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macdaniel/Downloads/"/>
    </mc:Choice>
  </mc:AlternateContent>
  <xr:revisionPtr revIDLastSave="0" documentId="8_{8407AB11-05F3-0F41-BC10-492129DE1296}" xr6:coauthVersionLast="46" xr6:coauthVersionMax="46" xr10:uidLastSave="{00000000-0000-0000-0000-000000000000}"/>
  <bookViews>
    <workbookView xWindow="0" yWindow="0" windowWidth="33600" windowHeight="21000" activeTab="1" xr2:uid="{834611DD-CEEE-4342-ABB9-2DB190431926}"/>
  </bookViews>
  <sheets>
    <sheet name="Executive Summary" sheetId="13" r:id="rId1"/>
    <sheet name="Dashboard" sheetId="7" r:id="rId2"/>
    <sheet name="DND" sheetId="2" r:id="rId3"/>
    <sheet name="Video Game Sales" sheetId="3" r:id="rId4"/>
    <sheet name="Preparation" sheetId="4" r:id="rId5"/>
    <sheet name="Pivot Tables 1-5" sheetId="9" r:id="rId6"/>
  </sheets>
  <definedNames>
    <definedName name="CBS">Preparation!$B$47</definedName>
    <definedName name="CBSII">Preparation!$B$77</definedName>
    <definedName name="Consoles">Preparation!$D$52:$D$70</definedName>
    <definedName name="ExternalData_1" localSheetId="2" hidden="1">DND!$A$1:$J$14621</definedName>
    <definedName name="ExternalData_1" localSheetId="3" hidden="1">'Video Game Sales'!$A$1:$J$14600</definedName>
  </definedNames>
  <calcPr calcId="191029"/>
  <pivotCaches>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6" i="4" l="1"/>
  <c r="G26" i="4"/>
  <c r="K26" i="4"/>
  <c r="D27" i="4"/>
  <c r="H27" i="4"/>
  <c r="L27" i="4"/>
  <c r="E28" i="4"/>
  <c r="I28" i="4"/>
  <c r="M28" i="4"/>
  <c r="F29" i="4"/>
  <c r="J29" i="4"/>
  <c r="C30" i="4"/>
  <c r="G30" i="4"/>
  <c r="K30" i="4"/>
  <c r="D31" i="4"/>
  <c r="H31" i="4"/>
  <c r="L31" i="4"/>
  <c r="E32" i="4"/>
  <c r="I32" i="4"/>
  <c r="M32" i="4"/>
  <c r="F33" i="4"/>
  <c r="J33" i="4"/>
  <c r="C34" i="4"/>
  <c r="G34" i="4"/>
  <c r="K34" i="4"/>
  <c r="D35" i="4"/>
  <c r="H35" i="4"/>
  <c r="L35" i="4"/>
  <c r="E36" i="4"/>
  <c r="I36" i="4"/>
  <c r="M36" i="4"/>
  <c r="F37" i="4"/>
  <c r="J37" i="4"/>
  <c r="C38" i="4"/>
  <c r="G38" i="4"/>
  <c r="K38" i="4"/>
  <c r="D39" i="4"/>
  <c r="H39" i="4"/>
  <c r="L39" i="4"/>
  <c r="E40" i="4"/>
  <c r="I40" i="4"/>
  <c r="M40" i="4"/>
  <c r="F41" i="4"/>
  <c r="J41" i="4"/>
  <c r="C42" i="4"/>
  <c r="G42" i="4"/>
  <c r="K42" i="4"/>
  <c r="D43" i="4"/>
  <c r="H43" i="4"/>
  <c r="L43" i="4"/>
  <c r="E44" i="4"/>
  <c r="I44" i="4"/>
  <c r="M44" i="4"/>
  <c r="I39" i="4"/>
  <c r="F40" i="4"/>
  <c r="C41" i="4"/>
  <c r="K41" i="4"/>
  <c r="D42" i="4"/>
  <c r="L42" i="4"/>
  <c r="I43" i="4"/>
  <c r="M43" i="4"/>
  <c r="J44" i="4"/>
  <c r="M29" i="4"/>
  <c r="G31" i="4"/>
  <c r="D32" i="4"/>
  <c r="E33" i="4"/>
  <c r="M33" i="4"/>
  <c r="C35" i="4"/>
  <c r="D36" i="4"/>
  <c r="E37" i="4"/>
  <c r="F38" i="4"/>
  <c r="C39" i="4"/>
  <c r="D40" i="4"/>
  <c r="E41" i="4"/>
  <c r="M41" i="4"/>
  <c r="C43" i="4"/>
  <c r="D44" i="4"/>
  <c r="L44" i="4"/>
  <c r="D26" i="4"/>
  <c r="H26" i="4"/>
  <c r="L26" i="4"/>
  <c r="E27" i="4"/>
  <c r="I27" i="4"/>
  <c r="M27" i="4"/>
  <c r="F28" i="4"/>
  <c r="J28" i="4"/>
  <c r="C29" i="4"/>
  <c r="G29" i="4"/>
  <c r="K29" i="4"/>
  <c r="D30" i="4"/>
  <c r="H30" i="4"/>
  <c r="L30" i="4"/>
  <c r="E31" i="4"/>
  <c r="I31" i="4"/>
  <c r="M31" i="4"/>
  <c r="F32" i="4"/>
  <c r="J32" i="4"/>
  <c r="C33" i="4"/>
  <c r="G33" i="4"/>
  <c r="K33" i="4"/>
  <c r="D34" i="4"/>
  <c r="H34" i="4"/>
  <c r="L34" i="4"/>
  <c r="E35" i="4"/>
  <c r="I35" i="4"/>
  <c r="M35" i="4"/>
  <c r="F36" i="4"/>
  <c r="J36" i="4"/>
  <c r="C37" i="4"/>
  <c r="G37" i="4"/>
  <c r="K37" i="4"/>
  <c r="D38" i="4"/>
  <c r="H38" i="4"/>
  <c r="L38" i="4"/>
  <c r="E39" i="4"/>
  <c r="M39" i="4"/>
  <c r="J40" i="4"/>
  <c r="G41" i="4"/>
  <c r="H42" i="4"/>
  <c r="E43" i="4"/>
  <c r="F44" i="4"/>
  <c r="F30" i="4"/>
  <c r="L32" i="4"/>
  <c r="F34" i="4"/>
  <c r="K35" i="4"/>
  <c r="I37" i="4"/>
  <c r="G39" i="4"/>
  <c r="L40" i="4"/>
  <c r="F42" i="4"/>
  <c r="K43" i="4"/>
  <c r="E26" i="4"/>
  <c r="I26" i="4"/>
  <c r="M26" i="4"/>
  <c r="F27" i="4"/>
  <c r="J27" i="4"/>
  <c r="C28" i="4"/>
  <c r="G28" i="4"/>
  <c r="K28" i="4"/>
  <c r="D29" i="4"/>
  <c r="H29" i="4"/>
  <c r="L29" i="4"/>
  <c r="E30" i="4"/>
  <c r="I30" i="4"/>
  <c r="M30" i="4"/>
  <c r="F31" i="4"/>
  <c r="J31" i="4"/>
  <c r="C32" i="4"/>
  <c r="G32" i="4"/>
  <c r="K32" i="4"/>
  <c r="D33" i="4"/>
  <c r="H33" i="4"/>
  <c r="L33" i="4"/>
  <c r="E34" i="4"/>
  <c r="I34" i="4"/>
  <c r="M34" i="4"/>
  <c r="F35" i="4"/>
  <c r="J35" i="4"/>
  <c r="C36" i="4"/>
  <c r="G36" i="4"/>
  <c r="K36" i="4"/>
  <c r="D37" i="4"/>
  <c r="H37" i="4"/>
  <c r="L37" i="4"/>
  <c r="E38" i="4"/>
  <c r="I38" i="4"/>
  <c r="M38" i="4"/>
  <c r="F39" i="4"/>
  <c r="J39" i="4"/>
  <c r="C40" i="4"/>
  <c r="G40" i="4"/>
  <c r="K40" i="4"/>
  <c r="D41" i="4"/>
  <c r="H41" i="4"/>
  <c r="L41" i="4"/>
  <c r="E42" i="4"/>
  <c r="I42" i="4"/>
  <c r="M42" i="4"/>
  <c r="F43" i="4"/>
  <c r="J43" i="4"/>
  <c r="C44" i="4"/>
  <c r="G44" i="4"/>
  <c r="K44" i="4"/>
  <c r="F26" i="4"/>
  <c r="J26" i="4"/>
  <c r="C27" i="4"/>
  <c r="G27" i="4"/>
  <c r="K27" i="4"/>
  <c r="D28" i="4"/>
  <c r="H28" i="4"/>
  <c r="L28" i="4"/>
  <c r="E29" i="4"/>
  <c r="I29" i="4"/>
  <c r="J30" i="4"/>
  <c r="C31" i="4"/>
  <c r="K31" i="4"/>
  <c r="H32" i="4"/>
  <c r="I33" i="4"/>
  <c r="J34" i="4"/>
  <c r="G35" i="4"/>
  <c r="H36" i="4"/>
  <c r="L36" i="4"/>
  <c r="M37" i="4"/>
  <c r="J38" i="4"/>
  <c r="K39" i="4"/>
  <c r="H40" i="4"/>
  <c r="I41" i="4"/>
  <c r="J42" i="4"/>
  <c r="G43" i="4"/>
  <c r="H44" i="4"/>
  <c r="B27" i="4"/>
  <c r="B31" i="4"/>
  <c r="B35" i="4"/>
  <c r="B39" i="4"/>
  <c r="B43" i="4"/>
  <c r="B28" i="4"/>
  <c r="B32" i="4"/>
  <c r="B36" i="4"/>
  <c r="B40" i="4"/>
  <c r="B44" i="4"/>
  <c r="B29" i="4"/>
  <c r="B33" i="4"/>
  <c r="B37" i="4"/>
  <c r="B41" i="4"/>
  <c r="B30" i="4"/>
  <c r="B34" i="4"/>
  <c r="B38" i="4"/>
  <c r="B42" i="4"/>
  <c r="N42" i="4" l="1"/>
  <c r="N38" i="4"/>
  <c r="N34" i="4"/>
  <c r="N30" i="4"/>
  <c r="N41" i="4"/>
  <c r="N37" i="4"/>
  <c r="N33" i="4"/>
  <c r="N29" i="4"/>
  <c r="N44" i="4"/>
  <c r="N40" i="4"/>
  <c r="N36" i="4"/>
  <c r="N32" i="4"/>
  <c r="N28" i="4"/>
  <c r="N43" i="4"/>
  <c r="N39" i="4"/>
  <c r="N35" i="4"/>
  <c r="N31" i="4"/>
  <c r="N27" i="4"/>
  <c r="J45" i="4"/>
  <c r="F45" i="4"/>
  <c r="M45" i="4"/>
  <c r="I45" i="4"/>
  <c r="E45" i="4"/>
  <c r="L45" i="4"/>
  <c r="H45" i="4"/>
  <c r="D45" i="4"/>
  <c r="K45" i="4"/>
  <c r="G45" i="4"/>
  <c r="C45" i="4"/>
  <c r="B14622" i="2"/>
  <c r="J14622" i="2"/>
  <c r="B78" i="4" a="1"/>
  <c r="B78" i="4" s="1"/>
  <c r="B48" i="4" a="1"/>
  <c r="B48" i="4" s="1"/>
  <c r="U19" i="7"/>
  <c r="U16" i="7"/>
  <c r="U22" i="7"/>
  <c r="U21" i="7"/>
  <c r="S7" i="7"/>
  <c r="S23" i="7"/>
  <c r="S16" i="7"/>
  <c r="S9" i="7"/>
  <c r="S10" i="7"/>
  <c r="R11" i="7"/>
  <c r="R24" i="7"/>
  <c r="R16" i="7"/>
  <c r="R13" i="7"/>
  <c r="R18" i="7"/>
  <c r="U7" i="7"/>
  <c r="U23" i="7"/>
  <c r="U20" i="7"/>
  <c r="U9" i="7"/>
  <c r="U10" i="7"/>
  <c r="S11" i="7"/>
  <c r="S14" i="7"/>
  <c r="S20" i="7"/>
  <c r="S13" i="7"/>
  <c r="S22" i="7"/>
  <c r="R15" i="7"/>
  <c r="R22" i="7"/>
  <c r="R20" i="7"/>
  <c r="R17" i="7"/>
  <c r="R6" i="7"/>
  <c r="U11" i="7"/>
  <c r="U8" i="7"/>
  <c r="U24" i="7"/>
  <c r="U13" i="7"/>
  <c r="U18" i="7"/>
  <c r="S15" i="7"/>
  <c r="S8" i="7"/>
  <c r="S24" i="7"/>
  <c r="S17" i="7"/>
  <c r="S6" i="7"/>
  <c r="R19" i="7"/>
  <c r="R8" i="7"/>
  <c r="R14" i="7"/>
  <c r="R21" i="7"/>
  <c r="U15" i="7"/>
  <c r="U12" i="7"/>
  <c r="U14" i="7"/>
  <c r="U17" i="7"/>
  <c r="U6" i="7"/>
  <c r="S19" i="7"/>
  <c r="S12" i="7"/>
  <c r="S18" i="7"/>
  <c r="S21" i="7"/>
  <c r="R7" i="7"/>
  <c r="R23" i="7"/>
  <c r="R12" i="7"/>
  <c r="R9" i="7"/>
  <c r="R10" i="7"/>
  <c r="B26" i="4"/>
  <c r="B64" i="4"/>
  <c r="B90" i="4"/>
  <c r="N26" i="4" l="1"/>
  <c r="B45" i="4"/>
  <c r="N45" i="4" s="1"/>
  <c r="R25" i="7"/>
  <c r="T6" i="7"/>
  <c r="T18" i="7"/>
  <c r="T10" i="7"/>
  <c r="T21" i="7"/>
  <c r="T17" i="7"/>
  <c r="T13" i="7"/>
  <c r="T9" i="7"/>
  <c r="T14" i="7"/>
  <c r="T20" i="7"/>
  <c r="T16" i="7"/>
  <c r="T12" i="7"/>
  <c r="T8" i="7"/>
  <c r="T22" i="7"/>
  <c r="T24" i="7"/>
  <c r="T23" i="7"/>
  <c r="T19" i="7"/>
  <c r="T15" i="7"/>
  <c r="T11" i="7"/>
  <c r="T7" i="7"/>
  <c r="S25" i="7"/>
  <c r="U25" i="7"/>
  <c r="J14601" i="3"/>
  <c r="I14601" i="3"/>
  <c r="H14601" i="3"/>
  <c r="G14601" i="3"/>
  <c r="F14601" i="3"/>
  <c r="B14601" i="3"/>
  <c r="B17" i="4"/>
  <c r="B11" i="4"/>
  <c r="B20" i="4"/>
  <c r="B7" i="4"/>
  <c r="B9" i="4"/>
  <c r="B14" i="4"/>
  <c r="B8" i="4"/>
  <c r="B10" i="4"/>
  <c r="B12" i="4"/>
  <c r="B13" i="4"/>
  <c r="B22" i="4"/>
  <c r="B16" i="4"/>
  <c r="B18" i="4"/>
  <c r="B4" i="4"/>
  <c r="B5" i="4"/>
  <c r="B21" i="4"/>
  <c r="B19" i="4"/>
  <c r="B6" i="4"/>
  <c r="B15" i="4"/>
  <c r="B52" i="4"/>
  <c r="B54" i="4"/>
  <c r="B65" i="4"/>
  <c r="B61" i="4"/>
  <c r="B60" i="4"/>
  <c r="B67" i="4"/>
  <c r="B51" i="4"/>
  <c r="B59" i="4"/>
  <c r="B55" i="4"/>
  <c r="B56" i="4"/>
  <c r="B57" i="4"/>
  <c r="B58" i="4"/>
  <c r="B63" i="4"/>
  <c r="B62" i="4"/>
  <c r="B66" i="4"/>
  <c r="B53" i="4"/>
  <c r="B83" i="4"/>
  <c r="B84" i="4"/>
  <c r="B91" i="4"/>
  <c r="B82" i="4"/>
  <c r="B85" i="4"/>
  <c r="B87" i="4"/>
  <c r="B86" i="4"/>
  <c r="B89" i="4"/>
  <c r="B92" i="4"/>
  <c r="B88" i="4"/>
  <c r="B81" i="4"/>
  <c r="B68" i="4" l="1"/>
  <c r="B93" i="4"/>
  <c r="T25" i="7"/>
  <c r="B2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Viki Vayner</author>
  </authors>
  <commentList>
    <comment ref="T25" authorId="0" shapeId="0" xr:uid="{DDE6883E-E48A-4E3D-8F67-C02BEAB85117}">
      <text>
        <r>
          <rPr>
            <b/>
            <sz val="9"/>
            <color indexed="81"/>
            <rFont val="Tahoma"/>
            <family val="2"/>
          </rPr>
          <t>Viki Vayner:</t>
        </r>
        <r>
          <rPr>
            <sz val="9"/>
            <color indexed="81"/>
            <rFont val="Tahoma"/>
            <family val="2"/>
          </rPr>
          <t xml:space="preserve">
Cannot add a comma to percentage.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Viki Vayner</author>
  </authors>
  <commentList>
    <comment ref="G44" authorId="0" shapeId="0" xr:uid="{0AC61031-4C21-42D1-83EE-8524559D6428}">
      <text>
        <r>
          <rPr>
            <b/>
            <sz val="9"/>
            <color indexed="81"/>
            <rFont val="Tahoma"/>
            <family val="2"/>
          </rPr>
          <t>Viki Vayner:</t>
        </r>
        <r>
          <rPr>
            <sz val="9"/>
            <color indexed="81"/>
            <rFont val="Tahoma"/>
            <family val="2"/>
          </rPr>
          <t xml:space="preserve">
see cell: c32 for reference.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1ED144-A443-4CF6-81AF-EFFE309BCB27}" keepAlive="1" name="Query - vgsales" description="Connection to the 'vgsales' query in the workbook." type="5" refreshedVersion="6" background="1" saveData="1">
    <dbPr connection="Provider=Microsoft.Mashup.OleDb.1;Data Source=$Workbook$;Location=vgsales;Extended Properties=&quot;&quot;" command="SELECT * FROM [vgsales]"/>
  </connection>
  <connection id="2" xr16:uid="{E7C50CC5-833C-4CB5-95D8-D81994E125A5}" keepAlive="1" name="Query - vgsales (2)" description="Connection to the 'vgsales (2)' query in the workbook." type="5" refreshedVersion="6" background="1" saveData="1">
    <dbPr connection="Provider=Microsoft.Mashup.OleDb.1;Data Source=$Workbook$;Location=&quot;vgsales (2)&quot;;Extended Properties=&quot;&quot;" command="SELECT * FROM [vgsales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<sst xmlns="http://schemas.openxmlformats.org/spreadsheetml/2006/main" count="146625" uniqueCount="10321">
  <si>
    <t>Name</t>
  </si>
  <si>
    <t>Platform</t>
  </si>
  <si>
    <t>Year</t>
  </si>
  <si>
    <t>Genre</t>
  </si>
  <si>
    <t>NA_Sales (in millions)</t>
  </si>
  <si>
    <t>EU_Sales (in millions)</t>
  </si>
  <si>
    <t>JP_Sales (in millions)</t>
  </si>
  <si>
    <t>Other_Sales (in millions)</t>
  </si>
  <si>
    <t>Global_Sales (in millions)</t>
  </si>
  <si>
    <t>Wii Sports</t>
  </si>
  <si>
    <t>Wii</t>
  </si>
  <si>
    <t>2006</t>
  </si>
  <si>
    <t>Sports</t>
  </si>
  <si>
    <t>Nintendo</t>
  </si>
  <si>
    <t>Mario Kart Wii</t>
  </si>
  <si>
    <t>2008</t>
  </si>
  <si>
    <t>Racing</t>
  </si>
  <si>
    <t>Wii Sports Resort</t>
  </si>
  <si>
    <t>2009</t>
  </si>
  <si>
    <t>New Super Mario Bros.</t>
  </si>
  <si>
    <t>DS</t>
  </si>
  <si>
    <t>Wii Play</t>
  </si>
  <si>
    <t>Misc</t>
  </si>
  <si>
    <t>New Super Mario Bros. Wii</t>
  </si>
  <si>
    <t>Nintendogs</t>
  </si>
  <si>
    <t>2005</t>
  </si>
  <si>
    <t>Simulation</t>
  </si>
  <si>
    <t>Mario Kart DS</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</si>
  <si>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</si>
  <si>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</si>
  <si>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</si>
  <si>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</si>
  <si>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</si>
  <si>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</si>
  <si>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</si>
  <si>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</si>
  <si>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</si>
  <si>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</si>
  <si>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</si>
  <si>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</si>
  <si>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</si>
  <si>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</si>
  <si>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</si>
  <si>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Brain Age: Train Your Brain in Minutes a Day</t>
  </si>
  <si>
    <t>Pokemon Diamond/Pokemon Pearl</t>
  </si>
  <si>
    <t>Role-Playing</t>
  </si>
  <si>
    <t>Grand Theft Auto: Vice City</t>
  </si>
  <si>
    <t>2002</t>
  </si>
  <si>
    <t>Pokemon Ruby/Pokemon Sapphire</t>
  </si>
  <si>
    <t>GBA</t>
  </si>
  <si>
    <t>Pokemon Black/Pokemon White</t>
  </si>
  <si>
    <t>Brain Age 2: More Training in Minutes a Day</t>
  </si>
  <si>
    <t>Puzzle</t>
  </si>
  <si>
    <t>Gran Turismo 3: A-Spec</t>
  </si>
  <si>
    <t>2001</t>
  </si>
  <si>
    <t>Sony Computer Entertainment</t>
  </si>
  <si>
    <t>Call of Duty: Modern Warfare 3</t>
  </si>
  <si>
    <t>2011</t>
  </si>
  <si>
    <t>Shooter</t>
  </si>
  <si>
    <t>Activision</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</si>
  <si>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</si>
  <si>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</si>
  <si>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</si>
  <si>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</si>
  <si>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</si>
  <si>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</si>
  <si>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</si>
  <si>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</si>
  <si>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</si>
  <si>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</si>
  <si>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</si>
  <si>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</si>
  <si>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</si>
  <si>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</si>
  <si>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</si>
  <si>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</si>
  <si>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</si>
  <si>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Gran Turismo 4</t>
  </si>
  <si>
    <t>Super Mario Galaxy</t>
  </si>
  <si>
    <t>Pokemon Omega Ruby/Pokemon Alpha Sapphire</t>
  </si>
  <si>
    <t>Grand Theft Auto IV</t>
  </si>
  <si>
    <t>Super Mario 3D Land</t>
  </si>
  <si>
    <t>Gran Turismo 5</t>
  </si>
  <si>
    <t>Pokemon FireRed/Pokemon LeafGreen</t>
  </si>
  <si>
    <t>Super Mario 64</t>
  </si>
  <si>
    <t>Just Dance 3</t>
  </si>
  <si>
    <t>Ubisoft</t>
  </si>
  <si>
    <t>Call of Duty: Ghosts</t>
  </si>
  <si>
    <t>Halo: Reach</t>
  </si>
  <si>
    <t>New Super Mario Bros. 2</t>
  </si>
  <si>
    <t>Halo 4</t>
  </si>
  <si>
    <t>Just Dance 2</t>
  </si>
  <si>
    <t>Call of Duty 4: Modern Warfare</t>
  </si>
  <si>
    <t>Minecraft</t>
  </si>
  <si>
    <t>Animal Crossing: New Leaf</t>
  </si>
  <si>
    <t>Mario Party DS</t>
  </si>
  <si>
    <t>The Elder Scrolls V: Skyrim</t>
  </si>
  <si>
    <t>Bethesda Softworks</t>
  </si>
  <si>
    <t>FIFA 16</t>
  </si>
  <si>
    <t>Electronic Arts</t>
  </si>
  <si>
    <t>Wii Party</t>
  </si>
  <si>
    <t>Halo 2</t>
  </si>
  <si>
    <t>XB</t>
  </si>
  <si>
    <t>Mario Party 8</t>
  </si>
  <si>
    <t>Pokemon Black 2/Pokemon White 2</t>
  </si>
  <si>
    <t>FIFA Soccer 13</t>
  </si>
  <si>
    <t>The Sims 3</t>
  </si>
  <si>
    <t>PC</t>
  </si>
  <si>
    <t>Mario &amp; Sonic at the Olympic Games</t>
  </si>
  <si>
    <t>Sega</t>
  </si>
  <si>
    <t>Final Fantasy X</t>
  </si>
  <si>
    <t>PokÃ©mon Platinum Version</t>
  </si>
  <si>
    <t>Grand Theft Auto: Liberty City Stories</t>
  </si>
  <si>
    <t>PSP</t>
  </si>
  <si>
    <t>Super Mario Galaxy 2</t>
  </si>
  <si>
    <t>Star Wars Battlefront (2015)</t>
  </si>
  <si>
    <t>Call of Duty: Advanced Warfare</t>
  </si>
  <si>
    <t>Super Smash Bros. for Wii U and 3DS</t>
  </si>
  <si>
    <t>Call of Duty: World at War</t>
  </si>
  <si>
    <t>Battlefield 3</t>
  </si>
  <si>
    <t>The Legend of Zelda: Twilight Princess</t>
  </si>
  <si>
    <t>XOne</t>
  </si>
  <si>
    <t>Just Dance</t>
  </si>
  <si>
    <t>Need for Speed Underground</t>
  </si>
  <si>
    <t>2003</t>
  </si>
  <si>
    <t>Super Smash Bros. Melee</t>
  </si>
  <si>
    <t>GC</t>
  </si>
  <si>
    <t>Mario Kart 8</t>
  </si>
  <si>
    <t>WiiU</t>
  </si>
  <si>
    <t>Fallout 4</t>
  </si>
  <si>
    <t>Mario Kart: Double Dash!!</t>
  </si>
  <si>
    <t>Just Dance 4</t>
  </si>
  <si>
    <t>FIFA 14</t>
  </si>
  <si>
    <t>Need for Speed Underground 2</t>
  </si>
  <si>
    <t>Medal of Honor: Frontline</t>
  </si>
  <si>
    <t>Uncharted 3: Drake's Deception</t>
  </si>
  <si>
    <t>Zumba Fitness</t>
  </si>
  <si>
    <t>505 Games</t>
  </si>
  <si>
    <t>Gears of War 2</t>
  </si>
  <si>
    <t>Uncharted 2: Among Thieves</t>
  </si>
  <si>
    <t>FIFA 12</t>
  </si>
  <si>
    <t>Big Brain Academy</t>
  </si>
  <si>
    <t>Red Dead Redemption</t>
  </si>
  <si>
    <t>FIFA 15</t>
  </si>
  <si>
    <t>Donkey Kong Country Returns</t>
  </si>
  <si>
    <t>Assassin's Creed III</t>
  </si>
  <si>
    <t>Halo: Combat Evolved</t>
  </si>
  <si>
    <t>PokÃ©mon Emerald Version</t>
  </si>
  <si>
    <t>Kingdom Hearts</t>
  </si>
  <si>
    <t>PokÃ©mon Crystal Version</t>
  </si>
  <si>
    <t>GB</t>
  </si>
  <si>
    <t>2000</t>
  </si>
  <si>
    <t>Halo 3: ODST</t>
  </si>
  <si>
    <t>Super Mario Sunshine</t>
  </si>
  <si>
    <t>World of Warcraft</t>
  </si>
  <si>
    <t>Kinect Sports</t>
  </si>
  <si>
    <t>Gears of War 3</t>
  </si>
  <si>
    <t>Gears of War</t>
  </si>
  <si>
    <t>Metal Gear Solid 2: Sons of Liberty</t>
  </si>
  <si>
    <t>Konami Digital Entertainment</t>
  </si>
  <si>
    <t>Metal Gear Solid 4: Guns of the Patriots</t>
  </si>
  <si>
    <t>The Last of Us</t>
  </si>
  <si>
    <t>Sony Computer Entertainment Europe</t>
  </si>
  <si>
    <t>Final Fantasy XII</t>
  </si>
  <si>
    <t>Square Enix</t>
  </si>
  <si>
    <t>LittleBigPlanet</t>
  </si>
  <si>
    <t>Dragon Quest IX: Sentinels of the Starry Skies</t>
  </si>
  <si>
    <t>LEGO Star Wars: The Complete Saga</t>
  </si>
  <si>
    <t>LucasArts</t>
  </si>
  <si>
    <t>Cooking Mama</t>
  </si>
  <si>
    <t>Destiny</t>
  </si>
  <si>
    <t>Assassin's Creed II</t>
  </si>
  <si>
    <t>Assassin's Creed</t>
  </si>
  <si>
    <t>Adventure</t>
  </si>
  <si>
    <t>Batman: Arkham City</t>
  </si>
  <si>
    <t>Warner Bros. Interactive Entertainment</t>
  </si>
  <si>
    <t>Forza Motorsport 3</t>
  </si>
  <si>
    <t>Monster Hunter Freedom Unite</t>
  </si>
  <si>
    <t>Capcom</t>
  </si>
  <si>
    <t>Super Mario Advance</t>
  </si>
  <si>
    <t>Mario Kart: Super Circuit</t>
  </si>
  <si>
    <t>Super Mario World</t>
  </si>
  <si>
    <t>Crash Bandicoot: The Wrath of Cortex</t>
  </si>
  <si>
    <t>Universal Interactive</t>
  </si>
  <si>
    <t>Final Fantasy XIII</t>
  </si>
  <si>
    <t>Final Fantasy IX</t>
  </si>
  <si>
    <t>PS</t>
  </si>
  <si>
    <t>SquareSoft</t>
  </si>
  <si>
    <t>Final Fantasy X-2</t>
  </si>
  <si>
    <t>Professor Layton and the Curious Village</t>
  </si>
  <si>
    <t>Madden NFL 2004</t>
  </si>
  <si>
    <t>N/A</t>
  </si>
  <si>
    <t>Dragon Quest VIII: Journey of the Cursed King</t>
  </si>
  <si>
    <t>Diablo III</t>
  </si>
  <si>
    <t>Super Mario Bros. 3</t>
  </si>
  <si>
    <t>New Super Mario Bros. U</t>
  </si>
  <si>
    <t>The Legend of Zelda: Phantom Hourglass</t>
  </si>
  <si>
    <t>Tomodachi Life</t>
  </si>
  <si>
    <t>Medal of Honor: Rising Sun</t>
  </si>
  <si>
    <t>Fable III</t>
  </si>
  <si>
    <t>Guitar Hero II</t>
  </si>
  <si>
    <t>RedOctane</t>
  </si>
  <si>
    <t>Resident Evil 5</t>
  </si>
  <si>
    <t>Grand Theft Auto: Vice City Stories</t>
  </si>
  <si>
    <t>FIFA Soccer 11</t>
  </si>
  <si>
    <t>Link's Crossbow Training</t>
  </si>
  <si>
    <t>Guitar Hero III: Legends of Rock</t>
  </si>
  <si>
    <t>Fallout 3</t>
  </si>
  <si>
    <t>Pokemon Mystery Dungeon: Explorers of Time/Explorers of Darkness</t>
  </si>
  <si>
    <t>Uncharted: Drake's Fortune</t>
  </si>
  <si>
    <t>Madden NFL 06</t>
  </si>
  <si>
    <t>Monster Hunter Freedom 3</t>
  </si>
  <si>
    <t>God of War III</t>
  </si>
  <si>
    <t>StarCraft II: Wings of Liberty</t>
  </si>
  <si>
    <t>Strategy</t>
  </si>
  <si>
    <t>FIFA 17</t>
  </si>
  <si>
    <t>2016</t>
  </si>
  <si>
    <t>Driver 2</t>
  </si>
  <si>
    <t>Atari</t>
  </si>
  <si>
    <t>The Simpsons: Hit &amp; Run</t>
  </si>
  <si>
    <t>Vivendi Games</t>
  </si>
  <si>
    <t>Tony Hawk's Pro Skater 2</t>
  </si>
  <si>
    <t>Animal Crossing: City Folk</t>
  </si>
  <si>
    <t>The Lord of the Rings: The Two Towers</t>
  </si>
  <si>
    <t>Forza Motorsport 4</t>
  </si>
  <si>
    <t>The Legend of Zelda: The Wind Waker</t>
  </si>
  <si>
    <t>Mario &amp; Sonic at the Olympic Winter Games</t>
  </si>
  <si>
    <t>Luigi's Mansion: Dark Moon</t>
  </si>
  <si>
    <t>Splatoon</t>
  </si>
  <si>
    <t>Madden NFL 2005</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</si>
  <si>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</si>
  <si>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</si>
  <si>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</si>
  <si>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</si>
  <si>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</si>
  <si>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</si>
  <si>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</si>
  <si>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</si>
  <si>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</si>
  <si>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</si>
  <si>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</si>
  <si>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Need for Speed: Most Wanted</t>
  </si>
  <si>
    <t>Resistance: Fall of Man</t>
  </si>
  <si>
    <t>Kingdom Hearts II</t>
  </si>
  <si>
    <t>Fable II</t>
  </si>
  <si>
    <t>Halo 5: Guardians</t>
  </si>
  <si>
    <t>Super Mario 3D World</t>
  </si>
  <si>
    <t>Batman: Arkham Asylum</t>
  </si>
  <si>
    <t>Eidos Interactive</t>
  </si>
  <si>
    <t>Assassin's Creed: Revelations</t>
  </si>
  <si>
    <t>Namco Museum</t>
  </si>
  <si>
    <t>Namco Bandai Games</t>
  </si>
  <si>
    <t>Metal Gear Solid 3: Snake Eater</t>
  </si>
  <si>
    <t>Daxter</t>
  </si>
  <si>
    <t>The Legend of Zelda: Ocarina of Time</t>
  </si>
  <si>
    <t>FIFA Soccer 06</t>
  </si>
  <si>
    <t>EyeToy Play</t>
  </si>
  <si>
    <t>Uncharted 4: A Thief's End</t>
  </si>
  <si>
    <t>Gran Turismo 5 Prologue</t>
  </si>
  <si>
    <t>Street Fighter IV</t>
  </si>
  <si>
    <t>Madden NFL 2003</t>
  </si>
  <si>
    <t>Watch Dogs</t>
  </si>
  <si>
    <t>FIFA Soccer 07</t>
  </si>
  <si>
    <t>The Legend of Zelda: Skyward Sword</t>
  </si>
  <si>
    <t>Carnival Games</t>
  </si>
  <si>
    <t>World of Warcraft: The Burning Crusade</t>
  </si>
  <si>
    <t>Fallout: New Vegas</t>
  </si>
  <si>
    <t>God of War II</t>
  </si>
  <si>
    <t>Forza Motorsport 2</t>
  </si>
  <si>
    <t>World Soccer Winning Eleven 9</t>
  </si>
  <si>
    <t>Tekken Tag Tournament</t>
  </si>
  <si>
    <t>Far Cry 4</t>
  </si>
  <si>
    <t>Professor Layton and the Diabolical Box</t>
  </si>
  <si>
    <t>Left 4 Dead 2</t>
  </si>
  <si>
    <t>Namco Museum: 50th Anniversary</t>
  </si>
  <si>
    <t>EA Sports Active</t>
  </si>
  <si>
    <t>Assassin's Creed: Unity</t>
  </si>
  <si>
    <t>Tony Hawk's Underground</t>
  </si>
  <si>
    <t>Assassin's Creed IV: Black Flag</t>
  </si>
  <si>
    <t>Monster Hunter 4 Ultimate</t>
  </si>
  <si>
    <t>MotorStorm</t>
  </si>
  <si>
    <t>Tekken 5</t>
  </si>
  <si>
    <t>Sports Champions</t>
  </si>
  <si>
    <t>NBA 2K16</t>
  </si>
  <si>
    <t>World Soccer Winning Eleven 8 International</t>
  </si>
  <si>
    <t>Flash Focus: Vision Training in Minutes a Day</t>
  </si>
  <si>
    <t>Mario &amp; Luigi: Bowser's Inside Story</t>
  </si>
  <si>
    <t>Big Brain Academy: Wii Degree</t>
  </si>
  <si>
    <t>Nintendogs + cats</t>
  </si>
  <si>
    <t>Batman: Arkham Knight</t>
  </si>
  <si>
    <t>Mario &amp; Sonic at the London 2012 Olympic Games</t>
  </si>
  <si>
    <t>LEGO Indiana Jones: The Original Adventures</t>
  </si>
  <si>
    <t>Ratchet &amp; Clank: Size Matters</t>
  </si>
  <si>
    <t>Just Dance 2014</t>
  </si>
  <si>
    <t>The Sims: Unleashed</t>
  </si>
  <si>
    <t>Super Paper Mario</t>
  </si>
  <si>
    <t>Harry Potter and the Sorcerer's Stone</t>
  </si>
  <si>
    <t>The Witcher 3: Wild Hunt</t>
  </si>
  <si>
    <t>Spyro: Year of the Dragon</t>
  </si>
  <si>
    <t>FIFA Soccer 2005</t>
  </si>
  <si>
    <t>Battlefield 4</t>
  </si>
  <si>
    <t>MySims</t>
  </si>
  <si>
    <t>Friend Collection</t>
  </si>
  <si>
    <t>Tony Hawk's Pro Skater 4</t>
  </si>
  <si>
    <t>Midnight Club 3: DUB Edition</t>
  </si>
  <si>
    <t>SOCOM: U.S. Navy SEALs</t>
  </si>
  <si>
    <t>Guitar Hero: World Tour</t>
  </si>
  <si>
    <t>Gran Turismo 6</t>
  </si>
  <si>
    <t>Jak and Daxter: The Precursor Legacy</t>
  </si>
  <si>
    <t>FIFA Soccer 10</t>
  </si>
  <si>
    <t>Pro Evolution Soccer 2008</t>
  </si>
  <si>
    <t>Resident Evil 4</t>
  </si>
  <si>
    <t>Tom Clancy's The Division</t>
  </si>
  <si>
    <t>Star Wars: Battlefront</t>
  </si>
  <si>
    <t>The Simpsons: Road Rage</t>
  </si>
  <si>
    <t>Cooking Mama 2: Dinner With Friends</t>
  </si>
  <si>
    <t>Luigi's Mansion</t>
  </si>
  <si>
    <t>Star Wars: Battlefront II</t>
  </si>
  <si>
    <t>WWF SmackDown!</t>
  </si>
  <si>
    <t>THQ</t>
  </si>
  <si>
    <t>The Getaway</t>
  </si>
  <si>
    <t>James Bond 007: Agent Under Fire</t>
  </si>
  <si>
    <t>LEGO Star Wars: The Video Game</t>
  </si>
  <si>
    <t>Rugrats in Paris: The Movie</t>
  </si>
  <si>
    <t>Left 4 Dead</t>
  </si>
  <si>
    <t>Assassin's Creed: Brotherhood</t>
  </si>
  <si>
    <t>Clubhouse Games</t>
  </si>
  <si>
    <t>FIFA Soccer 2004</t>
  </si>
  <si>
    <t>Battlefield: Bad Company 2</t>
  </si>
  <si>
    <t>Guitar Hero: On Tour</t>
  </si>
  <si>
    <t>Far Cry 3</t>
  </si>
  <si>
    <t>Monster Hunter 4</t>
  </si>
  <si>
    <t>Borderlands</t>
  </si>
  <si>
    <t>Tekken 4</t>
  </si>
  <si>
    <t>LittleBigPlanet 2</t>
  </si>
  <si>
    <t>Spider-Man 2</t>
  </si>
  <si>
    <t>FIFA Soccer 2003</t>
  </si>
  <si>
    <t>Crash Bash</t>
  </si>
  <si>
    <t>LEGO Batman: The Videogame</t>
  </si>
  <si>
    <t>Metal Gear Solid V: The Phantom Pain</t>
  </si>
  <si>
    <t>The Legend of Zelda: Spirit Tracks</t>
  </si>
  <si>
    <t>The Legend of Zelda: Majora's Mask</t>
  </si>
  <si>
    <t>N64</t>
  </si>
  <si>
    <t>Professor Layton and the Unwound Future</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</si>
  <si>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</si>
  <si>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</si>
  <si>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</si>
  <si>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</si>
  <si>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</si>
  <si>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</si>
  <si>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</si>
  <si>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</si>
  <si>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</si>
  <si>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</si>
  <si>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</si>
  <si>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</si>
  <si>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L.A. Noire</t>
  </si>
  <si>
    <t>Madden NFL 16</t>
  </si>
  <si>
    <t>Yokai Watch 2 Ganso/Honke</t>
  </si>
  <si>
    <t>WWF SmackDown! 2: Know Your Role</t>
  </si>
  <si>
    <t>Crisis Core: Final Fantasy VII</t>
  </si>
  <si>
    <t>God of War: Chains of Olympus</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</si>
  <si>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</si>
  <si>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</si>
  <si>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</si>
  <si>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</si>
  <si>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</si>
  <si>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</si>
  <si>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</si>
  <si>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</si>
  <si>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</si>
  <si>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</si>
  <si>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</si>
  <si>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</si>
  <si>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</si>
  <si>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</si>
  <si>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Personal Trainer: Cooking</t>
  </si>
  <si>
    <t>Heavy Rain</t>
  </si>
  <si>
    <t>Mass Effect 2</t>
  </si>
  <si>
    <t>Dragon Ball Z: Budokai</t>
  </si>
  <si>
    <t>Madden NFL 2002</t>
  </si>
  <si>
    <t>Borderlands 2</t>
  </si>
  <si>
    <t>The Legend of Zelda: A Link Between Worlds</t>
  </si>
  <si>
    <t>The Sims: Vacation</t>
  </si>
  <si>
    <t>Mass Effect 3</t>
  </si>
  <si>
    <t>Kung Fu Panda</t>
  </si>
  <si>
    <t>Epic Mickey</t>
  </si>
  <si>
    <t>Saints Row 2</t>
  </si>
  <si>
    <t>Killzone 2</t>
  </si>
  <si>
    <t>Tom Clancy's Splinter Cell</t>
  </si>
  <si>
    <t>WWE SmackDown! Shut Your Mouth</t>
  </si>
  <si>
    <t>Gears of War: Ultimate Edition</t>
  </si>
  <si>
    <t>NBA 2K13</t>
  </si>
  <si>
    <t>Dragon Ball Z: Budokai Tenkaichi 3</t>
  </si>
  <si>
    <t>wwe Smackdown vs. Raw 2006</t>
  </si>
  <si>
    <t>Middle-Earth: Shadow of Mordor</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</si>
  <si>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</si>
  <si>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</si>
  <si>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</si>
  <si>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</si>
  <si>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</si>
  <si>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</si>
  <si>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</si>
  <si>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</si>
  <si>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</si>
  <si>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SOCOM II: U.S. Navy SEALs</t>
  </si>
  <si>
    <t>WWE SmackDown! vs. RAW 2006</t>
  </si>
  <si>
    <t>inFAMOUS</t>
  </si>
  <si>
    <t>Pac-Man Collection</t>
  </si>
  <si>
    <t>Mass Effect</t>
  </si>
  <si>
    <t>WarioWare: Smooth Moves</t>
  </si>
  <si>
    <t>Cooking Mama: Cook Off</t>
  </si>
  <si>
    <t>Super Mario World 2: Yoshi's Island</t>
  </si>
  <si>
    <t>Titanfall</t>
  </si>
  <si>
    <t>Sonic Mega Collection Plus</t>
  </si>
  <si>
    <t>Sega Superstars Tennis</t>
  </si>
  <si>
    <t>World Soccer Winning Eleven 7 International</t>
  </si>
  <si>
    <t>Hot Shots Golf 3</t>
  </si>
  <si>
    <t>Call of Duty: Finest Hour</t>
  </si>
  <si>
    <t>Zumba Fitness 2</t>
  </si>
  <si>
    <t>Majesco Entertainment</t>
  </si>
  <si>
    <t>Imagine: Babyz</t>
  </si>
  <si>
    <t>Madden NFL 13</t>
  </si>
  <si>
    <t>The Elder Scrolls III: Morrowind</t>
  </si>
  <si>
    <t>Mortal Kombat</t>
  </si>
  <si>
    <t>Skylanders: Spyro's Adventure</t>
  </si>
  <si>
    <t>BioShock</t>
  </si>
  <si>
    <t>Madden NFL 10</t>
  </si>
  <si>
    <t>Medal of Honor</t>
  </si>
  <si>
    <t>WWE SmackDown! vs. Raw</t>
  </si>
  <si>
    <t>Metroid Prime</t>
  </si>
  <si>
    <t>Finding Nemo</t>
  </si>
  <si>
    <t>Need for Speed: Hot Pursuit</t>
  </si>
  <si>
    <t>Imagine: Fashion Designer</t>
  </si>
  <si>
    <t>WWE SmackDown! Here Comes the Pain</t>
  </si>
  <si>
    <t>Star Wars: The Force Unleashed</t>
  </si>
  <si>
    <t>Yoshi's Island DS</t>
  </si>
  <si>
    <t>Killzone 3</t>
  </si>
  <si>
    <t>WWF SmackDown! Just Bring It</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</si>
  <si>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</si>
  <si>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</si>
  <si>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</si>
  <si>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</si>
  <si>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</si>
  <si>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</si>
  <si>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</si>
  <si>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</si>
  <si>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</si>
  <si>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</si>
  <si>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PokÃ©mon Stadium 2</t>
  </si>
  <si>
    <t>Call of Duty 3</t>
  </si>
  <si>
    <t>The Legend of Zelda: A Link to the Past</t>
  </si>
  <si>
    <t>Onimusha: Warlords</t>
  </si>
  <si>
    <t>Virgin Interactive</t>
  </si>
  <si>
    <t>Mortal Kombat X</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</si>
  <si>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</si>
  <si>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</si>
  <si>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</si>
  <si>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</si>
  <si>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</si>
  <si>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</si>
  <si>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</si>
  <si>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</si>
  <si>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</si>
  <si>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</si>
  <si>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Call Of Duty 2: Big Red One</t>
  </si>
  <si>
    <t>Fable</t>
  </si>
  <si>
    <t>Hannah Montana</t>
  </si>
  <si>
    <t>Skylanders Giants</t>
  </si>
  <si>
    <t>Medal of Honor Heroes</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</si>
  <si>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</si>
  <si>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</si>
  <si>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</si>
  <si>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</si>
  <si>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</si>
  <si>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</si>
  <si>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</si>
  <si>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</si>
  <si>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</si>
  <si>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</si>
  <si>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</si>
  <si>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</si>
  <si>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</si>
  <si>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</si>
  <si>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</si>
  <si>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</si>
  <si>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</si>
  <si>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</si>
  <si>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</si>
  <si>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</si>
  <si>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</si>
  <si>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</si>
  <si>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PokÃ©mon Colosseum</t>
  </si>
  <si>
    <t>Deca Sports</t>
  </si>
  <si>
    <t>Madden NFL 09</t>
  </si>
  <si>
    <t>Space Invaders</t>
  </si>
  <si>
    <t>2600</t>
  </si>
  <si>
    <t>Crazy Taxi</t>
  </si>
  <si>
    <t>Acclaim Entertainment</t>
  </si>
  <si>
    <t>Perfect Dark</t>
  </si>
  <si>
    <t>Game Party</t>
  </si>
  <si>
    <t>Midway Games</t>
  </si>
  <si>
    <t>Tomb Raider (2013)</t>
  </si>
  <si>
    <t>Marvel: Ultimate Alliance</t>
  </si>
  <si>
    <t>PES 2009: Pro Evolution Soccer</t>
  </si>
  <si>
    <t>Rockstar Games Double Pack: Grand Theft Auto III &amp; Grand Theft Auto Vice City</t>
  </si>
  <si>
    <t>LEGO Harry Potter: Years 1-4</t>
  </si>
  <si>
    <t>Mortal Kombat: Deadly Alliance</t>
  </si>
  <si>
    <t>Resistance 2</t>
  </si>
  <si>
    <t>Pure</t>
  </si>
  <si>
    <t>Rock Band</t>
  </si>
  <si>
    <t>NBA 2K14</t>
  </si>
  <si>
    <t>Mario Party 4</t>
  </si>
  <si>
    <t>uDraw Studio</t>
  </si>
  <si>
    <t>Midnight Club: Los Angeles</t>
  </si>
  <si>
    <t>Halo: Combat Evolved Anniversary</t>
  </si>
  <si>
    <t>Need for Speed Carbon: Own the City</t>
  </si>
  <si>
    <t>The Sims: Bustin' Out</t>
  </si>
  <si>
    <t>Tom Clancy's Rainbow Six: Vegas 2</t>
  </si>
  <si>
    <t>pro evolution soccer 2011</t>
  </si>
  <si>
    <t>Dragon Ball Z: Budokai 2</t>
  </si>
  <si>
    <t>ATV Offroad Fury</t>
  </si>
  <si>
    <t>Need for Speed: ProStreet</t>
  </si>
  <si>
    <t>Frogger's Adventures: Temple of the Frog</t>
  </si>
  <si>
    <t>Need for Speed (2015)</t>
  </si>
  <si>
    <t>Batman: Arkham Origins</t>
  </si>
  <si>
    <t>Dead Island</t>
  </si>
  <si>
    <t>Deep Silver</t>
  </si>
  <si>
    <t>Guitar Hero</t>
  </si>
  <si>
    <t>Kinect: Disneyland Adventures</t>
  </si>
  <si>
    <t>Bloodborne</t>
  </si>
  <si>
    <t>NBA 2K15</t>
  </si>
  <si>
    <t>Yu-Gi-Oh! The Duelists of the Roses</t>
  </si>
  <si>
    <t>Half-Life 2</t>
  </si>
  <si>
    <t>The Incredibles</t>
  </si>
  <si>
    <t>Tony Hawk's Underground 2</t>
  </si>
  <si>
    <t>Kinect Sports: Season Two</t>
  </si>
  <si>
    <t>Skylanders SWAP Force</t>
  </si>
  <si>
    <t>WWE SmackDown vs Raw 2008</t>
  </si>
  <si>
    <t>My Fitness Coach</t>
  </si>
  <si>
    <t>Resident Evil - Code: Veronica X</t>
  </si>
  <si>
    <t>The Legend of Zelda: Majora's Mask 3D</t>
  </si>
  <si>
    <t>Just Dance Kids</t>
  </si>
  <si>
    <t>Mario Tennis</t>
  </si>
  <si>
    <t>James Bond 007: Everything or Nothing</t>
  </si>
  <si>
    <t>WarioWare Touched!</t>
  </si>
  <si>
    <t>LEGO Marvel Super Heroes</t>
  </si>
  <si>
    <t>Guild Wars 2</t>
  </si>
  <si>
    <t>NCSoft</t>
  </si>
  <si>
    <t>Pokemon Ranger: Shadows of Almia</t>
  </si>
  <si>
    <t>God of War: Ascension</t>
  </si>
  <si>
    <t>Pro Evolution Soccer 2010</t>
  </si>
  <si>
    <t>Just Dance 2015</t>
  </si>
  <si>
    <t>Yokai Watch Busters</t>
  </si>
  <si>
    <t>Paper Mario: Sticker Star</t>
  </si>
  <si>
    <t>Sonic's Ultimate Genesis Collection</t>
  </si>
  <si>
    <t>Super Monkey Ball: Banana Blitz</t>
  </si>
  <si>
    <t>Kirby: Nightmare in Dream Land</t>
  </si>
  <si>
    <t>Wario Land 4</t>
  </si>
  <si>
    <t>PSV</t>
  </si>
  <si>
    <t>Onimusha 2: Samurai's Destiny</t>
  </si>
  <si>
    <t>Paper Mario: The Thousand-Year Door</t>
  </si>
  <si>
    <t>Dissidia: Final Fantasy</t>
  </si>
  <si>
    <t>Sonic Advance</t>
  </si>
  <si>
    <t>Spyro: Season of Ice</t>
  </si>
  <si>
    <t>Dance Dance Revolution X2</t>
  </si>
  <si>
    <t>New Super Luigi U</t>
  </si>
  <si>
    <t>Prince of Persia: The Sands of Time</t>
  </si>
  <si>
    <t>Scribblenauts</t>
  </si>
  <si>
    <t>BioShock 2</t>
  </si>
  <si>
    <t>Devil May Cry 3: Dante's Awakening Special Edition</t>
  </si>
  <si>
    <t>Rock Band 2</t>
  </si>
  <si>
    <t>Wario Land 3</t>
  </si>
  <si>
    <t>Sonic Unleashed</t>
  </si>
  <si>
    <t>High School Musical: Makin' the Cut!</t>
  </si>
  <si>
    <t>Pro Evolution Soccer 2012</t>
  </si>
  <si>
    <t>Saints Row</t>
  </si>
  <si>
    <t>Star Wars: Knights of the Old Republic</t>
  </si>
  <si>
    <t>Donkey Kong Country</t>
  </si>
  <si>
    <t>Hitman: Absolution</t>
  </si>
  <si>
    <t>Yu-Gi-Oh: Duel Monsters 4</t>
  </si>
  <si>
    <t>ATV Offroad Fury 2</t>
  </si>
  <si>
    <t>Forza Motorsport 5</t>
  </si>
  <si>
    <t>Madden NFL 25</t>
  </si>
  <si>
    <t>Pokemon Ranger</t>
  </si>
  <si>
    <t>Mario &amp; Luigi: Superstar Saga</t>
  </si>
  <si>
    <t>The Sims: House Party</t>
  </si>
  <si>
    <t>Your Shape featuring Jenny McCarthy</t>
  </si>
  <si>
    <t>Syphon Filter 2</t>
  </si>
  <si>
    <t>Tom Clancy's Rainbow Six: Siege</t>
  </si>
  <si>
    <t>Call of Duty: Roads to Victory</t>
  </si>
  <si>
    <t>Dance Dance Revolution Extreme</t>
  </si>
  <si>
    <t>Tetris DS</t>
  </si>
  <si>
    <t>Final Fantasy Tactics Advance</t>
  </si>
  <si>
    <t>Far Cry: Primal</t>
  </si>
  <si>
    <t>Toy Story 3: The Video Game</t>
  </si>
  <si>
    <t>Final Fantasy III</t>
  </si>
  <si>
    <t>Kirby's Epic Yarn</t>
  </si>
  <si>
    <t>Project Gotham Racing</t>
  </si>
  <si>
    <t>Tony Hawk's Pro Skater</t>
  </si>
  <si>
    <t>Need for Speed: Hot Pursuit 2</t>
  </si>
  <si>
    <t>Mario Sports Mix</t>
  </si>
  <si>
    <t>Dynasty Warriors 4</t>
  </si>
  <si>
    <t>Tecmo Koei</t>
  </si>
  <si>
    <t>Scooby-Doo! Night of 100 Frights</t>
  </si>
  <si>
    <t>Project Gotham Racing (JP weekly sales)</t>
  </si>
  <si>
    <t>Need for Speed: Most Wanted 5-1-0</t>
  </si>
  <si>
    <t>Portal 2</t>
  </si>
  <si>
    <t>Valve Software</t>
  </si>
  <si>
    <t>Devil May Cry 3: Dante's Awakening</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</si>
  <si>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</si>
  <si>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</si>
  <si>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</si>
  <si>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</si>
  <si>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</si>
  <si>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</si>
  <si>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</si>
  <si>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</si>
  <si>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</si>
  <si>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</si>
  <si>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</si>
  <si>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</si>
  <si>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Spec Ops: Airborne Commando</t>
  </si>
  <si>
    <t>Kingdom Hearts: Birth by Sleep</t>
  </si>
  <si>
    <t>UFC 2009 Undisputed</t>
  </si>
  <si>
    <t>Dark Souls</t>
  </si>
  <si>
    <t>Yu-Gi-Oh! The Eternal Duelist Soul</t>
  </si>
  <si>
    <t>Tom Clancy's Splinter Cell: Conviction</t>
  </si>
  <si>
    <t>Pokemon Mystery Dungeon: Red/Blue Rescue Team</t>
  </si>
  <si>
    <t>SoulCalibur II</t>
  </si>
  <si>
    <t>Mario &amp; Luigi: Dream Team</t>
  </si>
  <si>
    <t>PokÃ©mon Mystery Dungeon: Blue Rescue Team</t>
  </si>
  <si>
    <t>Sonic Mega Collection</t>
  </si>
  <si>
    <t>Infogrames</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</si>
  <si>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</si>
  <si>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</si>
  <si>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</si>
  <si>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</si>
  <si>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</si>
  <si>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</si>
  <si>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</si>
  <si>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</si>
  <si>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</si>
  <si>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</si>
  <si>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</si>
  <si>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</si>
  <si>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</si>
  <si>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</si>
  <si>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</si>
  <si>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Mortal Kombat vs. DC Universe</t>
  </si>
  <si>
    <t>Dragon Age: Inquisition</t>
  </si>
  <si>
    <t>Sonic Classic Collection</t>
  </si>
  <si>
    <t>Spyro: Enter the Dragonfly</t>
  </si>
  <si>
    <t>Devil May Cry 2</t>
  </si>
  <si>
    <t>Burnout Paradise</t>
  </si>
  <si>
    <t>BioShock Infinite</t>
  </si>
  <si>
    <t>Hot Shots Golf: Open Tee</t>
  </si>
  <si>
    <t>Kirby Squeak Squad</t>
  </si>
  <si>
    <t>Tom Clancy's Rainbow Six: Vegas</t>
  </si>
  <si>
    <t>Crash Nitro Kart</t>
  </si>
  <si>
    <t>NBA Street Vol. 2</t>
  </si>
  <si>
    <t>Def Jam Vendetta</t>
  </si>
  <si>
    <t>Scooby Doo and the Cyber Chase</t>
  </si>
  <si>
    <t>Dragon Ball Z: Budokai 3</t>
  </si>
  <si>
    <t>Tom Clancy's Ghost Recon</t>
  </si>
  <si>
    <t>X-Men Legends</t>
  </si>
  <si>
    <t>Mario Super Sluggers</t>
  </si>
  <si>
    <t>The Legend of Zelda: Oracle of Ages</t>
  </si>
  <si>
    <t>Monopoly</t>
  </si>
  <si>
    <t>Red Faction</t>
  </si>
  <si>
    <t>The Sims: Makin' Magic</t>
  </si>
  <si>
    <t>MX Unleashed</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</si>
  <si>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</si>
  <si>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</si>
  <si>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</si>
  <si>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</si>
  <si>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</si>
  <si>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</si>
  <si>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</si>
  <si>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</si>
  <si>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</si>
  <si>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</si>
  <si>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Mortal Kombat: Deception</t>
  </si>
  <si>
    <t>Medal of Honor: European Assault (All Region sales)</t>
  </si>
  <si>
    <t>High School Musical: Sing It!</t>
  </si>
  <si>
    <t>Star Fox Adventures</t>
  </si>
  <si>
    <t>Dynasty Warriors 3</t>
  </si>
  <si>
    <t>The Legend of Zelda: Oracle of Seasons</t>
  </si>
  <si>
    <t>Shrek 2</t>
  </si>
  <si>
    <t>SingStar</t>
  </si>
  <si>
    <t>LittleBigPlanet 3</t>
  </si>
  <si>
    <t>NBA Live 2002</t>
  </si>
  <si>
    <t>Phineas and Ferb</t>
  </si>
  <si>
    <t>GoldenEye 007 (2010)</t>
  </si>
  <si>
    <t>Mario Party: Island Tour</t>
  </si>
  <si>
    <t>Jak 3</t>
  </si>
  <si>
    <t>Rayman Raving Rabbids 2</t>
  </si>
  <si>
    <t>Kingdom Hearts: Chain of Memories</t>
  </si>
  <si>
    <t>inFAMOUS 2</t>
  </si>
  <si>
    <t>Gran Turismo Concept 2001 Tokyo</t>
  </si>
  <si>
    <t>Unknown</t>
  </si>
  <si>
    <t>Demon's Souls</t>
  </si>
  <si>
    <t>NCAA Football 06</t>
  </si>
  <si>
    <t>2 Games in 1: Sonic Advance &amp; ChuChu Rocket!</t>
  </si>
  <si>
    <t>World of Warcraft: Mists of Pandaria</t>
  </si>
  <si>
    <t>Just Cause 3</t>
  </si>
  <si>
    <t>The Orange Box</t>
  </si>
  <si>
    <t>Kirby: Triple Deluxe</t>
  </si>
  <si>
    <t>The Sims: Hot Date</t>
  </si>
  <si>
    <t>Metroid Prime 3: Corruption</t>
  </si>
  <si>
    <t>Dragon Quest VI: Realms of Revelation</t>
  </si>
  <si>
    <t>The Evil Within</t>
  </si>
  <si>
    <t>DDRMAX2: Dance Dance Revolution</t>
  </si>
  <si>
    <t>DC</t>
  </si>
  <si>
    <t>Virtua Fighter 4</t>
  </si>
  <si>
    <t>Sly 2: Band of Thieves</t>
  </si>
  <si>
    <t>Sonic Advance 2</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</si>
  <si>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</si>
  <si>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</si>
  <si>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</si>
  <si>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</si>
  <si>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</si>
  <si>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</si>
  <si>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</si>
  <si>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</si>
  <si>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</si>
  <si>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</si>
  <si>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</si>
  <si>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Kirby 64: The Crystal Shards</t>
  </si>
  <si>
    <t>Dead or Alive 3</t>
  </si>
  <si>
    <t>The SpongeBob SquarePants Movie</t>
  </si>
  <si>
    <t>Golden Sun</t>
  </si>
  <si>
    <t>Def Jam: Fight for NY</t>
  </si>
  <si>
    <t>State of Emergency</t>
  </si>
  <si>
    <t>2 Games in 1 Double Pack: The Incredibles / Finding Nemo: The Continuing Adventures</t>
  </si>
  <si>
    <t>The Urbz: Sims in the City</t>
  </si>
  <si>
    <t>Star Wars: Starfighter</t>
  </si>
  <si>
    <t>Pro Evolution Soccer</t>
  </si>
  <si>
    <t>Crackdown</t>
  </si>
  <si>
    <t>Cooking Mama 3: Shop &amp; Chop</t>
  </si>
  <si>
    <t>Dance Dance Revolution X</t>
  </si>
  <si>
    <t>2 Games in 1: Disney Princess &amp; The Lion King</t>
  </si>
  <si>
    <t>Xenosaga Episode I: Der Wille zur Macht</t>
  </si>
  <si>
    <t>Valve</t>
  </si>
  <si>
    <t>The Beatles: Rock Band</t>
  </si>
  <si>
    <t>Forza Motorsport 6</t>
  </si>
  <si>
    <t>Sonic Colors</t>
  </si>
  <si>
    <t>Uncharted: Golden Abyss</t>
  </si>
  <si>
    <t>SSX Tricky</t>
  </si>
  <si>
    <t>Overwatch</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</si>
  <si>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</si>
  <si>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</si>
  <si>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</si>
  <si>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</si>
  <si>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</si>
  <si>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</si>
  <si>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</si>
  <si>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</si>
  <si>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</si>
  <si>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</si>
  <si>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</si>
  <si>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</si>
  <si>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</si>
  <si>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</si>
  <si>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</si>
  <si>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</si>
  <si>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</si>
  <si>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</si>
  <si>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</si>
  <si>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Ben 10: Protector of Earth</t>
  </si>
  <si>
    <t>D3Publisher</t>
  </si>
  <si>
    <t>NCAA Football 07</t>
  </si>
  <si>
    <t>SOCOM 3: U.S. Navy SEALs</t>
  </si>
  <si>
    <t>Saints Row IV</t>
  </si>
  <si>
    <t>Dragon Ball Z: The Legacy of Goku</t>
  </si>
  <si>
    <t>Sid Meier's Civilization V</t>
  </si>
  <si>
    <t>Call of Duty Black Ops: Declassified</t>
  </si>
  <si>
    <t>Star Wars Battlefront: Renegade Squadron</t>
  </si>
  <si>
    <t>World Championship Poker: Featuring Howard Lederer - All In</t>
  </si>
  <si>
    <t>Oxygen Interactive</t>
  </si>
  <si>
    <t>LEGO Batman 2: DC Super Heroes</t>
  </si>
  <si>
    <t>The Sims: Superstar</t>
  </si>
  <si>
    <t>Star Wars The Clone Wars: Lightsaber Duels</t>
  </si>
  <si>
    <t>Metroid Fusion</t>
  </si>
  <si>
    <t>Shaun White Snowboarding: Road Trip</t>
  </si>
  <si>
    <t>SSX 3</t>
  </si>
  <si>
    <t>Big Beach Sports</t>
  </si>
  <si>
    <t>Madden NFL 2001</t>
  </si>
  <si>
    <t>Fight Night Round 3</t>
  </si>
  <si>
    <t>Knack</t>
  </si>
  <si>
    <t>Monsters, Inc.</t>
  </si>
  <si>
    <t>StarCraft II: Heart of the Swarm</t>
  </si>
  <si>
    <t>PGR: Project Gotham Racing 2</t>
  </si>
  <si>
    <t>Spy Hunter</t>
  </si>
  <si>
    <t>NCAA Football 2004</t>
  </si>
  <si>
    <t>SpongeBob SquarePants: Battle for Bikini Bottom</t>
  </si>
  <si>
    <t>Dying Light</t>
  </si>
  <si>
    <t>Heavenly Sword</t>
  </si>
  <si>
    <t>SSX</t>
  </si>
  <si>
    <t>NBA Ballers</t>
  </si>
  <si>
    <t>Need for Speed Carbon</t>
  </si>
  <si>
    <t>NBA Live 2003</t>
  </si>
  <si>
    <t>Dragon Ball Z: Budokai Tenkaichi</t>
  </si>
  <si>
    <t>Mario Party 6</t>
  </si>
  <si>
    <t>Go Vacation</t>
  </si>
  <si>
    <t>Dragon Quest V: Tenkuu no Hanayome</t>
  </si>
  <si>
    <t>Army of Two</t>
  </si>
  <si>
    <t>Dragon Quest IV: Chapters of the Chosen</t>
  </si>
  <si>
    <t>Kirby &amp; the Amazing Mirror</t>
  </si>
  <si>
    <t>LEGO Pirates of the Caribbean: The Video Game</t>
  </si>
  <si>
    <t>Tiger Woods PGA Tour 2003</t>
  </si>
  <si>
    <t>NBA Live 06 (All region sales)</t>
  </si>
  <si>
    <t>Prince of Persia: Warrior Within</t>
  </si>
  <si>
    <t>Kinectimals</t>
  </si>
  <si>
    <t>Until Dawn</t>
  </si>
  <si>
    <t>Viva Pinata</t>
  </si>
  <si>
    <t>Pikmin</t>
  </si>
  <si>
    <t>Sonic Generations</t>
  </si>
  <si>
    <t>Tiger Woods PGA Tour 2004</t>
  </si>
  <si>
    <t>NCAA Football 2005</t>
  </si>
  <si>
    <t>Tony Hawk's American Wasteland (Old all region sales)</t>
  </si>
  <si>
    <t>Rage</t>
  </si>
  <si>
    <t>Mario Hoops 3 on 3</t>
  </si>
  <si>
    <t>Kirby Air Ride</t>
  </si>
  <si>
    <t>Pokemon Battle Revolution</t>
  </si>
  <si>
    <t>NFL Street 2</t>
  </si>
  <si>
    <t>Gears of War: Judgment</t>
  </si>
  <si>
    <t>Super Mario Strikers</t>
  </si>
  <si>
    <t>Buzz! The Music Quiz</t>
  </si>
  <si>
    <t>SpongeBob's Atlantis SquarePantis</t>
  </si>
  <si>
    <t>Dance Dance Revolution: Hottest Party 2</t>
  </si>
  <si>
    <t>Moshi Monsters: Moshling Zoo</t>
  </si>
  <si>
    <t>Dollar Dash</t>
  </si>
  <si>
    <t>Far Cry 2</t>
  </si>
  <si>
    <t>Dragon Quest V: Hand of the Heavenly Bride</t>
  </si>
  <si>
    <t>No Man's Sky</t>
  </si>
  <si>
    <t>Hello Games</t>
  </si>
  <si>
    <t>ESPN NBA 2K5</t>
  </si>
  <si>
    <t>Global Star</t>
  </si>
  <si>
    <t>Devil May Cry 4</t>
  </si>
  <si>
    <t>SoulCalibur IV</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</si>
  <si>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</si>
  <si>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</si>
  <si>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</si>
  <si>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</si>
  <si>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</si>
  <si>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</si>
  <si>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</si>
  <si>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</si>
  <si>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</si>
  <si>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</si>
  <si>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</si>
  <si>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</si>
  <si>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</si>
  <si>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</si>
  <si>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</si>
  <si>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</si>
  <si>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</si>
  <si>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Dark Souls III</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</si>
  <si>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</si>
  <si>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</si>
  <si>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</si>
  <si>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</si>
  <si>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</si>
  <si>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</si>
  <si>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</si>
  <si>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</si>
  <si>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</si>
  <si>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</si>
  <si>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</si>
  <si>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</si>
  <si>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</si>
  <si>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</si>
  <si>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</si>
  <si>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</si>
  <si>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</si>
  <si>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</si>
  <si>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</si>
  <si>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</si>
  <si>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Fight Night Round 4</t>
  </si>
  <si>
    <t>The Simpsons Game</t>
  </si>
  <si>
    <t>Call of Duty: Modern Warfare: Reflex Edition</t>
  </si>
  <si>
    <t>Mario Golf: Toadstool Tour</t>
  </si>
  <si>
    <t>Donkey Kong Country: Tropical Freeze</t>
  </si>
  <si>
    <t>Dead Space 2</t>
  </si>
  <si>
    <t>Sonic Rivals 2</t>
  </si>
  <si>
    <t>The Simpsons Skateboarding</t>
  </si>
  <si>
    <t>Super Monkey Ball 2</t>
  </si>
  <si>
    <t>Pac-Man World 2</t>
  </si>
  <si>
    <t>Sonic &amp; Sega All-Stars Racing</t>
  </si>
  <si>
    <t>Football Manager 2012</t>
  </si>
  <si>
    <t>Puzzle &amp; Dragons</t>
  </si>
  <si>
    <t>GungHo</t>
  </si>
  <si>
    <t>Simpsons Wrestling</t>
  </si>
  <si>
    <t>Resistance 3</t>
  </si>
  <si>
    <t>Tokyo Xtreme Racer Zero</t>
  </si>
  <si>
    <t>Crave Entertainment</t>
  </si>
  <si>
    <t>Final Fantasy XIV: A Realm Reborn</t>
  </si>
  <si>
    <t>Red Faction II</t>
  </si>
  <si>
    <t>Super Scribblenauts</t>
  </si>
  <si>
    <t>WWF No Mercy</t>
  </si>
  <si>
    <t>Dead Rising 2</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</si>
  <si>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</si>
  <si>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</si>
  <si>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</si>
  <si>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</si>
  <si>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</si>
  <si>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</si>
  <si>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</si>
  <si>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</si>
  <si>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</si>
  <si>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Major League Baseball 2K5</t>
  </si>
  <si>
    <t>Fight Night 2004</t>
  </si>
  <si>
    <t>Tom Clancy's Splinter Cell: Pandora Tomorrow</t>
  </si>
  <si>
    <t>Imagine: Master Chef</t>
  </si>
  <si>
    <t>Assassin's Creed III: Liberation</t>
  </si>
  <si>
    <t>Disney Princess</t>
  </si>
  <si>
    <t>Metal Gear Rising: Revengeance</t>
  </si>
  <si>
    <t>Chrono Trigger</t>
  </si>
  <si>
    <t>The House of the Dead 2 &amp; 3 Return</t>
  </si>
  <si>
    <t>Disney Princess: Magical Jewels</t>
  </si>
  <si>
    <t>LittleBigPlanet PS Vita</t>
  </si>
  <si>
    <t>Tom Clancy's Ghost Recon: Future Soldier</t>
  </si>
  <si>
    <t>Battlefield: Bad Company</t>
  </si>
  <si>
    <t>Midway Arcade Treasures</t>
  </si>
  <si>
    <t>Wall-E</t>
  </si>
  <si>
    <t>Triple Play 99</t>
  </si>
  <si>
    <t>Homefront</t>
  </si>
  <si>
    <t>Super Monkey Ball</t>
  </si>
  <si>
    <t>Mario Superstar Baseball</t>
  </si>
  <si>
    <t>Medal of Honor: Warfighter</t>
  </si>
  <si>
    <t>SNK vs. Capcom: The Match of the Millennium</t>
  </si>
  <si>
    <t>LEGO City Undercover</t>
  </si>
  <si>
    <t>Onimusha 3: Demon Siege</t>
  </si>
  <si>
    <t>Red Dead Revolver</t>
  </si>
  <si>
    <t>Anno 2070</t>
  </si>
  <si>
    <t>Resident Evil: Outbreak</t>
  </si>
  <si>
    <t>Smarty Pants</t>
  </si>
  <si>
    <t>Hasbro Family Game Night</t>
  </si>
  <si>
    <t>Dragon Quest Monsters: Joker 2</t>
  </si>
  <si>
    <t>Tony Hawk's American Wasteland (Weekly american sales)</t>
  </si>
  <si>
    <t>My Word Coach</t>
  </si>
  <si>
    <t>Hello Kitty Party</t>
  </si>
  <si>
    <t>Rising Star Games</t>
  </si>
  <si>
    <t>SingStar Pop</t>
  </si>
  <si>
    <t>Sonic Rivals</t>
  </si>
  <si>
    <t>SimCity (2013)</t>
  </si>
  <si>
    <t>Kinect Joy Ride</t>
  </si>
  <si>
    <t>Rayman Raving Rabbids</t>
  </si>
  <si>
    <t>Tiger Woods PGA Tour 2005</t>
  </si>
  <si>
    <t>NCAA Football 2003</t>
  </si>
  <si>
    <t>LEGO Indiana Jones 2: The Adventure Continues</t>
  </si>
  <si>
    <t>Tiger Woods PGA Tour 09 All-Play</t>
  </si>
  <si>
    <t>Classic NES Series: Super Mario Bros.</t>
  </si>
  <si>
    <t>Cabela's Big Game Hunter</t>
  </si>
  <si>
    <t>UFC Undisputed 2010</t>
  </si>
  <si>
    <t>NBA Live 06 (Weekly american sales)</t>
  </si>
  <si>
    <t>The Legend of Zelda: The Minish Cap</t>
  </si>
  <si>
    <t>NFL Street</t>
  </si>
  <si>
    <t>Resident Evil (Remake)</t>
  </si>
  <si>
    <t>Inazuma Eleven 2</t>
  </si>
  <si>
    <t>Injustice: Gods Among Us</t>
  </si>
  <si>
    <t>Ridge Racer</t>
  </si>
  <si>
    <t>Metroid: Other M</t>
  </si>
  <si>
    <t>Gran Turismo 4 Prologue</t>
  </si>
  <si>
    <t>Twisted Metal: Black</t>
  </si>
  <si>
    <t>NASCAR 2005: Chase for the Cup</t>
  </si>
  <si>
    <t>Sonic Advance 3</t>
  </si>
  <si>
    <t>Colin McRae Rally 3</t>
  </si>
  <si>
    <t>Codemasters</t>
  </si>
  <si>
    <t>Doom (2016)</t>
  </si>
  <si>
    <t>Final Fantasy XII: Revenant Wings</t>
  </si>
  <si>
    <t>Bakugan: Battle Brawlers</t>
  </si>
  <si>
    <t>Deus Ex: Human Revolution</t>
  </si>
  <si>
    <t>Dynasty Warriors 5</t>
  </si>
  <si>
    <t>Hannah Montana: Spotlight World Tour</t>
  </si>
  <si>
    <t>WWE '13</t>
  </si>
  <si>
    <t>The Sims 2</t>
  </si>
  <si>
    <t>Paper Mario</t>
  </si>
  <si>
    <t>Bravely Default: Flying Fairy</t>
  </si>
  <si>
    <t>Persona 4: Golden</t>
  </si>
  <si>
    <t>Atlus</t>
  </si>
  <si>
    <t>Hasbro Family Game Night 2</t>
  </si>
  <si>
    <t>Disney Princess: Enchanted Journey</t>
  </si>
  <si>
    <t>Gardening Mama</t>
  </si>
  <si>
    <t>Dave Mirra Freestyle BMX 2</t>
  </si>
  <si>
    <t>Assassin's Creed: Rogue</t>
  </si>
  <si>
    <t>Ridge Racer 7</t>
  </si>
  <si>
    <t>Forza Horizon 2</t>
  </si>
  <si>
    <t>MotorStorm: Pacific Rift</t>
  </si>
  <si>
    <t>Star Wars Knights of the Old Republic II: The Sith Lords</t>
  </si>
  <si>
    <t>Tom Clancy's Ghost Recon 2</t>
  </si>
  <si>
    <t>Crash Bandicoot 2: N-Tranced</t>
  </si>
  <si>
    <t>SingStar Abba</t>
  </si>
  <si>
    <t>Yoshi's New Island</t>
  </si>
  <si>
    <t>Ryse: Son of Rome</t>
  </si>
  <si>
    <t>Dead to Rights</t>
  </si>
  <si>
    <t>LEGO Harry Potter: Years 5-7</t>
  </si>
  <si>
    <t>Marvel vs. Capcom 3: Fate of Two Worlds</t>
  </si>
  <si>
    <t>F1 2010</t>
  </si>
  <si>
    <t>Namco Museum DS</t>
  </si>
  <si>
    <t>Grand Theft Auto: Chinatown Wars</t>
  </si>
  <si>
    <t>Alan Wake</t>
  </si>
  <si>
    <t>Samurai Warriors</t>
  </si>
  <si>
    <t>Monster Hunter Freedom</t>
  </si>
  <si>
    <t>Crysis 2</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</si>
  <si>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</si>
  <si>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</si>
  <si>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</si>
  <si>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</si>
  <si>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</si>
  <si>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</si>
  <si>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</si>
  <si>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</si>
  <si>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</si>
  <si>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</si>
  <si>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</si>
  <si>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</si>
  <si>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</si>
  <si>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</si>
  <si>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</si>
  <si>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</si>
  <si>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</si>
  <si>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</si>
  <si>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</si>
  <si>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</si>
  <si>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</si>
  <si>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</si>
  <si>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</si>
  <si>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NFL 2K3</t>
  </si>
  <si>
    <t>Mega Man Battle Network 4: Red Sun / Blue Moon</t>
  </si>
  <si>
    <t>MAG: Massive Action Game</t>
  </si>
  <si>
    <t>Cars 2</t>
  </si>
  <si>
    <t>IHRA Drag Racing 2</t>
  </si>
  <si>
    <t>[Prototype]</t>
  </si>
  <si>
    <t>Zoo Games</t>
  </si>
  <si>
    <t>Madagascar</t>
  </si>
  <si>
    <t>LEGO Battles</t>
  </si>
  <si>
    <t>Turok: Evolution</t>
  </si>
  <si>
    <t>High School Musical 3: Senior Year DANCE!</t>
  </si>
  <si>
    <t>Gold's Gym: Cardio Workout</t>
  </si>
  <si>
    <t>Yu-Gi-Oh! The Sacred Cards</t>
  </si>
  <si>
    <t>NBA Live 07</t>
  </si>
  <si>
    <t>SingStar '80s</t>
  </si>
  <si>
    <t>EA Playground</t>
  </si>
  <si>
    <t>EA Sports Active 2</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</si>
  <si>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</si>
  <si>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</si>
  <si>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</si>
  <si>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</si>
  <si>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</si>
  <si>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</si>
  <si>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</si>
  <si>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</si>
  <si>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</si>
  <si>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</si>
  <si>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</si>
  <si>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</si>
  <si>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</si>
  <si>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</si>
  <si>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</si>
  <si>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Manhunt</t>
  </si>
  <si>
    <t>Kid Icarus: Uprising</t>
  </si>
  <si>
    <t>Silent Hill 2</t>
  </si>
  <si>
    <t>Tomb Raider: Underworld</t>
  </si>
  <si>
    <t>The Sims 2: Nightlife</t>
  </si>
  <si>
    <t>Pokemon Mystery Dungeon: Gates to Infinity</t>
  </si>
  <si>
    <t>NBA 2K9</t>
  </si>
  <si>
    <t>WWE '12</t>
  </si>
  <si>
    <t>Jillian Michaels' Fitness Ultimatum 2009</t>
  </si>
  <si>
    <t>.hack//Infection Part 1</t>
  </si>
  <si>
    <t>Rockstar Games presents Table Tennis</t>
  </si>
  <si>
    <t>Sonic Adventure DX: Director's Cut</t>
  </si>
  <si>
    <t>Jet Li: Rise to Honor</t>
  </si>
  <si>
    <t>Yokai Watch 3</t>
  </si>
  <si>
    <t>Tamagotchi Connection: Corner Shop</t>
  </si>
  <si>
    <t>Football Manager 2011</t>
  </si>
  <si>
    <t>Final Fantasy IV</t>
  </si>
  <si>
    <t>Hyrule Warriors</t>
  </si>
  <si>
    <t>Championship Manager 03/04</t>
  </si>
  <si>
    <t>Ratatouille</t>
  </si>
  <si>
    <t>LEGO The Lord of the Rings</t>
  </si>
  <si>
    <t>Winter Sports: The Ultimate Challenge</t>
  </si>
  <si>
    <t>RTL</t>
  </si>
  <si>
    <t>SOCOM: U.S. Navy SEALs Confrontation</t>
  </si>
  <si>
    <t>NBA Live 2001</t>
  </si>
  <si>
    <t>Combat</t>
  </si>
  <si>
    <t>Pokemon XD: Gale of Darkness</t>
  </si>
  <si>
    <t>Black</t>
  </si>
  <si>
    <t>RollerCoaster Tycoon 2</t>
  </si>
  <si>
    <t>Lara Croft Tomb Raider: The Angel of Darkness</t>
  </si>
  <si>
    <t>Ratchet: Deadlocked</t>
  </si>
  <si>
    <t>Baldur's Gate: Dark Alliance</t>
  </si>
  <si>
    <t>Transformers: Autobots / Decepticons</t>
  </si>
  <si>
    <t>Tales of Xillia</t>
  </si>
  <si>
    <t>Diddy Kong Racing DS</t>
  </si>
  <si>
    <t>Assassin's Creed: Bloodlines</t>
  </si>
  <si>
    <t>Ridge Racer V</t>
  </si>
  <si>
    <t>WWE SmackDown vs. Raw 2009</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</si>
  <si>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</si>
  <si>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</si>
  <si>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</si>
  <si>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</si>
  <si>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</si>
  <si>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</si>
  <si>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</si>
  <si>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</si>
  <si>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</si>
  <si>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Donkey Kong Country 2</t>
  </si>
  <si>
    <t>Bayonetta</t>
  </si>
  <si>
    <t>WarioWare, Inc.: Mega MicroGame$</t>
  </si>
  <si>
    <t>Madden NFL 17</t>
  </si>
  <si>
    <t>Boom Blox</t>
  </si>
  <si>
    <t>The Sims 2: Castaway</t>
  </si>
  <si>
    <t>Naruto Shippuden: Ultimate Ninja Storm 2</t>
  </si>
  <si>
    <t>Mario Power Tennis</t>
  </si>
  <si>
    <t>Parfait: Chocolat Second Style</t>
  </si>
  <si>
    <t>Alchemist</t>
  </si>
  <si>
    <t>F1 2011</t>
  </si>
  <si>
    <t>Cars</t>
  </si>
  <si>
    <t>Golden Sun: The Lost Age</t>
  </si>
  <si>
    <t>NBA 2K2</t>
  </si>
  <si>
    <t>NASCAR Thunder 2003</t>
  </si>
  <si>
    <t>Super Street Fighter IV: 3D Edition</t>
  </si>
  <si>
    <t>Fuzion Frenzy</t>
  </si>
  <si>
    <t>Sly Cooper and the Thievius Raccoonus</t>
  </si>
  <si>
    <t>Dragon Quest IV: Michibikareshi Monotachi</t>
  </si>
  <si>
    <t>Dino Crisis 2</t>
  </si>
  <si>
    <t>Shrek / Shrek 2 2-in-1 Gameboy Advance Video</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</si>
  <si>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</si>
  <si>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</si>
  <si>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</si>
  <si>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</si>
  <si>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</si>
  <si>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</si>
  <si>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</si>
  <si>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</si>
  <si>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</si>
  <si>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NHL 2002</t>
  </si>
  <si>
    <t>Mario vs. Donkey Kong 2: March of the Minis</t>
  </si>
  <si>
    <t>PokÃ©Park Wii: Pikachu's Adventure</t>
  </si>
  <si>
    <t>One Piece: Pirate Warriors</t>
  </si>
  <si>
    <t>WWE 2K14</t>
  </si>
  <si>
    <t>Metal Gear Solid: Portable Ops</t>
  </si>
  <si>
    <t>Captain Toad: Treasure Tracker</t>
  </si>
  <si>
    <t>SpongeBob SquarePants: Revenge of the Flying Dutchman</t>
  </si>
  <si>
    <t>Scarface: The World is Yours</t>
  </si>
  <si>
    <t>Final Fantasy I &amp; II: Dawn of Souls</t>
  </si>
  <si>
    <t>NBA 2K17</t>
  </si>
  <si>
    <t>Pokemon Super Mystery Dungeon</t>
  </si>
  <si>
    <t>Resident Evil: Operation Raccoon City</t>
  </si>
  <si>
    <t>WWE SmackDown vs. Raw 2010</t>
  </si>
  <si>
    <t>Plants vs. Zombies</t>
  </si>
  <si>
    <t>Mastertronic</t>
  </si>
  <si>
    <t>Sonic the Hedgehog</t>
  </si>
  <si>
    <t>Spore</t>
  </si>
  <si>
    <t>Your Shape: Fitness Evolved 2012</t>
  </si>
  <si>
    <t>Gun</t>
  </si>
  <si>
    <t>Ty the Tasmanian Tiger</t>
  </si>
  <si>
    <t>Wario Land: Shake It!</t>
  </si>
  <si>
    <t>Sonic Rush Adventure</t>
  </si>
  <si>
    <t>Ratchet &amp; Clank (2016)</t>
  </si>
  <si>
    <t>Cabela's Dangerous Hunts</t>
  </si>
  <si>
    <t>Zoo Digital Publishing</t>
  </si>
  <si>
    <t>Football Manager 2013</t>
  </si>
  <si>
    <t>Mirror's Edge</t>
  </si>
  <si>
    <t>Mario vs. Donkey Kong</t>
  </si>
  <si>
    <t>EA Sports Active: More Workouts</t>
  </si>
  <si>
    <t>Final Fantasy Tactics: The War of the Lions</t>
  </si>
  <si>
    <t>Midnight Club 3: DUB Edition Remix</t>
  </si>
  <si>
    <t>Tom Clancy's Ghost Recon: Jungle Storm</t>
  </si>
  <si>
    <t>NASCAR Thunder 2002</t>
  </si>
  <si>
    <t>Yu-Gi-Oh! The Sacred Cards (American and Others sales)</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</si>
  <si>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</si>
  <si>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</si>
  <si>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</si>
  <si>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</si>
  <si>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</si>
  <si>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</si>
  <si>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</si>
  <si>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</si>
  <si>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</si>
  <si>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</si>
  <si>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</si>
  <si>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Red Dead Redemption: Undead Nightmare</t>
  </si>
  <si>
    <t>Sonic and the Black Knight</t>
  </si>
  <si>
    <t>High School Musical 2: Work This Out!</t>
  </si>
  <si>
    <t>Ratchet &amp; Clank: All 4 One</t>
  </si>
  <si>
    <t>Donkey Konga</t>
  </si>
  <si>
    <t>Fight Night Champion</t>
  </si>
  <si>
    <t>Tak and the Power of Juju</t>
  </si>
  <si>
    <t>Pokemon Rumble Blast</t>
  </si>
  <si>
    <t>Action Bass</t>
  </si>
  <si>
    <t>Tenchu: Wrath of Heaven</t>
  </si>
  <si>
    <t>Shadow of the Colossus</t>
  </si>
  <si>
    <t>Hot Shots Golf: Out of Bounds</t>
  </si>
  <si>
    <t>Dance Dance Revolution Extreme 2</t>
  </si>
  <si>
    <t>Rabbids Go Home</t>
  </si>
  <si>
    <t>Resident Evil - Code: Veronica</t>
  </si>
  <si>
    <t>Royal Palace of White Sword and The City of Gentiles</t>
  </si>
  <si>
    <t>Mobile Suit Gundam: Federation vs. Zeon</t>
  </si>
  <si>
    <t>MechAssault</t>
  </si>
  <si>
    <t>ModNation Racers</t>
  </si>
  <si>
    <t>Fantasy Life</t>
  </si>
  <si>
    <t>Tom Clancy's Rainbow Six 3: Black Arrow</t>
  </si>
  <si>
    <t>WWE 2K15</t>
  </si>
  <si>
    <t>Alien: Isolation</t>
  </si>
  <si>
    <t>Yakuza 3</t>
  </si>
  <si>
    <t>PokÃ©mon Mystery Dungeon: Red Rescue Team (US weekly sales)</t>
  </si>
  <si>
    <t>Dragon Age II</t>
  </si>
  <si>
    <t>Supercar Street Challenge</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</si>
  <si>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</si>
  <si>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</si>
  <si>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</si>
  <si>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</si>
  <si>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</si>
  <si>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</si>
  <si>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</si>
  <si>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</si>
  <si>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</si>
  <si>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</si>
  <si>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</si>
  <si>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</si>
  <si>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</si>
  <si>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Pikmin 3</t>
  </si>
  <si>
    <t>Lumines: Puzzle Fusion</t>
  </si>
  <si>
    <t>The Legend of Zelda: Tri Force Heroes</t>
  </si>
  <si>
    <t>Petz Dogz 2</t>
  </si>
  <si>
    <t>WWE SmackDown vs. Raw 2011</t>
  </si>
  <si>
    <t>NERF N-Strike</t>
  </si>
  <si>
    <t>SingStar Legends</t>
  </si>
  <si>
    <t>SingStar Rocks!</t>
  </si>
  <si>
    <t>Tales of Symphonia</t>
  </si>
  <si>
    <t>Untold Legends: Brotherhood of the Blade</t>
  </si>
  <si>
    <t>Lightning Returns: Final Fantasy XIII</t>
  </si>
  <si>
    <t>Imagine: Babysitters</t>
  </si>
  <si>
    <t>Yakuza 2</t>
  </si>
  <si>
    <t>Skate 2</t>
  </si>
  <si>
    <t>Dragon Ball Z: The Legacy of Goku II</t>
  </si>
  <si>
    <t>Virtua Fighter 5</t>
  </si>
  <si>
    <t>NFL 2K1</t>
  </si>
  <si>
    <t>Namco Museum Battle Collection</t>
  </si>
  <si>
    <t>Empire: Total War</t>
  </si>
  <si>
    <t>The Godfather</t>
  </si>
  <si>
    <t>Tiger Woods PGA Tour 10</t>
  </si>
  <si>
    <t>Star Wars: Bounty Hunter</t>
  </si>
  <si>
    <t>Dante's Inferno</t>
  </si>
  <si>
    <t>Endless Ocean</t>
  </si>
  <si>
    <t>Sonic Free Riders</t>
  </si>
  <si>
    <t>NASCAR Thunder 2004</t>
  </si>
  <si>
    <t>Prince of Persia</t>
  </si>
  <si>
    <t>The Biggest Loser</t>
  </si>
  <si>
    <t>Fisherman's Bass Club</t>
  </si>
  <si>
    <t>Agetec</t>
  </si>
  <si>
    <t>MySims Agents</t>
  </si>
  <si>
    <t>Resident Evil: The Darkside Chronicles</t>
  </si>
  <si>
    <t>NCAA Football 13</t>
  </si>
  <si>
    <t>DiRT 3</t>
  </si>
  <si>
    <t>Spore Creatures</t>
  </si>
  <si>
    <t>Dragon Ball Z: Taiketsu</t>
  </si>
  <si>
    <t>Disney's Lilo &amp; Stitch</t>
  </si>
  <si>
    <t>Star Fox: Assault</t>
  </si>
  <si>
    <t>Naruto: Ultimate Ninja Storm</t>
  </si>
  <si>
    <t>NCAA Football 14</t>
  </si>
  <si>
    <t>Imagine: Fashion Designer New York</t>
  </si>
  <si>
    <t>Bully: Scholarship Edition</t>
  </si>
  <si>
    <t>Super Princess Peach</t>
  </si>
  <si>
    <t>SoulCalibur III</t>
  </si>
  <si>
    <t>F1 2012</t>
  </si>
  <si>
    <t>World Tour Soccer</t>
  </si>
  <si>
    <t>Disney Universe</t>
  </si>
  <si>
    <t>Mortal Kombat: Armageddon</t>
  </si>
  <si>
    <t>Aliens vs Predator</t>
  </si>
  <si>
    <t>Freekstyle</t>
  </si>
  <si>
    <t>Junior Brain Trainer</t>
  </si>
  <si>
    <t>GSP</t>
  </si>
  <si>
    <t>Darksiders</t>
  </si>
  <si>
    <t>DiRT</t>
  </si>
  <si>
    <t>NBA Street V3</t>
  </si>
  <si>
    <t>Sleeping Dogs</t>
  </si>
  <si>
    <t>Mercenaries 2: World in Flames</t>
  </si>
  <si>
    <t>Hulk</t>
  </si>
  <si>
    <t>DJ Hero</t>
  </si>
  <si>
    <t>Dora the Explorer: Dora Saves the Mermaids</t>
  </si>
  <si>
    <t>Diablo II: Lord of Destruction</t>
  </si>
  <si>
    <t>Naruto Shippuden: Ultimate Ninja Storm 4</t>
  </si>
  <si>
    <t>Virtua Tennis 3</t>
  </si>
  <si>
    <t>Seek and Destroy</t>
  </si>
  <si>
    <t>Play It</t>
  </si>
  <si>
    <t>Warhawk</t>
  </si>
  <si>
    <t>Apollo Justice: Ace Attorney</t>
  </si>
  <si>
    <t>SOCOM: U.S. Navy SEALs Fireteam Bravo 2</t>
  </si>
  <si>
    <t>Skylanders: Trap Team</t>
  </si>
  <si>
    <t>Dance on Broadway</t>
  </si>
  <si>
    <t>UFC Undisputed 3</t>
  </si>
  <si>
    <t>NBA 2K3</t>
  </si>
  <si>
    <t>Dragon Ball: XenoVerse</t>
  </si>
  <si>
    <t>Dave Mirra Freestyle BMX</t>
  </si>
  <si>
    <t>Imagine: Animal Doctor</t>
  </si>
  <si>
    <t>Forza Motorsport</t>
  </si>
  <si>
    <t>Pokemon Conquest</t>
  </si>
  <si>
    <t>Guinness World Records: The Videogame</t>
  </si>
  <si>
    <t>MVP Baseball 2003</t>
  </si>
  <si>
    <t>Legacy of Kain: Soul Reaver</t>
  </si>
  <si>
    <t>Disney Tangled</t>
  </si>
  <si>
    <t>ATV: Quad Power Racing</t>
  </si>
  <si>
    <t>Disney Fairies: Tinker Bell and the Lost Treasure</t>
  </si>
  <si>
    <t>Naruto: Clash of Ninja 2</t>
  </si>
  <si>
    <t>Dance Dance Revolution SuperNOVA</t>
  </si>
  <si>
    <t>Brink</t>
  </si>
  <si>
    <t>F-Zero: Maximum Velocity</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</si>
  <si>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</si>
  <si>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</si>
  <si>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</si>
  <si>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</si>
  <si>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</si>
  <si>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</si>
  <si>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</si>
  <si>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</si>
  <si>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</si>
  <si>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</si>
  <si>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</si>
  <si>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</si>
  <si>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</si>
  <si>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</si>
  <si>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Bulletstorm</t>
  </si>
  <si>
    <t>Naruto: Clash of Ninja Revolution</t>
  </si>
  <si>
    <t>Tomy Corporation</t>
  </si>
  <si>
    <t>ZombiU</t>
  </si>
  <si>
    <t>Petz: Catz 2</t>
  </si>
  <si>
    <t>Tales of Graces f</t>
  </si>
  <si>
    <t>Ace Combat 6: Fires of Liberation</t>
  </si>
  <si>
    <t>Harry Potter and the Prisoner of Azkaban</t>
  </si>
  <si>
    <t>Bayonetta 2</t>
  </si>
  <si>
    <t>God of War: Ghost of Sparta</t>
  </si>
  <si>
    <t>Ninja Gaiden II</t>
  </si>
  <si>
    <t>Championship Manager 3</t>
  </si>
  <si>
    <t>Guitar Hero: Warriors of Rock</t>
  </si>
  <si>
    <t>Oshare Majo Love and Berry: DS Collection</t>
  </si>
  <si>
    <t>DiRT 2</t>
  </si>
  <si>
    <t>Rayman Legends</t>
  </si>
  <si>
    <t>NERF N-Strike Elite</t>
  </si>
  <si>
    <t>Ford Racing 2</t>
  </si>
  <si>
    <t>Dead or Alive 2</t>
  </si>
  <si>
    <t>Excitebike 64</t>
  </si>
  <si>
    <t>Jissen Pachi-Slot Hisshouhou: Hokuto no Ken</t>
  </si>
  <si>
    <t>Sammy Corporation</t>
  </si>
  <si>
    <t>Haze</t>
  </si>
  <si>
    <t>Winning Eleven: Pro Evolution Soccer 2007 (All Region sales)</t>
  </si>
  <si>
    <t>NFL GameDay 2001</t>
  </si>
  <si>
    <t>Killzone: Mercenary</t>
  </si>
  <si>
    <t>Dynasty Warriors 3: Xtreme Legends</t>
  </si>
  <si>
    <t>Zoo Tycoon DS</t>
  </si>
  <si>
    <t>Rocksmith 2014</t>
  </si>
  <si>
    <t>Dead Space 3</t>
  </si>
  <si>
    <t>Wheel of Fortune</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</si>
  <si>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</si>
  <si>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</si>
  <si>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</si>
  <si>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</si>
  <si>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</si>
  <si>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</si>
  <si>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</si>
  <si>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</si>
  <si>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</si>
  <si>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</si>
  <si>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EyePet</t>
  </si>
  <si>
    <t>Scooby-Doo! First Frights</t>
  </si>
  <si>
    <t>Midnight Club: LA Remix</t>
  </si>
  <si>
    <t>The Bouncer</t>
  </si>
  <si>
    <t>Shadow The Hedgehog</t>
  </si>
  <si>
    <t>Farming Simulator 2013</t>
  </si>
  <si>
    <t>Xenoblade Chronicles</t>
  </si>
  <si>
    <t>Mario Party Advance</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</si>
  <si>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</si>
  <si>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</si>
  <si>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</si>
  <si>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</si>
  <si>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</si>
  <si>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</si>
  <si>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</si>
  <si>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</si>
  <si>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</si>
  <si>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</si>
  <si>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</si>
  <si>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</si>
  <si>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</si>
  <si>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</si>
  <si>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</si>
  <si>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</si>
  <si>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Medal of Honor: Underground</t>
  </si>
  <si>
    <t>Dark Cloud 2</t>
  </si>
  <si>
    <t>PlayStation All-Stars Battle Royale</t>
  </si>
  <si>
    <t>Monster High: Ghoul Spirit</t>
  </si>
  <si>
    <t>Dragon Quest X</t>
  </si>
  <si>
    <t>Gangs of London</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</si>
  <si>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</si>
  <si>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</si>
  <si>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</si>
  <si>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</si>
  <si>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</si>
  <si>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</si>
  <si>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</si>
  <si>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</si>
  <si>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</si>
  <si>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</si>
  <si>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</si>
  <si>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</si>
  <si>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</si>
  <si>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Kessen</t>
  </si>
  <si>
    <t>Yu-Gi-Oh! Worldwide Edition: Stairway to the Destined Duel</t>
  </si>
  <si>
    <t>Guitar Hero: Metallica</t>
  </si>
  <si>
    <t>Evolve</t>
  </si>
  <si>
    <t>Army of Two: The 40th Day</t>
  </si>
  <si>
    <t>Tony Hawk: RIDE</t>
  </si>
  <si>
    <t>Lego Batman 3: Beyond Gotham</t>
  </si>
  <si>
    <t>Wii Play: Motion</t>
  </si>
  <si>
    <t>Killzone</t>
  </si>
  <si>
    <t>The Tomb Raider Trilogy</t>
  </si>
  <si>
    <t>Colin McRae Rally 04</t>
  </si>
  <si>
    <t>Star Fox 64 3D</t>
  </si>
  <si>
    <t>Castlevania: Lament of Innocence</t>
  </si>
  <si>
    <t>Mario Tennis Open</t>
  </si>
  <si>
    <t>Destroy All Humans!</t>
  </si>
  <si>
    <t>NCAA Football 10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</si>
  <si>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</si>
  <si>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</si>
  <si>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</si>
  <si>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</si>
  <si>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</si>
  <si>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</si>
  <si>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</si>
  <si>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</si>
  <si>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</si>
  <si>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</si>
  <si>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</si>
  <si>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</si>
  <si>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</si>
  <si>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</si>
  <si>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</si>
  <si>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</si>
  <si>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Teenage Mutant Ninja Turtles</t>
  </si>
  <si>
    <t>MLB 07: The Show</t>
  </si>
  <si>
    <t>Brothers in Arms: Hell's Highway</t>
  </si>
  <si>
    <t>Inazuma Eleven 3</t>
  </si>
  <si>
    <t>Pokken Tournament</t>
  </si>
  <si>
    <t>Top Gun: Combat Zones</t>
  </si>
  <si>
    <t>Titus</t>
  </si>
  <si>
    <t>Blue Dragon</t>
  </si>
  <si>
    <t>NCAA Football 11</t>
  </si>
  <si>
    <t>SpongeBob SquarePants: The Yellow Avenger</t>
  </si>
  <si>
    <t>Wipeout: In The Zone</t>
  </si>
  <si>
    <t>Disney Magical World</t>
  </si>
  <si>
    <t>Crysis 3</t>
  </si>
  <si>
    <t>Dynasty Warriors 7</t>
  </si>
  <si>
    <t>MLB 12: The Show</t>
  </si>
  <si>
    <t>Sonic Riders</t>
  </si>
  <si>
    <t>Starsky &amp; Hutch</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</si>
  <si>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</si>
  <si>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</si>
  <si>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</si>
  <si>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</si>
  <si>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</si>
  <si>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</si>
  <si>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</si>
  <si>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</si>
  <si>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</si>
  <si>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</si>
  <si>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</si>
  <si>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</si>
  <si>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MX vs. ATV Reflex</t>
  </si>
  <si>
    <t>Minecraft: Story Mode</t>
  </si>
  <si>
    <t>Mojang</t>
  </si>
  <si>
    <t>Marvel: Ultimate Alliance 2</t>
  </si>
  <si>
    <t>Tiger Woods PGA Tour 2002</t>
  </si>
  <si>
    <t>MLB 2005</t>
  </si>
  <si>
    <t>SOCOM 4: U.S. Navy SEALs</t>
  </si>
  <si>
    <t>Burnout Revenge</t>
  </si>
  <si>
    <t>Buzz! Quiz TV</t>
  </si>
  <si>
    <t>We Ski &amp; Snowboard</t>
  </si>
  <si>
    <t>TouchMaster 2</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</si>
  <si>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</si>
  <si>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</si>
  <si>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</si>
  <si>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</si>
  <si>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</si>
  <si>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</si>
  <si>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</si>
  <si>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</si>
  <si>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</si>
  <si>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</si>
  <si>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</si>
  <si>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</si>
  <si>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</si>
  <si>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</si>
  <si>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</si>
  <si>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</si>
  <si>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</si>
  <si>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</si>
  <si>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</si>
  <si>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</si>
  <si>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</si>
  <si>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F1 2009</t>
  </si>
  <si>
    <t>NFL 2K2</t>
  </si>
  <si>
    <t>EA Sports UFC 2</t>
  </si>
  <si>
    <t>Dissidia 012: Duodecim Final Fantasy</t>
  </si>
  <si>
    <t>Monster 4X4: World Circuit</t>
  </si>
  <si>
    <t>Wii Fit U</t>
  </si>
  <si>
    <t>Kingdoms of Amalur: Reckoning</t>
  </si>
  <si>
    <t>MLB 2001</t>
  </si>
  <si>
    <t>SingStar Anthems</t>
  </si>
  <si>
    <t>Peppa Pig: The Game</t>
  </si>
  <si>
    <t>Pinnacle</t>
  </si>
  <si>
    <t>Ghostbusters: The Video Game</t>
  </si>
  <si>
    <t>Rock Band 3</t>
  </si>
  <si>
    <t>Resident Evil: Revelations</t>
  </si>
  <si>
    <t>NBA 2K6</t>
  </si>
  <si>
    <t>Buzz! The Mega Quiz</t>
  </si>
  <si>
    <t>Endless Ocean: Blue World</t>
  </si>
  <si>
    <t>Metal Gear Ac!d</t>
  </si>
  <si>
    <t>Cooking Mama: World Kitchen</t>
  </si>
  <si>
    <t>Tekken Tag Tournament 2</t>
  </si>
  <si>
    <t>ESPN NHL 2K5</t>
  </si>
  <si>
    <t>Phantasy Star Portable 2</t>
  </si>
  <si>
    <t>Crimson Skies: High Road to Revenge</t>
  </si>
  <si>
    <t>Spec Ops: Ranger Elite</t>
  </si>
  <si>
    <t>TalonSoft</t>
  </si>
  <si>
    <t>Gold's Gym: Dance Workout</t>
  </si>
  <si>
    <t>Red Faction: Guerrilla</t>
  </si>
  <si>
    <t>Tom Clancy's Ghost Recon: Island Thunder</t>
  </si>
  <si>
    <t>Kingdom Hearts Re: Chain of Memories</t>
  </si>
  <si>
    <t>Pictionary</t>
  </si>
  <si>
    <t>Beijing 2008</t>
  </si>
  <si>
    <t>The House of the Dead: Overkill</t>
  </si>
  <si>
    <t>Tony Hawk's Project 8</t>
  </si>
  <si>
    <t>Buzz! Master Quiz</t>
  </si>
  <si>
    <t>Fight Night Round 2</t>
  </si>
  <si>
    <t>Wizards of Waverly Place</t>
  </si>
  <si>
    <t>SCi</t>
  </si>
  <si>
    <t>Triple Play 2002</t>
  </si>
  <si>
    <t>Vagrant Story</t>
  </si>
  <si>
    <t>Lemmings</t>
  </si>
  <si>
    <t>Warriors Orochi</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</si>
  <si>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</si>
  <si>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</si>
  <si>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</si>
  <si>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</si>
  <si>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</si>
  <si>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</si>
  <si>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</si>
  <si>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</si>
  <si>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</si>
  <si>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</si>
  <si>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</si>
  <si>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Dragon Ball Z: Burst Limit</t>
  </si>
  <si>
    <t>The Legendary Starfy</t>
  </si>
  <si>
    <t>Dynasty Warriors 4: Xtreme Legends</t>
  </si>
  <si>
    <t>Ninja Gaiden Sigma 2</t>
  </si>
  <si>
    <t>Ubisoft Annecy</t>
  </si>
  <si>
    <t>Need for Speed: Nitro</t>
  </si>
  <si>
    <t>Madden NFL 09 All-Play</t>
  </si>
  <si>
    <t>NBA 2K8</t>
  </si>
  <si>
    <t>Blazing Angels: Squadrons of WWII</t>
  </si>
  <si>
    <t>Harry Potter and the Order of the Phoenix</t>
  </si>
  <si>
    <t>Burnout Legends</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</si>
  <si>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</si>
  <si>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</si>
  <si>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</si>
  <si>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</si>
  <si>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</si>
  <si>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</si>
  <si>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</si>
  <si>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</si>
  <si>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</si>
  <si>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</si>
  <si>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</si>
  <si>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</si>
  <si>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</si>
  <si>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</si>
  <si>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</si>
  <si>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</si>
  <si>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</si>
  <si>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</si>
  <si>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</si>
  <si>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</si>
  <si>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</si>
  <si>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</si>
  <si>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Dynasty Warriors 2</t>
  </si>
  <si>
    <t>Battle of Giants: Dinosaurs</t>
  </si>
  <si>
    <t>Lizzie McGuire 2: Lizzie Diaries</t>
  </si>
  <si>
    <t>FIFA Soccer World Championship</t>
  </si>
  <si>
    <t>Brute Force</t>
  </si>
  <si>
    <t>Dance Central 3</t>
  </si>
  <si>
    <t>Yu-Gi-Oh! Dark Duel Stories</t>
  </si>
  <si>
    <t>Sly 3: Honor Among Thieves</t>
  </si>
  <si>
    <t>The Price is Right</t>
  </si>
  <si>
    <t>Sid Meier's Civilization Revolution</t>
  </si>
  <si>
    <t>MLB SlugFest 20-03</t>
  </si>
  <si>
    <t>I Spy: Fun House</t>
  </si>
  <si>
    <t>Scholastic Inc.</t>
  </si>
  <si>
    <t>The Amazing Spider-Man (Console Version)</t>
  </si>
  <si>
    <t>Dragon Ball: Raging Blast 2</t>
  </si>
  <si>
    <t>Deca Sports 2</t>
  </si>
  <si>
    <t>Hudson Soft</t>
  </si>
  <si>
    <t>Tony Hawk's Underground 2 Remix</t>
  </si>
  <si>
    <t>Star Wars The Clone Wars: Republic Heroes</t>
  </si>
  <si>
    <t>DJ Hero 2</t>
  </si>
  <si>
    <t>Street Fighter V</t>
  </si>
  <si>
    <t>Amped: Freestyle Snowboarding</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</si>
  <si>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</si>
  <si>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</si>
  <si>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</si>
  <si>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</si>
  <si>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</si>
  <si>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</si>
  <si>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</si>
  <si>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</si>
  <si>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</si>
  <si>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</si>
  <si>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</si>
  <si>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Dragon Warrior III</t>
  </si>
  <si>
    <t>Disney's The Little Mermaid: Ariel's Undersea Adventure</t>
  </si>
  <si>
    <t>Ready 2 Rumble Boxing: Round 2</t>
  </si>
  <si>
    <t>Patapon</t>
  </si>
  <si>
    <t>Tales of Destiny II</t>
  </si>
  <si>
    <t>NASCAR 2001</t>
  </si>
  <si>
    <t>EA Sports Active NFL Training Camp</t>
  </si>
  <si>
    <t>The Legend of Zelda: Four Swords Adventures</t>
  </si>
  <si>
    <t>Guitar Hero Live</t>
  </si>
  <si>
    <t>Professor Layton vs Phoenix Wright: Ace Attorney</t>
  </si>
  <si>
    <t>Final Fantasy XI: Wings of the Goddess</t>
  </si>
  <si>
    <t>MadWorld</t>
  </si>
  <si>
    <t>Who wants to be a millionaire</t>
  </si>
  <si>
    <t>Yakuza</t>
  </si>
  <si>
    <t>Star Wars Rogue Squadron III: Rebel Strike</t>
  </si>
  <si>
    <t>ABBA: You Can Dance</t>
  </si>
  <si>
    <t>Hitman: Contracts</t>
  </si>
  <si>
    <t>Aliens: Colonial Marines</t>
  </si>
  <si>
    <t>[Prototype 2]</t>
  </si>
  <si>
    <t>Sonic &amp; SEGA All-Stars Racing with Banjo-Kazooie</t>
  </si>
  <si>
    <t>Goldeneye 007: Reloaded</t>
  </si>
  <si>
    <t>All Star Cheer Squad</t>
  </si>
  <si>
    <t>Super Robot Taisen Î±</t>
  </si>
  <si>
    <t>Banpresto</t>
  </si>
  <si>
    <t>Mario &amp; Sonic at the Sochi 2014 Olympic Winter Games</t>
  </si>
  <si>
    <t>Tales of Destiny 2</t>
  </si>
  <si>
    <t>The Godfather II</t>
  </si>
  <si>
    <t>Dragon Ball Z: Budokai Tenkaichi 2</t>
  </si>
  <si>
    <t>The Walking Dead: Season One</t>
  </si>
  <si>
    <t>Avanquest Software</t>
  </si>
  <si>
    <t>Final Fantasy Tactics A2: Grimoire of the Rift</t>
  </si>
  <si>
    <t>Harvest Moon: A Wonderful Life</t>
  </si>
  <si>
    <t>Invizimals</t>
  </si>
  <si>
    <t>Motocross Mania</t>
  </si>
  <si>
    <t>Star Wars The Clone Wars: Jedi Alliance</t>
  </si>
  <si>
    <t>Star Ocean: The Last Hope</t>
  </si>
  <si>
    <t>Dance Dance Revolution SuperNOVA 2</t>
  </si>
  <si>
    <t>Armored Core 2</t>
  </si>
  <si>
    <t>Ghost Squad</t>
  </si>
  <si>
    <t>Dead Island: Riptide</t>
  </si>
  <si>
    <t>Drawn to Life</t>
  </si>
  <si>
    <t>Too Human</t>
  </si>
  <si>
    <t>NCAA Football 08</t>
  </si>
  <si>
    <t>Personal Trainer: Walking</t>
  </si>
  <si>
    <t>PokePark 2: Wonders Beyond</t>
  </si>
  <si>
    <t>Professor Layton and the Azran Legacy</t>
  </si>
  <si>
    <t>Tom Clancy's Splinter Cell: Double Agent</t>
  </si>
  <si>
    <t>Lips</t>
  </si>
  <si>
    <t>Secret Agent Barbie: Royal Jewels Mission</t>
  </si>
  <si>
    <t>Metroid Prime Hunters</t>
  </si>
  <si>
    <t>Buzz! The Hollywood Quiz</t>
  </si>
  <si>
    <t>Puzzler World</t>
  </si>
  <si>
    <t>My Little Pony: Pinkie Pie's Party</t>
  </si>
  <si>
    <t>We Sing</t>
  </si>
  <si>
    <t>Nordic Games</t>
  </si>
  <si>
    <t>God of War Saga</t>
  </si>
  <si>
    <t>Tetris Party Deluxe</t>
  </si>
  <si>
    <t>Pro Evolution Soccer 2016</t>
  </si>
  <si>
    <t>Worms: Open Warfare</t>
  </si>
  <si>
    <t>Star Wars Battlefront: Elite Squadron</t>
  </si>
  <si>
    <t>UFC Personal Trainer: The Ultimate Fitness System</t>
  </si>
  <si>
    <t>NBA 2K7</t>
  </si>
  <si>
    <t>Banjo-Kazooie: Nuts &amp; Bolts</t>
  </si>
  <si>
    <t>Harry Potter and the Half-Blood Prince</t>
  </si>
  <si>
    <t>Perfect Dark Zero</t>
  </si>
  <si>
    <t>Caesars Palace 2000: Millennium Gold Edition</t>
  </si>
  <si>
    <t>Interplay</t>
  </si>
  <si>
    <t>Freedom Wars</t>
  </si>
  <si>
    <t>Marvel Nemesis: Rise of the Imperfects</t>
  </si>
  <si>
    <t>Dragon Ball: Raging Blast</t>
  </si>
  <si>
    <t>Conker's Bad Fur Day</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</si>
  <si>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</si>
  <si>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</si>
  <si>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</si>
  <si>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</si>
  <si>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</si>
  <si>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</si>
  <si>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</si>
  <si>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</si>
  <si>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</si>
  <si>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</si>
  <si>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</si>
  <si>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Raving Rabbids: Travel in Time</t>
  </si>
  <si>
    <t>Mercenaries: Playground of Destruction</t>
  </si>
  <si>
    <t>MTV Celebrity Deathmatch</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</si>
  <si>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</si>
  <si>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</si>
  <si>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</si>
  <si>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</si>
  <si>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</si>
  <si>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</si>
  <si>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</si>
  <si>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</si>
  <si>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</si>
  <si>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</si>
  <si>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</si>
  <si>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</si>
  <si>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</si>
  <si>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</si>
  <si>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</si>
  <si>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</si>
  <si>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</si>
  <si>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</si>
  <si>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</si>
  <si>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Total War: Rome II</t>
  </si>
  <si>
    <t>Rare Replay</t>
  </si>
  <si>
    <t>Spectrobes</t>
  </si>
  <si>
    <t>Mega Man X5</t>
  </si>
  <si>
    <t>Tearaway</t>
  </si>
  <si>
    <t>Turok</t>
  </si>
  <si>
    <t>Touchstone</t>
  </si>
  <si>
    <t>Shark Tale</t>
  </si>
  <si>
    <t>Zone of the Enders</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</si>
  <si>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</si>
  <si>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</si>
  <si>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</si>
  <si>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</si>
  <si>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</si>
  <si>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</si>
  <si>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</si>
  <si>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</si>
  <si>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</si>
  <si>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</si>
  <si>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</si>
  <si>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</si>
  <si>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</si>
  <si>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</si>
  <si>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</si>
  <si>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</si>
  <si>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</si>
  <si>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</si>
  <si>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</si>
  <si>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</si>
  <si>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</si>
  <si>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</si>
  <si>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</si>
  <si>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</si>
  <si>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</si>
  <si>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</si>
  <si>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</si>
  <si>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</si>
  <si>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Classic NES Series: Donkey Kong</t>
  </si>
  <si>
    <t>Kirby: Canvas Curse</t>
  </si>
  <si>
    <t>Practise English!</t>
  </si>
  <si>
    <t>Oddworld: Munch's Oddysee</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</si>
  <si>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</si>
  <si>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</si>
  <si>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</si>
  <si>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</si>
  <si>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</si>
  <si>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</si>
  <si>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</si>
  <si>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</si>
  <si>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</si>
  <si>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</si>
  <si>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</si>
  <si>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</si>
  <si>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</si>
  <si>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NBA Live 08</t>
  </si>
  <si>
    <t>Tiger Woods PGA Tour 07</t>
  </si>
  <si>
    <t>Kouchuu Ouja Mushi King</t>
  </si>
  <si>
    <t>Major League Baseball 2K7</t>
  </si>
  <si>
    <t>Spike</t>
  </si>
  <si>
    <t>X-Men: Mutant Academy 2</t>
  </si>
  <si>
    <t>Terraria</t>
  </si>
  <si>
    <t>Jampack Winter 2001</t>
  </si>
  <si>
    <t>James Bond 007: Blood Stone</t>
  </si>
  <si>
    <t>Skate</t>
  </si>
  <si>
    <t>Super Monkey Ball Jr.</t>
  </si>
  <si>
    <t>MLB 09: The Show</t>
  </si>
  <si>
    <t>Mobile Suit Gundam: Encounters in Space</t>
  </si>
  <si>
    <t>Catherine</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</si>
  <si>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</si>
  <si>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</si>
  <si>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</si>
  <si>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</si>
  <si>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</si>
  <si>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</si>
  <si>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</si>
  <si>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</si>
  <si>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</si>
  <si>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</si>
  <si>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</si>
  <si>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</si>
  <si>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</si>
  <si>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</si>
  <si>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</si>
  <si>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</si>
  <si>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</si>
  <si>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</si>
  <si>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</si>
  <si>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</si>
  <si>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</si>
  <si>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</si>
  <si>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</si>
  <si>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WarioWare, Inc.: Mega Party Game$</t>
  </si>
  <si>
    <t>Football Manager 2014</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</si>
  <si>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</si>
  <si>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</si>
  <si>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</si>
  <si>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</si>
  <si>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</si>
  <si>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</si>
  <si>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</si>
  <si>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</si>
  <si>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</si>
  <si>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The Sims 2: Apartment Pets</t>
  </si>
  <si>
    <t>Star Wars: Obi-Wan</t>
  </si>
  <si>
    <t>Kill.Switch</t>
  </si>
  <si>
    <t>Lalaloopsy</t>
  </si>
  <si>
    <t>F-14 Tomcat</t>
  </si>
  <si>
    <t>SplashDown</t>
  </si>
  <si>
    <t>Jade Empire</t>
  </si>
  <si>
    <t>Transformers: Revenge of the Fallen (XBox 360, PS3, &amp; PC Versions)</t>
  </si>
  <si>
    <t>Prince of Persia: The Forgotten Sands</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</si>
  <si>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</si>
  <si>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</si>
  <si>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</si>
  <si>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</si>
  <si>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</si>
  <si>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</si>
  <si>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</si>
  <si>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</si>
  <si>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</si>
  <si>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</si>
  <si>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</si>
  <si>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</si>
  <si>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</si>
  <si>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</si>
  <si>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Disney's Chicken Little</t>
  </si>
  <si>
    <t>Metal Gear Solid: Portable Ops Plus</t>
  </si>
  <si>
    <t>Shrek the Third</t>
  </si>
  <si>
    <t>Test Drive Unlimited 2</t>
  </si>
  <si>
    <t>Halo 2 Multiplayer Map Pack</t>
  </si>
  <si>
    <t>Mortal Kombat: Shaolin Monks</t>
  </si>
  <si>
    <t>MX vs. ATV Unleashed: On the Edge</t>
  </si>
  <si>
    <t>Mario Pinball Land</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</si>
  <si>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</si>
  <si>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</si>
  <si>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</si>
  <si>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</si>
  <si>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</si>
  <si>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</si>
  <si>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</si>
  <si>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</si>
  <si>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</si>
  <si>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</si>
  <si>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The Last Story</t>
  </si>
  <si>
    <t>Iron Man</t>
  </si>
  <si>
    <t>Disney Infinity 3.0</t>
  </si>
  <si>
    <t>Naruto: Clash of Ninja</t>
  </si>
  <si>
    <t>Prince of Persia: The Two Thrones</t>
  </si>
  <si>
    <t>Hot Shots Golf: Open Tee 2</t>
  </si>
  <si>
    <t>Metro: Last Light</t>
  </si>
  <si>
    <t>Fossil Fighters: Champions</t>
  </si>
  <si>
    <t>Sniper Elite 3</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</si>
  <si>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</si>
  <si>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</si>
  <si>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</si>
  <si>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</si>
  <si>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</si>
  <si>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</si>
  <si>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</si>
  <si>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</si>
  <si>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</si>
  <si>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</si>
  <si>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</si>
  <si>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</si>
  <si>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</si>
  <si>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</si>
  <si>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Club Penguin: Elite Penguin Force - Herbert's Revenge</t>
  </si>
  <si>
    <t>Fight Night Round 2004</t>
  </si>
  <si>
    <t>The Biggest Loser: Challenge</t>
  </si>
  <si>
    <t>Zaidan Houjin Nippon Kanji Nouryoko Kentei Kyoukai Kounin: KanKen DS</t>
  </si>
  <si>
    <t>Rocket Company</t>
  </si>
  <si>
    <t>Star Wars: Republic Commando</t>
  </si>
  <si>
    <t>Armored Core 3</t>
  </si>
  <si>
    <t>Metro 3D</t>
  </si>
  <si>
    <t>Taiko no Tatsujin Wii</t>
  </si>
  <si>
    <t>Virtua Tennis: World Tour (US &amp; Others sales)</t>
  </si>
  <si>
    <t>RIFT</t>
  </si>
  <si>
    <t>Summer Sports: Paradise Island (Others sales)</t>
  </si>
  <si>
    <t>TV Show King Party</t>
  </si>
  <si>
    <t>Crafting Mama</t>
  </si>
  <si>
    <t>Command &amp; Conquer: Red Alert 3</t>
  </si>
  <si>
    <t>The Fairly Odd Parents: Breakin Da Rules</t>
  </si>
  <si>
    <t>Peppa Pig: Fun and Games</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</si>
  <si>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</si>
  <si>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</si>
  <si>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</si>
  <si>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</si>
  <si>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</si>
  <si>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</si>
  <si>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Tony Hawk's Proving Ground</t>
  </si>
  <si>
    <t>MLB 2004</t>
  </si>
  <si>
    <t>Naruto Shippuden: Ultimate Ninja 4</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</si>
  <si>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</si>
  <si>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</si>
  <si>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</si>
  <si>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</si>
  <si>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</si>
  <si>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</si>
  <si>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</si>
  <si>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</si>
  <si>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</si>
  <si>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Napoleon: Total War</t>
  </si>
  <si>
    <t>Fist of the North Star: Ken's Rage</t>
  </si>
  <si>
    <t>Wario: Master of Disguise</t>
  </si>
  <si>
    <t>Tiger Woods PGA Tour 09</t>
  </si>
  <si>
    <t>New Play Control! Pikmin</t>
  </si>
  <si>
    <t>Shrek: Hassle at the Castle</t>
  </si>
  <si>
    <t>Suikoden IV</t>
  </si>
  <si>
    <t>Gods Eater Burst</t>
  </si>
  <si>
    <t>Disney's Kim Possible 2: Drakken's Demise</t>
  </si>
  <si>
    <t>Brothers In Arms: Road to Hill 30</t>
  </si>
  <si>
    <t>Taiko no Tatsujin DS: Touch de Dokodon!</t>
  </si>
  <si>
    <t>F1 2015</t>
  </si>
  <si>
    <t>Scene It? Box Office Smash</t>
  </si>
  <si>
    <t>Radiata Stories</t>
  </si>
  <si>
    <t>F-Zero GX</t>
  </si>
  <si>
    <t>Yoshi Topsy-Turvy</t>
  </si>
  <si>
    <t>Up</t>
  </si>
  <si>
    <t>Monster Jam: Maximum Destruction</t>
  </si>
  <si>
    <t>Real Heroes: Firefighter</t>
  </si>
  <si>
    <t>Rondomedia</t>
  </si>
  <si>
    <t>Cartoon Network Block Party / Cartoon Network Speedway Double Pack</t>
  </si>
  <si>
    <t>MLB 14: The Show</t>
  </si>
  <si>
    <t>Sony Computer Entertainment America</t>
  </si>
  <si>
    <t>Advance Wars 2: Black Hole Rising</t>
  </si>
  <si>
    <t>Fire Emblem: Shadow Dragon</t>
  </si>
  <si>
    <t>Drakengard</t>
  </si>
  <si>
    <t>SingStar Pop Hits</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</si>
  <si>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</si>
  <si>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</si>
  <si>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</si>
  <si>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</si>
  <si>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</si>
  <si>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</si>
  <si>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</si>
  <si>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</si>
  <si>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</si>
  <si>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</si>
  <si>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</si>
  <si>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</si>
  <si>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</si>
  <si>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</si>
  <si>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</si>
  <si>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</si>
  <si>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</si>
  <si>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</si>
  <si>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</si>
  <si>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</si>
  <si>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</si>
  <si>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</si>
  <si>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</si>
  <si>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</si>
  <si>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</si>
  <si>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</si>
  <si>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</si>
  <si>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</si>
  <si>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</si>
  <si>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</si>
  <si>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</si>
  <si>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</si>
  <si>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</si>
  <si>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</si>
  <si>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</si>
  <si>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The Walking Dead: Survival Instinct</t>
  </si>
  <si>
    <t>Donkey Kong Barrel Blast</t>
  </si>
  <si>
    <t>Okami</t>
  </si>
  <si>
    <t>Lemony Snicket's A Series of Unfortunate Events</t>
  </si>
  <si>
    <t>Family Feud: 2010 Edition</t>
  </si>
  <si>
    <t>Red Steel 2</t>
  </si>
  <si>
    <t>X-Men Legends II: Rise of Apocalypse</t>
  </si>
  <si>
    <t>SingStar Queen</t>
  </si>
  <si>
    <t>F1 2013</t>
  </si>
  <si>
    <t>Juiced 2: Hot Import Nights</t>
  </si>
  <si>
    <t>Tony Hawk's Pro Skater 2x</t>
  </si>
  <si>
    <t>Monster Hunter 2</t>
  </si>
  <si>
    <t>NASCAR 06: Total Team Control</t>
  </si>
  <si>
    <t>Dogz</t>
  </si>
  <si>
    <t>Taiko no Tatsujin: Chibi Dragon to Fushigi na Orb</t>
  </si>
  <si>
    <t>Angry Birds Trilogy</t>
  </si>
  <si>
    <t>Condemned 2: Bloodshot</t>
  </si>
  <si>
    <t>Cabela's Big Game Hunter (2008)</t>
  </si>
  <si>
    <t>Mobile Suit Z Gundam: AEUG vs. Titans</t>
  </si>
  <si>
    <t>Ape Escape 2</t>
  </si>
  <si>
    <t>Metroid Prime: Trilogy</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</si>
  <si>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</si>
  <si>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</si>
  <si>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</si>
  <si>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</si>
  <si>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</si>
  <si>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</si>
  <si>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</si>
  <si>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</si>
  <si>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</si>
  <si>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Wet</t>
  </si>
  <si>
    <t>MySims Racing</t>
  </si>
  <si>
    <t>Buzz Lightyear of Star Command</t>
  </si>
  <si>
    <t>Metal Gear Solid 2: Substance</t>
  </si>
  <si>
    <t>Tony Hawk's American Wasteland</t>
  </si>
  <si>
    <t>Vanquish</t>
  </si>
  <si>
    <t>Wild ARMs 3</t>
  </si>
  <si>
    <t>Sacred 2: Fallen Angel</t>
  </si>
  <si>
    <t>Tak 2: The Staff of Dreams</t>
  </si>
  <si>
    <t>Warriors Orochi 3</t>
  </si>
  <si>
    <t>Bolt</t>
  </si>
  <si>
    <t>Viewtiful Joe</t>
  </si>
  <si>
    <t>FIFA Soccer</t>
  </si>
  <si>
    <t>Disney's 102 Dalmatians: Puppies to the Rescue</t>
  </si>
  <si>
    <t>Strike Force Bowling</t>
  </si>
  <si>
    <t>Dragon Ball Z: Ultimate Tenkaichi</t>
  </si>
  <si>
    <t>XGRA: Extreme G-Racing Association</t>
  </si>
  <si>
    <t>Pac-Man Player's Choice Bundle</t>
  </si>
  <si>
    <t>Toshochu: Run for Money</t>
  </si>
  <si>
    <t>Dragon Quest Monsters: Joker 2 Professional</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</si>
  <si>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</si>
  <si>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</si>
  <si>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</si>
  <si>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</si>
  <si>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</si>
  <si>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</si>
  <si>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</si>
  <si>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</si>
  <si>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</si>
  <si>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</si>
  <si>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</si>
  <si>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</si>
  <si>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</si>
  <si>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</si>
  <si>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</si>
  <si>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</si>
  <si>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</si>
  <si>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</si>
  <si>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</si>
  <si>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Yakuza: Dead Souls</t>
  </si>
  <si>
    <t>Littlest Pet Shop: Garden</t>
  </si>
  <si>
    <t>Pac-Man Party</t>
  </si>
  <si>
    <t>Jak and Daxter: The Lost Frontier</t>
  </si>
  <si>
    <t>Major League Baseball 2K8</t>
  </si>
  <si>
    <t>SimCity DS</t>
  </si>
  <si>
    <t>Major League Baseball 2K9</t>
  </si>
  <si>
    <t>Petz: Dogz Pack</t>
  </si>
  <si>
    <t>Final Fantasy IV Advance</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</si>
  <si>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</si>
  <si>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</si>
  <si>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</si>
  <si>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</si>
  <si>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</si>
  <si>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</si>
  <si>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</si>
  <si>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</si>
  <si>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</si>
  <si>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</si>
  <si>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</si>
  <si>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</si>
  <si>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</si>
  <si>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</si>
  <si>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</si>
  <si>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</si>
  <si>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</si>
  <si>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</si>
  <si>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</si>
  <si>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Secret Agent Clank</t>
  </si>
  <si>
    <t>Rayman Arena</t>
  </si>
  <si>
    <t>Jaws Unleashed</t>
  </si>
  <si>
    <t>Half-Life</t>
  </si>
  <si>
    <t>Mickey's Speedway USA</t>
  </si>
  <si>
    <t>NASCAR Heat 2002</t>
  </si>
  <si>
    <t>Disney Sing It! High School Musical 3: Senior Year</t>
  </si>
  <si>
    <t>From TV Animation One Piece: Grand Battle 2</t>
  </si>
  <si>
    <t>PGR3 - Project Gotham Racing 3</t>
  </si>
  <si>
    <t>Scribblenauts: Unlimited</t>
  </si>
  <si>
    <t>Kinect Rush: A Disney Pixar Adventure</t>
  </si>
  <si>
    <t>Asphalt: Urban GT</t>
  </si>
  <si>
    <t>The Fight: Lights Out</t>
  </si>
  <si>
    <t>Dai-2-Ji Super Robot Taisen Î±</t>
  </si>
  <si>
    <t>Pokemon Trozei!</t>
  </si>
  <si>
    <t>Hot Wheels: Stunt Track Challenge</t>
  </si>
  <si>
    <t>Dai-3-Ji Super Robot Taisen Î±: Shuuen no Ginga e</t>
  </si>
  <si>
    <t>Jeopardy!</t>
  </si>
  <si>
    <t>Jampack Fall 2001</t>
  </si>
  <si>
    <t>Final Fantasy: The 4 Heroes of Light</t>
  </si>
  <si>
    <t>Kane &amp; Lynch 2: Dog Days</t>
  </si>
  <si>
    <t>NFL Blitz 2001</t>
  </si>
  <si>
    <t>Total War: Shogun 2</t>
  </si>
  <si>
    <t>Yakuza 5</t>
  </si>
  <si>
    <t>Naruto: The Broken Bond</t>
  </si>
  <si>
    <t>2002 FIFA World Cup</t>
  </si>
  <si>
    <t>Spelling Challenges and more!</t>
  </si>
  <si>
    <t>Go Diego Go! Great Dinosaur Rescue</t>
  </si>
  <si>
    <t>Payday 2</t>
  </si>
  <si>
    <t>Dead or Alive Xtreme Beach Volleyball</t>
  </si>
  <si>
    <t>Tales of Rebirth</t>
  </si>
  <si>
    <t>Tales of Zestiria</t>
  </si>
  <si>
    <t>Silent Hill: Shattered Memories</t>
  </si>
  <si>
    <t>Skate it</t>
  </si>
  <si>
    <t>Game Party in Motion</t>
  </si>
  <si>
    <t>Lost: Via Domus</t>
  </si>
  <si>
    <t>Mega Man Anniversary Collection</t>
  </si>
  <si>
    <t>Final Fantasy Anniversary Edition</t>
  </si>
  <si>
    <t>Harvest Moon: Friends of Mineral Town</t>
  </si>
  <si>
    <t>Backyard NBA Basketball</t>
  </si>
  <si>
    <t>Doom 3 BFG Edition</t>
  </si>
  <si>
    <t>Mega Man X7</t>
  </si>
  <si>
    <t>Top Spin 3</t>
  </si>
  <si>
    <t>SpongeBob SquarePants featuring Nicktoons: Globs of Doom</t>
  </si>
  <si>
    <t>The Conduit</t>
  </si>
  <si>
    <t>Cabela's Dangerous Hunts 2011</t>
  </si>
  <si>
    <t>NHL 15</t>
  </si>
  <si>
    <t>Romancing SaGa</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</si>
  <si>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</si>
  <si>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</si>
  <si>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</si>
  <si>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</si>
  <si>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</si>
  <si>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</si>
  <si>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</si>
  <si>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</si>
  <si>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3DO</t>
  </si>
  <si>
    <t>Terminator 3: Rise of the Machines</t>
  </si>
  <si>
    <t>Transformers: War for Cybertron (XBox 360, PS3, &amp; PC Versions)</t>
  </si>
  <si>
    <t>Harvest Moon: The Tale of Two Towns</t>
  </si>
  <si>
    <t>Natsume</t>
  </si>
  <si>
    <t>NASCAR: Dirt to Daytona</t>
  </si>
  <si>
    <t>Unreal Tournament</t>
  </si>
  <si>
    <t>Digimon World 2</t>
  </si>
  <si>
    <t>Xenosaga Episode II: Jenseits von Gut und BÃ¶se</t>
  </si>
  <si>
    <t>Shrek 2: Beg for Mercy</t>
  </si>
  <si>
    <t>Mega Man Star Force 2: Zerker x Ninja / Saurian</t>
  </si>
  <si>
    <t>JoJo's Bizarre Adventure: All Star Battle</t>
  </si>
  <si>
    <t>Petz Nursery</t>
  </si>
  <si>
    <t>Contra: Shattered Soldier</t>
  </si>
  <si>
    <t>Phoenix Wright: Ace Attorney - Justice for All</t>
  </si>
  <si>
    <t>Disgaea 4: A Promise Unforgotten</t>
  </si>
  <si>
    <t>BlazBlue: Calamity Trigger</t>
  </si>
  <si>
    <t>PQube</t>
  </si>
  <si>
    <t>Tenchu 2: Birth of the Stealth Assassins</t>
  </si>
  <si>
    <t>MLB 11: The Show</t>
  </si>
  <si>
    <t>Naruto: Uzumaki Chronicles 2</t>
  </si>
  <si>
    <t>NHL 06</t>
  </si>
  <si>
    <t>Rooms: The Main Building</t>
  </si>
  <si>
    <t>Rapala: We Fish</t>
  </si>
  <si>
    <t>Ratchet &amp; Clank: Quest for Booty</t>
  </si>
  <si>
    <t>Shin Megami Tensei IV</t>
  </si>
  <si>
    <t>Blacksite: Area 51</t>
  </si>
  <si>
    <t>ATV Offroad Fury: Blazin' Trails</t>
  </si>
  <si>
    <t>Far Cry Instincts</t>
  </si>
  <si>
    <t>Mobile Suit Gundam: Giren no Yabou- Zeon no Keifu</t>
  </si>
  <si>
    <t>Spyro Orange: The Cortex Conspiracy</t>
  </si>
  <si>
    <t>Enslaved: Odyssey to the West</t>
  </si>
  <si>
    <t>Warhammer 40,000: Space Marine</t>
  </si>
  <si>
    <t>No More Heroes</t>
  </si>
  <si>
    <t>Petz Wild Animals: Tigerz</t>
  </si>
  <si>
    <t>Naruto: Ultimate Ninja 2</t>
  </si>
  <si>
    <t>Defiance</t>
  </si>
  <si>
    <t>Trion Worlds</t>
  </si>
  <si>
    <t>3D Dot Game Heroes</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</si>
  <si>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</si>
  <si>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</si>
  <si>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</si>
  <si>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</si>
  <si>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</si>
  <si>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</si>
  <si>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</si>
  <si>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</si>
  <si>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</si>
  <si>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</si>
  <si>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</si>
  <si>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</si>
  <si>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</si>
  <si>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</si>
  <si>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</si>
  <si>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</si>
  <si>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</si>
  <si>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</si>
  <si>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</si>
  <si>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</si>
  <si>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</si>
  <si>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</si>
  <si>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</si>
  <si>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</si>
  <si>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</si>
  <si>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</si>
  <si>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</si>
  <si>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</si>
  <si>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</si>
  <si>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</si>
  <si>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</si>
  <si>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</si>
  <si>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</si>
  <si>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</si>
  <si>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</si>
  <si>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</si>
  <si>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</si>
  <si>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</si>
  <si>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</si>
  <si>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</si>
  <si>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</si>
  <si>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</si>
  <si>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</si>
  <si>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</si>
  <si>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</si>
  <si>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</si>
  <si>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</si>
  <si>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</si>
  <si>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</si>
  <si>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</si>
  <si>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</si>
  <si>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</si>
  <si>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</si>
  <si>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</si>
  <si>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</si>
  <si>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</si>
  <si>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</si>
  <si>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</si>
  <si>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</si>
  <si>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</si>
  <si>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</si>
  <si>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</si>
  <si>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</si>
  <si>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</si>
  <si>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</si>
  <si>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ZhuZhu Pets 2: Featuring The Wild Bunch</t>
  </si>
  <si>
    <t>Soul Reaver 2</t>
  </si>
  <si>
    <t>Metal Gear Solid 3: Subsistence</t>
  </si>
  <si>
    <t>Sly Cooper: Thieves in Time</t>
  </si>
  <si>
    <t>The Godfather (old US sales)</t>
  </si>
  <si>
    <t>Harry Potter and the Deathly Hallows - Part 1</t>
  </si>
  <si>
    <t>Tiger Woods PGA Tour 13</t>
  </si>
  <si>
    <t>WWF Raw</t>
  </si>
  <si>
    <t>Jump Super Stars</t>
  </si>
  <si>
    <t>Legends of WrestleMania</t>
  </si>
  <si>
    <t>Simple 1500 Series Vol. 73: The Invaders ~Space Invaders 1500~</t>
  </si>
  <si>
    <t>50 Classic Games</t>
  </si>
  <si>
    <t>Destineer</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</si>
  <si>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</si>
  <si>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</si>
  <si>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</si>
  <si>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</si>
  <si>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</si>
  <si>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</si>
  <si>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</si>
  <si>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</si>
  <si>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</si>
  <si>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</si>
  <si>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</si>
  <si>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</si>
  <si>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</si>
  <si>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</si>
  <si>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</si>
  <si>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Soccer Tsuku 2002: J-League Pro Soccer Club o Tsukurou!</t>
  </si>
  <si>
    <t>Time Crisis: Razing Storm</t>
  </si>
  <si>
    <t>Rune Factory 4</t>
  </si>
  <si>
    <t>Xseed Games</t>
  </si>
  <si>
    <t>Summer Sports: Paradise Island</t>
  </si>
  <si>
    <t>Dynasty Warriors: Gundam 3</t>
  </si>
  <si>
    <t>Jak X: Combat Racing</t>
  </si>
  <si>
    <t>Metro 2033</t>
  </si>
  <si>
    <t>Are You Smarter than a 5th Grader? Make the Grade</t>
  </si>
  <si>
    <t>American Idol</t>
  </si>
  <si>
    <t>Dragon Ball Z: Shin Budokai</t>
  </si>
  <si>
    <t>SingStar Summer Party</t>
  </si>
  <si>
    <t>NBA Live 10</t>
  </si>
  <si>
    <t>Gekikuukan Pro Yakyuu: At the End of the Century 1999</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</si>
  <si>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</si>
  <si>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</si>
  <si>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</si>
  <si>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</si>
  <si>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</si>
  <si>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</si>
  <si>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</si>
  <si>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</si>
  <si>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</si>
  <si>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</si>
  <si>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</si>
  <si>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</si>
  <si>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</si>
  <si>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Kidou Senshi Gundam: Extreme VS</t>
  </si>
  <si>
    <t>Fire Emblem: Path of Radiance</t>
  </si>
  <si>
    <t>Dragon Quest Characters: Torneko no Daibouken 3: Fushigi no Dungeon</t>
  </si>
  <si>
    <t>Let's Draw!</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</si>
  <si>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</si>
  <si>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</si>
  <si>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</si>
  <si>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</si>
  <si>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</si>
  <si>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</si>
  <si>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</si>
  <si>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</si>
  <si>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</si>
  <si>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</si>
  <si>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</si>
  <si>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</si>
  <si>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</si>
  <si>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</si>
  <si>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</si>
  <si>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</si>
  <si>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</si>
  <si>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</si>
  <si>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</si>
  <si>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Jewel Master Egypt</t>
  </si>
  <si>
    <t>Time Crisis II</t>
  </si>
  <si>
    <t>NCAA March Madness 06</t>
  </si>
  <si>
    <t>Jampack Volume 11</t>
  </si>
  <si>
    <t>Dragon's Crown</t>
  </si>
  <si>
    <t>Tactics Ogre: Let Us Cling Together</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</si>
  <si>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</si>
  <si>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</si>
  <si>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</si>
  <si>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</si>
  <si>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</si>
  <si>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</si>
  <si>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</si>
  <si>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</si>
  <si>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</si>
  <si>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NASCAR 09</t>
  </si>
  <si>
    <t>Sesame Street: Once Upon A Monster</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</si>
  <si>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</si>
  <si>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</si>
  <si>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</si>
  <si>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</si>
  <si>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</si>
  <si>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</si>
  <si>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</si>
  <si>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</si>
  <si>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F.E.A.R. 2: Project Origin</t>
  </si>
  <si>
    <t>Are You Smarter Than A 5th Grader?</t>
  </si>
  <si>
    <t>Oni</t>
  </si>
  <si>
    <t>Juiced</t>
  </si>
  <si>
    <t>The Warriors</t>
  </si>
  <si>
    <t>Batman: Arkham Origins Blackgate</t>
  </si>
  <si>
    <t>Go Diego Go! Safari Rescue</t>
  </si>
  <si>
    <t>Picross 3D</t>
  </si>
  <si>
    <t>Silent Hill: Origins</t>
  </si>
  <si>
    <t>Pachi-Slot Aruze Oukoku 4</t>
  </si>
  <si>
    <t>Aruze Corp</t>
  </si>
  <si>
    <t>Return to Castle Wolfenstein: Operation Resurrection</t>
  </si>
  <si>
    <t>Mario Tennis: Power Tour</t>
  </si>
  <si>
    <t>GT Pro Series</t>
  </si>
  <si>
    <t>Tales of Destiny</t>
  </si>
  <si>
    <t>Spectrobes: Beyond the Portals</t>
  </si>
  <si>
    <t>Classic Word Games</t>
  </si>
  <si>
    <t>Naruto Shippuden: Clash of Ninja Revolution 3</t>
  </si>
  <si>
    <t>Final Fantasy Chronicles</t>
  </si>
  <si>
    <t>Square</t>
  </si>
  <si>
    <t>Syphon Filter 3</t>
  </si>
  <si>
    <t>We Love Katamari</t>
  </si>
  <si>
    <t>Way of the Samurai 3</t>
  </si>
  <si>
    <t>Gamebridge</t>
  </si>
  <si>
    <t>DC Universe Online</t>
  </si>
  <si>
    <t>Final Fantasy Explorers</t>
  </si>
  <si>
    <t>Cars Toon: Mater's Tall Tales</t>
  </si>
  <si>
    <t>Swing Away Golf</t>
  </si>
  <si>
    <t>J-League Pro Soccer Club o Tsukurou! 3</t>
  </si>
  <si>
    <t>Tomb Raider: Legend</t>
  </si>
  <si>
    <t>Freedom Fighters</t>
  </si>
  <si>
    <t>That's So Raven 2: Supernatural Style</t>
  </si>
  <si>
    <t>Lair</t>
  </si>
  <si>
    <t>The Punisher</t>
  </si>
  <si>
    <t>Kenkou Ouen Recipe 1000: DS Kondate Zenshuu</t>
  </si>
  <si>
    <t>SSX On Tour</t>
  </si>
  <si>
    <t>Petz: Hamsterz Life 2</t>
  </si>
  <si>
    <t>The Sims 2: Open for Business</t>
  </si>
  <si>
    <t>Jampack Winter 2002</t>
  </si>
  <si>
    <t>Way of the Samurai</t>
  </si>
  <si>
    <t>Fishing Derby</t>
  </si>
  <si>
    <t>Pac-Man Fever</t>
  </si>
  <si>
    <t>The 3rd Birthday</t>
  </si>
  <si>
    <t>Prince of Persia Trilogy</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</si>
  <si>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</si>
  <si>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</si>
  <si>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</si>
  <si>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</si>
  <si>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</si>
  <si>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</si>
  <si>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</si>
  <si>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</si>
  <si>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</si>
  <si>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</si>
  <si>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Sega Bass Fishing</t>
  </si>
  <si>
    <t>Fire Emblem: Radiant Dawn</t>
  </si>
  <si>
    <t>Dynasty Warriors</t>
  </si>
  <si>
    <t>SpongeBob SquarePants: Lights, Camera, Pants!</t>
  </si>
  <si>
    <t>Major League Baseball 2K10</t>
  </si>
  <si>
    <t>Monsters vs. Aliens</t>
  </si>
  <si>
    <t>SpongeBob SquarePants: Creature from the Krusty Krab</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</si>
  <si>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</si>
  <si>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</si>
  <si>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</si>
  <si>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</si>
  <si>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</si>
  <si>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</si>
  <si>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</si>
  <si>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</si>
  <si>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</si>
  <si>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</si>
  <si>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Final Fantasy</t>
  </si>
  <si>
    <t>WS</t>
  </si>
  <si>
    <t>Rory McIlroy PGA Tour</t>
  </si>
  <si>
    <t>Euro Truck Simulator</t>
  </si>
  <si>
    <t>Dragon Ball Z: Supersonic Warriors</t>
  </si>
  <si>
    <t>Paws &amp; Claws: Dogs &amp; Cats Best Friends</t>
  </si>
  <si>
    <t>Silent Hill 4: The Room</t>
  </si>
  <si>
    <t>Capcom Classics Collection</t>
  </si>
  <si>
    <t>Monopoly Party</t>
  </si>
  <si>
    <t>Hidden Mysteries: Titanic - Secrets of the Fateful Voyage</t>
  </si>
  <si>
    <t>The Adventures of Jimmy Neutron Boy Genius: Attack of the Twonkies</t>
  </si>
  <si>
    <t>NHL 09</t>
  </si>
  <si>
    <t>Looney Tunes: Back in Action</t>
  </si>
  <si>
    <t>Atelier Rorona: Alchemist of Arland</t>
  </si>
  <si>
    <t>Dragon Ball Z: Supersonic Warriors 2</t>
  </si>
  <si>
    <t>Avatar: The Last Airbender</t>
  </si>
  <si>
    <t>Blue's Clues: Blue's Big Musical</t>
  </si>
  <si>
    <t>The Mummy Returns</t>
  </si>
  <si>
    <t>Hitman: Blood Money</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</si>
  <si>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</si>
  <si>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</si>
  <si>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</si>
  <si>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</si>
  <si>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</si>
  <si>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</si>
  <si>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</si>
  <si>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</si>
  <si>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</si>
  <si>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</si>
  <si>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</si>
  <si>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</si>
  <si>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Dead or Alive Ultimate</t>
  </si>
  <si>
    <t>Star Wars: Clone Wars</t>
  </si>
  <si>
    <t>Major League Baseball 2K12</t>
  </si>
  <si>
    <t>Monster Hunter</t>
  </si>
  <si>
    <t>Dreamworks Madagascar Kartz</t>
  </si>
  <si>
    <t>SplashDown: Rides Gone Wild</t>
  </si>
  <si>
    <t>Dynasty Warriors: Gundam 2</t>
  </si>
  <si>
    <t>Shrek SuperSlam</t>
  </si>
  <si>
    <t>Rayman Advance</t>
  </si>
  <si>
    <t>Super Robot Taisen Z</t>
  </si>
  <si>
    <t>Fantastic 4</t>
  </si>
  <si>
    <t>Men in Black II: Alien Escape</t>
  </si>
  <si>
    <t>Nicktoons: Attack of the Toybots</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</si>
  <si>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</si>
  <si>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</si>
  <si>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</si>
  <si>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</si>
  <si>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</si>
  <si>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</si>
  <si>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</si>
  <si>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</si>
  <si>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</si>
  <si>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</si>
  <si>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</si>
  <si>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Pokemon Art Academy</t>
  </si>
  <si>
    <t>Bakugan Battle Brawlers: Defenders of the Core</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</si>
  <si>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</si>
  <si>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</si>
  <si>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</si>
  <si>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</si>
  <si>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</si>
  <si>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</si>
  <si>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</si>
  <si>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</si>
  <si>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</si>
  <si>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</si>
  <si>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</si>
  <si>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</si>
  <si>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</si>
  <si>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</si>
  <si>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</si>
  <si>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</si>
  <si>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</si>
  <si>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</si>
  <si>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</si>
  <si>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</si>
  <si>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</si>
  <si>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</si>
  <si>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</si>
  <si>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</si>
  <si>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</si>
  <si>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</si>
  <si>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Need for Speed: Porsche Unleashed</t>
  </si>
  <si>
    <t>You're in the Movies</t>
  </si>
  <si>
    <t>Dark Sector</t>
  </si>
  <si>
    <t>Destroy All Humans! 2</t>
  </si>
  <si>
    <t>Pinball Hall of Fame: The Williams Collection</t>
  </si>
  <si>
    <t>World of Warcraft: Warlords of Draenor</t>
  </si>
  <si>
    <t>Activision Blizzard</t>
  </si>
  <si>
    <t>Rock Band Unplugged</t>
  </si>
  <si>
    <t>OkamiDen</t>
  </si>
  <si>
    <t>Secret Weapons Over Normandy</t>
  </si>
  <si>
    <t>Bratz: The Movie</t>
  </si>
  <si>
    <t>Harvest Moon DS (US sales)</t>
  </si>
  <si>
    <t>Football Manager 2015</t>
  </si>
  <si>
    <t>Theme Park Roller Coaster</t>
  </si>
  <si>
    <t>Skylanders: SuperChargers</t>
  </si>
  <si>
    <t>Viva Pinata: Trouble in Paradise</t>
  </si>
  <si>
    <t>Nickelodeon Team Umizoomi</t>
  </si>
  <si>
    <t>FlingSmash</t>
  </si>
  <si>
    <t>Rebellion</t>
  </si>
  <si>
    <t>Dynasty Warriors Gundam</t>
  </si>
  <si>
    <t>Final Fantasy Crystal Chronicles: Echoes of Time</t>
  </si>
  <si>
    <t>Ford Racing Off Road</t>
  </si>
  <si>
    <t>Xplosiv</t>
  </si>
  <si>
    <t>SimCity Creator</t>
  </si>
  <si>
    <t>World of Outlaws: Sprint Cars 2002</t>
  </si>
  <si>
    <t>Emergency Heroes</t>
  </si>
  <si>
    <t>Fantavision</t>
  </si>
  <si>
    <t>Bravely Second: End Layer</t>
  </si>
  <si>
    <t>Karate</t>
  </si>
  <si>
    <t>Ultravision</t>
  </si>
  <si>
    <t>X-Men: Next Dimension</t>
  </si>
  <si>
    <t>The Godfather (JP sales)</t>
  </si>
  <si>
    <t>Hamsterz Life</t>
  </si>
  <si>
    <t>Dragon Age Origins: Awakening</t>
  </si>
  <si>
    <t>Gauntlet Legends</t>
  </si>
  <si>
    <t>Castlevania: Dawn of Sorrow</t>
  </si>
  <si>
    <t>Naruto Shippuden: Ultimate Ninja Storm Revolution</t>
  </si>
  <si>
    <t>Deadpool</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</si>
  <si>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</si>
  <si>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</si>
  <si>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</si>
  <si>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</si>
  <si>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</si>
  <si>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</si>
  <si>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</si>
  <si>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</si>
  <si>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</si>
  <si>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</si>
  <si>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</si>
  <si>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</si>
  <si>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</si>
  <si>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</si>
  <si>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Boom Blox Bash Party</t>
  </si>
  <si>
    <t>The Sims 3: Ambitions</t>
  </si>
  <si>
    <t>Dead or Alive 4</t>
  </si>
  <si>
    <t>Rise of Nightmares</t>
  </si>
  <si>
    <t>NBA Ballers: Phenom</t>
  </si>
  <si>
    <t>Spider-Man: Friend or Foe</t>
  </si>
  <si>
    <t>Major League Baseball 2K13</t>
  </si>
  <si>
    <t>World Soccer Winning Eleven 8: Liveware Evolution</t>
  </si>
  <si>
    <t>The Sims 3: Outdoor Living Stuff</t>
  </si>
  <si>
    <t>Downhill Domination</t>
  </si>
  <si>
    <t>Pirates of the Caribbean: Dead Man's Chest</t>
  </si>
  <si>
    <t>World Series of Poker</t>
  </si>
  <si>
    <t>Inazuma Eleven Go 2: Chrono Stone</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</si>
  <si>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</si>
  <si>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</si>
  <si>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</si>
  <si>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</si>
  <si>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</si>
  <si>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</si>
  <si>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</si>
  <si>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</si>
  <si>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</si>
  <si>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</si>
  <si>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</si>
  <si>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</si>
  <si>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</si>
  <si>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</si>
  <si>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</si>
  <si>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</si>
  <si>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F.E.A.R. 3</t>
  </si>
  <si>
    <t>Disney's Kim Possible 3: Team Possible</t>
  </si>
  <si>
    <t>Rygar: The Legendary Adventure</t>
  </si>
  <si>
    <t>Wanadoo</t>
  </si>
  <si>
    <t>Syphon Filter: Logan's Shadow</t>
  </si>
  <si>
    <t>Kessen II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</si>
  <si>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</si>
  <si>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</si>
  <si>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</si>
  <si>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</si>
  <si>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</si>
  <si>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</si>
  <si>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</si>
  <si>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</si>
  <si>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</si>
  <si>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Brothers In Arms: D-Day</t>
  </si>
  <si>
    <t>American Girl: Kit Mystery Challenge!</t>
  </si>
  <si>
    <t>Mario &amp; Sonic at the Rio 2016 Olympic Games</t>
  </si>
  <si>
    <t>Virtua Tennis 4</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</si>
  <si>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</si>
  <si>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</si>
  <si>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</si>
  <si>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</si>
  <si>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</si>
  <si>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</si>
  <si>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</si>
  <si>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</si>
  <si>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</si>
  <si>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</si>
  <si>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</si>
  <si>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</si>
  <si>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</si>
  <si>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</si>
  <si>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</si>
  <si>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</si>
  <si>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</si>
  <si>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</si>
  <si>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</si>
  <si>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</si>
  <si>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</si>
  <si>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</si>
  <si>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</si>
  <si>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</si>
  <si>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</si>
  <si>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</si>
  <si>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Telltale Games</t>
  </si>
  <si>
    <t>Jikkyou Powerful Pro Yakyuu 12</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</si>
  <si>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</si>
  <si>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</si>
  <si>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</si>
  <si>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</si>
  <si>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</si>
  <si>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</si>
  <si>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</si>
  <si>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</si>
  <si>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</si>
  <si>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</si>
  <si>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</si>
  <si>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</si>
  <si>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</si>
  <si>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Area 51</t>
  </si>
  <si>
    <t>NHL 2005</t>
  </si>
  <si>
    <t>TNA iMPACT!</t>
  </si>
  <si>
    <t>Star Wars Jedi Knight: Jedi Academy</t>
  </si>
  <si>
    <t>Thrillville: Off the Rails</t>
  </si>
  <si>
    <t>Spider-Man: Shattered Dimensions</t>
  </si>
  <si>
    <t>My Fashion Studio</t>
  </si>
  <si>
    <t>Plants vs. Zombies: Garden Warfare 2</t>
  </si>
  <si>
    <t>Rock Band Country Track Pack</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</si>
  <si>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</si>
  <si>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</si>
  <si>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</si>
  <si>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</si>
  <si>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</si>
  <si>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</si>
  <si>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</si>
  <si>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Pokemon Puzzle League</t>
  </si>
  <si>
    <t>Eternal Sonata</t>
  </si>
  <si>
    <t>Dance Dance Revolution: Hottest Party 3</t>
  </si>
  <si>
    <t>Bee Movie Game</t>
  </si>
  <si>
    <t>Tekken Advance</t>
  </si>
  <si>
    <t>Shin Megami Tensei: Persona 3</t>
  </si>
  <si>
    <t>Viking: Battle for Asgard</t>
  </si>
  <si>
    <t>Maze Craze: A Game of Cops 'n Robbers</t>
  </si>
  <si>
    <t>Silent Hill: Homecoming</t>
  </si>
  <si>
    <t>SingStar Take That</t>
  </si>
  <si>
    <t>SOCOM: U.S. Navy SEALs Fireteam Bravo 3</t>
  </si>
  <si>
    <t>Samurai Warriors: Xtreme Legends</t>
  </si>
  <si>
    <t>WWE WrestleMania 21</t>
  </si>
  <si>
    <t>Brunswick Pro Bowling</t>
  </si>
  <si>
    <t>Worms: Open Warfare 2</t>
  </si>
  <si>
    <t>WWE Day of Reckoning</t>
  </si>
  <si>
    <t>Dragon Quest Heroes: Rocket Slime</t>
  </si>
  <si>
    <t>Walt Disney World Quest: Magical Racing Tour</t>
  </si>
  <si>
    <t>Sled Storm</t>
  </si>
  <si>
    <t>Mario Tennis Ultra Smash</t>
  </si>
  <si>
    <t>Celebrity Sports Showdown</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</si>
  <si>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</si>
  <si>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</si>
  <si>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</si>
  <si>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</si>
  <si>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</si>
  <si>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</si>
  <si>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</si>
  <si>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</si>
  <si>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</si>
  <si>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</si>
  <si>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</si>
  <si>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</si>
  <si>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</si>
  <si>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</si>
  <si>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</si>
  <si>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</si>
  <si>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Ben 10 Alien Force: Vilgax Attacks</t>
  </si>
  <si>
    <t>Densetsu no Stafi 2</t>
  </si>
  <si>
    <t>Ninja Gaiden 3</t>
  </si>
  <si>
    <t>Child of Eden</t>
  </si>
  <si>
    <t>Family Fest Presents Circus Games</t>
  </si>
  <si>
    <t>My Spanish Coach</t>
  </si>
  <si>
    <t>Gundam SEED: Federation vs. Z.A.F.T.</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</si>
  <si>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</si>
  <si>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</si>
  <si>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</si>
  <si>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</si>
  <si>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</si>
  <si>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</si>
  <si>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</si>
  <si>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</si>
  <si>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</si>
  <si>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</si>
  <si>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</si>
  <si>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</si>
  <si>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</si>
  <si>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</si>
  <si>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</si>
  <si>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</si>
  <si>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</si>
  <si>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</si>
  <si>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</si>
  <si>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</si>
  <si>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</si>
  <si>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</si>
  <si>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</si>
  <si>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</si>
  <si>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</si>
  <si>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</si>
  <si>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</si>
  <si>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</si>
  <si>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</si>
  <si>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</si>
  <si>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</si>
  <si>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</si>
  <si>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</si>
  <si>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</si>
  <si>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</si>
  <si>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</si>
  <si>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</si>
  <si>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</si>
  <si>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</si>
  <si>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Rock Band 4</t>
  </si>
  <si>
    <t>Harmonix Music Systems</t>
  </si>
  <si>
    <t>NBA Jam</t>
  </si>
  <si>
    <t>Bionicle</t>
  </si>
  <si>
    <t>MLB 2002</t>
  </si>
  <si>
    <t>TimeSplitters</t>
  </si>
  <si>
    <t>InuYasha: The Secret of the Cursed Mask</t>
  </si>
  <si>
    <t>Rune Factory 3: A Fantasy Harvest Moon</t>
  </si>
  <si>
    <t>The Powerpuff Girls: Him and Seek</t>
  </si>
  <si>
    <t>Mega Man Zero 2</t>
  </si>
  <si>
    <t>Atelier Totori: The Adventurer of Arland</t>
  </si>
  <si>
    <t>The Fairly Odd Parents: Game Boy Advance Video Volume 1</t>
  </si>
  <si>
    <t>Hunter: The Reckoning  Wayward</t>
  </si>
  <si>
    <t>Command &amp; Conquer 3: Tiberium Wars</t>
  </si>
  <si>
    <t>Petz Bunnyz</t>
  </si>
  <si>
    <t>Castlevania: Portrait of Ruin</t>
  </si>
  <si>
    <t>NHL Slapshot</t>
  </si>
  <si>
    <t>EyeToy: AntiGrav</t>
  </si>
  <si>
    <t>EverQuest Online Adventures</t>
  </si>
  <si>
    <t>999: Nine Hours, Nine Persons, Nine Doors</t>
  </si>
  <si>
    <t>ChunSoft</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</si>
  <si>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</si>
  <si>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</si>
  <si>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</si>
  <si>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</si>
  <si>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</si>
  <si>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</si>
  <si>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</si>
  <si>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</si>
  <si>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</si>
  <si>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</si>
  <si>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SEGA Classics Collection</t>
  </si>
  <si>
    <t>Juiced: Eliminator</t>
  </si>
  <si>
    <t>Naruto: Ninja Council 3</t>
  </si>
  <si>
    <t>Dai-2-Ji Super Robot Taisen Z: Hakai-hen</t>
  </si>
  <si>
    <t>Valkyrie Profile: Covenant of the Plume</t>
  </si>
  <si>
    <t>The Legend of Spyro: The Eternal Night</t>
  </si>
  <si>
    <t>Mega Man Battle Network</t>
  </si>
  <si>
    <t>25 to Life</t>
  </si>
  <si>
    <t>NHL 2K6</t>
  </si>
  <si>
    <t>Dog's Life</t>
  </si>
  <si>
    <t>Hometown Story</t>
  </si>
  <si>
    <t>Famicom Mini: Super Mario Bros. 2</t>
  </si>
  <si>
    <t>Yu-Gi-Oh! GX: Tag Force 2</t>
  </si>
  <si>
    <t>All-Star Baseball 2004</t>
  </si>
  <si>
    <t>Big Strike Bowling</t>
  </si>
  <si>
    <t>Ragnarok Odyssey</t>
  </si>
  <si>
    <t>Horsez</t>
  </si>
  <si>
    <t>SpongeBob's Truth or Square (US sales)</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</si>
  <si>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</si>
  <si>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</si>
  <si>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</si>
  <si>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</si>
  <si>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</si>
  <si>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</si>
  <si>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</si>
  <si>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</si>
  <si>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Solitaire Overload</t>
  </si>
  <si>
    <t>Telegames</t>
  </si>
  <si>
    <t>Mobile Suit Gundam: Gundam vs. Gundam</t>
  </si>
  <si>
    <t>Jikkyou Powerful Pro Yakyuu 11</t>
  </si>
  <si>
    <t>Ghost Trick: Phantom Detective</t>
  </si>
  <si>
    <t>The Adventures of Jimmy Neutron Boy Genius: Jet Fusion</t>
  </si>
  <si>
    <t>Dr. Mario 64</t>
  </si>
  <si>
    <t>Army Men: Sarge's Heroes 2</t>
  </si>
  <si>
    <t>Green Day: Rock Band</t>
  </si>
  <si>
    <t>Wolfenstein: The Old Blood</t>
  </si>
  <si>
    <t>Dance Dance Revolution Ultramix 2</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</si>
  <si>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</si>
  <si>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</si>
  <si>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</si>
  <si>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</si>
  <si>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</si>
  <si>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</si>
  <si>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</si>
  <si>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</si>
  <si>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</si>
  <si>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</si>
  <si>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</si>
  <si>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</si>
  <si>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</si>
  <si>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</si>
  <si>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</si>
  <si>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</si>
  <si>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</si>
  <si>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</si>
  <si>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</si>
  <si>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</si>
  <si>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</si>
  <si>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</si>
  <si>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High Rollers Casino</t>
  </si>
  <si>
    <t>Mud Duck Productions</t>
  </si>
  <si>
    <t>Castlevania: The Dracula X Chronicles</t>
  </si>
  <si>
    <t>The Suffering</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</si>
  <si>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</si>
  <si>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</si>
  <si>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</si>
  <si>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</si>
  <si>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</si>
  <si>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</si>
  <si>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</si>
  <si>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</si>
  <si>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</si>
  <si>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</si>
  <si>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</si>
  <si>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</si>
  <si>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Wheel of Fortune: 2nd Edition</t>
  </si>
  <si>
    <t>Hasbro Interactive</t>
  </si>
  <si>
    <t>Tom Clancy's Rainbow Six: Lockdown</t>
  </si>
  <si>
    <t>Mobile Suit Gundam: Gundam vs. Gundam NEXT PLUS</t>
  </si>
  <si>
    <t>Cool Boarders 2001</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</si>
  <si>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</si>
  <si>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</si>
  <si>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</si>
  <si>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</si>
  <si>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</si>
  <si>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</si>
  <si>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</si>
  <si>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</si>
  <si>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Nicktoons: Unite!</t>
  </si>
  <si>
    <t>Six Flags Fun Park</t>
  </si>
  <si>
    <t>Spore Hero</t>
  </si>
  <si>
    <t>Monotaro Dentetsu 2010: Sengoku Ishin no Hero Daishuugou! no Maki</t>
  </si>
  <si>
    <t>Spider-Man: Web of Shadows</t>
  </si>
  <si>
    <t>Boku no Natsuyasumi 2: Umi no Bouken Hen</t>
  </si>
  <si>
    <t>SpongeBob SquigglePants</t>
  </si>
  <si>
    <t>Fantastic Pets</t>
  </si>
  <si>
    <t>UEFA Euro 2008 Austria-Switzerland</t>
  </si>
  <si>
    <t>The Terminator: Dawn of Fate</t>
  </si>
  <si>
    <t>Rogue Galaxy: Director's Cut</t>
  </si>
  <si>
    <t>Monster Trucks Mayhem</t>
  </si>
  <si>
    <t>Winter Sports 2: The Next Challenge</t>
  </si>
  <si>
    <t>Disney Princess: Enchanting Storybooks</t>
  </si>
  <si>
    <t>The Wonderful 101</t>
  </si>
  <si>
    <t>No More Heroes 2: Desperate Struggle</t>
  </si>
  <si>
    <t>Armored Core 2: Another Age</t>
  </si>
  <si>
    <t>Buzz! Junior: Jungle Party</t>
  </si>
  <si>
    <t>AKB1/48: Idol to Koishitara...</t>
  </si>
  <si>
    <t>Yu-Gi-Oh! The Eternal Duelist Soul (JP sales)</t>
  </si>
  <si>
    <t>Speed Racer: The Videogame</t>
  </si>
  <si>
    <t>Littlest Pet Shop</t>
  </si>
  <si>
    <t>Just Dance Kids 2</t>
  </si>
  <si>
    <t>Hatsune Miku: Project Diva 2nd</t>
  </si>
  <si>
    <t>Ed, Edd n Eddy: The Mis-Edventures</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</si>
  <si>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</si>
  <si>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</si>
  <si>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</si>
  <si>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</si>
  <si>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</si>
  <si>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</si>
  <si>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</si>
  <si>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</si>
  <si>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</si>
  <si>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Story of Seasons</t>
  </si>
  <si>
    <t>Beowulf: The Game</t>
  </si>
  <si>
    <t>Super Monkey Ball: Step &amp; Roll</t>
  </si>
  <si>
    <t>Hatsune Miku: Project Diva F 2nd</t>
  </si>
  <si>
    <t>Overlord</t>
  </si>
  <si>
    <t>Defender</t>
  </si>
  <si>
    <t>NFL GameDay 2003</t>
  </si>
  <si>
    <t>WipeOut 3 The Game</t>
  </si>
  <si>
    <t>Taiko no Tatsujin Wii: Dodon to 2 Yome!</t>
  </si>
  <si>
    <t>Gauntlet: Seven Sorrows</t>
  </si>
  <si>
    <t>Advance Wars: Dual Strike</t>
  </si>
  <si>
    <t>Yu-Gi-Oh! 5D's Stardust Accelerator: World Championship 2009</t>
  </si>
  <si>
    <t>Warriors Orochi 2 (JP sales)</t>
  </si>
  <si>
    <t>The Chronicles of Narnia: Prince Caspian</t>
  </si>
  <si>
    <t>The Incredibles: Rise of the Underminer</t>
  </si>
  <si>
    <t>Battalion Wars</t>
  </si>
  <si>
    <t>Final Fantasy Crystal Chronicles: The Crystal Bearers</t>
  </si>
  <si>
    <t>Iron Man 2</t>
  </si>
  <si>
    <t>AKB1/48: Idol to Guam de Koishitara...</t>
  </si>
  <si>
    <t>18 Wheeler: American Pro Trucker</t>
  </si>
  <si>
    <t>Atari Anthology</t>
  </si>
  <si>
    <t>Sherlock Holmes: The Mystery of the Mummy</t>
  </si>
  <si>
    <t>Hot Wheels: Beat That!</t>
  </si>
  <si>
    <t>MLB 2006</t>
  </si>
  <si>
    <t>Rocket Power: Dream Scheme</t>
  </si>
  <si>
    <t>Rampage: Total Destruction</t>
  </si>
  <si>
    <t>Planet 51</t>
  </si>
  <si>
    <t>Mother 3</t>
  </si>
  <si>
    <t>Nicktoons: Freeze Frame Frenzy</t>
  </si>
  <si>
    <t>Diner Dash: Sizzle &amp; Serve</t>
  </si>
  <si>
    <t>Rapala Pro Bass Fishing 2010</t>
  </si>
  <si>
    <t>Wii Sports Club</t>
  </si>
  <si>
    <t>Boku no Natsuyasumi</t>
  </si>
  <si>
    <t>Armored Core V</t>
  </si>
  <si>
    <t>I-Ninja</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</si>
  <si>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</si>
  <si>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</si>
  <si>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</si>
  <si>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</si>
  <si>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</si>
  <si>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</si>
  <si>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</si>
  <si>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</si>
  <si>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</si>
  <si>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</si>
  <si>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Mobile Suit Gundam: Lost War Chronicles</t>
  </si>
  <si>
    <t>Disney's Brother Bear</t>
  </si>
  <si>
    <t>Naruto: Clash of Ninja Revolution 2</t>
  </si>
  <si>
    <t>The House of The Dead III</t>
  </si>
  <si>
    <t>Rune Factory: Frontier</t>
  </si>
  <si>
    <t>Fire Emblem: Fuuin no Tsurugi</t>
  </si>
  <si>
    <t>Ener-G: Gym Rockets</t>
  </si>
  <si>
    <t>The Darkness II</t>
  </si>
  <si>
    <t>Dancing with the Stars: We Dance!</t>
  </si>
  <si>
    <t>LocoRoco</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</si>
  <si>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</si>
  <si>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</si>
  <si>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</si>
  <si>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</si>
  <si>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</si>
  <si>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</si>
  <si>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</si>
  <si>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</si>
  <si>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</si>
  <si>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</si>
  <si>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Custom Robo V2</t>
  </si>
  <si>
    <t>Chibi-Robo! Plug into Adventure!</t>
  </si>
  <si>
    <t>Dawn of Discovery</t>
  </si>
  <si>
    <t>Jampack Winter 2003 (RP-T)</t>
  </si>
  <si>
    <t>Kengo: Master of Bushido</t>
  </si>
  <si>
    <t>Blood Omen 2</t>
  </si>
  <si>
    <t>Sesame Street: Elmo's A-to-Zoo Adventure</t>
  </si>
  <si>
    <t>Cabela's Dangerous Hunts 2</t>
  </si>
  <si>
    <t>SpongeBob vs The Big One: Beach Party Cook Off</t>
  </si>
  <si>
    <t>MotoGP 08</t>
  </si>
  <si>
    <t>Imagine: Party Babyz</t>
  </si>
  <si>
    <t>Chessmaster</t>
  </si>
  <si>
    <t>Tiger Woods PGA Tour 14</t>
  </si>
  <si>
    <t>From TV Animation One Piece: Yume no Lufy Kaizokudan Tanjou!</t>
  </si>
  <si>
    <t>The Dog Island</t>
  </si>
  <si>
    <t>Madden NFL Football</t>
  </si>
  <si>
    <t>Ice Age 2: The Meltdown</t>
  </si>
  <si>
    <t>Auto Modellista</t>
  </si>
  <si>
    <t>Tom Clancy's Ghost Recon 2: Summit Strike</t>
  </si>
  <si>
    <t>Junior Classic Games</t>
  </si>
  <si>
    <t>Avanquest</t>
  </si>
  <si>
    <t>Hooked! Again: Real Motion Fishing</t>
  </si>
  <si>
    <t>Samurai Warriors Chronicles</t>
  </si>
  <si>
    <t>Ice Age: Dawn of the Dinosaurs</t>
  </si>
  <si>
    <t>Dance Party: Pop Hits</t>
  </si>
  <si>
    <t>Jam Sessions: Sing and Play Guitar (US sales)</t>
  </si>
  <si>
    <t>Evil Dead: Fistfull of Boomstick</t>
  </si>
  <si>
    <t>One Piece: Unlimited World Red</t>
  </si>
  <si>
    <t>Phantasy Star Ã˜</t>
  </si>
  <si>
    <t>Virtua Tennis 2009</t>
  </si>
  <si>
    <t>Shin Megami Tensei: Nocturne</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</si>
  <si>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</si>
  <si>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</si>
  <si>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</si>
  <si>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</si>
  <si>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</si>
  <si>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</si>
  <si>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</si>
  <si>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</si>
  <si>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</si>
  <si>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</si>
  <si>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</si>
  <si>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</si>
  <si>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</si>
  <si>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</si>
  <si>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</si>
  <si>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Raving Rabbids: Travel in Time 3D</t>
  </si>
  <si>
    <t>Forza Horizon 3</t>
  </si>
  <si>
    <t>Overlord: Dark Legend</t>
  </si>
  <si>
    <t>SD Gundam G Generation-F</t>
  </si>
  <si>
    <t>FlatOut</t>
  </si>
  <si>
    <t>Phoenix Wright: Ace Attorney - Dual Destinies</t>
  </si>
  <si>
    <t>Lilo &amp; Stitch 2: HÃ¤msterviel Havoc</t>
  </si>
  <si>
    <t>Metal Gear Solid: Snake Eater 3D</t>
  </si>
  <si>
    <t>Risk: Global Domination</t>
  </si>
  <si>
    <t>Elite Beat Agents</t>
  </si>
  <si>
    <t>Grandia Xtreme</t>
  </si>
  <si>
    <t>Silent Scope</t>
  </si>
  <si>
    <t>Cabela's Big Game Hunter 2012</t>
  </si>
  <si>
    <t>EA Sports MMA</t>
  </si>
  <si>
    <t>Guitar Hero On Tour: Modern Hits</t>
  </si>
  <si>
    <t>Hunter: The Reckoning</t>
  </si>
  <si>
    <t>Pokemon Channel</t>
  </si>
  <si>
    <t>Taiko no Tatsujin Portable DX</t>
  </si>
  <si>
    <t>Etrian Odyssey IV: Legends of the Titans</t>
  </si>
  <si>
    <t>Moto Racer World Tour</t>
  </si>
  <si>
    <t>ZhuZhu Pets: Featuring The Wild Bunch</t>
  </si>
  <si>
    <t>Hangman</t>
  </si>
  <si>
    <t>Petz Rescue: Wildlife Vet</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</si>
  <si>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</si>
  <si>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</si>
  <si>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</si>
  <si>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</si>
  <si>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</si>
  <si>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</si>
  <si>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</si>
  <si>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</si>
  <si>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</si>
  <si>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</si>
  <si>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</si>
  <si>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Puppy Palace</t>
  </si>
  <si>
    <t>Super Dragon Ball Z</t>
  </si>
  <si>
    <t>Paws &amp; Claws: Pampered Pets</t>
  </si>
  <si>
    <t>ESPN: Sports Connection</t>
  </si>
  <si>
    <t>Naruto Shippuden: Ninja Destiny 2</t>
  </si>
  <si>
    <t>Takara Tomy</t>
  </si>
  <si>
    <t>SAW</t>
  </si>
  <si>
    <t>Digging for Dinosaurs</t>
  </si>
  <si>
    <t>Life is Strange</t>
  </si>
  <si>
    <t>Kingdom Under Fire: Circle of Doom</t>
  </si>
  <si>
    <t>NBA Inside Drive 2002</t>
  </si>
  <si>
    <t>Mini Ninjas</t>
  </si>
  <si>
    <t>Phantasy Star Portable 2: Infinity</t>
  </si>
  <si>
    <t>Hell's Kitchen: The Game</t>
  </si>
  <si>
    <t>Monsters, Inc. Scream Arena</t>
  </si>
  <si>
    <t>Reel Fishing III</t>
  </si>
  <si>
    <t>Cabela's Deer Hunt 2005 Season</t>
  </si>
  <si>
    <t>High Heat Major League Baseball 2003</t>
  </si>
  <si>
    <t>Rec Room Games</t>
  </si>
  <si>
    <t>Fushigi no Dungeon: Furai no Shiren 2 - Oni Shuurai! Shiren Shiro!</t>
  </si>
  <si>
    <t>Scooby-Doo! Classic Creep Capers</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</si>
  <si>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</si>
  <si>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</si>
  <si>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</si>
  <si>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</si>
  <si>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</si>
  <si>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</si>
  <si>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</si>
  <si>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</si>
  <si>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</si>
  <si>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FIFA Street 2</t>
  </si>
  <si>
    <t>Theatrhythm Final Fantasy: Curtain Call</t>
  </si>
  <si>
    <t>Trauma Center: Under the Knife</t>
  </si>
  <si>
    <t>Xenosaga Episode III: Also sprach Zarathustra</t>
  </si>
  <si>
    <t>Build-A-Bear Workshop: A Friend Fur All Seasons</t>
  </si>
  <si>
    <t>Sid Meier's Civilization: Beyond Earth</t>
  </si>
  <si>
    <t>Transformers: Dark of the Moon</t>
  </si>
  <si>
    <t>My Horse &amp; Me</t>
  </si>
  <si>
    <t>Dragon Ball Z: Infinite World</t>
  </si>
  <si>
    <t>ESPN X Games Skateboarding</t>
  </si>
  <si>
    <t>Bejeweled 3</t>
  </si>
  <si>
    <t>Kamaitachi no Yoru 2</t>
  </si>
  <si>
    <t>High Heat Major League Baseball 2004</t>
  </si>
  <si>
    <t>Robots</t>
  </si>
  <si>
    <t>NARC</t>
  </si>
  <si>
    <t>One Piece: Gigant Battle!</t>
  </si>
  <si>
    <t>Valkyrie Profile: Lenneth</t>
  </si>
  <si>
    <t>LocoRoco 2</t>
  </si>
  <si>
    <t>Monster Rancher 3</t>
  </si>
  <si>
    <t>Earth Defense Force 2025</t>
  </si>
  <si>
    <t>Hamtaro: Ham-Ham Heartbreak</t>
  </si>
  <si>
    <t>Okage: Shadow King</t>
  </si>
  <si>
    <t>Press Your Luck 2010 Edition</t>
  </si>
  <si>
    <t>Cubix Robots for Everyone: Clash 'n' Bash</t>
  </si>
  <si>
    <t>Tropico 4</t>
  </si>
  <si>
    <t>Kalypso Media</t>
  </si>
  <si>
    <t>NHL 2K10</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</si>
  <si>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</si>
  <si>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</si>
  <si>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</si>
  <si>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</si>
  <si>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</si>
  <si>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</si>
  <si>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</si>
  <si>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</si>
  <si>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</si>
  <si>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</si>
  <si>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</si>
  <si>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</si>
  <si>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</si>
  <si>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</si>
  <si>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</si>
  <si>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</si>
  <si>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</si>
  <si>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</si>
  <si>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</si>
  <si>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</si>
  <si>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</si>
  <si>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</si>
  <si>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</si>
  <si>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</si>
  <si>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</si>
  <si>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</si>
  <si>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</si>
  <si>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</si>
  <si>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DanceDanceRevolution</t>
  </si>
  <si>
    <t>Toriko: Gourmet Survival!</t>
  </si>
  <si>
    <t>Mega Man Zero Collection</t>
  </si>
  <si>
    <t>Arctic Thunder</t>
  </si>
  <si>
    <t>Football Manager Handheld 2010</t>
  </si>
  <si>
    <t>Wonder Pets! Save the Animals!</t>
  </si>
  <si>
    <t>Shrek</t>
  </si>
  <si>
    <t>CSI: Deadly Intent - The Hidden Cases</t>
  </si>
  <si>
    <t>SOCOM: Tactical Strike</t>
  </si>
  <si>
    <t>Trauma Center: Second Opinion</t>
  </si>
  <si>
    <t>Backyard Baseball 2006</t>
  </si>
  <si>
    <t>Cabela's Outdoor Adventures (2006)</t>
  </si>
  <si>
    <t>Suikoden V</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</si>
  <si>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</si>
  <si>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</si>
  <si>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</si>
  <si>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</si>
  <si>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</si>
  <si>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</si>
  <si>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</si>
  <si>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</si>
  <si>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</si>
  <si>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</si>
  <si>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</si>
  <si>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</si>
  <si>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</si>
  <si>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</si>
  <si>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</si>
  <si>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</si>
  <si>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</si>
  <si>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</si>
  <si>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</si>
  <si>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</si>
  <si>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</si>
  <si>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</si>
  <si>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</si>
  <si>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</si>
  <si>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</si>
  <si>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</si>
  <si>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</si>
  <si>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</si>
  <si>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</si>
  <si>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</si>
  <si>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</si>
  <si>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</si>
  <si>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</si>
  <si>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</si>
  <si>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</si>
  <si>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</si>
  <si>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</si>
  <si>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</si>
  <si>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</si>
  <si>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</si>
  <si>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</si>
  <si>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EverGrace</t>
  </si>
  <si>
    <t>Rugrats: Royal Ransom</t>
  </si>
  <si>
    <t>Disney Fairies: Tinker Bell and the Great Fairy Rescue</t>
  </si>
  <si>
    <t>F1 Race Stars</t>
  </si>
  <si>
    <t>Naruto Shippuden: Ultimate Ninja Impact</t>
  </si>
  <si>
    <t>Charlie and the Chocolate Factory</t>
  </si>
  <si>
    <t>Style Lab: Jewelry Design</t>
  </si>
  <si>
    <t>Risk / Battleship / Clue</t>
  </si>
  <si>
    <t>SD Gundam G Generation World</t>
  </si>
  <si>
    <t>The Wild Thornberrys Movie</t>
  </si>
  <si>
    <t>Dynasty Warriors 5 Empires</t>
  </si>
  <si>
    <t>Etrian Odyssey</t>
  </si>
  <si>
    <t>Conan</t>
  </si>
  <si>
    <t>Classic NES Series: Ice Climber</t>
  </si>
  <si>
    <t>Tenchu Z</t>
  </si>
  <si>
    <t>Driver 2 Advance</t>
  </si>
  <si>
    <t>Monster Rancher 4</t>
  </si>
  <si>
    <t>Chicken Riot</t>
  </si>
  <si>
    <t>Tim Burton's The Nightmare Before Christmas: Oogie's Revenge</t>
  </si>
  <si>
    <t>Radiant Historia</t>
  </si>
  <si>
    <t>Super Bust-A-Move</t>
  </si>
  <si>
    <t>Thunderstrike: Operation Phoenix</t>
  </si>
  <si>
    <t>Kameo: Elements of Power</t>
  </si>
  <si>
    <t>Power Rangers Samurai</t>
  </si>
  <si>
    <t>WWE Day of Reckoning 2</t>
  </si>
  <si>
    <t>Dynasty Warriors 6 Empires</t>
  </si>
  <si>
    <t>The Adventures of Tintin: The Game</t>
  </si>
  <si>
    <t>Silent Hill HD Collection</t>
  </si>
  <si>
    <t>Tom Clancy's Ghost Recon: Shadow Wars</t>
  </si>
  <si>
    <t>Football Manager Handheld 2008</t>
  </si>
  <si>
    <t>Leisure Suit Larry: Magna Cum Laude</t>
  </si>
  <si>
    <t>Momotarou Dentetsu DS: Tokyo &amp; Japan</t>
  </si>
  <si>
    <t>Bookworm</t>
  </si>
  <si>
    <t>PopCap Games</t>
  </si>
  <si>
    <t>Smart Girl's Party Game</t>
  </si>
  <si>
    <t>Puzzle Quest: Challenge of the Warlords</t>
  </si>
  <si>
    <t>Star Ocean: Second Evolution</t>
  </si>
  <si>
    <t>My Baby Boy</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</si>
  <si>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</si>
  <si>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</si>
  <si>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</si>
  <si>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</si>
  <si>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</si>
  <si>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</si>
  <si>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</si>
  <si>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</si>
  <si>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</si>
  <si>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</si>
  <si>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</si>
  <si>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</si>
  <si>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</si>
  <si>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</si>
  <si>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</si>
  <si>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</si>
  <si>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</si>
  <si>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</si>
  <si>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</si>
  <si>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</si>
  <si>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Pandora's Tower</t>
  </si>
  <si>
    <t>Binary Domain</t>
  </si>
  <si>
    <t>The King of Fighters XIII</t>
  </si>
  <si>
    <t>Beyond Good &amp; Evil</t>
  </si>
  <si>
    <t>Banjo-Kazooie: Grunty's Revenge</t>
  </si>
  <si>
    <t>The X-Factor</t>
  </si>
  <si>
    <t>Digimon World: Dawn / Dusk</t>
  </si>
  <si>
    <t>Street Fighter Alpha 3 MAX</t>
  </si>
  <si>
    <t>Untold Legends: The Warriors Code</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</si>
  <si>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</si>
  <si>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</si>
  <si>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</si>
  <si>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</si>
  <si>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</si>
  <si>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</si>
  <si>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</si>
  <si>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</si>
  <si>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</si>
  <si>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</si>
  <si>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</si>
  <si>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</si>
  <si>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</si>
  <si>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</si>
  <si>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Rugby World Cup 2011</t>
  </si>
  <si>
    <t>Kelly Slater's Pro Surfer</t>
  </si>
  <si>
    <t>Sonic Boom: Rise of Lyric</t>
  </si>
  <si>
    <t>Legends of Wrestling II</t>
  </si>
  <si>
    <t>Little Deviants</t>
  </si>
  <si>
    <t>Capcom Classics Collection Reloaded</t>
  </si>
  <si>
    <t>Deus Ex: Mankind Divided</t>
  </si>
  <si>
    <t>Classic NES Series: Castlevania</t>
  </si>
  <si>
    <t>Dragon Ball Z: Battle of Z</t>
  </si>
  <si>
    <t>GT Advance Championship Racing</t>
  </si>
  <si>
    <t>Way of the Samurai 2</t>
  </si>
  <si>
    <t>FIFA Street 3</t>
  </si>
  <si>
    <t>Hatsune Miku: Project Diva Extend</t>
  </si>
  <si>
    <t>Battlestations: Pacific</t>
  </si>
  <si>
    <t>Disgaea 2: Cursed Memories</t>
  </si>
  <si>
    <t>DECA Sports Freedom</t>
  </si>
  <si>
    <t>Clock Tower 3</t>
  </si>
  <si>
    <t>Goosebumps HorrorLand</t>
  </si>
  <si>
    <t>Elebits</t>
  </si>
  <si>
    <t>Warhammer 40,000: Squad Command</t>
  </si>
  <si>
    <t>Disgaea: Hour of Darkness</t>
  </si>
  <si>
    <t>NeoGeo Battle Coliseum</t>
  </si>
  <si>
    <t>SSX Blur</t>
  </si>
  <si>
    <t>My Baby: First Steps</t>
  </si>
  <si>
    <t>Spy Kids 3-D: Game Over</t>
  </si>
  <si>
    <t>Sakura Wars 3: Paris wa Moeteiru ka</t>
  </si>
  <si>
    <t>1001 Touch Games</t>
  </si>
  <si>
    <t>NCAA GameBreaker 2001</t>
  </si>
  <si>
    <t>Power Rangers: Ninja Storm</t>
  </si>
  <si>
    <t>Naruto: Gekito Ninja Taisen! 4</t>
  </si>
  <si>
    <t>Despicable Me: The Game</t>
  </si>
  <si>
    <t>Golden Axe: Beast Rider</t>
  </si>
  <si>
    <t>MySims SkyHeroes</t>
  </si>
  <si>
    <t>Zaidan Houjin Nippon Kanji Nouryoku Kentei Kyoukai Kounin: KanKen DS 2 + Jouyou Kanji Jiten</t>
  </si>
  <si>
    <t>Carnival Games: Monkey See, Monkey Do!</t>
  </si>
  <si>
    <t>Clash of the Titans</t>
  </si>
  <si>
    <t>Folklore</t>
  </si>
  <si>
    <t>Dragon Ball Z: Extreme Butoden</t>
  </si>
  <si>
    <t>Samurai Warriors 2: Xtreme Legends (JP sales)</t>
  </si>
  <si>
    <t>Teen Titans</t>
  </si>
  <si>
    <t>Dead Rising 2: Off the Record</t>
  </si>
  <si>
    <t>Etrian Odyssey III: The Drowned City</t>
  </si>
  <si>
    <t>Karaoke Revolution Presents American Idol Encore 2</t>
  </si>
  <si>
    <t>Discovery Kids: Puppy Playtime</t>
  </si>
  <si>
    <t>Dr. Mario / Puzzle League</t>
  </si>
  <si>
    <t>Bleach: Shattered Blade</t>
  </si>
  <si>
    <t>Pinball Hall of Fame: The Gottlieb Collection</t>
  </si>
  <si>
    <t>Overlord II</t>
  </si>
  <si>
    <t>J Stars Victory Vs.</t>
  </si>
  <si>
    <t>The Witcher: Enhanced Edition</t>
  </si>
  <si>
    <t>Nicktoons: Movin'</t>
  </si>
  <si>
    <t>One Piece: Romance Dawn - Bouken no Yoake</t>
  </si>
  <si>
    <t>SWAT: Global Strike Team</t>
  </si>
  <si>
    <t>Bratz: Girlz Really Rock</t>
  </si>
  <si>
    <t>Shin Megami Tensei: Devil Survivor 2</t>
  </si>
  <si>
    <t>Momotarou Dentetsu 20-Shuunen</t>
  </si>
  <si>
    <t>Kinetica</t>
  </si>
  <si>
    <t>Beautiful Katamari</t>
  </si>
  <si>
    <t>Dragon Quest Monsters 1Â·2</t>
  </si>
  <si>
    <t>Ben 10 Ultimate Alien: Cosmic Destruction</t>
  </si>
  <si>
    <t>Bigfoot: Collision Course</t>
  </si>
  <si>
    <t>Prey</t>
  </si>
  <si>
    <t>Birthday Party Bash</t>
  </si>
  <si>
    <t>Murdered: Soul Suspect</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</si>
  <si>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</si>
  <si>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</si>
  <si>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</si>
  <si>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</si>
  <si>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</si>
  <si>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</si>
  <si>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</si>
  <si>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</si>
  <si>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</si>
  <si>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</si>
  <si>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Rayman 2: The Great Escape</t>
  </si>
  <si>
    <t>DiRT Rally</t>
  </si>
  <si>
    <t>Fortress</t>
  </si>
  <si>
    <t>FIFA 2001 Major League Soccer</t>
  </si>
  <si>
    <t>Peppa Pig: Theme Park Fun</t>
  </si>
  <si>
    <t>P2 Games</t>
  </si>
  <si>
    <t>Frogger's Adventures: The Rescue</t>
  </si>
  <si>
    <t>Karaoke Revolution Volume 3</t>
  </si>
  <si>
    <t>Gold's Gym: Cardio Workout (Others sales)</t>
  </si>
  <si>
    <t>Seaman: Kindan no Pet - Gaze Hakushi no Jikken Shima</t>
  </si>
  <si>
    <t>ASCII Entertainment</t>
  </si>
  <si>
    <t>Cartoon Network Collection: Game Boy Advance Video Platinum Edition</t>
  </si>
  <si>
    <t>Ultimate Fighting Championship: Throwdown</t>
  </si>
  <si>
    <t>SpongeBob SquarePants: Double Pack</t>
  </si>
  <si>
    <t>Disney's Extreme Skate Adventure</t>
  </si>
  <si>
    <t>7 Wonders II</t>
  </si>
  <si>
    <t>Ed, Edd n Eddy: Jawbreakers!</t>
  </si>
  <si>
    <t>Dragster</t>
  </si>
  <si>
    <t>Derby Stallion DS</t>
  </si>
  <si>
    <t>Mirror's Edge Catalyst</t>
  </si>
  <si>
    <t>Monster Lab</t>
  </si>
  <si>
    <t>Dragon Quest Monsters: Battle Road Victory</t>
  </si>
  <si>
    <t>From TV Animation One Piece: Grand Battle! 3</t>
  </si>
  <si>
    <t>Sega Smash Pack</t>
  </si>
  <si>
    <t>All-Star Baseball 2005</t>
  </si>
  <si>
    <t>NFL Fever 2004</t>
  </si>
  <si>
    <t>Clive Barker's Jericho</t>
  </si>
  <si>
    <t>Littlest Pet Shop: City Friends</t>
  </si>
  <si>
    <t>Kingdom Under Fire: The Crusaders</t>
  </si>
  <si>
    <t>4x4 Evolution</t>
  </si>
  <si>
    <t>Gathering of Developers</t>
  </si>
  <si>
    <t>Power Rangers: Time Force</t>
  </si>
  <si>
    <t>Romance of the Three Kingdoms VII</t>
  </si>
  <si>
    <t>Quiz Magic Academy DS</t>
  </si>
  <si>
    <t>Resident Evil Archives: Resident Evil</t>
  </si>
  <si>
    <t>Dynasty Warriors 4 Empires</t>
  </si>
  <si>
    <t>Shenmue II</t>
  </si>
  <si>
    <t>Might &amp; Magic Heroes VI</t>
  </si>
  <si>
    <t>Fuel</t>
  </si>
  <si>
    <t>ExerBeat</t>
  </si>
  <si>
    <t>MonHun Nikki: Poka Poka Ailu Mura G</t>
  </si>
  <si>
    <t>Sesame Street: Cookie's Counting Carnival</t>
  </si>
  <si>
    <t>Fishing Master</t>
  </si>
  <si>
    <t>Phineas and Ferb Ride Again</t>
  </si>
  <si>
    <t>Jikkyou Powerful Pro Yakyuu 14</t>
  </si>
  <si>
    <t>Contra 4</t>
  </si>
  <si>
    <t>Bust-A-Move Universe</t>
  </si>
  <si>
    <t>Jikkyou Powerful Pro Yakyuu Portable 3</t>
  </si>
  <si>
    <t>Namco Museum: Virtual Arcade</t>
  </si>
  <si>
    <t>NBA Inside Drive 2003</t>
  </si>
  <si>
    <t>Hatsune Miku: Project Mirai DX</t>
  </si>
  <si>
    <t>Dragon Ball Heroes: Ultimate Mission 2</t>
  </si>
  <si>
    <t>Shrek: Forever After</t>
  </si>
  <si>
    <t>Homefront: The Revolution</t>
  </si>
  <si>
    <t>Jampack: Summer 2003 (RP-M)</t>
  </si>
  <si>
    <t>Yu-Gi-Oh! The Dawn of Destiny</t>
  </si>
  <si>
    <t>Happy Feet</t>
  </si>
  <si>
    <t>Foto Frenzy: Spot The Diffrence</t>
  </si>
  <si>
    <t>Storm City Games</t>
  </si>
  <si>
    <t>Armored Core: Silent Line</t>
  </si>
  <si>
    <t>SD Gundam G Generation Wars</t>
  </si>
  <si>
    <t>Dr. Seuss: How the Grinch Stole Christmas</t>
  </si>
  <si>
    <t>CokeM Interactive</t>
  </si>
  <si>
    <t>KISS Pinball</t>
  </si>
  <si>
    <t>2 Games in 1: Disney's Brother Bear / The Lion King 1 1/2</t>
  </si>
  <si>
    <t>Mega Man Maverick Hunter X</t>
  </si>
  <si>
    <t>Cabela's Outdoor Adventures (2009)</t>
  </si>
  <si>
    <t>Lord of Arcana</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</si>
  <si>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</si>
  <si>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</si>
  <si>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</si>
  <si>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</si>
  <si>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</si>
  <si>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</si>
  <si>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</si>
  <si>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</si>
  <si>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</si>
  <si>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</si>
  <si>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</si>
  <si>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</si>
  <si>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Jampack Volume 12</t>
  </si>
  <si>
    <t>Lord of the Rings: Battle for Middle-Earth</t>
  </si>
  <si>
    <t>Math Play</t>
  </si>
  <si>
    <t>SD Gundam G Generation: Overworld</t>
  </si>
  <si>
    <t>Sorcery</t>
  </si>
  <si>
    <t>TouchMaster: Connect</t>
  </si>
  <si>
    <t>Star Wars Racer Revenge</t>
  </si>
  <si>
    <t>NCAA Final Four 2002</t>
  </si>
  <si>
    <t>Music Maker</t>
  </si>
  <si>
    <t>Magix</t>
  </si>
  <si>
    <t>Slot Machine</t>
  </si>
  <si>
    <t>Blade II</t>
  </si>
  <si>
    <t>The Legend of Heroes: Trails of Cold Steel</t>
  </si>
  <si>
    <t>Fate/Extra</t>
  </si>
  <si>
    <t>Marvelous Interactive</t>
  </si>
  <si>
    <t>Shaun White Snowboarding: World Stage</t>
  </si>
  <si>
    <t>My Virtual Tutor: Reading Adventure Pre-K to Kindergarten</t>
  </si>
  <si>
    <t>Bruce Lee: Quest of the Dragon</t>
  </si>
  <si>
    <t>Spin Jam</t>
  </si>
  <si>
    <t>KuruKuru Kururin</t>
  </si>
  <si>
    <t>Disney's The Emperor's New Groove</t>
  </si>
  <si>
    <t>Disney's Stitch: Experiment 626</t>
  </si>
  <si>
    <t>Orphen: Scion of Sorcery</t>
  </si>
  <si>
    <t>LEGO Legends of Chima: Laval's Journey</t>
  </si>
  <si>
    <t>Imagine: Family Doctor</t>
  </si>
  <si>
    <t>Magna Carta 2</t>
  </si>
  <si>
    <t>Nicktoons: Battle for Volcano Island</t>
  </si>
  <si>
    <t>Midtown Madness 3</t>
  </si>
  <si>
    <t>Shrek Swamp Kart Speedway</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</si>
  <si>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</si>
  <si>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</si>
  <si>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</si>
  <si>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</si>
  <si>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</si>
  <si>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</si>
  <si>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</si>
  <si>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</si>
  <si>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</si>
  <si>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Karaoke Revolution Party</t>
  </si>
  <si>
    <t>Batman: The Brave and the Bold the Videogame</t>
  </si>
  <si>
    <t>Lizzie McGuire 3: Homecoming Havoc</t>
  </si>
  <si>
    <t>Chaos Legion</t>
  </si>
  <si>
    <t>PowerUp Heroes</t>
  </si>
  <si>
    <t>NASCAR 2011: The Game</t>
  </si>
  <si>
    <t>Puyo Puyo 7</t>
  </si>
  <si>
    <t>Neopets: The Darkest Faerie</t>
  </si>
  <si>
    <t>Rhythm Tengoku</t>
  </si>
  <si>
    <t>Super Robot Taisen W</t>
  </si>
  <si>
    <t>Invizimals: Shadow Zone</t>
  </si>
  <si>
    <t>24: The Game</t>
  </si>
  <si>
    <t>The Dukes of Hazzard II: Daisy Dukes It Out</t>
  </si>
  <si>
    <t>Squinkies</t>
  </si>
  <si>
    <t>Zoo Tycoon 2 DS</t>
  </si>
  <si>
    <t>Looney Tunes: Duck Amuck</t>
  </si>
  <si>
    <t>Super Robot Taisen OG: Original Generations Gaiden</t>
  </si>
  <si>
    <t>Drakengard 3</t>
  </si>
  <si>
    <t>Disgaea 3: Absence of Detention</t>
  </si>
  <si>
    <t>Tom Clancy's Splinter Cell 3D</t>
  </si>
  <si>
    <t>Jonas</t>
  </si>
  <si>
    <t>Wacky Races: Crash &amp; Dash</t>
  </si>
  <si>
    <t>Dynasty Warriors 8: Xtreme Legends</t>
  </si>
  <si>
    <t>Toukiden Kiwami</t>
  </si>
  <si>
    <t>Romance of the Three Kingdoms VIII</t>
  </si>
  <si>
    <t>Fossil Fighters (JP sales)</t>
  </si>
  <si>
    <t>Tropico 5</t>
  </si>
  <si>
    <t>Hard Hitter Tennis</t>
  </si>
  <si>
    <t>Glory of Heracles</t>
  </si>
  <si>
    <t>Nounai Aeshe: IQ Suppli DS</t>
  </si>
  <si>
    <t>Crazy Taxi: Catch a Ride</t>
  </si>
  <si>
    <t>MySims Party</t>
  </si>
  <si>
    <t>One Piece Unlimited Cruise SP</t>
  </si>
  <si>
    <t>Rayman 2: Revolution</t>
  </si>
  <si>
    <t>Yu Yu Hakusho Ghost Files: Spirit Detective</t>
  </si>
  <si>
    <t>N3: Ninety-Nine Nights</t>
  </si>
  <si>
    <t>Shin Megami Tensei: Persona 2: Innocent Sin</t>
  </si>
  <si>
    <t>Army Men: Air Attack 2</t>
  </si>
  <si>
    <t>Pride FC: Fighting Championships</t>
  </si>
  <si>
    <t>Eternal Ring</t>
  </si>
  <si>
    <t>John Deere: Harvest in the Heartland</t>
  </si>
  <si>
    <t>Rabbids: Alive &amp; Kicking</t>
  </si>
  <si>
    <t>Shin Megami Tensei: Devil Summoner - Soul Hackers</t>
  </si>
  <si>
    <t>Dance Dance Revolution Universe 3</t>
  </si>
  <si>
    <t>We Sing Pop!</t>
  </si>
  <si>
    <t>Showdown: Legends of Wrestling</t>
  </si>
  <si>
    <t>Capcom Classics Collection Remixed</t>
  </si>
  <si>
    <t>Reel Fishing: Angler's Dream</t>
  </si>
  <si>
    <t>Call of Duty: Modern Warfare 3: Defiance</t>
  </si>
  <si>
    <t>SimCity 4</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</si>
  <si>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</si>
  <si>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</si>
  <si>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</si>
  <si>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</si>
  <si>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</si>
  <si>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</si>
  <si>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</si>
  <si>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</si>
  <si>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</si>
  <si>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</si>
  <si>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</si>
  <si>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</si>
  <si>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</si>
  <si>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Guitar Hero: Van Halen</t>
  </si>
  <si>
    <t>Fist of the North Star: Ken's Rage 2</t>
  </si>
  <si>
    <t>MLB SlugFest Loaded</t>
  </si>
  <si>
    <t>Trace Memory</t>
  </si>
  <si>
    <t>Mah Jong Quest: Expeditions</t>
  </si>
  <si>
    <t>AMF Bowling 2004</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</si>
  <si>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</si>
  <si>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</si>
  <si>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</si>
  <si>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</si>
  <si>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</si>
  <si>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</si>
  <si>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</si>
  <si>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</si>
  <si>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</si>
  <si>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</si>
  <si>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MLB Power Pros</t>
  </si>
  <si>
    <t>Outlaw Golf</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</si>
  <si>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</si>
  <si>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</si>
  <si>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</si>
  <si>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</si>
  <si>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</si>
  <si>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</si>
  <si>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</si>
  <si>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</si>
  <si>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Jikkyou Powerful Pro Yakyuu 2000 Kaimakuban</t>
  </si>
  <si>
    <t>The Bureau: XCOM Declassified</t>
  </si>
  <si>
    <t>Shin Megami Tensei: Strange Journey</t>
  </si>
  <si>
    <t>Jeopardy! 2nd Edition</t>
  </si>
  <si>
    <t>Atelier Iris 3: Grand Phantasm (US Sales)</t>
  </si>
  <si>
    <t>From TV Animation One Piece: Treasure Battle!</t>
  </si>
  <si>
    <t>Starhawk</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</si>
  <si>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</si>
  <si>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</si>
  <si>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</si>
  <si>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</si>
  <si>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</si>
  <si>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</si>
  <si>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</si>
  <si>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</si>
  <si>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</si>
  <si>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</si>
  <si>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</si>
  <si>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Jikkyou Powerful Pro Yakyuu 8</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</si>
  <si>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</si>
  <si>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</si>
  <si>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</si>
  <si>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</si>
  <si>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</si>
  <si>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</si>
  <si>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</si>
  <si>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</si>
  <si>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</si>
  <si>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</si>
  <si>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</si>
  <si>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Pirates of the Caribbean</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</si>
  <si>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</si>
  <si>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</si>
  <si>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</si>
  <si>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</si>
  <si>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</si>
  <si>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</si>
  <si>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</si>
  <si>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</si>
  <si>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</si>
  <si>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</si>
  <si>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</si>
  <si>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</si>
  <si>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</si>
  <si>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</si>
  <si>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</si>
  <si>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Rayman 3: Hoodlum Havoc</t>
  </si>
  <si>
    <t>Penguin no Mondai: Saikyou Penguin Densetsu! A Penguin's Troubles</t>
  </si>
  <si>
    <t>Psi-Ops: The Mindgate Conspiracy</t>
  </si>
  <si>
    <t>I Spy: Spooky Mansion</t>
  </si>
  <si>
    <t>Wappy Dog</t>
  </si>
  <si>
    <t>Dragon Quest: Shounen Yangus to Fushigi no Dungeon</t>
  </si>
  <si>
    <t>NASCAR 08</t>
  </si>
  <si>
    <t>World of Warcraft: Legion</t>
  </si>
  <si>
    <t>Power Pro Kun Pocket 11</t>
  </si>
  <si>
    <t>El Shaddai: Ascension of the Metatron</t>
  </si>
  <si>
    <t>Family Guy: Back to the Multiverse</t>
  </si>
  <si>
    <t>Warriors Orochi 2</t>
  </si>
  <si>
    <t>Ratatouille: Food Frenzy</t>
  </si>
  <si>
    <t>Links 2004</t>
  </si>
  <si>
    <t>Bratz: Super Babyz</t>
  </si>
  <si>
    <t>Battle &amp; Get! Pokemon Typing DS</t>
  </si>
  <si>
    <t>Kung Zhu</t>
  </si>
  <si>
    <t>Earthworm Jim</t>
  </si>
  <si>
    <t>Tales of Phantasia</t>
  </si>
  <si>
    <t>Monster 4x4: Masters of Metal</t>
  </si>
  <si>
    <t>SingStar Country</t>
  </si>
  <si>
    <t>DeathSmiles</t>
  </si>
  <si>
    <t>Dragon Ball GT: Transformation</t>
  </si>
  <si>
    <t>Bratz Ponyz</t>
  </si>
  <si>
    <t>Baby Pals</t>
  </si>
  <si>
    <t>Tigger's Honey Hunt</t>
  </si>
  <si>
    <t>Shadow Hearts</t>
  </si>
  <si>
    <t>NHL 2K11</t>
  </si>
  <si>
    <t>One Piece: Burning Blood</t>
  </si>
  <si>
    <t>Haven: Call of the King</t>
  </si>
  <si>
    <t>Yu-Gi-Oh! Double Pack</t>
  </si>
  <si>
    <t>X-Men: Reign of Apocalypse</t>
  </si>
  <si>
    <t>R: Racing Evolution</t>
  </si>
  <si>
    <t>Netsu Chu! Pro Yakyuu 2003</t>
  </si>
  <si>
    <t>Fantastic 4: Flame On</t>
  </si>
  <si>
    <t>Siren: Blood Curse</t>
  </si>
  <si>
    <t>Pro Evolution Soccer 2017</t>
  </si>
  <si>
    <t>Chromehounds</t>
  </si>
  <si>
    <t>Assassin's Creed II: Discovery</t>
  </si>
  <si>
    <t>F/A-18F Super Hornet</t>
  </si>
  <si>
    <t>Final Fantasy VI Advance</t>
  </si>
  <si>
    <t>Beyblade: Metal Masters</t>
  </si>
  <si>
    <t>Arcade Hits: Frisky Tom</t>
  </si>
  <si>
    <t>Hamster Corporation</t>
  </si>
  <si>
    <t>Dead to Rights: Retribution</t>
  </si>
  <si>
    <t>Unreal Championship 2: The Liandri Conflict</t>
  </si>
  <si>
    <t>Kung Fu Chaos</t>
  </si>
  <si>
    <t>Yu-Gi-Oh! World Championship 2008</t>
  </si>
  <si>
    <t>Godzilla: Domination!</t>
  </si>
  <si>
    <t>Tales of the World: Radiant Mythology 3</t>
  </si>
  <si>
    <t>Jissen Pachi-Slot Hisshouhou! Moujuu-Oh S</t>
  </si>
  <si>
    <t>Jackass the Game</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</si>
  <si>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</si>
  <si>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</si>
  <si>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</si>
  <si>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</si>
  <si>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</si>
  <si>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</si>
  <si>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</si>
  <si>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</si>
  <si>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</si>
  <si>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</si>
  <si>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</si>
  <si>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</si>
  <si>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Wild ARMs 5</t>
  </si>
  <si>
    <t>NFL Blitz 20-02</t>
  </si>
  <si>
    <t>Shadows of the Damned</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</si>
  <si>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</si>
  <si>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</si>
  <si>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</si>
  <si>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</si>
  <si>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</si>
  <si>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</si>
  <si>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</si>
  <si>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</si>
  <si>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</si>
  <si>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</si>
  <si>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</si>
  <si>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Patapon 3</t>
  </si>
  <si>
    <t>Dynasty Warriors: Gundam</t>
  </si>
  <si>
    <t>Transformers: Cybertron Adventures</t>
  </si>
  <si>
    <t>Pinkalicious</t>
  </si>
  <si>
    <t>Deer Hunter</t>
  </si>
  <si>
    <t>Pokemon Box: Ruby &amp; Sapphire</t>
  </si>
  <si>
    <t>Puyo Puyo! 15th Anniversary</t>
  </si>
  <si>
    <t>AC/DC LIVE: Rock Band Track Pack</t>
  </si>
  <si>
    <t>My Japanese Coach</t>
  </si>
  <si>
    <t>Puppeteer</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</si>
  <si>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</si>
  <si>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</si>
  <si>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</si>
  <si>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</si>
  <si>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</si>
  <si>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</si>
  <si>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</si>
  <si>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</si>
  <si>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Donkey Kong GB: Dinky Kong &amp; Dixie Kong</t>
  </si>
  <si>
    <t>Kobitodzukan: Kobito Kansatsu Set</t>
  </si>
  <si>
    <t>Nippon Columbia</t>
  </si>
  <si>
    <t>ExciteBots: Trick Racing</t>
  </si>
  <si>
    <t>Kenka Bancho: Badass Rumble</t>
  </si>
  <si>
    <t>Cabela's Trophy Bucks</t>
  </si>
  <si>
    <t>Moero! Nekketsu Rhythm Damashii: Osu! Tatakae! Ouendan! 2</t>
  </si>
  <si>
    <t>Q-Ball: Billiards Master</t>
  </si>
  <si>
    <t>How to Train Your Dragon 2</t>
  </si>
  <si>
    <t>Little Orbit</t>
  </si>
  <si>
    <t>Tao Feng: Fist of the Lotus</t>
  </si>
  <si>
    <t>The Legend of Zelda: The Minish Cap(weekly JP sales)</t>
  </si>
  <si>
    <t>Motocross Maniacs Advance</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</si>
  <si>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</si>
  <si>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</si>
  <si>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</si>
  <si>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</si>
  <si>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</si>
  <si>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</si>
  <si>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</si>
  <si>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</si>
  <si>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</si>
  <si>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Burstrick: Wake Boarding!!</t>
  </si>
  <si>
    <t>Dave Mirra Freestyle BMX: Maximum Remix</t>
  </si>
  <si>
    <t>Divinity: Original Sin</t>
  </si>
  <si>
    <t>Hatsune Miku: Project Diva f</t>
  </si>
  <si>
    <t>Resident Evil: Deadly Silence</t>
  </si>
  <si>
    <t>Pac-Pix</t>
  </si>
  <si>
    <t>Athens 2004</t>
  </si>
  <si>
    <t>Jikkyou Powerful Pro Yakyuu Portable 4</t>
  </si>
  <si>
    <t>SD Gundam G Generation Portable</t>
  </si>
  <si>
    <t>Sydney 2000</t>
  </si>
  <si>
    <t>Pro Race Driver</t>
  </si>
  <si>
    <t>Baten Kaitos: Eternal Wings and the Lost Ocean</t>
  </si>
  <si>
    <t>The Club</t>
  </si>
  <si>
    <t>Rhythm Thief &amp; the Emperor's Treasure</t>
  </si>
  <si>
    <t>Rocky: Legends</t>
  </si>
  <si>
    <t>NickToons: Racing</t>
  </si>
  <si>
    <t>MotionSports: Adrenaline</t>
  </si>
  <si>
    <t>Flag Capture</t>
  </si>
  <si>
    <t>RalliSport Challenge 2</t>
  </si>
  <si>
    <t>Wave Rally</t>
  </si>
  <si>
    <t>Disgaea 5: Alliance of Vengeance</t>
  </si>
  <si>
    <t>Battle of Giants: Mutant Insects</t>
  </si>
  <si>
    <t>Sengoku Basara 4</t>
  </si>
  <si>
    <t>Yu-Gi-Oh! The Sacred Cards (JP weekly sales)</t>
  </si>
  <si>
    <t>WWE Road to WrestleMania X8</t>
  </si>
  <si>
    <t>Medarot 3: Kabuto / Kuwagata Version</t>
  </si>
  <si>
    <t>Imagineer</t>
  </si>
  <si>
    <t>Fullmetal Alchemist 2: Curse of the Crimson Elixir</t>
  </si>
  <si>
    <t>Sherlock Holmes: Crimes &amp; Punishments</t>
  </si>
  <si>
    <t>BloodRayne 2</t>
  </si>
  <si>
    <t>Reader Rabbit Kindergarten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</si>
  <si>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</si>
  <si>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</si>
  <si>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</si>
  <si>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</si>
  <si>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</si>
  <si>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</si>
  <si>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</si>
  <si>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</si>
  <si>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</si>
  <si>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</si>
  <si>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Shin Megami Tensei: Devil Survivor</t>
  </si>
  <si>
    <t>Magical Vacation</t>
  </si>
  <si>
    <t>XGIII: Extreme G Racing</t>
  </si>
  <si>
    <t>Section 8</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</si>
  <si>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</si>
  <si>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</si>
  <si>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</si>
  <si>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</si>
  <si>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</si>
  <si>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</si>
  <si>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Reign of Fire</t>
  </si>
  <si>
    <t>Ace Attorney 6</t>
  </si>
  <si>
    <t>Cake Mania 2: Jill's Next Adventure!</t>
  </si>
  <si>
    <t>Initial D: Special Stage</t>
  </si>
  <si>
    <t>Jurassic Park: Operation Genesis</t>
  </si>
  <si>
    <t>Deadly Premonition</t>
  </si>
  <si>
    <t>Are You Smarter than a 5th Grader? Game Time</t>
  </si>
  <si>
    <t>NBA ShootOut 2001</t>
  </si>
  <si>
    <t>Ultimate NES Remix</t>
  </si>
  <si>
    <t>Megamind: The Blue Defender</t>
  </si>
  <si>
    <t>NFL Street 3</t>
  </si>
  <si>
    <t>Teenage Mutant Ninja Turtles: Danger of the Ooze</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</si>
  <si>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</si>
  <si>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</si>
  <si>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</si>
  <si>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</si>
  <si>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</si>
  <si>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</si>
  <si>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</si>
  <si>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</si>
  <si>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</si>
  <si>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</si>
  <si>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</si>
  <si>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</si>
  <si>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</si>
  <si>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</si>
  <si>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</si>
  <si>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</si>
  <si>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</si>
  <si>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</si>
  <si>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</si>
  <si>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NBA 07</t>
  </si>
  <si>
    <t>Lowrider</t>
  </si>
  <si>
    <t>Pacific Century Cyber Works</t>
  </si>
  <si>
    <t>Reload: Target Down</t>
  </si>
  <si>
    <t>All-Pro Football 2K8</t>
  </si>
  <si>
    <t>Dungeons &amp; Dragons: Eye of the Beholder</t>
  </si>
  <si>
    <t>Battlestations: Midway</t>
  </si>
  <si>
    <t>Rayman DS</t>
  </si>
  <si>
    <t>Gundam Breaker</t>
  </si>
  <si>
    <t>Create</t>
  </si>
  <si>
    <t>A.C.E.: Another Century's Episode R</t>
  </si>
  <si>
    <t>Littlest Pet Shop: Friends</t>
  </si>
  <si>
    <t>Rune: Viking Warlord</t>
  </si>
  <si>
    <t>Panzer Dragoon Orta</t>
  </si>
  <si>
    <t>Danganronpa 2: Goodbye Despair</t>
  </si>
  <si>
    <t>Aikatsu! 2-nin no My Princess</t>
  </si>
  <si>
    <t>Beyblade: Metal Fusion</t>
  </si>
  <si>
    <t>NPPL: Championship Paintball 2009</t>
  </si>
  <si>
    <t>Zoo Tycoon 2: Ultimate Collection</t>
  </si>
  <si>
    <t>Love Plus</t>
  </si>
  <si>
    <t>Tales of Innocence</t>
  </si>
  <si>
    <t>MLB SlugFest 2006</t>
  </si>
  <si>
    <t>Rugrats: I Gotta Go Party</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</si>
  <si>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</si>
  <si>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</si>
  <si>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</si>
  <si>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</si>
  <si>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</si>
  <si>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</si>
  <si>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</si>
  <si>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</si>
  <si>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</si>
  <si>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</si>
  <si>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</si>
  <si>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</si>
  <si>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</si>
  <si>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</si>
  <si>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</si>
  <si>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</si>
  <si>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</si>
  <si>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</si>
  <si>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</si>
  <si>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</si>
  <si>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</si>
  <si>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</si>
  <si>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</si>
  <si>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</si>
  <si>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</si>
  <si>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</si>
  <si>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</si>
  <si>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</si>
  <si>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Hatsune Miku: Project Diva</t>
  </si>
  <si>
    <t>Gundam Battle Universe</t>
  </si>
  <si>
    <t>Sengoku Basara: Battle Heroes</t>
  </si>
  <si>
    <t>Star Wars Episode I: Battle for Naboo</t>
  </si>
  <si>
    <t>NCAA March Madness 08</t>
  </si>
  <si>
    <t>Armored Core: Nexus</t>
  </si>
  <si>
    <t>Indie Games</t>
  </si>
  <si>
    <t>Evolution Skateboarding</t>
  </si>
  <si>
    <t>Dora the Explorer: The Search for Pirate Pig's Treasure</t>
  </si>
  <si>
    <t>NewKidCo</t>
  </si>
  <si>
    <t>Yakuza: Ishin</t>
  </si>
  <si>
    <t>Outlaw Volleyball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</si>
  <si>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</si>
  <si>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</si>
  <si>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</si>
  <si>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</si>
  <si>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</si>
  <si>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</si>
  <si>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</si>
  <si>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</si>
  <si>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</si>
  <si>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</si>
  <si>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</si>
  <si>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</si>
  <si>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</si>
  <si>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</si>
  <si>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</si>
  <si>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</si>
  <si>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</si>
  <si>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Legendary</t>
  </si>
  <si>
    <t>Daisy Fuentes Pilates</t>
  </si>
  <si>
    <t>Star Trek: The Game</t>
  </si>
  <si>
    <t>Drakan: The Ancients' Gates</t>
  </si>
  <si>
    <t>Dead or Alive Xtreme 2</t>
  </si>
  <si>
    <t>Petz: Crazy Monkeyz</t>
  </si>
  <si>
    <t>Tokyo Jungle</t>
  </si>
  <si>
    <t>Hunted: The Demon's Forge</t>
  </si>
  <si>
    <t>Bionicle: Matoran Adventures</t>
  </si>
  <si>
    <t>A.C.E.: Another Century's Episode 3: The Final</t>
  </si>
  <si>
    <t>Liquid Games</t>
  </si>
  <si>
    <t>The Backyardigans</t>
  </si>
  <si>
    <t>Silent Hunter 5: Battle of the Atlantic</t>
  </si>
  <si>
    <t>MTX Mototrax</t>
  </si>
  <si>
    <t>Tomb Raider: Underworld (Others sales)</t>
  </si>
  <si>
    <t>NBA ShootOut 2004</t>
  </si>
  <si>
    <t>TOCA Race Driver 2: Ultimate Racing Simulator</t>
  </si>
  <si>
    <t>Super Robot Taisen R</t>
  </si>
  <si>
    <t>Castlevania: Harmony of Dissonance</t>
  </si>
  <si>
    <t>Metroid Prime Pinball</t>
  </si>
  <si>
    <t>Formula One 2001</t>
  </si>
  <si>
    <t>Nickelodeon Dance</t>
  </si>
  <si>
    <t>Super Street Fighter II: Turbo Revival</t>
  </si>
  <si>
    <t>NHL 08</t>
  </si>
  <si>
    <t>Imagine: Ballet Star</t>
  </si>
  <si>
    <t>Percy Jackson and the Olympians: The Lightning Thief</t>
  </si>
  <si>
    <t>Journey</t>
  </si>
  <si>
    <t>Tearaway Unfolded</t>
  </si>
  <si>
    <t>Bomberman Generation</t>
  </si>
  <si>
    <t>Surfing H3O</t>
  </si>
  <si>
    <t>Resident Evil Archives: Resident Evil Zero</t>
  </si>
  <si>
    <t>Zoo Resort 3D</t>
  </si>
  <si>
    <t>The Suite Life of Zack &amp; Cody: Tipton Trouble</t>
  </si>
  <si>
    <t>Power Pro Kun Pocket 2</t>
  </si>
  <si>
    <t>Walt Disney's The Jungle Book: Rhythm N'Groove</t>
  </si>
  <si>
    <t>Scrabble</t>
  </si>
  <si>
    <t>Spy Kids Challenger</t>
  </si>
  <si>
    <t>K-ON! Houkago Live!!</t>
  </si>
  <si>
    <t>Exhibition</t>
  </si>
  <si>
    <t>Amped 2</t>
  </si>
  <si>
    <t>Blaster Master: Blasting Again</t>
  </si>
  <si>
    <t>Sunsoft</t>
  </si>
  <si>
    <t>College Hoops 2K6</t>
  </si>
  <si>
    <t>Cartoon Network Collection: Game Boy Advance Video Volume 1</t>
  </si>
  <si>
    <t>Kung Fu Panda 2</t>
  </si>
  <si>
    <t>Birds of Steel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</si>
  <si>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</si>
  <si>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</si>
  <si>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</si>
  <si>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</si>
  <si>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</si>
  <si>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</si>
  <si>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</si>
  <si>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</si>
  <si>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Final Fantasy II</t>
  </si>
  <si>
    <t>WipEout Fusion</t>
  </si>
  <si>
    <t>Spider-Man: Edge of Time</t>
  </si>
  <si>
    <t>The Outfit</t>
  </si>
  <si>
    <t>Golden Nugget Casino</t>
  </si>
  <si>
    <t>Ultimate Fighting Championship</t>
  </si>
  <si>
    <t>MotoGP '07</t>
  </si>
  <si>
    <t>Don King Presents: Prizefighter</t>
  </si>
  <si>
    <t>U-Sing: Girls Night</t>
  </si>
  <si>
    <t>The Mummy: Tomb of the Dragon Emperor</t>
  </si>
  <si>
    <t>Scooby-Doo! Unmasked</t>
  </si>
  <si>
    <t>World Series Baseball 2K3</t>
  </si>
  <si>
    <t>Freshly-Picked: Tingle's Rosy Rupeeland</t>
  </si>
  <si>
    <t>L.A. Noire: The Complete Edition</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</si>
  <si>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</si>
  <si>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</si>
  <si>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</si>
  <si>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</si>
  <si>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</si>
  <si>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</si>
  <si>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</si>
  <si>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</si>
  <si>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</si>
  <si>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</si>
  <si>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</si>
  <si>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</si>
  <si>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</si>
  <si>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</si>
  <si>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</si>
  <si>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</si>
  <si>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</si>
  <si>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</si>
  <si>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</si>
  <si>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</si>
  <si>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</si>
  <si>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</si>
  <si>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</si>
  <si>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Cradle of Rome</t>
  </si>
  <si>
    <t>Monster Hunter G</t>
  </si>
  <si>
    <t>Nickelodeon Party Blast</t>
  </si>
  <si>
    <t>SBK Superbike World Championship</t>
  </si>
  <si>
    <t>Final Fantasy XI: Chains of Promathia</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</si>
  <si>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</si>
  <si>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</si>
  <si>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</si>
  <si>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</si>
  <si>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</si>
  <si>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</si>
  <si>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</si>
  <si>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</si>
  <si>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</si>
  <si>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</si>
  <si>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</si>
  <si>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</si>
  <si>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</si>
  <si>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</si>
  <si>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</si>
  <si>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</si>
  <si>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</si>
  <si>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</si>
  <si>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Broken Sword: Shadow of the Templars - The Director's Cut</t>
  </si>
  <si>
    <t>MLB</t>
  </si>
  <si>
    <t>Command &amp; Conquer 3: Kane's Wrath</t>
  </si>
  <si>
    <t>Dreamcast Collection</t>
  </si>
  <si>
    <t>Corpse Party: Blood Drive</t>
  </si>
  <si>
    <t>Disney Stitch Jam</t>
  </si>
  <si>
    <t>Britney's Dance Beat</t>
  </si>
  <si>
    <t>World Soccer Winning Eleven 7</t>
  </si>
  <si>
    <t>Ace Combat: Assault Horizon Legacy</t>
  </si>
  <si>
    <t>Vexx</t>
  </si>
  <si>
    <t>Marvel vs. Capcom Origins</t>
  </si>
  <si>
    <t>Pro Yaky? Spirits 2011</t>
  </si>
  <si>
    <t>Imagine: Teacher Class Trip</t>
  </si>
  <si>
    <t>TimeSplitters: Future Perfect</t>
  </si>
  <si>
    <t>Final Fantasy Fables: Chocobo Tales</t>
  </si>
  <si>
    <t>Genma Onimusha</t>
  </si>
  <si>
    <t>DK: King of Swing</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</si>
  <si>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</si>
  <si>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</si>
  <si>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</si>
  <si>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</si>
  <si>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</si>
  <si>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</si>
  <si>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</si>
  <si>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</si>
  <si>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</si>
  <si>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</si>
  <si>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</si>
  <si>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</si>
  <si>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</si>
  <si>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</si>
  <si>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</si>
  <si>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</si>
  <si>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</si>
  <si>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</si>
  <si>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</si>
  <si>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</si>
  <si>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</si>
  <si>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</si>
  <si>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</si>
  <si>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</si>
  <si>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</si>
  <si>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</si>
  <si>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</si>
  <si>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</si>
  <si>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</si>
  <si>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</si>
  <si>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</si>
  <si>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</si>
  <si>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Midway's Greatest Arcade Hits Volume 1</t>
  </si>
  <si>
    <t>Army Men: Air Combat</t>
  </si>
  <si>
    <t>Rock Band Track Pack Volume 2</t>
  </si>
  <si>
    <t>NCAA College Basketball 2K3</t>
  </si>
  <si>
    <t>Mobile Suit Gundam Battlefield Record U.C.0081</t>
  </si>
  <si>
    <t>Ashes Cricket 2009</t>
  </si>
  <si>
    <t>Ghost Rider</t>
  </si>
  <si>
    <t>Tony Hawk's American Sk8land</t>
  </si>
  <si>
    <t>Amazing Adventures: The Forgotten Ruins</t>
  </si>
  <si>
    <t>Densetsu no Stafi 3</t>
  </si>
  <si>
    <t>Ratchet &amp; Clank: Going Commando (JP weekly sales)</t>
  </si>
  <si>
    <t>Pictionary: Ultimate Edition</t>
  </si>
  <si>
    <t>Dance Dance Revolution: Disney Channel Edition</t>
  </si>
  <si>
    <t>DiRT Showdown</t>
  </si>
  <si>
    <t>Divinity II: Ego Draconis</t>
  </si>
  <si>
    <t>Hello Kitty Seasons</t>
  </si>
  <si>
    <t>Chibi-Robo! Zip Lash</t>
  </si>
  <si>
    <t>4x4 EVO 2</t>
  </si>
  <si>
    <t>XS Airboat Racing</t>
  </si>
  <si>
    <t>Lunar: Silver Star Harmony</t>
  </si>
  <si>
    <t>Sherlock Holmes and the Mystery of Osborne House</t>
  </si>
  <si>
    <t>Grand Theft Auto</t>
  </si>
  <si>
    <t>Dora the Explorer: Super Star Adventures</t>
  </si>
  <si>
    <t>Viva Pinata: Party Animals</t>
  </si>
  <si>
    <t>Scrabble (Others sales)</t>
  </si>
  <si>
    <t>My Street</t>
  </si>
  <si>
    <t>Shadow Hearts: Covenant</t>
  </si>
  <si>
    <t>Angry Birds</t>
  </si>
  <si>
    <t>Risen 2: Dark Waters</t>
  </si>
  <si>
    <t>Game &amp; Wario</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</si>
  <si>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</si>
  <si>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</si>
  <si>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</si>
  <si>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</si>
  <si>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</si>
  <si>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</si>
  <si>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</si>
  <si>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</si>
  <si>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</si>
  <si>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</si>
  <si>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</si>
  <si>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</si>
  <si>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</si>
  <si>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</si>
  <si>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</si>
  <si>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</si>
  <si>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</si>
  <si>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</si>
  <si>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</si>
  <si>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</si>
  <si>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</si>
  <si>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</si>
  <si>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</si>
  <si>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</si>
  <si>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</si>
  <si>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</si>
  <si>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</si>
  <si>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</si>
  <si>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</si>
  <si>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</si>
  <si>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</si>
  <si>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</si>
  <si>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</si>
  <si>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</si>
  <si>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</si>
  <si>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</si>
  <si>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</si>
  <si>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</si>
  <si>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</si>
  <si>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</si>
  <si>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</si>
  <si>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</si>
  <si>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</si>
  <si>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</si>
  <si>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</si>
  <si>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</si>
  <si>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</si>
  <si>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</si>
  <si>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</si>
  <si>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</si>
  <si>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</si>
  <si>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</si>
  <si>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Imagine: Detective</t>
  </si>
  <si>
    <t>NCAA GameBreaker 2003</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</si>
  <si>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</si>
  <si>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</si>
  <si>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</si>
  <si>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</si>
  <si>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</si>
  <si>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</si>
  <si>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</si>
  <si>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</si>
  <si>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Last Window: The Secret of Cape West</t>
  </si>
  <si>
    <t>Yu-Gi-Oh! GX: Tag Force 3</t>
  </si>
  <si>
    <t>I Love Horses</t>
  </si>
  <si>
    <t>Karaoke Revolution Glee 2: Road to Regionals</t>
  </si>
  <si>
    <t>Luminous Arc 2</t>
  </si>
  <si>
    <t>Deadly Creatures</t>
  </si>
  <si>
    <t>Airblade</t>
  </si>
  <si>
    <t>Mega Man &amp; Bass</t>
  </si>
  <si>
    <t>NBA Live 15</t>
  </si>
  <si>
    <t>Puss in Boots</t>
  </si>
  <si>
    <t>Family Fest presents: Movie Games</t>
  </si>
  <si>
    <t>AKB1/149: Love Election</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</si>
  <si>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</si>
  <si>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</si>
  <si>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</si>
  <si>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</si>
  <si>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</si>
  <si>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</si>
  <si>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</si>
  <si>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Tales of VS.</t>
  </si>
  <si>
    <t>Saka-Tsuku DS: Touch and Direct</t>
  </si>
  <si>
    <t>Super Swing Golf</t>
  </si>
  <si>
    <t>The Italian Job</t>
  </si>
  <si>
    <t>Mega Man Battle Network 5: Team Colonel / Protoman</t>
  </si>
  <si>
    <t>Barbie and the Three Musketeers</t>
  </si>
  <si>
    <t>Naruto: Ninja Council 2 European Version</t>
  </si>
  <si>
    <t>Soldier of Fortune II: Double Helix</t>
  </si>
  <si>
    <t>Final Fantasy XI: Treasures of Aht Urhgan</t>
  </si>
  <si>
    <t>World Soccer Winning Eleven 2010: Aoki Samurai no Chousen</t>
  </si>
  <si>
    <t>BlowOut</t>
  </si>
  <si>
    <t>NFL Blitz Pro</t>
  </si>
  <si>
    <t>TRON: Evolution - Battle Grids</t>
  </si>
  <si>
    <t>Hooked! Real Motion Fishing</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</si>
  <si>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</si>
  <si>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</si>
  <si>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</si>
  <si>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</si>
  <si>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</si>
  <si>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</si>
  <si>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</si>
  <si>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</si>
  <si>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</si>
  <si>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</si>
  <si>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</si>
  <si>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</si>
  <si>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</si>
  <si>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NBA ShootOut 2003</t>
  </si>
  <si>
    <t>The Magic School Bus: Oceans</t>
  </si>
  <si>
    <t>Senran Kagura: Estival Versus</t>
  </si>
  <si>
    <t>Digimon World DS (JP sales)</t>
  </si>
  <si>
    <t>NHL FaceOff 2003</t>
  </si>
  <si>
    <t>Rogue Ops</t>
  </si>
  <si>
    <t>Kemco</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</si>
  <si>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</si>
  <si>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</si>
  <si>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</si>
  <si>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</si>
  <si>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</si>
  <si>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</si>
  <si>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</si>
  <si>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</si>
  <si>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</si>
  <si>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</si>
  <si>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</si>
  <si>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</si>
  <si>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Takara</t>
  </si>
  <si>
    <t>Mary-Kate and Ashley: Sweet 16 - Licenced to Drive</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</si>
  <si>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</si>
  <si>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</si>
  <si>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</si>
  <si>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</si>
  <si>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</si>
  <si>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</si>
  <si>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</si>
  <si>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</si>
  <si>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</si>
  <si>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</si>
  <si>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</si>
  <si>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</si>
  <si>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</si>
  <si>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</si>
  <si>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</si>
  <si>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</si>
  <si>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</si>
  <si>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</si>
  <si>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</si>
  <si>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</si>
  <si>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</si>
  <si>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</si>
  <si>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</si>
  <si>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</si>
  <si>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</si>
  <si>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</si>
  <si>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</si>
  <si>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</si>
  <si>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</si>
  <si>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</si>
  <si>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</si>
  <si>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</si>
  <si>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</si>
  <si>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</si>
  <si>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</si>
  <si>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</si>
  <si>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</si>
  <si>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</si>
  <si>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CSI: Fatal Conspiracy</t>
  </si>
  <si>
    <t>Nicktoons Collection: Game Boy Advance Video Volume 2</t>
  </si>
  <si>
    <t>Dungeon Hunter Alliance</t>
  </si>
  <si>
    <t>Duel Masters: Kaijudo Showdown</t>
  </si>
  <si>
    <t>Imagine: Boutique Owner</t>
  </si>
  <si>
    <t>Cursed Mountain</t>
  </si>
  <si>
    <t>ECW Hardcore Revolution</t>
  </si>
  <si>
    <t>Mega Man 64</t>
  </si>
  <si>
    <t>Ms. Pac-Man: Maze Madness</t>
  </si>
  <si>
    <t>Tales of Graces</t>
  </si>
  <si>
    <t>Age of Empires: Mythologies</t>
  </si>
  <si>
    <t>Viewtiful Joe 2</t>
  </si>
  <si>
    <t>Where's Waldo? The Fantastic Journey</t>
  </si>
  <si>
    <t>ATV Quad Kings</t>
  </si>
  <si>
    <t>Jewel Quest: Expeditions</t>
  </si>
  <si>
    <t>Dragon Ball: Origins (JP &amp; incomplete US sales)</t>
  </si>
  <si>
    <t>Touch the Dead</t>
  </si>
  <si>
    <t>Tropico 3</t>
  </si>
  <si>
    <t>Shellshock: Nam '67</t>
  </si>
  <si>
    <t>Tales of Berseria</t>
  </si>
  <si>
    <t>Magna Carta: Tears of Blood</t>
  </si>
  <si>
    <t>Lethal Skies Elite Pilot: Team SW</t>
  </si>
  <si>
    <t>Capcom vs. SNK</t>
  </si>
  <si>
    <t>NBA Live 09 All-Play</t>
  </si>
  <si>
    <t>Infinite Space</t>
  </si>
  <si>
    <t>Yoostar2</t>
  </si>
  <si>
    <t>Transformers: Devastation</t>
  </si>
  <si>
    <t>Tamagotchi no KiraKira Omisecchi</t>
  </si>
  <si>
    <t>You Don't Know Jack</t>
  </si>
  <si>
    <t>NFL Quarterback Club 2002</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</si>
  <si>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</si>
  <si>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</si>
  <si>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</si>
  <si>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</si>
  <si>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</si>
  <si>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</si>
  <si>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</si>
  <si>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</si>
  <si>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</si>
  <si>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</si>
  <si>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</si>
  <si>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</si>
  <si>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</si>
  <si>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</si>
  <si>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</si>
  <si>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Lost Planet 3</t>
  </si>
  <si>
    <t>Order Up!</t>
  </si>
  <si>
    <t>Code Name: S.T.E.A.M.</t>
  </si>
  <si>
    <t>SBK X: Superbike World Championship</t>
  </si>
  <si>
    <t>NBA Live 14</t>
  </si>
  <si>
    <t>Summer Athletics: The Ultimate Challenge (Others sales)</t>
  </si>
  <si>
    <t>Over G Fighters</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</si>
  <si>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</si>
  <si>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</si>
  <si>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</si>
  <si>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</si>
  <si>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</si>
  <si>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</si>
  <si>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</si>
  <si>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</si>
  <si>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</si>
  <si>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</si>
  <si>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</si>
  <si>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</si>
  <si>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</si>
  <si>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</si>
  <si>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</si>
  <si>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</si>
  <si>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</si>
  <si>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SingStar: Back to the 80s</t>
  </si>
  <si>
    <t>Crash 'N' Burn</t>
  </si>
  <si>
    <t>NBA</t>
  </si>
  <si>
    <t>Final Fantasy Fables: Chocobo's Dungeon</t>
  </si>
  <si>
    <t>Dorabase DS: Dramatic Stadium</t>
  </si>
  <si>
    <t>Disaster Report</t>
  </si>
  <si>
    <t>We Sing Robbie Williams</t>
  </si>
  <si>
    <t>Backyard NFL Football '09</t>
  </si>
  <si>
    <t>Akiba's Trip: Undead &amp; Undressed</t>
  </si>
  <si>
    <t>College Hoops 2K7</t>
  </si>
  <si>
    <t>Big League Sports</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</si>
  <si>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</si>
  <si>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</si>
  <si>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</si>
  <si>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</si>
  <si>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</si>
  <si>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</si>
  <si>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</si>
  <si>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</si>
  <si>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</si>
  <si>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</si>
  <si>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</si>
  <si>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</si>
  <si>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</si>
  <si>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</si>
  <si>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</si>
  <si>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</si>
  <si>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</si>
  <si>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</si>
  <si>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</si>
  <si>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Now! That's What I Call Music: Dance &amp; Sing</t>
  </si>
  <si>
    <t>Yu-Gi-Oh! 5D's World Championship 2011: Over the Nexus</t>
  </si>
  <si>
    <t>Quake III: Revolution</t>
  </si>
  <si>
    <t>Pac-Man World 3</t>
  </si>
  <si>
    <t>Naruto: Clash of Ninja (JP sales)</t>
  </si>
  <si>
    <t>Transformer: Rise of the Dark Spark</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</si>
  <si>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</si>
  <si>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</si>
  <si>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</si>
  <si>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</si>
  <si>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</si>
  <si>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</si>
  <si>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</si>
  <si>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</si>
  <si>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</si>
  <si>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</si>
  <si>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</si>
  <si>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</si>
  <si>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</si>
  <si>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</si>
  <si>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</si>
  <si>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</si>
  <si>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</si>
  <si>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Cruis'n Exotica</t>
  </si>
  <si>
    <t>Heroes of Ruin</t>
  </si>
  <si>
    <t>WRC: FIA World Rally Championship</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</si>
  <si>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</si>
  <si>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</si>
  <si>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</si>
  <si>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</si>
  <si>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</si>
  <si>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</si>
  <si>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</si>
  <si>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</si>
  <si>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</si>
  <si>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</si>
  <si>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</si>
  <si>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</si>
  <si>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</si>
  <si>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</si>
  <si>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</si>
  <si>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</si>
  <si>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</si>
  <si>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</si>
  <si>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</si>
  <si>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</si>
  <si>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</si>
  <si>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</si>
  <si>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</si>
  <si>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</si>
  <si>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</si>
  <si>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</si>
  <si>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Barbie Fashion Show: An Eye for Style</t>
  </si>
  <si>
    <t>Tiger Woods PGA Tour</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</si>
  <si>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</si>
  <si>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</si>
  <si>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</si>
  <si>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</si>
  <si>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</si>
  <si>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</si>
  <si>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</si>
  <si>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</si>
  <si>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</si>
  <si>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</si>
  <si>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</si>
  <si>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</si>
  <si>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</si>
  <si>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</si>
  <si>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</si>
  <si>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</si>
  <si>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</si>
  <si>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</si>
  <si>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</si>
  <si>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</si>
  <si>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</si>
  <si>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</si>
  <si>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</si>
  <si>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</si>
  <si>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</si>
  <si>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</si>
  <si>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</si>
  <si>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</si>
  <si>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</si>
  <si>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</si>
  <si>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</si>
  <si>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</si>
  <si>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</si>
  <si>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</si>
  <si>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</si>
  <si>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</si>
  <si>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</si>
  <si>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</si>
  <si>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</si>
  <si>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</si>
  <si>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</si>
  <si>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</si>
  <si>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</si>
  <si>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</si>
  <si>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</si>
  <si>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</si>
  <si>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</si>
  <si>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</si>
  <si>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</si>
  <si>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</si>
  <si>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</si>
  <si>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</si>
  <si>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</si>
  <si>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</si>
  <si>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</si>
  <si>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</si>
  <si>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</si>
  <si>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</si>
  <si>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</si>
  <si>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</si>
  <si>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</si>
  <si>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</si>
  <si>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</si>
  <si>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</si>
  <si>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</si>
  <si>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</si>
  <si>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</si>
  <si>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</si>
  <si>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</si>
  <si>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</si>
  <si>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Camping Mama: Outdoor Adventures</t>
  </si>
  <si>
    <t>Kurohyou 2: Ryu ga Gotoku Ashura Hen</t>
  </si>
  <si>
    <t>7th Dragon 2020</t>
  </si>
  <si>
    <t>Taiko no Tatsujin: Waku Waku Anime Matsuri</t>
  </si>
  <si>
    <t>Imagine: Babyz Fashion</t>
  </si>
  <si>
    <t>Dead to Rights II</t>
  </si>
  <si>
    <t>Super Dodge Ball Advance</t>
  </si>
  <si>
    <t>Ridge Racer 6</t>
  </si>
  <si>
    <t>Ni Hao, Kai-lan: New Year's Celebration</t>
  </si>
  <si>
    <t>Treasure World</t>
  </si>
  <si>
    <t>Aspyr</t>
  </si>
  <si>
    <t>Body and Brain Connection</t>
  </si>
  <si>
    <t>The Legend of Heroes VII: The Trail of Blue</t>
  </si>
  <si>
    <t>No More Heroes: Heroes' Paradise</t>
  </si>
  <si>
    <t>Mahjongg Mysteries: Ancient Egypt</t>
  </si>
  <si>
    <t>CSI: Unsolved!</t>
  </si>
  <si>
    <t>NCAA Final Four 2004</t>
  </si>
  <si>
    <t>Famista 64</t>
  </si>
  <si>
    <t>Disney's Tarzan</t>
  </si>
  <si>
    <t>South Park Rally</t>
  </si>
  <si>
    <t>San Francisco Rush 2049</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</si>
  <si>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</si>
  <si>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</si>
  <si>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</si>
  <si>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</si>
  <si>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</si>
  <si>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</si>
  <si>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</si>
  <si>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</si>
  <si>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</si>
  <si>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Schlag den Raab</t>
  </si>
  <si>
    <t>Total War: Shogun 2 - Fall of the Samurai</t>
  </si>
  <si>
    <t>Untold Legends: Dark Kingdom</t>
  </si>
  <si>
    <t>Pro Yaky? Spirits 2013</t>
  </si>
  <si>
    <t>We Wish You A Merry Christmas</t>
  </si>
  <si>
    <t>BioShock The Collection</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</si>
  <si>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</si>
  <si>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</si>
  <si>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</si>
  <si>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</si>
  <si>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</si>
  <si>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</si>
  <si>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</si>
  <si>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</si>
  <si>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</si>
  <si>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</si>
  <si>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</si>
  <si>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</si>
  <si>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</si>
  <si>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</si>
  <si>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</si>
  <si>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Tom Clancy's Splinter Cell: Essentials</t>
  </si>
  <si>
    <t>Tetris Worlds (Online Edition)</t>
  </si>
  <si>
    <t>Forgotten Realms: Demon Stone</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</si>
  <si>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</si>
  <si>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</si>
  <si>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</si>
  <si>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</si>
  <si>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</si>
  <si>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</si>
  <si>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</si>
  <si>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</si>
  <si>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</si>
  <si>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</si>
  <si>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</si>
  <si>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</si>
  <si>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</si>
  <si>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</si>
  <si>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</si>
  <si>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</si>
  <si>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</si>
  <si>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</si>
  <si>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</si>
  <si>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</si>
  <si>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</si>
  <si>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</si>
  <si>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</si>
  <si>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</si>
  <si>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</si>
  <si>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</si>
  <si>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</si>
  <si>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</si>
  <si>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</si>
  <si>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Gust</t>
  </si>
  <si>
    <t>The Great Escape</t>
  </si>
  <si>
    <t>Dexter's Lab Chess Challenge</t>
  </si>
  <si>
    <t>Nostalgia</t>
  </si>
  <si>
    <t>Iron Chef America: Supreme Cuisine</t>
  </si>
  <si>
    <t>Arcade Shooting Gallery</t>
  </si>
  <si>
    <t>The Rise of the Argonauts</t>
  </si>
  <si>
    <t>ESA Foundation Compilation</t>
  </si>
  <si>
    <t>The King of Fighters XI</t>
  </si>
  <si>
    <t>Bound By Flame</t>
  </si>
  <si>
    <t>Conflict: Denied Ops</t>
  </si>
  <si>
    <t>Saw II: Flesh &amp; Blood</t>
  </si>
  <si>
    <t>Sniper Elite</t>
  </si>
  <si>
    <t>Arc Rise Fantasia</t>
  </si>
  <si>
    <t>Ni Hao, Kai-lan: Super Game Day</t>
  </si>
  <si>
    <t>Kouchuu Ouja Mushi King: Greatest Champion e no Michi DS</t>
  </si>
  <si>
    <t>Petz Pony: Beauty Pageant</t>
  </si>
  <si>
    <t>Breath of Fire II</t>
  </si>
  <si>
    <t>The Spiderwick Chronicles</t>
  </si>
  <si>
    <t>Kadokawa Shoten</t>
  </si>
  <si>
    <t>Dinotopia: The Timestone Pirates</t>
  </si>
  <si>
    <t>TDK Core</t>
  </si>
  <si>
    <t>Power Pro Kun Pocket 12</t>
  </si>
  <si>
    <t>The Sims 4: Get Together</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</si>
  <si>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</si>
  <si>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</si>
  <si>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</si>
  <si>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</si>
  <si>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</si>
  <si>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</si>
  <si>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</si>
  <si>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</si>
  <si>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</si>
  <si>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</si>
  <si>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</si>
  <si>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</si>
  <si>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Risen</t>
  </si>
  <si>
    <t>Hidden Mysteries: Vampire Secrets</t>
  </si>
  <si>
    <t>Astragon</t>
  </si>
  <si>
    <t>New Love Plus</t>
  </si>
  <si>
    <t>Breath of Fire: Dragon Quarter</t>
  </si>
  <si>
    <t>Super Robot Taisen: Scramble Commander</t>
  </si>
  <si>
    <t>Conception II: Children of the Seven Stars</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</si>
  <si>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</si>
  <si>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</si>
  <si>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</si>
  <si>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</si>
  <si>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</si>
  <si>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</si>
  <si>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</si>
  <si>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</si>
  <si>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</si>
  <si>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</si>
  <si>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</si>
  <si>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</si>
  <si>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</si>
  <si>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Tokimeki Memorial Girl's Side 3rd Story</t>
  </si>
  <si>
    <t>NHL Hitz Pro</t>
  </si>
  <si>
    <t>Kamen Rider: Battride War</t>
  </si>
  <si>
    <t>Armored Core: For Answer</t>
  </si>
  <si>
    <t>Mahjong: Journey Quest for Tikal</t>
  </si>
  <si>
    <t>uDraw Studio: Instant Artist</t>
  </si>
  <si>
    <t>Naruto: Ninja Destiny</t>
  </si>
  <si>
    <t>SingStar Pop Vol.2</t>
  </si>
  <si>
    <t>SNK Arcade Classics Vol. 1</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</si>
  <si>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</si>
  <si>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</si>
  <si>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</si>
  <si>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</si>
  <si>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</si>
  <si>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</si>
  <si>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</si>
  <si>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</si>
  <si>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</si>
  <si>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</si>
  <si>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</si>
  <si>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</si>
  <si>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</si>
  <si>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</si>
  <si>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</si>
  <si>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Disney Magic World 2</t>
  </si>
  <si>
    <t>Squeeballs Party</t>
  </si>
  <si>
    <t>Performance Designed Products</t>
  </si>
  <si>
    <t>Tottadoo! Yoiko no Mujintou Seikatsu</t>
  </si>
  <si>
    <t>Family Game Night 4: The Game Show</t>
  </si>
  <si>
    <t>Fighter Within</t>
  </si>
  <si>
    <t>Kenka Banchou 4: Ichinen Sensou</t>
  </si>
  <si>
    <t>Pro Yakyuu Team o Tsukurou!</t>
  </si>
  <si>
    <t>Warriors: Legends of Troy</t>
  </si>
  <si>
    <t>ESPN International Track &amp; Field</t>
  </si>
  <si>
    <t>Lunar Legend</t>
  </si>
  <si>
    <t>Media Rings</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</si>
  <si>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</si>
  <si>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</si>
  <si>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</si>
  <si>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</si>
  <si>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</si>
  <si>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</si>
  <si>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</si>
  <si>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</si>
  <si>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</si>
  <si>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</si>
  <si>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</si>
  <si>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</si>
  <si>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</si>
  <si>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Sing4: The Hits Edition</t>
  </si>
  <si>
    <t>Jewel Master: Cradle of Athena</t>
  </si>
  <si>
    <t>Pet Zombies</t>
  </si>
  <si>
    <t>Sudoku Gridmaster (JP sales)</t>
  </si>
  <si>
    <t>Taiko no Tatsujin: Wii U Version!</t>
  </si>
  <si>
    <t>Arcania: Gothic 4</t>
  </si>
  <si>
    <t>Mushroom Men: The Spore Wars</t>
  </si>
  <si>
    <t>Zumba Fitness Rush</t>
  </si>
  <si>
    <t>Pro Yaky? Spirits 4</t>
  </si>
  <si>
    <t>SoulCalibur Legends</t>
  </si>
  <si>
    <t>Daigasso! Band Brothers</t>
  </si>
  <si>
    <t>Rise of the Kasai</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</si>
  <si>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</si>
  <si>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</si>
  <si>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</si>
  <si>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</si>
  <si>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</si>
  <si>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</si>
  <si>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</si>
  <si>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</si>
  <si>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</si>
  <si>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</si>
  <si>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</si>
  <si>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</si>
  <si>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</si>
  <si>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</si>
  <si>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</si>
  <si>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Disney's Meet the Robinsons</t>
  </si>
  <si>
    <t>Kuma-Tomo</t>
  </si>
  <si>
    <t>Thomas the Tank Engine &amp; Friends</t>
  </si>
  <si>
    <t>Penguin no Mondai X: Tenkuu no 7 Senshi</t>
  </si>
  <si>
    <t>The Scorpion King: Sword of Osiris</t>
  </si>
  <si>
    <t>Reel Fishing Paradise 3D</t>
  </si>
  <si>
    <t>NCAA Final Four 2001</t>
  </si>
  <si>
    <t>Farmtopia</t>
  </si>
  <si>
    <t>Robin Hood: Defender of the Crown</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</si>
  <si>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</si>
  <si>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</si>
  <si>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</si>
  <si>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</si>
  <si>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</si>
  <si>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</si>
  <si>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</si>
  <si>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</si>
  <si>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</si>
  <si>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</si>
  <si>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</si>
  <si>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</si>
  <si>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</si>
  <si>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</si>
  <si>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</si>
  <si>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</si>
  <si>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</si>
  <si>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</si>
  <si>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</si>
  <si>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</si>
  <si>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</si>
  <si>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</si>
  <si>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</si>
  <si>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</si>
  <si>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</si>
  <si>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</si>
  <si>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</si>
  <si>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</si>
  <si>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</si>
  <si>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</si>
  <si>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</si>
  <si>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</si>
  <si>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</si>
  <si>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</si>
  <si>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</si>
  <si>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</si>
  <si>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Victor Interactive</t>
  </si>
  <si>
    <t>Ringling Bros. and Barnum &amp; Bailey Circus</t>
  </si>
  <si>
    <t>Driving Emotion Type-S</t>
  </si>
  <si>
    <t>Siren</t>
  </si>
  <si>
    <t>Naruto Shippuden: Dragon Blade Chronicles</t>
  </si>
  <si>
    <t>Dynasty Warriors 8: Empires</t>
  </si>
  <si>
    <t>Super Robot Taisen J</t>
  </si>
  <si>
    <t>Nep League DS</t>
  </si>
  <si>
    <t>Jaleco</t>
  </si>
  <si>
    <t>Ar tonelico 2: Melody of Metafalica</t>
  </si>
  <si>
    <t>Lips: Party Classics</t>
  </si>
  <si>
    <t>Casper: Friends Around the World</t>
  </si>
  <si>
    <t>Jurassic Park III: Island Attack</t>
  </si>
  <si>
    <t>Amplitude</t>
  </si>
  <si>
    <t>Company of Heroes: Anthology</t>
  </si>
  <si>
    <t>Shape Up</t>
  </si>
  <si>
    <t>AirForce Delta Storm</t>
  </si>
  <si>
    <t>Trauma Team</t>
  </si>
  <si>
    <t>Fear Effect 2: Retro Helix</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</si>
  <si>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</si>
  <si>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</si>
  <si>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</si>
  <si>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</si>
  <si>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</si>
  <si>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</si>
  <si>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</si>
  <si>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</si>
  <si>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</si>
  <si>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</si>
  <si>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ZhuZhu Puppies</t>
  </si>
  <si>
    <t>Rabbids Party Collection</t>
  </si>
  <si>
    <t>Trinity Universe</t>
  </si>
  <si>
    <t>Jewel Match</t>
  </si>
  <si>
    <t>PlayV</t>
  </si>
  <si>
    <t>Dungeon Travelers 2: The Royal Library &amp; The Monster Seal</t>
  </si>
  <si>
    <t>PokÃ©mon I Choose You / Squirtle Squad Game Boy Advance Video</t>
  </si>
  <si>
    <t>Super Robot Taisen UX</t>
  </si>
  <si>
    <t>Test Drive Off-Road Wide Open</t>
  </si>
  <si>
    <t>Guilty Gear Xrd: Sign</t>
  </si>
  <si>
    <t>Dengeki Bunko Fighting Climax</t>
  </si>
  <si>
    <t>Backbreaker</t>
  </si>
  <si>
    <t>Odin Sphere: Leifthrasir</t>
  </si>
  <si>
    <t>Mega Man X: Command Mission</t>
  </si>
  <si>
    <t>Tokyo Xtreme Racer DRIFT</t>
  </si>
  <si>
    <t>Disney Friends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</si>
  <si>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</si>
  <si>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</si>
  <si>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</si>
  <si>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</si>
  <si>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</si>
  <si>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</si>
  <si>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</si>
  <si>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</si>
  <si>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</si>
  <si>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</si>
  <si>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</si>
  <si>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</si>
  <si>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</si>
  <si>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</si>
  <si>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</si>
  <si>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</si>
  <si>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</si>
  <si>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</si>
  <si>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</si>
  <si>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</si>
  <si>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</si>
  <si>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</si>
  <si>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</si>
  <si>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</si>
  <si>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</si>
  <si>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</si>
  <si>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</si>
  <si>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</si>
  <si>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</si>
  <si>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</si>
  <si>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</si>
  <si>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</si>
  <si>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</si>
  <si>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</si>
  <si>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</si>
  <si>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</si>
  <si>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</si>
  <si>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</si>
  <si>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</si>
  <si>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</si>
  <si>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</si>
  <si>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</si>
  <si>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</si>
  <si>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</si>
  <si>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</si>
  <si>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</si>
  <si>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LEGO Media</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</si>
  <si>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</si>
  <si>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</si>
  <si>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</si>
  <si>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</si>
  <si>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</si>
  <si>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</si>
  <si>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</si>
  <si>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</si>
  <si>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</si>
  <si>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</si>
  <si>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</si>
  <si>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</si>
  <si>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</si>
  <si>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</si>
  <si>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</si>
  <si>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</si>
  <si>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</si>
  <si>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</si>
  <si>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Mattel Interactive</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</si>
  <si>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</si>
  <si>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</si>
  <si>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</si>
  <si>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</si>
  <si>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</si>
  <si>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</si>
  <si>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</si>
  <si>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</si>
  <si>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</si>
  <si>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</si>
  <si>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</si>
  <si>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</si>
  <si>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</si>
  <si>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</si>
  <si>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</si>
  <si>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</si>
  <si>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</si>
  <si>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</si>
  <si>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</si>
  <si>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</si>
  <si>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</si>
  <si>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</si>
  <si>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</si>
  <si>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</si>
  <si>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Cabela's Big Game Hunter: Hunting Party</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</si>
  <si>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</si>
  <si>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</si>
  <si>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</si>
  <si>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</si>
  <si>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</si>
  <si>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</si>
  <si>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</si>
  <si>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</si>
  <si>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</si>
  <si>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</si>
  <si>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</si>
  <si>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</si>
  <si>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</si>
  <si>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</si>
  <si>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</si>
  <si>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Tamagotchi no Narikiri Challenge</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</si>
  <si>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</si>
  <si>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</si>
  <si>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</si>
  <si>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</si>
  <si>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</si>
  <si>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</si>
  <si>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</si>
  <si>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</si>
  <si>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</si>
  <si>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</si>
  <si>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</si>
  <si>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</si>
  <si>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</si>
  <si>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</si>
  <si>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</si>
  <si>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</si>
  <si>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</si>
  <si>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</si>
  <si>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</si>
  <si>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</si>
  <si>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</si>
  <si>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</si>
  <si>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</si>
  <si>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</si>
  <si>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</si>
  <si>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</si>
  <si>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</si>
  <si>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</si>
  <si>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</si>
  <si>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</si>
  <si>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</si>
  <si>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</si>
  <si>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</si>
  <si>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</si>
  <si>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</si>
  <si>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</si>
  <si>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</si>
  <si>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</si>
  <si>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</si>
  <si>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</si>
  <si>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</si>
  <si>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</si>
  <si>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</si>
  <si>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</si>
  <si>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</si>
  <si>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</si>
  <si>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</si>
  <si>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</si>
  <si>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</si>
  <si>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</si>
  <si>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</si>
  <si>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</si>
  <si>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</si>
  <si>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</si>
  <si>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</si>
  <si>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</si>
  <si>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</si>
  <si>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Terminator 3: The Redemption</t>
  </si>
  <si>
    <t>Beat Down: Fists of Vengeance</t>
  </si>
  <si>
    <t>Sword of the Samurai</t>
  </si>
  <si>
    <t>MotoGP 15</t>
  </si>
  <si>
    <t>Naruto Shippuden: Ultimate Ninja 5</t>
  </si>
  <si>
    <t>Shrek Extra Large</t>
  </si>
  <si>
    <t>World Tour Soccer 2006</t>
  </si>
  <si>
    <t>Gunvalkyrie</t>
  </si>
  <si>
    <t>Michael Jackson: The Experience 3D</t>
  </si>
  <si>
    <t>Digimon Story: Cyber Sleuth</t>
  </si>
  <si>
    <t>Disney Golf</t>
  </si>
  <si>
    <t>Custom Robo Arena</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</si>
  <si>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</si>
  <si>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</si>
  <si>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</si>
  <si>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</si>
  <si>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</si>
  <si>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</si>
  <si>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</si>
  <si>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RC Revenge Pro</t>
  </si>
  <si>
    <t>Hellboy: The Science of Evil</t>
  </si>
  <si>
    <t>Zoo Keeper</t>
  </si>
  <si>
    <t>Far East of Eden II: Manji Maru</t>
  </si>
  <si>
    <t>Lost Kingdoms</t>
  </si>
  <si>
    <t>WRC 2: FIA World Rally Championship</t>
  </si>
  <si>
    <t>Blood Bowl</t>
  </si>
  <si>
    <t>Matchbox Cross Town Heroes</t>
  </si>
  <si>
    <t>Wolfenstein 3D</t>
  </si>
  <si>
    <t>Learning to Spell</t>
  </si>
  <si>
    <t>Go, Diego, Go! Safari Rescue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</si>
  <si>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</si>
  <si>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</si>
  <si>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</si>
  <si>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</si>
  <si>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</si>
  <si>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</si>
  <si>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</si>
  <si>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</si>
  <si>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</si>
  <si>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</si>
  <si>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</si>
  <si>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</si>
  <si>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</si>
  <si>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</si>
  <si>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Cubivore: Survival of the Fittest</t>
  </si>
  <si>
    <t>The Sims 3: Seasons</t>
  </si>
  <si>
    <t>Project X Zone 2: Brave New World</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</si>
  <si>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</si>
  <si>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</si>
  <si>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</si>
  <si>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</si>
  <si>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</si>
  <si>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</si>
  <si>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</si>
  <si>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</si>
  <si>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</si>
  <si>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</si>
  <si>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</si>
  <si>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</si>
  <si>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Fox Interactive</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</si>
  <si>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</si>
  <si>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</si>
  <si>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</si>
  <si>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</si>
  <si>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</si>
  <si>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</si>
  <si>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</si>
  <si>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</si>
  <si>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</si>
  <si>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</si>
  <si>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</si>
  <si>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</si>
  <si>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</si>
  <si>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</si>
  <si>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</si>
  <si>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</si>
  <si>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</si>
  <si>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</si>
  <si>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</si>
  <si>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</si>
  <si>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</si>
  <si>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</si>
  <si>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</si>
  <si>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</si>
  <si>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</si>
  <si>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</si>
  <si>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</si>
  <si>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Hannah Montana: Rock Out the Show</t>
  </si>
  <si>
    <t>Let's Ride: Sunshine Stables</t>
  </si>
  <si>
    <t>World Stadium 4</t>
  </si>
  <si>
    <t>San Goku Shi Taisen DS</t>
  </si>
  <si>
    <t>Magic: The Gathering - Battlegrounds</t>
  </si>
  <si>
    <t>Heroes over Europe</t>
  </si>
  <si>
    <t>Bladestorm: Nightmare</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</si>
  <si>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</si>
  <si>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</si>
  <si>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</si>
  <si>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</si>
  <si>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</si>
  <si>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</si>
  <si>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</si>
  <si>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</si>
  <si>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</si>
  <si>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</si>
  <si>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</si>
  <si>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</si>
  <si>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</si>
  <si>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</si>
  <si>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</si>
  <si>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</si>
  <si>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</si>
  <si>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</si>
  <si>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</si>
  <si>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</si>
  <si>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</si>
  <si>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</si>
  <si>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</si>
  <si>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</si>
  <si>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Intellivision Lives!</t>
  </si>
  <si>
    <t>Field Commander</t>
  </si>
  <si>
    <t>Little League World Series Baseball 2009</t>
  </si>
  <si>
    <t>The King of Fighters XII</t>
  </si>
  <si>
    <t>Doctor Who: Evacuation Earth</t>
  </si>
  <si>
    <t>Ener-G: Dance Squad</t>
  </si>
  <si>
    <t>Our House</t>
  </si>
  <si>
    <t>Sengoku Basara: Chronicle Heroes</t>
  </si>
  <si>
    <t>The Wild Thornberrys: Chimp Chase</t>
  </si>
  <si>
    <t>Jikkyou Powerful Pro Yakyuu Basic-han 2001</t>
  </si>
  <si>
    <t>Tom and Jerry in Fists of Furry</t>
  </si>
  <si>
    <t>Hydro Thunder</t>
  </si>
  <si>
    <t>Starcraft 64</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</si>
  <si>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</si>
  <si>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</si>
  <si>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</si>
  <si>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</si>
  <si>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</si>
  <si>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</si>
  <si>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</si>
  <si>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</si>
  <si>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</si>
  <si>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</si>
  <si>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</si>
  <si>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</si>
  <si>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</si>
  <si>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</si>
  <si>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</si>
  <si>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</si>
  <si>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</si>
  <si>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Success</t>
  </si>
  <si>
    <t>Vegas Party</t>
  </si>
  <si>
    <t>Amped 3</t>
  </si>
  <si>
    <t>Family Party: 30 Great Games Outdoor Fun</t>
  </si>
  <si>
    <t>FlatOut 2</t>
  </si>
  <si>
    <t>Naruto: Ultimate Ninja Heroes 2 - The Phantom Fortress</t>
  </si>
  <si>
    <t>Burger Island</t>
  </si>
  <si>
    <t>Just Dance: Disney Party</t>
  </si>
  <si>
    <t>J-League Jikkyou Winning Eleven 2000</t>
  </si>
  <si>
    <t>Chessmaster: The Art of Learning</t>
  </si>
  <si>
    <t>Yu-Gi-Oh! 5D's: Duel Transer</t>
  </si>
  <si>
    <t>Konami Krazy Racers</t>
  </si>
  <si>
    <t>Blitz: The League II</t>
  </si>
  <si>
    <t>F-Zero: GP Legend</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</si>
  <si>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</si>
  <si>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</si>
  <si>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</si>
  <si>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</si>
  <si>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</si>
  <si>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</si>
  <si>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</si>
  <si>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</si>
  <si>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</si>
  <si>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</si>
  <si>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</si>
  <si>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</si>
  <si>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BCFX: The Black College Football Xperience, The Doug Williams Edition</t>
  </si>
  <si>
    <t>Trigger Man</t>
  </si>
  <si>
    <t>Bomberman Land Touch! 2</t>
  </si>
  <si>
    <t>The Godfather: Blackhand Edition</t>
  </si>
  <si>
    <t>Kidou Senshi Gundam: Giren no Yabou - Axis no Kyoui</t>
  </si>
  <si>
    <t>Monster House</t>
  </si>
  <si>
    <t>Backyard Sports: Sandlot Sluggers</t>
  </si>
  <si>
    <t>Arcade Zone</t>
  </si>
  <si>
    <t>7th Dragon III Code: VFD</t>
  </si>
  <si>
    <t>Culdcept</t>
  </si>
  <si>
    <t>Halo Triple Pack</t>
  </si>
  <si>
    <t>Bomberman</t>
  </si>
  <si>
    <t>Arcana Heart</t>
  </si>
  <si>
    <t>Infected</t>
  </si>
  <si>
    <t>Battlestar Galactica</t>
  </si>
  <si>
    <t>Kingdom Hearts: Birth by Sleep - Final Mix</t>
  </si>
  <si>
    <t>Bust-A-Move Bash!</t>
  </si>
  <si>
    <t>Block Party</t>
  </si>
  <si>
    <t>Toriko: Gourmet Monsters!</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</si>
  <si>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</si>
  <si>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</si>
  <si>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</si>
  <si>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</si>
  <si>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</si>
  <si>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</si>
  <si>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</si>
  <si>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</si>
  <si>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</si>
  <si>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</si>
  <si>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</si>
  <si>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</si>
  <si>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</si>
  <si>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Bleach: Dark Souls</t>
  </si>
  <si>
    <t>The Oregon Trail</t>
  </si>
  <si>
    <t>Digimon Battle Spirit 2</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</si>
  <si>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</si>
  <si>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</si>
  <si>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</si>
  <si>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</si>
  <si>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</si>
  <si>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</si>
  <si>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</si>
  <si>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</si>
  <si>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</si>
  <si>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</si>
  <si>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</si>
  <si>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</si>
  <si>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</si>
  <si>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</si>
  <si>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</si>
  <si>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</si>
  <si>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</si>
  <si>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</si>
  <si>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</si>
  <si>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</si>
  <si>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</si>
  <si>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</si>
  <si>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</si>
  <si>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</si>
  <si>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</si>
  <si>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</si>
  <si>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</si>
  <si>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</si>
  <si>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</si>
  <si>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</si>
  <si>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</si>
  <si>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</si>
  <si>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</si>
  <si>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</si>
  <si>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</si>
  <si>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</si>
  <si>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</si>
  <si>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</si>
  <si>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</si>
  <si>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</si>
  <si>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</si>
  <si>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</si>
  <si>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</si>
  <si>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</si>
  <si>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</si>
  <si>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Gundam Breaker 2</t>
  </si>
  <si>
    <t>Cake Mania: In The Mix!</t>
  </si>
  <si>
    <t>Zoids: Battle Legends</t>
  </si>
  <si>
    <t>Serious Sam</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</si>
  <si>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</si>
  <si>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</si>
  <si>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</si>
  <si>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</si>
  <si>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</si>
  <si>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</si>
  <si>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</si>
  <si>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</si>
  <si>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</si>
  <si>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</si>
  <si>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</si>
  <si>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</si>
  <si>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</si>
  <si>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</si>
  <si>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</si>
  <si>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</si>
  <si>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</si>
  <si>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</si>
  <si>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</si>
  <si>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</si>
  <si>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</si>
  <si>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</si>
  <si>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</si>
  <si>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</si>
  <si>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</si>
  <si>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</si>
  <si>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</si>
  <si>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</si>
  <si>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</si>
  <si>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</si>
  <si>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Epoch</t>
  </si>
  <si>
    <t>Tokyo Xanadu</t>
  </si>
  <si>
    <t>Petz: Dogz Talent Show</t>
  </si>
  <si>
    <t>Sam &amp; Max: Season One</t>
  </si>
  <si>
    <t>Candace Kane's Candy Factory</t>
  </si>
  <si>
    <t>Pro Yaky? Spirits 6</t>
  </si>
  <si>
    <t>Star Trek: Voyager Elite Force</t>
  </si>
  <si>
    <t>Brain Boost: Gamma Wave</t>
  </si>
  <si>
    <t>Rock Band: Metal Track Pack</t>
  </si>
  <si>
    <t>DreamWorks Super Star Kartz</t>
  </si>
  <si>
    <t>Pro Baseball Spirits 2015</t>
  </si>
  <si>
    <t>187: Ride or Die</t>
  </si>
  <si>
    <t>Strawberry Shortcake: Game Boy Advance Video Volume 1</t>
  </si>
  <si>
    <t>Geist</t>
  </si>
  <si>
    <t>eJay Clubworld</t>
  </si>
  <si>
    <t>Charm Girls Club: Pajama Party</t>
  </si>
  <si>
    <t>Street Fighter Alpha 3</t>
  </si>
  <si>
    <t>The Wizard of Oz: Beyond The Yellow Brick Road</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</si>
  <si>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</si>
  <si>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</si>
  <si>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</si>
  <si>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</si>
  <si>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</si>
  <si>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</si>
  <si>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</si>
  <si>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</si>
  <si>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</si>
  <si>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</si>
  <si>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</si>
  <si>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</si>
  <si>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</si>
  <si>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</si>
  <si>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</si>
  <si>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</si>
  <si>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</si>
  <si>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DrumMania</t>
  </si>
  <si>
    <t>Yu-Gi-Oh! Nightmare Troubadour (US sales)</t>
  </si>
  <si>
    <t>Code:Realize - Sousei no Himegimi</t>
  </si>
  <si>
    <t>Hoppechan: Tsukutte! Asonde! Punipuni Town!!</t>
  </si>
  <si>
    <t>Tamagotchi no Narikiri Channel</t>
  </si>
  <si>
    <t>Power Pro Kun Pocket 1+2</t>
  </si>
  <si>
    <t>Medal of Honor: Infiltrator</t>
  </si>
  <si>
    <t>Geometry Wars: Galaxies</t>
  </si>
  <si>
    <t>Shin Chan: Â¡Aventuras de Cine!</t>
  </si>
  <si>
    <t>High Velocity Bowling</t>
  </si>
  <si>
    <t>Tamagotchi Collection</t>
  </si>
  <si>
    <t>Pac-Man Party 3D</t>
  </si>
  <si>
    <t>NewU Fitness First Mind Body, Yoga &amp; Pilates Workout</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</si>
  <si>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</si>
  <si>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</si>
  <si>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</si>
  <si>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</si>
  <si>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</si>
  <si>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</si>
  <si>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</si>
  <si>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</si>
  <si>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</si>
  <si>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</si>
  <si>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</si>
  <si>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</si>
  <si>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</si>
  <si>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</si>
  <si>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</si>
  <si>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</si>
  <si>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</si>
  <si>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</si>
  <si>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</si>
  <si>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</si>
  <si>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</si>
  <si>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</si>
  <si>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</si>
  <si>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</si>
  <si>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</si>
  <si>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</si>
  <si>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</si>
  <si>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</si>
  <si>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</si>
  <si>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Where the Wild Things Are</t>
  </si>
  <si>
    <t>Pipe Dreams 3D</t>
  </si>
  <si>
    <t>Derby Stallion Gold</t>
  </si>
  <si>
    <t>Adventure Time: Explore the Dungeon Because I Don't Know!</t>
  </si>
  <si>
    <t>Lost Dimension</t>
  </si>
  <si>
    <t>Power Rangers: Super Legends</t>
  </si>
  <si>
    <t>Sakura Wars GB</t>
  </si>
  <si>
    <t>Rayman 3</t>
  </si>
  <si>
    <t>Fatal Frame</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</si>
  <si>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</si>
  <si>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</si>
  <si>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</si>
  <si>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</si>
  <si>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</si>
  <si>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</si>
  <si>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</si>
  <si>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</si>
  <si>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</si>
  <si>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</si>
  <si>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Klonoa: Empire of Dreams</t>
  </si>
  <si>
    <t>Dragon Age: Origins - Ultimate Edition</t>
  </si>
  <si>
    <t>Balloon Pop</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</si>
  <si>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</si>
  <si>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</si>
  <si>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</si>
  <si>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</si>
  <si>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</si>
  <si>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</si>
  <si>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</si>
  <si>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</si>
  <si>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</si>
  <si>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</si>
  <si>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</si>
  <si>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</si>
  <si>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</si>
  <si>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</si>
  <si>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</si>
  <si>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World Championship Poker: Howard Lederer - All In</t>
  </si>
  <si>
    <t>Cave Story 3D</t>
  </si>
  <si>
    <t>Super Dodgeball Brawlers</t>
  </si>
  <si>
    <t>Victorious Boxers: Revolution</t>
  </si>
  <si>
    <t>Record of Agarest War 2</t>
  </si>
  <si>
    <t>SBK 2011: FIM Superbike World Championship</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</si>
  <si>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</si>
  <si>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</si>
  <si>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</si>
  <si>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</si>
  <si>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</si>
  <si>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</si>
  <si>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</si>
  <si>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</si>
  <si>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</si>
  <si>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</si>
  <si>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</si>
  <si>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</si>
  <si>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</si>
  <si>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</si>
  <si>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Doom</t>
  </si>
  <si>
    <t>TRINITY: Souls of Zill O'll</t>
  </si>
  <si>
    <t>Mary-Kate and Ashley: Winners Circle</t>
  </si>
  <si>
    <t>PaRappa The Rapper 2</t>
  </si>
  <si>
    <t>Hexyz Force</t>
  </si>
  <si>
    <t>OutRun 2</t>
  </si>
  <si>
    <t>Naruto Shippuden: Ninja Destiny 3</t>
  </si>
  <si>
    <t>Pipe Mania</t>
  </si>
  <si>
    <t>Gretzky NHL 06</t>
  </si>
  <si>
    <t>Shonen Jump's Shaman King: Master of Spirits</t>
  </si>
  <si>
    <t>PANGYA: Fantasy Golf</t>
  </si>
  <si>
    <t>Sumikko Gurashi: Omise Hajimerundesu</t>
  </si>
  <si>
    <t>Pirates: The Legend of Black Kat</t>
  </si>
  <si>
    <t>Fur Fighters: Viggo's Revenge</t>
  </si>
  <si>
    <t>Yu-Gi-Oh! Monster Capture GB</t>
  </si>
  <si>
    <t>The Da Vinci Code</t>
  </si>
  <si>
    <t>Mr. Driller: Drill Spirits</t>
  </si>
  <si>
    <t>Arctic Tale</t>
  </si>
  <si>
    <t>Anno 1701: Dawn of Discovery</t>
  </si>
  <si>
    <t>Naruto RPG 2: Chidori vs Rasengan</t>
  </si>
  <si>
    <t>Destruction Derby Raw</t>
  </si>
  <si>
    <t>Farming Simulator 2012</t>
  </si>
  <si>
    <t>Excalibur Publishing</t>
  </si>
  <si>
    <t>NFL Head Coach 09</t>
  </si>
  <si>
    <t>World Tour Soccer 2003</t>
  </si>
  <si>
    <t>Akiba's Trip</t>
  </si>
  <si>
    <t>Onimusha Essentials</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</si>
  <si>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</si>
  <si>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</si>
  <si>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</si>
  <si>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</si>
  <si>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</si>
  <si>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</si>
  <si>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</si>
  <si>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</si>
  <si>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</si>
  <si>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</si>
  <si>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Scene It? Bright Lights! Big Screen!</t>
  </si>
  <si>
    <t>Holy Invasion of Privacy, Badman! What Did I Do to Deserve This?</t>
  </si>
  <si>
    <t>WCW Backstage Assault</t>
  </si>
  <si>
    <t>Fate/Unlimited Codes</t>
  </si>
  <si>
    <t>Atari's Greatest Hits: Volume 1</t>
  </si>
  <si>
    <t>The Operative: No One Lives Forever</t>
  </si>
  <si>
    <t>Buck Fever</t>
  </si>
  <si>
    <t>Ecco the Dolphin: Defender of the Future</t>
  </si>
  <si>
    <t>Earth Defense Force 2: Invaders from Planet Space</t>
  </si>
  <si>
    <t>Gyakuten Saiban 2</t>
  </si>
  <si>
    <t>Micro Machines</t>
  </si>
  <si>
    <t>Jim Henson's the Muppets: On With the Show!</t>
  </si>
  <si>
    <t>Valhalla Knights: Eldar Saga</t>
  </si>
  <si>
    <t>Lips: I Love The 80s</t>
  </si>
  <si>
    <t>Monster Hunter Diary: Poka Poka Airou Village DX</t>
  </si>
  <si>
    <t>Tim Burton's The Nightmare Before Christmas: The Pumpkin King</t>
  </si>
  <si>
    <t>Power Pro Kun Pocket 8</t>
  </si>
  <si>
    <t>Enclave</t>
  </si>
  <si>
    <t>Swing! Entertainment</t>
  </si>
  <si>
    <t>Pro Yaky? Spirits 2014</t>
  </si>
  <si>
    <t>Dino Crisis 3</t>
  </si>
  <si>
    <t>Syberia</t>
  </si>
  <si>
    <t>Zoobles! Spring to Life!</t>
  </si>
  <si>
    <t>Master Jin Jin's IQ Challenge</t>
  </si>
  <si>
    <t>Barbie Explorer</t>
  </si>
  <si>
    <t>Power Gig: Rise of the SixString</t>
  </si>
  <si>
    <t>NCIS</t>
  </si>
  <si>
    <t>Jikkyou Powerful Pro Yakyuu Wii</t>
  </si>
  <si>
    <t>Reality Fighters</t>
  </si>
  <si>
    <t>Dynasty Warriors 7: Empires</t>
  </si>
  <si>
    <t>Cabela's African Safari</t>
  </si>
  <si>
    <t>Ben 10 Galactic Racing</t>
  </si>
  <si>
    <t>Ninjatown</t>
  </si>
  <si>
    <t>Star Wars: Jedi Power Battles</t>
  </si>
  <si>
    <t>Ultimate Muscle - The Kinnikuman Legacy: Legends vs New Generation</t>
  </si>
  <si>
    <t>Hard Rock Casino</t>
  </si>
  <si>
    <t>Space Venus starring Morning Musume</t>
  </si>
  <si>
    <t>Sony Music Entertainment</t>
  </si>
  <si>
    <t>Wild ARMs XF</t>
  </si>
  <si>
    <t>Persona 4: Arena Ultimax</t>
  </si>
  <si>
    <t>Science Papa</t>
  </si>
  <si>
    <t>Yu-Gi-Oh! Nightmare Troubadour (JP sales)</t>
  </si>
  <si>
    <t>MySims Collection</t>
  </si>
  <si>
    <t>Cities: Skylines</t>
  </si>
  <si>
    <t>Paradox Interactive</t>
  </si>
  <si>
    <t>Ape Escape Academy (jp sales)</t>
  </si>
  <si>
    <t>FIFA 06 Soccer</t>
  </si>
  <si>
    <t>PaRappa The Rapper</t>
  </si>
  <si>
    <t>Pro Yakyuu Netsu Star 2006</t>
  </si>
  <si>
    <t>The History Channel: Civil War - A Nation Divided</t>
  </si>
  <si>
    <t>Zetta Hero Project: Unlosing Ranger vs. Darkdeath Evilman</t>
  </si>
  <si>
    <t>Puyo Puyo!! 20th Anniversary</t>
  </si>
  <si>
    <t>Famista Returns</t>
  </si>
  <si>
    <t>Bust-A-Move Deluxe</t>
  </si>
  <si>
    <t>I Spy: Universe</t>
  </si>
  <si>
    <t>Shining Soul</t>
  </si>
  <si>
    <t>Littlest Pet Shop: Spring</t>
  </si>
  <si>
    <t>The Amazing Race</t>
  </si>
  <si>
    <t>Alvin and the Chipmunks</t>
  </si>
  <si>
    <t>Let's Cheer</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</si>
  <si>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</si>
  <si>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</si>
  <si>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</si>
  <si>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</si>
  <si>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</si>
  <si>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</si>
  <si>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</si>
  <si>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</si>
  <si>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</si>
  <si>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</si>
  <si>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</si>
  <si>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</si>
  <si>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</si>
  <si>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</si>
  <si>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</si>
  <si>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</si>
  <si>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</si>
  <si>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</si>
  <si>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</si>
  <si>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</si>
  <si>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</si>
  <si>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</si>
  <si>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</si>
  <si>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</si>
  <si>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</si>
  <si>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Let's Play Ballerina</t>
  </si>
  <si>
    <t>Wild Earth: African Safari</t>
  </si>
  <si>
    <t>Apex</t>
  </si>
  <si>
    <t>Kamen Rider Battle: Ganbaride</t>
  </si>
  <si>
    <t>Tomb Raider: The Prophecy</t>
  </si>
  <si>
    <t>Vampire Night</t>
  </si>
  <si>
    <t>Kororinpa: Marble Mania</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</si>
  <si>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</si>
  <si>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</si>
  <si>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</si>
  <si>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</si>
  <si>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</si>
  <si>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</si>
  <si>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</si>
  <si>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</si>
  <si>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</si>
  <si>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</si>
  <si>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</si>
  <si>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</si>
  <si>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</si>
  <si>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</si>
  <si>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</si>
  <si>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</si>
  <si>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</si>
  <si>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</si>
  <si>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</si>
  <si>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</si>
  <si>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</si>
  <si>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</si>
  <si>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</si>
  <si>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</si>
  <si>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</si>
  <si>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</si>
  <si>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</si>
  <si>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</si>
  <si>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</si>
  <si>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</si>
  <si>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</si>
  <si>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</si>
  <si>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</si>
  <si>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</si>
  <si>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</si>
  <si>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</si>
  <si>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</si>
  <si>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</si>
  <si>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</si>
  <si>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</si>
  <si>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</si>
  <si>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</si>
  <si>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NTRA Breeders' Cup World Thoroughbred Championships</t>
  </si>
  <si>
    <t>Hulk Hogan's Main Event</t>
  </si>
  <si>
    <t>Euro Truck Simulator 2</t>
  </si>
  <si>
    <t>SCS Software</t>
  </si>
  <si>
    <t>Ys: The Ark of Napishtim</t>
  </si>
  <si>
    <t>Brain Assist</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</si>
  <si>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</si>
  <si>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</si>
  <si>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</si>
  <si>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</si>
  <si>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</si>
  <si>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</si>
  <si>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</si>
  <si>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</si>
  <si>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</si>
  <si>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</si>
  <si>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</si>
  <si>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</si>
  <si>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Army Men: Green Rogue</t>
  </si>
  <si>
    <t>Over the Hedge: Hammy Goes Nuts!</t>
  </si>
  <si>
    <t>Fatal Inertia</t>
  </si>
  <si>
    <t>Superman: The Man of Steel</t>
  </si>
  <si>
    <t>Ken to Mahou to Gakuen Mono. 3</t>
  </si>
  <si>
    <t>The Flintstones: Bedrock Bowling</t>
  </si>
  <si>
    <t>Chicken Run</t>
  </si>
  <si>
    <t>Jikkyou Powerful Pro Yakyuu 2011 Ketteiban</t>
  </si>
  <si>
    <t>Tales of the Heroes: Twin Brave</t>
  </si>
  <si>
    <t>WWE Survivor Series</t>
  </si>
  <si>
    <t>Kouchuu Ouja Mushi King: Greatest Champion e no Michi DS 2</t>
  </si>
  <si>
    <t>Super Robot Wars BX</t>
  </si>
  <si>
    <t>Destroy All Humans! Path of the Furon</t>
  </si>
  <si>
    <t>Winning Post 5</t>
  </si>
  <si>
    <t>Star Wars: Lethal Alliance</t>
  </si>
  <si>
    <t>Midnight Mysteries: The Edgar Allan Poe Conspiracy</t>
  </si>
  <si>
    <t>All Star Cheer Squad 2</t>
  </si>
  <si>
    <t>Frogger Beyond</t>
  </si>
  <si>
    <t>RPG Maker II</t>
  </si>
  <si>
    <t>Destruction Derby Arenas</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</si>
  <si>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</si>
  <si>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</si>
  <si>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</si>
  <si>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</si>
  <si>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</si>
  <si>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</si>
  <si>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</si>
  <si>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Dead to Rights: Reckoning</t>
  </si>
  <si>
    <t>Slime MoriMori Dragon Quest 3: Taikaizoku to Shippo Dan</t>
  </si>
  <si>
    <t>Diablo II</t>
  </si>
  <si>
    <t>Havas Interactive</t>
  </si>
  <si>
    <t>NBA 08</t>
  </si>
  <si>
    <t>NeverDead</t>
  </si>
  <si>
    <t>Fire ProWrestling</t>
  </si>
  <si>
    <t>Eternal Poison (JP sales)</t>
  </si>
  <si>
    <t>Naruto Shippuden: Kizuna Drive</t>
  </si>
  <si>
    <t>The IdolM@ster: One for All</t>
  </si>
  <si>
    <t>Indianapolis 500 Legends</t>
  </si>
  <si>
    <t>Steel Battalion: Heavy Armor</t>
  </si>
  <si>
    <t>Academy of Champions: Soccer</t>
  </si>
  <si>
    <t>Sally's Salon</t>
  </si>
  <si>
    <t>Lovely Lisa and Friends</t>
  </si>
  <si>
    <t>Hasbro Family Fun Pack</t>
  </si>
  <si>
    <t>Shrek Smash n' Crash Racing</t>
  </si>
  <si>
    <t>Under Night In-Birth</t>
  </si>
  <si>
    <t>Drakengard 2</t>
  </si>
  <si>
    <t>Grand Knights History</t>
  </si>
  <si>
    <t>Harvest Moon DS (jp sales)</t>
  </si>
  <si>
    <t>Summon Night: Twin Age</t>
  </si>
  <si>
    <t>Sin and Punishment</t>
  </si>
  <si>
    <t>Cabela's Alaskan Adventure</t>
  </si>
  <si>
    <t>Shimano Xtreme Fishing</t>
  </si>
  <si>
    <t>The History Channel: Great Battles - Medieval</t>
  </si>
  <si>
    <t>Slitherine Software</t>
  </si>
  <si>
    <t>Rally Fusion: Race of Champions</t>
  </si>
  <si>
    <t>Smart Boy's Gameroom</t>
  </si>
  <si>
    <t>NightCaster</t>
  </si>
  <si>
    <t>RollerCoaster Tycoon</t>
  </si>
  <si>
    <t>Digimon Racing</t>
  </si>
  <si>
    <t>Ape Escape 3</t>
  </si>
  <si>
    <t>Crouching Tiger, Hidden Dragon</t>
  </si>
  <si>
    <t>Iridion II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</si>
  <si>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</si>
  <si>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</si>
  <si>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</si>
  <si>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</si>
  <si>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</si>
  <si>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</si>
  <si>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</si>
  <si>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</si>
  <si>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</si>
  <si>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</si>
  <si>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</si>
  <si>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</si>
  <si>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</si>
  <si>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</si>
  <si>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</si>
  <si>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</si>
  <si>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</si>
  <si>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</si>
  <si>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</si>
  <si>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Monster Hunter Frontier Online</t>
  </si>
  <si>
    <t>Shin Megami Tensei: Digital Devil Saga</t>
  </si>
  <si>
    <t>7 Wonders of the Ancient World</t>
  </si>
  <si>
    <t>Funsta</t>
  </si>
  <si>
    <t>Backyard Baseball '09</t>
  </si>
  <si>
    <t>Puppies 3D</t>
  </si>
  <si>
    <t>Jissen Pachi-Slot Hisshouhou! Aladdin II Evolution</t>
  </si>
  <si>
    <t>LEGO Racers 2</t>
  </si>
  <si>
    <t>Transformers: War for Cybertron -- Decepticons</t>
  </si>
  <si>
    <t>Overlord: Raising Hell</t>
  </si>
  <si>
    <t>Sega GT</t>
  </si>
  <si>
    <t>Fuse (Insomniac)</t>
  </si>
  <si>
    <t>Space Bust-A-Move</t>
  </si>
  <si>
    <t>Tamagotchi no Pichi Pichi Omisecchi</t>
  </si>
  <si>
    <t>Shining Wind</t>
  </si>
  <si>
    <t>Brothers in Arms: Double Time</t>
  </si>
  <si>
    <t>Portal Runner</t>
  </si>
  <si>
    <t>PokÃ©mon: For Ho-Oh the Bells Toll!: Game Boy Advance Video</t>
  </si>
  <si>
    <t>Gravity Rush Remastered</t>
  </si>
  <si>
    <t>City Crisis</t>
  </si>
  <si>
    <t>Assassination Classroom: Grand Siege on Kuro-sensei</t>
  </si>
  <si>
    <t>Advent Rising</t>
  </si>
  <si>
    <t>Torino 2006</t>
  </si>
  <si>
    <t>Nobunaga no Yabou: Ranseiki</t>
  </si>
  <si>
    <t>Derby Stallion Advance</t>
  </si>
  <si>
    <t>The Price is Right: Decades</t>
  </si>
  <si>
    <t>Snood</t>
  </si>
  <si>
    <t>The Sky Crawlers: Innocent Aces</t>
  </si>
  <si>
    <t>Fit in Six</t>
  </si>
  <si>
    <t>DT Racer</t>
  </si>
  <si>
    <t>SimAnimals Africa</t>
  </si>
  <si>
    <t>Twister Mania</t>
  </si>
  <si>
    <t>Soccer Tsuku: Pro Soccer Club o Tsukurou!</t>
  </si>
  <si>
    <t>428: Fuusa Sareta Shibuya de</t>
  </si>
  <si>
    <t>Drome Racers</t>
  </si>
  <si>
    <t>Impossible Mission</t>
  </si>
  <si>
    <t>Garfield's Fun Fest</t>
  </si>
  <si>
    <t>7th Dragon 2020-II</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</si>
  <si>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</si>
  <si>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</si>
  <si>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</si>
  <si>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</si>
  <si>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</si>
  <si>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</si>
  <si>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</si>
  <si>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</si>
  <si>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</si>
  <si>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</si>
  <si>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</si>
  <si>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</si>
  <si>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</si>
  <si>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</si>
  <si>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</si>
  <si>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</si>
  <si>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</si>
  <si>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</si>
  <si>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</si>
  <si>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</si>
  <si>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</si>
  <si>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</si>
  <si>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Horse Life</t>
  </si>
  <si>
    <t>Monster Truck Madness</t>
  </si>
  <si>
    <t>Puella Magi Madoka Magica Portable</t>
  </si>
  <si>
    <t>Ninja Reflex</t>
  </si>
  <si>
    <t>Peter Jacobsen's Golden Tee Golf</t>
  </si>
  <si>
    <t>Calling</t>
  </si>
  <si>
    <t>Marvel Avengers: Battle for Earth</t>
  </si>
  <si>
    <t>Charm Girls Club: My Fashion Mall</t>
  </si>
  <si>
    <t>NHL 2K7</t>
  </si>
  <si>
    <t>Resident Evil</t>
  </si>
  <si>
    <t>Capcom vs. SNK 2: Millionaire Fighting 2001</t>
  </si>
  <si>
    <t>SCORE International Baja 1000: The Official Game</t>
  </si>
  <si>
    <t>After Hours Athletes</t>
  </si>
  <si>
    <t>Worms 3D</t>
  </si>
  <si>
    <t>Kidou Senshi Gundam Seed Battle Destiny</t>
  </si>
  <si>
    <t>Godzilla Unleashed: Double Smash</t>
  </si>
  <si>
    <t>Star Trek: Conquest</t>
  </si>
  <si>
    <t>Kilari: Na-san, Mon Meilleur Ami</t>
  </si>
  <si>
    <t>Ochaken no Heya DS</t>
  </si>
  <si>
    <t>MTO</t>
  </si>
  <si>
    <t>Obscure: The Aftermath</t>
  </si>
  <si>
    <t>Galidor: Defenders of the Outer Dimension</t>
  </si>
  <si>
    <t>Tom Clancy's Splinter Cell Trilogy</t>
  </si>
  <si>
    <t>Blackwater</t>
  </si>
  <si>
    <t>Pryzm Chapter One: The Dark Unicorn</t>
  </si>
  <si>
    <t>Gundam Battle Royale</t>
  </si>
  <si>
    <t>Solitaire &amp; Mahjong</t>
  </si>
  <si>
    <t>Hisshou Pachinko*Pachi-Slot Kouryaku Series Vol. 12: CR Shinseiki Evangelion - Shito, Futatabi</t>
  </si>
  <si>
    <t>Guilty Gear X</t>
  </si>
  <si>
    <t>Deadliest Catch: Sea of Chaos</t>
  </si>
  <si>
    <t>Disney's PK: Out of the Shadows</t>
  </si>
  <si>
    <t>Mugen no Frontier: Super Robot Taisen OG Saga EXCEED</t>
  </si>
  <si>
    <t>Wild ARMs 5 (jp sales)</t>
  </si>
  <si>
    <t>Gladiator Begins</t>
  </si>
  <si>
    <t>Colony Wars III: Red Sun</t>
  </si>
  <si>
    <t>Psygnosis</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</si>
  <si>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</si>
  <si>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</si>
  <si>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</si>
  <si>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</si>
  <si>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</si>
  <si>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Undead Knights</t>
  </si>
  <si>
    <t>Final Fantasy XIV: Heavensward</t>
  </si>
  <si>
    <t>MotoGP 3 - Official Game of MotoGP</t>
  </si>
  <si>
    <t>Makai Kingdom: Chronicles of the Sacred Tome</t>
  </si>
  <si>
    <t>The Ant Bully</t>
  </si>
  <si>
    <t>Gotouchi Tetsudou: Gotouchi Chara to Nihon Zenkoku no Tabi</t>
  </si>
  <si>
    <t>Eyeshield 21: Max Devil Power</t>
  </si>
  <si>
    <t>Record of Agarest War Zero</t>
  </si>
  <si>
    <t>Lunar: Dragon Song</t>
  </si>
  <si>
    <t>Break 'Em All</t>
  </si>
  <si>
    <t>Major League Baseball 2K8 Fantasy All-Stars</t>
  </si>
  <si>
    <t>Super Robot Wars OG Saga: Masou Kishin II - Revelation of Evil God</t>
  </si>
  <si>
    <t>Mobile Suit Gundam Seed: Rengou vs. Z.A.F.T. Portable</t>
  </si>
  <si>
    <t>WRC 5: FIA World Rally Championship</t>
  </si>
  <si>
    <t>Voodoo Vince</t>
  </si>
  <si>
    <t>Bodycount</t>
  </si>
  <si>
    <t>Gundam Memories: Tatakai no Kioku</t>
  </si>
  <si>
    <t>Kaijuu Busters</t>
  </si>
  <si>
    <t>Neopets Petpet Adventures: The Wand of Wishing</t>
  </si>
  <si>
    <t>Ferrari Challenge Trofeo Pirelli</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</si>
  <si>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</si>
  <si>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</si>
  <si>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</si>
  <si>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</si>
  <si>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</si>
  <si>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</si>
  <si>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</si>
  <si>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</si>
  <si>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</si>
  <si>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</si>
  <si>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</si>
  <si>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</si>
  <si>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</si>
  <si>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</si>
  <si>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</si>
  <si>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</si>
  <si>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</si>
  <si>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</si>
  <si>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</si>
  <si>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</si>
  <si>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Looney Tunes: Sheep Raider</t>
  </si>
  <si>
    <t>Yard Sale Hidden Treasures: Sunnyville</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</si>
  <si>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</si>
  <si>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</si>
  <si>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</si>
  <si>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</si>
  <si>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</si>
  <si>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</si>
  <si>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</si>
  <si>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</si>
  <si>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</si>
  <si>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</si>
  <si>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</si>
  <si>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</si>
  <si>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</si>
  <si>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</si>
  <si>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</si>
  <si>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</si>
  <si>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</si>
  <si>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</si>
  <si>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</si>
  <si>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</si>
  <si>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</si>
  <si>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</si>
  <si>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</si>
  <si>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</si>
  <si>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</si>
  <si>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</si>
  <si>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</si>
  <si>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</si>
  <si>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</si>
  <si>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</si>
  <si>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</si>
  <si>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</si>
  <si>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</si>
  <si>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</si>
  <si>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</si>
  <si>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</si>
  <si>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</si>
  <si>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</si>
  <si>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</si>
  <si>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</si>
  <si>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</si>
  <si>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</si>
  <si>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</si>
  <si>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7 Days to Die</t>
  </si>
  <si>
    <t>Everybody Dance</t>
  </si>
  <si>
    <t>Psychonauts</t>
  </si>
  <si>
    <t>Uta no * Prince-Sama: All Star</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</si>
  <si>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</si>
  <si>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</si>
  <si>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</si>
  <si>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</si>
  <si>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</si>
  <si>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</si>
  <si>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</si>
  <si>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</si>
  <si>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</si>
  <si>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</si>
  <si>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</si>
  <si>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</si>
  <si>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Assassin's Creed Chronicles</t>
  </si>
  <si>
    <t>A.C.E.: Another Century's Episode Portable</t>
  </si>
  <si>
    <t>Rodea the Sky Soldier</t>
  </si>
  <si>
    <t>Peggle: Dual Shot</t>
  </si>
  <si>
    <t>Reef Entertainment</t>
  </si>
  <si>
    <t>Etrian Odyssey V</t>
  </si>
  <si>
    <t>Dementium II</t>
  </si>
  <si>
    <t>Don Bradman Cricket 14</t>
  </si>
  <si>
    <t>Tru Blu Entertainment</t>
  </si>
  <si>
    <t>USA Today Crossword Challenge</t>
  </si>
  <si>
    <t>MegaTagmension Blanc + Neptune VS Zombies</t>
  </si>
  <si>
    <t>SD Gundam G Generation-F.I.F</t>
  </si>
  <si>
    <t>Jaws: Ultimate Predator</t>
  </si>
  <si>
    <t>Raiden IV</t>
  </si>
  <si>
    <t>Moss</t>
  </si>
  <si>
    <t>Charm Girls Club: My Perfect Prom</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</si>
  <si>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</si>
  <si>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</si>
  <si>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</si>
  <si>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</si>
  <si>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</si>
  <si>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</si>
  <si>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</si>
  <si>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</si>
  <si>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</si>
  <si>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</si>
  <si>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Power Pro Kun Pocket 14</t>
  </si>
  <si>
    <t>Get Up and Dance</t>
  </si>
  <si>
    <t>O-Games</t>
  </si>
  <si>
    <t>Merv Griffin's Crosswords</t>
  </si>
  <si>
    <t>Ultimate Puzzle Games: Sudoku Edition</t>
  </si>
  <si>
    <t>Tokyo Twilight Ghost Hunters</t>
  </si>
  <si>
    <t>Aksys Games</t>
  </si>
  <si>
    <t>Hyperdimension Neptunia Re;Birth 3</t>
  </si>
  <si>
    <t>Barnyard</t>
  </si>
  <si>
    <t>Darkspore</t>
  </si>
  <si>
    <t>Armored Core: Verdict Day</t>
  </si>
  <si>
    <t>From Software</t>
  </si>
  <si>
    <t>Yattaman DS: BikkuriDokkiri Daisakusen da Koron</t>
  </si>
  <si>
    <t>Harvey Birdman: Attorney at Law</t>
  </si>
  <si>
    <t>DEATH NOTE: Kira Game</t>
  </si>
  <si>
    <t>Hisshou Pachinko*Pachi-Slot Kouryaku Series Vol.10: CR Shinseiki Evangelion: Kiseki no Kachi</t>
  </si>
  <si>
    <t>ASH: Archaic Sealed Heat</t>
  </si>
  <si>
    <t>Happy Feet Two</t>
  </si>
  <si>
    <t>Dorabase 2: Nettou Ultra Stadium</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</si>
  <si>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</si>
  <si>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</si>
  <si>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</si>
  <si>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</si>
  <si>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</si>
  <si>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</si>
  <si>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</si>
  <si>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</si>
  <si>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</si>
  <si>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</si>
  <si>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</si>
  <si>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</si>
  <si>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</si>
  <si>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</si>
  <si>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Video System</t>
  </si>
  <si>
    <t>Dead Man's Hand</t>
  </si>
  <si>
    <t>Smash Cars</t>
  </si>
  <si>
    <t>NASCAR 07</t>
  </si>
  <si>
    <t>Pac 'n Roll</t>
  </si>
  <si>
    <t>Mechanic Master</t>
  </si>
  <si>
    <t>Jikkyou Powerful Pro Yakyuu 12 Ketteiban</t>
  </si>
  <si>
    <t>Melty Blood: Act Cadenza</t>
  </si>
  <si>
    <t>ToeJam &amp; Earl III: Mission to Earth</t>
  </si>
  <si>
    <t>Phantasy Star Collection</t>
  </si>
  <si>
    <t>LEGO Knights' Kingdom</t>
  </si>
  <si>
    <t>Retro Game Challenge</t>
  </si>
  <si>
    <t>NBA Jam 2002</t>
  </si>
  <si>
    <t>Every Extend Extra</t>
  </si>
  <si>
    <t>Shining Force NEO</t>
  </si>
  <si>
    <t>Brain Quest: Grades 5 &amp; 6</t>
  </si>
  <si>
    <t>Girl Time</t>
  </si>
  <si>
    <t>Ultimate Mortal Kombat</t>
  </si>
  <si>
    <t>Pocket Soccer League: Calciobit</t>
  </si>
  <si>
    <t>Heart Catch PreCure! Oshare Collection</t>
  </si>
  <si>
    <t>Taito Legends</t>
  </si>
  <si>
    <t>Monster Madness: Battle for Suburbia</t>
  </si>
  <si>
    <t>World Championship Rugby</t>
  </si>
  <si>
    <t>Phantom Dust</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</si>
  <si>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</si>
  <si>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</si>
  <si>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</si>
  <si>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</si>
  <si>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</si>
  <si>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</si>
  <si>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</si>
  <si>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</si>
  <si>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</si>
  <si>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</si>
  <si>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</si>
  <si>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</si>
  <si>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</si>
  <si>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</si>
  <si>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</si>
  <si>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</si>
  <si>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</si>
  <si>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</si>
  <si>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</si>
  <si>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</si>
  <si>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</si>
  <si>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</si>
  <si>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</si>
  <si>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SNK</t>
  </si>
  <si>
    <t>Super Swing Golf Season 2</t>
  </si>
  <si>
    <t>Queen's Blade: Spiral Chaos</t>
  </si>
  <si>
    <t>Spy vs Spy</t>
  </si>
  <si>
    <t>Coraline</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</si>
  <si>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</si>
  <si>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</si>
  <si>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</si>
  <si>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</si>
  <si>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</si>
  <si>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</si>
  <si>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</si>
  <si>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</si>
  <si>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</si>
  <si>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</si>
  <si>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</si>
  <si>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</si>
  <si>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</si>
  <si>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</si>
  <si>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</si>
  <si>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</si>
  <si>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</si>
  <si>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</si>
  <si>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</si>
  <si>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</si>
  <si>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SNK Playmore</t>
  </si>
  <si>
    <t>Pac-Man and the Ghostly Adventures 2</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</si>
  <si>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</si>
  <si>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</si>
  <si>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</si>
  <si>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</si>
  <si>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</si>
  <si>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</si>
  <si>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</si>
  <si>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</si>
  <si>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</si>
  <si>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</si>
  <si>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</si>
  <si>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Aqua Plus</t>
  </si>
  <si>
    <t>Lost in Blue</t>
  </si>
  <si>
    <t>Criminal Girls: Invite Only</t>
  </si>
  <si>
    <t>Truth or Lies</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</si>
  <si>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</si>
  <si>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</si>
  <si>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</si>
  <si>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</si>
  <si>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</si>
  <si>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</si>
  <si>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</si>
  <si>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</si>
  <si>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</si>
  <si>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</si>
  <si>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</si>
  <si>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</si>
  <si>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</si>
  <si>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</si>
  <si>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</si>
  <si>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</si>
  <si>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</si>
  <si>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</si>
  <si>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</si>
  <si>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</si>
  <si>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</si>
  <si>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</si>
  <si>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</si>
  <si>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</si>
  <si>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</si>
  <si>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</si>
  <si>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</si>
  <si>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</si>
  <si>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</si>
  <si>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</si>
  <si>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</si>
  <si>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</si>
  <si>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</si>
  <si>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</si>
  <si>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Taito</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</si>
  <si>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</si>
  <si>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</si>
  <si>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</si>
  <si>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</si>
  <si>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</si>
  <si>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</si>
  <si>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</si>
  <si>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</si>
  <si>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</si>
  <si>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</si>
  <si>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</si>
  <si>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Vigilante 8: 2nd Offense</t>
  </si>
  <si>
    <t>BlazBlue: Calamity Trigger Portable</t>
  </si>
  <si>
    <t>Ninja Assault</t>
  </si>
  <si>
    <t>GunGriffon Blaze</t>
  </si>
  <si>
    <t>Higurashi no Naku Koro ni Matsuri</t>
  </si>
  <si>
    <t>Frontier Gate</t>
  </si>
  <si>
    <t>Top Angler: Real Bass Fishing</t>
  </si>
  <si>
    <t>Xicat Interactive</t>
  </si>
  <si>
    <t>Gabrielle's Ghostly Groove 3D</t>
  </si>
  <si>
    <t>Michael Phelps: Push the Limit</t>
  </si>
  <si>
    <t>Frogger: Helmet Chaos</t>
  </si>
  <si>
    <t>AKB48+Me</t>
  </si>
  <si>
    <t>Touch Detective 2 1/2</t>
  </si>
  <si>
    <t>Alias</t>
  </si>
  <si>
    <t>Famicom Mini: Famicom Tantei Club - Kieta Koukeisha Zenkouhen</t>
  </si>
  <si>
    <t>Tornado Outbreak</t>
  </si>
  <si>
    <t>Outlaw Golf: Nine Holes of Christmas</t>
  </si>
  <si>
    <t>Simon &amp; Schuster Interactive</t>
  </si>
  <si>
    <t>NHL Rivals 2004</t>
  </si>
  <si>
    <t>Bust-A-Move DS</t>
  </si>
  <si>
    <t>Death Jr.: Root of Evil</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</si>
  <si>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</si>
  <si>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</si>
  <si>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</si>
  <si>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</si>
  <si>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</si>
  <si>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</si>
  <si>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</si>
  <si>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</si>
  <si>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</si>
  <si>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</si>
  <si>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</si>
  <si>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</si>
  <si>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</si>
  <si>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</si>
  <si>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</si>
  <si>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</si>
  <si>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</si>
  <si>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</si>
  <si>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</si>
  <si>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</si>
  <si>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</si>
  <si>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</si>
  <si>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</si>
  <si>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FoxKids.com Micro Maniacs Racing</t>
  </si>
  <si>
    <t>Cats &amp; Dogs: The Revenge of Kitty Galore</t>
  </si>
  <si>
    <t>Kotoba no Puzzle: Mojipittan Daijiten</t>
  </si>
  <si>
    <t>Yamaha Supercross</t>
  </si>
  <si>
    <t>Picross 3D 2</t>
  </si>
  <si>
    <t>Hitman Trilogy</t>
  </si>
  <si>
    <t>Dragon Quest &amp; Final Fantasy in Itadaki Street Portable</t>
  </si>
  <si>
    <t>Tetris Evolution</t>
  </si>
  <si>
    <t>Patapon 2</t>
  </si>
  <si>
    <t>Attack of the Movies 3D</t>
  </si>
  <si>
    <t>Hysteria Hospital: Emergency Ward</t>
  </si>
  <si>
    <t>The Cheetah Girls: Pop Star Sensations</t>
  </si>
  <si>
    <t>Kirarin * Revolution: Kira Kira Idol Audition</t>
  </si>
  <si>
    <t>Blades of Time</t>
  </si>
  <si>
    <t>My Boyfriend</t>
  </si>
  <si>
    <t>Scribblenauts Unmasked: A DC Comics Adventure</t>
  </si>
  <si>
    <t>Rengoku: The Tower of Purgatory</t>
  </si>
  <si>
    <t>Dynasty Warriors Advance</t>
  </si>
  <si>
    <t>Pachi-Slot Aruze Oukoku 3</t>
  </si>
  <si>
    <t>Tournament Pool</t>
  </si>
  <si>
    <t>Aqua Aqua</t>
  </si>
  <si>
    <t>Viewtiful Joe: Double Trouble!</t>
  </si>
  <si>
    <t>Mega Man Zero 4</t>
  </si>
  <si>
    <t>Mega Man Battle Network 5: Double Team DS (JP sales)</t>
  </si>
  <si>
    <t>Utawarerumono: Chiriyukusha e no Komoriuta</t>
  </si>
  <si>
    <t>Sudokuro</t>
  </si>
  <si>
    <t>Saigo no Yakusoku no Monogatari</t>
  </si>
  <si>
    <t>The Book of Unwritten Tales</t>
  </si>
  <si>
    <t>HMH Interactive</t>
  </si>
  <si>
    <t>Naruto Shippuden 3D: The New Era</t>
  </si>
  <si>
    <t>Disney's Chicken Little: Ace In Action</t>
  </si>
  <si>
    <t>Big League Sports: Summer</t>
  </si>
  <si>
    <t>Sakura Wars</t>
  </si>
  <si>
    <t>Jampack Volume 14 (RP-T)</t>
  </si>
  <si>
    <t>Martian Gothic: Unification</t>
  </si>
  <si>
    <t>Final Fantasy XII International Zodiac Job System</t>
  </si>
  <si>
    <t>Barbie in The 12 Dancing Princesses</t>
  </si>
  <si>
    <t>Kamen Rider: Climax Heroes</t>
  </si>
  <si>
    <t>Robotics;Notes</t>
  </si>
  <si>
    <t>5pb</t>
  </si>
  <si>
    <t>Disney Channel Collection Vol. 1</t>
  </si>
  <si>
    <t>Total Immersion Racing</t>
  </si>
  <si>
    <t>Tales of the World: Reve Unitia</t>
  </si>
  <si>
    <t>The Bachelor: The Videogame</t>
  </si>
  <si>
    <t>Toukiden 2</t>
  </si>
  <si>
    <t>Kuroko's Basketball: Miracle Game</t>
  </si>
  <si>
    <t>Dreamer Series: Top Model</t>
  </si>
  <si>
    <t>Jikkyou Powerful Pro Yakyuu 13 Ketteiban</t>
  </si>
  <si>
    <t>Yuusha no Kuse ni Namaikida Or 3D</t>
  </si>
  <si>
    <t>The First Templar</t>
  </si>
  <si>
    <t>Petz Fashion: Dogz &amp; Catz</t>
  </si>
  <si>
    <t>Mobile Suit Gundam Age: Universe Accel / Cosmic Drive</t>
  </si>
  <si>
    <t>Child of Light</t>
  </si>
  <si>
    <t>SingStar Guitar</t>
  </si>
  <si>
    <t>Help Wanted: 50 Wacky Jobs</t>
  </si>
  <si>
    <t>Busou Shinki: Battle Masters Mk. 2</t>
  </si>
  <si>
    <t>Fairy Tail: Portable Guild</t>
  </si>
  <si>
    <t>SimCity 2000</t>
  </si>
  <si>
    <t>Brunswick Circuit Pro Bowling 2</t>
  </si>
  <si>
    <t>Ennichi no Tatsujin</t>
  </si>
  <si>
    <t>Squinkies 2: Adventure Mall Surprize!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</si>
  <si>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</si>
  <si>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</si>
  <si>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</si>
  <si>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</si>
  <si>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</si>
  <si>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</si>
  <si>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</si>
  <si>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</si>
  <si>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</si>
  <si>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</si>
  <si>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</si>
  <si>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</si>
  <si>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</si>
  <si>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</si>
  <si>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</si>
  <si>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</si>
  <si>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</si>
  <si>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</si>
  <si>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</si>
  <si>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</si>
  <si>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</si>
  <si>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</si>
  <si>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</si>
  <si>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</si>
  <si>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</si>
  <si>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</si>
  <si>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</si>
  <si>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</si>
  <si>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</si>
  <si>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</si>
  <si>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</si>
  <si>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</si>
  <si>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</si>
  <si>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</si>
  <si>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</si>
  <si>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</si>
  <si>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</si>
  <si>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</si>
  <si>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</si>
  <si>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</si>
  <si>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</si>
  <si>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</si>
  <si>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</si>
  <si>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</si>
  <si>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</si>
  <si>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</si>
  <si>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</si>
  <si>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</si>
  <si>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</si>
  <si>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</si>
  <si>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Road Rash: Jailbreak</t>
  </si>
  <si>
    <t>Rome: Total War</t>
  </si>
  <si>
    <t>Lucha Libre AAA: Heroes del Ring</t>
  </si>
  <si>
    <t>Microids</t>
  </si>
  <si>
    <t>G1 Jockey 3</t>
  </si>
  <si>
    <t>Atsumare! Power Pro Kun no DS Koushien</t>
  </si>
  <si>
    <t>Myst</t>
  </si>
  <si>
    <t>Riviera: The Promised Land</t>
  </si>
  <si>
    <t>Risen 3: Titan Lords</t>
  </si>
  <si>
    <t>Bujingai: The Forsaken City</t>
  </si>
  <si>
    <t>Doko Demo Issho</t>
  </si>
  <si>
    <t>The Story of Noah's Ark</t>
  </si>
  <si>
    <t>Brooktown High: Senior Year</t>
  </si>
  <si>
    <t>Death By Degrees</t>
  </si>
  <si>
    <t>Samurai Warriors Chronicles 2nd</t>
  </si>
  <si>
    <t>Medal of Honor: Vanguard</t>
  </si>
  <si>
    <t>Toaru Majutsu no Index</t>
  </si>
  <si>
    <t>Dora's Cooking Club</t>
  </si>
  <si>
    <t>ESA Game Pack</t>
  </si>
  <si>
    <t>America's Next Top Model</t>
  </si>
  <si>
    <t>Uta no Prince-Sama: Music</t>
  </si>
  <si>
    <t>UNO / Skip-Bo / UNO Freefall</t>
  </si>
  <si>
    <t>Culdcept DS</t>
  </si>
  <si>
    <t>Weiss Schwarz Portable</t>
  </si>
  <si>
    <t>Kirarin * Revolution: Mezase! Idol Queen</t>
  </si>
  <si>
    <t>Dungeons &amp; Dragons Tactics</t>
  </si>
  <si>
    <t>Dora &amp; Kai-Lan's Pet Shelter</t>
  </si>
  <si>
    <t>DJ Max Fever</t>
  </si>
  <si>
    <t>PM Studios</t>
  </si>
  <si>
    <t>Math Blaster in the Prime Adventure</t>
  </si>
  <si>
    <t>Football Director DS</t>
  </si>
  <si>
    <t>Yggdra Union: We'll Never Fight Alone</t>
  </si>
  <si>
    <t>The Destiny of Zorro</t>
  </si>
  <si>
    <t>Hot Wheels Ultimate Racing</t>
  </si>
  <si>
    <t>Inazuma Eleven GO Strikers 2013</t>
  </si>
  <si>
    <t>Daito Giken Koushiki Pachi-Slot Simulator: Hihouden - Ossu! Banchou - Yoshimune DS</t>
  </si>
  <si>
    <t>Paon</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</si>
  <si>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</si>
  <si>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</si>
  <si>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</si>
  <si>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</si>
  <si>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</si>
  <si>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</si>
  <si>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</si>
  <si>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</si>
  <si>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</si>
  <si>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</si>
  <si>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</si>
  <si>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</si>
  <si>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</si>
  <si>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</si>
  <si>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</si>
  <si>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</si>
  <si>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</si>
  <si>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</si>
  <si>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</si>
  <si>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</si>
  <si>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</si>
  <si>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Little League World Series Baseball 2008</t>
  </si>
  <si>
    <t>Tatsunoko vs. Capcom: Cross Generation of Heroes</t>
  </si>
  <si>
    <t>All Kamen Rider: Rider Generation 2</t>
  </si>
  <si>
    <t>Beach Spikers: Virtua Beach Volleyball</t>
  </si>
  <si>
    <t>Total War: WARHAMMER</t>
  </si>
  <si>
    <t>Tom Clancy's Ghost Recon: Predator</t>
  </si>
  <si>
    <t>You Don't Know Jack: Mock 2</t>
  </si>
  <si>
    <t>Blue Dragon: Awakened Shadow</t>
  </si>
  <si>
    <t>NASCAR The Game: Inside Line</t>
  </si>
  <si>
    <t>Sudoku Mania</t>
  </si>
  <si>
    <t>Rolling Stone: Drum King</t>
  </si>
  <si>
    <t>Jade Cocoon 2</t>
  </si>
  <si>
    <t>Lord of Apocalypse</t>
  </si>
  <si>
    <t>Bejeweled Twist</t>
  </si>
  <si>
    <t>Kabushiki Baibai Trainer: Kabutore!</t>
  </si>
  <si>
    <t>Bullet Witch</t>
  </si>
  <si>
    <t>USA Today Puzzle Craze</t>
  </si>
  <si>
    <t>Machi-Ing Maker 3 x Tousouchuu</t>
  </si>
  <si>
    <t>SNK vs. Capcom: SVC Chaos</t>
  </si>
  <si>
    <t>Codename: Kids Next Door: Operation V.I.D.E.O.G.A.M.E.</t>
  </si>
  <si>
    <t>Vanishing Point</t>
  </si>
  <si>
    <t>Opoona</t>
  </si>
  <si>
    <t>Nodame Cantabile</t>
  </si>
  <si>
    <t>Alien Hominid</t>
  </si>
  <si>
    <t>L'Aigle de Guerre</t>
  </si>
  <si>
    <t>Aidyn Chronicles: The First Mage</t>
  </si>
  <si>
    <t>Aquapazza: Aquaplus Dream Match</t>
  </si>
  <si>
    <t>Indy Racing 2000</t>
  </si>
  <si>
    <t>The History Channel: Civil War - Secret Missions</t>
  </si>
  <si>
    <t>Fifi and the Flowertots</t>
  </si>
  <si>
    <t>Disney's The Jungle Book</t>
  </si>
  <si>
    <t>King of Clubs: Mini Golf</t>
  </si>
  <si>
    <t>Cate West: The Vanishing Files</t>
  </si>
  <si>
    <t>Army Men World War: Team Assault</t>
  </si>
  <si>
    <t>NBA Ballers: Rebound</t>
  </si>
  <si>
    <t>King's Field: The Ancient City</t>
  </si>
  <si>
    <t>Silent Scope Complete</t>
  </si>
  <si>
    <t>Digimon All-Star Rumble</t>
  </si>
  <si>
    <t>Atelier Sophie: The Alchemist of the Mysterious Book</t>
  </si>
  <si>
    <t>Tom Clancy's Classic Trilogy</t>
  </si>
  <si>
    <t>Harvest Moon DS Cute (jp sales)</t>
  </si>
  <si>
    <t>Bleach: Dark Souls (JP sales)</t>
  </si>
  <si>
    <t>Kiku! Kaku! Kotoba o Fuyasu! Hajimete no Eigo Training</t>
  </si>
  <si>
    <t>Benesse</t>
  </si>
  <si>
    <t>Sneakers</t>
  </si>
  <si>
    <t>Earth Defense Force 2025.1: The Shadow of New Despair</t>
  </si>
  <si>
    <t>Sakura Wars 2: Kimi, Shinitamou koto Nakare</t>
  </si>
  <si>
    <t>NatGeo Challenge! Wild Life</t>
  </si>
  <si>
    <t>Exhibition Volume 03</t>
  </si>
  <si>
    <t>Initial D: Street Stage</t>
  </si>
  <si>
    <t>Tales of Innocence R</t>
  </si>
  <si>
    <t>Generator Rex: Agent of Providence</t>
  </si>
  <si>
    <t>Petz Hamsterz Superstarz</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</si>
  <si>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</si>
  <si>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</si>
  <si>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</si>
  <si>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</si>
  <si>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</si>
  <si>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</si>
  <si>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</si>
  <si>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</si>
  <si>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</si>
  <si>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</si>
  <si>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</si>
  <si>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</si>
  <si>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</si>
  <si>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</si>
  <si>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</si>
  <si>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</si>
  <si>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</si>
  <si>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</si>
  <si>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</si>
  <si>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</si>
  <si>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</si>
  <si>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</si>
  <si>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</si>
  <si>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</si>
  <si>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</si>
  <si>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Mana Khemia: Student Alliance</t>
  </si>
  <si>
    <t>Retro Game Challenge (US sales)</t>
  </si>
  <si>
    <t>EyeToy: Operation Spy</t>
  </si>
  <si>
    <t>MotoGP 07</t>
  </si>
  <si>
    <t>Touch Detective</t>
  </si>
  <si>
    <t>Famicom Mini: Mappy</t>
  </si>
  <si>
    <t>Blast Works: Build, Trade, Destroy</t>
  </si>
  <si>
    <t>Shining Force EXA</t>
  </si>
  <si>
    <t>inXile Entertainment</t>
  </si>
  <si>
    <t>Luminous Arc 2 (JP sales)</t>
  </si>
  <si>
    <t>Dragon Ball: Evolution</t>
  </si>
  <si>
    <t>Red Bull BC One</t>
  </si>
  <si>
    <t>Heatseeker</t>
  </si>
  <si>
    <t>Watchmen: The End is Nigh Part 1 &amp; 2</t>
  </si>
  <si>
    <t>Guilty Gear Isuka</t>
  </si>
  <si>
    <t>Global Touring Challenge: Africa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</si>
  <si>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</si>
  <si>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</si>
  <si>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</si>
  <si>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</si>
  <si>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</si>
  <si>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</si>
  <si>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</si>
  <si>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</si>
  <si>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</si>
  <si>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</si>
  <si>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</si>
  <si>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</si>
  <si>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</si>
  <si>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</si>
  <si>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</si>
  <si>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</si>
  <si>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</si>
  <si>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</si>
  <si>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</si>
  <si>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</si>
  <si>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</si>
  <si>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</si>
  <si>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</si>
  <si>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</si>
  <si>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</si>
  <si>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</si>
  <si>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</si>
  <si>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</si>
  <si>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</si>
  <si>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</si>
  <si>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</si>
  <si>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</si>
  <si>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</si>
  <si>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</si>
  <si>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</si>
  <si>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</si>
  <si>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</si>
  <si>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</si>
  <si>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</si>
  <si>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</si>
  <si>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</si>
  <si>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</si>
  <si>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</si>
  <si>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</si>
  <si>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</si>
  <si>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</si>
  <si>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</si>
  <si>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</si>
  <si>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</si>
  <si>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</si>
  <si>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</si>
  <si>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</si>
  <si>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</si>
  <si>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PhotoKano</t>
  </si>
  <si>
    <t>Ouchi Mainichi Tamagotchi</t>
  </si>
  <si>
    <t>Fresh PreCure! Asobi Collection</t>
  </si>
  <si>
    <t>Rygar: The Battle of Argus</t>
  </si>
  <si>
    <t>Chess</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</si>
  <si>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</si>
  <si>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</si>
  <si>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</si>
  <si>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</si>
  <si>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</si>
  <si>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</si>
  <si>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</si>
  <si>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</si>
  <si>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</si>
  <si>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</si>
  <si>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Raiden Fighters Aces</t>
  </si>
  <si>
    <t>Scooby-Doo! Who's Watching Who?</t>
  </si>
  <si>
    <t>Barbie and the Magic of Pegasus</t>
  </si>
  <si>
    <t>SD Gundam G Generation DS</t>
  </si>
  <si>
    <t>Bleach: Heat the Soul</t>
  </si>
  <si>
    <t>Fishing Master World Tour</t>
  </si>
  <si>
    <t>Hudson Entertainment</t>
  </si>
  <si>
    <t>World Stadium 5</t>
  </si>
  <si>
    <t>The Legend of Heroes: A Tear of Vermillion</t>
  </si>
  <si>
    <t>Digimon World: Next Order</t>
  </si>
  <si>
    <t>The Crew: Wild Run</t>
  </si>
  <si>
    <t>ESPN NBA 2Night</t>
  </si>
  <si>
    <t>Uta no Prince-Sama: Debut</t>
  </si>
  <si>
    <t>Galactic Taz Ball</t>
  </si>
  <si>
    <t>Digimon Rumble Arena 2</t>
  </si>
  <si>
    <t>Etrian Odyssey 2 Untold: Knight of Fafnir</t>
  </si>
  <si>
    <t>Prinny 2: Dawn of Operation Panties, Dood!</t>
  </si>
  <si>
    <t>Alien Monster Bowling League</t>
  </si>
  <si>
    <t>echochrome</t>
  </si>
  <si>
    <t>Ribbit King</t>
  </si>
  <si>
    <t>Championship Foosball</t>
  </si>
  <si>
    <t>Snood 2: On Vacation</t>
  </si>
  <si>
    <t>Ninja Gaiden Black</t>
  </si>
  <si>
    <t>Playmobil Pirates</t>
  </si>
  <si>
    <t>Girls und Panzer: I Will Master Tankery</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</si>
  <si>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</si>
  <si>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</si>
  <si>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</si>
  <si>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</si>
  <si>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</si>
  <si>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</si>
  <si>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</si>
  <si>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</si>
  <si>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</si>
  <si>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</si>
  <si>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</si>
  <si>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</si>
  <si>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</si>
  <si>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</si>
  <si>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</si>
  <si>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</si>
  <si>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</si>
  <si>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</si>
  <si>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</si>
  <si>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</si>
  <si>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</si>
  <si>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</si>
  <si>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</si>
  <si>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</si>
  <si>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</si>
  <si>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</si>
  <si>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</si>
  <si>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Lock's Quest</t>
  </si>
  <si>
    <t>Wild ARMs: Alter Code F</t>
  </si>
  <si>
    <t>Bomberman Max 2: Blue Advance</t>
  </si>
  <si>
    <t>Atari Classics Evolved</t>
  </si>
  <si>
    <t>Pillow Pets</t>
  </si>
  <si>
    <t>SingStar: Made In Germany</t>
  </si>
  <si>
    <t>Kawasaki Quad Bikes</t>
  </si>
  <si>
    <t>New Legends</t>
  </si>
  <si>
    <t>Total Overdose: A Gunslinger's Tale in Mexico</t>
  </si>
  <si>
    <t>Island Xtreme Stunts</t>
  </si>
  <si>
    <t>Fighting Fantasy: The Warlock of Firetop Mountain</t>
  </si>
  <si>
    <t>Agassi Tennis Generation</t>
  </si>
  <si>
    <t>Young Justice: Legacy</t>
  </si>
  <si>
    <t>Metal Slug X</t>
  </si>
  <si>
    <t>Driver: Renegade</t>
  </si>
  <si>
    <t>Romance of the Three Kingdoms X</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</si>
  <si>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</si>
  <si>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</si>
  <si>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</si>
  <si>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</si>
  <si>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</si>
  <si>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</si>
  <si>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</si>
  <si>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</si>
  <si>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</si>
  <si>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</si>
  <si>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</si>
  <si>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</si>
  <si>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</si>
  <si>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</si>
  <si>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</si>
  <si>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</si>
  <si>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</si>
  <si>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</si>
  <si>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</si>
  <si>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</si>
  <si>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</si>
  <si>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</si>
  <si>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</si>
  <si>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</si>
  <si>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</si>
  <si>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</si>
  <si>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</si>
  <si>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</si>
  <si>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</si>
  <si>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</si>
  <si>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</si>
  <si>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</si>
  <si>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</si>
  <si>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</si>
  <si>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</si>
  <si>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</si>
  <si>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</si>
  <si>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</si>
  <si>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</si>
  <si>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</si>
  <si>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</si>
  <si>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</si>
  <si>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</si>
  <si>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</si>
  <si>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Naruto RPG 3: Rejiuu vs Konoha Shoutai</t>
  </si>
  <si>
    <t>2-in-1 Game Pack: Spider-Man &amp; Spider-Man 2</t>
  </si>
  <si>
    <t>Go Play: City Sports</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</si>
  <si>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</si>
  <si>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</si>
  <si>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</si>
  <si>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</si>
  <si>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</si>
  <si>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</si>
  <si>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</si>
  <si>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</si>
  <si>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</si>
  <si>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</si>
  <si>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</si>
  <si>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</si>
  <si>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</si>
  <si>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</si>
  <si>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</si>
  <si>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</si>
  <si>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</si>
  <si>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</si>
  <si>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</si>
  <si>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</si>
  <si>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</si>
  <si>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</si>
  <si>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Freestyle Metal X</t>
  </si>
  <si>
    <t>Prinny: Can I Really Be the Hero?</t>
  </si>
  <si>
    <t>Sidewinder Max</t>
  </si>
  <si>
    <t>Asmik Ace Entertainment</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</si>
  <si>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</si>
  <si>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</si>
  <si>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</si>
  <si>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</si>
  <si>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</si>
  <si>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</si>
  <si>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</si>
  <si>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</si>
  <si>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</si>
  <si>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</si>
  <si>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</si>
  <si>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</si>
  <si>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</si>
  <si>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</si>
  <si>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</si>
  <si>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</si>
  <si>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</si>
  <si>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</si>
  <si>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</si>
  <si>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</si>
  <si>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</si>
  <si>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</si>
  <si>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</si>
  <si>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</si>
  <si>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</si>
  <si>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</si>
  <si>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</si>
  <si>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</si>
  <si>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</si>
  <si>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</si>
  <si>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</si>
  <si>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</si>
  <si>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</si>
  <si>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</si>
  <si>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</si>
  <si>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</si>
  <si>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</si>
  <si>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</si>
  <si>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</si>
  <si>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</si>
  <si>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</si>
  <si>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</si>
  <si>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</si>
  <si>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</si>
  <si>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</si>
  <si>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</si>
  <si>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</si>
  <si>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</si>
  <si>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</si>
  <si>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</si>
  <si>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</si>
  <si>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</si>
  <si>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</si>
  <si>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</si>
  <si>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</si>
  <si>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</si>
  <si>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</si>
  <si>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</si>
  <si>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Counter-Strike: Source</t>
  </si>
  <si>
    <t>My Make-Up</t>
  </si>
  <si>
    <t>Adventure Time: The Secret of the Nameless Kingdom</t>
  </si>
  <si>
    <t>Midnight Play! Pack</t>
  </si>
  <si>
    <t>Top Gear Rally</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</si>
  <si>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</si>
  <si>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</si>
  <si>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</si>
  <si>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</si>
  <si>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</si>
  <si>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</si>
  <si>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</si>
  <si>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</si>
  <si>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</si>
  <si>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</si>
  <si>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</si>
  <si>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Edna &amp; Harvey: Harvey's New Eyes</t>
  </si>
  <si>
    <t>Savage Skies</t>
  </si>
  <si>
    <t>Cartoon Network: Punch Time Explosion XL</t>
  </si>
  <si>
    <t>1 vs. 100</t>
  </si>
  <si>
    <t>Petz: Saddle Club</t>
  </si>
  <si>
    <t>Just Dance Wii U</t>
  </si>
  <si>
    <t>Million God</t>
  </si>
  <si>
    <t>Nippon Amuse</t>
  </si>
  <si>
    <t>Ys VIII: Lacrimosa of Dana</t>
  </si>
  <si>
    <t>Build 'n Race</t>
  </si>
  <si>
    <t>Lost Heroes</t>
  </si>
  <si>
    <t>Astro Boy</t>
  </si>
  <si>
    <t>MetropolisMania</t>
  </si>
  <si>
    <t>Shin Megami Tensei: Devil Summoner - Raidou Kuzunoha vs. The Soulless Army</t>
  </si>
  <si>
    <t>Guilty Gear XX Accent Core Plus</t>
  </si>
  <si>
    <t>Kuroko's Basketball: Ties to Future</t>
  </si>
  <si>
    <t>Ephemeral Fantasia</t>
  </si>
  <si>
    <t>Chameleon</t>
  </si>
  <si>
    <t>Aibou DS</t>
  </si>
  <si>
    <t>Ultimate Card Games DS</t>
  </si>
  <si>
    <t>Diva Girls: Divas on Ice</t>
  </si>
  <si>
    <t>Beat Sketch!</t>
  </si>
  <si>
    <t>Lara Croft and the Temple of Osiris</t>
  </si>
  <si>
    <t>Bleach: Heat the Soul 5</t>
  </si>
  <si>
    <t>Disgaea Infinite</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</si>
  <si>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</si>
  <si>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</si>
  <si>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</si>
  <si>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</si>
  <si>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</si>
  <si>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</si>
  <si>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</si>
  <si>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</si>
  <si>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</si>
  <si>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</si>
  <si>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</si>
  <si>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</si>
  <si>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</si>
  <si>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</si>
  <si>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</si>
  <si>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</si>
  <si>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</si>
  <si>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</si>
  <si>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</si>
  <si>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</si>
  <si>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</si>
  <si>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</si>
  <si>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</si>
  <si>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</si>
  <si>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</si>
  <si>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</si>
  <si>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</si>
  <si>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</si>
  <si>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</si>
  <si>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</si>
  <si>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</si>
  <si>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</si>
  <si>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</si>
  <si>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</si>
  <si>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Armorines: Project S.W.A.R.M.</t>
  </si>
  <si>
    <t>Gundam Seed: Battle Assault</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</si>
  <si>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</si>
  <si>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</si>
  <si>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</si>
  <si>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</si>
  <si>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</si>
  <si>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</si>
  <si>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</si>
  <si>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</si>
  <si>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</si>
  <si>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</si>
  <si>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</si>
  <si>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</si>
  <si>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</si>
  <si>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</si>
  <si>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</si>
  <si>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</si>
  <si>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</si>
  <si>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</si>
  <si>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LEGO Soccer Mania</t>
  </si>
  <si>
    <t>Puchi Puchi Virus</t>
  </si>
  <si>
    <t>Gundam the 3D Battle</t>
  </si>
  <si>
    <t>Petz: Dogz Family</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</si>
  <si>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</si>
  <si>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</si>
  <si>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</si>
  <si>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</si>
  <si>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</si>
  <si>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</si>
  <si>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</si>
  <si>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</si>
  <si>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Pimp My Ride: Street Racing</t>
  </si>
  <si>
    <t>Exit</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</si>
  <si>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</si>
  <si>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</si>
  <si>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</si>
  <si>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</si>
  <si>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</si>
  <si>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</si>
  <si>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</si>
  <si>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</si>
  <si>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</si>
  <si>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</si>
  <si>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</si>
  <si>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</si>
  <si>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</si>
  <si>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</si>
  <si>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</si>
  <si>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</si>
  <si>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</si>
  <si>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</si>
  <si>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</si>
  <si>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</si>
  <si>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</si>
  <si>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</si>
  <si>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</si>
  <si>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</si>
  <si>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</si>
  <si>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</si>
  <si>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</si>
  <si>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</si>
  <si>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</si>
  <si>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</si>
  <si>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</si>
  <si>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</si>
  <si>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</si>
  <si>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</si>
  <si>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</si>
  <si>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</si>
  <si>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</si>
  <si>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</si>
  <si>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</si>
  <si>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Far Cry Vengeance</t>
  </si>
  <si>
    <t>Samurai Shodown Sen</t>
  </si>
  <si>
    <t>Bangai-O Spirits</t>
  </si>
  <si>
    <t>ToraDora Portable!</t>
  </si>
  <si>
    <t>Smuggler's Run: Warzones</t>
  </si>
  <si>
    <t>Kaidan Restaurant: Ura Menu 100-Sen</t>
  </si>
  <si>
    <t>Yamakawa Shuppansha Kanshuu: Shousetsu Sekaishi B</t>
  </si>
  <si>
    <t>Horrid Henry's Horrid Adventure</t>
  </si>
  <si>
    <t>The Hidden</t>
  </si>
  <si>
    <t>Jikkyou Powerful Major League 2009</t>
  </si>
  <si>
    <t>Princess in Love</t>
  </si>
  <si>
    <t>The Legend of Alon D'ar</t>
  </si>
  <si>
    <t>Space Channel 5 Special Edition</t>
  </si>
  <si>
    <t>Qubed</t>
  </si>
  <si>
    <t>The Sims 3: Fast Lane Stuff</t>
  </si>
  <si>
    <t>TrackMania DS</t>
  </si>
  <si>
    <t>Junior Classic Books &amp; Fairytales</t>
  </si>
  <si>
    <t>Prey the Stars</t>
  </si>
  <si>
    <t>Chronicles of Mystery: The Secret Tree of Life</t>
  </si>
  <si>
    <t>Uta no Prince-Sama: All Star After Secret</t>
  </si>
  <si>
    <t>Puzzle Chronicles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</si>
  <si>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</si>
  <si>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</si>
  <si>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</si>
  <si>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</si>
  <si>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</si>
  <si>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</si>
  <si>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</si>
  <si>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</si>
  <si>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</si>
  <si>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</si>
  <si>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</si>
  <si>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</si>
  <si>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</si>
  <si>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Witches &amp; Vampires: The Secrets of Ashburry</t>
  </si>
  <si>
    <t>The King of Fighters EX2: Howling Blood</t>
  </si>
  <si>
    <t>Akiba's Trip Plus</t>
  </si>
  <si>
    <t>Famicom Mini: SD Gundam World Gachapon Senshi - Scramble Wars</t>
  </si>
  <si>
    <t>NBA 10: The Inside</t>
  </si>
  <si>
    <t>Silent Hunter III</t>
  </si>
  <si>
    <t>Famicom Mini: Star Soldier</t>
  </si>
  <si>
    <t>Sentimental Graffiti 2</t>
  </si>
  <si>
    <t>NEC Interchannel</t>
  </si>
  <si>
    <t>Shonen Jump's One Piece: Pirates Carnival</t>
  </si>
  <si>
    <t>Kobitodzukan: Kobito no Fushigi - Jikken Set</t>
  </si>
  <si>
    <t>Serious Sam 3: BFE</t>
  </si>
  <si>
    <t>MXGP 2</t>
  </si>
  <si>
    <t>Doraemon: Nobita and the Island of Miracles</t>
  </si>
  <si>
    <t>Puzzler Mind Gym 3D</t>
  </si>
  <si>
    <t>Gekijouban Madoka Magicka: The Battle Pentagram</t>
  </si>
  <si>
    <t>Cartoon Network Collection: Game Boy Advance Video Volume 2</t>
  </si>
  <si>
    <t>Hidden Invasion</t>
  </si>
  <si>
    <t>My Friends</t>
  </si>
  <si>
    <t>Armored Core 3 Portable</t>
  </si>
  <si>
    <t>Bleach: Erabareshi Tamashii</t>
  </si>
  <si>
    <t>Sengoku Musou 3: Moushouden</t>
  </si>
  <si>
    <t>Code Lyoko: Fall of X.A.N.A.</t>
  </si>
  <si>
    <t>Looney Tunes: Galactic Sports</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</si>
  <si>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</si>
  <si>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</si>
  <si>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</si>
  <si>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</si>
  <si>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</si>
  <si>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</si>
  <si>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</si>
  <si>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</si>
  <si>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</si>
  <si>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</si>
  <si>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</si>
  <si>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</si>
  <si>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</si>
  <si>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</si>
  <si>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</si>
  <si>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</si>
  <si>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</si>
  <si>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</si>
  <si>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</si>
  <si>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</si>
  <si>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Tokimeki Memorial 4</t>
  </si>
  <si>
    <t>Bleach: Heat the Soul 4</t>
  </si>
  <si>
    <t>Pocket Dogs</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</si>
  <si>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</si>
  <si>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</si>
  <si>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</si>
  <si>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</si>
  <si>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</si>
  <si>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</si>
  <si>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</si>
  <si>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</si>
  <si>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</si>
  <si>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</si>
  <si>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</si>
  <si>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</si>
  <si>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</si>
  <si>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</si>
  <si>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</si>
  <si>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</si>
  <si>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</si>
  <si>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</si>
  <si>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</si>
  <si>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</si>
  <si>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</si>
  <si>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Dangerous Ji-San to 1000-nin no Otomodachi Yokoshima</t>
  </si>
  <si>
    <t>MLB Front Office Manager</t>
  </si>
  <si>
    <t>Endgame</t>
  </si>
  <si>
    <t>Dragon's Dogma Online</t>
  </si>
  <si>
    <t>Ultimate Duck Hunting</t>
  </si>
  <si>
    <t>Jikkyou Powerful Pro Yakyuu Next</t>
  </si>
  <si>
    <t>Emily the Strange: Strangerous</t>
  </si>
  <si>
    <t>Aliens in the Attic</t>
  </si>
  <si>
    <t>Dragon Shadow Spell</t>
  </si>
  <si>
    <t>Flight-Plan</t>
  </si>
  <si>
    <t>Daniel X: The Ultimate Power</t>
  </si>
  <si>
    <t>World Championship Poker: Deluxe Series</t>
  </si>
  <si>
    <t>The Idolm@ster</t>
  </si>
  <si>
    <t>Infernal: Hell's Vengeance</t>
  </si>
  <si>
    <t>Guilty Gear XX Slash</t>
  </si>
  <si>
    <t>Salon Superstar</t>
  </si>
  <si>
    <t>Urban Reign</t>
  </si>
  <si>
    <t>Super Robot Taisen Z Special Disc</t>
  </si>
  <si>
    <t>Resident Evil 3: Nemesis</t>
  </si>
  <si>
    <t>Ro-Kyu-Bu!</t>
  </si>
  <si>
    <t>Katekyoo Hitman Reborn! DS: Flame Rumble Kaien Ring Soudatsuen!</t>
  </si>
  <si>
    <t>Stuart Little 3: Big Photo Adventure</t>
  </si>
  <si>
    <t>Katekyoo Hitman Reborn! DS: Flame Rumble Hyper - Moeyo Mirai</t>
  </si>
  <si>
    <t>Pro Yakyuu Famista DS 2010</t>
  </si>
  <si>
    <t>Captain Tsubasa</t>
  </si>
  <si>
    <t>GT Advance 3: Pro Concept Racing</t>
  </si>
  <si>
    <t>PQ: Practical Intelligence Quotient</t>
  </si>
  <si>
    <t>Duke Nukem: Land of the Babes</t>
  </si>
  <si>
    <t>Tokyo Beat Down</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</si>
  <si>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</si>
  <si>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</si>
  <si>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</si>
  <si>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</si>
  <si>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</si>
  <si>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</si>
  <si>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</si>
  <si>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</si>
  <si>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</si>
  <si>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</si>
  <si>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</si>
  <si>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</si>
  <si>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</si>
  <si>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</si>
  <si>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</si>
  <si>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</si>
  <si>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</si>
  <si>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</si>
  <si>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</si>
  <si>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</si>
  <si>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</si>
  <si>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</si>
  <si>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</si>
  <si>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</si>
  <si>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</si>
  <si>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</si>
  <si>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</si>
  <si>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</si>
  <si>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</si>
  <si>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</si>
  <si>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</si>
  <si>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</si>
  <si>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</si>
  <si>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</si>
  <si>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</si>
  <si>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</si>
  <si>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Party Pigs: Farmyard Games</t>
  </si>
  <si>
    <t>Kinnikuman Muscle Grand Prix Max 2: Tokumori</t>
  </si>
  <si>
    <t>In The Groove</t>
  </si>
  <si>
    <t>Beat City</t>
  </si>
  <si>
    <t>Naruto Shippuden: Gekito Ninja Taisen! EX 3</t>
  </si>
  <si>
    <t>Boku no Natsuyasumi Portable 2: Nazo Nazo Shimai to Chinbotsusen no Himitsu</t>
  </si>
  <si>
    <t>Torchlight</t>
  </si>
  <si>
    <t>Magic Pengel: The Quest for Color</t>
  </si>
  <si>
    <t>Hakuouki DS</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</si>
  <si>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</si>
  <si>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</si>
  <si>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</si>
  <si>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</si>
  <si>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</si>
  <si>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</si>
  <si>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</si>
  <si>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</si>
  <si>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Super Ghouls 'n Ghosts</t>
  </si>
  <si>
    <t>Boxing</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</si>
  <si>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</si>
  <si>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</si>
  <si>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</si>
  <si>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</si>
  <si>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</si>
  <si>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</si>
  <si>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</si>
  <si>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</si>
  <si>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</si>
  <si>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</si>
  <si>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</si>
  <si>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</si>
  <si>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</si>
  <si>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</si>
  <si>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</si>
  <si>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</si>
  <si>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</si>
  <si>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</si>
  <si>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</si>
  <si>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</si>
  <si>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</si>
  <si>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</si>
  <si>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</si>
  <si>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</si>
  <si>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</si>
  <si>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</si>
  <si>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</si>
  <si>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Goodbye Deponia</t>
  </si>
  <si>
    <t>Daedalic Entertainment</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</si>
  <si>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</si>
  <si>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</si>
  <si>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</si>
  <si>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</si>
  <si>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</si>
  <si>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</si>
  <si>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</si>
  <si>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</si>
  <si>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</si>
  <si>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</si>
  <si>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Busou Shinki: Battle Masters</t>
  </si>
  <si>
    <t>Harukanaru Toki no Naka de 4</t>
  </si>
  <si>
    <t>Maximum Chase</t>
  </si>
  <si>
    <t>Mugen Souls Z</t>
  </si>
  <si>
    <t>Winning Post 7 2012</t>
  </si>
  <si>
    <t>Teenage Mutant Ninja Turtles: Mutants in Manhattan</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</si>
  <si>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</si>
  <si>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</si>
  <si>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</si>
  <si>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</si>
  <si>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</si>
  <si>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</si>
  <si>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</si>
  <si>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</si>
  <si>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</si>
  <si>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</si>
  <si>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</si>
  <si>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</si>
  <si>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</si>
  <si>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</si>
  <si>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</si>
  <si>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</si>
  <si>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</si>
  <si>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</si>
  <si>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</si>
  <si>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</si>
  <si>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</si>
  <si>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</si>
  <si>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</si>
  <si>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</si>
  <si>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Code Geass: Hangyaku no Lelouch - Lost Colors</t>
  </si>
  <si>
    <t>Disney's Donald Duck Advance</t>
  </si>
  <si>
    <t>Stacked with Daniel Negreanu</t>
  </si>
  <si>
    <t>Myelin Media</t>
  </si>
  <si>
    <t>Hakuouki: Yuugi Roku</t>
  </si>
  <si>
    <t>Circus Maximus: Chariot Wars</t>
  </si>
  <si>
    <t>Mega Man Battle Network 5: Double Team DS (US sales)</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</si>
  <si>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</si>
  <si>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</si>
  <si>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</si>
  <si>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</si>
  <si>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</si>
  <si>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</si>
  <si>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</si>
  <si>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</si>
  <si>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</si>
  <si>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</si>
  <si>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</si>
  <si>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</si>
  <si>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</si>
  <si>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</si>
  <si>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</si>
  <si>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</si>
  <si>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</si>
  <si>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</si>
  <si>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</si>
  <si>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</si>
  <si>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</si>
  <si>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</si>
  <si>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</si>
  <si>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</si>
  <si>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</si>
  <si>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</si>
  <si>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</si>
  <si>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</si>
  <si>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</si>
  <si>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</si>
  <si>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</si>
  <si>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</si>
  <si>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</si>
  <si>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</si>
  <si>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</si>
  <si>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</si>
  <si>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</si>
  <si>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</si>
  <si>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</si>
  <si>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</si>
  <si>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</si>
  <si>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</si>
  <si>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</si>
  <si>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</si>
  <si>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</si>
  <si>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Metal Gear Solid</t>
  </si>
  <si>
    <t>Totaled!</t>
  </si>
  <si>
    <t>Bleach: Heat the Soul 3</t>
  </si>
  <si>
    <t>Showtime Championship Boxing</t>
  </si>
  <si>
    <t>Football Manager 2010</t>
  </si>
  <si>
    <t>Shin Chan Contra Â¡Los Plastas!</t>
  </si>
  <si>
    <t>Inversion</t>
  </si>
  <si>
    <t>ESPN National Hockey Night</t>
  </si>
  <si>
    <t>Theme Park</t>
  </si>
  <si>
    <t>Microsoft Flight Simulator 2004: A Century of Flight</t>
  </si>
  <si>
    <t>Shounen Sunday x Shounen Magazine: Nettou! Dream Nine</t>
  </si>
  <si>
    <t>McFarlane's Evil Prophecy</t>
  </si>
  <si>
    <t>Emergency 2012</t>
  </si>
  <si>
    <t>Haikyuu!! Tsunage! Itadaki no Keshiki!!</t>
  </si>
  <si>
    <t>Battlezone: Rise of the Black Dogs</t>
  </si>
  <si>
    <t>Caesars Palace Advance: Millennium Gold Edition</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</si>
  <si>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</si>
  <si>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</si>
  <si>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</si>
  <si>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</si>
  <si>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</si>
  <si>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</si>
  <si>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</si>
  <si>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</si>
  <si>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</si>
  <si>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</si>
  <si>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</si>
  <si>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</si>
  <si>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</si>
  <si>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</si>
  <si>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</si>
  <si>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</si>
  <si>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</si>
  <si>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</si>
  <si>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</si>
  <si>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</si>
  <si>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</si>
  <si>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</si>
  <si>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</si>
  <si>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</si>
  <si>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</si>
  <si>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</si>
  <si>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</si>
  <si>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</si>
  <si>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Jake Power: Handyman</t>
  </si>
  <si>
    <t>My Dress-Up</t>
  </si>
  <si>
    <t>Trick DS-han: Kakushi Kami no Sumukan</t>
  </si>
  <si>
    <t>Colosseum: Road to Freedom</t>
  </si>
  <si>
    <t>Target: Terror</t>
  </si>
  <si>
    <t>BeatMania</t>
  </si>
  <si>
    <t>Crayon Shin-Chan: Densetsu o Yobu Omake no To Shukkugaan!</t>
  </si>
  <si>
    <t>Sprint Cars: Road to Knoxville</t>
  </si>
  <si>
    <t>Real Time Conflict: Shogun Empires</t>
  </si>
  <si>
    <t>Dream Dance &amp; Cheer</t>
  </si>
  <si>
    <t>Silpheed: The Lost Planet</t>
  </si>
  <si>
    <t>Enemy Front</t>
  </si>
  <si>
    <t>Billy's Boot Camp: Wii de Enjoy Diet!</t>
  </si>
  <si>
    <t>Higurashi no Naku Koro ni Matsuri: Kakera Asobi</t>
  </si>
  <si>
    <t>Tournament of Legends</t>
  </si>
  <si>
    <t>Xbox Live Arcade Unplugged Volume 1</t>
  </si>
  <si>
    <t>River City Ransom EX</t>
  </si>
  <si>
    <t>San Goku Shi Taisen Ten</t>
  </si>
  <si>
    <t>Fairy Tail: Zelef Kakusei</t>
  </si>
  <si>
    <t>Crazy Taxi 2</t>
  </si>
  <si>
    <t>Tank! Tank! Tank!</t>
  </si>
  <si>
    <t>My Horse &amp; Me: Riding for Gold</t>
  </si>
  <si>
    <t>Keroro RPG: Kishi to Musha to Densetsu no Kaizoku</t>
  </si>
  <si>
    <t>Famicom Mini: Wrecking Crew</t>
  </si>
  <si>
    <t>Hoppechan: Minna de Odekake! Waku Waku Hoppe Land!!</t>
  </si>
  <si>
    <t>Suzumiya Haruhi no Gekidou</t>
  </si>
  <si>
    <t>Classic Action: Devilish</t>
  </si>
  <si>
    <t>Jackass the Game DS</t>
  </si>
  <si>
    <t>Toy Soldiers: War Chest</t>
  </si>
  <si>
    <t>Robot Alchemic Drive</t>
  </si>
  <si>
    <t>Dino Master: Dig Discover Duel</t>
  </si>
  <si>
    <t>Hikaru no Go: Heian Gensou Ibunroku</t>
  </si>
  <si>
    <t>Godzilla (2014)</t>
  </si>
  <si>
    <t>Dynasty Warriors DS: Fighter's Battle</t>
  </si>
  <si>
    <t>Fighter Maker 2</t>
  </si>
  <si>
    <t>Lifeline</t>
  </si>
  <si>
    <t>Judie no Atelier: Guramnat no Renkinjutsushi</t>
  </si>
  <si>
    <t>Firefighter F.D.18</t>
  </si>
  <si>
    <t>Secret Files: Tunguska</t>
  </si>
  <si>
    <t>DS Nishimura Kyotaro Suspense 2 Shin Tantei Series: Kanazawa Hakodate - Gokkan no Kyoukoku - Fukushuu no Kage</t>
  </si>
  <si>
    <t>Family Trainer: Treasure Adventure</t>
  </si>
  <si>
    <t>Sudoku Fever</t>
  </si>
  <si>
    <t>Grand Ages: Medieval</t>
  </si>
  <si>
    <t>The Putter Golf</t>
  </si>
  <si>
    <t>Monster High: New Ghoul in School</t>
  </si>
  <si>
    <t>Zettai Onkan Otoda Master</t>
  </si>
  <si>
    <t>Basketball Hall of Fame Ultimate Hoops Challenge</t>
  </si>
  <si>
    <t>Dragoneer's Aria</t>
  </si>
  <si>
    <t>Lost Heroes 2</t>
  </si>
  <si>
    <t>N+</t>
  </si>
  <si>
    <t>Obscure</t>
  </si>
  <si>
    <t>Katekyoo Hitman Reborn! DS: Fate of Heat - Hono no Unmei</t>
  </si>
  <si>
    <t>Shin Lucky * Star: Moe Drill ~Tabidachi~</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</si>
  <si>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</si>
  <si>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</si>
  <si>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</si>
  <si>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</si>
  <si>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</si>
  <si>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</si>
  <si>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</si>
  <si>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</si>
  <si>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</si>
  <si>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</si>
  <si>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</si>
  <si>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</si>
  <si>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</si>
  <si>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</si>
  <si>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</si>
  <si>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</si>
  <si>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</si>
  <si>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</si>
  <si>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</si>
  <si>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</si>
  <si>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</si>
  <si>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</si>
  <si>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</si>
  <si>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</si>
  <si>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</si>
  <si>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</si>
  <si>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</si>
  <si>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</si>
  <si>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</si>
  <si>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</si>
  <si>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</si>
  <si>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</si>
  <si>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</si>
  <si>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</si>
  <si>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Winning Post 7 2010</t>
  </si>
  <si>
    <t>R-Type Command</t>
  </si>
  <si>
    <t>Age of Empires III: The Asian Dynasties</t>
  </si>
  <si>
    <t>Dungeon Maker II: The Hidden War</t>
  </si>
  <si>
    <t>Global A Entertainment</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</si>
  <si>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</si>
  <si>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</si>
  <si>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</si>
  <si>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</si>
  <si>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</si>
  <si>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</si>
  <si>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</si>
  <si>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</si>
  <si>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</si>
  <si>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</si>
  <si>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</si>
  <si>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</si>
  <si>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</si>
  <si>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</si>
  <si>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</si>
  <si>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</si>
  <si>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</si>
  <si>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</si>
  <si>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</si>
  <si>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</si>
  <si>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</si>
  <si>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</si>
  <si>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MotorStorm RC</t>
  </si>
  <si>
    <t>Fallout: Brotherhood of Steel</t>
  </si>
  <si>
    <t>Avalon Interactive</t>
  </si>
  <si>
    <t>Touch 'N' Play Collection</t>
  </si>
  <si>
    <t>Mayhem 3D</t>
  </si>
  <si>
    <t>Gundam Try Age SP</t>
  </si>
  <si>
    <t>Top Gun</t>
  </si>
  <si>
    <t>Gunstar Super Heroes</t>
  </si>
  <si>
    <t>Insecticide</t>
  </si>
  <si>
    <t>Gamecock</t>
  </si>
  <si>
    <t>Interactive Storybook DS Series 1</t>
  </si>
  <si>
    <t>Tommo</t>
  </si>
  <si>
    <t>Frogger Advance: The Great Quest</t>
  </si>
  <si>
    <t>Dream C Club</t>
  </si>
  <si>
    <t>Pocky &amp; Rocky with Becky</t>
  </si>
  <si>
    <t>Altron</t>
  </si>
  <si>
    <t>Full Spectrum Warrior: Ten Hammers</t>
  </si>
  <si>
    <t>Chocolatier</t>
  </si>
  <si>
    <t>Cosmos Chaos!</t>
  </si>
  <si>
    <t>12-Sai. Honto no Kimochi</t>
  </si>
  <si>
    <t>Happinet</t>
  </si>
  <si>
    <t>Walt Disney Pictures Presents Enchanted</t>
  </si>
  <si>
    <t>Cardfight!! Vanguard: Lock On Victory!!</t>
  </si>
  <si>
    <t>Jewel Quest IV: Heritage</t>
  </si>
  <si>
    <t>iWin</t>
  </si>
  <si>
    <t>Hot Wheels: Burnin' Rubber</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</si>
  <si>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</si>
  <si>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</si>
  <si>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</si>
  <si>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</si>
  <si>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</si>
  <si>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</si>
  <si>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</si>
  <si>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</si>
  <si>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</si>
  <si>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</si>
  <si>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</si>
  <si>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Escape from Bug Island</t>
  </si>
  <si>
    <t>Elite Forces: Unit 77</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</si>
  <si>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</si>
  <si>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</si>
  <si>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</si>
  <si>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</si>
  <si>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</si>
  <si>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</si>
  <si>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</si>
  <si>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</si>
  <si>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</si>
  <si>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</si>
  <si>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</si>
  <si>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</si>
  <si>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</si>
  <si>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</si>
  <si>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</si>
  <si>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</si>
  <si>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</si>
  <si>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</si>
  <si>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</si>
  <si>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</si>
  <si>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</si>
  <si>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</si>
  <si>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</si>
  <si>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</si>
  <si>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</si>
  <si>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</si>
  <si>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</si>
  <si>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</si>
  <si>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</si>
  <si>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</si>
  <si>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</si>
  <si>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</si>
  <si>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</si>
  <si>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</si>
  <si>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</si>
  <si>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</si>
  <si>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</si>
  <si>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</si>
  <si>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</si>
  <si>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</si>
  <si>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</si>
  <si>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</si>
  <si>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</si>
  <si>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</si>
  <si>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</si>
  <si>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</si>
  <si>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</si>
  <si>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</si>
  <si>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</si>
  <si>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</si>
  <si>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</si>
  <si>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</si>
  <si>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</si>
  <si>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</si>
  <si>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</si>
  <si>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</si>
  <si>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</si>
  <si>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Panzer Tactics</t>
  </si>
  <si>
    <t>10TACLE Studios</t>
  </si>
  <si>
    <t>Deathrow: Underground Team Combat</t>
  </si>
  <si>
    <t>Land of the Dead: Road to Fiddler's Green</t>
  </si>
  <si>
    <t>Groove Games</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</si>
  <si>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</si>
  <si>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</si>
  <si>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</si>
  <si>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</si>
  <si>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</si>
  <si>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</si>
  <si>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</si>
  <si>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</si>
  <si>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</si>
  <si>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</si>
  <si>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</si>
  <si>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</si>
  <si>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</si>
  <si>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</si>
  <si>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</si>
  <si>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</si>
  <si>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</si>
  <si>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</si>
  <si>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</si>
  <si>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</si>
  <si>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</si>
  <si>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JVC</t>
  </si>
  <si>
    <t>Spy Games: Elevator Mission</t>
  </si>
  <si>
    <t>Song of the Deep</t>
  </si>
  <si>
    <t>Insomniac Games</t>
  </si>
  <si>
    <t>Earth Defense Force 2017 Portable</t>
  </si>
  <si>
    <t>Atelier Iris 2: The Azoth Of Destiny</t>
  </si>
  <si>
    <t>There</t>
  </si>
  <si>
    <t>Atari's Greatest Hits: Volume 2</t>
  </si>
  <si>
    <t>Chuck E. Cheese's Playhouse</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</si>
  <si>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</si>
  <si>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</si>
  <si>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</si>
  <si>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</si>
  <si>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</si>
  <si>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</si>
  <si>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</si>
  <si>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</si>
  <si>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</si>
  <si>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ArtDink</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</si>
  <si>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</si>
  <si>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</si>
  <si>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</si>
  <si>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</si>
  <si>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</si>
  <si>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</si>
  <si>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</si>
  <si>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</si>
  <si>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</si>
  <si>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</si>
  <si>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</si>
  <si>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</si>
  <si>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</si>
  <si>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</si>
  <si>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</si>
  <si>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</si>
  <si>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</si>
  <si>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</si>
  <si>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</si>
  <si>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</si>
  <si>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</si>
  <si>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</si>
  <si>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</si>
  <si>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</si>
  <si>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</si>
  <si>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</si>
  <si>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</si>
  <si>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</si>
  <si>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</si>
  <si>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</si>
  <si>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</si>
  <si>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</si>
  <si>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</si>
  <si>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</si>
  <si>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</si>
  <si>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</si>
  <si>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</si>
  <si>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</si>
  <si>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</si>
  <si>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Starfish</t>
  </si>
  <si>
    <t>The Witcher</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</si>
  <si>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</si>
  <si>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</si>
  <si>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</si>
  <si>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</si>
  <si>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</si>
  <si>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</si>
  <si>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</si>
  <si>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</si>
  <si>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</si>
  <si>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</si>
  <si>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</si>
  <si>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</si>
  <si>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</si>
  <si>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</si>
  <si>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</si>
  <si>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</si>
  <si>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</si>
  <si>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</si>
  <si>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</si>
  <si>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CyberTiger</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</si>
  <si>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</si>
  <si>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</si>
  <si>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</si>
  <si>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</si>
  <si>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</si>
  <si>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</si>
  <si>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</si>
  <si>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</si>
  <si>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</si>
  <si>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</si>
  <si>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</si>
  <si>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</si>
  <si>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</si>
  <si>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Cabela's Dangerous Hunts: Ultimate Challenge</t>
  </si>
  <si>
    <t>Xiaolin Showdown</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</si>
  <si>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</si>
  <si>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</si>
  <si>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</si>
  <si>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</si>
  <si>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</si>
  <si>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</si>
  <si>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</si>
  <si>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</si>
  <si>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</si>
  <si>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</si>
  <si>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</si>
  <si>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</si>
  <si>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</si>
  <si>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</si>
  <si>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</si>
  <si>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</si>
  <si>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</si>
  <si>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</si>
  <si>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</si>
  <si>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</si>
  <si>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</si>
  <si>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</si>
  <si>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</si>
  <si>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</si>
  <si>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</si>
  <si>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</si>
  <si>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</si>
  <si>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</si>
  <si>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</si>
  <si>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</si>
  <si>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Hi Hi Puffy AmiYumi: Kaznapped</t>
  </si>
  <si>
    <t>Broken Sword: The Shadow of the Templars</t>
  </si>
  <si>
    <t>Summon Night 6: Lost Borders</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</si>
  <si>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</si>
  <si>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</si>
  <si>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</si>
  <si>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</si>
  <si>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</si>
  <si>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</si>
  <si>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</si>
  <si>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</si>
  <si>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</si>
  <si>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</si>
  <si>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</si>
  <si>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</si>
  <si>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</si>
  <si>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</si>
  <si>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</si>
  <si>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</si>
  <si>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</si>
  <si>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</si>
  <si>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</si>
  <si>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</si>
  <si>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</si>
  <si>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</si>
  <si>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</si>
  <si>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</si>
  <si>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</si>
  <si>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</si>
  <si>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</si>
  <si>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</si>
  <si>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</si>
  <si>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Quiz! Hexagon II</t>
  </si>
  <si>
    <t>Game of Thrones (Telltale)</t>
  </si>
  <si>
    <t>Call of Duty: The War Collection</t>
  </si>
  <si>
    <t>Racing Gears Advance</t>
  </si>
  <si>
    <t>Jewel Master: Cradle of Persia</t>
  </si>
  <si>
    <t>Project Setsuna</t>
  </si>
  <si>
    <t>Daito Giken Koushiki Pachi-Slot Simulator: Shin Yoshimune</t>
  </si>
  <si>
    <t>Nendoroid Generation</t>
  </si>
  <si>
    <t>Honeycomb Beat</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</si>
  <si>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</si>
  <si>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</si>
  <si>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</si>
  <si>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</si>
  <si>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</si>
  <si>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</si>
  <si>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</si>
  <si>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</si>
  <si>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</si>
  <si>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</si>
  <si>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</si>
  <si>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</si>
  <si>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Gormiti: The Lords of Nature!</t>
  </si>
  <si>
    <t>The Sims 2: University</t>
  </si>
  <si>
    <t>Pucca Power Up</t>
  </si>
  <si>
    <t>Resident Evil 2</t>
  </si>
  <si>
    <t>Real Soccer 2009</t>
  </si>
  <si>
    <t>World Championship Athletics</t>
  </si>
  <si>
    <t>Yomawari</t>
  </si>
  <si>
    <t>Jumble Madness</t>
  </si>
  <si>
    <t>Vampire Rain: Altered Species</t>
  </si>
  <si>
    <t>Sumikko Gurashi: Mura o Tsukurundesu</t>
  </si>
  <si>
    <t>Minna no Sukkiri</t>
  </si>
  <si>
    <t>Scurge: Hive</t>
  </si>
  <si>
    <t>Romance of the Three Kingdoms 13</t>
  </si>
  <si>
    <t>Noddy in Toyland</t>
  </si>
  <si>
    <t>Aquarium by DS</t>
  </si>
  <si>
    <t>Ride to Hell</t>
  </si>
  <si>
    <t>Mana Khemia: Alchemists of Al-Revis</t>
  </si>
  <si>
    <t>Katekyoo Hitman Reborn! DS Flame Rumble XX - Kessen! Shin 6 Chouka</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</si>
  <si>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</si>
  <si>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</si>
  <si>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</si>
  <si>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</si>
  <si>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</si>
  <si>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</si>
  <si>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</si>
  <si>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</si>
  <si>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</si>
  <si>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</si>
  <si>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</si>
  <si>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</si>
  <si>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</si>
  <si>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</si>
  <si>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</si>
  <si>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</si>
  <si>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</si>
  <si>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</si>
  <si>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</si>
  <si>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</si>
  <si>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Tsugunai: Atonement</t>
  </si>
  <si>
    <t>Lost Kingdoms II</t>
  </si>
  <si>
    <t>Nights of Azure</t>
  </si>
  <si>
    <t>The Lord of the Rings: The Battle for Middle-Earth II</t>
  </si>
  <si>
    <t>Kaite Shabette Hajimeyou! Monster Farm DS</t>
  </si>
  <si>
    <t>Dungeon Explorer: Warriors of Ancient Arts</t>
  </si>
  <si>
    <t>Point Blank DS (US sales)</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</si>
  <si>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</si>
  <si>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</si>
  <si>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</si>
  <si>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</si>
  <si>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</si>
  <si>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</si>
  <si>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</si>
  <si>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</si>
  <si>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</si>
  <si>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</si>
  <si>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</si>
  <si>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</si>
  <si>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</si>
  <si>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Toaru Kagaku no Chou Denjihou</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</si>
  <si>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</si>
  <si>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</si>
  <si>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</si>
  <si>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</si>
  <si>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</si>
  <si>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</si>
  <si>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</si>
  <si>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</si>
  <si>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</si>
  <si>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</si>
  <si>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</si>
  <si>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</si>
  <si>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</si>
  <si>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</si>
  <si>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</si>
  <si>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</si>
  <si>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</si>
  <si>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</si>
  <si>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</si>
  <si>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</si>
  <si>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</si>
  <si>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</si>
  <si>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Imagine: Party Planner</t>
  </si>
  <si>
    <t>Dream C Club Portable</t>
  </si>
  <si>
    <t>Handball 16</t>
  </si>
  <si>
    <t>V-Rally 3</t>
  </si>
  <si>
    <t>Pro Yakyuu Famista 2011</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</si>
  <si>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</si>
  <si>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</si>
  <si>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</si>
  <si>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</si>
  <si>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</si>
  <si>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</si>
  <si>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</si>
  <si>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</si>
  <si>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</si>
  <si>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</si>
  <si>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</si>
  <si>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</si>
  <si>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</si>
  <si>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</si>
  <si>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</si>
  <si>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</si>
  <si>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</si>
  <si>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</si>
  <si>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</si>
  <si>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</si>
  <si>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</si>
  <si>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</si>
  <si>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</si>
  <si>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</si>
  <si>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</si>
  <si>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</si>
  <si>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</si>
  <si>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</si>
  <si>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</si>
  <si>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</si>
  <si>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</si>
  <si>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</si>
  <si>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</si>
  <si>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</si>
  <si>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</si>
  <si>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</si>
  <si>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</si>
  <si>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</si>
  <si>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</si>
  <si>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</si>
  <si>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</si>
  <si>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</si>
  <si>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</si>
  <si>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</si>
  <si>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</si>
  <si>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</si>
  <si>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</si>
  <si>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</si>
  <si>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</si>
  <si>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</si>
  <si>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</si>
  <si>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</si>
  <si>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</si>
  <si>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</si>
  <si>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</si>
  <si>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</si>
  <si>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</si>
  <si>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</si>
  <si>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</si>
  <si>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</si>
  <si>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</si>
  <si>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</si>
  <si>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</si>
  <si>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</si>
  <si>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</si>
  <si>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</si>
  <si>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</si>
  <si>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</si>
  <si>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</si>
  <si>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</si>
  <si>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</si>
  <si>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</si>
  <si>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</si>
  <si>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</si>
  <si>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</si>
  <si>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Black Sigil: Blade of the Exiled</t>
  </si>
  <si>
    <t>Tour de France 2011</t>
  </si>
  <si>
    <t>TrackMania Turbo: Build to Race</t>
  </si>
  <si>
    <t>Domino Rally</t>
  </si>
  <si>
    <t>Samurai Champloo: Sidetracked</t>
  </si>
  <si>
    <t>Drill Dozer</t>
  </si>
  <si>
    <t>Katekyoo Hitman Reborn! DS: Shinuki Max! Vongola Carnival!!</t>
  </si>
  <si>
    <t>Utawarerumono: Futari no Hakuoro</t>
  </si>
  <si>
    <t>Chaos;Child</t>
  </si>
  <si>
    <t>Metal Fight Beyblade: Bakugami Susanoh Shuurai!</t>
  </si>
  <si>
    <t>Dengeki Gakuen RPG: Cross of Venus</t>
  </si>
  <si>
    <t>ASCII Media Works</t>
  </si>
  <si>
    <t>Minna no Ennichi</t>
  </si>
  <si>
    <t>Winning Post 8</t>
  </si>
  <si>
    <t>DoDonPachi Resurrection</t>
  </si>
  <si>
    <t>UEFA Champions League 2006-2007</t>
  </si>
  <si>
    <t>Choujikuu Yousai Macross: Do You Remember Love</t>
  </si>
  <si>
    <t>Dragon's Lair 3D: Return to the Lair</t>
  </si>
  <si>
    <t>Growlanser: Heritage of War (jp sales)</t>
  </si>
  <si>
    <t>Myst IV: Revelation</t>
  </si>
  <si>
    <t>Culdcept Revolt</t>
  </si>
  <si>
    <t>Sushi Go-Round</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</si>
  <si>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</si>
  <si>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</si>
  <si>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</si>
  <si>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</si>
  <si>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</si>
  <si>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</si>
  <si>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</si>
  <si>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</si>
  <si>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</si>
  <si>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</si>
  <si>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</si>
  <si>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</si>
  <si>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</si>
  <si>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</si>
  <si>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</si>
  <si>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</si>
  <si>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</si>
  <si>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</si>
  <si>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</si>
  <si>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</si>
  <si>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</si>
  <si>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</si>
  <si>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</si>
  <si>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</si>
  <si>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</si>
  <si>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</si>
  <si>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</si>
  <si>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</si>
  <si>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</si>
  <si>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</si>
  <si>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</si>
  <si>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</si>
  <si>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</si>
  <si>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</si>
  <si>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</si>
  <si>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</si>
  <si>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TV Anime: Fairy Tale Gekitou! Madoushi Kessen</t>
  </si>
  <si>
    <t>Shifters</t>
  </si>
  <si>
    <t>RPG Tsukuru DS</t>
  </si>
  <si>
    <t>Earth Defense Force 4.1: The Shadow of New Despair</t>
  </si>
  <si>
    <t>Dramatic Dungeon: Sakura Wars - Kimi Arugatame</t>
  </si>
  <si>
    <t>TNA iMPACT: Cross the Line</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</si>
  <si>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</si>
  <si>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</si>
  <si>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</si>
  <si>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</si>
  <si>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</si>
  <si>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</si>
  <si>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</si>
  <si>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</si>
  <si>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</si>
  <si>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</si>
  <si>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</si>
  <si>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</si>
  <si>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</si>
  <si>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</si>
  <si>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</si>
  <si>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</si>
  <si>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</si>
  <si>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</si>
  <si>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</si>
  <si>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</si>
  <si>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</si>
  <si>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</si>
  <si>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</si>
  <si>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Pioneer LDC</t>
  </si>
  <si>
    <t>Battle vs. Chess</t>
  </si>
  <si>
    <t>TopWare Interactive</t>
  </si>
  <si>
    <t>Phantom Crash</t>
  </si>
  <si>
    <t>Phantagram</t>
  </si>
  <si>
    <t>Men of War: Assault Squad</t>
  </si>
  <si>
    <t>1C Company</t>
  </si>
  <si>
    <t>Fishdom</t>
  </si>
  <si>
    <t>Yanya Caballista: City Skater</t>
  </si>
  <si>
    <t>Imagine: Artist</t>
  </si>
  <si>
    <t>Pet Pals: New Leash on Life</t>
  </si>
  <si>
    <t>The Idolmaster: Gravure For You! Vol. 2</t>
  </si>
  <si>
    <t>Arthur! Ready to Race</t>
  </si>
  <si>
    <t>The Learning Company</t>
  </si>
  <si>
    <t>The Typing of the Dead</t>
  </si>
  <si>
    <t>The Idolm@ster: Dearly Stars</t>
  </si>
  <si>
    <t>Kids Learn Music A+ Edition</t>
  </si>
  <si>
    <t>Kart Racer</t>
  </si>
  <si>
    <t>Bakemonogatari Portable</t>
  </si>
  <si>
    <t>Sam &amp; Max: Beyond Time and Space</t>
  </si>
  <si>
    <t>Tabi no Yubisashi Kaiwachou DS: DS Series 2 Chuugoku</t>
  </si>
  <si>
    <t>Caligula</t>
  </si>
  <si>
    <t>Steins;Gate 0</t>
  </si>
  <si>
    <t>Keroro Gunsou: Enshuu da Yo! Zenin Shuugou Part 2</t>
  </si>
  <si>
    <t>Lips: Deutsche Partyknaller</t>
  </si>
  <si>
    <t>Apassionata: Die Galanacht der Pferde</t>
  </si>
  <si>
    <t>Dungeon Raiders</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</si>
  <si>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</si>
  <si>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</si>
  <si>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</si>
  <si>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</si>
  <si>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</si>
  <si>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</si>
  <si>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</si>
  <si>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</si>
  <si>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</si>
  <si>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</si>
  <si>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</si>
  <si>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</si>
  <si>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</si>
  <si>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</si>
  <si>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Hercules: The Legendary Journeys</t>
  </si>
  <si>
    <t>Nounai Aeshe: IQ Suppli DS 2 - Sukkiri King Ketteisen</t>
  </si>
  <si>
    <t>PachiPara 14: Fuu to Kumo to Super Umi in Okinawa</t>
  </si>
  <si>
    <t>Winning Post World</t>
  </si>
  <si>
    <t>Arx Fatalis</t>
  </si>
  <si>
    <t>My Body Coach</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</si>
  <si>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</si>
  <si>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</si>
  <si>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</si>
  <si>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</si>
  <si>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</si>
  <si>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</si>
  <si>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</si>
  <si>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</si>
  <si>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</si>
  <si>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</si>
  <si>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Corpse Party: Blood Covered - Repeated Fear</t>
  </si>
  <si>
    <t>The Lost Treasures of Alexandria</t>
  </si>
  <si>
    <t>The Lost Vikings</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</si>
  <si>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</si>
  <si>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</si>
  <si>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</si>
  <si>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</si>
  <si>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</si>
  <si>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</si>
  <si>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</si>
  <si>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</si>
  <si>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</si>
  <si>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</si>
  <si>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</si>
  <si>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</si>
  <si>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</si>
  <si>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</si>
  <si>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</si>
  <si>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</si>
  <si>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Pro Cycling Manager 2016</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</si>
  <si>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</si>
  <si>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</si>
  <si>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</si>
  <si>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</si>
  <si>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</si>
  <si>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</si>
  <si>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</si>
  <si>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</si>
  <si>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</si>
  <si>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</si>
  <si>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</si>
  <si>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</si>
  <si>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</si>
  <si>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</si>
  <si>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</si>
  <si>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</si>
  <si>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</si>
  <si>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</si>
  <si>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</si>
  <si>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</si>
  <si>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SD Gundam: Scad Hammers</t>
  </si>
  <si>
    <t>Spitfire Heroes: Tales of the Royal Air Force</t>
  </si>
  <si>
    <t>ZooCube</t>
  </si>
  <si>
    <t>Stunt GP</t>
  </si>
  <si>
    <t>Wicked Monster Blast!</t>
  </si>
  <si>
    <t>D.Gray-man: Kami no Shitotachi</t>
  </si>
  <si>
    <t>Winter Sports 3: The Great Tournament</t>
  </si>
  <si>
    <t>Tradewest</t>
  </si>
  <si>
    <t>J-League Winning Eleven 2010: Club Championship</t>
  </si>
  <si>
    <t>Beastly Frantic Foto</t>
  </si>
  <si>
    <t>Neverland Card Battles</t>
  </si>
  <si>
    <t>Downtown no Gaki no Tsukai Yaarahen de!! Zettai ni Tsukamatte Haikenai Gasu Kurobikari Land</t>
  </si>
  <si>
    <t>Worms Reloaded</t>
  </si>
  <si>
    <t>Team17 Software</t>
  </si>
  <si>
    <t>Koihime Musou</t>
  </si>
  <si>
    <t>Yeti</t>
  </si>
  <si>
    <t>Blazing Souls: Accelate</t>
  </si>
  <si>
    <t>Ms Saga: A New Dawn</t>
  </si>
  <si>
    <t>Finny the Fish &amp; the Seven Waters</t>
  </si>
  <si>
    <t>Next Generation of Chaos</t>
  </si>
  <si>
    <t>Katekyoo Hitman Reborn! DS: Bongole Shiki Taisen Battle Sugoroku</t>
  </si>
  <si>
    <t>GrimGrimoire</t>
  </si>
  <si>
    <t>Capcom vs. SNK: Millennium Fight 2000 Pro</t>
  </si>
  <si>
    <t>Crime Life: Gang Wars</t>
  </si>
  <si>
    <t>Tokimeki Memorial: Girls Side 1st Love</t>
  </si>
  <si>
    <t>Rock 'N Roll Racing</t>
  </si>
  <si>
    <t>Far Cry</t>
  </si>
  <si>
    <t>Dynasty Warriors Vol. 2</t>
  </si>
  <si>
    <t>Treasure Report: Kikai Jikake no Isan</t>
  </si>
  <si>
    <t>Growlanser VI: Precarious World</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</si>
  <si>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</si>
  <si>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</si>
  <si>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</si>
  <si>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</si>
  <si>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</si>
  <si>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</si>
  <si>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</si>
  <si>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</si>
  <si>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</si>
  <si>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</si>
  <si>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</si>
  <si>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</si>
  <si>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Powerful Golf</t>
  </si>
  <si>
    <t>Detective Conan: Marionette Symphony</t>
  </si>
  <si>
    <t>Amnesia Crowd</t>
  </si>
  <si>
    <t>Pachitte Chonmage Tatsujin 15: Pachinko Fuyu no Sonata 2</t>
  </si>
  <si>
    <t>Diabolik Lovers</t>
  </si>
  <si>
    <t>Shugo Chara! 3-tsu no Tamagoto Koisuru Joker</t>
  </si>
  <si>
    <t>Summoner: A Goddess Reborn</t>
  </si>
  <si>
    <t>Saints Row: Gat out of Hell</t>
  </si>
  <si>
    <t>Rock of the Dead</t>
  </si>
  <si>
    <t>Cesar Millan's Dog Whisperer</t>
  </si>
  <si>
    <t>Kiniro no Corda 2 Encore</t>
  </si>
  <si>
    <t>Jewel Quest Mysteries</t>
  </si>
  <si>
    <t>Moon</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</si>
  <si>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</si>
  <si>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</si>
  <si>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</si>
  <si>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</si>
  <si>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</si>
  <si>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</si>
  <si>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</si>
  <si>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</si>
  <si>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</si>
  <si>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</si>
  <si>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</si>
  <si>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</si>
  <si>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Forza Motorsport 3: Ultimate Edition</t>
  </si>
  <si>
    <t>Wii de Asobu Chibi-Robo!</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</si>
  <si>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</si>
  <si>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</si>
  <si>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</si>
  <si>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</si>
  <si>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</si>
  <si>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</si>
  <si>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</si>
  <si>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</si>
  <si>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</si>
  <si>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</si>
  <si>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</si>
  <si>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</si>
  <si>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</si>
  <si>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</si>
  <si>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</si>
  <si>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</si>
  <si>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</si>
  <si>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</si>
  <si>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</si>
  <si>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</si>
  <si>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</si>
  <si>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</si>
  <si>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MiniCopter: Adventure Flight</t>
  </si>
  <si>
    <t>Shaun the Sheep</t>
  </si>
  <si>
    <t>Fast &amp; Furious: Showdown</t>
  </si>
  <si>
    <t>Test Drive: Ferrari Legends</t>
  </si>
  <si>
    <t>FIFA Manager 12</t>
  </si>
  <si>
    <t>River City Soccer Hooligans</t>
  </si>
  <si>
    <t>Shin Hayarigami</t>
  </si>
  <si>
    <t>Taiko no Tatsujin Portable 2</t>
  </si>
  <si>
    <t>Gitaroo Man</t>
  </si>
  <si>
    <t>Super Bubble Pop</t>
  </si>
  <si>
    <t>XBLAZE Code: Embryo</t>
  </si>
  <si>
    <t>Black Mirror 2</t>
  </si>
  <si>
    <t>Time Travelers</t>
  </si>
  <si>
    <t>Amnesia Later</t>
  </si>
  <si>
    <t>B-Boy</t>
  </si>
  <si>
    <t>Crazy Chicken: Atlantis Quest</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</si>
  <si>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</si>
  <si>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</si>
  <si>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</si>
  <si>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</si>
  <si>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</si>
  <si>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</si>
  <si>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</si>
  <si>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</si>
  <si>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</si>
  <si>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</si>
  <si>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</si>
  <si>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</si>
  <si>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</si>
  <si>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</si>
  <si>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</si>
  <si>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</si>
  <si>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</si>
  <si>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Hero Bank 2</t>
  </si>
  <si>
    <t>Brave Story: New Traveller (jp sales)</t>
  </si>
  <si>
    <t>Black Jack vs. Matsudajun</t>
  </si>
  <si>
    <t>Pony Canyon</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</si>
  <si>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</si>
  <si>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</si>
  <si>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</si>
  <si>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</si>
  <si>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</si>
  <si>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</si>
  <si>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</si>
  <si>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</si>
  <si>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</si>
  <si>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Mighty No. 9</t>
  </si>
  <si>
    <t>Ape Escape</t>
  </si>
  <si>
    <t>LEGO Friends</t>
  </si>
  <si>
    <t>Nanda's Island</t>
  </si>
  <si>
    <t>Hakuouki SSL: Sweet School Life</t>
  </si>
  <si>
    <t>Kimi ni Todoke: Tsutaeru Kimochi</t>
  </si>
  <si>
    <t>Nora to Koku no Koubou: Kiri no Mori no Majo</t>
  </si>
  <si>
    <t>Short Track Racing: Trading Paint</t>
  </si>
  <si>
    <t>Jewel Master: Cradle Of Rome 2</t>
  </si>
  <si>
    <t>National Geographic Panda (US sales)</t>
  </si>
  <si>
    <t>Danny Phantom: Urban Jungle</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</si>
  <si>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</si>
  <si>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</si>
  <si>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</si>
  <si>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</si>
  <si>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</si>
  <si>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</si>
  <si>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</si>
  <si>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</si>
  <si>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Tomoyo After: It's a Wonderful Life CS Edition</t>
  </si>
  <si>
    <t>Guilty Gear XX Accent Core</t>
  </si>
  <si>
    <t>Nihon Pro Mahjong Kishikai Kanshuu: Pro Ni Naru Mahjong DS</t>
  </si>
  <si>
    <t>Millipede / Super Breakout / Lunar Lander</t>
  </si>
  <si>
    <t>World Trigger: Borderless Mission</t>
  </si>
  <si>
    <t>Microprose</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</si>
  <si>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</si>
  <si>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</si>
  <si>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</si>
  <si>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</si>
  <si>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</si>
  <si>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</si>
  <si>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</si>
  <si>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Red Storm Entertainment</t>
  </si>
  <si>
    <t>Front Mission</t>
  </si>
  <si>
    <t>Sekai no Gohan Shaberu! DS Oryouri Navi</t>
  </si>
  <si>
    <t>Rugby Challenge 3</t>
  </si>
  <si>
    <t>Boktai 2: Solar Boy Django</t>
  </si>
  <si>
    <t>Praetorians</t>
  </si>
  <si>
    <t>Nobunaga's Ambition (3DS)</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</si>
  <si>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</si>
  <si>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</si>
  <si>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</si>
  <si>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</si>
  <si>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</si>
  <si>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</si>
  <si>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</si>
  <si>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</si>
  <si>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</si>
  <si>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</si>
  <si>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</si>
  <si>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</si>
  <si>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</si>
  <si>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</si>
  <si>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</si>
  <si>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</si>
  <si>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</si>
  <si>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</si>
  <si>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</si>
  <si>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</si>
  <si>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</si>
  <si>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</si>
  <si>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Rogue Trooper</t>
  </si>
  <si>
    <t>Spy Fiction</t>
  </si>
  <si>
    <t>R.B.I. Baseball 2016</t>
  </si>
  <si>
    <t>MLB.com</t>
  </si>
  <si>
    <t>Justice League: Chronicles</t>
  </si>
  <si>
    <t>Resident Evil Director's Cut</t>
  </si>
  <si>
    <t>Doko Demo Issho: Let's Gakkou!</t>
  </si>
  <si>
    <t>Monster Trux Arenas: Special Edition</t>
  </si>
  <si>
    <t>B's-LOG Partyâ™ª</t>
  </si>
  <si>
    <t>Dai Senryaku VII: Modern Military Tactics</t>
  </si>
  <si>
    <t>Kool Kizz</t>
  </si>
  <si>
    <t>White Album 2: Shiawase no Mukougawa</t>
  </si>
  <si>
    <t>Painkiller: Hell &amp; Damnation</t>
  </si>
  <si>
    <t>Advance Guardian Heroes</t>
  </si>
  <si>
    <t>Casual Mania!</t>
  </si>
  <si>
    <t>Castle of Shikigami III</t>
  </si>
  <si>
    <t>Star X</t>
  </si>
  <si>
    <t>Jewel Quest 5: The Sleepless Star</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</si>
  <si>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</si>
  <si>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</si>
  <si>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</si>
  <si>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</si>
  <si>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</si>
  <si>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</si>
  <si>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</si>
  <si>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</si>
  <si>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</si>
  <si>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</si>
  <si>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</si>
  <si>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</si>
  <si>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</si>
  <si>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</si>
  <si>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</si>
  <si>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</si>
  <si>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</si>
  <si>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</si>
  <si>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</si>
  <si>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</si>
  <si>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</si>
  <si>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</si>
  <si>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</si>
  <si>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</si>
  <si>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</si>
  <si>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</si>
  <si>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</si>
  <si>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</si>
  <si>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</si>
  <si>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</si>
  <si>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</si>
  <si>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</si>
  <si>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</si>
  <si>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</si>
  <si>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</si>
  <si>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</si>
  <si>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</si>
  <si>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</si>
  <si>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</si>
  <si>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</si>
  <si>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</si>
  <si>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</si>
  <si>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</si>
  <si>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</si>
  <si>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</si>
  <si>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</si>
  <si>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</si>
  <si>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</si>
  <si>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</si>
  <si>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</si>
  <si>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</si>
  <si>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</si>
  <si>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</si>
  <si>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</si>
  <si>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</si>
  <si>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</si>
  <si>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</si>
  <si>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</si>
  <si>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</si>
  <si>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</si>
  <si>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</si>
  <si>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</si>
  <si>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Breath of Fire III</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</si>
  <si>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</si>
  <si>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</si>
  <si>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</si>
  <si>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</si>
  <si>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</si>
  <si>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</si>
  <si>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</si>
  <si>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</si>
  <si>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</si>
  <si>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</si>
  <si>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</si>
  <si>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</si>
  <si>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</si>
  <si>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</si>
  <si>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</si>
  <si>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</si>
  <si>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</si>
  <si>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</si>
  <si>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</si>
  <si>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</si>
  <si>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</si>
  <si>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</si>
  <si>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</si>
  <si>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</si>
  <si>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</si>
  <si>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</si>
  <si>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</si>
  <si>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</si>
  <si>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</si>
  <si>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</si>
  <si>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</si>
  <si>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</si>
  <si>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</si>
  <si>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</si>
  <si>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</si>
  <si>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</si>
  <si>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</si>
  <si>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</si>
  <si>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</si>
  <si>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Banushi Life Game: Winner's Circle</t>
  </si>
  <si>
    <t>Gakuen Hetalia Portable</t>
  </si>
  <si>
    <t>Gitaroo Man Lives!</t>
  </si>
  <si>
    <t>Chibi Maruko-Chan DS: Maru-Chan no Machi</t>
  </si>
  <si>
    <t>Company of Heroes: Opposing Fronts</t>
  </si>
  <si>
    <t>PopCap Arcade Vol 1</t>
  </si>
  <si>
    <t>Men of War: Vietnam</t>
  </si>
  <si>
    <t>Winning Post World 2010</t>
  </si>
  <si>
    <t>Do-Konjou Shougakussei: Bon Bita - Hadaka no Choujou Ketsusen!! Bita vs. Dokuro Dei!</t>
  </si>
  <si>
    <t>SWAT: Target Liberty</t>
  </si>
  <si>
    <t>Ou to Maou to 7-nin no Himegimitachi: Shin Ousama Monogatari</t>
  </si>
  <si>
    <t>Aeon Flux</t>
  </si>
  <si>
    <t>Summer Challenge: Athletics Tournament</t>
  </si>
  <si>
    <t>S.Y.K Renshouden Portable</t>
  </si>
  <si>
    <t>Shattered Union</t>
  </si>
  <si>
    <t>Off-Road Drive</t>
  </si>
  <si>
    <t>Hanaoni: Yume no Tsudzuki</t>
  </si>
  <si>
    <t>Harley-Davidson: Road Trip</t>
  </si>
  <si>
    <t>Gal*Gun</t>
  </si>
  <si>
    <t>GoGo's Crazy Bones</t>
  </si>
  <si>
    <t>MLB 2K12 / NBA 2K12 Combo Pack</t>
  </si>
  <si>
    <t>Ookami Kakushi</t>
  </si>
  <si>
    <t>North American Hunting Extravaganza 2</t>
  </si>
  <si>
    <t>City Builder</t>
  </si>
  <si>
    <t>Virtual Play Games</t>
  </si>
  <si>
    <t>Looney Tunes Duck Dodgers Starring: Daffy Duck</t>
  </si>
  <si>
    <t>Superman: Countdown to Apokolips</t>
  </si>
  <si>
    <t>Kikou Heidan J-Phoenix 2</t>
  </si>
  <si>
    <t>Sengoku Musou 3 Z Special</t>
  </si>
  <si>
    <t>Harukanaru Toki no Naka de 5</t>
  </si>
  <si>
    <t>Meteos: Disney Magic</t>
  </si>
  <si>
    <t>Worms 4: Mayhem</t>
  </si>
  <si>
    <t>Super Black Bass Fishing</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</si>
  <si>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</si>
  <si>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</si>
  <si>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</si>
  <si>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</si>
  <si>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</si>
  <si>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</si>
  <si>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</si>
  <si>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</si>
  <si>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</si>
  <si>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</si>
  <si>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</si>
  <si>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</si>
  <si>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</si>
  <si>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</si>
  <si>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</si>
  <si>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</si>
  <si>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</si>
  <si>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</si>
  <si>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</si>
  <si>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</si>
  <si>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</si>
  <si>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</si>
  <si>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</si>
  <si>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</si>
  <si>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</si>
  <si>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</si>
  <si>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</si>
  <si>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</si>
  <si>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</si>
  <si>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</si>
  <si>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</si>
  <si>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</si>
  <si>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</si>
  <si>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</si>
  <si>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</si>
  <si>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</si>
  <si>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</si>
  <si>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</si>
  <si>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</si>
  <si>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</si>
  <si>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</si>
  <si>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</si>
  <si>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</si>
  <si>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</si>
  <si>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</si>
  <si>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</si>
  <si>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</si>
  <si>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</si>
  <si>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Draglade (JP sales)</t>
  </si>
  <si>
    <t>Tiger Woods PGA Tour Golf</t>
  </si>
  <si>
    <t>Twin Strike: Operation Thunder</t>
  </si>
  <si>
    <t>All Points Bulletin</t>
  </si>
  <si>
    <t>The Movies</t>
  </si>
  <si>
    <t>SuperCar Challenge</t>
  </si>
  <si>
    <t>Dreamfall: The Longest Journey</t>
  </si>
  <si>
    <t>The Sims 4: Spa Day</t>
  </si>
  <si>
    <t>Yuki Yuna is a Hero: Memory of the Forest</t>
  </si>
  <si>
    <t>Kidou Gekidan Haro Ichiza Gundam Mahjong DS: Oyaji nimo Agarareta koto nai noni!</t>
  </si>
  <si>
    <t>Blue Roses: Yousei to Aoi Hitomi no Senshitachi</t>
  </si>
  <si>
    <t>Zatch Bell! Mamodo Fury</t>
  </si>
  <si>
    <t>Haikyu!! Cross Team Match!</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</si>
  <si>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</si>
  <si>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</si>
  <si>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</si>
  <si>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</si>
  <si>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</si>
  <si>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</si>
  <si>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</si>
  <si>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</si>
  <si>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Mobile Suit Gundam: Mokuba no Kiseki</t>
  </si>
  <si>
    <t>Denki Blocks!</t>
  </si>
  <si>
    <t>A Ressha de Ikou DS</t>
  </si>
  <si>
    <t>Harukanaru Toki no Naka de 4: Aizouban</t>
  </si>
  <si>
    <t>Tsurugi no Machi no Ihoujin: Kuro no Kyuuden</t>
  </si>
  <si>
    <t>Experience Inc.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</si>
  <si>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</si>
  <si>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</si>
  <si>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</si>
  <si>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</si>
  <si>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</si>
  <si>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</si>
  <si>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</si>
  <si>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</si>
  <si>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</si>
  <si>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</si>
  <si>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</si>
  <si>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</si>
  <si>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</si>
  <si>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</si>
  <si>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</si>
  <si>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Richard Burns Rally</t>
  </si>
  <si>
    <t>Quiz Mobile Gundam: Toi Senshi DX</t>
  </si>
  <si>
    <t>R-Type Command (correct US sales)</t>
  </si>
  <si>
    <t>E.T. The Extra-Terrestrial: Interplanetary Mission</t>
  </si>
  <si>
    <t>Story Hour: Fairy Tales</t>
  </si>
  <si>
    <t>Dynasty Warriors Vol. 2 (JP sales)</t>
  </si>
  <si>
    <t>Tokumei Sentai Go-Busters</t>
  </si>
  <si>
    <t>Dramatic Soccer Game: Nippon Daihyou Senshu Ninarou!</t>
  </si>
  <si>
    <t>The Treasures of Montezuma</t>
  </si>
  <si>
    <t>Heathcliff! Frantic Foto</t>
  </si>
  <si>
    <t>Secret Files 2: Puritas Cordis</t>
  </si>
  <si>
    <t>Dragon Ball: Advanced Adventure</t>
  </si>
  <si>
    <t>Rabbids Land</t>
  </si>
  <si>
    <t>Civilization Beyond Earth: Rising Tide</t>
  </si>
  <si>
    <t>The Ripping Friends</t>
  </si>
  <si>
    <t>Hunter x Hunter: Wonder Adventure</t>
  </si>
  <si>
    <t>Super Army War</t>
  </si>
  <si>
    <t>Ao no Exorcist: Genkoku no Labyrinth</t>
  </si>
  <si>
    <t>Echo Night Beyond</t>
  </si>
  <si>
    <t>Minna no Chizu</t>
  </si>
  <si>
    <t>Zenrin</t>
  </si>
  <si>
    <t>Doom II: Hell on Earth</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</si>
  <si>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</si>
  <si>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</si>
  <si>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</si>
  <si>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</si>
  <si>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</si>
  <si>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</si>
  <si>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</si>
  <si>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</si>
  <si>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</si>
  <si>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</si>
  <si>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</si>
  <si>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</si>
  <si>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</si>
  <si>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</si>
  <si>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</si>
  <si>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</si>
  <si>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</si>
  <si>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</si>
  <si>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</si>
  <si>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</si>
  <si>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</si>
  <si>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</si>
  <si>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</si>
  <si>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</si>
  <si>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</si>
  <si>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</si>
  <si>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</si>
  <si>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</si>
  <si>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Chaos Wars</t>
  </si>
  <si>
    <t>Steambot Chronicles</t>
  </si>
  <si>
    <t>Toki no Kizuna: Sekigahara Kitan</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</si>
  <si>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</si>
  <si>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</si>
  <si>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</si>
  <si>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</si>
  <si>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</si>
  <si>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</si>
  <si>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</si>
  <si>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</si>
  <si>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</si>
  <si>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</si>
  <si>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</si>
  <si>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</si>
  <si>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</si>
  <si>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</si>
  <si>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</si>
  <si>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</si>
  <si>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</si>
  <si>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</si>
  <si>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</si>
  <si>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</si>
  <si>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</si>
  <si>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</si>
  <si>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</si>
  <si>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</si>
  <si>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</si>
  <si>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</si>
  <si>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</si>
  <si>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</si>
  <si>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</si>
  <si>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</si>
  <si>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</si>
  <si>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</si>
  <si>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</si>
  <si>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</si>
  <si>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</si>
  <si>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</si>
  <si>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</si>
  <si>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</si>
  <si>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</si>
  <si>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</si>
  <si>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</si>
  <si>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</si>
  <si>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</si>
  <si>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</si>
  <si>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</si>
  <si>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Jane's Hotel</t>
  </si>
  <si>
    <t>Stadium Games</t>
  </si>
  <si>
    <t>Power Play Pool</t>
  </si>
  <si>
    <t>MC2 Entertainment</t>
  </si>
  <si>
    <t>Super Robot Taisen: Scramble Commander the 2nd</t>
  </si>
  <si>
    <t>Mahjong Taikai</t>
  </si>
  <si>
    <t>Espgaluda II Black Label</t>
  </si>
  <si>
    <t>Hot Potato!</t>
  </si>
  <si>
    <t>Kiniro no Corda 2 f</t>
  </si>
  <si>
    <t>Swords</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</si>
  <si>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</si>
  <si>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</si>
  <si>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</si>
  <si>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</si>
  <si>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</si>
  <si>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</si>
  <si>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</si>
  <si>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</si>
  <si>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</si>
  <si>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</si>
  <si>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</si>
  <si>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</si>
  <si>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</si>
  <si>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</si>
  <si>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</si>
  <si>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</si>
  <si>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</si>
  <si>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</si>
  <si>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</si>
  <si>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</si>
  <si>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</si>
  <si>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</si>
  <si>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</si>
  <si>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</si>
  <si>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</si>
  <si>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</si>
  <si>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</si>
  <si>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</si>
  <si>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</si>
  <si>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</si>
  <si>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</si>
  <si>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</si>
  <si>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</si>
  <si>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</si>
  <si>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</si>
  <si>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</si>
  <si>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</si>
  <si>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</si>
  <si>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</si>
  <si>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</si>
  <si>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</si>
  <si>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</si>
  <si>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</si>
  <si>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</si>
  <si>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</si>
  <si>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</si>
  <si>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</si>
  <si>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</si>
  <si>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</si>
  <si>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</si>
  <si>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</si>
  <si>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</si>
  <si>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</si>
  <si>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</si>
  <si>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</si>
  <si>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</si>
  <si>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</si>
  <si>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</si>
  <si>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</si>
  <si>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</si>
  <si>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</si>
  <si>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</si>
  <si>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</si>
  <si>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</si>
  <si>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</si>
  <si>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</si>
  <si>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</si>
  <si>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</si>
  <si>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</si>
  <si>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</si>
  <si>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</si>
  <si>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</si>
  <si>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</si>
  <si>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</si>
  <si>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</si>
  <si>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</si>
  <si>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</si>
  <si>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</si>
  <si>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</si>
  <si>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</si>
  <si>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</si>
  <si>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</si>
  <si>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</si>
  <si>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</si>
  <si>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</si>
  <si>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</si>
  <si>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</si>
  <si>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</si>
  <si>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</si>
  <si>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</si>
  <si>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</si>
  <si>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</si>
  <si>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</si>
  <si>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</si>
  <si>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</si>
  <si>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</si>
  <si>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</si>
  <si>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</si>
  <si>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</si>
  <si>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</si>
  <si>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</si>
  <si>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</si>
  <si>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</si>
  <si>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</si>
  <si>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</si>
  <si>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</si>
  <si>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</si>
  <si>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</si>
  <si>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</si>
  <si>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</si>
  <si>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</si>
  <si>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</si>
  <si>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</si>
  <si>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</si>
  <si>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</si>
  <si>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</si>
  <si>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</si>
  <si>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</si>
  <si>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</si>
  <si>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</si>
  <si>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</si>
  <si>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</si>
  <si>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</si>
  <si>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Pachitte Chonmage Tatsujin 12: Pachinko Ultraman</t>
  </si>
  <si>
    <t>Dream C Club Zero</t>
  </si>
  <si>
    <t>Shining Stars</t>
  </si>
  <si>
    <t>James Pond: Codename Robocod</t>
  </si>
  <si>
    <t>Yumi's Odd Odyssey</t>
  </si>
  <si>
    <t>JoJo's Bizarre Adventure: Eyes of Heaven</t>
  </si>
  <si>
    <t>Angler's Club: Ultimate Bass Fishing 3D</t>
  </si>
  <si>
    <t>Utawarerumono Portable</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</si>
  <si>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</si>
  <si>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</si>
  <si>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</si>
  <si>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</si>
  <si>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</si>
  <si>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</si>
  <si>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</si>
  <si>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</si>
  <si>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</si>
  <si>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</si>
  <si>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</si>
  <si>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</si>
  <si>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</si>
  <si>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</si>
  <si>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</si>
  <si>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</si>
  <si>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</si>
  <si>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</si>
  <si>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</si>
  <si>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</si>
  <si>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</si>
  <si>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</si>
  <si>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</si>
  <si>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</si>
  <si>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</si>
  <si>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</si>
  <si>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</si>
  <si>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</si>
  <si>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</si>
  <si>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</si>
  <si>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</si>
  <si>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</si>
  <si>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</si>
  <si>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</si>
  <si>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</si>
  <si>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</si>
  <si>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</si>
  <si>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</si>
  <si>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</si>
  <si>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</si>
  <si>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</si>
  <si>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</si>
  <si>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</si>
  <si>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</si>
  <si>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</si>
  <si>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</si>
  <si>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</si>
  <si>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</si>
  <si>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</si>
  <si>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</si>
  <si>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</si>
  <si>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</si>
  <si>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</si>
  <si>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</si>
  <si>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</si>
  <si>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</si>
  <si>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</si>
  <si>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</si>
  <si>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</si>
  <si>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</si>
  <si>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</si>
  <si>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</si>
  <si>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</si>
  <si>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</si>
  <si>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</si>
  <si>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</si>
  <si>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</si>
  <si>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</si>
  <si>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</si>
  <si>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</si>
  <si>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</si>
  <si>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</si>
  <si>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</si>
  <si>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</si>
  <si>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</si>
  <si>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</si>
  <si>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Vegas Casino</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</si>
  <si>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</si>
  <si>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</si>
  <si>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</si>
  <si>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</si>
  <si>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</si>
  <si>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</si>
  <si>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</si>
  <si>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</si>
  <si>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</si>
  <si>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</si>
  <si>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</si>
  <si>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</si>
  <si>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</si>
  <si>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</si>
  <si>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</si>
  <si>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</si>
  <si>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</si>
  <si>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</si>
  <si>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</si>
  <si>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</si>
  <si>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</si>
  <si>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</si>
  <si>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</si>
  <si>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</si>
  <si>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</si>
  <si>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</si>
  <si>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</si>
  <si>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</si>
  <si>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</si>
  <si>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</si>
  <si>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</si>
  <si>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</si>
  <si>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</si>
  <si>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</si>
  <si>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</si>
  <si>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</si>
  <si>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</si>
  <si>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</si>
  <si>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</si>
  <si>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</si>
  <si>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</si>
  <si>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</si>
  <si>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</si>
  <si>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</si>
  <si>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</si>
  <si>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</si>
  <si>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</si>
  <si>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</si>
  <si>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</si>
  <si>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</si>
  <si>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</si>
  <si>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</si>
  <si>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</si>
  <si>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</si>
  <si>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</si>
  <si>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</si>
  <si>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</si>
  <si>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</si>
  <si>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Emergency! Disaster Rescue Squad</t>
  </si>
  <si>
    <t>Empire Earth II</t>
  </si>
  <si>
    <t>Suggoi! Arcana Heart 2</t>
  </si>
  <si>
    <t>Mother Goose no Himitsu no Yakata</t>
  </si>
  <si>
    <t>Quinrose</t>
  </si>
  <si>
    <t>Winning Post 7 2009</t>
  </si>
  <si>
    <t>Knights of Honor</t>
  </si>
  <si>
    <t>Sunflowers</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</si>
  <si>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</si>
  <si>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</si>
  <si>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</si>
  <si>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</si>
  <si>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</si>
  <si>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</si>
  <si>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</si>
  <si>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</si>
  <si>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</si>
  <si>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Sunny Garcia Surfing</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</si>
  <si>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</si>
  <si>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</si>
  <si>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</si>
  <si>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</si>
  <si>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</si>
  <si>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</si>
  <si>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</si>
  <si>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</si>
  <si>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</si>
  <si>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</si>
  <si>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</si>
  <si>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Kokoro no Kokoron</t>
  </si>
  <si>
    <t>Hiiro no Kakera 3: Aoikuro no Kusabi</t>
  </si>
  <si>
    <t>BeatMania IIDX 13: DistorteD</t>
  </si>
  <si>
    <t>Go! Go! Hypergrind</t>
  </si>
  <si>
    <t>Keshisasu-Kun: Battle Kas-tival</t>
  </si>
  <si>
    <t>Kaidan Restaurant: Zoku! Shin Menu 100-Sen</t>
  </si>
  <si>
    <t>Hot Pixel</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</si>
  <si>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</si>
  <si>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</si>
  <si>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</si>
  <si>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</si>
  <si>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</si>
  <si>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</si>
  <si>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</si>
  <si>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</si>
  <si>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</si>
  <si>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</si>
  <si>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</si>
  <si>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</si>
  <si>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</si>
  <si>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</si>
  <si>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</si>
  <si>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</si>
  <si>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</si>
  <si>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</si>
  <si>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</si>
  <si>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</si>
  <si>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</si>
  <si>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</si>
  <si>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</si>
  <si>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</si>
  <si>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</si>
  <si>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</si>
  <si>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</si>
  <si>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</si>
  <si>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</si>
  <si>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</si>
  <si>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</si>
  <si>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</si>
  <si>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</si>
  <si>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</si>
  <si>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</si>
  <si>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</si>
  <si>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Tokimeki Memorial Girl's Side 1st Love Plus</t>
  </si>
  <si>
    <t>CIMA: The Enemy</t>
  </si>
  <si>
    <t>Katekyoo Hitman Reborn! Kizuna no Tag Battle</t>
  </si>
  <si>
    <t>Code Geass: Hangyaku no Lelouch</t>
  </si>
  <si>
    <t>GTR Evolution</t>
  </si>
  <si>
    <t>Hudson x GReeeeN Live!? DeeeeS!?</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</si>
  <si>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</si>
  <si>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</si>
  <si>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</si>
  <si>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</si>
  <si>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</si>
  <si>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</si>
  <si>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</si>
  <si>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</si>
  <si>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D.C.I.F.: Da Capo Innocent Finale</t>
  </si>
  <si>
    <t>Sweets</t>
  </si>
  <si>
    <t>Galaxy Angel II: Mugen Kairou no Kagi</t>
  </si>
  <si>
    <t>Tenka-bito</t>
  </si>
  <si>
    <t>Petz: Dolphinz Encounter</t>
  </si>
  <si>
    <t>Katekyoo Hitman Reborn! DS: Ore ga Boss! Saikyou Family Taisen</t>
  </si>
  <si>
    <t>Samurai Spirits: Tenkaichi Kenkakuden</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</si>
  <si>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</si>
  <si>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</si>
  <si>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</si>
  <si>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</si>
  <si>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</si>
  <si>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</si>
  <si>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</si>
  <si>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</si>
  <si>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</si>
  <si>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</si>
  <si>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</si>
  <si>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Armored Core: Last Raven Portable</t>
  </si>
  <si>
    <t>Commander: Conquest of the Americas</t>
  </si>
  <si>
    <t>Disney's Aladdin</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</si>
  <si>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</si>
  <si>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</si>
  <si>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</si>
  <si>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</si>
  <si>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</si>
  <si>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</si>
  <si>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</si>
  <si>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</si>
  <si>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</si>
  <si>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</si>
  <si>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</si>
  <si>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</si>
  <si>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</si>
  <si>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</si>
  <si>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</si>
  <si>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</si>
  <si>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</si>
  <si>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</si>
  <si>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</si>
  <si>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</si>
  <si>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</si>
  <si>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</si>
  <si>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</si>
  <si>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</si>
  <si>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</si>
  <si>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</si>
  <si>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</si>
  <si>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</si>
  <si>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</si>
  <si>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</si>
  <si>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Saihai no Yukue</t>
  </si>
  <si>
    <t>Metal Dungeon</t>
  </si>
  <si>
    <t>Guitar Freaks V &amp; DrumMania V</t>
  </si>
  <si>
    <t>Tago Akira no Atama no Taisou Dai-1-Shuu: Nazotoki Sekai Isshuu Ryokou</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</si>
  <si>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</si>
  <si>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</si>
  <si>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</si>
  <si>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</si>
  <si>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</si>
  <si>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</si>
  <si>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</si>
  <si>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</si>
  <si>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</si>
  <si>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</si>
  <si>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</si>
  <si>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</si>
  <si>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</si>
  <si>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</si>
  <si>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</si>
  <si>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</si>
  <si>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</si>
  <si>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</si>
  <si>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</si>
  <si>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</si>
  <si>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</si>
  <si>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Romance of the Three Kingdoms II</t>
  </si>
  <si>
    <t>Calcio Bit</t>
  </si>
  <si>
    <t>Whiteout</t>
  </si>
  <si>
    <t>Hyakumanton no Bara Bara</t>
  </si>
  <si>
    <t>Galaxy Angel II: Zettairyouiki no Tobira</t>
  </si>
  <si>
    <t>The Great Mystery Hidden Object Package 5</t>
  </si>
  <si>
    <t>1000 Cooking Recipes from ELLE Ã  table</t>
  </si>
  <si>
    <t>Hajime no Ippo: The Fighting</t>
  </si>
  <si>
    <t>ESP</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</si>
  <si>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</si>
  <si>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</si>
  <si>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</si>
  <si>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</si>
  <si>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</si>
  <si>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</si>
  <si>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</si>
  <si>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</si>
  <si>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</si>
  <si>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</si>
  <si>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</si>
  <si>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</si>
  <si>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</si>
  <si>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</si>
  <si>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</si>
  <si>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</si>
  <si>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</si>
  <si>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</si>
  <si>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</si>
  <si>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</si>
  <si>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</si>
  <si>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</si>
  <si>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</si>
  <si>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</si>
  <si>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</si>
  <si>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</si>
  <si>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</si>
  <si>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</si>
  <si>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</si>
  <si>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</si>
  <si>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</si>
  <si>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</si>
  <si>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</si>
  <si>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</si>
  <si>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</si>
  <si>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</si>
  <si>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</si>
  <si>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</si>
  <si>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</si>
  <si>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</si>
  <si>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</si>
  <si>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</si>
  <si>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</si>
  <si>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</si>
  <si>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</si>
  <si>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</si>
  <si>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</si>
  <si>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</si>
  <si>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</si>
  <si>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</si>
  <si>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</si>
  <si>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</si>
  <si>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</si>
  <si>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</si>
  <si>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</si>
  <si>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</si>
  <si>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</si>
  <si>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</si>
  <si>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</si>
  <si>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</si>
  <si>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</si>
  <si>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D1 Professional Drift Grand Prix Series</t>
  </si>
  <si>
    <t>Yuke's</t>
  </si>
  <si>
    <t>Starry ? Sky: In Winter</t>
  </si>
  <si>
    <t>Little Bears</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</si>
  <si>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</si>
  <si>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</si>
  <si>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</si>
  <si>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</si>
  <si>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</si>
  <si>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</si>
  <si>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</si>
  <si>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</si>
  <si>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</si>
  <si>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</si>
  <si>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</si>
  <si>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</si>
  <si>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</si>
  <si>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</si>
  <si>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</si>
  <si>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</si>
  <si>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</si>
  <si>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</si>
  <si>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</si>
  <si>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</si>
  <si>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</si>
  <si>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</si>
  <si>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</si>
  <si>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</si>
  <si>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</si>
  <si>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</si>
  <si>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</si>
  <si>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</si>
  <si>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</si>
  <si>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</si>
  <si>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</si>
  <si>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</si>
  <si>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</si>
  <si>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</si>
  <si>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</si>
  <si>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</si>
  <si>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</si>
  <si>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</si>
  <si>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</si>
  <si>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</si>
  <si>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</si>
  <si>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</si>
  <si>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</si>
  <si>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Neverwinter Nights Diamond</t>
  </si>
  <si>
    <t>Divinity II: Flames of Vengeance</t>
  </si>
  <si>
    <t>Under the Skin</t>
  </si>
  <si>
    <t>Battlefield 2142</t>
  </si>
  <si>
    <t>Kabu Trader Shun</t>
  </si>
  <si>
    <t>DrumMania 7th Mix</t>
  </si>
  <si>
    <t>Runabout 3: Neo Age</t>
  </si>
  <si>
    <t>AMNESIA World</t>
  </si>
  <si>
    <t>My Ballet Studio</t>
  </si>
  <si>
    <t>Guild Wars</t>
  </si>
  <si>
    <t>Clannad: Mitsumi Mamoru Sakamichi de - Gekan</t>
  </si>
  <si>
    <t>Sengoku Efuda Yuugi: Hototogisu Tairan</t>
  </si>
  <si>
    <t>Battlezone</t>
  </si>
  <si>
    <t>Ookiku Furikabutte: Honto no Ace ni Nareru kamo</t>
  </si>
  <si>
    <t>Touch Shot! Love Application</t>
  </si>
  <si>
    <t>Galileo</t>
  </si>
  <si>
    <t>Alien Breed Trilogy</t>
  </si>
  <si>
    <t>Himoutou! Umaru-Chan: Himoutou Ikusei Keikaku</t>
  </si>
  <si>
    <t>Sengoku Basara: Sanada Yukimura-Den</t>
  </si>
  <si>
    <t>Kisuato</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</si>
  <si>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</si>
  <si>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</si>
  <si>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</si>
  <si>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</si>
  <si>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</si>
  <si>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</si>
  <si>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</si>
  <si>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</si>
  <si>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</si>
  <si>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</si>
  <si>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</si>
  <si>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</si>
  <si>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</si>
  <si>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</si>
  <si>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</si>
  <si>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</si>
  <si>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</si>
  <si>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</si>
  <si>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</si>
  <si>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</si>
  <si>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</si>
  <si>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</si>
  <si>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</si>
  <si>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</si>
  <si>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</si>
  <si>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</si>
  <si>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</si>
  <si>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</si>
  <si>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Media Works</t>
  </si>
  <si>
    <t>Monster Mayhem: Build and Battle</t>
  </si>
  <si>
    <t>I Heart Geeks</t>
  </si>
  <si>
    <t>Hokuto no Ken: Hokuto Shinken Denshousha no Michi</t>
  </si>
  <si>
    <t>The King of Fighters: Maximum Impact - Maniax</t>
  </si>
  <si>
    <t>Wand of Fortune 2: Jikuu ni Shizumu Mokushiroku</t>
  </si>
  <si>
    <t>MeiQ no Chika Ni Shisu: A Maze to Eradicate Them All</t>
  </si>
  <si>
    <t>Marker Man Adventures</t>
  </si>
  <si>
    <t>Capcom Digital Collection</t>
  </si>
  <si>
    <t>Pro Yakyuu Family Stadium</t>
  </si>
  <si>
    <t>Monster Hunter Frontier Online: Forward 2</t>
  </si>
  <si>
    <t>Moyashimon DS</t>
  </si>
  <si>
    <t>A Ressha de Gyoukou 2001</t>
  </si>
  <si>
    <t>Diabolik Lovers: Lunatic Parade</t>
  </si>
  <si>
    <t>Neverwinter Nights 2</t>
  </si>
  <si>
    <t>Starry ? Sky: In Autumn</t>
  </si>
  <si>
    <t>Battlefield 1942</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</si>
  <si>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</si>
  <si>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</si>
  <si>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</si>
  <si>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</si>
  <si>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</si>
  <si>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</si>
  <si>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</si>
  <si>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</si>
  <si>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</si>
  <si>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</si>
  <si>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</si>
  <si>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</si>
  <si>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</si>
  <si>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Angelique: Maren no Rokukishi</t>
  </si>
  <si>
    <t>Soul Eater: Battle Resonance</t>
  </si>
  <si>
    <t>Psycho-Pass: Mandatory Happiness</t>
  </si>
  <si>
    <t>Hisshou Pachinko*Pachi-slot Kouryaku Series DS Vol. 3: Shinseiki Evangelion - Yakusoku no Toki</t>
  </si>
  <si>
    <t>Shinseiki Evangelion Ayanami Ikusei Keikaku DS with Asuka Hokan Keikaku</t>
  </si>
  <si>
    <t>Rock 'N' Roll Adventures</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</si>
  <si>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</si>
  <si>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</si>
  <si>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</si>
  <si>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</si>
  <si>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</si>
  <si>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</si>
  <si>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</si>
  <si>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</si>
  <si>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</si>
  <si>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</si>
  <si>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</si>
  <si>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</si>
  <si>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</si>
  <si>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</si>
  <si>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</si>
  <si>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</si>
  <si>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</si>
  <si>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</si>
  <si>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</si>
  <si>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DoDonPachi Dai-Oujou: Black Label Extra</t>
  </si>
  <si>
    <t>Mind Your Language: Learn English! / French! / German! / Spanish! /Japanese!</t>
  </si>
  <si>
    <t>ParaWorld</t>
  </si>
  <si>
    <t>Tropico Reloaded</t>
  </si>
  <si>
    <t>Shinseiki Evangelion: Battle Orchestra</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</si>
  <si>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</si>
  <si>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</si>
  <si>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</si>
  <si>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</si>
  <si>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</si>
  <si>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</si>
  <si>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</si>
  <si>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</si>
  <si>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</si>
  <si>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</si>
  <si>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</si>
  <si>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</si>
  <si>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</si>
  <si>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</si>
  <si>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</si>
  <si>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</si>
  <si>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</si>
  <si>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</si>
  <si>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</si>
  <si>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</si>
  <si>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</si>
  <si>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</si>
  <si>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</si>
  <si>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</si>
  <si>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</si>
  <si>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</si>
  <si>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</si>
  <si>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</si>
  <si>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</si>
  <si>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</si>
  <si>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</si>
  <si>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</si>
  <si>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</si>
  <si>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</si>
  <si>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</si>
  <si>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</si>
  <si>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</si>
  <si>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</si>
  <si>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</si>
  <si>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</si>
  <si>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</si>
  <si>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</si>
  <si>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</si>
  <si>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</si>
  <si>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Carnage Heart EXA</t>
  </si>
  <si>
    <t>Tropico 4: Modern Times</t>
  </si>
  <si>
    <t>Europa Universalis III Complete</t>
  </si>
  <si>
    <t>Wii de Asobu: Metroid Prime</t>
  </si>
  <si>
    <t>Payout Poker &amp; Casino</t>
  </si>
  <si>
    <t>Wangan Midnight Portable</t>
  </si>
  <si>
    <t>Cross Ange: Tenshi to Ryuu no Rondo tr.</t>
  </si>
  <si>
    <t>Canvas 2</t>
  </si>
  <si>
    <t>Memories Off: Sorekara Again</t>
  </si>
  <si>
    <t>KID</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</si>
  <si>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</si>
  <si>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</si>
  <si>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</si>
  <si>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</si>
  <si>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</si>
  <si>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</si>
  <si>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</si>
  <si>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</si>
  <si>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</si>
  <si>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</si>
  <si>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</si>
  <si>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</si>
  <si>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</si>
  <si>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</si>
  <si>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</si>
  <si>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</si>
  <si>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</si>
  <si>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Okashi na Shima no Peter Pan: Sweet Never Land</t>
  </si>
  <si>
    <t>Urakata Hakuoki</t>
  </si>
  <si>
    <t>Cities XL 2011</t>
  </si>
  <si>
    <t>Gift: Prism</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</si>
  <si>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</si>
  <si>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</si>
  <si>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</si>
  <si>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</si>
  <si>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</si>
  <si>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</si>
  <si>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</si>
  <si>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</si>
  <si>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</si>
  <si>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</si>
  <si>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</si>
  <si>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</si>
  <si>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</si>
  <si>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</si>
  <si>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</si>
  <si>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</si>
  <si>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</si>
  <si>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</si>
  <si>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</si>
  <si>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</si>
  <si>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</si>
  <si>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</si>
  <si>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</si>
  <si>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</si>
  <si>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</si>
  <si>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</si>
  <si>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</si>
  <si>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</si>
  <si>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</si>
  <si>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</si>
  <si>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</si>
  <si>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</si>
  <si>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</si>
  <si>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</si>
  <si>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</si>
  <si>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</si>
  <si>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</si>
  <si>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</si>
  <si>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</si>
  <si>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</si>
  <si>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</si>
  <si>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</si>
  <si>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</si>
  <si>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</si>
  <si>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</si>
  <si>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</si>
  <si>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</si>
  <si>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</si>
  <si>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</si>
  <si>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</si>
  <si>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</si>
  <si>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</si>
  <si>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</si>
  <si>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</si>
  <si>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</si>
  <si>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</si>
  <si>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</si>
  <si>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</si>
  <si>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</si>
  <si>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</si>
  <si>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</si>
  <si>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</si>
  <si>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</si>
  <si>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</si>
  <si>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</si>
  <si>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</si>
  <si>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</si>
  <si>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</si>
  <si>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</si>
  <si>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</si>
  <si>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</si>
  <si>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</si>
  <si>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</si>
  <si>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</si>
  <si>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</si>
  <si>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</si>
  <si>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</si>
  <si>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</si>
  <si>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</si>
  <si>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</si>
  <si>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</si>
  <si>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</si>
  <si>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</si>
  <si>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</si>
  <si>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</si>
  <si>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</si>
  <si>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</si>
  <si>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Lode Runner</t>
  </si>
  <si>
    <t>Cities in Motion Collection</t>
  </si>
  <si>
    <t>Evolution Snowboarding</t>
  </si>
  <si>
    <t>Jissen Pachinko Hisshouhou! CR Sakura Taisen</t>
  </si>
  <si>
    <t>Freedom Wings</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</si>
  <si>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</si>
  <si>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</si>
  <si>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</si>
  <si>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</si>
  <si>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</si>
  <si>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</si>
  <si>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</si>
  <si>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</si>
  <si>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</si>
  <si>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</si>
  <si>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</si>
  <si>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</si>
  <si>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</si>
  <si>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</si>
  <si>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</si>
  <si>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</si>
  <si>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</si>
  <si>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</si>
  <si>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</si>
  <si>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</si>
  <si>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</si>
  <si>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</si>
  <si>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</si>
  <si>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</si>
  <si>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</si>
  <si>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</si>
  <si>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</si>
  <si>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</si>
  <si>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</si>
  <si>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</si>
  <si>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</si>
  <si>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</si>
  <si>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</si>
  <si>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</si>
  <si>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</si>
  <si>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</si>
  <si>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</si>
  <si>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</si>
  <si>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</si>
  <si>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</si>
  <si>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</si>
  <si>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</si>
  <si>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</si>
  <si>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</si>
  <si>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</si>
  <si>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</si>
  <si>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</si>
  <si>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</si>
  <si>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</si>
  <si>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</si>
  <si>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</si>
  <si>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</si>
  <si>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</si>
  <si>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</si>
  <si>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</si>
  <si>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</si>
  <si>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</si>
  <si>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</si>
  <si>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</si>
  <si>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</si>
  <si>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</si>
  <si>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</si>
  <si>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</si>
  <si>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</si>
  <si>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</si>
  <si>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</si>
  <si>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</si>
  <si>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</si>
  <si>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</si>
  <si>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</si>
  <si>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</si>
  <si>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</si>
  <si>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</si>
  <si>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</si>
  <si>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</si>
  <si>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</si>
  <si>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</si>
  <si>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</si>
  <si>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</si>
  <si>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</si>
  <si>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</si>
  <si>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</si>
  <si>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</si>
  <si>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</si>
  <si>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</si>
  <si>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</si>
  <si>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</si>
  <si>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</si>
  <si>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</si>
  <si>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</si>
  <si>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</si>
  <si>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</si>
  <si>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</si>
  <si>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</si>
  <si>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</si>
  <si>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</si>
  <si>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</si>
  <si>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</si>
  <si>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</si>
  <si>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</si>
  <si>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</si>
  <si>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</si>
  <si>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</si>
  <si>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</si>
  <si>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</si>
  <si>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</si>
  <si>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</si>
  <si>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</si>
  <si>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</si>
  <si>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</si>
  <si>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</si>
  <si>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</si>
  <si>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</si>
  <si>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</si>
  <si>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</si>
  <si>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</si>
  <si>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</si>
  <si>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</si>
  <si>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</si>
  <si>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</si>
  <si>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</si>
  <si>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</si>
  <si>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</si>
  <si>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</si>
  <si>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</si>
  <si>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</si>
  <si>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</si>
  <si>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</si>
  <si>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</si>
  <si>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</si>
  <si>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</si>
  <si>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</si>
  <si>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</si>
  <si>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</si>
  <si>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</si>
  <si>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</si>
  <si>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</si>
  <si>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</si>
  <si>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</si>
  <si>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</si>
  <si>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</si>
  <si>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</si>
  <si>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</si>
  <si>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</si>
  <si>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</si>
  <si>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</si>
  <si>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</si>
  <si>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</si>
  <si>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</si>
  <si>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</si>
  <si>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</si>
  <si>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</si>
  <si>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Rat Attack!</t>
  </si>
  <si>
    <t>Kawaii Koinu DS 3</t>
  </si>
  <si>
    <t>Chuugen no Hasha: Sangoku Shouseiden</t>
  </si>
  <si>
    <t>The Sims 2: Happy Holiday Stuff</t>
  </si>
  <si>
    <t>Largo Winch .// Commando Sar</t>
  </si>
  <si>
    <t>Joker no Kuni no Alice: Wonderful Wonder World</t>
  </si>
  <si>
    <t>Cross Treasures</t>
  </si>
  <si>
    <t>Ruff Trigger: The Vanocore Conspiracy</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</si>
  <si>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</si>
  <si>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</si>
  <si>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</si>
  <si>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</si>
  <si>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</si>
  <si>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</si>
  <si>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</si>
  <si>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</si>
  <si>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</si>
  <si>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</si>
  <si>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</si>
  <si>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</si>
  <si>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</si>
  <si>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</si>
  <si>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</si>
  <si>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</si>
  <si>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</si>
  <si>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</si>
  <si>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</si>
  <si>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</si>
  <si>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</si>
  <si>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</si>
  <si>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</si>
  <si>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</si>
  <si>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</si>
  <si>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</si>
  <si>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</si>
  <si>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</si>
  <si>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</si>
  <si>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</si>
  <si>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</si>
  <si>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</si>
  <si>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</si>
  <si>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</si>
  <si>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</si>
  <si>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</si>
  <si>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</si>
  <si>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</si>
  <si>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</si>
  <si>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</si>
  <si>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</si>
  <si>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</si>
  <si>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</si>
  <si>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</si>
  <si>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</si>
  <si>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</si>
  <si>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</si>
  <si>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</si>
  <si>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</si>
  <si>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</si>
  <si>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</si>
  <si>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</si>
  <si>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</si>
  <si>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</si>
  <si>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</si>
  <si>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</si>
  <si>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</si>
  <si>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</si>
  <si>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</si>
  <si>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</si>
  <si>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</si>
  <si>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</si>
  <si>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</si>
  <si>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</si>
  <si>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</si>
  <si>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</si>
  <si>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</si>
  <si>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</si>
  <si>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</si>
  <si>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</si>
  <si>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Natsuiro High School: Seishun Hakusho</t>
  </si>
  <si>
    <t>Black Rose Valkyrie</t>
  </si>
  <si>
    <t>Yu-Gi-Oh! 5D's Wheelie Breakers (JP sales)</t>
  </si>
  <si>
    <t>Heroes VS</t>
  </si>
  <si>
    <t>Kazoku Keikaku</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</si>
  <si>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</si>
  <si>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</si>
  <si>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</si>
  <si>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</si>
  <si>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</si>
  <si>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</si>
  <si>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</si>
  <si>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</si>
  <si>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</si>
  <si>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</si>
  <si>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</si>
  <si>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</si>
  <si>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</si>
  <si>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</si>
  <si>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</si>
  <si>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</si>
  <si>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</si>
  <si>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</si>
  <si>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</si>
  <si>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</si>
  <si>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</si>
  <si>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</si>
  <si>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</si>
  <si>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</si>
  <si>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</si>
  <si>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</si>
  <si>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</si>
  <si>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</si>
  <si>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</si>
  <si>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</si>
  <si>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</si>
  <si>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</si>
  <si>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</si>
  <si>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</si>
  <si>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</si>
  <si>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</si>
  <si>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</si>
  <si>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</si>
  <si>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</si>
  <si>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</si>
  <si>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</si>
  <si>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</si>
  <si>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Katekyoo Hitman Reborn!! Let's Ansatsu!? Nerawareta 10 Daime!</t>
  </si>
  <si>
    <t>The Mummy</t>
  </si>
  <si>
    <t>Guitar Freaks V3 &amp; DrumMania V3</t>
  </si>
  <si>
    <t>The Talos Principle</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</si>
  <si>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</si>
  <si>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</si>
  <si>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</si>
  <si>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</si>
  <si>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</si>
  <si>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</si>
  <si>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</si>
  <si>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</si>
  <si>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</si>
  <si>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</si>
  <si>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</si>
  <si>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</si>
  <si>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</si>
  <si>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</si>
  <si>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</si>
  <si>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</si>
  <si>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</si>
  <si>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</si>
  <si>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</si>
  <si>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</si>
  <si>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</si>
  <si>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</si>
  <si>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</si>
  <si>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</si>
  <si>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</si>
  <si>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</si>
  <si>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</si>
  <si>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</si>
  <si>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</si>
  <si>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</si>
  <si>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</si>
  <si>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</si>
  <si>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</si>
  <si>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</si>
  <si>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</si>
  <si>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</si>
  <si>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</si>
  <si>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</si>
  <si>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</si>
  <si>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</si>
  <si>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</si>
  <si>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</si>
  <si>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</si>
  <si>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</si>
  <si>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</si>
  <si>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</si>
  <si>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</si>
  <si>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</si>
  <si>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</si>
  <si>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</si>
  <si>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</si>
  <si>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</si>
  <si>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</si>
  <si>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</si>
  <si>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</si>
  <si>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</si>
  <si>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</si>
  <si>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</si>
  <si>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</si>
  <si>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</si>
  <si>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</si>
  <si>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</si>
  <si>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</si>
  <si>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</si>
  <si>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</si>
  <si>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</si>
  <si>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</si>
  <si>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</si>
  <si>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</si>
  <si>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</si>
  <si>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</si>
  <si>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</si>
  <si>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</si>
  <si>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</si>
  <si>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</si>
  <si>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</si>
  <si>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</si>
  <si>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</si>
  <si>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</si>
  <si>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</si>
  <si>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</si>
  <si>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</si>
  <si>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</si>
  <si>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</si>
  <si>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</si>
  <si>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</si>
  <si>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</si>
  <si>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</si>
  <si>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</si>
  <si>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</si>
  <si>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</si>
  <si>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</si>
  <si>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</si>
  <si>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</si>
  <si>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</si>
  <si>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</si>
  <si>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</si>
  <si>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</si>
  <si>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</si>
  <si>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</si>
  <si>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</si>
  <si>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</si>
  <si>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</si>
  <si>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</si>
  <si>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</si>
  <si>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Eyeshield 21: Portable Edition</t>
  </si>
  <si>
    <t>Stronghold Legends</t>
  </si>
  <si>
    <t>Kabushiki Baibai Trainer: Kabutore! Next</t>
  </si>
  <si>
    <t>Machi: Unmei no Kousaten</t>
  </si>
  <si>
    <t>Winning Post 8 2016</t>
  </si>
  <si>
    <t>Golden Nugget Casino DS</t>
  </si>
  <si>
    <t>Machi-ing Maker 4</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</si>
  <si>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</si>
  <si>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</si>
  <si>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</si>
  <si>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</si>
  <si>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</si>
  <si>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</si>
  <si>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</si>
  <si>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</si>
  <si>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</si>
  <si>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</si>
  <si>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</si>
  <si>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</si>
  <si>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</si>
  <si>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</si>
  <si>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</si>
  <si>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</si>
  <si>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</si>
  <si>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</si>
  <si>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Culture Brain</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</si>
  <si>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</si>
  <si>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</si>
  <si>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</si>
  <si>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</si>
  <si>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</si>
  <si>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</si>
  <si>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</si>
  <si>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</si>
  <si>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</si>
  <si>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</si>
  <si>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</si>
  <si>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</si>
  <si>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</si>
  <si>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</si>
  <si>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</si>
  <si>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</si>
  <si>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</si>
  <si>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</si>
  <si>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</si>
  <si>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</si>
  <si>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</si>
  <si>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</si>
  <si>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</si>
  <si>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</si>
  <si>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</si>
  <si>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</si>
  <si>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</si>
  <si>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</si>
  <si>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</si>
  <si>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</si>
  <si>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</si>
  <si>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</si>
  <si>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</si>
  <si>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</si>
  <si>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</si>
  <si>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</si>
  <si>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</si>
  <si>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</si>
  <si>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</si>
  <si>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</si>
  <si>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</si>
  <si>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</si>
  <si>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</si>
  <si>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</si>
  <si>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</si>
  <si>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</si>
  <si>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</si>
  <si>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</si>
  <si>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</si>
  <si>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</si>
  <si>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</si>
  <si>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</si>
  <si>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</si>
  <si>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</si>
  <si>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</si>
  <si>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</si>
  <si>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</si>
  <si>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</si>
  <si>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</si>
  <si>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</si>
  <si>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</si>
  <si>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</si>
  <si>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</si>
  <si>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</si>
  <si>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</si>
  <si>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</si>
  <si>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</si>
  <si>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</si>
  <si>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</si>
  <si>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</si>
  <si>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</si>
  <si>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</si>
  <si>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</si>
  <si>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</si>
  <si>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</si>
  <si>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</si>
  <si>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</si>
  <si>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</si>
  <si>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</si>
  <si>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</si>
  <si>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</si>
  <si>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</si>
  <si>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</si>
  <si>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</si>
  <si>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</si>
  <si>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</si>
  <si>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</si>
  <si>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</si>
  <si>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</si>
  <si>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</si>
  <si>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</si>
  <si>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</si>
  <si>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</si>
  <si>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</si>
  <si>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</si>
  <si>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</si>
  <si>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</si>
  <si>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</si>
  <si>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</si>
  <si>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</si>
  <si>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</si>
  <si>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</si>
  <si>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</si>
  <si>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</si>
  <si>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</si>
  <si>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</si>
  <si>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</si>
  <si>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</si>
  <si>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</si>
  <si>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</si>
  <si>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</si>
  <si>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</si>
  <si>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</si>
  <si>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</si>
  <si>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</si>
  <si>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</si>
  <si>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</si>
  <si>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</si>
  <si>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</si>
  <si>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</si>
  <si>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</si>
  <si>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</si>
  <si>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</si>
  <si>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</si>
  <si>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</si>
  <si>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</si>
  <si>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</si>
  <si>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</si>
  <si>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</si>
  <si>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</si>
  <si>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</si>
  <si>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</si>
  <si>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</si>
  <si>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</si>
  <si>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</si>
  <si>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</si>
  <si>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</si>
  <si>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</si>
  <si>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</si>
  <si>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</si>
  <si>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</si>
  <si>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</si>
  <si>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</si>
  <si>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</si>
  <si>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</si>
  <si>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</si>
  <si>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</si>
  <si>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</si>
  <si>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</si>
  <si>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</si>
  <si>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</si>
  <si>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</si>
  <si>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</si>
  <si>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</si>
  <si>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</si>
  <si>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</si>
  <si>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</si>
  <si>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</si>
  <si>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</si>
  <si>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</si>
  <si>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</si>
  <si>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</si>
  <si>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</si>
  <si>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</si>
  <si>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</si>
  <si>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</si>
  <si>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</si>
  <si>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</si>
  <si>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</si>
  <si>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</si>
  <si>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</si>
  <si>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</si>
  <si>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</si>
  <si>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</si>
  <si>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</si>
  <si>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</si>
  <si>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</si>
  <si>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</si>
  <si>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</si>
  <si>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</si>
  <si>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</si>
  <si>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</si>
  <si>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</si>
  <si>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</si>
  <si>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</si>
  <si>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</si>
  <si>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</si>
  <si>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</si>
  <si>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</si>
  <si>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</si>
  <si>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</si>
  <si>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</si>
  <si>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</si>
  <si>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</si>
  <si>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</si>
  <si>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</si>
  <si>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</si>
  <si>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</si>
  <si>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</si>
  <si>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</si>
  <si>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</si>
  <si>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</si>
  <si>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</si>
  <si>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</si>
  <si>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</si>
  <si>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</si>
  <si>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</si>
  <si>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</si>
  <si>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</si>
  <si>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</si>
  <si>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</si>
  <si>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</si>
  <si>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</si>
  <si>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</si>
  <si>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</si>
  <si>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</si>
  <si>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</si>
  <si>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</si>
  <si>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</si>
  <si>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</si>
  <si>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</si>
  <si>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</si>
  <si>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</si>
  <si>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</si>
  <si>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</si>
  <si>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</si>
  <si>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</si>
  <si>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</si>
  <si>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</si>
  <si>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</si>
  <si>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</si>
  <si>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</si>
  <si>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</si>
  <si>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</si>
  <si>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</si>
  <si>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</si>
  <si>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</si>
  <si>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</si>
  <si>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</si>
  <si>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</si>
  <si>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</si>
  <si>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</si>
  <si>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</si>
  <si>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</si>
  <si>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</si>
  <si>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</si>
  <si>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</si>
  <si>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</si>
  <si>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</si>
  <si>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</si>
  <si>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</si>
  <si>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</si>
  <si>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</si>
  <si>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</si>
  <si>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NiGHTS into dreams...</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</si>
  <si>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</si>
  <si>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</si>
  <si>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</si>
  <si>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</si>
  <si>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</si>
  <si>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</si>
  <si>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</si>
  <si>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</si>
  <si>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</si>
  <si>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</si>
  <si>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</si>
  <si>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</si>
  <si>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</si>
  <si>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Banjo-Kazooie</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</si>
  <si>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</si>
  <si>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</si>
  <si>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</si>
  <si>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</si>
  <si>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</si>
  <si>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</si>
  <si>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</si>
  <si>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</si>
  <si>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</si>
  <si>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</si>
  <si>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</si>
  <si>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</si>
  <si>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</si>
  <si>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</si>
  <si>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</si>
  <si>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</si>
  <si>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</si>
  <si>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</si>
  <si>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</si>
  <si>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</si>
  <si>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</si>
  <si>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</si>
  <si>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</si>
  <si>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</si>
  <si>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</si>
  <si>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</si>
  <si>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</si>
  <si>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</si>
  <si>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</si>
  <si>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</si>
  <si>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</si>
  <si>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</si>
  <si>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</si>
  <si>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</si>
  <si>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</si>
  <si>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</si>
  <si>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</si>
  <si>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</si>
  <si>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</si>
  <si>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</si>
  <si>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</si>
  <si>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</si>
  <si>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</si>
  <si>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</si>
  <si>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</si>
  <si>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</si>
  <si>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</si>
  <si>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</si>
  <si>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</si>
  <si>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</si>
  <si>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</si>
  <si>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</si>
  <si>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</si>
  <si>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</si>
  <si>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</si>
  <si>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</si>
  <si>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</si>
  <si>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</si>
  <si>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</si>
  <si>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</si>
  <si>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</si>
  <si>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</si>
  <si>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</si>
  <si>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</si>
  <si>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</si>
  <si>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</si>
  <si>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</si>
  <si>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</si>
  <si>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</si>
  <si>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</si>
  <si>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</si>
  <si>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</si>
  <si>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</si>
  <si>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</si>
  <si>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</si>
  <si>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</si>
  <si>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</si>
  <si>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</si>
  <si>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</si>
  <si>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</si>
  <si>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</si>
  <si>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</si>
  <si>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</si>
  <si>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</si>
  <si>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</si>
  <si>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</si>
  <si>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</si>
  <si>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</si>
  <si>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</si>
  <si>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</si>
  <si>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</si>
  <si>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</si>
  <si>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</si>
  <si>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</si>
  <si>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</si>
  <si>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</si>
  <si>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</si>
  <si>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</si>
  <si>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</si>
  <si>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</si>
  <si>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</si>
  <si>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</si>
  <si>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Shorts</t>
  </si>
  <si>
    <t>Rave Master: Special Attack Force!</t>
  </si>
  <si>
    <t>Simple 2000 Series Vol. 120: The Saigo no Nippon Tsuwamono</t>
  </si>
  <si>
    <t>Casper</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</si>
  <si>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</si>
  <si>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</si>
  <si>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</si>
  <si>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</si>
  <si>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</si>
  <si>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</si>
  <si>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</si>
  <si>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</si>
  <si>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</si>
  <si>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</si>
  <si>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</si>
  <si>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</si>
  <si>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</si>
  <si>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</si>
  <si>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</si>
  <si>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</si>
  <si>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</si>
  <si>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</si>
  <si>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</si>
  <si>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</si>
  <si>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</si>
  <si>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</si>
  <si>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</si>
  <si>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</si>
  <si>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</si>
  <si>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</si>
  <si>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</si>
  <si>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</si>
  <si>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</si>
  <si>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</si>
  <si>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</si>
  <si>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</si>
  <si>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</si>
  <si>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</si>
  <si>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</si>
  <si>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</si>
  <si>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</si>
  <si>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</si>
  <si>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</si>
  <si>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</si>
  <si>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</si>
  <si>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</si>
  <si>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</si>
  <si>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</si>
  <si>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</si>
  <si>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</si>
  <si>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</si>
  <si>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</si>
  <si>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</si>
  <si>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</si>
  <si>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</si>
  <si>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</si>
  <si>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</si>
  <si>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</si>
  <si>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</si>
  <si>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</si>
  <si>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</si>
  <si>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</si>
  <si>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</si>
  <si>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</si>
  <si>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</si>
  <si>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</si>
  <si>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</si>
  <si>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</si>
  <si>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</si>
  <si>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</si>
  <si>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</si>
  <si>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</si>
  <si>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</si>
  <si>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</si>
  <si>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</si>
  <si>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</si>
  <si>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</si>
  <si>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</si>
  <si>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</si>
  <si>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</si>
  <si>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</si>
  <si>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</si>
  <si>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</si>
  <si>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</si>
  <si>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</si>
  <si>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</si>
  <si>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</si>
  <si>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</si>
  <si>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</si>
  <si>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</si>
  <si>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</si>
  <si>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</si>
  <si>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</si>
  <si>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</si>
  <si>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</si>
  <si>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</si>
  <si>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</si>
  <si>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</si>
  <si>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</si>
  <si>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</si>
  <si>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</si>
  <si>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</si>
  <si>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</si>
  <si>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</si>
  <si>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</si>
  <si>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</si>
  <si>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</si>
  <si>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</si>
  <si>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</si>
  <si>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</si>
  <si>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</si>
  <si>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</si>
  <si>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</si>
  <si>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</si>
  <si>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</si>
  <si>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</si>
  <si>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</si>
  <si>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</si>
  <si>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</si>
  <si>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</si>
  <si>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</si>
  <si>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</si>
  <si>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</si>
  <si>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</si>
  <si>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</si>
  <si>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</si>
  <si>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</si>
  <si>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</si>
  <si>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</si>
  <si>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</si>
  <si>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</si>
  <si>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</si>
  <si>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</si>
  <si>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</si>
  <si>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</si>
  <si>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</si>
  <si>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</si>
  <si>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Cross Edge Dash</t>
  </si>
  <si>
    <t>Fullmetal Alchemist: Trading Card Game</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</si>
  <si>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</si>
  <si>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</si>
  <si>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</si>
  <si>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</si>
  <si>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</si>
  <si>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</si>
  <si>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</si>
  <si>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</si>
  <si>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</si>
  <si>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</si>
  <si>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</si>
  <si>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</si>
  <si>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</si>
  <si>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</si>
  <si>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</si>
  <si>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</si>
  <si>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</si>
  <si>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</si>
  <si>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</si>
  <si>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</si>
  <si>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</si>
  <si>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</si>
  <si>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</si>
  <si>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</si>
  <si>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</si>
  <si>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</si>
  <si>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</si>
  <si>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</si>
  <si>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</si>
  <si>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</si>
  <si>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</si>
  <si>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</si>
  <si>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</si>
  <si>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</si>
  <si>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</si>
  <si>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</si>
  <si>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</si>
  <si>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</si>
  <si>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</si>
  <si>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</si>
  <si>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</si>
  <si>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</si>
  <si>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</si>
  <si>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</si>
  <si>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</si>
  <si>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</si>
  <si>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</si>
  <si>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</si>
  <si>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</si>
  <si>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</si>
  <si>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</si>
  <si>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</si>
  <si>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</si>
  <si>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Razor Freestyle Scooter</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</si>
  <si>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</si>
  <si>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</si>
  <si>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</si>
  <si>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</si>
  <si>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</si>
  <si>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</si>
  <si>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</si>
  <si>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</si>
  <si>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</si>
  <si>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</si>
  <si>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</si>
  <si>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</si>
  <si>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</si>
  <si>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</si>
  <si>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</si>
  <si>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</si>
  <si>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</si>
  <si>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</si>
  <si>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</si>
  <si>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</si>
  <si>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</si>
  <si>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</si>
  <si>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</si>
  <si>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</si>
  <si>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</si>
  <si>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</si>
  <si>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</si>
  <si>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</si>
  <si>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</si>
  <si>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</si>
  <si>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</si>
  <si>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</si>
  <si>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</si>
  <si>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</si>
  <si>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</si>
  <si>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</si>
  <si>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</si>
  <si>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</si>
  <si>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</si>
  <si>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</si>
  <si>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</si>
  <si>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</si>
  <si>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</si>
  <si>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</si>
  <si>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</si>
  <si>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</si>
  <si>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</si>
  <si>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</si>
  <si>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</si>
  <si>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</si>
  <si>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</si>
  <si>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</si>
  <si>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</si>
  <si>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</si>
  <si>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</si>
  <si>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</si>
  <si>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</si>
  <si>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</si>
  <si>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</si>
  <si>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</si>
  <si>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</si>
  <si>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</si>
  <si>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</si>
  <si>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</si>
  <si>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</si>
  <si>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</si>
  <si>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</si>
  <si>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</si>
  <si>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</si>
  <si>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</si>
  <si>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</si>
  <si>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</si>
  <si>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</si>
  <si>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</si>
  <si>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</si>
  <si>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</si>
  <si>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</si>
  <si>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</si>
  <si>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</si>
  <si>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</si>
  <si>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</si>
  <si>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</si>
  <si>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</si>
  <si>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</si>
  <si>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</si>
  <si>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</si>
  <si>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</si>
  <si>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</si>
  <si>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</si>
  <si>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</si>
  <si>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</si>
  <si>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</si>
  <si>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</si>
  <si>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</si>
  <si>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</si>
  <si>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</si>
  <si>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</si>
  <si>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</si>
  <si>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</si>
  <si>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</si>
  <si>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</si>
  <si>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Total</t>
  </si>
  <si>
    <t>Row Labels</t>
  </si>
  <si>
    <t>Grand Total</t>
  </si>
  <si>
    <t>Column Labels</t>
  </si>
  <si>
    <t>Data Preparation Area for Dashboard</t>
  </si>
  <si>
    <t>Global Unit Sales by Console:</t>
  </si>
  <si>
    <t>Global Sales (in millions)</t>
  </si>
  <si>
    <t>North America (in millions)</t>
  </si>
  <si>
    <t>Other Countries (in millions)</t>
  </si>
  <si>
    <t>Japan (in millions)</t>
  </si>
  <si>
    <t>European Union (in millions)</t>
  </si>
  <si>
    <t>Publisher</t>
  </si>
  <si>
    <t>Sum of North America (in millions)</t>
  </si>
  <si>
    <t>Sum of European Union (in millions)</t>
  </si>
  <si>
    <t>Sum of Japan (in millions)</t>
  </si>
  <si>
    <t>Sum of Other Countries (in millions)</t>
  </si>
  <si>
    <t>Sum of Global Sales (in millions)</t>
  </si>
  <si>
    <t xml:space="preserve">Global Game Sales by Genre: </t>
  </si>
  <si>
    <t xml:space="preserve">Combo Box Selection: </t>
  </si>
  <si>
    <t>Index Function:</t>
  </si>
  <si>
    <t xml:space="preserve">Brick style games sales based on year: </t>
  </si>
  <si>
    <t>Game Console:</t>
  </si>
  <si>
    <t>Count of Genre</t>
  </si>
  <si>
    <t>Dynamic pie chart based on genre and console:</t>
  </si>
  <si>
    <t>Combo Box Selection:</t>
  </si>
  <si>
    <t>Index Function</t>
  </si>
  <si>
    <t xml:space="preserve">Genre: </t>
  </si>
  <si>
    <t>Console</t>
  </si>
  <si>
    <t>North America Sales</t>
  </si>
  <si>
    <t>Japan Sales</t>
  </si>
  <si>
    <t>Difference Games Sales Between Japan and North America</t>
  </si>
  <si>
    <t xml:space="preserve">Global Sales </t>
  </si>
  <si>
    <t>Spark Lines</t>
  </si>
  <si>
    <t>Analysis of Video Games Sales Trends</t>
  </si>
  <si>
    <t xml:space="preserve">Executive Summary </t>
  </si>
  <si>
    <t>(Multiple Items)</t>
  </si>
  <si>
    <t xml:space="preserve">This is video games sales data from the years 2000 to 2016. The data is based on all the games made for consoles available during those years. In order to get a glimpse of the video game market during those years, I created a dashboard. There are two dynamically refreshing charts, a pie chart showing the most popular game genre made with a dropdown down menu to pick between consoles, and a bar graph showing global video game sales data based on the year using a dynamic dropdown menu to pick between consoles, to show you the exact year what console was popular. Next we have two static graphs showing console popularity based on game sales, and a clustered bar graph showing global game sales based on genre and console, showing the popularity of console and the genre for the console. Lastly we have a chart comparing two top game-consuming regions - Japan and North America - in percentages. As expected, American consoles do better in America and Japanese consoles did better in Japan at first until they caught wind in America with the GameBoy and the Wii. Next we have another glimpse at the global sales based on console. Lastly we have sparklines based on console and yearly games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</si>
</sst>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13" x14ac:knownFonts="1">
    <font>
      <sz val="11"/>
      <color theme="1"/>
      <name val="Calibri"/>
      <family val="2"/>
      <scheme val="minor"/>
    </font>
    <font>
      <sz val="11"/>
      <color theme="1"/>
      <name val="Calibri"/>
      <family val="2"/>
      <scheme val="minor"/>
    </font>
    <font>
      <sz val="18"/>
      <color theme="3"/>
      <name val="Calibri Light"/>
      <family val="2"/>
      <scheme val="major"/>
    </font>
    <font>
      <b/>
      <sz val="11"/>
      <color theme="1"/>
      <name val="Calibri"/>
      <family val="2"/>
      <scheme val="minor"/>
    </font>
    <font>
      <sz val="8"/>
      <name val="Calibri"/>
      <family val="2"/>
      <scheme val="minor"/>
    </font>
    <font>
      <sz val="9"/>
      <color indexed="81"/>
      <name val="Tahoma"/>
      <family val="2"/>
    </font>
    <font>
      <b/>
      <sz val="9"/>
      <color indexed="81"/>
      <name val="Tahoma"/>
      <family val="2"/>
    </font>
    <font>
      <b/>
      <sz val="18"/>
      <color theme="1"/>
      <name val="Calibri"/>
      <family val="2"/>
      <scheme val="minor"/>
    </font>
    <font>
      <b/>
      <sz val="11"/>
      <color theme="4" tint="-0.249977111117893"/>
      <name val="Calibri"/>
      <family val="2"/>
      <scheme val="minor"/>
    </font>
    <font>
      <sz val="11"/>
      <color theme="4" tint="-0.249977111117893"/>
      <name val="Calibri"/>
      <family val="2"/>
      <scheme val="minor"/>
    </font>
    <font>
      <sz val="11"/>
      <color theme="1"/>
      <name val="Calibri"/>
      <family val="2"/>
      <scheme val="minor"/>
    </font>
    <font>
      <sz val="18"/>
      <color theme="1"/>
      <name val="Calibri"/>
      <family val="2"/>
      <scheme val="minor"/>
    </font>
    <font>
      <sz val="12"/>
      <color theme="1"/>
      <name val="Times New Roman"/>
      <family val="1"/>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right/>
      <top/>
      <bottom style="medium">
        <color indexed="64"/>
      </bottom>
      <diagonal/>
    </border>
    <border>
      <left/>
      <right/>
      <top style="medium">
        <color indexed="64"/>
      </top>
      <bottom style="medium">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3" tint="0.59996337778862885"/>
      </bottom>
      <diagonal/>
    </border>
    <border>
      <left/>
      <right/>
      <top/>
      <bottom style="thin">
        <color theme="3" tint="0.59996337778862885"/>
      </bottom>
      <diagonal/>
    </border>
    <border>
      <left/>
      <right style="thin">
        <color theme="0" tint="-0.499984740745262"/>
      </right>
      <top/>
      <bottom style="thin">
        <color theme="3" tint="0.59996337778862885"/>
      </bottom>
      <diagonal/>
    </border>
    <border>
      <left style="thin">
        <color theme="0" tint="-0.499984740745262"/>
      </left>
      <right/>
      <top/>
      <bottom/>
      <diagonal/>
    </border>
    <border>
      <left/>
      <right style="thin">
        <color theme="0" tint="-0.499984740745262"/>
      </right>
      <top/>
      <bottom style="thin">
        <color theme="4"/>
      </bottom>
      <diagonal/>
    </border>
    <border>
      <left/>
      <right/>
      <top style="thin">
        <color theme="4"/>
      </top>
      <bottom style="thin">
        <color theme="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cellStyleXfs>
  <cellXfs count="44">
    <xf numFmtId="0" fontId="0" fillId="0" borderId="0" xfId="0"/>
    <xf numFmtId="0" fontId="0" fillId="0" borderId="0" xfId="0" applyNumberFormat="1"/>
    <xf numFmtId="44" fontId="0" fillId="0" borderId="0" xfId="2" applyFont="1"/>
    <xf numFmtId="44" fontId="0" fillId="0" borderId="0" xfId="0" applyNumberFormat="1"/>
    <xf numFmtId="44" fontId="1" fillId="0" borderId="0" xfId="2" applyNumberFormat="1" applyFont="1"/>
    <xf numFmtId="164" fontId="0" fillId="0" borderId="0" xfId="1" applyNumberFormat="1" applyFont="1"/>
    <xf numFmtId="0" fontId="0" fillId="0" borderId="0" xfId="0" applyAlignment="1">
      <alignment horizontal="left"/>
    </xf>
    <xf numFmtId="0" fontId="0" fillId="0" borderId="1" xfId="0" applyBorder="1"/>
    <xf numFmtId="49" fontId="0" fillId="0" borderId="0" xfId="0" applyNumberFormat="1"/>
    <xf numFmtId="49" fontId="0" fillId="0" borderId="0" xfId="0" applyNumberFormat="1" applyFont="1"/>
    <xf numFmtId="49" fontId="3" fillId="0" borderId="1" xfId="0" applyNumberFormat="1" applyFont="1" applyBorder="1"/>
    <xf numFmtId="49" fontId="3" fillId="0" borderId="0" xfId="0" applyNumberFormat="1" applyFont="1"/>
    <xf numFmtId="0" fontId="0" fillId="0" borderId="2" xfId="0" applyBorder="1"/>
    <xf numFmtId="44" fontId="0" fillId="0" borderId="0" xfId="0" applyNumberFormat="1" applyAlignment="1">
      <alignment horizontal="left" indent="1"/>
    </xf>
    <xf numFmtId="0" fontId="0" fillId="0" borderId="2" xfId="0" applyFill="1" applyBorder="1"/>
    <xf numFmtId="0" fontId="0" fillId="0" borderId="9" xfId="0" applyBorder="1" applyAlignment="1">
      <alignment horizontal="center" wrapText="1"/>
    </xf>
    <xf numFmtId="0" fontId="0" fillId="0" borderId="0" xfId="0" applyAlignment="1">
      <alignment horizontal="center" wrapText="1"/>
    </xf>
    <xf numFmtId="0" fontId="8" fillId="0" borderId="10" xfId="0" applyFont="1" applyBorder="1" applyAlignment="1">
      <alignment horizontal="center" wrapText="1"/>
    </xf>
    <xf numFmtId="0" fontId="0" fillId="0" borderId="9" xfId="0" applyBorder="1" applyAlignment="1">
      <alignment horizontal="left" indent="1"/>
    </xf>
    <xf numFmtId="44" fontId="0" fillId="0" borderId="0" xfId="0" applyNumberFormat="1" applyAlignment="1">
      <alignment horizontal="left"/>
    </xf>
    <xf numFmtId="0" fontId="3" fillId="0" borderId="1" xfId="0" applyFont="1" applyBorder="1"/>
    <xf numFmtId="49" fontId="3" fillId="0" borderId="0" xfId="0" applyNumberFormat="1" applyFont="1" applyBorder="1"/>
    <xf numFmtId="49" fontId="0" fillId="0" borderId="0" xfId="0" applyNumberFormat="1" applyFont="1" applyBorder="1"/>
    <xf numFmtId="164" fontId="0" fillId="0" borderId="0" xfId="0" applyNumberFormat="1"/>
    <xf numFmtId="44" fontId="0" fillId="0" borderId="0" xfId="2" applyFont="1" applyBorder="1"/>
    <xf numFmtId="44" fontId="1" fillId="0" borderId="0" xfId="0" applyNumberFormat="1" applyFont="1" applyBorder="1"/>
    <xf numFmtId="10" fontId="0" fillId="0" borderId="0" xfId="3" applyNumberFormat="1" applyFont="1" applyBorder="1"/>
    <xf numFmtId="10" fontId="10" fillId="0" borderId="0" xfId="3" applyNumberFormat="1" applyFont="1"/>
    <xf numFmtId="44" fontId="0" fillId="0" borderId="0" xfId="0" pivotButton="1" applyNumberFormat="1"/>
    <xf numFmtId="44" fontId="9" fillId="2" borderId="0" xfId="2" applyNumberFormat="1" applyFont="1" applyFill="1" applyBorder="1"/>
    <xf numFmtId="44" fontId="9" fillId="0" borderId="0" xfId="2" applyNumberFormat="1" applyFont="1" applyBorder="1"/>
    <xf numFmtId="44" fontId="8" fillId="0" borderId="11" xfId="2" applyNumberFormat="1" applyFont="1" applyBorder="1"/>
    <xf numFmtId="0" fontId="12" fillId="0" borderId="0" xfId="0" applyFont="1"/>
    <xf numFmtId="0" fontId="12" fillId="0" borderId="0" xfId="0" applyFont="1" applyAlignment="1">
      <alignment vertical="center" wrapText="1"/>
    </xf>
    <xf numFmtId="0" fontId="2" fillId="0" borderId="0" xfId="4" applyAlignment="1">
      <alignment horizontal="center" vertical="center"/>
    </xf>
    <xf numFmtId="44" fontId="1" fillId="0" borderId="0" xfId="2" applyFont="1"/>
    <xf numFmtId="164" fontId="0" fillId="0" borderId="0" xfId="0" pivotButton="1" applyNumberFormat="1"/>
    <xf numFmtId="164" fontId="0" fillId="0" borderId="0" xfId="0" applyNumberFormat="1" applyAlignment="1">
      <alignment horizontal="left"/>
    </xf>
    <xf numFmtId="0" fontId="11" fillId="0" borderId="3" xfId="0" applyFont="1" applyBorder="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cellXfs>
  <cellStyles count="5">
    <cellStyle name="Comma" xfId="1" builtinId="3"/>
    <cellStyle name="Currency" xfId="2" builtinId="4"/>
    <cellStyle name="Normal" xfId="0" builtinId="0"/>
    <cellStyle name="Per cent" xfId="3" builtinId="5"/>
    <cellStyle name="Title" xfId="4" builtinId="15"/>
  </cellStyles>
  <dxfs count="81">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4" formatCode="_(&quot;$&quot;* #,##0.00_);_(&quot;$&quot;* \(#,##0.00\);_(&quot;$&quot;* &quot;-&quot;??_);_(@_)"/>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30" formatCode="@"/>
    </dxf>
    <dxf>
      <numFmt numFmtId="30" formatCode="@"/>
    </dxf>
    <dxf>
      <numFmt numFmtId="0" formatCode="General"/>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scheme val="minor"/>
      </font>
      <numFmt numFmtId="14" formatCode="0.00%"/>
    </dxf>
    <dxf>
      <font>
        <b val="0"/>
        <i val="0"/>
        <strike val="0"/>
        <condense val="0"/>
        <extend val="0"/>
        <outline val="0"/>
        <shadow val="0"/>
        <u val="none"/>
        <vertAlign val="baseline"/>
        <sz val="11"/>
        <color theme="1"/>
        <name val="Calibri"/>
        <family val="2"/>
        <scheme val="minor"/>
      </font>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right/>
        <top/>
        <bottom/>
      </border>
    </dxf>
    <dxf>
      <alignment horizontal="left" vertical="bottom" textRotation="0" wrapText="0" indent="1" justifyLastLine="0" shrinkToFit="0" readingOrder="0"/>
      <border diagonalUp="0" diagonalDown="0" outline="0">
        <left style="thin">
          <color theme="0" tint="-0.499984740745262"/>
        </left>
        <right/>
        <top/>
        <bottom/>
      </border>
    </dxf>
    <dxf>
      <fill>
        <patternFill patternType="none">
          <fgColor indexed="64"/>
          <bgColor indexed="65"/>
        </patternFill>
      </fill>
      <alignment horizontal="left" vertical="bottom" textRotation="0" wrapText="0" indent="0" justifyLastLine="0" shrinkToFit="0" readingOrder="0"/>
    </dxf>
    <dxf>
      <alignment horizontal="center" vertical="bottom" textRotation="0" wrapText="1" indent="0" justifyLastLine="0" shrinkToFit="0" readingOrder="0"/>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based on Console</a:t>
            </a:r>
            <a:endParaRPr lang="en-US"/>
          </a:p>
        </c:rich>
      </c:tx>
      <c:layout>
        <c:manualLayout>
          <c:xMode val="edge"/>
          <c:yMode val="edge"/>
          <c:x val="4.7001211903958708E-3"/>
          <c:y val="1.17726888450528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760-4743-AD00-608FF137A5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760-4743-AD00-608FF137A5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760-4743-AD00-608FF137A5D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760-4743-AD00-608FF137A5D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760-4743-AD00-608FF137A5D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760-4743-AD00-608FF137A5D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760-4743-AD00-608FF137A5D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760-4743-AD00-608FF137A5D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760-4743-AD00-608FF137A5D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760-4743-AD00-608FF137A5D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760-4743-AD00-608FF137A5D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760-4743-AD00-608FF137A5D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760-4743-AD00-608FF137A5D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760-4743-AD00-608FF137A5D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760-4743-AD00-608FF137A5D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760-4743-AD00-608FF137A5DD}"/>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760-4743-AD00-608FF137A5DD}"/>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760-4743-AD00-608FF137A5DD}"/>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760-4743-AD00-608FF137A5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Preparation!$A$4:$A$22</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Preparation!$B$4:$B$22</c:f>
              <c:numCache>
                <c:formatCode>_("$"* #,##0.00_);_("$"* \(#,##0.00\);_("$"* "-"??_);_(@_)</c:formatCode>
                <c:ptCount val="19"/>
                <c:pt idx="0">
                  <c:v>246.28</c:v>
                </c:pt>
                <c:pt idx="1">
                  <c:v>7.41</c:v>
                </c:pt>
                <c:pt idx="2">
                  <c:v>818.65000000000066</c:v>
                </c:pt>
                <c:pt idx="3">
                  <c:v>29.000000000000004</c:v>
                </c:pt>
                <c:pt idx="4">
                  <c:v>313.56</c:v>
                </c:pt>
                <c:pt idx="5">
                  <c:v>197.13999999999996</c:v>
                </c:pt>
                <c:pt idx="6">
                  <c:v>37.35</c:v>
                </c:pt>
                <c:pt idx="7">
                  <c:v>205.01000000000016</c:v>
                </c:pt>
                <c:pt idx="8">
                  <c:v>140.54000000000002</c:v>
                </c:pt>
                <c:pt idx="9">
                  <c:v>1233.4599999999991</c:v>
                </c:pt>
                <c:pt idx="10">
                  <c:v>949.34999999999934</c:v>
                </c:pt>
                <c:pt idx="11">
                  <c:v>278.07000000000011</c:v>
                </c:pt>
                <c:pt idx="12">
                  <c:v>291.71000000000009</c:v>
                </c:pt>
                <c:pt idx="13">
                  <c:v>61.61</c:v>
                </c:pt>
                <c:pt idx="14">
                  <c:v>909.80999999999983</c:v>
                </c:pt>
                <c:pt idx="15">
                  <c:v>81.86</c:v>
                </c:pt>
                <c:pt idx="16">
                  <c:v>969.61</c:v>
                </c:pt>
                <c:pt idx="17">
                  <c:v>252.09000000000006</c:v>
                </c:pt>
                <c:pt idx="18">
                  <c:v>141.06</c:v>
                </c:pt>
              </c:numCache>
            </c:numRef>
          </c:val>
          <c:extLst>
            <c:ext xmlns:c16="http://schemas.microsoft.com/office/drawing/2014/chart" uri="{C3380CC4-5D6E-409C-BE32-E72D297353CC}">
              <c16:uniqueId val="{00000026-6760-4743-AD00-608FF137A5D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based on Console and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Preparation!$B$25</c:f>
              <c:strCache>
                <c:ptCount val="1"/>
                <c:pt idx="0">
                  <c:v>Action</c:v>
                </c:pt>
              </c:strCache>
            </c:strRef>
          </c:tx>
          <c:spPr>
            <a:solidFill>
              <a:schemeClr val="accent1"/>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Preparation!$B$26:$B$44</c:f>
              <c:numCache>
                <c:formatCode>_("$"* #,##0.00_);_("$"* \(#,##0.00\);_("$"* "-"??_);_(@_)</c:formatCode>
                <c:ptCount val="19"/>
                <c:pt idx="0">
                  <c:v>56.610000000000049</c:v>
                </c:pt>
                <c:pt idx="1">
                  <c:v>1.18</c:v>
                </c:pt>
                <c:pt idx="2">
                  <c:v>114.16999999999996</c:v>
                </c:pt>
                <c:pt idx="3">
                  <c:v>3.7199999999999998</c:v>
                </c:pt>
                <c:pt idx="4">
                  <c:v>54.260000000000012</c:v>
                </c:pt>
                <c:pt idx="5">
                  <c:v>37.249999999999993</c:v>
                </c:pt>
                <c:pt idx="6">
                  <c:v>9.9</c:v>
                </c:pt>
                <c:pt idx="7">
                  <c:v>26.250000000000007</c:v>
                </c:pt>
                <c:pt idx="8">
                  <c:v>32.140000000000022</c:v>
                </c:pt>
                <c:pt idx="9">
                  <c:v>272.42999999999972</c:v>
                </c:pt>
                <c:pt idx="10">
                  <c:v>304.01999999999947</c:v>
                </c:pt>
                <c:pt idx="11">
                  <c:v>87.060000000000059</c:v>
                </c:pt>
                <c:pt idx="12">
                  <c:v>62.660000000000039</c:v>
                </c:pt>
                <c:pt idx="13">
                  <c:v>20.000000000000018</c:v>
                </c:pt>
                <c:pt idx="14">
                  <c:v>110.48000000000008</c:v>
                </c:pt>
                <c:pt idx="15">
                  <c:v>19.350000000000005</c:v>
                </c:pt>
                <c:pt idx="16">
                  <c:v>239.67000000000024</c:v>
                </c:pt>
                <c:pt idx="17">
                  <c:v>47.460000000000058</c:v>
                </c:pt>
                <c:pt idx="18">
                  <c:v>33.790000000000006</c:v>
                </c:pt>
              </c:numCache>
            </c:numRef>
          </c:val>
          <c:extLst>
            <c:ext xmlns:c16="http://schemas.microsoft.com/office/drawing/2014/chart" uri="{C3380CC4-5D6E-409C-BE32-E72D297353CC}">
              <c16:uniqueId val="{00000000-BDD7-4483-B21F-7856233D27CD}"/>
            </c:ext>
          </c:extLst>
        </c:ser>
        <c:ser>
          <c:idx val="1"/>
          <c:order val="1"/>
          <c:tx>
            <c:strRef>
              <c:f>Preparation!$C$25</c:f>
              <c:strCache>
                <c:ptCount val="1"/>
                <c:pt idx="0">
                  <c:v>Adventure</c:v>
                </c:pt>
              </c:strCache>
            </c:strRef>
          </c:tx>
          <c:spPr>
            <a:solidFill>
              <a:schemeClr val="accent2"/>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Preparation!$C$26:$C$44</c:f>
              <c:numCache>
                <c:formatCode>_("$"* #,##0.00_);_("$"* \(#,##0.00\);_("$"* "-"??_);_(@_)</c:formatCode>
                <c:ptCount val="19"/>
                <c:pt idx="0">
                  <c:v>4.7299999999999986</c:v>
                </c:pt>
                <c:pt idx="1">
                  <c:v>1.1600000000000001</c:v>
                </c:pt>
                <c:pt idx="2">
                  <c:v>47.150000000000041</c:v>
                </c:pt>
                <c:pt idx="3">
                  <c:v>2</c:v>
                </c:pt>
                <c:pt idx="4">
                  <c:v>12.289999999999997</c:v>
                </c:pt>
                <c:pt idx="5">
                  <c:v>5.9300000000000006</c:v>
                </c:pt>
                <c:pt idx="6">
                  <c:v>0</c:v>
                </c:pt>
                <c:pt idx="7">
                  <c:v>4.0499999999999954</c:v>
                </c:pt>
                <c:pt idx="8">
                  <c:v>4.9999999999999991</c:v>
                </c:pt>
                <c:pt idx="9">
                  <c:v>21.160000000000039</c:v>
                </c:pt>
                <c:pt idx="10">
                  <c:v>22.870000000000005</c:v>
                </c:pt>
                <c:pt idx="11">
                  <c:v>4.6999999999999993</c:v>
                </c:pt>
                <c:pt idx="12">
                  <c:v>10.689999999999937</c:v>
                </c:pt>
                <c:pt idx="13">
                  <c:v>4.1799999999999908</c:v>
                </c:pt>
                <c:pt idx="14">
                  <c:v>18.329999999999998</c:v>
                </c:pt>
                <c:pt idx="15">
                  <c:v>0.17</c:v>
                </c:pt>
                <c:pt idx="16">
                  <c:v>15.229999999999993</c:v>
                </c:pt>
                <c:pt idx="17">
                  <c:v>3.0599999999999992</c:v>
                </c:pt>
                <c:pt idx="18">
                  <c:v>2.5099999999999993</c:v>
                </c:pt>
              </c:numCache>
            </c:numRef>
          </c:val>
          <c:extLst>
            <c:ext xmlns:c16="http://schemas.microsoft.com/office/drawing/2014/chart" uri="{C3380CC4-5D6E-409C-BE32-E72D297353CC}">
              <c16:uniqueId val="{00000001-BDD7-4483-B21F-7856233D27CD}"/>
            </c:ext>
          </c:extLst>
        </c:ser>
        <c:ser>
          <c:idx val="2"/>
          <c:order val="2"/>
          <c:tx>
            <c:strRef>
              <c:f>Preparation!$D$25</c:f>
              <c:strCache>
                <c:ptCount val="1"/>
                <c:pt idx="0">
                  <c:v>Fighting</c:v>
                </c:pt>
              </c:strCache>
            </c:strRef>
          </c:tx>
          <c:spPr>
            <a:solidFill>
              <a:schemeClr val="accent3"/>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Preparation!$D$26:$D$44</c:f>
              <c:numCache>
                <c:formatCode>_("$"* #,##0.00_);_("$"* \(#,##0.00\);_("$"* "-"??_);_(@_)</c:formatCode>
                <c:ptCount val="19"/>
                <c:pt idx="0">
                  <c:v>10.459999999999997</c:v>
                </c:pt>
                <c:pt idx="1">
                  <c:v>0.78</c:v>
                </c:pt>
                <c:pt idx="2">
                  <c:v>7.1999999999999993</c:v>
                </c:pt>
                <c:pt idx="3">
                  <c:v>0</c:v>
                </c:pt>
                <c:pt idx="4">
                  <c:v>4.2099999999999991</c:v>
                </c:pt>
                <c:pt idx="5">
                  <c:v>18.429999999999993</c:v>
                </c:pt>
                <c:pt idx="6">
                  <c:v>2.5100000000000002</c:v>
                </c:pt>
                <c:pt idx="7">
                  <c:v>0.13</c:v>
                </c:pt>
                <c:pt idx="8">
                  <c:v>12.720000000000002</c:v>
                </c:pt>
                <c:pt idx="9">
                  <c:v>89.190000000000012</c:v>
                </c:pt>
                <c:pt idx="10">
                  <c:v>51.70000000000001</c:v>
                </c:pt>
                <c:pt idx="11">
                  <c:v>8.0400000000000009</c:v>
                </c:pt>
                <c:pt idx="12">
                  <c:v>21.879999999999995</c:v>
                </c:pt>
                <c:pt idx="13">
                  <c:v>3.1500000000000004</c:v>
                </c:pt>
                <c:pt idx="14">
                  <c:v>23.81999999999999</c:v>
                </c:pt>
                <c:pt idx="15">
                  <c:v>6.3599999999999994</c:v>
                </c:pt>
                <c:pt idx="16">
                  <c:v>37.639999999999993</c:v>
                </c:pt>
                <c:pt idx="17">
                  <c:v>12.829999999999995</c:v>
                </c:pt>
                <c:pt idx="18">
                  <c:v>2.3100000000000005</c:v>
                </c:pt>
              </c:numCache>
            </c:numRef>
          </c:val>
          <c:extLst>
            <c:ext xmlns:c16="http://schemas.microsoft.com/office/drawing/2014/chart" uri="{C3380CC4-5D6E-409C-BE32-E72D297353CC}">
              <c16:uniqueId val="{00000002-BDD7-4483-B21F-7856233D27CD}"/>
            </c:ext>
          </c:extLst>
        </c:ser>
        <c:ser>
          <c:idx val="3"/>
          <c:order val="3"/>
          <c:tx>
            <c:strRef>
              <c:f>Preparation!$E$25</c:f>
              <c:strCache>
                <c:ptCount val="1"/>
                <c:pt idx="0">
                  <c:v>Misc</c:v>
                </c:pt>
              </c:strCache>
            </c:strRef>
          </c:tx>
          <c:spPr>
            <a:solidFill>
              <a:schemeClr val="accent4"/>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Preparation!$E$26:$E$44</c:f>
              <c:numCache>
                <c:formatCode>_("$"* #,##0.00_);_("$"* \(#,##0.00\);_("$"* "-"??_);_(@_)</c:formatCode>
                <c:ptCount val="19"/>
                <c:pt idx="0">
                  <c:v>10.479999999999997</c:v>
                </c:pt>
                <c:pt idx="1">
                  <c:v>0</c:v>
                </c:pt>
                <c:pt idx="2">
                  <c:v>137.6700000000003</c:v>
                </c:pt>
                <c:pt idx="3">
                  <c:v>0.83</c:v>
                </c:pt>
                <c:pt idx="4">
                  <c:v>36.249999999999993</c:v>
                </c:pt>
                <c:pt idx="5">
                  <c:v>16.450000000000003</c:v>
                </c:pt>
                <c:pt idx="6">
                  <c:v>2.15</c:v>
                </c:pt>
                <c:pt idx="7">
                  <c:v>4.0599999999999969</c:v>
                </c:pt>
                <c:pt idx="8">
                  <c:v>12.34</c:v>
                </c:pt>
                <c:pt idx="9">
                  <c:v>98.690000000000026</c:v>
                </c:pt>
                <c:pt idx="10">
                  <c:v>45.910000000000018</c:v>
                </c:pt>
                <c:pt idx="11">
                  <c:v>7.3999999999999995</c:v>
                </c:pt>
                <c:pt idx="12">
                  <c:v>13.699999999999989</c:v>
                </c:pt>
                <c:pt idx="13">
                  <c:v>5.1799999999999988</c:v>
                </c:pt>
                <c:pt idx="14">
                  <c:v>217.43000000000004</c:v>
                </c:pt>
                <c:pt idx="15">
                  <c:v>12.229999999999997</c:v>
                </c:pt>
                <c:pt idx="16">
                  <c:v>89.329999999999899</c:v>
                </c:pt>
                <c:pt idx="17">
                  <c:v>8.6700000000000017</c:v>
                </c:pt>
                <c:pt idx="18">
                  <c:v>6.8600000000000012</c:v>
                </c:pt>
              </c:numCache>
            </c:numRef>
          </c:val>
          <c:extLst>
            <c:ext xmlns:c16="http://schemas.microsoft.com/office/drawing/2014/chart" uri="{C3380CC4-5D6E-409C-BE32-E72D297353CC}">
              <c16:uniqueId val="{00000003-BDD7-4483-B21F-7856233D27CD}"/>
            </c:ext>
          </c:extLst>
        </c:ser>
        <c:ser>
          <c:idx val="4"/>
          <c:order val="4"/>
          <c:tx>
            <c:strRef>
              <c:f>Preparation!$F$25</c:f>
              <c:strCache>
                <c:ptCount val="1"/>
                <c:pt idx="0">
                  <c:v>Platform</c:v>
                </c:pt>
              </c:strCache>
            </c:strRef>
          </c:tx>
          <c:spPr>
            <a:solidFill>
              <a:schemeClr val="accent5"/>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Preparation!$F$26:$F$44</c:f>
              <c:numCache>
                <c:formatCode>_("$"* #,##0.00_);_("$"* \(#,##0.00\);_("$"* "-"??_);_(@_)</c:formatCode>
                <c:ptCount val="19"/>
                <c:pt idx="0">
                  <c:v>32.229999999999997</c:v>
                </c:pt>
                <c:pt idx="1">
                  <c:v>0.12</c:v>
                </c:pt>
                <c:pt idx="2">
                  <c:v>77.419999999999931</c:v>
                </c:pt>
                <c:pt idx="3">
                  <c:v>4.8100000000000014</c:v>
                </c:pt>
                <c:pt idx="4">
                  <c:v>78.07999999999997</c:v>
                </c:pt>
                <c:pt idx="5">
                  <c:v>28.660000000000007</c:v>
                </c:pt>
                <c:pt idx="6">
                  <c:v>4.7699999999999996</c:v>
                </c:pt>
                <c:pt idx="7">
                  <c:v>0.4900000000000001</c:v>
                </c:pt>
                <c:pt idx="8">
                  <c:v>8.3299999999999983</c:v>
                </c:pt>
                <c:pt idx="9">
                  <c:v>72.109999999999914</c:v>
                </c:pt>
                <c:pt idx="10">
                  <c:v>29.850000000000009</c:v>
                </c:pt>
                <c:pt idx="11">
                  <c:v>7.0100000000000007</c:v>
                </c:pt>
                <c:pt idx="12">
                  <c:v>17.279999999999994</c:v>
                </c:pt>
                <c:pt idx="13">
                  <c:v>3.0299999999999989</c:v>
                </c:pt>
                <c:pt idx="14">
                  <c:v>90.680000000000035</c:v>
                </c:pt>
                <c:pt idx="15">
                  <c:v>21.240000000000006</c:v>
                </c:pt>
                <c:pt idx="16">
                  <c:v>11.389999999999999</c:v>
                </c:pt>
                <c:pt idx="17">
                  <c:v>9.6599999999999966</c:v>
                </c:pt>
                <c:pt idx="18">
                  <c:v>0.81</c:v>
                </c:pt>
              </c:numCache>
            </c:numRef>
          </c:val>
          <c:extLst>
            <c:ext xmlns:c16="http://schemas.microsoft.com/office/drawing/2014/chart" uri="{C3380CC4-5D6E-409C-BE32-E72D297353CC}">
              <c16:uniqueId val="{00000004-BDD7-4483-B21F-7856233D27CD}"/>
            </c:ext>
          </c:extLst>
        </c:ser>
        <c:ser>
          <c:idx val="5"/>
          <c:order val="5"/>
          <c:tx>
            <c:strRef>
              <c:f>Preparation!$G$25</c:f>
              <c:strCache>
                <c:ptCount val="1"/>
                <c:pt idx="0">
                  <c:v>Puzzle</c:v>
                </c:pt>
              </c:strCache>
            </c:strRef>
          </c:tx>
          <c:spPr>
            <a:solidFill>
              <a:schemeClr val="accent6"/>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Preparation!$G$26:$G$44</c:f>
              <c:numCache>
                <c:formatCode>_("$"* #,##0.00_);_("$"* \(#,##0.00\);_("$"* "-"??_);_(@_)</c:formatCode>
                <c:ptCount val="19"/>
                <c:pt idx="0">
                  <c:v>5.5699999999999985</c:v>
                </c:pt>
                <c:pt idx="1">
                  <c:v>0</c:v>
                </c:pt>
                <c:pt idx="2">
                  <c:v>83.870000000000019</c:v>
                </c:pt>
                <c:pt idx="3">
                  <c:v>1.23</c:v>
                </c:pt>
                <c:pt idx="4">
                  <c:v>12.090000000000003</c:v>
                </c:pt>
                <c:pt idx="5">
                  <c:v>4.5699999999999985</c:v>
                </c:pt>
                <c:pt idx="6">
                  <c:v>1.1100000000000001</c:v>
                </c:pt>
                <c:pt idx="7">
                  <c:v>0.92000000000000037</c:v>
                </c:pt>
                <c:pt idx="8">
                  <c:v>0.95000000000000007</c:v>
                </c:pt>
                <c:pt idx="9">
                  <c:v>5.8999999999999995</c:v>
                </c:pt>
                <c:pt idx="10">
                  <c:v>0.45999999999999996</c:v>
                </c:pt>
                <c:pt idx="11">
                  <c:v>0.02</c:v>
                </c:pt>
                <c:pt idx="12">
                  <c:v>5.52</c:v>
                </c:pt>
                <c:pt idx="13">
                  <c:v>0.2</c:v>
                </c:pt>
                <c:pt idx="14">
                  <c:v>15.629999999999997</c:v>
                </c:pt>
                <c:pt idx="15">
                  <c:v>1.33</c:v>
                </c:pt>
                <c:pt idx="16">
                  <c:v>0.71000000000000008</c:v>
                </c:pt>
                <c:pt idx="17">
                  <c:v>0.42000000000000004</c:v>
                </c:pt>
                <c:pt idx="18">
                  <c:v>0</c:v>
                </c:pt>
              </c:numCache>
            </c:numRef>
          </c:val>
          <c:extLst>
            <c:ext xmlns:c16="http://schemas.microsoft.com/office/drawing/2014/chart" uri="{C3380CC4-5D6E-409C-BE32-E72D297353CC}">
              <c16:uniqueId val="{00000005-BDD7-4483-B21F-7856233D27CD}"/>
            </c:ext>
          </c:extLst>
        </c:ser>
        <c:ser>
          <c:idx val="6"/>
          <c:order val="6"/>
          <c:tx>
            <c:strRef>
              <c:f>Preparation!$H$25</c:f>
              <c:strCache>
                <c:ptCount val="1"/>
                <c:pt idx="0">
                  <c:v>Racing</c:v>
                </c:pt>
              </c:strCache>
            </c:strRef>
          </c:tx>
          <c:spPr>
            <a:solidFill>
              <a:schemeClr val="accent1">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Preparation!$H$26:$H$44</c:f>
              <c:numCache>
                <c:formatCode>_("$"* #,##0.00_);_("$"* \(#,##0.00\);_("$"* "-"??_);_(@_)</c:formatCode>
                <c:ptCount val="19"/>
                <c:pt idx="0">
                  <c:v>14.41</c:v>
                </c:pt>
                <c:pt idx="1">
                  <c:v>2.0099999999999998</c:v>
                </c:pt>
                <c:pt idx="2">
                  <c:v>38.580000000000013</c:v>
                </c:pt>
                <c:pt idx="3">
                  <c:v>0</c:v>
                </c:pt>
                <c:pt idx="4">
                  <c:v>18.800000000000011</c:v>
                </c:pt>
                <c:pt idx="5">
                  <c:v>21.789999999999996</c:v>
                </c:pt>
                <c:pt idx="6">
                  <c:v>2.7400000000000007</c:v>
                </c:pt>
                <c:pt idx="7">
                  <c:v>3.7999999999999963</c:v>
                </c:pt>
                <c:pt idx="8">
                  <c:v>11.259999999999998</c:v>
                </c:pt>
                <c:pt idx="9">
                  <c:v>154.21000000000021</c:v>
                </c:pt>
                <c:pt idx="10">
                  <c:v>73.099999999999952</c:v>
                </c:pt>
                <c:pt idx="11">
                  <c:v>11.53</c:v>
                </c:pt>
                <c:pt idx="12">
                  <c:v>34.730000000000004</c:v>
                </c:pt>
                <c:pt idx="13">
                  <c:v>2.9499999999999993</c:v>
                </c:pt>
                <c:pt idx="14">
                  <c:v>61.240000000000016</c:v>
                </c:pt>
                <c:pt idx="15">
                  <c:v>7.7700000000000005</c:v>
                </c:pt>
                <c:pt idx="16">
                  <c:v>65.129999999999981</c:v>
                </c:pt>
                <c:pt idx="17">
                  <c:v>31.419999999999987</c:v>
                </c:pt>
                <c:pt idx="18">
                  <c:v>8.7999999999999972</c:v>
                </c:pt>
              </c:numCache>
            </c:numRef>
          </c:val>
          <c:extLst>
            <c:ext xmlns:c16="http://schemas.microsoft.com/office/drawing/2014/chart" uri="{C3380CC4-5D6E-409C-BE32-E72D297353CC}">
              <c16:uniqueId val="{00000006-BDD7-4483-B21F-7856233D27CD}"/>
            </c:ext>
          </c:extLst>
        </c:ser>
        <c:ser>
          <c:idx val="7"/>
          <c:order val="7"/>
          <c:tx>
            <c:strRef>
              <c:f>Preparation!$I$25</c:f>
              <c:strCache>
                <c:ptCount val="1"/>
                <c:pt idx="0">
                  <c:v>Role-Playing</c:v>
                </c:pt>
              </c:strCache>
            </c:strRef>
          </c:tx>
          <c:spPr>
            <a:solidFill>
              <a:schemeClr val="accent2">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Preparation!$I$26:$I$44</c:f>
              <c:numCache>
                <c:formatCode>_("$"* #,##0.00_);_("$"* \(#,##0.00\);_("$"* "-"??_);_(@_)</c:formatCode>
                <c:ptCount val="19"/>
                <c:pt idx="0">
                  <c:v>75.709999999999994</c:v>
                </c:pt>
                <c:pt idx="1">
                  <c:v>0.68</c:v>
                </c:pt>
                <c:pt idx="2">
                  <c:v>126.56000000000012</c:v>
                </c:pt>
                <c:pt idx="3">
                  <c:v>12.560000000000002</c:v>
                </c:pt>
                <c:pt idx="4">
                  <c:v>64.209999999999937</c:v>
                </c:pt>
                <c:pt idx="5">
                  <c:v>13.030000000000001</c:v>
                </c:pt>
                <c:pt idx="6">
                  <c:v>1.9000000000000001</c:v>
                </c:pt>
                <c:pt idx="7">
                  <c:v>45.740000000000066</c:v>
                </c:pt>
                <c:pt idx="8">
                  <c:v>16.760000000000002</c:v>
                </c:pt>
                <c:pt idx="9">
                  <c:v>91.549999999999969</c:v>
                </c:pt>
                <c:pt idx="10">
                  <c:v>75.239999999999981</c:v>
                </c:pt>
                <c:pt idx="11">
                  <c:v>25.74</c:v>
                </c:pt>
                <c:pt idx="12">
                  <c:v>49.010000000000105</c:v>
                </c:pt>
                <c:pt idx="13">
                  <c:v>13.079999999999993</c:v>
                </c:pt>
                <c:pt idx="14">
                  <c:v>14.060000000000002</c:v>
                </c:pt>
                <c:pt idx="15">
                  <c:v>2.4700000000000002</c:v>
                </c:pt>
                <c:pt idx="16">
                  <c:v>71.980000000000018</c:v>
                </c:pt>
                <c:pt idx="17">
                  <c:v>13.509999999999994</c:v>
                </c:pt>
                <c:pt idx="18">
                  <c:v>9.4800000000000022</c:v>
                </c:pt>
              </c:numCache>
            </c:numRef>
          </c:val>
          <c:extLst>
            <c:ext xmlns:c16="http://schemas.microsoft.com/office/drawing/2014/chart" uri="{C3380CC4-5D6E-409C-BE32-E72D297353CC}">
              <c16:uniqueId val="{00000007-BDD7-4483-B21F-7856233D27CD}"/>
            </c:ext>
          </c:extLst>
        </c:ser>
        <c:ser>
          <c:idx val="8"/>
          <c:order val="8"/>
          <c:tx>
            <c:strRef>
              <c:f>Preparation!$J$25</c:f>
              <c:strCache>
                <c:ptCount val="1"/>
                <c:pt idx="0">
                  <c:v>Shooter</c:v>
                </c:pt>
              </c:strCache>
            </c:strRef>
          </c:tx>
          <c:spPr>
            <a:solidFill>
              <a:schemeClr val="accent3">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Preparation!$J$26:$J$44</c:f>
              <c:numCache>
                <c:formatCode>_("$"* #,##0.00_);_("$"* \(#,##0.00\);_("$"* "-"??_);_(@_)</c:formatCode>
                <c:ptCount val="19"/>
                <c:pt idx="0">
                  <c:v>1.2200000000000002</c:v>
                </c:pt>
                <c:pt idx="1">
                  <c:v>7.0000000000000007E-2</c:v>
                </c:pt>
                <c:pt idx="2">
                  <c:v>8.1999999999999957</c:v>
                </c:pt>
                <c:pt idx="3">
                  <c:v>0</c:v>
                </c:pt>
                <c:pt idx="4">
                  <c:v>3.5999999999999983</c:v>
                </c:pt>
                <c:pt idx="5">
                  <c:v>13.629999999999999</c:v>
                </c:pt>
                <c:pt idx="6">
                  <c:v>0.72</c:v>
                </c:pt>
                <c:pt idx="7">
                  <c:v>33.73000000000004</c:v>
                </c:pt>
                <c:pt idx="8">
                  <c:v>9.08</c:v>
                </c:pt>
                <c:pt idx="9">
                  <c:v>108.27999999999997</c:v>
                </c:pt>
                <c:pt idx="10">
                  <c:v>195.8</c:v>
                </c:pt>
                <c:pt idx="11">
                  <c:v>75.319999999999993</c:v>
                </c:pt>
                <c:pt idx="12">
                  <c:v>19.77</c:v>
                </c:pt>
                <c:pt idx="13">
                  <c:v>4.57</c:v>
                </c:pt>
                <c:pt idx="14">
                  <c:v>26.339999999999982</c:v>
                </c:pt>
                <c:pt idx="15">
                  <c:v>6.169999999999999</c:v>
                </c:pt>
                <c:pt idx="16">
                  <c:v>277.22999999999979</c:v>
                </c:pt>
                <c:pt idx="17">
                  <c:v>62.120000000000019</c:v>
                </c:pt>
                <c:pt idx="18">
                  <c:v>51.609999999999985</c:v>
                </c:pt>
              </c:numCache>
            </c:numRef>
          </c:val>
          <c:extLst>
            <c:ext xmlns:c16="http://schemas.microsoft.com/office/drawing/2014/chart" uri="{C3380CC4-5D6E-409C-BE32-E72D297353CC}">
              <c16:uniqueId val="{00000008-BDD7-4483-B21F-7856233D27CD}"/>
            </c:ext>
          </c:extLst>
        </c:ser>
        <c:ser>
          <c:idx val="9"/>
          <c:order val="9"/>
          <c:tx>
            <c:strRef>
              <c:f>Preparation!$K$25</c:f>
              <c:strCache>
                <c:ptCount val="1"/>
                <c:pt idx="0">
                  <c:v>Simulation</c:v>
                </c:pt>
              </c:strCache>
            </c:strRef>
          </c:tx>
          <c:spPr>
            <a:solidFill>
              <a:schemeClr val="accent4">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Preparation!$K$26:$K$44</c:f>
              <c:numCache>
                <c:formatCode>_("$"* #,##0.00_);_("$"* \(#,##0.00\);_("$"* "-"??_);_(@_)</c:formatCode>
                <c:ptCount val="19"/>
                <c:pt idx="0">
                  <c:v>26.59</c:v>
                </c:pt>
                <c:pt idx="1">
                  <c:v>0</c:v>
                </c:pt>
                <c:pt idx="2">
                  <c:v>131.36000000000021</c:v>
                </c:pt>
                <c:pt idx="3">
                  <c:v>0</c:v>
                </c:pt>
                <c:pt idx="4">
                  <c:v>5.91</c:v>
                </c:pt>
                <c:pt idx="5">
                  <c:v>8.5900000000000016</c:v>
                </c:pt>
                <c:pt idx="6">
                  <c:v>0.57000000000000006</c:v>
                </c:pt>
                <c:pt idx="7">
                  <c:v>44.590000000000039</c:v>
                </c:pt>
                <c:pt idx="8">
                  <c:v>1.01</c:v>
                </c:pt>
                <c:pt idx="9">
                  <c:v>42.260000000000019</c:v>
                </c:pt>
                <c:pt idx="10">
                  <c:v>10.719999999999994</c:v>
                </c:pt>
                <c:pt idx="11">
                  <c:v>0.76999999999999991</c:v>
                </c:pt>
                <c:pt idx="12">
                  <c:v>6.2799999999999976</c:v>
                </c:pt>
                <c:pt idx="13">
                  <c:v>0.08</c:v>
                </c:pt>
                <c:pt idx="14">
                  <c:v>36.620000000000019</c:v>
                </c:pt>
                <c:pt idx="15">
                  <c:v>0.21</c:v>
                </c:pt>
                <c:pt idx="16">
                  <c:v>14.100000000000003</c:v>
                </c:pt>
                <c:pt idx="17">
                  <c:v>7.1099999999999985</c:v>
                </c:pt>
                <c:pt idx="18">
                  <c:v>0.54</c:v>
                </c:pt>
              </c:numCache>
            </c:numRef>
          </c:val>
          <c:extLst>
            <c:ext xmlns:c16="http://schemas.microsoft.com/office/drawing/2014/chart" uri="{C3380CC4-5D6E-409C-BE32-E72D297353CC}">
              <c16:uniqueId val="{00000009-BDD7-4483-B21F-7856233D27CD}"/>
            </c:ext>
          </c:extLst>
        </c:ser>
        <c:ser>
          <c:idx val="10"/>
          <c:order val="10"/>
          <c:tx>
            <c:strRef>
              <c:f>Preparation!$L$25</c:f>
              <c:strCache>
                <c:ptCount val="1"/>
                <c:pt idx="0">
                  <c:v>Sports</c:v>
                </c:pt>
              </c:strCache>
            </c:strRef>
          </c:tx>
          <c:spPr>
            <a:solidFill>
              <a:schemeClr val="accent5">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Preparation!$L$26:$L$44</c:f>
              <c:numCache>
                <c:formatCode>_("$"* #,##0.00_);_("$"* \(#,##0.00\);_("$"* "-"??_);_(@_)</c:formatCode>
                <c:ptCount val="19"/>
                <c:pt idx="0">
                  <c:v>6.18</c:v>
                </c:pt>
                <c:pt idx="1">
                  <c:v>1.4100000000000001</c:v>
                </c:pt>
                <c:pt idx="2">
                  <c:v>31.71</c:v>
                </c:pt>
                <c:pt idx="3">
                  <c:v>2.76</c:v>
                </c:pt>
                <c:pt idx="4">
                  <c:v>16.410000000000011</c:v>
                </c:pt>
                <c:pt idx="5">
                  <c:v>24.489999999999988</c:v>
                </c:pt>
                <c:pt idx="6">
                  <c:v>8.02</c:v>
                </c:pt>
                <c:pt idx="7">
                  <c:v>10.939999999999992</c:v>
                </c:pt>
                <c:pt idx="8">
                  <c:v>28.349999999999984</c:v>
                </c:pt>
                <c:pt idx="9">
                  <c:v>262.6399999999993</c:v>
                </c:pt>
                <c:pt idx="10">
                  <c:v>134.91</c:v>
                </c:pt>
                <c:pt idx="11">
                  <c:v>50.07</c:v>
                </c:pt>
                <c:pt idx="12">
                  <c:v>39.900000000000034</c:v>
                </c:pt>
                <c:pt idx="13">
                  <c:v>4.879999999999999</c:v>
                </c:pt>
                <c:pt idx="14">
                  <c:v>289.9499999999997</c:v>
                </c:pt>
                <c:pt idx="15">
                  <c:v>3.3200000000000003</c:v>
                </c:pt>
                <c:pt idx="16">
                  <c:v>137.43000000000009</c:v>
                </c:pt>
                <c:pt idx="17">
                  <c:v>53.05000000000004</c:v>
                </c:pt>
                <c:pt idx="18">
                  <c:v>23.97</c:v>
                </c:pt>
              </c:numCache>
            </c:numRef>
          </c:val>
          <c:extLst>
            <c:ext xmlns:c16="http://schemas.microsoft.com/office/drawing/2014/chart" uri="{C3380CC4-5D6E-409C-BE32-E72D297353CC}">
              <c16:uniqueId val="{0000000A-BDD7-4483-B21F-7856233D27CD}"/>
            </c:ext>
          </c:extLst>
        </c:ser>
        <c:ser>
          <c:idx val="11"/>
          <c:order val="11"/>
          <c:tx>
            <c:strRef>
              <c:f>Preparation!$M$25</c:f>
              <c:strCache>
                <c:ptCount val="1"/>
                <c:pt idx="0">
                  <c:v>Strategy</c:v>
                </c:pt>
              </c:strCache>
            </c:strRef>
          </c:tx>
          <c:spPr>
            <a:solidFill>
              <a:schemeClr val="accent6">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Preparation!$M$26:$M$44</c:f>
              <c:numCache>
                <c:formatCode>_("$"* #,##0.00_);_("$"* \(#,##0.00\);_("$"* "-"??_);_(@_)</c:formatCode>
                <c:ptCount val="19"/>
                <c:pt idx="0">
                  <c:v>2.09</c:v>
                </c:pt>
                <c:pt idx="1">
                  <c:v>0</c:v>
                </c:pt>
                <c:pt idx="2">
                  <c:v>14.76</c:v>
                </c:pt>
                <c:pt idx="3">
                  <c:v>1.0900000000000001</c:v>
                </c:pt>
                <c:pt idx="4">
                  <c:v>7.4499999999999993</c:v>
                </c:pt>
                <c:pt idx="5">
                  <c:v>4.3199999999999994</c:v>
                </c:pt>
                <c:pt idx="6">
                  <c:v>2.96</c:v>
                </c:pt>
                <c:pt idx="7">
                  <c:v>30.310000000000027</c:v>
                </c:pt>
                <c:pt idx="8">
                  <c:v>2.5999999999999996</c:v>
                </c:pt>
                <c:pt idx="9">
                  <c:v>15.039999999999994</c:v>
                </c:pt>
                <c:pt idx="10">
                  <c:v>4.7699999999999996</c:v>
                </c:pt>
                <c:pt idx="11">
                  <c:v>0.41</c:v>
                </c:pt>
                <c:pt idx="12">
                  <c:v>10.28999999999999</c:v>
                </c:pt>
                <c:pt idx="13">
                  <c:v>0.31000000000000005</c:v>
                </c:pt>
                <c:pt idx="14">
                  <c:v>5.2299999999999995</c:v>
                </c:pt>
                <c:pt idx="15">
                  <c:v>1.2400000000000002</c:v>
                </c:pt>
                <c:pt idx="16">
                  <c:v>9.77</c:v>
                </c:pt>
                <c:pt idx="17">
                  <c:v>2.7799999999999994</c:v>
                </c:pt>
                <c:pt idx="18">
                  <c:v>0.38</c:v>
                </c:pt>
              </c:numCache>
            </c:numRef>
          </c:val>
          <c:extLst>
            <c:ext xmlns:c16="http://schemas.microsoft.com/office/drawing/2014/chart" uri="{C3380CC4-5D6E-409C-BE32-E72D297353CC}">
              <c16:uniqueId val="{0000000B-BDD7-4483-B21F-7856233D27CD}"/>
            </c:ext>
          </c:extLst>
        </c:ser>
        <c:dLbls>
          <c:showLegendKey val="0"/>
          <c:showVal val="0"/>
          <c:showCatName val="0"/>
          <c:showSerName val="0"/>
          <c:showPercent val="0"/>
          <c:showBubbleSize val="0"/>
        </c:dLbls>
        <c:gapWidth val="150"/>
        <c:overlap val="100"/>
        <c:axId val="1025139568"/>
        <c:axId val="1025141536"/>
      </c:barChart>
      <c:catAx>
        <c:axId val="102513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41536"/>
        <c:crosses val="autoZero"/>
        <c:auto val="1"/>
        <c:lblAlgn val="ctr"/>
        <c:lblOffset val="100"/>
        <c:noMultiLvlLbl val="0"/>
      </c:catAx>
      <c:valAx>
        <c:axId val="102514153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3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based on Year and Console</a:t>
            </a:r>
            <a:endParaRPr lang="en-US"/>
          </a:p>
        </c:rich>
      </c:tx>
      <c:layout>
        <c:manualLayout>
          <c:xMode val="edge"/>
          <c:yMode val="edge"/>
          <c:x val="0.35344504557755257"/>
          <c:y val="1.632809791373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Preparation!$A$51:$A$67</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Preparation!$B$51:$B$67</c:f>
              <c:numCache>
                <c:formatCode>_("$"* #,##0.00_);_("$"* \(#,##0.00\);_("$"* "-"??_);_(@_)</c:formatCode>
                <c:ptCount val="17"/>
                <c:pt idx="0">
                  <c:v>0</c:v>
                </c:pt>
                <c:pt idx="1">
                  <c:v>0</c:v>
                </c:pt>
                <c:pt idx="2">
                  <c:v>0</c:v>
                </c:pt>
                <c:pt idx="3">
                  <c:v>0</c:v>
                </c:pt>
                <c:pt idx="4">
                  <c:v>0</c:v>
                </c:pt>
                <c:pt idx="5">
                  <c:v>0</c:v>
                </c:pt>
                <c:pt idx="6">
                  <c:v>21.070000000000004</c:v>
                </c:pt>
                <c:pt idx="7">
                  <c:v>73.810000000000059</c:v>
                </c:pt>
                <c:pt idx="8">
                  <c:v>119.69000000000001</c:v>
                </c:pt>
                <c:pt idx="9">
                  <c:v>132.33999999999997</c:v>
                </c:pt>
                <c:pt idx="10">
                  <c:v>144.42000000000007</c:v>
                </c:pt>
                <c:pt idx="11">
                  <c:v>159.37000000000009</c:v>
                </c:pt>
                <c:pt idx="12">
                  <c:v>109.49000000000002</c:v>
                </c:pt>
                <c:pt idx="13">
                  <c:v>117.38999999999994</c:v>
                </c:pt>
                <c:pt idx="14">
                  <c:v>50.960000000000022</c:v>
                </c:pt>
                <c:pt idx="15">
                  <c:v>18.220000000000002</c:v>
                </c:pt>
                <c:pt idx="16">
                  <c:v>2.59</c:v>
                </c:pt>
              </c:numCache>
            </c:numRef>
          </c:val>
          <c:extLst>
            <c:ext xmlns:c16="http://schemas.microsoft.com/office/drawing/2014/chart" uri="{C3380CC4-5D6E-409C-BE32-E72D297353CC}">
              <c16:uniqueId val="{00000000-F1D1-4A54-B627-D10F67E22481}"/>
            </c:ext>
          </c:extLst>
        </c:ser>
        <c:dLbls>
          <c:showLegendKey val="0"/>
          <c:showVal val="0"/>
          <c:showCatName val="0"/>
          <c:showSerName val="0"/>
          <c:showPercent val="0"/>
          <c:showBubbleSize val="0"/>
        </c:dLbls>
        <c:gapWidth val="219"/>
        <c:overlap val="-27"/>
        <c:axId val="1050640464"/>
        <c:axId val="1050645384"/>
      </c:barChart>
      <c:catAx>
        <c:axId val="105064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645384"/>
        <c:crosses val="autoZero"/>
        <c:auto val="1"/>
        <c:lblAlgn val="ctr"/>
        <c:lblOffset val="100"/>
        <c:noMultiLvlLbl val="0"/>
      </c:catAx>
      <c:valAx>
        <c:axId val="10506453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6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Genre</a:t>
            </a:r>
            <a:r>
              <a:rPr lang="en-US" sz="1000" baseline="0"/>
              <a:t> popularity based on Console</a:t>
            </a:r>
            <a:endParaRPr lang="en-US" sz="1000"/>
          </a:p>
        </c:rich>
      </c:tx>
      <c:layout>
        <c:manualLayout>
          <c:xMode val="edge"/>
          <c:yMode val="edge"/>
          <c:x val="2.54327545440019E-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17-4E86-B336-D996D406C0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17-4E86-B336-D996D406C02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617-4E86-B336-D996D406C02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617-4E86-B336-D996D406C02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617-4E86-B336-D996D406C02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617-4E86-B336-D996D406C02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617-4E86-B336-D996D406C02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617-4E86-B336-D996D406C02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617-4E86-B336-D996D406C02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617-4E86-B336-D996D406C02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617-4E86-B336-D996D406C02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617-4E86-B336-D996D406C02A}"/>
              </c:ext>
            </c:extLst>
          </c:dPt>
          <c:cat>
            <c:strRef>
              <c:f>Preparation!$A$81:$A$92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Preparation!$B$81:$B$92</c:f>
              <c:numCache>
                <c:formatCode>General</c:formatCode>
                <c:ptCount val="12"/>
                <c:pt idx="0">
                  <c:v>318</c:v>
                </c:pt>
                <c:pt idx="1">
                  <c:v>47</c:v>
                </c:pt>
                <c:pt idx="2">
                  <c:v>65</c:v>
                </c:pt>
                <c:pt idx="3">
                  <c:v>122</c:v>
                </c:pt>
                <c:pt idx="4">
                  <c:v>24</c:v>
                </c:pt>
                <c:pt idx="5">
                  <c:v>6</c:v>
                </c:pt>
                <c:pt idx="6">
                  <c:v>102</c:v>
                </c:pt>
                <c:pt idx="7">
                  <c:v>76</c:v>
                </c:pt>
                <c:pt idx="8">
                  <c:v>197</c:v>
                </c:pt>
                <c:pt idx="9">
                  <c:v>36</c:v>
                </c:pt>
                <c:pt idx="10">
                  <c:v>215</c:v>
                </c:pt>
                <c:pt idx="11">
                  <c:v>27</c:v>
                </c:pt>
              </c:numCache>
            </c:numRef>
          </c:val>
          <c:extLst>
            <c:ext xmlns:c16="http://schemas.microsoft.com/office/drawing/2014/chart" uri="{C3380CC4-5D6E-409C-BE32-E72D297353CC}">
              <c16:uniqueId val="{00000018-0617-4E86-B336-D996D406C0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FAB-4B77-A002-916559F302E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FAB-4B77-A002-916559F302E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FAB-4B77-A002-916559F302E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FAB-4B77-A002-916559F302E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FAB-4B77-A002-916559F302E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7FAB-4B77-A002-916559F302E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7FAB-4B77-A002-916559F302E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7FAB-4B77-A002-916559F302E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7FAB-4B77-A002-916559F302E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7FAB-4B77-A002-916559F302E7}"/>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7FAB-4B77-A002-916559F302E7}"/>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7FAB-4B77-A002-916559F302E7}"/>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7FAB-4B77-A002-916559F302E7}"/>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7FAB-4B77-A002-916559F302E7}"/>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7FAB-4B77-A002-916559F302E7}"/>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7FAB-4B77-A002-916559F302E7}"/>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7FAB-4B77-A002-916559F302E7}"/>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7FAB-4B77-A002-916559F302E7}"/>
              </c:ext>
            </c:extLst>
          </c:dPt>
          <c:dPt>
            <c:idx val="18"/>
            <c:bubble3D val="0"/>
            <c:spPr>
              <a:solidFill>
                <a:schemeClr val="accent1">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7FAB-4B77-A002-916559F302E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Preparation!$A$4:$A$22</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Preparation!$B$4:$B$22</c:f>
              <c:numCache>
                <c:formatCode>_("$"* #,##0.00_);_("$"* \(#,##0.00\);_("$"* "-"??_);_(@_)</c:formatCode>
                <c:ptCount val="19"/>
                <c:pt idx="0">
                  <c:v>246.28</c:v>
                </c:pt>
                <c:pt idx="1">
                  <c:v>7.41</c:v>
                </c:pt>
                <c:pt idx="2">
                  <c:v>818.65000000000066</c:v>
                </c:pt>
                <c:pt idx="3">
                  <c:v>29.000000000000004</c:v>
                </c:pt>
                <c:pt idx="4">
                  <c:v>313.56</c:v>
                </c:pt>
                <c:pt idx="5">
                  <c:v>197.13999999999996</c:v>
                </c:pt>
                <c:pt idx="6">
                  <c:v>37.35</c:v>
                </c:pt>
                <c:pt idx="7">
                  <c:v>205.01000000000016</c:v>
                </c:pt>
                <c:pt idx="8">
                  <c:v>140.54000000000002</c:v>
                </c:pt>
                <c:pt idx="9">
                  <c:v>1233.4599999999991</c:v>
                </c:pt>
                <c:pt idx="10">
                  <c:v>949.34999999999934</c:v>
                </c:pt>
                <c:pt idx="11">
                  <c:v>278.07000000000011</c:v>
                </c:pt>
                <c:pt idx="12">
                  <c:v>291.71000000000009</c:v>
                </c:pt>
                <c:pt idx="13">
                  <c:v>61.61</c:v>
                </c:pt>
                <c:pt idx="14">
                  <c:v>909.80999999999983</c:v>
                </c:pt>
                <c:pt idx="15">
                  <c:v>81.86</c:v>
                </c:pt>
                <c:pt idx="16">
                  <c:v>969.61</c:v>
                </c:pt>
                <c:pt idx="17">
                  <c:v>252.09000000000006</c:v>
                </c:pt>
                <c:pt idx="18">
                  <c:v>141.06</c:v>
                </c:pt>
              </c:numCache>
            </c:numRef>
          </c:val>
          <c:extLst>
            <c:ext xmlns:c16="http://schemas.microsoft.com/office/drawing/2014/chart" uri="{C3380CC4-5D6E-409C-BE32-E72D297353CC}">
              <c16:uniqueId val="{00000000-C4F6-4D36-9362-13BE999BF5D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Preparation!$B$25</c:f>
              <c:strCache>
                <c:ptCount val="1"/>
                <c:pt idx="0">
                  <c:v>Action</c:v>
                </c:pt>
              </c:strCache>
            </c:strRef>
          </c:tx>
          <c:spPr>
            <a:solidFill>
              <a:schemeClr val="accent1"/>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Preparation!$B$26:$B$44</c:f>
              <c:numCache>
                <c:formatCode>_("$"* #,##0.00_);_("$"* \(#,##0.00\);_("$"* "-"??_);_(@_)</c:formatCode>
                <c:ptCount val="19"/>
                <c:pt idx="0">
                  <c:v>56.610000000000049</c:v>
                </c:pt>
                <c:pt idx="1">
                  <c:v>1.18</c:v>
                </c:pt>
                <c:pt idx="2">
                  <c:v>114.16999999999996</c:v>
                </c:pt>
                <c:pt idx="3">
                  <c:v>3.7199999999999998</c:v>
                </c:pt>
                <c:pt idx="4">
                  <c:v>54.260000000000012</c:v>
                </c:pt>
                <c:pt idx="5">
                  <c:v>37.249999999999993</c:v>
                </c:pt>
                <c:pt idx="6">
                  <c:v>9.9</c:v>
                </c:pt>
                <c:pt idx="7">
                  <c:v>26.250000000000007</c:v>
                </c:pt>
                <c:pt idx="8">
                  <c:v>32.140000000000022</c:v>
                </c:pt>
                <c:pt idx="9">
                  <c:v>272.42999999999972</c:v>
                </c:pt>
                <c:pt idx="10">
                  <c:v>304.01999999999947</c:v>
                </c:pt>
                <c:pt idx="11">
                  <c:v>87.060000000000059</c:v>
                </c:pt>
                <c:pt idx="12">
                  <c:v>62.660000000000039</c:v>
                </c:pt>
                <c:pt idx="13">
                  <c:v>20.000000000000018</c:v>
                </c:pt>
                <c:pt idx="14">
                  <c:v>110.48000000000008</c:v>
                </c:pt>
                <c:pt idx="15">
                  <c:v>19.350000000000005</c:v>
                </c:pt>
                <c:pt idx="16">
                  <c:v>239.67000000000024</c:v>
                </c:pt>
                <c:pt idx="17">
                  <c:v>47.460000000000058</c:v>
                </c:pt>
                <c:pt idx="18">
                  <c:v>33.790000000000006</c:v>
                </c:pt>
              </c:numCache>
            </c:numRef>
          </c:val>
          <c:extLst>
            <c:ext xmlns:c16="http://schemas.microsoft.com/office/drawing/2014/chart" uri="{C3380CC4-5D6E-409C-BE32-E72D297353CC}">
              <c16:uniqueId val="{00000000-E066-4FE7-8729-5D4D0C872F93}"/>
            </c:ext>
          </c:extLst>
        </c:ser>
        <c:ser>
          <c:idx val="1"/>
          <c:order val="1"/>
          <c:tx>
            <c:strRef>
              <c:f>Preparation!$C$25</c:f>
              <c:strCache>
                <c:ptCount val="1"/>
                <c:pt idx="0">
                  <c:v>Adventure</c:v>
                </c:pt>
              </c:strCache>
            </c:strRef>
          </c:tx>
          <c:spPr>
            <a:solidFill>
              <a:schemeClr val="accent2"/>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Preparation!$C$26:$C$44</c:f>
              <c:numCache>
                <c:formatCode>_("$"* #,##0.00_);_("$"* \(#,##0.00\);_("$"* "-"??_);_(@_)</c:formatCode>
                <c:ptCount val="19"/>
                <c:pt idx="0">
                  <c:v>4.7299999999999986</c:v>
                </c:pt>
                <c:pt idx="1">
                  <c:v>1.1600000000000001</c:v>
                </c:pt>
                <c:pt idx="2">
                  <c:v>47.150000000000041</c:v>
                </c:pt>
                <c:pt idx="3">
                  <c:v>2</c:v>
                </c:pt>
                <c:pt idx="4">
                  <c:v>12.289999999999997</c:v>
                </c:pt>
                <c:pt idx="5">
                  <c:v>5.9300000000000006</c:v>
                </c:pt>
                <c:pt idx="6">
                  <c:v>0</c:v>
                </c:pt>
                <c:pt idx="7">
                  <c:v>4.0499999999999954</c:v>
                </c:pt>
                <c:pt idx="8">
                  <c:v>4.9999999999999991</c:v>
                </c:pt>
                <c:pt idx="9">
                  <c:v>21.160000000000039</c:v>
                </c:pt>
                <c:pt idx="10">
                  <c:v>22.870000000000005</c:v>
                </c:pt>
                <c:pt idx="11">
                  <c:v>4.6999999999999993</c:v>
                </c:pt>
                <c:pt idx="12">
                  <c:v>10.689999999999937</c:v>
                </c:pt>
                <c:pt idx="13">
                  <c:v>4.1799999999999908</c:v>
                </c:pt>
                <c:pt idx="14">
                  <c:v>18.329999999999998</c:v>
                </c:pt>
                <c:pt idx="15">
                  <c:v>0.17</c:v>
                </c:pt>
                <c:pt idx="16">
                  <c:v>15.229999999999993</c:v>
                </c:pt>
                <c:pt idx="17">
                  <c:v>3.0599999999999992</c:v>
                </c:pt>
                <c:pt idx="18">
                  <c:v>2.5099999999999993</c:v>
                </c:pt>
              </c:numCache>
            </c:numRef>
          </c:val>
          <c:extLst>
            <c:ext xmlns:c16="http://schemas.microsoft.com/office/drawing/2014/chart" uri="{C3380CC4-5D6E-409C-BE32-E72D297353CC}">
              <c16:uniqueId val="{00000001-E066-4FE7-8729-5D4D0C872F93}"/>
            </c:ext>
          </c:extLst>
        </c:ser>
        <c:ser>
          <c:idx val="2"/>
          <c:order val="2"/>
          <c:tx>
            <c:strRef>
              <c:f>Preparation!$D$25</c:f>
              <c:strCache>
                <c:ptCount val="1"/>
                <c:pt idx="0">
                  <c:v>Fighting</c:v>
                </c:pt>
              </c:strCache>
            </c:strRef>
          </c:tx>
          <c:spPr>
            <a:solidFill>
              <a:schemeClr val="accent3"/>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Preparation!$D$26:$D$44</c:f>
              <c:numCache>
                <c:formatCode>_("$"* #,##0.00_);_("$"* \(#,##0.00\);_("$"* "-"??_);_(@_)</c:formatCode>
                <c:ptCount val="19"/>
                <c:pt idx="0">
                  <c:v>10.459999999999997</c:v>
                </c:pt>
                <c:pt idx="1">
                  <c:v>0.78</c:v>
                </c:pt>
                <c:pt idx="2">
                  <c:v>7.1999999999999993</c:v>
                </c:pt>
                <c:pt idx="3">
                  <c:v>0</c:v>
                </c:pt>
                <c:pt idx="4">
                  <c:v>4.2099999999999991</c:v>
                </c:pt>
                <c:pt idx="5">
                  <c:v>18.429999999999993</c:v>
                </c:pt>
                <c:pt idx="6">
                  <c:v>2.5100000000000002</c:v>
                </c:pt>
                <c:pt idx="7">
                  <c:v>0.13</c:v>
                </c:pt>
                <c:pt idx="8">
                  <c:v>12.720000000000002</c:v>
                </c:pt>
                <c:pt idx="9">
                  <c:v>89.190000000000012</c:v>
                </c:pt>
                <c:pt idx="10">
                  <c:v>51.70000000000001</c:v>
                </c:pt>
                <c:pt idx="11">
                  <c:v>8.0400000000000009</c:v>
                </c:pt>
                <c:pt idx="12">
                  <c:v>21.879999999999995</c:v>
                </c:pt>
                <c:pt idx="13">
                  <c:v>3.1500000000000004</c:v>
                </c:pt>
                <c:pt idx="14">
                  <c:v>23.81999999999999</c:v>
                </c:pt>
                <c:pt idx="15">
                  <c:v>6.3599999999999994</c:v>
                </c:pt>
                <c:pt idx="16">
                  <c:v>37.639999999999993</c:v>
                </c:pt>
                <c:pt idx="17">
                  <c:v>12.829999999999995</c:v>
                </c:pt>
                <c:pt idx="18">
                  <c:v>2.3100000000000005</c:v>
                </c:pt>
              </c:numCache>
            </c:numRef>
          </c:val>
          <c:extLst>
            <c:ext xmlns:c16="http://schemas.microsoft.com/office/drawing/2014/chart" uri="{C3380CC4-5D6E-409C-BE32-E72D297353CC}">
              <c16:uniqueId val="{00000002-E066-4FE7-8729-5D4D0C872F93}"/>
            </c:ext>
          </c:extLst>
        </c:ser>
        <c:ser>
          <c:idx val="3"/>
          <c:order val="3"/>
          <c:tx>
            <c:strRef>
              <c:f>Preparation!$E$25</c:f>
              <c:strCache>
                <c:ptCount val="1"/>
                <c:pt idx="0">
                  <c:v>Misc</c:v>
                </c:pt>
              </c:strCache>
            </c:strRef>
          </c:tx>
          <c:spPr>
            <a:solidFill>
              <a:schemeClr val="accent4"/>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Preparation!$E$26:$E$44</c:f>
              <c:numCache>
                <c:formatCode>_("$"* #,##0.00_);_("$"* \(#,##0.00\);_("$"* "-"??_);_(@_)</c:formatCode>
                <c:ptCount val="19"/>
                <c:pt idx="0">
                  <c:v>10.479999999999997</c:v>
                </c:pt>
                <c:pt idx="1">
                  <c:v>0</c:v>
                </c:pt>
                <c:pt idx="2">
                  <c:v>137.6700000000003</c:v>
                </c:pt>
                <c:pt idx="3">
                  <c:v>0.83</c:v>
                </c:pt>
                <c:pt idx="4">
                  <c:v>36.249999999999993</c:v>
                </c:pt>
                <c:pt idx="5">
                  <c:v>16.450000000000003</c:v>
                </c:pt>
                <c:pt idx="6">
                  <c:v>2.15</c:v>
                </c:pt>
                <c:pt idx="7">
                  <c:v>4.0599999999999969</c:v>
                </c:pt>
                <c:pt idx="8">
                  <c:v>12.34</c:v>
                </c:pt>
                <c:pt idx="9">
                  <c:v>98.690000000000026</c:v>
                </c:pt>
                <c:pt idx="10">
                  <c:v>45.910000000000018</c:v>
                </c:pt>
                <c:pt idx="11">
                  <c:v>7.3999999999999995</c:v>
                </c:pt>
                <c:pt idx="12">
                  <c:v>13.699999999999989</c:v>
                </c:pt>
                <c:pt idx="13">
                  <c:v>5.1799999999999988</c:v>
                </c:pt>
                <c:pt idx="14">
                  <c:v>217.43000000000004</c:v>
                </c:pt>
                <c:pt idx="15">
                  <c:v>12.229999999999997</c:v>
                </c:pt>
                <c:pt idx="16">
                  <c:v>89.329999999999899</c:v>
                </c:pt>
                <c:pt idx="17">
                  <c:v>8.6700000000000017</c:v>
                </c:pt>
                <c:pt idx="18">
                  <c:v>6.8600000000000012</c:v>
                </c:pt>
              </c:numCache>
            </c:numRef>
          </c:val>
          <c:extLst>
            <c:ext xmlns:c16="http://schemas.microsoft.com/office/drawing/2014/chart" uri="{C3380CC4-5D6E-409C-BE32-E72D297353CC}">
              <c16:uniqueId val="{00000003-E066-4FE7-8729-5D4D0C872F93}"/>
            </c:ext>
          </c:extLst>
        </c:ser>
        <c:ser>
          <c:idx val="4"/>
          <c:order val="4"/>
          <c:tx>
            <c:strRef>
              <c:f>Preparation!$F$25</c:f>
              <c:strCache>
                <c:ptCount val="1"/>
                <c:pt idx="0">
                  <c:v>Platform</c:v>
                </c:pt>
              </c:strCache>
            </c:strRef>
          </c:tx>
          <c:spPr>
            <a:solidFill>
              <a:schemeClr val="accent5"/>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Preparation!$F$26:$F$44</c:f>
              <c:numCache>
                <c:formatCode>_("$"* #,##0.00_);_("$"* \(#,##0.00\);_("$"* "-"??_);_(@_)</c:formatCode>
                <c:ptCount val="19"/>
                <c:pt idx="0">
                  <c:v>32.229999999999997</c:v>
                </c:pt>
                <c:pt idx="1">
                  <c:v>0.12</c:v>
                </c:pt>
                <c:pt idx="2">
                  <c:v>77.419999999999931</c:v>
                </c:pt>
                <c:pt idx="3">
                  <c:v>4.8100000000000014</c:v>
                </c:pt>
                <c:pt idx="4">
                  <c:v>78.07999999999997</c:v>
                </c:pt>
                <c:pt idx="5">
                  <c:v>28.660000000000007</c:v>
                </c:pt>
                <c:pt idx="6">
                  <c:v>4.7699999999999996</c:v>
                </c:pt>
                <c:pt idx="7">
                  <c:v>0.4900000000000001</c:v>
                </c:pt>
                <c:pt idx="8">
                  <c:v>8.3299999999999983</c:v>
                </c:pt>
                <c:pt idx="9">
                  <c:v>72.109999999999914</c:v>
                </c:pt>
                <c:pt idx="10">
                  <c:v>29.850000000000009</c:v>
                </c:pt>
                <c:pt idx="11">
                  <c:v>7.0100000000000007</c:v>
                </c:pt>
                <c:pt idx="12">
                  <c:v>17.279999999999994</c:v>
                </c:pt>
                <c:pt idx="13">
                  <c:v>3.0299999999999989</c:v>
                </c:pt>
                <c:pt idx="14">
                  <c:v>90.680000000000035</c:v>
                </c:pt>
                <c:pt idx="15">
                  <c:v>21.240000000000006</c:v>
                </c:pt>
                <c:pt idx="16">
                  <c:v>11.389999999999999</c:v>
                </c:pt>
                <c:pt idx="17">
                  <c:v>9.6599999999999966</c:v>
                </c:pt>
                <c:pt idx="18">
                  <c:v>0.81</c:v>
                </c:pt>
              </c:numCache>
            </c:numRef>
          </c:val>
          <c:extLst>
            <c:ext xmlns:c16="http://schemas.microsoft.com/office/drawing/2014/chart" uri="{C3380CC4-5D6E-409C-BE32-E72D297353CC}">
              <c16:uniqueId val="{00000004-E066-4FE7-8729-5D4D0C872F93}"/>
            </c:ext>
          </c:extLst>
        </c:ser>
        <c:ser>
          <c:idx val="5"/>
          <c:order val="5"/>
          <c:tx>
            <c:strRef>
              <c:f>Preparation!$G$25</c:f>
              <c:strCache>
                <c:ptCount val="1"/>
                <c:pt idx="0">
                  <c:v>Puzzle</c:v>
                </c:pt>
              </c:strCache>
            </c:strRef>
          </c:tx>
          <c:spPr>
            <a:solidFill>
              <a:schemeClr val="accent6"/>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Preparation!$G$26:$G$44</c:f>
              <c:numCache>
                <c:formatCode>_("$"* #,##0.00_);_("$"* \(#,##0.00\);_("$"* "-"??_);_(@_)</c:formatCode>
                <c:ptCount val="19"/>
                <c:pt idx="0">
                  <c:v>5.5699999999999985</c:v>
                </c:pt>
                <c:pt idx="1">
                  <c:v>0</c:v>
                </c:pt>
                <c:pt idx="2">
                  <c:v>83.870000000000019</c:v>
                </c:pt>
                <c:pt idx="3">
                  <c:v>1.23</c:v>
                </c:pt>
                <c:pt idx="4">
                  <c:v>12.090000000000003</c:v>
                </c:pt>
                <c:pt idx="5">
                  <c:v>4.5699999999999985</c:v>
                </c:pt>
                <c:pt idx="6">
                  <c:v>1.1100000000000001</c:v>
                </c:pt>
                <c:pt idx="7">
                  <c:v>0.92000000000000037</c:v>
                </c:pt>
                <c:pt idx="8">
                  <c:v>0.95000000000000007</c:v>
                </c:pt>
                <c:pt idx="9">
                  <c:v>5.8999999999999995</c:v>
                </c:pt>
                <c:pt idx="10">
                  <c:v>0.45999999999999996</c:v>
                </c:pt>
                <c:pt idx="11">
                  <c:v>0.02</c:v>
                </c:pt>
                <c:pt idx="12">
                  <c:v>5.52</c:v>
                </c:pt>
                <c:pt idx="13">
                  <c:v>0.2</c:v>
                </c:pt>
                <c:pt idx="14">
                  <c:v>15.629999999999997</c:v>
                </c:pt>
                <c:pt idx="15">
                  <c:v>1.33</c:v>
                </c:pt>
                <c:pt idx="16">
                  <c:v>0.71000000000000008</c:v>
                </c:pt>
                <c:pt idx="17">
                  <c:v>0.42000000000000004</c:v>
                </c:pt>
                <c:pt idx="18">
                  <c:v>0</c:v>
                </c:pt>
              </c:numCache>
            </c:numRef>
          </c:val>
          <c:extLst>
            <c:ext xmlns:c16="http://schemas.microsoft.com/office/drawing/2014/chart" uri="{C3380CC4-5D6E-409C-BE32-E72D297353CC}">
              <c16:uniqueId val="{00000005-E066-4FE7-8729-5D4D0C872F93}"/>
            </c:ext>
          </c:extLst>
        </c:ser>
        <c:ser>
          <c:idx val="6"/>
          <c:order val="6"/>
          <c:tx>
            <c:strRef>
              <c:f>Preparation!$H$25</c:f>
              <c:strCache>
                <c:ptCount val="1"/>
                <c:pt idx="0">
                  <c:v>Racing</c:v>
                </c:pt>
              </c:strCache>
            </c:strRef>
          </c:tx>
          <c:spPr>
            <a:solidFill>
              <a:schemeClr val="accent1">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Preparation!$H$26:$H$44</c:f>
              <c:numCache>
                <c:formatCode>_("$"* #,##0.00_);_("$"* \(#,##0.00\);_("$"* "-"??_);_(@_)</c:formatCode>
                <c:ptCount val="19"/>
                <c:pt idx="0">
                  <c:v>14.41</c:v>
                </c:pt>
                <c:pt idx="1">
                  <c:v>2.0099999999999998</c:v>
                </c:pt>
                <c:pt idx="2">
                  <c:v>38.580000000000013</c:v>
                </c:pt>
                <c:pt idx="3">
                  <c:v>0</c:v>
                </c:pt>
                <c:pt idx="4">
                  <c:v>18.800000000000011</c:v>
                </c:pt>
                <c:pt idx="5">
                  <c:v>21.789999999999996</c:v>
                </c:pt>
                <c:pt idx="6">
                  <c:v>2.7400000000000007</c:v>
                </c:pt>
                <c:pt idx="7">
                  <c:v>3.7999999999999963</c:v>
                </c:pt>
                <c:pt idx="8">
                  <c:v>11.259999999999998</c:v>
                </c:pt>
                <c:pt idx="9">
                  <c:v>154.21000000000021</c:v>
                </c:pt>
                <c:pt idx="10">
                  <c:v>73.099999999999952</c:v>
                </c:pt>
                <c:pt idx="11">
                  <c:v>11.53</c:v>
                </c:pt>
                <c:pt idx="12">
                  <c:v>34.730000000000004</c:v>
                </c:pt>
                <c:pt idx="13">
                  <c:v>2.9499999999999993</c:v>
                </c:pt>
                <c:pt idx="14">
                  <c:v>61.240000000000016</c:v>
                </c:pt>
                <c:pt idx="15">
                  <c:v>7.7700000000000005</c:v>
                </c:pt>
                <c:pt idx="16">
                  <c:v>65.129999999999981</c:v>
                </c:pt>
                <c:pt idx="17">
                  <c:v>31.419999999999987</c:v>
                </c:pt>
                <c:pt idx="18">
                  <c:v>8.7999999999999972</c:v>
                </c:pt>
              </c:numCache>
            </c:numRef>
          </c:val>
          <c:extLst>
            <c:ext xmlns:c16="http://schemas.microsoft.com/office/drawing/2014/chart" uri="{C3380CC4-5D6E-409C-BE32-E72D297353CC}">
              <c16:uniqueId val="{00000006-E066-4FE7-8729-5D4D0C872F93}"/>
            </c:ext>
          </c:extLst>
        </c:ser>
        <c:ser>
          <c:idx val="7"/>
          <c:order val="7"/>
          <c:tx>
            <c:strRef>
              <c:f>Preparation!$I$25</c:f>
              <c:strCache>
                <c:ptCount val="1"/>
                <c:pt idx="0">
                  <c:v>Role-Playing</c:v>
                </c:pt>
              </c:strCache>
            </c:strRef>
          </c:tx>
          <c:spPr>
            <a:solidFill>
              <a:schemeClr val="accent2">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Preparation!$I$26:$I$44</c:f>
              <c:numCache>
                <c:formatCode>_("$"* #,##0.00_);_("$"* \(#,##0.00\);_("$"* "-"??_);_(@_)</c:formatCode>
                <c:ptCount val="19"/>
                <c:pt idx="0">
                  <c:v>75.709999999999994</c:v>
                </c:pt>
                <c:pt idx="1">
                  <c:v>0.68</c:v>
                </c:pt>
                <c:pt idx="2">
                  <c:v>126.56000000000012</c:v>
                </c:pt>
                <c:pt idx="3">
                  <c:v>12.560000000000002</c:v>
                </c:pt>
                <c:pt idx="4">
                  <c:v>64.209999999999937</c:v>
                </c:pt>
                <c:pt idx="5">
                  <c:v>13.030000000000001</c:v>
                </c:pt>
                <c:pt idx="6">
                  <c:v>1.9000000000000001</c:v>
                </c:pt>
                <c:pt idx="7">
                  <c:v>45.740000000000066</c:v>
                </c:pt>
                <c:pt idx="8">
                  <c:v>16.760000000000002</c:v>
                </c:pt>
                <c:pt idx="9">
                  <c:v>91.549999999999969</c:v>
                </c:pt>
                <c:pt idx="10">
                  <c:v>75.239999999999981</c:v>
                </c:pt>
                <c:pt idx="11">
                  <c:v>25.74</c:v>
                </c:pt>
                <c:pt idx="12">
                  <c:v>49.010000000000105</c:v>
                </c:pt>
                <c:pt idx="13">
                  <c:v>13.079999999999993</c:v>
                </c:pt>
                <c:pt idx="14">
                  <c:v>14.060000000000002</c:v>
                </c:pt>
                <c:pt idx="15">
                  <c:v>2.4700000000000002</c:v>
                </c:pt>
                <c:pt idx="16">
                  <c:v>71.980000000000018</c:v>
                </c:pt>
                <c:pt idx="17">
                  <c:v>13.509999999999994</c:v>
                </c:pt>
                <c:pt idx="18">
                  <c:v>9.4800000000000022</c:v>
                </c:pt>
              </c:numCache>
            </c:numRef>
          </c:val>
          <c:extLst>
            <c:ext xmlns:c16="http://schemas.microsoft.com/office/drawing/2014/chart" uri="{C3380CC4-5D6E-409C-BE32-E72D297353CC}">
              <c16:uniqueId val="{00000007-E066-4FE7-8729-5D4D0C872F93}"/>
            </c:ext>
          </c:extLst>
        </c:ser>
        <c:ser>
          <c:idx val="8"/>
          <c:order val="8"/>
          <c:tx>
            <c:strRef>
              <c:f>Preparation!$J$25</c:f>
              <c:strCache>
                <c:ptCount val="1"/>
                <c:pt idx="0">
                  <c:v>Shooter</c:v>
                </c:pt>
              </c:strCache>
            </c:strRef>
          </c:tx>
          <c:spPr>
            <a:solidFill>
              <a:schemeClr val="accent3">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Preparation!$J$26:$J$44</c:f>
              <c:numCache>
                <c:formatCode>_("$"* #,##0.00_);_("$"* \(#,##0.00\);_("$"* "-"??_);_(@_)</c:formatCode>
                <c:ptCount val="19"/>
                <c:pt idx="0">
                  <c:v>1.2200000000000002</c:v>
                </c:pt>
                <c:pt idx="1">
                  <c:v>7.0000000000000007E-2</c:v>
                </c:pt>
                <c:pt idx="2">
                  <c:v>8.1999999999999957</c:v>
                </c:pt>
                <c:pt idx="3">
                  <c:v>0</c:v>
                </c:pt>
                <c:pt idx="4">
                  <c:v>3.5999999999999983</c:v>
                </c:pt>
                <c:pt idx="5">
                  <c:v>13.629999999999999</c:v>
                </c:pt>
                <c:pt idx="6">
                  <c:v>0.72</c:v>
                </c:pt>
                <c:pt idx="7">
                  <c:v>33.73000000000004</c:v>
                </c:pt>
                <c:pt idx="8">
                  <c:v>9.08</c:v>
                </c:pt>
                <c:pt idx="9">
                  <c:v>108.27999999999997</c:v>
                </c:pt>
                <c:pt idx="10">
                  <c:v>195.8</c:v>
                </c:pt>
                <c:pt idx="11">
                  <c:v>75.319999999999993</c:v>
                </c:pt>
                <c:pt idx="12">
                  <c:v>19.77</c:v>
                </c:pt>
                <c:pt idx="13">
                  <c:v>4.57</c:v>
                </c:pt>
                <c:pt idx="14">
                  <c:v>26.339999999999982</c:v>
                </c:pt>
                <c:pt idx="15">
                  <c:v>6.169999999999999</c:v>
                </c:pt>
                <c:pt idx="16">
                  <c:v>277.22999999999979</c:v>
                </c:pt>
                <c:pt idx="17">
                  <c:v>62.120000000000019</c:v>
                </c:pt>
                <c:pt idx="18">
                  <c:v>51.609999999999985</c:v>
                </c:pt>
              </c:numCache>
            </c:numRef>
          </c:val>
          <c:extLst>
            <c:ext xmlns:c16="http://schemas.microsoft.com/office/drawing/2014/chart" uri="{C3380CC4-5D6E-409C-BE32-E72D297353CC}">
              <c16:uniqueId val="{00000008-E066-4FE7-8729-5D4D0C872F93}"/>
            </c:ext>
          </c:extLst>
        </c:ser>
        <c:ser>
          <c:idx val="9"/>
          <c:order val="9"/>
          <c:tx>
            <c:strRef>
              <c:f>Preparation!$K$25</c:f>
              <c:strCache>
                <c:ptCount val="1"/>
                <c:pt idx="0">
                  <c:v>Simulation</c:v>
                </c:pt>
              </c:strCache>
            </c:strRef>
          </c:tx>
          <c:spPr>
            <a:solidFill>
              <a:schemeClr val="accent4">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Preparation!$K$26:$K$44</c:f>
              <c:numCache>
                <c:formatCode>_("$"* #,##0.00_);_("$"* \(#,##0.00\);_("$"* "-"??_);_(@_)</c:formatCode>
                <c:ptCount val="19"/>
                <c:pt idx="0">
                  <c:v>26.59</c:v>
                </c:pt>
                <c:pt idx="1">
                  <c:v>0</c:v>
                </c:pt>
                <c:pt idx="2">
                  <c:v>131.36000000000021</c:v>
                </c:pt>
                <c:pt idx="3">
                  <c:v>0</c:v>
                </c:pt>
                <c:pt idx="4">
                  <c:v>5.91</c:v>
                </c:pt>
                <c:pt idx="5">
                  <c:v>8.5900000000000016</c:v>
                </c:pt>
                <c:pt idx="6">
                  <c:v>0.57000000000000006</c:v>
                </c:pt>
                <c:pt idx="7">
                  <c:v>44.590000000000039</c:v>
                </c:pt>
                <c:pt idx="8">
                  <c:v>1.01</c:v>
                </c:pt>
                <c:pt idx="9">
                  <c:v>42.260000000000019</c:v>
                </c:pt>
                <c:pt idx="10">
                  <c:v>10.719999999999994</c:v>
                </c:pt>
                <c:pt idx="11">
                  <c:v>0.76999999999999991</c:v>
                </c:pt>
                <c:pt idx="12">
                  <c:v>6.2799999999999976</c:v>
                </c:pt>
                <c:pt idx="13">
                  <c:v>0.08</c:v>
                </c:pt>
                <c:pt idx="14">
                  <c:v>36.620000000000019</c:v>
                </c:pt>
                <c:pt idx="15">
                  <c:v>0.21</c:v>
                </c:pt>
                <c:pt idx="16">
                  <c:v>14.100000000000003</c:v>
                </c:pt>
                <c:pt idx="17">
                  <c:v>7.1099999999999985</c:v>
                </c:pt>
                <c:pt idx="18">
                  <c:v>0.54</c:v>
                </c:pt>
              </c:numCache>
            </c:numRef>
          </c:val>
          <c:extLst>
            <c:ext xmlns:c16="http://schemas.microsoft.com/office/drawing/2014/chart" uri="{C3380CC4-5D6E-409C-BE32-E72D297353CC}">
              <c16:uniqueId val="{00000009-E066-4FE7-8729-5D4D0C872F93}"/>
            </c:ext>
          </c:extLst>
        </c:ser>
        <c:ser>
          <c:idx val="10"/>
          <c:order val="10"/>
          <c:tx>
            <c:strRef>
              <c:f>Preparation!$L$25</c:f>
              <c:strCache>
                <c:ptCount val="1"/>
                <c:pt idx="0">
                  <c:v>Sports</c:v>
                </c:pt>
              </c:strCache>
            </c:strRef>
          </c:tx>
          <c:spPr>
            <a:solidFill>
              <a:schemeClr val="accent5">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Preparation!$L$26:$L$44</c:f>
              <c:numCache>
                <c:formatCode>_("$"* #,##0.00_);_("$"* \(#,##0.00\);_("$"* "-"??_);_(@_)</c:formatCode>
                <c:ptCount val="19"/>
                <c:pt idx="0">
                  <c:v>6.18</c:v>
                </c:pt>
                <c:pt idx="1">
                  <c:v>1.4100000000000001</c:v>
                </c:pt>
                <c:pt idx="2">
                  <c:v>31.71</c:v>
                </c:pt>
                <c:pt idx="3">
                  <c:v>2.76</c:v>
                </c:pt>
                <c:pt idx="4">
                  <c:v>16.410000000000011</c:v>
                </c:pt>
                <c:pt idx="5">
                  <c:v>24.489999999999988</c:v>
                </c:pt>
                <c:pt idx="6">
                  <c:v>8.02</c:v>
                </c:pt>
                <c:pt idx="7">
                  <c:v>10.939999999999992</c:v>
                </c:pt>
                <c:pt idx="8">
                  <c:v>28.349999999999984</c:v>
                </c:pt>
                <c:pt idx="9">
                  <c:v>262.6399999999993</c:v>
                </c:pt>
                <c:pt idx="10">
                  <c:v>134.91</c:v>
                </c:pt>
                <c:pt idx="11">
                  <c:v>50.07</c:v>
                </c:pt>
                <c:pt idx="12">
                  <c:v>39.900000000000034</c:v>
                </c:pt>
                <c:pt idx="13">
                  <c:v>4.879999999999999</c:v>
                </c:pt>
                <c:pt idx="14">
                  <c:v>289.9499999999997</c:v>
                </c:pt>
                <c:pt idx="15">
                  <c:v>3.3200000000000003</c:v>
                </c:pt>
                <c:pt idx="16">
                  <c:v>137.43000000000009</c:v>
                </c:pt>
                <c:pt idx="17">
                  <c:v>53.05000000000004</c:v>
                </c:pt>
                <c:pt idx="18">
                  <c:v>23.97</c:v>
                </c:pt>
              </c:numCache>
            </c:numRef>
          </c:val>
          <c:extLst>
            <c:ext xmlns:c16="http://schemas.microsoft.com/office/drawing/2014/chart" uri="{C3380CC4-5D6E-409C-BE32-E72D297353CC}">
              <c16:uniqueId val="{0000000A-E066-4FE7-8729-5D4D0C872F93}"/>
            </c:ext>
          </c:extLst>
        </c:ser>
        <c:ser>
          <c:idx val="11"/>
          <c:order val="11"/>
          <c:tx>
            <c:strRef>
              <c:f>Preparation!$M$25</c:f>
              <c:strCache>
                <c:ptCount val="1"/>
                <c:pt idx="0">
                  <c:v>Strategy</c:v>
                </c:pt>
              </c:strCache>
            </c:strRef>
          </c:tx>
          <c:spPr>
            <a:solidFill>
              <a:schemeClr val="accent6">
                <a:lumMod val="60000"/>
              </a:schemeClr>
            </a:solidFill>
            <a:ln>
              <a:noFill/>
            </a:ln>
            <a:effectLst/>
          </c:spPr>
          <c:invertIfNegative val="0"/>
          <c:cat>
            <c:strRef>
              <c:f>Preparation!$A$26:$A$44</c:f>
              <c:strCache>
                <c:ptCount val="19"/>
                <c:pt idx="0">
                  <c:v>3DS</c:v>
                </c:pt>
                <c:pt idx="1">
                  <c:v>DC</c:v>
                </c:pt>
                <c:pt idx="2">
                  <c:v>DS</c:v>
                </c:pt>
                <c:pt idx="3">
                  <c:v>GB</c:v>
                </c:pt>
                <c:pt idx="4">
                  <c:v>GBA</c:v>
                </c:pt>
                <c:pt idx="5">
                  <c:v>GC</c:v>
                </c:pt>
                <c:pt idx="6">
                  <c:v>N64</c:v>
                </c:pt>
                <c:pt idx="7">
                  <c:v>PC</c:v>
                </c:pt>
                <c:pt idx="8">
                  <c:v>PS</c:v>
                </c:pt>
                <c:pt idx="9">
                  <c:v>PS2</c:v>
                </c:pt>
                <c:pt idx="10">
                  <c:v>PS3</c:v>
                </c:pt>
                <c:pt idx="11">
                  <c:v>PS4</c:v>
                </c:pt>
                <c:pt idx="12">
                  <c:v>PSP</c:v>
                </c:pt>
                <c:pt idx="13">
                  <c:v>PSV</c:v>
                </c:pt>
                <c:pt idx="14">
                  <c:v>Wii</c:v>
                </c:pt>
                <c:pt idx="15">
                  <c:v>WiiU</c:v>
                </c:pt>
                <c:pt idx="16">
                  <c:v>X360</c:v>
                </c:pt>
                <c:pt idx="17">
                  <c:v>XB</c:v>
                </c:pt>
                <c:pt idx="18">
                  <c:v>XOne</c:v>
                </c:pt>
              </c:strCache>
            </c:strRef>
          </c:cat>
          <c:val>
            <c:numRef>
              <c:f>Preparation!$M$26:$M$44</c:f>
              <c:numCache>
                <c:formatCode>_("$"* #,##0.00_);_("$"* \(#,##0.00\);_("$"* "-"??_);_(@_)</c:formatCode>
                <c:ptCount val="19"/>
                <c:pt idx="0">
                  <c:v>2.09</c:v>
                </c:pt>
                <c:pt idx="1">
                  <c:v>0</c:v>
                </c:pt>
                <c:pt idx="2">
                  <c:v>14.76</c:v>
                </c:pt>
                <c:pt idx="3">
                  <c:v>1.0900000000000001</c:v>
                </c:pt>
                <c:pt idx="4">
                  <c:v>7.4499999999999993</c:v>
                </c:pt>
                <c:pt idx="5">
                  <c:v>4.3199999999999994</c:v>
                </c:pt>
                <c:pt idx="6">
                  <c:v>2.96</c:v>
                </c:pt>
                <c:pt idx="7">
                  <c:v>30.310000000000027</c:v>
                </c:pt>
                <c:pt idx="8">
                  <c:v>2.5999999999999996</c:v>
                </c:pt>
                <c:pt idx="9">
                  <c:v>15.039999999999994</c:v>
                </c:pt>
                <c:pt idx="10">
                  <c:v>4.7699999999999996</c:v>
                </c:pt>
                <c:pt idx="11">
                  <c:v>0.41</c:v>
                </c:pt>
                <c:pt idx="12">
                  <c:v>10.28999999999999</c:v>
                </c:pt>
                <c:pt idx="13">
                  <c:v>0.31000000000000005</c:v>
                </c:pt>
                <c:pt idx="14">
                  <c:v>5.2299999999999995</c:v>
                </c:pt>
                <c:pt idx="15">
                  <c:v>1.2400000000000002</c:v>
                </c:pt>
                <c:pt idx="16">
                  <c:v>9.77</c:v>
                </c:pt>
                <c:pt idx="17">
                  <c:v>2.7799999999999994</c:v>
                </c:pt>
                <c:pt idx="18">
                  <c:v>0.38</c:v>
                </c:pt>
              </c:numCache>
            </c:numRef>
          </c:val>
          <c:extLst>
            <c:ext xmlns:c16="http://schemas.microsoft.com/office/drawing/2014/chart" uri="{C3380CC4-5D6E-409C-BE32-E72D297353CC}">
              <c16:uniqueId val="{0000000B-E066-4FE7-8729-5D4D0C872F93}"/>
            </c:ext>
          </c:extLst>
        </c:ser>
        <c:dLbls>
          <c:showLegendKey val="0"/>
          <c:showVal val="0"/>
          <c:showCatName val="0"/>
          <c:showSerName val="0"/>
          <c:showPercent val="0"/>
          <c:showBubbleSize val="0"/>
        </c:dLbls>
        <c:gapWidth val="150"/>
        <c:overlap val="100"/>
        <c:axId val="1025139568"/>
        <c:axId val="1025141536"/>
      </c:barChart>
      <c:catAx>
        <c:axId val="102513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41536"/>
        <c:crosses val="autoZero"/>
        <c:auto val="1"/>
        <c:lblAlgn val="ctr"/>
        <c:lblOffset val="100"/>
        <c:noMultiLvlLbl val="0"/>
      </c:catAx>
      <c:valAx>
        <c:axId val="102514153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3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Preparation!$A$51:$A$67</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Preparation!$B$51:$B$67</c:f>
              <c:numCache>
                <c:formatCode>_("$"* #,##0.00_);_("$"* \(#,##0.00\);_("$"* "-"??_);_(@_)</c:formatCode>
                <c:ptCount val="17"/>
                <c:pt idx="0">
                  <c:v>0</c:v>
                </c:pt>
                <c:pt idx="1">
                  <c:v>0</c:v>
                </c:pt>
                <c:pt idx="2">
                  <c:v>0</c:v>
                </c:pt>
                <c:pt idx="3">
                  <c:v>0</c:v>
                </c:pt>
                <c:pt idx="4">
                  <c:v>0</c:v>
                </c:pt>
                <c:pt idx="5">
                  <c:v>0</c:v>
                </c:pt>
                <c:pt idx="6">
                  <c:v>21.070000000000004</c:v>
                </c:pt>
                <c:pt idx="7">
                  <c:v>73.810000000000059</c:v>
                </c:pt>
                <c:pt idx="8">
                  <c:v>119.69000000000001</c:v>
                </c:pt>
                <c:pt idx="9">
                  <c:v>132.33999999999997</c:v>
                </c:pt>
                <c:pt idx="10">
                  <c:v>144.42000000000007</c:v>
                </c:pt>
                <c:pt idx="11">
                  <c:v>159.37000000000009</c:v>
                </c:pt>
                <c:pt idx="12">
                  <c:v>109.49000000000002</c:v>
                </c:pt>
                <c:pt idx="13">
                  <c:v>117.38999999999994</c:v>
                </c:pt>
                <c:pt idx="14">
                  <c:v>50.960000000000022</c:v>
                </c:pt>
                <c:pt idx="15">
                  <c:v>18.220000000000002</c:v>
                </c:pt>
                <c:pt idx="16">
                  <c:v>2.59</c:v>
                </c:pt>
              </c:numCache>
            </c:numRef>
          </c:val>
          <c:extLst>
            <c:ext xmlns:c16="http://schemas.microsoft.com/office/drawing/2014/chart" uri="{C3380CC4-5D6E-409C-BE32-E72D297353CC}">
              <c16:uniqueId val="{00000000-1A45-494F-9147-EDB5949BE92B}"/>
            </c:ext>
          </c:extLst>
        </c:ser>
        <c:dLbls>
          <c:showLegendKey val="0"/>
          <c:showVal val="0"/>
          <c:showCatName val="0"/>
          <c:showSerName val="0"/>
          <c:showPercent val="0"/>
          <c:showBubbleSize val="0"/>
        </c:dLbls>
        <c:gapWidth val="219"/>
        <c:overlap val="-27"/>
        <c:axId val="1050640464"/>
        <c:axId val="1050645384"/>
      </c:barChart>
      <c:catAx>
        <c:axId val="105064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645384"/>
        <c:crosses val="autoZero"/>
        <c:auto val="1"/>
        <c:lblAlgn val="ctr"/>
        <c:lblOffset val="100"/>
        <c:noMultiLvlLbl val="0"/>
      </c:catAx>
      <c:valAx>
        <c:axId val="10506453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6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82-459F-AE88-A00FF5E149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82-459F-AE88-A00FF5E149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82-459F-AE88-A00FF5E149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82-459F-AE88-A00FF5E1499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982-459F-AE88-A00FF5E1499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982-459F-AE88-A00FF5E1499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982-459F-AE88-A00FF5E1499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982-459F-AE88-A00FF5E1499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982-459F-AE88-A00FF5E1499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982-459F-AE88-A00FF5E1499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982-459F-AE88-A00FF5E1499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982-459F-AE88-A00FF5E14996}"/>
              </c:ext>
            </c:extLst>
          </c:dPt>
          <c:cat>
            <c:strRef>
              <c:f>Preparation!$A$81:$A$92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Preparation!$B$81:$B$92</c:f>
              <c:numCache>
                <c:formatCode>General</c:formatCode>
                <c:ptCount val="12"/>
                <c:pt idx="0">
                  <c:v>318</c:v>
                </c:pt>
                <c:pt idx="1">
                  <c:v>47</c:v>
                </c:pt>
                <c:pt idx="2">
                  <c:v>65</c:v>
                </c:pt>
                <c:pt idx="3">
                  <c:v>122</c:v>
                </c:pt>
                <c:pt idx="4">
                  <c:v>24</c:v>
                </c:pt>
                <c:pt idx="5">
                  <c:v>6</c:v>
                </c:pt>
                <c:pt idx="6">
                  <c:v>102</c:v>
                </c:pt>
                <c:pt idx="7">
                  <c:v>76</c:v>
                </c:pt>
                <c:pt idx="8">
                  <c:v>197</c:v>
                </c:pt>
                <c:pt idx="9">
                  <c:v>36</c:v>
                </c:pt>
                <c:pt idx="10">
                  <c:v>215</c:v>
                </c:pt>
                <c:pt idx="11">
                  <c:v>27</c:v>
                </c:pt>
              </c:numCache>
            </c:numRef>
          </c:val>
          <c:extLst>
            <c:ext xmlns:c16="http://schemas.microsoft.com/office/drawing/2014/chart" uri="{C3380CC4-5D6E-409C-BE32-E72D297353CC}">
              <c16:uniqueId val="{00000000-2883-4FCA-AF8A-2058BAC968A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19" dropStyle="combo" dx="39" fmlaLink="CBS" fmlaRange="Consoles" noThreeD="1" sel="11" val="0"/>
</file>

<file path=xl/ctrlProps/ctrlProp2.xml><?xml version="1.0" encoding="utf-8"?>
<formControlPr xmlns="http://schemas.microsoft.com/office/spreadsheetml/2009/9/main" objectType="Drop" dropLines="19" dropStyle="combo" dx="39" fmlaLink="CBSII" fmlaRange="Consoles" noThreeD="1" sel="17" val="0"/>
</file>

<file path=xl/ctrlProps/ctrlProp3.xml><?xml version="1.0" encoding="utf-8"?>
<formControlPr xmlns="http://schemas.microsoft.com/office/spreadsheetml/2009/9/main" objectType="Drop" dropLines="19" dropStyle="combo" dx="39" fmlaLink="CBS" fmlaRange="Consoles" noThreeD="1" sel="11" val="0"/>
</file>

<file path=xl/ctrlProps/ctrlProp4.xml><?xml version="1.0" encoding="utf-8"?>
<formControlPr xmlns="http://schemas.microsoft.com/office/spreadsheetml/2009/9/main" objectType="Drop" dropLines="19" dropStyle="combo" dx="39" fmlaLink="CBSII" fmlaRange="Consoles" noThreeD="1" sel="17" val="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601419</xdr:colOff>
      <xdr:row>2</xdr:row>
      <xdr:rowOff>12212</xdr:rowOff>
    </xdr:from>
    <xdr:to>
      <xdr:col>9</xdr:col>
      <xdr:colOff>244241</xdr:colOff>
      <xdr:row>13</xdr:row>
      <xdr:rowOff>136630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592269</xdr:colOff>
      <xdr:row>13</xdr:row>
      <xdr:rowOff>148341</xdr:rowOff>
    </xdr:from>
    <xdr:to>
      <xdr:col>9</xdr:col>
      <xdr:colOff>238135</xdr:colOff>
      <xdr:row>39</xdr:row>
      <xdr:rowOff>31229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256445</xdr:colOff>
      <xdr:row>13</xdr:row>
      <xdr:rowOff>144437</xdr:rowOff>
    </xdr:from>
    <xdr:to>
      <xdr:col>15</xdr:col>
      <xdr:colOff>635000</xdr:colOff>
      <xdr:row>39</xdr:row>
      <xdr:rowOff>35132</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647700</xdr:colOff>
          <xdr:row>14</xdr:row>
          <xdr:rowOff>88900</xdr:rowOff>
        </xdr:from>
        <xdr:to>
          <xdr:col>11</xdr:col>
          <xdr:colOff>381000</xdr:colOff>
          <xdr:row>15</xdr:row>
          <xdr:rowOff>139700</xdr:rowOff>
        </xdr:to>
        <xdr:sp macro="" textlink="">
          <xdr:nvSpPr>
            <xdr:cNvPr id="5123" name="Drop Down 3" hidden="1">
              <a:extLst>
                <a:ext uri="{63B3BB69-23CF-44E3-9099-C40C66FF867C}">
                  <a14:compatExt spid="_x0000_s5123"/>
                </a:ext>
                <a:ext uri="{FF2B5EF4-FFF2-40B4-BE49-F238E27FC236}">
                  <a16:creationId xmlns:a16="http://schemas.microsoft.com/office/drawing/2014/main" id="{00000000-0008-0000-01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xdr:col>
      <xdr:colOff>256452</xdr:colOff>
      <xdr:row>2</xdr:row>
      <xdr:rowOff>18316</xdr:rowOff>
    </xdr:from>
    <xdr:to>
      <xdr:col>15</xdr:col>
      <xdr:colOff>635010</xdr:colOff>
      <xdr:row>13</xdr:row>
      <xdr:rowOff>132725</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469900</xdr:colOff>
          <xdr:row>2</xdr:row>
          <xdr:rowOff>38100</xdr:rowOff>
        </xdr:from>
        <xdr:to>
          <xdr:col>15</xdr:col>
          <xdr:colOff>241300</xdr:colOff>
          <xdr:row>3</xdr:row>
          <xdr:rowOff>177800</xdr:rowOff>
        </xdr:to>
        <xdr:sp macro="" textlink="">
          <xdr:nvSpPr>
            <xdr:cNvPr id="5125" name="Drop Down 5" hidden="1">
              <a:extLst>
                <a:ext uri="{63B3BB69-23CF-44E3-9099-C40C66FF867C}">
                  <a14:compatExt spid="_x0000_s5125"/>
                </a:ext>
                <a:ext uri="{FF2B5EF4-FFF2-40B4-BE49-F238E27FC236}">
                  <a16:creationId xmlns:a16="http://schemas.microsoft.com/office/drawing/2014/main" id="{00000000-0008-0000-01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97985</xdr:colOff>
      <xdr:row>3</xdr:row>
      <xdr:rowOff>117364</xdr:rowOff>
    </xdr:from>
    <xdr:to>
      <xdr:col>8</xdr:col>
      <xdr:colOff>481722</xdr:colOff>
      <xdr:row>21</xdr:row>
      <xdr:rowOff>109481</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256736</xdr:colOff>
      <xdr:row>24</xdr:row>
      <xdr:rowOff>10948</xdr:rowOff>
    </xdr:from>
    <xdr:to>
      <xdr:col>24</xdr:col>
      <xdr:colOff>591207</xdr:colOff>
      <xdr:row>46</xdr:row>
      <xdr:rowOff>156340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1212605</xdr:colOff>
      <xdr:row>47</xdr:row>
      <xdr:rowOff>18225</xdr:rowOff>
    </xdr:from>
    <xdr:to>
      <xdr:col>11</xdr:col>
      <xdr:colOff>211565</xdr:colOff>
      <xdr:row>62</xdr:row>
      <xdr:rowOff>4670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139700</xdr:colOff>
          <xdr:row>47</xdr:row>
          <xdr:rowOff>139700</xdr:rowOff>
        </xdr:from>
        <xdr:to>
          <xdr:col>8</xdr:col>
          <xdr:colOff>304800</xdr:colOff>
          <xdr:row>48</xdr:row>
          <xdr:rowOff>127000</xdr:rowOff>
        </xdr:to>
        <xdr:sp macro="" textlink="">
          <xdr:nvSpPr>
            <xdr:cNvPr id="4107" name="Drop Down 11" hidden="1">
              <a:extLst>
                <a:ext uri="{63B3BB69-23CF-44E3-9099-C40C66FF867C}">
                  <a14:compatExt spid="_x0000_s4107"/>
                </a:ext>
                <a:ext uri="{FF2B5EF4-FFF2-40B4-BE49-F238E27FC236}">
                  <a16:creationId xmlns:a16="http://schemas.microsoft.com/office/drawing/2014/main" id="{00000000-0008-0000-04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1518191</xdr:colOff>
      <xdr:row>78</xdr:row>
      <xdr:rowOff>4878</xdr:rowOff>
    </xdr:from>
    <xdr:to>
      <xdr:col>7</xdr:col>
      <xdr:colOff>357768</xdr:colOff>
      <xdr:row>93</xdr:row>
      <xdr:rowOff>41584</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63500</xdr:colOff>
          <xdr:row>80</xdr:row>
          <xdr:rowOff>12700</xdr:rowOff>
        </xdr:from>
        <xdr:to>
          <xdr:col>14</xdr:col>
          <xdr:colOff>317500</xdr:colOff>
          <xdr:row>82</xdr:row>
          <xdr:rowOff>12700</xdr:rowOff>
        </xdr:to>
        <xdr:sp macro="" textlink="">
          <xdr:nvSpPr>
            <xdr:cNvPr id="4108" name="Drop Down 12" hidden="1">
              <a:extLst>
                <a:ext uri="{63B3BB69-23CF-44E3-9099-C40C66FF867C}">
                  <a14:compatExt spid="_x0000_s4108"/>
                </a:ext>
                <a:ext uri="{FF2B5EF4-FFF2-40B4-BE49-F238E27FC236}">
                  <a16:creationId xmlns:a16="http://schemas.microsoft.com/office/drawing/2014/main" id="{00000000-0008-0000-04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i Vayner" refreshedDate="43972.706464467592" createdVersion="6" refreshedVersion="6" minRefreshableVersion="3" recordCount="14599" xr:uid="{A136D0B6-D5C6-4759-8111-F39045CB357F}">
  <cacheSource type="worksheet">
    <worksheetSource name="VG"/>
  </cacheSource>
  <cacheFields count="10">
    <cacheField name="Name" numFmtId="0">
      <sharedItems/>
    </cacheField>
    <cacheField name="Platform" numFmtId="49">
      <sharedItems count="19">
        <s v="Wii"/>
        <s v="DS"/>
        <s v="X360"/>
        <s v="PS3"/>
        <s v="PS2"/>
        <s v="GBA"/>
        <s v="3DS"/>
        <s v="PS4"/>
        <s v="XB"/>
        <s v="PC"/>
        <s v="PSP"/>
        <s v="XOne"/>
        <s v="GC"/>
        <s v="WiiU"/>
        <s v="GB"/>
        <s v="PS"/>
        <s v="N64"/>
        <s v="PSV"/>
        <s v="DC"/>
      </sharedItems>
    </cacheField>
    <cacheField name="Year" numFmtId="0">
      <sharedItems count="18">
        <s v="2006"/>
        <s v="2008"/>
        <s v="2009"/>
        <s v="2005"/>
        <s v="2007"/>
        <s v="2010"/>
        <s v="2013"/>
        <s v="2004"/>
        <s v="2002"/>
        <s v="2001"/>
        <s v="2011"/>
        <s v="2015"/>
        <s v="2012"/>
        <s v="2014"/>
        <s v="2003"/>
        <s v="2000"/>
        <s v="N/A"/>
        <s v="2016"/>
      </sharedItems>
    </cacheField>
    <cacheField name="Genre" numFmtId="0">
      <sharedItems count="12">
        <s v="Sports"/>
        <s v="Racing"/>
        <s v="Platform"/>
        <s v="Misc"/>
        <s v="Simulation"/>
        <s v="Action"/>
        <s v="Role-Playing"/>
        <s v="Puzzle"/>
        <s v="Shooter"/>
        <s v="Fighting"/>
        <s v="Adventure"/>
        <s v="Strategy"/>
      </sharedItems>
    </cacheField>
    <cacheField name="Publisher" numFmtId="0">
      <sharedItems/>
    </cacheField>
    <cacheField name="North America (in millions)" numFmtId="44">
      <sharedItems containsSemiMixedTypes="0" containsString="0" containsNumber="1" minValue="0" maxValue="41.49"/>
    </cacheField>
    <cacheField name="European Union (in millions)" numFmtId="44">
      <sharedItems containsSemiMixedTypes="0" containsString="0" containsNumber="1" minValue="0" maxValue="29.02"/>
    </cacheField>
    <cacheField name="Japan (in millions)" numFmtId="44">
      <sharedItems containsSemiMixedTypes="0" containsString="0" containsNumber="1" minValue="0" maxValue="6.5"/>
    </cacheField>
    <cacheField name="Other Countries (in millions)" numFmtId="44">
      <sharedItems containsSemiMixedTypes="0" containsString="0" containsNumber="1" minValue="0" maxValue="10.57"/>
    </cacheField>
    <cacheField name="Global Sales (in millions)" numFmtId="44">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9">
  <r>
    <s v="Wii Sports"/>
    <x v="0"/>
    <x v="0"/>
    <x v="0"/>
    <s v="Nintendo"/>
    <n v="41.49"/>
    <n v="29.02"/>
    <n v="3.77"/>
    <n v="8.4600000000000009"/>
    <n v="82.74"/>
  </r>
  <r>
    <s v="Mario Kart Wii"/>
    <x v="0"/>
    <x v="1"/>
    <x v="1"/>
    <s v="Nintendo"/>
    <n v="15.85"/>
    <n v="12.88"/>
    <n v="3.79"/>
    <n v="3.31"/>
    <n v="35.82"/>
  </r>
  <r>
    <s v="Wii Sports Resort"/>
    <x v="0"/>
    <x v="2"/>
    <x v="0"/>
    <s v="Nintendo"/>
    <n v="15.75"/>
    <n v="11.01"/>
    <n v="3.28"/>
    <n v="2.96"/>
    <n v="33"/>
  </r>
  <r>
    <s v="New Super Mario Bros."/>
    <x v="1"/>
    <x v="0"/>
    <x v="2"/>
    <s v="Nintendo"/>
    <n v="11.38"/>
    <n v="9.23"/>
    <n v="6.5"/>
    <n v="2.9"/>
    <n v="30.01"/>
  </r>
  <r>
    <s v="Wii Play"/>
    <x v="0"/>
    <x v="0"/>
    <x v="3"/>
    <s v="Nintendo"/>
    <n v="14.03"/>
    <n v="9.1999999999999993"/>
    <n v="2.93"/>
    <n v="2.85"/>
    <n v="29.02"/>
  </r>
  <r>
    <s v="New Super Mario Bros. Wii"/>
    <x v="0"/>
    <x v="2"/>
    <x v="2"/>
    <s v="Nintendo"/>
    <n v="14.59"/>
    <n v="7.06"/>
    <n v="4.7"/>
    <n v="2.2599999999999998"/>
    <n v="28.62"/>
  </r>
  <r>
    <s v="Nintendogs"/>
    <x v="1"/>
    <x v="3"/>
    <x v="4"/>
    <s v="Nintendo"/>
    <n v="9.07"/>
    <n v="11"/>
    <n v="1.93"/>
    <n v="2.75"/>
    <n v="24.76"/>
  </r>
  <r>
    <s v="Mario Kart DS"/>
    <x v="1"/>
    <x v="3"/>
    <x v="1"/>
    <s v="Nintendo"/>
    <n v="9.81"/>
    <n v="7.57"/>
    <n v="4.13"/>
    <n v="1.92"/>
    <n v="23.42"/>
  </r>
  <r>
    <s v="Wii Fit"/>
    <x v="0"/>
    <x v="4"/>
    <x v="0"/>
    <s v="Nintendo"/>
    <n v="8.94"/>
    <n v="8.0299999999999994"/>
    <n v="3.6"/>
    <n v="2.15"/>
    <n v="22.72"/>
  </r>
  <r>
    <s v="Wii Fit Plus"/>
    <x v="0"/>
    <x v="2"/>
    <x v="0"/>
    <s v="Nintendo"/>
    <n v="9.09"/>
    <n v="8.59"/>
    <n v="2.5299999999999998"/>
    <n v="1.79"/>
    <n v="22"/>
  </r>
  <r>
    <s v="Kinect Adventures!"/>
    <x v="2"/>
    <x v="5"/>
    <x v="3"/>
    <s v="Microsoft Game Studios"/>
    <n v="14.97"/>
    <n v="4.9400000000000004"/>
    <n v="0.24"/>
    <n v="1.67"/>
    <n v="21.82"/>
  </r>
  <r>
    <s v="Grand Theft Auto V"/>
    <x v="3"/>
    <x v="6"/>
    <x v="5"/>
    <s v="Take-Two Interactive"/>
    <n v="7.01"/>
    <n v="9.27"/>
    <n v="0.97"/>
    <n v="4.1399999999999997"/>
    <n v="21.4"/>
  </r>
  <r>
    <s v="Grand Theft Auto: San Andreas"/>
    <x v="4"/>
    <x v="7"/>
    <x v="5"/>
    <s v="Take-Two Interactive"/>
    <n v="9.43"/>
    <n v="0.4"/>
    <n v="0.41"/>
    <n v="10.57"/>
    <n v="20.81"/>
  </r>
  <r>
    <s v="Brain Age: Train Your Brain in Minutes a Day"/>
    <x v="1"/>
    <x v="3"/>
    <x v="3"/>
    <s v="Nintendo"/>
    <n v="4.75"/>
    <n v="9.26"/>
    <n v="4.16"/>
    <n v="2.0499999999999998"/>
    <n v="20.22"/>
  </r>
  <r>
    <s v="Pokemon Diamond/Pokemon Pearl"/>
    <x v="1"/>
    <x v="0"/>
    <x v="6"/>
    <s v="Nintendo"/>
    <n v="6.42"/>
    <n v="4.5199999999999996"/>
    <n v="6.04"/>
    <n v="1.37"/>
    <n v="18.36"/>
  </r>
  <r>
    <s v="Grand Theft Auto V"/>
    <x v="2"/>
    <x v="6"/>
    <x v="5"/>
    <s v="Take-Two Interactive"/>
    <n v="9.6300000000000008"/>
    <n v="5.31"/>
    <n v="0.06"/>
    <n v="1.38"/>
    <n v="16.38"/>
  </r>
  <r>
    <s v="Grand Theft Auto: Vice City"/>
    <x v="4"/>
    <x v="8"/>
    <x v="5"/>
    <s v="Take-Two Interactive"/>
    <n v="8.41"/>
    <n v="5.49"/>
    <n v="0.47"/>
    <n v="1.78"/>
    <n v="16.149999999999999"/>
  </r>
  <r>
    <s v="Pokemon Ruby/Pokemon Sapphire"/>
    <x v="5"/>
    <x v="8"/>
    <x v="6"/>
    <s v="Nintendo"/>
    <n v="6.06"/>
    <n v="3.9"/>
    <n v="5.38"/>
    <n v="0.5"/>
    <n v="15.85"/>
  </r>
  <r>
    <s v="Pokemon Black/Pokemon White"/>
    <x v="1"/>
    <x v="5"/>
    <x v="6"/>
    <s v="Nintendo"/>
    <n v="5.57"/>
    <n v="3.28"/>
    <n v="5.65"/>
    <n v="0.82"/>
    <n v="15.32"/>
  </r>
  <r>
    <s v="Brain Age 2: More Training in Minutes a Day"/>
    <x v="1"/>
    <x v="3"/>
    <x v="7"/>
    <s v="Nintendo"/>
    <n v="3.44"/>
    <n v="5.36"/>
    <n v="5.32"/>
    <n v="1.18"/>
    <n v="15.3"/>
  </r>
  <r>
    <s v="Gran Turismo 3: A-Spec"/>
    <x v="4"/>
    <x v="9"/>
    <x v="1"/>
    <s v="Sony Computer Entertainment"/>
    <n v="6.85"/>
    <n v="5.09"/>
    <n v="1.87"/>
    <n v="1.1599999999999999"/>
    <n v="14.98"/>
  </r>
  <r>
    <s v="Call of Duty: Modern Warfare 3"/>
    <x v="2"/>
    <x v="10"/>
    <x v="8"/>
    <s v="Activision"/>
    <n v="9.0299999999999994"/>
    <n v="4.28"/>
    <n v="0.13"/>
    <n v="1.32"/>
    <n v="14.76"/>
  </r>
  <r>
    <s v="Call of Duty: Black Ops"/>
    <x v="2"/>
    <x v="5"/>
    <x v="8"/>
    <s v="Activision"/>
    <n v="9.67"/>
    <n v="3.73"/>
    <n v="0.11"/>
    <n v="1.1299999999999999"/>
    <n v="14.64"/>
  </r>
  <r>
    <s v="Pokemon X/Pokemon Y"/>
    <x v="6"/>
    <x v="6"/>
    <x v="6"/>
    <s v="Nintendo"/>
    <n v="5.17"/>
    <n v="4.05"/>
    <n v="4.34"/>
    <n v="0.79"/>
    <n v="14.35"/>
  </r>
  <r>
    <s v="Call of Duty: Black Ops 3"/>
    <x v="7"/>
    <x v="11"/>
    <x v="8"/>
    <s v="Activision"/>
    <n v="5.77"/>
    <n v="5.81"/>
    <n v="0.35"/>
    <n v="2.31"/>
    <n v="14.24"/>
  </r>
  <r>
    <s v="Call of Duty: Black Ops II"/>
    <x v="3"/>
    <x v="12"/>
    <x v="8"/>
    <s v="Activision"/>
    <n v="4.99"/>
    <n v="5.88"/>
    <n v="0.65"/>
    <n v="2.52"/>
    <n v="14.03"/>
  </r>
  <r>
    <s v="Call of Duty: Black Ops II"/>
    <x v="2"/>
    <x v="12"/>
    <x v="8"/>
    <s v="Activision"/>
    <n v="8.25"/>
    <n v="4.3"/>
    <n v="7.0000000000000007E-2"/>
    <n v="1.1200000000000001"/>
    <n v="13.73"/>
  </r>
  <r>
    <s v="Call of Duty: Modern Warfare 2"/>
    <x v="2"/>
    <x v="2"/>
    <x v="8"/>
    <s v="Activision"/>
    <n v="8.52"/>
    <n v="3.63"/>
    <n v="0.08"/>
    <n v="1.29"/>
    <n v="13.51"/>
  </r>
  <r>
    <s v="Call of Duty: Modern Warfare 3"/>
    <x v="3"/>
    <x v="10"/>
    <x v="8"/>
    <s v="Activision"/>
    <n v="5.54"/>
    <n v="5.82"/>
    <n v="0.49"/>
    <n v="1.62"/>
    <n v="13.46"/>
  </r>
  <r>
    <s v="Grand Theft Auto III"/>
    <x v="4"/>
    <x v="9"/>
    <x v="5"/>
    <s v="Take-Two Interactive"/>
    <n v="6.99"/>
    <n v="4.51"/>
    <n v="0.3"/>
    <n v="1.3"/>
    <n v="13.1"/>
  </r>
  <r>
    <s v="Super Smash Bros. Brawl"/>
    <x v="0"/>
    <x v="1"/>
    <x v="9"/>
    <s v="Nintendo"/>
    <n v="6.75"/>
    <n v="2.61"/>
    <n v="2.66"/>
    <n v="1.02"/>
    <n v="13.04"/>
  </r>
  <r>
    <s v="Call of Duty: Black Ops"/>
    <x v="3"/>
    <x v="5"/>
    <x v="8"/>
    <s v="Activision"/>
    <n v="5.98"/>
    <n v="4.4400000000000004"/>
    <n v="0.48"/>
    <n v="1.83"/>
    <n v="12.73"/>
  </r>
  <r>
    <s v="Animal Crossing: Wild World"/>
    <x v="1"/>
    <x v="3"/>
    <x v="4"/>
    <s v="Nintendo"/>
    <n v="2.5499999999999998"/>
    <n v="3.52"/>
    <n v="5.33"/>
    <n v="0.88"/>
    <n v="12.27"/>
  </r>
  <r>
    <s v="Mario Kart 7"/>
    <x v="6"/>
    <x v="10"/>
    <x v="1"/>
    <s v="Nintendo"/>
    <n v="4.74"/>
    <n v="3.91"/>
    <n v="2.67"/>
    <n v="0.89"/>
    <n v="12.21"/>
  </r>
  <r>
    <s v="Halo 3"/>
    <x v="2"/>
    <x v="4"/>
    <x v="8"/>
    <s v="Microsoft Game Studios"/>
    <n v="7.97"/>
    <n v="2.83"/>
    <n v="0.13"/>
    <n v="1.21"/>
    <n v="12.14"/>
  </r>
  <r>
    <s v="Grand Theft Auto V"/>
    <x v="7"/>
    <x v="13"/>
    <x v="5"/>
    <s v="Take-Two Interactive"/>
    <n v="3.8"/>
    <n v="5.81"/>
    <n v="0.36"/>
    <n v="2.02"/>
    <n v="11.98"/>
  </r>
  <r>
    <s v="Pokemon HeartGold/Pokemon SoulSilver"/>
    <x v="1"/>
    <x v="2"/>
    <x v="5"/>
    <s v="Nintendo"/>
    <n v="4.4000000000000004"/>
    <n v="2.77"/>
    <n v="3.96"/>
    <n v="0.77"/>
    <n v="11.9"/>
  </r>
  <r>
    <s v="Gran Turismo 4"/>
    <x v="4"/>
    <x v="7"/>
    <x v="1"/>
    <s v="Sony Computer Entertainment"/>
    <n v="3.01"/>
    <n v="0.01"/>
    <n v="1.1000000000000001"/>
    <n v="7.53"/>
    <n v="11.66"/>
  </r>
  <r>
    <s v="Super Mario Galaxy"/>
    <x v="0"/>
    <x v="4"/>
    <x v="2"/>
    <s v="Nintendo"/>
    <n v="6.16"/>
    <n v="3.4"/>
    <n v="1.2"/>
    <n v="0.76"/>
    <n v="11.52"/>
  </r>
  <r>
    <s v="Pokemon Omega Ruby/Pokemon Alpha Sapphire"/>
    <x v="6"/>
    <x v="13"/>
    <x v="6"/>
    <s v="Nintendo"/>
    <n v="4.2300000000000004"/>
    <n v="3.37"/>
    <n v="3.08"/>
    <n v="0.65"/>
    <n v="11.33"/>
  </r>
  <r>
    <s v="Grand Theft Auto IV"/>
    <x v="2"/>
    <x v="1"/>
    <x v="5"/>
    <s v="Take-Two Interactive"/>
    <n v="6.76"/>
    <n v="3.1"/>
    <n v="0.14000000000000001"/>
    <n v="1.03"/>
    <n v="11.02"/>
  </r>
  <r>
    <s v="Super Mario 3D Land"/>
    <x v="6"/>
    <x v="10"/>
    <x v="2"/>
    <s v="Nintendo"/>
    <n v="4.8899999999999997"/>
    <n v="2.99"/>
    <n v="2.13"/>
    <n v="0.78"/>
    <n v="10.79"/>
  </r>
  <r>
    <s v="Gran Turismo 5"/>
    <x v="3"/>
    <x v="5"/>
    <x v="1"/>
    <s v="Sony Computer Entertainment"/>
    <n v="2.96"/>
    <n v="4.88"/>
    <n v="0.81"/>
    <n v="2.12"/>
    <n v="10.77"/>
  </r>
  <r>
    <s v="Call of Duty: Modern Warfare 2"/>
    <x v="3"/>
    <x v="2"/>
    <x v="8"/>
    <s v="Activision"/>
    <n v="4.99"/>
    <n v="3.69"/>
    <n v="0.38"/>
    <n v="1.63"/>
    <n v="10.69"/>
  </r>
  <r>
    <s v="Grand Theft Auto IV"/>
    <x v="3"/>
    <x v="1"/>
    <x v="5"/>
    <s v="Take-Two Interactive"/>
    <n v="4.76"/>
    <n v="3.76"/>
    <n v="0.44"/>
    <n v="1.62"/>
    <n v="10.57"/>
  </r>
  <r>
    <s v="Pokemon FireRed/Pokemon LeafGreen"/>
    <x v="5"/>
    <x v="7"/>
    <x v="6"/>
    <s v="Nintendo"/>
    <n v="4.34"/>
    <n v="2.65"/>
    <n v="3.15"/>
    <n v="0.35"/>
    <n v="10.49"/>
  </r>
  <r>
    <s v="Super Mario 64"/>
    <x v="1"/>
    <x v="7"/>
    <x v="2"/>
    <s v="Nintendo"/>
    <n v="5.08"/>
    <n v="3.11"/>
    <n v="1.25"/>
    <n v="0.98"/>
    <n v="10.42"/>
  </r>
  <r>
    <s v="Just Dance 3"/>
    <x v="0"/>
    <x v="10"/>
    <x v="3"/>
    <s v="Ubisoft"/>
    <n v="6.05"/>
    <n v="3.15"/>
    <n v="0"/>
    <n v="1.07"/>
    <n v="10.26"/>
  </r>
  <r>
    <s v="Call of Duty: Ghosts"/>
    <x v="2"/>
    <x v="6"/>
    <x v="8"/>
    <s v="Activision"/>
    <n v="6.72"/>
    <n v="2.63"/>
    <n v="0.04"/>
    <n v="0.82"/>
    <n v="10.210000000000001"/>
  </r>
  <r>
    <s v="Halo: Reach"/>
    <x v="2"/>
    <x v="5"/>
    <x v="8"/>
    <s v="Microsoft Game Studios"/>
    <n v="7.03"/>
    <n v="1.98"/>
    <n v="0.08"/>
    <n v="0.78"/>
    <n v="9.8800000000000008"/>
  </r>
  <r>
    <s v="New Super Mario Bros. 2"/>
    <x v="6"/>
    <x v="12"/>
    <x v="2"/>
    <s v="Nintendo"/>
    <n v="3.66"/>
    <n v="3.07"/>
    <n v="2.4700000000000002"/>
    <n v="0.63"/>
    <n v="9.82"/>
  </r>
  <r>
    <s v="Halo 4"/>
    <x v="2"/>
    <x v="12"/>
    <x v="8"/>
    <s v="Microsoft Game Studios"/>
    <n v="6.63"/>
    <n v="2.36"/>
    <n v="0.04"/>
    <n v="0.73"/>
    <n v="9.76"/>
  </r>
  <r>
    <s v="Call of Duty: Ghosts"/>
    <x v="3"/>
    <x v="6"/>
    <x v="8"/>
    <s v="Activision"/>
    <n v="4.09"/>
    <n v="3.73"/>
    <n v="0.38"/>
    <n v="1.38"/>
    <n v="9.59"/>
  </r>
  <r>
    <s v="Just Dance 2"/>
    <x v="0"/>
    <x v="5"/>
    <x v="3"/>
    <s v="Ubisoft"/>
    <n v="5.84"/>
    <n v="2.89"/>
    <n v="0.01"/>
    <n v="0.78"/>
    <n v="9.52"/>
  </r>
  <r>
    <s v="Call of Duty 4: Modern Warfare"/>
    <x v="2"/>
    <x v="4"/>
    <x v="8"/>
    <s v="Activision"/>
    <n v="5.91"/>
    <n v="2.38"/>
    <n v="0.13"/>
    <n v="0.9"/>
    <n v="9.32"/>
  </r>
  <r>
    <s v="Minecraft"/>
    <x v="2"/>
    <x v="6"/>
    <x v="3"/>
    <s v="Microsoft Game Studios"/>
    <n v="5.58"/>
    <n v="2.83"/>
    <n v="0.02"/>
    <n v="0.77"/>
    <n v="9.1999999999999993"/>
  </r>
  <r>
    <s v="Animal Crossing: New Leaf"/>
    <x v="6"/>
    <x v="12"/>
    <x v="4"/>
    <s v="Nintendo"/>
    <n v="2.0099999999999998"/>
    <n v="2.3199999999999998"/>
    <n v="4.3600000000000003"/>
    <n v="0.41"/>
    <n v="9.09"/>
  </r>
  <r>
    <s v="Mario Party DS"/>
    <x v="1"/>
    <x v="4"/>
    <x v="3"/>
    <s v="Nintendo"/>
    <n v="4.46"/>
    <n v="1.88"/>
    <n v="1.98"/>
    <n v="0.7"/>
    <n v="9.02"/>
  </r>
  <r>
    <s v="The Elder Scrolls V: Skyrim"/>
    <x v="2"/>
    <x v="10"/>
    <x v="6"/>
    <s v="Bethesda Softworks"/>
    <n v="5.03"/>
    <n v="2.86"/>
    <n v="0.1"/>
    <n v="0.85"/>
    <n v="8.84"/>
  </r>
  <r>
    <s v="FIFA 16"/>
    <x v="7"/>
    <x v="11"/>
    <x v="0"/>
    <s v="Electronic Arts"/>
    <n v="1.1100000000000001"/>
    <n v="6.06"/>
    <n v="0.06"/>
    <n v="1.26"/>
    <n v="8.49"/>
  </r>
  <r>
    <s v="Wii Party"/>
    <x v="0"/>
    <x v="5"/>
    <x v="3"/>
    <s v="Nintendo"/>
    <n v="1.79"/>
    <n v="3.53"/>
    <n v="2.4900000000000002"/>
    <n v="0.68"/>
    <n v="8.49"/>
  </r>
  <r>
    <s v="Halo 2"/>
    <x v="8"/>
    <x v="7"/>
    <x v="8"/>
    <s v="Microsoft Game Studios"/>
    <n v="6.82"/>
    <n v="1.53"/>
    <n v="0.05"/>
    <n v="0.08"/>
    <n v="8.49"/>
  </r>
  <r>
    <s v="Mario Party 8"/>
    <x v="0"/>
    <x v="4"/>
    <x v="3"/>
    <s v="Nintendo"/>
    <n v="3.81"/>
    <n v="2.2999999999999998"/>
    <n v="1.58"/>
    <n v="0.73"/>
    <n v="8.42"/>
  </r>
  <r>
    <s v="Pokemon Black 2/Pokemon White 2"/>
    <x v="1"/>
    <x v="12"/>
    <x v="6"/>
    <s v="Nintendo"/>
    <n v="2.91"/>
    <n v="1.86"/>
    <n v="3.14"/>
    <n v="0.43"/>
    <n v="8.33"/>
  </r>
  <r>
    <s v="FIFA Soccer 13"/>
    <x v="3"/>
    <x v="12"/>
    <x v="5"/>
    <s v="Electronic Arts"/>
    <n v="1.06"/>
    <n v="5.05"/>
    <n v="0.13"/>
    <n v="2.0099999999999998"/>
    <n v="8.24"/>
  </r>
  <r>
    <s v="The Sims 3"/>
    <x v="9"/>
    <x v="2"/>
    <x v="4"/>
    <s v="Electronic Arts"/>
    <n v="0.98"/>
    <n v="6.42"/>
    <n v="0"/>
    <n v="0.71"/>
    <n v="8.11"/>
  </r>
  <r>
    <s v="Mario &amp; Sonic at the Olympic Games"/>
    <x v="0"/>
    <x v="4"/>
    <x v="0"/>
    <s v="Sega"/>
    <n v="2.58"/>
    <n v="3.9"/>
    <n v="0.66"/>
    <n v="0.91"/>
    <n v="8.06"/>
  </r>
  <r>
    <s v="Final Fantasy X"/>
    <x v="4"/>
    <x v="9"/>
    <x v="6"/>
    <s v="Sony Computer Entertainment"/>
    <n v="2.91"/>
    <n v="2.0699999999999998"/>
    <n v="2.73"/>
    <n v="0.33"/>
    <n v="8.0500000000000007"/>
  </r>
  <r>
    <s v="PokÃ©mon Platinum Version"/>
    <x v="1"/>
    <x v="1"/>
    <x v="6"/>
    <s v="Nintendo"/>
    <n v="2.82"/>
    <n v="1.78"/>
    <n v="2.69"/>
    <n v="0.55000000000000004"/>
    <n v="7.84"/>
  </r>
  <r>
    <s v="Grand Theft Auto: Liberty City Stories"/>
    <x v="10"/>
    <x v="3"/>
    <x v="5"/>
    <s v="Take-Two Interactive"/>
    <n v="2.9"/>
    <n v="2.83"/>
    <n v="0.24"/>
    <n v="1.75"/>
    <n v="7.72"/>
  </r>
  <r>
    <s v="Super Mario Galaxy 2"/>
    <x v="0"/>
    <x v="5"/>
    <x v="2"/>
    <s v="Nintendo"/>
    <n v="3.66"/>
    <n v="2.42"/>
    <n v="0.98"/>
    <n v="0.64"/>
    <n v="7.69"/>
  </r>
  <r>
    <s v="Star Wars Battlefront (2015)"/>
    <x v="7"/>
    <x v="11"/>
    <x v="8"/>
    <s v="Electronic Arts"/>
    <n v="2.93"/>
    <n v="3.29"/>
    <n v="0.22"/>
    <n v="1.23"/>
    <n v="7.67"/>
  </r>
  <r>
    <s v="Call of Duty: Advanced Warfare"/>
    <x v="7"/>
    <x v="13"/>
    <x v="8"/>
    <s v="Activision"/>
    <n v="2.8"/>
    <n v="3.3"/>
    <n v="0.14000000000000001"/>
    <n v="1.37"/>
    <n v="7.6"/>
  </r>
  <r>
    <s v="Super Smash Bros. for Wii U and 3DS"/>
    <x v="6"/>
    <x v="13"/>
    <x v="9"/>
    <s v="Nintendo"/>
    <n v="3.24"/>
    <n v="1.35"/>
    <n v="2.42"/>
    <n v="0.43"/>
    <n v="7.45"/>
  </r>
  <r>
    <s v="Call of Duty: World at War"/>
    <x v="2"/>
    <x v="1"/>
    <x v="8"/>
    <s v="Activision"/>
    <n v="4.79"/>
    <n v="1.9"/>
    <n v="0"/>
    <n v="0.69"/>
    <n v="7.37"/>
  </r>
  <r>
    <s v="Battlefield 3"/>
    <x v="2"/>
    <x v="10"/>
    <x v="8"/>
    <s v="Electronic Arts"/>
    <n v="4.46"/>
    <n v="2.13"/>
    <n v="0.06"/>
    <n v="0.69"/>
    <n v="7.34"/>
  </r>
  <r>
    <s v="The Legend of Zelda: Twilight Princess"/>
    <x v="0"/>
    <x v="0"/>
    <x v="5"/>
    <s v="Nintendo"/>
    <n v="3.83"/>
    <n v="2.19"/>
    <n v="0.6"/>
    <n v="0.7"/>
    <n v="7.31"/>
  </r>
  <r>
    <s v="Call of Duty: Black Ops 3"/>
    <x v="11"/>
    <x v="11"/>
    <x v="8"/>
    <s v="Activision"/>
    <n v="4.5199999999999996"/>
    <n v="2.09"/>
    <n v="0.01"/>
    <n v="0.67"/>
    <n v="7.3"/>
  </r>
  <r>
    <s v="Just Dance"/>
    <x v="0"/>
    <x v="2"/>
    <x v="3"/>
    <s v="Ubisoft"/>
    <n v="3.51"/>
    <n v="3.03"/>
    <n v="0"/>
    <n v="0.73"/>
    <n v="7.27"/>
  </r>
  <r>
    <s v="Battlefield 3"/>
    <x v="3"/>
    <x v="10"/>
    <x v="8"/>
    <s v="Electronic Arts"/>
    <n v="2.85"/>
    <n v="2.93"/>
    <n v="0.35"/>
    <n v="1.1000000000000001"/>
    <n v="7.23"/>
  </r>
  <r>
    <s v="Need for Speed Underground"/>
    <x v="4"/>
    <x v="14"/>
    <x v="1"/>
    <s v="Electronic Arts"/>
    <n v="3.27"/>
    <n v="2.83"/>
    <n v="0.08"/>
    <n v="1.02"/>
    <n v="7.2"/>
  </r>
  <r>
    <s v="Super Smash Bros. Melee"/>
    <x v="12"/>
    <x v="9"/>
    <x v="9"/>
    <s v="Nintendo"/>
    <n v="4.41"/>
    <n v="1.04"/>
    <n v="1.39"/>
    <n v="0.22"/>
    <n v="7.07"/>
  </r>
  <r>
    <s v="Mario Kart 8"/>
    <x v="13"/>
    <x v="13"/>
    <x v="1"/>
    <s v="Nintendo"/>
    <n v="3.13"/>
    <n v="2.0699999999999998"/>
    <n v="1.27"/>
    <n v="0.49"/>
    <n v="6.96"/>
  </r>
  <r>
    <s v="Fallout 4"/>
    <x v="7"/>
    <x v="11"/>
    <x v="6"/>
    <s v="Bethesda Softworks"/>
    <n v="2.4700000000000002"/>
    <n v="3.15"/>
    <n v="0.24"/>
    <n v="1.1000000000000001"/>
    <n v="6.96"/>
  </r>
  <r>
    <s v="Mario Kart: Double Dash!!"/>
    <x v="12"/>
    <x v="14"/>
    <x v="1"/>
    <s v="Nintendo"/>
    <n v="4.12"/>
    <n v="1.77"/>
    <n v="0.87"/>
    <n v="0.19"/>
    <n v="6.95"/>
  </r>
  <r>
    <s v="Just Dance 4"/>
    <x v="0"/>
    <x v="12"/>
    <x v="3"/>
    <s v="Ubisoft"/>
    <n v="4.1399999999999997"/>
    <n v="2.21"/>
    <n v="0"/>
    <n v="0.56000000000000005"/>
    <n v="6.91"/>
  </r>
  <r>
    <s v="FIFA 14"/>
    <x v="3"/>
    <x v="6"/>
    <x v="0"/>
    <s v="Electronic Arts"/>
    <n v="0.78"/>
    <n v="4.32"/>
    <n v="7.0000000000000007E-2"/>
    <n v="1.73"/>
    <n v="6.9"/>
  </r>
  <r>
    <s v="Need for Speed Underground 2"/>
    <x v="4"/>
    <x v="7"/>
    <x v="1"/>
    <s v="Electronic Arts"/>
    <n v="2.71"/>
    <n v="3.02"/>
    <n v="0.08"/>
    <n v="1.0900000000000001"/>
    <n v="6.9"/>
  </r>
  <r>
    <s v="Medal of Honor: Frontline"/>
    <x v="4"/>
    <x v="8"/>
    <x v="8"/>
    <s v="Electronic Arts"/>
    <n v="2.93"/>
    <n v="2.75"/>
    <n v="0.17"/>
    <n v="0.99"/>
    <n v="6.83"/>
  </r>
  <r>
    <s v="Uncharted 3: Drake's Deception"/>
    <x v="3"/>
    <x v="10"/>
    <x v="5"/>
    <s v="Sony Computer Entertainment"/>
    <n v="2.77"/>
    <n v="2.8"/>
    <n v="0.19"/>
    <n v="1.06"/>
    <n v="6.83"/>
  </r>
  <r>
    <s v="Zumba Fitness"/>
    <x v="0"/>
    <x v="5"/>
    <x v="0"/>
    <s v="505 Games"/>
    <n v="3.5"/>
    <n v="2.64"/>
    <n v="0"/>
    <n v="0.67"/>
    <n v="6.81"/>
  </r>
  <r>
    <s v="Gears of War 2"/>
    <x v="2"/>
    <x v="1"/>
    <x v="8"/>
    <s v="Microsoft Game Studios"/>
    <n v="4.1500000000000004"/>
    <n v="1.92"/>
    <n v="0.06"/>
    <n v="0.64"/>
    <n v="6.76"/>
  </r>
  <r>
    <s v="Uncharted 2: Among Thieves"/>
    <x v="3"/>
    <x v="2"/>
    <x v="5"/>
    <s v="Sony Computer Entertainment"/>
    <n v="3.27"/>
    <n v="2.25"/>
    <n v="0.21"/>
    <n v="1"/>
    <n v="6.73"/>
  </r>
  <r>
    <s v="Call of Duty 4: Modern Warfare"/>
    <x v="3"/>
    <x v="4"/>
    <x v="8"/>
    <s v="Activision"/>
    <n v="3.1"/>
    <n v="2.2999999999999998"/>
    <n v="0.28000000000000003"/>
    <n v="1.04"/>
    <n v="6.72"/>
  </r>
  <r>
    <s v="FIFA 12"/>
    <x v="3"/>
    <x v="10"/>
    <x v="0"/>
    <s v="Electronic Arts"/>
    <n v="0.84"/>
    <n v="4.32"/>
    <n v="0.11"/>
    <n v="1.42"/>
    <n v="6.69"/>
  </r>
  <r>
    <s v="Big Brain Academy"/>
    <x v="1"/>
    <x v="3"/>
    <x v="3"/>
    <s v="Nintendo"/>
    <n v="1.67"/>
    <n v="2.78"/>
    <n v="1.6"/>
    <n v="0.62"/>
    <n v="6.67"/>
  </r>
  <r>
    <s v="Red Dead Redemption"/>
    <x v="3"/>
    <x v="5"/>
    <x v="5"/>
    <s v="Take-Two Interactive"/>
    <n v="2.79"/>
    <n v="2.61"/>
    <n v="0.17"/>
    <n v="1.03"/>
    <n v="6.6"/>
  </r>
  <r>
    <s v="FIFA 15"/>
    <x v="7"/>
    <x v="13"/>
    <x v="0"/>
    <s v="Electronic Arts"/>
    <n v="0.79"/>
    <n v="4.29"/>
    <n v="0.05"/>
    <n v="1.47"/>
    <n v="6.59"/>
  </r>
  <r>
    <s v="Donkey Kong Country Returns"/>
    <x v="0"/>
    <x v="5"/>
    <x v="2"/>
    <s v="Nintendo"/>
    <n v="3.25"/>
    <n v="1.84"/>
    <n v="1.03"/>
    <n v="0.47"/>
    <n v="6.59"/>
  </r>
  <r>
    <s v="The Elder Scrolls V: Skyrim"/>
    <x v="3"/>
    <x v="10"/>
    <x v="6"/>
    <s v="Bethesda Softworks"/>
    <n v="2.5499999999999998"/>
    <n v="2.71"/>
    <n v="0.25"/>
    <n v="1.05"/>
    <n v="6.56"/>
  </r>
  <r>
    <s v="Assassin's Creed III"/>
    <x v="3"/>
    <x v="12"/>
    <x v="5"/>
    <s v="Ubisoft"/>
    <n v="2.64"/>
    <n v="2.56"/>
    <n v="0.16"/>
    <n v="1.1399999999999999"/>
    <n v="6.5"/>
  </r>
  <r>
    <s v="Halo: Combat Evolved"/>
    <x v="8"/>
    <x v="9"/>
    <x v="8"/>
    <s v="Microsoft Game Studios"/>
    <n v="4.9800000000000004"/>
    <n v="1.3"/>
    <n v="0.08"/>
    <n v="7.0000000000000007E-2"/>
    <n v="6.43"/>
  </r>
  <r>
    <s v="PokÃ©mon Emerald Version"/>
    <x v="5"/>
    <x v="7"/>
    <x v="6"/>
    <s v="Nintendo"/>
    <n v="2.57"/>
    <n v="1.58"/>
    <n v="2.06"/>
    <n v="0.21"/>
    <n v="6.41"/>
  </r>
  <r>
    <s v="Kingdom Hearts"/>
    <x v="4"/>
    <x v="8"/>
    <x v="6"/>
    <s v="Sony Computer Entertainment"/>
    <n v="3.64"/>
    <n v="1.2"/>
    <n v="1.49"/>
    <n v="7.0000000000000007E-2"/>
    <n v="6.4"/>
  </r>
  <r>
    <s v="PokÃ©mon Crystal Version"/>
    <x v="14"/>
    <x v="15"/>
    <x v="6"/>
    <s v="Nintendo"/>
    <n v="2.5499999999999998"/>
    <n v="1.56"/>
    <n v="1.29"/>
    <n v="0.99"/>
    <n v="6.39"/>
  </r>
  <r>
    <s v="Halo 3: ODST"/>
    <x v="2"/>
    <x v="2"/>
    <x v="8"/>
    <s v="Microsoft Game Studios"/>
    <n v="4.34"/>
    <n v="1.35"/>
    <n v="0.06"/>
    <n v="0.61"/>
    <n v="6.36"/>
  </r>
  <r>
    <s v="Red Dead Redemption"/>
    <x v="2"/>
    <x v="5"/>
    <x v="5"/>
    <s v="Take-Two Interactive"/>
    <n v="3.7"/>
    <n v="1.97"/>
    <n v="0.09"/>
    <n v="0.56999999999999995"/>
    <n v="6.34"/>
  </r>
  <r>
    <s v="Super Mario Sunshine"/>
    <x v="12"/>
    <x v="8"/>
    <x v="2"/>
    <s v="Nintendo"/>
    <n v="4.01"/>
    <n v="1.26"/>
    <n v="0.87"/>
    <n v="0.17"/>
    <n v="6.31"/>
  </r>
  <r>
    <s v="World of Warcraft"/>
    <x v="9"/>
    <x v="7"/>
    <x v="6"/>
    <s v="Activision"/>
    <n v="7.0000000000000007E-2"/>
    <n v="6.21"/>
    <n v="0"/>
    <n v="0"/>
    <n v="6.28"/>
  </r>
  <r>
    <s v="Kinect Sports"/>
    <x v="2"/>
    <x v="5"/>
    <x v="0"/>
    <s v="Microsoft Game Studios"/>
    <n v="3.92"/>
    <n v="1.78"/>
    <n v="0.03"/>
    <n v="0.51"/>
    <n v="6.24"/>
  </r>
  <r>
    <s v="Gears of War 3"/>
    <x v="2"/>
    <x v="10"/>
    <x v="8"/>
    <s v="Microsoft Game Studios"/>
    <n v="4.05"/>
    <n v="1.62"/>
    <n v="7.0000000000000007E-2"/>
    <n v="0.49"/>
    <n v="6.24"/>
  </r>
  <r>
    <s v="Gears of War"/>
    <x v="2"/>
    <x v="0"/>
    <x v="8"/>
    <s v="Microsoft Game Studios"/>
    <n v="3.54"/>
    <n v="1.9"/>
    <n v="7.0000000000000007E-2"/>
    <n v="0.6"/>
    <n v="6.11"/>
  </r>
  <r>
    <s v="Metal Gear Solid 2: Sons of Liberty"/>
    <x v="4"/>
    <x v="9"/>
    <x v="5"/>
    <s v="Konami Digital Entertainment"/>
    <n v="2.4500000000000002"/>
    <n v="2.0099999999999998"/>
    <n v="0.87"/>
    <n v="0.72"/>
    <n v="6.05"/>
  </r>
  <r>
    <s v="Metal Gear Solid 4: Guns of the Patriots"/>
    <x v="3"/>
    <x v="1"/>
    <x v="5"/>
    <s v="Konami Digital Entertainment"/>
    <n v="2.63"/>
    <n v="1.74"/>
    <n v="0.83"/>
    <n v="0.83"/>
    <n v="6.03"/>
  </r>
  <r>
    <s v="The Last of Us"/>
    <x v="3"/>
    <x v="6"/>
    <x v="5"/>
    <s v="Sony Computer Entertainment Europe"/>
    <n v="2.41"/>
    <n v="2.2799999999999998"/>
    <n v="0.28000000000000003"/>
    <n v="1.01"/>
    <n v="5.99"/>
  </r>
  <r>
    <s v="Final Fantasy XII"/>
    <x v="4"/>
    <x v="0"/>
    <x v="6"/>
    <s v="Square Enix"/>
    <n v="1.88"/>
    <n v="0"/>
    <n v="2.33"/>
    <n v="1.74"/>
    <n v="5.95"/>
  </r>
  <r>
    <s v="LittleBigPlanet"/>
    <x v="3"/>
    <x v="1"/>
    <x v="2"/>
    <s v="Sony Computer Entertainment"/>
    <n v="2.8"/>
    <n v="2.0499999999999998"/>
    <n v="0.17"/>
    <n v="0.9"/>
    <n v="5.92"/>
  </r>
  <r>
    <s v="Dragon Quest IX: Sentinels of the Starry Skies"/>
    <x v="1"/>
    <x v="2"/>
    <x v="6"/>
    <s v="Nintendo"/>
    <n v="0.66"/>
    <n v="0.69"/>
    <n v="4.3499999999999996"/>
    <n v="0.15"/>
    <n v="5.84"/>
  </r>
  <r>
    <s v="LEGO Star Wars: The Complete Saga"/>
    <x v="0"/>
    <x v="4"/>
    <x v="5"/>
    <s v="LucasArts"/>
    <n v="3.66"/>
    <n v="1.63"/>
    <n v="0"/>
    <n v="0.53"/>
    <n v="5.83"/>
  </r>
  <r>
    <s v="Cooking Mama"/>
    <x v="1"/>
    <x v="0"/>
    <x v="4"/>
    <s v="505 Games"/>
    <n v="3.13"/>
    <n v="1.94"/>
    <n v="7.0000000000000007E-2"/>
    <n v="0.57999999999999996"/>
    <n v="5.72"/>
  </r>
  <r>
    <s v="Destiny"/>
    <x v="7"/>
    <x v="13"/>
    <x v="8"/>
    <s v="Activision"/>
    <n v="2.4900000000000002"/>
    <n v="2.0499999999999998"/>
    <n v="0.16"/>
    <n v="0.96"/>
    <n v="5.65"/>
  </r>
  <r>
    <s v="Assassin's Creed II"/>
    <x v="3"/>
    <x v="2"/>
    <x v="5"/>
    <s v="Ubisoft"/>
    <n v="2.54"/>
    <n v="1.95"/>
    <n v="0.21"/>
    <n v="0.87"/>
    <n v="5.57"/>
  </r>
  <r>
    <s v="Assassin's Creed"/>
    <x v="2"/>
    <x v="4"/>
    <x v="10"/>
    <s v="Ubisoft"/>
    <n v="3.28"/>
    <n v="1.65"/>
    <n v="7.0000000000000007E-2"/>
    <n v="0.55000000000000004"/>
    <n v="5.55"/>
  </r>
  <r>
    <s v="Batman: Arkham City"/>
    <x v="3"/>
    <x v="10"/>
    <x v="5"/>
    <s v="Warner Bros. Interactive Entertainment"/>
    <n v="2.7"/>
    <n v="1.91"/>
    <n v="0.11"/>
    <n v="0.8"/>
    <n v="5.53"/>
  </r>
  <r>
    <s v="Forza Motorsport 3"/>
    <x v="2"/>
    <x v="2"/>
    <x v="1"/>
    <s v="Microsoft Game Studios"/>
    <n v="2.99"/>
    <n v="1.92"/>
    <n v="0.1"/>
    <n v="0.51"/>
    <n v="5.51"/>
  </r>
  <r>
    <s v="Monster Hunter Freedom Unite"/>
    <x v="10"/>
    <x v="1"/>
    <x v="6"/>
    <s v="Capcom"/>
    <n v="0.47"/>
    <n v="0.56999999999999995"/>
    <n v="4.13"/>
    <n v="0.34"/>
    <n v="5.5"/>
  </r>
  <r>
    <s v="Super Mario Advance"/>
    <x v="5"/>
    <x v="9"/>
    <x v="2"/>
    <s v="Nintendo"/>
    <n v="3.14"/>
    <n v="1.24"/>
    <n v="0.91"/>
    <n v="0.2"/>
    <n v="5.49"/>
  </r>
  <r>
    <s v="Mario Kart: Super Circuit"/>
    <x v="5"/>
    <x v="9"/>
    <x v="1"/>
    <s v="Nintendo"/>
    <n v="2.62"/>
    <n v="1.64"/>
    <n v="0.99"/>
    <n v="0.23"/>
    <n v="5.47"/>
  </r>
  <r>
    <s v="Super Mario World"/>
    <x v="5"/>
    <x v="9"/>
    <x v="2"/>
    <s v="Nintendo"/>
    <n v="3.21"/>
    <n v="1.1100000000000001"/>
    <n v="0.95"/>
    <n v="0.2"/>
    <n v="5.46"/>
  </r>
  <r>
    <s v="Call of Duty: World at War"/>
    <x v="3"/>
    <x v="1"/>
    <x v="8"/>
    <s v="Activision"/>
    <n v="2.72"/>
    <n v="1.87"/>
    <n v="0"/>
    <n v="0.84"/>
    <n v="5.43"/>
  </r>
  <r>
    <s v="Crash Bandicoot: The Wrath of Cortex"/>
    <x v="4"/>
    <x v="9"/>
    <x v="2"/>
    <s v="Universal Interactive"/>
    <n v="2.0699999999999998"/>
    <n v="2.29"/>
    <n v="0.24"/>
    <n v="0.82"/>
    <n v="5.42"/>
  </r>
  <r>
    <s v="Minecraft"/>
    <x v="3"/>
    <x v="13"/>
    <x v="3"/>
    <s v="Sony Computer Entertainment"/>
    <n v="1.97"/>
    <n v="2.5099999999999998"/>
    <n v="0"/>
    <n v="0.94"/>
    <n v="5.42"/>
  </r>
  <r>
    <s v="Final Fantasy XIII"/>
    <x v="3"/>
    <x v="2"/>
    <x v="6"/>
    <s v="Square Enix"/>
    <n v="1.74"/>
    <n v="1.24"/>
    <n v="1.87"/>
    <n v="0.52"/>
    <n v="5.36"/>
  </r>
  <r>
    <s v="Assassin's Creed III"/>
    <x v="2"/>
    <x v="12"/>
    <x v="5"/>
    <s v="Ubisoft"/>
    <n v="3.13"/>
    <n v="1.71"/>
    <n v="0.03"/>
    <n v="0.44"/>
    <n v="5.3"/>
  </r>
  <r>
    <s v="Final Fantasy IX"/>
    <x v="15"/>
    <x v="15"/>
    <x v="6"/>
    <s v="SquareSoft"/>
    <n v="1.62"/>
    <n v="0.77"/>
    <n v="2.78"/>
    <n v="0.14000000000000001"/>
    <n v="5.3"/>
  </r>
  <r>
    <s v="Final Fantasy X-2"/>
    <x v="4"/>
    <x v="14"/>
    <x v="6"/>
    <s v="Electronic Arts"/>
    <n v="1.92"/>
    <n v="1.08"/>
    <n v="2.11"/>
    <n v="0.17"/>
    <n v="5.29"/>
  </r>
  <r>
    <s v="Assassin's Creed II"/>
    <x v="2"/>
    <x v="2"/>
    <x v="5"/>
    <s v="Ubisoft"/>
    <n v="3.1"/>
    <n v="1.56"/>
    <n v="0.08"/>
    <n v="0.51"/>
    <n v="5.27"/>
  </r>
  <r>
    <s v="Professor Layton and the Curious Village"/>
    <x v="1"/>
    <x v="4"/>
    <x v="7"/>
    <s v="Nintendo"/>
    <n v="1.22"/>
    <n v="2.48"/>
    <n v="1.03"/>
    <n v="0.52"/>
    <n v="5.26"/>
  </r>
  <r>
    <s v="Madden NFL 2004"/>
    <x v="4"/>
    <x v="16"/>
    <x v="0"/>
    <s v="Electronic Arts"/>
    <n v="4.26"/>
    <n v="0.26"/>
    <n v="0.01"/>
    <n v="0.71"/>
    <n v="5.23"/>
  </r>
  <r>
    <s v="Dragon Quest VIII: Journey of the Cursed King"/>
    <x v="4"/>
    <x v="7"/>
    <x v="6"/>
    <s v="Square Enix"/>
    <n v="0.65"/>
    <n v="0.75"/>
    <n v="3.61"/>
    <n v="0.2"/>
    <n v="5.21"/>
  </r>
  <r>
    <s v="Diablo III"/>
    <x v="9"/>
    <x v="12"/>
    <x v="6"/>
    <s v="Activision"/>
    <n v="2.4300000000000002"/>
    <n v="2.15"/>
    <n v="0"/>
    <n v="0.62"/>
    <n v="5.2"/>
  </r>
  <r>
    <s v="Super Mario Bros. 3"/>
    <x v="5"/>
    <x v="14"/>
    <x v="2"/>
    <s v="Nintendo"/>
    <n v="2.93"/>
    <n v="1.25"/>
    <n v="0.83"/>
    <n v="0.2"/>
    <n v="5.2"/>
  </r>
  <r>
    <s v="New Super Mario Bros. U"/>
    <x v="13"/>
    <x v="12"/>
    <x v="2"/>
    <s v="Nintendo"/>
    <n v="2.3199999999999998"/>
    <n v="1.3"/>
    <n v="1.27"/>
    <n v="0.31"/>
    <n v="5.19"/>
  </r>
  <r>
    <s v="FIFA Soccer 13"/>
    <x v="2"/>
    <x v="12"/>
    <x v="5"/>
    <s v="Electronic Arts"/>
    <n v="1.08"/>
    <n v="3.48"/>
    <n v="0.03"/>
    <n v="0.57999999999999996"/>
    <n v="5.18"/>
  </r>
  <r>
    <s v="The Legend of Zelda: Phantom Hourglass"/>
    <x v="1"/>
    <x v="4"/>
    <x v="5"/>
    <s v="Nintendo"/>
    <n v="1.9"/>
    <n v="1.83"/>
    <n v="0.95"/>
    <n v="0.49"/>
    <n v="5.17"/>
  </r>
  <r>
    <s v="Tomodachi Life"/>
    <x v="6"/>
    <x v="6"/>
    <x v="4"/>
    <s v="Nintendo"/>
    <n v="0.96"/>
    <n v="2.02"/>
    <n v="1.89"/>
    <n v="0.28000000000000003"/>
    <n v="5.15"/>
  </r>
  <r>
    <s v="Mario &amp; Sonic at the Olympic Games"/>
    <x v="1"/>
    <x v="1"/>
    <x v="0"/>
    <s v="Sega"/>
    <n v="1.64"/>
    <n v="2.48"/>
    <n v="0.44"/>
    <n v="0.57999999999999996"/>
    <n v="5.14"/>
  </r>
  <r>
    <s v="Medal of Honor: Rising Sun"/>
    <x v="4"/>
    <x v="14"/>
    <x v="8"/>
    <s v="Electronic Arts"/>
    <n v="1.98"/>
    <n v="2.23"/>
    <n v="0.13"/>
    <n v="0.8"/>
    <n v="5.13"/>
  </r>
  <r>
    <s v="Fable III"/>
    <x v="2"/>
    <x v="5"/>
    <x v="6"/>
    <s v="Microsoft Game Studios"/>
    <n v="3.59"/>
    <n v="1.1100000000000001"/>
    <n v="0.05"/>
    <n v="0.38"/>
    <n v="5.13"/>
  </r>
  <r>
    <s v="Call of Duty: Advanced Warfare"/>
    <x v="11"/>
    <x v="13"/>
    <x v="8"/>
    <s v="Activision"/>
    <n v="3.21"/>
    <n v="1.53"/>
    <n v="0.01"/>
    <n v="0.38"/>
    <n v="5.13"/>
  </r>
  <r>
    <s v="Guitar Hero II"/>
    <x v="4"/>
    <x v="0"/>
    <x v="3"/>
    <s v="RedOctane"/>
    <n v="3.81"/>
    <n v="0.63"/>
    <n v="0"/>
    <n v="0.68"/>
    <n v="5.12"/>
  </r>
  <r>
    <s v="Resident Evil 5"/>
    <x v="3"/>
    <x v="2"/>
    <x v="5"/>
    <s v="Capcom"/>
    <n v="1.96"/>
    <n v="1.43"/>
    <n v="1.08"/>
    <n v="0.65"/>
    <n v="5.1100000000000003"/>
  </r>
  <r>
    <s v="Grand Theft Auto V"/>
    <x v="11"/>
    <x v="13"/>
    <x v="5"/>
    <s v="Take-Two Interactive"/>
    <n v="2.66"/>
    <n v="2.0099999999999998"/>
    <n v="0"/>
    <n v="0.41"/>
    <n v="5.08"/>
  </r>
  <r>
    <s v="Grand Theft Auto: Vice City Stories"/>
    <x v="10"/>
    <x v="0"/>
    <x v="5"/>
    <s v="Take-Two Interactive"/>
    <n v="1.7"/>
    <n v="2.02"/>
    <n v="0.16"/>
    <n v="1.21"/>
    <n v="5.08"/>
  </r>
  <r>
    <s v="FIFA Soccer 11"/>
    <x v="3"/>
    <x v="5"/>
    <x v="0"/>
    <s v="Electronic Arts"/>
    <n v="0.6"/>
    <n v="3.29"/>
    <n v="0.06"/>
    <n v="1.1299999999999999"/>
    <n v="5.08"/>
  </r>
  <r>
    <s v="Super Smash Bros. for Wii U and 3DS"/>
    <x v="13"/>
    <x v="13"/>
    <x v="9"/>
    <s v="Nintendo"/>
    <n v="2.59"/>
    <n v="1.06"/>
    <n v="0.8"/>
    <n v="0.56999999999999995"/>
    <n v="5.0199999999999996"/>
  </r>
  <r>
    <s v="Link's Crossbow Training"/>
    <x v="0"/>
    <x v="4"/>
    <x v="8"/>
    <s v="Nintendo"/>
    <n v="3.06"/>
    <n v="1.18"/>
    <n v="0.28999999999999998"/>
    <n v="0.46"/>
    <n v="5"/>
  </r>
  <r>
    <s v="Guitar Hero III: Legends of Rock"/>
    <x v="4"/>
    <x v="4"/>
    <x v="3"/>
    <s v="Activision"/>
    <n v="3.49"/>
    <n v="0.01"/>
    <n v="0.01"/>
    <n v="1.48"/>
    <n v="4.9800000000000004"/>
  </r>
  <r>
    <s v="Fallout 3"/>
    <x v="2"/>
    <x v="1"/>
    <x v="6"/>
    <s v="Bethesda Softworks"/>
    <n v="3.39"/>
    <n v="1.03"/>
    <n v="0.09"/>
    <n v="0.44"/>
    <n v="4.96"/>
  </r>
  <r>
    <s v="Pokemon Mystery Dungeon: Explorers of Time/Explorers of Darkness"/>
    <x v="1"/>
    <x v="4"/>
    <x v="6"/>
    <s v="Nintendo"/>
    <n v="1.85"/>
    <n v="1.2"/>
    <n v="1.54"/>
    <n v="0.37"/>
    <n v="4.96"/>
  </r>
  <r>
    <s v="Uncharted: Drake's Fortune"/>
    <x v="3"/>
    <x v="4"/>
    <x v="5"/>
    <s v="Sony Computer Entertainment"/>
    <n v="2.31"/>
    <n v="1.73"/>
    <n v="0.12"/>
    <n v="0.78"/>
    <n v="4.9400000000000004"/>
  </r>
  <r>
    <s v="Madden NFL 06"/>
    <x v="4"/>
    <x v="3"/>
    <x v="0"/>
    <s v="Electronic Arts"/>
    <n v="3.98"/>
    <n v="0.26"/>
    <n v="0.01"/>
    <n v="0.66"/>
    <n v="4.91"/>
  </r>
  <r>
    <s v="LEGO Star Wars: The Complete Saga"/>
    <x v="1"/>
    <x v="4"/>
    <x v="5"/>
    <s v="LucasArts"/>
    <n v="2.89"/>
    <n v="1.54"/>
    <n v="0"/>
    <n v="0.46"/>
    <n v="4.9000000000000004"/>
  </r>
  <r>
    <s v="Monster Hunter Freedom 3"/>
    <x v="10"/>
    <x v="5"/>
    <x v="6"/>
    <s v="Capcom"/>
    <n v="0"/>
    <n v="0"/>
    <n v="4.87"/>
    <n v="0"/>
    <n v="4.87"/>
  </r>
  <r>
    <s v="God of War III"/>
    <x v="3"/>
    <x v="5"/>
    <x v="5"/>
    <s v="Sony Computer Entertainment"/>
    <n v="2.74"/>
    <n v="1.36"/>
    <n v="0.12"/>
    <n v="0.63"/>
    <n v="4.84"/>
  </r>
  <r>
    <s v="StarCraft II: Wings of Liberty"/>
    <x v="9"/>
    <x v="5"/>
    <x v="11"/>
    <s v="Activision"/>
    <n v="2.56"/>
    <n v="1.68"/>
    <n v="0"/>
    <n v="0.59"/>
    <n v="4.83"/>
  </r>
  <r>
    <s v="Assassin's Creed"/>
    <x v="3"/>
    <x v="4"/>
    <x v="10"/>
    <s v="Ubisoft"/>
    <n v="1.91"/>
    <n v="2"/>
    <n v="0.09"/>
    <n v="0.83"/>
    <n v="4.83"/>
  </r>
  <r>
    <s v="FIFA 15"/>
    <x v="3"/>
    <x v="13"/>
    <x v="0"/>
    <s v="Electronic Arts"/>
    <n v="0.56999999999999995"/>
    <n v="3.14"/>
    <n v="0.04"/>
    <n v="1.07"/>
    <n v="4.82"/>
  </r>
  <r>
    <s v="FIFA 17"/>
    <x v="7"/>
    <x v="17"/>
    <x v="0"/>
    <s v="Electronic Arts"/>
    <n v="0.28000000000000003"/>
    <n v="3.75"/>
    <n v="0.06"/>
    <n v="0.69"/>
    <n v="4.7699999999999996"/>
  </r>
  <r>
    <s v="Batman: Arkham City"/>
    <x v="2"/>
    <x v="10"/>
    <x v="5"/>
    <s v="Warner Bros. Interactive Entertainment"/>
    <n v="2.99"/>
    <n v="1.31"/>
    <n v="0.04"/>
    <n v="0.41"/>
    <n v="4.76"/>
  </r>
  <r>
    <s v="Driver 2"/>
    <x v="15"/>
    <x v="15"/>
    <x v="5"/>
    <s v="Atari"/>
    <n v="2.36"/>
    <n v="2.1"/>
    <n v="0.02"/>
    <n v="0.25"/>
    <n v="4.7300000000000004"/>
  </r>
  <r>
    <s v="The Simpsons: Hit &amp; Run"/>
    <x v="4"/>
    <x v="14"/>
    <x v="1"/>
    <s v="Vivendi Games"/>
    <n v="1.73"/>
    <n v="2.19"/>
    <n v="0"/>
    <n v="0.79"/>
    <n v="4.7"/>
  </r>
  <r>
    <s v="Tony Hawk's Pro Skater 2"/>
    <x v="15"/>
    <x v="15"/>
    <x v="0"/>
    <s v="Activision"/>
    <n v="3.05"/>
    <n v="1.41"/>
    <n v="0.02"/>
    <n v="0.2"/>
    <n v="4.68"/>
  </r>
  <r>
    <s v="Animal Crossing: City Folk"/>
    <x v="0"/>
    <x v="1"/>
    <x v="4"/>
    <s v="Nintendo"/>
    <n v="1.87"/>
    <n v="1.1200000000000001"/>
    <n v="1.32"/>
    <n v="0.37"/>
    <n v="4.68"/>
  </r>
  <r>
    <s v="The Lord of the Rings: The Two Towers"/>
    <x v="4"/>
    <x v="8"/>
    <x v="5"/>
    <s v="Electronic Arts"/>
    <n v="1.94"/>
    <n v="1.95"/>
    <n v="0.08"/>
    <n v="0.7"/>
    <n v="4.67"/>
  </r>
  <r>
    <s v="Forza Motorsport 4"/>
    <x v="2"/>
    <x v="10"/>
    <x v="1"/>
    <s v="Microsoft Game Studios"/>
    <n v="2.08"/>
    <n v="2.04"/>
    <n v="0.06"/>
    <n v="0.47"/>
    <n v="4.6399999999999997"/>
  </r>
  <r>
    <s v="Guitar Hero III: Legends of Rock"/>
    <x v="0"/>
    <x v="4"/>
    <x v="3"/>
    <s v="Activision"/>
    <n v="3.06"/>
    <n v="1.1200000000000001"/>
    <n v="0"/>
    <n v="0.44"/>
    <n v="4.62"/>
  </r>
  <r>
    <s v="The Legend of Zelda: The Wind Waker"/>
    <x v="12"/>
    <x v="8"/>
    <x v="5"/>
    <s v="Nintendo"/>
    <n v="2.6"/>
    <n v="0.99"/>
    <n v="0.89"/>
    <n v="0.13"/>
    <n v="4.5999999999999996"/>
  </r>
  <r>
    <s v="Mario &amp; Sonic at the Olympic Winter Games"/>
    <x v="0"/>
    <x v="2"/>
    <x v="0"/>
    <s v="Sega"/>
    <n v="1.89"/>
    <n v="1.99"/>
    <n v="0.22"/>
    <n v="0.48"/>
    <n v="4.58"/>
  </r>
  <r>
    <s v="Luigi's Mansion: Dark Moon"/>
    <x v="6"/>
    <x v="6"/>
    <x v="5"/>
    <s v="Nintendo"/>
    <n v="1.78"/>
    <n v="1.39"/>
    <n v="1.1000000000000001"/>
    <n v="0.3"/>
    <n v="4.58"/>
  </r>
  <r>
    <s v="Splatoon"/>
    <x v="13"/>
    <x v="11"/>
    <x v="8"/>
    <s v="Nintendo"/>
    <n v="1.55"/>
    <n v="1.1499999999999999"/>
    <n v="1.44"/>
    <n v="0.43"/>
    <n v="4.57"/>
  </r>
  <r>
    <s v="The Last of Us"/>
    <x v="7"/>
    <x v="13"/>
    <x v="5"/>
    <s v="Sony Computer Entertainment"/>
    <n v="1.78"/>
    <n v="1.87"/>
    <n v="7.0000000000000007E-2"/>
    <n v="0.82"/>
    <n v="4.55"/>
  </r>
  <r>
    <s v="Guitar Hero III: Legends of Rock"/>
    <x v="2"/>
    <x v="4"/>
    <x v="3"/>
    <s v="Activision"/>
    <n v="3.19"/>
    <n v="0.92"/>
    <n v="0.01"/>
    <n v="0.42"/>
    <n v="4.53"/>
  </r>
  <r>
    <s v="Madden NFL 2005"/>
    <x v="4"/>
    <x v="7"/>
    <x v="0"/>
    <s v="Electronic Arts"/>
    <n v="4.18"/>
    <n v="0.26"/>
    <n v="0.01"/>
    <n v="0.08"/>
    <n v="4.53"/>
  </r>
  <r>
    <s v="Madden NFL 07"/>
    <x v="4"/>
    <x v="0"/>
    <x v="0"/>
    <s v="Electronic Arts"/>
    <n v="3.63"/>
    <n v="0.24"/>
    <n v="0.01"/>
    <n v="0.61"/>
    <n v="4.49"/>
  </r>
  <r>
    <s v="Spider-Man: The Movie"/>
    <x v="4"/>
    <x v="8"/>
    <x v="5"/>
    <s v="Activision"/>
    <n v="2.71"/>
    <n v="1.51"/>
    <n v="0.03"/>
    <n v="0.23"/>
    <n v="4.4800000000000004"/>
  </r>
  <r>
    <s v="Dragon Quest VII: Warriors of Eden"/>
    <x v="15"/>
    <x v="15"/>
    <x v="6"/>
    <s v="Enix Corporation"/>
    <n v="0.2"/>
    <n v="0.14000000000000001"/>
    <n v="4.0999999999999996"/>
    <n v="0.02"/>
    <n v="4.47"/>
  </r>
  <r>
    <s v="Uncharted: The Nathan Drake Collection"/>
    <x v="7"/>
    <x v="11"/>
    <x v="5"/>
    <s v="Sony Computer Entertainment"/>
    <n v="1.96"/>
    <n v="1.69"/>
    <n v="0.08"/>
    <n v="0.74"/>
    <n v="4.47"/>
  </r>
  <r>
    <s v="Call of Duty: Advanced Warfare"/>
    <x v="3"/>
    <x v="13"/>
    <x v="8"/>
    <s v="Activision"/>
    <n v="1.54"/>
    <n v="1.94"/>
    <n v="0.19"/>
    <n v="0.77"/>
    <n v="4.45"/>
  </r>
  <r>
    <s v="God of War"/>
    <x v="4"/>
    <x v="3"/>
    <x v="5"/>
    <s v="Sony Computer Entertainment"/>
    <n v="2.71"/>
    <n v="1.29"/>
    <n v="0.02"/>
    <n v="0.43"/>
    <n v="4.45"/>
  </r>
  <r>
    <s v="Nintendo Land"/>
    <x v="13"/>
    <x v="12"/>
    <x v="3"/>
    <s v="Nintendo"/>
    <n v="2.5499999999999998"/>
    <n v="1.1100000000000001"/>
    <n v="0.46"/>
    <n v="0.33"/>
    <n v="4.4400000000000004"/>
  </r>
  <r>
    <s v="Michael Jackson: The Experience"/>
    <x v="0"/>
    <x v="5"/>
    <x v="3"/>
    <s v="Ubisoft"/>
    <n v="2.67"/>
    <n v="1.35"/>
    <n v="0.01"/>
    <n v="0.39"/>
    <n v="4.42"/>
  </r>
  <r>
    <s v="Tony Hawk's Pro Skater 3"/>
    <x v="4"/>
    <x v="9"/>
    <x v="0"/>
    <s v="Activision"/>
    <n v="2.66"/>
    <n v="1.29"/>
    <n v="0.01"/>
    <n v="0.46"/>
    <n v="4.41"/>
  </r>
  <r>
    <s v="Winning Eleven: Pro Evolution Soccer 2007"/>
    <x v="4"/>
    <x v="0"/>
    <x v="0"/>
    <s v="Konami Digital Entertainment"/>
    <n v="0.1"/>
    <n v="2.39"/>
    <n v="1.05"/>
    <n v="0.86"/>
    <n v="4.3899999999999997"/>
  </r>
  <r>
    <s v="The Elder Scrolls IV: Oblivion"/>
    <x v="2"/>
    <x v="0"/>
    <x v="6"/>
    <s v="Take-Two Interactive"/>
    <n v="2.82"/>
    <n v="1.05"/>
    <n v="0.13"/>
    <n v="0.4"/>
    <n v="4.3899999999999997"/>
  </r>
  <r>
    <s v="Need for Speed: Most Wanted"/>
    <x v="4"/>
    <x v="3"/>
    <x v="1"/>
    <s v="Electronic Arts"/>
    <n v="2.0299999999999998"/>
    <n v="1.79"/>
    <n v="0.08"/>
    <n v="0.47"/>
    <n v="4.37"/>
  </r>
  <r>
    <s v="Resistance: Fall of Man"/>
    <x v="3"/>
    <x v="0"/>
    <x v="8"/>
    <s v="Sony Computer Entertainment"/>
    <n v="1.73"/>
    <n v="1.73"/>
    <n v="0.14000000000000001"/>
    <n v="0.75"/>
    <n v="4.3499999999999996"/>
  </r>
  <r>
    <s v="Kingdom Hearts II"/>
    <x v="4"/>
    <x v="3"/>
    <x v="6"/>
    <s v="Square Enix"/>
    <n v="2.2000000000000002"/>
    <n v="0.57999999999999996"/>
    <n v="1.38"/>
    <n v="0.17"/>
    <n v="4.33"/>
  </r>
  <r>
    <s v="FIFA 14"/>
    <x v="2"/>
    <x v="6"/>
    <x v="0"/>
    <s v="Electronic Arts"/>
    <n v="0.92"/>
    <n v="2.93"/>
    <n v="0.01"/>
    <n v="0.46"/>
    <n v="4.3099999999999996"/>
  </r>
  <r>
    <s v="Call of Duty: Advanced Warfare"/>
    <x v="2"/>
    <x v="13"/>
    <x v="8"/>
    <s v="Activision"/>
    <n v="2.75"/>
    <n v="1.18"/>
    <n v="0"/>
    <n v="0.37"/>
    <n v="4.3099999999999996"/>
  </r>
  <r>
    <s v="Fable II"/>
    <x v="2"/>
    <x v="1"/>
    <x v="6"/>
    <s v="Microsoft Game Studios"/>
    <n v="2.5099999999999998"/>
    <n v="1.27"/>
    <n v="0.11"/>
    <n v="0.41"/>
    <n v="4.3099999999999996"/>
  </r>
  <r>
    <s v="Halo 5: Guardians"/>
    <x v="11"/>
    <x v="11"/>
    <x v="8"/>
    <s v="Microsoft Game Studios"/>
    <n v="2.64"/>
    <n v="1.2"/>
    <n v="0.03"/>
    <n v="0.39"/>
    <n v="4.26"/>
  </r>
  <r>
    <s v="Super Mario 3D World"/>
    <x v="13"/>
    <x v="6"/>
    <x v="2"/>
    <s v="Nintendo"/>
    <n v="2.11"/>
    <n v="1.1100000000000001"/>
    <n v="0.72"/>
    <n v="0.3"/>
    <n v="4.25"/>
  </r>
  <r>
    <s v="Batman: Arkham Asylum"/>
    <x v="3"/>
    <x v="2"/>
    <x v="5"/>
    <s v="Eidos Interactive"/>
    <n v="2.23"/>
    <n v="1.34"/>
    <n v="7.0000000000000007E-2"/>
    <n v="0.61"/>
    <n v="4.25"/>
  </r>
  <r>
    <s v="Assassin's Creed: Revelations"/>
    <x v="3"/>
    <x v="10"/>
    <x v="5"/>
    <s v="Ubisoft"/>
    <n v="1.41"/>
    <n v="2.02"/>
    <n v="0.1"/>
    <n v="0.72"/>
    <n v="4.24"/>
  </r>
  <r>
    <s v="Namco Museum"/>
    <x v="5"/>
    <x v="9"/>
    <x v="3"/>
    <s v="Namco Bandai Games"/>
    <n v="3"/>
    <n v="1.1100000000000001"/>
    <n v="0.05"/>
    <n v="7.0000000000000007E-2"/>
    <n v="4.24"/>
  </r>
  <r>
    <s v="Metal Gear Solid 3: Snake Eater"/>
    <x v="4"/>
    <x v="7"/>
    <x v="5"/>
    <s v="Konami Digital Entertainment"/>
    <n v="1.46"/>
    <n v="0"/>
    <n v="0.83"/>
    <n v="1.93"/>
    <n v="4.2300000000000004"/>
  </r>
  <r>
    <s v="Daxter"/>
    <x v="10"/>
    <x v="0"/>
    <x v="2"/>
    <s v="Sony Computer Entertainment"/>
    <n v="2.4500000000000002"/>
    <n v="1.02"/>
    <n v="0"/>
    <n v="0.75"/>
    <n v="4.22"/>
  </r>
  <r>
    <s v="The Legend of Zelda: Ocarina of Time"/>
    <x v="6"/>
    <x v="10"/>
    <x v="5"/>
    <s v="Nintendo"/>
    <n v="2.0299999999999998"/>
    <n v="1.27"/>
    <n v="0.62"/>
    <n v="0.3"/>
    <n v="4.21"/>
  </r>
  <r>
    <s v="FIFA Soccer 06"/>
    <x v="4"/>
    <x v="3"/>
    <x v="0"/>
    <s v="Electronic Arts"/>
    <n v="0.78"/>
    <n v="2.5499999999999998"/>
    <n v="0.04"/>
    <n v="0.84"/>
    <n v="4.21"/>
  </r>
  <r>
    <s v="EyeToy Play"/>
    <x v="4"/>
    <x v="14"/>
    <x v="3"/>
    <s v="Sony Computer Entertainment"/>
    <n v="0.88"/>
    <n v="2.2999999999999998"/>
    <n v="0.2"/>
    <n v="0.83"/>
    <n v="4.2"/>
  </r>
  <r>
    <s v="Uncharted 4: A Thief's End"/>
    <x v="7"/>
    <x v="17"/>
    <x v="8"/>
    <s v="Sony Computer Entertainment"/>
    <n v="1.3"/>
    <n v="2.0699999999999998"/>
    <n v="0.18"/>
    <n v="0.65"/>
    <n v="4.2"/>
  </r>
  <r>
    <s v="Gran Turismo 5 Prologue"/>
    <x v="3"/>
    <x v="4"/>
    <x v="1"/>
    <s v="Sony Computer Entertainment"/>
    <n v="1.28"/>
    <n v="1.83"/>
    <n v="0.56999999999999995"/>
    <n v="0.53"/>
    <n v="4.2"/>
  </r>
  <r>
    <s v="Assassin's Creed: Revelations"/>
    <x v="2"/>
    <x v="10"/>
    <x v="5"/>
    <s v="Ubisoft"/>
    <n v="2.25"/>
    <n v="1.47"/>
    <n v="0.04"/>
    <n v="0.43"/>
    <n v="4.1900000000000004"/>
  </r>
  <r>
    <s v="Street Fighter IV"/>
    <x v="3"/>
    <x v="2"/>
    <x v="9"/>
    <s v="Capcom"/>
    <n v="2.02"/>
    <n v="1.06"/>
    <n v="0.57999999999999996"/>
    <n v="0.53"/>
    <n v="4.1900000000000004"/>
  </r>
  <r>
    <s v="FIFA 12"/>
    <x v="2"/>
    <x v="10"/>
    <x v="0"/>
    <s v="Electronic Arts"/>
    <n v="0.84"/>
    <n v="2.79"/>
    <n v="0.02"/>
    <n v="0.53"/>
    <n v="4.1900000000000004"/>
  </r>
  <r>
    <s v="Madden NFL 2003"/>
    <x v="4"/>
    <x v="8"/>
    <x v="0"/>
    <s v="Electronic Arts"/>
    <n v="3.36"/>
    <n v="0.21"/>
    <n v="0.01"/>
    <n v="0.56000000000000005"/>
    <n v="4.1399999999999997"/>
  </r>
  <r>
    <s v="Watch Dogs"/>
    <x v="7"/>
    <x v="13"/>
    <x v="5"/>
    <s v="Ubisoft"/>
    <n v="1.4"/>
    <n v="1.86"/>
    <n v="0.11"/>
    <n v="0.77"/>
    <n v="4.1399999999999997"/>
  </r>
  <r>
    <s v="FIFA Soccer 07"/>
    <x v="4"/>
    <x v="0"/>
    <x v="0"/>
    <s v="Electronic Arts"/>
    <n v="0.71"/>
    <n v="2.48"/>
    <n v="0.03"/>
    <n v="0.89"/>
    <n v="4.1100000000000003"/>
  </r>
  <r>
    <s v="The Legend of Zelda: Skyward Sword"/>
    <x v="0"/>
    <x v="10"/>
    <x v="5"/>
    <s v="Nintendo"/>
    <n v="2.14"/>
    <n v="1.2"/>
    <n v="0.37"/>
    <n v="0.4"/>
    <n v="4.0999999999999996"/>
  </r>
  <r>
    <s v="Carnival Games"/>
    <x v="0"/>
    <x v="4"/>
    <x v="3"/>
    <s v="Take-Two Interactive"/>
    <n v="2.13"/>
    <n v="1.5"/>
    <n v="0.05"/>
    <n v="0.42"/>
    <n v="4.0999999999999996"/>
  </r>
  <r>
    <s v="Fallout 4"/>
    <x v="11"/>
    <x v="11"/>
    <x v="6"/>
    <s v="Bethesda Softworks"/>
    <n v="2.4500000000000002"/>
    <n v="1.26"/>
    <n v="0.01"/>
    <n v="0.37"/>
    <n v="4.09"/>
  </r>
  <r>
    <s v="World of Warcraft: The Burning Crusade"/>
    <x v="9"/>
    <x v="4"/>
    <x v="6"/>
    <s v="Activision"/>
    <n v="2.57"/>
    <n v="1.52"/>
    <n v="0"/>
    <n v="0"/>
    <n v="4.09"/>
  </r>
  <r>
    <s v="Fallout: New Vegas"/>
    <x v="2"/>
    <x v="5"/>
    <x v="6"/>
    <s v="Bethesda Softworks"/>
    <n v="2.65"/>
    <n v="1.06"/>
    <n v="0.04"/>
    <n v="0.33"/>
    <n v="4.08"/>
  </r>
  <r>
    <s v="God of War II"/>
    <x v="4"/>
    <x v="4"/>
    <x v="5"/>
    <s v="Sony Computer Entertainment"/>
    <n v="2.3199999999999998"/>
    <n v="0.04"/>
    <n v="0.04"/>
    <n v="1.67"/>
    <n v="4.07"/>
  </r>
  <r>
    <s v="Forza Motorsport 2"/>
    <x v="2"/>
    <x v="4"/>
    <x v="1"/>
    <s v="Microsoft Game Studios"/>
    <n v="2.35"/>
    <n v="1.28"/>
    <n v="0.03"/>
    <n v="0.41"/>
    <n v="4.0599999999999996"/>
  </r>
  <r>
    <s v="World Soccer Winning Eleven 9"/>
    <x v="4"/>
    <x v="3"/>
    <x v="0"/>
    <s v="Konami Digital Entertainment"/>
    <n v="0.12"/>
    <n v="2.2599999999999998"/>
    <n v="0.9"/>
    <n v="0.77"/>
    <n v="4.0599999999999996"/>
  </r>
  <r>
    <s v="Tekken Tag Tournament"/>
    <x v="4"/>
    <x v="15"/>
    <x v="9"/>
    <s v="Namco Bandai Games"/>
    <n v="1.68"/>
    <n v="1.51"/>
    <n v="0.51"/>
    <n v="0.35"/>
    <n v="4.05"/>
  </r>
  <r>
    <s v="Far Cry 4"/>
    <x v="7"/>
    <x v="13"/>
    <x v="8"/>
    <s v="Ubisoft"/>
    <n v="1.1200000000000001"/>
    <n v="2.12"/>
    <n v="0.1"/>
    <n v="0.69"/>
    <n v="4.03"/>
  </r>
  <r>
    <s v="Minecraft"/>
    <x v="7"/>
    <x v="13"/>
    <x v="3"/>
    <s v="Sony Computer Entertainment Europe"/>
    <n v="1.38"/>
    <n v="1.87"/>
    <n v="0.12"/>
    <n v="0.65"/>
    <n v="4.0199999999999996"/>
  </r>
  <r>
    <s v="Fallout 3"/>
    <x v="3"/>
    <x v="1"/>
    <x v="6"/>
    <s v="Bethesda Softworks"/>
    <n v="2.15"/>
    <n v="1.2"/>
    <n v="7.0000000000000007E-2"/>
    <n v="0.59"/>
    <n v="4.01"/>
  </r>
  <r>
    <s v="Professor Layton and the Diabolical Box"/>
    <x v="1"/>
    <x v="4"/>
    <x v="7"/>
    <s v="Nintendo"/>
    <n v="0.92"/>
    <n v="1.78"/>
    <n v="0.92"/>
    <n v="0.37"/>
    <n v="4"/>
  </r>
  <r>
    <s v="Left 4 Dead 2"/>
    <x v="2"/>
    <x v="2"/>
    <x v="8"/>
    <s v="Electronic Arts"/>
    <n v="2.67"/>
    <n v="0.89"/>
    <n v="0.05"/>
    <n v="0.37"/>
    <n v="3.99"/>
  </r>
  <r>
    <s v="Namco Museum: 50th Anniversary"/>
    <x v="4"/>
    <x v="3"/>
    <x v="3"/>
    <s v="Namco Bandai Games"/>
    <n v="2.08"/>
    <n v="1.35"/>
    <n v="0"/>
    <n v="0.54"/>
    <n v="3.98"/>
  </r>
  <r>
    <s v="EA Sports Active"/>
    <x v="0"/>
    <x v="2"/>
    <x v="0"/>
    <s v="Electronic Arts"/>
    <n v="2.1"/>
    <n v="1.36"/>
    <n v="0.06"/>
    <n v="0.4"/>
    <n v="3.92"/>
  </r>
  <r>
    <s v="Assassin's Creed: Unity"/>
    <x v="7"/>
    <x v="13"/>
    <x v="5"/>
    <s v="Ubisoft"/>
    <n v="1.18"/>
    <n v="1.96"/>
    <n v="0.08"/>
    <n v="0.7"/>
    <n v="3.92"/>
  </r>
  <r>
    <s v="Tony Hawk's Underground"/>
    <x v="4"/>
    <x v="14"/>
    <x v="0"/>
    <s v="Activision"/>
    <n v="2.29"/>
    <n v="1.17"/>
    <n v="0.01"/>
    <n v="0.42"/>
    <n v="3.9"/>
  </r>
  <r>
    <s v="Assassin's Creed IV: Black Flag"/>
    <x v="3"/>
    <x v="6"/>
    <x v="5"/>
    <s v="Ubisoft"/>
    <n v="1.33"/>
    <n v="1.71"/>
    <n v="0.13"/>
    <n v="0.73"/>
    <n v="3.89"/>
  </r>
  <r>
    <s v="Monster Hunter 4 Ultimate"/>
    <x v="6"/>
    <x v="13"/>
    <x v="6"/>
    <s v="Nintendo"/>
    <n v="0.67"/>
    <n v="0.49"/>
    <n v="2.62"/>
    <n v="0.11"/>
    <n v="3.89"/>
  </r>
  <r>
    <s v="MotorStorm"/>
    <x v="3"/>
    <x v="0"/>
    <x v="1"/>
    <s v="Sony Computer Entertainment"/>
    <n v="1.53"/>
    <n v="1.61"/>
    <n v="0.06"/>
    <n v="0.67"/>
    <n v="3.88"/>
  </r>
  <r>
    <s v="The Elder Scrolls V: Skyrim"/>
    <x v="9"/>
    <x v="10"/>
    <x v="6"/>
    <s v="Bethesda Softworks"/>
    <n v="1.1499999999999999"/>
    <n v="2.09"/>
    <n v="0"/>
    <n v="0.64"/>
    <n v="3.88"/>
  </r>
  <r>
    <s v="Tekken 5"/>
    <x v="4"/>
    <x v="3"/>
    <x v="9"/>
    <s v="Namco Bandai Games"/>
    <n v="0.93"/>
    <n v="1.94"/>
    <n v="0.31"/>
    <n v="0.7"/>
    <n v="3.87"/>
  </r>
  <r>
    <s v="Sports Champions"/>
    <x v="3"/>
    <x v="5"/>
    <x v="0"/>
    <s v="Sony Computer Entertainment"/>
    <n v="2.12"/>
    <n v="1.1399999999999999"/>
    <n v="0.1"/>
    <n v="0.51"/>
    <n v="3.87"/>
  </r>
  <r>
    <s v="NBA 2K16"/>
    <x v="7"/>
    <x v="11"/>
    <x v="0"/>
    <s v="Take-Two Interactive"/>
    <n v="2.48"/>
    <n v="0.65"/>
    <n v="0.03"/>
    <n v="0.69"/>
    <n v="3.85"/>
  </r>
  <r>
    <s v="World Soccer Winning Eleven 8 International"/>
    <x v="4"/>
    <x v="7"/>
    <x v="0"/>
    <s v="Konami Digital Entertainment"/>
    <n v="0.16"/>
    <n v="1.89"/>
    <n v="1.1200000000000001"/>
    <n v="0.68"/>
    <n v="3.85"/>
  </r>
  <r>
    <s v="Flash Focus: Vision Training in Minutes a Day"/>
    <x v="1"/>
    <x v="4"/>
    <x v="3"/>
    <s v="Nintendo"/>
    <n v="0.87"/>
    <n v="1.57"/>
    <n v="1.05"/>
    <n v="0.35"/>
    <n v="3.84"/>
  </r>
  <r>
    <s v="Mario &amp; Luigi: Bowser's Inside Story"/>
    <x v="1"/>
    <x v="2"/>
    <x v="6"/>
    <s v="Nintendo"/>
    <n v="2.2599999999999998"/>
    <n v="0.48"/>
    <n v="0.81"/>
    <n v="0.27"/>
    <n v="3.83"/>
  </r>
  <r>
    <s v="Big Brain Academy: Wii Degree"/>
    <x v="0"/>
    <x v="4"/>
    <x v="3"/>
    <s v="Nintendo"/>
    <n v="1.06"/>
    <n v="1.93"/>
    <n v="0.41"/>
    <n v="0.43"/>
    <n v="3.82"/>
  </r>
  <r>
    <s v="Nintendogs + cats"/>
    <x v="6"/>
    <x v="10"/>
    <x v="4"/>
    <s v="Nintendo"/>
    <n v="1.44"/>
    <n v="1.37"/>
    <n v="0.73"/>
    <n v="0.27"/>
    <n v="3.81"/>
  </r>
  <r>
    <s v="Batman: Arkham Knight"/>
    <x v="7"/>
    <x v="11"/>
    <x v="5"/>
    <s v="Warner Bros. Interactive Entertainment"/>
    <n v="1.49"/>
    <n v="1.58"/>
    <n v="0.1"/>
    <n v="0.61"/>
    <n v="3.79"/>
  </r>
  <r>
    <s v="Mario &amp; Sonic at the London 2012 Olympic Games"/>
    <x v="0"/>
    <x v="10"/>
    <x v="0"/>
    <s v="Sega"/>
    <n v="1.1399999999999999"/>
    <n v="1.91"/>
    <n v="0.27"/>
    <n v="0.46"/>
    <n v="3.78"/>
  </r>
  <r>
    <s v="LEGO Indiana Jones: The Original Adventures"/>
    <x v="2"/>
    <x v="1"/>
    <x v="5"/>
    <s v="Activision"/>
    <n v="2.4"/>
    <n v="1.03"/>
    <n v="0"/>
    <n v="0.36"/>
    <n v="3.78"/>
  </r>
  <r>
    <s v="Ratchet &amp; Clank: Size Matters"/>
    <x v="10"/>
    <x v="4"/>
    <x v="2"/>
    <s v="Sony Computer Entertainment"/>
    <n v="1.4"/>
    <n v="1.4"/>
    <n v="0.1"/>
    <n v="0.87"/>
    <n v="3.77"/>
  </r>
  <r>
    <s v="Just Dance 2014"/>
    <x v="0"/>
    <x v="6"/>
    <x v="3"/>
    <s v="Ubisoft"/>
    <n v="1.98"/>
    <n v="1.47"/>
    <n v="0"/>
    <n v="0.32"/>
    <n v="3.76"/>
  </r>
  <r>
    <s v="The Sims: Unleashed"/>
    <x v="9"/>
    <x v="8"/>
    <x v="4"/>
    <s v="Electronic Arts"/>
    <n v="2.0299999999999998"/>
    <n v="1.56"/>
    <n v="0"/>
    <n v="0.17"/>
    <n v="3.76"/>
  </r>
  <r>
    <s v="Super Paper Mario"/>
    <x v="0"/>
    <x v="4"/>
    <x v="2"/>
    <s v="Nintendo"/>
    <n v="1.98"/>
    <n v="0.88"/>
    <n v="0.59"/>
    <n v="0.32"/>
    <n v="3.76"/>
  </r>
  <r>
    <s v="Harry Potter and the Sorcerer's Stone"/>
    <x v="15"/>
    <x v="9"/>
    <x v="5"/>
    <s v="Electronic Arts"/>
    <n v="1.37"/>
    <n v="2"/>
    <n v="0.14000000000000001"/>
    <n v="0.22"/>
    <n v="3.73"/>
  </r>
  <r>
    <s v="The Witcher 3: Wild Hunt"/>
    <x v="7"/>
    <x v="11"/>
    <x v="6"/>
    <s v="Namco Bandai Games"/>
    <n v="0.96"/>
    <n v="2"/>
    <n v="0.21"/>
    <n v="0.56000000000000005"/>
    <n v="3.73"/>
  </r>
  <r>
    <s v="Spyro: Year of the Dragon"/>
    <x v="15"/>
    <x v="15"/>
    <x v="2"/>
    <s v="Sony Computer Entertainment"/>
    <n v="1.93"/>
    <n v="1.58"/>
    <n v="0"/>
    <n v="0.19"/>
    <n v="3.71"/>
  </r>
  <r>
    <s v="FIFA Soccer 2005"/>
    <x v="4"/>
    <x v="7"/>
    <x v="0"/>
    <s v="Electronic Arts"/>
    <n v="0.57999999999999996"/>
    <n v="2.48"/>
    <n v="0.04"/>
    <n v="0.59"/>
    <n v="3.7"/>
  </r>
  <r>
    <s v="Battlefield 4"/>
    <x v="3"/>
    <x v="6"/>
    <x v="8"/>
    <s v="Electronic Arts"/>
    <n v="1.3"/>
    <n v="1.51"/>
    <n v="0.27"/>
    <n v="0.61"/>
    <n v="3.69"/>
  </r>
  <r>
    <s v="MySims"/>
    <x v="1"/>
    <x v="4"/>
    <x v="4"/>
    <s v="Electronic Arts"/>
    <n v="1.59"/>
    <n v="1.61"/>
    <n v="0.08"/>
    <n v="0.41"/>
    <n v="3.69"/>
  </r>
  <r>
    <s v="Friend Collection"/>
    <x v="1"/>
    <x v="2"/>
    <x v="3"/>
    <s v="Nintendo"/>
    <n v="0"/>
    <n v="0"/>
    <n v="3.67"/>
    <n v="0"/>
    <n v="3.67"/>
  </r>
  <r>
    <s v="Tony Hawk's Pro Skater 4"/>
    <x v="4"/>
    <x v="8"/>
    <x v="0"/>
    <s v="Activision"/>
    <n v="2.13"/>
    <n v="1.18"/>
    <n v="0.01"/>
    <n v="0.35"/>
    <n v="3.67"/>
  </r>
  <r>
    <s v="Midnight Club 3: DUB Edition"/>
    <x v="10"/>
    <x v="3"/>
    <x v="1"/>
    <s v="Take-Two Interactive"/>
    <n v="1.65"/>
    <n v="1.22"/>
    <n v="0"/>
    <n v="0.79"/>
    <n v="3.66"/>
  </r>
  <r>
    <s v="SOCOM: U.S. Navy SEALs"/>
    <x v="4"/>
    <x v="8"/>
    <x v="8"/>
    <s v="Sony Computer Entertainment"/>
    <n v="2.5299999999999998"/>
    <n v="0.81"/>
    <n v="0.06"/>
    <n v="0.24"/>
    <n v="3.65"/>
  </r>
  <r>
    <s v="Guitar Hero: World Tour"/>
    <x v="0"/>
    <x v="1"/>
    <x v="3"/>
    <s v="Activision"/>
    <n v="2.33"/>
    <n v="0.97"/>
    <n v="0"/>
    <n v="0.35"/>
    <n v="3.65"/>
  </r>
  <r>
    <s v="Gran Turismo 6"/>
    <x v="3"/>
    <x v="6"/>
    <x v="1"/>
    <s v="Sony Computer Entertainment"/>
    <n v="0.71"/>
    <n v="1.8"/>
    <n v="0.4"/>
    <n v="0.74"/>
    <n v="3.64"/>
  </r>
  <r>
    <s v="Jak and Daxter: The Precursor Legacy"/>
    <x v="4"/>
    <x v="9"/>
    <x v="2"/>
    <s v="Sony Computer Entertainment"/>
    <n v="2.08"/>
    <n v="1.0900000000000001"/>
    <n v="0.15"/>
    <n v="0.33"/>
    <n v="3.64"/>
  </r>
  <r>
    <s v="FIFA Soccer 10"/>
    <x v="3"/>
    <x v="2"/>
    <x v="0"/>
    <s v="Electronic Arts"/>
    <n v="0.6"/>
    <n v="2.46"/>
    <n v="0.05"/>
    <n v="0.52"/>
    <n v="3.63"/>
  </r>
  <r>
    <s v="Pro Evolution Soccer 2008"/>
    <x v="4"/>
    <x v="4"/>
    <x v="0"/>
    <s v="Konami Digital Entertainment"/>
    <n v="0.05"/>
    <n v="0"/>
    <n v="0.64"/>
    <n v="2.93"/>
    <n v="3.63"/>
  </r>
  <r>
    <s v="Call of Duty: Ghosts"/>
    <x v="7"/>
    <x v="6"/>
    <x v="8"/>
    <s v="Activision"/>
    <n v="1.78"/>
    <n v="1.42"/>
    <n v="0.05"/>
    <n v="0.38"/>
    <n v="3.63"/>
  </r>
  <r>
    <s v="Resident Evil 4"/>
    <x v="4"/>
    <x v="3"/>
    <x v="5"/>
    <s v="Capcom"/>
    <n v="2.08"/>
    <n v="0.83"/>
    <n v="0.46"/>
    <n v="0.25"/>
    <n v="3.62"/>
  </r>
  <r>
    <s v="Tom Clancy's The Division"/>
    <x v="7"/>
    <x v="17"/>
    <x v="8"/>
    <s v="Ubisoft"/>
    <n v="1.28"/>
    <n v="1.61"/>
    <n v="0.15"/>
    <n v="0.56999999999999995"/>
    <n v="3.61"/>
  </r>
  <r>
    <s v="Star Wars: Battlefront"/>
    <x v="4"/>
    <x v="7"/>
    <x v="8"/>
    <s v="LucasArts"/>
    <n v="1.93"/>
    <n v="1.22"/>
    <n v="0.03"/>
    <n v="0.44"/>
    <n v="3.61"/>
  </r>
  <r>
    <s v="The Simpsons: Road Rage"/>
    <x v="4"/>
    <x v="9"/>
    <x v="1"/>
    <s v="Electronic Arts"/>
    <n v="2.02"/>
    <n v="1.17"/>
    <n v="0"/>
    <n v="0.42"/>
    <n v="3.61"/>
  </r>
  <r>
    <s v="Cooking Mama 2: Dinner With Friends"/>
    <x v="1"/>
    <x v="4"/>
    <x v="4"/>
    <s v="505 Games"/>
    <n v="1.61"/>
    <n v="1.5"/>
    <n v="0.1"/>
    <n v="0.39"/>
    <n v="3.61"/>
  </r>
  <r>
    <s v="Luigi's Mansion"/>
    <x v="12"/>
    <x v="9"/>
    <x v="5"/>
    <s v="Nintendo"/>
    <n v="2.38"/>
    <n v="0.67"/>
    <n v="0.46"/>
    <n v="0.1"/>
    <n v="3.6"/>
  </r>
  <r>
    <s v="Star Wars: Battlefront II"/>
    <x v="4"/>
    <x v="3"/>
    <x v="8"/>
    <s v="LucasArts"/>
    <n v="2.1800000000000002"/>
    <n v="1.02"/>
    <n v="0.03"/>
    <n v="0.37"/>
    <n v="3.59"/>
  </r>
  <r>
    <s v="WWF SmackDown!"/>
    <x v="15"/>
    <x v="15"/>
    <x v="9"/>
    <s v="THQ"/>
    <n v="2.0099999999999998"/>
    <n v="1.35"/>
    <n v="0.06"/>
    <n v="0.16"/>
    <n v="3.58"/>
  </r>
  <r>
    <s v="Grand Theft Auto: Liberty City Stories"/>
    <x v="4"/>
    <x v="0"/>
    <x v="5"/>
    <s v="Take-Two Interactive"/>
    <n v="1.56"/>
    <n v="1.4"/>
    <n v="7.0000000000000007E-2"/>
    <n v="0.5"/>
    <n v="3.54"/>
  </r>
  <r>
    <s v="The Getaway"/>
    <x v="4"/>
    <x v="8"/>
    <x v="5"/>
    <s v="Sony Computer Entertainment"/>
    <n v="1.23"/>
    <n v="1.77"/>
    <n v="0.05"/>
    <n v="0.49"/>
    <n v="3.54"/>
  </r>
  <r>
    <s v="James Bond 007: Agent Under Fire"/>
    <x v="4"/>
    <x v="9"/>
    <x v="8"/>
    <s v="Electronic Arts"/>
    <n v="1.9"/>
    <n v="1.1299999999999999"/>
    <n v="0.1"/>
    <n v="0.41"/>
    <n v="3.53"/>
  </r>
  <r>
    <s v="LEGO Star Wars: The Video Game"/>
    <x v="4"/>
    <x v="3"/>
    <x v="5"/>
    <s v="Eidos Interactive"/>
    <n v="1.98"/>
    <n v="1.1399999999999999"/>
    <n v="0.01"/>
    <n v="0.41"/>
    <n v="3.53"/>
  </r>
  <r>
    <s v="Battlefield 4"/>
    <x v="2"/>
    <x v="6"/>
    <x v="8"/>
    <s v="Electronic Arts"/>
    <n v="2.14"/>
    <n v="1.08"/>
    <n v="0.02"/>
    <n v="0.28999999999999998"/>
    <n v="3.53"/>
  </r>
  <r>
    <s v="FIFA Soccer 11"/>
    <x v="2"/>
    <x v="5"/>
    <x v="0"/>
    <s v="Electronic Arts"/>
    <n v="0.71"/>
    <n v="2.4"/>
    <n v="0.02"/>
    <n v="0.4"/>
    <n v="3.53"/>
  </r>
  <r>
    <s v="Rugrats in Paris: The Movie"/>
    <x v="15"/>
    <x v="15"/>
    <x v="5"/>
    <s v="THQ"/>
    <n v="1.96"/>
    <n v="1.33"/>
    <n v="0"/>
    <n v="0.23"/>
    <n v="3.52"/>
  </r>
  <r>
    <s v="Left 4 Dead"/>
    <x v="2"/>
    <x v="1"/>
    <x v="8"/>
    <s v="Electronic Arts"/>
    <n v="2.66"/>
    <n v="0.5"/>
    <n v="0.05"/>
    <n v="0.3"/>
    <n v="3.52"/>
  </r>
  <r>
    <s v="Mario &amp; Sonic at the Olympic Winter Games"/>
    <x v="1"/>
    <x v="2"/>
    <x v="0"/>
    <s v="Sega"/>
    <n v="1.22"/>
    <n v="1.66"/>
    <n v="0.27"/>
    <n v="0.38"/>
    <n v="3.52"/>
  </r>
  <r>
    <s v="Resident Evil 5"/>
    <x v="2"/>
    <x v="2"/>
    <x v="5"/>
    <s v="Capcom"/>
    <n v="2.11"/>
    <n v="0.94"/>
    <n v="0.12"/>
    <n v="0.34"/>
    <n v="3.51"/>
  </r>
  <r>
    <s v="Assassin's Creed: Brotherhood"/>
    <x v="2"/>
    <x v="5"/>
    <x v="5"/>
    <s v="Ubisoft"/>
    <n v="2.84"/>
    <n v="0.39"/>
    <n v="0.03"/>
    <n v="0.24"/>
    <n v="3.5"/>
  </r>
  <r>
    <s v="Batman: Arkham Asylum"/>
    <x v="2"/>
    <x v="2"/>
    <x v="5"/>
    <s v="Eidos Interactive"/>
    <n v="2.2000000000000002"/>
    <n v="0.97"/>
    <n v="0.02"/>
    <n v="0.31"/>
    <n v="3.5"/>
  </r>
  <r>
    <s v="Clubhouse Games"/>
    <x v="1"/>
    <x v="0"/>
    <x v="3"/>
    <s v="Nintendo"/>
    <n v="0.59"/>
    <n v="1.83"/>
    <n v="0.73"/>
    <n v="0.35"/>
    <n v="3.5"/>
  </r>
  <r>
    <s v="FIFA Soccer 2004"/>
    <x v="4"/>
    <x v="16"/>
    <x v="0"/>
    <s v="Electronic Arts"/>
    <n v="0.59"/>
    <n v="2.36"/>
    <n v="0.04"/>
    <n v="0.51"/>
    <n v="3.49"/>
  </r>
  <r>
    <s v="Star Wars Battlefront (2015)"/>
    <x v="11"/>
    <x v="11"/>
    <x v="8"/>
    <s v="Electronic Arts"/>
    <n v="1.94"/>
    <n v="1.22"/>
    <n v="0.02"/>
    <n v="0.31"/>
    <n v="3.49"/>
  </r>
  <r>
    <s v="Battlefield: Bad Company 2"/>
    <x v="2"/>
    <x v="5"/>
    <x v="8"/>
    <s v="Electronic Arts"/>
    <n v="2.09"/>
    <n v="1.02"/>
    <n v="0.04"/>
    <n v="0.32"/>
    <n v="3.48"/>
  </r>
  <r>
    <s v="Guitar Hero: On Tour"/>
    <x v="1"/>
    <x v="1"/>
    <x v="3"/>
    <s v="Activision"/>
    <n v="2.11"/>
    <n v="1.01"/>
    <n v="0.01"/>
    <n v="0.35"/>
    <n v="3.48"/>
  </r>
  <r>
    <s v="Assassin's Creed: Unity"/>
    <x v="11"/>
    <x v="13"/>
    <x v="5"/>
    <s v="Ubisoft"/>
    <n v="2.2599999999999998"/>
    <n v="0.89"/>
    <n v="0"/>
    <n v="0.3"/>
    <n v="3.46"/>
  </r>
  <r>
    <s v="Far Cry 3"/>
    <x v="3"/>
    <x v="12"/>
    <x v="8"/>
    <s v="Ubisoft"/>
    <n v="0.88"/>
    <n v="1.75"/>
    <n v="0.1"/>
    <n v="0.72"/>
    <n v="3.45"/>
  </r>
  <r>
    <s v="Monster Hunter 4"/>
    <x v="6"/>
    <x v="6"/>
    <x v="6"/>
    <s v="Capcom"/>
    <n v="0"/>
    <n v="0"/>
    <n v="3.44"/>
    <n v="0"/>
    <n v="3.44"/>
  </r>
  <r>
    <s v="Borderlands"/>
    <x v="2"/>
    <x v="2"/>
    <x v="8"/>
    <s v="Take-Two Interactive"/>
    <n v="2.39"/>
    <n v="0.73"/>
    <n v="0.03"/>
    <n v="0.28999999999999998"/>
    <n v="3.44"/>
  </r>
  <r>
    <s v="Tekken 4"/>
    <x v="4"/>
    <x v="8"/>
    <x v="9"/>
    <s v="Namco Bandai Games"/>
    <n v="1.55"/>
    <n v="1.27"/>
    <n v="0.33"/>
    <n v="0.28999999999999998"/>
    <n v="3.44"/>
  </r>
  <r>
    <s v="Battlefield 4"/>
    <x v="7"/>
    <x v="6"/>
    <x v="8"/>
    <s v="Electronic Arts"/>
    <n v="1.34"/>
    <n v="1.54"/>
    <n v="0.17"/>
    <n v="0.38"/>
    <n v="3.43"/>
  </r>
  <r>
    <s v="LittleBigPlanet 2"/>
    <x v="3"/>
    <x v="10"/>
    <x v="2"/>
    <s v="Sony Computer Entertainment"/>
    <n v="1.82"/>
    <n v="1.07"/>
    <n v="0.06"/>
    <n v="0.47"/>
    <n v="3.42"/>
  </r>
  <r>
    <s v="Spider-Man 2"/>
    <x v="4"/>
    <x v="7"/>
    <x v="5"/>
    <s v="Activision"/>
    <n v="1.75"/>
    <n v="1.2"/>
    <n v="0.02"/>
    <n v="0.43"/>
    <n v="3.41"/>
  </r>
  <r>
    <s v="FIFA Soccer 2003"/>
    <x v="4"/>
    <x v="8"/>
    <x v="0"/>
    <s v="Electronic Arts"/>
    <n v="0.46"/>
    <n v="2.2799999999999998"/>
    <n v="0.05"/>
    <n v="0.61"/>
    <n v="3.4"/>
  </r>
  <r>
    <s v="Crash Bash"/>
    <x v="15"/>
    <x v="15"/>
    <x v="3"/>
    <s v="Sony Computer Entertainment"/>
    <n v="1.56"/>
    <n v="1.47"/>
    <n v="0.19"/>
    <n v="0.17"/>
    <n v="3.39"/>
  </r>
  <r>
    <s v="LEGO Batman: The Videogame"/>
    <x v="2"/>
    <x v="1"/>
    <x v="5"/>
    <s v="Warner Bros. Interactive Entertainment"/>
    <n v="2.0299999999999998"/>
    <n v="1.03"/>
    <n v="0"/>
    <n v="0.32"/>
    <n v="3.38"/>
  </r>
  <r>
    <s v="Metal Gear Solid V: The Phantom Pain"/>
    <x v="7"/>
    <x v="11"/>
    <x v="5"/>
    <s v="Konami Digital Entertainment"/>
    <n v="1.08"/>
    <n v="1.35"/>
    <n v="0.48"/>
    <n v="0.47"/>
    <n v="3.38"/>
  </r>
  <r>
    <s v="The Legend of Zelda: Spirit Tracks"/>
    <x v="1"/>
    <x v="2"/>
    <x v="5"/>
    <s v="Nintendo"/>
    <n v="1.43"/>
    <n v="0.94"/>
    <n v="0.74"/>
    <n v="0.27"/>
    <n v="3.38"/>
  </r>
  <r>
    <s v="The Legend of Zelda: Majora's Mask"/>
    <x v="16"/>
    <x v="15"/>
    <x v="5"/>
    <s v="Nintendo"/>
    <n v="1.9"/>
    <n v="0.67"/>
    <n v="0.73"/>
    <n v="0.06"/>
    <n v="3.36"/>
  </r>
  <r>
    <s v="Professor Layton and the Unwound Future"/>
    <x v="1"/>
    <x v="1"/>
    <x v="7"/>
    <s v="Nintendo"/>
    <n v="0.65"/>
    <n v="1.61"/>
    <n v="0.82"/>
    <n v="0.28000000000000003"/>
    <n v="3.36"/>
  </r>
  <r>
    <s v="Assassin's Creed IV: Black Flag"/>
    <x v="2"/>
    <x v="6"/>
    <x v="5"/>
    <s v="Ubisoft"/>
    <n v="1.9"/>
    <n v="1.1399999999999999"/>
    <n v="0.01"/>
    <n v="0.28999999999999998"/>
    <n v="3.34"/>
  </r>
  <r>
    <s v="English Training: Have Fun Improving Your Skills!"/>
    <x v="1"/>
    <x v="0"/>
    <x v="3"/>
    <s v="Nintendo"/>
    <n v="0"/>
    <n v="0.99"/>
    <n v="2.3199999999999998"/>
    <n v="0.02"/>
    <n v="3.33"/>
  </r>
  <r>
    <s v="James Bond 007: Nightfire"/>
    <x v="4"/>
    <x v="8"/>
    <x v="8"/>
    <s v="Electronic Arts"/>
    <n v="1.45"/>
    <n v="1.29"/>
    <n v="0.12"/>
    <n v="0.46"/>
    <n v="3.33"/>
  </r>
  <r>
    <s v="Ratchet &amp; Clank"/>
    <x v="4"/>
    <x v="8"/>
    <x v="2"/>
    <s v="Sony Computer Entertainment"/>
    <n v="1.44"/>
    <n v="1.01"/>
    <n v="0.56999999999999995"/>
    <n v="0.3"/>
    <n v="3.33"/>
  </r>
  <r>
    <s v="Mario Party 9"/>
    <x v="0"/>
    <x v="12"/>
    <x v="3"/>
    <s v="Nintendo"/>
    <n v="1.1499999999999999"/>
    <n v="1.17"/>
    <n v="0.76"/>
    <n v="0.24"/>
    <n v="3.32"/>
  </r>
  <r>
    <s v="Star Wars Episode III: Revenge of the Sith"/>
    <x v="4"/>
    <x v="3"/>
    <x v="5"/>
    <s v="LucasArts"/>
    <n v="1.47"/>
    <n v="1.39"/>
    <n v="0.03"/>
    <n v="0.43"/>
    <n v="3.32"/>
  </r>
  <r>
    <s v="Max Payne"/>
    <x v="4"/>
    <x v="9"/>
    <x v="8"/>
    <s v="Take-Two Interactive"/>
    <n v="1.99"/>
    <n v="1.05"/>
    <n v="0.05"/>
    <n v="0.22"/>
    <n v="3.31"/>
  </r>
  <r>
    <s v="The Lord of the Rings: The Return of the King"/>
    <x v="4"/>
    <x v="14"/>
    <x v="5"/>
    <s v="Electronic Arts"/>
    <n v="1.5"/>
    <n v="1.28"/>
    <n v="0.05"/>
    <n v="0.46"/>
    <n v="3.28"/>
  </r>
  <r>
    <s v="Assassin's Creed Syndicate"/>
    <x v="7"/>
    <x v="11"/>
    <x v="5"/>
    <s v="Ubisoft"/>
    <n v="0.8"/>
    <n v="1.92"/>
    <n v="0.06"/>
    <n v="0.5"/>
    <n v="3.28"/>
  </r>
  <r>
    <s v="Destiny"/>
    <x v="11"/>
    <x v="13"/>
    <x v="8"/>
    <s v="Activision"/>
    <n v="2.13"/>
    <n v="0.92"/>
    <n v="0"/>
    <n v="0.23"/>
    <n v="3.28"/>
  </r>
  <r>
    <s v="True Crime: Streets of LA"/>
    <x v="4"/>
    <x v="14"/>
    <x v="5"/>
    <s v="Activision"/>
    <n v="1.89"/>
    <n v="1.05"/>
    <n v="0.02"/>
    <n v="0.31"/>
    <n v="3.27"/>
  </r>
  <r>
    <s v="Wii Music"/>
    <x v="0"/>
    <x v="1"/>
    <x v="3"/>
    <s v="Nintendo"/>
    <n v="1.36"/>
    <n v="1.1299999999999999"/>
    <n v="0.46"/>
    <n v="0.32"/>
    <n v="3.27"/>
  </r>
  <r>
    <s v="Gran Turismo (PSP)"/>
    <x v="10"/>
    <x v="2"/>
    <x v="1"/>
    <s v="Sony Computer Entertainment"/>
    <n v="0.5"/>
    <n v="1.59"/>
    <n v="0.31"/>
    <n v="0.87"/>
    <n v="3.27"/>
  </r>
  <r>
    <s v="Monster Hunter X"/>
    <x v="6"/>
    <x v="11"/>
    <x v="5"/>
    <s v="Capcom"/>
    <n v="0.25"/>
    <n v="0.19"/>
    <n v="2.78"/>
    <n v="0.04"/>
    <n v="3.26"/>
  </r>
  <r>
    <s v="FIFA 16"/>
    <x v="11"/>
    <x v="11"/>
    <x v="0"/>
    <s v="Electronic Arts"/>
    <n v="0.88"/>
    <n v="2.11"/>
    <n v="0"/>
    <n v="0.23"/>
    <n v="3.23"/>
  </r>
  <r>
    <s v="L.A. Noire"/>
    <x v="3"/>
    <x v="10"/>
    <x v="10"/>
    <s v="Take-Two Interactive"/>
    <n v="1.27"/>
    <n v="1.33"/>
    <n v="0.12"/>
    <n v="0.51"/>
    <n v="3.23"/>
  </r>
  <r>
    <s v="Madden NFL 16"/>
    <x v="7"/>
    <x v="11"/>
    <x v="0"/>
    <s v="Electronic Arts"/>
    <n v="2.33"/>
    <n v="0.3"/>
    <n v="0"/>
    <n v="0.59"/>
    <n v="3.22"/>
  </r>
  <r>
    <s v="Yokai Watch 2 Ganso/Honke"/>
    <x v="6"/>
    <x v="13"/>
    <x v="6"/>
    <s v="Nintendo"/>
    <n v="0.03"/>
    <n v="0"/>
    <n v="3.18"/>
    <n v="0"/>
    <n v="3.22"/>
  </r>
  <r>
    <s v="WWF SmackDown! 2: Know Your Role"/>
    <x v="15"/>
    <x v="15"/>
    <x v="9"/>
    <s v="THQ"/>
    <n v="1.76"/>
    <n v="1.21"/>
    <n v="7.0000000000000007E-2"/>
    <n v="0.16"/>
    <n v="3.2"/>
  </r>
  <r>
    <s v="Crisis Core: Final Fantasy VII"/>
    <x v="10"/>
    <x v="4"/>
    <x v="6"/>
    <s v="Square Enix"/>
    <n v="1.35"/>
    <n v="0.6"/>
    <n v="0.8"/>
    <n v="0.44"/>
    <n v="3.19"/>
  </r>
  <r>
    <s v="God of War: Chains of Olympus"/>
    <x v="10"/>
    <x v="1"/>
    <x v="5"/>
    <s v="Sony Computer Entertainment"/>
    <n v="1.48"/>
    <n v="1.01"/>
    <n v="0.04"/>
    <n v="0.66"/>
    <n v="3.19"/>
  </r>
  <r>
    <s v="Dance Central"/>
    <x v="2"/>
    <x v="5"/>
    <x v="3"/>
    <s v="MTV Games"/>
    <n v="2.15"/>
    <n v="0.77"/>
    <n v="0.01"/>
    <n v="0.26"/>
    <n v="3.19"/>
  </r>
  <r>
    <s v="Enter the Matrix"/>
    <x v="4"/>
    <x v="14"/>
    <x v="5"/>
    <s v="Atari"/>
    <n v="1.78"/>
    <n v="1.1200000000000001"/>
    <n v="0.09"/>
    <n v="0.19"/>
    <n v="3.18"/>
  </r>
  <r>
    <s v="Super Mario Maker"/>
    <x v="13"/>
    <x v="11"/>
    <x v="2"/>
    <s v="Nintendo"/>
    <n v="1.18"/>
    <n v="0.87"/>
    <n v="0.93"/>
    <n v="0.2"/>
    <n v="3.18"/>
  </r>
  <r>
    <s v="Fallout: New Vegas"/>
    <x v="3"/>
    <x v="5"/>
    <x v="6"/>
    <s v="Bethesda Softworks"/>
    <n v="1.52"/>
    <n v="1.08"/>
    <n v="0.1"/>
    <n v="0.47"/>
    <n v="3.17"/>
  </r>
  <r>
    <s v="LEGO Batman: The Videogame"/>
    <x v="0"/>
    <x v="16"/>
    <x v="5"/>
    <s v="Warner Bros. Interactive Entertainment"/>
    <n v="1.86"/>
    <n v="1.02"/>
    <n v="0"/>
    <n v="0.28999999999999998"/>
    <n v="3.17"/>
  </r>
  <r>
    <s v="Rhythm Heaven"/>
    <x v="1"/>
    <x v="1"/>
    <x v="3"/>
    <s v="Nintendo"/>
    <n v="0.57999999999999996"/>
    <n v="0.51"/>
    <n v="1.93"/>
    <n v="0.14000000000000001"/>
    <n v="3.17"/>
  </r>
  <r>
    <s v="Ace Combat 04: Shattered Skies"/>
    <x v="4"/>
    <x v="9"/>
    <x v="4"/>
    <s v="Sony Computer Entertainment Europe"/>
    <n v="2.06"/>
    <n v="0.56000000000000005"/>
    <n v="0.38"/>
    <n v="0.17"/>
    <n v="3.17"/>
  </r>
  <r>
    <s v="Club Penguin: Elite Penguin Force"/>
    <x v="1"/>
    <x v="1"/>
    <x v="10"/>
    <s v="Disney Interactive Studios"/>
    <n v="1.88"/>
    <n v="0.98"/>
    <n v="0"/>
    <n v="0.3"/>
    <n v="3.16"/>
  </r>
  <r>
    <s v="Animal Crossing"/>
    <x v="12"/>
    <x v="9"/>
    <x v="4"/>
    <s v="Nintendo"/>
    <n v="1.92"/>
    <n v="0.16"/>
    <n v="0.99"/>
    <n v="0.09"/>
    <n v="3.15"/>
  </r>
  <r>
    <s v="LEGO Batman: The Videogame"/>
    <x v="1"/>
    <x v="1"/>
    <x v="5"/>
    <s v="Warner Bros. Interactive Entertainment"/>
    <n v="1.79"/>
    <n v="1.06"/>
    <n v="0"/>
    <n v="0.28999999999999998"/>
    <n v="3.15"/>
  </r>
  <r>
    <s v="Sonic Rush"/>
    <x v="1"/>
    <x v="3"/>
    <x v="2"/>
    <s v="Sega"/>
    <n v="1.22"/>
    <n v="1.57"/>
    <n v="0.06"/>
    <n v="0.28999999999999998"/>
    <n v="3.15"/>
  </r>
  <r>
    <s v="Resident Evil 6"/>
    <x v="3"/>
    <x v="12"/>
    <x v="8"/>
    <s v="Capcom"/>
    <n v="0.88"/>
    <n v="0.97"/>
    <n v="0.88"/>
    <n v="0.42"/>
    <n v="3.15"/>
  </r>
  <r>
    <s v="Halo: The Master Chief Collection"/>
    <x v="11"/>
    <x v="13"/>
    <x v="8"/>
    <s v="Microsoft Game Studios"/>
    <n v="1.89"/>
    <n v="0.99"/>
    <n v="0.03"/>
    <n v="0.24"/>
    <n v="3.15"/>
  </r>
  <r>
    <s v="FIFA Soccer 08"/>
    <x v="4"/>
    <x v="4"/>
    <x v="0"/>
    <s v="Electronic Arts"/>
    <n v="0.68"/>
    <n v="0"/>
    <n v="0"/>
    <n v="2.46"/>
    <n v="3.14"/>
  </r>
  <r>
    <s v="Spider-Man"/>
    <x v="15"/>
    <x v="15"/>
    <x v="5"/>
    <s v="Activision"/>
    <n v="1.7"/>
    <n v="1.25"/>
    <n v="0.02"/>
    <n v="0.16"/>
    <n v="3.13"/>
  </r>
  <r>
    <s v="Personal Trainer: Cooking"/>
    <x v="1"/>
    <x v="0"/>
    <x v="3"/>
    <s v="Nintendo"/>
    <n v="0.91"/>
    <n v="1"/>
    <n v="1.03"/>
    <n v="0.17"/>
    <n v="3.12"/>
  </r>
  <r>
    <s v="The Elder Scrolls IV: Oblivion"/>
    <x v="3"/>
    <x v="4"/>
    <x v="6"/>
    <s v="Ubisoft"/>
    <n v="1.69"/>
    <n v="0.87"/>
    <n v="0.14000000000000001"/>
    <n v="0.42"/>
    <n v="3.12"/>
  </r>
  <r>
    <s v="Heavy Rain"/>
    <x v="3"/>
    <x v="5"/>
    <x v="10"/>
    <s v="Sony Computer Entertainment"/>
    <n v="1.29"/>
    <n v="1.27"/>
    <n v="0.06"/>
    <n v="0.5"/>
    <n v="3.12"/>
  </r>
  <r>
    <s v="Mass Effect 2"/>
    <x v="2"/>
    <x v="5"/>
    <x v="6"/>
    <s v="Electronic Arts"/>
    <n v="1.99"/>
    <n v="0.82"/>
    <n v="0.03"/>
    <n v="0.27"/>
    <n v="3.11"/>
  </r>
  <r>
    <s v="FIFA 15"/>
    <x v="2"/>
    <x v="13"/>
    <x v="0"/>
    <s v="Electronic Arts"/>
    <n v="0.78"/>
    <n v="2.02"/>
    <n v="0"/>
    <n v="0.3"/>
    <n v="3.11"/>
  </r>
  <r>
    <s v="Dragon Ball Z: Budokai"/>
    <x v="4"/>
    <x v="8"/>
    <x v="9"/>
    <s v="Atari"/>
    <n v="2.17"/>
    <n v="0.28000000000000003"/>
    <n v="0.55000000000000004"/>
    <n v="0.08"/>
    <n v="3.09"/>
  </r>
  <r>
    <s v="Madden NFL 2002"/>
    <x v="4"/>
    <x v="9"/>
    <x v="0"/>
    <s v="Electronic Arts"/>
    <n v="2.5"/>
    <n v="0.16"/>
    <n v="0.01"/>
    <n v="0.42"/>
    <n v="3.08"/>
  </r>
  <r>
    <s v="Borderlands 2"/>
    <x v="2"/>
    <x v="12"/>
    <x v="8"/>
    <s v="Take-Two Interactive"/>
    <n v="1.89"/>
    <n v="0.91"/>
    <n v="0.04"/>
    <n v="0.24"/>
    <n v="3.07"/>
  </r>
  <r>
    <s v="The Legend of Zelda: A Link Between Worlds"/>
    <x v="6"/>
    <x v="6"/>
    <x v="5"/>
    <s v="Nintendo"/>
    <n v="1.4"/>
    <n v="0.99"/>
    <n v="0.46"/>
    <n v="0.22"/>
    <n v="3.07"/>
  </r>
  <r>
    <s v="The Sims: Vacation"/>
    <x v="9"/>
    <x v="8"/>
    <x v="4"/>
    <s v="Electronic Arts"/>
    <n v="1.72"/>
    <n v="1.21"/>
    <n v="0"/>
    <n v="0.14000000000000001"/>
    <n v="3.07"/>
  </r>
  <r>
    <s v="Mass Effect 3"/>
    <x v="2"/>
    <x v="12"/>
    <x v="6"/>
    <s v="Electronic Arts"/>
    <n v="1.94"/>
    <n v="0.86"/>
    <n v="0.03"/>
    <n v="0.24"/>
    <n v="3.07"/>
  </r>
  <r>
    <s v="Kung Fu Panda"/>
    <x v="2"/>
    <x v="1"/>
    <x v="5"/>
    <s v="Activision"/>
    <n v="1.91"/>
    <n v="0.84"/>
    <n v="0"/>
    <n v="0.28999999999999998"/>
    <n v="3.05"/>
  </r>
  <r>
    <s v="Far Cry 3"/>
    <x v="2"/>
    <x v="12"/>
    <x v="8"/>
    <s v="Ubisoft"/>
    <n v="1.38"/>
    <n v="1.35"/>
    <n v="0.02"/>
    <n v="0.28000000000000003"/>
    <n v="3.04"/>
  </r>
  <r>
    <s v="Epic Mickey"/>
    <x v="0"/>
    <x v="5"/>
    <x v="2"/>
    <s v="Disney Interactive Studios"/>
    <n v="2.06"/>
    <n v="0.64"/>
    <n v="0.12"/>
    <n v="0.22"/>
    <n v="3.04"/>
  </r>
  <r>
    <s v="Saints Row 2"/>
    <x v="2"/>
    <x v="1"/>
    <x v="5"/>
    <s v="THQ"/>
    <n v="1.94"/>
    <n v="0.8"/>
    <n v="0.02"/>
    <n v="0.27"/>
    <n v="3.03"/>
  </r>
  <r>
    <s v="Killzone 2"/>
    <x v="3"/>
    <x v="2"/>
    <x v="8"/>
    <s v="Sony Computer Entertainment"/>
    <n v="1.4"/>
    <n v="1.07"/>
    <n v="0.08"/>
    <n v="0.47"/>
    <n v="3.02"/>
  </r>
  <r>
    <s v="Tom Clancy's Splinter Cell"/>
    <x v="8"/>
    <x v="8"/>
    <x v="5"/>
    <s v="Ubisoft"/>
    <n v="1.85"/>
    <n v="1.04"/>
    <n v="0"/>
    <n v="0.13"/>
    <n v="3.02"/>
  </r>
  <r>
    <s v="WWE SmackDown! Shut Your Mouth"/>
    <x v="4"/>
    <x v="8"/>
    <x v="0"/>
    <s v="THQ"/>
    <n v="1.45"/>
    <n v="1.1299999999999999"/>
    <n v="7.0000000000000007E-2"/>
    <n v="0.38"/>
    <n v="3.02"/>
  </r>
  <r>
    <s v="Gears of War: Ultimate Edition"/>
    <x v="11"/>
    <x v="11"/>
    <x v="8"/>
    <s v="Microsoft Game Studios"/>
    <n v="2.38"/>
    <n v="0.32"/>
    <n v="0"/>
    <n v="0.31"/>
    <n v="3"/>
  </r>
  <r>
    <s v="NBA 2K13"/>
    <x v="2"/>
    <x v="12"/>
    <x v="0"/>
    <s v="Take-Two Interactive"/>
    <n v="2.6"/>
    <n v="0.21"/>
    <n v="0.01"/>
    <n v="0.19"/>
    <n v="3"/>
  </r>
  <r>
    <s v="Dragon Ball Z: Budokai Tenkaichi 3"/>
    <x v="4"/>
    <x v="4"/>
    <x v="9"/>
    <s v="Atari"/>
    <n v="1.1499999999999999"/>
    <n v="0"/>
    <n v="0.76"/>
    <n v="1.0900000000000001"/>
    <n v="3"/>
  </r>
  <r>
    <s v="wwe Smackdown vs. Raw 2006"/>
    <x v="4"/>
    <x v="16"/>
    <x v="9"/>
    <s v="N/A"/>
    <n v="1.57"/>
    <n v="1.02"/>
    <n v="0"/>
    <n v="0.41"/>
    <n v="3"/>
  </r>
  <r>
    <s v="Middle-Earth: Shadow of Mordor"/>
    <x v="7"/>
    <x v="13"/>
    <x v="5"/>
    <s v="Warner Bros. Interactive Entertainment"/>
    <n v="1.01"/>
    <n v="1.41"/>
    <n v="0.05"/>
    <n v="0.53"/>
    <n v="2.99"/>
  </r>
  <r>
    <s v="The Sims: Livin Large"/>
    <x v="9"/>
    <x v="15"/>
    <x v="3"/>
    <s v="Electronic Arts"/>
    <n v="1.67"/>
    <n v="1.18"/>
    <n v="0"/>
    <n v="0.13"/>
    <n v="2.99"/>
  </r>
  <r>
    <s v="World Soccer Winning Eleven 6 International"/>
    <x v="4"/>
    <x v="8"/>
    <x v="0"/>
    <s v="Konami Digital Entertainment"/>
    <n v="0.12"/>
    <n v="1.26"/>
    <n v="1.1599999999999999"/>
    <n v="0.45"/>
    <n v="2.99"/>
  </r>
  <r>
    <s v="Devil May Cry"/>
    <x v="4"/>
    <x v="9"/>
    <x v="5"/>
    <s v="Capcom"/>
    <n v="1.36"/>
    <n v="0.86"/>
    <n v="0.64"/>
    <n v="0.13"/>
    <n v="2.99"/>
  </r>
  <r>
    <s v="Animal Crossing: Happy Home Designer"/>
    <x v="6"/>
    <x v="11"/>
    <x v="4"/>
    <s v="Nintendo"/>
    <n v="0.47"/>
    <n v="1"/>
    <n v="1.39"/>
    <n v="0.12"/>
    <n v="2.98"/>
  </r>
  <r>
    <s v="Battlefield: Bad Company 2"/>
    <x v="3"/>
    <x v="5"/>
    <x v="8"/>
    <s v="Electronic Arts"/>
    <n v="1.33"/>
    <n v="1.1200000000000001"/>
    <n v="0.08"/>
    <n v="0.45"/>
    <n v="2.97"/>
  </r>
  <r>
    <s v="The Sims 4"/>
    <x v="9"/>
    <x v="13"/>
    <x v="4"/>
    <s v="Electronic Arts"/>
    <n v="0.96"/>
    <n v="1.72"/>
    <n v="0"/>
    <n v="0.28999999999999998"/>
    <n v="2.97"/>
  </r>
  <r>
    <s v="Star Wars: The Old Republic"/>
    <x v="9"/>
    <x v="10"/>
    <x v="6"/>
    <s v="Electronic Arts"/>
    <n v="1.58"/>
    <n v="1.01"/>
    <n v="0"/>
    <n v="0.38"/>
    <n v="2.97"/>
  </r>
  <r>
    <s v="Sonic Heroes"/>
    <x v="4"/>
    <x v="14"/>
    <x v="2"/>
    <s v="Sega"/>
    <n v="1.04"/>
    <n v="1.37"/>
    <n v="0.06"/>
    <n v="0.49"/>
    <n v="2.96"/>
  </r>
  <r>
    <s v="Kirby Super Star Ultra"/>
    <x v="1"/>
    <x v="1"/>
    <x v="2"/>
    <s v="Nintendo"/>
    <n v="1.57"/>
    <n v="0.04"/>
    <n v="1.19"/>
    <n v="0.15"/>
    <n v="2.96"/>
  </r>
  <r>
    <s v="Hitman 2: Silent Assassin"/>
    <x v="4"/>
    <x v="8"/>
    <x v="5"/>
    <s v="Eidos Interactive"/>
    <n v="1.36"/>
    <n v="1.1499999999999999"/>
    <n v="0.04"/>
    <n v="0.41"/>
    <n v="2.96"/>
  </r>
  <r>
    <s v="Street Fighter IV"/>
    <x v="2"/>
    <x v="2"/>
    <x v="9"/>
    <s v="Capcom"/>
    <n v="1.82"/>
    <n v="0.71"/>
    <n v="0.15"/>
    <n v="0.26"/>
    <n v="2.95"/>
  </r>
  <r>
    <s v="SOCOM II: U.S. Navy SEALs"/>
    <x v="4"/>
    <x v="14"/>
    <x v="8"/>
    <s v="Sony Computer Entertainment"/>
    <n v="2.2200000000000002"/>
    <n v="0.51"/>
    <n v="0.06"/>
    <n v="0.15"/>
    <n v="2.94"/>
  </r>
  <r>
    <s v="WWE SmackDown! vs. RAW 2006"/>
    <x v="4"/>
    <x v="3"/>
    <x v="9"/>
    <s v="THQ"/>
    <n v="1.45"/>
    <n v="1.1100000000000001"/>
    <n v="0.04"/>
    <n v="0.33"/>
    <n v="2.94"/>
  </r>
  <r>
    <s v="inFAMOUS"/>
    <x v="3"/>
    <x v="2"/>
    <x v="5"/>
    <s v="Sony Computer Entertainment"/>
    <n v="1.76"/>
    <n v="0.69"/>
    <n v="0.12"/>
    <n v="0.37"/>
    <n v="2.94"/>
  </r>
  <r>
    <s v="Pac-Man Collection"/>
    <x v="5"/>
    <x v="9"/>
    <x v="7"/>
    <s v="Atari"/>
    <n v="2.0699999999999998"/>
    <n v="0.77"/>
    <n v="0.05"/>
    <n v="0.05"/>
    <n v="2.94"/>
  </r>
  <r>
    <s v="Mass Effect"/>
    <x v="2"/>
    <x v="4"/>
    <x v="6"/>
    <s v="Microsoft Game Studios"/>
    <n v="1.83"/>
    <n v="0.8"/>
    <n v="0.03"/>
    <n v="0.27"/>
    <n v="2.93"/>
  </r>
  <r>
    <s v="WarioWare: Smooth Moves"/>
    <x v="0"/>
    <x v="0"/>
    <x v="7"/>
    <s v="Nintendo"/>
    <n v="0.87"/>
    <n v="1.06"/>
    <n v="0.73"/>
    <n v="0.26"/>
    <n v="2.92"/>
  </r>
  <r>
    <s v="Cooking Mama: Cook Off"/>
    <x v="0"/>
    <x v="4"/>
    <x v="4"/>
    <s v="505 Games"/>
    <n v="1.43"/>
    <n v="1.1299999999999999"/>
    <n v="0.05"/>
    <n v="0.3"/>
    <n v="2.91"/>
  </r>
  <r>
    <s v="Super Mario World 2: Yoshi's Island"/>
    <x v="5"/>
    <x v="8"/>
    <x v="2"/>
    <s v="Nintendo"/>
    <n v="1.75"/>
    <n v="0.45"/>
    <n v="0.62"/>
    <n v="0.09"/>
    <n v="2.91"/>
  </r>
  <r>
    <s v="FIFA 14"/>
    <x v="7"/>
    <x v="6"/>
    <x v="0"/>
    <s v="Electronic Arts"/>
    <n v="0.61"/>
    <n v="1.85"/>
    <n v="0.11"/>
    <n v="0.33"/>
    <n v="2.9"/>
  </r>
  <r>
    <s v="Titanfall"/>
    <x v="11"/>
    <x v="13"/>
    <x v="8"/>
    <s v="Electronic Arts"/>
    <n v="1.84"/>
    <n v="0.8"/>
    <n v="0.04"/>
    <n v="0.22"/>
    <n v="2.9"/>
  </r>
  <r>
    <s v="Sonic Mega Collection Plus"/>
    <x v="4"/>
    <x v="7"/>
    <x v="3"/>
    <s v="Sega"/>
    <n v="1.54"/>
    <n v="1.1399999999999999"/>
    <n v="0"/>
    <n v="0.22"/>
    <n v="2.9"/>
  </r>
  <r>
    <s v="Sega Superstars Tennis"/>
    <x v="2"/>
    <x v="1"/>
    <x v="0"/>
    <s v="Sega"/>
    <n v="1.75"/>
    <n v="0.86"/>
    <n v="0"/>
    <n v="0.28000000000000003"/>
    <n v="2.9"/>
  </r>
  <r>
    <s v="World Soccer Winning Eleven 7 International"/>
    <x v="4"/>
    <x v="14"/>
    <x v="0"/>
    <s v="Konami Digital Entertainment"/>
    <n v="0.08"/>
    <n v="1.24"/>
    <n v="1.1299999999999999"/>
    <n v="0.45"/>
    <n v="2.9"/>
  </r>
  <r>
    <s v="Need for Speed: Most Wanted"/>
    <x v="3"/>
    <x v="12"/>
    <x v="1"/>
    <s v="Electronic Arts"/>
    <n v="0.71"/>
    <n v="1.51"/>
    <n v="0.06"/>
    <n v="0.61"/>
    <n v="2.89"/>
  </r>
  <r>
    <s v="Hot Shots Golf 3"/>
    <x v="4"/>
    <x v="9"/>
    <x v="0"/>
    <s v="Sony Computer Entertainment"/>
    <n v="0.99"/>
    <n v="0.32"/>
    <n v="1.38"/>
    <n v="0.2"/>
    <n v="2.89"/>
  </r>
  <r>
    <s v="Call of Duty: Finest Hour"/>
    <x v="4"/>
    <x v="7"/>
    <x v="8"/>
    <s v="Activision"/>
    <n v="1.51"/>
    <n v="1.1200000000000001"/>
    <n v="0.01"/>
    <n v="0.24"/>
    <n v="2.89"/>
  </r>
  <r>
    <s v="Zumba Fitness 2"/>
    <x v="0"/>
    <x v="10"/>
    <x v="0"/>
    <s v="Majesco Entertainment"/>
    <n v="1.54"/>
    <n v="1.07"/>
    <n v="0"/>
    <n v="0.28000000000000003"/>
    <n v="2.88"/>
  </r>
  <r>
    <s v="Imagine: Babyz"/>
    <x v="1"/>
    <x v="4"/>
    <x v="4"/>
    <s v="Ubisoft"/>
    <n v="1.3"/>
    <n v="1.27"/>
    <n v="0"/>
    <n v="0.31"/>
    <n v="2.88"/>
  </r>
  <r>
    <s v="Call of Duty: Ghosts"/>
    <x v="11"/>
    <x v="6"/>
    <x v="8"/>
    <s v="Activision"/>
    <n v="1.87"/>
    <n v="0.77"/>
    <n v="0"/>
    <n v="0.22"/>
    <n v="2.86"/>
  </r>
  <r>
    <s v="Madden NFL 13"/>
    <x v="2"/>
    <x v="12"/>
    <x v="0"/>
    <s v="Electronic Arts"/>
    <n v="2.5299999999999998"/>
    <n v="0.16"/>
    <n v="0"/>
    <n v="0.17"/>
    <n v="2.86"/>
  </r>
  <r>
    <s v="The Elder Scrolls III: Morrowind"/>
    <x v="8"/>
    <x v="8"/>
    <x v="6"/>
    <s v="Ubisoft"/>
    <n v="2.09"/>
    <n v="0.63"/>
    <n v="0.03"/>
    <n v="0.11"/>
    <n v="2.86"/>
  </r>
  <r>
    <s v="Mortal Kombat"/>
    <x v="3"/>
    <x v="10"/>
    <x v="9"/>
    <s v="Warner Bros. Interactive Entertainment"/>
    <n v="1.98"/>
    <n v="0.55000000000000004"/>
    <n v="0"/>
    <n v="0.32"/>
    <n v="2.85"/>
  </r>
  <r>
    <s v="Skylanders: Spyro's Adventure"/>
    <x v="0"/>
    <x v="10"/>
    <x v="5"/>
    <s v="Activision"/>
    <n v="1.4"/>
    <n v="1.1399999999999999"/>
    <n v="0"/>
    <n v="0.31"/>
    <n v="2.85"/>
  </r>
  <r>
    <s v="FIFA 16"/>
    <x v="3"/>
    <x v="11"/>
    <x v="0"/>
    <s v="Electronic Arts"/>
    <n v="0.4"/>
    <n v="1.98"/>
    <n v="0.05"/>
    <n v="0.42"/>
    <n v="2.85"/>
  </r>
  <r>
    <s v="Assassin's Creed: Brotherhood"/>
    <x v="3"/>
    <x v="5"/>
    <x v="5"/>
    <s v="Ubisoft"/>
    <n v="1.87"/>
    <n v="0.56999999999999995"/>
    <n v="0.11"/>
    <n v="0.3"/>
    <n v="2.84"/>
  </r>
  <r>
    <s v="BioShock"/>
    <x v="2"/>
    <x v="4"/>
    <x v="8"/>
    <s v="Take-Two Interactive"/>
    <n v="1.65"/>
    <n v="0.86"/>
    <n v="0.05"/>
    <n v="0.28000000000000003"/>
    <n v="2.83"/>
  </r>
  <r>
    <s v="Madden NFL 10"/>
    <x v="2"/>
    <x v="2"/>
    <x v="0"/>
    <s v="Electronic Arts"/>
    <n v="2.52"/>
    <n v="0.09"/>
    <n v="0"/>
    <n v="0.22"/>
    <n v="2.83"/>
  </r>
  <r>
    <s v="Medal of Honor"/>
    <x v="3"/>
    <x v="5"/>
    <x v="8"/>
    <s v="Electronic Arts"/>
    <n v="1.28"/>
    <n v="1.05"/>
    <n v="7.0000000000000007E-2"/>
    <n v="0.43"/>
    <n v="2.83"/>
  </r>
  <r>
    <s v="WWE SmackDown! vs. Raw"/>
    <x v="4"/>
    <x v="8"/>
    <x v="9"/>
    <s v="THQ"/>
    <n v="1.32"/>
    <n v="1.08"/>
    <n v="0.04"/>
    <n v="0.39"/>
    <n v="2.83"/>
  </r>
  <r>
    <s v="Metroid Prime"/>
    <x v="12"/>
    <x v="8"/>
    <x v="8"/>
    <s v="Nintendo"/>
    <n v="1.96"/>
    <n v="0.67"/>
    <n v="0.1"/>
    <n v="0.09"/>
    <n v="2.82"/>
  </r>
  <r>
    <s v="Finding Nemo"/>
    <x v="5"/>
    <x v="14"/>
    <x v="5"/>
    <s v="THQ"/>
    <n v="1.59"/>
    <n v="1.05"/>
    <n v="0.04"/>
    <n v="0.14000000000000001"/>
    <n v="2.82"/>
  </r>
  <r>
    <s v="Need for Speed: Hot Pursuit"/>
    <x v="3"/>
    <x v="5"/>
    <x v="1"/>
    <s v="Electronic Arts"/>
    <n v="1.05"/>
    <n v="1.25"/>
    <n v="0.03"/>
    <n v="0.48"/>
    <n v="2.81"/>
  </r>
  <r>
    <s v="Imagine: Fashion Designer"/>
    <x v="1"/>
    <x v="4"/>
    <x v="4"/>
    <s v="Ubisoft"/>
    <n v="1.32"/>
    <n v="1.19"/>
    <n v="0"/>
    <n v="0.3"/>
    <n v="2.81"/>
  </r>
  <r>
    <s v="WWE SmackDown! Here Comes the Pain"/>
    <x v="4"/>
    <x v="14"/>
    <x v="9"/>
    <s v="THQ"/>
    <n v="1.32"/>
    <n v="1.06"/>
    <n v="0.04"/>
    <n v="0.38"/>
    <n v="2.8"/>
  </r>
  <r>
    <s v="Star Wars: The Force Unleashed"/>
    <x v="2"/>
    <x v="1"/>
    <x v="5"/>
    <s v="LucasArts"/>
    <n v="1.74"/>
    <n v="0.8"/>
    <n v="0"/>
    <n v="0.26"/>
    <n v="2.8"/>
  </r>
  <r>
    <s v="Yoshi's Island DS"/>
    <x v="1"/>
    <x v="0"/>
    <x v="2"/>
    <s v="Nintendo"/>
    <n v="1.47"/>
    <n v="7.0000000000000007E-2"/>
    <n v="1.1000000000000001"/>
    <n v="0.15"/>
    <n v="2.8"/>
  </r>
  <r>
    <s v="Killzone 3"/>
    <x v="3"/>
    <x v="10"/>
    <x v="8"/>
    <s v="Sony Computer Entertainment"/>
    <n v="1.45"/>
    <n v="0.88"/>
    <n v="0.09"/>
    <n v="0.38"/>
    <n v="2.79"/>
  </r>
  <r>
    <s v="WWF SmackDown! Just Bring It"/>
    <x v="4"/>
    <x v="9"/>
    <x v="9"/>
    <s v="THQ"/>
    <n v="1.19"/>
    <n v="1.1499999999999999"/>
    <n v="0.04"/>
    <n v="0.41"/>
    <n v="2.79"/>
  </r>
  <r>
    <s v="Battlefield 3"/>
    <x v="9"/>
    <x v="10"/>
    <x v="8"/>
    <s v="Electronic Arts"/>
    <n v="0.89"/>
    <n v="1.43"/>
    <n v="0"/>
    <n v="0.48"/>
    <n v="2.79"/>
  </r>
  <r>
    <s v="NBA Street"/>
    <x v="4"/>
    <x v="9"/>
    <x v="0"/>
    <s v="Electronic Arts"/>
    <n v="2.19"/>
    <n v="0.22"/>
    <n v="0"/>
    <n v="0.38"/>
    <n v="2.79"/>
  </r>
  <r>
    <s v="Professor Layton and the Last Specter"/>
    <x v="1"/>
    <x v="2"/>
    <x v="7"/>
    <s v="Nintendo"/>
    <n v="0.3"/>
    <n v="1.47"/>
    <n v="0.68"/>
    <n v="0.34"/>
    <n v="2.79"/>
  </r>
  <r>
    <s v="Monster Hunter Tri"/>
    <x v="6"/>
    <x v="10"/>
    <x v="6"/>
    <s v="Nintendo"/>
    <n v="0.46"/>
    <n v="0.28999999999999998"/>
    <n v="1.96"/>
    <n v="7.0000000000000007E-2"/>
    <n v="2.79"/>
  </r>
  <r>
    <s v="Jak II"/>
    <x v="4"/>
    <x v="14"/>
    <x v="2"/>
    <s v="Sony Computer Entertainment"/>
    <n v="1.68"/>
    <n v="0.74"/>
    <n v="0"/>
    <n v="0.36"/>
    <n v="2.78"/>
  </r>
  <r>
    <s v="inFAMOUS: Second Son"/>
    <x v="7"/>
    <x v="13"/>
    <x v="5"/>
    <s v="Sony Computer Entertainment"/>
    <n v="1.27"/>
    <n v="0.97"/>
    <n v="7.0000000000000007E-2"/>
    <n v="0.47"/>
    <n v="2.78"/>
  </r>
  <r>
    <s v="Ratchet &amp; Clank: Going Commando"/>
    <x v="4"/>
    <x v="14"/>
    <x v="2"/>
    <s v="Sony Computer Entertainment"/>
    <n v="1.44"/>
    <n v="0.83"/>
    <n v="0.26"/>
    <n v="0.25"/>
    <n v="2.78"/>
  </r>
  <r>
    <s v="Tekken 6"/>
    <x v="3"/>
    <x v="2"/>
    <x v="9"/>
    <s v="Namco Bandai Games"/>
    <n v="1.2"/>
    <n v="0.98"/>
    <n v="0.17"/>
    <n v="0.43"/>
    <n v="2.78"/>
  </r>
  <r>
    <s v="The Sims"/>
    <x v="4"/>
    <x v="14"/>
    <x v="4"/>
    <s v="Electronic Arts"/>
    <n v="1.41"/>
    <n v="1.1200000000000001"/>
    <n v="0"/>
    <n v="0.24"/>
    <n v="2.77"/>
  </r>
  <r>
    <s v="Sonic and the Secret Rings"/>
    <x v="0"/>
    <x v="4"/>
    <x v="2"/>
    <s v="Sega"/>
    <n v="1.24"/>
    <n v="1.2"/>
    <n v="0.04"/>
    <n v="0.3"/>
    <n v="2.77"/>
  </r>
  <r>
    <s v="Saints Row: The Third"/>
    <x v="2"/>
    <x v="10"/>
    <x v="5"/>
    <s v="THQ"/>
    <n v="1.25"/>
    <n v="1.1499999999999999"/>
    <n v="7.0000000000000007E-2"/>
    <n v="0.3"/>
    <n v="2.77"/>
  </r>
  <r>
    <s v="Assassin's Creed IV: Black Flag"/>
    <x v="7"/>
    <x v="6"/>
    <x v="5"/>
    <s v="Ubisoft"/>
    <n v="1.07"/>
    <n v="1.31"/>
    <n v="0.06"/>
    <n v="0.31"/>
    <n v="2.74"/>
  </r>
  <r>
    <s v="PokÃ©mon Stadium 2"/>
    <x v="16"/>
    <x v="15"/>
    <x v="11"/>
    <s v="Nintendo"/>
    <n v="1.02"/>
    <n v="0.36"/>
    <n v="1.1299999999999999"/>
    <n v="0.23"/>
    <n v="2.73"/>
  </r>
  <r>
    <s v="L.A. Noire"/>
    <x v="2"/>
    <x v="10"/>
    <x v="10"/>
    <s v="Take-Two Interactive"/>
    <n v="1.52"/>
    <n v="0.94"/>
    <n v="0.02"/>
    <n v="0.24"/>
    <n v="2.72"/>
  </r>
  <r>
    <s v="Call of Duty 3"/>
    <x v="2"/>
    <x v="0"/>
    <x v="8"/>
    <s v="Activision"/>
    <n v="1.49"/>
    <n v="0.93"/>
    <n v="0.02"/>
    <n v="0.27"/>
    <n v="2.71"/>
  </r>
  <r>
    <s v="The Legend of Zelda: A Link to the Past"/>
    <x v="5"/>
    <x v="8"/>
    <x v="5"/>
    <s v="Nintendo"/>
    <n v="1.75"/>
    <n v="0.52"/>
    <n v="0.33"/>
    <n v="0.1"/>
    <n v="2.7"/>
  </r>
  <r>
    <s v="Onimusha: Warlords"/>
    <x v="4"/>
    <x v="9"/>
    <x v="5"/>
    <s v="Virgin Interactive"/>
    <n v="0.99"/>
    <n v="0.48"/>
    <n v="1.0900000000000001"/>
    <n v="0.14000000000000001"/>
    <n v="2.7"/>
  </r>
  <r>
    <s v="Mortal Kombat X"/>
    <x v="7"/>
    <x v="11"/>
    <x v="9"/>
    <s v="Warner Bros. Interactive Entertainment"/>
    <n v="1.47"/>
    <n v="0.76"/>
    <n v="0"/>
    <n v="0.47"/>
    <n v="2.7"/>
  </r>
  <r>
    <s v="Madden NFL 12"/>
    <x v="2"/>
    <x v="10"/>
    <x v="0"/>
    <s v="Electronic Arts"/>
    <n v="2.42"/>
    <n v="0.11"/>
    <n v="0"/>
    <n v="0.16"/>
    <n v="2.69"/>
  </r>
  <r>
    <s v="LEGO Star Wars II: The Original Trilogy"/>
    <x v="4"/>
    <x v="0"/>
    <x v="5"/>
    <s v="LucasArts"/>
    <n v="1.85"/>
    <n v="0.64"/>
    <n v="0.01"/>
    <n v="0.19"/>
    <n v="2.69"/>
  </r>
  <r>
    <s v="Madden NFL 11"/>
    <x v="2"/>
    <x v="5"/>
    <x v="0"/>
    <s v="Electronic Arts"/>
    <n v="2.38"/>
    <n v="0.12"/>
    <n v="0"/>
    <n v="0.18"/>
    <n v="2.69"/>
  </r>
  <r>
    <s v="Mario vs. Donkey Kong: Mini-Land Mayhem!"/>
    <x v="1"/>
    <x v="5"/>
    <x v="7"/>
    <s v="Nintendo"/>
    <n v="1.63"/>
    <n v="0.52"/>
    <n v="0.35"/>
    <n v="0.18"/>
    <n v="2.69"/>
  </r>
  <r>
    <s v="Skate 3"/>
    <x v="2"/>
    <x v="5"/>
    <x v="0"/>
    <s v="Electronic Arts"/>
    <n v="1.46"/>
    <n v="0.98"/>
    <n v="0"/>
    <n v="0.24"/>
    <n v="2.68"/>
  </r>
  <r>
    <s v="Burnout 3: Takedown"/>
    <x v="4"/>
    <x v="7"/>
    <x v="1"/>
    <s v="Electronic Arts"/>
    <n v="1.23"/>
    <n v="1.1100000000000001"/>
    <n v="0"/>
    <n v="0.34"/>
    <n v="2.68"/>
  </r>
  <r>
    <s v="Yokai Watch 2 Shinuchi"/>
    <x v="6"/>
    <x v="13"/>
    <x v="6"/>
    <s v="Level 5"/>
    <n v="0"/>
    <n v="0"/>
    <n v="2.68"/>
    <n v="0"/>
    <n v="2.68"/>
  </r>
  <r>
    <s v="Need for Speed: Shift"/>
    <x v="3"/>
    <x v="2"/>
    <x v="1"/>
    <s v="Electronic Arts"/>
    <n v="0.69"/>
    <n v="1.41"/>
    <n v="0.04"/>
    <n v="0.53"/>
    <n v="2.68"/>
  </r>
  <r>
    <s v="Final Fantasy XIII-2"/>
    <x v="3"/>
    <x v="10"/>
    <x v="6"/>
    <s v="Square Enix"/>
    <n v="0.78"/>
    <n v="0.75"/>
    <n v="0.89"/>
    <n v="0.26"/>
    <n v="2.68"/>
  </r>
  <r>
    <s v="Call Of Duty 2: Big Red One"/>
    <x v="4"/>
    <x v="3"/>
    <x v="8"/>
    <s v="Activision"/>
    <n v="1.48"/>
    <n v="0.92"/>
    <n v="0.01"/>
    <n v="0.26"/>
    <n v="2.67"/>
  </r>
  <r>
    <s v="Guitar Hero: World Tour"/>
    <x v="2"/>
    <x v="1"/>
    <x v="3"/>
    <s v="Activision"/>
    <n v="1.78"/>
    <n v="0.64"/>
    <n v="0"/>
    <n v="0.25"/>
    <n v="2.67"/>
  </r>
  <r>
    <s v="Fable"/>
    <x v="8"/>
    <x v="7"/>
    <x v="6"/>
    <s v="Microsoft Game Studios"/>
    <n v="1.99"/>
    <n v="0.57999999999999996"/>
    <n v="0"/>
    <n v="0.09"/>
    <n v="2.66"/>
  </r>
  <r>
    <s v="Hannah Montana"/>
    <x v="1"/>
    <x v="0"/>
    <x v="5"/>
    <s v="Disney Interactive Studios"/>
    <n v="1.59"/>
    <n v="0.8"/>
    <n v="0"/>
    <n v="0.26"/>
    <n v="2.65"/>
  </r>
  <r>
    <s v="Tom Clancy's Splinter Cell"/>
    <x v="4"/>
    <x v="14"/>
    <x v="5"/>
    <s v="Ubisoft"/>
    <n v="1.1499999999999999"/>
    <n v="1.1100000000000001"/>
    <n v="0"/>
    <n v="0.4"/>
    <n v="2.65"/>
  </r>
  <r>
    <s v="Skylanders Giants"/>
    <x v="0"/>
    <x v="12"/>
    <x v="5"/>
    <s v="Activision"/>
    <n v="1.56"/>
    <n v="0.88"/>
    <n v="0"/>
    <n v="0.22"/>
    <n v="2.65"/>
  </r>
  <r>
    <s v="Medal of Honor Heroes"/>
    <x v="10"/>
    <x v="0"/>
    <x v="8"/>
    <s v="Electronic Arts"/>
    <n v="0.86"/>
    <n v="1.1100000000000001"/>
    <n v="0.01"/>
    <n v="0.66"/>
    <n v="2.65"/>
  </r>
  <r>
    <s v="LEGO Star Wars: The Complete Saga"/>
    <x v="2"/>
    <x v="4"/>
    <x v="5"/>
    <s v="LucasArts"/>
    <n v="1.53"/>
    <n v="0.87"/>
    <n v="0"/>
    <n v="0.24"/>
    <n v="2.64"/>
  </r>
  <r>
    <s v="Midnight Club: Street Racing"/>
    <x v="4"/>
    <x v="15"/>
    <x v="1"/>
    <s v="Take-Two Interactive"/>
    <n v="2"/>
    <n v="0.47"/>
    <n v="0.02"/>
    <n v="0.14000000000000001"/>
    <n v="2.63"/>
  </r>
  <r>
    <s v="Pac-Man: Adventures in Time"/>
    <x v="10"/>
    <x v="0"/>
    <x v="9"/>
    <s v="Sony Computer Entertainment"/>
    <n v="0.76"/>
    <n v="1.1000000000000001"/>
    <n v="0.12"/>
    <n v="0.65"/>
    <n v="2.63"/>
  </r>
  <r>
    <s v="Halo Wars"/>
    <x v="2"/>
    <x v="2"/>
    <x v="11"/>
    <s v="Microsoft Game Studios"/>
    <n v="1.53"/>
    <n v="0.82"/>
    <n v="0.04"/>
    <n v="0.24"/>
    <n v="2.63"/>
  </r>
  <r>
    <s v="God of War Collection"/>
    <x v="3"/>
    <x v="2"/>
    <x v="5"/>
    <s v="Sony Computer Entertainment"/>
    <n v="1.7"/>
    <n v="0.46"/>
    <n v="0.06"/>
    <n v="0.41"/>
    <n v="2.63"/>
  </r>
  <r>
    <s v="ESPN NFL 2K5"/>
    <x v="4"/>
    <x v="7"/>
    <x v="0"/>
    <s v="Sega"/>
    <n v="2.15"/>
    <n v="0.12"/>
    <n v="0"/>
    <n v="0.36"/>
    <n v="2.62"/>
  </r>
  <r>
    <s v="Mario Strikers Charged"/>
    <x v="0"/>
    <x v="4"/>
    <x v="0"/>
    <s v="Nintendo"/>
    <n v="1.07"/>
    <n v="1.06"/>
    <n v="0.24"/>
    <n v="0.25"/>
    <n v="2.62"/>
  </r>
  <r>
    <s v="Medal of Honor"/>
    <x v="2"/>
    <x v="5"/>
    <x v="8"/>
    <s v="Electronic Arts"/>
    <n v="1.55"/>
    <n v="0.81"/>
    <n v="0.04"/>
    <n v="0.21"/>
    <n v="2.62"/>
  </r>
  <r>
    <s v="FIFA Soccer 10"/>
    <x v="2"/>
    <x v="2"/>
    <x v="0"/>
    <s v="Electronic Arts"/>
    <n v="0.59"/>
    <n v="1.79"/>
    <n v="0.01"/>
    <n v="0.23"/>
    <n v="2.62"/>
  </r>
  <r>
    <s v="NBA 2K12"/>
    <x v="2"/>
    <x v="10"/>
    <x v="0"/>
    <s v="Take-Two Interactive"/>
    <n v="2.31"/>
    <n v="0.14000000000000001"/>
    <n v="0.01"/>
    <n v="0.16"/>
    <n v="2.62"/>
  </r>
  <r>
    <s v="Style Savvy"/>
    <x v="1"/>
    <x v="1"/>
    <x v="4"/>
    <s v="Nintendo"/>
    <n v="0.63"/>
    <n v="0.84"/>
    <n v="0.96"/>
    <n v="0.19"/>
    <n v="2.61"/>
  </r>
  <r>
    <s v="Harry Potter and the Chamber of Secrets"/>
    <x v="4"/>
    <x v="8"/>
    <x v="5"/>
    <s v="Electronic Arts"/>
    <n v="0.9"/>
    <n v="1.22"/>
    <n v="0.04"/>
    <n v="0.44"/>
    <n v="2.61"/>
  </r>
  <r>
    <s v="Super Mario All-Stars: Limited Edition"/>
    <x v="0"/>
    <x v="5"/>
    <x v="2"/>
    <s v="Nintendo"/>
    <n v="1.02"/>
    <n v="0.52"/>
    <n v="0.92"/>
    <n v="0.14000000000000001"/>
    <n v="2.6"/>
  </r>
  <r>
    <s v="FIFA Soccer 09"/>
    <x v="3"/>
    <x v="1"/>
    <x v="0"/>
    <s v="Electronic Arts"/>
    <n v="0.48"/>
    <n v="1.63"/>
    <n v="0.04"/>
    <n v="0.43"/>
    <n v="2.59"/>
  </r>
  <r>
    <s v="Ratchet &amp; Clank Future: Tools of Destruction"/>
    <x v="3"/>
    <x v="4"/>
    <x v="2"/>
    <s v="Sony Computer Entertainment"/>
    <n v="0.93"/>
    <n v="1.1200000000000001"/>
    <n v="0.08"/>
    <n v="0.45"/>
    <n v="2.59"/>
  </r>
  <r>
    <s v="NBA Live 2005"/>
    <x v="4"/>
    <x v="7"/>
    <x v="0"/>
    <s v="Electronic Arts"/>
    <n v="2.0299999999999998"/>
    <n v="0.21"/>
    <n v="0"/>
    <n v="0.35"/>
    <n v="2.59"/>
  </r>
  <r>
    <s v="LittleBigPlanet"/>
    <x v="10"/>
    <x v="2"/>
    <x v="2"/>
    <s v="Sony Computer Entertainment"/>
    <n v="0.64"/>
    <n v="1.24"/>
    <n v="0.01"/>
    <n v="0.69"/>
    <n v="2.58"/>
  </r>
  <r>
    <s v="Killzone: Shadow Fall"/>
    <x v="7"/>
    <x v="6"/>
    <x v="8"/>
    <s v="Sony Computer Entertainment"/>
    <n v="0.89"/>
    <n v="1.33"/>
    <n v="7.0000000000000007E-2"/>
    <n v="0.28000000000000003"/>
    <n v="2.58"/>
  </r>
  <r>
    <s v="Ghostbusters: The Video Game (DS Version)"/>
    <x v="2"/>
    <x v="2"/>
    <x v="5"/>
    <s v="Take-Two Interactive"/>
    <n v="1.04"/>
    <n v="1.24"/>
    <n v="0.03"/>
    <n v="0.27"/>
    <n v="2.58"/>
  </r>
  <r>
    <s v="Monster Hunter Freedom 2"/>
    <x v="10"/>
    <x v="4"/>
    <x v="6"/>
    <s v="Capcom"/>
    <n v="0.37"/>
    <n v="0.27"/>
    <n v="1.75"/>
    <n v="0.18"/>
    <n v="2.58"/>
  </r>
  <r>
    <s v="WWE SmackDown vs. RAW 2007"/>
    <x v="4"/>
    <x v="0"/>
    <x v="9"/>
    <s v="THQ"/>
    <n v="1.4"/>
    <n v="0.88"/>
    <n v="0.03"/>
    <n v="0.26"/>
    <n v="2.58"/>
  </r>
  <r>
    <s v="Ratchet &amp; Clank: Up Your Arsenal"/>
    <x v="4"/>
    <x v="7"/>
    <x v="2"/>
    <s v="Sony Computer Entertainment"/>
    <n v="1.31"/>
    <n v="0.74"/>
    <n v="0.31"/>
    <n v="0.22"/>
    <n v="2.57"/>
  </r>
  <r>
    <s v="Art Academy"/>
    <x v="1"/>
    <x v="5"/>
    <x v="3"/>
    <s v="Nintendo"/>
    <n v="0.28000000000000003"/>
    <n v="1.68"/>
    <n v="0.33"/>
    <n v="0.28000000000000003"/>
    <n v="2.57"/>
  </r>
  <r>
    <s v="Dragon Age: Origins"/>
    <x v="2"/>
    <x v="2"/>
    <x v="6"/>
    <s v="Electronic Arts"/>
    <n v="1.76"/>
    <n v="0.56000000000000005"/>
    <n v="0.03"/>
    <n v="0.22"/>
    <n v="2.57"/>
  </r>
  <r>
    <s v="Madden NFL 08"/>
    <x v="4"/>
    <x v="4"/>
    <x v="0"/>
    <s v="Electronic Arts"/>
    <n v="2.14"/>
    <n v="0.08"/>
    <n v="0"/>
    <n v="0.35"/>
    <n v="2.57"/>
  </r>
  <r>
    <s v="Sonic Adventure 2 Battle"/>
    <x v="12"/>
    <x v="9"/>
    <x v="2"/>
    <s v="Sega"/>
    <n v="1.7"/>
    <n v="0.59"/>
    <n v="0.21"/>
    <n v="7.0000000000000007E-2"/>
    <n v="2.56"/>
  </r>
  <r>
    <s v="Madden NFL 13"/>
    <x v="3"/>
    <x v="12"/>
    <x v="0"/>
    <s v="Electronic Arts"/>
    <n v="2.11"/>
    <n v="0.23"/>
    <n v="0"/>
    <n v="0.22"/>
    <n v="2.56"/>
  </r>
  <r>
    <s v="PokÃ©mon Colosseum"/>
    <x v="12"/>
    <x v="14"/>
    <x v="6"/>
    <s v="Nintendo"/>
    <n v="1.21"/>
    <n v="0.56999999999999995"/>
    <n v="0.7"/>
    <n v="7.0000000000000007E-2"/>
    <n v="2.54"/>
  </r>
  <r>
    <s v="Deca Sports"/>
    <x v="0"/>
    <x v="1"/>
    <x v="0"/>
    <s v="Konami Digital Entertainment"/>
    <n v="1.1299999999999999"/>
    <n v="0.87"/>
    <n v="0.28999999999999998"/>
    <n v="0.25"/>
    <n v="2.54"/>
  </r>
  <r>
    <s v="Madden NFL 09"/>
    <x v="2"/>
    <x v="1"/>
    <x v="0"/>
    <s v="Electronic Arts"/>
    <n v="2.21"/>
    <n v="0.12"/>
    <n v="0"/>
    <n v="0.2"/>
    <n v="2.54"/>
  </r>
  <r>
    <s v="Crazy Taxi"/>
    <x v="4"/>
    <x v="9"/>
    <x v="1"/>
    <s v="Acclaim Entertainment"/>
    <n v="1.1299999999999999"/>
    <n v="1.1200000000000001"/>
    <n v="0.06"/>
    <n v="0.22"/>
    <n v="2.52"/>
  </r>
  <r>
    <s v="Perfect Dark"/>
    <x v="16"/>
    <x v="15"/>
    <x v="5"/>
    <s v="Nintendo"/>
    <n v="1.55"/>
    <n v="0.75"/>
    <n v="0.16"/>
    <n v="0.06"/>
    <n v="2.52"/>
  </r>
  <r>
    <s v="Game Party"/>
    <x v="0"/>
    <x v="4"/>
    <x v="3"/>
    <s v="Midway Games"/>
    <n v="1.5"/>
    <n v="0.78"/>
    <n v="0"/>
    <n v="0.24"/>
    <n v="2.52"/>
  </r>
  <r>
    <s v="Tomb Raider (2013)"/>
    <x v="3"/>
    <x v="6"/>
    <x v="5"/>
    <s v="Square Enix"/>
    <n v="0.6"/>
    <n v="1.31"/>
    <n v="0.08"/>
    <n v="0.52"/>
    <n v="2.5099999999999998"/>
  </r>
  <r>
    <s v="Marvel: Ultimate Alliance"/>
    <x v="2"/>
    <x v="0"/>
    <x v="6"/>
    <s v="Activision"/>
    <n v="2.29"/>
    <n v="0.02"/>
    <n v="0"/>
    <n v="0.19"/>
    <n v="2.5"/>
  </r>
  <r>
    <s v="PES 2009: Pro Evolution Soccer"/>
    <x v="4"/>
    <x v="1"/>
    <x v="0"/>
    <s v="Konami Digital Entertainment"/>
    <n v="0.13"/>
    <n v="7.0000000000000007E-2"/>
    <n v="0.26"/>
    <n v="2.0499999999999998"/>
    <n v="2.5"/>
  </r>
  <r>
    <s v="Saints Row: The Third"/>
    <x v="3"/>
    <x v="10"/>
    <x v="5"/>
    <s v="THQ"/>
    <n v="0.86"/>
    <n v="1.06"/>
    <n v="0.18"/>
    <n v="0.39"/>
    <n v="2.4900000000000002"/>
  </r>
  <r>
    <s v="Rockstar Games Double Pack: Grand Theft Auto III &amp; Grand Theft Auto Vice City"/>
    <x v="8"/>
    <x v="14"/>
    <x v="5"/>
    <s v="Take-Two Interactive"/>
    <n v="1.84"/>
    <n v="0.56000000000000005"/>
    <n v="0"/>
    <n v="0.09"/>
    <n v="2.4900000000000002"/>
  </r>
  <r>
    <s v="LEGO Harry Potter: Years 1-4"/>
    <x v="0"/>
    <x v="5"/>
    <x v="5"/>
    <s v="Warner Bros. Interactive Entertainment"/>
    <n v="1.29"/>
    <n v="0.97"/>
    <n v="0"/>
    <n v="0.23"/>
    <n v="2.4900000000000002"/>
  </r>
  <r>
    <s v="Mortal Kombat: Deadly Alliance"/>
    <x v="4"/>
    <x v="8"/>
    <x v="9"/>
    <s v="Midway Games"/>
    <n v="1.81"/>
    <n v="0.52"/>
    <n v="0"/>
    <n v="0.15"/>
    <n v="2.4900000000000002"/>
  </r>
  <r>
    <s v="Resistance 2"/>
    <x v="3"/>
    <x v="1"/>
    <x v="8"/>
    <s v="Sony Computer Entertainment"/>
    <n v="1.1499999999999999"/>
    <n v="0.85"/>
    <n v="0.1"/>
    <n v="0.39"/>
    <n v="2.48"/>
  </r>
  <r>
    <s v="Pure"/>
    <x v="2"/>
    <x v="1"/>
    <x v="1"/>
    <s v="Disney Interactive Studios"/>
    <n v="1.38"/>
    <n v="0.85"/>
    <n v="0"/>
    <n v="0.25"/>
    <n v="2.48"/>
  </r>
  <r>
    <s v="NBA 2K13"/>
    <x v="3"/>
    <x v="12"/>
    <x v="0"/>
    <s v="Take-Two Interactive"/>
    <n v="1.72"/>
    <n v="0.44"/>
    <n v="0.05"/>
    <n v="0.27"/>
    <n v="2.48"/>
  </r>
  <r>
    <s v="Rock Band"/>
    <x v="2"/>
    <x v="16"/>
    <x v="3"/>
    <s v="Electronic Arts"/>
    <n v="1.93"/>
    <n v="0.34"/>
    <n v="0"/>
    <n v="0.21"/>
    <n v="2.48"/>
  </r>
  <r>
    <s v="NBA 2K14"/>
    <x v="2"/>
    <x v="6"/>
    <x v="0"/>
    <s v="Take-Two Interactive"/>
    <n v="2.1"/>
    <n v="0.2"/>
    <n v="0"/>
    <n v="0.17"/>
    <n v="2.4700000000000002"/>
  </r>
  <r>
    <s v="Mario Party 4"/>
    <x v="12"/>
    <x v="8"/>
    <x v="3"/>
    <s v="Nintendo"/>
    <n v="1.1299999999999999"/>
    <n v="0.36"/>
    <n v="0.92"/>
    <n v="7.0000000000000007E-2"/>
    <n v="2.4700000000000002"/>
  </r>
  <r>
    <s v="uDraw Studio"/>
    <x v="0"/>
    <x v="5"/>
    <x v="3"/>
    <s v="THQ"/>
    <n v="1.67"/>
    <n v="0.57999999999999996"/>
    <n v="0"/>
    <n v="0.2"/>
    <n v="2.46"/>
  </r>
  <r>
    <s v="Midnight Club: Los Angeles"/>
    <x v="3"/>
    <x v="1"/>
    <x v="1"/>
    <s v="Take-Two Interactive"/>
    <n v="1.55"/>
    <n v="0.54"/>
    <n v="0.05"/>
    <n v="0.31"/>
    <n v="2.4500000000000002"/>
  </r>
  <r>
    <s v="Halo: Combat Evolved Anniversary"/>
    <x v="2"/>
    <x v="10"/>
    <x v="8"/>
    <s v="Microsoft Game Studios"/>
    <n v="1.44"/>
    <n v="0.73"/>
    <n v="0.04"/>
    <n v="0.22"/>
    <n v="2.44"/>
  </r>
  <r>
    <s v="Need for Speed Carbon: Own the City"/>
    <x v="10"/>
    <x v="0"/>
    <x v="1"/>
    <s v="Electronic Arts"/>
    <n v="0.87"/>
    <n v="0.98"/>
    <n v="0"/>
    <n v="0.59"/>
    <n v="2.44"/>
  </r>
  <r>
    <s v="The Sims: Bustin' Out"/>
    <x v="4"/>
    <x v="14"/>
    <x v="4"/>
    <s v="Electronic Arts"/>
    <n v="1.07"/>
    <n v="1.19"/>
    <n v="0"/>
    <n v="0.18"/>
    <n v="2.4300000000000002"/>
  </r>
  <r>
    <s v="Tom Clancy's Rainbow Six: Vegas 2"/>
    <x v="2"/>
    <x v="1"/>
    <x v="8"/>
    <s v="Ubisoft"/>
    <n v="1.56"/>
    <n v="0.61"/>
    <n v="0.02"/>
    <n v="0.23"/>
    <n v="2.42"/>
  </r>
  <r>
    <s v="pro evolution soccer 2011"/>
    <x v="3"/>
    <x v="5"/>
    <x v="0"/>
    <s v="Konami Digital Entertainment"/>
    <n v="0.28999999999999998"/>
    <n v="1.18"/>
    <n v="0.54"/>
    <n v="0.41"/>
    <n v="2.42"/>
  </r>
  <r>
    <s v="Dragon Ball Z: Budokai 2"/>
    <x v="4"/>
    <x v="14"/>
    <x v="9"/>
    <s v="Atari"/>
    <n v="1.63"/>
    <n v="0.22"/>
    <n v="0.51"/>
    <n v="0.06"/>
    <n v="2.41"/>
  </r>
  <r>
    <s v="ATV Offroad Fury"/>
    <x v="4"/>
    <x v="9"/>
    <x v="1"/>
    <s v="Sony Computer Entertainment"/>
    <n v="2.0699999999999998"/>
    <n v="0.26"/>
    <n v="0"/>
    <n v="0.08"/>
    <n v="2.41"/>
  </r>
  <r>
    <s v="Minecraft"/>
    <x v="11"/>
    <x v="13"/>
    <x v="3"/>
    <s v="Microsoft Game Studios"/>
    <n v="1.43"/>
    <n v="0.76"/>
    <n v="0"/>
    <n v="0.22"/>
    <n v="2.41"/>
  </r>
  <r>
    <s v="Need for Speed: ProStreet"/>
    <x v="4"/>
    <x v="4"/>
    <x v="1"/>
    <s v="Electronic Arts"/>
    <n v="0.69"/>
    <n v="0"/>
    <n v="0.04"/>
    <n v="1.68"/>
    <n v="2.41"/>
  </r>
  <r>
    <s v="Madden NFL 16"/>
    <x v="11"/>
    <x v="11"/>
    <x v="0"/>
    <s v="Electronic Arts"/>
    <n v="2.0699999999999998"/>
    <n v="0.08"/>
    <n v="0"/>
    <n v="0.26"/>
    <n v="2.4"/>
  </r>
  <r>
    <s v="Frogger's Adventures: Temple of the Frog"/>
    <x v="5"/>
    <x v="16"/>
    <x v="10"/>
    <s v="Konami Digital Entertainment"/>
    <n v="2.15"/>
    <n v="0.18"/>
    <n v="0"/>
    <n v="7.0000000000000007E-2"/>
    <n v="2.39"/>
  </r>
  <r>
    <s v="Need for Speed (2015)"/>
    <x v="7"/>
    <x v="11"/>
    <x v="1"/>
    <s v="Electronic Arts"/>
    <n v="0.49"/>
    <n v="1.49"/>
    <n v="0.05"/>
    <n v="0.36"/>
    <n v="2.39"/>
  </r>
  <r>
    <s v="Zumba Fitness"/>
    <x v="2"/>
    <x v="5"/>
    <x v="0"/>
    <s v="505 Games"/>
    <n v="1.74"/>
    <n v="0.48"/>
    <n v="0"/>
    <n v="0.18"/>
    <n v="2.39"/>
  </r>
  <r>
    <s v="LEGO Indiana Jones: The Original Adventures"/>
    <x v="0"/>
    <x v="16"/>
    <x v="5"/>
    <s v="LucasArts"/>
    <n v="1.54"/>
    <n v="0.63"/>
    <n v="0"/>
    <n v="0.22"/>
    <n v="2.39"/>
  </r>
  <r>
    <s v="Batman: Arkham Origins"/>
    <x v="3"/>
    <x v="6"/>
    <x v="5"/>
    <s v="Warner Bros. Interactive Entertainment"/>
    <n v="1.07"/>
    <n v="0.87"/>
    <n v="0.04"/>
    <n v="0.4"/>
    <n v="2.39"/>
  </r>
  <r>
    <s v="Dead Island"/>
    <x v="2"/>
    <x v="10"/>
    <x v="5"/>
    <s v="Deep Silver"/>
    <n v="1.48"/>
    <n v="0.71"/>
    <n v="0"/>
    <n v="0.2"/>
    <n v="2.39"/>
  </r>
  <r>
    <s v="Guitar Hero"/>
    <x v="4"/>
    <x v="3"/>
    <x v="3"/>
    <s v="RedOctane"/>
    <n v="1.67"/>
    <n v="0.61"/>
    <n v="0.03"/>
    <n v="7.0000000000000007E-2"/>
    <n v="2.38"/>
  </r>
  <r>
    <s v="LEGO Star Wars: The Complete Saga"/>
    <x v="3"/>
    <x v="4"/>
    <x v="5"/>
    <s v="LucasArts"/>
    <n v="1.02"/>
    <n v="0.97"/>
    <n v="0"/>
    <n v="0.39"/>
    <n v="2.38"/>
  </r>
  <r>
    <s v="Kinect: Disneyland Adventures"/>
    <x v="2"/>
    <x v="10"/>
    <x v="3"/>
    <s v="Microsoft Game Studios"/>
    <n v="1.73"/>
    <n v="0.46"/>
    <n v="0.02"/>
    <n v="0.18"/>
    <n v="2.38"/>
  </r>
  <r>
    <s v="Bloodborne"/>
    <x v="7"/>
    <x v="11"/>
    <x v="5"/>
    <s v="Sony Computer Entertainment"/>
    <n v="1"/>
    <n v="0.76"/>
    <n v="0.26"/>
    <n v="0.36"/>
    <n v="2.38"/>
  </r>
  <r>
    <s v="NBA 2K15"/>
    <x v="7"/>
    <x v="13"/>
    <x v="0"/>
    <s v="Take-Two Interactive"/>
    <n v="1.46"/>
    <n v="0.54"/>
    <n v="0.01"/>
    <n v="0.37"/>
    <n v="2.38"/>
  </r>
  <r>
    <s v="Madden NFL 11"/>
    <x v="3"/>
    <x v="5"/>
    <x v="0"/>
    <s v="Electronic Arts"/>
    <n v="2.04"/>
    <n v="0.15"/>
    <n v="0"/>
    <n v="0.19"/>
    <n v="2.38"/>
  </r>
  <r>
    <s v="Yu-Gi-Oh! The Duelists of the Roses"/>
    <x v="4"/>
    <x v="9"/>
    <x v="3"/>
    <s v="Konami Digital Entertainment"/>
    <n v="1.1599999999999999"/>
    <n v="0.91"/>
    <n v="0"/>
    <n v="0.3"/>
    <n v="2.38"/>
  </r>
  <r>
    <s v="Madden NFL 08"/>
    <x v="2"/>
    <x v="4"/>
    <x v="0"/>
    <s v="Electronic Arts"/>
    <n v="2.1800000000000002"/>
    <n v="0.01"/>
    <n v="0"/>
    <n v="0.18"/>
    <n v="2.37"/>
  </r>
  <r>
    <s v="Half-Life 2"/>
    <x v="9"/>
    <x v="7"/>
    <x v="8"/>
    <s v="Vivendi Games"/>
    <n v="2.2799999999999998"/>
    <n v="0.02"/>
    <n v="0.08"/>
    <n v="0"/>
    <n v="2.37"/>
  </r>
  <r>
    <s v="The Incredibles"/>
    <x v="4"/>
    <x v="7"/>
    <x v="5"/>
    <s v="THQ"/>
    <n v="0.96"/>
    <n v="1.08"/>
    <n v="0.04"/>
    <n v="0.3"/>
    <n v="2.37"/>
  </r>
  <r>
    <s v="Tony Hawk's Underground 2"/>
    <x v="4"/>
    <x v="7"/>
    <x v="0"/>
    <s v="Activision"/>
    <n v="1.25"/>
    <n v="0.86"/>
    <n v="0.01"/>
    <n v="0.26"/>
    <n v="2.37"/>
  </r>
  <r>
    <s v="Madden NFL 10"/>
    <x v="3"/>
    <x v="2"/>
    <x v="0"/>
    <s v="Electronic Arts"/>
    <n v="2.0299999999999998"/>
    <n v="0.13"/>
    <n v="0"/>
    <n v="0.21"/>
    <n v="2.37"/>
  </r>
  <r>
    <s v="Kinect Sports: Season Two"/>
    <x v="2"/>
    <x v="10"/>
    <x v="0"/>
    <s v="Microsoft Game Studios"/>
    <n v="1.38"/>
    <n v="0.74"/>
    <n v="0.02"/>
    <n v="0.22"/>
    <n v="2.36"/>
  </r>
  <r>
    <s v="LEGO Harry Potter: Years 1-4"/>
    <x v="1"/>
    <x v="5"/>
    <x v="5"/>
    <s v="Warner Bros. Interactive Entertainment"/>
    <n v="1.07"/>
    <n v="1.05"/>
    <n v="0"/>
    <n v="0.23"/>
    <n v="2.35"/>
  </r>
  <r>
    <s v="Midnight Club: Los Angeles"/>
    <x v="2"/>
    <x v="1"/>
    <x v="1"/>
    <s v="Take-Two Interactive"/>
    <n v="1.68"/>
    <n v="0.46"/>
    <n v="0.01"/>
    <n v="0.2"/>
    <n v="2.35"/>
  </r>
  <r>
    <s v="Skylanders SWAP Force"/>
    <x v="0"/>
    <x v="6"/>
    <x v="2"/>
    <s v="Activision"/>
    <n v="1.32"/>
    <n v="0.83"/>
    <n v="0"/>
    <n v="0.2"/>
    <n v="2.34"/>
  </r>
  <r>
    <s v="WWE SmackDown vs Raw 2008"/>
    <x v="4"/>
    <x v="4"/>
    <x v="9"/>
    <s v="THQ"/>
    <n v="0.92"/>
    <n v="0"/>
    <n v="0.01"/>
    <n v="1.41"/>
    <n v="2.34"/>
  </r>
  <r>
    <s v="My Fitness Coach"/>
    <x v="0"/>
    <x v="1"/>
    <x v="0"/>
    <s v="Ubisoft"/>
    <n v="1.2"/>
    <n v="0.9"/>
    <n v="0"/>
    <n v="0.24"/>
    <n v="2.34"/>
  </r>
  <r>
    <s v="Resident Evil - Code: Veronica X"/>
    <x v="4"/>
    <x v="9"/>
    <x v="5"/>
    <s v="Capcom"/>
    <n v="1.08"/>
    <n v="0.7"/>
    <n v="0.34"/>
    <n v="0.21"/>
    <n v="2.34"/>
  </r>
  <r>
    <s v="The Sims 3"/>
    <x v="2"/>
    <x v="5"/>
    <x v="4"/>
    <s v="Electronic Arts"/>
    <n v="1.27"/>
    <n v="0.86"/>
    <n v="0"/>
    <n v="0.2"/>
    <n v="2.33"/>
  </r>
  <r>
    <s v="The Legend of Zelda: Majora's Mask 3D"/>
    <x v="6"/>
    <x v="11"/>
    <x v="5"/>
    <s v="Nintendo"/>
    <n v="1.1399999999999999"/>
    <n v="0.54"/>
    <n v="0.47"/>
    <n v="0.17"/>
    <n v="2.3199999999999998"/>
  </r>
  <r>
    <s v="NBA 2K16"/>
    <x v="11"/>
    <x v="11"/>
    <x v="0"/>
    <s v="Take-Two Interactive"/>
    <n v="1.93"/>
    <n v="0.14000000000000001"/>
    <n v="0"/>
    <n v="0.24"/>
    <n v="2.3199999999999998"/>
  </r>
  <r>
    <s v="Just Dance Kids"/>
    <x v="0"/>
    <x v="5"/>
    <x v="3"/>
    <s v="Ubisoft"/>
    <n v="1.57"/>
    <n v="0.56000000000000005"/>
    <n v="0"/>
    <n v="0.19"/>
    <n v="2.3199999999999998"/>
  </r>
  <r>
    <s v="Mario Tennis"/>
    <x v="16"/>
    <x v="15"/>
    <x v="0"/>
    <s v="Nintendo"/>
    <n v="0.78"/>
    <n v="0.4"/>
    <n v="1.06"/>
    <n v="7.0000000000000007E-2"/>
    <n v="2.3199999999999998"/>
  </r>
  <r>
    <s v="James Bond 007: Everything or Nothing"/>
    <x v="4"/>
    <x v="7"/>
    <x v="8"/>
    <s v="Electronic Arts"/>
    <n v="0.85"/>
    <n v="1.06"/>
    <n v="0.09"/>
    <n v="0.32"/>
    <n v="2.31"/>
  </r>
  <r>
    <s v="WarioWare Touched!"/>
    <x v="1"/>
    <x v="7"/>
    <x v="7"/>
    <s v="Nintendo"/>
    <n v="0.52"/>
    <n v="0.45"/>
    <n v="1.21"/>
    <n v="0.13"/>
    <n v="2.31"/>
  </r>
  <r>
    <s v="LEGO Marvel Super Heroes"/>
    <x v="2"/>
    <x v="6"/>
    <x v="5"/>
    <s v="Warner Bros. Interactive Entertainment"/>
    <n v="1.24"/>
    <n v="0.85"/>
    <n v="0"/>
    <n v="0.21"/>
    <n v="2.2999999999999998"/>
  </r>
  <r>
    <s v="Guild Wars 2"/>
    <x v="9"/>
    <x v="12"/>
    <x v="5"/>
    <s v="NCSoft"/>
    <n v="0.95"/>
    <n v="1.06"/>
    <n v="0"/>
    <n v="0.28999999999999998"/>
    <n v="2.2999999999999998"/>
  </r>
  <r>
    <s v="Pokemon Ranger: Shadows of Almia"/>
    <x v="1"/>
    <x v="1"/>
    <x v="6"/>
    <s v="Nintendo"/>
    <n v="0.95"/>
    <n v="0.54"/>
    <n v="0.62"/>
    <n v="0.18"/>
    <n v="2.2999999999999998"/>
  </r>
  <r>
    <s v="Dead Island"/>
    <x v="3"/>
    <x v="10"/>
    <x v="5"/>
    <s v="Deep Silver"/>
    <n v="1.08"/>
    <n v="0.75"/>
    <n v="0.15"/>
    <n v="0.31"/>
    <n v="2.29"/>
  </r>
  <r>
    <s v="God of War: Ascension"/>
    <x v="3"/>
    <x v="6"/>
    <x v="5"/>
    <s v="Sony Computer Entertainment"/>
    <n v="1.23"/>
    <n v="0.68"/>
    <n v="0.04"/>
    <n v="0.34"/>
    <n v="2.29"/>
  </r>
  <r>
    <s v="Need for Speed Underground 2"/>
    <x v="8"/>
    <x v="7"/>
    <x v="1"/>
    <s v="Electronic Arts"/>
    <n v="1.38"/>
    <n v="0.8"/>
    <n v="0"/>
    <n v="0.1"/>
    <n v="2.2799999999999998"/>
  </r>
  <r>
    <s v="Pro Evolution Soccer 2010"/>
    <x v="3"/>
    <x v="2"/>
    <x v="0"/>
    <s v="Konami Digital Entertainment"/>
    <n v="0.3"/>
    <n v="1.27"/>
    <n v="0.46"/>
    <n v="0.26"/>
    <n v="2.2799999999999998"/>
  </r>
  <r>
    <s v="Just Dance 2015"/>
    <x v="0"/>
    <x v="13"/>
    <x v="3"/>
    <s v="Ubisoft"/>
    <n v="1.1100000000000001"/>
    <n v="0.98"/>
    <n v="0"/>
    <n v="0.2"/>
    <n v="2.2799999999999998"/>
  </r>
  <r>
    <s v="Yokai Watch Busters"/>
    <x v="6"/>
    <x v="11"/>
    <x v="5"/>
    <s v="Level 5"/>
    <n v="0"/>
    <n v="0"/>
    <n v="2.2799999999999998"/>
    <n v="0"/>
    <n v="2.2799999999999998"/>
  </r>
  <r>
    <s v="FIFA Soccer 09"/>
    <x v="4"/>
    <x v="1"/>
    <x v="0"/>
    <s v="Electronic Arts"/>
    <n v="0.38"/>
    <n v="7.0000000000000007E-2"/>
    <n v="0.01"/>
    <n v="1.82"/>
    <n v="2.2799999999999998"/>
  </r>
  <r>
    <s v="Star Wars: The Force Unleashed"/>
    <x v="3"/>
    <x v="1"/>
    <x v="5"/>
    <s v="LucasArts"/>
    <n v="1.01"/>
    <n v="0.9"/>
    <n v="0"/>
    <n v="0.37"/>
    <n v="2.2799999999999998"/>
  </r>
  <r>
    <s v="Borderlands 2"/>
    <x v="3"/>
    <x v="12"/>
    <x v="8"/>
    <s v="Take-Two Interactive"/>
    <n v="1.05"/>
    <n v="0.77"/>
    <n v="0.1"/>
    <n v="0.36"/>
    <n v="2.2799999999999998"/>
  </r>
  <r>
    <s v="Paper Mario: Sticker Star"/>
    <x v="6"/>
    <x v="12"/>
    <x v="6"/>
    <s v="Nintendo"/>
    <n v="1.1200000000000001"/>
    <n v="0.39"/>
    <n v="0.64"/>
    <n v="0.12"/>
    <n v="2.27"/>
  </r>
  <r>
    <s v="Sonic's Ultimate Genesis Collection"/>
    <x v="3"/>
    <x v="2"/>
    <x v="3"/>
    <s v="Sega"/>
    <n v="1.34"/>
    <n v="0.62"/>
    <n v="0"/>
    <n v="0.31"/>
    <n v="2.27"/>
  </r>
  <r>
    <s v="Super Monkey Ball: Banana Blitz"/>
    <x v="0"/>
    <x v="0"/>
    <x v="3"/>
    <s v="Sega"/>
    <n v="1.07"/>
    <n v="0.92"/>
    <n v="0.04"/>
    <n v="0.24"/>
    <n v="2.27"/>
  </r>
  <r>
    <s v="Kirby: Nightmare in Dream Land"/>
    <x v="5"/>
    <x v="8"/>
    <x v="2"/>
    <s v="Nintendo"/>
    <n v="1.22"/>
    <n v="0.1"/>
    <n v="0.91"/>
    <n v="0.04"/>
    <n v="2.27"/>
  </r>
  <r>
    <s v="Wario Land 4"/>
    <x v="5"/>
    <x v="9"/>
    <x v="2"/>
    <s v="Nintendo"/>
    <n v="0.9"/>
    <n v="0.73"/>
    <n v="0.54"/>
    <n v="0.09"/>
    <n v="2.2599999999999998"/>
  </r>
  <r>
    <s v="Guitar Hero III: Legends of Rock"/>
    <x v="3"/>
    <x v="4"/>
    <x v="3"/>
    <s v="Activision"/>
    <n v="1.4"/>
    <n v="0.54"/>
    <n v="0.02"/>
    <n v="0.3"/>
    <n v="2.2599999999999998"/>
  </r>
  <r>
    <s v="Call of Duty 3"/>
    <x v="0"/>
    <x v="16"/>
    <x v="8"/>
    <s v="Activision"/>
    <n v="1.19"/>
    <n v="0.84"/>
    <n v="0"/>
    <n v="0.23"/>
    <n v="2.2599999999999998"/>
  </r>
  <r>
    <s v="Resident Evil 4"/>
    <x v="0"/>
    <x v="4"/>
    <x v="5"/>
    <s v="Capcom"/>
    <n v="1.34"/>
    <n v="0.56999999999999995"/>
    <n v="0.14000000000000001"/>
    <n v="0.21"/>
    <n v="2.2599999999999998"/>
  </r>
  <r>
    <s v="Minecraft"/>
    <x v="17"/>
    <x v="13"/>
    <x v="3"/>
    <s v="Sony Computer Entertainment Europe"/>
    <n v="0.28000000000000003"/>
    <n v="0.79"/>
    <n v="0.87"/>
    <n v="0.32"/>
    <n v="2.25"/>
  </r>
  <r>
    <s v="Onimusha 2: Samurai's Destiny"/>
    <x v="4"/>
    <x v="8"/>
    <x v="10"/>
    <s v="Capcom"/>
    <n v="0.62"/>
    <n v="0.44"/>
    <n v="1.06"/>
    <n v="0.13"/>
    <n v="2.25"/>
  </r>
  <r>
    <s v="Paper Mario: The Thousand-Year Door"/>
    <x v="12"/>
    <x v="7"/>
    <x v="6"/>
    <s v="Nintendo"/>
    <n v="1.48"/>
    <n v="0.25"/>
    <n v="0.46"/>
    <n v="0.06"/>
    <n v="2.25"/>
  </r>
  <r>
    <s v="Madden NFL 12"/>
    <x v="3"/>
    <x v="10"/>
    <x v="0"/>
    <s v="Electronic Arts"/>
    <n v="1.93"/>
    <n v="0.15"/>
    <n v="0"/>
    <n v="0.17"/>
    <n v="2.25"/>
  </r>
  <r>
    <s v="Monster Hunter Tri"/>
    <x v="0"/>
    <x v="2"/>
    <x v="6"/>
    <s v="Nintendo"/>
    <n v="0.67"/>
    <n v="0.41"/>
    <n v="1.05"/>
    <n v="0.11"/>
    <n v="2.25"/>
  </r>
  <r>
    <s v="Dissidia: Final Fantasy"/>
    <x v="10"/>
    <x v="1"/>
    <x v="9"/>
    <s v="Square Enix"/>
    <n v="0.51"/>
    <n v="0.51"/>
    <n v="0.91"/>
    <n v="0.32"/>
    <n v="2.25"/>
  </r>
  <r>
    <s v="Sonic Advance"/>
    <x v="5"/>
    <x v="9"/>
    <x v="2"/>
    <s v="Sega"/>
    <n v="1.19"/>
    <n v="0.71"/>
    <n v="0.22"/>
    <n v="0.13"/>
    <n v="2.2400000000000002"/>
  </r>
  <r>
    <s v="Spyro: Season of Ice"/>
    <x v="5"/>
    <x v="9"/>
    <x v="2"/>
    <s v="Vivendi Games"/>
    <n v="1.29"/>
    <n v="0.83"/>
    <n v="0"/>
    <n v="0.11"/>
    <n v="2.23"/>
  </r>
  <r>
    <s v="LEGO Indiana Jones: The Original Adventures"/>
    <x v="1"/>
    <x v="1"/>
    <x v="5"/>
    <s v="Activision"/>
    <n v="1.42"/>
    <n v="0.61"/>
    <n v="0"/>
    <n v="0.21"/>
    <n v="2.23"/>
  </r>
  <r>
    <s v="Dance Dance Revolution X2"/>
    <x v="4"/>
    <x v="2"/>
    <x v="4"/>
    <s v="Konami Digital Entertainment"/>
    <n v="1.0900000000000001"/>
    <n v="0.85"/>
    <n v="0"/>
    <n v="0.28000000000000003"/>
    <n v="2.23"/>
  </r>
  <r>
    <s v="New Super Luigi U"/>
    <x v="13"/>
    <x v="6"/>
    <x v="2"/>
    <s v="Nintendo"/>
    <n v="1.27"/>
    <n v="0.62"/>
    <n v="0.18"/>
    <n v="0.16"/>
    <n v="2.2200000000000002"/>
  </r>
  <r>
    <s v="Prince of Persia: The Sands of Time"/>
    <x v="4"/>
    <x v="14"/>
    <x v="5"/>
    <s v="Ubisoft"/>
    <n v="0.88"/>
    <n v="1.03"/>
    <n v="0"/>
    <n v="0.31"/>
    <n v="2.2200000000000002"/>
  </r>
  <r>
    <s v="Scribblenauts"/>
    <x v="1"/>
    <x v="2"/>
    <x v="7"/>
    <s v="Warner Bros. Interactive Entertainment"/>
    <n v="1.71"/>
    <n v="0.32"/>
    <n v="0.02"/>
    <n v="0.18"/>
    <n v="2.2200000000000002"/>
  </r>
  <r>
    <s v="Need for Speed: Hot Pursuit"/>
    <x v="2"/>
    <x v="5"/>
    <x v="1"/>
    <s v="Electronic Arts"/>
    <n v="1.03"/>
    <n v="0.98"/>
    <n v="0"/>
    <n v="0.21"/>
    <n v="2.2200000000000002"/>
  </r>
  <r>
    <s v="BioShock 2"/>
    <x v="2"/>
    <x v="5"/>
    <x v="8"/>
    <s v="Take-Two Interactive"/>
    <n v="1.45"/>
    <n v="0.55000000000000004"/>
    <n v="0.02"/>
    <n v="0.19"/>
    <n v="2.21"/>
  </r>
  <r>
    <s v="Assassin's Creed IV: Black Flag"/>
    <x v="11"/>
    <x v="6"/>
    <x v="5"/>
    <s v="Ubisoft"/>
    <n v="1.47"/>
    <n v="0.55000000000000004"/>
    <n v="0"/>
    <n v="0.19"/>
    <n v="2.21"/>
  </r>
  <r>
    <s v="Devil May Cry 3: Dante's Awakening Special Edition"/>
    <x v="4"/>
    <x v="0"/>
    <x v="5"/>
    <s v="Capcom"/>
    <n v="1.06"/>
    <n v="0.82"/>
    <n v="0.05"/>
    <n v="0.28000000000000003"/>
    <n v="2.21"/>
  </r>
  <r>
    <s v="Rock Band 2"/>
    <x v="2"/>
    <x v="1"/>
    <x v="3"/>
    <s v="Electronic Arts"/>
    <n v="1.78"/>
    <n v="0.24"/>
    <n v="0"/>
    <n v="0.18"/>
    <n v="2.2000000000000002"/>
  </r>
  <r>
    <s v="Guitar Hero II"/>
    <x v="2"/>
    <x v="4"/>
    <x v="3"/>
    <s v="Activision"/>
    <n v="2.0099999999999998"/>
    <n v="0.02"/>
    <n v="0"/>
    <n v="0.17"/>
    <n v="2.2000000000000002"/>
  </r>
  <r>
    <s v="Wario Land 3"/>
    <x v="14"/>
    <x v="15"/>
    <x v="2"/>
    <s v="Nintendo"/>
    <n v="1.1100000000000001"/>
    <n v="0.51"/>
    <n v="0.34"/>
    <n v="0.23"/>
    <n v="2.2000000000000002"/>
  </r>
  <r>
    <s v="Sonic Unleashed"/>
    <x v="0"/>
    <x v="1"/>
    <x v="2"/>
    <s v="Sega"/>
    <n v="1.28"/>
    <n v="0.68"/>
    <n v="0.02"/>
    <n v="0.21"/>
    <n v="2.2000000000000002"/>
  </r>
  <r>
    <s v="High School Musical: Makin' the Cut!"/>
    <x v="1"/>
    <x v="4"/>
    <x v="7"/>
    <s v="Disney Interactive Studios"/>
    <n v="1.06"/>
    <n v="0.91"/>
    <n v="0"/>
    <n v="0.23"/>
    <n v="2.2000000000000002"/>
  </r>
  <r>
    <s v="Pro Evolution Soccer 2012"/>
    <x v="3"/>
    <x v="10"/>
    <x v="5"/>
    <s v="Konami Digital Entertainment"/>
    <n v="0.34"/>
    <n v="0.97"/>
    <n v="0.55000000000000004"/>
    <n v="0.33"/>
    <n v="2.19"/>
  </r>
  <r>
    <s v="Saints Row"/>
    <x v="2"/>
    <x v="0"/>
    <x v="5"/>
    <s v="THQ"/>
    <n v="1.17"/>
    <n v="0.78"/>
    <n v="0.02"/>
    <n v="0.22"/>
    <n v="2.19"/>
  </r>
  <r>
    <s v="Star Wars: Knights of the Old Republic"/>
    <x v="8"/>
    <x v="14"/>
    <x v="6"/>
    <s v="Activision"/>
    <n v="1.68"/>
    <n v="0.44"/>
    <n v="0"/>
    <n v="0.08"/>
    <n v="2.19"/>
  </r>
  <r>
    <s v="Donkey Kong Country"/>
    <x v="14"/>
    <x v="15"/>
    <x v="2"/>
    <s v="Nintendo"/>
    <n v="1.04"/>
    <n v="0.72"/>
    <n v="0.3"/>
    <n v="0.13"/>
    <n v="2.19"/>
  </r>
  <r>
    <s v="Hitman: Absolution"/>
    <x v="3"/>
    <x v="12"/>
    <x v="5"/>
    <s v="Square Enix"/>
    <n v="0.59"/>
    <n v="1.07"/>
    <n v="7.0000000000000007E-2"/>
    <n v="0.45"/>
    <n v="2.19"/>
  </r>
  <r>
    <s v="Yu-Gi-Oh: Duel Monsters 4"/>
    <x v="14"/>
    <x v="15"/>
    <x v="6"/>
    <s v="Konami Digital Entertainment"/>
    <n v="0"/>
    <n v="0"/>
    <n v="2.17"/>
    <n v="0.01"/>
    <n v="2.1800000000000002"/>
  </r>
  <r>
    <s v="ATV Offroad Fury 2"/>
    <x v="4"/>
    <x v="8"/>
    <x v="1"/>
    <s v="THQ"/>
    <n v="1.92"/>
    <n v="0.2"/>
    <n v="0"/>
    <n v="0.06"/>
    <n v="2.1800000000000002"/>
  </r>
  <r>
    <s v="Forza Motorsport 5"/>
    <x v="11"/>
    <x v="6"/>
    <x v="1"/>
    <s v="Microsoft Game Studios"/>
    <n v="1.21"/>
    <n v="0.78"/>
    <n v="0.01"/>
    <n v="0.17"/>
    <n v="2.1800000000000002"/>
  </r>
  <r>
    <s v="Madden NFL 25"/>
    <x v="2"/>
    <x v="6"/>
    <x v="0"/>
    <s v="Electronic Arts"/>
    <n v="1.97"/>
    <n v="7.0000000000000007E-2"/>
    <n v="0"/>
    <n v="0.13"/>
    <n v="2.1800000000000002"/>
  </r>
  <r>
    <s v="Pokemon Ranger"/>
    <x v="1"/>
    <x v="0"/>
    <x v="6"/>
    <s v="Nintendo"/>
    <n v="1.29"/>
    <n v="0.04"/>
    <n v="0.73"/>
    <n v="0.12"/>
    <n v="2.1800000000000002"/>
  </r>
  <r>
    <s v="Mario &amp; Luigi: Superstar Saga"/>
    <x v="5"/>
    <x v="14"/>
    <x v="6"/>
    <s v="Nintendo"/>
    <n v="1.48"/>
    <n v="0.17"/>
    <n v="0.47"/>
    <n v="0.06"/>
    <n v="2.17"/>
  </r>
  <r>
    <s v="Final Fantasy XIII"/>
    <x v="2"/>
    <x v="5"/>
    <x v="6"/>
    <s v="Square Enix"/>
    <n v="1.27"/>
    <n v="0.68"/>
    <n v="0.01"/>
    <n v="0.2"/>
    <n v="2.17"/>
  </r>
  <r>
    <s v="The Sims: House Party"/>
    <x v="9"/>
    <x v="9"/>
    <x v="4"/>
    <s v="Electronic Arts"/>
    <n v="1.23"/>
    <n v="0.83"/>
    <n v="0"/>
    <n v="0.1"/>
    <n v="2.16"/>
  </r>
  <r>
    <s v="Your Shape featuring Jenny McCarthy"/>
    <x v="0"/>
    <x v="2"/>
    <x v="0"/>
    <s v="Ubisoft"/>
    <n v="1.51"/>
    <n v="0.47"/>
    <n v="0"/>
    <n v="0.18"/>
    <n v="2.16"/>
  </r>
  <r>
    <s v="Syphon Filter 2"/>
    <x v="15"/>
    <x v="15"/>
    <x v="8"/>
    <s v="Sony Computer Entertainment"/>
    <n v="1.5"/>
    <n v="0.55000000000000004"/>
    <n v="0.02"/>
    <n v="0.08"/>
    <n v="2.15"/>
  </r>
  <r>
    <s v="Tom Clancy's Rainbow Six: Siege"/>
    <x v="7"/>
    <x v="11"/>
    <x v="8"/>
    <s v="Ubisoft"/>
    <n v="0.54"/>
    <n v="1.1599999999999999"/>
    <n v="0.13"/>
    <n v="0.32"/>
    <n v="2.15"/>
  </r>
  <r>
    <s v="FIFA 15"/>
    <x v="11"/>
    <x v="13"/>
    <x v="0"/>
    <s v="Electronic Arts"/>
    <n v="0.6"/>
    <n v="1.41"/>
    <n v="0"/>
    <n v="0.14000000000000001"/>
    <n v="2.15"/>
  </r>
  <r>
    <s v="Call of Duty: Roads to Victory"/>
    <x v="10"/>
    <x v="4"/>
    <x v="8"/>
    <s v="Activision"/>
    <n v="0.52"/>
    <n v="1.03"/>
    <n v="0"/>
    <n v="0.59"/>
    <n v="2.14"/>
  </r>
  <r>
    <s v="Dance Dance Revolution Extreme"/>
    <x v="4"/>
    <x v="7"/>
    <x v="4"/>
    <s v="Konami Digital Entertainment"/>
    <n v="1.04"/>
    <n v="0.81"/>
    <n v="0"/>
    <n v="0.27"/>
    <n v="2.13"/>
  </r>
  <r>
    <s v="Tetris DS"/>
    <x v="1"/>
    <x v="0"/>
    <x v="7"/>
    <s v="Nintendo"/>
    <n v="0.64"/>
    <n v="7.0000000000000007E-2"/>
    <n v="1.35"/>
    <n v="0.08"/>
    <n v="2.13"/>
  </r>
  <r>
    <s v="Final Fantasy Tactics Advance"/>
    <x v="5"/>
    <x v="14"/>
    <x v="6"/>
    <s v="SquareSoft"/>
    <n v="0.82"/>
    <n v="0.37"/>
    <n v="0.89"/>
    <n v="0.05"/>
    <n v="2.13"/>
  </r>
  <r>
    <s v="Far Cry: Primal"/>
    <x v="7"/>
    <x v="17"/>
    <x v="5"/>
    <s v="Ubisoft"/>
    <n v="0.59"/>
    <n v="1.1599999999999999"/>
    <n v="0.06"/>
    <n v="0.33"/>
    <n v="2.13"/>
  </r>
  <r>
    <s v="Toy Story 3: The Video Game"/>
    <x v="1"/>
    <x v="5"/>
    <x v="5"/>
    <s v="Disney Interactive Studios"/>
    <n v="0.93"/>
    <n v="0.97"/>
    <n v="0.02"/>
    <n v="0.21"/>
    <n v="2.12"/>
  </r>
  <r>
    <s v="Final Fantasy III"/>
    <x v="1"/>
    <x v="0"/>
    <x v="6"/>
    <s v="Square Enix"/>
    <n v="0.91"/>
    <n v="0.05"/>
    <n v="1.07"/>
    <n v="0.09"/>
    <n v="2.12"/>
  </r>
  <r>
    <s v="Kirby's Epic Yarn"/>
    <x v="0"/>
    <x v="5"/>
    <x v="2"/>
    <s v="Nintendo"/>
    <n v="1.47"/>
    <n v="0.09"/>
    <n v="0.45"/>
    <n v="0.11"/>
    <n v="2.12"/>
  </r>
  <r>
    <s v="Project Gotham Racing"/>
    <x v="8"/>
    <x v="9"/>
    <x v="1"/>
    <s v="Microsoft Game Studios"/>
    <n v="1.37"/>
    <n v="0.61"/>
    <n v="0.05"/>
    <n v="0.09"/>
    <n v="2.12"/>
  </r>
  <r>
    <s v="NBA 2K12"/>
    <x v="3"/>
    <x v="10"/>
    <x v="0"/>
    <s v="Take-Two Interactive"/>
    <n v="1.61"/>
    <n v="0.27"/>
    <n v="0.05"/>
    <n v="0.18"/>
    <n v="2.11"/>
  </r>
  <r>
    <s v="Borderlands"/>
    <x v="3"/>
    <x v="2"/>
    <x v="8"/>
    <s v="Take-Two Interactive"/>
    <n v="1.2"/>
    <n v="0.62"/>
    <n v="0"/>
    <n v="0.28999999999999998"/>
    <n v="2.11"/>
  </r>
  <r>
    <s v="Tony Hawk's Pro Skater"/>
    <x v="16"/>
    <x v="15"/>
    <x v="0"/>
    <s v="Activision"/>
    <n v="1.68"/>
    <n v="0.4"/>
    <n v="0"/>
    <n v="0.03"/>
    <n v="2.11"/>
  </r>
  <r>
    <s v="PES 2009: Pro Evolution Soccer"/>
    <x v="3"/>
    <x v="1"/>
    <x v="0"/>
    <s v="Konami Digital Entertainment"/>
    <n v="0.11"/>
    <n v="1.34"/>
    <n v="0.4"/>
    <n v="0.26"/>
    <n v="2.11"/>
  </r>
  <r>
    <s v="Need for Speed: Hot Pursuit 2"/>
    <x v="4"/>
    <x v="8"/>
    <x v="1"/>
    <s v="Electronic Arts"/>
    <n v="1.68"/>
    <n v="0.31"/>
    <n v="0.02"/>
    <n v="0.09"/>
    <n v="2.11"/>
  </r>
  <r>
    <s v="Mario Sports Mix"/>
    <x v="0"/>
    <x v="5"/>
    <x v="0"/>
    <s v="Nintendo"/>
    <n v="0.9"/>
    <n v="0.45"/>
    <n v="0.63"/>
    <n v="0.13"/>
    <n v="2.11"/>
  </r>
  <r>
    <s v="Rock Band"/>
    <x v="0"/>
    <x v="16"/>
    <x v="3"/>
    <s v="MTV Games"/>
    <n v="1.35"/>
    <n v="0.56000000000000005"/>
    <n v="0"/>
    <n v="0.2"/>
    <n v="2.11"/>
  </r>
  <r>
    <s v="Dynasty Warriors 4"/>
    <x v="4"/>
    <x v="14"/>
    <x v="5"/>
    <s v="Tecmo Koei"/>
    <n v="0.63"/>
    <n v="0.21"/>
    <n v="1.1299999999999999"/>
    <n v="0.13"/>
    <n v="2.11"/>
  </r>
  <r>
    <s v="Mortal Kombat"/>
    <x v="2"/>
    <x v="10"/>
    <x v="9"/>
    <s v="Warner Bros. Interactive Entertainment"/>
    <n v="1.63"/>
    <n v="0.33"/>
    <n v="0"/>
    <n v="0.15"/>
    <n v="2.11"/>
  </r>
  <r>
    <s v="Scooby-Doo! Night of 100 Frights"/>
    <x v="4"/>
    <x v="8"/>
    <x v="2"/>
    <s v="THQ"/>
    <n v="1.17"/>
    <n v="0.72"/>
    <n v="0"/>
    <n v="0.22"/>
    <n v="2.1"/>
  </r>
  <r>
    <s v="Project Gotham Racing (JP weekly sales)"/>
    <x v="8"/>
    <x v="8"/>
    <x v="5"/>
    <s v="Microsoft Game Studios"/>
    <n v="1.54"/>
    <n v="0.44"/>
    <n v="0.04"/>
    <n v="7.0000000000000007E-2"/>
    <n v="2.1"/>
  </r>
  <r>
    <s v="Need for Speed: Most Wanted 5-1-0"/>
    <x v="10"/>
    <x v="3"/>
    <x v="1"/>
    <s v="Electronic Arts"/>
    <n v="1.77"/>
    <n v="0.13"/>
    <n v="0.02"/>
    <n v="0.18"/>
    <n v="2.1"/>
  </r>
  <r>
    <s v="Portal 2"/>
    <x v="2"/>
    <x v="10"/>
    <x v="8"/>
    <s v="Valve Software"/>
    <n v="1.41"/>
    <n v="0.51"/>
    <n v="0.01"/>
    <n v="0.17"/>
    <n v="2.1"/>
  </r>
  <r>
    <s v="Devil May Cry 3: Dante's Awakening"/>
    <x v="4"/>
    <x v="3"/>
    <x v="5"/>
    <s v="Capcom"/>
    <n v="0.99"/>
    <n v="0.63"/>
    <n v="0.28999999999999998"/>
    <n v="0.19"/>
    <n v="2.09"/>
  </r>
  <r>
    <s v="Dead Rising"/>
    <x v="2"/>
    <x v="0"/>
    <x v="5"/>
    <s v="Capcom"/>
    <n v="1.1599999999999999"/>
    <n v="0.65"/>
    <n v="0.08"/>
    <n v="0.2"/>
    <n v="2.09"/>
  </r>
  <r>
    <s v="Finding Nemo"/>
    <x v="4"/>
    <x v="14"/>
    <x v="5"/>
    <s v="THQ"/>
    <n v="1.26"/>
    <n v="0.6"/>
    <n v="0.05"/>
    <n v="0.18"/>
    <n v="2.09"/>
  </r>
  <r>
    <s v="NBA 2K11"/>
    <x v="2"/>
    <x v="5"/>
    <x v="5"/>
    <s v="Take-Two Interactive"/>
    <n v="1.84"/>
    <n v="0.12"/>
    <n v="0.01"/>
    <n v="0.13"/>
    <n v="2.09"/>
  </r>
  <r>
    <s v="Wipeout: The Game"/>
    <x v="0"/>
    <x v="2"/>
    <x v="3"/>
    <s v="Mindscape"/>
    <n v="1.97"/>
    <n v="0"/>
    <n v="0"/>
    <n v="0.12"/>
    <n v="2.09"/>
  </r>
  <r>
    <s v="The Sims 2: Pets"/>
    <x v="1"/>
    <x v="0"/>
    <x v="4"/>
    <s v="Electronic Arts"/>
    <n v="0.92"/>
    <n v="0.94"/>
    <n v="0"/>
    <n v="0.22"/>
    <n v="2.09"/>
  </r>
  <r>
    <s v="Battlefield: Hardline"/>
    <x v="7"/>
    <x v="11"/>
    <x v="8"/>
    <s v="Electronic Arts"/>
    <n v="0.7"/>
    <n v="0.93"/>
    <n v="0.14000000000000001"/>
    <n v="0.32"/>
    <n v="2.09"/>
  </r>
  <r>
    <s v="Metal Gear Solid: Peace Walker"/>
    <x v="10"/>
    <x v="5"/>
    <x v="5"/>
    <s v="Konami Digital Entertainment"/>
    <n v="0.46"/>
    <n v="0.42"/>
    <n v="0.96"/>
    <n v="0.25"/>
    <n v="2.09"/>
  </r>
  <r>
    <s v="World of Warcraft: Cataclysm"/>
    <x v="9"/>
    <x v="5"/>
    <x v="6"/>
    <s v="Activision"/>
    <n v="1.77"/>
    <n v="0.32"/>
    <n v="0"/>
    <n v="0"/>
    <n v="2.08"/>
  </r>
  <r>
    <s v="Tetris Worlds"/>
    <x v="4"/>
    <x v="8"/>
    <x v="7"/>
    <s v="THQ"/>
    <n v="1.1100000000000001"/>
    <n v="0.71"/>
    <n v="0"/>
    <n v="0.27"/>
    <n v="2.08"/>
  </r>
  <r>
    <s v="Need For Speed: Undercover"/>
    <x v="3"/>
    <x v="1"/>
    <x v="1"/>
    <s v="Electronic Arts"/>
    <n v="0.63"/>
    <n v="1.02"/>
    <n v="0.05"/>
    <n v="0.39"/>
    <n v="2.08"/>
  </r>
  <r>
    <s v="Dance Dance Revolution: Hottest Party"/>
    <x v="0"/>
    <x v="4"/>
    <x v="4"/>
    <s v="Konami Digital Entertainment"/>
    <n v="1.36"/>
    <n v="0.52"/>
    <n v="0"/>
    <n v="0.2"/>
    <n v="2.08"/>
  </r>
  <r>
    <s v="Mario Party 5"/>
    <x v="12"/>
    <x v="14"/>
    <x v="3"/>
    <s v="Nintendo"/>
    <n v="0.97"/>
    <n v="0.33"/>
    <n v="0.73"/>
    <n v="0.06"/>
    <n v="2.08"/>
  </r>
  <r>
    <s v="Ghostbusters: The Video Game (DS Version)"/>
    <x v="3"/>
    <x v="5"/>
    <x v="5"/>
    <s v="Take-Two Interactive"/>
    <n v="0.59"/>
    <n v="0.99"/>
    <n v="0.13"/>
    <n v="0.36"/>
    <n v="2.08"/>
  </r>
  <r>
    <s v="Skate 3"/>
    <x v="3"/>
    <x v="5"/>
    <x v="0"/>
    <s v="Electronic Arts"/>
    <n v="0.79"/>
    <n v="0.94"/>
    <n v="0"/>
    <n v="0.35"/>
    <n v="2.08"/>
  </r>
  <r>
    <s v="Spec Ops: Airborne Commando"/>
    <x v="15"/>
    <x v="8"/>
    <x v="8"/>
    <s v="Take-Two Interactive"/>
    <n v="1.54"/>
    <n v="0.46"/>
    <n v="0"/>
    <n v="0.08"/>
    <n v="2.0699999999999998"/>
  </r>
  <r>
    <s v="Kingdom Hearts: Birth by Sleep"/>
    <x v="10"/>
    <x v="5"/>
    <x v="6"/>
    <s v="Square Enix"/>
    <n v="0.63"/>
    <n v="0.42"/>
    <n v="0.75"/>
    <n v="0.26"/>
    <n v="2.0699999999999998"/>
  </r>
  <r>
    <s v="UFC 2009 Undisputed"/>
    <x v="2"/>
    <x v="2"/>
    <x v="9"/>
    <s v="THQ"/>
    <n v="1.48"/>
    <n v="0.39"/>
    <n v="0"/>
    <n v="0.19"/>
    <n v="2.0699999999999998"/>
  </r>
  <r>
    <s v="Dark Souls"/>
    <x v="3"/>
    <x v="10"/>
    <x v="6"/>
    <s v="Namco Bandai Games"/>
    <n v="0.75"/>
    <n v="0.54"/>
    <n v="0.54"/>
    <n v="0.23"/>
    <n v="2.0699999999999998"/>
  </r>
  <r>
    <s v="Yu-Gi-Oh! The Eternal Duelist Soul"/>
    <x v="5"/>
    <x v="9"/>
    <x v="11"/>
    <s v="Konami Digital Entertainment"/>
    <n v="1.64"/>
    <n v="0.36"/>
    <n v="0"/>
    <n v="7.0000000000000007E-2"/>
    <n v="2.0699999999999998"/>
  </r>
  <r>
    <s v="Need for Speed: ProStreet"/>
    <x v="2"/>
    <x v="4"/>
    <x v="1"/>
    <s v="Electronic Arts"/>
    <n v="1.04"/>
    <n v="0.8"/>
    <n v="0.01"/>
    <n v="0.22"/>
    <n v="2.06"/>
  </r>
  <r>
    <s v="The Sims 3"/>
    <x v="3"/>
    <x v="5"/>
    <x v="4"/>
    <s v="Electronic Arts"/>
    <n v="0.73"/>
    <n v="0.97"/>
    <n v="0.02"/>
    <n v="0.34"/>
    <n v="2.06"/>
  </r>
  <r>
    <s v="Tom Clancy's Splinter Cell: Conviction"/>
    <x v="2"/>
    <x v="5"/>
    <x v="5"/>
    <s v="Ubisoft"/>
    <n v="1.2"/>
    <n v="0.63"/>
    <n v="0.04"/>
    <n v="0.19"/>
    <n v="2.06"/>
  </r>
  <r>
    <s v="Pokemon Mystery Dungeon: Red/Blue Rescue Team"/>
    <x v="5"/>
    <x v="3"/>
    <x v="6"/>
    <s v="Nintendo"/>
    <n v="0.71"/>
    <n v="0.52"/>
    <n v="0.74"/>
    <n v="0.08"/>
    <n v="2.06"/>
  </r>
  <r>
    <s v="The Incredibles"/>
    <x v="5"/>
    <x v="7"/>
    <x v="5"/>
    <s v="THQ"/>
    <n v="1.1499999999999999"/>
    <n v="0.77"/>
    <n v="0.04"/>
    <n v="0.1"/>
    <n v="2.06"/>
  </r>
  <r>
    <s v="SoulCalibur II"/>
    <x v="4"/>
    <x v="14"/>
    <x v="9"/>
    <s v="Namco Bandai Games"/>
    <n v="1.06"/>
    <n v="0.62"/>
    <n v="0.13"/>
    <n v="0.25"/>
    <n v="2.06"/>
  </r>
  <r>
    <s v="Mario &amp; Luigi: Dream Team"/>
    <x v="6"/>
    <x v="6"/>
    <x v="6"/>
    <s v="Nintendo"/>
    <n v="0.89"/>
    <n v="0.56999999999999995"/>
    <n v="0.46"/>
    <n v="0.13"/>
    <n v="2.06"/>
  </r>
  <r>
    <s v="Need for Speed: ProStreet"/>
    <x v="3"/>
    <x v="4"/>
    <x v="1"/>
    <s v="Electronic Arts"/>
    <n v="0.73"/>
    <n v="0.92"/>
    <n v="0.04"/>
    <n v="0.37"/>
    <n v="2.0499999999999998"/>
  </r>
  <r>
    <s v="Carnival Games"/>
    <x v="1"/>
    <x v="1"/>
    <x v="3"/>
    <s v="Take-Two Interactive"/>
    <n v="1.23"/>
    <n v="0.64"/>
    <n v="0"/>
    <n v="0.19"/>
    <n v="2.0499999999999998"/>
  </r>
  <r>
    <s v="NBA 2K14"/>
    <x v="3"/>
    <x v="6"/>
    <x v="0"/>
    <s v="Take-Two Interactive"/>
    <n v="1.43"/>
    <n v="0.33"/>
    <n v="0.04"/>
    <n v="0.25"/>
    <n v="2.0499999999999998"/>
  </r>
  <r>
    <s v="PokÃ©mon Mystery Dungeon: Blue Rescue Team"/>
    <x v="1"/>
    <x v="3"/>
    <x v="6"/>
    <s v="Nintendo"/>
    <n v="1.1599999999999999"/>
    <n v="0.06"/>
    <n v="0.83"/>
    <n v="0"/>
    <n v="2.0499999999999998"/>
  </r>
  <r>
    <s v="Sonic Mega Collection"/>
    <x v="12"/>
    <x v="8"/>
    <x v="3"/>
    <s v="Infogrames"/>
    <n v="1.47"/>
    <n v="0.48"/>
    <n v="0.05"/>
    <n v="0.06"/>
    <n v="2.0499999999999998"/>
  </r>
  <r>
    <s v="Diablo III"/>
    <x v="3"/>
    <x v="6"/>
    <x v="6"/>
    <s v="Activision"/>
    <n v="0.71"/>
    <n v="0.83"/>
    <n v="0.15"/>
    <n v="0.35"/>
    <n v="2.0499999999999998"/>
  </r>
  <r>
    <s v="PGR4 - Project Gotham Racing 4"/>
    <x v="2"/>
    <x v="4"/>
    <x v="1"/>
    <s v="Microsoft Game Studios"/>
    <n v="0.48"/>
    <n v="1.29"/>
    <n v="0.02"/>
    <n v="0.25"/>
    <n v="2.0499999999999998"/>
  </r>
  <r>
    <s v="Kingdom Hearts 358/2 Days"/>
    <x v="1"/>
    <x v="2"/>
    <x v="6"/>
    <s v="Square Enix"/>
    <n v="1.1100000000000001"/>
    <n v="0.27"/>
    <n v="0.53"/>
    <n v="0.14000000000000001"/>
    <n v="2.04"/>
  </r>
  <r>
    <s v="Dance Central 2"/>
    <x v="2"/>
    <x v="10"/>
    <x v="3"/>
    <s v="Microsoft Game Studios"/>
    <n v="1.45"/>
    <n v="0.42"/>
    <n v="0.01"/>
    <n v="0.16"/>
    <n v="2.04"/>
  </r>
  <r>
    <s v="Rayman Raving Rabbids: TV Party"/>
    <x v="0"/>
    <x v="1"/>
    <x v="3"/>
    <s v="Ubisoft"/>
    <n v="0.73"/>
    <n v="1.0900000000000001"/>
    <n v="0"/>
    <n v="0.23"/>
    <n v="2.04"/>
  </r>
  <r>
    <s v="SOCOM: U.S. Navy SEALs: Combined Assault"/>
    <x v="4"/>
    <x v="0"/>
    <x v="8"/>
    <s v="Sony Computer Entertainment"/>
    <n v="1.74"/>
    <n v="0.02"/>
    <n v="0"/>
    <n v="0.28000000000000003"/>
    <n v="2.04"/>
  </r>
  <r>
    <s v="Peter Jackson's King Kong: The Official Game of the Movie"/>
    <x v="4"/>
    <x v="3"/>
    <x v="5"/>
    <s v="Ubisoft"/>
    <n v="0.71"/>
    <n v="1.02"/>
    <n v="0"/>
    <n v="0.31"/>
    <n v="2.04"/>
  </r>
  <r>
    <s v="Donkey Kong Country"/>
    <x v="5"/>
    <x v="14"/>
    <x v="2"/>
    <s v="Nintendo"/>
    <n v="1.2"/>
    <n v="0.48"/>
    <n v="0.28999999999999998"/>
    <n v="7.0000000000000007E-2"/>
    <n v="2.04"/>
  </r>
  <r>
    <s v="Need for Speed: The Run"/>
    <x v="3"/>
    <x v="10"/>
    <x v="5"/>
    <s v="Electronic Arts"/>
    <n v="0.57999999999999996"/>
    <n v="1.06"/>
    <n v="0.03"/>
    <n v="0.37"/>
    <n v="2.04"/>
  </r>
  <r>
    <s v="Madden NFL 15"/>
    <x v="7"/>
    <x v="13"/>
    <x v="0"/>
    <s v="Electronic Arts"/>
    <n v="1.53"/>
    <n v="0.25"/>
    <n v="0"/>
    <n v="0.25"/>
    <n v="2.0299999999999998"/>
  </r>
  <r>
    <s v="Just Dance 3"/>
    <x v="2"/>
    <x v="10"/>
    <x v="3"/>
    <s v="Ubisoft"/>
    <n v="1.47"/>
    <n v="0.4"/>
    <n v="0"/>
    <n v="0.16"/>
    <n v="2.0299999999999998"/>
  </r>
  <r>
    <s v="NBA Live 2004"/>
    <x v="4"/>
    <x v="14"/>
    <x v="0"/>
    <s v="Electronic Arts"/>
    <n v="1.57"/>
    <n v="0.18"/>
    <n v="0"/>
    <n v="0.27"/>
    <n v="2.0299999999999998"/>
  </r>
  <r>
    <s v="Dead Space"/>
    <x v="3"/>
    <x v="1"/>
    <x v="5"/>
    <s v="Electronic Arts"/>
    <n v="1.05"/>
    <n v="0.67"/>
    <n v="0"/>
    <n v="0.3"/>
    <n v="2.02"/>
  </r>
  <r>
    <s v="Call of Duty 2"/>
    <x v="2"/>
    <x v="3"/>
    <x v="8"/>
    <s v="Activision"/>
    <n v="1.81"/>
    <n v="0.05"/>
    <n v="0.01"/>
    <n v="0.15"/>
    <n v="2.02"/>
  </r>
  <r>
    <s v="Madden NFL 15"/>
    <x v="2"/>
    <x v="13"/>
    <x v="0"/>
    <s v="Electronic Arts"/>
    <n v="1.76"/>
    <n v="0.09"/>
    <n v="0"/>
    <n v="0.17"/>
    <n v="2.02"/>
  </r>
  <r>
    <s v="Forza Horizon"/>
    <x v="2"/>
    <x v="12"/>
    <x v="1"/>
    <s v="Microsoft Game Studios"/>
    <n v="0.82"/>
    <n v="0.98"/>
    <n v="0.04"/>
    <n v="0.18"/>
    <n v="2.02"/>
  </r>
  <r>
    <s v="TouchMaster"/>
    <x v="1"/>
    <x v="4"/>
    <x v="7"/>
    <s v="Midway Games"/>
    <n v="0.49"/>
    <n v="1.27"/>
    <n v="0"/>
    <n v="0.25"/>
    <n v="2.0099999999999998"/>
  </r>
  <r>
    <s v="Tom Clancy's The Division"/>
    <x v="11"/>
    <x v="17"/>
    <x v="8"/>
    <s v="Ubisoft"/>
    <n v="1.2"/>
    <n v="0.62"/>
    <n v="0"/>
    <n v="0.18"/>
    <n v="2.0099999999999998"/>
  </r>
  <r>
    <s v="LEGO Marvel Super Heroes"/>
    <x v="3"/>
    <x v="6"/>
    <x v="5"/>
    <s v="Warner Bros. Interactive Entertainment"/>
    <n v="0.77"/>
    <n v="0.85"/>
    <n v="0.01"/>
    <n v="0.37"/>
    <n v="2"/>
  </r>
  <r>
    <s v="Fire Emblem: Awakening"/>
    <x v="6"/>
    <x v="12"/>
    <x v="6"/>
    <s v="Nintendo"/>
    <n v="0.89"/>
    <n v="0.45"/>
    <n v="0.53"/>
    <n v="0.13"/>
    <n v="2"/>
  </r>
  <r>
    <s v="DriveClub"/>
    <x v="7"/>
    <x v="13"/>
    <x v="1"/>
    <s v="Sony Computer Entertainment"/>
    <n v="0.35"/>
    <n v="1.31"/>
    <n v="0.02"/>
    <n v="0.33"/>
    <n v="2"/>
  </r>
  <r>
    <s v="Mortal Kombat vs. DC Universe"/>
    <x v="3"/>
    <x v="1"/>
    <x v="9"/>
    <s v="Midway Games"/>
    <n v="1.48"/>
    <n v="0.3"/>
    <n v="0"/>
    <n v="0.22"/>
    <n v="2"/>
  </r>
  <r>
    <s v="Harry Potter and the Chamber of Secrets"/>
    <x v="5"/>
    <x v="8"/>
    <x v="5"/>
    <s v="Electronic Arts"/>
    <n v="1.21"/>
    <n v="0.64"/>
    <n v="0.05"/>
    <n v="0.09"/>
    <n v="1.99"/>
  </r>
  <r>
    <s v="Harry Potter and the Chamber of Secrets"/>
    <x v="15"/>
    <x v="8"/>
    <x v="5"/>
    <s v="Electronic Arts"/>
    <n v="0.75"/>
    <n v="1.0900000000000001"/>
    <n v="0.02"/>
    <n v="0.12"/>
    <n v="1.98"/>
  </r>
  <r>
    <s v="Battlefield 4"/>
    <x v="11"/>
    <x v="6"/>
    <x v="8"/>
    <s v="Electronic Arts"/>
    <n v="1.25"/>
    <n v="0.57999999999999996"/>
    <n v="0"/>
    <n v="0.16"/>
    <n v="1.98"/>
  </r>
  <r>
    <s v="Resident Evil 6"/>
    <x v="2"/>
    <x v="12"/>
    <x v="8"/>
    <s v="Capcom"/>
    <n v="1.1100000000000001"/>
    <n v="0.63"/>
    <n v="7.0000000000000007E-2"/>
    <n v="0.16"/>
    <n v="1.98"/>
  </r>
  <r>
    <s v="Dragon Age: Inquisition"/>
    <x v="7"/>
    <x v="13"/>
    <x v="6"/>
    <s v="Electronic Arts"/>
    <n v="0.72"/>
    <n v="0.86"/>
    <n v="0.08"/>
    <n v="0.32"/>
    <n v="1.97"/>
  </r>
  <r>
    <s v="Sonic Classic Collection"/>
    <x v="1"/>
    <x v="5"/>
    <x v="2"/>
    <s v="Sega"/>
    <n v="0.99"/>
    <n v="0.8"/>
    <n v="0"/>
    <n v="0.18"/>
    <n v="1.97"/>
  </r>
  <r>
    <s v="Spyro: Enter the Dragonfly"/>
    <x v="4"/>
    <x v="8"/>
    <x v="2"/>
    <s v="Universal Interactive"/>
    <n v="0.74"/>
    <n v="0.95"/>
    <n v="0"/>
    <n v="0.28000000000000003"/>
    <n v="1.97"/>
  </r>
  <r>
    <s v="Call of Duty: World at War"/>
    <x v="0"/>
    <x v="1"/>
    <x v="8"/>
    <s v="Activision"/>
    <n v="1.2"/>
    <n v="0.59"/>
    <n v="0"/>
    <n v="0.19"/>
    <n v="1.97"/>
  </r>
  <r>
    <s v="Devil May Cry 2"/>
    <x v="4"/>
    <x v="14"/>
    <x v="5"/>
    <s v="Capcom"/>
    <n v="0.71"/>
    <n v="0.57999999999999996"/>
    <n v="0.51"/>
    <n v="0.17"/>
    <n v="1.97"/>
  </r>
  <r>
    <s v="Burnout Paradise"/>
    <x v="3"/>
    <x v="1"/>
    <x v="1"/>
    <s v="Electronic Arts"/>
    <n v="1.01"/>
    <n v="0.64"/>
    <n v="0.02"/>
    <n v="0.3"/>
    <n v="1.97"/>
  </r>
  <r>
    <s v="BioShock Infinite"/>
    <x v="2"/>
    <x v="6"/>
    <x v="8"/>
    <s v="Take-Two Interactive"/>
    <n v="1.22"/>
    <n v="0.56999999999999995"/>
    <n v="0.02"/>
    <n v="0.15"/>
    <n v="1.96"/>
  </r>
  <r>
    <s v="Hot Shots Golf: Open Tee"/>
    <x v="10"/>
    <x v="7"/>
    <x v="0"/>
    <s v="Sony Computer Entertainment"/>
    <n v="0.5"/>
    <n v="0.5"/>
    <n v="0.63"/>
    <n v="0.33"/>
    <n v="1.96"/>
  </r>
  <r>
    <s v="Kirby Squeak Squad"/>
    <x v="1"/>
    <x v="0"/>
    <x v="2"/>
    <s v="Nintendo"/>
    <n v="0.79"/>
    <n v="0.03"/>
    <n v="1.05"/>
    <n v="0.08"/>
    <n v="1.96"/>
  </r>
  <r>
    <s v="Tom Clancy's Rainbow Six: Vegas"/>
    <x v="2"/>
    <x v="0"/>
    <x v="8"/>
    <s v="Ubisoft"/>
    <n v="1.0900000000000001"/>
    <n v="0.65"/>
    <n v="0.02"/>
    <n v="0.2"/>
    <n v="1.96"/>
  </r>
  <r>
    <s v="Destiny"/>
    <x v="2"/>
    <x v="13"/>
    <x v="8"/>
    <s v="Activision"/>
    <n v="1.3"/>
    <n v="0.49"/>
    <n v="0"/>
    <n v="0.16"/>
    <n v="1.95"/>
  </r>
  <r>
    <s v="Crash Nitro Kart"/>
    <x v="4"/>
    <x v="14"/>
    <x v="1"/>
    <s v="Vivendi Games"/>
    <n v="0.74"/>
    <n v="1.01"/>
    <n v="0"/>
    <n v="0.2"/>
    <n v="1.95"/>
  </r>
  <r>
    <s v="Grand Theft Auto: San Andreas"/>
    <x v="8"/>
    <x v="3"/>
    <x v="5"/>
    <s v="Take-Two Interactive"/>
    <n v="1.26"/>
    <n v="0.61"/>
    <n v="0"/>
    <n v="0.09"/>
    <n v="1.95"/>
  </r>
  <r>
    <s v="NBA Street Vol. 2"/>
    <x v="4"/>
    <x v="14"/>
    <x v="0"/>
    <s v="Electronic Arts"/>
    <n v="1.69"/>
    <n v="0.2"/>
    <n v="0"/>
    <n v="0.06"/>
    <n v="1.95"/>
  </r>
  <r>
    <s v="Def Jam Vendetta"/>
    <x v="4"/>
    <x v="14"/>
    <x v="9"/>
    <s v="Electronic Arts"/>
    <n v="0.95"/>
    <n v="0.74"/>
    <n v="0"/>
    <n v="0.25"/>
    <n v="1.94"/>
  </r>
  <r>
    <s v="FIFA Soccer 09"/>
    <x v="2"/>
    <x v="1"/>
    <x v="0"/>
    <s v="Electronic Arts"/>
    <n v="0.49"/>
    <n v="1.26"/>
    <n v="0.01"/>
    <n v="0.18"/>
    <n v="1.94"/>
  </r>
  <r>
    <s v="Scooby Doo and the Cyber Chase"/>
    <x v="15"/>
    <x v="9"/>
    <x v="10"/>
    <s v="THQ"/>
    <n v="0.59"/>
    <n v="1.23"/>
    <n v="0"/>
    <n v="0.13"/>
    <n v="1.94"/>
  </r>
  <r>
    <s v="Dragon Ball Z: Budokai 3"/>
    <x v="4"/>
    <x v="7"/>
    <x v="9"/>
    <s v="Atari"/>
    <n v="1.0900000000000001"/>
    <n v="0.15"/>
    <n v="0.65"/>
    <n v="0.04"/>
    <n v="1.94"/>
  </r>
  <r>
    <s v="Tom Clancy's Ghost Recon"/>
    <x v="4"/>
    <x v="8"/>
    <x v="8"/>
    <s v="Ubisoft"/>
    <n v="1.42"/>
    <n v="0.4"/>
    <n v="0"/>
    <n v="0.12"/>
    <n v="1.94"/>
  </r>
  <r>
    <s v="X-Men Legends"/>
    <x v="4"/>
    <x v="7"/>
    <x v="6"/>
    <s v="Activision"/>
    <n v="1"/>
    <n v="0.72"/>
    <n v="0"/>
    <n v="0.21"/>
    <n v="1.93"/>
  </r>
  <r>
    <s v="Batman: Arkham Origins"/>
    <x v="2"/>
    <x v="6"/>
    <x v="5"/>
    <s v="Warner Bros. Interactive Entertainment"/>
    <n v="1.1499999999999999"/>
    <n v="0.61"/>
    <n v="0"/>
    <n v="0.17"/>
    <n v="1.93"/>
  </r>
  <r>
    <s v="Guitar Hero: World Tour"/>
    <x v="3"/>
    <x v="1"/>
    <x v="3"/>
    <s v="Activision"/>
    <n v="1.1000000000000001"/>
    <n v="0.56000000000000005"/>
    <n v="0"/>
    <n v="0.27"/>
    <n v="1.93"/>
  </r>
  <r>
    <s v="Mortal Kombat vs. DC Universe"/>
    <x v="2"/>
    <x v="1"/>
    <x v="9"/>
    <s v="Midway Games"/>
    <n v="1.53"/>
    <n v="0.24"/>
    <n v="0"/>
    <n v="0.16"/>
    <n v="1.93"/>
  </r>
  <r>
    <s v="Watch Dogs"/>
    <x v="3"/>
    <x v="13"/>
    <x v="5"/>
    <s v="Ubisoft"/>
    <n v="0.56000000000000005"/>
    <n v="0.89"/>
    <n v="0.1"/>
    <n v="0.37"/>
    <n v="1.93"/>
  </r>
  <r>
    <s v="Mario Super Sluggers"/>
    <x v="0"/>
    <x v="1"/>
    <x v="0"/>
    <s v="Nintendo"/>
    <n v="1.51"/>
    <n v="0"/>
    <n v="0.28999999999999998"/>
    <n v="0.12"/>
    <n v="1.93"/>
  </r>
  <r>
    <s v="Tomb Raider (2013)"/>
    <x v="2"/>
    <x v="6"/>
    <x v="5"/>
    <s v="Square Enix"/>
    <n v="0.86"/>
    <n v="0.87"/>
    <n v="0.01"/>
    <n v="0.17"/>
    <n v="1.92"/>
  </r>
  <r>
    <s v="The Legend of Zelda: Oracle of Ages"/>
    <x v="14"/>
    <x v="9"/>
    <x v="5"/>
    <s v="Nintendo"/>
    <n v="0.92"/>
    <n v="0.53"/>
    <n v="0.41"/>
    <n v="0.06"/>
    <n v="1.92"/>
  </r>
  <r>
    <s v="Need for Speed: Shift"/>
    <x v="2"/>
    <x v="2"/>
    <x v="1"/>
    <s v="Electronic Arts"/>
    <n v="0.73"/>
    <n v="0.97"/>
    <n v="0.01"/>
    <n v="0.22"/>
    <n v="1.92"/>
  </r>
  <r>
    <s v="Monopoly"/>
    <x v="0"/>
    <x v="1"/>
    <x v="3"/>
    <s v="Electronic Arts"/>
    <n v="0.87"/>
    <n v="0.85"/>
    <n v="0"/>
    <n v="0.2"/>
    <n v="1.92"/>
  </r>
  <r>
    <s v="Red Faction"/>
    <x v="4"/>
    <x v="9"/>
    <x v="8"/>
    <s v="THQ"/>
    <n v="0.76"/>
    <n v="0.96"/>
    <n v="0"/>
    <n v="0.2"/>
    <n v="1.92"/>
  </r>
  <r>
    <s v="The Sims: Makin' Magic"/>
    <x v="9"/>
    <x v="14"/>
    <x v="4"/>
    <s v="Electronic Arts"/>
    <n v="1.03"/>
    <n v="0.8"/>
    <n v="0"/>
    <n v="0.09"/>
    <n v="1.92"/>
  </r>
  <r>
    <s v="MX Unleashed"/>
    <x v="4"/>
    <x v="7"/>
    <x v="1"/>
    <s v="THQ"/>
    <n v="0.94"/>
    <n v="0.73"/>
    <n v="0"/>
    <n v="0.25"/>
    <n v="1.92"/>
  </r>
  <r>
    <s v="Toy Story Mania!"/>
    <x v="0"/>
    <x v="2"/>
    <x v="3"/>
    <s v="Disney Interactive Studios"/>
    <n v="1.06"/>
    <n v="0.67"/>
    <n v="0"/>
    <n v="0.18"/>
    <n v="1.92"/>
  </r>
  <r>
    <s v="Mario Party 3"/>
    <x v="16"/>
    <x v="15"/>
    <x v="3"/>
    <s v="Nintendo"/>
    <n v="0.72"/>
    <n v="0.16"/>
    <n v="1.01"/>
    <n v="0.02"/>
    <n v="1.91"/>
  </r>
  <r>
    <s v="Star Wars: The Force Unleashed"/>
    <x v="0"/>
    <x v="1"/>
    <x v="5"/>
    <s v="LucasArts"/>
    <n v="1.1399999999999999"/>
    <n v="0.56999999999999995"/>
    <n v="0"/>
    <n v="0.19"/>
    <n v="1.91"/>
  </r>
  <r>
    <s v="Game Party 2"/>
    <x v="0"/>
    <x v="1"/>
    <x v="3"/>
    <s v="Midway Games"/>
    <n v="1.3"/>
    <n v="0.44"/>
    <n v="0"/>
    <n v="0.17"/>
    <n v="1.91"/>
  </r>
  <r>
    <s v="Destiny: The Taken King"/>
    <x v="7"/>
    <x v="11"/>
    <x v="8"/>
    <s v="Activision"/>
    <n v="0.77"/>
    <n v="0.78"/>
    <n v="0.04"/>
    <n v="0.31"/>
    <n v="1.91"/>
  </r>
  <r>
    <s v="LEGO Star Wars III: The Clone Wars"/>
    <x v="0"/>
    <x v="10"/>
    <x v="5"/>
    <s v="LucasArts"/>
    <n v="1.08"/>
    <n v="0.66"/>
    <n v="0"/>
    <n v="0.17"/>
    <n v="1.91"/>
  </r>
  <r>
    <s v="Star Wars Rogue Leader: Rogue Squadron II"/>
    <x v="12"/>
    <x v="9"/>
    <x v="4"/>
    <s v="LucasArts"/>
    <n v="1.03"/>
    <n v="0.75"/>
    <n v="0.03"/>
    <n v="0.09"/>
    <n v="1.9"/>
  </r>
  <r>
    <s v="Max Payne 3"/>
    <x v="3"/>
    <x v="12"/>
    <x v="8"/>
    <s v="Take-Two Interactive"/>
    <n v="0.59"/>
    <n v="0.92"/>
    <n v="0.06"/>
    <n v="0.32"/>
    <n v="1.9"/>
  </r>
  <r>
    <s v="Need for Speed Rivals"/>
    <x v="7"/>
    <x v="6"/>
    <x v="1"/>
    <s v="Electronic Arts"/>
    <n v="0.73"/>
    <n v="0.91"/>
    <n v="0.03"/>
    <n v="0.22"/>
    <n v="1.89"/>
  </r>
  <r>
    <s v="Madden NFL 09"/>
    <x v="3"/>
    <x v="1"/>
    <x v="0"/>
    <s v="Electronic Arts"/>
    <n v="1.56"/>
    <n v="0.15"/>
    <n v="0"/>
    <n v="0.18"/>
    <n v="1.89"/>
  </r>
  <r>
    <s v="Yokai Watch"/>
    <x v="6"/>
    <x v="6"/>
    <x v="6"/>
    <s v="Nintendo"/>
    <n v="0.21"/>
    <n v="0.3"/>
    <n v="1.33"/>
    <n v="0.04"/>
    <n v="1.89"/>
  </r>
  <r>
    <s v="Ratchet &amp; Clank Future: A Crack in Time"/>
    <x v="3"/>
    <x v="2"/>
    <x v="2"/>
    <s v="Sony Computer Entertainment"/>
    <n v="1.05"/>
    <n v="0.54"/>
    <n v="0.03"/>
    <n v="0.26"/>
    <n v="1.88"/>
  </r>
  <r>
    <s v="Mortal Kombat: Deception"/>
    <x v="4"/>
    <x v="7"/>
    <x v="9"/>
    <s v="Midway Games"/>
    <n v="0.92"/>
    <n v="0.72"/>
    <n v="0"/>
    <n v="0.24"/>
    <n v="1.88"/>
  </r>
  <r>
    <s v="Medal of Honor: European Assault (All Region sales)"/>
    <x v="4"/>
    <x v="3"/>
    <x v="8"/>
    <s v="Electronic Arts"/>
    <n v="0.89"/>
    <n v="0.69"/>
    <n v="0.09"/>
    <n v="0.21"/>
    <n v="1.88"/>
  </r>
  <r>
    <s v="High School Musical: Sing It!"/>
    <x v="4"/>
    <x v="4"/>
    <x v="3"/>
    <s v="Disney Interactive Studios"/>
    <n v="0.47"/>
    <n v="0.08"/>
    <n v="0"/>
    <n v="1.33"/>
    <n v="1.87"/>
  </r>
  <r>
    <s v="Star Fox Adventures"/>
    <x v="12"/>
    <x v="8"/>
    <x v="10"/>
    <s v="Nintendo"/>
    <n v="0.96"/>
    <n v="0.53"/>
    <n v="0.3"/>
    <n v="0.09"/>
    <n v="1.87"/>
  </r>
  <r>
    <s v="Dynasty Warriors 3"/>
    <x v="4"/>
    <x v="9"/>
    <x v="5"/>
    <s v="THQ"/>
    <n v="0.53"/>
    <n v="0.16"/>
    <n v="1.07"/>
    <n v="0.1"/>
    <n v="1.87"/>
  </r>
  <r>
    <s v="Donkey Kong Country Returns"/>
    <x v="6"/>
    <x v="6"/>
    <x v="2"/>
    <s v="Nintendo"/>
    <n v="0.73"/>
    <n v="0.62"/>
    <n v="0.4"/>
    <n v="0.12"/>
    <n v="1.87"/>
  </r>
  <r>
    <s v="The Legend of Zelda: Oracle of Seasons"/>
    <x v="14"/>
    <x v="9"/>
    <x v="10"/>
    <s v="Nintendo"/>
    <n v="0.87"/>
    <n v="0.52"/>
    <n v="0.41"/>
    <n v="0.06"/>
    <n v="1.86"/>
  </r>
  <r>
    <s v="Madden NFL 06"/>
    <x v="8"/>
    <x v="3"/>
    <x v="0"/>
    <s v="Electronic Arts"/>
    <n v="1.75"/>
    <n v="0.03"/>
    <n v="0"/>
    <n v="0.08"/>
    <n v="1.86"/>
  </r>
  <r>
    <s v="Shrek 2"/>
    <x v="4"/>
    <x v="7"/>
    <x v="2"/>
    <s v="Activision"/>
    <n v="1.1200000000000001"/>
    <n v="0.69"/>
    <n v="0.03"/>
    <n v="0.02"/>
    <n v="1.86"/>
  </r>
  <r>
    <s v="SingStar"/>
    <x v="4"/>
    <x v="7"/>
    <x v="3"/>
    <s v="Sony Computer Entertainment"/>
    <n v="0"/>
    <n v="1.37"/>
    <n v="0"/>
    <n v="0.49"/>
    <n v="1.86"/>
  </r>
  <r>
    <s v="LittleBigPlanet 3"/>
    <x v="7"/>
    <x v="13"/>
    <x v="2"/>
    <s v="Sony Computer Entertainment"/>
    <n v="0.64"/>
    <n v="0.92"/>
    <n v="0.01"/>
    <n v="0.28999999999999998"/>
    <n v="1.86"/>
  </r>
  <r>
    <s v="NBA Live 2002"/>
    <x v="4"/>
    <x v="9"/>
    <x v="0"/>
    <s v="Electronic Arts"/>
    <n v="0.91"/>
    <n v="0.71"/>
    <n v="0"/>
    <n v="0.24"/>
    <n v="1.86"/>
  </r>
  <r>
    <s v="Phineas and Ferb"/>
    <x v="1"/>
    <x v="2"/>
    <x v="5"/>
    <s v="Disney Interactive Studios"/>
    <n v="1.34"/>
    <n v="0.37"/>
    <n v="0"/>
    <n v="0.15"/>
    <n v="1.86"/>
  </r>
  <r>
    <s v="GoldenEye 007 (2010)"/>
    <x v="0"/>
    <x v="5"/>
    <x v="5"/>
    <s v="Activision"/>
    <n v="0.85"/>
    <n v="0.71"/>
    <n v="0.13"/>
    <n v="0.16"/>
    <n v="1.86"/>
  </r>
  <r>
    <s v="Mario Party: Island Tour"/>
    <x v="6"/>
    <x v="6"/>
    <x v="3"/>
    <s v="Nintendo"/>
    <n v="0.61"/>
    <n v="0.59"/>
    <n v="0.55000000000000004"/>
    <n v="0.11"/>
    <n v="1.85"/>
  </r>
  <r>
    <s v="Jak 3"/>
    <x v="4"/>
    <x v="7"/>
    <x v="2"/>
    <s v="Sony Computer Entertainment"/>
    <n v="1.33"/>
    <n v="0.49"/>
    <n v="0"/>
    <n v="0.03"/>
    <n v="1.85"/>
  </r>
  <r>
    <s v="Rayman Raving Rabbids 2"/>
    <x v="0"/>
    <x v="4"/>
    <x v="3"/>
    <s v="Ubisoft"/>
    <n v="0.83"/>
    <n v="0.82"/>
    <n v="0"/>
    <n v="0.2"/>
    <n v="1.85"/>
  </r>
  <r>
    <s v="Kingdom Hearts: Chain of Memories"/>
    <x v="5"/>
    <x v="7"/>
    <x v="6"/>
    <s v="Square Enix"/>
    <n v="1.26"/>
    <n v="0.18"/>
    <n v="0.35"/>
    <n v="0.06"/>
    <n v="1.85"/>
  </r>
  <r>
    <s v="inFAMOUS 2"/>
    <x v="3"/>
    <x v="10"/>
    <x v="5"/>
    <s v="Sony Computer Entertainment"/>
    <n v="1.05"/>
    <n v="0.49"/>
    <n v="0.08"/>
    <n v="0.23"/>
    <n v="1.85"/>
  </r>
  <r>
    <s v="Gran Turismo Concept 2001 Tokyo"/>
    <x v="4"/>
    <x v="9"/>
    <x v="1"/>
    <s v="Unknown"/>
    <n v="0"/>
    <n v="1.1000000000000001"/>
    <n v="0.42"/>
    <n v="0.33"/>
    <n v="1.84"/>
  </r>
  <r>
    <s v="Demon's Souls"/>
    <x v="3"/>
    <x v="2"/>
    <x v="6"/>
    <s v="Namco Bandai Games"/>
    <n v="0.97"/>
    <n v="0.34"/>
    <n v="0.35"/>
    <n v="0.18"/>
    <n v="1.84"/>
  </r>
  <r>
    <s v="NCAA Football 06"/>
    <x v="4"/>
    <x v="3"/>
    <x v="0"/>
    <s v="Electronic Arts"/>
    <n v="1.53"/>
    <n v="0.05"/>
    <n v="0"/>
    <n v="0.25"/>
    <n v="1.84"/>
  </r>
  <r>
    <s v="2 Games in 1: Sonic Advance &amp; ChuChu Rocket!"/>
    <x v="5"/>
    <x v="3"/>
    <x v="3"/>
    <s v="THQ"/>
    <n v="1.31"/>
    <n v="0.49"/>
    <n v="0"/>
    <n v="0.03"/>
    <n v="1.83"/>
  </r>
  <r>
    <s v="World of Warcraft: Mists of Pandaria"/>
    <x v="9"/>
    <x v="12"/>
    <x v="6"/>
    <s v="Activision"/>
    <n v="0.84"/>
    <n v="0.76"/>
    <n v="0"/>
    <n v="0.23"/>
    <n v="1.83"/>
  </r>
  <r>
    <s v="Just Cause 3"/>
    <x v="7"/>
    <x v="11"/>
    <x v="5"/>
    <s v="Square Enix"/>
    <n v="0.46"/>
    <n v="1.02"/>
    <n v="7.0000000000000007E-2"/>
    <n v="0.28000000000000003"/>
    <n v="1.83"/>
  </r>
  <r>
    <s v="The Orange Box"/>
    <x v="2"/>
    <x v="4"/>
    <x v="8"/>
    <s v="Electronic Arts"/>
    <n v="1.0900000000000001"/>
    <n v="0.54"/>
    <n v="0.02"/>
    <n v="0.17"/>
    <n v="1.83"/>
  </r>
  <r>
    <s v="Kirby: Triple Deluxe"/>
    <x v="6"/>
    <x v="13"/>
    <x v="2"/>
    <s v="Nintendo"/>
    <n v="0.61"/>
    <n v="0.34"/>
    <n v="0.79"/>
    <n v="0.09"/>
    <n v="1.82"/>
  </r>
  <r>
    <s v="Namco Museum"/>
    <x v="4"/>
    <x v="9"/>
    <x v="3"/>
    <s v="Namco Bandai Games"/>
    <n v="1.73"/>
    <n v="7.0000000000000007E-2"/>
    <n v="0"/>
    <n v="0.02"/>
    <n v="1.82"/>
  </r>
  <r>
    <s v="The Sims: Hot Date"/>
    <x v="9"/>
    <x v="9"/>
    <x v="4"/>
    <s v="Electronic Arts"/>
    <n v="1.81"/>
    <n v="0"/>
    <n v="0"/>
    <n v="0"/>
    <n v="1.82"/>
  </r>
  <r>
    <s v="Metroid Prime 3: Corruption"/>
    <x v="0"/>
    <x v="4"/>
    <x v="8"/>
    <s v="Nintendo"/>
    <n v="0.91"/>
    <n v="0.74"/>
    <n v="7.0000000000000007E-2"/>
    <n v="0.09"/>
    <n v="1.82"/>
  </r>
  <r>
    <s v="Dragon Quest VI: Realms of Revelation"/>
    <x v="1"/>
    <x v="5"/>
    <x v="6"/>
    <s v="Nintendo"/>
    <n v="0.22"/>
    <n v="0.21"/>
    <n v="1.35"/>
    <n v="0.03"/>
    <n v="1.81"/>
  </r>
  <r>
    <s v="The Evil Within"/>
    <x v="7"/>
    <x v="13"/>
    <x v="5"/>
    <s v="Bethesda Softworks"/>
    <n v="0.55000000000000004"/>
    <n v="0.84"/>
    <n v="0.11"/>
    <n v="0.31"/>
    <n v="1.81"/>
  </r>
  <r>
    <s v="DDRMAX2: Dance Dance Revolution"/>
    <x v="4"/>
    <x v="14"/>
    <x v="4"/>
    <s v="Konami Digital Entertainment"/>
    <n v="1.05"/>
    <n v="0.59"/>
    <n v="0"/>
    <n v="0.18"/>
    <n v="1.81"/>
  </r>
  <r>
    <s v="Crazy Taxi"/>
    <x v="18"/>
    <x v="15"/>
    <x v="1"/>
    <s v="Sega"/>
    <n v="1.1000000000000001"/>
    <n v="0.51"/>
    <n v="0.12"/>
    <n v="0.08"/>
    <n v="1.81"/>
  </r>
  <r>
    <s v="Virtua Fighter 4"/>
    <x v="4"/>
    <x v="8"/>
    <x v="9"/>
    <s v="Sega"/>
    <n v="0.78"/>
    <n v="0.44"/>
    <n v="0.56000000000000005"/>
    <n v="0.04"/>
    <n v="1.81"/>
  </r>
  <r>
    <s v="Sly 2: Band of Thieves"/>
    <x v="4"/>
    <x v="7"/>
    <x v="2"/>
    <s v="Sony Computer Entertainment"/>
    <n v="0.88"/>
    <n v="0.69"/>
    <n v="0"/>
    <n v="0.23"/>
    <n v="1.81"/>
  </r>
  <r>
    <s v="Guitar Hero: World Tour"/>
    <x v="4"/>
    <x v="1"/>
    <x v="3"/>
    <s v="Activision"/>
    <n v="1"/>
    <n v="0.03"/>
    <n v="0"/>
    <n v="0.77"/>
    <n v="1.8"/>
  </r>
  <r>
    <s v="Sonic Advance 2"/>
    <x v="5"/>
    <x v="8"/>
    <x v="2"/>
    <s v="Sega"/>
    <n v="0.93"/>
    <n v="0.59"/>
    <n v="0.21"/>
    <n v="7.0000000000000007E-2"/>
    <n v="1.8"/>
  </r>
  <r>
    <s v="Madden NFL 07"/>
    <x v="2"/>
    <x v="0"/>
    <x v="0"/>
    <s v="Electronic Arts"/>
    <n v="1.66"/>
    <n v="0"/>
    <n v="0.01"/>
    <n v="0.13"/>
    <n v="1.8"/>
  </r>
  <r>
    <s v="NBA 2K11"/>
    <x v="3"/>
    <x v="5"/>
    <x v="5"/>
    <s v="Take-Two Interactive"/>
    <n v="1.41"/>
    <n v="0.21"/>
    <n v="0.03"/>
    <n v="0.16"/>
    <n v="1.8"/>
  </r>
  <r>
    <s v="Call of Duty: Black Ops 3"/>
    <x v="3"/>
    <x v="11"/>
    <x v="8"/>
    <s v="Activision"/>
    <n v="0.49"/>
    <n v="0.96"/>
    <n v="7.0000000000000007E-2"/>
    <n v="0.27"/>
    <n v="1.79"/>
  </r>
  <r>
    <s v="Beyond: Two Souls"/>
    <x v="3"/>
    <x v="6"/>
    <x v="10"/>
    <s v="Sony Computer Entertainment"/>
    <n v="0.52"/>
    <n v="0.88"/>
    <n v="0.06"/>
    <n v="0.34"/>
    <n v="1.79"/>
  </r>
  <r>
    <s v="Kinect Star Wars"/>
    <x v="2"/>
    <x v="12"/>
    <x v="5"/>
    <s v="Microsoft Game Studios"/>
    <n v="1.05"/>
    <n v="0.56999999999999995"/>
    <n v="0.03"/>
    <n v="0.14000000000000001"/>
    <n v="1.78"/>
  </r>
  <r>
    <s v="Midnight Club II"/>
    <x v="4"/>
    <x v="14"/>
    <x v="1"/>
    <s v="Take-Two Interactive"/>
    <n v="1.25"/>
    <n v="0.28999999999999998"/>
    <n v="0"/>
    <n v="0.24"/>
    <n v="1.78"/>
  </r>
  <r>
    <s v="Dragon Quest Monsters: Joker"/>
    <x v="1"/>
    <x v="0"/>
    <x v="6"/>
    <s v="Square Enix"/>
    <n v="0.23"/>
    <n v="0.03"/>
    <n v="1.49"/>
    <n v="0.03"/>
    <n v="1.78"/>
  </r>
  <r>
    <s v="SpongeBob SquarePants: SuperSponge"/>
    <x v="15"/>
    <x v="9"/>
    <x v="5"/>
    <s v="THQ"/>
    <n v="1.1200000000000001"/>
    <n v="0.57999999999999996"/>
    <n v="0"/>
    <n v="0.08"/>
    <n v="1.78"/>
  </r>
  <r>
    <s v="The Getaway: Black Monday"/>
    <x v="4"/>
    <x v="7"/>
    <x v="5"/>
    <s v="Sony Computer Entertainment"/>
    <n v="0.39"/>
    <n v="1.01"/>
    <n v="0.02"/>
    <n v="0.36"/>
    <n v="1.78"/>
  </r>
  <r>
    <s v="Professor Layton and the Mask of Miracle"/>
    <x v="6"/>
    <x v="10"/>
    <x v="7"/>
    <s v="Nintendo"/>
    <n v="0.32"/>
    <n v="0.95"/>
    <n v="0.36"/>
    <n v="0.14000000000000001"/>
    <n v="1.78"/>
  </r>
  <r>
    <s v="Just Cause 2"/>
    <x v="3"/>
    <x v="5"/>
    <x v="5"/>
    <s v="Square Enix"/>
    <n v="0.45"/>
    <n v="0.94"/>
    <n v="0.06"/>
    <n v="0.33"/>
    <n v="1.78"/>
  </r>
  <r>
    <s v="Dragon's Dogma"/>
    <x v="3"/>
    <x v="12"/>
    <x v="6"/>
    <s v="Capcom"/>
    <n v="0.41"/>
    <n v="0.46"/>
    <n v="0.72"/>
    <n v="0.19"/>
    <n v="1.78"/>
  </r>
  <r>
    <s v="The Legend of Zelda: The Wind Waker"/>
    <x v="13"/>
    <x v="6"/>
    <x v="5"/>
    <s v="Nintendo"/>
    <n v="0.93"/>
    <n v="0.56999999999999995"/>
    <n v="0.14000000000000001"/>
    <n v="0.13"/>
    <n v="1.77"/>
  </r>
  <r>
    <s v="50 Cent: Bulletproof"/>
    <x v="4"/>
    <x v="3"/>
    <x v="5"/>
    <s v="Vivendi Games"/>
    <n v="0.85"/>
    <n v="0.76"/>
    <n v="0"/>
    <n v="0.16"/>
    <n v="1.77"/>
  </r>
  <r>
    <s v="High School Musical: Sing It!"/>
    <x v="0"/>
    <x v="4"/>
    <x v="3"/>
    <s v="Disney Interactive Studios"/>
    <n v="1.1599999999999999"/>
    <n v="0.45"/>
    <n v="0"/>
    <n v="0.16"/>
    <n v="1.77"/>
  </r>
  <r>
    <s v="Wii Party U"/>
    <x v="13"/>
    <x v="6"/>
    <x v="3"/>
    <s v="Nintendo"/>
    <n v="0.31"/>
    <n v="0.54"/>
    <n v="0.84"/>
    <n v="0.08"/>
    <n v="1.77"/>
  </r>
  <r>
    <s v="Madden NFL 25"/>
    <x v="3"/>
    <x v="6"/>
    <x v="0"/>
    <s v="Electronic Arts"/>
    <n v="1.59"/>
    <n v="0.03"/>
    <n v="0"/>
    <n v="0.15"/>
    <n v="1.77"/>
  </r>
  <r>
    <s v="Kirby 64: The Crystal Shards"/>
    <x v="16"/>
    <x v="15"/>
    <x v="2"/>
    <s v="Nintendo"/>
    <n v="0.63"/>
    <n v="0.06"/>
    <n v="1.03"/>
    <n v="0.04"/>
    <n v="1.77"/>
  </r>
  <r>
    <s v="Dead or Alive 3"/>
    <x v="8"/>
    <x v="9"/>
    <x v="9"/>
    <s v="Microsoft Game Studios"/>
    <n v="1.19"/>
    <n v="0.28999999999999998"/>
    <n v="0.24"/>
    <n v="0.06"/>
    <n v="1.77"/>
  </r>
  <r>
    <s v="UFC 2009 Undisputed"/>
    <x v="3"/>
    <x v="2"/>
    <x v="9"/>
    <s v="THQ"/>
    <n v="1.07"/>
    <n v="0.45"/>
    <n v="0.01"/>
    <n v="0.24"/>
    <n v="1.77"/>
  </r>
  <r>
    <s v="The SpongeBob SquarePants Movie"/>
    <x v="4"/>
    <x v="7"/>
    <x v="2"/>
    <s v="THQ"/>
    <n v="1.06"/>
    <n v="0.54"/>
    <n v="0"/>
    <n v="0.16"/>
    <n v="1.76"/>
  </r>
  <r>
    <s v="Golden Sun"/>
    <x v="5"/>
    <x v="9"/>
    <x v="6"/>
    <s v="Nintendo"/>
    <n v="0.93"/>
    <n v="0.38"/>
    <n v="0.4"/>
    <n v="0.06"/>
    <n v="1.76"/>
  </r>
  <r>
    <s v="Def Jam: Fight for NY"/>
    <x v="4"/>
    <x v="7"/>
    <x v="9"/>
    <s v="Electronic Arts"/>
    <n v="0.86"/>
    <n v="0.67"/>
    <n v="0"/>
    <n v="0.22"/>
    <n v="1.76"/>
  </r>
  <r>
    <s v="Tom Clancy's Ghost Recon"/>
    <x v="8"/>
    <x v="8"/>
    <x v="8"/>
    <s v="Ubisoft"/>
    <n v="1.23"/>
    <n v="0.46"/>
    <n v="0"/>
    <n v="7.0000000000000007E-2"/>
    <n v="1.76"/>
  </r>
  <r>
    <s v="State of Emergency"/>
    <x v="4"/>
    <x v="8"/>
    <x v="5"/>
    <s v="Take-Two Interactive"/>
    <n v="0.86"/>
    <n v="0.67"/>
    <n v="0"/>
    <n v="0.22"/>
    <n v="1.76"/>
  </r>
  <r>
    <s v="BioShock Infinite"/>
    <x v="3"/>
    <x v="6"/>
    <x v="8"/>
    <s v="Take-Two Interactive"/>
    <n v="0.72"/>
    <n v="0.69"/>
    <n v="0.04"/>
    <n v="0.31"/>
    <n v="1.76"/>
  </r>
  <r>
    <s v="Hitman: Absolution"/>
    <x v="2"/>
    <x v="12"/>
    <x v="5"/>
    <s v="Square Enix"/>
    <n v="0.68"/>
    <n v="0.9"/>
    <n v="0.01"/>
    <n v="0.17"/>
    <n v="1.76"/>
  </r>
  <r>
    <s v="2 Games in 1 Double Pack: The Incredibles / Finding Nemo: The Continuing Adventures"/>
    <x v="5"/>
    <x v="4"/>
    <x v="5"/>
    <s v="THQ"/>
    <n v="1.26"/>
    <n v="0.47"/>
    <n v="0"/>
    <n v="0.03"/>
    <n v="1.76"/>
  </r>
  <r>
    <s v="Call of Duty: Black Ops 3"/>
    <x v="2"/>
    <x v="11"/>
    <x v="8"/>
    <s v="Activision"/>
    <n v="1.1100000000000001"/>
    <n v="0.48"/>
    <n v="0"/>
    <n v="0.16"/>
    <n v="1.76"/>
  </r>
  <r>
    <s v="The Urbz: Sims in the City"/>
    <x v="4"/>
    <x v="7"/>
    <x v="4"/>
    <s v="Electronic Arts"/>
    <n v="0.52"/>
    <n v="0.95"/>
    <n v="0"/>
    <n v="0.28999999999999998"/>
    <n v="1.76"/>
  </r>
  <r>
    <s v="FIFA Soccer 08"/>
    <x v="3"/>
    <x v="4"/>
    <x v="0"/>
    <s v="Electronic Arts"/>
    <n v="0.35"/>
    <n v="1.07"/>
    <n v="0.02"/>
    <n v="0.32"/>
    <n v="1.76"/>
  </r>
  <r>
    <s v="Star Wars: Starfighter"/>
    <x v="4"/>
    <x v="9"/>
    <x v="4"/>
    <s v="Activision"/>
    <n v="0.61"/>
    <n v="0.87"/>
    <n v="0.02"/>
    <n v="0.26"/>
    <n v="1.76"/>
  </r>
  <r>
    <s v="Kingdom Hearts"/>
    <x v="3"/>
    <x v="6"/>
    <x v="6"/>
    <s v="Square Enix"/>
    <n v="0.9"/>
    <n v="0.37"/>
    <n v="0.25"/>
    <n v="0.24"/>
    <n v="1.75"/>
  </r>
  <r>
    <s v="Star Wars: Battlefront"/>
    <x v="8"/>
    <x v="7"/>
    <x v="8"/>
    <s v="Activision"/>
    <n v="1.24"/>
    <n v="0.45"/>
    <n v="0"/>
    <n v="7.0000000000000007E-2"/>
    <n v="1.75"/>
  </r>
  <r>
    <s v="Pro Evolution Soccer"/>
    <x v="4"/>
    <x v="9"/>
    <x v="0"/>
    <s v="Konami Digital Entertainment"/>
    <n v="0.06"/>
    <n v="0.9"/>
    <n v="0.53"/>
    <n v="0.27"/>
    <n v="1.75"/>
  </r>
  <r>
    <s v="Crackdown"/>
    <x v="2"/>
    <x v="4"/>
    <x v="8"/>
    <s v="Microsoft Game Studios"/>
    <n v="1"/>
    <n v="0.54"/>
    <n v="0.03"/>
    <n v="0.18"/>
    <n v="1.75"/>
  </r>
  <r>
    <s v="Cooking Mama 3: Shop &amp; Chop"/>
    <x v="1"/>
    <x v="2"/>
    <x v="4"/>
    <s v="505 Games"/>
    <n v="0.83"/>
    <n v="0.66"/>
    <n v="0.08"/>
    <n v="0.18"/>
    <n v="1.75"/>
  </r>
  <r>
    <s v="Dance Dance Revolution X"/>
    <x v="4"/>
    <x v="1"/>
    <x v="4"/>
    <s v="Konami Digital Entertainment"/>
    <n v="0.85"/>
    <n v="0.66"/>
    <n v="0.01"/>
    <n v="0.22"/>
    <n v="1.75"/>
  </r>
  <r>
    <s v="2 Games in 1: Disney Princess &amp; The Lion King"/>
    <x v="5"/>
    <x v="7"/>
    <x v="3"/>
    <s v="THQ"/>
    <n v="1.25"/>
    <n v="0.46"/>
    <n v="0"/>
    <n v="0.03"/>
    <n v="1.75"/>
  </r>
  <r>
    <s v="Xenosaga Episode I: Der Wille zur Macht"/>
    <x v="4"/>
    <x v="8"/>
    <x v="6"/>
    <s v="Namco Bandai Games"/>
    <n v="0.63"/>
    <n v="0.49"/>
    <n v="0.45"/>
    <n v="0.17"/>
    <n v="1.74"/>
  </r>
  <r>
    <s v="Portal 2"/>
    <x v="3"/>
    <x v="10"/>
    <x v="8"/>
    <s v="Valve"/>
    <n v="0.83"/>
    <n v="0.63"/>
    <n v="0.02"/>
    <n v="0.25"/>
    <n v="1.74"/>
  </r>
  <r>
    <s v="The Beatles: Rock Band"/>
    <x v="0"/>
    <x v="2"/>
    <x v="3"/>
    <s v="MTV Games"/>
    <n v="1.19"/>
    <n v="0.4"/>
    <n v="0"/>
    <n v="0.16"/>
    <n v="1.74"/>
  </r>
  <r>
    <s v="Forza Motorsport 6"/>
    <x v="11"/>
    <x v="11"/>
    <x v="1"/>
    <s v="Microsoft Game Studios"/>
    <n v="0.69"/>
    <n v="0.89"/>
    <n v="0.03"/>
    <n v="0.14000000000000001"/>
    <n v="1.74"/>
  </r>
  <r>
    <s v="Sonic Colors"/>
    <x v="0"/>
    <x v="5"/>
    <x v="2"/>
    <s v="Sega"/>
    <n v="0.96"/>
    <n v="0.61"/>
    <n v="0.01"/>
    <n v="0.16"/>
    <n v="1.74"/>
  </r>
  <r>
    <s v="Diablo III"/>
    <x v="7"/>
    <x v="13"/>
    <x v="6"/>
    <s v="Activision"/>
    <n v="0.49"/>
    <n v="0.88"/>
    <n v="0.06"/>
    <n v="0.3"/>
    <n v="1.74"/>
  </r>
  <r>
    <s v="Uncharted: Golden Abyss"/>
    <x v="17"/>
    <x v="10"/>
    <x v="8"/>
    <s v="Sony Computer Entertainment"/>
    <n v="0.59"/>
    <n v="0.75"/>
    <n v="0.13"/>
    <n v="0.27"/>
    <n v="1.74"/>
  </r>
  <r>
    <s v="Destiny"/>
    <x v="3"/>
    <x v="13"/>
    <x v="8"/>
    <s v="Activision"/>
    <n v="0.67"/>
    <n v="0.66"/>
    <n v="0.12"/>
    <n v="0.27"/>
    <n v="1.73"/>
  </r>
  <r>
    <s v="SSX Tricky"/>
    <x v="4"/>
    <x v="9"/>
    <x v="0"/>
    <s v="Electronic Arts"/>
    <n v="0.85"/>
    <n v="0.66"/>
    <n v="0"/>
    <n v="0.22"/>
    <n v="1.73"/>
  </r>
  <r>
    <s v="Overwatch"/>
    <x v="7"/>
    <x v="17"/>
    <x v="8"/>
    <s v="Activision"/>
    <n v="0.64"/>
    <n v="0.68"/>
    <n v="0.14000000000000001"/>
    <n v="0.26"/>
    <n v="1.73"/>
  </r>
  <r>
    <s v="Harry Potter and the Sorcerer's Stone"/>
    <x v="14"/>
    <x v="9"/>
    <x v="5"/>
    <s v="Electronic Arts"/>
    <n v="0.94"/>
    <n v="0.62"/>
    <n v="0.1"/>
    <n v="7.0000000000000007E-2"/>
    <n v="1.73"/>
  </r>
  <r>
    <s v="Disney Infinity"/>
    <x v="0"/>
    <x v="6"/>
    <x v="5"/>
    <s v="Disney Interactive Studios"/>
    <n v="1.1499999999999999"/>
    <n v="0.44"/>
    <n v="0"/>
    <n v="0.14000000000000001"/>
    <n v="1.73"/>
  </r>
  <r>
    <s v="Crash Bandicoot: The Huge Adventure"/>
    <x v="5"/>
    <x v="8"/>
    <x v="2"/>
    <s v="Universal Interactive"/>
    <n v="0.95"/>
    <n v="0.7"/>
    <n v="0"/>
    <n v="0.08"/>
    <n v="1.73"/>
  </r>
  <r>
    <s v="Dishonored"/>
    <x v="2"/>
    <x v="12"/>
    <x v="5"/>
    <s v="Bethesda Softworks"/>
    <n v="1.06"/>
    <n v="0.52"/>
    <n v="0.01"/>
    <n v="0.14000000000000001"/>
    <n v="1.73"/>
  </r>
  <r>
    <s v="Rockstar Games Double Pack: Grand Theft Auto III &amp; Grand Theft Auto Vice City"/>
    <x v="4"/>
    <x v="14"/>
    <x v="5"/>
    <s v="Take-Two Interactive"/>
    <n v="0.85"/>
    <n v="0.66"/>
    <n v="0"/>
    <n v="0.22"/>
    <n v="1.72"/>
  </r>
  <r>
    <s v="The Order: 1886"/>
    <x v="7"/>
    <x v="11"/>
    <x v="8"/>
    <s v="Sony Computer Entertainment"/>
    <n v="0.61"/>
    <n v="0.78"/>
    <n v="0.06"/>
    <n v="0.27"/>
    <n v="1.72"/>
  </r>
  <r>
    <s v="The Elder Scrolls Online"/>
    <x v="7"/>
    <x v="11"/>
    <x v="6"/>
    <s v="Bethesda Softworks"/>
    <n v="0.66"/>
    <n v="0.78"/>
    <n v="0"/>
    <n v="0.28000000000000003"/>
    <n v="1.72"/>
  </r>
  <r>
    <s v="Call of Duty: World at War Final Fronts"/>
    <x v="4"/>
    <x v="1"/>
    <x v="8"/>
    <s v="Activision"/>
    <n v="0.61"/>
    <n v="0.18"/>
    <n v="0"/>
    <n v="0.94"/>
    <n v="1.72"/>
  </r>
  <r>
    <s v="Imagine: Teacher"/>
    <x v="1"/>
    <x v="1"/>
    <x v="4"/>
    <s v="Ubisoft"/>
    <n v="0.7"/>
    <n v="0.83"/>
    <n v="0"/>
    <n v="0.19"/>
    <n v="1.72"/>
  </r>
  <r>
    <s v="Call of Duty: Modern Warfare 3"/>
    <x v="9"/>
    <x v="10"/>
    <x v="8"/>
    <s v="Activision"/>
    <n v="0.41"/>
    <n v="0.98"/>
    <n v="0"/>
    <n v="0.33"/>
    <n v="1.72"/>
  </r>
  <r>
    <s v="Madden NFL 2005"/>
    <x v="8"/>
    <x v="7"/>
    <x v="0"/>
    <s v="Electronic Arts"/>
    <n v="1.61"/>
    <n v="0.03"/>
    <n v="0"/>
    <n v="0.08"/>
    <n v="1.72"/>
  </r>
  <r>
    <s v="Star Ocean: Till The End of Time"/>
    <x v="4"/>
    <x v="14"/>
    <x v="6"/>
    <s v="Ubisoft"/>
    <n v="0.8"/>
    <n v="0.21"/>
    <n v="0.55000000000000004"/>
    <n v="0.15"/>
    <n v="1.72"/>
  </r>
  <r>
    <s v="The Sims 3: Late Night Expansion Pack"/>
    <x v="9"/>
    <x v="5"/>
    <x v="4"/>
    <s v="Electronic Arts"/>
    <n v="0.59"/>
    <n v="0.87"/>
    <n v="0"/>
    <n v="0.25"/>
    <n v="1.71"/>
  </r>
  <r>
    <s v="Game Party 3"/>
    <x v="0"/>
    <x v="2"/>
    <x v="7"/>
    <s v="Warner Bros. Interactive Entertainment"/>
    <n v="1.43"/>
    <n v="0.16"/>
    <n v="0"/>
    <n v="0.12"/>
    <n v="1.71"/>
  </r>
  <r>
    <s v="Deal or No Deal"/>
    <x v="1"/>
    <x v="4"/>
    <x v="3"/>
    <s v="Mindscape"/>
    <n v="1.1499999999999999"/>
    <n v="0.41"/>
    <n v="0"/>
    <n v="0.15"/>
    <n v="1.71"/>
  </r>
  <r>
    <s v="Ace Combat 5: The Unsung War"/>
    <x v="4"/>
    <x v="7"/>
    <x v="4"/>
    <s v="Sony Computer Entertainment Europe"/>
    <n v="0.88"/>
    <n v="0.34"/>
    <n v="0.32"/>
    <n v="0.18"/>
    <n v="1.71"/>
  </r>
  <r>
    <s v="Need for Speed Underground"/>
    <x v="8"/>
    <x v="14"/>
    <x v="1"/>
    <s v="Electronic Arts"/>
    <n v="1.0900000000000001"/>
    <n v="0.55000000000000004"/>
    <n v="0"/>
    <n v="7.0000000000000007E-2"/>
    <n v="1.71"/>
  </r>
  <r>
    <s v="Kanshuu Nippon Joushikiryoku Kentei Kyoukai: Imasara Hito ni wa Kikenai Otona no Joushikiryoku Training DS"/>
    <x v="1"/>
    <x v="0"/>
    <x v="3"/>
    <s v="Nintendo"/>
    <n v="0"/>
    <n v="0"/>
    <n v="1.71"/>
    <n v="0"/>
    <n v="1.71"/>
  </r>
  <r>
    <s v="Tetris Worlds"/>
    <x v="5"/>
    <x v="9"/>
    <x v="7"/>
    <s v="THQ"/>
    <n v="1.25"/>
    <n v="0.39"/>
    <n v="0"/>
    <n v="0.06"/>
    <n v="1.71"/>
  </r>
  <r>
    <s v="Cabela's Big Game Hunter 2010"/>
    <x v="0"/>
    <x v="2"/>
    <x v="0"/>
    <s v="Activision Value"/>
    <n v="1.58"/>
    <n v="0"/>
    <n v="0"/>
    <n v="0.12"/>
    <n v="1.7"/>
  </r>
  <r>
    <s v="The Crew"/>
    <x v="7"/>
    <x v="13"/>
    <x v="1"/>
    <s v="Ubisoft"/>
    <n v="0.34"/>
    <n v="1.08"/>
    <n v="0.03"/>
    <n v="0.26"/>
    <n v="1.7"/>
  </r>
  <r>
    <s v="FIFA Soccer 10"/>
    <x v="4"/>
    <x v="2"/>
    <x v="0"/>
    <s v="Electronic Arts"/>
    <n v="0.23"/>
    <n v="0.24"/>
    <n v="0"/>
    <n v="1.23"/>
    <n v="1.7"/>
  </r>
  <r>
    <s v="We Ski"/>
    <x v="0"/>
    <x v="1"/>
    <x v="0"/>
    <s v="Namco Bandai Games"/>
    <n v="0.99"/>
    <n v="0.42"/>
    <n v="0.14000000000000001"/>
    <n v="0.15"/>
    <n v="1.7"/>
  </r>
  <r>
    <s v="Personal Trainer: Math"/>
    <x v="1"/>
    <x v="4"/>
    <x v="7"/>
    <s v="Nintendo"/>
    <n v="0.49"/>
    <n v="1.1200000000000001"/>
    <n v="0"/>
    <n v="0.09"/>
    <n v="1.7"/>
  </r>
  <r>
    <s v="Kirby's Return to Dreamland"/>
    <x v="0"/>
    <x v="10"/>
    <x v="2"/>
    <s v="Nintendo"/>
    <n v="0.62"/>
    <n v="0.21"/>
    <n v="0.79"/>
    <n v="0.08"/>
    <n v="1.7"/>
  </r>
  <r>
    <s v="Ben 10: Protector of Earth"/>
    <x v="1"/>
    <x v="4"/>
    <x v="5"/>
    <s v="D3Publisher"/>
    <n v="0.69"/>
    <n v="0.83"/>
    <n v="0"/>
    <n v="0.19"/>
    <n v="1.7"/>
  </r>
  <r>
    <s v="NCAA Football 07"/>
    <x v="4"/>
    <x v="0"/>
    <x v="0"/>
    <s v="Electronic Arts"/>
    <n v="1.41"/>
    <n v="0.05"/>
    <n v="0"/>
    <n v="0.23"/>
    <n v="1.7"/>
  </r>
  <r>
    <s v="SOCOM 3: U.S. Navy SEALs"/>
    <x v="4"/>
    <x v="3"/>
    <x v="8"/>
    <s v="Sony Computer Entertainment"/>
    <n v="1.22"/>
    <n v="0.34"/>
    <n v="0.04"/>
    <n v="0.1"/>
    <n v="1.69"/>
  </r>
  <r>
    <s v="NBA 2K15"/>
    <x v="11"/>
    <x v="13"/>
    <x v="0"/>
    <s v="Take-Two Interactive"/>
    <n v="1.36"/>
    <n v="0.18"/>
    <n v="0"/>
    <n v="0.15"/>
    <n v="1.69"/>
  </r>
  <r>
    <s v="Saints Row 2"/>
    <x v="3"/>
    <x v="1"/>
    <x v="5"/>
    <s v="THQ"/>
    <n v="0.88"/>
    <n v="0.54"/>
    <n v="0.02"/>
    <n v="0.25"/>
    <n v="1.69"/>
  </r>
  <r>
    <s v="Saints Row IV"/>
    <x v="2"/>
    <x v="6"/>
    <x v="5"/>
    <s v="Deep Silver"/>
    <n v="1.01"/>
    <n v="0.53"/>
    <n v="0.01"/>
    <n v="0.14000000000000001"/>
    <n v="1.69"/>
  </r>
  <r>
    <s v="Dragon Age: Origins"/>
    <x v="3"/>
    <x v="2"/>
    <x v="6"/>
    <s v="Electronic Arts"/>
    <n v="0.96"/>
    <n v="0.44"/>
    <n v="0.08"/>
    <n v="0.22"/>
    <n v="1.69"/>
  </r>
  <r>
    <s v="FIFA 16"/>
    <x v="2"/>
    <x v="11"/>
    <x v="0"/>
    <s v="Electronic Arts"/>
    <n v="0.55000000000000004"/>
    <n v="1.01"/>
    <n v="0"/>
    <n v="0.13"/>
    <n v="1.69"/>
  </r>
  <r>
    <s v="Harry Potter and the Sorcerer's Stone"/>
    <x v="5"/>
    <x v="9"/>
    <x v="5"/>
    <s v="Electronic Arts"/>
    <n v="0.87"/>
    <n v="0.66"/>
    <n v="0.08"/>
    <n v="0.08"/>
    <n v="1.69"/>
  </r>
  <r>
    <s v="Need For Speed: Undercover"/>
    <x v="2"/>
    <x v="1"/>
    <x v="1"/>
    <s v="Electronic Arts"/>
    <n v="0.79"/>
    <n v="0.71"/>
    <n v="0.01"/>
    <n v="0.18"/>
    <n v="1.69"/>
  </r>
  <r>
    <s v="Dragon Ball Z: The Legacy of Goku"/>
    <x v="5"/>
    <x v="8"/>
    <x v="6"/>
    <s v="Infogrames"/>
    <n v="1.52"/>
    <n v="0.12"/>
    <n v="0"/>
    <n v="0.05"/>
    <n v="1.69"/>
  </r>
  <r>
    <s v="Sid Meier's Civilization V"/>
    <x v="9"/>
    <x v="5"/>
    <x v="11"/>
    <s v="Take-Two Interactive"/>
    <n v="0.98"/>
    <n v="0.52"/>
    <n v="0"/>
    <n v="0.19"/>
    <n v="1.69"/>
  </r>
  <r>
    <s v="Resident Evil 4"/>
    <x v="12"/>
    <x v="3"/>
    <x v="5"/>
    <s v="Capcom"/>
    <n v="0.98"/>
    <n v="0.42"/>
    <n v="0.22"/>
    <n v="0.06"/>
    <n v="1.69"/>
  </r>
  <r>
    <s v="Call of Duty Black Ops: Declassified"/>
    <x v="17"/>
    <x v="12"/>
    <x v="5"/>
    <s v="Activision"/>
    <n v="0.8"/>
    <n v="0.52"/>
    <n v="7.0000000000000007E-2"/>
    <n v="0.3"/>
    <n v="1.69"/>
  </r>
  <r>
    <s v="Star Wars Battlefront: Renegade Squadron"/>
    <x v="10"/>
    <x v="4"/>
    <x v="8"/>
    <s v="LucasArts"/>
    <n v="0.9"/>
    <n v="0.47"/>
    <n v="0"/>
    <n v="0.32"/>
    <n v="1.68"/>
  </r>
  <r>
    <s v="World Championship Poker: Featuring Howard Lederer - All In"/>
    <x v="4"/>
    <x v="0"/>
    <x v="3"/>
    <s v="Oxygen Interactive"/>
    <n v="0.82"/>
    <n v="0.64"/>
    <n v="0"/>
    <n v="0.22"/>
    <n v="1.68"/>
  </r>
  <r>
    <s v="LEGO Batman 2: DC Super Heroes"/>
    <x v="2"/>
    <x v="12"/>
    <x v="5"/>
    <s v="Warner Bros. Interactive Entertainment"/>
    <n v="0.9"/>
    <n v="0.64"/>
    <n v="0"/>
    <n v="0.15"/>
    <n v="1.68"/>
  </r>
  <r>
    <s v="The Sims: Superstar"/>
    <x v="9"/>
    <x v="14"/>
    <x v="4"/>
    <s v="Electronic Arts"/>
    <n v="1.67"/>
    <n v="0"/>
    <n v="0"/>
    <n v="0"/>
    <n v="1.68"/>
  </r>
  <r>
    <s v="Star Wars The Clone Wars: Lightsaber Duels"/>
    <x v="0"/>
    <x v="1"/>
    <x v="5"/>
    <s v="LucasArts"/>
    <n v="1.23"/>
    <n v="0.3"/>
    <n v="0"/>
    <n v="0.14000000000000001"/>
    <n v="1.68"/>
  </r>
  <r>
    <s v="MySims"/>
    <x v="0"/>
    <x v="4"/>
    <x v="4"/>
    <s v="Electronic Arts"/>
    <n v="0.91"/>
    <n v="0.55000000000000004"/>
    <n v="0.04"/>
    <n v="0.17"/>
    <n v="1.68"/>
  </r>
  <r>
    <s v="Metroid Fusion"/>
    <x v="5"/>
    <x v="8"/>
    <x v="5"/>
    <s v="Nintendo"/>
    <n v="1.18"/>
    <n v="0.27"/>
    <n v="0.17"/>
    <n v="0.06"/>
    <n v="1.68"/>
  </r>
  <r>
    <s v="Shaun White Snowboarding: Road Trip"/>
    <x v="0"/>
    <x v="1"/>
    <x v="0"/>
    <s v="Ubisoft"/>
    <n v="0.94"/>
    <n v="0.56999999999999995"/>
    <n v="0"/>
    <n v="0.17"/>
    <n v="1.67"/>
  </r>
  <r>
    <s v="SSX 3"/>
    <x v="4"/>
    <x v="14"/>
    <x v="0"/>
    <s v="Electronic Arts"/>
    <n v="0.93"/>
    <n v="0.52"/>
    <n v="0"/>
    <n v="0.22"/>
    <n v="1.67"/>
  </r>
  <r>
    <s v="Big Beach Sports"/>
    <x v="0"/>
    <x v="1"/>
    <x v="0"/>
    <s v="THQ"/>
    <n v="0.45"/>
    <n v="1.02"/>
    <n v="0"/>
    <n v="0.2"/>
    <n v="1.67"/>
  </r>
  <r>
    <s v="Madden NFL 2001"/>
    <x v="15"/>
    <x v="15"/>
    <x v="0"/>
    <s v="Electronic Arts"/>
    <n v="1.58"/>
    <n v="0.05"/>
    <n v="0"/>
    <n v="0.04"/>
    <n v="1.67"/>
  </r>
  <r>
    <s v="Fight Night Round 3"/>
    <x v="3"/>
    <x v="0"/>
    <x v="9"/>
    <s v="Electronic Arts"/>
    <n v="0.81"/>
    <n v="0.59"/>
    <n v="0.01"/>
    <n v="0.26"/>
    <n v="1.67"/>
  </r>
  <r>
    <s v="Knack"/>
    <x v="7"/>
    <x v="6"/>
    <x v="2"/>
    <s v="Sony Computer Entertainment Europe"/>
    <n v="0.43"/>
    <n v="0.67"/>
    <n v="0.42"/>
    <n v="0.15"/>
    <n v="1.67"/>
  </r>
  <r>
    <s v="Star Wars: Battlefront II"/>
    <x v="8"/>
    <x v="3"/>
    <x v="8"/>
    <s v="Activision"/>
    <n v="1.22"/>
    <n v="0.39"/>
    <n v="0"/>
    <n v="0.06"/>
    <n v="1.67"/>
  </r>
  <r>
    <s v="Tony Hawk's Pro Skater 3"/>
    <x v="15"/>
    <x v="9"/>
    <x v="0"/>
    <s v="Activision"/>
    <n v="1.0900000000000001"/>
    <n v="0.49"/>
    <n v="0.02"/>
    <n v="7.0000000000000007E-2"/>
    <n v="1.67"/>
  </r>
  <r>
    <s v="Monsters, Inc."/>
    <x v="5"/>
    <x v="9"/>
    <x v="10"/>
    <s v="THQ"/>
    <n v="0.59"/>
    <n v="0.95"/>
    <n v="0.03"/>
    <n v="0.1"/>
    <n v="1.67"/>
  </r>
  <r>
    <s v="StarCraft II: Heart of the Swarm"/>
    <x v="9"/>
    <x v="6"/>
    <x v="11"/>
    <s v="Activision"/>
    <n v="0.82"/>
    <n v="0.65"/>
    <n v="0"/>
    <n v="0.19"/>
    <n v="1.67"/>
  </r>
  <r>
    <s v="PGR: Project Gotham Racing 2"/>
    <x v="8"/>
    <x v="14"/>
    <x v="1"/>
    <s v="Microsoft Game Studios"/>
    <n v="0.97"/>
    <n v="0.59"/>
    <n v="0.04"/>
    <n v="7.0000000000000007E-2"/>
    <n v="1.67"/>
  </r>
  <r>
    <s v="Spy Hunter"/>
    <x v="4"/>
    <x v="9"/>
    <x v="1"/>
    <s v="Midway Games"/>
    <n v="1.1299999999999999"/>
    <n v="0.32"/>
    <n v="0"/>
    <n v="0.22"/>
    <n v="1.67"/>
  </r>
  <r>
    <s v="NCAA Football 2004"/>
    <x v="4"/>
    <x v="14"/>
    <x v="0"/>
    <s v="Electronic Arts"/>
    <n v="1.35"/>
    <n v="0.09"/>
    <n v="0"/>
    <n v="0.23"/>
    <n v="1.67"/>
  </r>
  <r>
    <s v="SpongeBob SquarePants: Battle for Bikini Bottom"/>
    <x v="4"/>
    <x v="14"/>
    <x v="2"/>
    <s v="THQ"/>
    <n v="1.08"/>
    <n v="0.45"/>
    <n v="0"/>
    <n v="0.14000000000000001"/>
    <n v="1.67"/>
  </r>
  <r>
    <s v="Dying Light"/>
    <x v="7"/>
    <x v="11"/>
    <x v="5"/>
    <s v="Warner Bros. Interactive Entertainment"/>
    <n v="0.63"/>
    <n v="0.66"/>
    <n v="0.11"/>
    <n v="0.26"/>
    <n v="1.66"/>
  </r>
  <r>
    <s v="Heavenly Sword"/>
    <x v="3"/>
    <x v="4"/>
    <x v="5"/>
    <s v="Sony Computer Entertainment"/>
    <n v="0.56999999999999995"/>
    <n v="0.73"/>
    <n v="0.06"/>
    <n v="0.3"/>
    <n v="1.66"/>
  </r>
  <r>
    <s v="SSX"/>
    <x v="4"/>
    <x v="15"/>
    <x v="0"/>
    <s v="Electronic Arts"/>
    <n v="0.78"/>
    <n v="0.61"/>
    <n v="0.06"/>
    <n v="0.2"/>
    <n v="1.66"/>
  </r>
  <r>
    <s v="Max Payne 3"/>
    <x v="2"/>
    <x v="12"/>
    <x v="8"/>
    <s v="Take-Two Interactive"/>
    <n v="0.86"/>
    <n v="0.64"/>
    <n v="0.01"/>
    <n v="0.14000000000000001"/>
    <n v="1.66"/>
  </r>
  <r>
    <s v="NBA Ballers"/>
    <x v="4"/>
    <x v="7"/>
    <x v="0"/>
    <s v="Midway Games"/>
    <n v="0.81"/>
    <n v="0.63"/>
    <n v="0"/>
    <n v="0.21"/>
    <n v="1.66"/>
  </r>
  <r>
    <s v="Need for Speed Carbon"/>
    <x v="2"/>
    <x v="0"/>
    <x v="1"/>
    <s v="Electronic Arts"/>
    <n v="0.76"/>
    <n v="0.7"/>
    <n v="0.02"/>
    <n v="0.18"/>
    <n v="1.66"/>
  </r>
  <r>
    <s v="NBA Live 2003"/>
    <x v="4"/>
    <x v="8"/>
    <x v="0"/>
    <s v="Electronic Arts"/>
    <n v="1.25"/>
    <n v="0.15"/>
    <n v="0.03"/>
    <n v="0.22"/>
    <n v="1.66"/>
  </r>
  <r>
    <s v="Dragon Ball Z: Budokai Tenkaichi"/>
    <x v="4"/>
    <x v="3"/>
    <x v="9"/>
    <s v="Atari"/>
    <n v="0.96"/>
    <n v="0.12"/>
    <n v="0.54"/>
    <n v="0.04"/>
    <n v="1.66"/>
  </r>
  <r>
    <s v="Mario Party 6"/>
    <x v="12"/>
    <x v="7"/>
    <x v="3"/>
    <s v="Nintendo"/>
    <n v="0.9"/>
    <n v="0.11"/>
    <n v="0.6"/>
    <n v="0.05"/>
    <n v="1.65"/>
  </r>
  <r>
    <s v="Go Vacation"/>
    <x v="0"/>
    <x v="10"/>
    <x v="3"/>
    <s v="Namco Bandai Games"/>
    <n v="0.48"/>
    <n v="0.68"/>
    <n v="0.33"/>
    <n v="0.16"/>
    <n v="1.65"/>
  </r>
  <r>
    <s v="Dragon Quest V: Tenkuu no Hanayome"/>
    <x v="4"/>
    <x v="7"/>
    <x v="6"/>
    <s v="Enix Corporation"/>
    <n v="0"/>
    <n v="0"/>
    <n v="1.65"/>
    <n v="0"/>
    <n v="1.65"/>
  </r>
  <r>
    <s v="Army of Two"/>
    <x v="2"/>
    <x v="1"/>
    <x v="8"/>
    <s v="Electronic Arts"/>
    <n v="1.0900000000000001"/>
    <n v="0.38"/>
    <n v="0.02"/>
    <n v="0.16"/>
    <n v="1.65"/>
  </r>
  <r>
    <s v="Dragon Quest IV: Chapters of the Chosen"/>
    <x v="1"/>
    <x v="4"/>
    <x v="6"/>
    <s v="Square Enix"/>
    <n v="0.32"/>
    <n v="0.02"/>
    <n v="1.27"/>
    <n v="0.03"/>
    <n v="1.64"/>
  </r>
  <r>
    <s v="Kirby &amp; the Amazing Mirror"/>
    <x v="5"/>
    <x v="7"/>
    <x v="2"/>
    <s v="Nintendo"/>
    <n v="0.8"/>
    <n v="0.05"/>
    <n v="0.76"/>
    <n v="0.03"/>
    <n v="1.64"/>
  </r>
  <r>
    <s v="LEGO Pirates of the Caribbean: The Video Game"/>
    <x v="0"/>
    <x v="10"/>
    <x v="5"/>
    <s v="Disney Interactive Studios"/>
    <n v="0.76"/>
    <n v="0.72"/>
    <n v="0"/>
    <n v="0.16"/>
    <n v="1.64"/>
  </r>
  <r>
    <s v="Tiger Woods PGA Tour 2003"/>
    <x v="4"/>
    <x v="8"/>
    <x v="0"/>
    <s v="Electronic Arts"/>
    <n v="0.8"/>
    <n v="0.63"/>
    <n v="0"/>
    <n v="0.21"/>
    <n v="1.64"/>
  </r>
  <r>
    <s v="NBA Live 06 (All region sales)"/>
    <x v="4"/>
    <x v="3"/>
    <x v="0"/>
    <s v="Electronic Arts"/>
    <n v="1.44"/>
    <n v="0.15"/>
    <n v="0"/>
    <n v="0.05"/>
    <n v="1.64"/>
  </r>
  <r>
    <s v="Prince of Persia: Warrior Within"/>
    <x v="4"/>
    <x v="7"/>
    <x v="5"/>
    <s v="Ubisoft"/>
    <n v="0.54"/>
    <n v="0.88"/>
    <n v="0"/>
    <n v="0.22"/>
    <n v="1.64"/>
  </r>
  <r>
    <s v="Kinectimals"/>
    <x v="2"/>
    <x v="5"/>
    <x v="4"/>
    <s v="Microsoft Game Studios"/>
    <n v="1.02"/>
    <n v="0.48"/>
    <n v="0"/>
    <n v="0.14000000000000001"/>
    <n v="1.64"/>
  </r>
  <r>
    <s v="Until Dawn"/>
    <x v="7"/>
    <x v="11"/>
    <x v="10"/>
    <s v="Sony Computer Entertainment Europe"/>
    <n v="0.44"/>
    <n v="0.89"/>
    <n v="0.05"/>
    <n v="0.25"/>
    <n v="1.64"/>
  </r>
  <r>
    <s v="ESPN NFL 2K5"/>
    <x v="8"/>
    <x v="7"/>
    <x v="0"/>
    <s v="Sega"/>
    <n v="1.54"/>
    <n v="0.02"/>
    <n v="0"/>
    <n v="7.0000000000000007E-2"/>
    <n v="1.63"/>
  </r>
  <r>
    <s v="Viva Pinata"/>
    <x v="2"/>
    <x v="0"/>
    <x v="4"/>
    <s v="Microsoft Game Studios"/>
    <n v="0.45"/>
    <n v="0.96"/>
    <n v="0.02"/>
    <n v="0.2"/>
    <n v="1.63"/>
  </r>
  <r>
    <s v="Pikmin"/>
    <x v="12"/>
    <x v="9"/>
    <x v="11"/>
    <s v="Nintendo"/>
    <n v="0.78"/>
    <n v="0.25"/>
    <n v="0.56000000000000005"/>
    <n v="0.04"/>
    <n v="1.63"/>
  </r>
  <r>
    <s v="Call of Duty: Black Ops"/>
    <x v="9"/>
    <x v="16"/>
    <x v="8"/>
    <s v="Activision"/>
    <n v="0.57999999999999996"/>
    <n v="0.81"/>
    <n v="0"/>
    <n v="0.24"/>
    <n v="1.63"/>
  </r>
  <r>
    <s v="Sonic Generations"/>
    <x v="3"/>
    <x v="10"/>
    <x v="2"/>
    <s v="Sega"/>
    <n v="0.6"/>
    <n v="0.73"/>
    <n v="0.02"/>
    <n v="0.28000000000000003"/>
    <n v="1.63"/>
  </r>
  <r>
    <s v="Tiger Woods PGA Tour 2004"/>
    <x v="4"/>
    <x v="14"/>
    <x v="0"/>
    <s v="Electronic Arts"/>
    <n v="1.18"/>
    <n v="0.34"/>
    <n v="0"/>
    <n v="0.1"/>
    <n v="1.63"/>
  </r>
  <r>
    <s v="NBA 2K15"/>
    <x v="2"/>
    <x v="13"/>
    <x v="0"/>
    <s v="Take-Two Interactive"/>
    <n v="1.33"/>
    <n v="0.14000000000000001"/>
    <n v="0"/>
    <n v="0.15"/>
    <n v="1.63"/>
  </r>
  <r>
    <s v="NCAA Football 2005"/>
    <x v="4"/>
    <x v="7"/>
    <x v="0"/>
    <s v="Electronic Arts"/>
    <n v="1.32"/>
    <n v="0.09"/>
    <n v="0"/>
    <n v="0.22"/>
    <n v="1.62"/>
  </r>
  <r>
    <s v="Just Cause 2"/>
    <x v="2"/>
    <x v="5"/>
    <x v="5"/>
    <s v="Square Enix"/>
    <n v="0.59"/>
    <n v="0.85"/>
    <n v="0.02"/>
    <n v="0.17"/>
    <n v="1.62"/>
  </r>
  <r>
    <s v="Rock Band"/>
    <x v="3"/>
    <x v="16"/>
    <x v="3"/>
    <s v="Electronic Arts"/>
    <n v="0.99"/>
    <n v="0.41"/>
    <n v="0"/>
    <n v="0.22"/>
    <n v="1.62"/>
  </r>
  <r>
    <s v="Tony Hawk's American Wasteland (Old all region sales)"/>
    <x v="4"/>
    <x v="3"/>
    <x v="0"/>
    <s v="Activision"/>
    <n v="0.8"/>
    <n v="0.63"/>
    <n v="0.01"/>
    <n v="0.19"/>
    <n v="1.62"/>
  </r>
  <r>
    <s v="Rage"/>
    <x v="2"/>
    <x v="10"/>
    <x v="8"/>
    <s v="Bethesda Softworks"/>
    <n v="0.82"/>
    <n v="0.61"/>
    <n v="0.03"/>
    <n v="0.15"/>
    <n v="1.62"/>
  </r>
  <r>
    <s v="Mario Hoops 3 on 3"/>
    <x v="1"/>
    <x v="0"/>
    <x v="0"/>
    <s v="Nintendo"/>
    <n v="0.99"/>
    <n v="0.04"/>
    <n v="0.49"/>
    <n v="0.1"/>
    <n v="1.62"/>
  </r>
  <r>
    <s v="Kirby Air Ride"/>
    <x v="12"/>
    <x v="14"/>
    <x v="1"/>
    <s v="Nintendo"/>
    <n v="1.01"/>
    <n v="0.11"/>
    <n v="0.45"/>
    <n v="0.04"/>
    <n v="1.62"/>
  </r>
  <r>
    <s v="Pokemon Battle Revolution"/>
    <x v="0"/>
    <x v="0"/>
    <x v="6"/>
    <s v="Nintendo"/>
    <n v="0.8"/>
    <n v="0.38"/>
    <n v="0.3"/>
    <n v="0.13"/>
    <n v="1.61"/>
  </r>
  <r>
    <s v="NFL Street 2"/>
    <x v="4"/>
    <x v="7"/>
    <x v="0"/>
    <s v="Electronic Arts"/>
    <n v="0.79"/>
    <n v="0.62"/>
    <n v="0"/>
    <n v="0.21"/>
    <n v="1.61"/>
  </r>
  <r>
    <s v="Gears of War: Judgment"/>
    <x v="2"/>
    <x v="6"/>
    <x v="8"/>
    <s v="Microsoft Game Studios"/>
    <n v="0.92"/>
    <n v="0.53"/>
    <n v="0.03"/>
    <n v="0.13"/>
    <n v="1.61"/>
  </r>
  <r>
    <s v="Super Mario Strikers"/>
    <x v="12"/>
    <x v="3"/>
    <x v="0"/>
    <s v="Nintendo"/>
    <n v="0.98"/>
    <n v="0.38"/>
    <n v="0.2"/>
    <n v="0.04"/>
    <n v="1.61"/>
  </r>
  <r>
    <s v="Buzz! The Music Quiz"/>
    <x v="4"/>
    <x v="3"/>
    <x v="3"/>
    <s v="Sony Computer Entertainment"/>
    <n v="0"/>
    <n v="1.18"/>
    <n v="0"/>
    <n v="0.43"/>
    <n v="1.61"/>
  </r>
  <r>
    <s v="SpongeBob's Atlantis SquarePantis"/>
    <x v="1"/>
    <x v="4"/>
    <x v="5"/>
    <s v="THQ"/>
    <n v="1.5"/>
    <n v="0"/>
    <n v="0"/>
    <n v="0.11"/>
    <n v="1.61"/>
  </r>
  <r>
    <s v="Far Cry 4"/>
    <x v="11"/>
    <x v="13"/>
    <x v="8"/>
    <s v="Ubisoft"/>
    <n v="0.79"/>
    <n v="0.68"/>
    <n v="0.01"/>
    <n v="0.13"/>
    <n v="1.61"/>
  </r>
  <r>
    <s v="Dance Dance Revolution: Hottest Party 2"/>
    <x v="0"/>
    <x v="1"/>
    <x v="4"/>
    <s v="Konami Digital Entertainment"/>
    <n v="0.95"/>
    <n v="0.48"/>
    <n v="0.01"/>
    <n v="0.15"/>
    <n v="1.6"/>
  </r>
  <r>
    <s v="Moshi Monsters: Moshling Zoo"/>
    <x v="1"/>
    <x v="10"/>
    <x v="3"/>
    <s v="Activision"/>
    <n v="0.4"/>
    <n v="0.99"/>
    <n v="0"/>
    <n v="0.22"/>
    <n v="1.6"/>
  </r>
  <r>
    <s v="Dollar Dash"/>
    <x v="4"/>
    <x v="3"/>
    <x v="5"/>
    <s v="Take-Two Interactive"/>
    <n v="1.3"/>
    <n v="0.23"/>
    <n v="0"/>
    <n v="7.0000000000000007E-2"/>
    <n v="1.6"/>
  </r>
  <r>
    <s v="Far Cry 2"/>
    <x v="2"/>
    <x v="1"/>
    <x v="5"/>
    <s v="Ubisoft"/>
    <n v="0.71"/>
    <n v="0.69"/>
    <n v="0.02"/>
    <n v="0.18"/>
    <n v="1.6"/>
  </r>
  <r>
    <s v="Dragon Quest V: Hand of the Heavenly Bride"/>
    <x v="1"/>
    <x v="1"/>
    <x v="6"/>
    <s v="Square Enix"/>
    <n v="0.19"/>
    <n v="0.02"/>
    <n v="1.36"/>
    <n v="0.02"/>
    <n v="1.6"/>
  </r>
  <r>
    <s v="No Man's Sky"/>
    <x v="7"/>
    <x v="17"/>
    <x v="5"/>
    <s v="Hello Games"/>
    <n v="0.57999999999999996"/>
    <n v="0.74"/>
    <n v="0.02"/>
    <n v="0.26"/>
    <n v="1.6"/>
  </r>
  <r>
    <s v="Sonic Heroes"/>
    <x v="12"/>
    <x v="14"/>
    <x v="2"/>
    <s v="Sega"/>
    <n v="1.05"/>
    <n v="0.44"/>
    <n v="0.06"/>
    <n v="0.04"/>
    <n v="1.6"/>
  </r>
  <r>
    <s v="ESPN NBA 2K5"/>
    <x v="4"/>
    <x v="7"/>
    <x v="0"/>
    <s v="Global Star"/>
    <n v="1.26"/>
    <n v="0.12"/>
    <n v="0"/>
    <n v="0.21"/>
    <n v="1.59"/>
  </r>
  <r>
    <s v="The Legend of Zelda: Twilight Princess"/>
    <x v="12"/>
    <x v="0"/>
    <x v="5"/>
    <s v="Nintendo"/>
    <n v="1.1499999999999999"/>
    <n v="0.36"/>
    <n v="0.04"/>
    <n v="0.04"/>
    <n v="1.59"/>
  </r>
  <r>
    <s v="Devil May Cry 4"/>
    <x v="3"/>
    <x v="1"/>
    <x v="5"/>
    <s v="Capcom"/>
    <n v="0.57999999999999996"/>
    <n v="0.46"/>
    <n v="0.34"/>
    <n v="0.21"/>
    <n v="1.59"/>
  </r>
  <r>
    <s v="Pro Evolution Soccer 2008"/>
    <x v="3"/>
    <x v="4"/>
    <x v="0"/>
    <s v="Konami Digital Entertainment"/>
    <n v="0.04"/>
    <n v="1.1000000000000001"/>
    <n v="0.32"/>
    <n v="0.13"/>
    <n v="1.59"/>
  </r>
  <r>
    <s v="SoulCalibur IV"/>
    <x v="2"/>
    <x v="1"/>
    <x v="9"/>
    <s v="Ubisoft"/>
    <n v="0.92"/>
    <n v="0.44"/>
    <n v="7.0000000000000007E-2"/>
    <n v="0.15"/>
    <n v="1.59"/>
  </r>
  <r>
    <s v="LEGO Harry Potter: Years 1-4"/>
    <x v="2"/>
    <x v="5"/>
    <x v="5"/>
    <s v="Warner Bros. Interactive Entertainment"/>
    <n v="0.95"/>
    <n v="0.5"/>
    <n v="0"/>
    <n v="0.14000000000000001"/>
    <n v="1.59"/>
  </r>
  <r>
    <s v="Wolfenstein: The New Order"/>
    <x v="7"/>
    <x v="13"/>
    <x v="8"/>
    <s v="Bethesda Softworks"/>
    <n v="0.47"/>
    <n v="0.8"/>
    <n v="0.03"/>
    <n v="0.28999999999999998"/>
    <n v="1.58"/>
  </r>
  <r>
    <s v="Carnival Games: Mini Golf"/>
    <x v="0"/>
    <x v="1"/>
    <x v="0"/>
    <s v="Take-Two Interactive"/>
    <n v="0.87"/>
    <n v="0.56000000000000005"/>
    <n v="0"/>
    <n v="0.15"/>
    <n v="1.58"/>
  </r>
  <r>
    <s v="Guitar Hero: On Tour Decades"/>
    <x v="1"/>
    <x v="1"/>
    <x v="3"/>
    <s v="Activision"/>
    <n v="0.85"/>
    <n v="0.57999999999999996"/>
    <n v="0"/>
    <n v="0.16"/>
    <n v="1.58"/>
  </r>
  <r>
    <s v="MySims Kingdom"/>
    <x v="1"/>
    <x v="1"/>
    <x v="4"/>
    <s v="Electronic Arts"/>
    <n v="0.81"/>
    <n v="0.6"/>
    <n v="0.01"/>
    <n v="0.17"/>
    <n v="1.58"/>
  </r>
  <r>
    <s v="Jampack Summer 2K"/>
    <x v="15"/>
    <x v="15"/>
    <x v="3"/>
    <s v="Sony Computer Entertainment"/>
    <n v="0.88"/>
    <n v="0.6"/>
    <n v="0"/>
    <n v="0.1"/>
    <n v="1.58"/>
  </r>
  <r>
    <s v="Need for Speed: Most Wanted"/>
    <x v="2"/>
    <x v="12"/>
    <x v="1"/>
    <s v="Electronic Arts"/>
    <n v="0.62"/>
    <n v="0.8"/>
    <n v="0.01"/>
    <n v="0.15"/>
    <n v="1.58"/>
  </r>
  <r>
    <s v="Guitar Hero 5"/>
    <x v="0"/>
    <x v="2"/>
    <x v="3"/>
    <s v="Activision"/>
    <n v="0.94"/>
    <n v="0.49"/>
    <n v="0"/>
    <n v="0.15"/>
    <n v="1.58"/>
  </r>
  <r>
    <s v="High School Musical 3: Senior Year"/>
    <x v="1"/>
    <x v="1"/>
    <x v="3"/>
    <s v="Disney Interactive Studios"/>
    <n v="0.64"/>
    <n v="0.76"/>
    <n v="0"/>
    <n v="0.17"/>
    <n v="1.58"/>
  </r>
  <r>
    <s v="Kingdom Hearts 3D: Dream Drop Distance"/>
    <x v="6"/>
    <x v="12"/>
    <x v="5"/>
    <s v="Square Enix"/>
    <n v="0.88"/>
    <n v="0.26"/>
    <n v="0.34"/>
    <n v="0.09"/>
    <n v="1.58"/>
  </r>
  <r>
    <s v="Hannah Montana: Music Jam"/>
    <x v="1"/>
    <x v="4"/>
    <x v="5"/>
    <s v="Disney Interactive Studios"/>
    <n v="1.06"/>
    <n v="0.37"/>
    <n v="0"/>
    <n v="0.15"/>
    <n v="1.58"/>
  </r>
  <r>
    <s v="Pokemon Mystery Dungeon: Explorers of Sky"/>
    <x v="1"/>
    <x v="2"/>
    <x v="6"/>
    <s v="Nintendo"/>
    <n v="0.57999999999999996"/>
    <n v="0.44"/>
    <n v="0.44"/>
    <n v="0.12"/>
    <n v="1.58"/>
  </r>
  <r>
    <s v="Spyro 2: Season of Flame"/>
    <x v="5"/>
    <x v="8"/>
    <x v="2"/>
    <s v="Vivendi Games"/>
    <n v="0.85"/>
    <n v="0.65"/>
    <n v="0"/>
    <n v="0.08"/>
    <n v="1.58"/>
  </r>
  <r>
    <s v="Pro Evolution Soccer 2010"/>
    <x v="4"/>
    <x v="2"/>
    <x v="0"/>
    <s v="Konami Digital Entertainment"/>
    <n v="0.1"/>
    <n v="0.18"/>
    <n v="0.12"/>
    <n v="1.1599999999999999"/>
    <n v="1.57"/>
  </r>
  <r>
    <s v="NCAA Football 2002"/>
    <x v="4"/>
    <x v="9"/>
    <x v="0"/>
    <s v="Electronic Arts"/>
    <n v="0.77"/>
    <n v="0.6"/>
    <n v="0"/>
    <n v="0.2"/>
    <n v="1.57"/>
  </r>
  <r>
    <s v="Conflict: Desert Storm"/>
    <x v="4"/>
    <x v="8"/>
    <x v="8"/>
    <s v="Gotham Games"/>
    <n v="0.98"/>
    <n v="0.53"/>
    <n v="0"/>
    <n v="0.06"/>
    <n v="1.57"/>
  </r>
  <r>
    <s v="Mario Party 7"/>
    <x v="12"/>
    <x v="3"/>
    <x v="3"/>
    <s v="Nintendo"/>
    <n v="0.95"/>
    <n v="0.11"/>
    <n v="0.46"/>
    <n v="0.04"/>
    <n v="1.57"/>
  </r>
  <r>
    <s v="Pro Evolution Soccer 2013"/>
    <x v="3"/>
    <x v="12"/>
    <x v="0"/>
    <s v="Konami Digital Entertainment"/>
    <n v="0.18"/>
    <n v="0.64"/>
    <n v="0.49"/>
    <n v="0.25"/>
    <n v="1.56"/>
  </r>
  <r>
    <s v="Smuggler's Run"/>
    <x v="4"/>
    <x v="15"/>
    <x v="1"/>
    <s v="Take-Two Interactive"/>
    <n v="0.77"/>
    <n v="0.6"/>
    <n v="0"/>
    <n v="0.2"/>
    <n v="1.56"/>
  </r>
  <r>
    <s v="Fight Night Round 3"/>
    <x v="4"/>
    <x v="0"/>
    <x v="9"/>
    <s v="Electronic Arts"/>
    <n v="1.07"/>
    <n v="0.4"/>
    <n v="0"/>
    <n v="0.1"/>
    <n v="1.56"/>
  </r>
  <r>
    <s v="Dark Souls III"/>
    <x v="7"/>
    <x v="17"/>
    <x v="6"/>
    <s v="Namco Bandai Games"/>
    <n v="0.57999999999999996"/>
    <n v="0.44"/>
    <n v="0.33"/>
    <n v="0.21"/>
    <n v="1.56"/>
  </r>
  <r>
    <s v="Dragon Quest Monsters 2"/>
    <x v="14"/>
    <x v="9"/>
    <x v="6"/>
    <s v="Enix Corporation"/>
    <n v="0"/>
    <n v="0"/>
    <n v="1.56"/>
    <n v="0"/>
    <n v="1.56"/>
  </r>
  <r>
    <s v="Pokemon Pinball: Ruby &amp; Sapphire"/>
    <x v="5"/>
    <x v="14"/>
    <x v="3"/>
    <s v="Nintendo"/>
    <n v="0.68"/>
    <n v="0.38"/>
    <n v="0.44"/>
    <n v="0.05"/>
    <n v="1.56"/>
  </r>
  <r>
    <s v="LEGO Marvel Super Heroes"/>
    <x v="7"/>
    <x v="6"/>
    <x v="5"/>
    <s v="Warner Bros. Interactive Entertainment"/>
    <n v="0.59"/>
    <n v="0.75"/>
    <n v="0.01"/>
    <n v="0.21"/>
    <n v="1.56"/>
  </r>
  <r>
    <s v="Mafia II"/>
    <x v="2"/>
    <x v="5"/>
    <x v="5"/>
    <s v="Take-Two Interactive"/>
    <n v="0.84"/>
    <n v="0.56000000000000005"/>
    <n v="0"/>
    <n v="0.15"/>
    <n v="1.55"/>
  </r>
  <r>
    <s v="Dishonored"/>
    <x v="3"/>
    <x v="12"/>
    <x v="5"/>
    <s v="Bethesda Softworks"/>
    <n v="0.72"/>
    <n v="0.54"/>
    <n v="0.04"/>
    <n v="0.25"/>
    <n v="1.55"/>
  </r>
  <r>
    <s v="Stuntman"/>
    <x v="4"/>
    <x v="8"/>
    <x v="1"/>
    <s v="Atari"/>
    <n v="0.76"/>
    <n v="0.59"/>
    <n v="0"/>
    <n v="0.2"/>
    <n v="1.55"/>
  </r>
  <r>
    <s v="Tom Clancy's Rainbow Six 3"/>
    <x v="8"/>
    <x v="14"/>
    <x v="8"/>
    <s v="Ubisoft"/>
    <n v="0.91"/>
    <n v="0.56999999999999995"/>
    <n v="0"/>
    <n v="7.0000000000000007E-2"/>
    <n v="1.55"/>
  </r>
  <r>
    <s v="Active Life: Outdoor Challenge"/>
    <x v="0"/>
    <x v="1"/>
    <x v="0"/>
    <s v="Atari"/>
    <n v="0.79"/>
    <n v="0.44"/>
    <n v="0.19"/>
    <n v="0.14000000000000001"/>
    <n v="1.55"/>
  </r>
  <r>
    <s v="BioShock 2"/>
    <x v="3"/>
    <x v="5"/>
    <x v="8"/>
    <s v="Take-Two Interactive"/>
    <n v="0.85"/>
    <n v="0.47"/>
    <n v="0.02"/>
    <n v="0.22"/>
    <n v="1.55"/>
  </r>
  <r>
    <s v="007: The World is not Enough"/>
    <x v="16"/>
    <x v="15"/>
    <x v="5"/>
    <s v="Electronic Arts"/>
    <n v="1.1299999999999999"/>
    <n v="0.38"/>
    <n v="0.02"/>
    <n v="0.03"/>
    <n v="1.55"/>
  </r>
  <r>
    <s v="Spider-Man 2: Enter: Electro"/>
    <x v="15"/>
    <x v="9"/>
    <x v="5"/>
    <s v="Activision"/>
    <n v="0.56999999999999995"/>
    <n v="0.87"/>
    <n v="0.02"/>
    <n v="0.09"/>
    <n v="1.55"/>
  </r>
  <r>
    <s v="Watch Dogs"/>
    <x v="11"/>
    <x v="13"/>
    <x v="5"/>
    <s v="Ubisoft"/>
    <n v="0.9"/>
    <n v="0.53"/>
    <n v="0"/>
    <n v="0.13"/>
    <n v="1.55"/>
  </r>
  <r>
    <s v="Star Wars: The Force Unleashed II"/>
    <x v="3"/>
    <x v="5"/>
    <x v="5"/>
    <s v="LucasArts"/>
    <n v="0.8"/>
    <n v="0.53"/>
    <n v="0"/>
    <n v="0.22"/>
    <n v="1.55"/>
  </r>
  <r>
    <s v="Ni no Kuni: Wrath of the White Witch"/>
    <x v="3"/>
    <x v="10"/>
    <x v="6"/>
    <s v="Namco Bandai Games"/>
    <n v="0.6"/>
    <n v="0.51"/>
    <n v="0.21"/>
    <n v="0.23"/>
    <n v="1.55"/>
  </r>
  <r>
    <s v="LEGO Battles: Ninjago"/>
    <x v="1"/>
    <x v="10"/>
    <x v="11"/>
    <s v="Warner Bros. Interactive Entertainment"/>
    <n v="1.07"/>
    <n v="0.36"/>
    <n v="0"/>
    <n v="0.12"/>
    <n v="1.55"/>
  </r>
  <r>
    <s v="Mario Party 10"/>
    <x v="13"/>
    <x v="11"/>
    <x v="3"/>
    <s v="Nintendo"/>
    <n v="0.69"/>
    <n v="0.5"/>
    <n v="0.24"/>
    <n v="0.11"/>
    <n v="1.55"/>
  </r>
  <r>
    <s v="Dead Rising 3"/>
    <x v="11"/>
    <x v="6"/>
    <x v="5"/>
    <s v="Microsoft Game Studios"/>
    <n v="1.06"/>
    <n v="0.35"/>
    <n v="0.01"/>
    <n v="0.12"/>
    <n v="1.54"/>
  </r>
  <r>
    <s v="Resident Evil: The Umbrella Chronicles"/>
    <x v="0"/>
    <x v="4"/>
    <x v="5"/>
    <s v="Capcom"/>
    <n v="0.68"/>
    <n v="0.43"/>
    <n v="0.28999999999999998"/>
    <n v="0.14000000000000001"/>
    <n v="1.54"/>
  </r>
  <r>
    <s v="Fire Emblem Fates"/>
    <x v="6"/>
    <x v="11"/>
    <x v="6"/>
    <s v="Nintendo"/>
    <n v="0.71"/>
    <n v="0.22"/>
    <n v="0.52"/>
    <n v="0.1"/>
    <n v="1.54"/>
  </r>
  <r>
    <s v="Dark Cloud"/>
    <x v="4"/>
    <x v="15"/>
    <x v="6"/>
    <s v="Sony Computer Entertainment"/>
    <n v="0.83"/>
    <n v="0.44"/>
    <n v="0.08"/>
    <n v="0.19"/>
    <n v="1.54"/>
  </r>
  <r>
    <s v="Warcraft III: The Frozen Throne"/>
    <x v="9"/>
    <x v="14"/>
    <x v="11"/>
    <s v="Activision"/>
    <n v="0.57999999999999996"/>
    <n v="0.87"/>
    <n v="0"/>
    <n v="0.09"/>
    <n v="1.54"/>
  </r>
  <r>
    <s v="Tom Clancy's Ghost Recon Advanced Warfighter"/>
    <x v="2"/>
    <x v="0"/>
    <x v="8"/>
    <s v="Ubisoft"/>
    <n v="1.4"/>
    <n v="0.02"/>
    <n v="0.02"/>
    <n v="0.1"/>
    <n v="1.54"/>
  </r>
  <r>
    <s v="Disney Fairies: Tinker Bell"/>
    <x v="1"/>
    <x v="1"/>
    <x v="10"/>
    <s v="Disney Interactive Studios"/>
    <n v="0.86"/>
    <n v="0.52"/>
    <n v="0.01"/>
    <n v="0.15"/>
    <n v="1.54"/>
  </r>
  <r>
    <s v="MVP Baseball 2005"/>
    <x v="4"/>
    <x v="3"/>
    <x v="0"/>
    <s v="Electronic Arts"/>
    <n v="1.26"/>
    <n v="7.0000000000000007E-2"/>
    <n v="0"/>
    <n v="0.21"/>
    <n v="1.54"/>
  </r>
  <r>
    <s v="Call of Duty: Black Ops II"/>
    <x v="9"/>
    <x v="12"/>
    <x v="8"/>
    <s v="Activision"/>
    <n v="0.63"/>
    <n v="0.69"/>
    <n v="0"/>
    <n v="0.21"/>
    <n v="1.53"/>
  </r>
  <r>
    <s v="Fight Night Round 4"/>
    <x v="3"/>
    <x v="2"/>
    <x v="9"/>
    <s v="Electronic Arts"/>
    <n v="0.92"/>
    <n v="0.41"/>
    <n v="0"/>
    <n v="0.21"/>
    <n v="1.53"/>
  </r>
  <r>
    <s v="MySims Kingdom"/>
    <x v="0"/>
    <x v="1"/>
    <x v="4"/>
    <s v="Electronic Arts"/>
    <n v="0.71"/>
    <n v="0.65"/>
    <n v="0.01"/>
    <n v="0.17"/>
    <n v="1.53"/>
  </r>
  <r>
    <s v="The Simpsons Game"/>
    <x v="1"/>
    <x v="4"/>
    <x v="5"/>
    <s v="Electronic Arts"/>
    <n v="0.56999999999999995"/>
    <n v="0.79"/>
    <n v="0"/>
    <n v="0.17"/>
    <n v="1.53"/>
  </r>
  <r>
    <s v="Call of Duty: Modern Warfare: Reflex Edition"/>
    <x v="0"/>
    <x v="2"/>
    <x v="8"/>
    <s v="Activision"/>
    <n v="0.95"/>
    <n v="0.43"/>
    <n v="0"/>
    <n v="0.14000000000000001"/>
    <n v="1.53"/>
  </r>
  <r>
    <s v="FIFA 17"/>
    <x v="11"/>
    <x v="17"/>
    <x v="0"/>
    <s v="Electronic Arts"/>
    <n v="0.17"/>
    <n v="1.26"/>
    <n v="0"/>
    <n v="0.1"/>
    <n v="1.53"/>
  </r>
  <r>
    <s v="Mario Golf: Toadstool Tour"/>
    <x v="12"/>
    <x v="14"/>
    <x v="0"/>
    <s v="Nintendo"/>
    <n v="1.0900000000000001"/>
    <n v="0.15"/>
    <n v="0.25"/>
    <n v="0.04"/>
    <n v="1.53"/>
  </r>
  <r>
    <s v="Donkey Kong Country: Tropical Freeze"/>
    <x v="13"/>
    <x v="13"/>
    <x v="2"/>
    <s v="Nintendo"/>
    <n v="0.73"/>
    <n v="0.52"/>
    <n v="0.15"/>
    <n v="0.12"/>
    <n v="1.52"/>
  </r>
  <r>
    <s v="Dead Space 2"/>
    <x v="2"/>
    <x v="10"/>
    <x v="8"/>
    <s v="Electronic Arts"/>
    <n v="0.94"/>
    <n v="0.45"/>
    <n v="0"/>
    <n v="0.13"/>
    <n v="1.52"/>
  </r>
  <r>
    <s v="Sonic Rivals 2"/>
    <x v="10"/>
    <x v="4"/>
    <x v="1"/>
    <s v="Sega"/>
    <n v="0.44"/>
    <n v="0.69"/>
    <n v="0"/>
    <n v="0.39"/>
    <n v="1.52"/>
  </r>
  <r>
    <s v="The Simpsons Skateboarding"/>
    <x v="4"/>
    <x v="8"/>
    <x v="0"/>
    <s v="Electronic Arts"/>
    <n v="0.36"/>
    <n v="0.9"/>
    <n v="0"/>
    <n v="0.27"/>
    <n v="1.52"/>
  </r>
  <r>
    <s v="Mafia II"/>
    <x v="3"/>
    <x v="5"/>
    <x v="5"/>
    <s v="Take-Two Interactive"/>
    <n v="0.5"/>
    <n v="0.72"/>
    <n v="0.04"/>
    <n v="0.26"/>
    <n v="1.52"/>
  </r>
  <r>
    <s v="Call of Duty 3"/>
    <x v="3"/>
    <x v="0"/>
    <x v="8"/>
    <s v="Activision"/>
    <n v="0.6"/>
    <n v="0.63"/>
    <n v="0.03"/>
    <n v="0.26"/>
    <n v="1.52"/>
  </r>
  <r>
    <s v="Super Monkey Ball 2"/>
    <x v="12"/>
    <x v="8"/>
    <x v="7"/>
    <s v="Atari"/>
    <n v="1.1100000000000001"/>
    <n v="0.31"/>
    <n v="0.06"/>
    <n v="0.04"/>
    <n v="1.52"/>
  </r>
  <r>
    <s v="Pac-Man World 2"/>
    <x v="4"/>
    <x v="8"/>
    <x v="5"/>
    <s v="Namco Bandai Games"/>
    <n v="1.26"/>
    <n v="0.05"/>
    <n v="0"/>
    <n v="0.21"/>
    <n v="1.51"/>
  </r>
  <r>
    <s v="Madden NFL 15"/>
    <x v="11"/>
    <x v="13"/>
    <x v="0"/>
    <s v="Electronic Arts"/>
    <n v="1.3"/>
    <n v="0.09"/>
    <n v="0"/>
    <n v="0.12"/>
    <n v="1.51"/>
  </r>
  <r>
    <s v="Sonic &amp; Sega All-Stars Racing"/>
    <x v="0"/>
    <x v="5"/>
    <x v="1"/>
    <s v="Sega"/>
    <n v="0.65"/>
    <n v="0.71"/>
    <n v="0"/>
    <n v="0.15"/>
    <n v="1.51"/>
  </r>
  <r>
    <s v="LEGO Star Wars III: The Clone Wars"/>
    <x v="2"/>
    <x v="10"/>
    <x v="5"/>
    <s v="LucasArts"/>
    <n v="0.84"/>
    <n v="0.54"/>
    <n v="0"/>
    <n v="0.13"/>
    <n v="1.51"/>
  </r>
  <r>
    <s v="Football Manager 2012"/>
    <x v="9"/>
    <x v="10"/>
    <x v="0"/>
    <s v="Sega"/>
    <n v="0.02"/>
    <n v="1.1599999999999999"/>
    <n v="0"/>
    <n v="0.34"/>
    <n v="1.51"/>
  </r>
  <r>
    <s v="Puzzle &amp; Dragons"/>
    <x v="6"/>
    <x v="6"/>
    <x v="6"/>
    <s v="GungHo"/>
    <n v="0"/>
    <n v="0"/>
    <n v="1.51"/>
    <n v="0"/>
    <n v="1.51"/>
  </r>
  <r>
    <s v="Simpsons Wrestling"/>
    <x v="15"/>
    <x v="9"/>
    <x v="9"/>
    <s v="Electronic Arts"/>
    <n v="0.23"/>
    <n v="1.1599999999999999"/>
    <n v="0"/>
    <n v="0.11"/>
    <n v="1.51"/>
  </r>
  <r>
    <s v="The Simpsons Game"/>
    <x v="4"/>
    <x v="4"/>
    <x v="5"/>
    <s v="Electronic Arts"/>
    <n v="0.35"/>
    <n v="0.03"/>
    <n v="0"/>
    <n v="1.1299999999999999"/>
    <n v="1.51"/>
  </r>
  <r>
    <s v="SoulCalibur II"/>
    <x v="12"/>
    <x v="14"/>
    <x v="9"/>
    <s v="Namco Bandai Games"/>
    <n v="0.99"/>
    <n v="0.32"/>
    <n v="0.11"/>
    <n v="0.08"/>
    <n v="1.5"/>
  </r>
  <r>
    <s v="Resistance 3"/>
    <x v="3"/>
    <x v="10"/>
    <x v="8"/>
    <s v="Sony Computer Entertainment"/>
    <n v="0.64"/>
    <n v="0.57999999999999996"/>
    <n v="0.05"/>
    <n v="0.23"/>
    <n v="1.5"/>
  </r>
  <r>
    <s v="Tokyo Xtreme Racer Zero"/>
    <x v="4"/>
    <x v="15"/>
    <x v="1"/>
    <s v="Crave Entertainment"/>
    <n v="0.66"/>
    <n v="0.52"/>
    <n v="0.15"/>
    <n v="0.17"/>
    <n v="1.5"/>
  </r>
  <r>
    <s v="Final Fantasy XIV: A Realm Reborn"/>
    <x v="9"/>
    <x v="5"/>
    <x v="6"/>
    <s v="Square Enix"/>
    <n v="0.86"/>
    <n v="0.48"/>
    <n v="0"/>
    <n v="0.17"/>
    <n v="1.5"/>
  </r>
  <r>
    <s v="Red Faction II"/>
    <x v="4"/>
    <x v="8"/>
    <x v="8"/>
    <s v="THQ"/>
    <n v="0.49"/>
    <n v="0.78"/>
    <n v="0"/>
    <n v="0.23"/>
    <n v="1.5"/>
  </r>
  <r>
    <s v="Super Scribblenauts"/>
    <x v="1"/>
    <x v="5"/>
    <x v="7"/>
    <s v="Warner Bros. Interactive Entertainment"/>
    <n v="1.08"/>
    <n v="0.31"/>
    <n v="0"/>
    <n v="0.11"/>
    <n v="1.5"/>
  </r>
  <r>
    <s v="Madden NFL 2001"/>
    <x v="4"/>
    <x v="15"/>
    <x v="0"/>
    <s v="Electronic Arts"/>
    <n v="1.19"/>
    <n v="7.0000000000000007E-2"/>
    <n v="0.05"/>
    <n v="0.2"/>
    <n v="1.5"/>
  </r>
  <r>
    <s v="WWF No Mercy"/>
    <x v="16"/>
    <x v="15"/>
    <x v="9"/>
    <s v="THQ"/>
    <n v="1.2"/>
    <n v="0.27"/>
    <n v="0.02"/>
    <n v="0.02"/>
    <n v="1.5"/>
  </r>
  <r>
    <s v="Dead Rising 2"/>
    <x v="2"/>
    <x v="5"/>
    <x v="5"/>
    <s v="Capcom"/>
    <n v="0.75"/>
    <n v="0.53"/>
    <n v="0.09"/>
    <n v="0.12"/>
    <n v="1.5"/>
  </r>
  <r>
    <s v="Rock Band 2"/>
    <x v="3"/>
    <x v="1"/>
    <x v="3"/>
    <s v="MTV Games"/>
    <n v="1.1299999999999999"/>
    <n v="0.2"/>
    <n v="0"/>
    <n v="0.16"/>
    <n v="1.5"/>
  </r>
  <r>
    <s v="Disney Sing It: Pop Hits"/>
    <x v="0"/>
    <x v="2"/>
    <x v="3"/>
    <s v="Disney Interactive Studios"/>
    <n v="1.08"/>
    <n v="0.28000000000000003"/>
    <n v="0"/>
    <n v="0.13"/>
    <n v="1.49"/>
  </r>
  <r>
    <s v="Final Fantasy: Crystal Chronicles"/>
    <x v="12"/>
    <x v="14"/>
    <x v="6"/>
    <s v="Nintendo"/>
    <n v="0.72"/>
    <n v="0.38"/>
    <n v="0.36"/>
    <n v="0.04"/>
    <n v="1.49"/>
  </r>
  <r>
    <s v="Medal of Honor: Frontline"/>
    <x v="8"/>
    <x v="8"/>
    <x v="8"/>
    <s v="Electronic Arts"/>
    <n v="1"/>
    <n v="0.43"/>
    <n v="0"/>
    <n v="0.06"/>
    <n v="1.49"/>
  </r>
  <r>
    <s v="Madden NFL 09"/>
    <x v="4"/>
    <x v="1"/>
    <x v="0"/>
    <s v="Electronic Arts"/>
    <n v="1.22"/>
    <n v="0"/>
    <n v="0"/>
    <n v="0.27"/>
    <n v="1.49"/>
  </r>
  <r>
    <s v="Drawn To Life: SpongeBob SquarePants Edition"/>
    <x v="1"/>
    <x v="1"/>
    <x v="10"/>
    <s v="THQ"/>
    <n v="1"/>
    <n v="0.36"/>
    <n v="0"/>
    <n v="0.13"/>
    <n v="1.49"/>
  </r>
  <r>
    <s v="Banjo-Tooie"/>
    <x v="16"/>
    <x v="15"/>
    <x v="2"/>
    <s v="Nintendo"/>
    <n v="0.82"/>
    <n v="0.36"/>
    <n v="0.25"/>
    <n v="0.06"/>
    <n v="1.49"/>
  </r>
  <r>
    <s v="Buzz! The BIG Quiz"/>
    <x v="4"/>
    <x v="0"/>
    <x v="3"/>
    <s v="Sony Computer Entertainment"/>
    <n v="0"/>
    <n v="1.1000000000000001"/>
    <n v="0"/>
    <n v="0.39"/>
    <n v="1.49"/>
  </r>
  <r>
    <s v="007: Quantum of Solace"/>
    <x v="2"/>
    <x v="1"/>
    <x v="5"/>
    <s v="Activision"/>
    <n v="0.82"/>
    <n v="0.52"/>
    <n v="0.01"/>
    <n v="0.14000000000000001"/>
    <n v="1.49"/>
  </r>
  <r>
    <s v="The Sims 3"/>
    <x v="0"/>
    <x v="5"/>
    <x v="4"/>
    <s v="Electronic Arts"/>
    <n v="0.61"/>
    <n v="0.73"/>
    <n v="0"/>
    <n v="0.15"/>
    <n v="1.49"/>
  </r>
  <r>
    <s v="New Play Control! Mario Power Tennis"/>
    <x v="0"/>
    <x v="2"/>
    <x v="0"/>
    <s v="Nintendo"/>
    <n v="0.37"/>
    <n v="0.69"/>
    <n v="0.28000000000000003"/>
    <n v="0.14000000000000001"/>
    <n v="1.48"/>
  </r>
  <r>
    <s v="Bratz: Forever Diamondz"/>
    <x v="1"/>
    <x v="0"/>
    <x v="10"/>
    <s v="THQ"/>
    <n v="0.43"/>
    <n v="0.88"/>
    <n v="0"/>
    <n v="0.18"/>
    <n v="1.48"/>
  </r>
  <r>
    <s v="Dirge of Cerberus: Final Fantasy VII"/>
    <x v="4"/>
    <x v="0"/>
    <x v="8"/>
    <s v="Square Enix"/>
    <n v="0.47"/>
    <n v="0.37"/>
    <n v="0.52"/>
    <n v="0.12"/>
    <n v="1.48"/>
  </r>
  <r>
    <s v="Mass Effect 2"/>
    <x v="3"/>
    <x v="10"/>
    <x v="6"/>
    <s v="Electronic Arts"/>
    <n v="0.78"/>
    <n v="0.47"/>
    <n v="0.03"/>
    <n v="0.2"/>
    <n v="1.48"/>
  </r>
  <r>
    <s v="Major League Baseball 2K5"/>
    <x v="4"/>
    <x v="3"/>
    <x v="0"/>
    <s v="Take-Two Interactive"/>
    <n v="0.72"/>
    <n v="0.56000000000000005"/>
    <n v="0"/>
    <n v="0.19"/>
    <n v="1.48"/>
  </r>
  <r>
    <s v="Fight Night 2004"/>
    <x v="4"/>
    <x v="7"/>
    <x v="9"/>
    <s v="Electronic Arts"/>
    <n v="1.08"/>
    <n v="0.2"/>
    <n v="0"/>
    <n v="0.2"/>
    <n v="1.48"/>
  </r>
  <r>
    <s v="Tom Clancy's Splinter Cell: Pandora Tomorrow"/>
    <x v="8"/>
    <x v="7"/>
    <x v="5"/>
    <s v="Ubisoft"/>
    <n v="0.82"/>
    <n v="0.59"/>
    <n v="0"/>
    <n v="7.0000000000000007E-2"/>
    <n v="1.48"/>
  </r>
  <r>
    <s v="Imagine: Master Chef"/>
    <x v="1"/>
    <x v="4"/>
    <x v="4"/>
    <s v="Ubisoft"/>
    <n v="0.39"/>
    <n v="0.92"/>
    <n v="0"/>
    <n v="0.17"/>
    <n v="1.47"/>
  </r>
  <r>
    <s v="Assassin's Creed III: Liberation"/>
    <x v="17"/>
    <x v="12"/>
    <x v="5"/>
    <s v="Ubisoft"/>
    <n v="0.57999999999999996"/>
    <n v="0.55000000000000004"/>
    <n v="0.06"/>
    <n v="0.28000000000000003"/>
    <n v="1.47"/>
  </r>
  <r>
    <s v="SoulCalibur IV"/>
    <x v="3"/>
    <x v="1"/>
    <x v="9"/>
    <s v="Ubisoft"/>
    <n v="0.72"/>
    <n v="0.41"/>
    <n v="0.14000000000000001"/>
    <n v="0.2"/>
    <n v="1.47"/>
  </r>
  <r>
    <s v="Disney Princess"/>
    <x v="5"/>
    <x v="14"/>
    <x v="2"/>
    <s v="THQ"/>
    <n v="1.04"/>
    <n v="0.37"/>
    <n v="0"/>
    <n v="0.06"/>
    <n v="1.47"/>
  </r>
  <r>
    <s v="Fight Night Round 3"/>
    <x v="2"/>
    <x v="0"/>
    <x v="9"/>
    <s v="Electronic Arts"/>
    <n v="1.33"/>
    <n v="0.03"/>
    <n v="0.01"/>
    <n v="0.1"/>
    <n v="1.47"/>
  </r>
  <r>
    <s v="Metal Gear Rising: Revengeance"/>
    <x v="3"/>
    <x v="6"/>
    <x v="5"/>
    <s v="Konami Digital Entertainment"/>
    <n v="0.45"/>
    <n v="0.4"/>
    <n v="0.44"/>
    <n v="0.18"/>
    <n v="1.47"/>
  </r>
  <r>
    <s v="Chrono Trigger"/>
    <x v="1"/>
    <x v="1"/>
    <x v="6"/>
    <s v="Square Enix"/>
    <n v="0.69"/>
    <n v="0.2"/>
    <n v="0.49"/>
    <n v="0.09"/>
    <n v="1.47"/>
  </r>
  <r>
    <s v="Star Wars: The Force Unleashed II"/>
    <x v="2"/>
    <x v="5"/>
    <x v="5"/>
    <s v="LucasArts"/>
    <n v="0.95"/>
    <n v="0.4"/>
    <n v="0"/>
    <n v="0.12"/>
    <n v="1.47"/>
  </r>
  <r>
    <s v="The House of the Dead 2 &amp; 3 Return"/>
    <x v="0"/>
    <x v="1"/>
    <x v="8"/>
    <s v="Sega"/>
    <n v="0.78"/>
    <n v="0.5"/>
    <n v="0.03"/>
    <n v="0.15"/>
    <n v="1.47"/>
  </r>
  <r>
    <s v="Disney Princess: Magical Jewels"/>
    <x v="1"/>
    <x v="4"/>
    <x v="10"/>
    <s v="Disney Interactive Studios"/>
    <n v="1.1499999999999999"/>
    <n v="0.2"/>
    <n v="0"/>
    <n v="0.12"/>
    <n v="1.47"/>
  </r>
  <r>
    <s v="LittleBigPlanet PS Vita"/>
    <x v="17"/>
    <x v="12"/>
    <x v="2"/>
    <s v="Sony Computer Entertainment"/>
    <n v="0.4"/>
    <n v="0.72"/>
    <n v="0.02"/>
    <n v="0.33"/>
    <n v="1.47"/>
  </r>
  <r>
    <s v="The SpongeBob SquarePants Movie"/>
    <x v="5"/>
    <x v="7"/>
    <x v="2"/>
    <s v="THQ"/>
    <n v="1.02"/>
    <n v="0.38"/>
    <n v="0"/>
    <n v="0.06"/>
    <n v="1.46"/>
  </r>
  <r>
    <s v="Tom Clancy's Ghost Recon: Future Soldier"/>
    <x v="2"/>
    <x v="12"/>
    <x v="8"/>
    <s v="Ubisoft"/>
    <n v="0.93"/>
    <n v="0.4"/>
    <n v="0.02"/>
    <n v="0.12"/>
    <n v="1.46"/>
  </r>
  <r>
    <s v="Battlefield: Bad Company"/>
    <x v="2"/>
    <x v="1"/>
    <x v="8"/>
    <s v="Electronic Arts"/>
    <n v="0.81"/>
    <n v="0.46"/>
    <n v="0.04"/>
    <n v="0.15"/>
    <n v="1.46"/>
  </r>
  <r>
    <s v="Midway Arcade Treasures"/>
    <x v="4"/>
    <x v="14"/>
    <x v="3"/>
    <s v="Midway Games"/>
    <n v="0.72"/>
    <n v="0.56000000000000005"/>
    <n v="0"/>
    <n v="0.19"/>
    <n v="1.46"/>
  </r>
  <r>
    <s v="Wall-E"/>
    <x v="1"/>
    <x v="1"/>
    <x v="2"/>
    <s v="THQ"/>
    <n v="0.46"/>
    <n v="0.83"/>
    <n v="0"/>
    <n v="0.17"/>
    <n v="1.46"/>
  </r>
  <r>
    <s v="Triple Play 99"/>
    <x v="15"/>
    <x v="16"/>
    <x v="0"/>
    <s v="N/A"/>
    <n v="0.81"/>
    <n v="0.55000000000000004"/>
    <n v="0"/>
    <n v="0.1"/>
    <n v="1.46"/>
  </r>
  <r>
    <s v="Homefront"/>
    <x v="2"/>
    <x v="10"/>
    <x v="8"/>
    <s v="THQ"/>
    <n v="0.83"/>
    <n v="0.48"/>
    <n v="0.02"/>
    <n v="0.12"/>
    <n v="1.46"/>
  </r>
  <r>
    <s v="Super Monkey Ball"/>
    <x v="12"/>
    <x v="9"/>
    <x v="7"/>
    <s v="Atari"/>
    <n v="0.95"/>
    <n v="0.37"/>
    <n v="0.1"/>
    <n v="0.04"/>
    <n v="1.46"/>
  </r>
  <r>
    <s v="Mario Superstar Baseball"/>
    <x v="12"/>
    <x v="3"/>
    <x v="0"/>
    <s v="Nintendo"/>
    <n v="0.93"/>
    <n v="0.24"/>
    <n v="0.25"/>
    <n v="0.04"/>
    <n v="1.46"/>
  </r>
  <r>
    <s v="Mass Effect 3"/>
    <x v="3"/>
    <x v="12"/>
    <x v="6"/>
    <s v="Electronic Arts"/>
    <n v="0.63"/>
    <n v="0.59"/>
    <n v="0.03"/>
    <n v="0.21"/>
    <n v="1.46"/>
  </r>
  <r>
    <s v="LEGO Batman 2: DC Super Heroes"/>
    <x v="0"/>
    <x v="12"/>
    <x v="5"/>
    <s v="Warner Bros. Interactive Entertainment"/>
    <n v="0.94"/>
    <n v="0.4"/>
    <n v="0"/>
    <n v="0.11"/>
    <n v="1.46"/>
  </r>
  <r>
    <s v="Medal of Honor: Warfighter"/>
    <x v="3"/>
    <x v="12"/>
    <x v="5"/>
    <s v="Electronic Arts"/>
    <n v="0.47"/>
    <n v="0.65"/>
    <n v="0.06"/>
    <n v="0.28000000000000003"/>
    <n v="1.46"/>
  </r>
  <r>
    <s v="SNK vs. Capcom: The Match of the Millennium"/>
    <x v="10"/>
    <x v="0"/>
    <x v="9"/>
    <s v="Sega"/>
    <n v="0.53"/>
    <n v="0.57999999999999996"/>
    <n v="0"/>
    <n v="0.35"/>
    <n v="1.46"/>
  </r>
  <r>
    <s v="LEGO City Undercover"/>
    <x v="6"/>
    <x v="6"/>
    <x v="2"/>
    <s v="Nintendo"/>
    <n v="0.51"/>
    <n v="0.75"/>
    <n v="7.0000000000000007E-2"/>
    <n v="0.12"/>
    <n v="1.46"/>
  </r>
  <r>
    <s v="Onimusha 3: Demon Siege"/>
    <x v="4"/>
    <x v="7"/>
    <x v="5"/>
    <s v="Capcom"/>
    <n v="0.37"/>
    <n v="0.47"/>
    <n v="0.54"/>
    <n v="7.0000000000000007E-2"/>
    <n v="1.45"/>
  </r>
  <r>
    <s v="Diablo III"/>
    <x v="2"/>
    <x v="6"/>
    <x v="6"/>
    <s v="Activision"/>
    <n v="0.89"/>
    <n v="0.44"/>
    <n v="0"/>
    <n v="0.12"/>
    <n v="1.45"/>
  </r>
  <r>
    <s v="Batman: Arkham Knight"/>
    <x v="11"/>
    <x v="11"/>
    <x v="5"/>
    <s v="Warner Bros. Interactive Entertainment"/>
    <n v="0.86"/>
    <n v="0.46"/>
    <n v="0"/>
    <n v="0.13"/>
    <n v="1.45"/>
  </r>
  <r>
    <s v="BioShock"/>
    <x v="3"/>
    <x v="1"/>
    <x v="8"/>
    <s v="Take-Two Interactive"/>
    <n v="0.75"/>
    <n v="0.49"/>
    <n v="0.01"/>
    <n v="0.21"/>
    <n v="1.45"/>
  </r>
  <r>
    <s v="Red Dead Revolver"/>
    <x v="4"/>
    <x v="7"/>
    <x v="8"/>
    <s v="Take-Two Interactive"/>
    <n v="0.71"/>
    <n v="0.55000000000000004"/>
    <n v="0"/>
    <n v="0.19"/>
    <n v="1.45"/>
  </r>
  <r>
    <s v="Anno 2070"/>
    <x v="9"/>
    <x v="10"/>
    <x v="11"/>
    <s v="Ubisoft"/>
    <n v="0"/>
    <n v="1.1299999999999999"/>
    <n v="0"/>
    <n v="0.32"/>
    <n v="1.45"/>
  </r>
  <r>
    <s v="Resident Evil: Outbreak"/>
    <x v="4"/>
    <x v="14"/>
    <x v="5"/>
    <s v="Capcom"/>
    <n v="0.54"/>
    <n v="0.35"/>
    <n v="0.46"/>
    <n v="0.1"/>
    <n v="1.45"/>
  </r>
  <r>
    <s v="Smarty Pants"/>
    <x v="0"/>
    <x v="4"/>
    <x v="3"/>
    <s v="Electronic Arts"/>
    <n v="0.53"/>
    <n v="0.76"/>
    <n v="0"/>
    <n v="0.16"/>
    <n v="1.45"/>
  </r>
  <r>
    <s v="Hasbro Family Game Night"/>
    <x v="0"/>
    <x v="1"/>
    <x v="7"/>
    <s v="Electronic Arts"/>
    <n v="0.97"/>
    <n v="0.34"/>
    <n v="0"/>
    <n v="0.13"/>
    <n v="1.45"/>
  </r>
  <r>
    <s v="Dragon Quest Monsters: Joker 2"/>
    <x v="1"/>
    <x v="5"/>
    <x v="6"/>
    <s v="Square Enix"/>
    <n v="0.11"/>
    <n v="0.08"/>
    <n v="1.24"/>
    <n v="0.02"/>
    <n v="1.45"/>
  </r>
  <r>
    <s v="Tony Hawk's American Wasteland (Weekly american sales)"/>
    <x v="4"/>
    <x v="3"/>
    <x v="0"/>
    <s v="Activision"/>
    <n v="1.38"/>
    <n v="0.05"/>
    <n v="0"/>
    <n v="0.02"/>
    <n v="1.45"/>
  </r>
  <r>
    <s v="My Word Coach"/>
    <x v="1"/>
    <x v="4"/>
    <x v="3"/>
    <s v="Ubisoft"/>
    <n v="0.37"/>
    <n v="0.9"/>
    <n v="0"/>
    <n v="0.18"/>
    <n v="1.45"/>
  </r>
  <r>
    <s v="Hello Kitty Party"/>
    <x v="1"/>
    <x v="4"/>
    <x v="3"/>
    <s v="Rising Star Games"/>
    <n v="0.79"/>
    <n v="0.53"/>
    <n v="0"/>
    <n v="0.13"/>
    <n v="1.44"/>
  </r>
  <r>
    <s v="SingStar Pop"/>
    <x v="4"/>
    <x v="4"/>
    <x v="3"/>
    <s v="Sony Computer Entertainment"/>
    <n v="0.04"/>
    <n v="1.08"/>
    <n v="0"/>
    <n v="0.32"/>
    <n v="1.44"/>
  </r>
  <r>
    <s v="Sonic Rivals"/>
    <x v="10"/>
    <x v="0"/>
    <x v="1"/>
    <s v="Sega"/>
    <n v="0.73"/>
    <n v="0.42"/>
    <n v="0"/>
    <n v="0.28000000000000003"/>
    <n v="1.44"/>
  </r>
  <r>
    <s v="SimCity (2013)"/>
    <x v="9"/>
    <x v="6"/>
    <x v="4"/>
    <s v="Electronic Arts"/>
    <n v="0.48"/>
    <n v="0.77"/>
    <n v="0"/>
    <n v="0.19"/>
    <n v="1.44"/>
  </r>
  <r>
    <s v="Far Cry 4"/>
    <x v="3"/>
    <x v="13"/>
    <x v="8"/>
    <s v="Ubisoft"/>
    <n v="0.33"/>
    <n v="0.79"/>
    <n v="0.08"/>
    <n v="0.23"/>
    <n v="1.44"/>
  </r>
  <r>
    <s v="WWE SmackDown vs Raw 2008"/>
    <x v="2"/>
    <x v="4"/>
    <x v="9"/>
    <s v="THQ"/>
    <n v="0.92"/>
    <n v="0.38"/>
    <n v="0"/>
    <n v="0.13"/>
    <n v="1.44"/>
  </r>
  <r>
    <s v="Kinect Joy Ride"/>
    <x v="2"/>
    <x v="5"/>
    <x v="1"/>
    <s v="Microsoft Game Studios"/>
    <n v="0.92"/>
    <n v="0.4"/>
    <n v="0"/>
    <n v="0.12"/>
    <n v="1.44"/>
  </r>
  <r>
    <s v="Rayman Raving Rabbids"/>
    <x v="0"/>
    <x v="0"/>
    <x v="3"/>
    <s v="Ubisoft"/>
    <n v="1.23"/>
    <n v="7.0000000000000007E-2"/>
    <n v="0.02"/>
    <n v="0.11"/>
    <n v="1.44"/>
  </r>
  <r>
    <s v="Need for Speed Rivals"/>
    <x v="3"/>
    <x v="6"/>
    <x v="1"/>
    <s v="Electronic Arts"/>
    <n v="0.33"/>
    <n v="0.74"/>
    <n v="0.05"/>
    <n v="0.31"/>
    <n v="1.44"/>
  </r>
  <r>
    <s v="Tiger Woods PGA Tour 2005"/>
    <x v="4"/>
    <x v="7"/>
    <x v="0"/>
    <s v="Electronic Arts"/>
    <n v="1.03"/>
    <n v="0.32"/>
    <n v="0"/>
    <n v="0.09"/>
    <n v="1.44"/>
  </r>
  <r>
    <s v="Dead Space 2"/>
    <x v="3"/>
    <x v="10"/>
    <x v="8"/>
    <s v="Electronic Arts"/>
    <n v="0.73"/>
    <n v="0.5"/>
    <n v="0"/>
    <n v="0.21"/>
    <n v="1.44"/>
  </r>
  <r>
    <s v="NCAA Football 2003"/>
    <x v="4"/>
    <x v="8"/>
    <x v="0"/>
    <s v="Electronic Arts"/>
    <n v="1.1599999999999999"/>
    <n v="0.08"/>
    <n v="0"/>
    <n v="0.19"/>
    <n v="1.44"/>
  </r>
  <r>
    <s v="Disney Infinity"/>
    <x v="2"/>
    <x v="6"/>
    <x v="5"/>
    <s v="Disney Interactive Studios"/>
    <n v="0.96"/>
    <n v="0.37"/>
    <n v="0"/>
    <n v="0.11"/>
    <n v="1.43"/>
  </r>
  <r>
    <s v="LEGO Indiana Jones 2: The Adventure Continues"/>
    <x v="0"/>
    <x v="2"/>
    <x v="5"/>
    <s v="Activision"/>
    <n v="0.91"/>
    <n v="0.39"/>
    <n v="0"/>
    <n v="0.13"/>
    <n v="1.43"/>
  </r>
  <r>
    <s v="Sonic's Ultimate Genesis Collection"/>
    <x v="2"/>
    <x v="2"/>
    <x v="3"/>
    <s v="Sega"/>
    <n v="0.85"/>
    <n v="0.46"/>
    <n v="0"/>
    <n v="0.13"/>
    <n v="1.43"/>
  </r>
  <r>
    <s v="Tiger Woods PGA Tour 09 All-Play"/>
    <x v="0"/>
    <x v="1"/>
    <x v="0"/>
    <s v="Electronic Arts"/>
    <n v="0.81"/>
    <n v="0.48"/>
    <n v="0"/>
    <n v="0.14000000000000001"/>
    <n v="1.43"/>
  </r>
  <r>
    <s v="Classic NES Series: Super Mario Bros."/>
    <x v="5"/>
    <x v="7"/>
    <x v="2"/>
    <s v="Nintendo"/>
    <n v="0"/>
    <n v="0"/>
    <n v="1.39"/>
    <n v="0.03"/>
    <n v="1.43"/>
  </r>
  <r>
    <s v="Dragon Quest VII: Warriors of Eden"/>
    <x v="6"/>
    <x v="6"/>
    <x v="6"/>
    <s v="Square Enix"/>
    <n v="7.0000000000000007E-2"/>
    <n v="0.04"/>
    <n v="1.3"/>
    <n v="0.01"/>
    <n v="1.42"/>
  </r>
  <r>
    <s v="Cabela's Big Game Hunter"/>
    <x v="4"/>
    <x v="8"/>
    <x v="0"/>
    <s v="Activision"/>
    <n v="0.7"/>
    <n v="0.54"/>
    <n v="0"/>
    <n v="0.18"/>
    <n v="1.42"/>
  </r>
  <r>
    <s v="UFC Undisputed 2010"/>
    <x v="3"/>
    <x v="5"/>
    <x v="9"/>
    <s v="THQ"/>
    <n v="0.8"/>
    <n v="0.41"/>
    <n v="0.02"/>
    <n v="0.19"/>
    <n v="1.42"/>
  </r>
  <r>
    <s v="NBA Live 06 (Weekly american sales)"/>
    <x v="4"/>
    <x v="3"/>
    <x v="0"/>
    <s v="Electronic Arts"/>
    <n v="1.35"/>
    <n v="0.05"/>
    <n v="0"/>
    <n v="0.02"/>
    <n v="1.42"/>
  </r>
  <r>
    <s v="The Legend of Zelda: The Minish Cap"/>
    <x v="5"/>
    <x v="7"/>
    <x v="5"/>
    <s v="Nintendo"/>
    <n v="0.89"/>
    <n v="0.22"/>
    <n v="0.22"/>
    <n v="0.1"/>
    <n v="1.42"/>
  </r>
  <r>
    <s v="NFL Street"/>
    <x v="4"/>
    <x v="7"/>
    <x v="0"/>
    <s v="Electronic Arts"/>
    <n v="1.1499999999999999"/>
    <n v="0.08"/>
    <n v="0"/>
    <n v="0.19"/>
    <n v="1.42"/>
  </r>
  <r>
    <s v="Sonic Generations"/>
    <x v="2"/>
    <x v="10"/>
    <x v="2"/>
    <s v="Sega"/>
    <n v="0.71"/>
    <n v="0.56999999999999995"/>
    <n v="0"/>
    <n v="0.14000000000000001"/>
    <n v="1.42"/>
  </r>
  <r>
    <s v="Dead Space"/>
    <x v="2"/>
    <x v="1"/>
    <x v="5"/>
    <s v="Electronic Arts"/>
    <n v="0.89"/>
    <n v="0.4"/>
    <n v="0"/>
    <n v="0.13"/>
    <n v="1.42"/>
  </r>
  <r>
    <s v="Resident Evil (Remake)"/>
    <x v="12"/>
    <x v="8"/>
    <x v="5"/>
    <s v="Capcom"/>
    <n v="0.63"/>
    <n v="0.38"/>
    <n v="0.35"/>
    <n v="0.05"/>
    <n v="1.42"/>
  </r>
  <r>
    <s v="Inazuma Eleven 2"/>
    <x v="1"/>
    <x v="2"/>
    <x v="6"/>
    <s v="Nintendo"/>
    <n v="0"/>
    <n v="0.21"/>
    <n v="1.18"/>
    <n v="0.03"/>
    <n v="1.42"/>
  </r>
  <r>
    <s v="Tomb Raider (2013)"/>
    <x v="7"/>
    <x v="13"/>
    <x v="5"/>
    <s v="Square Enix"/>
    <n v="0.47"/>
    <n v="0.64"/>
    <n v="0.06"/>
    <n v="0.25"/>
    <n v="1.41"/>
  </r>
  <r>
    <s v="LEGO Star Wars II: The Original Trilogy"/>
    <x v="10"/>
    <x v="0"/>
    <x v="5"/>
    <s v="LucasArts"/>
    <n v="0.57999999999999996"/>
    <n v="0.51"/>
    <n v="0"/>
    <n v="0.32"/>
    <n v="1.41"/>
  </r>
  <r>
    <s v="Toy Story 3: The Video Game"/>
    <x v="0"/>
    <x v="5"/>
    <x v="5"/>
    <s v="Disney Interactive Studios"/>
    <n v="0.64"/>
    <n v="0.63"/>
    <n v="0"/>
    <n v="0.14000000000000001"/>
    <n v="1.41"/>
  </r>
  <r>
    <s v="Fight Night Round 4"/>
    <x v="2"/>
    <x v="2"/>
    <x v="9"/>
    <s v="Electronic Arts"/>
    <n v="0.95"/>
    <n v="0.34"/>
    <n v="0"/>
    <n v="0.13"/>
    <n v="1.41"/>
  </r>
  <r>
    <s v="LEGO Star Wars: The Video Game"/>
    <x v="12"/>
    <x v="3"/>
    <x v="5"/>
    <s v="Eidos Interactive"/>
    <n v="1.0900000000000001"/>
    <n v="0.28000000000000003"/>
    <n v="0"/>
    <n v="0.04"/>
    <n v="1.41"/>
  </r>
  <r>
    <s v="Injustice: Gods Among Us"/>
    <x v="2"/>
    <x v="6"/>
    <x v="9"/>
    <s v="Warner Bros. Interactive Entertainment"/>
    <n v="0.97"/>
    <n v="0.34"/>
    <n v="0"/>
    <n v="0.11"/>
    <n v="1.41"/>
  </r>
  <r>
    <s v="Madden NFL 15"/>
    <x v="3"/>
    <x v="13"/>
    <x v="0"/>
    <s v="Electronic Arts"/>
    <n v="1.07"/>
    <n v="0.15"/>
    <n v="0"/>
    <n v="0.19"/>
    <n v="1.41"/>
  </r>
  <r>
    <s v="Ridge Racer"/>
    <x v="10"/>
    <x v="7"/>
    <x v="1"/>
    <s v="Sony Computer Entertainment"/>
    <n v="0.36"/>
    <n v="0.45"/>
    <n v="0.32"/>
    <n v="0.28000000000000003"/>
    <n v="1.41"/>
  </r>
  <r>
    <s v="Metroid: Other M"/>
    <x v="0"/>
    <x v="5"/>
    <x v="5"/>
    <s v="Nintendo"/>
    <n v="0.87"/>
    <n v="0.31"/>
    <n v="0.13"/>
    <n v="0.1"/>
    <n v="1.41"/>
  </r>
  <r>
    <s v="Gran Turismo 4 Prologue"/>
    <x v="4"/>
    <x v="14"/>
    <x v="1"/>
    <s v="Sony Computer Entertainment"/>
    <n v="0"/>
    <n v="0.47"/>
    <n v="0.77"/>
    <n v="0.17"/>
    <n v="1.41"/>
  </r>
  <r>
    <s v="Twisted Metal: Black"/>
    <x v="4"/>
    <x v="9"/>
    <x v="1"/>
    <s v="Sony Computer Entertainment"/>
    <n v="1.19"/>
    <n v="0.17"/>
    <n v="0"/>
    <n v="0.05"/>
    <n v="1.41"/>
  </r>
  <r>
    <s v="NASCAR 2005: Chase for the Cup"/>
    <x v="4"/>
    <x v="7"/>
    <x v="1"/>
    <s v="Electronic Arts"/>
    <n v="0.69"/>
    <n v="0.54"/>
    <n v="0"/>
    <n v="0.18"/>
    <n v="1.41"/>
  </r>
  <r>
    <s v="Call of Duty: Black Ops"/>
    <x v="0"/>
    <x v="5"/>
    <x v="8"/>
    <s v="Activision"/>
    <n v="0.82"/>
    <n v="0.47"/>
    <n v="0"/>
    <n v="0.12"/>
    <n v="1.4"/>
  </r>
  <r>
    <s v="Spider-Man: The Movie"/>
    <x v="8"/>
    <x v="8"/>
    <x v="5"/>
    <s v="Activision"/>
    <n v="1.07"/>
    <n v="0.28000000000000003"/>
    <n v="0"/>
    <n v="0.05"/>
    <n v="1.4"/>
  </r>
  <r>
    <s v="Need For Speed: Undercover"/>
    <x v="4"/>
    <x v="1"/>
    <x v="1"/>
    <s v="Electronic Arts"/>
    <n v="0.38"/>
    <n v="0.08"/>
    <n v="0.03"/>
    <n v="0.93"/>
    <n v="1.4"/>
  </r>
  <r>
    <s v="Far Cry 2"/>
    <x v="3"/>
    <x v="1"/>
    <x v="5"/>
    <s v="Ubisoft"/>
    <n v="0.43"/>
    <n v="0.7"/>
    <n v="0.01"/>
    <n v="0.27"/>
    <n v="1.4"/>
  </r>
  <r>
    <s v="Sonic Advance 3"/>
    <x v="5"/>
    <x v="7"/>
    <x v="2"/>
    <s v="THQ"/>
    <n v="0.74"/>
    <n v="0.52"/>
    <n v="0.08"/>
    <n v="0.06"/>
    <n v="1.4"/>
  </r>
  <r>
    <s v="Battlefield 4"/>
    <x v="9"/>
    <x v="6"/>
    <x v="8"/>
    <s v="Electronic Arts"/>
    <n v="0.38"/>
    <n v="0.86"/>
    <n v="0"/>
    <n v="0.16"/>
    <n v="1.4"/>
  </r>
  <r>
    <s v="Colin McRae Rally 3"/>
    <x v="4"/>
    <x v="8"/>
    <x v="1"/>
    <s v="Codemasters"/>
    <n v="0.03"/>
    <n v="1.05"/>
    <n v="0.02"/>
    <n v="0.3"/>
    <n v="1.4"/>
  </r>
  <r>
    <s v="Madden NFL 2002"/>
    <x v="15"/>
    <x v="9"/>
    <x v="0"/>
    <s v="Electronic Arts"/>
    <n v="0.78"/>
    <n v="0.53"/>
    <n v="0"/>
    <n v="0.09"/>
    <n v="1.39"/>
  </r>
  <r>
    <s v="Doom (2016)"/>
    <x v="7"/>
    <x v="17"/>
    <x v="8"/>
    <s v="Bethesda Softworks"/>
    <n v="0.49"/>
    <n v="0.66"/>
    <n v="0.02"/>
    <n v="0.22"/>
    <n v="1.39"/>
  </r>
  <r>
    <s v="Final Fantasy XII: Revenant Wings"/>
    <x v="1"/>
    <x v="4"/>
    <x v="6"/>
    <s v="Square Enix"/>
    <n v="0.34"/>
    <n v="0.42"/>
    <n v="0.54"/>
    <n v="0.1"/>
    <n v="1.39"/>
  </r>
  <r>
    <s v="Bakugan: Battle Brawlers"/>
    <x v="1"/>
    <x v="2"/>
    <x v="5"/>
    <s v="Activision"/>
    <n v="1.27"/>
    <n v="0.02"/>
    <n v="0"/>
    <n v="0.09"/>
    <n v="1.39"/>
  </r>
  <r>
    <s v="Deus Ex: Human Revolution"/>
    <x v="3"/>
    <x v="10"/>
    <x v="8"/>
    <s v="Square Enix"/>
    <n v="0.5"/>
    <n v="0.6"/>
    <n v="7.0000000000000007E-2"/>
    <n v="0.23"/>
    <n v="1.39"/>
  </r>
  <r>
    <s v="Dynasty Warriors 5"/>
    <x v="4"/>
    <x v="3"/>
    <x v="5"/>
    <s v="Tecmo Koei"/>
    <n v="0.24"/>
    <n v="0.18"/>
    <n v="0.91"/>
    <n v="0.06"/>
    <n v="1.39"/>
  </r>
  <r>
    <s v="Hannah Montana: Spotlight World Tour"/>
    <x v="0"/>
    <x v="4"/>
    <x v="5"/>
    <s v="Disney Interactive Studios"/>
    <n v="0.87"/>
    <n v="0.38"/>
    <n v="0"/>
    <n v="0.13"/>
    <n v="1.39"/>
  </r>
  <r>
    <s v="WWE '13"/>
    <x v="3"/>
    <x v="12"/>
    <x v="5"/>
    <s v="THQ"/>
    <n v="0.51"/>
    <n v="0.62"/>
    <n v="0"/>
    <n v="0.26"/>
    <n v="1.39"/>
  </r>
  <r>
    <s v="Deus Ex: Human Revolution"/>
    <x v="2"/>
    <x v="10"/>
    <x v="8"/>
    <s v="Square Enix"/>
    <n v="0.76"/>
    <n v="0.48"/>
    <n v="0.02"/>
    <n v="0.12"/>
    <n v="1.39"/>
  </r>
  <r>
    <s v="True Crime: Streets of LA"/>
    <x v="8"/>
    <x v="14"/>
    <x v="5"/>
    <s v="Activision"/>
    <n v="0.96"/>
    <n v="0.37"/>
    <n v="0"/>
    <n v="0.05"/>
    <n v="1.38"/>
  </r>
  <r>
    <s v="The Sims 2"/>
    <x v="10"/>
    <x v="3"/>
    <x v="4"/>
    <s v="Electronic Arts"/>
    <n v="0.49"/>
    <n v="0.56000000000000005"/>
    <n v="0"/>
    <n v="0.33"/>
    <n v="1.38"/>
  </r>
  <r>
    <s v="Paper Mario"/>
    <x v="16"/>
    <x v="15"/>
    <x v="6"/>
    <s v="Nintendo"/>
    <n v="0.57999999999999996"/>
    <n v="0.18"/>
    <n v="0.59"/>
    <n v="0.02"/>
    <n v="1.38"/>
  </r>
  <r>
    <s v="Bravely Default: Flying Fairy"/>
    <x v="6"/>
    <x v="12"/>
    <x v="6"/>
    <s v="Nintendo"/>
    <n v="0.5"/>
    <n v="0.32"/>
    <n v="0.49"/>
    <n v="7.0000000000000007E-2"/>
    <n v="1.38"/>
  </r>
  <r>
    <s v="Titanfall"/>
    <x v="2"/>
    <x v="13"/>
    <x v="8"/>
    <s v="Electronic Arts"/>
    <n v="0.87"/>
    <n v="0.38"/>
    <n v="0.02"/>
    <n v="0.11"/>
    <n v="1.38"/>
  </r>
  <r>
    <s v="Persona 4: Golden"/>
    <x v="17"/>
    <x v="12"/>
    <x v="6"/>
    <s v="Atlus"/>
    <n v="0.46"/>
    <n v="0.34"/>
    <n v="0.38"/>
    <n v="0.21"/>
    <n v="1.38"/>
  </r>
  <r>
    <s v="Dead Rising 2"/>
    <x v="3"/>
    <x v="5"/>
    <x v="5"/>
    <s v="Capcom"/>
    <n v="0.43"/>
    <n v="0.56999999999999995"/>
    <n v="0.15"/>
    <n v="0.22"/>
    <n v="1.38"/>
  </r>
  <r>
    <s v="Hasbro Family Game Night 2"/>
    <x v="0"/>
    <x v="2"/>
    <x v="3"/>
    <s v="Electronic Arts"/>
    <n v="0.71"/>
    <n v="0.53"/>
    <n v="0"/>
    <n v="0.13"/>
    <n v="1.38"/>
  </r>
  <r>
    <s v="Disney Princess: Enchanted Journey"/>
    <x v="0"/>
    <x v="4"/>
    <x v="10"/>
    <s v="Disney Interactive Studios"/>
    <n v="1.24"/>
    <n v="0.04"/>
    <n v="0"/>
    <n v="0.09"/>
    <n v="1.38"/>
  </r>
  <r>
    <s v="Gardening Mama"/>
    <x v="1"/>
    <x v="2"/>
    <x v="7"/>
    <s v="505 Games"/>
    <n v="0.8"/>
    <n v="0.43"/>
    <n v="0.01"/>
    <n v="0.13"/>
    <n v="1.38"/>
  </r>
  <r>
    <s v="Dave Mirra Freestyle BMX 2"/>
    <x v="4"/>
    <x v="9"/>
    <x v="0"/>
    <s v="Acclaim Entertainment"/>
    <n v="0.67"/>
    <n v="0.53"/>
    <n v="0"/>
    <n v="0.18"/>
    <n v="1.38"/>
  </r>
  <r>
    <s v="Need for Speed: The Run"/>
    <x v="2"/>
    <x v="10"/>
    <x v="5"/>
    <s v="Electronic Arts"/>
    <n v="0.63"/>
    <n v="0.57999999999999996"/>
    <n v="0"/>
    <n v="0.15"/>
    <n v="1.38"/>
  </r>
  <r>
    <s v="LEGO Indiana Jones: The Original Adventures"/>
    <x v="4"/>
    <x v="1"/>
    <x v="5"/>
    <s v="LucasArts"/>
    <n v="0.6"/>
    <n v="0.01"/>
    <n v="0"/>
    <n v="0.76"/>
    <n v="1.37"/>
  </r>
  <r>
    <s v="Assassin's Creed: Rogue"/>
    <x v="3"/>
    <x v="13"/>
    <x v="5"/>
    <s v="Ubisoft"/>
    <n v="0.46"/>
    <n v="0.62"/>
    <n v="0.06"/>
    <n v="0.23"/>
    <n v="1.37"/>
  </r>
  <r>
    <s v="Ridge Racer 7"/>
    <x v="3"/>
    <x v="0"/>
    <x v="1"/>
    <s v="Namco Bandai Games"/>
    <n v="0.24"/>
    <n v="0.7"/>
    <n v="0.16"/>
    <n v="0.26"/>
    <n v="1.37"/>
  </r>
  <r>
    <s v="Forza Horizon 2"/>
    <x v="11"/>
    <x v="13"/>
    <x v="1"/>
    <s v="Microsoft Game Studios"/>
    <n v="0.5"/>
    <n v="0.78"/>
    <n v="0.01"/>
    <n v="0.09"/>
    <n v="1.37"/>
  </r>
  <r>
    <s v="MotorStorm: Pacific Rift"/>
    <x v="3"/>
    <x v="1"/>
    <x v="1"/>
    <s v="Sony Computer Entertainment"/>
    <n v="0.43"/>
    <n v="0.67"/>
    <n v="0.02"/>
    <n v="0.26"/>
    <n v="1.37"/>
  </r>
  <r>
    <s v="Sonic Colors"/>
    <x v="1"/>
    <x v="5"/>
    <x v="2"/>
    <s v="Sega"/>
    <n v="0.74"/>
    <n v="0.5"/>
    <n v="0.01"/>
    <n v="0.13"/>
    <n v="1.37"/>
  </r>
  <r>
    <s v="Star Wars Knights of the Old Republic II: The Sith Lords"/>
    <x v="8"/>
    <x v="7"/>
    <x v="6"/>
    <s v="Activision"/>
    <n v="0.99"/>
    <n v="0.33"/>
    <n v="0"/>
    <n v="0.05"/>
    <n v="1.37"/>
  </r>
  <r>
    <s v="LEGO Harry Potter: Years 1-4"/>
    <x v="3"/>
    <x v="5"/>
    <x v="5"/>
    <s v="Warner Bros. Interactive Entertainment"/>
    <n v="0.55000000000000004"/>
    <n v="0.6"/>
    <n v="0"/>
    <n v="0.22"/>
    <n v="1.37"/>
  </r>
  <r>
    <s v="NBA 2K15"/>
    <x v="3"/>
    <x v="13"/>
    <x v="0"/>
    <s v="Take-Two Interactive"/>
    <n v="0.86"/>
    <n v="0.27"/>
    <n v="0.02"/>
    <n v="0.22"/>
    <n v="1.36"/>
  </r>
  <r>
    <s v="Tom Clancy's Ghost Recon 2"/>
    <x v="8"/>
    <x v="7"/>
    <x v="8"/>
    <s v="Ubisoft"/>
    <n v="0.86"/>
    <n v="0.45"/>
    <n v="0"/>
    <n v="0.06"/>
    <n v="1.36"/>
  </r>
  <r>
    <s v="Crash Bandicoot 2: N-Tranced"/>
    <x v="5"/>
    <x v="14"/>
    <x v="2"/>
    <s v="Vivendi Games"/>
    <n v="0.63"/>
    <n v="0.66"/>
    <n v="0"/>
    <n v="7.0000000000000007E-2"/>
    <n v="1.36"/>
  </r>
  <r>
    <s v="Burnout Paradise"/>
    <x v="2"/>
    <x v="1"/>
    <x v="1"/>
    <s v="Electronic Arts"/>
    <n v="0.63"/>
    <n v="0.57999999999999996"/>
    <n v="0.01"/>
    <n v="0.15"/>
    <n v="1.36"/>
  </r>
  <r>
    <s v="SingStar Abba"/>
    <x v="4"/>
    <x v="1"/>
    <x v="3"/>
    <s v="Sony Computer Entertainment"/>
    <n v="0.23"/>
    <n v="0.04"/>
    <n v="0"/>
    <n v="1.0900000000000001"/>
    <n v="1.36"/>
  </r>
  <r>
    <s v="Yoshi's New Island"/>
    <x v="6"/>
    <x v="13"/>
    <x v="2"/>
    <s v="Nintendo"/>
    <n v="0.47"/>
    <n v="0.51"/>
    <n v="0.28000000000000003"/>
    <n v="0.09"/>
    <n v="1.36"/>
  </r>
  <r>
    <s v="Ryse: Son of Rome"/>
    <x v="11"/>
    <x v="6"/>
    <x v="5"/>
    <s v="Microsoft Game Studios"/>
    <n v="0.82"/>
    <n v="0.42"/>
    <n v="0"/>
    <n v="0.11"/>
    <n v="1.36"/>
  </r>
  <r>
    <s v="Dead to Rights"/>
    <x v="4"/>
    <x v="8"/>
    <x v="8"/>
    <s v="Electronic Arts"/>
    <n v="0.67"/>
    <n v="0.52"/>
    <n v="0"/>
    <n v="0.17"/>
    <n v="1.36"/>
  </r>
  <r>
    <s v="LEGO Harry Potter: Years 5-7"/>
    <x v="0"/>
    <x v="16"/>
    <x v="5"/>
    <s v="Warner Bros. Interactive Entertainment"/>
    <n v="0.76"/>
    <n v="0.47"/>
    <n v="0"/>
    <n v="0.13"/>
    <n v="1.36"/>
  </r>
  <r>
    <s v="Marvel vs. Capcom 3: Fate of Two Worlds"/>
    <x v="3"/>
    <x v="10"/>
    <x v="9"/>
    <s v="Capcom"/>
    <n v="0.81"/>
    <n v="0.28999999999999998"/>
    <n v="0.11"/>
    <n v="0.14000000000000001"/>
    <n v="1.35"/>
  </r>
  <r>
    <s v="F1 2010"/>
    <x v="3"/>
    <x v="5"/>
    <x v="1"/>
    <s v="Codemasters"/>
    <n v="0.25"/>
    <n v="0.76"/>
    <n v="0.08"/>
    <n v="0.27"/>
    <n v="1.35"/>
  </r>
  <r>
    <s v="FIFA Soccer 09"/>
    <x v="10"/>
    <x v="1"/>
    <x v="0"/>
    <s v="Electronic Arts"/>
    <n v="0.23"/>
    <n v="0.73"/>
    <n v="0.02"/>
    <n v="0.37"/>
    <n v="1.35"/>
  </r>
  <r>
    <s v="Namco Museum DS"/>
    <x v="1"/>
    <x v="4"/>
    <x v="3"/>
    <s v="Atari"/>
    <n v="1.18"/>
    <n v="0.01"/>
    <n v="0.06"/>
    <n v="0.09"/>
    <n v="1.35"/>
  </r>
  <r>
    <s v="FIFA Soccer 08"/>
    <x v="10"/>
    <x v="4"/>
    <x v="0"/>
    <s v="Electronic Arts"/>
    <n v="0.2"/>
    <n v="0.76"/>
    <n v="0"/>
    <n v="0.39"/>
    <n v="1.35"/>
  </r>
  <r>
    <s v="Grand Theft Auto: Chinatown Wars"/>
    <x v="1"/>
    <x v="2"/>
    <x v="5"/>
    <s v="Take-Two Interactive"/>
    <n v="0.59"/>
    <n v="0.56999999999999995"/>
    <n v="0.05"/>
    <n v="0.14000000000000001"/>
    <n v="1.35"/>
  </r>
  <r>
    <s v="Alan Wake"/>
    <x v="2"/>
    <x v="5"/>
    <x v="5"/>
    <s v="Microsoft Game Studios"/>
    <n v="0.66"/>
    <n v="0.51"/>
    <n v="0.05"/>
    <n v="0.13"/>
    <n v="1.35"/>
  </r>
  <r>
    <s v="Battlefield: Bad Company"/>
    <x v="3"/>
    <x v="1"/>
    <x v="8"/>
    <s v="Electronic Arts"/>
    <n v="0.76"/>
    <n v="0.36"/>
    <n v="0.05"/>
    <n v="0.18"/>
    <n v="1.35"/>
  </r>
  <r>
    <s v="Mortal Kombat X"/>
    <x v="11"/>
    <x v="11"/>
    <x v="9"/>
    <s v="Warner Bros. Interactive Entertainment"/>
    <n v="1"/>
    <n v="0.21"/>
    <n v="0"/>
    <n v="0.13"/>
    <n v="1.35"/>
  </r>
  <r>
    <s v="Samurai Warriors"/>
    <x v="4"/>
    <x v="7"/>
    <x v="5"/>
    <s v="Electronic Arts"/>
    <n v="0.22"/>
    <n v="0.05"/>
    <n v="1.06"/>
    <n v="0.02"/>
    <n v="1.35"/>
  </r>
  <r>
    <s v="The Simpsons: Hit &amp; Run"/>
    <x v="8"/>
    <x v="14"/>
    <x v="1"/>
    <s v="Vivendi Games"/>
    <n v="0.7"/>
    <n v="0.57999999999999996"/>
    <n v="0"/>
    <n v="7.0000000000000007E-2"/>
    <n v="1.35"/>
  </r>
  <r>
    <s v="Devil May Cry 4"/>
    <x v="2"/>
    <x v="1"/>
    <x v="5"/>
    <s v="Capcom"/>
    <n v="0.79"/>
    <n v="0.34"/>
    <n v="0.08"/>
    <n v="0.13"/>
    <n v="1.35"/>
  </r>
  <r>
    <s v="Tom Clancy's Rainbow Six: Vegas 2"/>
    <x v="3"/>
    <x v="1"/>
    <x v="8"/>
    <s v="Ubisoft"/>
    <n v="0.66"/>
    <n v="0.45"/>
    <n v="0.04"/>
    <n v="0.21"/>
    <n v="1.35"/>
  </r>
  <r>
    <s v="Monster Hunter Freedom"/>
    <x v="10"/>
    <x v="3"/>
    <x v="6"/>
    <s v="Capcom"/>
    <n v="0.24"/>
    <n v="0.04"/>
    <n v="1.03"/>
    <n v="0.04"/>
    <n v="1.35"/>
  </r>
  <r>
    <s v="Crysis 2"/>
    <x v="2"/>
    <x v="10"/>
    <x v="5"/>
    <s v="Electronic Arts"/>
    <n v="0.7"/>
    <n v="0.5"/>
    <n v="0.02"/>
    <n v="0.12"/>
    <n v="1.35"/>
  </r>
  <r>
    <s v="SingStar Party"/>
    <x v="4"/>
    <x v="7"/>
    <x v="3"/>
    <s v="Sony Computer Entertainment"/>
    <n v="0"/>
    <n v="1.04"/>
    <n v="0"/>
    <n v="0.31"/>
    <n v="1.35"/>
  </r>
  <r>
    <s v="FIFA Soccer 08"/>
    <x v="2"/>
    <x v="4"/>
    <x v="0"/>
    <s v="Electronic Arts"/>
    <n v="0.31"/>
    <n v="0.89"/>
    <n v="0.01"/>
    <n v="0.14000000000000001"/>
    <n v="1.35"/>
  </r>
  <r>
    <s v="The ICO &amp; Shadow of the Colossus Collection"/>
    <x v="3"/>
    <x v="10"/>
    <x v="10"/>
    <s v="Sony Computer Entertainment"/>
    <n v="0.67"/>
    <n v="0.37"/>
    <n v="0.13"/>
    <n v="0.17"/>
    <n v="1.35"/>
  </r>
  <r>
    <s v="Test Drive"/>
    <x v="4"/>
    <x v="8"/>
    <x v="1"/>
    <s v="Atari"/>
    <n v="0.95"/>
    <n v="0.21"/>
    <n v="0.01"/>
    <n v="0.18"/>
    <n v="1.34"/>
  </r>
  <r>
    <s v="Mario &amp; Luigi: Partners in Time"/>
    <x v="1"/>
    <x v="3"/>
    <x v="6"/>
    <s v="Nintendo"/>
    <n v="0.77"/>
    <n v="7.0000000000000007E-2"/>
    <n v="0.43"/>
    <n v="0.08"/>
    <n v="1.34"/>
  </r>
  <r>
    <s v="Lost Planet: Extreme Condition"/>
    <x v="2"/>
    <x v="0"/>
    <x v="8"/>
    <s v="Capcom"/>
    <n v="1.0900000000000001"/>
    <n v="0.04"/>
    <n v="0.1"/>
    <n v="0.11"/>
    <n v="1.34"/>
  </r>
  <r>
    <s v="Doom 3"/>
    <x v="8"/>
    <x v="3"/>
    <x v="8"/>
    <s v="Activision"/>
    <n v="0.85"/>
    <n v="0.43"/>
    <n v="0"/>
    <n v="0.06"/>
    <n v="1.34"/>
  </r>
  <r>
    <s v="Donkey Kong Jungle Beat"/>
    <x v="12"/>
    <x v="7"/>
    <x v="2"/>
    <s v="Nintendo"/>
    <n v="0.84"/>
    <n v="0.22"/>
    <n v="0.24"/>
    <n v="0.04"/>
    <n v="1.34"/>
  </r>
  <r>
    <s v="Need for Speed Carbon"/>
    <x v="4"/>
    <x v="0"/>
    <x v="1"/>
    <s v="Electronic Arts"/>
    <n v="1.22"/>
    <n v="0.05"/>
    <n v="0.05"/>
    <n v="0.01"/>
    <n v="1.34"/>
  </r>
  <r>
    <s v="Max Payne 2: The Fall of Max Payne"/>
    <x v="4"/>
    <x v="14"/>
    <x v="8"/>
    <s v="Take-Two Interactive"/>
    <n v="0.65"/>
    <n v="0.51"/>
    <n v="0"/>
    <n v="0.17"/>
    <n v="1.34"/>
  </r>
  <r>
    <s v="Command &amp; Conquer: Red Alert 2"/>
    <x v="9"/>
    <x v="15"/>
    <x v="11"/>
    <s v="Electronic Arts"/>
    <n v="1.32"/>
    <n v="0.02"/>
    <n v="0"/>
    <n v="0"/>
    <n v="1.34"/>
  </r>
  <r>
    <s v="MVP Baseball 2004"/>
    <x v="4"/>
    <x v="7"/>
    <x v="0"/>
    <s v="Electronic Arts"/>
    <n v="1.1000000000000001"/>
    <n v="0.06"/>
    <n v="0"/>
    <n v="0.18"/>
    <n v="1.34"/>
  </r>
  <r>
    <s v="WWE SmackDown vs Raw 2008"/>
    <x v="3"/>
    <x v="4"/>
    <x v="9"/>
    <s v="THQ"/>
    <n v="0.62"/>
    <n v="0.5"/>
    <n v="0.01"/>
    <n v="0.21"/>
    <n v="1.33"/>
  </r>
  <r>
    <s v="Ratchet &amp; Clank: Up Your Arsenal (Weekly american sales)"/>
    <x v="4"/>
    <x v="7"/>
    <x v="2"/>
    <s v="Sony Computer Entertainment"/>
    <n v="1.27"/>
    <n v="0.05"/>
    <n v="0"/>
    <n v="0.02"/>
    <n v="1.33"/>
  </r>
  <r>
    <s v="Your Shape: Fitness Evolved"/>
    <x v="2"/>
    <x v="5"/>
    <x v="0"/>
    <s v="Ubisoft"/>
    <n v="0.79"/>
    <n v="0.42"/>
    <n v="0"/>
    <n v="0.11"/>
    <n v="1.33"/>
  </r>
  <r>
    <s v="Rage"/>
    <x v="3"/>
    <x v="10"/>
    <x v="8"/>
    <s v="Bethesda Softworks"/>
    <n v="0.47"/>
    <n v="0.59"/>
    <n v="0.06"/>
    <n v="0.21"/>
    <n v="1.33"/>
  </r>
  <r>
    <s v="Skylanders SWAP Force"/>
    <x v="2"/>
    <x v="6"/>
    <x v="2"/>
    <s v="Activision"/>
    <n v="0.86"/>
    <n v="0.36"/>
    <n v="0"/>
    <n v="0.11"/>
    <n v="1.33"/>
  </r>
  <r>
    <s v="NBA 2K14"/>
    <x v="7"/>
    <x v="6"/>
    <x v="0"/>
    <s v="Take-Two Interactive"/>
    <n v="0.89"/>
    <n v="0.31"/>
    <n v="0.01"/>
    <n v="0.12"/>
    <n v="1.33"/>
  </r>
  <r>
    <s v="Spider-Man: The Movie"/>
    <x v="5"/>
    <x v="8"/>
    <x v="5"/>
    <s v="Activision"/>
    <n v="0.92"/>
    <n v="0.35"/>
    <n v="0.01"/>
    <n v="0.05"/>
    <n v="1.33"/>
  </r>
  <r>
    <s v="Tony Hawk's Pro Skater"/>
    <x v="14"/>
    <x v="15"/>
    <x v="0"/>
    <s v="Activision"/>
    <n v="0.9"/>
    <n v="0.38"/>
    <n v="0.01"/>
    <n v="0.05"/>
    <n v="1.33"/>
  </r>
  <r>
    <s v="The Sims: Bustin' Out"/>
    <x v="5"/>
    <x v="14"/>
    <x v="4"/>
    <s v="Electronic Arts"/>
    <n v="0.93"/>
    <n v="0.35"/>
    <n v="0"/>
    <n v="0.06"/>
    <n v="1.33"/>
  </r>
  <r>
    <s v="Triple Play 2001"/>
    <x v="15"/>
    <x v="15"/>
    <x v="0"/>
    <s v="Electronic Arts"/>
    <n v="0.74"/>
    <n v="0.5"/>
    <n v="0"/>
    <n v="0.09"/>
    <n v="1.33"/>
  </r>
  <r>
    <s v="Metroid Prime 2: Echoes"/>
    <x v="12"/>
    <x v="7"/>
    <x v="8"/>
    <s v="Nintendo"/>
    <n v="0.87"/>
    <n v="0.35"/>
    <n v="7.0000000000000007E-2"/>
    <n v="0.04"/>
    <n v="1.33"/>
  </r>
  <r>
    <s v="UFC Undisputed 2010"/>
    <x v="2"/>
    <x v="5"/>
    <x v="9"/>
    <s v="THQ"/>
    <n v="0.9"/>
    <n v="0.31"/>
    <n v="0"/>
    <n v="0.11"/>
    <n v="1.33"/>
  </r>
  <r>
    <s v="Final Fantasy X / X-2 HD Remaster"/>
    <x v="3"/>
    <x v="6"/>
    <x v="6"/>
    <s v="Square Enix"/>
    <n v="0.43"/>
    <n v="0.4"/>
    <n v="0.32"/>
    <n v="0.18"/>
    <n v="1.33"/>
  </r>
  <r>
    <s v="Corvette"/>
    <x v="4"/>
    <x v="7"/>
    <x v="1"/>
    <s v="TDK Mediactive"/>
    <n v="0.65"/>
    <n v="0.51"/>
    <n v="0"/>
    <n v="0.17"/>
    <n v="1.33"/>
  </r>
  <r>
    <s v="Petz Wild Animals: Dolphinz"/>
    <x v="1"/>
    <x v="4"/>
    <x v="4"/>
    <s v="Ubisoft"/>
    <n v="0.71"/>
    <n v="0.48"/>
    <n v="0"/>
    <n v="0.13"/>
    <n v="1.33"/>
  </r>
  <r>
    <s v="Pokemon Ranger: Guardian Signs"/>
    <x v="1"/>
    <x v="5"/>
    <x v="6"/>
    <s v="Nintendo"/>
    <n v="0.51"/>
    <n v="0.17"/>
    <n v="0.57999999999999996"/>
    <n v="0.06"/>
    <n v="1.33"/>
  </r>
  <r>
    <s v="Middle-Earth: Shadow of Mordor"/>
    <x v="11"/>
    <x v="13"/>
    <x v="5"/>
    <s v="Warner Bros. Interactive Entertainment"/>
    <n v="0.72"/>
    <n v="0.5"/>
    <n v="0.01"/>
    <n v="0.1"/>
    <n v="1.32"/>
  </r>
  <r>
    <s v="Need for Speed Underground Rivals"/>
    <x v="10"/>
    <x v="3"/>
    <x v="1"/>
    <s v="Electronic Arts"/>
    <n v="0.69"/>
    <n v="0.38"/>
    <n v="0.02"/>
    <n v="0.24"/>
    <n v="1.32"/>
  </r>
  <r>
    <s v="LEGO Batman: The Videogame"/>
    <x v="3"/>
    <x v="1"/>
    <x v="5"/>
    <s v="Warner Bros. Interactive Entertainment"/>
    <n v="0.72"/>
    <n v="0.42"/>
    <n v="0"/>
    <n v="0.19"/>
    <n v="1.32"/>
  </r>
  <r>
    <s v="Dark Souls II"/>
    <x v="3"/>
    <x v="13"/>
    <x v="6"/>
    <s v="Namco Bandai Games"/>
    <n v="0.4"/>
    <n v="0.36"/>
    <n v="0.4"/>
    <n v="0.17"/>
    <n v="1.32"/>
  </r>
  <r>
    <s v="World of Warcraft: Wrath of the Lich King"/>
    <x v="9"/>
    <x v="1"/>
    <x v="6"/>
    <s v="Activision"/>
    <n v="0.01"/>
    <n v="0.13"/>
    <n v="0"/>
    <n v="1.18"/>
    <n v="1.32"/>
  </r>
  <r>
    <s v="Kingdom Hearts II"/>
    <x v="3"/>
    <x v="13"/>
    <x v="6"/>
    <s v="Square Enix"/>
    <n v="0.52"/>
    <n v="0.43"/>
    <n v="0.18"/>
    <n v="0.19"/>
    <n v="1.32"/>
  </r>
  <r>
    <s v="The LEGO Movie Videogame"/>
    <x v="2"/>
    <x v="13"/>
    <x v="5"/>
    <s v="Warner Bros. Interactive Entertainment"/>
    <n v="0.69"/>
    <n v="0.52"/>
    <n v="0"/>
    <n v="0.11"/>
    <n v="1.32"/>
  </r>
  <r>
    <s v="NFL 2K3"/>
    <x v="4"/>
    <x v="8"/>
    <x v="0"/>
    <s v="Atari"/>
    <n v="1.06"/>
    <n v="0.08"/>
    <n v="0"/>
    <n v="0.18"/>
    <n v="1.32"/>
  </r>
  <r>
    <s v="Mega Man Battle Network 4: Red Sun / Blue Moon"/>
    <x v="5"/>
    <x v="14"/>
    <x v="6"/>
    <s v="Capcom"/>
    <n v="0.31"/>
    <n v="0.04"/>
    <n v="0.96"/>
    <n v="0.01"/>
    <n v="1.32"/>
  </r>
  <r>
    <s v="MAG: Massive Action Game"/>
    <x v="3"/>
    <x v="5"/>
    <x v="8"/>
    <s v="Sony Computer Entertainment"/>
    <n v="0.77"/>
    <n v="0.3"/>
    <n v="0.09"/>
    <n v="0.16"/>
    <n v="1.32"/>
  </r>
  <r>
    <s v="Cars 2"/>
    <x v="1"/>
    <x v="10"/>
    <x v="1"/>
    <s v="Disney Interactive Studios"/>
    <n v="0.72"/>
    <n v="0.44"/>
    <n v="0.04"/>
    <n v="0.12"/>
    <n v="1.32"/>
  </r>
  <r>
    <s v="Skylanders Giants"/>
    <x v="2"/>
    <x v="12"/>
    <x v="5"/>
    <s v="Activision"/>
    <n v="0.75"/>
    <n v="0.45"/>
    <n v="0"/>
    <n v="0.11"/>
    <n v="1.32"/>
  </r>
  <r>
    <s v="LEGO Batman: The Videogame"/>
    <x v="10"/>
    <x v="16"/>
    <x v="5"/>
    <s v="Warner Bros. Interactive Entertainment"/>
    <n v="0.56999999999999995"/>
    <n v="0.46"/>
    <n v="0"/>
    <n v="0.28000000000000003"/>
    <n v="1.32"/>
  </r>
  <r>
    <s v="IHRA Drag Racing 2"/>
    <x v="4"/>
    <x v="8"/>
    <x v="1"/>
    <s v="Bethesda Softworks"/>
    <n v="0.64"/>
    <n v="0.5"/>
    <n v="0"/>
    <n v="0.17"/>
    <n v="1.31"/>
  </r>
  <r>
    <s v="The Beatles: Rock Band"/>
    <x v="2"/>
    <x v="2"/>
    <x v="3"/>
    <s v="MTV Games"/>
    <n v="0.97"/>
    <n v="0.23"/>
    <n v="0"/>
    <n v="0.11"/>
    <n v="1.31"/>
  </r>
  <r>
    <s v="Tekken 6"/>
    <x v="2"/>
    <x v="2"/>
    <x v="9"/>
    <s v="Namco Bandai Games"/>
    <n v="0.71"/>
    <n v="0.42"/>
    <n v="0.05"/>
    <n v="0.13"/>
    <n v="1.31"/>
  </r>
  <r>
    <s v="[Prototype]"/>
    <x v="2"/>
    <x v="2"/>
    <x v="5"/>
    <s v="Activision"/>
    <n v="0.84"/>
    <n v="0.35"/>
    <n v="0"/>
    <n v="0.12"/>
    <n v="1.31"/>
  </r>
  <r>
    <s v="Deal or No Deal"/>
    <x v="0"/>
    <x v="2"/>
    <x v="3"/>
    <s v="Zoo Games"/>
    <n v="1.22"/>
    <n v="0"/>
    <n v="0"/>
    <n v="0.09"/>
    <n v="1.31"/>
  </r>
  <r>
    <s v="Madagascar"/>
    <x v="4"/>
    <x v="3"/>
    <x v="2"/>
    <s v="Activision"/>
    <n v="0.78"/>
    <n v="0.45"/>
    <n v="0"/>
    <n v="7.0000000000000007E-2"/>
    <n v="1.31"/>
  </r>
  <r>
    <s v="LEGO Battles"/>
    <x v="1"/>
    <x v="2"/>
    <x v="11"/>
    <s v="Warner Bros. Interactive Entertainment"/>
    <n v="0.81"/>
    <n v="0.38"/>
    <n v="0"/>
    <n v="0.12"/>
    <n v="1.31"/>
  </r>
  <r>
    <s v="Turok: Evolution"/>
    <x v="4"/>
    <x v="8"/>
    <x v="8"/>
    <s v="Acclaim Entertainment"/>
    <n v="0.64"/>
    <n v="0.5"/>
    <n v="0"/>
    <n v="0.17"/>
    <n v="1.31"/>
  </r>
  <r>
    <s v="High School Musical 3: Senior Year DANCE!"/>
    <x v="0"/>
    <x v="1"/>
    <x v="3"/>
    <s v="Disney Interactive Studios"/>
    <n v="0.68"/>
    <n v="0.49"/>
    <n v="0"/>
    <n v="0.13"/>
    <n v="1.31"/>
  </r>
  <r>
    <s v="Gold's Gym: Cardio Workout"/>
    <x v="0"/>
    <x v="1"/>
    <x v="0"/>
    <s v="Ubisoft"/>
    <n v="1.1100000000000001"/>
    <n v="0.04"/>
    <n v="0.06"/>
    <n v="0.09"/>
    <n v="1.31"/>
  </r>
  <r>
    <s v="Burnout 3: Takedown"/>
    <x v="8"/>
    <x v="7"/>
    <x v="1"/>
    <s v="Electronic Arts"/>
    <n v="0.84"/>
    <n v="0.43"/>
    <n v="0"/>
    <n v="0.04"/>
    <n v="1.31"/>
  </r>
  <r>
    <s v="Yu-Gi-Oh! The Sacred Cards"/>
    <x v="5"/>
    <x v="8"/>
    <x v="6"/>
    <s v="Konami Digital Entertainment"/>
    <n v="0.94"/>
    <n v="0.35"/>
    <n v="0"/>
    <n v="0.02"/>
    <n v="1.3"/>
  </r>
  <r>
    <s v="Crysis 2"/>
    <x v="3"/>
    <x v="10"/>
    <x v="5"/>
    <s v="Electronic Arts"/>
    <n v="0.45"/>
    <n v="0.56999999999999995"/>
    <n v="0.06"/>
    <n v="0.21"/>
    <n v="1.3"/>
  </r>
  <r>
    <s v="NBA Live 07"/>
    <x v="4"/>
    <x v="0"/>
    <x v="0"/>
    <s v="Electronic Arts"/>
    <n v="1.07"/>
    <n v="0.04"/>
    <n v="0.02"/>
    <n v="0.17"/>
    <n v="1.3"/>
  </r>
  <r>
    <s v="Saints Row IV"/>
    <x v="3"/>
    <x v="6"/>
    <x v="5"/>
    <s v="Deep Silver"/>
    <n v="0.56000000000000005"/>
    <n v="0.44"/>
    <n v="0.09"/>
    <n v="0.21"/>
    <n v="1.3"/>
  </r>
  <r>
    <s v="SingStar '80s"/>
    <x v="4"/>
    <x v="3"/>
    <x v="3"/>
    <s v="Sony Computer Entertainment"/>
    <n v="0.27"/>
    <n v="0.02"/>
    <n v="0"/>
    <n v="1.02"/>
    <n v="1.3"/>
  </r>
  <r>
    <s v="EA Playground"/>
    <x v="0"/>
    <x v="4"/>
    <x v="0"/>
    <s v="Electronic Arts"/>
    <n v="0.69"/>
    <n v="0.48"/>
    <n v="0"/>
    <n v="0.13"/>
    <n v="1.3"/>
  </r>
  <r>
    <s v="EA Sports Active 2"/>
    <x v="0"/>
    <x v="5"/>
    <x v="0"/>
    <s v="Electronic Arts"/>
    <n v="0.78"/>
    <n v="0.4"/>
    <n v="0"/>
    <n v="0.11"/>
    <n v="1.3"/>
  </r>
  <r>
    <s v="Rise of the Tomb Raider"/>
    <x v="11"/>
    <x v="11"/>
    <x v="10"/>
    <s v="Square Enix"/>
    <n v="0.53"/>
    <n v="0.64"/>
    <n v="0.02"/>
    <n v="0.1"/>
    <n v="1.3"/>
  </r>
  <r>
    <s v="Need for Speed Carbon"/>
    <x v="0"/>
    <x v="0"/>
    <x v="1"/>
    <s v="Electronic Arts"/>
    <n v="0.46"/>
    <n v="0.66"/>
    <n v="0.02"/>
    <n v="0.15"/>
    <n v="1.29"/>
  </r>
  <r>
    <s v="Yoshi's Woolly World"/>
    <x v="13"/>
    <x v="11"/>
    <x v="2"/>
    <s v="Nintendo"/>
    <n v="0.61"/>
    <n v="0.47"/>
    <n v="0.11"/>
    <n v="0.1"/>
    <n v="1.29"/>
  </r>
  <r>
    <s v="Mega Man Battle Network 3 Blue / White Version"/>
    <x v="5"/>
    <x v="8"/>
    <x v="6"/>
    <s v="Capcom"/>
    <n v="0.39"/>
    <n v="0.02"/>
    <n v="0.85"/>
    <n v="0.03"/>
    <n v="1.29"/>
  </r>
  <r>
    <s v="FIFA Street"/>
    <x v="3"/>
    <x v="12"/>
    <x v="0"/>
    <s v="Electronic Arts"/>
    <n v="0.11"/>
    <n v="0.92"/>
    <n v="0"/>
    <n v="0.25"/>
    <n v="1.29"/>
  </r>
  <r>
    <s v="Resident Evil Zero"/>
    <x v="12"/>
    <x v="8"/>
    <x v="5"/>
    <s v="Capcom"/>
    <n v="0.54"/>
    <n v="0.27"/>
    <n v="0.45"/>
    <n v="0.04"/>
    <n v="1.29"/>
  </r>
  <r>
    <s v="Need for Speed: Most Wanted"/>
    <x v="2"/>
    <x v="3"/>
    <x v="1"/>
    <s v="Electronic Arts"/>
    <n v="1"/>
    <n v="0.17"/>
    <n v="0.02"/>
    <n v="0.1"/>
    <n v="1.29"/>
  </r>
  <r>
    <s v="Tom Clancy's Rainbow Six: Siege"/>
    <x v="11"/>
    <x v="11"/>
    <x v="8"/>
    <s v="Ubisoft"/>
    <n v="0.73"/>
    <n v="0.44"/>
    <n v="0"/>
    <n v="0.12"/>
    <n v="1.29"/>
  </r>
  <r>
    <s v="Pirates of the Caribbean: The Curse of the Black Pearl"/>
    <x v="5"/>
    <x v="14"/>
    <x v="2"/>
    <s v="TDK Mediactive"/>
    <n v="0.93"/>
    <n v="0.34"/>
    <n v="0"/>
    <n v="0.02"/>
    <n v="1.29"/>
  </r>
  <r>
    <s v="Transformers"/>
    <x v="4"/>
    <x v="7"/>
    <x v="8"/>
    <s v="Atari"/>
    <n v="0.63"/>
    <n v="0.49"/>
    <n v="0"/>
    <n v="0.16"/>
    <n v="1.29"/>
  </r>
  <r>
    <s v="Guitar Hero: Aerosmith"/>
    <x v="0"/>
    <x v="1"/>
    <x v="3"/>
    <s v="Activision"/>
    <n v="1.04"/>
    <n v="0.14000000000000001"/>
    <n v="0"/>
    <n v="0.1"/>
    <n v="1.29"/>
  </r>
  <r>
    <s v="Mystery Case Files: MillionHeir"/>
    <x v="1"/>
    <x v="1"/>
    <x v="10"/>
    <s v="Nintendo"/>
    <n v="0.76"/>
    <n v="0.4"/>
    <n v="0"/>
    <n v="0.12"/>
    <n v="1.29"/>
  </r>
  <r>
    <s v="Valkyria Chronicles"/>
    <x v="3"/>
    <x v="1"/>
    <x v="6"/>
    <s v="Sega"/>
    <n v="0.71"/>
    <n v="0.2"/>
    <n v="0.24"/>
    <n v="0.13"/>
    <n v="1.29"/>
  </r>
  <r>
    <s v="Midnight Club 3: DUB Edition (America weekly sales)"/>
    <x v="4"/>
    <x v="3"/>
    <x v="1"/>
    <s v="Take-Two Interactive"/>
    <n v="1.22"/>
    <n v="0.05"/>
    <n v="0"/>
    <n v="0.01"/>
    <n v="1.29"/>
  </r>
  <r>
    <s v="Champions of Norrath"/>
    <x v="4"/>
    <x v="7"/>
    <x v="6"/>
    <s v="Sony Online Entertainment"/>
    <n v="0.63"/>
    <n v="0.49"/>
    <n v="0"/>
    <n v="0.16"/>
    <n v="1.28"/>
  </r>
  <r>
    <s v="Watch Dogs"/>
    <x v="2"/>
    <x v="13"/>
    <x v="5"/>
    <s v="Ubisoft"/>
    <n v="0.72"/>
    <n v="0.45"/>
    <n v="0.01"/>
    <n v="0.11"/>
    <n v="1.28"/>
  </r>
  <r>
    <s v="Imagine: Wedding Designer"/>
    <x v="1"/>
    <x v="1"/>
    <x v="4"/>
    <s v="Ubisoft"/>
    <n v="0.55000000000000004"/>
    <n v="0.59"/>
    <n v="0"/>
    <n v="0.14000000000000001"/>
    <n v="1.28"/>
  </r>
  <r>
    <s v="Metal Gear Solid V: Ground Zeroes"/>
    <x v="7"/>
    <x v="13"/>
    <x v="5"/>
    <s v="Konami Digital Entertainment"/>
    <n v="0.45"/>
    <n v="0.46"/>
    <n v="0.17"/>
    <n v="0.2"/>
    <n v="1.28"/>
  </r>
  <r>
    <s v="Assassin's Creed Syndicate"/>
    <x v="11"/>
    <x v="11"/>
    <x v="5"/>
    <s v="Ubisoft"/>
    <n v="0.61"/>
    <n v="0.56000000000000005"/>
    <n v="0"/>
    <n v="0.11"/>
    <n v="1.28"/>
  </r>
  <r>
    <s v="WWE '13"/>
    <x v="2"/>
    <x v="12"/>
    <x v="5"/>
    <s v="THQ"/>
    <n v="0.72"/>
    <n v="0.45"/>
    <n v="0"/>
    <n v="0.11"/>
    <n v="1.28"/>
  </r>
  <r>
    <s v="Manhunt"/>
    <x v="4"/>
    <x v="14"/>
    <x v="5"/>
    <s v="Take-Two Interactive"/>
    <n v="0.63"/>
    <n v="0.49"/>
    <n v="0"/>
    <n v="0.16"/>
    <n v="1.28"/>
  </r>
  <r>
    <s v="Kid Icarus: Uprising"/>
    <x v="6"/>
    <x v="12"/>
    <x v="5"/>
    <s v="Nintendo"/>
    <n v="0.48"/>
    <n v="0.35"/>
    <n v="0.36"/>
    <n v="7.0000000000000007E-2"/>
    <n v="1.28"/>
  </r>
  <r>
    <s v="Silent Hill 2"/>
    <x v="4"/>
    <x v="9"/>
    <x v="5"/>
    <s v="Konami Digital Entertainment"/>
    <n v="0.62"/>
    <n v="0.49"/>
    <n v="0"/>
    <n v="0.16"/>
    <n v="1.28"/>
  </r>
  <r>
    <s v="Tomb Raider: Underworld"/>
    <x v="3"/>
    <x v="1"/>
    <x v="5"/>
    <s v="Eidos Interactive"/>
    <n v="0.45"/>
    <n v="0.56000000000000005"/>
    <n v="0.05"/>
    <n v="0.22"/>
    <n v="1.27"/>
  </r>
  <r>
    <s v="The Sims 2: Nightlife"/>
    <x v="9"/>
    <x v="3"/>
    <x v="4"/>
    <s v="Electronic Arts"/>
    <n v="1.22"/>
    <n v="0.05"/>
    <n v="0"/>
    <n v="0"/>
    <n v="1.27"/>
  </r>
  <r>
    <s v="LEGO Batman: The Videogame"/>
    <x v="4"/>
    <x v="1"/>
    <x v="5"/>
    <s v="Warner Bros. Interactive Entertainment"/>
    <n v="0.72"/>
    <n v="0.03"/>
    <n v="0"/>
    <n v="0.52"/>
    <n v="1.27"/>
  </r>
  <r>
    <s v="Pokemon Mystery Dungeon: Gates to Infinity"/>
    <x v="6"/>
    <x v="12"/>
    <x v="6"/>
    <s v="Nintendo"/>
    <n v="0.44"/>
    <n v="0.3"/>
    <n v="0.47"/>
    <n v="0.06"/>
    <n v="1.27"/>
  </r>
  <r>
    <s v="NBA 2K9"/>
    <x v="2"/>
    <x v="1"/>
    <x v="0"/>
    <s v="Take-Two Interactive"/>
    <n v="1"/>
    <n v="0.16"/>
    <n v="0"/>
    <n v="0.11"/>
    <n v="1.27"/>
  </r>
  <r>
    <s v="WWE '12"/>
    <x v="2"/>
    <x v="10"/>
    <x v="9"/>
    <s v="THQ"/>
    <n v="0.74"/>
    <n v="0.4"/>
    <n v="0"/>
    <n v="0.12"/>
    <n v="1.27"/>
  </r>
  <r>
    <s v="Tony Hawk's Underground"/>
    <x v="8"/>
    <x v="14"/>
    <x v="0"/>
    <s v="Activision"/>
    <n v="0.85"/>
    <n v="0.37"/>
    <n v="0"/>
    <n v="0.05"/>
    <n v="1.27"/>
  </r>
  <r>
    <s v="The Elder Scrolls Online"/>
    <x v="11"/>
    <x v="11"/>
    <x v="6"/>
    <s v="Bethesda Softworks"/>
    <n v="0.77"/>
    <n v="0.38"/>
    <n v="0"/>
    <n v="0.12"/>
    <n v="1.27"/>
  </r>
  <r>
    <s v="Jillian Michaels' Fitness Ultimatum 2009"/>
    <x v="0"/>
    <x v="1"/>
    <x v="0"/>
    <s v="Deep Silver"/>
    <n v="0.96"/>
    <n v="0.2"/>
    <n v="0"/>
    <n v="0.11"/>
    <n v="1.27"/>
  </r>
  <r>
    <s v=".hack//Infection Part 1"/>
    <x v="4"/>
    <x v="8"/>
    <x v="6"/>
    <s v="Atari"/>
    <n v="0.49"/>
    <n v="0.38"/>
    <n v="0.26"/>
    <n v="0.13"/>
    <n v="1.27"/>
  </r>
  <r>
    <s v="Rockstar Games presents Table Tennis"/>
    <x v="0"/>
    <x v="4"/>
    <x v="0"/>
    <s v="Take-Two Interactive"/>
    <n v="0.39"/>
    <n v="0.73"/>
    <n v="0"/>
    <n v="0.15"/>
    <n v="1.27"/>
  </r>
  <r>
    <s v="Sonic Adventure DX: Director's Cut"/>
    <x v="12"/>
    <x v="14"/>
    <x v="2"/>
    <s v="Sega"/>
    <n v="0.87"/>
    <n v="0.3"/>
    <n v="0.06"/>
    <n v="0.03"/>
    <n v="1.27"/>
  </r>
  <r>
    <s v="Jet Li: Rise to Honor"/>
    <x v="4"/>
    <x v="7"/>
    <x v="5"/>
    <s v="Sony Computer Entertainment"/>
    <n v="0.62"/>
    <n v="0.48"/>
    <n v="0"/>
    <n v="0.16"/>
    <n v="1.27"/>
  </r>
  <r>
    <s v="Yokai Watch 3"/>
    <x v="6"/>
    <x v="17"/>
    <x v="5"/>
    <s v="Level 5"/>
    <n v="0"/>
    <n v="0"/>
    <n v="1.27"/>
    <n v="0"/>
    <n v="1.27"/>
  </r>
  <r>
    <s v="Kung Fu Panda"/>
    <x v="1"/>
    <x v="1"/>
    <x v="5"/>
    <s v="Activision"/>
    <n v="0.56000000000000005"/>
    <n v="0.56999999999999995"/>
    <n v="0"/>
    <n v="0.14000000000000001"/>
    <n v="1.26"/>
  </r>
  <r>
    <s v="Tamagotchi Connection: Corner Shop"/>
    <x v="1"/>
    <x v="3"/>
    <x v="4"/>
    <s v="Atari"/>
    <n v="0.1"/>
    <n v="0.02"/>
    <n v="1.1200000000000001"/>
    <n v="0.01"/>
    <n v="1.26"/>
  </r>
  <r>
    <s v="Football Manager 2011"/>
    <x v="9"/>
    <x v="5"/>
    <x v="0"/>
    <s v="Sega"/>
    <n v="0"/>
    <n v="1.01"/>
    <n v="0"/>
    <n v="0.25"/>
    <n v="1.26"/>
  </r>
  <r>
    <s v="Final Fantasy IV"/>
    <x v="1"/>
    <x v="4"/>
    <x v="4"/>
    <s v="Square Enix"/>
    <n v="0.54"/>
    <n v="0.05"/>
    <n v="0.62"/>
    <n v="0.05"/>
    <n v="1.26"/>
  </r>
  <r>
    <s v="Hyrule Warriors"/>
    <x v="13"/>
    <x v="13"/>
    <x v="5"/>
    <s v="Nintendo"/>
    <n v="0.61"/>
    <n v="0.42"/>
    <n v="0.13"/>
    <n v="0.1"/>
    <n v="1.26"/>
  </r>
  <r>
    <s v="Need for Speed Carbon"/>
    <x v="3"/>
    <x v="0"/>
    <x v="1"/>
    <s v="Electronic Arts"/>
    <n v="0.49"/>
    <n v="0.52"/>
    <n v="0.03"/>
    <n v="0.21"/>
    <n v="1.26"/>
  </r>
  <r>
    <s v="Championship Manager 03/04"/>
    <x v="9"/>
    <x v="14"/>
    <x v="0"/>
    <s v="Eidos Interactive"/>
    <n v="0"/>
    <n v="1.1499999999999999"/>
    <n v="0"/>
    <n v="0.11"/>
    <n v="1.26"/>
  </r>
  <r>
    <s v="Ratatouille"/>
    <x v="1"/>
    <x v="4"/>
    <x v="5"/>
    <s v="THQ"/>
    <n v="0.5"/>
    <n v="0.62"/>
    <n v="0"/>
    <n v="0.14000000000000001"/>
    <n v="1.26"/>
  </r>
  <r>
    <s v="LEGO The Lord of the Rings"/>
    <x v="2"/>
    <x v="12"/>
    <x v="5"/>
    <s v="Warner Bros. Interactive Entertainment"/>
    <n v="0.63"/>
    <n v="0.51"/>
    <n v="0"/>
    <n v="0.11"/>
    <n v="1.26"/>
  </r>
  <r>
    <s v="Winter Sports: The Ultimate Challenge"/>
    <x v="0"/>
    <x v="4"/>
    <x v="0"/>
    <s v="RTL"/>
    <n v="0.45"/>
    <n v="0.68"/>
    <n v="0"/>
    <n v="0.12"/>
    <n v="1.26"/>
  </r>
  <r>
    <s v="SOCOM: U.S. Navy SEALs Confrontation"/>
    <x v="3"/>
    <x v="1"/>
    <x v="8"/>
    <s v="Sony Computer Entertainment"/>
    <n v="0.94"/>
    <n v="0.17"/>
    <n v="0.02"/>
    <n v="0.13"/>
    <n v="1.25"/>
  </r>
  <r>
    <s v="NBA Live 2001"/>
    <x v="15"/>
    <x v="15"/>
    <x v="0"/>
    <s v="Electronic Arts"/>
    <n v="0.7"/>
    <n v="0.47"/>
    <n v="0"/>
    <n v="0.08"/>
    <n v="1.25"/>
  </r>
  <r>
    <s v="Star Wars: The Force Unleashed"/>
    <x v="4"/>
    <x v="1"/>
    <x v="5"/>
    <s v="LucasArts"/>
    <n v="0.49"/>
    <n v="0"/>
    <n v="0.01"/>
    <n v="0.75"/>
    <n v="1.25"/>
  </r>
  <r>
    <s v="Tom Clancy's Rainbow Six: Vegas"/>
    <x v="3"/>
    <x v="4"/>
    <x v="8"/>
    <s v="Ubisoft"/>
    <n v="0.47"/>
    <n v="0.53"/>
    <n v="0.03"/>
    <n v="0.22"/>
    <n v="1.25"/>
  </r>
  <r>
    <s v="Injustice: Gods Among Us"/>
    <x v="3"/>
    <x v="6"/>
    <x v="9"/>
    <s v="Warner Bros. Interactive Entertainment"/>
    <n v="0.48"/>
    <n v="0.53"/>
    <n v="0.01"/>
    <n v="0.23"/>
    <n v="1.25"/>
  </r>
  <r>
    <s v="Pokemon XD: Gale of Darkness"/>
    <x v="12"/>
    <x v="3"/>
    <x v="6"/>
    <s v="Nintendo"/>
    <n v="0.71"/>
    <n v="0.19"/>
    <n v="0.31"/>
    <n v="0.03"/>
    <n v="1.25"/>
  </r>
  <r>
    <s v="Black"/>
    <x v="4"/>
    <x v="0"/>
    <x v="8"/>
    <s v="Electronic Arts"/>
    <n v="1.01"/>
    <n v="0.04"/>
    <n v="0.03"/>
    <n v="0.16"/>
    <n v="1.25"/>
  </r>
  <r>
    <s v="RollerCoaster Tycoon 2"/>
    <x v="9"/>
    <x v="8"/>
    <x v="11"/>
    <s v="Atari"/>
    <n v="1.19"/>
    <n v="0.05"/>
    <n v="0"/>
    <n v="0"/>
    <n v="1.25"/>
  </r>
  <r>
    <s v="Lara Croft Tomb Raider: The Angel of Darkness"/>
    <x v="4"/>
    <x v="14"/>
    <x v="5"/>
    <s v="Eidos Interactive"/>
    <n v="0.61"/>
    <n v="0.48"/>
    <n v="0"/>
    <n v="0.16"/>
    <n v="1.25"/>
  </r>
  <r>
    <s v="Tom Clancy's Splinter Cell: Pandora Tomorrow"/>
    <x v="4"/>
    <x v="7"/>
    <x v="5"/>
    <s v="Ubisoft"/>
    <n v="0.52"/>
    <n v="0.56000000000000005"/>
    <n v="0"/>
    <n v="0.17"/>
    <n v="1.25"/>
  </r>
  <r>
    <s v="Ratchet: Deadlocked"/>
    <x v="4"/>
    <x v="3"/>
    <x v="8"/>
    <s v="Sony Computer Entertainment"/>
    <n v="0.85"/>
    <n v="0.03"/>
    <n v="0.22"/>
    <n v="0.14000000000000001"/>
    <n v="1.24"/>
  </r>
  <r>
    <s v="Baldur's Gate: Dark Alliance"/>
    <x v="4"/>
    <x v="9"/>
    <x v="6"/>
    <s v="Virgin Interactive"/>
    <n v="0.61"/>
    <n v="0.48"/>
    <n v="0"/>
    <n v="0.16"/>
    <n v="1.24"/>
  </r>
  <r>
    <s v="Transformers: Autobots / Decepticons"/>
    <x v="1"/>
    <x v="4"/>
    <x v="5"/>
    <s v="Activision"/>
    <n v="1.1200000000000001"/>
    <n v="0.03"/>
    <n v="0"/>
    <n v="0.09"/>
    <n v="1.24"/>
  </r>
  <r>
    <s v="Tales of Xillia"/>
    <x v="3"/>
    <x v="10"/>
    <x v="6"/>
    <s v="Namco Bandai Games"/>
    <n v="0.28999999999999998"/>
    <n v="0.19"/>
    <n v="0.67"/>
    <n v="0.09"/>
    <n v="1.24"/>
  </r>
  <r>
    <s v="Diddy Kong Racing DS"/>
    <x v="1"/>
    <x v="4"/>
    <x v="1"/>
    <s v="Nintendo"/>
    <n v="1.1000000000000001"/>
    <n v="0.04"/>
    <n v="0"/>
    <n v="0.1"/>
    <n v="1.24"/>
  </r>
  <r>
    <s v="[Prototype]"/>
    <x v="3"/>
    <x v="2"/>
    <x v="5"/>
    <s v="Activision"/>
    <n v="0.65"/>
    <n v="0.41"/>
    <n v="0"/>
    <n v="0.19"/>
    <n v="1.24"/>
  </r>
  <r>
    <s v="Assassin's Creed: Bloodlines"/>
    <x v="10"/>
    <x v="2"/>
    <x v="5"/>
    <s v="Ubisoft"/>
    <n v="0.43"/>
    <n v="0.48"/>
    <n v="0.05"/>
    <n v="0.28000000000000003"/>
    <n v="1.24"/>
  </r>
  <r>
    <s v="The Witcher 3: Wild Hunt"/>
    <x v="11"/>
    <x v="11"/>
    <x v="6"/>
    <s v="Namco Bandai Games"/>
    <n v="0.66"/>
    <n v="0.47"/>
    <n v="0"/>
    <n v="0.11"/>
    <n v="1.24"/>
  </r>
  <r>
    <s v="Ridge Racer V"/>
    <x v="4"/>
    <x v="15"/>
    <x v="5"/>
    <s v="Namco Bandai Games"/>
    <n v="0.24"/>
    <n v="0.19"/>
    <n v="0.75"/>
    <n v="0.06"/>
    <n v="1.24"/>
  </r>
  <r>
    <s v="WWE SmackDown vs. Raw 2009"/>
    <x v="4"/>
    <x v="1"/>
    <x v="9"/>
    <s v="THQ"/>
    <n v="0.69"/>
    <n v="0"/>
    <n v="0"/>
    <n v="0.55000000000000004"/>
    <n v="1.24"/>
  </r>
  <r>
    <s v="Star Wars Episode III: Revenge of the Sith"/>
    <x v="8"/>
    <x v="3"/>
    <x v="5"/>
    <s v="Activision"/>
    <n v="0.82"/>
    <n v="0.38"/>
    <n v="0"/>
    <n v="0.04"/>
    <n v="1.24"/>
  </r>
  <r>
    <s v="Ben 10: Protector of Earth"/>
    <x v="0"/>
    <x v="4"/>
    <x v="5"/>
    <s v="D3Publisher"/>
    <n v="0.55000000000000004"/>
    <n v="0.55000000000000004"/>
    <n v="0"/>
    <n v="0.13"/>
    <n v="1.23"/>
  </r>
  <r>
    <s v="Frogger: The Great Quest"/>
    <x v="4"/>
    <x v="9"/>
    <x v="2"/>
    <s v="Konami Digital Entertainment"/>
    <n v="0.6"/>
    <n v="0.47"/>
    <n v="0"/>
    <n v="0.16"/>
    <n v="1.23"/>
  </r>
  <r>
    <s v="2010 FIFA World Cup South Africa"/>
    <x v="3"/>
    <x v="5"/>
    <x v="0"/>
    <s v="Electronic Arts"/>
    <n v="0.3"/>
    <n v="0.64"/>
    <n v="7.0000000000000007E-2"/>
    <n v="0.22"/>
    <n v="1.23"/>
  </r>
  <r>
    <s v="Ninja Gaiden"/>
    <x v="8"/>
    <x v="7"/>
    <x v="5"/>
    <s v="Microsoft Game Studios"/>
    <n v="0.92"/>
    <n v="0.2"/>
    <n v="7.0000000000000007E-2"/>
    <n v="0.04"/>
    <n v="1.23"/>
  </r>
  <r>
    <s v="Crash Bandicoot: The Wrath of Cortex"/>
    <x v="8"/>
    <x v="8"/>
    <x v="2"/>
    <s v="Universal Interactive"/>
    <n v="0.59"/>
    <n v="0.56999999999999995"/>
    <n v="0"/>
    <n v="7.0000000000000007E-2"/>
    <n v="1.23"/>
  </r>
  <r>
    <s v="Driv3r"/>
    <x v="4"/>
    <x v="7"/>
    <x v="1"/>
    <s v="Atari"/>
    <n v="0.6"/>
    <n v="0.47"/>
    <n v="0"/>
    <n v="0.16"/>
    <n v="1.23"/>
  </r>
  <r>
    <s v="Disney's Tarzan / Disney's Aladdin in Nasira's Revenge / Disney's The Emperor's New Groove Action Game"/>
    <x v="15"/>
    <x v="14"/>
    <x v="3"/>
    <s v="Sony Computer Entertainment"/>
    <n v="0.69"/>
    <n v="0.47"/>
    <n v="0"/>
    <n v="0.08"/>
    <n v="1.23"/>
  </r>
  <r>
    <s v="Farming Simulator 2015"/>
    <x v="9"/>
    <x v="13"/>
    <x v="4"/>
    <s v="Focus Home Interactive"/>
    <n v="0.08"/>
    <n v="1.02"/>
    <n v="0"/>
    <n v="0.13"/>
    <n v="1.23"/>
  </r>
  <r>
    <s v="Guitar Hero: Aerosmith"/>
    <x v="2"/>
    <x v="1"/>
    <x v="3"/>
    <s v="Activision"/>
    <n v="1"/>
    <n v="0.14000000000000001"/>
    <n v="0"/>
    <n v="0.1"/>
    <n v="1.23"/>
  </r>
  <r>
    <s v="Medal of Honor: Airborne"/>
    <x v="3"/>
    <x v="4"/>
    <x v="8"/>
    <s v="Electronic Arts"/>
    <n v="0.25"/>
    <n v="0.7"/>
    <n v="0.03"/>
    <n v="0.25"/>
    <n v="1.23"/>
  </r>
  <r>
    <s v="Kirby Tilt 'n' Tumble"/>
    <x v="14"/>
    <x v="15"/>
    <x v="7"/>
    <s v="Nintendo"/>
    <n v="0.28999999999999998"/>
    <n v="0.17"/>
    <n v="0.75"/>
    <n v="0.02"/>
    <n v="1.23"/>
  </r>
  <r>
    <s v="SpongeBob SquarePants: Battle for Bikini Bottom"/>
    <x v="5"/>
    <x v="14"/>
    <x v="2"/>
    <s v="THQ"/>
    <n v="0.88"/>
    <n v="0.33"/>
    <n v="0"/>
    <n v="0.02"/>
    <n v="1.23"/>
  </r>
  <r>
    <s v="Donkey Kong Country 2"/>
    <x v="5"/>
    <x v="7"/>
    <x v="2"/>
    <s v="Nintendo"/>
    <n v="0.79"/>
    <n v="0.27"/>
    <n v="0.12"/>
    <n v="0.04"/>
    <n v="1.23"/>
  </r>
  <r>
    <s v="Bayonetta"/>
    <x v="3"/>
    <x v="2"/>
    <x v="5"/>
    <s v="Sega"/>
    <n v="0.44"/>
    <n v="0.41"/>
    <n v="0.21"/>
    <n v="0.17"/>
    <n v="1.23"/>
  </r>
  <r>
    <s v="WarioWare, Inc.: Mega MicroGame$"/>
    <x v="5"/>
    <x v="14"/>
    <x v="7"/>
    <s v="Nintendo"/>
    <n v="0.4"/>
    <n v="0.11"/>
    <n v="0.7"/>
    <n v="0.02"/>
    <n v="1.23"/>
  </r>
  <r>
    <s v="Star Wars: Battlefront II"/>
    <x v="10"/>
    <x v="3"/>
    <x v="8"/>
    <s v="LucasArts"/>
    <n v="1.05"/>
    <n v="0.06"/>
    <n v="0.01"/>
    <n v="0.11"/>
    <n v="1.23"/>
  </r>
  <r>
    <s v="Madden NFL 17"/>
    <x v="7"/>
    <x v="17"/>
    <x v="0"/>
    <s v="Electronic Arts"/>
    <n v="0.92"/>
    <n v="0.08"/>
    <n v="0"/>
    <n v="0.23"/>
    <n v="1.23"/>
  </r>
  <r>
    <s v="Boom Blox"/>
    <x v="0"/>
    <x v="1"/>
    <x v="7"/>
    <s v="Electronic Arts"/>
    <n v="0.72"/>
    <n v="0.38"/>
    <n v="0"/>
    <n v="0.12"/>
    <n v="1.23"/>
  </r>
  <r>
    <s v="Fallout 4"/>
    <x v="9"/>
    <x v="11"/>
    <x v="6"/>
    <s v="Bethesda Softworks"/>
    <n v="0.5"/>
    <n v="0.63"/>
    <n v="0"/>
    <n v="0.1"/>
    <n v="1.23"/>
  </r>
  <r>
    <s v="The Sims 2: Castaway"/>
    <x v="0"/>
    <x v="4"/>
    <x v="4"/>
    <s v="Electronic Arts"/>
    <n v="0.45"/>
    <n v="0.64"/>
    <n v="0"/>
    <n v="0.14000000000000001"/>
    <n v="1.23"/>
  </r>
  <r>
    <s v="LEGO Batman 2: DC Super Heroes"/>
    <x v="3"/>
    <x v="12"/>
    <x v="5"/>
    <s v="Warner Bros. Interactive Entertainment"/>
    <n v="0.5"/>
    <n v="0.53"/>
    <n v="0"/>
    <n v="0.2"/>
    <n v="1.22"/>
  </r>
  <r>
    <s v="Naruto Shippuden: Ultimate Ninja Storm 2"/>
    <x v="3"/>
    <x v="5"/>
    <x v="9"/>
    <s v="Namco Bandai Games"/>
    <n v="0.42"/>
    <n v="0.47"/>
    <n v="0.15"/>
    <n v="0.18"/>
    <n v="1.22"/>
  </r>
  <r>
    <s v="Mario Power Tennis"/>
    <x v="12"/>
    <x v="7"/>
    <x v="0"/>
    <s v="Nintendo"/>
    <n v="0.57999999999999996"/>
    <n v="0.16"/>
    <n v="0.46"/>
    <n v="0.03"/>
    <n v="1.22"/>
  </r>
  <r>
    <s v="Parfait: Chocolat Second Style"/>
    <x v="4"/>
    <x v="0"/>
    <x v="10"/>
    <s v="Alchemist"/>
    <n v="0.59"/>
    <n v="0.46"/>
    <n v="0.01"/>
    <n v="0.15"/>
    <n v="1.22"/>
  </r>
  <r>
    <s v="F1 2011"/>
    <x v="3"/>
    <x v="10"/>
    <x v="1"/>
    <s v="Codemasters"/>
    <n v="0.12"/>
    <n v="0.75"/>
    <n v="0.11"/>
    <n v="0.25"/>
    <n v="1.22"/>
  </r>
  <r>
    <s v="Cars"/>
    <x v="10"/>
    <x v="0"/>
    <x v="1"/>
    <s v="THQ"/>
    <n v="0.72"/>
    <n v="0.28999999999999998"/>
    <n v="0"/>
    <n v="0.21"/>
    <n v="1.22"/>
  </r>
  <r>
    <s v="Golden Sun: The Lost Age"/>
    <x v="5"/>
    <x v="8"/>
    <x v="6"/>
    <s v="Nintendo"/>
    <n v="0.61"/>
    <n v="0.27"/>
    <n v="0.27"/>
    <n v="7.0000000000000007E-2"/>
    <n v="1.22"/>
  </r>
  <r>
    <s v="Max Payne"/>
    <x v="8"/>
    <x v="9"/>
    <x v="8"/>
    <s v="Take-Two Interactive"/>
    <n v="0.98"/>
    <n v="0.19"/>
    <n v="0"/>
    <n v="0.05"/>
    <n v="1.22"/>
  </r>
  <r>
    <s v="NBA 2K2"/>
    <x v="4"/>
    <x v="8"/>
    <x v="0"/>
    <s v="Sega"/>
    <n v="0.59"/>
    <n v="0.46"/>
    <n v="0.01"/>
    <n v="0.15"/>
    <n v="1.22"/>
  </r>
  <r>
    <s v="NASCAR Thunder 2003"/>
    <x v="4"/>
    <x v="16"/>
    <x v="1"/>
    <s v="Unknown"/>
    <n v="0.6"/>
    <n v="0.46"/>
    <n v="0"/>
    <n v="0.16"/>
    <n v="1.22"/>
  </r>
  <r>
    <s v="Super Street Fighter IV: 3D Edition"/>
    <x v="6"/>
    <x v="10"/>
    <x v="9"/>
    <s v="Capcom"/>
    <n v="0.55000000000000004"/>
    <n v="0.44"/>
    <n v="0.14000000000000001"/>
    <n v="0.09"/>
    <n v="1.22"/>
  </r>
  <r>
    <s v="Cars"/>
    <x v="4"/>
    <x v="0"/>
    <x v="1"/>
    <s v="THQ"/>
    <n v="1.01"/>
    <n v="0.04"/>
    <n v="0"/>
    <n v="0.16"/>
    <n v="1.21"/>
  </r>
  <r>
    <s v="Fuzion Frenzy"/>
    <x v="8"/>
    <x v="9"/>
    <x v="3"/>
    <s v="Microsoft Game Studios"/>
    <n v="0.93"/>
    <n v="0.24"/>
    <n v="0"/>
    <n v="0.04"/>
    <n v="1.21"/>
  </r>
  <r>
    <s v="Call of Duty: Finest Hour"/>
    <x v="8"/>
    <x v="7"/>
    <x v="8"/>
    <s v="Activision"/>
    <n v="0.78"/>
    <n v="0.4"/>
    <n v="0"/>
    <n v="0.04"/>
    <n v="1.21"/>
  </r>
  <r>
    <s v="FIFA Soccer 11"/>
    <x v="10"/>
    <x v="5"/>
    <x v="0"/>
    <s v="Electronic Arts"/>
    <n v="0.13"/>
    <n v="0.7"/>
    <n v="0.01"/>
    <n v="0.37"/>
    <n v="1.21"/>
  </r>
  <r>
    <s v="Sly Cooper and the Thievius Raccoonus"/>
    <x v="4"/>
    <x v="8"/>
    <x v="2"/>
    <s v="Sony Computer Entertainment"/>
    <n v="1.03"/>
    <n v="0.14000000000000001"/>
    <n v="0"/>
    <n v="0.04"/>
    <n v="1.21"/>
  </r>
  <r>
    <s v="LEGO Indiana Jones 2: The Adventure Continues"/>
    <x v="1"/>
    <x v="2"/>
    <x v="5"/>
    <s v="Activision"/>
    <n v="0.66"/>
    <n v="0.43"/>
    <n v="0"/>
    <n v="0.12"/>
    <n v="1.21"/>
  </r>
  <r>
    <s v="Dragon Quest IV: Michibikareshi Monotachi"/>
    <x v="15"/>
    <x v="9"/>
    <x v="6"/>
    <s v="Enix Corporation"/>
    <n v="0"/>
    <n v="0"/>
    <n v="1.2"/>
    <n v="0.01"/>
    <n v="1.21"/>
  </r>
  <r>
    <s v="Dino Crisis 2"/>
    <x v="15"/>
    <x v="15"/>
    <x v="5"/>
    <s v="Virgin Interactive"/>
    <n v="0.34"/>
    <n v="0.49"/>
    <n v="0.28000000000000003"/>
    <n v="0.1"/>
    <n v="1.21"/>
  </r>
  <r>
    <s v="Need for Speed Underground"/>
    <x v="12"/>
    <x v="14"/>
    <x v="1"/>
    <s v="Electronic Arts"/>
    <n v="0.69"/>
    <n v="0.48"/>
    <n v="0.01"/>
    <n v="0.03"/>
    <n v="1.21"/>
  </r>
  <r>
    <s v="Shrek / Shrek 2 2-in-1 Gameboy Advance Video"/>
    <x v="5"/>
    <x v="4"/>
    <x v="3"/>
    <s v="N/A"/>
    <n v="0.87"/>
    <n v="0.32"/>
    <n v="0"/>
    <n v="0.02"/>
    <n v="1.21"/>
  </r>
  <r>
    <s v="FIFA Soccer 07"/>
    <x v="10"/>
    <x v="0"/>
    <x v="0"/>
    <s v="Electronic Arts"/>
    <n v="0.24"/>
    <n v="0.65"/>
    <n v="0"/>
    <n v="0.32"/>
    <n v="1.21"/>
  </r>
  <r>
    <s v="World Soccer Winning Eleven 9 (JP &amp; Others sales)"/>
    <x v="10"/>
    <x v="3"/>
    <x v="0"/>
    <s v="Konami Digital Entertainment"/>
    <n v="0.01"/>
    <n v="0.88"/>
    <n v="0.31"/>
    <n v="0"/>
    <n v="1.2"/>
  </r>
  <r>
    <s v="The Lord of the Rings: The Fellowship of the Ring"/>
    <x v="4"/>
    <x v="8"/>
    <x v="5"/>
    <s v="Black Label Games"/>
    <n v="0.59"/>
    <n v="0.46"/>
    <n v="0"/>
    <n v="0.15"/>
    <n v="1.2"/>
  </r>
  <r>
    <s v="LEGO Star Wars III: The Clone Wars"/>
    <x v="3"/>
    <x v="10"/>
    <x v="5"/>
    <s v="LucasArts"/>
    <n v="0.52"/>
    <n v="0.49"/>
    <n v="0"/>
    <n v="0.2"/>
    <n v="1.2"/>
  </r>
  <r>
    <s v="ATV Offroad Fury 3"/>
    <x v="4"/>
    <x v="7"/>
    <x v="1"/>
    <s v="SouthPeak Games"/>
    <n v="1"/>
    <n v="0.04"/>
    <n v="0"/>
    <n v="0.16"/>
    <n v="1.2"/>
  </r>
  <r>
    <s v="Pikmin 2"/>
    <x v="12"/>
    <x v="7"/>
    <x v="11"/>
    <s v="Nintendo"/>
    <n v="0.48"/>
    <n v="0.13"/>
    <n v="0.56000000000000005"/>
    <n v="0.03"/>
    <n v="1.2"/>
  </r>
  <r>
    <s v="Just Dance 2016"/>
    <x v="0"/>
    <x v="11"/>
    <x v="3"/>
    <s v="Ubisoft"/>
    <n v="0.52"/>
    <n v="0.59"/>
    <n v="0"/>
    <n v="0.1"/>
    <n v="1.2"/>
  </r>
  <r>
    <s v="Disney Sing It"/>
    <x v="0"/>
    <x v="1"/>
    <x v="3"/>
    <s v="Disney Interactive Studios"/>
    <n v="0.77"/>
    <n v="0.31"/>
    <n v="0"/>
    <n v="0.12"/>
    <n v="1.2"/>
  </r>
  <r>
    <s v="Battlefield: Hardline"/>
    <x v="11"/>
    <x v="11"/>
    <x v="8"/>
    <s v="Electronic Arts"/>
    <n v="0.72"/>
    <n v="0.37"/>
    <n v="0.01"/>
    <n v="0.11"/>
    <n v="1.2"/>
  </r>
  <r>
    <s v="WWE 2K16"/>
    <x v="7"/>
    <x v="11"/>
    <x v="0"/>
    <s v="Take-Two Interactive"/>
    <n v="0.41"/>
    <n v="0.6"/>
    <n v="0"/>
    <n v="0.19"/>
    <n v="1.2"/>
  </r>
  <r>
    <s v="Enter the Matrix"/>
    <x v="8"/>
    <x v="14"/>
    <x v="5"/>
    <s v="Atari"/>
    <n v="0.72"/>
    <n v="0.43"/>
    <n v="0.01"/>
    <n v="0.04"/>
    <n v="1.2"/>
  </r>
  <r>
    <s v="NHL 2002"/>
    <x v="4"/>
    <x v="9"/>
    <x v="0"/>
    <s v="Electronic Arts"/>
    <n v="0.59"/>
    <n v="0.46"/>
    <n v="0"/>
    <n v="0.15"/>
    <n v="1.2"/>
  </r>
  <r>
    <s v="Mario vs. Donkey Kong 2: March of the Minis"/>
    <x v="1"/>
    <x v="0"/>
    <x v="7"/>
    <s v="Nintendo"/>
    <n v="0.74"/>
    <n v="0.03"/>
    <n v="0.36"/>
    <n v="7.0000000000000007E-2"/>
    <n v="1.2"/>
  </r>
  <r>
    <s v="PokÃ©Park Wii: Pikachu's Adventure"/>
    <x v="0"/>
    <x v="2"/>
    <x v="10"/>
    <s v="Nintendo"/>
    <n v="0.55000000000000004"/>
    <n v="0.17"/>
    <n v="0.42"/>
    <n v="0.06"/>
    <n v="1.2"/>
  </r>
  <r>
    <s v="One Piece: Pirate Warriors"/>
    <x v="3"/>
    <x v="12"/>
    <x v="5"/>
    <s v="Namco Bandai Games"/>
    <n v="0.01"/>
    <n v="0.24"/>
    <n v="0.86"/>
    <n v="0.09"/>
    <n v="1.2"/>
  </r>
  <r>
    <s v="WWE 2K14"/>
    <x v="3"/>
    <x v="6"/>
    <x v="0"/>
    <s v="Take-Two Interactive"/>
    <n v="0.49"/>
    <n v="0.49"/>
    <n v="0"/>
    <n v="0.21"/>
    <n v="1.19"/>
  </r>
  <r>
    <s v="Metal Gear Solid: Portable Ops"/>
    <x v="10"/>
    <x v="0"/>
    <x v="5"/>
    <s v="Konami Digital Entertainment"/>
    <n v="0.38"/>
    <n v="0.35"/>
    <n v="0.38"/>
    <n v="0.09"/>
    <n v="1.19"/>
  </r>
  <r>
    <s v="Captain Toad: Treasure Tracker"/>
    <x v="13"/>
    <x v="13"/>
    <x v="7"/>
    <s v="Nintendo"/>
    <n v="0.56000000000000005"/>
    <n v="0.36"/>
    <n v="0.19"/>
    <n v="0.09"/>
    <n v="1.19"/>
  </r>
  <r>
    <s v="WWE SmackDown vs Raw 2008"/>
    <x v="10"/>
    <x v="4"/>
    <x v="9"/>
    <s v="THQ"/>
    <n v="0.45"/>
    <n v="0.47"/>
    <n v="0"/>
    <n v="0.28000000000000003"/>
    <n v="1.19"/>
  </r>
  <r>
    <s v="The Simpsons: Road Rage"/>
    <x v="5"/>
    <x v="14"/>
    <x v="1"/>
    <s v="THQ"/>
    <n v="0.86"/>
    <n v="0.32"/>
    <n v="0"/>
    <n v="0.02"/>
    <n v="1.19"/>
  </r>
  <r>
    <s v="Pro Evolution Soccer 2008"/>
    <x v="0"/>
    <x v="1"/>
    <x v="0"/>
    <s v="Konami Digital Entertainment"/>
    <n v="0.09"/>
    <n v="0.84"/>
    <n v="0.11"/>
    <n v="0.15"/>
    <n v="1.19"/>
  </r>
  <r>
    <s v="SpongeBob SquarePants: Revenge of the Flying Dutchman"/>
    <x v="5"/>
    <x v="8"/>
    <x v="2"/>
    <s v="THQ"/>
    <n v="0.92"/>
    <n v="0.23"/>
    <n v="0"/>
    <n v="0.04"/>
    <n v="1.19"/>
  </r>
  <r>
    <s v="Mario &amp; Sonic at the London 2012 Olympic Games"/>
    <x v="6"/>
    <x v="12"/>
    <x v="0"/>
    <s v="Sega"/>
    <n v="0.18"/>
    <n v="0.64"/>
    <n v="0.27"/>
    <n v="0.1"/>
    <n v="1.19"/>
  </r>
  <r>
    <s v="Scarface: The World is Yours"/>
    <x v="4"/>
    <x v="0"/>
    <x v="5"/>
    <s v="Vivendi Games"/>
    <n v="0.99"/>
    <n v="0.04"/>
    <n v="0"/>
    <n v="0.16"/>
    <n v="1.19"/>
  </r>
  <r>
    <s v="Hitman 2: Silent Assassin"/>
    <x v="8"/>
    <x v="16"/>
    <x v="5"/>
    <s v="Eidos Interactive"/>
    <n v="0.76"/>
    <n v="0.38"/>
    <n v="0"/>
    <n v="0.05"/>
    <n v="1.19"/>
  </r>
  <r>
    <s v="FIFA 14"/>
    <x v="11"/>
    <x v="6"/>
    <x v="0"/>
    <s v="Electronic Arts"/>
    <n v="0.41"/>
    <n v="0.66"/>
    <n v="0"/>
    <n v="0.12"/>
    <n v="1.19"/>
  </r>
  <r>
    <s v="Spider-Man: The Movie"/>
    <x v="12"/>
    <x v="8"/>
    <x v="5"/>
    <s v="Activision"/>
    <n v="0.86"/>
    <n v="0.27"/>
    <n v="0.01"/>
    <n v="0.04"/>
    <n v="1.19"/>
  </r>
  <r>
    <s v="Final Fantasy I &amp; II: Dawn of Souls"/>
    <x v="5"/>
    <x v="7"/>
    <x v="6"/>
    <s v="Nintendo"/>
    <n v="0.64"/>
    <n v="0.24"/>
    <n v="0.28999999999999998"/>
    <n v="0.02"/>
    <n v="1.19"/>
  </r>
  <r>
    <s v="NBA 2K17"/>
    <x v="7"/>
    <x v="17"/>
    <x v="0"/>
    <s v="Take-Two Interactive"/>
    <n v="0.83"/>
    <n v="0.14000000000000001"/>
    <n v="0"/>
    <n v="0.22"/>
    <n v="1.19"/>
  </r>
  <r>
    <s v="Pokemon Super Mystery Dungeon"/>
    <x v="6"/>
    <x v="11"/>
    <x v="6"/>
    <s v="Nintendo"/>
    <n v="0.46"/>
    <n v="0.31"/>
    <n v="0.33"/>
    <n v="0.08"/>
    <n v="1.19"/>
  </r>
  <r>
    <s v="Just Dance 4"/>
    <x v="2"/>
    <x v="12"/>
    <x v="3"/>
    <s v="Ubisoft"/>
    <n v="0.9"/>
    <n v="0.2"/>
    <n v="0"/>
    <n v="0.08"/>
    <n v="1.19"/>
  </r>
  <r>
    <s v="Resident Evil: Operation Raccoon City"/>
    <x v="3"/>
    <x v="12"/>
    <x v="5"/>
    <s v="Capcom"/>
    <n v="0.48"/>
    <n v="0.25"/>
    <n v="0.36"/>
    <n v="0.1"/>
    <n v="1.18"/>
  </r>
  <r>
    <s v="LEGO Indiana Jones: The Original Adventures"/>
    <x v="10"/>
    <x v="1"/>
    <x v="5"/>
    <s v="LucasArts"/>
    <n v="0.4"/>
    <n v="0.49"/>
    <n v="0"/>
    <n v="0.28999999999999998"/>
    <n v="1.18"/>
  </r>
  <r>
    <s v="Mario Tennis"/>
    <x v="14"/>
    <x v="15"/>
    <x v="0"/>
    <s v="Nintendo"/>
    <n v="0.5"/>
    <n v="0.18"/>
    <n v="0.44"/>
    <n v="0.06"/>
    <n v="1.18"/>
  </r>
  <r>
    <s v="Tony Hawk's Pro Skater 2"/>
    <x v="5"/>
    <x v="9"/>
    <x v="0"/>
    <s v="Activision"/>
    <n v="0.85"/>
    <n v="0.31"/>
    <n v="0"/>
    <n v="0.02"/>
    <n v="1.18"/>
  </r>
  <r>
    <s v="WWE '12"/>
    <x v="3"/>
    <x v="10"/>
    <x v="9"/>
    <s v="THQ"/>
    <n v="0.53"/>
    <n v="0.46"/>
    <n v="0.02"/>
    <n v="0.17"/>
    <n v="1.18"/>
  </r>
  <r>
    <s v="WWE SmackDown vs. Raw 2010"/>
    <x v="3"/>
    <x v="2"/>
    <x v="9"/>
    <s v="THQ"/>
    <n v="0.48"/>
    <n v="0.49"/>
    <n v="0.01"/>
    <n v="0.2"/>
    <n v="1.18"/>
  </r>
  <r>
    <s v="Plants vs. Zombies"/>
    <x v="1"/>
    <x v="10"/>
    <x v="11"/>
    <s v="Mastertronic"/>
    <n v="0.95"/>
    <n v="0.15"/>
    <n v="0"/>
    <n v="0.08"/>
    <n v="1.18"/>
  </r>
  <r>
    <s v="Sonic the Hedgehog"/>
    <x v="3"/>
    <x v="0"/>
    <x v="2"/>
    <s v="Sega"/>
    <n v="0.41"/>
    <n v="7.0000000000000007E-2"/>
    <n v="0.04"/>
    <n v="0.66"/>
    <n v="1.18"/>
  </r>
  <r>
    <s v="Spore"/>
    <x v="9"/>
    <x v="1"/>
    <x v="11"/>
    <s v="Electronic Arts"/>
    <n v="0.03"/>
    <n v="1.06"/>
    <n v="0"/>
    <n v="0.09"/>
    <n v="1.17"/>
  </r>
  <r>
    <s v="Your Shape: Fitness Evolved 2012"/>
    <x v="2"/>
    <x v="10"/>
    <x v="0"/>
    <s v="Ubisoft"/>
    <n v="0.7"/>
    <n v="0.37"/>
    <n v="0"/>
    <n v="0.1"/>
    <n v="1.17"/>
  </r>
  <r>
    <s v="Army of Two"/>
    <x v="3"/>
    <x v="1"/>
    <x v="8"/>
    <s v="Electronic Arts"/>
    <n v="0.74"/>
    <n v="0.26"/>
    <n v="0.02"/>
    <n v="0.15"/>
    <n v="1.17"/>
  </r>
  <r>
    <s v="Gun"/>
    <x v="4"/>
    <x v="3"/>
    <x v="8"/>
    <s v="Activision"/>
    <n v="0.98"/>
    <n v="0.04"/>
    <n v="0"/>
    <n v="0.16"/>
    <n v="1.17"/>
  </r>
  <r>
    <s v="Ty the Tasmanian Tiger"/>
    <x v="4"/>
    <x v="8"/>
    <x v="2"/>
    <s v="Electronic Arts"/>
    <n v="0.56999999999999995"/>
    <n v="0.45"/>
    <n v="0"/>
    <n v="0.15"/>
    <n v="1.17"/>
  </r>
  <r>
    <s v="Wario Land: Shake It!"/>
    <x v="0"/>
    <x v="1"/>
    <x v="2"/>
    <s v="Nintendo"/>
    <n v="0.6"/>
    <n v="0.31"/>
    <n v="0.15"/>
    <n v="0.11"/>
    <n v="1.17"/>
  </r>
  <r>
    <s v="Sonic Rush Adventure"/>
    <x v="1"/>
    <x v="4"/>
    <x v="2"/>
    <s v="Sega"/>
    <n v="0.54"/>
    <n v="0.49"/>
    <n v="0.01"/>
    <n v="0.12"/>
    <n v="1.17"/>
  </r>
  <r>
    <s v="Medal of Honor: Warfighter"/>
    <x v="2"/>
    <x v="12"/>
    <x v="5"/>
    <s v="Electronic Arts"/>
    <n v="0.57999999999999996"/>
    <n v="0.47"/>
    <n v="0.01"/>
    <n v="0.1"/>
    <n v="1.17"/>
  </r>
  <r>
    <s v="Ratchet &amp; Clank (2016)"/>
    <x v="7"/>
    <x v="17"/>
    <x v="2"/>
    <s v="Sony Computer Entertainment"/>
    <n v="0.32"/>
    <n v="0.64"/>
    <n v="0.04"/>
    <n v="0.18"/>
    <n v="1.17"/>
  </r>
  <r>
    <s v="Cabela's Dangerous Hunts"/>
    <x v="4"/>
    <x v="14"/>
    <x v="0"/>
    <s v="Zoo Digital Publishing"/>
    <n v="0.56999999999999995"/>
    <n v="0.45"/>
    <n v="0"/>
    <n v="0.15"/>
    <n v="1.17"/>
  </r>
  <r>
    <s v="Medal of Honor: Rising Sun"/>
    <x v="8"/>
    <x v="14"/>
    <x v="8"/>
    <s v="Electronic Arts"/>
    <n v="0.76"/>
    <n v="0.36"/>
    <n v="0"/>
    <n v="0.05"/>
    <n v="1.17"/>
  </r>
  <r>
    <s v="Football Manager 2013"/>
    <x v="9"/>
    <x v="12"/>
    <x v="0"/>
    <s v="Sega"/>
    <n v="0"/>
    <n v="0.95"/>
    <n v="0"/>
    <n v="0.22"/>
    <n v="1.17"/>
  </r>
  <r>
    <s v="Mirror's Edge"/>
    <x v="2"/>
    <x v="1"/>
    <x v="2"/>
    <s v="Electronic Arts"/>
    <n v="0.51"/>
    <n v="0.51"/>
    <n v="0.01"/>
    <n v="0.13"/>
    <n v="1.17"/>
  </r>
  <r>
    <s v="Destiny: The Taken King"/>
    <x v="11"/>
    <x v="11"/>
    <x v="8"/>
    <s v="Activision"/>
    <n v="0.82"/>
    <n v="0.23"/>
    <n v="0"/>
    <n v="0.11"/>
    <n v="1.17"/>
  </r>
  <r>
    <s v="Mario vs. Donkey Kong"/>
    <x v="5"/>
    <x v="7"/>
    <x v="7"/>
    <s v="Nintendo"/>
    <n v="0.68"/>
    <n v="0.25"/>
    <n v="0.21"/>
    <n v="0.02"/>
    <n v="1.17"/>
  </r>
  <r>
    <s v="007: Quantum of Solace"/>
    <x v="3"/>
    <x v="1"/>
    <x v="5"/>
    <s v="Activision"/>
    <n v="0.43"/>
    <n v="0.52"/>
    <n v="0.02"/>
    <n v="0.2"/>
    <n v="1.1599999999999999"/>
  </r>
  <r>
    <s v="EA Sports Active: More Workouts"/>
    <x v="0"/>
    <x v="2"/>
    <x v="0"/>
    <s v="Electronic Arts"/>
    <n v="0.78"/>
    <n v="0.28000000000000003"/>
    <n v="0"/>
    <n v="0.1"/>
    <n v="1.1599999999999999"/>
  </r>
  <r>
    <s v="Fallout: New Vegas"/>
    <x v="9"/>
    <x v="5"/>
    <x v="6"/>
    <s v="Bethesda Softworks"/>
    <n v="0.57999999999999996"/>
    <n v="0.45"/>
    <n v="0"/>
    <n v="0.14000000000000001"/>
    <n v="1.1599999999999999"/>
  </r>
  <r>
    <s v="Need for Speed: Most Wanted"/>
    <x v="17"/>
    <x v="12"/>
    <x v="1"/>
    <s v="Electronic Arts"/>
    <n v="0.38"/>
    <n v="0.52"/>
    <n v="0.01"/>
    <n v="0.25"/>
    <n v="1.1599999999999999"/>
  </r>
  <r>
    <s v="Final Fantasy Tactics: The War of the Lions"/>
    <x v="10"/>
    <x v="4"/>
    <x v="6"/>
    <s v="Square Enix"/>
    <n v="0.45"/>
    <n v="0.25"/>
    <n v="0.3"/>
    <n v="0.16"/>
    <n v="1.1599999999999999"/>
  </r>
  <r>
    <s v="Midnight Club 3: DUB Edition Remix"/>
    <x v="4"/>
    <x v="0"/>
    <x v="1"/>
    <s v="Take-Two Interactive"/>
    <n v="0.97"/>
    <n v="0.04"/>
    <n v="0"/>
    <n v="0.16"/>
    <n v="1.1599999999999999"/>
  </r>
  <r>
    <s v="Tom Clancy's Ghost Recon: Jungle Storm"/>
    <x v="4"/>
    <x v="7"/>
    <x v="8"/>
    <s v="Ubisoft"/>
    <n v="0.56999999999999995"/>
    <n v="0.44"/>
    <n v="0"/>
    <n v="0.15"/>
    <n v="1.1599999999999999"/>
  </r>
  <r>
    <s v="SingStar"/>
    <x v="3"/>
    <x v="4"/>
    <x v="3"/>
    <s v="Sony Computer Entertainment"/>
    <n v="0.45"/>
    <n v="0.57999999999999996"/>
    <n v="0"/>
    <n v="0.13"/>
    <n v="1.1599999999999999"/>
  </r>
  <r>
    <s v="LEGO Star Wars III: The Clone Wars"/>
    <x v="1"/>
    <x v="10"/>
    <x v="5"/>
    <s v="LucasArts"/>
    <n v="0.66"/>
    <n v="0.39"/>
    <n v="0"/>
    <n v="0.11"/>
    <n v="1.1599999999999999"/>
  </r>
  <r>
    <s v="NASCAR Thunder 2002"/>
    <x v="4"/>
    <x v="9"/>
    <x v="1"/>
    <s v="Electronic Arts"/>
    <n v="0.56999999999999995"/>
    <n v="0.44"/>
    <n v="0"/>
    <n v="0.15"/>
    <n v="1.1599999999999999"/>
  </r>
  <r>
    <s v="Yu-Gi-Oh! The Sacred Cards (American and Others sales)"/>
    <x v="5"/>
    <x v="8"/>
    <x v="6"/>
    <s v="Konami Digital Entertainment"/>
    <n v="0.84"/>
    <n v="0.27"/>
    <n v="0"/>
    <n v="0.05"/>
    <n v="1.1599999999999999"/>
  </r>
  <r>
    <s v="Medal of Honor Heroes 2"/>
    <x v="10"/>
    <x v="4"/>
    <x v="8"/>
    <s v="Electronic Arts"/>
    <n v="0.5"/>
    <n v="0.39"/>
    <n v="0.02"/>
    <n v="0.25"/>
    <n v="1.1599999999999999"/>
  </r>
  <r>
    <s v="Sniper: Ghost Warrior"/>
    <x v="2"/>
    <x v="5"/>
    <x v="8"/>
    <s v="City Interactive"/>
    <n v="0.54"/>
    <n v="0.51"/>
    <n v="0"/>
    <n v="0.12"/>
    <n v="1.1599999999999999"/>
  </r>
  <r>
    <s v="Rocksmith"/>
    <x v="3"/>
    <x v="10"/>
    <x v="3"/>
    <s v="Ubisoft"/>
    <n v="0.52"/>
    <n v="0.38"/>
    <n v="0.09"/>
    <n v="0.17"/>
    <n v="1.1599999999999999"/>
  </r>
  <r>
    <s v="LEGO Star Wars: The Video Game"/>
    <x v="8"/>
    <x v="3"/>
    <x v="5"/>
    <s v="Eidos Interactive"/>
    <n v="0.83"/>
    <n v="0.28000000000000003"/>
    <n v="0"/>
    <n v="0.05"/>
    <n v="1.1599999999999999"/>
  </r>
  <r>
    <s v="FIFA Soccer 10"/>
    <x v="10"/>
    <x v="2"/>
    <x v="0"/>
    <s v="Electronic Arts"/>
    <n v="0.15"/>
    <n v="0.68"/>
    <n v="0.01"/>
    <n v="0.32"/>
    <n v="1.1599999999999999"/>
  </r>
  <r>
    <s v="Plants vs. Zombies: Garden Warfare"/>
    <x v="2"/>
    <x v="13"/>
    <x v="8"/>
    <s v="Electronic Arts"/>
    <n v="0.51"/>
    <n v="0.54"/>
    <n v="0"/>
    <n v="0.1"/>
    <n v="1.1599999999999999"/>
  </r>
  <r>
    <s v="Worldwide Soccer Manager 2009"/>
    <x v="9"/>
    <x v="1"/>
    <x v="4"/>
    <s v="Sega"/>
    <n v="0"/>
    <n v="1.1399999999999999"/>
    <n v="0"/>
    <n v="0.01"/>
    <n v="1.1499999999999999"/>
  </r>
  <r>
    <s v="Omerta: City of Gangsters"/>
    <x v="3"/>
    <x v="10"/>
    <x v="4"/>
    <s v="Konami Digital Entertainment"/>
    <n v="0.52"/>
    <n v="0.46"/>
    <n v="0"/>
    <n v="0.17"/>
    <n v="1.1499999999999999"/>
  </r>
  <r>
    <s v="Gauntlet: Dark Legacy"/>
    <x v="4"/>
    <x v="9"/>
    <x v="5"/>
    <s v="Midway Games"/>
    <n v="0.56000000000000005"/>
    <n v="0.44"/>
    <n v="0"/>
    <n v="0.15"/>
    <n v="1.1499999999999999"/>
  </r>
  <r>
    <s v="Ninja Gaiden Sigma"/>
    <x v="3"/>
    <x v="4"/>
    <x v="5"/>
    <s v="Eidos Interactive"/>
    <n v="0.56999999999999995"/>
    <n v="0.33"/>
    <n v="0.09"/>
    <n v="0.16"/>
    <n v="1.1499999999999999"/>
  </r>
  <r>
    <s v="Bad Boys: Miami Takedown"/>
    <x v="4"/>
    <x v="7"/>
    <x v="8"/>
    <s v="Empire Interactive"/>
    <n v="0.56000000000000005"/>
    <n v="0.44"/>
    <n v="0"/>
    <n v="0.15"/>
    <n v="1.1499999999999999"/>
  </r>
  <r>
    <s v="Red Dead Redemption: Undead Nightmare"/>
    <x v="3"/>
    <x v="5"/>
    <x v="5"/>
    <s v="Take-Two Interactive"/>
    <n v="0.44"/>
    <n v="0.46"/>
    <n v="0.06"/>
    <n v="0.18"/>
    <n v="1.1499999999999999"/>
  </r>
  <r>
    <s v="Sonic and the Black Knight"/>
    <x v="0"/>
    <x v="2"/>
    <x v="2"/>
    <s v="Sega"/>
    <n v="0.69"/>
    <n v="0.35"/>
    <n v="0.01"/>
    <n v="0.11"/>
    <n v="1.1499999999999999"/>
  </r>
  <r>
    <s v="Call of Duty 4: Modern Warfare"/>
    <x v="9"/>
    <x v="4"/>
    <x v="8"/>
    <s v="Activision"/>
    <n v="0"/>
    <n v="1.1200000000000001"/>
    <n v="0"/>
    <n v="0.03"/>
    <n v="1.1499999999999999"/>
  </r>
  <r>
    <s v="High School Musical 2: Work This Out!"/>
    <x v="1"/>
    <x v="1"/>
    <x v="3"/>
    <s v="Disney Interactive Studios"/>
    <n v="0.5"/>
    <n v="0.52"/>
    <n v="0"/>
    <n v="0.13"/>
    <n v="1.1499999999999999"/>
  </r>
  <r>
    <s v="Ratchet &amp; Clank: All 4 One"/>
    <x v="3"/>
    <x v="10"/>
    <x v="2"/>
    <s v="Sony Computer Entertainment"/>
    <n v="0.75"/>
    <n v="0.22"/>
    <n v="0.05"/>
    <n v="0.12"/>
    <n v="1.1499999999999999"/>
  </r>
  <r>
    <s v="Donkey Konga"/>
    <x v="12"/>
    <x v="14"/>
    <x v="3"/>
    <s v="Nintendo"/>
    <n v="0.5"/>
    <n v="0.16"/>
    <n v="0.46"/>
    <n v="0.03"/>
    <n v="1.1499999999999999"/>
  </r>
  <r>
    <s v="Fight Night Champion"/>
    <x v="3"/>
    <x v="10"/>
    <x v="9"/>
    <s v="Electronic Arts"/>
    <n v="0.45"/>
    <n v="0.51"/>
    <n v="0"/>
    <n v="0.19"/>
    <n v="1.1499999999999999"/>
  </r>
  <r>
    <s v="Tak and the Power of Juju"/>
    <x v="4"/>
    <x v="14"/>
    <x v="2"/>
    <s v="THQ"/>
    <n v="0.56000000000000005"/>
    <n v="0.44"/>
    <n v="0"/>
    <n v="0.15"/>
    <n v="1.1499999999999999"/>
  </r>
  <r>
    <s v="Pokemon Rumble Blast"/>
    <x v="6"/>
    <x v="10"/>
    <x v="5"/>
    <s v="Nintendo"/>
    <n v="0.47"/>
    <n v="0.26"/>
    <n v="0.35"/>
    <n v="7.0000000000000007E-2"/>
    <n v="1.1399999999999999"/>
  </r>
  <r>
    <s v="Action Bass"/>
    <x v="15"/>
    <x v="15"/>
    <x v="5"/>
    <s v="Take-Two Interactive"/>
    <n v="0.64"/>
    <n v="0.43"/>
    <n v="0"/>
    <n v="7.0000000000000007E-2"/>
    <n v="1.1399999999999999"/>
  </r>
  <r>
    <s v="Tenchu: Wrath of Heaven"/>
    <x v="4"/>
    <x v="14"/>
    <x v="5"/>
    <s v="Activision"/>
    <n v="0.44"/>
    <n v="0.34"/>
    <n v="0.25"/>
    <n v="0.11"/>
    <n v="1.1399999999999999"/>
  </r>
  <r>
    <s v="Shadow of the Colossus"/>
    <x v="4"/>
    <x v="3"/>
    <x v="5"/>
    <s v="Sony Computer Entertainment"/>
    <n v="0.78"/>
    <n v="0.03"/>
    <n v="0.2"/>
    <n v="0.13"/>
    <n v="1.1399999999999999"/>
  </r>
  <r>
    <s v="Hot Shots Golf: Out of Bounds"/>
    <x v="3"/>
    <x v="4"/>
    <x v="0"/>
    <s v="Sony Computer Entertainment"/>
    <n v="0.31"/>
    <n v="0.03"/>
    <n v="0.76"/>
    <n v="0.04"/>
    <n v="1.1399999999999999"/>
  </r>
  <r>
    <s v="Dance Dance Revolution Extreme 2"/>
    <x v="4"/>
    <x v="3"/>
    <x v="4"/>
    <s v="Konami Digital Entertainment"/>
    <n v="0.95"/>
    <n v="0.04"/>
    <n v="0"/>
    <n v="0.16"/>
    <n v="1.1399999999999999"/>
  </r>
  <r>
    <s v="Mirror's Edge"/>
    <x v="3"/>
    <x v="1"/>
    <x v="2"/>
    <s v="Electronic Arts"/>
    <n v="0.31"/>
    <n v="0.59"/>
    <n v="0.02"/>
    <n v="0.22"/>
    <n v="1.1399999999999999"/>
  </r>
  <r>
    <s v="Rabbids Go Home"/>
    <x v="0"/>
    <x v="2"/>
    <x v="2"/>
    <s v="Ubisoft"/>
    <n v="0.26"/>
    <n v="0.75"/>
    <n v="0"/>
    <n v="0.14000000000000001"/>
    <n v="1.1399999999999999"/>
  </r>
  <r>
    <s v="Resident Evil - Code: Veronica"/>
    <x v="18"/>
    <x v="15"/>
    <x v="5"/>
    <s v="Eidos Interactive"/>
    <n v="0.41"/>
    <n v="0.23"/>
    <n v="0.47"/>
    <n v="0.03"/>
    <n v="1.1399999999999999"/>
  </r>
  <r>
    <s v="The Lord of the Rings: The Return of the King"/>
    <x v="8"/>
    <x v="14"/>
    <x v="5"/>
    <s v="Electronic Arts"/>
    <n v="0.71"/>
    <n v="0.38"/>
    <n v="0"/>
    <n v="0.05"/>
    <n v="1.1399999999999999"/>
  </r>
  <r>
    <s v="LEGO Star Wars: The Video Game"/>
    <x v="5"/>
    <x v="3"/>
    <x v="5"/>
    <s v="Eidos Interactive"/>
    <n v="0.82"/>
    <n v="0.3"/>
    <n v="0"/>
    <n v="0.02"/>
    <n v="1.1399999999999999"/>
  </r>
  <r>
    <s v="Royal Palace of White Sword and The City of Gentiles"/>
    <x v="4"/>
    <x v="3"/>
    <x v="6"/>
    <s v="Take-Two Interactive"/>
    <n v="0"/>
    <n v="0.51"/>
    <n v="0"/>
    <n v="0.62"/>
    <n v="1.1399999999999999"/>
  </r>
  <r>
    <s v="Guitar Hero 5"/>
    <x v="2"/>
    <x v="2"/>
    <x v="3"/>
    <s v="Activision"/>
    <n v="0.65"/>
    <n v="0.37"/>
    <n v="0"/>
    <n v="0.11"/>
    <n v="1.1399999999999999"/>
  </r>
  <r>
    <s v="Mobile Suit Gundam: Federation vs. Zeon"/>
    <x v="4"/>
    <x v="9"/>
    <x v="4"/>
    <s v="Atari"/>
    <n v="0.12"/>
    <n v="0.1"/>
    <n v="0.88"/>
    <n v="0.03"/>
    <n v="1.1399999999999999"/>
  </r>
  <r>
    <s v="Need for Speed Underground 2"/>
    <x v="12"/>
    <x v="7"/>
    <x v="1"/>
    <s v="Electronic Arts"/>
    <n v="0.7"/>
    <n v="0.39"/>
    <n v="0.01"/>
    <n v="0.03"/>
    <n v="1.1399999999999999"/>
  </r>
  <r>
    <s v="MechAssault"/>
    <x v="8"/>
    <x v="8"/>
    <x v="4"/>
    <s v="Microsoft Game Studios"/>
    <n v="1.01"/>
    <n v="0.1"/>
    <n v="0"/>
    <n v="0.03"/>
    <n v="1.1299999999999999"/>
  </r>
  <r>
    <s v="ModNation Racers"/>
    <x v="3"/>
    <x v="5"/>
    <x v="1"/>
    <s v="Sony Computer Entertainment"/>
    <n v="0.5"/>
    <n v="0.41"/>
    <n v="0.06"/>
    <n v="0.16"/>
    <n v="1.1299999999999999"/>
  </r>
  <r>
    <s v="LEGO Star Wars III: The Clone Wars"/>
    <x v="6"/>
    <x v="10"/>
    <x v="5"/>
    <s v="LucasArts"/>
    <n v="0.61"/>
    <n v="0.43"/>
    <n v="0"/>
    <n v="0.09"/>
    <n v="1.1299999999999999"/>
  </r>
  <r>
    <s v="Cars"/>
    <x v="5"/>
    <x v="0"/>
    <x v="1"/>
    <s v="THQ"/>
    <n v="0.81"/>
    <n v="0.3"/>
    <n v="0"/>
    <n v="0.02"/>
    <n v="1.1299999999999999"/>
  </r>
  <r>
    <s v="Fantasy Life"/>
    <x v="6"/>
    <x v="12"/>
    <x v="6"/>
    <s v="Nintendo"/>
    <n v="0.33"/>
    <n v="0.37"/>
    <n v="0.37"/>
    <n v="0.06"/>
    <n v="1.1299999999999999"/>
  </r>
  <r>
    <s v="Tom Clancy's Rainbow Six 3: Black Arrow"/>
    <x v="8"/>
    <x v="7"/>
    <x v="8"/>
    <s v="Ubisoft"/>
    <n v="0.99"/>
    <n v="0.12"/>
    <n v="0"/>
    <n v="0.02"/>
    <n v="1.1299999999999999"/>
  </r>
  <r>
    <s v="WWE 2K15"/>
    <x v="7"/>
    <x v="13"/>
    <x v="0"/>
    <s v="Take-Two Interactive"/>
    <n v="0.38"/>
    <n v="0.56000000000000005"/>
    <n v="0"/>
    <n v="0.19"/>
    <n v="1.1299999999999999"/>
  </r>
  <r>
    <s v="WWE 2K14"/>
    <x v="2"/>
    <x v="6"/>
    <x v="0"/>
    <s v="Take-Two Interactive"/>
    <n v="0.64"/>
    <n v="0.39"/>
    <n v="0"/>
    <n v="0.1"/>
    <n v="1.1299999999999999"/>
  </r>
  <r>
    <s v="Alien: Isolation"/>
    <x v="7"/>
    <x v="13"/>
    <x v="8"/>
    <s v="Sega"/>
    <n v="0.34"/>
    <n v="0.56000000000000005"/>
    <n v="0.04"/>
    <n v="0.19"/>
    <n v="1.1299999999999999"/>
  </r>
  <r>
    <s v="Yakuza 3"/>
    <x v="3"/>
    <x v="2"/>
    <x v="5"/>
    <s v="Sega"/>
    <n v="0.21"/>
    <n v="0.21"/>
    <n v="0.62"/>
    <n v="0.08"/>
    <n v="1.1299999999999999"/>
  </r>
  <r>
    <s v="PokÃ©mon Mystery Dungeon: Red Rescue Team (US weekly sales)"/>
    <x v="5"/>
    <x v="3"/>
    <x v="6"/>
    <s v="Nintendo"/>
    <n v="0.81"/>
    <n v="0.3"/>
    <n v="0"/>
    <n v="0.02"/>
    <n v="1.1299999999999999"/>
  </r>
  <r>
    <s v="The Beatles: Rock Band"/>
    <x v="3"/>
    <x v="2"/>
    <x v="3"/>
    <s v="MTV Games"/>
    <n v="0.67"/>
    <n v="0.3"/>
    <n v="0"/>
    <n v="0.15"/>
    <n v="1.1299999999999999"/>
  </r>
  <r>
    <s v="Dragon Age II"/>
    <x v="2"/>
    <x v="10"/>
    <x v="5"/>
    <s v="Electronic Arts"/>
    <n v="0.72"/>
    <n v="0.3"/>
    <n v="0.01"/>
    <n v="0.09"/>
    <n v="1.1200000000000001"/>
  </r>
  <r>
    <s v="Supercar Street Challenge"/>
    <x v="4"/>
    <x v="9"/>
    <x v="1"/>
    <s v="Activision"/>
    <n v="0.55000000000000004"/>
    <n v="0.43"/>
    <n v="0"/>
    <n v="0.14000000000000001"/>
    <n v="1.1200000000000001"/>
  </r>
  <r>
    <s v="Crackdown 2"/>
    <x v="2"/>
    <x v="5"/>
    <x v="8"/>
    <s v="Microsoft Game Studios"/>
    <n v="0.63"/>
    <n v="0.37"/>
    <n v="0.02"/>
    <n v="0.1"/>
    <n v="1.1200000000000001"/>
  </r>
  <r>
    <s v="Final Fantasy XIV: A Realm Reborn"/>
    <x v="3"/>
    <x v="6"/>
    <x v="6"/>
    <s v="Square Enix"/>
    <n v="0.36"/>
    <n v="0.33"/>
    <n v="0.28000000000000003"/>
    <n v="0.15"/>
    <n v="1.1200000000000001"/>
  </r>
  <r>
    <s v="Castlevania: Lords of Shadow"/>
    <x v="3"/>
    <x v="5"/>
    <x v="5"/>
    <s v="Konami Digital Entertainment"/>
    <n v="0.5"/>
    <n v="0.37"/>
    <n v="0.1"/>
    <n v="0.16"/>
    <n v="1.1200000000000001"/>
  </r>
  <r>
    <s v="Rocksmith"/>
    <x v="2"/>
    <x v="10"/>
    <x v="3"/>
    <s v="Ubisoft"/>
    <n v="0.84"/>
    <n v="0.2"/>
    <n v="0.01"/>
    <n v="0.08"/>
    <n v="1.1200000000000001"/>
  </r>
  <r>
    <s v="Disney Infinity 2.0: Marvel Super Heroes"/>
    <x v="2"/>
    <x v="13"/>
    <x v="5"/>
    <s v="Disney Interactive Studios"/>
    <n v="0.62"/>
    <n v="0.4"/>
    <n v="0"/>
    <n v="0.1"/>
    <n v="1.1200000000000001"/>
  </r>
  <r>
    <s v="SOCOM: U.S. Navy SEALs Fireteam Bravo"/>
    <x v="10"/>
    <x v="3"/>
    <x v="8"/>
    <s v="Sony Computer Entertainment"/>
    <n v="1.03"/>
    <n v="0"/>
    <n v="0.01"/>
    <n v="0.08"/>
    <n v="1.1200000000000001"/>
  </r>
  <r>
    <s v="Call Of Duty 2: Big Red One"/>
    <x v="8"/>
    <x v="3"/>
    <x v="8"/>
    <s v="Activision"/>
    <n v="0.66"/>
    <n v="0.4"/>
    <n v="0"/>
    <n v="0.05"/>
    <n v="1.1200000000000001"/>
  </r>
  <r>
    <s v="Guitar Hero 5"/>
    <x v="4"/>
    <x v="2"/>
    <x v="3"/>
    <s v="Activision"/>
    <n v="0.28000000000000003"/>
    <n v="0.3"/>
    <n v="0"/>
    <n v="0.54"/>
    <n v="1.1200000000000001"/>
  </r>
  <r>
    <s v="Worldwide Soccer Manager 2008"/>
    <x v="9"/>
    <x v="4"/>
    <x v="0"/>
    <s v="Russel"/>
    <n v="0"/>
    <n v="1.1200000000000001"/>
    <n v="0"/>
    <n v="0"/>
    <n v="1.1200000000000001"/>
  </r>
  <r>
    <s v="Spider-Man 2"/>
    <x v="8"/>
    <x v="7"/>
    <x v="5"/>
    <s v="Activision"/>
    <n v="0.82"/>
    <n v="0.26"/>
    <n v="0"/>
    <n v="0.04"/>
    <n v="1.1200000000000001"/>
  </r>
  <r>
    <s v="Counter-Strike"/>
    <x v="8"/>
    <x v="14"/>
    <x v="8"/>
    <s v="Microsoft Game Studios"/>
    <n v="0.85"/>
    <n v="0.23"/>
    <n v="0"/>
    <n v="0.04"/>
    <n v="1.1100000000000001"/>
  </r>
  <r>
    <s v="Mad Max (2015)"/>
    <x v="7"/>
    <x v="11"/>
    <x v="5"/>
    <s v="Warner Bros. Interactive Entertainment"/>
    <n v="0.32"/>
    <n v="0.57999999999999996"/>
    <n v="0.04"/>
    <n v="0.17"/>
    <n v="1.1100000000000001"/>
  </r>
  <r>
    <s v="Transformers: The Game (XBox 360, PS2, PS3, Wii &amp; PC Versions)"/>
    <x v="4"/>
    <x v="4"/>
    <x v="5"/>
    <s v="Activision"/>
    <n v="0.63"/>
    <n v="0.37"/>
    <n v="0"/>
    <n v="0.11"/>
    <n v="1.1100000000000001"/>
  </r>
  <r>
    <s v="GRID"/>
    <x v="3"/>
    <x v="1"/>
    <x v="1"/>
    <s v="Codemasters"/>
    <n v="0.31"/>
    <n v="0.56999999999999995"/>
    <n v="0.03"/>
    <n v="0.2"/>
    <n v="1.1100000000000001"/>
  </r>
  <r>
    <s v="Guitar Hero Encore: Rocks The 80s"/>
    <x v="4"/>
    <x v="4"/>
    <x v="3"/>
    <s v="RedOctane"/>
    <n v="0.92"/>
    <n v="0.04"/>
    <n v="0"/>
    <n v="0.15"/>
    <n v="1.1100000000000001"/>
  </r>
  <r>
    <s v="Sunset Overdrive"/>
    <x v="11"/>
    <x v="13"/>
    <x v="8"/>
    <s v="Microsoft Game Studios"/>
    <n v="0.62"/>
    <n v="0.4"/>
    <n v="0"/>
    <n v="0.08"/>
    <n v="1.1100000000000001"/>
  </r>
  <r>
    <s v="Rock Band"/>
    <x v="4"/>
    <x v="16"/>
    <x v="3"/>
    <s v="Electronic Arts"/>
    <n v="0.71"/>
    <n v="0.06"/>
    <n v="0"/>
    <n v="0.35"/>
    <n v="1.1100000000000001"/>
  </r>
  <r>
    <s v="Tom Clancy's Splinter Cell: Chaos Theory"/>
    <x v="8"/>
    <x v="3"/>
    <x v="5"/>
    <s v="Ubisoft"/>
    <n v="0.68"/>
    <n v="0.38"/>
    <n v="0"/>
    <n v="0.05"/>
    <n v="1.1100000000000001"/>
  </r>
  <r>
    <s v="Need for Speed: ProStreet"/>
    <x v="0"/>
    <x v="4"/>
    <x v="1"/>
    <s v="Electronic Arts"/>
    <n v="0.54"/>
    <n v="0.46"/>
    <n v="0"/>
    <n v="0.12"/>
    <n v="1.1100000000000001"/>
  </r>
  <r>
    <s v="Pikmin 3"/>
    <x v="13"/>
    <x v="6"/>
    <x v="11"/>
    <s v="Nintendo"/>
    <n v="0.45"/>
    <n v="0.31"/>
    <n v="0.28999999999999998"/>
    <n v="0.06"/>
    <n v="1.1100000000000001"/>
  </r>
  <r>
    <s v="Lumines: Puzzle Fusion"/>
    <x v="10"/>
    <x v="7"/>
    <x v="7"/>
    <s v="Ubisoft"/>
    <n v="0.52"/>
    <n v="0.35"/>
    <n v="0"/>
    <n v="0.23"/>
    <n v="1.1100000000000001"/>
  </r>
  <r>
    <s v="Toy Story 3: The Video Game"/>
    <x v="3"/>
    <x v="5"/>
    <x v="5"/>
    <s v="Disney Interactive Studios"/>
    <n v="0.51"/>
    <n v="0.42"/>
    <n v="0"/>
    <n v="0.17"/>
    <n v="1.1100000000000001"/>
  </r>
  <r>
    <s v="Guitar Hero 5"/>
    <x v="3"/>
    <x v="2"/>
    <x v="3"/>
    <s v="Activision"/>
    <n v="0.53"/>
    <n v="0.4"/>
    <n v="0"/>
    <n v="0.17"/>
    <n v="1.1000000000000001"/>
  </r>
  <r>
    <s v="Medal of Honor: Airborne"/>
    <x v="2"/>
    <x v="4"/>
    <x v="8"/>
    <s v="Electronic Arts"/>
    <n v="0.45"/>
    <n v="0.53"/>
    <n v="0.01"/>
    <n v="0.12"/>
    <n v="1.1000000000000001"/>
  </r>
  <r>
    <s v="The Legend of Zelda: Tri Force Heroes"/>
    <x v="6"/>
    <x v="11"/>
    <x v="5"/>
    <s v="Nintendo"/>
    <n v="0.52"/>
    <n v="0.33"/>
    <n v="0.17"/>
    <n v="0.08"/>
    <n v="1.1000000000000001"/>
  </r>
  <r>
    <s v="LEGO The Lord of the Rings"/>
    <x v="3"/>
    <x v="12"/>
    <x v="5"/>
    <s v="Warner Bros. Interactive Entertainment"/>
    <n v="0.36"/>
    <n v="0.53"/>
    <n v="0"/>
    <n v="0.21"/>
    <n v="1.1000000000000001"/>
  </r>
  <r>
    <s v="Petz Dogz 2"/>
    <x v="1"/>
    <x v="4"/>
    <x v="4"/>
    <s v="Ubisoft"/>
    <n v="0.47"/>
    <n v="0.52"/>
    <n v="0"/>
    <n v="0.12"/>
    <n v="1.1000000000000001"/>
  </r>
  <r>
    <s v="WWE SmackDown vs. Raw 2011"/>
    <x v="3"/>
    <x v="5"/>
    <x v="9"/>
    <s v="THQ"/>
    <n v="0.44"/>
    <n v="0.46"/>
    <n v="0.01"/>
    <n v="0.18"/>
    <n v="1.1000000000000001"/>
  </r>
  <r>
    <s v="NERF N-Strike"/>
    <x v="0"/>
    <x v="1"/>
    <x v="8"/>
    <s v="Electronic Arts"/>
    <n v="0.92"/>
    <n v="0.09"/>
    <n v="0"/>
    <n v="0.09"/>
    <n v="1.1000000000000001"/>
  </r>
  <r>
    <s v="NBA Live 2001"/>
    <x v="4"/>
    <x v="9"/>
    <x v="0"/>
    <s v="Electronic Arts"/>
    <n v="0.52"/>
    <n v="0.4"/>
    <n v="0.04"/>
    <n v="0.13"/>
    <n v="1.1000000000000001"/>
  </r>
  <r>
    <s v="SingStar Legends"/>
    <x v="4"/>
    <x v="0"/>
    <x v="3"/>
    <s v="Sony Computer Entertainment"/>
    <n v="0.12"/>
    <n v="0.75"/>
    <n v="0"/>
    <n v="0.23"/>
    <n v="1.1000000000000001"/>
  </r>
  <r>
    <s v="SingStar Rocks!"/>
    <x v="4"/>
    <x v="0"/>
    <x v="3"/>
    <s v="Sony Computer Entertainment"/>
    <n v="0"/>
    <n v="0.84"/>
    <n v="0"/>
    <n v="0.25"/>
    <n v="1.1000000000000001"/>
  </r>
  <r>
    <s v="Tales of Symphonia"/>
    <x v="12"/>
    <x v="14"/>
    <x v="6"/>
    <s v="Nintendo"/>
    <n v="0.54"/>
    <n v="0.21"/>
    <n v="0.31"/>
    <n v="0.04"/>
    <n v="1.1000000000000001"/>
  </r>
  <r>
    <s v="Untold Legends: Brotherhood of the Blade"/>
    <x v="10"/>
    <x v="3"/>
    <x v="6"/>
    <s v="Activision"/>
    <n v="0.54"/>
    <n v="0.33"/>
    <n v="0.01"/>
    <n v="0.22"/>
    <n v="1.1000000000000001"/>
  </r>
  <r>
    <s v="Lightning Returns: Final Fantasy XIII"/>
    <x v="3"/>
    <x v="6"/>
    <x v="6"/>
    <s v="Square Enix"/>
    <n v="0.31"/>
    <n v="0.22"/>
    <n v="0.45"/>
    <n v="0.12"/>
    <n v="1.1000000000000001"/>
  </r>
  <r>
    <s v="Star Wars: The Force Unleashed"/>
    <x v="10"/>
    <x v="1"/>
    <x v="5"/>
    <s v="LucasArts"/>
    <n v="0.43"/>
    <n v="0.41"/>
    <n v="0"/>
    <n v="0.25"/>
    <n v="1.0900000000000001"/>
  </r>
  <r>
    <s v="Imagine: Babysitters"/>
    <x v="1"/>
    <x v="1"/>
    <x v="4"/>
    <s v="Ubisoft"/>
    <n v="0.63"/>
    <n v="0.36"/>
    <n v="0"/>
    <n v="0.1"/>
    <n v="1.0900000000000001"/>
  </r>
  <r>
    <s v="The Simpsons Game"/>
    <x v="10"/>
    <x v="4"/>
    <x v="5"/>
    <s v="Electronic Arts"/>
    <n v="0.24"/>
    <n v="0.55000000000000004"/>
    <n v="0"/>
    <n v="0.31"/>
    <n v="1.0900000000000001"/>
  </r>
  <r>
    <s v="Yakuza 2"/>
    <x v="4"/>
    <x v="0"/>
    <x v="10"/>
    <s v="Sega"/>
    <n v="0.05"/>
    <n v="0.04"/>
    <n v="0.84"/>
    <n v="0.16"/>
    <n v="1.0900000000000001"/>
  </r>
  <r>
    <s v="Skate 2"/>
    <x v="2"/>
    <x v="2"/>
    <x v="0"/>
    <s v="Electronic Arts"/>
    <n v="0.82"/>
    <n v="0.17"/>
    <n v="0.01"/>
    <n v="0.09"/>
    <n v="1.0900000000000001"/>
  </r>
  <r>
    <s v="Dragon Ball Z: The Legacy of Goku II"/>
    <x v="5"/>
    <x v="14"/>
    <x v="6"/>
    <s v="Atari"/>
    <n v="0.78"/>
    <n v="0.28999999999999998"/>
    <n v="0"/>
    <n v="0.02"/>
    <n v="1.0900000000000001"/>
  </r>
  <r>
    <s v="Virtua Fighter 5"/>
    <x v="3"/>
    <x v="4"/>
    <x v="9"/>
    <s v="Sega"/>
    <n v="0.28999999999999998"/>
    <n v="0.52"/>
    <n v="0.08"/>
    <n v="0.2"/>
    <n v="1.0900000000000001"/>
  </r>
  <r>
    <s v="NFL 2K1"/>
    <x v="18"/>
    <x v="15"/>
    <x v="0"/>
    <s v="Sega"/>
    <n v="1.02"/>
    <n v="0.05"/>
    <n v="0"/>
    <n v="0.02"/>
    <n v="1.0900000000000001"/>
  </r>
  <r>
    <s v="Namco Museum Battle Collection"/>
    <x v="10"/>
    <x v="3"/>
    <x v="3"/>
    <s v="Sony Computer Entertainment"/>
    <n v="0.75"/>
    <n v="0.18"/>
    <n v="0"/>
    <n v="0.16"/>
    <n v="1.0900000000000001"/>
  </r>
  <r>
    <s v="LEGO Star Wars II: The Original Trilogy"/>
    <x v="1"/>
    <x v="0"/>
    <x v="5"/>
    <s v="LucasArts"/>
    <n v="0.96"/>
    <n v="0.04"/>
    <n v="0"/>
    <n v="0.08"/>
    <n v="1.0900000000000001"/>
  </r>
  <r>
    <s v="Madden NFL 2004"/>
    <x v="8"/>
    <x v="14"/>
    <x v="0"/>
    <s v="Electronic Arts"/>
    <n v="1.02"/>
    <n v="0.02"/>
    <n v="0"/>
    <n v="0.05"/>
    <n v="1.0900000000000001"/>
  </r>
  <r>
    <s v="Empire: Total War"/>
    <x v="9"/>
    <x v="2"/>
    <x v="11"/>
    <s v="Sega"/>
    <n v="0.01"/>
    <n v="0.97"/>
    <n v="0"/>
    <n v="0.11"/>
    <n v="1.0900000000000001"/>
  </r>
  <r>
    <s v="The Godfather"/>
    <x v="4"/>
    <x v="0"/>
    <x v="5"/>
    <s v="Electronic Arts"/>
    <n v="0.89"/>
    <n v="0.03"/>
    <n v="0.01"/>
    <n v="0.15"/>
    <n v="1.0900000000000001"/>
  </r>
  <r>
    <s v="Tiger Woods PGA Tour 10"/>
    <x v="0"/>
    <x v="2"/>
    <x v="0"/>
    <s v="Electronic Arts"/>
    <n v="0.61"/>
    <n v="0.37"/>
    <n v="0"/>
    <n v="0.11"/>
    <n v="1.0900000000000001"/>
  </r>
  <r>
    <s v="Star Wars: Bounty Hunter"/>
    <x v="4"/>
    <x v="8"/>
    <x v="8"/>
    <s v="LucasArts"/>
    <n v="0.53"/>
    <n v="0.42"/>
    <n v="0"/>
    <n v="0.14000000000000001"/>
    <n v="1.0900000000000001"/>
  </r>
  <r>
    <s v="Dante's Inferno"/>
    <x v="3"/>
    <x v="5"/>
    <x v="5"/>
    <s v="Electronic Arts"/>
    <n v="0.64"/>
    <n v="0.28000000000000003"/>
    <n v="0.04"/>
    <n v="0.13"/>
    <n v="1.0900000000000001"/>
  </r>
  <r>
    <s v="Sonic &amp; Sega All-Stars Racing"/>
    <x v="1"/>
    <x v="5"/>
    <x v="1"/>
    <s v="Sega"/>
    <n v="0.44"/>
    <n v="0.54"/>
    <n v="0"/>
    <n v="0.11"/>
    <n v="1.0900000000000001"/>
  </r>
  <r>
    <s v="Skylanders Giants"/>
    <x v="3"/>
    <x v="12"/>
    <x v="5"/>
    <s v="Activision"/>
    <n v="0.35"/>
    <n v="0.52"/>
    <n v="0"/>
    <n v="0.22"/>
    <n v="1.0900000000000001"/>
  </r>
  <r>
    <s v="Endless Ocean"/>
    <x v="0"/>
    <x v="4"/>
    <x v="10"/>
    <s v="Nintendo"/>
    <n v="0.44"/>
    <n v="0.47"/>
    <n v="0.09"/>
    <n v="0.09"/>
    <n v="1.0900000000000001"/>
  </r>
  <r>
    <s v="Sonic Free Riders"/>
    <x v="2"/>
    <x v="5"/>
    <x v="1"/>
    <s v="Sega"/>
    <n v="0.74"/>
    <n v="0.26"/>
    <n v="0"/>
    <n v="0.09"/>
    <n v="1.0900000000000001"/>
  </r>
  <r>
    <s v="NASCAR Thunder 2004"/>
    <x v="4"/>
    <x v="14"/>
    <x v="1"/>
    <s v="Electronic Arts"/>
    <n v="0.53"/>
    <n v="0.41"/>
    <n v="0"/>
    <n v="0.14000000000000001"/>
    <n v="1.08"/>
  </r>
  <r>
    <s v="Prince of Persia"/>
    <x v="3"/>
    <x v="1"/>
    <x v="5"/>
    <s v="Ubisoft"/>
    <n v="0.47"/>
    <n v="0.41"/>
    <n v="0.03"/>
    <n v="0.18"/>
    <n v="1.08"/>
  </r>
  <r>
    <s v="SpongeBob SquarePants: Revenge of the Flying Dutchman"/>
    <x v="4"/>
    <x v="8"/>
    <x v="2"/>
    <s v="THQ"/>
    <n v="0.53"/>
    <n v="0.41"/>
    <n v="0"/>
    <n v="0.14000000000000001"/>
    <n v="1.08"/>
  </r>
  <r>
    <s v="Grand Theft Auto V"/>
    <x v="9"/>
    <x v="11"/>
    <x v="5"/>
    <s v="Take-Two Interactive"/>
    <n v="0.36"/>
    <n v="0.64"/>
    <n v="0"/>
    <n v="0.08"/>
    <n v="1.08"/>
  </r>
  <r>
    <s v="The Biggest Loser"/>
    <x v="0"/>
    <x v="2"/>
    <x v="0"/>
    <s v="THQ"/>
    <n v="0.87"/>
    <n v="0.12"/>
    <n v="0"/>
    <n v="0.09"/>
    <n v="1.08"/>
  </r>
  <r>
    <s v="Fisherman's Bass Club"/>
    <x v="4"/>
    <x v="8"/>
    <x v="0"/>
    <s v="Agetec"/>
    <n v="0.53"/>
    <n v="0.41"/>
    <n v="0"/>
    <n v="0.14000000000000001"/>
    <n v="1.08"/>
  </r>
  <r>
    <s v="MySims Agents"/>
    <x v="1"/>
    <x v="2"/>
    <x v="10"/>
    <s v="Electronic Arts"/>
    <n v="0.55000000000000004"/>
    <n v="0.43"/>
    <n v="0"/>
    <n v="0.11"/>
    <n v="1.08"/>
  </r>
  <r>
    <s v="Resident Evil: The Darkside Chronicles"/>
    <x v="0"/>
    <x v="2"/>
    <x v="5"/>
    <s v="Capcom"/>
    <n v="0.48"/>
    <n v="0.32"/>
    <n v="0.2"/>
    <n v="0.09"/>
    <n v="1.08"/>
  </r>
  <r>
    <s v="NCAA Football 13"/>
    <x v="2"/>
    <x v="12"/>
    <x v="5"/>
    <s v="Electronic Arts"/>
    <n v="1.02"/>
    <n v="0"/>
    <n v="0"/>
    <n v="0.06"/>
    <n v="1.08"/>
  </r>
  <r>
    <s v="Grand Theft Auto: Chinatown Wars"/>
    <x v="10"/>
    <x v="2"/>
    <x v="5"/>
    <s v="Take-Two Interactive"/>
    <n v="0.28000000000000003"/>
    <n v="0.5"/>
    <n v="0.03"/>
    <n v="0.28000000000000003"/>
    <n v="1.08"/>
  </r>
  <r>
    <s v="FIFA Soccer 11"/>
    <x v="0"/>
    <x v="5"/>
    <x v="0"/>
    <s v="Electronic Arts"/>
    <n v="0.26"/>
    <n v="0.69"/>
    <n v="0"/>
    <n v="0.12"/>
    <n v="1.08"/>
  </r>
  <r>
    <s v="The Orange Box"/>
    <x v="3"/>
    <x v="4"/>
    <x v="8"/>
    <s v="Electronic Arts"/>
    <n v="0.28000000000000003"/>
    <n v="0.59"/>
    <n v="0"/>
    <n v="0.22"/>
    <n v="1.08"/>
  </r>
  <r>
    <s v="Tomb Raider: Underworld"/>
    <x v="2"/>
    <x v="1"/>
    <x v="5"/>
    <s v="Eidos Interactive"/>
    <n v="0.53"/>
    <n v="0.43"/>
    <n v="0.01"/>
    <n v="0.11"/>
    <n v="1.08"/>
  </r>
  <r>
    <s v="Tom Clancy's Ghost Recon 2"/>
    <x v="4"/>
    <x v="7"/>
    <x v="8"/>
    <s v="Ubisoft"/>
    <n v="0.64"/>
    <n v="0.34"/>
    <n v="0"/>
    <n v="0.1"/>
    <n v="1.08"/>
  </r>
  <r>
    <s v="DiRT 3"/>
    <x v="3"/>
    <x v="10"/>
    <x v="1"/>
    <s v="Codemasters"/>
    <n v="0.27"/>
    <n v="0.59"/>
    <n v="0.01"/>
    <n v="0.21"/>
    <n v="1.08"/>
  </r>
  <r>
    <s v="LEGO City Undercover"/>
    <x v="13"/>
    <x v="6"/>
    <x v="2"/>
    <s v="Nintendo"/>
    <n v="0.47"/>
    <n v="0.4"/>
    <n v="0.13"/>
    <n v="0.08"/>
    <n v="1.08"/>
  </r>
  <r>
    <s v="Spore Creatures"/>
    <x v="1"/>
    <x v="1"/>
    <x v="4"/>
    <s v="Electronic Arts"/>
    <n v="0.67"/>
    <n v="0.3"/>
    <n v="0"/>
    <n v="0.11"/>
    <n v="1.08"/>
  </r>
  <r>
    <s v="Dragon Ball Z: Taiketsu"/>
    <x v="5"/>
    <x v="14"/>
    <x v="9"/>
    <s v="Atari"/>
    <n v="0.77"/>
    <n v="0.28999999999999998"/>
    <n v="0"/>
    <n v="0.02"/>
    <n v="1.08"/>
  </r>
  <r>
    <s v="Disney's Lilo &amp; Stitch"/>
    <x v="5"/>
    <x v="8"/>
    <x v="2"/>
    <s v="Ubisoft"/>
    <n v="0.77"/>
    <n v="0.28999999999999998"/>
    <n v="0"/>
    <n v="0.02"/>
    <n v="1.08"/>
  </r>
  <r>
    <s v="Star Fox: Assault"/>
    <x v="12"/>
    <x v="3"/>
    <x v="8"/>
    <s v="Nintendo"/>
    <n v="0.68"/>
    <n v="0.18"/>
    <n v="0.19"/>
    <n v="0.03"/>
    <n v="1.08"/>
  </r>
  <r>
    <s v="Naruto: Ultimate Ninja Storm"/>
    <x v="3"/>
    <x v="1"/>
    <x v="9"/>
    <s v="Namco Bandai Games"/>
    <n v="0.49"/>
    <n v="0.35"/>
    <n v="0.09"/>
    <n v="0.16"/>
    <n v="1.08"/>
  </r>
  <r>
    <s v="Marvel vs. Capcom 3: Fate of Two Worlds"/>
    <x v="2"/>
    <x v="10"/>
    <x v="9"/>
    <s v="Capcom"/>
    <n v="0.79"/>
    <n v="0.18"/>
    <n v="0.03"/>
    <n v="7.0000000000000007E-2"/>
    <n v="1.08"/>
  </r>
  <r>
    <s v="NCAA Football 14"/>
    <x v="2"/>
    <x v="6"/>
    <x v="0"/>
    <s v="Electronic Arts"/>
    <n v="1.01"/>
    <n v="0"/>
    <n v="0"/>
    <n v="0.06"/>
    <n v="1.07"/>
  </r>
  <r>
    <s v="Call of Duty 3"/>
    <x v="4"/>
    <x v="0"/>
    <x v="8"/>
    <s v="Activision"/>
    <n v="0.89"/>
    <n v="0.03"/>
    <n v="0"/>
    <n v="0.15"/>
    <n v="1.07"/>
  </r>
  <r>
    <s v="Imagine: Fashion Designer New York"/>
    <x v="1"/>
    <x v="1"/>
    <x v="4"/>
    <s v="Ubisoft"/>
    <n v="0.65"/>
    <n v="0.32"/>
    <n v="0"/>
    <n v="0.1"/>
    <n v="1.07"/>
  </r>
  <r>
    <s v="Red Dead Redemption: Undead Nightmare"/>
    <x v="2"/>
    <x v="5"/>
    <x v="5"/>
    <s v="Take-Two Interactive"/>
    <n v="0.56999999999999995"/>
    <n v="0.39"/>
    <n v="0.02"/>
    <n v="0.09"/>
    <n v="1.07"/>
  </r>
  <r>
    <s v="Bully: Scholarship Edition"/>
    <x v="2"/>
    <x v="1"/>
    <x v="5"/>
    <s v="Take-Two Interactive"/>
    <n v="0.53"/>
    <n v="0.4"/>
    <n v="0.03"/>
    <n v="0.11"/>
    <n v="1.07"/>
  </r>
  <r>
    <s v="WWE SmackDown vs. Raw 2010"/>
    <x v="4"/>
    <x v="2"/>
    <x v="9"/>
    <s v="THQ"/>
    <n v="0.53"/>
    <n v="0.01"/>
    <n v="0"/>
    <n v="0.54"/>
    <n v="1.07"/>
  </r>
  <r>
    <s v="Pro Evolution Soccer 2008"/>
    <x v="2"/>
    <x v="4"/>
    <x v="0"/>
    <s v="Konami Digital Entertainment"/>
    <n v="0.08"/>
    <n v="0.9"/>
    <n v="0.04"/>
    <n v="0.05"/>
    <n v="1.07"/>
  </r>
  <r>
    <s v="Super Princess Peach"/>
    <x v="1"/>
    <x v="3"/>
    <x v="2"/>
    <s v="Nintendo"/>
    <n v="0.72"/>
    <n v="0.06"/>
    <n v="0.21"/>
    <n v="7.0000000000000007E-2"/>
    <n v="1.07"/>
  </r>
  <r>
    <s v="SoulCalibur III"/>
    <x v="4"/>
    <x v="3"/>
    <x v="9"/>
    <s v="Namco Bandai Games"/>
    <n v="0.74"/>
    <n v="0.15"/>
    <n v="0.13"/>
    <n v="0.05"/>
    <n v="1.07"/>
  </r>
  <r>
    <s v="Skylanders SWAP Force"/>
    <x v="3"/>
    <x v="6"/>
    <x v="2"/>
    <s v="Activision"/>
    <n v="0.43"/>
    <n v="0.44"/>
    <n v="0"/>
    <n v="0.2"/>
    <n v="1.07"/>
  </r>
  <r>
    <s v="F1 2012"/>
    <x v="3"/>
    <x v="12"/>
    <x v="1"/>
    <s v="Codemasters"/>
    <n v="0.12"/>
    <n v="0.64"/>
    <n v="0.05"/>
    <n v="0.25"/>
    <n v="1.07"/>
  </r>
  <r>
    <s v="World Tour Soccer"/>
    <x v="10"/>
    <x v="3"/>
    <x v="0"/>
    <s v="Sony Computer Entertainment"/>
    <n v="0.1"/>
    <n v="0.63"/>
    <n v="0"/>
    <n v="0.34"/>
    <n v="1.07"/>
  </r>
  <r>
    <s v="Disney Universe"/>
    <x v="0"/>
    <x v="10"/>
    <x v="5"/>
    <s v="Disney Interactive Studios"/>
    <n v="0.67"/>
    <n v="0.3"/>
    <n v="0"/>
    <n v="0.1"/>
    <n v="1.07"/>
  </r>
  <r>
    <s v="LEGO Pirates of the Caribbean: The Video Game"/>
    <x v="2"/>
    <x v="10"/>
    <x v="5"/>
    <s v="Disney Interactive Studios"/>
    <n v="0.54"/>
    <n v="0.42"/>
    <n v="0"/>
    <n v="0.1"/>
    <n v="1.07"/>
  </r>
  <r>
    <s v="Mortal Kombat: Armageddon"/>
    <x v="4"/>
    <x v="0"/>
    <x v="9"/>
    <s v="Midway Games"/>
    <n v="0.88"/>
    <n v="0.04"/>
    <n v="0"/>
    <n v="0.14000000000000001"/>
    <n v="1.06"/>
  </r>
  <r>
    <s v="Aliens vs Predator"/>
    <x v="2"/>
    <x v="5"/>
    <x v="8"/>
    <s v="Sega"/>
    <n v="0.55000000000000004"/>
    <n v="0.4"/>
    <n v="0"/>
    <n v="0.11"/>
    <n v="1.06"/>
  </r>
  <r>
    <s v="Freekstyle"/>
    <x v="4"/>
    <x v="8"/>
    <x v="1"/>
    <s v="Electronic Arts"/>
    <n v="0.52"/>
    <n v="0.41"/>
    <n v="0"/>
    <n v="0.14000000000000001"/>
    <n v="1.06"/>
  </r>
  <r>
    <s v="Junior Brain Trainer"/>
    <x v="1"/>
    <x v="1"/>
    <x v="3"/>
    <s v="GSP"/>
    <n v="0.23"/>
    <n v="0.74"/>
    <n v="0"/>
    <n v="0.1"/>
    <n v="1.06"/>
  </r>
  <r>
    <s v="Darksiders"/>
    <x v="2"/>
    <x v="5"/>
    <x v="5"/>
    <s v="THQ"/>
    <n v="0.67"/>
    <n v="0.28999999999999998"/>
    <n v="0.01"/>
    <n v="0.1"/>
    <n v="1.06"/>
  </r>
  <r>
    <s v="DiRT"/>
    <x v="3"/>
    <x v="4"/>
    <x v="1"/>
    <s v="Codemasters"/>
    <n v="0.16"/>
    <n v="0.67"/>
    <n v="0"/>
    <n v="0.23"/>
    <n v="1.06"/>
  </r>
  <r>
    <s v="Call of Duty 4: Modern Warfare"/>
    <x v="1"/>
    <x v="4"/>
    <x v="8"/>
    <s v="Activision"/>
    <n v="0.96"/>
    <n v="0.02"/>
    <n v="0.01"/>
    <n v="0.08"/>
    <n v="1.06"/>
  </r>
  <r>
    <s v="Sega Superstars Tennis"/>
    <x v="0"/>
    <x v="1"/>
    <x v="0"/>
    <s v="Sega"/>
    <n v="0.28000000000000003"/>
    <n v="0.65"/>
    <n v="0"/>
    <n v="0.13"/>
    <n v="1.06"/>
  </r>
  <r>
    <s v="NBA Street V3"/>
    <x v="4"/>
    <x v="3"/>
    <x v="0"/>
    <s v="Electronic Arts"/>
    <n v="0.52"/>
    <n v="0.41"/>
    <n v="0"/>
    <n v="0.14000000000000001"/>
    <n v="1.06"/>
  </r>
  <r>
    <s v="Sleeping Dogs"/>
    <x v="3"/>
    <x v="12"/>
    <x v="5"/>
    <s v="Square Enix"/>
    <n v="0.31"/>
    <n v="0.5"/>
    <n v="0.05"/>
    <n v="0.19"/>
    <n v="1.06"/>
  </r>
  <r>
    <s v="Mercenaries 2: World in Flames"/>
    <x v="2"/>
    <x v="1"/>
    <x v="8"/>
    <s v="Electronic Arts"/>
    <n v="0.65"/>
    <n v="0.3"/>
    <n v="0.01"/>
    <n v="0.1"/>
    <n v="1.06"/>
  </r>
  <r>
    <s v="Hulk"/>
    <x v="4"/>
    <x v="14"/>
    <x v="5"/>
    <s v="Universal Interactive"/>
    <n v="0.52"/>
    <n v="0.41"/>
    <n v="0"/>
    <n v="0.14000000000000001"/>
    <n v="1.06"/>
  </r>
  <r>
    <s v="LEGO Indiana Jones: The Original Adventures"/>
    <x v="3"/>
    <x v="1"/>
    <x v="5"/>
    <s v="Activision"/>
    <n v="0.44"/>
    <n v="0.44"/>
    <n v="0"/>
    <n v="0.18"/>
    <n v="1.06"/>
  </r>
  <r>
    <s v="DJ Hero"/>
    <x v="2"/>
    <x v="2"/>
    <x v="3"/>
    <s v="Activision"/>
    <n v="0.56000000000000005"/>
    <n v="0.4"/>
    <n v="0"/>
    <n v="0.11"/>
    <n v="1.06"/>
  </r>
  <r>
    <s v="Dora the Explorer: Dora Saves the Mermaids"/>
    <x v="1"/>
    <x v="4"/>
    <x v="2"/>
    <s v="Take-Two Interactive"/>
    <n v="0.97"/>
    <n v="0.01"/>
    <n v="0"/>
    <n v="0.08"/>
    <n v="1.06"/>
  </r>
  <r>
    <s v="Diablo II: Lord of Destruction"/>
    <x v="9"/>
    <x v="9"/>
    <x v="6"/>
    <s v="Vivendi Games"/>
    <n v="1.03"/>
    <n v="0.02"/>
    <n v="0"/>
    <n v="0"/>
    <n v="1.06"/>
  </r>
  <r>
    <s v="Naruto Shippuden: Ultimate Ninja Storm 4"/>
    <x v="7"/>
    <x v="17"/>
    <x v="9"/>
    <s v="Namco Bandai Games"/>
    <n v="0.39"/>
    <n v="0.41"/>
    <n v="0.1"/>
    <n v="0.16"/>
    <n v="1.06"/>
  </r>
  <r>
    <s v="Spider-Man 2"/>
    <x v="5"/>
    <x v="7"/>
    <x v="5"/>
    <s v="Activision"/>
    <n v="0.76"/>
    <n v="0.28000000000000003"/>
    <n v="0"/>
    <n v="0.02"/>
    <n v="1.06"/>
  </r>
  <r>
    <s v="Virtua Tennis 3"/>
    <x v="3"/>
    <x v="4"/>
    <x v="0"/>
    <s v="Sega"/>
    <n v="0.23"/>
    <n v="0.59"/>
    <n v="0.03"/>
    <n v="0.22"/>
    <n v="1.06"/>
  </r>
  <r>
    <s v="Seek and Destroy"/>
    <x v="4"/>
    <x v="8"/>
    <x v="1"/>
    <s v="Play It"/>
    <n v="0.52"/>
    <n v="0.4"/>
    <n v="0"/>
    <n v="0.14000000000000001"/>
    <n v="1.06"/>
  </r>
  <r>
    <s v="Warhawk"/>
    <x v="3"/>
    <x v="4"/>
    <x v="4"/>
    <s v="Sony Computer Entertainment"/>
    <n v="0.49"/>
    <n v="0.39"/>
    <n v="0"/>
    <n v="0.17"/>
    <n v="1.06"/>
  </r>
  <r>
    <s v="Apollo Justice: Ace Attorney"/>
    <x v="1"/>
    <x v="4"/>
    <x v="10"/>
    <s v="Capcom"/>
    <n v="0.32"/>
    <n v="0.06"/>
    <n v="0.64"/>
    <n v="0.04"/>
    <n v="1.06"/>
  </r>
  <r>
    <s v="Assassin's Creed: Rogue"/>
    <x v="2"/>
    <x v="13"/>
    <x v="5"/>
    <s v="Ubisoft"/>
    <n v="0.57999999999999996"/>
    <n v="0.38"/>
    <n v="0"/>
    <n v="0.09"/>
    <n v="1.05"/>
  </r>
  <r>
    <s v="SOCOM: U.S. Navy SEALs Fireteam Bravo 2"/>
    <x v="10"/>
    <x v="0"/>
    <x v="8"/>
    <s v="Sony Computer Entertainment"/>
    <n v="0.81"/>
    <n v="0.11"/>
    <n v="0"/>
    <n v="0.13"/>
    <n v="1.05"/>
  </r>
  <r>
    <s v="Skylanders: Trap Team"/>
    <x v="0"/>
    <x v="13"/>
    <x v="5"/>
    <s v="Activision"/>
    <n v="0.42"/>
    <n v="0.54"/>
    <n v="0"/>
    <n v="0.08"/>
    <n v="1.05"/>
  </r>
  <r>
    <s v="Aliens vs Predator"/>
    <x v="3"/>
    <x v="5"/>
    <x v="8"/>
    <s v="Sega"/>
    <n v="0.41"/>
    <n v="0.47"/>
    <n v="0"/>
    <n v="0.18"/>
    <n v="1.05"/>
  </r>
  <r>
    <s v="Dance on Broadway"/>
    <x v="0"/>
    <x v="5"/>
    <x v="3"/>
    <s v="Ubisoft"/>
    <n v="0.27"/>
    <n v="0.66"/>
    <n v="0"/>
    <n v="0.12"/>
    <n v="1.05"/>
  </r>
  <r>
    <s v="UFC Undisputed 3"/>
    <x v="3"/>
    <x v="12"/>
    <x v="5"/>
    <s v="THQ"/>
    <n v="0.55000000000000004"/>
    <n v="0.34"/>
    <n v="0.03"/>
    <n v="0.13"/>
    <n v="1.05"/>
  </r>
  <r>
    <s v="NBA 2K3"/>
    <x v="4"/>
    <x v="8"/>
    <x v="0"/>
    <s v="Sega"/>
    <n v="0.51"/>
    <n v="0.4"/>
    <n v="0"/>
    <n v="0.13"/>
    <n v="1.05"/>
  </r>
  <r>
    <s v="Dragon Ball: XenoVerse"/>
    <x v="7"/>
    <x v="11"/>
    <x v="9"/>
    <s v="Namco Bandai Games"/>
    <n v="0.3"/>
    <n v="0.48"/>
    <n v="0.12"/>
    <n v="0.15"/>
    <n v="1.05"/>
  </r>
  <r>
    <s v="The Simpsons: Road Rage"/>
    <x v="8"/>
    <x v="9"/>
    <x v="1"/>
    <s v="Electronic Arts"/>
    <n v="0.78"/>
    <n v="0.26"/>
    <n v="0"/>
    <n v="0.01"/>
    <n v="1.05"/>
  </r>
  <r>
    <s v="Dave Mirra Freestyle BMX"/>
    <x v="15"/>
    <x v="15"/>
    <x v="0"/>
    <s v="Acclaim Entertainment"/>
    <n v="0.91"/>
    <n v="0.11"/>
    <n v="0"/>
    <n v="0.03"/>
    <n v="1.05"/>
  </r>
  <r>
    <s v="Imagine: Animal Doctor"/>
    <x v="1"/>
    <x v="4"/>
    <x v="4"/>
    <s v="Ubisoft"/>
    <n v="0.45"/>
    <n v="0.49"/>
    <n v="0"/>
    <n v="0.11"/>
    <n v="1.05"/>
  </r>
  <r>
    <s v="WWE SmackDown vs. Raw 2010"/>
    <x v="2"/>
    <x v="2"/>
    <x v="9"/>
    <s v="THQ"/>
    <n v="0.56000000000000005"/>
    <n v="0.38"/>
    <n v="0.01"/>
    <n v="0.11"/>
    <n v="1.05"/>
  </r>
  <r>
    <s v="Forza Motorsport"/>
    <x v="8"/>
    <x v="3"/>
    <x v="1"/>
    <s v="Microsoft Game Studios"/>
    <n v="0.52"/>
    <n v="0.51"/>
    <n v="0"/>
    <n v="0.02"/>
    <n v="1.05"/>
  </r>
  <r>
    <s v="Sonic the Hedgehog"/>
    <x v="2"/>
    <x v="0"/>
    <x v="2"/>
    <s v="Sega"/>
    <n v="0.44"/>
    <n v="0.49"/>
    <n v="0"/>
    <n v="0.11"/>
    <n v="1.05"/>
  </r>
  <r>
    <s v="MySims Agents"/>
    <x v="0"/>
    <x v="2"/>
    <x v="10"/>
    <s v="Electronic Arts"/>
    <n v="0.62"/>
    <n v="0.32"/>
    <n v="0"/>
    <n v="0.1"/>
    <n v="1.05"/>
  </r>
  <r>
    <s v="Pokemon Conquest"/>
    <x v="1"/>
    <x v="12"/>
    <x v="6"/>
    <s v="Nintendo"/>
    <n v="0.57999999999999996"/>
    <n v="0.06"/>
    <n v="0.37"/>
    <n v="0.04"/>
    <n v="1.05"/>
  </r>
  <r>
    <s v="The Simpsons Game"/>
    <x v="2"/>
    <x v="4"/>
    <x v="5"/>
    <s v="Electronic Arts"/>
    <n v="0.54"/>
    <n v="0.4"/>
    <n v="0"/>
    <n v="0.11"/>
    <n v="1.05"/>
  </r>
  <r>
    <s v="Guinness World Records: The Videogame"/>
    <x v="0"/>
    <x v="1"/>
    <x v="5"/>
    <s v="Warner Bros. Interactive Entertainment"/>
    <n v="0.46"/>
    <n v="0.47"/>
    <n v="0"/>
    <n v="0.11"/>
    <n v="1.04"/>
  </r>
  <r>
    <s v="MVP Baseball 2003"/>
    <x v="4"/>
    <x v="14"/>
    <x v="0"/>
    <s v="Electronic Arts"/>
    <n v="0.51"/>
    <n v="0.4"/>
    <n v="0"/>
    <n v="0.13"/>
    <n v="1.04"/>
  </r>
  <r>
    <s v="Legacy of Kain: Soul Reaver"/>
    <x v="15"/>
    <x v="16"/>
    <x v="5"/>
    <s v="Eidos Interactive"/>
    <n v="0.57999999999999996"/>
    <n v="0.4"/>
    <n v="0"/>
    <n v="7.0000000000000007E-2"/>
    <n v="1.04"/>
  </r>
  <r>
    <s v="Dragon Ball Z: Budokai Tenkaichi 3"/>
    <x v="0"/>
    <x v="4"/>
    <x v="9"/>
    <s v="Atari"/>
    <n v="0.33"/>
    <n v="0.37"/>
    <n v="0.26"/>
    <n v="0.09"/>
    <n v="1.04"/>
  </r>
  <r>
    <s v="Disney Tangled"/>
    <x v="1"/>
    <x v="5"/>
    <x v="5"/>
    <s v="Disney Interactive Studios"/>
    <n v="0.57999999999999996"/>
    <n v="0.37"/>
    <n v="0"/>
    <n v="0.09"/>
    <n v="1.04"/>
  </r>
  <r>
    <s v="ATV: Quad Power Racing"/>
    <x v="15"/>
    <x v="15"/>
    <x v="1"/>
    <s v="Acclaim Entertainment"/>
    <n v="0.57999999999999996"/>
    <n v="0.39"/>
    <n v="0"/>
    <n v="7.0000000000000007E-2"/>
    <n v="1.04"/>
  </r>
  <r>
    <s v="Disney Fairies: Tinker Bell and the Lost Treasure"/>
    <x v="1"/>
    <x v="2"/>
    <x v="10"/>
    <s v="Disney Interactive Studios"/>
    <n v="0.56999999999999995"/>
    <n v="0.35"/>
    <n v="0.02"/>
    <n v="0.1"/>
    <n v="1.04"/>
  </r>
  <r>
    <s v="Naruto: Clash of Ninja 2"/>
    <x v="12"/>
    <x v="14"/>
    <x v="9"/>
    <s v="Nintendo"/>
    <n v="0.44"/>
    <n v="0.12"/>
    <n v="0.45"/>
    <n v="0.03"/>
    <n v="1.04"/>
  </r>
  <r>
    <s v="Dance Dance Revolution SuperNOVA"/>
    <x v="4"/>
    <x v="0"/>
    <x v="4"/>
    <s v="Konami Digital Entertainment"/>
    <n v="0.87"/>
    <n v="0.03"/>
    <n v="0"/>
    <n v="0.14000000000000001"/>
    <n v="1.04"/>
  </r>
  <r>
    <s v="Brink"/>
    <x v="2"/>
    <x v="10"/>
    <x v="8"/>
    <s v="Bethesda Softworks"/>
    <n v="0.59"/>
    <n v="0.35"/>
    <n v="0.01"/>
    <n v="0.09"/>
    <n v="1.04"/>
  </r>
  <r>
    <s v="F-Zero: Maximum Velocity"/>
    <x v="5"/>
    <x v="9"/>
    <x v="1"/>
    <s v="Nintendo"/>
    <n v="0.39"/>
    <n v="0.16"/>
    <n v="0.37"/>
    <n v="0.12"/>
    <n v="1.04"/>
  </r>
  <r>
    <s v="LEGO Indiana Jones 2: The Adventure Continues"/>
    <x v="2"/>
    <x v="2"/>
    <x v="5"/>
    <s v="Activision"/>
    <n v="0.62"/>
    <n v="0.33"/>
    <n v="0"/>
    <n v="0.09"/>
    <n v="1.04"/>
  </r>
  <r>
    <s v="Project CARS"/>
    <x v="7"/>
    <x v="11"/>
    <x v="1"/>
    <s v="Slightly Mad Studios"/>
    <n v="0.17"/>
    <n v="0.69"/>
    <n v="0.02"/>
    <n v="0.15"/>
    <n v="1.04"/>
  </r>
  <r>
    <s v="Need for Speed: Most Wanted"/>
    <x v="8"/>
    <x v="3"/>
    <x v="1"/>
    <s v="Electronic Arts"/>
    <n v="0.53"/>
    <n v="0.46"/>
    <n v="0"/>
    <n v="0.05"/>
    <n v="1.04"/>
  </r>
  <r>
    <s v="Kirby: Mass Attack"/>
    <x v="1"/>
    <x v="10"/>
    <x v="2"/>
    <s v="Nintendo"/>
    <n v="0.52"/>
    <n v="0.06"/>
    <n v="0.41"/>
    <n v="0.05"/>
    <n v="1.04"/>
  </r>
  <r>
    <s v="LEGO Marvel Super Heroes"/>
    <x v="11"/>
    <x v="6"/>
    <x v="5"/>
    <s v="Warner Bros. Interactive Entertainment"/>
    <n v="0.61"/>
    <n v="0.34"/>
    <n v="0"/>
    <n v="0.09"/>
    <n v="1.04"/>
  </r>
  <r>
    <s v="ZhuZhu Pets"/>
    <x v="1"/>
    <x v="5"/>
    <x v="4"/>
    <s v="Activision"/>
    <n v="0.68"/>
    <n v="0.27"/>
    <n v="0"/>
    <n v="0.09"/>
    <n v="1.04"/>
  </r>
  <r>
    <s v="Tom Clancy's Ghost Recon Advanced Warfighter 2"/>
    <x v="3"/>
    <x v="4"/>
    <x v="8"/>
    <s v="Ubisoft"/>
    <n v="0.34"/>
    <n v="0.48"/>
    <n v="0.02"/>
    <n v="0.19"/>
    <n v="1.04"/>
  </r>
  <r>
    <s v="MotorStorm: Arctic Edge"/>
    <x v="10"/>
    <x v="2"/>
    <x v="1"/>
    <s v="Sony Computer Entertainment"/>
    <n v="0.16"/>
    <n v="0.57999999999999996"/>
    <n v="0"/>
    <n v="0.3"/>
    <n v="1.04"/>
  </r>
  <r>
    <s v="WipEout Pure"/>
    <x v="10"/>
    <x v="3"/>
    <x v="1"/>
    <s v="Sony Computer Entertainment"/>
    <n v="0.47"/>
    <n v="0.34"/>
    <n v="0"/>
    <n v="0.22"/>
    <n v="1.04"/>
  </r>
  <r>
    <s v="EA Sports UFC"/>
    <x v="7"/>
    <x v="13"/>
    <x v="0"/>
    <s v="Electronic Arts"/>
    <n v="0.46"/>
    <n v="0.4"/>
    <n v="0.01"/>
    <n v="0.17"/>
    <n v="1.04"/>
  </r>
  <r>
    <s v="MX vs. ATV Unleashed"/>
    <x v="4"/>
    <x v="3"/>
    <x v="1"/>
    <s v="THQ"/>
    <n v="0.86"/>
    <n v="0.03"/>
    <n v="0"/>
    <n v="0.14000000000000001"/>
    <n v="1.03"/>
  </r>
  <r>
    <s v="Sonic Unleashed"/>
    <x v="3"/>
    <x v="1"/>
    <x v="2"/>
    <s v="Sega"/>
    <n v="0.56000000000000005"/>
    <n v="0.33"/>
    <n v="0.01"/>
    <n v="0.14000000000000001"/>
    <n v="1.03"/>
  </r>
  <r>
    <s v="Tiger Woods PGA Tour 08"/>
    <x v="0"/>
    <x v="4"/>
    <x v="0"/>
    <s v="Electronic Arts"/>
    <n v="0.94"/>
    <n v="0.02"/>
    <n v="0"/>
    <n v="0.08"/>
    <n v="1.03"/>
  </r>
  <r>
    <s v="Rayman Origins"/>
    <x v="3"/>
    <x v="10"/>
    <x v="2"/>
    <s v="Ubisoft"/>
    <n v="0.33"/>
    <n v="0.51"/>
    <n v="0.01"/>
    <n v="0.18"/>
    <n v="1.03"/>
  </r>
  <r>
    <s v="Epic Mickey 2: The Power of Two"/>
    <x v="0"/>
    <x v="12"/>
    <x v="5"/>
    <s v="Disney Interactive Studios"/>
    <n v="0.72"/>
    <n v="0.23"/>
    <n v="0"/>
    <n v="0.08"/>
    <n v="1.03"/>
  </r>
  <r>
    <s v="NCAA March Madness 2004"/>
    <x v="4"/>
    <x v="14"/>
    <x v="0"/>
    <s v="Electronic Arts"/>
    <n v="0.5"/>
    <n v="0.39"/>
    <n v="0"/>
    <n v="0.13"/>
    <n v="1.03"/>
  </r>
  <r>
    <s v="Donkey Kong Land III"/>
    <x v="14"/>
    <x v="16"/>
    <x v="2"/>
    <s v="Nintendo"/>
    <n v="0.68"/>
    <n v="0.31"/>
    <n v="0"/>
    <n v="0.04"/>
    <n v="1.03"/>
  </r>
  <r>
    <s v="The Simpsons Game"/>
    <x v="0"/>
    <x v="4"/>
    <x v="5"/>
    <s v="Electronic Arts"/>
    <n v="0.45"/>
    <n v="0.47"/>
    <n v="0"/>
    <n v="0.11"/>
    <n v="1.03"/>
  </r>
  <r>
    <s v="Rock Band 2"/>
    <x v="0"/>
    <x v="1"/>
    <x v="3"/>
    <s v="MTV Games"/>
    <n v="0.94"/>
    <n v="0.01"/>
    <n v="0"/>
    <n v="0.08"/>
    <n v="1.03"/>
  </r>
  <r>
    <s v="Bulletstorm"/>
    <x v="2"/>
    <x v="10"/>
    <x v="8"/>
    <s v="Electronic Arts"/>
    <n v="0.61"/>
    <n v="0.32"/>
    <n v="0.01"/>
    <n v="0.08"/>
    <n v="1.02"/>
  </r>
  <r>
    <s v="FIFA Soccer 08"/>
    <x v="0"/>
    <x v="4"/>
    <x v="0"/>
    <s v="Electronic Arts"/>
    <n v="0.32"/>
    <n v="0.59"/>
    <n v="0.01"/>
    <n v="0.11"/>
    <n v="1.02"/>
  </r>
  <r>
    <s v="Naruto: Clash of Ninja Revolution"/>
    <x v="0"/>
    <x v="4"/>
    <x v="9"/>
    <s v="Tomy Corporation"/>
    <n v="0.45"/>
    <n v="0.46"/>
    <n v="0"/>
    <n v="0.11"/>
    <n v="1.02"/>
  </r>
  <r>
    <s v="Tom Clancy's Ghost Recon Advanced Warfighter 2"/>
    <x v="2"/>
    <x v="4"/>
    <x v="8"/>
    <s v="Ubisoft"/>
    <n v="0.87"/>
    <n v="0.05"/>
    <n v="0.02"/>
    <n v="0.08"/>
    <n v="1.02"/>
  </r>
  <r>
    <s v="ZombiU"/>
    <x v="13"/>
    <x v="12"/>
    <x v="5"/>
    <s v="Ubisoft"/>
    <n v="0.53"/>
    <n v="0.36"/>
    <n v="0.05"/>
    <n v="0.08"/>
    <n v="1.02"/>
  </r>
  <r>
    <s v="Shrek 2"/>
    <x v="12"/>
    <x v="7"/>
    <x v="2"/>
    <s v="Activision"/>
    <n v="0.73"/>
    <n v="0.26"/>
    <n v="0.01"/>
    <n v="0.03"/>
    <n v="1.02"/>
  </r>
  <r>
    <s v="Petz: Catz 2"/>
    <x v="1"/>
    <x v="4"/>
    <x v="4"/>
    <s v="Ubisoft"/>
    <n v="0.51"/>
    <n v="0.4"/>
    <n v="0"/>
    <n v="0.11"/>
    <n v="1.02"/>
  </r>
  <r>
    <s v="Tales of Graces f"/>
    <x v="3"/>
    <x v="5"/>
    <x v="6"/>
    <s v="Namco Bandai Games"/>
    <n v="0.28000000000000003"/>
    <n v="0.21"/>
    <n v="0.45"/>
    <n v="0.08"/>
    <n v="1.02"/>
  </r>
  <r>
    <s v="Wall-E"/>
    <x v="0"/>
    <x v="1"/>
    <x v="2"/>
    <s v="THQ"/>
    <n v="0.51"/>
    <n v="0.4"/>
    <n v="0"/>
    <n v="0.11"/>
    <n v="1.02"/>
  </r>
  <r>
    <s v="Ace Combat 6: Fires of Liberation"/>
    <x v="2"/>
    <x v="4"/>
    <x v="4"/>
    <s v="Atari"/>
    <n v="0.69"/>
    <n v="0.04"/>
    <n v="0.22"/>
    <n v="0.06"/>
    <n v="1.02"/>
  </r>
  <r>
    <s v="Madden NFL 07"/>
    <x v="8"/>
    <x v="0"/>
    <x v="0"/>
    <s v="Electronic Arts"/>
    <n v="0.97"/>
    <n v="0.03"/>
    <n v="0"/>
    <n v="0.03"/>
    <n v="1.02"/>
  </r>
  <r>
    <s v="Disney Infinity 2.0: Marvel Super Heroes"/>
    <x v="3"/>
    <x v="13"/>
    <x v="5"/>
    <s v="Disney Interactive Studios"/>
    <n v="0.44"/>
    <n v="0.4"/>
    <n v="0"/>
    <n v="0.17"/>
    <n v="1.02"/>
  </r>
  <r>
    <s v="Harry Potter and the Prisoner of Azkaban"/>
    <x v="4"/>
    <x v="7"/>
    <x v="5"/>
    <s v="Electronic Arts"/>
    <n v="0.5"/>
    <n v="0.39"/>
    <n v="0"/>
    <n v="0.13"/>
    <n v="1.02"/>
  </r>
  <r>
    <s v="Bayonetta 2"/>
    <x v="13"/>
    <x v="13"/>
    <x v="5"/>
    <s v="Nintendo"/>
    <n v="0.34"/>
    <n v="0.28000000000000003"/>
    <n v="0.1"/>
    <n v="0.3"/>
    <n v="1.01"/>
  </r>
  <r>
    <s v="Prince of Persia"/>
    <x v="2"/>
    <x v="1"/>
    <x v="5"/>
    <s v="Ubisoft"/>
    <n v="0.54"/>
    <n v="0.35"/>
    <n v="0.02"/>
    <n v="0.1"/>
    <n v="1.01"/>
  </r>
  <r>
    <s v="God of War: Ghost of Sparta"/>
    <x v="10"/>
    <x v="5"/>
    <x v="5"/>
    <s v="Sony Computer Entertainment"/>
    <n v="0.41"/>
    <n v="0.36"/>
    <n v="0.03"/>
    <n v="0.21"/>
    <n v="1.01"/>
  </r>
  <r>
    <s v="Sonic Generations"/>
    <x v="6"/>
    <x v="10"/>
    <x v="2"/>
    <s v="Sega"/>
    <n v="0.44"/>
    <n v="0.46"/>
    <n v="0.01"/>
    <n v="0.09"/>
    <n v="1.01"/>
  </r>
  <r>
    <s v="Ninja Gaiden II"/>
    <x v="2"/>
    <x v="1"/>
    <x v="5"/>
    <s v="Tecmo Koei"/>
    <n v="0.65"/>
    <n v="0.22"/>
    <n v="0.05"/>
    <n v="0.1"/>
    <n v="1.01"/>
  </r>
  <r>
    <s v="Championship Manager 3"/>
    <x v="9"/>
    <x v="14"/>
    <x v="0"/>
    <s v="Eidos Interactive"/>
    <n v="0"/>
    <n v="0.93"/>
    <n v="0"/>
    <n v="0.08"/>
    <n v="1.01"/>
  </r>
  <r>
    <s v="Guitar Hero: Warriors of Rock"/>
    <x v="0"/>
    <x v="5"/>
    <x v="3"/>
    <s v="Activision"/>
    <n v="0.48"/>
    <n v="0.44"/>
    <n v="0"/>
    <n v="0.09"/>
    <n v="1.01"/>
  </r>
  <r>
    <s v="Oshare Majo Love and Berry: DS Collection"/>
    <x v="1"/>
    <x v="0"/>
    <x v="3"/>
    <s v="Sega"/>
    <n v="0"/>
    <n v="0"/>
    <n v="1.01"/>
    <n v="0"/>
    <n v="1.01"/>
  </r>
  <r>
    <s v="The LEGO Movie Videogame"/>
    <x v="3"/>
    <x v="13"/>
    <x v="5"/>
    <s v="Warner Bros. Interactive Entertainment"/>
    <n v="0.33"/>
    <n v="0.48"/>
    <n v="0.02"/>
    <n v="0.18"/>
    <n v="1.01"/>
  </r>
  <r>
    <s v="DiRT 2"/>
    <x v="3"/>
    <x v="2"/>
    <x v="1"/>
    <s v="Codemasters"/>
    <n v="0.27"/>
    <n v="0.53"/>
    <n v="0"/>
    <n v="0.2"/>
    <n v="1.01"/>
  </r>
  <r>
    <s v="Rayman Legends"/>
    <x v="7"/>
    <x v="13"/>
    <x v="2"/>
    <s v="Ubisoft"/>
    <n v="0.21"/>
    <n v="0.61"/>
    <n v="0"/>
    <n v="0.18"/>
    <n v="1.01"/>
  </r>
  <r>
    <s v="NERF N-Strike Elite"/>
    <x v="0"/>
    <x v="2"/>
    <x v="8"/>
    <s v="Electronic Arts"/>
    <n v="0.93"/>
    <n v="0"/>
    <n v="0"/>
    <n v="7.0000000000000007E-2"/>
    <n v="1"/>
  </r>
  <r>
    <s v="Ford Racing 2"/>
    <x v="4"/>
    <x v="14"/>
    <x v="1"/>
    <s v="Empire Interactive"/>
    <n v="0.49"/>
    <n v="0.38"/>
    <n v="0"/>
    <n v="0.13"/>
    <n v="1"/>
  </r>
  <r>
    <s v="PES 2009: Pro Evolution Soccer"/>
    <x v="2"/>
    <x v="1"/>
    <x v="0"/>
    <s v="Konami Digital Entertainment"/>
    <n v="0.13"/>
    <n v="0.76"/>
    <n v="0.03"/>
    <n v="0.09"/>
    <n v="1"/>
  </r>
  <r>
    <s v="Dead or Alive 2"/>
    <x v="4"/>
    <x v="15"/>
    <x v="9"/>
    <s v="Tecmo Koei"/>
    <n v="0.3"/>
    <n v="0.24"/>
    <n v="0.38"/>
    <n v="0.08"/>
    <n v="1"/>
  </r>
  <r>
    <s v="Excitebike 64"/>
    <x v="16"/>
    <x v="15"/>
    <x v="1"/>
    <s v="Nintendo"/>
    <n v="0.65"/>
    <n v="0.15"/>
    <n v="0.19"/>
    <n v="0.01"/>
    <n v="1"/>
  </r>
  <r>
    <s v="Jissen Pachi-Slot Hisshouhou: Hokuto no Ken"/>
    <x v="4"/>
    <x v="7"/>
    <x v="3"/>
    <s v="Sammy Corporation"/>
    <n v="0"/>
    <n v="0"/>
    <n v="1"/>
    <n v="0"/>
    <n v="1"/>
  </r>
  <r>
    <s v="SoulCalibur II"/>
    <x v="8"/>
    <x v="14"/>
    <x v="9"/>
    <s v="Namco Bandai Games"/>
    <n v="0.78"/>
    <n v="0.18"/>
    <n v="0.03"/>
    <n v="0"/>
    <n v="1"/>
  </r>
  <r>
    <s v="Haze"/>
    <x v="3"/>
    <x v="1"/>
    <x v="8"/>
    <s v="Ubisoft"/>
    <n v="0.49"/>
    <n v="0.33"/>
    <n v="0.02"/>
    <n v="0.15"/>
    <n v="1"/>
  </r>
  <r>
    <s v="UFC Undisputed 3"/>
    <x v="2"/>
    <x v="12"/>
    <x v="5"/>
    <s v="THQ"/>
    <n v="0.72"/>
    <n v="0.21"/>
    <n v="0"/>
    <n v="7.0000000000000007E-2"/>
    <n v="1"/>
  </r>
  <r>
    <s v="Winning Eleven: Pro Evolution Soccer 2007 (All Region sales)"/>
    <x v="2"/>
    <x v="0"/>
    <x v="0"/>
    <s v="Konami Digital Entertainment"/>
    <n v="0.08"/>
    <n v="0.9"/>
    <n v="0.02"/>
    <n v="0"/>
    <n v="1"/>
  </r>
  <r>
    <s v="NFL GameDay 2001"/>
    <x v="15"/>
    <x v="15"/>
    <x v="0"/>
    <s v="Sony Computer Entertainment"/>
    <n v="0.56000000000000005"/>
    <n v="0.38"/>
    <n v="0"/>
    <n v="7.0000000000000007E-2"/>
    <n v="1"/>
  </r>
  <r>
    <s v="Killzone: Mercenary"/>
    <x v="17"/>
    <x v="6"/>
    <x v="8"/>
    <s v="Sony Computer Entertainment Europe"/>
    <n v="0.25"/>
    <n v="0.49"/>
    <n v="0.04"/>
    <n v="0.22"/>
    <n v="1"/>
  </r>
  <r>
    <s v="Dynasty Warriors 3: Xtreme Legends"/>
    <x v="4"/>
    <x v="8"/>
    <x v="5"/>
    <s v="Tecmo Koei"/>
    <n v="0.13"/>
    <n v="0.1"/>
    <n v="0.74"/>
    <n v="0.03"/>
    <n v="1"/>
  </r>
  <r>
    <s v="Zoo Tycoon DS"/>
    <x v="1"/>
    <x v="3"/>
    <x v="11"/>
    <s v="THQ"/>
    <n v="0.86"/>
    <n v="0.04"/>
    <n v="0.01"/>
    <n v="0.08"/>
    <n v="1"/>
  </r>
  <r>
    <s v="Rocksmith 2014"/>
    <x v="3"/>
    <x v="6"/>
    <x v="3"/>
    <s v="Ubisoft"/>
    <n v="0.51"/>
    <n v="0.27"/>
    <n v="0.05"/>
    <n v="0.15"/>
    <n v="1"/>
  </r>
  <r>
    <s v="Dead Space 3"/>
    <x v="3"/>
    <x v="6"/>
    <x v="5"/>
    <s v="Electronic Arts"/>
    <n v="0.44"/>
    <n v="0.38"/>
    <n v="0"/>
    <n v="0.17"/>
    <n v="1"/>
  </r>
  <r>
    <s v="Wheel of Fortune"/>
    <x v="0"/>
    <x v="5"/>
    <x v="3"/>
    <s v="THQ"/>
    <n v="0.89"/>
    <n v="0.04"/>
    <n v="0"/>
    <n v="0.06"/>
    <n v="1"/>
  </r>
  <r>
    <s v="Disney Infinity"/>
    <x v="3"/>
    <x v="6"/>
    <x v="5"/>
    <s v="Disney Interactive Studios"/>
    <n v="0.48"/>
    <n v="0.35"/>
    <n v="0"/>
    <n v="0.16"/>
    <n v="1"/>
  </r>
  <r>
    <s v="Dark Souls"/>
    <x v="2"/>
    <x v="10"/>
    <x v="6"/>
    <s v="Namco Bandai Games"/>
    <n v="0.64"/>
    <n v="0.28000000000000003"/>
    <n v="0"/>
    <n v="0.08"/>
    <n v="1"/>
  </r>
  <r>
    <s v="Puzzler Collection"/>
    <x v="1"/>
    <x v="1"/>
    <x v="7"/>
    <s v="Ubisoft"/>
    <n v="0.17"/>
    <n v="0.78"/>
    <n v="0"/>
    <n v="0.04"/>
    <n v="1"/>
  </r>
  <r>
    <s v="Jampack Winter 2000"/>
    <x v="15"/>
    <x v="15"/>
    <x v="3"/>
    <s v="Sony Computer Entertainment"/>
    <n v="0.55000000000000004"/>
    <n v="0.38"/>
    <n v="0"/>
    <n v="7.0000000000000007E-2"/>
    <n v="1"/>
  </r>
  <r>
    <s v="Dead Space 3"/>
    <x v="2"/>
    <x v="6"/>
    <x v="5"/>
    <s v="Electronic Arts"/>
    <n v="0.64"/>
    <n v="0.28000000000000003"/>
    <n v="0"/>
    <n v="0.08"/>
    <n v="0.99"/>
  </r>
  <r>
    <s v="Phoenix Wright: Ace Attorney"/>
    <x v="1"/>
    <x v="3"/>
    <x v="10"/>
    <s v="Capcom"/>
    <n v="0.49"/>
    <n v="7.0000000000000007E-2"/>
    <n v="0.39"/>
    <n v="0.05"/>
    <n v="0.99"/>
  </r>
  <r>
    <s v="NFL Fever 2002"/>
    <x v="8"/>
    <x v="15"/>
    <x v="0"/>
    <s v="Microsoft Game Studios"/>
    <n v="0.74"/>
    <n v="0.21"/>
    <n v="0"/>
    <n v="0.04"/>
    <n v="0.99"/>
  </r>
  <r>
    <s v="The Simpsons: Hit &amp; Run"/>
    <x v="12"/>
    <x v="14"/>
    <x v="1"/>
    <s v="Vivendi Games"/>
    <n v="0.77"/>
    <n v="0.2"/>
    <n v="0"/>
    <n v="0.03"/>
    <n v="0.99"/>
  </r>
  <r>
    <s v="Littlest Pet Shop: Winter"/>
    <x v="1"/>
    <x v="1"/>
    <x v="4"/>
    <s v="Electronic Arts"/>
    <n v="0.59"/>
    <n v="0.31"/>
    <n v="0"/>
    <n v="0.1"/>
    <n v="0.99"/>
  </r>
  <r>
    <s v="LEGO Harry Potter: Years 5-7"/>
    <x v="2"/>
    <x v="16"/>
    <x v="5"/>
    <s v="Warner Bros. Interactive Entertainment"/>
    <n v="0.51"/>
    <n v="0.39"/>
    <n v="0"/>
    <n v="0.09"/>
    <n v="0.99"/>
  </r>
  <r>
    <s v="Tom Clancy's Splinter Cell: Blacklist"/>
    <x v="2"/>
    <x v="6"/>
    <x v="5"/>
    <s v="Ubisoft"/>
    <n v="0.56999999999999995"/>
    <n v="0.34"/>
    <n v="0.01"/>
    <n v="0.08"/>
    <n v="0.99"/>
  </r>
  <r>
    <s v="Ace Combat X: Skies of Deception"/>
    <x v="10"/>
    <x v="0"/>
    <x v="4"/>
    <s v="Namco Bandai Games"/>
    <n v="0.37"/>
    <n v="0.31"/>
    <n v="0.12"/>
    <n v="0.19"/>
    <n v="0.99"/>
  </r>
  <r>
    <s v="NCAA Football 12"/>
    <x v="2"/>
    <x v="10"/>
    <x v="0"/>
    <s v="Electronic Arts"/>
    <n v="0.94"/>
    <n v="0"/>
    <n v="0"/>
    <n v="0.06"/>
    <n v="0.99"/>
  </r>
  <r>
    <s v="LEGO Pirates of the Caribbean: The Video Game"/>
    <x v="3"/>
    <x v="10"/>
    <x v="5"/>
    <s v="Disney Interactive Studios"/>
    <n v="0.36"/>
    <n v="0.46"/>
    <n v="0"/>
    <n v="0.17"/>
    <n v="0.99"/>
  </r>
  <r>
    <s v="Band Hero"/>
    <x v="0"/>
    <x v="2"/>
    <x v="3"/>
    <s v="Activision"/>
    <n v="0.6"/>
    <n v="0.3"/>
    <n v="0"/>
    <n v="0.09"/>
    <n v="0.99"/>
  </r>
  <r>
    <s v="Cars: Race-O-Rama"/>
    <x v="0"/>
    <x v="2"/>
    <x v="1"/>
    <s v="THQ"/>
    <n v="0.61"/>
    <n v="0.3"/>
    <n v="0"/>
    <n v="0.09"/>
    <n v="0.99"/>
  </r>
  <r>
    <s v="EyePet"/>
    <x v="3"/>
    <x v="2"/>
    <x v="4"/>
    <s v="Sony Computer Entertainment"/>
    <n v="0.35"/>
    <n v="0.52"/>
    <n v="0.04"/>
    <n v="0.09"/>
    <n v="0.99"/>
  </r>
  <r>
    <s v="Scooby-Doo! First Frights"/>
    <x v="0"/>
    <x v="2"/>
    <x v="5"/>
    <s v="Warner Bros. Interactive Entertainment"/>
    <n v="0.88"/>
    <n v="0.05"/>
    <n v="0"/>
    <n v="7.0000000000000007E-2"/>
    <n v="0.99"/>
  </r>
  <r>
    <s v="Midnight Club: LA Remix"/>
    <x v="10"/>
    <x v="1"/>
    <x v="1"/>
    <s v="Take-Two Interactive"/>
    <n v="0.52"/>
    <n v="0.28000000000000003"/>
    <n v="0"/>
    <n v="0.19"/>
    <n v="0.99"/>
  </r>
  <r>
    <s v="The Bouncer"/>
    <x v="4"/>
    <x v="15"/>
    <x v="5"/>
    <s v="Sony Computer Entertainment"/>
    <n v="0.3"/>
    <n v="0.23"/>
    <n v="0.38"/>
    <n v="0.08"/>
    <n v="0.99"/>
  </r>
  <r>
    <s v="Guitar Hero: Aerosmith"/>
    <x v="3"/>
    <x v="1"/>
    <x v="3"/>
    <s v="Activision"/>
    <n v="0.73"/>
    <n v="0.15"/>
    <n v="0"/>
    <n v="0.11"/>
    <n v="0.99"/>
  </r>
  <r>
    <s v="WWE SmackDown vs Raw 2008"/>
    <x v="0"/>
    <x v="4"/>
    <x v="9"/>
    <s v="THQ"/>
    <n v="0.38"/>
    <n v="0.5"/>
    <n v="0"/>
    <n v="0.11"/>
    <n v="0.99"/>
  </r>
  <r>
    <s v="FIFA Soccer 10"/>
    <x v="0"/>
    <x v="2"/>
    <x v="0"/>
    <s v="Electronic Arts"/>
    <n v="0.23"/>
    <n v="0.65"/>
    <n v="0"/>
    <n v="0.11"/>
    <n v="0.99"/>
  </r>
  <r>
    <s v="Shadow The Hedgehog"/>
    <x v="12"/>
    <x v="3"/>
    <x v="2"/>
    <s v="Sega"/>
    <n v="0.76"/>
    <n v="0.2"/>
    <n v="0"/>
    <n v="0.03"/>
    <n v="0.99"/>
  </r>
  <r>
    <s v="Farming Simulator 2013"/>
    <x v="9"/>
    <x v="12"/>
    <x v="4"/>
    <s v="Focus Home Interactive"/>
    <n v="0"/>
    <n v="0.8"/>
    <n v="0"/>
    <n v="0.18"/>
    <n v="0.99"/>
  </r>
  <r>
    <s v="Fallout 3"/>
    <x v="9"/>
    <x v="1"/>
    <x v="6"/>
    <s v="Bethesda Softworks"/>
    <n v="0.02"/>
    <n v="0.88"/>
    <n v="0"/>
    <n v="0.08"/>
    <n v="0.99"/>
  </r>
  <r>
    <s v="Cars"/>
    <x v="1"/>
    <x v="0"/>
    <x v="1"/>
    <s v="THQ"/>
    <n v="0.85"/>
    <n v="0.05"/>
    <n v="0"/>
    <n v="0.08"/>
    <n v="0.98"/>
  </r>
  <r>
    <s v="Pro Evolution Soccer 2008"/>
    <x v="10"/>
    <x v="1"/>
    <x v="0"/>
    <s v="Konami Digital Entertainment"/>
    <n v="0.02"/>
    <n v="0.53"/>
    <n v="0.19"/>
    <n v="0.25"/>
    <n v="0.98"/>
  </r>
  <r>
    <s v="Far Cry 3"/>
    <x v="9"/>
    <x v="12"/>
    <x v="8"/>
    <s v="Ubisoft"/>
    <n v="0.21"/>
    <n v="0.62"/>
    <n v="0"/>
    <n v="0.14000000000000001"/>
    <n v="0.98"/>
  </r>
  <r>
    <s v="Xenoblade Chronicles"/>
    <x v="0"/>
    <x v="5"/>
    <x v="6"/>
    <s v="Nintendo"/>
    <n v="0.49"/>
    <n v="0.26"/>
    <n v="0.16"/>
    <n v="0.08"/>
    <n v="0.98"/>
  </r>
  <r>
    <s v="Just Dance 2014"/>
    <x v="2"/>
    <x v="6"/>
    <x v="3"/>
    <s v="Ubisoft"/>
    <n v="0.72"/>
    <n v="0.19"/>
    <n v="0"/>
    <n v="7.0000000000000007E-2"/>
    <n v="0.98"/>
  </r>
  <r>
    <s v="Mario Party Advance"/>
    <x v="5"/>
    <x v="3"/>
    <x v="3"/>
    <s v="Nintendo"/>
    <n v="0.5"/>
    <n v="0.19"/>
    <n v="0.28000000000000003"/>
    <n v="0.02"/>
    <n v="0.98"/>
  </r>
  <r>
    <s v="Sonic &amp; Sega All-Stars Racing"/>
    <x v="3"/>
    <x v="5"/>
    <x v="1"/>
    <s v="Sega"/>
    <n v="0.36"/>
    <n v="0.46"/>
    <n v="0"/>
    <n v="0.17"/>
    <n v="0.98"/>
  </r>
  <r>
    <s v="Suikoden III"/>
    <x v="4"/>
    <x v="16"/>
    <x v="6"/>
    <s v="Unknown"/>
    <n v="0.28999999999999998"/>
    <n v="0.23"/>
    <n v="0.38"/>
    <n v="0.08"/>
    <n v="0.98"/>
  </r>
  <r>
    <s v="Kingdom Hearts Re:coded"/>
    <x v="1"/>
    <x v="5"/>
    <x v="6"/>
    <s v="Square Enix"/>
    <n v="0.56000000000000005"/>
    <n v="0.1"/>
    <n v="0.27"/>
    <n v="0.05"/>
    <n v="0.98"/>
  </r>
  <r>
    <s v="South Park: The Stick of Truth"/>
    <x v="3"/>
    <x v="13"/>
    <x v="6"/>
    <s v="Ubisoft"/>
    <n v="0.42"/>
    <n v="0.38"/>
    <n v="0"/>
    <n v="0.17"/>
    <n v="0.98"/>
  </r>
  <r>
    <s v="Driver: San Francisco"/>
    <x v="3"/>
    <x v="10"/>
    <x v="1"/>
    <s v="Ubisoft"/>
    <n v="0.24"/>
    <n v="0.54"/>
    <n v="0.01"/>
    <n v="0.18"/>
    <n v="0.98"/>
  </r>
  <r>
    <s v="Sniper Elite V2"/>
    <x v="3"/>
    <x v="12"/>
    <x v="8"/>
    <s v="505 Games"/>
    <n v="0.38"/>
    <n v="0.39"/>
    <n v="0.06"/>
    <n v="0.15"/>
    <n v="0.98"/>
  </r>
  <r>
    <s v="Far Cry 4"/>
    <x v="2"/>
    <x v="13"/>
    <x v="8"/>
    <s v="Ubisoft"/>
    <n v="0.45"/>
    <n v="0.44"/>
    <n v="0"/>
    <n v="0.08"/>
    <n v="0.98"/>
  </r>
  <r>
    <s v="Grand Theft Auto: San Andreas"/>
    <x v="9"/>
    <x v="3"/>
    <x v="5"/>
    <s v="Take-Two Interactive"/>
    <n v="0"/>
    <n v="0.92"/>
    <n v="0"/>
    <n v="0.05"/>
    <n v="0.98"/>
  </r>
  <r>
    <s v="Tom Clancy's Splinter Cell: Blacklist"/>
    <x v="3"/>
    <x v="6"/>
    <x v="5"/>
    <s v="Ubisoft"/>
    <n v="0.34"/>
    <n v="0.41"/>
    <n v="0.06"/>
    <n v="0.18"/>
    <n v="0.98"/>
  </r>
  <r>
    <s v="Pro Evolution Soccer 2014"/>
    <x v="3"/>
    <x v="6"/>
    <x v="5"/>
    <s v="Konami Digital Entertainment"/>
    <n v="0.03"/>
    <n v="0.43"/>
    <n v="0.51"/>
    <n v="0.01"/>
    <n v="0.98"/>
  </r>
  <r>
    <s v="Madden NFL 16"/>
    <x v="2"/>
    <x v="11"/>
    <x v="0"/>
    <s v="Electronic Arts"/>
    <n v="0.82"/>
    <n v="0.05"/>
    <n v="0"/>
    <n v="0.1"/>
    <n v="0.98"/>
  </r>
  <r>
    <s v="Madden NFL 10"/>
    <x v="4"/>
    <x v="2"/>
    <x v="0"/>
    <s v="Electronic Arts"/>
    <n v="0.88"/>
    <n v="0"/>
    <n v="0"/>
    <n v="0.1"/>
    <n v="0.98"/>
  </r>
  <r>
    <s v="Brutal Legend"/>
    <x v="2"/>
    <x v="2"/>
    <x v="5"/>
    <s v="Electronic Arts"/>
    <n v="0.62"/>
    <n v="0.27"/>
    <n v="0"/>
    <n v="0.09"/>
    <n v="0.98"/>
  </r>
  <r>
    <s v="Tamagotchi Connection: Corner Shop 2"/>
    <x v="1"/>
    <x v="0"/>
    <x v="4"/>
    <s v="Namco Bandai Games"/>
    <n v="0.09"/>
    <n v="0.02"/>
    <n v="0.86"/>
    <n v="0.01"/>
    <n v="0.98"/>
  </r>
  <r>
    <s v="Final Fantasy Type-0"/>
    <x v="7"/>
    <x v="11"/>
    <x v="6"/>
    <s v="Square Enix"/>
    <n v="0.37"/>
    <n v="0.32"/>
    <n v="0.15"/>
    <n v="0.14000000000000001"/>
    <n v="0.97"/>
  </r>
  <r>
    <s v="Madden NFL 08"/>
    <x v="3"/>
    <x v="4"/>
    <x v="0"/>
    <s v="Electronic Arts"/>
    <n v="0.89"/>
    <n v="0.01"/>
    <n v="0"/>
    <n v="0.08"/>
    <n v="0.97"/>
  </r>
  <r>
    <s v="de Blob"/>
    <x v="0"/>
    <x v="1"/>
    <x v="2"/>
    <s v="THQ"/>
    <n v="0.5"/>
    <n v="0.37"/>
    <n v="0"/>
    <n v="0.1"/>
    <n v="0.97"/>
  </r>
  <r>
    <s v="NCAA Football 06"/>
    <x v="8"/>
    <x v="3"/>
    <x v="0"/>
    <s v="Electronic Arts"/>
    <n v="0.73"/>
    <n v="0.21"/>
    <n v="0"/>
    <n v="0.03"/>
    <n v="0.97"/>
  </r>
  <r>
    <s v="Mass Effect 3"/>
    <x v="9"/>
    <x v="12"/>
    <x v="6"/>
    <s v="Electronic Arts"/>
    <n v="0.4"/>
    <n v="0.44"/>
    <n v="0"/>
    <n v="0.13"/>
    <n v="0.97"/>
  </r>
  <r>
    <s v="NBA 2K10"/>
    <x v="2"/>
    <x v="2"/>
    <x v="0"/>
    <s v="Take-Two Interactive"/>
    <n v="0.88"/>
    <n v="0.02"/>
    <n v="0"/>
    <n v="0.08"/>
    <n v="0.97"/>
  </r>
  <r>
    <s v="Fire Emblem"/>
    <x v="5"/>
    <x v="14"/>
    <x v="11"/>
    <s v="Nintendo"/>
    <n v="0.49"/>
    <n v="0.18"/>
    <n v="0.28999999999999998"/>
    <n v="0.01"/>
    <n v="0.97"/>
  </r>
  <r>
    <s v="Yakuza 4"/>
    <x v="3"/>
    <x v="16"/>
    <x v="5"/>
    <s v="Sega"/>
    <n v="0.15"/>
    <n v="0.14000000000000001"/>
    <n v="0.63"/>
    <n v="0.05"/>
    <n v="0.97"/>
  </r>
  <r>
    <s v="Skylanders: Spyro's Adventure"/>
    <x v="2"/>
    <x v="10"/>
    <x v="5"/>
    <s v="Activision"/>
    <n v="0.53"/>
    <n v="0.35"/>
    <n v="0"/>
    <n v="0.1"/>
    <n v="0.97"/>
  </r>
  <r>
    <s v="Club Penguin: Game Day!"/>
    <x v="0"/>
    <x v="5"/>
    <x v="0"/>
    <s v="Disney Interactive Studios"/>
    <n v="0.56000000000000005"/>
    <n v="0.33"/>
    <n v="0"/>
    <n v="0.08"/>
    <n v="0.97"/>
  </r>
  <r>
    <s v="NHL 2004"/>
    <x v="4"/>
    <x v="14"/>
    <x v="0"/>
    <s v="Electronic Arts"/>
    <n v="0.47"/>
    <n v="0.37"/>
    <n v="0"/>
    <n v="0.12"/>
    <n v="0.97"/>
  </r>
  <r>
    <s v="Grand Theft Auto: Vice City Stories"/>
    <x v="4"/>
    <x v="4"/>
    <x v="5"/>
    <s v="Take-Two Interactive"/>
    <n v="0.78"/>
    <n v="0.03"/>
    <n v="0.03"/>
    <n v="0.13"/>
    <n v="0.97"/>
  </r>
  <r>
    <s v="NBA 2K16"/>
    <x v="2"/>
    <x v="11"/>
    <x v="0"/>
    <s v="Take-Two Interactive"/>
    <n v="0.77"/>
    <n v="0.1"/>
    <n v="0"/>
    <n v="0.1"/>
    <n v="0.97"/>
  </r>
  <r>
    <s v="FIFA Soccer 2005"/>
    <x v="8"/>
    <x v="7"/>
    <x v="0"/>
    <s v="Electronic Arts"/>
    <n v="0.33"/>
    <n v="0.6"/>
    <n v="0"/>
    <n v="0.04"/>
    <n v="0.97"/>
  </r>
  <r>
    <s v="LEGO The Lord of the Rings"/>
    <x v="0"/>
    <x v="12"/>
    <x v="5"/>
    <s v="Warner Bros. Interactive Entertainment"/>
    <n v="0.52"/>
    <n v="0.37"/>
    <n v="0"/>
    <n v="0.08"/>
    <n v="0.97"/>
  </r>
  <r>
    <s v="LEGO Star Wars II: The Original Trilogy"/>
    <x v="12"/>
    <x v="0"/>
    <x v="5"/>
    <s v="LucasArts"/>
    <n v="0.75"/>
    <n v="0.19"/>
    <n v="0"/>
    <n v="0.03"/>
    <n v="0.97"/>
  </r>
  <r>
    <s v="LEGO Harry Potter: Years 5-7"/>
    <x v="3"/>
    <x v="16"/>
    <x v="5"/>
    <s v="Warner Bros. Interactive Entertainment"/>
    <n v="0.36"/>
    <n v="0.45"/>
    <n v="0"/>
    <n v="0.16"/>
    <n v="0.97"/>
  </r>
  <r>
    <s v="Final Fantasy X / X-2 HD Remaster"/>
    <x v="17"/>
    <x v="6"/>
    <x v="6"/>
    <s v="Square Enix"/>
    <n v="0.21"/>
    <n v="0.31"/>
    <n v="0.28000000000000003"/>
    <n v="0.16"/>
    <n v="0.97"/>
  </r>
  <r>
    <s v="Medal of Honor: Underground"/>
    <x v="15"/>
    <x v="15"/>
    <x v="8"/>
    <s v="Electronic Arts"/>
    <n v="0.54"/>
    <n v="0.37"/>
    <n v="0"/>
    <n v="0.06"/>
    <n v="0.97"/>
  </r>
  <r>
    <s v="The Sims 2"/>
    <x v="1"/>
    <x v="3"/>
    <x v="4"/>
    <s v="Electronic Arts"/>
    <n v="0.82"/>
    <n v="7.0000000000000007E-2"/>
    <n v="0"/>
    <n v="7.0000000000000007E-2"/>
    <n v="0.96"/>
  </r>
  <r>
    <s v="Dark Cloud 2"/>
    <x v="4"/>
    <x v="8"/>
    <x v="6"/>
    <s v="Sony Computer Entertainment"/>
    <n v="0.38"/>
    <n v="0.25"/>
    <n v="0.26"/>
    <n v="7.0000000000000007E-2"/>
    <n v="0.96"/>
  </r>
  <r>
    <s v="PlayStation All-Stars Battle Royale"/>
    <x v="3"/>
    <x v="12"/>
    <x v="5"/>
    <s v="Sony Computer Entertainment"/>
    <n v="0.5"/>
    <n v="0.28000000000000003"/>
    <n v="0.04"/>
    <n v="0.14000000000000001"/>
    <n v="0.96"/>
  </r>
  <r>
    <s v="Monster High: Ghoul Spirit"/>
    <x v="1"/>
    <x v="10"/>
    <x v="3"/>
    <s v="THQ"/>
    <n v="0.72"/>
    <n v="0.17"/>
    <n v="0"/>
    <n v="7.0000000000000007E-2"/>
    <n v="0.96"/>
  </r>
  <r>
    <s v="Dragon Quest X"/>
    <x v="0"/>
    <x v="12"/>
    <x v="6"/>
    <s v="Square Enix"/>
    <n v="0"/>
    <n v="0"/>
    <n v="0.96"/>
    <n v="0"/>
    <n v="0.96"/>
  </r>
  <r>
    <s v="LEGO Pirates of the Caribbean: The Video Game"/>
    <x v="1"/>
    <x v="10"/>
    <x v="5"/>
    <s v="Disney Interactive Studios"/>
    <n v="0.37"/>
    <n v="0.49"/>
    <n v="0"/>
    <n v="0.1"/>
    <n v="0.96"/>
  </r>
  <r>
    <s v="Gangs of London"/>
    <x v="10"/>
    <x v="0"/>
    <x v="10"/>
    <s v="Sony Computer Entertainment"/>
    <n v="0.3"/>
    <n v="0.44"/>
    <n v="0"/>
    <n v="0.22"/>
    <n v="0.96"/>
  </r>
  <r>
    <s v="Sonic Unleashed"/>
    <x v="2"/>
    <x v="1"/>
    <x v="2"/>
    <s v="Sega"/>
    <n v="0.54"/>
    <n v="0.33"/>
    <n v="0"/>
    <n v="0.09"/>
    <n v="0.96"/>
  </r>
  <r>
    <s v="Lost Planet 2"/>
    <x v="3"/>
    <x v="5"/>
    <x v="8"/>
    <s v="Capcom"/>
    <n v="0.28999999999999998"/>
    <n v="0.34"/>
    <n v="0.2"/>
    <n v="0.13"/>
    <n v="0.96"/>
  </r>
  <r>
    <s v="NHL 2001"/>
    <x v="4"/>
    <x v="15"/>
    <x v="0"/>
    <s v="Electronic Arts"/>
    <n v="0.47"/>
    <n v="0.37"/>
    <n v="0"/>
    <n v="0.12"/>
    <n v="0.96"/>
  </r>
  <r>
    <s v="Dragon Quest Monsters: Terry's Wonderland 3D"/>
    <x v="6"/>
    <x v="12"/>
    <x v="6"/>
    <s v="Square Enix"/>
    <n v="0"/>
    <n v="0"/>
    <n v="0.96"/>
    <n v="0"/>
    <n v="0.96"/>
  </r>
  <r>
    <s v="My Weight Loss Coach"/>
    <x v="1"/>
    <x v="1"/>
    <x v="0"/>
    <s v="Ubisoft"/>
    <n v="0.3"/>
    <n v="0.54"/>
    <n v="0"/>
    <n v="0.11"/>
    <n v="0.96"/>
  </r>
  <r>
    <s v="Tom Clancy's Ghost Recon: Future Soldier"/>
    <x v="3"/>
    <x v="12"/>
    <x v="8"/>
    <s v="Ubisoft"/>
    <n v="0.41"/>
    <n v="0.33"/>
    <n v="0.09"/>
    <n v="0.12"/>
    <n v="0.96"/>
  </r>
  <r>
    <s v="Mega Man Star Force Dragon / Leo / Pegasus"/>
    <x v="1"/>
    <x v="0"/>
    <x v="5"/>
    <s v="Capcom"/>
    <n v="0.39"/>
    <n v="0"/>
    <n v="0.53"/>
    <n v="0.03"/>
    <n v="0.96"/>
  </r>
  <r>
    <s v="Shinobi"/>
    <x v="4"/>
    <x v="8"/>
    <x v="2"/>
    <s v="Sony Computer Entertainment"/>
    <n v="0.36"/>
    <n v="0.28000000000000003"/>
    <n v="0.22"/>
    <n v="0.09"/>
    <n v="0.96"/>
  </r>
  <r>
    <s v="Mortal Kombat: Deadly Alliance"/>
    <x v="8"/>
    <x v="8"/>
    <x v="9"/>
    <s v="Midway Games"/>
    <n v="0.77"/>
    <n v="0.15"/>
    <n v="0"/>
    <n v="0.04"/>
    <n v="0.96"/>
  </r>
  <r>
    <s v="The Witcher 2: Assassins of Kings"/>
    <x v="9"/>
    <x v="10"/>
    <x v="5"/>
    <s v="Namco Bandai Games"/>
    <n v="0.25"/>
    <n v="0.56000000000000005"/>
    <n v="0"/>
    <n v="0.15"/>
    <n v="0.96"/>
  </r>
  <r>
    <s v="PilotWings Resort"/>
    <x v="6"/>
    <x v="10"/>
    <x v="4"/>
    <s v="Nintendo"/>
    <n v="0.4"/>
    <n v="0.36"/>
    <n v="0.13"/>
    <n v="7.0000000000000007E-2"/>
    <n v="0.96"/>
  </r>
  <r>
    <s v="Naruto Shippuden: Ultimate Ninja Storm 3"/>
    <x v="3"/>
    <x v="6"/>
    <x v="9"/>
    <s v="Namco Bandai Games"/>
    <n v="0.32"/>
    <n v="0.33"/>
    <n v="0.15"/>
    <n v="0.15"/>
    <n v="0.96"/>
  </r>
  <r>
    <s v="LEGO Jurassic World"/>
    <x v="2"/>
    <x v="11"/>
    <x v="5"/>
    <s v="Warner Bros. Interactive Entertainment"/>
    <n v="0.47"/>
    <n v="0.4"/>
    <n v="0"/>
    <n v="0.08"/>
    <n v="0.95"/>
  </r>
  <r>
    <s v="ESPN NBA 2K5"/>
    <x v="8"/>
    <x v="7"/>
    <x v="0"/>
    <s v="Global Star"/>
    <n v="0.88"/>
    <n v="0.04"/>
    <n v="0"/>
    <n v="0.04"/>
    <n v="0.95"/>
  </r>
  <r>
    <s v="Wheel of Fortune"/>
    <x v="4"/>
    <x v="16"/>
    <x v="3"/>
    <s v="Unknown"/>
    <n v="0.47"/>
    <n v="0.36"/>
    <n v="0"/>
    <n v="0.12"/>
    <n v="0.95"/>
  </r>
  <r>
    <s v="World Championship Poker"/>
    <x v="4"/>
    <x v="7"/>
    <x v="3"/>
    <s v="Play It"/>
    <n v="0.8"/>
    <n v="0.03"/>
    <n v="0"/>
    <n v="0.13"/>
    <n v="0.95"/>
  </r>
  <r>
    <s v="Tom Clancy's Splinter Cell: Chaos Theory"/>
    <x v="4"/>
    <x v="3"/>
    <x v="5"/>
    <s v="Ubisoft"/>
    <n v="0.36"/>
    <n v="0.45"/>
    <n v="0"/>
    <n v="0.14000000000000001"/>
    <n v="0.95"/>
  </r>
  <r>
    <s v="SpongeBob SquarePants: Battle for Bikini Bottom"/>
    <x v="12"/>
    <x v="14"/>
    <x v="2"/>
    <s v="THQ"/>
    <n v="0.74"/>
    <n v="0.19"/>
    <n v="0"/>
    <n v="0.03"/>
    <n v="0.95"/>
  </r>
  <r>
    <s v="South Park: The Stick of Truth"/>
    <x v="2"/>
    <x v="13"/>
    <x v="6"/>
    <s v="Ubisoft"/>
    <n v="0.56999999999999995"/>
    <n v="0.3"/>
    <n v="0"/>
    <n v="0.08"/>
    <n v="0.95"/>
  </r>
  <r>
    <s v="Ben 10: Alien Force"/>
    <x v="1"/>
    <x v="1"/>
    <x v="5"/>
    <s v="Koch Media"/>
    <n v="0.65"/>
    <n v="0.22"/>
    <n v="0"/>
    <n v="0.09"/>
    <n v="0.95"/>
  </r>
  <r>
    <s v="SingStar Abba"/>
    <x v="3"/>
    <x v="1"/>
    <x v="3"/>
    <s v="Sony Computer Entertainment"/>
    <n v="0.27"/>
    <n v="0.51"/>
    <n v="0"/>
    <n v="0.17"/>
    <n v="0.95"/>
  </r>
  <r>
    <s v="Cars 2"/>
    <x v="0"/>
    <x v="10"/>
    <x v="1"/>
    <s v="Disney Interactive Studios"/>
    <n v="0.46"/>
    <n v="0.39"/>
    <n v="0"/>
    <n v="0.1"/>
    <n v="0.95"/>
  </r>
  <r>
    <s v="Kessen"/>
    <x v="4"/>
    <x v="15"/>
    <x v="11"/>
    <s v="Electronic Arts"/>
    <n v="0.27"/>
    <n v="0.21"/>
    <n v="0.41"/>
    <n v="7.0000000000000007E-2"/>
    <n v="0.95"/>
  </r>
  <r>
    <s v="Yu-Gi-Oh! Worldwide Edition: Stairway to the Destined Duel"/>
    <x v="5"/>
    <x v="14"/>
    <x v="3"/>
    <s v="Konami Digital Entertainment"/>
    <n v="0.68"/>
    <n v="0.25"/>
    <n v="0"/>
    <n v="0.02"/>
    <n v="0.95"/>
  </r>
  <r>
    <s v="Brutal Legend"/>
    <x v="3"/>
    <x v="2"/>
    <x v="5"/>
    <s v="Electronic Arts"/>
    <n v="0.54"/>
    <n v="0.28000000000000003"/>
    <n v="0"/>
    <n v="0.13"/>
    <n v="0.95"/>
  </r>
  <r>
    <s v="Skylanders: Spyro's Adventure"/>
    <x v="3"/>
    <x v="10"/>
    <x v="5"/>
    <s v="Activision"/>
    <n v="0.39"/>
    <n v="0.4"/>
    <n v="0"/>
    <n v="0.16"/>
    <n v="0.95"/>
  </r>
  <r>
    <s v="Guitar Hero: Metallica"/>
    <x v="0"/>
    <x v="2"/>
    <x v="3"/>
    <s v="Activision"/>
    <n v="0.41"/>
    <n v="0.43"/>
    <n v="0"/>
    <n v="0.1"/>
    <n v="0.95"/>
  </r>
  <r>
    <s v="Evolve"/>
    <x v="7"/>
    <x v="11"/>
    <x v="8"/>
    <s v="Take-Two Interactive"/>
    <n v="0.35"/>
    <n v="0.41"/>
    <n v="0.05"/>
    <n v="0.15"/>
    <n v="0.95"/>
  </r>
  <r>
    <s v="WWE SmackDown vs. Raw 2009"/>
    <x v="3"/>
    <x v="1"/>
    <x v="9"/>
    <s v="THQ"/>
    <n v="0.51"/>
    <n v="0.31"/>
    <n v="0.01"/>
    <n v="0.13"/>
    <n v="0.95"/>
  </r>
  <r>
    <s v="Army of Two: The 40th Day"/>
    <x v="2"/>
    <x v="5"/>
    <x v="8"/>
    <s v="Electronic Arts"/>
    <n v="0.62"/>
    <n v="0.24"/>
    <n v="0"/>
    <n v="0.08"/>
    <n v="0.95"/>
  </r>
  <r>
    <s v="Tony Hawk: RIDE"/>
    <x v="0"/>
    <x v="2"/>
    <x v="0"/>
    <s v="Activision"/>
    <n v="0.7"/>
    <n v="0.17"/>
    <n v="0"/>
    <n v="0.08"/>
    <n v="0.95"/>
  </r>
  <r>
    <s v="Lego Batman 3: Beyond Gotham"/>
    <x v="2"/>
    <x v="13"/>
    <x v="5"/>
    <s v="Warner Bros. Interactive Entertainment"/>
    <n v="0.48"/>
    <n v="0.38"/>
    <n v="0"/>
    <n v="0.08"/>
    <n v="0.95"/>
  </r>
  <r>
    <s v="Wii Play: Motion"/>
    <x v="0"/>
    <x v="10"/>
    <x v="3"/>
    <s v="Nintendo"/>
    <n v="0.24"/>
    <n v="0.43"/>
    <n v="0.18"/>
    <n v="0.09"/>
    <n v="0.95"/>
  </r>
  <r>
    <s v="Killzone"/>
    <x v="4"/>
    <x v="7"/>
    <x v="8"/>
    <s v="Sony Computer Entertainment"/>
    <n v="0.79"/>
    <n v="0.03"/>
    <n v="0"/>
    <n v="0.13"/>
    <n v="0.94"/>
  </r>
  <r>
    <s v="The Tomb Raider Trilogy"/>
    <x v="3"/>
    <x v="10"/>
    <x v="5"/>
    <s v="Square Enix"/>
    <n v="0.27"/>
    <n v="0.5"/>
    <n v="0"/>
    <n v="0.17"/>
    <n v="0.94"/>
  </r>
  <r>
    <s v="Colin McRae Rally 04"/>
    <x v="4"/>
    <x v="14"/>
    <x v="1"/>
    <s v="Codemasters"/>
    <n v="0.01"/>
    <n v="0.71"/>
    <n v="0.01"/>
    <n v="0.21"/>
    <n v="0.94"/>
  </r>
  <r>
    <s v="Star Fox 64 3D"/>
    <x v="6"/>
    <x v="10"/>
    <x v="8"/>
    <s v="Nintendo"/>
    <n v="0.48"/>
    <n v="0.27"/>
    <n v="0.13"/>
    <n v="7.0000000000000007E-2"/>
    <n v="0.94"/>
  </r>
  <r>
    <s v="The SpongeBob SquarePants Movie"/>
    <x v="12"/>
    <x v="7"/>
    <x v="2"/>
    <s v="THQ"/>
    <n v="0.73"/>
    <n v="0.19"/>
    <n v="0"/>
    <n v="0.03"/>
    <n v="0.94"/>
  </r>
  <r>
    <s v="Rocksmith 2014"/>
    <x v="2"/>
    <x v="6"/>
    <x v="3"/>
    <s v="Ubisoft"/>
    <n v="0.69"/>
    <n v="0.17"/>
    <n v="0"/>
    <n v="0.08"/>
    <n v="0.94"/>
  </r>
  <r>
    <s v="Cars"/>
    <x v="0"/>
    <x v="0"/>
    <x v="1"/>
    <s v="THQ"/>
    <n v="0.83"/>
    <n v="0.04"/>
    <n v="0"/>
    <n v="7.0000000000000007E-2"/>
    <n v="0.94"/>
  </r>
  <r>
    <s v="Assassin's Creed III"/>
    <x v="9"/>
    <x v="12"/>
    <x v="5"/>
    <s v="Ubisoft"/>
    <n v="0.28000000000000003"/>
    <n v="0.53"/>
    <n v="0"/>
    <n v="0.13"/>
    <n v="0.94"/>
  </r>
  <r>
    <s v="Castlevania: Lament of Innocence"/>
    <x v="4"/>
    <x v="14"/>
    <x v="5"/>
    <s v="Konami Digital Entertainment"/>
    <n v="0.46"/>
    <n v="0.36"/>
    <n v="0"/>
    <n v="0.12"/>
    <n v="0.94"/>
  </r>
  <r>
    <s v="Mario Tennis Open"/>
    <x v="6"/>
    <x v="12"/>
    <x v="0"/>
    <s v="Nintendo"/>
    <n v="0.26"/>
    <n v="0.28999999999999998"/>
    <n v="0.33"/>
    <n v="0.05"/>
    <n v="0.94"/>
  </r>
  <r>
    <s v="The Witcher 2: Assassins of Kings"/>
    <x v="2"/>
    <x v="12"/>
    <x v="5"/>
    <s v="Namco Bandai Games"/>
    <n v="0.48"/>
    <n v="0.36"/>
    <n v="0.02"/>
    <n v="0.08"/>
    <n v="0.94"/>
  </r>
  <r>
    <s v="Bayonetta"/>
    <x v="2"/>
    <x v="2"/>
    <x v="5"/>
    <s v="Sega"/>
    <n v="0.51"/>
    <n v="0.26"/>
    <n v="0.09"/>
    <n v="0.08"/>
    <n v="0.94"/>
  </r>
  <r>
    <s v="Destroy All Humans!"/>
    <x v="4"/>
    <x v="3"/>
    <x v="8"/>
    <s v="THQ"/>
    <n v="0.78"/>
    <n v="0.03"/>
    <n v="0"/>
    <n v="0.13"/>
    <n v="0.94"/>
  </r>
  <r>
    <s v="MVP Baseball 2005"/>
    <x v="8"/>
    <x v="3"/>
    <x v="0"/>
    <s v="Electronic Arts"/>
    <n v="0.7"/>
    <n v="0.2"/>
    <n v="0"/>
    <n v="0.03"/>
    <n v="0.94"/>
  </r>
  <r>
    <s v="NCAA Football 10"/>
    <x v="2"/>
    <x v="2"/>
    <x v="0"/>
    <s v="Electronic Arts"/>
    <n v="0.87"/>
    <n v="0"/>
    <n v="0"/>
    <n v="7.0000000000000007E-2"/>
    <n v="0.94"/>
  </r>
  <r>
    <s v="The Legend of Zelda: Twilight Princess HD"/>
    <x v="13"/>
    <x v="17"/>
    <x v="5"/>
    <s v="Nintendo"/>
    <n v="0.48"/>
    <n v="0.3"/>
    <n v="0.08"/>
    <n v="0.08"/>
    <n v="0.94"/>
  </r>
  <r>
    <s v="Bully"/>
    <x v="4"/>
    <x v="0"/>
    <x v="5"/>
    <s v="Take-Two Interactive"/>
    <n v="0.75"/>
    <n v="0.03"/>
    <n v="0.04"/>
    <n v="0.12"/>
    <n v="0.94"/>
  </r>
  <r>
    <s v="Prince of Persia: The Sands of Time"/>
    <x v="8"/>
    <x v="14"/>
    <x v="5"/>
    <s v="Ubisoft"/>
    <n v="0.56999999999999995"/>
    <n v="0.33"/>
    <n v="0"/>
    <n v="0.04"/>
    <n v="0.94"/>
  </r>
  <r>
    <s v="Phantasy Star Portable"/>
    <x v="10"/>
    <x v="1"/>
    <x v="6"/>
    <s v="Sega"/>
    <n v="0.19"/>
    <n v="0.06"/>
    <n v="0.63"/>
    <n v="0.05"/>
    <n v="0.94"/>
  </r>
  <r>
    <s v="Hot Shots Golf Fore!"/>
    <x v="4"/>
    <x v="14"/>
    <x v="0"/>
    <s v="Sony Computer Entertainment"/>
    <n v="0.46"/>
    <n v="0.36"/>
    <n v="0"/>
    <n v="0.12"/>
    <n v="0.94"/>
  </r>
  <r>
    <s v="MLB 06: The Show"/>
    <x v="4"/>
    <x v="0"/>
    <x v="0"/>
    <s v="Sony Computer Entertainment"/>
    <n v="0.78"/>
    <n v="0.03"/>
    <n v="0"/>
    <n v="0.13"/>
    <n v="0.94"/>
  </r>
  <r>
    <s v="NHL 2003"/>
    <x v="4"/>
    <x v="8"/>
    <x v="0"/>
    <s v="Electronic Arts"/>
    <n v="0.46"/>
    <n v="0.36"/>
    <n v="0"/>
    <n v="0.12"/>
    <n v="0.93"/>
  </r>
  <r>
    <s v="Operation Flashpoint: Dragon Rising"/>
    <x v="2"/>
    <x v="2"/>
    <x v="8"/>
    <s v="Codemasters"/>
    <n v="0.36"/>
    <n v="0.45"/>
    <n v="0.02"/>
    <n v="0.1"/>
    <n v="0.93"/>
  </r>
  <r>
    <s v="Nickelodeon Fit"/>
    <x v="0"/>
    <x v="5"/>
    <x v="0"/>
    <s v="Take-Two Interactive"/>
    <n v="0.78"/>
    <n v="0.09"/>
    <n v="0"/>
    <n v="0.06"/>
    <n v="0.93"/>
  </r>
  <r>
    <s v="Buzz! Quiz World"/>
    <x v="3"/>
    <x v="2"/>
    <x v="3"/>
    <s v="Sony Computer Entertainment"/>
    <n v="0.16"/>
    <n v="0.57999999999999996"/>
    <n v="0"/>
    <n v="0.2"/>
    <n v="0.93"/>
  </r>
  <r>
    <s v="Bentley's Hackpack"/>
    <x v="5"/>
    <x v="3"/>
    <x v="3"/>
    <s v="N/A"/>
    <n v="0.67"/>
    <n v="0.25"/>
    <n v="0"/>
    <n v="0.02"/>
    <n v="0.93"/>
  </r>
  <r>
    <s v="Tony Hawk's Pro Skater 4"/>
    <x v="8"/>
    <x v="8"/>
    <x v="0"/>
    <s v="Activision"/>
    <n v="0.59"/>
    <n v="0.3"/>
    <n v="0"/>
    <n v="0.04"/>
    <n v="0.93"/>
  </r>
  <r>
    <s v="Borderlands 2"/>
    <x v="9"/>
    <x v="12"/>
    <x v="8"/>
    <s v="Take-Two Interactive"/>
    <n v="0.42"/>
    <n v="0.41"/>
    <n v="0"/>
    <n v="0.11"/>
    <n v="0.93"/>
  </r>
  <r>
    <s v="EA Sports Grand Slam Tennis"/>
    <x v="0"/>
    <x v="2"/>
    <x v="0"/>
    <s v="Electronic Arts"/>
    <n v="0.28999999999999998"/>
    <n v="0.52"/>
    <n v="0.02"/>
    <n v="0.11"/>
    <n v="0.93"/>
  </r>
  <r>
    <s v="White Knight Chronicles: International Edition"/>
    <x v="3"/>
    <x v="1"/>
    <x v="6"/>
    <s v="Sony Computer Entertainment"/>
    <n v="0.33"/>
    <n v="0.16"/>
    <n v="0.36"/>
    <n v="0.08"/>
    <n v="0.93"/>
  </r>
  <r>
    <s v="SSX"/>
    <x v="3"/>
    <x v="12"/>
    <x v="0"/>
    <s v="Electronic Arts"/>
    <n v="0.35"/>
    <n v="0.42"/>
    <n v="0.02"/>
    <n v="0.14000000000000001"/>
    <n v="0.93"/>
  </r>
  <r>
    <s v="Sonic Riders: Zero Gravity"/>
    <x v="0"/>
    <x v="1"/>
    <x v="1"/>
    <s v="Sega"/>
    <n v="0.5"/>
    <n v="0.32"/>
    <n v="0.02"/>
    <n v="0.1"/>
    <n v="0.93"/>
  </r>
  <r>
    <s v="LEGO Jurassic World"/>
    <x v="3"/>
    <x v="11"/>
    <x v="5"/>
    <s v="Warner Bros. Interactive Entertainment"/>
    <n v="0.34"/>
    <n v="0.44"/>
    <n v="0"/>
    <n v="0.15"/>
    <n v="0.93"/>
  </r>
  <r>
    <s v="Build-A-Bear Workshop"/>
    <x v="1"/>
    <x v="4"/>
    <x v="4"/>
    <s v="Game Factory"/>
    <n v="0.85"/>
    <n v="0.01"/>
    <n v="0"/>
    <n v="7.0000000000000007E-2"/>
    <n v="0.93"/>
  </r>
  <r>
    <s v="Crash City Mayhem"/>
    <x v="5"/>
    <x v="7"/>
    <x v="1"/>
    <s v="THQ"/>
    <n v="0.67"/>
    <n v="0.25"/>
    <n v="0"/>
    <n v="0.02"/>
    <n v="0.93"/>
  </r>
  <r>
    <s v="Teenage Mutant Ninja Turtles"/>
    <x v="5"/>
    <x v="14"/>
    <x v="5"/>
    <s v="Unknown"/>
    <n v="0.67"/>
    <n v="0.25"/>
    <n v="0"/>
    <n v="0.02"/>
    <n v="0.93"/>
  </r>
  <r>
    <s v="MLB 07: The Show"/>
    <x v="4"/>
    <x v="4"/>
    <x v="0"/>
    <s v="Sony Computer Entertainment"/>
    <n v="0.77"/>
    <n v="0.03"/>
    <n v="0"/>
    <n v="0.13"/>
    <n v="0.93"/>
  </r>
  <r>
    <s v="Skylanders: Trap Team"/>
    <x v="2"/>
    <x v="13"/>
    <x v="5"/>
    <s v="Activision"/>
    <n v="0.54"/>
    <n v="0.31"/>
    <n v="0"/>
    <n v="0.08"/>
    <n v="0.93"/>
  </r>
  <r>
    <s v="Cars"/>
    <x v="12"/>
    <x v="0"/>
    <x v="1"/>
    <s v="THQ"/>
    <n v="0.72"/>
    <n v="0.19"/>
    <n v="0"/>
    <n v="0.03"/>
    <n v="0.93"/>
  </r>
  <r>
    <s v="Brothers in Arms: Hell's Highway"/>
    <x v="3"/>
    <x v="1"/>
    <x v="8"/>
    <s v="Ubisoft"/>
    <n v="0.44"/>
    <n v="0.34"/>
    <n v="0"/>
    <n v="0.15"/>
    <n v="0.93"/>
  </r>
  <r>
    <s v="Inazuma Eleven 3"/>
    <x v="1"/>
    <x v="5"/>
    <x v="6"/>
    <s v="Level 5"/>
    <n v="0"/>
    <n v="0"/>
    <n v="0.93"/>
    <n v="0"/>
    <n v="0.93"/>
  </r>
  <r>
    <s v="Pokken Tournament"/>
    <x v="13"/>
    <x v="17"/>
    <x v="9"/>
    <s v="Namco Bandai Games"/>
    <n v="0.47"/>
    <n v="0.22"/>
    <n v="0.16"/>
    <n v="7.0000000000000007E-2"/>
    <n v="0.93"/>
  </r>
  <r>
    <s v="Teenage Mutant Ninja Turtles"/>
    <x v="4"/>
    <x v="14"/>
    <x v="5"/>
    <s v="Konami Digital Entertainment"/>
    <n v="0.45"/>
    <n v="0.35"/>
    <n v="0"/>
    <n v="0.12"/>
    <n v="0.92"/>
  </r>
  <r>
    <s v="Top Gun: Combat Zones"/>
    <x v="4"/>
    <x v="9"/>
    <x v="4"/>
    <s v="Titus"/>
    <n v="0.45"/>
    <n v="0.35"/>
    <n v="0"/>
    <n v="0.12"/>
    <n v="0.92"/>
  </r>
  <r>
    <s v="Blue Dragon"/>
    <x v="2"/>
    <x v="0"/>
    <x v="6"/>
    <s v="Microsoft Game Studios"/>
    <n v="0.3"/>
    <n v="0.33"/>
    <n v="0.21"/>
    <n v="0.08"/>
    <n v="0.92"/>
  </r>
  <r>
    <s v="007: The World is not Enough"/>
    <x v="15"/>
    <x v="15"/>
    <x v="5"/>
    <s v="Electronic Arts"/>
    <n v="0.51"/>
    <n v="0.35"/>
    <n v="0"/>
    <n v="0.06"/>
    <n v="0.92"/>
  </r>
  <r>
    <s v="NCAA Football 11"/>
    <x v="2"/>
    <x v="5"/>
    <x v="0"/>
    <s v="Electronic Arts"/>
    <n v="0.86"/>
    <n v="0"/>
    <n v="0"/>
    <n v="0.06"/>
    <n v="0.92"/>
  </r>
  <r>
    <s v="FIFA Street"/>
    <x v="2"/>
    <x v="12"/>
    <x v="0"/>
    <s v="Electronic Arts"/>
    <n v="0.17"/>
    <n v="0.65"/>
    <n v="0"/>
    <n v="0.1"/>
    <n v="0.92"/>
  </r>
  <r>
    <s v="EA Sports Active 2"/>
    <x v="3"/>
    <x v="5"/>
    <x v="0"/>
    <s v="Electronic Arts"/>
    <n v="0.52"/>
    <n v="0.28000000000000003"/>
    <n v="0"/>
    <n v="0.12"/>
    <n v="0.92"/>
  </r>
  <r>
    <s v="SpongeBob SquarePants: The Yellow Avenger"/>
    <x v="10"/>
    <x v="0"/>
    <x v="5"/>
    <s v="THQ"/>
    <n v="0.55000000000000004"/>
    <n v="0.21"/>
    <n v="0"/>
    <n v="0.16"/>
    <n v="0.92"/>
  </r>
  <r>
    <s v="WWE SmackDown vs. Raw 2009"/>
    <x v="2"/>
    <x v="1"/>
    <x v="9"/>
    <s v="THQ"/>
    <n v="0.57999999999999996"/>
    <n v="0.26"/>
    <n v="0"/>
    <n v="0.08"/>
    <n v="0.92"/>
  </r>
  <r>
    <s v="Dante's Inferno"/>
    <x v="2"/>
    <x v="5"/>
    <x v="5"/>
    <s v="Electronic Arts"/>
    <n v="0.63"/>
    <n v="0.2"/>
    <n v="0.02"/>
    <n v="7.0000000000000007E-2"/>
    <n v="0.92"/>
  </r>
  <r>
    <s v="Wipeout: In The Zone"/>
    <x v="2"/>
    <x v="10"/>
    <x v="3"/>
    <s v="Activision"/>
    <n v="0.87"/>
    <n v="0"/>
    <n v="0"/>
    <n v="0.05"/>
    <n v="0.92"/>
  </r>
  <r>
    <s v="Kung Fu Panda"/>
    <x v="0"/>
    <x v="1"/>
    <x v="5"/>
    <s v="Activision"/>
    <n v="0.5"/>
    <n v="0.32"/>
    <n v="0"/>
    <n v="0.09"/>
    <n v="0.92"/>
  </r>
  <r>
    <s v="Assassin's Creed"/>
    <x v="9"/>
    <x v="1"/>
    <x v="10"/>
    <s v="Ubisoft"/>
    <n v="0.01"/>
    <n v="0.83"/>
    <n v="0"/>
    <n v="0.08"/>
    <n v="0.92"/>
  </r>
  <r>
    <s v="Disney Magical World"/>
    <x v="6"/>
    <x v="6"/>
    <x v="10"/>
    <s v="Nintendo"/>
    <n v="0.16"/>
    <n v="0.2"/>
    <n v="0.53"/>
    <n v="0.03"/>
    <n v="0.92"/>
  </r>
  <r>
    <s v="Crysis 3"/>
    <x v="2"/>
    <x v="6"/>
    <x v="8"/>
    <s v="Electronic Arts"/>
    <n v="0.51"/>
    <n v="0.33"/>
    <n v="0.01"/>
    <n v="0.08"/>
    <n v="0.92"/>
  </r>
  <r>
    <s v="Lego Batman 3: Beyond Gotham"/>
    <x v="7"/>
    <x v="13"/>
    <x v="5"/>
    <s v="Warner Bros. Interactive Entertainment"/>
    <n v="0.37"/>
    <n v="0.39"/>
    <n v="0"/>
    <n v="0.15"/>
    <n v="0.92"/>
  </r>
  <r>
    <s v="Dynasty Warriors 7"/>
    <x v="3"/>
    <x v="10"/>
    <x v="5"/>
    <s v="Tecmo Koei"/>
    <n v="0.25"/>
    <n v="0.14000000000000001"/>
    <n v="0.46"/>
    <n v="0.06"/>
    <n v="0.92"/>
  </r>
  <r>
    <s v="The Evil Within"/>
    <x v="3"/>
    <x v="13"/>
    <x v="5"/>
    <s v="Bethesda Softworks"/>
    <n v="0.26"/>
    <n v="0.39"/>
    <n v="0.12"/>
    <n v="0.14000000000000001"/>
    <n v="0.92"/>
  </r>
  <r>
    <s v="MLB 12: The Show"/>
    <x v="3"/>
    <x v="12"/>
    <x v="0"/>
    <s v="Sony Computer Entertainment"/>
    <n v="0.86"/>
    <n v="0"/>
    <n v="0"/>
    <n v="0.06"/>
    <n v="0.92"/>
  </r>
  <r>
    <s v="Sonic Riders"/>
    <x v="12"/>
    <x v="0"/>
    <x v="1"/>
    <s v="Sega"/>
    <n v="0.71"/>
    <n v="0.18"/>
    <n v="0"/>
    <n v="0.03"/>
    <n v="0.92"/>
  </r>
  <r>
    <s v="Starsky &amp; Hutch"/>
    <x v="4"/>
    <x v="14"/>
    <x v="1"/>
    <s v="Empire Interactive"/>
    <n v="0.45"/>
    <n v="0.35"/>
    <n v="0"/>
    <n v="0.12"/>
    <n v="0.92"/>
  </r>
  <r>
    <s v="Lost Odyssey"/>
    <x v="2"/>
    <x v="4"/>
    <x v="6"/>
    <s v="Microsoft Game Studios"/>
    <n v="0.45"/>
    <n v="0.27"/>
    <n v="0.11"/>
    <n v="0.09"/>
    <n v="0.92"/>
  </r>
  <r>
    <s v="MLB 15: The Show"/>
    <x v="7"/>
    <x v="11"/>
    <x v="0"/>
    <s v="Sony Computer Entertainment"/>
    <n v="0.67"/>
    <n v="0.08"/>
    <n v="0"/>
    <n v="0.17"/>
    <n v="0.92"/>
  </r>
  <r>
    <s v="Operation Flashpoint: Dragon Rising"/>
    <x v="3"/>
    <x v="2"/>
    <x v="8"/>
    <s v="Codemasters"/>
    <n v="0.23"/>
    <n v="0.46"/>
    <n v="0.05"/>
    <n v="0.17"/>
    <n v="0.92"/>
  </r>
  <r>
    <s v="Homefront"/>
    <x v="3"/>
    <x v="10"/>
    <x v="8"/>
    <s v="THQ"/>
    <n v="0.32"/>
    <n v="0.4"/>
    <n v="0.04"/>
    <n v="0.15"/>
    <n v="0.91"/>
  </r>
  <r>
    <s v="AMF Bowling Pinbusters!"/>
    <x v="0"/>
    <x v="4"/>
    <x v="0"/>
    <s v="Bethesda Softworks"/>
    <n v="0.85"/>
    <n v="0"/>
    <n v="0"/>
    <n v="7.0000000000000007E-2"/>
    <n v="0.91"/>
  </r>
  <r>
    <s v="Street Hoops"/>
    <x v="4"/>
    <x v="8"/>
    <x v="0"/>
    <s v="Activision"/>
    <n v="0.45"/>
    <n v="0.35"/>
    <n v="0"/>
    <n v="0.12"/>
    <n v="0.91"/>
  </r>
  <r>
    <s v="Avatar: The Game"/>
    <x v="3"/>
    <x v="2"/>
    <x v="5"/>
    <s v="Ubisoft"/>
    <n v="0.32"/>
    <n v="0.43"/>
    <n v="0"/>
    <n v="0.16"/>
    <n v="0.91"/>
  </r>
  <r>
    <s v="Harvest Moon 3D: A New Beginning"/>
    <x v="6"/>
    <x v="12"/>
    <x v="5"/>
    <s v="Marvelous Entertainment"/>
    <n v="0.41"/>
    <n v="0.17"/>
    <n v="0.28999999999999998"/>
    <n v="0.05"/>
    <n v="0.91"/>
  </r>
  <r>
    <s v="Tom Clancy's EndWar"/>
    <x v="2"/>
    <x v="1"/>
    <x v="11"/>
    <s v="Ubisoft"/>
    <n v="0.57999999999999996"/>
    <n v="0.24"/>
    <n v="0.01"/>
    <n v="0.09"/>
    <n v="0.91"/>
  </r>
  <r>
    <s v="Knockout Kings 2002"/>
    <x v="4"/>
    <x v="8"/>
    <x v="0"/>
    <s v="Electronic Arts"/>
    <n v="0.45"/>
    <n v="0.35"/>
    <n v="0"/>
    <n v="0.12"/>
    <n v="0.91"/>
  </r>
  <r>
    <s v="Tokyo Xtreme Racer 3"/>
    <x v="4"/>
    <x v="14"/>
    <x v="1"/>
    <s v="Genki"/>
    <n v="0.35"/>
    <n v="0.27"/>
    <n v="0.21"/>
    <n v="0.09"/>
    <n v="0.91"/>
  </r>
  <r>
    <s v="LEGO Indiana Jones 2: The Adventure Continues"/>
    <x v="3"/>
    <x v="2"/>
    <x v="5"/>
    <s v="Activision"/>
    <n v="0.47"/>
    <n v="0.3"/>
    <n v="0"/>
    <n v="0.13"/>
    <n v="0.91"/>
  </r>
  <r>
    <s v="Colin McRae Rally 2.0"/>
    <x v="15"/>
    <x v="15"/>
    <x v="1"/>
    <s v="Codemasters"/>
    <n v="0.02"/>
    <n v="0.8"/>
    <n v="0.02"/>
    <n v="7.0000000000000007E-2"/>
    <n v="0.91"/>
  </r>
  <r>
    <s v="MX vs. ATV Reflex"/>
    <x v="3"/>
    <x v="2"/>
    <x v="1"/>
    <s v="THQ"/>
    <n v="0.52"/>
    <n v="0.26"/>
    <n v="0"/>
    <n v="0.12"/>
    <n v="0.91"/>
  </r>
  <r>
    <s v="Minecraft: Story Mode"/>
    <x v="2"/>
    <x v="11"/>
    <x v="10"/>
    <s v="Mojang"/>
    <n v="0.46"/>
    <n v="0.38"/>
    <n v="0"/>
    <n v="0.08"/>
    <n v="0.91"/>
  </r>
  <r>
    <s v="Namco Museum"/>
    <x v="8"/>
    <x v="16"/>
    <x v="3"/>
    <s v="Unknown"/>
    <n v="0.77"/>
    <n v="0.11"/>
    <n v="0"/>
    <n v="0.04"/>
    <n v="0.91"/>
  </r>
  <r>
    <s v="Marvel: Ultimate Alliance 2"/>
    <x v="2"/>
    <x v="2"/>
    <x v="6"/>
    <s v="Activision"/>
    <n v="0.68"/>
    <n v="0.15"/>
    <n v="0"/>
    <n v="0.08"/>
    <n v="0.91"/>
  </r>
  <r>
    <s v="Call of Duty: World at War"/>
    <x v="1"/>
    <x v="1"/>
    <x v="8"/>
    <s v="Activision"/>
    <n v="0.56999999999999995"/>
    <n v="0.26"/>
    <n v="0"/>
    <n v="0.08"/>
    <n v="0.91"/>
  </r>
  <r>
    <s v="Sonic Mega Collection Plus"/>
    <x v="8"/>
    <x v="7"/>
    <x v="3"/>
    <s v="Sega"/>
    <n v="0.61"/>
    <n v="0.26"/>
    <n v="0"/>
    <n v="0.04"/>
    <n v="0.91"/>
  </r>
  <r>
    <s v="DJ Hero"/>
    <x v="3"/>
    <x v="2"/>
    <x v="3"/>
    <s v="Activision"/>
    <n v="0.42"/>
    <n v="0.34"/>
    <n v="0"/>
    <n v="0.14000000000000001"/>
    <n v="0.91"/>
  </r>
  <r>
    <s v="Dragon Age: Inquisition"/>
    <x v="11"/>
    <x v="13"/>
    <x v="6"/>
    <s v="Electronic Arts"/>
    <n v="0.55000000000000004"/>
    <n v="0.28000000000000003"/>
    <n v="0"/>
    <n v="7.0000000000000007E-2"/>
    <n v="0.91"/>
  </r>
  <r>
    <s v="The Simpsons Game"/>
    <x v="3"/>
    <x v="4"/>
    <x v="5"/>
    <s v="Electronic Arts"/>
    <n v="0.38"/>
    <n v="0.37"/>
    <n v="0"/>
    <n v="0.15"/>
    <n v="0.91"/>
  </r>
  <r>
    <s v="Tiger Woods PGA Tour 2002"/>
    <x v="4"/>
    <x v="8"/>
    <x v="0"/>
    <s v="Electronic Arts"/>
    <n v="0.44"/>
    <n v="0.35"/>
    <n v="0"/>
    <n v="0.12"/>
    <n v="0.9"/>
  </r>
  <r>
    <s v="Rhythm Heaven"/>
    <x v="0"/>
    <x v="16"/>
    <x v="3"/>
    <s v="Unknown"/>
    <n v="0.13"/>
    <n v="0"/>
    <n v="0.77"/>
    <n v="0.01"/>
    <n v="0.9"/>
  </r>
  <r>
    <s v="MLB 2005"/>
    <x v="4"/>
    <x v="7"/>
    <x v="0"/>
    <s v="Sony Computer Entertainment"/>
    <n v="0.44"/>
    <n v="0.35"/>
    <n v="0"/>
    <n v="0.12"/>
    <n v="0.9"/>
  </r>
  <r>
    <s v="SOCOM 4: U.S. Navy SEALs"/>
    <x v="3"/>
    <x v="10"/>
    <x v="8"/>
    <s v="Sony Computer Entertainment"/>
    <n v="0.66"/>
    <n v="0.12"/>
    <n v="0.04"/>
    <n v="0.08"/>
    <n v="0.9"/>
  </r>
  <r>
    <s v="Burnout Revenge"/>
    <x v="4"/>
    <x v="3"/>
    <x v="1"/>
    <s v="Electronic Arts"/>
    <n v="0.75"/>
    <n v="0.03"/>
    <n v="0"/>
    <n v="0.12"/>
    <n v="0.9"/>
  </r>
  <r>
    <s v="Buzz! Quiz TV"/>
    <x v="3"/>
    <x v="1"/>
    <x v="3"/>
    <s v="Sony Computer Entertainment"/>
    <n v="0.28000000000000003"/>
    <n v="0.48"/>
    <n v="0"/>
    <n v="0.14000000000000001"/>
    <n v="0.9"/>
  </r>
  <r>
    <s v="We Ski &amp; Snowboard"/>
    <x v="0"/>
    <x v="1"/>
    <x v="0"/>
    <s v="Atari"/>
    <n v="0.38"/>
    <n v="0.28999999999999998"/>
    <n v="0.15"/>
    <n v="0.08"/>
    <n v="0.9"/>
  </r>
  <r>
    <s v="TouchMaster 2"/>
    <x v="1"/>
    <x v="1"/>
    <x v="7"/>
    <s v="Midway Games"/>
    <n v="0.3"/>
    <n v="0.49"/>
    <n v="0"/>
    <n v="0.1"/>
    <n v="0.9"/>
  </r>
  <r>
    <s v="Crysis 3"/>
    <x v="3"/>
    <x v="6"/>
    <x v="8"/>
    <s v="Electronic Arts"/>
    <n v="0.26"/>
    <n v="0.43"/>
    <n v="0.03"/>
    <n v="0.18"/>
    <n v="0.9"/>
  </r>
  <r>
    <s v="Hot Shots Tennis"/>
    <x v="4"/>
    <x v="0"/>
    <x v="0"/>
    <s v="Sony Computer Entertainment"/>
    <n v="0.17"/>
    <n v="0.13"/>
    <n v="0.55000000000000004"/>
    <n v="0.05"/>
    <n v="0.9"/>
  </r>
  <r>
    <s v="Sonic Heroes"/>
    <x v="8"/>
    <x v="14"/>
    <x v="2"/>
    <s v="Sega"/>
    <n v="0.41"/>
    <n v="0.43"/>
    <n v="0.01"/>
    <n v="0.05"/>
    <n v="0.9"/>
  </r>
  <r>
    <s v="Resistance: Retribution"/>
    <x v="10"/>
    <x v="2"/>
    <x v="8"/>
    <s v="Sony Computer Entertainment"/>
    <n v="0.27"/>
    <n v="0.36"/>
    <n v="0.05"/>
    <n v="0.22"/>
    <n v="0.9"/>
  </r>
  <r>
    <s v="Tiger Woods PGA Tour 12: The Masters"/>
    <x v="3"/>
    <x v="10"/>
    <x v="0"/>
    <s v="Electronic Arts"/>
    <n v="0.52"/>
    <n v="0.26"/>
    <n v="0"/>
    <n v="0.12"/>
    <n v="0.9"/>
  </r>
  <r>
    <s v="Star Wars: The Force Unleashed"/>
    <x v="1"/>
    <x v="1"/>
    <x v="5"/>
    <s v="LucasArts"/>
    <n v="0.51"/>
    <n v="0.28999999999999998"/>
    <n v="0"/>
    <n v="0.09"/>
    <n v="0.9"/>
  </r>
  <r>
    <s v="Spider-Man 3"/>
    <x v="4"/>
    <x v="4"/>
    <x v="2"/>
    <s v="Activision"/>
    <n v="0.74"/>
    <n v="0.03"/>
    <n v="0.01"/>
    <n v="0.12"/>
    <n v="0.9"/>
  </r>
  <r>
    <s v="James Bond 007: Agent Under Fire"/>
    <x v="8"/>
    <x v="8"/>
    <x v="8"/>
    <s v="Electronic Arts"/>
    <n v="0.65"/>
    <n v="0.22"/>
    <n v="0"/>
    <n v="0.03"/>
    <n v="0.9"/>
  </r>
  <r>
    <s v="Samba De Amigo"/>
    <x v="0"/>
    <x v="1"/>
    <x v="3"/>
    <s v="Sega"/>
    <n v="0.42"/>
    <n v="0.37"/>
    <n v="0.01"/>
    <n v="0.1"/>
    <n v="0.9"/>
  </r>
  <r>
    <s v="The Elder Scrolls Online"/>
    <x v="9"/>
    <x v="13"/>
    <x v="6"/>
    <s v="Bethesda Softworks"/>
    <n v="0.32"/>
    <n v="0.48"/>
    <n v="0"/>
    <n v="0.09"/>
    <n v="0.9"/>
  </r>
  <r>
    <s v="Pure"/>
    <x v="3"/>
    <x v="1"/>
    <x v="1"/>
    <s v="Disney Interactive Studios"/>
    <n v="0.42"/>
    <n v="0.33"/>
    <n v="0"/>
    <n v="0.14000000000000001"/>
    <n v="0.9"/>
  </r>
  <r>
    <s v="FIFA Soccer 09 All-Play"/>
    <x v="0"/>
    <x v="1"/>
    <x v="0"/>
    <s v="Electronic Arts"/>
    <n v="0.28999999999999998"/>
    <n v="0.52"/>
    <n v="0"/>
    <n v="0.09"/>
    <n v="0.9"/>
  </r>
  <r>
    <s v="Fossil Fighters"/>
    <x v="1"/>
    <x v="1"/>
    <x v="6"/>
    <s v="Nintendo"/>
    <n v="0.84"/>
    <n v="0"/>
    <n v="0"/>
    <n v="0.06"/>
    <n v="0.9"/>
  </r>
  <r>
    <s v="LittleBigPlanet Karting"/>
    <x v="3"/>
    <x v="12"/>
    <x v="5"/>
    <s v="Sony Computer Entertainment"/>
    <n v="0.42"/>
    <n v="0.32"/>
    <n v="0.01"/>
    <n v="0.15"/>
    <n v="0.9"/>
  </r>
  <r>
    <s v="X-Men Legends"/>
    <x v="8"/>
    <x v="7"/>
    <x v="6"/>
    <s v="Activision"/>
    <n v="0.62"/>
    <n v="0.24"/>
    <n v="0"/>
    <n v="0.04"/>
    <n v="0.9"/>
  </r>
  <r>
    <s v="NBA Live 2005"/>
    <x v="8"/>
    <x v="7"/>
    <x v="0"/>
    <s v="Electronic Arts"/>
    <n v="0.81"/>
    <n v="0.05"/>
    <n v="0"/>
    <n v="0.04"/>
    <n v="0.9"/>
  </r>
  <r>
    <s v="Harry Potter: Quidditch World Cup"/>
    <x v="4"/>
    <x v="14"/>
    <x v="0"/>
    <s v="Electronic Arts"/>
    <n v="0.44"/>
    <n v="0.34"/>
    <n v="0"/>
    <n v="0.11"/>
    <n v="0.9"/>
  </r>
  <r>
    <s v="The Biggest Loser: Ultimate Workout"/>
    <x v="2"/>
    <x v="5"/>
    <x v="0"/>
    <s v="THQ"/>
    <n v="0.73"/>
    <n v="0.1"/>
    <n v="0"/>
    <n v="0.06"/>
    <n v="0.9"/>
  </r>
  <r>
    <s v="Madagascar"/>
    <x v="5"/>
    <x v="3"/>
    <x v="2"/>
    <s v="Activision"/>
    <n v="0.62"/>
    <n v="0.24"/>
    <n v="0"/>
    <n v="0.03"/>
    <n v="0.89"/>
  </r>
  <r>
    <s v="Call of Juarez: Bound in Blood"/>
    <x v="3"/>
    <x v="2"/>
    <x v="8"/>
    <s v="Ubisoft"/>
    <n v="0.35"/>
    <n v="0.38"/>
    <n v="0.01"/>
    <n v="0.16"/>
    <n v="0.89"/>
  </r>
  <r>
    <s v="Killzone: Liberation"/>
    <x v="10"/>
    <x v="0"/>
    <x v="8"/>
    <s v="Sony Computer Entertainment"/>
    <n v="0.44"/>
    <n v="0.28000000000000003"/>
    <n v="0"/>
    <n v="0.18"/>
    <n v="0.89"/>
  </r>
  <r>
    <s v="Madden NFL 08"/>
    <x v="0"/>
    <x v="4"/>
    <x v="0"/>
    <s v="Electronic Arts"/>
    <n v="0.82"/>
    <n v="0.01"/>
    <n v="0"/>
    <n v="7.0000000000000007E-2"/>
    <n v="0.89"/>
  </r>
  <r>
    <s v="Blitz: The League"/>
    <x v="4"/>
    <x v="3"/>
    <x v="0"/>
    <s v="Unknown"/>
    <n v="0.74"/>
    <n v="0.03"/>
    <n v="0"/>
    <n v="0.12"/>
    <n v="0.89"/>
  </r>
  <r>
    <s v="LEGO Jurassic World"/>
    <x v="7"/>
    <x v="11"/>
    <x v="5"/>
    <s v="Warner Bros. Interactive Entertainment"/>
    <n v="0.32"/>
    <n v="0.42"/>
    <n v="0.01"/>
    <n v="0.14000000000000001"/>
    <n v="0.89"/>
  </r>
  <r>
    <s v="Castlevania: Circle of the Moon"/>
    <x v="5"/>
    <x v="9"/>
    <x v="2"/>
    <s v="Konami Digital Entertainment"/>
    <n v="0.6"/>
    <n v="0.22"/>
    <n v="0.05"/>
    <n v="0.02"/>
    <n v="0.89"/>
  </r>
  <r>
    <s v="Sonic Chronicles: The Dark Brotherhood"/>
    <x v="1"/>
    <x v="1"/>
    <x v="6"/>
    <s v="Sega"/>
    <n v="0.51"/>
    <n v="0.28999999999999998"/>
    <n v="0.01"/>
    <n v="0.09"/>
    <n v="0.89"/>
  </r>
  <r>
    <s v="Tiger Woods PGA Tour 06"/>
    <x v="4"/>
    <x v="3"/>
    <x v="0"/>
    <s v="Electronic Arts"/>
    <n v="0.74"/>
    <n v="0.03"/>
    <n v="0"/>
    <n v="0.12"/>
    <n v="0.89"/>
  </r>
  <r>
    <s v="Classic NES Series: The Legend of Zelda"/>
    <x v="5"/>
    <x v="7"/>
    <x v="10"/>
    <s v="Nintendo"/>
    <n v="0.46"/>
    <n v="0.17"/>
    <n v="0.24"/>
    <n v="0.02"/>
    <n v="0.89"/>
  </r>
  <r>
    <s v="The Jak and Daxter Collection"/>
    <x v="3"/>
    <x v="12"/>
    <x v="2"/>
    <s v="Sony Computer Entertainment"/>
    <n v="0.6"/>
    <n v="0.19"/>
    <n v="0"/>
    <n v="0.1"/>
    <n v="0.89"/>
  </r>
  <r>
    <s v="Fire Emblem: The Sacred Stones"/>
    <x v="5"/>
    <x v="7"/>
    <x v="11"/>
    <s v="Nintendo"/>
    <n v="0.42"/>
    <n v="0.16"/>
    <n v="0.3"/>
    <n v="0.02"/>
    <n v="0.89"/>
  </r>
  <r>
    <s v="Pokemon Card GB2: Here Comes Team GR!"/>
    <x v="14"/>
    <x v="9"/>
    <x v="11"/>
    <s v="Nintendo"/>
    <n v="0"/>
    <n v="0"/>
    <n v="0.89"/>
    <n v="0"/>
    <n v="0.89"/>
  </r>
  <r>
    <s v="Finding Nemo"/>
    <x v="12"/>
    <x v="14"/>
    <x v="5"/>
    <s v="THQ"/>
    <n v="0.69"/>
    <n v="0.18"/>
    <n v="0"/>
    <n v="0.02"/>
    <n v="0.89"/>
  </r>
  <r>
    <s v="CSI: Hard Evidence"/>
    <x v="0"/>
    <x v="1"/>
    <x v="10"/>
    <s v="Ubisoft"/>
    <n v="0.36"/>
    <n v="0.43"/>
    <n v="0"/>
    <n v="0.1"/>
    <n v="0.89"/>
  </r>
  <r>
    <s v="F1 2009"/>
    <x v="0"/>
    <x v="2"/>
    <x v="1"/>
    <s v="Codemasters"/>
    <n v="0.15"/>
    <n v="0.63"/>
    <n v="0"/>
    <n v="0.11"/>
    <n v="0.89"/>
  </r>
  <r>
    <s v="NFL 2K2"/>
    <x v="4"/>
    <x v="9"/>
    <x v="0"/>
    <s v="Sega"/>
    <n v="0.44"/>
    <n v="0.34"/>
    <n v="0"/>
    <n v="0.11"/>
    <n v="0.89"/>
  </r>
  <r>
    <s v="EA Sports UFC 2"/>
    <x v="7"/>
    <x v="17"/>
    <x v="0"/>
    <s v="Electronic Arts"/>
    <n v="0.28000000000000003"/>
    <n v="0.47"/>
    <n v="0"/>
    <n v="0.14000000000000001"/>
    <n v="0.89"/>
  </r>
  <r>
    <s v="Dissidia 012: Duodecim Final Fantasy"/>
    <x v="10"/>
    <x v="10"/>
    <x v="9"/>
    <s v="Square Enix"/>
    <n v="0.21"/>
    <n v="0.13"/>
    <n v="0.46"/>
    <n v="0.08"/>
    <n v="0.89"/>
  </r>
  <r>
    <s v="LEGO Marvel Super Heroes"/>
    <x v="6"/>
    <x v="6"/>
    <x v="5"/>
    <s v="Warner Bros. Interactive Entertainment"/>
    <n v="0.42"/>
    <n v="0.36"/>
    <n v="0.04"/>
    <n v="7.0000000000000007E-2"/>
    <n v="0.89"/>
  </r>
  <r>
    <s v="F1 2010"/>
    <x v="2"/>
    <x v="5"/>
    <x v="1"/>
    <s v="Codemasters"/>
    <n v="0.18"/>
    <n v="0.59"/>
    <n v="0.01"/>
    <n v="0.1"/>
    <n v="0.89"/>
  </r>
  <r>
    <s v="Monster 4X4: World Circuit"/>
    <x v="0"/>
    <x v="0"/>
    <x v="1"/>
    <s v="Ubisoft"/>
    <n v="0.81"/>
    <n v="0"/>
    <n v="0.01"/>
    <n v="7.0000000000000007E-2"/>
    <n v="0.89"/>
  </r>
  <r>
    <s v="Call of Duty: Modern Warfare 2"/>
    <x v="9"/>
    <x v="2"/>
    <x v="8"/>
    <s v="Activision"/>
    <n v="0.01"/>
    <n v="0.79"/>
    <n v="0"/>
    <n v="0.09"/>
    <n v="0.89"/>
  </r>
  <r>
    <s v="Wii Fit U"/>
    <x v="13"/>
    <x v="6"/>
    <x v="0"/>
    <s v="Nintendo"/>
    <n v="0.39"/>
    <n v="0.24"/>
    <n v="0.21"/>
    <n v="0.06"/>
    <n v="0.89"/>
  </r>
  <r>
    <s v="Kingdoms of Amalur: Reckoning"/>
    <x v="2"/>
    <x v="12"/>
    <x v="6"/>
    <s v="Electronic Arts"/>
    <n v="0.55000000000000004"/>
    <n v="0.25"/>
    <n v="0.01"/>
    <n v="7.0000000000000007E-2"/>
    <n v="0.89"/>
  </r>
  <r>
    <s v="Call of Duty: Modern Warfare 3"/>
    <x v="0"/>
    <x v="10"/>
    <x v="8"/>
    <s v="Activision"/>
    <n v="0.6"/>
    <n v="0.21"/>
    <n v="0"/>
    <n v="0.08"/>
    <n v="0.89"/>
  </r>
  <r>
    <s v="MLB 2001"/>
    <x v="15"/>
    <x v="15"/>
    <x v="0"/>
    <s v="Sony Computer Entertainment"/>
    <n v="0.49"/>
    <n v="0.34"/>
    <n v="0"/>
    <n v="0.06"/>
    <n v="0.89"/>
  </r>
  <r>
    <s v="SingStar Anthems"/>
    <x v="4"/>
    <x v="0"/>
    <x v="3"/>
    <s v="Sony Computer Entertainment"/>
    <n v="0"/>
    <n v="0.68"/>
    <n v="0"/>
    <n v="0.2"/>
    <n v="0.89"/>
  </r>
  <r>
    <s v="WWE SmackDown vs. Raw 2011"/>
    <x v="2"/>
    <x v="5"/>
    <x v="9"/>
    <s v="THQ"/>
    <n v="0.44"/>
    <n v="0.36"/>
    <n v="0"/>
    <n v="0.08"/>
    <n v="0.88"/>
  </r>
  <r>
    <s v="Sleeping Dogs"/>
    <x v="2"/>
    <x v="12"/>
    <x v="5"/>
    <s v="Square Enix"/>
    <n v="0.38"/>
    <n v="0.41"/>
    <n v="0.01"/>
    <n v="0.08"/>
    <n v="0.88"/>
  </r>
  <r>
    <s v="Grand Theft Auto IV"/>
    <x v="9"/>
    <x v="1"/>
    <x v="5"/>
    <s v="Take-Two Interactive"/>
    <n v="0.01"/>
    <n v="0.79"/>
    <n v="0"/>
    <n v="0.08"/>
    <n v="0.88"/>
  </r>
  <r>
    <s v="Peppa Pig: The Game"/>
    <x v="1"/>
    <x v="1"/>
    <x v="3"/>
    <s v="Pinnacle"/>
    <n v="0"/>
    <n v="0.82"/>
    <n v="0"/>
    <n v="0.06"/>
    <n v="0.88"/>
  </r>
  <r>
    <s v="Michael Jackson: The Experience"/>
    <x v="2"/>
    <x v="10"/>
    <x v="3"/>
    <s v="Ubisoft"/>
    <n v="0.62"/>
    <n v="0.2"/>
    <n v="0"/>
    <n v="7.0000000000000007E-2"/>
    <n v="0.88"/>
  </r>
  <r>
    <s v="Ghostbusters: The Video Game"/>
    <x v="0"/>
    <x v="2"/>
    <x v="5"/>
    <s v="Atari"/>
    <n v="0.6"/>
    <n v="0.21"/>
    <n v="0"/>
    <n v="0.08"/>
    <n v="0.88"/>
  </r>
  <r>
    <s v="Rock Band 3"/>
    <x v="2"/>
    <x v="5"/>
    <x v="3"/>
    <s v="MTV Games"/>
    <n v="0.73"/>
    <n v="0.1"/>
    <n v="0"/>
    <n v="0.06"/>
    <n v="0.88"/>
  </r>
  <r>
    <s v="Resident Evil: Revelations"/>
    <x v="6"/>
    <x v="12"/>
    <x v="5"/>
    <s v="Capcom"/>
    <n v="0.3"/>
    <n v="0.22"/>
    <n v="0.3"/>
    <n v="0.05"/>
    <n v="0.88"/>
  </r>
  <r>
    <s v="NBA 2K6"/>
    <x v="4"/>
    <x v="3"/>
    <x v="5"/>
    <s v="Take-Two Interactive"/>
    <n v="0.43"/>
    <n v="0.34"/>
    <n v="0"/>
    <n v="0.11"/>
    <n v="0.88"/>
  </r>
  <r>
    <s v="Buzz! The Mega Quiz"/>
    <x v="4"/>
    <x v="4"/>
    <x v="3"/>
    <s v="Sony Computer Entertainment"/>
    <n v="0.32"/>
    <n v="0.06"/>
    <n v="0"/>
    <n v="0.5"/>
    <n v="0.88"/>
  </r>
  <r>
    <s v="Endless Ocean: Blue World"/>
    <x v="0"/>
    <x v="2"/>
    <x v="4"/>
    <s v="Nintendo"/>
    <n v="0.47"/>
    <n v="0.22"/>
    <n v="0.12"/>
    <n v="7.0000000000000007E-2"/>
    <n v="0.88"/>
  </r>
  <r>
    <s v="Just Cause 3"/>
    <x v="11"/>
    <x v="11"/>
    <x v="5"/>
    <s v="Square Enix"/>
    <n v="0.42"/>
    <n v="0.38"/>
    <n v="0"/>
    <n v="7.0000000000000007E-2"/>
    <n v="0.88"/>
  </r>
  <r>
    <s v="Metal Gear Ac!d"/>
    <x v="10"/>
    <x v="7"/>
    <x v="11"/>
    <s v="Konami Digital Entertainment"/>
    <n v="0.32"/>
    <n v="0.26"/>
    <n v="0.12"/>
    <n v="0.17"/>
    <n v="0.88"/>
  </r>
  <r>
    <s v="Cooking Mama: World Kitchen"/>
    <x v="0"/>
    <x v="1"/>
    <x v="4"/>
    <s v="505 Games"/>
    <n v="0.51"/>
    <n v="0.28000000000000003"/>
    <n v="0.01"/>
    <n v="0.08"/>
    <n v="0.88"/>
  </r>
  <r>
    <s v="Tekken Tag Tournament 2"/>
    <x v="3"/>
    <x v="12"/>
    <x v="9"/>
    <s v="Namco Bandai Games"/>
    <n v="0.28000000000000003"/>
    <n v="0.33"/>
    <n v="0.13"/>
    <n v="0.14000000000000001"/>
    <n v="0.88"/>
  </r>
  <r>
    <s v="ESPN NHL 2K5"/>
    <x v="4"/>
    <x v="7"/>
    <x v="0"/>
    <s v="Global Star"/>
    <n v="0.43"/>
    <n v="0.33"/>
    <n v="0"/>
    <n v="0.11"/>
    <n v="0.88"/>
  </r>
  <r>
    <s v="GRID"/>
    <x v="2"/>
    <x v="1"/>
    <x v="1"/>
    <s v="Codemasters"/>
    <n v="0.33"/>
    <n v="0.44"/>
    <n v="0.01"/>
    <n v="0.09"/>
    <n v="0.88"/>
  </r>
  <r>
    <s v="Phantasy Star Portable 2"/>
    <x v="10"/>
    <x v="2"/>
    <x v="6"/>
    <s v="Sega"/>
    <n v="0.08"/>
    <n v="0.11"/>
    <n v="0.62"/>
    <n v="0.06"/>
    <n v="0.88"/>
  </r>
  <r>
    <s v="Crimson Skies: High Road to Revenge"/>
    <x v="8"/>
    <x v="14"/>
    <x v="4"/>
    <s v="Microsoft Game Studios"/>
    <n v="0.65"/>
    <n v="0.19"/>
    <n v="0"/>
    <n v="0.03"/>
    <n v="0.87"/>
  </r>
  <r>
    <s v="Spec Ops: Ranger Elite"/>
    <x v="15"/>
    <x v="9"/>
    <x v="8"/>
    <s v="TalonSoft"/>
    <n v="0.49"/>
    <n v="0.33"/>
    <n v="0"/>
    <n v="0.06"/>
    <n v="0.87"/>
  </r>
  <r>
    <s v="NBA 2K14"/>
    <x v="11"/>
    <x v="6"/>
    <x v="0"/>
    <s v="Take-Two Interactive"/>
    <n v="0.7"/>
    <n v="0.11"/>
    <n v="0"/>
    <n v="0.06"/>
    <n v="0.87"/>
  </r>
  <r>
    <s v="DiRT"/>
    <x v="2"/>
    <x v="4"/>
    <x v="1"/>
    <s v="Codemasters"/>
    <n v="0.38"/>
    <n v="0.4"/>
    <n v="0"/>
    <n v="0.09"/>
    <n v="0.87"/>
  </r>
  <r>
    <s v="Gold's Gym: Dance Workout"/>
    <x v="0"/>
    <x v="5"/>
    <x v="0"/>
    <s v="Ubisoft"/>
    <n v="0.71"/>
    <n v="0.11"/>
    <n v="0"/>
    <n v="0.06"/>
    <n v="0.87"/>
  </r>
  <r>
    <s v="Red Faction: Guerrilla"/>
    <x v="2"/>
    <x v="2"/>
    <x v="8"/>
    <s v="THQ"/>
    <n v="0.48"/>
    <n v="0.28999999999999998"/>
    <n v="0.01"/>
    <n v="0.09"/>
    <n v="0.87"/>
  </r>
  <r>
    <s v="Tom Clancy's Ghost Recon: Island Thunder"/>
    <x v="8"/>
    <x v="14"/>
    <x v="8"/>
    <s v="Ubisoft"/>
    <n v="0.61"/>
    <n v="0.24"/>
    <n v="0"/>
    <n v="0.03"/>
    <n v="0.87"/>
  </r>
  <r>
    <s v="Mercenaries 2: World in Flames"/>
    <x v="3"/>
    <x v="1"/>
    <x v="8"/>
    <s v="Electronic Arts"/>
    <n v="0.28999999999999998"/>
    <n v="0.4"/>
    <n v="0.02"/>
    <n v="0.16"/>
    <n v="0.87"/>
  </r>
  <r>
    <s v="Kingdom Hearts Re: Chain of Memories"/>
    <x v="4"/>
    <x v="1"/>
    <x v="6"/>
    <s v="Square Enix"/>
    <n v="0.73"/>
    <n v="0.03"/>
    <n v="0"/>
    <n v="0.12"/>
    <n v="0.87"/>
  </r>
  <r>
    <s v="Pictionary"/>
    <x v="0"/>
    <x v="5"/>
    <x v="7"/>
    <s v="THQ"/>
    <n v="0.61"/>
    <n v="0.19"/>
    <n v="0"/>
    <n v="7.0000000000000007E-2"/>
    <n v="0.87"/>
  </r>
  <r>
    <s v="NCAA Football 13"/>
    <x v="3"/>
    <x v="12"/>
    <x v="5"/>
    <s v="Electronic Arts"/>
    <n v="0.82"/>
    <n v="0"/>
    <n v="0"/>
    <n v="0.06"/>
    <n v="0.87"/>
  </r>
  <r>
    <s v="Kingdoms of Amalur: Reckoning"/>
    <x v="3"/>
    <x v="12"/>
    <x v="6"/>
    <s v="Electronic Arts"/>
    <n v="0.37"/>
    <n v="0.3"/>
    <n v="0.09"/>
    <n v="0.11"/>
    <n v="0.87"/>
  </r>
  <r>
    <s v="Beijing 2008"/>
    <x v="3"/>
    <x v="1"/>
    <x v="0"/>
    <s v="Sega"/>
    <n v="0.14000000000000001"/>
    <n v="0.54"/>
    <n v="0.01"/>
    <n v="0.18"/>
    <n v="0.87"/>
  </r>
  <r>
    <s v="The House of the Dead: Overkill"/>
    <x v="0"/>
    <x v="2"/>
    <x v="8"/>
    <s v="Sega"/>
    <n v="0.46"/>
    <n v="0.31"/>
    <n v="0.02"/>
    <n v="0.09"/>
    <n v="0.87"/>
  </r>
  <r>
    <s v="Tony Hawk's Project 8"/>
    <x v="4"/>
    <x v="0"/>
    <x v="0"/>
    <s v="Activision"/>
    <n v="0.72"/>
    <n v="0.03"/>
    <n v="0"/>
    <n v="0.12"/>
    <n v="0.87"/>
  </r>
  <r>
    <s v="Injustice: Gods Among Us"/>
    <x v="7"/>
    <x v="6"/>
    <x v="9"/>
    <s v="Warner Bros. Interactive Entertainment"/>
    <n v="0.46"/>
    <n v="0.28999999999999998"/>
    <n v="0"/>
    <n v="0.12"/>
    <n v="0.87"/>
  </r>
  <r>
    <s v="Buzz! Master Quiz"/>
    <x v="10"/>
    <x v="1"/>
    <x v="3"/>
    <s v="Sony Computer Entertainment"/>
    <n v="0.2"/>
    <n v="0.44"/>
    <n v="0"/>
    <n v="0.23"/>
    <n v="0.87"/>
  </r>
  <r>
    <s v="Brothers in Arms: Hell's Highway"/>
    <x v="2"/>
    <x v="1"/>
    <x v="8"/>
    <s v="Ubisoft"/>
    <n v="0.47"/>
    <n v="0.31"/>
    <n v="0"/>
    <n v="0.09"/>
    <n v="0.87"/>
  </r>
  <r>
    <s v="Fight Night Round 2"/>
    <x v="4"/>
    <x v="3"/>
    <x v="9"/>
    <s v="Electronic Arts"/>
    <n v="0.72"/>
    <n v="0.03"/>
    <n v="0"/>
    <n v="0.12"/>
    <n v="0.87"/>
  </r>
  <r>
    <s v="Wizards of Waverly Place"/>
    <x v="1"/>
    <x v="2"/>
    <x v="3"/>
    <s v="Disney Interactive Studios"/>
    <n v="0.59"/>
    <n v="0.2"/>
    <n v="0"/>
    <n v="0.08"/>
    <n v="0.87"/>
  </r>
  <r>
    <s v="Scooby-Doo! First Frights"/>
    <x v="1"/>
    <x v="2"/>
    <x v="5"/>
    <s v="Warner Bros. Interactive Entertainment"/>
    <n v="0.63"/>
    <n v="0.17"/>
    <n v="0"/>
    <n v="7.0000000000000007E-2"/>
    <n v="0.87"/>
  </r>
  <r>
    <s v="Conflict: Desert Storm"/>
    <x v="8"/>
    <x v="8"/>
    <x v="8"/>
    <s v="SCi"/>
    <n v="0.48"/>
    <n v="0.37"/>
    <n v="0"/>
    <n v="0.02"/>
    <n v="0.87"/>
  </r>
  <r>
    <s v="Triple Play 2002"/>
    <x v="4"/>
    <x v="8"/>
    <x v="0"/>
    <s v="Electronic Arts"/>
    <n v="0.43"/>
    <n v="0.33"/>
    <n v="0"/>
    <n v="0.11"/>
    <n v="0.87"/>
  </r>
  <r>
    <s v="Vagrant Story"/>
    <x v="15"/>
    <x v="15"/>
    <x v="6"/>
    <s v="Crave Entertainment"/>
    <n v="0.3"/>
    <n v="0.2"/>
    <n v="0.3"/>
    <n v="0.06"/>
    <n v="0.87"/>
  </r>
  <r>
    <s v="Lemmings"/>
    <x v="10"/>
    <x v="0"/>
    <x v="7"/>
    <s v="Sony Computer Entertainment"/>
    <n v="0.12"/>
    <n v="0.52"/>
    <n v="0"/>
    <n v="0.23"/>
    <n v="0.87"/>
  </r>
  <r>
    <s v="Warriors Orochi"/>
    <x v="4"/>
    <x v="4"/>
    <x v="5"/>
    <s v="Tecmo Koei"/>
    <n v="0.11"/>
    <n v="0.09"/>
    <n v="0.64"/>
    <n v="0.03"/>
    <n v="0.87"/>
  </r>
  <r>
    <s v="Guitar Hero: Warriors of Rock"/>
    <x v="2"/>
    <x v="5"/>
    <x v="3"/>
    <s v="Activision"/>
    <n v="0.47"/>
    <n v="0.32"/>
    <n v="0"/>
    <n v="0.08"/>
    <n v="0.87"/>
  </r>
  <r>
    <s v="Tales of Xillia 2"/>
    <x v="3"/>
    <x v="12"/>
    <x v="6"/>
    <s v="Namco Bandai Games"/>
    <n v="0.2"/>
    <n v="0.15"/>
    <n v="0.45"/>
    <n v="7.0000000000000007E-2"/>
    <n v="0.87"/>
  </r>
  <r>
    <s v="SingStar '90s"/>
    <x v="4"/>
    <x v="4"/>
    <x v="3"/>
    <s v="Sony Computer Entertainment"/>
    <n v="0.1"/>
    <n v="0.59"/>
    <n v="0"/>
    <n v="0.18"/>
    <n v="0.87"/>
  </r>
  <r>
    <s v="Monster Strike 3DS"/>
    <x v="6"/>
    <x v="11"/>
    <x v="5"/>
    <s v="mixi, Inc"/>
    <n v="0"/>
    <n v="0"/>
    <n v="0.86"/>
    <n v="0"/>
    <n v="0.86"/>
  </r>
  <r>
    <s v="Tomb Raider: Anniversary"/>
    <x v="0"/>
    <x v="4"/>
    <x v="5"/>
    <s v="Eidos Interactive"/>
    <n v="0.12"/>
    <n v="0.63"/>
    <n v="0"/>
    <n v="0.11"/>
    <n v="0.86"/>
  </r>
  <r>
    <s v="Winning Eleven: Pro Evolution Soccer 2007"/>
    <x v="10"/>
    <x v="0"/>
    <x v="0"/>
    <s v="Konami Digital Entertainment"/>
    <n v="0.01"/>
    <n v="0.72"/>
    <n v="0.12"/>
    <n v="0.01"/>
    <n v="0.86"/>
  </r>
  <r>
    <s v="Darksiders II"/>
    <x v="3"/>
    <x v="12"/>
    <x v="5"/>
    <s v="THQ"/>
    <n v="0.35"/>
    <n v="0.37"/>
    <n v="0.01"/>
    <n v="0.14000000000000001"/>
    <n v="0.86"/>
  </r>
  <r>
    <s v="Ghostbusters: The Video Game"/>
    <x v="3"/>
    <x v="2"/>
    <x v="5"/>
    <s v="Sony Computer Entertainment"/>
    <n v="0.34"/>
    <n v="0.37"/>
    <n v="0"/>
    <n v="0.15"/>
    <n v="0.86"/>
  </r>
  <r>
    <s v="The World Ends With You"/>
    <x v="1"/>
    <x v="4"/>
    <x v="6"/>
    <s v="Square Enix"/>
    <n v="0.54"/>
    <n v="0.06"/>
    <n v="0.21"/>
    <n v="0.05"/>
    <n v="0.86"/>
  </r>
  <r>
    <s v="The Lord of the Rings: War in the North"/>
    <x v="3"/>
    <x v="16"/>
    <x v="5"/>
    <s v="Warner Bros. Interactive Entertainment"/>
    <n v="0.25"/>
    <n v="0.45"/>
    <n v="0.01"/>
    <n v="0.15"/>
    <n v="0.86"/>
  </r>
  <r>
    <s v="Rocky"/>
    <x v="4"/>
    <x v="8"/>
    <x v="9"/>
    <s v="Rage Software"/>
    <n v="0.42"/>
    <n v="0.33"/>
    <n v="0"/>
    <n v="0.11"/>
    <n v="0.86"/>
  </r>
  <r>
    <s v="Dragon Quest VIII: Journey of the Cursed King"/>
    <x v="6"/>
    <x v="11"/>
    <x v="6"/>
    <s v="Square Enix"/>
    <n v="0"/>
    <n v="0"/>
    <n v="0.86"/>
    <n v="0"/>
    <n v="0.86"/>
  </r>
  <r>
    <s v="Ford Racing"/>
    <x v="15"/>
    <x v="9"/>
    <x v="1"/>
    <s v="Empire Interactive"/>
    <n v="0.48"/>
    <n v="0.33"/>
    <n v="0"/>
    <n v="0.06"/>
    <n v="0.86"/>
  </r>
  <r>
    <s v="Dragon Ball Z: Burst Limit"/>
    <x v="3"/>
    <x v="1"/>
    <x v="9"/>
    <s v="Atari"/>
    <n v="0.22"/>
    <n v="0.34"/>
    <n v="0.18"/>
    <n v="0.12"/>
    <n v="0.86"/>
  </r>
  <r>
    <s v="The Lord of the Rings: War in the North"/>
    <x v="2"/>
    <x v="16"/>
    <x v="5"/>
    <s v="Warner Bros. Interactive Entertainment"/>
    <n v="0.52"/>
    <n v="0.26"/>
    <n v="0"/>
    <n v="0.08"/>
    <n v="0.86"/>
  </r>
  <r>
    <s v="The Legendary Starfy"/>
    <x v="1"/>
    <x v="1"/>
    <x v="2"/>
    <s v="Nintendo"/>
    <n v="0.61"/>
    <n v="0"/>
    <n v="0.2"/>
    <n v="0.05"/>
    <n v="0.86"/>
  </r>
  <r>
    <s v="2010 FIFA World Cup South Africa"/>
    <x v="2"/>
    <x v="5"/>
    <x v="0"/>
    <s v="Electronic Arts"/>
    <n v="0.32"/>
    <n v="0.43"/>
    <n v="0.02"/>
    <n v="0.09"/>
    <n v="0.86"/>
  </r>
  <r>
    <s v="Dynasty Warriors 4: Xtreme Legends"/>
    <x v="4"/>
    <x v="14"/>
    <x v="5"/>
    <s v="Tecmo Koei"/>
    <n v="0.17"/>
    <n v="0.13"/>
    <n v="0.51"/>
    <n v="0.04"/>
    <n v="0.86"/>
  </r>
  <r>
    <s v="Ninja Gaiden Sigma 2"/>
    <x v="3"/>
    <x v="2"/>
    <x v="5"/>
    <s v="Ubisoft Annecy"/>
    <n v="0.52"/>
    <n v="0.16"/>
    <n v="0.08"/>
    <n v="0.1"/>
    <n v="0.86"/>
  </r>
  <r>
    <s v="Forza Horizon 2"/>
    <x v="2"/>
    <x v="13"/>
    <x v="1"/>
    <s v="Microsoft Game Studios"/>
    <n v="0.35"/>
    <n v="0.43"/>
    <n v="0"/>
    <n v="7.0000000000000007E-2"/>
    <n v="0.85"/>
  </r>
  <r>
    <s v="Skate 2"/>
    <x v="3"/>
    <x v="2"/>
    <x v="0"/>
    <s v="Electronic Arts"/>
    <n v="0.46"/>
    <n v="0.26"/>
    <n v="0.01"/>
    <n v="0.12"/>
    <n v="0.85"/>
  </r>
  <r>
    <s v="FIFA Soccer 08"/>
    <x v="1"/>
    <x v="4"/>
    <x v="0"/>
    <s v="Electronic Arts"/>
    <n v="0.1"/>
    <n v="0.65"/>
    <n v="0"/>
    <n v="0.11"/>
    <n v="0.85"/>
  </r>
  <r>
    <s v="Need for Speed: Nitro"/>
    <x v="0"/>
    <x v="2"/>
    <x v="1"/>
    <s v="Electronic Arts"/>
    <n v="0.46"/>
    <n v="0.31"/>
    <n v="0"/>
    <n v="0.08"/>
    <n v="0.85"/>
  </r>
  <r>
    <s v="Madden NFL 09 All-Play"/>
    <x v="0"/>
    <x v="1"/>
    <x v="0"/>
    <s v="Electronic Arts"/>
    <n v="0.78"/>
    <n v="0.01"/>
    <n v="0"/>
    <n v="7.0000000000000007E-2"/>
    <n v="0.85"/>
  </r>
  <r>
    <s v="NBA 2K8"/>
    <x v="2"/>
    <x v="4"/>
    <x v="0"/>
    <s v="Take-Two Interactive"/>
    <n v="0.79"/>
    <n v="0"/>
    <n v="0"/>
    <n v="7.0000000000000007E-2"/>
    <n v="0.85"/>
  </r>
  <r>
    <s v="Far Cry: Primal"/>
    <x v="11"/>
    <x v="17"/>
    <x v="5"/>
    <s v="Ubisoft"/>
    <n v="0.46"/>
    <n v="0.32"/>
    <n v="0"/>
    <n v="7.0000000000000007E-2"/>
    <n v="0.85"/>
  </r>
  <r>
    <s v="Tiger Woods PGA Tour 2005"/>
    <x v="8"/>
    <x v="7"/>
    <x v="0"/>
    <s v="Electronic Arts"/>
    <n v="0.64"/>
    <n v="0.18"/>
    <n v="0"/>
    <n v="0.03"/>
    <n v="0.85"/>
  </r>
  <r>
    <s v="Army of Two: The 40th Day"/>
    <x v="3"/>
    <x v="5"/>
    <x v="8"/>
    <s v="Electronic Arts"/>
    <n v="0.44"/>
    <n v="0.27"/>
    <n v="0.01"/>
    <n v="0.12"/>
    <n v="0.85"/>
  </r>
  <r>
    <s v="Blazing Angels: Squadrons of WWII"/>
    <x v="0"/>
    <x v="4"/>
    <x v="4"/>
    <s v="Ubisoft"/>
    <n v="0.74"/>
    <n v="0.04"/>
    <n v="0"/>
    <n v="0.06"/>
    <n v="0.85"/>
  </r>
  <r>
    <s v="Harry Potter and the Order of the Phoenix"/>
    <x v="1"/>
    <x v="4"/>
    <x v="5"/>
    <s v="Electronic Arts"/>
    <n v="0.28000000000000003"/>
    <n v="0.47"/>
    <n v="0"/>
    <n v="0.1"/>
    <n v="0.85"/>
  </r>
  <r>
    <s v="Burnout Legends"/>
    <x v="10"/>
    <x v="3"/>
    <x v="1"/>
    <s v="Electronic Arts"/>
    <n v="0.7"/>
    <n v="0.06"/>
    <n v="0"/>
    <n v="0.09"/>
    <n v="0.85"/>
  </r>
  <r>
    <s v="WWE 2K15"/>
    <x v="3"/>
    <x v="13"/>
    <x v="0"/>
    <s v="Take-Two Interactive"/>
    <n v="0.36"/>
    <n v="0.35"/>
    <n v="0"/>
    <n v="0.14000000000000001"/>
    <n v="0.85"/>
  </r>
  <r>
    <s v="Overwatch"/>
    <x v="11"/>
    <x v="17"/>
    <x v="8"/>
    <s v="Activision"/>
    <n v="0.52"/>
    <n v="0.25"/>
    <n v="0"/>
    <n v="0.08"/>
    <n v="0.85"/>
  </r>
  <r>
    <s v="Ratatouille"/>
    <x v="4"/>
    <x v="4"/>
    <x v="5"/>
    <s v="THQ"/>
    <n v="0.31"/>
    <n v="0"/>
    <n v="0"/>
    <n v="0.53"/>
    <n v="0.85"/>
  </r>
  <r>
    <s v="Burnout 2: Point of Impact"/>
    <x v="4"/>
    <x v="8"/>
    <x v="1"/>
    <s v="Acclaim Entertainment"/>
    <n v="0.42"/>
    <n v="0.32"/>
    <n v="0"/>
    <n v="0.11"/>
    <n v="0.85"/>
  </r>
  <r>
    <s v="Kirby: Planet Robobot"/>
    <x v="6"/>
    <x v="17"/>
    <x v="5"/>
    <s v="Nintendo"/>
    <n v="0.26"/>
    <n v="0.1"/>
    <n v="0.44"/>
    <n v="0.04"/>
    <n v="0.85"/>
  </r>
  <r>
    <s v="Street Fighter EX3"/>
    <x v="4"/>
    <x v="15"/>
    <x v="9"/>
    <s v="Virgin Interactive"/>
    <n v="0.32"/>
    <n v="0.25"/>
    <n v="0.2"/>
    <n v="0.08"/>
    <n v="0.85"/>
  </r>
  <r>
    <s v="Karaoke Revolution Glee"/>
    <x v="0"/>
    <x v="5"/>
    <x v="3"/>
    <s v="Konami Digital Entertainment"/>
    <n v="0.52"/>
    <n v="0.25"/>
    <n v="0"/>
    <n v="7.0000000000000007E-2"/>
    <n v="0.85"/>
  </r>
  <r>
    <s v="Sniper Elite V2"/>
    <x v="2"/>
    <x v="12"/>
    <x v="8"/>
    <s v="505 Games"/>
    <n v="0.46"/>
    <n v="0.28999999999999998"/>
    <n v="0.02"/>
    <n v="7.0000000000000007E-2"/>
    <n v="0.85"/>
  </r>
  <r>
    <s v="Thief (2014)"/>
    <x v="7"/>
    <x v="13"/>
    <x v="5"/>
    <s v="Square Enix"/>
    <n v="0.28000000000000003"/>
    <n v="0.37"/>
    <n v="0.03"/>
    <n v="0.16"/>
    <n v="0.84"/>
  </r>
  <r>
    <s v="Spider-Man 2"/>
    <x v="12"/>
    <x v="7"/>
    <x v="5"/>
    <s v="Activision"/>
    <n v="0.65"/>
    <n v="0.17"/>
    <n v="0"/>
    <n v="0.02"/>
    <n v="0.84"/>
  </r>
  <r>
    <s v="Golden Sun: Dark Dawn"/>
    <x v="1"/>
    <x v="5"/>
    <x v="6"/>
    <s v="Nintendo"/>
    <n v="0.56000000000000005"/>
    <n v="0.11"/>
    <n v="0.13"/>
    <n v="0.05"/>
    <n v="0.84"/>
  </r>
  <r>
    <s v="Tiger Woods PGA Tour 11"/>
    <x v="3"/>
    <x v="5"/>
    <x v="0"/>
    <s v="Electronic Arts"/>
    <n v="0.37"/>
    <n v="0.34"/>
    <n v="0"/>
    <n v="0.13"/>
    <n v="0.84"/>
  </r>
  <r>
    <s v="Devil May Cry HD Collection"/>
    <x v="3"/>
    <x v="12"/>
    <x v="5"/>
    <s v="Capcom"/>
    <n v="0.42"/>
    <n v="0.21"/>
    <n v="0.11"/>
    <n v="0.1"/>
    <n v="0.84"/>
  </r>
  <r>
    <s v="MLB 16: The Show"/>
    <x v="7"/>
    <x v="17"/>
    <x v="5"/>
    <s v="Sony Computer Entertainment"/>
    <n v="0.68"/>
    <n v="0"/>
    <n v="0"/>
    <n v="0.16"/>
    <n v="0.84"/>
  </r>
  <r>
    <s v="NBA 2K10"/>
    <x v="3"/>
    <x v="2"/>
    <x v="0"/>
    <s v="Take-Two Interactive"/>
    <n v="0.75"/>
    <n v="0.01"/>
    <n v="0.01"/>
    <n v="7.0000000000000007E-2"/>
    <n v="0.84"/>
  </r>
  <r>
    <s v="Xenoblade Chronicles X"/>
    <x v="13"/>
    <x v="11"/>
    <x v="6"/>
    <s v="Nintendo"/>
    <n v="0.36"/>
    <n v="0.28000000000000003"/>
    <n v="0.14000000000000001"/>
    <n v="0.06"/>
    <n v="0.84"/>
  </r>
  <r>
    <s v="Petz Dogz Fashion"/>
    <x v="1"/>
    <x v="1"/>
    <x v="4"/>
    <s v="Ubisoft"/>
    <n v="0.46"/>
    <n v="0.3"/>
    <n v="0"/>
    <n v="0.09"/>
    <n v="0.84"/>
  </r>
  <r>
    <s v="The Incredibles"/>
    <x v="12"/>
    <x v="7"/>
    <x v="5"/>
    <s v="THQ"/>
    <n v="0.65"/>
    <n v="0.17"/>
    <n v="0"/>
    <n v="0.02"/>
    <n v="0.84"/>
  </r>
  <r>
    <s v="NCAA Football 11"/>
    <x v="3"/>
    <x v="5"/>
    <x v="0"/>
    <s v="Electronic Arts"/>
    <n v="0.79"/>
    <n v="0"/>
    <n v="0"/>
    <n v="0.06"/>
    <n v="0.84"/>
  </r>
  <r>
    <s v="Dragon Age II"/>
    <x v="3"/>
    <x v="10"/>
    <x v="5"/>
    <s v="Electronic Arts"/>
    <n v="0.4"/>
    <n v="0.27"/>
    <n v="0.05"/>
    <n v="0.12"/>
    <n v="0.84"/>
  </r>
  <r>
    <s v="ATV Quad Power Racing 2"/>
    <x v="4"/>
    <x v="14"/>
    <x v="1"/>
    <s v="Acclaim Entertainment"/>
    <n v="0.41"/>
    <n v="0.32"/>
    <n v="0"/>
    <n v="0.11"/>
    <n v="0.84"/>
  </r>
  <r>
    <s v="Harvest Moon: Tree of Tranquility"/>
    <x v="0"/>
    <x v="4"/>
    <x v="4"/>
    <s v="Rising Star Games"/>
    <n v="0.69"/>
    <n v="0.03"/>
    <n v="0.06"/>
    <n v="0.06"/>
    <n v="0.84"/>
  </r>
  <r>
    <s v="Street Fighter X Tekken"/>
    <x v="3"/>
    <x v="12"/>
    <x v="9"/>
    <s v="Capcom"/>
    <n v="0.42"/>
    <n v="0.22"/>
    <n v="0.1"/>
    <n v="0.1"/>
    <n v="0.84"/>
  </r>
  <r>
    <s v="Rocket Power: Team Rocket Rescue"/>
    <x v="15"/>
    <x v="9"/>
    <x v="0"/>
    <s v="THQ"/>
    <n v="0.47"/>
    <n v="0.32"/>
    <n v="0"/>
    <n v="0.05"/>
    <n v="0.84"/>
  </r>
  <r>
    <s v="Duke Nukem Forever"/>
    <x v="2"/>
    <x v="10"/>
    <x v="8"/>
    <s v="Take-Two Interactive"/>
    <n v="0.52"/>
    <n v="0.25"/>
    <n v="0"/>
    <n v="7.0000000000000007E-2"/>
    <n v="0.84"/>
  </r>
  <r>
    <s v="Big Mutha Truckers"/>
    <x v="4"/>
    <x v="8"/>
    <x v="1"/>
    <s v="Empire Interactive"/>
    <n v="0.41"/>
    <n v="0.32"/>
    <n v="0"/>
    <n v="0.11"/>
    <n v="0.84"/>
  </r>
  <r>
    <s v="Borderlands: The Handsome Collection"/>
    <x v="7"/>
    <x v="11"/>
    <x v="8"/>
    <s v="Take-Two Interactive"/>
    <n v="0.36"/>
    <n v="0.32"/>
    <n v="0.03"/>
    <n v="0.14000000000000001"/>
    <n v="0.84"/>
  </r>
  <r>
    <s v="Rogue Galaxy"/>
    <x v="4"/>
    <x v="3"/>
    <x v="6"/>
    <s v="Sony Computer Entertainment"/>
    <n v="0.24"/>
    <n v="0.16"/>
    <n v="0.39"/>
    <n v="0.05"/>
    <n v="0.84"/>
  </r>
  <r>
    <s v="ESPN College Hoops 2K5"/>
    <x v="4"/>
    <x v="7"/>
    <x v="0"/>
    <s v="Sega"/>
    <n v="0.41"/>
    <n v="0.32"/>
    <n v="0"/>
    <n v="0.11"/>
    <n v="0.84"/>
  </r>
  <r>
    <s v="Metroid: Zero Mission"/>
    <x v="5"/>
    <x v="7"/>
    <x v="10"/>
    <s v="Nintendo"/>
    <n v="0.6"/>
    <n v="0.22"/>
    <n v="0"/>
    <n v="0.01"/>
    <n v="0.84"/>
  </r>
  <r>
    <s v="FIFA 15"/>
    <x v="17"/>
    <x v="13"/>
    <x v="0"/>
    <s v="Electronic Arts"/>
    <n v="0.13"/>
    <n v="0.48"/>
    <n v="0.04"/>
    <n v="0.19"/>
    <n v="0.84"/>
  </r>
  <r>
    <s v="Time Crisis 4"/>
    <x v="3"/>
    <x v="4"/>
    <x v="8"/>
    <s v="Namco Bandai Games"/>
    <n v="0.32"/>
    <n v="0.33"/>
    <n v="0.05"/>
    <n v="0.14000000000000001"/>
    <n v="0.84"/>
  </r>
  <r>
    <s v="Ben 10: Protector of Earth"/>
    <x v="4"/>
    <x v="4"/>
    <x v="5"/>
    <s v="D3Publisher"/>
    <n v="0.09"/>
    <n v="0"/>
    <n v="0"/>
    <n v="0.74"/>
    <n v="0.84"/>
  </r>
  <r>
    <s v="Need for Speed Rivals"/>
    <x v="2"/>
    <x v="6"/>
    <x v="1"/>
    <s v="Electronic Arts"/>
    <n v="0.37"/>
    <n v="0.38"/>
    <n v="0.01"/>
    <n v="0.08"/>
    <n v="0.84"/>
  </r>
  <r>
    <s v="WWE SmackDown vs. Raw 2009"/>
    <x v="0"/>
    <x v="1"/>
    <x v="9"/>
    <s v="THQ"/>
    <n v="0.44"/>
    <n v="0.31"/>
    <n v="0"/>
    <n v="0.08"/>
    <n v="0.83"/>
  </r>
  <r>
    <s v="Dynasty Warriors 2"/>
    <x v="4"/>
    <x v="15"/>
    <x v="5"/>
    <s v="THQ"/>
    <n v="0.24"/>
    <n v="0.19"/>
    <n v="0.34"/>
    <n v="0.06"/>
    <n v="0.83"/>
  </r>
  <r>
    <s v="Battle of Giants: Dinosaurs"/>
    <x v="1"/>
    <x v="1"/>
    <x v="11"/>
    <s v="Ubisoft"/>
    <n v="0.38"/>
    <n v="0.37"/>
    <n v="0"/>
    <n v="0.09"/>
    <n v="0.83"/>
  </r>
  <r>
    <s v="Madden NFL 07"/>
    <x v="10"/>
    <x v="16"/>
    <x v="0"/>
    <s v="Unknown"/>
    <n v="0.77"/>
    <n v="0.03"/>
    <n v="0"/>
    <n v="0.04"/>
    <n v="0.83"/>
  </r>
  <r>
    <s v="Lizzie McGuire 2: Lizzie Diaries"/>
    <x v="5"/>
    <x v="7"/>
    <x v="5"/>
    <s v="Disney Interactive Studios"/>
    <n v="0.6"/>
    <n v="0.22"/>
    <n v="0"/>
    <n v="0.01"/>
    <n v="0.83"/>
  </r>
  <r>
    <s v="Borderlands 2"/>
    <x v="17"/>
    <x v="13"/>
    <x v="8"/>
    <s v="Take-Two Interactive"/>
    <n v="0.43"/>
    <n v="0.21"/>
    <n v="0.01"/>
    <n v="0.19"/>
    <n v="0.83"/>
  </r>
  <r>
    <s v="FIFA Soccer World Championship"/>
    <x v="4"/>
    <x v="15"/>
    <x v="0"/>
    <s v="Electronic Arts"/>
    <n v="0.27"/>
    <n v="0.21"/>
    <n v="0.28000000000000003"/>
    <n v="7.0000000000000007E-2"/>
    <n v="0.83"/>
  </r>
  <r>
    <s v="Brute Force"/>
    <x v="8"/>
    <x v="14"/>
    <x v="8"/>
    <s v="Microsoft Game Studios"/>
    <n v="0.62"/>
    <n v="0.18"/>
    <n v="0.01"/>
    <n v="0.03"/>
    <n v="0.83"/>
  </r>
  <r>
    <s v="Dance Central 3"/>
    <x v="2"/>
    <x v="12"/>
    <x v="3"/>
    <s v="Microsoft Game Studios"/>
    <n v="0.56999999999999995"/>
    <n v="0.2"/>
    <n v="0"/>
    <n v="0.06"/>
    <n v="0.83"/>
  </r>
  <r>
    <s v="Yu-Gi-Oh! Dark Duel Stories"/>
    <x v="14"/>
    <x v="15"/>
    <x v="3"/>
    <s v="Konami Digital Entertainment"/>
    <n v="0"/>
    <n v="0"/>
    <n v="0.83"/>
    <n v="0"/>
    <n v="0.83"/>
  </r>
  <r>
    <s v="NCAA Football 12"/>
    <x v="3"/>
    <x v="10"/>
    <x v="0"/>
    <s v="Electronic Arts"/>
    <n v="0.78"/>
    <n v="0"/>
    <n v="0"/>
    <n v="0.05"/>
    <n v="0.83"/>
  </r>
  <r>
    <s v="Sly 3: Honor Among Thieves"/>
    <x v="4"/>
    <x v="3"/>
    <x v="2"/>
    <s v="Sony Computer Entertainment"/>
    <n v="0.69"/>
    <n v="0.03"/>
    <n v="0"/>
    <n v="0.11"/>
    <n v="0.83"/>
  </r>
  <r>
    <s v="The Price is Right"/>
    <x v="0"/>
    <x v="1"/>
    <x v="3"/>
    <s v="Ubisoft"/>
    <n v="0.77"/>
    <n v="0"/>
    <n v="0"/>
    <n v="0.06"/>
    <n v="0.83"/>
  </r>
  <r>
    <s v="Sid Meier's Civilization Revolution"/>
    <x v="2"/>
    <x v="1"/>
    <x v="11"/>
    <s v="Take-Two Interactive"/>
    <n v="0.57999999999999996"/>
    <n v="0.17"/>
    <n v="0"/>
    <n v="7.0000000000000007E-2"/>
    <n v="0.83"/>
  </r>
  <r>
    <s v="MLB SlugFest 20-03"/>
    <x v="4"/>
    <x v="16"/>
    <x v="0"/>
    <s v="Unknown"/>
    <n v="0.41"/>
    <n v="0.32"/>
    <n v="0"/>
    <n v="0.11"/>
    <n v="0.83"/>
  </r>
  <r>
    <s v="I Spy: Fun House"/>
    <x v="1"/>
    <x v="4"/>
    <x v="7"/>
    <s v="Scholastic Inc."/>
    <n v="0.77"/>
    <n v="0"/>
    <n v="0"/>
    <n v="0.06"/>
    <n v="0.83"/>
  </r>
  <r>
    <s v="The Amazing Spider-Man (Console Version)"/>
    <x v="3"/>
    <x v="12"/>
    <x v="5"/>
    <s v="Activision"/>
    <n v="0.31"/>
    <n v="0.37"/>
    <n v="0"/>
    <n v="0.14000000000000001"/>
    <n v="0.83"/>
  </r>
  <r>
    <s v="Dragon Ball: Raging Blast 2"/>
    <x v="3"/>
    <x v="5"/>
    <x v="9"/>
    <s v="Namco Bandai Games"/>
    <n v="0.42"/>
    <n v="0.2"/>
    <n v="0.11"/>
    <n v="0.09"/>
    <n v="0.83"/>
  </r>
  <r>
    <s v="Deca Sports 2"/>
    <x v="0"/>
    <x v="2"/>
    <x v="0"/>
    <s v="Hudson Soft"/>
    <n v="0.33"/>
    <n v="0.34"/>
    <n v="0.09"/>
    <n v="7.0000000000000007E-2"/>
    <n v="0.82"/>
  </r>
  <r>
    <s v="James Bond 007: Nightfire"/>
    <x v="8"/>
    <x v="8"/>
    <x v="8"/>
    <s v="Electronic Arts"/>
    <n v="0.57999999999999996"/>
    <n v="0.22"/>
    <n v="0"/>
    <n v="0.03"/>
    <n v="0.82"/>
  </r>
  <r>
    <s v="Madden NFL 17"/>
    <x v="11"/>
    <x v="17"/>
    <x v="0"/>
    <s v="Electronic Arts"/>
    <n v="0.72"/>
    <n v="0.02"/>
    <n v="0"/>
    <n v="0.09"/>
    <n v="0.82"/>
  </r>
  <r>
    <s v="Tony Hawk's Underground 2 Remix"/>
    <x v="10"/>
    <x v="3"/>
    <x v="0"/>
    <s v="Activision"/>
    <n v="0.46"/>
    <n v="0.21"/>
    <n v="0"/>
    <n v="0.15"/>
    <n v="0.82"/>
  </r>
  <r>
    <s v="Tony Hawk's Pro Skater 3"/>
    <x v="12"/>
    <x v="9"/>
    <x v="0"/>
    <s v="Activision"/>
    <n v="0.64"/>
    <n v="0.17"/>
    <n v="0"/>
    <n v="0.02"/>
    <n v="0.82"/>
  </r>
  <r>
    <s v="Marvel: Ultimate Alliance"/>
    <x v="4"/>
    <x v="0"/>
    <x v="6"/>
    <s v="Activision"/>
    <n v="0.69"/>
    <n v="0.03"/>
    <n v="0"/>
    <n v="0.11"/>
    <n v="0.82"/>
  </r>
  <r>
    <s v="Star Wars The Clone Wars: Republic Heroes"/>
    <x v="0"/>
    <x v="2"/>
    <x v="5"/>
    <s v="LucasArts"/>
    <n v="0.44"/>
    <n v="0.3"/>
    <n v="0"/>
    <n v="0.08"/>
    <n v="0.82"/>
  </r>
  <r>
    <s v="DJ Hero 2"/>
    <x v="2"/>
    <x v="5"/>
    <x v="3"/>
    <s v="Activision"/>
    <n v="0.64"/>
    <n v="0.12"/>
    <n v="0"/>
    <n v="0.06"/>
    <n v="0.82"/>
  </r>
  <r>
    <s v="Street Fighter V"/>
    <x v="7"/>
    <x v="17"/>
    <x v="9"/>
    <s v="Capcom"/>
    <n v="0.35"/>
    <n v="0.26"/>
    <n v="0.08"/>
    <n v="0.13"/>
    <n v="0.82"/>
  </r>
  <r>
    <s v="Need for Speed: Hot Pursuit 2"/>
    <x v="8"/>
    <x v="8"/>
    <x v="1"/>
    <s v="Electronic Arts"/>
    <n v="0.68"/>
    <n v="0.11"/>
    <n v="0"/>
    <n v="0.03"/>
    <n v="0.82"/>
  </r>
  <r>
    <s v="Amped: Freestyle Snowboarding"/>
    <x v="8"/>
    <x v="9"/>
    <x v="0"/>
    <s v="Microsoft Game Studios"/>
    <n v="0.69"/>
    <n v="0.11"/>
    <n v="0"/>
    <n v="0.02"/>
    <n v="0.82"/>
  </r>
  <r>
    <s v="MediEvil: Resurrection"/>
    <x v="10"/>
    <x v="3"/>
    <x v="10"/>
    <s v="Sony Computer Entertainment"/>
    <n v="0.19"/>
    <n v="0.41"/>
    <n v="0"/>
    <n v="0.22"/>
    <n v="0.82"/>
  </r>
  <r>
    <s v="DmC: Devil May Cry"/>
    <x v="3"/>
    <x v="6"/>
    <x v="5"/>
    <s v="Capcom"/>
    <n v="0.24"/>
    <n v="0.28000000000000003"/>
    <n v="0.19"/>
    <n v="0.12"/>
    <n v="0.82"/>
  </r>
  <r>
    <s v="Tales of the Abyss"/>
    <x v="6"/>
    <x v="10"/>
    <x v="6"/>
    <s v="Namco Bandai Games"/>
    <n v="0.42"/>
    <n v="0.19"/>
    <n v="0.14000000000000001"/>
    <n v="0.06"/>
    <n v="0.82"/>
  </r>
  <r>
    <s v="Rocket Power: Beach Bandits"/>
    <x v="4"/>
    <x v="8"/>
    <x v="2"/>
    <s v="THQ"/>
    <n v="0.4"/>
    <n v="0.31"/>
    <n v="0"/>
    <n v="0.1"/>
    <n v="0.82"/>
  </r>
  <r>
    <s v="Guitar Hero: Warriors of Rock"/>
    <x v="3"/>
    <x v="5"/>
    <x v="3"/>
    <s v="Activision"/>
    <n v="0.33"/>
    <n v="0.35"/>
    <n v="0"/>
    <n v="0.14000000000000001"/>
    <n v="0.82"/>
  </r>
  <r>
    <s v="Hasbro Family Game Night 3"/>
    <x v="0"/>
    <x v="5"/>
    <x v="3"/>
    <s v="Electronic Arts"/>
    <n v="0.47"/>
    <n v="0.28000000000000003"/>
    <n v="0"/>
    <n v="7.0000000000000007E-2"/>
    <n v="0.82"/>
  </r>
  <r>
    <s v="Madden NFL 16"/>
    <x v="3"/>
    <x v="11"/>
    <x v="0"/>
    <s v="Electronic Arts"/>
    <n v="0.56000000000000005"/>
    <n v="0.11"/>
    <n v="0"/>
    <n v="0.15"/>
    <n v="0.82"/>
  </r>
  <r>
    <s v="Stranglehold"/>
    <x v="2"/>
    <x v="4"/>
    <x v="8"/>
    <s v="Midway Games"/>
    <n v="0.4"/>
    <n v="0.33"/>
    <n v="0.01"/>
    <n v="0.09"/>
    <n v="0.82"/>
  </r>
  <r>
    <s v="Imagine: Rock Star"/>
    <x v="1"/>
    <x v="1"/>
    <x v="4"/>
    <s v="Ubisoft"/>
    <n v="0.4"/>
    <n v="0.33"/>
    <n v="0"/>
    <n v="0.09"/>
    <n v="0.82"/>
  </r>
  <r>
    <s v="Shin Megami Tensei: Persona 4"/>
    <x v="4"/>
    <x v="1"/>
    <x v="6"/>
    <s v="Atlus"/>
    <n v="0.34"/>
    <n v="0.04"/>
    <n v="0.36"/>
    <n v="0.08"/>
    <n v="0.82"/>
  </r>
  <r>
    <s v="SingStar Vol. 2"/>
    <x v="3"/>
    <x v="1"/>
    <x v="3"/>
    <s v="Sony Computer Entertainment"/>
    <n v="0.28999999999999998"/>
    <n v="0.4"/>
    <n v="0"/>
    <n v="0.13"/>
    <n v="0.82"/>
  </r>
  <r>
    <s v="Shaun White Snowboarding"/>
    <x v="2"/>
    <x v="16"/>
    <x v="0"/>
    <s v="Ubisoft"/>
    <n v="0.48"/>
    <n v="0.26"/>
    <n v="0"/>
    <n v="0.08"/>
    <n v="0.82"/>
  </r>
  <r>
    <s v="Madden NFL 25"/>
    <x v="7"/>
    <x v="6"/>
    <x v="0"/>
    <s v="Electronic Arts"/>
    <n v="0.62"/>
    <n v="0.13"/>
    <n v="0"/>
    <n v="7.0000000000000007E-2"/>
    <n v="0.82"/>
  </r>
  <r>
    <s v="Twisted Metal (2012)"/>
    <x v="3"/>
    <x v="12"/>
    <x v="5"/>
    <s v="Sony Computer Entertainment"/>
    <n v="0.67"/>
    <n v="7.0000000000000007E-2"/>
    <n v="0"/>
    <n v="7.0000000000000007E-2"/>
    <n v="0.82"/>
  </r>
  <r>
    <s v="Dragon Warrior III"/>
    <x v="14"/>
    <x v="15"/>
    <x v="6"/>
    <s v="Enix Corporation"/>
    <n v="0"/>
    <n v="0"/>
    <n v="0.81"/>
    <n v="0"/>
    <n v="0.81"/>
  </r>
  <r>
    <s v="Disney's The Little Mermaid: Ariel's Undersea Adventure"/>
    <x v="1"/>
    <x v="0"/>
    <x v="5"/>
    <s v="Disney Interactive Studios"/>
    <n v="0.73"/>
    <n v="0.03"/>
    <n v="0"/>
    <n v="0.06"/>
    <n v="0.81"/>
  </r>
  <r>
    <s v="Ready 2 Rumble Boxing: Round 2"/>
    <x v="4"/>
    <x v="15"/>
    <x v="9"/>
    <s v="Midway Games"/>
    <n v="0.4"/>
    <n v="0.31"/>
    <n v="0"/>
    <n v="0.1"/>
    <n v="0.81"/>
  </r>
  <r>
    <s v="Patapon"/>
    <x v="10"/>
    <x v="4"/>
    <x v="3"/>
    <s v="Sony Computer Entertainment"/>
    <n v="0.33"/>
    <n v="0.25"/>
    <n v="7.0000000000000007E-2"/>
    <n v="0.17"/>
    <n v="0.81"/>
  </r>
  <r>
    <s v="Tales of Destiny II"/>
    <x v="15"/>
    <x v="15"/>
    <x v="6"/>
    <s v="Namco Bandai Games"/>
    <n v="0.06"/>
    <n v="0.04"/>
    <n v="0.66"/>
    <n v="0.05"/>
    <n v="0.81"/>
  </r>
  <r>
    <s v="NASCAR 2001"/>
    <x v="15"/>
    <x v="15"/>
    <x v="1"/>
    <s v="Electronic Arts"/>
    <n v="0.45"/>
    <n v="0.31"/>
    <n v="0"/>
    <n v="0.05"/>
    <n v="0.81"/>
  </r>
  <r>
    <s v="EA Sports Active NFL Training Camp"/>
    <x v="0"/>
    <x v="5"/>
    <x v="0"/>
    <s v="Electronic Arts"/>
    <n v="0.77"/>
    <n v="0"/>
    <n v="0"/>
    <n v="0.05"/>
    <n v="0.81"/>
  </r>
  <r>
    <s v="The Legend of Zelda: Four Swords Adventures"/>
    <x v="12"/>
    <x v="7"/>
    <x v="5"/>
    <s v="Nintendo"/>
    <n v="0.63"/>
    <n v="0.16"/>
    <n v="0"/>
    <n v="0.02"/>
    <n v="0.81"/>
  </r>
  <r>
    <s v="Guitar Hero Live"/>
    <x v="7"/>
    <x v="11"/>
    <x v="3"/>
    <s v="Activision"/>
    <n v="0.32"/>
    <n v="0.35"/>
    <n v="0"/>
    <n v="0.13"/>
    <n v="0.81"/>
  </r>
  <r>
    <s v="Final Fantasy Type-0"/>
    <x v="10"/>
    <x v="10"/>
    <x v="6"/>
    <s v="Unknown"/>
    <n v="0"/>
    <n v="0"/>
    <n v="0.81"/>
    <n v="0"/>
    <n v="0.81"/>
  </r>
  <r>
    <s v="Pro Evolution Soccer 2010"/>
    <x v="2"/>
    <x v="2"/>
    <x v="0"/>
    <s v="Konami Digital Entertainment"/>
    <n v="0.12"/>
    <n v="0.57999999999999996"/>
    <n v="0.03"/>
    <n v="0.08"/>
    <n v="0.81"/>
  </r>
  <r>
    <s v="Tom Clancy's Rainbow Six 3"/>
    <x v="4"/>
    <x v="7"/>
    <x v="8"/>
    <s v="Ubisoft"/>
    <n v="0.4"/>
    <n v="0.31"/>
    <n v="0"/>
    <n v="0.1"/>
    <n v="0.81"/>
  </r>
  <r>
    <s v="Lego Batman 3: Beyond Gotham"/>
    <x v="3"/>
    <x v="13"/>
    <x v="5"/>
    <s v="Warner Bros. Interactive Entertainment"/>
    <n v="0.33"/>
    <n v="0.35"/>
    <n v="0"/>
    <n v="0.13"/>
    <n v="0.81"/>
  </r>
  <r>
    <s v="DiRT 2"/>
    <x v="2"/>
    <x v="2"/>
    <x v="1"/>
    <s v="Codemasters"/>
    <n v="0.32"/>
    <n v="0.4"/>
    <n v="0"/>
    <n v="0.09"/>
    <n v="0.81"/>
  </r>
  <r>
    <s v="Professor Layton vs Phoenix Wright: Ace Attorney"/>
    <x v="6"/>
    <x v="12"/>
    <x v="7"/>
    <s v="Level 5"/>
    <n v="0.2"/>
    <n v="0.26"/>
    <n v="0.3"/>
    <n v="0.04"/>
    <n v="0.81"/>
  </r>
  <r>
    <s v="Dying Light"/>
    <x v="11"/>
    <x v="11"/>
    <x v="5"/>
    <s v="Warner Bros. Interactive Entertainment"/>
    <n v="0.43"/>
    <n v="0.3"/>
    <n v="0.01"/>
    <n v="7.0000000000000007E-2"/>
    <n v="0.81"/>
  </r>
  <r>
    <s v="NCAA Football 10"/>
    <x v="3"/>
    <x v="2"/>
    <x v="0"/>
    <s v="Electronic Arts"/>
    <n v="0.75"/>
    <n v="0"/>
    <n v="0"/>
    <n v="0.06"/>
    <n v="0.81"/>
  </r>
  <r>
    <s v="Ben 10: Alien Force"/>
    <x v="0"/>
    <x v="1"/>
    <x v="5"/>
    <s v="Koch Media"/>
    <n v="0.52"/>
    <n v="0.21"/>
    <n v="0"/>
    <n v="7.0000000000000007E-2"/>
    <n v="0.81"/>
  </r>
  <r>
    <s v="Final Fantasy XI: Wings of the Goddess"/>
    <x v="4"/>
    <x v="4"/>
    <x v="6"/>
    <s v="Square Enix"/>
    <n v="0.35"/>
    <n v="0.27"/>
    <n v="0.09"/>
    <n v="0.09"/>
    <n v="0.81"/>
  </r>
  <r>
    <s v="The Sims 2"/>
    <x v="4"/>
    <x v="3"/>
    <x v="4"/>
    <s v="Electronic Arts"/>
    <n v="0.67"/>
    <n v="0.03"/>
    <n v="0"/>
    <n v="0.11"/>
    <n v="0.81"/>
  </r>
  <r>
    <s v="Guitar Hero: Metallica"/>
    <x v="2"/>
    <x v="2"/>
    <x v="3"/>
    <s v="Activision"/>
    <n v="0.52"/>
    <n v="0.21"/>
    <n v="0"/>
    <n v="7.0000000000000007E-2"/>
    <n v="0.81"/>
  </r>
  <r>
    <s v="NCAA Football 14"/>
    <x v="3"/>
    <x v="6"/>
    <x v="0"/>
    <s v="Electronic Arts"/>
    <n v="0.75"/>
    <n v="0"/>
    <n v="0"/>
    <n v="0.06"/>
    <n v="0.8"/>
  </r>
  <r>
    <s v="MadWorld"/>
    <x v="0"/>
    <x v="2"/>
    <x v="5"/>
    <s v="Sega"/>
    <n v="0.46"/>
    <n v="0.25"/>
    <n v="0.02"/>
    <n v="7.0000000000000007E-2"/>
    <n v="0.8"/>
  </r>
  <r>
    <s v="Fight Night Champion"/>
    <x v="2"/>
    <x v="10"/>
    <x v="9"/>
    <s v="Electronic Arts"/>
    <n v="0.4"/>
    <n v="0.33"/>
    <n v="0"/>
    <n v="7.0000000000000007E-2"/>
    <n v="0.8"/>
  </r>
  <r>
    <s v="Who wants to be a millionaire"/>
    <x v="15"/>
    <x v="15"/>
    <x v="3"/>
    <s v="Eidos Interactive"/>
    <n v="0.45"/>
    <n v="0.3"/>
    <n v="0"/>
    <n v="0.05"/>
    <n v="0.8"/>
  </r>
  <r>
    <s v="Yakuza"/>
    <x v="4"/>
    <x v="3"/>
    <x v="5"/>
    <s v="Sega"/>
    <n v="0.03"/>
    <n v="0.02"/>
    <n v="0.74"/>
    <n v="0.01"/>
    <n v="0.8"/>
  </r>
  <r>
    <s v="Star Wars Rogue Squadron III: Rebel Strike"/>
    <x v="12"/>
    <x v="14"/>
    <x v="4"/>
    <s v="LucasArts"/>
    <n v="0.62"/>
    <n v="0.16"/>
    <n v="0"/>
    <n v="0.02"/>
    <n v="0.8"/>
  </r>
  <r>
    <s v="ABBA: You Can Dance"/>
    <x v="0"/>
    <x v="10"/>
    <x v="3"/>
    <s v="Ubisoft"/>
    <n v="0.19"/>
    <n v="0.5"/>
    <n v="0"/>
    <n v="0.11"/>
    <n v="0.8"/>
  </r>
  <r>
    <s v="Hitman: Contracts"/>
    <x v="4"/>
    <x v="7"/>
    <x v="8"/>
    <s v="Eidos Interactive"/>
    <n v="0.39"/>
    <n v="0.31"/>
    <n v="0"/>
    <n v="0.1"/>
    <n v="0.8"/>
  </r>
  <r>
    <s v="The Sims 2: Pets"/>
    <x v="10"/>
    <x v="0"/>
    <x v="4"/>
    <s v="Electronic Arts"/>
    <n v="0.19"/>
    <n v="0.39"/>
    <n v="0"/>
    <n v="0.22"/>
    <n v="0.8"/>
  </r>
  <r>
    <s v="Aliens: Colonial Marines"/>
    <x v="2"/>
    <x v="6"/>
    <x v="8"/>
    <s v="Sega"/>
    <n v="0.36"/>
    <n v="0.37"/>
    <n v="0"/>
    <n v="7.0000000000000007E-2"/>
    <n v="0.8"/>
  </r>
  <r>
    <s v="Pro Evolution Soccer 2010"/>
    <x v="10"/>
    <x v="2"/>
    <x v="0"/>
    <s v="Konami Digital Entertainment"/>
    <n v="0.09"/>
    <n v="0.33"/>
    <n v="0.2"/>
    <n v="0.18"/>
    <n v="0.8"/>
  </r>
  <r>
    <s v="[Prototype 2]"/>
    <x v="2"/>
    <x v="12"/>
    <x v="5"/>
    <s v="Activision"/>
    <n v="0.48"/>
    <n v="0.25"/>
    <n v="0"/>
    <n v="7.0000000000000007E-2"/>
    <n v="0.8"/>
  </r>
  <r>
    <s v="Sonic &amp; SEGA All-Stars Racing with Banjo-Kazooie"/>
    <x v="2"/>
    <x v="5"/>
    <x v="1"/>
    <s v="Sega"/>
    <n v="0.37"/>
    <n v="0.35"/>
    <n v="0"/>
    <n v="7.0000000000000007E-2"/>
    <n v="0.8"/>
  </r>
  <r>
    <s v="Goldeneye 007: Reloaded"/>
    <x v="3"/>
    <x v="10"/>
    <x v="8"/>
    <s v="Activision"/>
    <n v="0.33"/>
    <n v="0.35"/>
    <n v="0"/>
    <n v="0.13"/>
    <n v="0.8"/>
  </r>
  <r>
    <s v="NBA 2K16"/>
    <x v="3"/>
    <x v="11"/>
    <x v="0"/>
    <s v="Take-Two Interactive"/>
    <n v="0.44"/>
    <n v="0.19"/>
    <n v="0.03"/>
    <n v="0.13"/>
    <n v="0.8"/>
  </r>
  <r>
    <s v="All Star Cheer Squad"/>
    <x v="0"/>
    <x v="1"/>
    <x v="0"/>
    <s v="THQ"/>
    <n v="0.43"/>
    <n v="0.28999999999999998"/>
    <n v="0"/>
    <n v="0.08"/>
    <n v="0.8"/>
  </r>
  <r>
    <s v="The Sims 2: Castaway"/>
    <x v="10"/>
    <x v="4"/>
    <x v="4"/>
    <s v="Electronic Arts"/>
    <n v="0.08"/>
    <n v="0.46"/>
    <n v="0"/>
    <n v="0.25"/>
    <n v="0.8"/>
  </r>
  <r>
    <s v="Prince of Persia: Warrior Within"/>
    <x v="8"/>
    <x v="7"/>
    <x v="5"/>
    <s v="Ubisoft"/>
    <n v="0.48"/>
    <n v="0.28000000000000003"/>
    <n v="0"/>
    <n v="0.04"/>
    <n v="0.8"/>
  </r>
  <r>
    <s v="Dragon's Dogma"/>
    <x v="2"/>
    <x v="12"/>
    <x v="6"/>
    <s v="Capcom"/>
    <n v="0.42"/>
    <n v="0.24"/>
    <n v="7.0000000000000007E-2"/>
    <n v="0.06"/>
    <n v="0.8"/>
  </r>
  <r>
    <s v="Darksiders II"/>
    <x v="2"/>
    <x v="12"/>
    <x v="5"/>
    <s v="THQ"/>
    <n v="0.45"/>
    <n v="0.28000000000000003"/>
    <n v="0"/>
    <n v="7.0000000000000007E-2"/>
    <n v="0.8"/>
  </r>
  <r>
    <s v="Resident Evil: Revelations"/>
    <x v="3"/>
    <x v="6"/>
    <x v="5"/>
    <s v="Capcom"/>
    <n v="0.14000000000000001"/>
    <n v="0.32"/>
    <n v="0.22"/>
    <n v="0.12"/>
    <n v="0.8"/>
  </r>
  <r>
    <s v="Rayman Raving Rabbids 2"/>
    <x v="1"/>
    <x v="4"/>
    <x v="3"/>
    <s v="Ubisoft"/>
    <n v="0.73"/>
    <n v="0.01"/>
    <n v="0"/>
    <n v="0.06"/>
    <n v="0.8"/>
  </r>
  <r>
    <s v="Super Robot Taisen Î±"/>
    <x v="15"/>
    <x v="15"/>
    <x v="11"/>
    <s v="Banpresto"/>
    <n v="0"/>
    <n v="0"/>
    <n v="0.75"/>
    <n v="0.05"/>
    <n v="0.8"/>
  </r>
  <r>
    <s v="PES 2009: Pro Evolution Soccer"/>
    <x v="10"/>
    <x v="16"/>
    <x v="0"/>
    <s v="Konami Digital Entertainment"/>
    <n v="0.04"/>
    <n v="0.33"/>
    <n v="0.26"/>
    <n v="0.17"/>
    <n v="0.8"/>
  </r>
  <r>
    <s v="Need for Speed: Hot Pursuit 2"/>
    <x v="12"/>
    <x v="8"/>
    <x v="1"/>
    <s v="Electronic Arts"/>
    <n v="0.68"/>
    <n v="0.09"/>
    <n v="0"/>
    <n v="0.02"/>
    <n v="0.8"/>
  </r>
  <r>
    <s v="Star Wars: The Force Unleashed II"/>
    <x v="0"/>
    <x v="5"/>
    <x v="5"/>
    <s v="LucasArts"/>
    <n v="0.54"/>
    <n v="0.19"/>
    <n v="0"/>
    <n v="0.06"/>
    <n v="0.8"/>
  </r>
  <r>
    <s v="Band Hero"/>
    <x v="2"/>
    <x v="2"/>
    <x v="3"/>
    <s v="Activision"/>
    <n v="0.51"/>
    <n v="0.22"/>
    <n v="0"/>
    <n v="7.0000000000000007E-2"/>
    <n v="0.8"/>
  </r>
  <r>
    <s v="Mario &amp; Sonic at the Sochi 2014 Olympic Winter Games"/>
    <x v="13"/>
    <x v="6"/>
    <x v="0"/>
    <s v="Nintendo"/>
    <n v="0.39"/>
    <n v="0.22"/>
    <n v="0.13"/>
    <n v="0.06"/>
    <n v="0.8"/>
  </r>
  <r>
    <s v="Tales of Destiny 2"/>
    <x v="4"/>
    <x v="8"/>
    <x v="6"/>
    <s v="Namco Bandai Games"/>
    <n v="0"/>
    <n v="0"/>
    <n v="0.8"/>
    <n v="0"/>
    <n v="0.8"/>
  </r>
  <r>
    <s v="Sniper: Ghost Warrior"/>
    <x v="3"/>
    <x v="10"/>
    <x v="8"/>
    <s v="City Interactive"/>
    <n v="0.26"/>
    <n v="0.36"/>
    <n v="0.04"/>
    <n v="0.14000000000000001"/>
    <n v="0.8"/>
  </r>
  <r>
    <s v="The Godfather II"/>
    <x v="2"/>
    <x v="2"/>
    <x v="5"/>
    <s v="Electronic Arts"/>
    <n v="0.47"/>
    <n v="0.24"/>
    <n v="0.01"/>
    <n v="0.08"/>
    <n v="0.79"/>
  </r>
  <r>
    <s v="pro evolution soccer 2011"/>
    <x v="10"/>
    <x v="5"/>
    <x v="0"/>
    <s v="Konami Digital Entertainment"/>
    <n v="0.05"/>
    <n v="0.3"/>
    <n v="0.28999999999999998"/>
    <n v="0.16"/>
    <n v="0.79"/>
  </r>
  <r>
    <s v="Dragon Ball Z: Budokai Tenkaichi 2"/>
    <x v="4"/>
    <x v="0"/>
    <x v="9"/>
    <s v="Atari"/>
    <n v="0.66"/>
    <n v="0.02"/>
    <n v="0"/>
    <n v="0.11"/>
    <n v="0.79"/>
  </r>
  <r>
    <s v="The Walking Dead: Season One"/>
    <x v="3"/>
    <x v="12"/>
    <x v="10"/>
    <s v="Avanquest Software"/>
    <n v="0.4"/>
    <n v="0.25"/>
    <n v="0.03"/>
    <n v="0.11"/>
    <n v="0.79"/>
  </r>
  <r>
    <s v="Rayman Origins"/>
    <x v="2"/>
    <x v="10"/>
    <x v="2"/>
    <s v="Ubisoft"/>
    <n v="0.38"/>
    <n v="0.34"/>
    <n v="0"/>
    <n v="0.08"/>
    <n v="0.79"/>
  </r>
  <r>
    <s v="Guitar Hero: Aerosmith"/>
    <x v="4"/>
    <x v="1"/>
    <x v="3"/>
    <s v="Activision"/>
    <n v="0.61"/>
    <n v="0"/>
    <n v="0"/>
    <n v="0.18"/>
    <n v="0.79"/>
  </r>
  <r>
    <s v="Final Fantasy Tactics A2: Grimoire of the Rift"/>
    <x v="1"/>
    <x v="4"/>
    <x v="6"/>
    <s v="Square Enix"/>
    <n v="0.42"/>
    <n v="0.03"/>
    <n v="0.3"/>
    <n v="0.04"/>
    <n v="0.79"/>
  </r>
  <r>
    <s v="Harvest Moon: A Wonderful Life"/>
    <x v="12"/>
    <x v="14"/>
    <x v="6"/>
    <s v="Ubisoft"/>
    <n v="0.61"/>
    <n v="0.16"/>
    <n v="0"/>
    <n v="0.02"/>
    <n v="0.79"/>
  </r>
  <r>
    <s v="Invizimals"/>
    <x v="10"/>
    <x v="2"/>
    <x v="11"/>
    <s v="Sony Computer Entertainment"/>
    <n v="0.17"/>
    <n v="0.51"/>
    <n v="0"/>
    <n v="0.11"/>
    <n v="0.79"/>
  </r>
  <r>
    <s v="Motocross Mania"/>
    <x v="15"/>
    <x v="9"/>
    <x v="1"/>
    <s v="Take-Two Interactive"/>
    <n v="0.44"/>
    <n v="0.3"/>
    <n v="0"/>
    <n v="0.05"/>
    <n v="0.79"/>
  </r>
  <r>
    <s v="Tiger Woods PGA Tour 10"/>
    <x v="3"/>
    <x v="2"/>
    <x v="0"/>
    <s v="Electronic Arts"/>
    <n v="0.42"/>
    <n v="0.25"/>
    <n v="0"/>
    <n v="0.12"/>
    <n v="0.79"/>
  </r>
  <r>
    <s v="Star Wars The Clone Wars: Jedi Alliance"/>
    <x v="1"/>
    <x v="1"/>
    <x v="5"/>
    <s v="LucasArts"/>
    <n v="0.62"/>
    <n v="0.11"/>
    <n v="0"/>
    <n v="7.0000000000000007E-2"/>
    <n v="0.79"/>
  </r>
  <r>
    <s v="Star Ocean: The Last Hope"/>
    <x v="2"/>
    <x v="2"/>
    <x v="6"/>
    <s v="Square Enix"/>
    <n v="0.32"/>
    <n v="0.2"/>
    <n v="0.21"/>
    <n v="0.06"/>
    <n v="0.79"/>
  </r>
  <r>
    <s v="Dance Dance Revolution SuperNOVA 2"/>
    <x v="4"/>
    <x v="4"/>
    <x v="4"/>
    <s v="Konami Digital Entertainment"/>
    <n v="0.64"/>
    <n v="0.03"/>
    <n v="0.02"/>
    <n v="0.1"/>
    <n v="0.79"/>
  </r>
  <r>
    <s v="Armored Core 2"/>
    <x v="4"/>
    <x v="15"/>
    <x v="4"/>
    <s v="Ubisoft"/>
    <n v="0.28000000000000003"/>
    <n v="0.22"/>
    <n v="0.23"/>
    <n v="7.0000000000000007E-2"/>
    <n v="0.79"/>
  </r>
  <r>
    <s v="Dragon Quest Monsters 2"/>
    <x v="6"/>
    <x v="13"/>
    <x v="6"/>
    <s v="Square Enix"/>
    <n v="0"/>
    <n v="0"/>
    <n v="0.79"/>
    <n v="0"/>
    <n v="0.79"/>
  </r>
  <r>
    <s v="Ghost Squad"/>
    <x v="0"/>
    <x v="4"/>
    <x v="8"/>
    <s v="Sega"/>
    <n v="0.42"/>
    <n v="0.21"/>
    <n v="0.08"/>
    <n v="7.0000000000000007E-2"/>
    <n v="0.79"/>
  </r>
  <r>
    <s v="Dead Island: Riptide"/>
    <x v="2"/>
    <x v="6"/>
    <x v="5"/>
    <s v="Deep Silver"/>
    <n v="0.44"/>
    <n v="0.27"/>
    <n v="0.01"/>
    <n v="7.0000000000000007E-2"/>
    <n v="0.79"/>
  </r>
  <r>
    <s v="Drawn to Life"/>
    <x v="1"/>
    <x v="4"/>
    <x v="5"/>
    <s v="THQ"/>
    <n v="0.71"/>
    <n v="0.02"/>
    <n v="0"/>
    <n v="0.06"/>
    <n v="0.79"/>
  </r>
  <r>
    <s v="FIFA 12"/>
    <x v="0"/>
    <x v="10"/>
    <x v="0"/>
    <s v="Electronic Arts"/>
    <n v="0.16"/>
    <n v="0.52"/>
    <n v="0"/>
    <n v="0.11"/>
    <n v="0.79"/>
  </r>
  <r>
    <s v="Too Human"/>
    <x v="2"/>
    <x v="1"/>
    <x v="6"/>
    <s v="Microsoft Game Studios"/>
    <n v="0.38"/>
    <n v="0.3"/>
    <n v="0.03"/>
    <n v="0.08"/>
    <n v="0.79"/>
  </r>
  <r>
    <s v="Sid Meier's Civilization Revolution"/>
    <x v="3"/>
    <x v="1"/>
    <x v="11"/>
    <s v="Take-Two Interactive"/>
    <n v="0.49"/>
    <n v="0.19"/>
    <n v="0.01"/>
    <n v="0.1"/>
    <n v="0.79"/>
  </r>
  <r>
    <s v="NCAA Football 08"/>
    <x v="4"/>
    <x v="4"/>
    <x v="0"/>
    <s v="Electronic Arts"/>
    <n v="0.65"/>
    <n v="0.03"/>
    <n v="0"/>
    <n v="0.11"/>
    <n v="0.79"/>
  </r>
  <r>
    <s v="FIFA Soccer 2004"/>
    <x v="8"/>
    <x v="14"/>
    <x v="0"/>
    <s v="Electronic Arts"/>
    <n v="0.24"/>
    <n v="0.49"/>
    <n v="0"/>
    <n v="0.05"/>
    <n v="0.79"/>
  </r>
  <r>
    <s v="Personal Trainer: Walking"/>
    <x v="1"/>
    <x v="1"/>
    <x v="0"/>
    <s v="Nintendo"/>
    <n v="0.22"/>
    <n v="0.32"/>
    <n v="0.17"/>
    <n v="7.0000000000000007E-2"/>
    <n v="0.79"/>
  </r>
  <r>
    <s v="Naruto Shippuden: Ultimate Ninja Storm 2"/>
    <x v="2"/>
    <x v="5"/>
    <x v="9"/>
    <s v="Namco Bandai Games"/>
    <n v="0.43"/>
    <n v="0.27"/>
    <n v="0.01"/>
    <n v="7.0000000000000007E-2"/>
    <n v="0.79"/>
  </r>
  <r>
    <s v="PokePark 2: Wonders Beyond"/>
    <x v="0"/>
    <x v="10"/>
    <x v="5"/>
    <s v="Nintendo"/>
    <n v="0.27"/>
    <n v="0.2"/>
    <n v="0.27"/>
    <n v="0.05"/>
    <n v="0.79"/>
  </r>
  <r>
    <s v="Professor Layton and the Azran Legacy"/>
    <x v="6"/>
    <x v="6"/>
    <x v="7"/>
    <s v="Nintendo"/>
    <n v="0"/>
    <n v="0.48"/>
    <n v="0.25"/>
    <n v="0.06"/>
    <n v="0.78"/>
  </r>
  <r>
    <s v="Tom Clancy's Splinter Cell: Double Agent"/>
    <x v="2"/>
    <x v="0"/>
    <x v="5"/>
    <s v="Ubisoft"/>
    <n v="0.67"/>
    <n v="0.05"/>
    <n v="0.01"/>
    <n v="0.06"/>
    <n v="0.78"/>
  </r>
  <r>
    <s v="Lips"/>
    <x v="2"/>
    <x v="1"/>
    <x v="3"/>
    <s v="Microsoft Game Studios"/>
    <n v="0.12"/>
    <n v="0.56000000000000005"/>
    <n v="0"/>
    <n v="0.1"/>
    <n v="0.78"/>
  </r>
  <r>
    <s v="Secret Agent Barbie: Royal Jewels Mission"/>
    <x v="5"/>
    <x v="8"/>
    <x v="2"/>
    <s v="Vivendi Games"/>
    <n v="0.56000000000000005"/>
    <n v="0.21"/>
    <n v="0"/>
    <n v="0.01"/>
    <n v="0.78"/>
  </r>
  <r>
    <s v="Metroid Prime Hunters"/>
    <x v="1"/>
    <x v="0"/>
    <x v="8"/>
    <s v="Nintendo"/>
    <n v="0.57999999999999996"/>
    <n v="0.04"/>
    <n v="0.11"/>
    <n v="0.06"/>
    <n v="0.78"/>
  </r>
  <r>
    <s v="Buzz! The Hollywood Quiz"/>
    <x v="4"/>
    <x v="4"/>
    <x v="3"/>
    <s v="Sony Computer Entertainment"/>
    <n v="0.17"/>
    <n v="0"/>
    <n v="0"/>
    <n v="0.61"/>
    <n v="0.78"/>
  </r>
  <r>
    <s v="Puzzler World"/>
    <x v="1"/>
    <x v="2"/>
    <x v="7"/>
    <s v="Ubisoft"/>
    <n v="0.41"/>
    <n v="0.3"/>
    <n v="0"/>
    <n v="7.0000000000000007E-2"/>
    <n v="0.78"/>
  </r>
  <r>
    <s v="My Little Pony: Pinkie Pie's Party"/>
    <x v="1"/>
    <x v="1"/>
    <x v="10"/>
    <s v="THQ"/>
    <n v="0.72"/>
    <n v="0"/>
    <n v="0"/>
    <n v="0.06"/>
    <n v="0.78"/>
  </r>
  <r>
    <s v="We Sing"/>
    <x v="0"/>
    <x v="2"/>
    <x v="3"/>
    <s v="Nordic Games"/>
    <n v="0"/>
    <n v="0.69"/>
    <n v="0"/>
    <n v="0.09"/>
    <n v="0.78"/>
  </r>
  <r>
    <s v="God of War Saga"/>
    <x v="3"/>
    <x v="12"/>
    <x v="5"/>
    <s v="Sony Computer Entertainment"/>
    <n v="0.72"/>
    <n v="0"/>
    <n v="0"/>
    <n v="0.06"/>
    <n v="0.78"/>
  </r>
  <r>
    <s v="Tetris Party Deluxe"/>
    <x v="1"/>
    <x v="5"/>
    <x v="7"/>
    <s v="Nintendo"/>
    <n v="0.28999999999999998"/>
    <n v="0.3"/>
    <n v="0.12"/>
    <n v="7.0000000000000007E-2"/>
    <n v="0.78"/>
  </r>
  <r>
    <s v="Pro Evolution Soccer 2016"/>
    <x v="7"/>
    <x v="11"/>
    <x v="0"/>
    <s v="Konami Digital Entertainment"/>
    <n v="0.13"/>
    <n v="0.42"/>
    <n v="0.13"/>
    <n v="0.1"/>
    <n v="0.78"/>
  </r>
  <r>
    <s v="Worms: Open Warfare"/>
    <x v="10"/>
    <x v="0"/>
    <x v="11"/>
    <s v="THQ"/>
    <n v="0.11"/>
    <n v="0.43"/>
    <n v="0"/>
    <n v="0.24"/>
    <n v="0.78"/>
  </r>
  <r>
    <s v="Star Wars Battlefront: Elite Squadron"/>
    <x v="10"/>
    <x v="2"/>
    <x v="8"/>
    <s v="LucasArts"/>
    <n v="0.38"/>
    <n v="0.24"/>
    <n v="0"/>
    <n v="0.16"/>
    <n v="0.78"/>
  </r>
  <r>
    <s v="UFC Personal Trainer: The Ultimate Fitness System"/>
    <x v="2"/>
    <x v="10"/>
    <x v="0"/>
    <s v="THQ"/>
    <n v="0.53"/>
    <n v="0.19"/>
    <n v="0"/>
    <n v="0.06"/>
    <n v="0.78"/>
  </r>
  <r>
    <s v="Resident Evil: Operation Raccoon City"/>
    <x v="2"/>
    <x v="12"/>
    <x v="5"/>
    <s v="Capcom"/>
    <n v="0.55000000000000004"/>
    <n v="0.15"/>
    <n v="0.03"/>
    <n v="0.06"/>
    <n v="0.78"/>
  </r>
  <r>
    <s v="NBA 2K7"/>
    <x v="4"/>
    <x v="0"/>
    <x v="0"/>
    <s v="Take-Two Interactive"/>
    <n v="0.65"/>
    <n v="0.02"/>
    <n v="0"/>
    <n v="0.11"/>
    <n v="0.78"/>
  </r>
  <r>
    <s v="Need for Speed: ProStreet"/>
    <x v="10"/>
    <x v="1"/>
    <x v="1"/>
    <s v="Electronic Arts"/>
    <n v="0.24"/>
    <n v="0.33"/>
    <n v="0.01"/>
    <n v="0.2"/>
    <n v="0.78"/>
  </r>
  <r>
    <s v="Toy Story 3: The Video Game"/>
    <x v="2"/>
    <x v="5"/>
    <x v="5"/>
    <s v="Disney Interactive Studios"/>
    <n v="0.41"/>
    <n v="0.28999999999999998"/>
    <n v="0"/>
    <n v="7.0000000000000007E-2"/>
    <n v="0.78"/>
  </r>
  <r>
    <s v="James Bond 007: Nightfire"/>
    <x v="12"/>
    <x v="8"/>
    <x v="8"/>
    <s v="Electronic Arts"/>
    <n v="0.6"/>
    <n v="0.16"/>
    <n v="0"/>
    <n v="0.02"/>
    <n v="0.78"/>
  </r>
  <r>
    <s v="Banjo-Kazooie: Nuts &amp; Bolts"/>
    <x v="2"/>
    <x v="1"/>
    <x v="2"/>
    <s v="Microsoft Game Studios"/>
    <n v="0.32"/>
    <n v="0.36"/>
    <n v="0"/>
    <n v="0.09"/>
    <n v="0.78"/>
  </r>
  <r>
    <s v="Avatar: The Game"/>
    <x v="2"/>
    <x v="2"/>
    <x v="5"/>
    <s v="Ubisoft"/>
    <n v="0.34"/>
    <n v="0.35"/>
    <n v="0"/>
    <n v="0.08"/>
    <n v="0.78"/>
  </r>
  <r>
    <s v="Harry Potter and the Half-Blood Prince"/>
    <x v="0"/>
    <x v="2"/>
    <x v="5"/>
    <s v="Electronic Arts"/>
    <n v="0.28000000000000003"/>
    <n v="0.4"/>
    <n v="0"/>
    <n v="0.09"/>
    <n v="0.77"/>
  </r>
  <r>
    <s v="DJ Hero"/>
    <x v="0"/>
    <x v="2"/>
    <x v="3"/>
    <s v="Activision"/>
    <n v="0.47"/>
    <n v="0.23"/>
    <n v="0"/>
    <n v="7.0000000000000007E-2"/>
    <n v="0.77"/>
  </r>
  <r>
    <s v="Perfect Dark Zero"/>
    <x v="2"/>
    <x v="3"/>
    <x v="8"/>
    <s v="Microsoft Game Studios"/>
    <n v="0.66"/>
    <n v="0.02"/>
    <n v="0.03"/>
    <n v="0.06"/>
    <n v="0.77"/>
  </r>
  <r>
    <s v="Caesars Palace 2000: Millennium Gold Edition"/>
    <x v="15"/>
    <x v="15"/>
    <x v="3"/>
    <s v="Interplay"/>
    <n v="0.43"/>
    <n v="0.28999999999999998"/>
    <n v="0"/>
    <n v="0.05"/>
    <n v="0.77"/>
  </r>
  <r>
    <s v="Madden NFL 25"/>
    <x v="11"/>
    <x v="6"/>
    <x v="0"/>
    <s v="Electronic Arts"/>
    <n v="0.67"/>
    <n v="0.05"/>
    <n v="0"/>
    <n v="0.05"/>
    <n v="0.77"/>
  </r>
  <r>
    <s v="Need For Speed: Undercover"/>
    <x v="10"/>
    <x v="1"/>
    <x v="1"/>
    <s v="Electronic Arts"/>
    <n v="0.23"/>
    <n v="0.32"/>
    <n v="0.03"/>
    <n v="0.19"/>
    <n v="0.77"/>
  </r>
  <r>
    <s v="Duke Nukem Forever"/>
    <x v="3"/>
    <x v="10"/>
    <x v="8"/>
    <s v="Take-Two Interactive"/>
    <n v="0.33"/>
    <n v="0.31"/>
    <n v="0"/>
    <n v="0.12"/>
    <n v="0.77"/>
  </r>
  <r>
    <s v="Freedom Wars"/>
    <x v="17"/>
    <x v="13"/>
    <x v="6"/>
    <s v="Sony Computer Entertainment"/>
    <n v="0.22"/>
    <n v="0.14000000000000001"/>
    <n v="0.32"/>
    <n v="0.1"/>
    <n v="0.77"/>
  </r>
  <r>
    <s v="Marvel Nemesis: Rise of the Imperfects"/>
    <x v="4"/>
    <x v="3"/>
    <x v="9"/>
    <s v="Electronic Arts"/>
    <n v="0.64"/>
    <n v="0.02"/>
    <n v="0"/>
    <n v="0.1"/>
    <n v="0.77"/>
  </r>
  <r>
    <s v="Dragon Ball: Raging Blast"/>
    <x v="3"/>
    <x v="2"/>
    <x v="9"/>
    <s v="Namco Bandai Games"/>
    <n v="0.37"/>
    <n v="0.19"/>
    <n v="0.11"/>
    <n v="0.1"/>
    <n v="0.77"/>
  </r>
  <r>
    <s v="Conker's Bad Fur Day"/>
    <x v="16"/>
    <x v="9"/>
    <x v="2"/>
    <s v="THQ"/>
    <n v="0.53"/>
    <n v="0.22"/>
    <n v="0"/>
    <n v="0.02"/>
    <n v="0.77"/>
  </r>
  <r>
    <s v="Star Wars Episode II: Attack of the Clones"/>
    <x v="5"/>
    <x v="8"/>
    <x v="5"/>
    <s v="THQ"/>
    <n v="0.55000000000000004"/>
    <n v="0.2"/>
    <n v="0"/>
    <n v="0.01"/>
    <n v="0.77"/>
  </r>
  <r>
    <s v="My Baby Girl"/>
    <x v="1"/>
    <x v="1"/>
    <x v="4"/>
    <s v="Nobilis"/>
    <n v="0.61"/>
    <n v="0.1"/>
    <n v="0"/>
    <n v="0.06"/>
    <n v="0.77"/>
  </r>
  <r>
    <s v="LEGO Batman 2: DC Super Heroes"/>
    <x v="1"/>
    <x v="12"/>
    <x v="5"/>
    <s v="Warner Bros. Interactive Entertainment"/>
    <n v="0.43"/>
    <n v="0.27"/>
    <n v="0"/>
    <n v="0.06"/>
    <n v="0.77"/>
  </r>
  <r>
    <s v="Twisted Metal: Head On"/>
    <x v="10"/>
    <x v="3"/>
    <x v="5"/>
    <s v="Sony Computer Entertainment"/>
    <n v="0.71"/>
    <n v="0"/>
    <n v="0"/>
    <n v="0.06"/>
    <n v="0.77"/>
  </r>
  <r>
    <s v="Conflict: Desert Storm II - Back to Bagdhad"/>
    <x v="4"/>
    <x v="14"/>
    <x v="8"/>
    <s v="SCi"/>
    <n v="0.38"/>
    <n v="0.28999999999999998"/>
    <n v="0"/>
    <n v="0.1"/>
    <n v="0.77"/>
  </r>
  <r>
    <s v="Maximo: Ghosts to Glory"/>
    <x v="4"/>
    <x v="9"/>
    <x v="2"/>
    <s v="Capcom"/>
    <n v="0.38"/>
    <n v="0.28999999999999998"/>
    <n v="0"/>
    <n v="0.1"/>
    <n v="0.77"/>
  </r>
  <r>
    <s v="Pokemon Dash"/>
    <x v="1"/>
    <x v="7"/>
    <x v="1"/>
    <s v="Nintendo"/>
    <n v="0.21"/>
    <n v="0.14000000000000001"/>
    <n v="0.38"/>
    <n v="0.04"/>
    <n v="0.77"/>
  </r>
  <r>
    <s v="Donkey Kong Country 3"/>
    <x v="5"/>
    <x v="3"/>
    <x v="2"/>
    <s v="Nintendo"/>
    <n v="0.45"/>
    <n v="0.17"/>
    <n v="0.14000000000000001"/>
    <n v="0.01"/>
    <n v="0.77"/>
  </r>
  <r>
    <s v="All-Star Baseball 2003"/>
    <x v="4"/>
    <x v="8"/>
    <x v="0"/>
    <s v="Acclaim Entertainment"/>
    <n v="0.38"/>
    <n v="0.28999999999999998"/>
    <n v="0"/>
    <n v="0.1"/>
    <n v="0.77"/>
  </r>
  <r>
    <s v="Unlimited Saga"/>
    <x v="4"/>
    <x v="8"/>
    <x v="6"/>
    <s v="Atari"/>
    <n v="0.1"/>
    <n v="0.08"/>
    <n v="0.56000000000000005"/>
    <n v="0.03"/>
    <n v="0.77"/>
  </r>
  <r>
    <s v="Cabela's Deer Hunt: 2004 Season"/>
    <x v="4"/>
    <x v="14"/>
    <x v="0"/>
    <s v="Activision Value"/>
    <n v="0.37"/>
    <n v="0.28999999999999998"/>
    <n v="0"/>
    <n v="0.1"/>
    <n v="0.76"/>
  </r>
  <r>
    <s v="Sonic Unleashed"/>
    <x v="4"/>
    <x v="1"/>
    <x v="2"/>
    <s v="Sega"/>
    <n v="0.37"/>
    <n v="0.04"/>
    <n v="0"/>
    <n v="0.36"/>
    <n v="0.76"/>
  </r>
  <r>
    <s v="Plants vs. Zombies: Garden Warfare"/>
    <x v="3"/>
    <x v="13"/>
    <x v="8"/>
    <s v="Electronic Arts"/>
    <n v="0.22"/>
    <n v="0.4"/>
    <n v="0.01"/>
    <n v="0.14000000000000001"/>
    <n v="0.76"/>
  </r>
  <r>
    <s v="Raving Rabbids: Travel in Time"/>
    <x v="0"/>
    <x v="5"/>
    <x v="10"/>
    <s v="Ubisoft"/>
    <n v="0.22"/>
    <n v="0.47"/>
    <n v="0"/>
    <n v="0.08"/>
    <n v="0.76"/>
  </r>
  <r>
    <s v="The Sims 3"/>
    <x v="6"/>
    <x v="10"/>
    <x v="4"/>
    <s v="Electronic Arts"/>
    <n v="0.3"/>
    <n v="0.37"/>
    <n v="0.03"/>
    <n v="7.0000000000000007E-2"/>
    <n v="0.76"/>
  </r>
  <r>
    <s v="Driv3r"/>
    <x v="8"/>
    <x v="7"/>
    <x v="1"/>
    <s v="Atari"/>
    <n v="0.36"/>
    <n v="0.38"/>
    <n v="0"/>
    <n v="0.03"/>
    <n v="0.76"/>
  </r>
  <r>
    <s v="Mercenaries: Playground of Destruction"/>
    <x v="4"/>
    <x v="3"/>
    <x v="5"/>
    <s v="LucasArts"/>
    <n v="0.64"/>
    <n v="0.02"/>
    <n v="0"/>
    <n v="0.1"/>
    <n v="0.76"/>
  </r>
  <r>
    <s v="MTV Celebrity Deathmatch"/>
    <x v="4"/>
    <x v="14"/>
    <x v="9"/>
    <s v="Gotham Games"/>
    <n v="0.37"/>
    <n v="0.28999999999999998"/>
    <n v="0"/>
    <n v="0.1"/>
    <n v="0.76"/>
  </r>
  <r>
    <s v="Mortal Kombat"/>
    <x v="17"/>
    <x v="12"/>
    <x v="9"/>
    <s v="Warner Bros. Interactive Entertainment"/>
    <n v="0.47"/>
    <n v="0.18"/>
    <n v="0"/>
    <n v="0.12"/>
    <n v="0.76"/>
  </r>
  <r>
    <s v="Lost Planet 2"/>
    <x v="2"/>
    <x v="5"/>
    <x v="8"/>
    <s v="Capcom"/>
    <n v="0.38"/>
    <n v="0.24"/>
    <n v="0.08"/>
    <n v="0.06"/>
    <n v="0.76"/>
  </r>
  <r>
    <s v="SoulCalibur V"/>
    <x v="3"/>
    <x v="12"/>
    <x v="9"/>
    <s v="Namco Bandai Games"/>
    <n v="0.35"/>
    <n v="0.24"/>
    <n v="7.0000000000000007E-2"/>
    <n v="0.1"/>
    <n v="0.76"/>
  </r>
  <r>
    <s v="Portal 2"/>
    <x v="9"/>
    <x v="10"/>
    <x v="8"/>
    <s v="Valve Software"/>
    <n v="0.33"/>
    <n v="0.32"/>
    <n v="0"/>
    <n v="0.11"/>
    <n v="0.76"/>
  </r>
  <r>
    <s v="Super Monkey Ball: Touch &amp; Roll"/>
    <x v="1"/>
    <x v="3"/>
    <x v="3"/>
    <s v="Sega"/>
    <n v="0.7"/>
    <n v="0.01"/>
    <n v="0"/>
    <n v="0.06"/>
    <n v="0.76"/>
  </r>
  <r>
    <s v="Pro Evolution Soccer 2015"/>
    <x v="7"/>
    <x v="13"/>
    <x v="0"/>
    <s v="Konami Digital Entertainment"/>
    <n v="0.09"/>
    <n v="0.43"/>
    <n v="0.11"/>
    <n v="0.13"/>
    <n v="0.76"/>
  </r>
  <r>
    <s v="Drawn to Life: The Next Chapter"/>
    <x v="0"/>
    <x v="2"/>
    <x v="7"/>
    <s v="THQ"/>
    <n v="0.28999999999999998"/>
    <n v="0.39"/>
    <n v="0"/>
    <n v="0.08"/>
    <n v="0.76"/>
  </r>
  <r>
    <s v="The Lord of the Rings: Conquest"/>
    <x v="3"/>
    <x v="2"/>
    <x v="5"/>
    <s v="Electronic Arts"/>
    <n v="0.38"/>
    <n v="0.26"/>
    <n v="0"/>
    <n v="0.12"/>
    <n v="0.76"/>
  </r>
  <r>
    <s v="Tony Hawk's Pro Skater 2"/>
    <x v="16"/>
    <x v="9"/>
    <x v="0"/>
    <s v="Activision"/>
    <n v="0.59"/>
    <n v="0.16"/>
    <n v="0"/>
    <n v="0.01"/>
    <n v="0.76"/>
  </r>
  <r>
    <s v="Taiko no Tatsujin: Tatakon de Dodon ga Don"/>
    <x v="4"/>
    <x v="8"/>
    <x v="3"/>
    <s v="Namco Bandai Games"/>
    <n v="0"/>
    <n v="0"/>
    <n v="0.76"/>
    <n v="0"/>
    <n v="0.76"/>
  </r>
  <r>
    <s v="Mega Man Battle Network 6: Cybeast Falzar / Gregar"/>
    <x v="5"/>
    <x v="3"/>
    <x v="6"/>
    <s v="Capcom"/>
    <n v="0.09"/>
    <n v="0.03"/>
    <n v="0.62"/>
    <n v="0.02"/>
    <n v="0.76"/>
  </r>
  <r>
    <s v="Syphon Filter: The Omega Strain"/>
    <x v="4"/>
    <x v="7"/>
    <x v="8"/>
    <s v="Sony Computer Entertainment"/>
    <n v="0.37"/>
    <n v="0.28999999999999998"/>
    <n v="0"/>
    <n v="0.1"/>
    <n v="0.76"/>
  </r>
  <r>
    <s v="FIFA Soccer 11"/>
    <x v="4"/>
    <x v="5"/>
    <x v="0"/>
    <s v="Electronic Arts"/>
    <n v="0.11"/>
    <n v="0.28999999999999998"/>
    <n v="0"/>
    <n v="0.36"/>
    <n v="0.76"/>
  </r>
  <r>
    <s v="Deer Drive"/>
    <x v="0"/>
    <x v="2"/>
    <x v="0"/>
    <s v="Big Ben Interactive"/>
    <n v="0.67"/>
    <n v="0.04"/>
    <n v="0"/>
    <n v="0.05"/>
    <n v="0.76"/>
  </r>
  <r>
    <s v="Kane &amp; Lynch: Dead Men"/>
    <x v="2"/>
    <x v="4"/>
    <x v="8"/>
    <s v="Eidos Interactive"/>
    <n v="0.36"/>
    <n v="0.31"/>
    <n v="0.01"/>
    <n v="0.08"/>
    <n v="0.76"/>
  </r>
  <r>
    <s v="Assassin's Creed: Revelations"/>
    <x v="9"/>
    <x v="10"/>
    <x v="5"/>
    <s v="Ubisoft"/>
    <n v="0.14000000000000001"/>
    <n v="0.48"/>
    <n v="0"/>
    <n v="0.14000000000000001"/>
    <n v="0.76"/>
  </r>
  <r>
    <s v="Mortal Kombat: Deception"/>
    <x v="8"/>
    <x v="7"/>
    <x v="9"/>
    <s v="Midway Games"/>
    <n v="0.61"/>
    <n v="0.12"/>
    <n v="0"/>
    <n v="0.03"/>
    <n v="0.76"/>
  </r>
  <r>
    <s v="Ace Attorney Investigations: Miles Edgeworth"/>
    <x v="1"/>
    <x v="2"/>
    <x v="10"/>
    <s v="Capcom"/>
    <n v="0.27"/>
    <n v="0.15"/>
    <n v="0.3"/>
    <n v="0.04"/>
    <n v="0.76"/>
  </r>
  <r>
    <s v="That's So Raven"/>
    <x v="5"/>
    <x v="7"/>
    <x v="10"/>
    <s v="Disney Interactive Studios"/>
    <n v="0.54"/>
    <n v="0.2"/>
    <n v="0"/>
    <n v="0.01"/>
    <n v="0.76"/>
  </r>
  <r>
    <s v="FIFA 15"/>
    <x v="0"/>
    <x v="13"/>
    <x v="0"/>
    <s v="Electronic Arts"/>
    <n v="0.24"/>
    <n v="0.46"/>
    <n v="0"/>
    <n v="0.06"/>
    <n v="0.76"/>
  </r>
  <r>
    <s v="Marvel vs. Capcom 2: New Age of Heroes"/>
    <x v="4"/>
    <x v="8"/>
    <x v="9"/>
    <s v="Capcom"/>
    <n v="0.31"/>
    <n v="0.24"/>
    <n v="0.13"/>
    <n v="0.08"/>
    <n v="0.76"/>
  </r>
  <r>
    <s v="Need for Speed: Shift"/>
    <x v="10"/>
    <x v="2"/>
    <x v="1"/>
    <s v="Electronic Arts"/>
    <n v="0.16"/>
    <n v="0.38"/>
    <n v="0.01"/>
    <n v="0.21"/>
    <n v="0.76"/>
  </r>
  <r>
    <s v="Kane &amp; Lynch: Dead Men"/>
    <x v="3"/>
    <x v="4"/>
    <x v="8"/>
    <s v="Eidos Interactive"/>
    <n v="0.28999999999999998"/>
    <n v="0.32"/>
    <n v="0.01"/>
    <n v="0.13"/>
    <n v="0.76"/>
  </r>
  <r>
    <s v="Dark Souls II"/>
    <x v="2"/>
    <x v="13"/>
    <x v="6"/>
    <s v="Namco Bandai Games"/>
    <n v="0.48"/>
    <n v="0.2"/>
    <n v="0.01"/>
    <n v="0.06"/>
    <n v="0.76"/>
  </r>
  <r>
    <s v="True Crime: New York City"/>
    <x v="4"/>
    <x v="3"/>
    <x v="5"/>
    <s v="Activision"/>
    <n v="0.56999999999999995"/>
    <n v="0.02"/>
    <n v="7.0000000000000007E-2"/>
    <n v="0.09"/>
    <n v="0.76"/>
  </r>
  <r>
    <s v="Legends of Wrestling"/>
    <x v="4"/>
    <x v="9"/>
    <x v="9"/>
    <s v="Acclaim Entertainment"/>
    <n v="0.37"/>
    <n v="0.28999999999999998"/>
    <n v="0"/>
    <n v="0.1"/>
    <n v="0.76"/>
  </r>
  <r>
    <s v="Rockstar Games presents Table Tennis"/>
    <x v="2"/>
    <x v="0"/>
    <x v="0"/>
    <s v="Take-Two Interactive"/>
    <n v="0.28000000000000003"/>
    <n v="0.39"/>
    <n v="0"/>
    <n v="0.09"/>
    <n v="0.76"/>
  </r>
  <r>
    <s v="Monopoly Streets"/>
    <x v="0"/>
    <x v="5"/>
    <x v="3"/>
    <s v="Electronic Arts"/>
    <n v="0.24"/>
    <n v="0.44"/>
    <n v="0"/>
    <n v="0.08"/>
    <n v="0.76"/>
  </r>
  <r>
    <s v="Genji: Days of the Blade"/>
    <x v="3"/>
    <x v="0"/>
    <x v="5"/>
    <s v="Sony Computer Entertainment"/>
    <n v="0.18"/>
    <n v="0.38"/>
    <n v="0.06"/>
    <n v="0.14000000000000001"/>
    <n v="0.76"/>
  </r>
  <r>
    <s v="Harvest Moon: Animal Parade"/>
    <x v="0"/>
    <x v="1"/>
    <x v="4"/>
    <s v="Rising Star Games"/>
    <n v="0.6"/>
    <n v="0.09"/>
    <n v="0.02"/>
    <n v="0.05"/>
    <n v="0.76"/>
  </r>
  <r>
    <s v="Total War: Rome II"/>
    <x v="9"/>
    <x v="6"/>
    <x v="11"/>
    <s v="Sega"/>
    <n v="0.12"/>
    <n v="0.53"/>
    <n v="0"/>
    <n v="0.11"/>
    <n v="0.76"/>
  </r>
  <r>
    <s v="Rare Replay"/>
    <x v="11"/>
    <x v="11"/>
    <x v="3"/>
    <s v="Microsoft Game Studios"/>
    <n v="0.47"/>
    <n v="0.21"/>
    <n v="0.01"/>
    <n v="7.0000000000000007E-2"/>
    <n v="0.75"/>
  </r>
  <r>
    <s v="Spectrobes"/>
    <x v="1"/>
    <x v="4"/>
    <x v="6"/>
    <s v="Disney Interactive Studios"/>
    <n v="0.67"/>
    <n v="0.03"/>
    <n v="0"/>
    <n v="0.06"/>
    <n v="0.75"/>
  </r>
  <r>
    <s v="Wall-E"/>
    <x v="4"/>
    <x v="1"/>
    <x v="2"/>
    <s v="THQ"/>
    <n v="0.21"/>
    <n v="0"/>
    <n v="0"/>
    <n v="0.54"/>
    <n v="0.75"/>
  </r>
  <r>
    <s v="WWE SmackDown vs. Raw 2009"/>
    <x v="10"/>
    <x v="1"/>
    <x v="9"/>
    <s v="THQ"/>
    <n v="0.41"/>
    <n v="0.21"/>
    <n v="0"/>
    <n v="0.14000000000000001"/>
    <n v="0.75"/>
  </r>
  <r>
    <s v="Band Hero"/>
    <x v="3"/>
    <x v="2"/>
    <x v="3"/>
    <s v="Activision"/>
    <n v="0.41"/>
    <n v="0.24"/>
    <n v="0"/>
    <n v="0.11"/>
    <n v="0.75"/>
  </r>
  <r>
    <s v="Mega Man X5"/>
    <x v="15"/>
    <x v="15"/>
    <x v="2"/>
    <s v="Capcom"/>
    <n v="0.3"/>
    <n v="0.21"/>
    <n v="0.2"/>
    <n v="0.05"/>
    <n v="0.75"/>
  </r>
  <r>
    <s v="Tearaway"/>
    <x v="17"/>
    <x v="6"/>
    <x v="10"/>
    <s v="Sony Computer Entertainment Europe"/>
    <n v="0.17"/>
    <n v="0.39"/>
    <n v="0"/>
    <n v="0.19"/>
    <n v="0.75"/>
  </r>
  <r>
    <s v="DJ Hero 2"/>
    <x v="3"/>
    <x v="5"/>
    <x v="3"/>
    <s v="Activision"/>
    <n v="0.47"/>
    <n v="0.19"/>
    <n v="0"/>
    <n v="0.09"/>
    <n v="0.75"/>
  </r>
  <r>
    <s v="The Godfather II"/>
    <x v="3"/>
    <x v="2"/>
    <x v="5"/>
    <s v="Electronic Arts"/>
    <n v="0.41"/>
    <n v="0.22"/>
    <n v="0.01"/>
    <n v="0.11"/>
    <n v="0.75"/>
  </r>
  <r>
    <s v="WWE SmackDown vs. Raw 2010"/>
    <x v="0"/>
    <x v="2"/>
    <x v="9"/>
    <s v="THQ"/>
    <n v="0.51"/>
    <n v="0.17"/>
    <n v="0"/>
    <n v="7.0000000000000007E-2"/>
    <n v="0.75"/>
  </r>
  <r>
    <s v="Turok"/>
    <x v="2"/>
    <x v="1"/>
    <x v="5"/>
    <s v="Touchstone"/>
    <n v="0.46"/>
    <n v="0.21"/>
    <n v="0.01"/>
    <n v="7.0000000000000007E-2"/>
    <n v="0.75"/>
  </r>
  <r>
    <s v="[Prototype 2]"/>
    <x v="3"/>
    <x v="12"/>
    <x v="5"/>
    <s v="Activision"/>
    <n v="0.36"/>
    <n v="0.28000000000000003"/>
    <n v="0"/>
    <n v="0.11"/>
    <n v="0.75"/>
  </r>
  <r>
    <s v="Shark Tale"/>
    <x v="4"/>
    <x v="7"/>
    <x v="5"/>
    <s v="Activision"/>
    <n v="0.37"/>
    <n v="0.28999999999999998"/>
    <n v="0"/>
    <n v="0.1"/>
    <n v="0.75"/>
  </r>
  <r>
    <s v="The Amazing Spider-Man (Console Version)"/>
    <x v="2"/>
    <x v="12"/>
    <x v="5"/>
    <s v="Activision"/>
    <n v="0.43"/>
    <n v="0.26"/>
    <n v="0"/>
    <n v="0.06"/>
    <n v="0.75"/>
  </r>
  <r>
    <s v="Zone of the Enders"/>
    <x v="4"/>
    <x v="9"/>
    <x v="8"/>
    <s v="Konami Digital Entertainment"/>
    <n v="0.3"/>
    <n v="0.24"/>
    <n v="0.13"/>
    <n v="0.08"/>
    <n v="0.75"/>
  </r>
  <r>
    <s v="Red Faction: Guerrilla"/>
    <x v="3"/>
    <x v="2"/>
    <x v="8"/>
    <s v="THQ"/>
    <n v="0.33"/>
    <n v="0.28000000000000003"/>
    <n v="0.02"/>
    <n v="0.12"/>
    <n v="0.75"/>
  </r>
  <r>
    <s v="Madden NFL 06"/>
    <x v="10"/>
    <x v="3"/>
    <x v="0"/>
    <s v="Electronic Arts"/>
    <n v="0.69"/>
    <n v="0"/>
    <n v="0"/>
    <n v="0.06"/>
    <n v="0.75"/>
  </r>
  <r>
    <s v="Coded Arms"/>
    <x v="10"/>
    <x v="3"/>
    <x v="8"/>
    <s v="Konami Digital Entertainment"/>
    <n v="0.28000000000000003"/>
    <n v="0.28999999999999998"/>
    <n v="0"/>
    <n v="0.18"/>
    <n v="0.75"/>
  </r>
  <r>
    <s v="Tony Hawk's Underground 2"/>
    <x v="8"/>
    <x v="7"/>
    <x v="0"/>
    <s v="Activision"/>
    <n v="0.48"/>
    <n v="0.24"/>
    <n v="0"/>
    <n v="0.03"/>
    <n v="0.75"/>
  </r>
  <r>
    <s v="Tales of Vesperia"/>
    <x v="2"/>
    <x v="1"/>
    <x v="6"/>
    <s v="Atari"/>
    <n v="0.32"/>
    <n v="0.18"/>
    <n v="0.19"/>
    <n v="0.05"/>
    <n v="0.75"/>
  </r>
  <r>
    <s v="X-Men Origins: Wolverine - Uncaged Edition"/>
    <x v="3"/>
    <x v="2"/>
    <x v="5"/>
    <s v="Activision"/>
    <n v="0.31"/>
    <n v="0.32"/>
    <n v="0"/>
    <n v="0.13"/>
    <n v="0.75"/>
  </r>
  <r>
    <s v="Madagascar: Escape 2 Africa"/>
    <x v="1"/>
    <x v="1"/>
    <x v="5"/>
    <s v="Activision"/>
    <n v="0.42"/>
    <n v="0.26"/>
    <n v="0"/>
    <n v="7.0000000000000007E-2"/>
    <n v="0.75"/>
  </r>
  <r>
    <s v="Split/Second"/>
    <x v="3"/>
    <x v="5"/>
    <x v="1"/>
    <s v="Disney Interactive Studios"/>
    <n v="0.31"/>
    <n v="0.31"/>
    <n v="0.01"/>
    <n v="0.12"/>
    <n v="0.75"/>
  </r>
  <r>
    <s v="Capcom vs. SNK 2: Mark of the Millennium 2001"/>
    <x v="4"/>
    <x v="9"/>
    <x v="9"/>
    <s v="Capcom"/>
    <n v="0.22"/>
    <n v="0.17"/>
    <n v="0.3"/>
    <n v="0.06"/>
    <n v="0.75"/>
  </r>
  <r>
    <s v="MVP 06 NCAA Baseball"/>
    <x v="4"/>
    <x v="0"/>
    <x v="0"/>
    <s v="Electronic Arts"/>
    <n v="0.62"/>
    <n v="0.02"/>
    <n v="0"/>
    <n v="0.1"/>
    <n v="0.75"/>
  </r>
  <r>
    <s v="Just Dance 2015"/>
    <x v="13"/>
    <x v="13"/>
    <x v="3"/>
    <s v="Ubisoft"/>
    <n v="0.4"/>
    <n v="0.28000000000000003"/>
    <n v="0"/>
    <n v="7.0000000000000007E-2"/>
    <n v="0.75"/>
  </r>
  <r>
    <s v="Borderlands: The Pre-Sequel"/>
    <x v="2"/>
    <x v="13"/>
    <x v="8"/>
    <s v="Take-Two Interactive"/>
    <n v="0.46"/>
    <n v="0.22"/>
    <n v="0.01"/>
    <n v="0.06"/>
    <n v="0.75"/>
  </r>
  <r>
    <s v="LittleBigPlanet 3"/>
    <x v="3"/>
    <x v="13"/>
    <x v="2"/>
    <s v="Sony Computer Entertainment"/>
    <n v="0.2"/>
    <n v="0.43"/>
    <n v="0.01"/>
    <n v="0.11"/>
    <n v="0.75"/>
  </r>
  <r>
    <s v="Marvel: Ultimate Alliance 2"/>
    <x v="3"/>
    <x v="2"/>
    <x v="6"/>
    <s v="Activision"/>
    <n v="0.49"/>
    <n v="0.16"/>
    <n v="0"/>
    <n v="0.09"/>
    <n v="0.75"/>
  </r>
  <r>
    <s v="Sega Superstars Tennis"/>
    <x v="1"/>
    <x v="1"/>
    <x v="0"/>
    <s v="Sega"/>
    <n v="0.28999999999999998"/>
    <n v="0.37"/>
    <n v="0"/>
    <n v="0.08"/>
    <n v="0.75"/>
  </r>
  <r>
    <s v="The Walking Dead: Season One"/>
    <x v="2"/>
    <x v="12"/>
    <x v="10"/>
    <s v="Avanquest Software"/>
    <n v="0.55000000000000004"/>
    <n v="0.14000000000000001"/>
    <n v="0"/>
    <n v="0.05"/>
    <n v="0.75"/>
  </r>
  <r>
    <s v="Ace Combat: Assault Horizon"/>
    <x v="3"/>
    <x v="10"/>
    <x v="5"/>
    <s v="Namco Bandai Games"/>
    <n v="0.3"/>
    <n v="0.16"/>
    <n v="0.22"/>
    <n v="7.0000000000000007E-2"/>
    <n v="0.74"/>
  </r>
  <r>
    <s v="Jump Ultimate Stars"/>
    <x v="1"/>
    <x v="0"/>
    <x v="9"/>
    <s v="Nintendo"/>
    <n v="0"/>
    <n v="0"/>
    <n v="0.74"/>
    <n v="0"/>
    <n v="0.74"/>
  </r>
  <r>
    <s v="Jampack Summer 2001"/>
    <x v="4"/>
    <x v="9"/>
    <x v="3"/>
    <s v="Sony Computer Entertainment"/>
    <n v="0.36"/>
    <n v="0.28000000000000003"/>
    <n v="0"/>
    <n v="0.1"/>
    <n v="0.74"/>
  </r>
  <r>
    <s v="Resonance of Fate"/>
    <x v="3"/>
    <x v="5"/>
    <x v="6"/>
    <s v="Sega"/>
    <n v="0.2"/>
    <n v="0.22"/>
    <n v="0.24"/>
    <n v="0.09"/>
    <n v="0.74"/>
  </r>
  <r>
    <s v="Burnout"/>
    <x v="4"/>
    <x v="9"/>
    <x v="1"/>
    <s v="Acclaim Entertainment"/>
    <n v="0.36"/>
    <n v="0.28000000000000003"/>
    <n v="0"/>
    <n v="0.1"/>
    <n v="0.74"/>
  </r>
  <r>
    <s v="Tom Clancy's Rainbow Six: Vegas"/>
    <x v="10"/>
    <x v="4"/>
    <x v="8"/>
    <s v="Ubisoft"/>
    <n v="0.42"/>
    <n v="0.19"/>
    <n v="0"/>
    <n v="0.14000000000000001"/>
    <n v="0.74"/>
  </r>
  <r>
    <s v="Final Fantasy XIII-2"/>
    <x v="2"/>
    <x v="10"/>
    <x v="6"/>
    <s v="Square Enix"/>
    <n v="0.36"/>
    <n v="0.3"/>
    <n v="0.02"/>
    <n v="0.06"/>
    <n v="0.74"/>
  </r>
  <r>
    <s v="LEGO Batman 2: DC Super Heroes"/>
    <x v="6"/>
    <x v="12"/>
    <x v="5"/>
    <s v="Warner Bros. Interactive Entertainment"/>
    <n v="0.41"/>
    <n v="0.27"/>
    <n v="0"/>
    <n v="0.06"/>
    <n v="0.74"/>
  </r>
  <r>
    <s v="Mortal Kombat: Unchained"/>
    <x v="10"/>
    <x v="0"/>
    <x v="9"/>
    <s v="Midway Games"/>
    <n v="0.67"/>
    <n v="0.01"/>
    <n v="0"/>
    <n v="0.06"/>
    <n v="0.74"/>
  </r>
  <r>
    <s v="Mario &amp; Luigi: Paper Jam"/>
    <x v="6"/>
    <x v="11"/>
    <x v="6"/>
    <s v="Nintendo"/>
    <n v="0.16"/>
    <n v="0.3"/>
    <n v="0.25"/>
    <n v="0.04"/>
    <n v="0.74"/>
  </r>
  <r>
    <s v="Yu-Gi-Oh! Dungeon Dice Monsters"/>
    <x v="5"/>
    <x v="9"/>
    <x v="3"/>
    <s v="Konami Digital Entertainment"/>
    <n v="0.42"/>
    <n v="0.16"/>
    <n v="0.15"/>
    <n v="0.01"/>
    <n v="0.74"/>
  </r>
  <r>
    <s v="Brink"/>
    <x v="3"/>
    <x v="10"/>
    <x v="8"/>
    <s v="Bethesda Softworks"/>
    <n v="0.28999999999999998"/>
    <n v="0.32"/>
    <n v="0.01"/>
    <n v="0.12"/>
    <n v="0.74"/>
  </r>
  <r>
    <s v="LEGO Marvel Super Heroes"/>
    <x v="13"/>
    <x v="6"/>
    <x v="5"/>
    <s v="Warner Bros. Interactive Entertainment"/>
    <n v="0.31"/>
    <n v="0.35"/>
    <n v="0.02"/>
    <n v="0.06"/>
    <n v="0.74"/>
  </r>
  <r>
    <s v="Blur"/>
    <x v="3"/>
    <x v="5"/>
    <x v="1"/>
    <s v="Activision"/>
    <n v="0.22"/>
    <n v="0.37"/>
    <n v="0.02"/>
    <n v="0.13"/>
    <n v="0.74"/>
  </r>
  <r>
    <s v="Madden NFL 11"/>
    <x v="0"/>
    <x v="16"/>
    <x v="0"/>
    <s v="Unknown"/>
    <n v="0.7"/>
    <n v="0"/>
    <n v="0"/>
    <n v="0.05"/>
    <n v="0.74"/>
  </r>
  <r>
    <s v="Namco Museum Remix"/>
    <x v="0"/>
    <x v="4"/>
    <x v="3"/>
    <s v="Atari"/>
    <n v="0.68"/>
    <n v="0"/>
    <n v="0"/>
    <n v="0.05"/>
    <n v="0.74"/>
  </r>
  <r>
    <s v="Midnight Club 3: DUB Edition"/>
    <x v="8"/>
    <x v="3"/>
    <x v="1"/>
    <s v="Take-Two Interactive"/>
    <n v="0.61"/>
    <n v="0.1"/>
    <n v="0"/>
    <n v="0.03"/>
    <n v="0.74"/>
  </r>
  <r>
    <s v="Crysis 2"/>
    <x v="9"/>
    <x v="10"/>
    <x v="5"/>
    <s v="Electronic Arts"/>
    <n v="0.16"/>
    <n v="0.45"/>
    <n v="0"/>
    <n v="0.13"/>
    <n v="0.74"/>
  </r>
  <r>
    <s v="The Lord of the Rings: The Two Towers"/>
    <x v="5"/>
    <x v="8"/>
    <x v="5"/>
    <s v="Electronic Arts"/>
    <n v="0.53"/>
    <n v="0.2"/>
    <n v="0"/>
    <n v="0.01"/>
    <n v="0.74"/>
  </r>
  <r>
    <s v="Tiger Woods PGA Tour 2001"/>
    <x v="4"/>
    <x v="9"/>
    <x v="0"/>
    <s v="Electronic Arts"/>
    <n v="0.36"/>
    <n v="0.28000000000000003"/>
    <n v="0"/>
    <n v="0.09"/>
    <n v="0.74"/>
  </r>
  <r>
    <s v="Indiana Jones and the Staff of Kings"/>
    <x v="0"/>
    <x v="2"/>
    <x v="5"/>
    <s v="Activision"/>
    <n v="0.36"/>
    <n v="0.3"/>
    <n v="0"/>
    <n v="0.08"/>
    <n v="0.74"/>
  </r>
  <r>
    <s v="Naruto Shippuden: Ultimate Ninja Storm Generations"/>
    <x v="3"/>
    <x v="12"/>
    <x v="9"/>
    <s v="Namco Bandai Games"/>
    <n v="0.27"/>
    <n v="0.25"/>
    <n v="0.14000000000000001"/>
    <n v="0.08"/>
    <n v="0.74"/>
  </r>
  <r>
    <s v="Unreal Championship"/>
    <x v="8"/>
    <x v="8"/>
    <x v="8"/>
    <s v="Atari"/>
    <n v="0.59"/>
    <n v="0.12"/>
    <n v="0"/>
    <n v="0.03"/>
    <n v="0.74"/>
  </r>
  <r>
    <s v="WarioWare: Twisted!"/>
    <x v="5"/>
    <x v="16"/>
    <x v="7"/>
    <s v="Unknown"/>
    <n v="0.16"/>
    <n v="0.06"/>
    <n v="0.5"/>
    <n v="0.02"/>
    <n v="0.74"/>
  </r>
  <r>
    <s v="Pirates of the Caribbean: At World's End"/>
    <x v="3"/>
    <x v="4"/>
    <x v="5"/>
    <s v="Disney Interactive Studios"/>
    <n v="0.17"/>
    <n v="0.41"/>
    <n v="0"/>
    <n v="0.15"/>
    <n v="0.74"/>
  </r>
  <r>
    <s v="Tiger Woods PGA Tour 08"/>
    <x v="3"/>
    <x v="4"/>
    <x v="0"/>
    <s v="Electronic Arts"/>
    <n v="0.22"/>
    <n v="0.38"/>
    <n v="0"/>
    <n v="0.14000000000000001"/>
    <n v="0.74"/>
  </r>
  <r>
    <s v="Persona 4: Arena"/>
    <x v="3"/>
    <x v="12"/>
    <x v="9"/>
    <s v="Atlus"/>
    <n v="0.3"/>
    <n v="0.12"/>
    <n v="0.24"/>
    <n v="7.0000000000000007E-2"/>
    <n v="0.74"/>
  </r>
  <r>
    <s v="Sword of Mana"/>
    <x v="5"/>
    <x v="14"/>
    <x v="6"/>
    <s v="Nintendo"/>
    <n v="0.31"/>
    <n v="0.11"/>
    <n v="0.3"/>
    <n v="0.02"/>
    <n v="0.74"/>
  </r>
  <r>
    <s v="Harvest Moon DS: Island of Happiness"/>
    <x v="1"/>
    <x v="4"/>
    <x v="4"/>
    <s v="Rising Star Games"/>
    <n v="0.44"/>
    <n v="0.01"/>
    <n v="0.25"/>
    <n v="0.04"/>
    <n v="0.74"/>
  </r>
  <r>
    <s v="Star Ocean: The Last Hope International"/>
    <x v="3"/>
    <x v="5"/>
    <x v="6"/>
    <s v="Square Enix"/>
    <n v="0.28000000000000003"/>
    <n v="0.16"/>
    <n v="0.22"/>
    <n v="0.08"/>
    <n v="0.73"/>
  </r>
  <r>
    <s v="The Sims 2: Castaway"/>
    <x v="1"/>
    <x v="4"/>
    <x v="4"/>
    <s v="Electronic Arts"/>
    <n v="0.63"/>
    <n v="0.05"/>
    <n v="0"/>
    <n v="0.06"/>
    <n v="0.73"/>
  </r>
  <r>
    <s v="Classic NES Series: Donkey Kong"/>
    <x v="5"/>
    <x v="7"/>
    <x v="2"/>
    <s v="Nintendo"/>
    <n v="0.4"/>
    <n v="0.15"/>
    <n v="0.17"/>
    <n v="0.01"/>
    <n v="0.73"/>
  </r>
  <r>
    <s v="Call of Duty: Ghosts"/>
    <x v="9"/>
    <x v="6"/>
    <x v="8"/>
    <s v="Activision"/>
    <n v="0.23"/>
    <n v="0.41"/>
    <n v="0"/>
    <n v="0.09"/>
    <n v="0.73"/>
  </r>
  <r>
    <s v="F1 2011"/>
    <x v="2"/>
    <x v="10"/>
    <x v="1"/>
    <s v="Codemasters"/>
    <n v="0.11"/>
    <n v="0.51"/>
    <n v="0.01"/>
    <n v="0.09"/>
    <n v="0.73"/>
  </r>
  <r>
    <s v="Madden NFL 10"/>
    <x v="0"/>
    <x v="2"/>
    <x v="0"/>
    <s v="Electronic Arts"/>
    <n v="0.63"/>
    <n v="0.04"/>
    <n v="0"/>
    <n v="0.06"/>
    <n v="0.73"/>
  </r>
  <r>
    <s v="Kirby: Canvas Curse"/>
    <x v="1"/>
    <x v="3"/>
    <x v="2"/>
    <s v="Nintendo"/>
    <n v="0.37"/>
    <n v="0"/>
    <n v="0.32"/>
    <n v="0.04"/>
    <n v="0.73"/>
  </r>
  <r>
    <s v="Practise English!"/>
    <x v="1"/>
    <x v="4"/>
    <x v="3"/>
    <s v="Nintendo"/>
    <n v="0"/>
    <n v="0"/>
    <n v="0.73"/>
    <n v="0"/>
    <n v="0.73"/>
  </r>
  <r>
    <s v="Oddworld: Munch's Oddysee"/>
    <x v="8"/>
    <x v="9"/>
    <x v="2"/>
    <s v="Atari"/>
    <n v="0.54"/>
    <n v="0.16"/>
    <n v="0"/>
    <n v="0.03"/>
    <n v="0.73"/>
  </r>
  <r>
    <s v="NHL 11"/>
    <x v="2"/>
    <x v="5"/>
    <x v="0"/>
    <s v="Electronic Arts"/>
    <n v="0.61"/>
    <n v="7.0000000000000007E-2"/>
    <n v="0"/>
    <n v="0.05"/>
    <n v="0.73"/>
  </r>
  <r>
    <s v="Dragon Age: Inquisition"/>
    <x v="9"/>
    <x v="13"/>
    <x v="6"/>
    <s v="Electronic Arts"/>
    <n v="0.32"/>
    <n v="0.34"/>
    <n v="0"/>
    <n v="7.0000000000000007E-2"/>
    <n v="0.73"/>
  </r>
  <r>
    <s v="iCarly"/>
    <x v="1"/>
    <x v="2"/>
    <x v="10"/>
    <s v="Activision"/>
    <n v="0.67"/>
    <n v="0.01"/>
    <n v="0"/>
    <n v="0.05"/>
    <n v="0.73"/>
  </r>
  <r>
    <s v="DiRT 3"/>
    <x v="2"/>
    <x v="10"/>
    <x v="1"/>
    <s v="Codemasters"/>
    <n v="0.23"/>
    <n v="0.41"/>
    <n v="0.01"/>
    <n v="0.08"/>
    <n v="0.73"/>
  </r>
  <r>
    <s v="NCAA Football 07"/>
    <x v="2"/>
    <x v="0"/>
    <x v="0"/>
    <s v="Electronic Arts"/>
    <n v="0.67"/>
    <n v="0"/>
    <n v="0"/>
    <n v="0.06"/>
    <n v="0.73"/>
  </r>
  <r>
    <s v="Just Dance Wii"/>
    <x v="0"/>
    <x v="10"/>
    <x v="3"/>
    <s v="Nintendo"/>
    <n v="0"/>
    <n v="0"/>
    <n v="0.73"/>
    <n v="0"/>
    <n v="0.73"/>
  </r>
  <r>
    <s v="Full Spectrum Warrior"/>
    <x v="8"/>
    <x v="7"/>
    <x v="11"/>
    <s v="THQ"/>
    <n v="0.54"/>
    <n v="0.16"/>
    <n v="0"/>
    <n v="0.03"/>
    <n v="0.73"/>
  </r>
  <r>
    <s v="Katamari Damacy"/>
    <x v="4"/>
    <x v="7"/>
    <x v="7"/>
    <s v="Namco Bandai Games"/>
    <n v="0.47"/>
    <n v="0.02"/>
    <n v="0.17"/>
    <n v="0.08"/>
    <n v="0.73"/>
  </r>
  <r>
    <s v="Beyblade VForce: Ultimate Blader Jam"/>
    <x v="5"/>
    <x v="14"/>
    <x v="5"/>
    <s v="Atari"/>
    <n v="0.52"/>
    <n v="0.19"/>
    <n v="0"/>
    <n v="0.01"/>
    <n v="0.73"/>
  </r>
  <r>
    <s v="Ratchet &amp; Clank Collection"/>
    <x v="3"/>
    <x v="12"/>
    <x v="5"/>
    <s v="Sony Computer Entertainment"/>
    <n v="0.47"/>
    <n v="0.14000000000000001"/>
    <n v="0.02"/>
    <n v="0.09"/>
    <n v="0.73"/>
  </r>
  <r>
    <s v="Avatar: The Game"/>
    <x v="0"/>
    <x v="2"/>
    <x v="5"/>
    <s v="Ubisoft"/>
    <n v="0.33"/>
    <n v="0.32"/>
    <n v="0"/>
    <n v="0.08"/>
    <n v="0.73"/>
  </r>
  <r>
    <s v="Shaun Palmer's Pro Snowboarder"/>
    <x v="4"/>
    <x v="9"/>
    <x v="0"/>
    <s v="Codemasters"/>
    <n v="0.36"/>
    <n v="0.28000000000000003"/>
    <n v="0"/>
    <n v="0.09"/>
    <n v="0.73"/>
  </r>
  <r>
    <s v="MX vs. ATV Reflex"/>
    <x v="2"/>
    <x v="2"/>
    <x v="1"/>
    <s v="THQ"/>
    <n v="0.52"/>
    <n v="0.15"/>
    <n v="0"/>
    <n v="0.06"/>
    <n v="0.73"/>
  </r>
  <r>
    <s v="Imagine: Interior Designer"/>
    <x v="1"/>
    <x v="1"/>
    <x v="4"/>
    <s v="Ubisoft"/>
    <n v="0.34"/>
    <n v="0.31"/>
    <n v="0"/>
    <n v="0.08"/>
    <n v="0.73"/>
  </r>
  <r>
    <s v="SSX"/>
    <x v="2"/>
    <x v="12"/>
    <x v="0"/>
    <s v="Electronic Arts"/>
    <n v="0.38"/>
    <n v="0.28000000000000003"/>
    <n v="0"/>
    <n v="0.06"/>
    <n v="0.72"/>
  </r>
  <r>
    <s v="Style Savvy: Trendsetters"/>
    <x v="6"/>
    <x v="12"/>
    <x v="4"/>
    <s v="Nintendo"/>
    <n v="0.16"/>
    <n v="0.02"/>
    <n v="0.53"/>
    <n v="0.01"/>
    <n v="0.72"/>
  </r>
  <r>
    <s v="James Bond 007: Agent Under Fire"/>
    <x v="12"/>
    <x v="8"/>
    <x v="8"/>
    <s v="Electronic Arts"/>
    <n v="0.56000000000000005"/>
    <n v="0.15"/>
    <n v="0"/>
    <n v="0.02"/>
    <n v="0.72"/>
  </r>
  <r>
    <s v="XCOM: Enemy Unknown"/>
    <x v="9"/>
    <x v="12"/>
    <x v="11"/>
    <s v="Take-Two Interactive"/>
    <n v="0.26"/>
    <n v="0.36"/>
    <n v="0"/>
    <n v="0.1"/>
    <n v="0.72"/>
  </r>
  <r>
    <s v="Rabbids Go Home"/>
    <x v="1"/>
    <x v="2"/>
    <x v="2"/>
    <s v="Ubisoft"/>
    <n v="0.35"/>
    <n v="0.3"/>
    <n v="0"/>
    <n v="7.0000000000000007E-2"/>
    <n v="0.72"/>
  </r>
  <r>
    <s v="Star Wars Episode III: Revenge of the Sith"/>
    <x v="5"/>
    <x v="3"/>
    <x v="5"/>
    <s v="Ubisoft"/>
    <n v="0.52"/>
    <n v="0.19"/>
    <n v="0"/>
    <n v="0.01"/>
    <n v="0.72"/>
  </r>
  <r>
    <s v="Ultimate Spider-Man"/>
    <x v="4"/>
    <x v="3"/>
    <x v="5"/>
    <s v="Activision"/>
    <n v="0.6"/>
    <n v="0.02"/>
    <n v="0"/>
    <n v="0.1"/>
    <n v="0.72"/>
  </r>
  <r>
    <s v="FIFA Soccer 13"/>
    <x v="0"/>
    <x v="12"/>
    <x v="5"/>
    <s v="Electronic Arts"/>
    <n v="0.19"/>
    <n v="0.46"/>
    <n v="0"/>
    <n v="0.08"/>
    <n v="0.72"/>
  </r>
  <r>
    <s v="God Eater"/>
    <x v="10"/>
    <x v="5"/>
    <x v="5"/>
    <s v="Unknown"/>
    <n v="0"/>
    <n v="0"/>
    <n v="0.72"/>
    <n v="0"/>
    <n v="0.72"/>
  </r>
  <r>
    <s v="Final Fantasy XIV: A Realm Reborn"/>
    <x v="7"/>
    <x v="13"/>
    <x v="6"/>
    <s v="Square Enix"/>
    <n v="0.32"/>
    <n v="0.22"/>
    <n v="0.08"/>
    <n v="0.1"/>
    <n v="0.72"/>
  </r>
  <r>
    <s v="NBA Live 08"/>
    <x v="4"/>
    <x v="4"/>
    <x v="0"/>
    <s v="Electronic Arts"/>
    <n v="0.59"/>
    <n v="0.02"/>
    <n v="0.01"/>
    <n v="0.1"/>
    <n v="0.72"/>
  </r>
  <r>
    <s v="Dead to Rights"/>
    <x v="8"/>
    <x v="8"/>
    <x v="8"/>
    <s v="Electronic Arts"/>
    <n v="0.53"/>
    <n v="0.17"/>
    <n v="0"/>
    <n v="0.03"/>
    <n v="0.72"/>
  </r>
  <r>
    <s v="Tiger Woods PGA Tour 07"/>
    <x v="4"/>
    <x v="0"/>
    <x v="0"/>
    <s v="Electronic Arts"/>
    <n v="0.6"/>
    <n v="0.02"/>
    <n v="0"/>
    <n v="0.1"/>
    <n v="0.72"/>
  </r>
  <r>
    <s v="Kouchuu Ouja Mushi King"/>
    <x v="5"/>
    <x v="3"/>
    <x v="5"/>
    <s v="Sega"/>
    <n v="0"/>
    <n v="0"/>
    <n v="0.7"/>
    <n v="0.02"/>
    <n v="0.72"/>
  </r>
  <r>
    <s v="LEGO Harry Potter: Years 5-7"/>
    <x v="1"/>
    <x v="16"/>
    <x v="5"/>
    <s v="Warner Bros. Interactive Entertainment"/>
    <n v="0.35"/>
    <n v="0.3"/>
    <n v="0"/>
    <n v="7.0000000000000007E-2"/>
    <n v="0.72"/>
  </r>
  <r>
    <s v="Major League Baseball 2K7"/>
    <x v="2"/>
    <x v="4"/>
    <x v="0"/>
    <s v="Spike"/>
    <n v="0.67"/>
    <n v="0"/>
    <n v="0"/>
    <n v="0.05"/>
    <n v="0.72"/>
  </r>
  <r>
    <s v="X-Men: Mutant Academy 2"/>
    <x v="15"/>
    <x v="9"/>
    <x v="9"/>
    <s v="Activision"/>
    <n v="0.4"/>
    <n v="0.27"/>
    <n v="0"/>
    <n v="0.05"/>
    <n v="0.72"/>
  </r>
  <r>
    <s v="Terraria"/>
    <x v="2"/>
    <x v="6"/>
    <x v="5"/>
    <s v="505 Games"/>
    <n v="0.35"/>
    <n v="0.31"/>
    <n v="0"/>
    <n v="0.06"/>
    <n v="0.72"/>
  </r>
  <r>
    <s v="Jampack Winter 2001"/>
    <x v="4"/>
    <x v="9"/>
    <x v="3"/>
    <s v="Sony Computer Entertainment"/>
    <n v="0.35"/>
    <n v="0.28000000000000003"/>
    <n v="0"/>
    <n v="0.09"/>
    <n v="0.72"/>
  </r>
  <r>
    <s v="James Bond 007: Blood Stone"/>
    <x v="3"/>
    <x v="5"/>
    <x v="8"/>
    <s v="Activision"/>
    <n v="0.18"/>
    <n v="0.38"/>
    <n v="0.02"/>
    <n v="0.13"/>
    <n v="0.72"/>
  </r>
  <r>
    <s v="Ben 10: Protector of Earth"/>
    <x v="10"/>
    <x v="4"/>
    <x v="5"/>
    <s v="D3Publisher"/>
    <n v="0.23"/>
    <n v="0.31"/>
    <n v="0"/>
    <n v="0.18"/>
    <n v="0.72"/>
  </r>
  <r>
    <s v="Skate"/>
    <x v="2"/>
    <x v="4"/>
    <x v="0"/>
    <s v="Electronic Arts"/>
    <n v="0.62"/>
    <n v="0.04"/>
    <n v="0"/>
    <n v="0.06"/>
    <n v="0.72"/>
  </r>
  <r>
    <s v="Super Monkey Ball Jr."/>
    <x v="5"/>
    <x v="8"/>
    <x v="7"/>
    <s v="Atari"/>
    <n v="0.51"/>
    <n v="0.19"/>
    <n v="0"/>
    <n v="0.01"/>
    <n v="0.72"/>
  </r>
  <r>
    <s v="Driver: San Francisco"/>
    <x v="2"/>
    <x v="10"/>
    <x v="1"/>
    <s v="Ubisoft"/>
    <n v="0.25"/>
    <n v="0.39"/>
    <n v="0"/>
    <n v="0.08"/>
    <n v="0.72"/>
  </r>
  <r>
    <s v="MLB 09: The Show"/>
    <x v="3"/>
    <x v="2"/>
    <x v="0"/>
    <s v="Sony Computer Entertainment"/>
    <n v="0.66"/>
    <n v="0"/>
    <n v="0"/>
    <n v="0.05"/>
    <n v="0.72"/>
  </r>
  <r>
    <s v="Monster Hunter Tri"/>
    <x v="13"/>
    <x v="12"/>
    <x v="6"/>
    <s v="Nintendo"/>
    <n v="0.26"/>
    <n v="0.19"/>
    <n v="0.22"/>
    <n v="0.04"/>
    <n v="0.72"/>
  </r>
  <r>
    <s v="Mobile Suit Gundam: Encounters in Space"/>
    <x v="4"/>
    <x v="14"/>
    <x v="4"/>
    <s v="Namco Bandai Games"/>
    <n v="0.05"/>
    <n v="0.04"/>
    <n v="0.61"/>
    <n v="0.01"/>
    <n v="0.72"/>
  </r>
  <r>
    <s v="Catherine"/>
    <x v="3"/>
    <x v="10"/>
    <x v="10"/>
    <s v="Deep Silver"/>
    <n v="0.3"/>
    <n v="0.15"/>
    <n v="0.2"/>
    <n v="7.0000000000000007E-2"/>
    <n v="0.72"/>
  </r>
  <r>
    <s v="FIFA Soccer 11"/>
    <x v="1"/>
    <x v="5"/>
    <x v="0"/>
    <s v="Electronic Arts"/>
    <n v="0.13"/>
    <n v="0.5"/>
    <n v="0"/>
    <n v="0.09"/>
    <n v="0.72"/>
  </r>
  <r>
    <s v="Crysis"/>
    <x v="9"/>
    <x v="4"/>
    <x v="8"/>
    <s v="Electronic Arts"/>
    <n v="0"/>
    <n v="0.69"/>
    <n v="0"/>
    <n v="0.03"/>
    <n v="0.72"/>
  </r>
  <r>
    <s v="Battlefield: Bad Company 2"/>
    <x v="9"/>
    <x v="5"/>
    <x v="8"/>
    <s v="Electronic Arts"/>
    <n v="0.19"/>
    <n v="0.53"/>
    <n v="0"/>
    <n v="0"/>
    <n v="0.71"/>
  </r>
  <r>
    <s v="The Lord of the Rings: The Two Towers"/>
    <x v="8"/>
    <x v="8"/>
    <x v="5"/>
    <s v="Electronic Arts"/>
    <n v="0.45"/>
    <n v="0.24"/>
    <n v="0"/>
    <n v="0.03"/>
    <n v="0.71"/>
  </r>
  <r>
    <s v="Madden NFL 2003"/>
    <x v="8"/>
    <x v="8"/>
    <x v="0"/>
    <s v="Electronic Arts"/>
    <n v="0.67"/>
    <n v="0.02"/>
    <n v="0"/>
    <n v="0.03"/>
    <n v="0.71"/>
  </r>
  <r>
    <s v="Dragon Quest Swords: The Masked Queen and the Tower of Mirrors"/>
    <x v="0"/>
    <x v="4"/>
    <x v="6"/>
    <s v="Square Enix"/>
    <n v="0.18"/>
    <n v="0.01"/>
    <n v="0.5"/>
    <n v="0.02"/>
    <n v="0.71"/>
  </r>
  <r>
    <s v="MLB 13: The Show"/>
    <x v="3"/>
    <x v="6"/>
    <x v="0"/>
    <s v="Sony Computer Entertainment"/>
    <n v="0.66"/>
    <n v="0"/>
    <n v="0"/>
    <n v="0.05"/>
    <n v="0.71"/>
  </r>
  <r>
    <s v="Omerta: City of Gangsters"/>
    <x v="2"/>
    <x v="10"/>
    <x v="4"/>
    <s v="Konami Digital Entertainment"/>
    <n v="0.42"/>
    <n v="0.23"/>
    <n v="0"/>
    <n v="0.06"/>
    <n v="0.71"/>
  </r>
  <r>
    <s v="Dragon Quest Heroes: The World's Tree Woe and the Blight Below"/>
    <x v="7"/>
    <x v="11"/>
    <x v="5"/>
    <s v="Square Enix"/>
    <n v="0.16"/>
    <n v="0.13"/>
    <n v="0.37"/>
    <n v="0.06"/>
    <n v="0.71"/>
  </r>
  <r>
    <s v="Virtua Fighter 4: Evolution"/>
    <x v="4"/>
    <x v="14"/>
    <x v="9"/>
    <s v="Sega"/>
    <n v="0.35"/>
    <n v="0.27"/>
    <n v="0"/>
    <n v="0.09"/>
    <n v="0.71"/>
  </r>
  <r>
    <s v="Top Spin 4"/>
    <x v="3"/>
    <x v="10"/>
    <x v="0"/>
    <s v="Take-Two Interactive"/>
    <n v="0.17"/>
    <n v="0.4"/>
    <n v="0"/>
    <n v="0.14000000000000001"/>
    <n v="0.71"/>
  </r>
  <r>
    <s v="Resident Evil: Survivor"/>
    <x v="15"/>
    <x v="15"/>
    <x v="5"/>
    <s v="Eidos Interactive"/>
    <n v="0.23"/>
    <n v="0.15"/>
    <n v="0.28999999999999998"/>
    <n v="0.05"/>
    <n v="0.71"/>
  </r>
  <r>
    <s v="Dynasty Warriors 6"/>
    <x v="3"/>
    <x v="4"/>
    <x v="5"/>
    <s v="Tecmo Koei"/>
    <n v="0.18"/>
    <n v="0.08"/>
    <n v="0.41"/>
    <n v="0.04"/>
    <n v="0.71"/>
  </r>
  <r>
    <s v="Super Trucks Racing"/>
    <x v="4"/>
    <x v="8"/>
    <x v="1"/>
    <s v="Jester Interactive"/>
    <n v="0.35"/>
    <n v="0.27"/>
    <n v="0"/>
    <n v="0.09"/>
    <n v="0.71"/>
  </r>
  <r>
    <s v="Persona Q: Shadow of the Labyrinth"/>
    <x v="6"/>
    <x v="13"/>
    <x v="6"/>
    <s v="Nippon Ichi Software"/>
    <n v="0.33"/>
    <n v="7.0000000000000007E-2"/>
    <n v="0.27"/>
    <n v="0.04"/>
    <n v="0.71"/>
  </r>
  <r>
    <s v="Madden NFL 08"/>
    <x v="10"/>
    <x v="4"/>
    <x v="0"/>
    <s v="Electronic Arts"/>
    <n v="0.6"/>
    <n v="0.04"/>
    <n v="0"/>
    <n v="7.0000000000000007E-2"/>
    <n v="0.71"/>
  </r>
  <r>
    <s v="Godzilla: Destroy All Monsters Melee"/>
    <x v="12"/>
    <x v="8"/>
    <x v="9"/>
    <s v="Atari"/>
    <n v="0.55000000000000004"/>
    <n v="0.14000000000000001"/>
    <n v="0"/>
    <n v="0.02"/>
    <n v="0.71"/>
  </r>
  <r>
    <s v="Jeremy McGrath Supercross 2000"/>
    <x v="15"/>
    <x v="15"/>
    <x v="1"/>
    <s v="Acclaim Entertainment"/>
    <n v="0.4"/>
    <n v="0.27"/>
    <n v="0"/>
    <n v="0.05"/>
    <n v="0.71"/>
  </r>
  <r>
    <s v="Conker: Live And Reloaded"/>
    <x v="8"/>
    <x v="3"/>
    <x v="10"/>
    <s v="Microsoft Game Studios"/>
    <n v="0.49"/>
    <n v="0.2"/>
    <n v="0"/>
    <n v="0.02"/>
    <n v="0.71"/>
  </r>
  <r>
    <s v="Silent Hill 3"/>
    <x v="4"/>
    <x v="14"/>
    <x v="5"/>
    <s v="Konami Digital Entertainment"/>
    <n v="0.35"/>
    <n v="0.27"/>
    <n v="0"/>
    <n v="0.09"/>
    <n v="0.71"/>
  </r>
  <r>
    <s v="Madden NFL 09"/>
    <x v="10"/>
    <x v="1"/>
    <x v="0"/>
    <s v="Electronic Arts"/>
    <n v="0.65"/>
    <n v="0"/>
    <n v="0"/>
    <n v="0.06"/>
    <n v="0.71"/>
  </r>
  <r>
    <s v="Final Fantasy X/X-2 HD Remaster"/>
    <x v="7"/>
    <x v="11"/>
    <x v="6"/>
    <s v="Square Enix"/>
    <n v="0.28999999999999998"/>
    <n v="0.25"/>
    <n v="0.06"/>
    <n v="0.11"/>
    <n v="0.71"/>
  </r>
  <r>
    <s v="Yu-Gi-Oh! The Falsebound Kingdom"/>
    <x v="12"/>
    <x v="8"/>
    <x v="11"/>
    <s v="Konami Digital Entertainment"/>
    <n v="0.49"/>
    <n v="0.13"/>
    <n v="7.0000000000000007E-2"/>
    <n v="0.02"/>
    <n v="0.71"/>
  </r>
  <r>
    <s v="LEGO Rock Band"/>
    <x v="0"/>
    <x v="2"/>
    <x v="3"/>
    <s v="Warner Bros. Interactive Entertainment"/>
    <n v="0.42"/>
    <n v="0.22"/>
    <n v="0"/>
    <n v="7.0000000000000007E-2"/>
    <n v="0.71"/>
  </r>
  <r>
    <s v="MLB 10: The Show"/>
    <x v="3"/>
    <x v="5"/>
    <x v="0"/>
    <s v="Sony Computer Entertainment"/>
    <n v="0.66"/>
    <n v="0"/>
    <n v="0"/>
    <n v="0.05"/>
    <n v="0.71"/>
  </r>
  <r>
    <s v="Spyro: Enter the Dragonfly"/>
    <x v="12"/>
    <x v="8"/>
    <x v="2"/>
    <s v="Universal Interactive"/>
    <n v="0.55000000000000004"/>
    <n v="0.14000000000000001"/>
    <n v="0"/>
    <n v="0.02"/>
    <n v="0.71"/>
  </r>
  <r>
    <s v="Scooby-Doo 2: Monsters Unleashed"/>
    <x v="5"/>
    <x v="7"/>
    <x v="5"/>
    <s v="THQ"/>
    <n v="0.51"/>
    <n v="0.19"/>
    <n v="0"/>
    <n v="0.01"/>
    <n v="0.71"/>
  </r>
  <r>
    <s v="Power Rangers: Dino Thunder"/>
    <x v="4"/>
    <x v="7"/>
    <x v="5"/>
    <s v="THQ"/>
    <n v="0.35"/>
    <n v="0.27"/>
    <n v="0"/>
    <n v="0.09"/>
    <n v="0.71"/>
  </r>
  <r>
    <s v="Rhythm Heaven: The Best+"/>
    <x v="6"/>
    <x v="11"/>
    <x v="3"/>
    <s v="Nintendo"/>
    <n v="0"/>
    <n v="0"/>
    <n v="0.71"/>
    <n v="0"/>
    <n v="0.71"/>
  </r>
  <r>
    <s v="LEGO Harry Potter: Years 1-4"/>
    <x v="10"/>
    <x v="5"/>
    <x v="5"/>
    <s v="Warner Bros. Interactive Entertainment"/>
    <n v="0.14000000000000001"/>
    <n v="0.37"/>
    <n v="0"/>
    <n v="0.19"/>
    <n v="0.71"/>
  </r>
  <r>
    <s v="WarioWare, Inc.: Mega Party Game$"/>
    <x v="12"/>
    <x v="14"/>
    <x v="7"/>
    <s v="Nintendo"/>
    <n v="0.2"/>
    <n v="0.05"/>
    <n v="0.44"/>
    <n v="0.02"/>
    <n v="0.71"/>
  </r>
  <r>
    <s v="Football Manager 2014"/>
    <x v="9"/>
    <x v="6"/>
    <x v="0"/>
    <s v="Sega"/>
    <n v="0"/>
    <n v="0.6"/>
    <n v="0"/>
    <n v="0.1"/>
    <n v="0.71"/>
  </r>
  <r>
    <s v="WWE SmackDown vs. Raw 2011"/>
    <x v="10"/>
    <x v="5"/>
    <x v="9"/>
    <s v="THQ"/>
    <n v="0.22"/>
    <n v="0.31"/>
    <n v="0"/>
    <n v="0.17"/>
    <n v="0.71"/>
  </r>
  <r>
    <s v="Metal Gear Solid V: The Phantom Pain"/>
    <x v="11"/>
    <x v="11"/>
    <x v="5"/>
    <s v="Konami Digital Entertainment"/>
    <n v="0.37"/>
    <n v="0.26"/>
    <n v="0.01"/>
    <n v="0.06"/>
    <n v="0.71"/>
  </r>
  <r>
    <s v="Two Worlds"/>
    <x v="2"/>
    <x v="4"/>
    <x v="6"/>
    <s v="SouthPeak Games"/>
    <n v="0.41"/>
    <n v="0.23"/>
    <n v="0"/>
    <n v="7.0000000000000007E-2"/>
    <n v="0.71"/>
  </r>
  <r>
    <s v="Doom 3: Resurrection of Evil"/>
    <x v="8"/>
    <x v="3"/>
    <x v="8"/>
    <s v="Activision"/>
    <n v="0.53"/>
    <n v="0.15"/>
    <n v="0"/>
    <n v="0.03"/>
    <n v="0.71"/>
  </r>
  <r>
    <s v="NCAA Football 09"/>
    <x v="2"/>
    <x v="1"/>
    <x v="0"/>
    <s v="Electronic Arts"/>
    <n v="0.65"/>
    <n v="0"/>
    <n v="0"/>
    <n v="0.05"/>
    <n v="0.71"/>
  </r>
  <r>
    <s v="NBA Live 09"/>
    <x v="2"/>
    <x v="1"/>
    <x v="0"/>
    <s v="Electronic Arts"/>
    <n v="0.5"/>
    <n v="0.14000000000000001"/>
    <n v="0"/>
    <n v="7.0000000000000007E-2"/>
    <n v="0.71"/>
  </r>
  <r>
    <s v="Ratchet &amp; Clank: Into the Nexus"/>
    <x v="3"/>
    <x v="6"/>
    <x v="8"/>
    <s v="Sony Computer Entertainment"/>
    <n v="0.3"/>
    <n v="0.28999999999999998"/>
    <n v="0"/>
    <n v="0.11"/>
    <n v="0.71"/>
  </r>
  <r>
    <s v="Spider-Man 2"/>
    <x v="10"/>
    <x v="3"/>
    <x v="5"/>
    <s v="Activision"/>
    <n v="0.35"/>
    <n v="0.21"/>
    <n v="0"/>
    <n v="0.14000000000000001"/>
    <n v="0.71"/>
  </r>
  <r>
    <s v="2014 FIFA World Cup Brazil"/>
    <x v="3"/>
    <x v="13"/>
    <x v="0"/>
    <s v="Electronic Arts"/>
    <n v="0.15"/>
    <n v="0.39"/>
    <n v="0.01"/>
    <n v="0.16"/>
    <n v="0.71"/>
  </r>
  <r>
    <s v="London 2012: The Official Video Game of the Olympic Games"/>
    <x v="3"/>
    <x v="12"/>
    <x v="0"/>
    <s v="Sega"/>
    <n v="0.06"/>
    <n v="0.5"/>
    <n v="0"/>
    <n v="0.15"/>
    <n v="0.7"/>
  </r>
  <r>
    <s v="NHL 12"/>
    <x v="2"/>
    <x v="10"/>
    <x v="0"/>
    <s v="Electronic Arts"/>
    <n v="0.55000000000000004"/>
    <n v="0.1"/>
    <n v="0"/>
    <n v="0.05"/>
    <n v="0.7"/>
  </r>
  <r>
    <s v="Tony Hawk's Underground"/>
    <x v="12"/>
    <x v="14"/>
    <x v="0"/>
    <s v="Activision"/>
    <n v="0.54"/>
    <n v="0.14000000000000001"/>
    <n v="0"/>
    <n v="0.02"/>
    <n v="0.7"/>
  </r>
  <r>
    <s v="Infinite Undiscovery"/>
    <x v="2"/>
    <x v="1"/>
    <x v="6"/>
    <s v="Square Enix"/>
    <n v="0.34"/>
    <n v="0.18"/>
    <n v="0.12"/>
    <n v="0.06"/>
    <n v="0.7"/>
  </r>
  <r>
    <s v="The Sims 2: Apartment Pets"/>
    <x v="1"/>
    <x v="1"/>
    <x v="4"/>
    <s v="Electronic Arts"/>
    <n v="0.32"/>
    <n v="0.31"/>
    <n v="0"/>
    <n v="7.0000000000000007E-2"/>
    <n v="0.7"/>
  </r>
  <r>
    <s v="Star Wars: Obi-Wan"/>
    <x v="8"/>
    <x v="9"/>
    <x v="5"/>
    <s v="Activision"/>
    <n v="0.52"/>
    <n v="0.16"/>
    <n v="0"/>
    <n v="0.02"/>
    <n v="0.7"/>
  </r>
  <r>
    <s v="NCAA Football 08"/>
    <x v="2"/>
    <x v="4"/>
    <x v="0"/>
    <s v="Electronic Arts"/>
    <n v="0.65"/>
    <n v="0"/>
    <n v="0"/>
    <n v="0.05"/>
    <n v="0.7"/>
  </r>
  <r>
    <s v="Kill.Switch"/>
    <x v="4"/>
    <x v="14"/>
    <x v="8"/>
    <s v="Sony Computer Entertainment"/>
    <n v="0.34"/>
    <n v="0.27"/>
    <n v="0"/>
    <n v="0.09"/>
    <n v="0.7"/>
  </r>
  <r>
    <s v="Lalaloopsy"/>
    <x v="1"/>
    <x v="10"/>
    <x v="4"/>
    <s v="Activision"/>
    <n v="0.54"/>
    <n v="0.1"/>
    <n v="0"/>
    <n v="0.06"/>
    <n v="0.7"/>
  </r>
  <r>
    <s v="Madden NFL 2005"/>
    <x v="12"/>
    <x v="7"/>
    <x v="0"/>
    <s v="Electronic Arts"/>
    <n v="0.54"/>
    <n v="0.14000000000000001"/>
    <n v="0"/>
    <n v="0.02"/>
    <n v="0.7"/>
  </r>
  <r>
    <s v="F-14 Tomcat"/>
    <x v="5"/>
    <x v="9"/>
    <x v="5"/>
    <s v="Majesco Entertainment"/>
    <n v="0.5"/>
    <n v="0.19"/>
    <n v="0"/>
    <n v="0.01"/>
    <n v="0.7"/>
  </r>
  <r>
    <s v="SplashDown"/>
    <x v="4"/>
    <x v="9"/>
    <x v="1"/>
    <s v="Atari"/>
    <n v="0.34"/>
    <n v="0.27"/>
    <n v="0"/>
    <n v="0.09"/>
    <n v="0.7"/>
  </r>
  <r>
    <s v="Jade Empire"/>
    <x v="8"/>
    <x v="3"/>
    <x v="6"/>
    <s v="Microsoft Game Studios"/>
    <n v="0.48"/>
    <n v="0.19"/>
    <n v="0"/>
    <n v="0.03"/>
    <n v="0.7"/>
  </r>
  <r>
    <s v="Transformers: Revenge of the Fallen (XBox 360, PS3, &amp; PC Versions)"/>
    <x v="3"/>
    <x v="2"/>
    <x v="8"/>
    <s v="Activision"/>
    <n v="0.28000000000000003"/>
    <n v="0.3"/>
    <n v="0"/>
    <n v="0.12"/>
    <n v="0.7"/>
  </r>
  <r>
    <s v="The Sims 3"/>
    <x v="1"/>
    <x v="5"/>
    <x v="4"/>
    <s v="Electronic Arts"/>
    <n v="0.39"/>
    <n v="0.25"/>
    <n v="0"/>
    <n v="0.06"/>
    <n v="0.7"/>
  </r>
  <r>
    <s v="Skylanders: Trap Team"/>
    <x v="13"/>
    <x v="13"/>
    <x v="5"/>
    <s v="Activision"/>
    <n v="0.39"/>
    <n v="0.25"/>
    <n v="0"/>
    <n v="0.06"/>
    <n v="0.7"/>
  </r>
  <r>
    <s v="Prince of Persia: The Forgotten Sands"/>
    <x v="3"/>
    <x v="5"/>
    <x v="5"/>
    <s v="Ubisoft"/>
    <n v="0.19"/>
    <n v="0.36"/>
    <n v="0.01"/>
    <n v="0.13"/>
    <n v="0.7"/>
  </r>
  <r>
    <s v="Advance Wars"/>
    <x v="5"/>
    <x v="9"/>
    <x v="11"/>
    <s v="Nintendo"/>
    <n v="0.5"/>
    <n v="0.19"/>
    <n v="0"/>
    <n v="0.01"/>
    <n v="0.7"/>
  </r>
  <r>
    <s v="Hannah Montana: The Movie"/>
    <x v="1"/>
    <x v="2"/>
    <x v="10"/>
    <s v="Disney Interactive Studios"/>
    <n v="0.38"/>
    <n v="0.25"/>
    <n v="0"/>
    <n v="7.0000000000000007E-2"/>
    <n v="0.7"/>
  </r>
  <r>
    <s v="World of Zoo"/>
    <x v="1"/>
    <x v="2"/>
    <x v="4"/>
    <s v="THQ"/>
    <n v="0.43"/>
    <n v="0.2"/>
    <n v="0"/>
    <n v="0.06"/>
    <n v="0.7"/>
  </r>
  <r>
    <s v="Ape Escape: On the Loose"/>
    <x v="10"/>
    <x v="3"/>
    <x v="2"/>
    <s v="Sony Computer Entertainment"/>
    <n v="0.52"/>
    <n v="0.01"/>
    <n v="0.12"/>
    <n v="0.05"/>
    <n v="0.7"/>
  </r>
  <r>
    <s v="NASCAR 2001"/>
    <x v="4"/>
    <x v="15"/>
    <x v="1"/>
    <s v="Electronic Arts"/>
    <n v="0.34"/>
    <n v="0.27"/>
    <n v="0"/>
    <n v="0.09"/>
    <n v="0.7"/>
  </r>
  <r>
    <s v="IL-2 Sturmovik: Birds of Prey"/>
    <x v="3"/>
    <x v="2"/>
    <x v="4"/>
    <s v="505 Games"/>
    <n v="0.34"/>
    <n v="0.26"/>
    <n v="0"/>
    <n v="0.1"/>
    <n v="0.7"/>
  </r>
  <r>
    <s v="Book of Spells"/>
    <x v="3"/>
    <x v="12"/>
    <x v="5"/>
    <s v="Sony Computer Entertainment"/>
    <n v="0.13"/>
    <n v="0.4"/>
    <n v="0"/>
    <n v="0.16"/>
    <n v="0.7"/>
  </r>
  <r>
    <s v="NCAA Football 2001"/>
    <x v="15"/>
    <x v="15"/>
    <x v="0"/>
    <s v="Electronic Arts"/>
    <n v="0.39"/>
    <n v="0.26"/>
    <n v="0"/>
    <n v="0.05"/>
    <n v="0.7"/>
  </r>
  <r>
    <s v="Mafia"/>
    <x v="4"/>
    <x v="7"/>
    <x v="5"/>
    <s v="Illusion Softworks"/>
    <n v="0.34"/>
    <n v="0.27"/>
    <n v="0"/>
    <n v="0.09"/>
    <n v="0.7"/>
  </r>
  <r>
    <s v="Mobile Suit Gundam: Journey to Jaburo"/>
    <x v="4"/>
    <x v="15"/>
    <x v="4"/>
    <s v="Namco Bandai Games"/>
    <n v="0.16"/>
    <n v="0.13"/>
    <n v="0.36"/>
    <n v="0.04"/>
    <n v="0.7"/>
  </r>
  <r>
    <s v="Metal Gear Solid V: The Phantom Pain"/>
    <x v="3"/>
    <x v="11"/>
    <x v="5"/>
    <s v="Konami Digital Entertainment"/>
    <n v="0.21"/>
    <n v="0.18"/>
    <n v="0.22"/>
    <n v="0.08"/>
    <n v="0.7"/>
  </r>
  <r>
    <s v="TimeSplitters 2"/>
    <x v="4"/>
    <x v="8"/>
    <x v="8"/>
    <s v="Eidos Interactive"/>
    <n v="0.34"/>
    <n v="0.27"/>
    <n v="0"/>
    <n v="0.09"/>
    <n v="0.7"/>
  </r>
  <r>
    <s v="MotionSports"/>
    <x v="2"/>
    <x v="5"/>
    <x v="0"/>
    <s v="Ubisoft"/>
    <n v="0.38"/>
    <n v="0.26"/>
    <n v="0"/>
    <n v="0.06"/>
    <n v="0.7"/>
  </r>
  <r>
    <s v="MLB 08: The Show"/>
    <x v="3"/>
    <x v="1"/>
    <x v="0"/>
    <s v="Sony Computer Entertainment"/>
    <n v="0.64"/>
    <n v="0"/>
    <n v="0"/>
    <n v="0.05"/>
    <n v="0.7"/>
  </r>
  <r>
    <s v="Classic NES Series: Zelda II: The Adventure of Link"/>
    <x v="5"/>
    <x v="7"/>
    <x v="10"/>
    <s v="Nintendo"/>
    <n v="0.37"/>
    <n v="0.14000000000000001"/>
    <n v="0.17"/>
    <n v="0.01"/>
    <n v="0.7"/>
  </r>
  <r>
    <s v="Disney's Chicken Little"/>
    <x v="5"/>
    <x v="3"/>
    <x v="2"/>
    <s v="Disney Interactive Studios"/>
    <n v="0.5"/>
    <n v="0.18"/>
    <n v="0"/>
    <n v="0.01"/>
    <n v="0.7"/>
  </r>
  <r>
    <s v="WWE 2K15"/>
    <x v="2"/>
    <x v="13"/>
    <x v="0"/>
    <s v="Take-Two Interactive"/>
    <n v="0.38"/>
    <n v="0.26"/>
    <n v="0"/>
    <n v="0.06"/>
    <n v="0.69"/>
  </r>
  <r>
    <s v="The LEGO Movie Videogame"/>
    <x v="6"/>
    <x v="13"/>
    <x v="5"/>
    <s v="Warner Bros. Interactive Entertainment"/>
    <n v="0.28000000000000003"/>
    <n v="0.31"/>
    <n v="0.05"/>
    <n v="0.05"/>
    <n v="0.69"/>
  </r>
  <r>
    <s v="X-Men Origins: Wolverine - Uncaged Edition"/>
    <x v="2"/>
    <x v="2"/>
    <x v="5"/>
    <s v="Activision"/>
    <n v="0.42"/>
    <n v="0.21"/>
    <n v="0"/>
    <n v="0.06"/>
    <n v="0.69"/>
  </r>
  <r>
    <s v="Metal Gear Solid: Portable Ops Plus"/>
    <x v="10"/>
    <x v="4"/>
    <x v="5"/>
    <s v="Konami Digital Entertainment"/>
    <n v="0.26"/>
    <n v="0.01"/>
    <n v="0.26"/>
    <n v="0.17"/>
    <n v="0.69"/>
  </r>
  <r>
    <s v="Disney Tangled"/>
    <x v="0"/>
    <x v="5"/>
    <x v="5"/>
    <s v="Disney Interactive Studios"/>
    <n v="0.47"/>
    <n v="0.17"/>
    <n v="0"/>
    <n v="0.05"/>
    <n v="0.69"/>
  </r>
  <r>
    <s v="Shrek the Third"/>
    <x v="2"/>
    <x v="4"/>
    <x v="5"/>
    <s v="Activision"/>
    <n v="0.54"/>
    <n v="0.1"/>
    <n v="0"/>
    <n v="0.06"/>
    <n v="0.69"/>
  </r>
  <r>
    <s v="Test Drive Unlimited 2"/>
    <x v="2"/>
    <x v="16"/>
    <x v="1"/>
    <s v="Atari"/>
    <n v="0.3"/>
    <n v="0.32"/>
    <n v="0"/>
    <n v="7.0000000000000007E-2"/>
    <n v="0.69"/>
  </r>
  <r>
    <s v="Halo 2 Multiplayer Map Pack"/>
    <x v="8"/>
    <x v="3"/>
    <x v="8"/>
    <s v="Microsoft Game Studios"/>
    <n v="0.54"/>
    <n v="0.13"/>
    <n v="0"/>
    <n v="0.02"/>
    <n v="0.69"/>
  </r>
  <r>
    <s v="Minecraft: Story Mode"/>
    <x v="3"/>
    <x v="11"/>
    <x v="10"/>
    <s v="Mojang"/>
    <n v="0.25"/>
    <n v="0.33"/>
    <n v="0"/>
    <n v="0.11"/>
    <n v="0.69"/>
  </r>
  <r>
    <s v="Mortal Kombat: Shaolin Monks"/>
    <x v="4"/>
    <x v="3"/>
    <x v="5"/>
    <s v="Midway Games"/>
    <n v="0.57999999999999996"/>
    <n v="0.02"/>
    <n v="0"/>
    <n v="0.09"/>
    <n v="0.69"/>
  </r>
  <r>
    <s v="MX vs. ATV Unleashed: On the Edge"/>
    <x v="10"/>
    <x v="0"/>
    <x v="1"/>
    <s v="THQ"/>
    <n v="0.64"/>
    <n v="0"/>
    <n v="0"/>
    <n v="0.05"/>
    <n v="0.69"/>
  </r>
  <r>
    <s v="Skylanders: Trap Team"/>
    <x v="3"/>
    <x v="13"/>
    <x v="5"/>
    <s v="Activision"/>
    <n v="0.24"/>
    <n v="0.33"/>
    <n v="0"/>
    <n v="0.12"/>
    <n v="0.69"/>
  </r>
  <r>
    <s v="Mario Pinball Land"/>
    <x v="5"/>
    <x v="7"/>
    <x v="3"/>
    <s v="Nintendo"/>
    <n v="0.5"/>
    <n v="0.18"/>
    <n v="0"/>
    <n v="0.01"/>
    <n v="0.69"/>
  </r>
  <r>
    <s v="Dragon Ball Z: Budokai"/>
    <x v="12"/>
    <x v="14"/>
    <x v="9"/>
    <s v="Atari"/>
    <n v="0.53"/>
    <n v="0.14000000000000001"/>
    <n v="0"/>
    <n v="0.02"/>
    <n v="0.69"/>
  </r>
  <r>
    <s v="The Sly Collection"/>
    <x v="3"/>
    <x v="5"/>
    <x v="2"/>
    <s v="Sony Computer Entertainment"/>
    <n v="0.52"/>
    <n v="0.09"/>
    <n v="0.01"/>
    <n v="7.0000000000000007E-2"/>
    <n v="0.69"/>
  </r>
  <r>
    <s v="One Piece: Pirate Warriors 2"/>
    <x v="3"/>
    <x v="6"/>
    <x v="5"/>
    <s v="Namco Bandai Games"/>
    <n v="0"/>
    <n v="0.2"/>
    <n v="0.42"/>
    <n v="7.0000000000000007E-2"/>
    <n v="0.69"/>
  </r>
  <r>
    <s v="Assassin's Creed IV: Black Flag"/>
    <x v="9"/>
    <x v="6"/>
    <x v="5"/>
    <s v="Ubisoft"/>
    <n v="0.22"/>
    <n v="0.38"/>
    <n v="0"/>
    <n v="0.1"/>
    <n v="0.69"/>
  </r>
  <r>
    <s v="Harry Potter and the Chamber of Secrets"/>
    <x v="12"/>
    <x v="8"/>
    <x v="5"/>
    <s v="Electronic Arts"/>
    <n v="0.53"/>
    <n v="0.14000000000000001"/>
    <n v="0"/>
    <n v="0.02"/>
    <n v="0.69"/>
  </r>
  <r>
    <s v="Need for Speed: Shift 2 Unleashed"/>
    <x v="3"/>
    <x v="10"/>
    <x v="1"/>
    <s v="Electronic Arts"/>
    <n v="0.2"/>
    <n v="0.36"/>
    <n v="0"/>
    <n v="0.13"/>
    <n v="0.69"/>
  </r>
  <r>
    <s v="The Lord of the Rings: The Return of the King"/>
    <x v="12"/>
    <x v="14"/>
    <x v="5"/>
    <s v="Electronic Arts"/>
    <n v="0.53"/>
    <n v="0.14000000000000001"/>
    <n v="0"/>
    <n v="0.02"/>
    <n v="0.69"/>
  </r>
  <r>
    <s v="Nintendo Presents: New Style Boutique 2 - Fashion Forward"/>
    <x v="6"/>
    <x v="11"/>
    <x v="3"/>
    <s v="Nintendo"/>
    <n v="0.01"/>
    <n v="0.61"/>
    <n v="0.02"/>
    <n v="0.04"/>
    <n v="0.69"/>
  </r>
  <r>
    <s v="MX vs. ATV Untamed"/>
    <x v="2"/>
    <x v="4"/>
    <x v="1"/>
    <s v="THQ"/>
    <n v="0.55000000000000004"/>
    <n v="0.08"/>
    <n v="0"/>
    <n v="0.06"/>
    <n v="0.69"/>
  </r>
  <r>
    <s v="The Last Remnant"/>
    <x v="2"/>
    <x v="1"/>
    <x v="6"/>
    <s v="Square Enix"/>
    <n v="0.25"/>
    <n v="0.2"/>
    <n v="0.18"/>
    <n v="0.06"/>
    <n v="0.69"/>
  </r>
  <r>
    <s v="Frozen: Olaf's Quest"/>
    <x v="1"/>
    <x v="6"/>
    <x v="2"/>
    <s v="Disney Interactive Studios"/>
    <n v="0.28000000000000003"/>
    <n v="0.35"/>
    <n v="0"/>
    <n v="0.06"/>
    <n v="0.69"/>
  </r>
  <r>
    <s v="The Sims: Medieval"/>
    <x v="9"/>
    <x v="10"/>
    <x v="4"/>
    <s v="Electronic Arts"/>
    <n v="0.27"/>
    <n v="0.32"/>
    <n v="0"/>
    <n v="0.1"/>
    <n v="0.69"/>
  </r>
  <r>
    <s v="Baldur's Gate: Dark Alliance II"/>
    <x v="4"/>
    <x v="7"/>
    <x v="6"/>
    <s v="Interplay"/>
    <n v="0.34"/>
    <n v="0.26"/>
    <n v="0"/>
    <n v="0.09"/>
    <n v="0.68"/>
  </r>
  <r>
    <s v="Shark Tale"/>
    <x v="5"/>
    <x v="7"/>
    <x v="5"/>
    <s v="Activision"/>
    <n v="0.49"/>
    <n v="0.18"/>
    <n v="0"/>
    <n v="0.01"/>
    <n v="0.68"/>
  </r>
  <r>
    <s v="Plants vs. Zombies: Garden Warfare"/>
    <x v="11"/>
    <x v="13"/>
    <x v="8"/>
    <s v="Electronic Arts"/>
    <n v="0.39"/>
    <n v="0.23"/>
    <n v="0"/>
    <n v="0.06"/>
    <n v="0.68"/>
  </r>
  <r>
    <s v="Kirby's Dream Collection: Special Edition"/>
    <x v="0"/>
    <x v="12"/>
    <x v="5"/>
    <s v="Nintendo"/>
    <n v="0.34"/>
    <n v="0"/>
    <n v="0.33"/>
    <n v="0.02"/>
    <n v="0.68"/>
  </r>
  <r>
    <s v="Bakugan: Battle Brawlers"/>
    <x v="0"/>
    <x v="2"/>
    <x v="5"/>
    <s v="Activision"/>
    <n v="0.6"/>
    <n v="0.03"/>
    <n v="0"/>
    <n v="0.05"/>
    <n v="0.68"/>
  </r>
  <r>
    <s v="The Last Story"/>
    <x v="0"/>
    <x v="10"/>
    <x v="6"/>
    <s v="Nintendo"/>
    <n v="0.32"/>
    <n v="0.13"/>
    <n v="0.18"/>
    <n v="0.04"/>
    <n v="0.68"/>
  </r>
  <r>
    <s v="NBA Street Vol. 2"/>
    <x v="8"/>
    <x v="14"/>
    <x v="0"/>
    <s v="Electronic Arts"/>
    <n v="0.62"/>
    <n v="0.04"/>
    <n v="0"/>
    <n v="0.02"/>
    <n v="0.68"/>
  </r>
  <r>
    <s v="Iron Man"/>
    <x v="3"/>
    <x v="1"/>
    <x v="5"/>
    <s v="Sega"/>
    <n v="0.32"/>
    <n v="0.25"/>
    <n v="0"/>
    <n v="0.11"/>
    <n v="0.68"/>
  </r>
  <r>
    <s v="Disney Infinity 3.0"/>
    <x v="7"/>
    <x v="11"/>
    <x v="5"/>
    <s v="Disney Interactive Studios"/>
    <n v="0.21"/>
    <n v="0.36"/>
    <n v="0"/>
    <n v="0.11"/>
    <n v="0.68"/>
  </r>
  <r>
    <s v="Spider-Man 3"/>
    <x v="3"/>
    <x v="4"/>
    <x v="2"/>
    <s v="Activision"/>
    <n v="0.26"/>
    <n v="0.28999999999999998"/>
    <n v="0.02"/>
    <n v="0.12"/>
    <n v="0.68"/>
  </r>
  <r>
    <s v="NCAA Football 2005"/>
    <x v="8"/>
    <x v="7"/>
    <x v="0"/>
    <s v="Electronic Arts"/>
    <n v="0.63"/>
    <n v="0.02"/>
    <n v="0"/>
    <n v="0.03"/>
    <n v="0.68"/>
  </r>
  <r>
    <s v="Rayman Legends"/>
    <x v="13"/>
    <x v="6"/>
    <x v="2"/>
    <s v="Ubisoft"/>
    <n v="0.26"/>
    <n v="0.33"/>
    <n v="0.03"/>
    <n v="0.06"/>
    <n v="0.68"/>
  </r>
  <r>
    <s v="Naruto: Clash of Ninja"/>
    <x v="12"/>
    <x v="14"/>
    <x v="9"/>
    <s v="Tomy Corporation"/>
    <n v="0.53"/>
    <n v="0.14000000000000001"/>
    <n v="0"/>
    <n v="0.02"/>
    <n v="0.68"/>
  </r>
  <r>
    <s v="Prince of Persia: The Two Thrones"/>
    <x v="4"/>
    <x v="3"/>
    <x v="5"/>
    <s v="Ubisoft"/>
    <n v="0.56999999999999995"/>
    <n v="0.02"/>
    <n v="0"/>
    <n v="0.09"/>
    <n v="0.68"/>
  </r>
  <r>
    <s v="Hot Shots Golf: Open Tee 2"/>
    <x v="10"/>
    <x v="4"/>
    <x v="0"/>
    <s v="Sony Computer Entertainment"/>
    <n v="0.21"/>
    <n v="0.11"/>
    <n v="0.28000000000000003"/>
    <n v="0.08"/>
    <n v="0.68"/>
  </r>
  <r>
    <s v="Metro: Last Light"/>
    <x v="7"/>
    <x v="13"/>
    <x v="5"/>
    <s v="Deep Silver"/>
    <n v="0.22"/>
    <n v="0.3"/>
    <n v="0.04"/>
    <n v="0.12"/>
    <n v="0.68"/>
  </r>
  <r>
    <s v="Fossil Fighters: Champions"/>
    <x v="1"/>
    <x v="5"/>
    <x v="6"/>
    <s v="Nintendo"/>
    <n v="0.32"/>
    <n v="0"/>
    <n v="0.34"/>
    <n v="0.02"/>
    <n v="0.68"/>
  </r>
  <r>
    <s v="Mercenaries: Playground of Destruction"/>
    <x v="8"/>
    <x v="3"/>
    <x v="5"/>
    <s v="LucasArts"/>
    <n v="0.54"/>
    <n v="0.11"/>
    <n v="0"/>
    <n v="0.03"/>
    <n v="0.68"/>
  </r>
  <r>
    <s v="Sniper Elite 3"/>
    <x v="7"/>
    <x v="13"/>
    <x v="8"/>
    <s v="505 Games"/>
    <n v="0.22"/>
    <n v="0.33"/>
    <n v="0"/>
    <n v="0.13"/>
    <n v="0.68"/>
  </r>
  <r>
    <s v="Doom (2016)"/>
    <x v="11"/>
    <x v="17"/>
    <x v="8"/>
    <s v="Bethesda Softworks"/>
    <n v="0.39"/>
    <n v="0.23"/>
    <n v="0"/>
    <n v="0.06"/>
    <n v="0.68"/>
  </r>
  <r>
    <s v="Need for Speed (2015)"/>
    <x v="11"/>
    <x v="11"/>
    <x v="1"/>
    <s v="Electronic Arts"/>
    <n v="0.3"/>
    <n v="0.33"/>
    <n v="0"/>
    <n v="0.06"/>
    <n v="0.68"/>
  </r>
  <r>
    <s v="Cars: Mater-National Championship"/>
    <x v="1"/>
    <x v="4"/>
    <x v="1"/>
    <s v="THQ"/>
    <n v="0.63"/>
    <n v="0.01"/>
    <n v="0"/>
    <n v="0.05"/>
    <n v="0.68"/>
  </r>
  <r>
    <s v="FIFA Soccer 06"/>
    <x v="8"/>
    <x v="3"/>
    <x v="0"/>
    <s v="Electronic Arts"/>
    <n v="0.28999999999999998"/>
    <n v="0.38"/>
    <n v="0"/>
    <n v="0.01"/>
    <n v="0.68"/>
  </r>
  <r>
    <s v="Hidden Objects: Mystery Stories"/>
    <x v="1"/>
    <x v="2"/>
    <x v="10"/>
    <s v="GSP"/>
    <n v="0.19"/>
    <n v="0.43"/>
    <n v="0"/>
    <n v="0.05"/>
    <n v="0.68"/>
  </r>
  <r>
    <s v="Red Steel"/>
    <x v="0"/>
    <x v="0"/>
    <x v="8"/>
    <s v="Ubisoft"/>
    <n v="0.55000000000000004"/>
    <n v="0.04"/>
    <n v="0.04"/>
    <n v="0.05"/>
    <n v="0.68"/>
  </r>
  <r>
    <s v="Fight Night 2004"/>
    <x v="8"/>
    <x v="7"/>
    <x v="9"/>
    <s v="Electronic Arts"/>
    <n v="0.51"/>
    <n v="0.15"/>
    <n v="0"/>
    <n v="0.02"/>
    <n v="0.68"/>
  </r>
  <r>
    <s v="Tourist Trophy: The Real Riding Simulator"/>
    <x v="4"/>
    <x v="0"/>
    <x v="1"/>
    <s v="Sony Computer Entertainment"/>
    <n v="0.28000000000000003"/>
    <n v="0.22"/>
    <n v="0.11"/>
    <n v="7.0000000000000007E-2"/>
    <n v="0.68"/>
  </r>
  <r>
    <s v="Mass Effect"/>
    <x v="9"/>
    <x v="1"/>
    <x v="6"/>
    <s v="Electronic Arts"/>
    <n v="0"/>
    <n v="0.59"/>
    <n v="0"/>
    <n v="0.09"/>
    <n v="0.68"/>
  </r>
  <r>
    <s v=".hack//Mutation Part 2"/>
    <x v="4"/>
    <x v="8"/>
    <x v="6"/>
    <s v="Atari"/>
    <n v="0.23"/>
    <n v="0.18"/>
    <n v="0.2"/>
    <n v="0.06"/>
    <n v="0.68"/>
  </r>
  <r>
    <s v="Country Dance"/>
    <x v="0"/>
    <x v="10"/>
    <x v="3"/>
    <s v="Funbox Media"/>
    <n v="0.59"/>
    <n v="0.04"/>
    <n v="0"/>
    <n v="0.04"/>
    <n v="0.68"/>
  </r>
  <r>
    <s v="Turok"/>
    <x v="3"/>
    <x v="1"/>
    <x v="5"/>
    <s v="Touchstone"/>
    <n v="0.35"/>
    <n v="0.22"/>
    <n v="0.01"/>
    <n v="0.1"/>
    <n v="0.68"/>
  </r>
  <r>
    <s v="Midway Arcade Treasures 2"/>
    <x v="4"/>
    <x v="7"/>
    <x v="3"/>
    <s v="Midway Games"/>
    <n v="0.33"/>
    <n v="0.26"/>
    <n v="0"/>
    <n v="0.09"/>
    <n v="0.68"/>
  </r>
  <r>
    <s v="100 Classic Books"/>
    <x v="1"/>
    <x v="1"/>
    <x v="3"/>
    <s v="Nintendo"/>
    <n v="0.13"/>
    <n v="0.52"/>
    <n v="0"/>
    <n v="0.02"/>
    <n v="0.67"/>
  </r>
  <r>
    <s v="Unreal Tournament III"/>
    <x v="3"/>
    <x v="4"/>
    <x v="8"/>
    <s v="Midway Games"/>
    <n v="0.33"/>
    <n v="0.24"/>
    <n v="0"/>
    <n v="0.11"/>
    <n v="0.67"/>
  </r>
  <r>
    <s v="Final Fantasy Crystal Chronicles: Ring of Fates"/>
    <x v="1"/>
    <x v="4"/>
    <x v="6"/>
    <s v="Square Enix"/>
    <n v="0.22"/>
    <n v="0.01"/>
    <n v="0.42"/>
    <n v="0.02"/>
    <n v="0.67"/>
  </r>
  <r>
    <s v="Return to Castle Wolfenstein: Tides of War"/>
    <x v="8"/>
    <x v="14"/>
    <x v="8"/>
    <s v="Activision"/>
    <n v="0.49"/>
    <n v="0.16"/>
    <n v="0"/>
    <n v="0.02"/>
    <n v="0.67"/>
  </r>
  <r>
    <s v="Need for Speed Rivals"/>
    <x v="11"/>
    <x v="6"/>
    <x v="1"/>
    <s v="Electronic Arts"/>
    <n v="0.45"/>
    <n v="0.17"/>
    <n v="0"/>
    <n v="0.05"/>
    <n v="0.67"/>
  </r>
  <r>
    <s v="Lollipop Chainsaw"/>
    <x v="3"/>
    <x v="12"/>
    <x v="5"/>
    <s v="Warner Bros. Interactive Entertainment"/>
    <n v="0.26"/>
    <n v="0.21"/>
    <n v="0.11"/>
    <n v="0.09"/>
    <n v="0.67"/>
  </r>
  <r>
    <s v="The Darkness"/>
    <x v="3"/>
    <x v="4"/>
    <x v="8"/>
    <s v="Take-Two Interactive"/>
    <n v="0.2"/>
    <n v="0.34"/>
    <n v="0"/>
    <n v="0.13"/>
    <n v="0.67"/>
  </r>
  <r>
    <s v="Club Penguin: Elite Penguin Force - Herbert's Revenge"/>
    <x v="1"/>
    <x v="5"/>
    <x v="10"/>
    <s v="Disney Interactive Studios"/>
    <n v="0.4"/>
    <n v="0.22"/>
    <n v="0"/>
    <n v="0.06"/>
    <n v="0.67"/>
  </r>
  <r>
    <s v="Blazing Angels: Squadrons of WWII"/>
    <x v="3"/>
    <x v="0"/>
    <x v="4"/>
    <s v="Ubisoft"/>
    <n v="0.35"/>
    <n v="0.22"/>
    <n v="0"/>
    <n v="0.1"/>
    <n v="0.67"/>
  </r>
  <r>
    <s v="Fight Night Round 2004"/>
    <x v="8"/>
    <x v="7"/>
    <x v="9"/>
    <s v="Electronic Arts"/>
    <n v="0.46"/>
    <n v="0.18"/>
    <n v="0"/>
    <n v="0.03"/>
    <n v="0.67"/>
  </r>
  <r>
    <s v="Wolfenstein: The New Order"/>
    <x v="11"/>
    <x v="13"/>
    <x v="8"/>
    <s v="Bethesda Softworks"/>
    <n v="0.33"/>
    <n v="0.28000000000000003"/>
    <n v="0"/>
    <n v="0.06"/>
    <n v="0.67"/>
  </r>
  <r>
    <s v="The Biggest Loser: Challenge"/>
    <x v="0"/>
    <x v="5"/>
    <x v="0"/>
    <s v="THQ"/>
    <n v="0.49"/>
    <n v="0.13"/>
    <n v="0"/>
    <n v="0.05"/>
    <n v="0.67"/>
  </r>
  <r>
    <s v="Zaidan Houjin Nippon Kanji Nouryoko Kentei Kyoukai Kounin: KanKen DS"/>
    <x v="1"/>
    <x v="0"/>
    <x v="3"/>
    <s v="Rocket Company"/>
    <n v="0"/>
    <n v="0"/>
    <n v="0.67"/>
    <n v="0"/>
    <n v="0.67"/>
  </r>
  <r>
    <s v="Star Wars: Republic Commando"/>
    <x v="8"/>
    <x v="3"/>
    <x v="8"/>
    <s v="Activision"/>
    <n v="0.48"/>
    <n v="0.17"/>
    <n v="0"/>
    <n v="0.02"/>
    <n v="0.67"/>
  </r>
  <r>
    <s v="Armored Core 3"/>
    <x v="4"/>
    <x v="8"/>
    <x v="4"/>
    <s v="Metro 3D"/>
    <n v="0.22"/>
    <n v="0.17"/>
    <n v="0.23"/>
    <n v="0.06"/>
    <n v="0.67"/>
  </r>
  <r>
    <s v="Need For Speed: Undercover"/>
    <x v="0"/>
    <x v="1"/>
    <x v="1"/>
    <s v="Electronic Arts"/>
    <n v="0.27"/>
    <n v="0.32"/>
    <n v="0"/>
    <n v="7.0000000000000007E-2"/>
    <n v="0.67"/>
  </r>
  <r>
    <s v="Taiko no Tatsujin Wii"/>
    <x v="0"/>
    <x v="1"/>
    <x v="3"/>
    <s v="Namco Bandai Games"/>
    <n v="0"/>
    <n v="0"/>
    <n v="0.67"/>
    <n v="0"/>
    <n v="0.67"/>
  </r>
  <r>
    <s v="The Witcher 3: Wild Hunt"/>
    <x v="9"/>
    <x v="11"/>
    <x v="6"/>
    <s v="Namco Bandai Games"/>
    <n v="0.2"/>
    <n v="0.42"/>
    <n v="0"/>
    <n v="0.05"/>
    <n v="0.67"/>
  </r>
  <r>
    <s v="Virtua Tennis: World Tour (US &amp; Others sales)"/>
    <x v="10"/>
    <x v="3"/>
    <x v="0"/>
    <s v="Sega"/>
    <n v="0.16"/>
    <n v="0.36"/>
    <n v="0"/>
    <n v="0.14000000000000001"/>
    <n v="0.67"/>
  </r>
  <r>
    <s v="The LEGO Movie Videogame"/>
    <x v="7"/>
    <x v="13"/>
    <x v="5"/>
    <s v="Warner Bros. Interactive Entertainment"/>
    <n v="0.24"/>
    <n v="0.31"/>
    <n v="0.01"/>
    <n v="0.11"/>
    <n v="0.67"/>
  </r>
  <r>
    <s v="Ratatouille"/>
    <x v="10"/>
    <x v="4"/>
    <x v="5"/>
    <s v="THQ"/>
    <n v="0.22"/>
    <n v="0.28000000000000003"/>
    <n v="0"/>
    <n v="0.16"/>
    <n v="0.67"/>
  </r>
  <r>
    <s v="RIFT"/>
    <x v="9"/>
    <x v="10"/>
    <x v="6"/>
    <s v="Unknown"/>
    <n v="0.44"/>
    <n v="0.16"/>
    <n v="0"/>
    <n v="7.0000000000000007E-2"/>
    <n v="0.67"/>
  </r>
  <r>
    <s v="Summer Sports: Paradise Island (Others sales)"/>
    <x v="0"/>
    <x v="1"/>
    <x v="0"/>
    <s v="Ubisoft"/>
    <n v="0"/>
    <n v="0.66"/>
    <n v="0"/>
    <n v="0.01"/>
    <n v="0.67"/>
  </r>
  <r>
    <s v="Castlevania: Lords of Shadow"/>
    <x v="2"/>
    <x v="5"/>
    <x v="5"/>
    <s v="Konami Digital Entertainment"/>
    <n v="0.42"/>
    <n v="0.18"/>
    <n v="0.01"/>
    <n v="0.05"/>
    <n v="0.67"/>
  </r>
  <r>
    <s v="BioShock Infinite"/>
    <x v="9"/>
    <x v="6"/>
    <x v="8"/>
    <s v="Take-Two Interactive"/>
    <n v="0.28000000000000003"/>
    <n v="0.3"/>
    <n v="0"/>
    <n v="0.08"/>
    <n v="0.67"/>
  </r>
  <r>
    <s v="Minecraft: Story Mode"/>
    <x v="7"/>
    <x v="11"/>
    <x v="10"/>
    <s v="Mojang"/>
    <n v="0.23"/>
    <n v="0.33"/>
    <n v="0"/>
    <n v="0.11"/>
    <n v="0.67"/>
  </r>
  <r>
    <s v="TV Show King Party"/>
    <x v="0"/>
    <x v="1"/>
    <x v="7"/>
    <s v="Ubisoft"/>
    <n v="0.18"/>
    <n v="0.41"/>
    <n v="0"/>
    <n v="0.08"/>
    <n v="0.67"/>
  </r>
  <r>
    <s v="Crafting Mama"/>
    <x v="1"/>
    <x v="5"/>
    <x v="4"/>
    <s v="505 Games"/>
    <n v="0.4"/>
    <n v="0.21"/>
    <n v="0.01"/>
    <n v="0.05"/>
    <n v="0.67"/>
  </r>
  <r>
    <s v="007: Quantum of Solace"/>
    <x v="0"/>
    <x v="1"/>
    <x v="5"/>
    <s v="Activision"/>
    <n v="0.3"/>
    <n v="0.28999999999999998"/>
    <n v="0.01"/>
    <n v="7.0000000000000007E-2"/>
    <n v="0.67"/>
  </r>
  <r>
    <s v="Rock Band 3"/>
    <x v="0"/>
    <x v="5"/>
    <x v="3"/>
    <s v="MTV Games"/>
    <n v="0.56000000000000005"/>
    <n v="0.06"/>
    <n v="0"/>
    <n v="0.05"/>
    <n v="0.67"/>
  </r>
  <r>
    <s v="Command &amp; Conquer: Red Alert 3"/>
    <x v="9"/>
    <x v="1"/>
    <x v="11"/>
    <s v="Electronic Arts"/>
    <n v="0.01"/>
    <n v="0.64"/>
    <n v="0"/>
    <n v="0.02"/>
    <n v="0.67"/>
  </r>
  <r>
    <s v="The Fairly Odd Parents: Breakin Da Rules"/>
    <x v="4"/>
    <x v="14"/>
    <x v="2"/>
    <s v="THQ"/>
    <n v="0.33"/>
    <n v="0.25"/>
    <n v="0"/>
    <n v="0.09"/>
    <n v="0.67"/>
  </r>
  <r>
    <s v="WWE SmackDown vs. RAW 2007"/>
    <x v="10"/>
    <x v="0"/>
    <x v="9"/>
    <s v="THQ"/>
    <n v="0.33"/>
    <n v="0.2"/>
    <n v="0"/>
    <n v="0.14000000000000001"/>
    <n v="0.67"/>
  </r>
  <r>
    <s v="Peppa Pig: Fun and Games"/>
    <x v="1"/>
    <x v="5"/>
    <x v="3"/>
    <s v="Ubisoft"/>
    <n v="0"/>
    <n v="0.57999999999999996"/>
    <n v="0"/>
    <n v="0.09"/>
    <n v="0.67"/>
  </r>
  <r>
    <s v="Phoenix Wright: Ace Attorney - Trials and Tribulations"/>
    <x v="1"/>
    <x v="4"/>
    <x v="10"/>
    <s v="Capcom"/>
    <n v="0.33"/>
    <n v="0.05"/>
    <n v="0.25"/>
    <n v="0.04"/>
    <n v="0.67"/>
  </r>
  <r>
    <s v="NHL 13"/>
    <x v="2"/>
    <x v="12"/>
    <x v="0"/>
    <s v="Electronic Arts"/>
    <n v="0.51"/>
    <n v="0.11"/>
    <n v="0"/>
    <n v="0.05"/>
    <n v="0.67"/>
  </r>
  <r>
    <s v="Borderlands: The Pre-Sequel"/>
    <x v="3"/>
    <x v="13"/>
    <x v="8"/>
    <s v="Take-Two Interactive"/>
    <n v="0.25"/>
    <n v="0.26"/>
    <n v="0.05"/>
    <n v="0.11"/>
    <n v="0.67"/>
  </r>
  <r>
    <s v="The Sims 3: High-End Loft Stuff"/>
    <x v="9"/>
    <x v="5"/>
    <x v="4"/>
    <s v="Electronic Arts"/>
    <n v="0.01"/>
    <n v="0.53"/>
    <n v="0"/>
    <n v="0.12"/>
    <n v="0.67"/>
  </r>
  <r>
    <s v="The Chronicles of Narnia: The Lion, The Witch and The Wardrobe"/>
    <x v="5"/>
    <x v="16"/>
    <x v="5"/>
    <s v="Disney Interactive Studios"/>
    <n v="0.48"/>
    <n v="0.18"/>
    <n v="0"/>
    <n v="0.01"/>
    <n v="0.67"/>
  </r>
  <r>
    <s v="Zaidan Houjin Nippon Kanji Nouryoku Kentei Kyoukai Koushiki Soft: 200 Mannin no KanKen: Tokoton Kanji Nou"/>
    <x v="1"/>
    <x v="0"/>
    <x v="3"/>
    <s v="IE Institute"/>
    <n v="0"/>
    <n v="0"/>
    <n v="0.66"/>
    <n v="0"/>
    <n v="0.66"/>
  </r>
  <r>
    <s v="NFL Street"/>
    <x v="8"/>
    <x v="7"/>
    <x v="0"/>
    <s v="Electronic Arts"/>
    <n v="0.49"/>
    <n v="0.15"/>
    <n v="0"/>
    <n v="0.02"/>
    <n v="0.66"/>
  </r>
  <r>
    <s v="Shaun White Snowboarding"/>
    <x v="3"/>
    <x v="1"/>
    <x v="0"/>
    <s v="Ubisoft"/>
    <n v="0.31"/>
    <n v="0.24"/>
    <n v="0.01"/>
    <n v="0.1"/>
    <n v="0.66"/>
  </r>
  <r>
    <s v="The LEGO Movie Videogame"/>
    <x v="13"/>
    <x v="13"/>
    <x v="5"/>
    <s v="Warner Bros. Interactive Entertainment"/>
    <n v="0.35"/>
    <n v="0.23"/>
    <n v="0.03"/>
    <n v="0.06"/>
    <n v="0.66"/>
  </r>
  <r>
    <s v="Tony Hawk's Proving Ground"/>
    <x v="4"/>
    <x v="4"/>
    <x v="0"/>
    <s v="Activision"/>
    <n v="0.55000000000000004"/>
    <n v="0.02"/>
    <n v="0"/>
    <n v="0.09"/>
    <n v="0.66"/>
  </r>
  <r>
    <s v="MLB 2004"/>
    <x v="4"/>
    <x v="14"/>
    <x v="0"/>
    <s v="Sony Computer Entertainment"/>
    <n v="0.32"/>
    <n v="0.25"/>
    <n v="0"/>
    <n v="0.08"/>
    <n v="0.66"/>
  </r>
  <r>
    <s v="Naruto Shippuden: Ultimate Ninja 4"/>
    <x v="4"/>
    <x v="4"/>
    <x v="9"/>
    <s v="Atari"/>
    <n v="0.26"/>
    <n v="0.01"/>
    <n v="0.13"/>
    <n v="0.26"/>
    <n v="0.66"/>
  </r>
  <r>
    <s v="Darkstone"/>
    <x v="15"/>
    <x v="9"/>
    <x v="6"/>
    <s v="Electronic Arts"/>
    <n v="0.37"/>
    <n v="0.25"/>
    <n v="0"/>
    <n v="0.04"/>
    <n v="0.66"/>
  </r>
  <r>
    <s v="NCAA March Madness 2003"/>
    <x v="4"/>
    <x v="8"/>
    <x v="0"/>
    <s v="Electronic Arts"/>
    <n v="0.32"/>
    <n v="0.25"/>
    <n v="0"/>
    <n v="0.08"/>
    <n v="0.66"/>
  </r>
  <r>
    <s v="Finding Nemo"/>
    <x v="8"/>
    <x v="14"/>
    <x v="5"/>
    <s v="THQ"/>
    <n v="0.48"/>
    <n v="0.16"/>
    <n v="0"/>
    <n v="0.02"/>
    <n v="0.66"/>
  </r>
  <r>
    <s v="Thrillville"/>
    <x v="4"/>
    <x v="0"/>
    <x v="11"/>
    <s v="Atari"/>
    <n v="0.55000000000000004"/>
    <n v="0.02"/>
    <n v="0"/>
    <n v="0.09"/>
    <n v="0.66"/>
  </r>
  <r>
    <s v="NHL 10"/>
    <x v="2"/>
    <x v="2"/>
    <x v="0"/>
    <s v="Electronic Arts"/>
    <n v="0.51"/>
    <n v="0.1"/>
    <n v="0"/>
    <n v="0.06"/>
    <n v="0.66"/>
  </r>
  <r>
    <s v="Jikkyou World Soccer 2000 Final Edition"/>
    <x v="4"/>
    <x v="15"/>
    <x v="0"/>
    <s v="Konami Digital Entertainment"/>
    <n v="0"/>
    <n v="0"/>
    <n v="0.66"/>
    <n v="0"/>
    <n v="0.66"/>
  </r>
  <r>
    <s v="Madagascar"/>
    <x v="12"/>
    <x v="3"/>
    <x v="2"/>
    <s v="Activision"/>
    <n v="0.52"/>
    <n v="0.13"/>
    <n v="0"/>
    <n v="0.02"/>
    <n v="0.66"/>
  </r>
  <r>
    <s v="Puzzler Brain Games"/>
    <x v="0"/>
    <x v="12"/>
    <x v="7"/>
    <s v="Namco Bandai Games"/>
    <n v="0"/>
    <n v="0"/>
    <n v="0.66"/>
    <n v="0"/>
    <n v="0.66"/>
  </r>
  <r>
    <s v="Dragon Quest Monsters: Caravan Heart"/>
    <x v="5"/>
    <x v="14"/>
    <x v="6"/>
    <s v="Enix Corporation"/>
    <n v="0"/>
    <n v="0"/>
    <n v="0.64"/>
    <n v="0.02"/>
    <n v="0.66"/>
  </r>
  <r>
    <s v="Strawberry Shortcake: Summertime Adventure"/>
    <x v="5"/>
    <x v="7"/>
    <x v="10"/>
    <s v="Majesco Entertainment"/>
    <n v="0.47"/>
    <n v="0.18"/>
    <n v="0"/>
    <n v="0.01"/>
    <n v="0.66"/>
  </r>
  <r>
    <s v="Rayman Legends"/>
    <x v="3"/>
    <x v="6"/>
    <x v="2"/>
    <s v="Ubisoft"/>
    <n v="0.14000000000000001"/>
    <n v="0.38"/>
    <n v="0"/>
    <n v="0.14000000000000001"/>
    <n v="0.66"/>
  </r>
  <r>
    <s v="Rocksmith 2014"/>
    <x v="9"/>
    <x v="6"/>
    <x v="3"/>
    <s v="Ubisoft"/>
    <n v="0.35"/>
    <n v="0.24"/>
    <n v="0"/>
    <n v="7.0000000000000007E-2"/>
    <n v="0.66"/>
  </r>
  <r>
    <s v="Street Fighter Anniversary Collection"/>
    <x v="4"/>
    <x v="7"/>
    <x v="9"/>
    <s v="Capcom"/>
    <n v="0.32"/>
    <n v="0.25"/>
    <n v="0"/>
    <n v="0.08"/>
    <n v="0.66"/>
  </r>
  <r>
    <s v="Napoleon: Total War"/>
    <x v="9"/>
    <x v="5"/>
    <x v="11"/>
    <s v="Sega"/>
    <n v="0.02"/>
    <n v="0.52"/>
    <n v="0"/>
    <n v="0.12"/>
    <n v="0.66"/>
  </r>
  <r>
    <s v="Fist of the North Star: Ken's Rage"/>
    <x v="3"/>
    <x v="5"/>
    <x v="5"/>
    <s v="Ubisoft Annecy"/>
    <n v="0.06"/>
    <n v="0.03"/>
    <n v="0.55000000000000004"/>
    <n v="0.02"/>
    <n v="0.66"/>
  </r>
  <r>
    <s v="Wario: Master of Disguise"/>
    <x v="1"/>
    <x v="4"/>
    <x v="2"/>
    <s v="Nintendo"/>
    <n v="0.28000000000000003"/>
    <n v="0.02"/>
    <n v="0.33"/>
    <n v="0.03"/>
    <n v="0.66"/>
  </r>
  <r>
    <s v="Toy Story 3: The Video Game"/>
    <x v="10"/>
    <x v="5"/>
    <x v="5"/>
    <s v="Disney Interactive Studios"/>
    <n v="0.27"/>
    <n v="0.25"/>
    <n v="0"/>
    <n v="0.14000000000000001"/>
    <n v="0.66"/>
  </r>
  <r>
    <s v="The Sims: Bustin' Out"/>
    <x v="12"/>
    <x v="14"/>
    <x v="4"/>
    <s v="Electronic Arts"/>
    <n v="0.43"/>
    <n v="0.2"/>
    <n v="0"/>
    <n v="0.03"/>
    <n v="0.66"/>
  </r>
  <r>
    <s v="Tiger Woods PGA Tour 09"/>
    <x v="3"/>
    <x v="1"/>
    <x v="0"/>
    <s v="Electronic Arts"/>
    <n v="0.34"/>
    <n v="0.22"/>
    <n v="0"/>
    <n v="0.1"/>
    <n v="0.66"/>
  </r>
  <r>
    <s v="LEGO Marvel Super Heroes"/>
    <x v="17"/>
    <x v="6"/>
    <x v="5"/>
    <s v="Warner Bros. Interactive Entertainment"/>
    <n v="0.15"/>
    <n v="0.35"/>
    <n v="0"/>
    <n v="0.16"/>
    <n v="0.66"/>
  </r>
  <r>
    <s v="New Play Control! Pikmin"/>
    <x v="0"/>
    <x v="1"/>
    <x v="11"/>
    <s v="Nintendo"/>
    <n v="0.28999999999999998"/>
    <n v="0.14000000000000001"/>
    <n v="0.19"/>
    <n v="0.04"/>
    <n v="0.66"/>
  </r>
  <r>
    <s v="Shrek: Hassle at the Castle"/>
    <x v="5"/>
    <x v="8"/>
    <x v="5"/>
    <s v="TDK Mediactive"/>
    <n v="0.47"/>
    <n v="0.17"/>
    <n v="0"/>
    <n v="0.01"/>
    <n v="0.66"/>
  </r>
  <r>
    <s v="Suikoden IV"/>
    <x v="4"/>
    <x v="7"/>
    <x v="6"/>
    <s v="Konami Digital Entertainment"/>
    <n v="0.17"/>
    <n v="0.13"/>
    <n v="0.3"/>
    <n v="0.05"/>
    <n v="0.66"/>
  </r>
  <r>
    <s v="Gods Eater Burst"/>
    <x v="10"/>
    <x v="5"/>
    <x v="5"/>
    <s v="Namco Bandai Games"/>
    <n v="0.03"/>
    <n v="0"/>
    <n v="0.62"/>
    <n v="0"/>
    <n v="0.66"/>
  </r>
  <r>
    <s v="Disney's Kim Possible 2: Drakken's Demise"/>
    <x v="5"/>
    <x v="7"/>
    <x v="2"/>
    <s v="Disney Interactive Studios"/>
    <n v="0.47"/>
    <n v="0.17"/>
    <n v="0"/>
    <n v="0.01"/>
    <n v="0.66"/>
  </r>
  <r>
    <s v="Brothers In Arms: Road to Hill 30"/>
    <x v="8"/>
    <x v="3"/>
    <x v="8"/>
    <s v="Ubisoft"/>
    <n v="0.49"/>
    <n v="0.14000000000000001"/>
    <n v="0"/>
    <n v="0.02"/>
    <n v="0.66"/>
  </r>
  <r>
    <s v="Madden NFL 10"/>
    <x v="10"/>
    <x v="2"/>
    <x v="0"/>
    <s v="Electronic Arts"/>
    <n v="0.5"/>
    <n v="0.08"/>
    <n v="0"/>
    <n v="0.08"/>
    <n v="0.66"/>
  </r>
  <r>
    <s v="Transformers: The Game (XBox 360, PS2, PS3, Wii &amp; PC Versions)"/>
    <x v="10"/>
    <x v="4"/>
    <x v="5"/>
    <s v="Activision"/>
    <n v="0.23"/>
    <n v="0.27"/>
    <n v="0"/>
    <n v="0.16"/>
    <n v="0.66"/>
  </r>
  <r>
    <s v="Taiko no Tatsujin DS: Touch de Dokodon!"/>
    <x v="1"/>
    <x v="4"/>
    <x v="3"/>
    <s v="Namco Bandai Games"/>
    <n v="0"/>
    <n v="0"/>
    <n v="0.66"/>
    <n v="0"/>
    <n v="0.66"/>
  </r>
  <r>
    <s v="F1 2015"/>
    <x v="7"/>
    <x v="11"/>
    <x v="1"/>
    <s v="Codemasters"/>
    <n v="0.09"/>
    <n v="0.44"/>
    <n v="0.03"/>
    <n v="0.09"/>
    <n v="0.66"/>
  </r>
  <r>
    <s v="Scene It? Box Office Smash"/>
    <x v="2"/>
    <x v="1"/>
    <x v="3"/>
    <s v="Microsoft Game Studios"/>
    <n v="0.33"/>
    <n v="0.25"/>
    <n v="0"/>
    <n v="7.0000000000000007E-2"/>
    <n v="0.66"/>
  </r>
  <r>
    <s v="Disney Infinity 2.0: Marvel Super Heroes"/>
    <x v="13"/>
    <x v="13"/>
    <x v="5"/>
    <s v="Disney Interactive Studios"/>
    <n v="0.38"/>
    <n v="0.22"/>
    <n v="0"/>
    <n v="0.06"/>
    <n v="0.65"/>
  </r>
  <r>
    <s v="NHL 13"/>
    <x v="3"/>
    <x v="12"/>
    <x v="0"/>
    <s v="Electronic Arts"/>
    <n v="0.33"/>
    <n v="0.22"/>
    <n v="0"/>
    <n v="0.1"/>
    <n v="0.65"/>
  </r>
  <r>
    <s v="Kung Fu Panda"/>
    <x v="4"/>
    <x v="1"/>
    <x v="5"/>
    <s v="Activision"/>
    <n v="0.24"/>
    <n v="0"/>
    <n v="0"/>
    <n v="0.41"/>
    <n v="0.65"/>
  </r>
  <r>
    <s v="Tom Clancy's EndWar"/>
    <x v="3"/>
    <x v="1"/>
    <x v="11"/>
    <s v="Ubisoft"/>
    <n v="0.32"/>
    <n v="0.22"/>
    <n v="0.01"/>
    <n v="0.1"/>
    <n v="0.65"/>
  </r>
  <r>
    <s v="The Evil Within"/>
    <x v="11"/>
    <x v="13"/>
    <x v="5"/>
    <s v="Bethesda Softworks"/>
    <n v="0.35"/>
    <n v="0.25"/>
    <n v="0"/>
    <n v="0.05"/>
    <n v="0.65"/>
  </r>
  <r>
    <s v="Tiger Woods PGA Tour 09"/>
    <x v="2"/>
    <x v="1"/>
    <x v="0"/>
    <s v="Electronic Arts"/>
    <n v="0.35"/>
    <n v="0.23"/>
    <n v="0"/>
    <n v="7.0000000000000007E-2"/>
    <n v="0.65"/>
  </r>
  <r>
    <s v="Radiata Stories"/>
    <x v="4"/>
    <x v="3"/>
    <x v="6"/>
    <s v="Square Enix"/>
    <n v="0.18"/>
    <n v="0.14000000000000001"/>
    <n v="0.28999999999999998"/>
    <n v="0.05"/>
    <n v="0.65"/>
  </r>
  <r>
    <s v="F-Zero GX"/>
    <x v="12"/>
    <x v="14"/>
    <x v="1"/>
    <s v="Nintendo"/>
    <n v="0.41"/>
    <n v="0.11"/>
    <n v="0.12"/>
    <n v="0.02"/>
    <n v="0.65"/>
  </r>
  <r>
    <s v="Disney's Chicken Little"/>
    <x v="4"/>
    <x v="3"/>
    <x v="2"/>
    <s v="Disney Interactive Studios"/>
    <n v="0.32"/>
    <n v="0.25"/>
    <n v="0"/>
    <n v="0.08"/>
    <n v="0.65"/>
  </r>
  <r>
    <s v="Wall-E"/>
    <x v="10"/>
    <x v="1"/>
    <x v="2"/>
    <s v="THQ"/>
    <n v="0.28999999999999998"/>
    <n v="0.22"/>
    <n v="0"/>
    <n v="0.14000000000000001"/>
    <n v="0.65"/>
  </r>
  <r>
    <s v="Yoshi Topsy-Turvy"/>
    <x v="5"/>
    <x v="7"/>
    <x v="2"/>
    <s v="Nintendo"/>
    <n v="0.25"/>
    <n v="0.09"/>
    <n v="0.3"/>
    <n v="0.01"/>
    <n v="0.65"/>
  </r>
  <r>
    <s v="Up"/>
    <x v="1"/>
    <x v="2"/>
    <x v="5"/>
    <s v="THQ"/>
    <n v="0.31"/>
    <n v="0.28000000000000003"/>
    <n v="0"/>
    <n v="7.0000000000000007E-2"/>
    <n v="0.65"/>
  </r>
  <r>
    <s v="Monster Jam: Maximum Destruction"/>
    <x v="4"/>
    <x v="8"/>
    <x v="1"/>
    <s v="Ubisoft"/>
    <n v="0.32"/>
    <n v="0.25"/>
    <n v="0"/>
    <n v="0.08"/>
    <n v="0.65"/>
  </r>
  <r>
    <s v="Real Heroes: Firefighter"/>
    <x v="0"/>
    <x v="2"/>
    <x v="5"/>
    <s v="Rondomedia"/>
    <n v="0.56000000000000005"/>
    <n v="0.04"/>
    <n v="0"/>
    <n v="0.05"/>
    <n v="0.65"/>
  </r>
  <r>
    <s v="Cartoon Network Block Party / Cartoon Network Speedway Double Pack"/>
    <x v="5"/>
    <x v="3"/>
    <x v="3"/>
    <s v="THQ"/>
    <n v="0.47"/>
    <n v="0.17"/>
    <n v="0"/>
    <n v="0.01"/>
    <n v="0.65"/>
  </r>
  <r>
    <s v="Drawn to Life: The Next Chapter"/>
    <x v="1"/>
    <x v="2"/>
    <x v="7"/>
    <s v="THQ"/>
    <n v="0.45"/>
    <n v="0.14000000000000001"/>
    <n v="0"/>
    <n v="0.06"/>
    <n v="0.65"/>
  </r>
  <r>
    <s v="MLB 14: The Show"/>
    <x v="7"/>
    <x v="13"/>
    <x v="0"/>
    <s v="Sony Computer Entertainment America"/>
    <n v="0.57999999999999996"/>
    <n v="0"/>
    <n v="0"/>
    <n v="7.0000000000000007E-2"/>
    <n v="0.65"/>
  </r>
  <r>
    <s v="Tiger Woods PGA Tour 10"/>
    <x v="2"/>
    <x v="2"/>
    <x v="0"/>
    <s v="Electronic Arts"/>
    <n v="0.39"/>
    <n v="0.2"/>
    <n v="0"/>
    <n v="0.06"/>
    <n v="0.65"/>
  </r>
  <r>
    <s v="Advance Wars 2: Black Hole Rising"/>
    <x v="5"/>
    <x v="14"/>
    <x v="11"/>
    <s v="Nintendo"/>
    <n v="0.47"/>
    <n v="0.17"/>
    <n v="0"/>
    <n v="0.01"/>
    <n v="0.65"/>
  </r>
  <r>
    <s v="Fire Emblem: Shadow Dragon"/>
    <x v="1"/>
    <x v="1"/>
    <x v="6"/>
    <s v="Nintendo"/>
    <n v="0.31"/>
    <n v="0.03"/>
    <n v="0.27"/>
    <n v="0.03"/>
    <n v="0.65"/>
  </r>
  <r>
    <s v="Drakengard"/>
    <x v="4"/>
    <x v="14"/>
    <x v="6"/>
    <s v="Square Enix"/>
    <n v="0.19"/>
    <n v="0.15"/>
    <n v="0.26"/>
    <n v="0.05"/>
    <n v="0.65"/>
  </r>
  <r>
    <s v="SingStar Pop Hits"/>
    <x v="4"/>
    <x v="4"/>
    <x v="3"/>
    <s v="Sony Computer Entertainment"/>
    <n v="0"/>
    <n v="0.5"/>
    <n v="0"/>
    <n v="0.15"/>
    <n v="0.65"/>
  </r>
  <r>
    <s v="Champions: Return to Arms"/>
    <x v="4"/>
    <x v="3"/>
    <x v="6"/>
    <s v="Sony Online Entertainment"/>
    <n v="0.32"/>
    <n v="0.25"/>
    <n v="0"/>
    <n v="0.08"/>
    <n v="0.65"/>
  </r>
  <r>
    <s v="Harry Potter and the Goblet of Fire"/>
    <x v="4"/>
    <x v="3"/>
    <x v="5"/>
    <s v="Electronic Arts"/>
    <n v="0.54"/>
    <n v="0.02"/>
    <n v="0"/>
    <n v="0.09"/>
    <n v="0.65"/>
  </r>
  <r>
    <s v="SingStar R&amp;B"/>
    <x v="4"/>
    <x v="4"/>
    <x v="3"/>
    <s v="Sony Computer Entertainment"/>
    <n v="0"/>
    <n v="0.05"/>
    <n v="0"/>
    <n v="0.6"/>
    <n v="0.65"/>
  </r>
  <r>
    <s v="Mary-Kate and Ashley: Magical Mystery Mall"/>
    <x v="15"/>
    <x v="15"/>
    <x v="10"/>
    <s v="Acclaim Entertainment"/>
    <n v="0.36"/>
    <n v="0.24"/>
    <n v="0"/>
    <n v="0.04"/>
    <n v="0.65"/>
  </r>
  <r>
    <s v="MX vs. ATV Untamed"/>
    <x v="10"/>
    <x v="4"/>
    <x v="1"/>
    <s v="THQ"/>
    <n v="0.35"/>
    <n v="0.18"/>
    <n v="0"/>
    <n v="0.12"/>
    <n v="0.65"/>
  </r>
  <r>
    <s v="Disney Sing It: Party Hits"/>
    <x v="0"/>
    <x v="5"/>
    <x v="3"/>
    <s v="Disney Interactive Studios"/>
    <n v="0.5"/>
    <n v="0.11"/>
    <n v="0"/>
    <n v="0.05"/>
    <n v="0.65"/>
  </r>
  <r>
    <s v="Dead or Alive 5"/>
    <x v="3"/>
    <x v="12"/>
    <x v="9"/>
    <s v="Tecmo Koei"/>
    <n v="0.23"/>
    <n v="0.15"/>
    <n v="0.2"/>
    <n v="7.0000000000000007E-2"/>
    <n v="0.65"/>
  </r>
  <r>
    <s v="Star Ocean: First Departure"/>
    <x v="10"/>
    <x v="4"/>
    <x v="6"/>
    <s v="Square Enix"/>
    <n v="0.2"/>
    <n v="0.14000000000000001"/>
    <n v="0.22"/>
    <n v="0.09"/>
    <n v="0.65"/>
  </r>
  <r>
    <s v="Super Robot Taisen Impact"/>
    <x v="4"/>
    <x v="8"/>
    <x v="11"/>
    <s v="Banpresto"/>
    <n v="0"/>
    <n v="0"/>
    <n v="0.65"/>
    <n v="0"/>
    <n v="0.65"/>
  </r>
  <r>
    <s v="Dragon Age: Inquisition"/>
    <x v="3"/>
    <x v="13"/>
    <x v="6"/>
    <s v="Electronic Arts"/>
    <n v="0.26"/>
    <n v="0.23"/>
    <n v="0.05"/>
    <n v="0.1"/>
    <n v="0.65"/>
  </r>
  <r>
    <s v="The Black Eyed Peas Experience"/>
    <x v="0"/>
    <x v="10"/>
    <x v="3"/>
    <s v="Ubisoft"/>
    <n v="0.39"/>
    <n v="0.2"/>
    <n v="0"/>
    <n v="0.06"/>
    <n v="0.65"/>
  </r>
  <r>
    <s v="Meccha! Taiko no Tatsujin Master DS: 7-tsu no Shima no Daibouken"/>
    <x v="1"/>
    <x v="1"/>
    <x v="3"/>
    <s v="Namco Bandai Games"/>
    <n v="0"/>
    <n v="0"/>
    <n v="0.65"/>
    <n v="0"/>
    <n v="0.65"/>
  </r>
  <r>
    <s v="Sengoku Basara: Samurai Heroes"/>
    <x v="3"/>
    <x v="5"/>
    <x v="5"/>
    <s v="Capcom"/>
    <n v="0.17"/>
    <n v="0.04"/>
    <n v="0.4"/>
    <n v="0.03"/>
    <n v="0.65"/>
  </r>
  <r>
    <s v="Crysis 3"/>
    <x v="9"/>
    <x v="6"/>
    <x v="8"/>
    <s v="Electronic Arts"/>
    <n v="0.17"/>
    <n v="0.39"/>
    <n v="0"/>
    <n v="0.09"/>
    <n v="0.64"/>
  </r>
  <r>
    <s v="Paws &amp; Claws: Pet Vet"/>
    <x v="1"/>
    <x v="4"/>
    <x v="4"/>
    <s v="THQ"/>
    <n v="0.6"/>
    <n v="0"/>
    <n v="0"/>
    <n v="0.05"/>
    <n v="0.64"/>
  </r>
  <r>
    <s v="Harry Potter and the Half-Blood Prince"/>
    <x v="4"/>
    <x v="2"/>
    <x v="5"/>
    <s v="Electronic Arts"/>
    <n v="0.13"/>
    <n v="7.0000000000000007E-2"/>
    <n v="0"/>
    <n v="0.44"/>
    <n v="0.64"/>
  </r>
  <r>
    <s v="Crash Bandicoot Purple: Ripto's Rampage"/>
    <x v="5"/>
    <x v="7"/>
    <x v="2"/>
    <s v="Vivendi Games"/>
    <n v="0.46"/>
    <n v="0.17"/>
    <n v="0"/>
    <n v="0.01"/>
    <n v="0.64"/>
  </r>
  <r>
    <s v="Diablo III"/>
    <x v="11"/>
    <x v="13"/>
    <x v="6"/>
    <s v="Activision"/>
    <n v="0.35"/>
    <n v="0.24"/>
    <n v="0"/>
    <n v="0.05"/>
    <n v="0.64"/>
  </r>
  <r>
    <s v="Spyro: A Hero's Tail"/>
    <x v="4"/>
    <x v="7"/>
    <x v="2"/>
    <s v="Vivendi Games"/>
    <n v="0.32"/>
    <n v="0.25"/>
    <n v="0"/>
    <n v="0.08"/>
    <n v="0.64"/>
  </r>
  <r>
    <s v="Crash of the Titans"/>
    <x v="10"/>
    <x v="4"/>
    <x v="5"/>
    <s v="Vivendi Games"/>
    <n v="0.25"/>
    <n v="0.25"/>
    <n v="0"/>
    <n v="0.15"/>
    <n v="0.64"/>
  </r>
  <r>
    <s v="Aliens: Colonial Marines"/>
    <x v="3"/>
    <x v="6"/>
    <x v="8"/>
    <s v="Sega"/>
    <n v="0.2"/>
    <n v="0.31"/>
    <n v="0"/>
    <n v="0.13"/>
    <n v="0.64"/>
  </r>
  <r>
    <s v="Crash: Twinsanity"/>
    <x v="4"/>
    <x v="7"/>
    <x v="2"/>
    <s v="Vivendi Games"/>
    <n v="0.32"/>
    <n v="0.25"/>
    <n v="0"/>
    <n v="0.08"/>
    <n v="0.64"/>
  </r>
  <r>
    <s v="Test Drive Unlimited 2"/>
    <x v="3"/>
    <x v="16"/>
    <x v="1"/>
    <s v="Atari"/>
    <n v="0.16"/>
    <n v="0.35"/>
    <n v="0.01"/>
    <n v="0.12"/>
    <n v="0.64"/>
  </r>
  <r>
    <s v="Max Payne 2: The Fall of Max Payne"/>
    <x v="8"/>
    <x v="14"/>
    <x v="8"/>
    <s v="Take-Two Interactive"/>
    <n v="0.47"/>
    <n v="0.15"/>
    <n v="0"/>
    <n v="0.02"/>
    <n v="0.64"/>
  </r>
  <r>
    <s v="Dragon Ball: Raging Blast 2"/>
    <x v="2"/>
    <x v="5"/>
    <x v="9"/>
    <s v="Namco Bandai Games"/>
    <n v="0.49"/>
    <n v="0.09"/>
    <n v="0.01"/>
    <n v="0.05"/>
    <n v="0.64"/>
  </r>
  <r>
    <s v="GoldenEye: Rogue Agent"/>
    <x v="4"/>
    <x v="7"/>
    <x v="8"/>
    <s v="Electronic Arts"/>
    <n v="0.54"/>
    <n v="0.02"/>
    <n v="0"/>
    <n v="0.09"/>
    <n v="0.64"/>
  </r>
  <r>
    <s v="NBA 2K17"/>
    <x v="11"/>
    <x v="17"/>
    <x v="0"/>
    <s v="Take-Two Interactive"/>
    <n v="0.54"/>
    <n v="0.04"/>
    <n v="0"/>
    <n v="7.0000000000000007E-2"/>
    <n v="0.64"/>
  </r>
  <r>
    <s v="Lost Planet: Extreme Condition"/>
    <x v="3"/>
    <x v="1"/>
    <x v="8"/>
    <s v="Capcom"/>
    <n v="0.31"/>
    <n v="0.17"/>
    <n v="7.0000000000000007E-2"/>
    <n v="0.09"/>
    <n v="0.64"/>
  </r>
  <r>
    <s v="XCOM: Enemy Unknown"/>
    <x v="2"/>
    <x v="12"/>
    <x v="11"/>
    <s v="Take-Two Interactive"/>
    <n v="0.36"/>
    <n v="0.23"/>
    <n v="0"/>
    <n v="0.05"/>
    <n v="0.64"/>
  </r>
  <r>
    <s v="Rayman 3D"/>
    <x v="6"/>
    <x v="10"/>
    <x v="2"/>
    <s v="Ubisoft"/>
    <n v="0.23"/>
    <n v="0.35"/>
    <n v="0"/>
    <n v="0.06"/>
    <n v="0.64"/>
  </r>
  <r>
    <s v="LEGO Marvel's Avengers"/>
    <x v="7"/>
    <x v="17"/>
    <x v="5"/>
    <s v="Warner Bros. Interactive Entertainment"/>
    <n v="0.25"/>
    <n v="0.28999999999999998"/>
    <n v="0"/>
    <n v="0.1"/>
    <n v="0.64"/>
  </r>
  <r>
    <s v="James Bond 007: Everything or Nothing"/>
    <x v="8"/>
    <x v="7"/>
    <x v="8"/>
    <s v="Electronic Arts"/>
    <n v="0.43"/>
    <n v="0.19"/>
    <n v="0"/>
    <n v="0.02"/>
    <n v="0.64"/>
  </r>
  <r>
    <s v="X2: Wolverine's Revenge"/>
    <x v="4"/>
    <x v="14"/>
    <x v="2"/>
    <s v="Activision"/>
    <n v="0.31"/>
    <n v="0.24"/>
    <n v="0"/>
    <n v="0.08"/>
    <n v="0.64"/>
  </r>
  <r>
    <s v="Stuntman: Ignition"/>
    <x v="2"/>
    <x v="4"/>
    <x v="1"/>
    <s v="THQ"/>
    <n v="0.25"/>
    <n v="0.32"/>
    <n v="0"/>
    <n v="7.0000000000000007E-2"/>
    <n v="0.64"/>
  </r>
  <r>
    <s v="NBA Live 06"/>
    <x v="8"/>
    <x v="3"/>
    <x v="0"/>
    <s v="Electronic Arts"/>
    <n v="0.56999999999999995"/>
    <n v="0.04"/>
    <n v="0"/>
    <n v="0.03"/>
    <n v="0.64"/>
  </r>
  <r>
    <s v="Dragon Age II"/>
    <x v="9"/>
    <x v="10"/>
    <x v="5"/>
    <s v="Electronic Arts"/>
    <n v="0.23"/>
    <n v="0.33"/>
    <n v="0"/>
    <n v="0.09"/>
    <n v="0.64"/>
  </r>
  <r>
    <s v="LEGO Star Wars II: The Original Trilogy"/>
    <x v="2"/>
    <x v="0"/>
    <x v="5"/>
    <s v="LucasArts"/>
    <n v="0.55000000000000004"/>
    <n v="0.04"/>
    <n v="0"/>
    <n v="0.05"/>
    <n v="0.64"/>
  </r>
  <r>
    <s v="Nicktoons Collection: Game Boy Advance Video Volume 1"/>
    <x v="5"/>
    <x v="7"/>
    <x v="3"/>
    <s v="N/A"/>
    <n v="0.46"/>
    <n v="0.17"/>
    <n v="0"/>
    <n v="0.01"/>
    <n v="0.64"/>
  </r>
  <r>
    <s v="The Lord of the Rings: Conquest"/>
    <x v="2"/>
    <x v="2"/>
    <x v="5"/>
    <s v="Electronic Arts"/>
    <n v="0.37"/>
    <n v="0.21"/>
    <n v="0"/>
    <n v="0.06"/>
    <n v="0.64"/>
  </r>
  <r>
    <s v="TimeSplitters 2"/>
    <x v="8"/>
    <x v="8"/>
    <x v="8"/>
    <s v="Eidos Interactive"/>
    <n v="0.28999999999999998"/>
    <n v="0.33"/>
    <n v="0"/>
    <n v="0.01"/>
    <n v="0.64"/>
  </r>
  <r>
    <s v="Onimusha: Dawn of Dreams"/>
    <x v="4"/>
    <x v="0"/>
    <x v="5"/>
    <s v="Capcom"/>
    <n v="0.15"/>
    <n v="0.12"/>
    <n v="0.34"/>
    <n v="0.04"/>
    <n v="0.64"/>
  </r>
  <r>
    <s v="NieR"/>
    <x v="3"/>
    <x v="5"/>
    <x v="6"/>
    <s v="Square Enix"/>
    <n v="0.17"/>
    <n v="0.2"/>
    <n v="0.2"/>
    <n v="7.0000000000000007E-2"/>
    <n v="0.64"/>
  </r>
  <r>
    <s v="The Princess and the Frog"/>
    <x v="1"/>
    <x v="2"/>
    <x v="2"/>
    <s v="Disney Interactive Studios"/>
    <n v="0.41"/>
    <n v="0.17"/>
    <n v="0"/>
    <n v="0.06"/>
    <n v="0.64"/>
  </r>
  <r>
    <s v="Sega Rally Revo"/>
    <x v="3"/>
    <x v="4"/>
    <x v="1"/>
    <s v="Sega"/>
    <n v="7.0000000000000007E-2"/>
    <n v="0.43"/>
    <n v="0"/>
    <n v="0.14000000000000001"/>
    <n v="0.64"/>
  </r>
  <r>
    <s v="SpongeBob SquarePants: Game Boy Advance Video Volume 1"/>
    <x v="5"/>
    <x v="7"/>
    <x v="3"/>
    <s v="N/A"/>
    <n v="0.46"/>
    <n v="0.17"/>
    <n v="0"/>
    <n v="0.01"/>
    <n v="0.64"/>
  </r>
  <r>
    <s v="Gravity Rush"/>
    <x v="17"/>
    <x v="12"/>
    <x v="5"/>
    <s v="Sony Computer Entertainment"/>
    <n v="0.26"/>
    <n v="0.2"/>
    <n v="0.09"/>
    <n v="0.1"/>
    <n v="0.64"/>
  </r>
  <r>
    <s v="Konami Collector's Series: Arcade Advanced"/>
    <x v="5"/>
    <x v="8"/>
    <x v="3"/>
    <s v="Konami Digital Entertainment"/>
    <n v="0.46"/>
    <n v="0.17"/>
    <n v="0"/>
    <n v="0.01"/>
    <n v="0.64"/>
  </r>
  <r>
    <s v="White Knight Chronicles II"/>
    <x v="3"/>
    <x v="5"/>
    <x v="6"/>
    <s v="Sony Computer Entertainment"/>
    <n v="0.23"/>
    <n v="0.09"/>
    <n v="0.27"/>
    <n v="0.05"/>
    <n v="0.64"/>
  </r>
  <r>
    <s v="Wolfenstein"/>
    <x v="3"/>
    <x v="2"/>
    <x v="8"/>
    <s v="Activision"/>
    <n v="0.25"/>
    <n v="0.28000000000000003"/>
    <n v="0"/>
    <n v="0.11"/>
    <n v="0.64"/>
  </r>
  <r>
    <s v="Jampack Volume 13 (RP-T)"/>
    <x v="4"/>
    <x v="3"/>
    <x v="3"/>
    <s v="Sony Computer Entertainment"/>
    <n v="0.31"/>
    <n v="0.24"/>
    <n v="0"/>
    <n v="0.08"/>
    <n v="0.64"/>
  </r>
  <r>
    <s v="LEGO Dimensions"/>
    <x v="7"/>
    <x v="11"/>
    <x v="5"/>
    <s v="Warner Bros. Interactive Entertainment"/>
    <n v="0.22"/>
    <n v="0.32"/>
    <n v="0"/>
    <n v="0.1"/>
    <n v="0.64"/>
  </r>
  <r>
    <s v="Start the Party!"/>
    <x v="3"/>
    <x v="5"/>
    <x v="3"/>
    <s v="Sony Computer Entertainment"/>
    <n v="7.0000000000000007E-2"/>
    <n v="0.42"/>
    <n v="0"/>
    <n v="0.14000000000000001"/>
    <n v="0.64"/>
  </r>
  <r>
    <s v="Madden NFL 2001"/>
    <x v="16"/>
    <x v="15"/>
    <x v="0"/>
    <s v="Electronic Arts"/>
    <n v="0.6"/>
    <n v="0.03"/>
    <n v="0"/>
    <n v="0.01"/>
    <n v="0.64"/>
  </r>
  <r>
    <s v="NBA Live 08"/>
    <x v="3"/>
    <x v="4"/>
    <x v="0"/>
    <s v="Electronic Arts"/>
    <n v="0.56000000000000005"/>
    <n v="0.02"/>
    <n v="0.01"/>
    <n v="0.05"/>
    <n v="0.64"/>
  </r>
  <r>
    <s v="The Walking Dead: Survival Instinct"/>
    <x v="2"/>
    <x v="6"/>
    <x v="8"/>
    <s v="Activision"/>
    <n v="0.46"/>
    <n v="0.12"/>
    <n v="0"/>
    <n v="0.05"/>
    <n v="0.64"/>
  </r>
  <r>
    <s v="Donkey Kong Barrel Blast"/>
    <x v="0"/>
    <x v="4"/>
    <x v="1"/>
    <s v="Nintendo"/>
    <n v="0.2"/>
    <n v="0.26"/>
    <n v="0.11"/>
    <n v="0.06"/>
    <n v="0.64"/>
  </r>
  <r>
    <s v="Okami"/>
    <x v="0"/>
    <x v="1"/>
    <x v="5"/>
    <s v="Capcom"/>
    <n v="0.45"/>
    <n v="0.1"/>
    <n v="0.04"/>
    <n v="0.05"/>
    <n v="0.64"/>
  </r>
  <r>
    <s v="Lemony Snicket's A Series of Unfortunate Events"/>
    <x v="4"/>
    <x v="7"/>
    <x v="2"/>
    <s v="Activision"/>
    <n v="0.31"/>
    <n v="0.24"/>
    <n v="0"/>
    <n v="0.08"/>
    <n v="0.64"/>
  </r>
  <r>
    <s v="Middle-Earth: Shadow of Mordor"/>
    <x v="3"/>
    <x v="13"/>
    <x v="5"/>
    <s v="Warner Bros. Interactive Entertainment"/>
    <n v="0.2"/>
    <n v="0.33"/>
    <n v="0.01"/>
    <n v="0.1"/>
    <n v="0.64"/>
  </r>
  <r>
    <s v="Family Feud: 2010 Edition"/>
    <x v="0"/>
    <x v="2"/>
    <x v="3"/>
    <s v="Ubisoft"/>
    <n v="0.59"/>
    <n v="0"/>
    <n v="0"/>
    <n v="0.04"/>
    <n v="0.64"/>
  </r>
  <r>
    <s v="Red Steel 2"/>
    <x v="0"/>
    <x v="5"/>
    <x v="8"/>
    <s v="Ubisoft"/>
    <n v="0.36"/>
    <n v="0.21"/>
    <n v="0.01"/>
    <n v="0.06"/>
    <n v="0.63"/>
  </r>
  <r>
    <s v="X-Men Legends II: Rise of Apocalypse"/>
    <x v="4"/>
    <x v="3"/>
    <x v="6"/>
    <s v="Activision"/>
    <n v="0.53"/>
    <n v="0.02"/>
    <n v="0"/>
    <n v="0.09"/>
    <n v="0.63"/>
  </r>
  <r>
    <s v="SingStar Queen"/>
    <x v="4"/>
    <x v="2"/>
    <x v="3"/>
    <s v="Sony Computer Entertainment"/>
    <n v="0.08"/>
    <n v="0.12"/>
    <n v="0"/>
    <n v="0.44"/>
    <n v="0.63"/>
  </r>
  <r>
    <s v="Just Dance 2015"/>
    <x v="2"/>
    <x v="13"/>
    <x v="3"/>
    <s v="Ubisoft"/>
    <n v="0.41"/>
    <n v="0.16"/>
    <n v="0"/>
    <n v="0.06"/>
    <n v="0.63"/>
  </r>
  <r>
    <s v="F1 2013"/>
    <x v="3"/>
    <x v="6"/>
    <x v="1"/>
    <s v="Codemasters"/>
    <n v="0.01"/>
    <n v="0.45"/>
    <n v="0.03"/>
    <n v="0.15"/>
    <n v="0.63"/>
  </r>
  <r>
    <s v="Juiced 2: Hot Import Nights"/>
    <x v="2"/>
    <x v="4"/>
    <x v="1"/>
    <s v="THQ"/>
    <n v="0.22"/>
    <n v="0.34"/>
    <n v="0"/>
    <n v="7.0000000000000007E-2"/>
    <n v="0.63"/>
  </r>
  <r>
    <s v="Tony Hawk's Pro Skater 2x"/>
    <x v="8"/>
    <x v="9"/>
    <x v="0"/>
    <s v="Activision"/>
    <n v="0.41"/>
    <n v="0.19"/>
    <n v="0"/>
    <n v="0.03"/>
    <n v="0.63"/>
  </r>
  <r>
    <s v="FIFA Soccer 2003"/>
    <x v="8"/>
    <x v="8"/>
    <x v="0"/>
    <s v="Electronic Arts"/>
    <n v="0.2"/>
    <n v="0.4"/>
    <n v="0"/>
    <n v="0.04"/>
    <n v="0.63"/>
  </r>
  <r>
    <s v="Ghostbusters: The Video Game"/>
    <x v="2"/>
    <x v="2"/>
    <x v="5"/>
    <s v="Atari"/>
    <n v="0.43"/>
    <n v="0.14000000000000001"/>
    <n v="0"/>
    <n v="0.06"/>
    <n v="0.63"/>
  </r>
  <r>
    <s v="Monster Hunter 2"/>
    <x v="4"/>
    <x v="16"/>
    <x v="6"/>
    <s v="Capcom"/>
    <n v="0"/>
    <n v="0"/>
    <n v="0.63"/>
    <n v="0"/>
    <n v="0.63"/>
  </r>
  <r>
    <s v="NASCAR 06: Total Team Control"/>
    <x v="4"/>
    <x v="3"/>
    <x v="1"/>
    <s v="Electronic Arts"/>
    <n v="0.53"/>
    <n v="0.02"/>
    <n v="0"/>
    <n v="0.09"/>
    <n v="0.63"/>
  </r>
  <r>
    <s v="Tony Hawk's Project 8"/>
    <x v="3"/>
    <x v="0"/>
    <x v="0"/>
    <s v="Activision"/>
    <n v="0.3"/>
    <n v="0.23"/>
    <n v="0.01"/>
    <n v="0.1"/>
    <n v="0.63"/>
  </r>
  <r>
    <s v="Dogz"/>
    <x v="5"/>
    <x v="7"/>
    <x v="4"/>
    <s v="Ubisoft"/>
    <n v="0.45"/>
    <n v="0.17"/>
    <n v="0"/>
    <n v="0.01"/>
    <n v="0.63"/>
  </r>
  <r>
    <s v="Disney Universe"/>
    <x v="3"/>
    <x v="10"/>
    <x v="5"/>
    <s v="Disney Interactive Studios"/>
    <n v="0.3"/>
    <n v="0.23"/>
    <n v="0"/>
    <n v="0.09"/>
    <n v="0.63"/>
  </r>
  <r>
    <s v="Guitar Hero: Metallica"/>
    <x v="3"/>
    <x v="2"/>
    <x v="3"/>
    <s v="Activision"/>
    <n v="0.28000000000000003"/>
    <n v="0.24"/>
    <n v="0"/>
    <n v="0.1"/>
    <n v="0.63"/>
  </r>
  <r>
    <s v="Iron Man"/>
    <x v="10"/>
    <x v="1"/>
    <x v="5"/>
    <s v="Sega"/>
    <n v="0.46"/>
    <n v="0.09"/>
    <n v="0"/>
    <n v="0.09"/>
    <n v="0.63"/>
  </r>
  <r>
    <s v="Taiko no Tatsujin: Chibi Dragon to Fushigi na Orb"/>
    <x v="6"/>
    <x v="12"/>
    <x v="3"/>
    <s v="Namco Bandai Games"/>
    <n v="0"/>
    <n v="0"/>
    <n v="0.63"/>
    <n v="0"/>
    <n v="0.63"/>
  </r>
  <r>
    <s v="Harry Potter and the Half-Blood Prince"/>
    <x v="1"/>
    <x v="2"/>
    <x v="5"/>
    <s v="Electronic Arts"/>
    <n v="0.21"/>
    <n v="0.35"/>
    <n v="0"/>
    <n v="7.0000000000000007E-2"/>
    <n v="0.63"/>
  </r>
  <r>
    <s v="DJ Hero 2"/>
    <x v="0"/>
    <x v="5"/>
    <x v="3"/>
    <s v="Activision"/>
    <n v="0.49"/>
    <n v="0.09"/>
    <n v="0"/>
    <n v="0.04"/>
    <n v="0.63"/>
  </r>
  <r>
    <s v="Angry Birds Trilogy"/>
    <x v="6"/>
    <x v="12"/>
    <x v="5"/>
    <s v="Activision"/>
    <n v="0.38"/>
    <n v="0.2"/>
    <n v="0"/>
    <n v="0.05"/>
    <n v="0.63"/>
  </r>
  <r>
    <s v="Condemned 2: Bloodshot"/>
    <x v="2"/>
    <x v="1"/>
    <x v="5"/>
    <s v="Sega"/>
    <n v="0.38"/>
    <n v="0.19"/>
    <n v="0"/>
    <n v="0.06"/>
    <n v="0.63"/>
  </r>
  <r>
    <s v="Cabela's Big Game Hunter (2008)"/>
    <x v="0"/>
    <x v="4"/>
    <x v="0"/>
    <s v="Activision"/>
    <n v="0.57999999999999996"/>
    <n v="0"/>
    <n v="0"/>
    <n v="0.05"/>
    <n v="0.63"/>
  </r>
  <r>
    <s v="Mobile Suit Z Gundam: AEUG vs. Titans"/>
    <x v="4"/>
    <x v="14"/>
    <x v="9"/>
    <s v="Namco Bandai Games"/>
    <n v="0"/>
    <n v="0"/>
    <n v="0.63"/>
    <n v="0"/>
    <n v="0.63"/>
  </r>
  <r>
    <s v="Just Dance 3"/>
    <x v="3"/>
    <x v="10"/>
    <x v="3"/>
    <s v="Ubisoft"/>
    <n v="0.33"/>
    <n v="0.21"/>
    <n v="0"/>
    <n v="0.09"/>
    <n v="0.63"/>
  </r>
  <r>
    <s v="Call of Duty: Black Ops"/>
    <x v="1"/>
    <x v="5"/>
    <x v="8"/>
    <s v="Activision"/>
    <n v="0.54"/>
    <n v="0.05"/>
    <n v="0"/>
    <n v="0.04"/>
    <n v="0.63"/>
  </r>
  <r>
    <s v="God of War III"/>
    <x v="7"/>
    <x v="11"/>
    <x v="5"/>
    <s v="Sony Computer Entertainment"/>
    <n v="0.23"/>
    <n v="0.28999999999999998"/>
    <n v="0.01"/>
    <n v="0.1"/>
    <n v="0.63"/>
  </r>
  <r>
    <s v="Ape Escape 2"/>
    <x v="4"/>
    <x v="8"/>
    <x v="2"/>
    <s v="Sony Computer Entertainment"/>
    <n v="0.12"/>
    <n v="0.09"/>
    <n v="0.38"/>
    <n v="0.03"/>
    <n v="0.63"/>
  </r>
  <r>
    <s v="Metroid Prime: Trilogy"/>
    <x v="0"/>
    <x v="2"/>
    <x v="8"/>
    <s v="Nintendo"/>
    <n v="0.43"/>
    <n v="0.05"/>
    <n v="0"/>
    <n v="0.14000000000000001"/>
    <n v="0.63"/>
  </r>
  <r>
    <s v="Transformers: Revenge of the Fallen (XBox 360, PS3, &amp; PC Versions)"/>
    <x v="2"/>
    <x v="2"/>
    <x v="8"/>
    <s v="Activision"/>
    <n v="0.34"/>
    <n v="0.23"/>
    <n v="0"/>
    <n v="0.06"/>
    <n v="0.63"/>
  </r>
  <r>
    <s v="Advance Wars: Days of Ruin"/>
    <x v="1"/>
    <x v="16"/>
    <x v="11"/>
    <s v="Nintendo"/>
    <n v="0.44"/>
    <n v="0.13"/>
    <n v="0"/>
    <n v="0.06"/>
    <n v="0.63"/>
  </r>
  <r>
    <s v="The Sims 3: Generations"/>
    <x v="9"/>
    <x v="10"/>
    <x v="4"/>
    <s v="Electronic Arts"/>
    <n v="0.4"/>
    <n v="0.23"/>
    <n v="0"/>
    <n v="0"/>
    <n v="0.63"/>
  </r>
  <r>
    <s v="The Crew"/>
    <x v="11"/>
    <x v="13"/>
    <x v="1"/>
    <s v="Ubisoft"/>
    <n v="0.24"/>
    <n v="0.34"/>
    <n v="0"/>
    <n v="0.05"/>
    <n v="0.63"/>
  </r>
  <r>
    <s v="Battle of Giants: Dragons"/>
    <x v="1"/>
    <x v="2"/>
    <x v="11"/>
    <s v="Ubisoft"/>
    <n v="0.31"/>
    <n v="0.25"/>
    <n v="0"/>
    <n v="0.06"/>
    <n v="0.63"/>
  </r>
  <r>
    <s v="Dragon Quest Monsters Joker 3"/>
    <x v="6"/>
    <x v="17"/>
    <x v="6"/>
    <s v="Square Enix"/>
    <n v="0"/>
    <n v="0"/>
    <n v="0.63"/>
    <n v="0"/>
    <n v="0.63"/>
  </r>
  <r>
    <s v="Sonic &amp; All-Stars Racing Transformed"/>
    <x v="2"/>
    <x v="12"/>
    <x v="1"/>
    <s v="Sega"/>
    <n v="0.2"/>
    <n v="0.37"/>
    <n v="0"/>
    <n v="0.06"/>
    <n v="0.63"/>
  </r>
  <r>
    <s v="Shin Megami Tensei: Persona 3 FES"/>
    <x v="4"/>
    <x v="4"/>
    <x v="6"/>
    <s v="Tecmo Koei"/>
    <n v="0.22"/>
    <n v="0.2"/>
    <n v="0.16"/>
    <n v="0.05"/>
    <n v="0.63"/>
  </r>
  <r>
    <s v="FIFA Soccer 2002"/>
    <x v="4"/>
    <x v="9"/>
    <x v="0"/>
    <s v="Electronic Arts"/>
    <n v="0.31"/>
    <n v="0.24"/>
    <n v="0"/>
    <n v="0.08"/>
    <n v="0.63"/>
  </r>
  <r>
    <s v="Shin Megami Tensei: Persona 3 Portable"/>
    <x v="10"/>
    <x v="2"/>
    <x v="6"/>
    <s v="Ghostlight"/>
    <n v="0.18"/>
    <n v="0.06"/>
    <n v="0.34"/>
    <n v="0.04"/>
    <n v="0.63"/>
  </r>
  <r>
    <s v="Tiger Woods PGA Tour 12: The Masters"/>
    <x v="2"/>
    <x v="10"/>
    <x v="0"/>
    <s v="Electronic Arts"/>
    <n v="0.4"/>
    <n v="0.17"/>
    <n v="0"/>
    <n v="0.05"/>
    <n v="0.63"/>
  </r>
  <r>
    <s v="Okami"/>
    <x v="4"/>
    <x v="0"/>
    <x v="5"/>
    <s v="Capcom"/>
    <n v="0.11"/>
    <n v="0.03"/>
    <n v="0.15"/>
    <n v="0.34"/>
    <n v="0.63"/>
  </r>
  <r>
    <s v="NHL 2001"/>
    <x v="15"/>
    <x v="15"/>
    <x v="0"/>
    <s v="Electronic Arts"/>
    <n v="0.35"/>
    <n v="0.24"/>
    <n v="0"/>
    <n v="0.04"/>
    <n v="0.63"/>
  </r>
  <r>
    <s v="World of Zoo"/>
    <x v="0"/>
    <x v="2"/>
    <x v="4"/>
    <s v="THQ"/>
    <n v="0.41"/>
    <n v="0.16"/>
    <n v="0"/>
    <n v="0.05"/>
    <n v="0.63"/>
  </r>
  <r>
    <s v="LEGO Jurassic World"/>
    <x v="11"/>
    <x v="11"/>
    <x v="5"/>
    <s v="Warner Bros. Interactive Entertainment"/>
    <n v="0.35"/>
    <n v="0.22"/>
    <n v="0"/>
    <n v="0.06"/>
    <n v="0.63"/>
  </r>
  <r>
    <s v="Wet"/>
    <x v="3"/>
    <x v="2"/>
    <x v="8"/>
    <s v="Bethesda Softworks"/>
    <n v="0.22"/>
    <n v="0.27"/>
    <n v="0.01"/>
    <n v="0.11"/>
    <n v="0.63"/>
  </r>
  <r>
    <s v="MySims Racing"/>
    <x v="1"/>
    <x v="2"/>
    <x v="1"/>
    <s v="Electronic Arts"/>
    <n v="0.26"/>
    <n v="0.28999999999999998"/>
    <n v="0"/>
    <n v="7.0000000000000007E-2"/>
    <n v="0.63"/>
  </r>
  <r>
    <s v="Buzz Lightyear of Star Command"/>
    <x v="15"/>
    <x v="15"/>
    <x v="2"/>
    <s v="Activision"/>
    <n v="0.35"/>
    <n v="0.24"/>
    <n v="0"/>
    <n v="0.04"/>
    <n v="0.63"/>
  </r>
  <r>
    <s v="Namco Museum"/>
    <x v="12"/>
    <x v="8"/>
    <x v="3"/>
    <s v="Namco Bandai Games"/>
    <n v="0.48"/>
    <n v="0.13"/>
    <n v="0"/>
    <n v="0.02"/>
    <n v="0.63"/>
  </r>
  <r>
    <s v="Metal Gear Solid 2: Substance"/>
    <x v="8"/>
    <x v="16"/>
    <x v="5"/>
    <s v="Konami Digital Entertainment"/>
    <n v="0.38"/>
    <n v="0.22"/>
    <n v="0"/>
    <n v="0.03"/>
    <n v="0.62"/>
  </r>
  <r>
    <s v="Tony Hawk's American Wasteland"/>
    <x v="8"/>
    <x v="3"/>
    <x v="0"/>
    <s v="Activision"/>
    <n v="0.4"/>
    <n v="0.2"/>
    <n v="0"/>
    <n v="0.03"/>
    <n v="0.62"/>
  </r>
  <r>
    <s v="Prince of Persia: The Forgotten Sands"/>
    <x v="2"/>
    <x v="5"/>
    <x v="5"/>
    <s v="Ubisoft"/>
    <n v="0.3"/>
    <n v="0.26"/>
    <n v="0"/>
    <n v="0.06"/>
    <n v="0.62"/>
  </r>
  <r>
    <s v="Vanquish"/>
    <x v="3"/>
    <x v="5"/>
    <x v="8"/>
    <s v="Sega"/>
    <n v="0.21"/>
    <n v="0.22"/>
    <n v="0.11"/>
    <n v="0.09"/>
    <n v="0.62"/>
  </r>
  <r>
    <s v="Wild ARMs 3"/>
    <x v="4"/>
    <x v="8"/>
    <x v="6"/>
    <s v="Ubisoft"/>
    <n v="0.16"/>
    <n v="0.13"/>
    <n v="0.28999999999999998"/>
    <n v="0.04"/>
    <n v="0.62"/>
  </r>
  <r>
    <s v="Sacred 2: Fallen Angel"/>
    <x v="3"/>
    <x v="2"/>
    <x v="6"/>
    <s v="Deep Silver"/>
    <n v="0.22"/>
    <n v="0.23"/>
    <n v="0.08"/>
    <n v="0.09"/>
    <n v="0.62"/>
  </r>
  <r>
    <s v="Madden NFL 07"/>
    <x v="12"/>
    <x v="0"/>
    <x v="0"/>
    <s v="Electronic Arts"/>
    <n v="0.48"/>
    <n v="0.13"/>
    <n v="0"/>
    <n v="0.02"/>
    <n v="0.62"/>
  </r>
  <r>
    <s v="Far Cry 4"/>
    <x v="9"/>
    <x v="13"/>
    <x v="8"/>
    <s v="Ubisoft"/>
    <n v="0.15"/>
    <n v="0.42"/>
    <n v="0"/>
    <n v="0.05"/>
    <n v="0.62"/>
  </r>
  <r>
    <s v="Tiger Woods PGA Tour 2004"/>
    <x v="8"/>
    <x v="14"/>
    <x v="0"/>
    <s v="Electronic Arts"/>
    <n v="0.47"/>
    <n v="0.13"/>
    <n v="0"/>
    <n v="0.02"/>
    <n v="0.62"/>
  </r>
  <r>
    <s v="LEGO Pirates of the Caribbean: The Video Game"/>
    <x v="6"/>
    <x v="10"/>
    <x v="5"/>
    <s v="Disney Interactive Studios"/>
    <n v="0.28999999999999998"/>
    <n v="0.28000000000000003"/>
    <n v="0"/>
    <n v="0.06"/>
    <n v="0.62"/>
  </r>
  <r>
    <s v="Pro Evolution Soccer 2015"/>
    <x v="3"/>
    <x v="13"/>
    <x v="0"/>
    <s v="Konami Digital Entertainment"/>
    <n v="0.1"/>
    <n v="0.23"/>
    <n v="0.22"/>
    <n v="0.08"/>
    <n v="0.62"/>
  </r>
  <r>
    <s v="Evolve"/>
    <x v="11"/>
    <x v="11"/>
    <x v="8"/>
    <s v="Take-Two Interactive"/>
    <n v="0.36"/>
    <n v="0.2"/>
    <n v="0"/>
    <n v="0.06"/>
    <n v="0.62"/>
  </r>
  <r>
    <s v="Tak 2: The Staff of Dreams"/>
    <x v="4"/>
    <x v="7"/>
    <x v="2"/>
    <s v="THQ"/>
    <n v="0.3"/>
    <n v="0.24"/>
    <n v="0"/>
    <n v="0.08"/>
    <n v="0.62"/>
  </r>
  <r>
    <s v="Dead Island: Riptide"/>
    <x v="3"/>
    <x v="6"/>
    <x v="5"/>
    <s v="Deep Silver"/>
    <n v="0.26"/>
    <n v="0.2"/>
    <n v="7.0000000000000007E-2"/>
    <n v="0.09"/>
    <n v="0.62"/>
  </r>
  <r>
    <s v="Warriors Orochi 3"/>
    <x v="3"/>
    <x v="10"/>
    <x v="5"/>
    <s v="Ubisoft Annecy"/>
    <n v="0"/>
    <n v="0.04"/>
    <n v="0.56999999999999995"/>
    <n v="0.01"/>
    <n v="0.62"/>
  </r>
  <r>
    <s v="Bolt"/>
    <x v="1"/>
    <x v="1"/>
    <x v="10"/>
    <s v="Disney Interactive Studios"/>
    <n v="0.35"/>
    <n v="0.21"/>
    <n v="0"/>
    <n v="0.06"/>
    <n v="0.62"/>
  </r>
  <r>
    <s v="Viewtiful Joe"/>
    <x v="12"/>
    <x v="14"/>
    <x v="5"/>
    <s v="Capcom"/>
    <n v="0.38"/>
    <n v="0.1"/>
    <n v="0.12"/>
    <n v="0.02"/>
    <n v="0.62"/>
  </r>
  <r>
    <s v="The Urbz: Sims in the City"/>
    <x v="5"/>
    <x v="7"/>
    <x v="4"/>
    <s v="Electronic Arts"/>
    <n v="0.37"/>
    <n v="0.22"/>
    <n v="0"/>
    <n v="0.03"/>
    <n v="0.62"/>
  </r>
  <r>
    <s v="FIFA Soccer"/>
    <x v="17"/>
    <x v="12"/>
    <x v="0"/>
    <s v="Electronic Arts"/>
    <n v="0.17"/>
    <n v="0.34"/>
    <n v="0.02"/>
    <n v="0.09"/>
    <n v="0.62"/>
  </r>
  <r>
    <s v="Disney's 102 Dalmatians: Puppies to the Rescue"/>
    <x v="15"/>
    <x v="15"/>
    <x v="2"/>
    <s v="Eidos Interactive"/>
    <n v="0.34"/>
    <n v="0.23"/>
    <n v="0"/>
    <n v="0.04"/>
    <n v="0.62"/>
  </r>
  <r>
    <s v="Wipeout: The Game"/>
    <x v="1"/>
    <x v="5"/>
    <x v="3"/>
    <s v="Activision"/>
    <n v="0.57999999999999996"/>
    <n v="0"/>
    <n v="0"/>
    <n v="0.04"/>
    <n v="0.62"/>
  </r>
  <r>
    <s v="Strike Force Bowling"/>
    <x v="4"/>
    <x v="7"/>
    <x v="0"/>
    <s v="Play It"/>
    <n v="0.3"/>
    <n v="0.24"/>
    <n v="0"/>
    <n v="0.08"/>
    <n v="0.62"/>
  </r>
  <r>
    <s v="SpongeBob's Atlantis SquarePantis"/>
    <x v="0"/>
    <x v="4"/>
    <x v="5"/>
    <s v="THQ"/>
    <n v="0.56999999999999995"/>
    <n v="0.01"/>
    <n v="0"/>
    <n v="0.04"/>
    <n v="0.62"/>
  </r>
  <r>
    <s v="Metal Gear Solid V: Ground Zeroes"/>
    <x v="3"/>
    <x v="13"/>
    <x v="5"/>
    <s v="Konami Digital Entertainment"/>
    <n v="0.14000000000000001"/>
    <n v="0.14000000000000001"/>
    <n v="0.27"/>
    <n v="0.06"/>
    <n v="0.62"/>
  </r>
  <r>
    <s v="Dragon Ball Z: Ultimate Tenkaichi"/>
    <x v="3"/>
    <x v="10"/>
    <x v="9"/>
    <s v="Namco Bandai Games"/>
    <n v="0.27"/>
    <n v="0.18"/>
    <n v="0.09"/>
    <n v="0.08"/>
    <n v="0.62"/>
  </r>
  <r>
    <s v="WWE SmackDown vs. Raw 2010"/>
    <x v="10"/>
    <x v="2"/>
    <x v="9"/>
    <s v="THQ"/>
    <n v="0.25"/>
    <n v="0.23"/>
    <n v="0"/>
    <n v="0.14000000000000001"/>
    <n v="0.62"/>
  </r>
  <r>
    <s v="XGRA: Extreme G-Racing Association"/>
    <x v="4"/>
    <x v="7"/>
    <x v="1"/>
    <s v="Eidos Interactive"/>
    <n v="0.3"/>
    <n v="0.24"/>
    <n v="0"/>
    <n v="0.08"/>
    <n v="0.62"/>
  </r>
  <r>
    <s v="Pac-Man Player's Choice Bundle"/>
    <x v="12"/>
    <x v="14"/>
    <x v="3"/>
    <s v="Namco Bandai Games"/>
    <n v="0.48"/>
    <n v="0.12"/>
    <n v="0"/>
    <n v="0.02"/>
    <n v="0.62"/>
  </r>
  <r>
    <s v="Rocksmith 2014"/>
    <x v="7"/>
    <x v="13"/>
    <x v="3"/>
    <s v="Ubisoft"/>
    <n v="0.34"/>
    <n v="0.17"/>
    <n v="0"/>
    <n v="0.11"/>
    <n v="0.62"/>
  </r>
  <r>
    <s v="Wall-E"/>
    <x v="2"/>
    <x v="1"/>
    <x v="2"/>
    <s v="THQ"/>
    <n v="0.28999999999999998"/>
    <n v="0.26"/>
    <n v="0"/>
    <n v="7.0000000000000007E-2"/>
    <n v="0.62"/>
  </r>
  <r>
    <s v="Toshochu: Run for Money"/>
    <x v="6"/>
    <x v="12"/>
    <x v="10"/>
    <s v="Namco Bandai Games"/>
    <n v="0"/>
    <n v="0"/>
    <n v="0.62"/>
    <n v="0"/>
    <n v="0.62"/>
  </r>
  <r>
    <s v="Dragon Quest Monsters: Joker 2 Professional"/>
    <x v="1"/>
    <x v="10"/>
    <x v="6"/>
    <s v="Square Enix"/>
    <n v="0"/>
    <n v="0"/>
    <n v="0.62"/>
    <n v="0"/>
    <n v="0.62"/>
  </r>
  <r>
    <s v="Super Robot Taisen Î± Gaiden"/>
    <x v="15"/>
    <x v="9"/>
    <x v="11"/>
    <s v="Banpresto"/>
    <n v="0"/>
    <n v="0"/>
    <n v="0.57999999999999996"/>
    <n v="0.04"/>
    <n v="0.62"/>
  </r>
  <r>
    <s v="Formula 1: Championship Edition"/>
    <x v="3"/>
    <x v="0"/>
    <x v="1"/>
    <s v="Sony Computer Entertainment"/>
    <n v="0"/>
    <n v="0.56999999999999995"/>
    <n v="0.04"/>
    <n v="0"/>
    <n v="0.61"/>
  </r>
  <r>
    <s v="Muramasa: The Demon Blade"/>
    <x v="0"/>
    <x v="2"/>
    <x v="6"/>
    <s v="Rising Star Games"/>
    <n v="0.33"/>
    <n v="0.13"/>
    <n v="0.11"/>
    <n v="0.04"/>
    <n v="0.61"/>
  </r>
  <r>
    <s v="NBA 2K9"/>
    <x v="3"/>
    <x v="1"/>
    <x v="0"/>
    <s v="Take-Two Interactive"/>
    <n v="0.56000000000000005"/>
    <n v="0"/>
    <n v="0"/>
    <n v="0.05"/>
    <n v="0.61"/>
  </r>
  <r>
    <s v="SingStar Singalong With Disney"/>
    <x v="4"/>
    <x v="1"/>
    <x v="3"/>
    <s v="Sony Computer Entertainment"/>
    <n v="0"/>
    <n v="0.04"/>
    <n v="0"/>
    <n v="0.56999999999999995"/>
    <n v="0.61"/>
  </r>
  <r>
    <s v="NHL 16"/>
    <x v="7"/>
    <x v="11"/>
    <x v="0"/>
    <s v="Electronic Arts"/>
    <n v="0.35"/>
    <n v="0.15"/>
    <n v="0"/>
    <n v="0.11"/>
    <n v="0.61"/>
  </r>
  <r>
    <s v="Plants vs. Zombies: Garden Warfare"/>
    <x v="7"/>
    <x v="13"/>
    <x v="8"/>
    <s v="Electronic Arts"/>
    <n v="0.21"/>
    <n v="0.28999999999999998"/>
    <n v="0.01"/>
    <n v="0.11"/>
    <n v="0.61"/>
  </r>
  <r>
    <s v="NFL Fever 2003"/>
    <x v="8"/>
    <x v="8"/>
    <x v="0"/>
    <s v="Microsoft Game Studios"/>
    <n v="0.46"/>
    <n v="0.13"/>
    <n v="0"/>
    <n v="0.02"/>
    <n v="0.61"/>
  </r>
  <r>
    <s v="Samurai Warriors 2"/>
    <x v="4"/>
    <x v="0"/>
    <x v="5"/>
    <s v="Tecmo Koei"/>
    <n v="0.02"/>
    <n v="0.02"/>
    <n v="0.56999999999999995"/>
    <n v="0.01"/>
    <n v="0.61"/>
  </r>
  <r>
    <s v="Dynasty Warriors 8"/>
    <x v="3"/>
    <x v="6"/>
    <x v="5"/>
    <s v="Tecmo Koei"/>
    <n v="0.12"/>
    <n v="0.11"/>
    <n v="0.34"/>
    <n v="0.05"/>
    <n v="0.61"/>
  </r>
  <r>
    <s v="Disney Sing It: Family Hits"/>
    <x v="0"/>
    <x v="5"/>
    <x v="3"/>
    <s v="Disney Interactive Studios"/>
    <n v="0.39"/>
    <n v="0.18"/>
    <n v="0"/>
    <n v="0.05"/>
    <n v="0.61"/>
  </r>
  <r>
    <s v="2 Games in 1: Sonic Battle &amp; ChuChu Rocket!"/>
    <x v="5"/>
    <x v="3"/>
    <x v="3"/>
    <s v="THQ"/>
    <n v="0.44"/>
    <n v="0.16"/>
    <n v="0"/>
    <n v="0.01"/>
    <n v="0.61"/>
  </r>
  <r>
    <s v="Robotech: Battlecry"/>
    <x v="4"/>
    <x v="8"/>
    <x v="8"/>
    <s v="TDK Mediactive"/>
    <n v="0.3"/>
    <n v="0.23"/>
    <n v="0"/>
    <n v="0.08"/>
    <n v="0.61"/>
  </r>
  <r>
    <s v="Dora the Explorer: Super Spies"/>
    <x v="5"/>
    <x v="7"/>
    <x v="2"/>
    <s v="Gotham Games"/>
    <n v="0.44"/>
    <n v="0.16"/>
    <n v="0"/>
    <n v="0.01"/>
    <n v="0.61"/>
  </r>
  <r>
    <s v="New Carnival Games"/>
    <x v="0"/>
    <x v="5"/>
    <x v="3"/>
    <s v="Take-Two Interactive"/>
    <n v="0.35"/>
    <n v="0.21"/>
    <n v="0"/>
    <n v="0.05"/>
    <n v="0.61"/>
  </r>
  <r>
    <s v="Tony Hawk: RIDE"/>
    <x v="2"/>
    <x v="2"/>
    <x v="0"/>
    <s v="Activision"/>
    <n v="0.46"/>
    <n v="0.1"/>
    <n v="0"/>
    <n v="0.05"/>
    <n v="0.61"/>
  </r>
  <r>
    <s v="Just Dance 2014"/>
    <x v="13"/>
    <x v="6"/>
    <x v="3"/>
    <s v="Ubisoft"/>
    <n v="0.33"/>
    <n v="0.23"/>
    <n v="0"/>
    <n v="0.05"/>
    <n v="0.61"/>
  </r>
  <r>
    <s v="Cooking Mama 4: Kitchen Magic!"/>
    <x v="6"/>
    <x v="10"/>
    <x v="4"/>
    <s v="505 Games"/>
    <n v="0.5"/>
    <n v="7.0000000000000007E-2"/>
    <n v="0"/>
    <n v="0.04"/>
    <n v="0.61"/>
  </r>
  <r>
    <s v="Texas Hold 'Em Poker"/>
    <x v="5"/>
    <x v="7"/>
    <x v="3"/>
    <s v="Majesco Entertainment"/>
    <n v="0.44"/>
    <n v="0.16"/>
    <n v="0"/>
    <n v="0.01"/>
    <n v="0.61"/>
  </r>
  <r>
    <s v="Time Crisis 3"/>
    <x v="4"/>
    <x v="14"/>
    <x v="8"/>
    <s v="Namco Bandai Games"/>
    <n v="0.3"/>
    <n v="0.23"/>
    <n v="0"/>
    <n v="0.08"/>
    <n v="0.61"/>
  </r>
  <r>
    <s v="Cabela's Monster Buck Hunter"/>
    <x v="0"/>
    <x v="5"/>
    <x v="0"/>
    <s v="Activision"/>
    <n v="0.57999999999999996"/>
    <n v="0"/>
    <n v="0"/>
    <n v="0.03"/>
    <n v="0.61"/>
  </r>
  <r>
    <s v="Ganbaru Watashi no Kakei Diary"/>
    <x v="1"/>
    <x v="4"/>
    <x v="3"/>
    <s v="Nintendo"/>
    <n v="0"/>
    <n v="0"/>
    <n v="0.61"/>
    <n v="0"/>
    <n v="0.61"/>
  </r>
  <r>
    <s v="pro evolution soccer 2011"/>
    <x v="2"/>
    <x v="5"/>
    <x v="0"/>
    <s v="Konami Digital Entertainment"/>
    <n v="0.09"/>
    <n v="0.44"/>
    <n v="0"/>
    <n v="7.0000000000000007E-2"/>
    <n v="0.61"/>
  </r>
  <r>
    <s v="New Play Control! Donkey Kong Jungle Beat"/>
    <x v="0"/>
    <x v="1"/>
    <x v="2"/>
    <s v="Nintendo"/>
    <n v="0.24"/>
    <n v="0.17"/>
    <n v="0.14000000000000001"/>
    <n v="0.05"/>
    <n v="0.61"/>
  </r>
  <r>
    <s v="Yakuza: Dead Souls"/>
    <x v="3"/>
    <x v="10"/>
    <x v="8"/>
    <s v="Sega"/>
    <n v="0.09"/>
    <n v="7.0000000000000007E-2"/>
    <n v="0.42"/>
    <n v="0.03"/>
    <n v="0.61"/>
  </r>
  <r>
    <s v="Littlest Pet Shop: Garden"/>
    <x v="1"/>
    <x v="1"/>
    <x v="4"/>
    <s v="Electronic Arts"/>
    <n v="0.31"/>
    <n v="0.24"/>
    <n v="0"/>
    <n v="0.06"/>
    <n v="0.61"/>
  </r>
  <r>
    <s v="Half-Life 2"/>
    <x v="8"/>
    <x v="3"/>
    <x v="8"/>
    <s v="Electronic Arts"/>
    <n v="0.37"/>
    <n v="0.21"/>
    <n v="0"/>
    <n v="0.03"/>
    <n v="0.61"/>
  </r>
  <r>
    <s v="Pac-Man Party"/>
    <x v="0"/>
    <x v="5"/>
    <x v="3"/>
    <s v="Namco Bandai Games"/>
    <n v="0.47"/>
    <n v="0.09"/>
    <n v="0.01"/>
    <n v="0.04"/>
    <n v="0.61"/>
  </r>
  <r>
    <s v="Jak and Daxter: The Lost Frontier"/>
    <x v="10"/>
    <x v="2"/>
    <x v="2"/>
    <s v="Sony Computer Entertainment"/>
    <n v="0.18"/>
    <n v="0.27"/>
    <n v="0"/>
    <n v="0.15"/>
    <n v="0.61"/>
  </r>
  <r>
    <s v="Major League Baseball 2K8"/>
    <x v="2"/>
    <x v="1"/>
    <x v="0"/>
    <s v="Bethesda Softworks"/>
    <n v="0.56000000000000005"/>
    <n v="0"/>
    <n v="0"/>
    <n v="0.05"/>
    <n v="0.61"/>
  </r>
  <r>
    <s v="SimCity DS"/>
    <x v="1"/>
    <x v="4"/>
    <x v="4"/>
    <s v="Electronic Arts"/>
    <n v="0.33"/>
    <n v="0.03"/>
    <n v="0.21"/>
    <n v="0.03"/>
    <n v="0.61"/>
  </r>
  <r>
    <s v="Major League Baseball 2K9"/>
    <x v="2"/>
    <x v="2"/>
    <x v="0"/>
    <s v="Spike"/>
    <n v="0.56000000000000005"/>
    <n v="0"/>
    <n v="0"/>
    <n v="0.05"/>
    <n v="0.61"/>
  </r>
  <r>
    <s v="Petz: Dogz Pack"/>
    <x v="1"/>
    <x v="1"/>
    <x v="4"/>
    <s v="Ubisoft"/>
    <n v="0.56000000000000005"/>
    <n v="0"/>
    <n v="0"/>
    <n v="0.05"/>
    <n v="0.61"/>
  </r>
  <r>
    <s v="Split/Second"/>
    <x v="2"/>
    <x v="5"/>
    <x v="1"/>
    <s v="Disney Interactive Studios"/>
    <n v="0.32"/>
    <n v="0.23"/>
    <n v="0"/>
    <n v="0.06"/>
    <n v="0.61"/>
  </r>
  <r>
    <s v="Final Fantasy IV Advance"/>
    <x v="5"/>
    <x v="3"/>
    <x v="6"/>
    <s v="Nintendo"/>
    <n v="0.27"/>
    <n v="0.1"/>
    <n v="0.22"/>
    <n v="0.01"/>
    <n v="0.61"/>
  </r>
  <r>
    <s v="Madden NFL 2003"/>
    <x v="5"/>
    <x v="8"/>
    <x v="0"/>
    <s v="Electronic Arts"/>
    <n v="0.44"/>
    <n v="0.16"/>
    <n v="0"/>
    <n v="0.01"/>
    <n v="0.61"/>
  </r>
  <r>
    <s v="Harry Potter and the Goblet of Fire"/>
    <x v="5"/>
    <x v="3"/>
    <x v="5"/>
    <s v="Electronic Arts"/>
    <n v="0.44"/>
    <n v="0.16"/>
    <n v="0"/>
    <n v="0.01"/>
    <n v="0.61"/>
  </r>
  <r>
    <s v="Dragon Ball Z: Buu's Fury"/>
    <x v="5"/>
    <x v="7"/>
    <x v="5"/>
    <s v="Atari"/>
    <n v="0.44"/>
    <n v="0.16"/>
    <n v="0"/>
    <n v="0.01"/>
    <n v="0.61"/>
  </r>
  <r>
    <s v="Madden NFL 2002"/>
    <x v="12"/>
    <x v="9"/>
    <x v="0"/>
    <s v="Electronic Arts"/>
    <n v="0.47"/>
    <n v="0.12"/>
    <n v="0"/>
    <n v="0.02"/>
    <n v="0.61"/>
  </r>
  <r>
    <s v="Guitar Hero: Smash Hits"/>
    <x v="0"/>
    <x v="2"/>
    <x v="3"/>
    <s v="Activision"/>
    <n v="0.33"/>
    <n v="0.21"/>
    <n v="0"/>
    <n v="0.06"/>
    <n v="0.61"/>
  </r>
  <r>
    <s v="Disney TH!NK Fast: The Ultimate Trivia Showdown"/>
    <x v="0"/>
    <x v="1"/>
    <x v="3"/>
    <s v="Disney Interactive Studios"/>
    <n v="0.37"/>
    <n v="0.16"/>
    <n v="0.01"/>
    <n v="0.06"/>
    <n v="0.61"/>
  </r>
  <r>
    <s v="Spider-Man: Mysterio's Menace"/>
    <x v="5"/>
    <x v="9"/>
    <x v="5"/>
    <s v="Activision"/>
    <n v="0.43"/>
    <n v="0.16"/>
    <n v="0"/>
    <n v="0.01"/>
    <n v="0.61"/>
  </r>
  <r>
    <s v="Transformers: The Game (XBox 360, PS2, PS3, Wii &amp; PC Versions)"/>
    <x v="2"/>
    <x v="4"/>
    <x v="5"/>
    <s v="Activision"/>
    <n v="0.51"/>
    <n v="0.05"/>
    <n v="0"/>
    <n v="0.05"/>
    <n v="0.61"/>
  </r>
  <r>
    <s v="Game &amp; Watch Gallery 4"/>
    <x v="5"/>
    <x v="8"/>
    <x v="3"/>
    <s v="Nintendo"/>
    <n v="0.43"/>
    <n v="0.16"/>
    <n v="0"/>
    <n v="0.01"/>
    <n v="0.61"/>
  </r>
  <r>
    <s v="Littlest Pet Shop: Jungle"/>
    <x v="1"/>
    <x v="1"/>
    <x v="4"/>
    <s v="Electronic Arts"/>
    <n v="0.34"/>
    <n v="0.2"/>
    <n v="0"/>
    <n v="0.06"/>
    <n v="0.61"/>
  </r>
  <r>
    <s v="Naruto: Ultimate Ninja"/>
    <x v="4"/>
    <x v="14"/>
    <x v="9"/>
    <s v="Atari"/>
    <n v="0.5"/>
    <n v="0.02"/>
    <n v="0"/>
    <n v="0.08"/>
    <n v="0.61"/>
  </r>
  <r>
    <s v="Fighters Uncaged"/>
    <x v="2"/>
    <x v="5"/>
    <x v="9"/>
    <s v="Ubisoft"/>
    <n v="0.31"/>
    <n v="0.24"/>
    <n v="0"/>
    <n v="0.06"/>
    <n v="0.61"/>
  </r>
  <r>
    <s v="Call of Juarez: Bound in Blood"/>
    <x v="2"/>
    <x v="2"/>
    <x v="8"/>
    <s v="Ubisoft"/>
    <n v="0.3"/>
    <n v="0.24"/>
    <n v="0"/>
    <n v="0.06"/>
    <n v="0.61"/>
  </r>
  <r>
    <s v="New Play Control! Pikmin 2"/>
    <x v="0"/>
    <x v="2"/>
    <x v="11"/>
    <s v="Nintendo"/>
    <n v="0.11"/>
    <n v="0.14000000000000001"/>
    <n v="0.33"/>
    <n v="0.02"/>
    <n v="0.6"/>
  </r>
  <r>
    <s v="Tony Hawk's Underground"/>
    <x v="5"/>
    <x v="14"/>
    <x v="0"/>
    <s v="Activision"/>
    <n v="0.43"/>
    <n v="0.16"/>
    <n v="0"/>
    <n v="0.01"/>
    <n v="0.6"/>
  </r>
  <r>
    <s v="Hot Shots Golf: World Invitational"/>
    <x v="17"/>
    <x v="10"/>
    <x v="0"/>
    <s v="Sony Computer Entertainment"/>
    <n v="0.19"/>
    <n v="0.11"/>
    <n v="0.25"/>
    <n v="0.06"/>
    <n v="0.6"/>
  </r>
  <r>
    <s v="Monster Trucks"/>
    <x v="5"/>
    <x v="7"/>
    <x v="1"/>
    <s v="Majesco Entertainment"/>
    <n v="0.43"/>
    <n v="0.16"/>
    <n v="0"/>
    <n v="0.01"/>
    <n v="0.6"/>
  </r>
  <r>
    <s v="Shadow The Hedgehog"/>
    <x v="4"/>
    <x v="3"/>
    <x v="2"/>
    <s v="Sega"/>
    <n v="0.5"/>
    <n v="0.02"/>
    <n v="0"/>
    <n v="0.08"/>
    <n v="0.6"/>
  </r>
  <r>
    <s v="Wave Race: Blue Storm"/>
    <x v="12"/>
    <x v="9"/>
    <x v="1"/>
    <s v="Nintendo"/>
    <n v="0.4"/>
    <n v="0.1"/>
    <n v="0.09"/>
    <n v="0.02"/>
    <n v="0.6"/>
  </r>
  <r>
    <s v="Backyard Wrestling: Don't Try This at Home"/>
    <x v="4"/>
    <x v="14"/>
    <x v="9"/>
    <s v="Eidos Interactive"/>
    <n v="0.3"/>
    <n v="0.23"/>
    <n v="0"/>
    <n v="0.08"/>
    <n v="0.6"/>
  </r>
  <r>
    <s v="Fight Night Round 2"/>
    <x v="8"/>
    <x v="3"/>
    <x v="9"/>
    <s v="Electronic Arts"/>
    <n v="0.42"/>
    <n v="0.16"/>
    <n v="0"/>
    <n v="0.02"/>
    <n v="0.6"/>
  </r>
  <r>
    <s v="MonHun Nikki: Poka Poka Ailu Mura"/>
    <x v="10"/>
    <x v="5"/>
    <x v="6"/>
    <s v="Capcom"/>
    <n v="0"/>
    <n v="0"/>
    <n v="0.6"/>
    <n v="0"/>
    <n v="0.6"/>
  </r>
  <r>
    <s v="The Golden Compass"/>
    <x v="1"/>
    <x v="4"/>
    <x v="5"/>
    <s v="Sega"/>
    <n v="0.28000000000000003"/>
    <n v="0.25"/>
    <n v="0"/>
    <n v="0.06"/>
    <n v="0.6"/>
  </r>
  <r>
    <s v="NBA 2K8"/>
    <x v="4"/>
    <x v="4"/>
    <x v="0"/>
    <s v="Take-Two Interactive"/>
    <n v="0.5"/>
    <n v="0.02"/>
    <n v="0"/>
    <n v="0.08"/>
    <n v="0.6"/>
  </r>
  <r>
    <s v="Phineas and Ferb: Across the 2nd Dimension"/>
    <x v="0"/>
    <x v="10"/>
    <x v="5"/>
    <s v="Disney Interactive Studios"/>
    <n v="0.36"/>
    <n v="0.19"/>
    <n v="0"/>
    <n v="0.05"/>
    <n v="0.6"/>
  </r>
  <r>
    <s v="Disney Infinity"/>
    <x v="13"/>
    <x v="6"/>
    <x v="5"/>
    <s v="Disney Interactive Studios"/>
    <n v="0.33"/>
    <n v="0.22"/>
    <n v="0"/>
    <n v="0.05"/>
    <n v="0.6"/>
  </r>
  <r>
    <s v="The Golden Compass"/>
    <x v="0"/>
    <x v="16"/>
    <x v="5"/>
    <s v="Sega"/>
    <n v="0.26"/>
    <n v="0.28000000000000003"/>
    <n v="0"/>
    <n v="7.0000000000000007E-2"/>
    <n v="0.6"/>
  </r>
  <r>
    <s v="WarioWare D.I.Y."/>
    <x v="1"/>
    <x v="2"/>
    <x v="3"/>
    <s v="Nintendo"/>
    <n v="0.18"/>
    <n v="0.19"/>
    <n v="0.2"/>
    <n v="0.04"/>
    <n v="0.6"/>
  </r>
  <r>
    <s v="Tony Hawk: RIDE"/>
    <x v="3"/>
    <x v="2"/>
    <x v="0"/>
    <s v="Activision"/>
    <n v="0.38"/>
    <n v="0.15"/>
    <n v="0"/>
    <n v="0.08"/>
    <n v="0.6"/>
  </r>
  <r>
    <s v="LEGO Jurassic World"/>
    <x v="6"/>
    <x v="11"/>
    <x v="5"/>
    <s v="Warner Bros. Interactive Entertainment"/>
    <n v="0.31"/>
    <n v="0.22"/>
    <n v="0.03"/>
    <n v="0.05"/>
    <n v="0.6"/>
  </r>
  <r>
    <s v="Alice: Madness Returns"/>
    <x v="3"/>
    <x v="10"/>
    <x v="10"/>
    <s v="Electronic Arts"/>
    <n v="0.22"/>
    <n v="0.25"/>
    <n v="0.04"/>
    <n v="0.09"/>
    <n v="0.6"/>
  </r>
  <r>
    <s v="LEGO The Hobbit"/>
    <x v="7"/>
    <x v="13"/>
    <x v="5"/>
    <s v="Warner Bros. Interactive Entertainment"/>
    <n v="0.12"/>
    <n v="0.37"/>
    <n v="0"/>
    <n v="0.1"/>
    <n v="0.6"/>
  </r>
  <r>
    <s v="Secret Agent Clank"/>
    <x v="4"/>
    <x v="2"/>
    <x v="2"/>
    <s v="Sony Computer Entertainment"/>
    <n v="0.13"/>
    <n v="0.18"/>
    <n v="0"/>
    <n v="0.28999999999999998"/>
    <n v="0.6"/>
  </r>
  <r>
    <s v="Rayman Arena"/>
    <x v="4"/>
    <x v="9"/>
    <x v="1"/>
    <s v="Ubisoft"/>
    <n v="0.28999999999999998"/>
    <n v="0.23"/>
    <n v="0"/>
    <n v="0.08"/>
    <n v="0.6"/>
  </r>
  <r>
    <s v="Avatar: The Game"/>
    <x v="10"/>
    <x v="2"/>
    <x v="5"/>
    <s v="Ubisoft"/>
    <n v="0.22"/>
    <n v="0.24"/>
    <n v="0"/>
    <n v="0.14000000000000001"/>
    <n v="0.6"/>
  </r>
  <r>
    <s v="Jaws Unleashed"/>
    <x v="4"/>
    <x v="0"/>
    <x v="5"/>
    <s v="THQ"/>
    <n v="0.5"/>
    <n v="0.02"/>
    <n v="0"/>
    <n v="0.08"/>
    <n v="0.6"/>
  </r>
  <r>
    <s v="Half-Life"/>
    <x v="4"/>
    <x v="9"/>
    <x v="8"/>
    <s v="Vivendi Games"/>
    <n v="0.28999999999999998"/>
    <n v="0.23"/>
    <n v="0"/>
    <n v="0.08"/>
    <n v="0.6"/>
  </r>
  <r>
    <s v="Tomb Raider (2013)"/>
    <x v="11"/>
    <x v="13"/>
    <x v="5"/>
    <s v="Square Enix"/>
    <n v="0.34"/>
    <n v="0.21"/>
    <n v="0"/>
    <n v="0.05"/>
    <n v="0.6"/>
  </r>
  <r>
    <s v="Mickey's Speedway USA"/>
    <x v="16"/>
    <x v="15"/>
    <x v="1"/>
    <s v="Nintendo"/>
    <n v="0.37"/>
    <n v="0.08"/>
    <n v="0.14000000000000001"/>
    <n v="0.01"/>
    <n v="0.6"/>
  </r>
  <r>
    <s v="Skylanders SWAP Force"/>
    <x v="13"/>
    <x v="6"/>
    <x v="2"/>
    <s v="Activision"/>
    <n v="0.4"/>
    <n v="0.15"/>
    <n v="0"/>
    <n v="0.06"/>
    <n v="0.6"/>
  </r>
  <r>
    <s v="NASCAR Heat 2002"/>
    <x v="4"/>
    <x v="9"/>
    <x v="1"/>
    <s v="Infogrames"/>
    <n v="0.28999999999999998"/>
    <n v="0.23"/>
    <n v="0"/>
    <n v="0.08"/>
    <n v="0.6"/>
  </r>
  <r>
    <s v="Disney Sing It! High School Musical 3: Senior Year"/>
    <x v="0"/>
    <x v="1"/>
    <x v="3"/>
    <s v="Disney Interactive Studios"/>
    <n v="0.32"/>
    <n v="0.23"/>
    <n v="0"/>
    <n v="0.04"/>
    <n v="0.6"/>
  </r>
  <r>
    <s v="From TV Animation One Piece: Grand Battle 2"/>
    <x v="15"/>
    <x v="8"/>
    <x v="9"/>
    <s v="Namco Bandai Games"/>
    <n v="0"/>
    <n v="0"/>
    <n v="0.56000000000000005"/>
    <n v="0.04"/>
    <n v="0.6"/>
  </r>
  <r>
    <s v="PGR3 - Project Gotham Racing 3"/>
    <x v="2"/>
    <x v="3"/>
    <x v="1"/>
    <s v="Microsoft Game Studios"/>
    <n v="0.49"/>
    <n v="0.03"/>
    <n v="0.03"/>
    <n v="0.05"/>
    <n v="0.6"/>
  </r>
  <r>
    <s v="XCOM: Enemy Unknown"/>
    <x v="3"/>
    <x v="12"/>
    <x v="11"/>
    <s v="Take-Two Interactive"/>
    <n v="0.24"/>
    <n v="0.25"/>
    <n v="0"/>
    <n v="0.11"/>
    <n v="0.6"/>
  </r>
  <r>
    <s v="Blur"/>
    <x v="2"/>
    <x v="5"/>
    <x v="1"/>
    <s v="Activision"/>
    <n v="0.25"/>
    <n v="0.28000000000000003"/>
    <n v="0"/>
    <n v="0.06"/>
    <n v="0.6"/>
  </r>
  <r>
    <s v="Scribblenauts: Unlimited"/>
    <x v="6"/>
    <x v="12"/>
    <x v="5"/>
    <s v="Warner Bros. Interactive Entertainment"/>
    <n v="0.55000000000000004"/>
    <n v="0.01"/>
    <n v="0"/>
    <n v="0.04"/>
    <n v="0.6"/>
  </r>
  <r>
    <s v="NHL 11"/>
    <x v="3"/>
    <x v="5"/>
    <x v="0"/>
    <s v="Electronic Arts"/>
    <n v="0.4"/>
    <n v="0.13"/>
    <n v="0"/>
    <n v="7.0000000000000007E-2"/>
    <n v="0.6"/>
  </r>
  <r>
    <s v="Kinect Rush: A Disney Pixar Adventure"/>
    <x v="2"/>
    <x v="12"/>
    <x v="10"/>
    <s v="Microsoft Game Studios"/>
    <n v="0.38"/>
    <n v="0.16"/>
    <n v="0"/>
    <n v="0.05"/>
    <n v="0.6"/>
  </r>
  <r>
    <s v="Monopoly"/>
    <x v="2"/>
    <x v="1"/>
    <x v="3"/>
    <s v="Electronic Arts"/>
    <n v="0.34"/>
    <n v="0.2"/>
    <n v="0"/>
    <n v="0.06"/>
    <n v="0.6"/>
  </r>
  <r>
    <s v="Disney Infinity 2.0: Marvel Super Heroes"/>
    <x v="7"/>
    <x v="13"/>
    <x v="5"/>
    <s v="Disney Interactive Studios"/>
    <n v="0.26"/>
    <n v="0.24"/>
    <n v="0"/>
    <n v="0.1"/>
    <n v="0.6"/>
  </r>
  <r>
    <s v="Major League Baseball 2K7"/>
    <x v="4"/>
    <x v="4"/>
    <x v="0"/>
    <s v="Spike"/>
    <n v="0.28999999999999998"/>
    <n v="0.23"/>
    <n v="0"/>
    <n v="0.08"/>
    <n v="0.6"/>
  </r>
  <r>
    <s v="Asphalt: Urban GT"/>
    <x v="1"/>
    <x v="7"/>
    <x v="1"/>
    <s v="Ubisoft"/>
    <n v="0.31"/>
    <n v="0.22"/>
    <n v="0"/>
    <n v="0.06"/>
    <n v="0.6"/>
  </r>
  <r>
    <s v="The Fight: Lights Out"/>
    <x v="3"/>
    <x v="5"/>
    <x v="9"/>
    <s v="Sony Computer Entertainment"/>
    <n v="0.28999999999999998"/>
    <n v="0.22"/>
    <n v="0"/>
    <n v="0.09"/>
    <n v="0.6"/>
  </r>
  <r>
    <s v="Dai-2-Ji Super Robot Taisen Î±"/>
    <x v="4"/>
    <x v="14"/>
    <x v="11"/>
    <s v="Banpresto"/>
    <n v="0"/>
    <n v="0"/>
    <n v="0.6"/>
    <n v="0"/>
    <n v="0.6"/>
  </r>
  <r>
    <s v="Pokemon Trozei!"/>
    <x v="1"/>
    <x v="3"/>
    <x v="7"/>
    <s v="Nintendo"/>
    <n v="0.26"/>
    <n v="0"/>
    <n v="0.31"/>
    <n v="0.02"/>
    <n v="0.6"/>
  </r>
  <r>
    <s v="Dead Space"/>
    <x v="9"/>
    <x v="1"/>
    <x v="5"/>
    <s v="Electronic Arts"/>
    <n v="0"/>
    <n v="0.53"/>
    <n v="0"/>
    <n v="0.06"/>
    <n v="0.59"/>
  </r>
  <r>
    <s v="Hot Wheels: Stunt Track Challenge"/>
    <x v="4"/>
    <x v="7"/>
    <x v="1"/>
    <s v="THQ"/>
    <n v="0.28999999999999998"/>
    <n v="0.23"/>
    <n v="0"/>
    <n v="0.08"/>
    <n v="0.59"/>
  </r>
  <r>
    <s v="Rayman Origins"/>
    <x v="17"/>
    <x v="12"/>
    <x v="2"/>
    <s v="Ubisoft"/>
    <n v="0.13"/>
    <n v="0.35"/>
    <n v="0"/>
    <n v="0.11"/>
    <n v="0.59"/>
  </r>
  <r>
    <s v="London 2012: The Official Video Game of the Olympic Games"/>
    <x v="2"/>
    <x v="12"/>
    <x v="0"/>
    <s v="Sega"/>
    <n v="7.0000000000000007E-2"/>
    <n v="0.46"/>
    <n v="0"/>
    <n v="7.0000000000000007E-2"/>
    <n v="0.59"/>
  </r>
  <r>
    <s v="Beijing 2008"/>
    <x v="2"/>
    <x v="1"/>
    <x v="0"/>
    <s v="Sega"/>
    <n v="0.15"/>
    <n v="0.38"/>
    <n v="0"/>
    <n v="7.0000000000000007E-2"/>
    <n v="0.59"/>
  </r>
  <r>
    <s v="Dai-3-Ji Super Robot Taisen Î±: Shuuen no Ginga e"/>
    <x v="4"/>
    <x v="3"/>
    <x v="11"/>
    <s v="Banpresto"/>
    <n v="0"/>
    <n v="0"/>
    <n v="0.59"/>
    <n v="0"/>
    <n v="0.59"/>
  </r>
  <r>
    <s v="Jeopardy!"/>
    <x v="0"/>
    <x v="5"/>
    <x v="3"/>
    <s v="THQ"/>
    <n v="0.56000000000000005"/>
    <n v="0"/>
    <n v="0"/>
    <n v="0.03"/>
    <n v="0.59"/>
  </r>
  <r>
    <s v="Assassin's Creed: Brotherhood"/>
    <x v="9"/>
    <x v="10"/>
    <x v="5"/>
    <s v="Ubisoft"/>
    <n v="0.15"/>
    <n v="0.34"/>
    <n v="0"/>
    <n v="0.1"/>
    <n v="0.59"/>
  </r>
  <r>
    <s v="Jampack Fall 2001"/>
    <x v="15"/>
    <x v="9"/>
    <x v="3"/>
    <s v="Sony Computer Entertainment"/>
    <n v="0.33"/>
    <n v="0.22"/>
    <n v="0"/>
    <n v="0.04"/>
    <n v="0.59"/>
  </r>
  <r>
    <s v="Medal of Honor: Frontline"/>
    <x v="12"/>
    <x v="8"/>
    <x v="8"/>
    <s v="Electronic Arts"/>
    <n v="0.46"/>
    <n v="0.12"/>
    <n v="0"/>
    <n v="0.02"/>
    <n v="0.59"/>
  </r>
  <r>
    <s v="Final Fantasy: The 4 Heroes of Light"/>
    <x v="1"/>
    <x v="2"/>
    <x v="6"/>
    <s v="Square Enix"/>
    <n v="0.23"/>
    <n v="0.11"/>
    <n v="0.23"/>
    <n v="0.03"/>
    <n v="0.59"/>
  </r>
  <r>
    <s v="Iron Man"/>
    <x v="0"/>
    <x v="1"/>
    <x v="5"/>
    <s v="Sega"/>
    <n v="0.31"/>
    <n v="0.22"/>
    <n v="0"/>
    <n v="0.06"/>
    <n v="0.59"/>
  </r>
  <r>
    <s v="Kane &amp; Lynch 2: Dog Days"/>
    <x v="3"/>
    <x v="5"/>
    <x v="8"/>
    <s v="Square Enix"/>
    <n v="0.17"/>
    <n v="0.28000000000000003"/>
    <n v="0.05"/>
    <n v="0.1"/>
    <n v="0.59"/>
  </r>
  <r>
    <s v="NFL Blitz 2001"/>
    <x v="15"/>
    <x v="15"/>
    <x v="0"/>
    <s v="Midway Games"/>
    <n v="0.33"/>
    <n v="0.22"/>
    <n v="0"/>
    <n v="0.04"/>
    <n v="0.59"/>
  </r>
  <r>
    <s v="Total War: Shogun 2"/>
    <x v="9"/>
    <x v="10"/>
    <x v="11"/>
    <s v="Sega"/>
    <n v="0.19"/>
    <n v="0.31"/>
    <n v="0"/>
    <n v="0.09"/>
    <n v="0.59"/>
  </r>
  <r>
    <s v="Rock Band 2"/>
    <x v="4"/>
    <x v="1"/>
    <x v="3"/>
    <s v="MTV Games"/>
    <n v="0.28999999999999998"/>
    <n v="0.23"/>
    <n v="0"/>
    <n v="0.08"/>
    <n v="0.59"/>
  </r>
  <r>
    <s v="Yakuza 5"/>
    <x v="3"/>
    <x v="12"/>
    <x v="5"/>
    <s v="Sega"/>
    <n v="0"/>
    <n v="0"/>
    <n v="0.59"/>
    <n v="0"/>
    <n v="0.59"/>
  </r>
  <r>
    <s v="LEGO Indiana Jones 2: The Adventure Continues"/>
    <x v="10"/>
    <x v="2"/>
    <x v="5"/>
    <s v="Activision"/>
    <n v="0.21"/>
    <n v="0.24"/>
    <n v="0"/>
    <n v="0.14000000000000001"/>
    <n v="0.59"/>
  </r>
  <r>
    <s v="Naruto: The Broken Bond"/>
    <x v="2"/>
    <x v="1"/>
    <x v="5"/>
    <s v="Ubisoft"/>
    <n v="0.24"/>
    <n v="0.28000000000000003"/>
    <n v="0"/>
    <n v="7.0000000000000007E-2"/>
    <n v="0.59"/>
  </r>
  <r>
    <s v="2002 FIFA World Cup"/>
    <x v="4"/>
    <x v="8"/>
    <x v="0"/>
    <s v="Electronic Arts"/>
    <n v="0.21"/>
    <n v="0.17"/>
    <n v="0.16"/>
    <n v="0.06"/>
    <n v="0.59"/>
  </r>
  <r>
    <s v="MVP Baseball 2004"/>
    <x v="8"/>
    <x v="7"/>
    <x v="0"/>
    <s v="Electronic Arts"/>
    <n v="0.44"/>
    <n v="0.13"/>
    <n v="0"/>
    <n v="0.02"/>
    <n v="0.59"/>
  </r>
  <r>
    <s v="Crash Bandicoot: The Wrath of Cortex"/>
    <x v="12"/>
    <x v="8"/>
    <x v="2"/>
    <s v="Universal Interactive"/>
    <n v="0.46"/>
    <n v="0.12"/>
    <n v="0"/>
    <n v="0.02"/>
    <n v="0.59"/>
  </r>
  <r>
    <s v="Spelling Challenges and more!"/>
    <x v="1"/>
    <x v="4"/>
    <x v="3"/>
    <s v="505 Games"/>
    <n v="0.54"/>
    <n v="0"/>
    <n v="0"/>
    <n v="0.04"/>
    <n v="0.59"/>
  </r>
  <r>
    <s v="Go Diego Go! Great Dinosaur Rescue"/>
    <x v="0"/>
    <x v="1"/>
    <x v="5"/>
    <s v="Take-Two Interactive"/>
    <n v="0.53"/>
    <n v="0.02"/>
    <n v="0"/>
    <n v="0.04"/>
    <n v="0.59"/>
  </r>
  <r>
    <s v="Transformers: The Game (XBox 360, PS2, PS3, Wii &amp; PC Versions)"/>
    <x v="0"/>
    <x v="4"/>
    <x v="5"/>
    <s v="Activision"/>
    <n v="0.52"/>
    <n v="0.03"/>
    <n v="0"/>
    <n v="0.04"/>
    <n v="0.59"/>
  </r>
  <r>
    <s v="Payday 2"/>
    <x v="2"/>
    <x v="6"/>
    <x v="8"/>
    <s v="505 Games"/>
    <n v="0.33"/>
    <n v="0.21"/>
    <n v="0"/>
    <n v="0.05"/>
    <n v="0.59"/>
  </r>
  <r>
    <s v="Dead or Alive Xtreme Beach Volleyball"/>
    <x v="8"/>
    <x v="14"/>
    <x v="0"/>
    <s v="Microsoft Game Studios"/>
    <n v="0.36"/>
    <n v="0.08"/>
    <n v="0.14000000000000001"/>
    <n v="0.02"/>
    <n v="0.59"/>
  </r>
  <r>
    <s v="Tales of Rebirth"/>
    <x v="4"/>
    <x v="7"/>
    <x v="6"/>
    <s v="Namco Bandai Games"/>
    <n v="0"/>
    <n v="0"/>
    <n v="0.59"/>
    <n v="0"/>
    <n v="0.59"/>
  </r>
  <r>
    <s v="SoulCalibur V"/>
    <x v="2"/>
    <x v="12"/>
    <x v="9"/>
    <s v="Namco Bandai Games"/>
    <n v="0.39"/>
    <n v="0.14000000000000001"/>
    <n v="0.02"/>
    <n v="0.04"/>
    <n v="0.59"/>
  </r>
  <r>
    <s v="NHL 12"/>
    <x v="3"/>
    <x v="10"/>
    <x v="0"/>
    <s v="Electronic Arts"/>
    <n v="0.36"/>
    <n v="0.16"/>
    <n v="0"/>
    <n v="7.0000000000000007E-2"/>
    <n v="0.59"/>
  </r>
  <r>
    <s v="Tales of Zestiria"/>
    <x v="3"/>
    <x v="11"/>
    <x v="6"/>
    <s v="Namco Bandai Games"/>
    <n v="0.05"/>
    <n v="0.09"/>
    <n v="0.42"/>
    <n v="0.03"/>
    <n v="0.59"/>
  </r>
  <r>
    <s v="Silent Hill: Shattered Memories"/>
    <x v="4"/>
    <x v="5"/>
    <x v="5"/>
    <s v="Konami Digital Entertainment"/>
    <n v="0.13"/>
    <n v="0.22"/>
    <n v="0.01"/>
    <n v="0.23"/>
    <n v="0.59"/>
  </r>
  <r>
    <s v="Madden NFL 06"/>
    <x v="2"/>
    <x v="16"/>
    <x v="0"/>
    <s v="Electronic Arts"/>
    <n v="0.54"/>
    <n v="0"/>
    <n v="0.01"/>
    <n v="0.03"/>
    <n v="0.59"/>
  </r>
  <r>
    <s v="Skate it"/>
    <x v="0"/>
    <x v="1"/>
    <x v="0"/>
    <s v="Electronic Arts"/>
    <n v="0.51"/>
    <n v="0.04"/>
    <n v="0"/>
    <n v="0.05"/>
    <n v="0.59"/>
  </r>
  <r>
    <s v="Game Party in Motion"/>
    <x v="2"/>
    <x v="5"/>
    <x v="3"/>
    <s v="Warner Bros. Interactive Entertainment"/>
    <n v="0.36"/>
    <n v="0.18"/>
    <n v="0"/>
    <n v="0.05"/>
    <n v="0.59"/>
  </r>
  <r>
    <s v="Lost: Via Domus"/>
    <x v="2"/>
    <x v="1"/>
    <x v="5"/>
    <s v="Ubisoft"/>
    <n v="0.18"/>
    <n v="0.34"/>
    <n v="0"/>
    <n v="7.0000000000000007E-2"/>
    <n v="0.59"/>
  </r>
  <r>
    <s v="Mega Man Anniversary Collection"/>
    <x v="4"/>
    <x v="7"/>
    <x v="2"/>
    <s v="Capcom"/>
    <n v="0.28999999999999998"/>
    <n v="0.22"/>
    <n v="0"/>
    <n v="0.08"/>
    <n v="0.59"/>
  </r>
  <r>
    <s v="Final Fantasy Anniversary Edition"/>
    <x v="10"/>
    <x v="4"/>
    <x v="6"/>
    <s v="Square Enix"/>
    <n v="0.39"/>
    <n v="0.02"/>
    <n v="0.13"/>
    <n v="0.04"/>
    <n v="0.59"/>
  </r>
  <r>
    <s v="Dark Souls II"/>
    <x v="7"/>
    <x v="11"/>
    <x v="6"/>
    <s v="Namco Bandai Games"/>
    <n v="0.2"/>
    <n v="0.22"/>
    <n v="0.08"/>
    <n v="0.08"/>
    <n v="0.59"/>
  </r>
  <r>
    <s v="Ben 10: Alien Force"/>
    <x v="10"/>
    <x v="1"/>
    <x v="5"/>
    <s v="Koch Media"/>
    <n v="0.35"/>
    <n v="0.14000000000000001"/>
    <n v="0"/>
    <n v="0.1"/>
    <n v="0.59"/>
  </r>
  <r>
    <s v="Deus Ex: Human Revolution"/>
    <x v="9"/>
    <x v="10"/>
    <x v="8"/>
    <s v="Square Enix"/>
    <n v="0.25"/>
    <n v="0.25"/>
    <n v="0"/>
    <n v="0.09"/>
    <n v="0.59"/>
  </r>
  <r>
    <s v="Zumba Fitness"/>
    <x v="3"/>
    <x v="5"/>
    <x v="0"/>
    <s v="505 Games"/>
    <n v="0.28000000000000003"/>
    <n v="0.21"/>
    <n v="0"/>
    <n v="0.09"/>
    <n v="0.59"/>
  </r>
  <r>
    <s v="Harvest Moon: Friends of Mineral Town"/>
    <x v="5"/>
    <x v="14"/>
    <x v="4"/>
    <s v="Ubisoft"/>
    <n v="0.34"/>
    <n v="0.13"/>
    <n v="0.11"/>
    <n v="0.01"/>
    <n v="0.59"/>
  </r>
  <r>
    <s v="Backyard NBA Basketball"/>
    <x v="4"/>
    <x v="14"/>
    <x v="0"/>
    <s v="Atari"/>
    <n v="0.28999999999999998"/>
    <n v="0.22"/>
    <n v="0"/>
    <n v="7.0000000000000007E-2"/>
    <n v="0.59"/>
  </r>
  <r>
    <s v="FIFA Soccer 10"/>
    <x v="1"/>
    <x v="2"/>
    <x v="0"/>
    <s v="Electronic Arts"/>
    <n v="0.14000000000000001"/>
    <n v="0.37"/>
    <n v="0"/>
    <n v="7.0000000000000007E-2"/>
    <n v="0.59"/>
  </r>
  <r>
    <s v="Doom 3 BFG Edition"/>
    <x v="3"/>
    <x v="12"/>
    <x v="8"/>
    <s v="Bethesda Softworks"/>
    <n v="0.26"/>
    <n v="0.22"/>
    <n v="0"/>
    <n v="0.1"/>
    <n v="0.59"/>
  </r>
  <r>
    <s v="Mega Man X7"/>
    <x v="4"/>
    <x v="14"/>
    <x v="5"/>
    <s v="Capcom"/>
    <n v="0.22"/>
    <n v="0.17"/>
    <n v="0.14000000000000001"/>
    <n v="0.06"/>
    <n v="0.57999999999999996"/>
  </r>
  <r>
    <s v="Top Spin 3"/>
    <x v="0"/>
    <x v="1"/>
    <x v="5"/>
    <s v="Take-Two Interactive"/>
    <n v="0.15"/>
    <n v="0.37"/>
    <n v="0"/>
    <n v="7.0000000000000007E-2"/>
    <n v="0.57999999999999996"/>
  </r>
  <r>
    <s v="Petz Dogz 2"/>
    <x v="0"/>
    <x v="4"/>
    <x v="4"/>
    <s v="Ubisoft"/>
    <n v="0.53"/>
    <n v="0.01"/>
    <n v="0"/>
    <n v="0.04"/>
    <n v="0.57999999999999996"/>
  </r>
  <r>
    <s v="SpongeBob SquarePants featuring Nicktoons: Globs of Doom"/>
    <x v="4"/>
    <x v="1"/>
    <x v="5"/>
    <s v="THQ"/>
    <n v="0.28999999999999998"/>
    <n v="0.22"/>
    <n v="0"/>
    <n v="7.0000000000000007E-2"/>
    <n v="0.57999999999999996"/>
  </r>
  <r>
    <s v="The Conduit"/>
    <x v="0"/>
    <x v="2"/>
    <x v="8"/>
    <s v="Sega"/>
    <n v="0.28999999999999998"/>
    <n v="0.23"/>
    <n v="0"/>
    <n v="0.06"/>
    <n v="0.57999999999999996"/>
  </r>
  <r>
    <s v="Just Dance 2016"/>
    <x v="13"/>
    <x v="11"/>
    <x v="3"/>
    <s v="Ubisoft"/>
    <n v="0.28000000000000003"/>
    <n v="0.25"/>
    <n v="0"/>
    <n v="0.05"/>
    <n v="0.57999999999999996"/>
  </r>
  <r>
    <s v="Cabela's Dangerous Hunts 2011"/>
    <x v="0"/>
    <x v="5"/>
    <x v="0"/>
    <s v="Activision"/>
    <n v="0.53"/>
    <n v="0.02"/>
    <n v="0"/>
    <n v="0.04"/>
    <n v="0.57999999999999996"/>
  </r>
  <r>
    <s v="NHL 15"/>
    <x v="7"/>
    <x v="13"/>
    <x v="0"/>
    <s v="Electronic Arts"/>
    <n v="0.3"/>
    <n v="0.18"/>
    <n v="0"/>
    <n v="0.1"/>
    <n v="0.57999999999999996"/>
  </r>
  <r>
    <s v="Romancing SaGa"/>
    <x v="4"/>
    <x v="3"/>
    <x v="6"/>
    <s v="Square Enix"/>
    <n v="0.06"/>
    <n v="0.04"/>
    <n v="0.47"/>
    <n v="0.01"/>
    <n v="0.57999999999999996"/>
  </r>
  <r>
    <s v="The Lord of the Rings: The Third Age"/>
    <x v="4"/>
    <x v="7"/>
    <x v="6"/>
    <s v="Electronic Arts"/>
    <n v="0.49"/>
    <n v="0.02"/>
    <n v="0"/>
    <n v="0.08"/>
    <n v="0.57999999999999996"/>
  </r>
  <r>
    <s v="Harvest Moon: Sunshine Islands"/>
    <x v="1"/>
    <x v="1"/>
    <x v="4"/>
    <s v="Rising Star Games"/>
    <n v="0.35"/>
    <n v="0.03"/>
    <n v="0.17"/>
    <n v="0.03"/>
    <n v="0.57999999999999996"/>
  </r>
  <r>
    <s v="Trivial Pursuit"/>
    <x v="0"/>
    <x v="2"/>
    <x v="3"/>
    <s v="Electronic Arts"/>
    <n v="0.21"/>
    <n v="0.31"/>
    <n v="0"/>
    <n v="7.0000000000000007E-2"/>
    <n v="0.57999999999999996"/>
  </r>
  <r>
    <s v="The Legend of Spyro: Dawn of the Dragon"/>
    <x v="0"/>
    <x v="1"/>
    <x v="2"/>
    <s v="Vivendi Games"/>
    <n v="0.35"/>
    <n v="0.18"/>
    <n v="0"/>
    <n v="0.05"/>
    <n v="0.57999999999999996"/>
  </r>
  <r>
    <s v="The Sims 3: World Adventures"/>
    <x v="9"/>
    <x v="2"/>
    <x v="4"/>
    <s v="Electronic Arts"/>
    <n v="0.02"/>
    <n v="0.18"/>
    <n v="0"/>
    <n v="0.39"/>
    <n v="0.57999999999999996"/>
  </r>
  <r>
    <s v="Kinect Sports Rivals"/>
    <x v="11"/>
    <x v="13"/>
    <x v="0"/>
    <s v="Microsoft Game Studios"/>
    <n v="0.3"/>
    <n v="0.22"/>
    <n v="0.02"/>
    <n v="0.04"/>
    <n v="0.57999999999999996"/>
  </r>
  <r>
    <s v="Rayman Origins"/>
    <x v="0"/>
    <x v="10"/>
    <x v="2"/>
    <s v="Ubisoft"/>
    <n v="0.23"/>
    <n v="0.28999999999999998"/>
    <n v="0"/>
    <n v="7.0000000000000007E-2"/>
    <n v="0.57999999999999996"/>
  </r>
  <r>
    <s v="WWE 2K16"/>
    <x v="11"/>
    <x v="11"/>
    <x v="0"/>
    <s v="Take-Two Interactive"/>
    <n v="0.31"/>
    <n v="0.22"/>
    <n v="0"/>
    <n v="0.05"/>
    <n v="0.57999999999999996"/>
  </r>
  <r>
    <s v="Titanfall"/>
    <x v="9"/>
    <x v="13"/>
    <x v="8"/>
    <s v="Electronic Arts"/>
    <n v="0.21"/>
    <n v="0.3"/>
    <n v="0"/>
    <n v="7.0000000000000007E-2"/>
    <n v="0.57999999999999996"/>
  </r>
  <r>
    <s v="NCAA Football 09"/>
    <x v="3"/>
    <x v="1"/>
    <x v="0"/>
    <s v="Electronic Arts"/>
    <n v="0.54"/>
    <n v="0"/>
    <n v="0"/>
    <n v="0.04"/>
    <n v="0.57999999999999996"/>
  </r>
  <r>
    <s v="Tom Clancy's HAWX"/>
    <x v="2"/>
    <x v="2"/>
    <x v="5"/>
    <s v="Ubisoft"/>
    <n v="0.31"/>
    <n v="0.19"/>
    <n v="0.02"/>
    <n v="0.06"/>
    <n v="0.57999999999999996"/>
  </r>
  <r>
    <s v="Sammy Sosa High Heat Baseball 2001"/>
    <x v="15"/>
    <x v="15"/>
    <x v="0"/>
    <s v="3DO"/>
    <n v="0.32"/>
    <n v="0.22"/>
    <n v="0"/>
    <n v="0.04"/>
    <n v="0.57999999999999996"/>
  </r>
  <r>
    <s v="Frozen: Olaf's Quest"/>
    <x v="6"/>
    <x v="6"/>
    <x v="2"/>
    <s v="Disney Interactive Studios"/>
    <n v="0.27"/>
    <n v="0.26"/>
    <n v="0"/>
    <n v="0.05"/>
    <n v="0.57999999999999996"/>
  </r>
  <r>
    <s v="Terminator 3: Rise of the Machines"/>
    <x v="4"/>
    <x v="14"/>
    <x v="5"/>
    <s v="Atari"/>
    <n v="0.28000000000000003"/>
    <n v="0.22"/>
    <n v="0"/>
    <n v="7.0000000000000007E-2"/>
    <n v="0.57999999999999996"/>
  </r>
  <r>
    <s v="Transformers: War for Cybertron (XBox 360, PS3, &amp; PC Versions)"/>
    <x v="2"/>
    <x v="5"/>
    <x v="8"/>
    <s v="Activision"/>
    <n v="0.37"/>
    <n v="0.15"/>
    <n v="0"/>
    <n v="0.05"/>
    <n v="0.57999999999999996"/>
  </r>
  <r>
    <s v="Harvest Moon: The Tale of Two Towns"/>
    <x v="1"/>
    <x v="5"/>
    <x v="4"/>
    <s v="Natsume"/>
    <n v="0.27"/>
    <n v="0.06"/>
    <n v="0.22"/>
    <n v="0.03"/>
    <n v="0.57999999999999996"/>
  </r>
  <r>
    <s v="NASCAR: Dirt to Daytona"/>
    <x v="4"/>
    <x v="16"/>
    <x v="1"/>
    <s v="Unknown"/>
    <n v="0.28000000000000003"/>
    <n v="0.22"/>
    <n v="0"/>
    <n v="7.0000000000000007E-2"/>
    <n v="0.57999999999999996"/>
  </r>
  <r>
    <s v="Unreal Tournament"/>
    <x v="4"/>
    <x v="15"/>
    <x v="8"/>
    <s v="Infogrames"/>
    <n v="0.28000000000000003"/>
    <n v="0.22"/>
    <n v="0"/>
    <n v="7.0000000000000007E-2"/>
    <n v="0.57999999999999996"/>
  </r>
  <r>
    <s v="Digimon World 2"/>
    <x v="15"/>
    <x v="15"/>
    <x v="6"/>
    <s v="Namco Bandai Games"/>
    <n v="0.23"/>
    <n v="0.16"/>
    <n v="0.16"/>
    <n v="0.04"/>
    <n v="0.57999999999999996"/>
  </r>
  <r>
    <s v="Prince of Persia: The Two Thrones"/>
    <x v="8"/>
    <x v="3"/>
    <x v="5"/>
    <s v="Ubisoft"/>
    <n v="0.33"/>
    <n v="0.22"/>
    <n v="0"/>
    <n v="0.03"/>
    <n v="0.57999999999999996"/>
  </r>
  <r>
    <s v="Xenosaga Episode II: Jenseits von Gut und BÃ¶se"/>
    <x v="4"/>
    <x v="7"/>
    <x v="6"/>
    <s v="Sony Computer Entertainment"/>
    <n v="0.28000000000000003"/>
    <n v="0.22"/>
    <n v="0"/>
    <n v="7.0000000000000007E-2"/>
    <n v="0.57999999999999996"/>
  </r>
  <r>
    <s v="Shrek 2: Beg for Mercy"/>
    <x v="5"/>
    <x v="7"/>
    <x v="10"/>
    <s v="Activision"/>
    <n v="0.42"/>
    <n v="0.15"/>
    <n v="0"/>
    <n v="0.01"/>
    <n v="0.57999999999999996"/>
  </r>
  <r>
    <s v="Mega Man Star Force 2: Zerker x Ninja / Saurian"/>
    <x v="1"/>
    <x v="4"/>
    <x v="5"/>
    <s v="Capcom"/>
    <n v="0.25"/>
    <n v="0"/>
    <n v="0.31"/>
    <n v="0.02"/>
    <n v="0.57999999999999996"/>
  </r>
  <r>
    <s v="JoJo's Bizarre Adventure: All Star Battle"/>
    <x v="3"/>
    <x v="6"/>
    <x v="9"/>
    <s v="Namco Bandai Games"/>
    <n v="0.05"/>
    <n v="0.02"/>
    <n v="0.5"/>
    <n v="0.01"/>
    <n v="0.57999999999999996"/>
  </r>
  <r>
    <s v="Petz Nursery"/>
    <x v="1"/>
    <x v="2"/>
    <x v="4"/>
    <s v="Ubisoft"/>
    <n v="0.53"/>
    <n v="0"/>
    <n v="0"/>
    <n v="0.04"/>
    <n v="0.57999999999999996"/>
  </r>
  <r>
    <s v="Contra: Shattered Soldier"/>
    <x v="4"/>
    <x v="8"/>
    <x v="8"/>
    <s v="Konami Digital Entertainment"/>
    <n v="0.28000000000000003"/>
    <n v="0.22"/>
    <n v="0"/>
    <n v="7.0000000000000007E-2"/>
    <n v="0.57999999999999996"/>
  </r>
  <r>
    <s v="NBA 2K7"/>
    <x v="2"/>
    <x v="0"/>
    <x v="0"/>
    <s v="Take-Two Interactive"/>
    <n v="0.53"/>
    <n v="0"/>
    <n v="0"/>
    <n v="0.04"/>
    <n v="0.57999999999999996"/>
  </r>
  <r>
    <s v="WWE 2K16"/>
    <x v="3"/>
    <x v="11"/>
    <x v="0"/>
    <s v="Take-Two Interactive"/>
    <n v="0.21"/>
    <n v="0.27"/>
    <n v="0"/>
    <n v="0.09"/>
    <n v="0.57999999999999996"/>
  </r>
  <r>
    <s v="Phoenix Wright: Ace Attorney - Justice for All"/>
    <x v="1"/>
    <x v="0"/>
    <x v="10"/>
    <s v="Capcom"/>
    <n v="0.24"/>
    <n v="0.05"/>
    <n v="0.26"/>
    <n v="0.03"/>
    <n v="0.57999999999999996"/>
  </r>
  <r>
    <s v="Rock Band 3"/>
    <x v="3"/>
    <x v="5"/>
    <x v="3"/>
    <s v="MTV Games"/>
    <n v="0.43"/>
    <n v="0.09"/>
    <n v="0"/>
    <n v="0.06"/>
    <n v="0.57999999999999996"/>
  </r>
  <r>
    <s v="Disgaea 4: A Promise Unforgotten"/>
    <x v="3"/>
    <x v="10"/>
    <x v="6"/>
    <s v="Nippon Ichi Software"/>
    <n v="0.27"/>
    <n v="0.11"/>
    <n v="0.14000000000000001"/>
    <n v="0.06"/>
    <n v="0.57999999999999996"/>
  </r>
  <r>
    <s v="BlazBlue: Calamity Trigger"/>
    <x v="3"/>
    <x v="2"/>
    <x v="9"/>
    <s v="PQube"/>
    <n v="0.36"/>
    <n v="0.1"/>
    <n v="0.06"/>
    <n v="0.06"/>
    <n v="0.57999999999999996"/>
  </r>
  <r>
    <s v="Tenchu 2: Birth of the Stealth Assassins"/>
    <x v="15"/>
    <x v="15"/>
    <x v="5"/>
    <s v="Activision"/>
    <n v="0.32"/>
    <n v="0.22"/>
    <n v="0"/>
    <n v="0.04"/>
    <n v="0.57999999999999996"/>
  </r>
  <r>
    <s v="Tony Hawk's Pro Skater 4"/>
    <x v="12"/>
    <x v="8"/>
    <x v="0"/>
    <s v="Activision"/>
    <n v="0.45"/>
    <n v="0.12"/>
    <n v="0"/>
    <n v="0.02"/>
    <n v="0.57999999999999996"/>
  </r>
  <r>
    <s v="MLB 11: The Show"/>
    <x v="3"/>
    <x v="10"/>
    <x v="0"/>
    <s v="Sony Computer Entertainment"/>
    <n v="0.54"/>
    <n v="0"/>
    <n v="0"/>
    <n v="0.04"/>
    <n v="0.57999999999999996"/>
  </r>
  <r>
    <s v="Naruto: Uzumaki Chronicles 2"/>
    <x v="4"/>
    <x v="0"/>
    <x v="5"/>
    <s v="Namco Bandai Games"/>
    <n v="0.28000000000000003"/>
    <n v="0.22"/>
    <n v="0"/>
    <n v="7.0000000000000007E-2"/>
    <n v="0.57999999999999996"/>
  </r>
  <r>
    <s v="NHL 06"/>
    <x v="4"/>
    <x v="3"/>
    <x v="0"/>
    <s v="Electronic Arts"/>
    <n v="0.48"/>
    <n v="0.02"/>
    <n v="0"/>
    <n v="0.08"/>
    <n v="0.57999999999999996"/>
  </r>
  <r>
    <s v="NHL 10"/>
    <x v="3"/>
    <x v="2"/>
    <x v="0"/>
    <s v="Electronic Arts"/>
    <n v="0.38"/>
    <n v="0.12"/>
    <n v="0"/>
    <n v="7.0000000000000007E-2"/>
    <n v="0.57999999999999996"/>
  </r>
  <r>
    <s v="Rooms: The Main Building"/>
    <x v="1"/>
    <x v="5"/>
    <x v="10"/>
    <s v="Nintendo"/>
    <n v="0.1"/>
    <n v="0.41"/>
    <n v="0.01"/>
    <n v="0.06"/>
    <n v="0.57999999999999996"/>
  </r>
  <r>
    <s v="Rapala: We Fish"/>
    <x v="0"/>
    <x v="2"/>
    <x v="0"/>
    <s v="Activision"/>
    <n v="0.52"/>
    <n v="0.02"/>
    <n v="0"/>
    <n v="0.04"/>
    <n v="0.57999999999999996"/>
  </r>
  <r>
    <s v="Tetris Party Deluxe"/>
    <x v="0"/>
    <x v="5"/>
    <x v="7"/>
    <s v="Nintendo"/>
    <n v="0.34"/>
    <n v="0.17"/>
    <n v="0.02"/>
    <n v="0.05"/>
    <n v="0.57999999999999996"/>
  </r>
  <r>
    <s v="Ratchet &amp; Clank: Quest for Booty"/>
    <x v="3"/>
    <x v="1"/>
    <x v="2"/>
    <s v="Sony Computer Entertainment"/>
    <n v="0"/>
    <n v="0.53"/>
    <n v="0"/>
    <n v="0.04"/>
    <n v="0.57999999999999996"/>
  </r>
  <r>
    <s v="Madden NFL 2002"/>
    <x v="8"/>
    <x v="16"/>
    <x v="0"/>
    <s v="Unknown"/>
    <n v="0.53"/>
    <n v="0.02"/>
    <n v="0"/>
    <n v="0.03"/>
    <n v="0.57999999999999996"/>
  </r>
  <r>
    <s v="NCAA Football 10"/>
    <x v="4"/>
    <x v="2"/>
    <x v="0"/>
    <s v="Electronic Arts"/>
    <n v="0.28000000000000003"/>
    <n v="0.22"/>
    <n v="0"/>
    <n v="7.0000000000000007E-2"/>
    <n v="0.57999999999999996"/>
  </r>
  <r>
    <s v="Top Spin 3"/>
    <x v="3"/>
    <x v="1"/>
    <x v="5"/>
    <s v="Take-Two Interactive"/>
    <n v="0.08"/>
    <n v="0.37"/>
    <n v="0"/>
    <n v="0.12"/>
    <n v="0.56999999999999995"/>
  </r>
  <r>
    <s v="Shin Megami Tensei IV"/>
    <x v="6"/>
    <x v="6"/>
    <x v="6"/>
    <s v="Atlus"/>
    <n v="0.28000000000000003"/>
    <n v="0"/>
    <n v="0.27"/>
    <n v="0.02"/>
    <n v="0.56999999999999995"/>
  </r>
  <r>
    <s v="Blacksite: Area 51"/>
    <x v="2"/>
    <x v="4"/>
    <x v="8"/>
    <s v="Midway Games"/>
    <n v="0.28999999999999998"/>
    <n v="0.23"/>
    <n v="0"/>
    <n v="0.06"/>
    <n v="0.56999999999999995"/>
  </r>
  <r>
    <s v="Spider-Man 3"/>
    <x v="2"/>
    <x v="4"/>
    <x v="2"/>
    <s v="Activision"/>
    <n v="0.49"/>
    <n v="0.04"/>
    <n v="0"/>
    <n v="0.04"/>
    <n v="0.56999999999999995"/>
  </r>
  <r>
    <s v="ATV Offroad Fury: Blazin' Trails"/>
    <x v="10"/>
    <x v="3"/>
    <x v="1"/>
    <s v="SouthPeak Games"/>
    <n v="0.53"/>
    <n v="0"/>
    <n v="0"/>
    <n v="0.04"/>
    <n v="0.56999999999999995"/>
  </r>
  <r>
    <s v="Far Cry Instincts"/>
    <x v="8"/>
    <x v="3"/>
    <x v="8"/>
    <s v="Ubisoft"/>
    <n v="0.32"/>
    <n v="0.24"/>
    <n v="0"/>
    <n v="0.02"/>
    <n v="0.56999999999999995"/>
  </r>
  <r>
    <s v="Hasbro Family Game Night"/>
    <x v="4"/>
    <x v="1"/>
    <x v="7"/>
    <s v="Electronic Arts"/>
    <n v="0.28000000000000003"/>
    <n v="0.22"/>
    <n v="0"/>
    <n v="7.0000000000000007E-2"/>
    <n v="0.56999999999999995"/>
  </r>
  <r>
    <s v="Tony Hawk's Pro Skater 4"/>
    <x v="5"/>
    <x v="8"/>
    <x v="0"/>
    <s v="Activision"/>
    <n v="0.41"/>
    <n v="0.15"/>
    <n v="0"/>
    <n v="0.01"/>
    <n v="0.56999999999999995"/>
  </r>
  <r>
    <s v="Up"/>
    <x v="0"/>
    <x v="2"/>
    <x v="5"/>
    <s v="THQ"/>
    <n v="0.23"/>
    <n v="0.28000000000000003"/>
    <n v="0"/>
    <n v="0.06"/>
    <n v="0.56999999999999995"/>
  </r>
  <r>
    <s v="Tales of the Abyss"/>
    <x v="4"/>
    <x v="3"/>
    <x v="6"/>
    <s v="Namco Bandai Games"/>
    <n v="0"/>
    <n v="0"/>
    <n v="0.56999999999999995"/>
    <n v="0"/>
    <n v="0.56999999999999995"/>
  </r>
  <r>
    <s v="Disney Universe"/>
    <x v="2"/>
    <x v="10"/>
    <x v="5"/>
    <s v="Disney Interactive Studios"/>
    <n v="0.37"/>
    <n v="0.15"/>
    <n v="0"/>
    <n v="0.05"/>
    <n v="0.56999999999999995"/>
  </r>
  <r>
    <s v="Iron Man"/>
    <x v="2"/>
    <x v="1"/>
    <x v="5"/>
    <s v="Sega"/>
    <n v="0.27"/>
    <n v="0.24"/>
    <n v="0"/>
    <n v="0.06"/>
    <n v="0.56999999999999995"/>
  </r>
  <r>
    <s v="Mobile Suit Gundam: Giren no Yabou- Zeon no Keifu"/>
    <x v="15"/>
    <x v="15"/>
    <x v="11"/>
    <s v="Namco Bandai Games"/>
    <n v="0"/>
    <n v="0"/>
    <n v="0.54"/>
    <n v="0.04"/>
    <n v="0.56999999999999995"/>
  </r>
  <r>
    <s v="Spyro Orange: The Cortex Conspiracy"/>
    <x v="5"/>
    <x v="7"/>
    <x v="5"/>
    <s v="Vivendi Games"/>
    <n v="0.41"/>
    <n v="0.15"/>
    <n v="0"/>
    <n v="0.01"/>
    <n v="0.56999999999999995"/>
  </r>
  <r>
    <s v="Enslaved: Odyssey to the West"/>
    <x v="3"/>
    <x v="5"/>
    <x v="5"/>
    <s v="Namco Bandai Games"/>
    <n v="0.24"/>
    <n v="0.24"/>
    <n v="0.01"/>
    <n v="0.09"/>
    <n v="0.56999999999999995"/>
  </r>
  <r>
    <s v="SpongeBob SquarePants featuring Nicktoons: Globs of Doom"/>
    <x v="1"/>
    <x v="1"/>
    <x v="5"/>
    <s v="THQ"/>
    <n v="0.53"/>
    <n v="0"/>
    <n v="0"/>
    <n v="0.04"/>
    <n v="0.56999999999999995"/>
  </r>
  <r>
    <s v="Ben 10: Alien Force"/>
    <x v="4"/>
    <x v="1"/>
    <x v="5"/>
    <s v="Koch Media"/>
    <n v="0.22"/>
    <n v="0.02"/>
    <n v="0"/>
    <n v="0.33"/>
    <n v="0.56999999999999995"/>
  </r>
  <r>
    <s v="Tomb Raider: Anniversary"/>
    <x v="10"/>
    <x v="4"/>
    <x v="5"/>
    <s v="Eidos Interactive"/>
    <n v="0.21"/>
    <n v="0.23"/>
    <n v="0"/>
    <n v="0.13"/>
    <n v="0.56999999999999995"/>
  </r>
  <r>
    <s v="Warhammer 40,000: Space Marine"/>
    <x v="2"/>
    <x v="10"/>
    <x v="8"/>
    <s v="THQ"/>
    <n v="0.25"/>
    <n v="0.27"/>
    <n v="0"/>
    <n v="0.06"/>
    <n v="0.56999999999999995"/>
  </r>
  <r>
    <s v="Madden NFL 06"/>
    <x v="12"/>
    <x v="3"/>
    <x v="0"/>
    <s v="Electronic Arts"/>
    <n v="0.44"/>
    <n v="0.11"/>
    <n v="0"/>
    <n v="0.02"/>
    <n v="0.56999999999999995"/>
  </r>
  <r>
    <s v="No More Heroes"/>
    <x v="0"/>
    <x v="4"/>
    <x v="5"/>
    <s v="Rising Star Games"/>
    <n v="0.3"/>
    <n v="0.17"/>
    <n v="0.04"/>
    <n v="0.05"/>
    <n v="0.56999999999999995"/>
  </r>
  <r>
    <s v="Assassin's Creed II"/>
    <x v="9"/>
    <x v="5"/>
    <x v="5"/>
    <s v="Ubisoft"/>
    <n v="0.01"/>
    <n v="0.45"/>
    <n v="0"/>
    <n v="0.11"/>
    <n v="0.56999999999999995"/>
  </r>
  <r>
    <s v="Petz Wild Animals: Tigerz"/>
    <x v="1"/>
    <x v="1"/>
    <x v="4"/>
    <s v="Ubisoft"/>
    <n v="0.52"/>
    <n v="0.01"/>
    <n v="0"/>
    <n v="0.04"/>
    <n v="0.56999999999999995"/>
  </r>
  <r>
    <s v="Naruto: Ultimate Ninja 2"/>
    <x v="4"/>
    <x v="7"/>
    <x v="9"/>
    <s v="Namco Bandai Games"/>
    <n v="0.47"/>
    <n v="0.02"/>
    <n v="0"/>
    <n v="0.08"/>
    <n v="0.56999999999999995"/>
  </r>
  <r>
    <s v="Defiance"/>
    <x v="2"/>
    <x v="6"/>
    <x v="8"/>
    <s v="Trion Worlds"/>
    <n v="0.38"/>
    <n v="0.15"/>
    <n v="0"/>
    <n v="0.04"/>
    <n v="0.56999999999999995"/>
  </r>
  <r>
    <s v="Dogz"/>
    <x v="1"/>
    <x v="0"/>
    <x v="4"/>
    <s v="Ubisoft"/>
    <n v="0.51"/>
    <n v="0.02"/>
    <n v="0"/>
    <n v="0.04"/>
    <n v="0.56999999999999995"/>
  </r>
  <r>
    <s v="3D Dot Game Heroes"/>
    <x v="3"/>
    <x v="2"/>
    <x v="6"/>
    <s v="SouthPeak Games"/>
    <n v="0.36"/>
    <n v="0.12"/>
    <n v="0.03"/>
    <n v="7.0000000000000007E-2"/>
    <n v="0.56999999999999995"/>
  </r>
  <r>
    <s v="Jillian Michaels Fitness Ultimatum 2010"/>
    <x v="0"/>
    <x v="2"/>
    <x v="0"/>
    <s v="Majesco Entertainment"/>
    <n v="0.52"/>
    <n v="0.01"/>
    <n v="0"/>
    <n v="0.04"/>
    <n v="0.56999999999999995"/>
  </r>
  <r>
    <s v="Pro Evolution Soccer 2012"/>
    <x v="10"/>
    <x v="10"/>
    <x v="5"/>
    <s v="Konami Digital Entertainment"/>
    <n v="0.1"/>
    <n v="0.12"/>
    <n v="0.28999999999999998"/>
    <n v="7.0000000000000007E-2"/>
    <n v="0.56999999999999995"/>
  </r>
  <r>
    <s v="Grease"/>
    <x v="0"/>
    <x v="5"/>
    <x v="3"/>
    <s v="505 Games"/>
    <n v="0.27"/>
    <n v="0.25"/>
    <n v="0"/>
    <n v="0.05"/>
    <n v="0.56999999999999995"/>
  </r>
  <r>
    <s v="Blood Wake"/>
    <x v="8"/>
    <x v="9"/>
    <x v="8"/>
    <s v="Microsoft Game Studios"/>
    <n v="0.43"/>
    <n v="0.12"/>
    <n v="0"/>
    <n v="0.02"/>
    <n v="0.56999999999999995"/>
  </r>
  <r>
    <s v="Dynasty Warriors 5: Xtreme Legends"/>
    <x v="4"/>
    <x v="3"/>
    <x v="5"/>
    <s v="Tecmo Koei"/>
    <n v="0.11"/>
    <n v="0.08"/>
    <n v="0.35"/>
    <n v="0.03"/>
    <n v="0.56999999999999995"/>
  </r>
  <r>
    <s v="Skylanders: Spyro's Adventure"/>
    <x v="6"/>
    <x v="10"/>
    <x v="5"/>
    <s v="Activision"/>
    <n v="0.32"/>
    <n v="0.2"/>
    <n v="0"/>
    <n v="0.05"/>
    <n v="0.56999999999999995"/>
  </r>
  <r>
    <s v="Dora The Explorer: Dora Saves the Snow Princess"/>
    <x v="0"/>
    <x v="1"/>
    <x v="2"/>
    <s v="Take-Two Interactive"/>
    <n v="0.5"/>
    <n v="0.03"/>
    <n v="0"/>
    <n v="0.04"/>
    <n v="0.56999999999999995"/>
  </r>
  <r>
    <s v="Jampack Summer 2002"/>
    <x v="4"/>
    <x v="8"/>
    <x v="3"/>
    <s v="Sony Computer Entertainment"/>
    <n v="0.28000000000000003"/>
    <n v="0.22"/>
    <n v="0"/>
    <n v="7.0000000000000007E-2"/>
    <n v="0.56999999999999995"/>
  </r>
  <r>
    <s v="FIFA World Cup Germany 2006"/>
    <x v="4"/>
    <x v="0"/>
    <x v="0"/>
    <s v="Electronic Arts"/>
    <n v="0.47"/>
    <n v="0.02"/>
    <n v="0"/>
    <n v="0.08"/>
    <n v="0.56999999999999995"/>
  </r>
  <r>
    <s v="Wreckless: ThE YaKuza MisSiOns"/>
    <x v="8"/>
    <x v="8"/>
    <x v="1"/>
    <s v="Activision"/>
    <n v="0.42"/>
    <n v="0.11"/>
    <n v="0.02"/>
    <n v="0.02"/>
    <n v="0.56999999999999995"/>
  </r>
  <r>
    <s v="SpongeBob SquarePants: Battle for Bikini Bottom"/>
    <x v="8"/>
    <x v="14"/>
    <x v="2"/>
    <s v="THQ"/>
    <n v="0.45"/>
    <n v="0.1"/>
    <n v="0"/>
    <n v="0.02"/>
    <n v="0.56999999999999995"/>
  </r>
  <r>
    <s v="Spec Ops: The Line"/>
    <x v="3"/>
    <x v="12"/>
    <x v="8"/>
    <s v="Take-Two Interactive"/>
    <n v="0.19"/>
    <n v="0.25"/>
    <n v="0.04"/>
    <n v="0.09"/>
    <n v="0.56999999999999995"/>
  </r>
  <r>
    <s v="SD Gundam G Generation Neo"/>
    <x v="4"/>
    <x v="8"/>
    <x v="11"/>
    <s v="Namco Bandai Games"/>
    <n v="0"/>
    <n v="0"/>
    <n v="0.56999999999999995"/>
    <n v="0"/>
    <n v="0.56999999999999995"/>
  </r>
  <r>
    <s v="Bratz 4 Real"/>
    <x v="1"/>
    <x v="4"/>
    <x v="10"/>
    <s v="THQ"/>
    <n v="0.28999999999999998"/>
    <n v="0.22"/>
    <n v="0"/>
    <n v="0.06"/>
    <n v="0.56999999999999995"/>
  </r>
  <r>
    <s v="RalliSport Challenge"/>
    <x v="8"/>
    <x v="8"/>
    <x v="1"/>
    <s v="Microsoft Game Studios"/>
    <n v="0.39"/>
    <n v="0.16"/>
    <n v="0"/>
    <n v="0.02"/>
    <n v="0.56999999999999995"/>
  </r>
  <r>
    <s v="Resident Evil Outbreak File #2"/>
    <x v="4"/>
    <x v="7"/>
    <x v="5"/>
    <s v="Capcom"/>
    <n v="0.19"/>
    <n v="0.15"/>
    <n v="0.17"/>
    <n v="0.05"/>
    <n v="0.56999999999999995"/>
  </r>
  <r>
    <s v="Bob the Builder: Can We Fix It?"/>
    <x v="15"/>
    <x v="15"/>
    <x v="5"/>
    <s v="THQ"/>
    <n v="0.31"/>
    <n v="0.21"/>
    <n v="0"/>
    <n v="0.04"/>
    <n v="0.56999999999999995"/>
  </r>
  <r>
    <s v="XIII"/>
    <x v="4"/>
    <x v="14"/>
    <x v="8"/>
    <s v="Ubisoft"/>
    <n v="0.28000000000000003"/>
    <n v="0.22"/>
    <n v="0"/>
    <n v="7.0000000000000007E-2"/>
    <n v="0.56999999999999995"/>
  </r>
  <r>
    <s v="NHL 14"/>
    <x v="3"/>
    <x v="6"/>
    <x v="0"/>
    <s v="Electronic Arts"/>
    <n v="0.28000000000000003"/>
    <n v="0.19"/>
    <n v="0"/>
    <n v="0.09"/>
    <n v="0.56999999999999995"/>
  </r>
  <r>
    <s v="LEGO Rock Band"/>
    <x v="2"/>
    <x v="2"/>
    <x v="3"/>
    <s v="Warner Bros. Interactive Entertainment"/>
    <n v="0.4"/>
    <n v="0.12"/>
    <n v="0"/>
    <n v="0.05"/>
    <n v="0.56999999999999995"/>
  </r>
  <r>
    <s v="Bolt"/>
    <x v="0"/>
    <x v="1"/>
    <x v="10"/>
    <s v="Disney Interactive Studios"/>
    <n v="0.19"/>
    <n v="0.31"/>
    <n v="0"/>
    <n v="0.06"/>
    <n v="0.56999999999999995"/>
  </r>
  <r>
    <s v="Top Spin 3"/>
    <x v="2"/>
    <x v="1"/>
    <x v="5"/>
    <s v="Take-Two Interactive"/>
    <n v="0.09"/>
    <n v="0.4"/>
    <n v="0"/>
    <n v="7.0000000000000007E-2"/>
    <n v="0.56999999999999995"/>
  </r>
  <r>
    <s v="Tom Clancy's HAWX"/>
    <x v="3"/>
    <x v="2"/>
    <x v="5"/>
    <s v="Ubisoft"/>
    <n v="0.21"/>
    <n v="0.22"/>
    <n v="0.05"/>
    <n v="0.09"/>
    <n v="0.56999999999999995"/>
  </r>
  <r>
    <s v="LEGO Dimensions"/>
    <x v="2"/>
    <x v="11"/>
    <x v="5"/>
    <s v="Warner Bros. Interactive Entertainment"/>
    <n v="0.24"/>
    <n v="0.28000000000000003"/>
    <n v="0"/>
    <n v="0.05"/>
    <n v="0.56000000000000005"/>
  </r>
  <r>
    <s v="Breath of Fire IV"/>
    <x v="15"/>
    <x v="15"/>
    <x v="6"/>
    <s v="Capcom"/>
    <n v="0.11"/>
    <n v="0.08"/>
    <n v="0.34"/>
    <n v="0.04"/>
    <n v="0.56000000000000005"/>
  </r>
  <r>
    <s v="True Crime: Streets of LA"/>
    <x v="12"/>
    <x v="14"/>
    <x v="5"/>
    <s v="Activision"/>
    <n v="0.44"/>
    <n v="0.11"/>
    <n v="0"/>
    <n v="0.02"/>
    <n v="0.56000000000000005"/>
  </r>
  <r>
    <s v="Odin Sphere"/>
    <x v="4"/>
    <x v="4"/>
    <x v="6"/>
    <s v="Square Enix"/>
    <n v="0.23"/>
    <n v="0.18"/>
    <n v="0.09"/>
    <n v="0.06"/>
    <n v="0.56000000000000005"/>
  </r>
  <r>
    <s v="Donkey Kong Jungle Climber"/>
    <x v="1"/>
    <x v="4"/>
    <x v="2"/>
    <s v="Nintendo"/>
    <n v="0.26"/>
    <n v="0.04"/>
    <n v="0.24"/>
    <n v="0.03"/>
    <n v="0.56000000000000005"/>
  </r>
  <r>
    <s v="The Incredible Hulk"/>
    <x v="5"/>
    <x v="14"/>
    <x v="5"/>
    <s v="Universal Interactive"/>
    <n v="0.4"/>
    <n v="0.15"/>
    <n v="0"/>
    <n v="0.01"/>
    <n v="0.56000000000000005"/>
  </r>
  <r>
    <s v="Ms. Pac-Man Maze Madness"/>
    <x v="5"/>
    <x v="7"/>
    <x v="7"/>
    <s v="Zoo Digital Publishing"/>
    <n v="0.4"/>
    <n v="0.15"/>
    <n v="0"/>
    <n v="0.01"/>
    <n v="0.56000000000000005"/>
  </r>
  <r>
    <s v="Arena Football"/>
    <x v="4"/>
    <x v="0"/>
    <x v="0"/>
    <s v="Electronic Arts"/>
    <n v="0.28000000000000003"/>
    <n v="0.22"/>
    <n v="0"/>
    <n v="7.0000000000000007E-2"/>
    <n v="0.56000000000000005"/>
  </r>
  <r>
    <s v="The Lord of the Rings: The Return of the King"/>
    <x v="5"/>
    <x v="14"/>
    <x v="5"/>
    <s v="Electronic Arts"/>
    <n v="0.4"/>
    <n v="0.15"/>
    <n v="0"/>
    <n v="0.01"/>
    <n v="0.56000000000000005"/>
  </r>
  <r>
    <s v="NHL Hitz 20-02"/>
    <x v="4"/>
    <x v="9"/>
    <x v="0"/>
    <s v="Midway Games"/>
    <n v="0.28000000000000003"/>
    <n v="0.22"/>
    <n v="0"/>
    <n v="7.0000000000000007E-2"/>
    <n v="0.56000000000000005"/>
  </r>
  <r>
    <s v="Classic NES Series: Dr. Mario"/>
    <x v="5"/>
    <x v="7"/>
    <x v="7"/>
    <s v="Nintendo"/>
    <n v="0.31"/>
    <n v="0.11"/>
    <n v="0.13"/>
    <n v="0.01"/>
    <n v="0.56000000000000005"/>
  </r>
  <r>
    <s v="The Sims: Bustin' Out"/>
    <x v="8"/>
    <x v="14"/>
    <x v="4"/>
    <s v="Electronic Arts"/>
    <n v="0.4"/>
    <n v="0.14000000000000001"/>
    <n v="0"/>
    <n v="0.02"/>
    <n v="0.56000000000000005"/>
  </r>
  <r>
    <s v="NCAA March Madness 07"/>
    <x v="4"/>
    <x v="4"/>
    <x v="0"/>
    <s v="Electronic Arts"/>
    <n v="0.28000000000000003"/>
    <n v="0.22"/>
    <n v="0"/>
    <n v="7.0000000000000007E-2"/>
    <n v="0.56000000000000005"/>
  </r>
  <r>
    <s v="Monsters, Inc. Scream Team"/>
    <x v="15"/>
    <x v="9"/>
    <x v="2"/>
    <s v="Sony Computer Entertainment"/>
    <n v="0.31"/>
    <n v="0.21"/>
    <n v="0"/>
    <n v="0.04"/>
    <n v="0.56000000000000005"/>
  </r>
  <r>
    <s v="Harry Potter Collection"/>
    <x v="4"/>
    <x v="0"/>
    <x v="3"/>
    <s v="Electronic Arts"/>
    <n v="0.28000000000000003"/>
    <n v="0.21"/>
    <n v="0"/>
    <n v="7.0000000000000007E-2"/>
    <n v="0.56000000000000005"/>
  </r>
  <r>
    <s v="Tony Hawk's Project 8"/>
    <x v="10"/>
    <x v="0"/>
    <x v="0"/>
    <s v="Activision"/>
    <n v="0.41"/>
    <n v="0.08"/>
    <n v="0"/>
    <n v="7.0000000000000007E-2"/>
    <n v="0.56000000000000005"/>
  </r>
  <r>
    <s v="Yu-Gi-Oh! World Championship Tournament 2004"/>
    <x v="5"/>
    <x v="7"/>
    <x v="3"/>
    <s v="Konami Digital Entertainment"/>
    <n v="0.4"/>
    <n v="0.15"/>
    <n v="0"/>
    <n v="0.01"/>
    <n v="0.56000000000000005"/>
  </r>
  <r>
    <s v="Cabela's Big Game Hunter 2005 Adventures"/>
    <x v="4"/>
    <x v="7"/>
    <x v="0"/>
    <s v="Activision"/>
    <n v="0.28000000000000003"/>
    <n v="0.21"/>
    <n v="0"/>
    <n v="7.0000000000000007E-2"/>
    <n v="0.56000000000000005"/>
  </r>
  <r>
    <s v="Hotel Dusk: Room 215"/>
    <x v="1"/>
    <x v="4"/>
    <x v="10"/>
    <s v="Nintendo"/>
    <n v="0.27"/>
    <n v="0.05"/>
    <n v="0.22"/>
    <n v="0.03"/>
    <n v="0.56000000000000005"/>
  </r>
  <r>
    <s v="Knockout Kings 2001"/>
    <x v="4"/>
    <x v="9"/>
    <x v="9"/>
    <s v="Electronic Arts"/>
    <n v="0.28000000000000003"/>
    <n v="0.21"/>
    <n v="0"/>
    <n v="7.0000000000000007E-2"/>
    <n v="0.56000000000000005"/>
  </r>
  <r>
    <s v="Phineas and Ferb: Across the 2nd Dimension"/>
    <x v="1"/>
    <x v="10"/>
    <x v="5"/>
    <s v="Disney Interactive Studios"/>
    <n v="0.32"/>
    <n v="0.19"/>
    <n v="0"/>
    <n v="0.05"/>
    <n v="0.56000000000000005"/>
  </r>
  <r>
    <s v="Petz Dogz 2"/>
    <x v="4"/>
    <x v="4"/>
    <x v="4"/>
    <s v="Ubisoft"/>
    <n v="0.28000000000000003"/>
    <n v="0.21"/>
    <n v="0"/>
    <n v="7.0000000000000007E-2"/>
    <n v="0.56000000000000005"/>
  </r>
  <r>
    <s v="Battlefield 2: Modern Combat"/>
    <x v="8"/>
    <x v="3"/>
    <x v="8"/>
    <s v="Electronic Arts"/>
    <n v="0.39"/>
    <n v="0.15"/>
    <n v="0"/>
    <n v="0.02"/>
    <n v="0.56000000000000005"/>
  </r>
  <r>
    <s v="Wolfenstein"/>
    <x v="2"/>
    <x v="2"/>
    <x v="8"/>
    <s v="Activision"/>
    <n v="0.28000000000000003"/>
    <n v="0.22"/>
    <n v="0"/>
    <n v="0.06"/>
    <n v="0.56000000000000005"/>
  </r>
  <r>
    <s v="All-Star Baseball 2002"/>
    <x v="4"/>
    <x v="9"/>
    <x v="0"/>
    <s v="Acclaim Entertainment"/>
    <n v="0.27"/>
    <n v="0.21"/>
    <n v="0"/>
    <n v="7.0000000000000007E-2"/>
    <n v="0.56000000000000005"/>
  </r>
  <r>
    <s v="Backyard NFL Football"/>
    <x v="5"/>
    <x v="8"/>
    <x v="0"/>
    <s v="Infogrames"/>
    <n v="0.4"/>
    <n v="0.15"/>
    <n v="0"/>
    <n v="0.01"/>
    <n v="0.56000000000000005"/>
  </r>
  <r>
    <s v="Need for Speed: Most Wanted"/>
    <x v="12"/>
    <x v="3"/>
    <x v="1"/>
    <s v="Electronic Arts"/>
    <n v="0.43"/>
    <n v="0.11"/>
    <n v="0"/>
    <n v="0.02"/>
    <n v="0.56000000000000005"/>
  </r>
  <r>
    <s v="NASCAR Rumble"/>
    <x v="15"/>
    <x v="15"/>
    <x v="1"/>
    <s v="Electronic Arts"/>
    <n v="0.31"/>
    <n v="0.21"/>
    <n v="0"/>
    <n v="0.04"/>
    <n v="0.56000000000000005"/>
  </r>
  <r>
    <s v="Tony Hawk: Shred"/>
    <x v="0"/>
    <x v="5"/>
    <x v="0"/>
    <s v="Activision"/>
    <n v="0.41"/>
    <n v="0.11"/>
    <n v="0"/>
    <n v="0.04"/>
    <n v="0.56000000000000005"/>
  </r>
  <r>
    <s v="Tony Hawk's Proving Ground"/>
    <x v="2"/>
    <x v="4"/>
    <x v="0"/>
    <s v="Activision"/>
    <n v="0.49"/>
    <n v="0.02"/>
    <n v="0"/>
    <n v="0.04"/>
    <n v="0.56000000000000005"/>
  </r>
  <r>
    <s v="WWE Raw 2"/>
    <x v="8"/>
    <x v="14"/>
    <x v="9"/>
    <s v="THQ"/>
    <n v="0.43"/>
    <n v="0.11"/>
    <n v="0"/>
    <n v="0.02"/>
    <n v="0.56000000000000005"/>
  </r>
  <r>
    <s v="Manhunt 2"/>
    <x v="4"/>
    <x v="4"/>
    <x v="5"/>
    <s v="Take-Two Interactive"/>
    <n v="0.27"/>
    <n v="0.21"/>
    <n v="0"/>
    <n v="7.0000000000000007E-2"/>
    <n v="0.56000000000000005"/>
  </r>
  <r>
    <s v="Xenoblade Chronicles"/>
    <x v="6"/>
    <x v="11"/>
    <x v="6"/>
    <s v="Nintendo"/>
    <n v="0.26"/>
    <n v="0.14000000000000001"/>
    <n v="0.12"/>
    <n v="0.04"/>
    <n v="0.56000000000000005"/>
  </r>
  <r>
    <s v="Fullmetal Alchemist and the Broken Angel"/>
    <x v="4"/>
    <x v="14"/>
    <x v="6"/>
    <s v="Square Enix"/>
    <n v="0.15"/>
    <n v="0.12"/>
    <n v="0.26"/>
    <n v="0.04"/>
    <n v="0.56000000000000005"/>
  </r>
  <r>
    <s v="Monster High: Ghoul Spirit"/>
    <x v="0"/>
    <x v="10"/>
    <x v="3"/>
    <s v="THQ"/>
    <n v="0.44"/>
    <n v="0.08"/>
    <n v="0"/>
    <n v="0.04"/>
    <n v="0.56000000000000005"/>
  </r>
  <r>
    <s v="Final Fantasy IV: The Complete Collection"/>
    <x v="10"/>
    <x v="10"/>
    <x v="6"/>
    <s v="Square Enix"/>
    <n v="0.13"/>
    <n v="0.09"/>
    <n v="0.27"/>
    <n v="0.06"/>
    <n v="0.56000000000000005"/>
  </r>
  <r>
    <s v="Frontlines: Fuel of War"/>
    <x v="2"/>
    <x v="1"/>
    <x v="8"/>
    <s v="THQ"/>
    <n v="0.34"/>
    <n v="0.15"/>
    <n v="0.01"/>
    <n v="0.05"/>
    <n v="0.56000000000000005"/>
  </r>
  <r>
    <s v="Lips: Number One Hits"/>
    <x v="2"/>
    <x v="2"/>
    <x v="3"/>
    <s v="Microsoft Game Studios"/>
    <n v="0.15"/>
    <n v="0.35"/>
    <n v="0"/>
    <n v="7.0000000000000007E-2"/>
    <n v="0.56000000000000005"/>
  </r>
  <r>
    <s v="Hamtaro: Ham-Hams Unite!"/>
    <x v="14"/>
    <x v="9"/>
    <x v="6"/>
    <s v="Nintendo"/>
    <n v="0"/>
    <n v="0"/>
    <n v="0.56000000000000005"/>
    <n v="0"/>
    <n v="0.56000000000000005"/>
  </r>
  <r>
    <s v="Batman Begins"/>
    <x v="4"/>
    <x v="3"/>
    <x v="5"/>
    <s v="Electronic Arts"/>
    <n v="0.27"/>
    <n v="0.21"/>
    <n v="0"/>
    <n v="7.0000000000000007E-2"/>
    <n v="0.56000000000000005"/>
  </r>
  <r>
    <s v="Viva Pinata: Pocket Paradise"/>
    <x v="1"/>
    <x v="1"/>
    <x v="4"/>
    <s v="THQ"/>
    <n v="0.27"/>
    <n v="0.23"/>
    <n v="0"/>
    <n v="0.06"/>
    <n v="0.56000000000000005"/>
  </r>
  <r>
    <s v="Dr. Seuss' The Cat in the Hat"/>
    <x v="4"/>
    <x v="14"/>
    <x v="3"/>
    <s v="Vivendi Games"/>
    <n v="0.27"/>
    <n v="0.21"/>
    <n v="0"/>
    <n v="7.0000000000000007E-2"/>
    <n v="0.56000000000000005"/>
  </r>
  <r>
    <s v="Barbie Groovy Games"/>
    <x v="5"/>
    <x v="8"/>
    <x v="3"/>
    <s v="Universal Interactive"/>
    <n v="0.4"/>
    <n v="0.15"/>
    <n v="0"/>
    <n v="0.01"/>
    <n v="0.56000000000000005"/>
  </r>
  <r>
    <s v="Yu-Gi-Oh! Reshef of Destruction"/>
    <x v="5"/>
    <x v="14"/>
    <x v="11"/>
    <s v="Konami Digital Entertainment"/>
    <n v="0.4"/>
    <n v="0.15"/>
    <n v="0"/>
    <n v="0.01"/>
    <n v="0.56000000000000005"/>
  </r>
  <r>
    <s v="Blinx: The Time Sweeper"/>
    <x v="8"/>
    <x v="8"/>
    <x v="2"/>
    <s v="Microsoft Game Studios"/>
    <n v="0.39"/>
    <n v="0.15"/>
    <n v="0"/>
    <n v="0.02"/>
    <n v="0.56000000000000005"/>
  </r>
  <r>
    <s v="Madagascar: Escape 2 Africa"/>
    <x v="0"/>
    <x v="1"/>
    <x v="5"/>
    <s v="Activision"/>
    <n v="0.32"/>
    <n v="0.18"/>
    <n v="0"/>
    <n v="0.05"/>
    <n v="0.56000000000000005"/>
  </r>
  <r>
    <s v="Archer Maclean's Mercury"/>
    <x v="10"/>
    <x v="3"/>
    <x v="7"/>
    <s v="Ignition Entertainment"/>
    <n v="0.17"/>
    <n v="0.24"/>
    <n v="0"/>
    <n v="0.14000000000000001"/>
    <n v="0.56000000000000005"/>
  </r>
  <r>
    <s v="ESPN NFL Football"/>
    <x v="4"/>
    <x v="14"/>
    <x v="0"/>
    <s v="Sega"/>
    <n v="0.27"/>
    <n v="0.21"/>
    <n v="0"/>
    <n v="7.0000000000000007E-2"/>
    <n v="0.56000000000000005"/>
  </r>
  <r>
    <s v="Catz"/>
    <x v="1"/>
    <x v="0"/>
    <x v="4"/>
    <s v="Ubisoft"/>
    <n v="0.49"/>
    <n v="0.02"/>
    <n v="0"/>
    <n v="0.04"/>
    <n v="0.56000000000000005"/>
  </r>
  <r>
    <s v="Major League Baseball 2K5"/>
    <x v="8"/>
    <x v="3"/>
    <x v="0"/>
    <s v="Take-Two Interactive"/>
    <n v="0.52"/>
    <n v="0.02"/>
    <n v="0"/>
    <n v="0.02"/>
    <n v="0.56000000000000005"/>
  </r>
  <r>
    <s v="DS Bimoji Training"/>
    <x v="1"/>
    <x v="1"/>
    <x v="3"/>
    <s v="Nintendo"/>
    <n v="0"/>
    <n v="0"/>
    <n v="0.56000000000000005"/>
    <n v="0"/>
    <n v="0.56000000000000005"/>
  </r>
  <r>
    <s v="WWE 2K15"/>
    <x v="11"/>
    <x v="13"/>
    <x v="0"/>
    <s v="Take-Two Interactive"/>
    <n v="0.28000000000000003"/>
    <n v="0.23"/>
    <n v="0"/>
    <n v="0.04"/>
    <n v="0.56000000000000005"/>
  </r>
  <r>
    <s v="Petz Catz Clan"/>
    <x v="1"/>
    <x v="1"/>
    <x v="4"/>
    <s v="Ubisoft"/>
    <n v="0.48"/>
    <n v="0.04"/>
    <n v="0"/>
    <n v="0.04"/>
    <n v="0.56000000000000005"/>
  </r>
  <r>
    <s v="Soul Sacrifice"/>
    <x v="17"/>
    <x v="6"/>
    <x v="6"/>
    <s v="Sony Computer Entertainment"/>
    <n v="0.18"/>
    <n v="0.09"/>
    <n v="0.22"/>
    <n v="0.06"/>
    <n v="0.56000000000000005"/>
  </r>
  <r>
    <s v="G-Force"/>
    <x v="1"/>
    <x v="2"/>
    <x v="5"/>
    <s v="Disney Interactive Studios"/>
    <n v="0.27"/>
    <n v="0.23"/>
    <n v="0"/>
    <n v="0.06"/>
    <n v="0.56000000000000005"/>
  </r>
  <r>
    <s v="Tiger Woods PGA Tour 11"/>
    <x v="0"/>
    <x v="5"/>
    <x v="0"/>
    <s v="Electronic Arts"/>
    <n v="0.24"/>
    <n v="0.26"/>
    <n v="0"/>
    <n v="0.06"/>
    <n v="0.56000000000000005"/>
  </r>
  <r>
    <s v="Soldier of Fortune: Gold Edition"/>
    <x v="4"/>
    <x v="9"/>
    <x v="8"/>
    <s v="Codemasters"/>
    <n v="0.27"/>
    <n v="0.21"/>
    <n v="0"/>
    <n v="7.0000000000000007E-2"/>
    <n v="0.56000000000000005"/>
  </r>
  <r>
    <s v="Rune Factory: A Fantasy Harvest Moon"/>
    <x v="1"/>
    <x v="0"/>
    <x v="6"/>
    <s v="Rising Star Games"/>
    <n v="0.37"/>
    <n v="0.02"/>
    <n v="0.14000000000000001"/>
    <n v="0.03"/>
    <n v="0.56000000000000005"/>
  </r>
  <r>
    <s v="Monster Jam: Path of Destruction"/>
    <x v="0"/>
    <x v="5"/>
    <x v="1"/>
    <s v="Activision"/>
    <n v="0.5"/>
    <n v="0.02"/>
    <n v="0"/>
    <n v="0.03"/>
    <n v="0.56000000000000005"/>
  </r>
  <r>
    <s v="Rapala Tournament Fishing!"/>
    <x v="0"/>
    <x v="0"/>
    <x v="0"/>
    <s v="Activision"/>
    <n v="0.51"/>
    <n v="0"/>
    <n v="0"/>
    <n v="0.04"/>
    <n v="0.56000000000000005"/>
  </r>
  <r>
    <s v="MX 2002 Featuring Ricky Carmichael"/>
    <x v="4"/>
    <x v="9"/>
    <x v="1"/>
    <s v="THQ"/>
    <n v="0.27"/>
    <n v="0.21"/>
    <n v="0"/>
    <n v="7.0000000000000007E-2"/>
    <n v="0.56000000000000005"/>
  </r>
  <r>
    <s v="Purr Pals"/>
    <x v="1"/>
    <x v="4"/>
    <x v="4"/>
    <s v="THQ"/>
    <n v="0.18"/>
    <n v="0.36"/>
    <n v="0"/>
    <n v="0.02"/>
    <n v="0.56000000000000005"/>
  </r>
  <r>
    <s v="NCAA Football 07"/>
    <x v="8"/>
    <x v="0"/>
    <x v="0"/>
    <s v="Electronic Arts"/>
    <n v="0.42"/>
    <n v="0.12"/>
    <n v="0"/>
    <n v="0.01"/>
    <n v="0.56000000000000005"/>
  </r>
  <r>
    <s v="God of War: Origins Collection"/>
    <x v="3"/>
    <x v="10"/>
    <x v="5"/>
    <s v="Sony Computer Entertainment"/>
    <n v="0.39"/>
    <n v="0.08"/>
    <n v="0.02"/>
    <n v="0.06"/>
    <n v="0.56000000000000005"/>
  </r>
  <r>
    <s v="MX vs. ATV: Alive"/>
    <x v="2"/>
    <x v="10"/>
    <x v="1"/>
    <s v="THQ"/>
    <n v="0.37"/>
    <n v="0.14000000000000001"/>
    <n v="0"/>
    <n v="0.05"/>
    <n v="0.56000000000000005"/>
  </r>
  <r>
    <s v="Dragon Ball: XenoVerse"/>
    <x v="3"/>
    <x v="11"/>
    <x v="9"/>
    <s v="Namco Bandai Games"/>
    <n v="0.15"/>
    <n v="0.2"/>
    <n v="0.14000000000000001"/>
    <n v="7.0000000000000007E-2"/>
    <n v="0.55000000000000004"/>
  </r>
  <r>
    <s v="ZhuZhu Pets 2: Featuring The Wild Bunch"/>
    <x v="1"/>
    <x v="5"/>
    <x v="4"/>
    <s v="Activision"/>
    <n v="0.41"/>
    <n v="0.11"/>
    <n v="0"/>
    <n v="0.04"/>
    <n v="0.55000000000000004"/>
  </r>
  <r>
    <s v="Dragon Age: Inquisition"/>
    <x v="2"/>
    <x v="13"/>
    <x v="6"/>
    <s v="Electronic Arts"/>
    <n v="0.35"/>
    <n v="0.16"/>
    <n v="0"/>
    <n v="0.05"/>
    <n v="0.55000000000000004"/>
  </r>
  <r>
    <s v="Soul Reaver 2"/>
    <x v="4"/>
    <x v="9"/>
    <x v="5"/>
    <s v="Eidos Interactive"/>
    <n v="0.27"/>
    <n v="0.21"/>
    <n v="0"/>
    <n v="7.0000000000000007E-2"/>
    <n v="0.55000000000000004"/>
  </r>
  <r>
    <s v="Metal Gear Solid 3: Subsistence"/>
    <x v="4"/>
    <x v="3"/>
    <x v="5"/>
    <s v="Konami Digital Entertainment"/>
    <n v="0.34"/>
    <n v="0.01"/>
    <n v="0.15"/>
    <n v="0.06"/>
    <n v="0.55000000000000004"/>
  </r>
  <r>
    <s v="Sly Cooper: Thieves in Time"/>
    <x v="3"/>
    <x v="6"/>
    <x v="2"/>
    <s v="Sony Computer Entertainment Europe"/>
    <n v="0.35"/>
    <n v="0.13"/>
    <n v="0"/>
    <n v="0.08"/>
    <n v="0.55000000000000004"/>
  </r>
  <r>
    <s v="The Godfather (old US sales)"/>
    <x v="8"/>
    <x v="0"/>
    <x v="5"/>
    <s v="Electronic Arts"/>
    <n v="0.42"/>
    <n v="0.11"/>
    <n v="0"/>
    <n v="0.02"/>
    <n v="0.55000000000000004"/>
  </r>
  <r>
    <s v="Harry Potter and the Deathly Hallows - Part 1"/>
    <x v="0"/>
    <x v="5"/>
    <x v="5"/>
    <s v="Electronic Arts"/>
    <n v="0.22"/>
    <n v="0.28000000000000003"/>
    <n v="0"/>
    <n v="0.05"/>
    <n v="0.55000000000000004"/>
  </r>
  <r>
    <s v="Tiger Woods PGA Tour 13"/>
    <x v="3"/>
    <x v="12"/>
    <x v="0"/>
    <s v="Electronic Arts"/>
    <n v="0.24"/>
    <n v="0.22"/>
    <n v="0"/>
    <n v="0.09"/>
    <n v="0.55000000000000004"/>
  </r>
  <r>
    <s v="WWF Raw"/>
    <x v="8"/>
    <x v="8"/>
    <x v="9"/>
    <s v="THQ"/>
    <n v="0.4"/>
    <n v="0.13"/>
    <n v="0"/>
    <n v="0.02"/>
    <n v="0.55000000000000004"/>
  </r>
  <r>
    <s v="Jump Super Stars"/>
    <x v="1"/>
    <x v="3"/>
    <x v="9"/>
    <s v="Nintendo"/>
    <n v="0"/>
    <n v="0"/>
    <n v="0.55000000000000004"/>
    <n v="0"/>
    <n v="0.55000000000000004"/>
  </r>
  <r>
    <s v="Legends of WrestleMania"/>
    <x v="3"/>
    <x v="2"/>
    <x v="9"/>
    <s v="THQ"/>
    <n v="0.3"/>
    <n v="0.17"/>
    <n v="0"/>
    <n v="7.0000000000000007E-2"/>
    <n v="0.55000000000000004"/>
  </r>
  <r>
    <s v="Simple 1500 Series Vol. 73: The Invaders ~Space Invaders 1500~"/>
    <x v="15"/>
    <x v="9"/>
    <x v="8"/>
    <s v="D3Publisher"/>
    <n v="0.31"/>
    <n v="0.21"/>
    <n v="0"/>
    <n v="0.04"/>
    <n v="0.55000000000000004"/>
  </r>
  <r>
    <s v="50 Classic Games"/>
    <x v="1"/>
    <x v="2"/>
    <x v="3"/>
    <s v="Destineer"/>
    <n v="0.52"/>
    <n v="0"/>
    <n v="0"/>
    <n v="0.04"/>
    <n v="0.55000000000000004"/>
  </r>
  <r>
    <s v="Yokai Sangokushi"/>
    <x v="6"/>
    <x v="17"/>
    <x v="5"/>
    <s v="Level 5"/>
    <n v="0"/>
    <n v="0"/>
    <n v="0.55000000000000004"/>
    <n v="0"/>
    <n v="0.55000000000000004"/>
  </r>
  <r>
    <s v="Extermination"/>
    <x v="4"/>
    <x v="9"/>
    <x v="5"/>
    <s v="Sony Computer Entertainment"/>
    <n v="0.21"/>
    <n v="0.16"/>
    <n v="0.12"/>
    <n v="0.05"/>
    <n v="0.55000000000000004"/>
  </r>
  <r>
    <s v="Batman: Vengeance"/>
    <x v="4"/>
    <x v="9"/>
    <x v="10"/>
    <s v="Ubisoft"/>
    <n v="0.27"/>
    <n v="0.21"/>
    <n v="0"/>
    <n v="7.0000000000000007E-2"/>
    <n v="0.55000000000000004"/>
  </r>
  <r>
    <s v="Unit 13"/>
    <x v="17"/>
    <x v="12"/>
    <x v="8"/>
    <s v="Sony Computer Entertainment"/>
    <n v="0.28999999999999998"/>
    <n v="0.15"/>
    <n v="0.04"/>
    <n v="7.0000000000000007E-2"/>
    <n v="0.55000000000000004"/>
  </r>
  <r>
    <s v="Tatsunoko vs. Capcom: Ultimate All-Stars"/>
    <x v="0"/>
    <x v="5"/>
    <x v="9"/>
    <s v="Capcom"/>
    <n v="0.32"/>
    <n v="0.16"/>
    <n v="0.03"/>
    <n v="0.05"/>
    <n v="0.55000000000000004"/>
  </r>
  <r>
    <s v="TMNT"/>
    <x v="2"/>
    <x v="4"/>
    <x v="5"/>
    <s v="Ubisoft"/>
    <n v="0.47"/>
    <n v="0.04"/>
    <n v="0"/>
    <n v="0.04"/>
    <n v="0.55000000000000004"/>
  </r>
  <r>
    <s v="F.E.A.R."/>
    <x v="3"/>
    <x v="4"/>
    <x v="8"/>
    <s v="Vivendi Games"/>
    <n v="0.18"/>
    <n v="0.27"/>
    <n v="0"/>
    <n v="0.1"/>
    <n v="0.55000000000000004"/>
  </r>
  <r>
    <s v="Secret Agent Clank(US sales)"/>
    <x v="10"/>
    <x v="1"/>
    <x v="2"/>
    <s v="Sony Computer Entertainment"/>
    <n v="0.33"/>
    <n v="0.22"/>
    <n v="0"/>
    <n v="0"/>
    <n v="0.55000000000000004"/>
  </r>
  <r>
    <s v="Assassin's Creed: Unity"/>
    <x v="9"/>
    <x v="13"/>
    <x v="5"/>
    <s v="Ubisoft"/>
    <n v="0.17"/>
    <n v="0.33"/>
    <n v="0"/>
    <n v="0.05"/>
    <n v="0.55000000000000004"/>
  </r>
  <r>
    <s v="Derby Stallion 04"/>
    <x v="4"/>
    <x v="7"/>
    <x v="0"/>
    <s v="Enterbrain"/>
    <n v="0"/>
    <n v="0"/>
    <n v="0.55000000000000004"/>
    <n v="0"/>
    <n v="0.55000000000000004"/>
  </r>
  <r>
    <s v="NBA 2K8"/>
    <x v="3"/>
    <x v="4"/>
    <x v="0"/>
    <s v="Take-Two Interactive"/>
    <n v="0.5"/>
    <n v="0.01"/>
    <n v="0"/>
    <n v="0.05"/>
    <n v="0.55000000000000004"/>
  </r>
  <r>
    <s v="Barbie Horse Adventures: Riding Camp"/>
    <x v="1"/>
    <x v="1"/>
    <x v="0"/>
    <s v="Activision"/>
    <n v="0.51"/>
    <n v="0"/>
    <n v="0"/>
    <n v="0.04"/>
    <n v="0.55000000000000004"/>
  </r>
  <r>
    <s v="CrossworDS"/>
    <x v="1"/>
    <x v="1"/>
    <x v="7"/>
    <s v="Deep Silver"/>
    <n v="0.51"/>
    <n v="0"/>
    <n v="0"/>
    <n v="0.04"/>
    <n v="0.55000000000000004"/>
  </r>
  <r>
    <s v="Tony Hawk's Pro Skater 3"/>
    <x v="8"/>
    <x v="8"/>
    <x v="0"/>
    <s v="Activision"/>
    <n v="0.34"/>
    <n v="0.18"/>
    <n v="0"/>
    <n v="0.02"/>
    <n v="0.55000000000000004"/>
  </r>
  <r>
    <s v="Mega Man Zero"/>
    <x v="5"/>
    <x v="8"/>
    <x v="2"/>
    <s v="Capcom"/>
    <n v="0.22"/>
    <n v="0.08"/>
    <n v="0.24"/>
    <n v="0.01"/>
    <n v="0.55000000000000004"/>
  </r>
  <r>
    <s v="Contender 2"/>
    <x v="15"/>
    <x v="15"/>
    <x v="9"/>
    <s v="3DO"/>
    <n v="0.31"/>
    <n v="0.21"/>
    <n v="0"/>
    <n v="0.04"/>
    <n v="0.55000000000000004"/>
  </r>
  <r>
    <s v="The Amazing Spider-Man 2 (2014)"/>
    <x v="7"/>
    <x v="13"/>
    <x v="5"/>
    <s v="Activision"/>
    <n v="0.2"/>
    <n v="0.25"/>
    <n v="0.02"/>
    <n v="0.09"/>
    <n v="0.55000000000000004"/>
  </r>
  <r>
    <s v="Shrek 2"/>
    <x v="8"/>
    <x v="7"/>
    <x v="2"/>
    <s v="Activision"/>
    <n v="0.4"/>
    <n v="0.13"/>
    <n v="0"/>
    <n v="0.02"/>
    <n v="0.55000000000000004"/>
  </r>
  <r>
    <s v="Soccer Tsuku 2002: J-League Pro Soccer Club o Tsukurou!"/>
    <x v="4"/>
    <x v="8"/>
    <x v="0"/>
    <s v="Sega"/>
    <n v="0"/>
    <n v="0"/>
    <n v="0.55000000000000004"/>
    <n v="0"/>
    <n v="0.55000000000000004"/>
  </r>
  <r>
    <s v="Time Crisis: Razing Storm"/>
    <x v="3"/>
    <x v="5"/>
    <x v="8"/>
    <s v="Namco Bandai Games"/>
    <n v="0.18"/>
    <n v="0.21"/>
    <n v="7.0000000000000007E-2"/>
    <n v="0.08"/>
    <n v="0.55000000000000004"/>
  </r>
  <r>
    <s v="SpongeBob SquarePants: SuperSponge"/>
    <x v="5"/>
    <x v="9"/>
    <x v="5"/>
    <s v="THQ"/>
    <n v="0.39"/>
    <n v="0.15"/>
    <n v="0"/>
    <n v="0.01"/>
    <n v="0.55000000000000004"/>
  </r>
  <r>
    <s v="Enslaved: Odyssey to the West"/>
    <x v="2"/>
    <x v="5"/>
    <x v="5"/>
    <s v="Namco Bandai Games"/>
    <n v="0.3"/>
    <n v="0.19"/>
    <n v="0"/>
    <n v="0.05"/>
    <n v="0.55000000000000004"/>
  </r>
  <r>
    <s v="Rune Factory 4"/>
    <x v="6"/>
    <x v="12"/>
    <x v="6"/>
    <s v="Xseed Games"/>
    <n v="0.31"/>
    <n v="0"/>
    <n v="0.21"/>
    <n v="0.03"/>
    <n v="0.55000000000000004"/>
  </r>
  <r>
    <s v="Summer Sports: Paradise Island"/>
    <x v="0"/>
    <x v="1"/>
    <x v="0"/>
    <s v="Ubisoft"/>
    <n v="0.49"/>
    <n v="0.02"/>
    <n v="0"/>
    <n v="0.04"/>
    <n v="0.55000000000000004"/>
  </r>
  <r>
    <s v="Tak and the Power of Juju"/>
    <x v="5"/>
    <x v="14"/>
    <x v="2"/>
    <s v="THQ"/>
    <n v="0.39"/>
    <n v="0.15"/>
    <n v="0"/>
    <n v="0.01"/>
    <n v="0.55000000000000004"/>
  </r>
  <r>
    <s v="Dynasty Warriors: Gundam 3"/>
    <x v="3"/>
    <x v="5"/>
    <x v="5"/>
    <s v="Tecmo Koei"/>
    <n v="0.11"/>
    <n v="0.05"/>
    <n v="0.36"/>
    <n v="0.02"/>
    <n v="0.55000000000000004"/>
  </r>
  <r>
    <s v="Turok: Evolution"/>
    <x v="8"/>
    <x v="8"/>
    <x v="8"/>
    <s v="Acclaim Entertainment"/>
    <n v="0.39"/>
    <n v="0.14000000000000001"/>
    <n v="0"/>
    <n v="0.02"/>
    <n v="0.55000000000000004"/>
  </r>
  <r>
    <s v="Jak X: Combat Racing"/>
    <x v="4"/>
    <x v="3"/>
    <x v="1"/>
    <s v="Sony Computer Entertainment"/>
    <n v="0.45"/>
    <n v="0.02"/>
    <n v="0"/>
    <n v="7.0000000000000007E-2"/>
    <n v="0.55000000000000004"/>
  </r>
  <r>
    <s v="Metro 2033"/>
    <x v="2"/>
    <x v="5"/>
    <x v="8"/>
    <s v="THQ"/>
    <n v="0.22"/>
    <n v="0.24"/>
    <n v="0.03"/>
    <n v="0.05"/>
    <n v="0.55000000000000004"/>
  </r>
  <r>
    <s v="Are You Smarter than a 5th Grader? Make the Grade"/>
    <x v="0"/>
    <x v="1"/>
    <x v="3"/>
    <s v="THQ"/>
    <n v="0.51"/>
    <n v="0"/>
    <n v="0"/>
    <n v="0.04"/>
    <n v="0.55000000000000004"/>
  </r>
  <r>
    <s v="American Idol"/>
    <x v="4"/>
    <x v="14"/>
    <x v="3"/>
    <s v="Codemasters"/>
    <n v="0.27"/>
    <n v="0.21"/>
    <n v="0"/>
    <n v="7.0000000000000007E-2"/>
    <n v="0.55000000000000004"/>
  </r>
  <r>
    <s v="Red Dead Revolver"/>
    <x v="8"/>
    <x v="7"/>
    <x v="8"/>
    <s v="Take-Two Interactive"/>
    <n v="0.4"/>
    <n v="0.12"/>
    <n v="0"/>
    <n v="0.02"/>
    <n v="0.55000000000000004"/>
  </r>
  <r>
    <s v="Dragon Ball Z: Shin Budokai"/>
    <x v="10"/>
    <x v="0"/>
    <x v="9"/>
    <s v="Atari"/>
    <n v="0.26"/>
    <n v="0.08"/>
    <n v="0.13"/>
    <n v="7.0000000000000007E-2"/>
    <n v="0.55000000000000004"/>
  </r>
  <r>
    <s v="LEGO The Hobbit"/>
    <x v="3"/>
    <x v="13"/>
    <x v="5"/>
    <s v="Warner Bros. Interactive Entertainment"/>
    <n v="0.12"/>
    <n v="0.32"/>
    <n v="0"/>
    <n v="0.1"/>
    <n v="0.54"/>
  </r>
  <r>
    <s v="Iron Man"/>
    <x v="4"/>
    <x v="1"/>
    <x v="5"/>
    <s v="Sega"/>
    <n v="0.36"/>
    <n v="0"/>
    <n v="0"/>
    <n v="0.19"/>
    <n v="0.54"/>
  </r>
  <r>
    <s v="SingStar Summer Party"/>
    <x v="4"/>
    <x v="1"/>
    <x v="3"/>
    <s v="Sony Computer Entertainment"/>
    <n v="0"/>
    <n v="0.06"/>
    <n v="0"/>
    <n v="0.48"/>
    <n v="0.54"/>
  </r>
  <r>
    <s v="Tiger Woods PGA Tour 08"/>
    <x v="2"/>
    <x v="4"/>
    <x v="0"/>
    <s v="Electronic Arts"/>
    <n v="0.49"/>
    <n v="0.02"/>
    <n v="0"/>
    <n v="0.04"/>
    <n v="0.54"/>
  </r>
  <r>
    <s v="NBA Live 10"/>
    <x v="3"/>
    <x v="2"/>
    <x v="0"/>
    <s v="Electronic Arts"/>
    <n v="0.46"/>
    <n v="0.03"/>
    <n v="0.01"/>
    <n v="0.05"/>
    <n v="0.54"/>
  </r>
  <r>
    <s v="The SpongeBob SquarePants Movie"/>
    <x v="8"/>
    <x v="7"/>
    <x v="2"/>
    <s v="THQ"/>
    <n v="0.4"/>
    <n v="0.12"/>
    <n v="0"/>
    <n v="0.02"/>
    <n v="0.54"/>
  </r>
  <r>
    <s v="FIFA Soccer 07"/>
    <x v="8"/>
    <x v="0"/>
    <x v="0"/>
    <s v="Electronic Arts"/>
    <n v="0.16"/>
    <n v="0.35"/>
    <n v="0"/>
    <n v="0.04"/>
    <n v="0.54"/>
  </r>
  <r>
    <s v="Gekikuukan Pro Yakyuu: At the End of the Century 1999"/>
    <x v="4"/>
    <x v="15"/>
    <x v="0"/>
    <s v="SquareSoft"/>
    <n v="0"/>
    <n v="0"/>
    <n v="0.54"/>
    <n v="0"/>
    <n v="0.54"/>
  </r>
  <r>
    <s v="Excite Truck"/>
    <x v="0"/>
    <x v="0"/>
    <x v="1"/>
    <s v="Nintendo"/>
    <n v="0.4"/>
    <n v="0.03"/>
    <n v="0.08"/>
    <n v="0.04"/>
    <n v="0.54"/>
  </r>
  <r>
    <s v="Sacred 2: Fallen Angel"/>
    <x v="2"/>
    <x v="2"/>
    <x v="6"/>
    <s v="Deep Silver"/>
    <n v="0.28999999999999998"/>
    <n v="0.17"/>
    <n v="0.04"/>
    <n v="0.05"/>
    <n v="0.54"/>
  </r>
  <r>
    <s v="System 3 presents Ferrari Challenge Trofeo Pirelli"/>
    <x v="0"/>
    <x v="1"/>
    <x v="1"/>
    <s v="System 3 Arcade Software"/>
    <n v="7.0000000000000007E-2"/>
    <n v="0.4"/>
    <n v="0"/>
    <n v="7.0000000000000007E-2"/>
    <n v="0.54"/>
  </r>
  <r>
    <s v="Dance Dance Revolution Ultramix"/>
    <x v="8"/>
    <x v="14"/>
    <x v="4"/>
    <s v="Konami Digital Entertainment"/>
    <n v="0.42"/>
    <n v="0.11"/>
    <n v="0"/>
    <n v="0.02"/>
    <n v="0.54"/>
  </r>
  <r>
    <s v="ModNation Racers"/>
    <x v="10"/>
    <x v="5"/>
    <x v="1"/>
    <s v="Sony Computer Entertainment"/>
    <n v="0.11"/>
    <n v="0.27"/>
    <n v="0.02"/>
    <n v="0.14000000000000001"/>
    <n v="0.54"/>
  </r>
  <r>
    <s v="Crash Tag Team Racing"/>
    <x v="4"/>
    <x v="3"/>
    <x v="1"/>
    <s v="Vivendi Games"/>
    <n v="0.27"/>
    <n v="0.21"/>
    <n v="0"/>
    <n v="7.0000000000000007E-2"/>
    <n v="0.54"/>
  </r>
  <r>
    <s v="Two Worlds II"/>
    <x v="2"/>
    <x v="10"/>
    <x v="6"/>
    <s v="Unknown"/>
    <n v="0.4"/>
    <n v="0.08"/>
    <n v="0.03"/>
    <n v="0.04"/>
    <n v="0.54"/>
  </r>
  <r>
    <s v="Sonic &amp; All-Stars Racing Transformed"/>
    <x v="3"/>
    <x v="12"/>
    <x v="1"/>
    <s v="Sega"/>
    <n v="0.08"/>
    <n v="0.33"/>
    <n v="0.01"/>
    <n v="0.11"/>
    <n v="0.54"/>
  </r>
  <r>
    <s v="Michael Jackson: The Experience"/>
    <x v="3"/>
    <x v="10"/>
    <x v="3"/>
    <s v="Ubisoft"/>
    <n v="0.25"/>
    <n v="0.2"/>
    <n v="0"/>
    <n v="0.08"/>
    <n v="0.54"/>
  </r>
  <r>
    <s v="Front Mission 4"/>
    <x v="4"/>
    <x v="14"/>
    <x v="11"/>
    <s v="Square Enix"/>
    <n v="0.14000000000000001"/>
    <n v="0.11"/>
    <n v="0.25"/>
    <n v="0.04"/>
    <n v="0.54"/>
  </r>
  <r>
    <s v="The Fairly Odd Parents: Breakin' Da Rules"/>
    <x v="5"/>
    <x v="14"/>
    <x v="2"/>
    <s v="THQ"/>
    <n v="0.39"/>
    <n v="0.14000000000000001"/>
    <n v="0"/>
    <n v="0.01"/>
    <n v="0.54"/>
  </r>
  <r>
    <s v="LEGO Dimensions"/>
    <x v="3"/>
    <x v="11"/>
    <x v="5"/>
    <s v="Warner Bros. Interactive Entertainment"/>
    <n v="0.15"/>
    <n v="0.3"/>
    <n v="0"/>
    <n v="0.09"/>
    <n v="0.54"/>
  </r>
  <r>
    <s v="Inazuma Eleven"/>
    <x v="1"/>
    <x v="1"/>
    <x v="6"/>
    <s v="Nintendo"/>
    <n v="0"/>
    <n v="0.14000000000000001"/>
    <n v="0.38"/>
    <n v="0.02"/>
    <n v="0.54"/>
  </r>
  <r>
    <s v="Ninokuni: Shikkoku no Madoushi"/>
    <x v="1"/>
    <x v="5"/>
    <x v="6"/>
    <s v="Level 5"/>
    <n v="0"/>
    <n v="0"/>
    <n v="0.54"/>
    <n v="0"/>
    <n v="0.54"/>
  </r>
  <r>
    <s v="Minecraft: Story Mode"/>
    <x v="11"/>
    <x v="11"/>
    <x v="10"/>
    <s v="Mojang"/>
    <n v="0.28999999999999998"/>
    <n v="0.21"/>
    <n v="0"/>
    <n v="0.05"/>
    <n v="0.54"/>
  </r>
  <r>
    <s v="Resident Evil: Revelations 2"/>
    <x v="7"/>
    <x v="11"/>
    <x v="5"/>
    <s v="Capcom"/>
    <n v="0.13"/>
    <n v="0.24"/>
    <n v="0.1"/>
    <n v="7.0000000000000007E-2"/>
    <n v="0.54"/>
  </r>
  <r>
    <s v="Manhunt 2"/>
    <x v="0"/>
    <x v="4"/>
    <x v="5"/>
    <s v="Take-Two Interactive"/>
    <n v="0.25"/>
    <n v="0.23"/>
    <n v="0"/>
    <n v="0.06"/>
    <n v="0.54"/>
  </r>
  <r>
    <s v="SRS: Street Racing Syndicate"/>
    <x v="4"/>
    <x v="7"/>
    <x v="1"/>
    <s v="Namco Bandai Games"/>
    <n v="0.26"/>
    <n v="0.21"/>
    <n v="0"/>
    <n v="7.0000000000000007E-2"/>
    <n v="0.54"/>
  </r>
  <r>
    <s v="Despicable Me: The Game - Minion Mayhem"/>
    <x v="1"/>
    <x v="5"/>
    <x v="7"/>
    <s v="D3Publisher"/>
    <n v="0.42"/>
    <n v="0.09"/>
    <n v="0"/>
    <n v="0.04"/>
    <n v="0.54"/>
  </r>
  <r>
    <s v="Def Jam: Fight for NY"/>
    <x v="8"/>
    <x v="16"/>
    <x v="9"/>
    <s v="Electronic Arts"/>
    <n v="0.43"/>
    <n v="0.1"/>
    <n v="0"/>
    <n v="0.02"/>
    <n v="0.54"/>
  </r>
  <r>
    <s v="Kidou Senshi Gundam: Extreme VS"/>
    <x v="3"/>
    <x v="10"/>
    <x v="9"/>
    <s v="Namco Bandai Games"/>
    <n v="0"/>
    <n v="0"/>
    <n v="0.54"/>
    <n v="0"/>
    <n v="0.54"/>
  </r>
  <r>
    <s v="Dragon Ball Z: Ultimate Tenkaichi"/>
    <x v="2"/>
    <x v="10"/>
    <x v="9"/>
    <s v="Namco Bandai Games"/>
    <n v="0.39"/>
    <n v="0.1"/>
    <n v="0.01"/>
    <n v="0.04"/>
    <n v="0.54"/>
  </r>
  <r>
    <s v="Tales of Symphonia"/>
    <x v="3"/>
    <x v="6"/>
    <x v="6"/>
    <s v="Namco Bandai Games"/>
    <n v="0.21"/>
    <n v="0.13"/>
    <n v="0.13"/>
    <n v="0.06"/>
    <n v="0.54"/>
  </r>
  <r>
    <s v="Fire Emblem: Path of Radiance"/>
    <x v="12"/>
    <x v="3"/>
    <x v="5"/>
    <s v="Nintendo"/>
    <n v="0.28999999999999998"/>
    <n v="0.08"/>
    <n v="0.16"/>
    <n v="0.01"/>
    <n v="0.54"/>
  </r>
  <r>
    <s v="Dragon Quest Characters: Torneko no Daibouken 3: Fushigi no Dungeon"/>
    <x v="4"/>
    <x v="8"/>
    <x v="6"/>
    <s v="Enix Corporation"/>
    <n v="0"/>
    <n v="0"/>
    <n v="0.54"/>
    <n v="0"/>
    <n v="0.54"/>
  </r>
  <r>
    <s v="Let's Draw!"/>
    <x v="1"/>
    <x v="1"/>
    <x v="3"/>
    <s v="Ubisoft"/>
    <n v="0.24"/>
    <n v="0.23"/>
    <n v="0"/>
    <n v="0.06"/>
    <n v="0.54"/>
  </r>
  <r>
    <s v="NHL 14"/>
    <x v="2"/>
    <x v="6"/>
    <x v="0"/>
    <s v="Electronic Arts"/>
    <n v="0.4"/>
    <n v="0.1"/>
    <n v="0"/>
    <n v="0.04"/>
    <n v="0.54"/>
  </r>
  <r>
    <s v="Valkyria Chronicles II"/>
    <x v="10"/>
    <x v="5"/>
    <x v="6"/>
    <s v="Sega"/>
    <n v="0.12"/>
    <n v="0.16"/>
    <n v="0.18"/>
    <n v="0.09"/>
    <n v="0.54"/>
  </r>
  <r>
    <s v="Middle-Earth: Shadow of Mordor"/>
    <x v="2"/>
    <x v="13"/>
    <x v="5"/>
    <s v="Warner Bros. Interactive Entertainment"/>
    <n v="0.28000000000000003"/>
    <n v="0.21"/>
    <n v="0"/>
    <n v="0.05"/>
    <n v="0.54"/>
  </r>
  <r>
    <s v="Madden NFL 13"/>
    <x v="0"/>
    <x v="12"/>
    <x v="0"/>
    <s v="Electronic Arts"/>
    <n v="0.51"/>
    <n v="0"/>
    <n v="0"/>
    <n v="0.03"/>
    <n v="0.54"/>
  </r>
  <r>
    <s v="Rune Factory 2: A Fantasy Harvest Moon"/>
    <x v="1"/>
    <x v="1"/>
    <x v="6"/>
    <s v="Rising Star Games"/>
    <n v="0.33"/>
    <n v="0.03"/>
    <n v="0.15"/>
    <n v="0.03"/>
    <n v="0.54"/>
  </r>
  <r>
    <s v="Terminator Salvation"/>
    <x v="3"/>
    <x v="2"/>
    <x v="8"/>
    <s v="Warner Bros. Interactive Entertainment"/>
    <n v="0.13"/>
    <n v="0.28999999999999998"/>
    <n v="0.01"/>
    <n v="0.11"/>
    <n v="0.54"/>
  </r>
  <r>
    <s v="Cars 2"/>
    <x v="3"/>
    <x v="10"/>
    <x v="1"/>
    <s v="Disney Interactive Studios"/>
    <n v="0.22"/>
    <n v="0.23"/>
    <n v="0"/>
    <n v="0.09"/>
    <n v="0.54"/>
  </r>
  <r>
    <s v="Bratz: Rock Angelz"/>
    <x v="5"/>
    <x v="7"/>
    <x v="3"/>
    <s v="THQ"/>
    <n v="0.39"/>
    <n v="0.14000000000000001"/>
    <n v="0"/>
    <n v="0.01"/>
    <n v="0.54"/>
  </r>
  <r>
    <s v="How to Train Your Dragon"/>
    <x v="1"/>
    <x v="5"/>
    <x v="5"/>
    <s v="Activision"/>
    <n v="0.32"/>
    <n v="0.17"/>
    <n v="0"/>
    <n v="0.05"/>
    <n v="0.54"/>
  </r>
  <r>
    <s v="SSX Tricky"/>
    <x v="12"/>
    <x v="9"/>
    <x v="0"/>
    <s v="Electronic Arts"/>
    <n v="0.42"/>
    <n v="0.11"/>
    <n v="0"/>
    <n v="0.01"/>
    <n v="0.54"/>
  </r>
  <r>
    <s v="WWE SmackDown vs. Raw 2010"/>
    <x v="1"/>
    <x v="2"/>
    <x v="9"/>
    <s v="THQ"/>
    <n v="0.35"/>
    <n v="0.14000000000000001"/>
    <n v="0"/>
    <n v="0.05"/>
    <n v="0.54"/>
  </r>
  <r>
    <s v="Greg Hastings' Tournament Paintball"/>
    <x v="8"/>
    <x v="7"/>
    <x v="8"/>
    <s v="Activision"/>
    <n v="0.46"/>
    <n v="0.06"/>
    <n v="0"/>
    <n v="0.02"/>
    <n v="0.54"/>
  </r>
  <r>
    <s v="Hello Kitty: Big City Dreams"/>
    <x v="1"/>
    <x v="1"/>
    <x v="7"/>
    <s v="Empire Interactive"/>
    <n v="0.42"/>
    <n v="0.08"/>
    <n v="0"/>
    <n v="0.04"/>
    <n v="0.54"/>
  </r>
  <r>
    <s v="Star Fox Command"/>
    <x v="1"/>
    <x v="0"/>
    <x v="8"/>
    <s v="Nintendo"/>
    <n v="0.39"/>
    <n v="0.01"/>
    <n v="0.1"/>
    <n v="0.04"/>
    <n v="0.54"/>
  </r>
  <r>
    <s v="World Soccer Winning Eleven 7 International (JP version)"/>
    <x v="4"/>
    <x v="7"/>
    <x v="0"/>
    <s v="Konami Digital Entertainment"/>
    <n v="0"/>
    <n v="0"/>
    <n v="0.54"/>
    <n v="0"/>
    <n v="0.54"/>
  </r>
  <r>
    <s v="ESPN NBA Basketball"/>
    <x v="4"/>
    <x v="14"/>
    <x v="0"/>
    <s v="Sega"/>
    <n v="0.26"/>
    <n v="0.21"/>
    <n v="0"/>
    <n v="7.0000000000000007E-2"/>
    <n v="0.54"/>
  </r>
  <r>
    <s v="Inazuma Eleven GO"/>
    <x v="6"/>
    <x v="10"/>
    <x v="6"/>
    <s v="Nintendo"/>
    <n v="0"/>
    <n v="0.05"/>
    <n v="0.48"/>
    <n v="0"/>
    <n v="0.54"/>
  </r>
  <r>
    <s v="Over the Hedge"/>
    <x v="4"/>
    <x v="0"/>
    <x v="2"/>
    <s v="Activision"/>
    <n v="0.45"/>
    <n v="0.02"/>
    <n v="0"/>
    <n v="7.0000000000000007E-2"/>
    <n v="0.54"/>
  </r>
  <r>
    <s v="Mat Hoffman's Pro BMX"/>
    <x v="15"/>
    <x v="9"/>
    <x v="0"/>
    <s v="Activision"/>
    <n v="0.3"/>
    <n v="0.2"/>
    <n v="0"/>
    <n v="0.04"/>
    <n v="0.54"/>
  </r>
  <r>
    <s v="Lego Star Wars: The Force Awakens"/>
    <x v="7"/>
    <x v="17"/>
    <x v="5"/>
    <s v="Warner Bros. Interactive Entertainment"/>
    <n v="0.14000000000000001"/>
    <n v="0.32"/>
    <n v="0"/>
    <n v="0.08"/>
    <n v="0.54"/>
  </r>
  <r>
    <s v="Epic Mickey 2: The Power of Two"/>
    <x v="2"/>
    <x v="12"/>
    <x v="5"/>
    <s v="Disney Interactive Studios"/>
    <n v="0.32"/>
    <n v="0.17"/>
    <n v="0"/>
    <n v="0.04"/>
    <n v="0.54"/>
  </r>
  <r>
    <s v="Magician's Quest: Mysterious Times"/>
    <x v="1"/>
    <x v="1"/>
    <x v="6"/>
    <s v="Konami Digital Entertainment"/>
    <n v="0.04"/>
    <n v="0.01"/>
    <n v="0.48"/>
    <n v="0"/>
    <n v="0.54"/>
  </r>
  <r>
    <s v="The Hobbit"/>
    <x v="4"/>
    <x v="14"/>
    <x v="2"/>
    <s v="Vivendi Games"/>
    <n v="0.26"/>
    <n v="0.2"/>
    <n v="0"/>
    <n v="7.0000000000000007E-2"/>
    <n v="0.54"/>
  </r>
  <r>
    <s v="War of the Monsters"/>
    <x v="4"/>
    <x v="14"/>
    <x v="9"/>
    <s v="Sony Computer Entertainment"/>
    <n v="0.26"/>
    <n v="0.2"/>
    <n v="0"/>
    <n v="7.0000000000000007E-2"/>
    <n v="0.54"/>
  </r>
  <r>
    <s v="Tales of Symphonia: Dawn of the New World"/>
    <x v="0"/>
    <x v="1"/>
    <x v="6"/>
    <s v="Namco Bandai Games"/>
    <n v="0.22"/>
    <n v="0.05"/>
    <n v="0.24"/>
    <n v="0.03"/>
    <n v="0.54"/>
  </r>
  <r>
    <s v="NBA Street Vol. 2"/>
    <x v="12"/>
    <x v="16"/>
    <x v="0"/>
    <s v="Electronic Arts"/>
    <n v="0.41"/>
    <n v="0.11"/>
    <n v="0"/>
    <n v="0.01"/>
    <n v="0.54"/>
  </r>
  <r>
    <s v="The Incredible Hulk: Ultimate Destruction"/>
    <x v="4"/>
    <x v="3"/>
    <x v="5"/>
    <s v="Vivendi Games"/>
    <n v="0.26"/>
    <n v="0.2"/>
    <n v="0"/>
    <n v="7.0000000000000007E-2"/>
    <n v="0.54"/>
  </r>
  <r>
    <s v="Star Wars Battlefront (2015)"/>
    <x v="9"/>
    <x v="11"/>
    <x v="8"/>
    <s v="Electronic Arts"/>
    <n v="0.13"/>
    <n v="0.37"/>
    <n v="0"/>
    <n v="0.04"/>
    <n v="0.54"/>
  </r>
  <r>
    <s v="Jewel Master Egypt"/>
    <x v="1"/>
    <x v="2"/>
    <x v="7"/>
    <s v="Rondomedia"/>
    <n v="0.21"/>
    <n v="0.27"/>
    <n v="0"/>
    <n v="0.05"/>
    <n v="0.53"/>
  </r>
  <r>
    <s v="Time Crisis II"/>
    <x v="4"/>
    <x v="9"/>
    <x v="8"/>
    <s v="Namco Bandai Games"/>
    <n v="0.26"/>
    <n v="0.2"/>
    <n v="0"/>
    <n v="7.0000000000000007E-2"/>
    <n v="0.53"/>
  </r>
  <r>
    <s v="NCAA March Madness 06"/>
    <x v="4"/>
    <x v="3"/>
    <x v="0"/>
    <s v="Electronic Arts"/>
    <n v="0.45"/>
    <n v="0.02"/>
    <n v="0"/>
    <n v="7.0000000000000007E-2"/>
    <n v="0.53"/>
  </r>
  <r>
    <s v="SpongeBob SquarePants featuring Nicktoons: Globs of Doom"/>
    <x v="0"/>
    <x v="1"/>
    <x v="5"/>
    <s v="THQ"/>
    <n v="0.49"/>
    <n v="0"/>
    <n v="0"/>
    <n v="0.04"/>
    <n v="0.53"/>
  </r>
  <r>
    <s v="Jampack Volume 11"/>
    <x v="4"/>
    <x v="7"/>
    <x v="3"/>
    <s v="Sony Computer Entertainment"/>
    <n v="0.26"/>
    <n v="0.2"/>
    <n v="0"/>
    <n v="7.0000000000000007E-2"/>
    <n v="0.53"/>
  </r>
  <r>
    <s v="Dragon's Crown"/>
    <x v="3"/>
    <x v="6"/>
    <x v="6"/>
    <s v="Nippon Ichi Software"/>
    <n v="0.25"/>
    <n v="7.0000000000000007E-2"/>
    <n v="0.17"/>
    <n v="0.05"/>
    <n v="0.53"/>
  </r>
  <r>
    <s v="Tactics Ogre: Let Us Cling Together"/>
    <x v="10"/>
    <x v="5"/>
    <x v="6"/>
    <s v="Square Enix"/>
    <n v="0.15"/>
    <n v="7.0000000000000007E-2"/>
    <n v="0.27"/>
    <n v="0.05"/>
    <n v="0.53"/>
  </r>
  <r>
    <s v="Legacy of Kain: Defiance"/>
    <x v="4"/>
    <x v="14"/>
    <x v="5"/>
    <s v="Eidos Interactive"/>
    <n v="0.26"/>
    <n v="0.2"/>
    <n v="0"/>
    <n v="7.0000000000000007E-2"/>
    <n v="0.53"/>
  </r>
  <r>
    <s v="SpongeBob SquarePants: Game Boy Advance Video Volume 2"/>
    <x v="5"/>
    <x v="7"/>
    <x v="3"/>
    <s v="N/A"/>
    <n v="0.38"/>
    <n v="0.14000000000000001"/>
    <n v="0"/>
    <n v="0.01"/>
    <n v="0.53"/>
  </r>
  <r>
    <s v="NCAA March Madness 2005"/>
    <x v="4"/>
    <x v="7"/>
    <x v="0"/>
    <s v="Electronic Arts"/>
    <n v="0.44"/>
    <n v="0.02"/>
    <n v="0"/>
    <n v="7.0000000000000007E-2"/>
    <n v="0.53"/>
  </r>
  <r>
    <s v="007 Racing"/>
    <x v="15"/>
    <x v="15"/>
    <x v="1"/>
    <s v="Electronic Arts"/>
    <n v="0.3"/>
    <n v="0.2"/>
    <n v="0"/>
    <n v="0.03"/>
    <n v="0.53"/>
  </r>
  <r>
    <s v="Conflict: Vietnam"/>
    <x v="4"/>
    <x v="7"/>
    <x v="8"/>
    <s v="SCi"/>
    <n v="0.26"/>
    <n v="0.2"/>
    <n v="0"/>
    <n v="7.0000000000000007E-2"/>
    <n v="0.53"/>
  </r>
  <r>
    <s v="2 in 1 Combo Pack: Sonic Heroes / Super Monkey Ball Deluxe"/>
    <x v="8"/>
    <x v="7"/>
    <x v="3"/>
    <s v="Sega"/>
    <n v="0.4"/>
    <n v="0.11"/>
    <n v="0"/>
    <n v="0.02"/>
    <n v="0.53"/>
  </r>
  <r>
    <s v="Mystery Dungeon: Shiren the Wanderer"/>
    <x v="1"/>
    <x v="0"/>
    <x v="6"/>
    <s v="Sega"/>
    <n v="0.18"/>
    <n v="0"/>
    <n v="0.33"/>
    <n v="0.02"/>
    <n v="0.53"/>
  </r>
  <r>
    <s v="SimAnimals"/>
    <x v="1"/>
    <x v="2"/>
    <x v="4"/>
    <s v="Electronic Arts"/>
    <n v="0.26"/>
    <n v="0.21"/>
    <n v="0"/>
    <n v="0.06"/>
    <n v="0.53"/>
  </r>
  <r>
    <s v="MLB SlugFest 20-04"/>
    <x v="4"/>
    <x v="14"/>
    <x v="0"/>
    <s v="Midway Games"/>
    <n v="0.26"/>
    <n v="0.2"/>
    <n v="0"/>
    <n v="7.0000000000000007E-2"/>
    <n v="0.53"/>
  </r>
  <r>
    <s v="NASCAR 09"/>
    <x v="4"/>
    <x v="1"/>
    <x v="1"/>
    <s v="Electronic Arts"/>
    <n v="0.26"/>
    <n v="0.2"/>
    <n v="0"/>
    <n v="7.0000000000000007E-2"/>
    <n v="0.53"/>
  </r>
  <r>
    <s v="Blitz: The League"/>
    <x v="8"/>
    <x v="7"/>
    <x v="0"/>
    <s v="Midway Games"/>
    <n v="0.4"/>
    <n v="0.11"/>
    <n v="0"/>
    <n v="0.02"/>
    <n v="0.53"/>
  </r>
  <r>
    <s v="LEGO Jurassic World"/>
    <x v="13"/>
    <x v="11"/>
    <x v="5"/>
    <s v="Warner Bros. Interactive Entertainment"/>
    <n v="0.28000000000000003"/>
    <n v="0.19"/>
    <n v="0.02"/>
    <n v="0.04"/>
    <n v="0.53"/>
  </r>
  <r>
    <s v="Sesame Street: Once Upon A Monster"/>
    <x v="2"/>
    <x v="10"/>
    <x v="3"/>
    <s v="Warner Bros. Interactive Entertainment"/>
    <n v="0.39"/>
    <n v="0.1"/>
    <n v="0"/>
    <n v="0.04"/>
    <n v="0.53"/>
  </r>
  <r>
    <s v="Peter Jackson's King Kong: The Official Game of the Movie"/>
    <x v="8"/>
    <x v="3"/>
    <x v="5"/>
    <s v="Ubisoft"/>
    <n v="0.34"/>
    <n v="0.17"/>
    <n v="0"/>
    <n v="0.02"/>
    <n v="0.53"/>
  </r>
  <r>
    <s v="SingStar Dance"/>
    <x v="3"/>
    <x v="5"/>
    <x v="3"/>
    <s v="Sony Computer Entertainment"/>
    <n v="0.09"/>
    <n v="0.32"/>
    <n v="0"/>
    <n v="0.12"/>
    <n v="0.53"/>
  </r>
  <r>
    <s v="Kirby and the Rainbow Curse"/>
    <x v="13"/>
    <x v="11"/>
    <x v="2"/>
    <s v="Nintendo"/>
    <n v="0.23"/>
    <n v="0.14000000000000001"/>
    <n v="0.12"/>
    <n v="0.04"/>
    <n v="0.53"/>
  </r>
  <r>
    <s v="Burnout Revenge"/>
    <x v="8"/>
    <x v="3"/>
    <x v="1"/>
    <s v="Electronic Arts"/>
    <n v="0.32"/>
    <n v="0.19"/>
    <n v="0"/>
    <n v="0.01"/>
    <n v="0.53"/>
  </r>
  <r>
    <s v="FIFA 12"/>
    <x v="10"/>
    <x v="10"/>
    <x v="0"/>
    <s v="Electronic Arts"/>
    <n v="0.12"/>
    <n v="0.26"/>
    <n v="0.02"/>
    <n v="0.14000000000000001"/>
    <n v="0.53"/>
  </r>
  <r>
    <s v="Medal of Honor: European Assault"/>
    <x v="8"/>
    <x v="3"/>
    <x v="8"/>
    <s v="Electronic Arts"/>
    <n v="0.32"/>
    <n v="0.19"/>
    <n v="0"/>
    <n v="0.02"/>
    <n v="0.53"/>
  </r>
  <r>
    <s v="Batman: Arkham City"/>
    <x v="9"/>
    <x v="10"/>
    <x v="5"/>
    <s v="Warner Bros. Interactive Entertainment"/>
    <n v="0.16"/>
    <n v="0.28000000000000003"/>
    <n v="0"/>
    <n v="0.09"/>
    <n v="0.53"/>
  </r>
  <r>
    <s v="Ty the Tasmanian Tiger 2: Bush Rescue"/>
    <x v="4"/>
    <x v="7"/>
    <x v="2"/>
    <s v="Electronic Arts"/>
    <n v="0.26"/>
    <n v="0.2"/>
    <n v="0"/>
    <n v="7.0000000000000007E-2"/>
    <n v="0.53"/>
  </r>
  <r>
    <s v="The Lord of the Rings: The Fellowship of the Ring"/>
    <x v="8"/>
    <x v="8"/>
    <x v="5"/>
    <s v="Universal Interactive"/>
    <n v="0.31"/>
    <n v="0.19"/>
    <n v="0"/>
    <n v="0.03"/>
    <n v="0.53"/>
  </r>
  <r>
    <s v="NBA 06"/>
    <x v="4"/>
    <x v="3"/>
    <x v="0"/>
    <s v="Sony Computer Entertainment"/>
    <n v="0.26"/>
    <n v="0.2"/>
    <n v="0"/>
    <n v="7.0000000000000007E-2"/>
    <n v="0.53"/>
  </r>
  <r>
    <s v="Sonic &amp; All-Stars Racing Transformed"/>
    <x v="13"/>
    <x v="12"/>
    <x v="1"/>
    <s v="Sega"/>
    <n v="0.2"/>
    <n v="0.27"/>
    <n v="0.02"/>
    <n v="0.05"/>
    <n v="0.53"/>
  </r>
  <r>
    <s v="Spider-Man"/>
    <x v="16"/>
    <x v="15"/>
    <x v="5"/>
    <s v="Activision"/>
    <n v="0.43"/>
    <n v="0.09"/>
    <n v="0"/>
    <n v="0.01"/>
    <n v="0.53"/>
  </r>
  <r>
    <s v="We Cheer"/>
    <x v="0"/>
    <x v="1"/>
    <x v="4"/>
    <s v="505 Games"/>
    <n v="0.48"/>
    <n v="0"/>
    <n v="0"/>
    <n v="0.04"/>
    <n v="0.53"/>
  </r>
  <r>
    <s v="Tom Clancy's Ghost Recon Advanced Warfighter 2"/>
    <x v="10"/>
    <x v="4"/>
    <x v="8"/>
    <s v="Ubisoft"/>
    <n v="0.35"/>
    <n v="0.1"/>
    <n v="0"/>
    <n v="0.08"/>
    <n v="0.53"/>
  </r>
  <r>
    <s v="X-Men Legends"/>
    <x v="12"/>
    <x v="7"/>
    <x v="6"/>
    <s v="Activision"/>
    <n v="0.41"/>
    <n v="0.11"/>
    <n v="0"/>
    <n v="0.01"/>
    <n v="0.53"/>
  </r>
  <r>
    <s v="Alice in Wonderland"/>
    <x v="0"/>
    <x v="5"/>
    <x v="10"/>
    <s v="Disney Interactive Studios"/>
    <n v="0.27"/>
    <n v="0.21"/>
    <n v="0"/>
    <n v="0.05"/>
    <n v="0.53"/>
  </r>
  <r>
    <s v="Littlest Pet Shop 3: Biggest Stars - Blue / Pink / Purple Team"/>
    <x v="1"/>
    <x v="5"/>
    <x v="4"/>
    <s v="Electronic Arts"/>
    <n v="0.5"/>
    <n v="0"/>
    <n v="0"/>
    <n v="0.03"/>
    <n v="0.53"/>
  </r>
  <r>
    <s v="Bulletstorm"/>
    <x v="3"/>
    <x v="10"/>
    <x v="8"/>
    <s v="Electronic Arts"/>
    <n v="0.23"/>
    <n v="0.2"/>
    <n v="0.01"/>
    <n v="0.08"/>
    <n v="0.53"/>
  </r>
  <r>
    <s v="F.E.A.R. 2: Project Origin"/>
    <x v="2"/>
    <x v="2"/>
    <x v="8"/>
    <s v="Warner Bros. Interactive Entertainment"/>
    <n v="0.32"/>
    <n v="0.15"/>
    <n v="0"/>
    <n v="0.05"/>
    <n v="0.53"/>
  </r>
  <r>
    <s v="Tiger Woods PGA Tour 11"/>
    <x v="2"/>
    <x v="5"/>
    <x v="0"/>
    <s v="Electronic Arts"/>
    <n v="0.28000000000000003"/>
    <n v="0.2"/>
    <n v="0"/>
    <n v="0.05"/>
    <n v="0.53"/>
  </r>
  <r>
    <s v="Stuntman: Ignition"/>
    <x v="3"/>
    <x v="4"/>
    <x v="1"/>
    <s v="THQ"/>
    <n v="0.17"/>
    <n v="0.26"/>
    <n v="0"/>
    <n v="0.1"/>
    <n v="0.53"/>
  </r>
  <r>
    <s v="Are You Smarter Than A 5th Grader?"/>
    <x v="1"/>
    <x v="4"/>
    <x v="3"/>
    <s v="Mindscape"/>
    <n v="0.48"/>
    <n v="0"/>
    <n v="0"/>
    <n v="0.04"/>
    <n v="0.53"/>
  </r>
  <r>
    <s v="F1 2009"/>
    <x v="10"/>
    <x v="2"/>
    <x v="1"/>
    <s v="Codemasters"/>
    <n v="0.08"/>
    <n v="0.28999999999999998"/>
    <n v="0"/>
    <n v="0.16"/>
    <n v="0.53"/>
  </r>
  <r>
    <s v="Oni"/>
    <x v="4"/>
    <x v="9"/>
    <x v="5"/>
    <s v="Take-Two Interactive"/>
    <n v="0.26"/>
    <n v="0.2"/>
    <n v="0"/>
    <n v="7.0000000000000007E-2"/>
    <n v="0.53"/>
  </r>
  <r>
    <s v="The Lord of the Rings: The Two Towers"/>
    <x v="12"/>
    <x v="8"/>
    <x v="5"/>
    <s v="Electronic Arts"/>
    <n v="0.41"/>
    <n v="0.11"/>
    <n v="0"/>
    <n v="0.01"/>
    <n v="0.53"/>
  </r>
  <r>
    <s v="Juiced"/>
    <x v="4"/>
    <x v="3"/>
    <x v="1"/>
    <s v="THQ"/>
    <n v="0.26"/>
    <n v="0.2"/>
    <n v="0"/>
    <n v="7.0000000000000007E-2"/>
    <n v="0.53"/>
  </r>
  <r>
    <s v="The Warriors"/>
    <x v="4"/>
    <x v="3"/>
    <x v="5"/>
    <s v="Take-Two Interactive"/>
    <n v="0.44"/>
    <n v="0.02"/>
    <n v="0"/>
    <n v="7.0000000000000007E-2"/>
    <n v="0.53"/>
  </r>
  <r>
    <s v="Batman: Arkham Origins Blackgate"/>
    <x v="17"/>
    <x v="6"/>
    <x v="5"/>
    <s v="Warner Bros. Interactive Entertainment"/>
    <n v="0.2"/>
    <n v="0.2"/>
    <n v="0"/>
    <n v="0.13"/>
    <n v="0.53"/>
  </r>
  <r>
    <s v="Go Diego Go! Safari Rescue"/>
    <x v="0"/>
    <x v="1"/>
    <x v="5"/>
    <s v="Take-Two Interactive"/>
    <n v="0.48"/>
    <n v="0.01"/>
    <n v="0"/>
    <n v="0.04"/>
    <n v="0.53"/>
  </r>
  <r>
    <s v="The Walking Dead: Survival Instinct"/>
    <x v="3"/>
    <x v="6"/>
    <x v="8"/>
    <s v="Activision"/>
    <n v="0.28000000000000003"/>
    <n v="0.17"/>
    <n v="0"/>
    <n v="0.08"/>
    <n v="0.53"/>
  </r>
  <r>
    <s v="Picross 3D"/>
    <x v="1"/>
    <x v="2"/>
    <x v="7"/>
    <s v="Nintendo"/>
    <n v="0.3"/>
    <n v="0.03"/>
    <n v="0.16"/>
    <n v="0.03"/>
    <n v="0.53"/>
  </r>
  <r>
    <s v="Just Dance 2015"/>
    <x v="11"/>
    <x v="13"/>
    <x v="3"/>
    <s v="Ubisoft"/>
    <n v="0.35"/>
    <n v="0.13"/>
    <n v="0"/>
    <n v="0.05"/>
    <n v="0.53"/>
  </r>
  <r>
    <s v="Silent Hill: Origins"/>
    <x v="10"/>
    <x v="4"/>
    <x v="5"/>
    <s v="Konami Digital Entertainment"/>
    <n v="0.22"/>
    <n v="0.16"/>
    <n v="0.04"/>
    <n v="0.1"/>
    <n v="0.53"/>
  </r>
  <r>
    <s v="Pachi-Slot Aruze Oukoku 4"/>
    <x v="15"/>
    <x v="15"/>
    <x v="3"/>
    <s v="Aruze Corp"/>
    <n v="0"/>
    <n v="0"/>
    <n v="0.49"/>
    <n v="0.03"/>
    <n v="0.53"/>
  </r>
  <r>
    <s v="Return to Castle Wolfenstein: Operation Resurrection"/>
    <x v="4"/>
    <x v="14"/>
    <x v="8"/>
    <s v="Activision"/>
    <n v="0.26"/>
    <n v="0.2"/>
    <n v="0"/>
    <n v="7.0000000000000007E-2"/>
    <n v="0.53"/>
  </r>
  <r>
    <s v="Mario Tennis: Power Tour"/>
    <x v="5"/>
    <x v="3"/>
    <x v="0"/>
    <s v="Nintendo"/>
    <n v="0.24"/>
    <n v="0.09"/>
    <n v="0.19"/>
    <n v="0.01"/>
    <n v="0.52"/>
  </r>
  <r>
    <s v="Guinness World Records: The Videogame"/>
    <x v="1"/>
    <x v="1"/>
    <x v="5"/>
    <s v="Warner Bros. Interactive Entertainment"/>
    <n v="0.47"/>
    <n v="0.01"/>
    <n v="0"/>
    <n v="0.04"/>
    <n v="0.52"/>
  </r>
  <r>
    <s v="GT Pro Series"/>
    <x v="0"/>
    <x v="0"/>
    <x v="1"/>
    <s v="Ubisoft"/>
    <n v="0.46"/>
    <n v="0.01"/>
    <n v="0.02"/>
    <n v="0.04"/>
    <n v="0.52"/>
  </r>
  <r>
    <s v="Tales of Destiny"/>
    <x v="4"/>
    <x v="0"/>
    <x v="6"/>
    <s v="Namco Bandai Games"/>
    <n v="0"/>
    <n v="0"/>
    <n v="0.52"/>
    <n v="0"/>
    <n v="0.52"/>
  </r>
  <r>
    <s v="Spectrobes: Beyond the Portals"/>
    <x v="1"/>
    <x v="1"/>
    <x v="6"/>
    <s v="Disney Interactive Studios"/>
    <n v="0.37"/>
    <n v="0.11"/>
    <n v="0"/>
    <n v="0.04"/>
    <n v="0.52"/>
  </r>
  <r>
    <s v="Classic Word Games"/>
    <x v="1"/>
    <x v="2"/>
    <x v="3"/>
    <s v="Ubisoft"/>
    <n v="0.09"/>
    <n v="0.37"/>
    <n v="0"/>
    <n v="7.0000000000000007E-2"/>
    <n v="0.52"/>
  </r>
  <r>
    <s v="Naruto Shippuden: Clash of Ninja Revolution 3"/>
    <x v="0"/>
    <x v="2"/>
    <x v="9"/>
    <s v="Nintendo"/>
    <n v="0.45"/>
    <n v="0.04"/>
    <n v="0"/>
    <n v="0.04"/>
    <n v="0.52"/>
  </r>
  <r>
    <s v="Fight Night Round 3"/>
    <x v="10"/>
    <x v="0"/>
    <x v="9"/>
    <s v="Electronic Arts"/>
    <n v="0.46"/>
    <n v="0.02"/>
    <n v="0"/>
    <n v="0.05"/>
    <n v="0.52"/>
  </r>
  <r>
    <s v="The Golden Compass"/>
    <x v="4"/>
    <x v="4"/>
    <x v="5"/>
    <s v="Sega"/>
    <n v="0.13"/>
    <n v="0"/>
    <n v="0"/>
    <n v="0.39"/>
    <n v="0.52"/>
  </r>
  <r>
    <s v="Final Fantasy Chronicles"/>
    <x v="15"/>
    <x v="9"/>
    <x v="6"/>
    <s v="Square"/>
    <n v="0.28999999999999998"/>
    <n v="0.2"/>
    <n v="0"/>
    <n v="0.03"/>
    <n v="0.52"/>
  </r>
  <r>
    <s v="NBA Live 08"/>
    <x v="2"/>
    <x v="4"/>
    <x v="0"/>
    <s v="Electronic Arts"/>
    <n v="0.47"/>
    <n v="0"/>
    <n v="0"/>
    <n v="0.04"/>
    <n v="0.52"/>
  </r>
  <r>
    <s v="Syphon Filter 3"/>
    <x v="15"/>
    <x v="9"/>
    <x v="8"/>
    <s v="Sony Computer Entertainment"/>
    <n v="0.28999999999999998"/>
    <n v="0.2"/>
    <n v="0"/>
    <n v="0.03"/>
    <n v="0.52"/>
  </r>
  <r>
    <s v="Star Wars Battlefront: Elite Squadron"/>
    <x v="1"/>
    <x v="2"/>
    <x v="8"/>
    <s v="LucasArts"/>
    <n v="0.44"/>
    <n v="0.04"/>
    <n v="0"/>
    <n v="0.04"/>
    <n v="0.52"/>
  </r>
  <r>
    <s v="Metal Gear Solid 2: Substance"/>
    <x v="4"/>
    <x v="8"/>
    <x v="5"/>
    <s v="Konami Digital Entertainment"/>
    <n v="0.18"/>
    <n v="0.14000000000000001"/>
    <n v="0.16"/>
    <n v="0.05"/>
    <n v="0.52"/>
  </r>
  <r>
    <s v="We Love Katamari"/>
    <x v="4"/>
    <x v="3"/>
    <x v="7"/>
    <s v="Electronic Arts"/>
    <n v="0.26"/>
    <n v="0.2"/>
    <n v="0"/>
    <n v="7.0000000000000007E-2"/>
    <n v="0.52"/>
  </r>
  <r>
    <s v="NCAA Football 2003"/>
    <x v="8"/>
    <x v="8"/>
    <x v="0"/>
    <s v="Electronic Arts"/>
    <n v="0.39"/>
    <n v="0.11"/>
    <n v="0"/>
    <n v="0.02"/>
    <n v="0.52"/>
  </r>
  <r>
    <s v="Way of the Samurai 3"/>
    <x v="3"/>
    <x v="1"/>
    <x v="5"/>
    <s v="Gamebridge"/>
    <n v="0.18"/>
    <n v="0.08"/>
    <n v="0.22"/>
    <n v="0.04"/>
    <n v="0.52"/>
  </r>
  <r>
    <s v="NBA Live 09"/>
    <x v="3"/>
    <x v="1"/>
    <x v="0"/>
    <s v="Electronic Arts"/>
    <n v="0.46"/>
    <n v="0"/>
    <n v="0.02"/>
    <n v="0.04"/>
    <n v="0.52"/>
  </r>
  <r>
    <s v="DC Universe Online"/>
    <x v="3"/>
    <x v="10"/>
    <x v="6"/>
    <s v="Sony Online Entertainment"/>
    <n v="0.35"/>
    <n v="0.12"/>
    <n v="0"/>
    <n v="0.06"/>
    <n v="0.52"/>
  </r>
  <r>
    <s v="Ready 2 Rumble Boxing: Round 2"/>
    <x v="15"/>
    <x v="15"/>
    <x v="9"/>
    <s v="Midway Games"/>
    <n v="0.28999999999999998"/>
    <n v="0.2"/>
    <n v="0"/>
    <n v="0.03"/>
    <n v="0.52"/>
  </r>
  <r>
    <s v="Final Fantasy Explorers"/>
    <x v="6"/>
    <x v="13"/>
    <x v="6"/>
    <s v="Square Enix"/>
    <n v="0.15"/>
    <n v="7.0000000000000007E-2"/>
    <n v="0.28000000000000003"/>
    <n v="0.02"/>
    <n v="0.52"/>
  </r>
  <r>
    <s v="Bully: Scholarship Edition"/>
    <x v="0"/>
    <x v="1"/>
    <x v="5"/>
    <s v="Take-Two Interactive"/>
    <n v="0.17"/>
    <n v="0.28999999999999998"/>
    <n v="0"/>
    <n v="0.06"/>
    <n v="0.52"/>
  </r>
  <r>
    <s v="IL-2 Sturmovik: Birds of Prey"/>
    <x v="2"/>
    <x v="2"/>
    <x v="4"/>
    <s v="505 Games"/>
    <n v="0.23"/>
    <n v="0.24"/>
    <n v="0"/>
    <n v="0.05"/>
    <n v="0.52"/>
  </r>
  <r>
    <s v="PlayStation All-Stars Battle Royale"/>
    <x v="17"/>
    <x v="12"/>
    <x v="5"/>
    <s v="Sony Computer Entertainment"/>
    <n v="0.26"/>
    <n v="0.15"/>
    <n v="0.01"/>
    <n v="0.1"/>
    <n v="0.52"/>
  </r>
  <r>
    <s v="Ratatouille"/>
    <x v="3"/>
    <x v="4"/>
    <x v="5"/>
    <s v="THQ"/>
    <n v="0.09"/>
    <n v="0.32"/>
    <n v="0"/>
    <n v="0.11"/>
    <n v="0.52"/>
  </r>
  <r>
    <s v="Cars Toon: Mater's Tall Tales"/>
    <x v="0"/>
    <x v="5"/>
    <x v="3"/>
    <s v="Disney Interactive Studios"/>
    <n v="0.46"/>
    <n v="0.02"/>
    <n v="0"/>
    <n v="0.03"/>
    <n v="0.52"/>
  </r>
  <r>
    <s v="Kung Fu Panda"/>
    <x v="3"/>
    <x v="1"/>
    <x v="5"/>
    <s v="Activision"/>
    <n v="0.21"/>
    <n v="0.21"/>
    <n v="0"/>
    <n v="0.09"/>
    <n v="0.52"/>
  </r>
  <r>
    <s v="Swing Away Golf"/>
    <x v="4"/>
    <x v="15"/>
    <x v="0"/>
    <s v="Electronic Arts"/>
    <n v="0.17"/>
    <n v="0.13"/>
    <n v="0.18"/>
    <n v="0.04"/>
    <n v="0.52"/>
  </r>
  <r>
    <s v="J-League Pro Soccer Club o Tsukurou! 3"/>
    <x v="4"/>
    <x v="14"/>
    <x v="0"/>
    <s v="Sega"/>
    <n v="0"/>
    <n v="0"/>
    <n v="0.52"/>
    <n v="0"/>
    <n v="0.52"/>
  </r>
  <r>
    <s v="Tomb Raider: Legend"/>
    <x v="4"/>
    <x v="0"/>
    <x v="5"/>
    <s v="Eidos Interactive"/>
    <n v="0.25"/>
    <n v="0.19"/>
    <n v="0.02"/>
    <n v="0.06"/>
    <n v="0.52"/>
  </r>
  <r>
    <s v="Ratatouille"/>
    <x v="0"/>
    <x v="4"/>
    <x v="5"/>
    <s v="THQ"/>
    <n v="0.44"/>
    <n v="0.04"/>
    <n v="0"/>
    <n v="0.04"/>
    <n v="0.52"/>
  </r>
  <r>
    <s v="Freedom Fighters"/>
    <x v="4"/>
    <x v="14"/>
    <x v="8"/>
    <s v="Electronic Arts"/>
    <n v="0.25"/>
    <n v="0.2"/>
    <n v="0"/>
    <n v="7.0000000000000007E-2"/>
    <n v="0.52"/>
  </r>
  <r>
    <s v="Gun"/>
    <x v="8"/>
    <x v="3"/>
    <x v="8"/>
    <s v="Activision"/>
    <n v="0.38"/>
    <n v="0.12"/>
    <n v="0"/>
    <n v="0.02"/>
    <n v="0.52"/>
  </r>
  <r>
    <s v="That's So Raven 2: Supernatural Style"/>
    <x v="5"/>
    <x v="3"/>
    <x v="10"/>
    <s v="Disney Interactive Studios"/>
    <n v="0.37"/>
    <n v="0.14000000000000001"/>
    <n v="0"/>
    <n v="0.01"/>
    <n v="0.52"/>
  </r>
  <r>
    <s v="Lair"/>
    <x v="3"/>
    <x v="4"/>
    <x v="5"/>
    <s v="Sony Computer Entertainment"/>
    <n v="0.36"/>
    <n v="0.04"/>
    <n v="0.08"/>
    <n v="0.04"/>
    <n v="0.52"/>
  </r>
  <r>
    <s v="Madden NFL 07"/>
    <x v="3"/>
    <x v="0"/>
    <x v="0"/>
    <s v="Electronic Arts"/>
    <n v="0.47"/>
    <n v="0"/>
    <n v="0.01"/>
    <n v="0.04"/>
    <n v="0.52"/>
  </r>
  <r>
    <s v="The Punisher"/>
    <x v="4"/>
    <x v="3"/>
    <x v="5"/>
    <s v="THQ"/>
    <n v="0.25"/>
    <n v="0.2"/>
    <n v="0"/>
    <n v="7.0000000000000007E-2"/>
    <n v="0.52"/>
  </r>
  <r>
    <s v="Kenkou Ouen Recipe 1000: DS Kondate Zenshuu"/>
    <x v="1"/>
    <x v="0"/>
    <x v="3"/>
    <s v="Nintendo"/>
    <n v="0"/>
    <n v="0"/>
    <n v="0.52"/>
    <n v="0"/>
    <n v="0.52"/>
  </r>
  <r>
    <s v="SSX On Tour"/>
    <x v="4"/>
    <x v="3"/>
    <x v="0"/>
    <s v="Electronic Arts"/>
    <n v="0.25"/>
    <n v="0.2"/>
    <n v="0"/>
    <n v="7.0000000000000007E-2"/>
    <n v="0.52"/>
  </r>
  <r>
    <s v="Tony Hawk's Pro Skater 3"/>
    <x v="5"/>
    <x v="8"/>
    <x v="0"/>
    <s v="Activision"/>
    <n v="0.37"/>
    <n v="0.14000000000000001"/>
    <n v="0"/>
    <n v="0.01"/>
    <n v="0.52"/>
  </r>
  <r>
    <s v="Harry Potter and the Prisoner of Azkaban"/>
    <x v="5"/>
    <x v="7"/>
    <x v="5"/>
    <s v="Electronic Arts"/>
    <n v="0.37"/>
    <n v="0.14000000000000001"/>
    <n v="0"/>
    <n v="0.01"/>
    <n v="0.52"/>
  </r>
  <r>
    <s v="Petz: Hamsterz Life 2"/>
    <x v="1"/>
    <x v="4"/>
    <x v="3"/>
    <s v="Ubisoft"/>
    <n v="0.48"/>
    <n v="0"/>
    <n v="0"/>
    <n v="0.04"/>
    <n v="0.52"/>
  </r>
  <r>
    <s v="The Sims 2: Open for Business"/>
    <x v="9"/>
    <x v="0"/>
    <x v="4"/>
    <s v="Electronic Arts"/>
    <n v="0.46"/>
    <n v="0.05"/>
    <n v="0"/>
    <n v="0"/>
    <n v="0.52"/>
  </r>
  <r>
    <s v="Iron Man"/>
    <x v="1"/>
    <x v="1"/>
    <x v="5"/>
    <s v="Sega"/>
    <n v="0.35"/>
    <n v="0.12"/>
    <n v="0"/>
    <n v="0.05"/>
    <n v="0.52"/>
  </r>
  <r>
    <s v="NFL 2K3"/>
    <x v="8"/>
    <x v="8"/>
    <x v="0"/>
    <s v="Sega"/>
    <n v="0.38"/>
    <n v="0.11"/>
    <n v="0"/>
    <n v="0.02"/>
    <n v="0.52"/>
  </r>
  <r>
    <s v="NBA Live 2002"/>
    <x v="15"/>
    <x v="9"/>
    <x v="0"/>
    <s v="Electronic Arts"/>
    <n v="0.28999999999999998"/>
    <n v="0.19"/>
    <n v="0"/>
    <n v="0.03"/>
    <n v="0.52"/>
  </r>
  <r>
    <s v="Jampack Winter 2002"/>
    <x v="4"/>
    <x v="8"/>
    <x v="3"/>
    <s v="Sony Computer Entertainment"/>
    <n v="0.25"/>
    <n v="0.2"/>
    <n v="0"/>
    <n v="7.0000000000000007E-2"/>
    <n v="0.52"/>
  </r>
  <r>
    <s v="My Word Coach"/>
    <x v="0"/>
    <x v="4"/>
    <x v="3"/>
    <s v="Ubisoft"/>
    <n v="0.46"/>
    <n v="0.02"/>
    <n v="0"/>
    <n v="0.04"/>
    <n v="0.51"/>
  </r>
  <r>
    <s v="Way of the Samurai"/>
    <x v="4"/>
    <x v="8"/>
    <x v="5"/>
    <s v="Eidos Interactive"/>
    <n v="0.13"/>
    <n v="0.1"/>
    <n v="0.25"/>
    <n v="0.03"/>
    <n v="0.51"/>
  </r>
  <r>
    <s v="Dragon Age: Origins"/>
    <x v="9"/>
    <x v="2"/>
    <x v="6"/>
    <s v="Electronic Arts"/>
    <n v="0"/>
    <n v="0.46"/>
    <n v="0"/>
    <n v="0.06"/>
    <n v="0.51"/>
  </r>
  <r>
    <s v="Naruto Shippuden: Ultimate Ninja Storm 3"/>
    <x v="2"/>
    <x v="6"/>
    <x v="9"/>
    <s v="Namco Bandai Games"/>
    <n v="0.28999999999999998"/>
    <n v="0.17"/>
    <n v="0.01"/>
    <n v="0.04"/>
    <n v="0.51"/>
  </r>
  <r>
    <s v="Pac-Man Fever"/>
    <x v="4"/>
    <x v="9"/>
    <x v="3"/>
    <s v="Sony Computer Entertainment"/>
    <n v="0.25"/>
    <n v="0.2"/>
    <n v="0"/>
    <n v="7.0000000000000007E-2"/>
    <n v="0.51"/>
  </r>
  <r>
    <s v="The LEGO Movie Videogame"/>
    <x v="11"/>
    <x v="13"/>
    <x v="5"/>
    <s v="Warner Bros. Interactive Entertainment"/>
    <n v="0.34"/>
    <n v="0.13"/>
    <n v="0"/>
    <n v="0.04"/>
    <n v="0.51"/>
  </r>
  <r>
    <s v="The 3rd Birthday"/>
    <x v="10"/>
    <x v="5"/>
    <x v="6"/>
    <s v="Square Enix"/>
    <n v="0.13"/>
    <n v="7.0000000000000007E-2"/>
    <n v="0.27"/>
    <n v="0.05"/>
    <n v="0.51"/>
  </r>
  <r>
    <s v="Prince of Persia Trilogy"/>
    <x v="3"/>
    <x v="5"/>
    <x v="5"/>
    <s v="Ubisoft"/>
    <n v="0.17"/>
    <n v="0.25"/>
    <n v="0"/>
    <n v="0.09"/>
    <n v="0.51"/>
  </r>
  <r>
    <s v="100 All-Time Favorites"/>
    <x v="1"/>
    <x v="2"/>
    <x v="7"/>
    <s v="Ubisoft"/>
    <n v="0.35"/>
    <n v="0.12"/>
    <n v="0"/>
    <n v="0.04"/>
    <n v="0.51"/>
  </r>
  <r>
    <s v="HSX HyperSonic.Xtreme"/>
    <x v="4"/>
    <x v="8"/>
    <x v="1"/>
    <s v="Midas Interactive Entertainment"/>
    <n v="0.25"/>
    <n v="0.2"/>
    <n v="0"/>
    <n v="7.0000000000000007E-2"/>
    <n v="0.51"/>
  </r>
  <r>
    <s v="StarCraft II: Legacy of the Void"/>
    <x v="9"/>
    <x v="11"/>
    <x v="11"/>
    <s v="Activision"/>
    <n v="0.18"/>
    <n v="0.28999999999999998"/>
    <n v="0"/>
    <n v="0.04"/>
    <n v="0.51"/>
  </r>
  <r>
    <s v="Tiger Woods PGA Tour 13"/>
    <x v="2"/>
    <x v="12"/>
    <x v="0"/>
    <s v="Electronic Arts"/>
    <n v="0.28999999999999998"/>
    <n v="0.18"/>
    <n v="0"/>
    <n v="0.04"/>
    <n v="0.51"/>
  </r>
  <r>
    <s v="SoulCalibur: Broken Destiny"/>
    <x v="10"/>
    <x v="2"/>
    <x v="9"/>
    <s v="Namco Bandai Games"/>
    <n v="0.12"/>
    <n v="0.2"/>
    <n v="7.0000000000000007E-2"/>
    <n v="0.12"/>
    <n v="0.51"/>
  </r>
  <r>
    <s v="The Saboteur"/>
    <x v="2"/>
    <x v="2"/>
    <x v="5"/>
    <s v="Electronic Arts"/>
    <n v="0.26"/>
    <n v="0.21"/>
    <n v="0"/>
    <n v="0.05"/>
    <n v="0.51"/>
  </r>
  <r>
    <s v="Lords of the Fallen"/>
    <x v="7"/>
    <x v="13"/>
    <x v="6"/>
    <s v="Square Enix"/>
    <n v="0.17"/>
    <n v="0.23"/>
    <n v="0.02"/>
    <n v="0.09"/>
    <n v="0.51"/>
  </r>
  <r>
    <s v="Pro Evolution Soccer 2010"/>
    <x v="0"/>
    <x v="2"/>
    <x v="0"/>
    <s v="Konami Digital Entertainment"/>
    <n v="0.12"/>
    <n v="0.27"/>
    <n v="0.06"/>
    <n v="0.05"/>
    <n v="0.51"/>
  </r>
  <r>
    <s v="Goldeneye 007: Reloaded"/>
    <x v="2"/>
    <x v="10"/>
    <x v="8"/>
    <s v="Activision"/>
    <n v="0.25"/>
    <n v="0.21"/>
    <n v="0"/>
    <n v="0.05"/>
    <n v="0.51"/>
  </r>
  <r>
    <s v="Jam With the Band"/>
    <x v="1"/>
    <x v="1"/>
    <x v="3"/>
    <s v="Nintendo"/>
    <n v="0"/>
    <n v="0"/>
    <n v="0.51"/>
    <n v="0"/>
    <n v="0.51"/>
  </r>
  <r>
    <s v="Madden NFL 2004"/>
    <x v="12"/>
    <x v="14"/>
    <x v="0"/>
    <s v="Electronic Arts"/>
    <n v="0.4"/>
    <n v="0.1"/>
    <n v="0"/>
    <n v="0.01"/>
    <n v="0.51"/>
  </r>
  <r>
    <s v="Jikkyou Powerful Pro Yakyuu 10"/>
    <x v="4"/>
    <x v="14"/>
    <x v="0"/>
    <s v="Konami Digital Entertainment"/>
    <n v="0"/>
    <n v="0"/>
    <n v="0.51"/>
    <n v="0"/>
    <n v="0.51"/>
  </r>
  <r>
    <s v="Summoner"/>
    <x v="4"/>
    <x v="15"/>
    <x v="6"/>
    <s v="THQ"/>
    <n v="0.25"/>
    <n v="0.2"/>
    <n v="0"/>
    <n v="7.0000000000000007E-2"/>
    <n v="0.51"/>
  </r>
  <r>
    <s v="NBA Live 07"/>
    <x v="10"/>
    <x v="0"/>
    <x v="0"/>
    <s v="Electronic Arts"/>
    <n v="0.47"/>
    <n v="0"/>
    <n v="0"/>
    <n v="0.04"/>
    <n v="0.51"/>
  </r>
  <r>
    <s v="Sega Bass Fishing"/>
    <x v="0"/>
    <x v="1"/>
    <x v="0"/>
    <s v="Sega"/>
    <n v="0.46"/>
    <n v="0.01"/>
    <n v="0"/>
    <n v="0.04"/>
    <n v="0.51"/>
  </r>
  <r>
    <s v="Fire Emblem: Radiant Dawn"/>
    <x v="0"/>
    <x v="4"/>
    <x v="11"/>
    <s v="Nintendo"/>
    <n v="0.28000000000000003"/>
    <n v="0.03"/>
    <n v="0.17"/>
    <n v="0.03"/>
    <n v="0.51"/>
  </r>
  <r>
    <s v="Dynasty Warriors"/>
    <x v="10"/>
    <x v="7"/>
    <x v="5"/>
    <s v="Tecmo Koei"/>
    <n v="0.18"/>
    <n v="0.01"/>
    <n v="0.3"/>
    <n v="0.02"/>
    <n v="0.51"/>
  </r>
  <r>
    <s v="SpongeBob SquarePants: Lights, Camera, Pants!"/>
    <x v="5"/>
    <x v="3"/>
    <x v="3"/>
    <s v="THQ"/>
    <n v="0.37"/>
    <n v="0.14000000000000001"/>
    <n v="0"/>
    <n v="0.01"/>
    <n v="0.51"/>
  </r>
  <r>
    <s v="Dragon Ball: Raging Blast"/>
    <x v="2"/>
    <x v="2"/>
    <x v="9"/>
    <s v="Namco Bandai Games"/>
    <n v="0.36"/>
    <n v="0.09"/>
    <n v="0.02"/>
    <n v="0.04"/>
    <n v="0.51"/>
  </r>
  <r>
    <s v="Major League Baseball 2K10"/>
    <x v="2"/>
    <x v="5"/>
    <x v="0"/>
    <s v="Take-Two Interactive"/>
    <n v="0.47"/>
    <n v="0"/>
    <n v="0"/>
    <n v="0.04"/>
    <n v="0.51"/>
  </r>
  <r>
    <s v="Monsters vs. Aliens"/>
    <x v="1"/>
    <x v="2"/>
    <x v="5"/>
    <s v="Activision"/>
    <n v="0.33"/>
    <n v="0.13"/>
    <n v="0"/>
    <n v="0.05"/>
    <n v="0.51"/>
  </r>
  <r>
    <s v="Transformers: War for Cybertron (XBox 360, PS3, &amp; PC Versions)"/>
    <x v="3"/>
    <x v="5"/>
    <x v="8"/>
    <s v="Activision"/>
    <n v="0.24"/>
    <n v="0.19"/>
    <n v="0"/>
    <n v="0.08"/>
    <n v="0.51"/>
  </r>
  <r>
    <s v="SpongeBob SquarePants: Creature from the Krusty Krab"/>
    <x v="0"/>
    <x v="0"/>
    <x v="2"/>
    <s v="THQ"/>
    <n v="0.45"/>
    <n v="0.02"/>
    <n v="0"/>
    <n v="0.04"/>
    <n v="0.51"/>
  </r>
  <r>
    <s v="Lost: Via Domus"/>
    <x v="3"/>
    <x v="1"/>
    <x v="5"/>
    <s v="Ubisoft"/>
    <n v="0.19"/>
    <n v="0.23"/>
    <n v="0"/>
    <n v="0.09"/>
    <n v="0.51"/>
  </r>
  <r>
    <s v="NBA Live 2004"/>
    <x v="8"/>
    <x v="14"/>
    <x v="0"/>
    <s v="Electronic Arts"/>
    <n v="0.44"/>
    <n v="0.04"/>
    <n v="0"/>
    <n v="0.02"/>
    <n v="0.51"/>
  </r>
  <r>
    <s v="Disney's Kim Possible: Revenge of Monkey Fist"/>
    <x v="5"/>
    <x v="8"/>
    <x v="2"/>
    <s v="THQ"/>
    <n v="0.37"/>
    <n v="0.14000000000000001"/>
    <n v="0"/>
    <n v="0.01"/>
    <n v="0.51"/>
  </r>
  <r>
    <s v="WWE SmackDown vs. RAW 2007"/>
    <x v="2"/>
    <x v="0"/>
    <x v="9"/>
    <s v="THQ"/>
    <n v="0.44"/>
    <n v="0.03"/>
    <n v="0"/>
    <n v="0.04"/>
    <n v="0.51"/>
  </r>
  <r>
    <s v="Ace Combat Zero: The Belkan War"/>
    <x v="4"/>
    <x v="0"/>
    <x v="4"/>
    <s v="Namco Bandai Games"/>
    <n v="0.15"/>
    <n v="0.12"/>
    <n v="0.2"/>
    <n v="0.04"/>
    <n v="0.51"/>
  </r>
  <r>
    <s v="R.U.S.E."/>
    <x v="3"/>
    <x v="5"/>
    <x v="11"/>
    <s v="Ubisoft"/>
    <n v="0.18"/>
    <n v="0.22"/>
    <n v="0.02"/>
    <n v="0.09"/>
    <n v="0.51"/>
  </r>
  <r>
    <s v="Disgaea 3: Absence of Justice"/>
    <x v="3"/>
    <x v="1"/>
    <x v="6"/>
    <s v="Square Enix"/>
    <n v="0.32"/>
    <n v="0.04"/>
    <n v="0.11"/>
    <n v="0.04"/>
    <n v="0.51"/>
  </r>
  <r>
    <s v="Test Drive Unlimited"/>
    <x v="10"/>
    <x v="4"/>
    <x v="1"/>
    <s v="Atari"/>
    <n v="0.08"/>
    <n v="0.28000000000000003"/>
    <n v="0"/>
    <n v="0.15"/>
    <n v="0.51"/>
  </r>
  <r>
    <s v="LEGO Dimensions"/>
    <x v="13"/>
    <x v="11"/>
    <x v="5"/>
    <s v="Warner Bros. Interactive Entertainment"/>
    <n v="0.3"/>
    <n v="0.16"/>
    <n v="0"/>
    <n v="0.05"/>
    <n v="0.51"/>
  </r>
  <r>
    <s v="Picross DS"/>
    <x v="1"/>
    <x v="4"/>
    <x v="7"/>
    <s v="Nintendo"/>
    <n v="0.17"/>
    <n v="0.02"/>
    <n v="0.3"/>
    <n v="0.02"/>
    <n v="0.51"/>
  </r>
  <r>
    <s v="Final Fantasy II Anniversary Edition"/>
    <x v="10"/>
    <x v="4"/>
    <x v="6"/>
    <s v="Square Enix"/>
    <n v="0.36"/>
    <n v="0.03"/>
    <n v="7.0000000000000007E-2"/>
    <n v="0.04"/>
    <n v="0.51"/>
  </r>
  <r>
    <s v="NHL 07"/>
    <x v="4"/>
    <x v="0"/>
    <x v="0"/>
    <s v="Electronic Arts"/>
    <n v="0.42"/>
    <n v="0.02"/>
    <n v="0"/>
    <n v="7.0000000000000007E-2"/>
    <n v="0.51"/>
  </r>
  <r>
    <s v="Harry Potter and the Half-Blood Prince"/>
    <x v="10"/>
    <x v="2"/>
    <x v="5"/>
    <s v="Electronic Arts"/>
    <n v="0.18"/>
    <n v="0.21"/>
    <n v="0"/>
    <n v="0.12"/>
    <n v="0.51"/>
  </r>
  <r>
    <s v="Quantum Break"/>
    <x v="11"/>
    <x v="17"/>
    <x v="5"/>
    <s v="Microsoft Game Studios"/>
    <n v="0.27"/>
    <n v="0.19"/>
    <n v="0.01"/>
    <n v="0.04"/>
    <n v="0.51"/>
  </r>
  <r>
    <s v="NBA 2K11"/>
    <x v="0"/>
    <x v="5"/>
    <x v="5"/>
    <s v="Take-Two Interactive"/>
    <n v="0.47"/>
    <n v="0.01"/>
    <n v="0"/>
    <n v="0.03"/>
    <n v="0.51"/>
  </r>
  <r>
    <s v="World Championship Poker"/>
    <x v="8"/>
    <x v="7"/>
    <x v="3"/>
    <s v="Crave Entertainment"/>
    <n v="0.37"/>
    <n v="0.11"/>
    <n v="0"/>
    <n v="0.02"/>
    <n v="0.51"/>
  </r>
  <r>
    <s v="The BIGS"/>
    <x v="4"/>
    <x v="4"/>
    <x v="0"/>
    <s v="Take-Two Interactive"/>
    <n v="0.25"/>
    <n v="0.19"/>
    <n v="0"/>
    <n v="0.06"/>
    <n v="0.51"/>
  </r>
  <r>
    <s v="Burnout Revenge"/>
    <x v="2"/>
    <x v="0"/>
    <x v="1"/>
    <s v="Electronic Arts"/>
    <n v="0.42"/>
    <n v="0.05"/>
    <n v="0"/>
    <n v="0.04"/>
    <n v="0.51"/>
  </r>
  <r>
    <s v="Rory McIlroy PGA Tour"/>
    <x v="7"/>
    <x v="11"/>
    <x v="5"/>
    <s v="Electronic Arts"/>
    <n v="0.18"/>
    <n v="0.24"/>
    <n v="0"/>
    <n v="0.08"/>
    <n v="0.51"/>
  </r>
  <r>
    <s v="Euro Truck Simulator"/>
    <x v="9"/>
    <x v="1"/>
    <x v="4"/>
    <s v="Rondomedia"/>
    <n v="0"/>
    <n v="0.42"/>
    <n v="0"/>
    <n v="0.09"/>
    <n v="0.51"/>
  </r>
  <r>
    <s v="Dragon Ball Z: Supersonic Warriors"/>
    <x v="5"/>
    <x v="7"/>
    <x v="9"/>
    <s v="Atari"/>
    <n v="0.36"/>
    <n v="0.13"/>
    <n v="0"/>
    <n v="0.01"/>
    <n v="0.51"/>
  </r>
  <r>
    <s v="Dishonored"/>
    <x v="9"/>
    <x v="12"/>
    <x v="5"/>
    <s v="Bethesda Softworks"/>
    <n v="0.26"/>
    <n v="0.19"/>
    <n v="0"/>
    <n v="0.06"/>
    <n v="0.51"/>
  </r>
  <r>
    <s v="Paws &amp; Claws: Dogs &amp; Cats Best Friends"/>
    <x v="1"/>
    <x v="4"/>
    <x v="4"/>
    <s v="THQ"/>
    <n v="0.46"/>
    <n v="0.01"/>
    <n v="0"/>
    <n v="0.04"/>
    <n v="0.51"/>
  </r>
  <r>
    <s v="NBA Ballers"/>
    <x v="8"/>
    <x v="7"/>
    <x v="0"/>
    <s v="Midway Games"/>
    <n v="0.37"/>
    <n v="0.11"/>
    <n v="0"/>
    <n v="0.02"/>
    <n v="0.51"/>
  </r>
  <r>
    <s v="Silent Hill 4: The Room"/>
    <x v="4"/>
    <x v="7"/>
    <x v="5"/>
    <s v="Konami Digital Entertainment"/>
    <n v="0.25"/>
    <n v="0.19"/>
    <n v="0"/>
    <n v="0.06"/>
    <n v="0.51"/>
  </r>
  <r>
    <s v="Capcom Classics Collection"/>
    <x v="4"/>
    <x v="3"/>
    <x v="3"/>
    <s v="Capcom"/>
    <n v="0.22"/>
    <n v="0.17"/>
    <n v="0.05"/>
    <n v="0.06"/>
    <n v="0.51"/>
  </r>
  <r>
    <s v="Guitar Hero Live"/>
    <x v="11"/>
    <x v="11"/>
    <x v="3"/>
    <s v="Activision"/>
    <n v="0.28999999999999998"/>
    <n v="0.17"/>
    <n v="0"/>
    <n v="0.05"/>
    <n v="0.51"/>
  </r>
  <r>
    <s v="Wolfenstein: The New Order"/>
    <x v="3"/>
    <x v="13"/>
    <x v="8"/>
    <s v="Bethesda Softworks"/>
    <n v="0.14000000000000001"/>
    <n v="0.25"/>
    <n v="0.02"/>
    <n v="0.09"/>
    <n v="0.51"/>
  </r>
  <r>
    <s v="Monopoly Party"/>
    <x v="4"/>
    <x v="8"/>
    <x v="3"/>
    <s v="Infogrames"/>
    <n v="0.25"/>
    <n v="0.19"/>
    <n v="0"/>
    <n v="0.06"/>
    <n v="0.51"/>
  </r>
  <r>
    <s v="Hidden Mysteries: Titanic - Secrets of the Fateful Voyage"/>
    <x v="1"/>
    <x v="2"/>
    <x v="10"/>
    <s v="GSP"/>
    <n v="0.12"/>
    <n v="0.33"/>
    <n v="0"/>
    <n v="0.06"/>
    <n v="0.51"/>
  </r>
  <r>
    <s v="The Adventures of Jimmy Neutron Boy Genius: Attack of the Twonkies"/>
    <x v="5"/>
    <x v="7"/>
    <x v="5"/>
    <s v="THQ"/>
    <n v="0.36"/>
    <n v="0.13"/>
    <n v="0"/>
    <n v="0.01"/>
    <n v="0.5"/>
  </r>
  <r>
    <s v="F1 2012"/>
    <x v="2"/>
    <x v="12"/>
    <x v="1"/>
    <s v="Codemasters"/>
    <n v="0.1"/>
    <n v="0.35"/>
    <n v="0"/>
    <n v="0.06"/>
    <n v="0.5"/>
  </r>
  <r>
    <s v="NHL 09"/>
    <x v="2"/>
    <x v="1"/>
    <x v="0"/>
    <s v="Electronic Arts"/>
    <n v="0.45"/>
    <n v="0.01"/>
    <n v="0"/>
    <n v="0.04"/>
    <n v="0.5"/>
  </r>
  <r>
    <s v="Sonic Riders"/>
    <x v="4"/>
    <x v="0"/>
    <x v="1"/>
    <s v="Sega"/>
    <n v="0.42"/>
    <n v="0.02"/>
    <n v="0"/>
    <n v="7.0000000000000007E-2"/>
    <n v="0.5"/>
  </r>
  <r>
    <s v="Looney Tunes: Back in Action"/>
    <x v="4"/>
    <x v="14"/>
    <x v="2"/>
    <s v="Warner Bros. Interactive Entertainment"/>
    <n v="0.25"/>
    <n v="0.19"/>
    <n v="0"/>
    <n v="0.06"/>
    <n v="0.5"/>
  </r>
  <r>
    <s v="Wet"/>
    <x v="2"/>
    <x v="16"/>
    <x v="8"/>
    <s v="Bethesda Softworks"/>
    <n v="0.23"/>
    <n v="0.21"/>
    <n v="0.01"/>
    <n v="0.05"/>
    <n v="0.5"/>
  </r>
  <r>
    <s v="Alice: Madness Returns"/>
    <x v="2"/>
    <x v="10"/>
    <x v="10"/>
    <s v="Electronic Arts"/>
    <n v="0.27"/>
    <n v="0.15"/>
    <n v="0.04"/>
    <n v="0.04"/>
    <n v="0.5"/>
  </r>
  <r>
    <s v="Pro Evolution Soccer 2012"/>
    <x v="2"/>
    <x v="10"/>
    <x v="5"/>
    <s v="Konami Digital Entertainment"/>
    <n v="0.1"/>
    <n v="0.34"/>
    <n v="0"/>
    <n v="7.0000000000000007E-2"/>
    <n v="0.5"/>
  </r>
  <r>
    <s v="Tiger Woods PGA Tour 07"/>
    <x v="3"/>
    <x v="0"/>
    <x v="0"/>
    <s v="Electronic Arts"/>
    <n v="0.31"/>
    <n v="0.12"/>
    <n v="0"/>
    <n v="7.0000000000000007E-2"/>
    <n v="0.5"/>
  </r>
  <r>
    <s v="Midnight Club II"/>
    <x v="8"/>
    <x v="14"/>
    <x v="1"/>
    <s v="Take-Two Interactive"/>
    <n v="0.42"/>
    <n v="0.06"/>
    <n v="0"/>
    <n v="0.02"/>
    <n v="0.5"/>
  </r>
  <r>
    <s v="Atelier Rorona: Alchemist of Arland"/>
    <x v="3"/>
    <x v="2"/>
    <x v="6"/>
    <s v="Nippon Ichi Software"/>
    <n v="0.22"/>
    <n v="0.12"/>
    <n v="0.11"/>
    <n v="0.05"/>
    <n v="0.5"/>
  </r>
  <r>
    <s v="Monster Hunter Freedom 2"/>
    <x v="3"/>
    <x v="10"/>
    <x v="6"/>
    <s v="Capcom"/>
    <n v="0"/>
    <n v="0"/>
    <n v="0.5"/>
    <n v="0"/>
    <n v="0.5"/>
  </r>
  <r>
    <s v="Dragon Ball Z: Supersonic Warriors 2"/>
    <x v="1"/>
    <x v="3"/>
    <x v="9"/>
    <s v="Atari"/>
    <n v="0.14000000000000001"/>
    <n v="0.02"/>
    <n v="0.32"/>
    <n v="0.02"/>
    <n v="0.5"/>
  </r>
  <r>
    <s v="Avatar: The Last Airbender"/>
    <x v="12"/>
    <x v="0"/>
    <x v="10"/>
    <s v="THQ"/>
    <n v="0.39"/>
    <n v="0.1"/>
    <n v="0"/>
    <n v="0.01"/>
    <n v="0.5"/>
  </r>
  <r>
    <s v="Blue's Clues: Blue's Big Musical"/>
    <x v="15"/>
    <x v="9"/>
    <x v="3"/>
    <s v="THQ"/>
    <n v="0.28000000000000003"/>
    <n v="0.19"/>
    <n v="0"/>
    <n v="0.03"/>
    <n v="0.5"/>
  </r>
  <r>
    <s v="The Mummy Returns"/>
    <x v="4"/>
    <x v="9"/>
    <x v="5"/>
    <s v="Universal Interactive"/>
    <n v="0.25"/>
    <n v="0.19"/>
    <n v="0"/>
    <n v="0.06"/>
    <n v="0.5"/>
  </r>
  <r>
    <s v="Hitman: Blood Money"/>
    <x v="4"/>
    <x v="0"/>
    <x v="5"/>
    <s v="Eidos Interactive"/>
    <n v="0.25"/>
    <n v="0.19"/>
    <n v="0"/>
    <n v="0.06"/>
    <n v="0.5"/>
  </r>
  <r>
    <s v="Disney Sing It"/>
    <x v="4"/>
    <x v="1"/>
    <x v="3"/>
    <s v="Disney Interactive Studios"/>
    <n v="0.25"/>
    <n v="0.19"/>
    <n v="0"/>
    <n v="0.06"/>
    <n v="0.5"/>
  </r>
  <r>
    <s v="Activision Anthology"/>
    <x v="4"/>
    <x v="8"/>
    <x v="3"/>
    <s v="Activision"/>
    <n v="0.25"/>
    <n v="0.19"/>
    <n v="0"/>
    <n v="0.06"/>
    <n v="0.5"/>
  </r>
  <r>
    <s v="Crash: Mind Over Mutant"/>
    <x v="4"/>
    <x v="1"/>
    <x v="2"/>
    <s v="Vivendi Games"/>
    <n v="0.25"/>
    <n v="0.19"/>
    <n v="0"/>
    <n v="0.06"/>
    <n v="0.5"/>
  </r>
  <r>
    <s v="WWE 2K16"/>
    <x v="2"/>
    <x v="11"/>
    <x v="0"/>
    <s v="Take-Two Interactive"/>
    <n v="0.27"/>
    <n v="0.19"/>
    <n v="0"/>
    <n v="0.04"/>
    <n v="0.5"/>
  </r>
  <r>
    <s v="LEGO The Hobbit"/>
    <x v="2"/>
    <x v="13"/>
    <x v="5"/>
    <s v="Warner Bros. Interactive Entertainment"/>
    <n v="0.2"/>
    <n v="0.26"/>
    <n v="0"/>
    <n v="0.04"/>
    <n v="0.5"/>
  </r>
  <r>
    <s v="Babysitting Mama"/>
    <x v="0"/>
    <x v="5"/>
    <x v="4"/>
    <s v="505 Games"/>
    <n v="0.34"/>
    <n v="0.12"/>
    <n v="0"/>
    <n v="0.04"/>
    <n v="0.5"/>
  </r>
  <r>
    <s v="Boogie"/>
    <x v="0"/>
    <x v="4"/>
    <x v="3"/>
    <s v="Electronic Arts"/>
    <n v="0.43"/>
    <n v="0.03"/>
    <n v="0"/>
    <n v="0.04"/>
    <n v="0.5"/>
  </r>
  <r>
    <s v="Theatrhythm: Final Fantasy"/>
    <x v="6"/>
    <x v="12"/>
    <x v="3"/>
    <s v="Square Enix"/>
    <n v="0.22"/>
    <n v="7.0000000000000007E-2"/>
    <n v="0.18"/>
    <n v="0.02"/>
    <n v="0.5"/>
  </r>
  <r>
    <s v="Bleach: Soul Resurreccion"/>
    <x v="3"/>
    <x v="10"/>
    <x v="9"/>
    <s v="Nippon Ichi Software"/>
    <n v="0.27"/>
    <n v="0.11"/>
    <n v="7.0000000000000007E-2"/>
    <n v="0.05"/>
    <n v="0.5"/>
  </r>
  <r>
    <s v="Madden NFL 07"/>
    <x v="0"/>
    <x v="0"/>
    <x v="0"/>
    <s v="Electronic Arts"/>
    <n v="0.46"/>
    <n v="0"/>
    <n v="0"/>
    <n v="0.04"/>
    <n v="0.5"/>
  </r>
  <r>
    <s v="Rugrats in Paris: The Movie"/>
    <x v="16"/>
    <x v="15"/>
    <x v="5"/>
    <s v="THQ"/>
    <n v="0.4"/>
    <n v="0.09"/>
    <n v="0"/>
    <n v="0.01"/>
    <n v="0.5"/>
  </r>
  <r>
    <s v="Dance Dance Revolution Universe 2"/>
    <x v="2"/>
    <x v="4"/>
    <x v="4"/>
    <s v="Konami Digital Entertainment"/>
    <n v="0.46"/>
    <n v="0.01"/>
    <n v="0"/>
    <n v="0.04"/>
    <n v="0.5"/>
  </r>
  <r>
    <s v="Star Wars: Jedi Starfighter"/>
    <x v="4"/>
    <x v="8"/>
    <x v="4"/>
    <s v="Activision"/>
    <n v="0.24"/>
    <n v="0.19"/>
    <n v="0"/>
    <n v="0.06"/>
    <n v="0.5"/>
  </r>
  <r>
    <s v="Tactics Ogre: The Knight of Lodis"/>
    <x v="5"/>
    <x v="9"/>
    <x v="6"/>
    <s v="Nintendo"/>
    <n v="0.13"/>
    <n v="0.05"/>
    <n v="0.31"/>
    <n v="0.01"/>
    <n v="0.5"/>
  </r>
  <r>
    <s v="Fortune Street"/>
    <x v="0"/>
    <x v="10"/>
    <x v="3"/>
    <s v="Nintendo"/>
    <n v="0.27"/>
    <n v="0.04"/>
    <n v="0.17"/>
    <n v="0.02"/>
    <n v="0.5"/>
  </r>
  <r>
    <s v="Super Robot Taisen MX"/>
    <x v="4"/>
    <x v="7"/>
    <x v="11"/>
    <s v="Banpresto"/>
    <n v="0"/>
    <n v="0"/>
    <n v="0.5"/>
    <n v="0"/>
    <n v="0.5"/>
  </r>
  <r>
    <s v="Alice in Wonderland"/>
    <x v="1"/>
    <x v="5"/>
    <x v="10"/>
    <s v="Disney Interactive Studios"/>
    <n v="0.27"/>
    <n v="0.18"/>
    <n v="0"/>
    <n v="0.05"/>
    <n v="0.5"/>
  </r>
  <r>
    <s v="NBA Street Homecourt"/>
    <x v="2"/>
    <x v="4"/>
    <x v="0"/>
    <s v="Electronic Arts"/>
    <n v="0.45"/>
    <n v="0.01"/>
    <n v="0"/>
    <n v="0.04"/>
    <n v="0.5"/>
  </r>
  <r>
    <s v="Spider-Man 2"/>
    <x v="1"/>
    <x v="7"/>
    <x v="5"/>
    <s v="Activision"/>
    <n v="0.41"/>
    <n v="0.02"/>
    <n v="0.03"/>
    <n v="0.04"/>
    <n v="0.5"/>
  </r>
  <r>
    <s v="Dead or Alive Ultimate"/>
    <x v="8"/>
    <x v="7"/>
    <x v="9"/>
    <s v="Tecmo Koei"/>
    <n v="0.3"/>
    <n v="0.1"/>
    <n v="0.08"/>
    <n v="0.02"/>
    <n v="0.5"/>
  </r>
  <r>
    <s v="FIFA 14"/>
    <x v="17"/>
    <x v="6"/>
    <x v="0"/>
    <s v="Electronic Arts"/>
    <n v="0.11"/>
    <n v="0.25"/>
    <n v="0.01"/>
    <n v="0.13"/>
    <n v="0.5"/>
  </r>
  <r>
    <s v="Star Wars: Clone Wars"/>
    <x v="4"/>
    <x v="8"/>
    <x v="8"/>
    <s v="LucasArts"/>
    <n v="0.24"/>
    <n v="0.19"/>
    <n v="0"/>
    <n v="0.06"/>
    <n v="0.5"/>
  </r>
  <r>
    <s v="The Saboteur"/>
    <x v="3"/>
    <x v="2"/>
    <x v="5"/>
    <s v="Electronic Arts"/>
    <n v="0.2"/>
    <n v="0.22"/>
    <n v="0"/>
    <n v="0.08"/>
    <n v="0.5"/>
  </r>
  <r>
    <s v="The Adventures of Jimmy Neutron Boy Genius: Attack of the Twonkies"/>
    <x v="4"/>
    <x v="7"/>
    <x v="5"/>
    <s v="THQ"/>
    <n v="0.24"/>
    <n v="0.19"/>
    <n v="0"/>
    <n v="0.06"/>
    <n v="0.5"/>
  </r>
  <r>
    <s v="Metal Gear Rising: Revengeance"/>
    <x v="2"/>
    <x v="6"/>
    <x v="5"/>
    <s v="Konami Digital Entertainment"/>
    <n v="0.28999999999999998"/>
    <n v="0.16"/>
    <n v="0"/>
    <n v="0.04"/>
    <n v="0.5"/>
  </r>
  <r>
    <s v="Madden NFL 11"/>
    <x v="4"/>
    <x v="5"/>
    <x v="0"/>
    <s v="Electronic Arts"/>
    <n v="0.41"/>
    <n v="0.02"/>
    <n v="0"/>
    <n v="7.0000000000000007E-2"/>
    <n v="0.5"/>
  </r>
  <r>
    <s v="Major League Baseball 2K12"/>
    <x v="2"/>
    <x v="12"/>
    <x v="0"/>
    <s v="Take-Two Interactive"/>
    <n v="0.47"/>
    <n v="0"/>
    <n v="0"/>
    <n v="0.03"/>
    <n v="0.5"/>
  </r>
  <r>
    <s v="Alien: Isolation"/>
    <x v="11"/>
    <x v="13"/>
    <x v="8"/>
    <s v="Sega"/>
    <n v="0.22"/>
    <n v="0.24"/>
    <n v="0"/>
    <n v="0.04"/>
    <n v="0.5"/>
  </r>
  <r>
    <s v="The Price is Right"/>
    <x v="1"/>
    <x v="1"/>
    <x v="3"/>
    <s v="Ubisoft"/>
    <n v="0.46"/>
    <n v="0"/>
    <n v="0"/>
    <n v="0.04"/>
    <n v="0.5"/>
  </r>
  <r>
    <s v="Monster Hunter"/>
    <x v="4"/>
    <x v="7"/>
    <x v="6"/>
    <s v="Capcom"/>
    <n v="0.11"/>
    <n v="0.08"/>
    <n v="0.28000000000000003"/>
    <n v="0.03"/>
    <n v="0.5"/>
  </r>
  <r>
    <s v="Cars 2"/>
    <x v="2"/>
    <x v="10"/>
    <x v="1"/>
    <s v="Disney Interactive Studios"/>
    <n v="0.28000000000000003"/>
    <n v="0.17"/>
    <n v="0"/>
    <n v="0.05"/>
    <n v="0.5"/>
  </r>
  <r>
    <s v="Dreamworks Madagascar Kartz"/>
    <x v="0"/>
    <x v="2"/>
    <x v="1"/>
    <s v="Activision"/>
    <n v="0.28999999999999998"/>
    <n v="0.16"/>
    <n v="0"/>
    <n v="0.05"/>
    <n v="0.5"/>
  </r>
  <r>
    <s v="Tony Hawk's Underground 2"/>
    <x v="12"/>
    <x v="7"/>
    <x v="0"/>
    <s v="Activision"/>
    <n v="0.38"/>
    <n v="0.1"/>
    <n v="0"/>
    <n v="0.01"/>
    <n v="0.5"/>
  </r>
  <r>
    <s v="SplashDown: Rides Gone Wild"/>
    <x v="4"/>
    <x v="14"/>
    <x v="1"/>
    <s v="THQ"/>
    <n v="0.24"/>
    <n v="0.19"/>
    <n v="0"/>
    <n v="0.06"/>
    <n v="0.5"/>
  </r>
  <r>
    <s v="Dynasty Warriors: Gundam 2"/>
    <x v="3"/>
    <x v="1"/>
    <x v="5"/>
    <s v="Namco Bandai Games"/>
    <n v="0.09"/>
    <n v="7.0000000000000007E-2"/>
    <n v="0.32"/>
    <n v="0.03"/>
    <n v="0.5"/>
  </r>
  <r>
    <s v="Shrek SuperSlam"/>
    <x v="4"/>
    <x v="3"/>
    <x v="5"/>
    <s v="Activision"/>
    <n v="0.24"/>
    <n v="0.19"/>
    <n v="0"/>
    <n v="0.06"/>
    <n v="0.5"/>
  </r>
  <r>
    <s v="Rayman Advance"/>
    <x v="5"/>
    <x v="9"/>
    <x v="2"/>
    <s v="Ubisoft"/>
    <n v="0.36"/>
    <n v="0.13"/>
    <n v="0"/>
    <n v="0.01"/>
    <n v="0.5"/>
  </r>
  <r>
    <s v="Super Robot Taisen Z"/>
    <x v="4"/>
    <x v="1"/>
    <x v="11"/>
    <s v="Namco Bandai Games"/>
    <n v="0"/>
    <n v="0"/>
    <n v="0.5"/>
    <n v="0"/>
    <n v="0.5"/>
  </r>
  <r>
    <s v="Tomb Raider: Anniversary"/>
    <x v="4"/>
    <x v="4"/>
    <x v="5"/>
    <s v="Eidos Interactive"/>
    <n v="0.41"/>
    <n v="0.02"/>
    <n v="0"/>
    <n v="7.0000000000000007E-2"/>
    <n v="0.5"/>
  </r>
  <r>
    <s v="Fantastic 4"/>
    <x v="4"/>
    <x v="3"/>
    <x v="5"/>
    <s v="Activision"/>
    <n v="0.41"/>
    <n v="0.01"/>
    <n v="0"/>
    <n v="7.0000000000000007E-2"/>
    <n v="0.5"/>
  </r>
  <r>
    <s v="Epic Mickey 2: The Power of Two"/>
    <x v="3"/>
    <x v="12"/>
    <x v="5"/>
    <s v="Disney Interactive Studios"/>
    <n v="0.21"/>
    <n v="0.2"/>
    <n v="0"/>
    <n v="0.08"/>
    <n v="0.5"/>
  </r>
  <r>
    <s v="Men in Black II: Alien Escape"/>
    <x v="4"/>
    <x v="8"/>
    <x v="8"/>
    <s v="Infogrames"/>
    <n v="0.24"/>
    <n v="0.19"/>
    <n v="0"/>
    <n v="0.06"/>
    <n v="0.5"/>
  </r>
  <r>
    <s v="The Evil Within"/>
    <x v="2"/>
    <x v="13"/>
    <x v="5"/>
    <s v="Bethesda Softworks"/>
    <n v="0.25"/>
    <n v="0.2"/>
    <n v="0.01"/>
    <n v="0.04"/>
    <n v="0.5"/>
  </r>
  <r>
    <s v="Nicktoons: Attack of the Toybots"/>
    <x v="4"/>
    <x v="4"/>
    <x v="2"/>
    <s v="THQ"/>
    <n v="0.24"/>
    <n v="0.19"/>
    <n v="0"/>
    <n v="0.06"/>
    <n v="0.5"/>
  </r>
  <r>
    <s v="Ridge Racer 3D"/>
    <x v="6"/>
    <x v="10"/>
    <x v="1"/>
    <s v="Namco Bandai Games"/>
    <n v="0.19"/>
    <n v="0.15"/>
    <n v="0.12"/>
    <n v="0.03"/>
    <n v="0.5"/>
  </r>
  <r>
    <s v="Cars Mater-National Championship"/>
    <x v="0"/>
    <x v="4"/>
    <x v="1"/>
    <s v="THQ"/>
    <n v="0.46"/>
    <n v="0"/>
    <n v="0"/>
    <n v="0.04"/>
    <n v="0.49"/>
  </r>
  <r>
    <s v="Ace Combat: Assault Horizon"/>
    <x v="2"/>
    <x v="10"/>
    <x v="5"/>
    <s v="Namco Bandai Games"/>
    <n v="0.3"/>
    <n v="0.12"/>
    <n v="0.03"/>
    <n v="0.04"/>
    <n v="0.49"/>
  </r>
  <r>
    <s v="Resident Evil: The Mercenaries 3D"/>
    <x v="6"/>
    <x v="10"/>
    <x v="5"/>
    <s v="Capcom"/>
    <n v="0.16"/>
    <n v="0.17"/>
    <n v="0.13"/>
    <n v="0.03"/>
    <n v="0.49"/>
  </r>
  <r>
    <s v="Super Monkey Ball 3D"/>
    <x v="6"/>
    <x v="10"/>
    <x v="5"/>
    <s v="Sega"/>
    <n v="0.26"/>
    <n v="0.15"/>
    <n v="0.05"/>
    <n v="0.04"/>
    <n v="0.49"/>
  </r>
  <r>
    <s v="Tony Hawk's Project 8"/>
    <x v="2"/>
    <x v="0"/>
    <x v="0"/>
    <s v="Activision"/>
    <n v="0.44"/>
    <n v="0.02"/>
    <n v="0"/>
    <n v="0.04"/>
    <n v="0.49"/>
  </r>
  <r>
    <s v="Tony Hawk's Underground 2"/>
    <x v="5"/>
    <x v="7"/>
    <x v="0"/>
    <s v="Activision"/>
    <n v="0.35"/>
    <n v="0.13"/>
    <n v="0"/>
    <n v="0.01"/>
    <n v="0.49"/>
  </r>
  <r>
    <s v="MotorStorm: Apocalypse"/>
    <x v="3"/>
    <x v="10"/>
    <x v="1"/>
    <s v="Sony Computer Entertainment"/>
    <n v="0.21"/>
    <n v="0.2"/>
    <n v="0"/>
    <n v="0.08"/>
    <n v="0.49"/>
  </r>
  <r>
    <s v="Dragon Quest Heroes: The World's Tree Woe and the Blight Below"/>
    <x v="3"/>
    <x v="11"/>
    <x v="5"/>
    <s v="Square Enix"/>
    <n v="0"/>
    <n v="0"/>
    <n v="0.49"/>
    <n v="0"/>
    <n v="0.49"/>
  </r>
  <r>
    <s v="Lego Batman 3: Beyond Gotham"/>
    <x v="17"/>
    <x v="13"/>
    <x v="5"/>
    <s v="Warner Bros. Interactive Entertainment"/>
    <n v="0.09"/>
    <n v="0.28999999999999998"/>
    <n v="0"/>
    <n v="0.11"/>
    <n v="0.49"/>
  </r>
  <r>
    <s v="The Matrix: Path of Neo"/>
    <x v="4"/>
    <x v="3"/>
    <x v="5"/>
    <s v="Atari"/>
    <n v="0.41"/>
    <n v="0.01"/>
    <n v="0"/>
    <n v="7.0000000000000007E-2"/>
    <n v="0.49"/>
  </r>
  <r>
    <s v="Kane &amp; Lynch 2: Dog Days"/>
    <x v="2"/>
    <x v="5"/>
    <x v="8"/>
    <s v="Square Enix"/>
    <n v="0.2"/>
    <n v="0.23"/>
    <n v="0.01"/>
    <n v="0.05"/>
    <n v="0.49"/>
  </r>
  <r>
    <s v="Lollipop Chainsaw"/>
    <x v="2"/>
    <x v="12"/>
    <x v="5"/>
    <s v="Warner Bros. Interactive Entertainment"/>
    <n v="0.31"/>
    <n v="0.13"/>
    <n v="0.02"/>
    <n v="0.04"/>
    <n v="0.49"/>
  </r>
  <r>
    <s v="WWE Wrestlemania X8"/>
    <x v="12"/>
    <x v="8"/>
    <x v="9"/>
    <s v="THQ"/>
    <n v="0.38"/>
    <n v="0.1"/>
    <n v="0"/>
    <n v="0.01"/>
    <n v="0.49"/>
  </r>
  <r>
    <s v="Sonic Lost World"/>
    <x v="6"/>
    <x v="6"/>
    <x v="2"/>
    <s v="Sega"/>
    <n v="0.24"/>
    <n v="0.15"/>
    <n v="7.0000000000000007E-2"/>
    <n v="0.03"/>
    <n v="0.49"/>
  </r>
  <r>
    <s v="Power Rangers: Dino Thunder"/>
    <x v="5"/>
    <x v="14"/>
    <x v="5"/>
    <s v="THQ"/>
    <n v="0.35"/>
    <n v="0.13"/>
    <n v="0"/>
    <n v="0.01"/>
    <n v="0.49"/>
  </r>
  <r>
    <s v="GoldenEye: Rogue Agent"/>
    <x v="8"/>
    <x v="7"/>
    <x v="8"/>
    <s v="Electronic Arts"/>
    <n v="0.34"/>
    <n v="0.13"/>
    <n v="0"/>
    <n v="0.02"/>
    <n v="0.49"/>
  </r>
  <r>
    <s v="Ultimate I Spy"/>
    <x v="0"/>
    <x v="1"/>
    <x v="10"/>
    <s v="Scholastic Inc."/>
    <n v="0.45"/>
    <n v="0"/>
    <n v="0"/>
    <n v="0.03"/>
    <n v="0.49"/>
  </r>
  <r>
    <s v="SpongeBob SquarePants: Creature from the Krusty Krab"/>
    <x v="1"/>
    <x v="0"/>
    <x v="2"/>
    <s v="THQ"/>
    <n v="0.45"/>
    <n v="0"/>
    <n v="0"/>
    <n v="0.04"/>
    <n v="0.49"/>
  </r>
  <r>
    <s v="The Sims"/>
    <x v="12"/>
    <x v="14"/>
    <x v="4"/>
    <s v="Electronic Arts"/>
    <n v="0.35"/>
    <n v="0.13"/>
    <n v="0"/>
    <n v="0.01"/>
    <n v="0.49"/>
  </r>
  <r>
    <s v="Grandia III"/>
    <x v="4"/>
    <x v="3"/>
    <x v="6"/>
    <s v="Square Enix"/>
    <n v="0.12"/>
    <n v="0.1"/>
    <n v="0.24"/>
    <n v="0.03"/>
    <n v="0.49"/>
  </r>
  <r>
    <s v="FIFA Soccer 09"/>
    <x v="1"/>
    <x v="1"/>
    <x v="0"/>
    <s v="Electronic Arts"/>
    <n v="0.12"/>
    <n v="0.31"/>
    <n v="0"/>
    <n v="0.06"/>
    <n v="0.49"/>
  </r>
  <r>
    <s v="Mobile Suit Gundam Seed Destiny: Rengou vs. Z.A.F.T. II Plus"/>
    <x v="4"/>
    <x v="0"/>
    <x v="8"/>
    <s v="Namco Bandai Games"/>
    <n v="0"/>
    <n v="0"/>
    <n v="0.49"/>
    <n v="0"/>
    <n v="0.49"/>
  </r>
  <r>
    <s v="Scarface: The World is Yours"/>
    <x v="8"/>
    <x v="0"/>
    <x v="5"/>
    <s v="Vivendi Games"/>
    <n v="0.37"/>
    <n v="0.11"/>
    <n v="0"/>
    <n v="0.02"/>
    <n v="0.49"/>
  </r>
  <r>
    <s v="Transformers: Revenge of the Fallen (XBox 360, PS3, &amp; PC Versions)"/>
    <x v="0"/>
    <x v="2"/>
    <x v="8"/>
    <s v="Activision"/>
    <n v="0.24"/>
    <n v="0.2"/>
    <n v="0"/>
    <n v="0.05"/>
    <n v="0.49"/>
  </r>
  <r>
    <s v="Pokemon Art Academy"/>
    <x v="6"/>
    <x v="13"/>
    <x v="3"/>
    <s v="Nintendo"/>
    <n v="0.18"/>
    <n v="0.12"/>
    <n v="0.16"/>
    <n v="0.03"/>
    <n v="0.49"/>
  </r>
  <r>
    <s v="Dragon Ball Z: Burst Limit"/>
    <x v="2"/>
    <x v="1"/>
    <x v="9"/>
    <s v="Atari"/>
    <n v="0.24"/>
    <n v="0.18"/>
    <n v="0.03"/>
    <n v="0.05"/>
    <n v="0.49"/>
  </r>
  <r>
    <s v="Bakugan Battle Brawlers: Defenders of the Core"/>
    <x v="1"/>
    <x v="5"/>
    <x v="5"/>
    <s v="Activision"/>
    <n v="0.42"/>
    <n v="0.02"/>
    <n v="0.02"/>
    <n v="0.03"/>
    <n v="0.49"/>
  </r>
  <r>
    <s v="Medal of Honor"/>
    <x v="9"/>
    <x v="5"/>
    <x v="8"/>
    <s v="Electronic Arts"/>
    <n v="0.2"/>
    <n v="0.23"/>
    <n v="0"/>
    <n v="7.0000000000000007E-2"/>
    <n v="0.49"/>
  </r>
  <r>
    <s v="Doom 3 BFG Edition"/>
    <x v="2"/>
    <x v="12"/>
    <x v="8"/>
    <s v="Bethesda Softworks"/>
    <n v="0.28000000000000003"/>
    <n v="0.17"/>
    <n v="0"/>
    <n v="0.04"/>
    <n v="0.49"/>
  </r>
  <r>
    <s v="Terraria"/>
    <x v="3"/>
    <x v="6"/>
    <x v="5"/>
    <s v="505 Games"/>
    <n v="7.0000000000000007E-2"/>
    <n v="0.26"/>
    <n v="0.09"/>
    <n v="7.0000000000000007E-2"/>
    <n v="0.49"/>
  </r>
  <r>
    <s v="Backyard Baseball"/>
    <x v="4"/>
    <x v="7"/>
    <x v="0"/>
    <s v="Atari"/>
    <n v="0.24"/>
    <n v="0.19"/>
    <n v="0"/>
    <n v="0.06"/>
    <n v="0.49"/>
  </r>
  <r>
    <s v="WipEout Pulse"/>
    <x v="4"/>
    <x v="2"/>
    <x v="1"/>
    <s v="Sony Computer Entertainment"/>
    <n v="0"/>
    <n v="0.15"/>
    <n v="0"/>
    <n v="0.33"/>
    <n v="0.49"/>
  </r>
  <r>
    <s v="Barbie Horse Adventures: Wild Horse Rescue"/>
    <x v="4"/>
    <x v="14"/>
    <x v="0"/>
    <s v="Universal Interactive"/>
    <n v="0.24"/>
    <n v="0.19"/>
    <n v="0"/>
    <n v="0.06"/>
    <n v="0.49"/>
  </r>
  <r>
    <s v="Epic Mickey: Power of Illusion"/>
    <x v="6"/>
    <x v="12"/>
    <x v="5"/>
    <s v="Disney Interactive Studios"/>
    <n v="0.36"/>
    <n v="0.04"/>
    <n v="0.04"/>
    <n v="0.04"/>
    <n v="0.49"/>
  </r>
  <r>
    <s v="LEGO Marvel Super Heroes"/>
    <x v="1"/>
    <x v="6"/>
    <x v="5"/>
    <s v="Warner Bros. Interactive Entertainment"/>
    <n v="0.28000000000000003"/>
    <n v="0.17"/>
    <n v="0"/>
    <n v="0.04"/>
    <n v="0.49"/>
  </r>
  <r>
    <s v="Taiko no Tatsujin: Appare Sandaime"/>
    <x v="4"/>
    <x v="14"/>
    <x v="3"/>
    <s v="Namco Bandai Games"/>
    <n v="0"/>
    <n v="0"/>
    <n v="0.49"/>
    <n v="0"/>
    <n v="0.49"/>
  </r>
  <r>
    <s v="Alone in the Dark"/>
    <x v="2"/>
    <x v="1"/>
    <x v="10"/>
    <s v="Atari"/>
    <n v="0.14000000000000001"/>
    <n v="0.3"/>
    <n v="0"/>
    <n v="0.05"/>
    <n v="0.49"/>
  </r>
  <r>
    <s v="One Piece: Grand Battle!"/>
    <x v="15"/>
    <x v="9"/>
    <x v="9"/>
    <s v="Atari"/>
    <n v="0"/>
    <n v="0"/>
    <n v="0.46"/>
    <n v="0.03"/>
    <n v="0.49"/>
  </r>
  <r>
    <s v="Transformers: Revenge of the Fallen (XBox 360, PS3, &amp; PC Versions)"/>
    <x v="4"/>
    <x v="2"/>
    <x v="8"/>
    <s v="Activision"/>
    <n v="0.25"/>
    <n v="0.01"/>
    <n v="0"/>
    <n v="0.22"/>
    <n v="0.49"/>
  </r>
  <r>
    <s v="Football Manager Handheld 2009"/>
    <x v="10"/>
    <x v="1"/>
    <x v="0"/>
    <s v="Sega"/>
    <n v="0"/>
    <n v="0.47"/>
    <n v="0"/>
    <n v="0.02"/>
    <n v="0.49"/>
  </r>
  <r>
    <s v="Sniper: Art of Victory"/>
    <x v="9"/>
    <x v="1"/>
    <x v="8"/>
    <s v="City Interactive"/>
    <n v="0"/>
    <n v="0.45"/>
    <n v="0"/>
    <n v="0.03"/>
    <n v="0.49"/>
  </r>
  <r>
    <s v="Crazy Taxi"/>
    <x v="12"/>
    <x v="9"/>
    <x v="1"/>
    <s v="Acclaim Entertainment"/>
    <n v="0.36"/>
    <n v="0.09"/>
    <n v="0.02"/>
    <n v="0.01"/>
    <n v="0.49"/>
  </r>
  <r>
    <s v="Spy Hunter 2"/>
    <x v="4"/>
    <x v="14"/>
    <x v="1"/>
    <s v="Midway Games"/>
    <n v="0.24"/>
    <n v="0.19"/>
    <n v="0"/>
    <n v="0.06"/>
    <n v="0.49"/>
  </r>
  <r>
    <s v="F1 2014"/>
    <x v="3"/>
    <x v="13"/>
    <x v="1"/>
    <s v="Codemasters"/>
    <n v="7.0000000000000007E-2"/>
    <n v="0.31"/>
    <n v="0.02"/>
    <n v="0.08"/>
    <n v="0.49"/>
  </r>
  <r>
    <s v="Pac-Man World 2"/>
    <x v="8"/>
    <x v="8"/>
    <x v="5"/>
    <s v="Namco Bandai Games"/>
    <n v="0.36"/>
    <n v="0.11"/>
    <n v="0"/>
    <n v="0.02"/>
    <n v="0.49"/>
  </r>
  <r>
    <s v="Bass Pro Shops: The Strike"/>
    <x v="0"/>
    <x v="2"/>
    <x v="0"/>
    <s v="XS Games"/>
    <n v="0.45"/>
    <n v="0"/>
    <n v="0"/>
    <n v="0.03"/>
    <n v="0.49"/>
  </r>
  <r>
    <s v="Jake Power: Fireman"/>
    <x v="1"/>
    <x v="1"/>
    <x v="10"/>
    <s v="Ubisoft"/>
    <n v="0.08"/>
    <n v="0.35"/>
    <n v="0"/>
    <n v="0.06"/>
    <n v="0.49"/>
  </r>
  <r>
    <s v="Asphalt 3D"/>
    <x v="6"/>
    <x v="10"/>
    <x v="1"/>
    <s v="Ubisoft"/>
    <n v="0.27"/>
    <n v="0.16"/>
    <n v="0.02"/>
    <n v="0.04"/>
    <n v="0.49"/>
  </r>
  <r>
    <s v="Momotarou Dentetsu X: Kyuushuu-hen mo Arubai"/>
    <x v="4"/>
    <x v="9"/>
    <x v="3"/>
    <s v="Hudson Soft"/>
    <n v="0"/>
    <n v="0"/>
    <n v="0.49"/>
    <n v="0"/>
    <n v="0.49"/>
  </r>
  <r>
    <s v="Steel Diver"/>
    <x v="6"/>
    <x v="10"/>
    <x v="5"/>
    <s v="Nintendo"/>
    <n v="0.31"/>
    <n v="0.1"/>
    <n v="0.05"/>
    <n v="0.03"/>
    <n v="0.49"/>
  </r>
  <r>
    <s v="Tales of Legendia"/>
    <x v="4"/>
    <x v="3"/>
    <x v="6"/>
    <s v="Namco Bandai Games"/>
    <n v="7.0000000000000007E-2"/>
    <n v="0.05"/>
    <n v="0.35"/>
    <n v="0.02"/>
    <n v="0.49"/>
  </r>
  <r>
    <s v="Crash of the Titans"/>
    <x v="1"/>
    <x v="4"/>
    <x v="5"/>
    <s v="Vivendi Games"/>
    <n v="0.42"/>
    <n v="0.02"/>
    <n v="0"/>
    <n v="0.04"/>
    <n v="0.49"/>
  </r>
  <r>
    <s v="Far Cry 2"/>
    <x v="9"/>
    <x v="1"/>
    <x v="5"/>
    <s v="Ubisoft"/>
    <n v="0.01"/>
    <n v="0.45"/>
    <n v="0"/>
    <n v="0.03"/>
    <n v="0.49"/>
  </r>
  <r>
    <s v="Battlefield: Hardline"/>
    <x v="3"/>
    <x v="11"/>
    <x v="8"/>
    <s v="Electronic Arts"/>
    <n v="0.12"/>
    <n v="0.23"/>
    <n v="7.0000000000000007E-2"/>
    <n v="7.0000000000000007E-2"/>
    <n v="0.49"/>
  </r>
  <r>
    <s v="Harry Potter and the Order of the Phoenix"/>
    <x v="0"/>
    <x v="4"/>
    <x v="5"/>
    <s v="Electronic Arts"/>
    <n v="0.38"/>
    <n v="0.06"/>
    <n v="0"/>
    <n v="0.04"/>
    <n v="0.49"/>
  </r>
  <r>
    <s v="Rayman Raving Rabbids: TV Party"/>
    <x v="1"/>
    <x v="1"/>
    <x v="3"/>
    <s v="Ubisoft"/>
    <n v="0.44"/>
    <n v="0.01"/>
    <n v="0"/>
    <n v="0.04"/>
    <n v="0.49"/>
  </r>
  <r>
    <s v="F.E.A.R. 2: Project Origin"/>
    <x v="3"/>
    <x v="2"/>
    <x v="8"/>
    <s v="Warner Bros. Interactive Entertainment"/>
    <n v="0.19"/>
    <n v="0.21"/>
    <n v="0.01"/>
    <n v="0.08"/>
    <n v="0.49"/>
  </r>
  <r>
    <s v="Sonic &amp; All-Stars Racing Transformed"/>
    <x v="17"/>
    <x v="12"/>
    <x v="1"/>
    <s v="Sega"/>
    <n v="0.12"/>
    <n v="0.25"/>
    <n v="0"/>
    <n v="0.11"/>
    <n v="0.48"/>
  </r>
  <r>
    <s v="Scene It? Lights Camera Action"/>
    <x v="2"/>
    <x v="4"/>
    <x v="3"/>
    <s v="Microsoft Game Studios"/>
    <n v="0.43"/>
    <n v="0.02"/>
    <n v="0"/>
    <n v="0.04"/>
    <n v="0.48"/>
  </r>
  <r>
    <s v="Dead Space Extraction"/>
    <x v="0"/>
    <x v="2"/>
    <x v="8"/>
    <s v="Electronic Arts"/>
    <n v="0.33"/>
    <n v="0.11"/>
    <n v="0.01"/>
    <n v="0.04"/>
    <n v="0.48"/>
  </r>
  <r>
    <s v="Scrabble 2007 Edition"/>
    <x v="1"/>
    <x v="4"/>
    <x v="7"/>
    <s v="Ubisoft"/>
    <n v="0"/>
    <n v="0.48"/>
    <n v="0"/>
    <n v="0"/>
    <n v="0.48"/>
  </r>
  <r>
    <s v="Shrek the Third"/>
    <x v="4"/>
    <x v="4"/>
    <x v="5"/>
    <s v="Activision"/>
    <n v="0.4"/>
    <n v="0.02"/>
    <n v="0"/>
    <n v="7.0000000000000007E-2"/>
    <n v="0.48"/>
  </r>
  <r>
    <s v="Metal Gear Solid HD Edition"/>
    <x v="17"/>
    <x v="12"/>
    <x v="5"/>
    <s v="Konami Digital Entertainment"/>
    <n v="0.16"/>
    <n v="0.18"/>
    <n v="0.05"/>
    <n v="0.09"/>
    <n v="0.48"/>
  </r>
  <r>
    <s v="Children of Mana"/>
    <x v="1"/>
    <x v="0"/>
    <x v="6"/>
    <s v="Nintendo"/>
    <n v="0.16"/>
    <n v="0.01"/>
    <n v="0.28999999999999998"/>
    <n v="0.02"/>
    <n v="0.48"/>
  </r>
  <r>
    <s v="Madagascar: Operation Penguin"/>
    <x v="5"/>
    <x v="3"/>
    <x v="5"/>
    <s v="Activision"/>
    <n v="0.35"/>
    <n v="0.13"/>
    <n v="0"/>
    <n v="0.01"/>
    <n v="0.48"/>
  </r>
  <r>
    <s v="Active Life: Extreme Challenge"/>
    <x v="0"/>
    <x v="2"/>
    <x v="0"/>
    <s v="Namco Bandai Games"/>
    <n v="0.15"/>
    <n v="0.27"/>
    <n v="0"/>
    <n v="0.06"/>
    <n v="0.48"/>
  </r>
  <r>
    <s v="The Sims 2: Pets"/>
    <x v="0"/>
    <x v="4"/>
    <x v="4"/>
    <s v="Electronic Arts"/>
    <n v="0.42"/>
    <n v="0.03"/>
    <n v="0"/>
    <n v="0.04"/>
    <n v="0.48"/>
  </r>
  <r>
    <s v="Mario Golf: World Tour"/>
    <x v="6"/>
    <x v="13"/>
    <x v="0"/>
    <s v="Nintendo"/>
    <n v="0.15"/>
    <n v="0.14000000000000001"/>
    <n v="0.17"/>
    <n v="0.03"/>
    <n v="0.48"/>
  </r>
  <r>
    <s v="Need for Speed: Porsche Unleashed"/>
    <x v="5"/>
    <x v="7"/>
    <x v="1"/>
    <s v="Zoo Digital Publishing"/>
    <n v="0.35"/>
    <n v="0.13"/>
    <n v="0"/>
    <n v="0.01"/>
    <n v="0.48"/>
  </r>
  <r>
    <s v="NFL Street 2"/>
    <x v="8"/>
    <x v="7"/>
    <x v="0"/>
    <s v="Electronic Arts"/>
    <n v="0.36"/>
    <n v="0.11"/>
    <n v="0"/>
    <n v="0.02"/>
    <n v="0.48"/>
  </r>
  <r>
    <s v="Silent Hill: Shattered Memories"/>
    <x v="0"/>
    <x v="2"/>
    <x v="5"/>
    <s v="Konami Digital Entertainment"/>
    <n v="0.23"/>
    <n v="0.19"/>
    <n v="0.01"/>
    <n v="0.05"/>
    <n v="0.48"/>
  </r>
  <r>
    <s v="You're in the Movies"/>
    <x v="2"/>
    <x v="1"/>
    <x v="3"/>
    <s v="Microsoft Game Studios"/>
    <n v="0.27"/>
    <n v="0.17"/>
    <n v="0"/>
    <n v="0.05"/>
    <n v="0.48"/>
  </r>
  <r>
    <s v="Dark Sector"/>
    <x v="2"/>
    <x v="1"/>
    <x v="8"/>
    <s v="D3Publisher"/>
    <n v="0.22"/>
    <n v="0.2"/>
    <n v="0.01"/>
    <n v="0.05"/>
    <n v="0.48"/>
  </r>
  <r>
    <s v="James Bond 007: Blood Stone"/>
    <x v="2"/>
    <x v="5"/>
    <x v="8"/>
    <s v="Activision"/>
    <n v="0.2"/>
    <n v="0.24"/>
    <n v="0"/>
    <n v="0.05"/>
    <n v="0.48"/>
  </r>
  <r>
    <s v="Jeopardy!"/>
    <x v="4"/>
    <x v="14"/>
    <x v="3"/>
    <s v="Atari"/>
    <n v="0.24"/>
    <n v="0.18"/>
    <n v="0"/>
    <n v="0.06"/>
    <n v="0.48"/>
  </r>
  <r>
    <s v="Destroy All Humans! 2"/>
    <x v="4"/>
    <x v="0"/>
    <x v="5"/>
    <s v="THQ"/>
    <n v="0.4"/>
    <n v="0.02"/>
    <n v="0"/>
    <n v="7.0000000000000007E-2"/>
    <n v="0.48"/>
  </r>
  <r>
    <s v="Pinball Hall of Fame: The Williams Collection"/>
    <x v="0"/>
    <x v="1"/>
    <x v="3"/>
    <s v="System 3 Arcade Software"/>
    <n v="0.42"/>
    <n v="0.03"/>
    <n v="0"/>
    <n v="0.04"/>
    <n v="0.48"/>
  </r>
  <r>
    <s v="Tiger Woods PGA Tour 07"/>
    <x v="2"/>
    <x v="0"/>
    <x v="0"/>
    <s v="Electronic Arts"/>
    <n v="0.44"/>
    <n v="0"/>
    <n v="0"/>
    <n v="0.04"/>
    <n v="0.48"/>
  </r>
  <r>
    <s v="World of Warcraft: Warlords of Draenor"/>
    <x v="9"/>
    <x v="13"/>
    <x v="5"/>
    <s v="Activision Blizzard"/>
    <n v="0.08"/>
    <n v="0.36"/>
    <n v="0"/>
    <n v="0.04"/>
    <n v="0.48"/>
  </r>
  <r>
    <s v="Rock Band Unplugged"/>
    <x v="10"/>
    <x v="2"/>
    <x v="3"/>
    <s v="MTV Games"/>
    <n v="0.24"/>
    <n v="0.15"/>
    <n v="0"/>
    <n v="0.1"/>
    <n v="0.48"/>
  </r>
  <r>
    <s v="OkamiDen"/>
    <x v="1"/>
    <x v="5"/>
    <x v="10"/>
    <s v="Capcom"/>
    <n v="0.25"/>
    <n v="7.0000000000000007E-2"/>
    <n v="0.13"/>
    <n v="0.03"/>
    <n v="0.48"/>
  </r>
  <r>
    <s v="Crash: Mind Over Mutant"/>
    <x v="2"/>
    <x v="1"/>
    <x v="2"/>
    <s v="Vivendi Games"/>
    <n v="0.22"/>
    <n v="0.21"/>
    <n v="0"/>
    <n v="0.05"/>
    <n v="0.48"/>
  </r>
  <r>
    <s v="2010 FIFA World Cup South Africa"/>
    <x v="10"/>
    <x v="5"/>
    <x v="0"/>
    <s v="Electronic Arts"/>
    <n v="0.09"/>
    <n v="0.24"/>
    <n v="0.03"/>
    <n v="0.12"/>
    <n v="0.48"/>
  </r>
  <r>
    <s v="Secret Weapons Over Normandy"/>
    <x v="4"/>
    <x v="14"/>
    <x v="4"/>
    <s v="LucasArts"/>
    <n v="0.24"/>
    <n v="0.18"/>
    <n v="0"/>
    <n v="0.06"/>
    <n v="0.48"/>
  </r>
  <r>
    <s v="Go Diego Go! Great Dinosaur Rescue"/>
    <x v="1"/>
    <x v="1"/>
    <x v="5"/>
    <s v="Take-Two Interactive"/>
    <n v="0.44"/>
    <n v="0.01"/>
    <n v="0"/>
    <n v="0.03"/>
    <n v="0.48"/>
  </r>
  <r>
    <s v="NCAA Football 09"/>
    <x v="4"/>
    <x v="1"/>
    <x v="0"/>
    <s v="Electronic Arts"/>
    <n v="0.4"/>
    <n v="0.02"/>
    <n v="0"/>
    <n v="7.0000000000000007E-2"/>
    <n v="0.48"/>
  </r>
  <r>
    <s v="Bratz: The Movie"/>
    <x v="4"/>
    <x v="4"/>
    <x v="4"/>
    <s v="THQ"/>
    <n v="0.24"/>
    <n v="0.18"/>
    <n v="0"/>
    <n v="0.06"/>
    <n v="0.48"/>
  </r>
  <r>
    <s v="FIFA Soccer 13"/>
    <x v="13"/>
    <x v="12"/>
    <x v="5"/>
    <s v="Electronic Arts"/>
    <n v="0.18"/>
    <n v="0.26"/>
    <n v="0"/>
    <n v="0.04"/>
    <n v="0.48"/>
  </r>
  <r>
    <s v="Harvest Moon DS (US sales)"/>
    <x v="1"/>
    <x v="3"/>
    <x v="4"/>
    <s v="Rising Star Games"/>
    <n v="0.41"/>
    <n v="7.0000000000000007E-2"/>
    <n v="0"/>
    <n v="0"/>
    <n v="0.48"/>
  </r>
  <r>
    <s v="Two Worlds II"/>
    <x v="3"/>
    <x v="10"/>
    <x v="6"/>
    <s v="Unknown"/>
    <n v="0.26"/>
    <n v="0.11"/>
    <n v="0.06"/>
    <n v="0.05"/>
    <n v="0.48"/>
  </r>
  <r>
    <s v="Football Manager 2015"/>
    <x v="9"/>
    <x v="13"/>
    <x v="4"/>
    <s v="Sega"/>
    <n v="0"/>
    <n v="0.43"/>
    <n v="0"/>
    <n v="0.05"/>
    <n v="0.48"/>
  </r>
  <r>
    <s v="Theme Park Roller Coaster"/>
    <x v="4"/>
    <x v="15"/>
    <x v="11"/>
    <s v="Electronic Arts"/>
    <n v="0.23"/>
    <n v="0.18"/>
    <n v="0"/>
    <n v="0.06"/>
    <n v="0.48"/>
  </r>
  <r>
    <s v="Need for Speed: Hot Pursuit"/>
    <x v="0"/>
    <x v="5"/>
    <x v="1"/>
    <s v="Electronic Arts"/>
    <n v="0.18"/>
    <n v="0.24"/>
    <n v="0"/>
    <n v="0.05"/>
    <n v="0.48"/>
  </r>
  <r>
    <s v="Skylanders: SuperChargers"/>
    <x v="13"/>
    <x v="11"/>
    <x v="5"/>
    <s v="Activision"/>
    <n v="0.25"/>
    <n v="0.18"/>
    <n v="0"/>
    <n v="0.04"/>
    <n v="0.48"/>
  </r>
  <r>
    <s v="Viva Pinata: Trouble in Paradise"/>
    <x v="2"/>
    <x v="1"/>
    <x v="4"/>
    <s v="Microsoft Game Studios"/>
    <n v="0.16"/>
    <n v="0.25"/>
    <n v="0.01"/>
    <n v="0.05"/>
    <n v="0.48"/>
  </r>
  <r>
    <s v="Nickelodeon Team Umizoomi"/>
    <x v="1"/>
    <x v="10"/>
    <x v="5"/>
    <s v="Take-Two Interactive"/>
    <n v="0.45"/>
    <n v="0"/>
    <n v="0"/>
    <n v="0.03"/>
    <n v="0.48"/>
  </r>
  <r>
    <s v="FlingSmash"/>
    <x v="0"/>
    <x v="5"/>
    <x v="5"/>
    <s v="Nintendo"/>
    <n v="0.38"/>
    <n v="0.01"/>
    <n v="7.0000000000000007E-2"/>
    <n v="0.02"/>
    <n v="0.48"/>
  </r>
  <r>
    <s v="Spider-Man 3"/>
    <x v="0"/>
    <x v="4"/>
    <x v="2"/>
    <s v="Activision"/>
    <n v="0.42"/>
    <n v="0.02"/>
    <n v="0"/>
    <n v="0.04"/>
    <n v="0.48"/>
  </r>
  <r>
    <s v="Midnight Club: Street Racing"/>
    <x v="5"/>
    <x v="9"/>
    <x v="1"/>
    <s v="Rebellion"/>
    <n v="0.34"/>
    <n v="0.13"/>
    <n v="0"/>
    <n v="0.01"/>
    <n v="0.48"/>
  </r>
  <r>
    <s v="Dynasty Warriors Gundam"/>
    <x v="3"/>
    <x v="4"/>
    <x v="5"/>
    <s v="Tecmo Koei"/>
    <n v="0.14000000000000001"/>
    <n v="0.01"/>
    <n v="0.31"/>
    <n v="0.02"/>
    <n v="0.48"/>
  </r>
  <r>
    <s v="Tomb Raider: Underworld"/>
    <x v="0"/>
    <x v="1"/>
    <x v="5"/>
    <s v="Eidos Interactive"/>
    <n v="0.14000000000000001"/>
    <n v="0.28000000000000003"/>
    <n v="0"/>
    <n v="0.06"/>
    <n v="0.48"/>
  </r>
  <r>
    <s v="Final Fantasy Crystal Chronicles: Echoes of Time"/>
    <x v="1"/>
    <x v="2"/>
    <x v="6"/>
    <s v="Square Enix"/>
    <n v="0.12"/>
    <n v="0.06"/>
    <n v="0.27"/>
    <n v="0.02"/>
    <n v="0.48"/>
  </r>
  <r>
    <s v="Fable"/>
    <x v="2"/>
    <x v="13"/>
    <x v="6"/>
    <s v="Microsoft Game Studios"/>
    <n v="0.25"/>
    <n v="0.19"/>
    <n v="0.01"/>
    <n v="0.04"/>
    <n v="0.48"/>
  </r>
  <r>
    <s v="Tiger Woods PGA Tour 06"/>
    <x v="8"/>
    <x v="3"/>
    <x v="0"/>
    <s v="Electronic Arts"/>
    <n v="0.35"/>
    <n v="0.11"/>
    <n v="0"/>
    <n v="0.02"/>
    <n v="0.48"/>
  </r>
  <r>
    <s v="FIFA World Cup Germany 2006"/>
    <x v="2"/>
    <x v="0"/>
    <x v="0"/>
    <s v="Electronic Arts"/>
    <n v="0.19"/>
    <n v="0.27"/>
    <n v="0.01"/>
    <n v="0"/>
    <n v="0.48"/>
  </r>
  <r>
    <s v="Up"/>
    <x v="4"/>
    <x v="2"/>
    <x v="5"/>
    <s v="THQ"/>
    <n v="0.19"/>
    <n v="0.05"/>
    <n v="0"/>
    <n v="0.24"/>
    <n v="0.48"/>
  </r>
  <r>
    <s v="Ford Racing Off Road"/>
    <x v="0"/>
    <x v="1"/>
    <x v="1"/>
    <s v="Xplosiv"/>
    <n v="0.06"/>
    <n v="0.4"/>
    <n v="0"/>
    <n v="0.01"/>
    <n v="0.48"/>
  </r>
  <r>
    <s v="SimCity Creator"/>
    <x v="0"/>
    <x v="1"/>
    <x v="4"/>
    <s v="Electronic Arts"/>
    <n v="0.37"/>
    <n v="0.03"/>
    <n v="0.04"/>
    <n v="0.04"/>
    <n v="0.48"/>
  </r>
  <r>
    <s v="World of Outlaws: Sprint Cars 2002"/>
    <x v="4"/>
    <x v="8"/>
    <x v="1"/>
    <s v="Ignition Entertainment"/>
    <n v="0.23"/>
    <n v="0.18"/>
    <n v="0"/>
    <n v="0.06"/>
    <n v="0.48"/>
  </r>
  <r>
    <s v="Cars: Race-O-Rama"/>
    <x v="1"/>
    <x v="2"/>
    <x v="1"/>
    <s v="THQ"/>
    <n v="0.35"/>
    <n v="0.09"/>
    <n v="0"/>
    <n v="0.04"/>
    <n v="0.48"/>
  </r>
  <r>
    <s v="Emergency Heroes"/>
    <x v="0"/>
    <x v="1"/>
    <x v="1"/>
    <s v="Ubisoft"/>
    <n v="0.15"/>
    <n v="0.27"/>
    <n v="0"/>
    <n v="0.06"/>
    <n v="0.48"/>
  </r>
  <r>
    <s v="Sonic the Hedgehog"/>
    <x v="3"/>
    <x v="16"/>
    <x v="2"/>
    <s v="N/A"/>
    <n v="0"/>
    <n v="0.48"/>
    <n v="0"/>
    <n v="0"/>
    <n v="0.48"/>
  </r>
  <r>
    <s v="Fantavision"/>
    <x v="4"/>
    <x v="15"/>
    <x v="7"/>
    <s v="Sony Computer Entertainment"/>
    <n v="0.14000000000000001"/>
    <n v="0.11"/>
    <n v="0.19"/>
    <n v="0.04"/>
    <n v="0.47"/>
  </r>
  <r>
    <s v="Bravely Second: End Layer"/>
    <x v="6"/>
    <x v="11"/>
    <x v="6"/>
    <s v="Nintendo"/>
    <n v="0.16"/>
    <n v="0.11"/>
    <n v="0.18"/>
    <n v="0.03"/>
    <n v="0.47"/>
  </r>
  <r>
    <s v="Dark Sector"/>
    <x v="3"/>
    <x v="1"/>
    <x v="8"/>
    <s v="D3Publisher"/>
    <n v="0.23"/>
    <n v="0.16"/>
    <n v="0.01"/>
    <n v="7.0000000000000007E-2"/>
    <n v="0.47"/>
  </r>
  <r>
    <s v="Unreal Tournament III"/>
    <x v="2"/>
    <x v="1"/>
    <x v="8"/>
    <s v="Midway Games"/>
    <n v="0.25"/>
    <n v="0.17"/>
    <n v="0.01"/>
    <n v="0.05"/>
    <n v="0.47"/>
  </r>
  <r>
    <s v="X-Men: Next Dimension"/>
    <x v="4"/>
    <x v="8"/>
    <x v="9"/>
    <s v="Activision"/>
    <n v="0.23"/>
    <n v="0.18"/>
    <n v="0"/>
    <n v="0.06"/>
    <n v="0.47"/>
  </r>
  <r>
    <s v="Street Fighter X Tekken"/>
    <x v="2"/>
    <x v="12"/>
    <x v="9"/>
    <s v="Capcom"/>
    <n v="0.31"/>
    <n v="0.1"/>
    <n v="0.03"/>
    <n v="0.03"/>
    <n v="0.47"/>
  </r>
  <r>
    <s v="The Godfather (JP sales)"/>
    <x v="4"/>
    <x v="0"/>
    <x v="5"/>
    <s v="Electronic Arts"/>
    <n v="0.39"/>
    <n v="0.02"/>
    <n v="0"/>
    <n v="0.06"/>
    <n v="0.47"/>
  </r>
  <r>
    <s v="MySims Racing"/>
    <x v="0"/>
    <x v="2"/>
    <x v="1"/>
    <s v="Electronic Arts"/>
    <n v="0.19"/>
    <n v="0.23"/>
    <n v="0"/>
    <n v="0.05"/>
    <n v="0.47"/>
  </r>
  <r>
    <s v="Hamsterz Life"/>
    <x v="1"/>
    <x v="0"/>
    <x v="5"/>
    <s v="Ubisoft"/>
    <n v="0.43"/>
    <n v="0.01"/>
    <n v="0"/>
    <n v="0.04"/>
    <n v="0.47"/>
  </r>
  <r>
    <s v="Dragon Age Origins: Awakening"/>
    <x v="2"/>
    <x v="5"/>
    <x v="6"/>
    <s v="Electronic Arts"/>
    <n v="0.33"/>
    <n v="0.1"/>
    <n v="0"/>
    <n v="0.04"/>
    <n v="0.47"/>
  </r>
  <r>
    <s v="Gauntlet Legends"/>
    <x v="15"/>
    <x v="15"/>
    <x v="5"/>
    <s v="Midway Games"/>
    <n v="0.26"/>
    <n v="0.18"/>
    <n v="0"/>
    <n v="0.03"/>
    <n v="0.47"/>
  </r>
  <r>
    <s v="Castlevania: Dawn of Sorrow"/>
    <x v="1"/>
    <x v="3"/>
    <x v="2"/>
    <s v="Konami Digital Entertainment"/>
    <n v="0.37"/>
    <n v="0.04"/>
    <n v="0.03"/>
    <n v="0.04"/>
    <n v="0.47"/>
  </r>
  <r>
    <s v="Naruto Shippuden: Ultimate Ninja Storm Revolution"/>
    <x v="3"/>
    <x v="13"/>
    <x v="9"/>
    <s v="Namco Bandai Games"/>
    <n v="0.15"/>
    <n v="0.16"/>
    <n v="0.09"/>
    <n v="0.08"/>
    <n v="0.47"/>
  </r>
  <r>
    <s v="Deadpool"/>
    <x v="3"/>
    <x v="6"/>
    <x v="5"/>
    <s v="Activision"/>
    <n v="0.23"/>
    <n v="0.17"/>
    <n v="0"/>
    <n v="0.08"/>
    <n v="0.47"/>
  </r>
  <r>
    <s v="ICO"/>
    <x v="4"/>
    <x v="9"/>
    <x v="5"/>
    <s v="Sony Computer Entertainment"/>
    <n v="0.23"/>
    <n v="0.18"/>
    <n v="0"/>
    <n v="0.06"/>
    <n v="0.47"/>
  </r>
  <r>
    <s v="Silent Hill: Downpour"/>
    <x v="3"/>
    <x v="12"/>
    <x v="5"/>
    <s v="Konami Digital Entertainment"/>
    <n v="0.21"/>
    <n v="0.16"/>
    <n v="0.04"/>
    <n v="0.06"/>
    <n v="0.47"/>
  </r>
  <r>
    <s v="2014 FIFA World Cup Brazil"/>
    <x v="2"/>
    <x v="13"/>
    <x v="0"/>
    <s v="Electronic Arts"/>
    <n v="0.14000000000000001"/>
    <n v="0.28000000000000003"/>
    <n v="0"/>
    <n v="0.04"/>
    <n v="0.47"/>
  </r>
  <r>
    <s v="WWE SmackDown vs. Raw 2011"/>
    <x v="0"/>
    <x v="5"/>
    <x v="9"/>
    <s v="THQ"/>
    <n v="0.3"/>
    <n v="0.13"/>
    <n v="0"/>
    <n v="0.04"/>
    <n v="0.47"/>
  </r>
  <r>
    <s v="Dragon Quest 25 Shuunen Kinin: Famicom &amp; Super Famicom Dragon Quest I-II-III"/>
    <x v="0"/>
    <x v="10"/>
    <x v="6"/>
    <s v="Square Enix"/>
    <n v="0"/>
    <n v="0"/>
    <n v="0.47"/>
    <n v="0"/>
    <n v="0.47"/>
  </r>
  <r>
    <s v="Victorious Boxers: Ippo's Road to Glory"/>
    <x v="4"/>
    <x v="15"/>
    <x v="9"/>
    <s v="Empire Interactive"/>
    <n v="0.05"/>
    <n v="0.04"/>
    <n v="0.38"/>
    <n v="0.01"/>
    <n v="0.47"/>
  </r>
  <r>
    <s v="Petz Sports"/>
    <x v="0"/>
    <x v="1"/>
    <x v="4"/>
    <s v="Ubisoft"/>
    <n v="0.42"/>
    <n v="0.01"/>
    <n v="0"/>
    <n v="0.04"/>
    <n v="0.47"/>
  </r>
  <r>
    <s v="Lego Batman 3: Beyond Gotham"/>
    <x v="13"/>
    <x v="13"/>
    <x v="5"/>
    <s v="Warner Bros. Interactive Entertainment"/>
    <n v="0.23"/>
    <n v="0.21"/>
    <n v="0"/>
    <n v="0.04"/>
    <n v="0.47"/>
  </r>
  <r>
    <s v="Densetsu no Stafi"/>
    <x v="5"/>
    <x v="8"/>
    <x v="2"/>
    <s v="Nintendo"/>
    <n v="0"/>
    <n v="0"/>
    <n v="0.46"/>
    <n v="0.01"/>
    <n v="0.47"/>
  </r>
  <r>
    <s v="Valkyrie Profile 2: Silmeria"/>
    <x v="4"/>
    <x v="0"/>
    <x v="6"/>
    <s v="Square Enix"/>
    <n v="0.04"/>
    <n v="0.03"/>
    <n v="0.39"/>
    <n v="0.01"/>
    <n v="0.47"/>
  </r>
  <r>
    <s v="Hot Wheels Velocity X"/>
    <x v="4"/>
    <x v="8"/>
    <x v="1"/>
    <s v="THQ"/>
    <n v="0.23"/>
    <n v="0.18"/>
    <n v="0"/>
    <n v="0.06"/>
    <n v="0.47"/>
  </r>
  <r>
    <s v="Shadowrun"/>
    <x v="2"/>
    <x v="4"/>
    <x v="6"/>
    <s v="Microsoft Game Studios"/>
    <n v="0.41"/>
    <n v="0.02"/>
    <n v="0"/>
    <n v="0.04"/>
    <n v="0.47"/>
  </r>
  <r>
    <s v="FIFA Soccer 13"/>
    <x v="17"/>
    <x v="12"/>
    <x v="5"/>
    <s v="Electronic Arts"/>
    <n v="0"/>
    <n v="0.3"/>
    <n v="0.05"/>
    <n v="0.12"/>
    <n v="0.47"/>
  </r>
  <r>
    <s v="Virtua Tennis 4: World Tour"/>
    <x v="17"/>
    <x v="10"/>
    <x v="0"/>
    <s v="Sega"/>
    <n v="0.05"/>
    <n v="0.3"/>
    <n v="0.01"/>
    <n v="0.12"/>
    <n v="0.47"/>
  </r>
  <r>
    <s v="Warhammer 40,000: Dawn of War II"/>
    <x v="9"/>
    <x v="2"/>
    <x v="11"/>
    <s v="THQ"/>
    <n v="0"/>
    <n v="0.45"/>
    <n v="0"/>
    <n v="0.02"/>
    <n v="0.47"/>
  </r>
  <r>
    <s v="Crazy Taxi: Fare Wars"/>
    <x v="10"/>
    <x v="4"/>
    <x v="1"/>
    <s v="Sega"/>
    <n v="0.1"/>
    <n v="0.22"/>
    <n v="0.02"/>
    <n v="0.12"/>
    <n v="0.47"/>
  </r>
  <r>
    <s v="Clash of Elementalists"/>
    <x v="1"/>
    <x v="5"/>
    <x v="5"/>
    <s v="Level 5"/>
    <n v="0"/>
    <n v="0"/>
    <n v="0.47"/>
    <n v="0"/>
    <n v="0.47"/>
  </r>
  <r>
    <s v="Spider-Man 3"/>
    <x v="1"/>
    <x v="4"/>
    <x v="2"/>
    <s v="Activision"/>
    <n v="0.41"/>
    <n v="0.02"/>
    <n v="0"/>
    <n v="0.04"/>
    <n v="0.47"/>
  </r>
  <r>
    <s v="Disney Infinity 3.0"/>
    <x v="3"/>
    <x v="11"/>
    <x v="5"/>
    <s v="Disney Interactive Studios"/>
    <n v="0.14000000000000001"/>
    <n v="0.25"/>
    <n v="0"/>
    <n v="0.08"/>
    <n v="0.47"/>
  </r>
  <r>
    <s v="L.A. Rush"/>
    <x v="4"/>
    <x v="3"/>
    <x v="1"/>
    <s v="Midway Games"/>
    <n v="0.23"/>
    <n v="0.18"/>
    <n v="0"/>
    <n v="0.06"/>
    <n v="0.47"/>
  </r>
  <r>
    <s v="Boom Blox Bash Party"/>
    <x v="0"/>
    <x v="2"/>
    <x v="7"/>
    <s v="Electronic Arts"/>
    <n v="0.34"/>
    <n v="0.09"/>
    <n v="0"/>
    <n v="0.04"/>
    <n v="0.47"/>
  </r>
  <r>
    <s v="The Sims 3: Ambitions"/>
    <x v="9"/>
    <x v="5"/>
    <x v="4"/>
    <s v="Electronic Arts"/>
    <n v="0"/>
    <n v="0.28999999999999998"/>
    <n v="0"/>
    <n v="0.18"/>
    <n v="0.47"/>
  </r>
  <r>
    <s v="Dead or Alive 4"/>
    <x v="2"/>
    <x v="3"/>
    <x v="9"/>
    <s v="Tecmo Koei"/>
    <n v="0.3"/>
    <n v="0.03"/>
    <n v="0.1"/>
    <n v="0.03"/>
    <n v="0.47"/>
  </r>
  <r>
    <s v="Rise of Nightmares"/>
    <x v="2"/>
    <x v="10"/>
    <x v="5"/>
    <s v="Sega"/>
    <n v="0.28000000000000003"/>
    <n v="0.13"/>
    <n v="0.01"/>
    <n v="0.04"/>
    <n v="0.47"/>
  </r>
  <r>
    <s v="The Princess and the Frog"/>
    <x v="0"/>
    <x v="2"/>
    <x v="2"/>
    <s v="Disney Interactive Studios"/>
    <n v="0.28999999999999998"/>
    <n v="0.13"/>
    <n v="0"/>
    <n v="0.04"/>
    <n v="0.47"/>
  </r>
  <r>
    <s v="NBA Ballers: Phenom"/>
    <x v="4"/>
    <x v="0"/>
    <x v="0"/>
    <s v="Midway Games"/>
    <n v="0.23"/>
    <n v="0.18"/>
    <n v="0"/>
    <n v="0.06"/>
    <n v="0.47"/>
  </r>
  <r>
    <s v="Need for Speed Carbon"/>
    <x v="8"/>
    <x v="0"/>
    <x v="1"/>
    <s v="Electronic Arts"/>
    <n v="0.35"/>
    <n v="0.1"/>
    <n v="0"/>
    <n v="0.02"/>
    <n v="0.47"/>
  </r>
  <r>
    <s v="Tiger Woods PGA Tour 07"/>
    <x v="0"/>
    <x v="16"/>
    <x v="0"/>
    <s v="Electronic Arts"/>
    <n v="0.43"/>
    <n v="0"/>
    <n v="0"/>
    <n v="0.04"/>
    <n v="0.47"/>
  </r>
  <r>
    <s v="NHL 16"/>
    <x v="11"/>
    <x v="11"/>
    <x v="0"/>
    <s v="Electronic Arts"/>
    <n v="0.37"/>
    <n v="0.05"/>
    <n v="0"/>
    <n v="0.05"/>
    <n v="0.47"/>
  </r>
  <r>
    <s v="FIFA 12"/>
    <x v="9"/>
    <x v="10"/>
    <x v="0"/>
    <s v="Electronic Arts"/>
    <n v="0.04"/>
    <n v="0.33"/>
    <n v="0"/>
    <n v="0.1"/>
    <n v="0.47"/>
  </r>
  <r>
    <s v="Spider-Man: Friend or Foe"/>
    <x v="1"/>
    <x v="4"/>
    <x v="5"/>
    <s v="Activision"/>
    <n v="0.43"/>
    <n v="0"/>
    <n v="0"/>
    <n v="0.04"/>
    <n v="0.47"/>
  </r>
  <r>
    <s v="Major League Baseball 2K13"/>
    <x v="2"/>
    <x v="6"/>
    <x v="0"/>
    <s v="Take-Two Interactive"/>
    <n v="0.44"/>
    <n v="0"/>
    <n v="0"/>
    <n v="0.03"/>
    <n v="0.47"/>
  </r>
  <r>
    <s v="World Soccer Winning Eleven 8: Liveware Evolution"/>
    <x v="4"/>
    <x v="3"/>
    <x v="0"/>
    <s v="Konami Digital Entertainment"/>
    <n v="0"/>
    <n v="0"/>
    <n v="0.47"/>
    <n v="0"/>
    <n v="0.47"/>
  </r>
  <r>
    <s v="The Sims 3: Outdoor Living Stuff"/>
    <x v="9"/>
    <x v="10"/>
    <x v="4"/>
    <s v="Electronic Arts"/>
    <n v="0"/>
    <n v="0.38"/>
    <n v="0"/>
    <n v="0.09"/>
    <n v="0.47"/>
  </r>
  <r>
    <s v="Cars: Race-O-Rama"/>
    <x v="4"/>
    <x v="2"/>
    <x v="1"/>
    <s v="THQ"/>
    <n v="0.27"/>
    <n v="0.03"/>
    <n v="0"/>
    <n v="0.17"/>
    <n v="0.47"/>
  </r>
  <r>
    <s v="Downhill Domination"/>
    <x v="4"/>
    <x v="14"/>
    <x v="1"/>
    <s v="Codemasters"/>
    <n v="0.23"/>
    <n v="0.18"/>
    <n v="0"/>
    <n v="0.06"/>
    <n v="0.47"/>
  </r>
  <r>
    <s v="NHL 15"/>
    <x v="2"/>
    <x v="13"/>
    <x v="0"/>
    <s v="Electronic Arts"/>
    <n v="0.35"/>
    <n v="7.0000000000000007E-2"/>
    <n v="0"/>
    <n v="0.04"/>
    <n v="0.47"/>
  </r>
  <r>
    <s v="Pirates of the Caribbean: Dead Man's Chest"/>
    <x v="5"/>
    <x v="0"/>
    <x v="10"/>
    <s v="Disney Interactive Studios"/>
    <n v="0.33"/>
    <n v="0.12"/>
    <n v="0"/>
    <n v="0.01"/>
    <n v="0.47"/>
  </r>
  <r>
    <s v="World Series of Poker"/>
    <x v="4"/>
    <x v="3"/>
    <x v="3"/>
    <s v="Activision"/>
    <n v="0.39"/>
    <n v="0.01"/>
    <n v="0"/>
    <n v="0.06"/>
    <n v="0.47"/>
  </r>
  <r>
    <s v="Inazuma Eleven Go 2: Chrono Stone"/>
    <x v="6"/>
    <x v="12"/>
    <x v="6"/>
    <s v="Level 5"/>
    <n v="0"/>
    <n v="0.01"/>
    <n v="0.46"/>
    <n v="0"/>
    <n v="0.47"/>
  </r>
  <r>
    <s v="We Sing Encore"/>
    <x v="0"/>
    <x v="5"/>
    <x v="3"/>
    <s v="Nordic Games"/>
    <n v="0"/>
    <n v="0.41"/>
    <n v="0"/>
    <n v="0.06"/>
    <n v="0.47"/>
  </r>
  <r>
    <s v="Kong: The 8th Wonder of the World"/>
    <x v="5"/>
    <x v="3"/>
    <x v="5"/>
    <s v="Ubisoft"/>
    <n v="0.33"/>
    <n v="0.12"/>
    <n v="0"/>
    <n v="0.01"/>
    <n v="0.47"/>
  </r>
  <r>
    <s v="MX vs. ATV: Alive"/>
    <x v="3"/>
    <x v="10"/>
    <x v="1"/>
    <s v="THQ"/>
    <n v="0.24"/>
    <n v="0.15"/>
    <n v="0"/>
    <n v="7.0000000000000007E-2"/>
    <n v="0.47"/>
  </r>
  <r>
    <s v="Mega Man Star Force 3: Black Ace / Red Joker"/>
    <x v="1"/>
    <x v="1"/>
    <x v="5"/>
    <s v="Capcom"/>
    <n v="0.22"/>
    <n v="0"/>
    <n v="0.22"/>
    <n v="0.02"/>
    <n v="0.47"/>
  </r>
  <r>
    <s v="Crayola: Treasure Adventures"/>
    <x v="1"/>
    <x v="4"/>
    <x v="7"/>
    <s v="Ignition Entertainment"/>
    <n v="0.43"/>
    <n v="0.01"/>
    <n v="0"/>
    <n v="0.03"/>
    <n v="0.47"/>
  </r>
  <r>
    <s v="Godzilla: Save the Earth"/>
    <x v="4"/>
    <x v="7"/>
    <x v="9"/>
    <s v="Atari"/>
    <n v="0.23"/>
    <n v="0.18"/>
    <n v="0"/>
    <n v="0.06"/>
    <n v="0.47"/>
  </r>
  <r>
    <s v="Dance Dance Revolution: Mario Mix"/>
    <x v="12"/>
    <x v="3"/>
    <x v="3"/>
    <s v="Nintendo"/>
    <n v="0.36"/>
    <n v="0.09"/>
    <n v="0"/>
    <n v="0.01"/>
    <n v="0.47"/>
  </r>
  <r>
    <s v="Metal Gear Solid: The Twin Snakes"/>
    <x v="12"/>
    <x v="7"/>
    <x v="5"/>
    <s v="Konami Digital Entertainment"/>
    <n v="0.3"/>
    <n v="0.08"/>
    <n v="7.0000000000000007E-2"/>
    <n v="0.01"/>
    <n v="0.47"/>
  </r>
  <r>
    <s v="Imagine: Figure Skater (US sales)"/>
    <x v="1"/>
    <x v="4"/>
    <x v="0"/>
    <s v="Ubisoft"/>
    <n v="0.46"/>
    <n v="0.01"/>
    <n v="0"/>
    <n v="0"/>
    <n v="0.47"/>
  </r>
  <r>
    <s v="Mat Hoffman's Pro BMX 2"/>
    <x v="4"/>
    <x v="8"/>
    <x v="0"/>
    <s v="Activision"/>
    <n v="0.23"/>
    <n v="0.18"/>
    <n v="0"/>
    <n v="0.06"/>
    <n v="0.46"/>
  </r>
  <r>
    <s v="Metal Gear Solid: The Essential Collection"/>
    <x v="4"/>
    <x v="4"/>
    <x v="10"/>
    <s v="Konami Digital Entertainment"/>
    <n v="0.23"/>
    <n v="0.18"/>
    <n v="0"/>
    <n v="0.06"/>
    <n v="0.46"/>
  </r>
  <r>
    <s v="The Legend of Spyro: Dawn of the Dragon"/>
    <x v="1"/>
    <x v="1"/>
    <x v="2"/>
    <s v="Vivendi Games"/>
    <n v="0.26"/>
    <n v="0.15"/>
    <n v="0"/>
    <n v="0.05"/>
    <n v="0.46"/>
  </r>
  <r>
    <s v="Iridion 3D"/>
    <x v="5"/>
    <x v="9"/>
    <x v="8"/>
    <s v="THQ"/>
    <n v="0.33"/>
    <n v="0.12"/>
    <n v="0"/>
    <n v="0.01"/>
    <n v="0.46"/>
  </r>
  <r>
    <s v="MX vs. ATV Untamed"/>
    <x v="3"/>
    <x v="4"/>
    <x v="1"/>
    <s v="THQ"/>
    <n v="0.35"/>
    <n v="0.06"/>
    <n v="0"/>
    <n v="0.05"/>
    <n v="0.46"/>
  </r>
  <r>
    <s v="Classic NES Series: Pac-Man"/>
    <x v="5"/>
    <x v="7"/>
    <x v="7"/>
    <s v="Nintendo"/>
    <n v="0.25"/>
    <n v="0.09"/>
    <n v="0.12"/>
    <n v="0.01"/>
    <n v="0.46"/>
  </r>
  <r>
    <s v="Destroy All Humans!"/>
    <x v="8"/>
    <x v="3"/>
    <x v="8"/>
    <s v="THQ"/>
    <n v="0.34"/>
    <n v="0.11"/>
    <n v="0"/>
    <n v="0.02"/>
    <n v="0.46"/>
  </r>
  <r>
    <s v="Dragon Ball Z: Collectible Card Game"/>
    <x v="5"/>
    <x v="8"/>
    <x v="3"/>
    <s v="Infogrames"/>
    <n v="0.33"/>
    <n v="0.12"/>
    <n v="0"/>
    <n v="0.01"/>
    <n v="0.46"/>
  </r>
  <r>
    <s v="Country Dance 2"/>
    <x v="0"/>
    <x v="10"/>
    <x v="3"/>
    <s v="GameMill Entertainment"/>
    <n v="0.44"/>
    <n v="0"/>
    <n v="0"/>
    <n v="0.03"/>
    <n v="0.46"/>
  </r>
  <r>
    <s v="Crash of the Titans"/>
    <x v="0"/>
    <x v="4"/>
    <x v="5"/>
    <s v="Vivendi Games"/>
    <n v="0.4"/>
    <n v="0.03"/>
    <n v="0"/>
    <n v="0.04"/>
    <n v="0.46"/>
  </r>
  <r>
    <s v="F.E.A.R. 3"/>
    <x v="3"/>
    <x v="10"/>
    <x v="8"/>
    <s v="Warner Bros. Interactive Entertainment"/>
    <n v="0.21"/>
    <n v="0.17"/>
    <n v="0.01"/>
    <n v="7.0000000000000007E-2"/>
    <n v="0.46"/>
  </r>
  <r>
    <s v="Disney's Kim Possible 3: Team Possible"/>
    <x v="5"/>
    <x v="3"/>
    <x v="2"/>
    <s v="Disney Interactive Studios"/>
    <n v="0.33"/>
    <n v="0.12"/>
    <n v="0"/>
    <n v="0.01"/>
    <n v="0.46"/>
  </r>
  <r>
    <s v="Rygar: The Legendary Adventure"/>
    <x v="4"/>
    <x v="8"/>
    <x v="5"/>
    <s v="Wanadoo"/>
    <n v="0.2"/>
    <n v="0.15"/>
    <n v="0.06"/>
    <n v="0.05"/>
    <n v="0.46"/>
  </r>
  <r>
    <s v="Syphon Filter: Logan's Shadow"/>
    <x v="10"/>
    <x v="4"/>
    <x v="8"/>
    <s v="Sony Computer Entertainment"/>
    <n v="0.25"/>
    <n v="0.12"/>
    <n v="0"/>
    <n v="0.09"/>
    <n v="0.46"/>
  </r>
  <r>
    <s v="Kessen II"/>
    <x v="4"/>
    <x v="9"/>
    <x v="11"/>
    <s v="THQ"/>
    <n v="0.13"/>
    <n v="0.1"/>
    <n v="0.2"/>
    <n v="0.03"/>
    <n v="0.46"/>
  </r>
  <r>
    <s v="Stuart Little 2"/>
    <x v="5"/>
    <x v="8"/>
    <x v="2"/>
    <s v="Activision"/>
    <n v="0.33"/>
    <n v="0.12"/>
    <n v="0"/>
    <n v="0.01"/>
    <n v="0.46"/>
  </r>
  <r>
    <s v="Wolfenstein: The New Order"/>
    <x v="9"/>
    <x v="13"/>
    <x v="8"/>
    <s v="Bethesda Softworks"/>
    <n v="0.12"/>
    <n v="0.28999999999999998"/>
    <n v="0"/>
    <n v="0.05"/>
    <n v="0.46"/>
  </r>
  <r>
    <s v="Warhammer 40,000: Space Marine"/>
    <x v="3"/>
    <x v="10"/>
    <x v="8"/>
    <s v="THQ"/>
    <n v="0.13"/>
    <n v="0.25"/>
    <n v="0"/>
    <n v="0.09"/>
    <n v="0.46"/>
  </r>
  <r>
    <s v="Tak 2: The Staff of Dreams"/>
    <x v="5"/>
    <x v="7"/>
    <x v="2"/>
    <s v="THQ"/>
    <n v="0.33"/>
    <n v="0.12"/>
    <n v="0"/>
    <n v="0.01"/>
    <n v="0.46"/>
  </r>
  <r>
    <s v="Art Academy: Lessons for Everyone"/>
    <x v="6"/>
    <x v="12"/>
    <x v="5"/>
    <s v="Nintendo"/>
    <n v="0.2"/>
    <n v="0.03"/>
    <n v="0.21"/>
    <n v="0.02"/>
    <n v="0.46"/>
  </r>
  <r>
    <s v="Sid Meier's Civilization Revolution"/>
    <x v="1"/>
    <x v="1"/>
    <x v="11"/>
    <s v="Take-Two Interactive"/>
    <n v="0.38"/>
    <n v="0.03"/>
    <n v="0.02"/>
    <n v="0.04"/>
    <n v="0.46"/>
  </r>
  <r>
    <s v="ATV Offroad Fury Pro"/>
    <x v="10"/>
    <x v="0"/>
    <x v="1"/>
    <s v="Sony Computer Entertainment"/>
    <n v="0.37"/>
    <n v="0.04"/>
    <n v="0"/>
    <n v="0.05"/>
    <n v="0.46"/>
  </r>
  <r>
    <s v="Dora The Explorer: Dora Saves the Snow Princess"/>
    <x v="1"/>
    <x v="1"/>
    <x v="2"/>
    <s v="Take-Two Interactive"/>
    <n v="0.27"/>
    <n v="0.16"/>
    <n v="0"/>
    <n v="0.04"/>
    <n v="0.46"/>
  </r>
  <r>
    <s v="SingStar Amped"/>
    <x v="4"/>
    <x v="4"/>
    <x v="3"/>
    <s v="Sony Computer Entertainment"/>
    <n v="0.23"/>
    <n v="0.18"/>
    <n v="0"/>
    <n v="0.06"/>
    <n v="0.46"/>
  </r>
  <r>
    <s v="Brothers In Arms: Earned in Blood"/>
    <x v="4"/>
    <x v="3"/>
    <x v="8"/>
    <s v="Ubisoft"/>
    <n v="0.38"/>
    <n v="0.01"/>
    <n v="0"/>
    <n v="0.06"/>
    <n v="0.46"/>
  </r>
  <r>
    <s v="Walk it Out!"/>
    <x v="0"/>
    <x v="5"/>
    <x v="0"/>
    <s v="Konami Digital Entertainment"/>
    <n v="0.36"/>
    <n v="0.06"/>
    <n v="0"/>
    <n v="0.04"/>
    <n v="0.46"/>
  </r>
  <r>
    <s v="Transformers: Dark of the Moon - Autobots/Decepticons"/>
    <x v="1"/>
    <x v="10"/>
    <x v="5"/>
    <s v="Activision"/>
    <n v="0.34"/>
    <n v="0.09"/>
    <n v="0"/>
    <n v="0.04"/>
    <n v="0.46"/>
  </r>
  <r>
    <s v="Dragon Ball Z: Sagas"/>
    <x v="4"/>
    <x v="3"/>
    <x v="9"/>
    <s v="Atari"/>
    <n v="0.38"/>
    <n v="0.01"/>
    <n v="0"/>
    <n v="0.06"/>
    <n v="0.46"/>
  </r>
  <r>
    <s v="Scooby-Doo"/>
    <x v="5"/>
    <x v="9"/>
    <x v="2"/>
    <s v="THQ"/>
    <n v="0.33"/>
    <n v="0.12"/>
    <n v="0"/>
    <n v="0.01"/>
    <n v="0.46"/>
  </r>
  <r>
    <s v="The Legend of Spyro: Dawn of the Dragon"/>
    <x v="3"/>
    <x v="1"/>
    <x v="2"/>
    <s v="Vivendi Games"/>
    <n v="0.19"/>
    <n v="0.19"/>
    <n v="0"/>
    <n v="0.08"/>
    <n v="0.46"/>
  </r>
  <r>
    <s v="Brothers In Arms: D-Day"/>
    <x v="10"/>
    <x v="0"/>
    <x v="8"/>
    <s v="Ubisoft"/>
    <n v="0.23"/>
    <n v="0.14000000000000001"/>
    <n v="0"/>
    <n v="0.09"/>
    <n v="0.46"/>
  </r>
  <r>
    <s v="American Girl: Kit Mystery Challenge!"/>
    <x v="1"/>
    <x v="1"/>
    <x v="10"/>
    <s v="THQ"/>
    <n v="0.42"/>
    <n v="0"/>
    <n v="0"/>
    <n v="0.03"/>
    <n v="0.46"/>
  </r>
  <r>
    <s v="Mario &amp; Sonic at the Rio 2016 Olympic Games"/>
    <x v="6"/>
    <x v="17"/>
    <x v="5"/>
    <s v="Nintendo"/>
    <n v="0.04"/>
    <n v="0.16"/>
    <n v="0.24"/>
    <n v="0.01"/>
    <n v="0.46"/>
  </r>
  <r>
    <s v="Deadpool"/>
    <x v="2"/>
    <x v="6"/>
    <x v="5"/>
    <s v="Activision"/>
    <n v="0.26"/>
    <n v="0.16"/>
    <n v="0"/>
    <n v="0.04"/>
    <n v="0.46"/>
  </r>
  <r>
    <s v="Brothers In Arms: Road to Hill 30"/>
    <x v="4"/>
    <x v="3"/>
    <x v="8"/>
    <s v="Ubisoft"/>
    <n v="0.38"/>
    <n v="0.01"/>
    <n v="0"/>
    <n v="0.06"/>
    <n v="0.46"/>
  </r>
  <r>
    <s v="Virtua Tennis 4"/>
    <x v="3"/>
    <x v="10"/>
    <x v="0"/>
    <s v="Sega"/>
    <n v="0.09"/>
    <n v="0.25"/>
    <n v="0.03"/>
    <n v="0.09"/>
    <n v="0.46"/>
  </r>
  <r>
    <s v="EA Sports UFC"/>
    <x v="11"/>
    <x v="13"/>
    <x v="0"/>
    <s v="Electronic Arts"/>
    <n v="0.3"/>
    <n v="0.12"/>
    <n v="0"/>
    <n v="0.04"/>
    <n v="0.46"/>
  </r>
  <r>
    <s v="The Mark of Kri"/>
    <x v="4"/>
    <x v="8"/>
    <x v="5"/>
    <s v="Sony Computer Entertainment"/>
    <n v="0.22"/>
    <n v="0.18"/>
    <n v="0"/>
    <n v="0.06"/>
    <n v="0.46"/>
  </r>
  <r>
    <s v="Jampack Winter 2003 (RP-M)"/>
    <x v="4"/>
    <x v="14"/>
    <x v="3"/>
    <s v="Sony Computer Entertainment"/>
    <n v="0.22"/>
    <n v="0.18"/>
    <n v="0"/>
    <n v="0.06"/>
    <n v="0.46"/>
  </r>
  <r>
    <s v="Rugrats: Castle Capers"/>
    <x v="5"/>
    <x v="9"/>
    <x v="5"/>
    <s v="THQ"/>
    <n v="0.33"/>
    <n v="0.12"/>
    <n v="0"/>
    <n v="0.01"/>
    <n v="0.46"/>
  </r>
  <r>
    <s v="Crash Nitro Kart"/>
    <x v="5"/>
    <x v="14"/>
    <x v="1"/>
    <s v="Vivendi Games"/>
    <n v="0.33"/>
    <n v="0.12"/>
    <n v="0"/>
    <n v="0.01"/>
    <n v="0.46"/>
  </r>
  <r>
    <s v="Star Wars The Clone Wars: Republic Heroes"/>
    <x v="3"/>
    <x v="2"/>
    <x v="5"/>
    <s v="LucasArts"/>
    <n v="0.19"/>
    <n v="0.19"/>
    <n v="0"/>
    <n v="7.0000000000000007E-2"/>
    <n v="0.46"/>
  </r>
  <r>
    <s v="Farming Simulator 2015"/>
    <x v="3"/>
    <x v="11"/>
    <x v="4"/>
    <s v="Koch Media"/>
    <n v="0.11"/>
    <n v="0.28000000000000003"/>
    <n v="0"/>
    <n v="7.0000000000000007E-2"/>
    <n v="0.46"/>
  </r>
  <r>
    <s v="Bleach: The Blade of Fate"/>
    <x v="1"/>
    <x v="0"/>
    <x v="9"/>
    <s v="Sega"/>
    <n v="0.3"/>
    <n v="0.01"/>
    <n v="0.12"/>
    <n v="0.03"/>
    <n v="0.46"/>
  </r>
  <r>
    <s v="Madden NFL 12"/>
    <x v="0"/>
    <x v="10"/>
    <x v="0"/>
    <s v="Electronic Arts"/>
    <n v="0.43"/>
    <n v="0"/>
    <n v="0"/>
    <n v="0.03"/>
    <n v="0.46"/>
  </r>
  <r>
    <s v="LEGO Rock Band"/>
    <x v="1"/>
    <x v="2"/>
    <x v="3"/>
    <s v="Warner Bros. Interactive Entertainment"/>
    <n v="0.33"/>
    <n v="0.09"/>
    <n v="0"/>
    <n v="0.04"/>
    <n v="0.46"/>
  </r>
  <r>
    <s v="Mad Max (2015)"/>
    <x v="11"/>
    <x v="11"/>
    <x v="5"/>
    <s v="Warner Bros. Interactive Entertainment"/>
    <n v="0.26"/>
    <n v="0.16"/>
    <n v="0"/>
    <n v="0.04"/>
    <n v="0.46"/>
  </r>
  <r>
    <s v="Barbie: Jet, Set &amp; Style!"/>
    <x v="1"/>
    <x v="10"/>
    <x v="3"/>
    <s v="THQ"/>
    <n v="0.37"/>
    <n v="0.05"/>
    <n v="0"/>
    <n v="0.03"/>
    <n v="0.46"/>
  </r>
  <r>
    <s v="Jak and Daxter: The Lost Frontier"/>
    <x v="4"/>
    <x v="2"/>
    <x v="2"/>
    <s v="Sony Computer Entertainment"/>
    <n v="0.22"/>
    <n v="0.17"/>
    <n v="0"/>
    <n v="0.06"/>
    <n v="0.46"/>
  </r>
  <r>
    <s v="Momotarou Dentetsu 11"/>
    <x v="4"/>
    <x v="8"/>
    <x v="3"/>
    <s v="Hudson Soft"/>
    <n v="0"/>
    <n v="0"/>
    <n v="0.46"/>
    <n v="0"/>
    <n v="0.46"/>
  </r>
  <r>
    <s v="Command &amp; Conquer: Red Alert 3"/>
    <x v="2"/>
    <x v="1"/>
    <x v="11"/>
    <s v="Electronic Arts"/>
    <n v="0.18"/>
    <n v="0.23"/>
    <n v="0"/>
    <n v="0.05"/>
    <n v="0.46"/>
  </r>
  <r>
    <s v="Tomb Raider: Legend"/>
    <x v="10"/>
    <x v="0"/>
    <x v="5"/>
    <s v="Eidos Interactive"/>
    <n v="0.09"/>
    <n v="0.24"/>
    <n v="0"/>
    <n v="0.12"/>
    <n v="0.46"/>
  </r>
  <r>
    <s v="Skylanders: SuperChargers"/>
    <x v="2"/>
    <x v="11"/>
    <x v="5"/>
    <s v="Activision"/>
    <n v="0.24"/>
    <n v="0.18"/>
    <n v="0"/>
    <n v="0.04"/>
    <n v="0.46"/>
  </r>
  <r>
    <s v="The Golden Compass"/>
    <x v="2"/>
    <x v="4"/>
    <x v="5"/>
    <s v="Sega"/>
    <n v="0.3"/>
    <n v="0.12"/>
    <n v="0"/>
    <n v="0.04"/>
    <n v="0.46"/>
  </r>
  <r>
    <s v="Star Wars: Demolition"/>
    <x v="15"/>
    <x v="15"/>
    <x v="1"/>
    <s v="Activision"/>
    <n v="0.25"/>
    <n v="0.17"/>
    <n v="0"/>
    <n v="0.03"/>
    <n v="0.46"/>
  </r>
  <r>
    <s v="Scooby-Doo! and the Spooky Swamp"/>
    <x v="0"/>
    <x v="5"/>
    <x v="5"/>
    <s v="Warner Bros. Interactive Entertainment"/>
    <n v="0.28999999999999998"/>
    <n v="0.13"/>
    <n v="0"/>
    <n v="0.04"/>
    <n v="0.46"/>
  </r>
  <r>
    <s v="Sword Art Online: Lost Song"/>
    <x v="17"/>
    <x v="11"/>
    <x v="6"/>
    <s v="Namco Bandai Games"/>
    <n v="0.08"/>
    <n v="0.1"/>
    <n v="0.23"/>
    <n v="0.05"/>
    <n v="0.46"/>
  </r>
  <r>
    <s v="Delta Force: Black Hawk Down"/>
    <x v="4"/>
    <x v="3"/>
    <x v="8"/>
    <s v="NovaLogic"/>
    <n v="0.22"/>
    <n v="0.17"/>
    <n v="0"/>
    <n v="0.06"/>
    <n v="0.46"/>
  </r>
  <r>
    <s v="Burnout Dominator"/>
    <x v="10"/>
    <x v="4"/>
    <x v="1"/>
    <s v="Electronic Arts"/>
    <n v="0.02"/>
    <n v="0.38"/>
    <n v="0.01"/>
    <n v="0.06"/>
    <n v="0.46"/>
  </r>
  <r>
    <s v="NBA Live 07"/>
    <x v="2"/>
    <x v="0"/>
    <x v="0"/>
    <s v="Electronic Arts"/>
    <n v="0.42"/>
    <n v="0"/>
    <n v="0"/>
    <n v="0.04"/>
    <n v="0.46"/>
  </r>
  <r>
    <s v="Vin Diesel: Wheelman"/>
    <x v="2"/>
    <x v="2"/>
    <x v="1"/>
    <s v="Ubisoft"/>
    <n v="0.24"/>
    <n v="0.17"/>
    <n v="0"/>
    <n v="0.05"/>
    <n v="0.46"/>
  </r>
  <r>
    <s v=".hack//Outbreak Part 3"/>
    <x v="4"/>
    <x v="8"/>
    <x v="6"/>
    <s v="Atari"/>
    <n v="0.14000000000000001"/>
    <n v="0.11"/>
    <n v="0.17"/>
    <n v="0.04"/>
    <n v="0.46"/>
  </r>
  <r>
    <s v="Rayman Legends"/>
    <x v="2"/>
    <x v="6"/>
    <x v="2"/>
    <s v="Ubisoft"/>
    <n v="0.19"/>
    <n v="0.23"/>
    <n v="0"/>
    <n v="0.04"/>
    <n v="0.46"/>
  </r>
  <r>
    <s v="Mother 1+2"/>
    <x v="5"/>
    <x v="14"/>
    <x v="6"/>
    <s v="Nintendo"/>
    <n v="0"/>
    <n v="0"/>
    <n v="0.45"/>
    <n v="0.01"/>
    <n v="0.46"/>
  </r>
  <r>
    <s v="Hyperdimension Neptunia"/>
    <x v="3"/>
    <x v="5"/>
    <x v="6"/>
    <s v="Tecmo Koei"/>
    <n v="0.22"/>
    <n v="0.11"/>
    <n v="7.0000000000000007E-2"/>
    <n v="0.05"/>
    <n v="0.46"/>
  </r>
  <r>
    <s v="iCarly"/>
    <x v="0"/>
    <x v="2"/>
    <x v="10"/>
    <s v="Activision"/>
    <n v="0.42"/>
    <n v="0"/>
    <n v="0"/>
    <n v="0.03"/>
    <n v="0.46"/>
  </r>
  <r>
    <s v="Puzzle &amp; Dragons Z + Super Mario Bros. Edition"/>
    <x v="6"/>
    <x v="11"/>
    <x v="7"/>
    <s v="Nintendo"/>
    <n v="0.05"/>
    <n v="0.05"/>
    <n v="0.34"/>
    <n v="0.01"/>
    <n v="0.46"/>
  </r>
  <r>
    <s v="Harry Potter and the Deathly Hallows - Part 1"/>
    <x v="2"/>
    <x v="5"/>
    <x v="5"/>
    <s v="Electronic Arts"/>
    <n v="0.21"/>
    <n v="0.2"/>
    <n v="0"/>
    <n v="0.04"/>
    <n v="0.46"/>
  </r>
  <r>
    <s v="Top Spin"/>
    <x v="8"/>
    <x v="14"/>
    <x v="0"/>
    <s v="Microsoft Game Studios"/>
    <n v="0.36"/>
    <n v="0.08"/>
    <n v="0"/>
    <n v="0.02"/>
    <n v="0.46"/>
  </r>
  <r>
    <s v="Disney Guilty Party"/>
    <x v="0"/>
    <x v="5"/>
    <x v="3"/>
    <s v="Disney Interactive Studios"/>
    <n v="0.43"/>
    <n v="0"/>
    <n v="0"/>
    <n v="0.03"/>
    <n v="0.46"/>
  </r>
  <r>
    <s v="Pirates of the Caribbean: At World's End"/>
    <x v="0"/>
    <x v="4"/>
    <x v="5"/>
    <s v="Disney Interactive Studios"/>
    <n v="0.39"/>
    <n v="0.02"/>
    <n v="0.01"/>
    <n v="0.04"/>
    <n v="0.46"/>
  </r>
  <r>
    <s v="Red Faction: Armageddon"/>
    <x v="3"/>
    <x v="10"/>
    <x v="8"/>
    <s v="THQ"/>
    <n v="0.2"/>
    <n v="0.16"/>
    <n v="0.03"/>
    <n v="7.0000000000000007E-2"/>
    <n v="0.46"/>
  </r>
  <r>
    <s v="DanceStar Party"/>
    <x v="3"/>
    <x v="10"/>
    <x v="3"/>
    <s v="Sony Computer Entertainment"/>
    <n v="0"/>
    <n v="0.35"/>
    <n v="0"/>
    <n v="0.1"/>
    <n v="0.46"/>
  </r>
  <r>
    <s v="Persona 4: Dancing All Night"/>
    <x v="17"/>
    <x v="11"/>
    <x v="3"/>
    <s v="Nippon Ichi Software"/>
    <n v="0.13"/>
    <n v="0.1"/>
    <n v="0.15"/>
    <n v="7.0000000000000007E-2"/>
    <n v="0.46"/>
  </r>
  <r>
    <s v="Tales of Vesperia"/>
    <x v="3"/>
    <x v="2"/>
    <x v="6"/>
    <s v="Namco Bandai Games"/>
    <n v="0"/>
    <n v="0"/>
    <n v="0.45"/>
    <n v="0"/>
    <n v="0.45"/>
  </r>
  <r>
    <s v="Thief (2014)"/>
    <x v="11"/>
    <x v="13"/>
    <x v="5"/>
    <s v="Square Enix"/>
    <n v="0.26"/>
    <n v="0.15"/>
    <n v="0"/>
    <n v="0.04"/>
    <n v="0.45"/>
  </r>
  <r>
    <s v="Dynasty Warriors: Strikeforce"/>
    <x v="10"/>
    <x v="2"/>
    <x v="5"/>
    <s v="Ubisoft Annecy"/>
    <n v="0.03"/>
    <n v="0.03"/>
    <n v="0.38"/>
    <n v="0.02"/>
    <n v="0.45"/>
  </r>
  <r>
    <s v="2 Games in 1: SpongeBob SquarePants: SuperSponge &amp; Rugrats Go Wild"/>
    <x v="5"/>
    <x v="3"/>
    <x v="2"/>
    <s v="THQ"/>
    <n v="0.33"/>
    <n v="0.12"/>
    <n v="0"/>
    <n v="0.01"/>
    <n v="0.45"/>
  </r>
  <r>
    <s v="Tales of Hearts"/>
    <x v="17"/>
    <x v="6"/>
    <x v="6"/>
    <s v="Namco Bandai Games"/>
    <n v="0.15"/>
    <n v="0.13"/>
    <n v="0.09"/>
    <n v="0.08"/>
    <n v="0.45"/>
  </r>
  <r>
    <s v="Lego Batman 3: Beyond Gotham"/>
    <x v="6"/>
    <x v="13"/>
    <x v="5"/>
    <s v="Warner Bros. Interactive Entertainment"/>
    <n v="0.21"/>
    <n v="0.21"/>
    <n v="0"/>
    <n v="0.04"/>
    <n v="0.45"/>
  </r>
  <r>
    <s v="Barbie as The Island Princess"/>
    <x v="0"/>
    <x v="4"/>
    <x v="10"/>
    <s v="Activision"/>
    <n v="0.42"/>
    <n v="0"/>
    <n v="0"/>
    <n v="0.03"/>
    <n v="0.45"/>
  </r>
  <r>
    <s v="The Walking Dead: Season One"/>
    <x v="7"/>
    <x v="13"/>
    <x v="10"/>
    <s v="Telltale Games"/>
    <n v="0.12"/>
    <n v="0.25"/>
    <n v="0.01"/>
    <n v="0.08"/>
    <n v="0.45"/>
  </r>
  <r>
    <s v="Jikkyou Powerful Pro Yakyuu 12"/>
    <x v="4"/>
    <x v="3"/>
    <x v="0"/>
    <s v="Konami Digital Entertainment"/>
    <n v="0"/>
    <n v="0"/>
    <n v="0.45"/>
    <n v="0"/>
    <n v="0.45"/>
  </r>
  <r>
    <s v="Enter the Matrix"/>
    <x v="12"/>
    <x v="14"/>
    <x v="5"/>
    <s v="Atari"/>
    <n v="0.34"/>
    <n v="0.09"/>
    <n v="0.02"/>
    <n v="0.01"/>
    <n v="0.45"/>
  </r>
  <r>
    <s v="Crash: Mind Over Mutant"/>
    <x v="0"/>
    <x v="1"/>
    <x v="2"/>
    <s v="Vivendi Games"/>
    <n v="0.36"/>
    <n v="0.06"/>
    <n v="0"/>
    <n v="0.03"/>
    <n v="0.45"/>
  </r>
  <r>
    <s v="NASCAR 2005: Chase for the Cup"/>
    <x v="8"/>
    <x v="7"/>
    <x v="1"/>
    <s v="Electronic Arts"/>
    <n v="0.34"/>
    <n v="0.1"/>
    <n v="0"/>
    <n v="0.02"/>
    <n v="0.45"/>
  </r>
  <r>
    <s v="The New York Times Crosswords"/>
    <x v="1"/>
    <x v="4"/>
    <x v="7"/>
    <s v="Majesco Entertainment"/>
    <n v="0.42"/>
    <n v="0"/>
    <n v="0"/>
    <n v="0.03"/>
    <n v="0.45"/>
  </r>
  <r>
    <s v="Phantasy Star Online Episode I &amp; II"/>
    <x v="12"/>
    <x v="8"/>
    <x v="6"/>
    <s v="Infogrames"/>
    <n v="0.23"/>
    <n v="0.06"/>
    <n v="0.16"/>
    <n v="0.01"/>
    <n v="0.45"/>
  </r>
  <r>
    <s v="Moshi Monsters: Moshlings Theme Park"/>
    <x v="1"/>
    <x v="12"/>
    <x v="3"/>
    <s v="Activision"/>
    <n v="0.03"/>
    <n v="0.37"/>
    <n v="0"/>
    <n v="0.05"/>
    <n v="0.45"/>
  </r>
  <r>
    <s v="The Powerpuff Girls: Relish Rampage"/>
    <x v="4"/>
    <x v="8"/>
    <x v="5"/>
    <s v="BAM! Entertainment"/>
    <n v="0.22"/>
    <n v="0.17"/>
    <n v="0"/>
    <n v="0.06"/>
    <n v="0.45"/>
  </r>
  <r>
    <s v="Resistance: Burning Skies"/>
    <x v="17"/>
    <x v="12"/>
    <x v="8"/>
    <s v="Sony Computer Entertainment"/>
    <n v="0.21"/>
    <n v="0.16"/>
    <n v="0.02"/>
    <n v="7.0000000000000007E-2"/>
    <n v="0.45"/>
  </r>
  <r>
    <s v="NBA 2K13"/>
    <x v="0"/>
    <x v="12"/>
    <x v="0"/>
    <s v="Take-Two Interactive"/>
    <n v="0.39"/>
    <n v="0.03"/>
    <n v="0"/>
    <n v="0.03"/>
    <n v="0.45"/>
  </r>
  <r>
    <s v="Dead or Alive: Dimensions"/>
    <x v="6"/>
    <x v="10"/>
    <x v="9"/>
    <s v="Ubisoft Annecy"/>
    <n v="0.13"/>
    <n v="0.21"/>
    <n v="7.0000000000000007E-2"/>
    <n v="0.03"/>
    <n v="0.45"/>
  </r>
  <r>
    <s v="The Chronicles of Riddick: Escape from Butcher Bay"/>
    <x v="8"/>
    <x v="16"/>
    <x v="8"/>
    <s v="Vivendi Games"/>
    <n v="0.32"/>
    <n v="0.11"/>
    <n v="0"/>
    <n v="0.02"/>
    <n v="0.45"/>
  </r>
  <r>
    <s v="Brain Challenge"/>
    <x v="1"/>
    <x v="1"/>
    <x v="3"/>
    <s v="Ubisoft"/>
    <n v="0.41"/>
    <n v="0.01"/>
    <n v="0"/>
    <n v="0.03"/>
    <n v="0.45"/>
  </r>
  <r>
    <s v="NFL Head Coach"/>
    <x v="4"/>
    <x v="0"/>
    <x v="0"/>
    <s v="Electronic Arts"/>
    <n v="0.38"/>
    <n v="0.01"/>
    <n v="0"/>
    <n v="0.06"/>
    <n v="0.45"/>
  </r>
  <r>
    <s v="Watch Dogs"/>
    <x v="9"/>
    <x v="13"/>
    <x v="5"/>
    <s v="Ubisoft"/>
    <n v="0.14000000000000001"/>
    <n v="0.26"/>
    <n v="0"/>
    <n v="0.05"/>
    <n v="0.45"/>
  </r>
  <r>
    <s v="Karaoke Revolution Presents American Idol Encore"/>
    <x v="0"/>
    <x v="1"/>
    <x v="3"/>
    <s v="Konami Digital Entertainment"/>
    <n v="0.42"/>
    <n v="0"/>
    <n v="0"/>
    <n v="0.03"/>
    <n v="0.45"/>
  </r>
  <r>
    <s v="Major League Baseball 2K11"/>
    <x v="2"/>
    <x v="10"/>
    <x v="0"/>
    <s v="Take-Two Interactive"/>
    <n v="0.4"/>
    <n v="0.03"/>
    <n v="0"/>
    <n v="0.03"/>
    <n v="0.45"/>
  </r>
  <r>
    <s v="Enemy Territory: Quake Wars"/>
    <x v="2"/>
    <x v="1"/>
    <x v="8"/>
    <s v="Activision"/>
    <n v="0.3"/>
    <n v="0.11"/>
    <n v="0"/>
    <n v="0.04"/>
    <n v="0.45"/>
  </r>
  <r>
    <s v="Area 51"/>
    <x v="4"/>
    <x v="3"/>
    <x v="8"/>
    <s v="Midway Games"/>
    <n v="0.22"/>
    <n v="0.17"/>
    <n v="0"/>
    <n v="0.06"/>
    <n v="0.45"/>
  </r>
  <r>
    <s v="Sega Rally Revo"/>
    <x v="2"/>
    <x v="4"/>
    <x v="1"/>
    <s v="Sega"/>
    <n v="0.12"/>
    <n v="0.28000000000000003"/>
    <n v="0"/>
    <n v="0.05"/>
    <n v="0.45"/>
  </r>
  <r>
    <s v="NHL 2005"/>
    <x v="4"/>
    <x v="7"/>
    <x v="0"/>
    <s v="Electronic Arts"/>
    <n v="0.22"/>
    <n v="0.17"/>
    <n v="0"/>
    <n v="0.06"/>
    <n v="0.45"/>
  </r>
  <r>
    <s v="TNA iMPACT!"/>
    <x v="2"/>
    <x v="1"/>
    <x v="9"/>
    <s v="Midway Games"/>
    <n v="0.26"/>
    <n v="0.15"/>
    <n v="0"/>
    <n v="0.04"/>
    <n v="0.45"/>
  </r>
  <r>
    <s v="Star Wars Jedi Knight: Jedi Academy"/>
    <x v="8"/>
    <x v="14"/>
    <x v="8"/>
    <s v="Activision"/>
    <n v="0.34"/>
    <n v="0.1"/>
    <n v="0"/>
    <n v="0.02"/>
    <n v="0.45"/>
  </r>
  <r>
    <s v="Thrillville: Off the Rails"/>
    <x v="0"/>
    <x v="4"/>
    <x v="11"/>
    <s v="LucasArts"/>
    <n v="0.39"/>
    <n v="0.02"/>
    <n v="0"/>
    <n v="0.03"/>
    <n v="0.45"/>
  </r>
  <r>
    <s v="Spider-Man: Shattered Dimensions"/>
    <x v="3"/>
    <x v="5"/>
    <x v="5"/>
    <s v="Activision"/>
    <n v="0.26"/>
    <n v="0.13"/>
    <n v="0"/>
    <n v="0.06"/>
    <n v="0.45"/>
  </r>
  <r>
    <s v="F.E.A.R. 3"/>
    <x v="2"/>
    <x v="10"/>
    <x v="8"/>
    <s v="Warner Bros. Interactive Entertainment"/>
    <n v="0.3"/>
    <n v="0.11"/>
    <n v="0.01"/>
    <n v="0.04"/>
    <n v="0.45"/>
  </r>
  <r>
    <s v="My Fashion Studio"/>
    <x v="1"/>
    <x v="4"/>
    <x v="3"/>
    <s v="Ubisoft"/>
    <n v="0.41"/>
    <n v="0.01"/>
    <n v="0"/>
    <n v="0.03"/>
    <n v="0.45"/>
  </r>
  <r>
    <s v="Plants vs. Zombies: Garden Warfare 2"/>
    <x v="7"/>
    <x v="17"/>
    <x v="8"/>
    <s v="Electronic Arts"/>
    <n v="0.17"/>
    <n v="0.21"/>
    <n v="0"/>
    <n v="7.0000000000000007E-2"/>
    <n v="0.45"/>
  </r>
  <r>
    <s v="Rock Band Country Track Pack"/>
    <x v="0"/>
    <x v="2"/>
    <x v="3"/>
    <s v="MTV Games"/>
    <n v="0.42"/>
    <n v="0"/>
    <n v="0"/>
    <n v="0.03"/>
    <n v="0.45"/>
  </r>
  <r>
    <s v="Pro Evolution Soccer 2016"/>
    <x v="3"/>
    <x v="11"/>
    <x v="0"/>
    <s v="Konami Digital Entertainment"/>
    <n v="0.08"/>
    <n v="0.18"/>
    <n v="0.15"/>
    <n v="0.05"/>
    <n v="0.45"/>
  </r>
  <r>
    <s v="Transformers: Revenge of the Fallen (Wii &amp; PS2 Version)"/>
    <x v="1"/>
    <x v="2"/>
    <x v="5"/>
    <s v="Activision"/>
    <n v="0.27"/>
    <n v="0.14000000000000001"/>
    <n v="0"/>
    <n v="0.04"/>
    <n v="0.45"/>
  </r>
  <r>
    <s v="PES 2009: Pro Evolution Soccer"/>
    <x v="0"/>
    <x v="2"/>
    <x v="0"/>
    <s v="Konami Digital Entertainment"/>
    <n v="0.09"/>
    <n v="0.26"/>
    <n v="0.05"/>
    <n v="0.05"/>
    <n v="0.45"/>
  </r>
  <r>
    <s v="Yu-Gi-Oh! Destiny Board Traveler"/>
    <x v="5"/>
    <x v="7"/>
    <x v="3"/>
    <s v="Konami Digital Entertainment"/>
    <n v="0.32"/>
    <n v="0.12"/>
    <n v="0"/>
    <n v="0.01"/>
    <n v="0.45"/>
  </r>
  <r>
    <s v="SingStar Queen"/>
    <x v="3"/>
    <x v="2"/>
    <x v="3"/>
    <s v="Sony Computer Entertainment"/>
    <n v="0.11"/>
    <n v="0.26"/>
    <n v="0"/>
    <n v="0.08"/>
    <n v="0.45"/>
  </r>
  <r>
    <s v="God Eater 2"/>
    <x v="17"/>
    <x v="6"/>
    <x v="6"/>
    <s v="Namco Bandai Games"/>
    <n v="0"/>
    <n v="0"/>
    <n v="0.45"/>
    <n v="0"/>
    <n v="0.45"/>
  </r>
  <r>
    <s v="Samurai Warriors 3"/>
    <x v="0"/>
    <x v="2"/>
    <x v="5"/>
    <s v="Nintendo"/>
    <n v="0.1"/>
    <n v="0.02"/>
    <n v="0.32"/>
    <n v="0.01"/>
    <n v="0.45"/>
  </r>
  <r>
    <s v="World Soccer Winning Eleven 5 Final Evolution"/>
    <x v="4"/>
    <x v="9"/>
    <x v="0"/>
    <s v="Konami Digital Entertainment"/>
    <n v="0"/>
    <n v="0"/>
    <n v="0.45"/>
    <n v="0"/>
    <n v="0.45"/>
  </r>
  <r>
    <s v="One Piece: Pirate Warriors 3"/>
    <x v="7"/>
    <x v="11"/>
    <x v="5"/>
    <s v="Namco Bandai Games"/>
    <n v="0.08"/>
    <n v="0.22"/>
    <n v="0.1"/>
    <n v="0.05"/>
    <n v="0.45"/>
  </r>
  <r>
    <s v="Sphinx and the Cursed Mummy"/>
    <x v="4"/>
    <x v="14"/>
    <x v="5"/>
    <s v="THQ"/>
    <n v="0.22"/>
    <n v="0.17"/>
    <n v="0"/>
    <n v="0.06"/>
    <n v="0.45"/>
  </r>
  <r>
    <s v="Pokemon Puzzle League"/>
    <x v="16"/>
    <x v="15"/>
    <x v="7"/>
    <s v="Nintendo"/>
    <n v="0.36"/>
    <n v="0.08"/>
    <n v="0"/>
    <n v="0.01"/>
    <n v="0.45"/>
  </r>
  <r>
    <s v="Eternal Sonata"/>
    <x v="3"/>
    <x v="1"/>
    <x v="6"/>
    <s v="Atari"/>
    <n v="0.19"/>
    <n v="0.13"/>
    <n v="7.0000000000000007E-2"/>
    <n v="0.06"/>
    <n v="0.45"/>
  </r>
  <r>
    <s v="Dance Dance Revolution: Hottest Party 3"/>
    <x v="0"/>
    <x v="2"/>
    <x v="4"/>
    <s v="Konami Digital Entertainment"/>
    <n v="0.26"/>
    <n v="0.14000000000000001"/>
    <n v="0"/>
    <n v="0.04"/>
    <n v="0.45"/>
  </r>
  <r>
    <s v="FIFA 15"/>
    <x v="6"/>
    <x v="13"/>
    <x v="0"/>
    <s v="Electronic Arts"/>
    <n v="0.09"/>
    <n v="0.33"/>
    <n v="0"/>
    <n v="0.03"/>
    <n v="0.45"/>
  </r>
  <r>
    <s v="Petz: Catz 2"/>
    <x v="0"/>
    <x v="4"/>
    <x v="4"/>
    <s v="Ubisoft"/>
    <n v="0.41"/>
    <n v="0.01"/>
    <n v="0"/>
    <n v="0.03"/>
    <n v="0.45"/>
  </r>
  <r>
    <s v="Bee Movie Game"/>
    <x v="1"/>
    <x v="4"/>
    <x v="5"/>
    <s v="Activision"/>
    <n v="0.41"/>
    <n v="0"/>
    <n v="0"/>
    <n v="0.03"/>
    <n v="0.45"/>
  </r>
  <r>
    <s v="Tekken Advance"/>
    <x v="5"/>
    <x v="9"/>
    <x v="9"/>
    <s v="Infogrames"/>
    <n v="0.32"/>
    <n v="0.12"/>
    <n v="0"/>
    <n v="0.01"/>
    <n v="0.45"/>
  </r>
  <r>
    <s v="Shin Megami Tensei: Persona 3"/>
    <x v="4"/>
    <x v="0"/>
    <x v="6"/>
    <s v="Tecmo Koei"/>
    <n v="0.22"/>
    <n v="0.03"/>
    <n v="0"/>
    <n v="0.2"/>
    <n v="0.45"/>
  </r>
  <r>
    <s v="Band Hero"/>
    <x v="1"/>
    <x v="2"/>
    <x v="3"/>
    <s v="Activision"/>
    <n v="0.21"/>
    <n v="0.19"/>
    <n v="0"/>
    <n v="0.05"/>
    <n v="0.45"/>
  </r>
  <r>
    <s v="Naruto Shippuden: Ultimate Ninja Storm Generations"/>
    <x v="2"/>
    <x v="12"/>
    <x v="9"/>
    <s v="Namco Bandai Games"/>
    <n v="0.26"/>
    <n v="0.14000000000000001"/>
    <n v="0.01"/>
    <n v="0.04"/>
    <n v="0.45"/>
  </r>
  <r>
    <s v="Hot Wheels: Stunt Track Challenge"/>
    <x v="5"/>
    <x v="7"/>
    <x v="1"/>
    <s v="THQ"/>
    <n v="0.32"/>
    <n v="0.12"/>
    <n v="0"/>
    <n v="0.01"/>
    <n v="0.45"/>
  </r>
  <r>
    <s v="Viking: Battle for Asgard"/>
    <x v="2"/>
    <x v="1"/>
    <x v="5"/>
    <s v="Sega"/>
    <n v="0.16"/>
    <n v="0.24"/>
    <n v="0"/>
    <n v="0.05"/>
    <n v="0.45"/>
  </r>
  <r>
    <s v="Silent Hill: Homecoming"/>
    <x v="2"/>
    <x v="16"/>
    <x v="5"/>
    <s v="Konami Digital Entertainment"/>
    <n v="0.25"/>
    <n v="0.16"/>
    <n v="0"/>
    <n v="0.04"/>
    <n v="0.45"/>
  </r>
  <r>
    <s v="SingStar Take That"/>
    <x v="4"/>
    <x v="2"/>
    <x v="3"/>
    <s v="Sony Computer Entertainment"/>
    <n v="0"/>
    <n v="0.06"/>
    <n v="0"/>
    <n v="0.39"/>
    <n v="0.45"/>
  </r>
  <r>
    <s v="SOCOM: U.S. Navy SEALs Fireteam Bravo 3"/>
    <x v="10"/>
    <x v="5"/>
    <x v="8"/>
    <s v="Sony Computer Entertainment"/>
    <n v="0.17"/>
    <n v="0.13"/>
    <n v="0.06"/>
    <n v="0.08"/>
    <n v="0.45"/>
  </r>
  <r>
    <s v="Disney Sing It! High School Musical 3: Senior Year"/>
    <x v="4"/>
    <x v="1"/>
    <x v="3"/>
    <s v="Disney Interactive Studios"/>
    <n v="0.09"/>
    <n v="0.02"/>
    <n v="0"/>
    <n v="0.34"/>
    <n v="0.45"/>
  </r>
  <r>
    <s v="NBA Live 10"/>
    <x v="2"/>
    <x v="2"/>
    <x v="0"/>
    <s v="Electronic Arts"/>
    <n v="0.4"/>
    <n v="0.02"/>
    <n v="0"/>
    <n v="0.03"/>
    <n v="0.45"/>
  </r>
  <r>
    <s v="Samurai Warriors: Xtreme Legends"/>
    <x v="4"/>
    <x v="7"/>
    <x v="5"/>
    <s v="Tecmo Koei"/>
    <n v="0.04"/>
    <n v="0.03"/>
    <n v="0.36"/>
    <n v="0.01"/>
    <n v="0.45"/>
  </r>
  <r>
    <s v="Tony Hawk's Proving Ground"/>
    <x v="3"/>
    <x v="4"/>
    <x v="0"/>
    <s v="Activision"/>
    <n v="0.36"/>
    <n v="0.05"/>
    <n v="0"/>
    <n v="0.05"/>
    <n v="0.45"/>
  </r>
  <r>
    <s v="WWE WrestleMania 21"/>
    <x v="8"/>
    <x v="3"/>
    <x v="9"/>
    <s v="THQ"/>
    <n v="0.34"/>
    <n v="0.1"/>
    <n v="0"/>
    <n v="0.02"/>
    <n v="0.45"/>
  </r>
  <r>
    <s v="Brunswick Pro Bowling"/>
    <x v="2"/>
    <x v="5"/>
    <x v="0"/>
    <s v="505 Games"/>
    <n v="0.38"/>
    <n v="0.04"/>
    <n v="0"/>
    <n v="0.03"/>
    <n v="0.45"/>
  </r>
  <r>
    <s v="Worms: Open Warfare 2"/>
    <x v="10"/>
    <x v="4"/>
    <x v="11"/>
    <s v="THQ"/>
    <n v="0.04"/>
    <n v="0.26"/>
    <n v="0"/>
    <n v="0.14000000000000001"/>
    <n v="0.45"/>
  </r>
  <r>
    <s v="NBA Live 2005"/>
    <x v="12"/>
    <x v="7"/>
    <x v="0"/>
    <s v="Electronic Arts"/>
    <n v="0.35"/>
    <n v="0.09"/>
    <n v="0"/>
    <n v="0.01"/>
    <n v="0.45"/>
  </r>
  <r>
    <s v="WWE Day of Reckoning"/>
    <x v="12"/>
    <x v="7"/>
    <x v="9"/>
    <s v="THQ"/>
    <n v="0.35"/>
    <n v="0.09"/>
    <n v="0"/>
    <n v="0.01"/>
    <n v="0.45"/>
  </r>
  <r>
    <s v="Dragon Quest Heroes: Rocket Slime"/>
    <x v="1"/>
    <x v="3"/>
    <x v="5"/>
    <s v="Square Enix"/>
    <n v="0.13"/>
    <n v="0"/>
    <n v="0.31"/>
    <n v="0.01"/>
    <n v="0.45"/>
  </r>
  <r>
    <s v="ATV Quad Power Racing 2"/>
    <x v="8"/>
    <x v="14"/>
    <x v="1"/>
    <s v="Acclaim Entertainment"/>
    <n v="0.36"/>
    <n v="7.0000000000000007E-2"/>
    <n v="0"/>
    <n v="0.01"/>
    <n v="0.45"/>
  </r>
  <r>
    <s v="Walt Disney World Quest: Magical Racing Tour"/>
    <x v="15"/>
    <x v="15"/>
    <x v="1"/>
    <s v="Eidos Interactive"/>
    <n v="0.25"/>
    <n v="0.17"/>
    <n v="0"/>
    <n v="0.03"/>
    <n v="0.45"/>
  </r>
  <r>
    <s v="Sled Storm"/>
    <x v="4"/>
    <x v="8"/>
    <x v="1"/>
    <s v="Electronic Arts"/>
    <n v="0.22"/>
    <n v="0.17"/>
    <n v="0"/>
    <n v="0.06"/>
    <n v="0.45"/>
  </r>
  <r>
    <s v="Mario Tennis Ultra Smash"/>
    <x v="13"/>
    <x v="11"/>
    <x v="0"/>
    <s v="Nintendo"/>
    <n v="0.13"/>
    <n v="0.16"/>
    <n v="0.13"/>
    <n v="0.03"/>
    <n v="0.45"/>
  </r>
  <r>
    <s v="Celebrity Sports Showdown"/>
    <x v="0"/>
    <x v="1"/>
    <x v="0"/>
    <s v="Electronic Arts"/>
    <n v="0.18"/>
    <n v="0.22"/>
    <n v="0"/>
    <n v="0.05"/>
    <n v="0.45"/>
  </r>
  <r>
    <s v="Scooby-Doo! Mystery Mayhem"/>
    <x v="4"/>
    <x v="7"/>
    <x v="5"/>
    <s v="THQ"/>
    <n v="0.22"/>
    <n v="0.17"/>
    <n v="0"/>
    <n v="0.06"/>
    <n v="0.45"/>
  </r>
  <r>
    <s v="Mario Golf: Advance Tour"/>
    <x v="5"/>
    <x v="7"/>
    <x v="0"/>
    <s v="Nintendo"/>
    <n v="0.32"/>
    <n v="0.12"/>
    <n v="0"/>
    <n v="0.01"/>
    <n v="0.45"/>
  </r>
  <r>
    <s v="Crash: Mind Over Mutant"/>
    <x v="10"/>
    <x v="1"/>
    <x v="2"/>
    <s v="Vivendi Games"/>
    <n v="0.11"/>
    <n v="0.22"/>
    <n v="0"/>
    <n v="0.12"/>
    <n v="0.45"/>
  </r>
  <r>
    <s v="Karaoke Revolution"/>
    <x v="0"/>
    <x v="2"/>
    <x v="3"/>
    <s v="Konami Digital Entertainment"/>
    <n v="0.24"/>
    <n v="0.16"/>
    <n v="0"/>
    <n v="0.04"/>
    <n v="0.45"/>
  </r>
  <r>
    <s v="Discovery Kids: Kitten Corner"/>
    <x v="1"/>
    <x v="2"/>
    <x v="4"/>
    <s v="505 Games"/>
    <n v="0.42"/>
    <n v="0"/>
    <n v="0"/>
    <n v="0.03"/>
    <n v="0.45"/>
  </r>
  <r>
    <s v="Just Dance 2014"/>
    <x v="11"/>
    <x v="6"/>
    <x v="3"/>
    <s v="Ubisoft"/>
    <n v="0.3"/>
    <n v="0.11"/>
    <n v="0"/>
    <n v="0.04"/>
    <n v="0.45"/>
  </r>
  <r>
    <s v="Yu-Gi-Oh! Capsule Monster Coliseum"/>
    <x v="4"/>
    <x v="7"/>
    <x v="3"/>
    <s v="Konami Digital Entertainment"/>
    <n v="0.22"/>
    <n v="0.17"/>
    <n v="0"/>
    <n v="0.06"/>
    <n v="0.44"/>
  </r>
  <r>
    <s v="Payday 2"/>
    <x v="3"/>
    <x v="6"/>
    <x v="8"/>
    <s v="505 Games"/>
    <n v="0.21"/>
    <n v="0.15"/>
    <n v="0"/>
    <n v="0.08"/>
    <n v="0.44"/>
  </r>
  <r>
    <s v="Major League Baseball 2K6"/>
    <x v="4"/>
    <x v="0"/>
    <x v="0"/>
    <s v="Spike"/>
    <n v="0.37"/>
    <n v="0.01"/>
    <n v="0"/>
    <n v="0.06"/>
    <n v="0.44"/>
  </r>
  <r>
    <s v="Jampack Volume 13 (RP-M)"/>
    <x v="4"/>
    <x v="3"/>
    <x v="3"/>
    <s v="Sony Computer Entertainment"/>
    <n v="0.37"/>
    <n v="0.01"/>
    <n v="0"/>
    <n v="0.06"/>
    <n v="0.44"/>
  </r>
  <r>
    <s v="World Soccer Winning Eleven 9"/>
    <x v="8"/>
    <x v="3"/>
    <x v="0"/>
    <s v="Konami Digital Entertainment"/>
    <n v="0.06"/>
    <n v="0.33"/>
    <n v="0.02"/>
    <n v="0.03"/>
    <n v="0.44"/>
  </r>
  <r>
    <s v="Teenage Mutant Ninja Turtles 2: Battle Nexus"/>
    <x v="4"/>
    <x v="7"/>
    <x v="5"/>
    <s v="Konami Digital Entertainment"/>
    <n v="0.22"/>
    <n v="0.17"/>
    <n v="0"/>
    <n v="0.06"/>
    <n v="0.44"/>
  </r>
  <r>
    <s v="SpongeBob SquarePants: Lights, Camera, Pants!"/>
    <x v="4"/>
    <x v="3"/>
    <x v="3"/>
    <s v="THQ"/>
    <n v="0.37"/>
    <n v="0.01"/>
    <n v="0"/>
    <n v="0.06"/>
    <n v="0.44"/>
  </r>
  <r>
    <s v="Disney Infinity 3.0"/>
    <x v="2"/>
    <x v="11"/>
    <x v="5"/>
    <s v="Disney Interactive Studios"/>
    <n v="0.19"/>
    <n v="0.21"/>
    <n v="0"/>
    <n v="0.04"/>
    <n v="0.44"/>
  </r>
  <r>
    <s v="TouchMaster 3"/>
    <x v="1"/>
    <x v="2"/>
    <x v="7"/>
    <s v="Warner Bros. Interactive Entertainment"/>
    <n v="0.3"/>
    <n v="0.11"/>
    <n v="0"/>
    <n v="0.04"/>
    <n v="0.44"/>
  </r>
  <r>
    <s v="The Thing"/>
    <x v="4"/>
    <x v="8"/>
    <x v="10"/>
    <s v="Vivendi Games"/>
    <n v="0.22"/>
    <n v="0.17"/>
    <n v="0"/>
    <n v="0.06"/>
    <n v="0.44"/>
  </r>
  <r>
    <s v="Disney Infinity 3.0"/>
    <x v="13"/>
    <x v="11"/>
    <x v="5"/>
    <s v="Disney Interactive Studios"/>
    <n v="0.2"/>
    <n v="0.21"/>
    <n v="0"/>
    <n v="0.04"/>
    <n v="0.44"/>
  </r>
  <r>
    <s v="Van Helsing"/>
    <x v="4"/>
    <x v="7"/>
    <x v="5"/>
    <s v="Activision"/>
    <n v="0.22"/>
    <n v="0.17"/>
    <n v="0"/>
    <n v="0.06"/>
    <n v="0.44"/>
  </r>
  <r>
    <s v="X-Men Legends II: Rise of Apocalypse"/>
    <x v="8"/>
    <x v="3"/>
    <x v="6"/>
    <s v="Activision"/>
    <n v="0.3"/>
    <n v="0.12"/>
    <n v="0"/>
    <n v="0.02"/>
    <n v="0.44"/>
  </r>
  <r>
    <s v="Food Network: Cook or Be Cooked"/>
    <x v="0"/>
    <x v="2"/>
    <x v="3"/>
    <s v="Namco Bandai Games"/>
    <n v="0.41"/>
    <n v="0"/>
    <n v="0"/>
    <n v="0.03"/>
    <n v="0.44"/>
  </r>
  <r>
    <s v="Transformers: Fall of Cybertron"/>
    <x v="2"/>
    <x v="12"/>
    <x v="5"/>
    <s v="Activision"/>
    <n v="0.28000000000000003"/>
    <n v="0.13"/>
    <n v="0"/>
    <n v="0.04"/>
    <n v="0.44"/>
  </r>
  <r>
    <s v="Metro: Last Light"/>
    <x v="3"/>
    <x v="6"/>
    <x v="5"/>
    <s v="Deep Silver"/>
    <n v="0.14000000000000001"/>
    <n v="0.2"/>
    <n v="0.03"/>
    <n v="0.08"/>
    <n v="0.44"/>
  </r>
  <r>
    <s v="The Urbz: Sims in the City (all regions sales)"/>
    <x v="1"/>
    <x v="7"/>
    <x v="4"/>
    <s v="Electronic Arts"/>
    <n v="0.4"/>
    <n v="0.01"/>
    <n v="0.02"/>
    <n v="0"/>
    <n v="0.44"/>
  </r>
  <r>
    <s v="Spawn: Armageddon"/>
    <x v="4"/>
    <x v="14"/>
    <x v="5"/>
    <s v="Electronic Arts"/>
    <n v="0.22"/>
    <n v="0.17"/>
    <n v="0"/>
    <n v="0.06"/>
    <n v="0.44"/>
  </r>
  <r>
    <s v="The Godfather (US sales)"/>
    <x v="8"/>
    <x v="0"/>
    <x v="5"/>
    <s v="Electronic Arts"/>
    <n v="0.33"/>
    <n v="0.1"/>
    <n v="0"/>
    <n v="0.02"/>
    <n v="0.44"/>
  </r>
  <r>
    <s v="DmC: Devil May Cry"/>
    <x v="2"/>
    <x v="6"/>
    <x v="5"/>
    <s v="Capcom"/>
    <n v="0.26"/>
    <n v="0.13"/>
    <n v="0.01"/>
    <n v="0.04"/>
    <n v="0.44"/>
  </r>
  <r>
    <s v="Plants vs. Zombies: Garden Warfare 2"/>
    <x v="11"/>
    <x v="17"/>
    <x v="8"/>
    <s v="Electronic Arts"/>
    <n v="0.26"/>
    <n v="0.15"/>
    <n v="0"/>
    <n v="0.04"/>
    <n v="0.44"/>
  </r>
  <r>
    <s v="Tiger Woods PGA Tour 2003"/>
    <x v="8"/>
    <x v="8"/>
    <x v="0"/>
    <s v="Electronic Arts"/>
    <n v="0.35"/>
    <n v="0.08"/>
    <n v="0"/>
    <n v="0.01"/>
    <n v="0.44"/>
  </r>
  <r>
    <s v="Battlefield 2: Modern Combat"/>
    <x v="4"/>
    <x v="3"/>
    <x v="8"/>
    <s v="Electronic Arts"/>
    <n v="0.37"/>
    <n v="0.01"/>
    <n v="0"/>
    <n v="0.06"/>
    <n v="0.44"/>
  </r>
  <r>
    <s v="G-Force"/>
    <x v="0"/>
    <x v="2"/>
    <x v="5"/>
    <s v="Disney Interactive Studios"/>
    <n v="0.19"/>
    <n v="0.2"/>
    <n v="0"/>
    <n v="0.05"/>
    <n v="0.44"/>
  </r>
  <r>
    <s v="Ben 10 Alien Force: Vilgax Attacks"/>
    <x v="0"/>
    <x v="2"/>
    <x v="5"/>
    <s v="D3Publisher"/>
    <n v="0.25"/>
    <n v="0.15"/>
    <n v="0"/>
    <n v="0.04"/>
    <n v="0.44"/>
  </r>
  <r>
    <s v="50 Cent: Bulletproof"/>
    <x v="8"/>
    <x v="3"/>
    <x v="5"/>
    <s v="Vivendi Games"/>
    <n v="0.33"/>
    <n v="0.1"/>
    <n v="0"/>
    <n v="0.02"/>
    <n v="0.44"/>
  </r>
  <r>
    <s v="Densetsu no Stafi 2"/>
    <x v="5"/>
    <x v="14"/>
    <x v="2"/>
    <s v="Nintendo"/>
    <n v="0"/>
    <n v="0"/>
    <n v="0.43"/>
    <n v="0.01"/>
    <n v="0.44"/>
  </r>
  <r>
    <s v="Need for Speed: Shift 2 Unleashed"/>
    <x v="2"/>
    <x v="10"/>
    <x v="1"/>
    <s v="Electronic Arts"/>
    <n v="0.18"/>
    <n v="0.22"/>
    <n v="0"/>
    <n v="0.04"/>
    <n v="0.44"/>
  </r>
  <r>
    <s v="Ninja Gaiden 3"/>
    <x v="3"/>
    <x v="12"/>
    <x v="5"/>
    <s v="Tecmo Koei"/>
    <n v="0.19"/>
    <n v="0.1"/>
    <n v="0.11"/>
    <n v="0.05"/>
    <n v="0.44"/>
  </r>
  <r>
    <s v="Child of Eden"/>
    <x v="2"/>
    <x v="10"/>
    <x v="8"/>
    <s v="Ubisoft"/>
    <n v="0.28000000000000003"/>
    <n v="0.12"/>
    <n v="0"/>
    <n v="0.04"/>
    <n v="0.44"/>
  </r>
  <r>
    <s v="LEGO Star Wars II: The Original Trilogy"/>
    <x v="8"/>
    <x v="0"/>
    <x v="5"/>
    <s v="LucasArts"/>
    <n v="0.33"/>
    <n v="0.1"/>
    <n v="0"/>
    <n v="0.02"/>
    <n v="0.44"/>
  </r>
  <r>
    <s v="Family Fest Presents Circus Games"/>
    <x v="0"/>
    <x v="1"/>
    <x v="3"/>
    <s v="Ubisoft"/>
    <n v="0.1"/>
    <n v="0.28999999999999998"/>
    <n v="0"/>
    <n v="0.05"/>
    <n v="0.44"/>
  </r>
  <r>
    <s v="My Spanish Coach"/>
    <x v="1"/>
    <x v="4"/>
    <x v="3"/>
    <s v="Ubisoft"/>
    <n v="0.4"/>
    <n v="0.01"/>
    <n v="0"/>
    <n v="0.03"/>
    <n v="0.44"/>
  </r>
  <r>
    <s v="The Darkness"/>
    <x v="2"/>
    <x v="4"/>
    <x v="8"/>
    <s v="Take-Two Interactive"/>
    <n v="0.36"/>
    <n v="0.04"/>
    <n v="0.01"/>
    <n v="0.04"/>
    <n v="0.44"/>
  </r>
  <r>
    <s v="Gundam SEED: Federation vs. Z.A.F.T."/>
    <x v="4"/>
    <x v="3"/>
    <x v="8"/>
    <s v="Namco Bandai Games"/>
    <n v="0"/>
    <n v="0"/>
    <n v="0.44"/>
    <n v="0"/>
    <n v="0.44"/>
  </r>
  <r>
    <s v="Ms. Pac-Man Maze Madness"/>
    <x v="15"/>
    <x v="15"/>
    <x v="7"/>
    <s v="Namco Bandai Games"/>
    <n v="0.25"/>
    <n v="0.17"/>
    <n v="0"/>
    <n v="0.03"/>
    <n v="0.44"/>
  </r>
  <r>
    <s v="Sin and Punishment: Star Successor"/>
    <x v="0"/>
    <x v="2"/>
    <x v="8"/>
    <s v="Nintendo"/>
    <n v="0.2"/>
    <n v="0.14000000000000001"/>
    <n v="0.06"/>
    <n v="0.04"/>
    <n v="0.44"/>
  </r>
  <r>
    <s v="Jump Start Pet Rescue"/>
    <x v="0"/>
    <x v="2"/>
    <x v="3"/>
    <s v="Knowledge Adventure"/>
    <n v="0.41"/>
    <n v="0"/>
    <n v="0"/>
    <n v="0.03"/>
    <n v="0.44"/>
  </r>
  <r>
    <s v="Naughty Bear"/>
    <x v="3"/>
    <x v="5"/>
    <x v="5"/>
    <s v="505 Games"/>
    <n v="0.18"/>
    <n v="0.18"/>
    <n v="0"/>
    <n v="7.0000000000000007E-2"/>
    <n v="0.44"/>
  </r>
  <r>
    <s v="SpongeBob SquarePants: Lights, Camera, Pants!"/>
    <x v="12"/>
    <x v="3"/>
    <x v="3"/>
    <s v="THQ"/>
    <n v="0.34"/>
    <n v="0.09"/>
    <n v="0"/>
    <n v="0.01"/>
    <n v="0.44"/>
  </r>
  <r>
    <s v="Super Robot Taisen OG: Original Generations"/>
    <x v="4"/>
    <x v="4"/>
    <x v="11"/>
    <s v="Banpresto"/>
    <n v="0"/>
    <n v="0"/>
    <n v="0.44"/>
    <n v="0"/>
    <n v="0.44"/>
  </r>
  <r>
    <s v="Army Men World War: Final Front"/>
    <x v="15"/>
    <x v="9"/>
    <x v="5"/>
    <s v="3DO"/>
    <n v="0.24"/>
    <n v="0.17"/>
    <n v="0"/>
    <n v="0.03"/>
    <n v="0.44"/>
  </r>
  <r>
    <s v="Petz: Horsez 2"/>
    <x v="1"/>
    <x v="4"/>
    <x v="4"/>
    <s v="Ubisoft"/>
    <n v="0.41"/>
    <n v="0"/>
    <n v="0"/>
    <n v="0.03"/>
    <n v="0.44"/>
  </r>
  <r>
    <s v="Puppy Luv: Spa and Resort"/>
    <x v="1"/>
    <x v="4"/>
    <x v="4"/>
    <s v="Activision"/>
    <n v="0.4"/>
    <n v="0"/>
    <n v="0"/>
    <n v="0.03"/>
    <n v="0.44"/>
  </r>
  <r>
    <s v="Yu-Gi-Oh! 5D's Tag Force 4"/>
    <x v="10"/>
    <x v="2"/>
    <x v="11"/>
    <s v="Konami Digital Entertainment"/>
    <n v="0.19"/>
    <n v="7.0000000000000007E-2"/>
    <n v="0.12"/>
    <n v="0.06"/>
    <n v="0.44"/>
  </r>
  <r>
    <s v="MX Unleashed"/>
    <x v="8"/>
    <x v="7"/>
    <x v="1"/>
    <s v="THQ"/>
    <n v="0.34"/>
    <n v="0.08"/>
    <n v="0"/>
    <n v="0.02"/>
    <n v="0.44"/>
  </r>
  <r>
    <s v="Jikkyou Powerful Pro Yakyuu 9"/>
    <x v="4"/>
    <x v="8"/>
    <x v="0"/>
    <s v="Konami Digital Entertainment"/>
    <n v="0"/>
    <n v="0"/>
    <n v="0.44"/>
    <n v="0"/>
    <n v="0.44"/>
  </r>
  <r>
    <s v="Grind Session"/>
    <x v="15"/>
    <x v="15"/>
    <x v="0"/>
    <s v="Sony Computer Entertainment"/>
    <n v="0.24"/>
    <n v="0.17"/>
    <n v="0"/>
    <n v="0.03"/>
    <n v="0.44"/>
  </r>
  <r>
    <s v="Naruto: Gekito Ninja Taisen! 3"/>
    <x v="12"/>
    <x v="7"/>
    <x v="9"/>
    <s v="Tomy Corporation"/>
    <n v="0"/>
    <n v="0"/>
    <n v="0.43"/>
    <n v="0.01"/>
    <n v="0.44"/>
  </r>
  <r>
    <s v="Barbie: Groom and Glam Pups"/>
    <x v="1"/>
    <x v="5"/>
    <x v="5"/>
    <s v="THQ"/>
    <n v="0.26"/>
    <n v="0.14000000000000001"/>
    <n v="0"/>
    <n v="0.04"/>
    <n v="0.44"/>
  </r>
  <r>
    <s v="Wario World"/>
    <x v="12"/>
    <x v="14"/>
    <x v="2"/>
    <s v="Nintendo"/>
    <n v="0.34"/>
    <n v="0.09"/>
    <n v="0"/>
    <n v="0.01"/>
    <n v="0.44"/>
  </r>
  <r>
    <s v="Scooby-Doo! Mystery Mayhem"/>
    <x v="5"/>
    <x v="14"/>
    <x v="5"/>
    <s v="THQ"/>
    <n v="0.31"/>
    <n v="0.12"/>
    <n v="0"/>
    <n v="0.01"/>
    <n v="0.44"/>
  </r>
  <r>
    <s v="Taiko no Tatsujin: Doki! Shinkyoku Darake no Haru Matsuri"/>
    <x v="4"/>
    <x v="14"/>
    <x v="3"/>
    <s v="Namco Bandai Games"/>
    <n v="0"/>
    <n v="0"/>
    <n v="0.44"/>
    <n v="0"/>
    <n v="0.44"/>
  </r>
  <r>
    <s v="Deer Drive"/>
    <x v="1"/>
    <x v="5"/>
    <x v="0"/>
    <s v="Mastiff"/>
    <n v="0.41"/>
    <n v="0"/>
    <n v="0"/>
    <n v="0.02"/>
    <n v="0.44"/>
  </r>
  <r>
    <s v="Robert Ludlum's The Bourne Conspiracy"/>
    <x v="2"/>
    <x v="16"/>
    <x v="5"/>
    <s v="Vivendi Games"/>
    <n v="0.26"/>
    <n v="0.14000000000000001"/>
    <n v="0"/>
    <n v="0.04"/>
    <n v="0.44"/>
  </r>
  <r>
    <s v="Just Dance 4"/>
    <x v="3"/>
    <x v="12"/>
    <x v="3"/>
    <s v="Ubisoft"/>
    <n v="0.26"/>
    <n v="0.12"/>
    <n v="0"/>
    <n v="0.06"/>
    <n v="0.44"/>
  </r>
  <r>
    <s v="TimeSplitters 2"/>
    <x v="12"/>
    <x v="8"/>
    <x v="8"/>
    <s v="Eidos Interactive"/>
    <n v="0.34"/>
    <n v="0.09"/>
    <n v="0"/>
    <n v="0.01"/>
    <n v="0.44"/>
  </r>
  <r>
    <s v="Battlebots: Design &amp; Destroy"/>
    <x v="5"/>
    <x v="14"/>
    <x v="5"/>
    <s v="Majesco Entertainment"/>
    <n v="0.31"/>
    <n v="0.12"/>
    <n v="0"/>
    <n v="0.01"/>
    <n v="0.44"/>
  </r>
  <r>
    <s v="Devil May Cry HD Collection"/>
    <x v="2"/>
    <x v="12"/>
    <x v="5"/>
    <s v="Capcom"/>
    <n v="0.28000000000000003"/>
    <n v="0.11"/>
    <n v="0.01"/>
    <n v="0.03"/>
    <n v="0.44"/>
  </r>
  <r>
    <s v="Eternal Darkness: Sanity's Requiem"/>
    <x v="12"/>
    <x v="8"/>
    <x v="10"/>
    <s v="Nintendo"/>
    <n v="0.34"/>
    <n v="0.09"/>
    <n v="0"/>
    <n v="0.01"/>
    <n v="0.44"/>
  </r>
  <r>
    <s v="Power Rangers: S.P.D."/>
    <x v="5"/>
    <x v="7"/>
    <x v="5"/>
    <s v="THQ"/>
    <n v="0.31"/>
    <n v="0.12"/>
    <n v="0"/>
    <n v="0.01"/>
    <n v="0.44"/>
  </r>
  <r>
    <s v="Naruto: Ultimate Ninja 3"/>
    <x v="4"/>
    <x v="3"/>
    <x v="9"/>
    <s v="Atari"/>
    <n v="0.36"/>
    <n v="0.01"/>
    <n v="0"/>
    <n v="0.06"/>
    <n v="0.44"/>
  </r>
  <r>
    <s v="SingStar Motown"/>
    <x v="4"/>
    <x v="2"/>
    <x v="3"/>
    <s v="Sony Computer Entertainment"/>
    <n v="0"/>
    <n v="0.06"/>
    <n v="0"/>
    <n v="0.38"/>
    <n v="0.44"/>
  </r>
  <r>
    <s v="Nicktoons: Attack of the Toybots"/>
    <x v="0"/>
    <x v="4"/>
    <x v="2"/>
    <s v="THQ"/>
    <n v="0.4"/>
    <n v="0"/>
    <n v="0"/>
    <n v="0.03"/>
    <n v="0.44"/>
  </r>
  <r>
    <s v="Mobile Suit Gundam: One Year War"/>
    <x v="4"/>
    <x v="3"/>
    <x v="5"/>
    <s v="Namco Bandai Games"/>
    <n v="0"/>
    <n v="0"/>
    <n v="0.44"/>
    <n v="0"/>
    <n v="0.44"/>
  </r>
  <r>
    <s v="Tongari Boushi to Mahou no Otana"/>
    <x v="1"/>
    <x v="5"/>
    <x v="4"/>
    <s v="Konami Digital Entertainment"/>
    <n v="0"/>
    <n v="0"/>
    <n v="0.44"/>
    <n v="0"/>
    <n v="0.44"/>
  </r>
  <r>
    <s v="NFL Blitz 20-03"/>
    <x v="4"/>
    <x v="8"/>
    <x v="0"/>
    <s v="Midway Games"/>
    <n v="0.21"/>
    <n v="0.17"/>
    <n v="0"/>
    <n v="0.06"/>
    <n v="0.44"/>
  </r>
  <r>
    <s v="Just Dance: Summer Party"/>
    <x v="0"/>
    <x v="10"/>
    <x v="3"/>
    <s v="Ubisoft"/>
    <n v="0.41"/>
    <n v="0"/>
    <n v="0"/>
    <n v="0.03"/>
    <n v="0.44"/>
  </r>
  <r>
    <s v="SpongeBob's Atlantis SquarePantis"/>
    <x v="4"/>
    <x v="4"/>
    <x v="5"/>
    <s v="THQ"/>
    <n v="0.36"/>
    <n v="0.01"/>
    <n v="0"/>
    <n v="0.06"/>
    <n v="0.44"/>
  </r>
  <r>
    <s v="Dragon Ball Z: Shin Budokai - Another Road"/>
    <x v="10"/>
    <x v="4"/>
    <x v="9"/>
    <s v="Atari"/>
    <n v="0.19"/>
    <n v="0.09"/>
    <n v="0.08"/>
    <n v="7.0000000000000007E-2"/>
    <n v="0.44"/>
  </r>
  <r>
    <s v="Master of Illusion"/>
    <x v="1"/>
    <x v="0"/>
    <x v="7"/>
    <s v="Nintendo"/>
    <n v="0.16"/>
    <n v="0"/>
    <n v="0.26"/>
    <n v="0.01"/>
    <n v="0.44"/>
  </r>
  <r>
    <s v="Star Wars: Jedi Starfighter"/>
    <x v="8"/>
    <x v="8"/>
    <x v="4"/>
    <s v="Activision"/>
    <n v="0.35"/>
    <n v="7.0000000000000007E-2"/>
    <n v="0"/>
    <n v="0.02"/>
    <n v="0.44"/>
  </r>
  <r>
    <s v="Remington Great American Bird Hunt"/>
    <x v="0"/>
    <x v="2"/>
    <x v="0"/>
    <s v="Mastiff"/>
    <n v="0.41"/>
    <n v="0"/>
    <n v="0"/>
    <n v="0.03"/>
    <n v="0.44"/>
  </r>
  <r>
    <s v="Classic NES Series: Metroid"/>
    <x v="5"/>
    <x v="7"/>
    <x v="10"/>
    <s v="Nintendo"/>
    <n v="0.26"/>
    <n v="0.1"/>
    <n v="7.0000000000000007E-2"/>
    <n v="0.01"/>
    <n v="0.43"/>
  </r>
  <r>
    <s v="Alpha Protocol"/>
    <x v="3"/>
    <x v="5"/>
    <x v="6"/>
    <s v="Sega"/>
    <n v="0.19"/>
    <n v="0.18"/>
    <n v="0"/>
    <n v="7.0000000000000007E-2"/>
    <n v="0.43"/>
  </r>
  <r>
    <s v="Tetris Axis"/>
    <x v="6"/>
    <x v="10"/>
    <x v="7"/>
    <s v="Tetris Online"/>
    <n v="0.2"/>
    <n v="0.13"/>
    <n v="0.06"/>
    <n v="0.03"/>
    <n v="0.43"/>
  </r>
  <r>
    <s v="Dora the Explorer: Dora Puppy"/>
    <x v="1"/>
    <x v="2"/>
    <x v="3"/>
    <s v="Take-Two Interactive"/>
    <n v="0.39"/>
    <n v="0.01"/>
    <n v="0"/>
    <n v="0.03"/>
    <n v="0.43"/>
  </r>
  <r>
    <s v="Primal"/>
    <x v="4"/>
    <x v="14"/>
    <x v="5"/>
    <s v="Sony Computer Entertainment"/>
    <n v="0.21"/>
    <n v="0.17"/>
    <n v="0"/>
    <n v="0.06"/>
    <n v="0.43"/>
  </r>
  <r>
    <s v="Madden NFL 2002"/>
    <x v="16"/>
    <x v="9"/>
    <x v="0"/>
    <s v="Electronic Arts"/>
    <n v="0.41"/>
    <n v="0.02"/>
    <n v="0"/>
    <n v="0"/>
    <n v="0.43"/>
  </r>
  <r>
    <s v="Need for Speed Underground 2"/>
    <x v="5"/>
    <x v="7"/>
    <x v="1"/>
    <s v="Electronic Arts"/>
    <n v="0.31"/>
    <n v="0.12"/>
    <n v="0"/>
    <n v="0.01"/>
    <n v="0.43"/>
  </r>
  <r>
    <s v="007: Quantum of Solace"/>
    <x v="4"/>
    <x v="1"/>
    <x v="5"/>
    <s v="Activision"/>
    <n v="0.17"/>
    <n v="0"/>
    <n v="0"/>
    <n v="0.26"/>
    <n v="0.43"/>
  </r>
  <r>
    <s v="Spec Ops: Covert Assault"/>
    <x v="15"/>
    <x v="9"/>
    <x v="8"/>
    <s v="Take-Two Interactive"/>
    <n v="0.24"/>
    <n v="0.16"/>
    <n v="0"/>
    <n v="0.03"/>
    <n v="0.43"/>
  </r>
  <r>
    <s v="SSX Tricky"/>
    <x v="8"/>
    <x v="9"/>
    <x v="0"/>
    <s v="Electronic Arts"/>
    <n v="0.32"/>
    <n v="0.09"/>
    <n v="0"/>
    <n v="0.02"/>
    <n v="0.43"/>
  </r>
  <r>
    <s v="Flight Control Rocket"/>
    <x v="5"/>
    <x v="3"/>
    <x v="4"/>
    <s v="THQ"/>
    <n v="0.31"/>
    <n v="0.12"/>
    <n v="0"/>
    <n v="0.01"/>
    <n v="0.43"/>
  </r>
  <r>
    <s v="FIFA 14"/>
    <x v="9"/>
    <x v="6"/>
    <x v="0"/>
    <s v="Electronic Arts"/>
    <n v="0.01"/>
    <n v="0.36"/>
    <n v="0"/>
    <n v="0.06"/>
    <n v="0.43"/>
  </r>
  <r>
    <s v="The Chronicles of Narnia: The Lion, The Witch and The Wardrobe"/>
    <x v="4"/>
    <x v="3"/>
    <x v="5"/>
    <s v="Disney Interactive Studios"/>
    <n v="0.36"/>
    <n v="0.01"/>
    <n v="0"/>
    <n v="0.06"/>
    <n v="0.43"/>
  </r>
  <r>
    <s v="Trials Fusion"/>
    <x v="7"/>
    <x v="13"/>
    <x v="1"/>
    <s v="Ubisoft"/>
    <n v="0.13"/>
    <n v="0.21"/>
    <n v="0.01"/>
    <n v="0.08"/>
    <n v="0.43"/>
  </r>
  <r>
    <s v="Wheel of Fortune"/>
    <x v="1"/>
    <x v="5"/>
    <x v="3"/>
    <s v="THQ"/>
    <n v="0.41"/>
    <n v="0"/>
    <n v="0"/>
    <n v="0.03"/>
    <n v="0.43"/>
  </r>
  <r>
    <s v="NCAA Football 2004"/>
    <x v="8"/>
    <x v="14"/>
    <x v="0"/>
    <s v="Electronic Arts"/>
    <n v="0.4"/>
    <n v="0.02"/>
    <n v="0"/>
    <n v="0.02"/>
    <n v="0.43"/>
  </r>
  <r>
    <s v="Overwatch"/>
    <x v="9"/>
    <x v="17"/>
    <x v="8"/>
    <s v="Activision"/>
    <n v="0.22"/>
    <n v="0.18"/>
    <n v="0"/>
    <n v="0.04"/>
    <n v="0.43"/>
  </r>
  <r>
    <s v="Rock Band 4"/>
    <x v="11"/>
    <x v="11"/>
    <x v="3"/>
    <s v="Harmonix Music Systems"/>
    <n v="0.35"/>
    <n v="0.04"/>
    <n v="0"/>
    <n v="0.04"/>
    <n v="0.43"/>
  </r>
  <r>
    <s v="NBA Jam"/>
    <x v="0"/>
    <x v="5"/>
    <x v="0"/>
    <s v="Electronic Arts"/>
    <n v="0.38"/>
    <n v="0.03"/>
    <n v="0"/>
    <n v="0.03"/>
    <n v="0.43"/>
  </r>
  <r>
    <s v="Bionicle"/>
    <x v="4"/>
    <x v="14"/>
    <x v="5"/>
    <s v="Electronic Arts"/>
    <n v="0.21"/>
    <n v="0.17"/>
    <n v="0"/>
    <n v="0.06"/>
    <n v="0.43"/>
  </r>
  <r>
    <s v="Minecraft"/>
    <x v="13"/>
    <x v="17"/>
    <x v="3"/>
    <s v="Microsoft Game Studios"/>
    <n v="0.18"/>
    <n v="0.09"/>
    <n v="0.14000000000000001"/>
    <n v="0.03"/>
    <n v="0.43"/>
  </r>
  <r>
    <s v="MLB 2002"/>
    <x v="15"/>
    <x v="9"/>
    <x v="0"/>
    <s v="Sony Computer Entertainment"/>
    <n v="0.24"/>
    <n v="0.16"/>
    <n v="0"/>
    <n v="0.03"/>
    <n v="0.43"/>
  </r>
  <r>
    <s v="Sleeping Dogs"/>
    <x v="7"/>
    <x v="13"/>
    <x v="5"/>
    <s v="Square Enix"/>
    <n v="0.16"/>
    <n v="0.2"/>
    <n v="0"/>
    <n v="7.0000000000000007E-2"/>
    <n v="0.43"/>
  </r>
  <r>
    <s v="TimeSplitters"/>
    <x v="4"/>
    <x v="15"/>
    <x v="8"/>
    <s v="Eidos Interactive"/>
    <n v="0.21"/>
    <n v="0.17"/>
    <n v="0"/>
    <n v="0.06"/>
    <n v="0.43"/>
  </r>
  <r>
    <s v="InuYasha: The Secret of the Cursed Mask"/>
    <x v="4"/>
    <x v="7"/>
    <x v="6"/>
    <s v="Namco Bandai Games"/>
    <n v="0.21"/>
    <n v="0.17"/>
    <n v="0"/>
    <n v="0.06"/>
    <n v="0.43"/>
  </r>
  <r>
    <s v="Rune Factory 3: A Fantasy Harvest Moon"/>
    <x v="1"/>
    <x v="2"/>
    <x v="6"/>
    <s v="Rising Star Games"/>
    <n v="0.28000000000000003"/>
    <n v="0.03"/>
    <n v="0.1"/>
    <n v="0.02"/>
    <n v="0.43"/>
  </r>
  <r>
    <s v="The Powerpuff Girls: Him and Seek"/>
    <x v="5"/>
    <x v="8"/>
    <x v="2"/>
    <s v="BAM! Entertainment"/>
    <n v="0.31"/>
    <n v="0.11"/>
    <n v="0"/>
    <n v="0.01"/>
    <n v="0.43"/>
  </r>
  <r>
    <s v="Mega Man Zero 2"/>
    <x v="5"/>
    <x v="14"/>
    <x v="2"/>
    <s v="Capcom"/>
    <n v="0.18"/>
    <n v="7.0000000000000007E-2"/>
    <n v="0.17"/>
    <n v="0.01"/>
    <n v="0.43"/>
  </r>
  <r>
    <s v="2010 FIFA World Cup South Africa"/>
    <x v="0"/>
    <x v="5"/>
    <x v="0"/>
    <s v="Electronic Arts"/>
    <n v="0.23"/>
    <n v="0.15"/>
    <n v="0.01"/>
    <n v="0.04"/>
    <n v="0.43"/>
  </r>
  <r>
    <s v="Atelier Totori: The Adventurer of Arland"/>
    <x v="3"/>
    <x v="5"/>
    <x v="6"/>
    <s v="Nippon Ichi Software"/>
    <n v="0.12"/>
    <n v="7.0000000000000007E-2"/>
    <n v="0.21"/>
    <n v="0.03"/>
    <n v="0.43"/>
  </r>
  <r>
    <s v="Spec Ops: The Line"/>
    <x v="2"/>
    <x v="12"/>
    <x v="8"/>
    <s v="Take-Two Interactive"/>
    <n v="0.21"/>
    <n v="0.19"/>
    <n v="0"/>
    <n v="0.04"/>
    <n v="0.43"/>
  </r>
  <r>
    <s v="The Fairly Odd Parents: Game Boy Advance Video Volume 1"/>
    <x v="5"/>
    <x v="7"/>
    <x v="3"/>
    <s v="N/A"/>
    <n v="0.31"/>
    <n v="0.11"/>
    <n v="0"/>
    <n v="0.01"/>
    <n v="0.43"/>
  </r>
  <r>
    <s v="Ghostbusters: The Video Game"/>
    <x v="4"/>
    <x v="2"/>
    <x v="5"/>
    <s v="Atari"/>
    <n v="0.15"/>
    <n v="0.04"/>
    <n v="0"/>
    <n v="0.24"/>
    <n v="0.43"/>
  </r>
  <r>
    <s v="Hunter: The Reckoning  Wayward"/>
    <x v="4"/>
    <x v="14"/>
    <x v="5"/>
    <s v="Interplay"/>
    <n v="0.21"/>
    <n v="0.16"/>
    <n v="0"/>
    <n v="0.06"/>
    <n v="0.43"/>
  </r>
  <r>
    <s v="How to Train Your Dragon"/>
    <x v="0"/>
    <x v="5"/>
    <x v="5"/>
    <s v="Activision"/>
    <n v="0.24"/>
    <n v="0.15"/>
    <n v="0"/>
    <n v="0.04"/>
    <n v="0.43"/>
  </r>
  <r>
    <s v="Command &amp; Conquer 3: Tiberium Wars"/>
    <x v="2"/>
    <x v="4"/>
    <x v="11"/>
    <s v="Electronic Arts"/>
    <n v="0.35"/>
    <n v="0.05"/>
    <n v="0"/>
    <n v="0.03"/>
    <n v="0.43"/>
  </r>
  <r>
    <s v="Max Payne 3"/>
    <x v="9"/>
    <x v="12"/>
    <x v="8"/>
    <s v="Take-Two Interactive"/>
    <n v="0.15"/>
    <n v="0.22"/>
    <n v="0"/>
    <n v="0.06"/>
    <n v="0.43"/>
  </r>
  <r>
    <s v="Petz Bunnyz"/>
    <x v="1"/>
    <x v="1"/>
    <x v="4"/>
    <s v="Ubisoft"/>
    <n v="0.39"/>
    <n v="0.01"/>
    <n v="0"/>
    <n v="0.03"/>
    <n v="0.43"/>
  </r>
  <r>
    <s v="Castlevania: Portrait of Ruin"/>
    <x v="1"/>
    <x v="0"/>
    <x v="2"/>
    <s v="Konami Digital Entertainment"/>
    <n v="0.33"/>
    <n v="0.03"/>
    <n v="0.04"/>
    <n v="0.03"/>
    <n v="0.43"/>
  </r>
  <r>
    <s v="NHL Slapshot"/>
    <x v="0"/>
    <x v="16"/>
    <x v="0"/>
    <s v="Unknown"/>
    <n v="0.4"/>
    <n v="0"/>
    <n v="0"/>
    <n v="0.02"/>
    <n v="0.43"/>
  </r>
  <r>
    <s v="EyeToy: AntiGrav"/>
    <x v="4"/>
    <x v="7"/>
    <x v="0"/>
    <s v="Sony Computer Entertainment"/>
    <n v="0.36"/>
    <n v="0.01"/>
    <n v="0"/>
    <n v="0.06"/>
    <n v="0.43"/>
  </r>
  <r>
    <s v="FIFA 14"/>
    <x v="0"/>
    <x v="6"/>
    <x v="0"/>
    <s v="Electronic Arts"/>
    <n v="0"/>
    <n v="0.38"/>
    <n v="0"/>
    <n v="0.05"/>
    <n v="0.43"/>
  </r>
  <r>
    <s v="EverQuest Online Adventures"/>
    <x v="4"/>
    <x v="14"/>
    <x v="6"/>
    <s v="Sony Online Entertainment"/>
    <n v="0.21"/>
    <n v="0.16"/>
    <n v="0"/>
    <n v="0.05"/>
    <n v="0.43"/>
  </r>
  <r>
    <s v="999: Nine Hours, Nine Persons, Nine Doors"/>
    <x v="1"/>
    <x v="2"/>
    <x v="10"/>
    <s v="ChunSoft"/>
    <n v="0.37"/>
    <n v="0"/>
    <n v="0.03"/>
    <n v="0.03"/>
    <n v="0.43"/>
  </r>
  <r>
    <s v="Mobile Suit Gundam: Zeonic Front"/>
    <x v="4"/>
    <x v="9"/>
    <x v="4"/>
    <s v="Namco Bandai Games"/>
    <n v="0.09"/>
    <n v="7.0000000000000007E-2"/>
    <n v="0.25"/>
    <n v="0.02"/>
    <n v="0.43"/>
  </r>
  <r>
    <s v="Zone of the Enders HD Collection"/>
    <x v="3"/>
    <x v="12"/>
    <x v="4"/>
    <s v="Konami Digital Entertainment"/>
    <n v="0.21"/>
    <n v="0.08"/>
    <n v="0.09"/>
    <n v="0.05"/>
    <n v="0.43"/>
  </r>
  <r>
    <s v="Def Jam Icon"/>
    <x v="3"/>
    <x v="4"/>
    <x v="5"/>
    <s v="Electronic Arts"/>
    <n v="0.16"/>
    <n v="0.19"/>
    <n v="0"/>
    <n v="0.08"/>
    <n v="0.43"/>
  </r>
  <r>
    <s v="Tales of the World: Radiant Mythology"/>
    <x v="10"/>
    <x v="0"/>
    <x v="6"/>
    <s v="Ubisoft"/>
    <n v="0.17"/>
    <n v="0.01"/>
    <n v="0.23"/>
    <n v="0.02"/>
    <n v="0.43"/>
  </r>
  <r>
    <s v="Monopoly"/>
    <x v="4"/>
    <x v="1"/>
    <x v="3"/>
    <s v="Electronic Arts"/>
    <n v="0.21"/>
    <n v="0.16"/>
    <n v="0"/>
    <n v="0.05"/>
    <n v="0.43"/>
  </r>
  <r>
    <s v="Dawn of Mana"/>
    <x v="4"/>
    <x v="0"/>
    <x v="6"/>
    <s v="Square Enix"/>
    <n v="7.0000000000000007E-2"/>
    <n v="0.05"/>
    <n v="0.28999999999999998"/>
    <n v="0.02"/>
    <n v="0.43"/>
  </r>
  <r>
    <s v="Microsoft Flight Simulator X"/>
    <x v="9"/>
    <x v="0"/>
    <x v="4"/>
    <s v="Microsoft Game Studios"/>
    <n v="0.02"/>
    <n v="0.34"/>
    <n v="0"/>
    <n v="7.0000000000000007E-2"/>
    <n v="0.43"/>
  </r>
  <r>
    <s v="Lego Batman 3: Beyond Gotham"/>
    <x v="11"/>
    <x v="13"/>
    <x v="5"/>
    <s v="Warner Bros. Interactive Entertainment"/>
    <n v="0.23"/>
    <n v="0.17"/>
    <n v="0"/>
    <n v="0.04"/>
    <n v="0.43"/>
  </r>
  <r>
    <s v="Madden NFL 2003"/>
    <x v="12"/>
    <x v="8"/>
    <x v="0"/>
    <s v="Electronic Arts"/>
    <n v="0.33"/>
    <n v="0.09"/>
    <n v="0"/>
    <n v="0.01"/>
    <n v="0.43"/>
  </r>
  <r>
    <s v="NASCAR Kart Racing"/>
    <x v="0"/>
    <x v="2"/>
    <x v="1"/>
    <s v="Electronic Arts"/>
    <n v="0.39"/>
    <n v="0"/>
    <n v="0"/>
    <n v="0.03"/>
    <n v="0.43"/>
  </r>
  <r>
    <s v="Disney Sing It"/>
    <x v="2"/>
    <x v="1"/>
    <x v="3"/>
    <s v="Disney Interactive Studios"/>
    <n v="0.39"/>
    <n v="0.01"/>
    <n v="0"/>
    <n v="0.03"/>
    <n v="0.43"/>
  </r>
  <r>
    <s v="Backyard Baseball"/>
    <x v="5"/>
    <x v="8"/>
    <x v="0"/>
    <s v="Atari"/>
    <n v="0.31"/>
    <n v="0.11"/>
    <n v="0"/>
    <n v="0.01"/>
    <n v="0.43"/>
  </r>
  <r>
    <s v="Call of Duty: Black Ops II"/>
    <x v="13"/>
    <x v="12"/>
    <x v="8"/>
    <s v="Activision"/>
    <n v="0.21"/>
    <n v="0.18"/>
    <n v="0"/>
    <n v="0.03"/>
    <n v="0.43"/>
  </r>
  <r>
    <s v="TRON: Evolution"/>
    <x v="3"/>
    <x v="5"/>
    <x v="5"/>
    <s v="Disney Interactive Studios"/>
    <n v="0.27"/>
    <n v="0.1"/>
    <n v="0"/>
    <n v="0.05"/>
    <n v="0.43"/>
  </r>
  <r>
    <s v="Midway Arcade Treasures"/>
    <x v="8"/>
    <x v="14"/>
    <x v="3"/>
    <s v="Midway Games"/>
    <n v="0.33"/>
    <n v="0.08"/>
    <n v="0"/>
    <n v="0.01"/>
    <n v="0.43"/>
  </r>
  <r>
    <s v="Call of Duty: Modern Warfare: Mobilized"/>
    <x v="1"/>
    <x v="2"/>
    <x v="8"/>
    <s v="Activision"/>
    <n v="0.37"/>
    <n v="0.02"/>
    <n v="0"/>
    <n v="0.03"/>
    <n v="0.43"/>
  </r>
  <r>
    <s v="Petz: Horsez 2"/>
    <x v="0"/>
    <x v="4"/>
    <x v="4"/>
    <s v="Ubisoft"/>
    <n v="0.39"/>
    <n v="0"/>
    <n v="0"/>
    <n v="0.03"/>
    <n v="0.43"/>
  </r>
  <r>
    <s v="The Smurfs"/>
    <x v="1"/>
    <x v="10"/>
    <x v="5"/>
    <s v="Ubisoft"/>
    <n v="0.24"/>
    <n v="0.14000000000000001"/>
    <n v="0"/>
    <n v="0.04"/>
    <n v="0.43"/>
  </r>
  <r>
    <s v="Bakugan: Battle Brawlers"/>
    <x v="4"/>
    <x v="2"/>
    <x v="5"/>
    <s v="Activision"/>
    <n v="0.21"/>
    <n v="0.16"/>
    <n v="0"/>
    <n v="0.05"/>
    <n v="0.43"/>
  </r>
  <r>
    <s v="Skylanders: Trap Team"/>
    <x v="7"/>
    <x v="13"/>
    <x v="5"/>
    <s v="Activision"/>
    <n v="0.18"/>
    <n v="0.17"/>
    <n v="0"/>
    <n v="7.0000000000000007E-2"/>
    <n v="0.43"/>
  </r>
  <r>
    <s v="SEGA Classics Collection"/>
    <x v="4"/>
    <x v="3"/>
    <x v="3"/>
    <s v="Sega"/>
    <n v="0.21"/>
    <n v="0.16"/>
    <n v="0"/>
    <n v="0.05"/>
    <n v="0.43"/>
  </r>
  <r>
    <s v="Pirates of the Caribbean: At World's End"/>
    <x v="10"/>
    <x v="4"/>
    <x v="5"/>
    <s v="Disney Interactive Studios"/>
    <n v="0.15"/>
    <n v="0.17"/>
    <n v="0"/>
    <n v="0.1"/>
    <n v="0.43"/>
  </r>
  <r>
    <s v="Juiced: Eliminator"/>
    <x v="10"/>
    <x v="0"/>
    <x v="1"/>
    <s v="THQ"/>
    <n v="0.11"/>
    <n v="0.2"/>
    <n v="0"/>
    <n v="0.12"/>
    <n v="0.43"/>
  </r>
  <r>
    <s v="Naruto: Ninja Council 3"/>
    <x v="1"/>
    <x v="0"/>
    <x v="5"/>
    <s v="D3Publisher"/>
    <n v="0.39"/>
    <n v="0"/>
    <n v="0"/>
    <n v="0.03"/>
    <n v="0.42"/>
  </r>
  <r>
    <s v="Dai-2-Ji Super Robot Taisen Z: Hakai-hen"/>
    <x v="10"/>
    <x v="10"/>
    <x v="11"/>
    <s v="Banpresto"/>
    <n v="0"/>
    <n v="0"/>
    <n v="0.42"/>
    <n v="0"/>
    <n v="0.42"/>
  </r>
  <r>
    <s v="NBA Street"/>
    <x v="12"/>
    <x v="8"/>
    <x v="0"/>
    <s v="Electronic Arts"/>
    <n v="0.33"/>
    <n v="0.09"/>
    <n v="0"/>
    <n v="0.01"/>
    <n v="0.42"/>
  </r>
  <r>
    <s v="Ben 10 Alien Force: Vilgax Attacks"/>
    <x v="1"/>
    <x v="2"/>
    <x v="5"/>
    <s v="D3Publisher"/>
    <n v="0.22"/>
    <n v="0.16"/>
    <n v="0"/>
    <n v="0.04"/>
    <n v="0.42"/>
  </r>
  <r>
    <s v="Ben 10 Alien Force: Vilgax Attacks"/>
    <x v="10"/>
    <x v="2"/>
    <x v="5"/>
    <s v="D3Publisher"/>
    <n v="0.13"/>
    <n v="0.19"/>
    <n v="0"/>
    <n v="0.11"/>
    <n v="0.42"/>
  </r>
  <r>
    <s v="Valkyrie Profile: Covenant of the Plume"/>
    <x v="1"/>
    <x v="1"/>
    <x v="6"/>
    <s v="Square Enix"/>
    <n v="0.23"/>
    <n v="0.02"/>
    <n v="0.16"/>
    <n v="0.02"/>
    <n v="0.42"/>
  </r>
  <r>
    <s v="The Legend of Spyro: The Eternal Night"/>
    <x v="4"/>
    <x v="4"/>
    <x v="2"/>
    <s v="Vivendi Games"/>
    <n v="0.21"/>
    <n v="0.16"/>
    <n v="0"/>
    <n v="0.05"/>
    <n v="0.42"/>
  </r>
  <r>
    <s v="Mega Man Battle Network"/>
    <x v="5"/>
    <x v="9"/>
    <x v="6"/>
    <s v="Capcom"/>
    <n v="0.14000000000000001"/>
    <n v="0.05"/>
    <n v="0.22"/>
    <n v="0.01"/>
    <n v="0.42"/>
  </r>
  <r>
    <s v="LEGO Rock Band"/>
    <x v="3"/>
    <x v="2"/>
    <x v="3"/>
    <s v="Warner Bros. Interactive Entertainment"/>
    <n v="0.24"/>
    <n v="0.13"/>
    <n v="0"/>
    <n v="0.06"/>
    <n v="0.42"/>
  </r>
  <r>
    <s v="25 to Life"/>
    <x v="4"/>
    <x v="0"/>
    <x v="8"/>
    <s v="Eidos Interactive"/>
    <n v="0.35"/>
    <n v="0.01"/>
    <n v="0"/>
    <n v="0.06"/>
    <n v="0.42"/>
  </r>
  <r>
    <s v="NHL 2K6"/>
    <x v="4"/>
    <x v="3"/>
    <x v="0"/>
    <s v="Take-Two Interactive"/>
    <n v="0.21"/>
    <n v="0.16"/>
    <n v="0"/>
    <n v="0.05"/>
    <n v="0.42"/>
  </r>
  <r>
    <s v="Medal of Honor: Rising Sun"/>
    <x v="12"/>
    <x v="14"/>
    <x v="8"/>
    <s v="Electronic Arts"/>
    <n v="0.33"/>
    <n v="0.09"/>
    <n v="0"/>
    <n v="0.01"/>
    <n v="0.42"/>
  </r>
  <r>
    <s v="The Sims"/>
    <x v="8"/>
    <x v="14"/>
    <x v="4"/>
    <s v="Electronic Arts"/>
    <n v="0.31"/>
    <n v="0.1"/>
    <n v="0"/>
    <n v="0.01"/>
    <n v="0.42"/>
  </r>
  <r>
    <s v="Guitar Hero: Smash Hits"/>
    <x v="2"/>
    <x v="2"/>
    <x v="3"/>
    <s v="Activision"/>
    <n v="0.23"/>
    <n v="0.15"/>
    <n v="0"/>
    <n v="0.04"/>
    <n v="0.42"/>
  </r>
  <r>
    <s v="Dog's Life"/>
    <x v="4"/>
    <x v="14"/>
    <x v="10"/>
    <s v="Sony Computer Entertainment"/>
    <n v="0.21"/>
    <n v="0.16"/>
    <n v="0"/>
    <n v="0.05"/>
    <n v="0.42"/>
  </r>
  <r>
    <s v="Hometown Story"/>
    <x v="6"/>
    <x v="6"/>
    <x v="6"/>
    <s v="Rising Star Games"/>
    <n v="0.22"/>
    <n v="0.13"/>
    <n v="0.04"/>
    <n v="0.04"/>
    <n v="0.42"/>
  </r>
  <r>
    <s v="Tony Hawk's American Wasteland"/>
    <x v="12"/>
    <x v="3"/>
    <x v="0"/>
    <s v="Activision"/>
    <n v="0.33"/>
    <n v="0.08"/>
    <n v="0"/>
    <n v="0.01"/>
    <n v="0.42"/>
  </r>
  <r>
    <s v="Top Spin 4"/>
    <x v="2"/>
    <x v="10"/>
    <x v="0"/>
    <s v="Take-Two Interactive"/>
    <n v="0.15"/>
    <n v="0.23"/>
    <n v="0"/>
    <n v="0.04"/>
    <n v="0.42"/>
  </r>
  <r>
    <s v="Famicom Mini: Super Mario Bros. 2"/>
    <x v="5"/>
    <x v="7"/>
    <x v="2"/>
    <s v="Nintendo"/>
    <n v="0"/>
    <n v="0"/>
    <n v="0.41"/>
    <n v="0.01"/>
    <n v="0.42"/>
  </r>
  <r>
    <s v="Crash: Mind Over Mutant"/>
    <x v="1"/>
    <x v="1"/>
    <x v="2"/>
    <s v="Vivendi Games"/>
    <n v="0.39"/>
    <n v="0"/>
    <n v="0"/>
    <n v="0.03"/>
    <n v="0.42"/>
  </r>
  <r>
    <s v="Medal of Honor Heroes 2"/>
    <x v="0"/>
    <x v="4"/>
    <x v="8"/>
    <s v="Electronic Arts"/>
    <n v="0.34"/>
    <n v="0.04"/>
    <n v="0.01"/>
    <n v="0.04"/>
    <n v="0.42"/>
  </r>
  <r>
    <s v="Yu-Gi-Oh! GX: Tag Force 2"/>
    <x v="10"/>
    <x v="4"/>
    <x v="11"/>
    <s v="Konami Digital Entertainment"/>
    <n v="0.03"/>
    <n v="0.2"/>
    <n v="0.1"/>
    <n v="0.11"/>
    <n v="0.42"/>
  </r>
  <r>
    <s v="All-Star Baseball 2004"/>
    <x v="4"/>
    <x v="14"/>
    <x v="0"/>
    <s v="Acclaim Entertainment"/>
    <n v="0.21"/>
    <n v="0.16"/>
    <n v="0"/>
    <n v="0.05"/>
    <n v="0.42"/>
  </r>
  <r>
    <s v="Big Strike Bowling"/>
    <x v="15"/>
    <x v="14"/>
    <x v="0"/>
    <s v="Gotham Games"/>
    <n v="0.23"/>
    <n v="0.16"/>
    <n v="0"/>
    <n v="0.03"/>
    <n v="0.42"/>
  </r>
  <r>
    <s v="Ragnarok Odyssey"/>
    <x v="17"/>
    <x v="12"/>
    <x v="6"/>
    <s v="GungHo"/>
    <n v="0.22"/>
    <n v="0.01"/>
    <n v="0.16"/>
    <n v="0.03"/>
    <n v="0.42"/>
  </r>
  <r>
    <s v="Harry Potter and the Deathly Hallows - Part 1"/>
    <x v="1"/>
    <x v="5"/>
    <x v="5"/>
    <s v="Electronic Arts"/>
    <n v="0.2"/>
    <n v="0.19"/>
    <n v="0"/>
    <n v="0.04"/>
    <n v="0.42"/>
  </r>
  <r>
    <s v="Horsez"/>
    <x v="1"/>
    <x v="0"/>
    <x v="4"/>
    <s v="Ubisoft"/>
    <n v="0.38"/>
    <n v="0.01"/>
    <n v="0"/>
    <n v="0.03"/>
    <n v="0.42"/>
  </r>
  <r>
    <s v="SpongeBob's Truth or Square (US sales)"/>
    <x v="1"/>
    <x v="2"/>
    <x v="5"/>
    <s v="THQ"/>
    <n v="0.42"/>
    <n v="0"/>
    <n v="0"/>
    <n v="0"/>
    <n v="0.42"/>
  </r>
  <r>
    <s v="NASCAR Thunder 2002"/>
    <x v="15"/>
    <x v="9"/>
    <x v="1"/>
    <s v="Electronic Arts"/>
    <n v="0.23"/>
    <n v="0.16"/>
    <n v="0"/>
    <n v="0.03"/>
    <n v="0.42"/>
  </r>
  <r>
    <s v="ESPN NHL 2K5"/>
    <x v="8"/>
    <x v="7"/>
    <x v="0"/>
    <s v="Global Star"/>
    <n v="0.32"/>
    <n v="0.09"/>
    <n v="0"/>
    <n v="0.02"/>
    <n v="0.42"/>
  </r>
  <r>
    <s v="Yu-Gi-Oh! 7 Trials to Glory: World Championship Tournament 2005"/>
    <x v="5"/>
    <x v="3"/>
    <x v="3"/>
    <s v="Konami Digital Entertainment"/>
    <n v="0.3"/>
    <n v="0.11"/>
    <n v="0"/>
    <n v="0.01"/>
    <n v="0.42"/>
  </r>
  <r>
    <s v="Hot Wheels World Race"/>
    <x v="4"/>
    <x v="14"/>
    <x v="1"/>
    <s v="THQ"/>
    <n v="0.21"/>
    <n v="0.16"/>
    <n v="0"/>
    <n v="0.05"/>
    <n v="0.42"/>
  </r>
  <r>
    <s v="Avatar: The Last Airbender - The Burning Earth"/>
    <x v="4"/>
    <x v="4"/>
    <x v="5"/>
    <s v="THQ"/>
    <n v="0.21"/>
    <n v="0.16"/>
    <n v="0"/>
    <n v="0.05"/>
    <n v="0.42"/>
  </r>
  <r>
    <s v="Superman: Shadow of Apokolips"/>
    <x v="4"/>
    <x v="8"/>
    <x v="5"/>
    <s v="Atari"/>
    <n v="0.21"/>
    <n v="0.16"/>
    <n v="0"/>
    <n v="0.05"/>
    <n v="0.42"/>
  </r>
  <r>
    <s v="NiGHTS: Journey of Dreams"/>
    <x v="0"/>
    <x v="4"/>
    <x v="2"/>
    <s v="Sega"/>
    <n v="0.33"/>
    <n v="0.03"/>
    <n v="0.04"/>
    <n v="0.03"/>
    <n v="0.42"/>
  </r>
  <r>
    <s v="American Chopper"/>
    <x v="4"/>
    <x v="7"/>
    <x v="1"/>
    <s v="Zoo Digital Publishing"/>
    <n v="0.35"/>
    <n v="0.01"/>
    <n v="0"/>
    <n v="0.06"/>
    <n v="0.42"/>
  </r>
  <r>
    <s v="Vanquish"/>
    <x v="2"/>
    <x v="5"/>
    <x v="8"/>
    <s v="Sega"/>
    <n v="0.19"/>
    <n v="0.17"/>
    <n v="0.03"/>
    <n v="0.04"/>
    <n v="0.42"/>
  </r>
  <r>
    <s v="Star Wars Trilogy: Apprentice of the Force"/>
    <x v="5"/>
    <x v="7"/>
    <x v="5"/>
    <s v="Ubisoft"/>
    <n v="0.3"/>
    <n v="0.11"/>
    <n v="0"/>
    <n v="0.01"/>
    <n v="0.42"/>
  </r>
  <r>
    <s v="Marvel Super Hero Squad"/>
    <x v="1"/>
    <x v="2"/>
    <x v="9"/>
    <s v="THQ"/>
    <n v="0.37"/>
    <n v="0.02"/>
    <n v="0"/>
    <n v="0.03"/>
    <n v="0.42"/>
  </r>
  <r>
    <s v="Lemony Snicket's A Series of Unfortunate Events"/>
    <x v="5"/>
    <x v="7"/>
    <x v="2"/>
    <s v="Activision"/>
    <n v="0.3"/>
    <n v="0.11"/>
    <n v="0"/>
    <n v="0.01"/>
    <n v="0.42"/>
  </r>
  <r>
    <s v="NBA Live 06"/>
    <x v="10"/>
    <x v="3"/>
    <x v="0"/>
    <s v="Electronic Arts"/>
    <n v="0.39"/>
    <n v="0"/>
    <n v="0"/>
    <n v="0.03"/>
    <n v="0.42"/>
  </r>
  <r>
    <s v="Solitaire Overload"/>
    <x v="1"/>
    <x v="4"/>
    <x v="3"/>
    <s v="Telegames"/>
    <n v="0.39"/>
    <n v="0"/>
    <n v="0"/>
    <n v="0.03"/>
    <n v="0.42"/>
  </r>
  <r>
    <s v="Mobile Suit Gundam: Gundam vs. Gundam"/>
    <x v="10"/>
    <x v="1"/>
    <x v="9"/>
    <s v="Namco Bandai Games"/>
    <n v="0"/>
    <n v="0"/>
    <n v="0.42"/>
    <n v="0"/>
    <n v="0.42"/>
  </r>
  <r>
    <s v="Test Drive"/>
    <x v="8"/>
    <x v="8"/>
    <x v="1"/>
    <s v="Atari"/>
    <n v="0.35"/>
    <n v="0.05"/>
    <n v="0"/>
    <n v="0.02"/>
    <n v="0.42"/>
  </r>
  <r>
    <s v="Jikkyou Powerful Pro Yakyuu 11"/>
    <x v="4"/>
    <x v="7"/>
    <x v="0"/>
    <s v="Konami Digital Entertainment"/>
    <n v="0"/>
    <n v="0"/>
    <n v="0.42"/>
    <n v="0"/>
    <n v="0.42"/>
  </r>
  <r>
    <s v="Ghost Trick: Phantom Detective"/>
    <x v="1"/>
    <x v="5"/>
    <x v="10"/>
    <s v="Capcom"/>
    <n v="0.2"/>
    <n v="0.08"/>
    <n v="0.12"/>
    <n v="0.03"/>
    <n v="0.42"/>
  </r>
  <r>
    <s v="The Adventures of Jimmy Neutron Boy Genius: Jet Fusion"/>
    <x v="4"/>
    <x v="14"/>
    <x v="5"/>
    <s v="THQ"/>
    <n v="0.21"/>
    <n v="0.16"/>
    <n v="0"/>
    <n v="0.05"/>
    <n v="0.42"/>
  </r>
  <r>
    <s v="NFL Blitz 2001"/>
    <x v="16"/>
    <x v="15"/>
    <x v="0"/>
    <s v="Midway Games"/>
    <n v="0.34"/>
    <n v="7.0000000000000007E-2"/>
    <n v="0"/>
    <n v="0"/>
    <n v="0.42"/>
  </r>
  <r>
    <s v="Dr. Mario 64"/>
    <x v="16"/>
    <x v="9"/>
    <x v="7"/>
    <s v="Nintendo"/>
    <n v="0.34"/>
    <n v="7.0000000000000007E-2"/>
    <n v="0"/>
    <n v="0"/>
    <n v="0.42"/>
  </r>
  <r>
    <s v="Army Men: Sarge's Heroes 2"/>
    <x v="16"/>
    <x v="15"/>
    <x v="8"/>
    <s v="3DO"/>
    <n v="0.34"/>
    <n v="7.0000000000000007E-2"/>
    <n v="0"/>
    <n v="0"/>
    <n v="0.42"/>
  </r>
  <r>
    <s v="James Bond 007: Everything or Nothing"/>
    <x v="12"/>
    <x v="7"/>
    <x v="8"/>
    <s v="Electronic Arts"/>
    <n v="0.32"/>
    <n v="0.08"/>
    <n v="0"/>
    <n v="0.01"/>
    <n v="0.42"/>
  </r>
  <r>
    <s v="Green Day: Rock Band"/>
    <x v="3"/>
    <x v="5"/>
    <x v="3"/>
    <s v="MTV Games"/>
    <n v="0.19"/>
    <n v="0.16"/>
    <n v="0"/>
    <n v="7.0000000000000007E-2"/>
    <n v="0.42"/>
  </r>
  <r>
    <s v="Wolfenstein: The Old Blood"/>
    <x v="7"/>
    <x v="11"/>
    <x v="5"/>
    <s v="Bethesda Softworks"/>
    <n v="0.09"/>
    <n v="0.25"/>
    <n v="0.02"/>
    <n v="0.06"/>
    <n v="0.42"/>
  </r>
  <r>
    <s v="MLB 08: The Show"/>
    <x v="4"/>
    <x v="1"/>
    <x v="0"/>
    <s v="Sony Computer Entertainment"/>
    <n v="0.35"/>
    <n v="0.01"/>
    <n v="0"/>
    <n v="0.06"/>
    <n v="0.42"/>
  </r>
  <r>
    <s v="Disney Infinity 2.0: Marvel Super Heroes"/>
    <x v="11"/>
    <x v="13"/>
    <x v="5"/>
    <s v="Disney Interactive Studios"/>
    <n v="0.24"/>
    <n v="0.15"/>
    <n v="0"/>
    <n v="0.03"/>
    <n v="0.42"/>
  </r>
  <r>
    <s v="Dance Dance Revolution Ultramix 2"/>
    <x v="8"/>
    <x v="7"/>
    <x v="4"/>
    <s v="Konami Digital Entertainment"/>
    <n v="0.32"/>
    <n v="0.09"/>
    <n v="0"/>
    <n v="0.02"/>
    <n v="0.42"/>
  </r>
  <r>
    <s v="Mega Man Anniversary Collection"/>
    <x v="12"/>
    <x v="7"/>
    <x v="2"/>
    <s v="Capcom"/>
    <n v="0.32"/>
    <n v="0.08"/>
    <n v="0"/>
    <n v="0.01"/>
    <n v="0.42"/>
  </r>
  <r>
    <s v="Blazing Angels: Squadrons of WWII"/>
    <x v="2"/>
    <x v="0"/>
    <x v="4"/>
    <s v="Ubisoft"/>
    <n v="0.36"/>
    <n v="0.03"/>
    <n v="0"/>
    <n v="0.03"/>
    <n v="0.42"/>
  </r>
  <r>
    <s v="The Fairly Odd Parents: Game Boy Advance Video Volume 2"/>
    <x v="5"/>
    <x v="7"/>
    <x v="3"/>
    <s v="N/A"/>
    <n v="0.3"/>
    <n v="0.11"/>
    <n v="0"/>
    <n v="0.01"/>
    <n v="0.42"/>
  </r>
  <r>
    <s v="Cabela's Legendary Adventures"/>
    <x v="4"/>
    <x v="1"/>
    <x v="0"/>
    <s v="Activision"/>
    <n v="0.21"/>
    <n v="0.16"/>
    <n v="0"/>
    <n v="0.05"/>
    <n v="0.42"/>
  </r>
  <r>
    <s v="Taiko no Tatsujin DS: Dororon! Youkai Daikessen!!"/>
    <x v="1"/>
    <x v="5"/>
    <x v="3"/>
    <s v="Namco Bandai Games"/>
    <n v="0"/>
    <n v="0"/>
    <n v="0.42"/>
    <n v="0"/>
    <n v="0.42"/>
  </r>
  <r>
    <s v="Harry Potter and the Goblet of Fire"/>
    <x v="12"/>
    <x v="3"/>
    <x v="5"/>
    <s v="Electronic Arts"/>
    <n v="0.32"/>
    <n v="0.08"/>
    <n v="0"/>
    <n v="0.01"/>
    <n v="0.42"/>
  </r>
  <r>
    <s v="JumpStart: Escape from Adventure Island"/>
    <x v="0"/>
    <x v="2"/>
    <x v="10"/>
    <s v="Knowledge Adventure"/>
    <n v="0.39"/>
    <n v="0"/>
    <n v="0"/>
    <n v="0.03"/>
    <n v="0.42"/>
  </r>
  <r>
    <s v="Thrillville: Off the Rails"/>
    <x v="4"/>
    <x v="4"/>
    <x v="11"/>
    <s v="LucasArts"/>
    <n v="0.2"/>
    <n v="0.16"/>
    <n v="0"/>
    <n v="0.05"/>
    <n v="0.42"/>
  </r>
  <r>
    <s v="Style Lab: Makeover"/>
    <x v="1"/>
    <x v="2"/>
    <x v="4"/>
    <s v="Ubisoft"/>
    <n v="0.35"/>
    <n v="0.03"/>
    <n v="0"/>
    <n v="0.03"/>
    <n v="0.42"/>
  </r>
  <r>
    <s v="Condemned: Criminal Origins"/>
    <x v="2"/>
    <x v="3"/>
    <x v="5"/>
    <s v="Sega"/>
    <n v="0.36"/>
    <n v="0.03"/>
    <n v="0"/>
    <n v="0.03"/>
    <n v="0.42"/>
  </r>
  <r>
    <s v="Mega Man X6"/>
    <x v="15"/>
    <x v="9"/>
    <x v="5"/>
    <s v="Capcom"/>
    <n v="0.14000000000000001"/>
    <n v="0.1"/>
    <n v="0.16"/>
    <n v="0.03"/>
    <n v="0.42"/>
  </r>
  <r>
    <s v="Monster Jam: Urban Assault"/>
    <x v="0"/>
    <x v="1"/>
    <x v="1"/>
    <s v="Activision"/>
    <n v="0.39"/>
    <n v="0"/>
    <n v="0"/>
    <n v="0.03"/>
    <n v="0.42"/>
  </r>
  <r>
    <s v="BloodRayne"/>
    <x v="4"/>
    <x v="8"/>
    <x v="8"/>
    <s v="Universal Interactive"/>
    <n v="0.2"/>
    <n v="0.16"/>
    <n v="0"/>
    <n v="0.05"/>
    <n v="0.42"/>
  </r>
  <r>
    <s v="Kumamon Bomber: Puzzle de Kumamon Taisou"/>
    <x v="12"/>
    <x v="3"/>
    <x v="7"/>
    <s v="Sega"/>
    <n v="0.32"/>
    <n v="0.08"/>
    <n v="0"/>
    <n v="0.01"/>
    <n v="0.42"/>
  </r>
  <r>
    <s v="Castlevania: Curse of Darkness"/>
    <x v="4"/>
    <x v="3"/>
    <x v="5"/>
    <s v="Konami Digital Entertainment"/>
    <n v="0.18"/>
    <n v="0.14000000000000001"/>
    <n v="0.05"/>
    <n v="0.05"/>
    <n v="0.42"/>
  </r>
  <r>
    <s v="Tom Clancy's HAWX 2"/>
    <x v="3"/>
    <x v="5"/>
    <x v="5"/>
    <s v="Ubisoft"/>
    <n v="0.21"/>
    <n v="0.12"/>
    <n v="0.03"/>
    <n v="0.05"/>
    <n v="0.42"/>
  </r>
  <r>
    <s v="Harvest Moon: Grand Bazaar"/>
    <x v="1"/>
    <x v="1"/>
    <x v="4"/>
    <s v="Rising Star Games"/>
    <n v="0.22"/>
    <n v="0.05"/>
    <n v="0.13"/>
    <n v="0.02"/>
    <n v="0.42"/>
  </r>
  <r>
    <s v="Jimmy Neutron: Boy Genius"/>
    <x v="5"/>
    <x v="9"/>
    <x v="2"/>
    <s v="THQ"/>
    <n v="0.3"/>
    <n v="0.11"/>
    <n v="0"/>
    <n v="0.01"/>
    <n v="0.42"/>
  </r>
  <r>
    <s v="Black"/>
    <x v="8"/>
    <x v="0"/>
    <x v="8"/>
    <s v="Electronic Arts"/>
    <n v="0.31"/>
    <n v="0.09"/>
    <n v="0"/>
    <n v="0.01"/>
    <n v="0.42"/>
  </r>
  <r>
    <s v="Zack &amp; Wiki: Quest for Barbaros' Treasure"/>
    <x v="0"/>
    <x v="4"/>
    <x v="10"/>
    <s v="Nintendo"/>
    <n v="0.18"/>
    <n v="0.17"/>
    <n v="0.03"/>
    <n v="0.04"/>
    <n v="0.42"/>
  </r>
  <r>
    <s v="Double Pack: Finding Nemo / The Incredibles"/>
    <x v="8"/>
    <x v="0"/>
    <x v="5"/>
    <s v="THQ"/>
    <n v="0.31"/>
    <n v="0.09"/>
    <n v="0"/>
    <n v="0.01"/>
    <n v="0.42"/>
  </r>
  <r>
    <s v="Star Wars The Clone Wars: Republic Heroes"/>
    <x v="10"/>
    <x v="2"/>
    <x v="5"/>
    <s v="LucasArts"/>
    <n v="0.21"/>
    <n v="0.13"/>
    <n v="0"/>
    <n v="0.08"/>
    <n v="0.42"/>
  </r>
  <r>
    <s v="NBA 2K11"/>
    <x v="10"/>
    <x v="5"/>
    <x v="5"/>
    <s v="Take-Two Interactive"/>
    <n v="0.39"/>
    <n v="0"/>
    <n v="0"/>
    <n v="0.03"/>
    <n v="0.42"/>
  </r>
  <r>
    <s v="Animal Crossing: Amiibo Festival"/>
    <x v="13"/>
    <x v="11"/>
    <x v="3"/>
    <s v="Nintendo"/>
    <n v="0.19"/>
    <n v="0.11"/>
    <n v="0.09"/>
    <n v="0.03"/>
    <n v="0.42"/>
  </r>
  <r>
    <s v="Hyrule Warriors"/>
    <x v="6"/>
    <x v="17"/>
    <x v="5"/>
    <s v="Nintendo"/>
    <n v="0.16"/>
    <n v="0.12"/>
    <n v="0.11"/>
    <n v="0.03"/>
    <n v="0.42"/>
  </r>
  <r>
    <s v="Harry Potter and the Deathly Hallows - Part 1"/>
    <x v="3"/>
    <x v="5"/>
    <x v="5"/>
    <s v="Electronic Arts"/>
    <n v="0.13"/>
    <n v="0.21"/>
    <n v="0"/>
    <n v="0.08"/>
    <n v="0.42"/>
  </r>
  <r>
    <s v="Fishing Resort"/>
    <x v="0"/>
    <x v="10"/>
    <x v="0"/>
    <s v="Namco Bandai Games"/>
    <n v="0.16"/>
    <n v="0"/>
    <n v="0.25"/>
    <n v="0.01"/>
    <n v="0.42"/>
  </r>
  <r>
    <s v="WWE All Stars"/>
    <x v="3"/>
    <x v="10"/>
    <x v="9"/>
    <s v="THQ"/>
    <n v="0.16"/>
    <n v="0.18"/>
    <n v="0"/>
    <n v="7.0000000000000007E-2"/>
    <n v="0.42"/>
  </r>
  <r>
    <s v="Lord of the Rings: The Third Age"/>
    <x v="8"/>
    <x v="7"/>
    <x v="6"/>
    <s v="Electronic Arts"/>
    <n v="0.31"/>
    <n v="0.09"/>
    <n v="0"/>
    <n v="0.01"/>
    <n v="0.42"/>
  </r>
  <r>
    <s v="Football Manager Handheld 2011"/>
    <x v="10"/>
    <x v="5"/>
    <x v="0"/>
    <s v="Sega"/>
    <n v="0"/>
    <n v="0.28000000000000003"/>
    <n v="0"/>
    <n v="0.14000000000000001"/>
    <n v="0.42"/>
  </r>
  <r>
    <s v="Pirates of the Caribbean: At World's End"/>
    <x v="4"/>
    <x v="4"/>
    <x v="5"/>
    <s v="Disney Interactive Studios"/>
    <n v="0.2"/>
    <n v="0.16"/>
    <n v="0"/>
    <n v="0.05"/>
    <n v="0.42"/>
  </r>
  <r>
    <s v="Mega Man Legends 2"/>
    <x v="15"/>
    <x v="15"/>
    <x v="10"/>
    <s v="Capcom"/>
    <n v="0.17"/>
    <n v="0.12"/>
    <n v="0.1"/>
    <n v="0.03"/>
    <n v="0.42"/>
  </r>
  <r>
    <s v="High Rollers Casino"/>
    <x v="4"/>
    <x v="7"/>
    <x v="3"/>
    <s v="Mud Duck Productions"/>
    <n v="0.2"/>
    <n v="0.16"/>
    <n v="0"/>
    <n v="0.05"/>
    <n v="0.42"/>
  </r>
  <r>
    <s v="Castlevania: The Dracula X Chronicles"/>
    <x v="10"/>
    <x v="4"/>
    <x v="2"/>
    <s v="Konami Digital Entertainment"/>
    <n v="0.22"/>
    <n v="0.09"/>
    <n v="0.04"/>
    <n v="7.0000000000000007E-2"/>
    <n v="0.42"/>
  </r>
  <r>
    <s v="The Suffering"/>
    <x v="4"/>
    <x v="7"/>
    <x v="5"/>
    <s v="Midway Games"/>
    <n v="0.2"/>
    <n v="0.16"/>
    <n v="0"/>
    <n v="0.05"/>
    <n v="0.42"/>
  </r>
  <r>
    <s v="Katamari Forever"/>
    <x v="3"/>
    <x v="2"/>
    <x v="7"/>
    <s v="Namco Bandai Games"/>
    <n v="0.26"/>
    <n v="0.05"/>
    <n v="0.06"/>
    <n v="0.04"/>
    <n v="0.42"/>
  </r>
  <r>
    <s v="Star Wars Starfighter: Special Edition"/>
    <x v="8"/>
    <x v="9"/>
    <x v="4"/>
    <s v="LucasArts"/>
    <n v="0.3"/>
    <n v="0.1"/>
    <n v="0"/>
    <n v="0.02"/>
    <n v="0.42"/>
  </r>
  <r>
    <s v="TimeShift"/>
    <x v="2"/>
    <x v="4"/>
    <x v="8"/>
    <s v="Vivendi Games"/>
    <n v="0.36"/>
    <n v="0.02"/>
    <n v="0"/>
    <n v="0.03"/>
    <n v="0.41"/>
  </r>
  <r>
    <s v="NBA Jam"/>
    <x v="4"/>
    <x v="14"/>
    <x v="0"/>
    <s v="Acclaim Entertainment"/>
    <n v="0.2"/>
    <n v="0.16"/>
    <n v="0"/>
    <n v="0.05"/>
    <n v="0.41"/>
  </r>
  <r>
    <s v="Zone of the Enders: The 2nd Runner"/>
    <x v="4"/>
    <x v="14"/>
    <x v="4"/>
    <s v="Konami Digital Entertainment"/>
    <n v="0.15"/>
    <n v="0.12"/>
    <n v="0.11"/>
    <n v="0.04"/>
    <n v="0.41"/>
  </r>
  <r>
    <s v="Ghostbusters: The Video Game"/>
    <x v="1"/>
    <x v="2"/>
    <x v="5"/>
    <s v="Atari"/>
    <n v="0.26"/>
    <n v="0.12"/>
    <n v="0"/>
    <n v="0.04"/>
    <n v="0.41"/>
  </r>
  <r>
    <s v="Attack on Titan: Humanity in Chains"/>
    <x v="6"/>
    <x v="6"/>
    <x v="5"/>
    <s v="Screenlife"/>
    <n v="0"/>
    <n v="0"/>
    <n v="0.41"/>
    <n v="0"/>
    <n v="0.41"/>
  </r>
  <r>
    <s v="Jampack Spring 2004 (RP-T)"/>
    <x v="4"/>
    <x v="14"/>
    <x v="3"/>
    <s v="Sony Computer Entertainment"/>
    <n v="0.2"/>
    <n v="0.16"/>
    <n v="0"/>
    <n v="0.05"/>
    <n v="0.41"/>
  </r>
  <r>
    <s v="Dexter's Laboratory Deesaster Strikes"/>
    <x v="5"/>
    <x v="9"/>
    <x v="10"/>
    <s v="BAM! Entertainment"/>
    <n v="0.3"/>
    <n v="0.11"/>
    <n v="0"/>
    <n v="0.01"/>
    <n v="0.41"/>
  </r>
  <r>
    <s v="NFL GameDay 2004"/>
    <x v="4"/>
    <x v="14"/>
    <x v="0"/>
    <s v="Sony Computer Entertainment"/>
    <n v="0.2"/>
    <n v="0.16"/>
    <n v="0"/>
    <n v="0.05"/>
    <n v="0.41"/>
  </r>
  <r>
    <s v="Scooby-Doo and the Cyber Chase"/>
    <x v="5"/>
    <x v="9"/>
    <x v="10"/>
    <s v="Ubisoft"/>
    <n v="0.3"/>
    <n v="0.11"/>
    <n v="0"/>
    <n v="0.01"/>
    <n v="0.41"/>
  </r>
  <r>
    <s v="Danganronpa: Trigger Happy Havoc"/>
    <x v="17"/>
    <x v="6"/>
    <x v="3"/>
    <s v="Nippon Ichi Software"/>
    <n v="0.14000000000000001"/>
    <n v="7.0000000000000007E-2"/>
    <n v="0.15"/>
    <n v="0.06"/>
    <n v="0.41"/>
  </r>
  <r>
    <s v="TERA"/>
    <x v="9"/>
    <x v="16"/>
    <x v="6"/>
    <s v="Unknown"/>
    <n v="0.24"/>
    <n v="0.12"/>
    <n v="0"/>
    <n v="0.05"/>
    <n v="0.41"/>
  </r>
  <r>
    <s v="pro evolution soccer 2011"/>
    <x v="4"/>
    <x v="5"/>
    <x v="0"/>
    <s v="Konami Digital Entertainment"/>
    <n v="0.04"/>
    <n v="0.21"/>
    <n v="0.05"/>
    <n v="0.11"/>
    <n v="0.41"/>
  </r>
  <r>
    <s v="Crash of the Titans"/>
    <x v="4"/>
    <x v="4"/>
    <x v="5"/>
    <s v="Vivendi Games"/>
    <n v="0.34"/>
    <n v="0.01"/>
    <n v="0"/>
    <n v="0.06"/>
    <n v="0.41"/>
  </r>
  <r>
    <s v="BioShock"/>
    <x v="9"/>
    <x v="4"/>
    <x v="8"/>
    <s v="Take-Two Interactive"/>
    <n v="0.01"/>
    <n v="0.39"/>
    <n v="0"/>
    <n v="0.02"/>
    <n v="0.41"/>
  </r>
  <r>
    <s v="Cars: Mater-National Championship"/>
    <x v="3"/>
    <x v="4"/>
    <x v="1"/>
    <s v="THQ"/>
    <n v="0.37"/>
    <n v="0.01"/>
    <n v="0"/>
    <n v="0.03"/>
    <n v="0.41"/>
  </r>
  <r>
    <s v="MLB 10: The Show"/>
    <x v="4"/>
    <x v="5"/>
    <x v="0"/>
    <s v="Sony Computer Entertainment"/>
    <n v="0.2"/>
    <n v="0.16"/>
    <n v="0"/>
    <n v="0.05"/>
    <n v="0.41"/>
  </r>
  <r>
    <s v="Wheel of Fortune: 2nd Edition"/>
    <x v="15"/>
    <x v="15"/>
    <x v="3"/>
    <s v="Hasbro Interactive"/>
    <n v="0.23"/>
    <n v="0.16"/>
    <n v="0"/>
    <n v="0.03"/>
    <n v="0.41"/>
  </r>
  <r>
    <s v="Tom Clancy's Rainbow Six: Lockdown"/>
    <x v="8"/>
    <x v="3"/>
    <x v="8"/>
    <s v="Ubisoft"/>
    <n v="0.26"/>
    <n v="0.13"/>
    <n v="0"/>
    <n v="0.02"/>
    <n v="0.41"/>
  </r>
  <r>
    <s v="Mobile Suit Gundam: Gundam vs. Gundam NEXT PLUS"/>
    <x v="10"/>
    <x v="2"/>
    <x v="9"/>
    <s v="Namco Bandai Games"/>
    <n v="0"/>
    <n v="0"/>
    <n v="0.41"/>
    <n v="0"/>
    <n v="0.41"/>
  </r>
  <r>
    <s v="Cool Boarders 2001"/>
    <x v="15"/>
    <x v="15"/>
    <x v="0"/>
    <s v="Sony Computer Entertainment"/>
    <n v="0.23"/>
    <n v="0.16"/>
    <n v="0"/>
    <n v="0.03"/>
    <n v="0.41"/>
  </r>
  <r>
    <s v="World Soccer Jikkyou Winning Eleven 2000: U-23 Medal heno Chousen"/>
    <x v="15"/>
    <x v="15"/>
    <x v="0"/>
    <s v="Konami Digital Entertainment"/>
    <n v="0"/>
    <n v="0"/>
    <n v="0.39"/>
    <n v="0.03"/>
    <n v="0.41"/>
  </r>
  <r>
    <s v="Destiny: The Taken King"/>
    <x v="3"/>
    <x v="11"/>
    <x v="8"/>
    <s v="Activision"/>
    <n v="0.16"/>
    <n v="0.17"/>
    <n v="0.02"/>
    <n v="0.06"/>
    <n v="0.41"/>
  </r>
  <r>
    <s v="Mass Effect Trilogy"/>
    <x v="2"/>
    <x v="12"/>
    <x v="5"/>
    <s v="Electronic Arts"/>
    <n v="0.28000000000000003"/>
    <n v="0.1"/>
    <n v="0"/>
    <n v="0.03"/>
    <n v="0.41"/>
  </r>
  <r>
    <s v="Transformers: Revenge of the Fallen (XBox 360, PS3, &amp; PC Versions)"/>
    <x v="10"/>
    <x v="2"/>
    <x v="8"/>
    <s v="Activision"/>
    <n v="0.17"/>
    <n v="0.15"/>
    <n v="0"/>
    <n v="0.09"/>
    <n v="0.41"/>
  </r>
  <r>
    <s v="Wolfenstein: The New Order"/>
    <x v="2"/>
    <x v="13"/>
    <x v="8"/>
    <s v="Bethesda Softworks"/>
    <n v="0.18"/>
    <n v="0.19"/>
    <n v="0"/>
    <n v="0.04"/>
    <n v="0.41"/>
  </r>
  <r>
    <s v="James Patterson Women's Murder Club: Games of Passion"/>
    <x v="1"/>
    <x v="2"/>
    <x v="10"/>
    <s v="THQ"/>
    <n v="0.15"/>
    <n v="0.22"/>
    <n v="0"/>
    <n v="0.05"/>
    <n v="0.41"/>
  </r>
  <r>
    <s v="Farming Simulator 2015"/>
    <x v="2"/>
    <x v="11"/>
    <x v="4"/>
    <s v="Koch Media"/>
    <n v="0.21"/>
    <n v="0.16"/>
    <n v="0"/>
    <n v="0.04"/>
    <n v="0.41"/>
  </r>
  <r>
    <s v="Jimmy Neutron: Boy Genius"/>
    <x v="4"/>
    <x v="8"/>
    <x v="2"/>
    <s v="THQ"/>
    <n v="0.2"/>
    <n v="0.16"/>
    <n v="0"/>
    <n v="0.05"/>
    <n v="0.41"/>
  </r>
  <r>
    <s v="Itadaki Street DS"/>
    <x v="1"/>
    <x v="4"/>
    <x v="3"/>
    <s v="Square Enix"/>
    <n v="0"/>
    <n v="0"/>
    <n v="0.41"/>
    <n v="0"/>
    <n v="0.41"/>
  </r>
  <r>
    <s v="Castlevania: Order of Ecclesia"/>
    <x v="1"/>
    <x v="1"/>
    <x v="2"/>
    <s v="Konami Digital Entertainment"/>
    <n v="0.31"/>
    <n v="0.03"/>
    <n v="0.04"/>
    <n v="0.03"/>
    <n v="0.41"/>
  </r>
  <r>
    <s v="BlazBlue: Continuum Shift"/>
    <x v="3"/>
    <x v="5"/>
    <x v="9"/>
    <s v="PQube"/>
    <n v="0.21"/>
    <n v="0.08"/>
    <n v="0.09"/>
    <n v="0.04"/>
    <n v="0.41"/>
  </r>
  <r>
    <s v="X-Men: The Official Game"/>
    <x v="4"/>
    <x v="0"/>
    <x v="5"/>
    <s v="Activision"/>
    <n v="0.2"/>
    <n v="0.16"/>
    <n v="0"/>
    <n v="0.05"/>
    <n v="0.41"/>
  </r>
  <r>
    <s v="300: March to Glory"/>
    <x v="10"/>
    <x v="4"/>
    <x v="5"/>
    <s v="Warner Bros. Interactive Entertainment"/>
    <n v="0.27"/>
    <n v="0.08"/>
    <n v="0"/>
    <n v="0.06"/>
    <n v="0.41"/>
  </r>
  <r>
    <s v="Nicktoons: Unite!"/>
    <x v="4"/>
    <x v="3"/>
    <x v="10"/>
    <s v="THQ"/>
    <n v="0.34"/>
    <n v="0.01"/>
    <n v="0"/>
    <n v="0.06"/>
    <n v="0.41"/>
  </r>
  <r>
    <s v="Six Flags Fun Park"/>
    <x v="0"/>
    <x v="2"/>
    <x v="3"/>
    <s v="Ubisoft"/>
    <n v="0.28000000000000003"/>
    <n v="0.1"/>
    <n v="0"/>
    <n v="0.04"/>
    <n v="0.41"/>
  </r>
  <r>
    <s v="Spore Hero"/>
    <x v="0"/>
    <x v="2"/>
    <x v="4"/>
    <s v="Electronic Arts"/>
    <n v="0.36"/>
    <n v="0.03"/>
    <n v="0"/>
    <n v="0.03"/>
    <n v="0.41"/>
  </r>
  <r>
    <s v="Mass Effect Trilogy"/>
    <x v="3"/>
    <x v="12"/>
    <x v="5"/>
    <s v="Electronic Arts"/>
    <n v="0.37"/>
    <n v="0"/>
    <n v="0"/>
    <n v="0.04"/>
    <n v="0.41"/>
  </r>
  <r>
    <s v="LEGO Jurassic World"/>
    <x v="17"/>
    <x v="11"/>
    <x v="5"/>
    <s v="Warner Bros. Interactive Entertainment"/>
    <n v="0.09"/>
    <n v="0.23"/>
    <n v="0"/>
    <n v="0.09"/>
    <n v="0.41"/>
  </r>
  <r>
    <s v="Monotaro Dentetsu 2010: Sengoku Ishin no Hero Daishuugou! no Maki"/>
    <x v="0"/>
    <x v="2"/>
    <x v="3"/>
    <s v="Hudson Soft"/>
    <n v="0"/>
    <n v="0"/>
    <n v="0.41"/>
    <n v="0"/>
    <n v="0.41"/>
  </r>
  <r>
    <s v="Up"/>
    <x v="10"/>
    <x v="2"/>
    <x v="5"/>
    <s v="THQ"/>
    <n v="0.24"/>
    <n v="0.1"/>
    <n v="0"/>
    <n v="7.0000000000000007E-2"/>
    <n v="0.41"/>
  </r>
  <r>
    <s v="Spider-Man: Web of Shadows"/>
    <x v="2"/>
    <x v="1"/>
    <x v="5"/>
    <s v="Activision"/>
    <n v="0.36"/>
    <n v="0.02"/>
    <n v="0"/>
    <n v="0.03"/>
    <n v="0.41"/>
  </r>
  <r>
    <s v="Boku no Natsuyasumi 2: Umi no Bouken Hen"/>
    <x v="4"/>
    <x v="8"/>
    <x v="10"/>
    <s v="Sony Computer Entertainment"/>
    <n v="0"/>
    <n v="0"/>
    <n v="0.41"/>
    <n v="0"/>
    <n v="0.41"/>
  </r>
  <r>
    <s v="SpongeBob SquigglePants"/>
    <x v="0"/>
    <x v="10"/>
    <x v="3"/>
    <s v="THQ"/>
    <n v="0.36"/>
    <n v="0.03"/>
    <n v="0"/>
    <n v="0.03"/>
    <n v="0.41"/>
  </r>
  <r>
    <s v="Cars: Race-O-Rama"/>
    <x v="10"/>
    <x v="2"/>
    <x v="1"/>
    <s v="THQ"/>
    <n v="0.28999999999999998"/>
    <n v="7.0000000000000007E-2"/>
    <n v="0"/>
    <n v="0.06"/>
    <n v="0.41"/>
  </r>
  <r>
    <s v="Fantastic Pets"/>
    <x v="2"/>
    <x v="10"/>
    <x v="4"/>
    <s v="THQ"/>
    <n v="0.3"/>
    <n v="0.08"/>
    <n v="0"/>
    <n v="0.03"/>
    <n v="0.41"/>
  </r>
  <r>
    <s v="Star Wars The Clone Wars: Republic Heroes"/>
    <x v="1"/>
    <x v="2"/>
    <x v="5"/>
    <s v="LucasArts"/>
    <n v="0.23"/>
    <n v="0.14000000000000001"/>
    <n v="0"/>
    <n v="0.04"/>
    <n v="0.41"/>
  </r>
  <r>
    <s v="UEFA Euro 2008 Austria-Switzerland"/>
    <x v="3"/>
    <x v="1"/>
    <x v="0"/>
    <s v="Electronic Arts"/>
    <n v="0.08"/>
    <n v="0.27"/>
    <n v="0"/>
    <n v="0.06"/>
    <n v="0.41"/>
  </r>
  <r>
    <s v="The Terminator: Dawn of Fate"/>
    <x v="4"/>
    <x v="8"/>
    <x v="5"/>
    <s v="Atari"/>
    <n v="0.2"/>
    <n v="0.16"/>
    <n v="0"/>
    <n v="0.05"/>
    <n v="0.41"/>
  </r>
  <r>
    <s v="The LEGO Movie Videogame"/>
    <x v="17"/>
    <x v="13"/>
    <x v="5"/>
    <s v="Warner Bros. Interactive Entertainment"/>
    <n v="0.05"/>
    <n v="0.26"/>
    <n v="0"/>
    <n v="0.09"/>
    <n v="0.41"/>
  </r>
  <r>
    <s v="Rogue Galaxy: Director's Cut"/>
    <x v="4"/>
    <x v="4"/>
    <x v="6"/>
    <s v="Sony Computer Entertainment"/>
    <n v="0.2"/>
    <n v="0.16"/>
    <n v="0"/>
    <n v="0.05"/>
    <n v="0.41"/>
  </r>
  <r>
    <s v="Monster Trucks Mayhem"/>
    <x v="0"/>
    <x v="2"/>
    <x v="1"/>
    <s v="Zoo Games"/>
    <n v="0.39"/>
    <n v="0"/>
    <n v="0"/>
    <n v="0.02"/>
    <n v="0.41"/>
  </r>
  <r>
    <s v="Winter Sports 2: The Next Challenge"/>
    <x v="0"/>
    <x v="1"/>
    <x v="0"/>
    <s v="RTL"/>
    <n v="0.18"/>
    <n v="0.19"/>
    <n v="0"/>
    <n v="0.04"/>
    <n v="0.41"/>
  </r>
  <r>
    <s v="Green Day: Rock Band"/>
    <x v="2"/>
    <x v="5"/>
    <x v="3"/>
    <s v="MTV Games"/>
    <n v="0.24"/>
    <n v="0.13"/>
    <n v="0"/>
    <n v="0.04"/>
    <n v="0.41"/>
  </r>
  <r>
    <s v="Transformers: Fall of Cybertron"/>
    <x v="3"/>
    <x v="12"/>
    <x v="5"/>
    <s v="Activision"/>
    <n v="0.19"/>
    <n v="0.15"/>
    <n v="0"/>
    <n v="7.0000000000000007E-2"/>
    <n v="0.41"/>
  </r>
  <r>
    <s v="Call of Duty: Advanced Warfare"/>
    <x v="9"/>
    <x v="13"/>
    <x v="8"/>
    <s v="Activision"/>
    <n v="0.14000000000000001"/>
    <n v="0.23"/>
    <n v="0"/>
    <n v="0.04"/>
    <n v="0.41"/>
  </r>
  <r>
    <s v="Disney Princess: Enchanting Storybooks"/>
    <x v="0"/>
    <x v="10"/>
    <x v="3"/>
    <s v="THQ"/>
    <n v="0.26"/>
    <n v="0.11"/>
    <n v="0"/>
    <n v="0.04"/>
    <n v="0.41"/>
  </r>
  <r>
    <s v="Monopoly Streets"/>
    <x v="3"/>
    <x v="5"/>
    <x v="3"/>
    <s v="Electronic Arts"/>
    <n v="0.16"/>
    <n v="0.18"/>
    <n v="0"/>
    <n v="7.0000000000000007E-2"/>
    <n v="0.41"/>
  </r>
  <r>
    <s v="Band Hero"/>
    <x v="4"/>
    <x v="2"/>
    <x v="3"/>
    <s v="Activision"/>
    <n v="0.15"/>
    <n v="0.06"/>
    <n v="0"/>
    <n v="0.2"/>
    <n v="0.41"/>
  </r>
  <r>
    <s v="The Wonderful 101"/>
    <x v="13"/>
    <x v="6"/>
    <x v="5"/>
    <s v="Nintendo"/>
    <n v="0.2"/>
    <n v="0.1"/>
    <n v="0.08"/>
    <n v="0.03"/>
    <n v="0.41"/>
  </r>
  <r>
    <s v="No More Heroes 2: Desperate Struggle"/>
    <x v="0"/>
    <x v="5"/>
    <x v="5"/>
    <s v="Rising Star Games"/>
    <n v="0.21"/>
    <n v="0.12"/>
    <n v="0.04"/>
    <n v="0.03"/>
    <n v="0.41"/>
  </r>
  <r>
    <s v="Battlefield 2: Modern Combat"/>
    <x v="2"/>
    <x v="0"/>
    <x v="8"/>
    <s v="Electronic Arts"/>
    <n v="0.35"/>
    <n v="0.02"/>
    <n v="0.01"/>
    <n v="0.03"/>
    <n v="0.41"/>
  </r>
  <r>
    <s v="Armored Core 2: Another Age"/>
    <x v="4"/>
    <x v="9"/>
    <x v="4"/>
    <s v="Metro 3D"/>
    <n v="0.11"/>
    <n v="0.08"/>
    <n v="0.19"/>
    <n v="0.03"/>
    <n v="0.41"/>
  </r>
  <r>
    <s v="Buzz! Junior: Jungle Party"/>
    <x v="4"/>
    <x v="0"/>
    <x v="3"/>
    <s v="Sony Computer Entertainment"/>
    <n v="0.2"/>
    <n v="0.16"/>
    <n v="0"/>
    <n v="0.05"/>
    <n v="0.41"/>
  </r>
  <r>
    <s v="Mortal Kombat: Deadly Alliance"/>
    <x v="12"/>
    <x v="8"/>
    <x v="9"/>
    <s v="Midway Games"/>
    <n v="0.31"/>
    <n v="0.08"/>
    <n v="0"/>
    <n v="0.01"/>
    <n v="0.41"/>
  </r>
  <r>
    <s v="Marvel: Ultimate Alliance"/>
    <x v="0"/>
    <x v="0"/>
    <x v="6"/>
    <s v="Activision"/>
    <n v="0.37"/>
    <n v="0.01"/>
    <n v="0"/>
    <n v="0.03"/>
    <n v="0.41"/>
  </r>
  <r>
    <s v="NBA 2K11"/>
    <x v="4"/>
    <x v="5"/>
    <x v="5"/>
    <s v="Take-Two Interactive"/>
    <n v="0.34"/>
    <n v="0.01"/>
    <n v="0"/>
    <n v="0.06"/>
    <n v="0.41"/>
  </r>
  <r>
    <s v="AKB1/48: Idol to Koishitara..."/>
    <x v="10"/>
    <x v="5"/>
    <x v="3"/>
    <s v="Namco Bandai Games"/>
    <n v="0"/>
    <n v="0"/>
    <n v="0.41"/>
    <n v="0"/>
    <n v="0.41"/>
  </r>
  <r>
    <s v="NBA 2K9"/>
    <x v="4"/>
    <x v="1"/>
    <x v="0"/>
    <s v="Take-Two Interactive"/>
    <n v="0.34"/>
    <n v="0.01"/>
    <n v="0"/>
    <n v="0.06"/>
    <n v="0.41"/>
  </r>
  <r>
    <s v="Yu-Gi-Oh! The Eternal Duelist Soul (JP sales)"/>
    <x v="5"/>
    <x v="9"/>
    <x v="3"/>
    <s v="Konami Digital Entertainment"/>
    <n v="0"/>
    <n v="0"/>
    <n v="0.4"/>
    <n v="0.01"/>
    <n v="0.41"/>
  </r>
  <r>
    <s v="Speed Racer: The Videogame"/>
    <x v="0"/>
    <x v="1"/>
    <x v="1"/>
    <s v="Warner Bros. Interactive Entertainment"/>
    <n v="0.36"/>
    <n v="0.02"/>
    <n v="0"/>
    <n v="0.03"/>
    <n v="0.41"/>
  </r>
  <r>
    <s v="Naughty Bear"/>
    <x v="2"/>
    <x v="5"/>
    <x v="5"/>
    <s v="505 Games"/>
    <n v="0.21"/>
    <n v="0.16"/>
    <n v="0"/>
    <n v="0.04"/>
    <n v="0.41"/>
  </r>
  <r>
    <s v="Littlest Pet Shop"/>
    <x v="0"/>
    <x v="1"/>
    <x v="4"/>
    <s v="Electronic Arts"/>
    <n v="0.34"/>
    <n v="0.04"/>
    <n v="0"/>
    <n v="0.03"/>
    <n v="0.41"/>
  </r>
  <r>
    <s v="TNA iMPACT!"/>
    <x v="3"/>
    <x v="1"/>
    <x v="9"/>
    <s v="Midway Games"/>
    <n v="0.22"/>
    <n v="0.12"/>
    <n v="0"/>
    <n v="0.06"/>
    <n v="0.41"/>
  </r>
  <r>
    <s v="Just Dance Kids 2"/>
    <x v="2"/>
    <x v="10"/>
    <x v="3"/>
    <s v="Ubisoft"/>
    <n v="0.28999999999999998"/>
    <n v="0.09"/>
    <n v="0"/>
    <n v="0.03"/>
    <n v="0.41"/>
  </r>
  <r>
    <s v="Duke Nukem Forever"/>
    <x v="9"/>
    <x v="10"/>
    <x v="8"/>
    <s v="Take-Two Interactive"/>
    <n v="0.18"/>
    <n v="0.17"/>
    <n v="0"/>
    <n v="0.06"/>
    <n v="0.41"/>
  </r>
  <r>
    <s v="Hatsune Miku: Project Diva 2nd"/>
    <x v="10"/>
    <x v="5"/>
    <x v="3"/>
    <s v="Sega"/>
    <n v="0"/>
    <n v="0"/>
    <n v="0.41"/>
    <n v="0"/>
    <n v="0.41"/>
  </r>
  <r>
    <s v="Marvel: Ultimate Alliance 2"/>
    <x v="4"/>
    <x v="2"/>
    <x v="6"/>
    <s v="Activision"/>
    <n v="0.23"/>
    <n v="0.02"/>
    <n v="0"/>
    <n v="0.16"/>
    <n v="0.41"/>
  </r>
  <r>
    <s v="Ed, Edd n Eddy: The Mis-Edventures"/>
    <x v="4"/>
    <x v="3"/>
    <x v="2"/>
    <s v="Midway Games"/>
    <n v="0.34"/>
    <n v="0.01"/>
    <n v="0"/>
    <n v="0.06"/>
    <n v="0.41"/>
  </r>
  <r>
    <s v="Disney's Tarzan Untamed"/>
    <x v="4"/>
    <x v="9"/>
    <x v="2"/>
    <s v="Ubisoft"/>
    <n v="0.2"/>
    <n v="0.16"/>
    <n v="0"/>
    <n v="0.05"/>
    <n v="0.41"/>
  </r>
  <r>
    <s v="Borderlands: The Handsome Collection"/>
    <x v="11"/>
    <x v="11"/>
    <x v="8"/>
    <s v="Take-Two Interactive"/>
    <n v="0.24"/>
    <n v="0.13"/>
    <n v="0"/>
    <n v="0.04"/>
    <n v="0.41"/>
  </r>
  <r>
    <s v="The Gunstringer"/>
    <x v="2"/>
    <x v="10"/>
    <x v="8"/>
    <s v="Microsoft Game Studios"/>
    <n v="0.26"/>
    <n v="0.11"/>
    <n v="0"/>
    <n v="0.04"/>
    <n v="0.41"/>
  </r>
  <r>
    <s v="Knockout Kings 2001"/>
    <x v="15"/>
    <x v="15"/>
    <x v="9"/>
    <s v="Electronic Arts"/>
    <n v="0.23"/>
    <n v="0.15"/>
    <n v="0"/>
    <n v="0.03"/>
    <n v="0.41"/>
  </r>
  <r>
    <s v="From Russia With Love"/>
    <x v="4"/>
    <x v="3"/>
    <x v="5"/>
    <s v="Electronic Arts"/>
    <n v="0.34"/>
    <n v="0.01"/>
    <n v="0"/>
    <n v="0.06"/>
    <n v="0.41"/>
  </r>
  <r>
    <s v="FIFA Soccer 13"/>
    <x v="9"/>
    <x v="12"/>
    <x v="5"/>
    <s v="Electronic Arts"/>
    <n v="0.02"/>
    <n v="0.31"/>
    <n v="0"/>
    <n v="7.0000000000000007E-2"/>
    <n v="0.41"/>
  </r>
  <r>
    <s v="Asura's Wrath"/>
    <x v="3"/>
    <x v="12"/>
    <x v="5"/>
    <s v="Capcom"/>
    <n v="0.18"/>
    <n v="0.12"/>
    <n v="0.06"/>
    <n v="0.05"/>
    <n v="0.41"/>
  </r>
  <r>
    <s v="Avatar: The Game"/>
    <x v="1"/>
    <x v="2"/>
    <x v="5"/>
    <s v="Ubisoft"/>
    <n v="0.19"/>
    <n v="0.18"/>
    <n v="0"/>
    <n v="0.04"/>
    <n v="0.41"/>
  </r>
  <r>
    <s v="My Virtual Tutor: Reading Adventure First to Second Grade"/>
    <x v="1"/>
    <x v="2"/>
    <x v="3"/>
    <s v="Mentor Interactive"/>
    <n v="0.38"/>
    <n v="0"/>
    <n v="0"/>
    <n v="0.03"/>
    <n v="0.41"/>
  </r>
  <r>
    <s v="Minority Report: Everybody Runs"/>
    <x v="4"/>
    <x v="8"/>
    <x v="5"/>
    <s v="Activision"/>
    <n v="0.2"/>
    <n v="0.15"/>
    <n v="0"/>
    <n v="0.05"/>
    <n v="0.41"/>
  </r>
  <r>
    <s v="Disney's Hercules / Disney's The Jungle Book: Groove Party / A Bug's Life"/>
    <x v="15"/>
    <x v="14"/>
    <x v="3"/>
    <s v="Sony Computer Entertainment"/>
    <n v="0.23"/>
    <n v="0.15"/>
    <n v="0"/>
    <n v="0.03"/>
    <n v="0.4"/>
  </r>
  <r>
    <s v="NFL GameDay 2002"/>
    <x v="15"/>
    <x v="9"/>
    <x v="0"/>
    <s v="Sony Computer Entertainment"/>
    <n v="0.23"/>
    <n v="0.15"/>
    <n v="0"/>
    <n v="0.03"/>
    <n v="0.4"/>
  </r>
  <r>
    <s v="Disney Sing It! High School Musical 3: Senior Year"/>
    <x v="3"/>
    <x v="1"/>
    <x v="3"/>
    <s v="Disney Interactive Studios"/>
    <n v="0.08"/>
    <n v="0.26"/>
    <n v="0"/>
    <n v="7.0000000000000007E-2"/>
    <n v="0.4"/>
  </r>
  <r>
    <s v="Story of Seasons"/>
    <x v="6"/>
    <x v="13"/>
    <x v="4"/>
    <s v="Nintendo"/>
    <n v="0"/>
    <n v="0.13"/>
    <n v="0.26"/>
    <n v="0.01"/>
    <n v="0.4"/>
  </r>
  <r>
    <s v="Beowulf: The Game"/>
    <x v="2"/>
    <x v="4"/>
    <x v="5"/>
    <s v="Ubisoft"/>
    <n v="0.36"/>
    <n v="0.01"/>
    <n v="0"/>
    <n v="0.03"/>
    <n v="0.4"/>
  </r>
  <r>
    <s v="Super Monkey Ball: Step &amp; Roll"/>
    <x v="0"/>
    <x v="5"/>
    <x v="5"/>
    <s v="Sega"/>
    <n v="0.17"/>
    <n v="0.2"/>
    <n v="0"/>
    <n v="0.04"/>
    <n v="0.4"/>
  </r>
  <r>
    <s v="Hatsune Miku: Project Diva F 2nd"/>
    <x v="17"/>
    <x v="13"/>
    <x v="3"/>
    <s v="Sega"/>
    <n v="0.13"/>
    <n v="0.06"/>
    <n v="0.16"/>
    <n v="0.06"/>
    <n v="0.4"/>
  </r>
  <r>
    <s v="Overlord"/>
    <x v="2"/>
    <x v="4"/>
    <x v="11"/>
    <s v="Codemasters"/>
    <n v="0.34"/>
    <n v="0.03"/>
    <n v="0.01"/>
    <n v="0.03"/>
    <n v="0.4"/>
  </r>
  <r>
    <s v="Tak and the Power of Juju"/>
    <x v="12"/>
    <x v="14"/>
    <x v="2"/>
    <s v="THQ"/>
    <n v="0.31"/>
    <n v="0.08"/>
    <n v="0"/>
    <n v="0.01"/>
    <n v="0.4"/>
  </r>
  <r>
    <s v="Transformers: The Game (XBox 360, PS2, PS3, Wii &amp; PC Versions)"/>
    <x v="3"/>
    <x v="4"/>
    <x v="5"/>
    <s v="Activision"/>
    <n v="0.32"/>
    <n v="0.04"/>
    <n v="0.01"/>
    <n v="0.04"/>
    <n v="0.4"/>
  </r>
  <r>
    <s v="Sega Superstars Tennis"/>
    <x v="3"/>
    <x v="1"/>
    <x v="0"/>
    <s v="Sega"/>
    <n v="0.13"/>
    <n v="0.2"/>
    <n v="0"/>
    <n v="0.08"/>
    <n v="0.4"/>
  </r>
  <r>
    <s v="LEGO Harry Potter: Years 5-7"/>
    <x v="6"/>
    <x v="16"/>
    <x v="5"/>
    <s v="Warner Bros. Interactive Entertainment"/>
    <n v="0.18"/>
    <n v="0.19"/>
    <n v="0"/>
    <n v="0.04"/>
    <n v="0.4"/>
  </r>
  <r>
    <s v="Dragon Quest X"/>
    <x v="13"/>
    <x v="6"/>
    <x v="6"/>
    <s v="Square Enix"/>
    <n v="0"/>
    <n v="0"/>
    <n v="0.4"/>
    <n v="0"/>
    <n v="0.4"/>
  </r>
  <r>
    <s v="Wall-E"/>
    <x v="3"/>
    <x v="1"/>
    <x v="2"/>
    <s v="THQ"/>
    <n v="0.12"/>
    <n v="0.21"/>
    <n v="0"/>
    <n v="0.08"/>
    <n v="0.4"/>
  </r>
  <r>
    <s v="NBA 2K10"/>
    <x v="4"/>
    <x v="2"/>
    <x v="0"/>
    <s v="Take-Two Interactive"/>
    <n v="0.33"/>
    <n v="0.01"/>
    <n v="0"/>
    <n v="0.05"/>
    <n v="0.4"/>
  </r>
  <r>
    <s v="Defender"/>
    <x v="4"/>
    <x v="8"/>
    <x v="3"/>
    <s v="Midway Games"/>
    <n v="0.2"/>
    <n v="0.15"/>
    <n v="0"/>
    <n v="0.05"/>
    <n v="0.4"/>
  </r>
  <r>
    <s v="NFL GameDay 2003"/>
    <x v="4"/>
    <x v="16"/>
    <x v="0"/>
    <s v="Unknown"/>
    <n v="0.2"/>
    <n v="0.15"/>
    <n v="0"/>
    <n v="0.05"/>
    <n v="0.4"/>
  </r>
  <r>
    <s v="WipeOut 3 The Game"/>
    <x v="0"/>
    <x v="12"/>
    <x v="5"/>
    <s v="Activision"/>
    <n v="0.38"/>
    <n v="0"/>
    <n v="0"/>
    <n v="0.03"/>
    <n v="0.4"/>
  </r>
  <r>
    <s v="Taiko no Tatsujin Wii: Dodon to 2 Yome!"/>
    <x v="0"/>
    <x v="2"/>
    <x v="3"/>
    <s v="Namco Bandai Games"/>
    <n v="0"/>
    <n v="0"/>
    <n v="0.4"/>
    <n v="0"/>
    <n v="0.4"/>
  </r>
  <r>
    <s v="Thief (2014)"/>
    <x v="3"/>
    <x v="13"/>
    <x v="5"/>
    <s v="Square Enix"/>
    <n v="0.1"/>
    <n v="0.2"/>
    <n v="0.02"/>
    <n v="0.08"/>
    <n v="0.4"/>
  </r>
  <r>
    <s v="Gauntlet: Seven Sorrows"/>
    <x v="4"/>
    <x v="3"/>
    <x v="6"/>
    <s v="Midway Games"/>
    <n v="0.2"/>
    <n v="0.15"/>
    <n v="0"/>
    <n v="0.05"/>
    <n v="0.4"/>
  </r>
  <r>
    <s v="Harry Potter: Quidditch World Cup"/>
    <x v="12"/>
    <x v="14"/>
    <x v="0"/>
    <s v="Electronic Arts"/>
    <n v="0.31"/>
    <n v="0.08"/>
    <n v="0"/>
    <n v="0.01"/>
    <n v="0.4"/>
  </r>
  <r>
    <s v="Advance Wars: Dual Strike"/>
    <x v="1"/>
    <x v="3"/>
    <x v="11"/>
    <s v="Nintendo"/>
    <n v="0.3"/>
    <n v="0.03"/>
    <n v="0.04"/>
    <n v="0.03"/>
    <n v="0.4"/>
  </r>
  <r>
    <s v="Yu-Gi-Oh! 5D's Stardust Accelerator: World Championship 2009"/>
    <x v="1"/>
    <x v="2"/>
    <x v="5"/>
    <s v="Konami Digital Entertainment"/>
    <n v="0.27"/>
    <n v="0.01"/>
    <n v="0.09"/>
    <n v="0.03"/>
    <n v="0.4"/>
  </r>
  <r>
    <s v="Warriors Orochi 2 (JP sales)"/>
    <x v="4"/>
    <x v="1"/>
    <x v="5"/>
    <s v="Tecmo Koei"/>
    <n v="0"/>
    <n v="0"/>
    <n v="0.4"/>
    <n v="0"/>
    <n v="0.4"/>
  </r>
  <r>
    <s v="WWE SmackDown! vs. RAW 2006"/>
    <x v="10"/>
    <x v="3"/>
    <x v="9"/>
    <s v="THQ"/>
    <n v="0.36"/>
    <n v="0.01"/>
    <n v="0"/>
    <n v="0.03"/>
    <n v="0.4"/>
  </r>
  <r>
    <s v="The Chronicles of Narnia: Prince Caspian"/>
    <x v="4"/>
    <x v="1"/>
    <x v="5"/>
    <s v="Disney Interactive Studios"/>
    <n v="0.2"/>
    <n v="0.15"/>
    <n v="0"/>
    <n v="0.05"/>
    <n v="0.4"/>
  </r>
  <r>
    <s v="The Incredibles: Rise of the Underminer"/>
    <x v="5"/>
    <x v="3"/>
    <x v="5"/>
    <s v="THQ"/>
    <n v="0.28999999999999998"/>
    <n v="0.11"/>
    <n v="0"/>
    <n v="0.01"/>
    <n v="0.4"/>
  </r>
  <r>
    <s v="Battalion Wars"/>
    <x v="12"/>
    <x v="3"/>
    <x v="11"/>
    <s v="Nintendo"/>
    <n v="0.25"/>
    <n v="7.0000000000000007E-2"/>
    <n v="7.0000000000000007E-2"/>
    <n v="0.01"/>
    <n v="0.4"/>
  </r>
  <r>
    <s v="Power Rangers: Dino Thunder"/>
    <x v="12"/>
    <x v="7"/>
    <x v="5"/>
    <s v="THQ"/>
    <n v="0.31"/>
    <n v="0.08"/>
    <n v="0"/>
    <n v="0.01"/>
    <n v="0.4"/>
  </r>
  <r>
    <s v="Rocksmith 2014"/>
    <x v="11"/>
    <x v="13"/>
    <x v="3"/>
    <s v="Ubisoft"/>
    <n v="0.28999999999999998"/>
    <n v="0.08"/>
    <n v="0"/>
    <n v="0.04"/>
    <n v="0.4"/>
  </r>
  <r>
    <s v="NHL 15"/>
    <x v="11"/>
    <x v="13"/>
    <x v="0"/>
    <s v="Electronic Arts"/>
    <n v="0.31"/>
    <n v="0.06"/>
    <n v="0"/>
    <n v="0.03"/>
    <n v="0.4"/>
  </r>
  <r>
    <s v="TMNT"/>
    <x v="0"/>
    <x v="4"/>
    <x v="5"/>
    <s v="Ubisoft"/>
    <n v="0.34"/>
    <n v="0.03"/>
    <n v="0"/>
    <n v="0.03"/>
    <n v="0.4"/>
  </r>
  <r>
    <s v="Final Fantasy Crystal Chronicles: The Crystal Bearers"/>
    <x v="0"/>
    <x v="2"/>
    <x v="5"/>
    <s v="Square Enix"/>
    <n v="0.22"/>
    <n v="0.08"/>
    <n v="0.08"/>
    <n v="0.03"/>
    <n v="0.4"/>
  </r>
  <r>
    <s v="Cabela's Big Game Hunter 2010"/>
    <x v="3"/>
    <x v="2"/>
    <x v="0"/>
    <s v="Activision Value"/>
    <n v="0.37"/>
    <n v="0"/>
    <n v="0"/>
    <n v="0.03"/>
    <n v="0.4"/>
  </r>
  <r>
    <s v="EA Sports UFC 2"/>
    <x v="11"/>
    <x v="17"/>
    <x v="0"/>
    <s v="Electronic Arts"/>
    <n v="0.23"/>
    <n v="0.14000000000000001"/>
    <n v="0"/>
    <n v="0.04"/>
    <n v="0.4"/>
  </r>
  <r>
    <s v="Iron Man 2"/>
    <x v="3"/>
    <x v="5"/>
    <x v="5"/>
    <s v="Sega"/>
    <n v="0.14000000000000001"/>
    <n v="0.19"/>
    <n v="0"/>
    <n v="7.0000000000000007E-2"/>
    <n v="0.4"/>
  </r>
  <r>
    <s v="The Legend of Spyro: Dawn of the Dragon"/>
    <x v="4"/>
    <x v="1"/>
    <x v="2"/>
    <s v="Vivendi Games"/>
    <n v="0.12"/>
    <n v="0.01"/>
    <n v="0"/>
    <n v="0.27"/>
    <n v="0.4"/>
  </r>
  <r>
    <s v="AKB1/48: Idol to Guam de Koishitara..."/>
    <x v="10"/>
    <x v="10"/>
    <x v="3"/>
    <s v="Namco Bandai Games"/>
    <n v="0"/>
    <n v="0"/>
    <n v="0.4"/>
    <n v="0"/>
    <n v="0.4"/>
  </r>
  <r>
    <s v="18 Wheeler: American Pro Trucker"/>
    <x v="4"/>
    <x v="9"/>
    <x v="1"/>
    <s v="Acclaim Entertainment"/>
    <n v="0.2"/>
    <n v="0.15"/>
    <n v="0"/>
    <n v="0.05"/>
    <n v="0.4"/>
  </r>
  <r>
    <s v="Atari Anthology"/>
    <x v="4"/>
    <x v="7"/>
    <x v="3"/>
    <s v="Atari"/>
    <n v="0.33"/>
    <n v="0.01"/>
    <n v="0"/>
    <n v="0.05"/>
    <n v="0.4"/>
  </r>
  <r>
    <s v="NBA Jam"/>
    <x v="2"/>
    <x v="5"/>
    <x v="0"/>
    <s v="Electronic Arts"/>
    <n v="0.27"/>
    <n v="0.1"/>
    <n v="0"/>
    <n v="0.03"/>
    <n v="0.4"/>
  </r>
  <r>
    <s v="Sherlock Holmes: The Mystery of the Mummy"/>
    <x v="1"/>
    <x v="2"/>
    <x v="10"/>
    <s v="Focus Home Interactive"/>
    <n v="0.06"/>
    <n v="0.3"/>
    <n v="0"/>
    <n v="0.04"/>
    <n v="0.4"/>
  </r>
  <r>
    <s v="Hot Wheels: Beat That!"/>
    <x v="4"/>
    <x v="4"/>
    <x v="1"/>
    <s v="Activision"/>
    <n v="0.2"/>
    <n v="0.15"/>
    <n v="0"/>
    <n v="0.05"/>
    <n v="0.4"/>
  </r>
  <r>
    <s v="MLB 2006"/>
    <x v="4"/>
    <x v="3"/>
    <x v="0"/>
    <s v="Sony Computer Entertainment"/>
    <n v="0.33"/>
    <n v="0.01"/>
    <n v="0"/>
    <n v="0.05"/>
    <n v="0.4"/>
  </r>
  <r>
    <s v="Star Wars The Clone Wars: Republic Heroes"/>
    <x v="2"/>
    <x v="2"/>
    <x v="5"/>
    <s v="LucasArts"/>
    <n v="0.18"/>
    <n v="0.17"/>
    <n v="0"/>
    <n v="0.04"/>
    <n v="0.4"/>
  </r>
  <r>
    <s v="Brunswick Pro Bowling"/>
    <x v="4"/>
    <x v="4"/>
    <x v="0"/>
    <s v="505 Games"/>
    <n v="0.2"/>
    <n v="0.15"/>
    <n v="0"/>
    <n v="0.05"/>
    <n v="0.4"/>
  </r>
  <r>
    <s v="Mafia II"/>
    <x v="9"/>
    <x v="5"/>
    <x v="5"/>
    <s v="Take-Two Interactive"/>
    <n v="0.17"/>
    <n v="0.17"/>
    <n v="0"/>
    <n v="0.06"/>
    <n v="0.4"/>
  </r>
  <r>
    <s v="Rocket Power: Dream Scheme"/>
    <x v="5"/>
    <x v="9"/>
    <x v="5"/>
    <s v="THQ"/>
    <n v="0.28999999999999998"/>
    <n v="0.11"/>
    <n v="0"/>
    <n v="0.01"/>
    <n v="0.4"/>
  </r>
  <r>
    <s v="SpongeBob's Truth or Square (US sales)"/>
    <x v="0"/>
    <x v="2"/>
    <x v="5"/>
    <s v="THQ"/>
    <n v="0.38"/>
    <n v="0.01"/>
    <n v="0"/>
    <n v="0"/>
    <n v="0.4"/>
  </r>
  <r>
    <s v="MX vs. ATV Unleashed"/>
    <x v="8"/>
    <x v="3"/>
    <x v="1"/>
    <s v="THQ"/>
    <n v="0.32"/>
    <n v="7.0000000000000007E-2"/>
    <n v="0"/>
    <n v="0.01"/>
    <n v="0.4"/>
  </r>
  <r>
    <s v="Rampage: Total Destruction"/>
    <x v="12"/>
    <x v="0"/>
    <x v="5"/>
    <s v="Midway Games"/>
    <n v="0.31"/>
    <n v="0.08"/>
    <n v="0"/>
    <n v="0.01"/>
    <n v="0.4"/>
  </r>
  <r>
    <s v="Planet 51"/>
    <x v="1"/>
    <x v="2"/>
    <x v="5"/>
    <s v="Sega"/>
    <n v="0.22"/>
    <n v="0.14000000000000001"/>
    <n v="0"/>
    <n v="0.04"/>
    <n v="0.4"/>
  </r>
  <r>
    <s v="The Urbz: Sims in the City"/>
    <x v="12"/>
    <x v="7"/>
    <x v="4"/>
    <s v="Electronic Arts"/>
    <n v="0.24"/>
    <n v="0.14000000000000001"/>
    <n v="0"/>
    <n v="0.02"/>
    <n v="0.4"/>
  </r>
  <r>
    <s v="Mother 3"/>
    <x v="5"/>
    <x v="0"/>
    <x v="6"/>
    <s v="Nintendo"/>
    <n v="0"/>
    <n v="0"/>
    <n v="0.39"/>
    <n v="0.01"/>
    <n v="0.4"/>
  </r>
  <r>
    <s v="Nicktoons: Freeze Frame Frenzy"/>
    <x v="5"/>
    <x v="7"/>
    <x v="5"/>
    <s v="THQ"/>
    <n v="0.28999999999999998"/>
    <n v="0.11"/>
    <n v="0"/>
    <n v="0.01"/>
    <n v="0.4"/>
  </r>
  <r>
    <s v="Diner Dash: Sizzle &amp; Serve"/>
    <x v="1"/>
    <x v="4"/>
    <x v="7"/>
    <s v="Eidos Interactive"/>
    <n v="0.34"/>
    <n v="0.03"/>
    <n v="0"/>
    <n v="0.03"/>
    <n v="0.4"/>
  </r>
  <r>
    <s v="Rapala Pro Bass Fishing 2010"/>
    <x v="2"/>
    <x v="5"/>
    <x v="0"/>
    <s v="Activision"/>
    <n v="0.32"/>
    <n v="0.05"/>
    <n v="0"/>
    <n v="0.03"/>
    <n v="0.4"/>
  </r>
  <r>
    <s v="Legends of WrestleMania"/>
    <x v="2"/>
    <x v="2"/>
    <x v="9"/>
    <s v="THQ"/>
    <n v="0.2"/>
    <n v="0.16"/>
    <n v="0"/>
    <n v="0.04"/>
    <n v="0.4"/>
  </r>
  <r>
    <s v="Wii Sports Club"/>
    <x v="13"/>
    <x v="13"/>
    <x v="0"/>
    <s v="Nintendo"/>
    <n v="0.19"/>
    <n v="0.14000000000000001"/>
    <n v="0.04"/>
    <n v="0.03"/>
    <n v="0.4"/>
  </r>
  <r>
    <s v="Tomb Raider: Anniversary"/>
    <x v="2"/>
    <x v="4"/>
    <x v="5"/>
    <s v="Eidos Interactive"/>
    <n v="0.12"/>
    <n v="0.23"/>
    <n v="0"/>
    <n v="0.05"/>
    <n v="0.4"/>
  </r>
  <r>
    <s v="Sonic Lost World"/>
    <x v="13"/>
    <x v="6"/>
    <x v="2"/>
    <s v="Sega"/>
    <n v="0.24"/>
    <n v="0.12"/>
    <n v="0.01"/>
    <n v="0.03"/>
    <n v="0.4"/>
  </r>
  <r>
    <s v="Condemned 2: Bloodshot"/>
    <x v="3"/>
    <x v="1"/>
    <x v="5"/>
    <s v="Sega"/>
    <n v="0.17"/>
    <n v="0.16"/>
    <n v="0"/>
    <n v="7.0000000000000007E-2"/>
    <n v="0.4"/>
  </r>
  <r>
    <s v="Silent Hill: Homecoming"/>
    <x v="3"/>
    <x v="16"/>
    <x v="5"/>
    <s v="Konami Digital Entertainment"/>
    <n v="0.18"/>
    <n v="0.15"/>
    <n v="0"/>
    <n v="0.06"/>
    <n v="0.4"/>
  </r>
  <r>
    <s v="Star Wars: Clone Wars"/>
    <x v="12"/>
    <x v="8"/>
    <x v="8"/>
    <s v="Activision"/>
    <n v="0.31"/>
    <n v="0.08"/>
    <n v="0"/>
    <n v="0.01"/>
    <n v="0.4"/>
  </r>
  <r>
    <s v="NBA Live 2002"/>
    <x v="8"/>
    <x v="9"/>
    <x v="0"/>
    <s v="Electronic Arts"/>
    <n v="0.35"/>
    <n v="0.03"/>
    <n v="0"/>
    <n v="0.02"/>
    <n v="0.4"/>
  </r>
  <r>
    <s v="Boku no Natsuyasumi"/>
    <x v="15"/>
    <x v="15"/>
    <x v="10"/>
    <s v="Sony Computer Entertainment"/>
    <n v="0"/>
    <n v="0"/>
    <n v="0.37"/>
    <n v="0.03"/>
    <n v="0.4"/>
  </r>
  <r>
    <s v="Armored Core V"/>
    <x v="3"/>
    <x v="12"/>
    <x v="4"/>
    <s v="Namco Bandai Games"/>
    <n v="0.09"/>
    <n v="0.04"/>
    <n v="0.24"/>
    <n v="0.02"/>
    <n v="0.4"/>
  </r>
  <r>
    <s v="I-Ninja"/>
    <x v="4"/>
    <x v="14"/>
    <x v="2"/>
    <s v="Sony Computer Entertainment"/>
    <n v="0.19"/>
    <n v="0.15"/>
    <n v="0"/>
    <n v="0.05"/>
    <n v="0.4"/>
  </r>
  <r>
    <s v="Harvest Moon: Save the Homeland"/>
    <x v="4"/>
    <x v="16"/>
    <x v="4"/>
    <s v="Unknown"/>
    <n v="0.19"/>
    <n v="0.15"/>
    <n v="0"/>
    <n v="0.05"/>
    <n v="0.4"/>
  </r>
  <r>
    <s v="NBA Jam"/>
    <x v="3"/>
    <x v="5"/>
    <x v="0"/>
    <s v="Electronic Arts"/>
    <n v="0.22"/>
    <n v="0.12"/>
    <n v="0"/>
    <n v="0.06"/>
    <n v="0.4"/>
  </r>
  <r>
    <s v="Mass Effect 2"/>
    <x v="9"/>
    <x v="5"/>
    <x v="6"/>
    <s v="Electronic Arts"/>
    <n v="0.01"/>
    <n v="0.32"/>
    <n v="0"/>
    <n v="7.0000000000000007E-2"/>
    <n v="0.4"/>
  </r>
  <r>
    <s v="SD Gundam G Generation Seed"/>
    <x v="4"/>
    <x v="7"/>
    <x v="11"/>
    <s v="Namco Bandai Games"/>
    <n v="0"/>
    <n v="0"/>
    <n v="0.4"/>
    <n v="0"/>
    <n v="0.4"/>
  </r>
  <r>
    <s v="Call of Duty: Finest Hour"/>
    <x v="12"/>
    <x v="7"/>
    <x v="8"/>
    <s v="Activision"/>
    <n v="0.31"/>
    <n v="0.08"/>
    <n v="0"/>
    <n v="0.01"/>
    <n v="0.4"/>
  </r>
  <r>
    <s v="Scooby-Doo! and the Spooky Swamp"/>
    <x v="1"/>
    <x v="5"/>
    <x v="5"/>
    <s v="Warner Bros. Interactive Entertainment"/>
    <n v="0.26"/>
    <n v="0.1"/>
    <n v="0"/>
    <n v="0.03"/>
    <n v="0.4"/>
  </r>
  <r>
    <s v="Naruto: Path of the Ninja"/>
    <x v="1"/>
    <x v="4"/>
    <x v="6"/>
    <s v="D3Publisher"/>
    <n v="0.37"/>
    <n v="0"/>
    <n v="0"/>
    <n v="0.03"/>
    <n v="0.4"/>
  </r>
  <r>
    <s v="Rise of the Tomb Raider"/>
    <x v="2"/>
    <x v="11"/>
    <x v="10"/>
    <s v="Square Enix"/>
    <n v="0.17"/>
    <n v="0.19"/>
    <n v="0"/>
    <n v="0.03"/>
    <n v="0.4"/>
  </r>
  <r>
    <s v="Hitman: Blood Money"/>
    <x v="2"/>
    <x v="0"/>
    <x v="5"/>
    <s v="Eidos Interactive"/>
    <n v="0.28999999999999998"/>
    <n v="0.06"/>
    <n v="0.01"/>
    <n v="0.03"/>
    <n v="0.4"/>
  </r>
  <r>
    <s v="Alpha Protocol"/>
    <x v="2"/>
    <x v="5"/>
    <x v="6"/>
    <s v="Sega"/>
    <n v="0.23"/>
    <n v="0.13"/>
    <n v="0"/>
    <n v="0.04"/>
    <n v="0.4"/>
  </r>
  <r>
    <s v="Suzuki TT Superbikes"/>
    <x v="4"/>
    <x v="3"/>
    <x v="1"/>
    <s v="Jester Interactive"/>
    <n v="0.33"/>
    <n v="0.01"/>
    <n v="0"/>
    <n v="0.05"/>
    <n v="0.4"/>
  </r>
  <r>
    <s v="Rumble Roses"/>
    <x v="4"/>
    <x v="7"/>
    <x v="9"/>
    <s v="Konami Digital Entertainment"/>
    <n v="0.19"/>
    <n v="0.15"/>
    <n v="0"/>
    <n v="0.05"/>
    <n v="0.39"/>
  </r>
  <r>
    <s v="Just Dance 2014"/>
    <x v="3"/>
    <x v="6"/>
    <x v="3"/>
    <s v="Ubisoft"/>
    <n v="0.17"/>
    <n v="0.15"/>
    <n v="0"/>
    <n v="7.0000000000000007E-2"/>
    <n v="0.39"/>
  </r>
  <r>
    <s v="Fantastic Four: Rise of the Silver Surfer"/>
    <x v="4"/>
    <x v="4"/>
    <x v="5"/>
    <s v="Take-Two Interactive"/>
    <n v="0.19"/>
    <n v="0.15"/>
    <n v="0"/>
    <n v="0.05"/>
    <n v="0.39"/>
  </r>
  <r>
    <s v="Ultimate Spider-Man"/>
    <x v="8"/>
    <x v="3"/>
    <x v="5"/>
    <s v="Activision"/>
    <n v="0.26"/>
    <n v="0.11"/>
    <n v="0"/>
    <n v="0.02"/>
    <n v="0.39"/>
  </r>
  <r>
    <s v="GRID 2"/>
    <x v="3"/>
    <x v="6"/>
    <x v="1"/>
    <s v="Codemasters"/>
    <n v="7.0000000000000007E-2"/>
    <n v="0.23"/>
    <n v="0.01"/>
    <n v="0.09"/>
    <n v="0.39"/>
  </r>
  <r>
    <s v="LEGO The Lord of the Rings"/>
    <x v="6"/>
    <x v="12"/>
    <x v="5"/>
    <s v="Warner Bros. Interactive Entertainment"/>
    <n v="0.19"/>
    <n v="0.17"/>
    <n v="0"/>
    <n v="0.03"/>
    <n v="0.39"/>
  </r>
  <r>
    <s v="Juiced 2: Hot Import Nights"/>
    <x v="4"/>
    <x v="4"/>
    <x v="1"/>
    <s v="THQ"/>
    <n v="0.19"/>
    <n v="0.15"/>
    <n v="0.01"/>
    <n v="0.05"/>
    <n v="0.39"/>
  </r>
  <r>
    <s v="Skylanders: SuperChargers"/>
    <x v="3"/>
    <x v="11"/>
    <x v="5"/>
    <s v="Activision"/>
    <n v="0.15"/>
    <n v="0.18"/>
    <n v="0"/>
    <n v="0.06"/>
    <n v="0.39"/>
  </r>
  <r>
    <s v="NBA 2K10"/>
    <x v="0"/>
    <x v="2"/>
    <x v="0"/>
    <s v="Take-Two Interactive"/>
    <n v="0.36"/>
    <n v="0"/>
    <n v="0"/>
    <n v="0.03"/>
    <n v="0.39"/>
  </r>
  <r>
    <s v="Dungeon Siege III"/>
    <x v="3"/>
    <x v="10"/>
    <x v="6"/>
    <s v="Square Enix"/>
    <n v="0.17"/>
    <n v="0.14000000000000001"/>
    <n v="0.03"/>
    <n v="0.06"/>
    <n v="0.39"/>
  </r>
  <r>
    <s v="Viking: Battle for Asgard"/>
    <x v="3"/>
    <x v="1"/>
    <x v="5"/>
    <s v="Sega"/>
    <n v="0.14000000000000001"/>
    <n v="0.18"/>
    <n v="0"/>
    <n v="7.0000000000000007E-2"/>
    <n v="0.39"/>
  </r>
  <r>
    <s v="Brunswick Pro Bowling"/>
    <x v="0"/>
    <x v="4"/>
    <x v="0"/>
    <s v="505 Games"/>
    <n v="0.36"/>
    <n v="0.01"/>
    <n v="0"/>
    <n v="0.03"/>
    <n v="0.39"/>
  </r>
  <r>
    <s v="Monster Jam: Urban Assault"/>
    <x v="1"/>
    <x v="1"/>
    <x v="1"/>
    <s v="Activision"/>
    <n v="0.37"/>
    <n v="0"/>
    <n v="0"/>
    <n v="0.03"/>
    <n v="0.39"/>
  </r>
  <r>
    <s v="Danball Senki"/>
    <x v="10"/>
    <x v="10"/>
    <x v="6"/>
    <s v="Level 5"/>
    <n v="0"/>
    <n v="0"/>
    <n v="0.39"/>
    <n v="0"/>
    <n v="0.39"/>
  </r>
  <r>
    <s v="NASCAR Heat"/>
    <x v="15"/>
    <x v="15"/>
    <x v="1"/>
    <s v="Hasbro Interactive"/>
    <n v="0.22"/>
    <n v="0.15"/>
    <n v="0"/>
    <n v="0.03"/>
    <n v="0.39"/>
  </r>
  <r>
    <s v="Mobile Suit Gundam: Lost War Chronicles"/>
    <x v="4"/>
    <x v="8"/>
    <x v="8"/>
    <s v="Namco Bandai Games"/>
    <n v="0"/>
    <n v="0"/>
    <n v="0.39"/>
    <n v="0"/>
    <n v="0.39"/>
  </r>
  <r>
    <s v="Disney's Brother Bear"/>
    <x v="5"/>
    <x v="14"/>
    <x v="5"/>
    <s v="THQ"/>
    <n v="0.28000000000000003"/>
    <n v="0.1"/>
    <n v="0"/>
    <n v="0.01"/>
    <n v="0.39"/>
  </r>
  <r>
    <s v="Naruto: Clash of Ninja Revolution 2"/>
    <x v="0"/>
    <x v="1"/>
    <x v="9"/>
    <s v="Tomy Corporation"/>
    <n v="0.34"/>
    <n v="0.02"/>
    <n v="0"/>
    <n v="0.03"/>
    <n v="0.39"/>
  </r>
  <r>
    <s v="NBA Live 09"/>
    <x v="4"/>
    <x v="1"/>
    <x v="0"/>
    <s v="Electronic Arts"/>
    <n v="0.32"/>
    <n v="0.01"/>
    <n v="0.01"/>
    <n v="0.05"/>
    <n v="0.39"/>
  </r>
  <r>
    <s v="LEGO Star Wars III: The Clone Wars"/>
    <x v="10"/>
    <x v="10"/>
    <x v="5"/>
    <s v="LucasArts"/>
    <n v="0.14000000000000001"/>
    <n v="0.17"/>
    <n v="0"/>
    <n v="0.09"/>
    <n v="0.39"/>
  </r>
  <r>
    <s v="The House of The Dead III"/>
    <x v="8"/>
    <x v="8"/>
    <x v="8"/>
    <s v="Sega"/>
    <n v="0.28999999999999998"/>
    <n v="0.08"/>
    <n v="0"/>
    <n v="0.01"/>
    <n v="0.39"/>
  </r>
  <r>
    <s v="Rune Factory: Frontier"/>
    <x v="0"/>
    <x v="1"/>
    <x v="6"/>
    <s v="Rising Star Games"/>
    <n v="0.18"/>
    <n v="0.14000000000000001"/>
    <n v="0.04"/>
    <n v="0.04"/>
    <n v="0.39"/>
  </r>
  <r>
    <s v="Fire Emblem: Fuuin no Tsurugi"/>
    <x v="5"/>
    <x v="8"/>
    <x v="6"/>
    <s v="Nintendo"/>
    <n v="0"/>
    <n v="0"/>
    <n v="0.39"/>
    <n v="0"/>
    <n v="0.39"/>
  </r>
  <r>
    <s v="SpongeBob's Truth or Square (US sales)"/>
    <x v="10"/>
    <x v="2"/>
    <x v="5"/>
    <s v="THQ"/>
    <n v="0.39"/>
    <n v="0"/>
    <n v="0"/>
    <n v="0"/>
    <n v="0.39"/>
  </r>
  <r>
    <s v="FIFA 12"/>
    <x v="6"/>
    <x v="10"/>
    <x v="0"/>
    <s v="Electronic Arts"/>
    <n v="0.08"/>
    <n v="0.26"/>
    <n v="0"/>
    <n v="0.05"/>
    <n v="0.39"/>
  </r>
  <r>
    <s v="Ener-G: Gym Rockets"/>
    <x v="1"/>
    <x v="1"/>
    <x v="0"/>
    <s v="Ubisoft"/>
    <n v="0.36"/>
    <n v="0"/>
    <n v="0"/>
    <n v="0.03"/>
    <n v="0.39"/>
  </r>
  <r>
    <s v="The Darkness II"/>
    <x v="2"/>
    <x v="12"/>
    <x v="8"/>
    <s v="Take-Two Interactive"/>
    <n v="0.24"/>
    <n v="0.12"/>
    <n v="0"/>
    <n v="0.03"/>
    <n v="0.39"/>
  </r>
  <r>
    <s v="NBA Live 09"/>
    <x v="10"/>
    <x v="1"/>
    <x v="0"/>
    <s v="Electronic Arts"/>
    <n v="0.23"/>
    <n v="7.0000000000000007E-2"/>
    <n v="0.03"/>
    <n v="0.06"/>
    <n v="0.39"/>
  </r>
  <r>
    <s v="Dancing with the Stars: We Dance!"/>
    <x v="1"/>
    <x v="1"/>
    <x v="3"/>
    <s v="Activision"/>
    <n v="0.36"/>
    <n v="0"/>
    <n v="0"/>
    <n v="0.03"/>
    <n v="0.39"/>
  </r>
  <r>
    <s v="LocoRoco"/>
    <x v="10"/>
    <x v="0"/>
    <x v="2"/>
    <s v="Sony Computer Entertainment"/>
    <n v="0.14000000000000001"/>
    <n v="0.05"/>
    <n v="0.16"/>
    <n v="0.04"/>
    <n v="0.39"/>
  </r>
  <r>
    <s v="Are You Smarter than a 5th Grader? Make the Grade"/>
    <x v="1"/>
    <x v="1"/>
    <x v="3"/>
    <s v="THQ"/>
    <n v="0.36"/>
    <n v="0"/>
    <n v="0"/>
    <n v="0.03"/>
    <n v="0.39"/>
  </r>
  <r>
    <s v="Donkey Konga 2"/>
    <x v="12"/>
    <x v="7"/>
    <x v="3"/>
    <s v="Nintendo"/>
    <n v="0.3"/>
    <n v="0.08"/>
    <n v="0"/>
    <n v="0.01"/>
    <n v="0.39"/>
  </r>
  <r>
    <s v="Just Dance 2014"/>
    <x v="7"/>
    <x v="6"/>
    <x v="3"/>
    <s v="Ubisoft"/>
    <n v="0.18"/>
    <n v="0.16"/>
    <n v="0"/>
    <n v="0.05"/>
    <n v="0.39"/>
  </r>
  <r>
    <s v="Metal Gear Solid: The Legacy Collection"/>
    <x v="3"/>
    <x v="6"/>
    <x v="10"/>
    <s v="Konami Digital Entertainment"/>
    <n v="0.31"/>
    <n v="0.01"/>
    <n v="0.03"/>
    <n v="0.05"/>
    <n v="0.39"/>
  </r>
  <r>
    <s v="Tear Ring Saga Yutona Eiyuu Senki"/>
    <x v="15"/>
    <x v="9"/>
    <x v="6"/>
    <s v="Enterbrain"/>
    <n v="0"/>
    <n v="0"/>
    <n v="0.37"/>
    <n v="0.03"/>
    <n v="0.39"/>
  </r>
  <r>
    <s v="Project X Zone"/>
    <x v="6"/>
    <x v="12"/>
    <x v="6"/>
    <s v="Namco Bandai Games"/>
    <n v="0.18"/>
    <n v="0.04"/>
    <n v="0.15"/>
    <n v="0.02"/>
    <n v="0.39"/>
  </r>
  <r>
    <s v="Red Faction: Armageddon"/>
    <x v="2"/>
    <x v="10"/>
    <x v="8"/>
    <s v="THQ"/>
    <n v="0.18"/>
    <n v="0.17"/>
    <n v="0.01"/>
    <n v="0.04"/>
    <n v="0.39"/>
  </r>
  <r>
    <s v="Wipeout 2048"/>
    <x v="17"/>
    <x v="12"/>
    <x v="1"/>
    <s v="Sony Computer Entertainment"/>
    <n v="0.14000000000000001"/>
    <n v="0.19"/>
    <n v="0"/>
    <n v="0.06"/>
    <n v="0.39"/>
  </r>
  <r>
    <s v="Need for Speed: Nitro"/>
    <x v="1"/>
    <x v="2"/>
    <x v="1"/>
    <s v="Electronic Arts"/>
    <n v="0.22"/>
    <n v="0.13"/>
    <n v="0"/>
    <n v="0.04"/>
    <n v="0.39"/>
  </r>
  <r>
    <s v="Mystery Case Files: The Malgrave Incident"/>
    <x v="0"/>
    <x v="10"/>
    <x v="10"/>
    <s v="Nintendo"/>
    <n v="0.19"/>
    <n v="0.17"/>
    <n v="0"/>
    <n v="0.03"/>
    <n v="0.39"/>
  </r>
  <r>
    <s v="Yoshi Touch &amp; Go"/>
    <x v="1"/>
    <x v="3"/>
    <x v="2"/>
    <s v="Nintendo"/>
    <n v="0.34"/>
    <n v="0.02"/>
    <n v="0"/>
    <n v="0.03"/>
    <n v="0.39"/>
  </r>
  <r>
    <s v="EA Sports Active 2"/>
    <x v="2"/>
    <x v="5"/>
    <x v="0"/>
    <s v="Electronic Arts"/>
    <n v="0.18"/>
    <n v="0.17"/>
    <n v="0"/>
    <n v="0.04"/>
    <n v="0.39"/>
  </r>
  <r>
    <s v="Combat of Giants: Dinosaurs 3D"/>
    <x v="6"/>
    <x v="10"/>
    <x v="11"/>
    <s v="Ubisoft"/>
    <n v="0.25"/>
    <n v="0.06"/>
    <n v="0.05"/>
    <n v="0.03"/>
    <n v="0.39"/>
  </r>
  <r>
    <s v="Taiko no Tatsujin Wii: Ketteiban"/>
    <x v="0"/>
    <x v="10"/>
    <x v="3"/>
    <s v="Namco Bandai Games"/>
    <n v="0"/>
    <n v="0"/>
    <n v="0.39"/>
    <n v="0"/>
    <n v="0.39"/>
  </r>
  <r>
    <s v="Age of Empires III"/>
    <x v="9"/>
    <x v="3"/>
    <x v="11"/>
    <s v="Microsoft Game Studios"/>
    <n v="0"/>
    <n v="0.32"/>
    <n v="0"/>
    <n v="7.0000000000000007E-2"/>
    <n v="0.39"/>
  </r>
  <r>
    <s v="SSX 3"/>
    <x v="8"/>
    <x v="14"/>
    <x v="0"/>
    <s v="Electronic Arts"/>
    <n v="0.28999999999999998"/>
    <n v="0.08"/>
    <n v="0"/>
    <n v="0.01"/>
    <n v="0.39"/>
  </r>
  <r>
    <s v="MLB 15: The Show"/>
    <x v="3"/>
    <x v="11"/>
    <x v="0"/>
    <s v="Sony Computer Entertainment"/>
    <n v="0.3"/>
    <n v="0.01"/>
    <n v="0"/>
    <n v="7.0000000000000007E-2"/>
    <n v="0.39"/>
  </r>
  <r>
    <s v="Madden NFL 2005"/>
    <x v="5"/>
    <x v="7"/>
    <x v="0"/>
    <s v="Electronic Arts"/>
    <n v="0.28000000000000003"/>
    <n v="0.1"/>
    <n v="0"/>
    <n v="0.01"/>
    <n v="0.39"/>
  </r>
  <r>
    <s v="Custom Robo V2"/>
    <x v="16"/>
    <x v="15"/>
    <x v="9"/>
    <s v="Nintendo"/>
    <n v="0"/>
    <n v="0"/>
    <n v="0.34"/>
    <n v="0.05"/>
    <n v="0.39"/>
  </r>
  <r>
    <s v="Robert Ludlum's The Bourne Conspiracy"/>
    <x v="3"/>
    <x v="16"/>
    <x v="5"/>
    <s v="Vivendi Games"/>
    <n v="0.18"/>
    <n v="0.14000000000000001"/>
    <n v="0"/>
    <n v="0.06"/>
    <n v="0.39"/>
  </r>
  <r>
    <s v="Chibi-Robo! Plug into Adventure!"/>
    <x v="12"/>
    <x v="3"/>
    <x v="10"/>
    <s v="Nintendo"/>
    <n v="0.23"/>
    <n v="0.06"/>
    <n v="0.09"/>
    <n v="0.01"/>
    <n v="0.39"/>
  </r>
  <r>
    <s v="Dawn of Discovery"/>
    <x v="9"/>
    <x v="2"/>
    <x v="4"/>
    <s v="Ubisoft"/>
    <n v="0"/>
    <n v="0.32"/>
    <n v="0"/>
    <n v="7.0000000000000007E-2"/>
    <n v="0.39"/>
  </r>
  <r>
    <s v="Jampack Winter 2003 (RP-T)"/>
    <x v="4"/>
    <x v="14"/>
    <x v="3"/>
    <s v="Sony Computer Entertainment"/>
    <n v="0.19"/>
    <n v="0.15"/>
    <n v="0"/>
    <n v="0.05"/>
    <n v="0.39"/>
  </r>
  <r>
    <s v="Dancing with the Stars: We Dance!"/>
    <x v="0"/>
    <x v="1"/>
    <x v="3"/>
    <s v="Activision"/>
    <n v="0.36"/>
    <n v="0"/>
    <n v="0"/>
    <n v="0.03"/>
    <n v="0.39"/>
  </r>
  <r>
    <s v="Kengo: Master of Bushido"/>
    <x v="4"/>
    <x v="15"/>
    <x v="9"/>
    <s v="Ubisoft"/>
    <n v="0.16"/>
    <n v="0.13"/>
    <n v="0.06"/>
    <n v="0.04"/>
    <n v="0.39"/>
  </r>
  <r>
    <s v="Blood Omen 2"/>
    <x v="4"/>
    <x v="8"/>
    <x v="5"/>
    <s v="Eidos Interactive"/>
    <n v="0.19"/>
    <n v="0.15"/>
    <n v="0"/>
    <n v="0.05"/>
    <n v="0.39"/>
  </r>
  <r>
    <s v="Sesame Street: Elmo's A-to-Zoo Adventure"/>
    <x v="0"/>
    <x v="5"/>
    <x v="3"/>
    <s v="Warner Bros. Interactive Entertainment"/>
    <n v="0.37"/>
    <n v="0"/>
    <n v="0"/>
    <n v="0.02"/>
    <n v="0.39"/>
  </r>
  <r>
    <s v="Skylanders Giants"/>
    <x v="13"/>
    <x v="12"/>
    <x v="5"/>
    <s v="Activision"/>
    <n v="0.23"/>
    <n v="0.12"/>
    <n v="0"/>
    <n v="0.04"/>
    <n v="0.39"/>
  </r>
  <r>
    <s v="Just Dance 4"/>
    <x v="13"/>
    <x v="12"/>
    <x v="3"/>
    <s v="Ubisoft"/>
    <n v="0.22"/>
    <n v="0.14000000000000001"/>
    <n v="0"/>
    <n v="0.03"/>
    <n v="0.39"/>
  </r>
  <r>
    <s v="Cabela's Dangerous Hunts 2"/>
    <x v="4"/>
    <x v="3"/>
    <x v="0"/>
    <s v="Activision"/>
    <n v="0.19"/>
    <n v="0.15"/>
    <n v="0"/>
    <n v="0.05"/>
    <n v="0.39"/>
  </r>
  <r>
    <s v="Marvel: Ultimate Alliance"/>
    <x v="3"/>
    <x v="0"/>
    <x v="6"/>
    <s v="Activision"/>
    <n v="0.33"/>
    <n v="0.02"/>
    <n v="0"/>
    <n v="0.04"/>
    <n v="0.39"/>
  </r>
  <r>
    <s v="SpongeBob vs The Big One: Beach Party Cook Off"/>
    <x v="1"/>
    <x v="2"/>
    <x v="10"/>
    <s v="THQ"/>
    <n v="0.24"/>
    <n v="0.11"/>
    <n v="0"/>
    <n v="0.04"/>
    <n v="0.39"/>
  </r>
  <r>
    <s v="MotoGP 08"/>
    <x v="3"/>
    <x v="1"/>
    <x v="1"/>
    <s v="Capcom"/>
    <n v="7.0000000000000007E-2"/>
    <n v="0.24"/>
    <n v="0"/>
    <n v="0.08"/>
    <n v="0.39"/>
  </r>
  <r>
    <s v="Imagine: Party Babyz"/>
    <x v="0"/>
    <x v="1"/>
    <x v="4"/>
    <s v="Ubisoft"/>
    <n v="0.34"/>
    <n v="0.02"/>
    <n v="0"/>
    <n v="0.03"/>
    <n v="0.39"/>
  </r>
  <r>
    <s v="Chessmaster"/>
    <x v="4"/>
    <x v="14"/>
    <x v="3"/>
    <s v="Ubisoft"/>
    <n v="0.19"/>
    <n v="0.15"/>
    <n v="0"/>
    <n v="0.05"/>
    <n v="0.39"/>
  </r>
  <r>
    <s v="Tiger Woods PGA Tour 14"/>
    <x v="3"/>
    <x v="6"/>
    <x v="0"/>
    <s v="Electronic Arts"/>
    <n v="0.16"/>
    <n v="0.15"/>
    <n v="0"/>
    <n v="7.0000000000000007E-2"/>
    <n v="0.39"/>
  </r>
  <r>
    <s v="Farming Simulator 2013"/>
    <x v="2"/>
    <x v="6"/>
    <x v="4"/>
    <s v="Focus Home Interactive"/>
    <n v="0.22"/>
    <n v="0.13"/>
    <n v="0"/>
    <n v="0.03"/>
    <n v="0.39"/>
  </r>
  <r>
    <s v="From TV Animation One Piece: Yume no Lufy Kaizokudan Tanjou!"/>
    <x v="14"/>
    <x v="9"/>
    <x v="6"/>
    <s v="Banpresto"/>
    <n v="0"/>
    <n v="0"/>
    <n v="0.39"/>
    <n v="0"/>
    <n v="0.39"/>
  </r>
  <r>
    <s v="The Dog Island"/>
    <x v="0"/>
    <x v="4"/>
    <x v="10"/>
    <s v="Ubisoft"/>
    <n v="0.35"/>
    <n v="0.01"/>
    <n v="0"/>
    <n v="0.03"/>
    <n v="0.39"/>
  </r>
  <r>
    <s v="Madden NFL Football"/>
    <x v="6"/>
    <x v="10"/>
    <x v="0"/>
    <s v="Electronic Arts"/>
    <n v="0.36"/>
    <n v="0.01"/>
    <n v="0"/>
    <n v="0.03"/>
    <n v="0.39"/>
  </r>
  <r>
    <s v="The Sims 2"/>
    <x v="5"/>
    <x v="3"/>
    <x v="4"/>
    <s v="Electronic Arts"/>
    <n v="0.28000000000000003"/>
    <n v="0.1"/>
    <n v="0"/>
    <n v="0.01"/>
    <n v="0.39"/>
  </r>
  <r>
    <s v="Ice Age 2: The Meltdown"/>
    <x v="4"/>
    <x v="0"/>
    <x v="2"/>
    <s v="Vivendi Games"/>
    <n v="0.19"/>
    <n v="0.15"/>
    <n v="0"/>
    <n v="0.05"/>
    <n v="0.39"/>
  </r>
  <r>
    <s v="MLB 14: The Show"/>
    <x v="3"/>
    <x v="13"/>
    <x v="0"/>
    <s v="Sony Computer Entertainment America"/>
    <n v="0.35"/>
    <n v="0"/>
    <n v="0"/>
    <n v="0.04"/>
    <n v="0.39"/>
  </r>
  <r>
    <s v="Auto Modellista"/>
    <x v="4"/>
    <x v="8"/>
    <x v="1"/>
    <s v="Capcom"/>
    <n v="0.19"/>
    <n v="0.15"/>
    <n v="0"/>
    <n v="0.05"/>
    <n v="0.39"/>
  </r>
  <r>
    <s v="Tom Clancy's Ghost Recon 2: Summit Strike"/>
    <x v="8"/>
    <x v="3"/>
    <x v="8"/>
    <s v="Ubisoft"/>
    <n v="0.28999999999999998"/>
    <n v="0.08"/>
    <n v="0"/>
    <n v="0.01"/>
    <n v="0.39"/>
  </r>
  <r>
    <s v="Junior Classic Games"/>
    <x v="1"/>
    <x v="2"/>
    <x v="3"/>
    <s v="Avanquest"/>
    <n v="0.26"/>
    <n v="0.09"/>
    <n v="0"/>
    <n v="0.03"/>
    <n v="0.39"/>
  </r>
  <r>
    <s v="Hooked! Again: Real Motion Fishing"/>
    <x v="0"/>
    <x v="2"/>
    <x v="0"/>
    <s v="505 Games"/>
    <n v="0.36"/>
    <n v="0"/>
    <n v="0"/>
    <n v="0.03"/>
    <n v="0.39"/>
  </r>
  <r>
    <s v="Tiger Woods PGA Tour 08"/>
    <x v="4"/>
    <x v="4"/>
    <x v="0"/>
    <s v="Electronic Arts"/>
    <n v="0.19"/>
    <n v="0.15"/>
    <n v="0"/>
    <n v="0.05"/>
    <n v="0.39"/>
  </r>
  <r>
    <s v="Karaoke Revolution Presents American Idol Encore"/>
    <x v="4"/>
    <x v="1"/>
    <x v="3"/>
    <s v="Konami Digital Entertainment"/>
    <n v="0.19"/>
    <n v="0.15"/>
    <n v="0"/>
    <n v="0.05"/>
    <n v="0.39"/>
  </r>
  <r>
    <s v="Samurai Warriors Chronicles"/>
    <x v="6"/>
    <x v="10"/>
    <x v="5"/>
    <s v="Tecmo Koei"/>
    <n v="0.12"/>
    <n v="0.05"/>
    <n v="0.2"/>
    <n v="0.01"/>
    <n v="0.39"/>
  </r>
  <r>
    <s v="Tomb Raider: Legend"/>
    <x v="2"/>
    <x v="0"/>
    <x v="5"/>
    <s v="Eidos Interactive"/>
    <n v="0.27"/>
    <n v="0.08"/>
    <n v="0.01"/>
    <n v="0.03"/>
    <n v="0.39"/>
  </r>
  <r>
    <s v="Ice Age: Dawn of the Dinosaurs"/>
    <x v="1"/>
    <x v="2"/>
    <x v="5"/>
    <s v="Activision"/>
    <n v="0.2"/>
    <n v="0.15"/>
    <n v="0"/>
    <n v="0.04"/>
    <n v="0.39"/>
  </r>
  <r>
    <s v="Dance Party: Pop Hits"/>
    <x v="0"/>
    <x v="2"/>
    <x v="3"/>
    <s v="Nordic Games"/>
    <n v="0"/>
    <n v="0.36"/>
    <n v="0"/>
    <n v="0.02"/>
    <n v="0.39"/>
  </r>
  <r>
    <s v="Harry Potter: Quidditch World Cup"/>
    <x v="5"/>
    <x v="14"/>
    <x v="0"/>
    <s v="Electronic Arts"/>
    <n v="0.28000000000000003"/>
    <n v="0.1"/>
    <n v="0"/>
    <n v="0.01"/>
    <n v="0.39"/>
  </r>
  <r>
    <s v="Jam Sessions: Sing and Play Guitar (US sales)"/>
    <x v="1"/>
    <x v="4"/>
    <x v="3"/>
    <s v="Ubisoft"/>
    <n v="0.38"/>
    <n v="0"/>
    <n v="0"/>
    <n v="0"/>
    <n v="0.38"/>
  </r>
  <r>
    <s v="Saints Row IV"/>
    <x v="7"/>
    <x v="11"/>
    <x v="5"/>
    <s v="Deep Silver"/>
    <n v="0.13"/>
    <n v="0.17"/>
    <n v="0.03"/>
    <n v="0.06"/>
    <n v="0.38"/>
  </r>
  <r>
    <s v="Evil Dead: Fistfull of Boomstick"/>
    <x v="4"/>
    <x v="14"/>
    <x v="5"/>
    <s v="THQ"/>
    <n v="0.19"/>
    <n v="0.15"/>
    <n v="0"/>
    <n v="0.05"/>
    <n v="0.38"/>
  </r>
  <r>
    <s v="One Piece: Unlimited World Red"/>
    <x v="6"/>
    <x v="6"/>
    <x v="5"/>
    <s v="Namco Bandai Games"/>
    <n v="0.05"/>
    <n v="0.04"/>
    <n v="0.28000000000000003"/>
    <n v="0.01"/>
    <n v="0.38"/>
  </r>
  <r>
    <s v="Phantasy Star Ã˜"/>
    <x v="1"/>
    <x v="1"/>
    <x v="6"/>
    <s v="Sega"/>
    <n v="0.16"/>
    <n v="0"/>
    <n v="0.2"/>
    <n v="0.01"/>
    <n v="0.38"/>
  </r>
  <r>
    <s v="Virtua Tennis 2009"/>
    <x v="3"/>
    <x v="2"/>
    <x v="0"/>
    <s v="Sega"/>
    <n v="0.09"/>
    <n v="0.23"/>
    <n v="0"/>
    <n v="7.0000000000000007E-2"/>
    <n v="0.38"/>
  </r>
  <r>
    <s v="Shin Megami Tensei: Nocturne"/>
    <x v="4"/>
    <x v="14"/>
    <x v="6"/>
    <s v="Ghostlight"/>
    <n v="7.0000000000000007E-2"/>
    <n v="0.05"/>
    <n v="0.25"/>
    <n v="0.02"/>
    <n v="0.38"/>
  </r>
  <r>
    <s v="Dragon's Crown"/>
    <x v="17"/>
    <x v="6"/>
    <x v="6"/>
    <s v="Nippon Ichi Software"/>
    <n v="0.16"/>
    <n v="0.05"/>
    <n v="0.12"/>
    <n v="0.05"/>
    <n v="0.38"/>
  </r>
  <r>
    <s v="Imagine: Salon Stylist"/>
    <x v="1"/>
    <x v="2"/>
    <x v="4"/>
    <s v="Ubisoft"/>
    <n v="0.24"/>
    <n v="0.11"/>
    <n v="0"/>
    <n v="0.04"/>
    <n v="0.38"/>
  </r>
  <r>
    <s v="ESPN College Hoops 2K5"/>
    <x v="8"/>
    <x v="7"/>
    <x v="0"/>
    <s v="Sega"/>
    <n v="0.28999999999999998"/>
    <n v="0.08"/>
    <n v="0"/>
    <n v="0.01"/>
    <n v="0.38"/>
  </r>
  <r>
    <s v="Looney Tunes: Acme Arsenal"/>
    <x v="4"/>
    <x v="4"/>
    <x v="5"/>
    <s v="Warner Bros. Interactive Entertainment"/>
    <n v="0.19"/>
    <n v="0.15"/>
    <n v="0"/>
    <n v="0.05"/>
    <n v="0.38"/>
  </r>
  <r>
    <s v="Cabela's Dangerous Hunts 2009"/>
    <x v="0"/>
    <x v="1"/>
    <x v="0"/>
    <s v="Activision Value"/>
    <n v="0.36"/>
    <n v="0"/>
    <n v="0"/>
    <n v="0.03"/>
    <n v="0.38"/>
  </r>
  <r>
    <s v="Fragile Dreams: Farewell Ruins of the Moon"/>
    <x v="0"/>
    <x v="2"/>
    <x v="6"/>
    <s v="Rising Star Games"/>
    <n v="0.17"/>
    <n v="0.12"/>
    <n v="0.06"/>
    <n v="0.03"/>
    <n v="0.38"/>
  </r>
  <r>
    <s v="SD Gundam G Generation Spirits"/>
    <x v="4"/>
    <x v="4"/>
    <x v="11"/>
    <s v="Namco Bandai Games"/>
    <n v="0"/>
    <n v="0"/>
    <n v="0.38"/>
    <n v="0"/>
    <n v="0.38"/>
  </r>
  <r>
    <s v="Batman: Arkham City"/>
    <x v="13"/>
    <x v="12"/>
    <x v="5"/>
    <s v="Warner Bros. Interactive Entertainment"/>
    <n v="0.17"/>
    <n v="0.18"/>
    <n v="0"/>
    <n v="0.03"/>
    <n v="0.38"/>
  </r>
  <r>
    <s v="Disney Sing It"/>
    <x v="3"/>
    <x v="1"/>
    <x v="3"/>
    <s v="Disney Interactive Studios"/>
    <n v="0.27"/>
    <n v="7.0000000000000007E-2"/>
    <n v="0"/>
    <n v="0.04"/>
    <n v="0.38"/>
  </r>
  <r>
    <s v="Peppa Pig: The Game"/>
    <x v="0"/>
    <x v="2"/>
    <x v="3"/>
    <s v="Pinnacle"/>
    <n v="0"/>
    <n v="0.35"/>
    <n v="0"/>
    <n v="0.03"/>
    <n v="0.38"/>
  </r>
  <r>
    <s v="God Eater 2: Rage Burst"/>
    <x v="17"/>
    <x v="11"/>
    <x v="6"/>
    <s v="Namco Bandai Games"/>
    <n v="0"/>
    <n v="0.01"/>
    <n v="0.37"/>
    <n v="0"/>
    <n v="0.38"/>
  </r>
  <r>
    <s v="Get Fit with Mel B"/>
    <x v="3"/>
    <x v="5"/>
    <x v="0"/>
    <s v="Black Bean Games"/>
    <n v="0.15"/>
    <n v="0.17"/>
    <n v="0"/>
    <n v="7.0000000000000007E-2"/>
    <n v="0.38"/>
  </r>
  <r>
    <s v="The Cat in the Hat"/>
    <x v="5"/>
    <x v="3"/>
    <x v="2"/>
    <s v="Jack of All Games"/>
    <n v="0.27"/>
    <n v="0.1"/>
    <n v="0"/>
    <n v="0.01"/>
    <n v="0.38"/>
  </r>
  <r>
    <s v="Naruto Shippuden: Ultimate Ninja Heroes 3"/>
    <x v="10"/>
    <x v="2"/>
    <x v="9"/>
    <s v="Namco Bandai Games"/>
    <n v="0.13"/>
    <n v="0.04"/>
    <n v="0.19"/>
    <n v="0.03"/>
    <n v="0.38"/>
  </r>
  <r>
    <s v="NFL GameDay 2002"/>
    <x v="4"/>
    <x v="9"/>
    <x v="0"/>
    <s v="Sony Computer Entertainment"/>
    <n v="0.19"/>
    <n v="0.15"/>
    <n v="0"/>
    <n v="0.05"/>
    <n v="0.38"/>
  </r>
  <r>
    <s v="Turok: Evolution"/>
    <x v="12"/>
    <x v="8"/>
    <x v="8"/>
    <s v="Acclaim Entertainment"/>
    <n v="0.3"/>
    <n v="0.08"/>
    <n v="0"/>
    <n v="0.01"/>
    <n v="0.38"/>
  </r>
  <r>
    <s v="Destiny: The Taken King"/>
    <x v="2"/>
    <x v="11"/>
    <x v="8"/>
    <s v="Activision"/>
    <n v="0.22"/>
    <n v="0.12"/>
    <n v="0"/>
    <n v="0.03"/>
    <n v="0.38"/>
  </r>
  <r>
    <s v="Tamagotchi Connection: Corner Shop 3"/>
    <x v="1"/>
    <x v="4"/>
    <x v="4"/>
    <s v="Atari"/>
    <n v="7.0000000000000007E-2"/>
    <n v="0"/>
    <n v="0.31"/>
    <n v="0.01"/>
    <n v="0.38"/>
  </r>
  <r>
    <s v="Mobile Suit Gundam: Giren no Yabou Zeon Dokuritsu Sensouden"/>
    <x v="4"/>
    <x v="8"/>
    <x v="11"/>
    <s v="Namco Bandai Games"/>
    <n v="0"/>
    <n v="0"/>
    <n v="0.38"/>
    <n v="0"/>
    <n v="0.38"/>
  </r>
  <r>
    <s v="Ice Age"/>
    <x v="5"/>
    <x v="8"/>
    <x v="5"/>
    <s v="Ubisoft"/>
    <n v="0.27"/>
    <n v="0.1"/>
    <n v="0"/>
    <n v="0.01"/>
    <n v="0.38"/>
  </r>
  <r>
    <s v="Sega Superstars Tennis"/>
    <x v="4"/>
    <x v="1"/>
    <x v="0"/>
    <s v="Sega"/>
    <n v="0.1"/>
    <n v="0"/>
    <n v="0"/>
    <n v="0.28000000000000003"/>
    <n v="0.38"/>
  </r>
  <r>
    <s v="Headhunter"/>
    <x v="4"/>
    <x v="8"/>
    <x v="5"/>
    <s v="Sega"/>
    <n v="0.19"/>
    <n v="0.15"/>
    <n v="0"/>
    <n v="0.05"/>
    <n v="0.38"/>
  </r>
  <r>
    <s v="Skate"/>
    <x v="3"/>
    <x v="4"/>
    <x v="0"/>
    <s v="Electronic Arts"/>
    <n v="0.28999999999999998"/>
    <n v="0.05"/>
    <n v="0"/>
    <n v="0.04"/>
    <n v="0.38"/>
  </r>
  <r>
    <s v="Raving Rabbids: Travel in Time 3D"/>
    <x v="6"/>
    <x v="10"/>
    <x v="2"/>
    <s v="Ubisoft"/>
    <n v="0.11"/>
    <n v="0.23"/>
    <n v="0"/>
    <n v="0.04"/>
    <n v="0.38"/>
  </r>
  <r>
    <s v="NCAA Football 08"/>
    <x v="3"/>
    <x v="4"/>
    <x v="0"/>
    <s v="Electronic Arts"/>
    <n v="0.35"/>
    <n v="0"/>
    <n v="0"/>
    <n v="0.03"/>
    <n v="0.38"/>
  </r>
  <r>
    <s v="Marvel Nemesis: Rise of the Imperfects"/>
    <x v="12"/>
    <x v="3"/>
    <x v="9"/>
    <s v="Electronic Arts"/>
    <n v="0.3"/>
    <n v="0.08"/>
    <n v="0"/>
    <n v="0.01"/>
    <n v="0.38"/>
  </r>
  <r>
    <s v="NHL 15"/>
    <x v="3"/>
    <x v="13"/>
    <x v="0"/>
    <s v="Electronic Arts"/>
    <n v="0.21"/>
    <n v="0.11"/>
    <n v="0"/>
    <n v="0.06"/>
    <n v="0.38"/>
  </r>
  <r>
    <s v="Forza Horizon 3"/>
    <x v="11"/>
    <x v="17"/>
    <x v="1"/>
    <s v="Microsoft Game Studios"/>
    <n v="0.15"/>
    <n v="0.2"/>
    <n v="0"/>
    <n v="0.03"/>
    <n v="0.38"/>
  </r>
  <r>
    <s v="Overlord: Dark Legend"/>
    <x v="0"/>
    <x v="2"/>
    <x v="5"/>
    <s v="Codemasters"/>
    <n v="0.12"/>
    <n v="0.22"/>
    <n v="0"/>
    <n v="0.04"/>
    <n v="0.38"/>
  </r>
  <r>
    <s v="SD Gundam G Generation-F"/>
    <x v="15"/>
    <x v="15"/>
    <x v="11"/>
    <s v="Namco Bandai Games"/>
    <n v="0"/>
    <n v="0"/>
    <n v="0.36"/>
    <n v="0.02"/>
    <n v="0.38"/>
  </r>
  <r>
    <s v="Bratz: Rock Angelz"/>
    <x v="4"/>
    <x v="3"/>
    <x v="3"/>
    <s v="THQ"/>
    <n v="0.19"/>
    <n v="0.15"/>
    <n v="0"/>
    <n v="0.05"/>
    <n v="0.38"/>
  </r>
  <r>
    <s v="FlatOut"/>
    <x v="4"/>
    <x v="7"/>
    <x v="1"/>
    <s v="Empire Interactive"/>
    <n v="0.19"/>
    <n v="0.15"/>
    <n v="0"/>
    <n v="0.05"/>
    <n v="0.38"/>
  </r>
  <r>
    <s v="Phoenix Wright: Ace Attorney - Dual Destinies"/>
    <x v="6"/>
    <x v="6"/>
    <x v="10"/>
    <s v="Capcom"/>
    <n v="0"/>
    <n v="0"/>
    <n v="0.38"/>
    <n v="0"/>
    <n v="0.38"/>
  </r>
  <r>
    <s v="SSX 3"/>
    <x v="12"/>
    <x v="14"/>
    <x v="0"/>
    <s v="Electronic Arts"/>
    <n v="0.28999999999999998"/>
    <n v="0.08"/>
    <n v="0"/>
    <n v="0.01"/>
    <n v="0.38"/>
  </r>
  <r>
    <s v="NCAA Football 11"/>
    <x v="4"/>
    <x v="5"/>
    <x v="0"/>
    <s v="Electronic Arts"/>
    <n v="0.19"/>
    <n v="0.15"/>
    <n v="0"/>
    <n v="0.05"/>
    <n v="0.38"/>
  </r>
  <r>
    <s v="Tales of Zestiria"/>
    <x v="7"/>
    <x v="11"/>
    <x v="6"/>
    <s v="Namco Bandai Games"/>
    <n v="0.16"/>
    <n v="0.15"/>
    <n v="0.02"/>
    <n v="0.06"/>
    <n v="0.38"/>
  </r>
  <r>
    <s v="Lilo &amp; Stitch 2: HÃ¤msterviel Havoc"/>
    <x v="5"/>
    <x v="7"/>
    <x v="5"/>
    <s v="Disney Interactive Studios"/>
    <n v="0.27"/>
    <n v="0.1"/>
    <n v="0"/>
    <n v="0.01"/>
    <n v="0.38"/>
  </r>
  <r>
    <s v="Metal Gear Solid: Snake Eater 3D"/>
    <x v="6"/>
    <x v="12"/>
    <x v="5"/>
    <s v="Konami Digital Entertainment"/>
    <n v="0.15"/>
    <n v="0.11"/>
    <n v="0.1"/>
    <n v="0.02"/>
    <n v="0.38"/>
  </r>
  <r>
    <s v="Risk: Global Domination"/>
    <x v="4"/>
    <x v="14"/>
    <x v="11"/>
    <s v="Atari"/>
    <n v="0.19"/>
    <n v="0.15"/>
    <n v="0"/>
    <n v="0.05"/>
    <n v="0.38"/>
  </r>
  <r>
    <s v="Elite Beat Agents"/>
    <x v="1"/>
    <x v="0"/>
    <x v="3"/>
    <s v="Nintendo"/>
    <n v="0.31"/>
    <n v="0.03"/>
    <n v="0"/>
    <n v="0.03"/>
    <n v="0.38"/>
  </r>
  <r>
    <s v="NBA 2K7"/>
    <x v="3"/>
    <x v="0"/>
    <x v="0"/>
    <s v="Take-Two Interactive"/>
    <n v="0.3"/>
    <n v="0.04"/>
    <n v="0"/>
    <n v="0.04"/>
    <n v="0.38"/>
  </r>
  <r>
    <s v="Grandia Xtreme"/>
    <x v="4"/>
    <x v="8"/>
    <x v="6"/>
    <s v="Enix Corporation"/>
    <n v="7.0000000000000007E-2"/>
    <n v="0.05"/>
    <n v="0.25"/>
    <n v="0.02"/>
    <n v="0.38"/>
  </r>
  <r>
    <s v="Silent Scope"/>
    <x v="4"/>
    <x v="15"/>
    <x v="8"/>
    <s v="Konami Digital Entertainment"/>
    <n v="0.19"/>
    <n v="0.15"/>
    <n v="0"/>
    <n v="0.05"/>
    <n v="0.38"/>
  </r>
  <r>
    <s v="Virtua Tennis 2009"/>
    <x v="0"/>
    <x v="2"/>
    <x v="0"/>
    <s v="Sega"/>
    <n v="0.13"/>
    <n v="0.21"/>
    <n v="0"/>
    <n v="0.04"/>
    <n v="0.38"/>
  </r>
  <r>
    <s v="Dora The Explorer: Dora Saves the Snow Princess"/>
    <x v="4"/>
    <x v="1"/>
    <x v="2"/>
    <s v="Take-Two Interactive"/>
    <n v="0.19"/>
    <n v="0.15"/>
    <n v="0"/>
    <n v="0.05"/>
    <n v="0.38"/>
  </r>
  <r>
    <s v="The Incredible Hulk"/>
    <x v="4"/>
    <x v="1"/>
    <x v="5"/>
    <s v="Sega"/>
    <n v="0.32"/>
    <n v="0.01"/>
    <n v="0"/>
    <n v="0.05"/>
    <n v="0.38"/>
  </r>
  <r>
    <s v="Mercenaries 2: World in Flames"/>
    <x v="4"/>
    <x v="1"/>
    <x v="8"/>
    <s v="Electronic Arts"/>
    <n v="0.21"/>
    <n v="0"/>
    <n v="0"/>
    <n v="0.17"/>
    <n v="0.38"/>
  </r>
  <r>
    <s v="Cabela's Big Game Hunter 2012"/>
    <x v="0"/>
    <x v="10"/>
    <x v="0"/>
    <s v="Activision"/>
    <n v="0.34"/>
    <n v="0.02"/>
    <n v="0"/>
    <n v="0.02"/>
    <n v="0.38"/>
  </r>
  <r>
    <s v="EA Sports MMA"/>
    <x v="3"/>
    <x v="5"/>
    <x v="9"/>
    <s v="Electronic Arts"/>
    <n v="0.16"/>
    <n v="0.15"/>
    <n v="0.01"/>
    <n v="0.06"/>
    <n v="0.38"/>
  </r>
  <r>
    <s v="Iron Man 2"/>
    <x v="10"/>
    <x v="5"/>
    <x v="5"/>
    <s v="Sega"/>
    <n v="0.18"/>
    <n v="0.12"/>
    <n v="0"/>
    <n v="7.0000000000000007E-2"/>
    <n v="0.38"/>
  </r>
  <r>
    <s v="DiRT 2"/>
    <x v="0"/>
    <x v="2"/>
    <x v="1"/>
    <s v="Codemasters"/>
    <n v="0.11"/>
    <n v="0.23"/>
    <n v="0"/>
    <n v="0.04"/>
    <n v="0.38"/>
  </r>
  <r>
    <s v="Guitar Hero On Tour: Modern Hits"/>
    <x v="1"/>
    <x v="2"/>
    <x v="3"/>
    <s v="Activision"/>
    <n v="0.13"/>
    <n v="0.2"/>
    <n v="0"/>
    <n v="0.04"/>
    <n v="0.38"/>
  </r>
  <r>
    <s v="Hunter: The Reckoning"/>
    <x v="8"/>
    <x v="8"/>
    <x v="5"/>
    <s v="Interplay"/>
    <n v="0.28000000000000003"/>
    <n v="0.08"/>
    <n v="0"/>
    <n v="0.01"/>
    <n v="0.38"/>
  </r>
  <r>
    <s v="MX vs. ATV Untamed"/>
    <x v="4"/>
    <x v="4"/>
    <x v="1"/>
    <s v="THQ"/>
    <n v="0.32"/>
    <n v="0.01"/>
    <n v="0"/>
    <n v="0.05"/>
    <n v="0.38"/>
  </r>
  <r>
    <s v="Tiger Woods PGA Tour 08"/>
    <x v="10"/>
    <x v="4"/>
    <x v="0"/>
    <s v="Electronic Arts"/>
    <n v="0.14000000000000001"/>
    <n v="0.15"/>
    <n v="0"/>
    <n v="0.09"/>
    <n v="0.38"/>
  </r>
  <r>
    <s v="Pokemon Channel"/>
    <x v="12"/>
    <x v="14"/>
    <x v="10"/>
    <s v="Nintendo"/>
    <n v="0.24"/>
    <n v="0.06"/>
    <n v="7.0000000000000007E-2"/>
    <n v="0.01"/>
    <n v="0.38"/>
  </r>
  <r>
    <s v="Taiko no Tatsujin Portable DX"/>
    <x v="10"/>
    <x v="10"/>
    <x v="3"/>
    <s v="Namco Bandai Games"/>
    <n v="0"/>
    <n v="0"/>
    <n v="0.38"/>
    <n v="0"/>
    <n v="0.38"/>
  </r>
  <r>
    <s v="Etrian Odyssey IV: Legends of the Titans"/>
    <x v="6"/>
    <x v="12"/>
    <x v="6"/>
    <s v="Atlus"/>
    <n v="0.12"/>
    <n v="0.05"/>
    <n v="0.2"/>
    <n v="0.01"/>
    <n v="0.38"/>
  </r>
  <r>
    <s v="Moto Racer World Tour"/>
    <x v="15"/>
    <x v="15"/>
    <x v="1"/>
    <s v="Sony Computer Entertainment"/>
    <n v="0.21"/>
    <n v="0.14000000000000001"/>
    <n v="0"/>
    <n v="0.02"/>
    <n v="0.38"/>
  </r>
  <r>
    <s v="Scribblenauts: Unlimited"/>
    <x v="13"/>
    <x v="12"/>
    <x v="5"/>
    <s v="Warner Bros. Interactive Entertainment"/>
    <n v="0.26"/>
    <n v="0.09"/>
    <n v="0"/>
    <n v="0.03"/>
    <n v="0.38"/>
  </r>
  <r>
    <s v="FIFA 17"/>
    <x v="3"/>
    <x v="17"/>
    <x v="0"/>
    <s v="Electronic Arts"/>
    <n v="0.02"/>
    <n v="0.28999999999999998"/>
    <n v="0.01"/>
    <n v="0.05"/>
    <n v="0.38"/>
  </r>
  <r>
    <s v="Saints Row: The Third"/>
    <x v="9"/>
    <x v="10"/>
    <x v="5"/>
    <s v="THQ"/>
    <n v="0.16"/>
    <n v="0.16"/>
    <n v="0"/>
    <n v="0.06"/>
    <n v="0.38"/>
  </r>
  <r>
    <s v="Just Dance 2015"/>
    <x v="7"/>
    <x v="13"/>
    <x v="3"/>
    <s v="Ubisoft"/>
    <n v="0.19"/>
    <n v="0.13"/>
    <n v="0"/>
    <n v="0.06"/>
    <n v="0.38"/>
  </r>
  <r>
    <s v="Madagascar: Escape 2 Africa"/>
    <x v="4"/>
    <x v="1"/>
    <x v="5"/>
    <s v="Activision"/>
    <n v="0.12"/>
    <n v="0"/>
    <n v="0"/>
    <n v="0.26"/>
    <n v="0.38"/>
  </r>
  <r>
    <s v="ZhuZhu Pets: Featuring The Wild Bunch"/>
    <x v="0"/>
    <x v="5"/>
    <x v="4"/>
    <s v="Activision"/>
    <n v="0.32"/>
    <n v="0.03"/>
    <n v="0"/>
    <n v="0.03"/>
    <n v="0.38"/>
  </r>
  <r>
    <s v="Petz Rescue: Wildlife Vet"/>
    <x v="1"/>
    <x v="1"/>
    <x v="4"/>
    <s v="Ubisoft"/>
    <n v="0.35"/>
    <n v="0"/>
    <n v="0"/>
    <n v="0.03"/>
    <n v="0.38"/>
  </r>
  <r>
    <s v="Green Day: Rock Band"/>
    <x v="0"/>
    <x v="5"/>
    <x v="3"/>
    <s v="MTV Games"/>
    <n v="0.22"/>
    <n v="0.12"/>
    <n v="0"/>
    <n v="0.03"/>
    <n v="0.38"/>
  </r>
  <r>
    <s v="Monster Jam: Path of Destruction"/>
    <x v="1"/>
    <x v="5"/>
    <x v="1"/>
    <s v="Activision"/>
    <n v="0.35"/>
    <n v="0"/>
    <n v="0"/>
    <n v="0.02"/>
    <n v="0.38"/>
  </r>
  <r>
    <s v="Toukiden: The Age of Demons"/>
    <x v="17"/>
    <x v="6"/>
    <x v="5"/>
    <s v="Tecmo Koei"/>
    <n v="0.05"/>
    <n v="0.05"/>
    <n v="0.25"/>
    <n v="0.03"/>
    <n v="0.38"/>
  </r>
  <r>
    <s v="EyeToy Play 2"/>
    <x v="4"/>
    <x v="7"/>
    <x v="3"/>
    <s v="Sony Computer Entertainment"/>
    <n v="0.18"/>
    <n v="0.14000000000000001"/>
    <n v="0"/>
    <n v="0.05"/>
    <n v="0.38"/>
  </r>
  <r>
    <s v="Dance Dance Revolution Ultramix 3"/>
    <x v="8"/>
    <x v="3"/>
    <x v="4"/>
    <s v="Konami Digital Entertainment"/>
    <n v="0.28000000000000003"/>
    <n v="0.08"/>
    <n v="0"/>
    <n v="0.01"/>
    <n v="0.38"/>
  </r>
  <r>
    <s v="Mobile Suit Gundam: Extreme VS Full Boost"/>
    <x v="3"/>
    <x v="13"/>
    <x v="9"/>
    <s v="Namco Bandai Games"/>
    <n v="0"/>
    <n v="0"/>
    <n v="0.38"/>
    <n v="0"/>
    <n v="0.38"/>
  </r>
  <r>
    <s v="WWE SmackDown vs. Raw 2011"/>
    <x v="4"/>
    <x v="5"/>
    <x v="9"/>
    <s v="THQ"/>
    <n v="0.24"/>
    <n v="7.0000000000000007E-2"/>
    <n v="0"/>
    <n v="7.0000000000000007E-2"/>
    <n v="0.38"/>
  </r>
  <r>
    <s v="Need for Speed: Hot Pursuit"/>
    <x v="9"/>
    <x v="5"/>
    <x v="1"/>
    <s v="Electronic Arts"/>
    <n v="0.12"/>
    <n v="0.2"/>
    <n v="0"/>
    <n v="0.06"/>
    <n v="0.38"/>
  </r>
  <r>
    <s v="The Legend of Spyro: A New Beginning"/>
    <x v="1"/>
    <x v="0"/>
    <x v="2"/>
    <s v="Vivendi Games"/>
    <n v="0.34"/>
    <n v="0.01"/>
    <n v="0"/>
    <n v="0.03"/>
    <n v="0.38"/>
  </r>
  <r>
    <s v="Pro Evolution Soccer 2011 3D"/>
    <x v="6"/>
    <x v="10"/>
    <x v="0"/>
    <s v="Konami Digital Entertainment"/>
    <n v="0.11"/>
    <n v="0.13"/>
    <n v="0.11"/>
    <n v="0.02"/>
    <n v="0.38"/>
  </r>
  <r>
    <s v="Shin Megami Tensei: Devil Survivor Overclocked"/>
    <x v="6"/>
    <x v="10"/>
    <x v="6"/>
    <s v="Ghostlight"/>
    <n v="0.28000000000000003"/>
    <n v="0.01"/>
    <n v="0.06"/>
    <n v="0.02"/>
    <n v="0.38"/>
  </r>
  <r>
    <s v="Dragon Ball Z: Attack of the Saiyans"/>
    <x v="1"/>
    <x v="2"/>
    <x v="6"/>
    <s v="Namco Bandai Games"/>
    <n v="0.13"/>
    <n v="0.02"/>
    <n v="0.21"/>
    <n v="0.01"/>
    <n v="0.38"/>
  </r>
  <r>
    <s v="Marvel Super Hero Squad"/>
    <x v="0"/>
    <x v="2"/>
    <x v="9"/>
    <s v="THQ"/>
    <n v="0.31"/>
    <n v="0.03"/>
    <n v="0"/>
    <n v="0.03"/>
    <n v="0.38"/>
  </r>
  <r>
    <s v="The House of the Dead: Overkill - Extended Cut"/>
    <x v="3"/>
    <x v="10"/>
    <x v="8"/>
    <s v="Sega"/>
    <n v="0.15"/>
    <n v="0.17"/>
    <n v="0"/>
    <n v="0.06"/>
    <n v="0.38"/>
  </r>
  <r>
    <s v="The Golden Compass"/>
    <x v="10"/>
    <x v="16"/>
    <x v="5"/>
    <s v="Sega"/>
    <n v="0.11"/>
    <n v="0.16"/>
    <n v="0"/>
    <n v="0.1"/>
    <n v="0.38"/>
  </r>
  <r>
    <s v="Harry Potter and the Prisoner of Azkaban"/>
    <x v="12"/>
    <x v="7"/>
    <x v="5"/>
    <s v="Electronic Arts"/>
    <n v="0.28999999999999998"/>
    <n v="0.08"/>
    <n v="0"/>
    <n v="0.01"/>
    <n v="0.38"/>
  </r>
  <r>
    <s v="Quake 4"/>
    <x v="2"/>
    <x v="3"/>
    <x v="8"/>
    <s v="Activision"/>
    <n v="0.32"/>
    <n v="0.03"/>
    <n v="0"/>
    <n v="0.03"/>
    <n v="0.38"/>
  </r>
  <r>
    <s v="Petz Rescue: Ocean Patrol"/>
    <x v="1"/>
    <x v="1"/>
    <x v="10"/>
    <s v="Ubisoft"/>
    <n v="0.35"/>
    <n v="0"/>
    <n v="0"/>
    <n v="0.03"/>
    <n v="0.37"/>
  </r>
  <r>
    <s v="Puppy Palace"/>
    <x v="1"/>
    <x v="1"/>
    <x v="4"/>
    <s v="Ubisoft"/>
    <n v="0.35"/>
    <n v="0"/>
    <n v="0"/>
    <n v="0.03"/>
    <n v="0.37"/>
  </r>
  <r>
    <s v="Super Dragon Ball Z"/>
    <x v="4"/>
    <x v="0"/>
    <x v="9"/>
    <s v="Atari"/>
    <n v="0.09"/>
    <n v="7.0000000000000007E-2"/>
    <n v="0.19"/>
    <n v="0.02"/>
    <n v="0.37"/>
  </r>
  <r>
    <s v="Paws &amp; Claws: Pampered Pets"/>
    <x v="1"/>
    <x v="2"/>
    <x v="4"/>
    <s v="THQ"/>
    <n v="0.35"/>
    <n v="0"/>
    <n v="0"/>
    <n v="0.03"/>
    <n v="0.37"/>
  </r>
  <r>
    <s v="ESPN: Sports Connection"/>
    <x v="13"/>
    <x v="12"/>
    <x v="0"/>
    <s v="Ubisoft"/>
    <n v="0.21"/>
    <n v="0.12"/>
    <n v="0"/>
    <n v="0.04"/>
    <n v="0.37"/>
  </r>
  <r>
    <s v="Alien: Isolation"/>
    <x v="3"/>
    <x v="13"/>
    <x v="8"/>
    <s v="Sega"/>
    <n v="0.12"/>
    <n v="0.19"/>
    <n v="0"/>
    <n v="7.0000000000000007E-2"/>
    <n v="0.37"/>
  </r>
  <r>
    <s v="Naruto Shippuden: Ninja Destiny 2"/>
    <x v="1"/>
    <x v="1"/>
    <x v="9"/>
    <s v="Takara Tomy"/>
    <n v="0.19"/>
    <n v="0.03"/>
    <n v="0.13"/>
    <n v="0.02"/>
    <n v="0.37"/>
  </r>
  <r>
    <s v="SAW"/>
    <x v="3"/>
    <x v="2"/>
    <x v="5"/>
    <s v="Konami Digital Entertainment"/>
    <n v="0.13"/>
    <n v="0.17"/>
    <n v="0"/>
    <n v="7.0000000000000007E-2"/>
    <n v="0.37"/>
  </r>
  <r>
    <s v="The Legend of Spyro: The Eternal Night"/>
    <x v="1"/>
    <x v="4"/>
    <x v="2"/>
    <s v="Vivendi Games"/>
    <n v="0.32"/>
    <n v="0.03"/>
    <n v="0"/>
    <n v="0.03"/>
    <n v="0.37"/>
  </r>
  <r>
    <s v="Digging for Dinosaurs"/>
    <x v="1"/>
    <x v="5"/>
    <x v="5"/>
    <s v="Scholastic Inc."/>
    <n v="0.35"/>
    <n v="0"/>
    <n v="0"/>
    <n v="0.02"/>
    <n v="0.37"/>
  </r>
  <r>
    <s v="Trivial Pursuit"/>
    <x v="2"/>
    <x v="2"/>
    <x v="3"/>
    <s v="Electronic Arts"/>
    <n v="0.12"/>
    <n v="0.21"/>
    <n v="0"/>
    <n v="0.04"/>
    <n v="0.37"/>
  </r>
  <r>
    <s v="Tiger Woods PGA Tour 09"/>
    <x v="4"/>
    <x v="1"/>
    <x v="0"/>
    <s v="Electronic Arts"/>
    <n v="0.16"/>
    <n v="0"/>
    <n v="0"/>
    <n v="0.21"/>
    <n v="0.37"/>
  </r>
  <r>
    <s v="Ultimate Spider-Man"/>
    <x v="12"/>
    <x v="3"/>
    <x v="5"/>
    <s v="Activision"/>
    <n v="0.28999999999999998"/>
    <n v="7.0000000000000007E-2"/>
    <n v="0"/>
    <n v="0.01"/>
    <n v="0.37"/>
  </r>
  <r>
    <s v="Life is Strange"/>
    <x v="7"/>
    <x v="17"/>
    <x v="10"/>
    <s v="Square Enix"/>
    <n v="0.14000000000000001"/>
    <n v="0.15"/>
    <n v="0.03"/>
    <n v="0.06"/>
    <n v="0.37"/>
  </r>
  <r>
    <s v="Kingdom Under Fire: Circle of Doom"/>
    <x v="2"/>
    <x v="4"/>
    <x v="6"/>
    <s v="Microsoft Game Studios"/>
    <n v="0.18"/>
    <n v="0.12"/>
    <n v="0.04"/>
    <n v="0.04"/>
    <n v="0.37"/>
  </r>
  <r>
    <s v="NBA Inside Drive 2002"/>
    <x v="8"/>
    <x v="8"/>
    <x v="0"/>
    <s v="Microsoft Game Studios"/>
    <n v="0.28000000000000003"/>
    <n v="0.08"/>
    <n v="0"/>
    <n v="0.01"/>
    <n v="0.37"/>
  </r>
  <r>
    <s v="The BIGS"/>
    <x v="0"/>
    <x v="4"/>
    <x v="0"/>
    <s v="Take-Two Interactive"/>
    <n v="0.34"/>
    <n v="0"/>
    <n v="0"/>
    <n v="0.03"/>
    <n v="0.37"/>
  </r>
  <r>
    <s v="Major League Baseball 2K6"/>
    <x v="2"/>
    <x v="0"/>
    <x v="0"/>
    <s v="Spike"/>
    <n v="0.34"/>
    <n v="0"/>
    <n v="0"/>
    <n v="0.03"/>
    <n v="0.37"/>
  </r>
  <r>
    <s v="Petz: Catz 2"/>
    <x v="4"/>
    <x v="0"/>
    <x v="4"/>
    <s v="Ubisoft"/>
    <n v="0.18"/>
    <n v="0.14000000000000001"/>
    <n v="0"/>
    <n v="0.05"/>
    <n v="0.37"/>
  </r>
  <r>
    <s v="Mini Ninjas"/>
    <x v="0"/>
    <x v="2"/>
    <x v="5"/>
    <s v="Eidos Interactive"/>
    <n v="0.17"/>
    <n v="0.17"/>
    <n v="0"/>
    <n v="0.04"/>
    <n v="0.37"/>
  </r>
  <r>
    <s v="Tom Clancy's The Division"/>
    <x v="9"/>
    <x v="17"/>
    <x v="8"/>
    <s v="Ubisoft"/>
    <n v="0.2"/>
    <n v="0.14000000000000001"/>
    <n v="0"/>
    <n v="0.03"/>
    <n v="0.37"/>
  </r>
  <r>
    <s v="Phantasy Star Portable 2: Infinity"/>
    <x v="10"/>
    <x v="10"/>
    <x v="6"/>
    <s v="Sega"/>
    <n v="0"/>
    <n v="0"/>
    <n v="0.37"/>
    <n v="0"/>
    <n v="0.37"/>
  </r>
  <r>
    <s v="Hell's Kitchen: The Game"/>
    <x v="1"/>
    <x v="1"/>
    <x v="4"/>
    <s v="Ubisoft"/>
    <n v="0.34"/>
    <n v="0.01"/>
    <n v="0"/>
    <n v="0.03"/>
    <n v="0.37"/>
  </r>
  <r>
    <s v="LEGO Dimensions"/>
    <x v="11"/>
    <x v="11"/>
    <x v="5"/>
    <s v="Warner Bros. Interactive Entertainment"/>
    <n v="0.21"/>
    <n v="0.13"/>
    <n v="0"/>
    <n v="0.03"/>
    <n v="0.37"/>
  </r>
  <r>
    <s v="Monsters, Inc. Scream Arena"/>
    <x v="12"/>
    <x v="8"/>
    <x v="2"/>
    <s v="THQ"/>
    <n v="0.28999999999999998"/>
    <n v="7.0000000000000007E-2"/>
    <n v="0"/>
    <n v="0.01"/>
    <n v="0.37"/>
  </r>
  <r>
    <s v="Reel Fishing III"/>
    <x v="4"/>
    <x v="14"/>
    <x v="0"/>
    <s v="Natsume"/>
    <n v="0.18"/>
    <n v="0.14000000000000001"/>
    <n v="0"/>
    <n v="0.05"/>
    <n v="0.37"/>
  </r>
  <r>
    <s v="Cabela's Deer Hunt 2005 Season"/>
    <x v="4"/>
    <x v="7"/>
    <x v="0"/>
    <s v="Activision"/>
    <n v="0.18"/>
    <n v="0.14000000000000001"/>
    <n v="0"/>
    <n v="0.05"/>
    <n v="0.37"/>
  </r>
  <r>
    <s v="Prince of Persia: The Forgotten Sands"/>
    <x v="10"/>
    <x v="5"/>
    <x v="5"/>
    <s v="Ubisoft"/>
    <n v="0.09"/>
    <n v="0.18"/>
    <n v="0.01"/>
    <n v="0.1"/>
    <n v="0.37"/>
  </r>
  <r>
    <s v="Rampage: Total Destruction"/>
    <x v="4"/>
    <x v="0"/>
    <x v="5"/>
    <s v="Midway Games"/>
    <n v="0.18"/>
    <n v="0.14000000000000001"/>
    <n v="0"/>
    <n v="0.05"/>
    <n v="0.37"/>
  </r>
  <r>
    <s v="High Heat Major League Baseball 2003"/>
    <x v="4"/>
    <x v="8"/>
    <x v="0"/>
    <s v="3DO"/>
    <n v="0.18"/>
    <n v="0.14000000000000001"/>
    <n v="0"/>
    <n v="0.05"/>
    <n v="0.37"/>
  </r>
  <r>
    <s v="Madden NFL 11"/>
    <x v="10"/>
    <x v="5"/>
    <x v="0"/>
    <s v="Electronic Arts"/>
    <n v="0.35"/>
    <n v="0"/>
    <n v="0"/>
    <n v="0.03"/>
    <n v="0.37"/>
  </r>
  <r>
    <s v="Tiger Woods PGA Tour 12: The Masters"/>
    <x v="0"/>
    <x v="10"/>
    <x v="0"/>
    <s v="Electronic Arts"/>
    <n v="0.21"/>
    <n v="0.13"/>
    <n v="0"/>
    <n v="0.03"/>
    <n v="0.37"/>
  </r>
  <r>
    <s v="Rage"/>
    <x v="9"/>
    <x v="10"/>
    <x v="8"/>
    <s v="Bethesda Softworks"/>
    <n v="0.14000000000000001"/>
    <n v="0.18"/>
    <n v="0"/>
    <n v="0.06"/>
    <n v="0.37"/>
  </r>
  <r>
    <s v="Spider-Man: Friend or Foe"/>
    <x v="4"/>
    <x v="4"/>
    <x v="5"/>
    <s v="Activision"/>
    <n v="0.31"/>
    <n v="0.01"/>
    <n v="0"/>
    <n v="0.05"/>
    <n v="0.37"/>
  </r>
  <r>
    <s v="Dungeon Siege III"/>
    <x v="2"/>
    <x v="10"/>
    <x v="6"/>
    <s v="Square Enix"/>
    <n v="0.21"/>
    <n v="0.12"/>
    <n v="0.01"/>
    <n v="0.03"/>
    <n v="0.37"/>
  </r>
  <r>
    <s v="Juiced 2: Hot Import Nights"/>
    <x v="10"/>
    <x v="4"/>
    <x v="1"/>
    <s v="THQ"/>
    <n v="0.06"/>
    <n v="0.2"/>
    <n v="0"/>
    <n v="0.11"/>
    <n v="0.37"/>
  </r>
  <r>
    <s v="Rec Room Games"/>
    <x v="0"/>
    <x v="2"/>
    <x v="0"/>
    <s v="Destineer"/>
    <n v="0.35"/>
    <n v="0"/>
    <n v="0"/>
    <n v="0.02"/>
    <n v="0.37"/>
  </r>
  <r>
    <s v="Fushigi no Dungeon: Furai no Shiren 2 - Oni Shuurai! Shiren Shiro!"/>
    <x v="16"/>
    <x v="15"/>
    <x v="6"/>
    <s v="ChunSoft"/>
    <n v="0"/>
    <n v="0"/>
    <n v="0.32"/>
    <n v="0.05"/>
    <n v="0.37"/>
  </r>
  <r>
    <s v="Scooby-Doo! Classic Creep Capers"/>
    <x v="16"/>
    <x v="15"/>
    <x v="5"/>
    <s v="THQ"/>
    <n v="0.3"/>
    <n v="0.06"/>
    <n v="0"/>
    <n v="0"/>
    <n v="0.37"/>
  </r>
  <r>
    <s v="Custom Robo"/>
    <x v="12"/>
    <x v="7"/>
    <x v="6"/>
    <s v="Nintendo"/>
    <n v="0.28999999999999998"/>
    <n v="7.0000000000000007E-2"/>
    <n v="0"/>
    <n v="0.01"/>
    <n v="0.37"/>
  </r>
  <r>
    <s v="FIFA Soccer 13"/>
    <x v="10"/>
    <x v="12"/>
    <x v="5"/>
    <s v="Electronic Arts"/>
    <n v="0.05"/>
    <n v="0.19"/>
    <n v="0.02"/>
    <n v="0.1"/>
    <n v="0.37"/>
  </r>
  <r>
    <s v="Command &amp; Conquer: Red Alert 3 Ultimate Edition"/>
    <x v="3"/>
    <x v="2"/>
    <x v="11"/>
    <s v="Electronic Arts"/>
    <n v="0.14000000000000001"/>
    <n v="0.17"/>
    <n v="0"/>
    <n v="0.06"/>
    <n v="0.37"/>
  </r>
  <r>
    <s v="Harry Potter and the Order of the Phoenix"/>
    <x v="10"/>
    <x v="4"/>
    <x v="5"/>
    <s v="Electronic Arts"/>
    <n v="0.1"/>
    <n v="0.17"/>
    <n v="0"/>
    <n v="0.1"/>
    <n v="0.37"/>
  </r>
  <r>
    <s v="Medieval II: Total War Gold Edition"/>
    <x v="9"/>
    <x v="1"/>
    <x v="11"/>
    <s v="Sega"/>
    <n v="0"/>
    <n v="0.33"/>
    <n v="0"/>
    <n v="0.03"/>
    <n v="0.37"/>
  </r>
  <r>
    <s v="Pac-Man World 2"/>
    <x v="12"/>
    <x v="8"/>
    <x v="5"/>
    <s v="Nintendo"/>
    <n v="0.28000000000000003"/>
    <n v="7.0000000000000007E-2"/>
    <n v="0"/>
    <n v="0.01"/>
    <n v="0.37"/>
  </r>
  <r>
    <s v="Kotoba no Puzzle: Mojipittan DS"/>
    <x v="1"/>
    <x v="4"/>
    <x v="7"/>
    <s v="Namco Bandai Games"/>
    <n v="0"/>
    <n v="0"/>
    <n v="0.37"/>
    <n v="0"/>
    <n v="0.37"/>
  </r>
  <r>
    <s v="Barbie Horse Adventures: Blue Ribbon Race"/>
    <x v="5"/>
    <x v="14"/>
    <x v="0"/>
    <s v="Knowledge Adventure"/>
    <n v="0.26"/>
    <n v="0.1"/>
    <n v="0"/>
    <n v="0.01"/>
    <n v="0.37"/>
  </r>
  <r>
    <s v="Bionic Commando"/>
    <x v="3"/>
    <x v="2"/>
    <x v="2"/>
    <s v="Capcom"/>
    <n v="0.12"/>
    <n v="0.17"/>
    <n v="0.01"/>
    <n v="7.0000000000000007E-2"/>
    <n v="0.37"/>
  </r>
  <r>
    <s v="Wanted: Weapons of Fate"/>
    <x v="2"/>
    <x v="2"/>
    <x v="8"/>
    <s v="Warner Bros. Interactive Entertainment"/>
    <n v="0.17"/>
    <n v="0.15"/>
    <n v="0"/>
    <n v="0.04"/>
    <n v="0.37"/>
  </r>
  <r>
    <s v="Slime MoriMori Dragon Quest: Shougeki No Shippo Dan"/>
    <x v="5"/>
    <x v="14"/>
    <x v="10"/>
    <s v="Square Enix"/>
    <n v="0"/>
    <n v="0"/>
    <n v="0.36"/>
    <n v="0.01"/>
    <n v="0.37"/>
  </r>
  <r>
    <s v="Dishonored"/>
    <x v="7"/>
    <x v="11"/>
    <x v="5"/>
    <s v="Bethesda Softworks"/>
    <n v="0.11"/>
    <n v="0.18"/>
    <n v="0.02"/>
    <n v="0.06"/>
    <n v="0.37"/>
  </r>
  <r>
    <s v="Marvel: Ultimate Alliance"/>
    <x v="10"/>
    <x v="0"/>
    <x v="6"/>
    <s v="Activision"/>
    <n v="0.33"/>
    <n v="0"/>
    <n v="0"/>
    <n v="0.03"/>
    <n v="0.37"/>
  </r>
  <r>
    <s v="NFL Street 2 Unleashed"/>
    <x v="10"/>
    <x v="3"/>
    <x v="0"/>
    <s v="Electronic Arts"/>
    <n v="0.34"/>
    <n v="0"/>
    <n v="0"/>
    <n v="0.03"/>
    <n v="0.37"/>
  </r>
  <r>
    <s v="FIFA Street 2"/>
    <x v="4"/>
    <x v="0"/>
    <x v="0"/>
    <s v="Electronic Arts"/>
    <n v="0.17"/>
    <n v="0.13"/>
    <n v="0.02"/>
    <n v="0.04"/>
    <n v="0.37"/>
  </r>
  <r>
    <s v="Theatrhythm Final Fantasy: Curtain Call"/>
    <x v="6"/>
    <x v="13"/>
    <x v="3"/>
    <s v="Square Enix"/>
    <n v="0.13"/>
    <n v="0.08"/>
    <n v="0.15"/>
    <n v="0.02"/>
    <n v="0.37"/>
  </r>
  <r>
    <s v="Trauma Center: Under the Knife"/>
    <x v="1"/>
    <x v="3"/>
    <x v="4"/>
    <s v="Nintendo"/>
    <n v="0.3"/>
    <n v="0.01"/>
    <n v="0.02"/>
    <n v="0.03"/>
    <n v="0.37"/>
  </r>
  <r>
    <s v="Xenosaga Episode III: Also sprach Zarathustra"/>
    <x v="4"/>
    <x v="0"/>
    <x v="6"/>
    <s v="Namco Bandai Games"/>
    <n v="0.09"/>
    <n v="7.0000000000000007E-2"/>
    <n v="0.18"/>
    <n v="0.02"/>
    <n v="0.37"/>
  </r>
  <r>
    <s v="Build-A-Bear Workshop: A Friend Fur All Seasons"/>
    <x v="0"/>
    <x v="1"/>
    <x v="4"/>
    <s v="Game Factory"/>
    <n v="0.34"/>
    <n v="0"/>
    <n v="0"/>
    <n v="0.03"/>
    <n v="0.37"/>
  </r>
  <r>
    <s v="Sid Meier's Civilization: Beyond Earth"/>
    <x v="9"/>
    <x v="13"/>
    <x v="11"/>
    <s v="Take-Two Interactive"/>
    <n v="0.11"/>
    <n v="0.22"/>
    <n v="0"/>
    <n v="0.03"/>
    <n v="0.37"/>
  </r>
  <r>
    <s v="Need for Speed: The Run"/>
    <x v="9"/>
    <x v="10"/>
    <x v="5"/>
    <s v="Electronic Arts"/>
    <n v="0.09"/>
    <n v="0.21"/>
    <n v="0"/>
    <n v="7.0000000000000007E-2"/>
    <n v="0.37"/>
  </r>
  <r>
    <s v="Transformers: Dark of the Moon"/>
    <x v="3"/>
    <x v="10"/>
    <x v="5"/>
    <s v="Activision"/>
    <n v="0.11"/>
    <n v="0.19"/>
    <n v="0"/>
    <n v="7.0000000000000007E-2"/>
    <n v="0.37"/>
  </r>
  <r>
    <s v="Skylanders SWAP Force"/>
    <x v="7"/>
    <x v="6"/>
    <x v="2"/>
    <s v="Activision"/>
    <n v="0.2"/>
    <n v="0.12"/>
    <n v="0"/>
    <n v="0.05"/>
    <n v="0.37"/>
  </r>
  <r>
    <s v="LEGO Batman 2: DC Super Heroes"/>
    <x v="17"/>
    <x v="12"/>
    <x v="5"/>
    <s v="Warner Bros. Interactive Entertainment"/>
    <n v="0.17"/>
    <n v="0.13"/>
    <n v="0"/>
    <n v="0.06"/>
    <n v="0.37"/>
  </r>
  <r>
    <s v="Rock Band 4"/>
    <x v="7"/>
    <x v="11"/>
    <x v="3"/>
    <s v="Harmonix Music Systems"/>
    <n v="0.25"/>
    <n v="0.05"/>
    <n v="0"/>
    <n v="7.0000000000000007E-2"/>
    <n v="0.37"/>
  </r>
  <r>
    <s v="Left 4 Dead 2"/>
    <x v="9"/>
    <x v="2"/>
    <x v="8"/>
    <s v="Valve Software"/>
    <n v="0"/>
    <n v="0.32"/>
    <n v="0"/>
    <n v="0.04"/>
    <n v="0.37"/>
  </r>
  <r>
    <s v="The Sims 2: Castaway"/>
    <x v="4"/>
    <x v="4"/>
    <x v="4"/>
    <s v="Electronic Arts"/>
    <n v="0.3"/>
    <n v="0.01"/>
    <n v="0"/>
    <n v="0.05"/>
    <n v="0.37"/>
  </r>
  <r>
    <s v="NCAA Football 07"/>
    <x v="10"/>
    <x v="0"/>
    <x v="0"/>
    <s v="Electronic Arts"/>
    <n v="0.34"/>
    <n v="0"/>
    <n v="0"/>
    <n v="0.03"/>
    <n v="0.37"/>
  </r>
  <r>
    <s v="The Chronicles of Narnia: Prince Caspian"/>
    <x v="0"/>
    <x v="1"/>
    <x v="5"/>
    <s v="Disney Interactive Studios"/>
    <n v="0.31"/>
    <n v="0.02"/>
    <n v="0"/>
    <n v="0.03"/>
    <n v="0.36"/>
  </r>
  <r>
    <s v="NBA Live 2003"/>
    <x v="8"/>
    <x v="16"/>
    <x v="0"/>
    <s v="Electronic Arts"/>
    <n v="0.31"/>
    <n v="0.04"/>
    <n v="0"/>
    <n v="0.01"/>
    <n v="0.36"/>
  </r>
  <r>
    <s v="Dreamworks Madagascar Kartz"/>
    <x v="1"/>
    <x v="2"/>
    <x v="1"/>
    <s v="Activision"/>
    <n v="0.25"/>
    <n v="0.08"/>
    <n v="0"/>
    <n v="0.03"/>
    <n v="0.36"/>
  </r>
  <r>
    <s v="My Horse &amp; Me"/>
    <x v="1"/>
    <x v="4"/>
    <x v="0"/>
    <s v="Atari"/>
    <n v="0.33"/>
    <n v="0"/>
    <n v="0"/>
    <n v="0.03"/>
    <n v="0.36"/>
  </r>
  <r>
    <s v="GoldenEye: Rogue Agent"/>
    <x v="12"/>
    <x v="7"/>
    <x v="8"/>
    <s v="Electronic Arts"/>
    <n v="0.28000000000000003"/>
    <n v="7.0000000000000007E-2"/>
    <n v="0"/>
    <n v="0.01"/>
    <n v="0.36"/>
  </r>
  <r>
    <s v="Dragon Ball Z: Infinite World"/>
    <x v="4"/>
    <x v="1"/>
    <x v="9"/>
    <s v="Namco Bandai Games"/>
    <n v="0.08"/>
    <n v="0.06"/>
    <n v="0.21"/>
    <n v="0.02"/>
    <n v="0.36"/>
  </r>
  <r>
    <s v="Tom Clancy's HAWX 2"/>
    <x v="2"/>
    <x v="5"/>
    <x v="5"/>
    <s v="Ubisoft"/>
    <n v="0.24"/>
    <n v="0.09"/>
    <n v="0.01"/>
    <n v="0.03"/>
    <n v="0.36"/>
  </r>
  <r>
    <s v="ESPN X Games Skateboarding"/>
    <x v="4"/>
    <x v="9"/>
    <x v="0"/>
    <s v="Konami Digital Entertainment"/>
    <n v="0.18"/>
    <n v="0.14000000000000001"/>
    <n v="0"/>
    <n v="0.05"/>
    <n v="0.36"/>
  </r>
  <r>
    <s v="Bejeweled 3"/>
    <x v="1"/>
    <x v="16"/>
    <x v="7"/>
    <s v="Unknown"/>
    <n v="0.32"/>
    <n v="0.02"/>
    <n v="0"/>
    <n v="0.03"/>
    <n v="0.36"/>
  </r>
  <r>
    <s v="Resident Evil Zero"/>
    <x v="7"/>
    <x v="17"/>
    <x v="5"/>
    <s v="Capcom"/>
    <n v="0.09"/>
    <n v="0.17"/>
    <n v="0.05"/>
    <n v="0.05"/>
    <n v="0.36"/>
  </r>
  <r>
    <s v="Kamaitachi no Yoru 2"/>
    <x v="4"/>
    <x v="8"/>
    <x v="10"/>
    <s v="ChunSoft"/>
    <n v="0"/>
    <n v="0"/>
    <n v="0.36"/>
    <n v="0"/>
    <n v="0.36"/>
  </r>
  <r>
    <s v="High Heat Major League Baseball 2004"/>
    <x v="4"/>
    <x v="14"/>
    <x v="0"/>
    <s v="3DO"/>
    <n v="0.18"/>
    <n v="0.14000000000000001"/>
    <n v="0"/>
    <n v="0.05"/>
    <n v="0.36"/>
  </r>
  <r>
    <s v="Robots"/>
    <x v="4"/>
    <x v="3"/>
    <x v="5"/>
    <s v="Vivendi Games"/>
    <n v="0.18"/>
    <n v="0.14000000000000001"/>
    <n v="0"/>
    <n v="0.05"/>
    <n v="0.36"/>
  </r>
  <r>
    <s v="NARC"/>
    <x v="4"/>
    <x v="3"/>
    <x v="8"/>
    <s v="Midway Games"/>
    <n v="0.18"/>
    <n v="0.14000000000000001"/>
    <n v="0"/>
    <n v="0.05"/>
    <n v="0.36"/>
  </r>
  <r>
    <s v="One Piece: Gigant Battle!"/>
    <x v="1"/>
    <x v="5"/>
    <x v="9"/>
    <s v="Namco Bandai Games"/>
    <n v="0"/>
    <n v="0"/>
    <n v="0.36"/>
    <n v="0"/>
    <n v="0.36"/>
  </r>
  <r>
    <s v="Valkyrie Profile: Lenneth"/>
    <x v="10"/>
    <x v="0"/>
    <x v="6"/>
    <s v="Square Enix"/>
    <n v="0.17"/>
    <n v="0.01"/>
    <n v="0.16"/>
    <n v="0.02"/>
    <n v="0.36"/>
  </r>
  <r>
    <s v="Tiger Woods PGA Tour 09"/>
    <x v="10"/>
    <x v="1"/>
    <x v="0"/>
    <s v="Electronic Arts"/>
    <n v="7.0000000000000007E-2"/>
    <n v="0.19"/>
    <n v="0"/>
    <n v="0.1"/>
    <n v="0.36"/>
  </r>
  <r>
    <s v="Metro: Last Light"/>
    <x v="2"/>
    <x v="6"/>
    <x v="5"/>
    <s v="Deep Silver"/>
    <n v="0.17"/>
    <n v="0.16"/>
    <n v="0"/>
    <n v="0.03"/>
    <n v="0.36"/>
  </r>
  <r>
    <s v="Tiger Woods PGA Tour 14"/>
    <x v="2"/>
    <x v="6"/>
    <x v="0"/>
    <s v="Electronic Arts"/>
    <n v="0.21"/>
    <n v="0.13"/>
    <n v="0"/>
    <n v="0.03"/>
    <n v="0.36"/>
  </r>
  <r>
    <s v="LocoRoco 2"/>
    <x v="10"/>
    <x v="1"/>
    <x v="2"/>
    <s v="Sony Computer Entertainment"/>
    <n v="0.21"/>
    <n v="0.09"/>
    <n v="0.01"/>
    <n v="0.05"/>
    <n v="0.36"/>
  </r>
  <r>
    <s v="Monster Rancher 3"/>
    <x v="4"/>
    <x v="9"/>
    <x v="4"/>
    <s v="Tecmo Koei"/>
    <n v="0.11"/>
    <n v="0.09"/>
    <n v="0.14000000000000001"/>
    <n v="0.03"/>
    <n v="0.36"/>
  </r>
  <r>
    <s v="The Incredibles: Rise of the Underminer"/>
    <x v="4"/>
    <x v="3"/>
    <x v="5"/>
    <s v="THQ"/>
    <n v="0.18"/>
    <n v="0.14000000000000001"/>
    <n v="0"/>
    <n v="0.05"/>
    <n v="0.36"/>
  </r>
  <r>
    <s v="Spider-Man: Shattered Dimensions"/>
    <x v="2"/>
    <x v="5"/>
    <x v="5"/>
    <s v="Activision"/>
    <n v="0.24"/>
    <n v="0.09"/>
    <n v="0"/>
    <n v="0.03"/>
    <n v="0.36"/>
  </r>
  <r>
    <s v="BlazBlue: Calamity Trigger"/>
    <x v="2"/>
    <x v="2"/>
    <x v="9"/>
    <s v="PQube"/>
    <n v="0.21"/>
    <n v="0.08"/>
    <n v="0.04"/>
    <n v="0.03"/>
    <n v="0.36"/>
  </r>
  <r>
    <s v="Earth Defense Force 2025"/>
    <x v="3"/>
    <x v="6"/>
    <x v="8"/>
    <s v="D3Publisher"/>
    <n v="0.04"/>
    <n v="0.03"/>
    <n v="0.27"/>
    <n v="0.02"/>
    <n v="0.36"/>
  </r>
  <r>
    <s v="Hamtaro: Ham-Ham Heartbreak"/>
    <x v="5"/>
    <x v="8"/>
    <x v="5"/>
    <s v="Nintendo"/>
    <n v="0.26"/>
    <n v="0.1"/>
    <n v="0"/>
    <n v="0.01"/>
    <n v="0.36"/>
  </r>
  <r>
    <s v="Okage: Shadow King"/>
    <x v="4"/>
    <x v="9"/>
    <x v="6"/>
    <s v="Sony Computer Entertainment"/>
    <n v="0.14000000000000001"/>
    <n v="0.11"/>
    <n v="0.08"/>
    <n v="0.04"/>
    <n v="0.36"/>
  </r>
  <r>
    <s v="Press Your Luck 2010 Edition"/>
    <x v="0"/>
    <x v="2"/>
    <x v="3"/>
    <s v="Ubisoft"/>
    <n v="0.33"/>
    <n v="0"/>
    <n v="0"/>
    <n v="0.03"/>
    <n v="0.36"/>
  </r>
  <r>
    <s v="Cubix Robots for Everyone: Clash 'n' Bash"/>
    <x v="5"/>
    <x v="16"/>
    <x v="5"/>
    <s v="Unknown"/>
    <n v="0.26"/>
    <n v="0.1"/>
    <n v="0"/>
    <n v="0.01"/>
    <n v="0.36"/>
  </r>
  <r>
    <s v="Tropico 4"/>
    <x v="2"/>
    <x v="16"/>
    <x v="11"/>
    <s v="Kalypso Media"/>
    <n v="0.2"/>
    <n v="0.13"/>
    <n v="0"/>
    <n v="0.03"/>
    <n v="0.36"/>
  </r>
  <r>
    <s v="Speed Racer: The Videogame"/>
    <x v="1"/>
    <x v="1"/>
    <x v="1"/>
    <s v="Warner Bros. Interactive Entertainment"/>
    <n v="0.28999999999999998"/>
    <n v="0.05"/>
    <n v="0"/>
    <n v="0.03"/>
    <n v="0.36"/>
  </r>
  <r>
    <s v="NHL 2K10"/>
    <x v="0"/>
    <x v="2"/>
    <x v="0"/>
    <s v="Take-Two Interactive"/>
    <n v="0.33"/>
    <n v="0.01"/>
    <n v="0"/>
    <n v="0.03"/>
    <n v="0.36"/>
  </r>
  <r>
    <s v="Assassin's Creed III"/>
    <x v="13"/>
    <x v="12"/>
    <x v="5"/>
    <s v="Ubisoft"/>
    <n v="0.19"/>
    <n v="0.13"/>
    <n v="0"/>
    <n v="0.03"/>
    <n v="0.36"/>
  </r>
  <r>
    <s v="NFL GameDay 2001"/>
    <x v="4"/>
    <x v="15"/>
    <x v="0"/>
    <s v="Sony Computer Entertainment"/>
    <n v="0.18"/>
    <n v="0.14000000000000001"/>
    <n v="0"/>
    <n v="0.05"/>
    <n v="0.36"/>
  </r>
  <r>
    <s v="NBA 2K6"/>
    <x v="8"/>
    <x v="3"/>
    <x v="5"/>
    <s v="Take-Two Interactive"/>
    <n v="0.27"/>
    <n v="0.08"/>
    <n v="0"/>
    <n v="0.01"/>
    <n v="0.36"/>
  </r>
  <r>
    <s v="Saban's Power Rangers: Lightspeed Rescue"/>
    <x v="16"/>
    <x v="15"/>
    <x v="5"/>
    <s v="THQ"/>
    <n v="0.28999999999999998"/>
    <n v="0.06"/>
    <n v="0"/>
    <n v="0"/>
    <n v="0.36"/>
  </r>
  <r>
    <s v="Senran Kagura Shinovi Versus: Sh?jo-tachi no Sh?mei"/>
    <x v="17"/>
    <x v="6"/>
    <x v="9"/>
    <s v="Marvelous Entertainment"/>
    <n v="0.13"/>
    <n v="0.02"/>
    <n v="0.16"/>
    <n v="0.05"/>
    <n v="0.36"/>
  </r>
  <r>
    <s v="North American Hunting Extravaganza"/>
    <x v="0"/>
    <x v="1"/>
    <x v="0"/>
    <s v="Zushi Games"/>
    <n v="0.33"/>
    <n v="0"/>
    <n v="0"/>
    <n v="0.03"/>
    <n v="0.36"/>
  </r>
  <r>
    <s v="World's Scariest Police Chases"/>
    <x v="15"/>
    <x v="9"/>
    <x v="1"/>
    <s v="Activision"/>
    <n v="0.2"/>
    <n v="0.14000000000000001"/>
    <n v="0"/>
    <n v="0.02"/>
    <n v="0.36"/>
  </r>
  <r>
    <s v="Guitar Hero: Smash Hits"/>
    <x v="3"/>
    <x v="2"/>
    <x v="3"/>
    <s v="Activision"/>
    <n v="0.2"/>
    <n v="0.11"/>
    <n v="0"/>
    <n v="0.05"/>
    <n v="0.36"/>
  </r>
  <r>
    <s v="Shaun Palmer's Pro Snowboarder"/>
    <x v="5"/>
    <x v="9"/>
    <x v="0"/>
    <s v="Activision"/>
    <n v="0.26"/>
    <n v="0.1"/>
    <n v="0"/>
    <n v="0.01"/>
    <n v="0.36"/>
  </r>
  <r>
    <s v="AMF Bowling World Lanes"/>
    <x v="0"/>
    <x v="1"/>
    <x v="0"/>
    <s v="Bethesda Softworks"/>
    <n v="0.33"/>
    <n v="0"/>
    <n v="0"/>
    <n v="0.03"/>
    <n v="0.36"/>
  </r>
  <r>
    <s v="MechAssault 2: Lone Wolf"/>
    <x v="8"/>
    <x v="7"/>
    <x v="4"/>
    <s v="Microsoft Game Studios"/>
    <n v="0.27"/>
    <n v="0.08"/>
    <n v="0"/>
    <n v="0.01"/>
    <n v="0.36"/>
  </r>
  <r>
    <s v="Middle-Earth: Shadow of Mordor"/>
    <x v="9"/>
    <x v="13"/>
    <x v="5"/>
    <s v="Warner Bros. Interactive Entertainment"/>
    <n v="0.12"/>
    <n v="0.2"/>
    <n v="0"/>
    <n v="0.04"/>
    <n v="0.36"/>
  </r>
  <r>
    <s v="Hamster Club 3"/>
    <x v="5"/>
    <x v="8"/>
    <x v="4"/>
    <s v="Jorudan"/>
    <n v="0"/>
    <n v="0"/>
    <n v="0.35"/>
    <n v="0.01"/>
    <n v="0.36"/>
  </r>
  <r>
    <s v="Call of Duty: Ghosts"/>
    <x v="13"/>
    <x v="6"/>
    <x v="8"/>
    <s v="Activision"/>
    <n v="0.23"/>
    <n v="0.09"/>
    <n v="0.01"/>
    <n v="0.03"/>
    <n v="0.36"/>
  </r>
  <r>
    <s v="NBA 2K12"/>
    <x v="0"/>
    <x v="10"/>
    <x v="0"/>
    <s v="Take-Two Interactive"/>
    <n v="0.3"/>
    <n v="0.03"/>
    <n v="0"/>
    <n v="0.02"/>
    <n v="0.36"/>
  </r>
  <r>
    <s v="Teenage Mutant Ninja Turtles: Smash-Up"/>
    <x v="0"/>
    <x v="2"/>
    <x v="9"/>
    <s v="Ubisoft"/>
    <n v="0.33"/>
    <n v="0"/>
    <n v="0"/>
    <n v="0.03"/>
    <n v="0.36"/>
  </r>
  <r>
    <s v="Kinectimals: Now with Bears!"/>
    <x v="2"/>
    <x v="10"/>
    <x v="3"/>
    <s v="Microsoft Game Studios"/>
    <n v="0.27"/>
    <n v="0.06"/>
    <n v="0"/>
    <n v="0.03"/>
    <n v="0.36"/>
  </r>
  <r>
    <s v="ESPN NFL Football"/>
    <x v="8"/>
    <x v="14"/>
    <x v="0"/>
    <s v="Sega"/>
    <n v="0.27"/>
    <n v="0.08"/>
    <n v="0"/>
    <n v="0.01"/>
    <n v="0.36"/>
  </r>
  <r>
    <s v="ATV/Monster Truck Mayhem"/>
    <x v="1"/>
    <x v="4"/>
    <x v="1"/>
    <s v="Destination Software, Inc"/>
    <n v="0.33"/>
    <n v="0"/>
    <n v="0"/>
    <n v="0.02"/>
    <n v="0.36"/>
  </r>
  <r>
    <s v="Naruto: Ultimate Ninja 3 (JP sales)"/>
    <x v="4"/>
    <x v="3"/>
    <x v="9"/>
    <s v="Atari"/>
    <n v="0"/>
    <n v="0"/>
    <n v="0.36"/>
    <n v="0"/>
    <n v="0.36"/>
  </r>
  <r>
    <s v="Just Dance 2016"/>
    <x v="2"/>
    <x v="11"/>
    <x v="3"/>
    <s v="Ubisoft"/>
    <n v="0.23"/>
    <n v="0.1"/>
    <n v="0"/>
    <n v="0.03"/>
    <n v="0.36"/>
  </r>
  <r>
    <s v="Worms: Open Warfare 2"/>
    <x v="1"/>
    <x v="4"/>
    <x v="11"/>
    <s v="THQ"/>
    <n v="7.0000000000000007E-2"/>
    <n v="0.25"/>
    <n v="0"/>
    <n v="0.04"/>
    <n v="0.36"/>
  </r>
  <r>
    <s v="Rapala Pro Fishing"/>
    <x v="4"/>
    <x v="7"/>
    <x v="0"/>
    <s v="Zoo Digital Publishing"/>
    <n v="0.18"/>
    <n v="0.14000000000000001"/>
    <n v="0"/>
    <n v="0.05"/>
    <n v="0.36"/>
  </r>
  <r>
    <s v="J-League Pro Soccer Club o Tsukurou '04"/>
    <x v="4"/>
    <x v="7"/>
    <x v="0"/>
    <s v="Sega"/>
    <n v="0"/>
    <n v="0"/>
    <n v="0.36"/>
    <n v="0"/>
    <n v="0.36"/>
  </r>
  <r>
    <s v="Dark Void"/>
    <x v="3"/>
    <x v="5"/>
    <x v="5"/>
    <s v="Capcom"/>
    <n v="0.18"/>
    <n v="0.12"/>
    <n v="0"/>
    <n v="0.06"/>
    <n v="0.36"/>
  </r>
  <r>
    <s v="James Bond 007: Legends"/>
    <x v="3"/>
    <x v="12"/>
    <x v="8"/>
    <s v="Activision"/>
    <n v="0.11"/>
    <n v="0.17"/>
    <n v="0"/>
    <n v="7.0000000000000007E-2"/>
    <n v="0.36"/>
  </r>
  <r>
    <s v="Dai-2-Ji Super Robot Taisen Z Saisei-hen"/>
    <x v="10"/>
    <x v="12"/>
    <x v="11"/>
    <s v="Namco Bandai Games"/>
    <n v="0"/>
    <n v="0"/>
    <n v="0.36"/>
    <n v="0"/>
    <n v="0.36"/>
  </r>
  <r>
    <s v="WWE '12"/>
    <x v="0"/>
    <x v="10"/>
    <x v="9"/>
    <s v="THQ"/>
    <n v="0.24"/>
    <n v="0.09"/>
    <n v="0"/>
    <n v="0.03"/>
    <n v="0.36"/>
  </r>
  <r>
    <s v="Disney's The Haunted Mansion"/>
    <x v="4"/>
    <x v="14"/>
    <x v="2"/>
    <s v="Take-Two Interactive"/>
    <n v="0.18"/>
    <n v="0.14000000000000001"/>
    <n v="0"/>
    <n v="0.05"/>
    <n v="0.36"/>
  </r>
  <r>
    <s v="Arc the Lad: Twilight of the Spirits"/>
    <x v="4"/>
    <x v="14"/>
    <x v="6"/>
    <s v="Sony Computer Entertainment"/>
    <n v="0.18"/>
    <n v="0.14000000000000001"/>
    <n v="0"/>
    <n v="0.05"/>
    <n v="0.36"/>
  </r>
  <r>
    <s v="Dance Dance Revolution 3rdMix"/>
    <x v="15"/>
    <x v="15"/>
    <x v="4"/>
    <s v="Konami Digital Entertainment"/>
    <n v="0"/>
    <n v="0"/>
    <n v="0.33"/>
    <n v="0.02"/>
    <n v="0.36"/>
  </r>
  <r>
    <s v="Ryu Ga Gotoku Kenzan!"/>
    <x v="3"/>
    <x v="1"/>
    <x v="10"/>
    <s v="Sega"/>
    <n v="0"/>
    <n v="0"/>
    <n v="0.36"/>
    <n v="0"/>
    <n v="0.36"/>
  </r>
  <r>
    <s v="U-Sing"/>
    <x v="0"/>
    <x v="2"/>
    <x v="3"/>
    <s v="Mindscape"/>
    <n v="0"/>
    <n v="0.32"/>
    <n v="0"/>
    <n v="0.03"/>
    <n v="0.36"/>
  </r>
  <r>
    <s v="Super Robot Taisen A"/>
    <x v="5"/>
    <x v="9"/>
    <x v="11"/>
    <s v="Banpresto"/>
    <n v="0"/>
    <n v="0"/>
    <n v="0.35"/>
    <n v="0.01"/>
    <n v="0.36"/>
  </r>
  <r>
    <s v="Tomb Raider (2013)"/>
    <x v="9"/>
    <x v="16"/>
    <x v="5"/>
    <s v="Square Enix"/>
    <n v="0.06"/>
    <n v="0.25"/>
    <n v="0"/>
    <n v="0.05"/>
    <n v="0.36"/>
  </r>
  <r>
    <s v="Chicken Shoot"/>
    <x v="0"/>
    <x v="4"/>
    <x v="5"/>
    <s v="Zoo Digital Publishing"/>
    <n v="0.33"/>
    <n v="0.01"/>
    <n v="0"/>
    <n v="0.02"/>
    <n v="0.36"/>
  </r>
  <r>
    <s v="Company of Heroes 2"/>
    <x v="9"/>
    <x v="6"/>
    <x v="11"/>
    <s v="THQ"/>
    <n v="0.06"/>
    <n v="0.25"/>
    <n v="0"/>
    <n v="0.05"/>
    <n v="0.36"/>
  </r>
  <r>
    <s v="Defiance"/>
    <x v="3"/>
    <x v="6"/>
    <x v="8"/>
    <s v="Trion Worlds"/>
    <n v="0.19"/>
    <n v="0.11"/>
    <n v="0"/>
    <n v="0.05"/>
    <n v="0.36"/>
  </r>
  <r>
    <s v="We Sing Deutsche Hits"/>
    <x v="0"/>
    <x v="10"/>
    <x v="3"/>
    <s v="Nordic Games"/>
    <n v="0"/>
    <n v="0.31"/>
    <n v="0"/>
    <n v="0.05"/>
    <n v="0.36"/>
  </r>
  <r>
    <s v="DanceDanceRevolution"/>
    <x v="0"/>
    <x v="5"/>
    <x v="4"/>
    <s v="Konami Digital Entertainment"/>
    <n v="0.28999999999999998"/>
    <n v="0.04"/>
    <n v="0"/>
    <n v="0.02"/>
    <n v="0.36"/>
  </r>
  <r>
    <s v="Harry Potter and the Chamber of Secrets"/>
    <x v="8"/>
    <x v="8"/>
    <x v="5"/>
    <s v="Electronic Arts"/>
    <n v="0.27"/>
    <n v="0.08"/>
    <n v="0"/>
    <n v="0.01"/>
    <n v="0.36"/>
  </r>
  <r>
    <s v="EA Sports MMA"/>
    <x v="2"/>
    <x v="5"/>
    <x v="9"/>
    <s v="Electronic Arts"/>
    <n v="0.23"/>
    <n v="0.1"/>
    <n v="0"/>
    <n v="0.03"/>
    <n v="0.36"/>
  </r>
  <r>
    <s v="Toriko: Gourmet Survival!"/>
    <x v="10"/>
    <x v="10"/>
    <x v="6"/>
    <s v="Namco Bandai Games"/>
    <n v="0"/>
    <n v="0"/>
    <n v="0.36"/>
    <n v="0"/>
    <n v="0.36"/>
  </r>
  <r>
    <s v="Monopoly"/>
    <x v="3"/>
    <x v="1"/>
    <x v="3"/>
    <s v="Electronic Arts"/>
    <n v="0.25"/>
    <n v="0.06"/>
    <n v="0"/>
    <n v="0.04"/>
    <n v="0.36"/>
  </r>
  <r>
    <s v="Mega Man Zero Collection"/>
    <x v="1"/>
    <x v="5"/>
    <x v="2"/>
    <s v="Capcom"/>
    <n v="0.21"/>
    <n v="0.02"/>
    <n v="0.11"/>
    <n v="0.02"/>
    <n v="0.36"/>
  </r>
  <r>
    <s v="Arctic Thunder"/>
    <x v="4"/>
    <x v="9"/>
    <x v="1"/>
    <s v="Midway Games"/>
    <n v="0.17"/>
    <n v="0.14000000000000001"/>
    <n v="0"/>
    <n v="0.05"/>
    <n v="0.36"/>
  </r>
  <r>
    <s v="G-Force"/>
    <x v="10"/>
    <x v="2"/>
    <x v="5"/>
    <s v="Electronic Arts"/>
    <n v="0.24"/>
    <n v="7.0000000000000007E-2"/>
    <n v="0"/>
    <n v="0.05"/>
    <n v="0.36"/>
  </r>
  <r>
    <s v="NHL 2K10"/>
    <x v="4"/>
    <x v="2"/>
    <x v="0"/>
    <s v="Take-Two Interactive"/>
    <n v="0.17"/>
    <n v="0.14000000000000001"/>
    <n v="0"/>
    <n v="0.05"/>
    <n v="0.36"/>
  </r>
  <r>
    <s v="Football Manager Handheld 2010"/>
    <x v="10"/>
    <x v="2"/>
    <x v="0"/>
    <s v="Sega"/>
    <n v="0"/>
    <n v="0.26"/>
    <n v="0"/>
    <n v="0.09"/>
    <n v="0.36"/>
  </r>
  <r>
    <s v="Wonder Pets! Save the Animals!"/>
    <x v="1"/>
    <x v="1"/>
    <x v="10"/>
    <s v="Take-Two Interactive"/>
    <n v="0.33"/>
    <n v="0"/>
    <n v="0"/>
    <n v="0.02"/>
    <n v="0.36"/>
  </r>
  <r>
    <s v="Shrek"/>
    <x v="8"/>
    <x v="9"/>
    <x v="2"/>
    <s v="TDK Mediactive"/>
    <n v="0.25"/>
    <n v="0.1"/>
    <n v="0"/>
    <n v="0.01"/>
    <n v="0.36"/>
  </r>
  <r>
    <s v="CSI: Deadly Intent - The Hidden Cases"/>
    <x v="1"/>
    <x v="2"/>
    <x v="10"/>
    <s v="Ubisoft"/>
    <n v="0.16"/>
    <n v="0.16"/>
    <n v="0"/>
    <n v="0.04"/>
    <n v="0.35"/>
  </r>
  <r>
    <s v="SOCOM: Tactical Strike"/>
    <x v="10"/>
    <x v="4"/>
    <x v="8"/>
    <s v="Sony Computer Entertainment"/>
    <n v="0.32"/>
    <n v="0.01"/>
    <n v="0"/>
    <n v="0.03"/>
    <n v="0.35"/>
  </r>
  <r>
    <s v="Trauma Center: Second Opinion"/>
    <x v="0"/>
    <x v="0"/>
    <x v="4"/>
    <s v="Nintendo"/>
    <n v="0.28000000000000003"/>
    <n v="0.02"/>
    <n v="0.03"/>
    <n v="0.03"/>
    <n v="0.35"/>
  </r>
  <r>
    <s v="Backyard Baseball 2006"/>
    <x v="5"/>
    <x v="3"/>
    <x v="0"/>
    <s v="Atari"/>
    <n v="0.25"/>
    <n v="0.09"/>
    <n v="0"/>
    <n v="0.01"/>
    <n v="0.35"/>
  </r>
  <r>
    <s v="Dark Souls III"/>
    <x v="11"/>
    <x v="17"/>
    <x v="6"/>
    <s v="Namco Bandai Games"/>
    <n v="0.23"/>
    <n v="0.09"/>
    <n v="0"/>
    <n v="0.03"/>
    <n v="0.35"/>
  </r>
  <r>
    <s v="Cabela's Outdoor Adventures (2006)"/>
    <x v="4"/>
    <x v="3"/>
    <x v="0"/>
    <s v="Zoo Digital Publishing"/>
    <n v="0.17"/>
    <n v="0.14000000000000001"/>
    <n v="0"/>
    <n v="0.05"/>
    <n v="0.35"/>
  </r>
  <r>
    <s v="Nicktoons: Unite!"/>
    <x v="12"/>
    <x v="3"/>
    <x v="10"/>
    <s v="THQ"/>
    <n v="0.27"/>
    <n v="7.0000000000000007E-2"/>
    <n v="0"/>
    <n v="0.01"/>
    <n v="0.35"/>
  </r>
  <r>
    <s v="Suikoden V"/>
    <x v="4"/>
    <x v="0"/>
    <x v="6"/>
    <s v="Konami Digital Entertainment"/>
    <n v="0.08"/>
    <n v="0.06"/>
    <n v="0.19"/>
    <n v="0.02"/>
    <n v="0.35"/>
  </r>
  <r>
    <s v="Remember Me"/>
    <x v="3"/>
    <x v="6"/>
    <x v="5"/>
    <s v="Capcom"/>
    <n v="0.1"/>
    <n v="0.18"/>
    <n v="0"/>
    <n v="7.0000000000000007E-2"/>
    <n v="0.35"/>
  </r>
  <r>
    <s v="Battalion Wars 2"/>
    <x v="0"/>
    <x v="4"/>
    <x v="11"/>
    <s v="Nintendo"/>
    <n v="0.22"/>
    <n v="0.03"/>
    <n v="0.08"/>
    <n v="0.02"/>
    <n v="0.35"/>
  </r>
  <r>
    <s v="Outlaw Golf 2"/>
    <x v="4"/>
    <x v="7"/>
    <x v="0"/>
    <s v="Global Star"/>
    <n v="0.17"/>
    <n v="0.14000000000000001"/>
    <n v="0"/>
    <n v="0.05"/>
    <n v="0.35"/>
  </r>
  <r>
    <s v="SpongeBob's Boating Bash"/>
    <x v="0"/>
    <x v="5"/>
    <x v="3"/>
    <s v="THQ"/>
    <n v="0.25"/>
    <n v="7.0000000000000007E-2"/>
    <n v="0"/>
    <n v="0.03"/>
    <n v="0.35"/>
  </r>
  <r>
    <s v="Sentouchu: Densetsu no Shinobi to Survival Battle!"/>
    <x v="6"/>
    <x v="6"/>
    <x v="5"/>
    <s v="Namco Bandai Games"/>
    <n v="0"/>
    <n v="0"/>
    <n v="0.35"/>
    <n v="0"/>
    <n v="0.35"/>
  </r>
  <r>
    <s v="Vancouver 2010 - The Official Video Game of the Olympic Winter Games"/>
    <x v="3"/>
    <x v="5"/>
    <x v="0"/>
    <s v="Sega"/>
    <n v="0.09"/>
    <n v="0.2"/>
    <n v="0"/>
    <n v="7.0000000000000007E-2"/>
    <n v="0.35"/>
  </r>
  <r>
    <s v="Momotarou Dentetsu 12"/>
    <x v="4"/>
    <x v="14"/>
    <x v="3"/>
    <s v="Hudson Soft"/>
    <n v="0"/>
    <n v="0"/>
    <n v="0.35"/>
    <n v="0"/>
    <n v="0.35"/>
  </r>
  <r>
    <s v="Mini Ninjas"/>
    <x v="3"/>
    <x v="2"/>
    <x v="5"/>
    <s v="Eidos Interactive"/>
    <n v="0.14000000000000001"/>
    <n v="0.16"/>
    <n v="0"/>
    <n v="0.06"/>
    <n v="0.35"/>
  </r>
  <r>
    <s v="Tekken Tag Tournament 2"/>
    <x v="2"/>
    <x v="12"/>
    <x v="9"/>
    <s v="Namco Bandai Games"/>
    <n v="0.19"/>
    <n v="0.12"/>
    <n v="0.01"/>
    <n v="0.03"/>
    <n v="0.35"/>
  </r>
  <r>
    <s v="Batman: Rise of Sin Tzu"/>
    <x v="4"/>
    <x v="14"/>
    <x v="5"/>
    <s v="Ubisoft"/>
    <n v="0.17"/>
    <n v="0.13"/>
    <n v="0"/>
    <n v="0.05"/>
    <n v="0.35"/>
  </r>
  <r>
    <s v="Disney's Tarzan: Return to the Jungle"/>
    <x v="5"/>
    <x v="8"/>
    <x v="5"/>
    <s v="Activision"/>
    <n v="0.25"/>
    <n v="0.09"/>
    <n v="0"/>
    <n v="0.01"/>
    <n v="0.35"/>
  </r>
  <r>
    <s v="Cabela's Dangerous Hunts"/>
    <x v="8"/>
    <x v="14"/>
    <x v="0"/>
    <s v="Zoo Digital Publishing"/>
    <n v="0.26"/>
    <n v="0.08"/>
    <n v="0"/>
    <n v="0.01"/>
    <n v="0.35"/>
  </r>
  <r>
    <s v="Terminator Salvation"/>
    <x v="2"/>
    <x v="2"/>
    <x v="8"/>
    <s v="Warner Bros. Interactive Entertainment"/>
    <n v="0.13"/>
    <n v="0.18"/>
    <n v="0"/>
    <n v="0.04"/>
    <n v="0.35"/>
  </r>
  <r>
    <s v="Jikkyou Powerful Pro Yakyuu 13"/>
    <x v="4"/>
    <x v="0"/>
    <x v="0"/>
    <s v="Konami Digital Entertainment"/>
    <n v="0"/>
    <n v="0"/>
    <n v="0.35"/>
    <n v="0"/>
    <n v="0.35"/>
  </r>
  <r>
    <s v="Fossil Fighters: Frontier"/>
    <x v="6"/>
    <x v="13"/>
    <x v="6"/>
    <s v="Nintendo"/>
    <n v="0.08"/>
    <n v="0.04"/>
    <n v="0.23"/>
    <n v="0.01"/>
    <n v="0.35"/>
  </r>
  <r>
    <s v="Star Fox: Zero"/>
    <x v="13"/>
    <x v="17"/>
    <x v="8"/>
    <s v="Nintendo"/>
    <n v="0.16"/>
    <n v="0.1"/>
    <n v="7.0000000000000007E-2"/>
    <n v="0.03"/>
    <n v="0.35"/>
  </r>
  <r>
    <s v="Mini Ninjas"/>
    <x v="1"/>
    <x v="2"/>
    <x v="5"/>
    <s v="Eidos Interactive"/>
    <n v="0.17"/>
    <n v="0.15"/>
    <n v="0"/>
    <n v="0.04"/>
    <n v="0.35"/>
  </r>
  <r>
    <s v="Bloody Roar 3"/>
    <x v="4"/>
    <x v="9"/>
    <x v="9"/>
    <s v="Virgin Interactive"/>
    <n v="0.15"/>
    <n v="0.11"/>
    <n v="0.05"/>
    <n v="0.04"/>
    <n v="0.35"/>
  </r>
  <r>
    <s v="WWE Crush Hour"/>
    <x v="4"/>
    <x v="14"/>
    <x v="1"/>
    <s v="THQ"/>
    <n v="0.17"/>
    <n v="0.13"/>
    <n v="0"/>
    <n v="0.04"/>
    <n v="0.35"/>
  </r>
  <r>
    <s v="Persona 2: Eternal Punishment"/>
    <x v="15"/>
    <x v="15"/>
    <x v="6"/>
    <s v="Atlus"/>
    <n v="0.03"/>
    <n v="0.02"/>
    <n v="0.28000000000000003"/>
    <n v="0.02"/>
    <n v="0.35"/>
  </r>
  <r>
    <s v="Star Wars: Flight of the Falcon"/>
    <x v="5"/>
    <x v="14"/>
    <x v="5"/>
    <s v="THQ"/>
    <n v="0.25"/>
    <n v="0.09"/>
    <n v="0"/>
    <n v="0.01"/>
    <n v="0.35"/>
  </r>
  <r>
    <s v="One Piece: Gigant Battle 2 Shin Sekai"/>
    <x v="1"/>
    <x v="10"/>
    <x v="9"/>
    <s v="Namco Bandai Games"/>
    <n v="0"/>
    <n v="0"/>
    <n v="0.35"/>
    <n v="0"/>
    <n v="0.35"/>
  </r>
  <r>
    <s v="Pac-Man All-Stars"/>
    <x v="3"/>
    <x v="10"/>
    <x v="9"/>
    <s v="Namco Bandai Games"/>
    <n v="0.2"/>
    <n v="0.08"/>
    <n v="0.04"/>
    <n v="0.04"/>
    <n v="0.35"/>
  </r>
  <r>
    <s v="Def Jam Rapstar"/>
    <x v="0"/>
    <x v="5"/>
    <x v="3"/>
    <s v="Konami Digital Entertainment"/>
    <n v="0.31"/>
    <n v="0.02"/>
    <n v="0"/>
    <n v="0.02"/>
    <n v="0.35"/>
  </r>
  <r>
    <s v="SimCity Creator"/>
    <x v="1"/>
    <x v="1"/>
    <x v="4"/>
    <s v="Electronic Arts"/>
    <n v="0.3"/>
    <n v="0.03"/>
    <n v="0"/>
    <n v="0.03"/>
    <n v="0.35"/>
  </r>
  <r>
    <s v="Hannah Montana: The Movie"/>
    <x v="0"/>
    <x v="2"/>
    <x v="10"/>
    <s v="Disney Interactive Studios"/>
    <n v="0.13"/>
    <n v="0.18"/>
    <n v="0"/>
    <n v="0.04"/>
    <n v="0.35"/>
  </r>
  <r>
    <s v="Angry Birds Star Wars"/>
    <x v="0"/>
    <x v="6"/>
    <x v="11"/>
    <s v="Activision"/>
    <n v="0.21"/>
    <n v="0.1"/>
    <n v="0"/>
    <n v="0.03"/>
    <n v="0.35"/>
  </r>
  <r>
    <s v="Dragon Ball Z: Budokai Tenkaichi 2 (JP sales)"/>
    <x v="0"/>
    <x v="16"/>
    <x v="5"/>
    <s v="N/A"/>
    <n v="0.15"/>
    <n v="0.05"/>
    <n v="0.14000000000000001"/>
    <n v="0.01"/>
    <n v="0.35"/>
  </r>
  <r>
    <s v="Mega Man ZX Advent"/>
    <x v="1"/>
    <x v="4"/>
    <x v="2"/>
    <s v="Capcom"/>
    <n v="0.23"/>
    <n v="0"/>
    <n v="0.09"/>
    <n v="0.02"/>
    <n v="0.35"/>
  </r>
  <r>
    <s v="Jikkyou Powerful Pro Yakyuu 2000"/>
    <x v="16"/>
    <x v="15"/>
    <x v="0"/>
    <s v="Konami Digital Entertainment"/>
    <n v="0"/>
    <n v="0"/>
    <n v="0.28999999999999998"/>
    <n v="0.06"/>
    <n v="0.35"/>
  </r>
  <r>
    <s v="Sniper: Ghost Warrior 2"/>
    <x v="3"/>
    <x v="6"/>
    <x v="8"/>
    <s v="City Interactive"/>
    <n v="0.05"/>
    <n v="0.19"/>
    <n v="0.03"/>
    <n v="7.0000000000000007E-2"/>
    <n v="0.35"/>
  </r>
  <r>
    <s v="Racquet Sports"/>
    <x v="3"/>
    <x v="5"/>
    <x v="0"/>
    <s v="Ubisoft"/>
    <n v="0.11"/>
    <n v="0.17"/>
    <n v="0"/>
    <n v="0.06"/>
    <n v="0.35"/>
  </r>
  <r>
    <s v="Harry Potter and the Deathly Hallows - Part 2"/>
    <x v="0"/>
    <x v="10"/>
    <x v="5"/>
    <s v="Electronic Arts"/>
    <n v="0.18"/>
    <n v="0.14000000000000001"/>
    <n v="0"/>
    <n v="0.03"/>
    <n v="0.35"/>
  </r>
  <r>
    <s v="Supreme Commander 2"/>
    <x v="2"/>
    <x v="5"/>
    <x v="11"/>
    <s v="Square Enix"/>
    <n v="0.23"/>
    <n v="0.1"/>
    <n v="0"/>
    <n v="0.03"/>
    <n v="0.35"/>
  </r>
  <r>
    <s v="Resident Evil: Dead Aim"/>
    <x v="4"/>
    <x v="14"/>
    <x v="5"/>
    <s v="Capcom"/>
    <n v="0.17"/>
    <n v="0.13"/>
    <n v="0"/>
    <n v="0.04"/>
    <n v="0.35"/>
  </r>
  <r>
    <s v="Need for Speed Carbon"/>
    <x v="12"/>
    <x v="0"/>
    <x v="1"/>
    <s v="Electronic Arts"/>
    <n v="0.27"/>
    <n v="7.0000000000000007E-2"/>
    <n v="0"/>
    <n v="0.01"/>
    <n v="0.35"/>
  </r>
  <r>
    <s v="The Adventures of Jimmy Neutron Boy Genius: Jet Fusion"/>
    <x v="5"/>
    <x v="14"/>
    <x v="5"/>
    <s v="THQ"/>
    <n v="0.25"/>
    <n v="0.09"/>
    <n v="0"/>
    <n v="0.01"/>
    <n v="0.35"/>
  </r>
  <r>
    <s v="SpongeBob SquarePants: The Yellow Avenger"/>
    <x v="1"/>
    <x v="3"/>
    <x v="5"/>
    <s v="THQ"/>
    <n v="0.32"/>
    <n v="0"/>
    <n v="0"/>
    <n v="0.02"/>
    <n v="0.35"/>
  </r>
  <r>
    <s v="The Fairly Odd Parents: Shadow Showdown"/>
    <x v="4"/>
    <x v="7"/>
    <x v="2"/>
    <s v="THQ"/>
    <n v="0.17"/>
    <n v="0.13"/>
    <n v="0"/>
    <n v="0.04"/>
    <n v="0.35"/>
  </r>
  <r>
    <s v="Saban's Power Rangers: Lightspeed Rescue"/>
    <x v="15"/>
    <x v="15"/>
    <x v="5"/>
    <s v="THQ"/>
    <n v="0.19"/>
    <n v="0.13"/>
    <n v="0"/>
    <n v="0.02"/>
    <n v="0.35"/>
  </r>
  <r>
    <s v="Xbox Music Mixer"/>
    <x v="8"/>
    <x v="14"/>
    <x v="3"/>
    <s v="Microsoft Game Studios"/>
    <n v="0.26"/>
    <n v="0.08"/>
    <n v="0"/>
    <n v="0.01"/>
    <n v="0.35"/>
  </r>
  <r>
    <s v="WWE All Stars"/>
    <x v="2"/>
    <x v="10"/>
    <x v="9"/>
    <s v="THQ"/>
    <n v="0.18"/>
    <n v="0.14000000000000001"/>
    <n v="0"/>
    <n v="0.03"/>
    <n v="0.35"/>
  </r>
  <r>
    <s v="The Shoot"/>
    <x v="3"/>
    <x v="5"/>
    <x v="8"/>
    <s v="Sony Computer Entertainment"/>
    <n v="0.13"/>
    <n v="0.16"/>
    <n v="0.01"/>
    <n v="0.06"/>
    <n v="0.35"/>
  </r>
  <r>
    <s v="College Hoops 2K8"/>
    <x v="4"/>
    <x v="4"/>
    <x v="0"/>
    <s v="Take-Two Interactive"/>
    <n v="0.17"/>
    <n v="0.13"/>
    <n v="0"/>
    <n v="0.04"/>
    <n v="0.35"/>
  </r>
  <r>
    <s v="Guitar Hero: Metallica"/>
    <x v="4"/>
    <x v="2"/>
    <x v="3"/>
    <s v="Activision"/>
    <n v="0.17"/>
    <n v="0.13"/>
    <n v="0"/>
    <n v="0.04"/>
    <n v="0.35"/>
  </r>
  <r>
    <s v="Guilty Gear X2"/>
    <x v="4"/>
    <x v="8"/>
    <x v="9"/>
    <s v="Sammy Corporation"/>
    <n v="0.09"/>
    <n v="7.0000000000000007E-2"/>
    <n v="0.16"/>
    <n v="0.02"/>
    <n v="0.35"/>
  </r>
  <r>
    <s v="MotoGP 08"/>
    <x v="2"/>
    <x v="1"/>
    <x v="1"/>
    <s v="Capcom"/>
    <n v="0.11"/>
    <n v="0.2"/>
    <n v="0"/>
    <n v="0.04"/>
    <n v="0.35"/>
  </r>
  <r>
    <s v="Yu-Gi-Oh! 5D's Tag Force 5"/>
    <x v="10"/>
    <x v="5"/>
    <x v="11"/>
    <s v="Konami Digital Entertainment"/>
    <n v="0.13"/>
    <n v="0.05"/>
    <n v="0.14000000000000001"/>
    <n v="0.03"/>
    <n v="0.35"/>
  </r>
  <r>
    <s v="Enemy Territory: Quake Wars"/>
    <x v="3"/>
    <x v="1"/>
    <x v="8"/>
    <s v="Activision"/>
    <n v="0.23"/>
    <n v="7.0000000000000007E-2"/>
    <n v="0"/>
    <n v="0.04"/>
    <n v="0.35"/>
  </r>
  <r>
    <s v="Tom Clancy's Rainbow Six: Lockdown"/>
    <x v="4"/>
    <x v="3"/>
    <x v="8"/>
    <s v="Ubisoft"/>
    <n v="0.17"/>
    <n v="0.13"/>
    <n v="0"/>
    <n v="0.04"/>
    <n v="0.35"/>
  </r>
  <r>
    <s v="From TV Animation One Piece: Tobidase Kaizokudan!"/>
    <x v="15"/>
    <x v="9"/>
    <x v="6"/>
    <s v="Namco Bandai Games"/>
    <n v="0"/>
    <n v="0"/>
    <n v="0.32"/>
    <n v="0.02"/>
    <n v="0.35"/>
  </r>
  <r>
    <s v="The Tale of Despereaux"/>
    <x v="4"/>
    <x v="1"/>
    <x v="2"/>
    <s v="Brash Entertainment"/>
    <n v="0.17"/>
    <n v="0.13"/>
    <n v="0"/>
    <n v="0.04"/>
    <n v="0.35"/>
  </r>
  <r>
    <s v="Aggressive Inline"/>
    <x v="4"/>
    <x v="8"/>
    <x v="0"/>
    <s v="Acclaim Entertainment"/>
    <n v="0.17"/>
    <n v="0.13"/>
    <n v="0"/>
    <n v="0.04"/>
    <n v="0.35"/>
  </r>
  <r>
    <s v="Karaoke Revolution"/>
    <x v="4"/>
    <x v="14"/>
    <x v="3"/>
    <s v="Konami Digital Entertainment"/>
    <n v="0.17"/>
    <n v="0.13"/>
    <n v="0"/>
    <n v="0.04"/>
    <n v="0.35"/>
  </r>
  <r>
    <s v="NFL Street"/>
    <x v="12"/>
    <x v="7"/>
    <x v="0"/>
    <s v="Electronic Arts"/>
    <n v="0.27"/>
    <n v="7.0000000000000007E-2"/>
    <n v="0"/>
    <n v="0.01"/>
    <n v="0.35"/>
  </r>
  <r>
    <s v="Hello Kitty Daily"/>
    <x v="1"/>
    <x v="1"/>
    <x v="3"/>
    <s v="Nobilis"/>
    <n v="0.32"/>
    <n v="0"/>
    <n v="0"/>
    <n v="0.03"/>
    <n v="0.35"/>
  </r>
  <r>
    <s v="Metal Arms: Glitch in the System"/>
    <x v="4"/>
    <x v="14"/>
    <x v="8"/>
    <s v="Vivendi Games"/>
    <n v="0.17"/>
    <n v="0.13"/>
    <n v="0"/>
    <n v="0.04"/>
    <n v="0.35"/>
  </r>
  <r>
    <s v="Farming Simulator 2015"/>
    <x v="7"/>
    <x v="11"/>
    <x v="4"/>
    <s v="Koch Media"/>
    <n v="0.1"/>
    <n v="0.2"/>
    <n v="0"/>
    <n v="0.05"/>
    <n v="0.35"/>
  </r>
  <r>
    <s v="Jikkyou Powerful Pro Yakyuu 7"/>
    <x v="4"/>
    <x v="15"/>
    <x v="0"/>
    <s v="Konami Digital Entertainment"/>
    <n v="0"/>
    <n v="0"/>
    <n v="0.35"/>
    <n v="0"/>
    <n v="0.35"/>
  </r>
  <r>
    <s v="EverGrace"/>
    <x v="4"/>
    <x v="15"/>
    <x v="6"/>
    <s v="Ubisoft"/>
    <n v="0.1"/>
    <n v="0.08"/>
    <n v="0.15"/>
    <n v="0.03"/>
    <n v="0.35"/>
  </r>
  <r>
    <s v="Def Jam Icon"/>
    <x v="2"/>
    <x v="4"/>
    <x v="5"/>
    <s v="Electronic Arts"/>
    <n v="0.3"/>
    <n v="0.01"/>
    <n v="0"/>
    <n v="0.03"/>
    <n v="0.35"/>
  </r>
  <r>
    <s v="Rugrats: Royal Ransom"/>
    <x v="4"/>
    <x v="8"/>
    <x v="2"/>
    <s v="THQ"/>
    <n v="0.17"/>
    <n v="0.13"/>
    <n v="0"/>
    <n v="0.04"/>
    <n v="0.35"/>
  </r>
  <r>
    <s v="Disney Fairies: Tinker Bell and the Great Fairy Rescue"/>
    <x v="1"/>
    <x v="5"/>
    <x v="10"/>
    <s v="Disney Interactive Studios"/>
    <n v="0.18"/>
    <n v="0.14000000000000001"/>
    <n v="0"/>
    <n v="0.03"/>
    <n v="0.35"/>
  </r>
  <r>
    <s v="MLB 06: The Show"/>
    <x v="10"/>
    <x v="0"/>
    <x v="0"/>
    <s v="Sony Computer Entertainment"/>
    <n v="0.32"/>
    <n v="0"/>
    <n v="0"/>
    <n v="0.03"/>
    <n v="0.35"/>
  </r>
  <r>
    <s v="F1 Race Stars"/>
    <x v="3"/>
    <x v="12"/>
    <x v="1"/>
    <s v="Codemasters"/>
    <n v="0.06"/>
    <n v="0.21"/>
    <n v="0"/>
    <n v="0.08"/>
    <n v="0.35"/>
  </r>
  <r>
    <s v="Over the Hedge"/>
    <x v="12"/>
    <x v="0"/>
    <x v="2"/>
    <s v="Activision"/>
    <n v="0.27"/>
    <n v="7.0000000000000007E-2"/>
    <n v="0"/>
    <n v="0.01"/>
    <n v="0.35"/>
  </r>
  <r>
    <s v="Naruto Shippuden: Ultimate Ninja Impact"/>
    <x v="10"/>
    <x v="10"/>
    <x v="9"/>
    <s v="Namco Bandai Games"/>
    <n v="0.09"/>
    <n v="7.0000000000000007E-2"/>
    <n v="0.15"/>
    <n v="0.04"/>
    <n v="0.35"/>
  </r>
  <r>
    <s v="Just Dance 2016"/>
    <x v="7"/>
    <x v="11"/>
    <x v="3"/>
    <s v="Ubisoft"/>
    <n v="0.16"/>
    <n v="0.13"/>
    <n v="0"/>
    <n v="0.06"/>
    <n v="0.35"/>
  </r>
  <r>
    <s v="Charlie and the Chocolate Factory"/>
    <x v="4"/>
    <x v="3"/>
    <x v="10"/>
    <s v="Global Star"/>
    <n v="0.17"/>
    <n v="0.13"/>
    <n v="0"/>
    <n v="0.04"/>
    <n v="0.35"/>
  </r>
  <r>
    <s v="Pirates of the Caribbean: At World's End"/>
    <x v="1"/>
    <x v="4"/>
    <x v="5"/>
    <s v="Disney Interactive Studios"/>
    <n v="0.3"/>
    <n v="0.01"/>
    <n v="0.01"/>
    <n v="0.03"/>
    <n v="0.35"/>
  </r>
  <r>
    <s v="UEFA Euro 2008 Austria-Switzerland"/>
    <x v="2"/>
    <x v="1"/>
    <x v="0"/>
    <s v="Electronic Arts"/>
    <n v="0.08"/>
    <n v="0.23"/>
    <n v="0"/>
    <n v="0.03"/>
    <n v="0.35"/>
  </r>
  <r>
    <s v="Style Lab: Jewelry Design"/>
    <x v="1"/>
    <x v="2"/>
    <x v="4"/>
    <s v="Ubisoft"/>
    <n v="0.32"/>
    <n v="0"/>
    <n v="0"/>
    <n v="0.02"/>
    <n v="0.34"/>
  </r>
  <r>
    <s v="Risk / Battleship / Clue"/>
    <x v="5"/>
    <x v="3"/>
    <x v="3"/>
    <s v="Zoo Digital Publishing"/>
    <n v="0.25"/>
    <n v="0.09"/>
    <n v="0"/>
    <n v="0.01"/>
    <n v="0.34"/>
  </r>
  <r>
    <s v="SD Gundam G Generation World"/>
    <x v="10"/>
    <x v="10"/>
    <x v="11"/>
    <s v="Namco Bandai Games"/>
    <n v="0"/>
    <n v="0"/>
    <n v="0.34"/>
    <n v="0"/>
    <n v="0.34"/>
  </r>
  <r>
    <s v="LEGO Pirates of the Caribbean: The Video Game"/>
    <x v="10"/>
    <x v="10"/>
    <x v="5"/>
    <s v="Disney Interactive Studios"/>
    <n v="0.11"/>
    <n v="0.15"/>
    <n v="0"/>
    <n v="0.08"/>
    <n v="0.34"/>
  </r>
  <r>
    <s v="The Wild Thornberrys Movie"/>
    <x v="5"/>
    <x v="8"/>
    <x v="2"/>
    <s v="THQ"/>
    <n v="0.25"/>
    <n v="0.09"/>
    <n v="0"/>
    <n v="0.01"/>
    <n v="0.34"/>
  </r>
  <r>
    <s v="High School Musical 3: Senior Year DANCE!"/>
    <x v="4"/>
    <x v="1"/>
    <x v="3"/>
    <s v="Disney Interactive Studios"/>
    <n v="0.17"/>
    <n v="0.13"/>
    <n v="0"/>
    <n v="0.04"/>
    <n v="0.34"/>
  </r>
  <r>
    <s v="Dynasty Warriors 5 Empires"/>
    <x v="4"/>
    <x v="0"/>
    <x v="5"/>
    <s v="Tecmo Koei"/>
    <n v="0.11"/>
    <n v="0.09"/>
    <n v="0.12"/>
    <n v="0.03"/>
    <n v="0.34"/>
  </r>
  <r>
    <s v="Etrian Odyssey"/>
    <x v="1"/>
    <x v="4"/>
    <x v="6"/>
    <s v="Nintendo"/>
    <n v="0.2"/>
    <n v="0.03"/>
    <n v="0.09"/>
    <n v="0.02"/>
    <n v="0.34"/>
  </r>
  <r>
    <s v="Conan"/>
    <x v="3"/>
    <x v="4"/>
    <x v="5"/>
    <s v="THQ"/>
    <n v="0.13"/>
    <n v="0.15"/>
    <n v="0"/>
    <n v="0.06"/>
    <n v="0.34"/>
  </r>
  <r>
    <s v="Classic NES Series: Ice Climber"/>
    <x v="5"/>
    <x v="7"/>
    <x v="2"/>
    <s v="Nintendo"/>
    <n v="0.1"/>
    <n v="0.04"/>
    <n v="0.2"/>
    <n v="0.01"/>
    <n v="0.34"/>
  </r>
  <r>
    <s v="Skylanders: Trap Team"/>
    <x v="11"/>
    <x v="13"/>
    <x v="5"/>
    <s v="Activision"/>
    <n v="0.25"/>
    <n v="7.0000000000000007E-2"/>
    <n v="0"/>
    <n v="0.03"/>
    <n v="0.34"/>
  </r>
  <r>
    <s v="Avatar: The Last Airbender - The Burning Earth"/>
    <x v="1"/>
    <x v="4"/>
    <x v="5"/>
    <s v="THQ"/>
    <n v="0.31"/>
    <n v="0"/>
    <n v="0"/>
    <n v="0.03"/>
    <n v="0.34"/>
  </r>
  <r>
    <s v="F.E.A.R."/>
    <x v="2"/>
    <x v="0"/>
    <x v="8"/>
    <s v="Vivendi Games"/>
    <n v="0.28000000000000003"/>
    <n v="0.03"/>
    <n v="0"/>
    <n v="0.03"/>
    <n v="0.34"/>
  </r>
  <r>
    <s v="Tenchu Z"/>
    <x v="2"/>
    <x v="0"/>
    <x v="5"/>
    <s v="Microsoft Game Studios"/>
    <n v="0.27"/>
    <n v="0.02"/>
    <n v="0.02"/>
    <n v="0.03"/>
    <n v="0.34"/>
  </r>
  <r>
    <s v="Driver 2 Advance"/>
    <x v="5"/>
    <x v="8"/>
    <x v="5"/>
    <s v="Atari"/>
    <n v="0.25"/>
    <n v="0.09"/>
    <n v="0"/>
    <n v="0.01"/>
    <n v="0.34"/>
  </r>
  <r>
    <s v="Monster Rancher 4"/>
    <x v="4"/>
    <x v="14"/>
    <x v="4"/>
    <s v="Tecmo Koei"/>
    <n v="0.08"/>
    <n v="0.06"/>
    <n v="0.19"/>
    <n v="0.02"/>
    <n v="0.34"/>
  </r>
  <r>
    <s v="Iron Man 2"/>
    <x v="1"/>
    <x v="5"/>
    <x v="5"/>
    <s v="Sega"/>
    <n v="0.15"/>
    <n v="0.16"/>
    <n v="0"/>
    <n v="0.03"/>
    <n v="0.34"/>
  </r>
  <r>
    <s v="Chicken Riot"/>
    <x v="0"/>
    <x v="5"/>
    <x v="5"/>
    <s v="City Interactive"/>
    <n v="0.15"/>
    <n v="0.16"/>
    <n v="0"/>
    <n v="0.03"/>
    <n v="0.34"/>
  </r>
  <r>
    <s v="Tim Burton's The Nightmare Before Christmas: Oogie's Revenge"/>
    <x v="4"/>
    <x v="7"/>
    <x v="10"/>
    <s v="Disney Interactive Studios"/>
    <n v="0.17"/>
    <n v="0.13"/>
    <n v="0"/>
    <n v="0.04"/>
    <n v="0.34"/>
  </r>
  <r>
    <s v="Harry Potter and the Deathly Hallows - Part 2"/>
    <x v="2"/>
    <x v="10"/>
    <x v="5"/>
    <s v="Electronic Arts"/>
    <n v="0.19"/>
    <n v="0.12"/>
    <n v="0"/>
    <n v="0.03"/>
    <n v="0.34"/>
  </r>
  <r>
    <s v="MotorStorm: Arctic Edge"/>
    <x v="4"/>
    <x v="2"/>
    <x v="1"/>
    <s v="Sony Computer Entertainment"/>
    <n v="7.0000000000000007E-2"/>
    <n v="0.03"/>
    <n v="0"/>
    <n v="0.25"/>
    <n v="0.34"/>
  </r>
  <r>
    <s v="The Fairly Odd Parents: Shadow Showdown"/>
    <x v="5"/>
    <x v="7"/>
    <x v="2"/>
    <s v="THQ"/>
    <n v="0.25"/>
    <n v="0.09"/>
    <n v="0"/>
    <n v="0.01"/>
    <n v="0.34"/>
  </r>
  <r>
    <s v="Radiant Historia"/>
    <x v="1"/>
    <x v="5"/>
    <x v="6"/>
    <s v="Atlus"/>
    <n v="0.24"/>
    <n v="0"/>
    <n v="0.09"/>
    <n v="0.02"/>
    <n v="0.34"/>
  </r>
  <r>
    <s v="Super Bust-A-Move"/>
    <x v="4"/>
    <x v="15"/>
    <x v="7"/>
    <s v="Acclaim Entertainment"/>
    <n v="0.17"/>
    <n v="0.13"/>
    <n v="0"/>
    <n v="0.04"/>
    <n v="0.34"/>
  </r>
  <r>
    <s v="Hitman: Contracts"/>
    <x v="8"/>
    <x v="7"/>
    <x v="8"/>
    <s v="Eidos Interactive"/>
    <n v="0.26"/>
    <n v="7.0000000000000007E-2"/>
    <n v="0"/>
    <n v="0.01"/>
    <n v="0.34"/>
  </r>
  <r>
    <s v="Thunderstrike: Operation Phoenix"/>
    <x v="4"/>
    <x v="9"/>
    <x v="4"/>
    <s v="Eidos Interactive"/>
    <n v="0.17"/>
    <n v="0.13"/>
    <n v="0"/>
    <n v="0.04"/>
    <n v="0.34"/>
  </r>
  <r>
    <s v="LEGO Marvel's Avengers"/>
    <x v="2"/>
    <x v="17"/>
    <x v="5"/>
    <s v="Warner Bros. Interactive Entertainment"/>
    <n v="0.17"/>
    <n v="0.15"/>
    <n v="0"/>
    <n v="0.03"/>
    <n v="0.34"/>
  </r>
  <r>
    <s v="Kameo: Elements of Power"/>
    <x v="2"/>
    <x v="3"/>
    <x v="5"/>
    <s v="Microsoft Game Studios"/>
    <n v="0.28000000000000003"/>
    <n v="0.03"/>
    <n v="0"/>
    <n v="0.03"/>
    <n v="0.34"/>
  </r>
  <r>
    <s v="Power Rangers Samurai"/>
    <x v="0"/>
    <x v="10"/>
    <x v="5"/>
    <s v="Namco Bandai Games"/>
    <n v="0.28999999999999998"/>
    <n v="0.03"/>
    <n v="0"/>
    <n v="0.02"/>
    <n v="0.34"/>
  </r>
  <r>
    <s v="WWE Day of Reckoning 2"/>
    <x v="12"/>
    <x v="3"/>
    <x v="9"/>
    <s v="THQ"/>
    <n v="0.26"/>
    <n v="7.0000000000000007E-2"/>
    <n v="0"/>
    <n v="0.01"/>
    <n v="0.34"/>
  </r>
  <r>
    <s v="Dynasty Warriors 6 Empires"/>
    <x v="3"/>
    <x v="2"/>
    <x v="5"/>
    <s v="Tecmo Koei"/>
    <n v="0.14000000000000001"/>
    <n v="0.03"/>
    <n v="0.15"/>
    <n v="0.02"/>
    <n v="0.34"/>
  </r>
  <r>
    <s v="The Urbz: Sims in the City"/>
    <x v="8"/>
    <x v="7"/>
    <x v="4"/>
    <s v="Electronic Arts"/>
    <n v="0.22"/>
    <n v="0.11"/>
    <n v="0"/>
    <n v="0.01"/>
    <n v="0.34"/>
  </r>
  <r>
    <s v="The Adventures of Tintin: The Game"/>
    <x v="0"/>
    <x v="10"/>
    <x v="5"/>
    <s v="Ubisoft"/>
    <n v="0.13"/>
    <n v="0.17"/>
    <n v="0"/>
    <n v="0.04"/>
    <n v="0.34"/>
  </r>
  <r>
    <s v="Bee Movie Game"/>
    <x v="0"/>
    <x v="4"/>
    <x v="5"/>
    <s v="Activision"/>
    <n v="0.31"/>
    <n v="0.01"/>
    <n v="0"/>
    <n v="0.03"/>
    <n v="0.34"/>
  </r>
  <r>
    <s v="Silent Hill HD Collection"/>
    <x v="3"/>
    <x v="12"/>
    <x v="5"/>
    <s v="Konami Digital Entertainment"/>
    <n v="0.15"/>
    <n v="0.11"/>
    <n v="0.03"/>
    <n v="0.05"/>
    <n v="0.34"/>
  </r>
  <r>
    <s v="Harry Potter and the Half-Blood Prince"/>
    <x v="3"/>
    <x v="2"/>
    <x v="5"/>
    <s v="Electronic Arts"/>
    <n v="0.15"/>
    <n v="0.13"/>
    <n v="0"/>
    <n v="0.06"/>
    <n v="0.34"/>
  </r>
  <r>
    <s v="Tom Clancy's Ghost Recon: Shadow Wars"/>
    <x v="6"/>
    <x v="10"/>
    <x v="11"/>
    <s v="Ubisoft"/>
    <n v="0.22"/>
    <n v="0.09"/>
    <n v="0"/>
    <n v="0.03"/>
    <n v="0.34"/>
  </r>
  <r>
    <s v="MX vs. ATV Untamed"/>
    <x v="0"/>
    <x v="1"/>
    <x v="1"/>
    <s v="THQ"/>
    <n v="0.28999999999999998"/>
    <n v="0.03"/>
    <n v="0"/>
    <n v="0.03"/>
    <n v="0.34"/>
  </r>
  <r>
    <s v="Football Manager Handheld 2008"/>
    <x v="10"/>
    <x v="4"/>
    <x v="0"/>
    <s v="Sega"/>
    <n v="0"/>
    <n v="0.34"/>
    <n v="0"/>
    <n v="0"/>
    <n v="0.34"/>
  </r>
  <r>
    <s v="Leisure Suit Larry: Magna Cum Laude"/>
    <x v="4"/>
    <x v="7"/>
    <x v="10"/>
    <s v="Vivendi Games"/>
    <n v="0.17"/>
    <n v="0.13"/>
    <n v="0"/>
    <n v="0.04"/>
    <n v="0.34"/>
  </r>
  <r>
    <s v="Harry Potter and the Deathly Hallows - Part 2"/>
    <x v="3"/>
    <x v="10"/>
    <x v="5"/>
    <s v="Electronic Arts"/>
    <n v="0.14000000000000001"/>
    <n v="0.15"/>
    <n v="0"/>
    <n v="0.05"/>
    <n v="0.34"/>
  </r>
  <r>
    <s v="MVP 06 NCAA Baseball"/>
    <x v="8"/>
    <x v="0"/>
    <x v="0"/>
    <s v="Electronic Arts"/>
    <n v="0.25"/>
    <n v="7.0000000000000007E-2"/>
    <n v="0"/>
    <n v="0.01"/>
    <n v="0.34"/>
  </r>
  <r>
    <s v="Momotarou Dentetsu DS: Tokyo &amp; Japan"/>
    <x v="1"/>
    <x v="4"/>
    <x v="3"/>
    <s v="Hudson Soft"/>
    <n v="0"/>
    <n v="0"/>
    <n v="0.34"/>
    <n v="0"/>
    <n v="0.34"/>
  </r>
  <r>
    <s v="Bookworm"/>
    <x v="1"/>
    <x v="2"/>
    <x v="7"/>
    <s v="PopCap Games"/>
    <n v="0.31"/>
    <n v="0.01"/>
    <n v="0"/>
    <n v="0.02"/>
    <n v="0.34"/>
  </r>
  <r>
    <s v="Smart Girl's Party Game"/>
    <x v="1"/>
    <x v="1"/>
    <x v="3"/>
    <s v="505 Games"/>
    <n v="0.31"/>
    <n v="0"/>
    <n v="0"/>
    <n v="0.02"/>
    <n v="0.34"/>
  </r>
  <r>
    <s v="Rayman Legends"/>
    <x v="11"/>
    <x v="13"/>
    <x v="2"/>
    <s v="Ubisoft"/>
    <n v="0.13"/>
    <n v="0.18"/>
    <n v="0"/>
    <n v="0.03"/>
    <n v="0.34"/>
  </r>
  <r>
    <s v="Puzzle Quest: Challenge of the Warlords"/>
    <x v="1"/>
    <x v="4"/>
    <x v="7"/>
    <s v="D3Publisher"/>
    <n v="0.28000000000000003"/>
    <n v="0.01"/>
    <n v="0.03"/>
    <n v="0.02"/>
    <n v="0.34"/>
  </r>
  <r>
    <s v="Star Ocean: Second Evolution"/>
    <x v="10"/>
    <x v="1"/>
    <x v="6"/>
    <s v="Square Enix"/>
    <n v="0.14000000000000001"/>
    <n v="0.02"/>
    <n v="0.16"/>
    <n v="0.02"/>
    <n v="0.34"/>
  </r>
  <r>
    <s v="My Baby Boy"/>
    <x v="1"/>
    <x v="1"/>
    <x v="4"/>
    <s v="Nobilis"/>
    <n v="0.3"/>
    <n v="0.02"/>
    <n v="0"/>
    <n v="0.03"/>
    <n v="0.34"/>
  </r>
  <r>
    <s v="Jonah Lomu Rugby Challenge"/>
    <x v="2"/>
    <x v="10"/>
    <x v="0"/>
    <s v="Home Entertainment Suppliers"/>
    <n v="0.09"/>
    <n v="0.21"/>
    <n v="0"/>
    <n v="0.04"/>
    <n v="0.34"/>
  </r>
  <r>
    <s v="Spy Hunter"/>
    <x v="8"/>
    <x v="8"/>
    <x v="1"/>
    <s v="Midway Games"/>
    <n v="0.25"/>
    <n v="7.0000000000000007E-2"/>
    <n v="0"/>
    <n v="0.01"/>
    <n v="0.34"/>
  </r>
  <r>
    <s v="Angry Birds Star Wars"/>
    <x v="6"/>
    <x v="6"/>
    <x v="11"/>
    <s v="Activision"/>
    <n v="0.15"/>
    <n v="0.15"/>
    <n v="0"/>
    <n v="0.03"/>
    <n v="0.34"/>
  </r>
  <r>
    <s v="Imagine: Movie Star"/>
    <x v="1"/>
    <x v="1"/>
    <x v="4"/>
    <s v="Ubisoft"/>
    <n v="0.31"/>
    <n v="0"/>
    <n v="0"/>
    <n v="0.02"/>
    <n v="0.34"/>
  </r>
  <r>
    <s v="NHL 09"/>
    <x v="3"/>
    <x v="1"/>
    <x v="0"/>
    <s v="Electronic Arts"/>
    <n v="0.28999999999999998"/>
    <n v="0.02"/>
    <n v="0"/>
    <n v="0.03"/>
    <n v="0.34"/>
  </r>
  <r>
    <s v="Zoo Tycoon (2013)"/>
    <x v="11"/>
    <x v="6"/>
    <x v="4"/>
    <s v="Microsoft Game Studios"/>
    <n v="0.18"/>
    <n v="0.13"/>
    <n v="0"/>
    <n v="0.03"/>
    <n v="0.34"/>
  </r>
  <r>
    <s v="Herbie: Fully Loaded"/>
    <x v="5"/>
    <x v="3"/>
    <x v="1"/>
    <s v="Disney Interactive Studios"/>
    <n v="0.24"/>
    <n v="0.09"/>
    <n v="0"/>
    <n v="0.01"/>
    <n v="0.34"/>
  </r>
  <r>
    <s v="The Sims 3: Town Life Stuff"/>
    <x v="9"/>
    <x v="10"/>
    <x v="4"/>
    <s v="Electronic Arts"/>
    <n v="0.11"/>
    <n v="0.17"/>
    <n v="0"/>
    <n v="0.05"/>
    <n v="0.34"/>
  </r>
  <r>
    <s v="Teenage Mutant Ninja Turtles"/>
    <x v="12"/>
    <x v="14"/>
    <x v="5"/>
    <s v="Konami Digital Entertainment"/>
    <n v="0.26"/>
    <n v="7.0000000000000007E-2"/>
    <n v="0"/>
    <n v="0.01"/>
    <n v="0.34"/>
  </r>
  <r>
    <s v="Pony Friends 2"/>
    <x v="1"/>
    <x v="2"/>
    <x v="4"/>
    <s v="Eidos Interactive"/>
    <n v="0.21"/>
    <n v="0.1"/>
    <n v="0"/>
    <n v="0.03"/>
    <n v="0.34"/>
  </r>
  <r>
    <s v="Disney Sing It: Pop Hits"/>
    <x v="4"/>
    <x v="2"/>
    <x v="3"/>
    <s v="Disney Interactive Studios"/>
    <n v="0.1"/>
    <n v="0.02"/>
    <n v="0"/>
    <n v="0.22"/>
    <n v="0.34"/>
  </r>
  <r>
    <s v="Buzz! The Ultimate Music Quiz"/>
    <x v="3"/>
    <x v="5"/>
    <x v="3"/>
    <s v="Sony Computer Entertainment"/>
    <n v="0"/>
    <n v="0.25"/>
    <n v="0"/>
    <n v="0.08"/>
    <n v="0.34"/>
  </r>
  <r>
    <s v="Persona 5"/>
    <x v="7"/>
    <x v="17"/>
    <x v="6"/>
    <s v="Atlus"/>
    <n v="0"/>
    <n v="0"/>
    <n v="0.34"/>
    <n v="0"/>
    <n v="0.34"/>
  </r>
  <r>
    <s v="The Eye of Judgment"/>
    <x v="3"/>
    <x v="4"/>
    <x v="3"/>
    <s v="Sony Computer Entertainment"/>
    <n v="0.28000000000000003"/>
    <n v="0"/>
    <n v="0.02"/>
    <n v="0.03"/>
    <n v="0.34"/>
  </r>
  <r>
    <s v="Pirates of the Caribbean: At World's End"/>
    <x v="2"/>
    <x v="4"/>
    <x v="5"/>
    <s v="Disney Interactive Studios"/>
    <n v="0.28999999999999998"/>
    <n v="0.02"/>
    <n v="0"/>
    <n v="0.03"/>
    <n v="0.34"/>
  </r>
  <r>
    <s v="Modnation Racers: Road Trip"/>
    <x v="17"/>
    <x v="12"/>
    <x v="1"/>
    <s v="Sony Computer Entertainment"/>
    <n v="0.17"/>
    <n v="0.12"/>
    <n v="0"/>
    <n v="0.05"/>
    <n v="0.34"/>
  </r>
  <r>
    <s v="Dynasty Warriors: Gundam 2"/>
    <x v="4"/>
    <x v="1"/>
    <x v="5"/>
    <s v="Namco Bandai Games"/>
    <n v="0.04"/>
    <n v="0.03"/>
    <n v="0.25"/>
    <n v="0.01"/>
    <n v="0.34"/>
  </r>
  <r>
    <s v="Power Rangers Samurai"/>
    <x v="1"/>
    <x v="10"/>
    <x v="5"/>
    <s v="Namco Bandai Games"/>
    <n v="0.27"/>
    <n v="0.04"/>
    <n v="0"/>
    <n v="0.02"/>
    <n v="0.34"/>
  </r>
  <r>
    <s v="MXRider"/>
    <x v="4"/>
    <x v="9"/>
    <x v="1"/>
    <s v="Atari"/>
    <n v="0.16"/>
    <n v="0.13"/>
    <n v="0"/>
    <n v="0.04"/>
    <n v="0.34"/>
  </r>
  <r>
    <s v="Avatar: The Last Airbender"/>
    <x v="1"/>
    <x v="0"/>
    <x v="10"/>
    <s v="THQ"/>
    <n v="0.3"/>
    <n v="0.01"/>
    <n v="0"/>
    <n v="0.03"/>
    <n v="0.34"/>
  </r>
  <r>
    <s v="Battlefield: Hardline"/>
    <x v="2"/>
    <x v="11"/>
    <x v="8"/>
    <s v="Electronic Arts"/>
    <n v="0.17"/>
    <n v="0.14000000000000001"/>
    <n v="0"/>
    <n v="0.03"/>
    <n v="0.34"/>
  </r>
  <r>
    <s v="Delta Force: Black Hawk Down"/>
    <x v="8"/>
    <x v="3"/>
    <x v="8"/>
    <s v="NovaLogic"/>
    <n v="0.25"/>
    <n v="7.0000000000000007E-2"/>
    <n v="0"/>
    <n v="0.01"/>
    <n v="0.34"/>
  </r>
  <r>
    <s v="Night at the Museum: Battle of the Smithsonian"/>
    <x v="1"/>
    <x v="2"/>
    <x v="5"/>
    <s v="Majesco Entertainment"/>
    <n v="0.12"/>
    <n v="0.18"/>
    <n v="0"/>
    <n v="0.04"/>
    <n v="0.34"/>
  </r>
  <r>
    <s v="World Championship Poker 2: Featuring Howard Lederer"/>
    <x v="4"/>
    <x v="3"/>
    <x v="3"/>
    <s v="Oxygen Interactive"/>
    <n v="0.16"/>
    <n v="0.13"/>
    <n v="0"/>
    <n v="0.04"/>
    <n v="0.34"/>
  </r>
  <r>
    <s v="Sengoku Musou 3 Z"/>
    <x v="3"/>
    <x v="10"/>
    <x v="5"/>
    <s v="Ackkstudios"/>
    <n v="0"/>
    <n v="0"/>
    <n v="0.33"/>
    <n v="0"/>
    <n v="0.33"/>
  </r>
  <r>
    <s v="Operation Flashpoint: Red River"/>
    <x v="3"/>
    <x v="10"/>
    <x v="8"/>
    <s v="Codemasters"/>
    <n v="0.06"/>
    <n v="0.15"/>
    <n v="7.0000000000000007E-2"/>
    <n v="0.05"/>
    <n v="0.33"/>
  </r>
  <r>
    <s v="Ninja Blade"/>
    <x v="2"/>
    <x v="2"/>
    <x v="5"/>
    <s v="Microsoft Game Studios"/>
    <n v="0.14000000000000001"/>
    <n v="0.14000000000000001"/>
    <n v="0.02"/>
    <n v="0.03"/>
    <n v="0.33"/>
  </r>
  <r>
    <s v="Tom Clancy's Ghost Recon Advanced Warfighter"/>
    <x v="8"/>
    <x v="0"/>
    <x v="8"/>
    <s v="Ubisoft"/>
    <n v="0.21"/>
    <n v="0.11"/>
    <n v="0"/>
    <n v="0.01"/>
    <n v="0.33"/>
  </r>
  <r>
    <s v="Transformers: Revenge of the Fallen (DS Versions)"/>
    <x v="1"/>
    <x v="2"/>
    <x v="5"/>
    <s v="Activision"/>
    <n v="0.17"/>
    <n v="0.13"/>
    <n v="0"/>
    <n v="0.03"/>
    <n v="0.33"/>
  </r>
  <r>
    <s v="Fracture"/>
    <x v="2"/>
    <x v="1"/>
    <x v="8"/>
    <s v="LucasArts"/>
    <n v="0.15"/>
    <n v="0.14000000000000001"/>
    <n v="0"/>
    <n v="0.04"/>
    <n v="0.33"/>
  </r>
  <r>
    <s v="Pandora's Tower"/>
    <x v="0"/>
    <x v="10"/>
    <x v="6"/>
    <s v="Nintendo"/>
    <n v="0.13"/>
    <n v="0.1"/>
    <n v="0.08"/>
    <n v="0.03"/>
    <n v="0.33"/>
  </r>
  <r>
    <s v="Binary Domain"/>
    <x v="3"/>
    <x v="12"/>
    <x v="5"/>
    <s v="Sega"/>
    <n v="0.09"/>
    <n v="0.08"/>
    <n v="0.14000000000000001"/>
    <n v="0.03"/>
    <n v="0.33"/>
  </r>
  <r>
    <s v="The King of Fighters XIII"/>
    <x v="2"/>
    <x v="10"/>
    <x v="9"/>
    <s v="Rising Star Games"/>
    <n v="0.23"/>
    <n v="7.0000000000000007E-2"/>
    <n v="0.01"/>
    <n v="0.03"/>
    <n v="0.33"/>
  </r>
  <r>
    <s v="Beyond Good &amp; Evil"/>
    <x v="4"/>
    <x v="14"/>
    <x v="10"/>
    <s v="Ubisoft"/>
    <n v="0.16"/>
    <n v="0.13"/>
    <n v="0"/>
    <n v="0.04"/>
    <n v="0.33"/>
  </r>
  <r>
    <s v="Banjo-Kazooie: Grunty's Revenge"/>
    <x v="5"/>
    <x v="14"/>
    <x v="2"/>
    <s v="THQ"/>
    <n v="0.24"/>
    <n v="0.09"/>
    <n v="0"/>
    <n v="0.01"/>
    <n v="0.33"/>
  </r>
  <r>
    <s v="The X-Factor"/>
    <x v="0"/>
    <x v="5"/>
    <x v="3"/>
    <s v="Deep Silver"/>
    <n v="0"/>
    <n v="0.28999999999999998"/>
    <n v="0"/>
    <n v="0.04"/>
    <n v="0.33"/>
  </r>
  <r>
    <s v="Digimon World: Dawn / Dusk"/>
    <x v="1"/>
    <x v="4"/>
    <x v="6"/>
    <s v="Namco Bandai Games"/>
    <n v="0.14000000000000001"/>
    <n v="0"/>
    <n v="0.18"/>
    <n v="0.01"/>
    <n v="0.33"/>
  </r>
  <r>
    <s v="Street Fighter Alpha 3 MAX"/>
    <x v="10"/>
    <x v="0"/>
    <x v="9"/>
    <s v="Capcom"/>
    <n v="0.27"/>
    <n v="0.01"/>
    <n v="0.02"/>
    <n v="0.03"/>
    <n v="0.33"/>
  </r>
  <r>
    <s v="Untold Legends: The Warriors Code"/>
    <x v="10"/>
    <x v="0"/>
    <x v="6"/>
    <s v="Ubisoft"/>
    <n v="0.14000000000000001"/>
    <n v="0.12"/>
    <n v="0"/>
    <n v="0.08"/>
    <n v="0.33"/>
  </r>
  <r>
    <s v="Virtua Tennis 2009"/>
    <x v="2"/>
    <x v="2"/>
    <x v="0"/>
    <s v="Sega"/>
    <n v="0.12"/>
    <n v="0.18"/>
    <n v="0"/>
    <n v="0.03"/>
    <n v="0.33"/>
  </r>
  <r>
    <s v="Tales of the World: Radiant Mythology 2"/>
    <x v="10"/>
    <x v="2"/>
    <x v="6"/>
    <s v="Namco Bandai Games"/>
    <n v="0"/>
    <n v="0"/>
    <n v="0.33"/>
    <n v="0"/>
    <n v="0.33"/>
  </r>
  <r>
    <s v="Wipeout 2"/>
    <x v="0"/>
    <x v="10"/>
    <x v="3"/>
    <s v="Activision"/>
    <n v="0.31"/>
    <n v="0"/>
    <n v="0"/>
    <n v="0.02"/>
    <n v="0.33"/>
  </r>
  <r>
    <s v="Iron Man 2"/>
    <x v="0"/>
    <x v="5"/>
    <x v="5"/>
    <s v="Sega"/>
    <n v="0.15"/>
    <n v="0.15"/>
    <n v="0"/>
    <n v="0.03"/>
    <n v="0.33"/>
  </r>
  <r>
    <s v="Ape Escape Academy"/>
    <x v="10"/>
    <x v="7"/>
    <x v="3"/>
    <s v="Sony Computer Entertainment"/>
    <n v="0.13"/>
    <n v="0.15"/>
    <n v="0"/>
    <n v="0.05"/>
    <n v="0.33"/>
  </r>
  <r>
    <s v="The Darkness II"/>
    <x v="3"/>
    <x v="12"/>
    <x v="8"/>
    <s v="Take-Two Interactive"/>
    <n v="0.14000000000000001"/>
    <n v="0.14000000000000001"/>
    <n v="0"/>
    <n v="0.05"/>
    <n v="0.33"/>
  </r>
  <r>
    <s v="SingStar Take That"/>
    <x v="3"/>
    <x v="2"/>
    <x v="3"/>
    <s v="Sony Computer Entertainment"/>
    <n v="0"/>
    <n v="0.3"/>
    <n v="0"/>
    <n v="0.03"/>
    <n v="0.33"/>
  </r>
  <r>
    <s v="Marvel: Ultimate Alliance 2"/>
    <x v="0"/>
    <x v="2"/>
    <x v="6"/>
    <s v="Activision"/>
    <n v="0.26"/>
    <n v="0.05"/>
    <n v="0"/>
    <n v="0.03"/>
    <n v="0.33"/>
  </r>
  <r>
    <s v="Ultimate Marvel vs. Capcom 3"/>
    <x v="17"/>
    <x v="10"/>
    <x v="9"/>
    <s v="Capcom"/>
    <n v="0.2"/>
    <n v="0.09"/>
    <n v="0"/>
    <n v="0.05"/>
    <n v="0.33"/>
  </r>
  <r>
    <s v="WWE Wrestlemania XIX"/>
    <x v="12"/>
    <x v="14"/>
    <x v="9"/>
    <s v="THQ"/>
    <n v="0.26"/>
    <n v="7.0000000000000007E-2"/>
    <n v="0"/>
    <n v="0.01"/>
    <n v="0.33"/>
  </r>
  <r>
    <s v="Planet Puzzle League"/>
    <x v="1"/>
    <x v="4"/>
    <x v="7"/>
    <s v="Nintendo"/>
    <n v="0.14000000000000001"/>
    <n v="0.01"/>
    <n v="0.16"/>
    <n v="0.01"/>
    <n v="0.33"/>
  </r>
  <r>
    <s v="The Sims 2"/>
    <x v="12"/>
    <x v="3"/>
    <x v="4"/>
    <s v="Electronic Arts"/>
    <n v="0.26"/>
    <n v="7.0000000000000007E-2"/>
    <n v="0"/>
    <n v="0.01"/>
    <n v="0.33"/>
  </r>
  <r>
    <s v="Hulk"/>
    <x v="8"/>
    <x v="14"/>
    <x v="5"/>
    <s v="Universal Interactive"/>
    <n v="0.25"/>
    <n v="7.0000000000000007E-2"/>
    <n v="0"/>
    <n v="0.01"/>
    <n v="0.33"/>
  </r>
  <r>
    <s v="Naruto: Rise of a Ninja"/>
    <x v="2"/>
    <x v="4"/>
    <x v="5"/>
    <s v="Ubisoft"/>
    <n v="0.28999999999999998"/>
    <n v="0.02"/>
    <n v="0"/>
    <n v="0.03"/>
    <n v="0.33"/>
  </r>
  <r>
    <s v="Chicken Blaster"/>
    <x v="0"/>
    <x v="2"/>
    <x v="8"/>
    <s v="Zushi Games"/>
    <n v="0.31"/>
    <n v="0"/>
    <n v="0"/>
    <n v="0.02"/>
    <n v="0.33"/>
  </r>
  <r>
    <s v="Family Party: 90 Great Games Party Pack"/>
    <x v="0"/>
    <x v="5"/>
    <x v="3"/>
    <s v="D3Publisher"/>
    <n v="0.31"/>
    <n v="0"/>
    <n v="0"/>
    <n v="0.02"/>
    <n v="0.33"/>
  </r>
  <r>
    <s v="Klonoa 2: Lunatea's Veil"/>
    <x v="4"/>
    <x v="9"/>
    <x v="2"/>
    <s v="Sony Computer Entertainment"/>
    <n v="0.12"/>
    <n v="0.1"/>
    <n v="0.08"/>
    <n v="0.03"/>
    <n v="0.33"/>
  </r>
  <r>
    <s v="Deus Ex: Invisible War"/>
    <x v="8"/>
    <x v="14"/>
    <x v="8"/>
    <s v="Eidos Interactive"/>
    <n v="0.25"/>
    <n v="7.0000000000000007E-2"/>
    <n v="0"/>
    <n v="0.01"/>
    <n v="0.33"/>
  </r>
  <r>
    <s v="Resonance of Fate"/>
    <x v="2"/>
    <x v="5"/>
    <x v="6"/>
    <s v="Sega"/>
    <n v="0.12"/>
    <n v="0.13"/>
    <n v="0.06"/>
    <n v="0.03"/>
    <n v="0.33"/>
  </r>
  <r>
    <s v="Hell's Kitchen: The Game"/>
    <x v="0"/>
    <x v="1"/>
    <x v="4"/>
    <s v="Ubisoft"/>
    <n v="0.3"/>
    <n v="0"/>
    <n v="0"/>
    <n v="0.03"/>
    <n v="0.33"/>
  </r>
  <r>
    <s v="Disney's Treasure Planet"/>
    <x v="4"/>
    <x v="8"/>
    <x v="5"/>
    <s v="Sony Computer Entertainment"/>
    <n v="0.16"/>
    <n v="0.13"/>
    <n v="0"/>
    <n v="0.04"/>
    <n v="0.33"/>
  </r>
  <r>
    <s v="NASCAR Thunder 2002"/>
    <x v="8"/>
    <x v="9"/>
    <x v="1"/>
    <s v="Electronic Arts"/>
    <n v="0.25"/>
    <n v="7.0000000000000007E-2"/>
    <n v="0"/>
    <n v="0.01"/>
    <n v="0.33"/>
  </r>
  <r>
    <s v="Jeanne d'Arc"/>
    <x v="10"/>
    <x v="0"/>
    <x v="6"/>
    <s v="Sony Computer Entertainment"/>
    <n v="0.21"/>
    <n v="0"/>
    <n v="0.1"/>
    <n v="0.02"/>
    <n v="0.33"/>
  </r>
  <r>
    <s v="NCAA Basketball 10"/>
    <x v="3"/>
    <x v="2"/>
    <x v="0"/>
    <s v="Electronic Arts"/>
    <n v="0.31"/>
    <n v="0"/>
    <n v="0"/>
    <n v="0.03"/>
    <n v="0.33"/>
  </r>
  <r>
    <s v="Dead or Alive 5"/>
    <x v="7"/>
    <x v="11"/>
    <x v="9"/>
    <s v="Tecmo Koei"/>
    <n v="0.09"/>
    <n v="0.13"/>
    <n v="0.08"/>
    <n v="0.04"/>
    <n v="0.33"/>
  </r>
  <r>
    <s v="Tak 2: The Staff of Dreams"/>
    <x v="12"/>
    <x v="7"/>
    <x v="2"/>
    <s v="THQ"/>
    <n v="0.26"/>
    <n v="7.0000000000000007E-2"/>
    <n v="0"/>
    <n v="0.01"/>
    <n v="0.33"/>
  </r>
  <r>
    <s v="Rugby World Cup 2011"/>
    <x v="3"/>
    <x v="10"/>
    <x v="0"/>
    <s v="505 Games"/>
    <n v="0"/>
    <n v="0.25"/>
    <n v="0"/>
    <n v="0.08"/>
    <n v="0.33"/>
  </r>
  <r>
    <s v="Medal of Honor: Warfighter"/>
    <x v="9"/>
    <x v="12"/>
    <x v="5"/>
    <s v="Electronic Arts"/>
    <n v="0.14000000000000001"/>
    <n v="0.15"/>
    <n v="0"/>
    <n v="0.04"/>
    <n v="0.33"/>
  </r>
  <r>
    <s v="Kelly Slater's Pro Surfer"/>
    <x v="4"/>
    <x v="8"/>
    <x v="0"/>
    <s v="Activision"/>
    <n v="0.16"/>
    <n v="0.13"/>
    <n v="0"/>
    <n v="0.04"/>
    <n v="0.33"/>
  </r>
  <r>
    <s v="Shrek SuperSlam"/>
    <x v="5"/>
    <x v="3"/>
    <x v="5"/>
    <s v="Activision"/>
    <n v="0.24"/>
    <n v="0.09"/>
    <n v="0"/>
    <n v="0.01"/>
    <n v="0.33"/>
  </r>
  <r>
    <s v="Sonic Boom: Rise of Lyric"/>
    <x v="13"/>
    <x v="13"/>
    <x v="5"/>
    <s v="Sega"/>
    <n v="0.21"/>
    <n v="0.09"/>
    <n v="0"/>
    <n v="0.03"/>
    <n v="0.33"/>
  </r>
  <r>
    <s v="Legends of Wrestling II"/>
    <x v="4"/>
    <x v="8"/>
    <x v="9"/>
    <s v="Acclaim Entertainment"/>
    <n v="0.16"/>
    <n v="0.13"/>
    <n v="0"/>
    <n v="0.04"/>
    <n v="0.33"/>
  </r>
  <r>
    <s v="Little Deviants"/>
    <x v="17"/>
    <x v="10"/>
    <x v="2"/>
    <s v="Sony Computer Entertainment"/>
    <n v="0.15"/>
    <n v="0.13"/>
    <n v="0"/>
    <n v="0.05"/>
    <n v="0.33"/>
  </r>
  <r>
    <s v="Silent Hill: Downpour"/>
    <x v="2"/>
    <x v="12"/>
    <x v="5"/>
    <s v="Konami Digital Entertainment"/>
    <n v="0.22"/>
    <n v="0.08"/>
    <n v="0"/>
    <n v="0.03"/>
    <n v="0.33"/>
  </r>
  <r>
    <s v="Night at the Museum: Battle of the Smithsonian"/>
    <x v="0"/>
    <x v="2"/>
    <x v="5"/>
    <s v="Majesco Entertainment"/>
    <n v="0.17"/>
    <n v="0.13"/>
    <n v="0"/>
    <n v="0.03"/>
    <n v="0.33"/>
  </r>
  <r>
    <s v="Capcom Classics Collection Reloaded"/>
    <x v="10"/>
    <x v="0"/>
    <x v="3"/>
    <s v="Capcom"/>
    <n v="0.26"/>
    <n v="0"/>
    <n v="0.03"/>
    <n v="0.03"/>
    <n v="0.33"/>
  </r>
  <r>
    <s v="Madden NFL 09"/>
    <x v="1"/>
    <x v="1"/>
    <x v="0"/>
    <s v="Electronic Arts"/>
    <n v="0.3"/>
    <n v="0"/>
    <n v="0"/>
    <n v="0.03"/>
    <n v="0.33"/>
  </r>
  <r>
    <s v="MLB 09: The Show"/>
    <x v="4"/>
    <x v="2"/>
    <x v="0"/>
    <s v="Sony Computer Entertainment"/>
    <n v="0.16"/>
    <n v="0.13"/>
    <n v="0"/>
    <n v="0.04"/>
    <n v="0.33"/>
  </r>
  <r>
    <s v="Deus Ex: Mankind Divided"/>
    <x v="7"/>
    <x v="17"/>
    <x v="6"/>
    <s v="Square Enix"/>
    <n v="0.1"/>
    <n v="0.18"/>
    <n v="0"/>
    <n v="0.05"/>
    <n v="0.33"/>
  </r>
  <r>
    <s v="Cool Boarders 2001"/>
    <x v="4"/>
    <x v="9"/>
    <x v="0"/>
    <s v="Sony Computer Entertainment"/>
    <n v="0.16"/>
    <n v="0.13"/>
    <n v="0"/>
    <n v="0.04"/>
    <n v="0.33"/>
  </r>
  <r>
    <s v="Classic NES Series: Castlevania"/>
    <x v="5"/>
    <x v="7"/>
    <x v="2"/>
    <s v="Nintendo"/>
    <n v="0.17"/>
    <n v="0.06"/>
    <n v="0.09"/>
    <n v="0.01"/>
    <n v="0.33"/>
  </r>
  <r>
    <s v="Dragon Ball Z: Battle of Z"/>
    <x v="3"/>
    <x v="13"/>
    <x v="9"/>
    <s v="Namco Bandai Games"/>
    <n v="0.1"/>
    <n v="0.11"/>
    <n v="0.06"/>
    <n v="0.05"/>
    <n v="0.33"/>
  </r>
  <r>
    <s v="Scooby-Doo! First Frights"/>
    <x v="4"/>
    <x v="2"/>
    <x v="5"/>
    <s v="Warner Bros. Interactive Entertainment"/>
    <n v="0.14000000000000001"/>
    <n v="0.03"/>
    <n v="0"/>
    <n v="0.16"/>
    <n v="0.33"/>
  </r>
  <r>
    <s v="Fight Night Round 3"/>
    <x v="8"/>
    <x v="0"/>
    <x v="9"/>
    <s v="Electronic Arts"/>
    <n v="0.26"/>
    <n v="0.06"/>
    <n v="0"/>
    <n v="0.01"/>
    <n v="0.33"/>
  </r>
  <r>
    <s v="GT Advance Championship Racing"/>
    <x v="5"/>
    <x v="9"/>
    <x v="1"/>
    <s v="THQ"/>
    <n v="0.24"/>
    <n v="0.09"/>
    <n v="0"/>
    <n v="0.01"/>
    <n v="0.33"/>
  </r>
  <r>
    <s v="Way of the Samurai 2"/>
    <x v="4"/>
    <x v="14"/>
    <x v="5"/>
    <s v="Capcom"/>
    <n v="0.05"/>
    <n v="0.04"/>
    <n v="0.23"/>
    <n v="0.01"/>
    <n v="0.33"/>
  </r>
  <r>
    <s v="FIFA Street 3"/>
    <x v="3"/>
    <x v="1"/>
    <x v="0"/>
    <s v="Electronic Arts"/>
    <n v="0.08"/>
    <n v="0.18"/>
    <n v="0"/>
    <n v="0.06"/>
    <n v="0.33"/>
  </r>
  <r>
    <s v="Custom Robo"/>
    <x v="16"/>
    <x v="16"/>
    <x v="6"/>
    <s v="Nintendo"/>
    <n v="0"/>
    <n v="0"/>
    <n v="0.28999999999999998"/>
    <n v="0.04"/>
    <n v="0.33"/>
  </r>
  <r>
    <s v="Hatsune Miku: Project Diva Extend"/>
    <x v="10"/>
    <x v="10"/>
    <x v="3"/>
    <s v="Sega"/>
    <n v="0"/>
    <n v="0"/>
    <n v="0.33"/>
    <n v="0"/>
    <n v="0.33"/>
  </r>
  <r>
    <s v="Battlestations: Pacific"/>
    <x v="2"/>
    <x v="2"/>
    <x v="11"/>
    <s v="Eidos Interactive"/>
    <n v="0.17"/>
    <n v="0.12"/>
    <n v="0.01"/>
    <n v="0.03"/>
    <n v="0.33"/>
  </r>
  <r>
    <s v="Disgaea 2: Cursed Memories"/>
    <x v="4"/>
    <x v="0"/>
    <x v="6"/>
    <s v="Tecmo Koei"/>
    <n v="0.09"/>
    <n v="7.0000000000000007E-2"/>
    <n v="0.15"/>
    <n v="0.02"/>
    <n v="0.33"/>
  </r>
  <r>
    <s v="Cabela's Dangerous Hunts 2011"/>
    <x v="3"/>
    <x v="5"/>
    <x v="0"/>
    <s v="Activision"/>
    <n v="0.26"/>
    <n v="0.04"/>
    <n v="0"/>
    <n v="0.03"/>
    <n v="0.33"/>
  </r>
  <r>
    <s v="DECA Sports Freedom"/>
    <x v="2"/>
    <x v="5"/>
    <x v="0"/>
    <s v="Hudson Soft"/>
    <n v="0.27"/>
    <n v="0.04"/>
    <n v="0"/>
    <n v="0.02"/>
    <n v="0.33"/>
  </r>
  <r>
    <s v="Clock Tower 3"/>
    <x v="4"/>
    <x v="8"/>
    <x v="10"/>
    <s v="Capcom"/>
    <n v="0.1"/>
    <n v="0.08"/>
    <n v="0.12"/>
    <n v="0.03"/>
    <n v="0.33"/>
  </r>
  <r>
    <s v="Goosebumps HorrorLand"/>
    <x v="1"/>
    <x v="1"/>
    <x v="10"/>
    <s v="Scholastic Inc."/>
    <n v="0.31"/>
    <n v="0"/>
    <n v="0"/>
    <n v="0.02"/>
    <n v="0.33"/>
  </r>
  <r>
    <s v="Phineas and Ferb: Across the 2nd Dimension"/>
    <x v="3"/>
    <x v="10"/>
    <x v="5"/>
    <s v="Disney Interactive Studios"/>
    <n v="0.15"/>
    <n v="0.12"/>
    <n v="0"/>
    <n v="0.05"/>
    <n v="0.33"/>
  </r>
  <r>
    <s v="Call Of Duty 2: Big Red One"/>
    <x v="12"/>
    <x v="3"/>
    <x v="8"/>
    <s v="Activision"/>
    <n v="0.25"/>
    <n v="7.0000000000000007E-2"/>
    <n v="0"/>
    <n v="0.01"/>
    <n v="0.33"/>
  </r>
  <r>
    <s v="Elebits"/>
    <x v="0"/>
    <x v="0"/>
    <x v="5"/>
    <s v="Konami Digital Entertainment"/>
    <n v="0.22"/>
    <n v="0.01"/>
    <n v="0.08"/>
    <n v="0.02"/>
    <n v="0.33"/>
  </r>
  <r>
    <s v="Warhammer 40,000: Squad Command"/>
    <x v="10"/>
    <x v="4"/>
    <x v="11"/>
    <s v="THQ"/>
    <n v="0.11"/>
    <n v="0.14000000000000001"/>
    <n v="0"/>
    <n v="0.08"/>
    <n v="0.33"/>
  </r>
  <r>
    <s v="F1 2013"/>
    <x v="2"/>
    <x v="6"/>
    <x v="1"/>
    <s v="Codemasters"/>
    <n v="0.01"/>
    <n v="0.28000000000000003"/>
    <n v="0"/>
    <n v="0.03"/>
    <n v="0.33"/>
  </r>
  <r>
    <s v="Disgaea: Hour of Darkness"/>
    <x v="4"/>
    <x v="14"/>
    <x v="6"/>
    <s v="Tecmo Koei"/>
    <n v="0.16"/>
    <n v="0.13"/>
    <n v="0"/>
    <n v="0.04"/>
    <n v="0.33"/>
  </r>
  <r>
    <s v="NeoGeo Battle Coliseum"/>
    <x v="4"/>
    <x v="3"/>
    <x v="9"/>
    <s v="Ignition Entertainment"/>
    <n v="0.16"/>
    <n v="0.13"/>
    <n v="0"/>
    <n v="0.04"/>
    <n v="0.33"/>
  </r>
  <r>
    <s v="SSX Blur"/>
    <x v="0"/>
    <x v="4"/>
    <x v="0"/>
    <s v="Electronic Arts"/>
    <n v="0.28999999999999998"/>
    <n v="0.01"/>
    <n v="0"/>
    <n v="0.03"/>
    <n v="0.33"/>
  </r>
  <r>
    <s v="DiRT 2"/>
    <x v="10"/>
    <x v="2"/>
    <x v="1"/>
    <s v="Sony Computer Entertainment"/>
    <n v="0.09"/>
    <n v="0.16"/>
    <n v="0"/>
    <n v="0.09"/>
    <n v="0.33"/>
  </r>
  <r>
    <s v="Vin Diesel: Wheelman"/>
    <x v="3"/>
    <x v="2"/>
    <x v="1"/>
    <s v="Ubisoft"/>
    <n v="0.12"/>
    <n v="0.15"/>
    <n v="0"/>
    <n v="0.06"/>
    <n v="0.33"/>
  </r>
  <r>
    <s v="SpongeBob SquarePants: Creature from the Krusty Krab"/>
    <x v="12"/>
    <x v="0"/>
    <x v="2"/>
    <s v="THQ"/>
    <n v="0.25"/>
    <n v="7.0000000000000007E-2"/>
    <n v="0"/>
    <n v="0.01"/>
    <n v="0.33"/>
  </r>
  <r>
    <s v="My Baby: First Steps"/>
    <x v="1"/>
    <x v="2"/>
    <x v="4"/>
    <s v="SouthPeak Games"/>
    <n v="0.28000000000000003"/>
    <n v="0.03"/>
    <n v="0"/>
    <n v="0.02"/>
    <n v="0.33"/>
  </r>
  <r>
    <s v="MLB 08: The Show"/>
    <x v="10"/>
    <x v="1"/>
    <x v="0"/>
    <s v="Sony Computer Entertainment"/>
    <n v="0.3"/>
    <n v="0"/>
    <n v="0"/>
    <n v="0.02"/>
    <n v="0.33"/>
  </r>
  <r>
    <s v="The Black Eyed Peas Experience"/>
    <x v="2"/>
    <x v="10"/>
    <x v="3"/>
    <s v="Ubisoft"/>
    <n v="0.2"/>
    <n v="0.1"/>
    <n v="0"/>
    <n v="0.03"/>
    <n v="0.33"/>
  </r>
  <r>
    <s v="Spy Kids 3-D: Game Over"/>
    <x v="5"/>
    <x v="14"/>
    <x v="2"/>
    <s v="Disney Interactive Studios"/>
    <n v="0.24"/>
    <n v="0.09"/>
    <n v="0"/>
    <n v="0.01"/>
    <n v="0.33"/>
  </r>
  <r>
    <s v="Sakura Wars 3: Paris wa Moeteiru ka"/>
    <x v="18"/>
    <x v="9"/>
    <x v="10"/>
    <s v="Sega"/>
    <n v="0"/>
    <n v="0"/>
    <n v="0.33"/>
    <n v="0"/>
    <n v="0.33"/>
  </r>
  <r>
    <s v="1001 Touch Games"/>
    <x v="1"/>
    <x v="10"/>
    <x v="5"/>
    <s v="Avanquest"/>
    <n v="0.12"/>
    <n v="0.17"/>
    <n v="0"/>
    <n v="0.04"/>
    <n v="0.33"/>
  </r>
  <r>
    <s v="NCAA GameBreaker 2001"/>
    <x v="15"/>
    <x v="15"/>
    <x v="0"/>
    <s v="Sony Computer Entertainment"/>
    <n v="0.18"/>
    <n v="0.12"/>
    <n v="0"/>
    <n v="0.02"/>
    <n v="0.33"/>
  </r>
  <r>
    <s v="Power Rangers: Ninja Storm"/>
    <x v="5"/>
    <x v="14"/>
    <x v="3"/>
    <s v="THQ"/>
    <n v="0.24"/>
    <n v="0.09"/>
    <n v="0"/>
    <n v="0.01"/>
    <n v="0.33"/>
  </r>
  <r>
    <s v="Angry Birds Star Wars"/>
    <x v="3"/>
    <x v="6"/>
    <x v="11"/>
    <s v="Activision"/>
    <n v="0.1"/>
    <n v="0.17"/>
    <n v="0"/>
    <n v="0.06"/>
    <n v="0.33"/>
  </r>
  <r>
    <s v="Naruto: Gekito Ninja Taisen! 4"/>
    <x v="12"/>
    <x v="3"/>
    <x v="9"/>
    <s v="Tomy Corporation"/>
    <n v="0"/>
    <n v="0"/>
    <n v="0.32"/>
    <n v="0.01"/>
    <n v="0.33"/>
  </r>
  <r>
    <s v="Despicable Me: The Game"/>
    <x v="0"/>
    <x v="5"/>
    <x v="2"/>
    <s v="D3Publisher"/>
    <n v="0.19"/>
    <n v="0.12"/>
    <n v="0"/>
    <n v="0.03"/>
    <n v="0.33"/>
  </r>
  <r>
    <s v="Golden Axe: Beast Rider"/>
    <x v="2"/>
    <x v="1"/>
    <x v="5"/>
    <s v="Sega"/>
    <n v="0.19"/>
    <n v="0.11"/>
    <n v="0"/>
    <n v="0.03"/>
    <n v="0.33"/>
  </r>
  <r>
    <s v="MySims SkyHeroes"/>
    <x v="1"/>
    <x v="5"/>
    <x v="5"/>
    <s v="Electronic Arts"/>
    <n v="0.22"/>
    <n v="0.08"/>
    <n v="0"/>
    <n v="0.03"/>
    <n v="0.33"/>
  </r>
  <r>
    <s v="MVP Baseball 2005"/>
    <x v="12"/>
    <x v="3"/>
    <x v="0"/>
    <s v="Electronic Arts"/>
    <n v="0.25"/>
    <n v="7.0000000000000007E-2"/>
    <n v="0"/>
    <n v="0.01"/>
    <n v="0.33"/>
  </r>
  <r>
    <s v="Zaidan Houjin Nippon Kanji Nouryoku Kentei Kyoukai Kounin: KanKen DS 2 + Jouyou Kanji Jiten"/>
    <x v="1"/>
    <x v="4"/>
    <x v="3"/>
    <s v="Rocket Company"/>
    <n v="0"/>
    <n v="0"/>
    <n v="0.33"/>
    <n v="0"/>
    <n v="0.33"/>
  </r>
  <r>
    <s v="Carnival Games: Monkey See, Monkey Do!"/>
    <x v="2"/>
    <x v="10"/>
    <x v="3"/>
    <s v="Take-Two Interactive"/>
    <n v="0.14000000000000001"/>
    <n v="0.16"/>
    <n v="0"/>
    <n v="0.03"/>
    <n v="0.33"/>
  </r>
  <r>
    <s v="Eternal Sonata"/>
    <x v="2"/>
    <x v="4"/>
    <x v="6"/>
    <s v="Atari"/>
    <n v="0.19"/>
    <n v="0.04"/>
    <n v="0.08"/>
    <n v="0.02"/>
    <n v="0.33"/>
  </r>
  <r>
    <s v="EA Playground"/>
    <x v="1"/>
    <x v="4"/>
    <x v="0"/>
    <s v="Electronic Arts"/>
    <n v="0.28999999999999998"/>
    <n v="0.01"/>
    <n v="0"/>
    <n v="0.03"/>
    <n v="0.33"/>
  </r>
  <r>
    <s v="Clash of the Titans"/>
    <x v="3"/>
    <x v="5"/>
    <x v="5"/>
    <s v="Namco Bandai Games"/>
    <n v="0.09"/>
    <n v="0.16"/>
    <n v="0.01"/>
    <n v="0.06"/>
    <n v="0.33"/>
  </r>
  <r>
    <s v="Folklore"/>
    <x v="3"/>
    <x v="4"/>
    <x v="6"/>
    <s v="Sony Computer Entertainment"/>
    <n v="0.2"/>
    <n v="0.05"/>
    <n v="0.05"/>
    <n v="0.03"/>
    <n v="0.33"/>
  </r>
  <r>
    <s v="Dragon Ball Z: Extreme Butoden"/>
    <x v="6"/>
    <x v="11"/>
    <x v="9"/>
    <s v="Namco Bandai Games"/>
    <n v="0.12"/>
    <n v="0.03"/>
    <n v="0.16"/>
    <n v="0.02"/>
    <n v="0.33"/>
  </r>
  <r>
    <s v="Samurai Warriors 2: Xtreme Legends (JP sales)"/>
    <x v="4"/>
    <x v="4"/>
    <x v="5"/>
    <s v="Tecmo Koei"/>
    <n v="0"/>
    <n v="0"/>
    <n v="0.33"/>
    <n v="0"/>
    <n v="0.33"/>
  </r>
  <r>
    <s v="Sniper Elite 3"/>
    <x v="11"/>
    <x v="13"/>
    <x v="8"/>
    <s v="505 Games"/>
    <n v="0.19"/>
    <n v="0.11"/>
    <n v="0"/>
    <n v="0.03"/>
    <n v="0.33"/>
  </r>
  <r>
    <s v="Teen Titans"/>
    <x v="12"/>
    <x v="0"/>
    <x v="5"/>
    <s v="THQ"/>
    <n v="0.25"/>
    <n v="7.0000000000000007E-2"/>
    <n v="0"/>
    <n v="0.01"/>
    <n v="0.33"/>
  </r>
  <r>
    <s v="Dead Rising 2: Off the Record"/>
    <x v="3"/>
    <x v="10"/>
    <x v="5"/>
    <s v="Capcom"/>
    <n v="0.11"/>
    <n v="0.08"/>
    <n v="0.1"/>
    <n v="0.03"/>
    <n v="0.33"/>
  </r>
  <r>
    <s v="Etrian Odyssey III: The Drowned City"/>
    <x v="1"/>
    <x v="5"/>
    <x v="6"/>
    <s v="Atlus"/>
    <n v="0.13"/>
    <n v="0"/>
    <n v="0.19"/>
    <n v="0.01"/>
    <n v="0.33"/>
  </r>
  <r>
    <s v="LEGO The Lord of the Rings"/>
    <x v="17"/>
    <x v="12"/>
    <x v="5"/>
    <s v="Warner Bros. Interactive Entertainment"/>
    <n v="0.1"/>
    <n v="0.15"/>
    <n v="0"/>
    <n v="7.0000000000000007E-2"/>
    <n v="0.33"/>
  </r>
  <r>
    <s v="NBA Live 06"/>
    <x v="12"/>
    <x v="3"/>
    <x v="0"/>
    <s v="Electronic Arts"/>
    <n v="0.25"/>
    <n v="7.0000000000000007E-2"/>
    <n v="0"/>
    <n v="0.01"/>
    <n v="0.33"/>
  </r>
  <r>
    <s v="Karaoke Revolution Presents American Idol Encore 2"/>
    <x v="0"/>
    <x v="1"/>
    <x v="3"/>
    <s v="Konami Digital Entertainment"/>
    <n v="0.3"/>
    <n v="0"/>
    <n v="0"/>
    <n v="0.02"/>
    <n v="0.33"/>
  </r>
  <r>
    <s v="Batman: Arkham Origins"/>
    <x v="13"/>
    <x v="6"/>
    <x v="5"/>
    <s v="Warner Bros. Interactive Entertainment"/>
    <n v="0.2"/>
    <n v="0.09"/>
    <n v="0"/>
    <n v="0.03"/>
    <n v="0.33"/>
  </r>
  <r>
    <s v="Discovery Kids: Puppy Playtime"/>
    <x v="1"/>
    <x v="2"/>
    <x v="4"/>
    <s v="505 Games"/>
    <n v="0.3"/>
    <n v="0"/>
    <n v="0"/>
    <n v="0.02"/>
    <n v="0.33"/>
  </r>
  <r>
    <s v="Dr. Mario / Puzzle League"/>
    <x v="5"/>
    <x v="3"/>
    <x v="7"/>
    <s v="Nintendo"/>
    <n v="0.12"/>
    <n v="0.04"/>
    <n v="0.16"/>
    <n v="0.01"/>
    <n v="0.33"/>
  </r>
  <r>
    <s v="Bleach: Shattered Blade"/>
    <x v="0"/>
    <x v="0"/>
    <x v="9"/>
    <s v="Sega"/>
    <n v="0.22"/>
    <n v="0.01"/>
    <n v="0.08"/>
    <n v="0.02"/>
    <n v="0.33"/>
  </r>
  <r>
    <s v="Major League Baseball 2K6"/>
    <x v="8"/>
    <x v="0"/>
    <x v="0"/>
    <s v="Take-Two Interactive"/>
    <n v="0.24"/>
    <n v="7.0000000000000007E-2"/>
    <n v="0"/>
    <n v="0.01"/>
    <n v="0.33"/>
  </r>
  <r>
    <s v="Pinball Hall of Fame: The Gottlieb Collection"/>
    <x v="4"/>
    <x v="7"/>
    <x v="3"/>
    <s v="Play It"/>
    <n v="0.16"/>
    <n v="0.12"/>
    <n v="0"/>
    <n v="0.04"/>
    <n v="0.33"/>
  </r>
  <r>
    <s v="God of War Collection"/>
    <x v="17"/>
    <x v="13"/>
    <x v="5"/>
    <s v="Sony Computer Entertainment"/>
    <n v="0.14000000000000001"/>
    <n v="0.1"/>
    <n v="0.01"/>
    <n v="7.0000000000000007E-2"/>
    <n v="0.33"/>
  </r>
  <r>
    <s v="Dead Space 2"/>
    <x v="9"/>
    <x v="10"/>
    <x v="8"/>
    <s v="Electronic Arts"/>
    <n v="0.13"/>
    <n v="0.15"/>
    <n v="0"/>
    <n v="0.05"/>
    <n v="0.33"/>
  </r>
  <r>
    <s v="Def Jam Rapstar"/>
    <x v="3"/>
    <x v="5"/>
    <x v="3"/>
    <s v="Konami Digital Entertainment"/>
    <n v="0.25"/>
    <n v="0.05"/>
    <n v="0"/>
    <n v="0.03"/>
    <n v="0.33"/>
  </r>
  <r>
    <s v="Overlord II"/>
    <x v="2"/>
    <x v="2"/>
    <x v="5"/>
    <s v="Codemasters"/>
    <n v="0.15"/>
    <n v="0.14000000000000001"/>
    <n v="0"/>
    <n v="0.03"/>
    <n v="0.32"/>
  </r>
  <r>
    <s v="NBA 2K10"/>
    <x v="10"/>
    <x v="2"/>
    <x v="0"/>
    <s v="Take-Two Interactive"/>
    <n v="0.3"/>
    <n v="0"/>
    <n v="0"/>
    <n v="0.03"/>
    <n v="0.32"/>
  </r>
  <r>
    <s v="J Stars Victory Vs."/>
    <x v="3"/>
    <x v="13"/>
    <x v="9"/>
    <s v="Namco Bandai Games"/>
    <n v="0.04"/>
    <n v="0.06"/>
    <n v="0.2"/>
    <n v="0.02"/>
    <n v="0.32"/>
  </r>
  <r>
    <s v="The Witcher: Enhanced Edition"/>
    <x v="9"/>
    <x v="1"/>
    <x v="6"/>
    <s v="Atari"/>
    <n v="0.32"/>
    <n v="0.01"/>
    <n v="0"/>
    <n v="0"/>
    <n v="0.32"/>
  </r>
  <r>
    <s v="Teenage Mutant Ninja Turtles 2: Battle Nexus"/>
    <x v="5"/>
    <x v="7"/>
    <x v="5"/>
    <s v="Konami Digital Entertainment"/>
    <n v="0.23"/>
    <n v="0.09"/>
    <n v="0"/>
    <n v="0.01"/>
    <n v="0.32"/>
  </r>
  <r>
    <s v="Nicktoons: Movin'"/>
    <x v="4"/>
    <x v="7"/>
    <x v="5"/>
    <s v="THQ"/>
    <n v="0.16"/>
    <n v="0.12"/>
    <n v="0"/>
    <n v="0.04"/>
    <n v="0.32"/>
  </r>
  <r>
    <s v="One Piece: Romance Dawn - Bouken no Yoake"/>
    <x v="10"/>
    <x v="12"/>
    <x v="9"/>
    <s v="Namco Bandai Games"/>
    <n v="0"/>
    <n v="0"/>
    <n v="0.32"/>
    <n v="0"/>
    <n v="0.32"/>
  </r>
  <r>
    <s v="Batman: Arkham Origins"/>
    <x v="9"/>
    <x v="6"/>
    <x v="5"/>
    <s v="Warner Bros. Interactive Entertainment"/>
    <n v="0.13"/>
    <n v="0.16"/>
    <n v="0"/>
    <n v="0.04"/>
    <n v="0.32"/>
  </r>
  <r>
    <s v="SWAT: Global Strike Team"/>
    <x v="4"/>
    <x v="14"/>
    <x v="8"/>
    <s v="Vivendi Games"/>
    <n v="0.16"/>
    <n v="0.12"/>
    <n v="0"/>
    <n v="0.04"/>
    <n v="0.32"/>
  </r>
  <r>
    <s v="Resident Evil: Revelations 2"/>
    <x v="3"/>
    <x v="11"/>
    <x v="5"/>
    <s v="Capcom"/>
    <n v="0.06"/>
    <n v="0.08"/>
    <n v="0.16"/>
    <n v="0.03"/>
    <n v="0.32"/>
  </r>
  <r>
    <s v="Test Drive Unlimited"/>
    <x v="2"/>
    <x v="0"/>
    <x v="1"/>
    <s v="Atari"/>
    <n v="0.23"/>
    <n v="0.04"/>
    <n v="0.02"/>
    <n v="0.03"/>
    <n v="0.32"/>
  </r>
  <r>
    <s v="Golden Axe: Beast Rider"/>
    <x v="3"/>
    <x v="1"/>
    <x v="5"/>
    <s v="Sega"/>
    <n v="0.13"/>
    <n v="0.14000000000000001"/>
    <n v="0"/>
    <n v="0.06"/>
    <n v="0.32"/>
  </r>
  <r>
    <s v="Madden NFL 13"/>
    <x v="17"/>
    <x v="12"/>
    <x v="0"/>
    <s v="Electronic Arts"/>
    <n v="0.3"/>
    <n v="0"/>
    <n v="0"/>
    <n v="0.03"/>
    <n v="0.32"/>
  </r>
  <r>
    <s v="Bratz: Girlz Really Rock"/>
    <x v="1"/>
    <x v="1"/>
    <x v="5"/>
    <s v="THQ"/>
    <n v="0.18"/>
    <n v="0.11"/>
    <n v="0"/>
    <n v="0.03"/>
    <n v="0.32"/>
  </r>
  <r>
    <s v="NCAA Basketball 10"/>
    <x v="2"/>
    <x v="2"/>
    <x v="0"/>
    <s v="Electronic Arts"/>
    <n v="0.3"/>
    <n v="0"/>
    <n v="0"/>
    <n v="0.02"/>
    <n v="0.32"/>
  </r>
  <r>
    <s v="Dead or Alive 5"/>
    <x v="2"/>
    <x v="12"/>
    <x v="9"/>
    <s v="Ubisoft Annecy"/>
    <n v="0.19"/>
    <n v="0.08"/>
    <n v="0.03"/>
    <n v="0.02"/>
    <n v="0.32"/>
  </r>
  <r>
    <s v="Shin Megami Tensei: Devil Survivor 2"/>
    <x v="1"/>
    <x v="10"/>
    <x v="6"/>
    <s v="Ghostlight"/>
    <n v="0.17"/>
    <n v="0.01"/>
    <n v="0.12"/>
    <n v="0.01"/>
    <n v="0.32"/>
  </r>
  <r>
    <s v="Momotarou Dentetsu 20-Shuunen"/>
    <x v="1"/>
    <x v="1"/>
    <x v="3"/>
    <s v="Hudson Soft"/>
    <n v="0"/>
    <n v="0"/>
    <n v="0.32"/>
    <n v="0"/>
    <n v="0.32"/>
  </r>
  <r>
    <s v="LEGO Marvel's Avengers"/>
    <x v="11"/>
    <x v="17"/>
    <x v="5"/>
    <s v="Warner Bros. Interactive Entertainment"/>
    <n v="0.18"/>
    <n v="0.11"/>
    <n v="0"/>
    <n v="0.03"/>
    <n v="0.32"/>
  </r>
  <r>
    <s v="Tekken 6"/>
    <x v="10"/>
    <x v="2"/>
    <x v="9"/>
    <s v="Namco Bandai Games"/>
    <n v="0.15"/>
    <n v="0.04"/>
    <n v="0.1"/>
    <n v="0.03"/>
    <n v="0.32"/>
  </r>
  <r>
    <s v="Kinetica"/>
    <x v="4"/>
    <x v="9"/>
    <x v="1"/>
    <s v="Sony Computer Entertainment"/>
    <n v="0.16"/>
    <n v="0.12"/>
    <n v="0"/>
    <n v="0.04"/>
    <n v="0.32"/>
  </r>
  <r>
    <s v="Beautiful Katamari"/>
    <x v="2"/>
    <x v="4"/>
    <x v="7"/>
    <s v="Namco Bandai Games"/>
    <n v="0.14000000000000001"/>
    <n v="0.02"/>
    <n v="0.15"/>
    <n v="0.02"/>
    <n v="0.32"/>
  </r>
  <r>
    <s v="NBA Street V3"/>
    <x v="8"/>
    <x v="3"/>
    <x v="0"/>
    <s v="Electronic Arts"/>
    <n v="0.28000000000000003"/>
    <n v="0.03"/>
    <n v="0"/>
    <n v="0.01"/>
    <n v="0.32"/>
  </r>
  <r>
    <s v="Overlord II"/>
    <x v="3"/>
    <x v="2"/>
    <x v="5"/>
    <s v="Codemasters"/>
    <n v="0.11"/>
    <n v="0.15"/>
    <n v="0"/>
    <n v="0.06"/>
    <n v="0.32"/>
  </r>
  <r>
    <s v="Dragon Quest Monsters 1Â·2"/>
    <x v="15"/>
    <x v="8"/>
    <x v="6"/>
    <s v="Enix Corporation"/>
    <n v="0"/>
    <n v="0"/>
    <n v="0.3"/>
    <n v="0.02"/>
    <n v="0.32"/>
  </r>
  <r>
    <s v="Army of Two: The 40th Day"/>
    <x v="10"/>
    <x v="5"/>
    <x v="8"/>
    <s v="Electronic Arts"/>
    <n v="0.12"/>
    <n v="0.13"/>
    <n v="0"/>
    <n v="0.08"/>
    <n v="0.32"/>
  </r>
  <r>
    <s v="Ben 10 Ultimate Alien: Cosmic Destruction"/>
    <x v="1"/>
    <x v="5"/>
    <x v="2"/>
    <s v="D3Publisher"/>
    <n v="0.22"/>
    <n v="0.08"/>
    <n v="0"/>
    <n v="0.03"/>
    <n v="0.32"/>
  </r>
  <r>
    <s v="Bigfoot: Collision Course"/>
    <x v="0"/>
    <x v="1"/>
    <x v="1"/>
    <s v="Zoo Digital Publishing"/>
    <n v="0.3"/>
    <n v="0"/>
    <n v="0"/>
    <n v="0.02"/>
    <n v="0.32"/>
  </r>
  <r>
    <s v="Batman: Arkham Asylum"/>
    <x v="9"/>
    <x v="2"/>
    <x v="5"/>
    <s v="Eidos Interactive"/>
    <n v="0"/>
    <n v="0.27"/>
    <n v="0"/>
    <n v="0.05"/>
    <n v="0.32"/>
  </r>
  <r>
    <s v="Crash of the Titans"/>
    <x v="2"/>
    <x v="4"/>
    <x v="5"/>
    <s v="Vivendi Games"/>
    <n v="0.27"/>
    <n v="0.02"/>
    <n v="0"/>
    <n v="0.03"/>
    <n v="0.32"/>
  </r>
  <r>
    <s v="The Legend of Spyro: Dawn of the Dragon"/>
    <x v="2"/>
    <x v="1"/>
    <x v="2"/>
    <s v="Vivendi Games"/>
    <n v="0.16"/>
    <n v="0.13"/>
    <n v="0"/>
    <n v="0.03"/>
    <n v="0.32"/>
  </r>
  <r>
    <s v="Prey"/>
    <x v="2"/>
    <x v="0"/>
    <x v="8"/>
    <s v="Take-Two Interactive"/>
    <n v="0.27"/>
    <n v="0.03"/>
    <n v="0"/>
    <n v="0.03"/>
    <n v="0.32"/>
  </r>
  <r>
    <s v="Birthday Party Bash"/>
    <x v="0"/>
    <x v="2"/>
    <x v="3"/>
    <s v="Take-Two Interactive"/>
    <n v="0.3"/>
    <n v="0"/>
    <n v="0"/>
    <n v="0.02"/>
    <n v="0.32"/>
  </r>
  <r>
    <s v="Murdered: Soul Suspect"/>
    <x v="7"/>
    <x v="13"/>
    <x v="5"/>
    <s v="Square Enix"/>
    <n v="0.09"/>
    <n v="0.16"/>
    <n v="0.02"/>
    <n v="0.05"/>
    <n v="0.32"/>
  </r>
  <r>
    <s v="Tony Hawk's American Wasteland"/>
    <x v="2"/>
    <x v="3"/>
    <x v="0"/>
    <s v="Activision"/>
    <n v="0.28000000000000003"/>
    <n v="0.02"/>
    <n v="0"/>
    <n v="0.03"/>
    <n v="0.32"/>
  </r>
  <r>
    <s v="Sniper Elite 3"/>
    <x v="2"/>
    <x v="13"/>
    <x v="8"/>
    <s v="505 Games"/>
    <n v="0.16"/>
    <n v="0.14000000000000001"/>
    <n v="0"/>
    <n v="0.03"/>
    <n v="0.32"/>
  </r>
  <r>
    <s v="Naruto: Ultimate Ninja (JP sales)"/>
    <x v="4"/>
    <x v="14"/>
    <x v="9"/>
    <s v="Atari"/>
    <n v="0"/>
    <n v="0"/>
    <n v="0.32"/>
    <n v="0"/>
    <n v="0.32"/>
  </r>
  <r>
    <s v="Final Fantasy XI"/>
    <x v="4"/>
    <x v="16"/>
    <x v="6"/>
    <s v="Unknown"/>
    <n v="0.08"/>
    <n v="0.06"/>
    <n v="0.15"/>
    <n v="0.02"/>
    <n v="0.32"/>
  </r>
  <r>
    <s v="The Settlers 7: Paths to a Kingdom"/>
    <x v="9"/>
    <x v="5"/>
    <x v="11"/>
    <s v="Ubisoft"/>
    <n v="0"/>
    <n v="0.26"/>
    <n v="0"/>
    <n v="0.06"/>
    <n v="0.32"/>
  </r>
  <r>
    <s v="Go, Diego, Go!: Great Dinosaur Rescue"/>
    <x v="4"/>
    <x v="1"/>
    <x v="5"/>
    <s v="Take-Two Interactive"/>
    <n v="0.16"/>
    <n v="0.12"/>
    <n v="0"/>
    <n v="0.04"/>
    <n v="0.32"/>
  </r>
  <r>
    <s v="TrackMania Turbo"/>
    <x v="7"/>
    <x v="17"/>
    <x v="5"/>
    <s v="Ubisoft"/>
    <n v="0.03"/>
    <n v="0.24"/>
    <n v="0"/>
    <n v="0.05"/>
    <n v="0.32"/>
  </r>
  <r>
    <s v="The Biggest Loser"/>
    <x v="1"/>
    <x v="2"/>
    <x v="0"/>
    <s v="THQ"/>
    <n v="0.18"/>
    <n v="0.11"/>
    <n v="0"/>
    <n v="0.03"/>
    <n v="0.32"/>
  </r>
  <r>
    <s v="Minute to Win It"/>
    <x v="2"/>
    <x v="10"/>
    <x v="3"/>
    <s v="Zoo Games"/>
    <n v="0.3"/>
    <n v="0"/>
    <n v="0"/>
    <n v="0.02"/>
    <n v="0.32"/>
  </r>
  <r>
    <s v="Darkwatch"/>
    <x v="4"/>
    <x v="3"/>
    <x v="8"/>
    <s v="Ubisoft"/>
    <n v="0.16"/>
    <n v="0.12"/>
    <n v="0"/>
    <n v="0.04"/>
    <n v="0.32"/>
  </r>
  <r>
    <s v="Singularity"/>
    <x v="2"/>
    <x v="16"/>
    <x v="8"/>
    <s v="Unknown"/>
    <n v="0.24"/>
    <n v="0.05"/>
    <n v="0"/>
    <n v="0.02"/>
    <n v="0.32"/>
  </r>
  <r>
    <s v="Dance Dance Revolution Universe"/>
    <x v="2"/>
    <x v="4"/>
    <x v="4"/>
    <s v="Konami Digital Entertainment"/>
    <n v="0.3"/>
    <n v="0"/>
    <n v="0"/>
    <n v="0.02"/>
    <n v="0.32"/>
  </r>
  <r>
    <s v="SimAnimals"/>
    <x v="0"/>
    <x v="2"/>
    <x v="4"/>
    <s v="Electronic Arts"/>
    <n v="0.15"/>
    <n v="0.14000000000000001"/>
    <n v="0"/>
    <n v="0.03"/>
    <n v="0.32"/>
  </r>
  <r>
    <s v="Prince of Persia: The Sands of Time"/>
    <x v="12"/>
    <x v="14"/>
    <x v="5"/>
    <s v="Ubisoft"/>
    <n v="0.25"/>
    <n v="0.06"/>
    <n v="0"/>
    <n v="0.01"/>
    <n v="0.32"/>
  </r>
  <r>
    <s v="Sky Odyssey"/>
    <x v="4"/>
    <x v="15"/>
    <x v="4"/>
    <s v="Sony Computer Entertainment"/>
    <n v="0.16"/>
    <n v="0.12"/>
    <n v="0"/>
    <n v="0.04"/>
    <n v="0.32"/>
  </r>
  <r>
    <s v="Rayman 2: The Great Escape"/>
    <x v="15"/>
    <x v="15"/>
    <x v="2"/>
    <s v="Ubisoft"/>
    <n v="0.18"/>
    <n v="0.12"/>
    <n v="0"/>
    <n v="0.02"/>
    <n v="0.32"/>
  </r>
  <r>
    <s v="DiRT Rally"/>
    <x v="7"/>
    <x v="17"/>
    <x v="1"/>
    <s v="Codemasters"/>
    <n v="0.03"/>
    <n v="0.24"/>
    <n v="0"/>
    <n v="0.05"/>
    <n v="0.32"/>
  </r>
  <r>
    <s v="Fortress"/>
    <x v="5"/>
    <x v="9"/>
    <x v="5"/>
    <s v="Majesco Entertainment"/>
    <n v="0.23"/>
    <n v="0.08"/>
    <n v="0"/>
    <n v="0.01"/>
    <n v="0.32"/>
  </r>
  <r>
    <s v="FIFA 2001 Major League Soccer"/>
    <x v="15"/>
    <x v="15"/>
    <x v="0"/>
    <s v="Electronic Arts"/>
    <n v="0.18"/>
    <n v="0.12"/>
    <n v="0"/>
    <n v="0.02"/>
    <n v="0.32"/>
  </r>
  <r>
    <s v="Peppa Pig: Theme Park Fun"/>
    <x v="1"/>
    <x v="10"/>
    <x v="3"/>
    <s v="P2 Games"/>
    <n v="0"/>
    <n v="0.28000000000000003"/>
    <n v="0"/>
    <n v="0.04"/>
    <n v="0.32"/>
  </r>
  <r>
    <s v="My Horse &amp; Me"/>
    <x v="0"/>
    <x v="4"/>
    <x v="0"/>
    <s v="Atari"/>
    <n v="0.27"/>
    <n v="0.02"/>
    <n v="0"/>
    <n v="0.03"/>
    <n v="0.32"/>
  </r>
  <r>
    <s v="Frogger's Adventures: The Rescue"/>
    <x v="4"/>
    <x v="14"/>
    <x v="2"/>
    <s v="Konami Digital Entertainment"/>
    <n v="0.16"/>
    <n v="0.12"/>
    <n v="0"/>
    <n v="0.04"/>
    <n v="0.32"/>
  </r>
  <r>
    <s v="Shaun White Snowboarding"/>
    <x v="10"/>
    <x v="1"/>
    <x v="0"/>
    <s v="Ubisoft"/>
    <n v="0.26"/>
    <n v="0.03"/>
    <n v="0"/>
    <n v="0.03"/>
    <n v="0.32"/>
  </r>
  <r>
    <s v="Karaoke Revolution Volume 3"/>
    <x v="4"/>
    <x v="7"/>
    <x v="3"/>
    <s v="Konami Digital Entertainment"/>
    <n v="0.16"/>
    <n v="0.12"/>
    <n v="0"/>
    <n v="0.04"/>
    <n v="0.32"/>
  </r>
  <r>
    <s v="Gold's Gym: Cardio Workout (Others sales)"/>
    <x v="0"/>
    <x v="1"/>
    <x v="0"/>
    <s v="Ubisoft"/>
    <n v="0"/>
    <n v="0.3"/>
    <n v="0"/>
    <n v="0.02"/>
    <n v="0.32"/>
  </r>
  <r>
    <s v="Seaman: Kindan no Pet - Gaze Hakushi no Jikken Shima"/>
    <x v="4"/>
    <x v="9"/>
    <x v="4"/>
    <s v="ASCII Entertainment"/>
    <n v="0"/>
    <n v="0"/>
    <n v="0.32"/>
    <n v="0"/>
    <n v="0.32"/>
  </r>
  <r>
    <s v="Cartoon Network Collection: Game Boy Advance Video Platinum Edition"/>
    <x v="5"/>
    <x v="3"/>
    <x v="3"/>
    <s v="N/A"/>
    <n v="0.23"/>
    <n v="0.08"/>
    <n v="0"/>
    <n v="0.01"/>
    <n v="0.32"/>
  </r>
  <r>
    <s v="Ultimate Fighting Championship: Throwdown"/>
    <x v="4"/>
    <x v="8"/>
    <x v="9"/>
    <s v="Ubisoft"/>
    <n v="0.16"/>
    <n v="0.12"/>
    <n v="0"/>
    <n v="0.04"/>
    <n v="0.32"/>
  </r>
  <r>
    <s v="Marvel Nemesis: Rise of the Imperfects"/>
    <x v="10"/>
    <x v="3"/>
    <x v="9"/>
    <s v="Electronic Arts"/>
    <n v="0.28999999999999998"/>
    <n v="0"/>
    <n v="0"/>
    <n v="0.03"/>
    <n v="0.32"/>
  </r>
  <r>
    <s v="SpongeBob SquarePants: Double Pack"/>
    <x v="5"/>
    <x v="3"/>
    <x v="2"/>
    <s v="THQ"/>
    <n v="0.23"/>
    <n v="0.08"/>
    <n v="0"/>
    <n v="0.01"/>
    <n v="0.32"/>
  </r>
  <r>
    <s v="Harry Potter and the Half-Blood Prince"/>
    <x v="2"/>
    <x v="2"/>
    <x v="5"/>
    <s v="Electronic Arts"/>
    <n v="0.17"/>
    <n v="0.12"/>
    <n v="0"/>
    <n v="0.03"/>
    <n v="0.32"/>
  </r>
  <r>
    <s v="Disney's Extreme Skate Adventure"/>
    <x v="4"/>
    <x v="14"/>
    <x v="0"/>
    <s v="Activision"/>
    <n v="0.16"/>
    <n v="0.12"/>
    <n v="0"/>
    <n v="0.04"/>
    <n v="0.32"/>
  </r>
  <r>
    <s v="Rock Band Country Track Pack"/>
    <x v="4"/>
    <x v="2"/>
    <x v="3"/>
    <s v="MTV Games"/>
    <n v="0.16"/>
    <n v="0.12"/>
    <n v="0"/>
    <n v="0.04"/>
    <n v="0.32"/>
  </r>
  <r>
    <s v="7 Wonders II"/>
    <x v="1"/>
    <x v="2"/>
    <x v="7"/>
    <s v="Rondomedia"/>
    <n v="0.14000000000000001"/>
    <n v="0.15"/>
    <n v="0"/>
    <n v="0.03"/>
    <n v="0.32"/>
  </r>
  <r>
    <s v="Ed, Edd n Eddy: Jawbreakers!"/>
    <x v="5"/>
    <x v="8"/>
    <x v="10"/>
    <s v="BAM! Entertainment"/>
    <n v="0.23"/>
    <n v="0.08"/>
    <n v="0"/>
    <n v="0.01"/>
    <n v="0.32"/>
  </r>
  <r>
    <s v="Derby Stallion DS"/>
    <x v="1"/>
    <x v="1"/>
    <x v="0"/>
    <s v="Enterbrain"/>
    <n v="0"/>
    <n v="0"/>
    <n v="0.32"/>
    <n v="0"/>
    <n v="0.32"/>
  </r>
  <r>
    <s v="Mirror's Edge Catalyst"/>
    <x v="7"/>
    <x v="17"/>
    <x v="2"/>
    <s v="Electronic Arts"/>
    <n v="0.1"/>
    <n v="0.14000000000000001"/>
    <n v="0.02"/>
    <n v="0.06"/>
    <n v="0.32"/>
  </r>
  <r>
    <s v="Manhunt 2"/>
    <x v="10"/>
    <x v="4"/>
    <x v="5"/>
    <s v="Take-Two Interactive"/>
    <n v="0.04"/>
    <n v="0.18"/>
    <n v="0"/>
    <n v="0.1"/>
    <n v="0.32"/>
  </r>
  <r>
    <s v="NBA 2K3"/>
    <x v="8"/>
    <x v="8"/>
    <x v="0"/>
    <s v="Sega"/>
    <n v="0.24"/>
    <n v="7.0000000000000007E-2"/>
    <n v="0"/>
    <n v="0.01"/>
    <n v="0.32"/>
  </r>
  <r>
    <s v="Monster Lab"/>
    <x v="0"/>
    <x v="1"/>
    <x v="6"/>
    <s v="Eidos Interactive"/>
    <n v="0.28000000000000003"/>
    <n v="0.02"/>
    <n v="0"/>
    <n v="0.02"/>
    <n v="0.32"/>
  </r>
  <r>
    <s v="Dragon Quest Monsters: Battle Road Victory"/>
    <x v="0"/>
    <x v="5"/>
    <x v="11"/>
    <s v="Square Enix"/>
    <n v="0"/>
    <n v="0"/>
    <n v="0.32"/>
    <n v="0"/>
    <n v="0.32"/>
  </r>
  <r>
    <s v="From TV Animation One Piece: Grand Battle! 3"/>
    <x v="4"/>
    <x v="14"/>
    <x v="9"/>
    <s v="Namco Bandai Games"/>
    <n v="0"/>
    <n v="0"/>
    <n v="0.32"/>
    <n v="0"/>
    <n v="0.32"/>
  </r>
  <r>
    <s v="Sega Smash Pack"/>
    <x v="5"/>
    <x v="8"/>
    <x v="3"/>
    <s v="Atari"/>
    <n v="0.23"/>
    <n v="0.08"/>
    <n v="0"/>
    <n v="0.01"/>
    <n v="0.32"/>
  </r>
  <r>
    <s v="All-Star Baseball 2005"/>
    <x v="4"/>
    <x v="16"/>
    <x v="0"/>
    <s v="Unknown"/>
    <n v="0.16"/>
    <n v="0.12"/>
    <n v="0"/>
    <n v="0.04"/>
    <n v="0.32"/>
  </r>
  <r>
    <s v="NFL Fever 2004"/>
    <x v="8"/>
    <x v="14"/>
    <x v="0"/>
    <s v="Microsoft Game Studios"/>
    <n v="0.24"/>
    <n v="7.0000000000000007E-2"/>
    <n v="0"/>
    <n v="0.01"/>
    <n v="0.32"/>
  </r>
  <r>
    <s v="Madden NFL 2002"/>
    <x v="5"/>
    <x v="9"/>
    <x v="0"/>
    <s v="Electronic Arts"/>
    <n v="0.23"/>
    <n v="0.08"/>
    <n v="0"/>
    <n v="0.01"/>
    <n v="0.32"/>
  </r>
  <r>
    <s v="UEFA Euro 2008 Austria-Switzerland"/>
    <x v="4"/>
    <x v="1"/>
    <x v="0"/>
    <s v="Electronic Arts"/>
    <n v="0.03"/>
    <n v="0"/>
    <n v="0"/>
    <n v="0.28000000000000003"/>
    <n v="0.32"/>
  </r>
  <r>
    <s v="Clive Barker's Jericho"/>
    <x v="2"/>
    <x v="4"/>
    <x v="8"/>
    <s v="Codemasters"/>
    <n v="0.28000000000000003"/>
    <n v="0.01"/>
    <n v="0"/>
    <n v="0.02"/>
    <n v="0.32"/>
  </r>
  <r>
    <s v="Littlest Pet Shop: City Friends"/>
    <x v="1"/>
    <x v="2"/>
    <x v="4"/>
    <s v="Electronic Arts"/>
    <n v="0.28999999999999998"/>
    <n v="0"/>
    <n v="0"/>
    <n v="0.02"/>
    <n v="0.32"/>
  </r>
  <r>
    <s v="Kingdom Under Fire: The Crusaders"/>
    <x v="8"/>
    <x v="7"/>
    <x v="11"/>
    <s v="Deep Silver"/>
    <n v="0.24"/>
    <n v="7.0000000000000007E-2"/>
    <n v="0"/>
    <n v="0.01"/>
    <n v="0.32"/>
  </r>
  <r>
    <s v="4x4 Evolution"/>
    <x v="4"/>
    <x v="9"/>
    <x v="1"/>
    <s v="Gathering of Developers"/>
    <n v="0.16"/>
    <n v="0.12"/>
    <n v="0"/>
    <n v="0.04"/>
    <n v="0.32"/>
  </r>
  <r>
    <s v="Cabela's Dangerous Hunts 2011"/>
    <x v="2"/>
    <x v="5"/>
    <x v="0"/>
    <s v="Activision"/>
    <n v="0.28000000000000003"/>
    <n v="0.01"/>
    <n v="0"/>
    <n v="0.02"/>
    <n v="0.32"/>
  </r>
  <r>
    <s v="Power Rangers: Time Force"/>
    <x v="15"/>
    <x v="9"/>
    <x v="5"/>
    <s v="THQ"/>
    <n v="0.18"/>
    <n v="0.12"/>
    <n v="0"/>
    <n v="0.02"/>
    <n v="0.32"/>
  </r>
  <r>
    <s v="Romance of the Three Kingdoms VII"/>
    <x v="4"/>
    <x v="15"/>
    <x v="11"/>
    <s v="Tecmo Koei"/>
    <n v="0.08"/>
    <n v="0.06"/>
    <n v="0.16"/>
    <n v="0.02"/>
    <n v="0.32"/>
  </r>
  <r>
    <s v="Shrek the Third"/>
    <x v="10"/>
    <x v="4"/>
    <x v="5"/>
    <s v="Activision"/>
    <n v="0.08"/>
    <n v="0.15"/>
    <n v="0"/>
    <n v="0.09"/>
    <n v="0.32"/>
  </r>
  <r>
    <s v="Catherine"/>
    <x v="2"/>
    <x v="10"/>
    <x v="10"/>
    <s v="Deep Silver"/>
    <n v="0.2"/>
    <n v="0.06"/>
    <n v="0.03"/>
    <n v="0.02"/>
    <n v="0.32"/>
  </r>
  <r>
    <s v="BlazBlue: Continuum Shift"/>
    <x v="2"/>
    <x v="5"/>
    <x v="9"/>
    <s v="PQube"/>
    <n v="0.23"/>
    <n v="0.04"/>
    <n v="0.02"/>
    <n v="0.02"/>
    <n v="0.32"/>
  </r>
  <r>
    <s v="Monsters, Inc."/>
    <x v="4"/>
    <x v="8"/>
    <x v="10"/>
    <s v="Sony Computer Entertainment"/>
    <n v="0.15"/>
    <n v="0.12"/>
    <n v="0"/>
    <n v="0.04"/>
    <n v="0.32"/>
  </r>
  <r>
    <s v="DJ Hero"/>
    <x v="4"/>
    <x v="2"/>
    <x v="3"/>
    <s v="Activision"/>
    <n v="0.1"/>
    <n v="0.02"/>
    <n v="0"/>
    <n v="0.2"/>
    <n v="0.32"/>
  </r>
  <r>
    <s v="WipEout Pulse"/>
    <x v="10"/>
    <x v="4"/>
    <x v="1"/>
    <s v="Sony Computer Entertainment"/>
    <n v="0.13"/>
    <n v="0.12"/>
    <n v="0"/>
    <n v="0.06"/>
    <n v="0.32"/>
  </r>
  <r>
    <s v="Quiz Magic Academy DS"/>
    <x v="1"/>
    <x v="1"/>
    <x v="3"/>
    <s v="Konami Digital Entertainment"/>
    <n v="0"/>
    <n v="0"/>
    <n v="0.32"/>
    <n v="0"/>
    <n v="0.32"/>
  </r>
  <r>
    <s v="Just Dance 2016"/>
    <x v="11"/>
    <x v="11"/>
    <x v="3"/>
    <s v="Ubisoft"/>
    <n v="0.24"/>
    <n v="0.04"/>
    <n v="0"/>
    <n v="0.03"/>
    <n v="0.32"/>
  </r>
  <r>
    <s v="Resident Evil Archives: Resident Evil"/>
    <x v="0"/>
    <x v="1"/>
    <x v="5"/>
    <s v="Capcom"/>
    <n v="0.17"/>
    <n v="0.04"/>
    <n v="0.08"/>
    <n v="0.02"/>
    <n v="0.32"/>
  </r>
  <r>
    <s v="Dynasty Warriors 4 Empires"/>
    <x v="4"/>
    <x v="7"/>
    <x v="5"/>
    <s v="Tecmo Koei"/>
    <n v="0"/>
    <n v="0"/>
    <n v="0.32"/>
    <n v="0"/>
    <n v="0.32"/>
  </r>
  <r>
    <s v="Shenmue II"/>
    <x v="8"/>
    <x v="8"/>
    <x v="10"/>
    <s v="Microsoft Game Studios"/>
    <n v="0.22"/>
    <n v="0.08"/>
    <n v="0"/>
    <n v="0.01"/>
    <n v="0.32"/>
  </r>
  <r>
    <s v="LEGO Marvel's Avengers"/>
    <x v="3"/>
    <x v="17"/>
    <x v="5"/>
    <s v="Warner Bros. Interactive Entertainment"/>
    <n v="0.1"/>
    <n v="0.17"/>
    <n v="0"/>
    <n v="0.05"/>
    <n v="0.32"/>
  </r>
  <r>
    <s v="Fable III"/>
    <x v="9"/>
    <x v="10"/>
    <x v="6"/>
    <s v="Microsoft Game Studios"/>
    <n v="0.09"/>
    <n v="0.17"/>
    <n v="0"/>
    <n v="0.05"/>
    <n v="0.32"/>
  </r>
  <r>
    <s v="Dragon Ball: XenoVerse"/>
    <x v="11"/>
    <x v="11"/>
    <x v="9"/>
    <s v="Namco Bandai Games"/>
    <n v="0.18"/>
    <n v="0.11"/>
    <n v="0"/>
    <n v="0.03"/>
    <n v="0.31"/>
  </r>
  <r>
    <s v="Might &amp; Magic Heroes VI"/>
    <x v="9"/>
    <x v="10"/>
    <x v="6"/>
    <s v="Ubisoft"/>
    <n v="0.12"/>
    <n v="0.14000000000000001"/>
    <n v="0"/>
    <n v="0.05"/>
    <n v="0.31"/>
  </r>
  <r>
    <s v="Fuel"/>
    <x v="2"/>
    <x v="2"/>
    <x v="1"/>
    <s v="Codemasters"/>
    <n v="0.09"/>
    <n v="0.19"/>
    <n v="0"/>
    <n v="0.04"/>
    <n v="0.31"/>
  </r>
  <r>
    <s v="ExerBeat"/>
    <x v="0"/>
    <x v="5"/>
    <x v="0"/>
    <s v="Namco Bandai Games"/>
    <n v="0.1"/>
    <n v="0.18"/>
    <n v="0"/>
    <n v="0.03"/>
    <n v="0.31"/>
  </r>
  <r>
    <s v="MonHun Nikki: Poka Poka Ailu Mura G"/>
    <x v="10"/>
    <x v="10"/>
    <x v="6"/>
    <s v="Capcom"/>
    <n v="0"/>
    <n v="0"/>
    <n v="0.31"/>
    <n v="0"/>
    <n v="0.31"/>
  </r>
  <r>
    <s v="Crash Nitro Kart"/>
    <x v="8"/>
    <x v="14"/>
    <x v="1"/>
    <s v="Vivendi Games"/>
    <n v="0.24"/>
    <n v="7.0000000000000007E-2"/>
    <n v="0"/>
    <n v="0.01"/>
    <n v="0.31"/>
  </r>
  <r>
    <s v="Sesame Street: Cookie's Counting Carnival"/>
    <x v="0"/>
    <x v="5"/>
    <x v="3"/>
    <s v="Warner Bros. Interactive Entertainment"/>
    <n v="0.28999999999999998"/>
    <n v="0"/>
    <n v="0"/>
    <n v="0.02"/>
    <n v="0.31"/>
  </r>
  <r>
    <s v="Fishing Master"/>
    <x v="0"/>
    <x v="4"/>
    <x v="3"/>
    <s v="Konami Digital Entertainment"/>
    <n v="0.28999999999999998"/>
    <n v="0"/>
    <n v="0"/>
    <n v="0.02"/>
    <n v="0.31"/>
  </r>
  <r>
    <s v="Phineas and Ferb Ride Again"/>
    <x v="1"/>
    <x v="5"/>
    <x v="5"/>
    <s v="Disney Interactive Studios"/>
    <n v="0.25"/>
    <n v="0.04"/>
    <n v="0"/>
    <n v="0.02"/>
    <n v="0.31"/>
  </r>
  <r>
    <s v="Jikkyou Powerful Pro Yakyuu 14"/>
    <x v="4"/>
    <x v="4"/>
    <x v="0"/>
    <s v="Konami Digital Entertainment"/>
    <n v="0"/>
    <n v="0"/>
    <n v="0.31"/>
    <n v="0"/>
    <n v="0.31"/>
  </r>
  <r>
    <s v="Contra 4"/>
    <x v="1"/>
    <x v="4"/>
    <x v="8"/>
    <s v="Konami Digital Entertainment"/>
    <n v="0.28000000000000003"/>
    <n v="0"/>
    <n v="0.01"/>
    <n v="0.02"/>
    <n v="0.31"/>
  </r>
  <r>
    <s v="Madden NFL 2004"/>
    <x v="5"/>
    <x v="14"/>
    <x v="0"/>
    <s v="Electronic Arts"/>
    <n v="0.22"/>
    <n v="0.08"/>
    <n v="0"/>
    <n v="0.01"/>
    <n v="0.31"/>
  </r>
  <r>
    <s v="Sniper Elite 3"/>
    <x v="3"/>
    <x v="13"/>
    <x v="8"/>
    <s v="505 Games"/>
    <n v="0.1"/>
    <n v="0.15"/>
    <n v="0"/>
    <n v="0.06"/>
    <n v="0.31"/>
  </r>
  <r>
    <s v="Bust-A-Move Universe"/>
    <x v="6"/>
    <x v="10"/>
    <x v="7"/>
    <s v="Square Enix"/>
    <n v="0.08"/>
    <n v="0.15"/>
    <n v="0.06"/>
    <n v="0.03"/>
    <n v="0.31"/>
  </r>
  <r>
    <s v="Jikkyou Powerful Pro Yakyuu Portable 3"/>
    <x v="10"/>
    <x v="1"/>
    <x v="0"/>
    <s v="Konami Digital Entertainment"/>
    <n v="0"/>
    <n v="0"/>
    <n v="0.31"/>
    <n v="0"/>
    <n v="0.31"/>
  </r>
  <r>
    <s v="The Incredible Hulk"/>
    <x v="0"/>
    <x v="1"/>
    <x v="5"/>
    <s v="Sega"/>
    <n v="0.28000000000000003"/>
    <n v="0.01"/>
    <n v="0"/>
    <n v="0.02"/>
    <n v="0.31"/>
  </r>
  <r>
    <s v="Namco Museum: Virtual Arcade"/>
    <x v="2"/>
    <x v="1"/>
    <x v="3"/>
    <s v="Atari"/>
    <n v="0.27"/>
    <n v="0.01"/>
    <n v="0.01"/>
    <n v="0.02"/>
    <n v="0.31"/>
  </r>
  <r>
    <s v="NBA Inside Drive 2003"/>
    <x v="8"/>
    <x v="8"/>
    <x v="0"/>
    <s v="Microsoft Game Studios"/>
    <n v="0.23"/>
    <n v="7.0000000000000007E-2"/>
    <n v="0"/>
    <n v="0.01"/>
    <n v="0.31"/>
  </r>
  <r>
    <s v="FIFA Street"/>
    <x v="4"/>
    <x v="3"/>
    <x v="0"/>
    <s v="Electronic Arts"/>
    <n v="0.15"/>
    <n v="0.12"/>
    <n v="0"/>
    <n v="0.04"/>
    <n v="0.31"/>
  </r>
  <r>
    <s v="Barbie as The Island Princess"/>
    <x v="1"/>
    <x v="4"/>
    <x v="10"/>
    <s v="Activision"/>
    <n v="0.28000000000000003"/>
    <n v="0.01"/>
    <n v="0"/>
    <n v="0.02"/>
    <n v="0.31"/>
  </r>
  <r>
    <s v="Star Wars Episode III: Revenge of the Sith"/>
    <x v="1"/>
    <x v="3"/>
    <x v="5"/>
    <s v="Ubisoft"/>
    <n v="0.25"/>
    <n v="0.03"/>
    <n v="0"/>
    <n v="0.03"/>
    <n v="0.31"/>
  </r>
  <r>
    <s v="Hatsune Miku: Project Mirai DX"/>
    <x v="6"/>
    <x v="11"/>
    <x v="3"/>
    <s v="Sega"/>
    <n v="0.15"/>
    <n v="0.04"/>
    <n v="0.1"/>
    <n v="0.02"/>
    <n v="0.31"/>
  </r>
  <r>
    <s v="Dragon Ball Heroes: Ultimate Mission 2"/>
    <x v="6"/>
    <x v="13"/>
    <x v="11"/>
    <s v="Namco Bandai Games"/>
    <n v="0"/>
    <n v="0"/>
    <n v="0.31"/>
    <n v="0"/>
    <n v="0.31"/>
  </r>
  <r>
    <s v="Shrek: Forever After"/>
    <x v="1"/>
    <x v="5"/>
    <x v="2"/>
    <s v="Activision"/>
    <n v="0.19"/>
    <n v="0.1"/>
    <n v="0"/>
    <n v="0.03"/>
    <n v="0.31"/>
  </r>
  <r>
    <s v="MLB 07: The Show"/>
    <x v="3"/>
    <x v="4"/>
    <x v="0"/>
    <s v="Sony Computer Entertainment"/>
    <n v="0.28999999999999998"/>
    <n v="0"/>
    <n v="0"/>
    <n v="0.02"/>
    <n v="0.31"/>
  </r>
  <r>
    <s v="Homefront: The Revolution"/>
    <x v="7"/>
    <x v="17"/>
    <x v="8"/>
    <s v="Deep Silver"/>
    <n v="0.05"/>
    <n v="0.19"/>
    <n v="0.03"/>
    <n v="0.04"/>
    <n v="0.31"/>
  </r>
  <r>
    <s v="Jampack: Summer 2003 (RP-M)"/>
    <x v="4"/>
    <x v="14"/>
    <x v="3"/>
    <s v="Sony Computer Entertainment"/>
    <n v="0.15"/>
    <n v="0.12"/>
    <n v="0"/>
    <n v="0.04"/>
    <n v="0.31"/>
  </r>
  <r>
    <s v="Yu-Gi-Oh! The Dawn of Destiny"/>
    <x v="8"/>
    <x v="7"/>
    <x v="11"/>
    <s v="Konami Digital Entertainment"/>
    <n v="0.23"/>
    <n v="7.0000000000000007E-2"/>
    <n v="0"/>
    <n v="0.01"/>
    <n v="0.31"/>
  </r>
  <r>
    <s v="The Matrix: Path of Neo"/>
    <x v="8"/>
    <x v="3"/>
    <x v="5"/>
    <s v="Atari"/>
    <n v="0.23"/>
    <n v="7.0000000000000007E-2"/>
    <n v="0"/>
    <n v="0.01"/>
    <n v="0.31"/>
  </r>
  <r>
    <s v="Mortal Kombat: Shaolin Monks"/>
    <x v="8"/>
    <x v="3"/>
    <x v="5"/>
    <s v="Midway Games"/>
    <n v="0.23"/>
    <n v="7.0000000000000007E-2"/>
    <n v="0"/>
    <n v="0.01"/>
    <n v="0.31"/>
  </r>
  <r>
    <s v="Happy Feet"/>
    <x v="1"/>
    <x v="0"/>
    <x v="5"/>
    <s v="Midway Games"/>
    <n v="0.27"/>
    <n v="0.01"/>
    <n v="0"/>
    <n v="0.02"/>
    <n v="0.31"/>
  </r>
  <r>
    <s v="Foto Frenzy: Spot The Diffrence"/>
    <x v="1"/>
    <x v="2"/>
    <x v="7"/>
    <s v="Storm City Games"/>
    <n v="0.28999999999999998"/>
    <n v="0"/>
    <n v="0"/>
    <n v="0.02"/>
    <n v="0.31"/>
  </r>
  <r>
    <s v="Metro: Last Light"/>
    <x v="11"/>
    <x v="13"/>
    <x v="5"/>
    <s v="Deep Silver"/>
    <n v="0.15"/>
    <n v="0.13"/>
    <n v="0"/>
    <n v="0.03"/>
    <n v="0.31"/>
  </r>
  <r>
    <s v="Dark Void"/>
    <x v="2"/>
    <x v="5"/>
    <x v="5"/>
    <s v="Capcom"/>
    <n v="0.19"/>
    <n v="0.09"/>
    <n v="0"/>
    <n v="0.03"/>
    <n v="0.31"/>
  </r>
  <r>
    <s v="Pro Evolution Soccer 2013"/>
    <x v="2"/>
    <x v="12"/>
    <x v="0"/>
    <s v="Konami Digital Entertainment"/>
    <n v="0.08"/>
    <n v="0.2"/>
    <n v="0"/>
    <n v="0.03"/>
    <n v="0.31"/>
  </r>
  <r>
    <s v="Armored Core: Silent Line"/>
    <x v="4"/>
    <x v="14"/>
    <x v="4"/>
    <s v="Agetec"/>
    <n v="7.0000000000000007E-2"/>
    <n v="0.06"/>
    <n v="0.16"/>
    <n v="0.02"/>
    <n v="0.31"/>
  </r>
  <r>
    <s v="SD Gundam G Generation Wars"/>
    <x v="4"/>
    <x v="2"/>
    <x v="11"/>
    <s v="Namco Bandai Games"/>
    <n v="0"/>
    <n v="0"/>
    <n v="0.31"/>
    <n v="0"/>
    <n v="0.31"/>
  </r>
  <r>
    <s v="Dr. Seuss: How the Grinch Stole Christmas"/>
    <x v="1"/>
    <x v="4"/>
    <x v="5"/>
    <s v="CokeM Interactive"/>
    <n v="0.28999999999999998"/>
    <n v="0"/>
    <n v="0"/>
    <n v="0.02"/>
    <n v="0.31"/>
  </r>
  <r>
    <s v="KISS Pinball"/>
    <x v="15"/>
    <x v="9"/>
    <x v="5"/>
    <s v="Take-Two Interactive"/>
    <n v="0.17"/>
    <n v="0.12"/>
    <n v="0"/>
    <n v="0.02"/>
    <n v="0.31"/>
  </r>
  <r>
    <s v="Brothers In Arms: Earned in Blood"/>
    <x v="8"/>
    <x v="3"/>
    <x v="8"/>
    <s v="Ubisoft"/>
    <n v="0.23"/>
    <n v="7.0000000000000007E-2"/>
    <n v="0"/>
    <n v="0.01"/>
    <n v="0.31"/>
  </r>
  <r>
    <s v="2 Games in 1: Disney's Brother Bear / The Lion King 1 1/2"/>
    <x v="5"/>
    <x v="3"/>
    <x v="5"/>
    <s v="THQ"/>
    <n v="0.22"/>
    <n v="0.08"/>
    <n v="0"/>
    <n v="0.01"/>
    <n v="0.31"/>
  </r>
  <r>
    <s v="Mega Man Maverick Hunter X"/>
    <x v="10"/>
    <x v="3"/>
    <x v="2"/>
    <s v="Capcom"/>
    <n v="0.27"/>
    <n v="0.01"/>
    <n v="0"/>
    <n v="0.03"/>
    <n v="0.31"/>
  </r>
  <r>
    <s v="Cabela's Outdoor Adventures (2009)"/>
    <x v="0"/>
    <x v="2"/>
    <x v="0"/>
    <s v="Activision Value"/>
    <n v="0.28999999999999998"/>
    <n v="0"/>
    <n v="0"/>
    <n v="0.02"/>
    <n v="0.31"/>
  </r>
  <r>
    <s v="Lord of Arcana"/>
    <x v="10"/>
    <x v="5"/>
    <x v="6"/>
    <s v="Square Enix"/>
    <n v="7.0000000000000007E-2"/>
    <n v="0.04"/>
    <n v="0.17"/>
    <n v="0.03"/>
    <n v="0.31"/>
  </r>
  <r>
    <s v="Doubutsu no Mori"/>
    <x v="16"/>
    <x v="9"/>
    <x v="4"/>
    <s v="Nintendo"/>
    <n v="0"/>
    <n v="0"/>
    <n v="0.26"/>
    <n v="0.05"/>
    <n v="0.31"/>
  </r>
  <r>
    <s v="Football Manager 2016"/>
    <x v="9"/>
    <x v="11"/>
    <x v="4"/>
    <s v="Sega"/>
    <n v="0"/>
    <n v="0.28999999999999998"/>
    <n v="0"/>
    <n v="0.02"/>
    <n v="0.31"/>
  </r>
  <r>
    <s v="Naruto: Ninja Destiny (US sales)"/>
    <x v="1"/>
    <x v="0"/>
    <x v="9"/>
    <s v="Namco Bandai Games"/>
    <n v="0.31"/>
    <n v="0"/>
    <n v="0"/>
    <n v="0"/>
    <n v="0.31"/>
  </r>
  <r>
    <s v="TRON: Evolution"/>
    <x v="2"/>
    <x v="5"/>
    <x v="5"/>
    <s v="Disney Interactive Studios"/>
    <n v="0.24"/>
    <n v="0.05"/>
    <n v="0"/>
    <n v="0.02"/>
    <n v="0.31"/>
  </r>
  <r>
    <s v="Disney Infinity 3.0"/>
    <x v="11"/>
    <x v="11"/>
    <x v="5"/>
    <s v="Disney Interactive Studios"/>
    <n v="0.18"/>
    <n v="0.1"/>
    <n v="0"/>
    <n v="0.03"/>
    <n v="0.31"/>
  </r>
  <r>
    <s v="Taiko Drum Master: Don and Katsu's Space-Time Great Adventure"/>
    <x v="6"/>
    <x v="13"/>
    <x v="5"/>
    <s v="Namco Bandai Games"/>
    <n v="0"/>
    <n v="0"/>
    <n v="0.31"/>
    <n v="0"/>
    <n v="0.31"/>
  </r>
  <r>
    <s v="Calvin Tucker's Redneck Jamboree"/>
    <x v="0"/>
    <x v="1"/>
    <x v="3"/>
    <s v="Zoo Games"/>
    <n v="0.28999999999999998"/>
    <n v="0"/>
    <n v="0"/>
    <n v="0.02"/>
    <n v="0.31"/>
  </r>
  <r>
    <s v="MySims SkyHeroes"/>
    <x v="0"/>
    <x v="5"/>
    <x v="5"/>
    <s v="Electronic Arts"/>
    <n v="0.18"/>
    <n v="0.1"/>
    <n v="0"/>
    <n v="0.03"/>
    <n v="0.31"/>
  </r>
  <r>
    <s v="J-League Winning Eleven 2007: Club Championship"/>
    <x v="4"/>
    <x v="4"/>
    <x v="0"/>
    <s v="Konami Digital Entertainment"/>
    <n v="0"/>
    <n v="0"/>
    <n v="0.31"/>
    <n v="0"/>
    <n v="0.31"/>
  </r>
  <r>
    <s v="Shrek's Carnival Craze Party Games"/>
    <x v="0"/>
    <x v="1"/>
    <x v="3"/>
    <s v="Activision"/>
    <n v="0.28000000000000003"/>
    <n v="0"/>
    <n v="0"/>
    <n v="0.02"/>
    <n v="0.31"/>
  </r>
  <r>
    <s v="Harvest Moon: Magical Melody"/>
    <x v="0"/>
    <x v="1"/>
    <x v="4"/>
    <s v="Rising Star Games"/>
    <n v="0.25"/>
    <n v="0.04"/>
    <n v="0"/>
    <n v="0.03"/>
    <n v="0.31"/>
  </r>
  <r>
    <s v="Star Wars Jedi Knight II: Jedi Outcast"/>
    <x v="8"/>
    <x v="16"/>
    <x v="8"/>
    <s v="Activision"/>
    <n v="0.23"/>
    <n v="7.0000000000000007E-2"/>
    <n v="0"/>
    <n v="0.01"/>
    <n v="0.31"/>
  </r>
  <r>
    <s v="Yu-Gi-Oh! 5D's World Championship 2010 Reverse of Arcadia"/>
    <x v="1"/>
    <x v="5"/>
    <x v="11"/>
    <s v="Konami Digital Entertainment"/>
    <n v="0.18"/>
    <n v="0.02"/>
    <n v="0.09"/>
    <n v="0.02"/>
    <n v="0.31"/>
  </r>
  <r>
    <s v="Mega Man Battle Network 2"/>
    <x v="5"/>
    <x v="8"/>
    <x v="5"/>
    <s v="Ubisoft"/>
    <n v="0.22"/>
    <n v="0.08"/>
    <n v="0"/>
    <n v="0.01"/>
    <n v="0.31"/>
  </r>
  <r>
    <s v="Little King's Story"/>
    <x v="0"/>
    <x v="2"/>
    <x v="11"/>
    <s v="Rising Star Games"/>
    <n v="0.15"/>
    <n v="0.11"/>
    <n v="0.02"/>
    <n v="0.02"/>
    <n v="0.31"/>
  </r>
  <r>
    <s v="Jampack Volume 12"/>
    <x v="4"/>
    <x v="3"/>
    <x v="3"/>
    <s v="Sony Computer Entertainment"/>
    <n v="0.15"/>
    <n v="0.12"/>
    <n v="0"/>
    <n v="0.04"/>
    <n v="0.31"/>
  </r>
  <r>
    <s v="Madagascar"/>
    <x v="1"/>
    <x v="3"/>
    <x v="2"/>
    <s v="Activision"/>
    <n v="0.25"/>
    <n v="0.04"/>
    <n v="0"/>
    <n v="0.03"/>
    <n v="0.31"/>
  </r>
  <r>
    <s v="Tiger Woods PGA Tour 06"/>
    <x v="2"/>
    <x v="3"/>
    <x v="0"/>
    <s v="Electronic Arts"/>
    <n v="0.28000000000000003"/>
    <n v="0"/>
    <n v="0"/>
    <n v="0.02"/>
    <n v="0.31"/>
  </r>
  <r>
    <s v="Shaun White Snowboarding"/>
    <x v="4"/>
    <x v="1"/>
    <x v="0"/>
    <s v="Ubisoft"/>
    <n v="0.15"/>
    <n v="0.12"/>
    <n v="0"/>
    <n v="0.04"/>
    <n v="0.31"/>
  </r>
  <r>
    <s v="Major League Baseball 2K8"/>
    <x v="3"/>
    <x v="1"/>
    <x v="0"/>
    <s v="Bethesda Softworks"/>
    <n v="0.28000000000000003"/>
    <n v="0"/>
    <n v="0"/>
    <n v="0.02"/>
    <n v="0.31"/>
  </r>
  <r>
    <s v="Rapala Pro Bass Fishing 2010"/>
    <x v="0"/>
    <x v="5"/>
    <x v="0"/>
    <s v="Activision"/>
    <n v="0.23"/>
    <n v="0.05"/>
    <n v="0"/>
    <n v="0.02"/>
    <n v="0.31"/>
  </r>
  <r>
    <s v="Lord of the Rings: Battle for Middle-Earth"/>
    <x v="2"/>
    <x v="0"/>
    <x v="11"/>
    <s v="Electronic Arts"/>
    <n v="0.28000000000000003"/>
    <n v="0"/>
    <n v="0"/>
    <n v="0.02"/>
    <n v="0.31"/>
  </r>
  <r>
    <s v="Midway Arcade Treasures 2"/>
    <x v="8"/>
    <x v="7"/>
    <x v="3"/>
    <s v="Midway Games"/>
    <n v="0.24"/>
    <n v="0.05"/>
    <n v="0"/>
    <n v="0.01"/>
    <n v="0.31"/>
  </r>
  <r>
    <s v="Math Play"/>
    <x v="1"/>
    <x v="0"/>
    <x v="7"/>
    <s v="Ubisoft"/>
    <n v="0.28000000000000003"/>
    <n v="0"/>
    <n v="0"/>
    <n v="0.02"/>
    <n v="0.31"/>
  </r>
  <r>
    <s v="Kingdoms of Amalur: Reckoning"/>
    <x v="9"/>
    <x v="12"/>
    <x v="6"/>
    <s v="Electronic Arts"/>
    <n v="0.14000000000000001"/>
    <n v="0.13"/>
    <n v="0"/>
    <n v="0.04"/>
    <n v="0.31"/>
  </r>
  <r>
    <s v="NASCAR Thunder 2003"/>
    <x v="12"/>
    <x v="8"/>
    <x v="1"/>
    <s v="Electronic Arts"/>
    <n v="0.24"/>
    <n v="0.06"/>
    <n v="0"/>
    <n v="0.01"/>
    <n v="0.31"/>
  </r>
  <r>
    <s v="SD Gundam G Generation: Overworld"/>
    <x v="10"/>
    <x v="12"/>
    <x v="11"/>
    <s v="Namco Bandai Games"/>
    <n v="0"/>
    <n v="0"/>
    <n v="0.31"/>
    <n v="0"/>
    <n v="0.31"/>
  </r>
  <r>
    <s v="Sorcery"/>
    <x v="3"/>
    <x v="12"/>
    <x v="5"/>
    <s v="Sony Computer Entertainment"/>
    <n v="0.14000000000000001"/>
    <n v="0.12"/>
    <n v="0"/>
    <n v="0.05"/>
    <n v="0.31"/>
  </r>
  <r>
    <s v="TouchMaster: Connect"/>
    <x v="1"/>
    <x v="5"/>
    <x v="7"/>
    <s v="Warner Bros. Interactive Entertainment"/>
    <n v="0.11"/>
    <n v="0.17"/>
    <n v="0"/>
    <n v="0.03"/>
    <n v="0.31"/>
  </r>
  <r>
    <s v="Star Wars Racer Revenge"/>
    <x v="4"/>
    <x v="8"/>
    <x v="1"/>
    <s v="LucasArts"/>
    <n v="0.15"/>
    <n v="0.12"/>
    <n v="0"/>
    <n v="0.04"/>
    <n v="0.31"/>
  </r>
  <r>
    <s v="NBA Live 08"/>
    <x v="10"/>
    <x v="4"/>
    <x v="0"/>
    <s v="Electronic Arts"/>
    <n v="0.28000000000000003"/>
    <n v="0"/>
    <n v="0"/>
    <n v="0.02"/>
    <n v="0.31"/>
  </r>
  <r>
    <s v="The King of Fighters XIII"/>
    <x v="3"/>
    <x v="10"/>
    <x v="9"/>
    <s v="Rising Star Games"/>
    <n v="0.17"/>
    <n v="7.0000000000000007E-2"/>
    <n v="0.04"/>
    <n v="0.03"/>
    <n v="0.31"/>
  </r>
  <r>
    <s v="NCAA Final Four 2002"/>
    <x v="4"/>
    <x v="9"/>
    <x v="0"/>
    <s v="Sony Computer Entertainment"/>
    <n v="0.15"/>
    <n v="0.12"/>
    <n v="0"/>
    <n v="0.04"/>
    <n v="0.31"/>
  </r>
  <r>
    <s v="Music Maker"/>
    <x v="4"/>
    <x v="9"/>
    <x v="3"/>
    <s v="Magix"/>
    <n v="0.15"/>
    <n v="0.12"/>
    <n v="0"/>
    <n v="0.04"/>
    <n v="0.31"/>
  </r>
  <r>
    <s v="Blade II"/>
    <x v="4"/>
    <x v="8"/>
    <x v="5"/>
    <s v="Activision"/>
    <n v="0.15"/>
    <n v="0.12"/>
    <n v="0"/>
    <n v="0.04"/>
    <n v="0.31"/>
  </r>
  <r>
    <s v="The Legend of Heroes: Trails of Cold Steel"/>
    <x v="17"/>
    <x v="6"/>
    <x v="6"/>
    <s v="Nippon Ichi Software"/>
    <n v="0.08"/>
    <n v="0.05"/>
    <n v="0.14000000000000001"/>
    <n v="0.04"/>
    <n v="0.31"/>
  </r>
  <r>
    <s v="Fate/Extra"/>
    <x v="10"/>
    <x v="5"/>
    <x v="6"/>
    <s v="Marvelous Interactive"/>
    <n v="0.18"/>
    <n v="0.01"/>
    <n v="0.1"/>
    <n v="0.02"/>
    <n v="0.31"/>
  </r>
  <r>
    <s v="Shaun White Snowboarding: World Stage"/>
    <x v="0"/>
    <x v="2"/>
    <x v="0"/>
    <s v="Ubisoft"/>
    <n v="0.25"/>
    <n v="0.04"/>
    <n v="0"/>
    <n v="0.02"/>
    <n v="0.31"/>
  </r>
  <r>
    <s v="My Virtual Tutor: Reading Adventure Pre-K to Kindergarten"/>
    <x v="1"/>
    <x v="2"/>
    <x v="3"/>
    <s v="Mentor Interactive"/>
    <n v="0.28999999999999998"/>
    <n v="0"/>
    <n v="0"/>
    <n v="0.02"/>
    <n v="0.31"/>
  </r>
  <r>
    <s v="Skylanders SWAP Force"/>
    <x v="11"/>
    <x v="6"/>
    <x v="2"/>
    <s v="Activision"/>
    <n v="0.22"/>
    <n v="0.06"/>
    <n v="0"/>
    <n v="0.02"/>
    <n v="0.31"/>
  </r>
  <r>
    <s v="Monsters vs. Aliens"/>
    <x v="3"/>
    <x v="2"/>
    <x v="5"/>
    <s v="Activision"/>
    <n v="0.21"/>
    <n v="0.06"/>
    <n v="0"/>
    <n v="0.03"/>
    <n v="0.31"/>
  </r>
  <r>
    <s v="Silent Hill: Shattered Memories"/>
    <x v="10"/>
    <x v="5"/>
    <x v="5"/>
    <s v="Konami Digital Entertainment"/>
    <n v="0.09"/>
    <n v="0.13"/>
    <n v="0.01"/>
    <n v="0.08"/>
    <n v="0.31"/>
  </r>
  <r>
    <s v="Bruce Lee: Quest of the Dragon"/>
    <x v="8"/>
    <x v="8"/>
    <x v="9"/>
    <s v="Universal Interactive"/>
    <n v="0.23"/>
    <n v="7.0000000000000007E-2"/>
    <n v="0"/>
    <n v="0.01"/>
    <n v="0.31"/>
  </r>
  <r>
    <s v="Spin Jam"/>
    <x v="15"/>
    <x v="15"/>
    <x v="7"/>
    <s v="Empire Interactive"/>
    <n v="0.17"/>
    <n v="0.12"/>
    <n v="0"/>
    <n v="0.02"/>
    <n v="0.31"/>
  </r>
  <r>
    <s v="KuruKuru Kururin"/>
    <x v="5"/>
    <x v="9"/>
    <x v="7"/>
    <s v="Nintendo"/>
    <n v="0"/>
    <n v="0"/>
    <n v="0.3"/>
    <n v="0.01"/>
    <n v="0.31"/>
  </r>
  <r>
    <s v="Disney's The Emperor's New Groove"/>
    <x v="15"/>
    <x v="15"/>
    <x v="2"/>
    <s v="Sony Computer Entertainment"/>
    <n v="0.17"/>
    <n v="0.12"/>
    <n v="0"/>
    <n v="0.02"/>
    <n v="0.31"/>
  </r>
  <r>
    <s v="Disney's Stitch: Experiment 626"/>
    <x v="4"/>
    <x v="8"/>
    <x v="5"/>
    <s v="Sony Computer Entertainment"/>
    <n v="0.15"/>
    <n v="0.12"/>
    <n v="0"/>
    <n v="0.04"/>
    <n v="0.31"/>
  </r>
  <r>
    <s v="Orphen: Scion of Sorcery"/>
    <x v="4"/>
    <x v="15"/>
    <x v="6"/>
    <s v="Activision"/>
    <n v="0.15"/>
    <n v="0.12"/>
    <n v="0"/>
    <n v="0.04"/>
    <n v="0.31"/>
  </r>
  <r>
    <s v="LEGO Legends of Chima: Laval's Journey"/>
    <x v="6"/>
    <x v="6"/>
    <x v="10"/>
    <s v="Warner Bros. Interactive Entertainment"/>
    <n v="0.18"/>
    <n v="0.1"/>
    <n v="0"/>
    <n v="0.03"/>
    <n v="0.31"/>
  </r>
  <r>
    <s v="Imagine: Family Doctor"/>
    <x v="1"/>
    <x v="2"/>
    <x v="4"/>
    <s v="Ubisoft"/>
    <n v="0.28000000000000003"/>
    <n v="0.01"/>
    <n v="0"/>
    <n v="0.02"/>
    <n v="0.3"/>
  </r>
  <r>
    <s v="Magna Carta 2"/>
    <x v="2"/>
    <x v="2"/>
    <x v="6"/>
    <s v="Banpresto"/>
    <n v="0.13"/>
    <n v="0.08"/>
    <n v="7.0000000000000007E-2"/>
    <n v="0.02"/>
    <n v="0.3"/>
  </r>
  <r>
    <s v="Ultimate Spider-Man"/>
    <x v="5"/>
    <x v="3"/>
    <x v="5"/>
    <s v="Activision"/>
    <n v="0.22"/>
    <n v="0.08"/>
    <n v="0"/>
    <n v="0.01"/>
    <n v="0.3"/>
  </r>
  <r>
    <s v="Nicktoons: Battle for Volcano Island"/>
    <x v="1"/>
    <x v="0"/>
    <x v="5"/>
    <s v="THQ"/>
    <n v="0.28000000000000003"/>
    <n v="0"/>
    <n v="0"/>
    <n v="0.02"/>
    <n v="0.3"/>
  </r>
  <r>
    <s v="Midtown Madness 3"/>
    <x v="8"/>
    <x v="14"/>
    <x v="1"/>
    <s v="Microsoft Game Studios"/>
    <n v="0.23"/>
    <n v="7.0000000000000007E-2"/>
    <n v="0"/>
    <n v="0.01"/>
    <n v="0.3"/>
  </r>
  <r>
    <s v="Shrek Swamp Kart Speedway"/>
    <x v="5"/>
    <x v="8"/>
    <x v="1"/>
    <s v="TDK Mediactive"/>
    <n v="0.22"/>
    <n v="0.08"/>
    <n v="0"/>
    <n v="0.01"/>
    <n v="0.3"/>
  </r>
  <r>
    <s v="One Piece: Unlimited World Red"/>
    <x v="3"/>
    <x v="13"/>
    <x v="5"/>
    <s v="Namco Bandai Games"/>
    <n v="0.09"/>
    <n v="0.12"/>
    <n v="0.06"/>
    <n v="0.05"/>
    <n v="0.3"/>
  </r>
  <r>
    <s v="Alien: Isolation"/>
    <x v="2"/>
    <x v="13"/>
    <x v="8"/>
    <s v="Sega"/>
    <n v="0.15"/>
    <n v="0.13"/>
    <n v="0"/>
    <n v="0.03"/>
    <n v="0.3"/>
  </r>
  <r>
    <s v="Touhoku Daigaku Mirai Kagaku Gijutsu Kyoudou Kenkyuu Center Kawashima Ryuuta Kyouju Kanshu: Nou Ryoku Trainer Portable"/>
    <x v="10"/>
    <x v="3"/>
    <x v="3"/>
    <s v="Sega"/>
    <n v="0"/>
    <n v="0"/>
    <n v="0.3"/>
    <n v="0"/>
    <n v="0.3"/>
  </r>
  <r>
    <s v="Karaoke Revolution Glee: Volume 3"/>
    <x v="0"/>
    <x v="10"/>
    <x v="3"/>
    <s v="Konami Digital Entertainment"/>
    <n v="0.24"/>
    <n v="0.04"/>
    <n v="0"/>
    <n v="0.02"/>
    <n v="0.3"/>
  </r>
  <r>
    <s v="Spyro: Attack of the Rhynocs"/>
    <x v="5"/>
    <x v="14"/>
    <x v="2"/>
    <s v="Universal Interactive"/>
    <n v="0.22"/>
    <n v="0.08"/>
    <n v="0"/>
    <n v="0.01"/>
    <n v="0.3"/>
  </r>
  <r>
    <s v="Army Men World War: Land, Sea, Air"/>
    <x v="15"/>
    <x v="15"/>
    <x v="5"/>
    <s v="3DO"/>
    <n v="0.17"/>
    <n v="0.12"/>
    <n v="0"/>
    <n v="0.02"/>
    <n v="0.3"/>
  </r>
  <r>
    <s v="Dai-2-Ji Super Robot Taisen OG"/>
    <x v="3"/>
    <x v="12"/>
    <x v="11"/>
    <s v="Namco Bandai Games"/>
    <n v="0"/>
    <n v="0"/>
    <n v="0.3"/>
    <n v="0"/>
    <n v="0.3"/>
  </r>
  <r>
    <s v="Stranglehold"/>
    <x v="3"/>
    <x v="4"/>
    <x v="8"/>
    <s v="Midway Games"/>
    <n v="0.24"/>
    <n v="0.03"/>
    <n v="0"/>
    <n v="0.03"/>
    <n v="0.3"/>
  </r>
  <r>
    <s v="Trauma Center: New Blood"/>
    <x v="0"/>
    <x v="4"/>
    <x v="4"/>
    <s v="Nintendo"/>
    <n v="0.22"/>
    <n v="0.04"/>
    <n v="0.01"/>
    <n v="0.03"/>
    <n v="0.3"/>
  </r>
  <r>
    <s v="Shrek the Third"/>
    <x v="1"/>
    <x v="16"/>
    <x v="5"/>
    <s v="Activision"/>
    <n v="0.26"/>
    <n v="0.02"/>
    <n v="0"/>
    <n v="0.02"/>
    <n v="0.3"/>
  </r>
  <r>
    <s v="Lumines ll"/>
    <x v="10"/>
    <x v="0"/>
    <x v="7"/>
    <s v="Disney Interactive Studios"/>
    <n v="0.12"/>
    <n v="0.12"/>
    <n v="0"/>
    <n v="7.0000000000000007E-2"/>
    <n v="0.3"/>
  </r>
  <r>
    <s v="NES Remix"/>
    <x v="13"/>
    <x v="13"/>
    <x v="5"/>
    <s v="Nintendo"/>
    <n v="0.2"/>
    <n v="0"/>
    <n v="0.08"/>
    <n v="0.02"/>
    <n v="0.3"/>
  </r>
  <r>
    <s v="1701 A.D."/>
    <x v="9"/>
    <x v="0"/>
    <x v="4"/>
    <s v="Deep Silver"/>
    <n v="0"/>
    <n v="0.25"/>
    <n v="0"/>
    <n v="0.05"/>
    <n v="0.3"/>
  </r>
  <r>
    <s v="Karaoke Revolution Party"/>
    <x v="4"/>
    <x v="3"/>
    <x v="3"/>
    <s v="Konami Digital Entertainment"/>
    <n v="0.15"/>
    <n v="0.12"/>
    <n v="0"/>
    <n v="0.04"/>
    <n v="0.3"/>
  </r>
  <r>
    <s v="Batman: The Brave and the Bold the Videogame"/>
    <x v="1"/>
    <x v="5"/>
    <x v="5"/>
    <s v="Warner Bros. Interactive Entertainment"/>
    <n v="0.24"/>
    <n v="0.04"/>
    <n v="0"/>
    <n v="0.02"/>
    <n v="0.3"/>
  </r>
  <r>
    <s v="Burnout"/>
    <x v="12"/>
    <x v="8"/>
    <x v="1"/>
    <s v="Acclaim Entertainment"/>
    <n v="0.23"/>
    <n v="0.06"/>
    <n v="0"/>
    <n v="0.01"/>
    <n v="0.3"/>
  </r>
  <r>
    <s v="Lizzie McGuire 3: Homecoming Havoc"/>
    <x v="5"/>
    <x v="3"/>
    <x v="2"/>
    <s v="Disney Interactive Studios"/>
    <n v="0.22"/>
    <n v="0.08"/>
    <n v="0"/>
    <n v="0.01"/>
    <n v="0.3"/>
  </r>
  <r>
    <s v="Chaos Legion"/>
    <x v="4"/>
    <x v="14"/>
    <x v="5"/>
    <s v="Capcom"/>
    <n v="0.15"/>
    <n v="0.12"/>
    <n v="0"/>
    <n v="0.04"/>
    <n v="0.3"/>
  </r>
  <r>
    <s v="PowerUp Heroes"/>
    <x v="2"/>
    <x v="10"/>
    <x v="9"/>
    <s v="Ubisoft"/>
    <n v="0.18"/>
    <n v="0.1"/>
    <n v="0"/>
    <n v="0.03"/>
    <n v="0.3"/>
  </r>
  <r>
    <s v="NASCAR 2011: The Game"/>
    <x v="2"/>
    <x v="10"/>
    <x v="1"/>
    <s v="Activision"/>
    <n v="0.28999999999999998"/>
    <n v="0"/>
    <n v="0"/>
    <n v="0.02"/>
    <n v="0.3"/>
  </r>
  <r>
    <s v="Puyo Puyo 7"/>
    <x v="1"/>
    <x v="2"/>
    <x v="7"/>
    <s v="Sega"/>
    <n v="0"/>
    <n v="0"/>
    <n v="0.3"/>
    <n v="0"/>
    <n v="0.3"/>
  </r>
  <r>
    <s v="Shrek: Forever After"/>
    <x v="0"/>
    <x v="5"/>
    <x v="2"/>
    <s v="Activision"/>
    <n v="0.19"/>
    <n v="0.09"/>
    <n v="0"/>
    <n v="0.03"/>
    <n v="0.3"/>
  </r>
  <r>
    <s v="Charlie and the Chocolate Factory"/>
    <x v="5"/>
    <x v="3"/>
    <x v="10"/>
    <s v="Global Star"/>
    <n v="0.22"/>
    <n v="0.08"/>
    <n v="0"/>
    <n v="0.01"/>
    <n v="0.3"/>
  </r>
  <r>
    <s v="Neopets: The Darkest Faerie"/>
    <x v="4"/>
    <x v="3"/>
    <x v="10"/>
    <s v="Sony Computer Entertainment"/>
    <n v="0.15"/>
    <n v="0.12"/>
    <n v="0"/>
    <n v="0.04"/>
    <n v="0.3"/>
  </r>
  <r>
    <s v="Rhythm Tengoku"/>
    <x v="5"/>
    <x v="0"/>
    <x v="3"/>
    <s v="Nintendo"/>
    <n v="0"/>
    <n v="0"/>
    <n v="0.3"/>
    <n v="0.01"/>
    <n v="0.3"/>
  </r>
  <r>
    <s v="Super Robot Taisen W"/>
    <x v="1"/>
    <x v="4"/>
    <x v="11"/>
    <s v="Banpresto"/>
    <n v="0"/>
    <n v="0"/>
    <n v="0.3"/>
    <n v="0"/>
    <n v="0.3"/>
  </r>
  <r>
    <s v="Invizimals: Shadow Zone"/>
    <x v="10"/>
    <x v="5"/>
    <x v="11"/>
    <s v="Sony Computer Entertainment"/>
    <n v="0.05"/>
    <n v="0.16"/>
    <n v="0"/>
    <n v="0.08"/>
    <n v="0.3"/>
  </r>
  <r>
    <s v="24: The Game"/>
    <x v="4"/>
    <x v="0"/>
    <x v="10"/>
    <s v="Sony Computer Entertainment"/>
    <n v="0.15"/>
    <n v="0.12"/>
    <n v="0"/>
    <n v="0.04"/>
    <n v="0.3"/>
  </r>
  <r>
    <s v="Spider-Man 3"/>
    <x v="10"/>
    <x v="4"/>
    <x v="2"/>
    <s v="Activision"/>
    <n v="0.01"/>
    <n v="0.23"/>
    <n v="0"/>
    <n v="0.06"/>
    <n v="0.3"/>
  </r>
  <r>
    <s v="The Dukes of Hazzard II: Daisy Dukes It Out"/>
    <x v="15"/>
    <x v="16"/>
    <x v="1"/>
    <s v="Unknown"/>
    <n v="0.17"/>
    <n v="0.11"/>
    <n v="0"/>
    <n v="0.02"/>
    <n v="0.3"/>
  </r>
  <r>
    <s v="Squinkies"/>
    <x v="1"/>
    <x v="10"/>
    <x v="3"/>
    <s v="Activision"/>
    <n v="0.27"/>
    <n v="0.02"/>
    <n v="0"/>
    <n v="0.02"/>
    <n v="0.3"/>
  </r>
  <r>
    <s v="Zoo Tycoon 2 DS"/>
    <x v="1"/>
    <x v="1"/>
    <x v="11"/>
    <s v="THQ"/>
    <n v="0.24"/>
    <n v="0.03"/>
    <n v="0"/>
    <n v="0.02"/>
    <n v="0.3"/>
  </r>
  <r>
    <s v="Looney Tunes: Duck Amuck"/>
    <x v="1"/>
    <x v="4"/>
    <x v="5"/>
    <s v="Warner Bros. Interactive Entertainment"/>
    <n v="0.28000000000000003"/>
    <n v="0"/>
    <n v="0"/>
    <n v="0.02"/>
    <n v="0.3"/>
  </r>
  <r>
    <s v="Super Robot Taisen OG: Original Generations Gaiden"/>
    <x v="4"/>
    <x v="4"/>
    <x v="11"/>
    <s v="Banpresto"/>
    <n v="0"/>
    <n v="0"/>
    <n v="0.3"/>
    <n v="0"/>
    <n v="0.3"/>
  </r>
  <r>
    <s v="Drakengard 3"/>
    <x v="3"/>
    <x v="6"/>
    <x v="6"/>
    <s v="Square Enix"/>
    <n v="0.1"/>
    <n v="0"/>
    <n v="0.19"/>
    <n v="0.02"/>
    <n v="0.3"/>
  </r>
  <r>
    <s v="The Sims 2"/>
    <x v="9"/>
    <x v="7"/>
    <x v="4"/>
    <s v="Electronic Arts"/>
    <n v="0.02"/>
    <n v="0.24"/>
    <n v="0"/>
    <n v="0.05"/>
    <n v="0.3"/>
  </r>
  <r>
    <s v="Disgaea 3: Absence of Detention"/>
    <x v="17"/>
    <x v="16"/>
    <x v="6"/>
    <s v="Nippon Ichi Software"/>
    <n v="0.13"/>
    <n v="0.06"/>
    <n v="7.0000000000000007E-2"/>
    <n v="0.04"/>
    <n v="0.3"/>
  </r>
  <r>
    <s v="Tom Clancy's Splinter Cell 3D"/>
    <x v="6"/>
    <x v="10"/>
    <x v="5"/>
    <s v="Ubisoft"/>
    <n v="0.14000000000000001"/>
    <n v="7.0000000000000007E-2"/>
    <n v="7.0000000000000007E-2"/>
    <n v="0.02"/>
    <n v="0.3"/>
  </r>
  <r>
    <s v="DmC: Devil May Cry"/>
    <x v="7"/>
    <x v="11"/>
    <x v="5"/>
    <s v="Capcom"/>
    <n v="0.12"/>
    <n v="0.13"/>
    <n v="0"/>
    <n v="0.05"/>
    <n v="0.3"/>
  </r>
  <r>
    <s v="Jonas"/>
    <x v="1"/>
    <x v="2"/>
    <x v="10"/>
    <s v="Disney Interactive Studios"/>
    <n v="0.28000000000000003"/>
    <n v="0"/>
    <n v="0"/>
    <n v="0.02"/>
    <n v="0.3"/>
  </r>
  <r>
    <s v="Dynasty Warriors 6"/>
    <x v="2"/>
    <x v="4"/>
    <x v="5"/>
    <s v="Tecmo Koei"/>
    <n v="0.15"/>
    <n v="0.06"/>
    <n v="0.06"/>
    <n v="0.02"/>
    <n v="0.3"/>
  </r>
  <r>
    <s v="Wacky Races: Crash &amp; Dash"/>
    <x v="0"/>
    <x v="1"/>
    <x v="1"/>
    <s v="Eidos Interactive"/>
    <n v="0.27"/>
    <n v="0.01"/>
    <n v="0"/>
    <n v="0.02"/>
    <n v="0.3"/>
  </r>
  <r>
    <s v="Dynasty Warriors 8: Xtreme Legends"/>
    <x v="7"/>
    <x v="13"/>
    <x v="5"/>
    <s v="Tecmo Koei"/>
    <n v="0.09"/>
    <n v="0.11"/>
    <n v="0.06"/>
    <n v="0.04"/>
    <n v="0.3"/>
  </r>
  <r>
    <s v="Toukiden Kiwami"/>
    <x v="17"/>
    <x v="13"/>
    <x v="5"/>
    <s v="Tecmo Koei"/>
    <n v="0.05"/>
    <n v="0.05"/>
    <n v="0.17"/>
    <n v="0.03"/>
    <n v="0.3"/>
  </r>
  <r>
    <s v="Sengoku Basara: Samurai Heroes"/>
    <x v="0"/>
    <x v="5"/>
    <x v="5"/>
    <s v="Capcom"/>
    <n v="0.08"/>
    <n v="0.02"/>
    <n v="0.2"/>
    <n v="0.01"/>
    <n v="0.3"/>
  </r>
  <r>
    <s v="Romance of the Three Kingdoms VIII"/>
    <x v="4"/>
    <x v="8"/>
    <x v="11"/>
    <s v="Tecmo Koei"/>
    <n v="0.05"/>
    <n v="0.04"/>
    <n v="0.19"/>
    <n v="0.01"/>
    <n v="0.3"/>
  </r>
  <r>
    <s v="Fossil Fighters (JP sales)"/>
    <x v="1"/>
    <x v="1"/>
    <x v="6"/>
    <s v="Nintendo"/>
    <n v="0"/>
    <n v="0"/>
    <n v="0.3"/>
    <n v="0"/>
    <n v="0.3"/>
  </r>
  <r>
    <s v="Tropico 5"/>
    <x v="7"/>
    <x v="11"/>
    <x v="4"/>
    <s v="Kalypso Media"/>
    <n v="0.05"/>
    <n v="0.16"/>
    <n v="0.05"/>
    <n v="0.04"/>
    <n v="0.3"/>
  </r>
  <r>
    <s v="Hard Hitter Tennis"/>
    <x v="4"/>
    <x v="9"/>
    <x v="0"/>
    <s v="Midas Interactive Entertainment"/>
    <n v="0.15"/>
    <n v="0.11"/>
    <n v="0"/>
    <n v="0.04"/>
    <n v="0.3"/>
  </r>
  <r>
    <s v="Glory of Heracles"/>
    <x v="1"/>
    <x v="1"/>
    <x v="6"/>
    <s v="Nintendo"/>
    <n v="0.2"/>
    <n v="0"/>
    <n v="0.08"/>
    <n v="0.01"/>
    <n v="0.3"/>
  </r>
  <r>
    <s v="Nounai Aeshe: IQ Suppli DS"/>
    <x v="1"/>
    <x v="0"/>
    <x v="3"/>
    <s v="Spike"/>
    <n v="0"/>
    <n v="0"/>
    <n v="0.3"/>
    <n v="0"/>
    <n v="0.3"/>
  </r>
  <r>
    <s v="Crazy Taxi: Catch a Ride"/>
    <x v="5"/>
    <x v="14"/>
    <x v="1"/>
    <s v="THQ"/>
    <n v="0.21"/>
    <n v="0.08"/>
    <n v="0"/>
    <n v="0.01"/>
    <n v="0.3"/>
  </r>
  <r>
    <s v="MySims Party"/>
    <x v="1"/>
    <x v="2"/>
    <x v="4"/>
    <s v="Electronic Arts"/>
    <n v="0.15"/>
    <n v="0.12"/>
    <n v="0"/>
    <n v="0.03"/>
    <n v="0.3"/>
  </r>
  <r>
    <s v="Harry Potter and the Order of the Phoenix"/>
    <x v="2"/>
    <x v="4"/>
    <x v="5"/>
    <s v="Electronic Arts"/>
    <n v="0.24"/>
    <n v="0.04"/>
    <n v="0"/>
    <n v="0.02"/>
    <n v="0.3"/>
  </r>
  <r>
    <s v="Skylanders: SuperChargers"/>
    <x v="7"/>
    <x v="11"/>
    <x v="5"/>
    <s v="Activision"/>
    <n v="0.17"/>
    <n v="0.08"/>
    <n v="0"/>
    <n v="0.05"/>
    <n v="0.3"/>
  </r>
  <r>
    <s v="One Piece Unlimited Cruise SP"/>
    <x v="6"/>
    <x v="10"/>
    <x v="5"/>
    <s v="Namco Bandai Games"/>
    <n v="0"/>
    <n v="0"/>
    <n v="0.3"/>
    <n v="0"/>
    <n v="0.3"/>
  </r>
  <r>
    <s v="Rayman 2: Revolution"/>
    <x v="4"/>
    <x v="15"/>
    <x v="2"/>
    <s v="Ubisoft"/>
    <n v="0.15"/>
    <n v="0.11"/>
    <n v="0"/>
    <n v="0.04"/>
    <n v="0.3"/>
  </r>
  <r>
    <s v="Yu Yu Hakusho Ghost Files: Spirit Detective"/>
    <x v="5"/>
    <x v="14"/>
    <x v="5"/>
    <s v="Atari"/>
    <n v="0.21"/>
    <n v="0.08"/>
    <n v="0"/>
    <n v="0.01"/>
    <n v="0.3"/>
  </r>
  <r>
    <s v="N3: Ninety-Nine Nights"/>
    <x v="2"/>
    <x v="0"/>
    <x v="5"/>
    <s v="Microsoft Game Studios"/>
    <n v="0.2"/>
    <n v="0.03"/>
    <n v="0.05"/>
    <n v="0.02"/>
    <n v="0.3"/>
  </r>
  <r>
    <s v="Shin Megami Tensei: Persona 2: Innocent Sin"/>
    <x v="10"/>
    <x v="10"/>
    <x v="6"/>
    <s v="Atlus"/>
    <n v="0.13"/>
    <n v="0.03"/>
    <n v="0.11"/>
    <n v="0.03"/>
    <n v="0.3"/>
  </r>
  <r>
    <s v="Army Men: Air Attack 2"/>
    <x v="15"/>
    <x v="15"/>
    <x v="5"/>
    <s v="3DO"/>
    <n v="0.17"/>
    <n v="0.11"/>
    <n v="0"/>
    <n v="0.02"/>
    <n v="0.3"/>
  </r>
  <r>
    <s v="Need for Speed: Most Wanted"/>
    <x v="9"/>
    <x v="3"/>
    <x v="1"/>
    <s v="Electronic Arts"/>
    <n v="0.02"/>
    <n v="0.23"/>
    <n v="0"/>
    <n v="0.05"/>
    <n v="0.3"/>
  </r>
  <r>
    <s v="NBA Live 2003"/>
    <x v="12"/>
    <x v="16"/>
    <x v="0"/>
    <s v="Electronic Arts"/>
    <n v="0.23"/>
    <n v="0.06"/>
    <n v="0"/>
    <n v="0.01"/>
    <n v="0.3"/>
  </r>
  <r>
    <s v="Pride FC: Fighting Championships"/>
    <x v="4"/>
    <x v="14"/>
    <x v="9"/>
    <s v="THQ"/>
    <n v="0.15"/>
    <n v="0.11"/>
    <n v="0"/>
    <n v="0.04"/>
    <n v="0.3"/>
  </r>
  <r>
    <s v="Eternal Ring"/>
    <x v="4"/>
    <x v="15"/>
    <x v="6"/>
    <s v="Ubisoft"/>
    <n v="0.1"/>
    <n v="7.0000000000000007E-2"/>
    <n v="0.1"/>
    <n v="0.03"/>
    <n v="0.3"/>
  </r>
  <r>
    <s v="John Deere: Harvest in the Heartland"/>
    <x v="1"/>
    <x v="4"/>
    <x v="4"/>
    <s v="Ubisoft"/>
    <n v="0.23"/>
    <n v="0.04"/>
    <n v="0"/>
    <n v="0.02"/>
    <n v="0.3"/>
  </r>
  <r>
    <s v="Rabbids: Alive &amp; Kicking"/>
    <x v="2"/>
    <x v="10"/>
    <x v="3"/>
    <s v="Ubisoft"/>
    <n v="0.15"/>
    <n v="0.12"/>
    <n v="0"/>
    <n v="0.03"/>
    <n v="0.3"/>
  </r>
  <r>
    <s v="Shin Megami Tensei: Devil Summoner - Soul Hackers"/>
    <x v="6"/>
    <x v="12"/>
    <x v="6"/>
    <s v="Atlus"/>
    <n v="0.13"/>
    <n v="0.02"/>
    <n v="0.14000000000000001"/>
    <n v="0.01"/>
    <n v="0.3"/>
  </r>
  <r>
    <s v="Spider-Man: Friend or Foe"/>
    <x v="2"/>
    <x v="4"/>
    <x v="5"/>
    <s v="Activision"/>
    <n v="0.26"/>
    <n v="0.02"/>
    <n v="0"/>
    <n v="0.02"/>
    <n v="0.3"/>
  </r>
  <r>
    <s v="FIFA 15"/>
    <x v="9"/>
    <x v="13"/>
    <x v="0"/>
    <s v="Electronic Arts"/>
    <n v="0"/>
    <n v="0.27"/>
    <n v="0"/>
    <n v="0.03"/>
    <n v="0.3"/>
  </r>
  <r>
    <s v="Dance Dance Revolution Universe 3"/>
    <x v="2"/>
    <x v="1"/>
    <x v="4"/>
    <s v="Konami Digital Entertainment"/>
    <n v="0.28000000000000003"/>
    <n v="0"/>
    <n v="0"/>
    <n v="0.02"/>
    <n v="0.3"/>
  </r>
  <r>
    <s v="Harvest Moon: The Tale of Two Towns"/>
    <x v="6"/>
    <x v="16"/>
    <x v="4"/>
    <s v="Unknown"/>
    <n v="0.28000000000000003"/>
    <n v="0"/>
    <n v="0"/>
    <n v="0.02"/>
    <n v="0.3"/>
  </r>
  <r>
    <s v="We Sing Pop!"/>
    <x v="0"/>
    <x v="12"/>
    <x v="3"/>
    <s v="Nordic Games"/>
    <n v="0.08"/>
    <n v="0.19"/>
    <n v="0"/>
    <n v="0.03"/>
    <n v="0.3"/>
  </r>
  <r>
    <s v="Showdown: Legends of Wrestling"/>
    <x v="4"/>
    <x v="7"/>
    <x v="9"/>
    <s v="Acclaim Entertainment"/>
    <n v="0.15"/>
    <n v="0.11"/>
    <n v="0"/>
    <n v="0.04"/>
    <n v="0.3"/>
  </r>
  <r>
    <s v="Capcom Classics Collection Remixed"/>
    <x v="10"/>
    <x v="0"/>
    <x v="3"/>
    <s v="Capcom"/>
    <n v="0.27"/>
    <n v="0"/>
    <n v="0"/>
    <n v="0.03"/>
    <n v="0.3"/>
  </r>
  <r>
    <s v="Reel Fishing: Angler's Dream"/>
    <x v="0"/>
    <x v="2"/>
    <x v="0"/>
    <s v="Zushi Games"/>
    <n v="0.26"/>
    <n v="0.01"/>
    <n v="0"/>
    <n v="0.02"/>
    <n v="0.3"/>
  </r>
  <r>
    <s v="Call of Duty: Modern Warfare 3: Defiance"/>
    <x v="1"/>
    <x v="10"/>
    <x v="8"/>
    <s v="Activision"/>
    <n v="0.21"/>
    <n v="7.0000000000000007E-2"/>
    <n v="0"/>
    <n v="0.02"/>
    <n v="0.3"/>
  </r>
  <r>
    <s v="SimCity 4"/>
    <x v="9"/>
    <x v="14"/>
    <x v="4"/>
    <s v="Electronic Arts"/>
    <n v="0.01"/>
    <n v="0.24"/>
    <n v="0"/>
    <n v="0.05"/>
    <n v="0.3"/>
  </r>
  <r>
    <s v="Sword Art Online: Hollow Fragment"/>
    <x v="17"/>
    <x v="13"/>
    <x v="6"/>
    <s v="Namco Bandai Games"/>
    <n v="0"/>
    <n v="0"/>
    <n v="0.3"/>
    <n v="0"/>
    <n v="0.3"/>
  </r>
  <r>
    <s v="Star Ocean 5: Integrity and Faithlessness"/>
    <x v="7"/>
    <x v="17"/>
    <x v="6"/>
    <s v="Square Enix"/>
    <n v="0.06"/>
    <n v="7.0000000000000007E-2"/>
    <n v="0.14000000000000001"/>
    <n v="0.02"/>
    <n v="0.3"/>
  </r>
  <r>
    <s v="Call of Juarez: The Cartel"/>
    <x v="3"/>
    <x v="10"/>
    <x v="8"/>
    <s v="Ubisoft"/>
    <n v="0.12"/>
    <n v="0.13"/>
    <n v="0"/>
    <n v="0.05"/>
    <n v="0.3"/>
  </r>
  <r>
    <s v="Full Spectrum Warrior"/>
    <x v="4"/>
    <x v="3"/>
    <x v="11"/>
    <s v="THQ"/>
    <n v="0.15"/>
    <n v="0.11"/>
    <n v="0"/>
    <n v="0.04"/>
    <n v="0.3"/>
  </r>
  <r>
    <s v="Alvin and the Chipmunks: The Squeakquel"/>
    <x v="1"/>
    <x v="2"/>
    <x v="3"/>
    <s v="Majesco Entertainment"/>
    <n v="0.28000000000000003"/>
    <n v="0"/>
    <n v="0"/>
    <n v="0.02"/>
    <n v="0.3"/>
  </r>
  <r>
    <s v="Taiko no Tatsujin Wii: Minna de Party * 3-Yome!"/>
    <x v="0"/>
    <x v="5"/>
    <x v="3"/>
    <s v="Namco Bandai Games"/>
    <n v="0"/>
    <n v="0"/>
    <n v="0.3"/>
    <n v="0"/>
    <n v="0.3"/>
  </r>
  <r>
    <s v="James Bond 007: Legends"/>
    <x v="2"/>
    <x v="12"/>
    <x v="8"/>
    <s v="Activision"/>
    <n v="0.13"/>
    <n v="0.14000000000000001"/>
    <n v="0"/>
    <n v="0.03"/>
    <n v="0.3"/>
  </r>
  <r>
    <s v="The Sims 2: Pets"/>
    <x v="4"/>
    <x v="0"/>
    <x v="4"/>
    <s v="Electronic Arts"/>
    <n v="0.02"/>
    <n v="0.01"/>
    <n v="0"/>
    <n v="0.27"/>
    <n v="0.3"/>
  </r>
  <r>
    <s v="Dragon Quest Builders: Revive Alefgard"/>
    <x v="17"/>
    <x v="17"/>
    <x v="6"/>
    <s v="Square Enix"/>
    <n v="0"/>
    <n v="0"/>
    <n v="0.3"/>
    <n v="0"/>
    <n v="0.3"/>
  </r>
  <r>
    <s v="The Suite Life of Zack &amp; Cody: Circle of Spies"/>
    <x v="1"/>
    <x v="4"/>
    <x v="5"/>
    <s v="Disney Interactive Studios"/>
    <n v="0.17"/>
    <n v="0.09"/>
    <n v="0"/>
    <n v="0.03"/>
    <n v="0.3"/>
  </r>
  <r>
    <s v="Power Pro Kun Pocket 6"/>
    <x v="5"/>
    <x v="14"/>
    <x v="0"/>
    <s v="Konami Digital Entertainment"/>
    <n v="0"/>
    <n v="0"/>
    <n v="0.28999999999999998"/>
    <n v="0.01"/>
    <n v="0.3"/>
  </r>
  <r>
    <s v="Mega Man ZX"/>
    <x v="1"/>
    <x v="0"/>
    <x v="2"/>
    <s v="Capcom"/>
    <n v="0.18"/>
    <n v="0"/>
    <n v="0.1"/>
    <n v="0.02"/>
    <n v="0.3"/>
  </r>
  <r>
    <s v="Harvest Moon DS Cute (US sales)"/>
    <x v="1"/>
    <x v="3"/>
    <x v="4"/>
    <s v="Marvelous Interactive"/>
    <n v="0.3"/>
    <n v="0"/>
    <n v="0"/>
    <n v="0"/>
    <n v="0.3"/>
  </r>
  <r>
    <s v="Power Pro Kun Pocket 10"/>
    <x v="1"/>
    <x v="4"/>
    <x v="0"/>
    <s v="Konami Digital Entertainment"/>
    <n v="0"/>
    <n v="0"/>
    <n v="0.3"/>
    <n v="0"/>
    <n v="0.3"/>
  </r>
  <r>
    <s v="Wanted: Weapons of Fate"/>
    <x v="3"/>
    <x v="2"/>
    <x v="8"/>
    <s v="Warner Bros. Interactive Entertainment"/>
    <n v="0.14000000000000001"/>
    <n v="0.1"/>
    <n v="0.01"/>
    <n v="0.05"/>
    <n v="0.3"/>
  </r>
  <r>
    <s v="Finding Nemo: The Continuing Adventures"/>
    <x v="5"/>
    <x v="7"/>
    <x v="5"/>
    <s v="THQ"/>
    <n v="0.21"/>
    <n v="0.08"/>
    <n v="0"/>
    <n v="0.01"/>
    <n v="0.3"/>
  </r>
  <r>
    <s v="Spirit: Stallion of the Cimarron"/>
    <x v="5"/>
    <x v="8"/>
    <x v="2"/>
    <s v="THQ"/>
    <n v="0.21"/>
    <n v="0.08"/>
    <n v="0"/>
    <n v="0.01"/>
    <n v="0.3"/>
  </r>
  <r>
    <s v="Dreamworks Madagascar Kartz"/>
    <x v="3"/>
    <x v="2"/>
    <x v="1"/>
    <s v="Activision"/>
    <n v="0.19"/>
    <n v="7.0000000000000007E-2"/>
    <n v="0"/>
    <n v="0.04"/>
    <n v="0.3"/>
  </r>
  <r>
    <s v="Guitar Hero: Van Halen"/>
    <x v="2"/>
    <x v="2"/>
    <x v="3"/>
    <s v="Activision"/>
    <n v="0.16"/>
    <n v="0.1"/>
    <n v="0"/>
    <n v="0.03"/>
    <n v="0.3"/>
  </r>
  <r>
    <s v="Final Fantasy XI: Wings of the Goddess"/>
    <x v="2"/>
    <x v="4"/>
    <x v="6"/>
    <s v="Square Enix"/>
    <n v="0.25"/>
    <n v="0"/>
    <n v="0.02"/>
    <n v="0.02"/>
    <n v="0.3"/>
  </r>
  <r>
    <s v="Shark Tale"/>
    <x v="12"/>
    <x v="7"/>
    <x v="5"/>
    <s v="Activision"/>
    <n v="0.23"/>
    <n v="0.06"/>
    <n v="0"/>
    <n v="0.01"/>
    <n v="0.3"/>
  </r>
  <r>
    <s v="Fist of the North Star: Ken's Rage 2"/>
    <x v="3"/>
    <x v="12"/>
    <x v="9"/>
    <s v="Tecmo Koei"/>
    <n v="0"/>
    <n v="0"/>
    <n v="0.3"/>
    <n v="0"/>
    <n v="0.3"/>
  </r>
  <r>
    <s v="MLB SlugFest Loaded"/>
    <x v="4"/>
    <x v="7"/>
    <x v="0"/>
    <s v="Midway Games"/>
    <n v="0.14000000000000001"/>
    <n v="0.11"/>
    <n v="0"/>
    <n v="0.04"/>
    <n v="0.3"/>
  </r>
  <r>
    <s v="Teenage Mutant Ninja Turtles"/>
    <x v="8"/>
    <x v="14"/>
    <x v="5"/>
    <s v="Konami Digital Entertainment"/>
    <n v="0.22"/>
    <n v="0.06"/>
    <n v="0"/>
    <n v="0.01"/>
    <n v="0.3"/>
  </r>
  <r>
    <s v="Trace Memory"/>
    <x v="1"/>
    <x v="3"/>
    <x v="10"/>
    <s v="Nintendo"/>
    <n v="0.15"/>
    <n v="0.01"/>
    <n v="0.12"/>
    <n v="0.01"/>
    <n v="0.3"/>
  </r>
  <r>
    <s v="FIFA Street 3"/>
    <x v="2"/>
    <x v="1"/>
    <x v="0"/>
    <s v="Electronic Arts"/>
    <n v="0.12"/>
    <n v="0.14000000000000001"/>
    <n v="0"/>
    <n v="0.03"/>
    <n v="0.3"/>
  </r>
  <r>
    <s v="Mah Jong Quest: Expeditions"/>
    <x v="1"/>
    <x v="4"/>
    <x v="7"/>
    <s v="Avanquest"/>
    <n v="0.02"/>
    <n v="0.26"/>
    <n v="0"/>
    <n v="0.01"/>
    <n v="0.3"/>
  </r>
  <r>
    <s v="Batman: The Brave and the Bold the Videogame"/>
    <x v="0"/>
    <x v="5"/>
    <x v="5"/>
    <s v="Warner Bros. Interactive Entertainment"/>
    <n v="0.22"/>
    <n v="0.06"/>
    <n v="0"/>
    <n v="0.02"/>
    <n v="0.3"/>
  </r>
  <r>
    <s v="Dragon Ball Z: Budokai Tenkaichi 2"/>
    <x v="0"/>
    <x v="0"/>
    <x v="9"/>
    <s v="Atari"/>
    <n v="0.24"/>
    <n v="0.03"/>
    <n v="0"/>
    <n v="0.02"/>
    <n v="0.3"/>
  </r>
  <r>
    <s v="AMF Bowling 2004"/>
    <x v="8"/>
    <x v="14"/>
    <x v="0"/>
    <s v="Mud Duck Productions"/>
    <n v="0.22"/>
    <n v="0.06"/>
    <n v="0"/>
    <n v="0.01"/>
    <n v="0.3"/>
  </r>
  <r>
    <s v="Thief (2014)"/>
    <x v="2"/>
    <x v="13"/>
    <x v="5"/>
    <s v="Square Enix"/>
    <n v="0.14000000000000001"/>
    <n v="0.13"/>
    <n v="0"/>
    <n v="0.03"/>
    <n v="0.3"/>
  </r>
  <r>
    <s v="Scooby-Doo! Night of 100 Frights"/>
    <x v="12"/>
    <x v="8"/>
    <x v="2"/>
    <s v="THQ"/>
    <n v="0.23"/>
    <n v="0.06"/>
    <n v="0"/>
    <n v="0.01"/>
    <n v="0.3"/>
  </r>
  <r>
    <s v="Just Dance Kids 2"/>
    <x v="0"/>
    <x v="10"/>
    <x v="3"/>
    <s v="Ubisoft"/>
    <n v="0.28000000000000003"/>
    <n v="0"/>
    <n v="0"/>
    <n v="0.02"/>
    <n v="0.28999999999999998"/>
  </r>
  <r>
    <s v="Grandia II"/>
    <x v="4"/>
    <x v="8"/>
    <x v="6"/>
    <s v="Ubisoft"/>
    <n v="0.14000000000000001"/>
    <n v="0.11"/>
    <n v="0"/>
    <n v="0.04"/>
    <n v="0.28999999999999998"/>
  </r>
  <r>
    <s v="Syphon Filter: Dark Mirror"/>
    <x v="10"/>
    <x v="0"/>
    <x v="8"/>
    <s v="Sony Computer Entertainment"/>
    <n v="0.26"/>
    <n v="0.01"/>
    <n v="0"/>
    <n v="0.03"/>
    <n v="0.28999999999999998"/>
  </r>
  <r>
    <s v="Front Mission Evolved"/>
    <x v="3"/>
    <x v="5"/>
    <x v="8"/>
    <s v="Square Enix"/>
    <n v="0.09"/>
    <n v="7.0000000000000007E-2"/>
    <n v="0.11"/>
    <n v="0.03"/>
    <n v="0.28999999999999998"/>
  </r>
  <r>
    <s v="Tom and Jerry Tales"/>
    <x v="1"/>
    <x v="0"/>
    <x v="2"/>
    <s v="Warner Bros. Interactive Entertainment"/>
    <n v="0.21"/>
    <n v="0.06"/>
    <n v="0"/>
    <n v="0.02"/>
    <n v="0.28999999999999998"/>
  </r>
  <r>
    <s v="Mini Ninjas"/>
    <x v="2"/>
    <x v="2"/>
    <x v="5"/>
    <s v="Eidos Interactive"/>
    <n v="0.12"/>
    <n v="0.14000000000000001"/>
    <n v="0"/>
    <n v="0.03"/>
    <n v="0.28999999999999998"/>
  </r>
  <r>
    <s v="NieR"/>
    <x v="2"/>
    <x v="5"/>
    <x v="6"/>
    <s v="Square Enix"/>
    <n v="0.13"/>
    <n v="0.1"/>
    <n v="0.04"/>
    <n v="0.02"/>
    <n v="0.28999999999999998"/>
  </r>
  <r>
    <s v="The BIGS 2"/>
    <x v="0"/>
    <x v="2"/>
    <x v="0"/>
    <s v="Take-Two Interactive"/>
    <n v="0.26"/>
    <n v="0.01"/>
    <n v="0"/>
    <n v="0.02"/>
    <n v="0.28999999999999998"/>
  </r>
  <r>
    <s v="X-Men Legends II: Rise of Apocalypse"/>
    <x v="10"/>
    <x v="3"/>
    <x v="6"/>
    <s v="Activision"/>
    <n v="0.25"/>
    <n v="0.01"/>
    <n v="0"/>
    <n v="0.03"/>
    <n v="0.28999999999999998"/>
  </r>
  <r>
    <s v="Junior Brain Trainer 2"/>
    <x v="1"/>
    <x v="5"/>
    <x v="3"/>
    <s v="GSP"/>
    <n v="0.04"/>
    <n v="0.21"/>
    <n v="0"/>
    <n v="0.04"/>
    <n v="0.28999999999999998"/>
  </r>
  <r>
    <s v="The Chronicles of Riddick: Assault on Dark Athena"/>
    <x v="2"/>
    <x v="2"/>
    <x v="8"/>
    <s v="Atari"/>
    <n v="0.16"/>
    <n v="0.1"/>
    <n v="0"/>
    <n v="0.03"/>
    <n v="0.28999999999999998"/>
  </r>
  <r>
    <s v="Need for Speed Underground"/>
    <x v="5"/>
    <x v="14"/>
    <x v="1"/>
    <s v="Electronic Arts"/>
    <n v="0.21"/>
    <n v="0.08"/>
    <n v="0"/>
    <n v="0.01"/>
    <n v="0.28999999999999998"/>
  </r>
  <r>
    <s v="Power Pro Kun Pocket 4"/>
    <x v="5"/>
    <x v="8"/>
    <x v="0"/>
    <s v="Konami Digital Entertainment"/>
    <n v="0"/>
    <n v="0"/>
    <n v="0.28999999999999998"/>
    <n v="0.01"/>
    <n v="0.28999999999999998"/>
  </r>
  <r>
    <s v="The Godfather: Dons Edition"/>
    <x v="3"/>
    <x v="4"/>
    <x v="5"/>
    <s v="Electronic Arts"/>
    <n v="0.25"/>
    <n v="0.02"/>
    <n v="0"/>
    <n v="0.03"/>
    <n v="0.28999999999999998"/>
  </r>
  <r>
    <s v="Soul Sacrifice Delta"/>
    <x v="17"/>
    <x v="13"/>
    <x v="5"/>
    <s v="Sony Computer Entertainment"/>
    <n v="0.01"/>
    <n v="0.12"/>
    <n v="0.12"/>
    <n v="0.04"/>
    <n v="0.28999999999999998"/>
  </r>
  <r>
    <s v="Assassin's Creed IV: Black Flag"/>
    <x v="13"/>
    <x v="6"/>
    <x v="5"/>
    <s v="Ubisoft"/>
    <n v="0.18"/>
    <n v="0.09"/>
    <n v="0"/>
    <n v="0.03"/>
    <n v="0.28999999999999998"/>
  </r>
  <r>
    <s v="MLB Power Pros"/>
    <x v="0"/>
    <x v="4"/>
    <x v="0"/>
    <s v="Konami Digital Entertainment"/>
    <n v="0.23"/>
    <n v="0"/>
    <n v="0.04"/>
    <n v="0.02"/>
    <n v="0.28999999999999998"/>
  </r>
  <r>
    <s v="Outlaw Golf"/>
    <x v="8"/>
    <x v="8"/>
    <x v="0"/>
    <s v="TDK Mediactive"/>
    <n v="0.22"/>
    <n v="0.06"/>
    <n v="0"/>
    <n v="0.01"/>
    <n v="0.28999999999999998"/>
  </r>
  <r>
    <s v="The Amazing Spider-Man 2 (2014)"/>
    <x v="3"/>
    <x v="13"/>
    <x v="5"/>
    <s v="Activision"/>
    <n v="0.06"/>
    <n v="0.16"/>
    <n v="0.02"/>
    <n v="0.05"/>
    <n v="0.28999999999999998"/>
  </r>
  <r>
    <s v="Dynasty Warriors: Strikeforce"/>
    <x v="3"/>
    <x v="2"/>
    <x v="5"/>
    <s v="Tecmo Koei"/>
    <n v="0.11"/>
    <n v="0.08"/>
    <n v="7.0000000000000007E-2"/>
    <n v="0.03"/>
    <n v="0.28999999999999998"/>
  </r>
  <r>
    <s v="Lupin the 3rd: Treasure of the Sorcerer King"/>
    <x v="4"/>
    <x v="8"/>
    <x v="10"/>
    <s v="505 Games"/>
    <n v="0.02"/>
    <n v="0.02"/>
    <n v="0.25"/>
    <n v="0.01"/>
    <n v="0.28999999999999998"/>
  </r>
  <r>
    <s v="Up"/>
    <x v="2"/>
    <x v="2"/>
    <x v="5"/>
    <s v="THQ"/>
    <n v="0.2"/>
    <n v="7.0000000000000007E-2"/>
    <n v="0"/>
    <n v="0.03"/>
    <n v="0.28999999999999998"/>
  </r>
  <r>
    <s v="Kurohyou: Ryu ga Gotoku Shinshou"/>
    <x v="10"/>
    <x v="5"/>
    <x v="10"/>
    <s v="Sega"/>
    <n v="0"/>
    <n v="0"/>
    <n v="0.28999999999999998"/>
    <n v="0"/>
    <n v="0.28999999999999998"/>
  </r>
  <r>
    <s v="Prince of Persia: Rival Swords"/>
    <x v="0"/>
    <x v="4"/>
    <x v="5"/>
    <s v="Ubisoft"/>
    <n v="0.24"/>
    <n v="0.03"/>
    <n v="0"/>
    <n v="0.02"/>
    <n v="0.28999999999999998"/>
  </r>
  <r>
    <s v="One Piece Unlimited Cruise 2: Awakening of a Hero"/>
    <x v="0"/>
    <x v="2"/>
    <x v="5"/>
    <s v="Namco Bandai Games"/>
    <n v="0"/>
    <n v="0.1"/>
    <n v="0.17"/>
    <n v="0.02"/>
    <n v="0.28999999999999998"/>
  </r>
  <r>
    <s v="Ben 10 Alien Force: Vilgax Attacks"/>
    <x v="4"/>
    <x v="2"/>
    <x v="5"/>
    <s v="D3Publisher"/>
    <n v="0.11"/>
    <n v="0.03"/>
    <n v="0"/>
    <n v="0.15"/>
    <n v="0.28999999999999998"/>
  </r>
  <r>
    <s v="Majin and the Forsaken Kingdom"/>
    <x v="3"/>
    <x v="5"/>
    <x v="10"/>
    <s v="Namco Bandai Games"/>
    <n v="0.09"/>
    <n v="0.14000000000000001"/>
    <n v="0.01"/>
    <n v="0.05"/>
    <n v="0.28999999999999998"/>
  </r>
  <r>
    <s v="NBA Street V3"/>
    <x v="12"/>
    <x v="3"/>
    <x v="0"/>
    <s v="Electronic Arts"/>
    <n v="0.23"/>
    <n v="0.06"/>
    <n v="0"/>
    <n v="0.01"/>
    <n v="0.28999999999999998"/>
  </r>
  <r>
    <s v="WinBack: Covert Operations"/>
    <x v="4"/>
    <x v="15"/>
    <x v="8"/>
    <s v="Midas Interactive Entertainment"/>
    <n v="0.14000000000000001"/>
    <n v="0.11"/>
    <n v="0"/>
    <n v="0.04"/>
    <n v="0.28999999999999998"/>
  </r>
  <r>
    <s v="Punch-Out!!"/>
    <x v="0"/>
    <x v="4"/>
    <x v="0"/>
    <s v="Nintendo"/>
    <n v="0.02"/>
    <n v="0.22"/>
    <n v="0.05"/>
    <n v="0"/>
    <n v="0.28999999999999998"/>
  </r>
  <r>
    <s v="FlatOut: Head On"/>
    <x v="10"/>
    <x v="1"/>
    <x v="1"/>
    <s v="Empire Interactive"/>
    <n v="0.13"/>
    <n v="0.11"/>
    <n v="0"/>
    <n v="0.06"/>
    <n v="0.28999999999999998"/>
  </r>
  <r>
    <s v="Jikkyou Powerful Pro Yakyuu 2000 Kaimakuban"/>
    <x v="15"/>
    <x v="15"/>
    <x v="0"/>
    <s v="Konami Digital Entertainment"/>
    <n v="0"/>
    <n v="0"/>
    <n v="0.27"/>
    <n v="0.02"/>
    <n v="0.28999999999999998"/>
  </r>
  <r>
    <s v="The Bureau: XCOM Declassified"/>
    <x v="3"/>
    <x v="6"/>
    <x v="8"/>
    <s v="Take-Two Interactive"/>
    <n v="0.08"/>
    <n v="0.16"/>
    <n v="0"/>
    <n v="0.05"/>
    <n v="0.28999999999999998"/>
  </r>
  <r>
    <s v="NBA Live 06"/>
    <x v="2"/>
    <x v="3"/>
    <x v="0"/>
    <s v="Electronic Arts"/>
    <n v="0.27"/>
    <n v="0"/>
    <n v="0"/>
    <n v="0.02"/>
    <n v="0.28999999999999998"/>
  </r>
  <r>
    <s v="Guitar Hero: Van Halen"/>
    <x v="0"/>
    <x v="2"/>
    <x v="3"/>
    <s v="Activision"/>
    <n v="0.14000000000000001"/>
    <n v="0.12"/>
    <n v="0"/>
    <n v="0.03"/>
    <n v="0.28999999999999998"/>
  </r>
  <r>
    <s v="Shin Megami Tensei: Strange Journey"/>
    <x v="1"/>
    <x v="2"/>
    <x v="6"/>
    <s v="Atlus"/>
    <n v="0.14000000000000001"/>
    <n v="0"/>
    <n v="0.14000000000000001"/>
    <n v="0.01"/>
    <n v="0.28999999999999998"/>
  </r>
  <r>
    <s v="Jeopardy! 2nd Edition"/>
    <x v="15"/>
    <x v="15"/>
    <x v="3"/>
    <s v="Hasbro Interactive"/>
    <n v="0.16"/>
    <n v="0.11"/>
    <n v="0"/>
    <n v="0.02"/>
    <n v="0.28999999999999998"/>
  </r>
  <r>
    <s v="Ratchet &amp; Clank: Size Matters"/>
    <x v="4"/>
    <x v="1"/>
    <x v="2"/>
    <s v="Sony Computer Entertainment"/>
    <n v="0.13"/>
    <n v="0.1"/>
    <n v="0.03"/>
    <n v="0.03"/>
    <n v="0.28999999999999998"/>
  </r>
  <r>
    <s v="Ben 10 Ultimate Alien: Cosmic Destruction"/>
    <x v="0"/>
    <x v="5"/>
    <x v="2"/>
    <s v="D3Publisher"/>
    <n v="0.17"/>
    <n v="0.1"/>
    <n v="0"/>
    <n v="0.02"/>
    <n v="0.28999999999999998"/>
  </r>
  <r>
    <s v="Atelier Iris 3: Grand Phantasm (US Sales)"/>
    <x v="4"/>
    <x v="0"/>
    <x v="6"/>
    <s v="Tecmo Koei"/>
    <n v="0.14000000000000001"/>
    <n v="0.11"/>
    <n v="0"/>
    <n v="0.04"/>
    <n v="0.28999999999999998"/>
  </r>
  <r>
    <s v="Def Jam Rapstar"/>
    <x v="2"/>
    <x v="5"/>
    <x v="3"/>
    <s v="Konami Digital Entertainment"/>
    <n v="0.25"/>
    <n v="0.03"/>
    <n v="0"/>
    <n v="0.02"/>
    <n v="0.28999999999999998"/>
  </r>
  <r>
    <s v="Need for Speed: The Run"/>
    <x v="0"/>
    <x v="10"/>
    <x v="5"/>
    <s v="Electronic Arts"/>
    <n v="0.13"/>
    <n v="0.13"/>
    <n v="0.01"/>
    <n v="0.03"/>
    <n v="0.28999999999999998"/>
  </r>
  <r>
    <s v="From TV Animation One Piece: Treasure Battle!"/>
    <x v="12"/>
    <x v="8"/>
    <x v="9"/>
    <s v="Namco Bandai Games"/>
    <n v="0"/>
    <n v="0"/>
    <n v="0.28000000000000003"/>
    <n v="0.01"/>
    <n v="0.28999999999999998"/>
  </r>
  <r>
    <s v="Starhawk"/>
    <x v="3"/>
    <x v="12"/>
    <x v="5"/>
    <s v="Sony Computer Entertainment"/>
    <n v="0.18"/>
    <n v="0.05"/>
    <n v="0.03"/>
    <n v="0.03"/>
    <n v="0.28999999999999998"/>
  </r>
  <r>
    <s v="Imagine: Fashion Designer World Tour"/>
    <x v="1"/>
    <x v="2"/>
    <x v="4"/>
    <s v="Ubisoft"/>
    <n v="0.27"/>
    <n v="0"/>
    <n v="0"/>
    <n v="0.02"/>
    <n v="0.28999999999999998"/>
  </r>
  <r>
    <s v="Area 51"/>
    <x v="8"/>
    <x v="3"/>
    <x v="8"/>
    <s v="Midway Games"/>
    <n v="0.22"/>
    <n v="0.06"/>
    <n v="0"/>
    <n v="0.01"/>
    <n v="0.28999999999999998"/>
  </r>
  <r>
    <s v="The Smurfs: Dance Party"/>
    <x v="0"/>
    <x v="10"/>
    <x v="3"/>
    <s v="Ubisoft"/>
    <n v="0.22"/>
    <n v="0.04"/>
    <n v="0"/>
    <n v="0.02"/>
    <n v="0.28999999999999998"/>
  </r>
  <r>
    <s v="Disney Channel: All Star Party"/>
    <x v="0"/>
    <x v="5"/>
    <x v="3"/>
    <s v="Disney Interactive Studios"/>
    <n v="0.18"/>
    <n v="0.08"/>
    <n v="0"/>
    <n v="0.02"/>
    <n v="0.28999999999999998"/>
  </r>
  <r>
    <s v="Ace Combat: Joint Assault"/>
    <x v="10"/>
    <x v="5"/>
    <x v="4"/>
    <s v="Namco Bandai Games"/>
    <n v="0.06"/>
    <n v="0.05"/>
    <n v="0.15"/>
    <n v="0.03"/>
    <n v="0.28999999999999998"/>
  </r>
  <r>
    <s v="Hamster Club 4: Shigessa Daidassou"/>
    <x v="5"/>
    <x v="14"/>
    <x v="4"/>
    <s v="Jorudan"/>
    <n v="0"/>
    <n v="0"/>
    <n v="0.28000000000000003"/>
    <n v="0.01"/>
    <n v="0.28999999999999998"/>
  </r>
  <r>
    <s v="Medieval Moves: Deadmund's Quest"/>
    <x v="3"/>
    <x v="10"/>
    <x v="5"/>
    <s v="Sony Computer Entertainment"/>
    <n v="0.13"/>
    <n v="0.12"/>
    <n v="0"/>
    <n v="0.05"/>
    <n v="0.28999999999999998"/>
  </r>
  <r>
    <s v="Angry Birds Star Wars"/>
    <x v="2"/>
    <x v="6"/>
    <x v="11"/>
    <s v="Activision"/>
    <n v="0.16"/>
    <n v="0.11"/>
    <n v="0"/>
    <n v="0.03"/>
    <n v="0.28999999999999998"/>
  </r>
  <r>
    <s v="Mega Man X8"/>
    <x v="4"/>
    <x v="7"/>
    <x v="2"/>
    <s v="Capcom"/>
    <n v="0.14000000000000001"/>
    <n v="0.11"/>
    <n v="0"/>
    <n v="0.04"/>
    <n v="0.28999999999999998"/>
  </r>
  <r>
    <s v="CSI: Deadly Intent"/>
    <x v="0"/>
    <x v="2"/>
    <x v="10"/>
    <s v="Ubisoft"/>
    <n v="0.13"/>
    <n v="0.13"/>
    <n v="0"/>
    <n v="0.03"/>
    <n v="0.28999999999999998"/>
  </r>
  <r>
    <s v="Ford Mustang: The Legend Lives"/>
    <x v="4"/>
    <x v="3"/>
    <x v="1"/>
    <s v="Take-Two Interactive"/>
    <n v="0.14000000000000001"/>
    <n v="0.11"/>
    <n v="0"/>
    <n v="0.04"/>
    <n v="0.28999999999999998"/>
  </r>
  <r>
    <s v="Ys: Memories of Celceta"/>
    <x v="17"/>
    <x v="12"/>
    <x v="5"/>
    <s v="Nihon Falcom Corporation"/>
    <n v="0.15"/>
    <n v="0.01"/>
    <n v="0.1"/>
    <n v="0.04"/>
    <n v="0.28999999999999998"/>
  </r>
  <r>
    <s v="FIFA Soccer 13"/>
    <x v="6"/>
    <x v="12"/>
    <x v="5"/>
    <s v="Electronic Arts"/>
    <n v="0.06"/>
    <n v="0.2"/>
    <n v="0"/>
    <n v="0.03"/>
    <n v="0.28999999999999998"/>
  </r>
  <r>
    <s v="Jikkyou Powerful Pro Yakyuu 8"/>
    <x v="4"/>
    <x v="9"/>
    <x v="0"/>
    <s v="Konami Digital Entertainment"/>
    <n v="0"/>
    <n v="0"/>
    <n v="0.28999999999999998"/>
    <n v="0"/>
    <n v="0.28999999999999998"/>
  </r>
  <r>
    <s v="Bladestorm: The Hundred Years' War"/>
    <x v="3"/>
    <x v="4"/>
    <x v="5"/>
    <s v="Tecmo Koei"/>
    <n v="0.1"/>
    <n v="0.03"/>
    <n v="0.14000000000000001"/>
    <n v="0.02"/>
    <n v="0.28999999999999998"/>
  </r>
  <r>
    <s v="World of Tanks"/>
    <x v="9"/>
    <x v="10"/>
    <x v="8"/>
    <s v="Wargaming.net"/>
    <n v="0"/>
    <n v="0.23"/>
    <n v="0"/>
    <n v="0.06"/>
    <n v="0.28999999999999998"/>
  </r>
  <r>
    <s v="Jewel Quest Mysteries: Curse of the Emerald Tear"/>
    <x v="1"/>
    <x v="5"/>
    <x v="7"/>
    <s v="Avanquest"/>
    <n v="0"/>
    <n v="0.25"/>
    <n v="0"/>
    <n v="0.04"/>
    <n v="0.28999999999999998"/>
  </r>
  <r>
    <s v="Duel Masters: Sempai Legends"/>
    <x v="5"/>
    <x v="14"/>
    <x v="3"/>
    <s v="Atari"/>
    <n v="0.21"/>
    <n v="0.08"/>
    <n v="0"/>
    <n v="0.01"/>
    <n v="0.28999999999999998"/>
  </r>
  <r>
    <s v="Marvel Super Hero Squad"/>
    <x v="4"/>
    <x v="2"/>
    <x v="9"/>
    <s v="THQ"/>
    <n v="0.14000000000000001"/>
    <n v="0.11"/>
    <n v="0"/>
    <n v="0.04"/>
    <n v="0.28999999999999998"/>
  </r>
  <r>
    <s v="Turning Point: Fall of Liberty"/>
    <x v="2"/>
    <x v="1"/>
    <x v="8"/>
    <s v="Codemasters"/>
    <n v="0.23"/>
    <n v="0.04"/>
    <n v="0"/>
    <n v="0.02"/>
    <n v="0.28999999999999998"/>
  </r>
  <r>
    <s v="Heroes of the Pacific"/>
    <x v="4"/>
    <x v="3"/>
    <x v="4"/>
    <s v="Codemasters"/>
    <n v="0.14000000000000001"/>
    <n v="0.11"/>
    <n v="0"/>
    <n v="0.04"/>
    <n v="0.28999999999999998"/>
  </r>
  <r>
    <s v="Dead Rising: Chop Till You Drop"/>
    <x v="0"/>
    <x v="2"/>
    <x v="5"/>
    <s v="Capcom"/>
    <n v="0.15"/>
    <n v="7.0000000000000007E-2"/>
    <n v="0.05"/>
    <n v="0.02"/>
    <n v="0.28999999999999998"/>
  </r>
  <r>
    <s v="The Lord of the Rings: The Third Age"/>
    <x v="12"/>
    <x v="7"/>
    <x v="6"/>
    <s v="Electronic Arts"/>
    <n v="0.22"/>
    <n v="0.06"/>
    <n v="0"/>
    <n v="0.01"/>
    <n v="0.28999999999999998"/>
  </r>
  <r>
    <s v="Disney Infinity"/>
    <x v="6"/>
    <x v="6"/>
    <x v="5"/>
    <s v="Disney Interactive Studios"/>
    <n v="0.16"/>
    <n v="0.1"/>
    <n v="0"/>
    <n v="0.02"/>
    <n v="0.28999999999999998"/>
  </r>
  <r>
    <s v="Fable: The Journey"/>
    <x v="2"/>
    <x v="12"/>
    <x v="6"/>
    <s v="Microsoft Game Studios"/>
    <n v="0.18"/>
    <n v="0.09"/>
    <n v="0"/>
    <n v="0.02"/>
    <n v="0.28999999999999998"/>
  </r>
  <r>
    <s v="Nicktoons: Battle for Volcano Island"/>
    <x v="12"/>
    <x v="16"/>
    <x v="5"/>
    <s v="Unknown"/>
    <n v="0.22"/>
    <n v="0.06"/>
    <n v="0"/>
    <n v="0.01"/>
    <n v="0.28999999999999998"/>
  </r>
  <r>
    <s v="Sonic Boom: Shattered Crystal"/>
    <x v="6"/>
    <x v="13"/>
    <x v="5"/>
    <s v="Sega"/>
    <n v="0.17"/>
    <n v="0.09"/>
    <n v="0"/>
    <n v="0.03"/>
    <n v="0.28999999999999998"/>
  </r>
  <r>
    <s v="Just Dance Wii 2"/>
    <x v="0"/>
    <x v="12"/>
    <x v="3"/>
    <s v="Nintendo"/>
    <n v="0"/>
    <n v="0"/>
    <n v="0.28999999999999998"/>
    <n v="0"/>
    <n v="0.28999999999999998"/>
  </r>
  <r>
    <s v="Madden NFL 08"/>
    <x v="8"/>
    <x v="4"/>
    <x v="0"/>
    <s v="Electronic Arts"/>
    <n v="0.22"/>
    <n v="0.06"/>
    <n v="0"/>
    <n v="0.01"/>
    <n v="0.28999999999999998"/>
  </r>
  <r>
    <s v="Pirates of the Caribbean"/>
    <x v="8"/>
    <x v="14"/>
    <x v="6"/>
    <s v="Ubisoft"/>
    <n v="0.22"/>
    <n v="0.06"/>
    <n v="0"/>
    <n v="0.01"/>
    <n v="0.28999999999999998"/>
  </r>
  <r>
    <s v="Operation Flashpoint: Red River"/>
    <x v="2"/>
    <x v="10"/>
    <x v="8"/>
    <s v="Codemasters"/>
    <n v="0.1"/>
    <n v="0.15"/>
    <n v="0.01"/>
    <n v="0.03"/>
    <n v="0.28999999999999998"/>
  </r>
  <r>
    <s v="One Piece: Pirate Warriors 3"/>
    <x v="3"/>
    <x v="11"/>
    <x v="5"/>
    <s v="Namco Bandai Games"/>
    <n v="0"/>
    <n v="0.09"/>
    <n v="0.19"/>
    <n v="0.01"/>
    <n v="0.28999999999999998"/>
  </r>
  <r>
    <s v="The Punisher"/>
    <x v="8"/>
    <x v="3"/>
    <x v="5"/>
    <s v="THQ"/>
    <n v="0.22"/>
    <n v="0.06"/>
    <n v="0"/>
    <n v="0.01"/>
    <n v="0.28999999999999998"/>
  </r>
  <r>
    <s v="Transformers: Dark of the Moon"/>
    <x v="2"/>
    <x v="10"/>
    <x v="5"/>
    <s v="Activision"/>
    <n v="0.13"/>
    <n v="0.13"/>
    <n v="0"/>
    <n v="0.03"/>
    <n v="0.28999999999999998"/>
  </r>
  <r>
    <s v="GRID 2"/>
    <x v="2"/>
    <x v="6"/>
    <x v="1"/>
    <s v="Codemasters"/>
    <n v="0.08"/>
    <n v="0.17"/>
    <n v="0"/>
    <n v="0.03"/>
    <n v="0.28999999999999998"/>
  </r>
  <r>
    <s v="WWII Aces"/>
    <x v="0"/>
    <x v="1"/>
    <x v="4"/>
    <s v="Destineer"/>
    <n v="0.27"/>
    <n v="0"/>
    <n v="0"/>
    <n v="0.02"/>
    <n v="0.28999999999999998"/>
  </r>
  <r>
    <s v="Puzzle Quest: Challenge of the Warlords"/>
    <x v="0"/>
    <x v="4"/>
    <x v="7"/>
    <s v="D3Publisher"/>
    <n v="0.26"/>
    <n v="0"/>
    <n v="0"/>
    <n v="0.02"/>
    <n v="0.28999999999999998"/>
  </r>
  <r>
    <s v="Shrek Super Party"/>
    <x v="4"/>
    <x v="8"/>
    <x v="3"/>
    <s v="TDK Mediactive"/>
    <n v="0.14000000000000001"/>
    <n v="0.11"/>
    <n v="0"/>
    <n v="0.04"/>
    <n v="0.28999999999999998"/>
  </r>
  <r>
    <s v="Sakura Wars 4: Koi Seyo,Otome"/>
    <x v="18"/>
    <x v="8"/>
    <x v="10"/>
    <s v="Sega"/>
    <n v="0"/>
    <n v="0"/>
    <n v="0.28999999999999998"/>
    <n v="0"/>
    <n v="0.28999999999999998"/>
  </r>
  <r>
    <s v="Sakura Wars: So Long, My Love"/>
    <x v="4"/>
    <x v="3"/>
    <x v="6"/>
    <s v="Sega"/>
    <n v="7.0000000000000007E-2"/>
    <n v="0.05"/>
    <n v="0.15"/>
    <n v="0.02"/>
    <n v="0.28999999999999998"/>
  </r>
  <r>
    <s v="Dynasty Tactics"/>
    <x v="4"/>
    <x v="8"/>
    <x v="11"/>
    <s v="Tecmo Koei"/>
    <n v="0.06"/>
    <n v="0.05"/>
    <n v="0.16"/>
    <n v="0.02"/>
    <n v="0.28999999999999998"/>
  </r>
  <r>
    <s v="The Urbz: Sims In the City (US weekly sales)"/>
    <x v="1"/>
    <x v="7"/>
    <x v="4"/>
    <s v="Electronic Arts"/>
    <n v="0.27"/>
    <n v="0"/>
    <n v="0"/>
    <n v="0.02"/>
    <n v="0.28999999999999998"/>
  </r>
  <r>
    <s v="Lightning Returns: Final Fantasy XIII"/>
    <x v="2"/>
    <x v="6"/>
    <x v="6"/>
    <s v="Square Enix"/>
    <n v="0.15"/>
    <n v="0.1"/>
    <n v="0.01"/>
    <n v="0.02"/>
    <n v="0.28999999999999998"/>
  </r>
  <r>
    <s v="Feel the Magic XY/XX"/>
    <x v="1"/>
    <x v="7"/>
    <x v="7"/>
    <s v="Sega"/>
    <n v="0.17"/>
    <n v="0"/>
    <n v="0.1"/>
    <n v="0.02"/>
    <n v="0.28999999999999998"/>
  </r>
  <r>
    <s v="Trivial Pursuit"/>
    <x v="3"/>
    <x v="2"/>
    <x v="3"/>
    <s v="Electronic Arts"/>
    <n v="0.12"/>
    <n v="0.12"/>
    <n v="0"/>
    <n v="0.05"/>
    <n v="0.28999999999999998"/>
  </r>
  <r>
    <s v="Neopets Puzzle Adventure"/>
    <x v="1"/>
    <x v="1"/>
    <x v="7"/>
    <s v="Capcom"/>
    <n v="0.26"/>
    <n v="0"/>
    <n v="0"/>
    <n v="0.02"/>
    <n v="0.28999999999999998"/>
  </r>
  <r>
    <s v="Sonic &amp; All-Stars Racing Transformed"/>
    <x v="6"/>
    <x v="12"/>
    <x v="1"/>
    <s v="Sega"/>
    <n v="0.12"/>
    <n v="0.15"/>
    <n v="0"/>
    <n v="0.02"/>
    <n v="0.28999999999999998"/>
  </r>
  <r>
    <s v="Shrek the Third"/>
    <x v="0"/>
    <x v="4"/>
    <x v="5"/>
    <s v="Activision"/>
    <n v="0.26"/>
    <n v="0.01"/>
    <n v="0"/>
    <n v="0.02"/>
    <n v="0.28999999999999998"/>
  </r>
  <r>
    <s v="Snowboarding"/>
    <x v="15"/>
    <x v="15"/>
    <x v="0"/>
    <s v="Midas Interactive Entertainment"/>
    <n v="0.16"/>
    <n v="0.11"/>
    <n v="0"/>
    <n v="0.02"/>
    <n v="0.28999999999999998"/>
  </r>
  <r>
    <s v="Purr Pals"/>
    <x v="0"/>
    <x v="1"/>
    <x v="4"/>
    <s v="Deep Silver"/>
    <n v="0.27"/>
    <n v="0"/>
    <n v="0"/>
    <n v="0.02"/>
    <n v="0.28999999999999998"/>
  </r>
  <r>
    <s v="Dragon Ball Heroes: Ultimate Mission"/>
    <x v="6"/>
    <x v="6"/>
    <x v="3"/>
    <s v="Namco Bandai Games"/>
    <n v="0"/>
    <n v="0"/>
    <n v="0.28999999999999998"/>
    <n v="0"/>
    <n v="0.28999999999999998"/>
  </r>
  <r>
    <s v="Borderlands: The Pre-Sequel"/>
    <x v="9"/>
    <x v="13"/>
    <x v="8"/>
    <s v="Take-Two Interactive"/>
    <n v="0.11"/>
    <n v="0.15"/>
    <n v="0"/>
    <n v="0.03"/>
    <n v="0.28999999999999998"/>
  </r>
  <r>
    <s v="Surf's Up"/>
    <x v="4"/>
    <x v="4"/>
    <x v="0"/>
    <s v="Ubisoft"/>
    <n v="0.14000000000000001"/>
    <n v="0.11"/>
    <n v="0"/>
    <n v="0.04"/>
    <n v="0.28999999999999998"/>
  </r>
  <r>
    <s v="BlazBlue: Chrono Phantasma"/>
    <x v="3"/>
    <x v="6"/>
    <x v="9"/>
    <s v="Arc System Works"/>
    <n v="0.13"/>
    <n v="0"/>
    <n v="0.14000000000000001"/>
    <n v="0.02"/>
    <n v="0.28999999999999998"/>
  </r>
  <r>
    <s v="Looney Tunes Racing"/>
    <x v="15"/>
    <x v="15"/>
    <x v="1"/>
    <s v="Infogrames"/>
    <n v="0.16"/>
    <n v="0.11"/>
    <n v="0"/>
    <n v="0.02"/>
    <n v="0.28999999999999998"/>
  </r>
  <r>
    <s v="Final Fantasy X-2: International + Last Mission"/>
    <x v="4"/>
    <x v="7"/>
    <x v="6"/>
    <s v="Square Enix"/>
    <n v="0"/>
    <n v="0"/>
    <n v="0.28999999999999998"/>
    <n v="0"/>
    <n v="0.28999999999999998"/>
  </r>
  <r>
    <s v="Rayman 3: Hoodlum Havoc"/>
    <x v="4"/>
    <x v="14"/>
    <x v="2"/>
    <s v="Ubisoft"/>
    <n v="0.14000000000000001"/>
    <n v="0.11"/>
    <n v="0"/>
    <n v="0.04"/>
    <n v="0.28999999999999998"/>
  </r>
  <r>
    <s v="Penguin no Mondai: Saikyou Penguin Densetsu! A Penguin's Troubles"/>
    <x v="1"/>
    <x v="1"/>
    <x v="10"/>
    <s v="Konami Digital Entertainment"/>
    <n v="0"/>
    <n v="0"/>
    <n v="0.28999999999999998"/>
    <n v="0"/>
    <n v="0.28999999999999998"/>
  </r>
  <r>
    <s v="Psi-Ops: The Mindgate Conspiracy"/>
    <x v="4"/>
    <x v="7"/>
    <x v="8"/>
    <s v="Midway Games"/>
    <n v="0.14000000000000001"/>
    <n v="0.11"/>
    <n v="0"/>
    <n v="0.04"/>
    <n v="0.28999999999999998"/>
  </r>
  <r>
    <s v="I Spy: Spooky Mansion"/>
    <x v="0"/>
    <x v="5"/>
    <x v="7"/>
    <s v="Storm City Games"/>
    <n v="0.27"/>
    <n v="0"/>
    <n v="0"/>
    <n v="0.02"/>
    <n v="0.28999999999999998"/>
  </r>
  <r>
    <s v="SAW"/>
    <x v="2"/>
    <x v="2"/>
    <x v="5"/>
    <s v="Konami Digital Entertainment"/>
    <n v="0.13"/>
    <n v="0.12"/>
    <n v="0"/>
    <n v="0.03"/>
    <n v="0.28999999999999998"/>
  </r>
  <r>
    <s v="Wappy Dog"/>
    <x v="1"/>
    <x v="10"/>
    <x v="4"/>
    <s v="Activision"/>
    <n v="0.27"/>
    <n v="0"/>
    <n v="0"/>
    <n v="0.02"/>
    <n v="0.28999999999999998"/>
  </r>
  <r>
    <s v="Dragon Quest: Shounen Yangus to Fushigi no Dungeon"/>
    <x v="4"/>
    <x v="0"/>
    <x v="6"/>
    <s v="Square Enix"/>
    <n v="0"/>
    <n v="0"/>
    <n v="0.28999999999999998"/>
    <n v="0"/>
    <n v="0.28999999999999998"/>
  </r>
  <r>
    <s v="NASCAR 08"/>
    <x v="2"/>
    <x v="4"/>
    <x v="1"/>
    <s v="Electronic Arts"/>
    <n v="0.26"/>
    <n v="0"/>
    <n v="0"/>
    <n v="0.02"/>
    <n v="0.28999999999999998"/>
  </r>
  <r>
    <s v="World of Warcraft: Legion"/>
    <x v="9"/>
    <x v="17"/>
    <x v="6"/>
    <s v="Activision"/>
    <n v="0.14000000000000001"/>
    <n v="0.12"/>
    <n v="0"/>
    <n v="0.02"/>
    <n v="0.28999999999999998"/>
  </r>
  <r>
    <s v="Power Pro Kun Pocket 11"/>
    <x v="1"/>
    <x v="1"/>
    <x v="0"/>
    <s v="Konami Digital Entertainment"/>
    <n v="0"/>
    <n v="0"/>
    <n v="0.28999999999999998"/>
    <n v="0"/>
    <n v="0.28999999999999998"/>
  </r>
  <r>
    <s v="El Shaddai: Ascension of the Metatron"/>
    <x v="3"/>
    <x v="10"/>
    <x v="5"/>
    <s v="Ignition Entertainment"/>
    <n v="0.11"/>
    <n v="7.0000000000000007E-2"/>
    <n v="0.08"/>
    <n v="0.03"/>
    <n v="0.28999999999999998"/>
  </r>
  <r>
    <s v="Family Guy: Back to the Multiverse"/>
    <x v="3"/>
    <x v="12"/>
    <x v="5"/>
    <s v="Activision"/>
    <n v="0.12"/>
    <n v="0.12"/>
    <n v="0"/>
    <n v="0.05"/>
    <n v="0.28999999999999998"/>
  </r>
  <r>
    <s v="Spyro: A Hero's Tail"/>
    <x v="12"/>
    <x v="7"/>
    <x v="2"/>
    <s v="Vivendi Games"/>
    <n v="0.22"/>
    <n v="0.06"/>
    <n v="0"/>
    <n v="0.01"/>
    <n v="0.28999999999999998"/>
  </r>
  <r>
    <s v="Warriors Orochi 2"/>
    <x v="10"/>
    <x v="1"/>
    <x v="5"/>
    <s v="Tecmo Koei"/>
    <n v="0.06"/>
    <n v="0"/>
    <n v="0.22"/>
    <n v="0.01"/>
    <n v="0.28999999999999998"/>
  </r>
  <r>
    <s v="Ratatouille: Food Frenzy"/>
    <x v="1"/>
    <x v="4"/>
    <x v="7"/>
    <s v="THQ"/>
    <n v="0.26"/>
    <n v="0"/>
    <n v="0"/>
    <n v="0.02"/>
    <n v="0.28999999999999998"/>
  </r>
  <r>
    <s v="Links 2004"/>
    <x v="8"/>
    <x v="14"/>
    <x v="0"/>
    <s v="Microsoft Game Studios"/>
    <n v="0.21"/>
    <n v="0.06"/>
    <n v="0"/>
    <n v="0.01"/>
    <n v="0.28999999999999998"/>
  </r>
  <r>
    <s v="Bratz: Super Babyz"/>
    <x v="1"/>
    <x v="1"/>
    <x v="5"/>
    <s v="THQ"/>
    <n v="0.26"/>
    <n v="0"/>
    <n v="0"/>
    <n v="0.02"/>
    <n v="0.28999999999999998"/>
  </r>
  <r>
    <s v="Battle &amp; Get! Pokemon Typing DS"/>
    <x v="1"/>
    <x v="10"/>
    <x v="3"/>
    <s v="Nintendo"/>
    <n v="0"/>
    <n v="0"/>
    <n v="0.28999999999999998"/>
    <n v="0"/>
    <n v="0.28999999999999998"/>
  </r>
  <r>
    <s v="Kung Zhu"/>
    <x v="1"/>
    <x v="5"/>
    <x v="5"/>
    <s v="Activision"/>
    <n v="0.26"/>
    <n v="0"/>
    <n v="0"/>
    <n v="0.02"/>
    <n v="0.28999999999999998"/>
  </r>
  <r>
    <s v="Earthworm Jim"/>
    <x v="5"/>
    <x v="9"/>
    <x v="2"/>
    <s v="Interplay"/>
    <n v="0.2"/>
    <n v="0.08"/>
    <n v="0"/>
    <n v="0.01"/>
    <n v="0.28999999999999998"/>
  </r>
  <r>
    <s v="Tales of Phantasia"/>
    <x v="5"/>
    <x v="14"/>
    <x v="6"/>
    <s v="Nintendo"/>
    <n v="0.08"/>
    <n v="0.03"/>
    <n v="0.17"/>
    <n v="0.01"/>
    <n v="0.28999999999999998"/>
  </r>
  <r>
    <s v="The Golden Compass"/>
    <x v="3"/>
    <x v="4"/>
    <x v="5"/>
    <s v="Sega"/>
    <n v="0.14000000000000001"/>
    <n v="0.1"/>
    <n v="0"/>
    <n v="0.05"/>
    <n v="0.28999999999999998"/>
  </r>
  <r>
    <s v="F1 Race Stars"/>
    <x v="2"/>
    <x v="12"/>
    <x v="1"/>
    <s v="Codemasters"/>
    <n v="7.0000000000000007E-2"/>
    <n v="0.18"/>
    <n v="0"/>
    <n v="0.03"/>
    <n v="0.28999999999999998"/>
  </r>
  <r>
    <s v="All Star Cheer Squad"/>
    <x v="1"/>
    <x v="1"/>
    <x v="0"/>
    <s v="THQ"/>
    <n v="0.26"/>
    <n v="0"/>
    <n v="0"/>
    <n v="0.02"/>
    <n v="0.28000000000000003"/>
  </r>
  <r>
    <s v="Rugby World Cup 2011"/>
    <x v="2"/>
    <x v="10"/>
    <x v="0"/>
    <s v="505 Games"/>
    <n v="0.03"/>
    <n v="0.21"/>
    <n v="0"/>
    <n v="0.04"/>
    <n v="0.28000000000000003"/>
  </r>
  <r>
    <s v="Ice Age: Dawn of the Dinosaurs"/>
    <x v="0"/>
    <x v="2"/>
    <x v="5"/>
    <s v="Activision"/>
    <n v="0.11"/>
    <n v="0.14000000000000001"/>
    <n v="0"/>
    <n v="0.03"/>
    <n v="0.28000000000000003"/>
  </r>
  <r>
    <s v="Monster 4x4: Masters of Metal"/>
    <x v="4"/>
    <x v="14"/>
    <x v="1"/>
    <s v="Ubisoft"/>
    <n v="0.14000000000000001"/>
    <n v="0.11"/>
    <n v="0"/>
    <n v="0.04"/>
    <n v="0.28000000000000003"/>
  </r>
  <r>
    <s v="SingStar Country"/>
    <x v="4"/>
    <x v="1"/>
    <x v="3"/>
    <s v="Sony Computer Entertainment"/>
    <n v="0.14000000000000001"/>
    <n v="0.11"/>
    <n v="0"/>
    <n v="0.04"/>
    <n v="0.28000000000000003"/>
  </r>
  <r>
    <s v="DeathSmiles"/>
    <x v="2"/>
    <x v="2"/>
    <x v="8"/>
    <s v="Rising Star Games"/>
    <n v="0.15"/>
    <n v="0.06"/>
    <n v="0.05"/>
    <n v="0.02"/>
    <n v="0.28000000000000003"/>
  </r>
  <r>
    <s v="Hot Shots Golf: World Invitational"/>
    <x v="3"/>
    <x v="12"/>
    <x v="0"/>
    <s v="Sony Computer Entertainment"/>
    <n v="0"/>
    <n v="0"/>
    <n v="0.28000000000000003"/>
    <n v="0"/>
    <n v="0.28000000000000003"/>
  </r>
  <r>
    <s v="Disney's Extreme Skate Adventure"/>
    <x v="5"/>
    <x v="14"/>
    <x v="0"/>
    <s v="Activision"/>
    <n v="0.2"/>
    <n v="0.08"/>
    <n v="0"/>
    <n v="0.01"/>
    <n v="0.28000000000000003"/>
  </r>
  <r>
    <s v="Dragon Ball GT: Transformation"/>
    <x v="5"/>
    <x v="3"/>
    <x v="5"/>
    <s v="Atari"/>
    <n v="0.2"/>
    <n v="0.08"/>
    <n v="0"/>
    <n v="0.01"/>
    <n v="0.28000000000000003"/>
  </r>
  <r>
    <s v="Bratz Ponyz"/>
    <x v="1"/>
    <x v="4"/>
    <x v="10"/>
    <s v="Game Factory"/>
    <n v="0.26"/>
    <n v="0"/>
    <n v="0"/>
    <n v="0.02"/>
    <n v="0.28000000000000003"/>
  </r>
  <r>
    <s v="Baby Pals"/>
    <x v="1"/>
    <x v="4"/>
    <x v="4"/>
    <s v="THQ"/>
    <n v="0.26"/>
    <n v="0.01"/>
    <n v="0"/>
    <n v="0.02"/>
    <n v="0.28000000000000003"/>
  </r>
  <r>
    <s v="Metal Gear Solid V: Ground Zeroes"/>
    <x v="11"/>
    <x v="13"/>
    <x v="5"/>
    <s v="Konami Digital Entertainment"/>
    <n v="0.15"/>
    <n v="0.11"/>
    <n v="0"/>
    <n v="0.02"/>
    <n v="0.28000000000000003"/>
  </r>
  <r>
    <s v="Tigger's Honey Hunt"/>
    <x v="15"/>
    <x v="15"/>
    <x v="2"/>
    <s v="Ubisoft"/>
    <n v="0.16"/>
    <n v="0.11"/>
    <n v="0"/>
    <n v="0.02"/>
    <n v="0.28000000000000003"/>
  </r>
  <r>
    <s v="The Warriors"/>
    <x v="8"/>
    <x v="3"/>
    <x v="5"/>
    <s v="Take-Two Interactive"/>
    <n v="0.21"/>
    <n v="0.06"/>
    <n v="0"/>
    <n v="0.01"/>
    <n v="0.28000000000000003"/>
  </r>
  <r>
    <s v="Monopoly Streets"/>
    <x v="2"/>
    <x v="5"/>
    <x v="3"/>
    <s v="Electronic Arts"/>
    <n v="0.16"/>
    <n v="0.1"/>
    <n v="0"/>
    <n v="0.03"/>
    <n v="0.28000000000000003"/>
  </r>
  <r>
    <s v="Shadow Hearts"/>
    <x v="4"/>
    <x v="9"/>
    <x v="6"/>
    <s v="Midway Games"/>
    <n v="0.09"/>
    <n v="7.0000000000000007E-2"/>
    <n v="0.1"/>
    <n v="0.02"/>
    <n v="0.28000000000000003"/>
  </r>
  <r>
    <s v="NHL 2K11"/>
    <x v="0"/>
    <x v="5"/>
    <x v="0"/>
    <s v="Take-Two Interactive"/>
    <n v="0.24"/>
    <n v="0.02"/>
    <n v="0"/>
    <n v="0.02"/>
    <n v="0.28000000000000003"/>
  </r>
  <r>
    <s v="One Piece: Burning Blood"/>
    <x v="7"/>
    <x v="17"/>
    <x v="9"/>
    <s v="Namco Bandai Games"/>
    <n v="0.1"/>
    <n v="0.08"/>
    <n v="7.0000000000000007E-2"/>
    <n v="0.04"/>
    <n v="0.28000000000000003"/>
  </r>
  <r>
    <s v="Haven: Call of the King"/>
    <x v="4"/>
    <x v="16"/>
    <x v="2"/>
    <s v="Midway Games"/>
    <n v="0.14000000000000001"/>
    <n v="0.11"/>
    <n v="0"/>
    <n v="0.04"/>
    <n v="0.28000000000000003"/>
  </r>
  <r>
    <s v="Street Hoops"/>
    <x v="8"/>
    <x v="8"/>
    <x v="0"/>
    <s v="Activision"/>
    <n v="0.21"/>
    <n v="0.06"/>
    <n v="0"/>
    <n v="0.01"/>
    <n v="0.28000000000000003"/>
  </r>
  <r>
    <s v="Yu-Gi-Oh! Double Pack"/>
    <x v="5"/>
    <x v="0"/>
    <x v="6"/>
    <s v="Konami Digital Entertainment"/>
    <n v="0.2"/>
    <n v="0.08"/>
    <n v="0"/>
    <n v="0.01"/>
    <n v="0.28000000000000003"/>
  </r>
  <r>
    <s v="X-Men: Reign of Apocalypse"/>
    <x v="5"/>
    <x v="9"/>
    <x v="5"/>
    <s v="Activision"/>
    <n v="0.2"/>
    <n v="0.08"/>
    <n v="0"/>
    <n v="0.01"/>
    <n v="0.28000000000000003"/>
  </r>
  <r>
    <s v="R: Racing Evolution"/>
    <x v="4"/>
    <x v="14"/>
    <x v="1"/>
    <s v="Namco Bandai Games"/>
    <n v="0.14000000000000001"/>
    <n v="0.11"/>
    <n v="0"/>
    <n v="0.04"/>
    <n v="0.28000000000000003"/>
  </r>
  <r>
    <s v="Tony Hawk: Shred"/>
    <x v="3"/>
    <x v="5"/>
    <x v="0"/>
    <s v="Activision"/>
    <n v="0.18"/>
    <n v="7.0000000000000007E-2"/>
    <n v="0"/>
    <n v="0.04"/>
    <n v="0.28000000000000003"/>
  </r>
  <r>
    <s v="Netsu Chu! Pro Yakyuu 2003"/>
    <x v="4"/>
    <x v="14"/>
    <x v="0"/>
    <s v="Namco Bandai Games"/>
    <n v="0"/>
    <n v="0"/>
    <n v="0.28000000000000003"/>
    <n v="0"/>
    <n v="0.28000000000000003"/>
  </r>
  <r>
    <s v="ATV Quad Power Racing 2"/>
    <x v="12"/>
    <x v="14"/>
    <x v="1"/>
    <s v="Acclaim Entertainment"/>
    <n v="0.22"/>
    <n v="0.06"/>
    <n v="0"/>
    <n v="0.01"/>
    <n v="0.28000000000000003"/>
  </r>
  <r>
    <s v="Fantastic 4: Flame On"/>
    <x v="5"/>
    <x v="3"/>
    <x v="5"/>
    <s v="Activision"/>
    <n v="0.2"/>
    <n v="0.08"/>
    <n v="0"/>
    <n v="0.01"/>
    <n v="0.28000000000000003"/>
  </r>
  <r>
    <s v="Siren: Blood Curse"/>
    <x v="3"/>
    <x v="1"/>
    <x v="5"/>
    <s v="Sony Computer Entertainment"/>
    <n v="0"/>
    <n v="0.17"/>
    <n v="0.09"/>
    <n v="0.02"/>
    <n v="0.28000000000000003"/>
  </r>
  <r>
    <s v="Pro Evolution Soccer 2017"/>
    <x v="7"/>
    <x v="17"/>
    <x v="0"/>
    <s v="Konami Digital Entertainment"/>
    <n v="0.01"/>
    <n v="0.16"/>
    <n v="0.09"/>
    <n v="0.03"/>
    <n v="0.28000000000000003"/>
  </r>
  <r>
    <s v="Chromehounds"/>
    <x v="2"/>
    <x v="0"/>
    <x v="4"/>
    <s v="Sega"/>
    <n v="0.24"/>
    <n v="0"/>
    <n v="0.01"/>
    <n v="0.02"/>
    <n v="0.28000000000000003"/>
  </r>
  <r>
    <s v="Marvel Nemesis: Rise of the Imperfects"/>
    <x v="8"/>
    <x v="3"/>
    <x v="9"/>
    <s v="Electronic Arts"/>
    <n v="0.21"/>
    <n v="0.06"/>
    <n v="0"/>
    <n v="0.01"/>
    <n v="0.28000000000000003"/>
  </r>
  <r>
    <s v="Pirates of the Caribbean: Dead Man's Chest"/>
    <x v="10"/>
    <x v="0"/>
    <x v="10"/>
    <s v="Disney Interactive Studios"/>
    <n v="0.25"/>
    <n v="0.01"/>
    <n v="0"/>
    <n v="0.02"/>
    <n v="0.28000000000000003"/>
  </r>
  <r>
    <s v="Assassin's Creed II: Discovery"/>
    <x v="1"/>
    <x v="2"/>
    <x v="5"/>
    <s v="Ubisoft"/>
    <n v="0.15"/>
    <n v="0.11"/>
    <n v="0"/>
    <n v="0.03"/>
    <n v="0.28000000000000003"/>
  </r>
  <r>
    <s v="F/A-18F Super Hornet"/>
    <x v="5"/>
    <x v="7"/>
    <x v="4"/>
    <s v="Majesco Entertainment"/>
    <n v="0.2"/>
    <n v="0.08"/>
    <n v="0"/>
    <n v="0.01"/>
    <n v="0.28000000000000003"/>
  </r>
  <r>
    <s v="Avatar: The Last Airbender"/>
    <x v="0"/>
    <x v="0"/>
    <x v="10"/>
    <s v="THQ"/>
    <n v="0.24"/>
    <n v="0.02"/>
    <n v="0"/>
    <n v="0.02"/>
    <n v="0.28000000000000003"/>
  </r>
  <r>
    <s v="Final Fantasy VI Advance"/>
    <x v="5"/>
    <x v="0"/>
    <x v="6"/>
    <s v="Nintendo"/>
    <n v="0"/>
    <n v="0"/>
    <n v="0.28000000000000003"/>
    <n v="0.01"/>
    <n v="0.28000000000000003"/>
  </r>
  <r>
    <s v="Viewtiful Joe"/>
    <x v="4"/>
    <x v="7"/>
    <x v="5"/>
    <s v="Capcom"/>
    <n v="0.14000000000000001"/>
    <n v="0.11"/>
    <n v="0"/>
    <n v="0.04"/>
    <n v="0.28000000000000003"/>
  </r>
  <r>
    <s v="Beyblade: Metal Masters"/>
    <x v="1"/>
    <x v="5"/>
    <x v="5"/>
    <s v="Konami Digital Entertainment"/>
    <n v="0.16"/>
    <n v="0.1"/>
    <n v="0"/>
    <n v="0.03"/>
    <n v="0.28000000000000003"/>
  </r>
  <r>
    <s v="Need for Speed: Most Wanted"/>
    <x v="13"/>
    <x v="6"/>
    <x v="1"/>
    <s v="Electronic Arts"/>
    <n v="0.14000000000000001"/>
    <n v="0.12"/>
    <n v="0"/>
    <n v="0.02"/>
    <n v="0.28000000000000003"/>
  </r>
  <r>
    <s v="Arcade Hits: Frisky Tom"/>
    <x v="15"/>
    <x v="8"/>
    <x v="5"/>
    <s v="Hamster Corporation"/>
    <n v="0.16"/>
    <n v="0.11"/>
    <n v="0"/>
    <n v="0.02"/>
    <n v="0.28000000000000003"/>
  </r>
  <r>
    <s v="Dead to Rights: Retribution"/>
    <x v="3"/>
    <x v="5"/>
    <x v="8"/>
    <s v="Namco Bandai Games"/>
    <n v="0.1"/>
    <n v="0.12"/>
    <n v="0.02"/>
    <n v="0.05"/>
    <n v="0.28000000000000003"/>
  </r>
  <r>
    <s v="Harry Potter and the Sorcerer's Stone"/>
    <x v="4"/>
    <x v="14"/>
    <x v="5"/>
    <s v="Electronic Arts"/>
    <n v="0.14000000000000001"/>
    <n v="0.11"/>
    <n v="0"/>
    <n v="0.04"/>
    <n v="0.28000000000000003"/>
  </r>
  <r>
    <s v="Unreal Championship 2: The Liandri Conflict"/>
    <x v="8"/>
    <x v="16"/>
    <x v="8"/>
    <s v="Midway Games"/>
    <n v="0.22"/>
    <n v="0.05"/>
    <n v="0"/>
    <n v="0.01"/>
    <n v="0.28000000000000003"/>
  </r>
  <r>
    <s v="Kung Fu Chaos"/>
    <x v="8"/>
    <x v="14"/>
    <x v="9"/>
    <s v="Microsoft Game Studios"/>
    <n v="0.21"/>
    <n v="0.06"/>
    <n v="0"/>
    <n v="0.01"/>
    <n v="0.28000000000000003"/>
  </r>
  <r>
    <s v="Yu-Gi-Oh! World Championship 2008"/>
    <x v="1"/>
    <x v="4"/>
    <x v="11"/>
    <s v="Konami Digital Entertainment"/>
    <n v="0.13"/>
    <n v="0.02"/>
    <n v="0.12"/>
    <n v="0.01"/>
    <n v="0.28000000000000003"/>
  </r>
  <r>
    <s v="Naruto Shippuden: Ultimate Ninja Storm 4"/>
    <x v="11"/>
    <x v="17"/>
    <x v="9"/>
    <s v="Namco Bandai Games"/>
    <n v="0.19"/>
    <n v="0.06"/>
    <n v="0"/>
    <n v="0.03"/>
    <n v="0.28000000000000003"/>
  </r>
  <r>
    <s v="Godzilla: Domination!"/>
    <x v="5"/>
    <x v="8"/>
    <x v="9"/>
    <s v="Atari"/>
    <n v="0.2"/>
    <n v="7.0000000000000007E-2"/>
    <n v="0"/>
    <n v="0.01"/>
    <n v="0.28000000000000003"/>
  </r>
  <r>
    <s v="Sly Cooper: Thieves in Time"/>
    <x v="17"/>
    <x v="6"/>
    <x v="2"/>
    <s v="Sony Computer Entertainment Europe"/>
    <n v="0.16"/>
    <n v="0.06"/>
    <n v="0"/>
    <n v="0.05"/>
    <n v="0.28000000000000003"/>
  </r>
  <r>
    <s v="Tales of the World: Radiant Mythology 3"/>
    <x v="10"/>
    <x v="10"/>
    <x v="6"/>
    <s v="Namco Bandai Games"/>
    <n v="0"/>
    <n v="0"/>
    <n v="0.28000000000000003"/>
    <n v="0"/>
    <n v="0.28000000000000003"/>
  </r>
  <r>
    <s v="Jissen Pachi-Slot Hisshouhou! Moujuu-Oh S"/>
    <x v="4"/>
    <x v="8"/>
    <x v="3"/>
    <s v="Sammy Corporation"/>
    <n v="0"/>
    <n v="0"/>
    <n v="0.28000000000000003"/>
    <n v="0"/>
    <n v="0.28000000000000003"/>
  </r>
  <r>
    <s v="Jackass the Game"/>
    <x v="4"/>
    <x v="4"/>
    <x v="5"/>
    <s v="Empire Interactive"/>
    <n v="0.14000000000000001"/>
    <n v="0.11"/>
    <n v="0"/>
    <n v="0.04"/>
    <n v="0.28000000000000003"/>
  </r>
  <r>
    <s v="Hannah Montana: Spotlight World Tour"/>
    <x v="4"/>
    <x v="1"/>
    <x v="5"/>
    <s v="Disney Interactive Studios"/>
    <n v="0.12"/>
    <n v="0.02"/>
    <n v="0"/>
    <n v="0.14000000000000001"/>
    <n v="0.28000000000000003"/>
  </r>
  <r>
    <s v="Rocket Power: Beach Bandits"/>
    <x v="5"/>
    <x v="8"/>
    <x v="2"/>
    <s v="THQ"/>
    <n v="0.2"/>
    <n v="7.0000000000000007E-2"/>
    <n v="0"/>
    <n v="0.01"/>
    <n v="0.28000000000000003"/>
  </r>
  <r>
    <s v="Surf's Up"/>
    <x v="1"/>
    <x v="4"/>
    <x v="0"/>
    <s v="Ubisoft"/>
    <n v="0.26"/>
    <n v="0"/>
    <n v="0"/>
    <n v="0.02"/>
    <n v="0.28000000000000003"/>
  </r>
  <r>
    <s v="Carol Vorderman's Sudoku"/>
    <x v="4"/>
    <x v="0"/>
    <x v="7"/>
    <s v="Xplosiv"/>
    <n v="0"/>
    <n v="0.23"/>
    <n v="0"/>
    <n v="0.05"/>
    <n v="0.28000000000000003"/>
  </r>
  <r>
    <s v="MX SuperFly featuring Ricky Carmichael"/>
    <x v="4"/>
    <x v="8"/>
    <x v="1"/>
    <s v="THQ"/>
    <n v="0.14000000000000001"/>
    <n v="0.11"/>
    <n v="0"/>
    <n v="0.04"/>
    <n v="0.28000000000000003"/>
  </r>
  <r>
    <s v="Remington Super Slam Hunting: Africa"/>
    <x v="0"/>
    <x v="5"/>
    <x v="0"/>
    <s v="Mastiff"/>
    <n v="0.27"/>
    <n v="0"/>
    <n v="0"/>
    <n v="0.02"/>
    <n v="0.28000000000000003"/>
  </r>
  <r>
    <s v="Army of Two: The Devil's Cartel"/>
    <x v="3"/>
    <x v="6"/>
    <x v="8"/>
    <s v="Electronic Arts"/>
    <n v="0.11"/>
    <n v="0.11"/>
    <n v="0.01"/>
    <n v="0.05"/>
    <n v="0.28000000000000003"/>
  </r>
  <r>
    <s v="Syphon Filter: Dark Mirror"/>
    <x v="4"/>
    <x v="4"/>
    <x v="8"/>
    <s v="Sony Computer Entertainment"/>
    <n v="0.14000000000000001"/>
    <n v="0.11"/>
    <n v="0"/>
    <n v="0.04"/>
    <n v="0.28000000000000003"/>
  </r>
  <r>
    <s v="Conflict: Desert Storm II - Back to Bagdhad"/>
    <x v="8"/>
    <x v="14"/>
    <x v="8"/>
    <s v="SCi"/>
    <n v="0.21"/>
    <n v="0.06"/>
    <n v="0"/>
    <n v="0.01"/>
    <n v="0.28000000000000003"/>
  </r>
  <r>
    <s v="Guitar Hero Live"/>
    <x v="3"/>
    <x v="11"/>
    <x v="3"/>
    <s v="Activision"/>
    <n v="0.09"/>
    <n v="0.14000000000000001"/>
    <n v="0"/>
    <n v="0.05"/>
    <n v="0.28000000000000003"/>
  </r>
  <r>
    <s v="Mission: Impossible - Operation Surma"/>
    <x v="4"/>
    <x v="14"/>
    <x v="2"/>
    <s v="Atari"/>
    <n v="0.14000000000000001"/>
    <n v="0.11"/>
    <n v="0"/>
    <n v="0.04"/>
    <n v="0.28000000000000003"/>
  </r>
  <r>
    <s v="Sesame Street: Elmo's A-to-Zoo Adventure"/>
    <x v="1"/>
    <x v="5"/>
    <x v="3"/>
    <s v="Warner Bros. Interactive Entertainment"/>
    <n v="0.27"/>
    <n v="0"/>
    <n v="0"/>
    <n v="0.02"/>
    <n v="0.28000000000000003"/>
  </r>
  <r>
    <s v="MLB 07: The Show"/>
    <x v="10"/>
    <x v="4"/>
    <x v="0"/>
    <s v="Sony Computer Entertainment"/>
    <n v="0.26"/>
    <n v="0"/>
    <n v="0"/>
    <n v="0.02"/>
    <n v="0.28000000000000003"/>
  </r>
  <r>
    <s v="Pitfall: The Mayan Adventure"/>
    <x v="5"/>
    <x v="9"/>
    <x v="2"/>
    <s v="Interplay"/>
    <n v="0.2"/>
    <n v="7.0000000000000007E-2"/>
    <n v="0"/>
    <n v="0.01"/>
    <n v="0.28000000000000003"/>
  </r>
  <r>
    <s v="Driver: Parallel Lines"/>
    <x v="4"/>
    <x v="0"/>
    <x v="1"/>
    <s v="Atari"/>
    <n v="0.12"/>
    <n v="0.1"/>
    <n v="0.03"/>
    <n v="0.03"/>
    <n v="0.28000000000000003"/>
  </r>
  <r>
    <s v="Sing Party"/>
    <x v="13"/>
    <x v="12"/>
    <x v="3"/>
    <s v="Nintendo"/>
    <n v="0.13"/>
    <n v="0.12"/>
    <n v="0"/>
    <n v="0.02"/>
    <n v="0.28000000000000003"/>
  </r>
  <r>
    <s v="Shrek: Ogres &amp; Dronkeys"/>
    <x v="1"/>
    <x v="4"/>
    <x v="4"/>
    <s v="Activision"/>
    <n v="0.26"/>
    <n v="0"/>
    <n v="0"/>
    <n v="0.02"/>
    <n v="0.28000000000000003"/>
  </r>
  <r>
    <s v="Monopoly"/>
    <x v="1"/>
    <x v="5"/>
    <x v="3"/>
    <s v="Electronic Arts"/>
    <n v="0.16"/>
    <n v="0.1"/>
    <n v="0"/>
    <n v="0.03"/>
    <n v="0.28000000000000003"/>
  </r>
  <r>
    <s v="Hot Wheels: Track Attack"/>
    <x v="1"/>
    <x v="5"/>
    <x v="1"/>
    <s v="THQ"/>
    <n v="0.18"/>
    <n v="0.08"/>
    <n v="0"/>
    <n v="0.02"/>
    <n v="0.28000000000000003"/>
  </r>
  <r>
    <s v="Backyard Wrestling 2: There Goes the Neighborhood"/>
    <x v="4"/>
    <x v="7"/>
    <x v="9"/>
    <s v="Eidos Interactive"/>
    <n v="0.14000000000000001"/>
    <n v="0.11"/>
    <n v="0"/>
    <n v="0.04"/>
    <n v="0.28000000000000003"/>
  </r>
  <r>
    <s v="Virtua Fighter 5 Online"/>
    <x v="2"/>
    <x v="4"/>
    <x v="9"/>
    <s v="Sega"/>
    <n v="0.2"/>
    <n v="0.03"/>
    <n v="0.03"/>
    <n v="0.02"/>
    <n v="0.28000000000000003"/>
  </r>
  <r>
    <s v="Disney's Treasure Planet"/>
    <x v="5"/>
    <x v="8"/>
    <x v="5"/>
    <s v="Ubisoft"/>
    <n v="0.2"/>
    <n v="7.0000000000000007E-2"/>
    <n v="0"/>
    <n v="0.01"/>
    <n v="0.28000000000000003"/>
  </r>
  <r>
    <s v="Wild ARMs 5"/>
    <x v="4"/>
    <x v="0"/>
    <x v="6"/>
    <s v="505 Games"/>
    <n v="0.14000000000000001"/>
    <n v="0.11"/>
    <n v="0"/>
    <n v="0.04"/>
    <n v="0.28000000000000003"/>
  </r>
  <r>
    <s v="Bionic Commando"/>
    <x v="2"/>
    <x v="2"/>
    <x v="2"/>
    <s v="Capcom"/>
    <n v="0.12"/>
    <n v="0.12"/>
    <n v="0.01"/>
    <n v="0.03"/>
    <n v="0.28000000000000003"/>
  </r>
  <r>
    <s v="NFL Blitz 20-02"/>
    <x v="4"/>
    <x v="8"/>
    <x v="0"/>
    <s v="Midway Games"/>
    <n v="0.14000000000000001"/>
    <n v="0.11"/>
    <n v="0"/>
    <n v="0.04"/>
    <n v="0.28000000000000003"/>
  </r>
  <r>
    <s v="NCAA March Madness 2005"/>
    <x v="8"/>
    <x v="7"/>
    <x v="0"/>
    <s v="Electronic Arts"/>
    <n v="0.21"/>
    <n v="0.06"/>
    <n v="0"/>
    <n v="0.01"/>
    <n v="0.28000000000000003"/>
  </r>
  <r>
    <s v="Shadows of the Damned"/>
    <x v="3"/>
    <x v="10"/>
    <x v="5"/>
    <s v="Electronic Arts"/>
    <n v="0.11"/>
    <n v="0.09"/>
    <n v="0.04"/>
    <n v="0.04"/>
    <n v="0.28000000000000003"/>
  </r>
  <r>
    <s v="The Chronicles of Narnia: The Lion, The Witch and The Wardrobe"/>
    <x v="12"/>
    <x v="16"/>
    <x v="5"/>
    <s v="Disney Interactive Studios"/>
    <n v="0.22"/>
    <n v="0.06"/>
    <n v="0"/>
    <n v="0.01"/>
    <n v="0.28000000000000003"/>
  </r>
  <r>
    <s v="Corvette"/>
    <x v="5"/>
    <x v="14"/>
    <x v="1"/>
    <s v="TDK Mediactive"/>
    <n v="0.2"/>
    <n v="7.0000000000000007E-2"/>
    <n v="0"/>
    <n v="0.01"/>
    <n v="0.28000000000000003"/>
  </r>
  <r>
    <s v="Just Dance 2015"/>
    <x v="3"/>
    <x v="13"/>
    <x v="3"/>
    <s v="Ubisoft"/>
    <n v="0.12"/>
    <n v="0.11"/>
    <n v="0"/>
    <n v="0.05"/>
    <n v="0.28000000000000003"/>
  </r>
  <r>
    <s v="The Adventures of Jimmy Neutron Boy Genius: Attack of the Twonkies"/>
    <x v="12"/>
    <x v="7"/>
    <x v="5"/>
    <s v="THQ"/>
    <n v="0.22"/>
    <n v="0.06"/>
    <n v="0"/>
    <n v="0.01"/>
    <n v="0.28000000000000003"/>
  </r>
  <r>
    <s v="Silent Hill 2: Restless Dreams"/>
    <x v="8"/>
    <x v="9"/>
    <x v="5"/>
    <s v="Konami Digital Entertainment"/>
    <n v="0.21"/>
    <n v="0.06"/>
    <n v="0"/>
    <n v="0.01"/>
    <n v="0.28000000000000003"/>
  </r>
  <r>
    <s v="Cabela's Big Game Hunter 2012"/>
    <x v="2"/>
    <x v="10"/>
    <x v="0"/>
    <s v="Activision"/>
    <n v="0.24"/>
    <n v="0.02"/>
    <n v="0"/>
    <n v="0.02"/>
    <n v="0.28000000000000003"/>
  </r>
  <r>
    <s v="Dragon Quest Heroes II: Twin Kings and the Prophecy's End"/>
    <x v="7"/>
    <x v="17"/>
    <x v="5"/>
    <s v="Square Enix"/>
    <n v="0"/>
    <n v="0"/>
    <n v="0.28000000000000003"/>
    <n v="0"/>
    <n v="0.28000000000000003"/>
  </r>
  <r>
    <s v="Moshi Monsters: Moshlings Theme Park"/>
    <x v="6"/>
    <x v="12"/>
    <x v="3"/>
    <s v="Activision"/>
    <n v="0.13"/>
    <n v="0.13"/>
    <n v="0"/>
    <n v="0.03"/>
    <n v="0.28000000000000003"/>
  </r>
  <r>
    <s v="UEFA Euro 2016"/>
    <x v="7"/>
    <x v="17"/>
    <x v="0"/>
    <s v="Konami Digital Entertainment"/>
    <n v="0"/>
    <n v="0.21"/>
    <n v="0.03"/>
    <n v="0.03"/>
    <n v="0.28000000000000003"/>
  </r>
  <r>
    <s v="Soul Nomad &amp; the World Eaters"/>
    <x v="4"/>
    <x v="4"/>
    <x v="6"/>
    <s v="Tecmo Koei"/>
    <n v="0.14000000000000001"/>
    <n v="0.11"/>
    <n v="0"/>
    <n v="0.04"/>
    <n v="0.28000000000000003"/>
  </r>
  <r>
    <s v="RollerCoaster Tycoon 3"/>
    <x v="9"/>
    <x v="7"/>
    <x v="11"/>
    <s v="Atari"/>
    <n v="0.01"/>
    <n v="0.22"/>
    <n v="0"/>
    <n v="0.05"/>
    <n v="0.28000000000000003"/>
  </r>
  <r>
    <s v="Bass Strike"/>
    <x v="4"/>
    <x v="9"/>
    <x v="0"/>
    <s v="THQ"/>
    <n v="0.14000000000000001"/>
    <n v="0.11"/>
    <n v="0"/>
    <n v="0.04"/>
    <n v="0.28000000000000003"/>
  </r>
  <r>
    <s v="NHL Hitz 20-03"/>
    <x v="4"/>
    <x v="8"/>
    <x v="0"/>
    <s v="Midway Games"/>
    <n v="0.14000000000000001"/>
    <n v="0.11"/>
    <n v="0"/>
    <n v="0.04"/>
    <n v="0.28000000000000003"/>
  </r>
  <r>
    <s v="Danganronpa Another Episode: Ultra Despair Girls"/>
    <x v="17"/>
    <x v="13"/>
    <x v="5"/>
    <s v="Nippon Ichi Software"/>
    <n v="0.1"/>
    <n v="0.03"/>
    <n v="0.12"/>
    <n v="0.04"/>
    <n v="0.28000000000000003"/>
  </r>
  <r>
    <s v="Pac-Man Fever"/>
    <x v="12"/>
    <x v="16"/>
    <x v="3"/>
    <s v="Unknown"/>
    <n v="0.21"/>
    <n v="0.06"/>
    <n v="0"/>
    <n v="0.01"/>
    <n v="0.28000000000000003"/>
  </r>
  <r>
    <s v="Over the Hedge"/>
    <x v="1"/>
    <x v="0"/>
    <x v="2"/>
    <s v="Activision"/>
    <n v="0.25"/>
    <n v="0.01"/>
    <n v="0"/>
    <n v="0.02"/>
    <n v="0.28000000000000003"/>
  </r>
  <r>
    <s v="Real Pool"/>
    <x v="4"/>
    <x v="15"/>
    <x v="0"/>
    <s v="Midas Interactive Entertainment"/>
    <n v="0.14000000000000001"/>
    <n v="0.11"/>
    <n v="0"/>
    <n v="0.04"/>
    <n v="0.28000000000000003"/>
  </r>
  <r>
    <s v="iCarly 2: iJoin The Click!"/>
    <x v="1"/>
    <x v="5"/>
    <x v="10"/>
    <s v="Activision"/>
    <n v="0.26"/>
    <n v="0.01"/>
    <n v="0"/>
    <n v="0.02"/>
    <n v="0.28000000000000003"/>
  </r>
  <r>
    <s v="The Warriors"/>
    <x v="10"/>
    <x v="4"/>
    <x v="5"/>
    <s v="Take-Two Interactive"/>
    <n v="0.23"/>
    <n v="0.02"/>
    <n v="0"/>
    <n v="0.03"/>
    <n v="0.28000000000000003"/>
  </r>
  <r>
    <s v="Mister Mosquito"/>
    <x v="4"/>
    <x v="9"/>
    <x v="8"/>
    <s v="Eidos Interactive"/>
    <n v="0.05"/>
    <n v="0.04"/>
    <n v="0.17"/>
    <n v="0.01"/>
    <n v="0.28000000000000003"/>
  </r>
  <r>
    <s v="Patapon 3"/>
    <x v="10"/>
    <x v="10"/>
    <x v="3"/>
    <s v="Sony Computer Entertainment"/>
    <n v="0.05"/>
    <n v="0.04"/>
    <n v="0.17"/>
    <n v="0.02"/>
    <n v="0.28000000000000003"/>
  </r>
  <r>
    <s v="Sesame Street: Cookie's Counting Carnival"/>
    <x v="1"/>
    <x v="5"/>
    <x v="3"/>
    <s v="Warner Bros. Interactive Entertainment"/>
    <n v="0.26"/>
    <n v="0"/>
    <n v="0"/>
    <n v="0.02"/>
    <n v="0.28000000000000003"/>
  </r>
  <r>
    <s v="Guitar Hero: Van Halen"/>
    <x v="3"/>
    <x v="2"/>
    <x v="3"/>
    <s v="Activision"/>
    <n v="0.14000000000000001"/>
    <n v="0.09"/>
    <n v="0"/>
    <n v="0.04"/>
    <n v="0.28000000000000003"/>
  </r>
  <r>
    <s v="Dynasty Warriors: Gundam"/>
    <x v="4"/>
    <x v="1"/>
    <x v="5"/>
    <s v="Namco Bandai Games"/>
    <n v="0"/>
    <n v="0"/>
    <n v="0.28000000000000003"/>
    <n v="0"/>
    <n v="0.28000000000000003"/>
  </r>
  <r>
    <s v="Madagascar"/>
    <x v="8"/>
    <x v="3"/>
    <x v="2"/>
    <s v="Activision"/>
    <n v="0.21"/>
    <n v="0.06"/>
    <n v="0"/>
    <n v="0.01"/>
    <n v="0.28000000000000003"/>
  </r>
  <r>
    <s v="Transformers: Cybertron Adventures"/>
    <x v="0"/>
    <x v="5"/>
    <x v="5"/>
    <s v="Activision"/>
    <n v="0.15"/>
    <n v="0.1"/>
    <n v="0"/>
    <n v="0.03"/>
    <n v="0.28000000000000003"/>
  </r>
  <r>
    <s v="Indiana Jones and the Staff of Kings"/>
    <x v="4"/>
    <x v="2"/>
    <x v="5"/>
    <s v="Activision"/>
    <n v="0.11"/>
    <n v="0.01"/>
    <n v="0"/>
    <n v="0.16"/>
    <n v="0.28000000000000003"/>
  </r>
  <r>
    <s v="Mass Effect 3"/>
    <x v="13"/>
    <x v="12"/>
    <x v="6"/>
    <s v="Electronic Arts"/>
    <n v="0.14000000000000001"/>
    <n v="0.11"/>
    <n v="0"/>
    <n v="0.02"/>
    <n v="0.28000000000000003"/>
  </r>
  <r>
    <s v="Pinkalicious"/>
    <x v="1"/>
    <x v="10"/>
    <x v="3"/>
    <s v="GameMill Entertainment"/>
    <n v="0.26"/>
    <n v="0"/>
    <n v="0"/>
    <n v="0.02"/>
    <n v="0.28000000000000003"/>
  </r>
  <r>
    <s v="Deer Hunter"/>
    <x v="4"/>
    <x v="14"/>
    <x v="0"/>
    <s v="Atari"/>
    <n v="0.14000000000000001"/>
    <n v="0.11"/>
    <n v="0"/>
    <n v="0.04"/>
    <n v="0.28000000000000003"/>
  </r>
  <r>
    <s v="Pokemon Box: Ruby &amp; Sapphire"/>
    <x v="12"/>
    <x v="14"/>
    <x v="3"/>
    <s v="Nintendo"/>
    <n v="0"/>
    <n v="0"/>
    <n v="0.27"/>
    <n v="0.01"/>
    <n v="0.28000000000000003"/>
  </r>
  <r>
    <s v="Puyo Puyo! 15th Anniversary"/>
    <x v="1"/>
    <x v="0"/>
    <x v="7"/>
    <s v="Sega"/>
    <n v="0"/>
    <n v="0"/>
    <n v="0.28000000000000003"/>
    <n v="0"/>
    <n v="0.28000000000000003"/>
  </r>
  <r>
    <s v="FIFA Soccer 07"/>
    <x v="2"/>
    <x v="0"/>
    <x v="0"/>
    <s v="Electronic Arts"/>
    <n v="0.24"/>
    <n v="0.01"/>
    <n v="0"/>
    <n v="0.02"/>
    <n v="0.28000000000000003"/>
  </r>
  <r>
    <s v="Mass Effect Trilogy"/>
    <x v="9"/>
    <x v="12"/>
    <x v="5"/>
    <s v="Electronic Arts"/>
    <n v="0.09"/>
    <n v="0.16"/>
    <n v="0"/>
    <n v="0.03"/>
    <n v="0.28000000000000003"/>
  </r>
  <r>
    <s v="Dave Mirra Freestyle BMX 2"/>
    <x v="12"/>
    <x v="9"/>
    <x v="0"/>
    <s v="Acclaim Entertainment"/>
    <n v="0.21"/>
    <n v="0.06"/>
    <n v="0"/>
    <n v="0.01"/>
    <n v="0.28000000000000003"/>
  </r>
  <r>
    <s v="AC/DC LIVE: Rock Band Track Pack"/>
    <x v="0"/>
    <x v="1"/>
    <x v="3"/>
    <s v="MTV Games"/>
    <n v="0.25"/>
    <n v="0"/>
    <n v="0"/>
    <n v="0.02"/>
    <n v="0.28000000000000003"/>
  </r>
  <r>
    <s v="My Japanese Coach"/>
    <x v="1"/>
    <x v="1"/>
    <x v="3"/>
    <s v="Ubisoft"/>
    <n v="0.25"/>
    <n v="0"/>
    <n v="0"/>
    <n v="0.02"/>
    <n v="0.28000000000000003"/>
  </r>
  <r>
    <s v="Puppeteer"/>
    <x v="3"/>
    <x v="6"/>
    <x v="2"/>
    <s v="Sony Computer Entertainment Europe"/>
    <n v="0.11"/>
    <n v="0.1"/>
    <n v="0.02"/>
    <n v="0.04"/>
    <n v="0.28000000000000003"/>
  </r>
  <r>
    <s v="Tak and the Guardians of Gross"/>
    <x v="4"/>
    <x v="1"/>
    <x v="5"/>
    <s v="THQ"/>
    <n v="0.14000000000000001"/>
    <n v="0.11"/>
    <n v="0"/>
    <n v="0.04"/>
    <n v="0.28000000000000003"/>
  </r>
  <r>
    <s v="True Crime: New York City"/>
    <x v="8"/>
    <x v="3"/>
    <x v="5"/>
    <s v="Activision"/>
    <n v="0.21"/>
    <n v="0.06"/>
    <n v="0"/>
    <n v="0.01"/>
    <n v="0.28000000000000003"/>
  </r>
  <r>
    <s v="Summer Heat Beach Volleyball"/>
    <x v="4"/>
    <x v="14"/>
    <x v="0"/>
    <s v="Acclaim Entertainment"/>
    <n v="0.14000000000000001"/>
    <n v="0.11"/>
    <n v="0"/>
    <n v="0.04"/>
    <n v="0.28000000000000003"/>
  </r>
  <r>
    <s v="NCAA Basketball 09"/>
    <x v="4"/>
    <x v="1"/>
    <x v="0"/>
    <s v="Electronic Arts"/>
    <n v="0.14000000000000001"/>
    <n v="0.11"/>
    <n v="0"/>
    <n v="0.04"/>
    <n v="0.28000000000000003"/>
  </r>
  <r>
    <s v="One Piece Unlimited Cruise 1: The Treasure Beneath the Waves"/>
    <x v="0"/>
    <x v="1"/>
    <x v="10"/>
    <s v="Namco Bandai Games"/>
    <n v="0"/>
    <n v="7.0000000000000007E-2"/>
    <n v="0.19"/>
    <n v="0.01"/>
    <n v="0.28000000000000003"/>
  </r>
  <r>
    <s v="Marvel Super Hero Squad: The Infinity Gauntlet"/>
    <x v="0"/>
    <x v="5"/>
    <x v="5"/>
    <s v="THQ"/>
    <n v="0.22"/>
    <n v="0.04"/>
    <n v="0"/>
    <n v="0.02"/>
    <n v="0.28000000000000003"/>
  </r>
  <r>
    <s v="Dead Rising 2: Off the Record"/>
    <x v="2"/>
    <x v="10"/>
    <x v="5"/>
    <s v="Capcom"/>
    <n v="0.17"/>
    <n v="0.09"/>
    <n v="0"/>
    <n v="0.02"/>
    <n v="0.28000000000000003"/>
  </r>
  <r>
    <s v="Power Pro Kun Pocket 3"/>
    <x v="5"/>
    <x v="9"/>
    <x v="0"/>
    <s v="Konami Digital Entertainment"/>
    <n v="0"/>
    <n v="0"/>
    <n v="0.27"/>
    <n v="0.01"/>
    <n v="0.28000000000000003"/>
  </r>
  <r>
    <s v="Myst III: Exile"/>
    <x v="4"/>
    <x v="8"/>
    <x v="10"/>
    <s v="Ubisoft"/>
    <n v="0.14000000000000001"/>
    <n v="0.11"/>
    <n v="0"/>
    <n v="0.04"/>
    <n v="0.28000000000000003"/>
  </r>
  <r>
    <s v="Castlevania: Aria of Sorrow"/>
    <x v="5"/>
    <x v="14"/>
    <x v="2"/>
    <s v="Konami Digital Entertainment"/>
    <n v="0.2"/>
    <n v="7.0000000000000007E-2"/>
    <n v="0"/>
    <n v="0"/>
    <n v="0.28000000000000003"/>
  </r>
  <r>
    <s v="NBA 2K12"/>
    <x v="10"/>
    <x v="10"/>
    <x v="0"/>
    <s v="Take-Two Interactive"/>
    <n v="0.22"/>
    <n v="0.03"/>
    <n v="0"/>
    <n v="0.03"/>
    <n v="0.28000000000000003"/>
  </r>
  <r>
    <s v="R.U.S.E."/>
    <x v="9"/>
    <x v="5"/>
    <x v="11"/>
    <s v="Ubisoft"/>
    <n v="0.04"/>
    <n v="0.19"/>
    <n v="0"/>
    <n v="0.05"/>
    <n v="0.28000000000000003"/>
  </r>
  <r>
    <s v="Donkey Kong GB: Dinky Kong &amp; Dixie Kong"/>
    <x v="14"/>
    <x v="15"/>
    <x v="2"/>
    <s v="Nintendo"/>
    <n v="0"/>
    <n v="0"/>
    <n v="0.28000000000000003"/>
    <n v="0"/>
    <n v="0.28000000000000003"/>
  </r>
  <r>
    <s v="Kobitodzukan: Kobito Kansatsu Set"/>
    <x v="6"/>
    <x v="12"/>
    <x v="3"/>
    <s v="Nippon Columbia"/>
    <n v="0"/>
    <n v="0"/>
    <n v="0.28000000000000003"/>
    <n v="0"/>
    <n v="0.28000000000000003"/>
  </r>
  <r>
    <s v="ExciteBots: Trick Racing"/>
    <x v="0"/>
    <x v="2"/>
    <x v="1"/>
    <s v="Nintendo"/>
    <n v="0.26"/>
    <n v="0"/>
    <n v="0"/>
    <n v="0.02"/>
    <n v="0.28000000000000003"/>
  </r>
  <r>
    <s v="Pro Evolution Soccer 2013"/>
    <x v="10"/>
    <x v="12"/>
    <x v="0"/>
    <s v="Konami Digital Entertainment"/>
    <n v="0"/>
    <n v="7.0000000000000007E-2"/>
    <n v="0.18"/>
    <n v="0.03"/>
    <n v="0.28000000000000003"/>
  </r>
  <r>
    <s v="Deadpool"/>
    <x v="7"/>
    <x v="11"/>
    <x v="5"/>
    <s v="Activision"/>
    <n v="0.13"/>
    <n v="0.1"/>
    <n v="0"/>
    <n v="0.05"/>
    <n v="0.28000000000000003"/>
  </r>
  <r>
    <s v="Kenka Bancho: Badass Rumble"/>
    <x v="10"/>
    <x v="1"/>
    <x v="5"/>
    <s v="Spike"/>
    <n v="0.06"/>
    <n v="0"/>
    <n v="0.2"/>
    <n v="0.01"/>
    <n v="0.27"/>
  </r>
  <r>
    <s v="Cabela's Trophy Bucks"/>
    <x v="4"/>
    <x v="4"/>
    <x v="0"/>
    <s v="Activision Value"/>
    <n v="0.13"/>
    <n v="0.11"/>
    <n v="0"/>
    <n v="0.04"/>
    <n v="0.27"/>
  </r>
  <r>
    <s v="Moero! Nekketsu Rhythm Damashii: Osu! Tatakae! Ouendan! 2"/>
    <x v="1"/>
    <x v="4"/>
    <x v="3"/>
    <s v="Nintendo"/>
    <n v="0"/>
    <n v="0"/>
    <n v="0.27"/>
    <n v="0"/>
    <n v="0.27"/>
  </r>
  <r>
    <s v="Q-Ball: Billiards Master"/>
    <x v="4"/>
    <x v="15"/>
    <x v="0"/>
    <s v="Take-Two Interactive"/>
    <n v="0.13"/>
    <n v="0.1"/>
    <n v="0"/>
    <n v="0.04"/>
    <n v="0.27"/>
  </r>
  <r>
    <s v="How to Train Your Dragon 2"/>
    <x v="0"/>
    <x v="13"/>
    <x v="10"/>
    <s v="Little Orbit"/>
    <n v="0.05"/>
    <n v="0.2"/>
    <n v="0"/>
    <n v="0.02"/>
    <n v="0.27"/>
  </r>
  <r>
    <s v="Boogie"/>
    <x v="1"/>
    <x v="4"/>
    <x v="3"/>
    <s v="Electronic Arts"/>
    <n v="0.25"/>
    <n v="0"/>
    <n v="0"/>
    <n v="0.02"/>
    <n v="0.27"/>
  </r>
  <r>
    <s v="Tao Feng: Fist of the Lotus"/>
    <x v="8"/>
    <x v="14"/>
    <x v="9"/>
    <s v="Microsoft Game Studios"/>
    <n v="0.21"/>
    <n v="0.06"/>
    <n v="0"/>
    <n v="0.01"/>
    <n v="0.27"/>
  </r>
  <r>
    <s v="Rapala Pro Bass Fishing 2010"/>
    <x v="3"/>
    <x v="5"/>
    <x v="0"/>
    <s v="Activision"/>
    <n v="0.18"/>
    <n v="0.06"/>
    <n v="0"/>
    <n v="0.03"/>
    <n v="0.27"/>
  </r>
  <r>
    <s v="Dragon Ball Z: Budokai 2"/>
    <x v="12"/>
    <x v="7"/>
    <x v="9"/>
    <s v="Atari"/>
    <n v="0.21"/>
    <n v="0.06"/>
    <n v="0"/>
    <n v="0.01"/>
    <n v="0.27"/>
  </r>
  <r>
    <s v="The Legend of Zelda: The Minish Cap(weekly JP sales)"/>
    <x v="5"/>
    <x v="16"/>
    <x v="5"/>
    <s v="N/A"/>
    <n v="0"/>
    <n v="0"/>
    <n v="0.27"/>
    <n v="0.01"/>
    <n v="0.27"/>
  </r>
  <r>
    <s v="Motocross Maniacs Advance"/>
    <x v="5"/>
    <x v="8"/>
    <x v="1"/>
    <s v="Konami Digital Entertainment"/>
    <n v="0.2"/>
    <n v="7.0000000000000007E-2"/>
    <n v="0"/>
    <n v="0"/>
    <n v="0.27"/>
  </r>
  <r>
    <s v="M&amp;M's Blast!"/>
    <x v="5"/>
    <x v="9"/>
    <x v="7"/>
    <s v="Unknown"/>
    <n v="0.2"/>
    <n v="7.0000000000000007E-2"/>
    <n v="0"/>
    <n v="0"/>
    <n v="0.27"/>
  </r>
  <r>
    <s v="Zumba Fitness: World Party"/>
    <x v="0"/>
    <x v="6"/>
    <x v="3"/>
    <s v="Majesco Entertainment"/>
    <n v="0.14000000000000001"/>
    <n v="0.11"/>
    <n v="0"/>
    <n v="0.03"/>
    <n v="0.27"/>
  </r>
  <r>
    <s v="Need for Speed: Most Wanted"/>
    <x v="1"/>
    <x v="3"/>
    <x v="1"/>
    <s v="Electronic Arts"/>
    <n v="0.24"/>
    <n v="0.01"/>
    <n v="0"/>
    <n v="0.02"/>
    <n v="0.27"/>
  </r>
  <r>
    <s v="Final Fantasy X International"/>
    <x v="4"/>
    <x v="7"/>
    <x v="6"/>
    <s v="Square Enix"/>
    <n v="0"/>
    <n v="0"/>
    <n v="0.27"/>
    <n v="0"/>
    <n v="0.27"/>
  </r>
  <r>
    <s v="Tiny Toon Adventures: Plucky's Big Adventure"/>
    <x v="15"/>
    <x v="9"/>
    <x v="5"/>
    <s v="Conspiracy Entertainment"/>
    <n v="0.15"/>
    <n v="0.1"/>
    <n v="0"/>
    <n v="0.02"/>
    <n v="0.27"/>
  </r>
  <r>
    <s v="NHL Hitz 20-02"/>
    <x v="8"/>
    <x v="9"/>
    <x v="0"/>
    <s v="Midway Games"/>
    <n v="0.2"/>
    <n v="0.06"/>
    <n v="0"/>
    <n v="0.01"/>
    <n v="0.27"/>
  </r>
  <r>
    <s v="Iron Man 2"/>
    <x v="2"/>
    <x v="5"/>
    <x v="5"/>
    <s v="Sega"/>
    <n v="0.15"/>
    <n v="0.1"/>
    <n v="0"/>
    <n v="0.03"/>
    <n v="0.27"/>
  </r>
  <r>
    <s v="Littlest Pet Shop: Beach Friends"/>
    <x v="1"/>
    <x v="2"/>
    <x v="4"/>
    <s v="Electronic Arts"/>
    <n v="0.25"/>
    <n v="0"/>
    <n v="0"/>
    <n v="0.02"/>
    <n v="0.27"/>
  </r>
  <r>
    <s v="Trivial Pursuit"/>
    <x v="4"/>
    <x v="2"/>
    <x v="3"/>
    <s v="Electronic Arts"/>
    <n v="0.09"/>
    <n v="0.01"/>
    <n v="0"/>
    <n v="0.17"/>
    <n v="0.27"/>
  </r>
  <r>
    <s v="Suikoden Tierkreis"/>
    <x v="1"/>
    <x v="1"/>
    <x v="6"/>
    <s v="Konami Digital Entertainment"/>
    <n v="0.09"/>
    <n v="0.01"/>
    <n v="0.15"/>
    <n v="0.01"/>
    <n v="0.27"/>
  </r>
  <r>
    <s v="Evil Dead: Hail to the King"/>
    <x v="15"/>
    <x v="15"/>
    <x v="10"/>
    <s v="THQ"/>
    <n v="0.15"/>
    <n v="0.1"/>
    <n v="0"/>
    <n v="0.02"/>
    <n v="0.27"/>
  </r>
  <r>
    <s v="Burstrick: Wake Boarding!!"/>
    <x v="15"/>
    <x v="15"/>
    <x v="0"/>
    <s v="Natsume"/>
    <n v="0.15"/>
    <n v="0.1"/>
    <n v="0"/>
    <n v="0.02"/>
    <n v="0.27"/>
  </r>
  <r>
    <s v="Dave Mirra Freestyle BMX: Maximum Remix"/>
    <x v="15"/>
    <x v="9"/>
    <x v="0"/>
    <s v="Acclaim Entertainment"/>
    <n v="0.15"/>
    <n v="0.1"/>
    <n v="0"/>
    <n v="0.02"/>
    <n v="0.27"/>
  </r>
  <r>
    <s v="Divinity: Original Sin"/>
    <x v="7"/>
    <x v="11"/>
    <x v="6"/>
    <s v="Focus Home Interactive"/>
    <n v="0.09"/>
    <n v="0.12"/>
    <n v="0.02"/>
    <n v="0.04"/>
    <n v="0.27"/>
  </r>
  <r>
    <s v="R.U.S.E."/>
    <x v="2"/>
    <x v="5"/>
    <x v="11"/>
    <s v="Ubisoft"/>
    <n v="0.12"/>
    <n v="0.12"/>
    <n v="0"/>
    <n v="0.03"/>
    <n v="0.27"/>
  </r>
  <r>
    <s v="Hatsune Miku: Project Diva f"/>
    <x v="3"/>
    <x v="6"/>
    <x v="3"/>
    <s v="Sega"/>
    <n v="0.08"/>
    <n v="0"/>
    <n v="0.19"/>
    <n v="0.01"/>
    <n v="0.27"/>
  </r>
  <r>
    <s v="Resident Evil: Deadly Silence"/>
    <x v="1"/>
    <x v="0"/>
    <x v="5"/>
    <s v="Capcom"/>
    <n v="0.12"/>
    <n v="0.03"/>
    <n v="0.11"/>
    <n v="0.01"/>
    <n v="0.27"/>
  </r>
  <r>
    <s v="Pac-Pix"/>
    <x v="1"/>
    <x v="3"/>
    <x v="7"/>
    <s v="Namco Bandai Games"/>
    <n v="0.16"/>
    <n v="0"/>
    <n v="0.1"/>
    <n v="0.01"/>
    <n v="0.27"/>
  </r>
  <r>
    <s v="EyePet"/>
    <x v="10"/>
    <x v="5"/>
    <x v="4"/>
    <s v="Sony Computer Entertainment"/>
    <n v="0.02"/>
    <n v="0.17"/>
    <n v="0"/>
    <n v="0.09"/>
    <n v="0.27"/>
  </r>
  <r>
    <s v="The Evil Within"/>
    <x v="9"/>
    <x v="13"/>
    <x v="5"/>
    <s v="Bethesda Softworks"/>
    <n v="0.09"/>
    <n v="0.16"/>
    <n v="0"/>
    <n v="0.02"/>
    <n v="0.27"/>
  </r>
  <r>
    <s v="Athens 2004"/>
    <x v="4"/>
    <x v="7"/>
    <x v="0"/>
    <s v="Sony Computer Entertainment"/>
    <n v="0.13"/>
    <n v="0.1"/>
    <n v="0"/>
    <n v="0.03"/>
    <n v="0.27"/>
  </r>
  <r>
    <s v="Jikkyou Powerful Pro Yakyuu Portable 4"/>
    <x v="10"/>
    <x v="2"/>
    <x v="0"/>
    <s v="Konami Digital Entertainment"/>
    <n v="0"/>
    <n v="0"/>
    <n v="0.27"/>
    <n v="0"/>
    <n v="0.27"/>
  </r>
  <r>
    <s v="SD Gundam G Generation Portable"/>
    <x v="10"/>
    <x v="0"/>
    <x v="11"/>
    <s v="Namco Bandai Games"/>
    <n v="0"/>
    <n v="0"/>
    <n v="0.27"/>
    <n v="0"/>
    <n v="0.27"/>
  </r>
  <r>
    <s v="Sydney 2000"/>
    <x v="15"/>
    <x v="15"/>
    <x v="0"/>
    <s v="Eidos Interactive"/>
    <n v="0.15"/>
    <n v="0.1"/>
    <n v="0"/>
    <n v="0.02"/>
    <n v="0.27"/>
  </r>
  <r>
    <s v="Pro Race Driver"/>
    <x v="4"/>
    <x v="8"/>
    <x v="1"/>
    <s v="Codemasters"/>
    <n v="0.13"/>
    <n v="0.1"/>
    <n v="0"/>
    <n v="0.03"/>
    <n v="0.27"/>
  </r>
  <r>
    <s v="Baten Kaitos: Eternal Wings and the Lost Ocean"/>
    <x v="12"/>
    <x v="14"/>
    <x v="6"/>
    <s v="Nintendo"/>
    <n v="0.21"/>
    <n v="0.05"/>
    <n v="0"/>
    <n v="0.01"/>
    <n v="0.27"/>
  </r>
  <r>
    <s v="The Club"/>
    <x v="2"/>
    <x v="1"/>
    <x v="8"/>
    <s v="Sega"/>
    <n v="0.15"/>
    <n v="0.1"/>
    <n v="0"/>
    <n v="0.02"/>
    <n v="0.27"/>
  </r>
  <r>
    <s v="Rhythm Thief &amp; the Emperor's Treasure"/>
    <x v="6"/>
    <x v="12"/>
    <x v="3"/>
    <s v="Sega"/>
    <n v="7.0000000000000007E-2"/>
    <n v="7.0000000000000007E-2"/>
    <n v="0.12"/>
    <n v="0.01"/>
    <n v="0.27"/>
  </r>
  <r>
    <s v="Rocky: Legends"/>
    <x v="4"/>
    <x v="7"/>
    <x v="5"/>
    <s v="Ubisoft"/>
    <n v="0.13"/>
    <n v="0.1"/>
    <n v="0"/>
    <n v="0.03"/>
    <n v="0.27"/>
  </r>
  <r>
    <s v="NickToons: Racing"/>
    <x v="5"/>
    <x v="8"/>
    <x v="1"/>
    <s v="Infogrames"/>
    <n v="0.19"/>
    <n v="7.0000000000000007E-2"/>
    <n v="0"/>
    <n v="0"/>
    <n v="0.27"/>
  </r>
  <r>
    <s v="MotionSports: Adrenaline"/>
    <x v="2"/>
    <x v="10"/>
    <x v="0"/>
    <s v="Ubisoft"/>
    <n v="0.14000000000000001"/>
    <n v="0.1"/>
    <n v="0"/>
    <n v="0.03"/>
    <n v="0.27"/>
  </r>
  <r>
    <s v="Tiger Woods PGA Tour 07"/>
    <x v="10"/>
    <x v="0"/>
    <x v="0"/>
    <s v="Electronic Arts"/>
    <n v="0.2"/>
    <n v="0.04"/>
    <n v="0"/>
    <n v="0.04"/>
    <n v="0.27"/>
  </r>
  <r>
    <s v="Gun"/>
    <x v="2"/>
    <x v="16"/>
    <x v="8"/>
    <s v="Activision"/>
    <n v="0.24"/>
    <n v="0.01"/>
    <n v="0"/>
    <n v="0.02"/>
    <n v="0.27"/>
  </r>
  <r>
    <s v="NHL 07"/>
    <x v="2"/>
    <x v="0"/>
    <x v="0"/>
    <s v="Electronic Arts"/>
    <n v="0.25"/>
    <n v="0.01"/>
    <n v="0"/>
    <n v="0.02"/>
    <n v="0.27"/>
  </r>
  <r>
    <s v="G-Force"/>
    <x v="4"/>
    <x v="2"/>
    <x v="5"/>
    <s v="Disney Interactive Studios"/>
    <n v="0.12"/>
    <n v="0.01"/>
    <n v="0"/>
    <n v="0.14000000000000001"/>
    <n v="0.27"/>
  </r>
  <r>
    <s v="LEGO Harry Potter: Years 5-7"/>
    <x v="10"/>
    <x v="16"/>
    <x v="5"/>
    <s v="Warner Bros. Interactive Entertainment"/>
    <n v="0.1"/>
    <n v="0.11"/>
    <n v="0"/>
    <n v="0.06"/>
    <n v="0.27"/>
  </r>
  <r>
    <s v="The Adventures of Tintin: The Game"/>
    <x v="3"/>
    <x v="10"/>
    <x v="5"/>
    <s v="Ubisoft"/>
    <n v="0.06"/>
    <n v="0.16"/>
    <n v="0"/>
    <n v="0.05"/>
    <n v="0.27"/>
  </r>
  <r>
    <s v="RalliSport Challenge 2"/>
    <x v="8"/>
    <x v="7"/>
    <x v="1"/>
    <s v="Microsoft Game Studios"/>
    <n v="0.18"/>
    <n v="0.08"/>
    <n v="0"/>
    <n v="0.01"/>
    <n v="0.27"/>
  </r>
  <r>
    <s v="Wave Rally"/>
    <x v="4"/>
    <x v="9"/>
    <x v="1"/>
    <s v="Eidos Interactive"/>
    <n v="0.13"/>
    <n v="0.1"/>
    <n v="0"/>
    <n v="0.03"/>
    <n v="0.27"/>
  </r>
  <r>
    <s v="Over the Hedge"/>
    <x v="5"/>
    <x v="0"/>
    <x v="2"/>
    <s v="Activision"/>
    <n v="0.19"/>
    <n v="7.0000000000000007E-2"/>
    <n v="0"/>
    <n v="0"/>
    <n v="0.27"/>
  </r>
  <r>
    <s v="Disgaea 5: Alliance of Vengeance"/>
    <x v="7"/>
    <x v="11"/>
    <x v="6"/>
    <s v="Nippon Ichi Software"/>
    <n v="0.1"/>
    <n v="0.08"/>
    <n v="0.06"/>
    <n v="0.04"/>
    <n v="0.27"/>
  </r>
  <r>
    <s v="Disney's Chicken Little"/>
    <x v="12"/>
    <x v="3"/>
    <x v="2"/>
    <s v="Disney Interactive Studios"/>
    <n v="0.21"/>
    <n v="0.05"/>
    <n v="0"/>
    <n v="0.01"/>
    <n v="0.27"/>
  </r>
  <r>
    <s v="Battle of Giants: Mutant Insects"/>
    <x v="1"/>
    <x v="5"/>
    <x v="11"/>
    <s v="Ubisoft"/>
    <n v="0.09"/>
    <n v="0.15"/>
    <n v="0"/>
    <n v="0.03"/>
    <n v="0.27"/>
  </r>
  <r>
    <s v="Ty the Tasmanian Tiger"/>
    <x v="12"/>
    <x v="8"/>
    <x v="2"/>
    <s v="Electronic Arts"/>
    <n v="0.21"/>
    <n v="0.05"/>
    <n v="0"/>
    <n v="0.01"/>
    <n v="0.27"/>
  </r>
  <r>
    <s v="Sengoku Basara 4"/>
    <x v="3"/>
    <x v="13"/>
    <x v="5"/>
    <s v="Capcom"/>
    <n v="0"/>
    <n v="0"/>
    <n v="0.27"/>
    <n v="0"/>
    <n v="0.27"/>
  </r>
  <r>
    <s v="Yu-Gi-Oh! The Sacred Cards (JP weekly sales)"/>
    <x v="5"/>
    <x v="8"/>
    <x v="6"/>
    <s v="Konami Digital Entertainment"/>
    <n v="0"/>
    <n v="0"/>
    <n v="0.26"/>
    <n v="0.01"/>
    <n v="0.27"/>
  </r>
  <r>
    <s v="WWE Road to WrestleMania X8"/>
    <x v="5"/>
    <x v="8"/>
    <x v="9"/>
    <s v="THQ"/>
    <n v="0.19"/>
    <n v="7.0000000000000007E-2"/>
    <n v="0"/>
    <n v="0"/>
    <n v="0.27"/>
  </r>
  <r>
    <s v="Medarot 3: Kabuto / Kuwagata Version"/>
    <x v="14"/>
    <x v="15"/>
    <x v="6"/>
    <s v="Imagineer"/>
    <n v="0"/>
    <n v="0"/>
    <n v="0.27"/>
    <n v="0"/>
    <n v="0.27"/>
  </r>
  <r>
    <s v="Fullmetal Alchemist 2: Curse of the Crimson Elixir"/>
    <x v="4"/>
    <x v="7"/>
    <x v="6"/>
    <s v="Square Enix"/>
    <n v="0.13"/>
    <n v="0.1"/>
    <n v="0"/>
    <n v="0.03"/>
    <n v="0.27"/>
  </r>
  <r>
    <s v="Sherlock Holmes: Crimes &amp; Punishments"/>
    <x v="7"/>
    <x v="13"/>
    <x v="10"/>
    <s v="Focus Home Interactive"/>
    <n v="0.08"/>
    <n v="0.14000000000000001"/>
    <n v="0"/>
    <n v="0.05"/>
    <n v="0.27"/>
  </r>
  <r>
    <s v="NASCAR 06: Total Team Control"/>
    <x v="8"/>
    <x v="3"/>
    <x v="1"/>
    <s v="Electronic Arts"/>
    <n v="0.2"/>
    <n v="0.06"/>
    <n v="0"/>
    <n v="0.01"/>
    <n v="0.27"/>
  </r>
  <r>
    <s v="Bratz: The Movie"/>
    <x v="0"/>
    <x v="4"/>
    <x v="4"/>
    <s v="THQ"/>
    <n v="0.24"/>
    <n v="0.01"/>
    <n v="0"/>
    <n v="0.02"/>
    <n v="0.27"/>
  </r>
  <r>
    <s v="BloodRayne 2"/>
    <x v="4"/>
    <x v="7"/>
    <x v="8"/>
    <s v="THQ"/>
    <n v="0.13"/>
    <n v="0.1"/>
    <n v="0"/>
    <n v="0.03"/>
    <n v="0.27"/>
  </r>
  <r>
    <s v="Spider-Man: Web of Shadows"/>
    <x v="3"/>
    <x v="1"/>
    <x v="5"/>
    <s v="Activision"/>
    <n v="0.2"/>
    <n v="0.04"/>
    <n v="0"/>
    <n v="0.03"/>
    <n v="0.27"/>
  </r>
  <r>
    <s v="NHL 2002"/>
    <x v="8"/>
    <x v="9"/>
    <x v="0"/>
    <s v="Electronic Arts"/>
    <n v="0.2"/>
    <n v="0.06"/>
    <n v="0"/>
    <n v="0.01"/>
    <n v="0.27"/>
  </r>
  <r>
    <s v="Reader Rabbit Kindergarten"/>
    <x v="1"/>
    <x v="1"/>
    <x v="3"/>
    <s v="Nordic Games"/>
    <n v="0.25"/>
    <n v="0"/>
    <n v="0"/>
    <n v="0.02"/>
    <n v="0.27"/>
  </r>
  <r>
    <s v="Tropico 4"/>
    <x v="9"/>
    <x v="10"/>
    <x v="11"/>
    <s v="Kalypso Media"/>
    <n v="0.1"/>
    <n v="0.13"/>
    <n v="0"/>
    <n v="0.04"/>
    <n v="0.27"/>
  </r>
  <r>
    <s v="Call of Juarez: The Cartel"/>
    <x v="2"/>
    <x v="10"/>
    <x v="8"/>
    <s v="Ubisoft"/>
    <n v="0.14000000000000001"/>
    <n v="0.11"/>
    <n v="0"/>
    <n v="0.03"/>
    <n v="0.27"/>
  </r>
  <r>
    <s v="Shadow of Rome"/>
    <x v="4"/>
    <x v="3"/>
    <x v="5"/>
    <s v="Capcom"/>
    <n v="0.13"/>
    <n v="0.1"/>
    <n v="0"/>
    <n v="0.03"/>
    <n v="0.27"/>
  </r>
  <r>
    <s v="Tohoku Daigaku Karei Igaku Kenkyuusho - Kawashima Ryuuta Kyouju Kanshuu - Mono Sugoku Nou o Kitaeru 5-Funkan no Oni Training"/>
    <x v="6"/>
    <x v="12"/>
    <x v="5"/>
    <s v="Nintendo"/>
    <n v="0"/>
    <n v="0"/>
    <n v="0.27"/>
    <n v="0"/>
    <n v="0.27"/>
  </r>
  <r>
    <s v="Tales of Eternia"/>
    <x v="10"/>
    <x v="3"/>
    <x v="6"/>
    <s v="Ubisoft"/>
    <n v="0"/>
    <n v="0.01"/>
    <n v="0.25"/>
    <n v="0.01"/>
    <n v="0.27"/>
  </r>
  <r>
    <s v="Harry Potter and the Order of the Phoenix"/>
    <x v="4"/>
    <x v="4"/>
    <x v="5"/>
    <s v="Electronic Arts"/>
    <n v="0.13"/>
    <n v="0.1"/>
    <n v="0"/>
    <n v="0.03"/>
    <n v="0.27"/>
  </r>
  <r>
    <s v="Ben 10 Triple Pack"/>
    <x v="1"/>
    <x v="10"/>
    <x v="3"/>
    <s v="D3Publisher"/>
    <n v="0.13"/>
    <n v="0.12"/>
    <n v="0"/>
    <n v="0.03"/>
    <n v="0.27"/>
  </r>
  <r>
    <s v="Need for Speed Rivals"/>
    <x v="9"/>
    <x v="6"/>
    <x v="1"/>
    <s v="Electronic Arts"/>
    <n v="0.04"/>
    <n v="0.19"/>
    <n v="0"/>
    <n v="0.04"/>
    <n v="0.27"/>
  </r>
  <r>
    <s v="Stuntman: Ignition"/>
    <x v="4"/>
    <x v="4"/>
    <x v="1"/>
    <s v="THQ"/>
    <n v="0.13"/>
    <n v="0.1"/>
    <n v="0"/>
    <n v="0.03"/>
    <n v="0.27"/>
  </r>
  <r>
    <s v="Fantastic 4"/>
    <x v="8"/>
    <x v="3"/>
    <x v="5"/>
    <s v="Activision"/>
    <n v="0.2"/>
    <n v="0.06"/>
    <n v="0"/>
    <n v="0.01"/>
    <n v="0.27"/>
  </r>
  <r>
    <s v="Mat Hoffman's Pro BMX"/>
    <x v="5"/>
    <x v="9"/>
    <x v="0"/>
    <s v="Activision"/>
    <n v="0.19"/>
    <n v="7.0000000000000007E-2"/>
    <n v="0"/>
    <n v="0"/>
    <n v="0.27"/>
  </r>
  <r>
    <s v="MotoGP"/>
    <x v="4"/>
    <x v="15"/>
    <x v="1"/>
    <s v="Namco Bandai Games"/>
    <n v="0.06"/>
    <n v="0.05"/>
    <n v="0.14000000000000001"/>
    <n v="0.02"/>
    <n v="0.27"/>
  </r>
  <r>
    <s v="The Penguins of Madagascar"/>
    <x v="1"/>
    <x v="5"/>
    <x v="5"/>
    <s v="THQ"/>
    <n v="0.13"/>
    <n v="0.12"/>
    <n v="0"/>
    <n v="0.02"/>
    <n v="0.27"/>
  </r>
  <r>
    <s v="Summer Athletics: The Ultimate Challenge (US sales)"/>
    <x v="0"/>
    <x v="1"/>
    <x v="0"/>
    <s v="DTP Entertainment"/>
    <n v="0.23"/>
    <n v="0.04"/>
    <n v="0"/>
    <n v="0"/>
    <n v="0.27"/>
  </r>
  <r>
    <s v="Rock Revolution"/>
    <x v="2"/>
    <x v="1"/>
    <x v="3"/>
    <s v="Konami Digital Entertainment"/>
    <n v="0.25"/>
    <n v="0"/>
    <n v="0"/>
    <n v="0.02"/>
    <n v="0.27"/>
  </r>
  <r>
    <s v="Etrian Odyssey II: Heroes of Lagaard"/>
    <x v="1"/>
    <x v="1"/>
    <x v="6"/>
    <s v="Atlus"/>
    <n v="0.1"/>
    <n v="0"/>
    <n v="0.16"/>
    <n v="0.01"/>
    <n v="0.27"/>
  </r>
  <r>
    <s v="LEGO The Hobbit"/>
    <x v="11"/>
    <x v="13"/>
    <x v="5"/>
    <s v="Warner Bros. Interactive Entertainment"/>
    <n v="0.13"/>
    <n v="0.12"/>
    <n v="0"/>
    <n v="0.02"/>
    <n v="0.27"/>
  </r>
  <r>
    <s v="The Incredible Hulk"/>
    <x v="3"/>
    <x v="1"/>
    <x v="5"/>
    <s v="Sega"/>
    <n v="0.22"/>
    <n v="0.03"/>
    <n v="0"/>
    <n v="0.03"/>
    <n v="0.27"/>
  </r>
  <r>
    <s v="Resident Evil: Revelations"/>
    <x v="2"/>
    <x v="6"/>
    <x v="5"/>
    <s v="Capcom"/>
    <n v="0.12"/>
    <n v="0.11"/>
    <n v="0.02"/>
    <n v="0.02"/>
    <n v="0.27"/>
  </r>
  <r>
    <s v="Major League Baseball 2K10"/>
    <x v="0"/>
    <x v="5"/>
    <x v="0"/>
    <s v="Take-Two Interactive"/>
    <n v="0.25"/>
    <n v="0"/>
    <n v="0"/>
    <n v="0.02"/>
    <n v="0.27"/>
  </r>
  <r>
    <s v="NASCAR 2011: The Game"/>
    <x v="3"/>
    <x v="10"/>
    <x v="1"/>
    <s v="Activision"/>
    <n v="0.25"/>
    <n v="0"/>
    <n v="0"/>
    <n v="0.02"/>
    <n v="0.27"/>
  </r>
  <r>
    <s v="Shin Megami Tensei: Devil Survivor"/>
    <x v="1"/>
    <x v="2"/>
    <x v="6"/>
    <s v="Atlus"/>
    <n v="0.14000000000000001"/>
    <n v="0"/>
    <n v="0.12"/>
    <n v="0.01"/>
    <n v="0.27"/>
  </r>
  <r>
    <s v="Magical Vacation"/>
    <x v="5"/>
    <x v="9"/>
    <x v="6"/>
    <s v="Nintendo"/>
    <n v="0"/>
    <n v="0"/>
    <n v="0.26"/>
    <n v="0.01"/>
    <n v="0.27"/>
  </r>
  <r>
    <s v="XGIII: Extreme G Racing"/>
    <x v="4"/>
    <x v="9"/>
    <x v="1"/>
    <s v="Acclaim Entertainment"/>
    <n v="0.13"/>
    <n v="0.1"/>
    <n v="0"/>
    <n v="0.03"/>
    <n v="0.27"/>
  </r>
  <r>
    <s v="NBA Live 2004"/>
    <x v="12"/>
    <x v="14"/>
    <x v="0"/>
    <s v="Electronic Arts"/>
    <n v="0.21"/>
    <n v="0.05"/>
    <n v="0"/>
    <n v="0.01"/>
    <n v="0.27"/>
  </r>
  <r>
    <s v="Dragon Ball: XenoVerse"/>
    <x v="2"/>
    <x v="11"/>
    <x v="9"/>
    <s v="Namco Bandai Games"/>
    <n v="0.16"/>
    <n v="0.08"/>
    <n v="0"/>
    <n v="0.02"/>
    <n v="0.27"/>
  </r>
  <r>
    <s v="NASCAR Thunder 2003"/>
    <x v="8"/>
    <x v="8"/>
    <x v="1"/>
    <s v="Electronic Arts"/>
    <n v="0.2"/>
    <n v="0.06"/>
    <n v="0"/>
    <n v="0.01"/>
    <n v="0.27"/>
  </r>
  <r>
    <s v="Section 8"/>
    <x v="2"/>
    <x v="2"/>
    <x v="8"/>
    <s v="SouthPeak Games"/>
    <n v="0.15"/>
    <n v="0.09"/>
    <n v="0"/>
    <n v="0.03"/>
    <n v="0.27"/>
  </r>
  <r>
    <s v="America's Test Kitchen: Let's Get Cooking"/>
    <x v="1"/>
    <x v="5"/>
    <x v="4"/>
    <s v="Nintendo"/>
    <n v="0.25"/>
    <n v="0"/>
    <n v="0"/>
    <n v="0.02"/>
    <n v="0.27"/>
  </r>
  <r>
    <s v="Final Fantasy XI: Ultimate Collection"/>
    <x v="2"/>
    <x v="2"/>
    <x v="6"/>
    <s v="Square Enix"/>
    <n v="0.25"/>
    <n v="0"/>
    <n v="0"/>
    <n v="0.02"/>
    <n v="0.27"/>
  </r>
  <r>
    <s v="Fire Emblem: Shin Monshou no Nazo Hikari to Kage no Eiyuu"/>
    <x v="1"/>
    <x v="5"/>
    <x v="11"/>
    <s v="Nintendo"/>
    <n v="0"/>
    <n v="0"/>
    <n v="0.27"/>
    <n v="0"/>
    <n v="0.27"/>
  </r>
  <r>
    <s v="F1 2016 (Codemasters)"/>
    <x v="7"/>
    <x v="17"/>
    <x v="1"/>
    <s v="Codemasters"/>
    <n v="0.01"/>
    <n v="0.21"/>
    <n v="0.01"/>
    <n v="0.04"/>
    <n v="0.27"/>
  </r>
  <r>
    <s v="Connect Four / Perfection / Trouble"/>
    <x v="5"/>
    <x v="3"/>
    <x v="3"/>
    <s v="Zoo Digital Publishing"/>
    <n v="0.19"/>
    <n v="7.0000000000000007E-2"/>
    <n v="0"/>
    <n v="0"/>
    <n v="0.27"/>
  </r>
  <r>
    <s v="Wipeout 2"/>
    <x v="2"/>
    <x v="10"/>
    <x v="3"/>
    <s v="Activision"/>
    <n v="0.25"/>
    <n v="0"/>
    <n v="0"/>
    <n v="0.02"/>
    <n v="0.27"/>
  </r>
  <r>
    <s v="Ratatouille"/>
    <x v="2"/>
    <x v="4"/>
    <x v="5"/>
    <s v="THQ"/>
    <n v="0.23"/>
    <n v="0.02"/>
    <n v="0"/>
    <n v="0.02"/>
    <n v="0.27"/>
  </r>
  <r>
    <s v="The Incredible Hulk"/>
    <x v="2"/>
    <x v="1"/>
    <x v="5"/>
    <s v="Sega"/>
    <n v="0.22"/>
    <n v="0.03"/>
    <n v="0"/>
    <n v="0.02"/>
    <n v="0.27"/>
  </r>
  <r>
    <s v="Dora the Explorer: Dora Saves the Crystal Kingdom"/>
    <x v="0"/>
    <x v="2"/>
    <x v="3"/>
    <s v="Take-Two Interactive"/>
    <n v="0.24"/>
    <n v="0.01"/>
    <n v="0"/>
    <n v="0.02"/>
    <n v="0.27"/>
  </r>
  <r>
    <s v="Reign of Fire"/>
    <x v="4"/>
    <x v="8"/>
    <x v="8"/>
    <s v="BAM! Entertainment"/>
    <n v="0.13"/>
    <n v="0.1"/>
    <n v="0"/>
    <n v="0.03"/>
    <n v="0.27"/>
  </r>
  <r>
    <s v="Scooby-Doo! and the Spooky Swamp"/>
    <x v="4"/>
    <x v="5"/>
    <x v="5"/>
    <s v="Warner Bros. Interactive Entertainment"/>
    <n v="0.08"/>
    <n v="0.11"/>
    <n v="0"/>
    <n v="0.08"/>
    <n v="0.27"/>
  </r>
  <r>
    <s v="Ace Attorney 6"/>
    <x v="6"/>
    <x v="17"/>
    <x v="10"/>
    <s v="Capcom"/>
    <n v="0"/>
    <n v="0"/>
    <n v="0.27"/>
    <n v="0"/>
    <n v="0.27"/>
  </r>
  <r>
    <s v="The Sims 2: Pets"/>
    <x v="12"/>
    <x v="0"/>
    <x v="4"/>
    <s v="Electronic Arts"/>
    <n v="0.21"/>
    <n v="0.05"/>
    <n v="0"/>
    <n v="0.01"/>
    <n v="0.27"/>
  </r>
  <r>
    <s v="Cake Mania 2: Jill's Next Adventure!"/>
    <x v="1"/>
    <x v="1"/>
    <x v="7"/>
    <s v="Majesco Entertainment"/>
    <n v="0.24"/>
    <n v="0"/>
    <n v="0"/>
    <n v="0.02"/>
    <n v="0.27"/>
  </r>
  <r>
    <s v="Batman: Arkham Origins Blackgate"/>
    <x v="6"/>
    <x v="6"/>
    <x v="5"/>
    <s v="Warner Bros. Interactive Entertainment"/>
    <n v="0.16"/>
    <n v="0.09"/>
    <n v="0"/>
    <n v="0.02"/>
    <n v="0.27"/>
  </r>
  <r>
    <s v="The BIGS"/>
    <x v="2"/>
    <x v="4"/>
    <x v="0"/>
    <s v="Take-Two Interactive"/>
    <n v="0.18"/>
    <n v="0.08"/>
    <n v="0"/>
    <n v="0"/>
    <n v="0.27"/>
  </r>
  <r>
    <s v="Initial D: Special Stage"/>
    <x v="4"/>
    <x v="14"/>
    <x v="1"/>
    <s v="Sega"/>
    <n v="0"/>
    <n v="0"/>
    <n v="0.27"/>
    <n v="0"/>
    <n v="0.27"/>
  </r>
  <r>
    <s v="Madden NFL 08"/>
    <x v="1"/>
    <x v="4"/>
    <x v="0"/>
    <s v="Electronic Arts"/>
    <n v="0.24"/>
    <n v="0"/>
    <n v="0"/>
    <n v="0.02"/>
    <n v="0.27"/>
  </r>
  <r>
    <s v="Jurassic Park: Operation Genesis"/>
    <x v="4"/>
    <x v="14"/>
    <x v="4"/>
    <s v="Konami Digital Entertainment"/>
    <n v="0.13"/>
    <n v="0.1"/>
    <n v="0"/>
    <n v="0.03"/>
    <n v="0.27"/>
  </r>
  <r>
    <s v="Family Feud: 2010 Edition"/>
    <x v="1"/>
    <x v="2"/>
    <x v="3"/>
    <s v="Ubisoft"/>
    <n v="0.25"/>
    <n v="0"/>
    <n v="0"/>
    <n v="0.02"/>
    <n v="0.27"/>
  </r>
  <r>
    <s v="Deadly Premonition"/>
    <x v="2"/>
    <x v="5"/>
    <x v="5"/>
    <s v="Rising Star Games"/>
    <n v="0.18"/>
    <n v="0.06"/>
    <n v="0"/>
    <n v="0.02"/>
    <n v="0.27"/>
  </r>
  <r>
    <s v="Rock Revolution"/>
    <x v="3"/>
    <x v="16"/>
    <x v="3"/>
    <s v="Unknown"/>
    <n v="0.25"/>
    <n v="0"/>
    <n v="0"/>
    <n v="0.02"/>
    <n v="0.27"/>
  </r>
  <r>
    <s v="Are You Smarter than a 5th Grader? Game Time"/>
    <x v="0"/>
    <x v="2"/>
    <x v="7"/>
    <s v="THQ"/>
    <n v="0.25"/>
    <n v="0"/>
    <n v="0"/>
    <n v="0.02"/>
    <n v="0.27"/>
  </r>
  <r>
    <s v="NBA ShootOut 2001"/>
    <x v="15"/>
    <x v="15"/>
    <x v="0"/>
    <s v="Sony Computer Entertainment"/>
    <n v="0.15"/>
    <n v="0.1"/>
    <n v="0"/>
    <n v="0.02"/>
    <n v="0.27"/>
  </r>
  <r>
    <s v="Knockout Kings 2002"/>
    <x v="8"/>
    <x v="8"/>
    <x v="0"/>
    <s v="Electronic Arts"/>
    <n v="0.2"/>
    <n v="0.06"/>
    <n v="0"/>
    <n v="0.01"/>
    <n v="0.27"/>
  </r>
  <r>
    <s v="Wipeout 2"/>
    <x v="1"/>
    <x v="10"/>
    <x v="3"/>
    <s v="Activision"/>
    <n v="0.25"/>
    <n v="0"/>
    <n v="0"/>
    <n v="0.02"/>
    <n v="0.27"/>
  </r>
  <r>
    <s v="Payday 2"/>
    <x v="7"/>
    <x v="11"/>
    <x v="8"/>
    <s v="505 Games"/>
    <n v="0.09"/>
    <n v="0.14000000000000001"/>
    <n v="0"/>
    <n v="0.04"/>
    <n v="0.27"/>
  </r>
  <r>
    <s v="Ultimate NES Remix"/>
    <x v="6"/>
    <x v="13"/>
    <x v="5"/>
    <s v="Unknown"/>
    <n v="0.15"/>
    <n v="0.09"/>
    <n v="0"/>
    <n v="0.02"/>
    <n v="0.27"/>
  </r>
  <r>
    <s v="Megamind: The Blue Defender"/>
    <x v="1"/>
    <x v="5"/>
    <x v="10"/>
    <s v="THQ"/>
    <n v="0.19"/>
    <n v="0.05"/>
    <n v="0"/>
    <n v="0.02"/>
    <n v="0.27"/>
  </r>
  <r>
    <s v="NFL Street 3"/>
    <x v="10"/>
    <x v="0"/>
    <x v="0"/>
    <s v="Electronic Arts"/>
    <n v="0.24"/>
    <n v="0"/>
    <n v="0"/>
    <n v="0.02"/>
    <n v="0.27"/>
  </r>
  <r>
    <s v="Teenage Mutant Ninja Turtles: Danger of the Ooze"/>
    <x v="3"/>
    <x v="13"/>
    <x v="10"/>
    <s v="Activision"/>
    <n v="0.11"/>
    <n v="0.11"/>
    <n v="0"/>
    <n v="0.05"/>
    <n v="0.27"/>
  </r>
  <r>
    <s v="Cabela's Big Game Hunter 2010"/>
    <x v="2"/>
    <x v="2"/>
    <x v="0"/>
    <s v="Activision Value"/>
    <n v="0.25"/>
    <n v="0"/>
    <n v="0"/>
    <n v="0.02"/>
    <n v="0.27"/>
  </r>
  <r>
    <s v="InuYasha: Feudal Combat"/>
    <x v="4"/>
    <x v="3"/>
    <x v="9"/>
    <s v="Namco Bandai Games"/>
    <n v="0.13"/>
    <n v="0.1"/>
    <n v="0"/>
    <n v="0.03"/>
    <n v="0.27"/>
  </r>
  <r>
    <s v="Duel Masters"/>
    <x v="4"/>
    <x v="7"/>
    <x v="11"/>
    <s v="Atari"/>
    <n v="0.13"/>
    <n v="0.1"/>
    <n v="0"/>
    <n v="0.03"/>
    <n v="0.27"/>
  </r>
  <r>
    <s v="Ninja Gaiden Sigma"/>
    <x v="17"/>
    <x v="12"/>
    <x v="5"/>
    <s v="Tecmo Koei"/>
    <n v="0.13"/>
    <n v="0.06"/>
    <n v="0.04"/>
    <n v="0.04"/>
    <n v="0.27"/>
  </r>
  <r>
    <s v="Super Collapse! 3"/>
    <x v="1"/>
    <x v="4"/>
    <x v="7"/>
    <s v="Mumbo Jumbo"/>
    <n v="0.25"/>
    <n v="0"/>
    <n v="0"/>
    <n v="0.02"/>
    <n v="0.27"/>
  </r>
  <r>
    <s v="Superman Returns"/>
    <x v="2"/>
    <x v="0"/>
    <x v="5"/>
    <s v="Electronic Arts"/>
    <n v="0.23"/>
    <n v="0.02"/>
    <n v="0"/>
    <n v="0.02"/>
    <n v="0.27"/>
  </r>
  <r>
    <s v="The Dog Island"/>
    <x v="4"/>
    <x v="4"/>
    <x v="10"/>
    <s v="Ubisoft"/>
    <n v="0.13"/>
    <n v="0.1"/>
    <n v="0"/>
    <n v="0.03"/>
    <n v="0.27"/>
  </r>
  <r>
    <s v="My Virtual Tutor: Reading Adventure Kindergarten to First"/>
    <x v="1"/>
    <x v="2"/>
    <x v="3"/>
    <s v="Mentor Interactive"/>
    <n v="0.25"/>
    <n v="0"/>
    <n v="0"/>
    <n v="0.02"/>
    <n v="0.27"/>
  </r>
  <r>
    <s v="Dynasty Warriors Next"/>
    <x v="17"/>
    <x v="10"/>
    <x v="5"/>
    <s v="Tecmo Koei"/>
    <n v="0.06"/>
    <n v="7.0000000000000007E-2"/>
    <n v="0.11"/>
    <n v="0.03"/>
    <n v="0.27"/>
  </r>
  <r>
    <s v="Major League Baseball 2K9"/>
    <x v="0"/>
    <x v="2"/>
    <x v="0"/>
    <s v="Take-Two Interactive"/>
    <n v="0.25"/>
    <n v="0"/>
    <n v="0"/>
    <n v="0.02"/>
    <n v="0.27"/>
  </r>
  <r>
    <s v="Jikkyou Powerful Pro Yakyuu 2010"/>
    <x v="3"/>
    <x v="5"/>
    <x v="0"/>
    <s v="Konami Digital Entertainment"/>
    <n v="0"/>
    <n v="0"/>
    <n v="0.27"/>
    <n v="0"/>
    <n v="0.27"/>
  </r>
  <r>
    <s v="Operation Armored Liberty"/>
    <x v="5"/>
    <x v="14"/>
    <x v="5"/>
    <s v="Majesco Entertainment"/>
    <n v="0.19"/>
    <n v="7.0000000000000007E-2"/>
    <n v="0"/>
    <n v="0"/>
    <n v="0.27"/>
  </r>
  <r>
    <s v="Rory McIlroy PGA Tour"/>
    <x v="11"/>
    <x v="11"/>
    <x v="5"/>
    <s v="Electronic Arts"/>
    <n v="0.15"/>
    <n v="0.09"/>
    <n v="0"/>
    <n v="0.02"/>
    <n v="0.27"/>
  </r>
  <r>
    <s v="Dynasty Warriors 7: Xtreme Legends"/>
    <x v="3"/>
    <x v="10"/>
    <x v="5"/>
    <s v="Tecmo Koei"/>
    <n v="0.04"/>
    <n v="0.05"/>
    <n v="0.16"/>
    <n v="0.02"/>
    <n v="0.27"/>
  </r>
  <r>
    <s v="Summer Sports 2: Island Sports Party"/>
    <x v="0"/>
    <x v="1"/>
    <x v="0"/>
    <s v="Ubisoft"/>
    <n v="0.24"/>
    <n v="0"/>
    <n v="0"/>
    <n v="0.02"/>
    <n v="0.27"/>
  </r>
  <r>
    <s v="Imagine: Fashion Party"/>
    <x v="0"/>
    <x v="2"/>
    <x v="4"/>
    <s v="Ubisoft"/>
    <n v="0.25"/>
    <n v="0"/>
    <n v="0"/>
    <n v="0.02"/>
    <n v="0.27"/>
  </r>
  <r>
    <s v="Fish Tycoon"/>
    <x v="1"/>
    <x v="4"/>
    <x v="4"/>
    <s v="Majesco Entertainment"/>
    <n v="0.24"/>
    <n v="0"/>
    <n v="0"/>
    <n v="0.02"/>
    <n v="0.27"/>
  </r>
  <r>
    <s v="Scene It? Twilight"/>
    <x v="0"/>
    <x v="2"/>
    <x v="3"/>
    <s v="Konami Digital Entertainment"/>
    <n v="0.16"/>
    <n v="0.08"/>
    <n v="0"/>
    <n v="0.02"/>
    <n v="0.27"/>
  </r>
  <r>
    <s v="And1 Streetball"/>
    <x v="4"/>
    <x v="0"/>
    <x v="5"/>
    <s v="Ubisoft"/>
    <n v="0.13"/>
    <n v="0.1"/>
    <n v="0"/>
    <n v="0.03"/>
    <n v="0.27"/>
  </r>
  <r>
    <s v="Don King Boxing"/>
    <x v="0"/>
    <x v="2"/>
    <x v="0"/>
    <s v="Take-Two Interactive"/>
    <n v="0.14000000000000001"/>
    <n v="0.1"/>
    <n v="0"/>
    <n v="0.03"/>
    <n v="0.27"/>
  </r>
  <r>
    <s v="Atelier Ayesha: The Alchemist of Dusk"/>
    <x v="3"/>
    <x v="12"/>
    <x v="6"/>
    <s v="Tecmo Koei"/>
    <n v="0.06"/>
    <n v="0.04"/>
    <n v="0.14000000000000001"/>
    <n v="0.02"/>
    <n v="0.27"/>
  </r>
  <r>
    <s v="Angry Birds Trilogy"/>
    <x v="2"/>
    <x v="12"/>
    <x v="5"/>
    <s v="Activision"/>
    <n v="0.18"/>
    <n v="0.06"/>
    <n v="0"/>
    <n v="0.02"/>
    <n v="0.27"/>
  </r>
  <r>
    <s v="Dragon Ball Z: Tenkaichi Tag Team"/>
    <x v="10"/>
    <x v="5"/>
    <x v="9"/>
    <s v="Namco Bandai Games"/>
    <n v="0.11"/>
    <n v="0.04"/>
    <n v="0.09"/>
    <n v="0.03"/>
    <n v="0.27"/>
  </r>
  <r>
    <s v="Sonic X: Game Boy Advance Video Volume 1"/>
    <x v="5"/>
    <x v="7"/>
    <x v="3"/>
    <s v="N/A"/>
    <n v="0.19"/>
    <n v="7.0000000000000007E-2"/>
    <n v="0"/>
    <n v="0"/>
    <n v="0.27"/>
  </r>
  <r>
    <s v="ESPN NBA Basketball"/>
    <x v="8"/>
    <x v="14"/>
    <x v="0"/>
    <s v="Sega"/>
    <n v="0.2"/>
    <n v="0.06"/>
    <n v="0"/>
    <n v="0.01"/>
    <n v="0.27"/>
  </r>
  <r>
    <s v="NBA 07"/>
    <x v="3"/>
    <x v="0"/>
    <x v="0"/>
    <s v="Sony Computer Entertainment"/>
    <n v="0.24"/>
    <n v="0"/>
    <n v="0.01"/>
    <n v="0.02"/>
    <n v="0.26"/>
  </r>
  <r>
    <s v="Lowrider"/>
    <x v="4"/>
    <x v="8"/>
    <x v="3"/>
    <s v="Pacific Century Cyber Works"/>
    <n v="0.11"/>
    <n v="0.09"/>
    <n v="0.03"/>
    <n v="0.03"/>
    <n v="0.26"/>
  </r>
  <r>
    <s v="Reload: Target Down"/>
    <x v="0"/>
    <x v="5"/>
    <x v="8"/>
    <s v="Mastiff"/>
    <n v="0.25"/>
    <n v="0"/>
    <n v="0"/>
    <n v="0.02"/>
    <n v="0.26"/>
  </r>
  <r>
    <s v="All-Pro Football 2K8"/>
    <x v="2"/>
    <x v="4"/>
    <x v="0"/>
    <s v="Take-Two Interactive"/>
    <n v="0.24"/>
    <n v="0"/>
    <n v="0"/>
    <n v="0.02"/>
    <n v="0.26"/>
  </r>
  <r>
    <s v="Dungeons &amp; Dragons: Eye of the Beholder"/>
    <x v="5"/>
    <x v="8"/>
    <x v="6"/>
    <s v="Atari"/>
    <n v="0.19"/>
    <n v="7.0000000000000007E-2"/>
    <n v="0"/>
    <n v="0"/>
    <n v="0.26"/>
  </r>
  <r>
    <s v="The Crew"/>
    <x v="2"/>
    <x v="13"/>
    <x v="1"/>
    <s v="Ubisoft"/>
    <n v="0.06"/>
    <n v="0.18"/>
    <n v="0"/>
    <n v="0.02"/>
    <n v="0.26"/>
  </r>
  <r>
    <s v="Barbie: Jet, Set &amp; Style!"/>
    <x v="0"/>
    <x v="10"/>
    <x v="3"/>
    <s v="THQ"/>
    <n v="0.23"/>
    <n v="0.01"/>
    <n v="0"/>
    <n v="0.02"/>
    <n v="0.26"/>
  </r>
  <r>
    <s v="Battlestations: Midway"/>
    <x v="2"/>
    <x v="4"/>
    <x v="11"/>
    <s v="Eidos Interactive"/>
    <n v="0.21"/>
    <n v="0.02"/>
    <n v="0"/>
    <n v="0.02"/>
    <n v="0.26"/>
  </r>
  <r>
    <s v="Rayman DS"/>
    <x v="1"/>
    <x v="3"/>
    <x v="2"/>
    <s v="Ubisoft"/>
    <n v="0.21"/>
    <n v="0.04"/>
    <n v="0"/>
    <n v="0.02"/>
    <n v="0.26"/>
  </r>
  <r>
    <s v="Gundam Breaker"/>
    <x v="3"/>
    <x v="6"/>
    <x v="5"/>
    <s v="Namco Bandai Games"/>
    <n v="0"/>
    <n v="0"/>
    <n v="0.26"/>
    <n v="0"/>
    <n v="0.26"/>
  </r>
  <r>
    <s v="Create"/>
    <x v="0"/>
    <x v="5"/>
    <x v="5"/>
    <s v="Electronic Arts"/>
    <n v="0.22"/>
    <n v="0.03"/>
    <n v="0"/>
    <n v="0.02"/>
    <n v="0.26"/>
  </r>
  <r>
    <s v="A.C.E.: Another Century's Episode R"/>
    <x v="3"/>
    <x v="5"/>
    <x v="4"/>
    <s v="Namco Bandai Games"/>
    <n v="0"/>
    <n v="0"/>
    <n v="0.26"/>
    <n v="0"/>
    <n v="0.26"/>
  </r>
  <r>
    <s v="Littlest Pet Shop: Friends"/>
    <x v="0"/>
    <x v="2"/>
    <x v="4"/>
    <s v="Electronic Arts"/>
    <n v="0.22"/>
    <n v="0.02"/>
    <n v="0"/>
    <n v="0.02"/>
    <n v="0.26"/>
  </r>
  <r>
    <s v="Rune: Viking Warlord"/>
    <x v="4"/>
    <x v="9"/>
    <x v="5"/>
    <s v="Take-Two Interactive"/>
    <n v="0.13"/>
    <n v="0.1"/>
    <n v="0"/>
    <n v="0.03"/>
    <n v="0.26"/>
  </r>
  <r>
    <s v="Panzer Dragoon Orta"/>
    <x v="8"/>
    <x v="8"/>
    <x v="8"/>
    <s v="Sega"/>
    <n v="0.16"/>
    <n v="0.05"/>
    <n v="0.04"/>
    <n v="0.01"/>
    <n v="0.26"/>
  </r>
  <r>
    <s v="Dragon Age Origins: Awakening"/>
    <x v="3"/>
    <x v="5"/>
    <x v="6"/>
    <s v="Spike"/>
    <n v="0.24"/>
    <n v="0"/>
    <n v="0"/>
    <n v="0.02"/>
    <n v="0.26"/>
  </r>
  <r>
    <s v="Danganronpa 2: Goodbye Despair"/>
    <x v="17"/>
    <x v="13"/>
    <x v="3"/>
    <s v="Nippon Ichi Software"/>
    <n v="0.13"/>
    <n v="7.0000000000000007E-2"/>
    <n v="0"/>
    <n v="0.06"/>
    <n v="0.26"/>
  </r>
  <r>
    <s v="Aikatsu! 2-nin no My Princess"/>
    <x v="6"/>
    <x v="6"/>
    <x v="5"/>
    <s v="Namco Bandai Games"/>
    <n v="0"/>
    <n v="0"/>
    <n v="0.26"/>
    <n v="0"/>
    <n v="0.26"/>
  </r>
  <r>
    <s v="Beyblade: Metal Fusion"/>
    <x v="1"/>
    <x v="2"/>
    <x v="6"/>
    <s v="Hudson Soft"/>
    <n v="0.08"/>
    <n v="0.03"/>
    <n v="0.14000000000000001"/>
    <n v="0.01"/>
    <n v="0.26"/>
  </r>
  <r>
    <s v="Petz: Horsez 2"/>
    <x v="4"/>
    <x v="4"/>
    <x v="4"/>
    <s v="Ubisoft"/>
    <n v="0.13"/>
    <n v="0.1"/>
    <n v="0"/>
    <n v="0.03"/>
    <n v="0.26"/>
  </r>
  <r>
    <s v="NPPL: Championship Paintball 2009"/>
    <x v="4"/>
    <x v="1"/>
    <x v="8"/>
    <s v="Activision Value"/>
    <n v="0.13"/>
    <n v="0.1"/>
    <n v="0"/>
    <n v="0.03"/>
    <n v="0.26"/>
  </r>
  <r>
    <s v="Skylanders: SuperChargers"/>
    <x v="0"/>
    <x v="11"/>
    <x v="5"/>
    <s v="Activision"/>
    <n v="0.05"/>
    <n v="0.19"/>
    <n v="0"/>
    <n v="0.02"/>
    <n v="0.26"/>
  </r>
  <r>
    <s v="Zoo Tycoon 2: Ultimate Collection"/>
    <x v="9"/>
    <x v="1"/>
    <x v="11"/>
    <s v="Microsoft Game Studios"/>
    <n v="0.04"/>
    <n v="0.18"/>
    <n v="0"/>
    <n v="0.04"/>
    <n v="0.26"/>
  </r>
  <r>
    <s v="Love Plus"/>
    <x v="1"/>
    <x v="2"/>
    <x v="4"/>
    <s v="Konami Digital Entertainment"/>
    <n v="0"/>
    <n v="0"/>
    <n v="0.26"/>
    <n v="0"/>
    <n v="0.26"/>
  </r>
  <r>
    <s v="Tales of Innocence"/>
    <x v="1"/>
    <x v="4"/>
    <x v="6"/>
    <s v="Namco Bandai Games"/>
    <n v="0"/>
    <n v="0"/>
    <n v="0.26"/>
    <n v="0"/>
    <n v="0.26"/>
  </r>
  <r>
    <s v="MLB SlugFest 2006"/>
    <x v="4"/>
    <x v="0"/>
    <x v="0"/>
    <s v="Midway Games"/>
    <n v="0.13"/>
    <n v="0.1"/>
    <n v="0"/>
    <n v="0.03"/>
    <n v="0.26"/>
  </r>
  <r>
    <s v="J Stars Victory Vs."/>
    <x v="17"/>
    <x v="13"/>
    <x v="9"/>
    <s v="Namco Bandai Games"/>
    <n v="0"/>
    <n v="7.0000000000000007E-2"/>
    <n v="0.17"/>
    <n v="0.02"/>
    <n v="0.26"/>
  </r>
  <r>
    <s v="Rugrats: I Gotta Go Party"/>
    <x v="5"/>
    <x v="8"/>
    <x v="5"/>
    <s v="THQ"/>
    <n v="0.19"/>
    <n v="7.0000000000000007E-2"/>
    <n v="0"/>
    <n v="0"/>
    <n v="0.26"/>
  </r>
  <r>
    <s v="Crash Tag Team Racing"/>
    <x v="10"/>
    <x v="3"/>
    <x v="1"/>
    <s v="Vivendi Games"/>
    <n v="0.16"/>
    <n v="0.06"/>
    <n v="0"/>
    <n v="0.04"/>
    <n v="0.26"/>
  </r>
  <r>
    <s v="Prison Break: The Conspiracy"/>
    <x v="3"/>
    <x v="5"/>
    <x v="5"/>
    <s v="Deep Silver"/>
    <n v="0.05"/>
    <n v="0.16"/>
    <n v="0"/>
    <n v="0.05"/>
    <n v="0.26"/>
  </r>
  <r>
    <s v="Bolt"/>
    <x v="4"/>
    <x v="1"/>
    <x v="10"/>
    <s v="Disney Interactive Studios"/>
    <n v="0.09"/>
    <n v="0.02"/>
    <n v="0"/>
    <n v="0.16"/>
    <n v="0.26"/>
  </r>
  <r>
    <s v="DS Bungaku Zenshuu"/>
    <x v="1"/>
    <x v="4"/>
    <x v="3"/>
    <s v="Nintendo"/>
    <n v="0"/>
    <n v="0"/>
    <n v="0.26"/>
    <n v="0"/>
    <n v="0.26"/>
  </r>
  <r>
    <s v="We Cheer 2"/>
    <x v="0"/>
    <x v="2"/>
    <x v="4"/>
    <s v="Namco Bandai Games"/>
    <n v="0.24"/>
    <n v="0"/>
    <n v="0"/>
    <n v="0.02"/>
    <n v="0.26"/>
  </r>
  <r>
    <s v="Nancy Drew: The Mystery of the Clue Bender Society"/>
    <x v="1"/>
    <x v="1"/>
    <x v="10"/>
    <s v="Codemasters"/>
    <n v="0.24"/>
    <n v="0"/>
    <n v="0"/>
    <n v="0.02"/>
    <n v="0.26"/>
  </r>
  <r>
    <s v="Inazuma Eleven GO 3: Galaxy"/>
    <x v="6"/>
    <x v="6"/>
    <x v="0"/>
    <s v="Level 5"/>
    <n v="0"/>
    <n v="0"/>
    <n v="0.26"/>
    <n v="0"/>
    <n v="0.26"/>
  </r>
  <r>
    <s v="Ford Racing 3"/>
    <x v="4"/>
    <x v="7"/>
    <x v="1"/>
    <s v="Take-Two Interactive"/>
    <n v="0.13"/>
    <n v="0.1"/>
    <n v="0"/>
    <n v="0.03"/>
    <n v="0.26"/>
  </r>
  <r>
    <s v="Michael Jackson: The Experience"/>
    <x v="1"/>
    <x v="5"/>
    <x v="3"/>
    <s v="Ubisoft"/>
    <n v="0.22"/>
    <n v="0.03"/>
    <n v="0"/>
    <n v="0.02"/>
    <n v="0.26"/>
  </r>
  <r>
    <s v="Phantasy Star Universe: Ambition of the Illuminus"/>
    <x v="4"/>
    <x v="4"/>
    <x v="6"/>
    <s v="Sega"/>
    <n v="0.1"/>
    <n v="0.08"/>
    <n v="0.05"/>
    <n v="0.03"/>
    <n v="0.26"/>
  </r>
  <r>
    <s v="Project Runway"/>
    <x v="0"/>
    <x v="5"/>
    <x v="4"/>
    <s v="Atari"/>
    <n v="0.24"/>
    <n v="0"/>
    <n v="0"/>
    <n v="0.02"/>
    <n v="0.26"/>
  </r>
  <r>
    <s v="Jikkyou Powerful Pro Yakyuu 2013"/>
    <x v="3"/>
    <x v="6"/>
    <x v="0"/>
    <s v="Konami Digital Entertainment"/>
    <n v="0"/>
    <n v="0"/>
    <n v="0.26"/>
    <n v="0"/>
    <n v="0.26"/>
  </r>
  <r>
    <s v="The Adventures of Jimmy Neutron Boy Genius vs. Jimmy Negatron"/>
    <x v="5"/>
    <x v="8"/>
    <x v="5"/>
    <s v="THQ"/>
    <n v="0.19"/>
    <n v="7.0000000000000007E-2"/>
    <n v="0"/>
    <n v="0"/>
    <n v="0.26"/>
  </r>
  <r>
    <s v="Sengoku Basara 2"/>
    <x v="4"/>
    <x v="0"/>
    <x v="5"/>
    <s v="Capcom"/>
    <n v="0"/>
    <n v="0"/>
    <n v="0.26"/>
    <n v="0"/>
    <n v="0.26"/>
  </r>
  <r>
    <s v="Naruto: Ultimate Ninja Heroes"/>
    <x v="10"/>
    <x v="0"/>
    <x v="9"/>
    <s v="Namco Bandai Games"/>
    <n v="0.26"/>
    <n v="0"/>
    <n v="0"/>
    <n v="0"/>
    <n v="0.26"/>
  </r>
  <r>
    <s v="Inazuma Eleven Strikers"/>
    <x v="0"/>
    <x v="10"/>
    <x v="6"/>
    <s v="Nintendo"/>
    <n v="0"/>
    <n v="0.01"/>
    <n v="0.25"/>
    <n v="0"/>
    <n v="0.26"/>
  </r>
  <r>
    <s v="Hey Arnold! The Movie"/>
    <x v="5"/>
    <x v="8"/>
    <x v="2"/>
    <s v="THQ"/>
    <n v="0.19"/>
    <n v="7.0000000000000007E-2"/>
    <n v="0"/>
    <n v="0"/>
    <n v="0.26"/>
  </r>
  <r>
    <s v="Final Fantasy V Advance"/>
    <x v="5"/>
    <x v="0"/>
    <x v="6"/>
    <s v="Nintendo"/>
    <n v="0"/>
    <n v="0"/>
    <n v="0.26"/>
    <n v="0.01"/>
    <n v="0.26"/>
  </r>
  <r>
    <s v="Need for Speed: Most Wanted"/>
    <x v="5"/>
    <x v="3"/>
    <x v="1"/>
    <s v="Electronic Arts"/>
    <n v="0.19"/>
    <n v="7.0000000000000007E-2"/>
    <n v="0"/>
    <n v="0"/>
    <n v="0.26"/>
  </r>
  <r>
    <s v="Lumines: Electronic Symphony"/>
    <x v="17"/>
    <x v="12"/>
    <x v="3"/>
    <s v="Ubisoft"/>
    <n v="0.11"/>
    <n v="0.1"/>
    <n v="0.01"/>
    <n v="0.05"/>
    <n v="0.26"/>
  </r>
  <r>
    <s v="Star Trek: Invasion"/>
    <x v="15"/>
    <x v="15"/>
    <x v="4"/>
    <s v="Activision"/>
    <n v="0.15"/>
    <n v="0.1"/>
    <n v="0"/>
    <n v="0.02"/>
    <n v="0.26"/>
  </r>
  <r>
    <s v="Final Fantasy Crystal Chronicles: Echoes of Time"/>
    <x v="0"/>
    <x v="2"/>
    <x v="6"/>
    <s v="Square Enix"/>
    <n v="0.13"/>
    <n v="0.06"/>
    <n v="0.05"/>
    <n v="0.02"/>
    <n v="0.26"/>
  </r>
  <r>
    <s v="Jonah Lomu Rugby Challenge"/>
    <x v="3"/>
    <x v="16"/>
    <x v="0"/>
    <s v="Home Entertainment Suppliers"/>
    <n v="0"/>
    <n v="0.2"/>
    <n v="0"/>
    <n v="0.06"/>
    <n v="0.26"/>
  </r>
  <r>
    <s v="Babysitting Mania"/>
    <x v="1"/>
    <x v="1"/>
    <x v="4"/>
    <s v="Majesco Entertainment"/>
    <n v="0.24"/>
    <n v="0"/>
    <n v="0"/>
    <n v="0.02"/>
    <n v="0.26"/>
  </r>
  <r>
    <s v="Star Wars: Bounty Hunter"/>
    <x v="12"/>
    <x v="8"/>
    <x v="8"/>
    <s v="LucasArts"/>
    <n v="0.2"/>
    <n v="0.05"/>
    <n v="0"/>
    <n v="0.01"/>
    <n v="0.26"/>
  </r>
  <r>
    <s v="Tom and Jerry in War of the Whiskers"/>
    <x v="4"/>
    <x v="8"/>
    <x v="9"/>
    <s v="Ubisoft"/>
    <n v="0.13"/>
    <n v="0.1"/>
    <n v="0"/>
    <n v="0.03"/>
    <n v="0.26"/>
  </r>
  <r>
    <s v="Ace Attorney Investigations 2"/>
    <x v="1"/>
    <x v="10"/>
    <x v="10"/>
    <s v="Capcom"/>
    <n v="0"/>
    <n v="0"/>
    <n v="0.26"/>
    <n v="0"/>
    <n v="0.26"/>
  </r>
  <r>
    <s v="Minute to Win It"/>
    <x v="0"/>
    <x v="5"/>
    <x v="3"/>
    <s v="Zoo Games"/>
    <n v="0.25"/>
    <n v="0"/>
    <n v="0"/>
    <n v="0.02"/>
    <n v="0.26"/>
  </r>
  <r>
    <s v="Smart Girl's Playhouse"/>
    <x v="1"/>
    <x v="4"/>
    <x v="3"/>
    <s v="505 Games"/>
    <n v="0.24"/>
    <n v="0"/>
    <n v="0"/>
    <n v="0.02"/>
    <n v="0.26"/>
  </r>
  <r>
    <s v="Racquet Sports"/>
    <x v="0"/>
    <x v="5"/>
    <x v="0"/>
    <s v="Ubisoft"/>
    <n v="0.14000000000000001"/>
    <n v="0.09"/>
    <n v="0"/>
    <n v="0.02"/>
    <n v="0.26"/>
  </r>
  <r>
    <s v="TouchMaster 3(Others sales)"/>
    <x v="1"/>
    <x v="2"/>
    <x v="7"/>
    <s v="Warner Bros. Interactive Entertainment"/>
    <n v="0"/>
    <n v="0.24"/>
    <n v="0"/>
    <n v="0.02"/>
    <n v="0.26"/>
  </r>
  <r>
    <s v="The Elder Scrolls IV: Oblivion"/>
    <x v="9"/>
    <x v="0"/>
    <x v="6"/>
    <s v="Take-Two Interactive"/>
    <n v="0.01"/>
    <n v="0.2"/>
    <n v="0"/>
    <n v="0.05"/>
    <n v="0.26"/>
  </r>
  <r>
    <s v="Jikkyou Powerful Pro Yakyuu 2011"/>
    <x v="3"/>
    <x v="10"/>
    <x v="0"/>
    <s v="Konami Digital Entertainment"/>
    <n v="0"/>
    <n v="0"/>
    <n v="0.26"/>
    <n v="0"/>
    <n v="0.26"/>
  </r>
  <r>
    <s v="Madden NFL 2005"/>
    <x v="1"/>
    <x v="7"/>
    <x v="0"/>
    <s v="Electronic Arts"/>
    <n v="0.24"/>
    <n v="0"/>
    <n v="0"/>
    <n v="0.02"/>
    <n v="0.26"/>
  </r>
  <r>
    <s v="Skylanders: Trap Team"/>
    <x v="6"/>
    <x v="13"/>
    <x v="5"/>
    <s v="Activision"/>
    <n v="0.14000000000000001"/>
    <n v="0.1"/>
    <n v="0"/>
    <n v="0.02"/>
    <n v="0.26"/>
  </r>
  <r>
    <s v="Yu-Gi-Oh! Ultimate Masters: World Championship Tournament 2006"/>
    <x v="5"/>
    <x v="0"/>
    <x v="3"/>
    <s v="Konami Digital Entertainment"/>
    <n v="0.14000000000000001"/>
    <n v="0.05"/>
    <n v="7.0000000000000007E-2"/>
    <n v="0.01"/>
    <n v="0.26"/>
  </r>
  <r>
    <s v="Power Pro Kun Pocket 5"/>
    <x v="5"/>
    <x v="14"/>
    <x v="0"/>
    <s v="Konami Digital Entertainment"/>
    <n v="0"/>
    <n v="0"/>
    <n v="0.25"/>
    <n v="0.01"/>
    <n v="0.26"/>
  </r>
  <r>
    <s v="Konjiki no Gashbell!! Makai no Bookmark"/>
    <x v="5"/>
    <x v="7"/>
    <x v="10"/>
    <s v="Banpresto"/>
    <n v="0"/>
    <n v="0"/>
    <n v="0.25"/>
    <n v="0.01"/>
    <n v="0.26"/>
  </r>
  <r>
    <s v="Plants vs. Zombies"/>
    <x v="2"/>
    <x v="5"/>
    <x v="11"/>
    <s v="PopCap Games"/>
    <n v="0.24"/>
    <n v="0"/>
    <n v="0"/>
    <n v="0.02"/>
    <n v="0.26"/>
  </r>
  <r>
    <s v="Riding Spirits"/>
    <x v="4"/>
    <x v="8"/>
    <x v="1"/>
    <s v="BAM! Entertainment"/>
    <n v="0.13"/>
    <n v="0.1"/>
    <n v="0"/>
    <n v="0.03"/>
    <n v="0.26"/>
  </r>
  <r>
    <s v="Disney Sing It: Pop Hits"/>
    <x v="3"/>
    <x v="2"/>
    <x v="3"/>
    <s v="Disney Interactive Studios"/>
    <n v="0.17"/>
    <n v="0.05"/>
    <n v="0"/>
    <n v="0.03"/>
    <n v="0.26"/>
  </r>
  <r>
    <s v="Indiana Jones and the Staff of Kings"/>
    <x v="1"/>
    <x v="2"/>
    <x v="5"/>
    <s v="Activision"/>
    <n v="0.17"/>
    <n v="7.0000000000000007E-2"/>
    <n v="0"/>
    <n v="0.02"/>
    <n v="0.26"/>
  </r>
  <r>
    <s v="Etrian Odyssey Untold: The Millennium Girl"/>
    <x v="6"/>
    <x v="6"/>
    <x v="6"/>
    <s v="Atlus"/>
    <n v="0.1"/>
    <n v="0.01"/>
    <n v="0.14000000000000001"/>
    <n v="0.01"/>
    <n v="0.26"/>
  </r>
  <r>
    <s v="Hatsune Miku: Project Diva"/>
    <x v="10"/>
    <x v="2"/>
    <x v="3"/>
    <s v="Sega"/>
    <n v="0"/>
    <n v="0"/>
    <n v="0.26"/>
    <n v="0"/>
    <n v="0.26"/>
  </r>
  <r>
    <s v="Juiced 2: Hot Import Nights"/>
    <x v="3"/>
    <x v="4"/>
    <x v="1"/>
    <s v="THQ"/>
    <n v="0.18"/>
    <n v="0.04"/>
    <n v="0.01"/>
    <n v="0.03"/>
    <n v="0.26"/>
  </r>
  <r>
    <s v="Gundam Battle Universe"/>
    <x v="10"/>
    <x v="1"/>
    <x v="9"/>
    <s v="Namco Bandai Games"/>
    <n v="0"/>
    <n v="0"/>
    <n v="0.26"/>
    <n v="0"/>
    <n v="0.26"/>
  </r>
  <r>
    <s v="Sengoku Basara: Battle Heroes"/>
    <x v="10"/>
    <x v="2"/>
    <x v="5"/>
    <s v="Capcom"/>
    <n v="0"/>
    <n v="0"/>
    <n v="0.26"/>
    <n v="0"/>
    <n v="0.26"/>
  </r>
  <r>
    <s v="Star Wars Episode I: Battle for Naboo"/>
    <x v="16"/>
    <x v="15"/>
    <x v="4"/>
    <s v="LucasArts"/>
    <n v="0.21"/>
    <n v="0.05"/>
    <n v="0"/>
    <n v="0"/>
    <n v="0.26"/>
  </r>
  <r>
    <s v="NCAA March Madness 08"/>
    <x v="4"/>
    <x v="4"/>
    <x v="0"/>
    <s v="Electronic Arts"/>
    <n v="0.13"/>
    <n v="0.1"/>
    <n v="0"/>
    <n v="0.03"/>
    <n v="0.26"/>
  </r>
  <r>
    <s v="Armored Core: Nexus"/>
    <x v="4"/>
    <x v="7"/>
    <x v="4"/>
    <s v="Indie Games"/>
    <n v="0.06"/>
    <n v="0.05"/>
    <n v="0.14000000000000001"/>
    <n v="0.02"/>
    <n v="0.26"/>
  </r>
  <r>
    <s v="Evolution Skateboarding"/>
    <x v="4"/>
    <x v="8"/>
    <x v="0"/>
    <s v="Konami Digital Entertainment"/>
    <n v="0.13"/>
    <n v="0.1"/>
    <n v="0"/>
    <n v="0.03"/>
    <n v="0.26"/>
  </r>
  <r>
    <s v="Dora the Explorer: The Search for Pirate Pig's Treasure"/>
    <x v="5"/>
    <x v="8"/>
    <x v="10"/>
    <s v="NewKidCo"/>
    <n v="0.19"/>
    <n v="7.0000000000000007E-2"/>
    <n v="0"/>
    <n v="0"/>
    <n v="0.26"/>
  </r>
  <r>
    <s v="Muramasa: The Demon Blade"/>
    <x v="17"/>
    <x v="6"/>
    <x v="6"/>
    <s v="Marvelous Entertainment"/>
    <n v="0.13"/>
    <n v="0"/>
    <n v="0.1"/>
    <n v="0.03"/>
    <n v="0.26"/>
  </r>
  <r>
    <s v="Yakuza: Ishin"/>
    <x v="3"/>
    <x v="13"/>
    <x v="5"/>
    <s v="Sega"/>
    <n v="0"/>
    <n v="0"/>
    <n v="0.26"/>
    <n v="0"/>
    <n v="0.26"/>
  </r>
  <r>
    <s v="Indiana Jones and the Staff of Kings"/>
    <x v="10"/>
    <x v="2"/>
    <x v="5"/>
    <s v="Activision"/>
    <n v="0.11"/>
    <n v="0.1"/>
    <n v="0"/>
    <n v="0.06"/>
    <n v="0.26"/>
  </r>
  <r>
    <s v="Tony Hawk: Shred"/>
    <x v="2"/>
    <x v="5"/>
    <x v="0"/>
    <s v="Activision"/>
    <n v="0.17"/>
    <n v="7.0000000000000007E-2"/>
    <n v="0"/>
    <n v="0.02"/>
    <n v="0.26"/>
  </r>
  <r>
    <s v="Outlaw Volleyball"/>
    <x v="8"/>
    <x v="14"/>
    <x v="0"/>
    <s v="TDK Mediactive"/>
    <n v="0.19"/>
    <n v="0.06"/>
    <n v="0"/>
    <n v="0.01"/>
    <n v="0.26"/>
  </r>
  <r>
    <s v="Batman: Vengeance"/>
    <x v="12"/>
    <x v="9"/>
    <x v="10"/>
    <s v="Ubisoft"/>
    <n v="0.2"/>
    <n v="0.05"/>
    <n v="0"/>
    <n v="0.01"/>
    <n v="0.26"/>
  </r>
  <r>
    <s v="The Amazing Spider-Man 2 (2014)"/>
    <x v="2"/>
    <x v="13"/>
    <x v="5"/>
    <s v="Activision"/>
    <n v="0.1"/>
    <n v="0.14000000000000001"/>
    <n v="0"/>
    <n v="0.02"/>
    <n v="0.26"/>
  </r>
  <r>
    <s v="Tiger Woods PGA Tour 10"/>
    <x v="4"/>
    <x v="2"/>
    <x v="0"/>
    <s v="Electronic Arts"/>
    <n v="0.12"/>
    <n v="0.01"/>
    <n v="0"/>
    <n v="0.13"/>
    <n v="0.26"/>
  </r>
  <r>
    <s v="SD Gundam G Generation: Cross Drive"/>
    <x v="1"/>
    <x v="4"/>
    <x v="11"/>
    <s v="Namco Bandai Games"/>
    <n v="0"/>
    <n v="0"/>
    <n v="0.26"/>
    <n v="0"/>
    <n v="0.26"/>
  </r>
  <r>
    <s v="Tom Clancy's Splinter Cell: Double Agent"/>
    <x v="3"/>
    <x v="4"/>
    <x v="5"/>
    <s v="Ubisoft"/>
    <n v="0.2"/>
    <n v="0.03"/>
    <n v="0"/>
    <n v="0.03"/>
    <n v="0.26"/>
  </r>
  <r>
    <s v="Monsters vs. Aliens"/>
    <x v="0"/>
    <x v="2"/>
    <x v="5"/>
    <s v="Activision"/>
    <n v="0.14000000000000001"/>
    <n v="0.09"/>
    <n v="0"/>
    <n v="0.03"/>
    <n v="0.26"/>
  </r>
  <r>
    <s v="Dungeons &amp; Dragons Heroes"/>
    <x v="8"/>
    <x v="14"/>
    <x v="6"/>
    <s v="Atari"/>
    <n v="0.19"/>
    <n v="0.06"/>
    <n v="0"/>
    <n v="0.01"/>
    <n v="0.26"/>
  </r>
  <r>
    <s v="The Testament of Sherlock Holmes"/>
    <x v="3"/>
    <x v="12"/>
    <x v="10"/>
    <s v="Focus Home Interactive"/>
    <n v="0.05"/>
    <n v="0.15"/>
    <n v="0"/>
    <n v="0.06"/>
    <n v="0.26"/>
  </r>
  <r>
    <s v="Game of Thrones"/>
    <x v="2"/>
    <x v="12"/>
    <x v="6"/>
    <s v="Focus Home Interactive"/>
    <n v="0.15"/>
    <n v="0.08"/>
    <n v="0"/>
    <n v="0.02"/>
    <n v="0.26"/>
  </r>
  <r>
    <s v="Loving Life with Hello Kitty &amp; Friends"/>
    <x v="1"/>
    <x v="10"/>
    <x v="3"/>
    <s v="Rising Star Games"/>
    <n v="0.15"/>
    <n v="0.08"/>
    <n v="0"/>
    <n v="0.02"/>
    <n v="0.26"/>
  </r>
  <r>
    <s v="McGrath Vs. Pastrana Freestyle Motocross"/>
    <x v="15"/>
    <x v="15"/>
    <x v="1"/>
    <s v="Acclaim Entertainment"/>
    <n v="0.14000000000000001"/>
    <n v="0.1"/>
    <n v="0"/>
    <n v="0.02"/>
    <n v="0.26"/>
  </r>
  <r>
    <s v="Legaia 2: Duel Saga"/>
    <x v="4"/>
    <x v="9"/>
    <x v="6"/>
    <s v="Eidos Interactive"/>
    <n v="0.13"/>
    <n v="0.1"/>
    <n v="0"/>
    <n v="0.03"/>
    <n v="0.26"/>
  </r>
  <r>
    <s v="Crash Nitro Kart"/>
    <x v="12"/>
    <x v="14"/>
    <x v="1"/>
    <s v="Vivendi Games"/>
    <n v="0.2"/>
    <n v="0.05"/>
    <n v="0"/>
    <n v="0.01"/>
    <n v="0.26"/>
  </r>
  <r>
    <s v="Karaoke Joysound Wii"/>
    <x v="0"/>
    <x v="1"/>
    <x v="3"/>
    <s v="Hudson Soft"/>
    <n v="0.01"/>
    <n v="0"/>
    <n v="0.25"/>
    <n v="0"/>
    <n v="0.26"/>
  </r>
  <r>
    <s v="MLB 09: The Show"/>
    <x v="10"/>
    <x v="2"/>
    <x v="0"/>
    <s v="Sony Computer Entertainment"/>
    <n v="0.24"/>
    <n v="0"/>
    <n v="0"/>
    <n v="0.02"/>
    <n v="0.26"/>
  </r>
  <r>
    <s v="Polarium"/>
    <x v="1"/>
    <x v="7"/>
    <x v="7"/>
    <s v="Nintendo"/>
    <n v="0.13"/>
    <n v="0.01"/>
    <n v="0.11"/>
    <n v="0.01"/>
    <n v="0.26"/>
  </r>
  <r>
    <s v="Samurai Warriors 4"/>
    <x v="3"/>
    <x v="13"/>
    <x v="5"/>
    <s v="Tecmo Koei"/>
    <n v="0"/>
    <n v="0"/>
    <n v="0.26"/>
    <n v="0"/>
    <n v="0.26"/>
  </r>
  <r>
    <s v="F1 2014"/>
    <x v="2"/>
    <x v="13"/>
    <x v="1"/>
    <s v="Codemasters"/>
    <n v="0.08"/>
    <n v="0.15"/>
    <n v="0"/>
    <n v="0.02"/>
    <n v="0.26"/>
  </r>
  <r>
    <s v="Classic NES Series: Bomberman"/>
    <x v="5"/>
    <x v="7"/>
    <x v="5"/>
    <s v="Nintendo"/>
    <n v="0.1"/>
    <n v="0.04"/>
    <n v="0.11"/>
    <n v="0.01"/>
    <n v="0.26"/>
  </r>
  <r>
    <s v="Avatar: The Last Airbender - The Burning Earth"/>
    <x v="0"/>
    <x v="4"/>
    <x v="5"/>
    <s v="THQ"/>
    <n v="0.24"/>
    <n v="0"/>
    <n v="0"/>
    <n v="0.02"/>
    <n v="0.26"/>
  </r>
  <r>
    <s v="Peter Jackson's King Kong: The Official Game of the Movie"/>
    <x v="2"/>
    <x v="3"/>
    <x v="5"/>
    <s v="Ubisoft"/>
    <n v="0.2"/>
    <n v="0.03"/>
    <n v="0"/>
    <n v="0.02"/>
    <n v="0.26"/>
  </r>
  <r>
    <s v="Bratz Ponyz 2"/>
    <x v="1"/>
    <x v="1"/>
    <x v="10"/>
    <s v="Game Factory"/>
    <n v="0.24"/>
    <n v="0"/>
    <n v="0"/>
    <n v="0.02"/>
    <n v="0.26"/>
  </r>
  <r>
    <s v="A.C.E.: Another Century's Episode"/>
    <x v="4"/>
    <x v="3"/>
    <x v="4"/>
    <s v="Banpresto"/>
    <n v="0"/>
    <n v="0"/>
    <n v="0.26"/>
    <n v="0"/>
    <n v="0.26"/>
  </r>
  <r>
    <s v="Frogger's Journey: The Forgotten Relic"/>
    <x v="5"/>
    <x v="14"/>
    <x v="5"/>
    <s v="Konami Digital Entertainment"/>
    <n v="0.18"/>
    <n v="7.0000000000000007E-2"/>
    <n v="0"/>
    <n v="0"/>
    <n v="0.26"/>
  </r>
  <r>
    <s v="Army of Two: The Devil's Cartel"/>
    <x v="2"/>
    <x v="6"/>
    <x v="8"/>
    <s v="Electronic Arts"/>
    <n v="0.16"/>
    <n v="7.0000000000000007E-2"/>
    <n v="0"/>
    <n v="0.02"/>
    <n v="0.26"/>
  </r>
  <r>
    <s v="Dora the Explorer: Game Boy Advance Video Volume 1"/>
    <x v="5"/>
    <x v="7"/>
    <x v="3"/>
    <s v="N/A"/>
    <n v="0.18"/>
    <n v="7.0000000000000007E-2"/>
    <n v="0"/>
    <n v="0"/>
    <n v="0.26"/>
  </r>
  <r>
    <s v="Oddworld: Stranger's Wrath"/>
    <x v="8"/>
    <x v="3"/>
    <x v="10"/>
    <s v="Electronic Arts"/>
    <n v="0.19"/>
    <n v="0.06"/>
    <n v="0"/>
    <n v="0.01"/>
    <n v="0.26"/>
  </r>
  <r>
    <s v="Sega Rally Revo"/>
    <x v="10"/>
    <x v="4"/>
    <x v="1"/>
    <s v="Sega"/>
    <n v="0.03"/>
    <n v="0.15"/>
    <n v="0"/>
    <n v="0.08"/>
    <n v="0.26"/>
  </r>
  <r>
    <s v="King of Fighters: Maximum Impact"/>
    <x v="4"/>
    <x v="7"/>
    <x v="9"/>
    <s v="Ignition Entertainment"/>
    <n v="0.13"/>
    <n v="0.1"/>
    <n v="0"/>
    <n v="0.03"/>
    <n v="0.26"/>
  </r>
  <r>
    <s v="Legendary"/>
    <x v="2"/>
    <x v="1"/>
    <x v="8"/>
    <s v="Atari"/>
    <n v="0.08"/>
    <n v="0.15"/>
    <n v="0"/>
    <n v="0.03"/>
    <n v="0.26"/>
  </r>
  <r>
    <s v="Daisy Fuentes Pilates"/>
    <x v="0"/>
    <x v="2"/>
    <x v="0"/>
    <s v="505 Games"/>
    <n v="0.17"/>
    <n v="0.06"/>
    <n v="0"/>
    <n v="0.02"/>
    <n v="0.26"/>
  </r>
  <r>
    <s v="Star Trek: The Game"/>
    <x v="3"/>
    <x v="6"/>
    <x v="5"/>
    <s v="Namco Bandai Games"/>
    <n v="0.1"/>
    <n v="0.11"/>
    <n v="0"/>
    <n v="0.05"/>
    <n v="0.26"/>
  </r>
  <r>
    <s v="Drakan: The Ancients' Gates"/>
    <x v="4"/>
    <x v="8"/>
    <x v="10"/>
    <s v="Sony Computer Entertainment"/>
    <n v="0.13"/>
    <n v="0.1"/>
    <n v="0"/>
    <n v="0.03"/>
    <n v="0.26"/>
  </r>
  <r>
    <s v="Dead or Alive Xtreme 2"/>
    <x v="2"/>
    <x v="0"/>
    <x v="0"/>
    <s v="Tecmo Koei"/>
    <n v="0.15"/>
    <n v="0.03"/>
    <n v="0.06"/>
    <n v="0.02"/>
    <n v="0.26"/>
  </r>
  <r>
    <s v="Petz: Crazy Monkeyz"/>
    <x v="0"/>
    <x v="1"/>
    <x v="4"/>
    <s v="Ubisoft"/>
    <n v="0.23"/>
    <n v="0"/>
    <n v="0"/>
    <n v="0.02"/>
    <n v="0.26"/>
  </r>
  <r>
    <s v="SpongeBob SquarePants: Lights, Camera, Pants!"/>
    <x v="8"/>
    <x v="3"/>
    <x v="3"/>
    <s v="THQ"/>
    <n v="0.19"/>
    <n v="0.06"/>
    <n v="0"/>
    <n v="0.01"/>
    <n v="0.26"/>
  </r>
  <r>
    <s v="Tokyo Jungle"/>
    <x v="3"/>
    <x v="12"/>
    <x v="5"/>
    <s v="Sony Computer Entertainment"/>
    <n v="0"/>
    <n v="0"/>
    <n v="0.26"/>
    <n v="0"/>
    <n v="0.26"/>
  </r>
  <r>
    <s v="Hunted: The Demon's Forge"/>
    <x v="3"/>
    <x v="10"/>
    <x v="5"/>
    <s v="Bethesda Softworks"/>
    <n v="0.12"/>
    <n v="0.08"/>
    <n v="0.02"/>
    <n v="0.04"/>
    <n v="0.26"/>
  </r>
  <r>
    <s v="Lemony Snicket's A Series of Unfortunate Events"/>
    <x v="12"/>
    <x v="7"/>
    <x v="2"/>
    <s v="Activision"/>
    <n v="0.2"/>
    <n v="0.05"/>
    <n v="0"/>
    <n v="0.01"/>
    <n v="0.26"/>
  </r>
  <r>
    <s v="Pirates of the Caribbean: Dead Man's Chest"/>
    <x v="1"/>
    <x v="0"/>
    <x v="10"/>
    <s v="Disney Interactive Studios"/>
    <n v="0.23"/>
    <n v="0.01"/>
    <n v="0"/>
    <n v="0.02"/>
    <n v="0.26"/>
  </r>
  <r>
    <s v="Bionicle: Matoran Adventures"/>
    <x v="5"/>
    <x v="8"/>
    <x v="2"/>
    <s v="Electronic Arts"/>
    <n v="0.18"/>
    <n v="7.0000000000000007E-2"/>
    <n v="0"/>
    <n v="0"/>
    <n v="0.26"/>
  </r>
  <r>
    <s v="NASCAR 09"/>
    <x v="3"/>
    <x v="1"/>
    <x v="1"/>
    <s v="Electronic Arts"/>
    <n v="0.22"/>
    <n v="0.01"/>
    <n v="0"/>
    <n v="0.02"/>
    <n v="0.26"/>
  </r>
  <r>
    <s v="A.C.E.: Another Century's Episode 3: The Final"/>
    <x v="4"/>
    <x v="4"/>
    <x v="4"/>
    <s v="Banpresto"/>
    <n v="0"/>
    <n v="0"/>
    <n v="0.26"/>
    <n v="0"/>
    <n v="0.26"/>
  </r>
  <r>
    <s v="ATV: Quad Power Racing"/>
    <x v="5"/>
    <x v="8"/>
    <x v="1"/>
    <s v="Liquid Games"/>
    <n v="0.18"/>
    <n v="7.0000000000000007E-2"/>
    <n v="0"/>
    <n v="0"/>
    <n v="0.26"/>
  </r>
  <r>
    <s v="Mario &amp; Sonic at the Rio 2016 Olympic Games"/>
    <x v="13"/>
    <x v="17"/>
    <x v="5"/>
    <s v="Nintendo"/>
    <n v="0.03"/>
    <n v="0.11"/>
    <n v="0.1"/>
    <n v="0.01"/>
    <n v="0.26"/>
  </r>
  <r>
    <s v="The Backyardigans"/>
    <x v="1"/>
    <x v="2"/>
    <x v="10"/>
    <s v="Take-Two Interactive"/>
    <n v="0.24"/>
    <n v="0"/>
    <n v="0"/>
    <n v="0.02"/>
    <n v="0.26"/>
  </r>
  <r>
    <s v="Backyard NFL Football"/>
    <x v="12"/>
    <x v="8"/>
    <x v="0"/>
    <s v="Infogrames"/>
    <n v="0.2"/>
    <n v="0.05"/>
    <n v="0"/>
    <n v="0.01"/>
    <n v="0.26"/>
  </r>
  <r>
    <s v="All-Star Baseball 2003"/>
    <x v="8"/>
    <x v="8"/>
    <x v="0"/>
    <s v="Acclaim Entertainment"/>
    <n v="0.19"/>
    <n v="0.06"/>
    <n v="0"/>
    <n v="0.01"/>
    <n v="0.26"/>
  </r>
  <r>
    <s v="Silent Hunter 5: Battle of the Atlantic"/>
    <x v="9"/>
    <x v="5"/>
    <x v="4"/>
    <s v="Ubisoft"/>
    <n v="0"/>
    <n v="0.21"/>
    <n v="0"/>
    <n v="0.05"/>
    <n v="0.26"/>
  </r>
  <r>
    <s v="MTX Mototrax"/>
    <x v="4"/>
    <x v="7"/>
    <x v="1"/>
    <s v="Activision"/>
    <n v="0.13"/>
    <n v="0.1"/>
    <n v="0"/>
    <n v="0.03"/>
    <n v="0.26"/>
  </r>
  <r>
    <s v="Tomb Raider: Underworld (Others sales)"/>
    <x v="4"/>
    <x v="2"/>
    <x v="10"/>
    <s v="Eidos Interactive"/>
    <n v="0"/>
    <n v="0.21"/>
    <n v="0"/>
    <n v="0.04"/>
    <n v="0.26"/>
  </r>
  <r>
    <s v="LEGO Star Wars III: The Clone Wars"/>
    <x v="9"/>
    <x v="10"/>
    <x v="5"/>
    <s v="LucasArts"/>
    <n v="0.1"/>
    <n v="0.13"/>
    <n v="0"/>
    <n v="0.03"/>
    <n v="0.26"/>
  </r>
  <r>
    <s v="NBA ShootOut 2004"/>
    <x v="4"/>
    <x v="14"/>
    <x v="0"/>
    <s v="Sony Computer Entertainment"/>
    <n v="0.13"/>
    <n v="0.1"/>
    <n v="0"/>
    <n v="0.03"/>
    <n v="0.26"/>
  </r>
  <r>
    <s v="TOCA Race Driver 2: Ultimate Racing Simulator"/>
    <x v="10"/>
    <x v="3"/>
    <x v="1"/>
    <s v="Codemasters"/>
    <n v="0"/>
    <n v="0.25"/>
    <n v="0"/>
    <n v="0"/>
    <n v="0.26"/>
  </r>
  <r>
    <s v="Super Robot Taisen R"/>
    <x v="5"/>
    <x v="8"/>
    <x v="11"/>
    <s v="Banpresto"/>
    <n v="0"/>
    <n v="0"/>
    <n v="0.25"/>
    <n v="0.01"/>
    <n v="0.26"/>
  </r>
  <r>
    <s v="Castlevania: Harmony of Dissonance"/>
    <x v="5"/>
    <x v="8"/>
    <x v="2"/>
    <s v="Konami Digital Entertainment"/>
    <n v="0.16"/>
    <n v="0.06"/>
    <n v="0.04"/>
    <n v="0"/>
    <n v="0.26"/>
  </r>
  <r>
    <s v="Metroid Prime Pinball"/>
    <x v="1"/>
    <x v="3"/>
    <x v="3"/>
    <s v="Nintendo"/>
    <n v="0.21"/>
    <n v="0"/>
    <n v="0.02"/>
    <n v="0.02"/>
    <n v="0.26"/>
  </r>
  <r>
    <s v="Formula One 2001"/>
    <x v="4"/>
    <x v="9"/>
    <x v="1"/>
    <s v="Sony Computer Entertainment"/>
    <n v="0.13"/>
    <n v="0.1"/>
    <n v="0"/>
    <n v="0.03"/>
    <n v="0.26"/>
  </r>
  <r>
    <s v="Nickelodeon Dance"/>
    <x v="0"/>
    <x v="10"/>
    <x v="3"/>
    <s v="Take-Two Interactive"/>
    <n v="0.23"/>
    <n v="0.01"/>
    <n v="0"/>
    <n v="0.02"/>
    <n v="0.26"/>
  </r>
  <r>
    <s v="Baldur's Gate: Dark Alliance II"/>
    <x v="8"/>
    <x v="7"/>
    <x v="6"/>
    <s v="Acclaim Entertainment"/>
    <n v="0.19"/>
    <n v="0.06"/>
    <n v="0"/>
    <n v="0.01"/>
    <n v="0.26"/>
  </r>
  <r>
    <s v="MVP Baseball 2004"/>
    <x v="12"/>
    <x v="7"/>
    <x v="0"/>
    <s v="Electronic Arts"/>
    <n v="0.2"/>
    <n v="0.05"/>
    <n v="0"/>
    <n v="0.01"/>
    <n v="0.26"/>
  </r>
  <r>
    <s v="Super Street Fighter II: Turbo Revival"/>
    <x v="5"/>
    <x v="9"/>
    <x v="9"/>
    <s v="Ubisoft"/>
    <n v="0.18"/>
    <n v="7.0000000000000007E-2"/>
    <n v="0"/>
    <n v="0"/>
    <n v="0.25"/>
  </r>
  <r>
    <s v="Secret Weapons Over Normandy"/>
    <x v="8"/>
    <x v="14"/>
    <x v="4"/>
    <s v="LucasArts"/>
    <n v="0.19"/>
    <n v="0.05"/>
    <n v="0"/>
    <n v="0.01"/>
    <n v="0.25"/>
  </r>
  <r>
    <s v="NHL 08"/>
    <x v="3"/>
    <x v="4"/>
    <x v="5"/>
    <s v="Electronic Arts"/>
    <n v="0.16"/>
    <n v="0.06"/>
    <n v="0"/>
    <n v="0.03"/>
    <n v="0.25"/>
  </r>
  <r>
    <s v="Imagine: Ballet Star"/>
    <x v="1"/>
    <x v="1"/>
    <x v="4"/>
    <s v="Ubisoft"/>
    <n v="0.23"/>
    <n v="0.01"/>
    <n v="0"/>
    <n v="0.02"/>
    <n v="0.25"/>
  </r>
  <r>
    <s v="Teen Titans"/>
    <x v="4"/>
    <x v="0"/>
    <x v="5"/>
    <s v="THQ"/>
    <n v="0.12"/>
    <n v="0.1"/>
    <n v="0"/>
    <n v="0.03"/>
    <n v="0.25"/>
  </r>
  <r>
    <s v="Percy Jackson and the Olympians: The Lightning Thief"/>
    <x v="1"/>
    <x v="5"/>
    <x v="6"/>
    <s v="Activision"/>
    <n v="0.22"/>
    <n v="0.01"/>
    <n v="0"/>
    <n v="0.02"/>
    <n v="0.25"/>
  </r>
  <r>
    <s v="Spelling Challenges and more!"/>
    <x v="10"/>
    <x v="4"/>
    <x v="3"/>
    <s v="Crave Entertainment"/>
    <n v="0.24"/>
    <n v="0"/>
    <n v="0"/>
    <n v="0.02"/>
    <n v="0.25"/>
  </r>
  <r>
    <s v="Journey"/>
    <x v="3"/>
    <x v="12"/>
    <x v="10"/>
    <s v="Sony Computer Entertainment Europe"/>
    <n v="0.04"/>
    <n v="0.15"/>
    <n v="0"/>
    <n v="0.06"/>
    <n v="0.25"/>
  </r>
  <r>
    <s v="Tearaway Unfolded"/>
    <x v="7"/>
    <x v="11"/>
    <x v="2"/>
    <s v="Sony Computer Entertainment"/>
    <n v="0.09"/>
    <n v="0.12"/>
    <n v="0"/>
    <n v="0.04"/>
    <n v="0.25"/>
  </r>
  <r>
    <s v="Star Wars The Clone Wars: Republic Heroes"/>
    <x v="4"/>
    <x v="2"/>
    <x v="5"/>
    <s v="LucasArts"/>
    <n v="0.17"/>
    <n v="0.01"/>
    <n v="0"/>
    <n v="0.08"/>
    <n v="0.25"/>
  </r>
  <r>
    <s v="Bomberman Generation"/>
    <x v="12"/>
    <x v="8"/>
    <x v="10"/>
    <s v="Vivendi Games"/>
    <n v="0.15"/>
    <n v="0.04"/>
    <n v="0.06"/>
    <n v="0.01"/>
    <n v="0.25"/>
  </r>
  <r>
    <s v="NASCAR 09"/>
    <x v="2"/>
    <x v="1"/>
    <x v="1"/>
    <s v="Electronic Arts"/>
    <n v="0.23"/>
    <n v="0"/>
    <n v="0"/>
    <n v="0.02"/>
    <n v="0.25"/>
  </r>
  <r>
    <s v="Surfing H3O"/>
    <x v="4"/>
    <x v="15"/>
    <x v="0"/>
    <s v="Take-Two Interactive"/>
    <n v="0.12"/>
    <n v="0.1"/>
    <n v="0"/>
    <n v="0.03"/>
    <n v="0.25"/>
  </r>
  <r>
    <s v="The Chronicles of Riddick: Assault on Dark Athena"/>
    <x v="3"/>
    <x v="2"/>
    <x v="8"/>
    <s v="Vivendi Games"/>
    <n v="0.12"/>
    <n v="0.1"/>
    <n v="0"/>
    <n v="0.04"/>
    <n v="0.25"/>
  </r>
  <r>
    <s v="Resident Evil Archives: Resident Evil Zero"/>
    <x v="0"/>
    <x v="1"/>
    <x v="5"/>
    <s v="Capcom"/>
    <n v="0.14000000000000001"/>
    <n v="0.04"/>
    <n v="0.06"/>
    <n v="0.02"/>
    <n v="0.25"/>
  </r>
  <r>
    <s v="Zoo Resort 3D"/>
    <x v="6"/>
    <x v="10"/>
    <x v="4"/>
    <s v="Ubisoft"/>
    <n v="0.11"/>
    <n v="0.09"/>
    <n v="0.03"/>
    <n v="0.02"/>
    <n v="0.25"/>
  </r>
  <r>
    <s v="Ice Age 2: The Meltdown"/>
    <x v="5"/>
    <x v="0"/>
    <x v="2"/>
    <s v="Vivendi Games"/>
    <n v="0.18"/>
    <n v="7.0000000000000007E-2"/>
    <n v="0"/>
    <n v="0"/>
    <n v="0.25"/>
  </r>
  <r>
    <s v="The Suite Life of Zack &amp; Cody: Tipton Trouble"/>
    <x v="1"/>
    <x v="0"/>
    <x v="5"/>
    <s v="Disney Interactive Studios"/>
    <n v="0.23"/>
    <n v="0"/>
    <n v="0"/>
    <n v="0.02"/>
    <n v="0.25"/>
  </r>
  <r>
    <s v="World Series of Poker"/>
    <x v="8"/>
    <x v="3"/>
    <x v="3"/>
    <s v="Activision"/>
    <n v="0.19"/>
    <n v="0.05"/>
    <n v="0"/>
    <n v="0.01"/>
    <n v="0.25"/>
  </r>
  <r>
    <s v="Hatsune Miku: Project Diva F 2nd"/>
    <x v="3"/>
    <x v="13"/>
    <x v="3"/>
    <s v="Sega"/>
    <n v="0.09"/>
    <n v="0.04"/>
    <n v="0.1"/>
    <n v="0.03"/>
    <n v="0.25"/>
  </r>
  <r>
    <s v="Power Pro Kun Pocket 2"/>
    <x v="14"/>
    <x v="15"/>
    <x v="0"/>
    <s v="Konami Digital Entertainment"/>
    <n v="0"/>
    <n v="0"/>
    <n v="0.25"/>
    <n v="0"/>
    <n v="0.25"/>
  </r>
  <r>
    <s v="Game of Thrones"/>
    <x v="3"/>
    <x v="12"/>
    <x v="6"/>
    <s v="Focus Home Interactive"/>
    <n v="0.1"/>
    <n v="0.11"/>
    <n v="0"/>
    <n v="0.04"/>
    <n v="0.25"/>
  </r>
  <r>
    <s v="Happy Feet"/>
    <x v="12"/>
    <x v="0"/>
    <x v="5"/>
    <s v="Midway Games"/>
    <n v="0.2"/>
    <n v="0.05"/>
    <n v="0"/>
    <n v="0.01"/>
    <n v="0.25"/>
  </r>
  <r>
    <s v="Walt Disney's The Jungle Book: Rhythm N'Groove"/>
    <x v="4"/>
    <x v="14"/>
    <x v="3"/>
    <s v="Disney Interactive Studios"/>
    <n v="0.12"/>
    <n v="0.1"/>
    <n v="0"/>
    <n v="0.03"/>
    <n v="0.25"/>
  </r>
  <r>
    <s v="Triple Play 2002"/>
    <x v="8"/>
    <x v="8"/>
    <x v="0"/>
    <s v="Electronic Arts"/>
    <n v="0.19"/>
    <n v="0.05"/>
    <n v="0"/>
    <n v="0.01"/>
    <n v="0.25"/>
  </r>
  <r>
    <s v="Scrabble"/>
    <x v="1"/>
    <x v="2"/>
    <x v="3"/>
    <s v="Ubisoft"/>
    <n v="0.21"/>
    <n v="0.02"/>
    <n v="0"/>
    <n v="0.03"/>
    <n v="0.25"/>
  </r>
  <r>
    <s v="Spy Kids Challenger"/>
    <x v="5"/>
    <x v="8"/>
    <x v="2"/>
    <s v="Disney Interactive Studios"/>
    <n v="0.18"/>
    <n v="7.0000000000000007E-2"/>
    <n v="0"/>
    <n v="0"/>
    <n v="0.25"/>
  </r>
  <r>
    <s v="K-ON! Houkago Live!!"/>
    <x v="10"/>
    <x v="5"/>
    <x v="3"/>
    <s v="Sega"/>
    <n v="0"/>
    <n v="0"/>
    <n v="0.25"/>
    <n v="0"/>
    <n v="0.25"/>
  </r>
  <r>
    <s v="Exhibition"/>
    <x v="8"/>
    <x v="9"/>
    <x v="3"/>
    <s v="Microsoft Game Studios"/>
    <n v="0.19"/>
    <n v="0.05"/>
    <n v="0"/>
    <n v="0.01"/>
    <n v="0.25"/>
  </r>
  <r>
    <s v="Tony Hawk's Proving Ground"/>
    <x v="0"/>
    <x v="4"/>
    <x v="0"/>
    <s v="Activision"/>
    <n v="0.22"/>
    <n v="0.01"/>
    <n v="0"/>
    <n v="0.02"/>
    <n v="0.25"/>
  </r>
  <r>
    <s v="Amped 2"/>
    <x v="8"/>
    <x v="14"/>
    <x v="0"/>
    <s v="Microsoft Game Studios"/>
    <n v="0.2"/>
    <n v="0.04"/>
    <n v="0"/>
    <n v="0.01"/>
    <n v="0.25"/>
  </r>
  <r>
    <s v="Blaster Master: Blasting Again"/>
    <x v="15"/>
    <x v="15"/>
    <x v="8"/>
    <s v="Sunsoft"/>
    <n v="0.14000000000000001"/>
    <n v="0.1"/>
    <n v="0"/>
    <n v="0.02"/>
    <n v="0.25"/>
  </r>
  <r>
    <s v="College Hoops 2K6"/>
    <x v="4"/>
    <x v="16"/>
    <x v="0"/>
    <s v="Unknown"/>
    <n v="0.12"/>
    <n v="0.1"/>
    <n v="0"/>
    <n v="0.03"/>
    <n v="0.25"/>
  </r>
  <r>
    <s v="Cartoon Network Collection: Game Boy Advance Video Volume 1"/>
    <x v="5"/>
    <x v="7"/>
    <x v="3"/>
    <s v="N/A"/>
    <n v="0.18"/>
    <n v="7.0000000000000007E-2"/>
    <n v="0"/>
    <n v="0"/>
    <n v="0.25"/>
  </r>
  <r>
    <s v="Cars"/>
    <x v="2"/>
    <x v="0"/>
    <x v="1"/>
    <s v="THQ"/>
    <n v="0.22"/>
    <n v="0.02"/>
    <n v="0"/>
    <n v="0.02"/>
    <n v="0.25"/>
  </r>
  <r>
    <s v="Family Guy: Back to the Multiverse"/>
    <x v="2"/>
    <x v="12"/>
    <x v="5"/>
    <s v="Activision"/>
    <n v="0.14000000000000001"/>
    <n v="0.09"/>
    <n v="0"/>
    <n v="0.02"/>
    <n v="0.25"/>
  </r>
  <r>
    <s v="Kung Fu Panda 2"/>
    <x v="2"/>
    <x v="10"/>
    <x v="5"/>
    <s v="THQ"/>
    <n v="0.16"/>
    <n v="7.0000000000000007E-2"/>
    <n v="0"/>
    <n v="0.02"/>
    <n v="0.25"/>
  </r>
  <r>
    <s v="Up"/>
    <x v="3"/>
    <x v="2"/>
    <x v="5"/>
    <s v="THQ"/>
    <n v="0.15"/>
    <n v="7.0000000000000007E-2"/>
    <n v="0"/>
    <n v="0.03"/>
    <n v="0.25"/>
  </r>
  <r>
    <s v="Birds of Steel"/>
    <x v="3"/>
    <x v="12"/>
    <x v="4"/>
    <s v="Konami Digital Entertainment"/>
    <n v="0.1"/>
    <n v="0.09"/>
    <n v="0.02"/>
    <n v="0.04"/>
    <n v="0.25"/>
  </r>
  <r>
    <s v="Madagascar: Escape 2 Africa"/>
    <x v="2"/>
    <x v="1"/>
    <x v="5"/>
    <s v="Activision"/>
    <n v="0.12"/>
    <n v="0.1"/>
    <n v="0"/>
    <n v="0.03"/>
    <n v="0.25"/>
  </r>
  <r>
    <s v="Animal Paradise"/>
    <x v="1"/>
    <x v="4"/>
    <x v="4"/>
    <s v="Empire Interactive"/>
    <n v="0.09"/>
    <n v="0.14000000000000001"/>
    <n v="0"/>
    <n v="0.02"/>
    <n v="0.25"/>
  </r>
  <r>
    <s v="The Powerpuff Girls: Chemical X-Traction"/>
    <x v="15"/>
    <x v="9"/>
    <x v="5"/>
    <s v="BAM! Entertainment"/>
    <n v="0.14000000000000001"/>
    <n v="0.1"/>
    <n v="0"/>
    <n v="0.02"/>
    <n v="0.25"/>
  </r>
  <r>
    <s v="NHL 08"/>
    <x v="2"/>
    <x v="4"/>
    <x v="5"/>
    <s v="Electronic Arts"/>
    <n v="0.22"/>
    <n v="0.01"/>
    <n v="0"/>
    <n v="0.02"/>
    <n v="0.25"/>
  </r>
  <r>
    <s v="Dynasty Warriors 6 (JP sales)"/>
    <x v="4"/>
    <x v="1"/>
    <x v="5"/>
    <s v="Tecmo Koei"/>
    <n v="0"/>
    <n v="0"/>
    <n v="0.25"/>
    <n v="0"/>
    <n v="0.25"/>
  </r>
  <r>
    <s v="Just Dance Kids 2"/>
    <x v="3"/>
    <x v="10"/>
    <x v="3"/>
    <s v="Ubisoft"/>
    <n v="0.1"/>
    <n v="0.1"/>
    <n v="0"/>
    <n v="0.04"/>
    <n v="0.25"/>
  </r>
  <r>
    <s v="FIFA 14"/>
    <x v="6"/>
    <x v="6"/>
    <x v="0"/>
    <s v="Electronic Arts"/>
    <n v="0"/>
    <n v="0.23"/>
    <n v="0"/>
    <n v="0.03"/>
    <n v="0.25"/>
  </r>
  <r>
    <s v="Men of Valor"/>
    <x v="8"/>
    <x v="7"/>
    <x v="8"/>
    <s v="Vivendi Games"/>
    <n v="0.19"/>
    <n v="0.05"/>
    <n v="0"/>
    <n v="0.01"/>
    <n v="0.25"/>
  </r>
  <r>
    <s v="Bomberman Tournament"/>
    <x v="5"/>
    <x v="9"/>
    <x v="7"/>
    <s v="Activision"/>
    <n v="0.1"/>
    <n v="0.04"/>
    <n v="0.1"/>
    <n v="0.01"/>
    <n v="0.25"/>
  </r>
  <r>
    <s v="Medal of Honor European Assault"/>
    <x v="12"/>
    <x v="3"/>
    <x v="8"/>
    <s v="Electronic Arts"/>
    <n v="0.19"/>
    <n v="0.05"/>
    <n v="0"/>
    <n v="0.01"/>
    <n v="0.25"/>
  </r>
  <r>
    <s v="Spider-Man: Web of Shadows"/>
    <x v="0"/>
    <x v="1"/>
    <x v="5"/>
    <s v="Activision"/>
    <n v="0.22"/>
    <n v="0.01"/>
    <n v="0"/>
    <n v="0.02"/>
    <n v="0.25"/>
  </r>
  <r>
    <s v="Billy Hatcher and the Giant Egg"/>
    <x v="12"/>
    <x v="14"/>
    <x v="2"/>
    <s v="Sega"/>
    <n v="0.19"/>
    <n v="0.05"/>
    <n v="0"/>
    <n v="0.01"/>
    <n v="0.25"/>
  </r>
  <r>
    <s v="Midway's Greatest Arcade Hits"/>
    <x v="5"/>
    <x v="9"/>
    <x v="3"/>
    <s v="Midway Games"/>
    <n v="0.18"/>
    <n v="7.0000000000000007E-2"/>
    <n v="0"/>
    <n v="0"/>
    <n v="0.25"/>
  </r>
  <r>
    <s v="SpongeBob's Truth or Square (US sales)"/>
    <x v="2"/>
    <x v="2"/>
    <x v="5"/>
    <s v="THQ"/>
    <n v="0.25"/>
    <n v="0"/>
    <n v="0"/>
    <n v="0"/>
    <n v="0.25"/>
  </r>
  <r>
    <s v="WipEout Fusion"/>
    <x v="4"/>
    <x v="8"/>
    <x v="1"/>
    <s v="Sony Computer Entertainment"/>
    <n v="0.12"/>
    <n v="0.1"/>
    <n v="0"/>
    <n v="0.03"/>
    <n v="0.25"/>
  </r>
  <r>
    <s v="Spider-Man: Edge of Time"/>
    <x v="2"/>
    <x v="10"/>
    <x v="5"/>
    <s v="Activision"/>
    <n v="0.18"/>
    <n v="0.05"/>
    <n v="0"/>
    <n v="0.02"/>
    <n v="0.25"/>
  </r>
  <r>
    <s v="UEFA Euro 2008 Austria-Switzerland"/>
    <x v="10"/>
    <x v="1"/>
    <x v="0"/>
    <s v="Electronic Arts"/>
    <n v="0.06"/>
    <n v="0.13"/>
    <n v="0"/>
    <n v="0.06"/>
    <n v="0.25"/>
  </r>
  <r>
    <s v="The Outfit"/>
    <x v="2"/>
    <x v="0"/>
    <x v="5"/>
    <s v="THQ"/>
    <n v="0.21"/>
    <n v="0.02"/>
    <n v="0"/>
    <n v="0.02"/>
    <n v="0.25"/>
  </r>
  <r>
    <s v="Golden Nugget Casino"/>
    <x v="5"/>
    <x v="7"/>
    <x v="3"/>
    <s v="Majesco Entertainment"/>
    <n v="0.18"/>
    <n v="7.0000000000000007E-2"/>
    <n v="0"/>
    <n v="0"/>
    <n v="0.25"/>
  </r>
  <r>
    <s v="NHL 06"/>
    <x v="8"/>
    <x v="3"/>
    <x v="0"/>
    <s v="Electronic Arts"/>
    <n v="0.19"/>
    <n v="0.05"/>
    <n v="0"/>
    <n v="0.01"/>
    <n v="0.25"/>
  </r>
  <r>
    <s v="Atari Anthology"/>
    <x v="8"/>
    <x v="7"/>
    <x v="3"/>
    <s v="Atari"/>
    <n v="0.19"/>
    <n v="0.05"/>
    <n v="0"/>
    <n v="0.01"/>
    <n v="0.25"/>
  </r>
  <r>
    <s v="Ultimate Fighting Championship"/>
    <x v="15"/>
    <x v="15"/>
    <x v="9"/>
    <s v="Ubisoft"/>
    <n v="0.14000000000000001"/>
    <n v="0.09"/>
    <n v="0"/>
    <n v="0.02"/>
    <n v="0.25"/>
  </r>
  <r>
    <s v="XIII"/>
    <x v="8"/>
    <x v="14"/>
    <x v="8"/>
    <s v="Ubisoft"/>
    <n v="0.16"/>
    <n v="0.08"/>
    <n v="0"/>
    <n v="0.01"/>
    <n v="0.25"/>
  </r>
  <r>
    <s v="MotoGP '07"/>
    <x v="2"/>
    <x v="4"/>
    <x v="1"/>
    <s v="THQ"/>
    <n v="0.23"/>
    <n v="0"/>
    <n v="0"/>
    <n v="0.02"/>
    <n v="0.25"/>
  </r>
  <r>
    <s v="Mortal Kombat: Armageddon"/>
    <x v="0"/>
    <x v="4"/>
    <x v="9"/>
    <s v="Midway Games"/>
    <n v="0.21"/>
    <n v="0.02"/>
    <n v="0"/>
    <n v="0.02"/>
    <n v="0.25"/>
  </r>
  <r>
    <s v="Don King Presents: Prizefighter"/>
    <x v="2"/>
    <x v="1"/>
    <x v="0"/>
    <s v="Take-Two Interactive"/>
    <n v="0.14000000000000001"/>
    <n v="0.08"/>
    <n v="0"/>
    <n v="0.02"/>
    <n v="0.25"/>
  </r>
  <r>
    <s v="J Stars Victory Vs."/>
    <x v="7"/>
    <x v="11"/>
    <x v="9"/>
    <s v="Namco Bandai Games"/>
    <n v="7.0000000000000007E-2"/>
    <n v="0.14000000000000001"/>
    <n v="0"/>
    <n v="0.04"/>
    <n v="0.25"/>
  </r>
  <r>
    <s v="U-Sing: Girls Night"/>
    <x v="0"/>
    <x v="5"/>
    <x v="3"/>
    <s v="Mindscape"/>
    <n v="0"/>
    <n v="0.21"/>
    <n v="0"/>
    <n v="0.04"/>
    <n v="0.25"/>
  </r>
  <r>
    <s v="The Mummy: Tomb of the Dragon Emperor"/>
    <x v="4"/>
    <x v="1"/>
    <x v="5"/>
    <s v="Vivendi Games"/>
    <n v="0.12"/>
    <n v="0.1"/>
    <n v="0"/>
    <n v="0.03"/>
    <n v="0.25"/>
  </r>
  <r>
    <s v="Def Jam Vendetta"/>
    <x v="12"/>
    <x v="14"/>
    <x v="9"/>
    <s v="Electronic Arts"/>
    <n v="0.19"/>
    <n v="0.05"/>
    <n v="0"/>
    <n v="0.01"/>
    <n v="0.25"/>
  </r>
  <r>
    <s v="Scooby-Doo! Unmasked"/>
    <x v="4"/>
    <x v="3"/>
    <x v="2"/>
    <s v="THQ"/>
    <n v="0.12"/>
    <n v="0.1"/>
    <n v="0"/>
    <n v="0.03"/>
    <n v="0.25"/>
  </r>
  <r>
    <s v="The Sims 2"/>
    <x v="8"/>
    <x v="3"/>
    <x v="4"/>
    <s v="Electronic Arts"/>
    <n v="0.19"/>
    <n v="0.05"/>
    <n v="0"/>
    <n v="0.01"/>
    <n v="0.25"/>
  </r>
  <r>
    <s v="Final Fantasy Type-0"/>
    <x v="11"/>
    <x v="11"/>
    <x v="6"/>
    <s v="Square Enix"/>
    <n v="0.15"/>
    <n v="7.0000000000000007E-2"/>
    <n v="0"/>
    <n v="0.02"/>
    <n v="0.25"/>
  </r>
  <r>
    <s v="World Series Baseball 2K3"/>
    <x v="4"/>
    <x v="14"/>
    <x v="0"/>
    <s v="Sega"/>
    <n v="0.12"/>
    <n v="0.1"/>
    <n v="0"/>
    <n v="0.03"/>
    <n v="0.25"/>
  </r>
  <r>
    <s v="Freshly-Picked: Tingle's Rosy Rupeeland"/>
    <x v="1"/>
    <x v="0"/>
    <x v="6"/>
    <s v="Nintendo"/>
    <n v="0"/>
    <n v="0.01"/>
    <n v="0.24"/>
    <n v="0"/>
    <n v="0.25"/>
  </r>
  <r>
    <s v="L.A. Noire: The Complete Edition"/>
    <x v="9"/>
    <x v="10"/>
    <x v="10"/>
    <s v="Take-Two Interactive"/>
    <n v="0.08"/>
    <n v="0.13"/>
    <n v="0"/>
    <n v="0.04"/>
    <n v="0.25"/>
  </r>
  <r>
    <s v="Hitman: Absolution"/>
    <x v="9"/>
    <x v="12"/>
    <x v="5"/>
    <s v="Square Enix"/>
    <n v="0.03"/>
    <n v="0.17"/>
    <n v="0"/>
    <n v="0.04"/>
    <n v="0.25"/>
  </r>
  <r>
    <s v="Bolt"/>
    <x v="2"/>
    <x v="1"/>
    <x v="10"/>
    <s v="Disney Interactive Studios"/>
    <n v="0.18"/>
    <n v="0.05"/>
    <n v="0"/>
    <n v="0.02"/>
    <n v="0.25"/>
  </r>
  <r>
    <s v="Marvel: Ultimate Alliance 2"/>
    <x v="10"/>
    <x v="2"/>
    <x v="6"/>
    <s v="Activision"/>
    <n v="0.17"/>
    <n v="0.04"/>
    <n v="0"/>
    <n v="0.04"/>
    <n v="0.25"/>
  </r>
  <r>
    <s v="The Legend of Legacy"/>
    <x v="6"/>
    <x v="11"/>
    <x v="6"/>
    <s v="FuRyu"/>
    <n v="0.11"/>
    <n v="0.02"/>
    <n v="0.1"/>
    <n v="0.01"/>
    <n v="0.25"/>
  </r>
  <r>
    <s v="Disgaea 2: Dark Hero Days"/>
    <x v="10"/>
    <x v="2"/>
    <x v="6"/>
    <s v="Nippon Ichi Software"/>
    <n v="0.1"/>
    <n v="0.01"/>
    <n v="0.12"/>
    <n v="0.02"/>
    <n v="0.25"/>
  </r>
  <r>
    <s v="Devil Kings"/>
    <x v="4"/>
    <x v="3"/>
    <x v="5"/>
    <s v="Capcom"/>
    <n v="0.03"/>
    <n v="0.03"/>
    <n v="0.18"/>
    <n v="0.01"/>
    <n v="0.25"/>
  </r>
  <r>
    <s v="Ultimate Band"/>
    <x v="0"/>
    <x v="1"/>
    <x v="3"/>
    <s v="Disney Interactive Studios"/>
    <n v="0.2"/>
    <n v="0.03"/>
    <n v="0"/>
    <n v="0.02"/>
    <n v="0.25"/>
  </r>
  <r>
    <s v="Far Cry Instincts Predator"/>
    <x v="2"/>
    <x v="0"/>
    <x v="8"/>
    <s v="Ubisoft"/>
    <n v="0.2"/>
    <n v="0.03"/>
    <n v="0"/>
    <n v="0.02"/>
    <n v="0.25"/>
  </r>
  <r>
    <s v="Medabots AX: Metabee"/>
    <x v="5"/>
    <x v="8"/>
    <x v="6"/>
    <s v="Natsume"/>
    <n v="0.18"/>
    <n v="7.0000000000000007E-2"/>
    <n v="0"/>
    <n v="0"/>
    <n v="0.25"/>
  </r>
  <r>
    <s v="Tennis no Oji-Sama: Genius Boys Academy"/>
    <x v="5"/>
    <x v="8"/>
    <x v="0"/>
    <s v="Konami Digital Entertainment"/>
    <n v="0"/>
    <n v="0"/>
    <n v="0.24"/>
    <n v="0.01"/>
    <n v="0.25"/>
  </r>
  <r>
    <s v="X-Men: Destiny"/>
    <x v="3"/>
    <x v="10"/>
    <x v="5"/>
    <s v="Activision"/>
    <n v="0.14000000000000001"/>
    <n v="0.08"/>
    <n v="0"/>
    <n v="0.03"/>
    <n v="0.25"/>
  </r>
  <r>
    <s v="X-Men Origins: Wolverine"/>
    <x v="0"/>
    <x v="2"/>
    <x v="5"/>
    <s v="Activision"/>
    <n v="0.19"/>
    <n v="0.04"/>
    <n v="0"/>
    <n v="0.02"/>
    <n v="0.25"/>
  </r>
  <r>
    <s v="Netsu Chu! Pro Yakyuu 2002"/>
    <x v="4"/>
    <x v="8"/>
    <x v="0"/>
    <s v="Namco Bandai Games"/>
    <n v="0"/>
    <n v="0"/>
    <n v="0.25"/>
    <n v="0"/>
    <n v="0.25"/>
  </r>
  <r>
    <s v="Ninja Gaiden 3"/>
    <x v="2"/>
    <x v="12"/>
    <x v="5"/>
    <s v="Tecmo Koei"/>
    <n v="0.16"/>
    <n v="0.05"/>
    <n v="0.03"/>
    <n v="0.02"/>
    <n v="0.25"/>
  </r>
  <r>
    <s v="Ben 10 Ultimate Alien: Cosmic Destruction"/>
    <x v="3"/>
    <x v="5"/>
    <x v="2"/>
    <s v="D3Publisher"/>
    <n v="0.12"/>
    <n v="0.09"/>
    <n v="0"/>
    <n v="0.04"/>
    <n v="0.25"/>
  </r>
  <r>
    <s v="Yakuza Zero: The Place of Oath"/>
    <x v="3"/>
    <x v="11"/>
    <x v="5"/>
    <s v="Sega"/>
    <n v="0"/>
    <n v="0"/>
    <n v="0.25"/>
    <n v="0"/>
    <n v="0.25"/>
  </r>
  <r>
    <s v="Prince of Persia: The Forgotten Sands"/>
    <x v="0"/>
    <x v="5"/>
    <x v="5"/>
    <s v="Ubisoft"/>
    <n v="0.11"/>
    <n v="0.11"/>
    <n v="0"/>
    <n v="0.02"/>
    <n v="0.25"/>
  </r>
  <r>
    <s v="Dynasty Warriors 6"/>
    <x v="4"/>
    <x v="1"/>
    <x v="5"/>
    <s v="Tecmo Koei"/>
    <n v="0.12"/>
    <n v="0.09"/>
    <n v="0"/>
    <n v="0.03"/>
    <n v="0.25"/>
  </r>
  <r>
    <s v="Imagine: Zookeeper"/>
    <x v="1"/>
    <x v="2"/>
    <x v="4"/>
    <s v="Ubisoft"/>
    <n v="0.16"/>
    <n v="0.06"/>
    <n v="0"/>
    <n v="0.02"/>
    <n v="0.25"/>
  </r>
  <r>
    <s v="America's Army: Rise of a Soldier"/>
    <x v="8"/>
    <x v="3"/>
    <x v="8"/>
    <s v="Ubisoft"/>
    <n v="0.19"/>
    <n v="0.05"/>
    <n v="0"/>
    <n v="0.01"/>
    <n v="0.25"/>
  </r>
  <r>
    <s v="TV Superstars"/>
    <x v="3"/>
    <x v="5"/>
    <x v="3"/>
    <s v="Sony Computer Entertainment"/>
    <n v="7.0000000000000007E-2"/>
    <n v="0.13"/>
    <n v="0"/>
    <n v="0.05"/>
    <n v="0.25"/>
  </r>
  <r>
    <s v="Armored Core 4"/>
    <x v="2"/>
    <x v="4"/>
    <x v="4"/>
    <s v="505 Games"/>
    <n v="0.19"/>
    <n v="0.01"/>
    <n v="0.03"/>
    <n v="0.02"/>
    <n v="0.25"/>
  </r>
  <r>
    <s v="F1 2000"/>
    <x v="15"/>
    <x v="15"/>
    <x v="1"/>
    <s v="Electronic Arts"/>
    <n v="0.14000000000000001"/>
    <n v="0.09"/>
    <n v="0"/>
    <n v="0.02"/>
    <n v="0.25"/>
  </r>
  <r>
    <s v="Littlest Pet Shop: Country Friends"/>
    <x v="1"/>
    <x v="2"/>
    <x v="4"/>
    <s v="Electronic Arts"/>
    <n v="0.23"/>
    <n v="0"/>
    <n v="0"/>
    <n v="0.02"/>
    <n v="0.25"/>
  </r>
  <r>
    <s v="Dood's Big Adventure"/>
    <x v="0"/>
    <x v="5"/>
    <x v="2"/>
    <s v="THQ"/>
    <n v="0.22"/>
    <n v="0.01"/>
    <n v="0"/>
    <n v="0.02"/>
    <n v="0.25"/>
  </r>
  <r>
    <s v="Pirates of the Caribbean: The Legend of Jack Sparrow"/>
    <x v="4"/>
    <x v="0"/>
    <x v="10"/>
    <s v="Ubisoft"/>
    <n v="0.12"/>
    <n v="0.09"/>
    <n v="0"/>
    <n v="0.03"/>
    <n v="0.25"/>
  </r>
  <r>
    <s v="We Love Golf!"/>
    <x v="0"/>
    <x v="4"/>
    <x v="0"/>
    <s v="Capcom"/>
    <n v="0.2"/>
    <n v="0.01"/>
    <n v="0.03"/>
    <n v="0.02"/>
    <n v="0.25"/>
  </r>
  <r>
    <s v="WRC: World Rally Championship"/>
    <x v="4"/>
    <x v="9"/>
    <x v="1"/>
    <s v="Sony Computer Entertainment"/>
    <n v="0.12"/>
    <n v="0.09"/>
    <n v="0"/>
    <n v="0.03"/>
    <n v="0.25"/>
  </r>
  <r>
    <s v="Ed, Edd n Eddy: The Mis-Edventures"/>
    <x v="12"/>
    <x v="3"/>
    <x v="2"/>
    <s v="Midway Games"/>
    <n v="0.19"/>
    <n v="0.05"/>
    <n v="0"/>
    <n v="0.01"/>
    <n v="0.25"/>
  </r>
  <r>
    <s v="Cars: Mater-National Championship"/>
    <x v="4"/>
    <x v="4"/>
    <x v="1"/>
    <s v="THQ"/>
    <n v="0.12"/>
    <n v="0.09"/>
    <n v="0"/>
    <n v="0.03"/>
    <n v="0.25"/>
  </r>
  <r>
    <s v="Dreamworks Madagascar Kartz"/>
    <x v="2"/>
    <x v="2"/>
    <x v="1"/>
    <s v="Activision"/>
    <n v="0.14000000000000001"/>
    <n v="0.09"/>
    <n v="0"/>
    <n v="0.02"/>
    <n v="0.25"/>
  </r>
  <r>
    <s v="Harry Potter and the Order of the Phoenix"/>
    <x v="3"/>
    <x v="4"/>
    <x v="5"/>
    <s v="Electronic Arts"/>
    <n v="0.18"/>
    <n v="0.04"/>
    <n v="0"/>
    <n v="0.03"/>
    <n v="0.25"/>
  </r>
  <r>
    <s v="Anno 2205"/>
    <x v="9"/>
    <x v="11"/>
    <x v="11"/>
    <s v="Ubisoft"/>
    <n v="0.02"/>
    <n v="0.22"/>
    <n v="0"/>
    <n v="0.01"/>
    <n v="0.25"/>
  </r>
  <r>
    <s v="Cradle of Rome"/>
    <x v="1"/>
    <x v="1"/>
    <x v="7"/>
    <s v="Rising Star Games"/>
    <n v="0.06"/>
    <n v="0.16"/>
    <n v="0"/>
    <n v="0.03"/>
    <n v="0.25"/>
  </r>
  <r>
    <s v="Monster Hunter G"/>
    <x v="0"/>
    <x v="2"/>
    <x v="6"/>
    <s v="Capcom"/>
    <n v="0"/>
    <n v="0"/>
    <n v="0.25"/>
    <n v="0"/>
    <n v="0.25"/>
  </r>
  <r>
    <s v="Fuel"/>
    <x v="3"/>
    <x v="2"/>
    <x v="1"/>
    <s v="Codemasters"/>
    <n v="0.08"/>
    <n v="0.12"/>
    <n v="0"/>
    <n v="0.05"/>
    <n v="0.25"/>
  </r>
  <r>
    <s v="Hasbro Family Game Night 3"/>
    <x v="3"/>
    <x v="5"/>
    <x v="3"/>
    <s v="Electronic Arts"/>
    <n v="0.18"/>
    <n v="0.04"/>
    <n v="0"/>
    <n v="0.03"/>
    <n v="0.25"/>
  </r>
  <r>
    <s v="Pro Evolution Soccer 2014"/>
    <x v="2"/>
    <x v="6"/>
    <x v="5"/>
    <s v="Konami Digital Entertainment"/>
    <n v="0.06"/>
    <n v="0.16"/>
    <n v="0"/>
    <n v="0.03"/>
    <n v="0.25"/>
  </r>
  <r>
    <s v="Nickelodeon Party Blast"/>
    <x v="12"/>
    <x v="8"/>
    <x v="3"/>
    <s v="Atari"/>
    <n v="0.19"/>
    <n v="0.05"/>
    <n v="0"/>
    <n v="0.01"/>
    <n v="0.25"/>
  </r>
  <r>
    <s v="SBK Superbike World Championship"/>
    <x v="3"/>
    <x v="1"/>
    <x v="1"/>
    <s v="Black Bean Games"/>
    <n v="0.12"/>
    <n v="0.11"/>
    <n v="0"/>
    <n v="0.02"/>
    <n v="0.25"/>
  </r>
  <r>
    <s v="Final Fantasy XI: Chains of Promathia"/>
    <x v="4"/>
    <x v="7"/>
    <x v="6"/>
    <s v="Square Enix"/>
    <n v="0.12"/>
    <n v="0.09"/>
    <n v="0"/>
    <n v="0.03"/>
    <n v="0.25"/>
  </r>
  <r>
    <s v="Disney's A Christmas Carol"/>
    <x v="1"/>
    <x v="2"/>
    <x v="10"/>
    <s v="Disney Interactive Studios"/>
    <n v="0.22"/>
    <n v="0.01"/>
    <n v="0"/>
    <n v="0.02"/>
    <n v="0.25"/>
  </r>
  <r>
    <s v="Butt Ugly Martians: B.K.M. Battles"/>
    <x v="5"/>
    <x v="8"/>
    <x v="5"/>
    <s v="Vivendi Games"/>
    <n v="0.18"/>
    <n v="7.0000000000000007E-2"/>
    <n v="0"/>
    <n v="0"/>
    <n v="0.25"/>
  </r>
  <r>
    <s v="Major League Baseball 2K7"/>
    <x v="3"/>
    <x v="4"/>
    <x v="0"/>
    <s v="Spike"/>
    <n v="0.23"/>
    <n v="0"/>
    <n v="0"/>
    <n v="0.02"/>
    <n v="0.25"/>
  </r>
  <r>
    <s v="X-Men Legends II: Rise of Apocalypse"/>
    <x v="12"/>
    <x v="3"/>
    <x v="6"/>
    <s v="Activision"/>
    <n v="0.19"/>
    <n v="0.05"/>
    <n v="0"/>
    <n v="0.01"/>
    <n v="0.25"/>
  </r>
  <r>
    <s v="Sorry! / Aggravation / Scrabble Junior"/>
    <x v="5"/>
    <x v="3"/>
    <x v="3"/>
    <s v="Zoo Digital Publishing"/>
    <n v="0.18"/>
    <n v="7.0000000000000007E-2"/>
    <n v="0"/>
    <n v="0"/>
    <n v="0.25"/>
  </r>
  <r>
    <s v="Driver '76"/>
    <x v="10"/>
    <x v="4"/>
    <x v="1"/>
    <s v="Ubisoft"/>
    <n v="0.03"/>
    <n v="0.14000000000000001"/>
    <n v="0"/>
    <n v="0.08"/>
    <n v="0.25"/>
  </r>
  <r>
    <s v="Turning Point: Fall of Liberty"/>
    <x v="3"/>
    <x v="1"/>
    <x v="8"/>
    <s v="Codemasters"/>
    <n v="0.21"/>
    <n v="0.01"/>
    <n v="0"/>
    <n v="0.02"/>
    <n v="0.25"/>
  </r>
  <r>
    <s v="NBA Courtside 2002"/>
    <x v="12"/>
    <x v="8"/>
    <x v="0"/>
    <s v="Nintendo"/>
    <n v="0.19"/>
    <n v="0.05"/>
    <n v="0"/>
    <n v="0.01"/>
    <n v="0.25"/>
  </r>
  <r>
    <s v="How to Train Your Dragon 2"/>
    <x v="6"/>
    <x v="13"/>
    <x v="10"/>
    <s v="Little Orbit"/>
    <n v="0.04"/>
    <n v="0.19"/>
    <n v="0"/>
    <n v="0.02"/>
    <n v="0.25"/>
  </r>
  <r>
    <s v="The Adventures of Tintin: The Game"/>
    <x v="2"/>
    <x v="10"/>
    <x v="5"/>
    <s v="Ubisoft"/>
    <n v="7.0000000000000007E-2"/>
    <n v="0.14000000000000001"/>
    <n v="0"/>
    <n v="0.03"/>
    <n v="0.25"/>
  </r>
  <r>
    <s v="Classic NES Series: Excitebike"/>
    <x v="5"/>
    <x v="7"/>
    <x v="1"/>
    <s v="Nintendo"/>
    <n v="0.11"/>
    <n v="0.04"/>
    <n v="0.1"/>
    <n v="0.01"/>
    <n v="0.25"/>
  </r>
  <r>
    <s v="Classic NES Series: Xevious"/>
    <x v="5"/>
    <x v="7"/>
    <x v="8"/>
    <s v="Nintendo"/>
    <n v="0.08"/>
    <n v="0.03"/>
    <n v="0.12"/>
    <n v="0.01"/>
    <n v="0.25"/>
  </r>
  <r>
    <s v="Avatar: The Last Airbender - Into the Inferno"/>
    <x v="4"/>
    <x v="1"/>
    <x v="10"/>
    <s v="THQ"/>
    <n v="0.12"/>
    <n v="0.09"/>
    <n v="0"/>
    <n v="0.03"/>
    <n v="0.25"/>
  </r>
  <r>
    <s v="Disney's Planes"/>
    <x v="1"/>
    <x v="6"/>
    <x v="4"/>
    <s v="Disney Interactive Studios"/>
    <n v="0.13"/>
    <n v="0.1"/>
    <n v="0"/>
    <n v="0.02"/>
    <n v="0.25"/>
  </r>
  <r>
    <s v="Dora the Explorer: Journey to the Purple Planet"/>
    <x v="4"/>
    <x v="3"/>
    <x v="10"/>
    <s v="Global Star"/>
    <n v="0.12"/>
    <n v="0.09"/>
    <n v="0"/>
    <n v="0.03"/>
    <n v="0.24"/>
  </r>
  <r>
    <s v="Tales of Hearts"/>
    <x v="1"/>
    <x v="1"/>
    <x v="6"/>
    <s v="Namco Bandai Games"/>
    <n v="0"/>
    <n v="0"/>
    <n v="0.24"/>
    <n v="0"/>
    <n v="0.24"/>
  </r>
  <r>
    <s v="Digimon World: Data Squad"/>
    <x v="4"/>
    <x v="0"/>
    <x v="6"/>
    <s v="Namco Bandai Games"/>
    <n v="0.12"/>
    <n v="0.09"/>
    <n v="0"/>
    <n v="0.03"/>
    <n v="0.24"/>
  </r>
  <r>
    <s v="Dynasty Warriors 7"/>
    <x v="2"/>
    <x v="10"/>
    <x v="5"/>
    <s v="Tecmo Koei"/>
    <n v="0.16"/>
    <n v="7.0000000000000007E-2"/>
    <n v="0"/>
    <n v="0.02"/>
    <n v="0.24"/>
  </r>
  <r>
    <s v="Catz"/>
    <x v="5"/>
    <x v="3"/>
    <x v="4"/>
    <s v="Ubisoft"/>
    <n v="0.18"/>
    <n v="0.06"/>
    <n v="0"/>
    <n v="0"/>
    <n v="0.24"/>
  </r>
  <r>
    <s v="Jikkyou Powerful Pro Yakyuu 2001"/>
    <x v="15"/>
    <x v="9"/>
    <x v="0"/>
    <s v="Konami Digital Entertainment"/>
    <n v="0"/>
    <n v="0"/>
    <n v="0.23"/>
    <n v="0.02"/>
    <n v="0.24"/>
  </r>
  <r>
    <s v="Transformers: War for Cybertron (DS Version)"/>
    <x v="1"/>
    <x v="5"/>
    <x v="8"/>
    <s v="Activision"/>
    <n v="0.22"/>
    <n v="0.01"/>
    <n v="0"/>
    <n v="0.02"/>
    <n v="0.24"/>
  </r>
  <r>
    <s v="Mega Man X Collection"/>
    <x v="4"/>
    <x v="16"/>
    <x v="3"/>
    <s v="Unknown"/>
    <n v="0.12"/>
    <n v="0.09"/>
    <n v="0"/>
    <n v="0.03"/>
    <n v="0.24"/>
  </r>
  <r>
    <s v="Trials Fusion"/>
    <x v="11"/>
    <x v="13"/>
    <x v="1"/>
    <s v="Ubisoft"/>
    <n v="0.12"/>
    <n v="0.1"/>
    <n v="0"/>
    <n v="0.02"/>
    <n v="0.24"/>
  </r>
  <r>
    <s v="LEGO Ninjago: Shadow of Ronin"/>
    <x v="17"/>
    <x v="11"/>
    <x v="5"/>
    <s v="Warner Bros. Interactive Entertainment"/>
    <n v="0.03"/>
    <n v="0.16"/>
    <n v="0"/>
    <n v="0.05"/>
    <n v="0.24"/>
  </r>
  <r>
    <s v="Avalon Code"/>
    <x v="1"/>
    <x v="1"/>
    <x v="6"/>
    <s v="Rising Star Games"/>
    <n v="0.11"/>
    <n v="0"/>
    <n v="0.12"/>
    <n v="0.01"/>
    <n v="0.24"/>
  </r>
  <r>
    <s v="That's So Raven: Psychic on the Scene"/>
    <x v="1"/>
    <x v="0"/>
    <x v="10"/>
    <s v="Disney Interactive Studios"/>
    <n v="0.23"/>
    <n v="0"/>
    <n v="0"/>
    <n v="0.02"/>
    <n v="0.24"/>
  </r>
  <r>
    <s v="Monster Jam: Path of Destruction"/>
    <x v="3"/>
    <x v="5"/>
    <x v="1"/>
    <s v="Activision"/>
    <n v="0.21"/>
    <n v="0.02"/>
    <n v="0"/>
    <n v="0.02"/>
    <n v="0.24"/>
  </r>
  <r>
    <s v="Tongari Boushi to Oshare na Mahou Tsukai"/>
    <x v="1"/>
    <x v="10"/>
    <x v="5"/>
    <s v="Konami Digital Entertainment"/>
    <n v="0"/>
    <n v="0"/>
    <n v="0.24"/>
    <n v="0"/>
    <n v="0.24"/>
  </r>
  <r>
    <s v="Broken Sword: Shadow of the Templars - The Director's Cut"/>
    <x v="0"/>
    <x v="2"/>
    <x v="10"/>
    <s v="Ubisoft"/>
    <n v="0.12"/>
    <n v="0.1"/>
    <n v="0"/>
    <n v="0.02"/>
    <n v="0.24"/>
  </r>
  <r>
    <s v="MLB"/>
    <x v="10"/>
    <x v="3"/>
    <x v="0"/>
    <s v="Sony Computer Entertainment"/>
    <n v="0.23"/>
    <n v="0"/>
    <n v="0"/>
    <n v="0.02"/>
    <n v="0.24"/>
  </r>
  <r>
    <s v="Army Men: Sarge's Heroes 2"/>
    <x v="15"/>
    <x v="15"/>
    <x v="8"/>
    <s v="3DO"/>
    <n v="0.14000000000000001"/>
    <n v="0.09"/>
    <n v="0"/>
    <n v="0.02"/>
    <n v="0.24"/>
  </r>
  <r>
    <s v="Command &amp; Conquer 3: Kane's Wrath"/>
    <x v="2"/>
    <x v="1"/>
    <x v="11"/>
    <s v="Electronic Arts"/>
    <n v="0.16"/>
    <n v="0.06"/>
    <n v="0"/>
    <n v="0.02"/>
    <n v="0.24"/>
  </r>
  <r>
    <s v="Dreamcast Collection"/>
    <x v="2"/>
    <x v="10"/>
    <x v="3"/>
    <s v="Sega"/>
    <n v="0.16"/>
    <n v="7.0000000000000007E-2"/>
    <n v="0"/>
    <n v="0.02"/>
    <n v="0.24"/>
  </r>
  <r>
    <s v="Madden NFL 13"/>
    <x v="13"/>
    <x v="12"/>
    <x v="0"/>
    <s v="Electronic Arts"/>
    <n v="0.22"/>
    <n v="0"/>
    <n v="0"/>
    <n v="0.02"/>
    <n v="0.24"/>
  </r>
  <r>
    <s v="Corpse Party: Blood Drive"/>
    <x v="17"/>
    <x v="13"/>
    <x v="10"/>
    <s v="Marvelous Interactive"/>
    <n v="0.11"/>
    <n v="0.03"/>
    <n v="0.06"/>
    <n v="0.05"/>
    <n v="0.24"/>
  </r>
  <r>
    <s v="Homefront"/>
    <x v="9"/>
    <x v="10"/>
    <x v="8"/>
    <s v="THQ"/>
    <n v="0.11"/>
    <n v="0.1"/>
    <n v="0"/>
    <n v="0.03"/>
    <n v="0.24"/>
  </r>
  <r>
    <s v="Disney Stitch Jam"/>
    <x v="1"/>
    <x v="2"/>
    <x v="3"/>
    <s v="Disney Interactive Studios"/>
    <n v="0.08"/>
    <n v="0"/>
    <n v="0.16"/>
    <n v="0"/>
    <n v="0.24"/>
  </r>
  <r>
    <s v="Bakugan: Battle Brawlers"/>
    <x v="2"/>
    <x v="2"/>
    <x v="5"/>
    <s v="Activision"/>
    <n v="0.2"/>
    <n v="0.02"/>
    <n v="0"/>
    <n v="0.02"/>
    <n v="0.24"/>
  </r>
  <r>
    <s v="Britney's Dance Beat"/>
    <x v="4"/>
    <x v="8"/>
    <x v="3"/>
    <s v="THQ"/>
    <n v="0.12"/>
    <n v="0.09"/>
    <n v="0"/>
    <n v="0.03"/>
    <n v="0.24"/>
  </r>
  <r>
    <s v="World Soccer Winning Eleven 7"/>
    <x v="4"/>
    <x v="14"/>
    <x v="0"/>
    <s v="Konami Digital Entertainment"/>
    <n v="0.12"/>
    <n v="0.09"/>
    <n v="0"/>
    <n v="0.03"/>
    <n v="0.24"/>
  </r>
  <r>
    <s v="Ace Combat: Assault Horizon Legacy"/>
    <x v="6"/>
    <x v="10"/>
    <x v="4"/>
    <s v="Namco Bandai Games"/>
    <n v="0.1"/>
    <n v="0.06"/>
    <n v="0.08"/>
    <n v="0.01"/>
    <n v="0.24"/>
  </r>
  <r>
    <s v="Cabela's Outdoor Adventures (2009)"/>
    <x v="2"/>
    <x v="2"/>
    <x v="0"/>
    <s v="Activision Value"/>
    <n v="0.23"/>
    <n v="0"/>
    <n v="0"/>
    <n v="0.02"/>
    <n v="0.24"/>
  </r>
  <r>
    <s v="SRS: Street Racing Syndicate"/>
    <x v="8"/>
    <x v="7"/>
    <x v="1"/>
    <s v="Namco Bandai Games"/>
    <n v="0.18"/>
    <n v="0.05"/>
    <n v="0"/>
    <n v="0.01"/>
    <n v="0.24"/>
  </r>
  <r>
    <s v="Vexx"/>
    <x v="4"/>
    <x v="14"/>
    <x v="2"/>
    <s v="Acclaim Entertainment"/>
    <n v="0.12"/>
    <n v="0.09"/>
    <n v="0"/>
    <n v="0.03"/>
    <n v="0.24"/>
  </r>
  <r>
    <s v="The Incredible Hulk"/>
    <x v="1"/>
    <x v="1"/>
    <x v="5"/>
    <s v="Sega"/>
    <n v="0.22"/>
    <n v="0"/>
    <n v="0"/>
    <n v="0.02"/>
    <n v="0.24"/>
  </r>
  <r>
    <s v="BioShock 2"/>
    <x v="9"/>
    <x v="16"/>
    <x v="8"/>
    <s v="Take-Two Interactive"/>
    <n v="0.02"/>
    <n v="0.19"/>
    <n v="0"/>
    <n v="0.04"/>
    <n v="0.24"/>
  </r>
  <r>
    <s v="Marvel vs. Capcom Origins"/>
    <x v="4"/>
    <x v="0"/>
    <x v="9"/>
    <s v="Capcom"/>
    <n v="0.11"/>
    <n v="0.08"/>
    <n v="0.02"/>
    <n v="0.03"/>
    <n v="0.24"/>
  </r>
  <r>
    <s v="Pro Yaky? Spirits 2011"/>
    <x v="10"/>
    <x v="10"/>
    <x v="0"/>
    <s v="Konami Digital Entertainment"/>
    <n v="0"/>
    <n v="0"/>
    <n v="0.24"/>
    <n v="0"/>
    <n v="0.24"/>
  </r>
  <r>
    <s v="Imagine: Teacher Class Trip"/>
    <x v="1"/>
    <x v="2"/>
    <x v="10"/>
    <s v="Ubisoft"/>
    <n v="0.1"/>
    <n v="0.12"/>
    <n v="0"/>
    <n v="0.02"/>
    <n v="0.24"/>
  </r>
  <r>
    <s v="TimeSplitters: Future Perfect"/>
    <x v="4"/>
    <x v="3"/>
    <x v="8"/>
    <s v="Electronic Arts"/>
    <n v="0.12"/>
    <n v="0.09"/>
    <n v="0"/>
    <n v="0.03"/>
    <n v="0.24"/>
  </r>
  <r>
    <s v="Final Fantasy Fables: Chocobo Tales"/>
    <x v="1"/>
    <x v="0"/>
    <x v="10"/>
    <s v="Ubisoft"/>
    <n v="0.11"/>
    <n v="0.01"/>
    <n v="0.12"/>
    <n v="0.01"/>
    <n v="0.24"/>
  </r>
  <r>
    <s v="Harvest Moon: Magical Melody"/>
    <x v="12"/>
    <x v="3"/>
    <x v="4"/>
    <s v="Ubisoft"/>
    <n v="0.19"/>
    <n v="0.05"/>
    <n v="0"/>
    <n v="0.01"/>
    <n v="0.24"/>
  </r>
  <r>
    <s v="Genma Onimusha"/>
    <x v="8"/>
    <x v="8"/>
    <x v="5"/>
    <s v="Capcom"/>
    <n v="0.14000000000000001"/>
    <n v="0.04"/>
    <n v="0.05"/>
    <n v="0.01"/>
    <n v="0.24"/>
  </r>
  <r>
    <s v="DK: King of Swing"/>
    <x v="5"/>
    <x v="3"/>
    <x v="2"/>
    <s v="Nintendo"/>
    <n v="0.17"/>
    <n v="0.06"/>
    <n v="0"/>
    <n v="0"/>
    <n v="0.24"/>
  </r>
  <r>
    <s v="Pure Futbol"/>
    <x v="3"/>
    <x v="5"/>
    <x v="0"/>
    <s v="Ubisoft"/>
    <n v="0.06"/>
    <n v="0.13"/>
    <n v="0"/>
    <n v="0.05"/>
    <n v="0.24"/>
  </r>
  <r>
    <s v="Spider-Man: Shattered Dimensions"/>
    <x v="0"/>
    <x v="5"/>
    <x v="5"/>
    <s v="Activision"/>
    <n v="0.13"/>
    <n v="0.09"/>
    <n v="0"/>
    <n v="0.02"/>
    <n v="0.24"/>
  </r>
  <r>
    <s v="Corvette"/>
    <x v="8"/>
    <x v="14"/>
    <x v="1"/>
    <s v="TDK Mediactive"/>
    <n v="0.18"/>
    <n v="0.05"/>
    <n v="0"/>
    <n v="0.01"/>
    <n v="0.24"/>
  </r>
  <r>
    <s v="Atelier Meruru: Alchemist of Arland 3"/>
    <x v="3"/>
    <x v="10"/>
    <x v="6"/>
    <s v="Nippon Ichi Software"/>
    <n v="0.05"/>
    <n v="0"/>
    <n v="0.18"/>
    <n v="0.01"/>
    <n v="0.24"/>
  </r>
  <r>
    <s v="AC/DC LIVE: Rock Band Track Pack"/>
    <x v="3"/>
    <x v="1"/>
    <x v="3"/>
    <s v="MTV Games"/>
    <n v="0.21"/>
    <n v="0.01"/>
    <n v="0"/>
    <n v="0.02"/>
    <n v="0.24"/>
  </r>
  <r>
    <s v="Deca Sports 3"/>
    <x v="0"/>
    <x v="5"/>
    <x v="0"/>
    <s v="Hudson Soft"/>
    <n v="0.15"/>
    <n v="7.0000000000000007E-2"/>
    <n v="0"/>
    <n v="0.02"/>
    <n v="0.24"/>
  </r>
  <r>
    <s v="Harry Potter and the Goblet of Fire"/>
    <x v="1"/>
    <x v="3"/>
    <x v="5"/>
    <s v="Electronic Arts"/>
    <n v="0.21"/>
    <n v="0.02"/>
    <n v="0"/>
    <n v="0.02"/>
    <n v="0.24"/>
  </r>
  <r>
    <s v="Midway Arcade Treasures: Extended Play"/>
    <x v="10"/>
    <x v="3"/>
    <x v="3"/>
    <s v="Midway Games"/>
    <n v="0.21"/>
    <n v="0.01"/>
    <n v="0"/>
    <n v="0.02"/>
    <n v="0.24"/>
  </r>
  <r>
    <s v="F1 2015"/>
    <x v="11"/>
    <x v="11"/>
    <x v="1"/>
    <s v="Codemasters"/>
    <n v="0.08"/>
    <n v="0.15"/>
    <n v="0"/>
    <n v="0.02"/>
    <n v="0.24"/>
  </r>
  <r>
    <s v="Skylanders SWAP Force"/>
    <x v="6"/>
    <x v="6"/>
    <x v="2"/>
    <s v="Activision"/>
    <n v="0.1"/>
    <n v="0.12"/>
    <n v="0"/>
    <n v="0.02"/>
    <n v="0.24"/>
  </r>
  <r>
    <s v="Bass Pro Shops: The Hunt"/>
    <x v="0"/>
    <x v="5"/>
    <x v="0"/>
    <s v="XS Games"/>
    <n v="0.23"/>
    <n v="0"/>
    <n v="0"/>
    <n v="0.02"/>
    <n v="0.24"/>
  </r>
  <r>
    <s v="What Did I Do to Deserve This, My Lord!? 2"/>
    <x v="10"/>
    <x v="1"/>
    <x v="6"/>
    <s v="Nippon Ichi Software"/>
    <n v="0.05"/>
    <n v="0"/>
    <n v="0.18"/>
    <n v="0.01"/>
    <n v="0.24"/>
  </r>
  <r>
    <s v="Boogie SuperStar"/>
    <x v="0"/>
    <x v="1"/>
    <x v="3"/>
    <s v="Electronic Arts"/>
    <n v="0.2"/>
    <n v="0.02"/>
    <n v="0"/>
    <n v="0.02"/>
    <n v="0.24"/>
  </r>
  <r>
    <s v="Burnout 2: Point of Impact"/>
    <x v="8"/>
    <x v="14"/>
    <x v="1"/>
    <s v="Acclaim Entertainment"/>
    <n v="0.18"/>
    <n v="0.05"/>
    <n v="0"/>
    <n v="0.01"/>
    <n v="0.24"/>
  </r>
  <r>
    <s v="Rock Band Track Pack Volume 1"/>
    <x v="0"/>
    <x v="1"/>
    <x v="3"/>
    <s v="MTV Games"/>
    <n v="0.17"/>
    <n v="0.05"/>
    <n v="0"/>
    <n v="0.02"/>
    <n v="0.24"/>
  </r>
  <r>
    <s v="Singularity"/>
    <x v="3"/>
    <x v="16"/>
    <x v="8"/>
    <s v="Unknown"/>
    <n v="0.17"/>
    <n v="0.04"/>
    <n v="0.01"/>
    <n v="0.03"/>
    <n v="0.24"/>
  </r>
  <r>
    <s v="Super Monkey Ball Deluxe"/>
    <x v="4"/>
    <x v="3"/>
    <x v="3"/>
    <s v="Sega"/>
    <n v="0.12"/>
    <n v="0.09"/>
    <n v="0"/>
    <n v="0.03"/>
    <n v="0.24"/>
  </r>
  <r>
    <s v="Street Fighter X Tekken"/>
    <x v="17"/>
    <x v="12"/>
    <x v="9"/>
    <s v="Capcom"/>
    <n v="0.14000000000000001"/>
    <n v="0.05"/>
    <n v="0.01"/>
    <n v="0.04"/>
    <n v="0.24"/>
  </r>
  <r>
    <s v="Kill.Switch"/>
    <x v="8"/>
    <x v="14"/>
    <x v="8"/>
    <s v="Namco Bandai Games"/>
    <n v="0.18"/>
    <n v="0.05"/>
    <n v="0"/>
    <n v="0.01"/>
    <n v="0.24"/>
  </r>
  <r>
    <s v="Ben 10 Ultimate Alien: Cosmic Destruction"/>
    <x v="10"/>
    <x v="5"/>
    <x v="2"/>
    <s v="D3Publisher"/>
    <n v="0.1"/>
    <n v="0.09"/>
    <n v="0"/>
    <n v="0.05"/>
    <n v="0.24"/>
  </r>
  <r>
    <s v="Metro 2033"/>
    <x v="9"/>
    <x v="5"/>
    <x v="8"/>
    <s v="THQ"/>
    <n v="0"/>
    <n v="0.19"/>
    <n v="0"/>
    <n v="0.05"/>
    <n v="0.24"/>
  </r>
  <r>
    <s v="Peter Jackson's King Kong: The Official Game of the Movie"/>
    <x v="12"/>
    <x v="3"/>
    <x v="5"/>
    <s v="Ubisoft"/>
    <n v="0.19"/>
    <n v="0.05"/>
    <n v="0"/>
    <n v="0.01"/>
    <n v="0.24"/>
  </r>
  <r>
    <s v="Stella Glow"/>
    <x v="6"/>
    <x v="11"/>
    <x v="6"/>
    <s v="Atlus"/>
    <n v="0.16"/>
    <n v="0.01"/>
    <n v="0.05"/>
    <n v="0.02"/>
    <n v="0.24"/>
  </r>
  <r>
    <s v="Dancing With The Stars"/>
    <x v="0"/>
    <x v="4"/>
    <x v="3"/>
    <s v="Activision"/>
    <n v="0.22"/>
    <n v="0"/>
    <n v="0"/>
    <n v="0.02"/>
    <n v="0.24"/>
  </r>
  <r>
    <s v="Summon Night 3"/>
    <x v="4"/>
    <x v="14"/>
    <x v="6"/>
    <s v="Banpresto"/>
    <n v="0"/>
    <n v="0"/>
    <n v="0.24"/>
    <n v="0"/>
    <n v="0.24"/>
  </r>
  <r>
    <s v="Pro Yaky? Spirits 2010"/>
    <x v="10"/>
    <x v="5"/>
    <x v="0"/>
    <s v="Konami Digital Entertainment"/>
    <n v="0"/>
    <n v="0"/>
    <n v="0.24"/>
    <n v="0"/>
    <n v="0.24"/>
  </r>
  <r>
    <s v="The Simpsons: Road Rage"/>
    <x v="12"/>
    <x v="9"/>
    <x v="1"/>
    <s v="Electronic Arts"/>
    <n v="0.19"/>
    <n v="0.05"/>
    <n v="0"/>
    <n v="0.01"/>
    <n v="0.24"/>
  </r>
  <r>
    <s v="Megamind: Mega Team Unite"/>
    <x v="0"/>
    <x v="5"/>
    <x v="10"/>
    <s v="THQ"/>
    <n v="0.16"/>
    <n v="0.06"/>
    <n v="0"/>
    <n v="0.02"/>
    <n v="0.24"/>
  </r>
  <r>
    <s v="PDC World Championship Darts 2008"/>
    <x v="0"/>
    <x v="1"/>
    <x v="0"/>
    <s v="Oxygen Interactive"/>
    <n v="0.02"/>
    <n v="0.21"/>
    <n v="0"/>
    <n v="0.01"/>
    <n v="0.24"/>
  </r>
  <r>
    <s v="Jissen Pachi-Slot Hisshouhou! Hokuto no Ken SE"/>
    <x v="4"/>
    <x v="0"/>
    <x v="3"/>
    <s v="Sega"/>
    <n v="0"/>
    <n v="0"/>
    <n v="0.24"/>
    <n v="0"/>
    <n v="0.24"/>
  </r>
  <r>
    <s v="Azurik: Rise of Perathia"/>
    <x v="8"/>
    <x v="9"/>
    <x v="5"/>
    <s v="Microsoft Game Studios"/>
    <n v="0.18"/>
    <n v="0.05"/>
    <n v="0"/>
    <n v="0.01"/>
    <n v="0.24"/>
  </r>
  <r>
    <s v="Luminous Arc"/>
    <x v="1"/>
    <x v="4"/>
    <x v="6"/>
    <s v="Rising Star Games"/>
    <n v="0.16"/>
    <n v="0"/>
    <n v="0.06"/>
    <n v="0.01"/>
    <n v="0.24"/>
  </r>
  <r>
    <s v="All Grown Up!: Game Boy Advance Video Volume 1"/>
    <x v="5"/>
    <x v="7"/>
    <x v="3"/>
    <s v="N/A"/>
    <n v="0.17"/>
    <n v="0.06"/>
    <n v="0"/>
    <n v="0"/>
    <n v="0.24"/>
  </r>
  <r>
    <s v="The Lord of the Rings: Aragorn's Quest"/>
    <x v="0"/>
    <x v="5"/>
    <x v="5"/>
    <s v="Warner Bros. Interactive Entertainment"/>
    <n v="0.17"/>
    <n v="0.05"/>
    <n v="0"/>
    <n v="0.02"/>
    <n v="0.24"/>
  </r>
  <r>
    <s v="Dragon Ball Z: Sagas"/>
    <x v="8"/>
    <x v="3"/>
    <x v="9"/>
    <s v="Atari"/>
    <n v="0.18"/>
    <n v="0.05"/>
    <n v="0"/>
    <n v="0.01"/>
    <n v="0.24"/>
  </r>
  <r>
    <s v="Paws &amp; Claws: Pet Resort"/>
    <x v="1"/>
    <x v="1"/>
    <x v="4"/>
    <s v="THQ"/>
    <n v="0.22"/>
    <n v="0"/>
    <n v="0"/>
    <n v="0.02"/>
    <n v="0.24"/>
  </r>
  <r>
    <s v="Grand Slam Tennis 2"/>
    <x v="3"/>
    <x v="12"/>
    <x v="0"/>
    <s v="Electronic Arts"/>
    <n v="0.09"/>
    <n v="0.11"/>
    <n v="0"/>
    <n v="0.04"/>
    <n v="0.24"/>
  </r>
  <r>
    <s v="Sakura Wars: Atsuki Chishio Ni"/>
    <x v="4"/>
    <x v="14"/>
    <x v="6"/>
    <s v="Sega"/>
    <n v="0"/>
    <n v="0"/>
    <n v="0.24"/>
    <n v="0"/>
    <n v="0.24"/>
  </r>
  <r>
    <s v="Ms. Pac-Man: Maze Madness / Pac-Man World"/>
    <x v="5"/>
    <x v="3"/>
    <x v="7"/>
    <s v="Namco Bandai Games"/>
    <n v="0.17"/>
    <n v="0.06"/>
    <n v="0"/>
    <n v="0"/>
    <n v="0.24"/>
  </r>
  <r>
    <s v="NHRA Championship Drag Racing"/>
    <x v="4"/>
    <x v="3"/>
    <x v="1"/>
    <s v="ValuSoft"/>
    <n v="0.12"/>
    <n v="0.09"/>
    <n v="0"/>
    <n v="0.03"/>
    <n v="0.24"/>
  </r>
  <r>
    <s v="The Price is Right 2010 Edition"/>
    <x v="0"/>
    <x v="2"/>
    <x v="3"/>
    <s v="Ubisoft"/>
    <n v="0.22"/>
    <n v="0"/>
    <n v="0"/>
    <n v="0.02"/>
    <n v="0.24"/>
  </r>
  <r>
    <s v="Monster Jam"/>
    <x v="4"/>
    <x v="4"/>
    <x v="1"/>
    <s v="Activision"/>
    <n v="0.12"/>
    <n v="0.09"/>
    <n v="0"/>
    <n v="0.03"/>
    <n v="0.24"/>
  </r>
  <r>
    <s v="Valhalla Knights"/>
    <x v="10"/>
    <x v="0"/>
    <x v="6"/>
    <s v="Rising Star Games"/>
    <n v="0.15"/>
    <n v="0"/>
    <n v="7.0000000000000007E-2"/>
    <n v="0.01"/>
    <n v="0.24"/>
  </r>
  <r>
    <s v="Harvest Moon: Another Wonderful Life"/>
    <x v="12"/>
    <x v="7"/>
    <x v="6"/>
    <s v="Marvelous Interactive"/>
    <n v="0.19"/>
    <n v="0.05"/>
    <n v="0"/>
    <n v="0.01"/>
    <n v="0.24"/>
  </r>
  <r>
    <s v="NBA Live 10"/>
    <x v="10"/>
    <x v="2"/>
    <x v="0"/>
    <s v="Electronic Arts"/>
    <n v="0.21"/>
    <n v="0"/>
    <n v="0.01"/>
    <n v="0.02"/>
    <n v="0.24"/>
  </r>
  <r>
    <s v="The Godfather (US &amp; Others sales)"/>
    <x v="2"/>
    <x v="0"/>
    <x v="5"/>
    <s v="Electronic Arts"/>
    <n v="0.2"/>
    <n v="0.02"/>
    <n v="0"/>
    <n v="0.02"/>
    <n v="0.24"/>
  </r>
  <r>
    <s v="Jikkyou Powerful Pro Yakyuu 15"/>
    <x v="4"/>
    <x v="1"/>
    <x v="0"/>
    <s v="Konami Digital Entertainment"/>
    <n v="0"/>
    <n v="0"/>
    <n v="0.24"/>
    <n v="0"/>
    <n v="0.24"/>
  </r>
  <r>
    <s v="MX vs. ATV Reflex"/>
    <x v="10"/>
    <x v="2"/>
    <x v="1"/>
    <s v="THQ"/>
    <n v="0.18"/>
    <n v="0.03"/>
    <n v="0"/>
    <n v="0.03"/>
    <n v="0.24"/>
  </r>
  <r>
    <s v="Bakugan: Battle Brawlers"/>
    <x v="3"/>
    <x v="2"/>
    <x v="5"/>
    <s v="Activision"/>
    <n v="0.19"/>
    <n v="0.03"/>
    <n v="0"/>
    <n v="0.02"/>
    <n v="0.24"/>
  </r>
  <r>
    <s v="Midway's Greatest Arcade Hits Volume 1"/>
    <x v="16"/>
    <x v="15"/>
    <x v="3"/>
    <s v="Midway Games"/>
    <n v="0.19"/>
    <n v="0.05"/>
    <n v="0"/>
    <n v="0"/>
    <n v="0.24"/>
  </r>
  <r>
    <s v="Ready 2 Rumble Boxing: Round 2"/>
    <x v="16"/>
    <x v="15"/>
    <x v="9"/>
    <s v="Midway Games"/>
    <n v="0.19"/>
    <n v="0.05"/>
    <n v="0"/>
    <n v="0"/>
    <n v="0.24"/>
  </r>
  <r>
    <s v="Army Men: Air Combat"/>
    <x v="16"/>
    <x v="15"/>
    <x v="5"/>
    <s v="3DO"/>
    <n v="0.19"/>
    <n v="0.05"/>
    <n v="0"/>
    <n v="0"/>
    <n v="0.24"/>
  </r>
  <r>
    <s v="Rock Band Track Pack Volume 2"/>
    <x v="0"/>
    <x v="1"/>
    <x v="3"/>
    <s v="MTV Games"/>
    <n v="0.21"/>
    <n v="0.02"/>
    <n v="0"/>
    <n v="0.02"/>
    <n v="0.24"/>
  </r>
  <r>
    <s v="NCAA College Basketball 2K3"/>
    <x v="4"/>
    <x v="8"/>
    <x v="0"/>
    <s v="Sega"/>
    <n v="0.12"/>
    <n v="0.09"/>
    <n v="0"/>
    <n v="0.03"/>
    <n v="0.24"/>
  </r>
  <r>
    <s v="Mobile Suit Gundam Battlefield Record U.C.0081"/>
    <x v="3"/>
    <x v="2"/>
    <x v="5"/>
    <s v="Namco Bandai Games"/>
    <n v="0"/>
    <n v="0"/>
    <n v="0.24"/>
    <n v="0"/>
    <n v="0.24"/>
  </r>
  <r>
    <s v="Harry Potter and the Deathly Hallows - Part 2"/>
    <x v="1"/>
    <x v="10"/>
    <x v="5"/>
    <s v="Electronic Arts"/>
    <n v="0.12"/>
    <n v="0.1"/>
    <n v="0"/>
    <n v="0.02"/>
    <n v="0.24"/>
  </r>
  <r>
    <s v="NCAA March Madness 2004"/>
    <x v="8"/>
    <x v="14"/>
    <x v="0"/>
    <s v="Electronic Arts"/>
    <n v="0.18"/>
    <n v="0.05"/>
    <n v="0"/>
    <n v="0.01"/>
    <n v="0.24"/>
  </r>
  <r>
    <s v="Fantastic 4"/>
    <x v="12"/>
    <x v="3"/>
    <x v="5"/>
    <s v="Activision"/>
    <n v="0.19"/>
    <n v="0.05"/>
    <n v="0"/>
    <n v="0.01"/>
    <n v="0.24"/>
  </r>
  <r>
    <s v="Ashes Cricket 2009"/>
    <x v="0"/>
    <x v="2"/>
    <x v="0"/>
    <s v="Codemasters"/>
    <n v="0"/>
    <n v="0.23"/>
    <n v="0"/>
    <n v="0.01"/>
    <n v="0.24"/>
  </r>
  <r>
    <s v="Ghost Rider"/>
    <x v="10"/>
    <x v="4"/>
    <x v="5"/>
    <s v="Take-Two Interactive"/>
    <n v="0.22"/>
    <n v="0"/>
    <n v="0"/>
    <n v="0.02"/>
    <n v="0.24"/>
  </r>
  <r>
    <s v="Tony Hawk's American Sk8land"/>
    <x v="5"/>
    <x v="3"/>
    <x v="0"/>
    <s v="Activision"/>
    <n v="0.17"/>
    <n v="0.06"/>
    <n v="0"/>
    <n v="0"/>
    <n v="0.24"/>
  </r>
  <r>
    <s v="Juiced 2: Hot Import Nights"/>
    <x v="1"/>
    <x v="4"/>
    <x v="1"/>
    <s v="THQ"/>
    <n v="0.22"/>
    <n v="0"/>
    <n v="0"/>
    <n v="0.02"/>
    <n v="0.24"/>
  </r>
  <r>
    <s v="Are You Smarter than a 5th Grader? Game Time"/>
    <x v="1"/>
    <x v="2"/>
    <x v="7"/>
    <s v="THQ"/>
    <n v="0.22"/>
    <n v="0"/>
    <n v="0"/>
    <n v="0.02"/>
    <n v="0.24"/>
  </r>
  <r>
    <s v="Amazing Adventures: The Forgotten Ruins"/>
    <x v="1"/>
    <x v="1"/>
    <x v="10"/>
    <s v="PopCap Games"/>
    <n v="0.13"/>
    <n v="0.08"/>
    <n v="0"/>
    <n v="0.02"/>
    <n v="0.24"/>
  </r>
  <r>
    <s v="Densetsu no Stafi 3"/>
    <x v="5"/>
    <x v="7"/>
    <x v="2"/>
    <s v="Nintendo"/>
    <n v="0"/>
    <n v="0"/>
    <n v="0.23"/>
    <n v="0.01"/>
    <n v="0.24"/>
  </r>
  <r>
    <s v="Ratchet &amp; Clank: Going Commando (JP weekly sales)"/>
    <x v="4"/>
    <x v="14"/>
    <x v="5"/>
    <s v="Sony Computer Entertainment"/>
    <n v="0"/>
    <n v="0"/>
    <n v="0.24"/>
    <n v="0"/>
    <n v="0.24"/>
  </r>
  <r>
    <s v="Pictionary: Ultimate Edition"/>
    <x v="3"/>
    <x v="10"/>
    <x v="3"/>
    <s v="THQ"/>
    <n v="0.15"/>
    <n v="0.06"/>
    <n v="0"/>
    <n v="0.03"/>
    <n v="0.24"/>
  </r>
  <r>
    <s v="LEGO The Hobbit"/>
    <x v="6"/>
    <x v="13"/>
    <x v="5"/>
    <s v="Warner Bros. Interactive Entertainment"/>
    <n v="0.09"/>
    <n v="0.13"/>
    <n v="0"/>
    <n v="0.02"/>
    <n v="0.24"/>
  </r>
  <r>
    <s v="Samurai Warriors 4"/>
    <x v="7"/>
    <x v="13"/>
    <x v="5"/>
    <s v="Tecmo Koei"/>
    <n v="0.08"/>
    <n v="7.0000000000000007E-2"/>
    <n v="0.06"/>
    <n v="0.03"/>
    <n v="0.24"/>
  </r>
  <r>
    <s v="The Hobbit"/>
    <x v="8"/>
    <x v="14"/>
    <x v="2"/>
    <s v="Vivendi Games"/>
    <n v="0.18"/>
    <n v="0.05"/>
    <n v="0"/>
    <n v="0.01"/>
    <n v="0.24"/>
  </r>
  <r>
    <s v="Dance Dance Revolution: Disney Channel Edition"/>
    <x v="4"/>
    <x v="1"/>
    <x v="4"/>
    <s v="Konami Digital Entertainment"/>
    <n v="0.12"/>
    <n v="0.09"/>
    <n v="0"/>
    <n v="0.03"/>
    <n v="0.24"/>
  </r>
  <r>
    <s v="DiRT Showdown"/>
    <x v="2"/>
    <x v="12"/>
    <x v="1"/>
    <s v="Codemasters"/>
    <n v="0.08"/>
    <n v="0.14000000000000001"/>
    <n v="0"/>
    <n v="0.02"/>
    <n v="0.24"/>
  </r>
  <r>
    <s v="Divinity II: Ego Draconis"/>
    <x v="2"/>
    <x v="2"/>
    <x v="6"/>
    <s v="DTP Entertainment"/>
    <n v="0.18"/>
    <n v="0.04"/>
    <n v="0"/>
    <n v="0.02"/>
    <n v="0.24"/>
  </r>
  <r>
    <s v="X-Men: Destiny"/>
    <x v="2"/>
    <x v="10"/>
    <x v="5"/>
    <s v="Activision"/>
    <n v="0.18"/>
    <n v="0.05"/>
    <n v="0"/>
    <n v="0.02"/>
    <n v="0.24"/>
  </r>
  <r>
    <s v="Hello Kitty Seasons"/>
    <x v="0"/>
    <x v="5"/>
    <x v="10"/>
    <s v="Namco Bandai Games"/>
    <n v="0.16"/>
    <n v="0.06"/>
    <n v="0"/>
    <n v="0.02"/>
    <n v="0.24"/>
  </r>
  <r>
    <s v="Chibi-Robo! Zip Lash"/>
    <x v="6"/>
    <x v="11"/>
    <x v="2"/>
    <s v="Nintendo"/>
    <n v="0.09"/>
    <n v="0.08"/>
    <n v="0.06"/>
    <n v="0.02"/>
    <n v="0.24"/>
  </r>
  <r>
    <s v="4x4 EVO 2"/>
    <x v="8"/>
    <x v="9"/>
    <x v="1"/>
    <s v="Gathering of Developers"/>
    <n v="0.18"/>
    <n v="0.05"/>
    <n v="0"/>
    <n v="0.01"/>
    <n v="0.24"/>
  </r>
  <r>
    <s v="XS Airboat Racing"/>
    <x v="15"/>
    <x v="8"/>
    <x v="1"/>
    <s v="XS Games"/>
    <n v="0.13"/>
    <n v="0.09"/>
    <n v="0"/>
    <n v="0.02"/>
    <n v="0.24"/>
  </r>
  <r>
    <s v="Lunar: Silver Star Harmony"/>
    <x v="10"/>
    <x v="2"/>
    <x v="6"/>
    <s v="GungHo"/>
    <n v="0.19"/>
    <n v="0"/>
    <n v="0.03"/>
    <n v="0.02"/>
    <n v="0.24"/>
  </r>
  <r>
    <s v="Sherlock Holmes and the Mystery of Osborne House"/>
    <x v="1"/>
    <x v="5"/>
    <x v="10"/>
    <s v="Focus Home Interactive"/>
    <n v="7.0000000000000007E-2"/>
    <n v="0.14000000000000001"/>
    <n v="0"/>
    <n v="0.03"/>
    <n v="0.24"/>
  </r>
  <r>
    <s v="Grand Theft Auto"/>
    <x v="5"/>
    <x v="7"/>
    <x v="5"/>
    <s v="Take-Two Interactive"/>
    <n v="0.17"/>
    <n v="0.06"/>
    <n v="0"/>
    <n v="0"/>
    <n v="0.24"/>
  </r>
  <r>
    <s v="Dora the Explorer: Super Star Adventures"/>
    <x v="5"/>
    <x v="7"/>
    <x v="10"/>
    <s v="Game Factory"/>
    <n v="0.17"/>
    <n v="0.06"/>
    <n v="0"/>
    <n v="0"/>
    <n v="0.24"/>
  </r>
  <r>
    <s v="Viva Pinata: Party Animals"/>
    <x v="2"/>
    <x v="4"/>
    <x v="3"/>
    <s v="Microsoft Game Studios"/>
    <n v="0.19"/>
    <n v="0.03"/>
    <n v="0"/>
    <n v="0.02"/>
    <n v="0.24"/>
  </r>
  <r>
    <s v="Scrabble (Others sales)"/>
    <x v="1"/>
    <x v="2"/>
    <x v="7"/>
    <s v="Ubisoft"/>
    <n v="0"/>
    <n v="0.24"/>
    <n v="0"/>
    <n v="0"/>
    <n v="0.24"/>
  </r>
  <r>
    <s v="Asura's Wrath"/>
    <x v="2"/>
    <x v="12"/>
    <x v="5"/>
    <s v="Capcom"/>
    <n v="0.15"/>
    <n v="0.06"/>
    <n v="0.01"/>
    <n v="0.02"/>
    <n v="0.24"/>
  </r>
  <r>
    <s v="Lego Star Wars: The Force Awakens"/>
    <x v="11"/>
    <x v="17"/>
    <x v="5"/>
    <s v="Warner Bros. Interactive Entertainment"/>
    <n v="0.12"/>
    <n v="0.1"/>
    <n v="0"/>
    <n v="0.02"/>
    <n v="0.24"/>
  </r>
  <r>
    <s v="Dynasty Warriors 6 Empires"/>
    <x v="2"/>
    <x v="2"/>
    <x v="5"/>
    <s v="Tecmo Koei"/>
    <n v="0.16"/>
    <n v="0.02"/>
    <n v="0.04"/>
    <n v="0.02"/>
    <n v="0.24"/>
  </r>
  <r>
    <s v="My Street"/>
    <x v="4"/>
    <x v="14"/>
    <x v="3"/>
    <s v="Sony Computer Entertainment"/>
    <n v="0.12"/>
    <n v="0.09"/>
    <n v="0"/>
    <n v="0.03"/>
    <n v="0.24"/>
  </r>
  <r>
    <s v="Shadow Hearts: Covenant"/>
    <x v="4"/>
    <x v="7"/>
    <x v="6"/>
    <s v="Midway Games"/>
    <n v="0.12"/>
    <n v="0.09"/>
    <n v="0"/>
    <n v="0.03"/>
    <n v="0.24"/>
  </r>
  <r>
    <s v="Tiger Woods PGA Tour 10"/>
    <x v="10"/>
    <x v="2"/>
    <x v="0"/>
    <s v="Electronic Arts"/>
    <n v="0.12"/>
    <n v="7.0000000000000007E-2"/>
    <n v="0"/>
    <n v="0.05"/>
    <n v="0.24"/>
  </r>
  <r>
    <s v="Shrek's Carnival Craze Party Games"/>
    <x v="1"/>
    <x v="1"/>
    <x v="3"/>
    <s v="Activision"/>
    <n v="0.22"/>
    <n v="0"/>
    <n v="0"/>
    <n v="0.02"/>
    <n v="0.24"/>
  </r>
  <r>
    <s v="Angry Birds"/>
    <x v="9"/>
    <x v="10"/>
    <x v="7"/>
    <s v="Focus Home Interactive"/>
    <n v="0"/>
    <n v="0.18"/>
    <n v="0"/>
    <n v="0.05"/>
    <n v="0.24"/>
  </r>
  <r>
    <s v="Risen 2: Dark Waters"/>
    <x v="3"/>
    <x v="12"/>
    <x v="6"/>
    <s v="Deep Silver"/>
    <n v="0.04"/>
    <n v="0.14000000000000001"/>
    <n v="0.01"/>
    <n v="0.05"/>
    <n v="0.24"/>
  </r>
  <r>
    <s v="Danganronpa: Trigger Happy Havoc"/>
    <x v="10"/>
    <x v="16"/>
    <x v="3"/>
    <s v="Unknown"/>
    <n v="0"/>
    <n v="0"/>
    <n v="0.24"/>
    <n v="0"/>
    <n v="0.24"/>
  </r>
  <r>
    <s v="Guitar Hero Live"/>
    <x v="2"/>
    <x v="11"/>
    <x v="3"/>
    <s v="Activision"/>
    <n v="0.12"/>
    <n v="0.1"/>
    <n v="0"/>
    <n v="0.02"/>
    <n v="0.24"/>
  </r>
  <r>
    <s v="Game &amp; Wario"/>
    <x v="13"/>
    <x v="6"/>
    <x v="3"/>
    <s v="Nintendo"/>
    <n v="0.06"/>
    <n v="0.06"/>
    <n v="0.11"/>
    <n v="0.01"/>
    <n v="0.24"/>
  </r>
  <r>
    <s v="Onechanbara Z2: Chaos"/>
    <x v="7"/>
    <x v="13"/>
    <x v="5"/>
    <s v="Nippon Ichi Software"/>
    <n v="0.13"/>
    <n v="0.02"/>
    <n v="0.04"/>
    <n v="0.04"/>
    <n v="0.24"/>
  </r>
  <r>
    <s v="Fallout 3 Game Add-On Pack: Broken Steel and Point Lookout"/>
    <x v="2"/>
    <x v="2"/>
    <x v="6"/>
    <s v="Bethesda Softworks"/>
    <n v="0.16"/>
    <n v="0.06"/>
    <n v="0"/>
    <n v="0.02"/>
    <n v="0.24"/>
  </r>
  <r>
    <s v="Covert Ops: Nuclear Dawn"/>
    <x v="15"/>
    <x v="15"/>
    <x v="5"/>
    <s v="Sony Computer Entertainment"/>
    <n v="0.13"/>
    <n v="0.09"/>
    <n v="0"/>
    <n v="0.02"/>
    <n v="0.24"/>
  </r>
  <r>
    <s v="DanceDanceRevolution II"/>
    <x v="0"/>
    <x v="16"/>
    <x v="3"/>
    <s v="Konami Digital Entertainment"/>
    <n v="0.22"/>
    <n v="0"/>
    <n v="0"/>
    <n v="0.02"/>
    <n v="0.24"/>
  </r>
  <r>
    <s v="Pictionary: Ultimate Edition"/>
    <x v="2"/>
    <x v="10"/>
    <x v="3"/>
    <s v="THQ"/>
    <n v="0.16"/>
    <n v="0.05"/>
    <n v="0"/>
    <n v="0.02"/>
    <n v="0.24"/>
  </r>
  <r>
    <s v="LEGO Harry Potter: Years 5-7"/>
    <x v="17"/>
    <x v="12"/>
    <x v="5"/>
    <s v="Warner Bros. Interactive Entertainment"/>
    <n v="0.09"/>
    <n v="0.1"/>
    <n v="0"/>
    <n v="0.05"/>
    <n v="0.24"/>
  </r>
  <r>
    <s v="TrackMania: Build to Race"/>
    <x v="0"/>
    <x v="5"/>
    <x v="1"/>
    <s v="Focus Home Interactive"/>
    <n v="0.1"/>
    <n v="0.11"/>
    <n v="0"/>
    <n v="0.03"/>
    <n v="0.24"/>
  </r>
  <r>
    <s v="Nintendo Presents: Crossword Collection"/>
    <x v="1"/>
    <x v="2"/>
    <x v="7"/>
    <s v="Nintendo"/>
    <n v="0"/>
    <n v="0.21"/>
    <n v="0"/>
    <n v="0.02"/>
    <n v="0.24"/>
  </r>
  <r>
    <s v="Galaga: Destination Earth"/>
    <x v="15"/>
    <x v="15"/>
    <x v="8"/>
    <s v="Hasbro Interactive"/>
    <n v="0.13"/>
    <n v="0.09"/>
    <n v="0"/>
    <n v="0.02"/>
    <n v="0.24"/>
  </r>
  <r>
    <s v="G.I. Joe: The Rise of Cobra"/>
    <x v="2"/>
    <x v="2"/>
    <x v="5"/>
    <s v="Electronic Arts"/>
    <n v="0.17"/>
    <n v="0.05"/>
    <n v="0"/>
    <n v="0.02"/>
    <n v="0.24"/>
  </r>
  <r>
    <s v="Ar tonelico Qoga: Knell of Ar Ciel"/>
    <x v="3"/>
    <x v="5"/>
    <x v="6"/>
    <s v="Tecmo Koei"/>
    <n v="0.08"/>
    <n v="0.01"/>
    <n v="0.13"/>
    <n v="0.01"/>
    <n v="0.24"/>
  </r>
  <r>
    <s v="FIFA World Cup Germany 2006"/>
    <x v="8"/>
    <x v="0"/>
    <x v="0"/>
    <s v="Electronic Arts"/>
    <n v="0.18"/>
    <n v="0.05"/>
    <n v="0"/>
    <n v="0.01"/>
    <n v="0.24"/>
  </r>
  <r>
    <s v="Polly Pocket: Super Splash Island"/>
    <x v="5"/>
    <x v="14"/>
    <x v="5"/>
    <s v="Knowledge Adventure"/>
    <n v="0.17"/>
    <n v="0.06"/>
    <n v="0"/>
    <n v="0"/>
    <n v="0.24"/>
  </r>
  <r>
    <s v="God Eater 2"/>
    <x v="10"/>
    <x v="6"/>
    <x v="6"/>
    <s v="Namco Bandai Games"/>
    <n v="0"/>
    <n v="0"/>
    <n v="0.24"/>
    <n v="0"/>
    <n v="0.24"/>
  </r>
  <r>
    <s v="Tony Hawk's Downhill Jam"/>
    <x v="0"/>
    <x v="16"/>
    <x v="0"/>
    <s v="Activision"/>
    <n v="0.21"/>
    <n v="0"/>
    <n v="0"/>
    <n v="0.02"/>
    <n v="0.24"/>
  </r>
  <r>
    <s v="Jewels of the Tropical Lost Island"/>
    <x v="1"/>
    <x v="5"/>
    <x v="7"/>
    <s v="Storm City Games"/>
    <n v="0.11"/>
    <n v="0.1"/>
    <n v="0"/>
    <n v="0.02"/>
    <n v="0.24"/>
  </r>
  <r>
    <s v="Afro Samurai"/>
    <x v="2"/>
    <x v="2"/>
    <x v="5"/>
    <s v="Atari"/>
    <n v="0.16"/>
    <n v="0.05"/>
    <n v="0"/>
    <n v="0.02"/>
    <n v="0.24"/>
  </r>
  <r>
    <s v="The Bureau: XCOM Declassified"/>
    <x v="2"/>
    <x v="6"/>
    <x v="8"/>
    <s v="Take-Two Interactive"/>
    <n v="0.1"/>
    <n v="0.12"/>
    <n v="0"/>
    <n v="0.02"/>
    <n v="0.24"/>
  </r>
  <r>
    <s v="Sands of Destruction"/>
    <x v="1"/>
    <x v="1"/>
    <x v="6"/>
    <s v="Sega"/>
    <n v="0.09"/>
    <n v="0"/>
    <n v="0.13"/>
    <n v="0.01"/>
    <n v="0.24"/>
  </r>
  <r>
    <s v="NASCAR 2011: The Game"/>
    <x v="0"/>
    <x v="10"/>
    <x v="1"/>
    <s v="Activision"/>
    <n v="0.22"/>
    <n v="0"/>
    <n v="0"/>
    <n v="0.01"/>
    <n v="0.24"/>
  </r>
  <r>
    <s v="Silent Hill: Book of Memories"/>
    <x v="17"/>
    <x v="12"/>
    <x v="5"/>
    <s v="Konami Digital Entertainment"/>
    <n v="0.13"/>
    <n v="0.06"/>
    <n v="0"/>
    <n v="0.04"/>
    <n v="0.24"/>
  </r>
  <r>
    <s v="Lunar Knights"/>
    <x v="1"/>
    <x v="0"/>
    <x v="6"/>
    <s v="Konami Digital Entertainment"/>
    <n v="0.17"/>
    <n v="0.01"/>
    <n v="0.04"/>
    <n v="0.02"/>
    <n v="0.24"/>
  </r>
  <r>
    <s v="The Walking Dead: Season Two"/>
    <x v="7"/>
    <x v="13"/>
    <x v="10"/>
    <s v="Telltale Games"/>
    <n v="0.1"/>
    <n v="0.09"/>
    <n v="0.01"/>
    <n v="0.04"/>
    <n v="0.24"/>
  </r>
  <r>
    <s v="Epic Mickey 2: The Power of Two"/>
    <x v="13"/>
    <x v="12"/>
    <x v="5"/>
    <s v="Disney Interactive Studios"/>
    <n v="0.14000000000000001"/>
    <n v="7.0000000000000007E-2"/>
    <n v="0.01"/>
    <n v="0.02"/>
    <n v="0.24"/>
  </r>
  <r>
    <s v="DC Universe Online"/>
    <x v="9"/>
    <x v="10"/>
    <x v="6"/>
    <s v="Sony Online Entertainment"/>
    <n v="0.16"/>
    <n v="0.06"/>
    <n v="0"/>
    <n v="0.02"/>
    <n v="0.24"/>
  </r>
  <r>
    <s v="NASCAR 08"/>
    <x v="4"/>
    <x v="4"/>
    <x v="1"/>
    <s v="Electronic Arts"/>
    <n v="0.12"/>
    <n v="0.09"/>
    <n v="0"/>
    <n v="0.03"/>
    <n v="0.24"/>
  </r>
  <r>
    <s v="Madagascar: Escape 2 Africa"/>
    <x v="3"/>
    <x v="1"/>
    <x v="5"/>
    <s v="Activision"/>
    <n v="0.12"/>
    <n v="0.08"/>
    <n v="0"/>
    <n v="0.04"/>
    <n v="0.23"/>
  </r>
  <r>
    <s v="New Carnival Games"/>
    <x v="1"/>
    <x v="5"/>
    <x v="3"/>
    <s v="Take-Two Interactive"/>
    <n v="0.16"/>
    <n v="0.05"/>
    <n v="0"/>
    <n v="0.02"/>
    <n v="0.23"/>
  </r>
  <r>
    <s v="Need For Speed: Undercover"/>
    <x v="1"/>
    <x v="1"/>
    <x v="1"/>
    <s v="Electronic Arts"/>
    <n v="0.18"/>
    <n v="0.03"/>
    <n v="0"/>
    <n v="0.02"/>
    <n v="0.23"/>
  </r>
  <r>
    <s v="LEGO Marvel's Avengers"/>
    <x v="13"/>
    <x v="17"/>
    <x v="5"/>
    <s v="Warner Bros. Interactive Entertainment"/>
    <n v="0.12"/>
    <n v="0.09"/>
    <n v="0"/>
    <n v="0.02"/>
    <n v="0.23"/>
  </r>
  <r>
    <s v="Naruto: Path of the Ninja 2"/>
    <x v="1"/>
    <x v="0"/>
    <x v="6"/>
    <s v="Takara Tomy"/>
    <n v="0.22"/>
    <n v="0"/>
    <n v="0"/>
    <n v="0.02"/>
    <n v="0.23"/>
  </r>
  <r>
    <s v="Wallace &amp; Gromit in Project Zoo"/>
    <x v="4"/>
    <x v="14"/>
    <x v="2"/>
    <s v="BAM! Entertainment"/>
    <n v="0.11"/>
    <n v="0.09"/>
    <n v="0"/>
    <n v="0.03"/>
    <n v="0.23"/>
  </r>
  <r>
    <s v="Karaoke Revolution Volume 2"/>
    <x v="4"/>
    <x v="7"/>
    <x v="3"/>
    <s v="Konami Digital Entertainment"/>
    <n v="0.11"/>
    <n v="0.09"/>
    <n v="0"/>
    <n v="0.03"/>
    <n v="0.23"/>
  </r>
  <r>
    <s v="Wizards of Waverly Place: Spellbound"/>
    <x v="1"/>
    <x v="5"/>
    <x v="3"/>
    <s v="Disney Interactive Studios"/>
    <n v="0.16"/>
    <n v="0.06"/>
    <n v="0"/>
    <n v="0.02"/>
    <n v="0.23"/>
  </r>
  <r>
    <s v="Love Plus +"/>
    <x v="1"/>
    <x v="5"/>
    <x v="4"/>
    <s v="Konami Digital Entertainment"/>
    <n v="0"/>
    <n v="0"/>
    <n v="0.23"/>
    <n v="0"/>
    <n v="0.23"/>
  </r>
  <r>
    <s v="Etrian Mystery Dungeon"/>
    <x v="6"/>
    <x v="11"/>
    <x v="6"/>
    <s v="Nippon Ichi Software"/>
    <n v="0.09"/>
    <n v="0.01"/>
    <n v="0.12"/>
    <n v="0.01"/>
    <n v="0.23"/>
  </r>
  <r>
    <s v="Mobile Suit Gundam: Climax U.C."/>
    <x v="4"/>
    <x v="0"/>
    <x v="5"/>
    <s v="Namco Bandai Games"/>
    <n v="0"/>
    <n v="0"/>
    <n v="0.23"/>
    <n v="0"/>
    <n v="0.23"/>
  </r>
  <r>
    <s v="The Smurfs 2"/>
    <x v="1"/>
    <x v="6"/>
    <x v="2"/>
    <s v="Ubisoft"/>
    <n v="0"/>
    <n v="0.21"/>
    <n v="0"/>
    <n v="0.02"/>
    <n v="0.23"/>
  </r>
  <r>
    <s v="Big Family Games"/>
    <x v="0"/>
    <x v="2"/>
    <x v="3"/>
    <s v="THQ"/>
    <n v="0"/>
    <n v="0.22"/>
    <n v="0"/>
    <n v="0.02"/>
    <n v="0.23"/>
  </r>
  <r>
    <s v="Big Beach Sports 2"/>
    <x v="0"/>
    <x v="16"/>
    <x v="0"/>
    <s v="THQ"/>
    <n v="0.09"/>
    <n v="0.12"/>
    <n v="0"/>
    <n v="0.03"/>
    <n v="0.23"/>
  </r>
  <r>
    <s v="Hot Wheels: Beat That!"/>
    <x v="1"/>
    <x v="4"/>
    <x v="1"/>
    <s v="Activision"/>
    <n v="0.22"/>
    <n v="0"/>
    <n v="0"/>
    <n v="0.02"/>
    <n v="0.23"/>
  </r>
  <r>
    <s v="Jet X20"/>
    <x v="4"/>
    <x v="16"/>
    <x v="1"/>
    <s v="Unknown"/>
    <n v="0.11"/>
    <n v="0.09"/>
    <n v="0"/>
    <n v="0.03"/>
    <n v="0.23"/>
  </r>
  <r>
    <s v="Super Robot Taisen D"/>
    <x v="5"/>
    <x v="14"/>
    <x v="11"/>
    <s v="Banpresto"/>
    <n v="0"/>
    <n v="0"/>
    <n v="0.23"/>
    <n v="0.01"/>
    <n v="0.23"/>
  </r>
  <r>
    <s v="NASCAR Thunder 2004"/>
    <x v="8"/>
    <x v="14"/>
    <x v="1"/>
    <s v="Electronic Arts"/>
    <n v="0.18"/>
    <n v="0.05"/>
    <n v="0"/>
    <n v="0.01"/>
    <n v="0.23"/>
  </r>
  <r>
    <s v="Buffy the Vampire Slayer"/>
    <x v="8"/>
    <x v="8"/>
    <x v="5"/>
    <s v="Electronic Arts"/>
    <n v="0.18"/>
    <n v="0.05"/>
    <n v="0"/>
    <n v="0.01"/>
    <n v="0.23"/>
  </r>
  <r>
    <s v="LEGO Marvel's Avengers"/>
    <x v="17"/>
    <x v="17"/>
    <x v="5"/>
    <s v="Warner Bros. Interactive Entertainment"/>
    <n v="7.0000000000000007E-2"/>
    <n v="0.11"/>
    <n v="0"/>
    <n v="0.05"/>
    <n v="0.23"/>
  </r>
  <r>
    <s v="Star Wars: The Force Unleashed II"/>
    <x v="1"/>
    <x v="5"/>
    <x v="5"/>
    <s v="LucasArts"/>
    <n v="0.18"/>
    <n v="0.04"/>
    <n v="0"/>
    <n v="0.02"/>
    <n v="0.23"/>
  </r>
  <r>
    <s v="Harry Potter and the Goblet of Fire"/>
    <x v="8"/>
    <x v="3"/>
    <x v="5"/>
    <s v="Electronic Arts"/>
    <n v="0.18"/>
    <n v="0.05"/>
    <n v="0"/>
    <n v="0.01"/>
    <n v="0.23"/>
  </r>
  <r>
    <s v="Zumba Fitness: World Party"/>
    <x v="11"/>
    <x v="6"/>
    <x v="3"/>
    <s v="Majesco Entertainment"/>
    <n v="0.17"/>
    <n v="0.05"/>
    <n v="0"/>
    <n v="0.02"/>
    <n v="0.23"/>
  </r>
  <r>
    <s v="Saint Seiya: Sanctuary Battle"/>
    <x v="3"/>
    <x v="10"/>
    <x v="5"/>
    <s v="Namco Bandai Games"/>
    <n v="0"/>
    <n v="0.09"/>
    <n v="0.11"/>
    <n v="0.03"/>
    <n v="0.23"/>
  </r>
  <r>
    <s v="Girls Mode 3: Kirakira Code"/>
    <x v="6"/>
    <x v="11"/>
    <x v="5"/>
    <s v="Nintendo"/>
    <n v="0"/>
    <n v="0"/>
    <n v="0.23"/>
    <n v="0"/>
    <n v="0.23"/>
  </r>
  <r>
    <s v="Meteos"/>
    <x v="1"/>
    <x v="3"/>
    <x v="7"/>
    <s v="Nintendo"/>
    <n v="0.15"/>
    <n v="0.01"/>
    <n v="0.06"/>
    <n v="0.01"/>
    <n v="0.23"/>
  </r>
  <r>
    <s v="Virtua Tennis 4"/>
    <x v="2"/>
    <x v="10"/>
    <x v="0"/>
    <s v="Sega"/>
    <n v="0.11"/>
    <n v="0.1"/>
    <n v="0.01"/>
    <n v="0.02"/>
    <n v="0.23"/>
  </r>
  <r>
    <s v="Kung Fu Panda 2"/>
    <x v="1"/>
    <x v="10"/>
    <x v="5"/>
    <s v="THQ"/>
    <n v="0.16"/>
    <n v="0.05"/>
    <n v="0"/>
    <n v="0.02"/>
    <n v="0.23"/>
  </r>
  <r>
    <s v="Cross Edge"/>
    <x v="3"/>
    <x v="1"/>
    <x v="6"/>
    <s v="Nippon Ichi Software"/>
    <n v="0.14000000000000001"/>
    <n v="0.02"/>
    <n v="0.05"/>
    <n v="0.02"/>
    <n v="0.23"/>
  </r>
  <r>
    <s v="Hotel for Dogs"/>
    <x v="1"/>
    <x v="1"/>
    <x v="4"/>
    <s v="505 Games"/>
    <n v="0.22"/>
    <n v="0"/>
    <n v="0"/>
    <n v="0.02"/>
    <n v="0.23"/>
  </r>
  <r>
    <s v="Cabela's Big Game Hunter 2012"/>
    <x v="3"/>
    <x v="10"/>
    <x v="0"/>
    <s v="Activision"/>
    <n v="0.17"/>
    <n v="0.03"/>
    <n v="0"/>
    <n v="0.03"/>
    <n v="0.23"/>
  </r>
  <r>
    <s v="Me &amp; My Katamari"/>
    <x v="10"/>
    <x v="3"/>
    <x v="7"/>
    <s v="Namco Bandai Games"/>
    <n v="0.13"/>
    <n v="0.02"/>
    <n v="0.08"/>
    <n v="0"/>
    <n v="0.23"/>
  </r>
  <r>
    <s v="Asphalt: Injection"/>
    <x v="17"/>
    <x v="10"/>
    <x v="5"/>
    <s v="Ubisoft"/>
    <n v="0.14000000000000001"/>
    <n v="0.06"/>
    <n v="0"/>
    <n v="0.04"/>
    <n v="0.23"/>
  </r>
  <r>
    <s v="Total War: Attila"/>
    <x v="9"/>
    <x v="11"/>
    <x v="11"/>
    <s v="Sega"/>
    <n v="0.09"/>
    <n v="0.13"/>
    <n v="0"/>
    <n v="0.02"/>
    <n v="0.23"/>
  </r>
  <r>
    <s v="SSX On Tour"/>
    <x v="10"/>
    <x v="3"/>
    <x v="0"/>
    <s v="Electronic Arts"/>
    <n v="0.19"/>
    <n v="0.02"/>
    <n v="0"/>
    <n v="0.02"/>
    <n v="0.23"/>
  </r>
  <r>
    <s v="Vancouver 2010 - The Official Video Game of the Olympic Winter Games"/>
    <x v="2"/>
    <x v="5"/>
    <x v="0"/>
    <s v="Sega"/>
    <n v="0.08"/>
    <n v="0.13"/>
    <n v="0"/>
    <n v="0.03"/>
    <n v="0.23"/>
  </r>
  <r>
    <s v="World Series Baseball"/>
    <x v="8"/>
    <x v="8"/>
    <x v="0"/>
    <s v="Sega"/>
    <n v="0.17"/>
    <n v="0.05"/>
    <n v="0"/>
    <n v="0.01"/>
    <n v="0.23"/>
  </r>
  <r>
    <s v="SingStar Pop Edition"/>
    <x v="3"/>
    <x v="2"/>
    <x v="3"/>
    <s v="Sony Computer Entertainment"/>
    <n v="0"/>
    <n v="0.19"/>
    <n v="0"/>
    <n v="0.05"/>
    <n v="0.23"/>
  </r>
  <r>
    <s v="Test Drive: Eve of Destruction"/>
    <x v="4"/>
    <x v="7"/>
    <x v="1"/>
    <s v="Atari"/>
    <n v="0.11"/>
    <n v="0.09"/>
    <n v="0"/>
    <n v="0.03"/>
    <n v="0.23"/>
  </r>
  <r>
    <s v="Starsky &amp; Hutch"/>
    <x v="8"/>
    <x v="14"/>
    <x v="1"/>
    <s v="Empire Interactive"/>
    <n v="0.17"/>
    <n v="0.05"/>
    <n v="0"/>
    <n v="0.01"/>
    <n v="0.23"/>
  </r>
  <r>
    <s v="Dynasty Warriors: Gundam Reborn"/>
    <x v="3"/>
    <x v="6"/>
    <x v="5"/>
    <s v="Tecmo Koei"/>
    <n v="0"/>
    <n v="0"/>
    <n v="0.23"/>
    <n v="0"/>
    <n v="0.23"/>
  </r>
  <r>
    <s v="Hatsune Miku: Project Diva f"/>
    <x v="17"/>
    <x v="12"/>
    <x v="3"/>
    <s v="Sega"/>
    <n v="0"/>
    <n v="0"/>
    <n v="0.23"/>
    <n v="0"/>
    <n v="0.23"/>
  </r>
  <r>
    <s v="The Club"/>
    <x v="3"/>
    <x v="1"/>
    <x v="8"/>
    <s v="Sega"/>
    <n v="0.14000000000000001"/>
    <n v="7.0000000000000007E-2"/>
    <n v="0"/>
    <n v="0.03"/>
    <n v="0.23"/>
  </r>
  <r>
    <s v="Carnival Island"/>
    <x v="3"/>
    <x v="10"/>
    <x v="3"/>
    <s v="Sony Computer Entertainment"/>
    <n v="0.13"/>
    <n v="0.06"/>
    <n v="0"/>
    <n v="0.04"/>
    <n v="0.23"/>
  </r>
  <r>
    <s v="Jeremy McGrath Supercross World"/>
    <x v="4"/>
    <x v="9"/>
    <x v="1"/>
    <s v="Acclaim Entertainment"/>
    <n v="0.11"/>
    <n v="0.09"/>
    <n v="0"/>
    <n v="0.03"/>
    <n v="0.23"/>
  </r>
  <r>
    <s v="M&amp;M's Kart Racing"/>
    <x v="0"/>
    <x v="4"/>
    <x v="1"/>
    <s v="Zoo Digital Publishing"/>
    <n v="0.22"/>
    <n v="0"/>
    <n v="0"/>
    <n v="0.02"/>
    <n v="0.23"/>
  </r>
  <r>
    <s v="Rock Band Track Pack: Classic Rock"/>
    <x v="0"/>
    <x v="2"/>
    <x v="3"/>
    <s v="MTV Games"/>
    <n v="0.22"/>
    <n v="0"/>
    <n v="0"/>
    <n v="0.02"/>
    <n v="0.23"/>
  </r>
  <r>
    <s v="The Scorpion King: Rise of the Akkadian"/>
    <x v="4"/>
    <x v="8"/>
    <x v="5"/>
    <s v="Universal Interactive"/>
    <n v="0.11"/>
    <n v="0.09"/>
    <n v="0"/>
    <n v="0.03"/>
    <n v="0.23"/>
  </r>
  <r>
    <s v="Let's Make a Soccer Team!"/>
    <x v="4"/>
    <x v="0"/>
    <x v="0"/>
    <s v="Sega"/>
    <n v="0"/>
    <n v="0"/>
    <n v="0.23"/>
    <n v="0"/>
    <n v="0.23"/>
  </r>
  <r>
    <s v="Looney Tunes: Acme Arsenal"/>
    <x v="0"/>
    <x v="4"/>
    <x v="5"/>
    <s v="Warner Bros. Interactive Entertainment"/>
    <n v="0.21"/>
    <n v="0.01"/>
    <n v="0"/>
    <n v="0.02"/>
    <n v="0.23"/>
  </r>
  <r>
    <s v="Monster Hunter G"/>
    <x v="4"/>
    <x v="3"/>
    <x v="6"/>
    <s v="Capcom"/>
    <n v="0"/>
    <n v="0"/>
    <n v="0.23"/>
    <n v="0"/>
    <n v="0.23"/>
  </r>
  <r>
    <s v="All-Star Baseball 2001"/>
    <x v="16"/>
    <x v="15"/>
    <x v="0"/>
    <s v="Acclaim Entertainment"/>
    <n v="0.22"/>
    <n v="0.01"/>
    <n v="0"/>
    <n v="0"/>
    <n v="0.23"/>
  </r>
  <r>
    <s v="Pinball Hall of Fame: The Gottlieb Collection"/>
    <x v="10"/>
    <x v="3"/>
    <x v="3"/>
    <s v="Play It"/>
    <n v="0.2"/>
    <n v="0.01"/>
    <n v="0"/>
    <n v="0.02"/>
    <n v="0.23"/>
  </r>
  <r>
    <s v="Sword Art Online: Lost Song"/>
    <x v="7"/>
    <x v="11"/>
    <x v="6"/>
    <s v="Namco Bandai Games"/>
    <n v="0.09"/>
    <n v="0.1"/>
    <n v="0"/>
    <n v="0.04"/>
    <n v="0.23"/>
  </r>
  <r>
    <s v="Star Wars Jedi Knight II: Jedi Outcast"/>
    <x v="12"/>
    <x v="8"/>
    <x v="8"/>
    <s v="Activision"/>
    <n v="0.18"/>
    <n v="0.05"/>
    <n v="0"/>
    <n v="0.01"/>
    <n v="0.23"/>
  </r>
  <r>
    <s v="Tom Clancy's Splinter Cell"/>
    <x v="12"/>
    <x v="14"/>
    <x v="5"/>
    <s v="Ubisoft"/>
    <n v="0.18"/>
    <n v="0.05"/>
    <n v="0"/>
    <n v="0.01"/>
    <n v="0.23"/>
  </r>
  <r>
    <s v="Pitfall: The Big Adventure"/>
    <x v="0"/>
    <x v="1"/>
    <x v="10"/>
    <s v="Activision"/>
    <n v="0.2"/>
    <n v="0.02"/>
    <n v="0"/>
    <n v="0.02"/>
    <n v="0.23"/>
  </r>
  <r>
    <s v="Rock Band Country Track Pack"/>
    <x v="2"/>
    <x v="2"/>
    <x v="3"/>
    <s v="MTV Games"/>
    <n v="0.22"/>
    <n v="0"/>
    <n v="0"/>
    <n v="0.02"/>
    <n v="0.23"/>
  </r>
  <r>
    <s v="Worms: Battle Islands"/>
    <x v="0"/>
    <x v="5"/>
    <x v="11"/>
    <s v="THQ"/>
    <n v="0.11"/>
    <n v="0.1"/>
    <n v="0"/>
    <n v="0.02"/>
    <n v="0.23"/>
  </r>
  <r>
    <s v="ESPN NHL Hockey"/>
    <x v="4"/>
    <x v="14"/>
    <x v="0"/>
    <s v="Sega"/>
    <n v="0.11"/>
    <n v="0.09"/>
    <n v="0"/>
    <n v="0.03"/>
    <n v="0.23"/>
  </r>
  <r>
    <s v="Imagine: Detective"/>
    <x v="1"/>
    <x v="2"/>
    <x v="4"/>
    <s v="Ubisoft"/>
    <n v="0.16"/>
    <n v="0.01"/>
    <n v="0"/>
    <n v="0.06"/>
    <n v="0.23"/>
  </r>
  <r>
    <s v="The Incredible Hulk: Ultimate Destruction"/>
    <x v="8"/>
    <x v="3"/>
    <x v="5"/>
    <s v="Vivendi Games"/>
    <n v="0.17"/>
    <n v="0.05"/>
    <n v="0"/>
    <n v="0.01"/>
    <n v="0.23"/>
  </r>
  <r>
    <s v="Hannah Montana: The Movie"/>
    <x v="3"/>
    <x v="2"/>
    <x v="10"/>
    <s v="Disney Interactive Studios"/>
    <n v="0.14000000000000001"/>
    <n v="0.06"/>
    <n v="0"/>
    <n v="0.03"/>
    <n v="0.23"/>
  </r>
  <r>
    <s v="NCAA GameBreaker 2003"/>
    <x v="4"/>
    <x v="8"/>
    <x v="0"/>
    <s v="Sony Computer Entertainment"/>
    <n v="0.11"/>
    <n v="0.09"/>
    <n v="0"/>
    <n v="0.03"/>
    <n v="0.23"/>
  </r>
  <r>
    <s v="Skylanders: SuperChargers"/>
    <x v="11"/>
    <x v="11"/>
    <x v="5"/>
    <s v="Activision"/>
    <n v="0.16"/>
    <n v="0.05"/>
    <n v="0"/>
    <n v="0.02"/>
    <n v="0.23"/>
  </r>
  <r>
    <s v="Rocket Power: Beach Bandits"/>
    <x v="12"/>
    <x v="8"/>
    <x v="2"/>
    <s v="THQ"/>
    <n v="0.18"/>
    <n v="0.05"/>
    <n v="0"/>
    <n v="0.01"/>
    <n v="0.23"/>
  </r>
  <r>
    <s v="Shaun White Snowboarding"/>
    <x v="1"/>
    <x v="1"/>
    <x v="0"/>
    <s v="Ubisoft"/>
    <n v="0.21"/>
    <n v="0"/>
    <n v="0"/>
    <n v="0.02"/>
    <n v="0.23"/>
  </r>
  <r>
    <s v="LEGO The Hobbit"/>
    <x v="13"/>
    <x v="13"/>
    <x v="5"/>
    <s v="Warner Bros. Interactive Entertainment"/>
    <n v="0.1"/>
    <n v="0.11"/>
    <n v="0"/>
    <n v="0.02"/>
    <n v="0.23"/>
  </r>
  <r>
    <s v="Ultimate Band"/>
    <x v="1"/>
    <x v="1"/>
    <x v="3"/>
    <s v="Disney Interactive Studios"/>
    <n v="0.19"/>
    <n v="0.02"/>
    <n v="0"/>
    <n v="0.02"/>
    <n v="0.23"/>
  </r>
  <r>
    <s v="NBA 2K6"/>
    <x v="2"/>
    <x v="3"/>
    <x v="5"/>
    <s v="Take-Two Interactive"/>
    <n v="0.21"/>
    <n v="0.01"/>
    <n v="0"/>
    <n v="0.02"/>
    <n v="0.23"/>
  </r>
  <r>
    <s v="Age of Empires: The Age of Kings"/>
    <x v="1"/>
    <x v="0"/>
    <x v="11"/>
    <s v="THQ"/>
    <n v="0.19"/>
    <n v="0.02"/>
    <n v="0"/>
    <n v="0.02"/>
    <n v="0.23"/>
  </r>
  <r>
    <s v="What's Cooking? Jamie Oliver"/>
    <x v="1"/>
    <x v="1"/>
    <x v="4"/>
    <s v="Atari"/>
    <n v="0.2"/>
    <n v="0.01"/>
    <n v="0"/>
    <n v="0.02"/>
    <n v="0.23"/>
  </r>
  <r>
    <s v="Tom Clancy's Rainbow Six: Rogue Spear"/>
    <x v="15"/>
    <x v="9"/>
    <x v="8"/>
    <s v="Ubisoft"/>
    <n v="0.13"/>
    <n v="0.09"/>
    <n v="0"/>
    <n v="0.02"/>
    <n v="0.23"/>
  </r>
  <r>
    <s v="NHL FaceOff 2001"/>
    <x v="15"/>
    <x v="15"/>
    <x v="0"/>
    <s v="Sony Computer Entertainment"/>
    <n v="0.13"/>
    <n v="0.09"/>
    <n v="0"/>
    <n v="0.02"/>
    <n v="0.23"/>
  </r>
  <r>
    <s v="Ultimate Duck Hunting: Hunting &amp; Retrieving Ducks"/>
    <x v="0"/>
    <x v="4"/>
    <x v="0"/>
    <s v="Detn8 Games"/>
    <n v="0.21"/>
    <n v="0"/>
    <n v="0"/>
    <n v="0.02"/>
    <n v="0.23"/>
  </r>
  <r>
    <s v="Yu-Gi-Oh! GX: Duel Academy"/>
    <x v="5"/>
    <x v="3"/>
    <x v="3"/>
    <s v="Konami Digital Entertainment"/>
    <n v="0.17"/>
    <n v="0.06"/>
    <n v="0"/>
    <n v="0"/>
    <n v="0.23"/>
  </r>
  <r>
    <s v="FIFA 14"/>
    <x v="10"/>
    <x v="6"/>
    <x v="0"/>
    <s v="Electronic Arts"/>
    <n v="0"/>
    <n v="0.16"/>
    <n v="0"/>
    <n v="7.0000000000000007E-2"/>
    <n v="0.23"/>
  </r>
  <r>
    <s v="Tribes: Aerial Assault"/>
    <x v="4"/>
    <x v="16"/>
    <x v="8"/>
    <s v="Unknown"/>
    <n v="0.11"/>
    <n v="0.09"/>
    <n v="0"/>
    <n v="0.03"/>
    <n v="0.23"/>
  </r>
  <r>
    <s v="Last Window: The Secret of Cape West"/>
    <x v="1"/>
    <x v="5"/>
    <x v="10"/>
    <s v="Nintendo"/>
    <n v="0"/>
    <n v="0.12"/>
    <n v="0.09"/>
    <n v="0.02"/>
    <n v="0.23"/>
  </r>
  <r>
    <s v="Yu-Gi-Oh! GX: Tag Force 3"/>
    <x v="10"/>
    <x v="1"/>
    <x v="11"/>
    <s v="Konami Digital Entertainment"/>
    <n v="0"/>
    <n v="0.03"/>
    <n v="0.18"/>
    <n v="0.01"/>
    <n v="0.23"/>
  </r>
  <r>
    <s v="Dynasty Warriors: Strikeforce"/>
    <x v="2"/>
    <x v="2"/>
    <x v="5"/>
    <s v="Tecmo Koei"/>
    <n v="0.13"/>
    <n v="0.06"/>
    <n v="0.02"/>
    <n v="0.02"/>
    <n v="0.23"/>
  </r>
  <r>
    <s v="Naruto Shippuden: Ultimate Ninja Storm Revolution"/>
    <x v="2"/>
    <x v="13"/>
    <x v="9"/>
    <s v="Namco Bandai Games"/>
    <n v="0.13"/>
    <n v="0.08"/>
    <n v="0"/>
    <n v="0.02"/>
    <n v="0.23"/>
  </r>
  <r>
    <s v="I Love Horses"/>
    <x v="1"/>
    <x v="1"/>
    <x v="4"/>
    <s v="GSP"/>
    <n v="0.21"/>
    <n v="0"/>
    <n v="0"/>
    <n v="0.01"/>
    <n v="0.23"/>
  </r>
  <r>
    <s v="Madden NFL 06"/>
    <x v="5"/>
    <x v="3"/>
    <x v="0"/>
    <s v="Electronic Arts"/>
    <n v="0.17"/>
    <n v="0.06"/>
    <n v="0"/>
    <n v="0"/>
    <n v="0.23"/>
  </r>
  <r>
    <s v="Karaoke Revolution Glee 2: Road to Regionals"/>
    <x v="0"/>
    <x v="10"/>
    <x v="3"/>
    <s v="Konami Digital Entertainment"/>
    <n v="0.15"/>
    <n v="0.06"/>
    <n v="0"/>
    <n v="0.02"/>
    <n v="0.23"/>
  </r>
  <r>
    <s v="NASCAR 08"/>
    <x v="3"/>
    <x v="4"/>
    <x v="1"/>
    <s v="Electronic Arts"/>
    <n v="0.15"/>
    <n v="0.05"/>
    <n v="0"/>
    <n v="0.03"/>
    <n v="0.23"/>
  </r>
  <r>
    <s v="Luminous Arc 2"/>
    <x v="1"/>
    <x v="1"/>
    <x v="6"/>
    <s v="Rising Star Games"/>
    <n v="0.21"/>
    <n v="0"/>
    <n v="0"/>
    <n v="0.02"/>
    <n v="0.23"/>
  </r>
  <r>
    <s v="Project CARS"/>
    <x v="11"/>
    <x v="11"/>
    <x v="1"/>
    <s v="Slightly Mad Studios"/>
    <n v="0.08"/>
    <n v="0.13"/>
    <n v="0"/>
    <n v="0.02"/>
    <n v="0.23"/>
  </r>
  <r>
    <s v="Major League Baseball 2K10"/>
    <x v="4"/>
    <x v="5"/>
    <x v="0"/>
    <s v="Take-Two Interactive"/>
    <n v="0.11"/>
    <n v="0.09"/>
    <n v="0"/>
    <n v="0.03"/>
    <n v="0.23"/>
  </r>
  <r>
    <s v="Call of Duty: Black Ops 3"/>
    <x v="9"/>
    <x v="11"/>
    <x v="8"/>
    <s v="Activision"/>
    <n v="0"/>
    <n v="0.22"/>
    <n v="0"/>
    <n v="0.01"/>
    <n v="0.23"/>
  </r>
  <r>
    <s v="Mafia"/>
    <x v="8"/>
    <x v="7"/>
    <x v="5"/>
    <s v="Take-Two Interactive"/>
    <n v="0.17"/>
    <n v="0.05"/>
    <n v="0"/>
    <n v="0.01"/>
    <n v="0.23"/>
  </r>
  <r>
    <s v="Spider-Man: Edge of Time"/>
    <x v="3"/>
    <x v="10"/>
    <x v="5"/>
    <s v="Activision"/>
    <n v="0.13"/>
    <n v="7.0000000000000007E-2"/>
    <n v="0"/>
    <n v="0.03"/>
    <n v="0.23"/>
  </r>
  <r>
    <s v="Deadly Creatures"/>
    <x v="0"/>
    <x v="2"/>
    <x v="5"/>
    <s v="THQ"/>
    <n v="0.08"/>
    <n v="0.12"/>
    <n v="0"/>
    <n v="0.03"/>
    <n v="0.23"/>
  </r>
  <r>
    <s v="Airblade"/>
    <x v="4"/>
    <x v="9"/>
    <x v="0"/>
    <s v="Sony Computer Entertainment"/>
    <n v="0.11"/>
    <n v="0.09"/>
    <n v="0"/>
    <n v="0.03"/>
    <n v="0.23"/>
  </r>
  <r>
    <s v="Cabela's Outdoor Adventures (2009)"/>
    <x v="3"/>
    <x v="2"/>
    <x v="0"/>
    <s v="Activision Value"/>
    <n v="0.21"/>
    <n v="0"/>
    <n v="0"/>
    <n v="0.02"/>
    <n v="0.23"/>
  </r>
  <r>
    <s v="Mega Man &amp; Bass"/>
    <x v="5"/>
    <x v="8"/>
    <x v="2"/>
    <s v="Capcom"/>
    <n v="0.16"/>
    <n v="0.06"/>
    <n v="0"/>
    <n v="0"/>
    <n v="0.23"/>
  </r>
  <r>
    <s v="NBA Live 15"/>
    <x v="7"/>
    <x v="13"/>
    <x v="0"/>
    <s v="Electronic Arts"/>
    <n v="0.15"/>
    <n v="0.04"/>
    <n v="0"/>
    <n v="0.04"/>
    <n v="0.23"/>
  </r>
  <r>
    <s v="Neopets Puzzle Adventure"/>
    <x v="0"/>
    <x v="1"/>
    <x v="7"/>
    <s v="Capcom"/>
    <n v="0.19"/>
    <n v="0.02"/>
    <n v="0"/>
    <n v="0.02"/>
    <n v="0.23"/>
  </r>
  <r>
    <s v="Risen 2: Dark Waters"/>
    <x v="9"/>
    <x v="12"/>
    <x v="6"/>
    <s v="Deep Silver"/>
    <n v="0"/>
    <n v="0.19"/>
    <n v="0"/>
    <n v="0.04"/>
    <n v="0.23"/>
  </r>
  <r>
    <s v="Dragon Quest Heroes II: Twin Kings and the Prophecy's End"/>
    <x v="17"/>
    <x v="17"/>
    <x v="5"/>
    <s v="Square Enix"/>
    <n v="0"/>
    <n v="0"/>
    <n v="0.23"/>
    <n v="0"/>
    <n v="0.23"/>
  </r>
  <r>
    <s v="Puss in Boots"/>
    <x v="2"/>
    <x v="10"/>
    <x v="5"/>
    <s v="THQ"/>
    <n v="0.2"/>
    <n v="0.02"/>
    <n v="0"/>
    <n v="0.02"/>
    <n v="0.23"/>
  </r>
  <r>
    <s v="Family Fest presents: Movie Games"/>
    <x v="0"/>
    <x v="1"/>
    <x v="5"/>
    <s v="Ubisoft"/>
    <n v="0.2"/>
    <n v="0.01"/>
    <n v="0"/>
    <n v="0.02"/>
    <n v="0.23"/>
  </r>
  <r>
    <s v="AKB1/149: Love Election"/>
    <x v="10"/>
    <x v="12"/>
    <x v="10"/>
    <s v="Namco Bandai Games"/>
    <n v="0"/>
    <n v="0"/>
    <n v="0.23"/>
    <n v="0"/>
    <n v="0.23"/>
  </r>
  <r>
    <s v="Tony Hawk's Proving Ground"/>
    <x v="1"/>
    <x v="4"/>
    <x v="0"/>
    <s v="Activision"/>
    <n v="0.21"/>
    <n v="0.01"/>
    <n v="0"/>
    <n v="0.02"/>
    <n v="0.23"/>
  </r>
  <r>
    <s v="Pro Yakyuu Team o Tsukurou! 2"/>
    <x v="4"/>
    <x v="14"/>
    <x v="0"/>
    <s v="Sega"/>
    <n v="0"/>
    <n v="0"/>
    <n v="0.23"/>
    <n v="0"/>
    <n v="0.23"/>
  </r>
  <r>
    <s v="Musou Orochi Z"/>
    <x v="3"/>
    <x v="2"/>
    <x v="5"/>
    <s v="Tecmo Koei"/>
    <n v="0"/>
    <n v="0"/>
    <n v="0.23"/>
    <n v="0"/>
    <n v="0.23"/>
  </r>
  <r>
    <s v="World Series of Poker 2008: Battle for the Bracelets"/>
    <x v="4"/>
    <x v="4"/>
    <x v="3"/>
    <s v="Activision"/>
    <n v="0.11"/>
    <n v="0.09"/>
    <n v="0"/>
    <n v="0.03"/>
    <n v="0.23"/>
  </r>
  <r>
    <s v="WWE All Stars"/>
    <x v="6"/>
    <x v="10"/>
    <x v="9"/>
    <s v="THQ"/>
    <n v="0.15"/>
    <n v="0.06"/>
    <n v="0"/>
    <n v="0.02"/>
    <n v="0.23"/>
  </r>
  <r>
    <s v="Naruto Shippuden: Ninja Council 4"/>
    <x v="1"/>
    <x v="4"/>
    <x v="5"/>
    <s v="Nintendo"/>
    <n v="0.09"/>
    <n v="0"/>
    <n v="0.13"/>
    <n v="0.01"/>
    <n v="0.23"/>
  </r>
  <r>
    <s v="Genji: Dawn of the Samurai"/>
    <x v="4"/>
    <x v="3"/>
    <x v="5"/>
    <s v="Sony Computer Entertainment"/>
    <n v="0.11"/>
    <n v="0.09"/>
    <n v="0"/>
    <n v="0.03"/>
    <n v="0.23"/>
  </r>
  <r>
    <s v="Rocket League"/>
    <x v="7"/>
    <x v="17"/>
    <x v="0"/>
    <s v="505 Games"/>
    <n v="0.02"/>
    <n v="0.14000000000000001"/>
    <n v="0"/>
    <n v="7.0000000000000007E-2"/>
    <n v="0.23"/>
  </r>
  <r>
    <s v="Wipeout 2"/>
    <x v="6"/>
    <x v="10"/>
    <x v="3"/>
    <s v="Activision"/>
    <n v="0.22"/>
    <n v="0"/>
    <n v="0"/>
    <n v="0.01"/>
    <n v="0.23"/>
  </r>
  <r>
    <s v="The Idolm@ster SP: Wandering Star / Perfect Sun / Missing Moon"/>
    <x v="10"/>
    <x v="2"/>
    <x v="10"/>
    <s v="Namco Bandai Games"/>
    <n v="0"/>
    <n v="0"/>
    <n v="0.23"/>
    <n v="0"/>
    <n v="0.23"/>
  </r>
  <r>
    <s v="Barbie as The Island Princess"/>
    <x v="5"/>
    <x v="4"/>
    <x v="10"/>
    <s v="Activision"/>
    <n v="0.16"/>
    <n v="0.06"/>
    <n v="0"/>
    <n v="0"/>
    <n v="0.23"/>
  </r>
  <r>
    <s v="Petz Rescue: Wildlife Vet"/>
    <x v="0"/>
    <x v="1"/>
    <x v="4"/>
    <s v="Ubisoft"/>
    <n v="0.21"/>
    <n v="0"/>
    <n v="0"/>
    <n v="0.02"/>
    <n v="0.23"/>
  </r>
  <r>
    <s v="Tales of VS."/>
    <x v="10"/>
    <x v="2"/>
    <x v="9"/>
    <s v="Namco Bandai Games"/>
    <n v="0"/>
    <n v="0"/>
    <n v="0.23"/>
    <n v="0"/>
    <n v="0.23"/>
  </r>
  <r>
    <s v="Saka-Tsuku DS: Touch and Direct"/>
    <x v="1"/>
    <x v="1"/>
    <x v="0"/>
    <s v="Sega"/>
    <n v="0"/>
    <n v="0"/>
    <n v="0.23"/>
    <n v="0"/>
    <n v="0.23"/>
  </r>
  <r>
    <s v="Super Swing Golf"/>
    <x v="0"/>
    <x v="0"/>
    <x v="0"/>
    <s v="Nintendo"/>
    <n v="0.14000000000000001"/>
    <n v="0.01"/>
    <n v="7.0000000000000007E-2"/>
    <n v="0.01"/>
    <n v="0.23"/>
  </r>
  <r>
    <s v="The Italian Job"/>
    <x v="4"/>
    <x v="14"/>
    <x v="1"/>
    <s v="Eidos Interactive"/>
    <n v="0.11"/>
    <n v="0.09"/>
    <n v="0"/>
    <n v="0.03"/>
    <n v="0.23"/>
  </r>
  <r>
    <s v="Mega Man Battle Network 5: Team Colonel / Protoman"/>
    <x v="5"/>
    <x v="7"/>
    <x v="6"/>
    <s v="Capcom"/>
    <n v="0.16"/>
    <n v="0.06"/>
    <n v="0"/>
    <n v="0"/>
    <n v="0.23"/>
  </r>
  <r>
    <s v="Barbie and the Three Musketeers"/>
    <x v="0"/>
    <x v="2"/>
    <x v="10"/>
    <s v="Activision"/>
    <n v="0.21"/>
    <n v="0"/>
    <n v="0"/>
    <n v="0.02"/>
    <n v="0.23"/>
  </r>
  <r>
    <s v="Freedom Fighters"/>
    <x v="8"/>
    <x v="14"/>
    <x v="8"/>
    <s v="Electronic Arts"/>
    <n v="0.17"/>
    <n v="0.05"/>
    <n v="0"/>
    <n v="0.01"/>
    <n v="0.23"/>
  </r>
  <r>
    <s v="Naruto: Ninja Council 2 European Version"/>
    <x v="1"/>
    <x v="3"/>
    <x v="9"/>
    <s v="Tomy Corporation"/>
    <n v="0"/>
    <n v="0"/>
    <n v="0.23"/>
    <n v="0"/>
    <n v="0.23"/>
  </r>
  <r>
    <s v="Soldier of Fortune II: Double Helix"/>
    <x v="8"/>
    <x v="14"/>
    <x v="8"/>
    <s v="Activision"/>
    <n v="0.17"/>
    <n v="0.05"/>
    <n v="0"/>
    <n v="0.01"/>
    <n v="0.23"/>
  </r>
  <r>
    <s v="pro evolution soccer 2011"/>
    <x v="0"/>
    <x v="5"/>
    <x v="0"/>
    <s v="Konami Digital Entertainment"/>
    <n v="0.08"/>
    <n v="0.1"/>
    <n v="0.03"/>
    <n v="0.02"/>
    <n v="0.23"/>
  </r>
  <r>
    <s v="Disney Princess: Enchanted Journey"/>
    <x v="4"/>
    <x v="4"/>
    <x v="10"/>
    <s v="Disney Interactive Studios"/>
    <n v="0.11"/>
    <n v="0.09"/>
    <n v="0"/>
    <n v="0.03"/>
    <n v="0.23"/>
  </r>
  <r>
    <s v="Final Fantasy XI: Treasures of Aht Urhgan"/>
    <x v="4"/>
    <x v="0"/>
    <x v="6"/>
    <s v="Square Enix"/>
    <n v="0.06"/>
    <n v="0.05"/>
    <n v="0.1"/>
    <n v="0.02"/>
    <n v="0.23"/>
  </r>
  <r>
    <s v="World Soccer Winning Eleven 2010: Aoki Samurai no Chousen"/>
    <x v="3"/>
    <x v="5"/>
    <x v="0"/>
    <s v="Konami Digital Entertainment"/>
    <n v="0"/>
    <n v="0"/>
    <n v="0.23"/>
    <n v="0"/>
    <n v="0.23"/>
  </r>
  <r>
    <s v="Bratz: Girlz Really Rock"/>
    <x v="4"/>
    <x v="1"/>
    <x v="5"/>
    <s v="THQ"/>
    <n v="0.11"/>
    <n v="0.09"/>
    <n v="0"/>
    <n v="0.03"/>
    <n v="0.23"/>
  </r>
  <r>
    <s v="Tiger Woods PGA Tour 2003"/>
    <x v="12"/>
    <x v="8"/>
    <x v="0"/>
    <s v="Electronic Arts"/>
    <n v="0.18"/>
    <n v="0.05"/>
    <n v="0"/>
    <n v="0.01"/>
    <n v="0.23"/>
  </r>
  <r>
    <s v="BlowOut"/>
    <x v="4"/>
    <x v="14"/>
    <x v="8"/>
    <s v="Zoo Digital Publishing"/>
    <n v="0.11"/>
    <n v="0.09"/>
    <n v="0"/>
    <n v="0.03"/>
    <n v="0.23"/>
  </r>
  <r>
    <s v="NFL Blitz Pro"/>
    <x v="4"/>
    <x v="14"/>
    <x v="0"/>
    <s v="Midway Games"/>
    <n v="0.11"/>
    <n v="0.09"/>
    <n v="0"/>
    <n v="0.03"/>
    <n v="0.23"/>
  </r>
  <r>
    <s v="MySims Party"/>
    <x v="0"/>
    <x v="2"/>
    <x v="4"/>
    <s v="Electronic Arts"/>
    <n v="0.18"/>
    <n v="0.03"/>
    <n v="0"/>
    <n v="0.02"/>
    <n v="0.23"/>
  </r>
  <r>
    <s v="TRON: Evolution - Battle Grids"/>
    <x v="0"/>
    <x v="5"/>
    <x v="1"/>
    <s v="Disney Interactive Studios"/>
    <n v="0.18"/>
    <n v="0.03"/>
    <n v="0"/>
    <n v="0.02"/>
    <n v="0.23"/>
  </r>
  <r>
    <s v="Hooked! Real Motion Fishing"/>
    <x v="0"/>
    <x v="4"/>
    <x v="0"/>
    <s v="505 Games"/>
    <n v="0.21"/>
    <n v="0"/>
    <n v="0"/>
    <n v="0.02"/>
    <n v="0.23"/>
  </r>
  <r>
    <s v="Bicycle Casino 2005"/>
    <x v="8"/>
    <x v="7"/>
    <x v="3"/>
    <s v="Zoo Digital Publishing"/>
    <n v="0.17"/>
    <n v="0.05"/>
    <n v="0"/>
    <n v="0.01"/>
    <n v="0.23"/>
  </r>
  <r>
    <s v="Valhalla Knights 2"/>
    <x v="10"/>
    <x v="1"/>
    <x v="6"/>
    <s v="Rising Star Games"/>
    <n v="0.09"/>
    <n v="0"/>
    <n v="0.12"/>
    <n v="0.01"/>
    <n v="0.23"/>
  </r>
  <r>
    <s v=".hack//G.U. Vol.2//Reminisce"/>
    <x v="4"/>
    <x v="0"/>
    <x v="6"/>
    <s v="Namco Bandai Games"/>
    <n v="0.11"/>
    <n v="0.09"/>
    <n v="0"/>
    <n v="0.03"/>
    <n v="0.23"/>
  </r>
  <r>
    <s v="Disgaea: Afternoon of Darkness"/>
    <x v="10"/>
    <x v="0"/>
    <x v="6"/>
    <s v="Tecmo Koei"/>
    <n v="0.15"/>
    <n v="0.01"/>
    <n v="0.04"/>
    <n v="0.02"/>
    <n v="0.23"/>
  </r>
  <r>
    <s v="Ratchet &amp; Clank: Full Frontal Assault"/>
    <x v="3"/>
    <x v="12"/>
    <x v="10"/>
    <s v="Sony Computer Entertainment"/>
    <n v="0.19"/>
    <n v="0.01"/>
    <n v="0"/>
    <n v="0.02"/>
    <n v="0.23"/>
  </r>
  <r>
    <s v="NCAA Football 09"/>
    <x v="10"/>
    <x v="1"/>
    <x v="0"/>
    <s v="Electronic Arts"/>
    <n v="0.21"/>
    <n v="0"/>
    <n v="0"/>
    <n v="0.02"/>
    <n v="0.23"/>
  </r>
  <r>
    <s v="Family Party: 30 Great Games Winter Fun"/>
    <x v="0"/>
    <x v="5"/>
    <x v="0"/>
    <s v="D3Publisher"/>
    <n v="0.21"/>
    <n v="0"/>
    <n v="0"/>
    <n v="0.01"/>
    <n v="0.23"/>
  </r>
  <r>
    <s v="NCAA GameBreaker 2004"/>
    <x v="4"/>
    <x v="14"/>
    <x v="0"/>
    <s v="Sony Computer Entertainment"/>
    <n v="0.11"/>
    <n v="0.09"/>
    <n v="0"/>
    <n v="0.03"/>
    <n v="0.23"/>
  </r>
  <r>
    <s v="101-in-1 Party Megamix Wii"/>
    <x v="0"/>
    <x v="2"/>
    <x v="3"/>
    <s v="Nordcurrent"/>
    <n v="0.19"/>
    <n v="0.01"/>
    <n v="0"/>
    <n v="0.02"/>
    <n v="0.23"/>
  </r>
  <r>
    <s v="The Polar Express"/>
    <x v="4"/>
    <x v="7"/>
    <x v="10"/>
    <s v="THQ"/>
    <n v="0.11"/>
    <n v="0.09"/>
    <n v="0"/>
    <n v="0.03"/>
    <n v="0.23"/>
  </r>
  <r>
    <s v="Dinosaur King"/>
    <x v="1"/>
    <x v="4"/>
    <x v="11"/>
    <s v="Sega"/>
    <n v="0.2"/>
    <n v="0"/>
    <n v="0"/>
    <n v="0.02"/>
    <n v="0.23"/>
  </r>
  <r>
    <s v="Buzz! Junior: RoboJam"/>
    <x v="4"/>
    <x v="4"/>
    <x v="3"/>
    <s v="Sony Computer Entertainment"/>
    <n v="0.11"/>
    <n v="0.09"/>
    <n v="0"/>
    <n v="0.03"/>
    <n v="0.23"/>
  </r>
  <r>
    <s v="Child of Eden"/>
    <x v="3"/>
    <x v="10"/>
    <x v="8"/>
    <s v="Ubisoft"/>
    <n v="0.09"/>
    <n v="0.1"/>
    <n v="0"/>
    <n v="0.04"/>
    <n v="0.23"/>
  </r>
  <r>
    <s v="All Star Karate"/>
    <x v="0"/>
    <x v="5"/>
    <x v="5"/>
    <s v="THQ"/>
    <n v="0.14000000000000001"/>
    <n v="7.0000000000000007E-2"/>
    <n v="0"/>
    <n v="0.02"/>
    <n v="0.23"/>
  </r>
  <r>
    <s v="AC/DC LIVE: Rock Band Track Pack"/>
    <x v="2"/>
    <x v="1"/>
    <x v="3"/>
    <s v="MTV Games"/>
    <n v="0.21"/>
    <n v="0"/>
    <n v="0"/>
    <n v="0.02"/>
    <n v="0.23"/>
  </r>
  <r>
    <s v="NBA ShootOut 2003"/>
    <x v="4"/>
    <x v="8"/>
    <x v="0"/>
    <s v="Sony Computer Entertainment"/>
    <n v="0.11"/>
    <n v="0.09"/>
    <n v="0"/>
    <n v="0.03"/>
    <n v="0.23"/>
  </r>
  <r>
    <s v="The Magic School Bus: Oceans"/>
    <x v="1"/>
    <x v="10"/>
    <x v="10"/>
    <s v="Scholastic Inc."/>
    <n v="0.21"/>
    <n v="0"/>
    <n v="0"/>
    <n v="0.01"/>
    <n v="0.23"/>
  </r>
  <r>
    <s v="Senran Kagura: Estival Versus"/>
    <x v="17"/>
    <x v="11"/>
    <x v="5"/>
    <s v="Marvelous Interactive"/>
    <n v="0.06"/>
    <n v="0.05"/>
    <n v="0.09"/>
    <n v="0.03"/>
    <n v="0.23"/>
  </r>
  <r>
    <s v="Digimon World DS (JP sales)"/>
    <x v="1"/>
    <x v="0"/>
    <x v="6"/>
    <s v="Namco Bandai Games"/>
    <n v="0"/>
    <n v="0"/>
    <n v="0.23"/>
    <n v="0"/>
    <n v="0.23"/>
  </r>
  <r>
    <s v="NHL FaceOff 2003"/>
    <x v="4"/>
    <x v="8"/>
    <x v="0"/>
    <s v="Sony Computer Entertainment"/>
    <n v="0.11"/>
    <n v="0.09"/>
    <n v="0"/>
    <n v="0.03"/>
    <n v="0.23"/>
  </r>
  <r>
    <s v="Rogue Ops"/>
    <x v="4"/>
    <x v="14"/>
    <x v="5"/>
    <s v="Kemco"/>
    <n v="0.11"/>
    <n v="0.09"/>
    <n v="0"/>
    <n v="0.03"/>
    <n v="0.23"/>
  </r>
  <r>
    <s v="NBA Street: Showdown"/>
    <x v="10"/>
    <x v="3"/>
    <x v="0"/>
    <s v="Electronic Arts"/>
    <n v="0.2"/>
    <n v="0"/>
    <n v="0"/>
    <n v="0.02"/>
    <n v="0.23"/>
  </r>
  <r>
    <s v="3rd Super Robot Wars Z Jigoku Hen"/>
    <x v="3"/>
    <x v="13"/>
    <x v="6"/>
    <s v="Namco Bandai Games"/>
    <n v="0"/>
    <n v="0"/>
    <n v="0.23"/>
    <n v="0"/>
    <n v="0.23"/>
  </r>
  <r>
    <s v="Cars 2"/>
    <x v="6"/>
    <x v="10"/>
    <x v="1"/>
    <s v="Disney Interactive Studios"/>
    <n v="0.21"/>
    <n v="0"/>
    <n v="0"/>
    <n v="0.02"/>
    <n v="0.23"/>
  </r>
  <r>
    <s v="Petz Monkeyz House"/>
    <x v="1"/>
    <x v="1"/>
    <x v="4"/>
    <s v="Ubisoft"/>
    <n v="0.2"/>
    <n v="0"/>
    <n v="0"/>
    <n v="0.02"/>
    <n v="0.23"/>
  </r>
  <r>
    <s v="Spec Ops: The Line"/>
    <x v="9"/>
    <x v="12"/>
    <x v="8"/>
    <s v="Take-Two Interactive"/>
    <n v="0.11"/>
    <n v="0.09"/>
    <n v="0"/>
    <n v="0.03"/>
    <n v="0.23"/>
  </r>
  <r>
    <s v="Legion: The Legend of Excalibur"/>
    <x v="4"/>
    <x v="8"/>
    <x v="5"/>
    <s v="Midway Games"/>
    <n v="0.11"/>
    <n v="0.09"/>
    <n v="0"/>
    <n v="0.03"/>
    <n v="0.22"/>
  </r>
  <r>
    <s v="FaceBreaker K.O. Party"/>
    <x v="0"/>
    <x v="1"/>
    <x v="9"/>
    <s v="Electronic Arts"/>
    <n v="0.2"/>
    <n v="0.01"/>
    <n v="0"/>
    <n v="0.02"/>
    <n v="0.22"/>
  </r>
  <r>
    <s v="Justice League Heroes"/>
    <x v="10"/>
    <x v="0"/>
    <x v="6"/>
    <s v="Eidos Interactive"/>
    <n v="0.2"/>
    <n v="0.01"/>
    <n v="0"/>
    <n v="0.02"/>
    <n v="0.22"/>
  </r>
  <r>
    <s v="Gekijouban Macross F: Sayonara no Tsubasa - Hybrid Pack"/>
    <x v="3"/>
    <x v="10"/>
    <x v="5"/>
    <s v="Namco Bandai Games"/>
    <n v="0"/>
    <n v="0"/>
    <n v="0.22"/>
    <n v="0"/>
    <n v="0.22"/>
  </r>
  <r>
    <s v="TNA iMPACT!"/>
    <x v="4"/>
    <x v="1"/>
    <x v="9"/>
    <s v="Midway Games"/>
    <n v="0.1"/>
    <n v="0"/>
    <n v="0"/>
    <n v="0.12"/>
    <n v="0.22"/>
  </r>
  <r>
    <s v="Yu-Gi-Oh! GX: Spirit Caller (American Sales)"/>
    <x v="1"/>
    <x v="0"/>
    <x v="3"/>
    <s v="Konami Digital Entertainment"/>
    <n v="0.18"/>
    <n v="0.03"/>
    <n v="0"/>
    <n v="0.02"/>
    <n v="0.22"/>
  </r>
  <r>
    <s v="Def Jam: Fight for NY"/>
    <x v="12"/>
    <x v="7"/>
    <x v="9"/>
    <s v="Electronic Arts"/>
    <n v="0.17"/>
    <n v="0.05"/>
    <n v="0"/>
    <n v="0.01"/>
    <n v="0.22"/>
  </r>
  <r>
    <s v="Sword Art Online: Infinity Moment"/>
    <x v="10"/>
    <x v="6"/>
    <x v="6"/>
    <s v="Namco Bandai Games"/>
    <n v="0"/>
    <n v="0"/>
    <n v="0.22"/>
    <n v="0"/>
    <n v="0.22"/>
  </r>
  <r>
    <s v="Spartan: Total Warrior"/>
    <x v="4"/>
    <x v="3"/>
    <x v="5"/>
    <s v="Sega"/>
    <n v="0.11"/>
    <n v="0.09"/>
    <n v="0"/>
    <n v="0.03"/>
    <n v="0.22"/>
  </r>
  <r>
    <s v="Killer is Dead"/>
    <x v="3"/>
    <x v="6"/>
    <x v="5"/>
    <s v="Deep Silver"/>
    <n v="0.12"/>
    <n v="0.04"/>
    <n v="0.05"/>
    <n v="0.02"/>
    <n v="0.22"/>
  </r>
  <r>
    <s v="EX Monopoly"/>
    <x v="5"/>
    <x v="9"/>
    <x v="3"/>
    <s v="Takara"/>
    <n v="0.16"/>
    <n v="0.06"/>
    <n v="0"/>
    <n v="0"/>
    <n v="0.22"/>
  </r>
  <r>
    <s v="Star Trek: The Game"/>
    <x v="2"/>
    <x v="6"/>
    <x v="5"/>
    <s v="Namco Bandai Games"/>
    <n v="0.12"/>
    <n v="0.09"/>
    <n v="0"/>
    <n v="0.02"/>
    <n v="0.22"/>
  </r>
  <r>
    <s v="Mary-Kate and Ashley: Sweet 16 - Licenced to Drive"/>
    <x v="12"/>
    <x v="14"/>
    <x v="3"/>
    <s v="Acclaim Entertainment"/>
    <n v="0.17"/>
    <n v="0.04"/>
    <n v="0"/>
    <n v="0.01"/>
    <n v="0.22"/>
  </r>
  <r>
    <s v="Ys Seven"/>
    <x v="10"/>
    <x v="2"/>
    <x v="6"/>
    <s v="Falcom Corporation"/>
    <n v="0.14000000000000001"/>
    <n v="0"/>
    <n v="0.08"/>
    <n v="0.01"/>
    <n v="0.22"/>
  </r>
  <r>
    <s v="Marvel Super Hero Squad: The Infinity Gauntlet"/>
    <x v="1"/>
    <x v="5"/>
    <x v="5"/>
    <s v="THQ"/>
    <n v="0.17"/>
    <n v="0.03"/>
    <n v="0"/>
    <n v="0.02"/>
    <n v="0.22"/>
  </r>
  <r>
    <s v="Gundam Battle Chronicle"/>
    <x v="10"/>
    <x v="4"/>
    <x v="5"/>
    <s v="Namco Bandai Games"/>
    <n v="0"/>
    <n v="0"/>
    <n v="0.22"/>
    <n v="0"/>
    <n v="0.22"/>
  </r>
  <r>
    <s v="G-Force"/>
    <x v="3"/>
    <x v="2"/>
    <x v="5"/>
    <s v="Disney Interactive Studios"/>
    <n v="0.13"/>
    <n v="0.06"/>
    <n v="0"/>
    <n v="0.03"/>
    <n v="0.22"/>
  </r>
  <r>
    <s v="Danball Senki Boost"/>
    <x v="10"/>
    <x v="10"/>
    <x v="5"/>
    <s v="Level 5"/>
    <n v="0"/>
    <n v="0"/>
    <n v="0.22"/>
    <n v="0"/>
    <n v="0.22"/>
  </r>
  <r>
    <s v="Kidz Bop Dance Party! The Video Game"/>
    <x v="0"/>
    <x v="5"/>
    <x v="3"/>
    <s v="D3Publisher"/>
    <n v="0.21"/>
    <n v="0"/>
    <n v="0"/>
    <n v="0.01"/>
    <n v="0.22"/>
  </r>
  <r>
    <s v="Conflict: Vietnam"/>
    <x v="8"/>
    <x v="7"/>
    <x v="8"/>
    <s v="SCi"/>
    <n v="0.17"/>
    <n v="0.05"/>
    <n v="0"/>
    <n v="0.01"/>
    <n v="0.22"/>
  </r>
  <r>
    <s v="Whirl Tour"/>
    <x v="4"/>
    <x v="8"/>
    <x v="0"/>
    <s v="Crave Entertainment"/>
    <n v="0.11"/>
    <n v="0.09"/>
    <n v="0"/>
    <n v="0.03"/>
    <n v="0.22"/>
  </r>
  <r>
    <s v="Time Crisis: Crisis Zone"/>
    <x v="4"/>
    <x v="7"/>
    <x v="8"/>
    <s v="Namco Bandai Games"/>
    <n v="0.11"/>
    <n v="0.09"/>
    <n v="0"/>
    <n v="0.03"/>
    <n v="0.22"/>
  </r>
  <r>
    <s v="Momotarou Dentetsu 15"/>
    <x v="4"/>
    <x v="3"/>
    <x v="3"/>
    <s v="Hudson Soft"/>
    <n v="0"/>
    <n v="0"/>
    <n v="0.22"/>
    <n v="0"/>
    <n v="0.22"/>
  </r>
  <r>
    <s v="Dark Souls II"/>
    <x v="11"/>
    <x v="11"/>
    <x v="6"/>
    <s v="Namco Bandai Games"/>
    <n v="0.13"/>
    <n v="7.0000000000000007E-2"/>
    <n v="0"/>
    <n v="0.02"/>
    <n v="0.22"/>
  </r>
  <r>
    <s v="Discovery Kids: Dolphin Discovery"/>
    <x v="1"/>
    <x v="1"/>
    <x v="4"/>
    <s v="505 Games"/>
    <n v="0.21"/>
    <n v="0"/>
    <n v="0"/>
    <n v="0.01"/>
    <n v="0.22"/>
  </r>
  <r>
    <s v="Ben 10 Ultimate Alien: Cosmic Destruction"/>
    <x v="4"/>
    <x v="5"/>
    <x v="2"/>
    <s v="D3Publisher"/>
    <n v="0.13"/>
    <n v="0.06"/>
    <n v="0"/>
    <n v="0.04"/>
    <n v="0.22"/>
  </r>
  <r>
    <s v="Hatsune Miku: Project Mirai 2"/>
    <x v="6"/>
    <x v="6"/>
    <x v="5"/>
    <s v="Sega"/>
    <n v="0"/>
    <n v="0"/>
    <n v="0.22"/>
    <n v="0"/>
    <n v="0.22"/>
  </r>
  <r>
    <s v="Skies of Arcadia Legends"/>
    <x v="12"/>
    <x v="8"/>
    <x v="6"/>
    <s v="Atari"/>
    <n v="0.17"/>
    <n v="0.04"/>
    <n v="0"/>
    <n v="0.01"/>
    <n v="0.22"/>
  </r>
  <r>
    <s v="Cloudy With a Chance of Meatballs"/>
    <x v="1"/>
    <x v="2"/>
    <x v="2"/>
    <s v="Ubisoft"/>
    <n v="0.2"/>
    <n v="0.01"/>
    <n v="0"/>
    <n v="0.02"/>
    <n v="0.22"/>
  </r>
  <r>
    <s v="MotoGP 08"/>
    <x v="4"/>
    <x v="1"/>
    <x v="1"/>
    <s v="Capcom"/>
    <n v="0.01"/>
    <n v="0"/>
    <n v="0"/>
    <n v="0.21"/>
    <n v="0.22"/>
  </r>
  <r>
    <s v="Madden NFL 12"/>
    <x v="10"/>
    <x v="10"/>
    <x v="0"/>
    <s v="Electronic Arts"/>
    <n v="0.21"/>
    <n v="0"/>
    <n v="0"/>
    <n v="0.02"/>
    <n v="0.22"/>
  </r>
  <r>
    <s v="Sengoku Basara 3 Utage"/>
    <x v="3"/>
    <x v="10"/>
    <x v="5"/>
    <s v="Capcom"/>
    <n v="0"/>
    <n v="0"/>
    <n v="0.22"/>
    <n v="0"/>
    <n v="0.22"/>
  </r>
  <r>
    <s v="Breath of Fire"/>
    <x v="5"/>
    <x v="9"/>
    <x v="6"/>
    <s v="Ubisoft"/>
    <n v="0.11"/>
    <n v="0.04"/>
    <n v="0.06"/>
    <n v="0"/>
    <n v="0.22"/>
  </r>
  <r>
    <s v="Ragnarok DS"/>
    <x v="1"/>
    <x v="1"/>
    <x v="6"/>
    <s v="GungHo"/>
    <n v="0.1"/>
    <n v="0"/>
    <n v="0.11"/>
    <n v="0.01"/>
    <n v="0.22"/>
  </r>
  <r>
    <s v="Ford vs. Chevy"/>
    <x v="4"/>
    <x v="3"/>
    <x v="1"/>
    <s v="Global Star"/>
    <n v="0.11"/>
    <n v="0.09"/>
    <n v="0"/>
    <n v="0.03"/>
    <n v="0.22"/>
  </r>
  <r>
    <s v="NCAA Football 2005"/>
    <x v="12"/>
    <x v="7"/>
    <x v="0"/>
    <s v="Electronic Arts"/>
    <n v="0.17"/>
    <n v="0.04"/>
    <n v="0"/>
    <n v="0.01"/>
    <n v="0.22"/>
  </r>
  <r>
    <s v="Hamtaro: Ham-Ham Games"/>
    <x v="5"/>
    <x v="7"/>
    <x v="0"/>
    <s v="Nintendo"/>
    <n v="0.16"/>
    <n v="0.06"/>
    <n v="0"/>
    <n v="0"/>
    <n v="0.22"/>
  </r>
  <r>
    <s v="Danny Phantom: The Ultimate Enemy"/>
    <x v="5"/>
    <x v="3"/>
    <x v="5"/>
    <s v="THQ"/>
    <n v="0.16"/>
    <n v="0.06"/>
    <n v="0"/>
    <n v="0"/>
    <n v="0.22"/>
  </r>
  <r>
    <s v="Petz Rescue: Endangered Paradise"/>
    <x v="1"/>
    <x v="1"/>
    <x v="10"/>
    <s v="Ubisoft"/>
    <n v="0.21"/>
    <n v="0"/>
    <n v="0"/>
    <n v="0.02"/>
    <n v="0.22"/>
  </r>
  <r>
    <s v="MotoGP 09/10"/>
    <x v="3"/>
    <x v="5"/>
    <x v="1"/>
    <s v="Capcom"/>
    <n v="0.05"/>
    <n v="0.13"/>
    <n v="0"/>
    <n v="0.04"/>
    <n v="0.22"/>
  </r>
  <r>
    <s v="Rune Factory: Tides of Destiny"/>
    <x v="3"/>
    <x v="10"/>
    <x v="6"/>
    <s v="Marvelous Interactive"/>
    <n v="0.14000000000000001"/>
    <n v="0"/>
    <n v="7.0000000000000007E-2"/>
    <n v="0.01"/>
    <n v="0.22"/>
  </r>
  <r>
    <s v="A Boy and His Blob"/>
    <x v="0"/>
    <x v="2"/>
    <x v="2"/>
    <s v="Majesco Entertainment"/>
    <n v="0.19"/>
    <n v="0.02"/>
    <n v="0"/>
    <n v="0.02"/>
    <n v="0.22"/>
  </r>
  <r>
    <s v="Battleborn"/>
    <x v="7"/>
    <x v="17"/>
    <x v="8"/>
    <s v="Take-Two Interactive"/>
    <n v="0.09"/>
    <n v="0.08"/>
    <n v="0.01"/>
    <n v="0.04"/>
    <n v="0.22"/>
  </r>
  <r>
    <s v="Move Fitness"/>
    <x v="3"/>
    <x v="16"/>
    <x v="0"/>
    <s v="Sony Computer Entertainment"/>
    <n v="0"/>
    <n v="0.17"/>
    <n v="0"/>
    <n v="0.05"/>
    <n v="0.22"/>
  </r>
  <r>
    <s v="Atelier Escha &amp; Logy: Alchemists of the Dusk Sky"/>
    <x v="3"/>
    <x v="6"/>
    <x v="6"/>
    <s v="Tecmo Koei"/>
    <n v="0.06"/>
    <n v="0.04"/>
    <n v="0.1"/>
    <n v="0.02"/>
    <n v="0.22"/>
  </r>
  <r>
    <s v="Hidden Mysteries: Buckingham Palace"/>
    <x v="1"/>
    <x v="5"/>
    <x v="7"/>
    <s v="Avanquest"/>
    <n v="0.13"/>
    <n v="7.0000000000000007E-2"/>
    <n v="0"/>
    <n v="0.02"/>
    <n v="0.22"/>
  </r>
  <r>
    <s v="The Legend of Spyro: The Eternal Night"/>
    <x v="0"/>
    <x v="4"/>
    <x v="2"/>
    <s v="Vivendi Games"/>
    <n v="0.18"/>
    <n v="0.02"/>
    <n v="0"/>
    <n v="0.02"/>
    <n v="0.22"/>
  </r>
  <r>
    <s v="Rampage: Total Destruction"/>
    <x v="0"/>
    <x v="0"/>
    <x v="5"/>
    <s v="Midway Games"/>
    <n v="0.19"/>
    <n v="0.01"/>
    <n v="0"/>
    <n v="0.02"/>
    <n v="0.22"/>
  </r>
  <r>
    <s v="Galactic Wrestling: Featuring Ultimate Muscle"/>
    <x v="4"/>
    <x v="7"/>
    <x v="9"/>
    <s v="Namco Bandai Games"/>
    <n v="0.03"/>
    <n v="0.02"/>
    <n v="0.17"/>
    <n v="0.01"/>
    <n v="0.22"/>
  </r>
  <r>
    <s v="Petz: Horse Club"/>
    <x v="0"/>
    <x v="1"/>
    <x v="3"/>
    <s v="Ubisoft"/>
    <n v="0.2"/>
    <n v="0"/>
    <n v="0"/>
    <n v="0.02"/>
    <n v="0.22"/>
  </r>
  <r>
    <s v="Dino Stalker"/>
    <x v="4"/>
    <x v="8"/>
    <x v="8"/>
    <s v="Capcom"/>
    <n v="7.0000000000000007E-2"/>
    <n v="0.06"/>
    <n v="0.08"/>
    <n v="0.02"/>
    <n v="0.22"/>
  </r>
  <r>
    <s v="Rapala's Fishing Frenzy"/>
    <x v="0"/>
    <x v="1"/>
    <x v="0"/>
    <s v="Activision"/>
    <n v="0.2"/>
    <n v="0"/>
    <n v="0"/>
    <n v="0.02"/>
    <n v="0.22"/>
  </r>
  <r>
    <s v="Mobile Suit Gundam Seed"/>
    <x v="4"/>
    <x v="14"/>
    <x v="5"/>
    <s v="Namco Bandai Games"/>
    <n v="0"/>
    <n v="0"/>
    <n v="0.22"/>
    <n v="0"/>
    <n v="0.22"/>
  </r>
  <r>
    <s v="Shinobi"/>
    <x v="6"/>
    <x v="10"/>
    <x v="2"/>
    <s v="Sega"/>
    <n v="0.14000000000000001"/>
    <n v="7.0000000000000007E-2"/>
    <n v="0"/>
    <n v="0.02"/>
    <n v="0.22"/>
  </r>
  <r>
    <s v="Puss in Boots"/>
    <x v="0"/>
    <x v="10"/>
    <x v="5"/>
    <s v="THQ"/>
    <n v="0.19"/>
    <n v="0.01"/>
    <n v="0"/>
    <n v="0.01"/>
    <n v="0.22"/>
  </r>
  <r>
    <s v="Tony Hawk's Downhill Jam"/>
    <x v="1"/>
    <x v="0"/>
    <x v="0"/>
    <s v="Activision"/>
    <n v="0.2"/>
    <n v="0"/>
    <n v="0"/>
    <n v="0.02"/>
    <n v="0.22"/>
  </r>
  <r>
    <s v="Mega Man Zero 3"/>
    <x v="5"/>
    <x v="7"/>
    <x v="2"/>
    <s v="Capcom"/>
    <n v="0.16"/>
    <n v="0.06"/>
    <n v="0"/>
    <n v="0"/>
    <n v="0.22"/>
  </r>
  <r>
    <s v="LEGO The Lord of the Rings"/>
    <x v="9"/>
    <x v="12"/>
    <x v="5"/>
    <s v="Warner Bros. Interactive Entertainment"/>
    <n v="7.0000000000000007E-2"/>
    <n v="0.13"/>
    <n v="0"/>
    <n v="0.03"/>
    <n v="0.22"/>
  </r>
  <r>
    <s v="Hitman: HD Trilogy"/>
    <x v="3"/>
    <x v="6"/>
    <x v="5"/>
    <s v="Square Enix"/>
    <n v="7.0000000000000007E-2"/>
    <n v="0.1"/>
    <n v="0"/>
    <n v="0.04"/>
    <n v="0.22"/>
  </r>
  <r>
    <s v="Aliens vs Predator: Requiem"/>
    <x v="10"/>
    <x v="4"/>
    <x v="5"/>
    <s v="Vivendi Games"/>
    <n v="0.03"/>
    <n v="0.12"/>
    <n v="0"/>
    <n v="7.0000000000000007E-2"/>
    <n v="0.22"/>
  </r>
  <r>
    <s v="Castlevania: Lords of Shadow 2"/>
    <x v="3"/>
    <x v="13"/>
    <x v="5"/>
    <s v="Konami Digital Entertainment"/>
    <n v="0.03"/>
    <n v="0.13"/>
    <n v="0.02"/>
    <n v="0.04"/>
    <n v="0.22"/>
  </r>
  <r>
    <s v="Barbie: Groom and Glam Pups"/>
    <x v="0"/>
    <x v="5"/>
    <x v="5"/>
    <s v="THQ"/>
    <n v="0.19"/>
    <n v="0.02"/>
    <n v="0"/>
    <n v="0.01"/>
    <n v="0.22"/>
  </r>
  <r>
    <s v="KORG DS-10 Synthesizer"/>
    <x v="1"/>
    <x v="1"/>
    <x v="3"/>
    <s v="AQ Interactive"/>
    <n v="0.2"/>
    <n v="0.01"/>
    <n v="0"/>
    <n v="0.02"/>
    <n v="0.22"/>
  </r>
  <r>
    <s v="Tenchu: Shadow Assassins"/>
    <x v="0"/>
    <x v="1"/>
    <x v="5"/>
    <s v="Ubisoft"/>
    <n v="0.16"/>
    <n v="0.01"/>
    <n v="0.03"/>
    <n v="0.02"/>
    <n v="0.22"/>
  </r>
  <r>
    <s v="CSI: Fatal Conspiracy"/>
    <x v="0"/>
    <x v="5"/>
    <x v="10"/>
    <s v="Ubisoft"/>
    <n v="0.12"/>
    <n v="0.08"/>
    <n v="0"/>
    <n v="0.02"/>
    <n v="0.22"/>
  </r>
  <r>
    <s v="Nicktoons Collection: Game Boy Advance Video Volume 2"/>
    <x v="5"/>
    <x v="7"/>
    <x v="3"/>
    <s v="N/A"/>
    <n v="0.16"/>
    <n v="0.06"/>
    <n v="0"/>
    <n v="0"/>
    <n v="0.22"/>
  </r>
  <r>
    <s v="Jackass the Game"/>
    <x v="10"/>
    <x v="4"/>
    <x v="5"/>
    <s v="Empire Interactive"/>
    <n v="0.09"/>
    <n v="0.08"/>
    <n v="0"/>
    <n v="0.05"/>
    <n v="0.22"/>
  </r>
  <r>
    <s v="The Legend of Heroes: Trails of Cold Steel"/>
    <x v="3"/>
    <x v="6"/>
    <x v="6"/>
    <s v="Nippon Ichi Software"/>
    <n v="0.05"/>
    <n v="0.04"/>
    <n v="0.12"/>
    <n v="0.02"/>
    <n v="0.22"/>
  </r>
  <r>
    <s v="Tom Clancy's Rainbow Six: Siege"/>
    <x v="9"/>
    <x v="11"/>
    <x v="8"/>
    <s v="Ubisoft"/>
    <n v="0.12"/>
    <n v="0.08"/>
    <n v="0"/>
    <n v="0.02"/>
    <n v="0.22"/>
  </r>
  <r>
    <s v="Dungeon Hunter Alliance"/>
    <x v="17"/>
    <x v="12"/>
    <x v="5"/>
    <s v="Ubisoft"/>
    <n v="0.09"/>
    <n v="0.1"/>
    <n v="0"/>
    <n v="0.04"/>
    <n v="0.22"/>
  </r>
  <r>
    <s v="LEGO Harry Potter: Years 5-7"/>
    <x v="9"/>
    <x v="16"/>
    <x v="5"/>
    <s v="Warner Bros. Interactive Entertainment"/>
    <n v="0.05"/>
    <n v="0.14000000000000001"/>
    <n v="0"/>
    <n v="0.03"/>
    <n v="0.22"/>
  </r>
  <r>
    <s v="Duel Masters: Kaijudo Showdown"/>
    <x v="5"/>
    <x v="7"/>
    <x v="3"/>
    <s v="Atari"/>
    <n v="0.16"/>
    <n v="0.06"/>
    <n v="0"/>
    <n v="0"/>
    <n v="0.22"/>
  </r>
  <r>
    <s v="Imagine: Boutique Owner"/>
    <x v="1"/>
    <x v="2"/>
    <x v="4"/>
    <s v="Ubisoft"/>
    <n v="0.2"/>
    <n v="0"/>
    <n v="0"/>
    <n v="0.02"/>
    <n v="0.22"/>
  </r>
  <r>
    <s v="The Walking Dead: Season Two"/>
    <x v="3"/>
    <x v="13"/>
    <x v="10"/>
    <s v="Telltale Games"/>
    <n v="0.09"/>
    <n v="0.09"/>
    <n v="0"/>
    <n v="0.04"/>
    <n v="0.22"/>
  </r>
  <r>
    <s v="The Lord of the Rings: The Third Age"/>
    <x v="5"/>
    <x v="7"/>
    <x v="6"/>
    <s v="Electronic Arts"/>
    <n v="0.16"/>
    <n v="0.06"/>
    <n v="0"/>
    <n v="0"/>
    <n v="0.22"/>
  </r>
  <r>
    <s v="Cursed Mountain"/>
    <x v="0"/>
    <x v="2"/>
    <x v="10"/>
    <s v="Deep Silver"/>
    <n v="0.09"/>
    <n v="0.1"/>
    <n v="0"/>
    <n v="0.02"/>
    <n v="0.22"/>
  </r>
  <r>
    <s v="The Suffering"/>
    <x v="8"/>
    <x v="7"/>
    <x v="5"/>
    <s v="Midway Games"/>
    <n v="0.16"/>
    <n v="0.05"/>
    <n v="0"/>
    <n v="0.01"/>
    <n v="0.22"/>
  </r>
  <r>
    <s v="Dragon Quest Builders: Revive Alefgard"/>
    <x v="7"/>
    <x v="17"/>
    <x v="6"/>
    <s v="Square Enix"/>
    <n v="0"/>
    <n v="0"/>
    <n v="0.22"/>
    <n v="0"/>
    <n v="0.22"/>
  </r>
  <r>
    <s v="Tetris Worlds"/>
    <x v="12"/>
    <x v="8"/>
    <x v="7"/>
    <s v="THQ"/>
    <n v="0.17"/>
    <n v="0.04"/>
    <n v="0"/>
    <n v="0.01"/>
    <n v="0.22"/>
  </r>
  <r>
    <s v="Teenage Mutant Ninja Turtles: Danger of the Ooze"/>
    <x v="2"/>
    <x v="13"/>
    <x v="10"/>
    <s v="Activision"/>
    <n v="0.11"/>
    <n v="0.09"/>
    <n v="0"/>
    <n v="0.02"/>
    <n v="0.22"/>
  </r>
  <r>
    <s v="ECW Hardcore Revolution"/>
    <x v="16"/>
    <x v="15"/>
    <x v="9"/>
    <s v="Acclaim Entertainment"/>
    <n v="0.18"/>
    <n v="0.04"/>
    <n v="0"/>
    <n v="0"/>
    <n v="0.22"/>
  </r>
  <r>
    <s v="Mega Man 64"/>
    <x v="16"/>
    <x v="15"/>
    <x v="5"/>
    <s v="Capcom"/>
    <n v="0.14000000000000001"/>
    <n v="0.03"/>
    <n v="0.05"/>
    <n v="0"/>
    <n v="0.22"/>
  </r>
  <r>
    <s v="Ms. Pac-Man: Maze Madness"/>
    <x v="16"/>
    <x v="15"/>
    <x v="7"/>
    <s v="Namco Bandai Games"/>
    <n v="0.18"/>
    <n v="0.04"/>
    <n v="0"/>
    <n v="0"/>
    <n v="0.22"/>
  </r>
  <r>
    <s v="Tales of Graces"/>
    <x v="0"/>
    <x v="2"/>
    <x v="6"/>
    <s v="Namco Bandai Games"/>
    <n v="0"/>
    <n v="0"/>
    <n v="0.22"/>
    <n v="0"/>
    <n v="0.22"/>
  </r>
  <r>
    <s v="Age of Empires: Mythologies"/>
    <x v="1"/>
    <x v="1"/>
    <x v="11"/>
    <s v="THQ"/>
    <n v="0.17"/>
    <n v="0.03"/>
    <n v="0"/>
    <n v="0.02"/>
    <n v="0.22"/>
  </r>
  <r>
    <s v="Viewtiful Joe 2"/>
    <x v="12"/>
    <x v="7"/>
    <x v="5"/>
    <s v="Capcom"/>
    <n v="0.17"/>
    <n v="0.04"/>
    <n v="0"/>
    <n v="0.01"/>
    <n v="0.22"/>
  </r>
  <r>
    <s v="Where's Waldo? The Fantastic Journey"/>
    <x v="1"/>
    <x v="2"/>
    <x v="10"/>
    <s v="Ubisoft"/>
    <n v="0.2"/>
    <n v="0"/>
    <n v="0"/>
    <n v="0.02"/>
    <n v="0.22"/>
  </r>
  <r>
    <s v="ATV Quad Kings"/>
    <x v="0"/>
    <x v="2"/>
    <x v="1"/>
    <s v="Zoo Digital Publishing"/>
    <n v="0.21"/>
    <n v="0"/>
    <n v="0"/>
    <n v="0.01"/>
    <n v="0.22"/>
  </r>
  <r>
    <s v="Mary-Kate and Ashley: Sweet 16 - Licenced to Drive"/>
    <x v="4"/>
    <x v="8"/>
    <x v="3"/>
    <s v="Acclaim Entertainment"/>
    <n v="0.11"/>
    <n v="0.08"/>
    <n v="0"/>
    <n v="0.03"/>
    <n v="0.22"/>
  </r>
  <r>
    <s v="Jewel Quest: Expeditions"/>
    <x v="1"/>
    <x v="4"/>
    <x v="7"/>
    <s v="Avanquest"/>
    <n v="0.03"/>
    <n v="0.18"/>
    <n v="0"/>
    <n v="0.01"/>
    <n v="0.22"/>
  </r>
  <r>
    <s v="Dragon Ball: Origins (JP &amp; incomplete US sales)"/>
    <x v="1"/>
    <x v="1"/>
    <x v="10"/>
    <s v="Atari"/>
    <n v="0.04"/>
    <n v="0"/>
    <n v="0.17"/>
    <n v="0"/>
    <n v="0.22"/>
  </r>
  <r>
    <s v="Touch the Dead"/>
    <x v="1"/>
    <x v="4"/>
    <x v="8"/>
    <s v="Eidos Interactive"/>
    <n v="0.2"/>
    <n v="0"/>
    <n v="0"/>
    <n v="0.02"/>
    <n v="0.22"/>
  </r>
  <r>
    <s v="Tropico 3"/>
    <x v="2"/>
    <x v="2"/>
    <x v="11"/>
    <s v="Kalypso Media"/>
    <n v="0.15"/>
    <n v="0.02"/>
    <n v="0.03"/>
    <n v="0.02"/>
    <n v="0.22"/>
  </r>
  <r>
    <s v="Nickelodeon Party Blast"/>
    <x v="8"/>
    <x v="8"/>
    <x v="3"/>
    <s v="Infogrames"/>
    <n v="0.16"/>
    <n v="0.05"/>
    <n v="0"/>
    <n v="0.01"/>
    <n v="0.22"/>
  </r>
  <r>
    <s v="Ben 10 Alien Force: Vilgax Attacks"/>
    <x v="2"/>
    <x v="2"/>
    <x v="5"/>
    <s v="D3Publisher"/>
    <n v="0.11"/>
    <n v="0.09"/>
    <n v="0"/>
    <n v="0.02"/>
    <n v="0.22"/>
  </r>
  <r>
    <s v="G.I. Joe: The Rise of Cobra"/>
    <x v="0"/>
    <x v="2"/>
    <x v="5"/>
    <s v="Electronic Arts"/>
    <n v="0.17"/>
    <n v="0.03"/>
    <n v="0"/>
    <n v="0.02"/>
    <n v="0.22"/>
  </r>
  <r>
    <s v="Shellshock: Nam '67"/>
    <x v="8"/>
    <x v="7"/>
    <x v="8"/>
    <s v="Eidos Interactive"/>
    <n v="0.16"/>
    <n v="0.05"/>
    <n v="0"/>
    <n v="0.01"/>
    <n v="0.22"/>
  </r>
  <r>
    <s v="Hunted: The Demon's Forge"/>
    <x v="2"/>
    <x v="10"/>
    <x v="5"/>
    <s v="Bethesda Softworks"/>
    <n v="0.13"/>
    <n v="7.0000000000000007E-2"/>
    <n v="0"/>
    <n v="0.02"/>
    <n v="0.22"/>
  </r>
  <r>
    <s v="Tales of Berseria"/>
    <x v="7"/>
    <x v="17"/>
    <x v="6"/>
    <s v="Namco Bandai Games"/>
    <n v="0"/>
    <n v="0"/>
    <n v="0.22"/>
    <n v="0"/>
    <n v="0.22"/>
  </r>
  <r>
    <s v="All-Star Baseball 2002"/>
    <x v="12"/>
    <x v="9"/>
    <x v="0"/>
    <s v="Acclaim Entertainment"/>
    <n v="0.17"/>
    <n v="0.04"/>
    <n v="0"/>
    <n v="0.01"/>
    <n v="0.22"/>
  </r>
  <r>
    <s v="Magna Carta: Tears of Blood"/>
    <x v="4"/>
    <x v="7"/>
    <x v="6"/>
    <s v="505 Games"/>
    <n v="0.11"/>
    <n v="0.08"/>
    <n v="0"/>
    <n v="0.03"/>
    <n v="0.22"/>
  </r>
  <r>
    <s v="Lethal Skies Elite Pilot: Team SW"/>
    <x v="4"/>
    <x v="9"/>
    <x v="4"/>
    <s v="Sammy Corporation"/>
    <n v="0.11"/>
    <n v="0.08"/>
    <n v="0"/>
    <n v="0.03"/>
    <n v="0.22"/>
  </r>
  <r>
    <s v="Capcom vs. SNK"/>
    <x v="18"/>
    <x v="15"/>
    <x v="9"/>
    <s v="Virgin Interactive"/>
    <n v="0"/>
    <n v="0"/>
    <n v="0.22"/>
    <n v="0"/>
    <n v="0.22"/>
  </r>
  <r>
    <s v="NBA Live 09 All-Play"/>
    <x v="0"/>
    <x v="1"/>
    <x v="0"/>
    <s v="Electronic Arts"/>
    <n v="0.19"/>
    <n v="0.01"/>
    <n v="0"/>
    <n v="0.02"/>
    <n v="0.22"/>
  </r>
  <r>
    <s v="Infinite Space"/>
    <x v="1"/>
    <x v="2"/>
    <x v="6"/>
    <s v="Sega"/>
    <n v="7.0000000000000007E-2"/>
    <n v="0.06"/>
    <n v="7.0000000000000007E-2"/>
    <n v="0.01"/>
    <n v="0.22"/>
  </r>
  <r>
    <s v="Yoostar2"/>
    <x v="2"/>
    <x v="10"/>
    <x v="3"/>
    <s v="Unknown"/>
    <n v="0.11"/>
    <n v="0.09"/>
    <n v="0"/>
    <n v="0.02"/>
    <n v="0.22"/>
  </r>
  <r>
    <s v="Transformers: Devastation"/>
    <x v="7"/>
    <x v="11"/>
    <x v="5"/>
    <s v="Activision"/>
    <n v="0.1"/>
    <n v="0.08"/>
    <n v="0"/>
    <n v="0.04"/>
    <n v="0.22"/>
  </r>
  <r>
    <s v="Tamagotchi no KiraKira Omisecchi"/>
    <x v="1"/>
    <x v="1"/>
    <x v="3"/>
    <s v="Namco Bandai Games"/>
    <n v="0"/>
    <n v="0"/>
    <n v="0.22"/>
    <n v="0"/>
    <n v="0.22"/>
  </r>
  <r>
    <s v="From Russia With Love"/>
    <x v="12"/>
    <x v="3"/>
    <x v="5"/>
    <s v="Electronic Arts"/>
    <n v="0.17"/>
    <n v="0.04"/>
    <n v="0"/>
    <n v="0.01"/>
    <n v="0.22"/>
  </r>
  <r>
    <s v="You Don't Know Jack"/>
    <x v="0"/>
    <x v="10"/>
    <x v="3"/>
    <s v="THQ"/>
    <n v="0.2"/>
    <n v="0"/>
    <n v="0"/>
    <n v="0.01"/>
    <n v="0.22"/>
  </r>
  <r>
    <s v="Just Dance 2016"/>
    <x v="3"/>
    <x v="11"/>
    <x v="3"/>
    <s v="Ubisoft"/>
    <n v="0.1"/>
    <n v="0.08"/>
    <n v="0"/>
    <n v="0.04"/>
    <n v="0.22"/>
  </r>
  <r>
    <s v="Pinball Hall of Fame: The Williams Collection"/>
    <x v="3"/>
    <x v="2"/>
    <x v="3"/>
    <s v="Crave Entertainment"/>
    <n v="0.2"/>
    <n v="0"/>
    <n v="0"/>
    <n v="0.02"/>
    <n v="0.22"/>
  </r>
  <r>
    <s v="Guitar Hero: Smash Hits"/>
    <x v="4"/>
    <x v="2"/>
    <x v="3"/>
    <s v="Activision"/>
    <n v="0.11"/>
    <n v="0.01"/>
    <n v="0"/>
    <n v="0.1"/>
    <n v="0.22"/>
  </r>
  <r>
    <s v="NFL Quarterback Club 2002"/>
    <x v="4"/>
    <x v="9"/>
    <x v="0"/>
    <s v="Acclaim Entertainment"/>
    <n v="0.11"/>
    <n v="0.08"/>
    <n v="0"/>
    <n v="0.03"/>
    <n v="0.22"/>
  </r>
  <r>
    <s v="NCAA Basketball 09"/>
    <x v="2"/>
    <x v="1"/>
    <x v="0"/>
    <s v="Electronic Arts"/>
    <n v="0.2"/>
    <n v="0"/>
    <n v="0"/>
    <n v="0.02"/>
    <n v="0.22"/>
  </r>
  <r>
    <s v="Full Auto"/>
    <x v="2"/>
    <x v="0"/>
    <x v="8"/>
    <s v="Sega"/>
    <n v="0.19"/>
    <n v="0.01"/>
    <n v="0"/>
    <n v="0.02"/>
    <n v="0.22"/>
  </r>
  <r>
    <s v="Dead Island"/>
    <x v="9"/>
    <x v="10"/>
    <x v="5"/>
    <s v="Deep Silver"/>
    <n v="0.12"/>
    <n v="7.0000000000000007E-2"/>
    <n v="0"/>
    <n v="0.03"/>
    <n v="0.22"/>
  </r>
  <r>
    <s v="Growlanser: Heritage of War"/>
    <x v="4"/>
    <x v="0"/>
    <x v="6"/>
    <s v="Rising Star Games"/>
    <n v="0.11"/>
    <n v="0.08"/>
    <n v="0"/>
    <n v="0.03"/>
    <n v="0.22"/>
  </r>
  <r>
    <s v="Hasbro Family Game Night"/>
    <x v="1"/>
    <x v="2"/>
    <x v="7"/>
    <s v="Electronic Arts"/>
    <n v="0.01"/>
    <n v="0.19"/>
    <n v="0"/>
    <n v="0.02"/>
    <n v="0.22"/>
  </r>
  <r>
    <s v="Shin Megami Tensei x Fire Emblem"/>
    <x v="13"/>
    <x v="11"/>
    <x v="6"/>
    <s v="Nintendo"/>
    <n v="0.1"/>
    <n v="0.04"/>
    <n v="0.06"/>
    <n v="0.01"/>
    <n v="0.22"/>
  </r>
  <r>
    <s v="Rugby 2004"/>
    <x v="4"/>
    <x v="14"/>
    <x v="0"/>
    <s v="Electronic Arts"/>
    <n v="0.11"/>
    <n v="0.08"/>
    <n v="0"/>
    <n v="0.03"/>
    <n v="0.22"/>
  </r>
  <r>
    <s v="Disney's Magical Quest Starring Mickey and Minnie"/>
    <x v="5"/>
    <x v="8"/>
    <x v="5"/>
    <s v="Nintendo"/>
    <n v="0.16"/>
    <n v="0.06"/>
    <n v="0"/>
    <n v="0"/>
    <n v="0.22"/>
  </r>
  <r>
    <s v="Spirit Camera: The Cursed Memoir"/>
    <x v="6"/>
    <x v="12"/>
    <x v="10"/>
    <s v="Nintendo"/>
    <n v="0.12"/>
    <n v="0.02"/>
    <n v="0.06"/>
    <n v="0.01"/>
    <n v="0.22"/>
  </r>
  <r>
    <s v="NBA 06"/>
    <x v="10"/>
    <x v="3"/>
    <x v="0"/>
    <s v="Sony Computer Entertainment"/>
    <n v="0.2"/>
    <n v="0"/>
    <n v="0"/>
    <n v="0.02"/>
    <n v="0.22"/>
  </r>
  <r>
    <s v="Naruto: Ninja Council"/>
    <x v="5"/>
    <x v="14"/>
    <x v="5"/>
    <s v="Tomy Corporation"/>
    <n v="0.16"/>
    <n v="0.06"/>
    <n v="0"/>
    <n v="0"/>
    <n v="0.22"/>
  </r>
  <r>
    <s v="Shin Megami Tensei: Persona"/>
    <x v="10"/>
    <x v="2"/>
    <x v="6"/>
    <s v="Atlus"/>
    <n v="0.08"/>
    <n v="0"/>
    <n v="0.13"/>
    <n v="0.01"/>
    <n v="0.22"/>
  </r>
  <r>
    <s v="DS Nishimura Kyotaro Suspense Shin Tantei Series: Kyoto Atami Zekkai no Kotou - Satsui no Wana"/>
    <x v="1"/>
    <x v="4"/>
    <x v="10"/>
    <s v="Tecmo Koei"/>
    <n v="0"/>
    <n v="0"/>
    <n v="0.22"/>
    <n v="0"/>
    <n v="0.22"/>
  </r>
  <r>
    <s v="Wreckless: ThE YaKuza MisSiOns"/>
    <x v="4"/>
    <x v="8"/>
    <x v="1"/>
    <s v="Activision"/>
    <n v="0.11"/>
    <n v="0.08"/>
    <n v="0"/>
    <n v="0.03"/>
    <n v="0.22"/>
  </r>
  <r>
    <s v="Madden NFL 07"/>
    <x v="1"/>
    <x v="0"/>
    <x v="0"/>
    <s v="Electronic Arts"/>
    <n v="0.2"/>
    <n v="0"/>
    <n v="0"/>
    <n v="0.02"/>
    <n v="0.22"/>
  </r>
  <r>
    <s v="Jikkyou Powerful Major League"/>
    <x v="4"/>
    <x v="0"/>
    <x v="0"/>
    <s v="Konami Digital Entertainment"/>
    <n v="0"/>
    <n v="0"/>
    <n v="0.22"/>
    <n v="0"/>
    <n v="0.22"/>
  </r>
  <r>
    <s v="NFL 2K3"/>
    <x v="12"/>
    <x v="8"/>
    <x v="0"/>
    <s v="Sega"/>
    <n v="0.17"/>
    <n v="0.04"/>
    <n v="0"/>
    <n v="0.01"/>
    <n v="0.22"/>
  </r>
  <r>
    <s v="Darksiders II"/>
    <x v="7"/>
    <x v="11"/>
    <x v="5"/>
    <s v="Nordic Games"/>
    <n v="0.09"/>
    <n v="0.1"/>
    <n v="0"/>
    <n v="0.04"/>
    <n v="0.22"/>
  </r>
  <r>
    <s v="Saltwater Sportfishing"/>
    <x v="15"/>
    <x v="9"/>
    <x v="0"/>
    <s v="Take-Two Interactive"/>
    <n v="0.12"/>
    <n v="0.08"/>
    <n v="0"/>
    <n v="0.01"/>
    <n v="0.22"/>
  </r>
  <r>
    <s v="Yoshi Touch &amp; Go (JP sales)"/>
    <x v="1"/>
    <x v="3"/>
    <x v="2"/>
    <s v="Nintendo"/>
    <n v="0"/>
    <n v="0"/>
    <n v="0.22"/>
    <n v="0"/>
    <n v="0.22"/>
  </r>
  <r>
    <s v="Samurai Jack: The Amulet of Time"/>
    <x v="5"/>
    <x v="14"/>
    <x v="2"/>
    <s v="Zoo Digital Publishing"/>
    <n v="0.16"/>
    <n v="0.06"/>
    <n v="0"/>
    <n v="0"/>
    <n v="0.22"/>
  </r>
  <r>
    <s v="Pass the Pigs"/>
    <x v="1"/>
    <x v="1"/>
    <x v="3"/>
    <s v="THQ"/>
    <n v="0.2"/>
    <n v="0"/>
    <n v="0"/>
    <n v="0.02"/>
    <n v="0.22"/>
  </r>
  <r>
    <s v="J-League Winning Eleven 2008: Club Championship"/>
    <x v="4"/>
    <x v="1"/>
    <x v="0"/>
    <s v="Konami Digital Entertainment"/>
    <n v="0"/>
    <n v="0"/>
    <n v="0.22"/>
    <n v="0"/>
    <n v="0.22"/>
  </r>
  <r>
    <s v="Lost Planet 3"/>
    <x v="3"/>
    <x v="6"/>
    <x v="8"/>
    <s v="Capcom"/>
    <n v="7.0000000000000007E-2"/>
    <n v="0.06"/>
    <n v="0.06"/>
    <n v="0.03"/>
    <n v="0.22"/>
  </r>
  <r>
    <s v="Order Up!"/>
    <x v="0"/>
    <x v="1"/>
    <x v="3"/>
    <s v="Zoo Digital Publishing"/>
    <n v="0.19"/>
    <n v="0.01"/>
    <n v="0"/>
    <n v="0.02"/>
    <n v="0.22"/>
  </r>
  <r>
    <s v="Code Name: S.T.E.A.M."/>
    <x v="6"/>
    <x v="11"/>
    <x v="11"/>
    <s v="Nintendo"/>
    <n v="0.14000000000000001"/>
    <n v="0.05"/>
    <n v="0.01"/>
    <n v="0.02"/>
    <n v="0.22"/>
  </r>
  <r>
    <s v="SBK X: Superbike World Championship"/>
    <x v="3"/>
    <x v="5"/>
    <x v="1"/>
    <s v="Black Bean Games"/>
    <n v="0.05"/>
    <n v="0.13"/>
    <n v="0"/>
    <n v="0.04"/>
    <n v="0.22"/>
  </r>
  <r>
    <s v="NBA Live 14"/>
    <x v="7"/>
    <x v="6"/>
    <x v="0"/>
    <s v="Electronic Arts"/>
    <n v="0.14000000000000001"/>
    <n v="0.05"/>
    <n v="0"/>
    <n v="0.03"/>
    <n v="0.22"/>
  </r>
  <r>
    <s v="Scooby-Doo! Mystery Mayhem"/>
    <x v="12"/>
    <x v="7"/>
    <x v="5"/>
    <s v="THQ"/>
    <n v="0.17"/>
    <n v="0.04"/>
    <n v="0"/>
    <n v="0.01"/>
    <n v="0.22"/>
  </r>
  <r>
    <s v="American Idol"/>
    <x v="5"/>
    <x v="14"/>
    <x v="3"/>
    <s v="Codemasters"/>
    <n v="0.15"/>
    <n v="0.06"/>
    <n v="0"/>
    <n v="0"/>
    <n v="0.22"/>
  </r>
  <r>
    <s v="Summer Athletics: The Ultimate Challenge (Others sales)"/>
    <x v="0"/>
    <x v="1"/>
    <x v="0"/>
    <s v="DTP Entertainment"/>
    <n v="0"/>
    <n v="0.2"/>
    <n v="0"/>
    <n v="0.01"/>
    <n v="0.22"/>
  </r>
  <r>
    <s v="Britney's Dance Beat"/>
    <x v="5"/>
    <x v="8"/>
    <x v="3"/>
    <s v="THQ"/>
    <n v="0.15"/>
    <n v="0.06"/>
    <n v="0"/>
    <n v="0"/>
    <n v="0.22"/>
  </r>
  <r>
    <s v="Shrek SuperSlam"/>
    <x v="12"/>
    <x v="3"/>
    <x v="5"/>
    <s v="Activision"/>
    <n v="0.17"/>
    <n v="0.04"/>
    <n v="0"/>
    <n v="0.01"/>
    <n v="0.22"/>
  </r>
  <r>
    <s v="Sniper: Ghost Warrior 2"/>
    <x v="2"/>
    <x v="6"/>
    <x v="8"/>
    <s v="City Interactive"/>
    <n v="0.06"/>
    <n v="0.13"/>
    <n v="0"/>
    <n v="0.02"/>
    <n v="0.22"/>
  </r>
  <r>
    <s v="Over G Fighters"/>
    <x v="2"/>
    <x v="0"/>
    <x v="4"/>
    <s v="Ubisoft"/>
    <n v="0.19"/>
    <n v="0.01"/>
    <n v="0"/>
    <n v="0.02"/>
    <n v="0.22"/>
  </r>
  <r>
    <s v="Apache: Air Assault"/>
    <x v="3"/>
    <x v="5"/>
    <x v="4"/>
    <s v="Activision"/>
    <n v="0.11"/>
    <n v="7.0000000000000007E-2"/>
    <n v="0"/>
    <n v="0.03"/>
    <n v="0.22"/>
  </r>
  <r>
    <s v="One Piece: Pirate Warriors 3"/>
    <x v="17"/>
    <x v="11"/>
    <x v="5"/>
    <s v="Namco Bandai Games"/>
    <n v="0"/>
    <n v="7.0000000000000007E-2"/>
    <n v="0.13"/>
    <n v="0.02"/>
    <n v="0.22"/>
  </r>
  <r>
    <s v="Herdy Gerdy"/>
    <x v="4"/>
    <x v="8"/>
    <x v="10"/>
    <s v="Eidos Interactive"/>
    <n v="0.11"/>
    <n v="0.08"/>
    <n v="0"/>
    <n v="0.03"/>
    <n v="0.22"/>
  </r>
  <r>
    <s v="Armored Core V"/>
    <x v="2"/>
    <x v="12"/>
    <x v="4"/>
    <s v="Namco Bandai Games"/>
    <n v="0.13"/>
    <n v="0.03"/>
    <n v="0.04"/>
    <n v="0.01"/>
    <n v="0.22"/>
  </r>
  <r>
    <s v="EVE Online"/>
    <x v="9"/>
    <x v="14"/>
    <x v="6"/>
    <s v="CCP"/>
    <n v="0"/>
    <n v="0.19"/>
    <n v="0"/>
    <n v="0.02"/>
    <n v="0.22"/>
  </r>
  <r>
    <s v="Digimon World Re:Digitize"/>
    <x v="10"/>
    <x v="12"/>
    <x v="5"/>
    <s v="Namco Bandai Games"/>
    <n v="0"/>
    <n v="0"/>
    <n v="0.22"/>
    <n v="0"/>
    <n v="0.22"/>
  </r>
  <r>
    <s v="Ninja Gaiden: Dragon Sword"/>
    <x v="1"/>
    <x v="1"/>
    <x v="5"/>
    <s v="Tecmo Koei"/>
    <n v="0.17"/>
    <n v="0.02"/>
    <n v="0.02"/>
    <n v="0.02"/>
    <n v="0.22"/>
  </r>
  <r>
    <s v="Ride"/>
    <x v="7"/>
    <x v="11"/>
    <x v="1"/>
    <s v="Milestone S.r.l."/>
    <n v="0.03"/>
    <n v="0.13"/>
    <n v="0.03"/>
    <n v="0.03"/>
    <n v="0.22"/>
  </r>
  <r>
    <s v="Blue Dragon Plus"/>
    <x v="1"/>
    <x v="1"/>
    <x v="6"/>
    <s v="Ignition Entertainment"/>
    <n v="0.12"/>
    <n v="0.04"/>
    <n v="0.05"/>
    <n v="0.01"/>
    <n v="0.22"/>
  </r>
  <r>
    <s v="Lords of the Fallen"/>
    <x v="11"/>
    <x v="13"/>
    <x v="6"/>
    <s v="Square Enix"/>
    <n v="0.1"/>
    <n v="0.1"/>
    <n v="0"/>
    <n v="0.02"/>
    <n v="0.22"/>
  </r>
  <r>
    <s v="NBA in the Zone 2000"/>
    <x v="15"/>
    <x v="15"/>
    <x v="0"/>
    <s v="Konami Digital Entertainment"/>
    <n v="0.12"/>
    <n v="0.08"/>
    <n v="0"/>
    <n v="0.01"/>
    <n v="0.21"/>
  </r>
  <r>
    <s v="Dark Summit"/>
    <x v="4"/>
    <x v="9"/>
    <x v="0"/>
    <s v="THQ"/>
    <n v="0.11"/>
    <n v="0.08"/>
    <n v="0"/>
    <n v="0.03"/>
    <n v="0.21"/>
  </r>
  <r>
    <s v="Afrika"/>
    <x v="3"/>
    <x v="1"/>
    <x v="10"/>
    <s v="Unknown"/>
    <n v="0.12"/>
    <n v="0"/>
    <n v="0.08"/>
    <n v="0.01"/>
    <n v="0.21"/>
  </r>
  <r>
    <s v="Cabela's Big Game Hunter: Ultimate Challenge"/>
    <x v="15"/>
    <x v="9"/>
    <x v="0"/>
    <s v="Activision Value"/>
    <n v="0.12"/>
    <n v="0.08"/>
    <n v="0"/>
    <n v="0.01"/>
    <n v="0.21"/>
  </r>
  <r>
    <s v="The Legend of Heroes: Trails in the Sky First Chapter"/>
    <x v="10"/>
    <x v="0"/>
    <x v="6"/>
    <s v="Ghostlight"/>
    <n v="0.1"/>
    <n v="0.03"/>
    <n v="0.06"/>
    <n v="0.03"/>
    <n v="0.21"/>
  </r>
  <r>
    <s v="Are You Smarter Than a 5th Grader? Back to School"/>
    <x v="0"/>
    <x v="5"/>
    <x v="3"/>
    <s v="Nintendo"/>
    <n v="0.2"/>
    <n v="0"/>
    <n v="0"/>
    <n v="0.02"/>
    <n v="0.21"/>
  </r>
  <r>
    <s v="Steins;Gate"/>
    <x v="17"/>
    <x v="6"/>
    <x v="10"/>
    <s v="PQube"/>
    <n v="7.0000000000000007E-2"/>
    <n v="0.09"/>
    <n v="0"/>
    <n v="0.05"/>
    <n v="0.21"/>
  </r>
  <r>
    <s v="The Dukes of Hazzard: Return of the General Lee"/>
    <x v="4"/>
    <x v="7"/>
    <x v="1"/>
    <s v="Ubisoft"/>
    <n v="0.11"/>
    <n v="0.08"/>
    <n v="0"/>
    <n v="0.03"/>
    <n v="0.21"/>
  </r>
  <r>
    <s v="SingStar: Back to the 80s"/>
    <x v="3"/>
    <x v="10"/>
    <x v="3"/>
    <s v="Sony Computer Entertainment"/>
    <n v="0"/>
    <n v="0.16"/>
    <n v="0"/>
    <n v="0.05"/>
    <n v="0.21"/>
  </r>
  <r>
    <s v="Namco Museum: 50th Anniversary"/>
    <x v="12"/>
    <x v="3"/>
    <x v="3"/>
    <s v="Namco Bandai Games"/>
    <n v="0.17"/>
    <n v="0.04"/>
    <n v="0"/>
    <n v="0.01"/>
    <n v="0.21"/>
  </r>
  <r>
    <s v="Crash 'N' Burn"/>
    <x v="4"/>
    <x v="7"/>
    <x v="1"/>
    <s v="Eidos Interactive"/>
    <n v="0.11"/>
    <n v="0.08"/>
    <n v="0"/>
    <n v="0.03"/>
    <n v="0.21"/>
  </r>
  <r>
    <s v="NBA"/>
    <x v="10"/>
    <x v="3"/>
    <x v="0"/>
    <s v="Sony Computer Entertainment"/>
    <n v="0.2"/>
    <n v="0"/>
    <n v="0"/>
    <n v="0.02"/>
    <n v="0.21"/>
  </r>
  <r>
    <s v="Teenage Mutant Ninja Turtles: Smash-Up"/>
    <x v="4"/>
    <x v="2"/>
    <x v="9"/>
    <s v="Ubisoft"/>
    <n v="0.11"/>
    <n v="0.08"/>
    <n v="0"/>
    <n v="0.03"/>
    <n v="0.21"/>
  </r>
  <r>
    <s v="Transformers: Dark of the Moon"/>
    <x v="6"/>
    <x v="10"/>
    <x v="5"/>
    <s v="Activision"/>
    <n v="0.16"/>
    <n v="0.04"/>
    <n v="0"/>
    <n v="0.02"/>
    <n v="0.21"/>
  </r>
  <r>
    <s v="Final Fantasy Fables: Chocobo's Dungeon"/>
    <x v="0"/>
    <x v="4"/>
    <x v="6"/>
    <s v="Square Enix"/>
    <n v="0.09"/>
    <n v="0"/>
    <n v="0.11"/>
    <n v="0.01"/>
    <n v="0.21"/>
  </r>
  <r>
    <s v="Dorabase DS: Dramatic Stadium"/>
    <x v="1"/>
    <x v="4"/>
    <x v="0"/>
    <s v="Namco Bandai Games"/>
    <n v="0"/>
    <n v="0"/>
    <n v="0.21"/>
    <n v="0"/>
    <n v="0.21"/>
  </r>
  <r>
    <s v="Disaster Report"/>
    <x v="4"/>
    <x v="8"/>
    <x v="5"/>
    <s v="Agetec"/>
    <n v="0.03"/>
    <n v="0.02"/>
    <n v="0.15"/>
    <n v="0.01"/>
    <n v="0.21"/>
  </r>
  <r>
    <s v="We Sing Robbie Williams"/>
    <x v="0"/>
    <x v="5"/>
    <x v="3"/>
    <s v="Nordic Games"/>
    <n v="0"/>
    <n v="0.19"/>
    <n v="0"/>
    <n v="0.03"/>
    <n v="0.21"/>
  </r>
  <r>
    <s v="Backyard NFL Football '09"/>
    <x v="0"/>
    <x v="1"/>
    <x v="0"/>
    <s v="Atari"/>
    <n v="0.2"/>
    <n v="0"/>
    <n v="0"/>
    <n v="0.02"/>
    <n v="0.21"/>
  </r>
  <r>
    <s v="Pro Evolution Soccer 2012"/>
    <x v="0"/>
    <x v="10"/>
    <x v="5"/>
    <s v="Konami Digital Entertainment"/>
    <n v="0.08"/>
    <n v="0.08"/>
    <n v="0.03"/>
    <n v="0.02"/>
    <n v="0.21"/>
  </r>
  <r>
    <s v="Akiba's Trip: Undead &amp; Undressed"/>
    <x v="17"/>
    <x v="6"/>
    <x v="5"/>
    <s v="Nippon Ichi Software"/>
    <n v="0.09"/>
    <n v="0.02"/>
    <n v="0.08"/>
    <n v="0.03"/>
    <n v="0.21"/>
  </r>
  <r>
    <s v="Speed Racer: The Videogame"/>
    <x v="4"/>
    <x v="1"/>
    <x v="1"/>
    <s v="Warner Bros. Interactive Entertainment"/>
    <n v="0.1"/>
    <n v="0.08"/>
    <n v="0"/>
    <n v="0.03"/>
    <n v="0.21"/>
  </r>
  <r>
    <s v="College Hoops 2K7"/>
    <x v="2"/>
    <x v="0"/>
    <x v="0"/>
    <s v="Take-Two Interactive"/>
    <n v="0.2"/>
    <n v="0"/>
    <n v="0"/>
    <n v="0.02"/>
    <n v="0.21"/>
  </r>
  <r>
    <s v="The Amazing Spider-Man 2 (2014)"/>
    <x v="11"/>
    <x v="13"/>
    <x v="5"/>
    <s v="Activision"/>
    <n v="0.12"/>
    <n v="7.0000000000000007E-2"/>
    <n v="0"/>
    <n v="0.02"/>
    <n v="0.21"/>
  </r>
  <r>
    <s v="Big League Sports"/>
    <x v="2"/>
    <x v="10"/>
    <x v="0"/>
    <s v="Activision"/>
    <n v="0.18"/>
    <n v="0.02"/>
    <n v="0"/>
    <n v="0.01"/>
    <n v="0.21"/>
  </r>
  <r>
    <s v="Bratz: Forever Diamondz"/>
    <x v="12"/>
    <x v="0"/>
    <x v="10"/>
    <s v="THQ"/>
    <n v="0.17"/>
    <n v="0.04"/>
    <n v="0"/>
    <n v="0.01"/>
    <n v="0.21"/>
  </r>
  <r>
    <s v="UFC Undisputed 2010"/>
    <x v="10"/>
    <x v="5"/>
    <x v="9"/>
    <s v="THQ"/>
    <n v="0.11"/>
    <n v="7.0000000000000007E-2"/>
    <n v="0"/>
    <n v="0.04"/>
    <n v="0.21"/>
  </r>
  <r>
    <s v="Baja: Edge of Control"/>
    <x v="3"/>
    <x v="1"/>
    <x v="1"/>
    <s v="THQ"/>
    <n v="0.1"/>
    <n v="0.08"/>
    <n v="0"/>
    <n v="0.04"/>
    <n v="0.21"/>
  </r>
  <r>
    <s v="Wild Wild Racing"/>
    <x v="4"/>
    <x v="15"/>
    <x v="1"/>
    <s v="Interplay"/>
    <n v="0.1"/>
    <n v="0.08"/>
    <n v="0"/>
    <n v="0.03"/>
    <n v="0.21"/>
  </r>
  <r>
    <s v="Magician's Quest: Town of Magic"/>
    <x v="6"/>
    <x v="12"/>
    <x v="4"/>
    <s v="Konami Digital Entertainment"/>
    <n v="0"/>
    <n v="0"/>
    <n v="0.21"/>
    <n v="0"/>
    <n v="0.21"/>
  </r>
  <r>
    <s v="The Bard's Tale"/>
    <x v="4"/>
    <x v="7"/>
    <x v="6"/>
    <s v="Ubisoft"/>
    <n v="0.1"/>
    <n v="0.08"/>
    <n v="0"/>
    <n v="0.03"/>
    <n v="0.21"/>
  </r>
  <r>
    <s v="NCAA March Madness 08"/>
    <x v="2"/>
    <x v="4"/>
    <x v="0"/>
    <s v="Electronic Arts"/>
    <n v="0.2"/>
    <n v="0"/>
    <n v="0"/>
    <n v="0.02"/>
    <n v="0.21"/>
  </r>
  <r>
    <s v="Momotarou Dentetsu 16"/>
    <x v="4"/>
    <x v="0"/>
    <x v="3"/>
    <s v="Hudson Soft"/>
    <n v="0"/>
    <n v="0"/>
    <n v="0.21"/>
    <n v="0"/>
    <n v="0.21"/>
  </r>
  <r>
    <s v="Robotech: The Macross Saga"/>
    <x v="5"/>
    <x v="8"/>
    <x v="8"/>
    <s v="TDK Mediactive"/>
    <n v="0.15"/>
    <n v="0.06"/>
    <n v="0"/>
    <n v="0"/>
    <n v="0.21"/>
  </r>
  <r>
    <s v="Yu Yu Hakusho: Dark Tournament"/>
    <x v="4"/>
    <x v="16"/>
    <x v="9"/>
    <s v="N/A"/>
    <n v="0.1"/>
    <n v="0.08"/>
    <n v="0"/>
    <n v="0.03"/>
    <n v="0.21"/>
  </r>
  <r>
    <s v="MTV Celebrity Deathmatch"/>
    <x v="8"/>
    <x v="14"/>
    <x v="9"/>
    <s v="Gotham Games"/>
    <n v="0.16"/>
    <n v="0.05"/>
    <n v="0"/>
    <n v="0.01"/>
    <n v="0.21"/>
  </r>
  <r>
    <s v="Gekijouban Macross F: Itsuwarino Utahime - Hybrid Pack"/>
    <x v="3"/>
    <x v="5"/>
    <x v="5"/>
    <s v="Namco Bandai Games"/>
    <n v="0"/>
    <n v="0"/>
    <n v="0.21"/>
    <n v="0"/>
    <n v="0.21"/>
  </r>
  <r>
    <s v="Conflict Zone"/>
    <x v="4"/>
    <x v="8"/>
    <x v="11"/>
    <s v="Ubisoft"/>
    <n v="0.1"/>
    <n v="0.08"/>
    <n v="0"/>
    <n v="0.03"/>
    <n v="0.21"/>
  </r>
  <r>
    <s v="Tony Hawk's American Sk8land"/>
    <x v="1"/>
    <x v="3"/>
    <x v="0"/>
    <s v="Activision"/>
    <n v="0.19"/>
    <n v="0.01"/>
    <n v="0"/>
    <n v="0.02"/>
    <n v="0.21"/>
  </r>
  <r>
    <s v="de Blob 2"/>
    <x v="3"/>
    <x v="10"/>
    <x v="2"/>
    <s v="THQ"/>
    <n v="0.11"/>
    <n v="7.0000000000000007E-2"/>
    <n v="0"/>
    <n v="0.03"/>
    <n v="0.21"/>
  </r>
  <r>
    <s v="The BIGS 2"/>
    <x v="2"/>
    <x v="2"/>
    <x v="0"/>
    <s v="Take-Two Interactive"/>
    <n v="0.19"/>
    <n v="0.01"/>
    <n v="0"/>
    <n v="0.02"/>
    <n v="0.21"/>
  </r>
  <r>
    <s v="BloodRayne"/>
    <x v="8"/>
    <x v="8"/>
    <x v="8"/>
    <s v="Universal Interactive"/>
    <n v="0.16"/>
    <n v="0.05"/>
    <n v="0"/>
    <n v="0.01"/>
    <n v="0.21"/>
  </r>
  <r>
    <s v="Hannah Montana: The Movie"/>
    <x v="2"/>
    <x v="2"/>
    <x v="10"/>
    <s v="Disney Interactive Studios"/>
    <n v="0.14000000000000001"/>
    <n v="0.06"/>
    <n v="0"/>
    <n v="0.02"/>
    <n v="0.21"/>
  </r>
  <r>
    <s v="50 Cent: Blood on the Sand"/>
    <x v="2"/>
    <x v="2"/>
    <x v="8"/>
    <s v="THQ"/>
    <n v="0.12"/>
    <n v="7.0000000000000007E-2"/>
    <n v="0"/>
    <n v="0.02"/>
    <n v="0.21"/>
  </r>
  <r>
    <s v="Bratz: Girlz Really Rock"/>
    <x v="0"/>
    <x v="1"/>
    <x v="5"/>
    <s v="THQ"/>
    <n v="0.19"/>
    <n v="0"/>
    <n v="0"/>
    <n v="0.02"/>
    <n v="0.21"/>
  </r>
  <r>
    <s v="NHL 2K6"/>
    <x v="8"/>
    <x v="3"/>
    <x v="0"/>
    <s v="Take-Two Interactive"/>
    <n v="0.16"/>
    <n v="0.05"/>
    <n v="0"/>
    <n v="0.01"/>
    <n v="0.21"/>
  </r>
  <r>
    <s v="Tenchu: Return From Darkness"/>
    <x v="8"/>
    <x v="7"/>
    <x v="5"/>
    <s v="Activision"/>
    <n v="0.16"/>
    <n v="0.05"/>
    <n v="0"/>
    <n v="0.01"/>
    <n v="0.21"/>
  </r>
  <r>
    <s v="World Poker Tour"/>
    <x v="4"/>
    <x v="3"/>
    <x v="3"/>
    <s v="Take-Two Interactive"/>
    <n v="0.1"/>
    <n v="0.08"/>
    <n v="0"/>
    <n v="0.03"/>
    <n v="0.21"/>
  </r>
  <r>
    <s v="Prison Break: The Conspiracy"/>
    <x v="2"/>
    <x v="5"/>
    <x v="5"/>
    <s v="Deep Silver"/>
    <n v="7.0000000000000007E-2"/>
    <n v="0.12"/>
    <n v="0"/>
    <n v="0.02"/>
    <n v="0.21"/>
  </r>
  <r>
    <s v="Neo Contra"/>
    <x v="4"/>
    <x v="7"/>
    <x v="8"/>
    <s v="Konami Digital Entertainment"/>
    <n v="0.1"/>
    <n v="0.08"/>
    <n v="0"/>
    <n v="0.03"/>
    <n v="0.21"/>
  </r>
  <r>
    <s v="MVP Baseball"/>
    <x v="10"/>
    <x v="3"/>
    <x v="0"/>
    <s v="Electronic Arts"/>
    <n v="0.2"/>
    <n v="0"/>
    <n v="0"/>
    <n v="0.02"/>
    <n v="0.21"/>
  </r>
  <r>
    <s v="GRID Autosport"/>
    <x v="3"/>
    <x v="13"/>
    <x v="1"/>
    <s v="Codemasters"/>
    <n v="0.05"/>
    <n v="0.11"/>
    <n v="0.01"/>
    <n v="0.04"/>
    <n v="0.21"/>
  </r>
  <r>
    <s v="Now! That's What I Call Music: Dance &amp; Sing"/>
    <x v="0"/>
    <x v="10"/>
    <x v="3"/>
    <s v="Unknown"/>
    <n v="0"/>
    <n v="0.18"/>
    <n v="0"/>
    <n v="0.04"/>
    <n v="0.21"/>
  </r>
  <r>
    <s v="Yu-Gi-Oh! 5D's World Championship 2011: Over the Nexus"/>
    <x v="1"/>
    <x v="10"/>
    <x v="11"/>
    <s v="Konami Digital Entertainment"/>
    <n v="0.1"/>
    <n v="0.03"/>
    <n v="7.0000000000000007E-2"/>
    <n v="0.01"/>
    <n v="0.21"/>
  </r>
  <r>
    <s v="Metal Gear Solid V: The Phantom Pain"/>
    <x v="2"/>
    <x v="11"/>
    <x v="5"/>
    <s v="Konami Digital Entertainment"/>
    <n v="0.12"/>
    <n v="0.08"/>
    <n v="0"/>
    <n v="0.02"/>
    <n v="0.21"/>
  </r>
  <r>
    <s v="Hasbro Family Game Night 3"/>
    <x v="2"/>
    <x v="5"/>
    <x v="3"/>
    <s v="Electronic Arts"/>
    <n v="0.17"/>
    <n v="0.03"/>
    <n v="0"/>
    <n v="0.01"/>
    <n v="0.21"/>
  </r>
  <r>
    <s v="G.I. Joe: The Rise of Cobra"/>
    <x v="3"/>
    <x v="2"/>
    <x v="5"/>
    <s v="Electronic Arts"/>
    <n v="0.11"/>
    <n v="7.0000000000000007E-2"/>
    <n v="0"/>
    <n v="0.03"/>
    <n v="0.21"/>
  </r>
  <r>
    <s v="Rayman Raving Rabbids"/>
    <x v="2"/>
    <x v="4"/>
    <x v="3"/>
    <s v="Ubisoft"/>
    <n v="0.18"/>
    <n v="0.01"/>
    <n v="0"/>
    <n v="0.02"/>
    <n v="0.21"/>
  </r>
  <r>
    <s v="Viewtiful Joe 2"/>
    <x v="4"/>
    <x v="7"/>
    <x v="5"/>
    <s v="Capcom"/>
    <n v="0.1"/>
    <n v="0.08"/>
    <n v="0"/>
    <n v="0.03"/>
    <n v="0.21"/>
  </r>
  <r>
    <s v="Quake III: Revolution"/>
    <x v="4"/>
    <x v="9"/>
    <x v="8"/>
    <s v="Electronic Arts"/>
    <n v="0.1"/>
    <n v="0.08"/>
    <n v="0"/>
    <n v="0.03"/>
    <n v="0.21"/>
  </r>
  <r>
    <s v="Pac-Man World 3"/>
    <x v="4"/>
    <x v="3"/>
    <x v="2"/>
    <s v="Namco Bandai Games"/>
    <n v="0.1"/>
    <n v="0.08"/>
    <n v="0"/>
    <n v="0.03"/>
    <n v="0.21"/>
  </r>
  <r>
    <s v="Naruto: Clash of Ninja (JP sales)"/>
    <x v="12"/>
    <x v="14"/>
    <x v="9"/>
    <s v="Tomy Corporation"/>
    <n v="0"/>
    <n v="0"/>
    <n v="0.21"/>
    <n v="0.01"/>
    <n v="0.21"/>
  </r>
  <r>
    <s v="Robotech: Battlecry"/>
    <x v="8"/>
    <x v="16"/>
    <x v="8"/>
    <s v="Unknown"/>
    <n v="0.16"/>
    <n v="0.05"/>
    <n v="0"/>
    <n v="0.01"/>
    <n v="0.21"/>
  </r>
  <r>
    <s v="Transformer: Rise of the Dark Spark"/>
    <x v="7"/>
    <x v="13"/>
    <x v="5"/>
    <s v="Activision"/>
    <n v="7.0000000000000007E-2"/>
    <n v="0.1"/>
    <n v="0.01"/>
    <n v="0.04"/>
    <n v="0.21"/>
  </r>
  <r>
    <s v="Hidden Mysteries: Titanic - Secrets of the Fateful Voyage"/>
    <x v="0"/>
    <x v="2"/>
    <x v="10"/>
    <s v="GSP"/>
    <n v="0.12"/>
    <n v="7.0000000000000007E-2"/>
    <n v="0"/>
    <n v="0.02"/>
    <n v="0.21"/>
  </r>
  <r>
    <s v="Senran Kagura 2: Deep Crimson"/>
    <x v="6"/>
    <x v="13"/>
    <x v="5"/>
    <s v="Marvelous Entertainment"/>
    <n v="0.09"/>
    <n v="0.03"/>
    <n v="0.08"/>
    <n v="0.01"/>
    <n v="0.21"/>
  </r>
  <r>
    <s v="Marvel Super Hero Squad"/>
    <x v="10"/>
    <x v="2"/>
    <x v="9"/>
    <s v="THQ"/>
    <n v="0.17"/>
    <n v="0.02"/>
    <n v="0"/>
    <n v="0.02"/>
    <n v="0.21"/>
  </r>
  <r>
    <s v="The Chronicles of Narnia: Prince Caspian"/>
    <x v="1"/>
    <x v="1"/>
    <x v="5"/>
    <s v="Disney Interactive Studios"/>
    <n v="0.19"/>
    <n v="0.01"/>
    <n v="0"/>
    <n v="0.02"/>
    <n v="0.21"/>
  </r>
  <r>
    <s v="Champion Jockey: G1 Jockey &amp; Gallop Racer"/>
    <x v="3"/>
    <x v="10"/>
    <x v="0"/>
    <s v="Tecmo Koei"/>
    <n v="0.06"/>
    <n v="0.05"/>
    <n v="0.08"/>
    <n v="0.02"/>
    <n v="0.21"/>
  </r>
  <r>
    <s v="HBO Boxing"/>
    <x v="15"/>
    <x v="15"/>
    <x v="9"/>
    <s v="Acclaim Entertainment"/>
    <n v="0.12"/>
    <n v="0.08"/>
    <n v="0"/>
    <n v="0.01"/>
    <n v="0.21"/>
  </r>
  <r>
    <s v="Yoga Wii"/>
    <x v="0"/>
    <x v="2"/>
    <x v="0"/>
    <s v="JoWood Productions"/>
    <n v="0.15"/>
    <n v="0.05"/>
    <n v="0"/>
    <n v="0.02"/>
    <n v="0.21"/>
  </r>
  <r>
    <s v="Darkwatch"/>
    <x v="8"/>
    <x v="3"/>
    <x v="8"/>
    <s v="Ubisoft"/>
    <n v="0.16"/>
    <n v="0.05"/>
    <n v="0"/>
    <n v="0.01"/>
    <n v="0.21"/>
  </r>
  <r>
    <s v="Cabela's Survival: Shadows of Katmai"/>
    <x v="0"/>
    <x v="10"/>
    <x v="0"/>
    <s v="Activision"/>
    <n v="0.15"/>
    <n v="0.05"/>
    <n v="0"/>
    <n v="0.02"/>
    <n v="0.21"/>
  </r>
  <r>
    <s v="Prince of Persia: Revelations"/>
    <x v="10"/>
    <x v="3"/>
    <x v="10"/>
    <s v="Ubisoft"/>
    <n v="0.18"/>
    <n v="0.01"/>
    <n v="0"/>
    <n v="0.02"/>
    <n v="0.21"/>
  </r>
  <r>
    <s v="Bass Pro Shops: The Strike"/>
    <x v="2"/>
    <x v="2"/>
    <x v="0"/>
    <s v="XS Games"/>
    <n v="0.2"/>
    <n v="0"/>
    <n v="0"/>
    <n v="0.02"/>
    <n v="0.21"/>
  </r>
  <r>
    <s v="Front Mission 5: Scars of the War"/>
    <x v="4"/>
    <x v="3"/>
    <x v="11"/>
    <s v="Square Enix"/>
    <n v="0"/>
    <n v="0"/>
    <n v="0.21"/>
    <n v="0"/>
    <n v="0.21"/>
  </r>
  <r>
    <s v="Maximo vs Army of Zin"/>
    <x v="4"/>
    <x v="14"/>
    <x v="2"/>
    <s v="Capcom"/>
    <n v="0.1"/>
    <n v="0.08"/>
    <n v="0"/>
    <n v="0.03"/>
    <n v="0.21"/>
  </r>
  <r>
    <s v="The Fairly OddParents: Breakin' Da Rules"/>
    <x v="12"/>
    <x v="14"/>
    <x v="2"/>
    <s v="THQ"/>
    <n v="0.16"/>
    <n v="0.04"/>
    <n v="0"/>
    <n v="0.01"/>
    <n v="0.21"/>
  </r>
  <r>
    <s v="Namco Museum Megamix"/>
    <x v="0"/>
    <x v="5"/>
    <x v="3"/>
    <s v="Namco Bandai Games"/>
    <n v="0.2"/>
    <n v="0"/>
    <n v="0"/>
    <n v="0.01"/>
    <n v="0.21"/>
  </r>
  <r>
    <s v="Wedding Dash"/>
    <x v="1"/>
    <x v="2"/>
    <x v="5"/>
    <s v="Zoo Games"/>
    <n v="0.2"/>
    <n v="0"/>
    <n v="0"/>
    <n v="0.01"/>
    <n v="0.21"/>
  </r>
  <r>
    <s v="Hot Shots Tennis: Get a Grip"/>
    <x v="10"/>
    <x v="5"/>
    <x v="0"/>
    <s v="Sony Computer Entertainment"/>
    <n v="0.06"/>
    <n v="0"/>
    <n v="0.13"/>
    <n v="0.01"/>
    <n v="0.21"/>
  </r>
  <r>
    <s v="Summoner 2"/>
    <x v="4"/>
    <x v="8"/>
    <x v="6"/>
    <s v="THQ"/>
    <n v="0.1"/>
    <n v="0.08"/>
    <n v="0"/>
    <n v="0.03"/>
    <n v="0.21"/>
  </r>
  <r>
    <s v="The Land Before Time: Big Water Adventure"/>
    <x v="15"/>
    <x v="8"/>
    <x v="2"/>
    <s v="TDK Mediactive"/>
    <n v="0.12"/>
    <n v="0.08"/>
    <n v="0"/>
    <n v="0.01"/>
    <n v="0.21"/>
  </r>
  <r>
    <s v="Shadow of Destiny"/>
    <x v="4"/>
    <x v="9"/>
    <x v="10"/>
    <s v="Konami Digital Entertainment"/>
    <n v="0.09"/>
    <n v="7.0000000000000007E-2"/>
    <n v="0.03"/>
    <n v="0.02"/>
    <n v="0.21"/>
  </r>
  <r>
    <s v="Valkyria Chronicles III: Unrecorded Chronicles"/>
    <x v="10"/>
    <x v="16"/>
    <x v="11"/>
    <s v="Sega"/>
    <n v="0"/>
    <n v="0"/>
    <n v="0.21"/>
    <n v="0"/>
    <n v="0.21"/>
  </r>
  <r>
    <s v="Cabela's Deer Hunt: 2004 Season"/>
    <x v="8"/>
    <x v="14"/>
    <x v="0"/>
    <s v="Activision Value"/>
    <n v="0.16"/>
    <n v="0.05"/>
    <n v="0"/>
    <n v="0.01"/>
    <n v="0.21"/>
  </r>
  <r>
    <s v="Disney's Planes"/>
    <x v="13"/>
    <x v="6"/>
    <x v="4"/>
    <s v="Disney Interactive Studios"/>
    <n v="0.15"/>
    <n v="0.04"/>
    <n v="0"/>
    <n v="0.02"/>
    <n v="0.21"/>
  </r>
  <r>
    <s v="Brunswick Pro Bowling"/>
    <x v="10"/>
    <x v="4"/>
    <x v="0"/>
    <s v="505 Games"/>
    <n v="0.19"/>
    <n v="0"/>
    <n v="0"/>
    <n v="0.02"/>
    <n v="0.21"/>
  </r>
  <r>
    <s v="World Series of Poker"/>
    <x v="10"/>
    <x v="3"/>
    <x v="3"/>
    <s v="Activision"/>
    <n v="0.19"/>
    <n v="0"/>
    <n v="0"/>
    <n v="0.02"/>
    <n v="0.21"/>
  </r>
  <r>
    <s v="Cruis'n Exotica"/>
    <x v="16"/>
    <x v="15"/>
    <x v="1"/>
    <s v="Midway Games"/>
    <n v="0.17"/>
    <n v="0.04"/>
    <n v="0"/>
    <n v="0"/>
    <n v="0.21"/>
  </r>
  <r>
    <s v="Heroes of Ruin"/>
    <x v="6"/>
    <x v="12"/>
    <x v="6"/>
    <s v="Nintendo"/>
    <n v="0.13"/>
    <n v="7.0000000000000007E-2"/>
    <n v="0"/>
    <n v="0.02"/>
    <n v="0.21"/>
  </r>
  <r>
    <s v="WipeOut 3 The Game"/>
    <x v="2"/>
    <x v="12"/>
    <x v="5"/>
    <s v="Activision"/>
    <n v="0.2"/>
    <n v="0"/>
    <n v="0"/>
    <n v="0.01"/>
    <n v="0.21"/>
  </r>
  <r>
    <s v="SBK Superbike World Championship"/>
    <x v="2"/>
    <x v="1"/>
    <x v="1"/>
    <s v="Black Bean Games"/>
    <n v="0.06"/>
    <n v="0.14000000000000001"/>
    <n v="0"/>
    <n v="0.01"/>
    <n v="0.21"/>
  </r>
  <r>
    <s v="Bionicle"/>
    <x v="12"/>
    <x v="14"/>
    <x v="5"/>
    <s v="Electronic Arts"/>
    <n v="0.16"/>
    <n v="0.04"/>
    <n v="0"/>
    <n v="0.01"/>
    <n v="0.21"/>
  </r>
  <r>
    <s v="WRC: FIA World Rally Championship"/>
    <x v="3"/>
    <x v="16"/>
    <x v="1"/>
    <s v="Black Bean Games"/>
    <n v="0"/>
    <n v="0.15"/>
    <n v="0.01"/>
    <n v="0.05"/>
    <n v="0.21"/>
  </r>
  <r>
    <s v="PoPoLoCrois Monogatari II"/>
    <x v="15"/>
    <x v="15"/>
    <x v="6"/>
    <s v="Sony Computer Entertainment"/>
    <n v="0"/>
    <n v="0"/>
    <n v="0.2"/>
    <n v="0.01"/>
    <n v="0.21"/>
  </r>
  <r>
    <s v="Famicom Mini: Ganbare Goemon! Karakuri Douchuu"/>
    <x v="5"/>
    <x v="7"/>
    <x v="2"/>
    <s v="Konami Digital Entertainment"/>
    <n v="0"/>
    <n v="0"/>
    <n v="0.2"/>
    <n v="0.01"/>
    <n v="0.21"/>
  </r>
  <r>
    <s v="Vampire Rain"/>
    <x v="2"/>
    <x v="4"/>
    <x v="5"/>
    <s v="Microsoft Game Studios"/>
    <n v="0.18"/>
    <n v="0"/>
    <n v="0.01"/>
    <n v="0.01"/>
    <n v="0.21"/>
  </r>
  <r>
    <s v="Way of the Samurai 3"/>
    <x v="2"/>
    <x v="2"/>
    <x v="5"/>
    <s v="Gamebridge"/>
    <n v="0.12"/>
    <n v="0.05"/>
    <n v="0.02"/>
    <n v="0.02"/>
    <n v="0.21"/>
  </r>
  <r>
    <s v="Deus Ex: The Conspiracy"/>
    <x v="4"/>
    <x v="8"/>
    <x v="5"/>
    <s v="Eidos Interactive"/>
    <n v="0.1"/>
    <n v="0.08"/>
    <n v="0"/>
    <n v="0.03"/>
    <n v="0.21"/>
  </r>
  <r>
    <s v="Unreal II: The Awakening"/>
    <x v="8"/>
    <x v="7"/>
    <x v="8"/>
    <s v="Atari"/>
    <n v="0.17"/>
    <n v="0.04"/>
    <n v="0"/>
    <n v="0.01"/>
    <n v="0.21"/>
  </r>
  <r>
    <s v="Rumble Racing"/>
    <x v="4"/>
    <x v="9"/>
    <x v="1"/>
    <s v="Electronic Arts"/>
    <n v="0.1"/>
    <n v="0.08"/>
    <n v="0"/>
    <n v="0.03"/>
    <n v="0.21"/>
  </r>
  <r>
    <s v="Spider-Man: Web of Shadows"/>
    <x v="4"/>
    <x v="1"/>
    <x v="5"/>
    <s v="Activision"/>
    <n v="0.1"/>
    <n v="0.08"/>
    <n v="0"/>
    <n v="0.03"/>
    <n v="0.21"/>
  </r>
  <r>
    <s v="Disgaea D2: A Brighter Darkness"/>
    <x v="3"/>
    <x v="6"/>
    <x v="6"/>
    <s v="Nippon Ichi Software"/>
    <n v="0.09"/>
    <n v="0"/>
    <n v="0.1"/>
    <n v="0.01"/>
    <n v="0.21"/>
  </r>
  <r>
    <s v="Batman Begins"/>
    <x v="8"/>
    <x v="3"/>
    <x v="5"/>
    <s v="Electronic Arts"/>
    <n v="0.16"/>
    <n v="0.04"/>
    <n v="0"/>
    <n v="0.01"/>
    <n v="0.21"/>
  </r>
  <r>
    <s v="Just Dance: Greatest Hits"/>
    <x v="0"/>
    <x v="12"/>
    <x v="3"/>
    <s v="Ubisoft"/>
    <n v="0.15"/>
    <n v="0.04"/>
    <n v="0"/>
    <n v="0.02"/>
    <n v="0.21"/>
  </r>
  <r>
    <s v="J-League Winning Eleven 10 + Europa League 06-07"/>
    <x v="4"/>
    <x v="0"/>
    <x v="0"/>
    <s v="Konami Digital Entertainment"/>
    <n v="0"/>
    <n v="0"/>
    <n v="0.21"/>
    <n v="0"/>
    <n v="0.21"/>
  </r>
  <r>
    <s v="Shrek: Reekin' Havoc"/>
    <x v="5"/>
    <x v="14"/>
    <x v="2"/>
    <s v="TDK Mediactive"/>
    <n v="0.15"/>
    <n v="0.06"/>
    <n v="0"/>
    <n v="0"/>
    <n v="0.21"/>
  </r>
  <r>
    <s v="Solatorobo: Red the Hunter"/>
    <x v="1"/>
    <x v="5"/>
    <x v="6"/>
    <s v="Nintendo"/>
    <n v="0.08"/>
    <n v="0.04"/>
    <n v="7.0000000000000007E-2"/>
    <n v="0.01"/>
    <n v="0.21"/>
  </r>
  <r>
    <s v="Tales of Phantasia: Narikiri Dungeon X"/>
    <x v="10"/>
    <x v="5"/>
    <x v="6"/>
    <s v="Namco Bandai Games"/>
    <n v="0"/>
    <n v="0"/>
    <n v="0.21"/>
    <n v="0"/>
    <n v="0.21"/>
  </r>
  <r>
    <s v="JSRF: Jet Set Radio Future"/>
    <x v="8"/>
    <x v="8"/>
    <x v="5"/>
    <s v="Sega"/>
    <n v="0.13"/>
    <n v="0.04"/>
    <n v="0.03"/>
    <n v="0.01"/>
    <n v="0.21"/>
  </r>
  <r>
    <s v="NHL Hitz 20-02"/>
    <x v="12"/>
    <x v="9"/>
    <x v="0"/>
    <s v="Midway Games"/>
    <n v="0.16"/>
    <n v="0.04"/>
    <n v="0"/>
    <n v="0.01"/>
    <n v="0.21"/>
  </r>
  <r>
    <s v="The Last Airbender"/>
    <x v="0"/>
    <x v="5"/>
    <x v="5"/>
    <s v="THQ"/>
    <n v="0.12"/>
    <n v="7.0000000000000007E-2"/>
    <n v="0"/>
    <n v="0.02"/>
    <n v="0.21"/>
  </r>
  <r>
    <s v="NCAA Football 2003"/>
    <x v="12"/>
    <x v="8"/>
    <x v="0"/>
    <s v="Electronic Arts"/>
    <n v="0.16"/>
    <n v="0.04"/>
    <n v="0"/>
    <n v="0.01"/>
    <n v="0.21"/>
  </r>
  <r>
    <s v="StokEd"/>
    <x v="2"/>
    <x v="2"/>
    <x v="0"/>
    <s v="Zushi Games"/>
    <n v="0.18"/>
    <n v="0.01"/>
    <n v="0"/>
    <n v="0.01"/>
    <n v="0.21"/>
  </r>
  <r>
    <s v="ESPN Winter X Games: Snowboarding 2002"/>
    <x v="4"/>
    <x v="15"/>
    <x v="0"/>
    <s v="Konami Digital Entertainment"/>
    <n v="0.1"/>
    <n v="0.08"/>
    <n v="0"/>
    <n v="0.03"/>
    <n v="0.21"/>
  </r>
  <r>
    <s v="Project: Snowblind"/>
    <x v="4"/>
    <x v="3"/>
    <x v="5"/>
    <s v="Eidos Interactive"/>
    <n v="0.1"/>
    <n v="0.08"/>
    <n v="0"/>
    <n v="0.03"/>
    <n v="0.21"/>
  </r>
  <r>
    <s v="Tony Hawk's Motion"/>
    <x v="1"/>
    <x v="1"/>
    <x v="0"/>
    <s v="Activision"/>
    <n v="0.19"/>
    <n v="0"/>
    <n v="0"/>
    <n v="0.02"/>
    <n v="0.21"/>
  </r>
  <r>
    <s v="Super Robot Taisen K"/>
    <x v="1"/>
    <x v="2"/>
    <x v="11"/>
    <s v="Namco Bandai Games"/>
    <n v="0"/>
    <n v="0"/>
    <n v="0.21"/>
    <n v="0"/>
    <n v="0.21"/>
  </r>
  <r>
    <s v="Mortal Kombat: Special Forces"/>
    <x v="15"/>
    <x v="15"/>
    <x v="9"/>
    <s v="Midway Games"/>
    <n v="0.12"/>
    <n v="0.08"/>
    <n v="0"/>
    <n v="0.01"/>
    <n v="0.21"/>
  </r>
  <r>
    <s v="LEGO The Hobbit"/>
    <x v="17"/>
    <x v="13"/>
    <x v="5"/>
    <s v="Warner Bros. Interactive Entertainment"/>
    <n v="0.03"/>
    <n v="0.13"/>
    <n v="0"/>
    <n v="0.05"/>
    <n v="0.21"/>
  </r>
  <r>
    <s v="Rayman Legends"/>
    <x v="17"/>
    <x v="13"/>
    <x v="2"/>
    <s v="Ubisoft"/>
    <n v="0.03"/>
    <n v="0.12"/>
    <n v="0"/>
    <n v="0.05"/>
    <n v="0.21"/>
  </r>
  <r>
    <s v="Dragon Ball Z: Harukanaru Densetsu"/>
    <x v="1"/>
    <x v="4"/>
    <x v="6"/>
    <s v="Namco Bandai Games"/>
    <n v="0.19"/>
    <n v="0"/>
    <n v="0"/>
    <n v="0.02"/>
    <n v="0.21"/>
  </r>
  <r>
    <s v="Wacky Races: Crash &amp; Dash"/>
    <x v="1"/>
    <x v="1"/>
    <x v="1"/>
    <s v="Eidos Interactive"/>
    <n v="0.19"/>
    <n v="0"/>
    <n v="0"/>
    <n v="0.01"/>
    <n v="0.21"/>
  </r>
  <r>
    <s v="I Spy: Castle"/>
    <x v="1"/>
    <x v="10"/>
    <x v="7"/>
    <s v="Scholastic Inc."/>
    <n v="0.19"/>
    <n v="0"/>
    <n v="0"/>
    <n v="0.01"/>
    <n v="0.21"/>
  </r>
  <r>
    <s v="Shin Megami Tensei: Persona 3 (jp sales)"/>
    <x v="4"/>
    <x v="0"/>
    <x v="6"/>
    <s v="Tecmo Koei"/>
    <n v="0"/>
    <n v="0"/>
    <n v="0.21"/>
    <n v="0"/>
    <n v="0.21"/>
  </r>
  <r>
    <s v="Greg Hastings Paintball 2"/>
    <x v="2"/>
    <x v="5"/>
    <x v="8"/>
    <s v="Majesco Entertainment"/>
    <n v="0.19"/>
    <n v="0"/>
    <n v="0"/>
    <n v="0.01"/>
    <n v="0.21"/>
  </r>
  <r>
    <s v="Evil Dead: Regeneration"/>
    <x v="4"/>
    <x v="3"/>
    <x v="5"/>
    <s v="THQ"/>
    <n v="0.1"/>
    <n v="0.08"/>
    <n v="0"/>
    <n v="0.03"/>
    <n v="0.21"/>
  </r>
  <r>
    <s v="Dead to Rights: Retribution"/>
    <x v="2"/>
    <x v="5"/>
    <x v="8"/>
    <s v="Namco Bandai Games"/>
    <n v="0.11"/>
    <n v="0.08"/>
    <n v="0"/>
    <n v="0.02"/>
    <n v="0.21"/>
  </r>
  <r>
    <s v="NCAA March Madness 07"/>
    <x v="2"/>
    <x v="4"/>
    <x v="0"/>
    <s v="Electronic Arts"/>
    <n v="0.19"/>
    <n v="0"/>
    <n v="0"/>
    <n v="0.02"/>
    <n v="0.21"/>
  </r>
  <r>
    <s v="NHL 2003"/>
    <x v="8"/>
    <x v="8"/>
    <x v="0"/>
    <s v="Electronic Arts"/>
    <n v="0.15"/>
    <n v="0.04"/>
    <n v="0"/>
    <n v="0.01"/>
    <n v="0.21"/>
  </r>
  <r>
    <s v="Marvel Super Hero Squad: Comic Combat"/>
    <x v="3"/>
    <x v="10"/>
    <x v="5"/>
    <s v="THQ"/>
    <n v="0.11"/>
    <n v="7.0000000000000007E-2"/>
    <n v="0"/>
    <n v="0.03"/>
    <n v="0.21"/>
  </r>
  <r>
    <s v="Barbie Fashion Show: An Eye for Style"/>
    <x v="1"/>
    <x v="1"/>
    <x v="3"/>
    <s v="Activision"/>
    <n v="0.19"/>
    <n v="0"/>
    <n v="0"/>
    <n v="0.02"/>
    <n v="0.21"/>
  </r>
  <r>
    <s v="Tiger Woods PGA Tour"/>
    <x v="10"/>
    <x v="3"/>
    <x v="0"/>
    <s v="Electronic Arts"/>
    <n v="0.19"/>
    <n v="0"/>
    <n v="0"/>
    <n v="0.02"/>
    <n v="0.21"/>
  </r>
  <r>
    <s v="NHL 2K3"/>
    <x v="4"/>
    <x v="8"/>
    <x v="0"/>
    <s v="Sega"/>
    <n v="0.1"/>
    <n v="0.08"/>
    <n v="0"/>
    <n v="0.03"/>
    <n v="0.21"/>
  </r>
  <r>
    <s v="Heisei Kyouiku linkai DS"/>
    <x v="1"/>
    <x v="0"/>
    <x v="3"/>
    <s v="Namco Bandai Games"/>
    <n v="0"/>
    <n v="0"/>
    <n v="0.21"/>
    <n v="0"/>
    <n v="0.21"/>
  </r>
  <r>
    <s v="SpongeBob SquarePants: Game Boy Advance Video Volume 3"/>
    <x v="5"/>
    <x v="7"/>
    <x v="3"/>
    <s v="N/A"/>
    <n v="0.15"/>
    <n v="0.05"/>
    <n v="0"/>
    <n v="0"/>
    <n v="0.21"/>
  </r>
  <r>
    <s v="Pro Yaky? Spirits 2010"/>
    <x v="3"/>
    <x v="5"/>
    <x v="0"/>
    <s v="Konami Digital Entertainment"/>
    <n v="0"/>
    <n v="0"/>
    <n v="0.21"/>
    <n v="0"/>
    <n v="0.21"/>
  </r>
  <r>
    <s v="The Naked Brothers Band: The Video Game"/>
    <x v="0"/>
    <x v="1"/>
    <x v="3"/>
    <s v="THQ"/>
    <n v="0.19"/>
    <n v="0"/>
    <n v="0"/>
    <n v="0.01"/>
    <n v="0.21"/>
  </r>
  <r>
    <s v="Final Fight One"/>
    <x v="5"/>
    <x v="9"/>
    <x v="9"/>
    <s v="Ubisoft"/>
    <n v="0.09"/>
    <n v="0.03"/>
    <n v="0.08"/>
    <n v="0"/>
    <n v="0.21"/>
  </r>
  <r>
    <s v="Rune Factory: Tides of Destiny"/>
    <x v="0"/>
    <x v="10"/>
    <x v="6"/>
    <s v="Marvelous Interactive"/>
    <n v="0.14000000000000001"/>
    <n v="0"/>
    <n v="0.06"/>
    <n v="0.01"/>
    <n v="0.21"/>
  </r>
  <r>
    <s v="The Amazing Spider-Man (Console Version)"/>
    <x v="1"/>
    <x v="12"/>
    <x v="5"/>
    <s v="Activision"/>
    <n v="0.15"/>
    <n v="0.04"/>
    <n v="0"/>
    <n v="0.01"/>
    <n v="0.21"/>
  </r>
  <r>
    <s v="NCAA Football 10"/>
    <x v="10"/>
    <x v="2"/>
    <x v="0"/>
    <s v="Electronic Arts"/>
    <n v="0.19"/>
    <n v="0"/>
    <n v="0"/>
    <n v="0.02"/>
    <n v="0.21"/>
  </r>
  <r>
    <s v="Gallop Racer 2003: A New Breed"/>
    <x v="4"/>
    <x v="8"/>
    <x v="0"/>
    <s v="Zoo Digital Publishing"/>
    <n v="0.04"/>
    <n v="0.03"/>
    <n v="0.12"/>
    <n v="0.01"/>
    <n v="0.21"/>
  </r>
  <r>
    <s v="Dawn of Discovery"/>
    <x v="0"/>
    <x v="2"/>
    <x v="4"/>
    <s v="Ubisoft"/>
    <n v="0.13"/>
    <n v="0.06"/>
    <n v="0"/>
    <n v="0.02"/>
    <n v="0.21"/>
  </r>
  <r>
    <s v="BeyBlade VForce: Super Tournament Battle"/>
    <x v="12"/>
    <x v="8"/>
    <x v="5"/>
    <s v="Atari"/>
    <n v="0.16"/>
    <n v="0.04"/>
    <n v="0"/>
    <n v="0.01"/>
    <n v="0.21"/>
  </r>
  <r>
    <s v="Outlaw Golf 2"/>
    <x v="8"/>
    <x v="7"/>
    <x v="0"/>
    <s v="Global Star"/>
    <n v="0.15"/>
    <n v="0.04"/>
    <n v="0"/>
    <n v="0.01"/>
    <n v="0.21"/>
  </r>
  <r>
    <s v="Little Battlers eXperience: Baku Boost"/>
    <x v="6"/>
    <x v="12"/>
    <x v="5"/>
    <s v="Nintendo"/>
    <n v="0"/>
    <n v="0"/>
    <n v="0.21"/>
    <n v="0"/>
    <n v="0.21"/>
  </r>
  <r>
    <s v="Anarchy Reigns"/>
    <x v="3"/>
    <x v="12"/>
    <x v="5"/>
    <s v="Sega"/>
    <n v="0.1"/>
    <n v="0.03"/>
    <n v="0.06"/>
    <n v="0.02"/>
    <n v="0.21"/>
  </r>
  <r>
    <s v="CSI: Deadly Intent"/>
    <x v="2"/>
    <x v="2"/>
    <x v="10"/>
    <s v="Ubisoft"/>
    <n v="0.1"/>
    <n v="0.08"/>
    <n v="0"/>
    <n v="0.02"/>
    <n v="0.21"/>
  </r>
  <r>
    <s v="Defiance"/>
    <x v="9"/>
    <x v="6"/>
    <x v="8"/>
    <s v="Trion Worlds"/>
    <n v="0.14000000000000001"/>
    <n v="0.04"/>
    <n v="0"/>
    <n v="0.02"/>
    <n v="0.21"/>
  </r>
  <r>
    <s v="J-League Pro Soccer Club o Tsukurou! 7 Euro Plus"/>
    <x v="10"/>
    <x v="10"/>
    <x v="0"/>
    <s v="Sega"/>
    <n v="0"/>
    <n v="0"/>
    <n v="0.21"/>
    <n v="0"/>
    <n v="0.21"/>
  </r>
  <r>
    <s v="LEGO Ninjago: Shadow of Ronin"/>
    <x v="6"/>
    <x v="11"/>
    <x v="5"/>
    <s v="Warner Bros. Interactive Entertainment"/>
    <n v="0.05"/>
    <n v="0.1"/>
    <n v="0.04"/>
    <n v="0.01"/>
    <n v="0.21"/>
  </r>
  <r>
    <s v="Bugs Bunny &amp; Taz: Time Busters"/>
    <x v="15"/>
    <x v="15"/>
    <x v="10"/>
    <s v="Infogrames"/>
    <n v="0.11"/>
    <n v="0.08"/>
    <n v="0"/>
    <n v="0.01"/>
    <n v="0.21"/>
  </r>
  <r>
    <s v="Need for Speed Carbon: Own the City"/>
    <x v="1"/>
    <x v="0"/>
    <x v="1"/>
    <s v="Electronic Arts"/>
    <n v="0.17"/>
    <n v="0.02"/>
    <n v="0"/>
    <n v="0.02"/>
    <n v="0.21"/>
  </r>
  <r>
    <s v="Dragon Ball Z: Sagas"/>
    <x v="12"/>
    <x v="3"/>
    <x v="9"/>
    <s v="Atari"/>
    <n v="0.16"/>
    <n v="0.04"/>
    <n v="0"/>
    <n v="0.01"/>
    <n v="0.21"/>
  </r>
  <r>
    <s v="Kung Fu Rider"/>
    <x v="3"/>
    <x v="5"/>
    <x v="5"/>
    <s v="Sony Computer Entertainment"/>
    <n v="0.06"/>
    <n v="0.1"/>
    <n v="0.01"/>
    <n v="0.04"/>
    <n v="0.21"/>
  </r>
  <r>
    <s v="Jikkyou Powerful Pro Yakyuu 2012"/>
    <x v="3"/>
    <x v="12"/>
    <x v="5"/>
    <s v="Konami Digital Entertainment"/>
    <n v="0"/>
    <n v="0"/>
    <n v="0.21"/>
    <n v="0"/>
    <n v="0.21"/>
  </r>
  <r>
    <s v="X2: Wolverine's Revenge"/>
    <x v="8"/>
    <x v="14"/>
    <x v="2"/>
    <s v="Activision"/>
    <n v="0.15"/>
    <n v="0.04"/>
    <n v="0"/>
    <n v="0.01"/>
    <n v="0.21"/>
  </r>
  <r>
    <s v="Power Rangers: Wild Force"/>
    <x v="5"/>
    <x v="8"/>
    <x v="5"/>
    <s v="THQ"/>
    <n v="0.15"/>
    <n v="0.05"/>
    <n v="0"/>
    <n v="0"/>
    <n v="0.21"/>
  </r>
  <r>
    <s v="The Wolf Among Us"/>
    <x v="7"/>
    <x v="13"/>
    <x v="10"/>
    <s v="Telltale Games"/>
    <n v="0.1"/>
    <n v="7.0000000000000007E-2"/>
    <n v="0"/>
    <n v="0.03"/>
    <n v="0.21"/>
  </r>
  <r>
    <s v="Thrillville"/>
    <x v="10"/>
    <x v="0"/>
    <x v="11"/>
    <s v="Atari"/>
    <n v="0.18"/>
    <n v="0"/>
    <n v="0"/>
    <n v="0.02"/>
    <n v="0.2"/>
  </r>
  <r>
    <s v="Battle of Giants: Dinosaurs Strike"/>
    <x v="0"/>
    <x v="5"/>
    <x v="11"/>
    <s v="Ubisoft"/>
    <n v="0.15"/>
    <n v="0.04"/>
    <n v="0"/>
    <n v="0.02"/>
    <n v="0.2"/>
  </r>
  <r>
    <s v="Attack on Titan (KOEI)"/>
    <x v="7"/>
    <x v="17"/>
    <x v="5"/>
    <s v="Tecmo Koei"/>
    <n v="0.02"/>
    <n v="0.06"/>
    <n v="0.11"/>
    <n v="0.02"/>
    <n v="0.2"/>
  </r>
  <r>
    <s v="Discovery Kids: Pony Paradise"/>
    <x v="1"/>
    <x v="2"/>
    <x v="4"/>
    <s v="505 Games"/>
    <n v="0.19"/>
    <n v="0"/>
    <n v="0"/>
    <n v="0.01"/>
    <n v="0.2"/>
  </r>
  <r>
    <s v="Mary-Kate and Ashley: Girls Night Out"/>
    <x v="5"/>
    <x v="8"/>
    <x v="3"/>
    <s v="Acclaim Entertainment"/>
    <n v="0.15"/>
    <n v="0.05"/>
    <n v="0"/>
    <n v="0"/>
    <n v="0.2"/>
  </r>
  <r>
    <s v="Cabela's North American Adventures"/>
    <x v="0"/>
    <x v="5"/>
    <x v="0"/>
    <s v="Activision"/>
    <n v="0.19"/>
    <n v="0"/>
    <n v="0"/>
    <n v="0.01"/>
    <n v="0.2"/>
  </r>
  <r>
    <s v="Enchanted Arms"/>
    <x v="3"/>
    <x v="4"/>
    <x v="6"/>
    <s v="Ubisoft"/>
    <n v="0.17"/>
    <n v="0.01"/>
    <n v="0"/>
    <n v="0.02"/>
    <n v="0.2"/>
  </r>
  <r>
    <s v="Beyblade G-Revolution"/>
    <x v="5"/>
    <x v="7"/>
    <x v="5"/>
    <s v="Atari"/>
    <n v="0.15"/>
    <n v="0.05"/>
    <n v="0"/>
    <n v="0"/>
    <n v="0.2"/>
  </r>
  <r>
    <s v="WWE All Stars"/>
    <x v="0"/>
    <x v="10"/>
    <x v="9"/>
    <s v="THQ"/>
    <n v="0.11"/>
    <n v="7.0000000000000007E-2"/>
    <n v="0"/>
    <n v="0.02"/>
    <n v="0.2"/>
  </r>
  <r>
    <s v="Trade &amp; Battle: Card Hero"/>
    <x v="14"/>
    <x v="15"/>
    <x v="11"/>
    <s v="Nintendo"/>
    <n v="0"/>
    <n v="0"/>
    <n v="0.2"/>
    <n v="0"/>
    <n v="0.2"/>
  </r>
  <r>
    <s v="World Championship Cards"/>
    <x v="10"/>
    <x v="1"/>
    <x v="3"/>
    <s v="Crave Entertainment"/>
    <n v="0.19"/>
    <n v="0"/>
    <n v="0"/>
    <n v="0.02"/>
    <n v="0.2"/>
  </r>
  <r>
    <s v="You Don't Know Jack"/>
    <x v="2"/>
    <x v="10"/>
    <x v="3"/>
    <s v="THQ"/>
    <n v="0.19"/>
    <n v="0"/>
    <n v="0"/>
    <n v="0.01"/>
    <n v="0.2"/>
  </r>
  <r>
    <s v="Chronicles of Mystery: Curse of the Ancient Temple"/>
    <x v="1"/>
    <x v="2"/>
    <x v="10"/>
    <s v="City Interactive"/>
    <n v="7.0000000000000007E-2"/>
    <n v="0.11"/>
    <n v="0"/>
    <n v="0.02"/>
    <n v="0.2"/>
  </r>
  <r>
    <s v="NBA Live 15"/>
    <x v="11"/>
    <x v="13"/>
    <x v="0"/>
    <s v="Electronic Arts"/>
    <n v="0.17"/>
    <n v="0.02"/>
    <n v="0"/>
    <n v="0.02"/>
    <n v="0.2"/>
  </r>
  <r>
    <s v="Capcom Fighting Evolution"/>
    <x v="4"/>
    <x v="7"/>
    <x v="9"/>
    <s v="Capcom"/>
    <n v="0.1"/>
    <n v="0.08"/>
    <n v="0"/>
    <n v="0.03"/>
    <n v="0.2"/>
  </r>
  <r>
    <s v="Frogger 3D"/>
    <x v="6"/>
    <x v="10"/>
    <x v="5"/>
    <s v="Konami Digital Entertainment"/>
    <n v="0.16"/>
    <n v="0.03"/>
    <n v="0"/>
    <n v="0.01"/>
    <n v="0.2"/>
  </r>
  <r>
    <s v="Backyard NFL Football 2006"/>
    <x v="4"/>
    <x v="3"/>
    <x v="0"/>
    <s v="Atari"/>
    <n v="0.1"/>
    <n v="0.08"/>
    <n v="0"/>
    <n v="0.03"/>
    <n v="0.2"/>
  </r>
  <r>
    <s v="NASCAR Heat 2002"/>
    <x v="8"/>
    <x v="9"/>
    <x v="1"/>
    <s v="Infogrames"/>
    <n v="0.15"/>
    <n v="0.04"/>
    <n v="0"/>
    <n v="0.01"/>
    <n v="0.2"/>
  </r>
  <r>
    <s v="Planet 51"/>
    <x v="0"/>
    <x v="2"/>
    <x v="5"/>
    <s v="Sega"/>
    <n v="0.17"/>
    <n v="0.02"/>
    <n v="0"/>
    <n v="0.02"/>
    <n v="0.2"/>
  </r>
  <r>
    <s v="Sloane to MacHale no Nazo no Monogatari"/>
    <x v="1"/>
    <x v="2"/>
    <x v="7"/>
    <s v="Level 5"/>
    <n v="0"/>
    <n v="0"/>
    <n v="0.2"/>
    <n v="0"/>
    <n v="0.2"/>
  </r>
  <r>
    <s v="DarkStar One: Broken Alliance"/>
    <x v="2"/>
    <x v="5"/>
    <x v="4"/>
    <s v="Kalypso Media"/>
    <n v="0.11"/>
    <n v="0.08"/>
    <n v="0"/>
    <n v="0.02"/>
    <n v="0.2"/>
  </r>
  <r>
    <s v="My Fitness Coach 2: Exercise and Nutrition"/>
    <x v="0"/>
    <x v="2"/>
    <x v="0"/>
    <s v="Black Bean Games"/>
    <n v="0.14000000000000001"/>
    <n v="0.04"/>
    <n v="0"/>
    <n v="0.02"/>
    <n v="0.2"/>
  </r>
  <r>
    <s v="Sengoku Basara 2 Heroes"/>
    <x v="4"/>
    <x v="4"/>
    <x v="5"/>
    <s v="Capcom"/>
    <n v="0"/>
    <n v="0"/>
    <n v="0.2"/>
    <n v="0"/>
    <n v="0.2"/>
  </r>
  <r>
    <s v="Buzz! The Schools Quiz"/>
    <x v="4"/>
    <x v="1"/>
    <x v="3"/>
    <s v="Sony Computer Entertainment"/>
    <n v="0"/>
    <n v="0.02"/>
    <n v="0"/>
    <n v="0.19"/>
    <n v="0.2"/>
  </r>
  <r>
    <s v="Two Worlds II"/>
    <x v="9"/>
    <x v="10"/>
    <x v="6"/>
    <s v="Unknown"/>
    <n v="0.09"/>
    <n v="0.09"/>
    <n v="0"/>
    <n v="0.03"/>
    <n v="0.2"/>
  </r>
  <r>
    <s v="Suikoden Tactics"/>
    <x v="4"/>
    <x v="3"/>
    <x v="11"/>
    <s v="Konami Digital Entertainment"/>
    <n v="0.06"/>
    <n v="0.05"/>
    <n v="7.0000000000000007E-2"/>
    <n v="0.02"/>
    <n v="0.2"/>
  </r>
  <r>
    <s v="NCAA March Madness 06"/>
    <x v="8"/>
    <x v="3"/>
    <x v="0"/>
    <s v="Electronic Arts"/>
    <n v="0.15"/>
    <n v="0.04"/>
    <n v="0"/>
    <n v="0.01"/>
    <n v="0.2"/>
  </r>
  <r>
    <s v="Major League Baseball 2K11"/>
    <x v="3"/>
    <x v="10"/>
    <x v="0"/>
    <s v="Take-Two Interactive"/>
    <n v="0.15"/>
    <n v="0.03"/>
    <n v="0"/>
    <n v="0.02"/>
    <n v="0.2"/>
  </r>
  <r>
    <s v="Mobile Suit Gundam: Crossfire"/>
    <x v="3"/>
    <x v="0"/>
    <x v="4"/>
    <s v="Namco Bandai Games"/>
    <n v="0.06"/>
    <n v="0"/>
    <n v="0.14000000000000001"/>
    <n v="0.01"/>
    <n v="0.2"/>
  </r>
  <r>
    <s v="Phantasy Star Online"/>
    <x v="18"/>
    <x v="15"/>
    <x v="6"/>
    <s v="Sega"/>
    <n v="0"/>
    <n v="0"/>
    <n v="0.2"/>
    <n v="0"/>
    <n v="0.2"/>
  </r>
  <r>
    <s v="Crazy Taxi 3: High Roller"/>
    <x v="8"/>
    <x v="8"/>
    <x v="1"/>
    <s v="Sega"/>
    <n v="0.14000000000000001"/>
    <n v="0.04"/>
    <n v="0.02"/>
    <n v="0.01"/>
    <n v="0.2"/>
  </r>
  <r>
    <s v="Dark Messiah of Might and Magic Elements"/>
    <x v="2"/>
    <x v="1"/>
    <x v="6"/>
    <s v="Ubisoft"/>
    <n v="0.16"/>
    <n v="0.02"/>
    <n v="0.01"/>
    <n v="0.02"/>
    <n v="0.2"/>
  </r>
  <r>
    <s v="Just Dance 2: Extra Songs"/>
    <x v="0"/>
    <x v="10"/>
    <x v="3"/>
    <s v="Ubisoft"/>
    <n v="0"/>
    <n v="0.17"/>
    <n v="0"/>
    <n v="0.03"/>
    <n v="0.2"/>
  </r>
  <r>
    <s v="Midnight Club 3: DUB Edition Remix"/>
    <x v="8"/>
    <x v="0"/>
    <x v="1"/>
    <s v="Take-Two Interactive"/>
    <n v="0.15"/>
    <n v="0.04"/>
    <n v="0"/>
    <n v="0.01"/>
    <n v="0.2"/>
  </r>
  <r>
    <s v="International Superstar Soccer 2000"/>
    <x v="4"/>
    <x v="15"/>
    <x v="0"/>
    <s v="Konami Digital Entertainment"/>
    <n v="0"/>
    <n v="0"/>
    <n v="0.2"/>
    <n v="0"/>
    <n v="0.2"/>
  </r>
  <r>
    <s v="Warhammer 40,000: Space Marine"/>
    <x v="9"/>
    <x v="10"/>
    <x v="8"/>
    <s v="THQ"/>
    <n v="0.09"/>
    <n v="0.09"/>
    <n v="0"/>
    <n v="0.03"/>
    <n v="0.2"/>
  </r>
  <r>
    <s v="CandyLand / Chutes &amp; Ladders / Memory"/>
    <x v="5"/>
    <x v="3"/>
    <x v="3"/>
    <s v="Zoo Digital Publishing"/>
    <n v="0.15"/>
    <n v="0.05"/>
    <n v="0"/>
    <n v="0"/>
    <n v="0.2"/>
  </r>
  <r>
    <s v="The Bible Game"/>
    <x v="4"/>
    <x v="3"/>
    <x v="3"/>
    <s v="Crave Entertainment"/>
    <n v="0.1"/>
    <n v="0.08"/>
    <n v="0"/>
    <n v="0.03"/>
    <n v="0.2"/>
  </r>
  <r>
    <s v="Shining Blade"/>
    <x v="10"/>
    <x v="12"/>
    <x v="6"/>
    <s v="Sega"/>
    <n v="0"/>
    <n v="0"/>
    <n v="0.2"/>
    <n v="0"/>
    <n v="0.2"/>
  </r>
  <r>
    <s v="Fairy Fencer F"/>
    <x v="3"/>
    <x v="6"/>
    <x v="6"/>
    <s v="Nippon Ichi Software"/>
    <n v="0.05"/>
    <n v="0.05"/>
    <n v="0.09"/>
    <n v="0.02"/>
    <n v="0.2"/>
  </r>
  <r>
    <s v="Atelier Shallie: Alchemists of the Dusk Sea"/>
    <x v="3"/>
    <x v="13"/>
    <x v="6"/>
    <s v="Tecmo Koei"/>
    <n v="0.06"/>
    <n v="0.05"/>
    <n v="0.08"/>
    <n v="0.02"/>
    <n v="0.2"/>
  </r>
  <r>
    <s v="The Ultimate Red Ball Challenge"/>
    <x v="0"/>
    <x v="2"/>
    <x v="3"/>
    <s v="Mindscape"/>
    <n v="0"/>
    <n v="0.19"/>
    <n v="0"/>
    <n v="0.01"/>
    <n v="0.2"/>
  </r>
  <r>
    <s v="PBR: Out of the Chute"/>
    <x v="4"/>
    <x v="1"/>
    <x v="0"/>
    <s v="Crave Entertainment"/>
    <n v="0.1"/>
    <n v="0.08"/>
    <n v="0"/>
    <n v="0.03"/>
    <n v="0.2"/>
  </r>
  <r>
    <s v="The King of Fighters Collection: The Orochi Saga"/>
    <x v="4"/>
    <x v="0"/>
    <x v="9"/>
    <s v="Ignition Entertainment"/>
    <n v="0.1"/>
    <n v="0.08"/>
    <n v="0"/>
    <n v="0.03"/>
    <n v="0.2"/>
  </r>
  <r>
    <s v="Jikkyou Powerful Pro Yakyuu 10 Chou Ketteiban: 2003 Memorial"/>
    <x v="4"/>
    <x v="14"/>
    <x v="0"/>
    <s v="Konami Digital Entertainment"/>
    <n v="0"/>
    <n v="0"/>
    <n v="0.2"/>
    <n v="0"/>
    <n v="0.2"/>
  </r>
  <r>
    <s v="Arcana Heart 3"/>
    <x v="3"/>
    <x v="10"/>
    <x v="9"/>
    <s v="PQube"/>
    <n v="0.04"/>
    <n v="0.05"/>
    <n v="0.1"/>
    <n v="0.02"/>
    <n v="0.2"/>
  </r>
  <r>
    <s v="Tekken 3D: Prime Edition"/>
    <x v="6"/>
    <x v="12"/>
    <x v="9"/>
    <s v="Nintendo"/>
    <n v="0.06"/>
    <n v="0.08"/>
    <n v="0.05"/>
    <n v="0.01"/>
    <n v="0.2"/>
  </r>
  <r>
    <s v="Deal or No Deal: The Banker is Back!"/>
    <x v="1"/>
    <x v="1"/>
    <x v="3"/>
    <s v="Mindscape"/>
    <n v="0"/>
    <n v="0.2"/>
    <n v="0"/>
    <n v="0"/>
    <n v="0.2"/>
  </r>
  <r>
    <s v="Jillian Michaels' Fitness Adventure"/>
    <x v="2"/>
    <x v="10"/>
    <x v="3"/>
    <s v="505 Games"/>
    <n v="0.17"/>
    <n v="0.02"/>
    <n v="0"/>
    <n v="0.01"/>
    <n v="0.2"/>
  </r>
  <r>
    <s v="MLB 10: The Show"/>
    <x v="10"/>
    <x v="5"/>
    <x v="0"/>
    <s v="Sony Computer Entertainment"/>
    <n v="0.19"/>
    <n v="0"/>
    <n v="0"/>
    <n v="0.02"/>
    <n v="0.2"/>
  </r>
  <r>
    <s v="State of Decay"/>
    <x v="11"/>
    <x v="11"/>
    <x v="11"/>
    <s v="Microsoft Game Studios"/>
    <n v="0.14000000000000001"/>
    <n v="0.05"/>
    <n v="0"/>
    <n v="0.02"/>
    <n v="0.2"/>
  </r>
  <r>
    <s v="Ashes Cricket 2009"/>
    <x v="2"/>
    <x v="2"/>
    <x v="0"/>
    <s v="Codemasters"/>
    <n v="0"/>
    <n v="0.19"/>
    <n v="0"/>
    <n v="0.01"/>
    <n v="0.2"/>
  </r>
  <r>
    <s v="Saturday Night Speedway"/>
    <x v="4"/>
    <x v="7"/>
    <x v="1"/>
    <s v="Play It"/>
    <n v="0.1"/>
    <n v="0.08"/>
    <n v="0"/>
    <n v="0.03"/>
    <n v="0.2"/>
  </r>
  <r>
    <s v="Bratz: Rock Angelz"/>
    <x v="12"/>
    <x v="3"/>
    <x v="3"/>
    <s v="THQ"/>
    <n v="0.16"/>
    <n v="0.04"/>
    <n v="0"/>
    <n v="0.01"/>
    <n v="0.2"/>
  </r>
  <r>
    <s v="MLB SlugFest 20-03"/>
    <x v="8"/>
    <x v="8"/>
    <x v="0"/>
    <s v="Midway Games"/>
    <n v="0.15"/>
    <n v="0.04"/>
    <n v="0"/>
    <n v="0.01"/>
    <n v="0.2"/>
  </r>
  <r>
    <s v="Dragon Ball: Revenge of King Piccolo"/>
    <x v="0"/>
    <x v="2"/>
    <x v="5"/>
    <s v="Namco Bandai Games"/>
    <n v="0.13"/>
    <n v="0.03"/>
    <n v="0.03"/>
    <n v="0.02"/>
    <n v="0.2"/>
  </r>
  <r>
    <s v="Spectrobes: Origins"/>
    <x v="0"/>
    <x v="2"/>
    <x v="6"/>
    <s v="Disney Interactive Studios"/>
    <n v="0.16"/>
    <n v="0.02"/>
    <n v="0"/>
    <n v="0.02"/>
    <n v="0.2"/>
  </r>
  <r>
    <s v="Earth Defense Force: Insect Armageddon"/>
    <x v="3"/>
    <x v="10"/>
    <x v="8"/>
    <s v="D3Publisher"/>
    <n v="0.06"/>
    <n v="0.04"/>
    <n v="0.08"/>
    <n v="0.02"/>
    <n v="0.2"/>
  </r>
  <r>
    <s v="Pitfall: The Lost Expedition"/>
    <x v="4"/>
    <x v="7"/>
    <x v="2"/>
    <s v="Activision"/>
    <n v="0.1"/>
    <n v="0.08"/>
    <n v="0"/>
    <n v="0.03"/>
    <n v="0.2"/>
  </r>
  <r>
    <s v="Marvel: Ultimate Alliance 2"/>
    <x v="1"/>
    <x v="2"/>
    <x v="6"/>
    <s v="Activision"/>
    <n v="0.16"/>
    <n v="0.03"/>
    <n v="0"/>
    <n v="0.02"/>
    <n v="0.2"/>
  </r>
  <r>
    <s v="From TV Animation One Piece: Grand Battle! 3"/>
    <x v="12"/>
    <x v="14"/>
    <x v="9"/>
    <s v="Namco Bandai Games"/>
    <n v="0"/>
    <n v="0"/>
    <n v="0.2"/>
    <n v="0.01"/>
    <n v="0.2"/>
  </r>
  <r>
    <s v="Assassin's Creed Syndicate"/>
    <x v="9"/>
    <x v="11"/>
    <x v="5"/>
    <s v="Ubisoft"/>
    <n v="0.1"/>
    <n v="0.08"/>
    <n v="0"/>
    <n v="0.02"/>
    <n v="0.2"/>
  </r>
  <r>
    <s v="Rocket Power: Zero Gravity Zone"/>
    <x v="5"/>
    <x v="14"/>
    <x v="0"/>
    <s v="THQ"/>
    <n v="0.14000000000000001"/>
    <n v="0.05"/>
    <n v="0"/>
    <n v="0"/>
    <n v="0.2"/>
  </r>
  <r>
    <s v="Le Mans 24 Hours"/>
    <x v="4"/>
    <x v="9"/>
    <x v="1"/>
    <s v="Infogrames"/>
    <n v="0.09"/>
    <n v="7.0000000000000007E-2"/>
    <n v="0.02"/>
    <n v="0.02"/>
    <n v="0.2"/>
  </r>
  <r>
    <s v="XCOM 2"/>
    <x v="9"/>
    <x v="17"/>
    <x v="11"/>
    <s v="Take-Two Interactive"/>
    <n v="0.09"/>
    <n v="0.1"/>
    <n v="0"/>
    <n v="0.02"/>
    <n v="0.2"/>
  </r>
  <r>
    <s v="International Cricket 2010"/>
    <x v="3"/>
    <x v="5"/>
    <x v="0"/>
    <s v="Codemasters"/>
    <n v="0"/>
    <n v="0.15"/>
    <n v="0"/>
    <n v="0.05"/>
    <n v="0.2"/>
  </r>
  <r>
    <s v="ESPN MLB Baseball"/>
    <x v="4"/>
    <x v="7"/>
    <x v="0"/>
    <s v="Sega"/>
    <n v="0.1"/>
    <n v="0.08"/>
    <n v="0"/>
    <n v="0.03"/>
    <n v="0.2"/>
  </r>
  <r>
    <s v="Neighborhood Games"/>
    <x v="0"/>
    <x v="2"/>
    <x v="3"/>
    <s v="THQ"/>
    <n v="0.17"/>
    <n v="0.02"/>
    <n v="0"/>
    <n v="0.01"/>
    <n v="0.2"/>
  </r>
  <r>
    <s v="All Star Pro-Wrestling"/>
    <x v="4"/>
    <x v="15"/>
    <x v="9"/>
    <s v="SquareSoft"/>
    <n v="0"/>
    <n v="0"/>
    <n v="0.2"/>
    <n v="0"/>
    <n v="0.2"/>
  </r>
  <r>
    <s v="Way of the Samurai 4"/>
    <x v="3"/>
    <x v="10"/>
    <x v="5"/>
    <s v="Nippon Ichi Software"/>
    <n v="0"/>
    <n v="0.03"/>
    <n v="0.16"/>
    <n v="0.01"/>
    <n v="0.2"/>
  </r>
  <r>
    <s v="Clive Barker's Jericho"/>
    <x v="3"/>
    <x v="4"/>
    <x v="8"/>
    <s v="Codemasters"/>
    <n v="0.17"/>
    <n v="0.01"/>
    <n v="0"/>
    <n v="0.02"/>
    <n v="0.2"/>
  </r>
  <r>
    <s v="Harvest Moon: More Friends of Mineral Town"/>
    <x v="5"/>
    <x v="14"/>
    <x v="4"/>
    <s v="Ubisoft"/>
    <n v="0.14000000000000001"/>
    <n v="0.05"/>
    <n v="0"/>
    <n v="0"/>
    <n v="0.2"/>
  </r>
  <r>
    <s v="Captain America: Super Soldier"/>
    <x v="3"/>
    <x v="10"/>
    <x v="5"/>
    <s v="Sega"/>
    <n v="0.1"/>
    <n v="7.0000000000000007E-2"/>
    <n v="0"/>
    <n v="0.03"/>
    <n v="0.2"/>
  </r>
  <r>
    <s v="MLB 12: The Show"/>
    <x v="17"/>
    <x v="12"/>
    <x v="0"/>
    <s v="Sony Computer Entertainment"/>
    <n v="0.18"/>
    <n v="0"/>
    <n v="0"/>
    <n v="0.02"/>
    <n v="0.2"/>
  </r>
  <r>
    <s v="The Fairly Odd Parents: Shadow Showdown"/>
    <x v="12"/>
    <x v="7"/>
    <x v="2"/>
    <s v="THQ"/>
    <n v="0.16"/>
    <n v="0.04"/>
    <n v="0"/>
    <n v="0.01"/>
    <n v="0.2"/>
  </r>
  <r>
    <s v="NHL 17"/>
    <x v="7"/>
    <x v="17"/>
    <x v="0"/>
    <s v="Electronic Arts"/>
    <n v="0.13"/>
    <n v="0.04"/>
    <n v="0"/>
    <n v="0.04"/>
    <n v="0.2"/>
  </r>
  <r>
    <s v="Camping Mama: Outdoor Adventures"/>
    <x v="1"/>
    <x v="10"/>
    <x v="4"/>
    <s v="505 Games"/>
    <n v="0.13"/>
    <n v="0.06"/>
    <n v="0"/>
    <n v="0.02"/>
    <n v="0.2"/>
  </r>
  <r>
    <s v="Kurohyou 2: Ryu ga Gotoku Ashura Hen"/>
    <x v="10"/>
    <x v="12"/>
    <x v="5"/>
    <s v="Sega"/>
    <n v="0"/>
    <n v="0"/>
    <n v="0.2"/>
    <n v="0"/>
    <n v="0.2"/>
  </r>
  <r>
    <s v="NBA 2K2"/>
    <x v="8"/>
    <x v="8"/>
    <x v="0"/>
    <s v="Sega"/>
    <n v="0.15"/>
    <n v="0.04"/>
    <n v="0"/>
    <n v="0.01"/>
    <n v="0.2"/>
  </r>
  <r>
    <s v="X2: Wolverine's Revenge"/>
    <x v="5"/>
    <x v="14"/>
    <x v="2"/>
    <s v="Activision"/>
    <n v="0.14000000000000001"/>
    <n v="0.05"/>
    <n v="0"/>
    <n v="0"/>
    <n v="0.2"/>
  </r>
  <r>
    <s v="7th Dragon 2020"/>
    <x v="10"/>
    <x v="10"/>
    <x v="6"/>
    <s v="Sega"/>
    <n v="0"/>
    <n v="0"/>
    <n v="0.2"/>
    <n v="0"/>
    <n v="0.2"/>
  </r>
  <r>
    <s v="Cars"/>
    <x v="8"/>
    <x v="0"/>
    <x v="1"/>
    <s v="THQ"/>
    <n v="0.15"/>
    <n v="0.04"/>
    <n v="0"/>
    <n v="0.01"/>
    <n v="0.2"/>
  </r>
  <r>
    <s v="Taiko no Tatsujin: Waku Waku Anime Matsuri"/>
    <x v="4"/>
    <x v="14"/>
    <x v="3"/>
    <s v="Namco Bandai Games"/>
    <n v="0"/>
    <n v="0"/>
    <n v="0.2"/>
    <n v="0"/>
    <n v="0.2"/>
  </r>
  <r>
    <s v="Imagine: Babyz Fashion"/>
    <x v="1"/>
    <x v="2"/>
    <x v="4"/>
    <s v="Ubisoft"/>
    <n v="0.19"/>
    <n v="0"/>
    <n v="0"/>
    <n v="0.01"/>
    <n v="0.2"/>
  </r>
  <r>
    <s v="Spy Hunter"/>
    <x v="12"/>
    <x v="8"/>
    <x v="1"/>
    <s v="Midway Games"/>
    <n v="0.16"/>
    <n v="0.04"/>
    <n v="0"/>
    <n v="0.01"/>
    <n v="0.2"/>
  </r>
  <r>
    <s v="Warriors Orochi"/>
    <x v="10"/>
    <x v="1"/>
    <x v="5"/>
    <s v="Tecmo Koei"/>
    <n v="0.02"/>
    <n v="0"/>
    <n v="0.18"/>
    <n v="0"/>
    <n v="0.2"/>
  </r>
  <r>
    <s v="Dead to Rights II"/>
    <x v="4"/>
    <x v="3"/>
    <x v="8"/>
    <s v="Electronic Arts"/>
    <n v="0.1"/>
    <n v="0.08"/>
    <n v="0"/>
    <n v="0.03"/>
    <n v="0.2"/>
  </r>
  <r>
    <s v="Super Dodge Ball Advance"/>
    <x v="5"/>
    <x v="9"/>
    <x v="0"/>
    <s v="Ubisoft"/>
    <n v="0.14000000000000001"/>
    <n v="0.05"/>
    <n v="0"/>
    <n v="0"/>
    <n v="0.2"/>
  </r>
  <r>
    <s v="Ridge Racer 6"/>
    <x v="2"/>
    <x v="3"/>
    <x v="1"/>
    <s v="Namco Bandai Games"/>
    <n v="0.1"/>
    <n v="0.02"/>
    <n v="7.0000000000000007E-2"/>
    <n v="0.01"/>
    <n v="0.2"/>
  </r>
  <r>
    <s v="Angry Birds Star Wars"/>
    <x v="7"/>
    <x v="6"/>
    <x v="11"/>
    <s v="Activision"/>
    <n v="0.1"/>
    <n v="0.08"/>
    <n v="0"/>
    <n v="0.03"/>
    <n v="0.2"/>
  </r>
  <r>
    <s v="Ni Hao, Kai-lan: New Year's Celebration"/>
    <x v="1"/>
    <x v="2"/>
    <x v="3"/>
    <s v="Take-Two Interactive"/>
    <n v="0.19"/>
    <n v="0"/>
    <n v="0"/>
    <n v="0.01"/>
    <n v="0.2"/>
  </r>
  <r>
    <s v="Press Your Luck 2010 Edition"/>
    <x v="1"/>
    <x v="2"/>
    <x v="3"/>
    <s v="Ubisoft"/>
    <n v="0.19"/>
    <n v="0"/>
    <n v="0"/>
    <n v="0.01"/>
    <n v="0.2"/>
  </r>
  <r>
    <s v="Treasure World"/>
    <x v="1"/>
    <x v="2"/>
    <x v="4"/>
    <s v="Aspyr"/>
    <n v="0.19"/>
    <n v="0"/>
    <n v="0"/>
    <n v="0.01"/>
    <n v="0.2"/>
  </r>
  <r>
    <s v="Front Mission Evolved"/>
    <x v="2"/>
    <x v="5"/>
    <x v="8"/>
    <s v="Square Enix"/>
    <n v="0.1"/>
    <n v="7.0000000000000007E-2"/>
    <n v="0.02"/>
    <n v="0.02"/>
    <n v="0.2"/>
  </r>
  <r>
    <s v="Body and Brain Connection"/>
    <x v="2"/>
    <x v="5"/>
    <x v="3"/>
    <s v="Namco Bandai Games"/>
    <n v="0.1"/>
    <n v="0.08"/>
    <n v="0"/>
    <n v="0.02"/>
    <n v="0.2"/>
  </r>
  <r>
    <s v="Monster Jam"/>
    <x v="2"/>
    <x v="4"/>
    <x v="1"/>
    <s v="Activision"/>
    <n v="0.18"/>
    <n v="0"/>
    <n v="0"/>
    <n v="0.02"/>
    <n v="0.2"/>
  </r>
  <r>
    <s v="Afro Samurai"/>
    <x v="3"/>
    <x v="2"/>
    <x v="5"/>
    <s v="Atari"/>
    <n v="0.12"/>
    <n v="0.05"/>
    <n v="0"/>
    <n v="0.03"/>
    <n v="0.2"/>
  </r>
  <r>
    <s v="Rock Band Track Pack: Classic Rock"/>
    <x v="4"/>
    <x v="2"/>
    <x v="3"/>
    <s v="MTV Games"/>
    <n v="0.1"/>
    <n v="0.08"/>
    <n v="0"/>
    <n v="0.03"/>
    <n v="0.2"/>
  </r>
  <r>
    <s v="Zone of the Enders HD Collection"/>
    <x v="2"/>
    <x v="12"/>
    <x v="4"/>
    <s v="Konami Digital Entertainment"/>
    <n v="0.14000000000000001"/>
    <n v="0.04"/>
    <n v="0.01"/>
    <n v="0.02"/>
    <n v="0.2"/>
  </r>
  <r>
    <s v="Ty the Tasmanian Tiger 2: Bush Rescue"/>
    <x v="12"/>
    <x v="7"/>
    <x v="2"/>
    <s v="Electronic Arts"/>
    <n v="0.15"/>
    <n v="0.04"/>
    <n v="0"/>
    <n v="0.01"/>
    <n v="0.2"/>
  </r>
  <r>
    <s v="The Legend of Heroes VII: The Trail of Blue"/>
    <x v="10"/>
    <x v="10"/>
    <x v="6"/>
    <s v="Falcom Corporation"/>
    <n v="0"/>
    <n v="0"/>
    <n v="0.2"/>
    <n v="0"/>
    <n v="0.2"/>
  </r>
  <r>
    <s v="No More Heroes: Heroes' Paradise"/>
    <x v="3"/>
    <x v="5"/>
    <x v="5"/>
    <s v="Konami Digital Entertainment"/>
    <n v="0.1"/>
    <n v="0.04"/>
    <n v="0.04"/>
    <n v="0.02"/>
    <n v="0.2"/>
  </r>
  <r>
    <s v="Mahjongg Mysteries: Ancient Egypt"/>
    <x v="1"/>
    <x v="5"/>
    <x v="7"/>
    <s v="Avanquest"/>
    <n v="7.0000000000000007E-2"/>
    <n v="0.11"/>
    <n v="0"/>
    <n v="0.02"/>
    <n v="0.2"/>
  </r>
  <r>
    <s v="Saints Row IV"/>
    <x v="11"/>
    <x v="11"/>
    <x v="5"/>
    <s v="Deep Silver"/>
    <n v="0.1"/>
    <n v="0.09"/>
    <n v="0"/>
    <n v="0.02"/>
    <n v="0.2"/>
  </r>
  <r>
    <s v="Injustice: Gods Among Us"/>
    <x v="13"/>
    <x v="6"/>
    <x v="9"/>
    <s v="Warner Bros. Interactive Entertainment"/>
    <n v="0.1"/>
    <n v="0.08"/>
    <n v="0"/>
    <n v="0.02"/>
    <n v="0.2"/>
  </r>
  <r>
    <s v="MVP Baseball 2003"/>
    <x v="8"/>
    <x v="14"/>
    <x v="0"/>
    <s v="Electronic Arts"/>
    <n v="0.15"/>
    <n v="0.04"/>
    <n v="0"/>
    <n v="0.01"/>
    <n v="0.2"/>
  </r>
  <r>
    <s v="CSI: Unsolved!"/>
    <x v="1"/>
    <x v="5"/>
    <x v="10"/>
    <s v="Ubisoft"/>
    <n v="0.13"/>
    <n v="0.06"/>
    <n v="0"/>
    <n v="0.02"/>
    <n v="0.2"/>
  </r>
  <r>
    <s v="Star Wars: Battlefront"/>
    <x v="9"/>
    <x v="7"/>
    <x v="8"/>
    <s v="LucasArts"/>
    <n v="0.06"/>
    <n v="0.12"/>
    <n v="0"/>
    <n v="0.02"/>
    <n v="0.2"/>
  </r>
  <r>
    <s v="NCAA Final Four 2004"/>
    <x v="4"/>
    <x v="14"/>
    <x v="0"/>
    <s v="Sony Computer Entertainment"/>
    <n v="0.1"/>
    <n v="0.08"/>
    <n v="0"/>
    <n v="0.03"/>
    <n v="0.2"/>
  </r>
  <r>
    <s v="The Chronicles of Narnia: The Lion, The Witch and The Wardrobe"/>
    <x v="8"/>
    <x v="3"/>
    <x v="5"/>
    <s v="Disney Interactive Studios"/>
    <n v="0.15"/>
    <n v="0.04"/>
    <n v="0"/>
    <n v="0.01"/>
    <n v="0.2"/>
  </r>
  <r>
    <s v="Tigger's Honey Hunt"/>
    <x v="16"/>
    <x v="15"/>
    <x v="2"/>
    <s v="Ubisoft"/>
    <n v="0.16"/>
    <n v="0.04"/>
    <n v="0"/>
    <n v="0"/>
    <n v="0.2"/>
  </r>
  <r>
    <s v="Famista 64"/>
    <x v="16"/>
    <x v="16"/>
    <x v="0"/>
    <s v="Namco Bandai Games"/>
    <n v="0"/>
    <n v="0"/>
    <n v="0.17"/>
    <n v="0.03"/>
    <n v="0.2"/>
  </r>
  <r>
    <s v="Disney's Tarzan"/>
    <x v="16"/>
    <x v="15"/>
    <x v="2"/>
    <s v="Activision"/>
    <n v="0.16"/>
    <n v="0.04"/>
    <n v="0"/>
    <n v="0"/>
    <n v="0.2"/>
  </r>
  <r>
    <s v="South Park Rally"/>
    <x v="16"/>
    <x v="15"/>
    <x v="1"/>
    <s v="Acclaim Entertainment"/>
    <n v="0.16"/>
    <n v="0.04"/>
    <n v="0"/>
    <n v="0"/>
    <n v="0.2"/>
  </r>
  <r>
    <s v="San Francisco Rush 2049"/>
    <x v="16"/>
    <x v="15"/>
    <x v="1"/>
    <s v="Midway Games"/>
    <n v="0.16"/>
    <n v="0.04"/>
    <n v="0"/>
    <n v="0"/>
    <n v="0.2"/>
  </r>
  <r>
    <s v="NBA 07"/>
    <x v="10"/>
    <x v="0"/>
    <x v="0"/>
    <s v="Sony Computer Entertainment"/>
    <n v="0.18"/>
    <n v="0"/>
    <n v="0"/>
    <n v="0.02"/>
    <n v="0.2"/>
  </r>
  <r>
    <s v="IHRA Drag Racing 2004"/>
    <x v="8"/>
    <x v="14"/>
    <x v="1"/>
    <s v="Bethesda Softworks"/>
    <n v="0.15"/>
    <n v="0.04"/>
    <n v="0"/>
    <n v="0.01"/>
    <n v="0.2"/>
  </r>
  <r>
    <s v="Shining Hearts"/>
    <x v="10"/>
    <x v="5"/>
    <x v="6"/>
    <s v="Sega"/>
    <n v="0"/>
    <n v="0"/>
    <n v="0.2"/>
    <n v="0"/>
    <n v="0.2"/>
  </r>
  <r>
    <s v="Magical ZhuZhu Princess: Carriages &amp; Castles"/>
    <x v="1"/>
    <x v="10"/>
    <x v="4"/>
    <s v="Activision"/>
    <n v="0.14000000000000001"/>
    <n v="0.04"/>
    <n v="0"/>
    <n v="0.02"/>
    <n v="0.2"/>
  </r>
  <r>
    <s v="Code of Princess"/>
    <x v="6"/>
    <x v="12"/>
    <x v="5"/>
    <s v="Agatsuma Entertainment"/>
    <n v="0.16"/>
    <n v="0"/>
    <n v="0.03"/>
    <n v="0.01"/>
    <n v="0.2"/>
  </r>
  <r>
    <s v="Tomb Raider: Underworld"/>
    <x v="1"/>
    <x v="1"/>
    <x v="5"/>
    <s v="Eidos Interactive"/>
    <n v="0.16"/>
    <n v="0.03"/>
    <n v="0"/>
    <n v="0.02"/>
    <n v="0.2"/>
  </r>
  <r>
    <s v="The Con"/>
    <x v="10"/>
    <x v="3"/>
    <x v="9"/>
    <s v="Sony Computer Entertainment"/>
    <n v="0.18"/>
    <n v="0"/>
    <n v="0"/>
    <n v="0.02"/>
    <n v="0.2"/>
  </r>
  <r>
    <s v="Tony Hawk's Pro Skater 5"/>
    <x v="7"/>
    <x v="11"/>
    <x v="0"/>
    <s v="Activision"/>
    <n v="0.09"/>
    <n v="0.08"/>
    <n v="0"/>
    <n v="0.03"/>
    <n v="0.2"/>
  </r>
  <r>
    <s v="Jissen Pachi-Slot Hisshouhou! Aladdin A"/>
    <x v="4"/>
    <x v="8"/>
    <x v="3"/>
    <s v="Sammy Corporation"/>
    <n v="0"/>
    <n v="0"/>
    <n v="0.2"/>
    <n v="0"/>
    <n v="0.2"/>
  </r>
  <r>
    <s v="Namco Museum: 50th Anniversary"/>
    <x v="5"/>
    <x v="3"/>
    <x v="3"/>
    <s v="Namco Bandai Games"/>
    <n v="0.14000000000000001"/>
    <n v="0.05"/>
    <n v="0"/>
    <n v="0"/>
    <n v="0.2"/>
  </r>
  <r>
    <s v="Ford Racing Off Road"/>
    <x v="4"/>
    <x v="1"/>
    <x v="1"/>
    <s v="Xplosiv"/>
    <n v="0.1"/>
    <n v="0.08"/>
    <n v="0"/>
    <n v="0.03"/>
    <n v="0.2"/>
  </r>
  <r>
    <s v="The Witch and the Hundred Knight"/>
    <x v="3"/>
    <x v="6"/>
    <x v="6"/>
    <s v="Nippon Ichi Software"/>
    <n v="0.06"/>
    <n v="0.02"/>
    <n v="0.1"/>
    <n v="0.01"/>
    <n v="0.2"/>
  </r>
  <r>
    <s v="Hot Wheels: Track Attack"/>
    <x v="0"/>
    <x v="5"/>
    <x v="1"/>
    <s v="THQ"/>
    <n v="0.15"/>
    <n v="0.04"/>
    <n v="0"/>
    <n v="0.01"/>
    <n v="0.2"/>
  </r>
  <r>
    <s v="Schlag den Raab"/>
    <x v="0"/>
    <x v="5"/>
    <x v="3"/>
    <s v="Namco Bandai Games"/>
    <n v="0"/>
    <n v="0.17"/>
    <n v="0"/>
    <n v="0.03"/>
    <n v="0.2"/>
  </r>
  <r>
    <s v="UFC Personal Trainer: The Ultimate Fitness System"/>
    <x v="3"/>
    <x v="10"/>
    <x v="0"/>
    <s v="THQ"/>
    <n v="0.08"/>
    <n v="0.09"/>
    <n v="0"/>
    <n v="0.04"/>
    <n v="0.2"/>
  </r>
  <r>
    <s v="Total War: Shogun 2 - Fall of the Samurai"/>
    <x v="9"/>
    <x v="12"/>
    <x v="11"/>
    <s v="Sega"/>
    <n v="7.0000000000000007E-2"/>
    <n v="0.1"/>
    <n v="0"/>
    <n v="0.03"/>
    <n v="0.2"/>
  </r>
  <r>
    <s v="The BIGS 2"/>
    <x v="4"/>
    <x v="2"/>
    <x v="0"/>
    <s v="Take-Two Interactive"/>
    <n v="0.1"/>
    <n v="0.08"/>
    <n v="0"/>
    <n v="0.03"/>
    <n v="0.2"/>
  </r>
  <r>
    <s v="Mat Hoffman's Pro BMX 2"/>
    <x v="8"/>
    <x v="8"/>
    <x v="0"/>
    <s v="Activision"/>
    <n v="0.15"/>
    <n v="0.04"/>
    <n v="0"/>
    <n v="0.01"/>
    <n v="0.2"/>
  </r>
  <r>
    <s v="Untold Legends: Dark Kingdom"/>
    <x v="3"/>
    <x v="0"/>
    <x v="6"/>
    <s v="Electronic Arts"/>
    <n v="0.14000000000000001"/>
    <n v="0.02"/>
    <n v="0.02"/>
    <n v="0.02"/>
    <n v="0.2"/>
  </r>
  <r>
    <s v="From Russia With Love"/>
    <x v="8"/>
    <x v="3"/>
    <x v="5"/>
    <s v="Electronic Arts"/>
    <n v="0.15"/>
    <n v="0.04"/>
    <n v="0"/>
    <n v="0.01"/>
    <n v="0.2"/>
  </r>
  <r>
    <s v="Dead Space 3"/>
    <x v="9"/>
    <x v="16"/>
    <x v="5"/>
    <s v="Electronic Arts"/>
    <n v="0.02"/>
    <n v="0.15"/>
    <n v="0"/>
    <n v="0.02"/>
    <n v="0.2"/>
  </r>
  <r>
    <s v="Pro Yaky? Spirits 2013"/>
    <x v="3"/>
    <x v="6"/>
    <x v="0"/>
    <s v="Konami Digital Entertainment"/>
    <n v="0"/>
    <n v="0"/>
    <n v="0.2"/>
    <n v="0"/>
    <n v="0.2"/>
  </r>
  <r>
    <s v="We Wish You A Merry Christmas"/>
    <x v="0"/>
    <x v="2"/>
    <x v="5"/>
    <s v="Destineer"/>
    <n v="0.14000000000000001"/>
    <n v="0.04"/>
    <n v="0"/>
    <n v="0.02"/>
    <n v="0.2"/>
  </r>
  <r>
    <s v="BioShock The Collection"/>
    <x v="7"/>
    <x v="17"/>
    <x v="8"/>
    <s v="Take-Two Interactive"/>
    <n v="0.05"/>
    <n v="0.11"/>
    <n v="0.01"/>
    <n v="0.03"/>
    <n v="0.2"/>
  </r>
  <r>
    <s v="DanceDanceRevolution"/>
    <x v="3"/>
    <x v="5"/>
    <x v="4"/>
    <s v="Konami Digital Entertainment"/>
    <n v="0.12"/>
    <n v="0.05"/>
    <n v="0"/>
    <n v="0.02"/>
    <n v="0.2"/>
  </r>
  <r>
    <s v="Cabela's Big Game Hunter (2008)"/>
    <x v="4"/>
    <x v="4"/>
    <x v="0"/>
    <s v="Activision Value"/>
    <n v="0.1"/>
    <n v="0.08"/>
    <n v="0"/>
    <n v="0.03"/>
    <n v="0.2"/>
  </r>
  <r>
    <s v="Grandia II"/>
    <x v="18"/>
    <x v="15"/>
    <x v="6"/>
    <s v="Ubisoft"/>
    <n v="0"/>
    <n v="0"/>
    <n v="0.2"/>
    <n v="0"/>
    <n v="0.2"/>
  </r>
  <r>
    <s v="The Cheetah Girls: Passport to Stardom"/>
    <x v="1"/>
    <x v="1"/>
    <x v="3"/>
    <s v="Disney Interactive Studios"/>
    <n v="0.18"/>
    <n v="0"/>
    <n v="0"/>
    <n v="0.01"/>
    <n v="0.2"/>
  </r>
  <r>
    <s v="UFC Personal Trainer: The Ultimate Fitness System"/>
    <x v="0"/>
    <x v="10"/>
    <x v="0"/>
    <s v="THQ"/>
    <n v="0.12"/>
    <n v="0.06"/>
    <n v="0"/>
    <n v="0.02"/>
    <n v="0.2"/>
  </r>
  <r>
    <s v="How to Train Your Dragon 2"/>
    <x v="2"/>
    <x v="13"/>
    <x v="10"/>
    <s v="Little Orbit"/>
    <n v="0.05"/>
    <n v="0.13"/>
    <n v="0"/>
    <n v="0.02"/>
    <n v="0.2"/>
  </r>
  <r>
    <s v="Shark Tale"/>
    <x v="8"/>
    <x v="7"/>
    <x v="5"/>
    <s v="Activision"/>
    <n v="0.15"/>
    <n v="0.04"/>
    <n v="0"/>
    <n v="0.01"/>
    <n v="0.2"/>
  </r>
  <r>
    <s v="NFL Street 2"/>
    <x v="12"/>
    <x v="7"/>
    <x v="0"/>
    <s v="Electronic Arts"/>
    <n v="0.15"/>
    <n v="0.04"/>
    <n v="0"/>
    <n v="0.01"/>
    <n v="0.2"/>
  </r>
  <r>
    <s v="Pro Yaky? Spirits 2013"/>
    <x v="10"/>
    <x v="6"/>
    <x v="0"/>
    <s v="Konami Digital Entertainment"/>
    <n v="0"/>
    <n v="0"/>
    <n v="0.2"/>
    <n v="0"/>
    <n v="0.2"/>
  </r>
  <r>
    <s v="Teenage Mutant Ninja Turtles 3: Mutant Nightmare"/>
    <x v="4"/>
    <x v="3"/>
    <x v="5"/>
    <s v="Konami Digital Entertainment"/>
    <n v="0.1"/>
    <n v="0.08"/>
    <n v="0"/>
    <n v="0.03"/>
    <n v="0.2"/>
  </r>
  <r>
    <s v="My Secret World by Imagine"/>
    <x v="1"/>
    <x v="1"/>
    <x v="3"/>
    <s v="Ubisoft"/>
    <n v="0"/>
    <n v="0.2"/>
    <n v="0"/>
    <n v="0"/>
    <n v="0.2"/>
  </r>
  <r>
    <s v="Soldier of Fortune: Payback"/>
    <x v="2"/>
    <x v="4"/>
    <x v="8"/>
    <s v="Activision"/>
    <n v="0.18"/>
    <n v="0.01"/>
    <n v="0"/>
    <n v="0.01"/>
    <n v="0.2"/>
  </r>
  <r>
    <s v="Ridge Racer"/>
    <x v="17"/>
    <x v="10"/>
    <x v="1"/>
    <s v="Namco Bandai Games"/>
    <n v="0.04"/>
    <n v="0.08"/>
    <n v="0.05"/>
    <n v="0.03"/>
    <n v="0.2"/>
  </r>
  <r>
    <s v="Bleach: The 3rd Phantom"/>
    <x v="1"/>
    <x v="1"/>
    <x v="6"/>
    <s v="Sega"/>
    <n v="0.1"/>
    <n v="0.02"/>
    <n v="7.0000000000000007E-2"/>
    <n v="0.01"/>
    <n v="0.2"/>
  </r>
  <r>
    <s v="Gladius"/>
    <x v="4"/>
    <x v="14"/>
    <x v="11"/>
    <s v="Activision"/>
    <n v="0.1"/>
    <n v="0.08"/>
    <n v="0"/>
    <n v="0.03"/>
    <n v="0.2"/>
  </r>
  <r>
    <s v="Family Feud: 2012 Edition"/>
    <x v="0"/>
    <x v="10"/>
    <x v="3"/>
    <s v="Ubisoft"/>
    <n v="0.19"/>
    <n v="0"/>
    <n v="0"/>
    <n v="0.01"/>
    <n v="0.2"/>
  </r>
  <r>
    <s v="Dave Mirra Freestyle BMX 2"/>
    <x v="8"/>
    <x v="9"/>
    <x v="0"/>
    <s v="Acclaim Entertainment"/>
    <n v="0.15"/>
    <n v="0.04"/>
    <n v="0"/>
    <n v="0.01"/>
    <n v="0.2"/>
  </r>
  <r>
    <s v="Spore Hero Arena"/>
    <x v="1"/>
    <x v="2"/>
    <x v="4"/>
    <s v="Electronic Arts"/>
    <n v="0.18"/>
    <n v="0"/>
    <n v="0"/>
    <n v="0.01"/>
    <n v="0.2"/>
  </r>
  <r>
    <s v="Pro Yaky? Spirits 2012"/>
    <x v="10"/>
    <x v="12"/>
    <x v="0"/>
    <s v="Konami Digital Entertainment"/>
    <n v="0"/>
    <n v="0"/>
    <n v="0.2"/>
    <n v="0"/>
    <n v="0.2"/>
  </r>
  <r>
    <s v="Puzzle &amp; Dragons X: God Chapter / Dragon Chapter"/>
    <x v="6"/>
    <x v="17"/>
    <x v="5"/>
    <s v="GungHo"/>
    <n v="0"/>
    <n v="0"/>
    <n v="0.2"/>
    <n v="0"/>
    <n v="0.2"/>
  </r>
  <r>
    <s v="SpongeBob SquarePants: Revenge of the Flying Dutchman"/>
    <x v="12"/>
    <x v="8"/>
    <x v="2"/>
    <s v="THQ"/>
    <n v="0.15"/>
    <n v="0.04"/>
    <n v="0"/>
    <n v="0.01"/>
    <n v="0.2"/>
  </r>
  <r>
    <s v="Record of Agarest War"/>
    <x v="2"/>
    <x v="1"/>
    <x v="6"/>
    <s v="Compile Heart"/>
    <n v="0.18"/>
    <n v="0"/>
    <n v="0.01"/>
    <n v="0.01"/>
    <n v="0.2"/>
  </r>
  <r>
    <s v="Baja: Edge of Control"/>
    <x v="2"/>
    <x v="1"/>
    <x v="1"/>
    <s v="THQ"/>
    <n v="0.12"/>
    <n v="0.06"/>
    <n v="0"/>
    <n v="0.02"/>
    <n v="0.2"/>
  </r>
  <r>
    <s v="Sid Meier's Pirates!"/>
    <x v="10"/>
    <x v="4"/>
    <x v="11"/>
    <s v="Take-Two Interactive"/>
    <n v="0.16"/>
    <n v="0.01"/>
    <n v="0"/>
    <n v="0.02"/>
    <n v="0.2"/>
  </r>
  <r>
    <s v="Taiko no Tatsujin: Go! Go! Godaime"/>
    <x v="4"/>
    <x v="7"/>
    <x v="3"/>
    <s v="Namco Bandai Games"/>
    <n v="0"/>
    <n v="0"/>
    <n v="0.2"/>
    <n v="0"/>
    <n v="0.2"/>
  </r>
  <r>
    <s v="Taiko Drum Master"/>
    <x v="4"/>
    <x v="7"/>
    <x v="3"/>
    <s v="Namco Bandai Games"/>
    <n v="0.1"/>
    <n v="0.08"/>
    <n v="0"/>
    <n v="0.03"/>
    <n v="0.2"/>
  </r>
  <r>
    <s v="High School Musical 3: Senior Year DANCE!"/>
    <x v="2"/>
    <x v="1"/>
    <x v="3"/>
    <s v="Disney Interactive Studios"/>
    <n v="0.18"/>
    <n v="0"/>
    <n v="0"/>
    <n v="0.01"/>
    <n v="0.2"/>
  </r>
  <r>
    <s v="Harry Potter and the Goblet of Fire"/>
    <x v="10"/>
    <x v="3"/>
    <x v="5"/>
    <s v="Electronic Arts"/>
    <n v="0.17"/>
    <n v="0.01"/>
    <n v="0"/>
    <n v="0.02"/>
    <n v="0.2"/>
  </r>
  <r>
    <s v="South Park: The Stick of Truth"/>
    <x v="9"/>
    <x v="13"/>
    <x v="6"/>
    <s v="Ubisoft"/>
    <n v="7.0000000000000007E-2"/>
    <n v="0.1"/>
    <n v="0"/>
    <n v="0.02"/>
    <n v="0.2"/>
  </r>
  <r>
    <s v="Tom Clancy's Splinter Cell: Essentials"/>
    <x v="10"/>
    <x v="0"/>
    <x v="8"/>
    <s v="Ubisoft"/>
    <n v="0.17"/>
    <n v="0.01"/>
    <n v="0"/>
    <n v="0.02"/>
    <n v="0.2"/>
  </r>
  <r>
    <s v="Tetris Worlds (Online Edition)"/>
    <x v="8"/>
    <x v="14"/>
    <x v="7"/>
    <s v="THQ"/>
    <n v="0.15"/>
    <n v="0.04"/>
    <n v="0"/>
    <n v="0.01"/>
    <n v="0.2"/>
  </r>
  <r>
    <s v="Armored Core 4"/>
    <x v="3"/>
    <x v="0"/>
    <x v="4"/>
    <s v="505 Games"/>
    <n v="0.09"/>
    <n v="0"/>
    <n v="0.09"/>
    <n v="0.01"/>
    <n v="0.2"/>
  </r>
  <r>
    <s v="Sleeping Dogs"/>
    <x v="11"/>
    <x v="13"/>
    <x v="5"/>
    <s v="Square Enix"/>
    <n v="0.1"/>
    <n v="0.09"/>
    <n v="0"/>
    <n v="0.02"/>
    <n v="0.2"/>
  </r>
  <r>
    <s v="Forgotten Realms: Demon Stone"/>
    <x v="4"/>
    <x v="7"/>
    <x v="5"/>
    <s v="Atari"/>
    <n v="0.1"/>
    <n v="0.08"/>
    <n v="0"/>
    <n v="0.03"/>
    <n v="0.2"/>
  </r>
  <r>
    <s v="Barbie Horse Adventures: Riding Camp"/>
    <x v="0"/>
    <x v="1"/>
    <x v="0"/>
    <s v="Activision"/>
    <n v="0.18"/>
    <n v="0"/>
    <n v="0"/>
    <n v="0.01"/>
    <n v="0.2"/>
  </r>
  <r>
    <s v="Resident Evil: Revelations"/>
    <x v="13"/>
    <x v="6"/>
    <x v="5"/>
    <s v="Capcom"/>
    <n v="7.0000000000000007E-2"/>
    <n v="0.08"/>
    <n v="0.03"/>
    <n v="0.01"/>
    <n v="0.2"/>
  </r>
  <r>
    <s v="Go Play: Lumberjacks"/>
    <x v="0"/>
    <x v="2"/>
    <x v="4"/>
    <s v="Majesco Entertainment"/>
    <n v="0.18"/>
    <n v="0"/>
    <n v="0"/>
    <n v="0.01"/>
    <n v="0.2"/>
  </r>
  <r>
    <s v="Looney Tunes: Space Race"/>
    <x v="4"/>
    <x v="8"/>
    <x v="1"/>
    <s v="Infogrames"/>
    <n v="0.1"/>
    <n v="0.08"/>
    <n v="0"/>
    <n v="0.03"/>
    <n v="0.2"/>
  </r>
  <r>
    <s v="Puzzle Challenge: Crosswords and More!"/>
    <x v="10"/>
    <x v="0"/>
    <x v="7"/>
    <s v="Crave Entertainment"/>
    <n v="0.18"/>
    <n v="0"/>
    <n v="0"/>
    <n v="0.01"/>
    <n v="0.2"/>
  </r>
  <r>
    <s v="NASCAR Unleashed"/>
    <x v="0"/>
    <x v="10"/>
    <x v="1"/>
    <s v="Activision"/>
    <n v="0.18"/>
    <n v="0"/>
    <n v="0"/>
    <n v="0.01"/>
    <n v="0.2"/>
  </r>
  <r>
    <s v="Backyard Hockey"/>
    <x v="5"/>
    <x v="14"/>
    <x v="0"/>
    <s v="Atari"/>
    <n v="0.14000000000000001"/>
    <n v="0.05"/>
    <n v="0"/>
    <n v="0"/>
    <n v="0.2"/>
  </r>
  <r>
    <s v="Playboy: The Mansion"/>
    <x v="4"/>
    <x v="3"/>
    <x v="4"/>
    <s v="Ubisoft"/>
    <n v="0.1"/>
    <n v="0.08"/>
    <n v="0"/>
    <n v="0.03"/>
    <n v="0.2"/>
  </r>
  <r>
    <s v="Jikkyou Powerful Pro Yakyuu 2010"/>
    <x v="10"/>
    <x v="5"/>
    <x v="0"/>
    <s v="Konami Digital Entertainment"/>
    <n v="0"/>
    <n v="0"/>
    <n v="0.2"/>
    <n v="0"/>
    <n v="0.2"/>
  </r>
  <r>
    <s v="Shiren the Wanderer"/>
    <x v="0"/>
    <x v="1"/>
    <x v="6"/>
    <s v="Sega"/>
    <n v="0.08"/>
    <n v="0"/>
    <n v="0.11"/>
    <n v="0.01"/>
    <n v="0.2"/>
  </r>
  <r>
    <s v="Ore no Shikabane o Koete Yuke"/>
    <x v="10"/>
    <x v="10"/>
    <x v="6"/>
    <s v="Sony Computer Entertainment"/>
    <n v="0"/>
    <n v="0"/>
    <n v="0.2"/>
    <n v="0"/>
    <n v="0.2"/>
  </r>
  <r>
    <s v="Shaman King: Spirit of Shamans"/>
    <x v="15"/>
    <x v="8"/>
    <x v="5"/>
    <s v="Namco Bandai Games"/>
    <n v="0"/>
    <n v="0"/>
    <n v="0.18"/>
    <n v="0.01"/>
    <n v="0.2"/>
  </r>
  <r>
    <s v="Tiger Woods PGA Tour 06"/>
    <x v="10"/>
    <x v="3"/>
    <x v="0"/>
    <s v="Electronic Arts"/>
    <n v="0.18"/>
    <n v="0"/>
    <n v="0"/>
    <n v="0.01"/>
    <n v="0.2"/>
  </r>
  <r>
    <s v="Conan"/>
    <x v="2"/>
    <x v="4"/>
    <x v="5"/>
    <s v="THQ"/>
    <n v="0.16"/>
    <n v="0.02"/>
    <n v="0"/>
    <n v="0.02"/>
    <n v="0.2"/>
  </r>
  <r>
    <s v="Ratatouille"/>
    <x v="5"/>
    <x v="4"/>
    <x v="5"/>
    <s v="THQ"/>
    <n v="0.14000000000000001"/>
    <n v="0.05"/>
    <n v="0"/>
    <n v="0"/>
    <n v="0.2"/>
  </r>
  <r>
    <s v="The Fairly Odd Parents: Enter the Cleft"/>
    <x v="5"/>
    <x v="8"/>
    <x v="2"/>
    <s v="THQ"/>
    <n v="0.14000000000000001"/>
    <n v="0.05"/>
    <n v="0"/>
    <n v="0"/>
    <n v="0.2"/>
  </r>
  <r>
    <s v="Warriors Orochi"/>
    <x v="2"/>
    <x v="4"/>
    <x v="5"/>
    <s v="Tecmo Koei"/>
    <n v="0.17"/>
    <n v="0.01"/>
    <n v="0"/>
    <n v="0.02"/>
    <n v="0.2"/>
  </r>
  <r>
    <s v="MC Groovz Dance Craze"/>
    <x v="12"/>
    <x v="7"/>
    <x v="3"/>
    <s v="Mad Catz"/>
    <n v="0.15"/>
    <n v="0.04"/>
    <n v="0"/>
    <n v="0.01"/>
    <n v="0.2"/>
  </r>
  <r>
    <s v="The Thing"/>
    <x v="8"/>
    <x v="8"/>
    <x v="10"/>
    <s v="Vivendi Games"/>
    <n v="0.15"/>
    <n v="0.04"/>
    <n v="0"/>
    <n v="0.01"/>
    <n v="0.2"/>
  </r>
  <r>
    <s v="Tom and Jerry in House Trap"/>
    <x v="15"/>
    <x v="15"/>
    <x v="5"/>
    <s v="Ubisoft"/>
    <n v="0.11"/>
    <n v="7.0000000000000007E-2"/>
    <n v="0"/>
    <n v="0.01"/>
    <n v="0.2"/>
  </r>
  <r>
    <s v="Power Rangers: Time Force"/>
    <x v="5"/>
    <x v="9"/>
    <x v="5"/>
    <s v="THQ"/>
    <n v="0.14000000000000001"/>
    <n v="0.05"/>
    <n v="0"/>
    <n v="0"/>
    <n v="0.2"/>
  </r>
  <r>
    <s v="101-in-1 Explosive Megamix"/>
    <x v="1"/>
    <x v="1"/>
    <x v="7"/>
    <s v="Nordcurrent"/>
    <n v="0.05"/>
    <n v="0.13"/>
    <n v="0"/>
    <n v="0.02"/>
    <n v="0.2"/>
  </r>
  <r>
    <s v="X-Men Origins: Wolverine"/>
    <x v="1"/>
    <x v="2"/>
    <x v="5"/>
    <s v="Activision"/>
    <n v="0.15"/>
    <n v="0.03"/>
    <n v="0"/>
    <n v="0.02"/>
    <n v="0.2"/>
  </r>
  <r>
    <s v="Jikkyou Powerful Pro Yakyuu 2011"/>
    <x v="10"/>
    <x v="10"/>
    <x v="0"/>
    <s v="Konami Digital Entertainment"/>
    <n v="0"/>
    <n v="0"/>
    <n v="0.2"/>
    <n v="0"/>
    <n v="0.2"/>
  </r>
  <r>
    <s v="DS Kageyama Method: Dennou Hanpuku - Masu x Masu Hyaku Masu Keisan"/>
    <x v="1"/>
    <x v="0"/>
    <x v="3"/>
    <s v="Shogakukan"/>
    <n v="0"/>
    <n v="0"/>
    <n v="0.2"/>
    <n v="0"/>
    <n v="0.2"/>
  </r>
  <r>
    <s v="Baldur's Gate: Dark Alliance"/>
    <x v="8"/>
    <x v="8"/>
    <x v="6"/>
    <s v="Virgin Interactive"/>
    <n v="0.15"/>
    <n v="0.04"/>
    <n v="0"/>
    <n v="0.01"/>
    <n v="0.2"/>
  </r>
  <r>
    <s v="Family Guy"/>
    <x v="10"/>
    <x v="0"/>
    <x v="5"/>
    <s v="Take-Two Interactive"/>
    <n v="0.18"/>
    <n v="0"/>
    <n v="0"/>
    <n v="0.02"/>
    <n v="0.2"/>
  </r>
  <r>
    <s v="Prince of Persia: Warrior Within"/>
    <x v="12"/>
    <x v="7"/>
    <x v="5"/>
    <s v="Ubisoft"/>
    <n v="0.15"/>
    <n v="0.04"/>
    <n v="0"/>
    <n v="0.01"/>
    <n v="0.2"/>
  </r>
  <r>
    <s v="UFC: Tapout"/>
    <x v="8"/>
    <x v="8"/>
    <x v="9"/>
    <s v="Crave Entertainment"/>
    <n v="0.14000000000000001"/>
    <n v="0.05"/>
    <n v="0"/>
    <n v="0.01"/>
    <n v="0.2"/>
  </r>
  <r>
    <s v="Aikatsu! Cinderella Lesson"/>
    <x v="6"/>
    <x v="12"/>
    <x v="6"/>
    <s v="Namco Bandai Games"/>
    <n v="0"/>
    <n v="0"/>
    <n v="0.2"/>
    <n v="0"/>
    <n v="0.2"/>
  </r>
  <r>
    <s v="Marvel Super Hero Squad: Comic Combat"/>
    <x v="0"/>
    <x v="10"/>
    <x v="5"/>
    <s v="THQ"/>
    <n v="0.15"/>
    <n v="0.03"/>
    <n v="0"/>
    <n v="0.01"/>
    <n v="0.2"/>
  </r>
  <r>
    <s v="Test Drive Unlimited 2"/>
    <x v="9"/>
    <x v="16"/>
    <x v="1"/>
    <s v="Atari"/>
    <n v="0.05"/>
    <n v="0.11"/>
    <n v="0"/>
    <n v="0.03"/>
    <n v="0.2"/>
  </r>
  <r>
    <s v="Mega Man Legacy Collection"/>
    <x v="6"/>
    <x v="17"/>
    <x v="2"/>
    <s v="Capcom"/>
    <n v="0.13"/>
    <n v="0"/>
    <n v="0.05"/>
    <n v="0.02"/>
    <n v="0.2"/>
  </r>
  <r>
    <s v="Predator: Concrete Jungle"/>
    <x v="4"/>
    <x v="3"/>
    <x v="5"/>
    <s v="Vivendi Games"/>
    <n v="0.1"/>
    <n v="7.0000000000000007E-2"/>
    <n v="0"/>
    <n v="0.03"/>
    <n v="0.2"/>
  </r>
  <r>
    <s v="Beyblade: Metal Fusion - Battle Fortress"/>
    <x v="0"/>
    <x v="2"/>
    <x v="5"/>
    <s v="Konami Digital Entertainment"/>
    <n v="0.15"/>
    <n v="0"/>
    <n v="0.03"/>
    <n v="0.01"/>
    <n v="0.2"/>
  </r>
  <r>
    <s v="WipeOut 3 The Game"/>
    <x v="6"/>
    <x v="12"/>
    <x v="5"/>
    <s v="Activision"/>
    <n v="0.18"/>
    <n v="0"/>
    <n v="0"/>
    <n v="0.01"/>
    <n v="0.2"/>
  </r>
  <r>
    <s v="Big Mutha Truckers 2"/>
    <x v="4"/>
    <x v="3"/>
    <x v="1"/>
    <s v="Xplosiv"/>
    <n v="0.1"/>
    <n v="7.0000000000000007E-2"/>
    <n v="0"/>
    <n v="0.03"/>
    <n v="0.2"/>
  </r>
  <r>
    <s v="Shutter Island"/>
    <x v="9"/>
    <x v="2"/>
    <x v="10"/>
    <s v="Merscom LLC"/>
    <n v="0"/>
    <n v="0.17"/>
    <n v="0"/>
    <n v="0.03"/>
    <n v="0.2"/>
  </r>
  <r>
    <s v="The Naked Brothers Band: The Video Game"/>
    <x v="1"/>
    <x v="1"/>
    <x v="3"/>
    <s v="THQ"/>
    <n v="0.18"/>
    <n v="0"/>
    <n v="0"/>
    <n v="0.01"/>
    <n v="0.2"/>
  </r>
  <r>
    <s v="Demon Gaze"/>
    <x v="17"/>
    <x v="6"/>
    <x v="6"/>
    <s v="Nippon Ichi Software"/>
    <n v="0.06"/>
    <n v="0.03"/>
    <n v="0.08"/>
    <n v="0.02"/>
    <n v="0.2"/>
  </r>
  <r>
    <s v="Zombie Army Trilogy"/>
    <x v="7"/>
    <x v="11"/>
    <x v="8"/>
    <s v="Rebellion Developments"/>
    <n v="0.04"/>
    <n v="0.12"/>
    <n v="0"/>
    <n v="0.03"/>
    <n v="0.2"/>
  </r>
  <r>
    <s v="NHL FaceOff 2001"/>
    <x v="4"/>
    <x v="9"/>
    <x v="0"/>
    <s v="Sony Computer Entertainment"/>
    <n v="0.1"/>
    <n v="7.0000000000000007E-2"/>
    <n v="0"/>
    <n v="0.02"/>
    <n v="0.2"/>
  </r>
  <r>
    <s v="Mana Khemia 2: Fall of Alchemy"/>
    <x v="4"/>
    <x v="1"/>
    <x v="6"/>
    <s v="Gust"/>
    <n v="7.0000000000000007E-2"/>
    <n v="0.05"/>
    <n v="0.05"/>
    <n v="0.02"/>
    <n v="0.2"/>
  </r>
  <r>
    <s v="The Great Escape"/>
    <x v="4"/>
    <x v="14"/>
    <x v="5"/>
    <s v="SCi"/>
    <n v="0.1"/>
    <n v="7.0000000000000007E-2"/>
    <n v="0"/>
    <n v="0.02"/>
    <n v="0.2"/>
  </r>
  <r>
    <s v="Dexter's Lab Chess Challenge"/>
    <x v="5"/>
    <x v="8"/>
    <x v="3"/>
    <s v="BAM! Entertainment"/>
    <n v="0.14000000000000001"/>
    <n v="0.05"/>
    <n v="0"/>
    <n v="0"/>
    <n v="0.2"/>
  </r>
  <r>
    <s v="Nostalgia"/>
    <x v="1"/>
    <x v="1"/>
    <x v="6"/>
    <s v="Tecmo Koei"/>
    <n v="0.16"/>
    <n v="0"/>
    <n v="0.02"/>
    <n v="0.01"/>
    <n v="0.19"/>
  </r>
  <r>
    <s v="DiRT Showdown"/>
    <x v="3"/>
    <x v="12"/>
    <x v="1"/>
    <s v="Codemasters"/>
    <n v="0.02"/>
    <n v="0.13"/>
    <n v="0"/>
    <n v="0.04"/>
    <n v="0.19"/>
  </r>
  <r>
    <s v="Iron Chef America: Supreme Cuisine"/>
    <x v="1"/>
    <x v="1"/>
    <x v="4"/>
    <s v="Destineer"/>
    <n v="0.18"/>
    <n v="0"/>
    <n v="0"/>
    <n v="0.01"/>
    <n v="0.19"/>
  </r>
  <r>
    <s v="Arcade Shooting Gallery"/>
    <x v="0"/>
    <x v="1"/>
    <x v="8"/>
    <s v="Zoo Games"/>
    <n v="0.18"/>
    <n v="0"/>
    <n v="0"/>
    <n v="0.01"/>
    <n v="0.19"/>
  </r>
  <r>
    <s v="The Rise of the Argonauts"/>
    <x v="3"/>
    <x v="1"/>
    <x v="6"/>
    <s v="Codemasters"/>
    <n v="0.05"/>
    <n v="0.12"/>
    <n v="0"/>
    <n v="0.03"/>
    <n v="0.19"/>
  </r>
  <r>
    <s v="Big Mutha Truckers"/>
    <x v="8"/>
    <x v="8"/>
    <x v="1"/>
    <s v="Empire Interactive"/>
    <n v="0.15"/>
    <n v="0.04"/>
    <n v="0"/>
    <n v="0.01"/>
    <n v="0.19"/>
  </r>
  <r>
    <s v="ESA Foundation Compilation"/>
    <x v="4"/>
    <x v="3"/>
    <x v="3"/>
    <s v="Sony Computer Entertainment"/>
    <n v="0.1"/>
    <n v="7.0000000000000007E-2"/>
    <n v="0"/>
    <n v="0.02"/>
    <n v="0.19"/>
  </r>
  <r>
    <s v="The Hobbit"/>
    <x v="5"/>
    <x v="14"/>
    <x v="2"/>
    <s v="Vivendi Games"/>
    <n v="0.14000000000000001"/>
    <n v="0.05"/>
    <n v="0"/>
    <n v="0"/>
    <n v="0.19"/>
  </r>
  <r>
    <s v="The King of Fighters XI"/>
    <x v="4"/>
    <x v="0"/>
    <x v="9"/>
    <s v="Ignition Entertainment"/>
    <n v="7.0000000000000007E-2"/>
    <n v="0.06"/>
    <n v="0.04"/>
    <n v="0.02"/>
    <n v="0.19"/>
  </r>
  <r>
    <s v="Ninja Gaiden 3"/>
    <x v="13"/>
    <x v="12"/>
    <x v="5"/>
    <s v="Nintendo"/>
    <n v="0.15"/>
    <n v="0.03"/>
    <n v="0"/>
    <n v="0.02"/>
    <n v="0.19"/>
  </r>
  <r>
    <s v="Metro: Last Light"/>
    <x v="9"/>
    <x v="6"/>
    <x v="5"/>
    <s v="Deep Silver"/>
    <n v="0.06"/>
    <n v="0.11"/>
    <n v="0"/>
    <n v="0.02"/>
    <n v="0.19"/>
  </r>
  <r>
    <s v="Silent Hill HD Collection"/>
    <x v="2"/>
    <x v="12"/>
    <x v="5"/>
    <s v="Konami Digital Entertainment"/>
    <n v="0.11"/>
    <n v="0.06"/>
    <n v="0.01"/>
    <n v="0.02"/>
    <n v="0.19"/>
  </r>
  <r>
    <s v="Bound By Flame"/>
    <x v="7"/>
    <x v="13"/>
    <x v="6"/>
    <s v="Focus Home Interactive"/>
    <n v="7.0000000000000007E-2"/>
    <n v="0.08"/>
    <n v="0"/>
    <n v="0.04"/>
    <n v="0.19"/>
  </r>
  <r>
    <s v="Conflict: Denied Ops"/>
    <x v="2"/>
    <x v="1"/>
    <x v="8"/>
    <s v="Eidos Interactive"/>
    <n v="0.08"/>
    <n v="0.09"/>
    <n v="0"/>
    <n v="0.02"/>
    <n v="0.19"/>
  </r>
  <r>
    <s v="Saw II: Flesh &amp; Blood"/>
    <x v="3"/>
    <x v="5"/>
    <x v="5"/>
    <s v="Konami Digital Entertainment"/>
    <n v="0.1"/>
    <n v="7.0000000000000007E-2"/>
    <n v="0"/>
    <n v="0.03"/>
    <n v="0.19"/>
  </r>
  <r>
    <s v="Ice Age: Dawn of the Dinosaurs"/>
    <x v="3"/>
    <x v="2"/>
    <x v="5"/>
    <s v="Activision"/>
    <n v="0.13"/>
    <n v="0.04"/>
    <n v="0"/>
    <n v="0.02"/>
    <n v="0.19"/>
  </r>
  <r>
    <s v="Sniper Elite"/>
    <x v="4"/>
    <x v="3"/>
    <x v="8"/>
    <s v="Ubisoft"/>
    <n v="0.1"/>
    <n v="7.0000000000000007E-2"/>
    <n v="0"/>
    <n v="0.02"/>
    <n v="0.19"/>
  </r>
  <r>
    <s v="Arc Rise Fantasia"/>
    <x v="0"/>
    <x v="2"/>
    <x v="6"/>
    <s v="Marvelous Interactive"/>
    <n v="0.13"/>
    <n v="0"/>
    <n v="0.06"/>
    <n v="0.01"/>
    <n v="0.19"/>
  </r>
  <r>
    <s v="Ni Hao, Kai-lan: Super Game Day"/>
    <x v="0"/>
    <x v="2"/>
    <x v="3"/>
    <s v="Take-Two Interactive"/>
    <n v="0.18"/>
    <n v="0"/>
    <n v="0"/>
    <n v="0.01"/>
    <n v="0.19"/>
  </r>
  <r>
    <s v="Kouchuu Ouja Mushi King: Greatest Champion e no Michi DS"/>
    <x v="1"/>
    <x v="3"/>
    <x v="5"/>
    <s v="Sega"/>
    <n v="0"/>
    <n v="0"/>
    <n v="0.19"/>
    <n v="0"/>
    <n v="0.19"/>
  </r>
  <r>
    <s v="Dynasty Warriors: Gundam 2"/>
    <x v="2"/>
    <x v="1"/>
    <x v="5"/>
    <s v="Namco Bandai Games"/>
    <n v="7.0000000000000007E-2"/>
    <n v="0.03"/>
    <n v="0.08"/>
    <n v="0.01"/>
    <n v="0.19"/>
  </r>
  <r>
    <s v="Petz Pony: Beauty Pageant"/>
    <x v="1"/>
    <x v="2"/>
    <x v="4"/>
    <s v="Ubisoft"/>
    <n v="0.18"/>
    <n v="0"/>
    <n v="0"/>
    <n v="0.01"/>
    <n v="0.19"/>
  </r>
  <r>
    <s v="Breath of Fire II"/>
    <x v="5"/>
    <x v="9"/>
    <x v="6"/>
    <s v="Ubisoft"/>
    <n v="0.14000000000000001"/>
    <n v="0.05"/>
    <n v="0"/>
    <n v="0"/>
    <n v="0.19"/>
  </r>
  <r>
    <s v="The Spiderwick Chronicles"/>
    <x v="0"/>
    <x v="1"/>
    <x v="5"/>
    <s v="Vivendi Games"/>
    <n v="0.17"/>
    <n v="0.01"/>
    <n v="0"/>
    <n v="0.01"/>
    <n v="0.19"/>
  </r>
  <r>
    <s v="Danganronpa 2: Goodbye Despair"/>
    <x v="10"/>
    <x v="12"/>
    <x v="3"/>
    <s v="Spike"/>
    <n v="0"/>
    <n v="0"/>
    <n v="0.19"/>
    <n v="0"/>
    <n v="0.19"/>
  </r>
  <r>
    <s v="Aliens vs Predator"/>
    <x v="9"/>
    <x v="5"/>
    <x v="8"/>
    <s v="Sega"/>
    <n v="0"/>
    <n v="0.17"/>
    <n v="0"/>
    <n v="0.02"/>
    <n v="0.19"/>
  </r>
  <r>
    <s v="Ice Age 2: The Meltdown"/>
    <x v="12"/>
    <x v="0"/>
    <x v="2"/>
    <s v="Vivendi Games"/>
    <n v="0.15"/>
    <n v="0.04"/>
    <n v="0"/>
    <n v="0.01"/>
    <n v="0.19"/>
  </r>
  <r>
    <s v="Steins;Gate"/>
    <x v="10"/>
    <x v="10"/>
    <x v="10"/>
    <s v="Kadokawa Shoten"/>
    <n v="0"/>
    <n v="0"/>
    <n v="0.19"/>
    <n v="0"/>
    <n v="0.19"/>
  </r>
  <r>
    <s v="Enchanted Arms"/>
    <x v="2"/>
    <x v="0"/>
    <x v="6"/>
    <s v="Ubisoft"/>
    <n v="0.16"/>
    <n v="0.02"/>
    <n v="0"/>
    <n v="0.02"/>
    <n v="0.19"/>
  </r>
  <r>
    <s v="Dinotopia: The Timestone Pirates"/>
    <x v="5"/>
    <x v="8"/>
    <x v="5"/>
    <s v="TDK Core"/>
    <n v="0.14000000000000001"/>
    <n v="0.05"/>
    <n v="0"/>
    <n v="0"/>
    <n v="0.19"/>
  </r>
  <r>
    <s v="Power Pro Kun Pocket 12"/>
    <x v="1"/>
    <x v="2"/>
    <x v="0"/>
    <s v="Konami Digital Entertainment"/>
    <n v="0"/>
    <n v="0"/>
    <n v="0.19"/>
    <n v="0"/>
    <n v="0.19"/>
  </r>
  <r>
    <s v="The Sims 4: Get Together"/>
    <x v="9"/>
    <x v="11"/>
    <x v="4"/>
    <s v="Electronic Arts"/>
    <n v="0.05"/>
    <n v="0.13"/>
    <n v="0"/>
    <n v="0.01"/>
    <n v="0.19"/>
  </r>
  <r>
    <s v="Pac-Man &amp; Galaga Dimensions"/>
    <x v="6"/>
    <x v="10"/>
    <x v="3"/>
    <s v="Namco Bandai Games"/>
    <n v="0.1"/>
    <n v="0.04"/>
    <n v="0.04"/>
    <n v="0.01"/>
    <n v="0.19"/>
  </r>
  <r>
    <s v="Quantum Theory"/>
    <x v="3"/>
    <x v="5"/>
    <x v="8"/>
    <s v="Tecmo Koei"/>
    <n v="0.05"/>
    <n v="0.09"/>
    <n v="0.02"/>
    <n v="0.03"/>
    <n v="0.19"/>
  </r>
  <r>
    <s v="Manhunt"/>
    <x v="8"/>
    <x v="7"/>
    <x v="5"/>
    <s v="Take-Two Interactive"/>
    <n v="0.14000000000000001"/>
    <n v="0.04"/>
    <n v="0"/>
    <n v="0.01"/>
    <n v="0.19"/>
  </r>
  <r>
    <s v="NCAA Final Four 2003"/>
    <x v="4"/>
    <x v="8"/>
    <x v="0"/>
    <s v="Sony Computer Entertainment"/>
    <n v="0.09"/>
    <n v="7.0000000000000007E-2"/>
    <n v="0"/>
    <n v="0.02"/>
    <n v="0.19"/>
  </r>
  <r>
    <s v="Air Conflicts: Secret Wars"/>
    <x v="3"/>
    <x v="10"/>
    <x v="4"/>
    <s v="bitComposer Games"/>
    <n v="0.1"/>
    <n v="0.06"/>
    <n v="0"/>
    <n v="0.03"/>
    <n v="0.19"/>
  </r>
  <r>
    <s v="Rio"/>
    <x v="0"/>
    <x v="10"/>
    <x v="3"/>
    <s v="THQ"/>
    <n v="0.14000000000000001"/>
    <n v="0.04"/>
    <n v="0"/>
    <n v="0.01"/>
    <n v="0.19"/>
  </r>
  <r>
    <s v="Dream Salon"/>
    <x v="1"/>
    <x v="2"/>
    <x v="3"/>
    <s v="Zoo Digital Publishing"/>
    <n v="0.18"/>
    <n v="0"/>
    <n v="0"/>
    <n v="0.01"/>
    <n v="0.19"/>
  </r>
  <r>
    <s v="Scene It? Twilight"/>
    <x v="1"/>
    <x v="5"/>
    <x v="3"/>
    <s v="Konami Digital Entertainment"/>
    <n v="0.11"/>
    <n v="7.0000000000000007E-2"/>
    <n v="0"/>
    <n v="0.02"/>
    <n v="0.19"/>
  </r>
  <r>
    <s v="Disgaea DS"/>
    <x v="1"/>
    <x v="1"/>
    <x v="6"/>
    <s v="Square Enix"/>
    <n v="0.11"/>
    <n v="0.02"/>
    <n v="0.05"/>
    <n v="0.01"/>
    <n v="0.19"/>
  </r>
  <r>
    <s v="Peter Jackson's King Kong: The Official Game of the Movie"/>
    <x v="10"/>
    <x v="3"/>
    <x v="5"/>
    <s v="Ubisoft"/>
    <n v="0.16"/>
    <n v="0.01"/>
    <n v="0"/>
    <n v="0.02"/>
    <n v="0.19"/>
  </r>
  <r>
    <s v="Space Invaders Extreme 2"/>
    <x v="1"/>
    <x v="2"/>
    <x v="8"/>
    <s v="Square Enix"/>
    <n v="0.17"/>
    <n v="0.01"/>
    <n v="0"/>
    <n v="0.01"/>
    <n v="0.19"/>
  </r>
  <r>
    <s v="X-Men Origins: Wolverine"/>
    <x v="10"/>
    <x v="2"/>
    <x v="5"/>
    <s v="Activision"/>
    <n v="0.13"/>
    <n v="0.03"/>
    <n v="0"/>
    <n v="0.03"/>
    <n v="0.19"/>
  </r>
  <r>
    <s v="Great Phoenix Wright: Ace Attorney - Naruhodou Ryuunosuke no Bouken"/>
    <x v="6"/>
    <x v="11"/>
    <x v="5"/>
    <s v="Capcom"/>
    <n v="0"/>
    <n v="0"/>
    <n v="0.19"/>
    <n v="0"/>
    <n v="0.19"/>
  </r>
  <r>
    <s v="Mystery Tales of Time Travel"/>
    <x v="1"/>
    <x v="5"/>
    <x v="7"/>
    <s v="Foreign Media Games"/>
    <n v="0.01"/>
    <n v="0.16"/>
    <n v="0"/>
    <n v="0.02"/>
    <n v="0.19"/>
  </r>
  <r>
    <s v="Risen"/>
    <x v="2"/>
    <x v="2"/>
    <x v="6"/>
    <s v="Deep Silver"/>
    <n v="7.0000000000000007E-2"/>
    <n v="0.11"/>
    <n v="0"/>
    <n v="0.01"/>
    <n v="0.19"/>
  </r>
  <r>
    <s v="Hidden Mysteries: Vampire Secrets"/>
    <x v="1"/>
    <x v="5"/>
    <x v="10"/>
    <s v="Astragon"/>
    <n v="0.06"/>
    <n v="0.11"/>
    <n v="0"/>
    <n v="0.02"/>
    <n v="0.19"/>
  </r>
  <r>
    <s v="New Love Plus"/>
    <x v="6"/>
    <x v="12"/>
    <x v="4"/>
    <s v="Konami Digital Entertainment"/>
    <n v="0"/>
    <n v="0"/>
    <n v="0.19"/>
    <n v="0"/>
    <n v="0.19"/>
  </r>
  <r>
    <s v="Final Fantasy XI"/>
    <x v="2"/>
    <x v="0"/>
    <x v="6"/>
    <s v="Square Enix"/>
    <n v="0.17"/>
    <n v="0.01"/>
    <n v="0"/>
    <n v="0.01"/>
    <n v="0.19"/>
  </r>
  <r>
    <s v="Breath of Fire: Dragon Quarter"/>
    <x v="4"/>
    <x v="8"/>
    <x v="6"/>
    <s v="Capcom"/>
    <n v="0.09"/>
    <n v="7.0000000000000007E-2"/>
    <n v="0"/>
    <n v="0.02"/>
    <n v="0.19"/>
  </r>
  <r>
    <s v="Dante's Inferno"/>
    <x v="10"/>
    <x v="5"/>
    <x v="5"/>
    <s v="Electronic Arts"/>
    <n v="0.12"/>
    <n v="0.03"/>
    <n v="0.01"/>
    <n v="0.03"/>
    <n v="0.19"/>
  </r>
  <r>
    <s v="Shrek: Forever After"/>
    <x v="3"/>
    <x v="5"/>
    <x v="2"/>
    <s v="Activision"/>
    <n v="0.16"/>
    <n v="0.02"/>
    <n v="0"/>
    <n v="0.02"/>
    <n v="0.19"/>
  </r>
  <r>
    <s v="Rock Band Country Track Pack"/>
    <x v="3"/>
    <x v="2"/>
    <x v="3"/>
    <s v="MTV Games"/>
    <n v="0.18"/>
    <n v="0"/>
    <n v="0"/>
    <n v="0.01"/>
    <n v="0.19"/>
  </r>
  <r>
    <s v="Super Robot Taisen: Scramble Commander"/>
    <x v="4"/>
    <x v="14"/>
    <x v="11"/>
    <s v="Banpresto"/>
    <n v="0"/>
    <n v="0"/>
    <n v="0.19"/>
    <n v="0"/>
    <n v="0.19"/>
  </r>
  <r>
    <s v="Conception II: Children of the Seven Stars"/>
    <x v="17"/>
    <x v="6"/>
    <x v="6"/>
    <s v="Screenlife"/>
    <n v="0.13"/>
    <n v="0"/>
    <n v="0.04"/>
    <n v="0.02"/>
    <n v="0.19"/>
  </r>
  <r>
    <s v="Supreme Commander 2"/>
    <x v="9"/>
    <x v="5"/>
    <x v="11"/>
    <s v="Square Enix"/>
    <n v="0"/>
    <n v="0.15"/>
    <n v="0"/>
    <n v="0.04"/>
    <n v="0.19"/>
  </r>
  <r>
    <s v="DanceMasters"/>
    <x v="2"/>
    <x v="5"/>
    <x v="3"/>
    <s v="Konami Digital Entertainment"/>
    <n v="0.15"/>
    <n v="0.02"/>
    <n v="0.02"/>
    <n v="0.01"/>
    <n v="0.19"/>
  </r>
  <r>
    <s v="50 Cent: Blood on the Sand"/>
    <x v="3"/>
    <x v="2"/>
    <x v="8"/>
    <s v="THQ"/>
    <n v="0.1"/>
    <n v="0.06"/>
    <n v="0.01"/>
    <n v="0.03"/>
    <n v="0.19"/>
  </r>
  <r>
    <s v="Disney's Magical Mirror Starring Mickey Mouse"/>
    <x v="12"/>
    <x v="8"/>
    <x v="10"/>
    <s v="Nintendo"/>
    <n v="0.15"/>
    <n v="0.04"/>
    <n v="0"/>
    <n v="0.01"/>
    <n v="0.19"/>
  </r>
  <r>
    <s v="Need for Speed: The Run"/>
    <x v="6"/>
    <x v="10"/>
    <x v="5"/>
    <s v="Electronic Arts"/>
    <n v="0.09"/>
    <n v="0.09"/>
    <n v="0"/>
    <n v="0.02"/>
    <n v="0.19"/>
  </r>
  <r>
    <s v="Jeep Thrills"/>
    <x v="0"/>
    <x v="1"/>
    <x v="1"/>
    <s v="Zoo Digital Publishing"/>
    <n v="0.18"/>
    <n v="0"/>
    <n v="0"/>
    <n v="0.01"/>
    <n v="0.19"/>
  </r>
  <r>
    <s v="Conflict: Denied Ops"/>
    <x v="3"/>
    <x v="1"/>
    <x v="8"/>
    <s v="Eidos Interactive"/>
    <n v="0.05"/>
    <n v="0.1"/>
    <n v="0"/>
    <n v="0.03"/>
    <n v="0.19"/>
  </r>
  <r>
    <s v="FaceBreaker"/>
    <x v="2"/>
    <x v="1"/>
    <x v="9"/>
    <s v="Electronic Arts"/>
    <n v="0.15"/>
    <n v="0.02"/>
    <n v="0"/>
    <n v="0.02"/>
    <n v="0.19"/>
  </r>
  <r>
    <s v="Major League Baseball 2K12"/>
    <x v="3"/>
    <x v="12"/>
    <x v="0"/>
    <s v="Take-Two Interactive"/>
    <n v="0.18"/>
    <n v="0"/>
    <n v="0"/>
    <n v="0.01"/>
    <n v="0.19"/>
  </r>
  <r>
    <s v="Might &amp; Magic: Clash of Heroes"/>
    <x v="1"/>
    <x v="2"/>
    <x v="6"/>
    <s v="Ubisoft"/>
    <n v="0.16"/>
    <n v="0.02"/>
    <n v="0"/>
    <n v="0.01"/>
    <n v="0.19"/>
  </r>
  <r>
    <s v="Avatar: The Last Airbender - Into the Inferno"/>
    <x v="0"/>
    <x v="1"/>
    <x v="10"/>
    <s v="THQ"/>
    <n v="0.17"/>
    <n v="0.01"/>
    <n v="0"/>
    <n v="0.01"/>
    <n v="0.19"/>
  </r>
  <r>
    <s v="IHRA Professional Drag Racing 2005"/>
    <x v="4"/>
    <x v="7"/>
    <x v="1"/>
    <s v="Bethesda Softworks"/>
    <n v="0.09"/>
    <n v="7.0000000000000007E-2"/>
    <n v="0"/>
    <n v="0.02"/>
    <n v="0.19"/>
  </r>
  <r>
    <s v="Mace Griffin: Bounty Hunter"/>
    <x v="4"/>
    <x v="14"/>
    <x v="8"/>
    <s v="Electronic Arts"/>
    <n v="0.09"/>
    <n v="7.0000000000000007E-2"/>
    <n v="0"/>
    <n v="0.02"/>
    <n v="0.19"/>
  </r>
  <r>
    <s v="Legacy of Kain: Defiance"/>
    <x v="8"/>
    <x v="14"/>
    <x v="5"/>
    <s v="Eidos Interactive"/>
    <n v="0.14000000000000001"/>
    <n v="0.04"/>
    <n v="0"/>
    <n v="0.01"/>
    <n v="0.19"/>
  </r>
  <r>
    <s v="Story of Seasons: Good Friends of the Three Villages"/>
    <x v="6"/>
    <x v="17"/>
    <x v="4"/>
    <s v="Marvelous Interactive"/>
    <n v="0"/>
    <n v="0"/>
    <n v="0.19"/>
    <n v="0"/>
    <n v="0.19"/>
  </r>
  <r>
    <s v="Chaotic: Shadow Warriors"/>
    <x v="0"/>
    <x v="2"/>
    <x v="5"/>
    <s v="Activision"/>
    <n v="0.18"/>
    <n v="0"/>
    <n v="0"/>
    <n v="0.01"/>
    <n v="0.19"/>
  </r>
  <r>
    <s v="Majin and the Forsaken Kingdom"/>
    <x v="2"/>
    <x v="5"/>
    <x v="10"/>
    <s v="Namco Bandai Games"/>
    <n v="0.14000000000000001"/>
    <n v="0.03"/>
    <n v="0"/>
    <n v="0.01"/>
    <n v="0.19"/>
  </r>
  <r>
    <s v="Trivial Pursuit unhinged"/>
    <x v="4"/>
    <x v="7"/>
    <x v="3"/>
    <s v="Atari"/>
    <n v="0.09"/>
    <n v="7.0000000000000007E-2"/>
    <n v="0"/>
    <n v="0.02"/>
    <n v="0.19"/>
  </r>
  <r>
    <s v="Tales of the World: Narikiri Dungeon 2"/>
    <x v="5"/>
    <x v="8"/>
    <x v="6"/>
    <s v="Namco Bandai Games"/>
    <n v="0"/>
    <n v="0"/>
    <n v="0.19"/>
    <n v="0"/>
    <n v="0.19"/>
  </r>
  <r>
    <s v="Spider-Man: Shattered Dimensions"/>
    <x v="1"/>
    <x v="5"/>
    <x v="5"/>
    <s v="Activision"/>
    <n v="0.17"/>
    <n v="0.01"/>
    <n v="0"/>
    <n v="0.01"/>
    <n v="0.19"/>
  </r>
  <r>
    <s v="Aliens versus Predator: Extinction"/>
    <x v="4"/>
    <x v="14"/>
    <x v="11"/>
    <s v="Electronic Arts"/>
    <n v="0.09"/>
    <n v="7.0000000000000007E-2"/>
    <n v="0"/>
    <n v="0.02"/>
    <n v="0.19"/>
  </r>
  <r>
    <s v="Plants vs. Zombies"/>
    <x v="3"/>
    <x v="10"/>
    <x v="11"/>
    <s v="PopCap Games"/>
    <n v="0.18"/>
    <n v="0"/>
    <n v="0"/>
    <n v="0.01"/>
    <n v="0.19"/>
  </r>
  <r>
    <s v="NBA Live 14"/>
    <x v="11"/>
    <x v="6"/>
    <x v="0"/>
    <s v="Electronic Arts"/>
    <n v="0.16"/>
    <n v="0.02"/>
    <n v="0"/>
    <n v="0.01"/>
    <n v="0.19"/>
  </r>
  <r>
    <s v="Silent Scope 2: Dark Silhouette"/>
    <x v="4"/>
    <x v="9"/>
    <x v="8"/>
    <s v="Konami Digital Entertainment"/>
    <n v="0.09"/>
    <n v="7.0000000000000007E-2"/>
    <n v="0"/>
    <n v="0.02"/>
    <n v="0.19"/>
  </r>
  <r>
    <s v="Dave Mirra Freestyle BMX 2"/>
    <x v="5"/>
    <x v="9"/>
    <x v="0"/>
    <s v="Acclaim Entertainment"/>
    <n v="0.14000000000000001"/>
    <n v="0.05"/>
    <n v="0"/>
    <n v="0"/>
    <n v="0.19"/>
  </r>
  <r>
    <s v="Tokimeki Memorial Girl's Side 3rd Story"/>
    <x v="1"/>
    <x v="5"/>
    <x v="10"/>
    <s v="Konami Digital Entertainment"/>
    <n v="0"/>
    <n v="0"/>
    <n v="0.19"/>
    <n v="0"/>
    <n v="0.19"/>
  </r>
  <r>
    <s v="NHL Hitz Pro"/>
    <x v="4"/>
    <x v="14"/>
    <x v="0"/>
    <s v="Midway Games"/>
    <n v="0.09"/>
    <n v="7.0000000000000007E-2"/>
    <n v="0"/>
    <n v="0.02"/>
    <n v="0.19"/>
  </r>
  <r>
    <s v="Tom Clancy's Splinter Cell: Blacklist"/>
    <x v="9"/>
    <x v="6"/>
    <x v="5"/>
    <s v="Ubisoft"/>
    <n v="0.04"/>
    <n v="0.13"/>
    <n v="0"/>
    <n v="0.03"/>
    <n v="0.19"/>
  </r>
  <r>
    <s v="Kamen Rider: Battride War"/>
    <x v="3"/>
    <x v="6"/>
    <x v="5"/>
    <s v="Namco Bandai Games"/>
    <n v="0"/>
    <n v="0"/>
    <n v="0.19"/>
    <n v="0"/>
    <n v="0.19"/>
  </r>
  <r>
    <s v="Binary Domain"/>
    <x v="2"/>
    <x v="12"/>
    <x v="5"/>
    <s v="Sega"/>
    <n v="0.09"/>
    <n v="7.0000000000000007E-2"/>
    <n v="0.02"/>
    <n v="0.02"/>
    <n v="0.19"/>
  </r>
  <r>
    <s v="IL-2 Sturmovik: Birds of Prey"/>
    <x v="10"/>
    <x v="2"/>
    <x v="4"/>
    <s v="505 Games"/>
    <n v="0.08"/>
    <n v="7.0000000000000007E-2"/>
    <n v="0"/>
    <n v="0.04"/>
    <n v="0.19"/>
  </r>
  <r>
    <s v="Farming Simulator 2015"/>
    <x v="11"/>
    <x v="11"/>
    <x v="4"/>
    <s v="Koch Media"/>
    <n v="0.1"/>
    <n v="7.0000000000000007E-2"/>
    <n v="0"/>
    <n v="0.02"/>
    <n v="0.19"/>
  </r>
  <r>
    <s v="Armored Core: For Answer"/>
    <x v="3"/>
    <x v="1"/>
    <x v="4"/>
    <s v="Ubisoft"/>
    <n v="0.06"/>
    <n v="0.02"/>
    <n v="0.1"/>
    <n v="0.01"/>
    <n v="0.19"/>
  </r>
  <r>
    <s v="Mahjong: Journey Quest for Tikal"/>
    <x v="1"/>
    <x v="1"/>
    <x v="7"/>
    <s v="Rondomedia"/>
    <n v="0.15"/>
    <n v="0.03"/>
    <n v="0"/>
    <n v="0.01"/>
    <n v="0.19"/>
  </r>
  <r>
    <s v="uDraw Studio: Instant Artist"/>
    <x v="0"/>
    <x v="10"/>
    <x v="3"/>
    <s v="THQ"/>
    <n v="0.08"/>
    <n v="0.09"/>
    <n v="0"/>
    <n v="0.02"/>
    <n v="0.19"/>
  </r>
  <r>
    <s v="Naruto: Ninja Destiny"/>
    <x v="1"/>
    <x v="0"/>
    <x v="9"/>
    <s v="Namco Bandai Games"/>
    <n v="0.02"/>
    <n v="0.01"/>
    <n v="0.16"/>
    <n v="0"/>
    <n v="0.19"/>
  </r>
  <r>
    <s v="SingStar Pop Vol.2"/>
    <x v="4"/>
    <x v="1"/>
    <x v="3"/>
    <s v="Sony Computer Entertainment"/>
    <n v="0.09"/>
    <n v="7.0000000000000007E-2"/>
    <n v="0"/>
    <n v="0.02"/>
    <n v="0.19"/>
  </r>
  <r>
    <s v="SNK Arcade Classics Vol. 1"/>
    <x v="4"/>
    <x v="1"/>
    <x v="3"/>
    <s v="Ignition Entertainment"/>
    <n v="0.09"/>
    <n v="7.0000000000000007E-2"/>
    <n v="0"/>
    <n v="0.02"/>
    <n v="0.19"/>
  </r>
  <r>
    <s v="SpongeBob's Surf &amp; Skate Roadtrip"/>
    <x v="2"/>
    <x v="10"/>
    <x v="5"/>
    <s v="THQ"/>
    <n v="0.15"/>
    <n v="0.03"/>
    <n v="0"/>
    <n v="0.01"/>
    <n v="0.19"/>
  </r>
  <r>
    <s v="Frequency"/>
    <x v="4"/>
    <x v="9"/>
    <x v="3"/>
    <s v="Sony Computer Entertainment"/>
    <n v="0.09"/>
    <n v="7.0000000000000007E-2"/>
    <n v="0"/>
    <n v="0.02"/>
    <n v="0.19"/>
  </r>
  <r>
    <s v="Death Jr."/>
    <x v="10"/>
    <x v="3"/>
    <x v="2"/>
    <s v="Konami Digital Entertainment"/>
    <n v="0.17"/>
    <n v="0"/>
    <n v="0"/>
    <n v="0.01"/>
    <n v="0.19"/>
  </r>
  <r>
    <s v="Cars: Race-O-Rama"/>
    <x v="3"/>
    <x v="2"/>
    <x v="1"/>
    <s v="THQ"/>
    <n v="0.14000000000000001"/>
    <n v="0.03"/>
    <n v="0"/>
    <n v="0.02"/>
    <n v="0.19"/>
  </r>
  <r>
    <s v="Inazuma Eleven Strikers 2012 Xtreme"/>
    <x v="0"/>
    <x v="10"/>
    <x v="6"/>
    <s v="Level 5"/>
    <n v="0"/>
    <n v="0"/>
    <n v="0.19"/>
    <n v="0"/>
    <n v="0.19"/>
  </r>
  <r>
    <s v="The Polar Express"/>
    <x v="5"/>
    <x v="7"/>
    <x v="10"/>
    <s v="THQ"/>
    <n v="0.14000000000000001"/>
    <n v="0.05"/>
    <n v="0"/>
    <n v="0"/>
    <n v="0.19"/>
  </r>
  <r>
    <s v="2002 FIFA World Cup"/>
    <x v="8"/>
    <x v="8"/>
    <x v="0"/>
    <s v="Electronic Arts"/>
    <n v="0.14000000000000001"/>
    <n v="0.04"/>
    <n v="0"/>
    <n v="0.01"/>
    <n v="0.19"/>
  </r>
  <r>
    <s v="Kan Colle Kai"/>
    <x v="17"/>
    <x v="17"/>
    <x v="5"/>
    <s v="Kadokawa Games"/>
    <n v="0"/>
    <n v="0"/>
    <n v="0.19"/>
    <n v="0"/>
    <n v="0.19"/>
  </r>
  <r>
    <s v="SpongeBob SquigglePants 3D"/>
    <x v="6"/>
    <x v="10"/>
    <x v="3"/>
    <s v="THQ"/>
    <n v="0.13"/>
    <n v="0.05"/>
    <n v="0"/>
    <n v="0.02"/>
    <n v="0.19"/>
  </r>
  <r>
    <s v="Jampack: Summer 2003 (RP-T)"/>
    <x v="4"/>
    <x v="14"/>
    <x v="3"/>
    <s v="Sony Computer Entertainment"/>
    <n v="0.09"/>
    <n v="7.0000000000000007E-2"/>
    <n v="0"/>
    <n v="0.02"/>
    <n v="0.19"/>
  </r>
  <r>
    <s v="Need for Speed: Shift 2 Unleashed"/>
    <x v="9"/>
    <x v="10"/>
    <x v="1"/>
    <s v="Electronic Arts"/>
    <n v="0.05"/>
    <n v="0.11"/>
    <n v="0"/>
    <n v="0.03"/>
    <n v="0.19"/>
  </r>
  <r>
    <s v="Monster 4x4: Stunt Racer"/>
    <x v="0"/>
    <x v="2"/>
    <x v="1"/>
    <s v="Ubisoft"/>
    <n v="0.18"/>
    <n v="0"/>
    <n v="0"/>
    <n v="0.01"/>
    <n v="0.19"/>
  </r>
  <r>
    <s v="Frogger's Adventures 2: The Lost Wand"/>
    <x v="5"/>
    <x v="8"/>
    <x v="10"/>
    <s v="Konami Digital Entertainment"/>
    <n v="0.14000000000000001"/>
    <n v="0.05"/>
    <n v="0"/>
    <n v="0"/>
    <n v="0.19"/>
  </r>
  <r>
    <s v="Sudeki"/>
    <x v="8"/>
    <x v="7"/>
    <x v="6"/>
    <s v="Microsoft Game Studios"/>
    <n v="0.14000000000000001"/>
    <n v="0.04"/>
    <n v="0"/>
    <n v="0.01"/>
    <n v="0.19"/>
  </r>
  <r>
    <s v="Rango: The Video Game"/>
    <x v="3"/>
    <x v="10"/>
    <x v="5"/>
    <s v="Electronic Arts"/>
    <n v="7.0000000000000007E-2"/>
    <n v="0.09"/>
    <n v="0"/>
    <n v="0.04"/>
    <n v="0.19"/>
  </r>
  <r>
    <s v="The Amazing Spider-Man (Console Version)"/>
    <x v="6"/>
    <x v="12"/>
    <x v="5"/>
    <s v="Activision"/>
    <n v="0.15"/>
    <n v="0.03"/>
    <n v="0"/>
    <n v="0.01"/>
    <n v="0.19"/>
  </r>
  <r>
    <s v="Boku no Natsuyasumi 4: Seitouchi Shounen Tanteidan, Boku to Himitsu no Chizu"/>
    <x v="10"/>
    <x v="2"/>
    <x v="10"/>
    <s v="Sony Computer Entertainment"/>
    <n v="0"/>
    <n v="0"/>
    <n v="0.19"/>
    <n v="0"/>
    <n v="0.19"/>
  </r>
  <r>
    <s v="Hyperdevotion Noire: Goddess Black Heart"/>
    <x v="17"/>
    <x v="13"/>
    <x v="6"/>
    <s v="Idea Factory"/>
    <n v="0.08"/>
    <n v="0.02"/>
    <n v="0.06"/>
    <n v="0.03"/>
    <n v="0.19"/>
  </r>
  <r>
    <s v="Disney Magic World 2"/>
    <x v="6"/>
    <x v="11"/>
    <x v="5"/>
    <s v="Nintendo"/>
    <n v="0"/>
    <n v="0"/>
    <n v="0.19"/>
    <n v="0"/>
    <n v="0.19"/>
  </r>
  <r>
    <s v="Squeeballs Party"/>
    <x v="0"/>
    <x v="2"/>
    <x v="7"/>
    <s v="Performance Designed Products"/>
    <n v="0.18"/>
    <n v="0"/>
    <n v="0"/>
    <n v="0.01"/>
    <n v="0.19"/>
  </r>
  <r>
    <s v="Tottadoo! Yoiko no Mujintou Seikatsu"/>
    <x v="1"/>
    <x v="1"/>
    <x v="10"/>
    <s v="Namco Bandai Games"/>
    <n v="0"/>
    <n v="0"/>
    <n v="0.19"/>
    <n v="0"/>
    <n v="0.19"/>
  </r>
  <r>
    <s v="Where's Waldo? The Fantastic Journey"/>
    <x v="0"/>
    <x v="2"/>
    <x v="10"/>
    <s v="Ubisoft"/>
    <n v="0.18"/>
    <n v="0"/>
    <n v="0"/>
    <n v="0.01"/>
    <n v="0.19"/>
  </r>
  <r>
    <s v="Family Game Night 4: The Game Show"/>
    <x v="0"/>
    <x v="10"/>
    <x v="3"/>
    <s v="Electronic Arts"/>
    <n v="0.13"/>
    <n v="0.04"/>
    <n v="0"/>
    <n v="0.01"/>
    <n v="0.19"/>
  </r>
  <r>
    <s v="Teenage Mutant Ninja Turtles 2: Battle Nexus"/>
    <x v="12"/>
    <x v="7"/>
    <x v="5"/>
    <s v="Konami Digital Entertainment"/>
    <n v="0.15"/>
    <n v="0.04"/>
    <n v="0"/>
    <n v="0.01"/>
    <n v="0.19"/>
  </r>
  <r>
    <s v="Saints Row IV"/>
    <x v="9"/>
    <x v="6"/>
    <x v="5"/>
    <s v="Deep Silver"/>
    <n v="0.11"/>
    <n v="0.06"/>
    <n v="0"/>
    <n v="0.02"/>
    <n v="0.19"/>
  </r>
  <r>
    <s v="Fighter Within"/>
    <x v="11"/>
    <x v="6"/>
    <x v="9"/>
    <s v="Ubisoft"/>
    <n v="0.11"/>
    <n v="7.0000000000000007E-2"/>
    <n v="0"/>
    <n v="0.02"/>
    <n v="0.19"/>
  </r>
  <r>
    <s v="Barbie Horse Adventures: Riding Camp"/>
    <x v="4"/>
    <x v="1"/>
    <x v="0"/>
    <s v="Activision"/>
    <n v="0.09"/>
    <n v="7.0000000000000007E-2"/>
    <n v="0"/>
    <n v="0.02"/>
    <n v="0.19"/>
  </r>
  <r>
    <s v="SSX Tricky"/>
    <x v="5"/>
    <x v="8"/>
    <x v="0"/>
    <s v="Electronic Arts"/>
    <n v="0.14000000000000001"/>
    <n v="0.05"/>
    <n v="0"/>
    <n v="0"/>
    <n v="0.19"/>
  </r>
  <r>
    <s v="Kenka Banchou 4: Ichinen Sensou"/>
    <x v="10"/>
    <x v="5"/>
    <x v="5"/>
    <s v="Spike"/>
    <n v="0"/>
    <n v="0"/>
    <n v="0.19"/>
    <n v="0"/>
    <n v="0.19"/>
  </r>
  <r>
    <s v="Shadows of the Damned"/>
    <x v="2"/>
    <x v="10"/>
    <x v="5"/>
    <s v="Electronic Arts"/>
    <n v="0.1"/>
    <n v="0.06"/>
    <n v="0.01"/>
    <n v="0.02"/>
    <n v="0.19"/>
  </r>
  <r>
    <s v="NBA 2K11"/>
    <x v="9"/>
    <x v="5"/>
    <x v="5"/>
    <s v="Take-Two Interactive"/>
    <n v="0.18"/>
    <n v="0"/>
    <n v="0"/>
    <n v="0.01"/>
    <n v="0.19"/>
  </r>
  <r>
    <s v="Pro Yakyuu Team o Tsukurou!"/>
    <x v="1"/>
    <x v="1"/>
    <x v="0"/>
    <s v="Sega"/>
    <n v="0"/>
    <n v="0"/>
    <n v="0.19"/>
    <n v="0"/>
    <n v="0.19"/>
  </r>
  <r>
    <s v="Warriors: Legends of Troy"/>
    <x v="3"/>
    <x v="10"/>
    <x v="5"/>
    <s v="Tecmo Koei"/>
    <n v="0.06"/>
    <n v="0.05"/>
    <n v="7.0000000000000007E-2"/>
    <n v="0.02"/>
    <n v="0.19"/>
  </r>
  <r>
    <s v="Jeopardy!"/>
    <x v="1"/>
    <x v="5"/>
    <x v="3"/>
    <s v="THQ"/>
    <n v="0.18"/>
    <n v="0"/>
    <n v="0"/>
    <n v="0.01"/>
    <n v="0.19"/>
  </r>
  <r>
    <s v="ESPN International Track &amp; Field"/>
    <x v="4"/>
    <x v="15"/>
    <x v="0"/>
    <s v="Konami Digital Entertainment"/>
    <n v="0.09"/>
    <n v="7.0000000000000007E-2"/>
    <n v="0"/>
    <n v="0.02"/>
    <n v="0.19"/>
  </r>
  <r>
    <s v="Lunar Legend"/>
    <x v="5"/>
    <x v="8"/>
    <x v="6"/>
    <s v="Media Rings"/>
    <n v="0.14000000000000001"/>
    <n v="0.05"/>
    <n v="0"/>
    <n v="0"/>
    <n v="0.19"/>
  </r>
  <r>
    <s v="Conflict: Global Terror"/>
    <x v="4"/>
    <x v="3"/>
    <x v="8"/>
    <s v="Eidos Interactive"/>
    <n v="0.09"/>
    <n v="7.0000000000000007E-2"/>
    <n v="0"/>
    <n v="0.02"/>
    <n v="0.19"/>
  </r>
  <r>
    <s v="Valhalla Knights 3"/>
    <x v="17"/>
    <x v="6"/>
    <x v="6"/>
    <s v="Xseed Games"/>
    <n v="0.04"/>
    <n v="0.01"/>
    <n v="0.12"/>
    <n v="0.01"/>
    <n v="0.19"/>
  </r>
  <r>
    <s v="Tamagotchi Party On!"/>
    <x v="0"/>
    <x v="0"/>
    <x v="3"/>
    <s v="Namco Bandai Games"/>
    <n v="0.12"/>
    <n v="0"/>
    <n v="0.06"/>
    <n v="0.01"/>
    <n v="0.19"/>
  </r>
  <r>
    <s v="Hisshou Pachinko*Pachi-Slot Kouryaku Series Vol. 5: CR Shinseiki Evangelion * Pachi-Slot Shinseiki Evangelion"/>
    <x v="4"/>
    <x v="0"/>
    <x v="3"/>
    <s v="D3Publisher"/>
    <n v="0"/>
    <n v="0"/>
    <n v="0.19"/>
    <n v="0"/>
    <n v="0.19"/>
  </r>
  <r>
    <s v="Brunswick Pro Bowling"/>
    <x v="3"/>
    <x v="5"/>
    <x v="0"/>
    <s v="505 Games"/>
    <n v="0.1"/>
    <n v="0.06"/>
    <n v="0"/>
    <n v="0.03"/>
    <n v="0.19"/>
  </r>
  <r>
    <s v="Shaun White Skateboarding"/>
    <x v="3"/>
    <x v="5"/>
    <x v="0"/>
    <s v="Ubisoft"/>
    <n v="0.11"/>
    <n v="0.05"/>
    <n v="0"/>
    <n v="0.03"/>
    <n v="0.19"/>
  </r>
  <r>
    <s v="Hulk"/>
    <x v="12"/>
    <x v="14"/>
    <x v="5"/>
    <s v="Universal Interactive"/>
    <n v="0.15"/>
    <n v="0.04"/>
    <n v="0"/>
    <n v="0.01"/>
    <n v="0.19"/>
  </r>
  <r>
    <s v="The Heavy Rain and Beyond: Two Souls Collection"/>
    <x v="7"/>
    <x v="17"/>
    <x v="5"/>
    <s v="Sony Computer Entertainment"/>
    <n v="0"/>
    <n v="0.16"/>
    <n v="0"/>
    <n v="0.03"/>
    <n v="0.19"/>
  </r>
  <r>
    <s v="Cabela's Survival: Shadows of Katmai"/>
    <x v="3"/>
    <x v="10"/>
    <x v="0"/>
    <s v="Activision"/>
    <n v="0.11"/>
    <n v="0.05"/>
    <n v="0"/>
    <n v="0.03"/>
    <n v="0.19"/>
  </r>
  <r>
    <s v="Shaun White Skateboarding"/>
    <x v="0"/>
    <x v="5"/>
    <x v="0"/>
    <s v="Ubisoft"/>
    <n v="0.14000000000000001"/>
    <n v="0.03"/>
    <n v="0"/>
    <n v="0.01"/>
    <n v="0.19"/>
  </r>
  <r>
    <s v="Boogie"/>
    <x v="4"/>
    <x v="4"/>
    <x v="3"/>
    <s v="Electronic Arts"/>
    <n v="0.09"/>
    <n v="7.0000000000000007E-2"/>
    <n v="0"/>
    <n v="0.02"/>
    <n v="0.19"/>
  </r>
  <r>
    <s v="Gungrave"/>
    <x v="4"/>
    <x v="8"/>
    <x v="8"/>
    <s v="Activision"/>
    <n v="0.09"/>
    <n v="7.0000000000000007E-2"/>
    <n v="0"/>
    <n v="0.02"/>
    <n v="0.19"/>
  </r>
  <r>
    <s v="Phantasy Star Universe"/>
    <x v="4"/>
    <x v="0"/>
    <x v="6"/>
    <s v="Sega"/>
    <n v="0"/>
    <n v="0"/>
    <n v="0.19"/>
    <n v="0"/>
    <n v="0.19"/>
  </r>
  <r>
    <s v="Transworld Surf"/>
    <x v="4"/>
    <x v="8"/>
    <x v="0"/>
    <s v="Atari"/>
    <n v="0.09"/>
    <n v="7.0000000000000007E-2"/>
    <n v="0"/>
    <n v="0.02"/>
    <n v="0.19"/>
  </r>
  <r>
    <s v="God Eater Resurrection"/>
    <x v="17"/>
    <x v="11"/>
    <x v="5"/>
    <s v="Namco Bandai Games"/>
    <n v="0"/>
    <n v="0"/>
    <n v="0.19"/>
    <n v="0"/>
    <n v="0.19"/>
  </r>
  <r>
    <s v="Tenchu: Fatal Shadows"/>
    <x v="4"/>
    <x v="7"/>
    <x v="5"/>
    <s v="Sega"/>
    <n v="0.09"/>
    <n v="7.0000000000000007E-2"/>
    <n v="0"/>
    <n v="0.02"/>
    <n v="0.19"/>
  </r>
  <r>
    <s v="Active Health with Carol Vorderman"/>
    <x v="1"/>
    <x v="2"/>
    <x v="0"/>
    <s v="Nintendo"/>
    <n v="0"/>
    <n v="0.18"/>
    <n v="0"/>
    <n v="0.01"/>
    <n v="0.19"/>
  </r>
  <r>
    <s v="Escape The Museum"/>
    <x v="1"/>
    <x v="5"/>
    <x v="10"/>
    <s v="Astragon"/>
    <n v="0.05"/>
    <n v="0.12"/>
    <n v="0"/>
    <n v="0.02"/>
    <n v="0.19"/>
  </r>
  <r>
    <s v="The Legend of Spyro: A New Beginning"/>
    <x v="12"/>
    <x v="0"/>
    <x v="2"/>
    <s v="Vivendi Games"/>
    <n v="0.15"/>
    <n v="0.04"/>
    <n v="0"/>
    <n v="0.01"/>
    <n v="0.19"/>
  </r>
  <r>
    <s v="Sing4: The Hits Edition"/>
    <x v="0"/>
    <x v="10"/>
    <x v="3"/>
    <s v="Crave Entertainment"/>
    <n v="0.18"/>
    <n v="0"/>
    <n v="0"/>
    <n v="0.01"/>
    <n v="0.19"/>
  </r>
  <r>
    <s v="Jewel Master: Cradle of Athena"/>
    <x v="1"/>
    <x v="5"/>
    <x v="7"/>
    <s v="Storm City Games"/>
    <n v="0.18"/>
    <n v="0"/>
    <n v="0"/>
    <n v="0.01"/>
    <n v="0.19"/>
  </r>
  <r>
    <s v="Pet Zombies"/>
    <x v="6"/>
    <x v="16"/>
    <x v="4"/>
    <s v="Majesco Entertainment"/>
    <n v="0.18"/>
    <n v="0"/>
    <n v="0"/>
    <n v="0.01"/>
    <n v="0.19"/>
  </r>
  <r>
    <s v="Harry Potter and the Prisoner of Azkaban"/>
    <x v="8"/>
    <x v="7"/>
    <x v="5"/>
    <s v="Electronic Arts"/>
    <n v="0.14000000000000001"/>
    <n v="0.04"/>
    <n v="0"/>
    <n v="0.01"/>
    <n v="0.19"/>
  </r>
  <r>
    <s v="NASCAR Unleashed"/>
    <x v="6"/>
    <x v="10"/>
    <x v="1"/>
    <s v="Activision"/>
    <n v="0.18"/>
    <n v="0"/>
    <n v="0"/>
    <n v="0.01"/>
    <n v="0.19"/>
  </r>
  <r>
    <s v="3rd Super Robot Wars Z Jigoku Hen"/>
    <x v="17"/>
    <x v="13"/>
    <x v="6"/>
    <s v="Namco Bandai Games"/>
    <n v="0"/>
    <n v="0"/>
    <n v="0.19"/>
    <n v="0"/>
    <n v="0.19"/>
  </r>
  <r>
    <s v="Sudoku Gridmaster (JP sales)"/>
    <x v="1"/>
    <x v="0"/>
    <x v="7"/>
    <s v="Nintendo"/>
    <n v="0"/>
    <n v="0"/>
    <n v="0.19"/>
    <n v="0"/>
    <n v="0.19"/>
  </r>
  <r>
    <s v="Dynasty Warriors Gundam"/>
    <x v="2"/>
    <x v="4"/>
    <x v="5"/>
    <s v="Namco Bandai Games"/>
    <n v="0.15"/>
    <n v="0.01"/>
    <n v="0.02"/>
    <n v="0.01"/>
    <n v="0.19"/>
  </r>
  <r>
    <s v="Taiko no Tatsujin: Wii U Version!"/>
    <x v="13"/>
    <x v="6"/>
    <x v="3"/>
    <s v="Namco Bandai Games"/>
    <n v="0"/>
    <n v="0"/>
    <n v="0.19"/>
    <n v="0"/>
    <n v="0.19"/>
  </r>
  <r>
    <s v="Monsters vs. Aliens"/>
    <x v="4"/>
    <x v="2"/>
    <x v="5"/>
    <s v="Activision"/>
    <n v="0.11"/>
    <n v="0"/>
    <n v="0"/>
    <n v="0.08"/>
    <n v="0.19"/>
  </r>
  <r>
    <s v="CSI: Fatal Conspiracy"/>
    <x v="3"/>
    <x v="5"/>
    <x v="10"/>
    <s v="Ubisoft"/>
    <n v="0.11"/>
    <n v="0.05"/>
    <n v="0"/>
    <n v="0.02"/>
    <n v="0.19"/>
  </r>
  <r>
    <s v="Arcania: Gothic 4"/>
    <x v="9"/>
    <x v="5"/>
    <x v="6"/>
    <s v="JoWood Productions"/>
    <n v="0.09"/>
    <n v="0.08"/>
    <n v="0"/>
    <n v="0.02"/>
    <n v="0.19"/>
  </r>
  <r>
    <s v="Mushroom Men: The Spore Wars"/>
    <x v="0"/>
    <x v="1"/>
    <x v="5"/>
    <s v="SouthPeak Games"/>
    <n v="0.17"/>
    <n v="0.01"/>
    <n v="0"/>
    <n v="0.01"/>
    <n v="0.19"/>
  </r>
  <r>
    <s v="Zumba Fitness Rush"/>
    <x v="2"/>
    <x v="12"/>
    <x v="0"/>
    <s v="505 Games"/>
    <n v="0"/>
    <n v="0.16"/>
    <n v="0"/>
    <n v="0.02"/>
    <n v="0.19"/>
  </r>
  <r>
    <s v="Pro Yaky? Spirits 4"/>
    <x v="4"/>
    <x v="4"/>
    <x v="0"/>
    <s v="Konami Digital Entertainment"/>
    <n v="0"/>
    <n v="0"/>
    <n v="0.19"/>
    <n v="0"/>
    <n v="0.19"/>
  </r>
  <r>
    <s v="Pictionary"/>
    <x v="1"/>
    <x v="5"/>
    <x v="7"/>
    <s v="THQ"/>
    <n v="0.1"/>
    <n v="7.0000000000000007E-2"/>
    <n v="0"/>
    <n v="0.02"/>
    <n v="0.19"/>
  </r>
  <r>
    <s v="SoulCalibur Legends"/>
    <x v="0"/>
    <x v="4"/>
    <x v="5"/>
    <s v="Namco Bandai Games"/>
    <n v="0.16"/>
    <n v="0.01"/>
    <n v="0"/>
    <n v="0.01"/>
    <n v="0.19"/>
  </r>
  <r>
    <s v="Daigasso! Band Brothers"/>
    <x v="1"/>
    <x v="7"/>
    <x v="3"/>
    <s v="Nintendo"/>
    <n v="0"/>
    <n v="0"/>
    <n v="0.19"/>
    <n v="0"/>
    <n v="0.19"/>
  </r>
  <r>
    <s v="Rise of the Kasai"/>
    <x v="4"/>
    <x v="3"/>
    <x v="5"/>
    <s v="Sony Computer Entertainment"/>
    <n v="0.09"/>
    <n v="7.0000000000000007E-2"/>
    <n v="0"/>
    <n v="0.02"/>
    <n v="0.19"/>
  </r>
  <r>
    <s v="F1 2011"/>
    <x v="9"/>
    <x v="10"/>
    <x v="1"/>
    <s v="Codemasters"/>
    <n v="0"/>
    <n v="0.15"/>
    <n v="0"/>
    <n v="0.04"/>
    <n v="0.19"/>
  </r>
  <r>
    <s v="Momotarou Dentetsu World"/>
    <x v="1"/>
    <x v="5"/>
    <x v="3"/>
    <s v="Hudson Soft"/>
    <n v="0"/>
    <n v="0"/>
    <n v="0.19"/>
    <n v="0"/>
    <n v="0.19"/>
  </r>
  <r>
    <s v="Nobunaga no Yabou: Souzou"/>
    <x v="3"/>
    <x v="6"/>
    <x v="11"/>
    <s v="Tecmo Koei"/>
    <n v="0"/>
    <n v="0"/>
    <n v="0.19"/>
    <n v="0"/>
    <n v="0.19"/>
  </r>
  <r>
    <s v="Doctor Who: Return to Earth"/>
    <x v="0"/>
    <x v="5"/>
    <x v="10"/>
    <s v="Asylum Entertainment"/>
    <n v="0"/>
    <n v="0.16"/>
    <n v="0"/>
    <n v="0.02"/>
    <n v="0.19"/>
  </r>
  <r>
    <s v="The Munchables"/>
    <x v="0"/>
    <x v="2"/>
    <x v="5"/>
    <s v="Namco Bandai Games"/>
    <n v="0.17"/>
    <n v="0"/>
    <n v="0"/>
    <n v="0.01"/>
    <n v="0.19"/>
  </r>
  <r>
    <s v="We Dance"/>
    <x v="0"/>
    <x v="10"/>
    <x v="3"/>
    <s v="Nordic Games"/>
    <n v="0"/>
    <n v="0.17"/>
    <n v="0"/>
    <n v="0.02"/>
    <n v="0.19"/>
  </r>
  <r>
    <s v="Chibi-Robo! Park Patrol"/>
    <x v="1"/>
    <x v="4"/>
    <x v="10"/>
    <s v="Unknown"/>
    <n v="0"/>
    <n v="0"/>
    <n v="0.19"/>
    <n v="0"/>
    <n v="0.19"/>
  </r>
  <r>
    <s v="Bolt"/>
    <x v="3"/>
    <x v="1"/>
    <x v="10"/>
    <s v="Disney Interactive Studios"/>
    <n v="0.12"/>
    <n v="0.05"/>
    <n v="0"/>
    <n v="0.02"/>
    <n v="0.19"/>
  </r>
  <r>
    <s v="Singstar: Ultimate Party"/>
    <x v="7"/>
    <x v="13"/>
    <x v="3"/>
    <s v="Sony Computer Entertainment Europe"/>
    <n v="0"/>
    <n v="0.16"/>
    <n v="0"/>
    <n v="0.03"/>
    <n v="0.19"/>
  </r>
  <r>
    <s v="Mathews Bowhunting"/>
    <x v="0"/>
    <x v="5"/>
    <x v="0"/>
    <s v="Zoo Games"/>
    <n v="0.18"/>
    <n v="0"/>
    <n v="0"/>
    <n v="0.01"/>
    <n v="0.19"/>
  </r>
  <r>
    <s v="3rd Super Robot Wars Z: Tengoku-Hen"/>
    <x v="17"/>
    <x v="11"/>
    <x v="5"/>
    <s v="Namco Bandai Games"/>
    <n v="0"/>
    <n v="0"/>
    <n v="0.19"/>
    <n v="0"/>
    <n v="0.19"/>
  </r>
  <r>
    <s v="One Piece: Unlimited Adventure"/>
    <x v="0"/>
    <x v="4"/>
    <x v="10"/>
    <s v="Namco Bandai Games"/>
    <n v="7.0000000000000007E-2"/>
    <n v="0"/>
    <n v="0.11"/>
    <n v="0.01"/>
    <n v="0.19"/>
  </r>
  <r>
    <s v="Remington Super Slam Hunting: North America"/>
    <x v="0"/>
    <x v="5"/>
    <x v="0"/>
    <s v="Mastiff"/>
    <n v="0.18"/>
    <n v="0"/>
    <n v="0"/>
    <n v="0.01"/>
    <n v="0.19"/>
  </r>
  <r>
    <s v="Crash &amp; Spyro Superpack"/>
    <x v="5"/>
    <x v="3"/>
    <x v="2"/>
    <s v="Vivendi Games"/>
    <n v="0.13"/>
    <n v="0.05"/>
    <n v="0"/>
    <n v="0"/>
    <n v="0.19"/>
  </r>
  <r>
    <s v="Earth Defense Force: Insect Armageddon"/>
    <x v="2"/>
    <x v="10"/>
    <x v="8"/>
    <s v="D3Publisher"/>
    <n v="0.1"/>
    <n v="0.05"/>
    <n v="0.03"/>
    <n v="0.01"/>
    <n v="0.19"/>
  </r>
  <r>
    <s v="Face Training"/>
    <x v="1"/>
    <x v="4"/>
    <x v="3"/>
    <s v="Nintendo"/>
    <n v="0"/>
    <n v="0"/>
    <n v="0.19"/>
    <n v="0"/>
    <n v="0.19"/>
  </r>
  <r>
    <s v="Star Trek: Legacy"/>
    <x v="2"/>
    <x v="16"/>
    <x v="4"/>
    <s v="Ubisoft"/>
    <n v="0.14000000000000001"/>
    <n v="0.03"/>
    <n v="0"/>
    <n v="0.02"/>
    <n v="0.19"/>
  </r>
  <r>
    <s v="Disney's Meet the Robinsons"/>
    <x v="0"/>
    <x v="4"/>
    <x v="5"/>
    <s v="Disney Interactive Studios"/>
    <n v="0.17"/>
    <n v="0"/>
    <n v="0"/>
    <n v="0.01"/>
    <n v="0.19"/>
  </r>
  <r>
    <s v="Call of Duty: World at War"/>
    <x v="9"/>
    <x v="1"/>
    <x v="8"/>
    <s v="Activision"/>
    <n v="0.02"/>
    <n v="0.13"/>
    <n v="0"/>
    <n v="0.03"/>
    <n v="0.19"/>
  </r>
  <r>
    <s v="Pro Yaky? Spirits 2012"/>
    <x v="3"/>
    <x v="12"/>
    <x v="0"/>
    <s v="Konami Digital Entertainment"/>
    <n v="0"/>
    <n v="0"/>
    <n v="0.19"/>
    <n v="0"/>
    <n v="0.19"/>
  </r>
  <r>
    <s v="Kuma-Tomo"/>
    <x v="6"/>
    <x v="6"/>
    <x v="3"/>
    <s v="Namco Bandai Games"/>
    <n v="0"/>
    <n v="0"/>
    <n v="0.19"/>
    <n v="0"/>
    <n v="0.19"/>
  </r>
  <r>
    <s v="Thomas the Tank Engine &amp; Friends"/>
    <x v="5"/>
    <x v="7"/>
    <x v="10"/>
    <s v="N/A"/>
    <n v="0.13"/>
    <n v="0.05"/>
    <n v="0"/>
    <n v="0"/>
    <n v="0.19"/>
  </r>
  <r>
    <s v="Grand Slam Tennis 2"/>
    <x v="2"/>
    <x v="12"/>
    <x v="0"/>
    <s v="Electronic Arts"/>
    <n v="0.1"/>
    <n v="7.0000000000000007E-2"/>
    <n v="0"/>
    <n v="0.02"/>
    <n v="0.19"/>
  </r>
  <r>
    <s v="Penguin no Mondai X: Tenkuu no 7 Senshi"/>
    <x v="1"/>
    <x v="2"/>
    <x v="5"/>
    <s v="Konami Digital Entertainment"/>
    <n v="0"/>
    <n v="0"/>
    <n v="0.19"/>
    <n v="0"/>
    <n v="0.19"/>
  </r>
  <r>
    <s v="The Scorpion King: Sword of Osiris"/>
    <x v="5"/>
    <x v="8"/>
    <x v="5"/>
    <s v="Vivendi Games"/>
    <n v="0.13"/>
    <n v="0.05"/>
    <n v="0"/>
    <n v="0"/>
    <n v="0.19"/>
  </r>
  <r>
    <s v="Reel Fishing Paradise 3D"/>
    <x v="6"/>
    <x v="10"/>
    <x v="0"/>
    <s v="Marvelous Interactive"/>
    <n v="0.12"/>
    <n v="0"/>
    <n v="0.06"/>
    <n v="0.01"/>
    <n v="0.19"/>
  </r>
  <r>
    <s v="NCAA Final Four 2001"/>
    <x v="4"/>
    <x v="15"/>
    <x v="0"/>
    <s v="Sony Computer Entertainment"/>
    <n v="0.09"/>
    <n v="7.0000000000000007E-2"/>
    <n v="0"/>
    <n v="0.02"/>
    <n v="0.19"/>
  </r>
  <r>
    <s v="Farmtopia"/>
    <x v="1"/>
    <x v="5"/>
    <x v="4"/>
    <s v="505 Games"/>
    <n v="0.18"/>
    <n v="0"/>
    <n v="0"/>
    <n v="0.01"/>
    <n v="0.19"/>
  </r>
  <r>
    <s v="Robin Hood: Defender of the Crown"/>
    <x v="4"/>
    <x v="14"/>
    <x v="11"/>
    <s v="Capcom"/>
    <n v="0.09"/>
    <n v="7.0000000000000007E-2"/>
    <n v="0"/>
    <n v="0.02"/>
    <n v="0.19"/>
  </r>
  <r>
    <s v="R-Type Final"/>
    <x v="4"/>
    <x v="14"/>
    <x v="8"/>
    <s v="Metro 3D"/>
    <n v="0.09"/>
    <n v="7.0000000000000007E-2"/>
    <n v="0"/>
    <n v="0.02"/>
    <n v="0.19"/>
  </r>
  <r>
    <s v="Jackie Chan Adventures: Legend of the Dark Hand"/>
    <x v="5"/>
    <x v="9"/>
    <x v="5"/>
    <s v="Activision"/>
    <n v="0.13"/>
    <n v="0.05"/>
    <n v="0"/>
    <n v="0"/>
    <n v="0.19"/>
  </r>
  <r>
    <s v="MotoGP"/>
    <x v="0"/>
    <x v="2"/>
    <x v="1"/>
    <s v="Capcom"/>
    <n v="0.05"/>
    <n v="0.11"/>
    <n v="0"/>
    <n v="0.02"/>
    <n v="0.19"/>
  </r>
  <r>
    <s v="Sega GT 2002"/>
    <x v="8"/>
    <x v="8"/>
    <x v="1"/>
    <s v="Sega"/>
    <n v="0.12"/>
    <n v="0.03"/>
    <n v="0.03"/>
    <n v="0.01"/>
    <n v="0.19"/>
  </r>
  <r>
    <s v="Ty the Tasmanian Tiger 3: Night of the Quinkan"/>
    <x v="4"/>
    <x v="3"/>
    <x v="5"/>
    <s v="Activision"/>
    <n v="0.09"/>
    <n v="7.0000000000000007E-2"/>
    <n v="0"/>
    <n v="0.02"/>
    <n v="0.19"/>
  </r>
  <r>
    <s v="WWE SmackDown vs. Raw 2009"/>
    <x v="1"/>
    <x v="1"/>
    <x v="9"/>
    <s v="THQ"/>
    <n v="0.15"/>
    <n v="0.02"/>
    <n v="0"/>
    <n v="0.01"/>
    <n v="0.19"/>
  </r>
  <r>
    <s v="Pro Evolution Soccer 2014"/>
    <x v="6"/>
    <x v="6"/>
    <x v="5"/>
    <s v="Konami Digital Entertainment"/>
    <n v="0"/>
    <n v="0"/>
    <n v="0.19"/>
    <n v="0"/>
    <n v="0.19"/>
  </r>
  <r>
    <s v="Samurai Warriors 2: Empires"/>
    <x v="4"/>
    <x v="0"/>
    <x v="5"/>
    <s v="Tecmo Koei"/>
    <n v="0"/>
    <n v="0"/>
    <n v="0.19"/>
    <n v="0"/>
    <n v="0.19"/>
  </r>
  <r>
    <s v="Blood Omen 2"/>
    <x v="8"/>
    <x v="8"/>
    <x v="5"/>
    <s v="Eidos Interactive"/>
    <n v="0.14000000000000001"/>
    <n v="0.04"/>
    <n v="0"/>
    <n v="0.01"/>
    <n v="0.19"/>
  </r>
  <r>
    <s v="Jurassic: The Hunted"/>
    <x v="3"/>
    <x v="2"/>
    <x v="8"/>
    <s v="Activision"/>
    <n v="0.17"/>
    <n v="0"/>
    <n v="0"/>
    <n v="0.02"/>
    <n v="0.19"/>
  </r>
  <r>
    <s v="J-League Pro Soccer Club o Tsukurou! 5"/>
    <x v="4"/>
    <x v="4"/>
    <x v="0"/>
    <s v="Sega"/>
    <n v="0"/>
    <n v="0"/>
    <n v="0.19"/>
    <n v="0"/>
    <n v="0.19"/>
  </r>
  <r>
    <s v="Harry Potter: Quidditch World Cup"/>
    <x v="8"/>
    <x v="14"/>
    <x v="0"/>
    <s v="Electronic Arts"/>
    <n v="0.14000000000000001"/>
    <n v="0.04"/>
    <n v="0"/>
    <n v="0.01"/>
    <n v="0.19"/>
  </r>
  <r>
    <s v="Dance Central: Spotlight"/>
    <x v="11"/>
    <x v="13"/>
    <x v="3"/>
    <s v="Microsoft Game Studios"/>
    <n v="0.15"/>
    <n v="0.03"/>
    <n v="0"/>
    <n v="0"/>
    <n v="0.19"/>
  </r>
  <r>
    <s v="Little Battlers eXperience W"/>
    <x v="10"/>
    <x v="12"/>
    <x v="6"/>
    <s v="Level 5"/>
    <n v="0"/>
    <n v="0"/>
    <n v="0.19"/>
    <n v="0"/>
    <n v="0.19"/>
  </r>
  <r>
    <s v="Magical Starsign (US sales)"/>
    <x v="1"/>
    <x v="0"/>
    <x v="6"/>
    <s v="Nintendo"/>
    <n v="0.16"/>
    <n v="0.03"/>
    <n v="0"/>
    <n v="0"/>
    <n v="0.19"/>
  </r>
  <r>
    <s v="Tekken Tag Tournament 2"/>
    <x v="13"/>
    <x v="12"/>
    <x v="9"/>
    <s v="Namco Bandai Games"/>
    <n v="0.09"/>
    <n v="7.0000000000000007E-2"/>
    <n v="0.01"/>
    <n v="0.01"/>
    <n v="0.19"/>
  </r>
  <r>
    <s v="Hot Wheels: Battle Force 5"/>
    <x v="0"/>
    <x v="2"/>
    <x v="1"/>
    <s v="Activision"/>
    <n v="0.17"/>
    <n v="0"/>
    <n v="0"/>
    <n v="0.01"/>
    <n v="0.19"/>
  </r>
  <r>
    <s v="Dragon Blade: Wrath of Fire"/>
    <x v="0"/>
    <x v="4"/>
    <x v="5"/>
    <s v="D3Publisher"/>
    <n v="0.17"/>
    <n v="0"/>
    <n v="0"/>
    <n v="0.01"/>
    <n v="0.19"/>
  </r>
  <r>
    <s v="La Pucelle: Tactics"/>
    <x v="4"/>
    <x v="8"/>
    <x v="6"/>
    <s v="Tecmo Koei"/>
    <n v="0.09"/>
    <n v="7.0000000000000007E-2"/>
    <n v="0"/>
    <n v="0.02"/>
    <n v="0.19"/>
  </r>
  <r>
    <s v="Phantasy Star Nova"/>
    <x v="17"/>
    <x v="13"/>
    <x v="6"/>
    <s v="Sega"/>
    <n v="0"/>
    <n v="0"/>
    <n v="0.19"/>
    <n v="0"/>
    <n v="0.19"/>
  </r>
  <r>
    <s v="SBK X: Superbike World Championship"/>
    <x v="2"/>
    <x v="5"/>
    <x v="1"/>
    <s v="Black Bean Games"/>
    <n v="0.1"/>
    <n v="7.0000000000000007E-2"/>
    <n v="0"/>
    <n v="0.02"/>
    <n v="0.19"/>
  </r>
  <r>
    <s v="Samurai Warriors: State of War"/>
    <x v="10"/>
    <x v="3"/>
    <x v="5"/>
    <s v="Tecmo Koei"/>
    <n v="7.0000000000000007E-2"/>
    <n v="0"/>
    <n v="0.11"/>
    <n v="0.01"/>
    <n v="0.19"/>
  </r>
  <r>
    <s v="Tiger Woods PGA Tour 07"/>
    <x v="8"/>
    <x v="0"/>
    <x v="0"/>
    <s v="Electronic Arts"/>
    <n v="0.13"/>
    <n v="0.05"/>
    <n v="0"/>
    <n v="0.01"/>
    <n v="0.19"/>
  </r>
  <r>
    <s v="Call of Juarez"/>
    <x v="2"/>
    <x v="4"/>
    <x v="8"/>
    <s v="Ubisoft"/>
    <n v="0.14000000000000001"/>
    <n v="0.02"/>
    <n v="0"/>
    <n v="0.01"/>
    <n v="0.19"/>
  </r>
  <r>
    <s v="Star Wars: The Clone Wars &amp; Tetris Worlds"/>
    <x v="8"/>
    <x v="8"/>
    <x v="3"/>
    <s v="Microsoft Game Studios"/>
    <n v="0.14000000000000001"/>
    <n v="0.04"/>
    <n v="0"/>
    <n v="0.01"/>
    <n v="0.19"/>
  </r>
  <r>
    <s v="The Bee Game"/>
    <x v="1"/>
    <x v="4"/>
    <x v="10"/>
    <s v="Midway Games"/>
    <n v="0.17"/>
    <n v="0"/>
    <n v="0"/>
    <n v="0.01"/>
    <n v="0.19"/>
  </r>
  <r>
    <s v="EverQuest Online Adventures: Frontiers"/>
    <x v="4"/>
    <x v="14"/>
    <x v="6"/>
    <s v="Sony Online Entertainment"/>
    <n v="0.09"/>
    <n v="7.0000000000000007E-2"/>
    <n v="0"/>
    <n v="0.02"/>
    <n v="0.19"/>
  </r>
  <r>
    <s v="Cabela's Survival: Shadows of Katmai"/>
    <x v="2"/>
    <x v="10"/>
    <x v="0"/>
    <s v="Activision"/>
    <n v="0.14000000000000001"/>
    <n v="0.03"/>
    <n v="0"/>
    <n v="0.01"/>
    <n v="0.19"/>
  </r>
  <r>
    <s v="NBA Ballers: Chosen One"/>
    <x v="2"/>
    <x v="1"/>
    <x v="0"/>
    <s v="Midway Games"/>
    <n v="0.17"/>
    <n v="0"/>
    <n v="0"/>
    <n v="0.01"/>
    <n v="0.19"/>
  </r>
  <r>
    <s v="WWE All Stars"/>
    <x v="10"/>
    <x v="10"/>
    <x v="9"/>
    <s v="THQ"/>
    <n v="0.12"/>
    <n v="0.04"/>
    <n v="0"/>
    <n v="0.03"/>
    <n v="0.19"/>
  </r>
  <r>
    <s v="Phantasy Star Online Ver. 2"/>
    <x v="18"/>
    <x v="9"/>
    <x v="6"/>
    <s v="Sega"/>
    <n v="0"/>
    <n v="0"/>
    <n v="0.19"/>
    <n v="0"/>
    <n v="0.19"/>
  </r>
  <r>
    <s v="EyePet &amp; Friends"/>
    <x v="3"/>
    <x v="10"/>
    <x v="4"/>
    <s v="Sony Computer Entertainment"/>
    <n v="0.06"/>
    <n v="0.09"/>
    <n v="0"/>
    <n v="0.03"/>
    <n v="0.19"/>
  </r>
  <r>
    <s v="The Lord of the Rings: War in the North"/>
    <x v="9"/>
    <x v="10"/>
    <x v="5"/>
    <s v="Warner Bros. Interactive Entertainment"/>
    <n v="0.04"/>
    <n v="0.11"/>
    <n v="0"/>
    <n v="0.03"/>
    <n v="0.18"/>
  </r>
  <r>
    <s v="Major League Baseball 2K10"/>
    <x v="3"/>
    <x v="5"/>
    <x v="0"/>
    <s v="Take-Two Interactive"/>
    <n v="0.17"/>
    <n v="0"/>
    <n v="0"/>
    <n v="0.01"/>
    <n v="0.18"/>
  </r>
  <r>
    <s v="Fight Club"/>
    <x v="4"/>
    <x v="7"/>
    <x v="9"/>
    <s v="Vivendi Games"/>
    <n v="0.09"/>
    <n v="7.0000000000000007E-2"/>
    <n v="0"/>
    <n v="0.02"/>
    <n v="0.18"/>
  </r>
  <r>
    <s v="Hello Kitty: Birthday Adventures"/>
    <x v="1"/>
    <x v="5"/>
    <x v="10"/>
    <s v="Namco Bandai Games"/>
    <n v="0.06"/>
    <n v="0.11"/>
    <n v="0"/>
    <n v="0.02"/>
    <n v="0.18"/>
  </r>
  <r>
    <s v="Syndicate"/>
    <x v="2"/>
    <x v="12"/>
    <x v="8"/>
    <s v="Electronic Arts"/>
    <n v="0.1"/>
    <n v="0.06"/>
    <n v="0"/>
    <n v="0.02"/>
    <n v="0.18"/>
  </r>
  <r>
    <s v="Dance Dance Revolution: Disney Grooves"/>
    <x v="0"/>
    <x v="2"/>
    <x v="4"/>
    <s v="Konami Digital Entertainment"/>
    <n v="0.17"/>
    <n v="0"/>
    <n v="0"/>
    <n v="0.01"/>
    <n v="0.18"/>
  </r>
  <r>
    <s v="Pure Futbol"/>
    <x v="2"/>
    <x v="5"/>
    <x v="0"/>
    <s v="Ubisoft"/>
    <n v="0.08"/>
    <n v="0.09"/>
    <n v="0"/>
    <n v="0.02"/>
    <n v="0.18"/>
  </r>
  <r>
    <s v="Harvest Moon: A Wonderful Life Special Edition"/>
    <x v="4"/>
    <x v="7"/>
    <x v="4"/>
    <s v="505 Games"/>
    <n v="0.09"/>
    <n v="7.0000000000000007E-2"/>
    <n v="0"/>
    <n v="0.02"/>
    <n v="0.18"/>
  </r>
  <r>
    <s v="Sports Illustrated for Kids: Football"/>
    <x v="5"/>
    <x v="14"/>
    <x v="0"/>
    <s v="BAM! Entertainment"/>
    <n v="0.13"/>
    <n v="0.05"/>
    <n v="0"/>
    <n v="0"/>
    <n v="0.18"/>
  </r>
  <r>
    <s v="The Last Airbender"/>
    <x v="1"/>
    <x v="5"/>
    <x v="5"/>
    <s v="THQ"/>
    <n v="0.13"/>
    <n v="0.04"/>
    <n v="0"/>
    <n v="0.01"/>
    <n v="0.18"/>
  </r>
  <r>
    <s v="Happy Cooking"/>
    <x v="1"/>
    <x v="0"/>
    <x v="4"/>
    <s v="Ubisoft"/>
    <n v="0.17"/>
    <n v="0"/>
    <n v="0"/>
    <n v="0.01"/>
    <n v="0.18"/>
  </r>
  <r>
    <s v=".hack//Quarantine Part 4: The Final Chapter"/>
    <x v="4"/>
    <x v="14"/>
    <x v="6"/>
    <s v="Atari"/>
    <n v="0.09"/>
    <n v="7.0000000000000007E-2"/>
    <n v="0"/>
    <n v="0.02"/>
    <n v="0.18"/>
  </r>
  <r>
    <s v="Close Combat: First to Fight"/>
    <x v="8"/>
    <x v="3"/>
    <x v="8"/>
    <s v="Take-Two Interactive"/>
    <n v="0.14000000000000001"/>
    <n v="0.04"/>
    <n v="0"/>
    <n v="0.01"/>
    <n v="0.18"/>
  </r>
  <r>
    <s v="MotoGP 14"/>
    <x v="7"/>
    <x v="13"/>
    <x v="1"/>
    <s v="Milestone S.r.l."/>
    <n v="0.04"/>
    <n v="0.11"/>
    <n v="0"/>
    <n v="0.04"/>
    <n v="0.18"/>
  </r>
  <r>
    <s v="Indiana Jones and the Emperor's Tomb"/>
    <x v="8"/>
    <x v="14"/>
    <x v="5"/>
    <s v="LucasArts"/>
    <n v="0.14000000000000001"/>
    <n v="0.04"/>
    <n v="0"/>
    <n v="0.01"/>
    <n v="0.18"/>
  </r>
  <r>
    <s v="NBA Live 08"/>
    <x v="0"/>
    <x v="4"/>
    <x v="0"/>
    <s v="Electronic Arts"/>
    <n v="0.17"/>
    <n v="0"/>
    <n v="0"/>
    <n v="0.02"/>
    <n v="0.18"/>
  </r>
  <r>
    <s v="Buffy the Vampire Slayer: Chaos Bleeds"/>
    <x v="4"/>
    <x v="14"/>
    <x v="5"/>
    <s v="Vivendi Games"/>
    <n v="0.09"/>
    <n v="7.0000000000000007E-2"/>
    <n v="0"/>
    <n v="0.02"/>
    <n v="0.18"/>
  </r>
  <r>
    <s v="Half-Minute Hero"/>
    <x v="10"/>
    <x v="2"/>
    <x v="6"/>
    <s v="Rising Star Games"/>
    <n v="0.08"/>
    <n v="0.02"/>
    <n v="7.0000000000000007E-2"/>
    <n v="0.02"/>
    <n v="0.18"/>
  </r>
  <r>
    <s v="Rock Band Track Pack Volume 2"/>
    <x v="2"/>
    <x v="1"/>
    <x v="3"/>
    <s v="MTV Games"/>
    <n v="0.16"/>
    <n v="0.01"/>
    <n v="0"/>
    <n v="0.01"/>
    <n v="0.18"/>
  </r>
  <r>
    <s v="Reel Fishing II"/>
    <x v="15"/>
    <x v="15"/>
    <x v="0"/>
    <s v="Victor Interactive"/>
    <n v="0.1"/>
    <n v="7.0000000000000007E-2"/>
    <n v="0"/>
    <n v="0.01"/>
    <n v="0.18"/>
  </r>
  <r>
    <s v="Ringling Bros. and Barnum &amp; Bailey Circus"/>
    <x v="0"/>
    <x v="2"/>
    <x v="5"/>
    <s v="Take-Two Interactive"/>
    <n v="0.17"/>
    <n v="0"/>
    <n v="0"/>
    <n v="0.01"/>
    <n v="0.18"/>
  </r>
  <r>
    <s v="The Walking Dead: Season One"/>
    <x v="17"/>
    <x v="6"/>
    <x v="10"/>
    <s v="Square Enix"/>
    <n v="0.14000000000000001"/>
    <n v="0"/>
    <n v="0.01"/>
    <n v="0.03"/>
    <n v="0.18"/>
  </r>
  <r>
    <s v="Ty the Tasmanian Tiger"/>
    <x v="8"/>
    <x v="8"/>
    <x v="2"/>
    <s v="Electronic Arts"/>
    <n v="0.14000000000000001"/>
    <n v="0.04"/>
    <n v="0"/>
    <n v="0.01"/>
    <n v="0.18"/>
  </r>
  <r>
    <s v="Driving Emotion Type-S"/>
    <x v="4"/>
    <x v="15"/>
    <x v="1"/>
    <s v="Electronic Arts"/>
    <n v="0.04"/>
    <n v="0.03"/>
    <n v="0.11"/>
    <n v="0.01"/>
    <n v="0.18"/>
  </r>
  <r>
    <s v="Siren"/>
    <x v="4"/>
    <x v="14"/>
    <x v="10"/>
    <s v="Sony Computer Entertainment"/>
    <n v="0.09"/>
    <n v="7.0000000000000007E-2"/>
    <n v="0"/>
    <n v="0.02"/>
    <n v="0.18"/>
  </r>
  <r>
    <s v="The Chronicles of Narnia: The Lion, The Witch and The Wardrobe"/>
    <x v="1"/>
    <x v="3"/>
    <x v="5"/>
    <s v="Disney Interactive Studios"/>
    <n v="0.15"/>
    <n v="0.02"/>
    <n v="0"/>
    <n v="0.01"/>
    <n v="0.18"/>
  </r>
  <r>
    <s v="NARC"/>
    <x v="8"/>
    <x v="3"/>
    <x v="8"/>
    <s v="Midway Games"/>
    <n v="0.14000000000000001"/>
    <n v="0.04"/>
    <n v="0"/>
    <n v="0.01"/>
    <n v="0.18"/>
  </r>
  <r>
    <s v="Naruto Shippuden: Dragon Blade Chronicles"/>
    <x v="0"/>
    <x v="2"/>
    <x v="5"/>
    <s v="505 Games"/>
    <n v="0.11"/>
    <n v="0.02"/>
    <n v="0.05"/>
    <n v="0.01"/>
    <n v="0.18"/>
  </r>
  <r>
    <s v="Dynasty Warriors 8: Empires"/>
    <x v="7"/>
    <x v="13"/>
    <x v="5"/>
    <s v="Tecmo Koei"/>
    <n v="0.06"/>
    <n v="7.0000000000000007E-2"/>
    <n v="0.03"/>
    <n v="0.02"/>
    <n v="0.18"/>
  </r>
  <r>
    <s v="Super Robot Taisen J"/>
    <x v="5"/>
    <x v="3"/>
    <x v="11"/>
    <s v="Banpresto"/>
    <n v="0"/>
    <n v="0"/>
    <n v="0.18"/>
    <n v="0"/>
    <n v="0.18"/>
  </r>
  <r>
    <s v="Evolve"/>
    <x v="9"/>
    <x v="11"/>
    <x v="8"/>
    <s v="Take-Two Interactive"/>
    <n v="7.0000000000000007E-2"/>
    <n v="0.1"/>
    <n v="0"/>
    <n v="0.01"/>
    <n v="0.18"/>
  </r>
  <r>
    <s v="Nep League DS"/>
    <x v="1"/>
    <x v="4"/>
    <x v="0"/>
    <s v="Jaleco"/>
    <n v="0"/>
    <n v="0"/>
    <n v="0.18"/>
    <n v="0"/>
    <n v="0.18"/>
  </r>
  <r>
    <s v="Ar tonelico 2: Melody of Metafalica"/>
    <x v="4"/>
    <x v="4"/>
    <x v="6"/>
    <s v="Nippon Ichi Software"/>
    <n v="0.04"/>
    <n v="0.03"/>
    <n v="0.11"/>
    <n v="0.01"/>
    <n v="0.18"/>
  </r>
  <r>
    <s v="de Blob 2"/>
    <x v="0"/>
    <x v="10"/>
    <x v="2"/>
    <s v="THQ"/>
    <n v="0.11"/>
    <n v="0.06"/>
    <n v="0"/>
    <n v="0.02"/>
    <n v="0.18"/>
  </r>
  <r>
    <s v="Lips: Party Classics"/>
    <x v="2"/>
    <x v="5"/>
    <x v="3"/>
    <s v="Microsoft Game Studios"/>
    <n v="0.05"/>
    <n v="0.11"/>
    <n v="0"/>
    <n v="0.02"/>
    <n v="0.18"/>
  </r>
  <r>
    <s v="Casper: Friends Around the World"/>
    <x v="15"/>
    <x v="15"/>
    <x v="5"/>
    <s v="TDK Core"/>
    <n v="0.1"/>
    <n v="7.0000000000000007E-2"/>
    <n v="0"/>
    <n v="0.01"/>
    <n v="0.18"/>
  </r>
  <r>
    <s v="Borderlands"/>
    <x v="9"/>
    <x v="2"/>
    <x v="8"/>
    <s v="Take-Two Interactive"/>
    <n v="0.01"/>
    <n v="0.14000000000000001"/>
    <n v="0"/>
    <n v="0.04"/>
    <n v="0.18"/>
  </r>
  <r>
    <s v="Jurassic Park III: Island Attack"/>
    <x v="5"/>
    <x v="9"/>
    <x v="10"/>
    <s v="Konami Digital Entertainment"/>
    <n v="0.13"/>
    <n v="0.05"/>
    <n v="0"/>
    <n v="0"/>
    <n v="0.18"/>
  </r>
  <r>
    <s v="Chaotic: Shadow Warriors"/>
    <x v="1"/>
    <x v="2"/>
    <x v="5"/>
    <s v="Activision"/>
    <n v="0.17"/>
    <n v="0"/>
    <n v="0"/>
    <n v="0.01"/>
    <n v="0.18"/>
  </r>
  <r>
    <s v="Ghostbusters: The Video Game"/>
    <x v="10"/>
    <x v="2"/>
    <x v="5"/>
    <s v="Atari"/>
    <n v="0.16"/>
    <n v="0.01"/>
    <n v="0"/>
    <n v="0.02"/>
    <n v="0.18"/>
  </r>
  <r>
    <s v="Amplitude"/>
    <x v="4"/>
    <x v="14"/>
    <x v="3"/>
    <s v="Sony Computer Entertainment"/>
    <n v="0.09"/>
    <n v="7.0000000000000007E-2"/>
    <n v="0"/>
    <n v="0.02"/>
    <n v="0.18"/>
  </r>
  <r>
    <s v="Alone in the Dark"/>
    <x v="0"/>
    <x v="1"/>
    <x v="10"/>
    <s v="Atari"/>
    <n v="0.09"/>
    <n v="0.08"/>
    <n v="0"/>
    <n v="0.02"/>
    <n v="0.18"/>
  </r>
  <r>
    <s v="Company of Heroes: Anthology"/>
    <x v="9"/>
    <x v="2"/>
    <x v="11"/>
    <s v="THQ"/>
    <n v="0"/>
    <n v="0.15"/>
    <n v="0"/>
    <n v="0.04"/>
    <n v="0.18"/>
  </r>
  <r>
    <s v="Shape Up"/>
    <x v="11"/>
    <x v="13"/>
    <x v="3"/>
    <s v="Ubisoft"/>
    <n v="0.08"/>
    <n v="0.09"/>
    <n v="0"/>
    <n v="0.01"/>
    <n v="0.18"/>
  </r>
  <r>
    <s v="Gauntlet: Seven Sorrows"/>
    <x v="8"/>
    <x v="3"/>
    <x v="6"/>
    <s v="Midway Games"/>
    <n v="0.14000000000000001"/>
    <n v="0.04"/>
    <n v="0"/>
    <n v="0.01"/>
    <n v="0.18"/>
  </r>
  <r>
    <s v="AirForce Delta Storm"/>
    <x v="8"/>
    <x v="9"/>
    <x v="8"/>
    <s v="Konami Digital Entertainment"/>
    <n v="0.14000000000000001"/>
    <n v="0.04"/>
    <n v="0"/>
    <n v="0.01"/>
    <n v="0.18"/>
  </r>
  <r>
    <s v="Trauma Team"/>
    <x v="0"/>
    <x v="16"/>
    <x v="4"/>
    <s v="Unknown"/>
    <n v="0.15"/>
    <n v="0"/>
    <n v="0.02"/>
    <n v="0.01"/>
    <n v="0.18"/>
  </r>
  <r>
    <s v="Monopoly Party"/>
    <x v="8"/>
    <x v="8"/>
    <x v="3"/>
    <s v="Infogrames"/>
    <n v="0.14000000000000001"/>
    <n v="0.04"/>
    <n v="0"/>
    <n v="0.01"/>
    <n v="0.18"/>
  </r>
  <r>
    <s v="Fear Effect 2: Retro Helix"/>
    <x v="15"/>
    <x v="9"/>
    <x v="5"/>
    <s v="Eidos Interactive"/>
    <n v="0.1"/>
    <n v="7.0000000000000007E-2"/>
    <n v="0"/>
    <n v="0.01"/>
    <n v="0.18"/>
  </r>
  <r>
    <s v="How to Train Your Dragon"/>
    <x v="3"/>
    <x v="5"/>
    <x v="5"/>
    <s v="Activision"/>
    <n v="0.12"/>
    <n v="0.04"/>
    <n v="0"/>
    <n v="0.02"/>
    <n v="0.18"/>
  </r>
  <r>
    <s v="Remember Me"/>
    <x v="2"/>
    <x v="6"/>
    <x v="5"/>
    <s v="Capcom"/>
    <n v="0.1"/>
    <n v="7.0000000000000007E-2"/>
    <n v="0"/>
    <n v="0.02"/>
    <n v="0.18"/>
  </r>
  <r>
    <s v="Vietcong: Purple Haze"/>
    <x v="4"/>
    <x v="7"/>
    <x v="8"/>
    <s v="Gathering of Developers"/>
    <n v="0.09"/>
    <n v="7.0000000000000007E-2"/>
    <n v="0"/>
    <n v="0.02"/>
    <n v="0.18"/>
  </r>
  <r>
    <s v="Hitman: HD Trilogy"/>
    <x v="2"/>
    <x v="6"/>
    <x v="5"/>
    <s v="Square Enix"/>
    <n v="7.0000000000000007E-2"/>
    <n v="0.09"/>
    <n v="0"/>
    <n v="0.02"/>
    <n v="0.18"/>
  </r>
  <r>
    <s v="Atari Anniversary Advance"/>
    <x v="5"/>
    <x v="8"/>
    <x v="3"/>
    <s v="Atari"/>
    <n v="0.13"/>
    <n v="0.05"/>
    <n v="0"/>
    <n v="0"/>
    <n v="0.18"/>
  </r>
  <r>
    <s v="Summer Athletics: The Ultimate Challenge"/>
    <x v="4"/>
    <x v="1"/>
    <x v="0"/>
    <s v="DTP Entertainment"/>
    <n v="0"/>
    <n v="0"/>
    <n v="0"/>
    <n v="0.18"/>
    <n v="0.18"/>
  </r>
  <r>
    <s v="Driver: San Francisco"/>
    <x v="9"/>
    <x v="10"/>
    <x v="1"/>
    <s v="Ubisoft"/>
    <n v="0.05"/>
    <n v="0.1"/>
    <n v="0"/>
    <n v="0.03"/>
    <n v="0.18"/>
  </r>
  <r>
    <s v="Metal Gear Ac!d 2"/>
    <x v="10"/>
    <x v="3"/>
    <x v="11"/>
    <s v="Konami Digital Entertainment"/>
    <n v="0.11"/>
    <n v="0.01"/>
    <n v="0.05"/>
    <n v="0.01"/>
    <n v="0.18"/>
  </r>
  <r>
    <s v="Hatsune Miku and Future Stars: Project Mirai"/>
    <x v="6"/>
    <x v="12"/>
    <x v="3"/>
    <s v="Sega"/>
    <n v="0"/>
    <n v="0"/>
    <n v="0.18"/>
    <n v="0"/>
    <n v="0.18"/>
  </r>
  <r>
    <s v="Let's TAP"/>
    <x v="0"/>
    <x v="1"/>
    <x v="3"/>
    <s v="Sega"/>
    <n v="0.09"/>
    <n v="0.06"/>
    <n v="0.01"/>
    <n v="0.02"/>
    <n v="0.18"/>
  </r>
  <r>
    <s v="X-Men Origins: Wolverine"/>
    <x v="4"/>
    <x v="2"/>
    <x v="5"/>
    <s v="Activision"/>
    <n v="0.13"/>
    <n v="0"/>
    <n v="0"/>
    <n v="0.05"/>
    <n v="0.18"/>
  </r>
  <r>
    <s v="TalkMan (Japan)"/>
    <x v="10"/>
    <x v="3"/>
    <x v="3"/>
    <s v="Sony Computer Entertainment"/>
    <n v="0"/>
    <n v="0"/>
    <n v="0.18"/>
    <n v="0"/>
    <n v="0.18"/>
  </r>
  <r>
    <s v="Cabela's Adventure Camp"/>
    <x v="0"/>
    <x v="10"/>
    <x v="3"/>
    <s v="Activision"/>
    <n v="0.15"/>
    <n v="0.02"/>
    <n v="0"/>
    <n v="0.01"/>
    <n v="0.18"/>
  </r>
  <r>
    <s v="LEGO Marvel's Avengers"/>
    <x v="6"/>
    <x v="17"/>
    <x v="5"/>
    <s v="Warner Bros. Interactive Entertainment"/>
    <n v="7.0000000000000007E-2"/>
    <n v="0.08"/>
    <n v="0.01"/>
    <n v="0.01"/>
    <n v="0.18"/>
  </r>
  <r>
    <s v="Bloody Roar: Primal Fury"/>
    <x v="12"/>
    <x v="8"/>
    <x v="9"/>
    <s v="Activision"/>
    <n v="0.14000000000000001"/>
    <n v="0.04"/>
    <n v="0"/>
    <n v="0"/>
    <n v="0.18"/>
  </r>
  <r>
    <s v="Shrek SuperSlam"/>
    <x v="1"/>
    <x v="3"/>
    <x v="5"/>
    <s v="Activision"/>
    <n v="0.17"/>
    <n v="0"/>
    <n v="0"/>
    <n v="0.01"/>
    <n v="0.18"/>
  </r>
  <r>
    <s v="We Sing UK Hits"/>
    <x v="0"/>
    <x v="10"/>
    <x v="3"/>
    <s v="Nordic Games"/>
    <n v="0"/>
    <n v="0.16"/>
    <n v="0"/>
    <n v="0.02"/>
    <n v="0.18"/>
  </r>
  <r>
    <s v="The Chronicles of Narnia: Prince Caspian"/>
    <x v="2"/>
    <x v="1"/>
    <x v="5"/>
    <s v="Disney Interactive Studios"/>
    <n v="0.16"/>
    <n v="0.01"/>
    <n v="0"/>
    <n v="0.01"/>
    <n v="0.18"/>
  </r>
  <r>
    <s v="ZhuZhu Puppies"/>
    <x v="1"/>
    <x v="10"/>
    <x v="4"/>
    <s v="Activision"/>
    <n v="0.13"/>
    <n v="0.04"/>
    <n v="0"/>
    <n v="0.01"/>
    <n v="0.18"/>
  </r>
  <r>
    <s v="Rabbids Party Collection"/>
    <x v="0"/>
    <x v="5"/>
    <x v="3"/>
    <s v="Ubisoft"/>
    <n v="0"/>
    <n v="0.16"/>
    <n v="0"/>
    <n v="0.02"/>
    <n v="0.18"/>
  </r>
  <r>
    <s v="Trinity Universe"/>
    <x v="3"/>
    <x v="2"/>
    <x v="6"/>
    <s v="Nippon Ichi Software"/>
    <n v="7.0000000000000007E-2"/>
    <n v="0.06"/>
    <n v="0.03"/>
    <n v="0.02"/>
    <n v="0.18"/>
  </r>
  <r>
    <s v="Jewel Match"/>
    <x v="1"/>
    <x v="5"/>
    <x v="7"/>
    <s v="PlayV"/>
    <n v="0.05"/>
    <n v="0.12"/>
    <n v="0"/>
    <n v="0.02"/>
    <n v="0.18"/>
  </r>
  <r>
    <s v="FIFA Soccer 07"/>
    <x v="12"/>
    <x v="0"/>
    <x v="0"/>
    <s v="Electronic Arts"/>
    <n v="0.14000000000000001"/>
    <n v="0.04"/>
    <n v="0"/>
    <n v="0"/>
    <n v="0.18"/>
  </r>
  <r>
    <s v="Dungeon Travelers 2: The Royal Library &amp; The Monster Seal"/>
    <x v="17"/>
    <x v="13"/>
    <x v="6"/>
    <s v="Atlus"/>
    <n v="7.0000000000000007E-2"/>
    <n v="0.03"/>
    <n v="0.05"/>
    <n v="0.03"/>
    <n v="0.18"/>
  </r>
  <r>
    <s v="Dying Light"/>
    <x v="9"/>
    <x v="11"/>
    <x v="5"/>
    <s v="Warner Bros. Interactive Entertainment"/>
    <n v="0.11"/>
    <n v="0.06"/>
    <n v="0"/>
    <n v="0.02"/>
    <n v="0.18"/>
  </r>
  <r>
    <s v="PokÃ©mon I Choose You / Squirtle Squad Game Boy Advance Video"/>
    <x v="5"/>
    <x v="7"/>
    <x v="3"/>
    <s v="Nintendo"/>
    <n v="0.13"/>
    <n v="0.05"/>
    <n v="0"/>
    <n v="0"/>
    <n v="0.18"/>
  </r>
  <r>
    <s v="Super Robot Taisen UX"/>
    <x v="6"/>
    <x v="6"/>
    <x v="6"/>
    <s v="Namco Bandai Games"/>
    <n v="0"/>
    <n v="0"/>
    <n v="0.18"/>
    <n v="0"/>
    <n v="0.18"/>
  </r>
  <r>
    <s v="Six Flags Fun Park"/>
    <x v="1"/>
    <x v="1"/>
    <x v="3"/>
    <s v="Brash Entertainment"/>
    <n v="0.17"/>
    <n v="0"/>
    <n v="0"/>
    <n v="0.01"/>
    <n v="0.18"/>
  </r>
  <r>
    <s v="Test Drive Off-Road Wide Open"/>
    <x v="8"/>
    <x v="9"/>
    <x v="1"/>
    <s v="Infogrames"/>
    <n v="0.15"/>
    <n v="0.03"/>
    <n v="0"/>
    <n v="0.01"/>
    <n v="0.18"/>
  </r>
  <r>
    <s v="Guilty Gear Xrd: Sign"/>
    <x v="3"/>
    <x v="13"/>
    <x v="9"/>
    <s v="Arc System Works"/>
    <n v="0.09"/>
    <n v="0"/>
    <n v="7.0000000000000007E-2"/>
    <n v="0.02"/>
    <n v="0.18"/>
  </r>
  <r>
    <s v="Pro Yaky? Spirits 2011"/>
    <x v="3"/>
    <x v="10"/>
    <x v="0"/>
    <s v="Konami Digital Entertainment"/>
    <n v="0"/>
    <n v="0"/>
    <n v="0.18"/>
    <n v="0"/>
    <n v="0.18"/>
  </r>
  <r>
    <s v="Ben 10 Ultimate Alien: Cosmic Destruction"/>
    <x v="2"/>
    <x v="5"/>
    <x v="2"/>
    <s v="D3Publisher"/>
    <n v="0.1"/>
    <n v="0.06"/>
    <n v="0"/>
    <n v="0.02"/>
    <n v="0.18"/>
  </r>
  <r>
    <s v="Dengeki Bunko Fighting Climax"/>
    <x v="17"/>
    <x v="13"/>
    <x v="9"/>
    <s v="Sega"/>
    <n v="0.08"/>
    <n v="0"/>
    <n v="7.0000000000000007E-2"/>
    <n v="0.03"/>
    <n v="0.18"/>
  </r>
  <r>
    <s v="Backbreaker"/>
    <x v="2"/>
    <x v="16"/>
    <x v="0"/>
    <s v="Unknown"/>
    <n v="0.17"/>
    <n v="0"/>
    <n v="0"/>
    <n v="0.01"/>
    <n v="0.18"/>
  </r>
  <r>
    <s v="Odin Sphere: Leifthrasir"/>
    <x v="7"/>
    <x v="17"/>
    <x v="6"/>
    <s v="Nippon Ichi Software"/>
    <n v="0.06"/>
    <n v="0.03"/>
    <n v="7.0000000000000007E-2"/>
    <n v="0.02"/>
    <n v="0.18"/>
  </r>
  <r>
    <s v="Bad Boys: Miami Takedown"/>
    <x v="8"/>
    <x v="7"/>
    <x v="8"/>
    <s v="Empire Interactive"/>
    <n v="0.14000000000000001"/>
    <n v="0.04"/>
    <n v="0"/>
    <n v="0.01"/>
    <n v="0.18"/>
  </r>
  <r>
    <s v="Spider-Man: Friend or Foe"/>
    <x v="10"/>
    <x v="4"/>
    <x v="5"/>
    <s v="Activision"/>
    <n v="0.16"/>
    <n v="0"/>
    <n v="0"/>
    <n v="0.01"/>
    <n v="0.18"/>
  </r>
  <r>
    <s v="Mega Man X: Command Mission"/>
    <x v="4"/>
    <x v="7"/>
    <x v="6"/>
    <s v="Capcom"/>
    <n v="0.09"/>
    <n v="7.0000000000000007E-2"/>
    <n v="0"/>
    <n v="0.02"/>
    <n v="0.18"/>
  </r>
  <r>
    <s v="Tokyo Xtreme Racer DRIFT"/>
    <x v="4"/>
    <x v="14"/>
    <x v="1"/>
    <s v="Genki"/>
    <n v="0.09"/>
    <n v="7.0000000000000007E-2"/>
    <n v="0"/>
    <n v="0.02"/>
    <n v="0.18"/>
  </r>
  <r>
    <s v="FIFA Soccer 11"/>
    <x v="9"/>
    <x v="5"/>
    <x v="0"/>
    <s v="Electronic Arts"/>
    <n v="0"/>
    <n v="0.14000000000000001"/>
    <n v="0"/>
    <n v="0.04"/>
    <n v="0.18"/>
  </r>
  <r>
    <s v="LEGO Marvel Super Heroes"/>
    <x v="9"/>
    <x v="6"/>
    <x v="5"/>
    <s v="Warner Bros. Interactive Entertainment"/>
    <n v="0.04"/>
    <n v="0.12"/>
    <n v="0"/>
    <n v="0.02"/>
    <n v="0.18"/>
  </r>
  <r>
    <s v="Cabela's Big Game Hunter 2005 Adventures"/>
    <x v="8"/>
    <x v="7"/>
    <x v="0"/>
    <s v="Activision"/>
    <n v="0.13"/>
    <n v="0.04"/>
    <n v="0"/>
    <n v="0.01"/>
    <n v="0.18"/>
  </r>
  <r>
    <s v="Disney Friends"/>
    <x v="1"/>
    <x v="4"/>
    <x v="4"/>
    <s v="Disney Interactive Studios"/>
    <n v="0.13"/>
    <n v="0.04"/>
    <n v="0"/>
    <n v="0.01"/>
    <n v="0.18"/>
  </r>
  <r>
    <s v="Hyperdimension Neptunia"/>
    <x v="17"/>
    <x v="6"/>
    <x v="6"/>
    <s v="Compile Heart"/>
    <n v="0.09"/>
    <n v="0"/>
    <n v="7.0000000000000007E-2"/>
    <n v="0.02"/>
    <n v="0.18"/>
  </r>
  <r>
    <s v="Gauntlet: Dark Legacy"/>
    <x v="12"/>
    <x v="8"/>
    <x v="5"/>
    <s v="Midway Games"/>
    <n v="0.14000000000000001"/>
    <n v="0.04"/>
    <n v="0"/>
    <n v="0"/>
    <n v="0.18"/>
  </r>
  <r>
    <s v="A.C.E.: Another Century's Episode 2"/>
    <x v="4"/>
    <x v="0"/>
    <x v="4"/>
    <s v="Banpresto"/>
    <n v="0"/>
    <n v="0"/>
    <n v="0.18"/>
    <n v="0"/>
    <n v="0.18"/>
  </r>
  <r>
    <s v="Guitar Hero Live"/>
    <x v="13"/>
    <x v="11"/>
    <x v="3"/>
    <s v="Activision"/>
    <n v="0.12"/>
    <n v="0.04"/>
    <n v="0"/>
    <n v="0.02"/>
    <n v="0.18"/>
  </r>
  <r>
    <s v="Shadow The Hedgehog"/>
    <x v="8"/>
    <x v="3"/>
    <x v="2"/>
    <s v="Sega"/>
    <n v="0.13"/>
    <n v="0.04"/>
    <n v="0"/>
    <n v="0.01"/>
    <n v="0.18"/>
  </r>
  <r>
    <s v="Ridge Racer Unbounded"/>
    <x v="3"/>
    <x v="12"/>
    <x v="1"/>
    <s v="Namco Bandai Games"/>
    <n v="0.05"/>
    <n v="0.1"/>
    <n v="0"/>
    <n v="0.03"/>
    <n v="0.18"/>
  </r>
  <r>
    <s v="Burnout Legends"/>
    <x v="1"/>
    <x v="3"/>
    <x v="1"/>
    <s v="Electronic Arts"/>
    <n v="0.15"/>
    <n v="0.02"/>
    <n v="0"/>
    <n v="0.01"/>
    <n v="0.18"/>
  </r>
  <r>
    <s v="Horrid Henry: Missions of Mischief"/>
    <x v="1"/>
    <x v="5"/>
    <x v="10"/>
    <s v="SouthPeak Games"/>
    <n v="0.01"/>
    <n v="0.15"/>
    <n v="0"/>
    <n v="0.02"/>
    <n v="0.18"/>
  </r>
  <r>
    <s v="Batman: Vengeance"/>
    <x v="5"/>
    <x v="9"/>
    <x v="10"/>
    <s v="Ubisoft"/>
    <n v="0.13"/>
    <n v="0.05"/>
    <n v="0"/>
    <n v="0"/>
    <n v="0.18"/>
  </r>
  <r>
    <s v="Full Auto 2: Battlelines"/>
    <x v="3"/>
    <x v="0"/>
    <x v="1"/>
    <s v="Sega"/>
    <n v="0.14000000000000001"/>
    <n v="0.02"/>
    <n v="0"/>
    <n v="0.02"/>
    <n v="0.18"/>
  </r>
  <r>
    <s v="Soccer Tsuku Tokudai Gou: J-League Pro Soccer Club o Tsukurou"/>
    <x v="18"/>
    <x v="15"/>
    <x v="0"/>
    <s v="Sega"/>
    <n v="0"/>
    <n v="0"/>
    <n v="0.18"/>
    <n v="0"/>
    <n v="0.18"/>
  </r>
  <r>
    <s v="The Adventures of Cookie &amp; Cream"/>
    <x v="4"/>
    <x v="15"/>
    <x v="7"/>
    <s v="Empire Interactive"/>
    <n v="0.09"/>
    <n v="7.0000000000000007E-2"/>
    <n v="0"/>
    <n v="0.02"/>
    <n v="0.18"/>
  </r>
  <r>
    <s v="Van Helsing"/>
    <x v="8"/>
    <x v="4"/>
    <x v="5"/>
    <s v="Activision"/>
    <n v="0.13"/>
    <n v="0.04"/>
    <n v="0"/>
    <n v="0.01"/>
    <n v="0.18"/>
  </r>
  <r>
    <s v="Aliens: Colonial Marines"/>
    <x v="9"/>
    <x v="6"/>
    <x v="8"/>
    <s v="Sega"/>
    <n v="0.1"/>
    <n v="0.06"/>
    <n v="0"/>
    <n v="0.02"/>
    <n v="0.18"/>
  </r>
  <r>
    <s v="Splatterhouse"/>
    <x v="2"/>
    <x v="5"/>
    <x v="5"/>
    <s v="Namco Bandai Games"/>
    <n v="0.14000000000000001"/>
    <n v="0.03"/>
    <n v="0"/>
    <n v="0.01"/>
    <n v="0.18"/>
  </r>
  <r>
    <s v="MindJack"/>
    <x v="3"/>
    <x v="10"/>
    <x v="8"/>
    <s v="Square Enix"/>
    <n v="7.0000000000000007E-2"/>
    <n v="0.08"/>
    <n v="0"/>
    <n v="0.03"/>
    <n v="0.18"/>
  </r>
  <r>
    <s v="Dark Souls II"/>
    <x v="9"/>
    <x v="13"/>
    <x v="6"/>
    <s v="Namco Bandai Games"/>
    <n v="0.08"/>
    <n v="0.08"/>
    <n v="0"/>
    <n v="0.02"/>
    <n v="0.18"/>
  </r>
  <r>
    <s v="Daigasso! Band Brothers P"/>
    <x v="6"/>
    <x v="6"/>
    <x v="3"/>
    <s v="Nintendo"/>
    <n v="0"/>
    <n v="0"/>
    <n v="0.18"/>
    <n v="0"/>
    <n v="0.18"/>
  </r>
  <r>
    <s v="Gun"/>
    <x v="12"/>
    <x v="3"/>
    <x v="8"/>
    <s v="Activision"/>
    <n v="0.14000000000000001"/>
    <n v="0.04"/>
    <n v="0"/>
    <n v="0"/>
    <n v="0.18"/>
  </r>
  <r>
    <s v="World of Outlaws: Sprint Cars"/>
    <x v="2"/>
    <x v="5"/>
    <x v="1"/>
    <s v="THQ"/>
    <n v="0.17"/>
    <n v="0"/>
    <n v="0"/>
    <n v="0.01"/>
    <n v="0.18"/>
  </r>
  <r>
    <s v="Marvel Super Hero Squad: Comic Combat"/>
    <x v="2"/>
    <x v="10"/>
    <x v="5"/>
    <s v="THQ"/>
    <n v="0.13"/>
    <n v="0.04"/>
    <n v="0"/>
    <n v="0.01"/>
    <n v="0.18"/>
  </r>
  <r>
    <s v="SingStar Motown"/>
    <x v="3"/>
    <x v="2"/>
    <x v="3"/>
    <s v="Sony Computer Entertainment"/>
    <n v="0"/>
    <n v="0.16"/>
    <n v="0"/>
    <n v="0.02"/>
    <n v="0.18"/>
  </r>
  <r>
    <s v="Cabela's Legendary Adventures"/>
    <x v="0"/>
    <x v="1"/>
    <x v="0"/>
    <s v="Activision"/>
    <n v="0.17"/>
    <n v="0"/>
    <n v="0"/>
    <n v="0.01"/>
    <n v="0.18"/>
  </r>
  <r>
    <s v="Transformers: Dark of the Moon"/>
    <x v="0"/>
    <x v="10"/>
    <x v="5"/>
    <s v="Activision"/>
    <n v="0.1"/>
    <n v="7.0000000000000007E-2"/>
    <n v="0"/>
    <n v="0.02"/>
    <n v="0.18"/>
  </r>
  <r>
    <s v="Tom Clancy's Ghost Recon: Future Soldier"/>
    <x v="9"/>
    <x v="12"/>
    <x v="8"/>
    <s v="Ubisoft"/>
    <n v="0.05"/>
    <n v="0.1"/>
    <n v="0"/>
    <n v="0.03"/>
    <n v="0.18"/>
  </r>
  <r>
    <s v="Tiger Woods PGA Tour 2004"/>
    <x v="5"/>
    <x v="14"/>
    <x v="0"/>
    <s v="Electronic Arts"/>
    <n v="0.13"/>
    <n v="0.05"/>
    <n v="0"/>
    <n v="0"/>
    <n v="0.18"/>
  </r>
  <r>
    <s v="Aliens: Infestation"/>
    <x v="1"/>
    <x v="10"/>
    <x v="5"/>
    <s v="Sega"/>
    <n v="0.1"/>
    <n v="0.06"/>
    <n v="0"/>
    <n v="0.02"/>
    <n v="0.18"/>
  </r>
  <r>
    <s v="Brink"/>
    <x v="9"/>
    <x v="10"/>
    <x v="8"/>
    <s v="Bethesda Softworks"/>
    <n v="0.06"/>
    <n v="0.09"/>
    <n v="0"/>
    <n v="0.03"/>
    <n v="0.18"/>
  </r>
  <r>
    <s v="The Game of Life / Yahtzee / Payday"/>
    <x v="5"/>
    <x v="3"/>
    <x v="3"/>
    <s v="Zoo Digital Publishing"/>
    <n v="0.13"/>
    <n v="0.05"/>
    <n v="0"/>
    <n v="0"/>
    <n v="0.18"/>
  </r>
  <r>
    <s v="American Chopper 2: Full Throttle"/>
    <x v="4"/>
    <x v="3"/>
    <x v="1"/>
    <s v="Zoo Digital Publishing"/>
    <n v="0.09"/>
    <n v="7.0000000000000007E-2"/>
    <n v="0"/>
    <n v="0.02"/>
    <n v="0.18"/>
  </r>
  <r>
    <s v="Dynasty Warriors: Gundam 3"/>
    <x v="2"/>
    <x v="5"/>
    <x v="5"/>
    <s v="Tecmo Koei"/>
    <n v="0.11"/>
    <n v="0.04"/>
    <n v="0.02"/>
    <n v="0.01"/>
    <n v="0.18"/>
  </r>
  <r>
    <s v="FIFA 16"/>
    <x v="9"/>
    <x v="11"/>
    <x v="0"/>
    <s v="Electronic Arts"/>
    <n v="0.04"/>
    <n v="0.13"/>
    <n v="0"/>
    <n v="0.01"/>
    <n v="0.18"/>
  </r>
  <r>
    <s v="Silent Hill 4: The Room"/>
    <x v="8"/>
    <x v="7"/>
    <x v="5"/>
    <s v="Konami Digital Entertainment"/>
    <n v="0.14000000000000001"/>
    <n v="0.04"/>
    <n v="0"/>
    <n v="0.01"/>
    <n v="0.18"/>
  </r>
  <r>
    <s v="Heavy Fire: Afghanistan"/>
    <x v="3"/>
    <x v="10"/>
    <x v="8"/>
    <s v="Unknown"/>
    <n v="0.17"/>
    <n v="0"/>
    <n v="0"/>
    <n v="0.01"/>
    <n v="0.18"/>
  </r>
  <r>
    <s v="Commandos 2: Men of Courage"/>
    <x v="4"/>
    <x v="8"/>
    <x v="11"/>
    <s v="Eidos Interactive"/>
    <n v="0.09"/>
    <n v="7.0000000000000007E-2"/>
    <n v="0"/>
    <n v="0.02"/>
    <n v="0.18"/>
  </r>
  <r>
    <s v="Doom (2016)"/>
    <x v="9"/>
    <x v="17"/>
    <x v="8"/>
    <s v="Bethesda Softworks"/>
    <n v="0.06"/>
    <n v="0.1"/>
    <n v="0"/>
    <n v="0.01"/>
    <n v="0.18"/>
  </r>
  <r>
    <s v="Chuck E. Cheese's Party Games"/>
    <x v="1"/>
    <x v="5"/>
    <x v="3"/>
    <s v="UFO Interactive"/>
    <n v="0.17"/>
    <n v="0"/>
    <n v="0"/>
    <n v="0.01"/>
    <n v="0.18"/>
  </r>
  <r>
    <s v="Pro Evolution Soccer 2013"/>
    <x v="6"/>
    <x v="12"/>
    <x v="0"/>
    <s v="Konami Digital Entertainment"/>
    <n v="0.05"/>
    <n v="0.02"/>
    <n v="0.1"/>
    <n v="0.01"/>
    <n v="0.18"/>
  </r>
  <r>
    <s v="Pirates: Hunt For Blackbeard's Booty"/>
    <x v="0"/>
    <x v="1"/>
    <x v="10"/>
    <s v="Activision"/>
    <n v="0.08"/>
    <n v="0.08"/>
    <n v="0"/>
    <n v="0.02"/>
    <n v="0.18"/>
  </r>
  <r>
    <s v="FIFA Soccer 2002"/>
    <x v="12"/>
    <x v="9"/>
    <x v="0"/>
    <s v="Electronic Arts"/>
    <n v="0.14000000000000001"/>
    <n v="0.04"/>
    <n v="0"/>
    <n v="0"/>
    <n v="0.18"/>
  </r>
  <r>
    <s v="Godzilla (2015)"/>
    <x v="7"/>
    <x v="13"/>
    <x v="5"/>
    <s v="Namco Bandai Games"/>
    <n v="0.1"/>
    <n v="0.03"/>
    <n v="0.02"/>
    <n v="0.03"/>
    <n v="0.18"/>
  </r>
  <r>
    <s v="Race Pro"/>
    <x v="2"/>
    <x v="2"/>
    <x v="1"/>
    <s v="Atari"/>
    <n v="0.06"/>
    <n v="0.09"/>
    <n v="0"/>
    <n v="0.02"/>
    <n v="0.18"/>
  </r>
  <r>
    <s v="Atari Anniversary Edition Redux"/>
    <x v="15"/>
    <x v="15"/>
    <x v="3"/>
    <s v="Infogrames"/>
    <n v="0.1"/>
    <n v="7.0000000000000007E-2"/>
    <n v="0"/>
    <n v="0.01"/>
    <n v="0.18"/>
  </r>
  <r>
    <s v="Toukiden: The Age of Demons"/>
    <x v="10"/>
    <x v="6"/>
    <x v="5"/>
    <s v="Tecmo Koei"/>
    <n v="0"/>
    <n v="0"/>
    <n v="0.18"/>
    <n v="0"/>
    <n v="0.18"/>
  </r>
  <r>
    <s v="Fireblade"/>
    <x v="4"/>
    <x v="8"/>
    <x v="5"/>
    <s v="Midway Games"/>
    <n v="0.09"/>
    <n v="7.0000000000000007E-2"/>
    <n v="0"/>
    <n v="0.02"/>
    <n v="0.18"/>
  </r>
  <r>
    <s v="Mercury Meltdown Revolution"/>
    <x v="0"/>
    <x v="4"/>
    <x v="5"/>
    <s v="Ignition Entertainment"/>
    <n v="0.16"/>
    <n v="0"/>
    <n v="0"/>
    <n v="0.01"/>
    <n v="0.18"/>
  </r>
  <r>
    <s v="Disney's Tarzan Untamed"/>
    <x v="12"/>
    <x v="9"/>
    <x v="2"/>
    <s v="Ubisoft"/>
    <n v="0.14000000000000001"/>
    <n v="0.04"/>
    <n v="0"/>
    <n v="0"/>
    <n v="0.18"/>
  </r>
  <r>
    <s v="WordJong Party"/>
    <x v="0"/>
    <x v="1"/>
    <x v="7"/>
    <s v="Destineer"/>
    <n v="0.17"/>
    <n v="0"/>
    <n v="0"/>
    <n v="0.01"/>
    <n v="0.18"/>
  </r>
  <r>
    <s v="Cabela's Dangerous Hunts 2009"/>
    <x v="4"/>
    <x v="1"/>
    <x v="0"/>
    <s v="Activision Value"/>
    <n v="0.09"/>
    <n v="7.0000000000000007E-2"/>
    <n v="0"/>
    <n v="0.02"/>
    <n v="0.18"/>
  </r>
  <r>
    <s v="Velvet Assassin"/>
    <x v="2"/>
    <x v="2"/>
    <x v="8"/>
    <s v="DTP Entertainment"/>
    <n v="0.14000000000000001"/>
    <n v="0.02"/>
    <n v="0.01"/>
    <n v="0.01"/>
    <n v="0.18"/>
  </r>
  <r>
    <s v="Ball Breakers"/>
    <x v="15"/>
    <x v="15"/>
    <x v="5"/>
    <s v="Take-Two Interactive"/>
    <n v="0.1"/>
    <n v="7.0000000000000007E-2"/>
    <n v="0"/>
    <n v="0.01"/>
    <n v="0.18"/>
  </r>
  <r>
    <s v="Mobile Suit Gundam Seed Destiny: Generation of C.E."/>
    <x v="4"/>
    <x v="3"/>
    <x v="5"/>
    <s v="Namco Bandai Games"/>
    <n v="0"/>
    <n v="0"/>
    <n v="0.18"/>
    <n v="0"/>
    <n v="0.18"/>
  </r>
  <r>
    <s v="EyeToy: Groove"/>
    <x v="4"/>
    <x v="14"/>
    <x v="3"/>
    <s v="Sony Computer Entertainment"/>
    <n v="0.09"/>
    <n v="7.0000000000000007E-2"/>
    <n v="0"/>
    <n v="0.02"/>
    <n v="0.18"/>
  </r>
  <r>
    <s v="Twisted Metal: Small Brawl"/>
    <x v="15"/>
    <x v="16"/>
    <x v="5"/>
    <s v="Unknown"/>
    <n v="0.1"/>
    <n v="7.0000000000000007E-2"/>
    <n v="0"/>
    <n v="0.01"/>
    <n v="0.18"/>
  </r>
  <r>
    <s v="Disgaea 4: A Promise Unforgotten"/>
    <x v="17"/>
    <x v="13"/>
    <x v="6"/>
    <s v="Nippon Ichi Software"/>
    <n v="0.04"/>
    <n v="0.04"/>
    <n v="0.08"/>
    <n v="0.02"/>
    <n v="0.18"/>
  </r>
  <r>
    <s v="Charlie and the Chocolate Factory"/>
    <x v="12"/>
    <x v="3"/>
    <x v="10"/>
    <s v="Global Star"/>
    <n v="0.14000000000000001"/>
    <n v="0.04"/>
    <n v="0"/>
    <n v="0"/>
    <n v="0.18"/>
  </r>
  <r>
    <s v="Armored Core: Last Raven"/>
    <x v="4"/>
    <x v="3"/>
    <x v="4"/>
    <s v="505 Games"/>
    <n v="0.05"/>
    <n v="0.04"/>
    <n v="0.08"/>
    <n v="0.01"/>
    <n v="0.18"/>
  </r>
  <r>
    <s v="Tomb Raider: Underworld"/>
    <x v="4"/>
    <x v="2"/>
    <x v="5"/>
    <s v="Eidos Interactive"/>
    <n v="0.09"/>
    <n v="0.04"/>
    <n v="0"/>
    <n v="0.05"/>
    <n v="0.18"/>
  </r>
  <r>
    <s v="All Grown Up! Express Yourself"/>
    <x v="5"/>
    <x v="7"/>
    <x v="3"/>
    <s v="THQ"/>
    <n v="0.13"/>
    <n v="0.05"/>
    <n v="0"/>
    <n v="0"/>
    <n v="0.18"/>
  </r>
  <r>
    <s v="College Hoops 2K7"/>
    <x v="3"/>
    <x v="4"/>
    <x v="0"/>
    <s v="Take-Two Interactive"/>
    <n v="0.16"/>
    <n v="0"/>
    <n v="0"/>
    <n v="0.01"/>
    <n v="0.18"/>
  </r>
  <r>
    <s v="K-1 World Grand Prix"/>
    <x v="4"/>
    <x v="8"/>
    <x v="0"/>
    <s v="Konami Digital Entertainment"/>
    <n v="0.04"/>
    <n v="0.03"/>
    <n v="0.1"/>
    <n v="0.01"/>
    <n v="0.18"/>
  </r>
  <r>
    <s v="Skate it"/>
    <x v="1"/>
    <x v="1"/>
    <x v="0"/>
    <s v="Electronic Arts"/>
    <n v="0.14000000000000001"/>
    <n v="0.02"/>
    <n v="0"/>
    <n v="0.01"/>
    <n v="0.18"/>
  </r>
  <r>
    <s v="Kidou Senshi Gundam: Senjou no Kizuna Portable"/>
    <x v="10"/>
    <x v="2"/>
    <x v="11"/>
    <s v="Namco Bandai Games"/>
    <n v="0"/>
    <n v="0"/>
    <n v="0.18"/>
    <n v="0"/>
    <n v="0.18"/>
  </r>
  <r>
    <s v="Otomedius Excellent"/>
    <x v="2"/>
    <x v="16"/>
    <x v="8"/>
    <s v="Unknown"/>
    <n v="0.13"/>
    <n v="0"/>
    <n v="0.04"/>
    <n v="0.01"/>
    <n v="0.18"/>
  </r>
  <r>
    <s v="Super Robot Taisen A Portable"/>
    <x v="10"/>
    <x v="1"/>
    <x v="11"/>
    <s v="Namco Bandai Games"/>
    <n v="0"/>
    <n v="0"/>
    <n v="0.18"/>
    <n v="0"/>
    <n v="0.18"/>
  </r>
  <r>
    <s v="Juiced"/>
    <x v="8"/>
    <x v="3"/>
    <x v="1"/>
    <s v="THQ"/>
    <n v="0.13"/>
    <n v="0.04"/>
    <n v="0"/>
    <n v="0.01"/>
    <n v="0.18"/>
  </r>
  <r>
    <s v="Looney Tunes: Back in Action"/>
    <x v="5"/>
    <x v="14"/>
    <x v="2"/>
    <s v="Electronic Arts"/>
    <n v="0.13"/>
    <n v="0.05"/>
    <n v="0"/>
    <n v="0"/>
    <n v="0.18"/>
  </r>
  <r>
    <s v="Virtua Tennis"/>
    <x v="5"/>
    <x v="8"/>
    <x v="0"/>
    <s v="Atari"/>
    <n v="0.13"/>
    <n v="0.05"/>
    <n v="0"/>
    <n v="0"/>
    <n v="0.18"/>
  </r>
  <r>
    <s v="Tales of the Tempest"/>
    <x v="1"/>
    <x v="0"/>
    <x v="6"/>
    <s v="Namco Bandai Games"/>
    <n v="0"/>
    <n v="0"/>
    <n v="0.18"/>
    <n v="0"/>
    <n v="0.18"/>
  </r>
  <r>
    <s v="SimCity Creator (JP sales)"/>
    <x v="1"/>
    <x v="1"/>
    <x v="4"/>
    <s v="Electronic Arts"/>
    <n v="0"/>
    <n v="0"/>
    <n v="0.18"/>
    <n v="0"/>
    <n v="0.18"/>
  </r>
  <r>
    <s v="Biohazard: Revival Selection"/>
    <x v="3"/>
    <x v="10"/>
    <x v="5"/>
    <s v="Capcom"/>
    <n v="0"/>
    <n v="0"/>
    <n v="0.18"/>
    <n v="0"/>
    <n v="0.18"/>
  </r>
  <r>
    <s v="Sonic Riders: Zero Gravity"/>
    <x v="4"/>
    <x v="1"/>
    <x v="1"/>
    <s v="Sega"/>
    <n v="0.09"/>
    <n v="7.0000000000000007E-2"/>
    <n v="0"/>
    <n v="0.02"/>
    <n v="0.18"/>
  </r>
  <r>
    <s v="Driver: San Francisco"/>
    <x v="0"/>
    <x v="10"/>
    <x v="1"/>
    <s v="Ubisoft"/>
    <n v="0.06"/>
    <n v="0.09"/>
    <n v="0"/>
    <n v="0.02"/>
    <n v="0.18"/>
  </r>
  <r>
    <s v="UFC: Sudden Impact"/>
    <x v="4"/>
    <x v="7"/>
    <x v="9"/>
    <s v="Global Star"/>
    <n v="0.09"/>
    <n v="7.0000000000000007E-2"/>
    <n v="0"/>
    <n v="0.02"/>
    <n v="0.18"/>
  </r>
  <r>
    <s v="Shawn Johnson Gymnastics"/>
    <x v="0"/>
    <x v="5"/>
    <x v="0"/>
    <s v="Zoo Games"/>
    <n v="0.17"/>
    <n v="0"/>
    <n v="0"/>
    <n v="0.01"/>
    <n v="0.18"/>
  </r>
  <r>
    <s v="NBA Hoopz"/>
    <x v="4"/>
    <x v="9"/>
    <x v="0"/>
    <s v="Midway Games"/>
    <n v="0.09"/>
    <n v="7.0000000000000007E-2"/>
    <n v="0"/>
    <n v="0.02"/>
    <n v="0.18"/>
  </r>
  <r>
    <s v="Captain America: Super Soldier"/>
    <x v="2"/>
    <x v="10"/>
    <x v="5"/>
    <s v="Sega"/>
    <n v="0.11"/>
    <n v="0.05"/>
    <n v="0"/>
    <n v="0.01"/>
    <n v="0.18"/>
  </r>
  <r>
    <s v="TRON: Evolution"/>
    <x v="1"/>
    <x v="5"/>
    <x v="5"/>
    <s v="Disney Interactive Studios"/>
    <n v="0.12"/>
    <n v="0.04"/>
    <n v="0"/>
    <n v="0.01"/>
    <n v="0.18"/>
  </r>
  <r>
    <s v="Pac-Man World 3"/>
    <x v="1"/>
    <x v="3"/>
    <x v="2"/>
    <s v="Namco Bandai Games"/>
    <n v="0.16"/>
    <n v="0"/>
    <n v="0"/>
    <n v="0.01"/>
    <n v="0.18"/>
  </r>
  <r>
    <s v="ESPN X Games Skateboarding"/>
    <x v="5"/>
    <x v="9"/>
    <x v="0"/>
    <s v="Konami Digital Entertainment"/>
    <n v="0.13"/>
    <n v="0.05"/>
    <n v="0"/>
    <n v="0"/>
    <n v="0.18"/>
  </r>
  <r>
    <s v="Nancy Drew: The Hidden Staircase"/>
    <x v="1"/>
    <x v="1"/>
    <x v="10"/>
    <s v="THQ"/>
    <n v="0.16"/>
    <n v="0"/>
    <n v="0"/>
    <n v="0.01"/>
    <n v="0.18"/>
  </r>
  <r>
    <s v="Brunswick Cosmic Bowling"/>
    <x v="0"/>
    <x v="5"/>
    <x v="0"/>
    <s v="GameMill Entertainment"/>
    <n v="0.17"/>
    <n v="0"/>
    <n v="0"/>
    <n v="0.01"/>
    <n v="0.18"/>
  </r>
  <r>
    <s v="Star Wars: Battlefront II"/>
    <x v="9"/>
    <x v="3"/>
    <x v="8"/>
    <s v="LucasArts"/>
    <n v="0.02"/>
    <n v="0.13"/>
    <n v="0"/>
    <n v="0.03"/>
    <n v="0.18"/>
  </r>
  <r>
    <s v="Speedball 2100"/>
    <x v="15"/>
    <x v="15"/>
    <x v="0"/>
    <s v="Empire Interactive"/>
    <n v="0.1"/>
    <n v="7.0000000000000007E-2"/>
    <n v="0"/>
    <n v="0.01"/>
    <n v="0.18"/>
  </r>
  <r>
    <s v="LEGO Island 2: The Brickster's Revenge"/>
    <x v="15"/>
    <x v="9"/>
    <x v="10"/>
    <s v="LEGO Media"/>
    <n v="0.1"/>
    <n v="7.0000000000000007E-2"/>
    <n v="0"/>
    <n v="0.01"/>
    <n v="0.18"/>
  </r>
  <r>
    <s v="College Hoops 2K8"/>
    <x v="2"/>
    <x v="4"/>
    <x v="0"/>
    <s v="Take-Two Interactive"/>
    <n v="0.16"/>
    <n v="0"/>
    <n v="0"/>
    <n v="0.01"/>
    <n v="0.18"/>
  </r>
  <r>
    <s v="FIFA 17"/>
    <x v="2"/>
    <x v="17"/>
    <x v="0"/>
    <s v="Electronic Arts"/>
    <n v="0.03"/>
    <n v="0.13"/>
    <n v="0"/>
    <n v="0.01"/>
    <n v="0.18"/>
  </r>
  <r>
    <s v="Fancy Nancy: Tea Party Time!"/>
    <x v="1"/>
    <x v="5"/>
    <x v="10"/>
    <s v="THQ"/>
    <n v="0.17"/>
    <n v="0"/>
    <n v="0"/>
    <n v="0.01"/>
    <n v="0.18"/>
  </r>
  <r>
    <s v="Backyard Basketball"/>
    <x v="5"/>
    <x v="7"/>
    <x v="0"/>
    <s v="Atari"/>
    <n v="0.13"/>
    <n v="0.05"/>
    <n v="0"/>
    <n v="0"/>
    <n v="0.18"/>
  </r>
  <r>
    <s v="Madden NFL 09"/>
    <x v="8"/>
    <x v="1"/>
    <x v="0"/>
    <s v="Electronic Arts"/>
    <n v="0.13"/>
    <n v="0.04"/>
    <n v="0"/>
    <n v="0.01"/>
    <n v="0.18"/>
  </r>
  <r>
    <s v="Scooby-Doo! Unmasked"/>
    <x v="5"/>
    <x v="3"/>
    <x v="2"/>
    <s v="THQ"/>
    <n v="0.13"/>
    <n v="0.05"/>
    <n v="0"/>
    <n v="0"/>
    <n v="0.18"/>
  </r>
  <r>
    <s v="Summon Night 4"/>
    <x v="4"/>
    <x v="0"/>
    <x v="6"/>
    <s v="Banpresto"/>
    <n v="0"/>
    <n v="0"/>
    <n v="0.18"/>
    <n v="0"/>
    <n v="0.18"/>
  </r>
  <r>
    <s v="Pro Yaky? Spirits 5"/>
    <x v="4"/>
    <x v="1"/>
    <x v="0"/>
    <s v="Konami Digital Entertainment"/>
    <n v="0"/>
    <n v="0"/>
    <n v="0.18"/>
    <n v="0"/>
    <n v="0.18"/>
  </r>
  <r>
    <s v="NHL 2004"/>
    <x v="8"/>
    <x v="14"/>
    <x v="0"/>
    <s v="Electronic Arts"/>
    <n v="0.13"/>
    <n v="0.04"/>
    <n v="0"/>
    <n v="0.01"/>
    <n v="0.18"/>
  </r>
  <r>
    <s v="Namco Museum: 50th Anniversary"/>
    <x v="8"/>
    <x v="3"/>
    <x v="3"/>
    <s v="Namco Bandai Games"/>
    <n v="0.13"/>
    <n v="0.04"/>
    <n v="0"/>
    <n v="0.01"/>
    <n v="0.18"/>
  </r>
  <r>
    <s v="You Don't Know Jack"/>
    <x v="3"/>
    <x v="10"/>
    <x v="3"/>
    <s v="THQ"/>
    <n v="0.16"/>
    <n v="0"/>
    <n v="0"/>
    <n v="0.01"/>
    <n v="0.18"/>
  </r>
  <r>
    <s v="Marvel Super Hero Squad: The Infinity Gauntlet"/>
    <x v="3"/>
    <x v="5"/>
    <x v="5"/>
    <s v="THQ"/>
    <n v="0.12"/>
    <n v="0.03"/>
    <n v="0"/>
    <n v="0.02"/>
    <n v="0.18"/>
  </r>
  <r>
    <s v="NFL 2K2"/>
    <x v="8"/>
    <x v="8"/>
    <x v="0"/>
    <s v="Sega"/>
    <n v="0.13"/>
    <n v="0.04"/>
    <n v="0"/>
    <n v="0.01"/>
    <n v="0.18"/>
  </r>
  <r>
    <s v="My French Coach"/>
    <x v="1"/>
    <x v="4"/>
    <x v="3"/>
    <s v="Ubisoft"/>
    <n v="0.15"/>
    <n v="0.02"/>
    <n v="0"/>
    <n v="0.01"/>
    <n v="0.18"/>
  </r>
  <r>
    <s v="Camp Rock: The Final Jam"/>
    <x v="1"/>
    <x v="5"/>
    <x v="3"/>
    <s v="Disney Interactive Studios"/>
    <n v="0.14000000000000001"/>
    <n v="0.02"/>
    <n v="0"/>
    <n v="0.01"/>
    <n v="0.18"/>
  </r>
  <r>
    <s v="NBA Starting Five"/>
    <x v="4"/>
    <x v="16"/>
    <x v="0"/>
    <s v="Unknown"/>
    <n v="0.09"/>
    <n v="7.0000000000000007E-2"/>
    <n v="0"/>
    <n v="0.02"/>
    <n v="0.18"/>
  </r>
  <r>
    <s v="Castlevania Judgment"/>
    <x v="0"/>
    <x v="1"/>
    <x v="9"/>
    <s v="Konami Digital Entertainment"/>
    <n v="0.13"/>
    <n v="0.02"/>
    <n v="0.01"/>
    <n v="0.01"/>
    <n v="0.18"/>
  </r>
  <r>
    <s v="Dead or Alive Paradise"/>
    <x v="10"/>
    <x v="5"/>
    <x v="3"/>
    <s v="Ubisoft Annecy"/>
    <n v="7.0000000000000007E-2"/>
    <n v="0.02"/>
    <n v="7.0000000000000007E-2"/>
    <n v="0.02"/>
    <n v="0.17"/>
  </r>
  <r>
    <s v="The Suffering: Ties That Bind"/>
    <x v="4"/>
    <x v="3"/>
    <x v="5"/>
    <s v="Midway Games"/>
    <n v="0.09"/>
    <n v="7.0000000000000007E-2"/>
    <n v="0"/>
    <n v="0.02"/>
    <n v="0.17"/>
  </r>
  <r>
    <s v="Disney Sing It: Family Hits"/>
    <x v="3"/>
    <x v="5"/>
    <x v="3"/>
    <s v="Disney Interactive Studios"/>
    <n v="0.11"/>
    <n v="0.04"/>
    <n v="0"/>
    <n v="0.02"/>
    <n v="0.17"/>
  </r>
  <r>
    <s v="Ashes Cricket 2009"/>
    <x v="3"/>
    <x v="2"/>
    <x v="0"/>
    <s v="Codemasters"/>
    <n v="0"/>
    <n v="0.16"/>
    <n v="0"/>
    <n v="0.02"/>
    <n v="0.17"/>
  </r>
  <r>
    <s v="EyeToy: Kinetic"/>
    <x v="4"/>
    <x v="3"/>
    <x v="0"/>
    <s v="Sony Computer Entertainment"/>
    <n v="0.09"/>
    <n v="7.0000000000000007E-2"/>
    <n v="0"/>
    <n v="0.02"/>
    <n v="0.17"/>
  </r>
  <r>
    <s v="Petz: Horseshoe Ranch"/>
    <x v="1"/>
    <x v="2"/>
    <x v="10"/>
    <s v="Ubisoft"/>
    <n v="0.16"/>
    <n v="0"/>
    <n v="0"/>
    <n v="0.01"/>
    <n v="0.17"/>
  </r>
  <r>
    <s v="Army Men: Sarge's Heroes 2"/>
    <x v="4"/>
    <x v="9"/>
    <x v="8"/>
    <s v="Midas Interactive Entertainment"/>
    <n v="0.09"/>
    <n v="7.0000000000000007E-2"/>
    <n v="0"/>
    <n v="0.02"/>
    <n v="0.17"/>
  </r>
  <r>
    <s v="Stormrise"/>
    <x v="3"/>
    <x v="2"/>
    <x v="11"/>
    <s v="Sega"/>
    <n v="0.13"/>
    <n v="0.02"/>
    <n v="0"/>
    <n v="0.02"/>
    <n v="0.17"/>
  </r>
  <r>
    <s v="Yu-Gi-Oh! Zexal World Duel Carnival"/>
    <x v="6"/>
    <x v="6"/>
    <x v="3"/>
    <s v="Konami Digital Entertainment"/>
    <n v="0"/>
    <n v="0.08"/>
    <n v="0.08"/>
    <n v="0.01"/>
    <n v="0.17"/>
  </r>
  <r>
    <s v="Winning Eleven: Pro Evolution Soccer 2007"/>
    <x v="1"/>
    <x v="0"/>
    <x v="0"/>
    <s v="Konami Digital Entertainment"/>
    <n v="0"/>
    <n v="0"/>
    <n v="0.17"/>
    <n v="0"/>
    <n v="0.17"/>
  </r>
  <r>
    <s v="Green Lantern: Rise of the Manhunters"/>
    <x v="3"/>
    <x v="10"/>
    <x v="5"/>
    <s v="Warner Bros. Interactive Entertainment"/>
    <n v="0.09"/>
    <n v="0.05"/>
    <n v="0"/>
    <n v="0.03"/>
    <n v="0.17"/>
  </r>
  <r>
    <s v="Monkey Island: Special Edition Collection"/>
    <x v="9"/>
    <x v="10"/>
    <x v="10"/>
    <s v="LucasArts"/>
    <n v="0"/>
    <n v="0.14000000000000001"/>
    <n v="0"/>
    <n v="0.04"/>
    <n v="0.17"/>
  </r>
  <r>
    <s v="Broken Sword: Shadows of the Templars - The Director's Cut"/>
    <x v="1"/>
    <x v="2"/>
    <x v="10"/>
    <s v="Ubisoft"/>
    <n v="7.0000000000000007E-2"/>
    <n v="0.09"/>
    <n v="0"/>
    <n v="0.02"/>
    <n v="0.17"/>
  </r>
  <r>
    <s v="The Wild Thornberrys: Animal Adventures"/>
    <x v="15"/>
    <x v="15"/>
    <x v="10"/>
    <s v="Mattel Interactive"/>
    <n v="0.1"/>
    <n v="7.0000000000000007E-2"/>
    <n v="0"/>
    <n v="0.01"/>
    <n v="0.17"/>
  </r>
  <r>
    <s v="MotoGP 10/11"/>
    <x v="3"/>
    <x v="10"/>
    <x v="1"/>
    <s v="Capcom"/>
    <n v="0.04"/>
    <n v="0.1"/>
    <n v="0"/>
    <n v="0.04"/>
    <n v="0.17"/>
  </r>
  <r>
    <s v="Jikkyou Powerful Pro Baseball 2016"/>
    <x v="17"/>
    <x v="17"/>
    <x v="0"/>
    <s v="Konami Digital Entertainment"/>
    <n v="0"/>
    <n v="0"/>
    <n v="0.17"/>
    <n v="0"/>
    <n v="0.17"/>
  </r>
  <r>
    <s v="SEGA Bass Fishing Duel"/>
    <x v="4"/>
    <x v="8"/>
    <x v="0"/>
    <s v="Sega"/>
    <n v="0.09"/>
    <n v="7.0000000000000007E-2"/>
    <n v="0"/>
    <n v="0.02"/>
    <n v="0.17"/>
  </r>
  <r>
    <s v="Teen Titans"/>
    <x v="5"/>
    <x v="16"/>
    <x v="5"/>
    <s v="Unknown"/>
    <n v="0.13"/>
    <n v="0.05"/>
    <n v="0"/>
    <n v="0"/>
    <n v="0.17"/>
  </r>
  <r>
    <s v="Hyperdimension Neptunia U: Action Unleashed"/>
    <x v="17"/>
    <x v="13"/>
    <x v="5"/>
    <s v="Idea Factory International"/>
    <n v="7.0000000000000007E-2"/>
    <n v="0.02"/>
    <n v="0.06"/>
    <n v="0.03"/>
    <n v="0.17"/>
  </r>
  <r>
    <s v="Sports Illustrated for Kids: Baseball"/>
    <x v="5"/>
    <x v="9"/>
    <x v="0"/>
    <s v="BAM! Entertainment"/>
    <n v="0.12"/>
    <n v="0.05"/>
    <n v="0"/>
    <n v="0"/>
    <n v="0.17"/>
  </r>
  <r>
    <s v="Fairytale Fights"/>
    <x v="3"/>
    <x v="2"/>
    <x v="5"/>
    <s v="Playlogic Game Factory"/>
    <n v="0.11"/>
    <n v="0.04"/>
    <n v="0"/>
    <n v="0.02"/>
    <n v="0.17"/>
  </r>
  <r>
    <s v="Mark Davis Pro Bass Challenge"/>
    <x v="4"/>
    <x v="8"/>
    <x v="0"/>
    <s v="Natsume"/>
    <n v="0.09"/>
    <n v="7.0000000000000007E-2"/>
    <n v="0"/>
    <n v="0.02"/>
    <n v="0.17"/>
  </r>
  <r>
    <s v="Rugrats: Royal Ransom"/>
    <x v="12"/>
    <x v="8"/>
    <x v="2"/>
    <s v="THQ"/>
    <n v="0.13"/>
    <n v="0.03"/>
    <n v="0"/>
    <n v="0"/>
    <n v="0.17"/>
  </r>
  <r>
    <s v="Warriors of Might and Magic"/>
    <x v="4"/>
    <x v="9"/>
    <x v="10"/>
    <s v="3DO"/>
    <n v="0.09"/>
    <n v="7.0000000000000007E-2"/>
    <n v="0"/>
    <n v="0.02"/>
    <n v="0.17"/>
  </r>
  <r>
    <s v="Open Season"/>
    <x v="12"/>
    <x v="0"/>
    <x v="2"/>
    <s v="Ubisoft"/>
    <n v="0.13"/>
    <n v="0.03"/>
    <n v="0"/>
    <n v="0"/>
    <n v="0.17"/>
  </r>
  <r>
    <s v="The Chronicles of Narnia: Prince Caspian"/>
    <x v="3"/>
    <x v="1"/>
    <x v="5"/>
    <s v="Disney Interactive Studios"/>
    <n v="0.14000000000000001"/>
    <n v="0.02"/>
    <n v="0"/>
    <n v="0.02"/>
    <n v="0.17"/>
  </r>
  <r>
    <s v="Back to the Future: The Game"/>
    <x v="7"/>
    <x v="11"/>
    <x v="10"/>
    <s v="Telltale Games"/>
    <n v="0.1"/>
    <n v="0.04"/>
    <n v="0"/>
    <n v="0.03"/>
    <n v="0.17"/>
  </r>
  <r>
    <s v="Project Spark"/>
    <x v="11"/>
    <x v="13"/>
    <x v="3"/>
    <s v="Microsoft Game Studios"/>
    <n v="0.11"/>
    <n v="0.05"/>
    <n v="0"/>
    <n v="0.02"/>
    <n v="0.17"/>
  </r>
  <r>
    <s v="Backyard Sports Football: Rookie Rush"/>
    <x v="1"/>
    <x v="5"/>
    <x v="0"/>
    <s v="Atari"/>
    <n v="0.16"/>
    <n v="0"/>
    <n v="0"/>
    <n v="0.01"/>
    <n v="0.17"/>
  </r>
  <r>
    <s v="Lost in Blue 3"/>
    <x v="1"/>
    <x v="4"/>
    <x v="10"/>
    <s v="Konami Digital Entertainment"/>
    <n v="0.09"/>
    <n v="0.02"/>
    <n v="0.06"/>
    <n v="0.01"/>
    <n v="0.17"/>
  </r>
  <r>
    <s v="World Championship Poker"/>
    <x v="5"/>
    <x v="7"/>
    <x v="3"/>
    <s v="Crave Entertainment"/>
    <n v="0.12"/>
    <n v="0.05"/>
    <n v="0"/>
    <n v="0"/>
    <n v="0.17"/>
  </r>
  <r>
    <s v="Global Defence Force"/>
    <x v="4"/>
    <x v="3"/>
    <x v="8"/>
    <s v="Essential Games"/>
    <n v="0"/>
    <n v="0"/>
    <n v="0.17"/>
    <n v="0"/>
    <n v="0.17"/>
  </r>
  <r>
    <s v="Rapala Fishing Frenzy 2009"/>
    <x v="3"/>
    <x v="1"/>
    <x v="0"/>
    <s v="Activision"/>
    <n v="0.16"/>
    <n v="0"/>
    <n v="0"/>
    <n v="0.01"/>
    <n v="0.17"/>
  </r>
  <r>
    <s v="Major League Baseball 2K6"/>
    <x v="12"/>
    <x v="0"/>
    <x v="0"/>
    <s v="Take-Two Interactive"/>
    <n v="0.13"/>
    <n v="0.03"/>
    <n v="0"/>
    <n v="0"/>
    <n v="0.17"/>
  </r>
  <r>
    <s v="Major League Baseball 2K9"/>
    <x v="3"/>
    <x v="2"/>
    <x v="0"/>
    <s v="Spike"/>
    <n v="0.16"/>
    <n v="0"/>
    <n v="0"/>
    <n v="0.01"/>
    <n v="0.17"/>
  </r>
  <r>
    <s v="SaGa 2: Hihou Densetsu - Goddess of Destiny"/>
    <x v="1"/>
    <x v="2"/>
    <x v="6"/>
    <s v="Square Enix"/>
    <n v="0"/>
    <n v="0"/>
    <n v="0.17"/>
    <n v="0"/>
    <n v="0.17"/>
  </r>
  <r>
    <s v="Smash Court Tennis Pro Tournament"/>
    <x v="4"/>
    <x v="8"/>
    <x v="0"/>
    <s v="Sony Computer Entertainment"/>
    <n v="0.08"/>
    <n v="7.0000000000000007E-2"/>
    <n v="0"/>
    <n v="0.02"/>
    <n v="0.17"/>
  </r>
  <r>
    <s v="The Cursed Crusade"/>
    <x v="3"/>
    <x v="10"/>
    <x v="5"/>
    <s v="DTP Entertainment"/>
    <n v="7.0000000000000007E-2"/>
    <n v="7.0000000000000007E-2"/>
    <n v="0.01"/>
    <n v="0.03"/>
    <n v="0.17"/>
  </r>
  <r>
    <s v="Super Robot Taisen L"/>
    <x v="1"/>
    <x v="5"/>
    <x v="11"/>
    <s v="Namco Bandai Games"/>
    <n v="0"/>
    <n v="0"/>
    <n v="0.17"/>
    <n v="0"/>
    <n v="0.17"/>
  </r>
  <r>
    <s v="The Grim Adventures of Billy &amp; Mandy"/>
    <x v="12"/>
    <x v="0"/>
    <x v="5"/>
    <s v="Midway Games"/>
    <n v="0.13"/>
    <n v="0.03"/>
    <n v="0"/>
    <n v="0"/>
    <n v="0.17"/>
  </r>
  <r>
    <s v="NBA Inside Drive 2004"/>
    <x v="8"/>
    <x v="14"/>
    <x v="0"/>
    <s v="Microsoft Game Studios"/>
    <n v="0.13"/>
    <n v="0.04"/>
    <n v="0"/>
    <n v="0.01"/>
    <n v="0.17"/>
  </r>
  <r>
    <s v="Dungeon Siege III"/>
    <x v="9"/>
    <x v="10"/>
    <x v="6"/>
    <s v="Square Enix"/>
    <n v="0.08"/>
    <n v="0.08"/>
    <n v="0"/>
    <n v="0.02"/>
    <n v="0.17"/>
  </r>
  <r>
    <s v="Cabela's Big Game Hunter: Hunting Party"/>
    <x v="2"/>
    <x v="10"/>
    <x v="0"/>
    <s v="Activision"/>
    <n v="0.16"/>
    <n v="0"/>
    <n v="0"/>
    <n v="0.01"/>
    <n v="0.17"/>
  </r>
  <r>
    <s v="Professional Fisherman's Tour: Northern Hemisphere"/>
    <x v="1"/>
    <x v="4"/>
    <x v="0"/>
    <s v="505 Games"/>
    <n v="0.16"/>
    <n v="0"/>
    <n v="0"/>
    <n v="0.01"/>
    <n v="0.17"/>
  </r>
  <r>
    <s v="Iron Chef America: Supreme Cuisine"/>
    <x v="0"/>
    <x v="1"/>
    <x v="4"/>
    <s v="Destineer"/>
    <n v="0.16"/>
    <n v="0"/>
    <n v="0"/>
    <n v="0.01"/>
    <n v="0.17"/>
  </r>
  <r>
    <s v="Kekkaishi: Karasumori Ayakashi Kidan"/>
    <x v="1"/>
    <x v="4"/>
    <x v="5"/>
    <s v="Namco Bandai Games"/>
    <n v="0"/>
    <n v="0"/>
    <n v="0.17"/>
    <n v="0"/>
    <n v="0.17"/>
  </r>
  <r>
    <s v="Gretzky NHL 2005"/>
    <x v="4"/>
    <x v="7"/>
    <x v="0"/>
    <s v="Sony Computer Entertainment"/>
    <n v="0.08"/>
    <n v="7.0000000000000007E-2"/>
    <n v="0"/>
    <n v="0.02"/>
    <n v="0.17"/>
  </r>
  <r>
    <s v="FaceBreaker"/>
    <x v="3"/>
    <x v="1"/>
    <x v="9"/>
    <s v="Electronic Arts"/>
    <n v="0.13"/>
    <n v="0.03"/>
    <n v="0"/>
    <n v="0.02"/>
    <n v="0.17"/>
  </r>
  <r>
    <s v="Squeeballs Party"/>
    <x v="1"/>
    <x v="2"/>
    <x v="7"/>
    <s v="Performance Designed Products"/>
    <n v="0.16"/>
    <n v="0"/>
    <n v="0"/>
    <n v="0.01"/>
    <n v="0.17"/>
  </r>
  <r>
    <s v="NCAA Football 09 All-Play"/>
    <x v="0"/>
    <x v="1"/>
    <x v="0"/>
    <s v="Electronic Arts"/>
    <n v="0.16"/>
    <n v="0"/>
    <n v="0"/>
    <n v="0.01"/>
    <n v="0.17"/>
  </r>
  <r>
    <s v="Yakuza Zero: The Place of Oath"/>
    <x v="7"/>
    <x v="11"/>
    <x v="5"/>
    <s v="Sega"/>
    <n v="0"/>
    <n v="0"/>
    <n v="0.17"/>
    <n v="0"/>
    <n v="0.17"/>
  </r>
  <r>
    <s v="The Hobbit"/>
    <x v="12"/>
    <x v="14"/>
    <x v="2"/>
    <s v="Vivendi Games"/>
    <n v="0.13"/>
    <n v="0.03"/>
    <n v="0"/>
    <n v="0"/>
    <n v="0.17"/>
  </r>
  <r>
    <s v="The Secret World"/>
    <x v="9"/>
    <x v="12"/>
    <x v="6"/>
    <s v="Funcom"/>
    <n v="7.0000000000000007E-2"/>
    <n v="0.08"/>
    <n v="0"/>
    <n v="0.02"/>
    <n v="0.17"/>
  </r>
  <r>
    <s v="NHL 2K9"/>
    <x v="2"/>
    <x v="1"/>
    <x v="0"/>
    <s v="Take-Two Interactive"/>
    <n v="0.15"/>
    <n v="0.01"/>
    <n v="0"/>
    <n v="0.01"/>
    <n v="0.17"/>
  </r>
  <r>
    <s v="X-Men: The Official Game"/>
    <x v="2"/>
    <x v="0"/>
    <x v="5"/>
    <s v="Activision"/>
    <n v="0.16"/>
    <n v="0.01"/>
    <n v="0"/>
    <n v="0.01"/>
    <n v="0.17"/>
  </r>
  <r>
    <s v="True Crime: New York City"/>
    <x v="12"/>
    <x v="3"/>
    <x v="5"/>
    <s v="Activision"/>
    <n v="0.13"/>
    <n v="0.03"/>
    <n v="0"/>
    <n v="0"/>
    <n v="0.17"/>
  </r>
  <r>
    <s v="Metal Arms: Glitch in the System"/>
    <x v="8"/>
    <x v="14"/>
    <x v="8"/>
    <s v="Vivendi Games"/>
    <n v="0.13"/>
    <n v="0.04"/>
    <n v="0"/>
    <n v="0.01"/>
    <n v="0.17"/>
  </r>
  <r>
    <s v="PlayStation Move Heroes"/>
    <x v="3"/>
    <x v="10"/>
    <x v="2"/>
    <s v="Sony Computer Entertainment"/>
    <n v="0.08"/>
    <n v="0.06"/>
    <n v="0"/>
    <n v="0.03"/>
    <n v="0.17"/>
  </r>
  <r>
    <s v="The Idolm@ster: Shiny Festa - Honey Sound / Funky Note / Groovy Tune"/>
    <x v="10"/>
    <x v="12"/>
    <x v="5"/>
    <s v="Namco Bandai Games"/>
    <n v="0"/>
    <n v="0"/>
    <n v="0.17"/>
    <n v="0"/>
    <n v="0.17"/>
  </r>
  <r>
    <s v="Ice Age: Dawn of the Dinosaurs"/>
    <x v="4"/>
    <x v="2"/>
    <x v="5"/>
    <s v="Activision"/>
    <n v="0.08"/>
    <n v="7.0000000000000007E-2"/>
    <n v="0"/>
    <n v="0.02"/>
    <n v="0.17"/>
  </r>
  <r>
    <s v="ESPN Final Round Golf 2002"/>
    <x v="5"/>
    <x v="9"/>
    <x v="0"/>
    <s v="Konami Digital Entertainment"/>
    <n v="0.12"/>
    <n v="0.05"/>
    <n v="0"/>
    <n v="0"/>
    <n v="0.17"/>
  </r>
  <r>
    <s v="MDK2 Armageddon"/>
    <x v="4"/>
    <x v="9"/>
    <x v="8"/>
    <s v="Virgin Interactive"/>
    <n v="0.08"/>
    <n v="7.0000000000000007E-2"/>
    <n v="0"/>
    <n v="0.02"/>
    <n v="0.17"/>
  </r>
  <r>
    <s v="Exhibition Volume 02"/>
    <x v="8"/>
    <x v="14"/>
    <x v="3"/>
    <s v="Microsoft Game Studios"/>
    <n v="0.13"/>
    <n v="0.04"/>
    <n v="0"/>
    <n v="0.01"/>
    <n v="0.17"/>
  </r>
  <r>
    <s v="Watchmen: The End is Nigh - The Complete Experience"/>
    <x v="3"/>
    <x v="2"/>
    <x v="5"/>
    <s v="Warner Bros. Interactive Entertainment"/>
    <n v="0.08"/>
    <n v="7.0000000000000007E-2"/>
    <n v="0"/>
    <n v="0.02"/>
    <n v="0.17"/>
  </r>
  <r>
    <s v="Fight Night Round 2"/>
    <x v="12"/>
    <x v="3"/>
    <x v="9"/>
    <s v="Electronic Arts"/>
    <n v="0.13"/>
    <n v="0.03"/>
    <n v="0"/>
    <n v="0"/>
    <n v="0.17"/>
  </r>
  <r>
    <s v="Sudoku Gridmaster"/>
    <x v="1"/>
    <x v="0"/>
    <x v="7"/>
    <s v="Nintendo"/>
    <n v="0.13"/>
    <n v="0.03"/>
    <n v="0"/>
    <n v="0.01"/>
    <n v="0.17"/>
  </r>
  <r>
    <s v="Disney's Atlantis: The Lost Empire"/>
    <x v="15"/>
    <x v="9"/>
    <x v="2"/>
    <s v="Sony Computer Entertainment"/>
    <n v="0.1"/>
    <n v="7.0000000000000007E-2"/>
    <n v="0"/>
    <n v="0.01"/>
    <n v="0.17"/>
  </r>
  <r>
    <s v="Tamagotchi no Narikiri Challenge"/>
    <x v="1"/>
    <x v="5"/>
    <x v="5"/>
    <s v="Namco Bandai Games"/>
    <n v="0"/>
    <n v="0"/>
    <n v="0.17"/>
    <n v="0"/>
    <n v="0.17"/>
  </r>
  <r>
    <s v="Goosebumps HorrorLand"/>
    <x v="0"/>
    <x v="1"/>
    <x v="10"/>
    <s v="Scholastic Inc."/>
    <n v="0.16"/>
    <n v="0"/>
    <n v="0"/>
    <n v="0.01"/>
    <n v="0.17"/>
  </r>
  <r>
    <s v="One Piece: Unlimited World Red"/>
    <x v="17"/>
    <x v="13"/>
    <x v="5"/>
    <s v="Namco Bandai Games"/>
    <n v="0.06"/>
    <n v="0.04"/>
    <n v="0.04"/>
    <n v="0.03"/>
    <n v="0.17"/>
  </r>
  <r>
    <s v="Dementium: The Ward"/>
    <x v="1"/>
    <x v="4"/>
    <x v="8"/>
    <s v="SouthPeak Games"/>
    <n v="0.15"/>
    <n v="0.01"/>
    <n v="0"/>
    <n v="0.01"/>
    <n v="0.17"/>
  </r>
  <r>
    <s v="Psi-Ops: The Mindgate Conspiracy"/>
    <x v="8"/>
    <x v="7"/>
    <x v="8"/>
    <s v="Midway Games"/>
    <n v="0.13"/>
    <n v="0.04"/>
    <n v="0"/>
    <n v="0.01"/>
    <n v="0.17"/>
  </r>
  <r>
    <s v="SWAT: Global Strike Team"/>
    <x v="8"/>
    <x v="14"/>
    <x v="8"/>
    <s v="Vivendi Games"/>
    <n v="0.13"/>
    <n v="0.04"/>
    <n v="0"/>
    <n v="0.01"/>
    <n v="0.17"/>
  </r>
  <r>
    <s v="Despicable Me: The Game"/>
    <x v="10"/>
    <x v="5"/>
    <x v="2"/>
    <s v="D3Publisher"/>
    <n v="0.05"/>
    <n v="0.08"/>
    <n v="0"/>
    <n v="0.04"/>
    <n v="0.17"/>
  </r>
  <r>
    <s v="MX World Tour Featuring Jamie Little"/>
    <x v="4"/>
    <x v="3"/>
    <x v="1"/>
    <s v="Play It"/>
    <n v="0.08"/>
    <n v="7.0000000000000007E-2"/>
    <n v="0"/>
    <n v="0.02"/>
    <n v="0.17"/>
  </r>
  <r>
    <s v="Goblin Commander: Unleash the Horde"/>
    <x v="4"/>
    <x v="14"/>
    <x v="11"/>
    <s v="Jaleco"/>
    <n v="0.08"/>
    <n v="7.0000000000000007E-2"/>
    <n v="0"/>
    <n v="0.02"/>
    <n v="0.17"/>
  </r>
  <r>
    <s v="Hello Kitty: Happy Party Pals"/>
    <x v="5"/>
    <x v="3"/>
    <x v="3"/>
    <s v="THQ"/>
    <n v="0.12"/>
    <n v="0.05"/>
    <n v="0"/>
    <n v="0"/>
    <n v="0.17"/>
  </r>
  <r>
    <s v="Ringling Bros. and Barnum &amp; Bailey: Circus Friends"/>
    <x v="1"/>
    <x v="2"/>
    <x v="5"/>
    <s v="Take-Two Interactive"/>
    <n v="0.16"/>
    <n v="0"/>
    <n v="0"/>
    <n v="0.01"/>
    <n v="0.17"/>
  </r>
  <r>
    <s v="Backyard NFL Football '09"/>
    <x v="4"/>
    <x v="1"/>
    <x v="0"/>
    <s v="Atari"/>
    <n v="0.08"/>
    <n v="7.0000000000000007E-2"/>
    <n v="0"/>
    <n v="0.02"/>
    <n v="0.17"/>
  </r>
  <r>
    <s v="World Destruction League: Thunder Tanks"/>
    <x v="4"/>
    <x v="15"/>
    <x v="5"/>
    <s v="3DO"/>
    <n v="0.08"/>
    <n v="7.0000000000000007E-2"/>
    <n v="0"/>
    <n v="0.02"/>
    <n v="0.17"/>
  </r>
  <r>
    <s v="Shin Megami Tensei IV: Final"/>
    <x v="6"/>
    <x v="17"/>
    <x v="6"/>
    <s v="Deep Silver"/>
    <n v="0.03"/>
    <n v="0"/>
    <n v="0.14000000000000001"/>
    <n v="0"/>
    <n v="0.17"/>
  </r>
  <r>
    <s v="Age of Empires III: Complete Collection"/>
    <x v="9"/>
    <x v="2"/>
    <x v="11"/>
    <s v="Microsoft Game Studios"/>
    <n v="0.01"/>
    <n v="0.12"/>
    <n v="0"/>
    <n v="0.03"/>
    <n v="0.17"/>
  </r>
  <r>
    <s v="Finding Nemo: Escape to the Big Blue"/>
    <x v="1"/>
    <x v="0"/>
    <x v="5"/>
    <s v="THQ"/>
    <n v="0.12"/>
    <n v="0.04"/>
    <n v="0"/>
    <n v="0.01"/>
    <n v="0.17"/>
  </r>
  <r>
    <s v="Backyard Baseball '10"/>
    <x v="4"/>
    <x v="2"/>
    <x v="0"/>
    <s v="Atari"/>
    <n v="0.08"/>
    <n v="7.0000000000000007E-2"/>
    <n v="0"/>
    <n v="0.02"/>
    <n v="0.17"/>
  </r>
  <r>
    <s v="The Lord of the Rings: Aragorn's Quest"/>
    <x v="3"/>
    <x v="5"/>
    <x v="5"/>
    <s v="Warner Bros. Interactive Entertainment"/>
    <n v="0.1"/>
    <n v="0.04"/>
    <n v="0"/>
    <n v="0.02"/>
    <n v="0.17"/>
  </r>
  <r>
    <s v="Top Spin 2"/>
    <x v="2"/>
    <x v="0"/>
    <x v="0"/>
    <s v="Take-Two Interactive"/>
    <n v="0.15"/>
    <n v="0.01"/>
    <n v="0"/>
    <n v="0.01"/>
    <n v="0.17"/>
  </r>
  <r>
    <s v="N3 II: Ninety-Nine Nights"/>
    <x v="2"/>
    <x v="5"/>
    <x v="5"/>
    <s v="Microsoft Game Studios"/>
    <n v="0.06"/>
    <n v="7.0000000000000007E-2"/>
    <n v="0.04"/>
    <n v="0.01"/>
    <n v="0.17"/>
  </r>
  <r>
    <s v="RoadKill"/>
    <x v="4"/>
    <x v="14"/>
    <x v="5"/>
    <s v="Midway Games"/>
    <n v="0.08"/>
    <n v="7.0000000000000007E-2"/>
    <n v="0"/>
    <n v="0.02"/>
    <n v="0.17"/>
  </r>
  <r>
    <s v="Hanjuku Eiyuu Tai 3D"/>
    <x v="4"/>
    <x v="14"/>
    <x v="6"/>
    <s v="Square Enix"/>
    <n v="0"/>
    <n v="0"/>
    <n v="0.17"/>
    <n v="0"/>
    <n v="0.17"/>
  </r>
  <r>
    <s v=".hack//G.U. Vol.3//Redemption"/>
    <x v="4"/>
    <x v="4"/>
    <x v="6"/>
    <s v="Namco Bandai Games"/>
    <n v="0"/>
    <n v="0"/>
    <n v="0.17"/>
    <n v="0"/>
    <n v="0.17"/>
  </r>
  <r>
    <s v="Chuck E. Cheese's Party Games"/>
    <x v="0"/>
    <x v="5"/>
    <x v="3"/>
    <s v="UFO Interactive"/>
    <n v="0.16"/>
    <n v="0"/>
    <n v="0"/>
    <n v="0.01"/>
    <n v="0.17"/>
  </r>
  <r>
    <s v="Looney Tunes: Back in Action"/>
    <x v="12"/>
    <x v="14"/>
    <x v="2"/>
    <s v="Warner Bros. Interactive Entertainment"/>
    <n v="0.13"/>
    <n v="0.03"/>
    <n v="0"/>
    <n v="0"/>
    <n v="0.17"/>
  </r>
  <r>
    <s v="Tak: The Great Juju Challenge"/>
    <x v="5"/>
    <x v="3"/>
    <x v="2"/>
    <s v="THQ"/>
    <n v="0.12"/>
    <n v="0.05"/>
    <n v="0"/>
    <n v="0"/>
    <n v="0.17"/>
  </r>
  <r>
    <s v="Macross Ultimate Frontier"/>
    <x v="10"/>
    <x v="2"/>
    <x v="5"/>
    <s v="Namco Bandai Games"/>
    <n v="0"/>
    <n v="0"/>
    <n v="0.17"/>
    <n v="0"/>
    <n v="0.17"/>
  </r>
  <r>
    <s v="Cabela's Legendary Adventures"/>
    <x v="10"/>
    <x v="1"/>
    <x v="0"/>
    <s v="Activision"/>
    <n v="0.16"/>
    <n v="0"/>
    <n v="0"/>
    <n v="0.01"/>
    <n v="0.17"/>
  </r>
  <r>
    <s v="Jillian Michaels Fitness Ultimatum 2011"/>
    <x v="0"/>
    <x v="5"/>
    <x v="0"/>
    <s v="D3Publisher"/>
    <n v="0.16"/>
    <n v="0"/>
    <n v="0"/>
    <n v="0.01"/>
    <n v="0.17"/>
  </r>
  <r>
    <s v="Pursuit Force: Extreme Justice"/>
    <x v="10"/>
    <x v="4"/>
    <x v="5"/>
    <s v="Sony Computer Entertainment"/>
    <n v="7.0000000000000007E-2"/>
    <n v="7.0000000000000007E-2"/>
    <n v="0"/>
    <n v="0.03"/>
    <n v="0.17"/>
  </r>
  <r>
    <s v="Backbreaker"/>
    <x v="3"/>
    <x v="16"/>
    <x v="0"/>
    <s v="Unknown"/>
    <n v="0.16"/>
    <n v="0"/>
    <n v="0"/>
    <n v="0.01"/>
    <n v="0.17"/>
  </r>
  <r>
    <s v="Hunter: The Reckoning Redeemer"/>
    <x v="8"/>
    <x v="14"/>
    <x v="5"/>
    <s v="Interplay"/>
    <n v="0.13"/>
    <n v="0.04"/>
    <n v="0"/>
    <n v="0.01"/>
    <n v="0.17"/>
  </r>
  <r>
    <s v="The Rise of the Argonauts"/>
    <x v="2"/>
    <x v="1"/>
    <x v="6"/>
    <s v="Codemasters"/>
    <n v="0.03"/>
    <n v="0.12"/>
    <n v="0"/>
    <n v="0.01"/>
    <n v="0.17"/>
  </r>
  <r>
    <s v="NHL 07"/>
    <x v="10"/>
    <x v="0"/>
    <x v="0"/>
    <s v="Electronic Arts"/>
    <n v="0.13"/>
    <n v="0.02"/>
    <n v="0"/>
    <n v="0.02"/>
    <n v="0.17"/>
  </r>
  <r>
    <s v="Pro Evolution Soccer 2014"/>
    <x v="10"/>
    <x v="6"/>
    <x v="5"/>
    <s v="Konami Digital Entertainment"/>
    <n v="0"/>
    <n v="0.03"/>
    <n v="0.14000000000000001"/>
    <n v="0"/>
    <n v="0.17"/>
  </r>
  <r>
    <s v="Bee Movie Game"/>
    <x v="2"/>
    <x v="4"/>
    <x v="5"/>
    <s v="Activision"/>
    <n v="0.16"/>
    <n v="0"/>
    <n v="0"/>
    <n v="0.01"/>
    <n v="0.17"/>
  </r>
  <r>
    <s v="Backyard NFL Football '10"/>
    <x v="0"/>
    <x v="2"/>
    <x v="0"/>
    <s v="Atari"/>
    <n v="0.16"/>
    <n v="0"/>
    <n v="0"/>
    <n v="0.01"/>
    <n v="0.17"/>
  </r>
  <r>
    <s v="Professor Heinz Wolff's Gravity"/>
    <x v="0"/>
    <x v="1"/>
    <x v="7"/>
    <s v="Deep Silver"/>
    <n v="0.04"/>
    <n v="0.12"/>
    <n v="0"/>
    <n v="0.02"/>
    <n v="0.17"/>
  </r>
  <r>
    <s v="Thief: Deadly Shadows"/>
    <x v="8"/>
    <x v="7"/>
    <x v="5"/>
    <s v="Eidos Interactive"/>
    <n v="0.13"/>
    <n v="0.04"/>
    <n v="0"/>
    <n v="0.01"/>
    <n v="0.17"/>
  </r>
  <r>
    <s v="Buzz! Brain of the UK"/>
    <x v="3"/>
    <x v="2"/>
    <x v="3"/>
    <s v="Sony Computer Entertainment"/>
    <n v="0"/>
    <n v="0.15"/>
    <n v="0"/>
    <n v="0.02"/>
    <n v="0.17"/>
  </r>
  <r>
    <s v="NBA 09: The Inside"/>
    <x v="10"/>
    <x v="1"/>
    <x v="0"/>
    <s v="Sony Computer Entertainment"/>
    <n v="0.16"/>
    <n v="0"/>
    <n v="0"/>
    <n v="0.01"/>
    <n v="0.17"/>
  </r>
  <r>
    <s v="Transformers: Prime"/>
    <x v="6"/>
    <x v="12"/>
    <x v="5"/>
    <s v="Activision"/>
    <n v="0.13"/>
    <n v="0.03"/>
    <n v="0"/>
    <n v="0.01"/>
    <n v="0.17"/>
  </r>
  <r>
    <s v="Batman Begins"/>
    <x v="5"/>
    <x v="3"/>
    <x v="5"/>
    <s v="Electronic Arts"/>
    <n v="0.12"/>
    <n v="0.05"/>
    <n v="0"/>
    <n v="0"/>
    <n v="0.17"/>
  </r>
  <r>
    <s v="Transformer: Rise of the Dark Spark"/>
    <x v="2"/>
    <x v="13"/>
    <x v="5"/>
    <s v="Activision"/>
    <n v="0.09"/>
    <n v="7.0000000000000007E-2"/>
    <n v="0"/>
    <n v="0.02"/>
    <n v="0.17"/>
  </r>
  <r>
    <s v="Dragon Ball GT: Game Boy Advance Video Volume 1"/>
    <x v="5"/>
    <x v="7"/>
    <x v="3"/>
    <s v="N/A"/>
    <n v="0.12"/>
    <n v="0.05"/>
    <n v="0"/>
    <n v="0"/>
    <n v="0.17"/>
  </r>
  <r>
    <s v="Luxor 3"/>
    <x v="0"/>
    <x v="1"/>
    <x v="7"/>
    <s v="Mumbo Jumbo"/>
    <n v="0.16"/>
    <n v="0"/>
    <n v="0"/>
    <n v="0.01"/>
    <n v="0.17"/>
  </r>
  <r>
    <s v="Bratz Kidz"/>
    <x v="0"/>
    <x v="1"/>
    <x v="3"/>
    <s v="Game Factory"/>
    <n v="0.16"/>
    <n v="0"/>
    <n v="0"/>
    <n v="0.01"/>
    <n v="0.17"/>
  </r>
  <r>
    <s v="Fairytale Fights"/>
    <x v="2"/>
    <x v="2"/>
    <x v="5"/>
    <s v="Playlogic Game Factory"/>
    <n v="0.14000000000000001"/>
    <n v="0.02"/>
    <n v="0"/>
    <n v="0.01"/>
    <n v="0.17"/>
  </r>
  <r>
    <s v="James Cameron's Dark Angel"/>
    <x v="4"/>
    <x v="16"/>
    <x v="5"/>
    <s v="Universal Interactive"/>
    <n v="0.08"/>
    <n v="7.0000000000000007E-2"/>
    <n v="0"/>
    <n v="0.02"/>
    <n v="0.17"/>
  </r>
  <r>
    <s v="MotoGP 09/10"/>
    <x v="2"/>
    <x v="5"/>
    <x v="1"/>
    <s v="Capcom"/>
    <n v="7.0000000000000007E-2"/>
    <n v="0.09"/>
    <n v="0"/>
    <n v="0.02"/>
    <n v="0.17"/>
  </r>
  <r>
    <s v="Mahjong Fight Club"/>
    <x v="10"/>
    <x v="7"/>
    <x v="3"/>
    <s v="Konami Digital Entertainment"/>
    <n v="0"/>
    <n v="0"/>
    <n v="0.17"/>
    <n v="0"/>
    <n v="0.17"/>
  </r>
  <r>
    <s v="Turok 3: Shadow of Oblivion"/>
    <x v="16"/>
    <x v="15"/>
    <x v="8"/>
    <s v="Acclaim Entertainment"/>
    <n v="0.12"/>
    <n v="0.05"/>
    <n v="0"/>
    <n v="0"/>
    <n v="0.17"/>
  </r>
  <r>
    <s v="Spawn: Armageddon"/>
    <x v="8"/>
    <x v="14"/>
    <x v="5"/>
    <s v="Electronic Arts"/>
    <n v="0.13"/>
    <n v="0.04"/>
    <n v="0"/>
    <n v="0.01"/>
    <n v="0.17"/>
  </r>
  <r>
    <s v="Codename: Kids Next Door: Game Boy Advance Video Volume 1"/>
    <x v="5"/>
    <x v="7"/>
    <x v="3"/>
    <s v="N/A"/>
    <n v="0.12"/>
    <n v="0.05"/>
    <n v="0"/>
    <n v="0"/>
    <n v="0.17"/>
  </r>
  <r>
    <s v="Zoo Hospital"/>
    <x v="0"/>
    <x v="1"/>
    <x v="4"/>
    <s v="Majesco Entertainment"/>
    <n v="0.14000000000000001"/>
    <n v="0.01"/>
    <n v="0"/>
    <n v="0.01"/>
    <n v="0.17"/>
  </r>
  <r>
    <s v="PokÃ©mon Beach Blank-out Blastoise / Go West Young Meowth Game Boy Advance Video"/>
    <x v="5"/>
    <x v="7"/>
    <x v="3"/>
    <s v="Nintendo"/>
    <n v="0.12"/>
    <n v="0.05"/>
    <n v="0"/>
    <n v="0"/>
    <n v="0.17"/>
  </r>
  <r>
    <s v="Time and Eternity"/>
    <x v="3"/>
    <x v="12"/>
    <x v="6"/>
    <s v="Nippon Ichi Software"/>
    <n v="0.06"/>
    <n v="0.03"/>
    <n v="0.06"/>
    <n v="0.02"/>
    <n v="0.17"/>
  </r>
  <r>
    <s v="Major League Baseball 2K9"/>
    <x v="4"/>
    <x v="2"/>
    <x v="0"/>
    <s v="Spike"/>
    <n v="0.08"/>
    <n v="0.06"/>
    <n v="0"/>
    <n v="0.02"/>
    <n v="0.17"/>
  </r>
  <r>
    <s v="Gundam Assault Survive"/>
    <x v="10"/>
    <x v="5"/>
    <x v="5"/>
    <s v="Namco Bandai Games"/>
    <n v="0"/>
    <n v="0"/>
    <n v="0.17"/>
    <n v="0"/>
    <n v="0.17"/>
  </r>
  <r>
    <s v="Disney TH!NK Fast: The Ultimate Trivia Showdown"/>
    <x v="4"/>
    <x v="1"/>
    <x v="3"/>
    <s v="Disney Interactive Studios"/>
    <n v="0.08"/>
    <n v="0.06"/>
    <n v="0"/>
    <n v="0.02"/>
    <n v="0.17"/>
  </r>
  <r>
    <s v="Fate/Stay Night [RÃ©alta Nua]"/>
    <x v="4"/>
    <x v="4"/>
    <x v="10"/>
    <s v="Kadokawa Shoten"/>
    <n v="0"/>
    <n v="0"/>
    <n v="0.17"/>
    <n v="0"/>
    <n v="0.17"/>
  </r>
  <r>
    <s v="Disney's Home on the Range"/>
    <x v="5"/>
    <x v="7"/>
    <x v="5"/>
    <s v="Disney Interactive Studios"/>
    <n v="0.12"/>
    <n v="0.04"/>
    <n v="0"/>
    <n v="0"/>
    <n v="0.17"/>
  </r>
  <r>
    <s v="Sid Meier's Civilization IV"/>
    <x v="9"/>
    <x v="3"/>
    <x v="11"/>
    <s v="Take-Two Interactive"/>
    <n v="0.02"/>
    <n v="0.12"/>
    <n v="0"/>
    <n v="0.03"/>
    <n v="0.17"/>
  </r>
  <r>
    <s v="Jikkyou Powerful Pro Yakyuu 2013"/>
    <x v="10"/>
    <x v="6"/>
    <x v="0"/>
    <s v="Konami Digital Entertainment"/>
    <n v="0"/>
    <n v="0"/>
    <n v="0.17"/>
    <n v="0"/>
    <n v="0.17"/>
  </r>
  <r>
    <s v="Family Feud Decades"/>
    <x v="0"/>
    <x v="5"/>
    <x v="3"/>
    <s v="Ubisoft"/>
    <n v="0.16"/>
    <n v="0"/>
    <n v="0"/>
    <n v="0.01"/>
    <n v="0.17"/>
  </r>
  <r>
    <s v="NBA Live 16"/>
    <x v="7"/>
    <x v="11"/>
    <x v="0"/>
    <s v="Electronic Arts"/>
    <n v="0.1"/>
    <n v="0.04"/>
    <n v="0"/>
    <n v="0.03"/>
    <n v="0.17"/>
  </r>
  <r>
    <s v="CSI: Fatal Conspiracy"/>
    <x v="2"/>
    <x v="5"/>
    <x v="10"/>
    <s v="Ubisoft"/>
    <n v="0.11"/>
    <n v="0.04"/>
    <n v="0"/>
    <n v="0.01"/>
    <n v="0.17"/>
  </r>
  <r>
    <s v="Solitaire Overload Plus"/>
    <x v="1"/>
    <x v="5"/>
    <x v="3"/>
    <s v="Telegames"/>
    <n v="0.16"/>
    <n v="0"/>
    <n v="0"/>
    <n v="0.01"/>
    <n v="0.17"/>
  </r>
  <r>
    <s v=".hack//G.U. Vol.1//Rebirth"/>
    <x v="4"/>
    <x v="0"/>
    <x v="6"/>
    <s v="Namco Bandai Games"/>
    <n v="0"/>
    <n v="0"/>
    <n v="0.17"/>
    <n v="0"/>
    <n v="0.17"/>
  </r>
  <r>
    <s v="Gyakuten Saiban 3"/>
    <x v="5"/>
    <x v="7"/>
    <x v="10"/>
    <s v="Capcom"/>
    <n v="0"/>
    <n v="0"/>
    <n v="0.16"/>
    <n v="0"/>
    <n v="0.17"/>
  </r>
  <r>
    <s v="Tak: Mojo Mistake"/>
    <x v="1"/>
    <x v="1"/>
    <x v="5"/>
    <s v="THQ"/>
    <n v="0.16"/>
    <n v="0"/>
    <n v="0"/>
    <n v="0.01"/>
    <n v="0.17"/>
  </r>
  <r>
    <s v="Gallop Racer 2001"/>
    <x v="4"/>
    <x v="9"/>
    <x v="0"/>
    <s v="Tecmo Koei"/>
    <n v="0.05"/>
    <n v="0.04"/>
    <n v="0.06"/>
    <n v="0.01"/>
    <n v="0.17"/>
  </r>
  <r>
    <s v="Nightmare Creatures II"/>
    <x v="15"/>
    <x v="15"/>
    <x v="5"/>
    <s v="Konami Digital Entertainment"/>
    <n v="0.09"/>
    <n v="0.06"/>
    <n v="0"/>
    <n v="0.01"/>
    <n v="0.17"/>
  </r>
  <r>
    <s v="Marble Saga: Kororinpa"/>
    <x v="0"/>
    <x v="2"/>
    <x v="7"/>
    <s v="Konami Digital Entertainment"/>
    <n v="0.1"/>
    <n v="0.06"/>
    <n v="0"/>
    <n v="0.02"/>
    <n v="0.17"/>
  </r>
  <r>
    <s v="Fuzion Frenzy 2"/>
    <x v="2"/>
    <x v="4"/>
    <x v="3"/>
    <s v="Microsoft Game Studios"/>
    <n v="0.14000000000000001"/>
    <n v="0.01"/>
    <n v="0"/>
    <n v="0.01"/>
    <n v="0.17"/>
  </r>
  <r>
    <s v="Catwoman"/>
    <x v="4"/>
    <x v="7"/>
    <x v="5"/>
    <s v="Electronic Arts"/>
    <n v="0.08"/>
    <n v="0.06"/>
    <n v="0"/>
    <n v="0.02"/>
    <n v="0.17"/>
  </r>
  <r>
    <s v="Monsters vs. Aliens"/>
    <x v="2"/>
    <x v="2"/>
    <x v="5"/>
    <s v="Activision"/>
    <n v="0.12"/>
    <n v="0.03"/>
    <n v="0"/>
    <n v="0.01"/>
    <n v="0.17"/>
  </r>
  <r>
    <s v="Country Dance: All Stars"/>
    <x v="2"/>
    <x v="12"/>
    <x v="5"/>
    <s v="GameMill Entertainment"/>
    <n v="0.16"/>
    <n v="0"/>
    <n v="0"/>
    <n v="0.01"/>
    <n v="0.17"/>
  </r>
  <r>
    <s v="Garfield: Lasagna World Tour"/>
    <x v="4"/>
    <x v="4"/>
    <x v="5"/>
    <s v="Blast! Entertainment Ltd"/>
    <n v="0.08"/>
    <n v="0.06"/>
    <n v="0"/>
    <n v="0.02"/>
    <n v="0.17"/>
  </r>
  <r>
    <s v="Teenage Mutant Ninja Turtles: Game Boy Advance Video Volume 1"/>
    <x v="5"/>
    <x v="7"/>
    <x v="3"/>
    <s v="N/A"/>
    <n v="0.12"/>
    <n v="0.04"/>
    <n v="0"/>
    <n v="0"/>
    <n v="0.17"/>
  </r>
  <r>
    <s v="Disney's Planes"/>
    <x v="0"/>
    <x v="6"/>
    <x v="4"/>
    <s v="Disney Interactive Studios"/>
    <n v="0.08"/>
    <n v="7.0000000000000007E-2"/>
    <n v="0"/>
    <n v="0.02"/>
    <n v="0.17"/>
  </r>
  <r>
    <s v="Bomberman Land"/>
    <x v="0"/>
    <x v="4"/>
    <x v="3"/>
    <s v="Rising Star Games"/>
    <n v="0.11"/>
    <n v="0.02"/>
    <n v="0.03"/>
    <n v="0.01"/>
    <n v="0.17"/>
  </r>
  <r>
    <s v="Terminator 3: The Redemption"/>
    <x v="4"/>
    <x v="7"/>
    <x v="8"/>
    <s v="Atari"/>
    <n v="0.08"/>
    <n v="0.06"/>
    <n v="0"/>
    <n v="0.02"/>
    <n v="0.17"/>
  </r>
  <r>
    <s v="World Destruction League: Thunder Tanks"/>
    <x v="15"/>
    <x v="15"/>
    <x v="5"/>
    <s v="3DO"/>
    <n v="0.09"/>
    <n v="0.06"/>
    <n v="0"/>
    <n v="0.01"/>
    <n v="0.17"/>
  </r>
  <r>
    <s v="Beat Down: Fists of Vengeance"/>
    <x v="4"/>
    <x v="3"/>
    <x v="5"/>
    <s v="Capcom"/>
    <n v="0.04"/>
    <n v="0.03"/>
    <n v="0.09"/>
    <n v="0.01"/>
    <n v="0.17"/>
  </r>
  <r>
    <s v="Sword of the Samurai"/>
    <x v="4"/>
    <x v="16"/>
    <x v="9"/>
    <s v="Ubisoft"/>
    <n v="0"/>
    <n v="0"/>
    <n v="0.17"/>
    <n v="0"/>
    <n v="0.17"/>
  </r>
  <r>
    <s v="MotoGP 15"/>
    <x v="7"/>
    <x v="11"/>
    <x v="1"/>
    <s v="Milestone S.r.l."/>
    <n v="0"/>
    <n v="0.12"/>
    <n v="0.03"/>
    <n v="0.02"/>
    <n v="0.17"/>
  </r>
  <r>
    <s v="SSX On Tour"/>
    <x v="12"/>
    <x v="3"/>
    <x v="0"/>
    <s v="Electronic Arts"/>
    <n v="0.13"/>
    <n v="0.03"/>
    <n v="0"/>
    <n v="0"/>
    <n v="0.17"/>
  </r>
  <r>
    <s v="Hot Wheels: Beat That!"/>
    <x v="2"/>
    <x v="4"/>
    <x v="1"/>
    <s v="Activision"/>
    <n v="0.15"/>
    <n v="0"/>
    <n v="0"/>
    <n v="0.01"/>
    <n v="0.17"/>
  </r>
  <r>
    <s v="G-Force"/>
    <x v="2"/>
    <x v="2"/>
    <x v="5"/>
    <s v="Disney Interactive Studios"/>
    <n v="0.11"/>
    <n v="0.05"/>
    <n v="0"/>
    <n v="0.01"/>
    <n v="0.17"/>
  </r>
  <r>
    <s v="James Bond 007: Everything or Nothing"/>
    <x v="5"/>
    <x v="14"/>
    <x v="8"/>
    <s v="Electronic Arts"/>
    <n v="0.12"/>
    <n v="0.04"/>
    <n v="0"/>
    <n v="0"/>
    <n v="0.17"/>
  </r>
  <r>
    <s v="Naruto Shippuden: Ultimate Ninja 5"/>
    <x v="4"/>
    <x v="4"/>
    <x v="9"/>
    <s v="Namco Bandai Games"/>
    <n v="0"/>
    <n v="0"/>
    <n v="0.17"/>
    <n v="0"/>
    <n v="0.17"/>
  </r>
  <r>
    <s v="Shrek Extra Large"/>
    <x v="12"/>
    <x v="8"/>
    <x v="2"/>
    <s v="TDK Mediactive"/>
    <n v="0.13"/>
    <n v="0.03"/>
    <n v="0"/>
    <n v="0"/>
    <n v="0.17"/>
  </r>
  <r>
    <s v="World Tour Soccer 2006"/>
    <x v="4"/>
    <x v="7"/>
    <x v="0"/>
    <s v="Sony Computer Entertainment"/>
    <n v="0.08"/>
    <n v="0.06"/>
    <n v="0"/>
    <n v="0.02"/>
    <n v="0.17"/>
  </r>
  <r>
    <s v="Gunvalkyrie"/>
    <x v="8"/>
    <x v="8"/>
    <x v="8"/>
    <s v="Infogrames"/>
    <n v="0.13"/>
    <n v="0.04"/>
    <n v="0"/>
    <n v="0.01"/>
    <n v="0.17"/>
  </r>
  <r>
    <s v="NickToons: Racing"/>
    <x v="15"/>
    <x v="9"/>
    <x v="1"/>
    <s v="Hasbro Interactive"/>
    <n v="0.09"/>
    <n v="0.06"/>
    <n v="0"/>
    <n v="0.01"/>
    <n v="0.17"/>
  </r>
  <r>
    <s v="Michael Jackson: The Experience 3D"/>
    <x v="6"/>
    <x v="10"/>
    <x v="3"/>
    <s v="Ubisoft"/>
    <n v="0.13"/>
    <n v="0.03"/>
    <n v="0"/>
    <n v="0.01"/>
    <n v="0.17"/>
  </r>
  <r>
    <s v="State of Emergency"/>
    <x v="8"/>
    <x v="14"/>
    <x v="5"/>
    <s v="Take-Two Interactive"/>
    <n v="0.13"/>
    <n v="0.04"/>
    <n v="0"/>
    <n v="0.01"/>
    <n v="0.17"/>
  </r>
  <r>
    <s v="Digimon Story: Cyber Sleuth"/>
    <x v="17"/>
    <x v="11"/>
    <x v="6"/>
    <s v="Namco Bandai Games"/>
    <n v="0"/>
    <n v="0"/>
    <n v="0.17"/>
    <n v="0"/>
    <n v="0.17"/>
  </r>
  <r>
    <s v="Bakugan Battle Brawlers: Defenders of the Core"/>
    <x v="0"/>
    <x v="5"/>
    <x v="5"/>
    <s v="Activision"/>
    <n v="0.15"/>
    <n v="0.01"/>
    <n v="0"/>
    <n v="0.01"/>
    <n v="0.17"/>
  </r>
  <r>
    <s v="Disney Golf"/>
    <x v="4"/>
    <x v="8"/>
    <x v="0"/>
    <s v="Electronic Arts"/>
    <n v="7.0000000000000007E-2"/>
    <n v="0.06"/>
    <n v="0.02"/>
    <n v="0.02"/>
    <n v="0.17"/>
  </r>
  <r>
    <s v="The Naked Brothers Band: The Video Game"/>
    <x v="4"/>
    <x v="1"/>
    <x v="3"/>
    <s v="THQ"/>
    <n v="0.08"/>
    <n v="0.06"/>
    <n v="0"/>
    <n v="0.02"/>
    <n v="0.17"/>
  </r>
  <r>
    <s v="Custom Robo Arena"/>
    <x v="1"/>
    <x v="0"/>
    <x v="9"/>
    <s v="Nintendo"/>
    <n v="0.02"/>
    <n v="0.02"/>
    <n v="0.12"/>
    <n v="0"/>
    <n v="0.17"/>
  </r>
  <r>
    <s v="Batman Beyond: Return of the Joker"/>
    <x v="15"/>
    <x v="15"/>
    <x v="5"/>
    <s v="Ubisoft"/>
    <n v="0.09"/>
    <n v="0.06"/>
    <n v="0"/>
    <n v="0.01"/>
    <n v="0.17"/>
  </r>
  <r>
    <s v="Surf's Up"/>
    <x v="0"/>
    <x v="4"/>
    <x v="0"/>
    <s v="Ubisoft"/>
    <n v="0.15"/>
    <n v="0"/>
    <n v="0"/>
    <n v="0.01"/>
    <n v="0.17"/>
  </r>
  <r>
    <s v="Jikkyou Powerful Pro Baseball 2016"/>
    <x v="7"/>
    <x v="17"/>
    <x v="0"/>
    <s v="Konami Digital Entertainment"/>
    <n v="0"/>
    <n v="0"/>
    <n v="0.17"/>
    <n v="0"/>
    <n v="0.17"/>
  </r>
  <r>
    <s v="Mega Man Network Transmission"/>
    <x v="12"/>
    <x v="14"/>
    <x v="2"/>
    <s v="Capcom"/>
    <n v="0.13"/>
    <n v="0.03"/>
    <n v="0"/>
    <n v="0"/>
    <n v="0.17"/>
  </r>
  <r>
    <s v="I'm A Celebrity: Get Me Out of Here!"/>
    <x v="0"/>
    <x v="2"/>
    <x v="3"/>
    <s v="Mindscape"/>
    <n v="0"/>
    <n v="0.16"/>
    <n v="0"/>
    <n v="0.01"/>
    <n v="0.17"/>
  </r>
  <r>
    <s v="Pursuit Force"/>
    <x v="10"/>
    <x v="3"/>
    <x v="1"/>
    <s v="Sony Computer Entertainment"/>
    <n v="0.14000000000000001"/>
    <n v="0.01"/>
    <n v="0"/>
    <n v="0.02"/>
    <n v="0.17"/>
  </r>
  <r>
    <s v="Densetsu no Stafi 4"/>
    <x v="1"/>
    <x v="0"/>
    <x v="2"/>
    <s v="Nintendo"/>
    <n v="0"/>
    <n v="0"/>
    <n v="0.17"/>
    <n v="0"/>
    <n v="0.17"/>
  </r>
  <r>
    <s v="Shin Megami Tensei: Devil Summoner 2 - Raidou Kuzunoha vs. King Abaddon (JP sales)"/>
    <x v="4"/>
    <x v="1"/>
    <x v="6"/>
    <s v="Atlus"/>
    <n v="0"/>
    <n v="0"/>
    <n v="0.17"/>
    <n v="0"/>
    <n v="0.17"/>
  </r>
  <r>
    <s v="Naval Assault: The Killing Tide"/>
    <x v="2"/>
    <x v="5"/>
    <x v="4"/>
    <s v="505 Games"/>
    <n v="0.08"/>
    <n v="7.0000000000000007E-2"/>
    <n v="0"/>
    <n v="0.02"/>
    <n v="0.17"/>
  </r>
  <r>
    <s v="RC Revenge Pro"/>
    <x v="4"/>
    <x v="15"/>
    <x v="1"/>
    <s v="Acclaim Entertainment"/>
    <n v="0.08"/>
    <n v="0.06"/>
    <n v="0"/>
    <n v="0.02"/>
    <n v="0.17"/>
  </r>
  <r>
    <s v="Valkyria Chronicles"/>
    <x v="7"/>
    <x v="17"/>
    <x v="6"/>
    <s v="Sega"/>
    <n v="0.06"/>
    <n v="0.04"/>
    <n v="0.05"/>
    <n v="0.02"/>
    <n v="0.17"/>
  </r>
  <r>
    <s v="Hellboy: The Science of Evil"/>
    <x v="3"/>
    <x v="1"/>
    <x v="5"/>
    <s v="Konami Digital Entertainment"/>
    <n v="0.13"/>
    <n v="0.02"/>
    <n v="0"/>
    <n v="0.02"/>
    <n v="0.17"/>
  </r>
  <r>
    <s v="Backyard Wrestling: Don't Try This at Home"/>
    <x v="8"/>
    <x v="14"/>
    <x v="9"/>
    <s v="Eidos Interactive"/>
    <n v="0.13"/>
    <n v="0.04"/>
    <n v="0"/>
    <n v="0.01"/>
    <n v="0.17"/>
  </r>
  <r>
    <s v="Zoo Keeper"/>
    <x v="1"/>
    <x v="7"/>
    <x v="7"/>
    <s v="Ignition Entertainment"/>
    <n v="0.1"/>
    <n v="0.01"/>
    <n v="0.05"/>
    <n v="0.01"/>
    <n v="0.17"/>
  </r>
  <r>
    <s v="Gauntlet: Dark Legacy"/>
    <x v="8"/>
    <x v="8"/>
    <x v="5"/>
    <s v="Midway Games"/>
    <n v="0.13"/>
    <n v="0.04"/>
    <n v="0"/>
    <n v="0.01"/>
    <n v="0.17"/>
  </r>
  <r>
    <s v="Toukiden Kiwami"/>
    <x v="7"/>
    <x v="11"/>
    <x v="5"/>
    <s v="Tecmo Koei"/>
    <n v="0.05"/>
    <n v="7.0000000000000007E-2"/>
    <n v="0.02"/>
    <n v="0.02"/>
    <n v="0.17"/>
  </r>
  <r>
    <s v="Far East of Eden II: Manji Maru"/>
    <x v="4"/>
    <x v="14"/>
    <x v="6"/>
    <s v="Hudson Soft"/>
    <n v="0"/>
    <n v="0"/>
    <n v="0.17"/>
    <n v="0"/>
    <n v="0.17"/>
  </r>
  <r>
    <s v="Lost Kingdoms"/>
    <x v="12"/>
    <x v="8"/>
    <x v="6"/>
    <s v="Activision"/>
    <n v="0.1"/>
    <n v="0.02"/>
    <n v="0.04"/>
    <n v="0"/>
    <n v="0.17"/>
  </r>
  <r>
    <s v="WRC 2: FIA World Rally Championship"/>
    <x v="3"/>
    <x v="10"/>
    <x v="1"/>
    <s v="Ubisoft"/>
    <n v="0"/>
    <n v="0.13"/>
    <n v="0"/>
    <n v="0.04"/>
    <n v="0.17"/>
  </r>
  <r>
    <s v="Blood Bowl"/>
    <x v="2"/>
    <x v="2"/>
    <x v="0"/>
    <s v="Focus Home Interactive"/>
    <n v="0.13"/>
    <n v="0.03"/>
    <n v="0"/>
    <n v="0.01"/>
    <n v="0.17"/>
  </r>
  <r>
    <s v="Matchbox Cross Town Heroes"/>
    <x v="5"/>
    <x v="8"/>
    <x v="1"/>
    <s v="THQ"/>
    <n v="0.12"/>
    <n v="0.04"/>
    <n v="0"/>
    <n v="0"/>
    <n v="0.17"/>
  </r>
  <r>
    <s v="Wolfenstein 3D"/>
    <x v="5"/>
    <x v="8"/>
    <x v="8"/>
    <s v="BAM! Entertainment"/>
    <n v="0.12"/>
    <n v="0.04"/>
    <n v="0"/>
    <n v="0"/>
    <n v="0.17"/>
  </r>
  <r>
    <s v="Learning to Spell"/>
    <x v="1"/>
    <x v="5"/>
    <x v="3"/>
    <s v="505 Games"/>
    <n v="0.16"/>
    <n v="0"/>
    <n v="0"/>
    <n v="0.01"/>
    <n v="0.17"/>
  </r>
  <r>
    <s v="Go, Diego, Go! Safari Rescue"/>
    <x v="1"/>
    <x v="4"/>
    <x v="10"/>
    <s v="Take-Two Interactive"/>
    <n v="0.15"/>
    <n v="0.01"/>
    <n v="0"/>
    <n v="0.01"/>
    <n v="0.17"/>
  </r>
  <r>
    <s v="Easy Piano"/>
    <x v="1"/>
    <x v="2"/>
    <x v="3"/>
    <s v="Game Life"/>
    <n v="0.04"/>
    <n v="0.11"/>
    <n v="0"/>
    <n v="0.02"/>
    <n v="0.17"/>
  </r>
  <r>
    <s v="Dragon Quest X"/>
    <x v="6"/>
    <x v="13"/>
    <x v="6"/>
    <s v="Square Enix"/>
    <n v="0"/>
    <n v="0"/>
    <n v="0.17"/>
    <n v="0"/>
    <n v="0.17"/>
  </r>
  <r>
    <s v="Payday 2"/>
    <x v="11"/>
    <x v="11"/>
    <x v="8"/>
    <s v="505 Games"/>
    <n v="0.08"/>
    <n v="7.0000000000000007E-2"/>
    <n v="0"/>
    <n v="0.01"/>
    <n v="0.17"/>
  </r>
  <r>
    <s v="25 to Life"/>
    <x v="8"/>
    <x v="0"/>
    <x v="8"/>
    <s v="Eidos Interactive"/>
    <n v="0.12"/>
    <n v="0.04"/>
    <n v="0"/>
    <n v="0.01"/>
    <n v="0.17"/>
  </r>
  <r>
    <s v="Sumikko Gurashi: Koko ga Ochitsukundesu"/>
    <x v="6"/>
    <x v="13"/>
    <x v="5"/>
    <s v="Nippon Columbia"/>
    <n v="0"/>
    <n v="0"/>
    <n v="0.17"/>
    <n v="0"/>
    <n v="0.17"/>
  </r>
  <r>
    <s v="NASCAR '15"/>
    <x v="2"/>
    <x v="11"/>
    <x v="0"/>
    <s v="Deep Silver"/>
    <n v="0.15"/>
    <n v="0"/>
    <n v="0"/>
    <n v="0.02"/>
    <n v="0.17"/>
  </r>
  <r>
    <s v="TransFormers Animated: The Game"/>
    <x v="1"/>
    <x v="1"/>
    <x v="5"/>
    <s v="Activision"/>
    <n v="0.15"/>
    <n v="0.01"/>
    <n v="0"/>
    <n v="0.01"/>
    <n v="0.17"/>
  </r>
  <r>
    <s v="Fracture"/>
    <x v="3"/>
    <x v="1"/>
    <x v="8"/>
    <s v="LucasArts"/>
    <n v="0.11"/>
    <n v="0.04"/>
    <n v="0"/>
    <n v="0.02"/>
    <n v="0.17"/>
  </r>
  <r>
    <s v="Sega Superstars"/>
    <x v="4"/>
    <x v="7"/>
    <x v="3"/>
    <s v="Sega"/>
    <n v="0.08"/>
    <n v="0.06"/>
    <n v="0"/>
    <n v="0.02"/>
    <n v="0.17"/>
  </r>
  <r>
    <s v="Midway Arcade Treasures"/>
    <x v="12"/>
    <x v="14"/>
    <x v="3"/>
    <s v="Midway Games"/>
    <n v="0.13"/>
    <n v="0.03"/>
    <n v="0"/>
    <n v="0"/>
    <n v="0.17"/>
  </r>
  <r>
    <s v="Leisure Suit Larry: Magna Cum Laude"/>
    <x v="8"/>
    <x v="7"/>
    <x v="10"/>
    <s v="Vivendi Games"/>
    <n v="0.12"/>
    <n v="0.04"/>
    <n v="0"/>
    <n v="0.01"/>
    <n v="0.17"/>
  </r>
  <r>
    <s v="Mousetrap / Operation / Simon"/>
    <x v="5"/>
    <x v="3"/>
    <x v="3"/>
    <s v="DSI Games"/>
    <n v="0.12"/>
    <n v="0.04"/>
    <n v="0"/>
    <n v="0"/>
    <n v="0.17"/>
  </r>
  <r>
    <s v="Klonoa"/>
    <x v="0"/>
    <x v="1"/>
    <x v="2"/>
    <s v="Namco Bandai Games"/>
    <n v="0.11"/>
    <n v="0.02"/>
    <n v="0.03"/>
    <n v="0.01"/>
    <n v="0.17"/>
  </r>
  <r>
    <s v="Splatterhouse"/>
    <x v="3"/>
    <x v="16"/>
    <x v="5"/>
    <s v="Namco Bandai Games"/>
    <n v="0.13"/>
    <n v="0.02"/>
    <n v="0"/>
    <n v="0.02"/>
    <n v="0.17"/>
  </r>
  <r>
    <s v="NBA 09: The Inside"/>
    <x v="4"/>
    <x v="1"/>
    <x v="0"/>
    <s v="Sony Computer Entertainment"/>
    <n v="0.08"/>
    <n v="0.06"/>
    <n v="0"/>
    <n v="0.02"/>
    <n v="0.17"/>
  </r>
  <r>
    <s v="Spyro: Shadow Legacy"/>
    <x v="1"/>
    <x v="3"/>
    <x v="5"/>
    <s v="Vivendi Games"/>
    <n v="0.14000000000000001"/>
    <n v="0.01"/>
    <n v="0"/>
    <n v="0.01"/>
    <n v="0.17"/>
  </r>
  <r>
    <s v="Wildstar"/>
    <x v="9"/>
    <x v="13"/>
    <x v="6"/>
    <s v="NCSoft"/>
    <n v="0.08"/>
    <n v="7.0000000000000007E-2"/>
    <n v="0"/>
    <n v="0.02"/>
    <n v="0.17"/>
  </r>
  <r>
    <s v="Dragon Ball: Fusions"/>
    <x v="6"/>
    <x v="17"/>
    <x v="6"/>
    <s v="Namco Bandai Games"/>
    <n v="0"/>
    <n v="0"/>
    <n v="0.17"/>
    <n v="0"/>
    <n v="0.17"/>
  </r>
  <r>
    <s v="Apache: Air Assault"/>
    <x v="2"/>
    <x v="5"/>
    <x v="4"/>
    <s v="Activision"/>
    <n v="0.12"/>
    <n v="0.04"/>
    <n v="0"/>
    <n v="0.01"/>
    <n v="0.17"/>
  </r>
  <r>
    <s v="TOEIC Test Training DS"/>
    <x v="1"/>
    <x v="4"/>
    <x v="3"/>
    <s v="IE Institute"/>
    <n v="0"/>
    <n v="0"/>
    <n v="0.17"/>
    <n v="0"/>
    <n v="0.17"/>
  </r>
  <r>
    <s v="Jikkyou Powerful Pro Yakyuu 2014"/>
    <x v="3"/>
    <x v="13"/>
    <x v="0"/>
    <s v="Konami Digital Entertainment"/>
    <n v="0"/>
    <n v="0"/>
    <n v="0.17"/>
    <n v="0"/>
    <n v="0.17"/>
  </r>
  <r>
    <s v="Senran Kagura: Estival Versus"/>
    <x v="7"/>
    <x v="11"/>
    <x v="5"/>
    <s v="Marvelous Interactive"/>
    <n v="7.0000000000000007E-2"/>
    <n v="0"/>
    <n v="0.08"/>
    <n v="0.02"/>
    <n v="0.17"/>
  </r>
  <r>
    <s v="Cubivore: Survival of the Fittest"/>
    <x v="12"/>
    <x v="8"/>
    <x v="10"/>
    <s v="Nintendo"/>
    <n v="0.01"/>
    <n v="0"/>
    <n v="0.15"/>
    <n v="0"/>
    <n v="0.17"/>
  </r>
  <r>
    <s v="The Sims 3: Seasons"/>
    <x v="9"/>
    <x v="12"/>
    <x v="4"/>
    <s v="Electronic Arts"/>
    <n v="0"/>
    <n v="0.13"/>
    <n v="0"/>
    <n v="0.03"/>
    <n v="0.17"/>
  </r>
  <r>
    <s v="Anarchy Reigns"/>
    <x v="2"/>
    <x v="12"/>
    <x v="5"/>
    <s v="Sega"/>
    <n v="0.11"/>
    <n v="0.02"/>
    <n v="0.02"/>
    <n v="0.01"/>
    <n v="0.17"/>
  </r>
  <r>
    <s v="FlatOut"/>
    <x v="8"/>
    <x v="7"/>
    <x v="1"/>
    <s v="Empire Interactive"/>
    <n v="0.12"/>
    <n v="0.04"/>
    <n v="0"/>
    <n v="0.01"/>
    <n v="0.17"/>
  </r>
  <r>
    <s v="Project X Zone 2: Brave New World"/>
    <x v="6"/>
    <x v="11"/>
    <x v="6"/>
    <s v="Namco Bandai Games"/>
    <n v="0.04"/>
    <n v="0.04"/>
    <n v="0.08"/>
    <n v="0.01"/>
    <n v="0.17"/>
  </r>
  <r>
    <s v="NCAA Basketball 09"/>
    <x v="3"/>
    <x v="1"/>
    <x v="0"/>
    <s v="Electronic Arts"/>
    <n v="0.15"/>
    <n v="0"/>
    <n v="0"/>
    <n v="0.01"/>
    <n v="0.17"/>
  </r>
  <r>
    <s v="Bakugan Battle Brawlers: Defenders of the Core"/>
    <x v="3"/>
    <x v="5"/>
    <x v="5"/>
    <s v="Activision"/>
    <n v="0.14000000000000001"/>
    <n v="0.01"/>
    <n v="0"/>
    <n v="0.02"/>
    <n v="0.17"/>
  </r>
  <r>
    <s v="Thrillville: Off the Rails"/>
    <x v="2"/>
    <x v="4"/>
    <x v="11"/>
    <s v="LucasArts"/>
    <n v="0.13"/>
    <n v="0.02"/>
    <n v="0"/>
    <n v="0.01"/>
    <n v="0.16"/>
  </r>
  <r>
    <s v="Hyperdimension Neptunia Victory"/>
    <x v="3"/>
    <x v="12"/>
    <x v="6"/>
    <s v="Compile Heart"/>
    <n v="0.05"/>
    <n v="0.03"/>
    <n v="0.06"/>
    <n v="0.02"/>
    <n v="0.16"/>
  </r>
  <r>
    <s v="Taz Wanted"/>
    <x v="4"/>
    <x v="8"/>
    <x v="2"/>
    <s v="Atari"/>
    <n v="0.08"/>
    <n v="0.06"/>
    <n v="0"/>
    <n v="0.02"/>
    <n v="0.16"/>
  </r>
  <r>
    <s v="Mobile Suit Gundam: Extreme VS Force"/>
    <x v="17"/>
    <x v="11"/>
    <x v="5"/>
    <s v="Namco Bandai Games"/>
    <n v="0"/>
    <n v="0"/>
    <n v="0.16"/>
    <n v="0"/>
    <n v="0.16"/>
  </r>
  <r>
    <s v="Sid Meier's Pirates!"/>
    <x v="0"/>
    <x v="5"/>
    <x v="11"/>
    <s v="Take-Two Interactive"/>
    <n v="0.13"/>
    <n v="0.02"/>
    <n v="0"/>
    <n v="0.01"/>
    <n v="0.16"/>
  </r>
  <r>
    <s v="MLB 16: The Show"/>
    <x v="3"/>
    <x v="17"/>
    <x v="5"/>
    <s v="Sony Computer Entertainment"/>
    <n v="0.13"/>
    <n v="0"/>
    <n v="0"/>
    <n v="0.03"/>
    <n v="0.16"/>
  </r>
  <r>
    <s v="Phantasy Star Online 2"/>
    <x v="17"/>
    <x v="6"/>
    <x v="6"/>
    <s v="Sega"/>
    <n v="0"/>
    <n v="0"/>
    <n v="0.16"/>
    <n v="0"/>
    <n v="0.16"/>
  </r>
  <r>
    <s v="Vehicular Combat League presents Motor Mayhem"/>
    <x v="4"/>
    <x v="9"/>
    <x v="1"/>
    <s v="Atari"/>
    <n v="0.08"/>
    <n v="0.06"/>
    <n v="0"/>
    <n v="0.02"/>
    <n v="0.16"/>
  </r>
  <r>
    <s v="PoPoLoCrois: Hajimari no Bouken"/>
    <x v="4"/>
    <x v="8"/>
    <x v="6"/>
    <s v="Sony Computer Entertainment"/>
    <n v="0"/>
    <n v="0"/>
    <n v="0.16"/>
    <n v="0"/>
    <n v="0.16"/>
  </r>
  <r>
    <s v="Star Wars: Super Bombad Racing"/>
    <x v="4"/>
    <x v="9"/>
    <x v="1"/>
    <s v="LucasArts"/>
    <n v="0.08"/>
    <n v="0.06"/>
    <n v="0"/>
    <n v="0.02"/>
    <n v="0.16"/>
  </r>
  <r>
    <s v="Hamster Heroes"/>
    <x v="0"/>
    <x v="1"/>
    <x v="7"/>
    <s v="Popcorn Arcade"/>
    <n v="0.16"/>
    <n v="0"/>
    <n v="0"/>
    <n v="0"/>
    <n v="0.16"/>
  </r>
  <r>
    <s v="Hot Wheels Velocity X"/>
    <x v="5"/>
    <x v="8"/>
    <x v="1"/>
    <s v="THQ"/>
    <n v="0.12"/>
    <n v="0.04"/>
    <n v="0"/>
    <n v="0"/>
    <n v="0.16"/>
  </r>
  <r>
    <s v="Ar Nosurge: Ode to an Unborn Star"/>
    <x v="3"/>
    <x v="13"/>
    <x v="6"/>
    <s v="Tecmo Koei"/>
    <n v="0.05"/>
    <n v="0.04"/>
    <n v="0.06"/>
    <n v="0.02"/>
    <n v="0.16"/>
  </r>
  <r>
    <s v="Chaotic: Shadow Warriors"/>
    <x v="3"/>
    <x v="2"/>
    <x v="5"/>
    <s v="Activision"/>
    <n v="0.15"/>
    <n v="0"/>
    <n v="0"/>
    <n v="0.01"/>
    <n v="0.16"/>
  </r>
  <r>
    <s v="Leisure Suit Larry: Box Office Bust"/>
    <x v="2"/>
    <x v="2"/>
    <x v="10"/>
    <s v="Codemasters"/>
    <n v="0.14000000000000001"/>
    <n v="0.01"/>
    <n v="0"/>
    <n v="0.01"/>
    <n v="0.16"/>
  </r>
  <r>
    <s v="Alien Resurrection"/>
    <x v="15"/>
    <x v="15"/>
    <x v="8"/>
    <s v="Fox Interactive"/>
    <n v="0.09"/>
    <n v="0.06"/>
    <n v="0"/>
    <n v="0.01"/>
    <n v="0.16"/>
  </r>
  <r>
    <s v="World Tour Soccer 2005"/>
    <x v="4"/>
    <x v="7"/>
    <x v="0"/>
    <s v="Sony Computer Entertainment"/>
    <n v="0.08"/>
    <n v="0.06"/>
    <n v="0"/>
    <n v="0.02"/>
    <n v="0.16"/>
  </r>
  <r>
    <s v="Dungeon Siege: Throne of Agony"/>
    <x v="10"/>
    <x v="0"/>
    <x v="6"/>
    <s v="Take-Two Interactive"/>
    <n v="0.13"/>
    <n v="0.02"/>
    <n v="0"/>
    <n v="0.02"/>
    <n v="0.16"/>
  </r>
  <r>
    <s v="Spider-Man: Web of Shadows - Amazing Allies Edition"/>
    <x v="10"/>
    <x v="1"/>
    <x v="5"/>
    <s v="Activision"/>
    <n v="0.12"/>
    <n v="0.02"/>
    <n v="0"/>
    <n v="0.02"/>
    <n v="0.16"/>
  </r>
  <r>
    <s v="F1 2011"/>
    <x v="6"/>
    <x v="10"/>
    <x v="1"/>
    <s v="Codemasters"/>
    <n v="7.0000000000000007E-2"/>
    <n v="0.08"/>
    <n v="0"/>
    <n v="0.02"/>
    <n v="0.16"/>
  </r>
  <r>
    <s v="Rio"/>
    <x v="1"/>
    <x v="10"/>
    <x v="3"/>
    <s v="THQ"/>
    <n v="0.12"/>
    <n v="0.03"/>
    <n v="0"/>
    <n v="0.01"/>
    <n v="0.16"/>
  </r>
  <r>
    <s v="Gunslingers"/>
    <x v="0"/>
    <x v="5"/>
    <x v="8"/>
    <s v="Neko Entertainment"/>
    <n v="0.08"/>
    <n v="0.06"/>
    <n v="0"/>
    <n v="0.02"/>
    <n v="0.16"/>
  </r>
  <r>
    <s v="Create"/>
    <x v="3"/>
    <x v="5"/>
    <x v="5"/>
    <s v="Electronic Arts"/>
    <n v="0.11"/>
    <n v="0.03"/>
    <n v="0"/>
    <n v="0.02"/>
    <n v="0.16"/>
  </r>
  <r>
    <s v="Lufia: Curse of the Sinistrals"/>
    <x v="1"/>
    <x v="5"/>
    <x v="6"/>
    <s v="Square Enix"/>
    <n v="0.12"/>
    <n v="0"/>
    <n v="0.03"/>
    <n v="0.01"/>
    <n v="0.16"/>
  </r>
  <r>
    <s v="El Shaddai: Ascension of the Metatron"/>
    <x v="2"/>
    <x v="10"/>
    <x v="5"/>
    <s v="Ignition Entertainment"/>
    <n v="7.0000000000000007E-2"/>
    <n v="0.05"/>
    <n v="0.03"/>
    <n v="0.01"/>
    <n v="0.16"/>
  </r>
  <r>
    <s v="ESPN College Hoops"/>
    <x v="4"/>
    <x v="14"/>
    <x v="0"/>
    <s v="Sega"/>
    <n v="0.08"/>
    <n v="0.06"/>
    <n v="0"/>
    <n v="0.02"/>
    <n v="0.16"/>
  </r>
  <r>
    <s v="Thor: God of Thunder"/>
    <x v="0"/>
    <x v="10"/>
    <x v="5"/>
    <s v="Sega"/>
    <n v="0.11"/>
    <n v="0.04"/>
    <n v="0"/>
    <n v="0.01"/>
    <n v="0.16"/>
  </r>
  <r>
    <s v="F1 Championship Season 2000"/>
    <x v="4"/>
    <x v="15"/>
    <x v="1"/>
    <s v="Electronic Arts"/>
    <n v="0.06"/>
    <n v="0.05"/>
    <n v="0.03"/>
    <n v="0.02"/>
    <n v="0.16"/>
  </r>
  <r>
    <s v="Guilty Gear Judgment"/>
    <x v="10"/>
    <x v="0"/>
    <x v="9"/>
    <s v="Majesco Entertainment"/>
    <n v="0.13"/>
    <n v="0"/>
    <n v="0.02"/>
    <n v="0.01"/>
    <n v="0.16"/>
  </r>
  <r>
    <s v="Pen 1 Grand Prix: Penguin no Mondai Special"/>
    <x v="1"/>
    <x v="2"/>
    <x v="9"/>
    <s v="Konami Digital Entertainment"/>
    <n v="0"/>
    <n v="0"/>
    <n v="0.16"/>
    <n v="0"/>
    <n v="0.16"/>
  </r>
  <r>
    <s v="Clash of the Titans"/>
    <x v="2"/>
    <x v="5"/>
    <x v="5"/>
    <s v="Namco Bandai Games"/>
    <n v="0.08"/>
    <n v="0.06"/>
    <n v="0"/>
    <n v="0.02"/>
    <n v="0.16"/>
  </r>
  <r>
    <s v="Around the World in 80 Days"/>
    <x v="1"/>
    <x v="5"/>
    <x v="5"/>
    <s v="PlayV"/>
    <n v="0"/>
    <n v="0.14000000000000001"/>
    <n v="0"/>
    <n v="0.02"/>
    <n v="0.16"/>
  </r>
  <r>
    <s v="Robotech: Battlecry"/>
    <x v="12"/>
    <x v="8"/>
    <x v="8"/>
    <s v="TDK Mediactive"/>
    <n v="0.13"/>
    <n v="0.03"/>
    <n v="0"/>
    <n v="0"/>
    <n v="0.16"/>
  </r>
  <r>
    <s v="True Swing Golf"/>
    <x v="1"/>
    <x v="3"/>
    <x v="0"/>
    <s v="Nintendo"/>
    <n v="0.11"/>
    <n v="0"/>
    <n v="0.04"/>
    <n v="0.01"/>
    <n v="0.16"/>
  </r>
  <r>
    <s v="Zapper: One Wicked Cricket!"/>
    <x v="4"/>
    <x v="8"/>
    <x v="2"/>
    <s v="Infogrames"/>
    <n v="0.08"/>
    <n v="0.06"/>
    <n v="0"/>
    <n v="0.02"/>
    <n v="0.16"/>
  </r>
  <r>
    <s v="Bomberman Land"/>
    <x v="15"/>
    <x v="15"/>
    <x v="3"/>
    <s v="Hudson Soft"/>
    <n v="0"/>
    <n v="0"/>
    <n v="0.15"/>
    <n v="0.01"/>
    <n v="0.16"/>
  </r>
  <r>
    <s v="Paws &amp; Claws: Pet Resort"/>
    <x v="5"/>
    <x v="0"/>
    <x v="4"/>
    <s v="THQ"/>
    <n v="0.12"/>
    <n v="0.04"/>
    <n v="0"/>
    <n v="0"/>
    <n v="0.16"/>
  </r>
  <r>
    <s v="Kya: Dark Lineage"/>
    <x v="4"/>
    <x v="14"/>
    <x v="10"/>
    <s v="Atari"/>
    <n v="0.08"/>
    <n v="0.06"/>
    <n v="0"/>
    <n v="0.02"/>
    <n v="0.16"/>
  </r>
  <r>
    <s v="Dynasty Warriors 8: Xtreme Legends"/>
    <x v="3"/>
    <x v="6"/>
    <x v="5"/>
    <s v="Tecmo Koei"/>
    <n v="0.02"/>
    <n v="0.03"/>
    <n v="0.11"/>
    <n v="0.01"/>
    <n v="0.16"/>
  </r>
  <r>
    <s v="Curious George"/>
    <x v="5"/>
    <x v="0"/>
    <x v="5"/>
    <s v="Namco Bandai Games"/>
    <n v="0.12"/>
    <n v="0.04"/>
    <n v="0"/>
    <n v="0"/>
    <n v="0.16"/>
  </r>
  <r>
    <s v="Monster Jam"/>
    <x v="0"/>
    <x v="4"/>
    <x v="1"/>
    <s v="Activision"/>
    <n v="0.15"/>
    <n v="0"/>
    <n v="0"/>
    <n v="0.01"/>
    <n v="0.16"/>
  </r>
  <r>
    <s v="Medieval Games"/>
    <x v="0"/>
    <x v="2"/>
    <x v="5"/>
    <s v="Vir2L Studios"/>
    <n v="0.14000000000000001"/>
    <n v="0.01"/>
    <n v="0"/>
    <n v="0.01"/>
    <n v="0.16"/>
  </r>
  <r>
    <s v="Stronghold 3"/>
    <x v="9"/>
    <x v="10"/>
    <x v="11"/>
    <s v="N/A"/>
    <n v="0.06"/>
    <n v="0.1"/>
    <n v="0"/>
    <n v="0"/>
    <n v="0.16"/>
  </r>
  <r>
    <s v="The Amazing Spider-Man (Console Version)"/>
    <x v="0"/>
    <x v="12"/>
    <x v="5"/>
    <s v="Activision"/>
    <n v="0.11"/>
    <n v="0.04"/>
    <n v="0"/>
    <n v="0.01"/>
    <n v="0.16"/>
  </r>
  <r>
    <s v="Kid Adventures: Sky Captain"/>
    <x v="0"/>
    <x v="5"/>
    <x v="5"/>
    <s v="Unknown"/>
    <n v="0.11"/>
    <n v="0.04"/>
    <n v="0"/>
    <n v="0.01"/>
    <n v="0.16"/>
  </r>
  <r>
    <s v="Lethal Skies II"/>
    <x v="4"/>
    <x v="14"/>
    <x v="4"/>
    <s v="Sammy Corporation"/>
    <n v="0.08"/>
    <n v="0.06"/>
    <n v="0"/>
    <n v="0.02"/>
    <n v="0.16"/>
  </r>
  <r>
    <s v="Doctor Lautrec and the Forgotten Knights"/>
    <x v="6"/>
    <x v="10"/>
    <x v="10"/>
    <s v="Konami Digital Entertainment"/>
    <n v="7.0000000000000007E-2"/>
    <n v="0.05"/>
    <n v="0.03"/>
    <n v="0.01"/>
    <n v="0.16"/>
  </r>
  <r>
    <s v="Disney's American Dragon Jake Long: Attack of the Dark Dragon"/>
    <x v="1"/>
    <x v="0"/>
    <x v="5"/>
    <s v="Disney Interactive Studios"/>
    <n v="0.15"/>
    <n v="0"/>
    <n v="0"/>
    <n v="0.01"/>
    <n v="0.16"/>
  </r>
  <r>
    <s v="Godzilla Unleashed"/>
    <x v="0"/>
    <x v="4"/>
    <x v="9"/>
    <s v="Atari"/>
    <n v="0.15"/>
    <n v="0"/>
    <n v="0"/>
    <n v="0.01"/>
    <n v="0.16"/>
  </r>
  <r>
    <s v="Kamaitachi no Yoru Ã— 3"/>
    <x v="4"/>
    <x v="0"/>
    <x v="10"/>
    <s v="Sega"/>
    <n v="0"/>
    <n v="0"/>
    <n v="0.16"/>
    <n v="0"/>
    <n v="0.16"/>
  </r>
  <r>
    <s v="Tom and Jerry: Infurnal Escape"/>
    <x v="5"/>
    <x v="14"/>
    <x v="5"/>
    <s v="Ubisoft"/>
    <n v="0.12"/>
    <n v="0.04"/>
    <n v="0"/>
    <n v="0"/>
    <n v="0.16"/>
  </r>
  <r>
    <s v="The Legend of Heroes VII: The Trail of Zero"/>
    <x v="10"/>
    <x v="5"/>
    <x v="6"/>
    <s v="Falcom Corporation"/>
    <n v="0"/>
    <n v="0"/>
    <n v="0.16"/>
    <n v="0"/>
    <n v="0.16"/>
  </r>
  <r>
    <s v="Warriors Orochi 3"/>
    <x v="2"/>
    <x v="10"/>
    <x v="5"/>
    <s v="Ubisoft Annecy"/>
    <n v="0.09"/>
    <n v="0.03"/>
    <n v="0.03"/>
    <n v="0.01"/>
    <n v="0.16"/>
  </r>
  <r>
    <s v="Hannah Montana: Rock Out the Show"/>
    <x v="10"/>
    <x v="2"/>
    <x v="3"/>
    <s v="Disney Interactive Studios"/>
    <n v="0.13"/>
    <n v="0.01"/>
    <n v="0"/>
    <n v="0.02"/>
    <n v="0.16"/>
  </r>
  <r>
    <s v="Let's Ride: Sunshine Stables"/>
    <x v="5"/>
    <x v="3"/>
    <x v="0"/>
    <s v="DTP Entertainment"/>
    <n v="0.12"/>
    <n v="0.04"/>
    <n v="0"/>
    <n v="0"/>
    <n v="0.16"/>
  </r>
  <r>
    <s v="World Stadium 4"/>
    <x v="15"/>
    <x v="15"/>
    <x v="0"/>
    <s v="Namco Bandai Games"/>
    <n v="0"/>
    <n v="0"/>
    <n v="0.15"/>
    <n v="0.01"/>
    <n v="0.16"/>
  </r>
  <r>
    <s v="Midway Arcade Treasures 2"/>
    <x v="12"/>
    <x v="7"/>
    <x v="3"/>
    <s v="Midway Games"/>
    <n v="0.13"/>
    <n v="0.03"/>
    <n v="0"/>
    <n v="0"/>
    <n v="0.16"/>
  </r>
  <r>
    <s v="Hot Wheels World Race"/>
    <x v="12"/>
    <x v="14"/>
    <x v="1"/>
    <s v="THQ"/>
    <n v="0.13"/>
    <n v="0.03"/>
    <n v="0"/>
    <n v="0"/>
    <n v="0.16"/>
  </r>
  <r>
    <s v="San Goku Shi Taisen DS"/>
    <x v="1"/>
    <x v="4"/>
    <x v="11"/>
    <s v="Sega"/>
    <n v="0"/>
    <n v="0"/>
    <n v="0.16"/>
    <n v="0"/>
    <n v="0.16"/>
  </r>
  <r>
    <s v="Magic: The Gathering - Battlegrounds"/>
    <x v="8"/>
    <x v="14"/>
    <x v="11"/>
    <s v="Atari"/>
    <n v="0.12"/>
    <n v="0.03"/>
    <n v="0"/>
    <n v="0.01"/>
    <n v="0.16"/>
  </r>
  <r>
    <s v="Heroes over Europe"/>
    <x v="3"/>
    <x v="2"/>
    <x v="4"/>
    <s v="Ubisoft"/>
    <n v="0.12"/>
    <n v="0.02"/>
    <n v="0"/>
    <n v="0.02"/>
    <n v="0.16"/>
  </r>
  <r>
    <s v="Dancing With The Stars"/>
    <x v="4"/>
    <x v="4"/>
    <x v="3"/>
    <s v="Activision"/>
    <n v="0.08"/>
    <n v="0.06"/>
    <n v="0"/>
    <n v="0.02"/>
    <n v="0.16"/>
  </r>
  <r>
    <s v="Major League Baseball 2K12"/>
    <x v="0"/>
    <x v="12"/>
    <x v="0"/>
    <s v="Take-Two Interactive"/>
    <n v="0.15"/>
    <n v="0"/>
    <n v="0"/>
    <n v="0.01"/>
    <n v="0.16"/>
  </r>
  <r>
    <s v="Pro Evolution Soccer 2015"/>
    <x v="2"/>
    <x v="13"/>
    <x v="0"/>
    <s v="Konami Digital Entertainment"/>
    <n v="0.05"/>
    <n v="0.1"/>
    <n v="0"/>
    <n v="0.01"/>
    <n v="0.16"/>
  </r>
  <r>
    <s v="Bladestorm: Nightmare"/>
    <x v="7"/>
    <x v="11"/>
    <x v="5"/>
    <s v="Tecmo Koei"/>
    <n v="7.0000000000000007E-2"/>
    <n v="0.04"/>
    <n v="0.03"/>
    <n v="0.02"/>
    <n v="0.16"/>
  </r>
  <r>
    <s v="SD Gundam G Generation 3D"/>
    <x v="6"/>
    <x v="10"/>
    <x v="6"/>
    <s v="Namco Bandai Games"/>
    <n v="0"/>
    <n v="0"/>
    <n v="0.16"/>
    <n v="0"/>
    <n v="0.16"/>
  </r>
  <r>
    <s v="Crash Tag Team Racing"/>
    <x v="12"/>
    <x v="3"/>
    <x v="1"/>
    <s v="Vivendi Games"/>
    <n v="0.12"/>
    <n v="0.03"/>
    <n v="0"/>
    <n v="0"/>
    <n v="0.16"/>
  </r>
  <r>
    <s v="Grease Dance"/>
    <x v="2"/>
    <x v="10"/>
    <x v="3"/>
    <s v="505 Games"/>
    <n v="0.11"/>
    <n v="0.03"/>
    <n v="0"/>
    <n v="0.01"/>
    <n v="0.16"/>
  </r>
  <r>
    <s v="Ready 2 Rumble Revolution"/>
    <x v="0"/>
    <x v="2"/>
    <x v="0"/>
    <s v="Atari"/>
    <n v="0.15"/>
    <n v="0"/>
    <n v="0"/>
    <n v="0.01"/>
    <n v="0.16"/>
  </r>
  <r>
    <s v="My Baby 3 &amp; Friends"/>
    <x v="1"/>
    <x v="5"/>
    <x v="4"/>
    <s v="Majesco Entertainment"/>
    <n v="0.13"/>
    <n v="0.02"/>
    <n v="0"/>
    <n v="0.01"/>
    <n v="0.16"/>
  </r>
  <r>
    <s v="NASCAR '14"/>
    <x v="2"/>
    <x v="13"/>
    <x v="1"/>
    <s v="Deep Silver"/>
    <n v="0.15"/>
    <n v="0"/>
    <n v="0"/>
    <n v="0.01"/>
    <n v="0.16"/>
  </r>
  <r>
    <s v="TimeSplitters: Future Perfect"/>
    <x v="8"/>
    <x v="3"/>
    <x v="8"/>
    <s v="Electronic Arts"/>
    <n v="0.12"/>
    <n v="0.03"/>
    <n v="0"/>
    <n v="0.01"/>
    <n v="0.16"/>
  </r>
  <r>
    <s v="Midway Arcade Treasures 3"/>
    <x v="4"/>
    <x v="3"/>
    <x v="3"/>
    <s v="Midway Games"/>
    <n v="0.08"/>
    <n v="0.06"/>
    <n v="0"/>
    <n v="0.02"/>
    <n v="0.16"/>
  </r>
  <r>
    <s v="Dr. Muto"/>
    <x v="4"/>
    <x v="8"/>
    <x v="2"/>
    <s v="Midway Games"/>
    <n v="0.08"/>
    <n v="0.06"/>
    <n v="0"/>
    <n v="0.02"/>
    <n v="0.16"/>
  </r>
  <r>
    <s v="Beowulf: The Game"/>
    <x v="3"/>
    <x v="4"/>
    <x v="5"/>
    <s v="Ubisoft"/>
    <n v="0.14000000000000001"/>
    <n v="0.01"/>
    <n v="0"/>
    <n v="0.01"/>
    <n v="0.16"/>
  </r>
  <r>
    <s v="Puzzle Quest: Galactrix"/>
    <x v="1"/>
    <x v="2"/>
    <x v="7"/>
    <s v="D3Publisher"/>
    <n v="0.15"/>
    <n v="0"/>
    <n v="0"/>
    <n v="0.01"/>
    <n v="0.16"/>
  </r>
  <r>
    <s v="DS Rakubiki Jiten"/>
    <x v="1"/>
    <x v="3"/>
    <x v="3"/>
    <s v="Nintendo"/>
    <n v="0"/>
    <n v="0"/>
    <n v="0.16"/>
    <n v="0"/>
    <n v="0.16"/>
  </r>
  <r>
    <s v="SeaWorld Adventure Parks: Shamu's Deep Sea Adventure"/>
    <x v="4"/>
    <x v="3"/>
    <x v="10"/>
    <s v="Activision"/>
    <n v="0.08"/>
    <n v="0.06"/>
    <n v="0"/>
    <n v="0.02"/>
    <n v="0.16"/>
  </r>
  <r>
    <s v="Fatal Frame II: Crimson Butterfly"/>
    <x v="4"/>
    <x v="14"/>
    <x v="5"/>
    <s v="Ubisoft"/>
    <n v="0.08"/>
    <n v="0.06"/>
    <n v="0"/>
    <n v="0.02"/>
    <n v="0.16"/>
  </r>
  <r>
    <s v="Angry Birds Trilogy"/>
    <x v="3"/>
    <x v="12"/>
    <x v="5"/>
    <s v="Activision"/>
    <n v="0.12"/>
    <n v="0.02"/>
    <n v="0"/>
    <n v="0.02"/>
    <n v="0.16"/>
  </r>
  <r>
    <s v="Dewy's Adventure"/>
    <x v="0"/>
    <x v="4"/>
    <x v="2"/>
    <s v="Konami Digital Entertainment"/>
    <n v="0.14000000000000001"/>
    <n v="0"/>
    <n v="0.01"/>
    <n v="0.01"/>
    <n v="0.16"/>
  </r>
  <r>
    <s v="Shadow Man: 2econd Coming"/>
    <x v="4"/>
    <x v="8"/>
    <x v="10"/>
    <s v="Acclaim Entertainment"/>
    <n v="0.08"/>
    <n v="0.06"/>
    <n v="0"/>
    <n v="0.02"/>
    <n v="0.16"/>
  </r>
  <r>
    <s v="Yu-Gi-Oh! 5D's Tag Force 6"/>
    <x v="10"/>
    <x v="10"/>
    <x v="11"/>
    <s v="Konami Digital Entertainment"/>
    <n v="0"/>
    <n v="0"/>
    <n v="0.16"/>
    <n v="0"/>
    <n v="0.16"/>
  </r>
  <r>
    <s v="NPPL: Championship Paintball 2009"/>
    <x v="3"/>
    <x v="1"/>
    <x v="8"/>
    <s v="Activision Value"/>
    <n v="0.15"/>
    <n v="0"/>
    <n v="0"/>
    <n v="0.01"/>
    <n v="0.16"/>
  </r>
  <r>
    <s v="Dynasty Warriors 4"/>
    <x v="8"/>
    <x v="14"/>
    <x v="5"/>
    <s v="Tecmo Koei"/>
    <n v="0.12"/>
    <n v="0.03"/>
    <n v="0"/>
    <n v="0.01"/>
    <n v="0.16"/>
  </r>
  <r>
    <s v="Wakeboarding Unleashed Featuring Shaun Murray"/>
    <x v="4"/>
    <x v="14"/>
    <x v="0"/>
    <s v="Activision"/>
    <n v="0.08"/>
    <n v="0.06"/>
    <n v="0"/>
    <n v="0.02"/>
    <n v="0.16"/>
  </r>
  <r>
    <s v="The Incredibles: Rise of the Underminer"/>
    <x v="12"/>
    <x v="3"/>
    <x v="5"/>
    <s v="THQ"/>
    <n v="0.12"/>
    <n v="0.03"/>
    <n v="0"/>
    <n v="0"/>
    <n v="0.16"/>
  </r>
  <r>
    <s v="Alone in the Dark: The New Nightmare"/>
    <x v="15"/>
    <x v="16"/>
    <x v="10"/>
    <s v="Infogrames"/>
    <n v="0.09"/>
    <n v="0.06"/>
    <n v="0"/>
    <n v="0.01"/>
    <n v="0.16"/>
  </r>
  <r>
    <s v="The BIGS"/>
    <x v="3"/>
    <x v="4"/>
    <x v="0"/>
    <s v="Take-Two Interactive"/>
    <n v="0.15"/>
    <n v="0"/>
    <n v="0"/>
    <n v="0.01"/>
    <n v="0.16"/>
  </r>
  <r>
    <s v="Flushed Away"/>
    <x v="12"/>
    <x v="0"/>
    <x v="2"/>
    <s v="D3Publisher"/>
    <n v="0.12"/>
    <n v="0.03"/>
    <n v="0"/>
    <n v="0"/>
    <n v="0.16"/>
  </r>
  <r>
    <s v="Eragon"/>
    <x v="1"/>
    <x v="0"/>
    <x v="5"/>
    <s v="Vivendi Games"/>
    <n v="0.13"/>
    <n v="0.02"/>
    <n v="0"/>
    <n v="0.01"/>
    <n v="0.16"/>
  </r>
  <r>
    <s v="Scarface: Money. Power. Respect."/>
    <x v="10"/>
    <x v="0"/>
    <x v="11"/>
    <s v="Vivendi Games"/>
    <n v="0.15"/>
    <n v="0"/>
    <n v="0"/>
    <n v="0.01"/>
    <n v="0.16"/>
  </r>
  <r>
    <s v="Summon Night EX-Thesis: Yoake no Tsubasa"/>
    <x v="4"/>
    <x v="3"/>
    <x v="6"/>
    <s v="Banpresto"/>
    <n v="0"/>
    <n v="0"/>
    <n v="0.16"/>
    <n v="0"/>
    <n v="0.16"/>
  </r>
  <r>
    <s v="Pro Yaky? Spirits 3"/>
    <x v="4"/>
    <x v="0"/>
    <x v="0"/>
    <s v="Konami Digital Entertainment"/>
    <n v="0"/>
    <n v="0"/>
    <n v="0.16"/>
    <n v="0"/>
    <n v="0.16"/>
  </r>
  <r>
    <s v="Silent Scope 3"/>
    <x v="4"/>
    <x v="8"/>
    <x v="8"/>
    <s v="Konami Digital Entertainment"/>
    <n v="0.08"/>
    <n v="0.06"/>
    <n v="0"/>
    <n v="0.02"/>
    <n v="0.16"/>
  </r>
  <r>
    <s v="World Series of Poker: Tournament of Champions 2007 Edition"/>
    <x v="2"/>
    <x v="0"/>
    <x v="3"/>
    <s v="Activision"/>
    <n v="0.15"/>
    <n v="0"/>
    <n v="0"/>
    <n v="0.01"/>
    <n v="0.16"/>
  </r>
  <r>
    <s v="NASCAR Heat 2002"/>
    <x v="5"/>
    <x v="8"/>
    <x v="1"/>
    <s v="Infogrames"/>
    <n v="0.12"/>
    <n v="0.04"/>
    <n v="0"/>
    <n v="0"/>
    <n v="0.16"/>
  </r>
  <r>
    <s v="Namco Classic Fighter Collection"/>
    <x v="4"/>
    <x v="1"/>
    <x v="9"/>
    <s v="Namco Bandai Games"/>
    <n v="0.08"/>
    <n v="0.06"/>
    <n v="0"/>
    <n v="0.02"/>
    <n v="0.16"/>
  </r>
  <r>
    <s v="TNA iMPACT!"/>
    <x v="0"/>
    <x v="1"/>
    <x v="9"/>
    <s v="Midway Games"/>
    <n v="0.14000000000000001"/>
    <n v="0.01"/>
    <n v="0"/>
    <n v="0.01"/>
    <n v="0.16"/>
  </r>
  <r>
    <s v="Intellivision Lives!"/>
    <x v="4"/>
    <x v="14"/>
    <x v="3"/>
    <s v="Play It"/>
    <n v="0.08"/>
    <n v="0.06"/>
    <n v="0"/>
    <n v="0.02"/>
    <n v="0.16"/>
  </r>
  <r>
    <s v="Field Commander"/>
    <x v="10"/>
    <x v="0"/>
    <x v="11"/>
    <s v="Sony Online Entertainment"/>
    <n v="0.14000000000000001"/>
    <n v="0"/>
    <n v="0"/>
    <n v="0.01"/>
    <n v="0.16"/>
  </r>
  <r>
    <s v="Robots"/>
    <x v="12"/>
    <x v="3"/>
    <x v="5"/>
    <s v="Vivendi Games"/>
    <n v="0.12"/>
    <n v="0.03"/>
    <n v="0"/>
    <n v="0"/>
    <n v="0.16"/>
  </r>
  <r>
    <s v="Little League World Series Baseball 2009"/>
    <x v="0"/>
    <x v="2"/>
    <x v="0"/>
    <s v="Activision"/>
    <n v="0.15"/>
    <n v="0"/>
    <n v="0"/>
    <n v="0.01"/>
    <n v="0.16"/>
  </r>
  <r>
    <s v="The King of Fighters XII"/>
    <x v="3"/>
    <x v="2"/>
    <x v="9"/>
    <s v="Ignition Entertainment"/>
    <n v="0.11"/>
    <n v="0.01"/>
    <n v="0.03"/>
    <n v="0.01"/>
    <n v="0.16"/>
  </r>
  <r>
    <s v="Doctor Who: Evacuation Earth"/>
    <x v="1"/>
    <x v="5"/>
    <x v="10"/>
    <s v="Asylum Entertainment"/>
    <n v="0"/>
    <n v="0.14000000000000001"/>
    <n v="0"/>
    <n v="0.02"/>
    <n v="0.16"/>
  </r>
  <r>
    <s v="Murdered: Soul Suspect"/>
    <x v="11"/>
    <x v="13"/>
    <x v="5"/>
    <s v="Square Enix"/>
    <n v="0.08"/>
    <n v="7.0000000000000007E-2"/>
    <n v="0"/>
    <n v="0.01"/>
    <n v="0.16"/>
  </r>
  <r>
    <s v="Ener-G: Dance Squad"/>
    <x v="1"/>
    <x v="1"/>
    <x v="0"/>
    <s v="Ubisoft"/>
    <n v="0.15"/>
    <n v="0"/>
    <n v="0"/>
    <n v="0.01"/>
    <n v="0.16"/>
  </r>
  <r>
    <s v="Our House"/>
    <x v="1"/>
    <x v="2"/>
    <x v="11"/>
    <s v="Majesco Entertainment"/>
    <n v="0.15"/>
    <n v="0"/>
    <n v="0"/>
    <n v="0.01"/>
    <n v="0.16"/>
  </r>
  <r>
    <s v="Major League Baseball 2K11"/>
    <x v="0"/>
    <x v="10"/>
    <x v="0"/>
    <s v="Take-Two Interactive"/>
    <n v="0.15"/>
    <n v="0"/>
    <n v="0"/>
    <n v="0.01"/>
    <n v="0.16"/>
  </r>
  <r>
    <s v="Sengoku Basara: Chronicle Heroes"/>
    <x v="10"/>
    <x v="10"/>
    <x v="5"/>
    <s v="Capcom"/>
    <n v="0"/>
    <n v="0"/>
    <n v="0.16"/>
    <n v="0"/>
    <n v="0.16"/>
  </r>
  <r>
    <s v="NBA 2K12"/>
    <x v="9"/>
    <x v="10"/>
    <x v="0"/>
    <s v="Take-Two Interactive"/>
    <n v="0.09"/>
    <n v="0.05"/>
    <n v="0"/>
    <n v="0.02"/>
    <n v="0.16"/>
  </r>
  <r>
    <s v="The Wild Thornberrys: Chimp Chase"/>
    <x v="5"/>
    <x v="9"/>
    <x v="5"/>
    <s v="THQ"/>
    <n v="0.11"/>
    <n v="0.04"/>
    <n v="0"/>
    <n v="0"/>
    <n v="0.16"/>
  </r>
  <r>
    <s v="The Powerpuff Girls: Chemical X-Traction"/>
    <x v="16"/>
    <x v="9"/>
    <x v="5"/>
    <s v="BAM! Entertainment"/>
    <n v="0.13"/>
    <n v="0.03"/>
    <n v="0"/>
    <n v="0"/>
    <n v="0.16"/>
  </r>
  <r>
    <s v="Jikkyou Powerful Pro Yakyuu Basic-han 2001"/>
    <x v="16"/>
    <x v="9"/>
    <x v="0"/>
    <s v="Konami Digital Entertainment"/>
    <n v="0"/>
    <n v="0"/>
    <n v="0.12"/>
    <n v="0.04"/>
    <n v="0.16"/>
  </r>
  <r>
    <s v="Tom and Jerry in Fists of Furry"/>
    <x v="16"/>
    <x v="15"/>
    <x v="9"/>
    <s v="Ubisoft"/>
    <n v="0.13"/>
    <n v="0.03"/>
    <n v="0"/>
    <n v="0"/>
    <n v="0.16"/>
  </r>
  <r>
    <s v="Hydro Thunder"/>
    <x v="16"/>
    <x v="15"/>
    <x v="1"/>
    <s v="Midway Games"/>
    <n v="0.13"/>
    <n v="0.03"/>
    <n v="0"/>
    <n v="0"/>
    <n v="0.16"/>
  </r>
  <r>
    <s v="Starcraft 64"/>
    <x v="16"/>
    <x v="15"/>
    <x v="11"/>
    <s v="Nintendo"/>
    <n v="0.13"/>
    <n v="0.03"/>
    <n v="0"/>
    <n v="0"/>
    <n v="0.16"/>
  </r>
  <r>
    <s v="Culdcept SAGA"/>
    <x v="2"/>
    <x v="0"/>
    <x v="6"/>
    <s v="Namco Bandai Games"/>
    <n v="0.12"/>
    <n v="0"/>
    <n v="0.03"/>
    <n v="0.01"/>
    <n v="0.16"/>
  </r>
  <r>
    <s v="Take A Break's: Puzzle Master"/>
    <x v="1"/>
    <x v="2"/>
    <x v="7"/>
    <s v="Ubisoft"/>
    <n v="0"/>
    <n v="0.15"/>
    <n v="0"/>
    <n v="0.01"/>
    <n v="0.16"/>
  </r>
  <r>
    <s v="Dragon Ball: Origins 2"/>
    <x v="1"/>
    <x v="5"/>
    <x v="5"/>
    <s v="Namco Bandai Games"/>
    <n v="0.05"/>
    <n v="0.02"/>
    <n v="0.08"/>
    <n v="0.01"/>
    <n v="0.16"/>
  </r>
  <r>
    <s v="Minna no DS Seminar: Kanpeki Kanji Ryoku"/>
    <x v="1"/>
    <x v="0"/>
    <x v="3"/>
    <s v="TDK Core"/>
    <n v="0"/>
    <n v="0"/>
    <n v="0.16"/>
    <n v="0"/>
    <n v="0.16"/>
  </r>
  <r>
    <s v="Innocent Life: A Futuristic Harvest Moon"/>
    <x v="10"/>
    <x v="0"/>
    <x v="4"/>
    <s v="Rising Star Games"/>
    <n v="0.08"/>
    <n v="0.03"/>
    <n v="0.03"/>
    <n v="0.02"/>
    <n v="0.16"/>
  </r>
  <r>
    <s v="The Crew"/>
    <x v="9"/>
    <x v="13"/>
    <x v="1"/>
    <s v="Ubisoft"/>
    <n v="0"/>
    <n v="0.15"/>
    <n v="0"/>
    <n v="0.01"/>
    <n v="0.16"/>
  </r>
  <r>
    <s v="Macross Ace Frontier"/>
    <x v="10"/>
    <x v="1"/>
    <x v="4"/>
    <s v="Namco Bandai Games"/>
    <n v="0"/>
    <n v="0"/>
    <n v="0.16"/>
    <n v="0"/>
    <n v="0.16"/>
  </r>
  <r>
    <s v="Black &amp; Bruised"/>
    <x v="4"/>
    <x v="14"/>
    <x v="9"/>
    <s v="Vivendi Games"/>
    <n v="0.08"/>
    <n v="0.06"/>
    <n v="0"/>
    <n v="0.02"/>
    <n v="0.16"/>
  </r>
  <r>
    <s v="Sherlock Holmes vs. Jack the Ripper"/>
    <x v="2"/>
    <x v="2"/>
    <x v="10"/>
    <s v="Focus Home Interactive"/>
    <n v="0.11"/>
    <n v="0.04"/>
    <n v="0"/>
    <n v="0.01"/>
    <n v="0.16"/>
  </r>
  <r>
    <s v=".hack//G.U. Vol.2//Reminisce (jp sales)"/>
    <x v="4"/>
    <x v="0"/>
    <x v="6"/>
    <s v="Namco Bandai Games"/>
    <n v="0"/>
    <n v="0"/>
    <n v="0.16"/>
    <n v="0"/>
    <n v="0.16"/>
  </r>
  <r>
    <s v="Rapala Pro Fishing"/>
    <x v="8"/>
    <x v="7"/>
    <x v="0"/>
    <s v="Zoo Digital Publishing"/>
    <n v="0.12"/>
    <n v="0.03"/>
    <n v="0"/>
    <n v="0.01"/>
    <n v="0.16"/>
  </r>
  <r>
    <s v="TimeShift"/>
    <x v="3"/>
    <x v="4"/>
    <x v="8"/>
    <s v="Vivendi Games"/>
    <n v="0.14000000000000001"/>
    <n v="0.01"/>
    <n v="0"/>
    <n v="0.01"/>
    <n v="0.16"/>
  </r>
  <r>
    <s v="Blitz: The League"/>
    <x v="2"/>
    <x v="0"/>
    <x v="0"/>
    <s v="Midway Games"/>
    <n v="0.15"/>
    <n v="0"/>
    <n v="0"/>
    <n v="0.01"/>
    <n v="0.16"/>
  </r>
  <r>
    <s v="Scripps Spelling Bee"/>
    <x v="1"/>
    <x v="5"/>
    <x v="4"/>
    <s v="THQ"/>
    <n v="0.15"/>
    <n v="0"/>
    <n v="0"/>
    <n v="0.01"/>
    <n v="0.16"/>
  </r>
  <r>
    <s v="MotionSports: Adrenaline"/>
    <x v="3"/>
    <x v="10"/>
    <x v="0"/>
    <s v="Ubisoft"/>
    <n v="0.08"/>
    <n v="0.06"/>
    <n v="0"/>
    <n v="0.03"/>
    <n v="0.16"/>
  </r>
  <r>
    <s v="Ener-G Horse Riders"/>
    <x v="1"/>
    <x v="1"/>
    <x v="0"/>
    <s v="Ubisoft"/>
    <n v="0.14000000000000001"/>
    <n v="0.01"/>
    <n v="0"/>
    <n v="0.01"/>
    <n v="0.16"/>
  </r>
  <r>
    <s v="Time Hollow"/>
    <x v="1"/>
    <x v="1"/>
    <x v="10"/>
    <s v="Konami Digital Entertainment"/>
    <n v="0.03"/>
    <n v="0.01"/>
    <n v="0.11"/>
    <n v="0"/>
    <n v="0.16"/>
  </r>
  <r>
    <s v="Farming Simulator 2013"/>
    <x v="3"/>
    <x v="6"/>
    <x v="4"/>
    <s v="Focus Home Interactive"/>
    <n v="0"/>
    <n v="0.1"/>
    <n v="0.02"/>
    <n v="0.04"/>
    <n v="0.16"/>
  </r>
  <r>
    <s v="Rudolph the Red-Nosed Reindeer"/>
    <x v="0"/>
    <x v="5"/>
    <x v="5"/>
    <s v="Crave Entertainment"/>
    <n v="0.15"/>
    <n v="0"/>
    <n v="0"/>
    <n v="0.01"/>
    <n v="0.16"/>
  </r>
  <r>
    <s v="Shinobido 2: Tales of the Ninja"/>
    <x v="17"/>
    <x v="10"/>
    <x v="5"/>
    <s v="Sony Computer Entertainment"/>
    <n v="0.06"/>
    <n v="0.05"/>
    <n v="0.02"/>
    <n v="0.03"/>
    <n v="0.16"/>
  </r>
  <r>
    <s v="SpongeBob's Truth or Square"/>
    <x v="1"/>
    <x v="2"/>
    <x v="5"/>
    <s v="THQ"/>
    <n v="0.08"/>
    <n v="7.0000000000000007E-2"/>
    <n v="0"/>
    <n v="0.01"/>
    <n v="0.16"/>
  </r>
  <r>
    <s v="Ghost in the Shell: Stand Alone Complex"/>
    <x v="4"/>
    <x v="7"/>
    <x v="10"/>
    <s v="Namco Bandai Games"/>
    <n v="0.08"/>
    <n v="0.06"/>
    <n v="0"/>
    <n v="0.02"/>
    <n v="0.16"/>
  </r>
  <r>
    <s v="Rondo of Swords (US sales)"/>
    <x v="1"/>
    <x v="4"/>
    <x v="6"/>
    <s v="Success"/>
    <n v="0.16"/>
    <n v="0"/>
    <n v="0"/>
    <n v="0"/>
    <n v="0.16"/>
  </r>
  <r>
    <s v="Bulletstorm"/>
    <x v="9"/>
    <x v="10"/>
    <x v="8"/>
    <s v="Electronic Arts"/>
    <n v="7.0000000000000007E-2"/>
    <n v="7.0000000000000007E-2"/>
    <n v="0"/>
    <n v="0.02"/>
    <n v="0.16"/>
  </r>
  <r>
    <s v="Shaun White Skateboarding"/>
    <x v="2"/>
    <x v="5"/>
    <x v="0"/>
    <s v="Ubisoft"/>
    <n v="0.1"/>
    <n v="0.05"/>
    <n v="0"/>
    <n v="0.01"/>
    <n v="0.16"/>
  </r>
  <r>
    <s v="MLB 11: The Show"/>
    <x v="10"/>
    <x v="10"/>
    <x v="0"/>
    <s v="Sony Computer Entertainment"/>
    <n v="0.15"/>
    <n v="0"/>
    <n v="0"/>
    <n v="0.01"/>
    <n v="0.16"/>
  </r>
  <r>
    <s v="Vegas Party"/>
    <x v="0"/>
    <x v="16"/>
    <x v="3"/>
    <s v="Unknown"/>
    <n v="0.15"/>
    <n v="0"/>
    <n v="0"/>
    <n v="0.01"/>
    <n v="0.16"/>
  </r>
  <r>
    <s v="Amped 3"/>
    <x v="2"/>
    <x v="3"/>
    <x v="0"/>
    <s v="Take-Two Interactive"/>
    <n v="0.13"/>
    <n v="0.02"/>
    <n v="0"/>
    <n v="0.01"/>
    <n v="0.16"/>
  </r>
  <r>
    <s v="Family Party: 30 Great Games Outdoor Fun"/>
    <x v="0"/>
    <x v="2"/>
    <x v="3"/>
    <s v="D3Publisher"/>
    <n v="0.14000000000000001"/>
    <n v="0.01"/>
    <n v="0"/>
    <n v="0.01"/>
    <n v="0.16"/>
  </r>
  <r>
    <s v="FlatOut 2"/>
    <x v="4"/>
    <x v="0"/>
    <x v="1"/>
    <s v="Empire Interactive"/>
    <n v="0.08"/>
    <n v="0.06"/>
    <n v="0"/>
    <n v="0.02"/>
    <n v="0.16"/>
  </r>
  <r>
    <s v="Naruto: Ultimate Ninja Heroes 2 - The Phantom Fortress"/>
    <x v="10"/>
    <x v="0"/>
    <x v="9"/>
    <s v="Atari"/>
    <n v="0.14000000000000001"/>
    <n v="0"/>
    <n v="0"/>
    <n v="0.01"/>
    <n v="0.16"/>
  </r>
  <r>
    <s v="Burger Island"/>
    <x v="1"/>
    <x v="1"/>
    <x v="5"/>
    <s v="Destineer"/>
    <n v="0.15"/>
    <n v="0"/>
    <n v="0"/>
    <n v="0.01"/>
    <n v="0.16"/>
  </r>
  <r>
    <s v="Dynasty Warriors 8"/>
    <x v="2"/>
    <x v="6"/>
    <x v="5"/>
    <s v="Tecmo Koei"/>
    <n v="0.09"/>
    <n v="0.05"/>
    <n v="0"/>
    <n v="0.01"/>
    <n v="0.16"/>
  </r>
  <r>
    <s v="NCAA Final Four 2001"/>
    <x v="15"/>
    <x v="15"/>
    <x v="0"/>
    <s v="Sony Computer Entertainment"/>
    <n v="0.09"/>
    <n v="0.06"/>
    <n v="0"/>
    <n v="0.01"/>
    <n v="0.16"/>
  </r>
  <r>
    <s v="Tak and the Guardians of Gross"/>
    <x v="0"/>
    <x v="1"/>
    <x v="5"/>
    <s v="THQ"/>
    <n v="0.15"/>
    <n v="0"/>
    <n v="0"/>
    <n v="0.01"/>
    <n v="0.16"/>
  </r>
  <r>
    <s v="Just Dance: Disney Party"/>
    <x v="2"/>
    <x v="12"/>
    <x v="3"/>
    <s v="Ubisoft"/>
    <n v="0.13"/>
    <n v="0.02"/>
    <n v="0"/>
    <n v="0.01"/>
    <n v="0.16"/>
  </r>
  <r>
    <s v="LEGO The Lord of the Rings"/>
    <x v="1"/>
    <x v="12"/>
    <x v="5"/>
    <s v="Warner Bros. Interactive Entertainment"/>
    <n v="0"/>
    <n v="0.14000000000000001"/>
    <n v="0"/>
    <n v="0.02"/>
    <n v="0.16"/>
  </r>
  <r>
    <s v="Dengeki Bunko Fighting Climax"/>
    <x v="3"/>
    <x v="13"/>
    <x v="9"/>
    <s v="Sega"/>
    <n v="0.05"/>
    <n v="0"/>
    <n v="0.09"/>
    <n v="0.01"/>
    <n v="0.16"/>
  </r>
  <r>
    <s v="J-League Jikkyou Winning Eleven 2000"/>
    <x v="15"/>
    <x v="15"/>
    <x v="0"/>
    <s v="Konami Digital Entertainment"/>
    <n v="0"/>
    <n v="0"/>
    <n v="0.15"/>
    <n v="0.01"/>
    <n v="0.16"/>
  </r>
  <r>
    <s v="Chessmaster: The Art of Learning"/>
    <x v="1"/>
    <x v="4"/>
    <x v="3"/>
    <s v="Ubisoft"/>
    <n v="0.12"/>
    <n v="0.03"/>
    <n v="0"/>
    <n v="0.01"/>
    <n v="0.16"/>
  </r>
  <r>
    <s v="Yu-Gi-Oh! 5D's: Duel Transer"/>
    <x v="0"/>
    <x v="5"/>
    <x v="11"/>
    <s v="Konami Digital Entertainment"/>
    <n v="0.11"/>
    <n v="0.02"/>
    <n v="0.02"/>
    <n v="0.01"/>
    <n v="0.16"/>
  </r>
  <r>
    <s v="LEGO Legends of Chima: Laval's Journey"/>
    <x v="17"/>
    <x v="6"/>
    <x v="10"/>
    <s v="Warner Bros. Interactive Entertainment"/>
    <n v="0.02"/>
    <n v="0.09"/>
    <n v="0"/>
    <n v="0.04"/>
    <n v="0.16"/>
  </r>
  <r>
    <s v="Konami Krazy Racers"/>
    <x v="5"/>
    <x v="9"/>
    <x v="1"/>
    <s v="Konami Digital Entertainment"/>
    <n v="0.09"/>
    <n v="0.03"/>
    <n v="0.04"/>
    <n v="0"/>
    <n v="0.16"/>
  </r>
  <r>
    <s v="Blitz: The League II"/>
    <x v="3"/>
    <x v="1"/>
    <x v="0"/>
    <s v="Midway Games"/>
    <n v="0.11"/>
    <n v="0.03"/>
    <n v="0"/>
    <n v="0.02"/>
    <n v="0.16"/>
  </r>
  <r>
    <s v="F-Zero: GP Legend"/>
    <x v="5"/>
    <x v="14"/>
    <x v="1"/>
    <s v="Nintendo"/>
    <n v="0.11"/>
    <n v="0.04"/>
    <n v="0"/>
    <n v="0"/>
    <n v="0.16"/>
  </r>
  <r>
    <s v="Victorious: Hollywood Arts Debut"/>
    <x v="1"/>
    <x v="10"/>
    <x v="3"/>
    <s v="D3Publisher"/>
    <n v="0.14000000000000001"/>
    <n v="0.01"/>
    <n v="0"/>
    <n v="0.01"/>
    <n v="0.16"/>
  </r>
  <r>
    <s v="Mr. Driller 2"/>
    <x v="5"/>
    <x v="9"/>
    <x v="7"/>
    <s v="Namco Bandai Games"/>
    <n v="0"/>
    <n v="0"/>
    <n v="0.15"/>
    <n v="0"/>
    <n v="0.16"/>
  </r>
  <r>
    <s v="Just Sing!"/>
    <x v="1"/>
    <x v="2"/>
    <x v="3"/>
    <s v="DTP Entertainment"/>
    <n v="0.14000000000000001"/>
    <n v="0.01"/>
    <n v="0"/>
    <n v="0.01"/>
    <n v="0.16"/>
  </r>
  <r>
    <s v="Darksiders II"/>
    <x v="13"/>
    <x v="12"/>
    <x v="5"/>
    <s v="THQ"/>
    <n v="7.0000000000000007E-2"/>
    <n v="7.0000000000000007E-2"/>
    <n v="0"/>
    <n v="0.01"/>
    <n v="0.16"/>
  </r>
  <r>
    <s v="Dragon's Lair Trilogy"/>
    <x v="0"/>
    <x v="5"/>
    <x v="10"/>
    <s v="Destineer"/>
    <n v="0.15"/>
    <n v="0"/>
    <n v="0"/>
    <n v="0.01"/>
    <n v="0.16"/>
  </r>
  <r>
    <s v="Trivial Pursuit: Bet You Know It"/>
    <x v="0"/>
    <x v="10"/>
    <x v="3"/>
    <s v="Electronic Arts"/>
    <n v="0.1"/>
    <n v="0.04"/>
    <n v="0"/>
    <n v="0.01"/>
    <n v="0.16"/>
  </r>
  <r>
    <s v="Imagine: Ice Champions"/>
    <x v="1"/>
    <x v="4"/>
    <x v="0"/>
    <s v="Spike"/>
    <n v="0.15"/>
    <n v="0"/>
    <n v="0"/>
    <n v="0.01"/>
    <n v="0.16"/>
  </r>
  <r>
    <s v="J-League Pro Soccer Club o Tsukurou! 6: Pride of J"/>
    <x v="10"/>
    <x v="2"/>
    <x v="0"/>
    <s v="Sega"/>
    <n v="0"/>
    <n v="0"/>
    <n v="0.16"/>
    <n v="0"/>
    <n v="0.16"/>
  </r>
  <r>
    <s v="Nicktoons: MLB"/>
    <x v="0"/>
    <x v="10"/>
    <x v="0"/>
    <s v="Take-Two Interactive"/>
    <n v="0.15"/>
    <n v="0"/>
    <n v="0"/>
    <n v="0.01"/>
    <n v="0.16"/>
  </r>
  <r>
    <s v="Sniper: Ghost Warrior"/>
    <x v="9"/>
    <x v="5"/>
    <x v="8"/>
    <s v="City Interactive"/>
    <n v="0"/>
    <n v="0.13"/>
    <n v="0"/>
    <n v="0.03"/>
    <n v="0.16"/>
  </r>
  <r>
    <s v="Left Brain Right Brain: Use Both Hands Train Both Sides"/>
    <x v="1"/>
    <x v="4"/>
    <x v="3"/>
    <s v="505 Games"/>
    <n v="0.15"/>
    <n v="0"/>
    <n v="0"/>
    <n v="0.01"/>
    <n v="0.16"/>
  </r>
  <r>
    <s v="Rio"/>
    <x v="3"/>
    <x v="10"/>
    <x v="3"/>
    <s v="THQ"/>
    <n v="0.04"/>
    <n v="0.09"/>
    <n v="0"/>
    <n v="0.03"/>
    <n v="0.16"/>
  </r>
  <r>
    <s v="Power Rangers Double Pack"/>
    <x v="5"/>
    <x v="3"/>
    <x v="5"/>
    <s v="THQ"/>
    <n v="0.11"/>
    <n v="0.04"/>
    <n v="0"/>
    <n v="0"/>
    <n v="0.16"/>
  </r>
  <r>
    <s v="Mugen Souls"/>
    <x v="3"/>
    <x v="12"/>
    <x v="6"/>
    <s v="Nippon Ichi Software"/>
    <n v="0.04"/>
    <n v="0.03"/>
    <n v="0.08"/>
    <n v="0.01"/>
    <n v="0.16"/>
  </r>
  <r>
    <s v="Yakuza Kiwami"/>
    <x v="7"/>
    <x v="17"/>
    <x v="10"/>
    <s v="Sega"/>
    <n v="0"/>
    <n v="0"/>
    <n v="0.16"/>
    <n v="0"/>
    <n v="0.16"/>
  </r>
  <r>
    <s v="BCFX: The Black College Football Xperience, The Doug Williams Edition"/>
    <x v="2"/>
    <x v="2"/>
    <x v="0"/>
    <s v="Aspyr"/>
    <n v="0.15"/>
    <n v="0"/>
    <n v="0"/>
    <n v="0.01"/>
    <n v="0.16"/>
  </r>
  <r>
    <s v="Saw II: Flesh &amp; Blood"/>
    <x v="2"/>
    <x v="5"/>
    <x v="5"/>
    <s v="Konami Digital Entertainment"/>
    <n v="0.1"/>
    <n v="0.04"/>
    <n v="0"/>
    <n v="0.01"/>
    <n v="0.16"/>
  </r>
  <r>
    <s v="Trigger Man"/>
    <x v="4"/>
    <x v="7"/>
    <x v="8"/>
    <s v="Play It"/>
    <n v="0.08"/>
    <n v="0.06"/>
    <n v="0"/>
    <n v="0.02"/>
    <n v="0.16"/>
  </r>
  <r>
    <s v="Bomberman Land Touch! 2"/>
    <x v="1"/>
    <x v="4"/>
    <x v="7"/>
    <s v="Rising Star Games"/>
    <n v="0.13"/>
    <n v="0"/>
    <n v="0.01"/>
    <n v="0.01"/>
    <n v="0.16"/>
  </r>
  <r>
    <s v="Michael Jackson: The Experience"/>
    <x v="10"/>
    <x v="5"/>
    <x v="3"/>
    <s v="Ubisoft"/>
    <n v="0.11"/>
    <n v="0.03"/>
    <n v="0"/>
    <n v="0.02"/>
    <n v="0.16"/>
  </r>
  <r>
    <s v="The Godfather: Blackhand Edition"/>
    <x v="0"/>
    <x v="4"/>
    <x v="10"/>
    <s v="Electronic Arts"/>
    <n v="0.14000000000000001"/>
    <n v="0"/>
    <n v="0"/>
    <n v="0.01"/>
    <n v="0.16"/>
  </r>
  <r>
    <s v="Kidou Senshi Gundam: Giren no Yabou - Axis no Kyoui"/>
    <x v="10"/>
    <x v="1"/>
    <x v="11"/>
    <s v="Namco Bandai Games"/>
    <n v="0"/>
    <n v="0"/>
    <n v="0.16"/>
    <n v="0"/>
    <n v="0.16"/>
  </r>
  <r>
    <s v="Tiger Woods PGA Tour 2004"/>
    <x v="12"/>
    <x v="14"/>
    <x v="0"/>
    <s v="Electronic Arts"/>
    <n v="0.12"/>
    <n v="0.03"/>
    <n v="0"/>
    <n v="0"/>
    <n v="0.16"/>
  </r>
  <r>
    <s v="Monster House"/>
    <x v="1"/>
    <x v="0"/>
    <x v="10"/>
    <s v="THQ"/>
    <n v="0.14000000000000001"/>
    <n v="0.01"/>
    <n v="0"/>
    <n v="0.01"/>
    <n v="0.16"/>
  </r>
  <r>
    <s v="Angry Birds Star Wars"/>
    <x v="11"/>
    <x v="6"/>
    <x v="11"/>
    <s v="Activision"/>
    <n v="0.11"/>
    <n v="0.04"/>
    <n v="0"/>
    <n v="0.01"/>
    <n v="0.16"/>
  </r>
  <r>
    <s v="Backyard Sports: Sandlot Sluggers"/>
    <x v="0"/>
    <x v="5"/>
    <x v="0"/>
    <s v="Atari"/>
    <n v="0.15"/>
    <n v="0"/>
    <n v="0"/>
    <n v="0.01"/>
    <n v="0.16"/>
  </r>
  <r>
    <s v="Guilty Gear Xrd: Sign"/>
    <x v="7"/>
    <x v="13"/>
    <x v="9"/>
    <s v="Arc System Works"/>
    <n v="0.1"/>
    <n v="0"/>
    <n v="0.04"/>
    <n v="0.02"/>
    <n v="0.16"/>
  </r>
  <r>
    <s v="Arcade Zone"/>
    <x v="0"/>
    <x v="2"/>
    <x v="3"/>
    <s v="Activision"/>
    <n v="0.14000000000000001"/>
    <n v="0"/>
    <n v="0"/>
    <n v="0.01"/>
    <n v="0.16"/>
  </r>
  <r>
    <s v="SpongeBob's Boating Bash"/>
    <x v="1"/>
    <x v="5"/>
    <x v="3"/>
    <s v="THQ"/>
    <n v="0.14000000000000001"/>
    <n v="0.01"/>
    <n v="0"/>
    <n v="0.01"/>
    <n v="0.16"/>
  </r>
  <r>
    <s v="7th Dragon III Code: VFD"/>
    <x v="6"/>
    <x v="11"/>
    <x v="6"/>
    <s v="Sega"/>
    <n v="0.03"/>
    <n v="0"/>
    <n v="0.12"/>
    <n v="0"/>
    <n v="0.16"/>
  </r>
  <r>
    <s v="DiRT 3"/>
    <x v="9"/>
    <x v="10"/>
    <x v="1"/>
    <s v="Codemasters"/>
    <n v="0"/>
    <n v="0.13"/>
    <n v="0"/>
    <n v="0.03"/>
    <n v="0.16"/>
  </r>
  <r>
    <s v="Culdcept"/>
    <x v="6"/>
    <x v="12"/>
    <x v="3"/>
    <s v="Nintendo"/>
    <n v="0"/>
    <n v="0"/>
    <n v="0.16"/>
    <n v="0"/>
    <n v="0.16"/>
  </r>
  <r>
    <s v="Birds of Steel"/>
    <x v="2"/>
    <x v="12"/>
    <x v="4"/>
    <s v="Konami Digital Entertainment"/>
    <n v="0.11"/>
    <n v="0.04"/>
    <n v="0"/>
    <n v="0.01"/>
    <n v="0.16"/>
  </r>
  <r>
    <s v="Rudolph the Red-Nosed Reindeer"/>
    <x v="1"/>
    <x v="5"/>
    <x v="5"/>
    <s v="Crave Entertainment"/>
    <n v="0.15"/>
    <n v="0"/>
    <n v="0"/>
    <n v="0.01"/>
    <n v="0.16"/>
  </r>
  <r>
    <s v="WWE '13"/>
    <x v="0"/>
    <x v="12"/>
    <x v="5"/>
    <s v="THQ"/>
    <n v="0.12"/>
    <n v="0.02"/>
    <n v="0"/>
    <n v="0.01"/>
    <n v="0.16"/>
  </r>
  <r>
    <s v="MX 2002 Featuring Ricky Carmichael"/>
    <x v="5"/>
    <x v="9"/>
    <x v="1"/>
    <s v="THQ"/>
    <n v="0.11"/>
    <n v="0.04"/>
    <n v="0"/>
    <n v="0"/>
    <n v="0.16"/>
  </r>
  <r>
    <s v="Halo Triple Pack"/>
    <x v="8"/>
    <x v="3"/>
    <x v="8"/>
    <s v="Microsoft Game Studios"/>
    <n v="0.12"/>
    <n v="0.03"/>
    <n v="0"/>
    <n v="0.01"/>
    <n v="0.16"/>
  </r>
  <r>
    <s v="Bomberman"/>
    <x v="1"/>
    <x v="3"/>
    <x v="7"/>
    <s v="Ubisoft"/>
    <n v="0.1"/>
    <n v="0.02"/>
    <n v="0.03"/>
    <n v="0.01"/>
    <n v="0.16"/>
  </r>
  <r>
    <s v="NBA 2K3"/>
    <x v="12"/>
    <x v="8"/>
    <x v="0"/>
    <s v="Sega"/>
    <n v="0.12"/>
    <n v="0.03"/>
    <n v="0"/>
    <n v="0"/>
    <n v="0.16"/>
  </r>
  <r>
    <s v="Arcana Heart"/>
    <x v="4"/>
    <x v="4"/>
    <x v="9"/>
    <s v="AQ Interactive"/>
    <n v="0.06"/>
    <n v="0.05"/>
    <n v="0.04"/>
    <n v="0.02"/>
    <n v="0.16"/>
  </r>
  <r>
    <s v="NHL 2005"/>
    <x v="8"/>
    <x v="7"/>
    <x v="0"/>
    <s v="Electronic Arts"/>
    <n v="0.12"/>
    <n v="0.03"/>
    <n v="0"/>
    <n v="0.01"/>
    <n v="0.16"/>
  </r>
  <r>
    <s v="World Soccer Winning Eleven 2010: Aoki Samurai no Chousen"/>
    <x v="10"/>
    <x v="5"/>
    <x v="0"/>
    <s v="Konami Digital Entertainment"/>
    <n v="0"/>
    <n v="0"/>
    <n v="0.16"/>
    <n v="0"/>
    <n v="0.16"/>
  </r>
  <r>
    <s v="Infected"/>
    <x v="10"/>
    <x v="3"/>
    <x v="8"/>
    <s v="THQ"/>
    <n v="0.14000000000000001"/>
    <n v="0"/>
    <n v="0"/>
    <n v="0.01"/>
    <n v="0.16"/>
  </r>
  <r>
    <s v="Battlestar Galactica"/>
    <x v="4"/>
    <x v="14"/>
    <x v="8"/>
    <s v="Vivendi Games"/>
    <n v="0.08"/>
    <n v="0.06"/>
    <n v="0"/>
    <n v="0.02"/>
    <n v="0.16"/>
  </r>
  <r>
    <s v="The Walking Dead: Season One"/>
    <x v="11"/>
    <x v="13"/>
    <x v="10"/>
    <s v="Telltale Games"/>
    <n v="0.08"/>
    <n v="0.06"/>
    <n v="0"/>
    <n v="0.01"/>
    <n v="0.16"/>
  </r>
  <r>
    <s v="Kingdom Hearts: Birth by Sleep - Final Mix"/>
    <x v="10"/>
    <x v="10"/>
    <x v="6"/>
    <s v="Square Enix"/>
    <n v="0"/>
    <n v="0"/>
    <n v="0.16"/>
    <n v="0"/>
    <n v="0.16"/>
  </r>
  <r>
    <s v="Bust-A-Move Bash!"/>
    <x v="0"/>
    <x v="4"/>
    <x v="7"/>
    <s v="505 Games"/>
    <n v="0.13"/>
    <n v="0.01"/>
    <n v="0"/>
    <n v="0.01"/>
    <n v="0.16"/>
  </r>
  <r>
    <s v="Block Party"/>
    <x v="0"/>
    <x v="1"/>
    <x v="3"/>
    <s v="Activision"/>
    <n v="0.14000000000000001"/>
    <n v="0"/>
    <n v="0"/>
    <n v="0.01"/>
    <n v="0.16"/>
  </r>
  <r>
    <s v="Toriko: Gourmet Monsters!"/>
    <x v="6"/>
    <x v="12"/>
    <x v="6"/>
    <s v="Namco Bandai Games"/>
    <n v="0"/>
    <n v="0"/>
    <n v="0.16"/>
    <n v="0"/>
    <n v="0.16"/>
  </r>
  <r>
    <s v="Darksiders II"/>
    <x v="9"/>
    <x v="12"/>
    <x v="5"/>
    <s v="Nordic Games"/>
    <n v="0.03"/>
    <n v="0.1"/>
    <n v="0"/>
    <n v="0.03"/>
    <n v="0.16"/>
  </r>
  <r>
    <s v="Megamind: Ultimate Showdown"/>
    <x v="3"/>
    <x v="5"/>
    <x v="5"/>
    <s v="THQ"/>
    <n v="7.0000000000000007E-2"/>
    <n v="0.06"/>
    <n v="0"/>
    <n v="0.02"/>
    <n v="0.16"/>
  </r>
  <r>
    <s v="The Idolm@ster 2"/>
    <x v="3"/>
    <x v="10"/>
    <x v="3"/>
    <s v="Namco Bandai Games"/>
    <n v="0"/>
    <n v="0"/>
    <n v="0.16"/>
    <n v="0"/>
    <n v="0.16"/>
  </r>
  <r>
    <s v="Space Camp"/>
    <x v="1"/>
    <x v="2"/>
    <x v="5"/>
    <s v="Activision"/>
    <n v="0.14000000000000001"/>
    <n v="0"/>
    <n v="0"/>
    <n v="0.01"/>
    <n v="0.16"/>
  </r>
  <r>
    <s v="Imagine: Music Fest"/>
    <x v="1"/>
    <x v="2"/>
    <x v="4"/>
    <s v="Ubisoft"/>
    <n v="0.15"/>
    <n v="0"/>
    <n v="0"/>
    <n v="0.01"/>
    <n v="0.16"/>
  </r>
  <r>
    <s v="AC/DC LIVE: Rock Band Track Pack"/>
    <x v="4"/>
    <x v="1"/>
    <x v="3"/>
    <s v="MTV Games"/>
    <n v="0.08"/>
    <n v="0.06"/>
    <n v="0"/>
    <n v="0.02"/>
    <n v="0.16"/>
  </r>
  <r>
    <s v="Senran Kagura: Sh?jo-tachi no Shinei"/>
    <x v="6"/>
    <x v="10"/>
    <x v="5"/>
    <s v="Marvelous Interactive"/>
    <n v="0"/>
    <n v="0"/>
    <n v="0.16"/>
    <n v="0"/>
    <n v="0.16"/>
  </r>
  <r>
    <s v="Ultimate Spider-Man"/>
    <x v="1"/>
    <x v="3"/>
    <x v="5"/>
    <s v="Activision"/>
    <n v="0.14000000000000001"/>
    <n v="0"/>
    <n v="0"/>
    <n v="0.01"/>
    <n v="0.16"/>
  </r>
  <r>
    <s v="Fist of the North Star: Ken's Rage"/>
    <x v="2"/>
    <x v="5"/>
    <x v="5"/>
    <s v="Ubisoft Annecy"/>
    <n v="7.0000000000000007E-2"/>
    <n v="0.02"/>
    <n v="0.06"/>
    <n v="0.01"/>
    <n v="0.16"/>
  </r>
  <r>
    <s v="Jurassic Park: The Game"/>
    <x v="2"/>
    <x v="16"/>
    <x v="5"/>
    <s v="Unknown"/>
    <n v="0.15"/>
    <n v="0"/>
    <n v="0"/>
    <n v="0.01"/>
    <n v="0.16"/>
  </r>
  <r>
    <s v="He-Man: Power of Grayskull"/>
    <x v="5"/>
    <x v="8"/>
    <x v="5"/>
    <s v="TDK Mediactive"/>
    <n v="0.11"/>
    <n v="0.04"/>
    <n v="0"/>
    <n v="0"/>
    <n v="0.16"/>
  </r>
  <r>
    <s v="WordJong"/>
    <x v="1"/>
    <x v="4"/>
    <x v="7"/>
    <s v="White Park Bay Software"/>
    <n v="0.13"/>
    <n v="0.01"/>
    <n v="0"/>
    <n v="0.01"/>
    <n v="0.16"/>
  </r>
  <r>
    <s v="Putty Squad"/>
    <x v="7"/>
    <x v="6"/>
    <x v="2"/>
    <s v="System 3"/>
    <n v="0.06"/>
    <n v="7.0000000000000007E-2"/>
    <n v="0"/>
    <n v="0.02"/>
    <n v="0.16"/>
  </r>
  <r>
    <s v="Polaris SnoCross"/>
    <x v="15"/>
    <x v="15"/>
    <x v="1"/>
    <s v="Vatical Entertainment"/>
    <n v="0.09"/>
    <n v="0.06"/>
    <n v="0"/>
    <n v="0.01"/>
    <n v="0.16"/>
  </r>
  <r>
    <s v="Top Spin 4"/>
    <x v="0"/>
    <x v="10"/>
    <x v="0"/>
    <s v="Take-Two Interactive"/>
    <n v="0.05"/>
    <n v="0.09"/>
    <n v="0"/>
    <n v="0.02"/>
    <n v="0.16"/>
  </r>
  <r>
    <s v="Prince of Persia: The Forgotten Sands"/>
    <x v="1"/>
    <x v="5"/>
    <x v="5"/>
    <s v="Ubisoft"/>
    <n v="0.14000000000000001"/>
    <n v="0.01"/>
    <n v="0"/>
    <n v="0.01"/>
    <n v="0.16"/>
  </r>
  <r>
    <s v="Mat Hoffman's Pro BMX 2"/>
    <x v="5"/>
    <x v="8"/>
    <x v="0"/>
    <s v="Activision"/>
    <n v="0.11"/>
    <n v="0.04"/>
    <n v="0"/>
    <n v="0"/>
    <n v="0.16"/>
  </r>
  <r>
    <s v="Bleach: Dark Souls"/>
    <x v="1"/>
    <x v="4"/>
    <x v="9"/>
    <s v="Sega"/>
    <n v="0.12"/>
    <n v="0.02"/>
    <n v="0"/>
    <n v="0.01"/>
    <n v="0.15"/>
  </r>
  <r>
    <s v="The Oregon Trail"/>
    <x v="0"/>
    <x v="10"/>
    <x v="4"/>
    <s v="Crave Entertainment"/>
    <n v="0.15"/>
    <n v="0"/>
    <n v="0"/>
    <n v="0.01"/>
    <n v="0.15"/>
  </r>
  <r>
    <s v="Digimon Battle Spirit 2"/>
    <x v="5"/>
    <x v="14"/>
    <x v="9"/>
    <s v="Namco Bandai Games"/>
    <n v="0.11"/>
    <n v="0.04"/>
    <n v="0"/>
    <n v="0"/>
    <n v="0.15"/>
  </r>
  <r>
    <s v="FIFA 06: Road to FIFA World Cup"/>
    <x v="2"/>
    <x v="3"/>
    <x v="0"/>
    <s v="Electronic Arts"/>
    <n v="0.11"/>
    <n v="0.02"/>
    <n v="0.01"/>
    <n v="0.01"/>
    <n v="0.15"/>
  </r>
  <r>
    <s v="Driven"/>
    <x v="4"/>
    <x v="9"/>
    <x v="1"/>
    <s v="BAM! Entertainment"/>
    <n v="0.08"/>
    <n v="0.06"/>
    <n v="0"/>
    <n v="0.02"/>
    <n v="0.15"/>
  </r>
  <r>
    <s v="F.E.A.R. 3"/>
    <x v="9"/>
    <x v="10"/>
    <x v="8"/>
    <s v="Warner Bros. Interactive Entertainment"/>
    <n v="0.04"/>
    <n v="0.08"/>
    <n v="0"/>
    <n v="0.03"/>
    <n v="0.15"/>
  </r>
  <r>
    <s v="de Blob 2"/>
    <x v="2"/>
    <x v="10"/>
    <x v="2"/>
    <s v="THQ"/>
    <n v="0.1"/>
    <n v="0.04"/>
    <n v="0"/>
    <n v="0.01"/>
    <n v="0.15"/>
  </r>
  <r>
    <s v="Warhammer 40,000: Fire Warrior"/>
    <x v="4"/>
    <x v="14"/>
    <x v="8"/>
    <s v="THQ"/>
    <n v="0.08"/>
    <n v="0.06"/>
    <n v="0"/>
    <n v="0.02"/>
    <n v="0.15"/>
  </r>
  <r>
    <s v="Hot Wheels: Battle Force 5"/>
    <x v="1"/>
    <x v="2"/>
    <x v="1"/>
    <s v="Activision"/>
    <n v="0.13"/>
    <n v="0.02"/>
    <n v="0"/>
    <n v="0.01"/>
    <n v="0.15"/>
  </r>
  <r>
    <s v="James Noir's Hollywood Crimes"/>
    <x v="6"/>
    <x v="10"/>
    <x v="10"/>
    <s v="Ubisoft"/>
    <n v="7.0000000000000007E-2"/>
    <n v="7.0000000000000007E-2"/>
    <n v="0"/>
    <n v="0.02"/>
    <n v="0.15"/>
  </r>
  <r>
    <s v="Deadly Premonition"/>
    <x v="3"/>
    <x v="5"/>
    <x v="5"/>
    <s v="Rising Star Games"/>
    <n v="0.08"/>
    <n v="0.05"/>
    <n v="0"/>
    <n v="0.02"/>
    <n v="0.15"/>
  </r>
  <r>
    <s v="Bomberman"/>
    <x v="10"/>
    <x v="0"/>
    <x v="7"/>
    <s v="Konami Digital Entertainment"/>
    <n v="0.14000000000000001"/>
    <n v="0"/>
    <n v="0"/>
    <n v="0.01"/>
    <n v="0.15"/>
  </r>
  <r>
    <s v="MTV Music Generator 2"/>
    <x v="4"/>
    <x v="9"/>
    <x v="3"/>
    <s v="Codemasters"/>
    <n v="0.08"/>
    <n v="0.06"/>
    <n v="0"/>
    <n v="0.02"/>
    <n v="0.15"/>
  </r>
  <r>
    <s v="The Quest Trio"/>
    <x v="1"/>
    <x v="1"/>
    <x v="7"/>
    <s v="Avanquest"/>
    <n v="0.14000000000000001"/>
    <n v="0.01"/>
    <n v="0"/>
    <n v="0.01"/>
    <n v="0.15"/>
  </r>
  <r>
    <s v="Chaotic: Shadow Warriors"/>
    <x v="2"/>
    <x v="2"/>
    <x v="5"/>
    <s v="Activision"/>
    <n v="0.14000000000000001"/>
    <n v="0"/>
    <n v="0"/>
    <n v="0.01"/>
    <n v="0.15"/>
  </r>
  <r>
    <s v="Space Invaders Extreme"/>
    <x v="1"/>
    <x v="1"/>
    <x v="8"/>
    <s v="Square Enix"/>
    <n v="0.12"/>
    <n v="0.01"/>
    <n v="0.01"/>
    <n v="0.01"/>
    <n v="0.15"/>
  </r>
  <r>
    <s v="Burnout 2: Point of Impact"/>
    <x v="12"/>
    <x v="14"/>
    <x v="1"/>
    <s v="Acclaim Entertainment"/>
    <n v="0.12"/>
    <n v="0.03"/>
    <n v="0"/>
    <n v="0"/>
    <n v="0.15"/>
  </r>
  <r>
    <s v="Paris-Dakar Rally"/>
    <x v="4"/>
    <x v="9"/>
    <x v="1"/>
    <s v="Acclaim Entertainment"/>
    <n v="0.08"/>
    <n v="0.06"/>
    <n v="0"/>
    <n v="0.02"/>
    <n v="0.15"/>
  </r>
  <r>
    <s v="All-Pro Football 2K8"/>
    <x v="3"/>
    <x v="4"/>
    <x v="0"/>
    <s v="Take-Two Interactive"/>
    <n v="0.14000000000000001"/>
    <n v="0"/>
    <n v="0"/>
    <n v="0.01"/>
    <n v="0.15"/>
  </r>
  <r>
    <s v="Dragon Ball Z: Harukanaru Densetsu (JP sales)"/>
    <x v="1"/>
    <x v="4"/>
    <x v="6"/>
    <s v="Namco Bandai Games"/>
    <n v="0"/>
    <n v="0"/>
    <n v="0.15"/>
    <n v="0"/>
    <n v="0.15"/>
  </r>
  <r>
    <s v="Atelier Iris: Eternal Mana"/>
    <x v="4"/>
    <x v="7"/>
    <x v="6"/>
    <s v="Tecmo Koei"/>
    <n v="0.08"/>
    <n v="0.06"/>
    <n v="0"/>
    <n v="0.02"/>
    <n v="0.15"/>
  </r>
  <r>
    <s v="Blinx 2: Masters of Time &amp; Space"/>
    <x v="8"/>
    <x v="7"/>
    <x v="2"/>
    <s v="Microsoft Game Studios"/>
    <n v="0.12"/>
    <n v="0.03"/>
    <n v="0"/>
    <n v="0.01"/>
    <n v="0.15"/>
  </r>
  <r>
    <s v="Stormrise"/>
    <x v="2"/>
    <x v="2"/>
    <x v="11"/>
    <s v="Sega"/>
    <n v="0.11"/>
    <n v="0.03"/>
    <n v="0"/>
    <n v="0.01"/>
    <n v="0.15"/>
  </r>
  <r>
    <s v="NHL 2K10"/>
    <x v="3"/>
    <x v="2"/>
    <x v="0"/>
    <s v="Take-Two Interactive"/>
    <n v="0.13"/>
    <n v="0.01"/>
    <n v="0"/>
    <n v="0.01"/>
    <n v="0.15"/>
  </r>
  <r>
    <s v="FIFA Street 2"/>
    <x v="10"/>
    <x v="0"/>
    <x v="0"/>
    <s v="Electronic Arts"/>
    <n v="7.0000000000000007E-2"/>
    <n v="0.06"/>
    <n v="0"/>
    <n v="0.03"/>
    <n v="0.15"/>
  </r>
  <r>
    <s v="Tak: The Great Juju Challenge"/>
    <x v="12"/>
    <x v="3"/>
    <x v="2"/>
    <s v="THQ"/>
    <n v="0.12"/>
    <n v="0.03"/>
    <n v="0"/>
    <n v="0"/>
    <n v="0.15"/>
  </r>
  <r>
    <s v="Deponia"/>
    <x v="9"/>
    <x v="12"/>
    <x v="10"/>
    <s v="Daedalic"/>
    <n v="0"/>
    <n v="0.13"/>
    <n v="0"/>
    <n v="0.03"/>
    <n v="0.15"/>
  </r>
  <r>
    <s v="Harvest Moon: The Lost Valley"/>
    <x v="6"/>
    <x v="13"/>
    <x v="4"/>
    <s v="Natsume"/>
    <n v="0.12"/>
    <n v="0.02"/>
    <n v="0"/>
    <n v="0.01"/>
    <n v="0.15"/>
  </r>
  <r>
    <s v="Knockout Kings 2003"/>
    <x v="12"/>
    <x v="8"/>
    <x v="0"/>
    <s v="Electronic Arts"/>
    <n v="0.12"/>
    <n v="0.03"/>
    <n v="0"/>
    <n v="0"/>
    <n v="0.15"/>
  </r>
  <r>
    <s v="NCAA Football 2004"/>
    <x v="12"/>
    <x v="14"/>
    <x v="0"/>
    <s v="Electronic Arts"/>
    <n v="0.12"/>
    <n v="0.03"/>
    <n v="0"/>
    <n v="0"/>
    <n v="0.15"/>
  </r>
  <r>
    <s v="XGIII: Extreme G Racing"/>
    <x v="12"/>
    <x v="9"/>
    <x v="1"/>
    <s v="Acclaim Entertainment"/>
    <n v="0.12"/>
    <n v="0.03"/>
    <n v="0"/>
    <n v="0"/>
    <n v="0.15"/>
  </r>
  <r>
    <s v="NHL 17"/>
    <x v="11"/>
    <x v="17"/>
    <x v="0"/>
    <s v="Electronic Arts"/>
    <n v="0.13"/>
    <n v="0.01"/>
    <n v="0"/>
    <n v="0.02"/>
    <n v="0.15"/>
  </r>
  <r>
    <s v="Jewel Quest Solitaire"/>
    <x v="1"/>
    <x v="2"/>
    <x v="7"/>
    <s v="GSP"/>
    <n v="0"/>
    <n v="0.14000000000000001"/>
    <n v="0"/>
    <n v="0.02"/>
    <n v="0.15"/>
  </r>
  <r>
    <s v="Metal Gear Solid V: Ground Zeroes"/>
    <x v="2"/>
    <x v="13"/>
    <x v="5"/>
    <s v="Konami Digital Entertainment"/>
    <n v="7.0000000000000007E-2"/>
    <n v="0.06"/>
    <n v="0.01"/>
    <n v="0.01"/>
    <n v="0.15"/>
  </r>
  <r>
    <s v="Digimon World 4"/>
    <x v="4"/>
    <x v="3"/>
    <x v="6"/>
    <s v="Atari"/>
    <n v="0.08"/>
    <n v="0.06"/>
    <n v="0"/>
    <n v="0.02"/>
    <n v="0.15"/>
  </r>
  <r>
    <s v="Cars: Race-O-Rama"/>
    <x v="2"/>
    <x v="2"/>
    <x v="1"/>
    <s v="THQ"/>
    <n v="0.14000000000000001"/>
    <n v="0.01"/>
    <n v="0"/>
    <n v="0.01"/>
    <n v="0.15"/>
  </r>
  <r>
    <s v="Jikkyou Powerful Pro Yakyuu Portable"/>
    <x v="10"/>
    <x v="0"/>
    <x v="0"/>
    <s v="Konami Digital Entertainment"/>
    <n v="0"/>
    <n v="0"/>
    <n v="0.15"/>
    <n v="0"/>
    <n v="0.15"/>
  </r>
  <r>
    <s v="The Adventures of Tintin: The Game"/>
    <x v="6"/>
    <x v="10"/>
    <x v="5"/>
    <s v="Ubisoft"/>
    <n v="0.05"/>
    <n v="0.09"/>
    <n v="0"/>
    <n v="0.02"/>
    <n v="0.15"/>
  </r>
  <r>
    <s v="American Chopper"/>
    <x v="8"/>
    <x v="7"/>
    <x v="1"/>
    <s v="Zoo Digital Publishing"/>
    <n v="0.11"/>
    <n v="0.03"/>
    <n v="0"/>
    <n v="0.01"/>
    <n v="0.15"/>
  </r>
  <r>
    <s v="Sonny with a Chance"/>
    <x v="1"/>
    <x v="5"/>
    <x v="5"/>
    <s v="Disney Interactive Studios"/>
    <n v="0.12"/>
    <n v="0.02"/>
    <n v="0"/>
    <n v="0.01"/>
    <n v="0.15"/>
  </r>
  <r>
    <s v="Murdered: Soul Suspect"/>
    <x v="3"/>
    <x v="13"/>
    <x v="5"/>
    <s v="Square Enix"/>
    <n v="0.05"/>
    <n v="0.06"/>
    <n v="0.02"/>
    <n v="0.02"/>
    <n v="0.15"/>
  </r>
  <r>
    <s v="Farm Frenzy: Animal Country"/>
    <x v="1"/>
    <x v="2"/>
    <x v="4"/>
    <s v="City Interactive"/>
    <n v="0.13"/>
    <n v="0.01"/>
    <n v="0"/>
    <n v="0.01"/>
    <n v="0.15"/>
  </r>
  <r>
    <s v="Kingdom Under Fire: Heroes"/>
    <x v="8"/>
    <x v="3"/>
    <x v="11"/>
    <s v="Deep Silver"/>
    <n v="0.11"/>
    <n v="0.03"/>
    <n v="0"/>
    <n v="0.01"/>
    <n v="0.15"/>
  </r>
  <r>
    <s v="Wolfenstein: The Old Blood"/>
    <x v="11"/>
    <x v="11"/>
    <x v="5"/>
    <s v="Bethesda Softworks"/>
    <n v="7.0000000000000007E-2"/>
    <n v="7.0000000000000007E-2"/>
    <n v="0"/>
    <n v="0.01"/>
    <n v="0.15"/>
  </r>
  <r>
    <s v="The Terminator: Dawn of Fate"/>
    <x v="8"/>
    <x v="8"/>
    <x v="5"/>
    <s v="Atari"/>
    <n v="0.11"/>
    <n v="0.03"/>
    <n v="0"/>
    <n v="0.01"/>
    <n v="0.15"/>
  </r>
  <r>
    <s v="Cartoon Network Collection: Game Boy Advance Video Special Edition"/>
    <x v="5"/>
    <x v="3"/>
    <x v="3"/>
    <s v="N/A"/>
    <n v="0.11"/>
    <n v="0.04"/>
    <n v="0"/>
    <n v="0"/>
    <n v="0.15"/>
  </r>
  <r>
    <s v="Naruto Shippuden: Legends: Akatsuki Rising"/>
    <x v="10"/>
    <x v="2"/>
    <x v="9"/>
    <s v="Namco Bandai Games"/>
    <n v="0.14000000000000001"/>
    <n v="0"/>
    <n v="0"/>
    <n v="0.01"/>
    <n v="0.15"/>
  </r>
  <r>
    <s v="Scooby-Doo! Unmasked"/>
    <x v="12"/>
    <x v="3"/>
    <x v="2"/>
    <s v="THQ"/>
    <n v="0.12"/>
    <n v="0.03"/>
    <n v="0"/>
    <n v="0"/>
    <n v="0.15"/>
  </r>
  <r>
    <s v="Samurai Warriors: Katana"/>
    <x v="0"/>
    <x v="4"/>
    <x v="5"/>
    <s v="Tecmo Koei"/>
    <n v="0.11"/>
    <n v="0"/>
    <n v="0.04"/>
    <n v="0.01"/>
    <n v="0.15"/>
  </r>
  <r>
    <s v="Project Sylpheed: Arc of Deception"/>
    <x v="2"/>
    <x v="0"/>
    <x v="8"/>
    <s v="Microsoft Game Studios"/>
    <n v="0.12"/>
    <n v="0.01"/>
    <n v="0.02"/>
    <n v="0.01"/>
    <n v="0.15"/>
  </r>
  <r>
    <s v="Enthusia Professional Racing"/>
    <x v="4"/>
    <x v="3"/>
    <x v="1"/>
    <s v="Konami Digital Entertainment"/>
    <n v="7.0000000000000007E-2"/>
    <n v="0.06"/>
    <n v="0"/>
    <n v="0.02"/>
    <n v="0.15"/>
  </r>
  <r>
    <s v="NCAA GameBreaker 2001"/>
    <x v="4"/>
    <x v="15"/>
    <x v="0"/>
    <s v="Sony Computer Entertainment"/>
    <n v="7.0000000000000007E-2"/>
    <n v="0.06"/>
    <n v="0"/>
    <n v="0.02"/>
    <n v="0.15"/>
  </r>
  <r>
    <s v="Get On Da Mic"/>
    <x v="4"/>
    <x v="7"/>
    <x v="3"/>
    <s v="Eidos Interactive"/>
    <n v="7.0000000000000007E-2"/>
    <n v="0.06"/>
    <n v="0"/>
    <n v="0.02"/>
    <n v="0.15"/>
  </r>
  <r>
    <s v="Heroes of Mana"/>
    <x v="1"/>
    <x v="4"/>
    <x v="11"/>
    <s v="Square Enix"/>
    <n v="0.08"/>
    <n v="0.01"/>
    <n v="0.05"/>
    <n v="0.01"/>
    <n v="0.15"/>
  </r>
  <r>
    <s v="Jurassic: The Hunted"/>
    <x v="0"/>
    <x v="2"/>
    <x v="8"/>
    <s v="Activision"/>
    <n v="0.14000000000000001"/>
    <n v="0"/>
    <n v="0"/>
    <n v="0.01"/>
    <n v="0.15"/>
  </r>
  <r>
    <s v="Army Men: Sarge's War"/>
    <x v="12"/>
    <x v="7"/>
    <x v="8"/>
    <s v="Global Star"/>
    <n v="0.12"/>
    <n v="0.03"/>
    <n v="0"/>
    <n v="0"/>
    <n v="0.15"/>
  </r>
  <r>
    <s v="Horse Life Adventures"/>
    <x v="0"/>
    <x v="1"/>
    <x v="4"/>
    <s v="Deep Silver"/>
    <n v="0.13"/>
    <n v="0.01"/>
    <n v="0"/>
    <n v="0.01"/>
    <n v="0.15"/>
  </r>
  <r>
    <s v="Amagami"/>
    <x v="10"/>
    <x v="10"/>
    <x v="10"/>
    <s v="Kadokawa Shoten"/>
    <n v="0"/>
    <n v="0"/>
    <n v="0.15"/>
    <n v="0"/>
    <n v="0.15"/>
  </r>
  <r>
    <s v="Ice Age 2: The Meltdown"/>
    <x v="1"/>
    <x v="0"/>
    <x v="2"/>
    <s v="Vivendi Games"/>
    <n v="0.13"/>
    <n v="0.01"/>
    <n v="0"/>
    <n v="0.01"/>
    <n v="0.15"/>
  </r>
  <r>
    <s v="Jikkyou Powerful Pro Yakyuu 2009"/>
    <x v="4"/>
    <x v="2"/>
    <x v="0"/>
    <s v="Konami Digital Entertainment"/>
    <n v="0"/>
    <n v="0"/>
    <n v="0.15"/>
    <n v="0"/>
    <n v="0.15"/>
  </r>
  <r>
    <s v="Blazing Angels 2: Secret Missions of WWII"/>
    <x v="3"/>
    <x v="4"/>
    <x v="4"/>
    <s v="Ubisoft"/>
    <n v="0.1"/>
    <n v="0.03"/>
    <n v="0"/>
    <n v="0.02"/>
    <n v="0.15"/>
  </r>
  <r>
    <s v="Bigfoot: Collision Course"/>
    <x v="1"/>
    <x v="2"/>
    <x v="1"/>
    <s v="Zoo Digital Publishing"/>
    <n v="0.14000000000000001"/>
    <n v="0"/>
    <n v="0"/>
    <n v="0.01"/>
    <n v="0.15"/>
  </r>
  <r>
    <s v="Marvel Super Hero Squad: The Infinity Gauntlet"/>
    <x v="2"/>
    <x v="5"/>
    <x v="5"/>
    <s v="THQ"/>
    <n v="0.12"/>
    <n v="0.02"/>
    <n v="0"/>
    <n v="0.01"/>
    <n v="0.15"/>
  </r>
  <r>
    <s v="Tears to Tiara II: Heir of the Overlord"/>
    <x v="3"/>
    <x v="6"/>
    <x v="6"/>
    <s v="Nippon Ichi Software"/>
    <n v="7.0000000000000007E-2"/>
    <n v="0.02"/>
    <n v="0.06"/>
    <n v="0.01"/>
    <n v="0.15"/>
  </r>
  <r>
    <s v="Frogger's Adventures: The Rescue"/>
    <x v="12"/>
    <x v="14"/>
    <x v="2"/>
    <s v="Konami Digital Entertainment"/>
    <n v="0.12"/>
    <n v="0.03"/>
    <n v="0"/>
    <n v="0"/>
    <n v="0.15"/>
  </r>
  <r>
    <s v="The Incredibles: Rise of the Underminer"/>
    <x v="1"/>
    <x v="3"/>
    <x v="5"/>
    <s v="THQ"/>
    <n v="0.13"/>
    <n v="0.01"/>
    <n v="0"/>
    <n v="0.01"/>
    <n v="0.15"/>
  </r>
  <r>
    <s v="Darksiders"/>
    <x v="9"/>
    <x v="5"/>
    <x v="5"/>
    <s v="THQ"/>
    <n v="7.0000000000000007E-2"/>
    <n v="0.06"/>
    <n v="0"/>
    <n v="0.02"/>
    <n v="0.15"/>
  </r>
  <r>
    <s v="The Secret Saturdays: Beasts of the 5th Sun"/>
    <x v="4"/>
    <x v="2"/>
    <x v="5"/>
    <s v="D3Publisher"/>
    <n v="0.05"/>
    <n v="0.02"/>
    <n v="0"/>
    <n v="0.08"/>
    <n v="0.15"/>
  </r>
  <r>
    <s v="Countdown: The Game"/>
    <x v="1"/>
    <x v="2"/>
    <x v="7"/>
    <s v="Mindscape"/>
    <n v="0"/>
    <n v="0.14000000000000001"/>
    <n v="0"/>
    <n v="0.01"/>
    <n v="0.15"/>
  </r>
  <r>
    <s v="Active Life Explorer"/>
    <x v="0"/>
    <x v="5"/>
    <x v="0"/>
    <s v="Namco Bandai Games"/>
    <n v="0.14000000000000001"/>
    <n v="0"/>
    <n v="0"/>
    <n v="0.01"/>
    <n v="0.15"/>
  </r>
  <r>
    <s v="MLB Power Pros 2008"/>
    <x v="4"/>
    <x v="1"/>
    <x v="0"/>
    <s v="Konami Digital Entertainment"/>
    <n v="0.05"/>
    <n v="0.04"/>
    <n v="0.05"/>
    <n v="0.01"/>
    <n v="0.15"/>
  </r>
  <r>
    <s v="The Fairly Odd Parents: Clash with the Anti-World"/>
    <x v="5"/>
    <x v="3"/>
    <x v="10"/>
    <s v="THQ"/>
    <n v="0.11"/>
    <n v="0.04"/>
    <n v="0"/>
    <n v="0"/>
    <n v="0.15"/>
  </r>
  <r>
    <s v="Theatrhythm Dragon Quest"/>
    <x v="6"/>
    <x v="11"/>
    <x v="3"/>
    <s v="Square Enix"/>
    <n v="0"/>
    <n v="0"/>
    <n v="0.15"/>
    <n v="0"/>
    <n v="0.15"/>
  </r>
  <r>
    <s v="Major League Baseball 2K10"/>
    <x v="1"/>
    <x v="5"/>
    <x v="0"/>
    <s v="Take-Two Interactive"/>
    <n v="0.14000000000000001"/>
    <n v="0"/>
    <n v="0"/>
    <n v="0.01"/>
    <n v="0.15"/>
  </r>
  <r>
    <s v="Naruto: Powerful Shippuden"/>
    <x v="6"/>
    <x v="12"/>
    <x v="2"/>
    <s v="Namco Bandai Games"/>
    <n v="0.08"/>
    <n v="0.02"/>
    <n v="0.04"/>
    <n v="0.01"/>
    <n v="0.15"/>
  </r>
  <r>
    <s v="Disney's The Lion King: Simba's Mighty Adventure"/>
    <x v="15"/>
    <x v="15"/>
    <x v="5"/>
    <s v="Activision"/>
    <n v="0.08"/>
    <n v="0.06"/>
    <n v="0"/>
    <n v="0.01"/>
    <n v="0.15"/>
  </r>
  <r>
    <s v="Family Party: Fitness Fun"/>
    <x v="0"/>
    <x v="5"/>
    <x v="0"/>
    <s v="D3Publisher"/>
    <n v="0.14000000000000001"/>
    <n v="0"/>
    <n v="0"/>
    <n v="0.01"/>
    <n v="0.15"/>
  </r>
  <r>
    <s v="Thor: God of Thunder"/>
    <x v="3"/>
    <x v="10"/>
    <x v="5"/>
    <s v="Sega"/>
    <n v="7.0000000000000007E-2"/>
    <n v="0.06"/>
    <n v="0"/>
    <n v="0.02"/>
    <n v="0.15"/>
  </r>
  <r>
    <s v="Fantastic Four: Rise of the Silver Surfer"/>
    <x v="3"/>
    <x v="4"/>
    <x v="5"/>
    <s v="Take-Two Interactive"/>
    <n v="0.12"/>
    <n v="0.02"/>
    <n v="0"/>
    <n v="0.02"/>
    <n v="0.15"/>
  </r>
  <r>
    <s v="Metal Slug Anthology"/>
    <x v="0"/>
    <x v="0"/>
    <x v="8"/>
    <s v="Ignition Entertainment"/>
    <n v="0.12"/>
    <n v="0.01"/>
    <n v="0"/>
    <n v="0.01"/>
    <n v="0.15"/>
  </r>
  <r>
    <s v="GoldenEye 007 (2010)"/>
    <x v="1"/>
    <x v="5"/>
    <x v="5"/>
    <s v="Activision"/>
    <n v="0.11"/>
    <n v="0.03"/>
    <n v="0"/>
    <n v="0.01"/>
    <n v="0.15"/>
  </r>
  <r>
    <s v="Jikkyou Powerful Pro Yakyuu 2012"/>
    <x v="10"/>
    <x v="12"/>
    <x v="5"/>
    <s v="Konami Digital Entertainment"/>
    <n v="0"/>
    <n v="0"/>
    <n v="0.15"/>
    <n v="0"/>
    <n v="0.15"/>
  </r>
  <r>
    <s v="Gundam Breaker 2"/>
    <x v="17"/>
    <x v="13"/>
    <x v="5"/>
    <s v="Namco Bandai Games"/>
    <n v="0"/>
    <n v="0"/>
    <n v="0.15"/>
    <n v="0"/>
    <n v="0.15"/>
  </r>
  <r>
    <s v="Prince of Persia: The Sands of Time"/>
    <x v="5"/>
    <x v="14"/>
    <x v="5"/>
    <s v="Ubisoft"/>
    <n v="0.11"/>
    <n v="0.04"/>
    <n v="0"/>
    <n v="0"/>
    <n v="0.15"/>
  </r>
  <r>
    <s v="Cake Mania: In The Mix!"/>
    <x v="0"/>
    <x v="1"/>
    <x v="7"/>
    <s v="Majesco Entertainment"/>
    <n v="0.14000000000000001"/>
    <n v="0"/>
    <n v="0"/>
    <n v="0.01"/>
    <n v="0.15"/>
  </r>
  <r>
    <s v="Zoids: Battle Legends"/>
    <x v="12"/>
    <x v="14"/>
    <x v="5"/>
    <s v="Tomy Corporation"/>
    <n v="0.12"/>
    <n v="0.03"/>
    <n v="0"/>
    <n v="0"/>
    <n v="0.15"/>
  </r>
  <r>
    <s v="World Series Baseball 2K3"/>
    <x v="8"/>
    <x v="14"/>
    <x v="0"/>
    <s v="Sega"/>
    <n v="0.11"/>
    <n v="0.03"/>
    <n v="0"/>
    <n v="0.01"/>
    <n v="0.15"/>
  </r>
  <r>
    <s v="Serious Sam"/>
    <x v="8"/>
    <x v="8"/>
    <x v="8"/>
    <s v="Take-Two Interactive"/>
    <n v="0.11"/>
    <n v="0.03"/>
    <n v="0"/>
    <n v="0.01"/>
    <n v="0.15"/>
  </r>
  <r>
    <s v="Killer7"/>
    <x v="12"/>
    <x v="3"/>
    <x v="5"/>
    <s v="Capcom"/>
    <n v="0.12"/>
    <n v="0.03"/>
    <n v="0"/>
    <n v="0"/>
    <n v="0.15"/>
  </r>
  <r>
    <s v="Kingdom of Paradise"/>
    <x v="10"/>
    <x v="3"/>
    <x v="6"/>
    <s v="Sony Computer Entertainment"/>
    <n v="0.14000000000000001"/>
    <n v="0"/>
    <n v="0"/>
    <n v="0.01"/>
    <n v="0.15"/>
  </r>
  <r>
    <s v="Hidden Mysteries: Salem Secrets - Witch Trials of 1692"/>
    <x v="1"/>
    <x v="5"/>
    <x v="7"/>
    <s v="Astragon"/>
    <n v="0.09"/>
    <n v="0.04"/>
    <n v="0"/>
    <n v="0.01"/>
    <n v="0.15"/>
  </r>
  <r>
    <s v="NBA Street Homecourt"/>
    <x v="3"/>
    <x v="4"/>
    <x v="0"/>
    <s v="Electronic Arts"/>
    <n v="0.12"/>
    <n v="0.02"/>
    <n v="0"/>
    <n v="0.02"/>
    <n v="0.15"/>
  </r>
  <r>
    <s v="The Sims Medieval: Pirates and Nobles"/>
    <x v="9"/>
    <x v="10"/>
    <x v="4"/>
    <s v="Electronic Arts"/>
    <n v="0.05"/>
    <n v="0.08"/>
    <n v="0"/>
    <n v="0.02"/>
    <n v="0.15"/>
  </r>
  <r>
    <s v="The Cursed Crusade"/>
    <x v="2"/>
    <x v="10"/>
    <x v="5"/>
    <s v="DTP Entertainment"/>
    <n v="0.08"/>
    <n v="0.05"/>
    <n v="0"/>
    <n v="0.01"/>
    <n v="0.15"/>
  </r>
  <r>
    <s v="Super Monkey Ball Adventure"/>
    <x v="12"/>
    <x v="0"/>
    <x v="2"/>
    <s v="Sega"/>
    <n v="0.12"/>
    <n v="0.03"/>
    <n v="0"/>
    <n v="0"/>
    <n v="0.15"/>
  </r>
  <r>
    <s v="Kids Learn Math: A+ Edition"/>
    <x v="1"/>
    <x v="10"/>
    <x v="3"/>
    <s v="Unknown"/>
    <n v="0.14000000000000001"/>
    <n v="0"/>
    <n v="0"/>
    <n v="0.01"/>
    <n v="0.15"/>
  </r>
  <r>
    <s v="FIFA Soccer 2002"/>
    <x v="15"/>
    <x v="9"/>
    <x v="0"/>
    <s v="Electronic Arts"/>
    <n v="0.08"/>
    <n v="0.06"/>
    <n v="0"/>
    <n v="0.01"/>
    <n v="0.15"/>
  </r>
  <r>
    <s v="Build-A-Bear Workshop: Welcome to Hugsville"/>
    <x v="1"/>
    <x v="5"/>
    <x v="3"/>
    <s v="Game Factory"/>
    <n v="0.14000000000000001"/>
    <n v="0"/>
    <n v="0"/>
    <n v="0.01"/>
    <n v="0.15"/>
  </r>
  <r>
    <s v="Street Fighter Anniversary Collection"/>
    <x v="8"/>
    <x v="7"/>
    <x v="9"/>
    <s v="Capcom"/>
    <n v="0.11"/>
    <n v="0.03"/>
    <n v="0"/>
    <n v="0.01"/>
    <n v="0.15"/>
  </r>
  <r>
    <s v="Final Fantasy XI: Vana'diel Collection 2008"/>
    <x v="2"/>
    <x v="4"/>
    <x v="6"/>
    <s v="Square Enix"/>
    <n v="0.13"/>
    <n v="0"/>
    <n v="0.01"/>
    <n v="0.01"/>
    <n v="0.15"/>
  </r>
  <r>
    <s v="Suzumiya Haruhi no Yakusoku"/>
    <x v="10"/>
    <x v="4"/>
    <x v="10"/>
    <s v="Namco Bandai Games"/>
    <n v="0"/>
    <n v="0"/>
    <n v="0.15"/>
    <n v="0"/>
    <n v="0.15"/>
  </r>
  <r>
    <s v="Shadow Ops: Red Mercury"/>
    <x v="8"/>
    <x v="7"/>
    <x v="8"/>
    <s v="Atari"/>
    <n v="0.11"/>
    <n v="0.03"/>
    <n v="0"/>
    <n v="0.01"/>
    <n v="0.15"/>
  </r>
  <r>
    <s v="Indigo Prophecy"/>
    <x v="4"/>
    <x v="3"/>
    <x v="10"/>
    <s v="Atari"/>
    <n v="7.0000000000000007E-2"/>
    <n v="0.06"/>
    <n v="0"/>
    <n v="0.02"/>
    <n v="0.15"/>
  </r>
  <r>
    <s v="Mind Zero"/>
    <x v="17"/>
    <x v="6"/>
    <x v="6"/>
    <s v="GungHo"/>
    <n v="0.08"/>
    <n v="0"/>
    <n v="0.04"/>
    <n v="0.02"/>
    <n v="0.15"/>
  </r>
  <r>
    <s v="NBA ShootOut 2001"/>
    <x v="4"/>
    <x v="9"/>
    <x v="0"/>
    <s v="Sony Computer Entertainment"/>
    <n v="7.0000000000000007E-2"/>
    <n v="0.06"/>
    <n v="0"/>
    <n v="0.02"/>
    <n v="0.15"/>
  </r>
  <r>
    <s v="Earth Defense Force 2025"/>
    <x v="2"/>
    <x v="6"/>
    <x v="8"/>
    <s v="D3Publisher"/>
    <n v="0.06"/>
    <n v="0.04"/>
    <n v="0.05"/>
    <n v="0.01"/>
    <n v="0.15"/>
  </r>
  <r>
    <s v="Spider-Man: Friend or Foe"/>
    <x v="0"/>
    <x v="4"/>
    <x v="5"/>
    <s v="Activision"/>
    <n v="0.13"/>
    <n v="0.01"/>
    <n v="0"/>
    <n v="0.01"/>
    <n v="0.15"/>
  </r>
  <r>
    <s v="Ultimate Board Game Collection"/>
    <x v="0"/>
    <x v="4"/>
    <x v="3"/>
    <s v="Xplosiv"/>
    <n v="0.14000000000000001"/>
    <n v="0"/>
    <n v="0"/>
    <n v="0.01"/>
    <n v="0.15"/>
  </r>
  <r>
    <s v="Syndicate"/>
    <x v="3"/>
    <x v="12"/>
    <x v="8"/>
    <s v="EA Games"/>
    <n v="7.0000000000000007E-2"/>
    <n v="0.06"/>
    <n v="0"/>
    <n v="0.02"/>
    <n v="0.15"/>
  </r>
  <r>
    <s v="Samurai Shodown Anthology"/>
    <x v="4"/>
    <x v="1"/>
    <x v="9"/>
    <s v="Ignition Entertainment"/>
    <n v="7.0000000000000007E-2"/>
    <n v="0.06"/>
    <n v="0"/>
    <n v="0.02"/>
    <n v="0.15"/>
  </r>
  <r>
    <s v="NBA 09: The Inside"/>
    <x v="3"/>
    <x v="1"/>
    <x v="0"/>
    <s v="Sony Computer Entertainment"/>
    <n v="0.14000000000000001"/>
    <n v="0"/>
    <n v="0"/>
    <n v="0.01"/>
    <n v="0.15"/>
  </r>
  <r>
    <s v="Musashi: Samurai Legend"/>
    <x v="4"/>
    <x v="3"/>
    <x v="6"/>
    <s v="Atari"/>
    <n v="7.0000000000000007E-2"/>
    <n v="0.06"/>
    <n v="0"/>
    <n v="0.02"/>
    <n v="0.15"/>
  </r>
  <r>
    <s v="Saint Seiya: Soldiers' Soul"/>
    <x v="7"/>
    <x v="11"/>
    <x v="9"/>
    <s v="Namco Bandai Games"/>
    <n v="0"/>
    <n v="0.09"/>
    <n v="0.04"/>
    <n v="0.02"/>
    <n v="0.15"/>
  </r>
  <r>
    <s v="Terraria"/>
    <x v="9"/>
    <x v="10"/>
    <x v="5"/>
    <s v="Unknown"/>
    <n v="0"/>
    <n v="0.13"/>
    <n v="0"/>
    <n v="0.02"/>
    <n v="0.15"/>
  </r>
  <r>
    <s v="Castlevania: Lords of Shadow - Mirror of Fate"/>
    <x v="6"/>
    <x v="6"/>
    <x v="5"/>
    <s v="Konami Digital Entertainment"/>
    <n v="0.04"/>
    <n v="7.0000000000000007E-2"/>
    <n v="0.03"/>
    <n v="0.01"/>
    <n v="0.15"/>
  </r>
  <r>
    <s v="3rd Super Robot Wars Z: Tengoku-Hen"/>
    <x v="3"/>
    <x v="11"/>
    <x v="5"/>
    <s v="Namco Bandai Games"/>
    <n v="0"/>
    <n v="0"/>
    <n v="0.15"/>
    <n v="0"/>
    <n v="0.15"/>
  </r>
  <r>
    <s v="Fantasia: Music Evolved"/>
    <x v="11"/>
    <x v="13"/>
    <x v="3"/>
    <s v="Disney Interactive Studios"/>
    <n v="0.11"/>
    <n v="0.03"/>
    <n v="0"/>
    <n v="0.01"/>
    <n v="0.15"/>
  </r>
  <r>
    <s v="PokÃ©mon: Johto Photo Finish: Game Boy Advance Video"/>
    <x v="5"/>
    <x v="7"/>
    <x v="3"/>
    <s v="N/A"/>
    <n v="0.11"/>
    <n v="0.04"/>
    <n v="0"/>
    <n v="0"/>
    <n v="0.15"/>
  </r>
  <r>
    <s v="F1 2001"/>
    <x v="4"/>
    <x v="9"/>
    <x v="1"/>
    <s v="Electronic Arts"/>
    <n v="7.0000000000000007E-2"/>
    <n v="0.06"/>
    <n v="0"/>
    <n v="0.02"/>
    <n v="0.15"/>
  </r>
  <r>
    <s v="The Legend of Heroes: Trails of Cold Steel II"/>
    <x v="17"/>
    <x v="13"/>
    <x v="6"/>
    <s v="Nippon Ichi Software"/>
    <n v="0.02"/>
    <n v="0"/>
    <n v="0.13"/>
    <n v="0.01"/>
    <n v="0.15"/>
  </r>
  <r>
    <s v="Top Gun: Combat Zones"/>
    <x v="12"/>
    <x v="8"/>
    <x v="4"/>
    <s v="Titus"/>
    <n v="0.12"/>
    <n v="0.03"/>
    <n v="0"/>
    <n v="0"/>
    <n v="0.15"/>
  </r>
  <r>
    <s v="Bakugan Battle Brawlers: Defenders of the Core"/>
    <x v="10"/>
    <x v="5"/>
    <x v="5"/>
    <s v="Activision"/>
    <n v="0.09"/>
    <n v="0.04"/>
    <n v="0"/>
    <n v="0.03"/>
    <n v="0.15"/>
  </r>
  <r>
    <s v="Oreshika: Tainted Bloodlines"/>
    <x v="17"/>
    <x v="13"/>
    <x v="6"/>
    <s v="Sony Computer Entertainment"/>
    <n v="0"/>
    <n v="0"/>
    <n v="0.15"/>
    <n v="0"/>
    <n v="0.15"/>
  </r>
  <r>
    <s v="White Knight Chronicles: Origins"/>
    <x v="10"/>
    <x v="10"/>
    <x v="6"/>
    <s v="Sony Computer Entertainment"/>
    <n v="0"/>
    <n v="0.04"/>
    <n v="0.09"/>
    <n v="0.02"/>
    <n v="0.15"/>
  </r>
  <r>
    <s v="Return to PopoloCrois: A Story of Seasons Fairytale"/>
    <x v="6"/>
    <x v="11"/>
    <x v="4"/>
    <s v="Marvelous Entertainment"/>
    <n v="0.04"/>
    <n v="0"/>
    <n v="0.1"/>
    <n v="0.01"/>
    <n v="0.15"/>
  </r>
  <r>
    <s v="Spongebob Squarepants / Fairly Odd Parents Double Pack"/>
    <x v="5"/>
    <x v="3"/>
    <x v="5"/>
    <s v="THQ"/>
    <n v="0.11"/>
    <n v="0.04"/>
    <n v="0"/>
    <n v="0"/>
    <n v="0.15"/>
  </r>
  <r>
    <s v="History Civil War: Secret Missions"/>
    <x v="4"/>
    <x v="1"/>
    <x v="8"/>
    <s v="Activision"/>
    <n v="7.0000000000000007E-2"/>
    <n v="0.06"/>
    <n v="0"/>
    <n v="0.02"/>
    <n v="0.15"/>
  </r>
  <r>
    <s v="NHL 09"/>
    <x v="4"/>
    <x v="1"/>
    <x v="0"/>
    <s v="Electronic Arts"/>
    <n v="7.0000000000000007E-2"/>
    <n v="0.06"/>
    <n v="0"/>
    <n v="0.02"/>
    <n v="0.15"/>
  </r>
  <r>
    <s v="Mirror's Edge Catalyst"/>
    <x v="11"/>
    <x v="17"/>
    <x v="2"/>
    <s v="Electronic Arts"/>
    <n v="0.08"/>
    <n v="0.05"/>
    <n v="0"/>
    <n v="0.02"/>
    <n v="0.15"/>
  </r>
  <r>
    <s v="Derby Stallion 64"/>
    <x v="16"/>
    <x v="9"/>
    <x v="0"/>
    <s v="Media Factory"/>
    <n v="0"/>
    <n v="0"/>
    <n v="0.15"/>
    <n v="0"/>
    <n v="0.15"/>
  </r>
  <r>
    <s v="Doraemon 3: Nobi Dai no Machi SOS!"/>
    <x v="16"/>
    <x v="15"/>
    <x v="2"/>
    <s v="Epoch"/>
    <n v="0"/>
    <n v="0"/>
    <n v="0.09"/>
    <n v="0.06"/>
    <n v="0.15"/>
  </r>
  <r>
    <s v="Tokyo Xanadu"/>
    <x v="17"/>
    <x v="11"/>
    <x v="6"/>
    <s v="Nihon Falcom Corporation"/>
    <n v="0"/>
    <n v="0"/>
    <n v="0.15"/>
    <n v="0"/>
    <n v="0.15"/>
  </r>
  <r>
    <s v="All-Star Baseball 2003"/>
    <x v="12"/>
    <x v="8"/>
    <x v="0"/>
    <s v="Acclaim Entertainment"/>
    <n v="0.12"/>
    <n v="0.03"/>
    <n v="0"/>
    <n v="0"/>
    <n v="0.15"/>
  </r>
  <r>
    <s v="Burger Island"/>
    <x v="0"/>
    <x v="2"/>
    <x v="5"/>
    <s v="Destineer"/>
    <n v="0.14000000000000001"/>
    <n v="0"/>
    <n v="0"/>
    <n v="0.01"/>
    <n v="0.15"/>
  </r>
  <r>
    <s v="Petz: Dogz Talent Show"/>
    <x v="1"/>
    <x v="2"/>
    <x v="4"/>
    <s v="Ubisoft"/>
    <n v="0.14000000000000001"/>
    <n v="0"/>
    <n v="0"/>
    <n v="0.01"/>
    <n v="0.15"/>
  </r>
  <r>
    <s v="Rocky"/>
    <x v="8"/>
    <x v="8"/>
    <x v="9"/>
    <s v="Rage Software"/>
    <n v="0.11"/>
    <n v="0.03"/>
    <n v="0"/>
    <n v="0.01"/>
    <n v="0.15"/>
  </r>
  <r>
    <s v="Ford Racing 2"/>
    <x v="8"/>
    <x v="14"/>
    <x v="1"/>
    <s v="Empire Interactive"/>
    <n v="0.11"/>
    <n v="0.03"/>
    <n v="0"/>
    <n v="0.01"/>
    <n v="0.15"/>
  </r>
  <r>
    <s v="Odin Sphere: Leifthrasir"/>
    <x v="17"/>
    <x v="17"/>
    <x v="6"/>
    <s v="Nippon Ichi Software"/>
    <n v="0.02"/>
    <n v="0.03"/>
    <n v="0.08"/>
    <n v="0.02"/>
    <n v="0.15"/>
  </r>
  <r>
    <s v="Sam &amp; Max: Season One"/>
    <x v="0"/>
    <x v="1"/>
    <x v="10"/>
    <s v="JoWood Productions"/>
    <n v="0.13"/>
    <n v="0.01"/>
    <n v="0"/>
    <n v="0.01"/>
    <n v="0.15"/>
  </r>
  <r>
    <s v="Virtua Tennis 4"/>
    <x v="0"/>
    <x v="10"/>
    <x v="0"/>
    <s v="Sega"/>
    <n v="0.05"/>
    <n v="0.08"/>
    <n v="0"/>
    <n v="0.02"/>
    <n v="0.15"/>
  </r>
  <r>
    <s v="Candace Kane's Candy Factory"/>
    <x v="0"/>
    <x v="1"/>
    <x v="5"/>
    <s v="Destineer"/>
    <n v="0.14000000000000001"/>
    <n v="0"/>
    <n v="0"/>
    <n v="0.01"/>
    <n v="0.15"/>
  </r>
  <r>
    <s v="BloodRayne 2"/>
    <x v="8"/>
    <x v="7"/>
    <x v="8"/>
    <s v="THQ"/>
    <n v="0.11"/>
    <n v="0.03"/>
    <n v="0"/>
    <n v="0.01"/>
    <n v="0.15"/>
  </r>
  <r>
    <s v="Hot Wheels: Beat That!"/>
    <x v="0"/>
    <x v="4"/>
    <x v="1"/>
    <s v="Activision"/>
    <n v="0.13"/>
    <n v="0"/>
    <n v="0"/>
    <n v="0.01"/>
    <n v="0.15"/>
  </r>
  <r>
    <s v="Soldier of Fortune: Payback"/>
    <x v="3"/>
    <x v="4"/>
    <x v="8"/>
    <s v="Activision"/>
    <n v="0.12"/>
    <n v="0.02"/>
    <n v="0"/>
    <n v="0.01"/>
    <n v="0.15"/>
  </r>
  <r>
    <s v="Jaws Unleashed"/>
    <x v="8"/>
    <x v="0"/>
    <x v="5"/>
    <s v="THQ"/>
    <n v="0.11"/>
    <n v="0.03"/>
    <n v="0"/>
    <n v="0.01"/>
    <n v="0.15"/>
  </r>
  <r>
    <s v="Pro Yaky? Spirits 6"/>
    <x v="3"/>
    <x v="2"/>
    <x v="0"/>
    <s v="Konami Digital Entertainment"/>
    <n v="0"/>
    <n v="0"/>
    <n v="0.15"/>
    <n v="0"/>
    <n v="0.15"/>
  </r>
  <r>
    <s v="Star Trek: Voyager Elite Force"/>
    <x v="4"/>
    <x v="9"/>
    <x v="8"/>
    <s v="Codemasters"/>
    <n v="7.0000000000000007E-2"/>
    <n v="0.06"/>
    <n v="0"/>
    <n v="0.02"/>
    <n v="0.15"/>
  </r>
  <r>
    <s v="X-Men: The Official Game"/>
    <x v="12"/>
    <x v="0"/>
    <x v="5"/>
    <s v="Activision"/>
    <n v="0.12"/>
    <n v="0.03"/>
    <n v="0"/>
    <n v="0"/>
    <n v="0.15"/>
  </r>
  <r>
    <s v="Brain Boost: Gamma Wave"/>
    <x v="1"/>
    <x v="3"/>
    <x v="7"/>
    <s v="505 Games"/>
    <n v="0.14000000000000001"/>
    <n v="0"/>
    <n v="0"/>
    <n v="0.01"/>
    <n v="0.15"/>
  </r>
  <r>
    <s v="Scarface: The World is Yours"/>
    <x v="0"/>
    <x v="4"/>
    <x v="5"/>
    <s v="Vivendi Games"/>
    <n v="0.12"/>
    <n v="0.01"/>
    <n v="0"/>
    <n v="0.01"/>
    <n v="0.15"/>
  </r>
  <r>
    <s v="Rock Band: Metal Track Pack"/>
    <x v="2"/>
    <x v="2"/>
    <x v="3"/>
    <s v="MTV Games"/>
    <n v="0.14000000000000001"/>
    <n v="0"/>
    <n v="0"/>
    <n v="0.01"/>
    <n v="0.15"/>
  </r>
  <r>
    <s v="All-Star Baseball 2003"/>
    <x v="5"/>
    <x v="8"/>
    <x v="0"/>
    <s v="Acclaim Entertainment"/>
    <n v="0.11"/>
    <n v="0.04"/>
    <n v="0"/>
    <n v="0"/>
    <n v="0.15"/>
  </r>
  <r>
    <s v="Scooby-Doo! Mystery Mayhem"/>
    <x v="8"/>
    <x v="7"/>
    <x v="5"/>
    <s v="THQ"/>
    <n v="0.11"/>
    <n v="0.03"/>
    <n v="0"/>
    <n v="0.01"/>
    <n v="0.15"/>
  </r>
  <r>
    <s v="Major League Baseball 2K13"/>
    <x v="3"/>
    <x v="6"/>
    <x v="0"/>
    <s v="Take-Two Interactive"/>
    <n v="0.14000000000000001"/>
    <n v="0"/>
    <n v="0"/>
    <n v="0.01"/>
    <n v="0.15"/>
  </r>
  <r>
    <s v="DreamWorks Super Star Kartz"/>
    <x v="0"/>
    <x v="10"/>
    <x v="1"/>
    <s v="Activision"/>
    <n v="0.1"/>
    <n v="0.04"/>
    <n v="0"/>
    <n v="0.01"/>
    <n v="0.15"/>
  </r>
  <r>
    <s v="Pro Baseball Spirits 2015"/>
    <x v="3"/>
    <x v="11"/>
    <x v="5"/>
    <s v="Konami Digital Entertainment"/>
    <n v="0"/>
    <n v="0"/>
    <n v="0.15"/>
    <n v="0"/>
    <n v="0.15"/>
  </r>
  <r>
    <s v="187: Ride or Die"/>
    <x v="4"/>
    <x v="3"/>
    <x v="1"/>
    <s v="Ubisoft"/>
    <n v="7.0000000000000007E-2"/>
    <n v="0.06"/>
    <n v="0"/>
    <n v="0.02"/>
    <n v="0.15"/>
  </r>
  <r>
    <s v="Curious George"/>
    <x v="12"/>
    <x v="0"/>
    <x v="5"/>
    <s v="Namco Bandai Games"/>
    <n v="0.11"/>
    <n v="0.03"/>
    <n v="0"/>
    <n v="0"/>
    <n v="0.15"/>
  </r>
  <r>
    <s v="Strawberry Shortcake: Game Boy Advance Video Volume 1"/>
    <x v="5"/>
    <x v="7"/>
    <x v="3"/>
    <s v="N/A"/>
    <n v="0.11"/>
    <n v="0.04"/>
    <n v="0"/>
    <n v="0"/>
    <n v="0.15"/>
  </r>
  <r>
    <s v="Armored Core: For Answer"/>
    <x v="2"/>
    <x v="1"/>
    <x v="4"/>
    <s v="Ubisoft"/>
    <n v="0.06"/>
    <n v="0.01"/>
    <n v="7.0000000000000007E-2"/>
    <n v="0.01"/>
    <n v="0.15"/>
  </r>
  <r>
    <s v="Geist"/>
    <x v="12"/>
    <x v="3"/>
    <x v="10"/>
    <s v="Nintendo"/>
    <n v="0.11"/>
    <n v="0.03"/>
    <n v="0"/>
    <n v="0"/>
    <n v="0.15"/>
  </r>
  <r>
    <s v="eJay Clubworld"/>
    <x v="4"/>
    <x v="16"/>
    <x v="3"/>
    <s v="Empire Interactive"/>
    <n v="7.0000000000000007E-2"/>
    <n v="0.06"/>
    <n v="0"/>
    <n v="0.02"/>
    <n v="0.15"/>
  </r>
  <r>
    <s v="Charm Girls Club: Pajama Party"/>
    <x v="0"/>
    <x v="2"/>
    <x v="3"/>
    <s v="Electronic Arts"/>
    <n v="0.14000000000000001"/>
    <n v="0"/>
    <n v="0"/>
    <n v="0.01"/>
    <n v="0.15"/>
  </r>
  <r>
    <s v="Street Fighter Alpha 3"/>
    <x v="5"/>
    <x v="8"/>
    <x v="9"/>
    <s v="Capcom"/>
    <n v="0.11"/>
    <n v="0.04"/>
    <n v="0"/>
    <n v="0"/>
    <n v="0.15"/>
  </r>
  <r>
    <s v="The Wizard of Oz: Beyond The Yellow Brick Road"/>
    <x v="1"/>
    <x v="1"/>
    <x v="6"/>
    <s v="D3Publisher"/>
    <n v="0.13"/>
    <n v="0"/>
    <n v="0"/>
    <n v="0.01"/>
    <n v="0.15"/>
  </r>
  <r>
    <s v="Ridge Racer DS"/>
    <x v="1"/>
    <x v="7"/>
    <x v="1"/>
    <s v="Namco Bandai Games"/>
    <n v="0.14000000000000001"/>
    <n v="0"/>
    <n v="0"/>
    <n v="0.01"/>
    <n v="0.15"/>
  </r>
  <r>
    <s v="Warriors Orochi 3"/>
    <x v="7"/>
    <x v="13"/>
    <x v="5"/>
    <s v="Tecmo Koei"/>
    <n v="0.04"/>
    <n v="0.05"/>
    <n v="0.04"/>
    <n v="0.02"/>
    <n v="0.15"/>
  </r>
  <r>
    <s v="Nancy Drew: The White Wolf of Icicle Creek"/>
    <x v="0"/>
    <x v="1"/>
    <x v="10"/>
    <s v="Sega"/>
    <n v="0.14000000000000001"/>
    <n v="0"/>
    <n v="0"/>
    <n v="0.01"/>
    <n v="0.15"/>
  </r>
  <r>
    <s v="Metal Gear Solid: Peace Walker HD Edition"/>
    <x v="3"/>
    <x v="10"/>
    <x v="5"/>
    <s v="Konami Digital Entertainment"/>
    <n v="0"/>
    <n v="0"/>
    <n v="0.15"/>
    <n v="0"/>
    <n v="0.15"/>
  </r>
  <r>
    <s v="Battle Stadium D.O.N"/>
    <x v="4"/>
    <x v="0"/>
    <x v="9"/>
    <s v="Namco Bandai Games"/>
    <n v="0"/>
    <n v="0"/>
    <n v="0.15"/>
    <n v="0"/>
    <n v="0.15"/>
  </r>
  <r>
    <s v="No.1 Muscle Ranking - Kinniku Banzuke Vol. 2: Aratanarugenkai Enochousen!"/>
    <x v="15"/>
    <x v="15"/>
    <x v="0"/>
    <s v="Konami Digital Entertainment"/>
    <n v="0"/>
    <n v="0"/>
    <n v="0.14000000000000001"/>
    <n v="0.01"/>
    <n v="0.15"/>
  </r>
  <r>
    <s v="Brain Boost: Beta Wave"/>
    <x v="1"/>
    <x v="3"/>
    <x v="7"/>
    <s v="505 Games"/>
    <n v="0.14000000000000001"/>
    <n v="0"/>
    <n v="0"/>
    <n v="0.01"/>
    <n v="0.15"/>
  </r>
  <r>
    <s v="Power Pro Kun Pocket 9"/>
    <x v="1"/>
    <x v="0"/>
    <x v="0"/>
    <s v="Konami Digital Entertainment"/>
    <n v="0"/>
    <n v="0"/>
    <n v="0.15"/>
    <n v="0"/>
    <n v="0.15"/>
  </r>
  <r>
    <s v="Rubik's World"/>
    <x v="0"/>
    <x v="1"/>
    <x v="7"/>
    <s v="Game Factory"/>
    <n v="0.13"/>
    <n v="0.01"/>
    <n v="0"/>
    <n v="0.01"/>
    <n v="0.15"/>
  </r>
  <r>
    <s v="Gallop &amp; Ride!"/>
    <x v="0"/>
    <x v="1"/>
    <x v="0"/>
    <s v="THQ"/>
    <n v="0.14000000000000001"/>
    <n v="0"/>
    <n v="0"/>
    <n v="0.01"/>
    <n v="0.15"/>
  </r>
  <r>
    <s v="Shenmue II"/>
    <x v="18"/>
    <x v="9"/>
    <x v="10"/>
    <s v="Sega"/>
    <n v="0"/>
    <n v="0"/>
    <n v="0.15"/>
    <n v="0"/>
    <n v="0.15"/>
  </r>
  <r>
    <s v="Major League Baseball 2K8"/>
    <x v="4"/>
    <x v="1"/>
    <x v="0"/>
    <s v="Bethesda Softworks"/>
    <n v="7.0000000000000007E-2"/>
    <n v="0.06"/>
    <n v="0"/>
    <n v="0.02"/>
    <n v="0.15"/>
  </r>
  <r>
    <s v="Capcom Classics Collection"/>
    <x v="8"/>
    <x v="3"/>
    <x v="3"/>
    <s v="Capcom"/>
    <n v="0.11"/>
    <n v="0.03"/>
    <n v="0"/>
    <n v="0.01"/>
    <n v="0.15"/>
  </r>
  <r>
    <s v="Fugitive Hunter: War on Terror"/>
    <x v="4"/>
    <x v="14"/>
    <x v="8"/>
    <s v="Play It"/>
    <n v="7.0000000000000007E-2"/>
    <n v="0.06"/>
    <n v="0"/>
    <n v="0.02"/>
    <n v="0.15"/>
  </r>
  <r>
    <s v="The Incredible Hulk: Ultimate Destruction"/>
    <x v="12"/>
    <x v="3"/>
    <x v="5"/>
    <s v="Vivendi Games"/>
    <n v="0.11"/>
    <n v="0.03"/>
    <n v="0"/>
    <n v="0"/>
    <n v="0.15"/>
  </r>
  <r>
    <s v="Prince of Persia: The Two Thrones"/>
    <x v="12"/>
    <x v="3"/>
    <x v="5"/>
    <s v="Ubisoft"/>
    <n v="0.11"/>
    <n v="0.03"/>
    <n v="0"/>
    <n v="0"/>
    <n v="0.15"/>
  </r>
  <r>
    <s v="Ore no Imouto ga Konna ni Kawaii wake ga Nai Portable"/>
    <x v="10"/>
    <x v="10"/>
    <x v="10"/>
    <s v="Banpresto"/>
    <n v="0"/>
    <n v="0"/>
    <n v="0.15"/>
    <n v="0"/>
    <n v="0.15"/>
  </r>
  <r>
    <s v="Baseball Blast!"/>
    <x v="0"/>
    <x v="2"/>
    <x v="0"/>
    <s v="Take-Two Interactive"/>
    <n v="0.14000000000000001"/>
    <n v="0"/>
    <n v="0"/>
    <n v="0.01"/>
    <n v="0.15"/>
  </r>
  <r>
    <s v="Pac-Man World 3"/>
    <x v="8"/>
    <x v="3"/>
    <x v="2"/>
    <s v="Namco Bandai Games"/>
    <n v="0.11"/>
    <n v="0.04"/>
    <n v="0"/>
    <n v="0.01"/>
    <n v="0.15"/>
  </r>
  <r>
    <s v="The Walking Dead: Season Two"/>
    <x v="17"/>
    <x v="13"/>
    <x v="10"/>
    <s v="Telltale Games"/>
    <n v="0.1"/>
    <n v="0"/>
    <n v="0.01"/>
    <n v="0.03"/>
    <n v="0.15"/>
  </r>
  <r>
    <s v="Harvest Moon: Hero of Leaf Valley"/>
    <x v="10"/>
    <x v="2"/>
    <x v="4"/>
    <s v="Rising Star Games"/>
    <n v="7.0000000000000007E-2"/>
    <n v="0.02"/>
    <n v="0.05"/>
    <n v="0.02"/>
    <n v="0.15"/>
  </r>
  <r>
    <s v="Phantasy Star Online Episode I &amp; II"/>
    <x v="8"/>
    <x v="14"/>
    <x v="6"/>
    <s v="Sega"/>
    <n v="0.11"/>
    <n v="0.03"/>
    <n v="0"/>
    <n v="0.01"/>
    <n v="0.15"/>
  </r>
  <r>
    <s v="F1 2012"/>
    <x v="9"/>
    <x v="12"/>
    <x v="1"/>
    <s v="Codemasters"/>
    <n v="0.01"/>
    <n v="0.11"/>
    <n v="0"/>
    <n v="0.03"/>
    <n v="0.15"/>
  </r>
  <r>
    <s v="All-Star Baseball 2005"/>
    <x v="8"/>
    <x v="16"/>
    <x v="0"/>
    <s v="Unknown"/>
    <n v="0.11"/>
    <n v="0.03"/>
    <n v="0"/>
    <n v="0.01"/>
    <n v="0.15"/>
  </r>
  <r>
    <s v="Rayman Raving Rabbids"/>
    <x v="1"/>
    <x v="4"/>
    <x v="3"/>
    <s v="Ubisoft"/>
    <n v="0.13"/>
    <n v="0.01"/>
    <n v="0"/>
    <n v="0.01"/>
    <n v="0.15"/>
  </r>
  <r>
    <s v="Kung-Fu: High Impact"/>
    <x v="2"/>
    <x v="10"/>
    <x v="5"/>
    <s v="Black Bean Games"/>
    <n v="0.08"/>
    <n v="0.06"/>
    <n v="0"/>
    <n v="0.01"/>
    <n v="0.15"/>
  </r>
  <r>
    <s v="SNK Arcade Classics Vol. 1"/>
    <x v="10"/>
    <x v="1"/>
    <x v="3"/>
    <s v="Ignition Entertainment"/>
    <n v="0.13"/>
    <n v="0"/>
    <n v="0.01"/>
    <n v="0.01"/>
    <n v="0.15"/>
  </r>
  <r>
    <s v="Darkstalkers Chronicle: The Chaos Tower"/>
    <x v="10"/>
    <x v="7"/>
    <x v="9"/>
    <s v="Capcom"/>
    <n v="0.13"/>
    <n v="0"/>
    <n v="0"/>
    <n v="0.01"/>
    <n v="0.15"/>
  </r>
  <r>
    <s v="NHL 2K10"/>
    <x v="2"/>
    <x v="2"/>
    <x v="0"/>
    <s v="Take-Two Interactive"/>
    <n v="0.11"/>
    <n v="0.02"/>
    <n v="0"/>
    <n v="0.01"/>
    <n v="0.15"/>
  </r>
  <r>
    <s v="Batman Begins"/>
    <x v="12"/>
    <x v="3"/>
    <x v="5"/>
    <s v="Electronic Arts"/>
    <n v="0.11"/>
    <n v="0.03"/>
    <n v="0"/>
    <n v="0"/>
    <n v="0.15"/>
  </r>
  <r>
    <s v="Toy Story Racer"/>
    <x v="15"/>
    <x v="9"/>
    <x v="1"/>
    <s v="Activision"/>
    <n v="0.08"/>
    <n v="0.06"/>
    <n v="0"/>
    <n v="0.01"/>
    <n v="0.15"/>
  </r>
  <r>
    <s v="Yakuza: Ishin"/>
    <x v="7"/>
    <x v="13"/>
    <x v="5"/>
    <s v="Sega"/>
    <n v="0"/>
    <n v="0"/>
    <n v="0.15"/>
    <n v="0"/>
    <n v="0.15"/>
  </r>
  <r>
    <s v="F1 2011"/>
    <x v="17"/>
    <x v="10"/>
    <x v="1"/>
    <s v="Codemasters"/>
    <n v="0.03"/>
    <n v="0.08"/>
    <n v="0.01"/>
    <n v="0.03"/>
    <n v="0.15"/>
  </r>
  <r>
    <s v="Disney's Donald Duck: Goin' Quackers"/>
    <x v="15"/>
    <x v="15"/>
    <x v="2"/>
    <s v="Ubisoft"/>
    <n v="0.08"/>
    <n v="0.06"/>
    <n v="0"/>
    <n v="0.01"/>
    <n v="0.15"/>
  </r>
  <r>
    <s v="Crash: Twinsanity"/>
    <x v="8"/>
    <x v="7"/>
    <x v="2"/>
    <s v="Vivendi Games"/>
    <n v="0.11"/>
    <n v="0.03"/>
    <n v="0"/>
    <n v="0.01"/>
    <n v="0.15"/>
  </r>
  <r>
    <s v="DrumMania"/>
    <x v="4"/>
    <x v="15"/>
    <x v="4"/>
    <s v="Konami Digital Entertainment"/>
    <n v="0"/>
    <n v="0"/>
    <n v="0.15"/>
    <n v="0"/>
    <n v="0.15"/>
  </r>
  <r>
    <s v="Yu-Gi-Oh! Nightmare Troubadour (US sales)"/>
    <x v="1"/>
    <x v="3"/>
    <x v="5"/>
    <s v="Konami Digital Entertainment"/>
    <n v="0.15"/>
    <n v="0"/>
    <n v="0"/>
    <n v="0"/>
    <n v="0.15"/>
  </r>
  <r>
    <s v="Code:Realize - Sousei no Himegimi"/>
    <x v="17"/>
    <x v="13"/>
    <x v="10"/>
    <s v="Idea Factory"/>
    <n v="0.09"/>
    <n v="0"/>
    <n v="0.03"/>
    <n v="0.03"/>
    <n v="0.15"/>
  </r>
  <r>
    <s v="Hoppechan: Tsukutte! Asonde! Punipuni Town!!"/>
    <x v="6"/>
    <x v="6"/>
    <x v="5"/>
    <s v="Nippon Columbia"/>
    <n v="0"/>
    <n v="0"/>
    <n v="0.15"/>
    <n v="0"/>
    <n v="0.15"/>
  </r>
  <r>
    <s v="Deus Ex: Mankind Divided"/>
    <x v="11"/>
    <x v="17"/>
    <x v="6"/>
    <s v="Square Enix"/>
    <n v="0.08"/>
    <n v="0.06"/>
    <n v="0"/>
    <n v="0.01"/>
    <n v="0.15"/>
  </r>
  <r>
    <s v="Arena Football"/>
    <x v="8"/>
    <x v="0"/>
    <x v="0"/>
    <s v="Electronic Arts"/>
    <n v="0.11"/>
    <n v="0.03"/>
    <n v="0"/>
    <n v="0.01"/>
    <n v="0.15"/>
  </r>
  <r>
    <s v="Tamagotchi no Narikiri Channel"/>
    <x v="1"/>
    <x v="2"/>
    <x v="6"/>
    <s v="Namco Bandai Games"/>
    <n v="0"/>
    <n v="0"/>
    <n v="0.15"/>
    <n v="0"/>
    <n v="0.15"/>
  </r>
  <r>
    <s v="Power Pro Kun Pocket 1+2"/>
    <x v="5"/>
    <x v="7"/>
    <x v="0"/>
    <s v="Konami Digital Entertainment"/>
    <n v="0"/>
    <n v="0"/>
    <n v="0.14000000000000001"/>
    <n v="0"/>
    <n v="0.15"/>
  </r>
  <r>
    <s v="Rayman Origins"/>
    <x v="6"/>
    <x v="12"/>
    <x v="2"/>
    <s v="Ubisoft"/>
    <n v="0.06"/>
    <n v="0.08"/>
    <n v="0"/>
    <n v="0.01"/>
    <n v="0.15"/>
  </r>
  <r>
    <s v="Thor: God of Thunder"/>
    <x v="2"/>
    <x v="10"/>
    <x v="5"/>
    <s v="Sega"/>
    <n v="0.09"/>
    <n v="0.04"/>
    <n v="0"/>
    <n v="0.01"/>
    <n v="0.15"/>
  </r>
  <r>
    <s v="Medal of Honor: Infiltrator"/>
    <x v="5"/>
    <x v="14"/>
    <x v="8"/>
    <s v="Electronic Arts"/>
    <n v="0.11"/>
    <n v="0.04"/>
    <n v="0"/>
    <n v="0"/>
    <n v="0.15"/>
  </r>
  <r>
    <s v="Risen 2: Dark Waters"/>
    <x v="2"/>
    <x v="12"/>
    <x v="6"/>
    <s v="Deep Silver"/>
    <n v="0.05"/>
    <n v="0.08"/>
    <n v="0"/>
    <n v="0.01"/>
    <n v="0.15"/>
  </r>
  <r>
    <s v="Geometry Wars: Galaxies"/>
    <x v="1"/>
    <x v="4"/>
    <x v="8"/>
    <s v="Vivendi Games"/>
    <n v="0.13"/>
    <n v="0"/>
    <n v="0"/>
    <n v="0.01"/>
    <n v="0.15"/>
  </r>
  <r>
    <s v="Super Monkey Ball Deluxe"/>
    <x v="8"/>
    <x v="3"/>
    <x v="3"/>
    <s v="Sega"/>
    <n v="0.11"/>
    <n v="0.03"/>
    <n v="0"/>
    <n v="0.01"/>
    <n v="0.15"/>
  </r>
  <r>
    <s v="Shin Chan: Â¡Aventuras de Cine!"/>
    <x v="1"/>
    <x v="1"/>
    <x v="2"/>
    <s v="505 Games"/>
    <n v="0"/>
    <n v="0"/>
    <n v="0.15"/>
    <n v="0"/>
    <n v="0.15"/>
  </r>
  <r>
    <s v="Alien: Isolation"/>
    <x v="9"/>
    <x v="13"/>
    <x v="8"/>
    <s v="Sega"/>
    <n v="0"/>
    <n v="0.13"/>
    <n v="0"/>
    <n v="0.01"/>
    <n v="0.15"/>
  </r>
  <r>
    <s v="High Velocity Bowling"/>
    <x v="3"/>
    <x v="5"/>
    <x v="0"/>
    <s v="Sony Computer Entertainment"/>
    <n v="0.13"/>
    <n v="0"/>
    <n v="0"/>
    <n v="0.01"/>
    <n v="0.15"/>
  </r>
  <r>
    <s v="Tamagotchi Collection"/>
    <x v="1"/>
    <x v="10"/>
    <x v="3"/>
    <s v="Namco Bandai Games"/>
    <n v="0"/>
    <n v="0"/>
    <n v="0.15"/>
    <n v="0"/>
    <n v="0.15"/>
  </r>
  <r>
    <s v="Pac-Man Party 3D"/>
    <x v="6"/>
    <x v="10"/>
    <x v="3"/>
    <s v="Namco Bandai Games"/>
    <n v="0.09"/>
    <n v="0.04"/>
    <n v="0"/>
    <n v="0.01"/>
    <n v="0.15"/>
  </r>
  <r>
    <s v="NewU Fitness First Mind Body, Yoga &amp; Pilates Workout"/>
    <x v="0"/>
    <x v="5"/>
    <x v="0"/>
    <s v="Black Bean Games"/>
    <n v="0.12"/>
    <n v="0.02"/>
    <n v="0"/>
    <n v="0.01"/>
    <n v="0.15"/>
  </r>
  <r>
    <s v="Backyard Sports: Sandlot Sluggers"/>
    <x v="1"/>
    <x v="5"/>
    <x v="0"/>
    <s v="Atari"/>
    <n v="0.14000000000000001"/>
    <n v="0"/>
    <n v="0"/>
    <n v="0.01"/>
    <n v="0.15"/>
  </r>
  <r>
    <s v="Barbie Superpack: Secret Agent / Groovy Games"/>
    <x v="5"/>
    <x v="3"/>
    <x v="3"/>
    <s v="Vivendi Games"/>
    <n v="0.1"/>
    <n v="0.04"/>
    <n v="0"/>
    <n v="0"/>
    <n v="0.15"/>
  </r>
  <r>
    <s v="Tom Clancy's Ghost Recon"/>
    <x v="12"/>
    <x v="14"/>
    <x v="8"/>
    <s v="Ubisoft"/>
    <n v="0.11"/>
    <n v="0.03"/>
    <n v="0"/>
    <n v="0"/>
    <n v="0.15"/>
  </r>
  <r>
    <s v="Dance Dance Revolution (North America)"/>
    <x v="15"/>
    <x v="9"/>
    <x v="4"/>
    <s v="Konami Digital Entertainment"/>
    <n v="0.08"/>
    <n v="0.06"/>
    <n v="0"/>
    <n v="0.01"/>
    <n v="0.15"/>
  </r>
  <r>
    <s v="Bakugan Battle Brawlers: Defenders of the Core"/>
    <x v="2"/>
    <x v="5"/>
    <x v="5"/>
    <s v="Activision"/>
    <n v="0.11"/>
    <n v="0.02"/>
    <n v="0"/>
    <n v="0.01"/>
    <n v="0.15"/>
  </r>
  <r>
    <s v="Mad Dash Racing"/>
    <x v="8"/>
    <x v="9"/>
    <x v="1"/>
    <s v="Eidos Interactive"/>
    <n v="0.11"/>
    <n v="0.03"/>
    <n v="0"/>
    <n v="0.01"/>
    <n v="0.15"/>
  </r>
  <r>
    <s v="Dreamworks 2-in-1 Party Pack"/>
    <x v="1"/>
    <x v="5"/>
    <x v="3"/>
    <s v="Activision"/>
    <n v="0.14000000000000001"/>
    <n v="0"/>
    <n v="0"/>
    <n v="0.01"/>
    <n v="0.15"/>
  </r>
  <r>
    <s v="Summon Night 5"/>
    <x v="10"/>
    <x v="6"/>
    <x v="6"/>
    <s v="Namco Bandai Games"/>
    <n v="0"/>
    <n v="0"/>
    <n v="0.15"/>
    <n v="0"/>
    <n v="0.15"/>
  </r>
  <r>
    <s v="MotoGP 2: Ultimate Racing Technology"/>
    <x v="4"/>
    <x v="9"/>
    <x v="1"/>
    <s v="Sony Computer Entertainment"/>
    <n v="7.0000000000000007E-2"/>
    <n v="0.06"/>
    <n v="0"/>
    <n v="0.02"/>
    <n v="0.15"/>
  </r>
  <r>
    <s v="Black * Rock Shooter: The Game"/>
    <x v="10"/>
    <x v="10"/>
    <x v="6"/>
    <s v="Unknown"/>
    <n v="0"/>
    <n v="0"/>
    <n v="0.15"/>
    <n v="0"/>
    <n v="0.15"/>
  </r>
  <r>
    <s v="Travel Games For Dummies"/>
    <x v="1"/>
    <x v="1"/>
    <x v="3"/>
    <s v="Electronic Arts"/>
    <n v="0.13"/>
    <n v="0"/>
    <n v="0"/>
    <n v="0.01"/>
    <n v="0.15"/>
  </r>
  <r>
    <s v="BMX XXX"/>
    <x v="4"/>
    <x v="8"/>
    <x v="0"/>
    <s v="Acclaim Entertainment"/>
    <n v="7.0000000000000007E-2"/>
    <n v="0.06"/>
    <n v="0"/>
    <n v="0.02"/>
    <n v="0.15"/>
  </r>
  <r>
    <s v="SafeCracker: The Ultimate Puzzle Adventure"/>
    <x v="1"/>
    <x v="2"/>
    <x v="7"/>
    <s v="The Adventure Company"/>
    <n v="7.0000000000000007E-2"/>
    <n v="0.06"/>
    <n v="0"/>
    <n v="0.01"/>
    <n v="0.15"/>
  </r>
  <r>
    <s v="Tiger Woods PGA Tour"/>
    <x v="1"/>
    <x v="7"/>
    <x v="0"/>
    <s v="Electronic Arts"/>
    <n v="0.13"/>
    <n v="0"/>
    <n v="0"/>
    <n v="0.01"/>
    <n v="0.15"/>
  </r>
  <r>
    <s v="Sonic Advance &amp; Sonic Pinball Party Combo Pack"/>
    <x v="5"/>
    <x v="3"/>
    <x v="3"/>
    <s v="Sega"/>
    <n v="0.1"/>
    <n v="0.04"/>
    <n v="0"/>
    <n v="0"/>
    <n v="0.15"/>
  </r>
  <r>
    <s v="Boktai: The Sun is in Your Hand"/>
    <x v="5"/>
    <x v="14"/>
    <x v="6"/>
    <s v="Konami Digital Entertainment"/>
    <n v="0.1"/>
    <n v="0.04"/>
    <n v="0"/>
    <n v="0"/>
    <n v="0.15"/>
  </r>
  <r>
    <s v="Cars: Mater-National Championship"/>
    <x v="2"/>
    <x v="4"/>
    <x v="1"/>
    <s v="THQ"/>
    <n v="0.13"/>
    <n v="0"/>
    <n v="0"/>
    <n v="0.01"/>
    <n v="0.15"/>
  </r>
  <r>
    <s v="Making History: The Great War"/>
    <x v="0"/>
    <x v="5"/>
    <x v="11"/>
    <s v="Namco Bandai Games"/>
    <n v="0"/>
    <n v="0"/>
    <n v="0.15"/>
    <n v="0"/>
    <n v="0.15"/>
  </r>
  <r>
    <s v="Drawn to Life Collection"/>
    <x v="1"/>
    <x v="5"/>
    <x v="3"/>
    <s v="THQ"/>
    <n v="0.14000000000000001"/>
    <n v="0"/>
    <n v="0"/>
    <n v="0.01"/>
    <n v="0.15"/>
  </r>
  <r>
    <s v="Guilty Gear X2 #Reload"/>
    <x v="8"/>
    <x v="7"/>
    <x v="9"/>
    <s v="Zoo Digital Publishing"/>
    <n v="0.11"/>
    <n v="0.03"/>
    <n v="0"/>
    <n v="0.01"/>
    <n v="0.15"/>
  </r>
  <r>
    <s v="Dynasty Warriors 8: Xtreme Legends"/>
    <x v="17"/>
    <x v="6"/>
    <x v="5"/>
    <s v="Tecmo Koei"/>
    <n v="0.04"/>
    <n v="0.03"/>
    <n v="0.05"/>
    <n v="0.02"/>
    <n v="0.15"/>
  </r>
  <r>
    <s v="Moshi Monsters: Katsuma Unleashed"/>
    <x v="1"/>
    <x v="6"/>
    <x v="5"/>
    <s v="Activision"/>
    <n v="0"/>
    <n v="0.13"/>
    <n v="0"/>
    <n v="0.02"/>
    <n v="0.15"/>
  </r>
  <r>
    <s v="Elf: The Movie"/>
    <x v="5"/>
    <x v="7"/>
    <x v="5"/>
    <s v="Crave Entertainment"/>
    <n v="0.1"/>
    <n v="0.04"/>
    <n v="0"/>
    <n v="0"/>
    <n v="0.15"/>
  </r>
  <r>
    <s v="Metal Slug 7"/>
    <x v="1"/>
    <x v="1"/>
    <x v="8"/>
    <s v="Ignition Entertainment"/>
    <n v="0.13"/>
    <n v="0"/>
    <n v="0.01"/>
    <n v="0.01"/>
    <n v="0.15"/>
  </r>
  <r>
    <s v="MLB SlugFest 20-03"/>
    <x v="12"/>
    <x v="8"/>
    <x v="0"/>
    <s v="Midway Games"/>
    <n v="0.11"/>
    <n v="0.03"/>
    <n v="0"/>
    <n v="0"/>
    <n v="0.15"/>
  </r>
  <r>
    <s v="Tamagotchi no Appare! Niji Venture"/>
    <x v="1"/>
    <x v="4"/>
    <x v="6"/>
    <s v="Namco Bandai Games"/>
    <n v="0"/>
    <n v="0"/>
    <n v="0.14000000000000001"/>
    <n v="0"/>
    <n v="0.14000000000000001"/>
  </r>
  <r>
    <s v="Grabbed by the Ghoulies"/>
    <x v="8"/>
    <x v="14"/>
    <x v="5"/>
    <s v="Microsoft Game Studios"/>
    <n v="0.11"/>
    <n v="0.03"/>
    <n v="0"/>
    <n v="0.01"/>
    <n v="0.14000000000000001"/>
  </r>
  <r>
    <s v="Ys: The Oath in Felghana"/>
    <x v="10"/>
    <x v="5"/>
    <x v="6"/>
    <s v="Falcom Corporation"/>
    <n v="0.09"/>
    <n v="0"/>
    <n v="0.04"/>
    <n v="0.01"/>
    <n v="0.14000000000000001"/>
  </r>
  <r>
    <s v="Shadow Hearts: From The New World"/>
    <x v="4"/>
    <x v="3"/>
    <x v="6"/>
    <s v="Ghostlight"/>
    <n v="7.0000000000000007E-2"/>
    <n v="0.06"/>
    <n v="0"/>
    <n v="0.02"/>
    <n v="0.14000000000000001"/>
  </r>
  <r>
    <s v="Mega Man Powered Up"/>
    <x v="10"/>
    <x v="0"/>
    <x v="2"/>
    <s v="Capcom"/>
    <n v="0.12"/>
    <n v="0.01"/>
    <n v="0"/>
    <n v="0.02"/>
    <n v="0.14000000000000001"/>
  </r>
  <r>
    <s v="CSI: 3 Dimensions of Murder"/>
    <x v="4"/>
    <x v="4"/>
    <x v="10"/>
    <s v="Ubisoft"/>
    <n v="7.0000000000000007E-2"/>
    <n v="0.06"/>
    <n v="0"/>
    <n v="0.02"/>
    <n v="0.14000000000000001"/>
  </r>
  <r>
    <s v="Barbarian"/>
    <x v="4"/>
    <x v="8"/>
    <x v="9"/>
    <s v="Titus"/>
    <n v="7.0000000000000007E-2"/>
    <n v="0.06"/>
    <n v="0"/>
    <n v="0.02"/>
    <n v="0.14000000000000001"/>
  </r>
  <r>
    <s v="QuickSpot"/>
    <x v="1"/>
    <x v="0"/>
    <x v="3"/>
    <s v="Namco Bandai Games"/>
    <n v="0.02"/>
    <n v="0"/>
    <n v="0.13"/>
    <n v="0"/>
    <n v="0.14000000000000001"/>
  </r>
  <r>
    <s v="Deception IV: Blood Ties"/>
    <x v="17"/>
    <x v="13"/>
    <x v="5"/>
    <s v="Tecmo Koei"/>
    <n v="0.03"/>
    <n v="0.03"/>
    <n v="7.0000000000000007E-2"/>
    <n v="0.02"/>
    <n v="0.14000000000000001"/>
  </r>
  <r>
    <s v="Tennis no Oji-Sama: Aim at The Victory!"/>
    <x v="5"/>
    <x v="8"/>
    <x v="0"/>
    <s v="Konami Digital Entertainment"/>
    <n v="0"/>
    <n v="0"/>
    <n v="0.14000000000000001"/>
    <n v="0"/>
    <n v="0.14000000000000001"/>
  </r>
  <r>
    <s v="L.A. Rush"/>
    <x v="8"/>
    <x v="3"/>
    <x v="1"/>
    <s v="Midway Games"/>
    <n v="0.11"/>
    <n v="0.03"/>
    <n v="0"/>
    <n v="0.01"/>
    <n v="0.14000000000000001"/>
  </r>
  <r>
    <s v="Where the Wild Things Are"/>
    <x v="1"/>
    <x v="2"/>
    <x v="2"/>
    <s v="Warner Bros. Interactive Entertainment"/>
    <n v="0.13"/>
    <n v="0"/>
    <n v="0"/>
    <n v="0.01"/>
    <n v="0.14000000000000001"/>
  </r>
  <r>
    <s v="Pipe Dreams 3D"/>
    <x v="15"/>
    <x v="9"/>
    <x v="7"/>
    <s v="Empire Interactive"/>
    <n v="0.08"/>
    <n v="0.05"/>
    <n v="0"/>
    <n v="0.01"/>
    <n v="0.14000000000000001"/>
  </r>
  <r>
    <s v="Derby Stallion Gold"/>
    <x v="6"/>
    <x v="13"/>
    <x v="0"/>
    <s v="Kadokawa Shoten"/>
    <n v="0"/>
    <n v="0"/>
    <n v="0.14000000000000001"/>
    <n v="0"/>
    <n v="0.14000000000000001"/>
  </r>
  <r>
    <s v="Adventure Time: Explore the Dungeon Because I Don't Know!"/>
    <x v="6"/>
    <x v="6"/>
    <x v="5"/>
    <s v="D3Publisher"/>
    <n v="0.1"/>
    <n v="0.03"/>
    <n v="0"/>
    <n v="0.01"/>
    <n v="0.14000000000000001"/>
  </r>
  <r>
    <s v="Lost Dimension"/>
    <x v="17"/>
    <x v="13"/>
    <x v="6"/>
    <s v="Nippon Ichi Software"/>
    <n v="7.0000000000000007E-2"/>
    <n v="0.03"/>
    <n v="0.02"/>
    <n v="0.03"/>
    <n v="0.14000000000000001"/>
  </r>
  <r>
    <s v="Jurassic: The Hunted"/>
    <x v="4"/>
    <x v="2"/>
    <x v="8"/>
    <s v="Activision"/>
    <n v="7.0000000000000007E-2"/>
    <n v="0.06"/>
    <n v="0"/>
    <n v="0.02"/>
    <n v="0.14000000000000001"/>
  </r>
  <r>
    <s v="Power Rangers: Super Legends"/>
    <x v="4"/>
    <x v="4"/>
    <x v="5"/>
    <s v="Disney Interactive Studios"/>
    <n v="7.0000000000000007E-2"/>
    <n v="0.06"/>
    <n v="0"/>
    <n v="0.02"/>
    <n v="0.14000000000000001"/>
  </r>
  <r>
    <s v="Sakura Wars GB"/>
    <x v="14"/>
    <x v="15"/>
    <x v="10"/>
    <s v="Media Factory"/>
    <n v="0"/>
    <n v="0"/>
    <n v="0.14000000000000001"/>
    <n v="0"/>
    <n v="0.14000000000000001"/>
  </r>
  <r>
    <s v="Rayman 3"/>
    <x v="5"/>
    <x v="14"/>
    <x v="2"/>
    <s v="Ubisoft"/>
    <n v="0.1"/>
    <n v="0.04"/>
    <n v="0"/>
    <n v="0"/>
    <n v="0.14000000000000001"/>
  </r>
  <r>
    <s v="Fatal Frame"/>
    <x v="4"/>
    <x v="9"/>
    <x v="5"/>
    <s v="Wanadoo"/>
    <n v="7.0000000000000007E-2"/>
    <n v="0.06"/>
    <n v="0"/>
    <n v="0.02"/>
    <n v="0.14000000000000001"/>
  </r>
  <r>
    <s v="Kung Fu Panda 2"/>
    <x v="0"/>
    <x v="10"/>
    <x v="5"/>
    <s v="THQ"/>
    <n v="0.08"/>
    <n v="0.05"/>
    <n v="0"/>
    <n v="0.01"/>
    <n v="0.14000000000000001"/>
  </r>
  <r>
    <s v="Fast Food Panic"/>
    <x v="1"/>
    <x v="5"/>
    <x v="4"/>
    <s v="Nobilis"/>
    <n v="0.13"/>
    <n v="0"/>
    <n v="0"/>
    <n v="0.01"/>
    <n v="0.14000000000000001"/>
  </r>
  <r>
    <s v="Diner Dash: Flo on the Go"/>
    <x v="1"/>
    <x v="2"/>
    <x v="7"/>
    <s v="Zoo Games"/>
    <n v="0.13"/>
    <n v="0"/>
    <n v="0"/>
    <n v="0.01"/>
    <n v="0.14000000000000001"/>
  </r>
  <r>
    <s v="Adrenalin Misfits"/>
    <x v="2"/>
    <x v="5"/>
    <x v="1"/>
    <s v="Konami Digital Entertainment"/>
    <n v="0.12"/>
    <n v="0.02"/>
    <n v="0"/>
    <n v="0.01"/>
    <n v="0.14000000000000001"/>
  </r>
  <r>
    <s v="Okaeri! Chibi-Robo! Happy Richie Oosouji"/>
    <x v="1"/>
    <x v="2"/>
    <x v="10"/>
    <s v="Nintendo"/>
    <n v="0"/>
    <n v="0"/>
    <n v="0.14000000000000001"/>
    <n v="0"/>
    <n v="0.14000000000000001"/>
  </r>
  <r>
    <s v="Wild ARMs 4"/>
    <x v="4"/>
    <x v="3"/>
    <x v="6"/>
    <s v="505 Games"/>
    <n v="7.0000000000000007E-2"/>
    <n v="0.06"/>
    <n v="0"/>
    <n v="0.02"/>
    <n v="0.14000000000000001"/>
  </r>
  <r>
    <s v="Haunted House"/>
    <x v="0"/>
    <x v="5"/>
    <x v="5"/>
    <s v="Atari"/>
    <n v="0.13"/>
    <n v="0"/>
    <n v="0"/>
    <n v="0.01"/>
    <n v="0.14000000000000001"/>
  </r>
  <r>
    <s v="Ratatouille"/>
    <x v="12"/>
    <x v="4"/>
    <x v="5"/>
    <s v="THQ"/>
    <n v="0.11"/>
    <n v="0.03"/>
    <n v="0"/>
    <n v="0"/>
    <n v="0.14000000000000001"/>
  </r>
  <r>
    <s v="G.I. Joe: The Rise of Cobra"/>
    <x v="4"/>
    <x v="2"/>
    <x v="5"/>
    <s v="Electronic Arts"/>
    <n v="0.11"/>
    <n v="0"/>
    <n v="0"/>
    <n v="0.03"/>
    <n v="0.14000000000000001"/>
  </r>
  <r>
    <s v="Casper: Spirit Dimensions"/>
    <x v="4"/>
    <x v="9"/>
    <x v="2"/>
    <s v="TDK Mediactive"/>
    <n v="7.0000000000000007E-2"/>
    <n v="0.05"/>
    <n v="0"/>
    <n v="0.02"/>
    <n v="0.14000000000000001"/>
  </r>
  <r>
    <s v="Super Robot Taisen OG Saga: Endless Frontier (JP sales)"/>
    <x v="1"/>
    <x v="1"/>
    <x v="6"/>
    <s v="Namco Bandai Games"/>
    <n v="0"/>
    <n v="0"/>
    <n v="0.14000000000000001"/>
    <n v="0"/>
    <n v="0.14000000000000001"/>
  </r>
  <r>
    <s v="Sengoku Musou 3 Empires"/>
    <x v="3"/>
    <x v="10"/>
    <x v="5"/>
    <s v="Tecmo Koei"/>
    <n v="0"/>
    <n v="0"/>
    <n v="0.14000000000000001"/>
    <n v="0"/>
    <n v="0.14000000000000001"/>
  </r>
  <r>
    <s v="Dream Pinball 3D"/>
    <x v="0"/>
    <x v="1"/>
    <x v="3"/>
    <s v="SouthPeak Games"/>
    <n v="0.1"/>
    <n v="0.03"/>
    <n v="0"/>
    <n v="0.01"/>
    <n v="0.14000000000000001"/>
  </r>
  <r>
    <s v="Dishonored"/>
    <x v="11"/>
    <x v="11"/>
    <x v="5"/>
    <s v="Bethesda Softworks"/>
    <n v="0.08"/>
    <n v="0.05"/>
    <n v="0"/>
    <n v="0.01"/>
    <n v="0.14000000000000001"/>
  </r>
  <r>
    <s v="Klonoa: Empire of Dreams"/>
    <x v="5"/>
    <x v="9"/>
    <x v="2"/>
    <s v="Infogrames"/>
    <n v="0.1"/>
    <n v="0.04"/>
    <n v="0"/>
    <n v="0"/>
    <n v="0.14000000000000001"/>
  </r>
  <r>
    <s v="G.I. Joe: The Rise of Cobra"/>
    <x v="10"/>
    <x v="2"/>
    <x v="5"/>
    <s v="Electronic Arts"/>
    <n v="0.11"/>
    <n v="0.02"/>
    <n v="0"/>
    <n v="0.02"/>
    <n v="0.14000000000000001"/>
  </r>
  <r>
    <s v="Dragon Age: Origins - Ultimate Edition"/>
    <x v="9"/>
    <x v="5"/>
    <x v="6"/>
    <s v="Electronic Arts"/>
    <n v="0"/>
    <n v="0.12"/>
    <n v="0"/>
    <n v="0.02"/>
    <n v="0.14000000000000001"/>
  </r>
  <r>
    <s v="Balloon Pop"/>
    <x v="1"/>
    <x v="2"/>
    <x v="7"/>
    <s v="UFO Interactive"/>
    <n v="0.13"/>
    <n v="0"/>
    <n v="0"/>
    <n v="0.01"/>
    <n v="0.14000000000000001"/>
  </r>
  <r>
    <s v="Disney Infinity 2.0: Marvel Super Heroes"/>
    <x v="17"/>
    <x v="11"/>
    <x v="5"/>
    <s v="Disney Interactive Studios"/>
    <n v="0"/>
    <n v="0.11"/>
    <n v="0"/>
    <n v="0.03"/>
    <n v="0.14000000000000001"/>
  </r>
  <r>
    <s v="Asphalt: Urban GT 2"/>
    <x v="1"/>
    <x v="0"/>
    <x v="1"/>
    <s v="Ubisoft"/>
    <n v="0.09"/>
    <n v="0.04"/>
    <n v="0"/>
    <n v="0.01"/>
    <n v="0.14000000000000001"/>
  </r>
  <r>
    <s v="Pinball Hall of Fame: The Gottlieb Collection"/>
    <x v="0"/>
    <x v="0"/>
    <x v="3"/>
    <s v="System 3 Arcade Software"/>
    <n v="0.13"/>
    <n v="0"/>
    <n v="0"/>
    <n v="0.01"/>
    <n v="0.14000000000000001"/>
  </r>
  <r>
    <s v="Second Sight"/>
    <x v="4"/>
    <x v="7"/>
    <x v="10"/>
    <s v="Codemasters"/>
    <n v="7.0000000000000007E-2"/>
    <n v="0.05"/>
    <n v="0"/>
    <n v="0.02"/>
    <n v="0.14000000000000001"/>
  </r>
  <r>
    <s v="Spider-Man: Edge of Time"/>
    <x v="1"/>
    <x v="10"/>
    <x v="5"/>
    <s v="Activision"/>
    <n v="0.12"/>
    <n v="0.01"/>
    <n v="0"/>
    <n v="0.01"/>
    <n v="0.14000000000000001"/>
  </r>
  <r>
    <s v="Monster House"/>
    <x v="4"/>
    <x v="0"/>
    <x v="10"/>
    <s v="THQ"/>
    <n v="7.0000000000000007E-2"/>
    <n v="0.05"/>
    <n v="0"/>
    <n v="0.02"/>
    <n v="0.14000000000000001"/>
  </r>
  <r>
    <s v="Phantom Brave"/>
    <x v="4"/>
    <x v="7"/>
    <x v="6"/>
    <s v="Tecmo Koei"/>
    <n v="7.0000000000000007E-2"/>
    <n v="0.05"/>
    <n v="0"/>
    <n v="0.02"/>
    <n v="0.14000000000000001"/>
  </r>
  <r>
    <s v="Just Cause"/>
    <x v="2"/>
    <x v="0"/>
    <x v="5"/>
    <s v="Eidos Interactive"/>
    <n v="0.1"/>
    <n v="0.03"/>
    <n v="0.01"/>
    <n v="0.01"/>
    <n v="0.14000000000000001"/>
  </r>
  <r>
    <s v="ArmA II"/>
    <x v="9"/>
    <x v="2"/>
    <x v="8"/>
    <s v="505 Games"/>
    <n v="0"/>
    <n v="0.12"/>
    <n v="0"/>
    <n v="0.03"/>
    <n v="0.14000000000000001"/>
  </r>
  <r>
    <s v="Championship Motocross 2001 featuring Ricky Carmichael"/>
    <x v="15"/>
    <x v="9"/>
    <x v="1"/>
    <s v="THQ"/>
    <n v="0.08"/>
    <n v="0.05"/>
    <n v="0"/>
    <n v="0.01"/>
    <n v="0.14000000000000001"/>
  </r>
  <r>
    <s v="Kenka Banchou 5: Otoko no Housoku"/>
    <x v="10"/>
    <x v="10"/>
    <x v="5"/>
    <s v="Spike"/>
    <n v="0"/>
    <n v="0"/>
    <n v="0.14000000000000001"/>
    <n v="0"/>
    <n v="0.14000000000000001"/>
  </r>
  <r>
    <s v="Legend of the Guardians: The Owls of Ga'Hoole"/>
    <x v="1"/>
    <x v="5"/>
    <x v="5"/>
    <s v="Warner Bros. Interactive Entertainment"/>
    <n v="0.11"/>
    <n v="0.02"/>
    <n v="0"/>
    <n v="0.01"/>
    <n v="0.14000000000000001"/>
  </r>
  <r>
    <s v="Doshin the Giant"/>
    <x v="12"/>
    <x v="8"/>
    <x v="4"/>
    <s v="Nintendo"/>
    <n v="0"/>
    <n v="0"/>
    <n v="0.14000000000000001"/>
    <n v="0"/>
    <n v="0.14000000000000001"/>
  </r>
  <r>
    <s v="Shrek 2 and Shark Tale 2-in-1 Pack"/>
    <x v="5"/>
    <x v="3"/>
    <x v="3"/>
    <s v="Activision"/>
    <n v="0.1"/>
    <n v="0.04"/>
    <n v="0"/>
    <n v="0"/>
    <n v="0.14000000000000001"/>
  </r>
  <r>
    <s v="Star Ocean: Blue Sphere"/>
    <x v="14"/>
    <x v="9"/>
    <x v="6"/>
    <s v="Enix Corporation"/>
    <n v="0"/>
    <n v="0"/>
    <n v="0.14000000000000001"/>
    <n v="0"/>
    <n v="0.14000000000000001"/>
  </r>
  <r>
    <s v="Mojo!"/>
    <x v="4"/>
    <x v="14"/>
    <x v="7"/>
    <s v="Mindscape"/>
    <n v="7.0000000000000007E-2"/>
    <n v="0.05"/>
    <n v="0"/>
    <n v="0.02"/>
    <n v="0.14000000000000001"/>
  </r>
  <r>
    <s v="Destroy All Humans! Big Willy Unleashed"/>
    <x v="0"/>
    <x v="1"/>
    <x v="5"/>
    <s v="THQ"/>
    <n v="0.13"/>
    <n v="0"/>
    <n v="0"/>
    <n v="0.01"/>
    <n v="0.14000000000000001"/>
  </r>
  <r>
    <s v="Age of Empires: Collector's Edition"/>
    <x v="9"/>
    <x v="15"/>
    <x v="11"/>
    <s v="Ubisoft"/>
    <n v="0.02"/>
    <n v="0.1"/>
    <n v="0"/>
    <n v="0.02"/>
    <n v="0.14000000000000001"/>
  </r>
  <r>
    <s v="Ford Racing Off Road"/>
    <x v="10"/>
    <x v="1"/>
    <x v="1"/>
    <s v="Xplosiv"/>
    <n v="0.05"/>
    <n v="0.08"/>
    <n v="0"/>
    <n v="0.02"/>
    <n v="0.14000000000000001"/>
  </r>
  <r>
    <s v="Kamen Rider Ryuki"/>
    <x v="15"/>
    <x v="8"/>
    <x v="5"/>
    <s v="Namco Bandai Games"/>
    <n v="0"/>
    <n v="0"/>
    <n v="0.13"/>
    <n v="0.01"/>
    <n v="0.14000000000000001"/>
  </r>
  <r>
    <s v="World Championship Poker: Howard Lederer - All In"/>
    <x v="10"/>
    <x v="0"/>
    <x v="3"/>
    <s v="505 Games"/>
    <n v="0.13"/>
    <n v="0"/>
    <n v="0"/>
    <n v="0.01"/>
    <n v="0.14000000000000001"/>
  </r>
  <r>
    <s v="FIFA Soccer 2005"/>
    <x v="12"/>
    <x v="7"/>
    <x v="0"/>
    <s v="Electronic Arts"/>
    <n v="0.11"/>
    <n v="0.03"/>
    <n v="0"/>
    <n v="0"/>
    <n v="0.14000000000000001"/>
  </r>
  <r>
    <s v="Cave Story 3D"/>
    <x v="6"/>
    <x v="10"/>
    <x v="2"/>
    <s v="Nippon Ichi Software"/>
    <n v="0.09"/>
    <n v="0.03"/>
    <n v="0.01"/>
    <n v="0.01"/>
    <n v="0.14000000000000001"/>
  </r>
  <r>
    <s v="The Orange Box"/>
    <x v="9"/>
    <x v="4"/>
    <x v="8"/>
    <s v="Electronic Arts"/>
    <n v="0"/>
    <n v="0.11"/>
    <n v="0"/>
    <n v="0.03"/>
    <n v="0.14000000000000001"/>
  </r>
  <r>
    <s v="Super Dodgeball Brawlers"/>
    <x v="1"/>
    <x v="1"/>
    <x v="0"/>
    <s v="Arc System Works"/>
    <n v="0.13"/>
    <n v="0"/>
    <n v="0"/>
    <n v="0.01"/>
    <n v="0.14000000000000001"/>
  </r>
  <r>
    <s v="Victorious Boxers: Revolution"/>
    <x v="0"/>
    <x v="4"/>
    <x v="9"/>
    <s v="Ubisoft"/>
    <n v="7.0000000000000007E-2"/>
    <n v="0"/>
    <n v="0.06"/>
    <n v="0.01"/>
    <n v="0.14000000000000001"/>
  </r>
  <r>
    <s v="Record of Agarest War 2"/>
    <x v="3"/>
    <x v="5"/>
    <x v="6"/>
    <s v="Compile Heart"/>
    <n v="0.09"/>
    <n v="0"/>
    <n v="0.04"/>
    <n v="0.01"/>
    <n v="0.14000000000000001"/>
  </r>
  <r>
    <s v="SBK 2011: FIM Superbike World Championship"/>
    <x v="3"/>
    <x v="10"/>
    <x v="1"/>
    <s v="Black Bean Games"/>
    <n v="0.01"/>
    <n v="0.1"/>
    <n v="0"/>
    <n v="0.03"/>
    <n v="0.14000000000000001"/>
  </r>
  <r>
    <s v="Jonny Moseley Mad Trix"/>
    <x v="4"/>
    <x v="9"/>
    <x v="0"/>
    <s v="3DO"/>
    <n v="7.0000000000000007E-2"/>
    <n v="0.05"/>
    <n v="0"/>
    <n v="0.02"/>
    <n v="0.14000000000000001"/>
  </r>
  <r>
    <s v="Monster Lab"/>
    <x v="1"/>
    <x v="1"/>
    <x v="6"/>
    <s v="Eidos Interactive"/>
    <n v="0.12"/>
    <n v="0.01"/>
    <n v="0"/>
    <n v="0.01"/>
    <n v="0.14000000000000001"/>
  </r>
  <r>
    <s v="Uta no * Prince-Sama: Repeat"/>
    <x v="10"/>
    <x v="10"/>
    <x v="10"/>
    <s v="Broccoli"/>
    <n v="0"/>
    <n v="0"/>
    <n v="0.14000000000000001"/>
    <n v="0"/>
    <n v="0.14000000000000001"/>
  </r>
  <r>
    <s v="Senran Kagura Burst: Guren no Sh?jo-tachi"/>
    <x v="6"/>
    <x v="12"/>
    <x v="5"/>
    <s v="Marvelous Entertainment"/>
    <n v="0"/>
    <n v="0"/>
    <n v="0.14000000000000001"/>
    <n v="0"/>
    <n v="0.14000000000000001"/>
  </r>
  <r>
    <s v="MTV Music Generator 3: This Is the Remix"/>
    <x v="4"/>
    <x v="7"/>
    <x v="3"/>
    <s v="Codemasters"/>
    <n v="7.0000000000000007E-2"/>
    <n v="0.05"/>
    <n v="0"/>
    <n v="0.02"/>
    <n v="0.14000000000000001"/>
  </r>
  <r>
    <s v="Cake Mania 3"/>
    <x v="1"/>
    <x v="2"/>
    <x v="4"/>
    <s v="Majesco Entertainment"/>
    <n v="0.13"/>
    <n v="0"/>
    <n v="0"/>
    <n v="0.01"/>
    <n v="0.14000000000000001"/>
  </r>
  <r>
    <s v=".hack//Link"/>
    <x v="10"/>
    <x v="5"/>
    <x v="6"/>
    <s v="Namco Bandai Games"/>
    <n v="0"/>
    <n v="0"/>
    <n v="0.14000000000000001"/>
    <n v="0"/>
    <n v="0.14000000000000001"/>
  </r>
  <r>
    <s v="Terminator 3: Rise of the Machines"/>
    <x v="8"/>
    <x v="14"/>
    <x v="5"/>
    <s v="Atari"/>
    <n v="0.11"/>
    <n v="0.03"/>
    <n v="0"/>
    <n v="0.01"/>
    <n v="0.14000000000000001"/>
  </r>
  <r>
    <s v="Star Wars: Knights of the Old Republic"/>
    <x v="9"/>
    <x v="14"/>
    <x v="6"/>
    <s v="LucasArts"/>
    <n v="0.01"/>
    <n v="0.1"/>
    <n v="0"/>
    <n v="0.02"/>
    <n v="0.14000000000000001"/>
  </r>
  <r>
    <s v="SSX On Tour"/>
    <x v="8"/>
    <x v="3"/>
    <x v="0"/>
    <s v="Electronic Arts"/>
    <n v="0.11"/>
    <n v="0.03"/>
    <n v="0"/>
    <n v="0.01"/>
    <n v="0.14000000000000001"/>
  </r>
  <r>
    <s v="NCAA College Basketball 2K3"/>
    <x v="8"/>
    <x v="8"/>
    <x v="0"/>
    <s v="Sega"/>
    <n v="0.11"/>
    <n v="0.03"/>
    <n v="0"/>
    <n v="0.01"/>
    <n v="0.14000000000000001"/>
  </r>
  <r>
    <s v="Class of Heroes"/>
    <x v="10"/>
    <x v="1"/>
    <x v="6"/>
    <s v="Acquire"/>
    <n v="0.06"/>
    <n v="0"/>
    <n v="0.08"/>
    <n v="0.01"/>
    <n v="0.14000000000000001"/>
  </r>
  <r>
    <s v="Yogi Bear: The Video Game"/>
    <x v="1"/>
    <x v="5"/>
    <x v="5"/>
    <s v="D3Publisher"/>
    <n v="0.1"/>
    <n v="0.03"/>
    <n v="0"/>
    <n v="0.01"/>
    <n v="0.14000000000000001"/>
  </r>
  <r>
    <s v="Our House Party!"/>
    <x v="0"/>
    <x v="16"/>
    <x v="4"/>
    <s v="Unknown"/>
    <n v="0.13"/>
    <n v="0"/>
    <n v="0"/>
    <n v="0.01"/>
    <n v="0.14000000000000001"/>
  </r>
  <r>
    <s v="The Legend of Heroes II: Prophecy of the Moonlight Witch"/>
    <x v="10"/>
    <x v="7"/>
    <x v="6"/>
    <s v="Namco Bandai Games"/>
    <n v="0.03"/>
    <n v="0"/>
    <n v="0.11"/>
    <n v="0"/>
    <n v="0.14000000000000001"/>
  </r>
  <r>
    <s v="Cranium Kabookii"/>
    <x v="0"/>
    <x v="4"/>
    <x v="3"/>
    <s v="Ubisoft"/>
    <n v="0.13"/>
    <n v="0"/>
    <n v="0"/>
    <n v="0.01"/>
    <n v="0.14000000000000001"/>
  </r>
  <r>
    <s v="Hero's Saga Laevatein Tactics"/>
    <x v="1"/>
    <x v="1"/>
    <x v="6"/>
    <s v="GungHo"/>
    <n v="0.13"/>
    <n v="0"/>
    <n v="0"/>
    <n v="0.01"/>
    <n v="0.14000000000000001"/>
  </r>
  <r>
    <s v="Doom"/>
    <x v="5"/>
    <x v="9"/>
    <x v="8"/>
    <s v="Activision"/>
    <n v="0.1"/>
    <n v="0.04"/>
    <n v="0"/>
    <n v="0"/>
    <n v="0.14000000000000001"/>
  </r>
  <r>
    <s v="Gundam Breaker 2"/>
    <x v="3"/>
    <x v="13"/>
    <x v="5"/>
    <s v="Namco Bandai Games"/>
    <n v="0"/>
    <n v="0"/>
    <n v="0.14000000000000001"/>
    <n v="0"/>
    <n v="0.14000000000000001"/>
  </r>
  <r>
    <s v="TRINITY: Souls of Zill O'll"/>
    <x v="3"/>
    <x v="5"/>
    <x v="6"/>
    <s v="Ubisoft Annecy"/>
    <n v="0.06"/>
    <n v="0.03"/>
    <n v="0.03"/>
    <n v="0.02"/>
    <n v="0.14000000000000001"/>
  </r>
  <r>
    <s v="Mary-Kate and Ashley: Winners Circle"/>
    <x v="15"/>
    <x v="9"/>
    <x v="5"/>
    <s v="Acclaim Entertainment"/>
    <n v="0.08"/>
    <n v="0.05"/>
    <n v="0"/>
    <n v="0.01"/>
    <n v="0.14000000000000001"/>
  </r>
  <r>
    <s v="PaRappa The Rapper 2"/>
    <x v="4"/>
    <x v="9"/>
    <x v="3"/>
    <s v="Sony Computer Entertainment"/>
    <n v="7.0000000000000007E-2"/>
    <n v="0.05"/>
    <n v="0"/>
    <n v="0.02"/>
    <n v="0.14000000000000001"/>
  </r>
  <r>
    <s v="Hexyz Force"/>
    <x v="10"/>
    <x v="2"/>
    <x v="6"/>
    <s v="Atlus"/>
    <n v="7.0000000000000007E-2"/>
    <n v="0"/>
    <n v="0.06"/>
    <n v="0.01"/>
    <n v="0.14000000000000001"/>
  </r>
  <r>
    <s v="OutRun 2"/>
    <x v="8"/>
    <x v="7"/>
    <x v="1"/>
    <s v="Sega"/>
    <n v="0.11"/>
    <n v="0.03"/>
    <n v="0"/>
    <n v="0.01"/>
    <n v="0.14000000000000001"/>
  </r>
  <r>
    <s v="Okami"/>
    <x v="3"/>
    <x v="12"/>
    <x v="5"/>
    <s v="Capcom"/>
    <n v="0"/>
    <n v="0"/>
    <n v="0.14000000000000001"/>
    <n v="0"/>
    <n v="0.14000000000000001"/>
  </r>
  <r>
    <s v="Marvel vs. Capcom 2: New Age of Heroes"/>
    <x v="18"/>
    <x v="15"/>
    <x v="9"/>
    <s v="Virgin Interactive"/>
    <n v="0"/>
    <n v="0"/>
    <n v="0.14000000000000001"/>
    <n v="0"/>
    <n v="0.14000000000000001"/>
  </r>
  <r>
    <s v="Hitman: Blood Money"/>
    <x v="8"/>
    <x v="0"/>
    <x v="5"/>
    <s v="Eidos Interactive"/>
    <n v="0.11"/>
    <n v="0.03"/>
    <n v="0"/>
    <n v="0.01"/>
    <n v="0.14000000000000001"/>
  </r>
  <r>
    <s v="Naruto Shippuden: Ninja Destiny 3"/>
    <x v="1"/>
    <x v="0"/>
    <x v="9"/>
    <s v="D3Publisher"/>
    <n v="0"/>
    <n v="0.01"/>
    <n v="0.13"/>
    <n v="0"/>
    <n v="0.14000000000000001"/>
  </r>
  <r>
    <s v="Pipe Mania"/>
    <x v="4"/>
    <x v="1"/>
    <x v="7"/>
    <s v="Empire Interactive"/>
    <n v="7.0000000000000007E-2"/>
    <n v="0.05"/>
    <n v="0"/>
    <n v="0.02"/>
    <n v="0.14000000000000001"/>
  </r>
  <r>
    <s v="Gretzky NHL 06"/>
    <x v="10"/>
    <x v="3"/>
    <x v="0"/>
    <s v="Sony Computer Entertainment"/>
    <n v="0.13"/>
    <n v="0"/>
    <n v="0"/>
    <n v="0.01"/>
    <n v="0.14000000000000001"/>
  </r>
  <r>
    <s v="Shonen Jump's Shaman King: Master of Spirits"/>
    <x v="5"/>
    <x v="7"/>
    <x v="6"/>
    <s v="Konami Digital Entertainment"/>
    <n v="0.1"/>
    <n v="0.04"/>
    <n v="0"/>
    <n v="0"/>
    <n v="0.14000000000000001"/>
  </r>
  <r>
    <s v="PANGYA: Fantasy Golf"/>
    <x v="10"/>
    <x v="2"/>
    <x v="0"/>
    <s v="Takara Tomy"/>
    <n v="0.09"/>
    <n v="0"/>
    <n v="0.04"/>
    <n v="0.01"/>
    <n v="0.14000000000000001"/>
  </r>
  <r>
    <s v="NFL Blitz 20-03"/>
    <x v="8"/>
    <x v="8"/>
    <x v="0"/>
    <s v="Midway Games"/>
    <n v="0.11"/>
    <n v="0.03"/>
    <n v="0"/>
    <n v="0.01"/>
    <n v="0.14000000000000001"/>
  </r>
  <r>
    <s v="Sumikko Gurashi: Omise Hajimerundesu"/>
    <x v="6"/>
    <x v="11"/>
    <x v="5"/>
    <s v="Nippon Columbia"/>
    <n v="0"/>
    <n v="0"/>
    <n v="0.14000000000000001"/>
    <n v="0"/>
    <n v="0.14000000000000001"/>
  </r>
  <r>
    <s v="Pirates: The Legend of Black Kat"/>
    <x v="4"/>
    <x v="8"/>
    <x v="10"/>
    <s v="Electronic Arts"/>
    <n v="7.0000000000000007E-2"/>
    <n v="0.05"/>
    <n v="0"/>
    <n v="0.02"/>
    <n v="0.14000000000000001"/>
  </r>
  <r>
    <s v="Fur Fighters: Viggo's Revenge"/>
    <x v="4"/>
    <x v="9"/>
    <x v="5"/>
    <s v="Acclaim Entertainment"/>
    <n v="7.0000000000000007E-2"/>
    <n v="0.05"/>
    <n v="0"/>
    <n v="0.02"/>
    <n v="0.14000000000000001"/>
  </r>
  <r>
    <s v="Yu-Gi-Oh! Monster Capture GB"/>
    <x v="14"/>
    <x v="15"/>
    <x v="6"/>
    <s v="Konami Digital Entertainment"/>
    <n v="0"/>
    <n v="0"/>
    <n v="0.14000000000000001"/>
    <n v="0"/>
    <n v="0.14000000000000001"/>
  </r>
  <r>
    <s v="Risen"/>
    <x v="9"/>
    <x v="2"/>
    <x v="6"/>
    <s v="Deep Silver"/>
    <n v="0"/>
    <n v="0.11"/>
    <n v="0"/>
    <n v="0.03"/>
    <n v="0.14000000000000001"/>
  </r>
  <r>
    <s v="Top Spin 3"/>
    <x v="1"/>
    <x v="1"/>
    <x v="5"/>
    <s v="D3Publisher"/>
    <n v="0.11"/>
    <n v="0.02"/>
    <n v="0"/>
    <n v="0.01"/>
    <n v="0.14000000000000001"/>
  </r>
  <r>
    <s v="Zapper: One Wicked Cricket!"/>
    <x v="5"/>
    <x v="8"/>
    <x v="2"/>
    <s v="Infogrames"/>
    <n v="0.1"/>
    <n v="0.04"/>
    <n v="0"/>
    <n v="0"/>
    <n v="0.14000000000000001"/>
  </r>
  <r>
    <s v="The Da Vinci Code"/>
    <x v="4"/>
    <x v="0"/>
    <x v="5"/>
    <s v="Take-Two Interactive"/>
    <n v="7.0000000000000007E-2"/>
    <n v="0.05"/>
    <n v="0"/>
    <n v="0.02"/>
    <n v="0.14000000000000001"/>
  </r>
  <r>
    <s v="Watch Dogs"/>
    <x v="13"/>
    <x v="13"/>
    <x v="5"/>
    <s v="Ubisoft"/>
    <n v="0.08"/>
    <n v="0.05"/>
    <n v="0"/>
    <n v="0.01"/>
    <n v="0.14000000000000001"/>
  </r>
  <r>
    <s v="Mr. Driller: Drill Spirits"/>
    <x v="1"/>
    <x v="7"/>
    <x v="7"/>
    <s v="Nintendo"/>
    <n v="0.08"/>
    <n v="0"/>
    <n v="0.05"/>
    <n v="0.01"/>
    <n v="0.14000000000000001"/>
  </r>
  <r>
    <s v="Arctic Tale"/>
    <x v="1"/>
    <x v="4"/>
    <x v="10"/>
    <s v="Zoo Digital Publishing"/>
    <n v="0.13"/>
    <n v="0"/>
    <n v="0"/>
    <n v="0.01"/>
    <n v="0.14000000000000001"/>
  </r>
  <r>
    <s v="Scooby-Doo! Night of 100 Frights"/>
    <x v="8"/>
    <x v="14"/>
    <x v="2"/>
    <s v="THQ"/>
    <n v="0.11"/>
    <n v="0.03"/>
    <n v="0"/>
    <n v="0.01"/>
    <n v="0.14000000000000001"/>
  </r>
  <r>
    <s v="MX vs. ATV Reflex"/>
    <x v="1"/>
    <x v="2"/>
    <x v="1"/>
    <s v="THQ"/>
    <n v="0.13"/>
    <n v="0"/>
    <n v="0"/>
    <n v="0.01"/>
    <n v="0.14000000000000001"/>
  </r>
  <r>
    <s v="Anno 1701: Dawn of Discovery"/>
    <x v="1"/>
    <x v="4"/>
    <x v="4"/>
    <s v="Touchstone"/>
    <n v="7.0000000000000007E-2"/>
    <n v="0.06"/>
    <n v="0"/>
    <n v="0.02"/>
    <n v="0.14000000000000001"/>
  </r>
  <r>
    <s v="Chicken Shoot"/>
    <x v="1"/>
    <x v="4"/>
    <x v="5"/>
    <s v="Zoo Digital Publishing"/>
    <n v="0.13"/>
    <n v="0"/>
    <n v="0"/>
    <n v="0.01"/>
    <n v="0.14000000000000001"/>
  </r>
  <r>
    <s v="Dead to Rights"/>
    <x v="12"/>
    <x v="8"/>
    <x v="8"/>
    <s v="Electronic Arts"/>
    <n v="0.11"/>
    <n v="0.03"/>
    <n v="0"/>
    <n v="0"/>
    <n v="0.14000000000000001"/>
  </r>
  <r>
    <s v="Sphinx and the Cursed Mummy"/>
    <x v="12"/>
    <x v="14"/>
    <x v="5"/>
    <s v="THQ"/>
    <n v="0.11"/>
    <n v="0.03"/>
    <n v="0"/>
    <n v="0"/>
    <n v="0.14000000000000001"/>
  </r>
  <r>
    <s v="Cabela's Outdoor Adventures (2009)"/>
    <x v="4"/>
    <x v="2"/>
    <x v="0"/>
    <s v="Activision Value"/>
    <n v="7.0000000000000007E-2"/>
    <n v="0.05"/>
    <n v="0"/>
    <n v="0.02"/>
    <n v="0.14000000000000001"/>
  </r>
  <r>
    <s v="Naruto RPG 2: Chidori vs Rasengan"/>
    <x v="1"/>
    <x v="3"/>
    <x v="6"/>
    <s v="Tomy Corporation"/>
    <n v="0"/>
    <n v="0"/>
    <n v="0.14000000000000001"/>
    <n v="0"/>
    <n v="0.14000000000000001"/>
  </r>
  <r>
    <s v="Destruction Derby Raw"/>
    <x v="15"/>
    <x v="15"/>
    <x v="1"/>
    <s v="Sony Computer Entertainment"/>
    <n v="0.08"/>
    <n v="0.05"/>
    <n v="0"/>
    <n v="0.01"/>
    <n v="0.14000000000000001"/>
  </r>
  <r>
    <s v="Farming Simulator 2012"/>
    <x v="6"/>
    <x v="12"/>
    <x v="5"/>
    <s v="Excalibur Publishing"/>
    <n v="0"/>
    <n v="0.12"/>
    <n v="0"/>
    <n v="0.02"/>
    <n v="0.14000000000000001"/>
  </r>
  <r>
    <s v="NFL Head Coach 09"/>
    <x v="3"/>
    <x v="1"/>
    <x v="0"/>
    <s v="Electronic Arts"/>
    <n v="0.13"/>
    <n v="0"/>
    <n v="0"/>
    <n v="0.01"/>
    <n v="0.14000000000000001"/>
  </r>
  <r>
    <s v="World Tour Soccer 2003"/>
    <x v="4"/>
    <x v="8"/>
    <x v="0"/>
    <s v="Sony Computer Entertainment"/>
    <n v="7.0000000000000007E-2"/>
    <n v="0.05"/>
    <n v="0"/>
    <n v="0.02"/>
    <n v="0.14000000000000001"/>
  </r>
  <r>
    <s v="Akiba's Trip"/>
    <x v="10"/>
    <x v="10"/>
    <x v="10"/>
    <s v="Acquire"/>
    <n v="0"/>
    <n v="0"/>
    <n v="0.14000000000000001"/>
    <n v="0"/>
    <n v="0.14000000000000001"/>
  </r>
  <r>
    <s v="Onimusha Essentials"/>
    <x v="4"/>
    <x v="1"/>
    <x v="5"/>
    <s v="Capcom"/>
    <n v="7.0000000000000007E-2"/>
    <n v="0.05"/>
    <n v="0"/>
    <n v="0.02"/>
    <n v="0.14000000000000001"/>
  </r>
  <r>
    <s v="Blazing Angels 2: Secret Missions of WWII"/>
    <x v="2"/>
    <x v="4"/>
    <x v="4"/>
    <s v="Ubisoft"/>
    <n v="0.11"/>
    <n v="0.02"/>
    <n v="0"/>
    <n v="0.01"/>
    <n v="0.14000000000000001"/>
  </r>
  <r>
    <s v="Spyro: A Hero's Tail"/>
    <x v="8"/>
    <x v="7"/>
    <x v="2"/>
    <s v="Vivendi Games"/>
    <n v="0.11"/>
    <n v="0.03"/>
    <n v="0"/>
    <n v="0.01"/>
    <n v="0.14000000000000001"/>
  </r>
  <r>
    <s v="Â¡Shin Chan Flipa en colores!"/>
    <x v="1"/>
    <x v="4"/>
    <x v="2"/>
    <s v="505 Games"/>
    <n v="0"/>
    <n v="0"/>
    <n v="0.14000000000000001"/>
    <n v="0"/>
    <n v="0.14000000000000001"/>
  </r>
  <r>
    <s v="Just Cause 3"/>
    <x v="9"/>
    <x v="11"/>
    <x v="5"/>
    <s v="Square Enix"/>
    <n v="0.03"/>
    <n v="0.11"/>
    <n v="0"/>
    <n v="0.01"/>
    <n v="0.14000000000000001"/>
  </r>
  <r>
    <s v="Eternal Poison"/>
    <x v="4"/>
    <x v="1"/>
    <x v="6"/>
    <s v="Banpresto"/>
    <n v="7.0000000000000007E-2"/>
    <n v="0.05"/>
    <n v="0"/>
    <n v="0.02"/>
    <n v="0.14000000000000001"/>
  </r>
  <r>
    <s v="Lord of the Rings: Tactics"/>
    <x v="10"/>
    <x v="3"/>
    <x v="11"/>
    <s v="Electronic Arts"/>
    <n v="0.11"/>
    <n v="0.02"/>
    <n v="0"/>
    <n v="0.02"/>
    <n v="0.14000000000000001"/>
  </r>
  <r>
    <s v="X-Blades"/>
    <x v="2"/>
    <x v="2"/>
    <x v="5"/>
    <s v="SouthPeak Games"/>
    <n v="0.1"/>
    <n v="0.02"/>
    <n v="0.02"/>
    <n v="0.01"/>
    <n v="0.14000000000000001"/>
  </r>
  <r>
    <s v="Gretzky NHL 06"/>
    <x v="4"/>
    <x v="3"/>
    <x v="0"/>
    <s v="Sony Computer Entertainment"/>
    <n v="7.0000000000000007E-2"/>
    <n v="0.05"/>
    <n v="0"/>
    <n v="0.02"/>
    <n v="0.14000000000000001"/>
  </r>
  <r>
    <s v="Gungrave: Overdose"/>
    <x v="4"/>
    <x v="7"/>
    <x v="8"/>
    <s v="Play It"/>
    <n v="7.0000000000000007E-2"/>
    <n v="0.05"/>
    <n v="0"/>
    <n v="0.02"/>
    <n v="0.14000000000000001"/>
  </r>
  <r>
    <s v="Kidou Senshi Gundam: Shin Gihren no Yabou"/>
    <x v="10"/>
    <x v="10"/>
    <x v="11"/>
    <s v="Namco Bandai Games"/>
    <n v="0"/>
    <n v="0"/>
    <n v="0.14000000000000001"/>
    <n v="0"/>
    <n v="0.14000000000000001"/>
  </r>
  <r>
    <s v="How to Train Your Dragon"/>
    <x v="2"/>
    <x v="5"/>
    <x v="5"/>
    <s v="Activision"/>
    <n v="0.11"/>
    <n v="0.02"/>
    <n v="0"/>
    <n v="0.01"/>
    <n v="0.14000000000000001"/>
  </r>
  <r>
    <s v="Your Shape: Fitness Evolved 2013"/>
    <x v="13"/>
    <x v="12"/>
    <x v="5"/>
    <s v="Ubisoft"/>
    <n v="0.06"/>
    <n v="7.0000000000000007E-2"/>
    <n v="0"/>
    <n v="0.01"/>
    <n v="0.14000000000000001"/>
  </r>
  <r>
    <s v="My Fitness Coach: Club"/>
    <x v="3"/>
    <x v="10"/>
    <x v="0"/>
    <s v="Ubisoft"/>
    <n v="0"/>
    <n v="0.1"/>
    <n v="0"/>
    <n v="0.04"/>
    <n v="0.14000000000000001"/>
  </r>
  <r>
    <s v="NBA ShootOut 2002"/>
    <x v="15"/>
    <x v="9"/>
    <x v="0"/>
    <s v="Sony Computer Entertainment"/>
    <n v="0.08"/>
    <n v="0.05"/>
    <n v="0"/>
    <n v="0.01"/>
    <n v="0.14000000000000001"/>
  </r>
  <r>
    <s v="SingStar Vol. 3"/>
    <x v="3"/>
    <x v="1"/>
    <x v="3"/>
    <s v="Sony Computer Entertainment"/>
    <n v="0"/>
    <n v="0.11"/>
    <n v="0"/>
    <n v="0.03"/>
    <n v="0.14000000000000001"/>
  </r>
  <r>
    <s v="Scene It? Bright Lights! Big Screen!"/>
    <x v="0"/>
    <x v="2"/>
    <x v="3"/>
    <s v="Warner Bros. Interactive Entertainment"/>
    <n v="0.13"/>
    <n v="0"/>
    <n v="0"/>
    <n v="0.01"/>
    <n v="0.14000000000000001"/>
  </r>
  <r>
    <s v="Holy Invasion of Privacy, Badman! What Did I Do to Deserve This?"/>
    <x v="10"/>
    <x v="4"/>
    <x v="6"/>
    <s v="Nippon Ichi Software"/>
    <n v="0"/>
    <n v="0"/>
    <n v="0.13"/>
    <n v="0"/>
    <n v="0.14000000000000001"/>
  </r>
  <r>
    <s v="WCW Backstage Assault"/>
    <x v="16"/>
    <x v="16"/>
    <x v="5"/>
    <s v="Unknown"/>
    <n v="0.11"/>
    <n v="0.03"/>
    <n v="0"/>
    <n v="0"/>
    <n v="0.14000000000000001"/>
  </r>
  <r>
    <s v="Baldur's Gate: Dark Alliance"/>
    <x v="12"/>
    <x v="8"/>
    <x v="6"/>
    <s v="Virgin Interactive"/>
    <n v="0.11"/>
    <n v="0.03"/>
    <n v="0"/>
    <n v="0"/>
    <n v="0.14000000000000001"/>
  </r>
  <r>
    <s v="Injustice: Gods Among Us"/>
    <x v="17"/>
    <x v="6"/>
    <x v="9"/>
    <s v="Warner Bros. Interactive Entertainment"/>
    <n v="0.11"/>
    <n v="0.01"/>
    <n v="0"/>
    <n v="0.02"/>
    <n v="0.14000000000000001"/>
  </r>
  <r>
    <s v="Fate/Unlimited Codes"/>
    <x v="4"/>
    <x v="1"/>
    <x v="9"/>
    <s v="Capcom"/>
    <n v="0"/>
    <n v="0"/>
    <n v="0.14000000000000001"/>
    <n v="0"/>
    <n v="0.14000000000000001"/>
  </r>
  <r>
    <s v="Atari's Greatest Hits: Volume 1"/>
    <x v="1"/>
    <x v="5"/>
    <x v="3"/>
    <s v="Atari"/>
    <n v="0.13"/>
    <n v="0"/>
    <n v="0"/>
    <n v="0.01"/>
    <n v="0.14000000000000001"/>
  </r>
  <r>
    <s v="The Operative: No One Lives Forever"/>
    <x v="4"/>
    <x v="8"/>
    <x v="8"/>
    <s v="Electronic Arts"/>
    <n v="7.0000000000000007E-2"/>
    <n v="0.05"/>
    <n v="0"/>
    <n v="0.02"/>
    <n v="0.14000000000000001"/>
  </r>
  <r>
    <s v="International Cricket 2010"/>
    <x v="2"/>
    <x v="5"/>
    <x v="0"/>
    <s v="Codemasters"/>
    <n v="0"/>
    <n v="0.12"/>
    <n v="0"/>
    <n v="0.02"/>
    <n v="0.14000000000000001"/>
  </r>
  <r>
    <s v="Monster House"/>
    <x v="12"/>
    <x v="0"/>
    <x v="10"/>
    <s v="THQ"/>
    <n v="0.11"/>
    <n v="0.03"/>
    <n v="0"/>
    <n v="0"/>
    <n v="0.14000000000000001"/>
  </r>
  <r>
    <s v="Dead or Alive 2"/>
    <x v="18"/>
    <x v="15"/>
    <x v="9"/>
    <s v="Acclaim Entertainment"/>
    <n v="0"/>
    <n v="0"/>
    <n v="0.14000000000000001"/>
    <n v="0"/>
    <n v="0.14000000000000001"/>
  </r>
  <r>
    <s v="Buck Fever"/>
    <x v="0"/>
    <x v="2"/>
    <x v="0"/>
    <s v="Destineer"/>
    <n v="0.13"/>
    <n v="0"/>
    <n v="0"/>
    <n v="0.01"/>
    <n v="0.14000000000000001"/>
  </r>
  <r>
    <s v="Ecco the Dolphin: Defender of the Future"/>
    <x v="4"/>
    <x v="8"/>
    <x v="10"/>
    <s v="Sony Computer Entertainment"/>
    <n v="7.0000000000000007E-2"/>
    <n v="0.05"/>
    <n v="0"/>
    <n v="0.02"/>
    <n v="0.14000000000000001"/>
  </r>
  <r>
    <s v="Heroes over Europe"/>
    <x v="2"/>
    <x v="2"/>
    <x v="4"/>
    <s v="Ubisoft"/>
    <n v="0.1"/>
    <n v="0.03"/>
    <n v="0"/>
    <n v="0.01"/>
    <n v="0.14000000000000001"/>
  </r>
  <r>
    <s v="Earth Defense Force 2: Invaders from Planet Space"/>
    <x v="10"/>
    <x v="10"/>
    <x v="5"/>
    <s v="D3Publisher"/>
    <n v="0"/>
    <n v="0"/>
    <n v="0.14000000000000001"/>
    <n v="0"/>
    <n v="0.14000000000000001"/>
  </r>
  <r>
    <s v="Bejeweled 3"/>
    <x v="3"/>
    <x v="16"/>
    <x v="7"/>
    <s v="Unknown"/>
    <n v="0.13"/>
    <n v="0"/>
    <n v="0"/>
    <n v="0.01"/>
    <n v="0.14000000000000001"/>
  </r>
  <r>
    <s v="Monster Jam"/>
    <x v="1"/>
    <x v="4"/>
    <x v="1"/>
    <s v="Activision"/>
    <n v="0.13"/>
    <n v="0"/>
    <n v="0"/>
    <n v="0.01"/>
    <n v="0.14000000000000001"/>
  </r>
  <r>
    <s v="Robots"/>
    <x v="1"/>
    <x v="3"/>
    <x v="5"/>
    <s v="Vivendi Games"/>
    <n v="0.12"/>
    <n v="0.01"/>
    <n v="0"/>
    <n v="0.01"/>
    <n v="0.14000000000000001"/>
  </r>
  <r>
    <s v="Gyakuten Saiban 2"/>
    <x v="5"/>
    <x v="8"/>
    <x v="5"/>
    <s v="Capcom"/>
    <n v="0"/>
    <n v="0"/>
    <n v="0.14000000000000001"/>
    <n v="0"/>
    <n v="0.14000000000000001"/>
  </r>
  <r>
    <s v="Godzilla: Save the Earth"/>
    <x v="8"/>
    <x v="7"/>
    <x v="9"/>
    <s v="Atari"/>
    <n v="0.1"/>
    <n v="0.03"/>
    <n v="0"/>
    <n v="0"/>
    <n v="0.14000000000000001"/>
  </r>
  <r>
    <s v="Skylanders Giants"/>
    <x v="6"/>
    <x v="12"/>
    <x v="5"/>
    <s v="Activision"/>
    <n v="0.12"/>
    <n v="0.01"/>
    <n v="0"/>
    <n v="0.01"/>
    <n v="0.14000000000000001"/>
  </r>
  <r>
    <s v="Eragon"/>
    <x v="2"/>
    <x v="0"/>
    <x v="5"/>
    <s v="Vivendi Games"/>
    <n v="0.12"/>
    <n v="0.01"/>
    <n v="0"/>
    <n v="0.01"/>
    <n v="0.14000000000000001"/>
  </r>
  <r>
    <s v="Micro Machines"/>
    <x v="4"/>
    <x v="8"/>
    <x v="1"/>
    <s v="Atari"/>
    <n v="7.0000000000000007E-2"/>
    <n v="0.05"/>
    <n v="0"/>
    <n v="0.02"/>
    <n v="0.14000000000000001"/>
  </r>
  <r>
    <s v="Jim Henson's the Muppets: On With the Show!"/>
    <x v="5"/>
    <x v="14"/>
    <x v="5"/>
    <s v="TDK Mediactive"/>
    <n v="0.1"/>
    <n v="0.04"/>
    <n v="0"/>
    <n v="0"/>
    <n v="0.14000000000000001"/>
  </r>
  <r>
    <s v="Valhalla Knights: Eldar Saga"/>
    <x v="0"/>
    <x v="2"/>
    <x v="6"/>
    <s v="Rising Star Games"/>
    <n v="0.1"/>
    <n v="0.01"/>
    <n v="0.01"/>
    <n v="0.01"/>
    <n v="0.14000000000000001"/>
  </r>
  <r>
    <s v="Lips: I Love The 80s"/>
    <x v="2"/>
    <x v="5"/>
    <x v="3"/>
    <s v="Microsoft Game Studios"/>
    <n v="0"/>
    <n v="0.12"/>
    <n v="0"/>
    <n v="0.02"/>
    <n v="0.14000000000000001"/>
  </r>
  <r>
    <s v="Monster Hunter Diary: Poka Poka Airou Village DX"/>
    <x v="6"/>
    <x v="11"/>
    <x v="5"/>
    <s v="Capcom"/>
    <n v="0"/>
    <n v="0"/>
    <n v="0.14000000000000001"/>
    <n v="0"/>
    <n v="0.14000000000000001"/>
  </r>
  <r>
    <s v="Tim Burton's The Nightmare Before Christmas: The Pumpkin King"/>
    <x v="5"/>
    <x v="3"/>
    <x v="2"/>
    <s v="Disney Interactive Studios"/>
    <n v="0.1"/>
    <n v="0.04"/>
    <n v="0"/>
    <n v="0"/>
    <n v="0.14000000000000001"/>
  </r>
  <r>
    <s v="Power Pro Kun Pocket 8"/>
    <x v="1"/>
    <x v="3"/>
    <x v="0"/>
    <s v="Konami Digital Entertainment"/>
    <n v="0"/>
    <n v="0"/>
    <n v="0.14000000000000001"/>
    <n v="0"/>
    <n v="0.14000000000000001"/>
  </r>
  <r>
    <s v="Sid Meier's Pirates!"/>
    <x v="8"/>
    <x v="3"/>
    <x v="11"/>
    <s v="Take-Two Interactive"/>
    <n v="0.11"/>
    <n v="0.03"/>
    <n v="0"/>
    <n v="0.01"/>
    <n v="0.14000000000000001"/>
  </r>
  <r>
    <s v="Enclave"/>
    <x v="8"/>
    <x v="8"/>
    <x v="10"/>
    <s v="Swing! Entertainment"/>
    <n v="0.11"/>
    <n v="0.03"/>
    <n v="0"/>
    <n v="0.01"/>
    <n v="0.14000000000000001"/>
  </r>
  <r>
    <s v="Pro Yaky? Spirits 2014"/>
    <x v="3"/>
    <x v="13"/>
    <x v="0"/>
    <s v="Konami Digital Entertainment"/>
    <n v="0"/>
    <n v="0"/>
    <n v="0.14000000000000001"/>
    <n v="0"/>
    <n v="0.14000000000000001"/>
  </r>
  <r>
    <s v="Dino Crisis 3"/>
    <x v="8"/>
    <x v="14"/>
    <x v="5"/>
    <s v="Capcom"/>
    <n v="0.08"/>
    <n v="0.03"/>
    <n v="0.03"/>
    <n v="0"/>
    <n v="0.14000000000000001"/>
  </r>
  <r>
    <s v="Syberia"/>
    <x v="1"/>
    <x v="1"/>
    <x v="5"/>
    <s v="Mindscape"/>
    <n v="0.1"/>
    <n v="0.02"/>
    <n v="0"/>
    <n v="0.01"/>
    <n v="0.14000000000000001"/>
  </r>
  <r>
    <s v="Zoobles! Spring to Life!"/>
    <x v="1"/>
    <x v="10"/>
    <x v="3"/>
    <s v="Activision"/>
    <n v="0.1"/>
    <n v="0.02"/>
    <n v="0"/>
    <n v="0.01"/>
    <n v="0.14000000000000001"/>
  </r>
  <r>
    <s v="NFL Blitz 20-03"/>
    <x v="12"/>
    <x v="8"/>
    <x v="0"/>
    <s v="Midway Games"/>
    <n v="0.11"/>
    <n v="0.03"/>
    <n v="0"/>
    <n v="0"/>
    <n v="0.14000000000000001"/>
  </r>
  <r>
    <s v="The Walking Dead: Season Two"/>
    <x v="11"/>
    <x v="13"/>
    <x v="10"/>
    <s v="Telltale Games"/>
    <n v="0.08"/>
    <n v="0.05"/>
    <n v="0"/>
    <n v="0.01"/>
    <n v="0.14000000000000001"/>
  </r>
  <r>
    <s v="Master Jin Jin's IQ Challenge"/>
    <x v="1"/>
    <x v="0"/>
    <x v="3"/>
    <s v="505 Games"/>
    <n v="0.13"/>
    <n v="0"/>
    <n v="0"/>
    <n v="0.01"/>
    <n v="0.14000000000000001"/>
  </r>
  <r>
    <s v="The Darkness II"/>
    <x v="9"/>
    <x v="12"/>
    <x v="8"/>
    <s v="Take-Two Interactive"/>
    <n v="0.1"/>
    <n v="0.03"/>
    <n v="0"/>
    <n v="0.01"/>
    <n v="0.14000000000000001"/>
  </r>
  <r>
    <s v="Create"/>
    <x v="2"/>
    <x v="5"/>
    <x v="5"/>
    <s v="Electronic Arts"/>
    <n v="0.1"/>
    <n v="0.03"/>
    <n v="0"/>
    <n v="0.01"/>
    <n v="0.14000000000000001"/>
  </r>
  <r>
    <s v="Karaoke Revolution Glee: Volume 3"/>
    <x v="2"/>
    <x v="10"/>
    <x v="3"/>
    <s v="Konami Digital Entertainment"/>
    <n v="0.13"/>
    <n v="0"/>
    <n v="0"/>
    <n v="0.01"/>
    <n v="0.14000000000000001"/>
  </r>
  <r>
    <s v="Barbie Explorer"/>
    <x v="15"/>
    <x v="9"/>
    <x v="2"/>
    <s v="Unknown"/>
    <n v="0.08"/>
    <n v="0.05"/>
    <n v="0"/>
    <n v="0.01"/>
    <n v="0.14000000000000001"/>
  </r>
  <r>
    <s v="Rango: The Video Game"/>
    <x v="0"/>
    <x v="10"/>
    <x v="5"/>
    <s v="Electronic Arts"/>
    <n v="0.08"/>
    <n v="0.04"/>
    <n v="0"/>
    <n v="0.01"/>
    <n v="0.14000000000000001"/>
  </r>
  <r>
    <s v="Disney's Chicken Little"/>
    <x v="8"/>
    <x v="3"/>
    <x v="2"/>
    <s v="Disney Interactive Studios"/>
    <n v="0.1"/>
    <n v="0.03"/>
    <n v="0"/>
    <n v="0"/>
    <n v="0.14000000000000001"/>
  </r>
  <r>
    <s v="Power Gig: Rise of the SixString"/>
    <x v="3"/>
    <x v="5"/>
    <x v="3"/>
    <s v="Unknown"/>
    <n v="0.13"/>
    <n v="0"/>
    <n v="0"/>
    <n v="0.01"/>
    <n v="0.14000000000000001"/>
  </r>
  <r>
    <s v="Transformers: Prime"/>
    <x v="13"/>
    <x v="12"/>
    <x v="5"/>
    <s v="Activision"/>
    <n v="0.09"/>
    <n v="0.03"/>
    <n v="0"/>
    <n v="0.01"/>
    <n v="0.14000000000000001"/>
  </r>
  <r>
    <s v="NCIS"/>
    <x v="2"/>
    <x v="10"/>
    <x v="10"/>
    <s v="Ubisoft"/>
    <n v="0.1"/>
    <n v="0.03"/>
    <n v="0"/>
    <n v="0.01"/>
    <n v="0.14000000000000001"/>
  </r>
  <r>
    <s v="Jikkyou Powerful Pro Yakyuu Wii"/>
    <x v="0"/>
    <x v="4"/>
    <x v="0"/>
    <s v="Konami Digital Entertainment"/>
    <n v="0"/>
    <n v="0"/>
    <n v="0.14000000000000001"/>
    <n v="0"/>
    <n v="0.14000000000000001"/>
  </r>
  <r>
    <s v="Reality Fighters"/>
    <x v="17"/>
    <x v="12"/>
    <x v="9"/>
    <s v="Sony Computer Entertainment"/>
    <n v="0.06"/>
    <n v="0.06"/>
    <n v="0"/>
    <n v="0.03"/>
    <n v="0.14000000000000001"/>
  </r>
  <r>
    <s v="Dynasty Warriors 7: Empires"/>
    <x v="3"/>
    <x v="12"/>
    <x v="5"/>
    <s v="Ubisoft Annecy"/>
    <n v="0"/>
    <n v="0"/>
    <n v="0.14000000000000001"/>
    <n v="0"/>
    <n v="0.14000000000000001"/>
  </r>
  <r>
    <s v="Cabela's African Safari"/>
    <x v="2"/>
    <x v="0"/>
    <x v="0"/>
    <s v="Activision Value"/>
    <n v="0.13"/>
    <n v="0"/>
    <n v="0"/>
    <n v="0.01"/>
    <n v="0.14000000000000001"/>
  </r>
  <r>
    <s v="Ben 10 Galactic Racing"/>
    <x v="1"/>
    <x v="10"/>
    <x v="1"/>
    <s v="D3Publisher"/>
    <n v="0.1"/>
    <n v="0.03"/>
    <n v="0"/>
    <n v="0.01"/>
    <n v="0.14000000000000001"/>
  </r>
  <r>
    <s v="College Hoops 2K8"/>
    <x v="3"/>
    <x v="4"/>
    <x v="0"/>
    <s v="Take-Two Interactive"/>
    <n v="0.13"/>
    <n v="0"/>
    <n v="0"/>
    <n v="0.01"/>
    <n v="0.14000000000000001"/>
  </r>
  <r>
    <s v="Ninjatown"/>
    <x v="1"/>
    <x v="1"/>
    <x v="11"/>
    <s v="SouthPeak Games"/>
    <n v="0.12"/>
    <n v="0"/>
    <n v="0"/>
    <n v="0.01"/>
    <n v="0.14000000000000001"/>
  </r>
  <r>
    <s v="Star Wars: Jedi Power Battles"/>
    <x v="5"/>
    <x v="8"/>
    <x v="5"/>
    <s v="THQ"/>
    <n v="0.1"/>
    <n v="0.04"/>
    <n v="0"/>
    <n v="0"/>
    <n v="0.14000000000000001"/>
  </r>
  <r>
    <s v="Ultimate Muscle - The Kinnikuman Legacy: Legends vs New Generation"/>
    <x v="12"/>
    <x v="8"/>
    <x v="9"/>
    <s v="Namco Bandai Games"/>
    <n v="0.04"/>
    <n v="0.01"/>
    <n v="0.08"/>
    <n v="0"/>
    <n v="0.14000000000000001"/>
  </r>
  <r>
    <s v="Hard Rock Casino"/>
    <x v="10"/>
    <x v="4"/>
    <x v="3"/>
    <s v="Oxygen Interactive"/>
    <n v="0.12"/>
    <n v="0"/>
    <n v="0"/>
    <n v="0.01"/>
    <n v="0.14000000000000001"/>
  </r>
  <r>
    <s v="Space Venus starring Morning Musume"/>
    <x v="4"/>
    <x v="9"/>
    <x v="3"/>
    <s v="Sony Music Entertainment"/>
    <n v="0"/>
    <n v="0"/>
    <n v="0.14000000000000001"/>
    <n v="0"/>
    <n v="0.14000000000000001"/>
  </r>
  <r>
    <s v="Wild ARMs XF"/>
    <x v="10"/>
    <x v="4"/>
    <x v="6"/>
    <s v="505 Games"/>
    <n v="7.0000000000000007E-2"/>
    <n v="0"/>
    <n v="0.06"/>
    <n v="0.01"/>
    <n v="0.14000000000000001"/>
  </r>
  <r>
    <s v="Persona 4: Arena Ultimax"/>
    <x v="3"/>
    <x v="13"/>
    <x v="9"/>
    <s v="Atlus"/>
    <n v="0"/>
    <n v="0.01"/>
    <n v="0.13"/>
    <n v="0"/>
    <n v="0.14000000000000001"/>
  </r>
  <r>
    <s v="NBA 2K13"/>
    <x v="13"/>
    <x v="12"/>
    <x v="0"/>
    <s v="Take-Two Interactive"/>
    <n v="0.08"/>
    <n v="0.04"/>
    <n v="0"/>
    <n v="0.01"/>
    <n v="0.14000000000000001"/>
  </r>
  <r>
    <s v="Science Papa"/>
    <x v="0"/>
    <x v="2"/>
    <x v="3"/>
    <s v="Activision"/>
    <n v="0.12"/>
    <n v="0.01"/>
    <n v="0"/>
    <n v="0.01"/>
    <n v="0.14000000000000001"/>
  </r>
  <r>
    <s v="Yu-Gi-Oh! Nightmare Troubadour (JP sales)"/>
    <x v="1"/>
    <x v="3"/>
    <x v="5"/>
    <s v="Konami Digital Entertainment"/>
    <n v="0"/>
    <n v="0.04"/>
    <n v="0.1"/>
    <n v="0"/>
    <n v="0.14000000000000001"/>
  </r>
  <r>
    <s v="MySims Collection"/>
    <x v="0"/>
    <x v="5"/>
    <x v="3"/>
    <s v="Electronic Arts"/>
    <n v="0.13"/>
    <n v="0"/>
    <n v="0"/>
    <n v="0.01"/>
    <n v="0.14000000000000001"/>
  </r>
  <r>
    <s v="Cities: Skylines"/>
    <x v="9"/>
    <x v="11"/>
    <x v="4"/>
    <s v="Paradox Interactive"/>
    <n v="0"/>
    <n v="0.13"/>
    <n v="0"/>
    <n v="0.01"/>
    <n v="0.14000000000000001"/>
  </r>
  <r>
    <s v="Football Manager 2012"/>
    <x v="10"/>
    <x v="10"/>
    <x v="0"/>
    <s v="Sega"/>
    <n v="0"/>
    <n v="0.1"/>
    <n v="0"/>
    <n v="0.04"/>
    <n v="0.14000000000000001"/>
  </r>
  <r>
    <s v="Ape Escape Academy (jp sales)"/>
    <x v="10"/>
    <x v="7"/>
    <x v="3"/>
    <s v="Sony Computer Entertainment"/>
    <n v="0"/>
    <n v="0"/>
    <n v="0.13"/>
    <n v="0"/>
    <n v="0.14000000000000001"/>
  </r>
  <r>
    <s v="FIFA 06 Soccer"/>
    <x v="12"/>
    <x v="3"/>
    <x v="0"/>
    <s v="Electronic Arts"/>
    <n v="0.11"/>
    <n v="0.03"/>
    <n v="0"/>
    <n v="0"/>
    <n v="0.14000000000000001"/>
  </r>
  <r>
    <s v="Rayman Arena"/>
    <x v="12"/>
    <x v="8"/>
    <x v="1"/>
    <s v="Ubisoft"/>
    <n v="0.11"/>
    <n v="0.03"/>
    <n v="0"/>
    <n v="0"/>
    <n v="0.14000000000000001"/>
  </r>
  <r>
    <s v="PaRappa The Rapper"/>
    <x v="10"/>
    <x v="0"/>
    <x v="3"/>
    <s v="Sony Computer Entertainment"/>
    <n v="0.1"/>
    <n v="0"/>
    <n v="0.02"/>
    <n v="0.01"/>
    <n v="0.14000000000000001"/>
  </r>
  <r>
    <s v="4x4 EVO 2"/>
    <x v="12"/>
    <x v="8"/>
    <x v="1"/>
    <s v="Vivendi Games"/>
    <n v="0.11"/>
    <n v="0.03"/>
    <n v="0"/>
    <n v="0"/>
    <n v="0.14000000000000001"/>
  </r>
  <r>
    <s v="X-Blades"/>
    <x v="3"/>
    <x v="2"/>
    <x v="5"/>
    <s v="SouthPeak Games"/>
    <n v="7.0000000000000007E-2"/>
    <n v="0.03"/>
    <n v="0.02"/>
    <n v="0.02"/>
    <n v="0.14000000000000001"/>
  </r>
  <r>
    <s v="Pro Yakyuu Netsu Star 2006"/>
    <x v="4"/>
    <x v="0"/>
    <x v="0"/>
    <s v="Namco Bandai Games"/>
    <n v="0"/>
    <n v="0"/>
    <n v="0.14000000000000001"/>
    <n v="0"/>
    <n v="0.14000000000000001"/>
  </r>
  <r>
    <s v="The History Channel: Civil War - A Nation Divided"/>
    <x v="2"/>
    <x v="0"/>
    <x v="8"/>
    <s v="Activision"/>
    <n v="0.13"/>
    <n v="0"/>
    <n v="0"/>
    <n v="0.01"/>
    <n v="0.14000000000000001"/>
  </r>
  <r>
    <s v="Zetta Hero Project: Unlosing Ranger vs. Darkdeath Evilman"/>
    <x v="10"/>
    <x v="5"/>
    <x v="6"/>
    <s v="Nippon Ichi Software"/>
    <n v="7.0000000000000007E-2"/>
    <n v="0"/>
    <n v="0.06"/>
    <n v="0.01"/>
    <n v="0.14000000000000001"/>
  </r>
  <r>
    <s v="Puyo Puyo!! 20th Anniversary"/>
    <x v="1"/>
    <x v="10"/>
    <x v="7"/>
    <s v="Sega"/>
    <n v="0"/>
    <n v="0"/>
    <n v="0.14000000000000001"/>
    <n v="0"/>
    <n v="0.14000000000000001"/>
  </r>
  <r>
    <s v="Famista Returns"/>
    <x v="6"/>
    <x v="11"/>
    <x v="0"/>
    <s v="Namco Bandai Games"/>
    <n v="0"/>
    <n v="0"/>
    <n v="0.14000000000000001"/>
    <n v="0"/>
    <n v="0.14000000000000001"/>
  </r>
  <r>
    <s v="Bust-A-Move Deluxe"/>
    <x v="10"/>
    <x v="0"/>
    <x v="7"/>
    <s v="505 Games"/>
    <n v="0.13"/>
    <n v="0"/>
    <n v="0"/>
    <n v="0.01"/>
    <n v="0.14000000000000001"/>
  </r>
  <r>
    <s v="I Spy: Universe"/>
    <x v="1"/>
    <x v="5"/>
    <x v="7"/>
    <s v="Scholastic Inc."/>
    <n v="0.13"/>
    <n v="0"/>
    <n v="0"/>
    <n v="0.01"/>
    <n v="0.14000000000000001"/>
  </r>
  <r>
    <s v="Shining Soul"/>
    <x v="5"/>
    <x v="8"/>
    <x v="6"/>
    <s v="Atari"/>
    <n v="0.03"/>
    <n v="0.01"/>
    <n v="0.09"/>
    <n v="0"/>
    <n v="0.14000000000000001"/>
  </r>
  <r>
    <s v="Littlest Pet Shop: Spring"/>
    <x v="1"/>
    <x v="2"/>
    <x v="4"/>
    <s v="Electronic Arts"/>
    <n v="0.12"/>
    <n v="0"/>
    <n v="0"/>
    <n v="0.01"/>
    <n v="0.14000000000000001"/>
  </r>
  <r>
    <s v="The Amazing Race"/>
    <x v="0"/>
    <x v="5"/>
    <x v="3"/>
    <s v="Ubisoft"/>
    <n v="0.13"/>
    <n v="0"/>
    <n v="0"/>
    <n v="0.01"/>
    <n v="0.14000000000000001"/>
  </r>
  <r>
    <s v="Alvin and the Chipmunks"/>
    <x v="1"/>
    <x v="4"/>
    <x v="3"/>
    <s v="Brash Entertainment"/>
    <n v="0.12"/>
    <n v="0"/>
    <n v="0"/>
    <n v="0.01"/>
    <n v="0.14000000000000001"/>
  </r>
  <r>
    <s v="Far Cry: Primal"/>
    <x v="9"/>
    <x v="17"/>
    <x v="5"/>
    <s v="Ubisoft"/>
    <n v="0.04"/>
    <n v="0.09"/>
    <n v="0"/>
    <n v="0.01"/>
    <n v="0.14000000000000001"/>
  </r>
  <r>
    <s v="Bejeweled 3"/>
    <x v="2"/>
    <x v="16"/>
    <x v="7"/>
    <s v="Unknown"/>
    <n v="0.13"/>
    <n v="0"/>
    <n v="0"/>
    <n v="0.01"/>
    <n v="0.14000000000000001"/>
  </r>
  <r>
    <s v="Need for Speed Underground 2"/>
    <x v="1"/>
    <x v="3"/>
    <x v="1"/>
    <s v="Electronic Arts"/>
    <n v="0.11"/>
    <n v="0.02"/>
    <n v="0"/>
    <n v="0.01"/>
    <n v="0.14000000000000001"/>
  </r>
  <r>
    <s v="Dead Rising 2"/>
    <x v="9"/>
    <x v="5"/>
    <x v="5"/>
    <s v="Capcom"/>
    <n v="0.1"/>
    <n v="0.02"/>
    <n v="0"/>
    <n v="0.01"/>
    <n v="0.14000000000000001"/>
  </r>
  <r>
    <s v="Let's Cheer"/>
    <x v="2"/>
    <x v="10"/>
    <x v="3"/>
    <s v="Take-Two Interactive"/>
    <n v="0.12"/>
    <n v="0"/>
    <n v="0"/>
    <n v="0.01"/>
    <n v="0.14000000000000001"/>
  </r>
  <r>
    <s v="Happy Feet"/>
    <x v="0"/>
    <x v="0"/>
    <x v="5"/>
    <s v="Midway Games"/>
    <n v="0.12"/>
    <n v="0"/>
    <n v="0"/>
    <n v="0.01"/>
    <n v="0.14000000000000001"/>
  </r>
  <r>
    <s v="Major League Baseball 2K8"/>
    <x v="0"/>
    <x v="1"/>
    <x v="0"/>
    <s v="Take-Two Interactive"/>
    <n v="0.13"/>
    <n v="0"/>
    <n v="0"/>
    <n v="0.01"/>
    <n v="0.14000000000000001"/>
  </r>
  <r>
    <s v="Marvel vs. Capcom 2: New Age of Heroes"/>
    <x v="8"/>
    <x v="8"/>
    <x v="9"/>
    <s v="Capcom"/>
    <n v="0.09"/>
    <n v="0.03"/>
    <n v="0.01"/>
    <n v="0"/>
    <n v="0.14000000000000001"/>
  </r>
  <r>
    <s v="SNK vs. Capcom: The Match of the Millennium"/>
    <x v="4"/>
    <x v="0"/>
    <x v="9"/>
    <s v="Sega"/>
    <n v="0"/>
    <n v="0.02"/>
    <n v="0"/>
    <n v="0.12"/>
    <n v="0.14000000000000001"/>
  </r>
  <r>
    <s v="BlazBlue: Chrono Phantasma Extend"/>
    <x v="7"/>
    <x v="11"/>
    <x v="5"/>
    <s v="PQube"/>
    <n v="7.0000000000000007E-2"/>
    <n v="0.03"/>
    <n v="0.02"/>
    <n v="0.02"/>
    <n v="0.14000000000000001"/>
  </r>
  <r>
    <s v="Alone in the Dark: Inferno"/>
    <x v="3"/>
    <x v="1"/>
    <x v="10"/>
    <s v="Atari"/>
    <n v="0.09"/>
    <n v="0.03"/>
    <n v="0"/>
    <n v="0.02"/>
    <n v="0.14000000000000001"/>
  </r>
  <r>
    <s v="Rogue Warrior"/>
    <x v="3"/>
    <x v="2"/>
    <x v="8"/>
    <s v="Bethesda Softworks"/>
    <n v="0.11"/>
    <n v="0.02"/>
    <n v="0"/>
    <n v="0.01"/>
    <n v="0.14000000000000001"/>
  </r>
  <r>
    <s v="Singstar: Ultimate Party"/>
    <x v="3"/>
    <x v="13"/>
    <x v="3"/>
    <s v="Sony Computer Entertainment Europe"/>
    <n v="0"/>
    <n v="0.12"/>
    <n v="0"/>
    <n v="0.02"/>
    <n v="0.14000000000000001"/>
  </r>
  <r>
    <s v="The X-Factor"/>
    <x v="3"/>
    <x v="5"/>
    <x v="3"/>
    <s v="Deep Silver"/>
    <n v="0"/>
    <n v="0.1"/>
    <n v="0"/>
    <n v="0.03"/>
    <n v="0.14000000000000001"/>
  </r>
  <r>
    <s v="Fear Factor: Unleashed"/>
    <x v="5"/>
    <x v="7"/>
    <x v="5"/>
    <s v="Hip Interactive"/>
    <n v="0.1"/>
    <n v="0.04"/>
    <n v="0"/>
    <n v="0"/>
    <n v="0.14000000000000001"/>
  </r>
  <r>
    <s v="Avatar: The Last Airbender - The Burning Earth"/>
    <x v="2"/>
    <x v="4"/>
    <x v="5"/>
    <s v="THQ"/>
    <n v="0.11"/>
    <n v="0.01"/>
    <n v="0"/>
    <n v="0.01"/>
    <n v="0.14000000000000001"/>
  </r>
  <r>
    <s v="Vampire Moon: The Mystery of the Hidden Sun"/>
    <x v="1"/>
    <x v="5"/>
    <x v="10"/>
    <s v="City Interactive"/>
    <n v="0.12"/>
    <n v="0.01"/>
    <n v="0"/>
    <n v="0.01"/>
    <n v="0.14000000000000001"/>
  </r>
  <r>
    <s v="Paws &amp; Claws: Pet Vet 2"/>
    <x v="1"/>
    <x v="4"/>
    <x v="4"/>
    <s v="THQ"/>
    <n v="0.13"/>
    <n v="0"/>
    <n v="0"/>
    <n v="0.01"/>
    <n v="0.14000000000000001"/>
  </r>
  <r>
    <s v="G.I. Joe: The Rise of Cobra"/>
    <x v="1"/>
    <x v="2"/>
    <x v="5"/>
    <s v="Electronic Arts"/>
    <n v="0.11"/>
    <n v="0.01"/>
    <n v="0"/>
    <n v="0.01"/>
    <n v="0.14000000000000001"/>
  </r>
  <r>
    <s v="Football Manager 2014"/>
    <x v="17"/>
    <x v="6"/>
    <x v="0"/>
    <s v="Sega"/>
    <n v="0"/>
    <n v="0.1"/>
    <n v="0"/>
    <n v="0.04"/>
    <n v="0.14000000000000001"/>
  </r>
  <r>
    <s v="BIT.TRIP SAGA"/>
    <x v="6"/>
    <x v="10"/>
    <x v="3"/>
    <s v="Rising Star Games"/>
    <n v="0.09"/>
    <n v="0.04"/>
    <n v="0"/>
    <n v="0.01"/>
    <n v="0.14000000000000001"/>
  </r>
  <r>
    <s v="Touch My Katamari"/>
    <x v="17"/>
    <x v="10"/>
    <x v="7"/>
    <s v="Namco Bandai Games"/>
    <n v="0.08"/>
    <n v="0.04"/>
    <n v="0"/>
    <n v="0.02"/>
    <n v="0.14000000000000001"/>
  </r>
  <r>
    <s v="MotoGP '06"/>
    <x v="2"/>
    <x v="0"/>
    <x v="1"/>
    <s v="THQ"/>
    <n v="0.11"/>
    <n v="0.01"/>
    <n v="0"/>
    <n v="0.01"/>
    <n v="0.14000000000000001"/>
  </r>
  <r>
    <s v="7th Dragon"/>
    <x v="1"/>
    <x v="2"/>
    <x v="6"/>
    <s v="Sega"/>
    <n v="0"/>
    <n v="0"/>
    <n v="0.14000000000000001"/>
    <n v="0"/>
    <n v="0.14000000000000001"/>
  </r>
  <r>
    <s v="Pet Pals: Animal Doctor"/>
    <x v="0"/>
    <x v="1"/>
    <x v="4"/>
    <s v="JoWood Productions"/>
    <n v="0.13"/>
    <n v="0"/>
    <n v="0"/>
    <n v="0.01"/>
    <n v="0.14000000000000001"/>
  </r>
  <r>
    <s v="LEGO Island Xtreme Stunts"/>
    <x v="5"/>
    <x v="8"/>
    <x v="1"/>
    <s v="LEGO Media"/>
    <n v="0.1"/>
    <n v="0.04"/>
    <n v="0"/>
    <n v="0"/>
    <n v="0.14000000000000001"/>
  </r>
  <r>
    <s v="Cruise Ship Vacation Games"/>
    <x v="0"/>
    <x v="2"/>
    <x v="7"/>
    <s v="Avanquest"/>
    <n v="0.13"/>
    <n v="0"/>
    <n v="0"/>
    <n v="0.01"/>
    <n v="0.14000000000000001"/>
  </r>
  <r>
    <s v="Yu-Gi-Oh! GX: Tag Force"/>
    <x v="10"/>
    <x v="0"/>
    <x v="11"/>
    <s v="Konami Digital Entertainment"/>
    <n v="0.09"/>
    <n v="0.03"/>
    <n v="0"/>
    <n v="0.02"/>
    <n v="0.14000000000000001"/>
  </r>
  <r>
    <s v="Gourmet Chef: Cook Your Way to Fame"/>
    <x v="1"/>
    <x v="1"/>
    <x v="3"/>
    <s v="Ubisoft"/>
    <n v="0.13"/>
    <n v="0"/>
    <n v="0"/>
    <n v="0.01"/>
    <n v="0.14000000000000001"/>
  </r>
  <r>
    <s v="Learn Math"/>
    <x v="1"/>
    <x v="2"/>
    <x v="7"/>
    <s v="DreamCatcher Interactive"/>
    <n v="0.13"/>
    <n v="0"/>
    <n v="0"/>
    <n v="0.01"/>
    <n v="0.14000000000000001"/>
  </r>
  <r>
    <s v="Nitrobike"/>
    <x v="0"/>
    <x v="1"/>
    <x v="1"/>
    <s v="Ubisoft"/>
    <n v="0.11"/>
    <n v="0.01"/>
    <n v="0"/>
    <n v="0.01"/>
    <n v="0.14000000000000001"/>
  </r>
  <r>
    <s v="Magnetica"/>
    <x v="1"/>
    <x v="0"/>
    <x v="7"/>
    <s v="Nintendo"/>
    <n v="0.08"/>
    <n v="0.01"/>
    <n v="0.03"/>
    <n v="0.01"/>
    <n v="0.14000000000000001"/>
  </r>
  <r>
    <s v="World Soccer Winning Eleven 9 Bonus Pack"/>
    <x v="4"/>
    <x v="0"/>
    <x v="0"/>
    <s v="Konami Digital Entertainment"/>
    <n v="0"/>
    <n v="0"/>
    <n v="0.14000000000000001"/>
    <n v="0"/>
    <n v="0.14000000000000001"/>
  </r>
  <r>
    <s v="UEFA Euro 2004: Portugal"/>
    <x v="4"/>
    <x v="7"/>
    <x v="0"/>
    <s v="Electronic Arts"/>
    <n v="7.0000000000000007E-2"/>
    <n v="0.05"/>
    <n v="0"/>
    <n v="0.02"/>
    <n v="0.14000000000000001"/>
  </r>
  <r>
    <s v="Hot Wheels: World Race"/>
    <x v="5"/>
    <x v="14"/>
    <x v="1"/>
    <s v="THQ"/>
    <n v="0.1"/>
    <n v="0.04"/>
    <n v="0"/>
    <n v="0"/>
    <n v="0.14000000000000001"/>
  </r>
  <r>
    <s v="MLB 14: The Show"/>
    <x v="17"/>
    <x v="13"/>
    <x v="0"/>
    <s v="Sony Computer Entertainment America"/>
    <n v="0.11"/>
    <n v="0"/>
    <n v="0"/>
    <n v="0.02"/>
    <n v="0.14000000000000001"/>
  </r>
  <r>
    <s v="Dragon Age Origins: Awakening"/>
    <x v="9"/>
    <x v="5"/>
    <x v="6"/>
    <s v="Electronic Arts"/>
    <n v="0.01"/>
    <n v="0.1"/>
    <n v="0"/>
    <n v="0.02"/>
    <n v="0.14000000000000001"/>
  </r>
  <r>
    <s v="Scene It? Bright Lights! Big Screen!"/>
    <x v="2"/>
    <x v="2"/>
    <x v="3"/>
    <s v="Warner Bros. Interactive Entertainment"/>
    <n v="0.12"/>
    <n v="0"/>
    <n v="0"/>
    <n v="0.01"/>
    <n v="0.14000000000000001"/>
  </r>
  <r>
    <s v="NBA Jam"/>
    <x v="8"/>
    <x v="14"/>
    <x v="0"/>
    <s v="Acclaim Entertainment"/>
    <n v="0.1"/>
    <n v="0.03"/>
    <n v="0"/>
    <n v="0"/>
    <n v="0.14000000000000001"/>
  </r>
  <r>
    <s v="Shining Resonance"/>
    <x v="3"/>
    <x v="13"/>
    <x v="6"/>
    <s v="Sega"/>
    <n v="0"/>
    <n v="0"/>
    <n v="0.14000000000000001"/>
    <n v="0"/>
    <n v="0.14000000000000001"/>
  </r>
  <r>
    <s v="World Tour Soccer 2002"/>
    <x v="4"/>
    <x v="9"/>
    <x v="0"/>
    <s v="Sony Computer Entertainment"/>
    <n v="7.0000000000000007E-2"/>
    <n v="0.05"/>
    <n v="0"/>
    <n v="0.02"/>
    <n v="0.14000000000000001"/>
  </r>
  <r>
    <s v="Let's Play Ballerina"/>
    <x v="1"/>
    <x v="5"/>
    <x v="0"/>
    <s v="Deep Silver"/>
    <n v="0.13"/>
    <n v="0"/>
    <n v="0"/>
    <n v="0.01"/>
    <n v="0.14000000000000001"/>
  </r>
  <r>
    <s v="Wild Earth: African Safari"/>
    <x v="0"/>
    <x v="1"/>
    <x v="4"/>
    <s v="Majesco Entertainment"/>
    <n v="0.11"/>
    <n v="0.02"/>
    <n v="0"/>
    <n v="0.01"/>
    <n v="0.14000000000000001"/>
  </r>
  <r>
    <s v="Apex"/>
    <x v="8"/>
    <x v="14"/>
    <x v="1"/>
    <s v="Atari"/>
    <n v="0.1"/>
    <n v="0.03"/>
    <n v="0"/>
    <n v="0"/>
    <n v="0.14000000000000001"/>
  </r>
  <r>
    <s v="Kamen Rider Battle: Ganbaride"/>
    <x v="1"/>
    <x v="5"/>
    <x v="11"/>
    <s v="Namco Bandai Games"/>
    <n v="0"/>
    <n v="0"/>
    <n v="0.14000000000000001"/>
    <n v="0"/>
    <n v="0.14000000000000001"/>
  </r>
  <r>
    <s v="Tomb Raider: The Prophecy"/>
    <x v="5"/>
    <x v="8"/>
    <x v="5"/>
    <s v="Ubisoft"/>
    <n v="0.1"/>
    <n v="0.04"/>
    <n v="0"/>
    <n v="0"/>
    <n v="0.14000000000000001"/>
  </r>
  <r>
    <s v="Vampire Night"/>
    <x v="4"/>
    <x v="9"/>
    <x v="8"/>
    <s v="Sony Computer Entertainment"/>
    <n v="7.0000000000000007E-2"/>
    <n v="0.05"/>
    <n v="0"/>
    <n v="0.02"/>
    <n v="0.14000000000000001"/>
  </r>
  <r>
    <s v="Kororinpa: Marble Mania"/>
    <x v="0"/>
    <x v="0"/>
    <x v="7"/>
    <s v="Nintendo"/>
    <n v="0.08"/>
    <n v="0.02"/>
    <n v="0.03"/>
    <n v="0.01"/>
    <n v="0.14000000000000001"/>
  </r>
  <r>
    <s v="Open Season"/>
    <x v="1"/>
    <x v="0"/>
    <x v="2"/>
    <s v="Ubisoft"/>
    <n v="0.12"/>
    <n v="0"/>
    <n v="0"/>
    <n v="0.01"/>
    <n v="0.14000000000000001"/>
  </r>
  <r>
    <s v="Battlefield: Hardline"/>
    <x v="9"/>
    <x v="11"/>
    <x v="8"/>
    <s v="Electronic Arts"/>
    <n v="0"/>
    <n v="0.13"/>
    <n v="0"/>
    <n v="0.01"/>
    <n v="0.14000000000000001"/>
  </r>
  <r>
    <s v="Game Party: Champions"/>
    <x v="13"/>
    <x v="12"/>
    <x v="5"/>
    <s v="Warner Bros. Interactive Entertainment"/>
    <n v="0.09"/>
    <n v="0.03"/>
    <n v="0"/>
    <n v="0.01"/>
    <n v="0.14000000000000001"/>
  </r>
  <r>
    <s v="Divinity II: The Dragon Knight Saga"/>
    <x v="2"/>
    <x v="5"/>
    <x v="6"/>
    <s v="Focus Home Interactive"/>
    <n v="0.11"/>
    <n v="0.02"/>
    <n v="0"/>
    <n v="0.01"/>
    <n v="0.14000000000000001"/>
  </r>
  <r>
    <s v="World Championship Poker 2: Featuring Howard Lederer"/>
    <x v="10"/>
    <x v="3"/>
    <x v="3"/>
    <s v="505 Games"/>
    <n v="0.12"/>
    <n v="0"/>
    <n v="0"/>
    <n v="0.01"/>
    <n v="0.14000000000000001"/>
  </r>
  <r>
    <s v="Mary-Kate and Ashley: Crush Course"/>
    <x v="15"/>
    <x v="9"/>
    <x v="5"/>
    <s v="Acclaim Entertainment"/>
    <n v="0.08"/>
    <n v="0.05"/>
    <n v="0"/>
    <n v="0.01"/>
    <n v="0.14000000000000001"/>
  </r>
  <r>
    <s v="Disney's Cinderella: Magical Dreams"/>
    <x v="5"/>
    <x v="16"/>
    <x v="2"/>
    <s v="Disney Interactive Studios"/>
    <n v="0.1"/>
    <n v="0.04"/>
    <n v="0"/>
    <n v="0"/>
    <n v="0.14000000000000001"/>
  </r>
  <r>
    <s v="Top Shot Arcade"/>
    <x v="0"/>
    <x v="10"/>
    <x v="8"/>
    <s v="Activision"/>
    <n v="0.13"/>
    <n v="0"/>
    <n v="0"/>
    <n v="0.01"/>
    <n v="0.14000000000000001"/>
  </r>
  <r>
    <s v="Imagine: Fashion Stylist"/>
    <x v="1"/>
    <x v="5"/>
    <x v="4"/>
    <s v="Ubisoft"/>
    <n v="0.13"/>
    <n v="0"/>
    <n v="0"/>
    <n v="0.01"/>
    <n v="0.14000000000000001"/>
  </r>
  <r>
    <s v="Pro Evolution Soccer 2015"/>
    <x v="11"/>
    <x v="13"/>
    <x v="0"/>
    <s v="Konami Digital Entertainment"/>
    <n v="0.02"/>
    <n v="0.1"/>
    <n v="0"/>
    <n v="0.01"/>
    <n v="0.14000000000000001"/>
  </r>
  <r>
    <s v="Red Orchestra 2: Heroes of Stalingrad"/>
    <x v="9"/>
    <x v="10"/>
    <x v="8"/>
    <s v="Tripwire Interactive"/>
    <n v="0.04"/>
    <n v="7.0000000000000007E-2"/>
    <n v="0"/>
    <n v="0.02"/>
    <n v="0.14000000000000001"/>
  </r>
  <r>
    <s v="Tiger Woods PGA Tour 2005"/>
    <x v="12"/>
    <x v="7"/>
    <x v="0"/>
    <s v="Electronic Arts"/>
    <n v="0.1"/>
    <n v="0.03"/>
    <n v="0"/>
    <n v="0"/>
    <n v="0.14000000000000001"/>
  </r>
  <r>
    <s v="Deepak Chopra's Leela"/>
    <x v="0"/>
    <x v="10"/>
    <x v="3"/>
    <s v="THQ"/>
    <n v="0.11"/>
    <n v="0.01"/>
    <n v="0"/>
    <n v="0.01"/>
    <n v="0.14000000000000001"/>
  </r>
  <r>
    <s v="Tom Clancy's Ghost Recon"/>
    <x v="0"/>
    <x v="5"/>
    <x v="8"/>
    <s v="Ubisoft"/>
    <n v="0.11"/>
    <n v="0.01"/>
    <n v="0"/>
    <n v="0.01"/>
    <n v="0.14000000000000001"/>
  </r>
  <r>
    <s v="007: Quantum of Solace"/>
    <x v="1"/>
    <x v="1"/>
    <x v="5"/>
    <s v="Activision"/>
    <n v="0.11"/>
    <n v="0.01"/>
    <n v="0"/>
    <n v="0.01"/>
    <n v="0.14000000000000001"/>
  </r>
  <r>
    <s v="Salt Lake 2002"/>
    <x v="4"/>
    <x v="8"/>
    <x v="0"/>
    <s v="Eidos Interactive"/>
    <n v="7.0000000000000007E-2"/>
    <n v="0.05"/>
    <n v="0"/>
    <n v="0.02"/>
    <n v="0.14000000000000001"/>
  </r>
  <r>
    <s v="ESPN MLB Baseball"/>
    <x v="8"/>
    <x v="7"/>
    <x v="0"/>
    <s v="Sega"/>
    <n v="0.1"/>
    <n v="0.03"/>
    <n v="0"/>
    <n v="0"/>
    <n v="0.14000000000000001"/>
  </r>
  <r>
    <s v="NCIS"/>
    <x v="0"/>
    <x v="10"/>
    <x v="10"/>
    <s v="Ubisoft"/>
    <n v="0.08"/>
    <n v="0.04"/>
    <n v="0"/>
    <n v="0.01"/>
    <n v="0.14000000000000001"/>
  </r>
  <r>
    <s v="Little League World Series Baseball 2009"/>
    <x v="1"/>
    <x v="2"/>
    <x v="0"/>
    <s v="Activision"/>
    <n v="0.13"/>
    <n v="0"/>
    <n v="0"/>
    <n v="0.01"/>
    <n v="0.14000000000000001"/>
  </r>
  <r>
    <s v="Gladius"/>
    <x v="8"/>
    <x v="14"/>
    <x v="11"/>
    <s v="Activision"/>
    <n v="0.1"/>
    <n v="0.03"/>
    <n v="0"/>
    <n v="0"/>
    <n v="0.14000000000000001"/>
  </r>
  <r>
    <s v="Legends of Wrestling"/>
    <x v="8"/>
    <x v="8"/>
    <x v="9"/>
    <s v="Acclaim Entertainment"/>
    <n v="0.1"/>
    <n v="0.03"/>
    <n v="0"/>
    <n v="0"/>
    <n v="0.14000000000000001"/>
  </r>
  <r>
    <s v="Queen's Gate: Spiral Chaos"/>
    <x v="10"/>
    <x v="10"/>
    <x v="6"/>
    <s v="Namco Bandai Games"/>
    <n v="0"/>
    <n v="0"/>
    <n v="0.14000000000000001"/>
    <n v="0"/>
    <n v="0.14000000000000001"/>
  </r>
  <r>
    <s v="Nayuta no Kiseki"/>
    <x v="10"/>
    <x v="12"/>
    <x v="5"/>
    <s v="Nihon Falcom Corporation"/>
    <n v="0"/>
    <n v="0"/>
    <n v="0.14000000000000001"/>
    <n v="0"/>
    <n v="0.14000000000000001"/>
  </r>
  <r>
    <s v="Back At The Barnyard: Slop Bucket Games"/>
    <x v="1"/>
    <x v="1"/>
    <x v="0"/>
    <s v="THQ"/>
    <n v="0.12"/>
    <n v="0"/>
    <n v="0"/>
    <n v="0.01"/>
    <n v="0.14000000000000001"/>
  </r>
  <r>
    <s v="Quick Yoga Training"/>
    <x v="1"/>
    <x v="1"/>
    <x v="3"/>
    <s v="Ubisoft"/>
    <n v="0.13"/>
    <n v="0"/>
    <n v="0"/>
    <n v="0.01"/>
    <n v="0.14000000000000001"/>
  </r>
  <r>
    <s v="Fashion Studio: Paris Collection"/>
    <x v="1"/>
    <x v="2"/>
    <x v="3"/>
    <s v="Ubisoft"/>
    <n v="0.13"/>
    <n v="0"/>
    <n v="0"/>
    <n v="0.01"/>
    <n v="0.13"/>
  </r>
  <r>
    <s v="Legendary"/>
    <x v="3"/>
    <x v="1"/>
    <x v="8"/>
    <s v="Atari"/>
    <n v="0.08"/>
    <n v="0.03"/>
    <n v="0"/>
    <n v="0.02"/>
    <n v="0.13"/>
  </r>
  <r>
    <s v="Spy Hunter 2"/>
    <x v="8"/>
    <x v="14"/>
    <x v="1"/>
    <s v="Midway Games"/>
    <n v="0.1"/>
    <n v="0.03"/>
    <n v="0"/>
    <n v="0"/>
    <n v="0.13"/>
  </r>
  <r>
    <s v="Peppa Pig: Fun and Games"/>
    <x v="0"/>
    <x v="5"/>
    <x v="3"/>
    <s v="Ubisoft"/>
    <n v="0"/>
    <n v="0.12"/>
    <n v="0"/>
    <n v="0.02"/>
    <n v="0.13"/>
  </r>
  <r>
    <s v="Backyard Soccer"/>
    <x v="15"/>
    <x v="9"/>
    <x v="0"/>
    <s v="Infogrames"/>
    <n v="7.0000000000000007E-2"/>
    <n v="0.05"/>
    <n v="0"/>
    <n v="0.01"/>
    <n v="0.13"/>
  </r>
  <r>
    <s v="Final Fantasy XI: Rise of the Zilart"/>
    <x v="4"/>
    <x v="14"/>
    <x v="6"/>
    <s v="Square Enix"/>
    <n v="0"/>
    <n v="0"/>
    <n v="0.13"/>
    <n v="0"/>
    <n v="0.13"/>
  </r>
  <r>
    <s v="James Bond 007: Nightfire"/>
    <x v="5"/>
    <x v="14"/>
    <x v="8"/>
    <s v="Electronic Arts"/>
    <n v="0.1"/>
    <n v="0.04"/>
    <n v="0"/>
    <n v="0"/>
    <n v="0.13"/>
  </r>
  <r>
    <s v="Nobunaga no Yabou: Tendou"/>
    <x v="3"/>
    <x v="5"/>
    <x v="11"/>
    <s v="Tecmo Koei"/>
    <n v="0"/>
    <n v="0"/>
    <n v="0.13"/>
    <n v="0"/>
    <n v="0.13"/>
  </r>
  <r>
    <s v="Medalot 7"/>
    <x v="6"/>
    <x v="12"/>
    <x v="5"/>
    <s v="Rocket Company"/>
    <n v="0"/>
    <n v="0"/>
    <n v="0.13"/>
    <n v="0"/>
    <n v="0.13"/>
  </r>
  <r>
    <s v="Castlevania Chronicles"/>
    <x v="15"/>
    <x v="9"/>
    <x v="2"/>
    <s v="Konami Digital Entertainment"/>
    <n v="7.0000000000000007E-2"/>
    <n v="0.05"/>
    <n v="0"/>
    <n v="0.01"/>
    <n v="0.13"/>
  </r>
  <r>
    <s v="Suzumiya Haruhi no Tomadoi"/>
    <x v="4"/>
    <x v="1"/>
    <x v="10"/>
    <s v="Banpresto"/>
    <n v="0"/>
    <n v="0"/>
    <n v="0.13"/>
    <n v="0"/>
    <n v="0.13"/>
  </r>
  <r>
    <s v="MLB Power Pros 2008"/>
    <x v="0"/>
    <x v="1"/>
    <x v="0"/>
    <s v="Konami Digital Entertainment"/>
    <n v="0.12"/>
    <n v="0"/>
    <n v="0.01"/>
    <n v="0.01"/>
    <n v="0.13"/>
  </r>
  <r>
    <s v="NHL 2K8"/>
    <x v="2"/>
    <x v="4"/>
    <x v="0"/>
    <s v="Take-Two Interactive"/>
    <n v="0.11"/>
    <n v="0.01"/>
    <n v="0"/>
    <n v="0.01"/>
    <n v="0.13"/>
  </r>
  <r>
    <s v="Dokapon Kingdom"/>
    <x v="0"/>
    <x v="1"/>
    <x v="6"/>
    <s v="Sting"/>
    <n v="0.12"/>
    <n v="0"/>
    <n v="0"/>
    <n v="0.01"/>
    <n v="0.13"/>
  </r>
  <r>
    <s v="Bratz"/>
    <x v="5"/>
    <x v="8"/>
    <x v="2"/>
    <s v="Ubisoft"/>
    <n v="0.1"/>
    <n v="0.04"/>
    <n v="0"/>
    <n v="0"/>
    <n v="0.13"/>
  </r>
  <r>
    <s v="Go Play: Circus Star"/>
    <x v="0"/>
    <x v="2"/>
    <x v="5"/>
    <s v="Majesco Entertainment"/>
    <n v="0.12"/>
    <n v="0"/>
    <n v="0"/>
    <n v="0.01"/>
    <n v="0.13"/>
  </r>
  <r>
    <s v="King Arthur"/>
    <x v="4"/>
    <x v="7"/>
    <x v="5"/>
    <s v="Konami Digital Entertainment"/>
    <n v="7.0000000000000007E-2"/>
    <n v="0.05"/>
    <n v="0"/>
    <n v="0.02"/>
    <n v="0.13"/>
  </r>
  <r>
    <s v="Winter Stars"/>
    <x v="0"/>
    <x v="10"/>
    <x v="0"/>
    <s v="Deep Silver"/>
    <n v="0.06"/>
    <n v="7.0000000000000007E-2"/>
    <n v="0"/>
    <n v="0.01"/>
    <n v="0.13"/>
  </r>
  <r>
    <s v="Hisshou Pachinko*Pachi-Slot Kouryaku Series Vol. 1: CR Shinseiki Evangelion"/>
    <x v="4"/>
    <x v="3"/>
    <x v="3"/>
    <s v="D3Publisher"/>
    <n v="0"/>
    <n v="0"/>
    <n v="0.13"/>
    <n v="0"/>
    <n v="0.13"/>
  </r>
  <r>
    <s v="The Guy Game"/>
    <x v="4"/>
    <x v="7"/>
    <x v="3"/>
    <s v="Gathering of Developers"/>
    <n v="7.0000000000000007E-2"/>
    <n v="0.05"/>
    <n v="0"/>
    <n v="0.02"/>
    <n v="0.13"/>
  </r>
  <r>
    <s v="Rurouni Kenshin: Enjou! Kyoto Rinne"/>
    <x v="4"/>
    <x v="0"/>
    <x v="5"/>
    <s v="Banpresto"/>
    <n v="0"/>
    <n v="0"/>
    <n v="0.13"/>
    <n v="0"/>
    <n v="0.13"/>
  </r>
  <r>
    <s v="Blade II"/>
    <x v="8"/>
    <x v="8"/>
    <x v="5"/>
    <s v="Activision"/>
    <n v="0.1"/>
    <n v="0.03"/>
    <n v="0"/>
    <n v="0"/>
    <n v="0.13"/>
  </r>
  <r>
    <s v="Suikoden: Tsumugareshi Hyakunen no Toki"/>
    <x v="10"/>
    <x v="12"/>
    <x v="6"/>
    <s v="Konami Digital Entertainment"/>
    <n v="0"/>
    <n v="0"/>
    <n v="0.13"/>
    <n v="0"/>
    <n v="0.13"/>
  </r>
  <r>
    <s v="Baseball Advance"/>
    <x v="5"/>
    <x v="8"/>
    <x v="0"/>
    <s v="Sega"/>
    <n v="0.1"/>
    <n v="0.04"/>
    <n v="0"/>
    <n v="0"/>
    <n v="0.13"/>
  </r>
  <r>
    <s v="Shonen Jump's One Piece: Grand Battle"/>
    <x v="4"/>
    <x v="3"/>
    <x v="9"/>
    <s v="Atari"/>
    <n v="7.0000000000000007E-2"/>
    <n v="0.05"/>
    <n v="0"/>
    <n v="0.02"/>
    <n v="0.13"/>
  </r>
  <r>
    <s v="Retro Atari Classics"/>
    <x v="1"/>
    <x v="3"/>
    <x v="3"/>
    <s v="Atari"/>
    <n v="0.12"/>
    <n v="0"/>
    <n v="0"/>
    <n v="0.01"/>
    <n v="0.13"/>
  </r>
  <r>
    <s v="NHL 2K9"/>
    <x v="3"/>
    <x v="1"/>
    <x v="0"/>
    <s v="Take-Two Interactive"/>
    <n v="0.11"/>
    <n v="0.01"/>
    <n v="0"/>
    <n v="0.01"/>
    <n v="0.13"/>
  </r>
  <r>
    <s v="Pro Yaky? Spirits 6"/>
    <x v="4"/>
    <x v="2"/>
    <x v="0"/>
    <s v="Konami Digital Entertainment"/>
    <n v="0"/>
    <n v="0"/>
    <n v="0.13"/>
    <n v="0"/>
    <n v="0.13"/>
  </r>
  <r>
    <s v="Freddi Fish: ABC under the sea"/>
    <x v="1"/>
    <x v="1"/>
    <x v="3"/>
    <s v="Atari"/>
    <n v="0.13"/>
    <n v="0"/>
    <n v="0"/>
    <n v="0.01"/>
    <n v="0.13"/>
  </r>
  <r>
    <s v="Puzzle Kingdoms"/>
    <x v="1"/>
    <x v="2"/>
    <x v="7"/>
    <s v="Zoo Digital Publishing"/>
    <n v="0.12"/>
    <n v="0"/>
    <n v="0"/>
    <n v="0.01"/>
    <n v="0.13"/>
  </r>
  <r>
    <s v="Shovel Knight"/>
    <x v="6"/>
    <x v="11"/>
    <x v="2"/>
    <s v="Yacht Club Games"/>
    <n v="7.0000000000000007E-2"/>
    <n v="0.04"/>
    <n v="0.01"/>
    <n v="0.01"/>
    <n v="0.13"/>
  </r>
  <r>
    <s v="Hyperdimension Idol Neptunia PP"/>
    <x v="17"/>
    <x v="6"/>
    <x v="3"/>
    <s v="Namco Bandai Games"/>
    <n v="0.04"/>
    <n v="0.03"/>
    <n v="0.04"/>
    <n v="0.02"/>
    <n v="0.13"/>
  </r>
  <r>
    <s v="Paperboy / Rampage"/>
    <x v="5"/>
    <x v="3"/>
    <x v="3"/>
    <s v="Zoo Digital Publishing"/>
    <n v="0.1"/>
    <n v="0.04"/>
    <n v="0"/>
    <n v="0"/>
    <n v="0.13"/>
  </r>
  <r>
    <s v="Shiren the Wanderer 4 - God's Eye and the Demon's Navel"/>
    <x v="1"/>
    <x v="5"/>
    <x v="6"/>
    <s v="Spike"/>
    <n v="0"/>
    <n v="0"/>
    <n v="0.13"/>
    <n v="0"/>
    <n v="0.13"/>
  </r>
  <r>
    <s v="Ben 10 Galactic Racing"/>
    <x v="6"/>
    <x v="10"/>
    <x v="1"/>
    <s v="D3Publisher"/>
    <n v="7.0000000000000007E-2"/>
    <n v="0.06"/>
    <n v="0"/>
    <n v="0.01"/>
    <n v="0.13"/>
  </r>
  <r>
    <s v="NTRA Breeders' Cup World Thoroughbred Championships"/>
    <x v="4"/>
    <x v="3"/>
    <x v="4"/>
    <s v="Bethesda Softworks"/>
    <n v="7.0000000000000007E-2"/>
    <n v="0.05"/>
    <n v="0"/>
    <n v="0.02"/>
    <n v="0.13"/>
  </r>
  <r>
    <s v="Tak 2: The Staff of Dreams"/>
    <x v="8"/>
    <x v="7"/>
    <x v="2"/>
    <s v="THQ"/>
    <n v="0.1"/>
    <n v="0.03"/>
    <n v="0"/>
    <n v="0"/>
    <n v="0.13"/>
  </r>
  <r>
    <s v="Hulk Hogan's Main Event"/>
    <x v="2"/>
    <x v="10"/>
    <x v="9"/>
    <s v="505 Games"/>
    <n v="0.1"/>
    <n v="0.02"/>
    <n v="0"/>
    <n v="0.01"/>
    <n v="0.13"/>
  </r>
  <r>
    <s v="Transformers: Devastation"/>
    <x v="11"/>
    <x v="11"/>
    <x v="5"/>
    <s v="Activision"/>
    <n v="0.09"/>
    <n v="0.03"/>
    <n v="0"/>
    <n v="0.01"/>
    <n v="0.13"/>
  </r>
  <r>
    <s v="Euro Truck Simulator 2"/>
    <x v="9"/>
    <x v="12"/>
    <x v="5"/>
    <s v="SCS Software"/>
    <n v="0"/>
    <n v="0.12"/>
    <n v="0"/>
    <n v="0.02"/>
    <n v="0.13"/>
  </r>
  <r>
    <s v="DmC: Devil May Cry"/>
    <x v="11"/>
    <x v="11"/>
    <x v="5"/>
    <s v="Capcom"/>
    <n v="0.08"/>
    <n v="0.04"/>
    <n v="0"/>
    <n v="0.01"/>
    <n v="0.13"/>
  </r>
  <r>
    <s v="WipeOut 3 The Game"/>
    <x v="13"/>
    <x v="12"/>
    <x v="5"/>
    <s v="Activision"/>
    <n v="0.12"/>
    <n v="0"/>
    <n v="0"/>
    <n v="0.01"/>
    <n v="0.13"/>
  </r>
  <r>
    <s v="Ys: The Ark of Napishtim"/>
    <x v="4"/>
    <x v="3"/>
    <x v="6"/>
    <s v="Konami Digital Entertainment"/>
    <n v="7.0000000000000007E-2"/>
    <n v="0.05"/>
    <n v="0"/>
    <n v="0.02"/>
    <n v="0.13"/>
  </r>
  <r>
    <s v="Peter Jackson's King Kong: The Official Game of the Movie"/>
    <x v="1"/>
    <x v="3"/>
    <x v="5"/>
    <s v="Ubisoft"/>
    <n v="0.12"/>
    <n v="0"/>
    <n v="0"/>
    <n v="0.01"/>
    <n v="0.13"/>
  </r>
  <r>
    <s v="Brain Assist"/>
    <x v="1"/>
    <x v="4"/>
    <x v="3"/>
    <s v="Sega"/>
    <n v="0.12"/>
    <n v="0"/>
    <n v="0"/>
    <n v="0.01"/>
    <n v="0.13"/>
  </r>
  <r>
    <s v="Rumble Roses XX"/>
    <x v="2"/>
    <x v="0"/>
    <x v="9"/>
    <s v="Konami Digital Entertainment"/>
    <n v="7.0000000000000007E-2"/>
    <n v="0.01"/>
    <n v="0.04"/>
    <n v="0.01"/>
    <n v="0.13"/>
  </r>
  <r>
    <s v="Space Camp"/>
    <x v="0"/>
    <x v="2"/>
    <x v="5"/>
    <s v="Activision"/>
    <n v="0.12"/>
    <n v="0"/>
    <n v="0"/>
    <n v="0.01"/>
    <n v="0.13"/>
  </r>
  <r>
    <s v="SingStar Latino"/>
    <x v="4"/>
    <x v="4"/>
    <x v="3"/>
    <s v="Sony Computer Entertainment"/>
    <n v="7.0000000000000007E-2"/>
    <n v="0.05"/>
    <n v="0"/>
    <n v="0.02"/>
    <n v="0.13"/>
  </r>
  <r>
    <s v="Bakugan: Battle Trainer"/>
    <x v="1"/>
    <x v="5"/>
    <x v="5"/>
    <s v="Activision"/>
    <n v="0.12"/>
    <n v="0"/>
    <n v="0"/>
    <n v="0.01"/>
    <n v="0.13"/>
  </r>
  <r>
    <s v="Phantom Brave: We Meet Again"/>
    <x v="0"/>
    <x v="2"/>
    <x v="6"/>
    <s v="Nippon Ichi Software"/>
    <n v="0.12"/>
    <n v="0"/>
    <n v="0.01"/>
    <n v="0.01"/>
    <n v="0.13"/>
  </r>
  <r>
    <s v="Monster Rancher DS"/>
    <x v="1"/>
    <x v="1"/>
    <x v="6"/>
    <s v="Tecmo Koei"/>
    <n v="0.08"/>
    <n v="0"/>
    <n v="0.05"/>
    <n v="0.01"/>
    <n v="0.13"/>
  </r>
  <r>
    <s v="Kurt Warner's Arena Football Unleashed"/>
    <x v="15"/>
    <x v="15"/>
    <x v="0"/>
    <s v="Midway Games"/>
    <n v="7.0000000000000007E-2"/>
    <n v="0.05"/>
    <n v="0"/>
    <n v="0.01"/>
    <n v="0.13"/>
  </r>
  <r>
    <s v="Suite PreCure: Melody Collection"/>
    <x v="1"/>
    <x v="10"/>
    <x v="3"/>
    <s v="Namco Bandai Games"/>
    <n v="0"/>
    <n v="0"/>
    <n v="0.13"/>
    <n v="0"/>
    <n v="0.13"/>
  </r>
  <r>
    <s v="Shin Megami Tensei: Devil Summoner 2 - Raidou Kuzunoha vs. King Abaddon"/>
    <x v="4"/>
    <x v="1"/>
    <x v="6"/>
    <s v="Atlus"/>
    <n v="7.0000000000000007E-2"/>
    <n v="0.05"/>
    <n v="0"/>
    <n v="0.02"/>
    <n v="0.13"/>
  </r>
  <r>
    <s v="NHL 2K9"/>
    <x v="4"/>
    <x v="1"/>
    <x v="0"/>
    <s v="Take-Two Interactive"/>
    <n v="7.0000000000000007E-2"/>
    <n v="0.05"/>
    <n v="0"/>
    <n v="0.02"/>
    <n v="0.13"/>
  </r>
  <r>
    <s v="Venetica"/>
    <x v="2"/>
    <x v="5"/>
    <x v="6"/>
    <s v="DTP Entertainment"/>
    <n v="0.09"/>
    <n v="0.03"/>
    <n v="0"/>
    <n v="0.01"/>
    <n v="0.13"/>
  </r>
  <r>
    <s v="Disney's Kim Possible: Kimmunicator"/>
    <x v="1"/>
    <x v="3"/>
    <x v="2"/>
    <s v="Disney Interactive Studios"/>
    <n v="0.11"/>
    <n v="0.01"/>
    <n v="0"/>
    <n v="0.01"/>
    <n v="0.13"/>
  </r>
  <r>
    <s v="James Bond 007: Legends"/>
    <x v="13"/>
    <x v="12"/>
    <x v="8"/>
    <s v="Activision"/>
    <n v="7.0000000000000007E-2"/>
    <n v="0.05"/>
    <n v="0"/>
    <n v="0.01"/>
    <n v="0.13"/>
  </r>
  <r>
    <s v="Rogue Ops"/>
    <x v="8"/>
    <x v="14"/>
    <x v="5"/>
    <s v="Kemco"/>
    <n v="0.1"/>
    <n v="0.03"/>
    <n v="0"/>
    <n v="0"/>
    <n v="0.13"/>
  </r>
  <r>
    <s v="NBA Hoopz"/>
    <x v="15"/>
    <x v="9"/>
    <x v="0"/>
    <s v="Midway Games"/>
    <n v="7.0000000000000007E-2"/>
    <n v="0.05"/>
    <n v="0"/>
    <n v="0.01"/>
    <n v="0.13"/>
  </r>
  <r>
    <s v="Transworld Surf"/>
    <x v="8"/>
    <x v="16"/>
    <x v="0"/>
    <s v="Atari"/>
    <n v="0.1"/>
    <n v="0.03"/>
    <n v="0"/>
    <n v="0"/>
    <n v="0.13"/>
  </r>
  <r>
    <s v="Rugby 15"/>
    <x v="3"/>
    <x v="11"/>
    <x v="0"/>
    <s v="Bigben Interactive"/>
    <n v="0.02"/>
    <n v="0.09"/>
    <n v="0"/>
    <n v="0.02"/>
    <n v="0.13"/>
  </r>
  <r>
    <s v="MLB 11: The Show"/>
    <x v="4"/>
    <x v="10"/>
    <x v="0"/>
    <s v="Sony Computer Entertainment"/>
    <n v="0.06"/>
    <n v="0.05"/>
    <n v="0"/>
    <n v="0.02"/>
    <n v="0.13"/>
  </r>
  <r>
    <s v="History Civil War: Secret Missions"/>
    <x v="2"/>
    <x v="1"/>
    <x v="8"/>
    <s v="Activision"/>
    <n v="0.12"/>
    <n v="0"/>
    <n v="0"/>
    <n v="0.01"/>
    <n v="0.13"/>
  </r>
  <r>
    <s v="Army Men: Green Rogue"/>
    <x v="4"/>
    <x v="9"/>
    <x v="5"/>
    <s v="3DO"/>
    <n v="0.06"/>
    <n v="0.05"/>
    <n v="0"/>
    <n v="0.02"/>
    <n v="0.13"/>
  </r>
  <r>
    <s v="My Spanish Coach"/>
    <x v="10"/>
    <x v="1"/>
    <x v="3"/>
    <s v="Ubisoft"/>
    <n v="0.12"/>
    <n v="0"/>
    <n v="0"/>
    <n v="0.01"/>
    <n v="0.13"/>
  </r>
  <r>
    <s v="Chessmaster"/>
    <x v="8"/>
    <x v="7"/>
    <x v="3"/>
    <s v="Ubisoft"/>
    <n v="0.1"/>
    <n v="0.03"/>
    <n v="0"/>
    <n v="0"/>
    <n v="0.13"/>
  </r>
  <r>
    <s v="Over the Hedge: Hammy Goes Nuts!"/>
    <x v="1"/>
    <x v="0"/>
    <x v="2"/>
    <s v="Activision"/>
    <n v="0.12"/>
    <n v="0"/>
    <n v="0"/>
    <n v="0.01"/>
    <n v="0.13"/>
  </r>
  <r>
    <s v="Fatal Inertia"/>
    <x v="2"/>
    <x v="4"/>
    <x v="1"/>
    <s v="Tecmo Koei"/>
    <n v="0.12"/>
    <n v="0"/>
    <n v="0"/>
    <n v="0.01"/>
    <n v="0.13"/>
  </r>
  <r>
    <s v="Superman: The Man of Steel"/>
    <x v="8"/>
    <x v="8"/>
    <x v="5"/>
    <s v="Atari"/>
    <n v="0.1"/>
    <n v="0.03"/>
    <n v="0"/>
    <n v="0"/>
    <n v="0.13"/>
  </r>
  <r>
    <s v="Ken to Mahou to Gakuen Mono. 3"/>
    <x v="10"/>
    <x v="5"/>
    <x v="6"/>
    <s v="Acquire"/>
    <n v="0"/>
    <n v="0"/>
    <n v="0.13"/>
    <n v="0"/>
    <n v="0.13"/>
  </r>
  <r>
    <s v="Greg Hastings Paintball 2"/>
    <x v="0"/>
    <x v="5"/>
    <x v="8"/>
    <s v="505 Games"/>
    <n v="0.12"/>
    <n v="0"/>
    <n v="0"/>
    <n v="0.01"/>
    <n v="0.13"/>
  </r>
  <r>
    <s v="The Flintstones: Bedrock Bowling"/>
    <x v="15"/>
    <x v="15"/>
    <x v="0"/>
    <s v="Ubisoft"/>
    <n v="7.0000000000000007E-2"/>
    <n v="0.05"/>
    <n v="0"/>
    <n v="0.01"/>
    <n v="0.13"/>
  </r>
  <r>
    <s v="Teenage Mutant Ninja Turtles: Danger of the Ooze"/>
    <x v="6"/>
    <x v="13"/>
    <x v="10"/>
    <s v="Activision"/>
    <n v="0.08"/>
    <n v="0.04"/>
    <n v="0"/>
    <n v="0.01"/>
    <n v="0.13"/>
  </r>
  <r>
    <s v="NHL 2003"/>
    <x v="12"/>
    <x v="8"/>
    <x v="0"/>
    <s v="Electronic Arts"/>
    <n v="0.1"/>
    <n v="0.03"/>
    <n v="0"/>
    <n v="0"/>
    <n v="0.13"/>
  </r>
  <r>
    <s v="Chicken Run"/>
    <x v="15"/>
    <x v="15"/>
    <x v="10"/>
    <s v="Eidos Interactive"/>
    <n v="7.0000000000000007E-2"/>
    <n v="0.05"/>
    <n v="0"/>
    <n v="0.01"/>
    <n v="0.13"/>
  </r>
  <r>
    <s v="Scene It? Bright Lights! Big Screen!"/>
    <x v="3"/>
    <x v="2"/>
    <x v="3"/>
    <s v="Warner Bros. Interactive Entertainment"/>
    <n v="0.1"/>
    <n v="0.01"/>
    <n v="0"/>
    <n v="0.01"/>
    <n v="0.13"/>
  </r>
  <r>
    <s v="My Baby: First Steps"/>
    <x v="0"/>
    <x v="2"/>
    <x v="4"/>
    <s v="SouthPeak Games"/>
    <n v="0.12"/>
    <n v="0"/>
    <n v="0"/>
    <n v="0.01"/>
    <n v="0.13"/>
  </r>
  <r>
    <s v="Pro Baseball Spirits 2015"/>
    <x v="17"/>
    <x v="11"/>
    <x v="5"/>
    <s v="Konami Digital Entertainment"/>
    <n v="0"/>
    <n v="0"/>
    <n v="0.13"/>
    <n v="0"/>
    <n v="0.13"/>
  </r>
  <r>
    <s v="Jikkyou Powerful Pro Yakyuu 2011 Ketteiban"/>
    <x v="10"/>
    <x v="10"/>
    <x v="0"/>
    <s v="Konami Digital Entertainment"/>
    <n v="0"/>
    <n v="0"/>
    <n v="0.13"/>
    <n v="0"/>
    <n v="0.13"/>
  </r>
  <r>
    <s v="Tales of the Heroes: Twin Brave"/>
    <x v="10"/>
    <x v="12"/>
    <x v="6"/>
    <s v="Namco Bandai Games"/>
    <n v="0"/>
    <n v="0"/>
    <n v="0.13"/>
    <n v="0"/>
    <n v="0.13"/>
  </r>
  <r>
    <s v="WWE Survivor Series"/>
    <x v="5"/>
    <x v="7"/>
    <x v="9"/>
    <s v="THQ"/>
    <n v="0.09"/>
    <n v="0.04"/>
    <n v="0"/>
    <n v="0"/>
    <n v="0.13"/>
  </r>
  <r>
    <s v="Kouchuu Ouja Mushi King: Greatest Champion e no Michi DS 2"/>
    <x v="1"/>
    <x v="0"/>
    <x v="5"/>
    <s v="Sega"/>
    <n v="0"/>
    <n v="0"/>
    <n v="0.13"/>
    <n v="0"/>
    <n v="0.13"/>
  </r>
  <r>
    <s v="Super Robot Wars BX"/>
    <x v="6"/>
    <x v="11"/>
    <x v="5"/>
    <s v="Namco Bandai Games"/>
    <n v="0"/>
    <n v="0"/>
    <n v="0.13"/>
    <n v="0"/>
    <n v="0.13"/>
  </r>
  <r>
    <s v="Persona 4: Arena"/>
    <x v="2"/>
    <x v="12"/>
    <x v="9"/>
    <s v="Atlus"/>
    <n v="0.08"/>
    <n v="0.02"/>
    <n v="0.03"/>
    <n v="0.01"/>
    <n v="0.13"/>
  </r>
  <r>
    <s v="Tomb Raider: Legend"/>
    <x v="8"/>
    <x v="0"/>
    <x v="5"/>
    <s v="Eidos Interactive"/>
    <n v="0.1"/>
    <n v="0.03"/>
    <n v="0"/>
    <n v="0"/>
    <n v="0.13"/>
  </r>
  <r>
    <s v="Destroy All Humans! Path of the Furon"/>
    <x v="2"/>
    <x v="1"/>
    <x v="5"/>
    <s v="THQ"/>
    <n v="0.08"/>
    <n v="0.04"/>
    <n v="0"/>
    <n v="0.01"/>
    <n v="0.13"/>
  </r>
  <r>
    <s v="Winning Post 5"/>
    <x v="4"/>
    <x v="9"/>
    <x v="0"/>
    <s v="Tecmo Koei"/>
    <n v="0"/>
    <n v="0"/>
    <n v="0.13"/>
    <n v="0"/>
    <n v="0.13"/>
  </r>
  <r>
    <s v="Star Wars: Lethal Alliance"/>
    <x v="10"/>
    <x v="0"/>
    <x v="5"/>
    <s v="Ubisoft"/>
    <n v="0.11"/>
    <n v="0.01"/>
    <n v="0"/>
    <n v="0.01"/>
    <n v="0.13"/>
  </r>
  <r>
    <s v="Midnight Mysteries: The Edgar Allan Poe Conspiracy"/>
    <x v="1"/>
    <x v="5"/>
    <x v="10"/>
    <s v="Foreign Media Games"/>
    <n v="0.08"/>
    <n v="0.04"/>
    <n v="0"/>
    <n v="0.01"/>
    <n v="0.13"/>
  </r>
  <r>
    <s v="All Star Cheer Squad 2"/>
    <x v="0"/>
    <x v="2"/>
    <x v="0"/>
    <s v="THQ"/>
    <n v="0.12"/>
    <n v="0"/>
    <n v="0"/>
    <n v="0.01"/>
    <n v="0.13"/>
  </r>
  <r>
    <s v="Frogger Beyond"/>
    <x v="12"/>
    <x v="8"/>
    <x v="2"/>
    <s v="Konami Digital Entertainment"/>
    <n v="0.1"/>
    <n v="0.03"/>
    <n v="0"/>
    <n v="0"/>
    <n v="0.13"/>
  </r>
  <r>
    <s v="RPG Maker II"/>
    <x v="4"/>
    <x v="8"/>
    <x v="6"/>
    <s v="Enterbrain"/>
    <n v="0.06"/>
    <n v="0.05"/>
    <n v="0"/>
    <n v="0.02"/>
    <n v="0.13"/>
  </r>
  <r>
    <s v="Resident Evil: Revelations 2"/>
    <x v="17"/>
    <x v="11"/>
    <x v="5"/>
    <s v="Capcom"/>
    <n v="0.01"/>
    <n v="0.05"/>
    <n v="0.06"/>
    <n v="0.01"/>
    <n v="0.13"/>
  </r>
  <r>
    <s v="SpongeBob's Surf &amp; Skate Roadtrip"/>
    <x v="1"/>
    <x v="10"/>
    <x v="5"/>
    <s v="THQ"/>
    <n v="0.11"/>
    <n v="0.02"/>
    <n v="0"/>
    <n v="0.01"/>
    <n v="0.13"/>
  </r>
  <r>
    <s v="Destruction Derby Arenas"/>
    <x v="4"/>
    <x v="7"/>
    <x v="1"/>
    <s v="Sony Computer Entertainment"/>
    <n v="0.06"/>
    <n v="0.05"/>
    <n v="0"/>
    <n v="0.02"/>
    <n v="0.13"/>
  </r>
  <r>
    <s v="Cabela's Dangerous Hunts 2009"/>
    <x v="2"/>
    <x v="1"/>
    <x v="0"/>
    <s v="Activision"/>
    <n v="0.12"/>
    <n v="0"/>
    <n v="0"/>
    <n v="0.01"/>
    <n v="0.13"/>
  </r>
  <r>
    <s v="Chuck E. Cheese's Game Room"/>
    <x v="1"/>
    <x v="5"/>
    <x v="3"/>
    <s v="UFO Interactive"/>
    <n v="0.12"/>
    <n v="0"/>
    <n v="0"/>
    <n v="0.01"/>
    <n v="0.13"/>
  </r>
  <r>
    <s v="Wantame Music Channel: Doko Demo Style"/>
    <x v="1"/>
    <x v="4"/>
    <x v="3"/>
    <s v="Capcom"/>
    <n v="0"/>
    <n v="0"/>
    <n v="0.13"/>
    <n v="0"/>
    <n v="0.13"/>
  </r>
  <r>
    <s v="Disney's Winnie the Pooh's Rumbly Tumbly Adventure"/>
    <x v="5"/>
    <x v="3"/>
    <x v="2"/>
    <s v="Ubisoft"/>
    <n v="0.09"/>
    <n v="0.03"/>
    <n v="0"/>
    <n v="0"/>
    <n v="0.13"/>
  </r>
  <r>
    <s v="Shaman King: Power of Spirit"/>
    <x v="4"/>
    <x v="7"/>
    <x v="10"/>
    <s v="Konami Digital Entertainment"/>
    <n v="0.06"/>
    <n v="0.05"/>
    <n v="0"/>
    <n v="0.02"/>
    <n v="0.13"/>
  </r>
  <r>
    <s v="Eat Lead: The Return of Matt Hazard"/>
    <x v="3"/>
    <x v="2"/>
    <x v="8"/>
    <s v="D3Publisher"/>
    <n v="0.09"/>
    <n v="0.02"/>
    <n v="0"/>
    <n v="0.01"/>
    <n v="0.13"/>
  </r>
  <r>
    <s v="Attack on Titan (KOEI)"/>
    <x v="17"/>
    <x v="17"/>
    <x v="5"/>
    <s v="Tecmo Koei"/>
    <n v="0"/>
    <n v="0"/>
    <n v="0.13"/>
    <n v="0"/>
    <n v="0.13"/>
  </r>
  <r>
    <s v="Soccer Tsuku DS: World Challenge 2010"/>
    <x v="1"/>
    <x v="5"/>
    <x v="0"/>
    <s v="Sega"/>
    <n v="0"/>
    <n v="0"/>
    <n v="0.13"/>
    <n v="0"/>
    <n v="0.13"/>
  </r>
  <r>
    <s v="Family Fortunes"/>
    <x v="0"/>
    <x v="2"/>
    <x v="3"/>
    <s v="Mindscape"/>
    <n v="0"/>
    <n v="0.12"/>
    <n v="0"/>
    <n v="0.01"/>
    <n v="0.13"/>
  </r>
  <r>
    <s v="Megamind: The Blue Defender"/>
    <x v="10"/>
    <x v="5"/>
    <x v="10"/>
    <s v="THQ"/>
    <n v="0.08"/>
    <n v="0.03"/>
    <n v="0"/>
    <n v="0.02"/>
    <n v="0.13"/>
  </r>
  <r>
    <s v="Dead to Rights: Reckoning"/>
    <x v="10"/>
    <x v="3"/>
    <x v="8"/>
    <s v="Electronic Arts"/>
    <n v="0.12"/>
    <n v="0"/>
    <n v="0"/>
    <n v="0.01"/>
    <n v="0.13"/>
  </r>
  <r>
    <s v="The BIGS 2"/>
    <x v="3"/>
    <x v="2"/>
    <x v="0"/>
    <s v="Take-Two Interactive"/>
    <n v="0.12"/>
    <n v="0"/>
    <n v="0"/>
    <n v="0.01"/>
    <n v="0.13"/>
  </r>
  <r>
    <s v="Slime MoriMori Dragon Quest 3: Taikaizoku to Shippo Dan"/>
    <x v="6"/>
    <x v="10"/>
    <x v="6"/>
    <s v="Square Enix"/>
    <n v="0"/>
    <n v="0"/>
    <n v="0.13"/>
    <n v="0"/>
    <n v="0.13"/>
  </r>
  <r>
    <s v="Amagami"/>
    <x v="4"/>
    <x v="2"/>
    <x v="10"/>
    <s v="Enterbrain"/>
    <n v="0"/>
    <n v="0"/>
    <n v="0.13"/>
    <n v="0"/>
    <n v="0.13"/>
  </r>
  <r>
    <s v="Diablo II"/>
    <x v="9"/>
    <x v="15"/>
    <x v="6"/>
    <s v="Havas Interactive"/>
    <n v="0.01"/>
    <n v="0.09"/>
    <n v="0"/>
    <n v="0.02"/>
    <n v="0.13"/>
  </r>
  <r>
    <s v="How to Train Your Dragon 2"/>
    <x v="3"/>
    <x v="13"/>
    <x v="10"/>
    <s v="Little Orbit"/>
    <n v="0.03"/>
    <n v="0.08"/>
    <n v="0"/>
    <n v="0.02"/>
    <n v="0.13"/>
  </r>
  <r>
    <s v="NBA 08"/>
    <x v="3"/>
    <x v="4"/>
    <x v="0"/>
    <s v="Sony Computer Entertainment"/>
    <n v="0.12"/>
    <n v="0"/>
    <n v="0"/>
    <n v="0.01"/>
    <n v="0.13"/>
  </r>
  <r>
    <s v="The Smurfs 2"/>
    <x v="2"/>
    <x v="6"/>
    <x v="2"/>
    <s v="Ubisoft"/>
    <n v="0.03"/>
    <n v="0.09"/>
    <n v="0"/>
    <n v="0.01"/>
    <n v="0.13"/>
  </r>
  <r>
    <s v="NeverDead"/>
    <x v="3"/>
    <x v="12"/>
    <x v="8"/>
    <s v="Konami Digital Entertainment"/>
    <n v="0.06"/>
    <n v="0.04"/>
    <n v="0.01"/>
    <n v="0.02"/>
    <n v="0.13"/>
  </r>
  <r>
    <s v="Fire ProWrestling"/>
    <x v="5"/>
    <x v="9"/>
    <x v="9"/>
    <s v="Spike"/>
    <n v="0.09"/>
    <n v="0.03"/>
    <n v="0"/>
    <n v="0"/>
    <n v="0.13"/>
  </r>
  <r>
    <s v="Eternal Poison (JP sales)"/>
    <x v="4"/>
    <x v="1"/>
    <x v="6"/>
    <s v="Banpresto"/>
    <n v="0"/>
    <n v="0"/>
    <n v="0.13"/>
    <n v="0"/>
    <n v="0.13"/>
  </r>
  <r>
    <s v="Mission: Impossible - Operation Surma"/>
    <x v="8"/>
    <x v="14"/>
    <x v="2"/>
    <s v="Atari"/>
    <n v="0.1"/>
    <n v="0.03"/>
    <n v="0"/>
    <n v="0"/>
    <n v="0.13"/>
  </r>
  <r>
    <s v="Naruto Shippuden: Kizuna Drive"/>
    <x v="10"/>
    <x v="5"/>
    <x v="5"/>
    <s v="Namco Bandai Games"/>
    <n v="0.04"/>
    <n v="0.02"/>
    <n v="0.05"/>
    <n v="0.02"/>
    <n v="0.13"/>
  </r>
  <r>
    <s v="The IdolM@ster: One for All"/>
    <x v="3"/>
    <x v="13"/>
    <x v="3"/>
    <s v="Namco Bandai Games"/>
    <n v="0"/>
    <n v="0"/>
    <n v="0.13"/>
    <n v="0"/>
    <n v="0.13"/>
  </r>
  <r>
    <s v="MX 2002 Featuring Ricky Carmichael"/>
    <x v="8"/>
    <x v="9"/>
    <x v="1"/>
    <s v="THQ"/>
    <n v="0.1"/>
    <n v="0.03"/>
    <n v="0"/>
    <n v="0"/>
    <n v="0.13"/>
  </r>
  <r>
    <s v="Indianapolis 500 Legends"/>
    <x v="0"/>
    <x v="4"/>
    <x v="1"/>
    <s v="Destineer"/>
    <n v="0.12"/>
    <n v="0"/>
    <n v="0"/>
    <n v="0.01"/>
    <n v="0.13"/>
  </r>
  <r>
    <s v="Steel Battalion: Heavy Armor"/>
    <x v="2"/>
    <x v="12"/>
    <x v="3"/>
    <s v="Capcom"/>
    <n v="0.08"/>
    <n v="0.03"/>
    <n v="0.02"/>
    <n v="0.01"/>
    <n v="0.13"/>
  </r>
  <r>
    <s v="Academy of Champions: Soccer"/>
    <x v="0"/>
    <x v="2"/>
    <x v="0"/>
    <s v="Ubisoft"/>
    <n v="0.1"/>
    <n v="0.02"/>
    <n v="0"/>
    <n v="0.01"/>
    <n v="0.13"/>
  </r>
  <r>
    <s v="Mega Man Anniversary Collection"/>
    <x v="8"/>
    <x v="3"/>
    <x v="2"/>
    <s v="Capcom"/>
    <n v="0.1"/>
    <n v="0.03"/>
    <n v="0"/>
    <n v="0"/>
    <n v="0.13"/>
  </r>
  <r>
    <s v="Disney Princess: Enchanting Storybooks"/>
    <x v="1"/>
    <x v="10"/>
    <x v="3"/>
    <s v="THQ"/>
    <n v="0.08"/>
    <n v="0.04"/>
    <n v="0"/>
    <n v="0.01"/>
    <n v="0.13"/>
  </r>
  <r>
    <s v="Sally's Salon"/>
    <x v="1"/>
    <x v="1"/>
    <x v="4"/>
    <s v="Capcom"/>
    <n v="0.12"/>
    <n v="0"/>
    <n v="0"/>
    <n v="0.01"/>
    <n v="0.13"/>
  </r>
  <r>
    <s v="The Oregon Trail"/>
    <x v="6"/>
    <x v="10"/>
    <x v="4"/>
    <s v="Crave Entertainment"/>
    <n v="0.12"/>
    <n v="0"/>
    <n v="0"/>
    <n v="0.01"/>
    <n v="0.13"/>
  </r>
  <r>
    <s v="NBA Ballers: Chosen One"/>
    <x v="3"/>
    <x v="1"/>
    <x v="0"/>
    <s v="Midway Games"/>
    <n v="0.12"/>
    <n v="0"/>
    <n v="0"/>
    <n v="0.01"/>
    <n v="0.13"/>
  </r>
  <r>
    <s v="Lovely Lisa and Friends"/>
    <x v="1"/>
    <x v="5"/>
    <x v="4"/>
    <s v="Tomy Corporation"/>
    <n v="0.12"/>
    <n v="0"/>
    <n v="0"/>
    <n v="0.01"/>
    <n v="0.13"/>
  </r>
  <r>
    <s v="Hasbro Family Fun Pack"/>
    <x v="11"/>
    <x v="11"/>
    <x v="3"/>
    <s v="Ubisoft"/>
    <n v="0.1"/>
    <n v="0.02"/>
    <n v="0"/>
    <n v="0.01"/>
    <n v="0.13"/>
  </r>
  <r>
    <s v="Shrek Smash n' Crash Racing"/>
    <x v="12"/>
    <x v="0"/>
    <x v="1"/>
    <s v="Activision"/>
    <n v="0.1"/>
    <n v="0.03"/>
    <n v="0"/>
    <n v="0"/>
    <n v="0.13"/>
  </r>
  <r>
    <s v="Under Night In-Birth"/>
    <x v="3"/>
    <x v="13"/>
    <x v="9"/>
    <s v="Nippon Ichi Software"/>
    <n v="0.06"/>
    <n v="0.02"/>
    <n v="0.04"/>
    <n v="0.02"/>
    <n v="0.13"/>
  </r>
  <r>
    <s v="Drakengard 2"/>
    <x v="4"/>
    <x v="3"/>
    <x v="6"/>
    <s v="Ubisoft"/>
    <n v="0.06"/>
    <n v="0.05"/>
    <n v="0"/>
    <n v="0.02"/>
    <n v="0.13"/>
  </r>
  <r>
    <s v="Street Fighter IV"/>
    <x v="9"/>
    <x v="16"/>
    <x v="9"/>
    <s v="Capcom"/>
    <n v="7.0000000000000007E-2"/>
    <n v="0.04"/>
    <n v="0"/>
    <n v="0.02"/>
    <n v="0.13"/>
  </r>
  <r>
    <s v="Grand Knights History"/>
    <x v="10"/>
    <x v="10"/>
    <x v="6"/>
    <s v="Marvelous Interactive"/>
    <n v="0"/>
    <n v="0"/>
    <n v="0.13"/>
    <n v="0"/>
    <n v="0.13"/>
  </r>
  <r>
    <s v="Harvest Moon DS (jp sales)"/>
    <x v="1"/>
    <x v="3"/>
    <x v="4"/>
    <s v="Rising Star Games"/>
    <n v="0"/>
    <n v="0"/>
    <n v="0.13"/>
    <n v="0"/>
    <n v="0.13"/>
  </r>
  <r>
    <s v="Summon Night: Twin Age"/>
    <x v="1"/>
    <x v="4"/>
    <x v="6"/>
    <s v="Banpresto"/>
    <n v="7.0000000000000007E-2"/>
    <n v="0"/>
    <n v="0.05"/>
    <n v="0.01"/>
    <n v="0.13"/>
  </r>
  <r>
    <s v="Sin and Punishment"/>
    <x v="16"/>
    <x v="15"/>
    <x v="8"/>
    <s v="Nintendo"/>
    <n v="0"/>
    <n v="0"/>
    <n v="0.13"/>
    <n v="0"/>
    <n v="0.13"/>
  </r>
  <r>
    <s v="Just Dance: Disney Party"/>
    <x v="0"/>
    <x v="12"/>
    <x v="3"/>
    <s v="Ubisoft"/>
    <n v="0.01"/>
    <n v="0.1"/>
    <n v="0"/>
    <n v="0.02"/>
    <n v="0.13"/>
  </r>
  <r>
    <s v="Cabela's Alaskan Adventure"/>
    <x v="2"/>
    <x v="0"/>
    <x v="0"/>
    <s v="Activision"/>
    <n v="0.12"/>
    <n v="0"/>
    <n v="0"/>
    <n v="0.01"/>
    <n v="0.13"/>
  </r>
  <r>
    <s v="Rango: The Video Game"/>
    <x v="2"/>
    <x v="10"/>
    <x v="5"/>
    <s v="Electronic Arts"/>
    <n v="0.06"/>
    <n v="0.06"/>
    <n v="0"/>
    <n v="0.01"/>
    <n v="0.13"/>
  </r>
  <r>
    <s v="Shrek Super Party"/>
    <x v="8"/>
    <x v="8"/>
    <x v="3"/>
    <s v="TDK Mediactive"/>
    <n v="0.1"/>
    <n v="0.03"/>
    <n v="0"/>
    <n v="0"/>
    <n v="0.13"/>
  </r>
  <r>
    <s v="Sonic Riders"/>
    <x v="8"/>
    <x v="0"/>
    <x v="1"/>
    <s v="Sega"/>
    <n v="0.1"/>
    <n v="0.03"/>
    <n v="0"/>
    <n v="0"/>
    <n v="0.13"/>
  </r>
  <r>
    <s v="Shimano Xtreme Fishing"/>
    <x v="0"/>
    <x v="2"/>
    <x v="0"/>
    <s v="Mastiff"/>
    <n v="0.12"/>
    <n v="0"/>
    <n v="0"/>
    <n v="0.01"/>
    <n v="0.13"/>
  </r>
  <r>
    <s v="The History Channel: Great Battles - Medieval"/>
    <x v="2"/>
    <x v="5"/>
    <x v="11"/>
    <s v="Slitherine Software"/>
    <n v="0.08"/>
    <n v="0.04"/>
    <n v="0"/>
    <n v="0.01"/>
    <n v="0.13"/>
  </r>
  <r>
    <s v="TRON: Evolution"/>
    <x v="10"/>
    <x v="5"/>
    <x v="5"/>
    <s v="Disney Interactive Studios"/>
    <n v="0.09"/>
    <n v="0.02"/>
    <n v="0"/>
    <n v="0.02"/>
    <n v="0.13"/>
  </r>
  <r>
    <s v="Rally Fusion: Race of Champions"/>
    <x v="4"/>
    <x v="8"/>
    <x v="1"/>
    <s v="Activision"/>
    <n v="0.06"/>
    <n v="0.05"/>
    <n v="0"/>
    <n v="0.02"/>
    <n v="0.13"/>
  </r>
  <r>
    <s v="Barbie and the Three Musketeers"/>
    <x v="1"/>
    <x v="2"/>
    <x v="10"/>
    <s v="Activision"/>
    <n v="0.12"/>
    <n v="0"/>
    <n v="0"/>
    <n v="0.01"/>
    <n v="0.13"/>
  </r>
  <r>
    <s v="Secret Agent Clank"/>
    <x v="10"/>
    <x v="1"/>
    <x v="2"/>
    <s v="Sony Computer Entertainment"/>
    <n v="0.04"/>
    <n v="0.03"/>
    <n v="0.04"/>
    <n v="0.02"/>
    <n v="0.13"/>
  </r>
  <r>
    <s v="DreamWorks Super Star Kartz"/>
    <x v="1"/>
    <x v="10"/>
    <x v="1"/>
    <s v="Activision"/>
    <n v="0.09"/>
    <n v="0.03"/>
    <n v="0"/>
    <n v="0.01"/>
    <n v="0.13"/>
  </r>
  <r>
    <s v="Heroes of the Pacific"/>
    <x v="8"/>
    <x v="3"/>
    <x v="4"/>
    <s v="Codemasters"/>
    <n v="0.1"/>
    <n v="0.03"/>
    <n v="0"/>
    <n v="0"/>
    <n v="0.13"/>
  </r>
  <r>
    <s v="Smart Boy's Gameroom"/>
    <x v="1"/>
    <x v="4"/>
    <x v="3"/>
    <s v="505 Games"/>
    <n v="0.12"/>
    <n v="0"/>
    <n v="0"/>
    <n v="0.01"/>
    <n v="0.13"/>
  </r>
  <r>
    <s v="NightCaster"/>
    <x v="8"/>
    <x v="8"/>
    <x v="5"/>
    <s v="Microsoft Game Studios"/>
    <n v="0.1"/>
    <n v="0.03"/>
    <n v="0"/>
    <n v="0"/>
    <n v="0.13"/>
  </r>
  <r>
    <s v="RollerCoaster Tycoon"/>
    <x v="8"/>
    <x v="14"/>
    <x v="11"/>
    <s v="Atari"/>
    <n v="0.1"/>
    <n v="0.03"/>
    <n v="0"/>
    <n v="0"/>
    <n v="0.13"/>
  </r>
  <r>
    <s v="FIFA World Cup Germany 2006"/>
    <x v="12"/>
    <x v="0"/>
    <x v="0"/>
    <s v="Electronic Arts"/>
    <n v="0.1"/>
    <n v="0.03"/>
    <n v="0"/>
    <n v="0"/>
    <n v="0.13"/>
  </r>
  <r>
    <s v="Hitman 2: Silent Assassin"/>
    <x v="12"/>
    <x v="14"/>
    <x v="5"/>
    <s v="Eidos Interactive"/>
    <n v="0.1"/>
    <n v="0.03"/>
    <n v="0"/>
    <n v="0"/>
    <n v="0.13"/>
  </r>
  <r>
    <s v="MLB 13: The Show"/>
    <x v="17"/>
    <x v="6"/>
    <x v="0"/>
    <s v="Sony Computer Entertainment"/>
    <n v="0.11"/>
    <n v="0"/>
    <n v="0"/>
    <n v="0.02"/>
    <n v="0.13"/>
  </r>
  <r>
    <s v="Nicktoons: MLB"/>
    <x v="2"/>
    <x v="10"/>
    <x v="0"/>
    <s v="Take-Two Interactive"/>
    <n v="0.12"/>
    <n v="0"/>
    <n v="0"/>
    <n v="0.01"/>
    <n v="0.13"/>
  </r>
  <r>
    <s v="Digimon Racing"/>
    <x v="5"/>
    <x v="7"/>
    <x v="1"/>
    <s v="Namco Bandai Games"/>
    <n v="0.09"/>
    <n v="0.03"/>
    <n v="0"/>
    <n v="0"/>
    <n v="0.13"/>
  </r>
  <r>
    <s v="Ape Escape 3"/>
    <x v="4"/>
    <x v="3"/>
    <x v="2"/>
    <s v="Sony Computer Entertainment"/>
    <n v="0.06"/>
    <n v="0.05"/>
    <n v="0"/>
    <n v="0.02"/>
    <n v="0.13"/>
  </r>
  <r>
    <s v="Green Lantern: Rise of the Manhunters"/>
    <x v="2"/>
    <x v="10"/>
    <x v="5"/>
    <s v="Warner Bros. Interactive Entertainment"/>
    <n v="7.0000000000000007E-2"/>
    <n v="0.05"/>
    <n v="0"/>
    <n v="0.01"/>
    <n v="0.13"/>
  </r>
  <r>
    <s v="Crouching Tiger, Hidden Dragon"/>
    <x v="4"/>
    <x v="14"/>
    <x v="5"/>
    <s v="Ubisoft"/>
    <n v="0.06"/>
    <n v="0.05"/>
    <n v="0"/>
    <n v="0.02"/>
    <n v="0.13"/>
  </r>
  <r>
    <s v="Iridion II"/>
    <x v="5"/>
    <x v="14"/>
    <x v="8"/>
    <s v="Vivendi Games"/>
    <n v="0.09"/>
    <n v="0.03"/>
    <n v="0"/>
    <n v="0"/>
    <n v="0.13"/>
  </r>
  <r>
    <s v="Brothers: A Tale of Two Sons"/>
    <x v="7"/>
    <x v="11"/>
    <x v="10"/>
    <s v="505 Games"/>
    <n v="0.03"/>
    <n v="0.08"/>
    <n v="0"/>
    <n v="0.02"/>
    <n v="0.13"/>
  </r>
  <r>
    <s v="Tom Clancy's Splinter Cell: Double Agent"/>
    <x v="0"/>
    <x v="0"/>
    <x v="5"/>
    <s v="Ubisoft"/>
    <n v="0.1"/>
    <n v="0.01"/>
    <n v="0"/>
    <n v="0.01"/>
    <n v="0.13"/>
  </r>
  <r>
    <s v="Whiplash"/>
    <x v="4"/>
    <x v="14"/>
    <x v="1"/>
    <s v="Eidos Interactive"/>
    <n v="0.06"/>
    <n v="0.05"/>
    <n v="0"/>
    <n v="0.02"/>
    <n v="0.13"/>
  </r>
  <r>
    <s v="BlazBlue: Continuum Shift II"/>
    <x v="10"/>
    <x v="10"/>
    <x v="9"/>
    <s v="PQube"/>
    <n v="0.03"/>
    <n v="0.02"/>
    <n v="7.0000000000000007E-2"/>
    <n v="0.01"/>
    <n v="0.13"/>
  </r>
  <r>
    <s v="Backyard Sports Football: Rookie Rush"/>
    <x v="0"/>
    <x v="5"/>
    <x v="0"/>
    <s v="Atari"/>
    <n v="0.12"/>
    <n v="0"/>
    <n v="0"/>
    <n v="0.01"/>
    <n v="0.13"/>
  </r>
  <r>
    <s v="Warcraft III: Reign of Chaos"/>
    <x v="9"/>
    <x v="8"/>
    <x v="11"/>
    <s v="Vivendi Games"/>
    <n v="0.03"/>
    <n v="0.08"/>
    <n v="0"/>
    <n v="0.02"/>
    <n v="0.13"/>
  </r>
  <r>
    <s v="Farming Simulator 2011"/>
    <x v="9"/>
    <x v="5"/>
    <x v="4"/>
    <s v="N/A"/>
    <n v="0"/>
    <n v="0.13"/>
    <n v="0"/>
    <n v="0"/>
    <n v="0.13"/>
  </r>
  <r>
    <s v="Margot's Word Brain"/>
    <x v="0"/>
    <x v="1"/>
    <x v="7"/>
    <s v="Zoo Digital Publishing"/>
    <n v="0.12"/>
    <n v="0"/>
    <n v="0"/>
    <n v="0.01"/>
    <n v="0.13"/>
  </r>
  <r>
    <s v="Spider-Man: Battle for New York"/>
    <x v="1"/>
    <x v="0"/>
    <x v="2"/>
    <s v="Activision"/>
    <n v="0.12"/>
    <n v="0"/>
    <n v="0"/>
    <n v="0.01"/>
    <n v="0.13"/>
  </r>
  <r>
    <s v="Imagine: Fashion Designer"/>
    <x v="6"/>
    <x v="10"/>
    <x v="4"/>
    <s v="Ubisoft"/>
    <n v="0.1"/>
    <n v="0.02"/>
    <n v="0"/>
    <n v="0.01"/>
    <n v="0.13"/>
  </r>
  <r>
    <s v="Pop'n Music Portable"/>
    <x v="10"/>
    <x v="5"/>
    <x v="3"/>
    <s v="Konami Digital Entertainment"/>
    <n v="0"/>
    <n v="0"/>
    <n v="0.13"/>
    <n v="0"/>
    <n v="0.13"/>
  </r>
  <r>
    <s v="Nintendo Puzzle Collection"/>
    <x v="12"/>
    <x v="16"/>
    <x v="7"/>
    <s v="Unknown"/>
    <n v="0"/>
    <n v="0"/>
    <n v="0.13"/>
    <n v="0"/>
    <n v="0.13"/>
  </r>
  <r>
    <s v="Borderlands: Double Game Add-On Pack"/>
    <x v="2"/>
    <x v="5"/>
    <x v="8"/>
    <s v="Take-Two Interactive"/>
    <n v="0.1"/>
    <n v="0.02"/>
    <n v="0"/>
    <n v="0.01"/>
    <n v="0.13"/>
  </r>
  <r>
    <s v="Otogi: Myth of Demons"/>
    <x v="8"/>
    <x v="8"/>
    <x v="5"/>
    <s v="Sega"/>
    <n v="0.08"/>
    <n v="0.02"/>
    <n v="0.03"/>
    <n v="0"/>
    <n v="0.13"/>
  </r>
  <r>
    <s v="The Price is Right 2010 Edition"/>
    <x v="1"/>
    <x v="2"/>
    <x v="3"/>
    <s v="Ubisoft"/>
    <n v="0.12"/>
    <n v="0"/>
    <n v="0"/>
    <n v="0.01"/>
    <n v="0.13"/>
  </r>
  <r>
    <s v="Army Men: Soldiers of Misfortune"/>
    <x v="0"/>
    <x v="1"/>
    <x v="8"/>
    <s v="Zoo Games"/>
    <n v="0.12"/>
    <n v="0"/>
    <n v="0"/>
    <n v="0.01"/>
    <n v="0.13"/>
  </r>
  <r>
    <s v="Alter Echo"/>
    <x v="4"/>
    <x v="14"/>
    <x v="8"/>
    <s v="THQ"/>
    <n v="0.06"/>
    <n v="0.05"/>
    <n v="0"/>
    <n v="0.02"/>
    <n v="0.13"/>
  </r>
  <r>
    <s v="Walt Disney Pictures Presents: The Wild"/>
    <x v="5"/>
    <x v="0"/>
    <x v="2"/>
    <s v="Disney Interactive Studios"/>
    <n v="0.09"/>
    <n v="0.03"/>
    <n v="0"/>
    <n v="0"/>
    <n v="0.13"/>
  </r>
  <r>
    <s v="Puzzle de Harvest Moon"/>
    <x v="1"/>
    <x v="4"/>
    <x v="7"/>
    <s v="Natsume"/>
    <n v="0.12"/>
    <n v="0"/>
    <n v="0"/>
    <n v="0.01"/>
    <n v="0.13"/>
  </r>
  <r>
    <s v="Reader Rabbit Kindergarten"/>
    <x v="0"/>
    <x v="5"/>
    <x v="3"/>
    <s v="Graffiti"/>
    <n v="0.12"/>
    <n v="0"/>
    <n v="0"/>
    <n v="0.01"/>
    <n v="0.13"/>
  </r>
  <r>
    <s v="Onechanbara: Bikini Samurai Squad"/>
    <x v="2"/>
    <x v="0"/>
    <x v="5"/>
    <s v="D3Publisher"/>
    <n v="0.11"/>
    <n v="0.01"/>
    <n v="0"/>
    <n v="0.01"/>
    <n v="0.13"/>
  </r>
  <r>
    <s v="Metal Max 3"/>
    <x v="1"/>
    <x v="5"/>
    <x v="6"/>
    <s v="Enterbrain"/>
    <n v="0"/>
    <n v="0"/>
    <n v="0.13"/>
    <n v="0"/>
    <n v="0.13"/>
  </r>
  <r>
    <s v="Rock Band Track Pack Volume 1"/>
    <x v="4"/>
    <x v="1"/>
    <x v="3"/>
    <s v="MTV Games"/>
    <n v="0.06"/>
    <n v="0.05"/>
    <n v="0"/>
    <n v="0.02"/>
    <n v="0.13"/>
  </r>
  <r>
    <s v="Puyo Puyo!! 20th Anniversary"/>
    <x v="6"/>
    <x v="10"/>
    <x v="7"/>
    <s v="Sega"/>
    <n v="0"/>
    <n v="0"/>
    <n v="0.13"/>
    <n v="0"/>
    <n v="0.13"/>
  </r>
  <r>
    <s v="Hour of Victory"/>
    <x v="2"/>
    <x v="4"/>
    <x v="8"/>
    <s v="Midway Games"/>
    <n v="0.1"/>
    <n v="0.01"/>
    <n v="0"/>
    <n v="0.01"/>
    <n v="0.13"/>
  </r>
  <r>
    <s v="NBA 08"/>
    <x v="4"/>
    <x v="4"/>
    <x v="0"/>
    <s v="Sony Computer Entertainment"/>
    <n v="0.06"/>
    <n v="0.05"/>
    <n v="0"/>
    <n v="0.02"/>
    <n v="0.13"/>
  </r>
  <r>
    <s v="Dragon Quest Heroes II: Twin Kings and the Prophecy's End"/>
    <x v="3"/>
    <x v="17"/>
    <x v="5"/>
    <s v="Square Enix"/>
    <n v="0"/>
    <n v="0"/>
    <n v="0.13"/>
    <n v="0"/>
    <n v="0.13"/>
  </r>
  <r>
    <s v="Monster Hunter Frontier Online"/>
    <x v="2"/>
    <x v="5"/>
    <x v="6"/>
    <s v="Capcom"/>
    <n v="0"/>
    <n v="0"/>
    <n v="0.13"/>
    <n v="0"/>
    <n v="0.13"/>
  </r>
  <r>
    <s v="Green Lantern: Rise of the Manhunters"/>
    <x v="6"/>
    <x v="10"/>
    <x v="5"/>
    <s v="Warner Bros. Interactive Entertainment"/>
    <n v="0.09"/>
    <n v="0.03"/>
    <n v="0"/>
    <n v="0.01"/>
    <n v="0.13"/>
  </r>
  <r>
    <s v="Shin Megami Tensei: Digital Devil Saga"/>
    <x v="4"/>
    <x v="7"/>
    <x v="6"/>
    <s v="Ghostlight"/>
    <n v="0.06"/>
    <n v="0.05"/>
    <n v="0"/>
    <n v="0.02"/>
    <n v="0.13"/>
  </r>
  <r>
    <s v="7 Wonders of the Ancient World"/>
    <x v="1"/>
    <x v="4"/>
    <x v="7"/>
    <s v="Funsta"/>
    <n v="0.1"/>
    <n v="0.01"/>
    <n v="0"/>
    <n v="0.01"/>
    <n v="0.13"/>
  </r>
  <r>
    <s v="Backyard Baseball '09"/>
    <x v="1"/>
    <x v="1"/>
    <x v="0"/>
    <s v="Atari"/>
    <n v="0.12"/>
    <n v="0"/>
    <n v="0"/>
    <n v="0.01"/>
    <n v="0.13"/>
  </r>
  <r>
    <s v="Puppies 3D"/>
    <x v="6"/>
    <x v="10"/>
    <x v="3"/>
    <s v="Ubisoft"/>
    <n v="0.08"/>
    <n v="0.04"/>
    <n v="0"/>
    <n v="0.01"/>
    <n v="0.13"/>
  </r>
  <r>
    <s v="Jissen Pachi-Slot Hisshouhou! Aladdin II Evolution"/>
    <x v="4"/>
    <x v="3"/>
    <x v="3"/>
    <s v="Sega"/>
    <n v="0"/>
    <n v="0"/>
    <n v="0.13"/>
    <n v="0"/>
    <n v="0.13"/>
  </r>
  <r>
    <s v="Just Cause 2"/>
    <x v="9"/>
    <x v="5"/>
    <x v="5"/>
    <s v="Square Enix"/>
    <n v="0"/>
    <n v="0.1"/>
    <n v="0"/>
    <n v="0.03"/>
    <n v="0.13"/>
  </r>
  <r>
    <s v="Ty the Tasmanian Tiger 2: Bush Rescue"/>
    <x v="5"/>
    <x v="7"/>
    <x v="2"/>
    <s v="Electronic Arts"/>
    <n v="0.09"/>
    <n v="0.03"/>
    <n v="0"/>
    <n v="0"/>
    <n v="0.13"/>
  </r>
  <r>
    <s v="Venetica"/>
    <x v="3"/>
    <x v="5"/>
    <x v="6"/>
    <s v="DTP Entertainment"/>
    <n v="7.0000000000000007E-2"/>
    <n v="0.04"/>
    <n v="0"/>
    <n v="0.02"/>
    <n v="0.13"/>
  </r>
  <r>
    <s v="Teenage Mutant Ninja Turtles 2: Battle Nexus"/>
    <x v="8"/>
    <x v="7"/>
    <x v="5"/>
    <s v="Konami Digital Entertainment"/>
    <n v="0.1"/>
    <n v="0.03"/>
    <n v="0"/>
    <n v="0"/>
    <n v="0.13"/>
  </r>
  <r>
    <s v="LEGO Racers 2"/>
    <x v="4"/>
    <x v="9"/>
    <x v="1"/>
    <s v="Electronic Arts"/>
    <n v="0.06"/>
    <n v="0.05"/>
    <n v="0"/>
    <n v="0.02"/>
    <n v="0.13"/>
  </r>
  <r>
    <s v="Backyard Baseball"/>
    <x v="12"/>
    <x v="14"/>
    <x v="0"/>
    <s v="Infogrames"/>
    <n v="0.1"/>
    <n v="0.03"/>
    <n v="0"/>
    <n v="0"/>
    <n v="0.13"/>
  </r>
  <r>
    <s v="Transformers: War for Cybertron -- Decepticons"/>
    <x v="1"/>
    <x v="5"/>
    <x v="5"/>
    <s v="Activision"/>
    <n v="0.11"/>
    <n v="0.01"/>
    <n v="0"/>
    <n v="0.01"/>
    <n v="0.13"/>
  </r>
  <r>
    <s v="Overlord: Raising Hell"/>
    <x v="3"/>
    <x v="1"/>
    <x v="5"/>
    <s v="Codemasters"/>
    <n v="7.0000000000000007E-2"/>
    <n v="0.04"/>
    <n v="0"/>
    <n v="0.02"/>
    <n v="0.13"/>
  </r>
  <r>
    <s v="Sega GT"/>
    <x v="18"/>
    <x v="15"/>
    <x v="1"/>
    <s v="Sega"/>
    <n v="0"/>
    <n v="0"/>
    <n v="0.13"/>
    <n v="0"/>
    <n v="0.13"/>
  </r>
  <r>
    <s v="Fuse (Insomniac)"/>
    <x v="2"/>
    <x v="6"/>
    <x v="8"/>
    <s v="Electronic Arts"/>
    <n v="0.08"/>
    <n v="0.04"/>
    <n v="0"/>
    <n v="0.01"/>
    <n v="0.13"/>
  </r>
  <r>
    <s v="Cabela's Dangerous Hunts 2009"/>
    <x v="3"/>
    <x v="1"/>
    <x v="0"/>
    <s v="Activision Value"/>
    <n v="0.12"/>
    <n v="0"/>
    <n v="0"/>
    <n v="0.01"/>
    <n v="0.13"/>
  </r>
  <r>
    <s v="Legends of Wrestling"/>
    <x v="12"/>
    <x v="8"/>
    <x v="9"/>
    <s v="Acclaim Entertainment"/>
    <n v="0.1"/>
    <n v="0.03"/>
    <n v="0"/>
    <n v="0"/>
    <n v="0.13"/>
  </r>
  <r>
    <s v="Space Bust-A-Move"/>
    <x v="1"/>
    <x v="1"/>
    <x v="7"/>
    <s v="Square Enix"/>
    <n v="0.1"/>
    <n v="0.02"/>
    <n v="0"/>
    <n v="0.01"/>
    <n v="0.13"/>
  </r>
  <r>
    <s v="Legend of the Guardians: The Owls of Ga'Hoole"/>
    <x v="0"/>
    <x v="5"/>
    <x v="5"/>
    <s v="Warner Bros. Interactive Entertainment"/>
    <n v="0.11"/>
    <n v="0.01"/>
    <n v="0"/>
    <n v="0.01"/>
    <n v="0.13"/>
  </r>
  <r>
    <s v="All-Star Baseball 2004"/>
    <x v="8"/>
    <x v="14"/>
    <x v="0"/>
    <s v="Acclaim Entertainment"/>
    <n v="0.1"/>
    <n v="0.03"/>
    <n v="0"/>
    <n v="0"/>
    <n v="0.13"/>
  </r>
  <r>
    <s v="Tamagotchi no Pichi Pichi Omisecchi"/>
    <x v="1"/>
    <x v="5"/>
    <x v="5"/>
    <s v="Namco Bandai Games"/>
    <n v="0"/>
    <n v="0"/>
    <n v="0.13"/>
    <n v="0"/>
    <n v="0.13"/>
  </r>
  <r>
    <s v="Shining Wind"/>
    <x v="4"/>
    <x v="4"/>
    <x v="6"/>
    <s v="Sega"/>
    <n v="0"/>
    <n v="0"/>
    <n v="0.13"/>
    <n v="0"/>
    <n v="0.13"/>
  </r>
  <r>
    <s v="Brothers in Arms: Double Time"/>
    <x v="0"/>
    <x v="1"/>
    <x v="8"/>
    <s v="Ubisoft"/>
    <n v="0.11"/>
    <n v="0"/>
    <n v="0"/>
    <n v="0.01"/>
    <n v="0.13"/>
  </r>
  <r>
    <s v="Portal Runner"/>
    <x v="4"/>
    <x v="9"/>
    <x v="2"/>
    <s v="3DO"/>
    <n v="0.06"/>
    <n v="0.05"/>
    <n v="0"/>
    <n v="0.02"/>
    <n v="0.13"/>
  </r>
  <r>
    <s v="PokÃ©mon: For Ho-Oh the Bells Toll!: Game Boy Advance Video"/>
    <x v="5"/>
    <x v="7"/>
    <x v="3"/>
    <s v="Nintendo"/>
    <n v="0.09"/>
    <n v="0.03"/>
    <n v="0"/>
    <n v="0"/>
    <n v="0.13"/>
  </r>
  <r>
    <s v="Pro Evolution Soccer 2016"/>
    <x v="2"/>
    <x v="11"/>
    <x v="0"/>
    <s v="Konami Digital Entertainment"/>
    <n v="0.04"/>
    <n v="0.08"/>
    <n v="0"/>
    <n v="0.01"/>
    <n v="0.13"/>
  </r>
  <r>
    <s v="Batman: Arkham Knight"/>
    <x v="9"/>
    <x v="11"/>
    <x v="5"/>
    <s v="Warner Bros. Interactive Entertainment"/>
    <n v="0.08"/>
    <n v="0.03"/>
    <n v="0"/>
    <n v="0.01"/>
    <n v="0.13"/>
  </r>
  <r>
    <s v="Warriors Orochi 2"/>
    <x v="4"/>
    <x v="1"/>
    <x v="5"/>
    <s v="Tecmo Koei"/>
    <n v="0.06"/>
    <n v="0.05"/>
    <n v="0"/>
    <n v="0.02"/>
    <n v="0.13"/>
  </r>
  <r>
    <s v="Disney's Winnie the Pooh's Rumbly Tumbly Adventure"/>
    <x v="4"/>
    <x v="3"/>
    <x v="2"/>
    <s v="Ubisoft"/>
    <n v="0.06"/>
    <n v="0.05"/>
    <n v="0"/>
    <n v="0.02"/>
    <n v="0.13"/>
  </r>
  <r>
    <s v="Need for Speed: ProStreet"/>
    <x v="1"/>
    <x v="4"/>
    <x v="1"/>
    <s v="Electronic Arts"/>
    <n v="0.11"/>
    <n v="0.01"/>
    <n v="0"/>
    <n v="0.01"/>
    <n v="0.13"/>
  </r>
  <r>
    <s v="Sengoku Basara 3 Utage"/>
    <x v="0"/>
    <x v="10"/>
    <x v="5"/>
    <s v="Capcom"/>
    <n v="0"/>
    <n v="0"/>
    <n v="0.13"/>
    <n v="0"/>
    <n v="0.13"/>
  </r>
  <r>
    <s v="Spartan: Total Warrior"/>
    <x v="8"/>
    <x v="3"/>
    <x v="5"/>
    <s v="Sega"/>
    <n v="0.1"/>
    <n v="0.03"/>
    <n v="0"/>
    <n v="0"/>
    <n v="0.13"/>
  </r>
  <r>
    <s v="Gravity Rush Remastered"/>
    <x v="7"/>
    <x v="11"/>
    <x v="5"/>
    <s v="Sony Computer Entertainment"/>
    <n v="0.02"/>
    <n v="0.05"/>
    <n v="0.04"/>
    <n v="0.01"/>
    <n v="0.13"/>
  </r>
  <r>
    <s v="Rock Band Track Pack Volume 2"/>
    <x v="3"/>
    <x v="1"/>
    <x v="3"/>
    <s v="MTV Games"/>
    <n v="0.11"/>
    <n v="0"/>
    <n v="0"/>
    <n v="0.01"/>
    <n v="0.13"/>
  </r>
  <r>
    <s v="City Crisis"/>
    <x v="4"/>
    <x v="9"/>
    <x v="4"/>
    <s v="Take-Two Interactive"/>
    <n v="0.06"/>
    <n v="0.05"/>
    <n v="0"/>
    <n v="0.02"/>
    <n v="0.13"/>
  </r>
  <r>
    <s v="Zapper: One Wicked Cricket!"/>
    <x v="12"/>
    <x v="8"/>
    <x v="2"/>
    <s v="Infogrames"/>
    <n v="0.1"/>
    <n v="0.03"/>
    <n v="0"/>
    <n v="0"/>
    <n v="0.13"/>
  </r>
  <r>
    <s v="Star Wars: Clone Wars"/>
    <x v="8"/>
    <x v="14"/>
    <x v="8"/>
    <s v="LucasArts"/>
    <n v="0.1"/>
    <n v="0.03"/>
    <n v="0"/>
    <n v="0"/>
    <n v="0.13"/>
  </r>
  <r>
    <s v="Assassination Classroom: Grand Siege on Kuro-sensei"/>
    <x v="6"/>
    <x v="11"/>
    <x v="5"/>
    <s v="Namco Bandai Games"/>
    <n v="0"/>
    <n v="0"/>
    <n v="0.13"/>
    <n v="0"/>
    <n v="0.13"/>
  </r>
  <r>
    <s v="Dynasty Warriors 5 Empires"/>
    <x v="2"/>
    <x v="0"/>
    <x v="5"/>
    <s v="Tecmo Koei"/>
    <n v="0.11"/>
    <n v="0.01"/>
    <n v="0"/>
    <n v="0.01"/>
    <n v="0.13"/>
  </r>
  <r>
    <s v="High Rollers Casino"/>
    <x v="8"/>
    <x v="7"/>
    <x v="3"/>
    <s v="Mud Duck Productions"/>
    <n v="0.1"/>
    <n v="0.03"/>
    <n v="0"/>
    <n v="0"/>
    <n v="0.13"/>
  </r>
  <r>
    <s v="Advent Rising"/>
    <x v="8"/>
    <x v="3"/>
    <x v="5"/>
    <s v="THQ"/>
    <n v="0.1"/>
    <n v="0.03"/>
    <n v="0"/>
    <n v="0"/>
    <n v="0.13"/>
  </r>
  <r>
    <s v="Torino 2006"/>
    <x v="4"/>
    <x v="0"/>
    <x v="0"/>
    <s v="Take-Two Interactive"/>
    <n v="0.06"/>
    <n v="0.05"/>
    <n v="0"/>
    <n v="0.02"/>
    <n v="0.13"/>
  </r>
  <r>
    <s v="Nobunaga no Yabou: Ranseiki"/>
    <x v="4"/>
    <x v="8"/>
    <x v="11"/>
    <s v="Tecmo Koei"/>
    <n v="0"/>
    <n v="0"/>
    <n v="0.13"/>
    <n v="0"/>
    <n v="0.13"/>
  </r>
  <r>
    <s v="Derby Stallion Advance"/>
    <x v="5"/>
    <x v="8"/>
    <x v="0"/>
    <s v="Enterbrain"/>
    <n v="0"/>
    <n v="0"/>
    <n v="0.12"/>
    <n v="0"/>
    <n v="0.13"/>
  </r>
  <r>
    <s v="PBR: Out of the Chute"/>
    <x v="0"/>
    <x v="1"/>
    <x v="0"/>
    <s v="Crave Entertainment"/>
    <n v="0.12"/>
    <n v="0"/>
    <n v="0"/>
    <n v="0.01"/>
    <n v="0.13"/>
  </r>
  <r>
    <s v="Monopoly Party"/>
    <x v="12"/>
    <x v="8"/>
    <x v="3"/>
    <s v="Infogrames"/>
    <n v="0.1"/>
    <n v="0.03"/>
    <n v="0"/>
    <n v="0"/>
    <n v="0.13"/>
  </r>
  <r>
    <s v="LEGO Batman 2: DC Super Heroes"/>
    <x v="13"/>
    <x v="6"/>
    <x v="5"/>
    <s v="Warner Bros. Interactive Entertainment"/>
    <n v="0.05"/>
    <n v="7.0000000000000007E-2"/>
    <n v="0"/>
    <n v="0.01"/>
    <n v="0.13"/>
  </r>
  <r>
    <s v="Thor: God of Thunder"/>
    <x v="1"/>
    <x v="10"/>
    <x v="5"/>
    <s v="Sega"/>
    <n v="0.09"/>
    <n v="0.03"/>
    <n v="0"/>
    <n v="0.01"/>
    <n v="0.13"/>
  </r>
  <r>
    <s v="TOCA Race Driver 2: Ultimate Racing Simulator"/>
    <x v="8"/>
    <x v="7"/>
    <x v="1"/>
    <s v="Codemasters"/>
    <n v="0.09"/>
    <n v="0.03"/>
    <n v="0"/>
    <n v="0"/>
    <n v="0.13"/>
  </r>
  <r>
    <s v="The Price is Right: Decades"/>
    <x v="0"/>
    <x v="10"/>
    <x v="3"/>
    <s v="Ubisoft"/>
    <n v="0.12"/>
    <n v="0"/>
    <n v="0"/>
    <n v="0.01"/>
    <n v="0.13"/>
  </r>
  <r>
    <s v="Snood"/>
    <x v="5"/>
    <x v="9"/>
    <x v="7"/>
    <s v="Destination Software, Inc"/>
    <n v="0.09"/>
    <n v="0.03"/>
    <n v="0"/>
    <n v="0"/>
    <n v="0.13"/>
  </r>
  <r>
    <s v="The Sky Crawlers: Innocent Aces"/>
    <x v="0"/>
    <x v="1"/>
    <x v="4"/>
    <s v="Namco Bandai Games"/>
    <n v="0.09"/>
    <n v="0.02"/>
    <n v="0.01"/>
    <n v="0.01"/>
    <n v="0.13"/>
  </r>
  <r>
    <s v="Avatar: The Last Airbender - Into the Inferno"/>
    <x v="1"/>
    <x v="1"/>
    <x v="10"/>
    <s v="THQ"/>
    <n v="0.11"/>
    <n v="0.01"/>
    <n v="0"/>
    <n v="0.01"/>
    <n v="0.13"/>
  </r>
  <r>
    <s v="Fit in Six"/>
    <x v="3"/>
    <x v="10"/>
    <x v="0"/>
    <s v="Ubisoft"/>
    <n v="0.12"/>
    <n v="0"/>
    <n v="0"/>
    <n v="0.01"/>
    <n v="0.13"/>
  </r>
  <r>
    <s v="Monster Jam: Urban Assault"/>
    <x v="4"/>
    <x v="1"/>
    <x v="1"/>
    <s v="Activision"/>
    <n v="0.06"/>
    <n v="0.05"/>
    <n v="0"/>
    <n v="0.02"/>
    <n v="0.13"/>
  </r>
  <r>
    <s v="Ice Age: Dawn of the Dinosaurs"/>
    <x v="2"/>
    <x v="2"/>
    <x v="5"/>
    <s v="Activision"/>
    <n v="0.09"/>
    <n v="0.03"/>
    <n v="0"/>
    <n v="0.01"/>
    <n v="0.13"/>
  </r>
  <r>
    <s v="DT Racer"/>
    <x v="4"/>
    <x v="3"/>
    <x v="1"/>
    <s v="XS Games"/>
    <n v="0.06"/>
    <n v="0.05"/>
    <n v="0"/>
    <n v="0.02"/>
    <n v="0.13"/>
  </r>
  <r>
    <s v="SimAnimals Africa"/>
    <x v="0"/>
    <x v="2"/>
    <x v="4"/>
    <s v="Electronic Arts"/>
    <n v="0.1"/>
    <n v="0.01"/>
    <n v="0"/>
    <n v="0.01"/>
    <n v="0.13"/>
  </r>
  <r>
    <s v="Deepak Chopra's Leela"/>
    <x v="2"/>
    <x v="10"/>
    <x v="3"/>
    <s v="THQ"/>
    <n v="7.0000000000000007E-2"/>
    <n v="0.05"/>
    <n v="0"/>
    <n v="0.01"/>
    <n v="0.13"/>
  </r>
  <r>
    <s v="Twister Mania"/>
    <x v="2"/>
    <x v="10"/>
    <x v="3"/>
    <s v="505 Games"/>
    <n v="0.1"/>
    <n v="0.01"/>
    <n v="0"/>
    <n v="0.01"/>
    <n v="0.13"/>
  </r>
  <r>
    <s v="Soccer Tsuku: Pro Soccer Club o Tsukurou!"/>
    <x v="3"/>
    <x v="6"/>
    <x v="0"/>
    <s v="Sega"/>
    <n v="0"/>
    <n v="0"/>
    <n v="0.13"/>
    <n v="0"/>
    <n v="0.13"/>
  </r>
  <r>
    <s v="428: Fuusa Sareta Shibuya de"/>
    <x v="0"/>
    <x v="1"/>
    <x v="10"/>
    <s v="Sega"/>
    <n v="0"/>
    <n v="0"/>
    <n v="0.13"/>
    <n v="0"/>
    <n v="0.13"/>
  </r>
  <r>
    <s v="Kelly Slater's Pro Surfer"/>
    <x v="5"/>
    <x v="8"/>
    <x v="0"/>
    <s v="Activision"/>
    <n v="0.09"/>
    <n v="0.03"/>
    <n v="0"/>
    <n v="0"/>
    <n v="0.13"/>
  </r>
  <r>
    <s v="Warriors of Might and Magic"/>
    <x v="15"/>
    <x v="9"/>
    <x v="10"/>
    <s v="3DO"/>
    <n v="7.0000000000000007E-2"/>
    <n v="0.05"/>
    <n v="0"/>
    <n v="0.01"/>
    <n v="0.13"/>
  </r>
  <r>
    <s v="Drome Racers"/>
    <x v="4"/>
    <x v="8"/>
    <x v="1"/>
    <s v="Electronic Arts"/>
    <n v="0.06"/>
    <n v="0.05"/>
    <n v="0"/>
    <n v="0.02"/>
    <n v="0.13"/>
  </r>
  <r>
    <s v="X-Men: Next Dimension"/>
    <x v="12"/>
    <x v="8"/>
    <x v="9"/>
    <s v="Activision"/>
    <n v="0.1"/>
    <n v="0.03"/>
    <n v="0"/>
    <n v="0"/>
    <n v="0.13"/>
  </r>
  <r>
    <s v="Impossible Mission"/>
    <x v="1"/>
    <x v="4"/>
    <x v="2"/>
    <s v="System 3 Arcade Software"/>
    <n v="0.12"/>
    <n v="0"/>
    <n v="0"/>
    <n v="0.01"/>
    <n v="0.13"/>
  </r>
  <r>
    <s v="NCIS"/>
    <x v="3"/>
    <x v="10"/>
    <x v="10"/>
    <s v="Ubisoft"/>
    <n v="7.0000000000000007E-2"/>
    <n v="0.04"/>
    <n v="0"/>
    <n v="0.02"/>
    <n v="0.13"/>
  </r>
  <r>
    <s v="Cabela's Dangerous Hunts 2011"/>
    <x v="1"/>
    <x v="5"/>
    <x v="0"/>
    <s v="Activision"/>
    <n v="0.12"/>
    <n v="0"/>
    <n v="0"/>
    <n v="0.01"/>
    <n v="0.13"/>
  </r>
  <r>
    <s v="Garfield's Fun Fest"/>
    <x v="1"/>
    <x v="1"/>
    <x v="2"/>
    <s v="Zoo Digital Publishing"/>
    <n v="7.0000000000000007E-2"/>
    <n v="0.04"/>
    <n v="0"/>
    <n v="0.01"/>
    <n v="0.13"/>
  </r>
  <r>
    <s v="7th Dragon 2020-II"/>
    <x v="10"/>
    <x v="6"/>
    <x v="6"/>
    <s v="Sega"/>
    <n v="0"/>
    <n v="0"/>
    <n v="0.13"/>
    <n v="0"/>
    <n v="0.13"/>
  </r>
  <r>
    <s v="Cloudy With a Chance of Meatballs"/>
    <x v="0"/>
    <x v="2"/>
    <x v="2"/>
    <s v="Ubisoft"/>
    <n v="0.11"/>
    <n v="0"/>
    <n v="0"/>
    <n v="0.01"/>
    <n v="0.13"/>
  </r>
  <r>
    <s v="Burnout"/>
    <x v="8"/>
    <x v="8"/>
    <x v="1"/>
    <s v="Acclaim Entertainment"/>
    <n v="0.09"/>
    <n v="0.03"/>
    <n v="0"/>
    <n v="0"/>
    <n v="0.13"/>
  </r>
  <r>
    <s v="Zenses: Ocean"/>
    <x v="1"/>
    <x v="1"/>
    <x v="7"/>
    <s v="Game Factory"/>
    <n v="0.11"/>
    <n v="0.01"/>
    <n v="0"/>
    <n v="0.01"/>
    <n v="0.13"/>
  </r>
  <r>
    <s v="Ben 10 Galactic Racing"/>
    <x v="0"/>
    <x v="10"/>
    <x v="1"/>
    <s v="D3Publisher"/>
    <n v="0.08"/>
    <n v="0.03"/>
    <n v="0"/>
    <n v="0.01"/>
    <n v="0.13"/>
  </r>
  <r>
    <s v="Teenage Mutant Ninja Turtles: Arcade Attack"/>
    <x v="1"/>
    <x v="2"/>
    <x v="5"/>
    <s v="Ubisoft"/>
    <n v="0.12"/>
    <n v="0"/>
    <n v="0"/>
    <n v="0.01"/>
    <n v="0.13"/>
  </r>
  <r>
    <s v="Baroque"/>
    <x v="4"/>
    <x v="4"/>
    <x v="6"/>
    <s v="Rising Star Games"/>
    <n v="0.05"/>
    <n v="0.04"/>
    <n v="0.02"/>
    <n v="0.01"/>
    <n v="0.13"/>
  </r>
  <r>
    <s v="Left Brain Right Brain 2"/>
    <x v="1"/>
    <x v="1"/>
    <x v="3"/>
    <s v="Majesco Entertainment"/>
    <n v="0.12"/>
    <n v="0"/>
    <n v="0"/>
    <n v="0.01"/>
    <n v="0.13"/>
  </r>
  <r>
    <s v="Dynasty Warriors: Gundam Reborn"/>
    <x v="17"/>
    <x v="6"/>
    <x v="5"/>
    <s v="Namco Bandai Games"/>
    <n v="0"/>
    <n v="0"/>
    <n v="0.13"/>
    <n v="0"/>
    <n v="0.13"/>
  </r>
  <r>
    <s v="Kidz Sports: Crazy Golf"/>
    <x v="0"/>
    <x v="1"/>
    <x v="0"/>
    <s v="Data Design Interactive"/>
    <n v="0.11"/>
    <n v="0"/>
    <n v="0"/>
    <n v="0.01"/>
    <n v="0.13"/>
  </r>
  <r>
    <s v="Little Battlers eXperience: Wars"/>
    <x v="6"/>
    <x v="6"/>
    <x v="11"/>
    <s v="Level 5"/>
    <n v="0"/>
    <n v="0"/>
    <n v="0.13"/>
    <n v="0"/>
    <n v="0.13"/>
  </r>
  <r>
    <s v="Victorious: Time to Shine"/>
    <x v="2"/>
    <x v="10"/>
    <x v="5"/>
    <s v="D3Publisher"/>
    <n v="0.12"/>
    <n v="0"/>
    <n v="0"/>
    <n v="0.01"/>
    <n v="0.13"/>
  </r>
  <r>
    <s v="NBA Ballers: Phenom"/>
    <x v="8"/>
    <x v="0"/>
    <x v="0"/>
    <s v="Midway Games"/>
    <n v="0.09"/>
    <n v="0.03"/>
    <n v="0"/>
    <n v="0"/>
    <n v="0.13"/>
  </r>
  <r>
    <s v="Aikatsu! 365 Idol Days"/>
    <x v="6"/>
    <x v="13"/>
    <x v="10"/>
    <s v="Namco Bandai Games"/>
    <n v="0"/>
    <n v="0"/>
    <n v="0.13"/>
    <n v="0"/>
    <n v="0.13"/>
  </r>
  <r>
    <s v="Petz Puppyz &amp; Kittenz"/>
    <x v="1"/>
    <x v="10"/>
    <x v="3"/>
    <s v="Ubisoft"/>
    <n v="0.12"/>
    <n v="0"/>
    <n v="0"/>
    <n v="0.01"/>
    <n v="0.13"/>
  </r>
  <r>
    <s v="Crash Tag Team Racing"/>
    <x v="8"/>
    <x v="3"/>
    <x v="1"/>
    <s v="Vivendi Games"/>
    <n v="0.09"/>
    <n v="0.03"/>
    <n v="0"/>
    <n v="0"/>
    <n v="0.13"/>
  </r>
  <r>
    <s v="Freedom Fighters"/>
    <x v="12"/>
    <x v="14"/>
    <x v="8"/>
    <s v="Electronic Arts"/>
    <n v="0.1"/>
    <n v="0.03"/>
    <n v="0"/>
    <n v="0"/>
    <n v="0.13"/>
  </r>
  <r>
    <s v="The Stronghold Collection"/>
    <x v="9"/>
    <x v="2"/>
    <x v="11"/>
    <s v="Take-Two Interactive"/>
    <n v="0.03"/>
    <n v="0.08"/>
    <n v="0"/>
    <n v="0.02"/>
    <n v="0.13"/>
  </r>
  <r>
    <s v="Operation Abyss: New Tokyo Legacy"/>
    <x v="17"/>
    <x v="13"/>
    <x v="6"/>
    <s v="Nippon Ichi Software"/>
    <n v="0.04"/>
    <n v="0.01"/>
    <n v="0.06"/>
    <n v="0.02"/>
    <n v="0.13"/>
  </r>
  <r>
    <s v="Transformer: Rise of the Dark Spark"/>
    <x v="3"/>
    <x v="13"/>
    <x v="5"/>
    <s v="Activision"/>
    <n v="0.04"/>
    <n v="0.05"/>
    <n v="0.01"/>
    <n v="0.02"/>
    <n v="0.13"/>
  </r>
  <r>
    <s v="Mega Man X Collection"/>
    <x v="12"/>
    <x v="0"/>
    <x v="3"/>
    <s v="Capcom"/>
    <n v="0.1"/>
    <n v="0.03"/>
    <n v="0"/>
    <n v="0"/>
    <n v="0.13"/>
  </r>
  <r>
    <s v="Dragon Ball: Origins"/>
    <x v="1"/>
    <x v="1"/>
    <x v="5"/>
    <s v="Atari"/>
    <n v="0.09"/>
    <n v="0.03"/>
    <n v="0"/>
    <n v="0.01"/>
    <n v="0.13"/>
  </r>
  <r>
    <s v="Last Ranker"/>
    <x v="10"/>
    <x v="5"/>
    <x v="6"/>
    <s v="Capcom"/>
    <n v="0"/>
    <n v="0"/>
    <n v="0.13"/>
    <n v="0"/>
    <n v="0.13"/>
  </r>
  <r>
    <s v="Quantum Redshift"/>
    <x v="8"/>
    <x v="8"/>
    <x v="1"/>
    <s v="Microsoft Game Studios"/>
    <n v="0.09"/>
    <n v="0.03"/>
    <n v="0"/>
    <n v="0"/>
    <n v="0.13"/>
  </r>
  <r>
    <s v="Smash Court Tennis Pro Tournament 2"/>
    <x v="4"/>
    <x v="7"/>
    <x v="0"/>
    <s v="Sony Computer Entertainment"/>
    <n v="0.06"/>
    <n v="0.05"/>
    <n v="0"/>
    <n v="0.02"/>
    <n v="0.13"/>
  </r>
  <r>
    <s v="Eat Lead: The Return of Matt Hazard"/>
    <x v="2"/>
    <x v="2"/>
    <x v="8"/>
    <s v="D3Publisher"/>
    <n v="0.1"/>
    <n v="0.01"/>
    <n v="0"/>
    <n v="0.01"/>
    <n v="0.13"/>
  </r>
  <r>
    <s v="Battleborn"/>
    <x v="11"/>
    <x v="17"/>
    <x v="8"/>
    <s v="Take-Two Interactive"/>
    <n v="0.08"/>
    <n v="0.04"/>
    <n v="0"/>
    <n v="0.01"/>
    <n v="0.13"/>
  </r>
  <r>
    <s v="Legends of Wrestling II"/>
    <x v="8"/>
    <x v="8"/>
    <x v="9"/>
    <s v="Acclaim Entertainment"/>
    <n v="0.09"/>
    <n v="0.03"/>
    <n v="0"/>
    <n v="0"/>
    <n v="0.13"/>
  </r>
  <r>
    <s v="Power Pro Kun Pocket 13"/>
    <x v="1"/>
    <x v="5"/>
    <x v="0"/>
    <s v="Konami Digital Entertainment"/>
    <n v="0"/>
    <n v="0"/>
    <n v="0.13"/>
    <n v="0"/>
    <n v="0.13"/>
  </r>
  <r>
    <s v="Armed and Dangerous"/>
    <x v="8"/>
    <x v="14"/>
    <x v="8"/>
    <s v="LucasArts"/>
    <n v="0.09"/>
    <n v="0.03"/>
    <n v="0"/>
    <n v="0"/>
    <n v="0.13"/>
  </r>
  <r>
    <s v="Jurassic: The Hunted"/>
    <x v="2"/>
    <x v="2"/>
    <x v="8"/>
    <s v="Activision"/>
    <n v="0.12"/>
    <n v="0"/>
    <n v="0"/>
    <n v="0.01"/>
    <n v="0.13"/>
  </r>
  <r>
    <s v="Adventures to Go!"/>
    <x v="10"/>
    <x v="1"/>
    <x v="6"/>
    <s v="Zushi Games"/>
    <n v="0.1"/>
    <n v="0"/>
    <n v="0.01"/>
    <n v="0.01"/>
    <n v="0.13"/>
  </r>
  <r>
    <s v="Conduit 2"/>
    <x v="0"/>
    <x v="10"/>
    <x v="8"/>
    <s v="Sega"/>
    <n v="7.0000000000000007E-2"/>
    <n v="0.04"/>
    <n v="0"/>
    <n v="0.01"/>
    <n v="0.13"/>
  </r>
  <r>
    <s v="Supremacy MMA"/>
    <x v="3"/>
    <x v="10"/>
    <x v="9"/>
    <s v="505 Games"/>
    <n v="0.06"/>
    <n v="0.04"/>
    <n v="0"/>
    <n v="0.02"/>
    <n v="0.13"/>
  </r>
  <r>
    <s v="World Soccer Winning Eleven 2002"/>
    <x v="15"/>
    <x v="8"/>
    <x v="0"/>
    <s v="Konami Digital Entertainment"/>
    <n v="0"/>
    <n v="0"/>
    <n v="0.12"/>
    <n v="0.01"/>
    <n v="0.13"/>
  </r>
  <r>
    <s v="Geometry Wars: Galaxies"/>
    <x v="0"/>
    <x v="4"/>
    <x v="8"/>
    <s v="Vivendi Games"/>
    <n v="0.11"/>
    <n v="0"/>
    <n v="0"/>
    <n v="0.01"/>
    <n v="0.13"/>
  </r>
  <r>
    <s v="Horse Life"/>
    <x v="1"/>
    <x v="4"/>
    <x v="4"/>
    <s v="Game Life"/>
    <n v="0.09"/>
    <n v="0.02"/>
    <n v="0"/>
    <n v="0.01"/>
    <n v="0.13"/>
  </r>
  <r>
    <s v="Monster Truck Madness"/>
    <x v="5"/>
    <x v="14"/>
    <x v="1"/>
    <s v="THQ"/>
    <n v="0.09"/>
    <n v="0.03"/>
    <n v="0"/>
    <n v="0"/>
    <n v="0.12"/>
  </r>
  <r>
    <s v="Puella Magi Madoka Magica Portable"/>
    <x v="10"/>
    <x v="12"/>
    <x v="6"/>
    <s v="Namco Bandai Games"/>
    <n v="0"/>
    <n v="0"/>
    <n v="0.12"/>
    <n v="0"/>
    <n v="0.12"/>
  </r>
  <r>
    <s v="Ninja Reflex"/>
    <x v="0"/>
    <x v="1"/>
    <x v="5"/>
    <s v="Electronic Arts"/>
    <n v="0.11"/>
    <n v="0.01"/>
    <n v="0"/>
    <n v="0.01"/>
    <n v="0.12"/>
  </r>
  <r>
    <s v="Peter Jacobsen's Golden Tee Golf"/>
    <x v="15"/>
    <x v="15"/>
    <x v="0"/>
    <s v="Infogrames"/>
    <n v="7.0000000000000007E-2"/>
    <n v="0.05"/>
    <n v="0"/>
    <n v="0.01"/>
    <n v="0.12"/>
  </r>
  <r>
    <s v="Calling"/>
    <x v="0"/>
    <x v="2"/>
    <x v="10"/>
    <s v="Konami Digital Entertainment"/>
    <n v="7.0000000000000007E-2"/>
    <n v="0.04"/>
    <n v="0"/>
    <n v="0.01"/>
    <n v="0.12"/>
  </r>
  <r>
    <s v="Marvel Avengers: Battle for Earth"/>
    <x v="13"/>
    <x v="12"/>
    <x v="5"/>
    <s v="Ubisoft"/>
    <n v="7.0000000000000007E-2"/>
    <n v="0.04"/>
    <n v="0"/>
    <n v="0.01"/>
    <n v="0.12"/>
  </r>
  <r>
    <s v="Disney's Atlantis: The Lost Empire"/>
    <x v="5"/>
    <x v="9"/>
    <x v="2"/>
    <s v="THQ"/>
    <n v="0.09"/>
    <n v="0.03"/>
    <n v="0"/>
    <n v="0"/>
    <n v="0.12"/>
  </r>
  <r>
    <s v="Charm Girls Club: My Fashion Mall"/>
    <x v="1"/>
    <x v="16"/>
    <x v="4"/>
    <s v="Unknown"/>
    <n v="0.12"/>
    <n v="0"/>
    <n v="0"/>
    <n v="0.01"/>
    <n v="0.12"/>
  </r>
  <r>
    <s v="Where the Wild Things Are"/>
    <x v="0"/>
    <x v="2"/>
    <x v="2"/>
    <s v="Warner Bros. Interactive Entertainment"/>
    <n v="0.11"/>
    <n v="0"/>
    <n v="0"/>
    <n v="0.01"/>
    <n v="0.12"/>
  </r>
  <r>
    <s v="NHL 2K7"/>
    <x v="3"/>
    <x v="0"/>
    <x v="0"/>
    <s v="Take-Two Interactive"/>
    <n v="0.11"/>
    <n v="0"/>
    <n v="0"/>
    <n v="0.01"/>
    <n v="0.12"/>
  </r>
  <r>
    <s v="Resident Evil"/>
    <x v="3"/>
    <x v="0"/>
    <x v="5"/>
    <s v="Capcom"/>
    <n v="0"/>
    <n v="0"/>
    <n v="0.12"/>
    <n v="0"/>
    <n v="0.12"/>
  </r>
  <r>
    <s v="Capcom vs. SNK 2: Millionaire Fighting 2001"/>
    <x v="18"/>
    <x v="9"/>
    <x v="9"/>
    <s v="Capcom"/>
    <n v="0"/>
    <n v="0"/>
    <n v="0.12"/>
    <n v="0"/>
    <n v="0.12"/>
  </r>
  <r>
    <s v="SCORE International Baja 1000: The Official Game"/>
    <x v="2"/>
    <x v="1"/>
    <x v="1"/>
    <s v="Activision"/>
    <n v="0.11"/>
    <n v="0.01"/>
    <n v="0"/>
    <n v="0.01"/>
    <n v="0.12"/>
  </r>
  <r>
    <s v="Disney Sing It: Party Hits"/>
    <x v="3"/>
    <x v="5"/>
    <x v="3"/>
    <s v="Disney Interactive Studios"/>
    <n v="0.1"/>
    <n v="0.01"/>
    <n v="0"/>
    <n v="0.01"/>
    <n v="0.12"/>
  </r>
  <r>
    <s v="Sleeping Dogs"/>
    <x v="9"/>
    <x v="12"/>
    <x v="5"/>
    <s v="Square Enix"/>
    <n v="0.06"/>
    <n v="0.05"/>
    <n v="0"/>
    <n v="0.02"/>
    <n v="0.12"/>
  </r>
  <r>
    <s v="Mega Man X: Command Mission"/>
    <x v="12"/>
    <x v="7"/>
    <x v="6"/>
    <s v="Capcom"/>
    <n v="0.1"/>
    <n v="0.02"/>
    <n v="0"/>
    <n v="0"/>
    <n v="0.12"/>
  </r>
  <r>
    <s v="Diner Dash: Sizzle &amp; Serve"/>
    <x v="10"/>
    <x v="4"/>
    <x v="7"/>
    <s v="Eidos Interactive"/>
    <n v="0.11"/>
    <n v="0"/>
    <n v="0"/>
    <n v="0.01"/>
    <n v="0.12"/>
  </r>
  <r>
    <s v="After Hours Athletes"/>
    <x v="3"/>
    <x v="10"/>
    <x v="0"/>
    <s v="Sony Computer Entertainment"/>
    <n v="0"/>
    <n v="0.1"/>
    <n v="0"/>
    <n v="0.03"/>
    <n v="0.12"/>
  </r>
  <r>
    <s v="Lego Star Wars: The Force Awakens"/>
    <x v="3"/>
    <x v="17"/>
    <x v="5"/>
    <s v="Warner Bros. Interactive Entertainment"/>
    <n v="0.03"/>
    <n v="7.0000000000000007E-2"/>
    <n v="0"/>
    <n v="0.02"/>
    <n v="0.12"/>
  </r>
  <r>
    <s v="Worms 3D"/>
    <x v="4"/>
    <x v="14"/>
    <x v="11"/>
    <s v="Sega"/>
    <n v="0.06"/>
    <n v="0.05"/>
    <n v="0"/>
    <n v="0.02"/>
    <n v="0.12"/>
  </r>
  <r>
    <s v="Kidou Senshi Gundam Seed Battle Destiny"/>
    <x v="17"/>
    <x v="12"/>
    <x v="5"/>
    <s v="Namco Bandai Games"/>
    <n v="0"/>
    <n v="0"/>
    <n v="0.12"/>
    <n v="0"/>
    <n v="0.12"/>
  </r>
  <r>
    <s v="Godzilla Unleashed: Double Smash"/>
    <x v="1"/>
    <x v="4"/>
    <x v="5"/>
    <s v="Atari"/>
    <n v="0.11"/>
    <n v="0"/>
    <n v="0"/>
    <n v="0.01"/>
    <n v="0.12"/>
  </r>
  <r>
    <s v="Star Trek: Conquest"/>
    <x v="0"/>
    <x v="4"/>
    <x v="11"/>
    <s v="Bethesda Softworks"/>
    <n v="0.11"/>
    <n v="0.01"/>
    <n v="0"/>
    <n v="0.01"/>
    <n v="0.12"/>
  </r>
  <r>
    <s v="Kilari: Na-san, Mon Meilleur Ami"/>
    <x v="1"/>
    <x v="0"/>
    <x v="4"/>
    <s v="Konami Digital Entertainment"/>
    <n v="0"/>
    <n v="0"/>
    <n v="0.12"/>
    <n v="0"/>
    <n v="0.12"/>
  </r>
  <r>
    <s v="Ochaken no Heya DS"/>
    <x v="1"/>
    <x v="0"/>
    <x v="4"/>
    <s v="MTO"/>
    <n v="0"/>
    <n v="0"/>
    <n v="0.12"/>
    <n v="0"/>
    <n v="0.12"/>
  </r>
  <r>
    <s v="Obscure: The Aftermath"/>
    <x v="0"/>
    <x v="1"/>
    <x v="5"/>
    <s v="Playlogic Game Factory"/>
    <n v="0.12"/>
    <n v="0"/>
    <n v="0"/>
    <n v="0.01"/>
    <n v="0.12"/>
  </r>
  <r>
    <s v="Galidor: Defenders of the Outer Dimension"/>
    <x v="5"/>
    <x v="8"/>
    <x v="5"/>
    <s v="Electronic Arts"/>
    <n v="0.09"/>
    <n v="0.03"/>
    <n v="0"/>
    <n v="0"/>
    <n v="0.12"/>
  </r>
  <r>
    <s v="Tom Clancy's Splinter Cell Trilogy"/>
    <x v="3"/>
    <x v="10"/>
    <x v="5"/>
    <s v="Ubisoft"/>
    <n v="0"/>
    <n v="0.1"/>
    <n v="0"/>
    <n v="0.03"/>
    <n v="0.12"/>
  </r>
  <r>
    <s v="WRC: FIA World Rally Championship"/>
    <x v="2"/>
    <x v="16"/>
    <x v="1"/>
    <s v="Black Bean Games"/>
    <n v="0"/>
    <n v="0.1"/>
    <n v="0"/>
    <n v="0.02"/>
    <n v="0.12"/>
  </r>
  <r>
    <s v="Blackwater"/>
    <x v="2"/>
    <x v="10"/>
    <x v="8"/>
    <s v="505 Games"/>
    <n v="0.09"/>
    <n v="0.02"/>
    <n v="0"/>
    <n v="0.01"/>
    <n v="0.12"/>
  </r>
  <r>
    <s v="Pryzm Chapter One: The Dark Unicorn"/>
    <x v="4"/>
    <x v="8"/>
    <x v="10"/>
    <s v="TDK Mediactive"/>
    <n v="0.06"/>
    <n v="0.05"/>
    <n v="0"/>
    <n v="0.02"/>
    <n v="0.12"/>
  </r>
  <r>
    <s v="Gundam Battle Royale"/>
    <x v="10"/>
    <x v="0"/>
    <x v="5"/>
    <s v="Namco Bandai Games"/>
    <n v="0"/>
    <n v="0"/>
    <n v="0.12"/>
    <n v="0"/>
    <n v="0.12"/>
  </r>
  <r>
    <s v="Solitaire &amp; Mahjong"/>
    <x v="0"/>
    <x v="2"/>
    <x v="7"/>
    <s v="Crave Entertainment"/>
    <n v="0.11"/>
    <n v="0"/>
    <n v="0"/>
    <n v="0.01"/>
    <n v="0.12"/>
  </r>
  <r>
    <s v="NASCAR 2005: Chase for the Cup"/>
    <x v="12"/>
    <x v="7"/>
    <x v="1"/>
    <s v="Electronic Arts"/>
    <n v="0.1"/>
    <n v="0.02"/>
    <n v="0"/>
    <n v="0"/>
    <n v="0.12"/>
  </r>
  <r>
    <s v="Homefront: The Revolution"/>
    <x v="11"/>
    <x v="17"/>
    <x v="8"/>
    <s v="Deep Silver"/>
    <n v="0.05"/>
    <n v="7.0000000000000007E-2"/>
    <n v="0"/>
    <n v="0.01"/>
    <n v="0.12"/>
  </r>
  <r>
    <s v="Hisshou Pachinko*Pachi-Slot Kouryaku Series Vol. 12: CR Shinseiki Evangelion - Shito, Futatabi"/>
    <x v="4"/>
    <x v="1"/>
    <x v="3"/>
    <s v="D3Publisher"/>
    <n v="0"/>
    <n v="0"/>
    <n v="0.12"/>
    <n v="0"/>
    <n v="0.12"/>
  </r>
  <r>
    <s v="Guilty Gear X"/>
    <x v="4"/>
    <x v="9"/>
    <x v="9"/>
    <s v="Sammy Corporation"/>
    <n v="0.06"/>
    <n v="0.05"/>
    <n v="0"/>
    <n v="0.02"/>
    <n v="0.12"/>
  </r>
  <r>
    <s v="Deadliest Catch: Sea of Chaos"/>
    <x v="0"/>
    <x v="5"/>
    <x v="0"/>
    <s v="Crave Entertainment"/>
    <n v="0.12"/>
    <n v="0"/>
    <n v="0"/>
    <n v="0.01"/>
    <n v="0.12"/>
  </r>
  <r>
    <s v="One Piece: Pirate Warriors 2"/>
    <x v="17"/>
    <x v="6"/>
    <x v="5"/>
    <s v="Namco Bandai Games"/>
    <n v="0"/>
    <n v="0"/>
    <n v="0.12"/>
    <n v="0"/>
    <n v="0.12"/>
  </r>
  <r>
    <s v="NHL 2002"/>
    <x v="5"/>
    <x v="8"/>
    <x v="0"/>
    <s v="Electronic Arts"/>
    <n v="0.09"/>
    <n v="0.03"/>
    <n v="0"/>
    <n v="0"/>
    <n v="0.12"/>
  </r>
  <r>
    <s v="Disney's PK: Out of the Shadows"/>
    <x v="4"/>
    <x v="8"/>
    <x v="2"/>
    <s v="Ubisoft"/>
    <n v="0.06"/>
    <n v="0.05"/>
    <n v="0"/>
    <n v="0.02"/>
    <n v="0.12"/>
  </r>
  <r>
    <s v="Mugen no Frontier: Super Robot Taisen OG Saga EXCEED"/>
    <x v="1"/>
    <x v="5"/>
    <x v="6"/>
    <s v="Namco Bandai Games"/>
    <n v="0"/>
    <n v="0"/>
    <n v="0.12"/>
    <n v="0"/>
    <n v="0.12"/>
  </r>
  <r>
    <s v="Karaoke Revolution"/>
    <x v="2"/>
    <x v="2"/>
    <x v="3"/>
    <s v="Konami Digital Entertainment"/>
    <n v="0.12"/>
    <n v="0"/>
    <n v="0"/>
    <n v="0.01"/>
    <n v="0.12"/>
  </r>
  <r>
    <s v="Are You Smarter than a 5th Grader? Game Time"/>
    <x v="2"/>
    <x v="2"/>
    <x v="7"/>
    <s v="THQ"/>
    <n v="0.12"/>
    <n v="0"/>
    <n v="0"/>
    <n v="0.01"/>
    <n v="0.12"/>
  </r>
  <r>
    <s v="Rocket League"/>
    <x v="11"/>
    <x v="17"/>
    <x v="0"/>
    <s v="505 Games"/>
    <n v="0.03"/>
    <n v="0.09"/>
    <n v="0"/>
    <n v="0.01"/>
    <n v="0.12"/>
  </r>
  <r>
    <s v="Wild ARMs 5 (jp sales)"/>
    <x v="4"/>
    <x v="0"/>
    <x v="6"/>
    <s v="505 Games"/>
    <n v="0"/>
    <n v="0"/>
    <n v="0.12"/>
    <n v="0"/>
    <n v="0.12"/>
  </r>
  <r>
    <s v="Tom Clancy's Splinter Cell: Blacklist"/>
    <x v="13"/>
    <x v="6"/>
    <x v="5"/>
    <s v="Ubisoft"/>
    <n v="0.05"/>
    <n v="7.0000000000000007E-2"/>
    <n v="0"/>
    <n v="0.01"/>
    <n v="0.12"/>
  </r>
  <r>
    <s v="Gladiator Begins"/>
    <x v="10"/>
    <x v="5"/>
    <x v="5"/>
    <s v="PQube"/>
    <n v="0.05"/>
    <n v="0.01"/>
    <n v="0.05"/>
    <n v="0.01"/>
    <n v="0.12"/>
  </r>
  <r>
    <s v="Colony Wars III: Red Sun"/>
    <x v="15"/>
    <x v="15"/>
    <x v="4"/>
    <s v="Psygnosis"/>
    <n v="7.0000000000000007E-2"/>
    <n v="0.05"/>
    <n v="0"/>
    <n v="0.01"/>
    <n v="0.12"/>
  </r>
  <r>
    <s v="DS Yamamura Misa Suspense: Maiko Kogiku - Kisha Katherine - Sougiya Isa Akashi - Koto ni Maru Hana Sanrin: Kyoto Satujin Jinken File"/>
    <x v="1"/>
    <x v="1"/>
    <x v="10"/>
    <s v="Tecmo Koei"/>
    <n v="0"/>
    <n v="0"/>
    <n v="0.12"/>
    <n v="0"/>
    <n v="0.12"/>
  </r>
  <r>
    <s v="Puzzle Quest 2"/>
    <x v="1"/>
    <x v="5"/>
    <x v="7"/>
    <s v="D3Publisher"/>
    <n v="0.11"/>
    <n v="0"/>
    <n v="0"/>
    <n v="0.01"/>
    <n v="0.12"/>
  </r>
  <r>
    <s v="All Kamen Rider: Rider Generation"/>
    <x v="1"/>
    <x v="10"/>
    <x v="5"/>
    <s v="Namco Bandai Games"/>
    <n v="0"/>
    <n v="0"/>
    <n v="0.12"/>
    <n v="0"/>
    <n v="0.12"/>
  </r>
  <r>
    <s v="The King of Fighters '98 Ultimate Match"/>
    <x v="4"/>
    <x v="1"/>
    <x v="9"/>
    <s v="Ignition Entertainment"/>
    <n v="0.04"/>
    <n v="0.03"/>
    <n v="0.03"/>
    <n v="0.01"/>
    <n v="0.12"/>
  </r>
  <r>
    <s v="Onechanbara: Bikini Zombie Slayers"/>
    <x v="0"/>
    <x v="1"/>
    <x v="5"/>
    <s v="D3Publisher"/>
    <n v="0.11"/>
    <n v="0"/>
    <n v="0"/>
    <n v="0.01"/>
    <n v="0.12"/>
  </r>
  <r>
    <s v="Puzzle Quest: Challenge of the Warlords"/>
    <x v="4"/>
    <x v="4"/>
    <x v="7"/>
    <s v="D3Publisher"/>
    <n v="0.06"/>
    <n v="0.05"/>
    <n v="0"/>
    <n v="0.02"/>
    <n v="0.12"/>
  </r>
  <r>
    <s v="Angry Birds Star Wars"/>
    <x v="17"/>
    <x v="6"/>
    <x v="11"/>
    <s v="Activision"/>
    <n v="0.05"/>
    <n v="0.04"/>
    <n v="0"/>
    <n v="0.03"/>
    <n v="0.12"/>
  </r>
  <r>
    <s v="Undead Knights"/>
    <x v="10"/>
    <x v="2"/>
    <x v="5"/>
    <s v="Ubisoft Annecy"/>
    <n v="0.05"/>
    <n v="0.01"/>
    <n v="0.06"/>
    <n v="0.01"/>
    <n v="0.12"/>
  </r>
  <r>
    <s v="Final Fantasy XIV: Heavensward"/>
    <x v="7"/>
    <x v="11"/>
    <x v="5"/>
    <s v="Square Enix"/>
    <n v="0"/>
    <n v="0.05"/>
    <n v="0.06"/>
    <n v="0.01"/>
    <n v="0.12"/>
  </r>
  <r>
    <s v="Lemony Snicket's A Series of Unfortunate Events"/>
    <x v="8"/>
    <x v="7"/>
    <x v="2"/>
    <s v="Activision"/>
    <n v="0.09"/>
    <n v="0.03"/>
    <n v="0"/>
    <n v="0"/>
    <n v="0.12"/>
  </r>
  <r>
    <s v="MotoGP 3 - Official Game of MotoGP"/>
    <x v="4"/>
    <x v="14"/>
    <x v="1"/>
    <s v="Namco Bandai Games"/>
    <n v="0.06"/>
    <n v="0.05"/>
    <n v="0"/>
    <n v="0.02"/>
    <n v="0.12"/>
  </r>
  <r>
    <s v="Makai Kingdom: Chronicles of the Sacred Tome"/>
    <x v="4"/>
    <x v="3"/>
    <x v="6"/>
    <s v="Tecmo Koei"/>
    <n v="0.06"/>
    <n v="0.05"/>
    <n v="0"/>
    <n v="0.02"/>
    <n v="0.12"/>
  </r>
  <r>
    <s v="The Ant Bully"/>
    <x v="12"/>
    <x v="0"/>
    <x v="2"/>
    <s v="Midway Games"/>
    <n v="0.09"/>
    <n v="0.02"/>
    <n v="0"/>
    <n v="0"/>
    <n v="0.12"/>
  </r>
  <r>
    <s v="M&amp;M's Kart Racing"/>
    <x v="1"/>
    <x v="1"/>
    <x v="1"/>
    <s v="Zoo Digital Publishing"/>
    <n v="0.11"/>
    <n v="0"/>
    <n v="0"/>
    <n v="0.01"/>
    <n v="0.12"/>
  </r>
  <r>
    <s v="Gotouchi Tetsudou: Gotouchi Chara to Nihon Zenkoku no Tabi"/>
    <x v="6"/>
    <x v="13"/>
    <x v="3"/>
    <s v="Namco Bandai Games"/>
    <n v="0"/>
    <n v="0"/>
    <n v="0.12"/>
    <n v="0"/>
    <n v="0.12"/>
  </r>
  <r>
    <s v="Dragon Ball Z: Battle of Z"/>
    <x v="17"/>
    <x v="13"/>
    <x v="9"/>
    <s v="Namco Bandai Games"/>
    <n v="0"/>
    <n v="0.04"/>
    <n v="0.06"/>
    <n v="0.02"/>
    <n v="0.12"/>
  </r>
  <r>
    <s v="Eyeshield 21: Max Devil Power"/>
    <x v="1"/>
    <x v="0"/>
    <x v="6"/>
    <s v="Nintendo"/>
    <n v="0"/>
    <n v="0"/>
    <n v="0.12"/>
    <n v="0"/>
    <n v="0.12"/>
  </r>
  <r>
    <s v="Summon Night 3"/>
    <x v="10"/>
    <x v="12"/>
    <x v="6"/>
    <s v="Namco Bandai Games"/>
    <n v="0"/>
    <n v="0"/>
    <n v="0.12"/>
    <n v="0"/>
    <n v="0.12"/>
  </r>
  <r>
    <s v="Madden NFL 06"/>
    <x v="1"/>
    <x v="3"/>
    <x v="0"/>
    <s v="Electronic Arts"/>
    <n v="0.11"/>
    <n v="0"/>
    <n v="0"/>
    <n v="0.01"/>
    <n v="0.12"/>
  </r>
  <r>
    <s v="Escape The Museum"/>
    <x v="0"/>
    <x v="2"/>
    <x v="10"/>
    <s v="Majesco Entertainment"/>
    <n v="0.11"/>
    <n v="0.01"/>
    <n v="0"/>
    <n v="0.01"/>
    <n v="0.12"/>
  </r>
  <r>
    <s v="Fuse (Insomniac)"/>
    <x v="3"/>
    <x v="6"/>
    <x v="8"/>
    <s v="Electronic Arts"/>
    <n v="0.06"/>
    <n v="0.04"/>
    <n v="0"/>
    <n v="0.02"/>
    <n v="0.12"/>
  </r>
  <r>
    <s v="Record of Agarest War Zero"/>
    <x v="3"/>
    <x v="16"/>
    <x v="11"/>
    <s v="Ghostlight"/>
    <n v="0.09"/>
    <n v="0"/>
    <n v="0.03"/>
    <n v="0.01"/>
    <n v="0.12"/>
  </r>
  <r>
    <s v="Lunar: Dragon Song"/>
    <x v="1"/>
    <x v="3"/>
    <x v="6"/>
    <s v="Rising Star Games"/>
    <n v="0.11"/>
    <n v="0"/>
    <n v="0"/>
    <n v="0.01"/>
    <n v="0.12"/>
  </r>
  <r>
    <s v="Break 'Em All"/>
    <x v="1"/>
    <x v="3"/>
    <x v="7"/>
    <s v="D3Publisher"/>
    <n v="0.11"/>
    <n v="0"/>
    <n v="0"/>
    <n v="0.01"/>
    <n v="0.12"/>
  </r>
  <r>
    <s v="WWE SmackDown vs Raw 2008"/>
    <x v="1"/>
    <x v="4"/>
    <x v="9"/>
    <s v="THQ"/>
    <n v="0.11"/>
    <n v="0.01"/>
    <n v="0"/>
    <n v="0.01"/>
    <n v="0.12"/>
  </r>
  <r>
    <s v="MotoGP 14"/>
    <x v="3"/>
    <x v="13"/>
    <x v="1"/>
    <s v="Milestone S.r.l."/>
    <n v="0.04"/>
    <n v="0.06"/>
    <n v="0"/>
    <n v="0.02"/>
    <n v="0.12"/>
  </r>
  <r>
    <s v="Cars 2"/>
    <x v="10"/>
    <x v="10"/>
    <x v="1"/>
    <s v="Disney Interactive Studios"/>
    <n v="0.1"/>
    <n v="0.01"/>
    <n v="0"/>
    <n v="0.01"/>
    <n v="0.12"/>
  </r>
  <r>
    <s v="Major League Baseball 2K8 Fantasy All-Stars"/>
    <x v="1"/>
    <x v="1"/>
    <x v="0"/>
    <s v="Take-Two Interactive"/>
    <n v="0.11"/>
    <n v="0"/>
    <n v="0"/>
    <n v="0.01"/>
    <n v="0.12"/>
  </r>
  <r>
    <s v="Super Robot Wars OG Saga: Masou Kishin II - Revelation of Evil God"/>
    <x v="10"/>
    <x v="16"/>
    <x v="11"/>
    <s v="N/A"/>
    <n v="0"/>
    <n v="0"/>
    <n v="0.12"/>
    <n v="0"/>
    <n v="0.12"/>
  </r>
  <r>
    <s v="Mobile Suit Gundam Seed: Rengou vs. Z.A.F.T. Portable"/>
    <x v="10"/>
    <x v="4"/>
    <x v="8"/>
    <s v="Namco Bandai Games"/>
    <n v="0"/>
    <n v="0"/>
    <n v="0.12"/>
    <n v="0"/>
    <n v="0.12"/>
  </r>
  <r>
    <s v="Puzzle Kingdoms"/>
    <x v="0"/>
    <x v="2"/>
    <x v="7"/>
    <s v="Zoo Digital Publishing"/>
    <n v="0.11"/>
    <n v="0"/>
    <n v="0"/>
    <n v="0.01"/>
    <n v="0.12"/>
  </r>
  <r>
    <s v="The Lord of the Rings: Aragorn's Quest"/>
    <x v="1"/>
    <x v="5"/>
    <x v="5"/>
    <s v="Warner Bros. Interactive Entertainment"/>
    <n v="0.1"/>
    <n v="0.02"/>
    <n v="0"/>
    <n v="0.01"/>
    <n v="0.12"/>
  </r>
  <r>
    <s v="WRC 5: FIA World Rally Championship"/>
    <x v="3"/>
    <x v="11"/>
    <x v="0"/>
    <s v="Bigben Interactive"/>
    <n v="0.02"/>
    <n v="0.09"/>
    <n v="0"/>
    <n v="0.02"/>
    <n v="0.12"/>
  </r>
  <r>
    <s v="Red Faction II"/>
    <x v="8"/>
    <x v="14"/>
    <x v="8"/>
    <s v="THQ"/>
    <n v="0.09"/>
    <n v="0.03"/>
    <n v="0"/>
    <n v="0"/>
    <n v="0.12"/>
  </r>
  <r>
    <s v="Rock Band Track Pack Volume 2"/>
    <x v="4"/>
    <x v="1"/>
    <x v="3"/>
    <s v="MTV Games"/>
    <n v="0.06"/>
    <n v="0.05"/>
    <n v="0"/>
    <n v="0.02"/>
    <n v="0.12"/>
  </r>
  <r>
    <s v="Voodoo Vince"/>
    <x v="8"/>
    <x v="14"/>
    <x v="2"/>
    <s v="Microsoft Game Studios"/>
    <n v="0.09"/>
    <n v="0.03"/>
    <n v="0"/>
    <n v="0"/>
    <n v="0.12"/>
  </r>
  <r>
    <s v="Bodycount"/>
    <x v="3"/>
    <x v="10"/>
    <x v="8"/>
    <s v="Codemasters"/>
    <n v="0.05"/>
    <n v="0.06"/>
    <n v="0"/>
    <n v="0.02"/>
    <n v="0.12"/>
  </r>
  <r>
    <s v="Gundam Memories: Tatakai no Kioku"/>
    <x v="10"/>
    <x v="10"/>
    <x v="5"/>
    <s v="Namco Bandai Games"/>
    <n v="0"/>
    <n v="0"/>
    <n v="0.12"/>
    <n v="0"/>
    <n v="0.12"/>
  </r>
  <r>
    <s v="Megamind: Ultimate Showdown"/>
    <x v="2"/>
    <x v="5"/>
    <x v="5"/>
    <s v="THQ"/>
    <n v="7.0000000000000007E-2"/>
    <n v="0.04"/>
    <n v="0"/>
    <n v="0.01"/>
    <n v="0.12"/>
  </r>
  <r>
    <s v="Kaijuu Busters"/>
    <x v="1"/>
    <x v="2"/>
    <x v="5"/>
    <s v="Namco Bandai Games"/>
    <n v="0"/>
    <n v="0"/>
    <n v="0.12"/>
    <n v="0"/>
    <n v="0.12"/>
  </r>
  <r>
    <s v="Neopets Petpet Adventures: The Wand of Wishing"/>
    <x v="10"/>
    <x v="0"/>
    <x v="10"/>
    <s v="Sony Computer Entertainment"/>
    <n v="0.11"/>
    <n v="0"/>
    <n v="0"/>
    <n v="0.01"/>
    <n v="0.12"/>
  </r>
  <r>
    <s v="Ferrari Challenge Trofeo Pirelli"/>
    <x v="4"/>
    <x v="1"/>
    <x v="1"/>
    <s v="System 3 Arcade Software"/>
    <n v="0.06"/>
    <n v="0.05"/>
    <n v="0"/>
    <n v="0.02"/>
    <n v="0.12"/>
  </r>
  <r>
    <s v="Chase: Hollywood Stunt Driver"/>
    <x v="8"/>
    <x v="8"/>
    <x v="1"/>
    <s v="BAM! Entertainment"/>
    <n v="0.09"/>
    <n v="0.03"/>
    <n v="0"/>
    <n v="0"/>
    <n v="0.12"/>
  </r>
  <r>
    <s v="The X Files: Resist or Serve"/>
    <x v="4"/>
    <x v="7"/>
    <x v="10"/>
    <s v="Vivendi Games"/>
    <n v="0.06"/>
    <n v="0.05"/>
    <n v="0"/>
    <n v="0.02"/>
    <n v="0.12"/>
  </r>
  <r>
    <s v="Mobile Suit Gundam Side Story: Missing Link"/>
    <x v="3"/>
    <x v="13"/>
    <x v="5"/>
    <s v="Namco Bandai Games"/>
    <n v="0"/>
    <n v="0"/>
    <n v="0.12"/>
    <n v="0"/>
    <n v="0.12"/>
  </r>
  <r>
    <s v="Saru! Get You! Million Monkeys"/>
    <x v="4"/>
    <x v="16"/>
    <x v="2"/>
    <s v="Unknown"/>
    <n v="0"/>
    <n v="0"/>
    <n v="0.12"/>
    <n v="0"/>
    <n v="0.12"/>
  </r>
  <r>
    <s v="Curious George"/>
    <x v="4"/>
    <x v="0"/>
    <x v="5"/>
    <s v="Namco Bandai Games"/>
    <n v="0.06"/>
    <n v="0.05"/>
    <n v="0"/>
    <n v="0.02"/>
    <n v="0.12"/>
  </r>
  <r>
    <s v="Crush3D"/>
    <x v="6"/>
    <x v="12"/>
    <x v="2"/>
    <s v="Sega"/>
    <n v="7.0000000000000007E-2"/>
    <n v="0.04"/>
    <n v="0"/>
    <n v="0.01"/>
    <n v="0.12"/>
  </r>
  <r>
    <s v="Zathura"/>
    <x v="4"/>
    <x v="3"/>
    <x v="10"/>
    <s v="Take-Two Interactive"/>
    <n v="0.06"/>
    <n v="0.05"/>
    <n v="0"/>
    <n v="0.02"/>
    <n v="0.12"/>
  </r>
  <r>
    <s v="Lovely Lisa"/>
    <x v="1"/>
    <x v="4"/>
    <x v="4"/>
    <s v="DHM Interactive"/>
    <n v="0.11"/>
    <n v="0"/>
    <n v="0"/>
    <n v="0.01"/>
    <n v="0.12"/>
  </r>
  <r>
    <s v="Medarot DS: Kabuto / Kuwagata Ver."/>
    <x v="1"/>
    <x v="5"/>
    <x v="6"/>
    <s v="Rocket Company"/>
    <n v="0"/>
    <n v="0"/>
    <n v="0.12"/>
    <n v="0"/>
    <n v="0.12"/>
  </r>
  <r>
    <s v="Mountain Sports"/>
    <x v="0"/>
    <x v="2"/>
    <x v="0"/>
    <s v="Activision"/>
    <n v="0.11"/>
    <n v="0"/>
    <n v="0"/>
    <n v="0.01"/>
    <n v="0.12"/>
  </r>
  <r>
    <s v="Tenchu: Shadow Assassins"/>
    <x v="10"/>
    <x v="2"/>
    <x v="5"/>
    <s v="Ubisoft"/>
    <n v="0.03"/>
    <n v="0.03"/>
    <n v="0.05"/>
    <n v="0.01"/>
    <n v="0.12"/>
  </r>
  <r>
    <s v="NPPL: Championship Paintball 2009"/>
    <x v="2"/>
    <x v="1"/>
    <x v="8"/>
    <s v="Activision Value"/>
    <n v="0.1"/>
    <n v="0.01"/>
    <n v="0"/>
    <n v="0.01"/>
    <n v="0.12"/>
  </r>
  <r>
    <s v="Lost Planet 3"/>
    <x v="2"/>
    <x v="6"/>
    <x v="8"/>
    <s v="Capcom"/>
    <n v="7.0000000000000007E-2"/>
    <n v="0.04"/>
    <n v="0.01"/>
    <n v="0.01"/>
    <n v="0.12"/>
  </r>
  <r>
    <s v="Making History: The Great War"/>
    <x v="10"/>
    <x v="5"/>
    <x v="11"/>
    <s v="Namco Bandai Games"/>
    <n v="0"/>
    <n v="0"/>
    <n v="0.12"/>
    <n v="0"/>
    <n v="0.12"/>
  </r>
  <r>
    <s v="Shin Megami Tensei: Devil Survivor 2"/>
    <x v="6"/>
    <x v="11"/>
    <x v="6"/>
    <s v="Atlus"/>
    <n v="0"/>
    <n v="0.03"/>
    <n v="0.09"/>
    <n v="0"/>
    <n v="0.12"/>
  </r>
  <r>
    <s v="The God of War Trilogy"/>
    <x v="3"/>
    <x v="5"/>
    <x v="5"/>
    <s v="Sony Computer Entertainment"/>
    <n v="0"/>
    <n v="7.0000000000000007E-2"/>
    <n v="0.03"/>
    <n v="0.02"/>
    <n v="0.12"/>
  </r>
  <r>
    <s v="Dance Paradise"/>
    <x v="2"/>
    <x v="5"/>
    <x v="3"/>
    <s v="Mindscape"/>
    <n v="0.1"/>
    <n v="0.01"/>
    <n v="0"/>
    <n v="0.01"/>
    <n v="0.12"/>
  </r>
  <r>
    <s v="Backyard Baseball '10"/>
    <x v="1"/>
    <x v="2"/>
    <x v="0"/>
    <s v="Atari"/>
    <n v="0.11"/>
    <n v="0"/>
    <n v="0"/>
    <n v="0.01"/>
    <n v="0.12"/>
  </r>
  <r>
    <s v="Blazblue: Continuum Shift Extend"/>
    <x v="17"/>
    <x v="10"/>
    <x v="9"/>
    <s v="PQube"/>
    <n v="0.03"/>
    <n v="0.05"/>
    <n v="0.02"/>
    <n v="0.02"/>
    <n v="0.12"/>
  </r>
  <r>
    <s v="Cel Damage"/>
    <x v="8"/>
    <x v="9"/>
    <x v="1"/>
    <s v="Electronic Arts"/>
    <n v="0.09"/>
    <n v="0.03"/>
    <n v="0"/>
    <n v="0"/>
    <n v="0.12"/>
  </r>
  <r>
    <s v="Go! Sudoku"/>
    <x v="10"/>
    <x v="3"/>
    <x v="7"/>
    <s v="Sony Computer Entertainment"/>
    <n v="0.11"/>
    <n v="0"/>
    <n v="0"/>
    <n v="0.01"/>
    <n v="0.12"/>
  </r>
  <r>
    <s v="Alice: Madness Returns"/>
    <x v="9"/>
    <x v="10"/>
    <x v="10"/>
    <s v="Electronic Arts"/>
    <n v="0"/>
    <n v="0.1"/>
    <n v="0"/>
    <n v="0.02"/>
    <n v="0.12"/>
  </r>
  <r>
    <s v="SSX 3"/>
    <x v="5"/>
    <x v="14"/>
    <x v="0"/>
    <s v="Electronic Arts"/>
    <n v="0.09"/>
    <n v="0.03"/>
    <n v="0"/>
    <n v="0"/>
    <n v="0.12"/>
  </r>
  <r>
    <s v="My Chinese Coach"/>
    <x v="1"/>
    <x v="1"/>
    <x v="3"/>
    <s v="Ubisoft"/>
    <n v="0.11"/>
    <n v="0.01"/>
    <n v="0"/>
    <n v="0.01"/>
    <n v="0.12"/>
  </r>
  <r>
    <s v="DiRT 2"/>
    <x v="1"/>
    <x v="2"/>
    <x v="1"/>
    <s v="Codemasters"/>
    <n v="0.06"/>
    <n v="0.04"/>
    <n v="0"/>
    <n v="0.01"/>
    <n v="0.12"/>
  </r>
  <r>
    <s v="Yamakawa Shuppansha Kanshuu: Shousetsu Nihonshi B"/>
    <x v="1"/>
    <x v="4"/>
    <x v="3"/>
    <s v="Namco Bandai Games"/>
    <n v="0"/>
    <n v="0"/>
    <n v="0.12"/>
    <n v="0"/>
    <n v="0.12"/>
  </r>
  <r>
    <s v="The King of Fighters Collection: The Orochi Saga"/>
    <x v="0"/>
    <x v="1"/>
    <x v="9"/>
    <s v="Ignition Entertainment"/>
    <n v="0.11"/>
    <n v="0"/>
    <n v="0"/>
    <n v="0.01"/>
    <n v="0.12"/>
  </r>
  <r>
    <s v="Atelier Annie: Alchemists of Sera Island"/>
    <x v="1"/>
    <x v="2"/>
    <x v="6"/>
    <s v="Gust"/>
    <n v="0.08"/>
    <n v="0"/>
    <n v="0.03"/>
    <n v="0.01"/>
    <n v="0.12"/>
  </r>
  <r>
    <s v="Breakdown"/>
    <x v="8"/>
    <x v="7"/>
    <x v="10"/>
    <s v="Electronic Arts"/>
    <n v="0.09"/>
    <n v="0.03"/>
    <n v="0"/>
    <n v="0"/>
    <n v="0.12"/>
  </r>
  <r>
    <s v="Rush"/>
    <x v="10"/>
    <x v="0"/>
    <x v="1"/>
    <s v="Midway Games"/>
    <n v="0.11"/>
    <n v="0"/>
    <n v="0"/>
    <n v="0.01"/>
    <n v="0.12"/>
  </r>
  <r>
    <s v="The Legend of Heroes: Trails of Cold Steel II"/>
    <x v="3"/>
    <x v="13"/>
    <x v="6"/>
    <s v="Nippon Ichi Software"/>
    <n v="0.01"/>
    <n v="0"/>
    <n v="0.11"/>
    <n v="0"/>
    <n v="0.12"/>
  </r>
  <r>
    <s v="Looney Tunes: Sheep Raider"/>
    <x v="15"/>
    <x v="9"/>
    <x v="2"/>
    <s v="Infogrames"/>
    <n v="7.0000000000000007E-2"/>
    <n v="0.05"/>
    <n v="0"/>
    <n v="0.01"/>
    <n v="0.12"/>
  </r>
  <r>
    <s v="Yard Sale Hidden Treasures: Sunnyville"/>
    <x v="1"/>
    <x v="5"/>
    <x v="7"/>
    <s v="Konami Digital Entertainment"/>
    <n v="0.11"/>
    <n v="0"/>
    <n v="0"/>
    <n v="0.01"/>
    <n v="0.12"/>
  </r>
  <r>
    <s v="Killer is Dead"/>
    <x v="2"/>
    <x v="6"/>
    <x v="5"/>
    <s v="Deep Silver"/>
    <n v="0.08"/>
    <n v="0.02"/>
    <n v="0.01"/>
    <n v="0.01"/>
    <n v="0.12"/>
  </r>
  <r>
    <s v="Lost in Shadow"/>
    <x v="0"/>
    <x v="5"/>
    <x v="2"/>
    <s v="Konami Digital Entertainment"/>
    <n v="0.1"/>
    <n v="0"/>
    <n v="0.01"/>
    <n v="0.01"/>
    <n v="0.12"/>
  </r>
  <r>
    <s v="Cory in the House"/>
    <x v="1"/>
    <x v="4"/>
    <x v="5"/>
    <s v="Disney Interactive Studios"/>
    <n v="0.11"/>
    <n v="0"/>
    <n v="0"/>
    <n v="0.01"/>
    <n v="0.12"/>
  </r>
  <r>
    <s v="X2: Wolverine's Revenge"/>
    <x v="12"/>
    <x v="14"/>
    <x v="2"/>
    <s v="Activision"/>
    <n v="0.09"/>
    <n v="0.02"/>
    <n v="0"/>
    <n v="0"/>
    <n v="0.12"/>
  </r>
  <r>
    <s v="McDROID"/>
    <x v="0"/>
    <x v="10"/>
    <x v="11"/>
    <s v="Namco Bandai Games"/>
    <n v="0"/>
    <n v="0"/>
    <n v="0.12"/>
    <n v="0"/>
    <n v="0.12"/>
  </r>
  <r>
    <s v="Gallop Racer 2000"/>
    <x v="15"/>
    <x v="15"/>
    <x v="0"/>
    <s v="Tecmo Koei"/>
    <n v="0"/>
    <n v="0"/>
    <n v="0.11"/>
    <n v="0.01"/>
    <n v="0.12"/>
  </r>
  <r>
    <s v="Showdown: Legends of Wrestling"/>
    <x v="8"/>
    <x v="7"/>
    <x v="9"/>
    <s v="Acclaim Entertainment"/>
    <n v="0.09"/>
    <n v="0.03"/>
    <n v="0"/>
    <n v="0"/>
    <n v="0.12"/>
  </r>
  <r>
    <s v="Macross Triangle Frontier"/>
    <x v="10"/>
    <x v="10"/>
    <x v="5"/>
    <s v="Namco Bandai Games"/>
    <n v="0"/>
    <n v="0"/>
    <n v="0.12"/>
    <n v="0"/>
    <n v="0.12"/>
  </r>
  <r>
    <s v="Chessmaster: The Art of Learning"/>
    <x v="10"/>
    <x v="1"/>
    <x v="3"/>
    <s v="Ubisoft"/>
    <n v="0.11"/>
    <n v="0"/>
    <n v="0"/>
    <n v="0.01"/>
    <n v="0.12"/>
  </r>
  <r>
    <s v="Petz Fantasy: Moonlight Magic"/>
    <x v="1"/>
    <x v="5"/>
    <x v="4"/>
    <s v="Ubisoft"/>
    <n v="0.11"/>
    <n v="0"/>
    <n v="0"/>
    <n v="0.01"/>
    <n v="0.12"/>
  </r>
  <r>
    <s v="Gundam Breaker 3"/>
    <x v="17"/>
    <x v="17"/>
    <x v="5"/>
    <s v="Namco Bandai Games"/>
    <n v="0"/>
    <n v="0"/>
    <n v="0.12"/>
    <n v="0"/>
    <n v="0.12"/>
  </r>
  <r>
    <s v="My Farm Around the World"/>
    <x v="1"/>
    <x v="1"/>
    <x v="4"/>
    <s v="Atari"/>
    <n v="0.11"/>
    <n v="0"/>
    <n v="0"/>
    <n v="0.01"/>
    <n v="0.12"/>
  </r>
  <r>
    <s v="Fat Princess: Fistful of Cake"/>
    <x v="10"/>
    <x v="5"/>
    <x v="5"/>
    <s v="Sony Computer Entertainment"/>
    <n v="0.08"/>
    <n v="0.02"/>
    <n v="0"/>
    <n v="0.02"/>
    <n v="0.12"/>
  </r>
  <r>
    <s v="Zubo"/>
    <x v="1"/>
    <x v="1"/>
    <x v="3"/>
    <s v="Electronic Arts"/>
    <n v="0.09"/>
    <n v="0.03"/>
    <n v="0"/>
    <n v="0.01"/>
    <n v="0.12"/>
  </r>
  <r>
    <s v="Street Hoops"/>
    <x v="12"/>
    <x v="16"/>
    <x v="0"/>
    <s v="Unknown"/>
    <n v="0.09"/>
    <n v="0.02"/>
    <n v="0"/>
    <n v="0"/>
    <n v="0.12"/>
  </r>
  <r>
    <s v="NFL QB Club 2001"/>
    <x v="16"/>
    <x v="15"/>
    <x v="0"/>
    <s v="Acclaim Entertainment"/>
    <n v="0.11"/>
    <n v="0.01"/>
    <n v="0"/>
    <n v="0"/>
    <n v="0.12"/>
  </r>
  <r>
    <s v="Godzilla: Destroy All Monsters Melee"/>
    <x v="8"/>
    <x v="16"/>
    <x v="9"/>
    <s v="Unknown"/>
    <n v="0.09"/>
    <n v="0.03"/>
    <n v="0"/>
    <n v="0"/>
    <n v="0.12"/>
  </r>
  <r>
    <s v="The Daring Game for Girls"/>
    <x v="1"/>
    <x v="16"/>
    <x v="10"/>
    <s v="Unknown"/>
    <n v="0.11"/>
    <n v="0"/>
    <n v="0"/>
    <n v="0.01"/>
    <n v="0.12"/>
  </r>
  <r>
    <s v="Conception II: Children of the Seven Stars"/>
    <x v="6"/>
    <x v="6"/>
    <x v="6"/>
    <s v="Screenlife"/>
    <n v="0.09"/>
    <n v="0"/>
    <n v="0.03"/>
    <n v="0.01"/>
    <n v="0.12"/>
  </r>
  <r>
    <s v="Animal Genius"/>
    <x v="1"/>
    <x v="4"/>
    <x v="7"/>
    <s v="Ubisoft"/>
    <n v="0.11"/>
    <n v="0"/>
    <n v="0"/>
    <n v="0.01"/>
    <n v="0.12"/>
  </r>
  <r>
    <s v="Sega Soccer Slam"/>
    <x v="4"/>
    <x v="8"/>
    <x v="0"/>
    <s v="Sega"/>
    <n v="0.06"/>
    <n v="0.05"/>
    <n v="0"/>
    <n v="0.02"/>
    <n v="0.12"/>
  </r>
  <r>
    <s v="Zenses: Rainforest"/>
    <x v="1"/>
    <x v="1"/>
    <x v="7"/>
    <s v="Game Factory"/>
    <n v="0.1"/>
    <n v="0.01"/>
    <n v="0"/>
    <n v="0.01"/>
    <n v="0.12"/>
  </r>
  <r>
    <s v="Dora the Explorer: Dora Saves the Mermaids"/>
    <x v="4"/>
    <x v="1"/>
    <x v="2"/>
    <s v="Take-Two Interactive"/>
    <n v="0.06"/>
    <n v="0.05"/>
    <n v="0"/>
    <n v="0.02"/>
    <n v="0.12"/>
  </r>
  <r>
    <s v="Grand Theft Auto: San Andreas"/>
    <x v="2"/>
    <x v="1"/>
    <x v="5"/>
    <s v="Take-Two Interactive"/>
    <n v="0.08"/>
    <n v="0.03"/>
    <n v="0"/>
    <n v="0.01"/>
    <n v="0.12"/>
  </r>
  <r>
    <s v="Phantasy Star Universe"/>
    <x v="2"/>
    <x v="0"/>
    <x v="6"/>
    <s v="Sega"/>
    <n v="0.09"/>
    <n v="0.02"/>
    <n v="0"/>
    <n v="0.01"/>
    <n v="0.12"/>
  </r>
  <r>
    <s v="Skate City Heroes"/>
    <x v="0"/>
    <x v="1"/>
    <x v="0"/>
    <s v="Zoo Digital Publishing"/>
    <n v="0.11"/>
    <n v="0"/>
    <n v="0"/>
    <n v="0.01"/>
    <n v="0.12"/>
  </r>
  <r>
    <s v="NASCAR Unleashed"/>
    <x v="2"/>
    <x v="10"/>
    <x v="1"/>
    <s v="Activision"/>
    <n v="0.11"/>
    <n v="0"/>
    <n v="0"/>
    <n v="0.01"/>
    <n v="0.12"/>
  </r>
  <r>
    <s v="2 Games in 1 Double Pack: Hot Wheels Velocity X / Hot Wheels World Race"/>
    <x v="5"/>
    <x v="3"/>
    <x v="1"/>
    <s v="THQ"/>
    <n v="0.09"/>
    <n v="0.03"/>
    <n v="0"/>
    <n v="0"/>
    <n v="0.12"/>
  </r>
  <r>
    <s v="College Hoops 2K6"/>
    <x v="2"/>
    <x v="0"/>
    <x v="0"/>
    <s v="Take-Two Interactive"/>
    <n v="0.11"/>
    <n v="0"/>
    <n v="0"/>
    <n v="0.01"/>
    <n v="0.12"/>
  </r>
  <r>
    <s v="Mytran Wars"/>
    <x v="10"/>
    <x v="2"/>
    <x v="11"/>
    <s v="Deep Silver"/>
    <n v="0.08"/>
    <n v="0.02"/>
    <n v="0"/>
    <n v="0.02"/>
    <n v="0.12"/>
  </r>
  <r>
    <s v="MX vs. ATV Untamed"/>
    <x v="1"/>
    <x v="4"/>
    <x v="1"/>
    <s v="THQ"/>
    <n v="0.11"/>
    <n v="0"/>
    <n v="0"/>
    <n v="0.01"/>
    <n v="0.12"/>
  </r>
  <r>
    <s v="Prince of Persia: Rival Swords"/>
    <x v="10"/>
    <x v="4"/>
    <x v="5"/>
    <s v="Ubisoft"/>
    <n v="0.08"/>
    <n v="0.02"/>
    <n v="0"/>
    <n v="0.02"/>
    <n v="0.12"/>
  </r>
  <r>
    <s v="Mahou Shoujo Lyrical Nanoha A's Portable: The Gears of Destiny"/>
    <x v="10"/>
    <x v="10"/>
    <x v="9"/>
    <s v="Namco Bandai Games"/>
    <n v="0"/>
    <n v="0"/>
    <n v="0.12"/>
    <n v="0"/>
    <n v="0.12"/>
  </r>
  <r>
    <s v="Gungnir: Mayari no Gunshin to Eiyuu Sensou"/>
    <x v="10"/>
    <x v="10"/>
    <x v="6"/>
    <s v="Atlus"/>
    <n v="7.0000000000000007E-2"/>
    <n v="0"/>
    <n v="0.04"/>
    <n v="0.01"/>
    <n v="0.12"/>
  </r>
  <r>
    <s v="Dodge Racing: Charger vs Challenger"/>
    <x v="0"/>
    <x v="2"/>
    <x v="1"/>
    <s v="Zushi Games"/>
    <n v="0.11"/>
    <n v="0"/>
    <n v="0"/>
    <n v="0.01"/>
    <n v="0.12"/>
  </r>
  <r>
    <s v="Fate/Extra CCC"/>
    <x v="10"/>
    <x v="6"/>
    <x v="5"/>
    <s v="Marvelous Entertainment"/>
    <n v="0"/>
    <n v="0"/>
    <n v="0.12"/>
    <n v="0"/>
    <n v="0.12"/>
  </r>
  <r>
    <s v="Rocksmith"/>
    <x v="9"/>
    <x v="16"/>
    <x v="3"/>
    <s v="Unknown"/>
    <n v="0.06"/>
    <n v="0.04"/>
    <n v="0"/>
    <n v="0.01"/>
    <n v="0.12"/>
  </r>
  <r>
    <s v="MTV Sports: Pure Ride"/>
    <x v="15"/>
    <x v="15"/>
    <x v="0"/>
    <s v="THQ"/>
    <n v="7.0000000000000007E-2"/>
    <n v="0.05"/>
    <n v="0"/>
    <n v="0.01"/>
    <n v="0.12"/>
  </r>
  <r>
    <s v="Sonic Adventure 2"/>
    <x v="18"/>
    <x v="9"/>
    <x v="2"/>
    <s v="Sega"/>
    <n v="0"/>
    <n v="0"/>
    <n v="0.12"/>
    <n v="0"/>
    <n v="0.12"/>
  </r>
  <r>
    <s v="Super Robot Wars OG Saga: Masou Kishin - The Lord of Elemental"/>
    <x v="1"/>
    <x v="5"/>
    <x v="11"/>
    <s v="Namco Bandai Games"/>
    <n v="0"/>
    <n v="0"/>
    <n v="0.12"/>
    <n v="0"/>
    <n v="0.12"/>
  </r>
  <r>
    <s v="IndyCar Series"/>
    <x v="4"/>
    <x v="14"/>
    <x v="1"/>
    <s v="Codemasters"/>
    <n v="0.06"/>
    <n v="0.05"/>
    <n v="0"/>
    <n v="0.02"/>
    <n v="0.12"/>
  </r>
  <r>
    <s v="Space Chimps"/>
    <x v="4"/>
    <x v="1"/>
    <x v="2"/>
    <s v="Brash Entertainment"/>
    <n v="0.06"/>
    <n v="0.05"/>
    <n v="0"/>
    <n v="0.02"/>
    <n v="0.12"/>
  </r>
  <r>
    <s v="Crash Superpack: Crash Bandicoot 2: N-Tranced / Crash Nitro Kart"/>
    <x v="5"/>
    <x v="3"/>
    <x v="3"/>
    <s v="Vivendi Games"/>
    <n v="0.09"/>
    <n v="0.03"/>
    <n v="0"/>
    <n v="0"/>
    <n v="0.12"/>
  </r>
  <r>
    <s v="Famicom Mini: TwinBee"/>
    <x v="5"/>
    <x v="7"/>
    <x v="8"/>
    <s v="Konami Digital Entertainment"/>
    <n v="0"/>
    <n v="0"/>
    <n v="0.12"/>
    <n v="0"/>
    <n v="0.12"/>
  </r>
  <r>
    <s v="4 Game Fun Pack: Monopoly / Boggle / Yahtzee / Battleship"/>
    <x v="1"/>
    <x v="3"/>
    <x v="3"/>
    <s v="Atari"/>
    <n v="0.11"/>
    <n v="0"/>
    <n v="0"/>
    <n v="0.01"/>
    <n v="0.12"/>
  </r>
  <r>
    <s v="Gladiator: Sword of Vengeance"/>
    <x v="4"/>
    <x v="14"/>
    <x v="5"/>
    <s v="Acclaim Entertainment"/>
    <n v="0.06"/>
    <n v="0.05"/>
    <n v="0"/>
    <n v="0.02"/>
    <n v="0.12"/>
  </r>
  <r>
    <s v="nail'd"/>
    <x v="3"/>
    <x v="5"/>
    <x v="1"/>
    <s v="Deep Silver"/>
    <n v="0.08"/>
    <n v="0.02"/>
    <n v="0"/>
    <n v="0.02"/>
    <n v="0.12"/>
  </r>
  <r>
    <s v="PixelJunk Monsters Deluxe"/>
    <x v="10"/>
    <x v="5"/>
    <x v="11"/>
    <s v="Sony Computer Entertainment"/>
    <n v="0.11"/>
    <n v="0"/>
    <n v="0"/>
    <n v="0.01"/>
    <n v="0.12"/>
  </r>
  <r>
    <s v="Tom Clancy's EndWar"/>
    <x v="10"/>
    <x v="1"/>
    <x v="11"/>
    <s v="Ubisoft"/>
    <n v="0.1"/>
    <n v="0.01"/>
    <n v="0"/>
    <n v="0.01"/>
    <n v="0.12"/>
  </r>
  <r>
    <s v="Ultimate Card Games"/>
    <x v="5"/>
    <x v="14"/>
    <x v="3"/>
    <s v="Telegames"/>
    <n v="0.09"/>
    <n v="0.03"/>
    <n v="0"/>
    <n v="0"/>
    <n v="0.12"/>
  </r>
  <r>
    <s v="Jikkyou Powerful Pro Yakyuu 8 Ketteiban"/>
    <x v="4"/>
    <x v="9"/>
    <x v="0"/>
    <s v="Konami Digital Entertainment"/>
    <n v="0"/>
    <n v="0"/>
    <n v="0.12"/>
    <n v="0"/>
    <n v="0.12"/>
  </r>
  <r>
    <s v="Rubik's World"/>
    <x v="1"/>
    <x v="1"/>
    <x v="7"/>
    <s v="Game Factory"/>
    <n v="0.1"/>
    <n v="0.01"/>
    <n v="0"/>
    <n v="0.01"/>
    <n v="0.12"/>
  </r>
  <r>
    <s v="Lost Magic"/>
    <x v="1"/>
    <x v="0"/>
    <x v="6"/>
    <s v="Ubisoft"/>
    <n v="0.09"/>
    <n v="0"/>
    <n v="0.02"/>
    <n v="0.01"/>
    <n v="0.12"/>
  </r>
  <r>
    <s v="Wallace &amp; Gromit: Curse of the Were-Rabbit"/>
    <x v="4"/>
    <x v="3"/>
    <x v="10"/>
    <s v="Konami Digital Entertainment"/>
    <n v="0.06"/>
    <n v="0.05"/>
    <n v="0"/>
    <n v="0.02"/>
    <n v="0.12"/>
  </r>
  <r>
    <s v="DreamWorks Super Star Kartz"/>
    <x v="6"/>
    <x v="10"/>
    <x v="1"/>
    <s v="Activision"/>
    <n v="0.08"/>
    <n v="0.03"/>
    <n v="0"/>
    <n v="0.01"/>
    <n v="0.12"/>
  </r>
  <r>
    <s v="Minute to Win It"/>
    <x v="1"/>
    <x v="5"/>
    <x v="3"/>
    <s v="Zoo Games"/>
    <n v="0.11"/>
    <n v="0"/>
    <n v="0"/>
    <n v="0.01"/>
    <n v="0.12"/>
  </r>
  <r>
    <s v="The Bible Game"/>
    <x v="5"/>
    <x v="3"/>
    <x v="3"/>
    <s v="Crave Entertainment"/>
    <n v="0.09"/>
    <n v="0.03"/>
    <n v="0"/>
    <n v="0"/>
    <n v="0.12"/>
  </r>
  <r>
    <s v="NFL Head Coach"/>
    <x v="8"/>
    <x v="0"/>
    <x v="0"/>
    <s v="Electronic Arts"/>
    <n v="0.09"/>
    <n v="0.03"/>
    <n v="0"/>
    <n v="0"/>
    <n v="0.12"/>
  </r>
  <r>
    <s v="Pinball Hall of Fame: The Williams Collection"/>
    <x v="2"/>
    <x v="2"/>
    <x v="3"/>
    <s v="Crave Entertainment"/>
    <n v="0.11"/>
    <n v="0"/>
    <n v="0"/>
    <n v="0.01"/>
    <n v="0.12"/>
  </r>
  <r>
    <s v="Medarot 4: Kabuto / Kuwagata Version"/>
    <x v="14"/>
    <x v="9"/>
    <x v="6"/>
    <s v="Imagineer"/>
    <n v="0"/>
    <n v="0"/>
    <n v="0.12"/>
    <n v="0"/>
    <n v="0.12"/>
  </r>
  <r>
    <s v="Backyard Sports Football: Rookie Rush"/>
    <x v="2"/>
    <x v="5"/>
    <x v="0"/>
    <s v="Atari"/>
    <n v="0.11"/>
    <n v="0"/>
    <n v="0"/>
    <n v="0.01"/>
    <n v="0.12"/>
  </r>
  <r>
    <s v="Sacred 3"/>
    <x v="3"/>
    <x v="13"/>
    <x v="6"/>
    <s v="Deep Silver"/>
    <n v="0.03"/>
    <n v="0.05"/>
    <n v="0.02"/>
    <n v="0.02"/>
    <n v="0.12"/>
  </r>
  <r>
    <s v="Major League Baseball 2K6"/>
    <x v="10"/>
    <x v="16"/>
    <x v="0"/>
    <s v="Unknown"/>
    <n v="0.11"/>
    <n v="0"/>
    <n v="0"/>
    <n v="0.01"/>
    <n v="0.12"/>
  </r>
  <r>
    <s v="Vacation Isle: Beach Party"/>
    <x v="0"/>
    <x v="5"/>
    <x v="3"/>
    <s v="Warner Bros. Interactive Entertainment"/>
    <n v="0.09"/>
    <n v="0.02"/>
    <n v="0"/>
    <n v="0.01"/>
    <n v="0.12"/>
  </r>
  <r>
    <s v="Fit in Six"/>
    <x v="0"/>
    <x v="10"/>
    <x v="0"/>
    <s v="Ubisoft"/>
    <n v="0.11"/>
    <n v="0"/>
    <n v="0"/>
    <n v="0.01"/>
    <n v="0.12"/>
  </r>
  <r>
    <s v="Mahou Shoujo Lyrical Nanoha A's Portable: The Battle of Aces"/>
    <x v="10"/>
    <x v="5"/>
    <x v="8"/>
    <s v="Namco Bandai Games"/>
    <n v="0"/>
    <n v="0"/>
    <n v="0.12"/>
    <n v="0"/>
    <n v="0.12"/>
  </r>
  <r>
    <s v="Ed, Edd n Eddy: The Mis-Edventures"/>
    <x v="5"/>
    <x v="3"/>
    <x v="2"/>
    <s v="Midway Games"/>
    <n v="0.08"/>
    <n v="0.03"/>
    <n v="0"/>
    <n v="0"/>
    <n v="0.12"/>
  </r>
  <r>
    <s v="Onimusha: Blade Warriors"/>
    <x v="4"/>
    <x v="14"/>
    <x v="9"/>
    <s v="Capcom"/>
    <n v="0.06"/>
    <n v="0.05"/>
    <n v="0"/>
    <n v="0.02"/>
    <n v="0.12"/>
  </r>
  <r>
    <s v="Tecmo Bowl: Kickoff"/>
    <x v="1"/>
    <x v="1"/>
    <x v="0"/>
    <s v="Tecmo Koei"/>
    <n v="0.11"/>
    <n v="0"/>
    <n v="0"/>
    <n v="0.01"/>
    <n v="0.12"/>
  </r>
  <r>
    <s v="Disney's Extreme Skate Adventure"/>
    <x v="12"/>
    <x v="14"/>
    <x v="0"/>
    <s v="Activision"/>
    <n v="0.09"/>
    <n v="0.02"/>
    <n v="0"/>
    <n v="0"/>
    <n v="0.12"/>
  </r>
  <r>
    <s v="NBA 2K2"/>
    <x v="12"/>
    <x v="8"/>
    <x v="0"/>
    <s v="Sega"/>
    <n v="0.09"/>
    <n v="0.02"/>
    <n v="0"/>
    <n v="0"/>
    <n v="0.12"/>
  </r>
  <r>
    <s v="7 Days to Die"/>
    <x v="7"/>
    <x v="17"/>
    <x v="5"/>
    <s v="Telltale Games"/>
    <n v="0.03"/>
    <n v="7.0000000000000007E-2"/>
    <n v="0"/>
    <n v="0.02"/>
    <n v="0.12"/>
  </r>
  <r>
    <s v="Monster Jam: Path of Destruction"/>
    <x v="2"/>
    <x v="5"/>
    <x v="1"/>
    <s v="Activision"/>
    <n v="0.11"/>
    <n v="0"/>
    <n v="0"/>
    <n v="0.01"/>
    <n v="0.12"/>
  </r>
  <r>
    <s v="Everybody Dance"/>
    <x v="3"/>
    <x v="10"/>
    <x v="3"/>
    <s v="Sony Computer Entertainment"/>
    <n v="0.11"/>
    <n v="0"/>
    <n v="0"/>
    <n v="0.01"/>
    <n v="0.12"/>
  </r>
  <r>
    <s v="Psychonauts"/>
    <x v="8"/>
    <x v="3"/>
    <x v="2"/>
    <s v="THQ"/>
    <n v="0.09"/>
    <n v="0.03"/>
    <n v="0"/>
    <n v="0"/>
    <n v="0.12"/>
  </r>
  <r>
    <s v="Power Gig: Rise of the SixString"/>
    <x v="2"/>
    <x v="5"/>
    <x v="3"/>
    <s v="Unknown"/>
    <n v="0.11"/>
    <n v="0"/>
    <n v="0"/>
    <n v="0.01"/>
    <n v="0.12"/>
  </r>
  <r>
    <s v="Deus Ex: Human Revolution"/>
    <x v="13"/>
    <x v="6"/>
    <x v="8"/>
    <s v="Square Enix"/>
    <n v="0.06"/>
    <n v="0.05"/>
    <n v="0"/>
    <n v="0.01"/>
    <n v="0.12"/>
  </r>
  <r>
    <s v="Jeremy McGrath Supercross World"/>
    <x v="12"/>
    <x v="8"/>
    <x v="1"/>
    <s v="Acclaim Entertainment"/>
    <n v="0.09"/>
    <n v="0.02"/>
    <n v="0"/>
    <n v="0"/>
    <n v="0.12"/>
  </r>
  <r>
    <s v="Uta no * Prince-Sama: All Star"/>
    <x v="10"/>
    <x v="6"/>
    <x v="5"/>
    <s v="Broccoli"/>
    <n v="0"/>
    <n v="0"/>
    <n v="0.12"/>
    <n v="0"/>
    <n v="0.12"/>
  </r>
  <r>
    <s v="Airborne Troops: Countdown to D-Day"/>
    <x v="4"/>
    <x v="3"/>
    <x v="8"/>
    <s v="Playlogic Game Factory"/>
    <n v="0.06"/>
    <n v="0.05"/>
    <n v="0"/>
    <n v="0.02"/>
    <n v="0.12"/>
  </r>
  <r>
    <s v="MLB Inside Pitch 2003"/>
    <x v="8"/>
    <x v="14"/>
    <x v="0"/>
    <s v="Microsoft Game Studios"/>
    <n v="0.09"/>
    <n v="0.03"/>
    <n v="0"/>
    <n v="0"/>
    <n v="0.12"/>
  </r>
  <r>
    <s v="ArmA III"/>
    <x v="9"/>
    <x v="6"/>
    <x v="8"/>
    <s v="Bohemia Interactive"/>
    <n v="0"/>
    <n v="0.1"/>
    <n v="0"/>
    <n v="0.02"/>
    <n v="0.12"/>
  </r>
  <r>
    <s v="The Walking Dead: Season Two"/>
    <x v="2"/>
    <x v="13"/>
    <x v="10"/>
    <s v="Telltale Games"/>
    <n v="0.04"/>
    <n v="7.0000000000000007E-2"/>
    <n v="0"/>
    <n v="0.01"/>
    <n v="0.12"/>
  </r>
  <r>
    <s v="Marvel Trading Card Game"/>
    <x v="1"/>
    <x v="4"/>
    <x v="3"/>
    <s v="Konami Digital Entertainment"/>
    <n v="0.11"/>
    <n v="0"/>
    <n v="0"/>
    <n v="0.01"/>
    <n v="0.12"/>
  </r>
  <r>
    <s v="One Piece: Super Grand Battle! X"/>
    <x v="6"/>
    <x v="13"/>
    <x v="9"/>
    <s v="Namco Bandai Games"/>
    <n v="0"/>
    <n v="0"/>
    <n v="0.12"/>
    <n v="0"/>
    <n v="0.12"/>
  </r>
  <r>
    <s v="The Penguins of Madagascar: Dr. Blowhole Returns - Again!"/>
    <x v="1"/>
    <x v="10"/>
    <x v="5"/>
    <s v="THQ"/>
    <n v="7.0000000000000007E-2"/>
    <n v="0.03"/>
    <n v="0"/>
    <n v="0.01"/>
    <n v="0.12"/>
  </r>
  <r>
    <s v="Self-Defense Training Camp"/>
    <x v="2"/>
    <x v="10"/>
    <x v="0"/>
    <s v="Ubisoft"/>
    <n v="0.08"/>
    <n v="0.03"/>
    <n v="0"/>
    <n v="0.01"/>
    <n v="0.12"/>
  </r>
  <r>
    <s v="Battles of Prince of Persia"/>
    <x v="1"/>
    <x v="3"/>
    <x v="11"/>
    <s v="Ubisoft"/>
    <n v="0.1"/>
    <n v="0.01"/>
    <n v="0"/>
    <n v="0.01"/>
    <n v="0.12"/>
  </r>
  <r>
    <s v="Deca Sports Extreme"/>
    <x v="6"/>
    <x v="10"/>
    <x v="0"/>
    <s v="Hudson Soft"/>
    <n v="0.08"/>
    <n v="0"/>
    <n v="0.03"/>
    <n v="0.01"/>
    <n v="0.12"/>
  </r>
  <r>
    <s v="Cruis'n"/>
    <x v="0"/>
    <x v="4"/>
    <x v="1"/>
    <s v="Midway Games"/>
    <n v="0.1"/>
    <n v="0.01"/>
    <n v="0"/>
    <n v="0.01"/>
    <n v="0.12"/>
  </r>
  <r>
    <s v="Hatsune Miku: Project Diva X"/>
    <x v="17"/>
    <x v="17"/>
    <x v="3"/>
    <s v="Sega"/>
    <n v="0.01"/>
    <n v="0"/>
    <n v="0.1"/>
    <n v="0"/>
    <n v="0.12"/>
  </r>
  <r>
    <s v="Assassin's Creed Chronicles"/>
    <x v="17"/>
    <x v="17"/>
    <x v="5"/>
    <s v="Ubisoft"/>
    <n v="0.02"/>
    <n v="0.06"/>
    <n v="0.01"/>
    <n v="0.02"/>
    <n v="0.12"/>
  </r>
  <r>
    <s v="Legends of Wrestling II"/>
    <x v="12"/>
    <x v="8"/>
    <x v="9"/>
    <s v="Acclaim Entertainment"/>
    <n v="0.09"/>
    <n v="0.02"/>
    <n v="0"/>
    <n v="0"/>
    <n v="0.12"/>
  </r>
  <r>
    <s v="Tropico 5"/>
    <x v="9"/>
    <x v="13"/>
    <x v="4"/>
    <s v="Kalypso Media"/>
    <n v="0.02"/>
    <n v="0.08"/>
    <n v="0"/>
    <n v="0.01"/>
    <n v="0.12"/>
  </r>
  <r>
    <s v="A.C.E.: Another Century's Episode Portable"/>
    <x v="10"/>
    <x v="10"/>
    <x v="4"/>
    <s v="Namco Bandai Games"/>
    <n v="0"/>
    <n v="0"/>
    <n v="0.12"/>
    <n v="0"/>
    <n v="0.12"/>
  </r>
  <r>
    <s v="Dragon Quest Builders: Revive Alefgard"/>
    <x v="3"/>
    <x v="17"/>
    <x v="6"/>
    <s v="Square Enix"/>
    <n v="0"/>
    <n v="0"/>
    <n v="0.12"/>
    <n v="0"/>
    <n v="0.12"/>
  </r>
  <r>
    <s v="Rodea the Sky Soldier"/>
    <x v="13"/>
    <x v="11"/>
    <x v="5"/>
    <s v="Nippon Ichi Software"/>
    <n v="0.08"/>
    <n v="0.02"/>
    <n v="0.01"/>
    <n v="0.01"/>
    <n v="0.12"/>
  </r>
  <r>
    <s v="Peggle: Dual Shot"/>
    <x v="1"/>
    <x v="2"/>
    <x v="7"/>
    <s v="PopCap Games"/>
    <n v="0.11"/>
    <n v="0"/>
    <n v="0"/>
    <n v="0.01"/>
    <n v="0.12"/>
  </r>
  <r>
    <s v="Jikkyou Powerful Pro Yakyuu 9"/>
    <x v="12"/>
    <x v="8"/>
    <x v="0"/>
    <s v="Konami Digital Entertainment"/>
    <n v="0"/>
    <n v="0"/>
    <n v="0.11"/>
    <n v="0"/>
    <n v="0.12"/>
  </r>
  <r>
    <s v="Sniper Elite"/>
    <x v="0"/>
    <x v="5"/>
    <x v="8"/>
    <s v="Reef Entertainment"/>
    <n v="0.08"/>
    <n v="0.03"/>
    <n v="0"/>
    <n v="0.01"/>
    <n v="0.12"/>
  </r>
  <r>
    <s v="Etrian Odyssey V"/>
    <x v="6"/>
    <x v="17"/>
    <x v="6"/>
    <s v="Atlus"/>
    <n v="0"/>
    <n v="0"/>
    <n v="0.12"/>
    <n v="0"/>
    <n v="0.12"/>
  </r>
  <r>
    <s v="Jikkyou Powerful Pro Yakyuu 2014"/>
    <x v="17"/>
    <x v="13"/>
    <x v="0"/>
    <s v="Konami Digital Entertainment"/>
    <n v="0"/>
    <n v="0"/>
    <n v="0.12"/>
    <n v="0"/>
    <n v="0.12"/>
  </r>
  <r>
    <s v="Barbie as The Island Princess"/>
    <x v="4"/>
    <x v="4"/>
    <x v="10"/>
    <s v="Activision"/>
    <n v="0.06"/>
    <n v="0.04"/>
    <n v="0"/>
    <n v="0.02"/>
    <n v="0.12"/>
  </r>
  <r>
    <s v="NPPL: Championship Paintball 2009"/>
    <x v="0"/>
    <x v="1"/>
    <x v="8"/>
    <s v="Activision Value"/>
    <n v="0.11"/>
    <n v="0"/>
    <n v="0"/>
    <n v="0.01"/>
    <n v="0.12"/>
  </r>
  <r>
    <s v="Backyard Wrestling 2: There Goes the Neighborhood"/>
    <x v="8"/>
    <x v="7"/>
    <x v="9"/>
    <s v="Eidos Interactive"/>
    <n v="0.09"/>
    <n v="0.03"/>
    <n v="0"/>
    <n v="0"/>
    <n v="0.12"/>
  </r>
  <r>
    <s v="Dementium II"/>
    <x v="1"/>
    <x v="5"/>
    <x v="8"/>
    <s v="SouthPeak Games"/>
    <n v="0.09"/>
    <n v="0.02"/>
    <n v="0"/>
    <n v="0.01"/>
    <n v="0.12"/>
  </r>
  <r>
    <s v="Don Bradman Cricket 14"/>
    <x v="7"/>
    <x v="11"/>
    <x v="0"/>
    <s v="Tru Blu Entertainment"/>
    <n v="0.01"/>
    <n v="0.09"/>
    <n v="0"/>
    <n v="0.02"/>
    <n v="0.12"/>
  </r>
  <r>
    <s v="USA Today Crossword Challenge"/>
    <x v="1"/>
    <x v="1"/>
    <x v="7"/>
    <s v="Destineer"/>
    <n v="0.11"/>
    <n v="0"/>
    <n v="0"/>
    <n v="0.01"/>
    <n v="0.12"/>
  </r>
  <r>
    <s v="MegaTagmension Blanc + Neptune VS Zombies"/>
    <x v="17"/>
    <x v="11"/>
    <x v="5"/>
    <s v="Idea Factory International"/>
    <n v="0.02"/>
    <n v="0.03"/>
    <n v="0.05"/>
    <n v="0.01"/>
    <n v="0.12"/>
  </r>
  <r>
    <s v="SD Gundam G Generation-F.I.F"/>
    <x v="15"/>
    <x v="9"/>
    <x v="11"/>
    <s v="Namco Bandai Games"/>
    <n v="0"/>
    <n v="0"/>
    <n v="0.11"/>
    <n v="0.01"/>
    <n v="0.12"/>
  </r>
  <r>
    <s v="Jaws: Ultimate Predator"/>
    <x v="6"/>
    <x v="10"/>
    <x v="5"/>
    <s v="Majesco Entertainment"/>
    <n v="0.11"/>
    <n v="0"/>
    <n v="0"/>
    <n v="0.01"/>
    <n v="0.12"/>
  </r>
  <r>
    <s v="Yakuza Kiwami"/>
    <x v="3"/>
    <x v="17"/>
    <x v="10"/>
    <s v="Sega"/>
    <n v="0"/>
    <n v="0"/>
    <n v="0.12"/>
    <n v="0"/>
    <n v="0.12"/>
  </r>
  <r>
    <s v="Raiden IV"/>
    <x v="2"/>
    <x v="1"/>
    <x v="8"/>
    <s v="Moss"/>
    <n v="0.1"/>
    <n v="0"/>
    <n v="0.01"/>
    <n v="0.01"/>
    <n v="0.12"/>
  </r>
  <r>
    <s v="Deception IV: Blood Ties"/>
    <x v="3"/>
    <x v="13"/>
    <x v="5"/>
    <s v="Tecmo Koei"/>
    <n v="0.02"/>
    <n v="0.02"/>
    <n v="0.06"/>
    <n v="0.01"/>
    <n v="0.12"/>
  </r>
  <r>
    <s v="The Walking Dead: Survival Instinct"/>
    <x v="13"/>
    <x v="6"/>
    <x v="8"/>
    <s v="Activision"/>
    <n v="0.08"/>
    <n v="0.03"/>
    <n v="0"/>
    <n v="0.01"/>
    <n v="0.12"/>
  </r>
  <r>
    <s v="Rock Band: Metal Track Pack"/>
    <x v="3"/>
    <x v="2"/>
    <x v="3"/>
    <s v="MTV Games"/>
    <n v="0.11"/>
    <n v="0"/>
    <n v="0"/>
    <n v="0.01"/>
    <n v="0.12"/>
  </r>
  <r>
    <s v="Charm Girls Club: My Perfect Prom"/>
    <x v="1"/>
    <x v="2"/>
    <x v="4"/>
    <s v="Electronic Arts"/>
    <n v="0.11"/>
    <n v="0"/>
    <n v="0"/>
    <n v="0.01"/>
    <n v="0.12"/>
  </r>
  <r>
    <s v="DreamWorks Super Star Kartz"/>
    <x v="3"/>
    <x v="10"/>
    <x v="1"/>
    <s v="Activision"/>
    <n v="0.06"/>
    <n v="0.03"/>
    <n v="0"/>
    <n v="0.02"/>
    <n v="0.12"/>
  </r>
  <r>
    <s v="Castlevania: Curse of Darkness"/>
    <x v="8"/>
    <x v="3"/>
    <x v="5"/>
    <s v="Konami Digital Entertainment"/>
    <n v="0.09"/>
    <n v="0.03"/>
    <n v="0"/>
    <n v="0"/>
    <n v="0.12"/>
  </r>
  <r>
    <s v="Spider-Man: Edge of Time"/>
    <x v="6"/>
    <x v="10"/>
    <x v="5"/>
    <s v="Activision"/>
    <n v="0.08"/>
    <n v="0.03"/>
    <n v="0"/>
    <n v="0.01"/>
    <n v="0.12"/>
  </r>
  <r>
    <s v="Mobil 1 Rally Championship"/>
    <x v="15"/>
    <x v="15"/>
    <x v="1"/>
    <s v="Electronic Arts"/>
    <n v="7.0000000000000007E-2"/>
    <n v="0.04"/>
    <n v="0"/>
    <n v="0.01"/>
    <n v="0.12"/>
  </r>
  <r>
    <s v="King of Colosseum (Red): Shin Nippon x Zen Nippon x Pancrase Disc"/>
    <x v="4"/>
    <x v="8"/>
    <x v="9"/>
    <s v="Spike"/>
    <n v="0"/>
    <n v="0"/>
    <n v="0.12"/>
    <n v="0"/>
    <n v="0.12"/>
  </r>
  <r>
    <s v="Turok: Evolution"/>
    <x v="5"/>
    <x v="8"/>
    <x v="8"/>
    <s v="Acclaim Entertainment"/>
    <n v="0.08"/>
    <n v="0.03"/>
    <n v="0"/>
    <n v="0"/>
    <n v="0.12"/>
  </r>
  <r>
    <s v="The Clique: Diss and Make Up"/>
    <x v="1"/>
    <x v="2"/>
    <x v="10"/>
    <s v="Warner Bros. Interactive Entertainment"/>
    <n v="0.11"/>
    <n v="0"/>
    <n v="0"/>
    <n v="0.01"/>
    <n v="0.12"/>
  </r>
  <r>
    <s v="Love Live! School Idol Paradise"/>
    <x v="17"/>
    <x v="13"/>
    <x v="3"/>
    <s v="Kadokawa Games"/>
    <n v="0"/>
    <n v="0"/>
    <n v="0.12"/>
    <n v="0"/>
    <n v="0.12"/>
  </r>
  <r>
    <s v="Rugrats: Totally Angelica"/>
    <x v="15"/>
    <x v="9"/>
    <x v="10"/>
    <s v="THQ"/>
    <n v="0.06"/>
    <n v="0.04"/>
    <n v="0"/>
    <n v="0.01"/>
    <n v="0.12"/>
  </r>
  <r>
    <s v="Nightshade"/>
    <x v="4"/>
    <x v="14"/>
    <x v="5"/>
    <s v="Sega"/>
    <n v="0.06"/>
    <n v="0.04"/>
    <n v="0"/>
    <n v="0.01"/>
    <n v="0.12"/>
  </r>
  <r>
    <s v="NFL Tour"/>
    <x v="3"/>
    <x v="1"/>
    <x v="0"/>
    <s v="Electronic Arts"/>
    <n v="0.1"/>
    <n v="0.01"/>
    <n v="0"/>
    <n v="0.01"/>
    <n v="0.12"/>
  </r>
  <r>
    <s v="Ridge Racer Unbounded"/>
    <x v="2"/>
    <x v="12"/>
    <x v="1"/>
    <s v="Namco Bandai Games"/>
    <n v="0.05"/>
    <n v="0.05"/>
    <n v="0"/>
    <n v="0.01"/>
    <n v="0.12"/>
  </r>
  <r>
    <s v="CSI: Crime Scene Investigation"/>
    <x v="8"/>
    <x v="7"/>
    <x v="10"/>
    <s v="Ubisoft"/>
    <n v="0.09"/>
    <n v="0.03"/>
    <n v="0"/>
    <n v="0"/>
    <n v="0.12"/>
  </r>
  <r>
    <s v="The Lord of the Rings: Aragorn's Quest"/>
    <x v="10"/>
    <x v="5"/>
    <x v="5"/>
    <s v="Warner Bros. Interactive Entertainment"/>
    <n v="7.0000000000000007E-2"/>
    <n v="0.02"/>
    <n v="0"/>
    <n v="0.02"/>
    <n v="0.12"/>
  </r>
  <r>
    <s v="Yogi Bear: The Video Game"/>
    <x v="0"/>
    <x v="5"/>
    <x v="5"/>
    <s v="D3Publisher"/>
    <n v="0.06"/>
    <n v="0.05"/>
    <n v="0"/>
    <n v="0.01"/>
    <n v="0.12"/>
  </r>
  <r>
    <s v="Makai Shin Trillion"/>
    <x v="17"/>
    <x v="13"/>
    <x v="6"/>
    <s v="Idea Factory"/>
    <n v="0.02"/>
    <n v="0.02"/>
    <n v="0.06"/>
    <n v="0.01"/>
    <n v="0.12"/>
  </r>
  <r>
    <s v="Buffy the Vampire Slayer: Chaos Bleeds"/>
    <x v="8"/>
    <x v="14"/>
    <x v="5"/>
    <s v="Vivendi Games"/>
    <n v="0.09"/>
    <n v="0.03"/>
    <n v="0"/>
    <n v="0"/>
    <n v="0.12"/>
  </r>
  <r>
    <s v="Lost Horizon"/>
    <x v="9"/>
    <x v="5"/>
    <x v="10"/>
    <s v="Deep Silver"/>
    <n v="0"/>
    <n v="0.1"/>
    <n v="0"/>
    <n v="0.02"/>
    <n v="0.12"/>
  </r>
  <r>
    <s v="Tales of Destiny 2"/>
    <x v="10"/>
    <x v="4"/>
    <x v="6"/>
    <s v="Namco Bandai Games"/>
    <n v="0"/>
    <n v="0"/>
    <n v="0.12"/>
    <n v="0"/>
    <n v="0.12"/>
  </r>
  <r>
    <s v="Teenage Mutant Ninja Turtles 3: Mutant Nightmare"/>
    <x v="12"/>
    <x v="3"/>
    <x v="5"/>
    <s v="Konami Digital Entertainment"/>
    <n v="0.09"/>
    <n v="0.02"/>
    <n v="0"/>
    <n v="0"/>
    <n v="0.12"/>
  </r>
  <r>
    <s v="Power Pro Kun Pocket 14"/>
    <x v="1"/>
    <x v="10"/>
    <x v="0"/>
    <s v="Konami Digital Entertainment"/>
    <n v="0"/>
    <n v="0"/>
    <n v="0.12"/>
    <n v="0"/>
    <n v="0.12"/>
  </r>
  <r>
    <s v="Get Up and Dance"/>
    <x v="0"/>
    <x v="10"/>
    <x v="3"/>
    <s v="O-Games"/>
    <n v="0.06"/>
    <n v="0.04"/>
    <n v="0"/>
    <n v="0.01"/>
    <n v="0.12"/>
  </r>
  <r>
    <s v="Merv Griffin's Crosswords"/>
    <x v="0"/>
    <x v="1"/>
    <x v="7"/>
    <s v="THQ"/>
    <n v="0.11"/>
    <n v="0"/>
    <n v="0"/>
    <n v="0.01"/>
    <n v="0.12"/>
  </r>
  <r>
    <s v="Rango: The Video Game"/>
    <x v="1"/>
    <x v="10"/>
    <x v="5"/>
    <s v="Electronic Arts"/>
    <n v="7.0000000000000007E-2"/>
    <n v="0.03"/>
    <n v="0"/>
    <n v="0.01"/>
    <n v="0.12"/>
  </r>
  <r>
    <s v="Planet 51"/>
    <x v="3"/>
    <x v="2"/>
    <x v="5"/>
    <s v="Sega"/>
    <n v="7.0000000000000007E-2"/>
    <n v="0.03"/>
    <n v="0"/>
    <n v="0.02"/>
    <n v="0.12"/>
  </r>
  <r>
    <s v="Ultimate Puzzle Games: Sudoku Edition"/>
    <x v="1"/>
    <x v="4"/>
    <x v="7"/>
    <s v="Telegames"/>
    <n v="0.11"/>
    <n v="0"/>
    <n v="0"/>
    <n v="0.01"/>
    <n v="0.12"/>
  </r>
  <r>
    <s v="Tokyo Twilight Ghost Hunters"/>
    <x v="17"/>
    <x v="13"/>
    <x v="6"/>
    <s v="Aksys Games"/>
    <n v="0.06"/>
    <n v="0.01"/>
    <n v="0.02"/>
    <n v="0.02"/>
    <n v="0.12"/>
  </r>
  <r>
    <s v="Deadpool"/>
    <x v="11"/>
    <x v="11"/>
    <x v="5"/>
    <s v="Activision"/>
    <n v="0.08"/>
    <n v="0.03"/>
    <n v="0"/>
    <n v="0.01"/>
    <n v="0.12"/>
  </r>
  <r>
    <s v="TMNT"/>
    <x v="10"/>
    <x v="4"/>
    <x v="5"/>
    <s v="Ubisoft"/>
    <n v="0.1"/>
    <n v="0.01"/>
    <n v="0"/>
    <n v="0.01"/>
    <n v="0.12"/>
  </r>
  <r>
    <s v="Dora the Explorer: Journey to the Purple Planet"/>
    <x v="12"/>
    <x v="3"/>
    <x v="10"/>
    <s v="Global Star"/>
    <n v="0.09"/>
    <n v="0.02"/>
    <n v="0"/>
    <n v="0"/>
    <n v="0.12"/>
  </r>
  <r>
    <s v="de Blob 2"/>
    <x v="1"/>
    <x v="10"/>
    <x v="2"/>
    <s v="THQ"/>
    <n v="0.09"/>
    <n v="0.02"/>
    <n v="0"/>
    <n v="0.01"/>
    <n v="0.12"/>
  </r>
  <r>
    <s v="Arctic Thunder"/>
    <x v="8"/>
    <x v="9"/>
    <x v="1"/>
    <s v="Midway Games"/>
    <n v="0.09"/>
    <n v="0.02"/>
    <n v="0"/>
    <n v="0"/>
    <n v="0.12"/>
  </r>
  <r>
    <s v="Hyperdimension Neptunia Re;Birth 3"/>
    <x v="17"/>
    <x v="13"/>
    <x v="5"/>
    <s v="Idea Factory International"/>
    <n v="7.0000000000000007E-2"/>
    <n v="0.01"/>
    <n v="0"/>
    <n v="0.03"/>
    <n v="0.12"/>
  </r>
  <r>
    <s v="Barnyard"/>
    <x v="12"/>
    <x v="0"/>
    <x v="5"/>
    <s v="THQ"/>
    <n v="0.09"/>
    <n v="0.02"/>
    <n v="0"/>
    <n v="0"/>
    <n v="0.12"/>
  </r>
  <r>
    <s v="Darkspore"/>
    <x v="9"/>
    <x v="10"/>
    <x v="6"/>
    <s v="Electronic Arts"/>
    <n v="7.0000000000000007E-2"/>
    <n v="0.03"/>
    <n v="0"/>
    <n v="0.01"/>
    <n v="0.12"/>
  </r>
  <r>
    <s v="2 in 1 Combo Pack: Sonic Heroes / Super Monkey Ball Deluxe"/>
    <x v="2"/>
    <x v="6"/>
    <x v="3"/>
    <s v="Ubisoft"/>
    <n v="0.09"/>
    <n v="0.01"/>
    <n v="0"/>
    <n v="0.01"/>
    <n v="0.12"/>
  </r>
  <r>
    <s v="Armored Core: Verdict Day"/>
    <x v="3"/>
    <x v="6"/>
    <x v="4"/>
    <s v="From Software"/>
    <n v="0"/>
    <n v="0"/>
    <n v="0.12"/>
    <n v="0"/>
    <n v="0.12"/>
  </r>
  <r>
    <s v="Yattaman DS: BikkuriDokkiri Daisakusen da Koron"/>
    <x v="1"/>
    <x v="1"/>
    <x v="5"/>
    <s v="Takara Tomy"/>
    <n v="0"/>
    <n v="0"/>
    <n v="0.12"/>
    <n v="0"/>
    <n v="0.12"/>
  </r>
  <r>
    <s v="Harvey Birdman: Attorney at Law"/>
    <x v="4"/>
    <x v="1"/>
    <x v="10"/>
    <s v="Capcom"/>
    <n v="0.06"/>
    <n v="0.04"/>
    <n v="0"/>
    <n v="0.01"/>
    <n v="0.12"/>
  </r>
  <r>
    <s v="Wipeout 2"/>
    <x v="3"/>
    <x v="10"/>
    <x v="3"/>
    <s v="Activision"/>
    <n v="0.11"/>
    <n v="0"/>
    <n v="0"/>
    <n v="0.01"/>
    <n v="0.12"/>
  </r>
  <r>
    <s v="Dawn of Discovery"/>
    <x v="1"/>
    <x v="2"/>
    <x v="4"/>
    <s v="Ubisoft"/>
    <n v="7.0000000000000007E-2"/>
    <n v="0.03"/>
    <n v="0"/>
    <n v="0.01"/>
    <n v="0.12"/>
  </r>
  <r>
    <s v="DEATH NOTE: Kira Game"/>
    <x v="1"/>
    <x v="4"/>
    <x v="10"/>
    <s v="Konami Digital Entertainment"/>
    <n v="0"/>
    <n v="0"/>
    <n v="0.12"/>
    <n v="0"/>
    <n v="0.12"/>
  </r>
  <r>
    <s v="Hisshou Pachinko*Pachi-Slot Kouryaku Series Vol.10: CR Shinseiki Evangelion: Kiseki no Kachi"/>
    <x v="4"/>
    <x v="4"/>
    <x v="3"/>
    <s v="D3Publisher"/>
    <n v="0"/>
    <n v="0"/>
    <n v="0.12"/>
    <n v="0"/>
    <n v="0.12"/>
  </r>
  <r>
    <s v="ASH: Archaic Sealed Heat"/>
    <x v="1"/>
    <x v="4"/>
    <x v="6"/>
    <s v="Nintendo"/>
    <n v="0"/>
    <n v="0"/>
    <n v="0.12"/>
    <n v="0"/>
    <n v="0.12"/>
  </r>
  <r>
    <s v="Happy Feet Two"/>
    <x v="1"/>
    <x v="16"/>
    <x v="5"/>
    <s v="Warner Bros. Interactive Entertainment"/>
    <n v="0.09"/>
    <n v="0.02"/>
    <n v="0"/>
    <n v="0.01"/>
    <n v="0.12"/>
  </r>
  <r>
    <s v="Brunswick Pro Bowling"/>
    <x v="6"/>
    <x v="10"/>
    <x v="0"/>
    <s v="Crave Entertainment"/>
    <n v="0.11"/>
    <n v="0"/>
    <n v="0"/>
    <n v="0.01"/>
    <n v="0.12"/>
  </r>
  <r>
    <s v="Fantastic Four: Rise of the Silver Surfer"/>
    <x v="2"/>
    <x v="4"/>
    <x v="5"/>
    <s v="Take-Two Interactive"/>
    <n v="0.1"/>
    <n v="0.01"/>
    <n v="0"/>
    <n v="0.01"/>
    <n v="0.12"/>
  </r>
  <r>
    <s v="Dorabase 2: Nettou Ultra Stadium"/>
    <x v="1"/>
    <x v="2"/>
    <x v="0"/>
    <s v="Namco Bandai Games"/>
    <n v="0"/>
    <n v="0"/>
    <n v="0.12"/>
    <n v="0"/>
    <n v="0.12"/>
  </r>
  <r>
    <s v="NHL 2K3"/>
    <x v="8"/>
    <x v="8"/>
    <x v="0"/>
    <s v="Sega"/>
    <n v="0.09"/>
    <n v="0.02"/>
    <n v="0"/>
    <n v="0"/>
    <n v="0.12"/>
  </r>
  <r>
    <s v="Puzzler World 2"/>
    <x v="1"/>
    <x v="5"/>
    <x v="7"/>
    <s v="Ubisoft"/>
    <n v="0.02"/>
    <n v="7.0000000000000007E-2"/>
    <n v="0"/>
    <n v="0.02"/>
    <n v="0.12"/>
  </r>
  <r>
    <s v="Die Hard: Vendetta"/>
    <x v="12"/>
    <x v="8"/>
    <x v="8"/>
    <s v="NDA Productions"/>
    <n v="0.09"/>
    <n v="0.02"/>
    <n v="0"/>
    <n v="0"/>
    <n v="0.12"/>
  </r>
  <r>
    <s v="Sword Art Online: Hollow Fragment"/>
    <x v="7"/>
    <x v="11"/>
    <x v="6"/>
    <s v="Namco Bandai Games"/>
    <n v="0"/>
    <n v="0.1"/>
    <n v="0"/>
    <n v="0.02"/>
    <n v="0.12"/>
  </r>
  <r>
    <s v="F1 2002"/>
    <x v="4"/>
    <x v="8"/>
    <x v="1"/>
    <s v="Electronic Arts"/>
    <n v="0.05"/>
    <n v="0.04"/>
    <n v="0.02"/>
    <n v="0.01"/>
    <n v="0.12"/>
  </r>
  <r>
    <s v="Hasbro Family Game Night Fun Pack"/>
    <x v="0"/>
    <x v="10"/>
    <x v="3"/>
    <s v="Electronic Arts"/>
    <n v="0.11"/>
    <n v="0"/>
    <n v="0"/>
    <n v="0.01"/>
    <n v="0.12"/>
  </r>
  <r>
    <s v="FIFA Soccer"/>
    <x v="10"/>
    <x v="3"/>
    <x v="0"/>
    <s v="Electronic Arts"/>
    <n v="0.11"/>
    <n v="0"/>
    <n v="0"/>
    <n v="0.01"/>
    <n v="0.12"/>
  </r>
  <r>
    <s v="Dead Island Definitive Collection"/>
    <x v="7"/>
    <x v="17"/>
    <x v="5"/>
    <s v="Deep Silver"/>
    <n v="0.02"/>
    <n v="7.0000000000000007E-2"/>
    <n v="0.01"/>
    <n v="0.02"/>
    <n v="0.12"/>
  </r>
  <r>
    <s v="Sphinx and the Cursed Mummy"/>
    <x v="8"/>
    <x v="14"/>
    <x v="5"/>
    <s v="THQ"/>
    <n v="0.09"/>
    <n v="0.02"/>
    <n v="0"/>
    <n v="0"/>
    <n v="0.12"/>
  </r>
  <r>
    <s v="Army Men: Soldiers of Misfortune"/>
    <x v="1"/>
    <x v="1"/>
    <x v="8"/>
    <s v="Zoo Games"/>
    <n v="0.11"/>
    <n v="0"/>
    <n v="0"/>
    <n v="0.01"/>
    <n v="0.12"/>
  </r>
  <r>
    <s v="GT Advance 2: Rally Racing"/>
    <x v="5"/>
    <x v="9"/>
    <x v="1"/>
    <s v="THQ"/>
    <n v="0.08"/>
    <n v="0.03"/>
    <n v="0"/>
    <n v="0"/>
    <n v="0.11"/>
  </r>
  <r>
    <s v="Mystery P.I. - Portrait of a Thief"/>
    <x v="1"/>
    <x v="1"/>
    <x v="10"/>
    <s v="Unknown"/>
    <n v="0.11"/>
    <n v="0"/>
    <n v="0"/>
    <n v="0.01"/>
    <n v="0.11"/>
  </r>
  <r>
    <s v="Yakuza"/>
    <x v="3"/>
    <x v="12"/>
    <x v="5"/>
    <s v="Sega"/>
    <n v="0"/>
    <n v="0"/>
    <n v="0.11"/>
    <n v="0"/>
    <n v="0.11"/>
  </r>
  <r>
    <s v="DOA 2: Dead or Alive 2 Hardcore"/>
    <x v="4"/>
    <x v="15"/>
    <x v="9"/>
    <s v="Tecmo Koei"/>
    <n v="0"/>
    <n v="0"/>
    <n v="0.11"/>
    <n v="0"/>
    <n v="0.11"/>
  </r>
  <r>
    <s v="A Witch's Tale"/>
    <x v="1"/>
    <x v="2"/>
    <x v="6"/>
    <s v="Nippon Ichi Software"/>
    <n v="0.08"/>
    <n v="0"/>
    <n v="0.03"/>
    <n v="0.01"/>
    <n v="0.11"/>
  </r>
  <r>
    <s v="Hollywood Squares"/>
    <x v="0"/>
    <x v="5"/>
    <x v="3"/>
    <s v="Ubisoft"/>
    <n v="0.11"/>
    <n v="0"/>
    <n v="0"/>
    <n v="0.01"/>
    <n v="0.11"/>
  </r>
  <r>
    <s v="Cabela's Deer Hunt 2005 Season"/>
    <x v="8"/>
    <x v="7"/>
    <x v="0"/>
    <s v="Activision"/>
    <n v="0.09"/>
    <n v="0.02"/>
    <n v="0"/>
    <n v="0"/>
    <n v="0.11"/>
  </r>
  <r>
    <s v="SplashDown"/>
    <x v="8"/>
    <x v="8"/>
    <x v="1"/>
    <s v="Atari"/>
    <n v="0.09"/>
    <n v="0.02"/>
    <n v="0"/>
    <n v="0"/>
    <n v="0.11"/>
  </r>
  <r>
    <s v="Stronghold"/>
    <x v="9"/>
    <x v="9"/>
    <x v="11"/>
    <s v="Gathering of Developers"/>
    <n v="0"/>
    <n v="0.09"/>
    <n v="0"/>
    <n v="0.02"/>
    <n v="0.11"/>
  </r>
  <r>
    <s v="Warhammer: Battle March"/>
    <x v="2"/>
    <x v="1"/>
    <x v="11"/>
    <s v="Deep Silver"/>
    <n v="0.09"/>
    <n v="0.02"/>
    <n v="0"/>
    <n v="0.01"/>
    <n v="0.11"/>
  </r>
  <r>
    <s v="F1 Racing Championship"/>
    <x v="15"/>
    <x v="15"/>
    <x v="1"/>
    <s v="Video System"/>
    <n v="0.06"/>
    <n v="0.04"/>
    <n v="0"/>
    <n v="0.01"/>
    <n v="0.11"/>
  </r>
  <r>
    <s v="Dead Man's Hand"/>
    <x v="8"/>
    <x v="7"/>
    <x v="8"/>
    <s v="Atari"/>
    <n v="0.09"/>
    <n v="0.02"/>
    <n v="0"/>
    <n v="0"/>
    <n v="0.11"/>
  </r>
  <r>
    <s v="Smash Cars"/>
    <x v="4"/>
    <x v="14"/>
    <x v="1"/>
    <s v="Metro 3D"/>
    <n v="0.06"/>
    <n v="0.04"/>
    <n v="0"/>
    <n v="0.01"/>
    <n v="0.11"/>
  </r>
  <r>
    <s v="NASCAR 07"/>
    <x v="4"/>
    <x v="0"/>
    <x v="1"/>
    <s v="Electronic Arts"/>
    <n v="0.06"/>
    <n v="0.04"/>
    <n v="0"/>
    <n v="0.01"/>
    <n v="0.11"/>
  </r>
  <r>
    <s v="Karaoke Revolution Presents American Idol Encore 2"/>
    <x v="3"/>
    <x v="1"/>
    <x v="3"/>
    <s v="Konami Digital Entertainment"/>
    <n v="0.11"/>
    <n v="0"/>
    <n v="0"/>
    <n v="0.01"/>
    <n v="0.11"/>
  </r>
  <r>
    <s v="Nickelodeon Dance"/>
    <x v="2"/>
    <x v="10"/>
    <x v="3"/>
    <s v="Take-Two Interactive"/>
    <n v="0.08"/>
    <n v="0.02"/>
    <n v="0"/>
    <n v="0.01"/>
    <n v="0.11"/>
  </r>
  <r>
    <s v="Pac 'n Roll"/>
    <x v="1"/>
    <x v="3"/>
    <x v="2"/>
    <s v="Namco Bandai Games"/>
    <n v="0.09"/>
    <n v="0"/>
    <n v="0.02"/>
    <n v="0.01"/>
    <n v="0.11"/>
  </r>
  <r>
    <s v="Cabela's North American Adventures"/>
    <x v="3"/>
    <x v="5"/>
    <x v="0"/>
    <s v="Activision"/>
    <n v="0.11"/>
    <n v="0"/>
    <n v="0"/>
    <n v="0.01"/>
    <n v="0.11"/>
  </r>
  <r>
    <s v="Mechanic Master"/>
    <x v="1"/>
    <x v="1"/>
    <x v="7"/>
    <s v="Midway Games"/>
    <n v="0.1"/>
    <n v="0"/>
    <n v="0"/>
    <n v="0.01"/>
    <n v="0.11"/>
  </r>
  <r>
    <s v="Jikkyou Powerful Pro Yakyuu 12 Ketteiban"/>
    <x v="4"/>
    <x v="3"/>
    <x v="0"/>
    <s v="Konami Digital Entertainment"/>
    <n v="0"/>
    <n v="0"/>
    <n v="0.11"/>
    <n v="0"/>
    <n v="0.11"/>
  </r>
  <r>
    <s v="Melty Blood: Act Cadenza"/>
    <x v="4"/>
    <x v="0"/>
    <x v="9"/>
    <s v="Sega"/>
    <n v="0"/>
    <n v="0"/>
    <n v="0.11"/>
    <n v="0"/>
    <n v="0.11"/>
  </r>
  <r>
    <s v="Dokapon Kingdom"/>
    <x v="4"/>
    <x v="4"/>
    <x v="6"/>
    <s v="Sting"/>
    <n v="0.05"/>
    <n v="0.04"/>
    <n v="0.02"/>
    <n v="0.01"/>
    <n v="0.11"/>
  </r>
  <r>
    <s v="ToeJam &amp; Earl III: Mission to Earth"/>
    <x v="8"/>
    <x v="8"/>
    <x v="5"/>
    <s v="Sega"/>
    <n v="0.09"/>
    <n v="0.02"/>
    <n v="0"/>
    <n v="0"/>
    <n v="0.11"/>
  </r>
  <r>
    <s v="Phantasy Star Collection"/>
    <x v="5"/>
    <x v="8"/>
    <x v="6"/>
    <s v="Atari"/>
    <n v="0.08"/>
    <n v="0.03"/>
    <n v="0"/>
    <n v="0"/>
    <n v="0.11"/>
  </r>
  <r>
    <s v="LEGO Knights' Kingdom"/>
    <x v="5"/>
    <x v="7"/>
    <x v="5"/>
    <s v="THQ"/>
    <n v="0.08"/>
    <n v="0.03"/>
    <n v="0"/>
    <n v="0"/>
    <n v="0.11"/>
  </r>
  <r>
    <s v="Final Fantasy III"/>
    <x v="10"/>
    <x v="12"/>
    <x v="6"/>
    <s v="Square Enix"/>
    <n v="0"/>
    <n v="0"/>
    <n v="0.11"/>
    <n v="0"/>
    <n v="0.11"/>
  </r>
  <r>
    <s v="Family Game Night 4: The Game Show"/>
    <x v="3"/>
    <x v="10"/>
    <x v="3"/>
    <s v="Electronic Arts"/>
    <n v="0.08"/>
    <n v="0.02"/>
    <n v="0"/>
    <n v="0.01"/>
    <n v="0.11"/>
  </r>
  <r>
    <s v="Retro Game Challenge"/>
    <x v="1"/>
    <x v="4"/>
    <x v="5"/>
    <s v="Namco Bandai Games"/>
    <n v="0"/>
    <n v="0"/>
    <n v="0.11"/>
    <n v="0"/>
    <n v="0.11"/>
  </r>
  <r>
    <s v="NBA Jam 2002"/>
    <x v="5"/>
    <x v="8"/>
    <x v="0"/>
    <s v="Acclaim Entertainment"/>
    <n v="0.08"/>
    <n v="0.03"/>
    <n v="0"/>
    <n v="0"/>
    <n v="0.11"/>
  </r>
  <r>
    <s v="Every Extend Extra"/>
    <x v="10"/>
    <x v="0"/>
    <x v="8"/>
    <s v="Disney Interactive Studios"/>
    <n v="0.1"/>
    <n v="0.01"/>
    <n v="0"/>
    <n v="0.01"/>
    <n v="0.11"/>
  </r>
  <r>
    <s v="Shining Force NEO"/>
    <x v="4"/>
    <x v="3"/>
    <x v="6"/>
    <s v="Sega"/>
    <n v="0.06"/>
    <n v="0.04"/>
    <n v="0"/>
    <n v="0.01"/>
    <n v="0.11"/>
  </r>
  <r>
    <s v="Tony Hawk's Pro Skater 5"/>
    <x v="11"/>
    <x v="11"/>
    <x v="0"/>
    <s v="Activision"/>
    <n v="0.08"/>
    <n v="0.02"/>
    <n v="0"/>
    <n v="0.01"/>
    <n v="0.11"/>
  </r>
  <r>
    <s v="Brain Quest: Grades 5 &amp; 6"/>
    <x v="1"/>
    <x v="1"/>
    <x v="3"/>
    <s v="Electronic Arts"/>
    <n v="0.11"/>
    <n v="0"/>
    <n v="0"/>
    <n v="0.01"/>
    <n v="0.11"/>
  </r>
  <r>
    <s v="SingStar Latino"/>
    <x v="3"/>
    <x v="2"/>
    <x v="3"/>
    <s v="Sony Computer Entertainment"/>
    <n v="0.11"/>
    <n v="0"/>
    <n v="0"/>
    <n v="0.01"/>
    <n v="0.11"/>
  </r>
  <r>
    <s v="Girl Time"/>
    <x v="1"/>
    <x v="2"/>
    <x v="4"/>
    <s v="THQ"/>
    <n v="0.11"/>
    <n v="0"/>
    <n v="0"/>
    <n v="0.01"/>
    <n v="0.11"/>
  </r>
  <r>
    <s v="Army Men: Sarge's War"/>
    <x v="8"/>
    <x v="7"/>
    <x v="8"/>
    <s v="Global Star"/>
    <n v="0.09"/>
    <n v="0.02"/>
    <n v="0"/>
    <n v="0"/>
    <n v="0.11"/>
  </r>
  <r>
    <s v="Ultimate Mortal Kombat"/>
    <x v="1"/>
    <x v="4"/>
    <x v="9"/>
    <s v="Midway Games"/>
    <n v="0.09"/>
    <n v="0.01"/>
    <n v="0"/>
    <n v="0.01"/>
    <n v="0.11"/>
  </r>
  <r>
    <s v="Pocket Soccer League: Calciobit"/>
    <x v="6"/>
    <x v="12"/>
    <x v="0"/>
    <s v="Nintendo"/>
    <n v="0"/>
    <n v="0"/>
    <n v="0.11"/>
    <n v="0"/>
    <n v="0.11"/>
  </r>
  <r>
    <s v="FIFA Street 2"/>
    <x v="12"/>
    <x v="0"/>
    <x v="0"/>
    <s v="Electronic Arts"/>
    <n v="0.09"/>
    <n v="0.02"/>
    <n v="0"/>
    <n v="0"/>
    <n v="0.11"/>
  </r>
  <r>
    <s v="DiRT Rally"/>
    <x v="11"/>
    <x v="17"/>
    <x v="1"/>
    <s v="Codemasters"/>
    <n v="0.03"/>
    <n v="0.08"/>
    <n v="0"/>
    <n v="0.01"/>
    <n v="0.11"/>
  </r>
  <r>
    <s v="Heart Catch PreCure! Oshare Collection"/>
    <x v="1"/>
    <x v="5"/>
    <x v="5"/>
    <s v="Namco Bandai Games"/>
    <n v="0"/>
    <n v="0"/>
    <n v="0.11"/>
    <n v="0"/>
    <n v="0.11"/>
  </r>
  <r>
    <s v="UEFA Euro 2016"/>
    <x v="3"/>
    <x v="17"/>
    <x v="0"/>
    <s v="Konami Digital Entertainment"/>
    <n v="0"/>
    <n v="0.08"/>
    <n v="0.02"/>
    <n v="0.01"/>
    <n v="0.11"/>
  </r>
  <r>
    <s v="Taito Legends"/>
    <x v="4"/>
    <x v="3"/>
    <x v="3"/>
    <s v="Empire Interactive"/>
    <n v="0.06"/>
    <n v="0.04"/>
    <n v="0"/>
    <n v="0.01"/>
    <n v="0.11"/>
  </r>
  <r>
    <s v="Tom Clancy's Rainbow Six: Rogue Spear"/>
    <x v="5"/>
    <x v="8"/>
    <x v="8"/>
    <s v="Ubisoft"/>
    <n v="0.08"/>
    <n v="0.03"/>
    <n v="0"/>
    <n v="0"/>
    <n v="0.11"/>
  </r>
  <r>
    <s v="Monster Madness: Battle for Suburbia"/>
    <x v="2"/>
    <x v="4"/>
    <x v="8"/>
    <s v="SouthPeak Games"/>
    <n v="0.1"/>
    <n v="0"/>
    <n v="0"/>
    <n v="0.01"/>
    <n v="0.11"/>
  </r>
  <r>
    <s v="Star Trek: Conquest"/>
    <x v="4"/>
    <x v="16"/>
    <x v="11"/>
    <s v="Bethesda Softworks"/>
    <n v="0.06"/>
    <n v="0.04"/>
    <n v="0"/>
    <n v="0.01"/>
    <n v="0.11"/>
  </r>
  <r>
    <s v="FIFA Soccer 06"/>
    <x v="10"/>
    <x v="3"/>
    <x v="0"/>
    <s v="Electronic Arts"/>
    <n v="0.1"/>
    <n v="0.01"/>
    <n v="0"/>
    <n v="0.01"/>
    <n v="0.11"/>
  </r>
  <r>
    <s v="Life is Strange"/>
    <x v="11"/>
    <x v="17"/>
    <x v="10"/>
    <s v="Square Enix"/>
    <n v="0.08"/>
    <n v="0.02"/>
    <n v="0"/>
    <n v="0.01"/>
    <n v="0.11"/>
  </r>
  <r>
    <s v="NFL Head Coach 09"/>
    <x v="2"/>
    <x v="1"/>
    <x v="0"/>
    <s v="Electronic Arts"/>
    <n v="0.11"/>
    <n v="0"/>
    <n v="0"/>
    <n v="0.01"/>
    <n v="0.11"/>
  </r>
  <r>
    <s v="World Championship Rugby"/>
    <x v="4"/>
    <x v="7"/>
    <x v="0"/>
    <s v="Acclaim Entertainment"/>
    <n v="0.06"/>
    <n v="0.04"/>
    <n v="0"/>
    <n v="0.01"/>
    <n v="0.11"/>
  </r>
  <r>
    <s v="Phantom Dust"/>
    <x v="8"/>
    <x v="7"/>
    <x v="5"/>
    <s v="Microsoft Game Studios"/>
    <n v="0.08"/>
    <n v="0.02"/>
    <n v="0"/>
    <n v="0"/>
    <n v="0.11"/>
  </r>
  <r>
    <s v="Shin Sangoku Musou: Multi Raid 2"/>
    <x v="10"/>
    <x v="5"/>
    <x v="5"/>
    <s v="Tecmo Koei"/>
    <n v="0"/>
    <n v="0"/>
    <n v="0.11"/>
    <n v="0"/>
    <n v="0.11"/>
  </r>
  <r>
    <s v="Taiko Drum Master: Tokumori!"/>
    <x v="13"/>
    <x v="13"/>
    <x v="3"/>
    <s v="Namco Bandai Games"/>
    <n v="0"/>
    <n v="0"/>
    <n v="0.11"/>
    <n v="0"/>
    <n v="0.11"/>
  </r>
  <r>
    <s v="Growlanser Generations"/>
    <x v="4"/>
    <x v="14"/>
    <x v="6"/>
    <s v="Atlus"/>
    <n v="0.06"/>
    <n v="0.04"/>
    <n v="0"/>
    <n v="0.01"/>
    <n v="0.11"/>
  </r>
  <r>
    <s v="Mega Man Battle Chip Challenge"/>
    <x v="5"/>
    <x v="14"/>
    <x v="3"/>
    <s v="Capcom"/>
    <n v="0.08"/>
    <n v="0.03"/>
    <n v="0"/>
    <n v="0"/>
    <n v="0.11"/>
  </r>
  <r>
    <s v="Desktop Tower Defense"/>
    <x v="1"/>
    <x v="2"/>
    <x v="11"/>
    <s v="THQ"/>
    <n v="0.11"/>
    <n v="0"/>
    <n v="0"/>
    <n v="0.01"/>
    <n v="0.11"/>
  </r>
  <r>
    <s v="Puyo Puyo Tetris"/>
    <x v="6"/>
    <x v="13"/>
    <x v="7"/>
    <s v="Sega"/>
    <n v="0"/>
    <n v="0"/>
    <n v="0.11"/>
    <n v="0"/>
    <n v="0.11"/>
  </r>
  <r>
    <s v="Pro Evolution Soccer 2014"/>
    <x v="9"/>
    <x v="6"/>
    <x v="5"/>
    <s v="Konami Digital Entertainment"/>
    <n v="0"/>
    <n v="0.09"/>
    <n v="0"/>
    <n v="0.02"/>
    <n v="0.11"/>
  </r>
  <r>
    <s v="Sakura Wars: So Long, My Love"/>
    <x v="0"/>
    <x v="5"/>
    <x v="6"/>
    <s v="Ackkstudios"/>
    <n v="0.06"/>
    <n v="0.04"/>
    <n v="0"/>
    <n v="0.01"/>
    <n v="0.11"/>
  </r>
  <r>
    <s v="The Settlers"/>
    <x v="1"/>
    <x v="4"/>
    <x v="5"/>
    <s v="Ubisoft"/>
    <n v="0.1"/>
    <n v="0"/>
    <n v="0"/>
    <n v="0.01"/>
    <n v="0.11"/>
  </r>
  <r>
    <s v="Grease"/>
    <x v="1"/>
    <x v="5"/>
    <x v="3"/>
    <s v="505 Games"/>
    <n v="0.1"/>
    <n v="0"/>
    <n v="0"/>
    <n v="0.01"/>
    <n v="0.11"/>
  </r>
  <r>
    <s v="My SAT Coach with The Princeton Review"/>
    <x v="1"/>
    <x v="1"/>
    <x v="3"/>
    <s v="Ubisoft"/>
    <n v="0.1"/>
    <n v="0"/>
    <n v="0"/>
    <n v="0.01"/>
    <n v="0.11"/>
  </r>
  <r>
    <s v="Family Fun Football"/>
    <x v="0"/>
    <x v="2"/>
    <x v="0"/>
    <s v="Tecmo Koei"/>
    <n v="0.1"/>
    <n v="0"/>
    <n v="0"/>
    <n v="0.01"/>
    <n v="0.11"/>
  </r>
  <r>
    <s v="Ring of Red"/>
    <x v="4"/>
    <x v="15"/>
    <x v="11"/>
    <s v="Konami Digital Entertainment"/>
    <n v="0.06"/>
    <n v="0.04"/>
    <n v="0"/>
    <n v="0.01"/>
    <n v="0.11"/>
  </r>
  <r>
    <s v="Cold Winter"/>
    <x v="4"/>
    <x v="3"/>
    <x v="8"/>
    <s v="Vivendi Games"/>
    <n v="0.06"/>
    <n v="0.04"/>
    <n v="0"/>
    <n v="0.01"/>
    <n v="0.11"/>
  </r>
  <r>
    <s v="The Hardy Boys: Treasure on the Tracks"/>
    <x v="1"/>
    <x v="2"/>
    <x v="10"/>
    <s v="Sega"/>
    <n v="0.11"/>
    <n v="0"/>
    <n v="0"/>
    <n v="0.01"/>
    <n v="0.11"/>
  </r>
  <r>
    <s v="PDC World Championship Darts: Pro Tour"/>
    <x v="3"/>
    <x v="5"/>
    <x v="0"/>
    <s v="O-Games"/>
    <n v="0"/>
    <n v="0.09"/>
    <n v="0"/>
    <n v="0.03"/>
    <n v="0.11"/>
  </r>
  <r>
    <s v="Stubbs the Zombie in Rebel Without a Pulse"/>
    <x v="8"/>
    <x v="3"/>
    <x v="5"/>
    <s v="THQ"/>
    <n v="0.08"/>
    <n v="0.02"/>
    <n v="0"/>
    <n v="0"/>
    <n v="0.11"/>
  </r>
  <r>
    <s v="Batman: Dark Tomorrow"/>
    <x v="8"/>
    <x v="14"/>
    <x v="5"/>
    <s v="Kemco"/>
    <n v="0.08"/>
    <n v="0.02"/>
    <n v="0"/>
    <n v="0"/>
    <n v="0.11"/>
  </r>
  <r>
    <s v="Ping Pals"/>
    <x v="1"/>
    <x v="7"/>
    <x v="3"/>
    <s v="THQ"/>
    <n v="0.1"/>
    <n v="0"/>
    <n v="0"/>
    <n v="0.01"/>
    <n v="0.11"/>
  </r>
  <r>
    <s v="Fatal Frame: Maiden of Black Water"/>
    <x v="13"/>
    <x v="13"/>
    <x v="5"/>
    <s v="Nintendo"/>
    <n v="0"/>
    <n v="0.03"/>
    <n v="0.08"/>
    <n v="0"/>
    <n v="0.11"/>
  </r>
  <r>
    <s v="MySims SkyHeroes"/>
    <x v="3"/>
    <x v="5"/>
    <x v="5"/>
    <s v="Electronic Arts"/>
    <n v="0.08"/>
    <n v="0.02"/>
    <n v="0"/>
    <n v="0.01"/>
    <n v="0.11"/>
  </r>
  <r>
    <s v="Blood Drive"/>
    <x v="2"/>
    <x v="5"/>
    <x v="1"/>
    <s v="Activision"/>
    <n v="0.09"/>
    <n v="0.01"/>
    <n v="0"/>
    <n v="0.01"/>
    <n v="0.11"/>
  </r>
  <r>
    <s v="18 Wheeler: American Pro Trucker"/>
    <x v="12"/>
    <x v="8"/>
    <x v="1"/>
    <s v="Acclaim Entertainment"/>
    <n v="0.09"/>
    <n v="0.02"/>
    <n v="0"/>
    <n v="0"/>
    <n v="0.11"/>
  </r>
  <r>
    <s v="Jake Hunter Detective Story: Memories of the Past"/>
    <x v="1"/>
    <x v="4"/>
    <x v="10"/>
    <s v="PQube"/>
    <n v="0.06"/>
    <n v="0"/>
    <n v="0.05"/>
    <n v="0"/>
    <n v="0.11"/>
  </r>
  <r>
    <s v="Start the Party! Save the World"/>
    <x v="3"/>
    <x v="10"/>
    <x v="3"/>
    <s v="Sony Computer Entertainment"/>
    <n v="0"/>
    <n v="0.09"/>
    <n v="0"/>
    <n v="0.03"/>
    <n v="0.11"/>
  </r>
  <r>
    <s v="The King of Fighters XII"/>
    <x v="2"/>
    <x v="2"/>
    <x v="9"/>
    <s v="Ignition Entertainment"/>
    <n v="0.09"/>
    <n v="0"/>
    <n v="0.01"/>
    <n v="0.01"/>
    <n v="0.11"/>
  </r>
  <r>
    <s v="Digimon World DS"/>
    <x v="1"/>
    <x v="0"/>
    <x v="6"/>
    <s v="Namco Bandai Games"/>
    <n v="0.1"/>
    <n v="0"/>
    <n v="0"/>
    <n v="0.01"/>
    <n v="0.11"/>
  </r>
  <r>
    <s v="Naruto Ultimate Collection"/>
    <x v="4"/>
    <x v="1"/>
    <x v="3"/>
    <s v="Namco Bandai Games"/>
    <n v="0.06"/>
    <n v="0.04"/>
    <n v="0"/>
    <n v="0.01"/>
    <n v="0.11"/>
  </r>
  <r>
    <s v="The King of Fighters '99"/>
    <x v="15"/>
    <x v="15"/>
    <x v="9"/>
    <s v="SNK"/>
    <n v="0"/>
    <n v="0"/>
    <n v="0.11"/>
    <n v="0.01"/>
    <n v="0.11"/>
  </r>
  <r>
    <s v="Bodycount"/>
    <x v="2"/>
    <x v="10"/>
    <x v="8"/>
    <s v="Codemasters"/>
    <n v="7.0000000000000007E-2"/>
    <n v="0.03"/>
    <n v="0"/>
    <n v="0.01"/>
    <n v="0.11"/>
  </r>
  <r>
    <s v="Batman: Rise of Sin Tzu"/>
    <x v="8"/>
    <x v="14"/>
    <x v="5"/>
    <s v="Ubisoft"/>
    <n v="0.08"/>
    <n v="0.02"/>
    <n v="0"/>
    <n v="0"/>
    <n v="0.11"/>
  </r>
  <r>
    <s v="Skylanders: SuperChargers"/>
    <x v="6"/>
    <x v="11"/>
    <x v="5"/>
    <s v="Activision"/>
    <n v="0.05"/>
    <n v="0.06"/>
    <n v="0"/>
    <n v="0.01"/>
    <n v="0.11"/>
  </r>
  <r>
    <s v="Super Swing Golf Season 2"/>
    <x v="0"/>
    <x v="4"/>
    <x v="0"/>
    <s v="Rising Star Games"/>
    <n v="0.08"/>
    <n v="0"/>
    <n v="0.03"/>
    <n v="0.01"/>
    <n v="0.11"/>
  </r>
  <r>
    <s v="Queen's Blade: Spiral Chaos"/>
    <x v="10"/>
    <x v="2"/>
    <x v="6"/>
    <s v="Namco Bandai Games"/>
    <n v="0"/>
    <n v="0"/>
    <n v="0.11"/>
    <n v="0"/>
    <n v="0.11"/>
  </r>
  <r>
    <s v="Spy vs Spy"/>
    <x v="8"/>
    <x v="3"/>
    <x v="5"/>
    <s v="Global Star"/>
    <n v="0.08"/>
    <n v="0.02"/>
    <n v="0"/>
    <n v="0"/>
    <n v="0.11"/>
  </r>
  <r>
    <s v="Coraline"/>
    <x v="4"/>
    <x v="2"/>
    <x v="5"/>
    <s v="D3Publisher"/>
    <n v="0.06"/>
    <n v="0.04"/>
    <n v="0"/>
    <n v="0.01"/>
    <n v="0.11"/>
  </r>
  <r>
    <s v="The Price is Right: Decades"/>
    <x v="2"/>
    <x v="10"/>
    <x v="3"/>
    <s v="Ubisoft"/>
    <n v="0.11"/>
    <n v="0"/>
    <n v="0"/>
    <n v="0.01"/>
    <n v="0.11"/>
  </r>
  <r>
    <s v="GoldenEye: Rogue Agent"/>
    <x v="1"/>
    <x v="3"/>
    <x v="8"/>
    <s v="Electronic Arts"/>
    <n v="0.1"/>
    <n v="0"/>
    <n v="0"/>
    <n v="0.01"/>
    <n v="0.11"/>
  </r>
  <r>
    <s v="JASF: Jane's Advanced Strike Fighters"/>
    <x v="3"/>
    <x v="10"/>
    <x v="4"/>
    <s v="Deep Silver"/>
    <n v="7.0000000000000007E-2"/>
    <n v="0.03"/>
    <n v="0"/>
    <n v="0.02"/>
    <n v="0.11"/>
  </r>
  <r>
    <s v="Cake Mania"/>
    <x v="1"/>
    <x v="4"/>
    <x v="7"/>
    <s v="Majesco Entertainment"/>
    <n v="0.09"/>
    <n v="0.01"/>
    <n v="0"/>
    <n v="0.01"/>
    <n v="0.11"/>
  </r>
  <r>
    <s v="Cold Fear"/>
    <x v="4"/>
    <x v="3"/>
    <x v="5"/>
    <s v="Ubisoft"/>
    <n v="0.06"/>
    <n v="0.04"/>
    <n v="0"/>
    <n v="0.01"/>
    <n v="0.11"/>
  </r>
  <r>
    <s v="Akiba's Trip: Undead &amp; Undressed"/>
    <x v="7"/>
    <x v="13"/>
    <x v="5"/>
    <s v="Acquire"/>
    <n v="0.08"/>
    <n v="0"/>
    <n v="0.01"/>
    <n v="0.02"/>
    <n v="0.11"/>
  </r>
  <r>
    <s v="Zangeki no Reginleiv"/>
    <x v="0"/>
    <x v="5"/>
    <x v="5"/>
    <s v="Nintendo"/>
    <n v="0"/>
    <n v="0"/>
    <n v="0.11"/>
    <n v="0"/>
    <n v="0.11"/>
  </r>
  <r>
    <s v="Stronghold Kingdoms"/>
    <x v="9"/>
    <x v="10"/>
    <x v="11"/>
    <s v="DTP Entertainment"/>
    <n v="0"/>
    <n v="0.1"/>
    <n v="0"/>
    <n v="0.02"/>
    <n v="0.11"/>
  </r>
  <r>
    <s v="Fabulous Finds"/>
    <x v="1"/>
    <x v="2"/>
    <x v="7"/>
    <s v="ValuSoft"/>
    <n v="0.1"/>
    <n v="0"/>
    <n v="0"/>
    <n v="0.01"/>
    <n v="0.11"/>
  </r>
  <r>
    <s v="Vacation Sports"/>
    <x v="0"/>
    <x v="2"/>
    <x v="0"/>
    <s v="Ubisoft"/>
    <n v="0.1"/>
    <n v="0.01"/>
    <n v="0"/>
    <n v="0.01"/>
    <n v="0.11"/>
  </r>
  <r>
    <s v="Daito Giken Koushiki Pachi-Slot Simulator: Hihouden"/>
    <x v="4"/>
    <x v="0"/>
    <x v="3"/>
    <s v="Daito"/>
    <n v="0"/>
    <n v="0"/>
    <n v="0.11"/>
    <n v="0"/>
    <n v="0.11"/>
  </r>
  <r>
    <s v="PDC World Championship Darts: Pro Tour"/>
    <x v="0"/>
    <x v="5"/>
    <x v="0"/>
    <s v="O-Games"/>
    <n v="0"/>
    <n v="0.1"/>
    <n v="0"/>
    <n v="0.01"/>
    <n v="0.11"/>
  </r>
  <r>
    <s v="Pimp My Ride"/>
    <x v="0"/>
    <x v="1"/>
    <x v="1"/>
    <s v="Activision"/>
    <n v="0.1"/>
    <n v="0"/>
    <n v="0"/>
    <n v="0.01"/>
    <n v="0.11"/>
  </r>
  <r>
    <s v="Surf's Up"/>
    <x v="10"/>
    <x v="4"/>
    <x v="0"/>
    <s v="Ubisoft"/>
    <n v="0.02"/>
    <n v="0.06"/>
    <n v="0"/>
    <n v="0.03"/>
    <n v="0.11"/>
  </r>
  <r>
    <s v="Invizimals: The Lost Tribes"/>
    <x v="10"/>
    <x v="10"/>
    <x v="5"/>
    <s v="Sony Computer Entertainment"/>
    <n v="0"/>
    <n v="0.08"/>
    <n v="0"/>
    <n v="0.04"/>
    <n v="0.11"/>
  </r>
  <r>
    <s v="Let's Play Garden"/>
    <x v="1"/>
    <x v="5"/>
    <x v="4"/>
    <s v="Deep Silver"/>
    <n v="0.11"/>
    <n v="0"/>
    <n v="0"/>
    <n v="0.01"/>
    <n v="0.11"/>
  </r>
  <r>
    <s v="NHL Hitz 20-03"/>
    <x v="8"/>
    <x v="8"/>
    <x v="0"/>
    <s v="Midway Games"/>
    <n v="0.08"/>
    <n v="0.02"/>
    <n v="0"/>
    <n v="0"/>
    <n v="0.11"/>
  </r>
  <r>
    <s v="Murakumo: Renegade Mech Pursuit"/>
    <x v="8"/>
    <x v="8"/>
    <x v="8"/>
    <s v="From Software"/>
    <n v="0.04"/>
    <n v="0.01"/>
    <n v="0.06"/>
    <n v="0"/>
    <n v="0.11"/>
  </r>
  <r>
    <s v="Heavy Fire: Afghanistan"/>
    <x v="0"/>
    <x v="10"/>
    <x v="8"/>
    <s v="Mastiff"/>
    <n v="0.11"/>
    <n v="0"/>
    <n v="0"/>
    <n v="0.01"/>
    <n v="0.11"/>
  </r>
  <r>
    <s v="Samurai Warriors 4-II"/>
    <x v="7"/>
    <x v="11"/>
    <x v="5"/>
    <s v="Tecmo Koei"/>
    <n v="0.03"/>
    <n v="0.02"/>
    <n v="0.06"/>
    <n v="0.01"/>
    <n v="0.11"/>
  </r>
  <r>
    <s v="Open Season"/>
    <x v="2"/>
    <x v="0"/>
    <x v="2"/>
    <s v="Ubisoft"/>
    <n v="0.1"/>
    <n v="0"/>
    <n v="0"/>
    <n v="0.01"/>
    <n v="0.11"/>
  </r>
  <r>
    <s v="WireWay"/>
    <x v="1"/>
    <x v="2"/>
    <x v="10"/>
    <s v="Konami Digital Entertainment"/>
    <n v="0.1"/>
    <n v="0"/>
    <n v="0"/>
    <n v="0.01"/>
    <n v="0.11"/>
  </r>
  <r>
    <s v="Gun Metal"/>
    <x v="8"/>
    <x v="8"/>
    <x v="8"/>
    <s v="Rage Software"/>
    <n v="0.08"/>
    <n v="0.02"/>
    <n v="0"/>
    <n v="0"/>
    <n v="0.11"/>
  </r>
  <r>
    <s v="Just In Time Translations"/>
    <x v="1"/>
    <x v="2"/>
    <x v="3"/>
    <s v="THQ"/>
    <n v="0.1"/>
    <n v="0"/>
    <n v="0"/>
    <n v="0.01"/>
    <n v="0.11"/>
  </r>
  <r>
    <s v="John Daly's ProStroke Golf"/>
    <x v="3"/>
    <x v="5"/>
    <x v="0"/>
    <s v="O-Games"/>
    <n v="0.09"/>
    <n v="0.02"/>
    <n v="0"/>
    <n v="0.01"/>
    <n v="0.11"/>
  </r>
  <r>
    <s v="Pro Yaky? Spirits 5"/>
    <x v="3"/>
    <x v="1"/>
    <x v="0"/>
    <s v="Konami Digital Entertainment"/>
    <n v="0"/>
    <n v="0"/>
    <n v="0.11"/>
    <n v="0"/>
    <n v="0.11"/>
  </r>
  <r>
    <s v="Samurai Warriors 4-II"/>
    <x v="3"/>
    <x v="11"/>
    <x v="5"/>
    <s v="Tecmo Koei"/>
    <n v="0"/>
    <n v="0"/>
    <n v="0.11"/>
    <n v="0"/>
    <n v="0.11"/>
  </r>
  <r>
    <s v="BloodRayne"/>
    <x v="12"/>
    <x v="8"/>
    <x v="8"/>
    <s v="Universal Interactive"/>
    <n v="0.09"/>
    <n v="0.02"/>
    <n v="0"/>
    <n v="0"/>
    <n v="0.11"/>
  </r>
  <r>
    <s v="The Hardy Boys: The Hidden Theft"/>
    <x v="0"/>
    <x v="2"/>
    <x v="10"/>
    <s v="The Adventure Company"/>
    <n v="7.0000000000000007E-2"/>
    <n v="0.03"/>
    <n v="0"/>
    <n v="0.01"/>
    <n v="0.11"/>
  </r>
  <r>
    <s v="Metal Slug 4 &amp; 5"/>
    <x v="4"/>
    <x v="3"/>
    <x v="8"/>
    <s v="SNK Playmore"/>
    <n v="0.05"/>
    <n v="0.04"/>
    <n v="0"/>
    <n v="0.01"/>
    <n v="0.11"/>
  </r>
  <r>
    <s v="Pac-Man and the Ghostly Adventures 2"/>
    <x v="2"/>
    <x v="13"/>
    <x v="10"/>
    <s v="Namco Bandai Games"/>
    <n v="0.05"/>
    <n v="0.05"/>
    <n v="0"/>
    <n v="0.01"/>
    <n v="0.11"/>
  </r>
  <r>
    <s v="InuYasha: A Feudal Fairy Tale"/>
    <x v="15"/>
    <x v="8"/>
    <x v="9"/>
    <s v="Namco Bandai Games"/>
    <n v="0"/>
    <n v="0"/>
    <n v="0.1"/>
    <n v="0.01"/>
    <n v="0.11"/>
  </r>
  <r>
    <s v="Gem Quest: 4 Elements"/>
    <x v="1"/>
    <x v="10"/>
    <x v="7"/>
    <s v="Mastertronic"/>
    <n v="0.05"/>
    <n v="0.05"/>
    <n v="0"/>
    <n v="0.01"/>
    <n v="0.11"/>
  </r>
  <r>
    <s v="Funky Barn"/>
    <x v="6"/>
    <x v="12"/>
    <x v="4"/>
    <s v="Ubisoft"/>
    <n v="7.0000000000000007E-2"/>
    <n v="0.03"/>
    <n v="0"/>
    <n v="0.01"/>
    <n v="0.11"/>
  </r>
  <r>
    <s v="J-League Winning Eleven 9: Asia Championship"/>
    <x v="4"/>
    <x v="3"/>
    <x v="0"/>
    <s v="Konami Digital Entertainment"/>
    <n v="0"/>
    <n v="0"/>
    <n v="0.11"/>
    <n v="0"/>
    <n v="0.11"/>
  </r>
  <r>
    <s v="Sabrina The Teenage Witch: Potion Commotion"/>
    <x v="5"/>
    <x v="8"/>
    <x v="5"/>
    <s v="Ubisoft"/>
    <n v="0.08"/>
    <n v="0.03"/>
    <n v="0"/>
    <n v="0"/>
    <n v="0.11"/>
  </r>
  <r>
    <s v="Pac-Man Pinball Advance"/>
    <x v="5"/>
    <x v="3"/>
    <x v="3"/>
    <s v="Zoo Digital Publishing"/>
    <n v="0.08"/>
    <n v="0.03"/>
    <n v="0"/>
    <n v="0"/>
    <n v="0.11"/>
  </r>
  <r>
    <s v="Pocket Pets"/>
    <x v="1"/>
    <x v="4"/>
    <x v="4"/>
    <s v="O3 Entertainment"/>
    <n v="0.1"/>
    <n v="0"/>
    <n v="0"/>
    <n v="0.01"/>
    <n v="0.11"/>
  </r>
  <r>
    <s v="Yu Yu Hakusho: Tournament Tactics"/>
    <x v="5"/>
    <x v="7"/>
    <x v="11"/>
    <s v="Atari"/>
    <n v="0.08"/>
    <n v="0.03"/>
    <n v="0"/>
    <n v="0"/>
    <n v="0.11"/>
  </r>
  <r>
    <s v="Home Run King"/>
    <x v="12"/>
    <x v="8"/>
    <x v="0"/>
    <s v="Sega"/>
    <n v="0.09"/>
    <n v="0.02"/>
    <n v="0"/>
    <n v="0"/>
    <n v="0.11"/>
  </r>
  <r>
    <s v="Power Rangers: Super Legends"/>
    <x v="1"/>
    <x v="4"/>
    <x v="5"/>
    <s v="Disney Interactive Studios"/>
    <n v="0.08"/>
    <n v="0.03"/>
    <n v="0"/>
    <n v="0.01"/>
    <n v="0.11"/>
  </r>
  <r>
    <s v="To Heart 2: Dungeon Travelers"/>
    <x v="10"/>
    <x v="10"/>
    <x v="10"/>
    <s v="Aqua Plus"/>
    <n v="0"/>
    <n v="0"/>
    <n v="0.11"/>
    <n v="0"/>
    <n v="0.11"/>
  </r>
  <r>
    <s v="Where the Wild Things Are"/>
    <x v="2"/>
    <x v="2"/>
    <x v="2"/>
    <s v="Warner Bros. Interactive Entertainment"/>
    <n v="0.1"/>
    <n v="0"/>
    <n v="0"/>
    <n v="0.01"/>
    <n v="0.11"/>
  </r>
  <r>
    <s v="Lost in Blue"/>
    <x v="1"/>
    <x v="3"/>
    <x v="10"/>
    <s v="Konami Digital Entertainment"/>
    <n v="7.0000000000000007E-2"/>
    <n v="0.02"/>
    <n v="0.02"/>
    <n v="0.01"/>
    <n v="0.11"/>
  </r>
  <r>
    <s v="Criminal Girls: Invite Only"/>
    <x v="17"/>
    <x v="6"/>
    <x v="6"/>
    <s v="Nippon Ichi Software"/>
    <n v="0.04"/>
    <n v="0.02"/>
    <n v="0.04"/>
    <n v="0.02"/>
    <n v="0.11"/>
  </r>
  <r>
    <s v="WWE All Stars"/>
    <x v="4"/>
    <x v="10"/>
    <x v="9"/>
    <s v="THQ"/>
    <n v="0.05"/>
    <n v="0.04"/>
    <n v="0"/>
    <n v="0.01"/>
    <n v="0.11"/>
  </r>
  <r>
    <s v="MLB Power Pros"/>
    <x v="4"/>
    <x v="4"/>
    <x v="0"/>
    <s v="Konami Digital Entertainment"/>
    <n v="0"/>
    <n v="0"/>
    <n v="0.11"/>
    <n v="0"/>
    <n v="0.11"/>
  </r>
  <r>
    <s v="Truth or Lies"/>
    <x v="2"/>
    <x v="5"/>
    <x v="3"/>
    <s v="THQ"/>
    <n v="7.0000000000000007E-2"/>
    <n v="0.03"/>
    <n v="0"/>
    <n v="0.01"/>
    <n v="0.11"/>
  </r>
  <r>
    <s v="Kousoku Card Battle: Card Hero"/>
    <x v="1"/>
    <x v="4"/>
    <x v="11"/>
    <s v="Nintendo"/>
    <n v="0"/>
    <n v="0"/>
    <n v="0.11"/>
    <n v="0"/>
    <n v="0.11"/>
  </r>
  <r>
    <s v="AirForce Delta Strike"/>
    <x v="4"/>
    <x v="7"/>
    <x v="4"/>
    <s v="Konami Digital Entertainment"/>
    <n v="0.05"/>
    <n v="0.04"/>
    <n v="0"/>
    <n v="0.01"/>
    <n v="0.11"/>
  </r>
  <r>
    <s v="Dora's Big Birthday Adventure"/>
    <x v="0"/>
    <x v="5"/>
    <x v="3"/>
    <s v="Take-Two Interactive"/>
    <n v="0.1"/>
    <n v="0.01"/>
    <n v="0"/>
    <n v="0.01"/>
    <n v="0.11"/>
  </r>
  <r>
    <s v="Tokimeki Memorial: Girl's Side 2nd Season"/>
    <x v="1"/>
    <x v="1"/>
    <x v="10"/>
    <s v="Konami Digital Entertainment"/>
    <n v="0"/>
    <n v="0"/>
    <n v="0.11"/>
    <n v="0"/>
    <n v="0.11"/>
  </r>
  <r>
    <s v="Disney's Peter Pan: Return to Never Land"/>
    <x v="5"/>
    <x v="8"/>
    <x v="2"/>
    <s v="Ubisoft"/>
    <n v="0.08"/>
    <n v="0.03"/>
    <n v="0"/>
    <n v="0"/>
    <n v="0.11"/>
  </r>
  <r>
    <s v="The Fairly Odd Parents: Breakin Da Rules"/>
    <x v="8"/>
    <x v="14"/>
    <x v="2"/>
    <s v="THQ"/>
    <n v="0.08"/>
    <n v="0.02"/>
    <n v="0"/>
    <n v="0"/>
    <n v="0.11"/>
  </r>
  <r>
    <s v="Monkey Island: Special Edition Collection"/>
    <x v="3"/>
    <x v="10"/>
    <x v="10"/>
    <s v="Activision"/>
    <n v="0"/>
    <n v="0.08"/>
    <n v="0"/>
    <n v="0.03"/>
    <n v="0.11"/>
  </r>
  <r>
    <s v="Capcom vs. SNK 2 EO"/>
    <x v="12"/>
    <x v="8"/>
    <x v="9"/>
    <s v="Capcom"/>
    <n v="0.09"/>
    <n v="0.02"/>
    <n v="0"/>
    <n v="0"/>
    <n v="0.11"/>
  </r>
  <r>
    <s v="Hot Wheels Velocity X"/>
    <x v="12"/>
    <x v="8"/>
    <x v="1"/>
    <s v="THQ"/>
    <n v="0.09"/>
    <n v="0.02"/>
    <n v="0"/>
    <n v="0"/>
    <n v="0.11"/>
  </r>
  <r>
    <s v="Super Run For Money Tousouchuu Atsumare! Saikyou no Tousou Monotachi"/>
    <x v="6"/>
    <x v="11"/>
    <x v="5"/>
    <s v="Namco Bandai Games"/>
    <n v="0"/>
    <n v="0"/>
    <n v="0.11"/>
    <n v="0"/>
    <n v="0.11"/>
  </r>
  <r>
    <s v="Spyborgs"/>
    <x v="0"/>
    <x v="2"/>
    <x v="5"/>
    <s v="Capcom"/>
    <n v="0.1"/>
    <n v="0.01"/>
    <n v="0"/>
    <n v="0.01"/>
    <n v="0.11"/>
  </r>
  <r>
    <s v="American Girl: Julie Finds a Way"/>
    <x v="1"/>
    <x v="4"/>
    <x v="10"/>
    <s v="THQ"/>
    <n v="0.1"/>
    <n v="0"/>
    <n v="0"/>
    <n v="0.01"/>
    <n v="0.11"/>
  </r>
  <r>
    <s v="Contra Advance: The Alien Wars EX"/>
    <x v="5"/>
    <x v="8"/>
    <x v="8"/>
    <s v="Konami Digital Entertainment"/>
    <n v="0.08"/>
    <n v="0.03"/>
    <n v="0"/>
    <n v="0"/>
    <n v="0.11"/>
  </r>
  <r>
    <s v="Jikkyou Powerful Pro Baseball 2016"/>
    <x v="3"/>
    <x v="17"/>
    <x v="0"/>
    <s v="Konami Digital Entertainment"/>
    <n v="0"/>
    <n v="0"/>
    <n v="0.11"/>
    <n v="0"/>
    <n v="0.11"/>
  </r>
  <r>
    <s v="The History Channel: Battle for the Pacific"/>
    <x v="0"/>
    <x v="4"/>
    <x v="8"/>
    <s v="Activision"/>
    <n v="0.1"/>
    <n v="0"/>
    <n v="0"/>
    <n v="0.01"/>
    <n v="0.11"/>
  </r>
  <r>
    <s v="18 Wheels of Steel: Extreme Trucker 2"/>
    <x v="9"/>
    <x v="10"/>
    <x v="1"/>
    <s v="Rondomedia"/>
    <n v="0.08"/>
    <n v="0.02"/>
    <n v="0"/>
    <n v="0.01"/>
    <n v="0.11"/>
  </r>
  <r>
    <s v="Happy Feet Two"/>
    <x v="6"/>
    <x v="10"/>
    <x v="5"/>
    <s v="Warner Bros. Interactive Entertainment"/>
    <n v="0.08"/>
    <n v="0.02"/>
    <n v="0"/>
    <n v="0.01"/>
    <n v="0.11"/>
  </r>
  <r>
    <s v="Army Men: RTS"/>
    <x v="4"/>
    <x v="8"/>
    <x v="11"/>
    <s v="3DO"/>
    <n v="0.05"/>
    <n v="0.04"/>
    <n v="0"/>
    <n v="0.01"/>
    <n v="0.11"/>
  </r>
  <r>
    <s v="Mobile Suit Gundam: MS Sensen 0079"/>
    <x v="0"/>
    <x v="4"/>
    <x v="4"/>
    <s v="Namco Bandai Games"/>
    <n v="0"/>
    <n v="0"/>
    <n v="0.11"/>
    <n v="0"/>
    <n v="0.11"/>
  </r>
  <r>
    <s v="Pinball Hall of Fame: The Williams Collection"/>
    <x v="10"/>
    <x v="1"/>
    <x v="3"/>
    <s v="System 3 Arcade Software"/>
    <n v="0.09"/>
    <n v="0.01"/>
    <n v="0"/>
    <n v="0.01"/>
    <n v="0.11"/>
  </r>
  <r>
    <s v="Space Chimps"/>
    <x v="2"/>
    <x v="1"/>
    <x v="2"/>
    <s v="Brash Entertainment"/>
    <n v="0.1"/>
    <n v="0"/>
    <n v="0"/>
    <n v="0.01"/>
    <n v="0.11"/>
  </r>
  <r>
    <s v="The Spiderwick Chronicles"/>
    <x v="2"/>
    <x v="1"/>
    <x v="5"/>
    <s v="Vivendi Games"/>
    <n v="0.09"/>
    <n v="0.01"/>
    <n v="0"/>
    <n v="0.01"/>
    <n v="0.11"/>
  </r>
  <r>
    <s v="Project CARS"/>
    <x v="9"/>
    <x v="11"/>
    <x v="1"/>
    <s v="Slightly Mad Studios"/>
    <n v="0"/>
    <n v="0.1"/>
    <n v="0"/>
    <n v="0.01"/>
    <n v="0.11"/>
  </r>
  <r>
    <s v="Green Lantern: Rise of the Manhunters"/>
    <x v="1"/>
    <x v="10"/>
    <x v="5"/>
    <s v="Warner Bros. Interactive Entertainment"/>
    <n v="0.08"/>
    <n v="0.02"/>
    <n v="0"/>
    <n v="0.01"/>
    <n v="0.11"/>
  </r>
  <r>
    <s v="Eragon"/>
    <x v="10"/>
    <x v="0"/>
    <x v="5"/>
    <s v="Vivendi Games"/>
    <n v="0.1"/>
    <n v="0"/>
    <n v="0"/>
    <n v="0.01"/>
    <n v="0.11"/>
  </r>
  <r>
    <s v="Shin Kamaitachi no Yoru: 11 Hitome no Suspect"/>
    <x v="3"/>
    <x v="10"/>
    <x v="10"/>
    <s v="THQ"/>
    <n v="0"/>
    <n v="0"/>
    <n v="0.11"/>
    <n v="0"/>
    <n v="0.11"/>
  </r>
  <r>
    <s v="Guitar Rock Tour"/>
    <x v="1"/>
    <x v="4"/>
    <x v="3"/>
    <s v="Gameloft"/>
    <n v="0.1"/>
    <n v="0"/>
    <n v="0"/>
    <n v="0.01"/>
    <n v="0.11"/>
  </r>
  <r>
    <s v="Mortal Kombat: Deception"/>
    <x v="12"/>
    <x v="3"/>
    <x v="9"/>
    <s v="Midway Games"/>
    <n v="0.09"/>
    <n v="0.02"/>
    <n v="0"/>
    <n v="0"/>
    <n v="0.11"/>
  </r>
  <r>
    <s v="ESPN NHL Hockey"/>
    <x v="8"/>
    <x v="14"/>
    <x v="0"/>
    <s v="Sega"/>
    <n v="0.08"/>
    <n v="0.02"/>
    <n v="0"/>
    <n v="0"/>
    <n v="0.11"/>
  </r>
  <r>
    <s v="Monster Lab"/>
    <x v="4"/>
    <x v="1"/>
    <x v="6"/>
    <s v="Eidos Interactive"/>
    <n v="0.05"/>
    <n v="0.04"/>
    <n v="0"/>
    <n v="0.01"/>
    <n v="0.11"/>
  </r>
  <r>
    <s v="XXX"/>
    <x v="5"/>
    <x v="8"/>
    <x v="5"/>
    <s v="Activision"/>
    <n v="0.08"/>
    <n v="0.03"/>
    <n v="0"/>
    <n v="0"/>
    <n v="0.11"/>
  </r>
  <r>
    <s v="Machinarium"/>
    <x v="9"/>
    <x v="2"/>
    <x v="10"/>
    <s v="Daedalic"/>
    <n v="0"/>
    <n v="0.09"/>
    <n v="0"/>
    <n v="0.02"/>
    <n v="0.11"/>
  </r>
  <r>
    <s v="The Smurfs 2"/>
    <x v="3"/>
    <x v="6"/>
    <x v="2"/>
    <s v="Ubisoft"/>
    <n v="0.02"/>
    <n v="7.0000000000000007E-2"/>
    <n v="0"/>
    <n v="0.02"/>
    <n v="0.11"/>
  </r>
  <r>
    <s v="NCIS 3D"/>
    <x v="6"/>
    <x v="10"/>
    <x v="10"/>
    <s v="Ubisoft"/>
    <n v="0.06"/>
    <n v="0.04"/>
    <n v="0"/>
    <n v="0.01"/>
    <n v="0.11"/>
  </r>
  <r>
    <s v="Worms Forts: Under Siege"/>
    <x v="4"/>
    <x v="7"/>
    <x v="11"/>
    <s v="Acclaim Entertainment"/>
    <n v="0.05"/>
    <n v="0.04"/>
    <n v="0"/>
    <n v="0.01"/>
    <n v="0.11"/>
  </r>
  <r>
    <s v="Alvin and the Chipmunks: Chipwrecked"/>
    <x v="1"/>
    <x v="10"/>
    <x v="3"/>
    <s v="505 Games"/>
    <n v="7.0000000000000007E-2"/>
    <n v="0.03"/>
    <n v="0"/>
    <n v="0.01"/>
    <n v="0.11"/>
  </r>
  <r>
    <s v="Totally Spies! Totally Party"/>
    <x v="0"/>
    <x v="1"/>
    <x v="3"/>
    <s v="Ubisoft"/>
    <n v="0.09"/>
    <n v="0.01"/>
    <n v="0"/>
    <n v="0.01"/>
    <n v="0.11"/>
  </r>
  <r>
    <s v="Smash Court Tennis 3"/>
    <x v="2"/>
    <x v="4"/>
    <x v="0"/>
    <s v="Atari"/>
    <n v="0.08"/>
    <n v="0.02"/>
    <n v="0"/>
    <n v="0.01"/>
    <n v="0.11"/>
  </r>
  <r>
    <s v="ATV Quad Kings"/>
    <x v="1"/>
    <x v="5"/>
    <x v="1"/>
    <s v="Storm City Games"/>
    <n v="0.1"/>
    <n v="0"/>
    <n v="0"/>
    <n v="0.01"/>
    <n v="0.11"/>
  </r>
  <r>
    <s v="Naruto Shippuden: Naruto vs. Sasuke"/>
    <x v="1"/>
    <x v="1"/>
    <x v="5"/>
    <s v="Takara Tomy"/>
    <n v="0.08"/>
    <n v="0"/>
    <n v="0.03"/>
    <n v="0.01"/>
    <n v="0.11"/>
  </r>
  <r>
    <s v="DualPenSports"/>
    <x v="6"/>
    <x v="10"/>
    <x v="0"/>
    <s v="Namco Bandai Games"/>
    <n v="0.05"/>
    <n v="0.05"/>
    <n v="0"/>
    <n v="0.01"/>
    <n v="0.11"/>
  </r>
  <r>
    <s v="Project: Snowblind"/>
    <x v="8"/>
    <x v="3"/>
    <x v="5"/>
    <s v="Eidos Interactive"/>
    <n v="0.08"/>
    <n v="0.02"/>
    <n v="0"/>
    <n v="0"/>
    <n v="0.11"/>
  </r>
  <r>
    <s v="Astro Boy: The Video Game"/>
    <x v="4"/>
    <x v="2"/>
    <x v="5"/>
    <s v="D3Publisher"/>
    <n v="0.05"/>
    <n v="0.04"/>
    <n v="0"/>
    <n v="0.01"/>
    <n v="0.11"/>
  </r>
  <r>
    <s v="HOP"/>
    <x v="1"/>
    <x v="10"/>
    <x v="2"/>
    <s v="505 Games"/>
    <n v="0.09"/>
    <n v="0.01"/>
    <n v="0"/>
    <n v="0.01"/>
    <n v="0.11"/>
  </r>
  <r>
    <s v="Brave Story: New Traveler (US sales)"/>
    <x v="10"/>
    <x v="0"/>
    <x v="6"/>
    <s v="Sony Computer Entertainment"/>
    <n v="0.11"/>
    <n v="0"/>
    <n v="0"/>
    <n v="0"/>
    <n v="0.11"/>
  </r>
  <r>
    <s v="Disney's Extreme Skate Adventure"/>
    <x v="8"/>
    <x v="14"/>
    <x v="0"/>
    <s v="Activision"/>
    <n v="0.08"/>
    <n v="0.02"/>
    <n v="0"/>
    <n v="0"/>
    <n v="0.11"/>
  </r>
  <r>
    <s v="Tales of Phantasia (PS1 &amp; PSP Versions)"/>
    <x v="10"/>
    <x v="0"/>
    <x v="6"/>
    <s v="Namco Bandai Games"/>
    <n v="0"/>
    <n v="0"/>
    <n v="0.11"/>
    <n v="0"/>
    <n v="0.11"/>
  </r>
  <r>
    <s v="Kouchuu Ouja Mushi King: Super Collection"/>
    <x v="1"/>
    <x v="4"/>
    <x v="5"/>
    <s v="Sega"/>
    <n v="0"/>
    <n v="0"/>
    <n v="0.11"/>
    <n v="0"/>
    <n v="0.11"/>
  </r>
  <r>
    <s v="The Adventures of Jimmy Neutron Boy Genius: Jet Fusion"/>
    <x v="12"/>
    <x v="14"/>
    <x v="5"/>
    <s v="THQ"/>
    <n v="0.09"/>
    <n v="0.02"/>
    <n v="0"/>
    <n v="0"/>
    <n v="0.11"/>
  </r>
  <r>
    <s v="Pac-Man World 2"/>
    <x v="5"/>
    <x v="3"/>
    <x v="5"/>
    <s v="Zoo Digital Publishing"/>
    <n v="0.08"/>
    <n v="0.03"/>
    <n v="0"/>
    <n v="0"/>
    <n v="0.11"/>
  </r>
  <r>
    <s v="Yoostar2"/>
    <x v="3"/>
    <x v="10"/>
    <x v="3"/>
    <s v="Unknown"/>
    <n v="0.04"/>
    <n v="0.05"/>
    <n v="0"/>
    <n v="0.02"/>
    <n v="0.11"/>
  </r>
  <r>
    <s v="Avatar: The Last Airbender"/>
    <x v="10"/>
    <x v="0"/>
    <x v="10"/>
    <s v="THQ"/>
    <n v="0.1"/>
    <n v="0"/>
    <n v="0"/>
    <n v="0.01"/>
    <n v="0.11"/>
  </r>
  <r>
    <s v="Odama"/>
    <x v="12"/>
    <x v="0"/>
    <x v="3"/>
    <s v="Nintendo"/>
    <n v="7.0000000000000007E-2"/>
    <n v="0.02"/>
    <n v="0.02"/>
    <n v="0"/>
    <n v="0.11"/>
  </r>
  <r>
    <s v="Karaoke Revolution Presents American Idol Encore"/>
    <x v="2"/>
    <x v="1"/>
    <x v="3"/>
    <s v="Konami Digital Entertainment"/>
    <n v="0.1"/>
    <n v="0"/>
    <n v="0"/>
    <n v="0.01"/>
    <n v="0.11"/>
  </r>
  <r>
    <s v="FlatOut: Ultimate Carnage"/>
    <x v="2"/>
    <x v="4"/>
    <x v="1"/>
    <s v="Empire Interactive"/>
    <n v="7.0000000000000007E-2"/>
    <n v="0.03"/>
    <n v="0"/>
    <n v="0.01"/>
    <n v="0.11"/>
  </r>
  <r>
    <s v="Mobile Light Force 2"/>
    <x v="4"/>
    <x v="8"/>
    <x v="8"/>
    <s v="Taito"/>
    <n v="0.05"/>
    <n v="0.04"/>
    <n v="0"/>
    <n v="0.01"/>
    <n v="0.11"/>
  </r>
  <r>
    <s v="Naval Ops: Warship Gunner"/>
    <x v="4"/>
    <x v="14"/>
    <x v="4"/>
    <s v="Tecmo Koei"/>
    <n v="0.05"/>
    <n v="0.04"/>
    <n v="0"/>
    <n v="0.01"/>
    <n v="0.11"/>
  </r>
  <r>
    <s v="Soma Bringer"/>
    <x v="1"/>
    <x v="1"/>
    <x v="6"/>
    <s v="Nintendo"/>
    <n v="0"/>
    <n v="0"/>
    <n v="0.11"/>
    <n v="0"/>
    <n v="0.11"/>
  </r>
  <r>
    <s v="Sesame Street: Ready, Set, Grover!"/>
    <x v="0"/>
    <x v="10"/>
    <x v="3"/>
    <s v="Warner Bros. Interactive Entertainment"/>
    <n v="0.1"/>
    <n v="0"/>
    <n v="0"/>
    <n v="0.01"/>
    <n v="0.11"/>
  </r>
  <r>
    <s v="Shin Sangoku Musou 6 Special"/>
    <x v="10"/>
    <x v="10"/>
    <x v="5"/>
    <s v="Tecmo Koei"/>
    <n v="0"/>
    <n v="0"/>
    <n v="0.11"/>
    <n v="0"/>
    <n v="0.11"/>
  </r>
  <r>
    <s v="The Penguins of Madagascar: Dr. Blowhole Returns - Again!"/>
    <x v="2"/>
    <x v="10"/>
    <x v="5"/>
    <s v="THQ"/>
    <n v="7.0000000000000007E-2"/>
    <n v="0.03"/>
    <n v="0"/>
    <n v="0.01"/>
    <n v="0.11"/>
  </r>
  <r>
    <s v="Go! Sudoku (JP sales)"/>
    <x v="10"/>
    <x v="3"/>
    <x v="7"/>
    <s v="Sony Computer Entertainment"/>
    <n v="0"/>
    <n v="0"/>
    <n v="0.11"/>
    <n v="0"/>
    <n v="0.11"/>
  </r>
  <r>
    <s v="EA Replay"/>
    <x v="10"/>
    <x v="0"/>
    <x v="5"/>
    <s v="Electronic Arts"/>
    <n v="0.09"/>
    <n v="0"/>
    <n v="0"/>
    <n v="0.01"/>
    <n v="0.11"/>
  </r>
  <r>
    <s v="Paws &amp; Claws Pet Vet: Australian Adventures"/>
    <x v="1"/>
    <x v="2"/>
    <x v="4"/>
    <s v="THQ"/>
    <n v="0.1"/>
    <n v="0"/>
    <n v="0"/>
    <n v="0.01"/>
    <n v="0.11"/>
  </r>
  <r>
    <s v="Bionicle Heroes"/>
    <x v="12"/>
    <x v="0"/>
    <x v="8"/>
    <s v="Eidos Interactive"/>
    <n v="0.08"/>
    <n v="0.02"/>
    <n v="0"/>
    <n v="0"/>
    <n v="0.11"/>
  </r>
  <r>
    <s v="Trauma Center: Under the Knife 2"/>
    <x v="1"/>
    <x v="1"/>
    <x v="4"/>
    <s v="Atlus"/>
    <n v="0.1"/>
    <n v="0"/>
    <n v="0"/>
    <n v="0.01"/>
    <n v="0.11"/>
  </r>
  <r>
    <s v="Puss in Boots"/>
    <x v="1"/>
    <x v="10"/>
    <x v="5"/>
    <s v="THQ"/>
    <n v="0.09"/>
    <n v="0.01"/>
    <n v="0"/>
    <n v="0.01"/>
    <n v="0.11"/>
  </r>
  <r>
    <s v="Split/Second"/>
    <x v="10"/>
    <x v="5"/>
    <x v="1"/>
    <s v="Disney Interactive Studios"/>
    <n v="7.0000000000000007E-2"/>
    <n v="0.02"/>
    <n v="0"/>
    <n v="0.02"/>
    <n v="0.11"/>
  </r>
  <r>
    <s v="The Croods: Prehistoric Party!"/>
    <x v="0"/>
    <x v="6"/>
    <x v="3"/>
    <s v="D3Publisher"/>
    <n v="0.03"/>
    <n v="7.0000000000000007E-2"/>
    <n v="0"/>
    <n v="0.01"/>
    <n v="0.11"/>
  </r>
  <r>
    <s v="The King of Fighters 2000/2001"/>
    <x v="4"/>
    <x v="14"/>
    <x v="9"/>
    <s v="Ignition Entertainment"/>
    <n v="0.05"/>
    <n v="0.04"/>
    <n v="0"/>
    <n v="0.01"/>
    <n v="0.11"/>
  </r>
  <r>
    <s v="Vigilante 8: 2nd Offense"/>
    <x v="16"/>
    <x v="15"/>
    <x v="1"/>
    <s v="Activision"/>
    <n v="0.09"/>
    <n v="0.02"/>
    <n v="0"/>
    <n v="0"/>
    <n v="0.11"/>
  </r>
  <r>
    <s v="Thief (2014)"/>
    <x v="9"/>
    <x v="13"/>
    <x v="5"/>
    <s v="Square Enix"/>
    <n v="0"/>
    <n v="0.09"/>
    <n v="0"/>
    <n v="0.02"/>
    <n v="0.11"/>
  </r>
  <r>
    <s v="Rock Band: Metal Track Pack"/>
    <x v="0"/>
    <x v="2"/>
    <x v="3"/>
    <s v="MTV Games"/>
    <n v="0.1"/>
    <n v="0"/>
    <n v="0"/>
    <n v="0.01"/>
    <n v="0.11"/>
  </r>
  <r>
    <s v="Pac-Man and the Ghostly Adventures 2"/>
    <x v="3"/>
    <x v="13"/>
    <x v="10"/>
    <s v="Namco Bandai Games"/>
    <n v="0.05"/>
    <n v="0.04"/>
    <n v="0"/>
    <n v="0.02"/>
    <n v="0.11"/>
  </r>
  <r>
    <s v="BlazBlue: Calamity Trigger Portable"/>
    <x v="10"/>
    <x v="5"/>
    <x v="9"/>
    <s v="PQube"/>
    <n v="7.0000000000000007E-2"/>
    <n v="0.01"/>
    <n v="0.03"/>
    <n v="0.01"/>
    <n v="0.11"/>
  </r>
  <r>
    <s v="Night at the Museum: Battle of the Smithsonian"/>
    <x v="2"/>
    <x v="2"/>
    <x v="5"/>
    <s v="Majesco Entertainment"/>
    <n v="7.0000000000000007E-2"/>
    <n v="0.03"/>
    <n v="0"/>
    <n v="0.01"/>
    <n v="0.11"/>
  </r>
  <r>
    <s v="Ninja Assault"/>
    <x v="4"/>
    <x v="8"/>
    <x v="8"/>
    <s v="Namco Bandai Games"/>
    <n v="0.05"/>
    <n v="0.04"/>
    <n v="0"/>
    <n v="0.01"/>
    <n v="0.11"/>
  </r>
  <r>
    <s v="Tales of Berseria"/>
    <x v="3"/>
    <x v="17"/>
    <x v="6"/>
    <s v="Namco Bandai Games"/>
    <n v="0"/>
    <n v="0"/>
    <n v="0.11"/>
    <n v="0"/>
    <n v="0.11"/>
  </r>
  <r>
    <s v="Samurai Warriors 4"/>
    <x v="17"/>
    <x v="13"/>
    <x v="5"/>
    <s v="Tecmo Koei"/>
    <n v="0"/>
    <n v="0"/>
    <n v="0.11"/>
    <n v="0"/>
    <n v="0.11"/>
  </r>
  <r>
    <s v="GunGriffon Blaze"/>
    <x v="4"/>
    <x v="15"/>
    <x v="4"/>
    <s v="Swing! Entertainment"/>
    <n v="0.05"/>
    <n v="0.04"/>
    <n v="0"/>
    <n v="0.01"/>
    <n v="0.11"/>
  </r>
  <r>
    <s v="Higurashi no Naku Koro ni Matsuri"/>
    <x v="4"/>
    <x v="4"/>
    <x v="10"/>
    <s v="Alchemist"/>
    <n v="0"/>
    <n v="0"/>
    <n v="0.11"/>
    <n v="0"/>
    <n v="0.11"/>
  </r>
  <r>
    <s v="Frontier Gate"/>
    <x v="10"/>
    <x v="10"/>
    <x v="6"/>
    <s v="Konami Digital Entertainment"/>
    <n v="0"/>
    <n v="0"/>
    <n v="0.11"/>
    <n v="0"/>
    <n v="0.11"/>
  </r>
  <r>
    <s v="Transformers: Devastation"/>
    <x v="3"/>
    <x v="11"/>
    <x v="5"/>
    <s v="Activision"/>
    <n v="0.03"/>
    <n v="7.0000000000000007E-2"/>
    <n v="0"/>
    <n v="0.02"/>
    <n v="0.11"/>
  </r>
  <r>
    <s v="Top Angler: Real Bass Fishing"/>
    <x v="4"/>
    <x v="8"/>
    <x v="0"/>
    <s v="Xicat Interactive"/>
    <n v="0.05"/>
    <n v="0.04"/>
    <n v="0"/>
    <n v="0.01"/>
    <n v="0.11"/>
  </r>
  <r>
    <s v="Gabrielle's Ghostly Groove 3D"/>
    <x v="6"/>
    <x v="10"/>
    <x v="10"/>
    <s v="Funbox Media"/>
    <n v="0.08"/>
    <n v="0.02"/>
    <n v="0"/>
    <n v="0.01"/>
    <n v="0.11"/>
  </r>
  <r>
    <s v="Michael Phelps: Push the Limit"/>
    <x v="2"/>
    <x v="10"/>
    <x v="0"/>
    <s v="505 Games"/>
    <n v="0.09"/>
    <n v="0.01"/>
    <n v="0"/>
    <n v="0.01"/>
    <n v="0.11"/>
  </r>
  <r>
    <s v="Frogger: Helmet Chaos"/>
    <x v="10"/>
    <x v="3"/>
    <x v="2"/>
    <s v="Konami Digital Entertainment"/>
    <n v="0.1"/>
    <n v="0"/>
    <n v="0"/>
    <n v="0.01"/>
    <n v="0.11"/>
  </r>
  <r>
    <s v="AKB48+Me"/>
    <x v="6"/>
    <x v="12"/>
    <x v="5"/>
    <s v="Unknown"/>
    <n v="0"/>
    <n v="0"/>
    <n v="0.11"/>
    <n v="0"/>
    <n v="0.11"/>
  </r>
  <r>
    <s v="Touch Detective 2 1/2"/>
    <x v="1"/>
    <x v="4"/>
    <x v="10"/>
    <s v="505 Games"/>
    <n v="0.09"/>
    <n v="0"/>
    <n v="0.01"/>
    <n v="0.01"/>
    <n v="0.11"/>
  </r>
  <r>
    <s v="Alias"/>
    <x v="4"/>
    <x v="7"/>
    <x v="5"/>
    <s v="Acclaim Entertainment"/>
    <n v="0.05"/>
    <n v="0.04"/>
    <n v="0"/>
    <n v="0.01"/>
    <n v="0.11"/>
  </r>
  <r>
    <s v="Planet 51"/>
    <x v="2"/>
    <x v="2"/>
    <x v="5"/>
    <s v="Sega"/>
    <n v="7.0000000000000007E-2"/>
    <n v="0.03"/>
    <n v="0"/>
    <n v="0.01"/>
    <n v="0.11"/>
  </r>
  <r>
    <s v="Call of Juarez: The Cartel"/>
    <x v="9"/>
    <x v="10"/>
    <x v="8"/>
    <s v="Ubisoft"/>
    <n v="0.05"/>
    <n v="0.05"/>
    <n v="0"/>
    <n v="0.01"/>
    <n v="0.11"/>
  </r>
  <r>
    <s v="Famicom Mini: Famicom Tantei Club - Kieta Koukeisha Zenkouhen"/>
    <x v="5"/>
    <x v="7"/>
    <x v="10"/>
    <s v="Nintendo"/>
    <n v="0"/>
    <n v="0"/>
    <n v="0.11"/>
    <n v="0"/>
    <n v="0.11"/>
  </r>
  <r>
    <s v="Tornado Outbreak"/>
    <x v="0"/>
    <x v="2"/>
    <x v="5"/>
    <s v="Konami Digital Entertainment"/>
    <n v="0.1"/>
    <n v="0"/>
    <n v="0"/>
    <n v="0.01"/>
    <n v="0.11"/>
  </r>
  <r>
    <s v="Pimp My Ride"/>
    <x v="2"/>
    <x v="0"/>
    <x v="1"/>
    <s v="Activision"/>
    <n v="0.1"/>
    <n v="0.01"/>
    <n v="0"/>
    <n v="0.01"/>
    <n v="0.11"/>
  </r>
  <r>
    <s v="Michael Jackson: The Experience"/>
    <x v="17"/>
    <x v="10"/>
    <x v="3"/>
    <s v="Ubisoft"/>
    <n v="0.05"/>
    <n v="0.04"/>
    <n v="0"/>
    <n v="0.02"/>
    <n v="0.11"/>
  </r>
  <r>
    <s v="Astro Boy: The Video Game"/>
    <x v="0"/>
    <x v="2"/>
    <x v="5"/>
    <s v="D3Publisher"/>
    <n v="0.1"/>
    <n v="0"/>
    <n v="0"/>
    <n v="0.01"/>
    <n v="0.11"/>
  </r>
  <r>
    <s v="Outlaw Golf: Nine Holes of Christmas"/>
    <x v="8"/>
    <x v="8"/>
    <x v="0"/>
    <s v="Simon &amp; Schuster Interactive"/>
    <n v="0.08"/>
    <n v="0.02"/>
    <n v="0"/>
    <n v="0"/>
    <n v="0.11"/>
  </r>
  <r>
    <s v="NHL Rivals 2004"/>
    <x v="8"/>
    <x v="14"/>
    <x v="0"/>
    <s v="Microsoft Game Studios"/>
    <n v="0.08"/>
    <n v="0.02"/>
    <n v="0"/>
    <n v="0"/>
    <n v="0.11"/>
  </r>
  <r>
    <s v="X-Men: Next Dimension"/>
    <x v="8"/>
    <x v="8"/>
    <x v="9"/>
    <s v="Activision"/>
    <n v="0.08"/>
    <n v="0.02"/>
    <n v="0"/>
    <n v="0"/>
    <n v="0.11"/>
  </r>
  <r>
    <s v="Terraria"/>
    <x v="17"/>
    <x v="6"/>
    <x v="5"/>
    <s v="Screenlife"/>
    <n v="0"/>
    <n v="0.01"/>
    <n v="0.09"/>
    <n v="0"/>
    <n v="0.11"/>
  </r>
  <r>
    <s v="Bust-A-Move DS"/>
    <x v="1"/>
    <x v="3"/>
    <x v="7"/>
    <s v="505 Games"/>
    <n v="0.08"/>
    <n v="0.02"/>
    <n v="0"/>
    <n v="0.01"/>
    <n v="0.11"/>
  </r>
  <r>
    <s v="Nicktoons: Unite!"/>
    <x v="1"/>
    <x v="0"/>
    <x v="10"/>
    <s v="THQ"/>
    <n v="0.1"/>
    <n v="0"/>
    <n v="0"/>
    <n v="0.01"/>
    <n v="0.11"/>
  </r>
  <r>
    <s v="SimAnimals Africa"/>
    <x v="1"/>
    <x v="2"/>
    <x v="4"/>
    <s v="Electronic Arts"/>
    <n v="0.08"/>
    <n v="0.02"/>
    <n v="0"/>
    <n v="0.01"/>
    <n v="0.11"/>
  </r>
  <r>
    <s v="Death Jr.: Root of Evil"/>
    <x v="0"/>
    <x v="1"/>
    <x v="2"/>
    <s v="Eidos Interactive"/>
    <n v="0.1"/>
    <n v="0"/>
    <n v="0"/>
    <n v="0.01"/>
    <n v="0.11"/>
  </r>
  <r>
    <s v="One Piece: Burning Blood"/>
    <x v="17"/>
    <x v="17"/>
    <x v="9"/>
    <s v="Namco Bandai Games"/>
    <n v="0"/>
    <n v="0.03"/>
    <n v="7.0000000000000007E-2"/>
    <n v="0.01"/>
    <n v="0.11"/>
  </r>
  <r>
    <s v="Sonic Generations"/>
    <x v="9"/>
    <x v="10"/>
    <x v="2"/>
    <s v="Sega"/>
    <n v="0.02"/>
    <n v="7.0000000000000007E-2"/>
    <n v="0"/>
    <n v="0.02"/>
    <n v="0.11"/>
  </r>
  <r>
    <s v="Mushroom Men: Rise of the Fungi"/>
    <x v="1"/>
    <x v="1"/>
    <x v="5"/>
    <s v="SouthPeak Games"/>
    <n v="0.1"/>
    <n v="0"/>
    <n v="0"/>
    <n v="0.01"/>
    <n v="0.11"/>
  </r>
  <r>
    <s v="Shining Ark"/>
    <x v="10"/>
    <x v="6"/>
    <x v="6"/>
    <s v="Sega"/>
    <n v="0"/>
    <n v="0"/>
    <n v="0.11"/>
    <n v="0"/>
    <n v="0.11"/>
  </r>
  <r>
    <s v="The Scorpion King: Rise of the Akkadian"/>
    <x v="12"/>
    <x v="8"/>
    <x v="5"/>
    <s v="Universal Interactive"/>
    <n v="0.08"/>
    <n v="0.02"/>
    <n v="0"/>
    <n v="0"/>
    <n v="0.11"/>
  </r>
  <r>
    <s v="Backyard Baseball '10"/>
    <x v="0"/>
    <x v="2"/>
    <x v="0"/>
    <s v="Atari"/>
    <n v="0.1"/>
    <n v="0"/>
    <n v="0"/>
    <n v="0.01"/>
    <n v="0.11"/>
  </r>
  <r>
    <s v="Transformers: Beast Wars Transmetals"/>
    <x v="15"/>
    <x v="15"/>
    <x v="9"/>
    <s v="BAM! Entertainment"/>
    <n v="0.06"/>
    <n v="0.04"/>
    <n v="0"/>
    <n v="0.01"/>
    <n v="0.11"/>
  </r>
  <r>
    <s v="GiFTPiA"/>
    <x v="12"/>
    <x v="16"/>
    <x v="6"/>
    <s v="Unknown"/>
    <n v="0"/>
    <n v="0"/>
    <n v="0.11"/>
    <n v="0"/>
    <n v="0.11"/>
  </r>
  <r>
    <s v="Animal Planet: Vet Life"/>
    <x v="1"/>
    <x v="2"/>
    <x v="4"/>
    <s v="Activision"/>
    <n v="0.1"/>
    <n v="0"/>
    <n v="0"/>
    <n v="0.01"/>
    <n v="0.11"/>
  </r>
  <r>
    <s v="My Little Sister Can't Be This Cute Portable"/>
    <x v="10"/>
    <x v="12"/>
    <x v="5"/>
    <s v="Namco Bandai Games"/>
    <n v="0"/>
    <n v="0"/>
    <n v="0.11"/>
    <n v="0"/>
    <n v="0.11"/>
  </r>
  <r>
    <s v="Silly Bandz: Play The Craze"/>
    <x v="1"/>
    <x v="5"/>
    <x v="7"/>
    <s v="Deep Silver"/>
    <n v="0.1"/>
    <n v="0"/>
    <n v="0"/>
    <n v="0.01"/>
    <n v="0.11"/>
  </r>
  <r>
    <s v="Charlie and the Chocolate Factory"/>
    <x v="8"/>
    <x v="3"/>
    <x v="10"/>
    <s v="Global Star"/>
    <n v="0.08"/>
    <n v="0.02"/>
    <n v="0"/>
    <n v="0"/>
    <n v="0.11"/>
  </r>
  <r>
    <s v="Constantine"/>
    <x v="4"/>
    <x v="3"/>
    <x v="5"/>
    <s v="SCi"/>
    <n v="0.05"/>
    <n v="0.04"/>
    <n v="0"/>
    <n v="0.01"/>
    <n v="0.11"/>
  </r>
  <r>
    <s v="Where the Wild Things Are"/>
    <x v="3"/>
    <x v="2"/>
    <x v="2"/>
    <s v="Warner Bros. Interactive Entertainment"/>
    <n v="0.09"/>
    <n v="0.01"/>
    <n v="0"/>
    <n v="0.01"/>
    <n v="0.11"/>
  </r>
  <r>
    <s v="Dynasty Tactics 2"/>
    <x v="4"/>
    <x v="14"/>
    <x v="11"/>
    <s v="Tecmo Koei"/>
    <n v="0.05"/>
    <n v="0.04"/>
    <n v="0"/>
    <n v="0.01"/>
    <n v="0.11"/>
  </r>
  <r>
    <s v="Real World Golf"/>
    <x v="4"/>
    <x v="3"/>
    <x v="0"/>
    <s v="Valcon Games"/>
    <n v="0.05"/>
    <n v="0.04"/>
    <n v="0"/>
    <n v="0.01"/>
    <n v="0.11"/>
  </r>
  <r>
    <s v="Ty the Tasmanian Tiger 2: Bush Rescue"/>
    <x v="8"/>
    <x v="7"/>
    <x v="2"/>
    <s v="Electronic Arts"/>
    <n v="0.08"/>
    <n v="0.02"/>
    <n v="0"/>
    <n v="0"/>
    <n v="0.11"/>
  </r>
  <r>
    <s v="Digimon Story: Cyber Sleuth"/>
    <x v="7"/>
    <x v="17"/>
    <x v="6"/>
    <s v="Namco Bandai Games"/>
    <n v="0"/>
    <n v="0.09"/>
    <n v="0"/>
    <n v="0.02"/>
    <n v="0.11"/>
  </r>
  <r>
    <s v="JU-ON: The Grudge"/>
    <x v="0"/>
    <x v="2"/>
    <x v="5"/>
    <s v="Rising Star Games"/>
    <n v="0.08"/>
    <n v="0.01"/>
    <n v="0.01"/>
    <n v="0.01"/>
    <n v="0.11"/>
  </r>
  <r>
    <s v="Defender"/>
    <x v="12"/>
    <x v="8"/>
    <x v="3"/>
    <s v="Midway Games"/>
    <n v="0.08"/>
    <n v="0.02"/>
    <n v="0"/>
    <n v="0"/>
    <n v="0.11"/>
  </r>
  <r>
    <s v="Deca Sports DS"/>
    <x v="1"/>
    <x v="2"/>
    <x v="0"/>
    <s v="Hudson Soft"/>
    <n v="0.08"/>
    <n v="0.02"/>
    <n v="0"/>
    <n v="0.01"/>
    <n v="0.11"/>
  </r>
  <r>
    <s v="The Polar Express"/>
    <x v="12"/>
    <x v="7"/>
    <x v="10"/>
    <s v="THQ"/>
    <n v="0.08"/>
    <n v="0.02"/>
    <n v="0"/>
    <n v="0"/>
    <n v="0.11"/>
  </r>
  <r>
    <s v="BMX XXX"/>
    <x v="8"/>
    <x v="8"/>
    <x v="0"/>
    <s v="Acclaim Entertainment"/>
    <n v="0.08"/>
    <n v="0.02"/>
    <n v="0"/>
    <n v="0"/>
    <n v="0.11"/>
  </r>
  <r>
    <s v="ATV: Quad Frenzy"/>
    <x v="1"/>
    <x v="3"/>
    <x v="1"/>
    <s v="Majesco Entertainment"/>
    <n v="0.1"/>
    <n v="0"/>
    <n v="0"/>
    <n v="0.01"/>
    <n v="0.11"/>
  </r>
  <r>
    <s v="Akiba's Trip: Undead &amp; Undressed"/>
    <x v="3"/>
    <x v="6"/>
    <x v="5"/>
    <s v="Nippon Ichi Software"/>
    <n v="0.05"/>
    <n v="0.01"/>
    <n v="0.04"/>
    <n v="0.01"/>
    <n v="0.11"/>
  </r>
  <r>
    <s v="Backyard NFL Football '10"/>
    <x v="2"/>
    <x v="2"/>
    <x v="0"/>
    <s v="Atari"/>
    <n v="0.1"/>
    <n v="0"/>
    <n v="0"/>
    <n v="0.01"/>
    <n v="0.11"/>
  </r>
  <r>
    <s v="The Godfather: Mob Wars"/>
    <x v="10"/>
    <x v="0"/>
    <x v="5"/>
    <s v="Electronic Arts"/>
    <n v="0.09"/>
    <n v="0.01"/>
    <n v="0"/>
    <n v="0.01"/>
    <n v="0.11"/>
  </r>
  <r>
    <s v="Lady Sia"/>
    <x v="5"/>
    <x v="9"/>
    <x v="2"/>
    <s v="TDK Mediactive"/>
    <n v="0.08"/>
    <n v="0.03"/>
    <n v="0"/>
    <n v="0"/>
    <n v="0.11"/>
  </r>
  <r>
    <s v="Rock Band: Metal Track Pack"/>
    <x v="4"/>
    <x v="2"/>
    <x v="3"/>
    <s v="MTV Games"/>
    <n v="0.05"/>
    <n v="0.04"/>
    <n v="0"/>
    <n v="0.01"/>
    <n v="0.11"/>
  </r>
  <r>
    <s v="Rocky Balboa"/>
    <x v="10"/>
    <x v="4"/>
    <x v="0"/>
    <s v="Ubisoft"/>
    <n v="0.01"/>
    <n v="0.09"/>
    <n v="0"/>
    <n v="0.01"/>
    <n v="0.11"/>
  </r>
  <r>
    <s v="The Lord of the Rings: Conquest"/>
    <x v="1"/>
    <x v="2"/>
    <x v="5"/>
    <s v="Electronic Arts"/>
    <n v="0.09"/>
    <n v="0.01"/>
    <n v="0"/>
    <n v="0.01"/>
    <n v="0.11"/>
  </r>
  <r>
    <s v="PriPara Mezase! Idol Grand Prix No.1!"/>
    <x v="6"/>
    <x v="11"/>
    <x v="3"/>
    <s v="Takara Tomy"/>
    <n v="0"/>
    <n v="0"/>
    <n v="0.11"/>
    <n v="0"/>
    <n v="0.11"/>
  </r>
  <r>
    <s v="National Geographic Challenge!"/>
    <x v="0"/>
    <x v="10"/>
    <x v="3"/>
    <s v="Black Bean Games"/>
    <n v="0.08"/>
    <n v="0.02"/>
    <n v="0"/>
    <n v="0.01"/>
    <n v="0.11"/>
  </r>
  <r>
    <s v="Robotech: Invasion"/>
    <x v="4"/>
    <x v="7"/>
    <x v="8"/>
    <s v="Global Star"/>
    <n v="0.05"/>
    <n v="0.04"/>
    <n v="0"/>
    <n v="0.01"/>
    <n v="0.11"/>
  </r>
  <r>
    <s v="Hole in the Wall: Deluxe Edition"/>
    <x v="2"/>
    <x v="10"/>
    <x v="3"/>
    <s v="Ubisoft"/>
    <n v="0.1"/>
    <n v="0"/>
    <n v="0"/>
    <n v="0.01"/>
    <n v="0.11"/>
  </r>
  <r>
    <s v="Dr. Seuss' The Cat in the Hat"/>
    <x v="8"/>
    <x v="14"/>
    <x v="3"/>
    <s v="Vivendi Games"/>
    <n v="0.08"/>
    <n v="0.02"/>
    <n v="0"/>
    <n v="0"/>
    <n v="0.11"/>
  </r>
  <r>
    <s v="Rogue Warrior"/>
    <x v="2"/>
    <x v="2"/>
    <x v="8"/>
    <s v="Bethesda Softworks"/>
    <n v="0.09"/>
    <n v="0.01"/>
    <n v="0"/>
    <n v="0.01"/>
    <n v="0.11"/>
  </r>
  <r>
    <s v="Irozuki Tingle no Koi no Balloon Trip"/>
    <x v="1"/>
    <x v="2"/>
    <x v="10"/>
    <s v="Nintendo"/>
    <n v="0"/>
    <n v="0"/>
    <n v="0.11"/>
    <n v="0"/>
    <n v="0.11"/>
  </r>
  <r>
    <s v="Master of the Monster Lair"/>
    <x v="1"/>
    <x v="4"/>
    <x v="6"/>
    <s v="Rising Star Games"/>
    <n v="0.1"/>
    <n v="0"/>
    <n v="0"/>
    <n v="0.01"/>
    <n v="0.11"/>
  </r>
  <r>
    <s v="Hellboy: The Science of Evil"/>
    <x v="2"/>
    <x v="1"/>
    <x v="5"/>
    <s v="Konami Digital Entertainment"/>
    <n v="0.1"/>
    <n v="0"/>
    <n v="0"/>
    <n v="0.01"/>
    <n v="0.11"/>
  </r>
  <r>
    <s v="Murdered: Soul Suspect"/>
    <x v="2"/>
    <x v="13"/>
    <x v="5"/>
    <s v="Square Enix"/>
    <n v="0.06"/>
    <n v="0.04"/>
    <n v="0"/>
    <n v="0.01"/>
    <n v="0.11"/>
  </r>
  <r>
    <s v="X-Men: Destiny"/>
    <x v="0"/>
    <x v="10"/>
    <x v="5"/>
    <s v="Activision"/>
    <n v="0.08"/>
    <n v="0.02"/>
    <n v="0"/>
    <n v="0.01"/>
    <n v="0.11"/>
  </r>
  <r>
    <s v="Starsky &amp; Hutch"/>
    <x v="12"/>
    <x v="14"/>
    <x v="1"/>
    <s v="BAM! Entertainment"/>
    <n v="0.08"/>
    <n v="0.02"/>
    <n v="0"/>
    <n v="0"/>
    <n v="0.11"/>
  </r>
  <r>
    <s v="Rugby 15"/>
    <x v="7"/>
    <x v="11"/>
    <x v="0"/>
    <s v="Bigben Interactive"/>
    <n v="0.03"/>
    <n v="0.06"/>
    <n v="0"/>
    <n v="0.02"/>
    <n v="0.11"/>
  </r>
  <r>
    <s v="FoxKids.com Micro Maniacs Racing"/>
    <x v="15"/>
    <x v="15"/>
    <x v="1"/>
    <s v="Codemasters"/>
    <n v="0.06"/>
    <n v="0.04"/>
    <n v="0"/>
    <n v="0.01"/>
    <n v="0.11"/>
  </r>
  <r>
    <s v="Cats &amp; Dogs: The Revenge of Kitty Galore"/>
    <x v="1"/>
    <x v="5"/>
    <x v="5"/>
    <s v="505 Games"/>
    <n v="0.1"/>
    <n v="0"/>
    <n v="0"/>
    <n v="0.01"/>
    <n v="0.11"/>
  </r>
  <r>
    <s v="Kotoba no Puzzle: Mojipittan Daijiten"/>
    <x v="10"/>
    <x v="7"/>
    <x v="7"/>
    <s v="Namco Bandai Games"/>
    <n v="0"/>
    <n v="0"/>
    <n v="0.11"/>
    <n v="0"/>
    <n v="0.11"/>
  </r>
  <r>
    <s v="Yamaha Supercross"/>
    <x v="1"/>
    <x v="2"/>
    <x v="1"/>
    <s v="Zoo Digital Publishing"/>
    <n v="0.1"/>
    <n v="0"/>
    <n v="0"/>
    <n v="0.01"/>
    <n v="0.11"/>
  </r>
  <r>
    <s v="Picross 3D 2"/>
    <x v="6"/>
    <x v="11"/>
    <x v="7"/>
    <s v="Nintendo"/>
    <n v="0"/>
    <n v="0"/>
    <n v="0.11"/>
    <n v="0"/>
    <n v="0.11"/>
  </r>
  <r>
    <s v="Hitman Trilogy"/>
    <x v="4"/>
    <x v="4"/>
    <x v="5"/>
    <s v="Eidos Interactive"/>
    <n v="0.05"/>
    <n v="0.04"/>
    <n v="0"/>
    <n v="0.01"/>
    <n v="0.11"/>
  </r>
  <r>
    <s v="Dragon Quest &amp; Final Fantasy in Itadaki Street Portable"/>
    <x v="10"/>
    <x v="0"/>
    <x v="3"/>
    <s v="Square Enix"/>
    <n v="0"/>
    <n v="0"/>
    <n v="0.11"/>
    <n v="0"/>
    <n v="0.11"/>
  </r>
  <r>
    <s v="Tetris Evolution"/>
    <x v="2"/>
    <x v="4"/>
    <x v="7"/>
    <s v="THQ"/>
    <n v="0.08"/>
    <n v="0.02"/>
    <n v="0"/>
    <n v="0.01"/>
    <n v="0.11"/>
  </r>
  <r>
    <s v="Patapon 2"/>
    <x v="10"/>
    <x v="1"/>
    <x v="3"/>
    <s v="Sony Computer Entertainment"/>
    <n v="0"/>
    <n v="0.03"/>
    <n v="0.06"/>
    <n v="0.01"/>
    <n v="0.11"/>
  </r>
  <r>
    <s v="Cabela's Adventure Camp"/>
    <x v="3"/>
    <x v="10"/>
    <x v="3"/>
    <s v="Activision"/>
    <n v="0.06"/>
    <n v="0.03"/>
    <n v="0"/>
    <n v="0.02"/>
    <n v="0.11"/>
  </r>
  <r>
    <s v="Attack of the Movies 3D"/>
    <x v="0"/>
    <x v="5"/>
    <x v="8"/>
    <s v="Majesco Entertainment"/>
    <n v="0.1"/>
    <n v="0"/>
    <n v="0"/>
    <n v="0.01"/>
    <n v="0.11"/>
  </r>
  <r>
    <s v="Angry Birds Star Wars"/>
    <x v="13"/>
    <x v="6"/>
    <x v="11"/>
    <s v="Activision"/>
    <n v="0.06"/>
    <n v="0.04"/>
    <n v="0"/>
    <n v="0.01"/>
    <n v="0.11"/>
  </r>
  <r>
    <s v="Hysteria Hospital: Emergency Ward"/>
    <x v="1"/>
    <x v="2"/>
    <x v="5"/>
    <s v="Oxygen Interactive"/>
    <n v="0.1"/>
    <n v="0"/>
    <n v="0"/>
    <n v="0.01"/>
    <n v="0.11"/>
  </r>
  <r>
    <s v="The Cheetah Girls: Pop Star Sensations"/>
    <x v="1"/>
    <x v="4"/>
    <x v="3"/>
    <s v="Disney Interactive Studios"/>
    <n v="0.1"/>
    <n v="0"/>
    <n v="0"/>
    <n v="0.01"/>
    <n v="0.11"/>
  </r>
  <r>
    <s v="Transformer: Rise of the Dark Spark"/>
    <x v="11"/>
    <x v="13"/>
    <x v="5"/>
    <s v="Activision"/>
    <n v="0.06"/>
    <n v="0.03"/>
    <n v="0"/>
    <n v="0.01"/>
    <n v="0.11"/>
  </r>
  <r>
    <s v="Kirarin * Revolution: Kira Kira Idol Audition"/>
    <x v="1"/>
    <x v="0"/>
    <x v="4"/>
    <s v="Konami Digital Entertainment"/>
    <n v="0"/>
    <n v="0"/>
    <n v="0.11"/>
    <n v="0"/>
    <n v="0.11"/>
  </r>
  <r>
    <s v="The BIGS"/>
    <x v="10"/>
    <x v="4"/>
    <x v="0"/>
    <s v="Take-Two Interactive"/>
    <n v="0.1"/>
    <n v="0"/>
    <n v="0"/>
    <n v="0.01"/>
    <n v="0.11"/>
  </r>
  <r>
    <s v="Blades of Time"/>
    <x v="2"/>
    <x v="12"/>
    <x v="5"/>
    <s v="Konami Digital Entertainment"/>
    <n v="7.0000000000000007E-2"/>
    <n v="0.03"/>
    <n v="0"/>
    <n v="0.01"/>
    <n v="0.11"/>
  </r>
  <r>
    <s v="My Boyfriend"/>
    <x v="1"/>
    <x v="1"/>
    <x v="4"/>
    <s v="DTP Entertainment"/>
    <n v="0.1"/>
    <n v="0"/>
    <n v="0"/>
    <n v="0.01"/>
    <n v="0.11"/>
  </r>
  <r>
    <s v="Scribblenauts Unmasked: A DC Comics Adventure"/>
    <x v="13"/>
    <x v="6"/>
    <x v="7"/>
    <s v="Warner Bros. Interactive Entertainment"/>
    <n v="0.1"/>
    <n v="0"/>
    <n v="0"/>
    <n v="0.01"/>
    <n v="0.11"/>
  </r>
  <r>
    <s v="Rengoku: The Tower of Purgatory"/>
    <x v="10"/>
    <x v="3"/>
    <x v="5"/>
    <s v="Konami Digital Entertainment"/>
    <n v="0.1"/>
    <n v="0"/>
    <n v="0"/>
    <n v="0.01"/>
    <n v="0.11"/>
  </r>
  <r>
    <s v="Paws &amp; Claws: Pet Resort"/>
    <x v="0"/>
    <x v="2"/>
    <x v="4"/>
    <s v="THQ"/>
    <n v="0.1"/>
    <n v="0"/>
    <n v="0"/>
    <n v="0.01"/>
    <n v="0.11"/>
  </r>
  <r>
    <s v="Dynasty Warriors Advance"/>
    <x v="5"/>
    <x v="3"/>
    <x v="5"/>
    <s v="Nintendo"/>
    <n v="0.08"/>
    <n v="0.03"/>
    <n v="0"/>
    <n v="0"/>
    <n v="0.11"/>
  </r>
  <r>
    <s v="Pachi-Slot Aruze Oukoku 3"/>
    <x v="15"/>
    <x v="15"/>
    <x v="3"/>
    <s v="Aruze Corp"/>
    <n v="0"/>
    <n v="0"/>
    <n v="0.1"/>
    <n v="0.01"/>
    <n v="0.11"/>
  </r>
  <r>
    <s v="Science Papa"/>
    <x v="1"/>
    <x v="2"/>
    <x v="3"/>
    <s v="Activision"/>
    <n v="0.09"/>
    <n v="0.01"/>
    <n v="0"/>
    <n v="0.01"/>
    <n v="0.11"/>
  </r>
  <r>
    <s v="Tournament Pool"/>
    <x v="0"/>
    <x v="2"/>
    <x v="0"/>
    <s v="Destineer"/>
    <n v="0.1"/>
    <n v="0"/>
    <n v="0"/>
    <n v="0.01"/>
    <n v="0.11"/>
  </r>
  <r>
    <s v="Cabela's North American Adventures"/>
    <x v="2"/>
    <x v="5"/>
    <x v="0"/>
    <s v="Activision"/>
    <n v="0.1"/>
    <n v="0"/>
    <n v="0"/>
    <n v="0.01"/>
    <n v="0.11"/>
  </r>
  <r>
    <s v="Aqua Aqua"/>
    <x v="4"/>
    <x v="15"/>
    <x v="7"/>
    <s v="3DO"/>
    <n v="0.05"/>
    <n v="0.04"/>
    <n v="0"/>
    <n v="0.01"/>
    <n v="0.11"/>
  </r>
  <r>
    <s v="Viewtiful Joe: Double Trouble!"/>
    <x v="1"/>
    <x v="3"/>
    <x v="5"/>
    <s v="Capcom"/>
    <n v="0.08"/>
    <n v="0"/>
    <n v="0.01"/>
    <n v="0.01"/>
    <n v="0.11"/>
  </r>
  <r>
    <s v="Tom Clancy's Splinter Cell: Conviction"/>
    <x v="9"/>
    <x v="5"/>
    <x v="5"/>
    <s v="Ubisoft"/>
    <n v="0"/>
    <n v="0.08"/>
    <n v="0"/>
    <n v="0.02"/>
    <n v="0.11"/>
  </r>
  <r>
    <s v="Mega Man Zero 4"/>
    <x v="5"/>
    <x v="3"/>
    <x v="2"/>
    <s v="Capcom"/>
    <n v="0.08"/>
    <n v="0.03"/>
    <n v="0"/>
    <n v="0"/>
    <n v="0.11"/>
  </r>
  <r>
    <s v="Mega Man Battle Network 5: Double Team DS (JP sales)"/>
    <x v="1"/>
    <x v="3"/>
    <x v="6"/>
    <s v="Nintendo"/>
    <n v="0"/>
    <n v="0"/>
    <n v="0.11"/>
    <n v="0"/>
    <n v="0.11"/>
  </r>
  <r>
    <s v="Utawarerumono: Chiriyukusha e no Komoriuta"/>
    <x v="4"/>
    <x v="0"/>
    <x v="10"/>
    <s v="Aqua Plus"/>
    <n v="0"/>
    <n v="0"/>
    <n v="0.11"/>
    <n v="0"/>
    <n v="0.11"/>
  </r>
  <r>
    <s v="Tiger Woods PGA Tour 06"/>
    <x v="12"/>
    <x v="3"/>
    <x v="0"/>
    <s v="Electronic Arts"/>
    <n v="0.08"/>
    <n v="0.02"/>
    <n v="0"/>
    <n v="0"/>
    <n v="0.11"/>
  </r>
  <r>
    <s v="Sudokuro"/>
    <x v="1"/>
    <x v="4"/>
    <x v="7"/>
    <s v="Crave Entertainment"/>
    <n v="0.1"/>
    <n v="0"/>
    <n v="0"/>
    <n v="0.01"/>
    <n v="0.11"/>
  </r>
  <r>
    <s v="BlazBlue: Continuum Shift II"/>
    <x v="6"/>
    <x v="10"/>
    <x v="9"/>
    <s v="PQube"/>
    <n v="0.05"/>
    <n v="0.01"/>
    <n v="0.04"/>
    <n v="0.01"/>
    <n v="0.11"/>
  </r>
  <r>
    <s v="Saigo no Yakusoku no Monogatari"/>
    <x v="10"/>
    <x v="10"/>
    <x v="6"/>
    <s v="Unknown"/>
    <n v="0"/>
    <n v="0"/>
    <n v="0.11"/>
    <n v="0"/>
    <n v="0.11"/>
  </r>
  <r>
    <s v="The Book of Unwritten Tales"/>
    <x v="9"/>
    <x v="2"/>
    <x v="10"/>
    <s v="HMH Interactive"/>
    <n v="0"/>
    <n v="0.08"/>
    <n v="0"/>
    <n v="0.02"/>
    <n v="0.11"/>
  </r>
  <r>
    <s v="Naruto Shippuden 3D: The New Era"/>
    <x v="6"/>
    <x v="10"/>
    <x v="5"/>
    <s v="505 Games"/>
    <n v="0"/>
    <n v="0.04"/>
    <n v="0.06"/>
    <n v="0.01"/>
    <n v="0.11"/>
  </r>
  <r>
    <s v="FIFA World Cup Germany 2006"/>
    <x v="10"/>
    <x v="0"/>
    <x v="0"/>
    <s v="Electronic Arts"/>
    <n v="0.1"/>
    <n v="0"/>
    <n v="0"/>
    <n v="0.01"/>
    <n v="0.11"/>
  </r>
  <r>
    <s v="Disney's Chicken Little: Ace In Action"/>
    <x v="0"/>
    <x v="16"/>
    <x v="8"/>
    <s v="Disney Interactive Studios"/>
    <n v="0.1"/>
    <n v="0"/>
    <n v="0"/>
    <n v="0.01"/>
    <n v="0.11"/>
  </r>
  <r>
    <s v="Lego Star Wars: The Force Awakens"/>
    <x v="2"/>
    <x v="17"/>
    <x v="5"/>
    <s v="Warner Bros. Interactive Entertainment"/>
    <n v="0.04"/>
    <n v="0.06"/>
    <n v="0"/>
    <n v="0.01"/>
    <n v="0.11"/>
  </r>
  <r>
    <s v="Reign of Fire"/>
    <x v="12"/>
    <x v="8"/>
    <x v="8"/>
    <s v="BAM! Entertainment"/>
    <n v="0.08"/>
    <n v="0.02"/>
    <n v="0"/>
    <n v="0"/>
    <n v="0.11"/>
  </r>
  <r>
    <s v="Rock Band Track Pack: Classic Rock"/>
    <x v="3"/>
    <x v="2"/>
    <x v="3"/>
    <s v="MTV Games"/>
    <n v="0.1"/>
    <n v="0"/>
    <n v="0"/>
    <n v="0.01"/>
    <n v="0.11"/>
  </r>
  <r>
    <s v="Rock Revolution"/>
    <x v="1"/>
    <x v="1"/>
    <x v="3"/>
    <s v="Konami Digital Entertainment"/>
    <n v="0.1"/>
    <n v="0"/>
    <n v="0"/>
    <n v="0.01"/>
    <n v="0.11"/>
  </r>
  <r>
    <s v="Big League Sports: Summer"/>
    <x v="1"/>
    <x v="2"/>
    <x v="0"/>
    <s v="Activision"/>
    <n v="0.1"/>
    <n v="0"/>
    <n v="0"/>
    <n v="0.01"/>
    <n v="0.11"/>
  </r>
  <r>
    <s v="Tom Clancy's HAWX 2"/>
    <x v="0"/>
    <x v="5"/>
    <x v="5"/>
    <s v="Ubisoft"/>
    <n v="7.0000000000000007E-2"/>
    <n v="0.03"/>
    <n v="0"/>
    <n v="0.01"/>
    <n v="0.11"/>
  </r>
  <r>
    <s v="Sakura Wars"/>
    <x v="18"/>
    <x v="15"/>
    <x v="10"/>
    <s v="Sega"/>
    <n v="0"/>
    <n v="0"/>
    <n v="0.11"/>
    <n v="0"/>
    <n v="0.11"/>
  </r>
  <r>
    <s v="Jampack Volume 14 (RP-T)"/>
    <x v="4"/>
    <x v="0"/>
    <x v="3"/>
    <s v="Sony Computer Entertainment"/>
    <n v="0.05"/>
    <n v="0.04"/>
    <n v="0"/>
    <n v="0.01"/>
    <n v="0.11"/>
  </r>
  <r>
    <s v="Pro Yakyuu Team o Tsukurou! 2"/>
    <x v="1"/>
    <x v="2"/>
    <x v="0"/>
    <s v="Sega"/>
    <n v="0"/>
    <n v="0"/>
    <n v="0.11"/>
    <n v="0"/>
    <n v="0.11"/>
  </r>
  <r>
    <s v="Mace Griffin: Bounty Hunter"/>
    <x v="8"/>
    <x v="14"/>
    <x v="8"/>
    <s v="Electronic Arts"/>
    <n v="0.08"/>
    <n v="0.02"/>
    <n v="0"/>
    <n v="0"/>
    <n v="0.11"/>
  </r>
  <r>
    <s v="Martian Gothic: Unification"/>
    <x v="15"/>
    <x v="9"/>
    <x v="10"/>
    <s v="Take-Two Interactive"/>
    <n v="0.06"/>
    <n v="0.04"/>
    <n v="0"/>
    <n v="0.01"/>
    <n v="0.11"/>
  </r>
  <r>
    <s v="Final Fantasy XII International Zodiac Job System"/>
    <x v="4"/>
    <x v="4"/>
    <x v="6"/>
    <s v="Square Enix"/>
    <n v="0"/>
    <n v="0"/>
    <n v="0.11"/>
    <n v="0"/>
    <n v="0.11"/>
  </r>
  <r>
    <s v="Barbie in The 12 Dancing Princesses"/>
    <x v="1"/>
    <x v="4"/>
    <x v="10"/>
    <s v="Activision"/>
    <n v="0.09"/>
    <n v="0.01"/>
    <n v="0"/>
    <n v="0.01"/>
    <n v="0.11"/>
  </r>
  <r>
    <s v="Fight Club"/>
    <x v="8"/>
    <x v="7"/>
    <x v="9"/>
    <s v="Vivendi Games"/>
    <n v="0.08"/>
    <n v="0.02"/>
    <n v="0"/>
    <n v="0"/>
    <n v="0.11"/>
  </r>
  <r>
    <s v="Kamen Rider: Climax Heroes"/>
    <x v="4"/>
    <x v="2"/>
    <x v="9"/>
    <s v="Namco Bandai Games"/>
    <n v="0"/>
    <n v="0"/>
    <n v="0.11"/>
    <n v="0"/>
    <n v="0.11"/>
  </r>
  <r>
    <s v="Robotics;Notes"/>
    <x v="3"/>
    <x v="12"/>
    <x v="10"/>
    <s v="5pb"/>
    <n v="0"/>
    <n v="0"/>
    <n v="0.11"/>
    <n v="0"/>
    <n v="0.11"/>
  </r>
  <r>
    <s v="Disney Channel Collection Vol. 1"/>
    <x v="5"/>
    <x v="7"/>
    <x v="3"/>
    <s v="N/A"/>
    <n v="0.08"/>
    <n v="0.03"/>
    <n v="0"/>
    <n v="0"/>
    <n v="0.11"/>
  </r>
  <r>
    <s v="Total Immersion Racing"/>
    <x v="4"/>
    <x v="8"/>
    <x v="1"/>
    <s v="Empire Interactive"/>
    <n v="0.05"/>
    <n v="0.04"/>
    <n v="0"/>
    <n v="0.01"/>
    <n v="0.11"/>
  </r>
  <r>
    <s v="World Series of Poker: Tournament of Champions 2007 Edition"/>
    <x v="10"/>
    <x v="0"/>
    <x v="3"/>
    <s v="Activision"/>
    <n v="0.1"/>
    <n v="0"/>
    <n v="0"/>
    <n v="0.01"/>
    <n v="0.11"/>
  </r>
  <r>
    <s v="Tales of the World: Reve Unitia"/>
    <x v="6"/>
    <x v="13"/>
    <x v="6"/>
    <s v="Namco Bandai Games"/>
    <n v="0"/>
    <n v="0"/>
    <n v="0.11"/>
    <n v="0"/>
    <n v="0.11"/>
  </r>
  <r>
    <s v="Karaoke Revolution"/>
    <x v="3"/>
    <x v="2"/>
    <x v="3"/>
    <s v="Konami Digital Entertainment"/>
    <n v="7.0000000000000007E-2"/>
    <n v="0.03"/>
    <n v="0"/>
    <n v="0.01"/>
    <n v="0.11"/>
  </r>
  <r>
    <s v="Warriors Orochi 3"/>
    <x v="10"/>
    <x v="12"/>
    <x v="5"/>
    <s v="Ubisoft Annecy"/>
    <n v="0"/>
    <n v="0"/>
    <n v="0.11"/>
    <n v="0"/>
    <n v="0.11"/>
  </r>
  <r>
    <s v="The Bachelor: The Videogame"/>
    <x v="0"/>
    <x v="5"/>
    <x v="3"/>
    <s v="Warner Bros. Interactive Entertainment"/>
    <n v="0.1"/>
    <n v="0"/>
    <n v="0"/>
    <n v="0.01"/>
    <n v="0.11"/>
  </r>
  <r>
    <s v="Space Invaders"/>
    <x v="5"/>
    <x v="8"/>
    <x v="8"/>
    <s v="Activision"/>
    <n v="0.08"/>
    <n v="0.03"/>
    <n v="0"/>
    <n v="0"/>
    <n v="0.11"/>
  </r>
  <r>
    <s v="BlazBlue: Chrono Phantasma"/>
    <x v="17"/>
    <x v="13"/>
    <x v="9"/>
    <s v="Arc System Works"/>
    <n v="0.06"/>
    <n v="0"/>
    <n v="0.03"/>
    <n v="0.02"/>
    <n v="0.11"/>
  </r>
  <r>
    <s v="Toukiden 2"/>
    <x v="17"/>
    <x v="17"/>
    <x v="5"/>
    <s v="Tecmo Koei"/>
    <n v="0"/>
    <n v="0"/>
    <n v="0.11"/>
    <n v="0"/>
    <n v="0.11"/>
  </r>
  <r>
    <s v="Earth Defense Force 2: Invaders from Planet Space"/>
    <x v="17"/>
    <x v="13"/>
    <x v="5"/>
    <s v="Xseed Games"/>
    <n v="0.04"/>
    <n v="0.01"/>
    <n v="0.04"/>
    <n v="0.02"/>
    <n v="0.11"/>
  </r>
  <r>
    <s v="Kuroko's Basketball: Miracle Game"/>
    <x v="10"/>
    <x v="12"/>
    <x v="0"/>
    <s v="Namco Bandai Games"/>
    <n v="0"/>
    <n v="0"/>
    <n v="0.11"/>
    <n v="0"/>
    <n v="0.11"/>
  </r>
  <r>
    <s v="Dreamer Series: Top Model"/>
    <x v="1"/>
    <x v="2"/>
    <x v="4"/>
    <s v="DreamCatcher Interactive"/>
    <n v="0.1"/>
    <n v="0"/>
    <n v="0"/>
    <n v="0.01"/>
    <n v="0.11"/>
  </r>
  <r>
    <s v="Jikkyou Powerful Pro Yakyuu 13 Ketteiban"/>
    <x v="4"/>
    <x v="0"/>
    <x v="0"/>
    <s v="Konami Digital Entertainment"/>
    <n v="0"/>
    <n v="0"/>
    <n v="0.11"/>
    <n v="0"/>
    <n v="0.11"/>
  </r>
  <r>
    <s v="Shovel Knight"/>
    <x v="13"/>
    <x v="11"/>
    <x v="2"/>
    <s v="Yacht Club Games"/>
    <n v="0.06"/>
    <n v="0.04"/>
    <n v="0"/>
    <n v="0.01"/>
    <n v="0.11"/>
  </r>
  <r>
    <s v="Yuusha no Kuse ni Namaikida Or 3D"/>
    <x v="10"/>
    <x v="5"/>
    <x v="11"/>
    <s v="Sony Computer Entertainment"/>
    <n v="0"/>
    <n v="0"/>
    <n v="0.11"/>
    <n v="0"/>
    <n v="0.11"/>
  </r>
  <r>
    <s v="The First Templar"/>
    <x v="2"/>
    <x v="10"/>
    <x v="5"/>
    <s v="Kalypso Media"/>
    <n v="0.06"/>
    <n v="0.04"/>
    <n v="0"/>
    <n v="0.01"/>
    <n v="0.11"/>
  </r>
  <r>
    <s v="X-Men: The Official Game"/>
    <x v="1"/>
    <x v="0"/>
    <x v="5"/>
    <s v="Activision"/>
    <n v="0.1"/>
    <n v="0"/>
    <n v="0"/>
    <n v="0.01"/>
    <n v="0.11"/>
  </r>
  <r>
    <s v="Dead to Rights II"/>
    <x v="8"/>
    <x v="3"/>
    <x v="8"/>
    <s v="Electronic Arts"/>
    <n v="0.08"/>
    <n v="0.02"/>
    <n v="0"/>
    <n v="0"/>
    <n v="0.11"/>
  </r>
  <r>
    <s v="Petz Fashion: Dogz &amp; Catz"/>
    <x v="1"/>
    <x v="2"/>
    <x v="4"/>
    <s v="Ubisoft"/>
    <n v="0.1"/>
    <n v="0"/>
    <n v="0"/>
    <n v="0.01"/>
    <n v="0.11"/>
  </r>
  <r>
    <s v="Mobile Suit Gundam Age: Universe Accel / Cosmic Drive"/>
    <x v="10"/>
    <x v="12"/>
    <x v="5"/>
    <s v="Namco Bandai Games"/>
    <n v="0"/>
    <n v="0"/>
    <n v="0.11"/>
    <n v="0"/>
    <n v="0.11"/>
  </r>
  <r>
    <s v="Child of Light"/>
    <x v="17"/>
    <x v="13"/>
    <x v="6"/>
    <s v="Ubisoft"/>
    <n v="0"/>
    <n v="7.0000000000000007E-2"/>
    <n v="0.02"/>
    <n v="0.02"/>
    <n v="0.11"/>
  </r>
  <r>
    <s v="SingStar Guitar"/>
    <x v="3"/>
    <x v="5"/>
    <x v="3"/>
    <s v="Sony Computer Entertainment"/>
    <n v="0"/>
    <n v="0.08"/>
    <n v="0"/>
    <n v="0.02"/>
    <n v="0.11"/>
  </r>
  <r>
    <s v="Help Wanted: 50 Wacky Jobs"/>
    <x v="0"/>
    <x v="1"/>
    <x v="4"/>
    <s v="Hudson Soft"/>
    <n v="0.06"/>
    <n v="0.04"/>
    <n v="0"/>
    <n v="0.01"/>
    <n v="0.11"/>
  </r>
  <r>
    <s v="Busou Shinki: Battle Masters Mk. 2"/>
    <x v="10"/>
    <x v="10"/>
    <x v="5"/>
    <s v="Konami Digital Entertainment"/>
    <n v="0"/>
    <n v="0"/>
    <n v="0.11"/>
    <n v="0"/>
    <n v="0.11"/>
  </r>
  <r>
    <s v="Cabela's Dangerous Hunts 2"/>
    <x v="8"/>
    <x v="3"/>
    <x v="0"/>
    <s v="Activision"/>
    <n v="0.08"/>
    <n v="0.02"/>
    <n v="0"/>
    <n v="0"/>
    <n v="0.11"/>
  </r>
  <r>
    <s v="Fairy Tail: Portable Guild"/>
    <x v="10"/>
    <x v="5"/>
    <x v="9"/>
    <s v="Konami Digital Entertainment"/>
    <n v="0"/>
    <n v="0"/>
    <n v="0.11"/>
    <n v="0"/>
    <n v="0.11"/>
  </r>
  <r>
    <s v="Champion Jockey: G1 Jockey &amp; Gallop Racer"/>
    <x v="0"/>
    <x v="10"/>
    <x v="0"/>
    <s v="Tecmo Koei"/>
    <n v="0.05"/>
    <n v="0.04"/>
    <n v="0.01"/>
    <n v="0.01"/>
    <n v="0.11"/>
  </r>
  <r>
    <s v="SimCity 2000"/>
    <x v="5"/>
    <x v="14"/>
    <x v="4"/>
    <s v="Zoo Digital Publishing"/>
    <n v="0.08"/>
    <n v="0.03"/>
    <n v="0"/>
    <n v="0"/>
    <n v="0.11"/>
  </r>
  <r>
    <s v="Brunswick Circuit Pro Bowling 2"/>
    <x v="15"/>
    <x v="15"/>
    <x v="0"/>
    <s v="THQ"/>
    <n v="0.06"/>
    <n v="0.04"/>
    <n v="0"/>
    <n v="0.01"/>
    <n v="0.11"/>
  </r>
  <r>
    <s v="Winning Eleven: Pro Evolution Soccer 2007"/>
    <x v="2"/>
    <x v="0"/>
    <x v="0"/>
    <s v="Konami Digital Entertainment"/>
    <n v="0.09"/>
    <n v="0"/>
    <n v="0"/>
    <n v="0.01"/>
    <n v="0.1"/>
  </r>
  <r>
    <s v="Ennichi no Tatsujin"/>
    <x v="0"/>
    <x v="0"/>
    <x v="3"/>
    <s v="Namco Bandai Games"/>
    <n v="0"/>
    <n v="0"/>
    <n v="0.1"/>
    <n v="0"/>
    <n v="0.1"/>
  </r>
  <r>
    <s v="Squinkies 2: Adventure Mall Surprize!"/>
    <x v="1"/>
    <x v="10"/>
    <x v="2"/>
    <s v="Activision"/>
    <n v="0.1"/>
    <n v="0"/>
    <n v="0"/>
    <n v="0.01"/>
    <n v="0.1"/>
  </r>
  <r>
    <s v="Power Pocket Koushien"/>
    <x v="1"/>
    <x v="3"/>
    <x v="0"/>
    <s v="Konami Digital Entertainment"/>
    <n v="0"/>
    <n v="0"/>
    <n v="0.1"/>
    <n v="0"/>
    <n v="0.1"/>
  </r>
  <r>
    <s v="Gravity Games Bike: Street Vert Dirt"/>
    <x v="4"/>
    <x v="8"/>
    <x v="0"/>
    <s v="Midway Games"/>
    <n v="0.05"/>
    <n v="0.04"/>
    <n v="0"/>
    <n v="0.01"/>
    <n v="0.1"/>
  </r>
  <r>
    <s v="Contact"/>
    <x v="1"/>
    <x v="0"/>
    <x v="6"/>
    <s v="Rising Star Games"/>
    <n v="7.0000000000000007E-2"/>
    <n v="0"/>
    <n v="0.03"/>
    <n v="0.01"/>
    <n v="0.1"/>
  </r>
  <r>
    <s v="Pro Yaky? Spirits 2010"/>
    <x v="4"/>
    <x v="5"/>
    <x v="0"/>
    <s v="Konami Digital Entertainment"/>
    <n v="0"/>
    <n v="0"/>
    <n v="0.1"/>
    <n v="0"/>
    <n v="0.1"/>
  </r>
  <r>
    <s v="Princess Debut"/>
    <x v="1"/>
    <x v="1"/>
    <x v="3"/>
    <s v="Cave"/>
    <n v="0.1"/>
    <n v="0"/>
    <n v="0"/>
    <n v="0.01"/>
    <n v="0.1"/>
  </r>
  <r>
    <s v="My First Dollhouse"/>
    <x v="1"/>
    <x v="5"/>
    <x v="3"/>
    <s v="505 Games"/>
    <n v="0.1"/>
    <n v="0"/>
    <n v="0"/>
    <n v="0.01"/>
    <n v="0.1"/>
  </r>
  <r>
    <s v="Cloudy With a Chance of Meatballs"/>
    <x v="3"/>
    <x v="2"/>
    <x v="2"/>
    <s v="Ubisoft"/>
    <n v="0.09"/>
    <n v="0.01"/>
    <n v="0"/>
    <n v="0.01"/>
    <n v="0.1"/>
  </r>
  <r>
    <s v="Family Party: 30 Great Games"/>
    <x v="0"/>
    <x v="1"/>
    <x v="3"/>
    <s v="D3Publisher"/>
    <n v="0.09"/>
    <n v="0.01"/>
    <n v="0"/>
    <n v="0.01"/>
    <n v="0.1"/>
  </r>
  <r>
    <s v="Top Spin"/>
    <x v="4"/>
    <x v="3"/>
    <x v="0"/>
    <s v="Take-Two Interactive"/>
    <n v="0.05"/>
    <n v="0.04"/>
    <n v="0"/>
    <n v="0.01"/>
    <n v="0.1"/>
  </r>
  <r>
    <s v="Derby Stallion P"/>
    <x v="10"/>
    <x v="0"/>
    <x v="0"/>
    <s v="Enterbrain"/>
    <n v="0"/>
    <n v="0"/>
    <n v="0.1"/>
    <n v="0"/>
    <n v="0.1"/>
  </r>
  <r>
    <s v="Kenka Bancho Bros: Tokyo Battle Royale"/>
    <x v="10"/>
    <x v="12"/>
    <x v="5"/>
    <s v="Spike"/>
    <n v="0"/>
    <n v="0"/>
    <n v="0.1"/>
    <n v="0"/>
    <n v="0.1"/>
  </r>
  <r>
    <s v="UFC: Tapout 2"/>
    <x v="8"/>
    <x v="14"/>
    <x v="9"/>
    <s v="Capcom"/>
    <n v="0.08"/>
    <n v="0.02"/>
    <n v="0"/>
    <n v="0"/>
    <n v="0.1"/>
  </r>
  <r>
    <s v="Adventure Time: Finn &amp; Jake Investigations"/>
    <x v="3"/>
    <x v="11"/>
    <x v="5"/>
    <s v="Little Orbit"/>
    <n v="0.02"/>
    <n v="7.0000000000000007E-2"/>
    <n v="0"/>
    <n v="0.02"/>
    <n v="0.1"/>
  </r>
  <r>
    <s v="Kamen Rider: Battride War II"/>
    <x v="3"/>
    <x v="13"/>
    <x v="5"/>
    <s v="Namco Bandai Games"/>
    <n v="0"/>
    <n v="0"/>
    <n v="0.1"/>
    <n v="0"/>
    <n v="0.1"/>
  </r>
  <r>
    <s v="Kirarin * Revolution: Tsukutte Misechao! Kime * Kira Stage"/>
    <x v="1"/>
    <x v="4"/>
    <x v="4"/>
    <s v="Konami Digital Entertainment"/>
    <n v="0"/>
    <n v="0"/>
    <n v="0.1"/>
    <n v="0"/>
    <n v="0.1"/>
  </r>
  <r>
    <s v="Thrillville: Off the Rails"/>
    <x v="10"/>
    <x v="4"/>
    <x v="11"/>
    <s v="LucasArts"/>
    <n v="0.09"/>
    <n v="0"/>
    <n v="0"/>
    <n v="0.01"/>
    <n v="0.1"/>
  </r>
  <r>
    <s v="Imagine: Soccer Captain"/>
    <x v="1"/>
    <x v="2"/>
    <x v="0"/>
    <s v="Ubisoft"/>
    <n v="0.1"/>
    <n v="0"/>
    <n v="0"/>
    <n v="0.01"/>
    <n v="0.1"/>
  </r>
  <r>
    <s v="Jikkyou Powerful Pro Yakyuu 10"/>
    <x v="12"/>
    <x v="14"/>
    <x v="0"/>
    <s v="Konami Digital Entertainment"/>
    <n v="0"/>
    <n v="0"/>
    <n v="0.1"/>
    <n v="0"/>
    <n v="0.1"/>
  </r>
  <r>
    <s v="Vexx"/>
    <x v="8"/>
    <x v="14"/>
    <x v="2"/>
    <s v="Acclaim Entertainment"/>
    <n v="0.08"/>
    <n v="0.02"/>
    <n v="0"/>
    <n v="0"/>
    <n v="0.1"/>
  </r>
  <r>
    <s v="F1 Career Challenge"/>
    <x v="4"/>
    <x v="14"/>
    <x v="1"/>
    <s v="Electronic Arts"/>
    <n v="0.05"/>
    <n v="0.04"/>
    <n v="0"/>
    <n v="0.01"/>
    <n v="0.1"/>
  </r>
  <r>
    <s v="Taiko no Tatsujin: V Version"/>
    <x v="17"/>
    <x v="11"/>
    <x v="5"/>
    <s v="Namco Bandai Games"/>
    <n v="0"/>
    <n v="0"/>
    <n v="0.1"/>
    <n v="0"/>
    <n v="0.1"/>
  </r>
  <r>
    <s v="Pariah"/>
    <x v="8"/>
    <x v="3"/>
    <x v="5"/>
    <s v="Hip Interactive"/>
    <n v="0.08"/>
    <n v="0.02"/>
    <n v="0"/>
    <n v="0"/>
    <n v="0.1"/>
  </r>
  <r>
    <s v="Cabela's Outdoor Adventures"/>
    <x v="8"/>
    <x v="3"/>
    <x v="0"/>
    <s v="Zoo Digital Publishing"/>
    <n v="0.08"/>
    <n v="0.02"/>
    <n v="0"/>
    <n v="0"/>
    <n v="0.1"/>
  </r>
  <r>
    <s v="Agatha Christie: The ABC Murders"/>
    <x v="1"/>
    <x v="2"/>
    <x v="10"/>
    <s v="JoWood Productions"/>
    <n v="0.08"/>
    <n v="0.01"/>
    <n v="0"/>
    <n v="0.01"/>
    <n v="0.1"/>
  </r>
  <r>
    <s v="Metal Slug 3"/>
    <x v="8"/>
    <x v="7"/>
    <x v="8"/>
    <s v="Ignition Entertainment"/>
    <n v="0.08"/>
    <n v="0.02"/>
    <n v="0"/>
    <n v="0"/>
    <n v="0.1"/>
  </r>
  <r>
    <s v="The Smurfs 2"/>
    <x v="0"/>
    <x v="6"/>
    <x v="2"/>
    <s v="Ubisoft"/>
    <n v="0"/>
    <n v="0.09"/>
    <n v="0"/>
    <n v="0.01"/>
    <n v="0.1"/>
  </r>
  <r>
    <s v="Motocross Mania 3"/>
    <x v="4"/>
    <x v="7"/>
    <x v="1"/>
    <s v="Take-Two Interactive"/>
    <n v="0.05"/>
    <n v="0.04"/>
    <n v="0"/>
    <n v="0.01"/>
    <n v="0.1"/>
  </r>
  <r>
    <s v="Fatal Frame 2: Wii Edition"/>
    <x v="0"/>
    <x v="12"/>
    <x v="5"/>
    <s v="Nintendo"/>
    <n v="0"/>
    <n v="0"/>
    <n v="0.1"/>
    <n v="0"/>
    <n v="0.1"/>
  </r>
  <r>
    <s v="Dancing on Ice"/>
    <x v="0"/>
    <x v="5"/>
    <x v="0"/>
    <s v="Ghostlight"/>
    <n v="0"/>
    <n v="0.09"/>
    <n v="0"/>
    <n v="0.01"/>
    <n v="0.1"/>
  </r>
  <r>
    <s v="Pro Yakyuu Famista DS 2009"/>
    <x v="1"/>
    <x v="2"/>
    <x v="0"/>
    <s v="Namco Bandai Games"/>
    <n v="0"/>
    <n v="0"/>
    <n v="0.1"/>
    <n v="0"/>
    <n v="0.1"/>
  </r>
  <r>
    <s v="Banjo-Pilot"/>
    <x v="5"/>
    <x v="3"/>
    <x v="1"/>
    <s v="THQ"/>
    <n v="7.0000000000000007E-2"/>
    <n v="0.03"/>
    <n v="0"/>
    <n v="0"/>
    <n v="0.1"/>
  </r>
  <r>
    <s v="Family Feud: 2012 Edition"/>
    <x v="2"/>
    <x v="10"/>
    <x v="3"/>
    <s v="Ubisoft"/>
    <n v="0.1"/>
    <n v="0"/>
    <n v="0"/>
    <n v="0.01"/>
    <n v="0.1"/>
  </r>
  <r>
    <s v="Gallop Racer 2006"/>
    <x v="4"/>
    <x v="3"/>
    <x v="0"/>
    <s v="Tecmo Koei"/>
    <n v="0.02"/>
    <n v="0.02"/>
    <n v="0.06"/>
    <n v="0.01"/>
    <n v="0.1"/>
  </r>
  <r>
    <s v="Army Corps of Hell"/>
    <x v="17"/>
    <x v="10"/>
    <x v="5"/>
    <s v="Square Enix"/>
    <n v="0.05"/>
    <n v="0.04"/>
    <n v="0"/>
    <n v="0.02"/>
    <n v="0.1"/>
  </r>
  <r>
    <s v="Frogger: Ancient Shadow"/>
    <x v="4"/>
    <x v="3"/>
    <x v="2"/>
    <s v="Konami Digital Entertainment"/>
    <n v="0.05"/>
    <n v="0.04"/>
    <n v="0"/>
    <n v="0.01"/>
    <n v="0.1"/>
  </r>
  <r>
    <s v="Digimon Story: Lost Evolution"/>
    <x v="1"/>
    <x v="5"/>
    <x v="6"/>
    <s v="Namco Bandai Games"/>
    <n v="0"/>
    <n v="0"/>
    <n v="0.1"/>
    <n v="0"/>
    <n v="0.1"/>
  </r>
  <r>
    <s v="Exit DS"/>
    <x v="1"/>
    <x v="1"/>
    <x v="7"/>
    <s v="Square Enix"/>
    <n v="0.09"/>
    <n v="0"/>
    <n v="0.01"/>
    <n v="0.01"/>
    <n v="0.1"/>
  </r>
  <r>
    <s v="Ski-Doo Snowmobile Challenge"/>
    <x v="3"/>
    <x v="2"/>
    <x v="1"/>
    <s v="PQube"/>
    <n v="0.1"/>
    <n v="0"/>
    <n v="0"/>
    <n v="0.01"/>
    <n v="0.1"/>
  </r>
  <r>
    <s v="Universe at War: Earth Assault"/>
    <x v="2"/>
    <x v="1"/>
    <x v="5"/>
    <s v="Sega"/>
    <n v="0.09"/>
    <n v="0.01"/>
    <n v="0"/>
    <n v="0.01"/>
    <n v="0.1"/>
  </r>
  <r>
    <s v="Despicable Me: The Game"/>
    <x v="4"/>
    <x v="5"/>
    <x v="2"/>
    <s v="D3Publisher"/>
    <n v="0.05"/>
    <n v="0.04"/>
    <n v="0"/>
    <n v="0.01"/>
    <n v="0.1"/>
  </r>
  <r>
    <s v="Metal Arms: Glitch in the System"/>
    <x v="12"/>
    <x v="14"/>
    <x v="8"/>
    <s v="Vivendi Games"/>
    <n v="0.08"/>
    <n v="0.02"/>
    <n v="0"/>
    <n v="0"/>
    <n v="0.1"/>
  </r>
  <r>
    <s v="The Whispered World"/>
    <x v="9"/>
    <x v="2"/>
    <x v="10"/>
    <s v="Deep Silver"/>
    <n v="0"/>
    <n v="0.08"/>
    <n v="0"/>
    <n v="0.02"/>
    <n v="0.1"/>
  </r>
  <r>
    <s v="Tom Clancy's Splinter Cell: Chaos Theory"/>
    <x v="12"/>
    <x v="3"/>
    <x v="5"/>
    <s v="Ubisoft"/>
    <n v="0.08"/>
    <n v="0.02"/>
    <n v="0"/>
    <n v="0"/>
    <n v="0.1"/>
  </r>
  <r>
    <s v="Learn Chess"/>
    <x v="1"/>
    <x v="2"/>
    <x v="3"/>
    <s v="DreamCatcher Interactive"/>
    <n v="0.1"/>
    <n v="0"/>
    <n v="0"/>
    <n v="0.01"/>
    <n v="0.1"/>
  </r>
  <r>
    <s v="Happy Feet Two"/>
    <x v="3"/>
    <x v="16"/>
    <x v="5"/>
    <s v="Warner Bros. Interactive Entertainment"/>
    <n v="0.09"/>
    <n v="0.01"/>
    <n v="0"/>
    <n v="0.01"/>
    <n v="0.1"/>
  </r>
  <r>
    <s v="Escape From Monkey Island"/>
    <x v="4"/>
    <x v="9"/>
    <x v="10"/>
    <s v="LucasArts"/>
    <n v="0.05"/>
    <n v="0.04"/>
    <n v="0"/>
    <n v="0.01"/>
    <n v="0.1"/>
  </r>
  <r>
    <s v="Leisure Suit Larry: Box Office Bust"/>
    <x v="3"/>
    <x v="2"/>
    <x v="10"/>
    <s v="Codemasters"/>
    <n v="0.06"/>
    <n v="0.03"/>
    <n v="0"/>
    <n v="0.01"/>
    <n v="0.1"/>
  </r>
  <r>
    <s v="The Wolf Among Us"/>
    <x v="3"/>
    <x v="13"/>
    <x v="10"/>
    <s v="Telltale Games"/>
    <n v="0.05"/>
    <n v="0.03"/>
    <n v="0"/>
    <n v="0.02"/>
    <n v="0.1"/>
  </r>
  <r>
    <s v="Mickey's Speedway USA (weekly JP sales)"/>
    <x v="16"/>
    <x v="15"/>
    <x v="1"/>
    <s v="Nintendo"/>
    <n v="0"/>
    <n v="0"/>
    <n v="0.1"/>
    <n v="0"/>
    <n v="0.1"/>
  </r>
  <r>
    <s v="Who Wants to Be a Millionaire: 3rd Edition"/>
    <x v="0"/>
    <x v="5"/>
    <x v="3"/>
    <s v="Ubisoft"/>
    <n v="0.1"/>
    <n v="0"/>
    <n v="0"/>
    <n v="0.01"/>
    <n v="0.1"/>
  </r>
  <r>
    <s v="Boku no Natsuyasumi Portable: Mushi Mushi Hakase to Teppen-yama no Himitsu!!"/>
    <x v="10"/>
    <x v="0"/>
    <x v="10"/>
    <s v="Sony Computer Entertainment"/>
    <n v="0"/>
    <n v="0"/>
    <n v="0.1"/>
    <n v="0"/>
    <n v="0.1"/>
  </r>
  <r>
    <s v="Miami Law"/>
    <x v="1"/>
    <x v="2"/>
    <x v="10"/>
    <s v="Konami Digital Entertainment"/>
    <n v="0.1"/>
    <n v="0"/>
    <n v="0"/>
    <n v="0.01"/>
    <n v="0.1"/>
  </r>
  <r>
    <s v="Macross 30: Ginga o Tsunagu Utagoe"/>
    <x v="3"/>
    <x v="6"/>
    <x v="8"/>
    <s v="Namco Bandai Games"/>
    <n v="0"/>
    <n v="0"/>
    <n v="0.1"/>
    <n v="0"/>
    <n v="0.1"/>
  </r>
  <r>
    <s v="Kidou Senshi Gundam UC"/>
    <x v="3"/>
    <x v="12"/>
    <x v="5"/>
    <s v="Namco Bandai Games"/>
    <n v="0"/>
    <n v="0"/>
    <n v="0.1"/>
    <n v="0"/>
    <n v="0.1"/>
  </r>
  <r>
    <s v="Yu-Gi-Oh! 5D's Wheelie Breakers"/>
    <x v="0"/>
    <x v="2"/>
    <x v="1"/>
    <s v="Konami Digital Entertainment"/>
    <n v="0.09"/>
    <n v="0.01"/>
    <n v="0"/>
    <n v="0.01"/>
    <n v="0.1"/>
  </r>
  <r>
    <s v="Nicktoons: MLB"/>
    <x v="1"/>
    <x v="10"/>
    <x v="0"/>
    <s v="Take-Two Interactive"/>
    <n v="0.1"/>
    <n v="0"/>
    <n v="0"/>
    <n v="0.01"/>
    <n v="0.1"/>
  </r>
  <r>
    <s v="Gretzky NHL"/>
    <x v="10"/>
    <x v="3"/>
    <x v="0"/>
    <s v="Sony Computer Entertainment"/>
    <n v="0.1"/>
    <n v="0"/>
    <n v="0"/>
    <n v="0.01"/>
    <n v="0.1"/>
  </r>
  <r>
    <s v="Corvette Evolution GT"/>
    <x v="1"/>
    <x v="1"/>
    <x v="1"/>
    <s v="Black Bean Games"/>
    <n v="0.1"/>
    <n v="0"/>
    <n v="0"/>
    <n v="0.01"/>
    <n v="0.1"/>
  </r>
  <r>
    <s v="May's Mystery: Forbidden Memories"/>
    <x v="1"/>
    <x v="10"/>
    <x v="7"/>
    <s v="Mastertronic"/>
    <n v="0.05"/>
    <n v="0.04"/>
    <n v="0"/>
    <n v="0.01"/>
    <n v="0.1"/>
  </r>
  <r>
    <s v="PictoImage"/>
    <x v="1"/>
    <x v="4"/>
    <x v="7"/>
    <s v="Sega"/>
    <n v="0.1"/>
    <n v="0"/>
    <n v="0"/>
    <n v="0.01"/>
    <n v="0.1"/>
  </r>
  <r>
    <s v="Etrian Odyssey II: Heroes of Lagaard"/>
    <x v="6"/>
    <x v="13"/>
    <x v="6"/>
    <s v="Atlus"/>
    <n v="0"/>
    <n v="0"/>
    <n v="0.1"/>
    <n v="0"/>
    <n v="0.1"/>
  </r>
  <r>
    <s v="Ridge Racer 2"/>
    <x v="10"/>
    <x v="0"/>
    <x v="1"/>
    <s v="Sony Computer Entertainment"/>
    <n v="0"/>
    <n v="0.03"/>
    <n v="7.0000000000000007E-2"/>
    <n v="0.01"/>
    <n v="0.1"/>
  </r>
  <r>
    <s v="Momotarou Dentetsu 16"/>
    <x v="0"/>
    <x v="4"/>
    <x v="3"/>
    <s v="Hudson Soft"/>
    <n v="0"/>
    <n v="0"/>
    <n v="0.1"/>
    <n v="0"/>
    <n v="0.1"/>
  </r>
  <r>
    <s v="Igor: The Game"/>
    <x v="0"/>
    <x v="1"/>
    <x v="10"/>
    <s v="CDV Software Entertainment"/>
    <n v="0.09"/>
    <n v="0"/>
    <n v="0"/>
    <n v="0.01"/>
    <n v="0.1"/>
  </r>
  <r>
    <s v="Dropship: United Peace Force"/>
    <x v="4"/>
    <x v="8"/>
    <x v="4"/>
    <s v="Sony Computer Entertainment"/>
    <n v="0.05"/>
    <n v="0.04"/>
    <n v="0"/>
    <n v="0.01"/>
    <n v="0.1"/>
  </r>
  <r>
    <s v="Road Rash: Jailbreak"/>
    <x v="5"/>
    <x v="14"/>
    <x v="1"/>
    <s v="Zoo Digital Publishing"/>
    <n v="7.0000000000000007E-2"/>
    <n v="0.03"/>
    <n v="0"/>
    <n v="0"/>
    <n v="0.1"/>
  </r>
  <r>
    <s v="Rome: Total War"/>
    <x v="9"/>
    <x v="7"/>
    <x v="11"/>
    <s v="Activision"/>
    <n v="0"/>
    <n v="0.08"/>
    <n v="0"/>
    <n v="0.02"/>
    <n v="0.1"/>
  </r>
  <r>
    <s v="Green Lantern: Rise of the Manhunters"/>
    <x v="0"/>
    <x v="10"/>
    <x v="5"/>
    <s v="Warner Bros. Interactive Entertainment"/>
    <n v="0.06"/>
    <n v="0.04"/>
    <n v="0"/>
    <n v="0.01"/>
    <n v="0.1"/>
  </r>
  <r>
    <s v="Castlevania: Lords of Shadow 2"/>
    <x v="2"/>
    <x v="13"/>
    <x v="5"/>
    <s v="Konami Digital Entertainment"/>
    <n v="0.02"/>
    <n v="7.0000000000000007E-2"/>
    <n v="0"/>
    <n v="0.01"/>
    <n v="0.1"/>
  </r>
  <r>
    <s v="Lucha Libre AAA: Heroes del Ring"/>
    <x v="3"/>
    <x v="5"/>
    <x v="9"/>
    <s v="Konami Digital Entertainment"/>
    <n v="0.1"/>
    <n v="0"/>
    <n v="0"/>
    <n v="0.01"/>
    <n v="0.1"/>
  </r>
  <r>
    <s v="Syberia"/>
    <x v="8"/>
    <x v="14"/>
    <x v="5"/>
    <s v="Microids"/>
    <n v="0.08"/>
    <n v="0.02"/>
    <n v="0"/>
    <n v="0"/>
    <n v="0.1"/>
  </r>
  <r>
    <s v="G1 Jockey 3"/>
    <x v="4"/>
    <x v="8"/>
    <x v="0"/>
    <s v="THQ"/>
    <n v="0.02"/>
    <n v="0.01"/>
    <n v="7.0000000000000007E-2"/>
    <n v="0"/>
    <n v="0.1"/>
  </r>
  <r>
    <s v="Shrek: Forever After"/>
    <x v="2"/>
    <x v="5"/>
    <x v="2"/>
    <s v="Activision"/>
    <n v="0.09"/>
    <n v="0"/>
    <n v="0"/>
    <n v="0.01"/>
    <n v="0.1"/>
  </r>
  <r>
    <s v="Atsumare! Power Pro Kun no DS Koushien"/>
    <x v="1"/>
    <x v="16"/>
    <x v="0"/>
    <s v="N/A"/>
    <n v="0"/>
    <n v="0"/>
    <n v="0.1"/>
    <n v="0"/>
    <n v="0.1"/>
  </r>
  <r>
    <s v="Myst"/>
    <x v="1"/>
    <x v="4"/>
    <x v="10"/>
    <s v="Midway Games"/>
    <n v="0.09"/>
    <n v="0"/>
    <n v="0"/>
    <n v="0.01"/>
    <n v="0.1"/>
  </r>
  <r>
    <s v="Little Battlers eXperience W"/>
    <x v="6"/>
    <x v="6"/>
    <x v="6"/>
    <s v="Level 5"/>
    <n v="0"/>
    <n v="0"/>
    <n v="0.1"/>
    <n v="0"/>
    <n v="0.1"/>
  </r>
  <r>
    <s v="Riviera: The Promised Land"/>
    <x v="5"/>
    <x v="7"/>
    <x v="6"/>
    <s v="Sting"/>
    <n v="7.0000000000000007E-2"/>
    <n v="0.03"/>
    <n v="0"/>
    <n v="0"/>
    <n v="0.1"/>
  </r>
  <r>
    <s v="Risen 3: Titan Lords"/>
    <x v="3"/>
    <x v="13"/>
    <x v="6"/>
    <s v="Deep Silver"/>
    <n v="0.02"/>
    <n v="0.06"/>
    <n v="0"/>
    <n v="0.02"/>
    <n v="0.1"/>
  </r>
  <r>
    <s v="Top Gun: Combat Zones"/>
    <x v="5"/>
    <x v="7"/>
    <x v="4"/>
    <s v="Mastiff"/>
    <n v="7.0000000000000007E-2"/>
    <n v="0.03"/>
    <n v="0"/>
    <n v="0"/>
    <n v="0.1"/>
  </r>
  <r>
    <s v="Bujingai: The Forsaken City"/>
    <x v="4"/>
    <x v="14"/>
    <x v="9"/>
    <s v="505 Games"/>
    <n v="0.05"/>
    <n v="0.04"/>
    <n v="0"/>
    <n v="0.01"/>
    <n v="0.1"/>
  </r>
  <r>
    <s v="Doko Demo Issho"/>
    <x v="10"/>
    <x v="7"/>
    <x v="3"/>
    <s v="Sony Computer Entertainment"/>
    <n v="0"/>
    <n v="0"/>
    <n v="0.1"/>
    <n v="0"/>
    <n v="0.1"/>
  </r>
  <r>
    <s v="Alvin and the Chipmunks: The Squeakquel"/>
    <x v="0"/>
    <x v="2"/>
    <x v="3"/>
    <s v="Majesco Entertainment"/>
    <n v="0.09"/>
    <n v="0"/>
    <n v="0"/>
    <n v="0.01"/>
    <n v="0.1"/>
  </r>
  <r>
    <s v="The Story of Noah's Ark"/>
    <x v="1"/>
    <x v="5"/>
    <x v="5"/>
    <s v="SouthPeak Games"/>
    <n v="0.1"/>
    <n v="0"/>
    <n v="0"/>
    <n v="0.01"/>
    <n v="0.1"/>
  </r>
  <r>
    <s v="Brooktown High: Senior Year"/>
    <x v="10"/>
    <x v="4"/>
    <x v="4"/>
    <s v="Konami Digital Entertainment"/>
    <n v="0.09"/>
    <n v="0"/>
    <n v="0"/>
    <n v="0.01"/>
    <n v="0.1"/>
  </r>
  <r>
    <s v="Astro Boy: The Video Game"/>
    <x v="1"/>
    <x v="2"/>
    <x v="5"/>
    <s v="D3Publisher"/>
    <n v="0.09"/>
    <n v="0"/>
    <n v="0"/>
    <n v="0.01"/>
    <n v="0.1"/>
  </r>
  <r>
    <s v="Zombie Army Trilogy"/>
    <x v="11"/>
    <x v="11"/>
    <x v="8"/>
    <s v="Rebellion Developments"/>
    <n v="0.04"/>
    <n v="0.05"/>
    <n v="0"/>
    <n v="0.01"/>
    <n v="0.1"/>
  </r>
  <r>
    <s v="Beyond Good &amp; Evil"/>
    <x v="8"/>
    <x v="14"/>
    <x v="10"/>
    <s v="Ubisoft"/>
    <n v="0.08"/>
    <n v="0.02"/>
    <n v="0"/>
    <n v="0"/>
    <n v="0.1"/>
  </r>
  <r>
    <s v="Blitz: The League II"/>
    <x v="2"/>
    <x v="1"/>
    <x v="0"/>
    <s v="Midway Games"/>
    <n v="0.08"/>
    <n v="0.01"/>
    <n v="0"/>
    <n v="0.01"/>
    <n v="0.1"/>
  </r>
  <r>
    <s v="Death By Degrees"/>
    <x v="4"/>
    <x v="3"/>
    <x v="5"/>
    <s v="Sony Computer Entertainment"/>
    <n v="0.05"/>
    <n v="0.04"/>
    <n v="0"/>
    <n v="0.01"/>
    <n v="0.1"/>
  </r>
  <r>
    <s v="Samurai Warriors Chronicles 2nd"/>
    <x v="6"/>
    <x v="12"/>
    <x v="5"/>
    <s v="Ubisoft Annecy"/>
    <n v="0"/>
    <n v="0"/>
    <n v="0.1"/>
    <n v="0"/>
    <n v="0.1"/>
  </r>
  <r>
    <s v="Medal of Honor: Vanguard"/>
    <x v="0"/>
    <x v="4"/>
    <x v="8"/>
    <s v="Electronic Arts"/>
    <n v="0.06"/>
    <n v="0.03"/>
    <n v="0"/>
    <n v="0.01"/>
    <n v="0.1"/>
  </r>
  <r>
    <s v="Toaru Majutsu no Index"/>
    <x v="10"/>
    <x v="10"/>
    <x v="10"/>
    <s v="Kadokawa Shoten"/>
    <n v="0"/>
    <n v="0"/>
    <n v="0.1"/>
    <n v="0"/>
    <n v="0.1"/>
  </r>
  <r>
    <s v="Dora's Cooking Club"/>
    <x v="1"/>
    <x v="5"/>
    <x v="3"/>
    <s v="Take-Two Interactive"/>
    <n v="0.08"/>
    <n v="0.01"/>
    <n v="0"/>
    <n v="0.01"/>
    <n v="0.1"/>
  </r>
  <r>
    <s v="ESA Game Pack"/>
    <x v="3"/>
    <x v="5"/>
    <x v="3"/>
    <s v="Sony Computer Entertainment"/>
    <n v="0.09"/>
    <n v="0"/>
    <n v="0"/>
    <n v="0.01"/>
    <n v="0.1"/>
  </r>
  <r>
    <s v="America's Next Top Model"/>
    <x v="1"/>
    <x v="1"/>
    <x v="5"/>
    <s v="Eidos Interactive"/>
    <n v="0.1"/>
    <n v="0"/>
    <n v="0"/>
    <n v="0.01"/>
    <n v="0.1"/>
  </r>
  <r>
    <s v="God Eater 2: Rage Burst"/>
    <x v="7"/>
    <x v="11"/>
    <x v="6"/>
    <s v="Namco Bandai Games"/>
    <n v="0"/>
    <n v="0.01"/>
    <n v="0.09"/>
    <n v="0"/>
    <n v="0.1"/>
  </r>
  <r>
    <s v="Uta no Prince-Sama: Music"/>
    <x v="10"/>
    <x v="10"/>
    <x v="3"/>
    <s v="Broccoli"/>
    <n v="0"/>
    <n v="0"/>
    <n v="0.1"/>
    <n v="0"/>
    <n v="0.1"/>
  </r>
  <r>
    <s v="UNO / Skip-Bo / UNO Freefall"/>
    <x v="1"/>
    <x v="0"/>
    <x v="3"/>
    <s v="Zoo Digital Publishing"/>
    <n v="0.1"/>
    <n v="0"/>
    <n v="0"/>
    <n v="0.01"/>
    <n v="0.1"/>
  </r>
  <r>
    <s v="Culdcept DS"/>
    <x v="1"/>
    <x v="1"/>
    <x v="11"/>
    <s v="Sega"/>
    <n v="0"/>
    <n v="0"/>
    <n v="0.1"/>
    <n v="0"/>
    <n v="0.1"/>
  </r>
  <r>
    <s v="Colin McRae Rally 04"/>
    <x v="8"/>
    <x v="7"/>
    <x v="1"/>
    <s v="Codemasters"/>
    <n v="0.08"/>
    <n v="0.02"/>
    <n v="0"/>
    <n v="0"/>
    <n v="0.1"/>
  </r>
  <r>
    <s v="Monster Jam: Maximum Destruction"/>
    <x v="5"/>
    <x v="8"/>
    <x v="1"/>
    <s v="Ubisoft"/>
    <n v="7.0000000000000007E-2"/>
    <n v="0.03"/>
    <n v="0"/>
    <n v="0"/>
    <n v="0.1"/>
  </r>
  <r>
    <s v="FIFA Street"/>
    <x v="8"/>
    <x v="3"/>
    <x v="0"/>
    <s v="Electronic Arts"/>
    <n v="0.08"/>
    <n v="0.02"/>
    <n v="0"/>
    <n v="0"/>
    <n v="0.1"/>
  </r>
  <r>
    <s v="Truth or Lies"/>
    <x v="0"/>
    <x v="5"/>
    <x v="3"/>
    <s v="THQ"/>
    <n v="0.04"/>
    <n v="0.05"/>
    <n v="0"/>
    <n v="0.01"/>
    <n v="0.1"/>
  </r>
  <r>
    <s v="Weiss Schwarz Portable"/>
    <x v="10"/>
    <x v="10"/>
    <x v="11"/>
    <s v="Namco Bandai Games"/>
    <n v="0"/>
    <n v="0"/>
    <n v="0.1"/>
    <n v="0"/>
    <n v="0.1"/>
  </r>
  <r>
    <s v="Kirarin * Revolution: Mezase! Idol Queen"/>
    <x v="1"/>
    <x v="4"/>
    <x v="4"/>
    <s v="Konami Digital Entertainment"/>
    <n v="0"/>
    <n v="0"/>
    <n v="0.1"/>
    <n v="0"/>
    <n v="0.1"/>
  </r>
  <r>
    <s v="Dungeons &amp; Dragons Tactics"/>
    <x v="10"/>
    <x v="4"/>
    <x v="11"/>
    <s v="Atari"/>
    <n v="0.09"/>
    <n v="0"/>
    <n v="0"/>
    <n v="0.01"/>
    <n v="0.1"/>
  </r>
  <r>
    <s v="Hot Wheels: Stunt Track Challenge"/>
    <x v="8"/>
    <x v="7"/>
    <x v="1"/>
    <s v="THQ"/>
    <n v="0.08"/>
    <n v="0.02"/>
    <n v="0"/>
    <n v="0"/>
    <n v="0.1"/>
  </r>
  <r>
    <s v="Dora &amp; Kai-Lan's Pet Shelter"/>
    <x v="1"/>
    <x v="10"/>
    <x v="11"/>
    <s v="Take-Two Interactive"/>
    <n v="0.08"/>
    <n v="0.01"/>
    <n v="0"/>
    <n v="0.01"/>
    <n v="0.1"/>
  </r>
  <r>
    <s v="DJ Max Fever"/>
    <x v="10"/>
    <x v="2"/>
    <x v="3"/>
    <s v="PM Studios"/>
    <n v="0.09"/>
    <n v="0"/>
    <n v="0"/>
    <n v="0.01"/>
    <n v="0.1"/>
  </r>
  <r>
    <s v="Math Blaster in the Prime Adventure"/>
    <x v="1"/>
    <x v="2"/>
    <x v="3"/>
    <s v="Majesco Entertainment"/>
    <n v="0.09"/>
    <n v="0"/>
    <n v="0"/>
    <n v="0.01"/>
    <n v="0.1"/>
  </r>
  <r>
    <s v="Football Director DS"/>
    <x v="1"/>
    <x v="1"/>
    <x v="0"/>
    <s v="Pinnacle"/>
    <n v="0"/>
    <n v="0.1"/>
    <n v="0"/>
    <n v="0"/>
    <n v="0.1"/>
  </r>
  <r>
    <s v="Yggdra Union: We'll Never Fight Alone"/>
    <x v="10"/>
    <x v="1"/>
    <x v="6"/>
    <s v="Sting"/>
    <n v="0.05"/>
    <n v="0"/>
    <n v="0.04"/>
    <n v="0.01"/>
    <n v="0.1"/>
  </r>
  <r>
    <s v="The Destiny of Zorro"/>
    <x v="0"/>
    <x v="2"/>
    <x v="5"/>
    <s v="505 Games"/>
    <n v="0.1"/>
    <n v="0"/>
    <n v="0"/>
    <n v="0.01"/>
    <n v="0.1"/>
  </r>
  <r>
    <s v="Hot Wheels Ultimate Racing"/>
    <x v="10"/>
    <x v="4"/>
    <x v="5"/>
    <s v="Activision"/>
    <n v="0.09"/>
    <n v="0"/>
    <n v="0"/>
    <n v="0.01"/>
    <n v="0.1"/>
  </r>
  <r>
    <s v="Capcom vs. SNK 2 EO"/>
    <x v="8"/>
    <x v="14"/>
    <x v="9"/>
    <s v="Capcom"/>
    <n v="0.08"/>
    <n v="0.02"/>
    <n v="0"/>
    <n v="0"/>
    <n v="0.1"/>
  </r>
  <r>
    <s v="Inazuma Eleven GO Strikers 2013"/>
    <x v="0"/>
    <x v="12"/>
    <x v="6"/>
    <s v="Level 5"/>
    <n v="0"/>
    <n v="0"/>
    <n v="0.1"/>
    <n v="0"/>
    <n v="0.1"/>
  </r>
  <r>
    <s v="Metal Gear Solid HD Edition"/>
    <x v="3"/>
    <x v="10"/>
    <x v="5"/>
    <s v="Konami Digital Entertainment"/>
    <n v="0"/>
    <n v="0"/>
    <n v="0.1"/>
    <n v="0"/>
    <n v="0.1"/>
  </r>
  <r>
    <s v="Hunter: The Reckoning"/>
    <x v="12"/>
    <x v="8"/>
    <x v="5"/>
    <s v="Virgin Interactive"/>
    <n v="0.08"/>
    <n v="0.02"/>
    <n v="0"/>
    <n v="0"/>
    <n v="0.1"/>
  </r>
  <r>
    <s v="Daito Giken Koushiki Pachi-Slot Simulator: Hihouden - Ossu! Banchou - Yoshimune DS"/>
    <x v="1"/>
    <x v="4"/>
    <x v="3"/>
    <s v="Paon"/>
    <n v="0"/>
    <n v="0"/>
    <n v="0.1"/>
    <n v="0"/>
    <n v="0.1"/>
  </r>
  <r>
    <s v="Creeper World 3: Arc Eternal"/>
    <x v="0"/>
    <x v="2"/>
    <x v="11"/>
    <s v="Namco Bandai Games"/>
    <n v="0"/>
    <n v="0"/>
    <n v="0.1"/>
    <n v="0"/>
    <n v="0.1"/>
  </r>
  <r>
    <s v="Monkey Mischief! Party Time"/>
    <x v="0"/>
    <x v="1"/>
    <x v="3"/>
    <s v="Activision"/>
    <n v="0.09"/>
    <n v="0"/>
    <n v="0"/>
    <n v="0.01"/>
    <n v="0.1"/>
  </r>
  <r>
    <s v="Draglade"/>
    <x v="1"/>
    <x v="4"/>
    <x v="9"/>
    <s v="505 Games"/>
    <n v="0.09"/>
    <n v="0"/>
    <n v="0"/>
    <n v="0.01"/>
    <n v="0.1"/>
  </r>
  <r>
    <s v="DS Kageyama Method: Dennou Hanpuku - Tadashii Kanji Kakitori-Kun"/>
    <x v="1"/>
    <x v="4"/>
    <x v="3"/>
    <s v="Shogakukan"/>
    <n v="0"/>
    <n v="0"/>
    <n v="0.1"/>
    <n v="0"/>
    <n v="0.1"/>
  </r>
  <r>
    <s v="Water Sports"/>
    <x v="0"/>
    <x v="2"/>
    <x v="5"/>
    <s v="Avanquest"/>
    <n v="0.05"/>
    <n v="0.04"/>
    <n v="0"/>
    <n v="0.01"/>
    <n v="0.1"/>
  </r>
  <r>
    <s v="Freaky Flyers"/>
    <x v="4"/>
    <x v="14"/>
    <x v="1"/>
    <s v="Midway Games"/>
    <n v="0.05"/>
    <n v="0.04"/>
    <n v="0"/>
    <n v="0.01"/>
    <n v="0.1"/>
  </r>
  <r>
    <s v="Baten Kaitos Origins"/>
    <x v="12"/>
    <x v="0"/>
    <x v="6"/>
    <s v="Unknown"/>
    <n v="0.06"/>
    <n v="0.02"/>
    <n v="0.02"/>
    <n v="0"/>
    <n v="0.1"/>
  </r>
  <r>
    <s v="EÂ·OÂ·E: Eve of Extinction"/>
    <x v="4"/>
    <x v="8"/>
    <x v="9"/>
    <s v="Eidos Interactive"/>
    <n v="0.04"/>
    <n v="0.03"/>
    <n v="0.02"/>
    <n v="0.01"/>
    <n v="0.1"/>
  </r>
  <r>
    <s v="Pro Evolution Soccer 2016"/>
    <x v="11"/>
    <x v="11"/>
    <x v="0"/>
    <s v="Konami Digital Entertainment"/>
    <n v="0.03"/>
    <n v="0.06"/>
    <n v="0"/>
    <n v="0.01"/>
    <n v="0.1"/>
  </r>
  <r>
    <s v="Dark Summit"/>
    <x v="8"/>
    <x v="9"/>
    <x v="0"/>
    <s v="THQ"/>
    <n v="0.08"/>
    <n v="0.02"/>
    <n v="0"/>
    <n v="0"/>
    <n v="0.1"/>
  </r>
  <r>
    <s v="Penguin no Mondai: The World"/>
    <x v="1"/>
    <x v="5"/>
    <x v="10"/>
    <s v="Konami Digital Entertainment"/>
    <n v="0"/>
    <n v="0"/>
    <n v="0.1"/>
    <n v="0"/>
    <n v="0.1"/>
  </r>
  <r>
    <s v="My Healthy Cooking Coach"/>
    <x v="1"/>
    <x v="16"/>
    <x v="4"/>
    <s v="Unknown"/>
    <n v="0.09"/>
    <n v="0"/>
    <n v="0"/>
    <n v="0.01"/>
    <n v="0.1"/>
  </r>
  <r>
    <s v="Yaiba: Ninja Gaiden Z"/>
    <x v="3"/>
    <x v="13"/>
    <x v="5"/>
    <s v="Tecmo Koei"/>
    <n v="0.05"/>
    <n v="0.04"/>
    <n v="0"/>
    <n v="0.02"/>
    <n v="0.1"/>
  </r>
  <r>
    <s v="Flushed Away"/>
    <x v="1"/>
    <x v="0"/>
    <x v="2"/>
    <s v="D3Publisher"/>
    <n v="0.09"/>
    <n v="0"/>
    <n v="0"/>
    <n v="0.01"/>
    <n v="0.1"/>
  </r>
  <r>
    <s v="Surf's Up"/>
    <x v="2"/>
    <x v="4"/>
    <x v="0"/>
    <s v="Ubisoft"/>
    <n v="0.09"/>
    <n v="0"/>
    <n v="0"/>
    <n v="0.01"/>
    <n v="0.1"/>
  </r>
  <r>
    <s v="Hakuouki Portable"/>
    <x v="10"/>
    <x v="2"/>
    <x v="10"/>
    <s v="Idea Factory"/>
    <n v="0"/>
    <n v="0"/>
    <n v="0.1"/>
    <n v="0"/>
    <n v="0.1"/>
  </r>
  <r>
    <s v="NHL 2004"/>
    <x v="12"/>
    <x v="14"/>
    <x v="0"/>
    <s v="Electronic Arts"/>
    <n v="0.08"/>
    <n v="0.02"/>
    <n v="0"/>
    <n v="0"/>
    <n v="0.1"/>
  </r>
  <r>
    <s v="Fallout 3 Game Add-On Pack: The Pitt and Operation: Anchorage"/>
    <x v="2"/>
    <x v="2"/>
    <x v="6"/>
    <s v="Bethesda Softworks"/>
    <n v="0.09"/>
    <n v="0.01"/>
    <n v="0"/>
    <n v="0.01"/>
    <n v="0.1"/>
  </r>
  <r>
    <s v="Cabela's Adventure Camp"/>
    <x v="2"/>
    <x v="10"/>
    <x v="3"/>
    <s v="Activision"/>
    <n v="7.0000000000000007E-2"/>
    <n v="0.02"/>
    <n v="0"/>
    <n v="0.01"/>
    <n v="0.1"/>
  </r>
  <r>
    <s v="KORG DS-10 Synthesizer Plus"/>
    <x v="1"/>
    <x v="2"/>
    <x v="3"/>
    <s v="AQ Interactive"/>
    <n v="0.08"/>
    <n v="0"/>
    <n v="0.02"/>
    <n v="0.01"/>
    <n v="0.1"/>
  </r>
  <r>
    <s v="World Snooker Championship 2007"/>
    <x v="3"/>
    <x v="4"/>
    <x v="0"/>
    <s v="Sega"/>
    <n v="0"/>
    <n v="0.1"/>
    <n v="0"/>
    <n v="0"/>
    <n v="0.1"/>
  </r>
  <r>
    <s v="X-Men: The Official Game"/>
    <x v="8"/>
    <x v="0"/>
    <x v="5"/>
    <s v="Activision"/>
    <n v="0.08"/>
    <n v="0.02"/>
    <n v="0"/>
    <n v="0"/>
    <n v="0.1"/>
  </r>
  <r>
    <s v="RLH: Run Like Hell"/>
    <x v="4"/>
    <x v="8"/>
    <x v="8"/>
    <s v="Virgin Interactive"/>
    <n v="0.05"/>
    <n v="0.04"/>
    <n v="0"/>
    <n v="0.01"/>
    <n v="0.1"/>
  </r>
  <r>
    <s v="Digimon Adventure"/>
    <x v="10"/>
    <x v="6"/>
    <x v="6"/>
    <s v="Namco Bandai Games"/>
    <n v="0"/>
    <n v="0"/>
    <n v="0.1"/>
    <n v="0"/>
    <n v="0.1"/>
  </r>
  <r>
    <s v="Doom 3"/>
    <x v="9"/>
    <x v="7"/>
    <x v="8"/>
    <s v="Activision"/>
    <n v="0.05"/>
    <n v="0.04"/>
    <n v="0"/>
    <n v="0.01"/>
    <n v="0.1"/>
  </r>
  <r>
    <s v="The Ant Bully"/>
    <x v="4"/>
    <x v="0"/>
    <x v="2"/>
    <s v="Midway Games"/>
    <n v="0.05"/>
    <n v="0.04"/>
    <n v="0"/>
    <n v="0.01"/>
    <n v="0.1"/>
  </r>
  <r>
    <s v="Conflict: Global Terror"/>
    <x v="8"/>
    <x v="3"/>
    <x v="8"/>
    <s v="SCi"/>
    <n v="0.08"/>
    <n v="0.02"/>
    <n v="0"/>
    <n v="0"/>
    <n v="0.1"/>
  </r>
  <r>
    <s v="Minority Report: Everybody Runs"/>
    <x v="12"/>
    <x v="8"/>
    <x v="5"/>
    <s v="Activision"/>
    <n v="0.08"/>
    <n v="0.02"/>
    <n v="0"/>
    <n v="0"/>
    <n v="0.1"/>
  </r>
  <r>
    <s v="Monster Rancher EVO"/>
    <x v="4"/>
    <x v="3"/>
    <x v="6"/>
    <s v="Tecmo Koei"/>
    <n v="0.02"/>
    <n v="0.02"/>
    <n v="0.05"/>
    <n v="0.01"/>
    <n v="0.1"/>
  </r>
  <r>
    <s v="Project Hacker: Kakusei"/>
    <x v="1"/>
    <x v="0"/>
    <x v="5"/>
    <s v="Nintendo"/>
    <n v="0"/>
    <n v="0"/>
    <n v="0.1"/>
    <n v="0"/>
    <n v="0.1"/>
  </r>
  <r>
    <s v="Pajama Sam: Don't Fear The Dark"/>
    <x v="0"/>
    <x v="1"/>
    <x v="10"/>
    <s v="Atari"/>
    <n v="0.09"/>
    <n v="0"/>
    <n v="0"/>
    <n v="0.01"/>
    <n v="0.1"/>
  </r>
  <r>
    <s v="GRID Autosport"/>
    <x v="2"/>
    <x v="13"/>
    <x v="1"/>
    <s v="Codemasters"/>
    <n v="0.03"/>
    <n v="0.06"/>
    <n v="0"/>
    <n v="0.01"/>
    <n v="0.1"/>
  </r>
  <r>
    <s v="World Series of Poker 2008: Battle for the Bracelets"/>
    <x v="3"/>
    <x v="4"/>
    <x v="3"/>
    <s v="Activision"/>
    <n v="0.08"/>
    <n v="0.01"/>
    <n v="0"/>
    <n v="0.01"/>
    <n v="0.1"/>
  </r>
  <r>
    <s v="Wasteland 2"/>
    <x v="7"/>
    <x v="11"/>
    <x v="6"/>
    <s v="Deep Silver"/>
    <n v="7.0000000000000007E-2"/>
    <n v="0"/>
    <n v="0.01"/>
    <n v="0.02"/>
    <n v="0.1"/>
  </r>
  <r>
    <s v="Guitar Hero: Van Halen"/>
    <x v="4"/>
    <x v="2"/>
    <x v="3"/>
    <s v="Activision"/>
    <n v="0.05"/>
    <n v="0.04"/>
    <n v="0"/>
    <n v="0.01"/>
    <n v="0.1"/>
  </r>
  <r>
    <s v="Little League World Series Baseball 2008"/>
    <x v="0"/>
    <x v="1"/>
    <x v="0"/>
    <s v="Activision"/>
    <n v="0.09"/>
    <n v="0"/>
    <n v="0"/>
    <n v="0.01"/>
    <n v="0.1"/>
  </r>
  <r>
    <s v="Disney's The Haunted Mansion"/>
    <x v="12"/>
    <x v="14"/>
    <x v="2"/>
    <s v="Take-Two Interactive"/>
    <n v="0.08"/>
    <n v="0.02"/>
    <n v="0"/>
    <n v="0"/>
    <n v="0.1"/>
  </r>
  <r>
    <s v="Tatsunoko vs. Capcom: Cross Generation of Heroes"/>
    <x v="0"/>
    <x v="1"/>
    <x v="9"/>
    <s v="Capcom"/>
    <n v="0"/>
    <n v="0"/>
    <n v="0.1"/>
    <n v="0"/>
    <n v="0.1"/>
  </r>
  <r>
    <s v="Alvin and the Chipmunks: Chipwrecked"/>
    <x v="2"/>
    <x v="10"/>
    <x v="3"/>
    <s v="505 Games"/>
    <n v="0.08"/>
    <n v="0.01"/>
    <n v="0"/>
    <n v="0.01"/>
    <n v="0.1"/>
  </r>
  <r>
    <s v="All Kamen Rider: Rider Generation 2"/>
    <x v="1"/>
    <x v="12"/>
    <x v="5"/>
    <s v="Namco Bandai Games"/>
    <n v="0"/>
    <n v="0"/>
    <n v="0.1"/>
    <n v="0"/>
    <n v="0.1"/>
  </r>
  <r>
    <s v="Beach Spikers: Virtua Beach Volleyball"/>
    <x v="12"/>
    <x v="8"/>
    <x v="0"/>
    <s v="Sega"/>
    <n v="0.08"/>
    <n v="0.02"/>
    <n v="0"/>
    <n v="0"/>
    <n v="0.1"/>
  </r>
  <r>
    <s v="Total War: WARHAMMER"/>
    <x v="9"/>
    <x v="17"/>
    <x v="11"/>
    <s v="Sega"/>
    <n v="0"/>
    <n v="0.1"/>
    <n v="0"/>
    <n v="0.01"/>
    <n v="0.1"/>
  </r>
  <r>
    <s v="Tom Clancy's Ghost Recon: Predator"/>
    <x v="10"/>
    <x v="5"/>
    <x v="8"/>
    <s v="Ubisoft"/>
    <n v="7.0000000000000007E-2"/>
    <n v="0.02"/>
    <n v="0"/>
    <n v="0.02"/>
    <n v="0.1"/>
  </r>
  <r>
    <s v="You Don't Know Jack: Mock 2"/>
    <x v="15"/>
    <x v="15"/>
    <x v="3"/>
    <s v="Vivendi Games"/>
    <n v="0.06"/>
    <n v="0.04"/>
    <n v="0"/>
    <n v="0.01"/>
    <n v="0.1"/>
  </r>
  <r>
    <s v="Blue Dragon: Awakened Shadow"/>
    <x v="1"/>
    <x v="2"/>
    <x v="6"/>
    <s v="Namco Bandai Games"/>
    <n v="0.06"/>
    <n v="0"/>
    <n v="0.03"/>
    <n v="0"/>
    <n v="0.1"/>
  </r>
  <r>
    <s v="[Prototype 2]"/>
    <x v="9"/>
    <x v="12"/>
    <x v="5"/>
    <s v="Activision"/>
    <n v="7.0000000000000007E-2"/>
    <n v="0.02"/>
    <n v="0"/>
    <n v="0.01"/>
    <n v="0.1"/>
  </r>
  <r>
    <s v="NASCAR The Game: Inside Line"/>
    <x v="2"/>
    <x v="12"/>
    <x v="1"/>
    <s v="Activision"/>
    <n v="0.09"/>
    <n v="0"/>
    <n v="0"/>
    <n v="0.01"/>
    <n v="0.1"/>
  </r>
  <r>
    <s v="Sudoku Mania"/>
    <x v="1"/>
    <x v="0"/>
    <x v="7"/>
    <s v="Zoo Digital Publishing"/>
    <n v="0.09"/>
    <n v="0"/>
    <n v="0"/>
    <n v="0.01"/>
    <n v="0.1"/>
  </r>
  <r>
    <s v="Blades of Time"/>
    <x v="3"/>
    <x v="12"/>
    <x v="5"/>
    <s v="Konami Digital Entertainment"/>
    <n v="0.04"/>
    <n v="0.03"/>
    <n v="0.01"/>
    <n v="0.01"/>
    <n v="0.1"/>
  </r>
  <r>
    <s v="Rolling Stone: Drum King"/>
    <x v="0"/>
    <x v="2"/>
    <x v="3"/>
    <s v="505 Games"/>
    <n v="0.09"/>
    <n v="0"/>
    <n v="0"/>
    <n v="0.01"/>
    <n v="0.1"/>
  </r>
  <r>
    <s v="Jade Cocoon 2"/>
    <x v="4"/>
    <x v="9"/>
    <x v="6"/>
    <s v="Ubisoft"/>
    <n v="0.05"/>
    <n v="0.04"/>
    <n v="0"/>
    <n v="0.01"/>
    <n v="0.1"/>
  </r>
  <r>
    <s v="Lord of Apocalypse"/>
    <x v="17"/>
    <x v="10"/>
    <x v="6"/>
    <s v="Square Enix"/>
    <n v="0"/>
    <n v="0"/>
    <n v="0.1"/>
    <n v="0"/>
    <n v="0.1"/>
  </r>
  <r>
    <s v="Bejeweled Twist"/>
    <x v="1"/>
    <x v="5"/>
    <x v="7"/>
    <s v="PopCap Games"/>
    <n v="0"/>
    <n v="0.09"/>
    <n v="0"/>
    <n v="0.01"/>
    <n v="0.1"/>
  </r>
  <r>
    <s v="Rock Band 3"/>
    <x v="1"/>
    <x v="5"/>
    <x v="3"/>
    <s v="MTV Games"/>
    <n v="0.09"/>
    <n v="0.01"/>
    <n v="0"/>
    <n v="0.01"/>
    <n v="0.1"/>
  </r>
  <r>
    <s v="Kabushiki Baibai Trainer: Kabutore!"/>
    <x v="1"/>
    <x v="0"/>
    <x v="4"/>
    <s v="Konami Digital Entertainment"/>
    <n v="0"/>
    <n v="0"/>
    <n v="0.1"/>
    <n v="0"/>
    <n v="0.1"/>
  </r>
  <r>
    <s v="Van Helsing"/>
    <x v="5"/>
    <x v="7"/>
    <x v="5"/>
    <s v="Activision"/>
    <n v="7.0000000000000007E-2"/>
    <n v="0.03"/>
    <n v="0"/>
    <n v="0"/>
    <n v="0.1"/>
  </r>
  <r>
    <s v="NFL Tour"/>
    <x v="2"/>
    <x v="1"/>
    <x v="0"/>
    <s v="Electronic Arts"/>
    <n v="0.09"/>
    <n v="0"/>
    <n v="0"/>
    <n v="0.01"/>
    <n v="0.1"/>
  </r>
  <r>
    <s v="Bee Movie Game"/>
    <x v="4"/>
    <x v="4"/>
    <x v="5"/>
    <s v="Activision"/>
    <n v="0.05"/>
    <n v="0.04"/>
    <n v="0"/>
    <n v="0.01"/>
    <n v="0.1"/>
  </r>
  <r>
    <s v="NBA Live 16"/>
    <x v="11"/>
    <x v="11"/>
    <x v="0"/>
    <s v="Electronic Arts"/>
    <n v="0.08"/>
    <n v="0.01"/>
    <n v="0"/>
    <n v="0.01"/>
    <n v="0.1"/>
  </r>
  <r>
    <s v="Spider-Man: Web of Shadows"/>
    <x v="1"/>
    <x v="1"/>
    <x v="5"/>
    <s v="Activision"/>
    <n v="0.09"/>
    <n v="0"/>
    <n v="0"/>
    <n v="0.01"/>
    <n v="0.1"/>
  </r>
  <r>
    <s v="Bullet Witch"/>
    <x v="2"/>
    <x v="0"/>
    <x v="8"/>
    <s v="Atari"/>
    <n v="7.0000000000000007E-2"/>
    <n v="0.01"/>
    <n v="0.02"/>
    <n v="0.01"/>
    <n v="0.1"/>
  </r>
  <r>
    <s v="USA Today Puzzle Craze"/>
    <x v="1"/>
    <x v="2"/>
    <x v="7"/>
    <s v="Destineer"/>
    <n v="0.09"/>
    <n v="0"/>
    <n v="0"/>
    <n v="0.01"/>
    <n v="0.1"/>
  </r>
  <r>
    <s v="Machi-Ing Maker 3 x Tousouchuu"/>
    <x v="10"/>
    <x v="5"/>
    <x v="4"/>
    <s v="D3Publisher"/>
    <n v="0"/>
    <n v="0"/>
    <n v="0.1"/>
    <n v="0"/>
    <n v="0.1"/>
  </r>
  <r>
    <s v="Kelly Slater's Pro Surfer"/>
    <x v="8"/>
    <x v="8"/>
    <x v="0"/>
    <s v="Activision"/>
    <n v="0.08"/>
    <n v="0.02"/>
    <n v="0"/>
    <n v="0"/>
    <n v="0.1"/>
  </r>
  <r>
    <s v="SNK vs. Capcom: SVC Chaos"/>
    <x v="8"/>
    <x v="7"/>
    <x v="9"/>
    <s v="Ignition Entertainment"/>
    <n v="0.08"/>
    <n v="0.02"/>
    <n v="0"/>
    <n v="0"/>
    <n v="0.1"/>
  </r>
  <r>
    <s v="Codename: Kids Next Door: Operation V.I.D.E.O.G.A.M.E."/>
    <x v="4"/>
    <x v="3"/>
    <x v="2"/>
    <s v="Global Star"/>
    <n v="0.05"/>
    <n v="0.04"/>
    <n v="0"/>
    <n v="0.01"/>
    <n v="0.1"/>
  </r>
  <r>
    <s v="Vanishing Point"/>
    <x v="15"/>
    <x v="9"/>
    <x v="1"/>
    <s v="Acclaim Entertainment"/>
    <n v="0.06"/>
    <n v="0.04"/>
    <n v="0"/>
    <n v="0.01"/>
    <n v="0.1"/>
  </r>
  <r>
    <s v="SCORE International Baja 1000: The Official Game"/>
    <x v="0"/>
    <x v="1"/>
    <x v="1"/>
    <s v="Activision"/>
    <n v="0.09"/>
    <n v="0"/>
    <n v="0"/>
    <n v="0.01"/>
    <n v="0.1"/>
  </r>
  <r>
    <s v="The Bard's Tale"/>
    <x v="8"/>
    <x v="7"/>
    <x v="6"/>
    <s v="Ubisoft"/>
    <n v="0.08"/>
    <n v="0.02"/>
    <n v="0"/>
    <n v="0"/>
    <n v="0.1"/>
  </r>
  <r>
    <s v="Opoona"/>
    <x v="0"/>
    <x v="4"/>
    <x v="6"/>
    <s v="Tecmo Koei"/>
    <n v="0.08"/>
    <n v="0"/>
    <n v="0.01"/>
    <n v="0.01"/>
    <n v="0.1"/>
  </r>
  <r>
    <s v="Big League Sports"/>
    <x v="0"/>
    <x v="1"/>
    <x v="0"/>
    <s v="Activision"/>
    <n v="0.09"/>
    <n v="0.01"/>
    <n v="0"/>
    <n v="0.01"/>
    <n v="0.1"/>
  </r>
  <r>
    <s v="nail'd"/>
    <x v="2"/>
    <x v="5"/>
    <x v="1"/>
    <s v="Deep Silver"/>
    <n v="0.08"/>
    <n v="0.02"/>
    <n v="0"/>
    <n v="0.01"/>
    <n v="0.1"/>
  </r>
  <r>
    <s v="Nodame Cantabile"/>
    <x v="1"/>
    <x v="4"/>
    <x v="3"/>
    <s v="Namco Bandai Games"/>
    <n v="0"/>
    <n v="0"/>
    <n v="0.1"/>
    <n v="0"/>
    <n v="0.1"/>
  </r>
  <r>
    <s v="Alien Hominid"/>
    <x v="4"/>
    <x v="7"/>
    <x v="8"/>
    <s v="Zoo Digital Publishing"/>
    <n v="0.05"/>
    <n v="0.04"/>
    <n v="0"/>
    <n v="0.01"/>
    <n v="0.1"/>
  </r>
  <r>
    <s v="Record of Agarest War Zero"/>
    <x v="2"/>
    <x v="5"/>
    <x v="11"/>
    <s v="Compile Heart"/>
    <n v="0.09"/>
    <n v="0"/>
    <n v="0"/>
    <n v="0.01"/>
    <n v="0.1"/>
  </r>
  <r>
    <s v="L'Aigle de Guerre"/>
    <x v="5"/>
    <x v="9"/>
    <x v="11"/>
    <s v="Nintendo"/>
    <n v="0"/>
    <n v="0"/>
    <n v="0.1"/>
    <n v="0"/>
    <n v="0.1"/>
  </r>
  <r>
    <s v="Disney's Donald Duck: Goin' Quackers"/>
    <x v="16"/>
    <x v="15"/>
    <x v="2"/>
    <s v="Ubisoft"/>
    <n v="0.08"/>
    <n v="0.02"/>
    <n v="0"/>
    <n v="0"/>
    <n v="0.1"/>
  </r>
  <r>
    <s v="Aidyn Chronicles: The First Mage"/>
    <x v="16"/>
    <x v="9"/>
    <x v="6"/>
    <s v="THQ"/>
    <n v="0.08"/>
    <n v="0.02"/>
    <n v="0"/>
    <n v="0"/>
    <n v="0.1"/>
  </r>
  <r>
    <s v="Aquapazza: Aquaplus Dream Match"/>
    <x v="3"/>
    <x v="12"/>
    <x v="9"/>
    <s v="Aqua Plus"/>
    <n v="0.05"/>
    <n v="0"/>
    <n v="0.05"/>
    <n v="0.01"/>
    <n v="0.1"/>
  </r>
  <r>
    <s v="Indy Racing 2000"/>
    <x v="16"/>
    <x v="15"/>
    <x v="1"/>
    <s v="Infogrames"/>
    <n v="0.08"/>
    <n v="0.02"/>
    <n v="0"/>
    <n v="0"/>
    <n v="0.1"/>
  </r>
  <r>
    <s v="The History Channel: Civil War - Secret Missions"/>
    <x v="3"/>
    <x v="1"/>
    <x v="8"/>
    <s v="Activision"/>
    <n v="0.09"/>
    <n v="0"/>
    <n v="0"/>
    <n v="0.01"/>
    <n v="0.1"/>
  </r>
  <r>
    <s v="Harry Potter and the Deathly Hallows - Part 1"/>
    <x v="9"/>
    <x v="5"/>
    <x v="5"/>
    <s v="Electronic Arts"/>
    <n v="0.08"/>
    <n v="0.02"/>
    <n v="0"/>
    <n v="0.01"/>
    <n v="0.1"/>
  </r>
  <r>
    <s v="Fifi and the Flowertots"/>
    <x v="1"/>
    <x v="2"/>
    <x v="3"/>
    <s v="Avanquest"/>
    <n v="0"/>
    <n v="0.09"/>
    <n v="0"/>
    <n v="0.01"/>
    <n v="0.1"/>
  </r>
  <r>
    <s v="Disney's The Jungle Book"/>
    <x v="5"/>
    <x v="8"/>
    <x v="2"/>
    <s v="Ubisoft"/>
    <n v="7.0000000000000007E-2"/>
    <n v="0.03"/>
    <n v="0"/>
    <n v="0"/>
    <n v="0.1"/>
  </r>
  <r>
    <s v="King of Clubs: Mini Golf"/>
    <x v="0"/>
    <x v="1"/>
    <x v="0"/>
    <s v="Oxygen Interactive"/>
    <n v="0.09"/>
    <n v="0"/>
    <n v="0"/>
    <n v="0.01"/>
    <n v="0.1"/>
  </r>
  <r>
    <s v="Ultimate Marvel vs. Capcom 3"/>
    <x v="3"/>
    <x v="10"/>
    <x v="9"/>
    <s v="Capcom"/>
    <n v="0"/>
    <n v="0.04"/>
    <n v="0.04"/>
    <n v="0.01"/>
    <n v="0.1"/>
  </r>
  <r>
    <s v="Cate West: The Vanishing Files"/>
    <x v="1"/>
    <x v="1"/>
    <x v="10"/>
    <s v="Oxygen Interactive"/>
    <n v="0.08"/>
    <n v="0.01"/>
    <n v="0"/>
    <n v="0.01"/>
    <n v="0.1"/>
  </r>
  <r>
    <s v="Army Men World War: Team Assault"/>
    <x v="15"/>
    <x v="9"/>
    <x v="5"/>
    <s v="3DO"/>
    <n v="0.06"/>
    <n v="0.04"/>
    <n v="0"/>
    <n v="0.01"/>
    <n v="0.1"/>
  </r>
  <r>
    <s v="Tom Clancy's Splinter Cell"/>
    <x v="5"/>
    <x v="14"/>
    <x v="5"/>
    <s v="Ubisoft"/>
    <n v="7.0000000000000007E-2"/>
    <n v="0.03"/>
    <n v="0"/>
    <n v="0"/>
    <n v="0.1"/>
  </r>
  <r>
    <s v="Harry Potter and the Deathly Hallows - Part 2"/>
    <x v="9"/>
    <x v="10"/>
    <x v="5"/>
    <s v="Electronic Arts"/>
    <n v="0.05"/>
    <n v="0.04"/>
    <n v="0"/>
    <n v="0.01"/>
    <n v="0.1"/>
  </r>
  <r>
    <s v="NHL 2K6"/>
    <x v="2"/>
    <x v="3"/>
    <x v="0"/>
    <s v="Take-Two Interactive"/>
    <n v="0.09"/>
    <n v="0"/>
    <n v="0"/>
    <n v="0.01"/>
    <n v="0.1"/>
  </r>
  <r>
    <s v="NBA Ballers: Rebound"/>
    <x v="10"/>
    <x v="0"/>
    <x v="0"/>
    <s v="Midway Games"/>
    <n v="0.09"/>
    <n v="0"/>
    <n v="0"/>
    <n v="0.01"/>
    <n v="0.1"/>
  </r>
  <r>
    <s v="King's Field: The Ancient City"/>
    <x v="4"/>
    <x v="9"/>
    <x v="6"/>
    <s v="Metro 3D"/>
    <n v="0.05"/>
    <n v="0.04"/>
    <n v="0"/>
    <n v="0.01"/>
    <n v="0.1"/>
  </r>
  <r>
    <s v="Silent Scope Complete"/>
    <x v="8"/>
    <x v="7"/>
    <x v="8"/>
    <s v="Konami Digital Entertainment"/>
    <n v="7.0000000000000007E-2"/>
    <n v="0.02"/>
    <n v="0"/>
    <n v="0"/>
    <n v="0.1"/>
  </r>
  <r>
    <s v="Digimon All-Star Rumble"/>
    <x v="3"/>
    <x v="13"/>
    <x v="9"/>
    <s v="Namco Bandai Games"/>
    <n v="0.06"/>
    <n v="0.03"/>
    <n v="0"/>
    <n v="0.02"/>
    <n v="0.1"/>
  </r>
  <r>
    <s v="Atelier Sophie: The Alchemist of the Mysterious Book"/>
    <x v="7"/>
    <x v="11"/>
    <x v="6"/>
    <s v="Tecmo Koei"/>
    <n v="0.01"/>
    <n v="0.02"/>
    <n v="0.06"/>
    <n v="0.01"/>
    <n v="0.1"/>
  </r>
  <r>
    <s v="Marvel Super Hero Squad: The Infinity Gauntlet"/>
    <x v="6"/>
    <x v="10"/>
    <x v="5"/>
    <s v="THQ"/>
    <n v="7.0000000000000007E-2"/>
    <n v="0.02"/>
    <n v="0"/>
    <n v="0.01"/>
    <n v="0.1"/>
  </r>
  <r>
    <s v="Evil Dead: Fistfull of Boomstick"/>
    <x v="8"/>
    <x v="14"/>
    <x v="5"/>
    <s v="THQ"/>
    <n v="7.0000000000000007E-2"/>
    <n v="0.02"/>
    <n v="0"/>
    <n v="0"/>
    <n v="0.1"/>
  </r>
  <r>
    <s v="Tom Clancy's Classic Trilogy"/>
    <x v="8"/>
    <x v="7"/>
    <x v="8"/>
    <s v="Ubisoft"/>
    <n v="7.0000000000000007E-2"/>
    <n v="0.02"/>
    <n v="0"/>
    <n v="0"/>
    <n v="0.1"/>
  </r>
  <r>
    <s v="Harvest Moon DS Cute (jp sales)"/>
    <x v="1"/>
    <x v="3"/>
    <x v="4"/>
    <s v="Marvelous Interactive"/>
    <n v="0"/>
    <n v="0"/>
    <n v="0.1"/>
    <n v="0"/>
    <n v="0.1"/>
  </r>
  <r>
    <s v="Bleach: Dark Souls (JP sales)"/>
    <x v="1"/>
    <x v="4"/>
    <x v="9"/>
    <s v="Sega"/>
    <n v="0"/>
    <n v="0"/>
    <n v="0.1"/>
    <n v="0"/>
    <n v="0.1"/>
  </r>
  <r>
    <s v="Indigo Prophecy"/>
    <x v="8"/>
    <x v="3"/>
    <x v="10"/>
    <s v="Atari"/>
    <n v="7.0000000000000007E-2"/>
    <n v="0.03"/>
    <n v="0"/>
    <n v="0"/>
    <n v="0.1"/>
  </r>
  <r>
    <s v="NASCAR '14"/>
    <x v="3"/>
    <x v="13"/>
    <x v="1"/>
    <s v="Deep Silver"/>
    <n v="0.09"/>
    <n v="0"/>
    <n v="0"/>
    <n v="0.01"/>
    <n v="0.1"/>
  </r>
  <r>
    <s v="Kiku! Kaku! Kotoba o Fuyasu! Hajimete no Eigo Training"/>
    <x v="1"/>
    <x v="4"/>
    <x v="3"/>
    <s v="Benesse"/>
    <n v="0"/>
    <n v="0"/>
    <n v="0.1"/>
    <n v="0"/>
    <n v="0.1"/>
  </r>
  <r>
    <s v="Over the Hedge"/>
    <x v="8"/>
    <x v="0"/>
    <x v="2"/>
    <s v="Activision"/>
    <n v="7.0000000000000007E-2"/>
    <n v="0.02"/>
    <n v="0"/>
    <n v="0"/>
    <n v="0.1"/>
  </r>
  <r>
    <s v="Sneakers"/>
    <x v="8"/>
    <x v="8"/>
    <x v="7"/>
    <s v="Microsoft Game Studios"/>
    <n v="7.0000000000000007E-2"/>
    <n v="0.02"/>
    <n v="0"/>
    <n v="0"/>
    <n v="0.1"/>
  </r>
  <r>
    <s v="Sword Art Online: Lost Song"/>
    <x v="3"/>
    <x v="11"/>
    <x v="6"/>
    <s v="Namco Bandai Games"/>
    <n v="0"/>
    <n v="0"/>
    <n v="0.1"/>
    <n v="0"/>
    <n v="0.1"/>
  </r>
  <r>
    <s v="Earth Defense Force 2025.1: The Shadow of New Despair"/>
    <x v="7"/>
    <x v="11"/>
    <x v="5"/>
    <s v="D3Publisher"/>
    <n v="0"/>
    <n v="0"/>
    <n v="0.1"/>
    <n v="0"/>
    <n v="0.1"/>
  </r>
  <r>
    <s v="Pro Evolution Soccer 2013"/>
    <x v="0"/>
    <x v="12"/>
    <x v="0"/>
    <s v="Konami Digital Entertainment"/>
    <n v="0"/>
    <n v="0.03"/>
    <n v="0.06"/>
    <n v="0"/>
    <n v="0.1"/>
  </r>
  <r>
    <s v="Alvin and the Chipmunks: Chipwrecked"/>
    <x v="0"/>
    <x v="10"/>
    <x v="3"/>
    <s v="505 Games"/>
    <n v="0.08"/>
    <n v="0.01"/>
    <n v="0"/>
    <n v="0.01"/>
    <n v="0.1"/>
  </r>
  <r>
    <s v="College Hoops 2K6"/>
    <x v="8"/>
    <x v="3"/>
    <x v="0"/>
    <s v="Take-Two Interactive"/>
    <n v="7.0000000000000007E-2"/>
    <n v="0.02"/>
    <n v="0"/>
    <n v="0"/>
    <n v="0.1"/>
  </r>
  <r>
    <s v="Sakura Wars 2: Kimi, Shinitamou koto Nakare"/>
    <x v="18"/>
    <x v="15"/>
    <x v="10"/>
    <s v="Sega"/>
    <n v="0"/>
    <n v="0"/>
    <n v="0.1"/>
    <n v="0"/>
    <n v="0.1"/>
  </r>
  <r>
    <s v="NatGeo Challenge! Wild Life"/>
    <x v="3"/>
    <x v="5"/>
    <x v="3"/>
    <s v="Black Bean Games"/>
    <n v="0.05"/>
    <n v="0.03"/>
    <n v="0"/>
    <n v="0.01"/>
    <n v="0.1"/>
  </r>
  <r>
    <s v="Kung Fu Panda 2"/>
    <x v="3"/>
    <x v="10"/>
    <x v="5"/>
    <s v="THQ"/>
    <n v="0.04"/>
    <n v="0.04"/>
    <n v="0"/>
    <n v="0.02"/>
    <n v="0.1"/>
  </r>
  <r>
    <s v="Star Wars: Lethal Alliance"/>
    <x v="1"/>
    <x v="0"/>
    <x v="5"/>
    <s v="Ubisoft"/>
    <n v="0.08"/>
    <n v="0.01"/>
    <n v="0"/>
    <n v="0.01"/>
    <n v="0.1"/>
  </r>
  <r>
    <s v="Exhibition Volume 03"/>
    <x v="8"/>
    <x v="14"/>
    <x v="3"/>
    <s v="Microsoft Game Studios"/>
    <n v="7.0000000000000007E-2"/>
    <n v="0.02"/>
    <n v="0"/>
    <n v="0"/>
    <n v="0.1"/>
  </r>
  <r>
    <s v="Initial D: Street Stage"/>
    <x v="10"/>
    <x v="0"/>
    <x v="1"/>
    <s v="Sega"/>
    <n v="0"/>
    <n v="0"/>
    <n v="0.1"/>
    <n v="0"/>
    <n v="0.1"/>
  </r>
  <r>
    <s v="Tales of Innocence R"/>
    <x v="17"/>
    <x v="12"/>
    <x v="6"/>
    <s v="Namco Bandai Games"/>
    <n v="0"/>
    <n v="0"/>
    <n v="0.1"/>
    <n v="0"/>
    <n v="0.1"/>
  </r>
  <r>
    <s v="Generator Rex: Agent of Providence"/>
    <x v="6"/>
    <x v="10"/>
    <x v="5"/>
    <s v="Activision"/>
    <n v="7.0000000000000007E-2"/>
    <n v="0.02"/>
    <n v="0"/>
    <n v="0.01"/>
    <n v="0.1"/>
  </r>
  <r>
    <s v="Petz Hamsterz Superstarz"/>
    <x v="1"/>
    <x v="2"/>
    <x v="4"/>
    <s v="Ubisoft"/>
    <n v="0.09"/>
    <n v="0"/>
    <n v="0"/>
    <n v="0.01"/>
    <n v="0.1"/>
  </r>
  <r>
    <s v="NeverDead"/>
    <x v="2"/>
    <x v="12"/>
    <x v="8"/>
    <s v="Konami Digital Entertainment"/>
    <n v="0.06"/>
    <n v="0.03"/>
    <n v="0"/>
    <n v="0.01"/>
    <n v="0.1"/>
  </r>
  <r>
    <s v="Happy Feet Two"/>
    <x v="2"/>
    <x v="16"/>
    <x v="5"/>
    <s v="Warner Bros. Interactive Entertainment"/>
    <n v="0.08"/>
    <n v="0.01"/>
    <n v="0"/>
    <n v="0.01"/>
    <n v="0.1"/>
  </r>
  <r>
    <s v="Warhammer 40,000: Dawn of War II - Chaos Rising"/>
    <x v="9"/>
    <x v="5"/>
    <x v="11"/>
    <s v="THQ"/>
    <n v="0.08"/>
    <n v="0.01"/>
    <n v="0"/>
    <n v="0.01"/>
    <n v="0.1"/>
  </r>
  <r>
    <s v="Predator: Concrete Jungle"/>
    <x v="8"/>
    <x v="3"/>
    <x v="5"/>
    <s v="Vivendi Games"/>
    <n v="7.0000000000000007E-2"/>
    <n v="0.02"/>
    <n v="0"/>
    <n v="0"/>
    <n v="0.1"/>
  </r>
  <r>
    <s v="CSI: Hard Evidence"/>
    <x v="2"/>
    <x v="4"/>
    <x v="10"/>
    <s v="Ubisoft"/>
    <n v="7.0000000000000007E-2"/>
    <n v="0.02"/>
    <n v="0"/>
    <n v="0.01"/>
    <n v="0.1"/>
  </r>
  <r>
    <s v="F1 2014"/>
    <x v="9"/>
    <x v="13"/>
    <x v="1"/>
    <s v="Codemasters"/>
    <n v="0"/>
    <n v="0.09"/>
    <n v="0"/>
    <n v="0.01"/>
    <n v="0.1"/>
  </r>
  <r>
    <s v="Code Lyoko: Quest for Infinity"/>
    <x v="0"/>
    <x v="4"/>
    <x v="5"/>
    <s v="Game Factory"/>
    <n v="7.0000000000000007E-2"/>
    <n v="0.02"/>
    <n v="0"/>
    <n v="0.01"/>
    <n v="0.1"/>
  </r>
  <r>
    <s v="Fate/hollow ataraxia"/>
    <x v="17"/>
    <x v="13"/>
    <x v="10"/>
    <s v="Type-Moon"/>
    <n v="0"/>
    <n v="0"/>
    <n v="0.1"/>
    <n v="0"/>
    <n v="0.1"/>
  </r>
  <r>
    <s v="Lucky * Star: Ryouou Gakuen Outousai"/>
    <x v="4"/>
    <x v="1"/>
    <x v="10"/>
    <s v="Kadokawa Shoten"/>
    <n v="0"/>
    <n v="0"/>
    <n v="0.1"/>
    <n v="0"/>
    <n v="0.1"/>
  </r>
  <r>
    <s v="Scribblenauts Unmasked: A DC Comics Adventure"/>
    <x v="6"/>
    <x v="6"/>
    <x v="7"/>
    <s v="Warner Bros. Interactive Entertainment"/>
    <n v="0.09"/>
    <n v="0"/>
    <n v="0"/>
    <n v="0.01"/>
    <n v="0.1"/>
  </r>
  <r>
    <s v="Murder in Venice"/>
    <x v="1"/>
    <x v="10"/>
    <x v="10"/>
    <s v="City Interactive"/>
    <n v="0.06"/>
    <n v="0.03"/>
    <n v="0"/>
    <n v="0.01"/>
    <n v="0.1"/>
  </r>
  <r>
    <s v="Nancy Drew: The Model Mysteries"/>
    <x v="1"/>
    <x v="5"/>
    <x v="7"/>
    <s v="THQ"/>
    <n v="0.09"/>
    <n v="0"/>
    <n v="0"/>
    <n v="0.01"/>
    <n v="0.1"/>
  </r>
  <r>
    <s v="Ride"/>
    <x v="11"/>
    <x v="11"/>
    <x v="1"/>
    <s v="Milestone S.r.l."/>
    <n v="0.04"/>
    <n v="0.05"/>
    <n v="0"/>
    <n v="0.01"/>
    <n v="0.1"/>
  </r>
  <r>
    <s v="Naruto Shippuden: Gekito Ninja Taisen! EX"/>
    <x v="0"/>
    <x v="4"/>
    <x v="9"/>
    <s v="Takara Tomy"/>
    <n v="0"/>
    <n v="0"/>
    <n v="0.1"/>
    <n v="0"/>
    <n v="0.1"/>
  </r>
  <r>
    <s v="Universal Studios Theme Parks Adventure"/>
    <x v="12"/>
    <x v="9"/>
    <x v="3"/>
    <s v="Kemco"/>
    <n v="0.08"/>
    <n v="0.02"/>
    <n v="0"/>
    <n v="0"/>
    <n v="0.1"/>
  </r>
  <r>
    <s v="Nihon Keizai Shinbunsha Kanshuu: Shiranai Mamade wa Son o Suru Mono ya Okane no Shikumi DS"/>
    <x v="1"/>
    <x v="2"/>
    <x v="3"/>
    <s v="Nintendo"/>
    <n v="0"/>
    <n v="0"/>
    <n v="0.1"/>
    <n v="0"/>
    <n v="0.1"/>
  </r>
  <r>
    <s v="Little League World Series Baseball 2010"/>
    <x v="2"/>
    <x v="5"/>
    <x v="0"/>
    <s v="Activision"/>
    <n v="0.09"/>
    <n v="0"/>
    <n v="0"/>
    <n v="0.01"/>
    <n v="0.1"/>
  </r>
  <r>
    <s v="Piglet's Big Game"/>
    <x v="4"/>
    <x v="14"/>
    <x v="2"/>
    <s v="Gotham Games"/>
    <n v="0.05"/>
    <n v="0.04"/>
    <n v="0"/>
    <n v="0.01"/>
    <n v="0.1"/>
  </r>
  <r>
    <s v="Arcania: Gothic 4"/>
    <x v="2"/>
    <x v="5"/>
    <x v="6"/>
    <s v="JoWood Productions"/>
    <n v="0.03"/>
    <n v="0.04"/>
    <n v="0.01"/>
    <n v="0.01"/>
    <n v="0.1"/>
  </r>
  <r>
    <s v="Ben 10 Galactic Racing"/>
    <x v="2"/>
    <x v="10"/>
    <x v="1"/>
    <s v="D3Publisher"/>
    <n v="7.0000000000000007E-2"/>
    <n v="0.02"/>
    <n v="0"/>
    <n v="0.01"/>
    <n v="0.1"/>
  </r>
  <r>
    <s v="Project FIFA World Cup"/>
    <x v="4"/>
    <x v="8"/>
    <x v="0"/>
    <s v="Electronic Arts"/>
    <n v="0"/>
    <n v="0"/>
    <n v="0.1"/>
    <n v="0"/>
    <n v="0.1"/>
  </r>
  <r>
    <s v="System Flaw"/>
    <x v="1"/>
    <x v="2"/>
    <x v="8"/>
    <s v="Enjoy Gaming ltd."/>
    <n v="0.09"/>
    <n v="0"/>
    <n v="0"/>
    <n v="0.01"/>
    <n v="0.1"/>
  </r>
  <r>
    <s v="Rio"/>
    <x v="2"/>
    <x v="10"/>
    <x v="3"/>
    <s v="THQ"/>
    <n v="0.05"/>
    <n v="0.03"/>
    <n v="0"/>
    <n v="0.01"/>
    <n v="0.1"/>
  </r>
  <r>
    <s v="Rocky: Legends"/>
    <x v="8"/>
    <x v="7"/>
    <x v="5"/>
    <s v="Ubisoft"/>
    <n v="7.0000000000000007E-2"/>
    <n v="0.02"/>
    <n v="0"/>
    <n v="0"/>
    <n v="0.1"/>
  </r>
  <r>
    <s v="Lord of Apocalypse"/>
    <x v="10"/>
    <x v="10"/>
    <x v="6"/>
    <s v="Square Enix"/>
    <n v="0"/>
    <n v="0"/>
    <n v="0.1"/>
    <n v="0"/>
    <n v="0.1"/>
  </r>
  <r>
    <s v="The BIGS 2"/>
    <x v="10"/>
    <x v="2"/>
    <x v="0"/>
    <s v="Take-Two Interactive"/>
    <n v="0.09"/>
    <n v="0"/>
    <n v="0"/>
    <n v="0.01"/>
    <n v="0.1"/>
  </r>
  <r>
    <s v="Horse Life Adventures"/>
    <x v="1"/>
    <x v="1"/>
    <x v="4"/>
    <s v="Deep Silver"/>
    <n v="0.08"/>
    <n v="0.01"/>
    <n v="0"/>
    <n v="0.01"/>
    <n v="0.1"/>
  </r>
  <r>
    <s v="iCarly 2: iJoin The Click!"/>
    <x v="0"/>
    <x v="5"/>
    <x v="10"/>
    <s v="Activision"/>
    <n v="0.08"/>
    <n v="0.01"/>
    <n v="0"/>
    <n v="0.01"/>
    <n v="0.1"/>
  </r>
  <r>
    <s v="Burnout Paradise: The Ultimate Box"/>
    <x v="9"/>
    <x v="2"/>
    <x v="1"/>
    <s v="Electronic Arts"/>
    <n v="0"/>
    <n v="0.08"/>
    <n v="0"/>
    <n v="0.01"/>
    <n v="0.1"/>
  </r>
  <r>
    <s v="Famicom Mini: Famicom Tantei Club Part II - Ushiro ni Tatsu Shoujo Zenkouhen"/>
    <x v="5"/>
    <x v="7"/>
    <x v="10"/>
    <s v="Nintendo"/>
    <n v="0"/>
    <n v="0"/>
    <n v="0.1"/>
    <n v="0"/>
    <n v="0.1"/>
  </r>
  <r>
    <s v="The Secret Saturdays: Beasts of the 5th Sun"/>
    <x v="0"/>
    <x v="2"/>
    <x v="5"/>
    <s v="D3Publisher"/>
    <n v="0.09"/>
    <n v="0"/>
    <n v="0"/>
    <n v="0.01"/>
    <n v="0.1"/>
  </r>
  <r>
    <s v="Winter Stars"/>
    <x v="2"/>
    <x v="10"/>
    <x v="0"/>
    <s v="Deep Silver"/>
    <n v="0.05"/>
    <n v="0.04"/>
    <n v="0"/>
    <n v="0.01"/>
    <n v="0.1"/>
  </r>
  <r>
    <s v="Higurashi no Nakukoru ni Kizuna: Dai-Ni-Kan - Sou"/>
    <x v="1"/>
    <x v="1"/>
    <x v="10"/>
    <s v="Alchemist"/>
    <n v="0"/>
    <n v="0"/>
    <n v="0.1"/>
    <n v="0"/>
    <n v="0.1"/>
  </r>
  <r>
    <s v="Star Trek: Shattered Universe"/>
    <x v="4"/>
    <x v="7"/>
    <x v="4"/>
    <s v="Global Star"/>
    <n v="0.05"/>
    <n v="0.04"/>
    <n v="0"/>
    <n v="0.01"/>
    <n v="0.1"/>
  </r>
  <r>
    <s v="The Land Before Time: Great Valley Racing Adventure"/>
    <x v="15"/>
    <x v="9"/>
    <x v="1"/>
    <s v="TDK Mediactive"/>
    <n v="0.05"/>
    <n v="0.04"/>
    <n v="0"/>
    <n v="0.01"/>
    <n v="0.1"/>
  </r>
  <r>
    <s v="Ultra Street Fighter IV"/>
    <x v="7"/>
    <x v="11"/>
    <x v="9"/>
    <s v="Capcom"/>
    <n v="0"/>
    <n v="0.08"/>
    <n v="0"/>
    <n v="0.01"/>
    <n v="0.1"/>
  </r>
  <r>
    <s v="Animal Planet: Vet Life"/>
    <x v="0"/>
    <x v="2"/>
    <x v="4"/>
    <s v="Activision"/>
    <n v="0.09"/>
    <n v="0"/>
    <n v="0"/>
    <n v="0.01"/>
    <n v="0.1"/>
  </r>
  <r>
    <s v="Cubic Ninja"/>
    <x v="6"/>
    <x v="10"/>
    <x v="2"/>
    <s v="Ubisoft"/>
    <n v="0.05"/>
    <n v="0.04"/>
    <n v="0"/>
    <n v="0.01"/>
    <n v="0.1"/>
  </r>
  <r>
    <s v="Championship Pony"/>
    <x v="1"/>
    <x v="1"/>
    <x v="4"/>
    <s v="Destination Software, Inc"/>
    <n v="0.09"/>
    <n v="0"/>
    <n v="0"/>
    <n v="0.01"/>
    <n v="0.1"/>
  </r>
  <r>
    <s v="Harvest Moon: Frantic Farming"/>
    <x v="1"/>
    <x v="2"/>
    <x v="7"/>
    <s v="Rising Star Games"/>
    <n v="0.08"/>
    <n v="0.01"/>
    <n v="0"/>
    <n v="0.01"/>
    <n v="0.1"/>
  </r>
  <r>
    <s v="Rise of the Tomb Raider"/>
    <x v="9"/>
    <x v="17"/>
    <x v="10"/>
    <s v="Square Enix"/>
    <n v="0"/>
    <n v="0.09"/>
    <n v="0"/>
    <n v="0.01"/>
    <n v="0.1"/>
  </r>
  <r>
    <s v="Pinball Hall of Fame: The Williams Collection"/>
    <x v="6"/>
    <x v="10"/>
    <x v="3"/>
    <s v="Crave Entertainment"/>
    <n v="0.09"/>
    <n v="0"/>
    <n v="0"/>
    <n v="0.01"/>
    <n v="0.1"/>
  </r>
  <r>
    <s v="Persona 5"/>
    <x v="3"/>
    <x v="17"/>
    <x v="6"/>
    <s v="Unknown"/>
    <n v="0"/>
    <n v="0"/>
    <n v="0.1"/>
    <n v="0"/>
    <n v="0.1"/>
  </r>
  <r>
    <s v="Power Stone Collection"/>
    <x v="10"/>
    <x v="0"/>
    <x v="5"/>
    <s v="Capcom"/>
    <n v="0.08"/>
    <n v="0"/>
    <n v="0"/>
    <n v="0.01"/>
    <n v="0.1"/>
  </r>
  <r>
    <s v="MTX Mototrax"/>
    <x v="8"/>
    <x v="7"/>
    <x v="1"/>
    <s v="Activision"/>
    <n v="7.0000000000000007E-2"/>
    <n v="0.02"/>
    <n v="0"/>
    <n v="0"/>
    <n v="0.1"/>
  </r>
  <r>
    <s v="Thor: God of Thunder"/>
    <x v="6"/>
    <x v="10"/>
    <x v="5"/>
    <s v="Sega"/>
    <n v="0.06"/>
    <n v="0.03"/>
    <n v="0"/>
    <n v="0.01"/>
    <n v="0.1"/>
  </r>
  <r>
    <s v="Mana Khemia: Student Alliance"/>
    <x v="10"/>
    <x v="1"/>
    <x v="6"/>
    <s v="Nippon Ichi Software"/>
    <n v="0.05"/>
    <n v="0"/>
    <n v="0.03"/>
    <n v="0.01"/>
    <n v="0.1"/>
  </r>
  <r>
    <s v="Retro Game Challenge (US sales)"/>
    <x v="1"/>
    <x v="4"/>
    <x v="5"/>
    <s v="Namco Bandai Games"/>
    <n v="0.1"/>
    <n v="0"/>
    <n v="0"/>
    <n v="0"/>
    <n v="0.1"/>
  </r>
  <r>
    <s v="EyeToy: Operation Spy"/>
    <x v="4"/>
    <x v="3"/>
    <x v="5"/>
    <s v="Sony Computer Entertainment"/>
    <n v="0.05"/>
    <n v="0.04"/>
    <n v="0"/>
    <n v="0.01"/>
    <n v="0.1"/>
  </r>
  <r>
    <s v="Zoo Tycoon (2013)"/>
    <x v="2"/>
    <x v="6"/>
    <x v="4"/>
    <s v="Microsoft Game Studios"/>
    <n v="0.02"/>
    <n v="7.0000000000000007E-2"/>
    <n v="0"/>
    <n v="0.01"/>
    <n v="0.1"/>
  </r>
  <r>
    <s v="MotoGP 07"/>
    <x v="4"/>
    <x v="4"/>
    <x v="1"/>
    <s v="Capcom"/>
    <n v="0.05"/>
    <n v="0.04"/>
    <n v="0"/>
    <n v="0.01"/>
    <n v="0.1"/>
  </r>
  <r>
    <s v="Touch Detective"/>
    <x v="1"/>
    <x v="0"/>
    <x v="10"/>
    <s v="505 Games"/>
    <n v="0.06"/>
    <n v="0.03"/>
    <n v="0"/>
    <n v="0.01"/>
    <n v="0.1"/>
  </r>
  <r>
    <s v="Rapala Pro Bass Fishing 2010"/>
    <x v="1"/>
    <x v="5"/>
    <x v="0"/>
    <s v="Activision"/>
    <n v="0.09"/>
    <n v="0"/>
    <n v="0"/>
    <n v="0.01"/>
    <n v="0.1"/>
  </r>
  <r>
    <s v="Famicom Mini: Mappy"/>
    <x v="5"/>
    <x v="7"/>
    <x v="2"/>
    <s v="Nintendo"/>
    <n v="0"/>
    <n v="0"/>
    <n v="0.09"/>
    <n v="0"/>
    <n v="0.1"/>
  </r>
  <r>
    <s v="Reign of Fire"/>
    <x v="8"/>
    <x v="8"/>
    <x v="8"/>
    <s v="BAM! Entertainment"/>
    <n v="7.0000000000000007E-2"/>
    <n v="0.02"/>
    <n v="0"/>
    <n v="0"/>
    <n v="0.1"/>
  </r>
  <r>
    <s v="Disney Sing It! High School Musical 3: Senior Year"/>
    <x v="2"/>
    <x v="2"/>
    <x v="3"/>
    <s v="Disney Interactive Studios"/>
    <n v="0.09"/>
    <n v="0"/>
    <n v="0"/>
    <n v="0.01"/>
    <n v="0.1"/>
  </r>
  <r>
    <s v="Blast Works: Build, Trade, Destroy"/>
    <x v="0"/>
    <x v="1"/>
    <x v="8"/>
    <s v="Eidos Interactive"/>
    <n v="0.09"/>
    <n v="0"/>
    <n v="0"/>
    <n v="0.01"/>
    <n v="0.1"/>
  </r>
  <r>
    <s v="Resident Evil: Revelations 2"/>
    <x v="11"/>
    <x v="11"/>
    <x v="5"/>
    <s v="Capcom"/>
    <n v="7.0000000000000007E-2"/>
    <n v="0.02"/>
    <n v="0"/>
    <n v="0.01"/>
    <n v="0.1"/>
  </r>
  <r>
    <s v="Major League Baseball 2K11"/>
    <x v="1"/>
    <x v="10"/>
    <x v="0"/>
    <s v="Take-Two Interactive"/>
    <n v="0.09"/>
    <n v="0"/>
    <n v="0"/>
    <n v="0.01"/>
    <n v="0.1"/>
  </r>
  <r>
    <s v="Shining Force EXA"/>
    <x v="4"/>
    <x v="4"/>
    <x v="6"/>
    <s v="Sega"/>
    <n v="0"/>
    <n v="0"/>
    <n v="0.1"/>
    <n v="0"/>
    <n v="0.1"/>
  </r>
  <r>
    <s v="Wasteland 2"/>
    <x v="9"/>
    <x v="11"/>
    <x v="6"/>
    <s v="inXile Entertainment"/>
    <n v="0.02"/>
    <n v="0.06"/>
    <n v="0"/>
    <n v="0.01"/>
    <n v="0.1"/>
  </r>
  <r>
    <s v="Luminous Arc 2 (JP sales)"/>
    <x v="1"/>
    <x v="16"/>
    <x v="6"/>
    <s v="Unknown"/>
    <n v="0"/>
    <n v="0"/>
    <n v="0.1"/>
    <n v="0"/>
    <n v="0.1"/>
  </r>
  <r>
    <s v="Ninja Reflex"/>
    <x v="1"/>
    <x v="1"/>
    <x v="5"/>
    <s v="Electronic Arts"/>
    <n v="0.09"/>
    <n v="0"/>
    <n v="0"/>
    <n v="0.01"/>
    <n v="0.1"/>
  </r>
  <r>
    <s v="Dragon Ball: Evolution"/>
    <x v="10"/>
    <x v="2"/>
    <x v="9"/>
    <s v="Namco Bandai Games"/>
    <n v="0.09"/>
    <n v="0"/>
    <n v="0"/>
    <n v="0.01"/>
    <n v="0.1"/>
  </r>
  <r>
    <s v="Red Bull BC One"/>
    <x v="1"/>
    <x v="1"/>
    <x v="3"/>
    <s v="Playlogic Game Factory"/>
    <n v="0.09"/>
    <n v="0"/>
    <n v="0"/>
    <n v="0.01"/>
    <n v="0.1"/>
  </r>
  <r>
    <s v="Heatseeker"/>
    <x v="0"/>
    <x v="4"/>
    <x v="5"/>
    <s v="Codemasters"/>
    <n v="0.08"/>
    <n v="0"/>
    <n v="0"/>
    <n v="0.01"/>
    <n v="0.1"/>
  </r>
  <r>
    <s v="Watchmen: The End is Nigh Part 1 &amp; 2"/>
    <x v="2"/>
    <x v="2"/>
    <x v="5"/>
    <s v="Warner Bros. Interactive Entertainment"/>
    <n v="0.09"/>
    <n v="0"/>
    <n v="0"/>
    <n v="0.01"/>
    <n v="0.1"/>
  </r>
  <r>
    <s v="Ford Racing 3"/>
    <x v="1"/>
    <x v="3"/>
    <x v="1"/>
    <s v="Zoo Digital Publishing"/>
    <n v="0.09"/>
    <n v="0"/>
    <n v="0"/>
    <n v="0.01"/>
    <n v="0.1"/>
  </r>
  <r>
    <s v="Ice Age 2: The Meltdown"/>
    <x v="8"/>
    <x v="0"/>
    <x v="2"/>
    <s v="Vivendi Games"/>
    <n v="7.0000000000000007E-2"/>
    <n v="0.02"/>
    <n v="0"/>
    <n v="0"/>
    <n v="0.1"/>
  </r>
  <r>
    <s v="Guilty Gear Isuka"/>
    <x v="4"/>
    <x v="7"/>
    <x v="9"/>
    <s v="505 Games"/>
    <n v="0.05"/>
    <n v="0.04"/>
    <n v="0"/>
    <n v="0.01"/>
    <n v="0.1"/>
  </r>
  <r>
    <s v="MySims SkyHeroes"/>
    <x v="2"/>
    <x v="5"/>
    <x v="5"/>
    <s v="Electronic Arts"/>
    <n v="0.09"/>
    <n v="0"/>
    <n v="0"/>
    <n v="0.01"/>
    <n v="0.1"/>
  </r>
  <r>
    <s v="NASCAR Unleashed"/>
    <x v="3"/>
    <x v="10"/>
    <x v="1"/>
    <s v="Activision"/>
    <n v="0.09"/>
    <n v="0"/>
    <n v="0"/>
    <n v="0.01"/>
    <n v="0.1"/>
  </r>
  <r>
    <s v="Global Touring Challenge: Africa"/>
    <x v="4"/>
    <x v="9"/>
    <x v="1"/>
    <s v="Rage Software"/>
    <n v="0.05"/>
    <n v="0.04"/>
    <n v="0"/>
    <n v="0.01"/>
    <n v="0.1"/>
  </r>
  <r>
    <s v="Jikkyou Powerful Pro Yakyuu 2013"/>
    <x v="17"/>
    <x v="6"/>
    <x v="0"/>
    <s v="Konami Digital Entertainment"/>
    <n v="0"/>
    <n v="0"/>
    <n v="0.1"/>
    <n v="0"/>
    <n v="0.1"/>
  </r>
  <r>
    <s v="Dead or Alive 5"/>
    <x v="17"/>
    <x v="6"/>
    <x v="9"/>
    <s v="Tecmo Koei"/>
    <n v="0"/>
    <n v="0.05"/>
    <n v="0.03"/>
    <n v="0.02"/>
    <n v="0.1"/>
  </r>
  <r>
    <s v="InuYasha: Secret of the Divine Jewel"/>
    <x v="1"/>
    <x v="4"/>
    <x v="6"/>
    <s v="Namco Bandai Games"/>
    <n v="0.09"/>
    <n v="0"/>
    <n v="0"/>
    <n v="0.01"/>
    <n v="0.1"/>
  </r>
  <r>
    <s v="MotoGP 2"/>
    <x v="8"/>
    <x v="14"/>
    <x v="1"/>
    <s v="THQ"/>
    <n v="7.0000000000000007E-2"/>
    <n v="0.02"/>
    <n v="0"/>
    <n v="0"/>
    <n v="0.1"/>
  </r>
  <r>
    <s v="Pro Yakyuu Famista DS"/>
    <x v="1"/>
    <x v="4"/>
    <x v="0"/>
    <s v="Namco Bandai Games"/>
    <n v="0"/>
    <n v="0"/>
    <n v="0.1"/>
    <n v="0"/>
    <n v="0.1"/>
  </r>
  <r>
    <s v="Ultimate Muscle - The Kinnikuman Legacy: The Path of the Superhero"/>
    <x v="5"/>
    <x v="8"/>
    <x v="9"/>
    <s v="Banpresto"/>
    <n v="0.05"/>
    <n v="0.02"/>
    <n v="0.03"/>
    <n v="0"/>
    <n v="0.1"/>
  </r>
  <r>
    <s v="BIT.TRIP COMPLETE"/>
    <x v="0"/>
    <x v="10"/>
    <x v="3"/>
    <s v="Rising Star Games"/>
    <n v="0.06"/>
    <n v="0.02"/>
    <n v="0"/>
    <n v="0.01"/>
    <n v="0.1"/>
  </r>
  <r>
    <s v="EyeCreate"/>
    <x v="3"/>
    <x v="4"/>
    <x v="3"/>
    <s v="Sony Computer Entertainment"/>
    <n v="0"/>
    <n v="0.08"/>
    <n v="0"/>
    <n v="0.02"/>
    <n v="0.1"/>
  </r>
  <r>
    <s v="Skylanders: Spyro's Adventure"/>
    <x v="9"/>
    <x v="10"/>
    <x v="5"/>
    <s v="Activision"/>
    <n v="0.05"/>
    <n v="0.03"/>
    <n v="0"/>
    <n v="0.01"/>
    <n v="0.1"/>
  </r>
  <r>
    <s v="Paws &amp; Claws: Pet Vet"/>
    <x v="0"/>
    <x v="2"/>
    <x v="4"/>
    <s v="THQ"/>
    <n v="0.09"/>
    <n v="0"/>
    <n v="0"/>
    <n v="0.01"/>
    <n v="0.1"/>
  </r>
  <r>
    <s v="Touch Mechanic"/>
    <x v="1"/>
    <x v="1"/>
    <x v="4"/>
    <s v="Nintendo"/>
    <n v="0.09"/>
    <n v="0"/>
    <n v="0"/>
    <n v="0.01"/>
    <n v="0.1"/>
  </r>
  <r>
    <s v="Ciel Nosurge: Ushinawareta Hoshi e Sasagu Uta"/>
    <x v="17"/>
    <x v="12"/>
    <x v="10"/>
    <s v="Gust"/>
    <n v="0"/>
    <n v="0"/>
    <n v="0.1"/>
    <n v="0"/>
    <n v="0.1"/>
  </r>
  <r>
    <s v="Ar tonelico: Melody of Elemia"/>
    <x v="4"/>
    <x v="0"/>
    <x v="6"/>
    <s v="505 Games"/>
    <n v="0"/>
    <n v="0"/>
    <n v="0.1"/>
    <n v="0"/>
    <n v="0.1"/>
  </r>
  <r>
    <s v="Man vs. Wild"/>
    <x v="2"/>
    <x v="10"/>
    <x v="5"/>
    <s v="Crave Entertainment"/>
    <n v="0.09"/>
    <n v="0"/>
    <n v="0"/>
    <n v="0.01"/>
    <n v="0.1"/>
  </r>
  <r>
    <s v="Sol Trigger"/>
    <x v="10"/>
    <x v="12"/>
    <x v="6"/>
    <s v="Image Epoch"/>
    <n v="0"/>
    <n v="0"/>
    <n v="0.1"/>
    <n v="0"/>
    <n v="0.1"/>
  </r>
  <r>
    <s v="Pony Friends 2"/>
    <x v="0"/>
    <x v="2"/>
    <x v="4"/>
    <s v="Eidos Interactive"/>
    <n v="0.04"/>
    <n v="0.05"/>
    <n v="0"/>
    <n v="0.01"/>
    <n v="0.1"/>
  </r>
  <r>
    <s v="Castlevania Double Pack"/>
    <x v="5"/>
    <x v="0"/>
    <x v="2"/>
    <s v="Konami Digital Entertainment"/>
    <n v="7.0000000000000007E-2"/>
    <n v="0.03"/>
    <n v="0"/>
    <n v="0"/>
    <n v="0.1"/>
  </r>
  <r>
    <s v="Ballistic: Ecks vs. Sever"/>
    <x v="5"/>
    <x v="8"/>
    <x v="8"/>
    <s v="BAM! Entertainment"/>
    <n v="7.0000000000000007E-2"/>
    <n v="0.03"/>
    <n v="0"/>
    <n v="0"/>
    <n v="0.1"/>
  </r>
  <r>
    <s v="Jikkyou Powerful Pro Yakyuu 11"/>
    <x v="12"/>
    <x v="7"/>
    <x v="0"/>
    <s v="Konami Digital Entertainment"/>
    <n v="0"/>
    <n v="0"/>
    <n v="0.09"/>
    <n v="0"/>
    <n v="0.1"/>
  </r>
  <r>
    <s v="Steel Battalion"/>
    <x v="8"/>
    <x v="8"/>
    <x v="4"/>
    <s v="Microsoft Game Studios"/>
    <n v="0.05"/>
    <n v="0.02"/>
    <n v="0.02"/>
    <n v="0"/>
    <n v="0.1"/>
  </r>
  <r>
    <s v="The Daring Game for Girls"/>
    <x v="0"/>
    <x v="16"/>
    <x v="10"/>
    <s v="Unknown"/>
    <n v="0.09"/>
    <n v="0"/>
    <n v="0"/>
    <n v="0.01"/>
    <n v="0.1"/>
  </r>
  <r>
    <s v="Glory Days 2"/>
    <x v="1"/>
    <x v="4"/>
    <x v="11"/>
    <s v="Ghostlight"/>
    <n v="0.08"/>
    <n v="0"/>
    <n v="0"/>
    <n v="0.01"/>
    <n v="0.1"/>
  </r>
  <r>
    <s v="Johnny Bravo in The Hukka-Mega-Mighty-Ultra-Extreme Date-O-Rama"/>
    <x v="1"/>
    <x v="2"/>
    <x v="5"/>
    <s v="Blast! Entertainment Ltd"/>
    <n v="0.09"/>
    <n v="0"/>
    <n v="0"/>
    <n v="0.01"/>
    <n v="0.1"/>
  </r>
  <r>
    <s v="thinkSMART"/>
    <x v="1"/>
    <x v="5"/>
    <x v="3"/>
    <s v="Conspiracy Entertainment"/>
    <n v="0.09"/>
    <n v="0"/>
    <n v="0"/>
    <n v="0.01"/>
    <n v="0.1"/>
  </r>
  <r>
    <s v="Digimon Story: Super Xros Wars Blue/Red"/>
    <x v="1"/>
    <x v="10"/>
    <x v="6"/>
    <s v="Namco Bandai Games"/>
    <n v="0"/>
    <n v="0"/>
    <n v="0.1"/>
    <n v="0"/>
    <n v="0.1"/>
  </r>
  <r>
    <s v="Tennis no Oji-Sama: Motto Gakuensai no Ouji-Sama - More Sweet Edition"/>
    <x v="1"/>
    <x v="5"/>
    <x v="0"/>
    <s v="Konami Digital Entertainment"/>
    <n v="0"/>
    <n v="0"/>
    <n v="0.1"/>
    <n v="0"/>
    <n v="0.1"/>
  </r>
  <r>
    <s v="Mind Quiz"/>
    <x v="10"/>
    <x v="0"/>
    <x v="5"/>
    <s v="Ubisoft"/>
    <n v="0.08"/>
    <n v="0.01"/>
    <n v="0"/>
    <n v="0.01"/>
    <n v="0.1"/>
  </r>
  <r>
    <s v="Populous DS"/>
    <x v="1"/>
    <x v="1"/>
    <x v="11"/>
    <s v="Rising Star Games"/>
    <n v="7.0000000000000007E-2"/>
    <n v="0"/>
    <n v="0.02"/>
    <n v="0.01"/>
    <n v="0.1"/>
  </r>
  <r>
    <s v="Who Wants to Be A Millionaire?"/>
    <x v="2"/>
    <x v="10"/>
    <x v="3"/>
    <s v="Ubisoft"/>
    <n v="0.09"/>
    <n v="0"/>
    <n v="0"/>
    <n v="0.01"/>
    <n v="0.1"/>
  </r>
  <r>
    <s v="Bladestorm: The Hundred Years' War"/>
    <x v="2"/>
    <x v="4"/>
    <x v="5"/>
    <s v="Tecmo Koei"/>
    <n v="0.08"/>
    <n v="0.01"/>
    <n v="0"/>
    <n v="0.01"/>
    <n v="0.1"/>
  </r>
  <r>
    <s v="Cartoon Network: Punch Time Explosion"/>
    <x v="6"/>
    <x v="10"/>
    <x v="9"/>
    <s v="Deep Silver"/>
    <n v="7.0000000000000007E-2"/>
    <n v="0.02"/>
    <n v="0"/>
    <n v="0.01"/>
    <n v="0.1"/>
  </r>
  <r>
    <s v="Imagine: Reporter"/>
    <x v="1"/>
    <x v="5"/>
    <x v="4"/>
    <s v="Ubisoft"/>
    <n v="0.08"/>
    <n v="0.01"/>
    <n v="0"/>
    <n v="0.01"/>
    <n v="0.1"/>
  </r>
  <r>
    <s v="Disney Planes Fire &amp; Rescue"/>
    <x v="6"/>
    <x v="13"/>
    <x v="5"/>
    <s v="Disney Interactive Studios"/>
    <n v="0.01"/>
    <n v="0.08"/>
    <n v="0"/>
    <n v="0.01"/>
    <n v="0.1"/>
  </r>
  <r>
    <s v="MX SuperFly featuring Ricky Carmichael"/>
    <x v="8"/>
    <x v="8"/>
    <x v="1"/>
    <s v="THQ"/>
    <n v="7.0000000000000007E-2"/>
    <n v="0.02"/>
    <n v="0"/>
    <n v="0"/>
    <n v="0.1"/>
  </r>
  <r>
    <s v="Gokuhou!! Mecha Mote Iinchou: MM Town de Miracle Change!"/>
    <x v="1"/>
    <x v="2"/>
    <x v="4"/>
    <s v="Konami Digital Entertainment"/>
    <n v="0"/>
    <n v="0"/>
    <n v="0.1"/>
    <n v="0"/>
    <n v="0.1"/>
  </r>
  <r>
    <s v="Natural Doctrine"/>
    <x v="7"/>
    <x v="13"/>
    <x v="6"/>
    <s v="Nippon Ichi Software"/>
    <n v="0.05"/>
    <n v="0.02"/>
    <n v="0.02"/>
    <n v="0.01"/>
    <n v="0.1"/>
  </r>
  <r>
    <s v="SNK vs. Capcom Card Fighters DS"/>
    <x v="1"/>
    <x v="0"/>
    <x v="11"/>
    <s v="Ignition Entertainment"/>
    <n v="0.09"/>
    <n v="0"/>
    <n v="0"/>
    <n v="0.01"/>
    <n v="0.1"/>
  </r>
  <r>
    <s v="Mystery Stories: Curse of the Ancient Spirits"/>
    <x v="1"/>
    <x v="10"/>
    <x v="10"/>
    <s v="GSP"/>
    <n v="0.05"/>
    <n v="0.04"/>
    <n v="0"/>
    <n v="0.01"/>
    <n v="0.1"/>
  </r>
  <r>
    <s v="Kuroko's Basketball: Miracle Game"/>
    <x v="6"/>
    <x v="13"/>
    <x v="0"/>
    <s v="Namco Bandai Games"/>
    <n v="0"/>
    <n v="0"/>
    <n v="0.1"/>
    <n v="0"/>
    <n v="0.1"/>
  </r>
  <r>
    <s v="Minority Report: Everybody Runs"/>
    <x v="8"/>
    <x v="8"/>
    <x v="5"/>
    <s v="Activision"/>
    <n v="7.0000000000000007E-2"/>
    <n v="0.02"/>
    <n v="0"/>
    <n v="0"/>
    <n v="0.1"/>
  </r>
  <r>
    <s v="MindJack"/>
    <x v="2"/>
    <x v="10"/>
    <x v="8"/>
    <s v="Square Enix"/>
    <n v="7.0000000000000007E-2"/>
    <n v="0.02"/>
    <n v="0"/>
    <n v="0.01"/>
    <n v="0.1"/>
  </r>
  <r>
    <s v="ReCore"/>
    <x v="11"/>
    <x v="17"/>
    <x v="5"/>
    <s v="Microsoft Game Studios"/>
    <n v="0.06"/>
    <n v="0.03"/>
    <n v="0"/>
    <n v="0.01"/>
    <n v="0.1"/>
  </r>
  <r>
    <s v="NASCAR"/>
    <x v="10"/>
    <x v="0"/>
    <x v="1"/>
    <s v="Electronic Arts"/>
    <n v="0.09"/>
    <n v="0"/>
    <n v="0"/>
    <n v="0.01"/>
    <n v="0.1"/>
  </r>
  <r>
    <s v="Halo 2"/>
    <x v="9"/>
    <x v="4"/>
    <x v="8"/>
    <s v="Microsoft Game Studios"/>
    <n v="0.01"/>
    <n v="0.06"/>
    <n v="0"/>
    <n v="0.02"/>
    <n v="0.1"/>
  </r>
  <r>
    <s v="Shox"/>
    <x v="4"/>
    <x v="8"/>
    <x v="1"/>
    <s v="Electronic Arts"/>
    <n v="0.05"/>
    <n v="0.04"/>
    <n v="0"/>
    <n v="0.01"/>
    <n v="0.09"/>
  </r>
  <r>
    <s v="Unou no Tatsujin: Soukai! Machigai Museum 2"/>
    <x v="1"/>
    <x v="4"/>
    <x v="3"/>
    <s v="Namco Bandai Games"/>
    <n v="0"/>
    <n v="0"/>
    <n v="0.09"/>
    <n v="0"/>
    <n v="0.09"/>
  </r>
  <r>
    <s v="Playboy: The Mansion"/>
    <x v="8"/>
    <x v="3"/>
    <x v="4"/>
    <s v="Ubisoft"/>
    <n v="7.0000000000000007E-2"/>
    <n v="0.02"/>
    <n v="0"/>
    <n v="0"/>
    <n v="0.09"/>
  </r>
  <r>
    <s v="The X-Factor"/>
    <x v="2"/>
    <x v="5"/>
    <x v="3"/>
    <s v="Deep Silver"/>
    <n v="0"/>
    <n v="0.08"/>
    <n v="0"/>
    <n v="0.01"/>
    <n v="0.09"/>
  </r>
  <r>
    <s v="Gundam Breaker"/>
    <x v="17"/>
    <x v="6"/>
    <x v="5"/>
    <s v="Namco Bandai Games"/>
    <n v="0"/>
    <n v="0"/>
    <n v="0.09"/>
    <n v="0"/>
    <n v="0.09"/>
  </r>
  <r>
    <s v="Jaws: Ultimate Predator"/>
    <x v="0"/>
    <x v="10"/>
    <x v="5"/>
    <s v="Majesco Entertainment"/>
    <n v="0.09"/>
    <n v="0"/>
    <n v="0"/>
    <n v="0.01"/>
    <n v="0.09"/>
  </r>
  <r>
    <s v="Disney's Aladdin in Nasira's Revenge"/>
    <x v="15"/>
    <x v="15"/>
    <x v="5"/>
    <s v="Sony Computer Entertainment"/>
    <n v="0.05"/>
    <n v="0.04"/>
    <n v="0"/>
    <n v="0.01"/>
    <n v="0.09"/>
  </r>
  <r>
    <s v="Kiniro no Corda 3"/>
    <x v="10"/>
    <x v="5"/>
    <x v="10"/>
    <s v="Tecmo Koei"/>
    <n v="0"/>
    <n v="0"/>
    <n v="0.09"/>
    <n v="0"/>
    <n v="0.09"/>
  </r>
  <r>
    <s v="SeaWorld Adventure Parks: Shamu's Deep Sea Adventure"/>
    <x v="12"/>
    <x v="3"/>
    <x v="10"/>
    <s v="Activision"/>
    <n v="7.0000000000000007E-2"/>
    <n v="0.02"/>
    <n v="0"/>
    <n v="0"/>
    <n v="0.09"/>
  </r>
  <r>
    <s v="Taiko no Tatsujin: Don Don! Mystery Adventure"/>
    <x v="6"/>
    <x v="17"/>
    <x v="5"/>
    <s v="Namco Bandai Games"/>
    <n v="0"/>
    <n v="0"/>
    <n v="0.09"/>
    <n v="0"/>
    <n v="0.09"/>
  </r>
  <r>
    <s v="Winning Post 6"/>
    <x v="4"/>
    <x v="14"/>
    <x v="0"/>
    <s v="Tecmo Koei"/>
    <n v="0"/>
    <n v="0"/>
    <n v="0.09"/>
    <n v="0"/>
    <n v="0.09"/>
  </r>
  <r>
    <s v="Egg Monster Hero"/>
    <x v="1"/>
    <x v="16"/>
    <x v="6"/>
    <s v="Square Enix"/>
    <n v="0"/>
    <n v="0"/>
    <n v="0.09"/>
    <n v="0"/>
    <n v="0.09"/>
  </r>
  <r>
    <s v="Rock Band Country Track Pack 2"/>
    <x v="0"/>
    <x v="10"/>
    <x v="3"/>
    <s v="MTV Games"/>
    <n v="0.09"/>
    <n v="0"/>
    <n v="0"/>
    <n v="0.01"/>
    <n v="0.09"/>
  </r>
  <r>
    <s v="Darkest of Days"/>
    <x v="2"/>
    <x v="2"/>
    <x v="8"/>
    <s v="Phantom EFX"/>
    <n v="0.09"/>
    <n v="0"/>
    <n v="0"/>
    <n v="0.01"/>
    <n v="0.09"/>
  </r>
  <r>
    <s v="Whacked!"/>
    <x v="8"/>
    <x v="8"/>
    <x v="3"/>
    <s v="Microsoft Game Studios"/>
    <n v="7.0000000000000007E-2"/>
    <n v="0.02"/>
    <n v="0"/>
    <n v="0"/>
    <n v="0.09"/>
  </r>
  <r>
    <s v="Ghostbusters: The Video Game (DS Version)"/>
    <x v="9"/>
    <x v="5"/>
    <x v="5"/>
    <s v="Take-Two Interactive"/>
    <n v="0"/>
    <n v="0.08"/>
    <n v="0"/>
    <n v="0.02"/>
    <n v="0.09"/>
  </r>
  <r>
    <s v="Barnyard"/>
    <x v="4"/>
    <x v="0"/>
    <x v="5"/>
    <s v="THQ"/>
    <n v="0.05"/>
    <n v="0.04"/>
    <n v="0"/>
    <n v="0.01"/>
    <n v="0.09"/>
  </r>
  <r>
    <s v="Big League Sports: Summer"/>
    <x v="0"/>
    <x v="2"/>
    <x v="0"/>
    <s v="Activision"/>
    <n v="0.09"/>
    <n v="0"/>
    <n v="0"/>
    <n v="0.01"/>
    <n v="0.09"/>
  </r>
  <r>
    <s v="Angry Birds: Rio"/>
    <x v="9"/>
    <x v="10"/>
    <x v="7"/>
    <s v="Focus Home Interactive"/>
    <n v="0"/>
    <n v="7.0000000000000007E-2"/>
    <n v="0"/>
    <n v="0.02"/>
    <n v="0.09"/>
  </r>
  <r>
    <s v="Dance on Broadway"/>
    <x v="3"/>
    <x v="10"/>
    <x v="3"/>
    <s v="Ubisoft"/>
    <n v="0.05"/>
    <n v="0.03"/>
    <n v="0"/>
    <n v="0.01"/>
    <n v="0.09"/>
  </r>
  <r>
    <s v="Risen 3: Titan Lords"/>
    <x v="9"/>
    <x v="13"/>
    <x v="6"/>
    <s v="Deep Silver"/>
    <n v="0"/>
    <n v="0.08"/>
    <n v="0"/>
    <n v="0.01"/>
    <n v="0.09"/>
  </r>
  <r>
    <s v="Dungeons"/>
    <x v="9"/>
    <x v="10"/>
    <x v="11"/>
    <s v="Kalypso Media"/>
    <n v="7.0000000000000007E-2"/>
    <n v="0.02"/>
    <n v="0"/>
    <n v="0.01"/>
    <n v="0.09"/>
  </r>
  <r>
    <s v="Pac-Man World 3"/>
    <x v="12"/>
    <x v="3"/>
    <x v="2"/>
    <s v="Namco Bandai Games"/>
    <n v="7.0000000000000007E-2"/>
    <n v="0.02"/>
    <n v="0"/>
    <n v="0"/>
    <n v="0.09"/>
  </r>
  <r>
    <s v="SingStar Apres-Ski Party 2"/>
    <x v="3"/>
    <x v="5"/>
    <x v="3"/>
    <s v="Sony Computer Entertainment"/>
    <n v="0"/>
    <n v="7.0000000000000007E-2"/>
    <n v="0"/>
    <n v="0.02"/>
    <n v="0.09"/>
  </r>
  <r>
    <s v="Raven Squad: Operation Hidden Dagger"/>
    <x v="2"/>
    <x v="2"/>
    <x v="8"/>
    <s v="Evolved Games"/>
    <n v="0.08"/>
    <n v="0.01"/>
    <n v="0"/>
    <n v="0.01"/>
    <n v="0.09"/>
  </r>
  <r>
    <s v="Rocky"/>
    <x v="12"/>
    <x v="8"/>
    <x v="9"/>
    <s v="Rage Software"/>
    <n v="7.0000000000000007E-2"/>
    <n v="0.02"/>
    <n v="0"/>
    <n v="0"/>
    <n v="0.09"/>
  </r>
  <r>
    <s v="Gundam Breaker 3"/>
    <x v="7"/>
    <x v="17"/>
    <x v="5"/>
    <s v="Namco Bandai Games"/>
    <n v="0"/>
    <n v="0"/>
    <n v="0.09"/>
    <n v="0"/>
    <n v="0.09"/>
  </r>
  <r>
    <s v="Crash 'N' Burn"/>
    <x v="8"/>
    <x v="7"/>
    <x v="1"/>
    <s v="Eidos Interactive"/>
    <n v="7.0000000000000007E-2"/>
    <n v="0.02"/>
    <n v="0"/>
    <n v="0"/>
    <n v="0.09"/>
  </r>
  <r>
    <s v="Medieval II: Total War"/>
    <x v="9"/>
    <x v="0"/>
    <x v="11"/>
    <s v="Sega"/>
    <n v="0"/>
    <n v="0.08"/>
    <n v="0"/>
    <n v="0.02"/>
    <n v="0.09"/>
  </r>
  <r>
    <s v="NFL Blitz 20-02"/>
    <x v="8"/>
    <x v="8"/>
    <x v="0"/>
    <s v="Midway Games"/>
    <n v="7.0000000000000007E-2"/>
    <n v="0.02"/>
    <n v="0"/>
    <n v="0"/>
    <n v="0.09"/>
  </r>
  <r>
    <s v="Metal Fight Beyblade"/>
    <x v="1"/>
    <x v="2"/>
    <x v="5"/>
    <s v="Hudson Soft"/>
    <n v="0"/>
    <n v="0"/>
    <n v="0.09"/>
    <n v="0"/>
    <n v="0.09"/>
  </r>
  <r>
    <s v="Robots"/>
    <x v="8"/>
    <x v="3"/>
    <x v="5"/>
    <s v="Vivendi Games"/>
    <n v="7.0000000000000007E-2"/>
    <n v="0.02"/>
    <n v="0"/>
    <n v="0"/>
    <n v="0.09"/>
  </r>
  <r>
    <s v="Speed Kings"/>
    <x v="4"/>
    <x v="14"/>
    <x v="1"/>
    <s v="Acclaim Entertainment"/>
    <n v="0.05"/>
    <n v="0.04"/>
    <n v="0"/>
    <n v="0.01"/>
    <n v="0.09"/>
  </r>
  <r>
    <s v="Monopoly Collection"/>
    <x v="0"/>
    <x v="10"/>
    <x v="3"/>
    <s v="Electronic Arts"/>
    <n v="0.02"/>
    <n v="7.0000000000000007E-2"/>
    <n v="0"/>
    <n v="0.01"/>
    <n v="0.09"/>
  </r>
  <r>
    <s v="The King of Fighters XIV"/>
    <x v="7"/>
    <x v="17"/>
    <x v="9"/>
    <s v="Deep Silver"/>
    <n v="0.04"/>
    <n v="0.01"/>
    <n v="0.03"/>
    <n v="0.01"/>
    <n v="0.09"/>
  </r>
  <r>
    <s v="FIFA Street 3"/>
    <x v="1"/>
    <x v="1"/>
    <x v="0"/>
    <s v="Electronic Arts"/>
    <n v="7.0000000000000007E-2"/>
    <n v="0.02"/>
    <n v="0"/>
    <n v="0.01"/>
    <n v="0.09"/>
  </r>
  <r>
    <s v="PhotoKano"/>
    <x v="10"/>
    <x v="12"/>
    <x v="10"/>
    <s v="Kadokawa Shoten"/>
    <n v="0"/>
    <n v="0"/>
    <n v="0.09"/>
    <n v="0"/>
    <n v="0.09"/>
  </r>
  <r>
    <s v="Ouchi Mainichi Tamagotchi"/>
    <x v="6"/>
    <x v="12"/>
    <x v="5"/>
    <s v="Namco Bandai Games"/>
    <n v="0"/>
    <n v="0"/>
    <n v="0.09"/>
    <n v="0"/>
    <n v="0.09"/>
  </r>
  <r>
    <s v="Fresh PreCure! Asobi Collection"/>
    <x v="1"/>
    <x v="2"/>
    <x v="5"/>
    <s v="Namco Bandai Games"/>
    <n v="0"/>
    <n v="0"/>
    <n v="0.09"/>
    <n v="0"/>
    <n v="0.09"/>
  </r>
  <r>
    <s v="Rygar: The Battle of Argus"/>
    <x v="0"/>
    <x v="1"/>
    <x v="5"/>
    <s v="Rising Star Games"/>
    <n v="0.09"/>
    <n v="0"/>
    <n v="0"/>
    <n v="0.01"/>
    <n v="0.09"/>
  </r>
  <r>
    <s v="Chess"/>
    <x v="15"/>
    <x v="9"/>
    <x v="11"/>
    <s v="Success"/>
    <n v="0.05"/>
    <n v="0.04"/>
    <n v="0"/>
    <n v="0.01"/>
    <n v="0.09"/>
  </r>
  <r>
    <s v="PAC-MAN and the Ghostly Adventures"/>
    <x v="6"/>
    <x v="6"/>
    <x v="2"/>
    <s v="Namco Bandai Games"/>
    <n v="0.05"/>
    <n v="0.04"/>
    <n v="0"/>
    <n v="0.01"/>
    <n v="0.09"/>
  </r>
  <r>
    <s v="The Voice"/>
    <x v="13"/>
    <x v="13"/>
    <x v="5"/>
    <s v="Activision"/>
    <n v="0.08"/>
    <n v="0"/>
    <n v="0"/>
    <n v="0.01"/>
    <n v="0.09"/>
  </r>
  <r>
    <s v="Forever Kingdom"/>
    <x v="4"/>
    <x v="9"/>
    <x v="6"/>
    <s v="From Software"/>
    <n v="0.02"/>
    <n v="0.02"/>
    <n v="0.04"/>
    <n v="0.01"/>
    <n v="0.09"/>
  </r>
  <r>
    <s v="Blitz: Overtime"/>
    <x v="10"/>
    <x v="0"/>
    <x v="0"/>
    <s v="Midway Games"/>
    <n v="0.09"/>
    <n v="0"/>
    <n v="0"/>
    <n v="0.01"/>
    <n v="0.09"/>
  </r>
  <r>
    <s v="Cabela's North American Adventures"/>
    <x v="10"/>
    <x v="5"/>
    <x v="0"/>
    <s v="Activision"/>
    <n v="0.08"/>
    <n v="0"/>
    <n v="0"/>
    <n v="0.01"/>
    <n v="0.09"/>
  </r>
  <r>
    <s v="Altered Beast: Guardian of the Realms"/>
    <x v="5"/>
    <x v="8"/>
    <x v="5"/>
    <s v="THQ"/>
    <n v="7.0000000000000007E-2"/>
    <n v="0.02"/>
    <n v="0"/>
    <n v="0"/>
    <n v="0.09"/>
  </r>
  <r>
    <s v="Field &amp; Stream: Total Outdoorsman Challenge"/>
    <x v="2"/>
    <x v="5"/>
    <x v="0"/>
    <s v="505 Games"/>
    <n v="0.09"/>
    <n v="0"/>
    <n v="0"/>
    <n v="0.01"/>
    <n v="0.09"/>
  </r>
  <r>
    <s v="Wordmaster"/>
    <x v="1"/>
    <x v="1"/>
    <x v="11"/>
    <s v="Zoo Digital Publishing"/>
    <n v="0.09"/>
    <n v="0"/>
    <n v="0"/>
    <n v="0.01"/>
    <n v="0.09"/>
  </r>
  <r>
    <s v="Shining Tears"/>
    <x v="4"/>
    <x v="7"/>
    <x v="6"/>
    <s v="Sega"/>
    <n v="0.05"/>
    <n v="0.04"/>
    <n v="0"/>
    <n v="0.01"/>
    <n v="0.09"/>
  </r>
  <r>
    <s v="MotoGP"/>
    <x v="8"/>
    <x v="8"/>
    <x v="1"/>
    <s v="THQ"/>
    <n v="7.0000000000000007E-2"/>
    <n v="0.02"/>
    <n v="0"/>
    <n v="0"/>
    <n v="0.09"/>
  </r>
  <r>
    <s v="Scaler"/>
    <x v="4"/>
    <x v="7"/>
    <x v="2"/>
    <s v="Take-Two Interactive"/>
    <n v="0.05"/>
    <n v="0.04"/>
    <n v="0"/>
    <n v="0.01"/>
    <n v="0.09"/>
  </r>
  <r>
    <s v="Gradius V"/>
    <x v="4"/>
    <x v="7"/>
    <x v="8"/>
    <s v="Konami Digital Entertainment"/>
    <n v="0.05"/>
    <n v="0.04"/>
    <n v="0"/>
    <n v="0.01"/>
    <n v="0.09"/>
  </r>
  <r>
    <s v="Raiden Fighters Aces"/>
    <x v="2"/>
    <x v="1"/>
    <x v="8"/>
    <s v="Valcon Games"/>
    <n v="0.06"/>
    <n v="0.03"/>
    <n v="0"/>
    <n v="0.01"/>
    <n v="0.09"/>
  </r>
  <r>
    <s v="Scooby-Doo! Who's Watching Who?"/>
    <x v="1"/>
    <x v="0"/>
    <x v="10"/>
    <s v="THQ"/>
    <n v="0.08"/>
    <n v="0.01"/>
    <n v="0"/>
    <n v="0.01"/>
    <n v="0.09"/>
  </r>
  <r>
    <s v="MLB SlugFest 20-04"/>
    <x v="8"/>
    <x v="14"/>
    <x v="0"/>
    <s v="Midway Games"/>
    <n v="7.0000000000000007E-2"/>
    <n v="0.02"/>
    <n v="0"/>
    <n v="0"/>
    <n v="0.09"/>
  </r>
  <r>
    <s v="Barbie and the Magic of Pegasus"/>
    <x v="5"/>
    <x v="3"/>
    <x v="5"/>
    <s v="Vivendi Games"/>
    <n v="7.0000000000000007E-2"/>
    <n v="0.02"/>
    <n v="0"/>
    <n v="0"/>
    <n v="0.09"/>
  </r>
  <r>
    <s v="SD Gundam G Generation DS"/>
    <x v="1"/>
    <x v="3"/>
    <x v="6"/>
    <s v="Namco Bandai Games"/>
    <n v="0"/>
    <n v="0"/>
    <n v="0.09"/>
    <n v="0"/>
    <n v="0.09"/>
  </r>
  <r>
    <s v="Adventure Time: Finn &amp; Jake Investigations"/>
    <x v="2"/>
    <x v="11"/>
    <x v="5"/>
    <s v="Little Orbit"/>
    <n v="0.02"/>
    <n v="0.06"/>
    <n v="0"/>
    <n v="0.01"/>
    <n v="0.09"/>
  </r>
  <r>
    <s v="Bleach: Heat the Soul"/>
    <x v="10"/>
    <x v="3"/>
    <x v="9"/>
    <s v="Sony Computer Entertainment"/>
    <n v="0"/>
    <n v="0"/>
    <n v="0.09"/>
    <n v="0"/>
    <n v="0.09"/>
  </r>
  <r>
    <s v="Fishing Master World Tour"/>
    <x v="0"/>
    <x v="2"/>
    <x v="0"/>
    <s v="Hudson Entertainment"/>
    <n v="0.09"/>
    <n v="0"/>
    <n v="0"/>
    <n v="0.01"/>
    <n v="0.09"/>
  </r>
  <r>
    <s v="Psychonauts"/>
    <x v="4"/>
    <x v="3"/>
    <x v="2"/>
    <s v="Majesco Entertainment"/>
    <n v="0.05"/>
    <n v="0.04"/>
    <n v="0"/>
    <n v="0.01"/>
    <n v="0.09"/>
  </r>
  <r>
    <s v="Harvey Birdman: Attorney at Law"/>
    <x v="10"/>
    <x v="1"/>
    <x v="10"/>
    <s v="Capcom"/>
    <n v="0.08"/>
    <n v="0"/>
    <n v="0"/>
    <n v="0.01"/>
    <n v="0.09"/>
  </r>
  <r>
    <s v="World Stadium 5"/>
    <x v="15"/>
    <x v="9"/>
    <x v="0"/>
    <s v="Namco Bandai Games"/>
    <n v="0"/>
    <n v="0"/>
    <n v="0.09"/>
    <n v="0.01"/>
    <n v="0.09"/>
  </r>
  <r>
    <s v="The Legend of Heroes: A Tear of Vermillion"/>
    <x v="10"/>
    <x v="3"/>
    <x v="6"/>
    <s v="Namco Bandai Games"/>
    <n v="0.08"/>
    <n v="0"/>
    <n v="0"/>
    <n v="0.01"/>
    <n v="0.09"/>
  </r>
  <r>
    <s v="Digimon World: Next Order"/>
    <x v="17"/>
    <x v="17"/>
    <x v="5"/>
    <s v="Namco Bandai Games"/>
    <n v="0"/>
    <n v="0"/>
    <n v="0.09"/>
    <n v="0"/>
    <n v="0.09"/>
  </r>
  <r>
    <s v="The Amazing Spider-Man (Console Version)"/>
    <x v="13"/>
    <x v="6"/>
    <x v="5"/>
    <s v="Activision"/>
    <n v="0.05"/>
    <n v="0.03"/>
    <n v="0"/>
    <n v="0.01"/>
    <n v="0.09"/>
  </r>
  <r>
    <s v="The Crew: Wild Run"/>
    <x v="7"/>
    <x v="11"/>
    <x v="5"/>
    <s v="Ubisoft"/>
    <n v="0"/>
    <n v="0.08"/>
    <n v="0"/>
    <n v="0.01"/>
    <n v="0.09"/>
  </r>
  <r>
    <s v="ESPN NBA 2Night"/>
    <x v="4"/>
    <x v="15"/>
    <x v="0"/>
    <s v="Konami Digital Entertainment"/>
    <n v="0.05"/>
    <n v="0.04"/>
    <n v="0"/>
    <n v="0.01"/>
    <n v="0.09"/>
  </r>
  <r>
    <s v="Uta no Prince-Sama: Debut"/>
    <x v="10"/>
    <x v="12"/>
    <x v="10"/>
    <s v="Broccoli"/>
    <n v="0"/>
    <n v="0"/>
    <n v="0.09"/>
    <n v="0"/>
    <n v="0.09"/>
  </r>
  <r>
    <s v="Galactic Taz Ball"/>
    <x v="1"/>
    <x v="5"/>
    <x v="2"/>
    <s v="Warner Bros. Interactive Entertainment"/>
    <n v="0.09"/>
    <n v="0"/>
    <n v="0"/>
    <n v="0.01"/>
    <n v="0.09"/>
  </r>
  <r>
    <s v="Freekstyle"/>
    <x v="12"/>
    <x v="8"/>
    <x v="1"/>
    <s v="Electronic Arts"/>
    <n v="7.0000000000000007E-2"/>
    <n v="0.02"/>
    <n v="0"/>
    <n v="0"/>
    <n v="0.09"/>
  </r>
  <r>
    <s v="Ford Mustang: The Legend Lives"/>
    <x v="8"/>
    <x v="3"/>
    <x v="1"/>
    <s v="Take-Two Interactive"/>
    <n v="7.0000000000000007E-2"/>
    <n v="0.02"/>
    <n v="0"/>
    <n v="0"/>
    <n v="0.09"/>
  </r>
  <r>
    <s v="Digimon Rumble Arena 2"/>
    <x v="4"/>
    <x v="7"/>
    <x v="9"/>
    <s v="Atari"/>
    <n v="0.05"/>
    <n v="0.04"/>
    <n v="0"/>
    <n v="0.01"/>
    <n v="0.09"/>
  </r>
  <r>
    <s v="Scooby-Doo! Unmasked"/>
    <x v="1"/>
    <x v="3"/>
    <x v="2"/>
    <s v="THQ"/>
    <n v="7.0000000000000007E-2"/>
    <n v="0.02"/>
    <n v="0"/>
    <n v="0.01"/>
    <n v="0.09"/>
  </r>
  <r>
    <s v="Dora the Explorer: Dora Saves the Crystal Kingdom"/>
    <x v="4"/>
    <x v="2"/>
    <x v="3"/>
    <s v="Take-Two Interactive"/>
    <n v="0.05"/>
    <n v="0.04"/>
    <n v="0"/>
    <n v="0.01"/>
    <n v="0.09"/>
  </r>
  <r>
    <s v="Etrian Odyssey 2 Untold: Knight of Fafnir"/>
    <x v="6"/>
    <x v="13"/>
    <x v="6"/>
    <s v="Atlus"/>
    <n v="7.0000000000000007E-2"/>
    <n v="0.02"/>
    <n v="0"/>
    <n v="0.01"/>
    <n v="0.09"/>
  </r>
  <r>
    <s v="Prinny 2: Dawn of Operation Panties, Dood!"/>
    <x v="10"/>
    <x v="5"/>
    <x v="2"/>
    <s v="Nippon Ichi Software"/>
    <n v="0.05"/>
    <n v="0"/>
    <n v="0.03"/>
    <n v="0.01"/>
    <n v="0.09"/>
  </r>
  <r>
    <s v="Alien Monster Bowling League"/>
    <x v="0"/>
    <x v="2"/>
    <x v="0"/>
    <s v="Destineer"/>
    <n v="0.09"/>
    <n v="0"/>
    <n v="0"/>
    <n v="0.01"/>
    <n v="0.09"/>
  </r>
  <r>
    <s v="Devil May Cry 4"/>
    <x v="7"/>
    <x v="11"/>
    <x v="5"/>
    <s v="Capcom"/>
    <n v="0.01"/>
    <n v="0"/>
    <n v="0.08"/>
    <n v="0"/>
    <n v="0.09"/>
  </r>
  <r>
    <s v="echochrome"/>
    <x v="10"/>
    <x v="1"/>
    <x v="7"/>
    <s v="Sony Computer Entertainment"/>
    <n v="0"/>
    <n v="0.01"/>
    <n v="0.08"/>
    <n v="0"/>
    <n v="0.09"/>
  </r>
  <r>
    <s v="Ribbit King"/>
    <x v="4"/>
    <x v="14"/>
    <x v="0"/>
    <s v="Atari"/>
    <n v="0.05"/>
    <n v="0.04"/>
    <n v="0"/>
    <n v="0.01"/>
    <n v="0.09"/>
  </r>
  <r>
    <s v="Generator Rex: Agent of Providence"/>
    <x v="0"/>
    <x v="10"/>
    <x v="5"/>
    <s v="Activision"/>
    <n v="7.0000000000000007E-2"/>
    <n v="0.01"/>
    <n v="0"/>
    <n v="0.01"/>
    <n v="0.09"/>
  </r>
  <r>
    <s v="Championship Foosball"/>
    <x v="0"/>
    <x v="1"/>
    <x v="0"/>
    <s v="505 Games"/>
    <n v="0.09"/>
    <n v="0"/>
    <n v="0"/>
    <n v="0.01"/>
    <n v="0.09"/>
  </r>
  <r>
    <s v="World Championship Poker 2: Featuring Howard Lederer"/>
    <x v="8"/>
    <x v="3"/>
    <x v="3"/>
    <s v="Crave Entertainment"/>
    <n v="7.0000000000000007E-2"/>
    <n v="0.02"/>
    <n v="0"/>
    <n v="0"/>
    <n v="0.09"/>
  </r>
  <r>
    <s v="Alien Hominid"/>
    <x v="12"/>
    <x v="7"/>
    <x v="8"/>
    <s v="O3 Entertainment"/>
    <n v="7.0000000000000007E-2"/>
    <n v="0.02"/>
    <n v="0"/>
    <n v="0"/>
    <n v="0.09"/>
  </r>
  <r>
    <s v="Lego Star Wars: The Force Awakens"/>
    <x v="17"/>
    <x v="17"/>
    <x v="5"/>
    <s v="Warner Bros. Interactive Entertainment"/>
    <n v="0.02"/>
    <n v="0.05"/>
    <n v="0"/>
    <n v="0.02"/>
    <n v="0.09"/>
  </r>
  <r>
    <s v="Snood 2: On Vacation"/>
    <x v="1"/>
    <x v="3"/>
    <x v="7"/>
    <s v="Zoo Digital Publishing"/>
    <n v="0.09"/>
    <n v="0"/>
    <n v="0"/>
    <n v="0.01"/>
    <n v="0.09"/>
  </r>
  <r>
    <s v="Ninja Gaiden Black"/>
    <x v="8"/>
    <x v="3"/>
    <x v="5"/>
    <s v="Microsoft Game Studios"/>
    <n v="7.0000000000000007E-2"/>
    <n v="0.02"/>
    <n v="0"/>
    <n v="0"/>
    <n v="0.09"/>
  </r>
  <r>
    <s v="Playmobil Pirates"/>
    <x v="1"/>
    <x v="2"/>
    <x v="5"/>
    <s v="Mindscape"/>
    <n v="0.08"/>
    <n v="0"/>
    <n v="0"/>
    <n v="0.01"/>
    <n v="0.09"/>
  </r>
  <r>
    <s v="Girls und Panzer: I Will Master Tankery"/>
    <x v="17"/>
    <x v="13"/>
    <x v="5"/>
    <s v="Namco Bandai Games"/>
    <n v="0"/>
    <n v="0"/>
    <n v="0.09"/>
    <n v="0"/>
    <n v="0.09"/>
  </r>
  <r>
    <s v="Hakuouki: Zuisouroku Portable"/>
    <x v="10"/>
    <x v="5"/>
    <x v="10"/>
    <s v="Idea Factory"/>
    <n v="0"/>
    <n v="0"/>
    <n v="0.09"/>
    <n v="0"/>
    <n v="0.09"/>
  </r>
  <r>
    <s v="Puyo Pop Fever (JP sales)"/>
    <x v="1"/>
    <x v="7"/>
    <x v="7"/>
    <s v="Ignition Entertainment"/>
    <n v="0"/>
    <n v="0"/>
    <n v="0.09"/>
    <n v="0"/>
    <n v="0.09"/>
  </r>
  <r>
    <s v="Dragon Ball Kai: Ultimate Butouden"/>
    <x v="1"/>
    <x v="10"/>
    <x v="9"/>
    <s v="Namco Bandai Games"/>
    <n v="0"/>
    <n v="0"/>
    <n v="0.09"/>
    <n v="0"/>
    <n v="0.09"/>
  </r>
  <r>
    <s v="Yu-Gi-Oh! GX: The Beginning of Destiny (US sales)"/>
    <x v="4"/>
    <x v="4"/>
    <x v="11"/>
    <s v="Konami Digital Entertainment"/>
    <n v="0.05"/>
    <n v="0.04"/>
    <n v="0"/>
    <n v="0.01"/>
    <n v="0.09"/>
  </r>
  <r>
    <s v="Brain Age: Concentration Training"/>
    <x v="6"/>
    <x v="12"/>
    <x v="7"/>
    <s v="Nintendo"/>
    <n v="0.09"/>
    <n v="0"/>
    <n v="0"/>
    <n v="0.01"/>
    <n v="0.09"/>
  </r>
  <r>
    <s v="Henry Hatsworth in the Puzzling Adventure"/>
    <x v="1"/>
    <x v="2"/>
    <x v="7"/>
    <s v="Electronic Arts"/>
    <n v="0.08"/>
    <n v="0.01"/>
    <n v="0"/>
    <n v="0.01"/>
    <n v="0.09"/>
  </r>
  <r>
    <s v="Shin Megami Tensei"/>
    <x v="15"/>
    <x v="9"/>
    <x v="6"/>
    <s v="Atlus"/>
    <n v="0"/>
    <n v="0"/>
    <n v="0.09"/>
    <n v="0.01"/>
    <n v="0.09"/>
  </r>
  <r>
    <s v="Trivial Pursuit unhinged"/>
    <x v="8"/>
    <x v="7"/>
    <x v="3"/>
    <s v="Atari"/>
    <n v="7.0000000000000007E-2"/>
    <n v="0.02"/>
    <n v="0"/>
    <n v="0"/>
    <n v="0.09"/>
  </r>
  <r>
    <s v="U-Sing  2"/>
    <x v="0"/>
    <x v="5"/>
    <x v="3"/>
    <s v="Mindscape"/>
    <n v="0"/>
    <n v="0.08"/>
    <n v="0"/>
    <n v="0.01"/>
    <n v="0.09"/>
  </r>
  <r>
    <s v="Backyard Sports: Sandlot Sluggers"/>
    <x v="2"/>
    <x v="5"/>
    <x v="0"/>
    <s v="Atari"/>
    <n v="0.09"/>
    <n v="0"/>
    <n v="0"/>
    <n v="0.01"/>
    <n v="0.09"/>
  </r>
  <r>
    <s v="The Revenge of Shinobi"/>
    <x v="5"/>
    <x v="8"/>
    <x v="2"/>
    <s v="Atari"/>
    <n v="7.0000000000000007E-2"/>
    <n v="0.02"/>
    <n v="0"/>
    <n v="0"/>
    <n v="0.09"/>
  </r>
  <r>
    <s v="Bloody Roar 4"/>
    <x v="4"/>
    <x v="14"/>
    <x v="9"/>
    <s v="Konami Digital Entertainment"/>
    <n v="0.05"/>
    <n v="0.04"/>
    <n v="0"/>
    <n v="0.01"/>
    <n v="0.09"/>
  </r>
  <r>
    <s v="Playmobil Circus"/>
    <x v="0"/>
    <x v="2"/>
    <x v="5"/>
    <s v="Mindscape"/>
    <n v="0.06"/>
    <n v="0.02"/>
    <n v="0"/>
    <n v="0.01"/>
    <n v="0.09"/>
  </r>
  <r>
    <s v="Let's Ride! Silver Buckle Stables"/>
    <x v="4"/>
    <x v="0"/>
    <x v="0"/>
    <s v="THQ"/>
    <n v="0.05"/>
    <n v="0.04"/>
    <n v="0"/>
    <n v="0.01"/>
    <n v="0.09"/>
  </r>
  <r>
    <s v="Star Wars: Empire at War - Gold Pack"/>
    <x v="9"/>
    <x v="4"/>
    <x v="11"/>
    <s v="LucasArts"/>
    <n v="0.01"/>
    <n v="0.06"/>
    <n v="0"/>
    <n v="0.01"/>
    <n v="0.09"/>
  </r>
  <r>
    <s v="Hakuoki: Demon of the Fleeting Blossom"/>
    <x v="10"/>
    <x v="2"/>
    <x v="10"/>
    <s v="Idea Factory"/>
    <n v="0.08"/>
    <n v="0"/>
    <n v="0"/>
    <n v="0.01"/>
    <n v="0.09"/>
  </r>
  <r>
    <s v="Cabela's Big Game Hunter"/>
    <x v="5"/>
    <x v="8"/>
    <x v="0"/>
    <s v="Activision Value"/>
    <n v="7.0000000000000007E-2"/>
    <n v="0.02"/>
    <n v="0"/>
    <n v="0"/>
    <n v="0.09"/>
  </r>
  <r>
    <s v="Import Tuner Challenge (American sales)"/>
    <x v="2"/>
    <x v="0"/>
    <x v="1"/>
    <s v="Ubisoft"/>
    <n v="7.0000000000000007E-2"/>
    <n v="0.01"/>
    <n v="0"/>
    <n v="0.01"/>
    <n v="0.09"/>
  </r>
  <r>
    <s v="I-Ninja"/>
    <x v="12"/>
    <x v="14"/>
    <x v="2"/>
    <s v="Namco Bandai Games"/>
    <n v="7.0000000000000007E-2"/>
    <n v="0.02"/>
    <n v="0"/>
    <n v="0"/>
    <n v="0.09"/>
  </r>
  <r>
    <s v="Truth or Lies"/>
    <x v="3"/>
    <x v="5"/>
    <x v="3"/>
    <s v="THQ"/>
    <n v="0.06"/>
    <n v="0.02"/>
    <n v="0"/>
    <n v="0.01"/>
    <n v="0.09"/>
  </r>
  <r>
    <s v="WSC Real 11: World Snooker Championship"/>
    <x v="3"/>
    <x v="10"/>
    <x v="0"/>
    <s v="Koch Media"/>
    <n v="0"/>
    <n v="7.0000000000000007E-2"/>
    <n v="0"/>
    <n v="0.02"/>
    <n v="0.09"/>
  </r>
  <r>
    <s v="World Soccer Winning Eleven 2010: Aoki Samurai no Chousen"/>
    <x v="4"/>
    <x v="5"/>
    <x v="0"/>
    <s v="Konami Digital Entertainment"/>
    <n v="0"/>
    <n v="0"/>
    <n v="0.09"/>
    <n v="0"/>
    <n v="0.09"/>
  </r>
  <r>
    <s v="Crash Boom Bang!"/>
    <x v="1"/>
    <x v="0"/>
    <x v="3"/>
    <s v="Vivendi Games"/>
    <n v="7.0000000000000007E-2"/>
    <n v="0.01"/>
    <n v="0"/>
    <n v="0.01"/>
    <n v="0.09"/>
  </r>
  <r>
    <s v="Dragon Tales: Dragon Seek"/>
    <x v="15"/>
    <x v="15"/>
    <x v="2"/>
    <s v="Ubisoft"/>
    <n v="0.05"/>
    <n v="0.03"/>
    <n v="0"/>
    <n v="0.01"/>
    <n v="0.09"/>
  </r>
  <r>
    <s v="NCAA March Madness 08"/>
    <x v="3"/>
    <x v="4"/>
    <x v="0"/>
    <s v="Electronic Arts"/>
    <n v="0.08"/>
    <n v="0"/>
    <n v="0"/>
    <n v="0.01"/>
    <n v="0.09"/>
  </r>
  <r>
    <s v="Tom Clancy's EndWar"/>
    <x v="1"/>
    <x v="1"/>
    <x v="11"/>
    <s v="Ubisoft"/>
    <n v="0.08"/>
    <n v="0.01"/>
    <n v="0"/>
    <n v="0.01"/>
    <n v="0.09"/>
  </r>
  <r>
    <s v="Yourself Fitness"/>
    <x v="8"/>
    <x v="7"/>
    <x v="0"/>
    <s v="responDESIGN"/>
    <n v="7.0000000000000007E-2"/>
    <n v="0.02"/>
    <n v="0"/>
    <n v="0"/>
    <n v="0.09"/>
  </r>
  <r>
    <s v="Tak: The Great Juju Challenge"/>
    <x v="1"/>
    <x v="3"/>
    <x v="2"/>
    <s v="THQ"/>
    <n v="0.09"/>
    <n v="0"/>
    <n v="0"/>
    <n v="0.01"/>
    <n v="0.09"/>
  </r>
  <r>
    <s v="NBA 2K16"/>
    <x v="9"/>
    <x v="11"/>
    <x v="0"/>
    <s v="Take-Two Interactive"/>
    <n v="0.02"/>
    <n v="0.06"/>
    <n v="0"/>
    <n v="0.01"/>
    <n v="0.09"/>
  </r>
  <r>
    <s v="Def Jam Fight For NY: The Takeover"/>
    <x v="10"/>
    <x v="0"/>
    <x v="5"/>
    <s v="Electronic Arts"/>
    <n v="0.08"/>
    <n v="0"/>
    <n v="0"/>
    <n v="0.01"/>
    <n v="0.09"/>
  </r>
  <r>
    <s v="NHL 2K8"/>
    <x v="3"/>
    <x v="4"/>
    <x v="0"/>
    <s v="Take-Two Interactive"/>
    <n v="0.08"/>
    <n v="0.01"/>
    <n v="0"/>
    <n v="0.01"/>
    <n v="0.09"/>
  </r>
  <r>
    <s v="Black &amp; White 2"/>
    <x v="9"/>
    <x v="3"/>
    <x v="11"/>
    <s v="Electronic Arts"/>
    <n v="0.01"/>
    <n v="7.0000000000000007E-2"/>
    <n v="0"/>
    <n v="0.01"/>
    <n v="0.09"/>
  </r>
  <r>
    <s v="GripShift"/>
    <x v="10"/>
    <x v="3"/>
    <x v="1"/>
    <s v="Ubisoft"/>
    <n v="0.08"/>
    <n v="0"/>
    <n v="0"/>
    <n v="0.01"/>
    <n v="0.09"/>
  </r>
  <r>
    <s v="Jenga World Tour"/>
    <x v="1"/>
    <x v="4"/>
    <x v="3"/>
    <s v="Atari"/>
    <n v="0.09"/>
    <n v="0"/>
    <n v="0"/>
    <n v="0.01"/>
    <n v="0.09"/>
  </r>
  <r>
    <s v="Riviera: The Promised Land"/>
    <x v="10"/>
    <x v="0"/>
    <x v="6"/>
    <s v="505 Games"/>
    <n v="7.0000000000000007E-2"/>
    <n v="0"/>
    <n v="0.02"/>
    <n v="0.01"/>
    <n v="0.09"/>
  </r>
  <r>
    <s v="The Idolmaster: Platinum Stars"/>
    <x v="7"/>
    <x v="17"/>
    <x v="4"/>
    <s v="Namco Bandai Games"/>
    <n v="0"/>
    <n v="0"/>
    <n v="0.09"/>
    <n v="0"/>
    <n v="0.09"/>
  </r>
  <r>
    <s v="Get Fit with Mel B"/>
    <x v="0"/>
    <x v="5"/>
    <x v="0"/>
    <s v="Black Bean Games"/>
    <n v="0.03"/>
    <n v="0.05"/>
    <n v="0"/>
    <n v="0.01"/>
    <n v="0.09"/>
  </r>
  <r>
    <s v="Destroy All Humans! Path of the Furon"/>
    <x v="3"/>
    <x v="2"/>
    <x v="5"/>
    <s v="THQ"/>
    <n v="0"/>
    <n v="0.08"/>
    <n v="0"/>
    <n v="0.01"/>
    <n v="0.09"/>
  </r>
  <r>
    <s v="Resident Evil Chronicles HD"/>
    <x v="3"/>
    <x v="12"/>
    <x v="8"/>
    <s v="Capcom"/>
    <n v="0"/>
    <n v="0"/>
    <n v="0.09"/>
    <n v="0"/>
    <n v="0.09"/>
  </r>
  <r>
    <s v="Wonder World Amusement Park"/>
    <x v="1"/>
    <x v="2"/>
    <x v="3"/>
    <s v="Majesco Entertainment"/>
    <n v="0.08"/>
    <n v="0"/>
    <n v="0"/>
    <n v="0.01"/>
    <n v="0.09"/>
  </r>
  <r>
    <s v="Lock's Quest"/>
    <x v="1"/>
    <x v="1"/>
    <x v="11"/>
    <s v="THQ"/>
    <n v="0.08"/>
    <n v="0"/>
    <n v="0"/>
    <n v="0.01"/>
    <n v="0.09"/>
  </r>
  <r>
    <s v="Transformers: Devastation"/>
    <x v="2"/>
    <x v="11"/>
    <x v="5"/>
    <s v="Activision"/>
    <n v="0.06"/>
    <n v="0.02"/>
    <n v="0"/>
    <n v="0.01"/>
    <n v="0.09"/>
  </r>
  <r>
    <s v="Wild ARMs: Alter Code F"/>
    <x v="4"/>
    <x v="14"/>
    <x v="6"/>
    <s v="Sony Computer Entertainment"/>
    <n v="0.05"/>
    <n v="0.04"/>
    <n v="0"/>
    <n v="0.01"/>
    <n v="0.09"/>
  </r>
  <r>
    <s v="Bomberman Max 2: Blue Advance"/>
    <x v="5"/>
    <x v="8"/>
    <x v="7"/>
    <s v="Vivendi Games"/>
    <n v="7.0000000000000007E-2"/>
    <n v="0.02"/>
    <n v="0"/>
    <n v="0"/>
    <n v="0.09"/>
  </r>
  <r>
    <s v="Dora's Big Birthday Adventure"/>
    <x v="1"/>
    <x v="5"/>
    <x v="3"/>
    <s v="Take-Two Interactive"/>
    <n v="0.08"/>
    <n v="0.01"/>
    <n v="0"/>
    <n v="0.01"/>
    <n v="0.09"/>
  </r>
  <r>
    <s v="Atari Classics Evolved"/>
    <x v="10"/>
    <x v="4"/>
    <x v="3"/>
    <s v="Atari"/>
    <n v="0.08"/>
    <n v="0"/>
    <n v="0"/>
    <n v="0.01"/>
    <n v="0.09"/>
  </r>
  <r>
    <s v="Pillow Pets"/>
    <x v="1"/>
    <x v="10"/>
    <x v="10"/>
    <s v="GameMill Entertainment"/>
    <n v="0.09"/>
    <n v="0"/>
    <n v="0"/>
    <n v="0.01"/>
    <n v="0.09"/>
  </r>
  <r>
    <s v="SingStar: Made In Germany"/>
    <x v="3"/>
    <x v="2"/>
    <x v="3"/>
    <s v="Sony Computer Entertainment"/>
    <n v="0"/>
    <n v="7.0000000000000007E-2"/>
    <n v="0"/>
    <n v="0.02"/>
    <n v="0.09"/>
  </r>
  <r>
    <s v="Kawasaki Quad Bikes"/>
    <x v="0"/>
    <x v="4"/>
    <x v="1"/>
    <s v="Data Design Interactive"/>
    <n v="7.0000000000000007E-2"/>
    <n v="0.01"/>
    <n v="0"/>
    <n v="0.01"/>
    <n v="0.09"/>
  </r>
  <r>
    <s v="Shrek SuperSlam"/>
    <x v="8"/>
    <x v="3"/>
    <x v="5"/>
    <s v="Activision"/>
    <n v="7.0000000000000007E-2"/>
    <n v="0.02"/>
    <n v="0"/>
    <n v="0"/>
    <n v="0.09"/>
  </r>
  <r>
    <s v="New Legends"/>
    <x v="8"/>
    <x v="8"/>
    <x v="5"/>
    <s v="THQ"/>
    <n v="7.0000000000000007E-2"/>
    <n v="0.02"/>
    <n v="0"/>
    <n v="0"/>
    <n v="0.09"/>
  </r>
  <r>
    <s v="Total Overdose: A Gunslinger's Tale in Mexico"/>
    <x v="4"/>
    <x v="3"/>
    <x v="8"/>
    <s v="Eidos Interactive"/>
    <n v="0.04"/>
    <n v="0.04"/>
    <n v="0"/>
    <n v="0.01"/>
    <n v="0.09"/>
  </r>
  <r>
    <s v="The Secret Saturdays: Beasts of the 5th Sun"/>
    <x v="10"/>
    <x v="2"/>
    <x v="5"/>
    <s v="D3Publisher"/>
    <n v="0.08"/>
    <n v="0"/>
    <n v="0"/>
    <n v="0.01"/>
    <n v="0.09"/>
  </r>
  <r>
    <s v="Island Xtreme Stunts"/>
    <x v="4"/>
    <x v="8"/>
    <x v="5"/>
    <s v="Electronic Arts"/>
    <n v="0.04"/>
    <n v="0.03"/>
    <n v="0"/>
    <n v="0.01"/>
    <n v="0.09"/>
  </r>
  <r>
    <s v="Fighting Fantasy: The Warlock of Firetop Mountain"/>
    <x v="1"/>
    <x v="2"/>
    <x v="6"/>
    <s v="Aspyr"/>
    <n v="0.09"/>
    <n v="0"/>
    <n v="0"/>
    <n v="0.01"/>
    <n v="0.09"/>
  </r>
  <r>
    <s v="Agassi Tennis Generation"/>
    <x v="4"/>
    <x v="14"/>
    <x v="0"/>
    <s v="DreamCatcher Interactive"/>
    <n v="0.04"/>
    <n v="0.03"/>
    <n v="0"/>
    <n v="0.01"/>
    <n v="0.09"/>
  </r>
  <r>
    <s v="Young Justice: Legacy"/>
    <x v="3"/>
    <x v="6"/>
    <x v="5"/>
    <s v="Namco Bandai Games"/>
    <n v="0.06"/>
    <n v="0.02"/>
    <n v="0"/>
    <n v="0.01"/>
    <n v="0.09"/>
  </r>
  <r>
    <s v="Metal Slug X"/>
    <x v="15"/>
    <x v="9"/>
    <x v="8"/>
    <s v="Virgin Interactive"/>
    <n v="0.05"/>
    <n v="0.03"/>
    <n v="0"/>
    <n v="0.01"/>
    <n v="0.09"/>
  </r>
  <r>
    <s v="Samurai Shodown Anthology"/>
    <x v="10"/>
    <x v="16"/>
    <x v="9"/>
    <s v="Ignition Entertainment"/>
    <n v="0.08"/>
    <n v="0"/>
    <n v="0"/>
    <n v="0.01"/>
    <n v="0.09"/>
  </r>
  <r>
    <s v="Space Invaders Extreme"/>
    <x v="10"/>
    <x v="1"/>
    <x v="8"/>
    <s v="Square Enix"/>
    <n v="0.06"/>
    <n v="0.01"/>
    <n v="0.01"/>
    <n v="0.01"/>
    <n v="0.09"/>
  </r>
  <r>
    <s v="Driver: Renegade"/>
    <x v="6"/>
    <x v="10"/>
    <x v="1"/>
    <s v="Ubisoft"/>
    <n v="0.05"/>
    <n v="0.04"/>
    <n v="0"/>
    <n v="0.01"/>
    <n v="0.09"/>
  </r>
  <r>
    <s v="Romance of the Three Kingdoms X"/>
    <x v="4"/>
    <x v="3"/>
    <x v="11"/>
    <s v="Tecmo Koei"/>
    <n v="0.04"/>
    <n v="0.03"/>
    <n v="0"/>
    <n v="0.01"/>
    <n v="0.09"/>
  </r>
  <r>
    <s v="Pro Evolution Soccer 2012"/>
    <x v="9"/>
    <x v="10"/>
    <x v="5"/>
    <s v="Konami Digital Entertainment"/>
    <n v="0"/>
    <n v="7.0000000000000007E-2"/>
    <n v="0"/>
    <n v="0.02"/>
    <n v="0.09"/>
  </r>
  <r>
    <s v="MX SuperFly featuring Ricky Carmichael"/>
    <x v="12"/>
    <x v="8"/>
    <x v="1"/>
    <s v="THQ"/>
    <n v="7.0000000000000007E-2"/>
    <n v="0.02"/>
    <n v="0"/>
    <n v="0"/>
    <n v="0.09"/>
  </r>
  <r>
    <s v="Disney's The Haunted Mansion"/>
    <x v="8"/>
    <x v="14"/>
    <x v="2"/>
    <s v="Take-Two Interactive"/>
    <n v="7.0000000000000007E-2"/>
    <n v="0.02"/>
    <n v="0"/>
    <n v="0"/>
    <n v="0.09"/>
  </r>
  <r>
    <s v="FIFA 2001: Major League Soccer"/>
    <x v="4"/>
    <x v="15"/>
    <x v="0"/>
    <s v="Electronic Arts"/>
    <n v="0"/>
    <n v="0"/>
    <n v="0.09"/>
    <n v="0"/>
    <n v="0.09"/>
  </r>
  <r>
    <s v="I Love Puppies"/>
    <x v="1"/>
    <x v="5"/>
    <x v="4"/>
    <s v="Destineer"/>
    <n v="0.09"/>
    <n v="0"/>
    <n v="0"/>
    <n v="0.01"/>
    <n v="0.09"/>
  </r>
  <r>
    <s v="Jikkyou Powerful Pro Yakyuu 14 Ketteiban"/>
    <x v="4"/>
    <x v="4"/>
    <x v="0"/>
    <s v="Konami Digital Entertainment"/>
    <n v="0"/>
    <n v="0"/>
    <n v="0.09"/>
    <n v="0"/>
    <n v="0.09"/>
  </r>
  <r>
    <s v="Pokemon Rumble World"/>
    <x v="6"/>
    <x v="11"/>
    <x v="5"/>
    <s v="Nintendo"/>
    <n v="0"/>
    <n v="0.01"/>
    <n v="0.08"/>
    <n v="0"/>
    <n v="0.09"/>
  </r>
  <r>
    <s v="JASF: Jane's Advanced Strike Fighters"/>
    <x v="2"/>
    <x v="10"/>
    <x v="4"/>
    <s v="Deep Silver"/>
    <n v="0.06"/>
    <n v="0.02"/>
    <n v="0"/>
    <n v="0.01"/>
    <n v="0.09"/>
  </r>
  <r>
    <s v="Beaterator"/>
    <x v="10"/>
    <x v="2"/>
    <x v="3"/>
    <s v="Take-Two Interactive"/>
    <n v="0.06"/>
    <n v="0.02"/>
    <n v="0"/>
    <n v="0.02"/>
    <n v="0.09"/>
  </r>
  <r>
    <s v="Skies of Arcadia"/>
    <x v="18"/>
    <x v="15"/>
    <x v="6"/>
    <s v="Sega"/>
    <n v="0"/>
    <n v="0"/>
    <n v="0.09"/>
    <n v="0"/>
    <n v="0.09"/>
  </r>
  <r>
    <s v="NASCAR: Dirt to Daytona"/>
    <x v="12"/>
    <x v="8"/>
    <x v="1"/>
    <s v="Infogrames"/>
    <n v="7.0000000000000007E-2"/>
    <n v="0.02"/>
    <n v="0"/>
    <n v="0"/>
    <n v="0.09"/>
  </r>
  <r>
    <s v="Demon Chaos"/>
    <x v="4"/>
    <x v="16"/>
    <x v="5"/>
    <s v="Konami Digital Entertainment"/>
    <n v="0"/>
    <n v="0"/>
    <n v="0.09"/>
    <n v="0"/>
    <n v="0.09"/>
  </r>
  <r>
    <s v="Challenge Me: Brain Puzzles 2"/>
    <x v="1"/>
    <x v="5"/>
    <x v="7"/>
    <s v="O-Games"/>
    <n v="0.05"/>
    <n v="0.04"/>
    <n v="0"/>
    <n v="0.01"/>
    <n v="0.09"/>
  </r>
  <r>
    <s v="Cake Mania: Main Street"/>
    <x v="1"/>
    <x v="10"/>
    <x v="4"/>
    <s v="Majesco Entertainment"/>
    <n v="0.09"/>
    <n v="0"/>
    <n v="0"/>
    <n v="0.01"/>
    <n v="0.09"/>
  </r>
  <r>
    <s v="Road Trip"/>
    <x v="4"/>
    <x v="8"/>
    <x v="1"/>
    <s v="Play It"/>
    <n v="0.04"/>
    <n v="0.03"/>
    <n v="0"/>
    <n v="0.01"/>
    <n v="0.09"/>
  </r>
  <r>
    <s v="Blood of Bahamut"/>
    <x v="1"/>
    <x v="2"/>
    <x v="6"/>
    <s v="Square Enix"/>
    <n v="0"/>
    <n v="0"/>
    <n v="0.09"/>
    <n v="0"/>
    <n v="0.09"/>
  </r>
  <r>
    <s v="Damnation"/>
    <x v="3"/>
    <x v="2"/>
    <x v="8"/>
    <s v="Codemasters"/>
    <n v="7.0000000000000007E-2"/>
    <n v="0.01"/>
    <n v="0"/>
    <n v="0.01"/>
    <n v="0.09"/>
  </r>
  <r>
    <s v="DaGeDar"/>
    <x v="1"/>
    <x v="10"/>
    <x v="5"/>
    <s v="GameMill Entertainment"/>
    <n v="0.09"/>
    <n v="0"/>
    <n v="0"/>
    <n v="0.01"/>
    <n v="0.09"/>
  </r>
  <r>
    <s v="Quiz Magic Academy DS: Futatsu no Jikuu Koku"/>
    <x v="1"/>
    <x v="5"/>
    <x v="3"/>
    <s v="Konami Digital Entertainment"/>
    <n v="0"/>
    <n v="0"/>
    <n v="0.09"/>
    <n v="0"/>
    <n v="0.09"/>
  </r>
  <r>
    <s v="Lilie no Atelier: Salburg no Renkinjutsushi 3"/>
    <x v="4"/>
    <x v="9"/>
    <x v="6"/>
    <s v="Gust"/>
    <n v="0"/>
    <n v="0"/>
    <n v="0.09"/>
    <n v="0"/>
    <n v="0.09"/>
  </r>
  <r>
    <s v="Supremacy MMA"/>
    <x v="17"/>
    <x v="12"/>
    <x v="9"/>
    <s v="505 Games"/>
    <n v="0.02"/>
    <n v="0.05"/>
    <n v="0"/>
    <n v="0.02"/>
    <n v="0.09"/>
  </r>
  <r>
    <s v="Top Gun: Firestorm Advance"/>
    <x v="5"/>
    <x v="8"/>
    <x v="8"/>
    <s v="Titus"/>
    <n v="7.0000000000000007E-2"/>
    <n v="0.02"/>
    <n v="0"/>
    <n v="0"/>
    <n v="0.09"/>
  </r>
  <r>
    <s v="Justice League Heroes"/>
    <x v="1"/>
    <x v="0"/>
    <x v="6"/>
    <s v="Eidos Interactive"/>
    <n v="0.08"/>
    <n v="0"/>
    <n v="0"/>
    <n v="0.01"/>
    <n v="0.09"/>
  </r>
  <r>
    <s v="Project Eden"/>
    <x v="4"/>
    <x v="9"/>
    <x v="5"/>
    <s v="Eidos Interactive"/>
    <n v="0.04"/>
    <n v="0.03"/>
    <n v="0"/>
    <n v="0.01"/>
    <n v="0.09"/>
  </r>
  <r>
    <s v="Disney Art Academy"/>
    <x v="6"/>
    <x v="17"/>
    <x v="5"/>
    <s v="Nintendo"/>
    <n v="0.01"/>
    <n v="0.01"/>
    <n v="7.0000000000000007E-2"/>
    <n v="0"/>
    <n v="0.09"/>
  </r>
  <r>
    <s v="Pipe Mania"/>
    <x v="1"/>
    <x v="1"/>
    <x v="7"/>
    <s v="Empire Interactive"/>
    <n v="0.08"/>
    <n v="0.01"/>
    <n v="0"/>
    <n v="0.01"/>
    <n v="0.09"/>
  </r>
  <r>
    <s v="NERF N-Strike: Double Blast Bundle"/>
    <x v="0"/>
    <x v="5"/>
    <x v="8"/>
    <s v="Electronic Arts"/>
    <n v="0.09"/>
    <n v="0"/>
    <n v="0"/>
    <n v="0"/>
    <n v="0.09"/>
  </r>
  <r>
    <s v="Space Chimps"/>
    <x v="0"/>
    <x v="1"/>
    <x v="2"/>
    <s v="Brash Entertainment"/>
    <n v="0.08"/>
    <n v="0"/>
    <n v="0"/>
    <n v="0.01"/>
    <n v="0.09"/>
  </r>
  <r>
    <s v="Sega Casino"/>
    <x v="1"/>
    <x v="3"/>
    <x v="3"/>
    <s v="Sega"/>
    <n v="0.08"/>
    <n v="0"/>
    <n v="0"/>
    <n v="0.01"/>
    <n v="0.09"/>
  </r>
  <r>
    <s v="Ben 10 Galactic Racing"/>
    <x v="3"/>
    <x v="10"/>
    <x v="1"/>
    <s v="D3Publisher"/>
    <n v="0.06"/>
    <n v="0.02"/>
    <n v="0"/>
    <n v="0.01"/>
    <n v="0.09"/>
  </r>
  <r>
    <s v="Ghosthunter"/>
    <x v="4"/>
    <x v="14"/>
    <x v="5"/>
    <s v="Sony Computer Entertainment"/>
    <n v="0.04"/>
    <n v="0.03"/>
    <n v="0"/>
    <n v="0.01"/>
    <n v="0.09"/>
  </r>
  <r>
    <s v="Junior Mystery Quest"/>
    <x v="1"/>
    <x v="10"/>
    <x v="7"/>
    <s v="GSP"/>
    <n v="7.0000000000000007E-2"/>
    <n v="0.01"/>
    <n v="0"/>
    <n v="0.01"/>
    <n v="0.09"/>
  </r>
  <r>
    <s v="Obscure: The Aftermath"/>
    <x v="10"/>
    <x v="2"/>
    <x v="5"/>
    <s v="Playlogic Game Factory"/>
    <n v="0.05"/>
    <n v="0.03"/>
    <n v="0"/>
    <n v="0.02"/>
    <n v="0.09"/>
  </r>
  <r>
    <s v="Family GameShow"/>
    <x v="0"/>
    <x v="2"/>
    <x v="3"/>
    <s v="Zushi Games"/>
    <n v="0.08"/>
    <n v="0"/>
    <n v="0"/>
    <n v="0.01"/>
    <n v="0.09"/>
  </r>
  <r>
    <s v="Great Party Games"/>
    <x v="0"/>
    <x v="5"/>
    <x v="3"/>
    <s v="O-Games"/>
    <n v="0"/>
    <n v="0.08"/>
    <n v="0"/>
    <n v="0.01"/>
    <n v="0.09"/>
  </r>
  <r>
    <s v="Seven: Molmorth no Kiheitai"/>
    <x v="4"/>
    <x v="15"/>
    <x v="5"/>
    <s v="Namco Bandai Games"/>
    <n v="0"/>
    <n v="0"/>
    <n v="0.09"/>
    <n v="0"/>
    <n v="0.09"/>
  </r>
  <r>
    <s v="Doraemon: Nobita to Midori no Kyojinden DS"/>
    <x v="1"/>
    <x v="1"/>
    <x v="2"/>
    <s v="Sega"/>
    <n v="0"/>
    <n v="0"/>
    <n v="0.09"/>
    <n v="0"/>
    <n v="0.09"/>
  </r>
  <r>
    <s v="Jimmie Johnson's Anything With an Engine"/>
    <x v="2"/>
    <x v="10"/>
    <x v="1"/>
    <s v="Konami Digital Entertainment"/>
    <n v="0.08"/>
    <n v="0"/>
    <n v="0"/>
    <n v="0.01"/>
    <n v="0.09"/>
  </r>
  <r>
    <s v="Are You Smarter Than a 5th Grader? Back to School"/>
    <x v="1"/>
    <x v="5"/>
    <x v="3"/>
    <s v="THQ"/>
    <n v="0.08"/>
    <n v="0"/>
    <n v="0"/>
    <n v="0.01"/>
    <n v="0.09"/>
  </r>
  <r>
    <s v="Spectral Force Genesis"/>
    <x v="1"/>
    <x v="1"/>
    <x v="6"/>
    <s v="Nobilis"/>
    <n v="0.08"/>
    <n v="0"/>
    <n v="0.01"/>
    <n v="0.01"/>
    <n v="0.09"/>
  </r>
  <r>
    <s v="Jikkyou Powerful Pro Yakyuu 9 Ketteiban"/>
    <x v="4"/>
    <x v="8"/>
    <x v="0"/>
    <s v="Konami Digital Entertainment"/>
    <n v="0"/>
    <n v="0"/>
    <n v="0.09"/>
    <n v="0"/>
    <n v="0.09"/>
  </r>
  <r>
    <s v="Agatha Christie: Evil Under the Sun"/>
    <x v="0"/>
    <x v="1"/>
    <x v="10"/>
    <s v="The Adventure Company"/>
    <n v="7.0000000000000007E-2"/>
    <n v="0.02"/>
    <n v="0"/>
    <n v="0.01"/>
    <n v="0.09"/>
  </r>
  <r>
    <s v="World Championship Games: A Track &amp; Field Event"/>
    <x v="1"/>
    <x v="1"/>
    <x v="0"/>
    <s v="Ghostlight"/>
    <n v="0.08"/>
    <n v="0"/>
    <n v="0"/>
    <n v="0.01"/>
    <n v="0.09"/>
  </r>
  <r>
    <s v="Astro Boy: Omega Factor"/>
    <x v="5"/>
    <x v="14"/>
    <x v="5"/>
    <s v="THQ"/>
    <n v="0.06"/>
    <n v="0.02"/>
    <n v="0"/>
    <n v="0"/>
    <n v="0.09"/>
  </r>
  <r>
    <s v="Karaoke Joysound Wii Super DX: Hitori de Minna de Utai Houdai!"/>
    <x v="0"/>
    <x v="5"/>
    <x v="3"/>
    <s v="Hudson Soft"/>
    <n v="0"/>
    <n v="0"/>
    <n v="0.09"/>
    <n v="0"/>
    <n v="0.09"/>
  </r>
  <r>
    <s v="Fullmetal Alchemist: Dual Sympathy"/>
    <x v="1"/>
    <x v="3"/>
    <x v="6"/>
    <s v="Empire Interactive"/>
    <n v="0.05"/>
    <n v="0"/>
    <n v="0.04"/>
    <n v="0"/>
    <n v="0.09"/>
  </r>
  <r>
    <s v="Cardfight!! Vanguard: Ride to Victory"/>
    <x v="6"/>
    <x v="6"/>
    <x v="3"/>
    <s v="FuRyu"/>
    <n v="0"/>
    <n v="0"/>
    <n v="0.09"/>
    <n v="0"/>
    <n v="0.09"/>
  </r>
  <r>
    <s v="Last Rebellion"/>
    <x v="3"/>
    <x v="5"/>
    <x v="6"/>
    <s v="Nippon Ichi Software"/>
    <n v="0.06"/>
    <n v="0.01"/>
    <n v="0.01"/>
    <n v="0.01"/>
    <n v="0.09"/>
  </r>
  <r>
    <s v="How to Train Your Dragon 2"/>
    <x v="13"/>
    <x v="13"/>
    <x v="10"/>
    <s v="Little Orbit"/>
    <n v="0.04"/>
    <n v="0.05"/>
    <n v="0"/>
    <n v="0.01"/>
    <n v="0.09"/>
  </r>
  <r>
    <s v="Quantum Theory"/>
    <x v="2"/>
    <x v="5"/>
    <x v="8"/>
    <s v="Tecmo Koei"/>
    <n v="0.06"/>
    <n v="0.02"/>
    <n v="0"/>
    <n v="0.01"/>
    <n v="0.09"/>
  </r>
  <r>
    <s v="Jikkyou Powerful Pro Yakyuu Portable 2"/>
    <x v="10"/>
    <x v="4"/>
    <x v="0"/>
    <s v="Konami Digital Entertainment"/>
    <n v="0"/>
    <n v="0"/>
    <n v="0.09"/>
    <n v="0"/>
    <n v="0.09"/>
  </r>
  <r>
    <s v="Reading Training"/>
    <x v="1"/>
    <x v="4"/>
    <x v="3"/>
    <s v="Benesse"/>
    <n v="0.01"/>
    <n v="0"/>
    <n v="0.08"/>
    <n v="0"/>
    <n v="0.09"/>
  </r>
  <r>
    <s v="Kawashima Ryuuta Kyouju Kanshuu Nouryoku Trainer Portable 2"/>
    <x v="10"/>
    <x v="0"/>
    <x v="3"/>
    <s v="Sega"/>
    <n v="0"/>
    <n v="0"/>
    <n v="0.09"/>
    <n v="0"/>
    <n v="0.09"/>
  </r>
  <r>
    <s v="Bass Pro Shops: The Hunt"/>
    <x v="2"/>
    <x v="5"/>
    <x v="0"/>
    <s v="Griffin International"/>
    <n v="0.08"/>
    <n v="0"/>
    <n v="0"/>
    <n v="0.01"/>
    <n v="0.09"/>
  </r>
  <r>
    <s v="Rugby 2005"/>
    <x v="4"/>
    <x v="3"/>
    <x v="0"/>
    <s v="Electronic Arts"/>
    <n v="0.04"/>
    <n v="0.03"/>
    <n v="0"/>
    <n v="0.01"/>
    <n v="0.09"/>
  </r>
  <r>
    <s v="Carnival Games: Wild West 3D"/>
    <x v="6"/>
    <x v="10"/>
    <x v="3"/>
    <s v="Take-Two Interactive"/>
    <n v="0.06"/>
    <n v="0.02"/>
    <n v="0"/>
    <n v="0.01"/>
    <n v="0.09"/>
  </r>
  <r>
    <s v="Ochaken no Heya DS 2"/>
    <x v="1"/>
    <x v="4"/>
    <x v="4"/>
    <s v="MTO"/>
    <n v="0"/>
    <n v="0"/>
    <n v="0.09"/>
    <n v="0"/>
    <n v="0.09"/>
  </r>
  <r>
    <s v="Ratchet &amp; Clank Future: Quest for Booty"/>
    <x v="3"/>
    <x v="1"/>
    <x v="2"/>
    <s v="Sony Computer Entertainment"/>
    <n v="0.01"/>
    <n v="0.06"/>
    <n v="0"/>
    <n v="0.02"/>
    <n v="0.09"/>
  </r>
  <r>
    <s v="Batman Beyond: Return of the Joker"/>
    <x v="16"/>
    <x v="15"/>
    <x v="5"/>
    <s v="Ubisoft"/>
    <n v="7.0000000000000007E-2"/>
    <n v="0.02"/>
    <n v="0"/>
    <n v="0"/>
    <n v="0.09"/>
  </r>
  <r>
    <s v="Inazuma Eleven 3"/>
    <x v="6"/>
    <x v="6"/>
    <x v="6"/>
    <s v="Nintendo"/>
    <n v="0"/>
    <n v="0.08"/>
    <n v="0"/>
    <n v="0.01"/>
    <n v="0.09"/>
  </r>
  <r>
    <s v="Ski-Doo Snowmobile Challenge"/>
    <x v="0"/>
    <x v="2"/>
    <x v="1"/>
    <s v="Valcon Games"/>
    <n v="0.08"/>
    <n v="0"/>
    <n v="0"/>
    <n v="0.01"/>
    <n v="0.09"/>
  </r>
  <r>
    <s v="Naruto RPG 3: Rejiuu vs Konoha Shoutai"/>
    <x v="1"/>
    <x v="0"/>
    <x v="6"/>
    <s v="Takara Tomy"/>
    <n v="0"/>
    <n v="0"/>
    <n v="0.09"/>
    <n v="0"/>
    <n v="0.09"/>
  </r>
  <r>
    <s v="2-in-1 Game Pack: Spider-Man &amp; Spider-Man 2"/>
    <x v="5"/>
    <x v="3"/>
    <x v="2"/>
    <s v="Activision"/>
    <n v="0.06"/>
    <n v="0.02"/>
    <n v="0"/>
    <n v="0"/>
    <n v="0.09"/>
  </r>
  <r>
    <s v="Winter Stars"/>
    <x v="3"/>
    <x v="10"/>
    <x v="0"/>
    <s v="Deep Silver"/>
    <n v="0.01"/>
    <n v="0.06"/>
    <n v="0"/>
    <n v="0.02"/>
    <n v="0.09"/>
  </r>
  <r>
    <s v="Go Play: City Sports"/>
    <x v="0"/>
    <x v="2"/>
    <x v="0"/>
    <s v="Majesco Entertainment"/>
    <n v="0.08"/>
    <n v="0"/>
    <n v="0"/>
    <n v="0.01"/>
    <n v="0.09"/>
  </r>
  <r>
    <s v="Beowulf: The Game"/>
    <x v="10"/>
    <x v="4"/>
    <x v="5"/>
    <s v="Ubisoft"/>
    <n v="0.08"/>
    <n v="0"/>
    <n v="0"/>
    <n v="0.01"/>
    <n v="0.09"/>
  </r>
  <r>
    <s v="Super Robot Taisen MX Portable"/>
    <x v="10"/>
    <x v="3"/>
    <x v="11"/>
    <s v="Banpresto"/>
    <n v="0"/>
    <n v="0"/>
    <n v="0.09"/>
    <n v="0"/>
    <n v="0.09"/>
  </r>
  <r>
    <s v="Mimana Iyar Chronicle"/>
    <x v="10"/>
    <x v="2"/>
    <x v="6"/>
    <s v="GungHo"/>
    <n v="7.0000000000000007E-2"/>
    <n v="0"/>
    <n v="0.01"/>
    <n v="0.01"/>
    <n v="0.09"/>
  </r>
  <r>
    <s v="Shin Ken to Mah? to Gakuenmono. Toki no Gakuen"/>
    <x v="10"/>
    <x v="12"/>
    <x v="6"/>
    <s v="Acquire"/>
    <n v="0"/>
    <n v="0"/>
    <n v="0.09"/>
    <n v="0"/>
    <n v="0.09"/>
  </r>
  <r>
    <s v="Super Robot Wars OG: The Moon Dwellers"/>
    <x v="7"/>
    <x v="17"/>
    <x v="3"/>
    <s v="Namco Bandai Games"/>
    <n v="0"/>
    <n v="0"/>
    <n v="0.09"/>
    <n v="0"/>
    <n v="0.09"/>
  </r>
  <r>
    <s v="Uta no Prince-Sama: Music 2"/>
    <x v="10"/>
    <x v="6"/>
    <x v="10"/>
    <s v="Broccoli"/>
    <n v="0"/>
    <n v="0"/>
    <n v="0.09"/>
    <n v="0"/>
    <n v="0.09"/>
  </r>
  <r>
    <s v="Jambo! Safari Animal Rescue"/>
    <x v="0"/>
    <x v="2"/>
    <x v="4"/>
    <s v="Sega"/>
    <n v="7.0000000000000007E-2"/>
    <n v="0.01"/>
    <n v="0"/>
    <n v="0.01"/>
    <n v="0.09"/>
  </r>
  <r>
    <s v="Supreme Commander"/>
    <x v="2"/>
    <x v="1"/>
    <x v="11"/>
    <s v="505 Games"/>
    <n v="7.0000000000000007E-2"/>
    <n v="0.01"/>
    <n v="0"/>
    <n v="0.01"/>
    <n v="0.09"/>
  </r>
  <r>
    <s v="Saiyuuki: Kinkaku, Ginkaku no Inbou"/>
    <x v="1"/>
    <x v="4"/>
    <x v="6"/>
    <s v="D3Publisher"/>
    <n v="0"/>
    <n v="0"/>
    <n v="0.09"/>
    <n v="0"/>
    <n v="0.09"/>
  </r>
  <r>
    <s v="Bleach: Heat the Soul 6"/>
    <x v="10"/>
    <x v="2"/>
    <x v="9"/>
    <s v="Sony Computer Entertainment"/>
    <n v="0"/>
    <n v="0"/>
    <n v="0.09"/>
    <n v="0"/>
    <n v="0.09"/>
  </r>
  <r>
    <s v="Roary the Racing Car"/>
    <x v="1"/>
    <x v="2"/>
    <x v="3"/>
    <s v="Avanquest"/>
    <n v="0"/>
    <n v="0.08"/>
    <n v="0"/>
    <n v="0.01"/>
    <n v="0.09"/>
  </r>
  <r>
    <s v="Ski and Shoot"/>
    <x v="0"/>
    <x v="1"/>
    <x v="0"/>
    <s v="RTL"/>
    <n v="0.04"/>
    <n v="0.04"/>
    <n v="0"/>
    <n v="0.01"/>
    <n v="0.09"/>
  </r>
  <r>
    <s v="Mugen Keitai Disgaea"/>
    <x v="4"/>
    <x v="4"/>
    <x v="6"/>
    <s v="Tecmo Koei"/>
    <n v="0"/>
    <n v="0"/>
    <n v="0.09"/>
    <n v="0"/>
    <n v="0.09"/>
  </r>
  <r>
    <s v="Scrabble"/>
    <x v="10"/>
    <x v="2"/>
    <x v="3"/>
    <s v="Electronic Arts"/>
    <n v="0.08"/>
    <n v="0"/>
    <n v="0"/>
    <n v="0.01"/>
    <n v="0.09"/>
  </r>
  <r>
    <s v="Samurai Warriors 4: Empires"/>
    <x v="7"/>
    <x v="11"/>
    <x v="5"/>
    <s v="Tecmo Koei"/>
    <n v="0.02"/>
    <n v="0.01"/>
    <n v="0.05"/>
    <n v="0.01"/>
    <n v="0.09"/>
  </r>
  <r>
    <s v="Action Man-Operation Extreme"/>
    <x v="15"/>
    <x v="16"/>
    <x v="5"/>
    <s v="N/A"/>
    <n v="0.05"/>
    <n v="0.03"/>
    <n v="0"/>
    <n v="0.01"/>
    <n v="0.09"/>
  </r>
  <r>
    <s v="Blazblue: Continuum Shift Extend"/>
    <x v="3"/>
    <x v="10"/>
    <x v="9"/>
    <s v="PQube"/>
    <n v="0"/>
    <n v="0"/>
    <n v="0.09"/>
    <n v="0"/>
    <n v="0.09"/>
  </r>
  <r>
    <s v="Tornado Outbreak"/>
    <x v="3"/>
    <x v="2"/>
    <x v="5"/>
    <s v="Konami Digital Entertainment"/>
    <n v="0.08"/>
    <n v="0"/>
    <n v="0"/>
    <n v="0.01"/>
    <n v="0.09"/>
  </r>
  <r>
    <s v="Mystic Heroes"/>
    <x v="12"/>
    <x v="8"/>
    <x v="5"/>
    <s v="Tecmo Koei"/>
    <n v="0.03"/>
    <n v="0.01"/>
    <n v="0.04"/>
    <n v="0"/>
    <n v="0.09"/>
  </r>
  <r>
    <s v="Pachitte Chonmage Tatsujin 10: Pachinko Fuyu no Sonata"/>
    <x v="4"/>
    <x v="4"/>
    <x v="3"/>
    <s v="Hackberry"/>
    <n v="0"/>
    <n v="0"/>
    <n v="0.09"/>
    <n v="0"/>
    <n v="0.09"/>
  </r>
  <r>
    <s v="Defender"/>
    <x v="8"/>
    <x v="8"/>
    <x v="3"/>
    <s v="Midway Games"/>
    <n v="7.0000000000000007E-2"/>
    <n v="0.02"/>
    <n v="0"/>
    <n v="0"/>
    <n v="0.09"/>
  </r>
  <r>
    <s v="The Sims 2: Apartment Life"/>
    <x v="9"/>
    <x v="1"/>
    <x v="4"/>
    <s v="Electronic Arts"/>
    <n v="0"/>
    <n v="7.0000000000000007E-2"/>
    <n v="0"/>
    <n v="0.02"/>
    <n v="0.09"/>
  </r>
  <r>
    <s v="MLB Superstars"/>
    <x v="0"/>
    <x v="1"/>
    <x v="0"/>
    <s v="Take-Two Interactive"/>
    <n v="0.08"/>
    <n v="0"/>
    <n v="0"/>
    <n v="0.01"/>
    <n v="0.09"/>
  </r>
  <r>
    <s v="Captain Tsubasa: Aratanaru Densetsu Joshou"/>
    <x v="15"/>
    <x v="8"/>
    <x v="0"/>
    <s v="Konami Digital Entertainment"/>
    <n v="0"/>
    <n v="0"/>
    <n v="0.08"/>
    <n v="0.01"/>
    <n v="0.09"/>
  </r>
  <r>
    <s v="Remington Super Slam Hunting: Alaska"/>
    <x v="0"/>
    <x v="10"/>
    <x v="0"/>
    <s v="Mastiff"/>
    <n v="0.08"/>
    <n v="0"/>
    <n v="0"/>
    <n v="0.01"/>
    <n v="0.09"/>
  </r>
  <r>
    <s v="Blood: The Last Vampire (Joukan)"/>
    <x v="4"/>
    <x v="15"/>
    <x v="10"/>
    <s v="Sony Computer Entertainment"/>
    <n v="0"/>
    <n v="0"/>
    <n v="0.09"/>
    <n v="0"/>
    <n v="0.09"/>
  </r>
  <r>
    <s v="MotoGP 14"/>
    <x v="2"/>
    <x v="13"/>
    <x v="1"/>
    <s v="Milestone S.r.l."/>
    <n v="0.04"/>
    <n v="0.04"/>
    <n v="0"/>
    <n v="0.01"/>
    <n v="0.09"/>
  </r>
  <r>
    <s v="Freestyle Metal X"/>
    <x v="4"/>
    <x v="14"/>
    <x v="1"/>
    <s v="Midway Games"/>
    <n v="0.04"/>
    <n v="0.03"/>
    <n v="0"/>
    <n v="0.01"/>
    <n v="0.09"/>
  </r>
  <r>
    <s v="Prinny: Can I Really Be the Hero?"/>
    <x v="10"/>
    <x v="1"/>
    <x v="2"/>
    <s v="Tecmo Koei"/>
    <n v="0.02"/>
    <n v="0.01"/>
    <n v="0.05"/>
    <n v="0.01"/>
    <n v="0.09"/>
  </r>
  <r>
    <s v="Sidewinder Max"/>
    <x v="4"/>
    <x v="15"/>
    <x v="4"/>
    <s v="Asmik Ace Entertainment"/>
    <n v="0"/>
    <n v="0"/>
    <n v="0.09"/>
    <n v="0"/>
    <n v="0.09"/>
  </r>
  <r>
    <s v="The $1 Pyramid"/>
    <x v="0"/>
    <x v="10"/>
    <x v="3"/>
    <s v="Ubisoft"/>
    <n v="0.08"/>
    <n v="0"/>
    <n v="0"/>
    <n v="0.01"/>
    <n v="0.09"/>
  </r>
  <r>
    <s v="Burnout Paradise: The Ultimate Box"/>
    <x v="3"/>
    <x v="2"/>
    <x v="1"/>
    <s v="Electronic Arts"/>
    <n v="0"/>
    <n v="0.06"/>
    <n v="0.01"/>
    <n v="0.02"/>
    <n v="0.09"/>
  </r>
  <r>
    <s v="Kenka Banchou 2: Full Throttle"/>
    <x v="4"/>
    <x v="4"/>
    <x v="5"/>
    <s v="Spike"/>
    <n v="0"/>
    <n v="0"/>
    <n v="0.09"/>
    <n v="0"/>
    <n v="0.09"/>
  </r>
  <r>
    <s v="Zoids Assault"/>
    <x v="2"/>
    <x v="4"/>
    <x v="11"/>
    <s v="Takara Tomy"/>
    <n v="0.08"/>
    <n v="0"/>
    <n v="0"/>
    <n v="0.01"/>
    <n v="0.09"/>
  </r>
  <r>
    <s v="Pro Yaky? Spirits 2014"/>
    <x v="10"/>
    <x v="13"/>
    <x v="0"/>
    <s v="Konami Digital Entertainment"/>
    <n v="0"/>
    <n v="0"/>
    <n v="0.09"/>
    <n v="0"/>
    <n v="0.09"/>
  </r>
  <r>
    <s v="Dark Angel: Vampire Apocalypse"/>
    <x v="4"/>
    <x v="9"/>
    <x v="6"/>
    <s v="Metro 3D"/>
    <n v="0.04"/>
    <n v="0.03"/>
    <n v="0"/>
    <n v="0.01"/>
    <n v="0.09"/>
  </r>
  <r>
    <s v="The Mummy: Tomb of the Dragon Emperor"/>
    <x v="0"/>
    <x v="1"/>
    <x v="5"/>
    <s v="Vivendi Games"/>
    <n v="0.08"/>
    <n v="0"/>
    <n v="0"/>
    <n v="0.01"/>
    <n v="0.09"/>
  </r>
  <r>
    <s v="Spider-Man: Edge of Time"/>
    <x v="0"/>
    <x v="10"/>
    <x v="5"/>
    <s v="Activision"/>
    <n v="0.06"/>
    <n v="0.02"/>
    <n v="0"/>
    <n v="0.01"/>
    <n v="0.09"/>
  </r>
  <r>
    <s v="Momu-chan Diet Wii: Figurobics by Chon Dayon"/>
    <x v="0"/>
    <x v="5"/>
    <x v="3"/>
    <s v="Hudson Soft"/>
    <n v="0"/>
    <n v="0"/>
    <n v="0.09"/>
    <n v="0"/>
    <n v="0.09"/>
  </r>
  <r>
    <s v="Karaoke Revolution Presents American Idol Encore 2"/>
    <x v="2"/>
    <x v="1"/>
    <x v="3"/>
    <s v="Konami Digital Entertainment"/>
    <n v="0.08"/>
    <n v="0"/>
    <n v="0"/>
    <n v="0.01"/>
    <n v="0.09"/>
  </r>
  <r>
    <s v="Atelier Totori: The Adventurer of Arland"/>
    <x v="17"/>
    <x v="12"/>
    <x v="6"/>
    <s v="Gust"/>
    <n v="0"/>
    <n v="0"/>
    <n v="0.09"/>
    <n v="0"/>
    <n v="0.09"/>
  </r>
  <r>
    <s v="Mad Dog McCree: Gunslinger Pack"/>
    <x v="0"/>
    <x v="2"/>
    <x v="8"/>
    <s v="Majesco Entertainment"/>
    <n v="0.08"/>
    <n v="0"/>
    <n v="0"/>
    <n v="0.01"/>
    <n v="0.09"/>
  </r>
  <r>
    <s v="No More Heroes: Red Zone"/>
    <x v="3"/>
    <x v="10"/>
    <x v="5"/>
    <s v="Marvelous Interactive"/>
    <n v="0"/>
    <n v="0"/>
    <n v="0.09"/>
    <n v="0"/>
    <n v="0.09"/>
  </r>
  <r>
    <s v="Game Hits!"/>
    <x v="1"/>
    <x v="5"/>
    <x v="3"/>
    <s v="Foreign Media Games"/>
    <n v="7.0000000000000007E-2"/>
    <n v="0.01"/>
    <n v="0"/>
    <n v="0.01"/>
    <n v="0.09"/>
  </r>
  <r>
    <s v="Bakugan: Rise of the Resistance"/>
    <x v="1"/>
    <x v="10"/>
    <x v="11"/>
    <s v="Activision"/>
    <n v="0.06"/>
    <n v="0.02"/>
    <n v="0"/>
    <n v="0.01"/>
    <n v="0.09"/>
  </r>
  <r>
    <s v="Thomas &amp; Friends: Hero of the Rails"/>
    <x v="1"/>
    <x v="5"/>
    <x v="3"/>
    <s v="Unknown"/>
    <n v="0"/>
    <n v="7.0000000000000007E-2"/>
    <n v="0"/>
    <n v="0.01"/>
    <n v="0.09"/>
  </r>
  <r>
    <s v="Super Puzzle Fighter II"/>
    <x v="5"/>
    <x v="16"/>
    <x v="7"/>
    <s v="Capcom"/>
    <n v="0.06"/>
    <n v="0.02"/>
    <n v="0"/>
    <n v="0"/>
    <n v="0.09"/>
  </r>
  <r>
    <s v="The Mummy: Tomb of the Dragon Emperor"/>
    <x v="1"/>
    <x v="1"/>
    <x v="5"/>
    <s v="Vivendi Games"/>
    <n v="0.08"/>
    <n v="0"/>
    <n v="0"/>
    <n v="0.01"/>
    <n v="0.09"/>
  </r>
  <r>
    <s v="Battle Stadium D.O.N"/>
    <x v="12"/>
    <x v="0"/>
    <x v="9"/>
    <s v="Namco Bandai Games"/>
    <n v="0"/>
    <n v="0"/>
    <n v="0.09"/>
    <n v="0"/>
    <n v="0.09"/>
  </r>
  <r>
    <s v="Deadliest Catch: Sea of Chaos"/>
    <x v="2"/>
    <x v="5"/>
    <x v="0"/>
    <s v="Crave Entertainment"/>
    <n v="0.08"/>
    <n v="0"/>
    <n v="0"/>
    <n v="0.01"/>
    <n v="0.09"/>
  </r>
  <r>
    <s v="Karaoke Revolution Presents American Idol Encore"/>
    <x v="3"/>
    <x v="1"/>
    <x v="3"/>
    <s v="Konami Digital Entertainment"/>
    <n v="0.08"/>
    <n v="0"/>
    <n v="0"/>
    <n v="0.01"/>
    <n v="0.09"/>
  </r>
  <r>
    <s v="Crysis: Maximum Edition"/>
    <x v="9"/>
    <x v="2"/>
    <x v="8"/>
    <s v="Electronic Arts"/>
    <n v="0"/>
    <n v="7.0000000000000007E-2"/>
    <n v="0"/>
    <n v="0.02"/>
    <n v="0.09"/>
  </r>
  <r>
    <s v="Crayon Shin-Chan Shokkugan! Densetsu o Yobu Omake Daiketsusen!!"/>
    <x v="1"/>
    <x v="5"/>
    <x v="5"/>
    <s v="Namco Bandai Games"/>
    <n v="0"/>
    <n v="0"/>
    <n v="0.09"/>
    <n v="0"/>
    <n v="0.09"/>
  </r>
  <r>
    <s v="Wacky World of Sports"/>
    <x v="0"/>
    <x v="2"/>
    <x v="0"/>
    <s v="Sega"/>
    <n v="0.08"/>
    <n v="0"/>
    <n v="0"/>
    <n v="0.01"/>
    <n v="0.09"/>
  </r>
  <r>
    <s v="Kurikin: Nano Island Story"/>
    <x v="1"/>
    <x v="4"/>
    <x v="6"/>
    <s v="Nintendo"/>
    <n v="0"/>
    <n v="0"/>
    <n v="0.09"/>
    <n v="0"/>
    <n v="0.09"/>
  </r>
  <r>
    <s v="Transworld Snowboarding"/>
    <x v="8"/>
    <x v="8"/>
    <x v="0"/>
    <s v="Atari"/>
    <n v="7.0000000000000007E-2"/>
    <n v="0.02"/>
    <n v="0"/>
    <n v="0"/>
    <n v="0.09"/>
  </r>
  <r>
    <s v="NFL Blitz 20-02"/>
    <x v="12"/>
    <x v="8"/>
    <x v="0"/>
    <s v="Midway Games"/>
    <n v="7.0000000000000007E-2"/>
    <n v="0.02"/>
    <n v="0"/>
    <n v="0"/>
    <n v="0.09"/>
  </r>
  <r>
    <s v="Sniper Elite"/>
    <x v="8"/>
    <x v="3"/>
    <x v="8"/>
    <s v="Ubisoft"/>
    <n v="7.0000000000000007E-2"/>
    <n v="0.02"/>
    <n v="0"/>
    <n v="0"/>
    <n v="0.09"/>
  </r>
  <r>
    <s v="Data East Arcade Classics"/>
    <x v="0"/>
    <x v="5"/>
    <x v="3"/>
    <s v="Majesco Entertainment"/>
    <n v="0.08"/>
    <n v="0"/>
    <n v="0"/>
    <n v="0.01"/>
    <n v="0.09"/>
  </r>
  <r>
    <s v="World Soccer Winning Eleven 8 International"/>
    <x v="8"/>
    <x v="7"/>
    <x v="0"/>
    <s v="Konami Digital Entertainment"/>
    <n v="7.0000000000000007E-2"/>
    <n v="0.02"/>
    <n v="0"/>
    <n v="0"/>
    <n v="0.09"/>
  </r>
  <r>
    <s v="Test Drive: Eve of Destruction"/>
    <x v="8"/>
    <x v="7"/>
    <x v="1"/>
    <s v="Atari"/>
    <n v="7.0000000000000007E-2"/>
    <n v="0.02"/>
    <n v="0"/>
    <n v="0"/>
    <n v="0.09"/>
  </r>
  <r>
    <s v="Crimson Sea"/>
    <x v="8"/>
    <x v="8"/>
    <x v="5"/>
    <s v="Tecmo Koei"/>
    <n v="0.04"/>
    <n v="0.01"/>
    <n v="0.04"/>
    <n v="0"/>
    <n v="0.09"/>
  </r>
  <r>
    <s v="Naruto Shippuden: Gekito Ninja Taisen! EX 2"/>
    <x v="0"/>
    <x v="4"/>
    <x v="9"/>
    <s v="Takara Tomy"/>
    <n v="0"/>
    <n v="0"/>
    <n v="0.09"/>
    <n v="0"/>
    <n v="0.09"/>
  </r>
  <r>
    <s v="The Weakest Link"/>
    <x v="15"/>
    <x v="9"/>
    <x v="3"/>
    <s v="Activision"/>
    <n v="0.05"/>
    <n v="0.03"/>
    <n v="0"/>
    <n v="0.01"/>
    <n v="0.09"/>
  </r>
  <r>
    <s v="Dreamer Series: Teacher"/>
    <x v="1"/>
    <x v="2"/>
    <x v="4"/>
    <s v="Deep Silver"/>
    <n v="0.08"/>
    <n v="0"/>
    <n v="0"/>
    <n v="0.01"/>
    <n v="0.09"/>
  </r>
  <r>
    <s v="Knights in the Nightmare"/>
    <x v="1"/>
    <x v="1"/>
    <x v="6"/>
    <s v="Sting"/>
    <n v="0.06"/>
    <n v="0"/>
    <n v="0.02"/>
    <n v="0"/>
    <n v="0.09"/>
  </r>
  <r>
    <s v="Romance of the Three Kingdoms XII"/>
    <x v="3"/>
    <x v="12"/>
    <x v="11"/>
    <s v="Tecmo Koei"/>
    <n v="0"/>
    <n v="0"/>
    <n v="0.09"/>
    <n v="0"/>
    <n v="0.09"/>
  </r>
  <r>
    <s v="El Tigre: The Adventures of Manny Rivera"/>
    <x v="1"/>
    <x v="4"/>
    <x v="2"/>
    <s v="THQ"/>
    <n v="0.08"/>
    <n v="0"/>
    <n v="0"/>
    <n v="0.01"/>
    <n v="0.09"/>
  </r>
  <r>
    <s v="Ikaruga"/>
    <x v="12"/>
    <x v="14"/>
    <x v="8"/>
    <s v="Atari"/>
    <n v="7.0000000000000007E-2"/>
    <n v="0.02"/>
    <n v="0"/>
    <n v="0"/>
    <n v="0.09"/>
  </r>
  <r>
    <s v="Back to the Future: The Game"/>
    <x v="3"/>
    <x v="10"/>
    <x v="10"/>
    <s v="Telltale Games"/>
    <n v="7.0000000000000007E-2"/>
    <n v="0.01"/>
    <n v="0"/>
    <n v="0.01"/>
    <n v="0.09"/>
  </r>
  <r>
    <s v="Hyperdimension Neptunia Re;Birth 2"/>
    <x v="17"/>
    <x v="13"/>
    <x v="5"/>
    <s v="Idea Factory International"/>
    <n v="0.05"/>
    <n v="0.02"/>
    <n v="0"/>
    <n v="0.02"/>
    <n v="0.09"/>
  </r>
  <r>
    <s v="The Suffering: Ties That Bind"/>
    <x v="8"/>
    <x v="3"/>
    <x v="5"/>
    <s v="Midway Games"/>
    <n v="7.0000000000000007E-2"/>
    <n v="0.02"/>
    <n v="0"/>
    <n v="0"/>
    <n v="0.09"/>
  </r>
  <r>
    <s v="Nobunaga's Ambition: Iron Triangle"/>
    <x v="4"/>
    <x v="0"/>
    <x v="11"/>
    <s v="Tecmo Koei"/>
    <n v="0.04"/>
    <n v="0.03"/>
    <n v="0"/>
    <n v="0.01"/>
    <n v="0.09"/>
  </r>
  <r>
    <s v="Little League World Series Baseball: Double Play"/>
    <x v="0"/>
    <x v="5"/>
    <x v="0"/>
    <s v="Activision"/>
    <n v="0.08"/>
    <n v="0"/>
    <n v="0"/>
    <n v="0.01"/>
    <n v="0.09"/>
  </r>
  <r>
    <s v="Jikkyou Powerful Pro Yakyuu 2012"/>
    <x v="17"/>
    <x v="12"/>
    <x v="5"/>
    <s v="Konami Digital Entertainment"/>
    <n v="0"/>
    <n v="0"/>
    <n v="0.09"/>
    <n v="0"/>
    <n v="0.09"/>
  </r>
  <r>
    <s v="Harvest Moon: Boy &amp; Girl"/>
    <x v="10"/>
    <x v="3"/>
    <x v="4"/>
    <s v="Marvelous Interactive"/>
    <n v="0.08"/>
    <n v="0"/>
    <n v="0"/>
    <n v="0.01"/>
    <n v="0.09"/>
  </r>
  <r>
    <s v="Mahjong Cub3D"/>
    <x v="6"/>
    <x v="10"/>
    <x v="7"/>
    <s v="Sunsoft"/>
    <n v="7.0000000000000007E-2"/>
    <n v="0"/>
    <n v="0.02"/>
    <n v="0"/>
    <n v="0.09"/>
  </r>
  <r>
    <s v="F1 2016 (Codemasters)"/>
    <x v="11"/>
    <x v="17"/>
    <x v="1"/>
    <s v="Codemasters"/>
    <n v="0.01"/>
    <n v="7.0000000000000007E-2"/>
    <n v="0"/>
    <n v="0.01"/>
    <n v="0.09"/>
  </r>
  <r>
    <s v="Major League Baseball 2K12"/>
    <x v="10"/>
    <x v="12"/>
    <x v="0"/>
    <s v="Take-Two Interactive"/>
    <n v="0.08"/>
    <n v="0"/>
    <n v="0"/>
    <n v="0.01"/>
    <n v="0.09"/>
  </r>
  <r>
    <s v="Happy Feet Two"/>
    <x v="0"/>
    <x v="16"/>
    <x v="5"/>
    <s v="Warner Bros. Interactive Entertainment"/>
    <n v="7.0000000000000007E-2"/>
    <n v="0.01"/>
    <n v="0"/>
    <n v="0.01"/>
    <n v="0.09"/>
  </r>
  <r>
    <s v="Viewtiful Joe: Red Hot Rumble"/>
    <x v="10"/>
    <x v="0"/>
    <x v="5"/>
    <s v="Capcom"/>
    <n v="0.08"/>
    <n v="0"/>
    <n v="0"/>
    <n v="0.01"/>
    <n v="0.09"/>
  </r>
  <r>
    <s v="The Ant Bully"/>
    <x v="0"/>
    <x v="0"/>
    <x v="2"/>
    <s v="Midway Games"/>
    <n v="0.08"/>
    <n v="0"/>
    <n v="0"/>
    <n v="0.01"/>
    <n v="0.09"/>
  </r>
  <r>
    <s v="MLB 2K9 Fantasy All-Stars"/>
    <x v="1"/>
    <x v="2"/>
    <x v="0"/>
    <s v="Take-Two Interactive"/>
    <n v="0.08"/>
    <n v="0"/>
    <n v="0"/>
    <n v="0.01"/>
    <n v="0.09"/>
  </r>
  <r>
    <s v="RollerCoaster Tycoon 3: Platinum"/>
    <x v="9"/>
    <x v="3"/>
    <x v="11"/>
    <s v="Atari"/>
    <n v="0.01"/>
    <n v="0.06"/>
    <n v="0"/>
    <n v="0.01"/>
    <n v="0.09"/>
  </r>
  <r>
    <s v="Age of Mythology"/>
    <x v="9"/>
    <x v="8"/>
    <x v="11"/>
    <s v="Microsoft Game Studios"/>
    <n v="0.02"/>
    <n v="0.06"/>
    <n v="0"/>
    <n v="0.01"/>
    <n v="0.09"/>
  </r>
  <r>
    <s v="Sengoku Basara 4: Sumeragi"/>
    <x v="3"/>
    <x v="11"/>
    <x v="5"/>
    <s v="Capcom"/>
    <n v="0"/>
    <n v="0"/>
    <n v="0.09"/>
    <n v="0"/>
    <n v="0.09"/>
  </r>
  <r>
    <s v="Shrek Smash n' Crash Racing"/>
    <x v="10"/>
    <x v="0"/>
    <x v="1"/>
    <s v="Activision"/>
    <n v="0.08"/>
    <n v="0"/>
    <n v="0"/>
    <n v="0.01"/>
    <n v="0.09"/>
  </r>
  <r>
    <s v="The Smurfs 2"/>
    <x v="13"/>
    <x v="6"/>
    <x v="2"/>
    <s v="Ubisoft"/>
    <n v="0.04"/>
    <n v="0.04"/>
    <n v="0"/>
    <n v="0.01"/>
    <n v="0.09"/>
  </r>
  <r>
    <s v="Digimon World Re:Digitize Decode"/>
    <x v="6"/>
    <x v="6"/>
    <x v="6"/>
    <s v="Namco Bandai Games"/>
    <n v="0"/>
    <n v="0"/>
    <n v="0.09"/>
    <n v="0"/>
    <n v="0.09"/>
  </r>
  <r>
    <s v="The Bachelor: The Videogame"/>
    <x v="1"/>
    <x v="5"/>
    <x v="3"/>
    <s v="Warner Bros. Interactive Entertainment"/>
    <n v="0.08"/>
    <n v="0"/>
    <n v="0"/>
    <n v="0.01"/>
    <n v="0.09"/>
  </r>
  <r>
    <s v="Harvey Birdman: Attorney at Law"/>
    <x v="0"/>
    <x v="1"/>
    <x v="10"/>
    <s v="Capcom"/>
    <n v="0.08"/>
    <n v="0"/>
    <n v="0"/>
    <n v="0.01"/>
    <n v="0.09"/>
  </r>
  <r>
    <s v="Digimon World 4"/>
    <x v="12"/>
    <x v="3"/>
    <x v="6"/>
    <s v="Namco Bandai Games"/>
    <n v="7.0000000000000007E-2"/>
    <n v="0.02"/>
    <n v="0"/>
    <n v="0"/>
    <n v="0.09"/>
  </r>
  <r>
    <s v="Resident Evil: Revelations 2"/>
    <x v="2"/>
    <x v="11"/>
    <x v="5"/>
    <s v="Capcom"/>
    <n v="0.04"/>
    <n v="0.04"/>
    <n v="0"/>
    <n v="0.01"/>
    <n v="0.09"/>
  </r>
  <r>
    <s v="Jumper: Griffin's Story"/>
    <x v="0"/>
    <x v="1"/>
    <x v="5"/>
    <s v="Eidos Interactive"/>
    <n v="0.08"/>
    <n v="0"/>
    <n v="0"/>
    <n v="0.01"/>
    <n v="0.09"/>
  </r>
  <r>
    <s v="My Stop Smoking Coach: Allen Carr's EasyWay"/>
    <x v="1"/>
    <x v="1"/>
    <x v="3"/>
    <s v="Ubisoft"/>
    <n v="7.0000000000000007E-2"/>
    <n v="0.01"/>
    <n v="0"/>
    <n v="0.01"/>
    <n v="0.09"/>
  </r>
  <r>
    <s v="Star Wars: Empire at War"/>
    <x v="9"/>
    <x v="0"/>
    <x v="11"/>
    <s v="LucasArts"/>
    <n v="0.01"/>
    <n v="0.06"/>
    <n v="0"/>
    <n v="0.02"/>
    <n v="0.09"/>
  </r>
  <r>
    <s v="Ford Racing 3"/>
    <x v="8"/>
    <x v="7"/>
    <x v="1"/>
    <s v="Take-Two Interactive"/>
    <n v="7.0000000000000007E-2"/>
    <n v="0.02"/>
    <n v="0"/>
    <n v="0"/>
    <n v="0.09"/>
  </r>
  <r>
    <s v="MLB SlugFest Loaded"/>
    <x v="8"/>
    <x v="7"/>
    <x v="0"/>
    <s v="Midway Games"/>
    <n v="7.0000000000000007E-2"/>
    <n v="0.02"/>
    <n v="0"/>
    <n v="0"/>
    <n v="0.09"/>
  </r>
  <r>
    <s v="Ty the Tasmanian Tiger 3: Night of the Quinkan"/>
    <x v="12"/>
    <x v="3"/>
    <x v="5"/>
    <s v="Activision"/>
    <n v="7.0000000000000007E-2"/>
    <n v="0.02"/>
    <n v="0"/>
    <n v="0"/>
    <n v="0.09"/>
  </r>
  <r>
    <s v="R: Racing Evolution"/>
    <x v="8"/>
    <x v="14"/>
    <x v="1"/>
    <s v="Namco Bandai Games"/>
    <n v="0.06"/>
    <n v="0.02"/>
    <n v="0"/>
    <n v="0"/>
    <n v="0.09"/>
  </r>
  <r>
    <s v="Bionicle"/>
    <x v="5"/>
    <x v="14"/>
    <x v="5"/>
    <s v="THQ"/>
    <n v="0.06"/>
    <n v="0.02"/>
    <n v="0"/>
    <n v="0"/>
    <n v="0.09"/>
  </r>
  <r>
    <s v="Bomberman Land Touch!"/>
    <x v="1"/>
    <x v="0"/>
    <x v="7"/>
    <s v="Rising Star Games"/>
    <n v="0.04"/>
    <n v="0"/>
    <n v="0.04"/>
    <n v="0"/>
    <n v="0.09"/>
  </r>
  <r>
    <s v="Battle Fantasia"/>
    <x v="2"/>
    <x v="1"/>
    <x v="9"/>
    <s v="505 Games"/>
    <n v="7.0000000000000007E-2"/>
    <n v="0"/>
    <n v="0.01"/>
    <n v="0.01"/>
    <n v="0.09"/>
  </r>
  <r>
    <s v="Lego Star Wars: The Force Awakens"/>
    <x v="13"/>
    <x v="17"/>
    <x v="5"/>
    <s v="Warner Bros. Interactive Entertainment"/>
    <n v="0.04"/>
    <n v="0.04"/>
    <n v="0"/>
    <n v="0.01"/>
    <n v="0.09"/>
  </r>
  <r>
    <s v="Bleach GC: Tasogare Ni Mamieru Shinigami"/>
    <x v="12"/>
    <x v="3"/>
    <x v="9"/>
    <s v="Sega"/>
    <n v="0"/>
    <n v="0"/>
    <n v="0.08"/>
    <n v="0"/>
    <n v="0.09"/>
  </r>
  <r>
    <s v="ShellShock 2: Blood Trails"/>
    <x v="2"/>
    <x v="2"/>
    <x v="8"/>
    <s v="Eidos Interactive"/>
    <n v="0.05"/>
    <n v="0.03"/>
    <n v="0"/>
    <n v="0.01"/>
    <n v="0.09"/>
  </r>
  <r>
    <s v="F.E.A.R. Files"/>
    <x v="2"/>
    <x v="4"/>
    <x v="8"/>
    <s v="Vivendi Games"/>
    <n v="7.0000000000000007E-2"/>
    <n v="0.01"/>
    <n v="0"/>
    <n v="0.01"/>
    <n v="0.09"/>
  </r>
  <r>
    <s v="SpongeBob: HeroPants"/>
    <x v="2"/>
    <x v="11"/>
    <x v="2"/>
    <s v="Activision"/>
    <n v="0.08"/>
    <n v="0"/>
    <n v="0"/>
    <n v="0.01"/>
    <n v="0.09"/>
  </r>
  <r>
    <s v="Team Elimination Games"/>
    <x v="0"/>
    <x v="2"/>
    <x v="3"/>
    <s v="Ubisoft"/>
    <n v="0.08"/>
    <n v="0"/>
    <n v="0"/>
    <n v="0.01"/>
    <n v="0.09"/>
  </r>
  <r>
    <s v="Spectral Force 3"/>
    <x v="2"/>
    <x v="0"/>
    <x v="6"/>
    <s v="Idea Factory"/>
    <n v="0.08"/>
    <n v="0"/>
    <n v="0"/>
    <n v="0.01"/>
    <n v="0.09"/>
  </r>
  <r>
    <s v="Chou Jigen Game Neptune Mk-II"/>
    <x v="3"/>
    <x v="10"/>
    <x v="6"/>
    <s v="Compile Heart"/>
    <n v="0"/>
    <n v="0"/>
    <n v="0.09"/>
    <n v="0"/>
    <n v="0.09"/>
  </r>
  <r>
    <s v="Bella Sara"/>
    <x v="1"/>
    <x v="1"/>
    <x v="3"/>
    <s v="Codemasters"/>
    <n v="0.04"/>
    <n v="0.03"/>
    <n v="0"/>
    <n v="0.01"/>
    <n v="0.09"/>
  </r>
  <r>
    <s v="Jikkyou Powerful Pro Yakyuu 2000 Ketteiban"/>
    <x v="15"/>
    <x v="15"/>
    <x v="0"/>
    <s v="Konami Digital Entertainment"/>
    <n v="0"/>
    <n v="0"/>
    <n v="0.08"/>
    <n v="0.01"/>
    <n v="0.09"/>
  </r>
  <r>
    <s v="Karaoke Revolution"/>
    <x v="8"/>
    <x v="7"/>
    <x v="3"/>
    <s v="Konami Digital Entertainment"/>
    <n v="0.06"/>
    <n v="0.02"/>
    <n v="0"/>
    <n v="0"/>
    <n v="0.09"/>
  </r>
  <r>
    <s v="Escape Dead Island"/>
    <x v="2"/>
    <x v="13"/>
    <x v="5"/>
    <s v="Deep Silver"/>
    <n v="0.03"/>
    <n v="0.05"/>
    <n v="0"/>
    <n v="0.01"/>
    <n v="0.09"/>
  </r>
  <r>
    <s v="Red Faction: Armageddon"/>
    <x v="9"/>
    <x v="10"/>
    <x v="8"/>
    <s v="THQ"/>
    <n v="0.05"/>
    <n v="0.02"/>
    <n v="0"/>
    <n v="0.01"/>
    <n v="0.09"/>
  </r>
  <r>
    <s v="Fire Pro Wrestling Returns"/>
    <x v="4"/>
    <x v="3"/>
    <x v="0"/>
    <s v="505 Games"/>
    <n v="0.04"/>
    <n v="0.03"/>
    <n v="0"/>
    <n v="0.01"/>
    <n v="0.09"/>
  </r>
  <r>
    <s v="Brain Voyage"/>
    <x v="1"/>
    <x v="1"/>
    <x v="7"/>
    <s v="Eidos Interactive"/>
    <n v="0.06"/>
    <n v="0.02"/>
    <n v="0"/>
    <n v="0.01"/>
    <n v="0.09"/>
  </r>
  <r>
    <s v="Jimmy Neutron: Boy Genius"/>
    <x v="12"/>
    <x v="8"/>
    <x v="2"/>
    <s v="THQ"/>
    <n v="7.0000000000000007E-2"/>
    <n v="0.02"/>
    <n v="0"/>
    <n v="0"/>
    <n v="0.09"/>
  </r>
  <r>
    <s v="Adventure Time: Finn &amp; Jake Investigations"/>
    <x v="7"/>
    <x v="11"/>
    <x v="5"/>
    <s v="Little Orbit"/>
    <n v="0.03"/>
    <n v="0.04"/>
    <n v="0"/>
    <n v="0.01"/>
    <n v="0.09"/>
  </r>
  <r>
    <s v="Puss in Boots"/>
    <x v="3"/>
    <x v="10"/>
    <x v="5"/>
    <s v="THQ"/>
    <n v="7.0000000000000007E-2"/>
    <n v="0.01"/>
    <n v="0"/>
    <n v="0.01"/>
    <n v="0.09"/>
  </r>
  <r>
    <s v="PAC-MAN and the Ghostly Adventures"/>
    <x v="3"/>
    <x v="6"/>
    <x v="2"/>
    <s v="Namco Bandai Games"/>
    <n v="0.03"/>
    <n v="0.04"/>
    <n v="0"/>
    <n v="0.01"/>
    <n v="0.09"/>
  </r>
  <r>
    <s v="Rollcage Stage II"/>
    <x v="15"/>
    <x v="15"/>
    <x v="1"/>
    <s v="Sony Computer Entertainment"/>
    <n v="0.05"/>
    <n v="0.03"/>
    <n v="0"/>
    <n v="0.01"/>
    <n v="0.09"/>
  </r>
  <r>
    <s v="Samurai Warriors 2: Xtreme Legends"/>
    <x v="4"/>
    <x v="4"/>
    <x v="5"/>
    <s v="Tecmo Koei"/>
    <n v="0.04"/>
    <n v="0.03"/>
    <n v="0"/>
    <n v="0.01"/>
    <n v="0.09"/>
  </r>
  <r>
    <s v="Karaoke Joysound Wii DX"/>
    <x v="0"/>
    <x v="2"/>
    <x v="3"/>
    <s v="Hudson Soft"/>
    <n v="0"/>
    <n v="0"/>
    <n v="0.09"/>
    <n v="0"/>
    <n v="0.09"/>
  </r>
  <r>
    <s v="Sloane to MacHale no Nazo no Monogatari 2"/>
    <x v="1"/>
    <x v="2"/>
    <x v="7"/>
    <s v="Level 5"/>
    <n v="0"/>
    <n v="0"/>
    <n v="0.09"/>
    <n v="0"/>
    <n v="0.09"/>
  </r>
  <r>
    <s v="Tabi no Yubisashi Kaiwachou DS: DS Series 4 America"/>
    <x v="1"/>
    <x v="0"/>
    <x v="3"/>
    <s v="Nintendo"/>
    <n v="0"/>
    <n v="0"/>
    <n v="0.09"/>
    <n v="0"/>
    <n v="0.09"/>
  </r>
  <r>
    <s v="50 Cent: Bulletproof"/>
    <x v="10"/>
    <x v="0"/>
    <x v="5"/>
    <s v="Vivendi Games"/>
    <n v="0.08"/>
    <n v="0"/>
    <n v="0"/>
    <n v="0.01"/>
    <n v="0.09"/>
  </r>
  <r>
    <s v="Forgotten Realms: Demon Stone"/>
    <x v="8"/>
    <x v="7"/>
    <x v="5"/>
    <s v="Atari"/>
    <n v="0.06"/>
    <n v="0.02"/>
    <n v="0"/>
    <n v="0"/>
    <n v="0.09"/>
  </r>
  <r>
    <s v="Counter-Strike: Source"/>
    <x v="9"/>
    <x v="7"/>
    <x v="8"/>
    <s v="Vivendi Games"/>
    <n v="0"/>
    <n v="7.0000000000000007E-2"/>
    <n v="0"/>
    <n v="0.02"/>
    <n v="0.09"/>
  </r>
  <r>
    <s v="My Make-Up"/>
    <x v="1"/>
    <x v="1"/>
    <x v="3"/>
    <s v="Oxygen Interactive"/>
    <n v="0.08"/>
    <n v="0"/>
    <n v="0"/>
    <n v="0.01"/>
    <n v="0.09"/>
  </r>
  <r>
    <s v="Major League Baseball 2K7"/>
    <x v="10"/>
    <x v="4"/>
    <x v="0"/>
    <s v="Take-Two Interactive"/>
    <n v="0.08"/>
    <n v="0"/>
    <n v="0"/>
    <n v="0.01"/>
    <n v="0.09"/>
  </r>
  <r>
    <s v="The Penguins of Madagascar: Dr. Blowhole Returns - Again!"/>
    <x v="0"/>
    <x v="10"/>
    <x v="5"/>
    <s v="THQ"/>
    <n v="0.05"/>
    <n v="0.03"/>
    <n v="0"/>
    <n v="0.01"/>
    <n v="0.09"/>
  </r>
  <r>
    <s v="LEGO Star Wars II: The Original Trilogy"/>
    <x v="5"/>
    <x v="0"/>
    <x v="5"/>
    <s v="LucasArts"/>
    <n v="0.06"/>
    <n v="0.02"/>
    <n v="0"/>
    <n v="0"/>
    <n v="0.09"/>
  </r>
  <r>
    <s v="Tim Burton's The Nightmare Before Christmas: Oogie's Revenge"/>
    <x v="8"/>
    <x v="3"/>
    <x v="10"/>
    <s v="Disney Interactive Studios"/>
    <n v="0.06"/>
    <n v="0.02"/>
    <n v="0"/>
    <n v="0"/>
    <n v="0.09"/>
  </r>
  <r>
    <s v="Knights in the Nightmare"/>
    <x v="10"/>
    <x v="5"/>
    <x v="6"/>
    <s v="Atlus"/>
    <n v="0.06"/>
    <n v="0"/>
    <n v="0.02"/>
    <n v="0.01"/>
    <n v="0.09"/>
  </r>
  <r>
    <s v="Adventure Time: The Secret of the Nameless Kingdom"/>
    <x v="2"/>
    <x v="13"/>
    <x v="5"/>
    <s v="Little Orbit"/>
    <n v="0"/>
    <n v="0.08"/>
    <n v="0"/>
    <n v="0.01"/>
    <n v="0.09"/>
  </r>
  <r>
    <s v="Royal Palace of White Sword and The City of Gentiles"/>
    <x v="8"/>
    <x v="3"/>
    <x v="6"/>
    <s v="Take-Two Interactive"/>
    <n v="0.06"/>
    <n v="0.02"/>
    <n v="0"/>
    <n v="0"/>
    <n v="0.09"/>
  </r>
  <r>
    <s v="Midnight Play! Pack"/>
    <x v="1"/>
    <x v="1"/>
    <x v="3"/>
    <s v="Ubisoft"/>
    <n v="0.08"/>
    <n v="0"/>
    <n v="0"/>
    <n v="0.01"/>
    <n v="0.09"/>
  </r>
  <r>
    <s v="Top Gear Rally"/>
    <x v="5"/>
    <x v="14"/>
    <x v="1"/>
    <s v="Kemco"/>
    <n v="0.06"/>
    <n v="0.02"/>
    <n v="0"/>
    <n v="0"/>
    <n v="0.09"/>
  </r>
  <r>
    <s v="Busy Scissors"/>
    <x v="0"/>
    <x v="5"/>
    <x v="4"/>
    <s v="Little Orbit"/>
    <n v="0.08"/>
    <n v="0"/>
    <n v="0"/>
    <n v="0"/>
    <n v="0.09"/>
  </r>
  <r>
    <s v="Knights Contract"/>
    <x v="3"/>
    <x v="10"/>
    <x v="5"/>
    <s v="Namco Bandai Games"/>
    <n v="0.04"/>
    <n v="0.03"/>
    <n v="0"/>
    <n v="0.01"/>
    <n v="0.09"/>
  </r>
  <r>
    <s v="Gray Matter"/>
    <x v="9"/>
    <x v="10"/>
    <x v="10"/>
    <s v="DTP Entertainment"/>
    <n v="0.02"/>
    <n v="0.05"/>
    <n v="0"/>
    <n v="0.01"/>
    <n v="0.09"/>
  </r>
  <r>
    <s v="L: the proLogue to DEATH NOTE - Rasen no Wana"/>
    <x v="1"/>
    <x v="1"/>
    <x v="10"/>
    <s v="Konami Digital Entertainment"/>
    <n v="0"/>
    <n v="0"/>
    <n v="0.09"/>
    <n v="0"/>
    <n v="0.09"/>
  </r>
  <r>
    <s v="Famicom Mini: Makaimura"/>
    <x v="5"/>
    <x v="7"/>
    <x v="2"/>
    <s v="Capcom"/>
    <n v="0"/>
    <n v="0"/>
    <n v="0.08"/>
    <n v="0"/>
    <n v="0.09"/>
  </r>
  <r>
    <s v="Might &amp; Magic Heroes VII"/>
    <x v="9"/>
    <x v="11"/>
    <x v="11"/>
    <s v="Ubisoft"/>
    <n v="0"/>
    <n v="0.08"/>
    <n v="0"/>
    <n v="0"/>
    <n v="0.09"/>
  </r>
  <r>
    <s v="XIII"/>
    <x v="12"/>
    <x v="14"/>
    <x v="8"/>
    <s v="Ubisoft"/>
    <n v="7.0000000000000007E-2"/>
    <n v="0.02"/>
    <n v="0"/>
    <n v="0"/>
    <n v="0.09"/>
  </r>
  <r>
    <s v="Pro Evolution Soccer 2013"/>
    <x v="9"/>
    <x v="12"/>
    <x v="0"/>
    <s v="Konami Digital Entertainment"/>
    <n v="0"/>
    <n v="7.0000000000000007E-2"/>
    <n v="0"/>
    <n v="0.01"/>
    <n v="0.09"/>
  </r>
  <r>
    <s v="Dynasty Warriors 8: Empires"/>
    <x v="3"/>
    <x v="13"/>
    <x v="5"/>
    <s v="Tecmo Koei"/>
    <n v="0"/>
    <n v="0"/>
    <n v="0.09"/>
    <n v="0"/>
    <n v="0.09"/>
  </r>
  <r>
    <s v="The Incredibles: Rise of the Underminer"/>
    <x v="8"/>
    <x v="3"/>
    <x v="5"/>
    <s v="THQ"/>
    <n v="0.06"/>
    <n v="0.02"/>
    <n v="0"/>
    <n v="0"/>
    <n v="0.09"/>
  </r>
  <r>
    <s v="Princess Isabella: A Witch's Curse"/>
    <x v="1"/>
    <x v="5"/>
    <x v="10"/>
    <s v="GSP"/>
    <n v="0.05"/>
    <n v="0.03"/>
    <n v="0"/>
    <n v="0.01"/>
    <n v="0.09"/>
  </r>
  <r>
    <s v="Blacksite: Area 51"/>
    <x v="3"/>
    <x v="4"/>
    <x v="8"/>
    <s v="Midway Games"/>
    <n v="7.0000000000000007E-2"/>
    <n v="0.01"/>
    <n v="0"/>
    <n v="0.01"/>
    <n v="0.09"/>
  </r>
  <r>
    <s v="Wizardry: Tale of the Forsaken Land"/>
    <x v="4"/>
    <x v="9"/>
    <x v="6"/>
    <s v="Ubisoft"/>
    <n v="0.04"/>
    <n v="0.03"/>
    <n v="0"/>
    <n v="0.01"/>
    <n v="0.09"/>
  </r>
  <r>
    <s v="Cloudy With a Chance of Meatballs"/>
    <x v="2"/>
    <x v="2"/>
    <x v="2"/>
    <s v="Ubisoft"/>
    <n v="7.0000000000000007E-2"/>
    <n v="0.01"/>
    <n v="0"/>
    <n v="0.01"/>
    <n v="0.09"/>
  </r>
  <r>
    <s v="Charlotte's Web"/>
    <x v="1"/>
    <x v="0"/>
    <x v="5"/>
    <s v="Sega"/>
    <n v="0.08"/>
    <n v="0"/>
    <n v="0"/>
    <n v="0.01"/>
    <n v="0.09"/>
  </r>
  <r>
    <s v="ChuChu Rocket!"/>
    <x v="5"/>
    <x v="9"/>
    <x v="11"/>
    <s v="Atari"/>
    <n v="0.06"/>
    <n v="0.02"/>
    <n v="0"/>
    <n v="0"/>
    <n v="0.09"/>
  </r>
  <r>
    <s v="FIFA 12"/>
    <x v="4"/>
    <x v="10"/>
    <x v="0"/>
    <s v="Electronic Arts"/>
    <n v="0"/>
    <n v="0.02"/>
    <n v="0"/>
    <n v="0.06"/>
    <n v="0.09"/>
  </r>
  <r>
    <s v="Monster Jam: Urban Assault"/>
    <x v="10"/>
    <x v="1"/>
    <x v="1"/>
    <s v="Activision"/>
    <n v="0.08"/>
    <n v="0"/>
    <n v="0"/>
    <n v="0.01"/>
    <n v="0.09"/>
  </r>
  <r>
    <s v="Ys I &amp; II Chronicles"/>
    <x v="10"/>
    <x v="2"/>
    <x v="6"/>
    <s v="Falcom Corporation"/>
    <n v="0.05"/>
    <n v="0"/>
    <n v="0.03"/>
    <n v="0.01"/>
    <n v="0.09"/>
  </r>
  <r>
    <s v="Edna &amp; Harvey: Harvey's New Eyes"/>
    <x v="9"/>
    <x v="10"/>
    <x v="10"/>
    <s v="Rondomedia"/>
    <n v="0"/>
    <n v="7.0000000000000007E-2"/>
    <n v="0"/>
    <n v="0.01"/>
    <n v="0.09"/>
  </r>
  <r>
    <s v="Savage Skies"/>
    <x v="4"/>
    <x v="8"/>
    <x v="8"/>
    <s v="Big Ben Interactive"/>
    <n v="0.04"/>
    <n v="0.03"/>
    <n v="0"/>
    <n v="0.01"/>
    <n v="0.09"/>
  </r>
  <r>
    <s v="Cartoon Network: Punch Time Explosion XL"/>
    <x v="0"/>
    <x v="10"/>
    <x v="9"/>
    <s v="Crave Entertainment"/>
    <n v="7.0000000000000007E-2"/>
    <n v="0.01"/>
    <n v="0"/>
    <n v="0.01"/>
    <n v="0.09"/>
  </r>
  <r>
    <s v="1 vs. 100"/>
    <x v="1"/>
    <x v="1"/>
    <x v="3"/>
    <s v="DSI Games"/>
    <n v="0.08"/>
    <n v="0"/>
    <n v="0"/>
    <n v="0.01"/>
    <n v="0.09"/>
  </r>
  <r>
    <s v="Indianapolis 500 Legends"/>
    <x v="1"/>
    <x v="4"/>
    <x v="1"/>
    <s v="Destineer"/>
    <n v="0.08"/>
    <n v="0"/>
    <n v="0"/>
    <n v="0.01"/>
    <n v="0.09"/>
  </r>
  <r>
    <s v="Walt Disney's The Jungle Book: Rhythm N'Groove"/>
    <x v="15"/>
    <x v="15"/>
    <x v="3"/>
    <s v="Sony Computer Entertainment"/>
    <n v="0.05"/>
    <n v="0.03"/>
    <n v="0"/>
    <n v="0.01"/>
    <n v="0.09"/>
  </r>
  <r>
    <s v="Petz: Saddle Club"/>
    <x v="10"/>
    <x v="2"/>
    <x v="4"/>
    <s v="Ubisoft"/>
    <n v="0.08"/>
    <n v="0"/>
    <n v="0"/>
    <n v="0.01"/>
    <n v="0.09"/>
  </r>
  <r>
    <s v="Just Dance Wii U"/>
    <x v="13"/>
    <x v="13"/>
    <x v="3"/>
    <s v="Nintendo"/>
    <n v="0"/>
    <n v="0"/>
    <n v="0.09"/>
    <n v="0"/>
    <n v="0.09"/>
  </r>
  <r>
    <s v="Killer7"/>
    <x v="4"/>
    <x v="3"/>
    <x v="5"/>
    <s v="Capcom"/>
    <n v="0.04"/>
    <n v="0.03"/>
    <n v="0"/>
    <n v="0.01"/>
    <n v="0.09"/>
  </r>
  <r>
    <s v="Million God"/>
    <x v="4"/>
    <x v="8"/>
    <x v="3"/>
    <s v="Nippon Amuse"/>
    <n v="0"/>
    <n v="0"/>
    <n v="0.09"/>
    <n v="0"/>
    <n v="0.09"/>
  </r>
  <r>
    <s v="The Penguins of Madagascar: Dr. Blowhole Returns - Again!"/>
    <x v="3"/>
    <x v="10"/>
    <x v="5"/>
    <s v="THQ"/>
    <n v="0.04"/>
    <n v="0.03"/>
    <n v="0"/>
    <n v="0.01"/>
    <n v="0.09"/>
  </r>
  <r>
    <s v="Rugby 15"/>
    <x v="11"/>
    <x v="11"/>
    <x v="0"/>
    <s v="Bigben Interactive"/>
    <n v="0.03"/>
    <n v="0.05"/>
    <n v="0"/>
    <n v="0.01"/>
    <n v="0.09"/>
  </r>
  <r>
    <s v="Ys VIII: Lacrimosa of Dana"/>
    <x v="17"/>
    <x v="17"/>
    <x v="6"/>
    <s v="Nihon Falcom Corporation"/>
    <n v="0"/>
    <n v="0"/>
    <n v="0.09"/>
    <n v="0"/>
    <n v="0.09"/>
  </r>
  <r>
    <s v="Build 'n Race"/>
    <x v="0"/>
    <x v="2"/>
    <x v="1"/>
    <s v="Zoo Games"/>
    <n v="0.08"/>
    <n v="0"/>
    <n v="0"/>
    <n v="0.01"/>
    <n v="0.09"/>
  </r>
  <r>
    <s v="Lost Heroes"/>
    <x v="6"/>
    <x v="12"/>
    <x v="6"/>
    <s v="Namco Bandai Games"/>
    <n v="0"/>
    <n v="0"/>
    <n v="0.09"/>
    <n v="0"/>
    <n v="0.09"/>
  </r>
  <r>
    <s v="Astro Boy"/>
    <x v="4"/>
    <x v="7"/>
    <x v="5"/>
    <s v="Sega"/>
    <n v="0.04"/>
    <n v="0.03"/>
    <n v="0"/>
    <n v="0.01"/>
    <n v="0.09"/>
  </r>
  <r>
    <s v="Monster House"/>
    <x v="5"/>
    <x v="0"/>
    <x v="10"/>
    <s v="THQ"/>
    <n v="0.06"/>
    <n v="0.02"/>
    <n v="0"/>
    <n v="0"/>
    <n v="0.09"/>
  </r>
  <r>
    <s v="MetropolisMania"/>
    <x v="4"/>
    <x v="9"/>
    <x v="11"/>
    <s v="Natsume"/>
    <n v="0.04"/>
    <n v="0.03"/>
    <n v="0"/>
    <n v="0.01"/>
    <n v="0.09"/>
  </r>
  <r>
    <s v="Shin Megami Tensei: Devil Summoner - Raidou Kuzunoha vs. The Soulless Army"/>
    <x v="4"/>
    <x v="0"/>
    <x v="6"/>
    <s v="Tecmo Koei"/>
    <n v="0"/>
    <n v="0"/>
    <n v="0.09"/>
    <n v="0"/>
    <n v="0.09"/>
  </r>
  <r>
    <s v="Shadow of Destiny"/>
    <x v="10"/>
    <x v="2"/>
    <x v="10"/>
    <s v="Konami Digital Entertainment"/>
    <n v="7.0000000000000007E-2"/>
    <n v="0"/>
    <n v="0"/>
    <n v="0.01"/>
    <n v="0.09"/>
  </r>
  <r>
    <s v="Guilty Gear XX Accent Core Plus"/>
    <x v="10"/>
    <x v="1"/>
    <x v="9"/>
    <s v="PQube"/>
    <n v="0.03"/>
    <n v="0.01"/>
    <n v="0.04"/>
    <n v="0.01"/>
    <n v="0.08"/>
  </r>
  <r>
    <s v="Kuroko's Basketball: Ties to Future"/>
    <x v="6"/>
    <x v="11"/>
    <x v="5"/>
    <s v="Namco Bandai Games"/>
    <n v="0"/>
    <n v="0"/>
    <n v="0.08"/>
    <n v="0"/>
    <n v="0.08"/>
  </r>
  <r>
    <s v="NCAA Football 08"/>
    <x v="8"/>
    <x v="4"/>
    <x v="0"/>
    <s v="Electronic Arts"/>
    <n v="0.06"/>
    <n v="0.02"/>
    <n v="0"/>
    <n v="0"/>
    <n v="0.08"/>
  </r>
  <r>
    <s v="Ephemeral Fantasia"/>
    <x v="4"/>
    <x v="15"/>
    <x v="6"/>
    <s v="Konami Digital Entertainment"/>
    <n v="0.04"/>
    <n v="0.03"/>
    <n v="0"/>
    <n v="0.01"/>
    <n v="0.08"/>
  </r>
  <r>
    <s v="SRS: Street Racing Syndicate"/>
    <x v="12"/>
    <x v="7"/>
    <x v="1"/>
    <s v="Namco Bandai Games"/>
    <n v="7.0000000000000007E-2"/>
    <n v="0.02"/>
    <n v="0"/>
    <n v="0"/>
    <n v="0.08"/>
  </r>
  <r>
    <s v="Winter Sports 2: The Next Challenge"/>
    <x v="4"/>
    <x v="1"/>
    <x v="0"/>
    <s v="Conspiracy Entertainment"/>
    <n v="0.04"/>
    <n v="0.03"/>
    <n v="0"/>
    <n v="0.01"/>
    <n v="0.08"/>
  </r>
  <r>
    <s v="Chameleon"/>
    <x v="10"/>
    <x v="0"/>
    <x v="7"/>
    <s v="505 Games"/>
    <n v="7.0000000000000007E-2"/>
    <n v="0"/>
    <n v="0"/>
    <n v="0.01"/>
    <n v="0.08"/>
  </r>
  <r>
    <s v="Aibou DS"/>
    <x v="1"/>
    <x v="2"/>
    <x v="10"/>
    <s v="Tecmo Koei"/>
    <n v="0"/>
    <n v="0"/>
    <n v="0.08"/>
    <n v="0"/>
    <n v="0.08"/>
  </r>
  <r>
    <s v="Ultimate Card Games DS"/>
    <x v="1"/>
    <x v="1"/>
    <x v="11"/>
    <s v="Telegames"/>
    <n v="0.08"/>
    <n v="0"/>
    <n v="0"/>
    <n v="0.01"/>
    <n v="0.08"/>
  </r>
  <r>
    <s v="Diva Girls: Divas on Ice"/>
    <x v="0"/>
    <x v="2"/>
    <x v="0"/>
    <s v="505 Games"/>
    <n v="7.0000000000000007E-2"/>
    <n v="0.01"/>
    <n v="0"/>
    <n v="0.01"/>
    <n v="0.08"/>
  </r>
  <r>
    <s v="Beat Sketch!"/>
    <x v="3"/>
    <x v="5"/>
    <x v="3"/>
    <s v="Sony Computer Entertainment"/>
    <n v="0"/>
    <n v="0"/>
    <n v="0.08"/>
    <n v="0"/>
    <n v="0.08"/>
  </r>
  <r>
    <s v="Natural Doctrine"/>
    <x v="17"/>
    <x v="13"/>
    <x v="6"/>
    <s v="Nippon Ichi Software"/>
    <n v="0.03"/>
    <n v="0.02"/>
    <n v="0.03"/>
    <n v="0.01"/>
    <n v="0.08"/>
  </r>
  <r>
    <s v="Lara Croft and the Temple of Osiris"/>
    <x v="7"/>
    <x v="13"/>
    <x v="5"/>
    <s v="Square Enix"/>
    <n v="0"/>
    <n v="7.0000000000000007E-2"/>
    <n v="0"/>
    <n v="0.01"/>
    <n v="0.08"/>
  </r>
  <r>
    <s v="Bleach: Heat the Soul 5"/>
    <x v="10"/>
    <x v="1"/>
    <x v="9"/>
    <s v="Sony Computer Entertainment"/>
    <n v="0"/>
    <n v="0"/>
    <n v="0.08"/>
    <n v="0"/>
    <n v="0.08"/>
  </r>
  <r>
    <s v="Disgaea Infinite"/>
    <x v="10"/>
    <x v="5"/>
    <x v="10"/>
    <s v="Nippon Ichi Software"/>
    <n v="7.0000000000000007E-2"/>
    <n v="0"/>
    <n v="0.01"/>
    <n v="0.01"/>
    <n v="0.08"/>
  </r>
  <r>
    <s v="IHRA Drag Racing: Sportsman Edition"/>
    <x v="4"/>
    <x v="0"/>
    <x v="1"/>
    <s v="Bethesda Softworks"/>
    <n v="0.04"/>
    <n v="0.03"/>
    <n v="0"/>
    <n v="0.01"/>
    <n v="0.08"/>
  </r>
  <r>
    <s v="Famicom Mini: Famicom Mukashi Banashi - Shin Oniga Shima Zenkouhen"/>
    <x v="5"/>
    <x v="7"/>
    <x v="10"/>
    <s v="Nintendo"/>
    <n v="0"/>
    <n v="0"/>
    <n v="0.08"/>
    <n v="0"/>
    <n v="0.08"/>
  </r>
  <r>
    <s v="Don King Boxing"/>
    <x v="1"/>
    <x v="2"/>
    <x v="0"/>
    <s v="Take-Two Interactive"/>
    <n v="0.06"/>
    <n v="0.01"/>
    <n v="0"/>
    <n v="0.01"/>
    <n v="0.08"/>
  </r>
  <r>
    <s v="Escape Dead Island"/>
    <x v="3"/>
    <x v="13"/>
    <x v="5"/>
    <s v="Deep Silver"/>
    <n v="0.03"/>
    <n v="0.04"/>
    <n v="0"/>
    <n v="0.01"/>
    <n v="0.08"/>
  </r>
  <r>
    <s v="Animal Planet: Emergency Vets"/>
    <x v="1"/>
    <x v="2"/>
    <x v="4"/>
    <s v="Activision"/>
    <n v="0.08"/>
    <n v="0"/>
    <n v="0"/>
    <n v="0.01"/>
    <n v="0.08"/>
  </r>
  <r>
    <s v="Martian Panic"/>
    <x v="0"/>
    <x v="5"/>
    <x v="10"/>
    <s v="Unknown"/>
    <n v="0.08"/>
    <n v="0"/>
    <n v="0"/>
    <n v="0"/>
    <n v="0.08"/>
  </r>
  <r>
    <s v="America's Army: True Soldiers"/>
    <x v="2"/>
    <x v="4"/>
    <x v="8"/>
    <s v="Ubisoft"/>
    <n v="0.08"/>
    <n v="0"/>
    <n v="0"/>
    <n v="0.01"/>
    <n v="0.08"/>
  </r>
  <r>
    <s v="Pachitte Chonmage Tatsujin 13: Pachinko Hissatsu Shigotojin III"/>
    <x v="4"/>
    <x v="4"/>
    <x v="3"/>
    <s v="Hackberry"/>
    <n v="0"/>
    <n v="0"/>
    <n v="0.08"/>
    <n v="0"/>
    <n v="0.08"/>
  </r>
  <r>
    <s v="Sesame Street: Ready, Set, Grover!"/>
    <x v="1"/>
    <x v="10"/>
    <x v="3"/>
    <s v="Warner Bros. Interactive Entertainment"/>
    <n v="0.08"/>
    <n v="0"/>
    <n v="0"/>
    <n v="0.01"/>
    <n v="0.08"/>
  </r>
  <r>
    <s v="Marvel Nemesis: Rise of the Imperfects"/>
    <x v="1"/>
    <x v="3"/>
    <x v="9"/>
    <s v="Electronic Arts"/>
    <n v="0.08"/>
    <n v="0"/>
    <n v="0"/>
    <n v="0.01"/>
    <n v="0.08"/>
  </r>
  <r>
    <s v="Famicom Mini: Mario Bros."/>
    <x v="5"/>
    <x v="7"/>
    <x v="2"/>
    <s v="Nintendo"/>
    <n v="0"/>
    <n v="0"/>
    <n v="0.08"/>
    <n v="0"/>
    <n v="0.08"/>
  </r>
  <r>
    <s v="MX vs. ATV Supercross"/>
    <x v="2"/>
    <x v="13"/>
    <x v="1"/>
    <s v="Nordic Games"/>
    <n v="0.03"/>
    <n v="0.05"/>
    <n v="0"/>
    <n v="0.01"/>
    <n v="0.08"/>
  </r>
  <r>
    <s v="Major League Baseball 2K9"/>
    <x v="10"/>
    <x v="2"/>
    <x v="0"/>
    <s v="Spike"/>
    <n v="0.08"/>
    <n v="0"/>
    <n v="0"/>
    <n v="0.01"/>
    <n v="0.08"/>
  </r>
  <r>
    <s v="RockMan EXE 4.5 Real Operation"/>
    <x v="5"/>
    <x v="7"/>
    <x v="6"/>
    <s v="Capcom"/>
    <n v="0"/>
    <n v="0"/>
    <n v="0.08"/>
    <n v="0"/>
    <n v="0.08"/>
  </r>
  <r>
    <s v="Rescue Heroes: Billy Blazes"/>
    <x v="5"/>
    <x v="14"/>
    <x v="5"/>
    <s v="Vivendi Games"/>
    <n v="0.06"/>
    <n v="0.02"/>
    <n v="0"/>
    <n v="0"/>
    <n v="0.08"/>
  </r>
  <r>
    <s v="SafeCracker: The Ultimate Puzzle Adventure"/>
    <x v="0"/>
    <x v="1"/>
    <x v="7"/>
    <s v="The Adventure Company"/>
    <n v="7.0000000000000007E-2"/>
    <n v="0.01"/>
    <n v="0"/>
    <n v="0.01"/>
    <n v="0.08"/>
  </r>
  <r>
    <s v="Battlefield 2"/>
    <x v="9"/>
    <x v="3"/>
    <x v="8"/>
    <s v="Electronic Arts"/>
    <n v="0"/>
    <n v="7.0000000000000007E-2"/>
    <n v="0"/>
    <n v="0.02"/>
    <n v="0.08"/>
  </r>
  <r>
    <s v="Frantix"/>
    <x v="10"/>
    <x v="3"/>
    <x v="7"/>
    <s v="Ubisoft"/>
    <n v="0.08"/>
    <n v="0"/>
    <n v="0"/>
    <n v="0.01"/>
    <n v="0.08"/>
  </r>
  <r>
    <s v="Sega GT Online"/>
    <x v="8"/>
    <x v="14"/>
    <x v="1"/>
    <s v="Sega"/>
    <n v="0.06"/>
    <n v="0.02"/>
    <n v="0"/>
    <n v="0"/>
    <n v="0.08"/>
  </r>
  <r>
    <s v="Derby Tsuku: Derby Uma o Tsukurou!"/>
    <x v="18"/>
    <x v="15"/>
    <x v="0"/>
    <s v="Sega"/>
    <n v="0"/>
    <n v="0"/>
    <n v="0.08"/>
    <n v="0"/>
    <n v="0.08"/>
  </r>
  <r>
    <s v="Captain Tsubasa: New Kick Off"/>
    <x v="1"/>
    <x v="5"/>
    <x v="0"/>
    <s v="Konami Digital Entertainment"/>
    <n v="0"/>
    <n v="0.02"/>
    <n v="0.06"/>
    <n v="0"/>
    <n v="0.08"/>
  </r>
  <r>
    <s v="The Spiderwick Chronicles"/>
    <x v="1"/>
    <x v="1"/>
    <x v="5"/>
    <s v="Vivendi Games"/>
    <n v="0.08"/>
    <n v="0"/>
    <n v="0"/>
    <n v="0.01"/>
    <n v="0.08"/>
  </r>
  <r>
    <s v="ZhuZhu Babies"/>
    <x v="1"/>
    <x v="10"/>
    <x v="4"/>
    <s v="Activision"/>
    <n v="7.0000000000000007E-2"/>
    <n v="0.01"/>
    <n v="0"/>
    <n v="0.01"/>
    <n v="0.08"/>
  </r>
  <r>
    <s v="SeaWorld Adventure Parks: Shamu's Deep Sea Adventure"/>
    <x v="5"/>
    <x v="3"/>
    <x v="10"/>
    <s v="Activision"/>
    <n v="0.06"/>
    <n v="0.02"/>
    <n v="0"/>
    <n v="0"/>
    <n v="0.08"/>
  </r>
  <r>
    <s v="Prisoner of War"/>
    <x v="8"/>
    <x v="8"/>
    <x v="10"/>
    <s v="Atari"/>
    <n v="0.06"/>
    <n v="0.02"/>
    <n v="0"/>
    <n v="0"/>
    <n v="0.08"/>
  </r>
  <r>
    <s v="Arslan: The Warriors of Legend"/>
    <x v="7"/>
    <x v="11"/>
    <x v="5"/>
    <s v="Tecmo Koei"/>
    <n v="0.02"/>
    <n v="0.01"/>
    <n v="0.04"/>
    <n v="0.01"/>
    <n v="0.08"/>
  </r>
  <r>
    <s v="The Secret Saturdays: Beasts of the 5th Sun"/>
    <x v="1"/>
    <x v="2"/>
    <x v="5"/>
    <s v="D3Publisher"/>
    <n v="0.08"/>
    <n v="0"/>
    <n v="0"/>
    <n v="0.01"/>
    <n v="0.08"/>
  </r>
  <r>
    <s v="Risen 3: Titan Lords"/>
    <x v="2"/>
    <x v="13"/>
    <x v="6"/>
    <s v="Deep Silver"/>
    <n v="0.02"/>
    <n v="0.06"/>
    <n v="0"/>
    <n v="0.01"/>
    <n v="0.08"/>
  </r>
  <r>
    <s v="Air Conflicts: Secret Wars"/>
    <x v="2"/>
    <x v="10"/>
    <x v="4"/>
    <s v="bitComposer Games"/>
    <n v="0.06"/>
    <n v="0.02"/>
    <n v="0"/>
    <n v="0.01"/>
    <n v="0.08"/>
  </r>
  <r>
    <s v="Elebits: The Adventures of Kai and Zero"/>
    <x v="1"/>
    <x v="1"/>
    <x v="10"/>
    <s v="Konami Digital Entertainment"/>
    <n v="7.0000000000000007E-2"/>
    <n v="0"/>
    <n v="0"/>
    <n v="0.01"/>
    <n v="0.08"/>
  </r>
  <r>
    <s v="PAC-MAN and the Ghostly Adventures"/>
    <x v="2"/>
    <x v="6"/>
    <x v="2"/>
    <s v="Namco Bandai Games"/>
    <n v="0.04"/>
    <n v="0.03"/>
    <n v="0"/>
    <n v="0.01"/>
    <n v="0.08"/>
  </r>
  <r>
    <s v="Dead or Alive 5"/>
    <x v="11"/>
    <x v="11"/>
    <x v="9"/>
    <s v="Tecmo Koei"/>
    <n v="0.04"/>
    <n v="0.03"/>
    <n v="0.01"/>
    <n v="0.01"/>
    <n v="0.08"/>
  </r>
  <r>
    <s v="ESPN NFL Primetime 2002"/>
    <x v="4"/>
    <x v="9"/>
    <x v="0"/>
    <s v="Konami Digital Entertainment"/>
    <n v="0.04"/>
    <n v="0.03"/>
    <n v="0"/>
    <n v="0.01"/>
    <n v="0.08"/>
  </r>
  <r>
    <s v="Wildlife Park 3"/>
    <x v="9"/>
    <x v="10"/>
    <x v="4"/>
    <s v="bitComposer Games"/>
    <n v="0"/>
    <n v="7.0000000000000007E-2"/>
    <n v="0"/>
    <n v="0.02"/>
    <n v="0.08"/>
  </r>
  <r>
    <s v="101-in-1 Sports Megamix"/>
    <x v="1"/>
    <x v="5"/>
    <x v="0"/>
    <s v="Nordcurrent"/>
    <n v="0.08"/>
    <n v="0"/>
    <n v="0"/>
    <n v="0.01"/>
    <n v="0.08"/>
  </r>
  <r>
    <s v="From Russia With Love"/>
    <x v="10"/>
    <x v="0"/>
    <x v="5"/>
    <s v="Electronic Arts"/>
    <n v="7.0000000000000007E-2"/>
    <n v="0.01"/>
    <n v="0"/>
    <n v="0.01"/>
    <n v="0.08"/>
  </r>
  <r>
    <s v="Sniper: Ghost Warrior 2"/>
    <x v="9"/>
    <x v="6"/>
    <x v="8"/>
    <s v="City Interactive"/>
    <n v="0.02"/>
    <n v="0.05"/>
    <n v="0"/>
    <n v="0.01"/>
    <n v="0.08"/>
  </r>
  <r>
    <s v="Warriors Orochi 3 Hyper"/>
    <x v="13"/>
    <x v="12"/>
    <x v="5"/>
    <s v="Tecmo Koei"/>
    <n v="0.04"/>
    <n v="0.02"/>
    <n v="0.02"/>
    <n v="0.01"/>
    <n v="0.08"/>
  </r>
  <r>
    <s v="Zoids: Legacy"/>
    <x v="5"/>
    <x v="14"/>
    <x v="6"/>
    <s v="Tomy Corporation"/>
    <n v="0.06"/>
    <n v="0.02"/>
    <n v="0"/>
    <n v="0"/>
    <n v="0.08"/>
  </r>
  <r>
    <s v="Kidou Senshi Gundam 00"/>
    <x v="1"/>
    <x v="1"/>
    <x v="5"/>
    <s v="Namco Bandai Games"/>
    <n v="0"/>
    <n v="0"/>
    <n v="0.08"/>
    <n v="0"/>
    <n v="0.08"/>
  </r>
  <r>
    <s v="Monster Jam: Path of Destruction"/>
    <x v="10"/>
    <x v="5"/>
    <x v="1"/>
    <s v="Activision"/>
    <n v="7.0000000000000007E-2"/>
    <n v="0"/>
    <n v="0"/>
    <n v="0.01"/>
    <n v="0.08"/>
  </r>
  <r>
    <s v="Captain America: Super Soldier"/>
    <x v="6"/>
    <x v="10"/>
    <x v="5"/>
    <s v="Sega"/>
    <n v="0.05"/>
    <n v="0.02"/>
    <n v="0"/>
    <n v="0.01"/>
    <n v="0.08"/>
  </r>
  <r>
    <s v="Major League Baseball 2K12"/>
    <x v="1"/>
    <x v="12"/>
    <x v="0"/>
    <s v="Take-Two Interactive"/>
    <n v="0.08"/>
    <n v="0"/>
    <n v="0"/>
    <n v="0.01"/>
    <n v="0.08"/>
  </r>
  <r>
    <s v="Onimusha Tactics"/>
    <x v="5"/>
    <x v="14"/>
    <x v="11"/>
    <s v="Capcom"/>
    <n v="0.06"/>
    <n v="0.02"/>
    <n v="0"/>
    <n v="0"/>
    <n v="0.08"/>
  </r>
  <r>
    <s v="Bomberman Jetters"/>
    <x v="12"/>
    <x v="8"/>
    <x v="7"/>
    <s v="Hudson Soft"/>
    <n v="0.06"/>
    <n v="0.02"/>
    <n v="0"/>
    <n v="0"/>
    <n v="0.08"/>
  </r>
  <r>
    <s v="TOCA Race Driver 3"/>
    <x v="4"/>
    <x v="0"/>
    <x v="1"/>
    <s v="Codemasters"/>
    <n v="0.04"/>
    <n v="0.03"/>
    <n v="0"/>
    <n v="0.01"/>
    <n v="0.08"/>
  </r>
  <r>
    <s v="Sports Collection"/>
    <x v="1"/>
    <x v="5"/>
    <x v="0"/>
    <s v="Ubisoft"/>
    <n v="0.06"/>
    <n v="0.01"/>
    <n v="0"/>
    <n v="0.01"/>
    <n v="0.08"/>
  </r>
  <r>
    <s v="Konami Classics Vol. 1"/>
    <x v="2"/>
    <x v="2"/>
    <x v="3"/>
    <s v="Konami Digital Entertainment"/>
    <n v="0.08"/>
    <n v="0"/>
    <n v="0"/>
    <n v="0.01"/>
    <n v="0.08"/>
  </r>
  <r>
    <s v="Pac-Man Power Pack"/>
    <x v="4"/>
    <x v="1"/>
    <x v="3"/>
    <s v="Namco Bandai Games"/>
    <n v="0.04"/>
    <n v="0.03"/>
    <n v="0"/>
    <n v="0.01"/>
    <n v="0.08"/>
  </r>
  <r>
    <s v="Charm Girls Club: My Fashion Show"/>
    <x v="1"/>
    <x v="16"/>
    <x v="4"/>
    <s v="Unknown"/>
    <n v="0.08"/>
    <n v="0"/>
    <n v="0"/>
    <n v="0.01"/>
    <n v="0.08"/>
  </r>
  <r>
    <s v="Disney's Donald Duck: Goin' Quackers"/>
    <x v="4"/>
    <x v="15"/>
    <x v="2"/>
    <s v="Ubisoft"/>
    <n v="0.04"/>
    <n v="0.03"/>
    <n v="0"/>
    <n v="0.01"/>
    <n v="0.08"/>
  </r>
  <r>
    <s v="Ultimate Brain Games"/>
    <x v="5"/>
    <x v="14"/>
    <x v="3"/>
    <s v="Telegames"/>
    <n v="0.06"/>
    <n v="0.02"/>
    <n v="0"/>
    <n v="0"/>
    <n v="0.08"/>
  </r>
  <r>
    <s v="NHL 2K7"/>
    <x v="2"/>
    <x v="0"/>
    <x v="0"/>
    <s v="Take-Two Interactive"/>
    <n v="7.0000000000000007E-2"/>
    <n v="0"/>
    <n v="0"/>
    <n v="0.01"/>
    <n v="0.08"/>
  </r>
  <r>
    <s v="The Seven Deadly Sins: Unjust Sin"/>
    <x v="6"/>
    <x v="11"/>
    <x v="10"/>
    <s v="Namco Bandai Games"/>
    <n v="0"/>
    <n v="0"/>
    <n v="0.08"/>
    <n v="0"/>
    <n v="0.08"/>
  </r>
  <r>
    <s v="Armorines: Project S.W.A.R.M."/>
    <x v="15"/>
    <x v="15"/>
    <x v="8"/>
    <s v="Acclaim Entertainment"/>
    <n v="0.05"/>
    <n v="0.03"/>
    <n v="0"/>
    <n v="0.01"/>
    <n v="0.08"/>
  </r>
  <r>
    <s v="Gundam Seed: Battle Assault"/>
    <x v="5"/>
    <x v="7"/>
    <x v="9"/>
    <s v="Namco Bandai Games"/>
    <n v="0.06"/>
    <n v="0.02"/>
    <n v="0"/>
    <n v="0"/>
    <n v="0.08"/>
  </r>
  <r>
    <s v="Get Fit with Mel B"/>
    <x v="2"/>
    <x v="16"/>
    <x v="0"/>
    <s v="Black Bean Games"/>
    <n v="0"/>
    <n v="7.0000000000000007E-2"/>
    <n v="0"/>
    <n v="0.01"/>
    <n v="0.08"/>
  </r>
  <r>
    <s v="SaGa 3: Jikuu no Hasha - Shadow or Light"/>
    <x v="1"/>
    <x v="10"/>
    <x v="6"/>
    <s v="Square Enix"/>
    <n v="0"/>
    <n v="0"/>
    <n v="0.08"/>
    <n v="0"/>
    <n v="0.08"/>
  </r>
  <r>
    <s v="Miami Nights: Singles in the City"/>
    <x v="1"/>
    <x v="1"/>
    <x v="4"/>
    <s v="Ubisoft"/>
    <n v="0.08"/>
    <n v="0"/>
    <n v="0"/>
    <n v="0.01"/>
    <n v="0.08"/>
  </r>
  <r>
    <s v="Phantom Brave: The Hermuda Triangle"/>
    <x v="10"/>
    <x v="5"/>
    <x v="6"/>
    <s v="Nippon Ichi Software"/>
    <n v="0.05"/>
    <n v="0"/>
    <n v="0.03"/>
    <n v="0.01"/>
    <n v="0.08"/>
  </r>
  <r>
    <s v="Famicom Mini: Adventure Island"/>
    <x v="5"/>
    <x v="7"/>
    <x v="5"/>
    <s v="Hudson Soft"/>
    <n v="0"/>
    <n v="0"/>
    <n v="0.08"/>
    <n v="0"/>
    <n v="0.08"/>
  </r>
  <r>
    <s v="Aliens versus Predator: Extinction"/>
    <x v="8"/>
    <x v="14"/>
    <x v="11"/>
    <s v="Electronic Arts"/>
    <n v="0.06"/>
    <n v="0.02"/>
    <n v="0"/>
    <n v="0"/>
    <n v="0.08"/>
  </r>
  <r>
    <s v="RTX Red Rock"/>
    <x v="4"/>
    <x v="14"/>
    <x v="8"/>
    <s v="LucasArts"/>
    <n v="0.04"/>
    <n v="0.03"/>
    <n v="0"/>
    <n v="0.01"/>
    <n v="0.08"/>
  </r>
  <r>
    <s v="Nano Assault"/>
    <x v="6"/>
    <x v="10"/>
    <x v="8"/>
    <s v="Majesco Entertainment"/>
    <n v="0.08"/>
    <n v="0"/>
    <n v="0"/>
    <n v="0.01"/>
    <n v="0.08"/>
  </r>
  <r>
    <s v="X Rebirth"/>
    <x v="9"/>
    <x v="6"/>
    <x v="4"/>
    <s v="Koch Media"/>
    <n v="0"/>
    <n v="0.08"/>
    <n v="0"/>
    <n v="0.01"/>
    <n v="0.08"/>
  </r>
  <r>
    <s v="FIFA Street 2"/>
    <x v="8"/>
    <x v="0"/>
    <x v="0"/>
    <s v="Electronic Arts"/>
    <n v="0.06"/>
    <n v="0.02"/>
    <n v="0"/>
    <n v="0"/>
    <n v="0.08"/>
  </r>
  <r>
    <s v="Tokimeki Memorial: Girl's Side"/>
    <x v="4"/>
    <x v="8"/>
    <x v="10"/>
    <s v="Konami Digital Entertainment"/>
    <n v="0"/>
    <n v="0"/>
    <n v="0.08"/>
    <n v="0"/>
    <n v="0.08"/>
  </r>
  <r>
    <s v="Naruto Shippuden: Shinobi Rumble"/>
    <x v="1"/>
    <x v="5"/>
    <x v="9"/>
    <s v="Takara Tomy"/>
    <n v="0.03"/>
    <n v="0"/>
    <n v="0.05"/>
    <n v="0"/>
    <n v="0.08"/>
  </r>
  <r>
    <s v="Shining Force: Resurrection of the Dark Dragon"/>
    <x v="5"/>
    <x v="7"/>
    <x v="6"/>
    <s v="THQ"/>
    <n v="0.06"/>
    <n v="0.02"/>
    <n v="0"/>
    <n v="0"/>
    <n v="0.08"/>
  </r>
  <r>
    <s v="Shining Soul II"/>
    <x v="5"/>
    <x v="14"/>
    <x v="6"/>
    <s v="THQ"/>
    <n v="0.06"/>
    <n v="0.02"/>
    <n v="0"/>
    <n v="0"/>
    <n v="0.08"/>
  </r>
  <r>
    <s v="Orega Kantoku Da! Gekitou Pennant Race"/>
    <x v="4"/>
    <x v="15"/>
    <x v="0"/>
    <s v="Enix Corporation"/>
    <n v="0"/>
    <n v="0"/>
    <n v="0.08"/>
    <n v="0"/>
    <n v="0.08"/>
  </r>
  <r>
    <s v="America's Next Top Model"/>
    <x v="0"/>
    <x v="5"/>
    <x v="5"/>
    <s v="Crave Entertainment"/>
    <n v="0.08"/>
    <n v="0"/>
    <n v="0"/>
    <n v="0.01"/>
    <n v="0.08"/>
  </r>
  <r>
    <s v="Nikoli's Pencil Puzzle"/>
    <x v="6"/>
    <x v="10"/>
    <x v="7"/>
    <s v="Hudson Soft"/>
    <n v="0.05"/>
    <n v="0.03"/>
    <n v="0"/>
    <n v="0.01"/>
    <n v="0.08"/>
  </r>
  <r>
    <s v="Hello Kitty: Roller Rescue"/>
    <x v="12"/>
    <x v="3"/>
    <x v="5"/>
    <s v="Empire Interactive"/>
    <n v="0.06"/>
    <n v="0.02"/>
    <n v="0"/>
    <n v="0"/>
    <n v="0.08"/>
  </r>
  <r>
    <s v="Jikkyou Powerful Pro Yakyuu 12"/>
    <x v="12"/>
    <x v="3"/>
    <x v="0"/>
    <s v="Konami Digital Entertainment"/>
    <n v="0"/>
    <n v="0"/>
    <n v="0.08"/>
    <n v="0"/>
    <n v="0.08"/>
  </r>
  <r>
    <s v="Metal Slug Advance"/>
    <x v="5"/>
    <x v="7"/>
    <x v="8"/>
    <s v="Ignition Entertainment"/>
    <n v="0.06"/>
    <n v="0.02"/>
    <n v="0"/>
    <n v="0"/>
    <n v="0.08"/>
  </r>
  <r>
    <s v="Pac-Man World Rally"/>
    <x v="12"/>
    <x v="0"/>
    <x v="1"/>
    <s v="Namco Bandai Games"/>
    <n v="0.06"/>
    <n v="0.02"/>
    <n v="0"/>
    <n v="0"/>
    <n v="0.08"/>
  </r>
  <r>
    <s v="Gradius Galaxies"/>
    <x v="5"/>
    <x v="9"/>
    <x v="8"/>
    <s v="Konami Digital Entertainment"/>
    <n v="0.06"/>
    <n v="0.02"/>
    <n v="0"/>
    <n v="0"/>
    <n v="0.08"/>
  </r>
  <r>
    <s v="Blazing Angels: Squadrons of WWII"/>
    <x v="8"/>
    <x v="0"/>
    <x v="4"/>
    <s v="Ubisoft"/>
    <n v="0.06"/>
    <n v="0.02"/>
    <n v="0"/>
    <n v="0"/>
    <n v="0.08"/>
  </r>
  <r>
    <s v="Mortal Kombat Kollection"/>
    <x v="4"/>
    <x v="1"/>
    <x v="9"/>
    <s v="Midway Games"/>
    <n v="0.04"/>
    <n v="0.03"/>
    <n v="0"/>
    <n v="0.01"/>
    <n v="0.08"/>
  </r>
  <r>
    <s v="LEGO Soccer Mania"/>
    <x v="4"/>
    <x v="8"/>
    <x v="0"/>
    <s v="Electronic Arts"/>
    <n v="0.04"/>
    <n v="0.03"/>
    <n v="0"/>
    <n v="0.01"/>
    <n v="0.08"/>
  </r>
  <r>
    <s v="Puchi Puchi Virus"/>
    <x v="1"/>
    <x v="4"/>
    <x v="7"/>
    <s v="Jaleco"/>
    <n v="0.08"/>
    <n v="0"/>
    <n v="0"/>
    <n v="0.01"/>
    <n v="0.08"/>
  </r>
  <r>
    <s v="Gundam the 3D Battle"/>
    <x v="6"/>
    <x v="10"/>
    <x v="5"/>
    <s v="Namco Bandai Games"/>
    <n v="0"/>
    <n v="0"/>
    <n v="0.08"/>
    <n v="0"/>
    <n v="0.08"/>
  </r>
  <r>
    <s v="Petz: Dogz Family"/>
    <x v="10"/>
    <x v="2"/>
    <x v="4"/>
    <s v="Ubisoft"/>
    <n v="0.05"/>
    <n v="0.02"/>
    <n v="0"/>
    <n v="0.01"/>
    <n v="0.08"/>
  </r>
  <r>
    <s v="Worms: Open Warfare"/>
    <x v="1"/>
    <x v="0"/>
    <x v="11"/>
    <s v="THQ"/>
    <n v="0.05"/>
    <n v="0.03"/>
    <n v="0"/>
    <n v="0.01"/>
    <n v="0.08"/>
  </r>
  <r>
    <s v="Ride"/>
    <x v="3"/>
    <x v="11"/>
    <x v="1"/>
    <s v="Milestone S.r.l."/>
    <n v="0"/>
    <n v="0.06"/>
    <n v="0.01"/>
    <n v="0.01"/>
    <n v="0.08"/>
  </r>
  <r>
    <s v="Deadliest Catch: Sea of Chaos"/>
    <x v="3"/>
    <x v="5"/>
    <x v="0"/>
    <s v="Crave Entertainment"/>
    <n v="0.08"/>
    <n v="0"/>
    <n v="0"/>
    <n v="0.01"/>
    <n v="0.08"/>
  </r>
  <r>
    <s v="Strider 2"/>
    <x v="15"/>
    <x v="15"/>
    <x v="2"/>
    <s v="Virgin Interactive"/>
    <n v="0.05"/>
    <n v="0.03"/>
    <n v="0"/>
    <n v="0.01"/>
    <n v="0.08"/>
  </r>
  <r>
    <s v="ShellShock 2: Blood Trails"/>
    <x v="3"/>
    <x v="2"/>
    <x v="8"/>
    <s v="Eidos Interactive"/>
    <n v="0.04"/>
    <n v="0.03"/>
    <n v="0"/>
    <n v="0.01"/>
    <n v="0.08"/>
  </r>
  <r>
    <s v="Forbidden Siren 2"/>
    <x v="4"/>
    <x v="0"/>
    <x v="5"/>
    <s v="Sony Computer Entertainment"/>
    <n v="0"/>
    <n v="0"/>
    <n v="0.08"/>
    <n v="0"/>
    <n v="0.08"/>
  </r>
  <r>
    <s v="Board Game Classics"/>
    <x v="5"/>
    <x v="3"/>
    <x v="3"/>
    <s v="Destination Software, Inc"/>
    <n v="0.06"/>
    <n v="0.02"/>
    <n v="0"/>
    <n v="0"/>
    <n v="0.08"/>
  </r>
  <r>
    <s v="Supremacy MMA"/>
    <x v="2"/>
    <x v="10"/>
    <x v="9"/>
    <s v="505 Games"/>
    <n v="0.05"/>
    <n v="0.03"/>
    <n v="0"/>
    <n v="0.01"/>
    <n v="0.08"/>
  </r>
  <r>
    <s v="Game of Thrones"/>
    <x v="9"/>
    <x v="12"/>
    <x v="6"/>
    <s v="Focus Home Interactive"/>
    <n v="0"/>
    <n v="7.0000000000000007E-2"/>
    <n v="0"/>
    <n v="0.01"/>
    <n v="0.08"/>
  </r>
  <r>
    <s v="Shin Megami Tensei: Digital Devil Saga 2"/>
    <x v="4"/>
    <x v="3"/>
    <x v="6"/>
    <s v="Ghostlight"/>
    <n v="0.04"/>
    <n v="0.03"/>
    <n v="0"/>
    <n v="0.01"/>
    <n v="0.08"/>
  </r>
  <r>
    <s v="Death Jr. and the Science Fair of Doom"/>
    <x v="1"/>
    <x v="4"/>
    <x v="2"/>
    <s v="Konami Digital Entertainment"/>
    <n v="0.08"/>
    <n v="0"/>
    <n v="0"/>
    <n v="0.01"/>
    <n v="0.08"/>
  </r>
  <r>
    <s v="Steins;Gate"/>
    <x v="3"/>
    <x v="12"/>
    <x v="10"/>
    <s v="PQube"/>
    <n v="0.01"/>
    <n v="0.04"/>
    <n v="0.02"/>
    <n v="0.01"/>
    <n v="0.08"/>
  </r>
  <r>
    <s v="Super Monkey Ball Adventure"/>
    <x v="10"/>
    <x v="0"/>
    <x v="2"/>
    <s v="Sega"/>
    <n v="0.05"/>
    <n v="0.02"/>
    <n v="0"/>
    <n v="0.01"/>
    <n v="0.08"/>
  </r>
  <r>
    <s v="Zatch Bell! Mamodo Battles"/>
    <x v="4"/>
    <x v="3"/>
    <x v="9"/>
    <s v="Namco Bandai Games"/>
    <n v="0.04"/>
    <n v="0.03"/>
    <n v="0"/>
    <n v="0.01"/>
    <n v="0.08"/>
  </r>
  <r>
    <s v="Dream Day: Wedding Destinations"/>
    <x v="1"/>
    <x v="2"/>
    <x v="4"/>
    <s v="THQ"/>
    <n v="0.08"/>
    <n v="0"/>
    <n v="0"/>
    <n v="0.01"/>
    <n v="0.08"/>
  </r>
  <r>
    <s v="Face Racers: Photo Finish"/>
    <x v="6"/>
    <x v="16"/>
    <x v="1"/>
    <s v="Majesco Entertainment"/>
    <n v="0.08"/>
    <n v="0"/>
    <n v="0"/>
    <n v="0"/>
    <n v="0.08"/>
  </r>
  <r>
    <s v="Bejeweled 3"/>
    <x v="9"/>
    <x v="5"/>
    <x v="7"/>
    <s v="PopCap Games"/>
    <n v="0.02"/>
    <n v="0.05"/>
    <n v="0"/>
    <n v="0.01"/>
    <n v="0.08"/>
  </r>
  <r>
    <s v="Pimp My Ride: Street Racing"/>
    <x v="4"/>
    <x v="2"/>
    <x v="1"/>
    <s v="Activision"/>
    <n v="0.04"/>
    <n v="0.03"/>
    <n v="0"/>
    <n v="0.01"/>
    <n v="0.08"/>
  </r>
  <r>
    <s v="Exit"/>
    <x v="10"/>
    <x v="3"/>
    <x v="7"/>
    <s v="Ubisoft"/>
    <n v="7.0000000000000007E-2"/>
    <n v="0"/>
    <n v="0"/>
    <n v="0.01"/>
    <n v="0.08"/>
  </r>
  <r>
    <s v="God Eater Resurrection"/>
    <x v="7"/>
    <x v="11"/>
    <x v="5"/>
    <s v="Namco Bandai Games"/>
    <n v="0"/>
    <n v="0"/>
    <n v="0.08"/>
    <n v="0"/>
    <n v="0.08"/>
  </r>
  <r>
    <s v="Pretty Rhythm: My Deco Rainbow Wedding"/>
    <x v="6"/>
    <x v="6"/>
    <x v="3"/>
    <s v="Takara Tomy"/>
    <n v="0"/>
    <n v="0"/>
    <n v="0.08"/>
    <n v="0"/>
    <n v="0.08"/>
  </r>
  <r>
    <s v="Kamen Rider: Travelers Senki"/>
    <x v="6"/>
    <x v="6"/>
    <x v="5"/>
    <s v="Seventh Chord"/>
    <n v="0"/>
    <n v="0"/>
    <n v="0.08"/>
    <n v="0"/>
    <n v="0.08"/>
  </r>
  <r>
    <s v="Sushi Academy"/>
    <x v="1"/>
    <x v="2"/>
    <x v="5"/>
    <s v="DTP Entertainment"/>
    <n v="0.08"/>
    <n v="0"/>
    <n v="0"/>
    <n v="0.01"/>
    <n v="0.08"/>
  </r>
  <r>
    <s v="J-League Winning Eleven 2009: Club Championship"/>
    <x v="4"/>
    <x v="2"/>
    <x v="0"/>
    <s v="Konami Digital Entertainment"/>
    <n v="0"/>
    <n v="0"/>
    <n v="0.08"/>
    <n v="0"/>
    <n v="0.08"/>
  </r>
  <r>
    <s v="The Sims 2: Ikea Home Stuff"/>
    <x v="9"/>
    <x v="1"/>
    <x v="4"/>
    <s v="Electronic Arts"/>
    <n v="0"/>
    <n v="7.0000000000000007E-2"/>
    <n v="0"/>
    <n v="0.02"/>
    <n v="0.08"/>
  </r>
  <r>
    <s v="Grand Prix Challenge"/>
    <x v="4"/>
    <x v="8"/>
    <x v="1"/>
    <s v="Atari"/>
    <n v="0.04"/>
    <n v="0.03"/>
    <n v="0"/>
    <n v="0.01"/>
    <n v="0.08"/>
  </r>
  <r>
    <s v="Super Robot Taisen OG Saga: Endless Frontier"/>
    <x v="1"/>
    <x v="1"/>
    <x v="6"/>
    <s v="Namco Bandai Games"/>
    <n v="0.08"/>
    <n v="0"/>
    <n v="0"/>
    <n v="0.01"/>
    <n v="0.08"/>
  </r>
  <r>
    <s v="Meitantei Conan &amp; Kindaichi Shounen no Jikenbou: Meguri au Futari no Meitantei"/>
    <x v="1"/>
    <x v="2"/>
    <x v="10"/>
    <s v="Namco Bandai Games"/>
    <n v="0"/>
    <n v="0"/>
    <n v="0.08"/>
    <n v="0"/>
    <n v="0.08"/>
  </r>
  <r>
    <s v="Smart Bomb"/>
    <x v="10"/>
    <x v="3"/>
    <x v="7"/>
    <s v="Eidos Interactive"/>
    <n v="7.0000000000000007E-2"/>
    <n v="0"/>
    <n v="0"/>
    <n v="0.01"/>
    <n v="0.08"/>
  </r>
  <r>
    <s v="FIFA Soccer 2005"/>
    <x v="5"/>
    <x v="7"/>
    <x v="0"/>
    <s v="Electronic Arts"/>
    <n v="0.06"/>
    <n v="0.02"/>
    <n v="0"/>
    <n v="0"/>
    <n v="0.08"/>
  </r>
  <r>
    <s v="PoPoLoCrois (JP sales)"/>
    <x v="10"/>
    <x v="3"/>
    <x v="6"/>
    <s v="Ignition Entertainment"/>
    <n v="0"/>
    <n v="0"/>
    <n v="0.08"/>
    <n v="0"/>
    <n v="0.08"/>
  </r>
  <r>
    <s v="Ken to Mahou to Gakuen Mono. 2"/>
    <x v="10"/>
    <x v="2"/>
    <x v="6"/>
    <s v="Acquire"/>
    <n v="0"/>
    <n v="0"/>
    <n v="0.08"/>
    <n v="0"/>
    <n v="0.08"/>
  </r>
  <r>
    <s v="NHL 06"/>
    <x v="12"/>
    <x v="3"/>
    <x v="0"/>
    <s v="Electronic Arts"/>
    <n v="0.06"/>
    <n v="0.02"/>
    <n v="0"/>
    <n v="0"/>
    <n v="0.08"/>
  </r>
  <r>
    <s v="Kaijuu Busters Powered"/>
    <x v="1"/>
    <x v="10"/>
    <x v="5"/>
    <s v="Namco Bandai Games"/>
    <n v="0"/>
    <n v="0"/>
    <n v="0.08"/>
    <n v="0"/>
    <n v="0.08"/>
  </r>
  <r>
    <s v="Major League Baseball 2K11"/>
    <x v="9"/>
    <x v="10"/>
    <x v="0"/>
    <s v="Take-Two Interactive"/>
    <n v="0.06"/>
    <n v="0.01"/>
    <n v="0"/>
    <n v="0.01"/>
    <n v="0.08"/>
  </r>
  <r>
    <s v="Initial D: Extreme Stage"/>
    <x v="3"/>
    <x v="1"/>
    <x v="1"/>
    <s v="Sega"/>
    <n v="0"/>
    <n v="0"/>
    <n v="0.08"/>
    <n v="0"/>
    <n v="0.08"/>
  </r>
  <r>
    <s v="Pinobee: Wings of Adventure"/>
    <x v="5"/>
    <x v="9"/>
    <x v="2"/>
    <s v="Hudson Entertainment"/>
    <n v="0.06"/>
    <n v="0.02"/>
    <n v="0"/>
    <n v="0"/>
    <n v="0.08"/>
  </r>
  <r>
    <s v="State of Emergency 2"/>
    <x v="4"/>
    <x v="0"/>
    <x v="8"/>
    <s v="SouthPeak Games"/>
    <n v="0.04"/>
    <n v="0.03"/>
    <n v="0"/>
    <n v="0.01"/>
    <n v="0.08"/>
  </r>
  <r>
    <s v="Gintama Gin-Oh Quest: Gin-San ga Tenshoku Shitari Sekai wo Sukuttari"/>
    <x v="1"/>
    <x v="4"/>
    <x v="6"/>
    <s v="Banpresto"/>
    <n v="0"/>
    <n v="0"/>
    <n v="0.08"/>
    <n v="0"/>
    <n v="0.08"/>
  </r>
  <r>
    <s v="My English Coach: Para Hispanoparlantes"/>
    <x v="1"/>
    <x v="2"/>
    <x v="3"/>
    <s v="Ubisoft"/>
    <n v="0.08"/>
    <n v="0"/>
    <n v="0"/>
    <n v="0.01"/>
    <n v="0.08"/>
  </r>
  <r>
    <s v="Ninjabread Man"/>
    <x v="0"/>
    <x v="4"/>
    <x v="5"/>
    <s v="Popcorn Arcade"/>
    <n v="7.0000000000000007E-2"/>
    <n v="0"/>
    <n v="0"/>
    <n v="0.01"/>
    <n v="0.08"/>
  </r>
  <r>
    <s v="One Piece: Romance Dawn - Bouken no Yoake"/>
    <x v="6"/>
    <x v="6"/>
    <x v="9"/>
    <s v="Namco Bandai Games"/>
    <n v="0"/>
    <n v="0"/>
    <n v="0.08"/>
    <n v="0"/>
    <n v="0.08"/>
  </r>
  <r>
    <s v="Crush"/>
    <x v="10"/>
    <x v="4"/>
    <x v="7"/>
    <s v="Sega"/>
    <n v="7.0000000000000007E-2"/>
    <n v="0"/>
    <n v="0"/>
    <n v="0.01"/>
    <n v="0.08"/>
  </r>
  <r>
    <s v="I Am In The Movie"/>
    <x v="0"/>
    <x v="12"/>
    <x v="4"/>
    <s v="Namco Bandai Games"/>
    <n v="0"/>
    <n v="0"/>
    <n v="0.08"/>
    <n v="0"/>
    <n v="0.08"/>
  </r>
  <r>
    <s v="Fatal Frame III: The Tormented"/>
    <x v="4"/>
    <x v="3"/>
    <x v="5"/>
    <s v="Take-Two Interactive"/>
    <n v="0.04"/>
    <n v="0.03"/>
    <n v="0"/>
    <n v="0.01"/>
    <n v="0.08"/>
  </r>
  <r>
    <s v="Zero: Tsukihami no Kamen"/>
    <x v="0"/>
    <x v="16"/>
    <x v="5"/>
    <s v="Nintendo"/>
    <n v="0"/>
    <n v="0"/>
    <n v="0.08"/>
    <n v="0"/>
    <n v="0.08"/>
  </r>
  <r>
    <s v="Ice Age 2: The Meltdown"/>
    <x v="0"/>
    <x v="0"/>
    <x v="2"/>
    <s v="Vivendi Games"/>
    <n v="0.06"/>
    <n v="0.01"/>
    <n v="0"/>
    <n v="0.01"/>
    <n v="0.08"/>
  </r>
  <r>
    <s v="Seven Samurai 20XX"/>
    <x v="4"/>
    <x v="7"/>
    <x v="5"/>
    <s v="Sega"/>
    <n v="0.04"/>
    <n v="0.03"/>
    <n v="0"/>
    <n v="0.01"/>
    <n v="0.08"/>
  </r>
  <r>
    <s v="10 Minute Solution"/>
    <x v="0"/>
    <x v="5"/>
    <x v="0"/>
    <s v="Activision"/>
    <n v="0.06"/>
    <n v="0.01"/>
    <n v="0"/>
    <n v="0.01"/>
    <n v="0.08"/>
  </r>
  <r>
    <s v="Hisshou Pachinko*Pachi-Slot Kouryaku Series DS Vol. 2: Shinseiki Evangelion - Shito, Futatabi"/>
    <x v="1"/>
    <x v="1"/>
    <x v="3"/>
    <s v="D3Publisher"/>
    <n v="0"/>
    <n v="0"/>
    <n v="0.08"/>
    <n v="0"/>
    <n v="0.08"/>
  </r>
  <r>
    <s v="Jikkyou Powerful Pro Yakyuu 15"/>
    <x v="0"/>
    <x v="1"/>
    <x v="0"/>
    <s v="Konami Digital Entertainment"/>
    <n v="0"/>
    <n v="0"/>
    <n v="0.08"/>
    <n v="0"/>
    <n v="0.08"/>
  </r>
  <r>
    <s v="Cloudy With a Chance of Meatballs"/>
    <x v="10"/>
    <x v="2"/>
    <x v="2"/>
    <s v="Ubisoft"/>
    <n v="7.0000000000000007E-2"/>
    <n v="0"/>
    <n v="0"/>
    <n v="0.01"/>
    <n v="0.08"/>
  </r>
  <r>
    <s v="Tom Clancy's Splinter Cell: Pandora Tomorrow"/>
    <x v="12"/>
    <x v="7"/>
    <x v="5"/>
    <s v="Ubisoft"/>
    <n v="0.06"/>
    <n v="0.02"/>
    <n v="0"/>
    <n v="0"/>
    <n v="0.08"/>
  </r>
  <r>
    <s v="Ultimate Ghosts 'n Goblins"/>
    <x v="10"/>
    <x v="0"/>
    <x v="2"/>
    <s v="Capcom"/>
    <n v="7.0000000000000007E-2"/>
    <n v="0.01"/>
    <n v="0"/>
    <n v="0.01"/>
    <n v="0.08"/>
  </r>
  <r>
    <s v="Swingerz Golf"/>
    <x v="12"/>
    <x v="8"/>
    <x v="0"/>
    <s v="Eidos Interactive"/>
    <n v="0.06"/>
    <n v="0.02"/>
    <n v="0"/>
    <n v="0"/>
    <n v="0.08"/>
  </r>
  <r>
    <s v="Pro Evolution Soccer 2008 (JP sales)"/>
    <x v="1"/>
    <x v="4"/>
    <x v="0"/>
    <s v="Konami Digital Entertainment"/>
    <n v="0"/>
    <n v="0"/>
    <n v="0.08"/>
    <n v="0"/>
    <n v="0.08"/>
  </r>
  <r>
    <s v="Petz Fantasy: Sunshine Magic"/>
    <x v="1"/>
    <x v="5"/>
    <x v="4"/>
    <s v="Ubisoft"/>
    <n v="7.0000000000000007E-2"/>
    <n v="0"/>
    <n v="0"/>
    <n v="0"/>
    <n v="0.08"/>
  </r>
  <r>
    <s v="C.O.P.: The Recruit"/>
    <x v="1"/>
    <x v="2"/>
    <x v="5"/>
    <s v="Ubisoft"/>
    <n v="0.05"/>
    <n v="0.02"/>
    <n v="0"/>
    <n v="0.01"/>
    <n v="0.08"/>
  </r>
  <r>
    <s v="Adventure Time: Explore the Dungeon Because I Don't Know!"/>
    <x v="2"/>
    <x v="6"/>
    <x v="5"/>
    <s v="D3Publisher"/>
    <n v="0.03"/>
    <n v="0.04"/>
    <n v="0"/>
    <n v="0.01"/>
    <n v="0.08"/>
  </r>
  <r>
    <s v="Toukiden 2"/>
    <x v="7"/>
    <x v="17"/>
    <x v="5"/>
    <s v="Tecmo Koei"/>
    <n v="0"/>
    <n v="0"/>
    <n v="0.08"/>
    <n v="0"/>
    <n v="0.08"/>
  </r>
  <r>
    <s v="The King of Fighters 2006"/>
    <x v="4"/>
    <x v="0"/>
    <x v="9"/>
    <s v="Ignition Entertainment"/>
    <n v="0.01"/>
    <n v="0.01"/>
    <n v="0.05"/>
    <n v="0"/>
    <n v="0.08"/>
  </r>
  <r>
    <s v="Tornado Outbreak"/>
    <x v="2"/>
    <x v="2"/>
    <x v="5"/>
    <s v="Konami Digital Entertainment"/>
    <n v="7.0000000000000007E-2"/>
    <n v="0"/>
    <n v="0"/>
    <n v="0.01"/>
    <n v="0.08"/>
  </r>
  <r>
    <s v="Pretty Rhythm Rainbow Live: Kira Kira My * Design"/>
    <x v="6"/>
    <x v="6"/>
    <x v="3"/>
    <s v="Takara Tomy"/>
    <n v="0"/>
    <n v="0"/>
    <n v="0.08"/>
    <n v="0"/>
    <n v="0.08"/>
  </r>
  <r>
    <s v="Nobunaga's Ambition: Rise to Power"/>
    <x v="4"/>
    <x v="7"/>
    <x v="11"/>
    <s v="Tecmo Koei"/>
    <n v="0"/>
    <n v="0"/>
    <n v="0.08"/>
    <n v="0"/>
    <n v="0.08"/>
  </r>
  <r>
    <s v="FIFA Soccer 2003"/>
    <x v="12"/>
    <x v="8"/>
    <x v="0"/>
    <s v="Electronic Arts"/>
    <n v="0.06"/>
    <n v="0.02"/>
    <n v="0"/>
    <n v="0"/>
    <n v="0.08"/>
  </r>
  <r>
    <s v="Adventure Time: The Secret of the Nameless Kingdom"/>
    <x v="6"/>
    <x v="13"/>
    <x v="5"/>
    <s v="Little Orbit"/>
    <n v="0"/>
    <n v="7.0000000000000007E-2"/>
    <n v="0"/>
    <n v="0"/>
    <n v="0.08"/>
  </r>
  <r>
    <s v="Little League World Series Baseball: Double Play"/>
    <x v="1"/>
    <x v="5"/>
    <x v="0"/>
    <s v="Activision"/>
    <n v="0.08"/>
    <n v="0"/>
    <n v="0"/>
    <n v="0.01"/>
    <n v="0.08"/>
  </r>
  <r>
    <s v="DanceDanceRevolution"/>
    <x v="2"/>
    <x v="10"/>
    <x v="4"/>
    <s v="Konami Digital Entertainment"/>
    <n v="0.08"/>
    <n v="0"/>
    <n v="0"/>
    <n v="0.01"/>
    <n v="0.08"/>
  </r>
  <r>
    <s v="3 in 1: Solitaire, Mahjong &amp; Tangram"/>
    <x v="1"/>
    <x v="5"/>
    <x v="3"/>
    <s v="Deep Silver"/>
    <n v="0"/>
    <n v="7.0000000000000007E-2"/>
    <n v="0"/>
    <n v="0.01"/>
    <n v="0.08"/>
  </r>
  <r>
    <s v="Pop'n Music"/>
    <x v="0"/>
    <x v="2"/>
    <x v="3"/>
    <s v="Konami Digital Entertainment"/>
    <n v="7.0000000000000007E-2"/>
    <n v="0"/>
    <n v="0"/>
    <n v="0.01"/>
    <n v="0.08"/>
  </r>
  <r>
    <s v="Outlaw Golf"/>
    <x v="12"/>
    <x v="8"/>
    <x v="0"/>
    <s v="TDK Mediactive"/>
    <n v="0.06"/>
    <n v="0.02"/>
    <n v="0"/>
    <n v="0"/>
    <n v="0.08"/>
  </r>
  <r>
    <s v="Worms: A Space Oddity"/>
    <x v="0"/>
    <x v="1"/>
    <x v="11"/>
    <s v="THQ"/>
    <n v="0.06"/>
    <n v="0.02"/>
    <n v="0"/>
    <n v="0.01"/>
    <n v="0.08"/>
  </r>
  <r>
    <s v="Steins;Gate: Hiyoku Renri no Darling"/>
    <x v="2"/>
    <x v="10"/>
    <x v="10"/>
    <s v="5pb"/>
    <n v="0"/>
    <n v="0"/>
    <n v="0.08"/>
    <n v="0"/>
    <n v="0.08"/>
  </r>
  <r>
    <s v="Diego's Build &amp; Rescue"/>
    <x v="1"/>
    <x v="5"/>
    <x v="5"/>
    <s v="Take-Two Interactive"/>
    <n v="7.0000000000000007E-2"/>
    <n v="0"/>
    <n v="0"/>
    <n v="0.01"/>
    <n v="0.08"/>
  </r>
  <r>
    <s v="Far Cry Vengeance"/>
    <x v="0"/>
    <x v="0"/>
    <x v="8"/>
    <s v="Ubisoft"/>
    <n v="0.06"/>
    <n v="0.01"/>
    <n v="0"/>
    <n v="0.01"/>
    <n v="0.08"/>
  </r>
  <r>
    <s v="Looney Tunes: Acme Arsenal"/>
    <x v="2"/>
    <x v="4"/>
    <x v="5"/>
    <s v="Warner Bros. Interactive Entertainment"/>
    <n v="0.06"/>
    <n v="0.01"/>
    <n v="0"/>
    <n v="0.01"/>
    <n v="0.08"/>
  </r>
  <r>
    <s v="Samurai Shodown Sen"/>
    <x v="2"/>
    <x v="2"/>
    <x v="9"/>
    <s v="Rising Star Games"/>
    <n v="7.0000000000000007E-2"/>
    <n v="0.01"/>
    <n v="0"/>
    <n v="0.01"/>
    <n v="0.08"/>
  </r>
  <r>
    <s v="Bangai-O Spirits"/>
    <x v="1"/>
    <x v="1"/>
    <x v="8"/>
    <s v="D3Publisher"/>
    <n v="7.0000000000000007E-2"/>
    <n v="0"/>
    <n v="0"/>
    <n v="0.01"/>
    <n v="0.08"/>
  </r>
  <r>
    <s v="NASCAR The Game: Inside Line"/>
    <x v="3"/>
    <x v="12"/>
    <x v="1"/>
    <s v="Activision"/>
    <n v="7.0000000000000007E-2"/>
    <n v="0"/>
    <n v="0"/>
    <n v="0.01"/>
    <n v="0.08"/>
  </r>
  <r>
    <s v="ToraDora Portable!"/>
    <x v="10"/>
    <x v="2"/>
    <x v="10"/>
    <s v="Namco Bandai Games"/>
    <n v="0"/>
    <n v="0"/>
    <n v="0.08"/>
    <n v="0"/>
    <n v="0.08"/>
  </r>
  <r>
    <s v="The Italian Job"/>
    <x v="8"/>
    <x v="14"/>
    <x v="1"/>
    <s v="Eidos Interactive"/>
    <n v="0.06"/>
    <n v="0.02"/>
    <n v="0"/>
    <n v="0"/>
    <n v="0.08"/>
  </r>
  <r>
    <s v="Smuggler's Run: Warzones"/>
    <x v="12"/>
    <x v="8"/>
    <x v="3"/>
    <s v="Take-Two Interactive"/>
    <n v="0.06"/>
    <n v="0.02"/>
    <n v="0"/>
    <n v="0"/>
    <n v="0.08"/>
  </r>
  <r>
    <s v="Kaidan Restaurant: Ura Menu 100-Sen"/>
    <x v="1"/>
    <x v="5"/>
    <x v="3"/>
    <s v="Namco Bandai Games"/>
    <n v="0"/>
    <n v="0"/>
    <n v="0.08"/>
    <n v="0"/>
    <n v="0.08"/>
  </r>
  <r>
    <s v="Yamakawa Shuppansha Kanshuu: Shousetsu Sekaishi B"/>
    <x v="1"/>
    <x v="4"/>
    <x v="3"/>
    <s v="Namco Bandai Games"/>
    <n v="0"/>
    <n v="0"/>
    <n v="0.08"/>
    <n v="0"/>
    <n v="0.08"/>
  </r>
  <r>
    <s v="Pac-Man and the Ghostly Adventures 2"/>
    <x v="6"/>
    <x v="13"/>
    <x v="10"/>
    <s v="Namco Bandai Games"/>
    <n v="0.03"/>
    <n v="0.05"/>
    <n v="0"/>
    <n v="0.01"/>
    <n v="0.08"/>
  </r>
  <r>
    <s v="Horrid Henry's Horrid Adventure"/>
    <x v="1"/>
    <x v="5"/>
    <x v="10"/>
    <s v="Asylum Entertainment"/>
    <n v="0"/>
    <n v="7.0000000000000007E-2"/>
    <n v="0"/>
    <n v="0.01"/>
    <n v="0.08"/>
  </r>
  <r>
    <s v="The Hidden"/>
    <x v="6"/>
    <x v="16"/>
    <x v="10"/>
    <s v="Unknown"/>
    <n v="0.08"/>
    <n v="0"/>
    <n v="0"/>
    <n v="0"/>
    <n v="0.08"/>
  </r>
  <r>
    <s v="Jikkyou Powerful Major League 2009"/>
    <x v="4"/>
    <x v="2"/>
    <x v="0"/>
    <s v="Konami Digital Entertainment"/>
    <n v="0"/>
    <n v="0"/>
    <n v="0.08"/>
    <n v="0"/>
    <n v="0.08"/>
  </r>
  <r>
    <s v="Princess in Love"/>
    <x v="1"/>
    <x v="2"/>
    <x v="4"/>
    <s v="DTP Entertainment"/>
    <n v="7.0000000000000007E-2"/>
    <n v="0"/>
    <n v="0"/>
    <n v="0.01"/>
    <n v="0.08"/>
  </r>
  <r>
    <s v="The Legend of Alon D'ar"/>
    <x v="4"/>
    <x v="9"/>
    <x v="6"/>
    <s v="Ubisoft"/>
    <n v="0.04"/>
    <n v="0.03"/>
    <n v="0"/>
    <n v="0.01"/>
    <n v="0.08"/>
  </r>
  <r>
    <s v="Space Channel 5 Special Edition"/>
    <x v="4"/>
    <x v="14"/>
    <x v="3"/>
    <s v="Agetec"/>
    <n v="0.04"/>
    <n v="0.03"/>
    <n v="0"/>
    <n v="0.01"/>
    <n v="0.08"/>
  </r>
  <r>
    <s v="Cate West: The Vanishing Files"/>
    <x v="0"/>
    <x v="2"/>
    <x v="10"/>
    <s v="Oxygen Interactive"/>
    <n v="7.0000000000000007E-2"/>
    <n v="0"/>
    <n v="0"/>
    <n v="0.01"/>
    <n v="0.08"/>
  </r>
  <r>
    <s v="Jimmie Johnson's Anything With an Engine"/>
    <x v="0"/>
    <x v="10"/>
    <x v="1"/>
    <s v="Konami Digital Entertainment"/>
    <n v="7.0000000000000007E-2"/>
    <n v="0"/>
    <n v="0"/>
    <n v="0.01"/>
    <n v="0.08"/>
  </r>
  <r>
    <s v="Big Mutha Truckers"/>
    <x v="12"/>
    <x v="14"/>
    <x v="1"/>
    <s v="Empire Interactive"/>
    <n v="0.06"/>
    <n v="0.02"/>
    <n v="0"/>
    <n v="0"/>
    <n v="0.08"/>
  </r>
  <r>
    <s v="Wolfenstein: The Old Blood"/>
    <x v="9"/>
    <x v="11"/>
    <x v="5"/>
    <s v="Bethesda Softworks"/>
    <n v="0"/>
    <n v="0.08"/>
    <n v="0"/>
    <n v="0"/>
    <n v="0.08"/>
  </r>
  <r>
    <s v="Qubed"/>
    <x v="2"/>
    <x v="2"/>
    <x v="7"/>
    <s v="Atari"/>
    <n v="7.0000000000000007E-2"/>
    <n v="0"/>
    <n v="0"/>
    <n v="0.01"/>
    <n v="0.08"/>
  </r>
  <r>
    <s v="The Sims 3: Fast Lane Stuff"/>
    <x v="9"/>
    <x v="5"/>
    <x v="4"/>
    <s v="Electronic Arts"/>
    <n v="0.01"/>
    <n v="0.05"/>
    <n v="0"/>
    <n v="0.02"/>
    <n v="0.08"/>
  </r>
  <r>
    <s v="TrackMania DS"/>
    <x v="1"/>
    <x v="1"/>
    <x v="1"/>
    <s v="Focus Home Interactive"/>
    <n v="0.06"/>
    <n v="0.01"/>
    <n v="0"/>
    <n v="0.01"/>
    <n v="0.08"/>
  </r>
  <r>
    <s v="Junior Classic Books &amp; Fairytales"/>
    <x v="1"/>
    <x v="5"/>
    <x v="3"/>
    <s v="GSP"/>
    <n v="0.06"/>
    <n v="0.01"/>
    <n v="0"/>
    <n v="0.01"/>
    <n v="0.08"/>
  </r>
  <r>
    <s v="Prey the Stars"/>
    <x v="1"/>
    <x v="1"/>
    <x v="5"/>
    <s v="Tecmo Koei"/>
    <n v="7.0000000000000007E-2"/>
    <n v="0"/>
    <n v="0"/>
    <n v="0.01"/>
    <n v="0.08"/>
  </r>
  <r>
    <s v="Knights Contract"/>
    <x v="2"/>
    <x v="10"/>
    <x v="5"/>
    <s v="Namco Bandai Games"/>
    <n v="0.05"/>
    <n v="0.03"/>
    <n v="0"/>
    <n v="0.01"/>
    <n v="0.08"/>
  </r>
  <r>
    <s v="Chronicles of Mystery: The Secret Tree of Life"/>
    <x v="1"/>
    <x v="10"/>
    <x v="10"/>
    <s v="City Interactive"/>
    <n v="0.03"/>
    <n v="0.04"/>
    <n v="0"/>
    <n v="0.01"/>
    <n v="0.08"/>
  </r>
  <r>
    <s v="Uta no Prince-Sama: All Star After Secret"/>
    <x v="10"/>
    <x v="11"/>
    <x v="5"/>
    <s v="Broccoli"/>
    <n v="0"/>
    <n v="0"/>
    <n v="0.08"/>
    <n v="0"/>
    <n v="0.08"/>
  </r>
  <r>
    <s v="Puzzle Chronicles"/>
    <x v="10"/>
    <x v="5"/>
    <x v="7"/>
    <s v="Konami Digital Entertainment"/>
    <n v="7.0000000000000007E-2"/>
    <n v="0"/>
    <n v="0"/>
    <n v="0.01"/>
    <n v="0.08"/>
  </r>
  <r>
    <s v="Tony Hawk's Pro Skater 3"/>
    <x v="16"/>
    <x v="8"/>
    <x v="0"/>
    <s v="Activision"/>
    <n v="0.06"/>
    <n v="0.02"/>
    <n v="0"/>
    <n v="0"/>
    <n v="0.08"/>
  </r>
  <r>
    <s v="The Witch and the Hundred Knight"/>
    <x v="7"/>
    <x v="11"/>
    <x v="6"/>
    <s v="Nippon Ichi Software"/>
    <n v="0.02"/>
    <n v="0.01"/>
    <n v="0.05"/>
    <n v="0.01"/>
    <n v="0.08"/>
  </r>
  <r>
    <s v="Tomb Raider: Underworld"/>
    <x v="9"/>
    <x v="1"/>
    <x v="5"/>
    <s v="Eidos Interactive"/>
    <n v="0"/>
    <n v="0.06"/>
    <n v="0"/>
    <n v="0.02"/>
    <n v="0.08"/>
  </r>
  <r>
    <s v="Samurai Western"/>
    <x v="4"/>
    <x v="7"/>
    <x v="5"/>
    <s v="505 Games"/>
    <n v="0.04"/>
    <n v="0.03"/>
    <n v="0"/>
    <n v="0.01"/>
    <n v="0.08"/>
  </r>
  <r>
    <s v="Warhammer 40,000: Dawn of War II - Retribution"/>
    <x v="9"/>
    <x v="10"/>
    <x v="11"/>
    <s v="THQ"/>
    <n v="0"/>
    <n v="0.06"/>
    <n v="0"/>
    <n v="0.02"/>
    <n v="0.08"/>
  </r>
  <r>
    <s v="Line Rider 2: Unbound"/>
    <x v="1"/>
    <x v="1"/>
    <x v="7"/>
    <s v="Deep Silver"/>
    <n v="7.0000000000000007E-2"/>
    <n v="0"/>
    <n v="0"/>
    <n v="0.01"/>
    <n v="0.08"/>
  </r>
  <r>
    <s v="Earth Defense Force 2017"/>
    <x v="2"/>
    <x v="0"/>
    <x v="5"/>
    <s v="D3Publisher"/>
    <n v="0.04"/>
    <n v="0.01"/>
    <n v="0.03"/>
    <n v="0"/>
    <n v="0.08"/>
  </r>
  <r>
    <s v="Persona 4: Arena Ultimax"/>
    <x v="2"/>
    <x v="13"/>
    <x v="9"/>
    <s v="Atlus"/>
    <n v="0.06"/>
    <n v="0.01"/>
    <n v="0"/>
    <n v="0.01"/>
    <n v="0.08"/>
  </r>
  <r>
    <s v="Harry Potter and the Sorcerer's Stone"/>
    <x v="12"/>
    <x v="14"/>
    <x v="5"/>
    <s v="Electronic Arts"/>
    <n v="0.06"/>
    <n v="0.02"/>
    <n v="0"/>
    <n v="0"/>
    <n v="0.08"/>
  </r>
  <r>
    <s v="High Heat Major League Baseball 2004"/>
    <x v="8"/>
    <x v="14"/>
    <x v="0"/>
    <s v="3DO"/>
    <n v="0.06"/>
    <n v="0.02"/>
    <n v="0"/>
    <n v="0"/>
    <n v="0.08"/>
  </r>
  <r>
    <s v="TimeSplitters: Future Perfect"/>
    <x v="12"/>
    <x v="3"/>
    <x v="8"/>
    <s v="Electronic Arts"/>
    <n v="0.06"/>
    <n v="0.02"/>
    <n v="0"/>
    <n v="0"/>
    <n v="0.08"/>
  </r>
  <r>
    <s v="Ultimate Shooting Collection"/>
    <x v="0"/>
    <x v="1"/>
    <x v="8"/>
    <s v="Milestone"/>
    <n v="0.08"/>
    <n v="0"/>
    <n v="0"/>
    <n v="0"/>
    <n v="0.08"/>
  </r>
  <r>
    <s v="Kenshuui Tendo Dokuta"/>
    <x v="1"/>
    <x v="7"/>
    <x v="4"/>
    <s v="Spike"/>
    <n v="0"/>
    <n v="0"/>
    <n v="0.08"/>
    <n v="0"/>
    <n v="0.08"/>
  </r>
  <r>
    <s v="Super Sentai Battle: Ranger Cross"/>
    <x v="0"/>
    <x v="10"/>
    <x v="5"/>
    <s v="Namco Bandai Games"/>
    <n v="0"/>
    <n v="0"/>
    <n v="0.08"/>
    <n v="0"/>
    <n v="0.08"/>
  </r>
  <r>
    <s v="Soul Bubbles"/>
    <x v="1"/>
    <x v="1"/>
    <x v="7"/>
    <s v="Eidos Interactive"/>
    <n v="0.05"/>
    <n v="0.02"/>
    <n v="0"/>
    <n v="0.01"/>
    <n v="0.08"/>
  </r>
  <r>
    <s v="Gradius III and IV"/>
    <x v="4"/>
    <x v="15"/>
    <x v="8"/>
    <s v="Konami Digital Entertainment"/>
    <n v="0.04"/>
    <n v="0.03"/>
    <n v="0"/>
    <n v="0.01"/>
    <n v="0.08"/>
  </r>
  <r>
    <s v="Pilot ni Narou! 2"/>
    <x v="4"/>
    <x v="9"/>
    <x v="4"/>
    <s v="Victor Interactive"/>
    <n v="0"/>
    <n v="0"/>
    <n v="0.08"/>
    <n v="0"/>
    <n v="0.08"/>
  </r>
  <r>
    <s v="AKB1/149: Love Election"/>
    <x v="3"/>
    <x v="6"/>
    <x v="10"/>
    <s v="Namco Bandai Games"/>
    <n v="0"/>
    <n v="0"/>
    <n v="0.08"/>
    <n v="0"/>
    <n v="0.08"/>
  </r>
  <r>
    <s v="Ken to Mahou to Gakuen Mono. Final: Shinnyusei wa Ohimesama"/>
    <x v="10"/>
    <x v="10"/>
    <x v="11"/>
    <s v="Acquire"/>
    <n v="0"/>
    <n v="0"/>
    <n v="0.08"/>
    <n v="0"/>
    <n v="0.08"/>
  </r>
  <r>
    <s v="Man vs. Wild"/>
    <x v="3"/>
    <x v="5"/>
    <x v="5"/>
    <s v="Abylight"/>
    <n v="7.0000000000000007E-2"/>
    <n v="0"/>
    <n v="0"/>
    <n v="0.01"/>
    <n v="0.08"/>
  </r>
  <r>
    <s v="Midway Arcade Treasures 3"/>
    <x v="8"/>
    <x v="3"/>
    <x v="3"/>
    <s v="Midway Games"/>
    <n v="0.06"/>
    <n v="0.02"/>
    <n v="0"/>
    <n v="0"/>
    <n v="0.08"/>
  </r>
  <r>
    <s v="Witches &amp; Vampires: The Secrets of Ashburry"/>
    <x v="1"/>
    <x v="5"/>
    <x v="10"/>
    <s v="DTP Entertainment"/>
    <n v="0.05"/>
    <n v="0.02"/>
    <n v="0"/>
    <n v="0.01"/>
    <n v="0.08"/>
  </r>
  <r>
    <s v="The King of Fighters EX2: Howling Blood"/>
    <x v="5"/>
    <x v="8"/>
    <x v="9"/>
    <s v="Marvelous Interactive"/>
    <n v="0.06"/>
    <n v="0.02"/>
    <n v="0"/>
    <n v="0"/>
    <n v="0.08"/>
  </r>
  <r>
    <s v="Disney's Meet the Robinsons"/>
    <x v="2"/>
    <x v="4"/>
    <x v="5"/>
    <s v="Disney Interactive Studios"/>
    <n v="7.0000000000000007E-2"/>
    <n v="0"/>
    <n v="0"/>
    <n v="0.01"/>
    <n v="0.08"/>
  </r>
  <r>
    <s v="Cabela's North American Adventures"/>
    <x v="4"/>
    <x v="5"/>
    <x v="0"/>
    <s v="Activision"/>
    <n v="0.04"/>
    <n v="0.03"/>
    <n v="0"/>
    <n v="0.01"/>
    <n v="0.08"/>
  </r>
  <r>
    <s v="Akiba's Trip Plus"/>
    <x v="10"/>
    <x v="12"/>
    <x v="10"/>
    <s v="Acquire"/>
    <n v="0"/>
    <n v="0"/>
    <n v="0.08"/>
    <n v="0"/>
    <n v="0.08"/>
  </r>
  <r>
    <s v="Famicom Mini: SD Gundam World Gachapon Senshi - Scramble Wars"/>
    <x v="5"/>
    <x v="7"/>
    <x v="11"/>
    <s v="Nintendo"/>
    <n v="0"/>
    <n v="0"/>
    <n v="0.08"/>
    <n v="0"/>
    <n v="0.08"/>
  </r>
  <r>
    <s v="NBA 10: The Inside"/>
    <x v="10"/>
    <x v="2"/>
    <x v="0"/>
    <s v="Sony Computer Entertainment"/>
    <n v="7.0000000000000007E-2"/>
    <n v="0"/>
    <n v="0"/>
    <n v="0.01"/>
    <n v="0.08"/>
  </r>
  <r>
    <s v="Jillian Michaels Fitness Ultimatum 2010"/>
    <x v="1"/>
    <x v="2"/>
    <x v="0"/>
    <s v="Majesco Entertainment"/>
    <n v="7.0000000000000007E-2"/>
    <n v="0"/>
    <n v="0"/>
    <n v="0.01"/>
    <n v="0.08"/>
  </r>
  <r>
    <s v="Dragon Ball Z: Battle of Z"/>
    <x v="2"/>
    <x v="13"/>
    <x v="9"/>
    <s v="Namco Bandai Games"/>
    <n v="0.01"/>
    <n v="0.06"/>
    <n v="0"/>
    <n v="0.01"/>
    <n v="0.08"/>
  </r>
  <r>
    <s v="Silent Hunter III"/>
    <x v="9"/>
    <x v="3"/>
    <x v="4"/>
    <s v="Ubisoft"/>
    <n v="0"/>
    <n v="7.0000000000000007E-2"/>
    <n v="0"/>
    <n v="0.01"/>
    <n v="0.08"/>
  </r>
  <r>
    <s v="Famicom Mini: Star Soldier"/>
    <x v="5"/>
    <x v="7"/>
    <x v="8"/>
    <s v="Nintendo"/>
    <n v="0"/>
    <n v="0"/>
    <n v="0.08"/>
    <n v="0"/>
    <n v="0.08"/>
  </r>
  <r>
    <s v="Sentimental Graffiti 2"/>
    <x v="18"/>
    <x v="15"/>
    <x v="10"/>
    <s v="NEC Interchannel"/>
    <n v="0"/>
    <n v="0"/>
    <n v="0.08"/>
    <n v="0"/>
    <n v="0.08"/>
  </r>
  <r>
    <s v="Shonen Jump's One Piece: Pirates Carnival"/>
    <x v="12"/>
    <x v="3"/>
    <x v="3"/>
    <s v="Namco Bandai Games"/>
    <n v="0.06"/>
    <n v="0.02"/>
    <n v="0"/>
    <n v="0"/>
    <n v="0.08"/>
  </r>
  <r>
    <s v="Kobitodzukan: Kobito no Fushigi - Jikken Set"/>
    <x v="6"/>
    <x v="6"/>
    <x v="3"/>
    <s v="Nippon Columbia"/>
    <n v="0"/>
    <n v="0"/>
    <n v="0.08"/>
    <n v="0"/>
    <n v="0.08"/>
  </r>
  <r>
    <s v="Goblin Commander: Unleash the Horde"/>
    <x v="8"/>
    <x v="14"/>
    <x v="11"/>
    <s v="Jaleco"/>
    <n v="0.06"/>
    <n v="0.02"/>
    <n v="0"/>
    <n v="0"/>
    <n v="0.08"/>
  </r>
  <r>
    <s v="Serious Sam 3: BFE"/>
    <x v="9"/>
    <x v="10"/>
    <x v="8"/>
    <s v="Mastertronic"/>
    <n v="0.01"/>
    <n v="0.05"/>
    <n v="0"/>
    <n v="0.01"/>
    <n v="0.08"/>
  </r>
  <r>
    <s v="MXGP 2"/>
    <x v="7"/>
    <x v="17"/>
    <x v="1"/>
    <s v="Milestone S.r.l."/>
    <n v="0.02"/>
    <n v="0.05"/>
    <n v="0"/>
    <n v="0.01"/>
    <n v="0.08"/>
  </r>
  <r>
    <s v="Doraemon: Nobita and the Island of Miracles"/>
    <x v="6"/>
    <x v="12"/>
    <x v="5"/>
    <s v="FuRyu"/>
    <n v="0"/>
    <n v="0"/>
    <n v="0.08"/>
    <n v="0"/>
    <n v="0.08"/>
  </r>
  <r>
    <s v="Puzzler Mind Gym 3D"/>
    <x v="6"/>
    <x v="10"/>
    <x v="7"/>
    <s v="Ubisoft"/>
    <n v="7.0000000000000007E-2"/>
    <n v="0"/>
    <n v="0"/>
    <n v="0"/>
    <n v="0.08"/>
  </r>
  <r>
    <s v="Lost Dimension"/>
    <x v="3"/>
    <x v="13"/>
    <x v="6"/>
    <s v="Nippon Ichi Software"/>
    <n v="0.05"/>
    <n v="0.01"/>
    <n v="0"/>
    <n v="0.01"/>
    <n v="0.08"/>
  </r>
  <r>
    <s v="Gekijouban Madoka Magicka: The Battle Pentagram"/>
    <x v="17"/>
    <x v="6"/>
    <x v="5"/>
    <s v="Namco Bandai Games"/>
    <n v="0"/>
    <n v="0"/>
    <n v="0.08"/>
    <n v="0"/>
    <n v="0.08"/>
  </r>
  <r>
    <s v="Cartoon Network Collection: Game Boy Advance Video Volume 2"/>
    <x v="5"/>
    <x v="7"/>
    <x v="3"/>
    <s v="N/A"/>
    <n v="0.06"/>
    <n v="0.02"/>
    <n v="0"/>
    <n v="0"/>
    <n v="0.08"/>
  </r>
  <r>
    <s v="Sherlock Holmes: Crimes &amp; Punishments"/>
    <x v="11"/>
    <x v="13"/>
    <x v="10"/>
    <s v="Focus Home Interactive"/>
    <n v="0.03"/>
    <n v="0.04"/>
    <n v="0"/>
    <n v="0.01"/>
    <n v="0.08"/>
  </r>
  <r>
    <s v="Hidden Invasion"/>
    <x v="4"/>
    <x v="9"/>
    <x v="8"/>
    <s v="Swing! Entertainment"/>
    <n v="0.04"/>
    <n v="0.03"/>
    <n v="0"/>
    <n v="0.01"/>
    <n v="0.08"/>
  </r>
  <r>
    <s v="My Friends"/>
    <x v="1"/>
    <x v="2"/>
    <x v="3"/>
    <s v="Oxygen Interactive"/>
    <n v="7.0000000000000007E-2"/>
    <n v="0"/>
    <n v="0"/>
    <n v="0.01"/>
    <n v="0.08"/>
  </r>
  <r>
    <s v="World Series of Poker 2008: Battle for the Bracelets"/>
    <x v="2"/>
    <x v="4"/>
    <x v="3"/>
    <s v="Activision"/>
    <n v="0.06"/>
    <n v="0.01"/>
    <n v="0"/>
    <n v="0.01"/>
    <n v="0.08"/>
  </r>
  <r>
    <s v="Superman: Shadow of Apokolips"/>
    <x v="12"/>
    <x v="14"/>
    <x v="5"/>
    <s v="Atari"/>
    <n v="0.06"/>
    <n v="0.02"/>
    <n v="0"/>
    <n v="0"/>
    <n v="0.08"/>
  </r>
  <r>
    <s v="Armored Core 3 Portable"/>
    <x v="10"/>
    <x v="2"/>
    <x v="4"/>
    <s v="From Software"/>
    <n v="0"/>
    <n v="0"/>
    <n v="0.08"/>
    <n v="0"/>
    <n v="0.08"/>
  </r>
  <r>
    <s v="Bleach: Erabareshi Tamashii"/>
    <x v="4"/>
    <x v="3"/>
    <x v="10"/>
    <s v="Sony Computer Entertainment"/>
    <n v="0"/>
    <n v="0"/>
    <n v="0.08"/>
    <n v="0"/>
    <n v="0.08"/>
  </r>
  <r>
    <s v="The Croods: Prehistoric Party!"/>
    <x v="1"/>
    <x v="6"/>
    <x v="3"/>
    <s v="D3Publisher"/>
    <n v="0.03"/>
    <n v="0.04"/>
    <n v="0"/>
    <n v="0.01"/>
    <n v="0.08"/>
  </r>
  <r>
    <s v="Sengoku Musou 3: Moushouden"/>
    <x v="0"/>
    <x v="10"/>
    <x v="5"/>
    <s v="Ackkstudios"/>
    <n v="0"/>
    <n v="0"/>
    <n v="0.08"/>
    <n v="0"/>
    <n v="0.08"/>
  </r>
  <r>
    <s v="Batman: Dark Tomorrow"/>
    <x v="12"/>
    <x v="14"/>
    <x v="5"/>
    <s v="Kemco"/>
    <n v="0.06"/>
    <n v="0.02"/>
    <n v="0"/>
    <n v="0"/>
    <n v="0.08"/>
  </r>
  <r>
    <s v="Code Lyoko: Fall of X.A.N.A."/>
    <x v="1"/>
    <x v="1"/>
    <x v="10"/>
    <s v="Game Factory"/>
    <n v="7.0000000000000007E-2"/>
    <n v="0"/>
    <n v="0"/>
    <n v="0.01"/>
    <n v="0.08"/>
  </r>
  <r>
    <s v="Looney Tunes: Galactic Sports"/>
    <x v="17"/>
    <x v="11"/>
    <x v="5"/>
    <s v="Sony Computer Entertainment"/>
    <n v="0"/>
    <n v="0.06"/>
    <n v="0"/>
    <n v="0.02"/>
    <n v="0.08"/>
  </r>
  <r>
    <s v="The First Templar"/>
    <x v="9"/>
    <x v="10"/>
    <x v="5"/>
    <s v="Kalypso Media"/>
    <n v="0.06"/>
    <n v="0.01"/>
    <n v="0"/>
    <n v="0.01"/>
    <n v="0.08"/>
  </r>
  <r>
    <s v="Rock Revolution"/>
    <x v="0"/>
    <x v="16"/>
    <x v="3"/>
    <s v="Unknown"/>
    <n v="7.0000000000000007E-2"/>
    <n v="0"/>
    <n v="0"/>
    <n v="0.01"/>
    <n v="0.08"/>
  </r>
  <r>
    <s v="Little League World Series Baseball 2010"/>
    <x v="3"/>
    <x v="5"/>
    <x v="0"/>
    <s v="Activision"/>
    <n v="7.0000000000000007E-2"/>
    <n v="0"/>
    <n v="0"/>
    <n v="0.01"/>
    <n v="0.08"/>
  </r>
  <r>
    <s v="Wordfish"/>
    <x v="1"/>
    <x v="1"/>
    <x v="7"/>
    <s v="Ubisoft"/>
    <n v="7.0000000000000007E-2"/>
    <n v="0"/>
    <n v="0"/>
    <n v="0.01"/>
    <n v="0.08"/>
  </r>
  <r>
    <s v="Battlestar Galactica"/>
    <x v="8"/>
    <x v="14"/>
    <x v="8"/>
    <s v="Vivendi Games"/>
    <n v="0.06"/>
    <n v="0.02"/>
    <n v="0"/>
    <n v="0"/>
    <n v="0.08"/>
  </r>
  <r>
    <s v="Fireblade"/>
    <x v="8"/>
    <x v="8"/>
    <x v="5"/>
    <s v="Midway Games"/>
    <n v="0.06"/>
    <n v="0.02"/>
    <n v="0"/>
    <n v="0"/>
    <n v="0.08"/>
  </r>
  <r>
    <s v="futureU: The Prep Game for SAT"/>
    <x v="1"/>
    <x v="1"/>
    <x v="3"/>
    <s v="Aspyr"/>
    <n v="7.0000000000000007E-2"/>
    <n v="0"/>
    <n v="0"/>
    <n v="0.01"/>
    <n v="0.08"/>
  </r>
  <r>
    <s v="BioShock The Collection"/>
    <x v="11"/>
    <x v="17"/>
    <x v="8"/>
    <s v="Take-Two Interactive"/>
    <n v="0.03"/>
    <n v="0.04"/>
    <n v="0"/>
    <n v="0.01"/>
    <n v="0.08"/>
  </r>
  <r>
    <s v="Johnny Test"/>
    <x v="1"/>
    <x v="10"/>
    <x v="2"/>
    <s v="505 Games"/>
    <n v="7.0000000000000007E-2"/>
    <n v="0"/>
    <n v="0"/>
    <n v="0.01"/>
    <n v="0.08"/>
  </r>
  <r>
    <s v="Just Dance: Disney Party 2"/>
    <x v="13"/>
    <x v="11"/>
    <x v="5"/>
    <s v="Ubisoft"/>
    <n v="0.06"/>
    <n v="0.01"/>
    <n v="0"/>
    <n v="0.01"/>
    <n v="0.08"/>
  </r>
  <r>
    <s v="Tomb Raider: Legend"/>
    <x v="12"/>
    <x v="0"/>
    <x v="5"/>
    <s v="Eidos Interactive"/>
    <n v="0.06"/>
    <n v="0.02"/>
    <n v="0"/>
    <n v="0"/>
    <n v="0.08"/>
  </r>
  <r>
    <s v="Boxing Fever"/>
    <x v="5"/>
    <x v="9"/>
    <x v="0"/>
    <s v="THQ"/>
    <n v="0.06"/>
    <n v="0.02"/>
    <n v="0"/>
    <n v="0"/>
    <n v="0.08"/>
  </r>
  <r>
    <s v="RoadKill"/>
    <x v="8"/>
    <x v="14"/>
    <x v="5"/>
    <s v="Midway Games"/>
    <n v="0.06"/>
    <n v="0.02"/>
    <n v="0"/>
    <n v="0"/>
    <n v="0.08"/>
  </r>
  <r>
    <s v="Discovery Kids: Spider Quest"/>
    <x v="1"/>
    <x v="2"/>
    <x v="3"/>
    <s v="505 Games"/>
    <n v="7.0000000000000007E-2"/>
    <n v="0"/>
    <n v="0"/>
    <n v="0.01"/>
    <n v="0.08"/>
  </r>
  <r>
    <s v="Valkyrie Drive: Bhikkhuni"/>
    <x v="17"/>
    <x v="11"/>
    <x v="5"/>
    <s v="PQube"/>
    <n v="0"/>
    <n v="0.01"/>
    <n v="7.0000000000000007E-2"/>
    <n v="0"/>
    <n v="0.08"/>
  </r>
  <r>
    <s v="Gintama: Gin-San to Issho! Boku no Kabuki Machi Nikki"/>
    <x v="4"/>
    <x v="4"/>
    <x v="5"/>
    <s v="Namco Bandai Games"/>
    <n v="0"/>
    <n v="0"/>
    <n v="0.08"/>
    <n v="0"/>
    <n v="0.08"/>
  </r>
  <r>
    <s v="7 Wonders of the Ancient World"/>
    <x v="10"/>
    <x v="4"/>
    <x v="7"/>
    <s v="Mumbo Jumbo"/>
    <n v="7.0000000000000007E-2"/>
    <n v="0"/>
    <n v="0"/>
    <n v="0.01"/>
    <n v="0.08"/>
  </r>
  <r>
    <s v="New International Track &amp; Field"/>
    <x v="1"/>
    <x v="1"/>
    <x v="0"/>
    <s v="Konami Digital Entertainment"/>
    <n v="7.0000000000000007E-2"/>
    <n v="0"/>
    <n v="0"/>
    <n v="0.01"/>
    <n v="0.08"/>
  </r>
  <r>
    <s v="Indycar Series 2005"/>
    <x v="8"/>
    <x v="7"/>
    <x v="5"/>
    <s v="Codemasters"/>
    <n v="0.06"/>
    <n v="0.02"/>
    <n v="0"/>
    <n v="0"/>
    <n v="0.08"/>
  </r>
  <r>
    <s v="Final Fantasy XI: Vana'diel Collection 2008"/>
    <x v="4"/>
    <x v="4"/>
    <x v="6"/>
    <s v="Square Enix"/>
    <n v="0.03"/>
    <n v="0.03"/>
    <n v="0.01"/>
    <n v="0.01"/>
    <n v="0.08"/>
  </r>
  <r>
    <s v="Lost in Blue: Shipwrecked"/>
    <x v="0"/>
    <x v="1"/>
    <x v="10"/>
    <s v="Konami Digital Entertainment"/>
    <n v="7.0000000000000007E-2"/>
    <n v="0"/>
    <n v="0"/>
    <n v="0.01"/>
    <n v="0.08"/>
  </r>
  <r>
    <s v="Madden NFL 17"/>
    <x v="2"/>
    <x v="17"/>
    <x v="0"/>
    <s v="Electronic Arts"/>
    <n v="0.06"/>
    <n v="0.01"/>
    <n v="0"/>
    <n v="0.01"/>
    <n v="0.08"/>
  </r>
  <r>
    <s v="Taz Wanted"/>
    <x v="12"/>
    <x v="8"/>
    <x v="2"/>
    <s v="Atari"/>
    <n v="0.06"/>
    <n v="0.02"/>
    <n v="0"/>
    <n v="0"/>
    <n v="0.08"/>
  </r>
  <r>
    <s v="The Voice"/>
    <x v="2"/>
    <x v="13"/>
    <x v="5"/>
    <s v="Activision"/>
    <n v="7.0000000000000007E-2"/>
    <n v="0"/>
    <n v="0"/>
    <n v="0.01"/>
    <n v="0.08"/>
  </r>
  <r>
    <s v="Penny Racers Party: Turbo-Q Speedway"/>
    <x v="0"/>
    <x v="1"/>
    <x v="1"/>
    <s v="Takara Tomy"/>
    <n v="7.0000000000000007E-2"/>
    <n v="0"/>
    <n v="0"/>
    <n v="0.01"/>
    <n v="0.08"/>
  </r>
  <r>
    <s v="Skydiving Extreme"/>
    <x v="15"/>
    <x v="9"/>
    <x v="0"/>
    <s v="Banpresto"/>
    <n v="0.04"/>
    <n v="0.03"/>
    <n v="0"/>
    <n v="0.01"/>
    <n v="0.08"/>
  </r>
  <r>
    <s v="Evil Dead: Regeneration"/>
    <x v="8"/>
    <x v="3"/>
    <x v="5"/>
    <s v="THQ"/>
    <n v="0.06"/>
    <n v="0.02"/>
    <n v="0"/>
    <n v="0"/>
    <n v="0.08"/>
  </r>
  <r>
    <s v="Need For Speed: Undercover"/>
    <x v="9"/>
    <x v="1"/>
    <x v="1"/>
    <s v="Electronic Arts"/>
    <n v="0"/>
    <n v="7.0000000000000007E-2"/>
    <n v="0"/>
    <n v="0.01"/>
    <n v="0.08"/>
  </r>
  <r>
    <s v="Dreamer Series: Shop Owner"/>
    <x v="1"/>
    <x v="2"/>
    <x v="4"/>
    <s v="Deep Silver"/>
    <n v="7.0000000000000007E-2"/>
    <n v="0"/>
    <n v="0"/>
    <n v="0.01"/>
    <n v="0.08"/>
  </r>
  <r>
    <s v="Evolution Worlds"/>
    <x v="12"/>
    <x v="8"/>
    <x v="6"/>
    <s v="Ubisoft"/>
    <n v="0.06"/>
    <n v="0.02"/>
    <n v="0"/>
    <n v="0"/>
    <n v="0.08"/>
  </r>
  <r>
    <s v="Dead Island: Riptide"/>
    <x v="9"/>
    <x v="16"/>
    <x v="5"/>
    <s v="Deep Silver"/>
    <n v="0"/>
    <n v="7.0000000000000007E-2"/>
    <n v="0"/>
    <n v="0.01"/>
    <n v="0.08"/>
  </r>
  <r>
    <s v="Sherlock Holmes: Crimes &amp; Punishments"/>
    <x v="3"/>
    <x v="13"/>
    <x v="10"/>
    <s v="Focus Home Interactive"/>
    <n v="0.03"/>
    <n v="0.04"/>
    <n v="0"/>
    <n v="0.01"/>
    <n v="0.08"/>
  </r>
  <r>
    <s v="Drama Queens"/>
    <x v="1"/>
    <x v="2"/>
    <x v="3"/>
    <s v="Majesco Entertainment"/>
    <n v="7.0000000000000007E-2"/>
    <n v="0"/>
    <n v="0"/>
    <n v="0.01"/>
    <n v="0.08"/>
  </r>
  <r>
    <s v="Motto! Stitch! DS Rhythm de Rakugaki Daisakusen"/>
    <x v="1"/>
    <x v="5"/>
    <x v="3"/>
    <s v="Disney Interactive Studios"/>
    <n v="0"/>
    <n v="0"/>
    <n v="0.08"/>
    <n v="0"/>
    <n v="0.08"/>
  </r>
  <r>
    <s v="Rapala Pro Bass Fishing 2010"/>
    <x v="4"/>
    <x v="5"/>
    <x v="0"/>
    <s v="Activision"/>
    <n v="0.04"/>
    <n v="0.03"/>
    <n v="0"/>
    <n v="0.01"/>
    <n v="0.08"/>
  </r>
  <r>
    <s v="My First Songs"/>
    <x v="0"/>
    <x v="5"/>
    <x v="3"/>
    <s v="Mindscape"/>
    <n v="0"/>
    <n v="7.0000000000000007E-2"/>
    <n v="0"/>
    <n v="0.01"/>
    <n v="0.08"/>
  </r>
  <r>
    <s v="Dungeon Travelers 2: The Royal Library &amp; The Monster Seal"/>
    <x v="10"/>
    <x v="6"/>
    <x v="6"/>
    <s v="Aqua Plus"/>
    <n v="0"/>
    <n v="0"/>
    <n v="0.08"/>
    <n v="0"/>
    <n v="0.08"/>
  </r>
  <r>
    <s v="Ultimate Party Challenge"/>
    <x v="0"/>
    <x v="2"/>
    <x v="3"/>
    <s v="Konami Digital Entertainment"/>
    <n v="7.0000000000000007E-2"/>
    <n v="0"/>
    <n v="0"/>
    <n v="0.01"/>
    <n v="0.08"/>
  </r>
  <r>
    <s v="Assassin's Creed Chronicles"/>
    <x v="7"/>
    <x v="17"/>
    <x v="5"/>
    <s v="Ubisoft"/>
    <n v="0.01"/>
    <n v="0.05"/>
    <n v="0.01"/>
    <n v="0.01"/>
    <n v="0.08"/>
  </r>
  <r>
    <s v="Scooby-Doo! Who's Watching Who?"/>
    <x v="10"/>
    <x v="0"/>
    <x v="10"/>
    <s v="THQ"/>
    <n v="7.0000000000000007E-2"/>
    <n v="0.01"/>
    <n v="0"/>
    <n v="0.01"/>
    <n v="0.08"/>
  </r>
  <r>
    <s v="Sub Rebellion"/>
    <x v="4"/>
    <x v="8"/>
    <x v="4"/>
    <s v="Metro 3D"/>
    <n v="0.04"/>
    <n v="0.03"/>
    <n v="0"/>
    <n v="0.01"/>
    <n v="0.08"/>
  </r>
  <r>
    <s v="Legend of the Guardians: The Owls of Ga'Hoole"/>
    <x v="3"/>
    <x v="5"/>
    <x v="5"/>
    <s v="Warner Bros. Interactive Entertainment"/>
    <n v="0.06"/>
    <n v="0.01"/>
    <n v="0"/>
    <n v="0.01"/>
    <n v="0.08"/>
  </r>
  <r>
    <s v="Tokimeki Memorial 4"/>
    <x v="10"/>
    <x v="2"/>
    <x v="10"/>
    <s v="Konami Digital Entertainment"/>
    <n v="0"/>
    <n v="0"/>
    <n v="0.08"/>
    <n v="0"/>
    <n v="0.08"/>
  </r>
  <r>
    <s v="Bleach: Heat the Soul 4"/>
    <x v="10"/>
    <x v="4"/>
    <x v="9"/>
    <s v="Sony Computer Entertainment"/>
    <n v="0"/>
    <n v="0"/>
    <n v="0.08"/>
    <n v="0"/>
    <n v="0.08"/>
  </r>
  <r>
    <s v="Pocket Dogs"/>
    <x v="5"/>
    <x v="7"/>
    <x v="3"/>
    <s v="Agatsuma Entertainment"/>
    <n v="0.06"/>
    <n v="0.02"/>
    <n v="0"/>
    <n v="0"/>
    <n v="0.08"/>
  </r>
  <r>
    <s v="Minecraft: Story Mode"/>
    <x v="9"/>
    <x v="11"/>
    <x v="10"/>
    <s v="Mojang"/>
    <n v="0.02"/>
    <n v="0.05"/>
    <n v="0"/>
    <n v="0.01"/>
    <n v="0.08"/>
  </r>
  <r>
    <s v="P.N.03 - Product Number Three"/>
    <x v="12"/>
    <x v="14"/>
    <x v="8"/>
    <s v="Capcom"/>
    <n v="0.06"/>
    <n v="0.02"/>
    <n v="0"/>
    <n v="0"/>
    <n v="0.08"/>
  </r>
  <r>
    <s v="Samurai Warriors 2"/>
    <x v="2"/>
    <x v="0"/>
    <x v="5"/>
    <s v="Tecmo Koei"/>
    <n v="7.0000000000000007E-2"/>
    <n v="0.01"/>
    <n v="0"/>
    <n v="0.01"/>
    <n v="0.08"/>
  </r>
  <r>
    <s v="Boku no Natsuyasumi 3: Hokkoku Hen: Chiisana Boku no Dai Sougenâ€‹"/>
    <x v="3"/>
    <x v="4"/>
    <x v="10"/>
    <s v="Sony Computer Entertainment"/>
    <n v="0"/>
    <n v="0"/>
    <n v="0.08"/>
    <n v="0"/>
    <n v="0.08"/>
  </r>
  <r>
    <s v="Ape Escape: Pumped &amp; Primed"/>
    <x v="4"/>
    <x v="7"/>
    <x v="3"/>
    <s v="Sony Computer Entertainment"/>
    <n v="0.04"/>
    <n v="0.03"/>
    <n v="0"/>
    <n v="0.01"/>
    <n v="0.08"/>
  </r>
  <r>
    <s v="Alien Syndrome"/>
    <x v="10"/>
    <x v="4"/>
    <x v="6"/>
    <s v="Sega"/>
    <n v="7.0000000000000007E-2"/>
    <n v="0"/>
    <n v="0"/>
    <n v="0.01"/>
    <n v="0.08"/>
  </r>
  <r>
    <s v="Monster Trucks DS"/>
    <x v="1"/>
    <x v="3"/>
    <x v="1"/>
    <s v="Majesco Entertainment"/>
    <n v="7.0000000000000007E-2"/>
    <n v="0"/>
    <n v="0"/>
    <n v="0.01"/>
    <n v="0.08"/>
  </r>
  <r>
    <s v="FabStyle"/>
    <x v="1"/>
    <x v="10"/>
    <x v="11"/>
    <s v="Tecmo Koei"/>
    <n v="0"/>
    <n v="0"/>
    <n v="0.08"/>
    <n v="0"/>
    <n v="0.08"/>
  </r>
  <r>
    <s v="Outlaw Tennis"/>
    <x v="4"/>
    <x v="3"/>
    <x v="0"/>
    <s v="Global Star"/>
    <n v="0.04"/>
    <n v="0.03"/>
    <n v="0"/>
    <n v="0.01"/>
    <n v="0.08"/>
  </r>
  <r>
    <s v="Grease Dance"/>
    <x v="3"/>
    <x v="10"/>
    <x v="3"/>
    <s v="505 Games"/>
    <n v="0.05"/>
    <n v="0.02"/>
    <n v="0"/>
    <n v="0.01"/>
    <n v="0.08"/>
  </r>
  <r>
    <s v="The Golf Club"/>
    <x v="7"/>
    <x v="13"/>
    <x v="0"/>
    <s v="Unknown"/>
    <n v="0.05"/>
    <n v="0.02"/>
    <n v="0"/>
    <n v="0.01"/>
    <n v="0.08"/>
  </r>
  <r>
    <s v="Mission Runway"/>
    <x v="1"/>
    <x v="1"/>
    <x v="4"/>
    <s v="Eidos Interactive"/>
    <n v="7.0000000000000007E-2"/>
    <n v="0.01"/>
    <n v="0"/>
    <n v="0.01"/>
    <n v="0.08"/>
  </r>
  <r>
    <s v="Agatha Christie: And Then There Were None"/>
    <x v="0"/>
    <x v="1"/>
    <x v="10"/>
    <s v="The Adventure Company"/>
    <n v="0.06"/>
    <n v="0.01"/>
    <n v="0"/>
    <n v="0.01"/>
    <n v="0.08"/>
  </r>
  <r>
    <s v="Rayman Origins"/>
    <x v="9"/>
    <x v="12"/>
    <x v="2"/>
    <s v="Ubisoft"/>
    <n v="0"/>
    <n v="0.06"/>
    <n v="0"/>
    <n v="0.01"/>
    <n v="0.08"/>
  </r>
  <r>
    <s v="Medabots Dual: Kabuto / Kuwagata"/>
    <x v="6"/>
    <x v="6"/>
    <x v="6"/>
    <s v="Rocket Company"/>
    <n v="0"/>
    <n v="0"/>
    <n v="0.08"/>
    <n v="0"/>
    <n v="0.08"/>
  </r>
  <r>
    <s v="We Sing Rock!"/>
    <x v="0"/>
    <x v="10"/>
    <x v="3"/>
    <s v="Nordic Games"/>
    <n v="0"/>
    <n v="7.0000000000000007E-2"/>
    <n v="0"/>
    <n v="0.01"/>
    <n v="0.08"/>
  </r>
  <r>
    <s v="LEGO Soccer Mania"/>
    <x v="5"/>
    <x v="8"/>
    <x v="0"/>
    <s v="Electronic Arts"/>
    <n v="0.06"/>
    <n v="0.02"/>
    <n v="0"/>
    <n v="0"/>
    <n v="0.08"/>
  </r>
  <r>
    <s v="Gunblade NY &amp; L.A. Machineguns Arcade Hits Pack"/>
    <x v="0"/>
    <x v="5"/>
    <x v="8"/>
    <s v="Sega"/>
    <n v="0.06"/>
    <n v="0.01"/>
    <n v="0"/>
    <n v="0.01"/>
    <n v="0.08"/>
  </r>
  <r>
    <s v="Dawn of Heroes"/>
    <x v="1"/>
    <x v="5"/>
    <x v="6"/>
    <s v="Majesco Entertainment"/>
    <n v="7.0000000000000007E-2"/>
    <n v="0"/>
    <n v="0"/>
    <n v="0"/>
    <n v="0.08"/>
  </r>
  <r>
    <s v="Imagine: My Restaurant"/>
    <x v="1"/>
    <x v="2"/>
    <x v="4"/>
    <s v="Ubisoft"/>
    <n v="0"/>
    <n v="7.0000000000000007E-2"/>
    <n v="0"/>
    <n v="0.01"/>
    <n v="0.08"/>
  </r>
  <r>
    <s v="Gadget Racers"/>
    <x v="4"/>
    <x v="15"/>
    <x v="1"/>
    <s v="Midas Interactive Entertainment"/>
    <n v="0.04"/>
    <n v="0.03"/>
    <n v="0"/>
    <n v="0.01"/>
    <n v="0.08"/>
  </r>
  <r>
    <s v="Phantasy Star Online Episode III: C.A.R.D. Revolution"/>
    <x v="12"/>
    <x v="14"/>
    <x v="6"/>
    <s v="Sega"/>
    <n v="0.06"/>
    <n v="0.02"/>
    <n v="0"/>
    <n v="0"/>
    <n v="0.08"/>
  </r>
  <r>
    <s v="Nanashi no Game"/>
    <x v="1"/>
    <x v="1"/>
    <x v="10"/>
    <s v="Square Enix"/>
    <n v="0"/>
    <n v="0"/>
    <n v="0.08"/>
    <n v="0"/>
    <n v="0.08"/>
  </r>
  <r>
    <s v="Bleach: Heat the Soul 7"/>
    <x v="10"/>
    <x v="5"/>
    <x v="9"/>
    <s v="Sony Computer Entertainment"/>
    <n v="0"/>
    <n v="0"/>
    <n v="0.08"/>
    <n v="0"/>
    <n v="0.08"/>
  </r>
  <r>
    <s v="Cosmic Family"/>
    <x v="0"/>
    <x v="4"/>
    <x v="3"/>
    <s v="Ubisoft"/>
    <n v="7.0000000000000007E-2"/>
    <n v="0"/>
    <n v="0"/>
    <n v="0.01"/>
    <n v="0.08"/>
  </r>
  <r>
    <s v="Whac-A-Mole"/>
    <x v="1"/>
    <x v="3"/>
    <x v="7"/>
    <s v="Zoo Digital Publishing"/>
    <n v="7.0000000000000007E-2"/>
    <n v="0"/>
    <n v="0"/>
    <n v="0.01"/>
    <n v="0.08"/>
  </r>
  <r>
    <s v="Backyard NFL Football '09"/>
    <x v="1"/>
    <x v="1"/>
    <x v="0"/>
    <s v="Atari"/>
    <n v="7.0000000000000007E-2"/>
    <n v="0"/>
    <n v="0"/>
    <n v="0.01"/>
    <n v="0.08"/>
  </r>
  <r>
    <s v="Terraria"/>
    <x v="6"/>
    <x v="17"/>
    <x v="5"/>
    <s v="505 Games"/>
    <n v="0"/>
    <n v="0.03"/>
    <n v="0.04"/>
    <n v="0"/>
    <n v="0.08"/>
  </r>
  <r>
    <s v="Dangerous Ji-San to 1000-nin no Otomodachi Yokoshima"/>
    <x v="6"/>
    <x v="12"/>
    <x v="5"/>
    <s v="Namco Bandai Games"/>
    <n v="0"/>
    <n v="0"/>
    <n v="0.08"/>
    <n v="0"/>
    <n v="0.08"/>
  </r>
  <r>
    <s v="MLB Front Office Manager"/>
    <x v="3"/>
    <x v="2"/>
    <x v="0"/>
    <s v="Take-Two Interactive"/>
    <n v="7.0000000000000007E-2"/>
    <n v="0"/>
    <n v="0"/>
    <n v="0.01"/>
    <n v="0.08"/>
  </r>
  <r>
    <s v="Ultimate Fighting Championship: Throwdown"/>
    <x v="12"/>
    <x v="8"/>
    <x v="9"/>
    <s v="Ubisoft"/>
    <n v="0.06"/>
    <n v="0.02"/>
    <n v="0"/>
    <n v="0"/>
    <n v="0.08"/>
  </r>
  <r>
    <s v="Ford vs. Chevy"/>
    <x v="8"/>
    <x v="3"/>
    <x v="1"/>
    <s v="Global Star"/>
    <n v="0.06"/>
    <n v="0.02"/>
    <n v="0"/>
    <n v="0"/>
    <n v="0.08"/>
  </r>
  <r>
    <s v="Endgame"/>
    <x v="4"/>
    <x v="8"/>
    <x v="8"/>
    <s v="Empire Interactive"/>
    <n v="0.04"/>
    <n v="0.03"/>
    <n v="0"/>
    <n v="0.01"/>
    <n v="0.08"/>
  </r>
  <r>
    <s v="Dragon's Dogma Online"/>
    <x v="7"/>
    <x v="11"/>
    <x v="6"/>
    <s v="Capcom"/>
    <n v="0"/>
    <n v="0"/>
    <n v="0.08"/>
    <n v="0"/>
    <n v="0.08"/>
  </r>
  <r>
    <s v="The Dukes of Hazzard: Return of the General Lee"/>
    <x v="8"/>
    <x v="7"/>
    <x v="1"/>
    <s v="Ubisoft"/>
    <n v="0.06"/>
    <n v="0.02"/>
    <n v="0"/>
    <n v="0"/>
    <n v="0.08"/>
  </r>
  <r>
    <s v="Criminal Girls: Invite Only"/>
    <x v="10"/>
    <x v="5"/>
    <x v="6"/>
    <s v="Nippon Ichi Software"/>
    <n v="0"/>
    <n v="0"/>
    <n v="0.08"/>
    <n v="0"/>
    <n v="0.08"/>
  </r>
  <r>
    <s v="Ultimate Duck Hunting"/>
    <x v="0"/>
    <x v="2"/>
    <x v="0"/>
    <s v="Zoo Digital Publishing"/>
    <n v="7.0000000000000007E-2"/>
    <n v="0"/>
    <n v="0"/>
    <n v="0.01"/>
    <n v="0.08"/>
  </r>
  <r>
    <s v="Jikkyou Powerful Pro Yakyuu Next"/>
    <x v="0"/>
    <x v="2"/>
    <x v="0"/>
    <s v="Konami Digital Entertainment"/>
    <n v="0"/>
    <n v="0"/>
    <n v="0.08"/>
    <n v="0"/>
    <n v="0.08"/>
  </r>
  <r>
    <s v="WWE Crush Hour"/>
    <x v="12"/>
    <x v="14"/>
    <x v="1"/>
    <s v="THQ"/>
    <n v="0.06"/>
    <n v="0.02"/>
    <n v="0"/>
    <n v="0"/>
    <n v="0.08"/>
  </r>
  <r>
    <s v="Emily the Strange: Strangerous"/>
    <x v="1"/>
    <x v="10"/>
    <x v="5"/>
    <s v="DTP Entertainment"/>
    <n v="0.04"/>
    <n v="0.03"/>
    <n v="0"/>
    <n v="0.01"/>
    <n v="0.08"/>
  </r>
  <r>
    <s v="Aliens in the Attic"/>
    <x v="0"/>
    <x v="2"/>
    <x v="5"/>
    <s v="Playlogic Game Factory"/>
    <n v="7.0000000000000007E-2"/>
    <n v="0"/>
    <n v="0"/>
    <n v="0.01"/>
    <n v="0.08"/>
  </r>
  <r>
    <s v="Dragon Shadow Spell"/>
    <x v="4"/>
    <x v="4"/>
    <x v="6"/>
    <s v="Flight-Plan"/>
    <n v="0"/>
    <n v="0"/>
    <n v="0.08"/>
    <n v="0"/>
    <n v="0.08"/>
  </r>
  <r>
    <s v="Daniel X: The Ultimate Power"/>
    <x v="1"/>
    <x v="5"/>
    <x v="5"/>
    <s v="THQ"/>
    <n v="7.0000000000000007E-2"/>
    <n v="0"/>
    <n v="0"/>
    <n v="0.01"/>
    <n v="0.08"/>
  </r>
  <r>
    <s v="World Championship Poker: Deluxe Series"/>
    <x v="1"/>
    <x v="3"/>
    <x v="3"/>
    <s v="505 Games"/>
    <n v="7.0000000000000007E-2"/>
    <n v="0"/>
    <n v="0"/>
    <n v="0.01"/>
    <n v="0.08"/>
  </r>
  <r>
    <s v="NHL Hitz 20-03"/>
    <x v="12"/>
    <x v="8"/>
    <x v="0"/>
    <s v="Midway Games"/>
    <n v="0.06"/>
    <n v="0.02"/>
    <n v="0"/>
    <n v="0"/>
    <n v="0.08"/>
  </r>
  <r>
    <s v="Momotarou Dentetsu 11"/>
    <x v="12"/>
    <x v="8"/>
    <x v="3"/>
    <s v="Hudson Soft"/>
    <n v="0"/>
    <n v="0"/>
    <n v="7.0000000000000007E-2"/>
    <n v="0"/>
    <n v="0.08"/>
  </r>
  <r>
    <s v="The Idolm@ster"/>
    <x v="2"/>
    <x v="4"/>
    <x v="4"/>
    <s v="Namco Bandai Games"/>
    <n v="0"/>
    <n v="0"/>
    <n v="0.08"/>
    <n v="0"/>
    <n v="0.08"/>
  </r>
  <r>
    <s v="Infernal: Hell's Vengeance"/>
    <x v="2"/>
    <x v="2"/>
    <x v="8"/>
    <s v="Playlogic Game Factory"/>
    <n v="0.06"/>
    <n v="0.01"/>
    <n v="0"/>
    <n v="0.01"/>
    <n v="0.08"/>
  </r>
  <r>
    <s v="Guilty Gear XX Slash"/>
    <x v="4"/>
    <x v="0"/>
    <x v="9"/>
    <s v="Sammy Corporation"/>
    <n v="0"/>
    <n v="0"/>
    <n v="0.08"/>
    <n v="0"/>
    <n v="0.08"/>
  </r>
  <r>
    <s v="Salon Superstar"/>
    <x v="1"/>
    <x v="2"/>
    <x v="4"/>
    <s v="505 Games"/>
    <n v="7.0000000000000007E-2"/>
    <n v="0"/>
    <n v="0"/>
    <n v="0"/>
    <n v="0.08"/>
  </r>
  <r>
    <s v="Urban Reign"/>
    <x v="4"/>
    <x v="3"/>
    <x v="5"/>
    <s v="Namco Bandai Games"/>
    <n v="0.04"/>
    <n v="0.03"/>
    <n v="0"/>
    <n v="0.01"/>
    <n v="0.08"/>
  </r>
  <r>
    <s v="Super Robot Taisen Z Special Disc"/>
    <x v="4"/>
    <x v="2"/>
    <x v="3"/>
    <s v="Namco Bandai Games"/>
    <n v="0"/>
    <n v="0"/>
    <n v="0.08"/>
    <n v="0"/>
    <n v="0.08"/>
  </r>
  <r>
    <s v="Family Game Night 4: The Game Show"/>
    <x v="2"/>
    <x v="10"/>
    <x v="3"/>
    <s v="Electronic Arts"/>
    <n v="7.0000000000000007E-2"/>
    <n v="0"/>
    <n v="0"/>
    <n v="0.01"/>
    <n v="0.08"/>
  </r>
  <r>
    <s v="Resident Evil 3: Nemesis"/>
    <x v="12"/>
    <x v="14"/>
    <x v="5"/>
    <s v="Capcom"/>
    <n v="0.06"/>
    <n v="0.02"/>
    <n v="0"/>
    <n v="0"/>
    <n v="0.08"/>
  </r>
  <r>
    <s v="All-Star Baseball 2004"/>
    <x v="12"/>
    <x v="14"/>
    <x v="0"/>
    <s v="Acclaim Entertainment"/>
    <n v="0.06"/>
    <n v="0.02"/>
    <n v="0"/>
    <n v="0"/>
    <n v="0.08"/>
  </r>
  <r>
    <s v="Madden NFL 08"/>
    <x v="12"/>
    <x v="4"/>
    <x v="0"/>
    <s v="Electronic Arts"/>
    <n v="0.06"/>
    <n v="0.02"/>
    <n v="0"/>
    <n v="0"/>
    <n v="0.08"/>
  </r>
  <r>
    <s v="Ro-Kyu-Bu!"/>
    <x v="10"/>
    <x v="10"/>
    <x v="10"/>
    <s v="Kadokawa Shoten"/>
    <n v="0"/>
    <n v="0"/>
    <n v="0.08"/>
    <n v="0"/>
    <n v="0.08"/>
  </r>
  <r>
    <s v="Frogger Beyond"/>
    <x v="8"/>
    <x v="8"/>
    <x v="2"/>
    <s v="Konami Digital Entertainment"/>
    <n v="0.06"/>
    <n v="0.02"/>
    <n v="0"/>
    <n v="0"/>
    <n v="0.08"/>
  </r>
  <r>
    <s v="Man vs. Wild"/>
    <x v="0"/>
    <x v="10"/>
    <x v="5"/>
    <s v="Crave Entertainment"/>
    <n v="7.0000000000000007E-2"/>
    <n v="0"/>
    <n v="0"/>
    <n v="0"/>
    <n v="0.08"/>
  </r>
  <r>
    <s v="Katekyoo Hitman Reborn! DS: Flame Rumble Kaien Ring Soudatsuen!"/>
    <x v="1"/>
    <x v="4"/>
    <x v="9"/>
    <s v="Takara Tomy"/>
    <n v="0"/>
    <n v="0"/>
    <n v="0.08"/>
    <n v="0"/>
    <n v="0.08"/>
  </r>
  <r>
    <s v="Stuart Little 3: Big Photo Adventure"/>
    <x v="4"/>
    <x v="3"/>
    <x v="2"/>
    <s v="Sony Computer Entertainment"/>
    <n v="0.04"/>
    <n v="0.03"/>
    <n v="0"/>
    <n v="0.01"/>
    <n v="0.08"/>
  </r>
  <r>
    <s v="Ni Hao, Kai-lan: Super Game Day"/>
    <x v="4"/>
    <x v="2"/>
    <x v="3"/>
    <s v="Take-Two Interactive"/>
    <n v="0.04"/>
    <n v="0.03"/>
    <n v="0"/>
    <n v="0.01"/>
    <n v="0.08"/>
  </r>
  <r>
    <s v="Katekyoo Hitman Reborn! DS: Flame Rumble Hyper - Moeyo Mirai"/>
    <x v="1"/>
    <x v="1"/>
    <x v="9"/>
    <s v="Takara Tomy"/>
    <n v="0"/>
    <n v="0"/>
    <n v="0.08"/>
    <n v="0"/>
    <n v="0.08"/>
  </r>
  <r>
    <s v="Pro Yakyuu Famista DS 2010"/>
    <x v="1"/>
    <x v="5"/>
    <x v="0"/>
    <s v="Namco Bandai Games"/>
    <n v="0"/>
    <n v="0"/>
    <n v="0.08"/>
    <n v="0"/>
    <n v="0.08"/>
  </r>
  <r>
    <s v="Captain Tsubasa"/>
    <x v="4"/>
    <x v="0"/>
    <x v="0"/>
    <s v="Namco Bandai Games"/>
    <n v="0"/>
    <n v="0"/>
    <n v="0.08"/>
    <n v="0"/>
    <n v="0.08"/>
  </r>
  <r>
    <s v="Pitfall: The Lost Expedition"/>
    <x v="12"/>
    <x v="7"/>
    <x v="2"/>
    <s v="Activision"/>
    <n v="0.06"/>
    <n v="0.02"/>
    <n v="0"/>
    <n v="0"/>
    <n v="0.08"/>
  </r>
  <r>
    <s v="Need for Speed Underground 2"/>
    <x v="9"/>
    <x v="7"/>
    <x v="1"/>
    <s v="Electronic Arts"/>
    <n v="0"/>
    <n v="0.06"/>
    <n v="0"/>
    <n v="0.01"/>
    <n v="0.08"/>
  </r>
  <r>
    <s v="Legend of the Guardians: The Owls of Ga'Hoole"/>
    <x v="2"/>
    <x v="5"/>
    <x v="5"/>
    <s v="Warner Bros. Interactive Entertainment"/>
    <n v="0.06"/>
    <n v="0.01"/>
    <n v="0"/>
    <n v="0.01"/>
    <n v="0.08"/>
  </r>
  <r>
    <s v="GT Advance 3: Pro Concept Racing"/>
    <x v="5"/>
    <x v="8"/>
    <x v="1"/>
    <s v="THQ"/>
    <n v="0.05"/>
    <n v="0.02"/>
    <n v="0"/>
    <n v="0"/>
    <n v="0.08"/>
  </r>
  <r>
    <s v="PQ: Practical Intelligence Quotient"/>
    <x v="10"/>
    <x v="3"/>
    <x v="7"/>
    <s v="D3Publisher"/>
    <n v="7.0000000000000007E-2"/>
    <n v="0"/>
    <n v="0"/>
    <n v="0.01"/>
    <n v="0.08"/>
  </r>
  <r>
    <s v="Duke Nukem: Land of the Babes"/>
    <x v="15"/>
    <x v="15"/>
    <x v="8"/>
    <s v="Atari"/>
    <n v="0.04"/>
    <n v="0.03"/>
    <n v="0"/>
    <n v="0"/>
    <n v="0.08"/>
  </r>
  <r>
    <s v="Pac-Man World 3"/>
    <x v="10"/>
    <x v="3"/>
    <x v="2"/>
    <s v="Namco Bandai Games"/>
    <n v="7.0000000000000007E-2"/>
    <n v="0"/>
    <n v="0"/>
    <n v="0.01"/>
    <n v="0.08"/>
  </r>
  <r>
    <s v="Tokyo Beat Down"/>
    <x v="1"/>
    <x v="1"/>
    <x v="5"/>
    <s v="Success"/>
    <n v="7.0000000000000007E-2"/>
    <n v="0"/>
    <n v="0"/>
    <n v="0.01"/>
    <n v="0.08"/>
  </r>
  <r>
    <s v="Need for Speed: Most Wanted"/>
    <x v="9"/>
    <x v="12"/>
    <x v="1"/>
    <s v="Electronic Arts"/>
    <n v="0"/>
    <n v="0.06"/>
    <n v="0"/>
    <n v="0.02"/>
    <n v="0.08"/>
  </r>
  <r>
    <s v="The Lord of the Rings: The Battle for Middle-Earth"/>
    <x v="9"/>
    <x v="7"/>
    <x v="11"/>
    <s v="Electronic Arts"/>
    <n v="0.01"/>
    <n v="0.06"/>
    <n v="0"/>
    <n v="0.01"/>
    <n v="0.08"/>
  </r>
  <r>
    <s v="The Legend of Kage 2"/>
    <x v="1"/>
    <x v="1"/>
    <x v="5"/>
    <s v="Square Enix"/>
    <n v="7.0000000000000007E-2"/>
    <n v="0"/>
    <n v="0"/>
    <n v="0"/>
    <n v="0.08"/>
  </r>
  <r>
    <s v="Fate/Tiger Colosseum"/>
    <x v="10"/>
    <x v="4"/>
    <x v="9"/>
    <s v="Capcom"/>
    <n v="0"/>
    <n v="0"/>
    <n v="0.08"/>
    <n v="0"/>
    <n v="0.08"/>
  </r>
  <r>
    <s v="World Party Games"/>
    <x v="0"/>
    <x v="2"/>
    <x v="3"/>
    <s v="505 Games"/>
    <n v="7.0000000000000007E-2"/>
    <n v="0"/>
    <n v="0"/>
    <n v="0.01"/>
    <n v="0.08"/>
  </r>
  <r>
    <s v="Samurai Warriors Chronicles 3"/>
    <x v="6"/>
    <x v="13"/>
    <x v="5"/>
    <s v="Tecmo Koei"/>
    <n v="0"/>
    <n v="0"/>
    <n v="0.08"/>
    <n v="0"/>
    <n v="0.08"/>
  </r>
  <r>
    <s v="Open Season"/>
    <x v="10"/>
    <x v="0"/>
    <x v="2"/>
    <s v="Ubisoft"/>
    <n v="7.0000000000000007E-2"/>
    <n v="0"/>
    <n v="0"/>
    <n v="0.01"/>
    <n v="0.08"/>
  </r>
  <r>
    <s v="Animal Kingdom: Wildlife Expedition"/>
    <x v="0"/>
    <x v="2"/>
    <x v="10"/>
    <s v="Natsume"/>
    <n v="7.0000000000000007E-2"/>
    <n v="0"/>
    <n v="0"/>
    <n v="0.01"/>
    <n v="0.08"/>
  </r>
  <r>
    <s v="Brothers in Arms: Furious 4"/>
    <x v="3"/>
    <x v="12"/>
    <x v="8"/>
    <s v="Ubisoft"/>
    <n v="0.01"/>
    <n v="0.05"/>
    <n v="0"/>
    <n v="0.02"/>
    <n v="0.08"/>
  </r>
  <r>
    <s v="Rogue Trooper: Quartz Zone Massacre"/>
    <x v="0"/>
    <x v="2"/>
    <x v="8"/>
    <s v="Reef Entertainment"/>
    <n v="7.0000000000000007E-2"/>
    <n v="0"/>
    <n v="0"/>
    <n v="0.01"/>
    <n v="0.08"/>
  </r>
  <r>
    <s v="Dragon Ball Z: The Legacy of Goku I &amp; II"/>
    <x v="5"/>
    <x v="3"/>
    <x v="6"/>
    <s v="Atari"/>
    <n v="0.05"/>
    <n v="0.02"/>
    <n v="0"/>
    <n v="0"/>
    <n v="0.08"/>
  </r>
  <r>
    <s v="R: Racing Evolution"/>
    <x v="12"/>
    <x v="14"/>
    <x v="1"/>
    <s v="Namco Bandai Games"/>
    <n v="0.06"/>
    <n v="0.02"/>
    <n v="0"/>
    <n v="0"/>
    <n v="0.08"/>
  </r>
  <r>
    <s v="Crayola: Colorful Journey"/>
    <x v="0"/>
    <x v="2"/>
    <x v="3"/>
    <s v="Crave Entertainment"/>
    <n v="7.0000000000000007E-2"/>
    <n v="0"/>
    <n v="0"/>
    <n v="0.01"/>
    <n v="0.08"/>
  </r>
  <r>
    <s v="Storybook Workshop"/>
    <x v="0"/>
    <x v="2"/>
    <x v="3"/>
    <s v="Konami Digital Entertainment"/>
    <n v="7.0000000000000007E-2"/>
    <n v="0"/>
    <n v="0"/>
    <n v="0.01"/>
    <n v="0.08"/>
  </r>
  <r>
    <s v="World Tour Soccer 06"/>
    <x v="10"/>
    <x v="0"/>
    <x v="0"/>
    <s v="Sony Computer Entertainment"/>
    <n v="7.0000000000000007E-2"/>
    <n v="0"/>
    <n v="0"/>
    <n v="0.01"/>
    <n v="0.08"/>
  </r>
  <r>
    <s v="Stella Deus: The Gate of Eternity"/>
    <x v="4"/>
    <x v="7"/>
    <x v="11"/>
    <s v="505 Games"/>
    <n v="0.04"/>
    <n v="0.03"/>
    <n v="0"/>
    <n v="0.01"/>
    <n v="0.08"/>
  </r>
  <r>
    <s v="Vietcong: Purple Haze"/>
    <x v="8"/>
    <x v="7"/>
    <x v="8"/>
    <s v="Gathering of Developers"/>
    <n v="0.06"/>
    <n v="0.02"/>
    <n v="0"/>
    <n v="0"/>
    <n v="0.08"/>
  </r>
  <r>
    <s v="Conflict: Desert Storm"/>
    <x v="12"/>
    <x v="14"/>
    <x v="8"/>
    <s v="SCi"/>
    <n v="0.06"/>
    <n v="0.02"/>
    <n v="0"/>
    <n v="0"/>
    <n v="0.08"/>
  </r>
  <r>
    <s v="One Piece: Gear Spirit"/>
    <x v="1"/>
    <x v="4"/>
    <x v="9"/>
    <s v="Namco Bandai Games"/>
    <n v="0"/>
    <n v="0"/>
    <n v="0.08"/>
    <n v="0"/>
    <n v="0.08"/>
  </r>
  <r>
    <s v="Tales of Fandom Vol.2"/>
    <x v="4"/>
    <x v="4"/>
    <x v="6"/>
    <s v="Namco Bandai Games"/>
    <n v="0"/>
    <n v="0"/>
    <n v="0.08"/>
    <n v="0"/>
    <n v="0.08"/>
  </r>
  <r>
    <s v="Titanic Mystery"/>
    <x v="1"/>
    <x v="5"/>
    <x v="7"/>
    <s v="PlayV"/>
    <n v="0.05"/>
    <n v="0.02"/>
    <n v="0"/>
    <n v="0.01"/>
    <n v="0.08"/>
  </r>
  <r>
    <s v="Minna no Joushiki Ryoku TV"/>
    <x v="0"/>
    <x v="1"/>
    <x v="3"/>
    <s v="Nintendo"/>
    <n v="0"/>
    <n v="0"/>
    <n v="0.08"/>
    <n v="0"/>
    <n v="0.08"/>
  </r>
  <r>
    <s v="P.T.O. IV: Pacific Theater of Operations"/>
    <x v="4"/>
    <x v="8"/>
    <x v="11"/>
    <s v="Tecmo Koei"/>
    <n v="0.04"/>
    <n v="0.03"/>
    <n v="0"/>
    <n v="0.01"/>
    <n v="0.08"/>
  </r>
  <r>
    <s v="WipEout HD Fury"/>
    <x v="3"/>
    <x v="2"/>
    <x v="1"/>
    <s v="Sony Computer Entertainment"/>
    <n v="0"/>
    <n v="0.06"/>
    <n v="0"/>
    <n v="0.02"/>
    <n v="0.08"/>
  </r>
  <r>
    <s v="Genkai Totsuki Moero Chronicle"/>
    <x v="17"/>
    <x v="13"/>
    <x v="6"/>
    <s v="Compile Heart"/>
    <n v="0"/>
    <n v="0"/>
    <n v="0.08"/>
    <n v="0"/>
    <n v="0.08"/>
  </r>
  <r>
    <s v="Metal Gear Solid V: The Phantom Pain"/>
    <x v="9"/>
    <x v="11"/>
    <x v="5"/>
    <s v="Konami Digital Entertainment"/>
    <n v="0"/>
    <n v="7.0000000000000007E-2"/>
    <n v="0"/>
    <n v="0"/>
    <n v="0.08"/>
  </r>
  <r>
    <s v="Tears to Tiara: Garland of the Earth"/>
    <x v="3"/>
    <x v="1"/>
    <x v="11"/>
    <s v="Aqua Plus"/>
    <n v="0"/>
    <n v="0"/>
    <n v="0.08"/>
    <n v="0"/>
    <n v="0.08"/>
  </r>
  <r>
    <s v="Madden NFL 17"/>
    <x v="3"/>
    <x v="17"/>
    <x v="0"/>
    <s v="Electronic Arts"/>
    <n v="0.05"/>
    <n v="0.01"/>
    <n v="0"/>
    <n v="0.01"/>
    <n v="0.08"/>
  </r>
  <r>
    <s v="Mind Quiz: Your Brain Coach"/>
    <x v="1"/>
    <x v="0"/>
    <x v="3"/>
    <s v="Ubisoft"/>
    <n v="0"/>
    <n v="0"/>
    <n v="0.08"/>
    <n v="0"/>
    <n v="0.08"/>
  </r>
  <r>
    <s v="WRC 2: FIA World Rally Championship"/>
    <x v="2"/>
    <x v="10"/>
    <x v="1"/>
    <s v="Ubisoft"/>
    <n v="0"/>
    <n v="0.06"/>
    <n v="0"/>
    <n v="0.01"/>
    <n v="0.08"/>
  </r>
  <r>
    <s v="The Hustle: Detroit Streets"/>
    <x v="10"/>
    <x v="3"/>
    <x v="0"/>
    <s v="Deep Silver"/>
    <n v="7.0000000000000007E-2"/>
    <n v="0"/>
    <n v="0"/>
    <n v="0.01"/>
    <n v="0.08"/>
  </r>
  <r>
    <s v="Codename: Kids Next Door: Operation S.O.D.A."/>
    <x v="5"/>
    <x v="7"/>
    <x v="2"/>
    <s v="Global Star"/>
    <n v="0.05"/>
    <n v="0.02"/>
    <n v="0"/>
    <n v="0"/>
    <n v="0.08"/>
  </r>
  <r>
    <s v="Far Cry Instincts Evolution"/>
    <x v="8"/>
    <x v="0"/>
    <x v="8"/>
    <s v="Ubisoft"/>
    <n v="0.06"/>
    <n v="0.02"/>
    <n v="0"/>
    <n v="0"/>
    <n v="0.08"/>
  </r>
  <r>
    <s v="Pinball Hall of Fame: The Gottlieb Collection"/>
    <x v="8"/>
    <x v="7"/>
    <x v="3"/>
    <s v="Crave Entertainment"/>
    <n v="0.06"/>
    <n v="0.02"/>
    <n v="0"/>
    <n v="0"/>
    <n v="0.08"/>
  </r>
  <r>
    <s v="Conception: Please Give Birth to My Child!"/>
    <x v="10"/>
    <x v="12"/>
    <x v="6"/>
    <s v="Spike"/>
    <n v="0"/>
    <n v="0"/>
    <n v="0.08"/>
    <n v="0"/>
    <n v="0.08"/>
  </r>
  <r>
    <s v="WRC 5: FIA World Rally Championship"/>
    <x v="17"/>
    <x v="11"/>
    <x v="0"/>
    <s v="Bigben Interactive"/>
    <n v="0"/>
    <n v="0.06"/>
    <n v="0"/>
    <n v="0.02"/>
    <n v="0.08"/>
  </r>
  <r>
    <s v="Winter Sports 2011"/>
    <x v="0"/>
    <x v="10"/>
    <x v="0"/>
    <s v="DTP Entertainment"/>
    <n v="0"/>
    <n v="0.06"/>
    <n v="0"/>
    <n v="0.01"/>
    <n v="0.08"/>
  </r>
  <r>
    <s v="Medal of Honor: Underground"/>
    <x v="5"/>
    <x v="8"/>
    <x v="8"/>
    <s v="Zoo Digital Publishing"/>
    <n v="0.05"/>
    <n v="0.02"/>
    <n v="0"/>
    <n v="0"/>
    <n v="0.08"/>
  </r>
  <r>
    <s v="Baroque"/>
    <x v="0"/>
    <x v="1"/>
    <x v="6"/>
    <s v="Rising Star Games"/>
    <n v="7.0000000000000007E-2"/>
    <n v="0"/>
    <n v="0"/>
    <n v="0"/>
    <n v="0.08"/>
  </r>
  <r>
    <s v="The Idolmaster: Gravure For You! Vol. 3"/>
    <x v="3"/>
    <x v="10"/>
    <x v="3"/>
    <s v="Namco Bandai Games"/>
    <n v="0"/>
    <n v="0"/>
    <n v="0.08"/>
    <n v="0"/>
    <n v="0.08"/>
  </r>
  <r>
    <s v="Learn Geography"/>
    <x v="1"/>
    <x v="2"/>
    <x v="3"/>
    <s v="DreamCatcher Interactive"/>
    <n v="7.0000000000000007E-2"/>
    <n v="0"/>
    <n v="0"/>
    <n v="0.01"/>
    <n v="0.08"/>
  </r>
  <r>
    <s v="Divinity II: Ego Draconis"/>
    <x v="9"/>
    <x v="2"/>
    <x v="6"/>
    <s v="DTP Entertainment"/>
    <n v="0.01"/>
    <n v="0.05"/>
    <n v="0"/>
    <n v="0.01"/>
    <n v="0.08"/>
  </r>
  <r>
    <s v="Disaster: Day of Crisis"/>
    <x v="0"/>
    <x v="1"/>
    <x v="5"/>
    <s v="Nintendo"/>
    <n v="0"/>
    <n v="0.03"/>
    <n v="0.04"/>
    <n v="0"/>
    <n v="0.08"/>
  </r>
  <r>
    <s v="Scooby-Doo! Unmasked"/>
    <x v="8"/>
    <x v="3"/>
    <x v="2"/>
    <s v="THQ"/>
    <n v="0.06"/>
    <n v="0.02"/>
    <n v="0"/>
    <n v="0"/>
    <n v="0.08"/>
  </r>
  <r>
    <s v="Shovel Knight"/>
    <x v="7"/>
    <x v="11"/>
    <x v="2"/>
    <s v="Yacht Club Games"/>
    <n v="0.03"/>
    <n v="0.03"/>
    <n v="0"/>
    <n v="0.01"/>
    <n v="0.08"/>
  </r>
  <r>
    <s v="SCORE International Baja 1000: The Official Game"/>
    <x v="3"/>
    <x v="1"/>
    <x v="1"/>
    <s v="Activision"/>
    <n v="7.0000000000000007E-2"/>
    <n v="0"/>
    <n v="0"/>
    <n v="0.01"/>
    <n v="0.08"/>
  </r>
  <r>
    <s v="Driven"/>
    <x v="12"/>
    <x v="8"/>
    <x v="1"/>
    <s v="BAM! Entertainment"/>
    <n v="0.06"/>
    <n v="0.02"/>
    <n v="0"/>
    <n v="0"/>
    <n v="0.08"/>
  </r>
  <r>
    <s v="Dynasty Warriors 3"/>
    <x v="8"/>
    <x v="8"/>
    <x v="5"/>
    <s v="THQ"/>
    <n v="0.06"/>
    <n v="0.02"/>
    <n v="0"/>
    <n v="0"/>
    <n v="0.08"/>
  </r>
  <r>
    <s v="My Fun Facts Coach"/>
    <x v="1"/>
    <x v="1"/>
    <x v="3"/>
    <s v="Ubisoft"/>
    <n v="7.0000000000000007E-2"/>
    <n v="0"/>
    <n v="0"/>
    <n v="0.01"/>
    <n v="0.08"/>
  </r>
  <r>
    <s v="Superman Returns"/>
    <x v="1"/>
    <x v="0"/>
    <x v="5"/>
    <s v="Electronic Arts"/>
    <n v="7.0000000000000007E-2"/>
    <n v="0"/>
    <n v="0"/>
    <n v="0.01"/>
    <n v="0.08"/>
  </r>
  <r>
    <s v="Tennis no Oji-Sama Gyutto! DokiDoki Survival - Umi to Yama no Love Passion"/>
    <x v="1"/>
    <x v="10"/>
    <x v="0"/>
    <s v="Konami Digital Entertainment"/>
    <n v="0"/>
    <n v="0"/>
    <n v="0.08"/>
    <n v="0"/>
    <n v="0.08"/>
  </r>
  <r>
    <s v="Nicola Kanshuu: Model Oshare * Audition Platina"/>
    <x v="6"/>
    <x v="12"/>
    <x v="5"/>
    <s v="Alchemist"/>
    <n v="0"/>
    <n v="0"/>
    <n v="0.08"/>
    <n v="0"/>
    <n v="0.08"/>
  </r>
  <r>
    <s v="Kung Fu Panda: Legendary Warriors"/>
    <x v="0"/>
    <x v="1"/>
    <x v="5"/>
    <s v="Activision"/>
    <n v="7.0000000000000007E-2"/>
    <n v="0"/>
    <n v="0"/>
    <n v="0"/>
    <n v="0.08"/>
  </r>
  <r>
    <s v="MTV Music Generator 3: This Is the Remix"/>
    <x v="8"/>
    <x v="7"/>
    <x v="3"/>
    <s v="Codemasters"/>
    <n v="0.06"/>
    <n v="0.02"/>
    <n v="0"/>
    <n v="0"/>
    <n v="0.08"/>
  </r>
  <r>
    <s v="Fairy Tail: Portable Guild 2"/>
    <x v="10"/>
    <x v="10"/>
    <x v="9"/>
    <s v="Konami Digital Entertainment"/>
    <n v="0"/>
    <n v="0"/>
    <n v="0.08"/>
    <n v="0"/>
    <n v="0.08"/>
  </r>
  <r>
    <s v="Yoru no Nai Kuni"/>
    <x v="7"/>
    <x v="11"/>
    <x v="6"/>
    <s v="Tecmo Koei"/>
    <n v="0"/>
    <n v="0"/>
    <n v="0.08"/>
    <n v="0"/>
    <n v="0.08"/>
  </r>
  <r>
    <s v="Backyard NBA Basketball"/>
    <x v="1"/>
    <x v="4"/>
    <x v="0"/>
    <s v="Atari"/>
    <n v="7.0000000000000007E-2"/>
    <n v="0"/>
    <n v="0"/>
    <n v="0.01"/>
    <n v="7.0000000000000007E-2"/>
  </r>
  <r>
    <s v="Party Pigs: Farmyard Games"/>
    <x v="0"/>
    <x v="2"/>
    <x v="3"/>
    <s v="Data Design Interactive"/>
    <n v="7.0000000000000007E-2"/>
    <n v="0"/>
    <n v="0"/>
    <n v="0"/>
    <n v="7.0000000000000007E-2"/>
  </r>
  <r>
    <s v="Kinnikuman Muscle Grand Prix Max 2: Tokumori"/>
    <x v="4"/>
    <x v="1"/>
    <x v="9"/>
    <s v="Namco Bandai Games"/>
    <n v="0"/>
    <n v="0"/>
    <n v="7.0000000000000007E-2"/>
    <n v="0"/>
    <n v="7.0000000000000007E-2"/>
  </r>
  <r>
    <s v="In The Groove"/>
    <x v="4"/>
    <x v="3"/>
    <x v="3"/>
    <s v="RedOctane"/>
    <n v="0.04"/>
    <n v="0.03"/>
    <n v="0"/>
    <n v="0.01"/>
    <n v="7.0000000000000007E-2"/>
  </r>
  <r>
    <s v="Beat City"/>
    <x v="1"/>
    <x v="5"/>
    <x v="3"/>
    <s v="THQ"/>
    <n v="7.0000000000000007E-2"/>
    <n v="0"/>
    <n v="0"/>
    <n v="0.01"/>
    <n v="7.0000000000000007E-2"/>
  </r>
  <r>
    <s v="Mega Man Legacy Collection"/>
    <x v="7"/>
    <x v="17"/>
    <x v="2"/>
    <s v="Capcom"/>
    <n v="0.06"/>
    <n v="0"/>
    <n v="0"/>
    <n v="0.01"/>
    <n v="7.0000000000000007E-2"/>
  </r>
  <r>
    <s v="AKB1/149: Love Election"/>
    <x v="17"/>
    <x v="12"/>
    <x v="10"/>
    <s v="Namco Bandai Games"/>
    <n v="0"/>
    <n v="0"/>
    <n v="7.0000000000000007E-2"/>
    <n v="0"/>
    <n v="7.0000000000000007E-2"/>
  </r>
  <r>
    <s v="Naruto Shippuden: Gekito Ninja Taisen! EX 3"/>
    <x v="0"/>
    <x v="1"/>
    <x v="9"/>
    <s v="Takara Tomy"/>
    <n v="0"/>
    <n v="0"/>
    <n v="7.0000000000000007E-2"/>
    <n v="0"/>
    <n v="7.0000000000000007E-2"/>
  </r>
  <r>
    <s v="Boku no Natsuyasumi Portable 2: Nazo Nazo Shimai to Chinbotsusen no Himitsu"/>
    <x v="10"/>
    <x v="5"/>
    <x v="10"/>
    <s v="Sony Computer Entertainment"/>
    <n v="0"/>
    <n v="0"/>
    <n v="7.0000000000000007E-2"/>
    <n v="0"/>
    <n v="7.0000000000000007E-2"/>
  </r>
  <r>
    <s v="Torchlight"/>
    <x v="9"/>
    <x v="2"/>
    <x v="6"/>
    <s v="JoWood Productions"/>
    <n v="0"/>
    <n v="0.06"/>
    <n v="0"/>
    <n v="0.02"/>
    <n v="7.0000000000000007E-2"/>
  </r>
  <r>
    <s v="Winter Sports 2: The Next Challenge"/>
    <x v="2"/>
    <x v="1"/>
    <x v="0"/>
    <s v="RTL"/>
    <n v="0.06"/>
    <n v="0.01"/>
    <n v="0"/>
    <n v="0.01"/>
    <n v="7.0000000000000007E-2"/>
  </r>
  <r>
    <s v="Magic Pengel: The Quest for Color"/>
    <x v="4"/>
    <x v="8"/>
    <x v="6"/>
    <s v="Taito"/>
    <n v="0.04"/>
    <n v="0.03"/>
    <n v="0"/>
    <n v="0.01"/>
    <n v="7.0000000000000007E-2"/>
  </r>
  <r>
    <s v="Jikkyou Powerful Pro Yakyuu 2011 Ketteiban"/>
    <x v="3"/>
    <x v="10"/>
    <x v="0"/>
    <s v="Konami Digital Entertainment"/>
    <n v="0"/>
    <n v="0"/>
    <n v="7.0000000000000007E-2"/>
    <n v="0"/>
    <n v="7.0000000000000007E-2"/>
  </r>
  <r>
    <s v="Hakuouki DS"/>
    <x v="1"/>
    <x v="5"/>
    <x v="10"/>
    <s v="Idea Factory"/>
    <n v="0"/>
    <n v="0"/>
    <n v="7.0000000000000007E-2"/>
    <n v="0"/>
    <n v="7.0000000000000007E-2"/>
  </r>
  <r>
    <s v="Sony Computer Science Kenkyuujo Mogi Kenichirou Hakase Kanshuu: Nou ni Kaikan Aha Taiken!"/>
    <x v="10"/>
    <x v="0"/>
    <x v="3"/>
    <s v="Sega"/>
    <n v="0"/>
    <n v="0"/>
    <n v="7.0000000000000007E-2"/>
    <n v="0"/>
    <n v="7.0000000000000007E-2"/>
  </r>
  <r>
    <s v="Mega Man Battle Network: Operation Shooting Star"/>
    <x v="1"/>
    <x v="16"/>
    <x v="6"/>
    <s v="Capcom"/>
    <n v="0"/>
    <n v="0"/>
    <n v="7.0000000000000007E-2"/>
    <n v="0"/>
    <n v="7.0000000000000007E-2"/>
  </r>
  <r>
    <s v="Futurama"/>
    <x v="4"/>
    <x v="14"/>
    <x v="2"/>
    <s v="SCi"/>
    <n v="0.04"/>
    <n v="0.03"/>
    <n v="0"/>
    <n v="0.01"/>
    <n v="7.0000000000000007E-2"/>
  </r>
  <r>
    <s v="Medabots 8"/>
    <x v="6"/>
    <x v="13"/>
    <x v="6"/>
    <s v="Rocket Company"/>
    <n v="0"/>
    <n v="0"/>
    <n v="7.0000000000000007E-2"/>
    <n v="0"/>
    <n v="7.0000000000000007E-2"/>
  </r>
  <r>
    <s v="The History Channel: Battle for the Pacific"/>
    <x v="3"/>
    <x v="1"/>
    <x v="8"/>
    <s v="Activision"/>
    <n v="7.0000000000000007E-2"/>
    <n v="0"/>
    <n v="0"/>
    <n v="0.01"/>
    <n v="7.0000000000000007E-2"/>
  </r>
  <r>
    <s v="Famicom Mini: Hikari Shinwa: Palutena no Kagami"/>
    <x v="5"/>
    <x v="7"/>
    <x v="2"/>
    <s v="Nintendo"/>
    <n v="0"/>
    <n v="0"/>
    <n v="7.0000000000000007E-2"/>
    <n v="0"/>
    <n v="7.0000000000000007E-2"/>
  </r>
  <r>
    <s v="Rayman 3: Hoodlum Havoc"/>
    <x v="8"/>
    <x v="14"/>
    <x v="2"/>
    <s v="Ubisoft"/>
    <n v="0.06"/>
    <n v="0.02"/>
    <n v="0"/>
    <n v="0"/>
    <n v="7.0000000000000007E-2"/>
  </r>
  <r>
    <s v="Again"/>
    <x v="1"/>
    <x v="2"/>
    <x v="10"/>
    <s v="Ackkstudios"/>
    <n v="7.0000000000000007E-2"/>
    <n v="0"/>
    <n v="0"/>
    <n v="0"/>
    <n v="7.0000000000000007E-2"/>
  </r>
  <r>
    <s v="Momotarou Dentetsu Tag Match: Yuujou - Doryoku - Shouri no Maki!"/>
    <x v="10"/>
    <x v="5"/>
    <x v="3"/>
    <s v="Hudson Soft"/>
    <n v="0"/>
    <n v="0"/>
    <n v="7.0000000000000007E-2"/>
    <n v="0"/>
    <n v="7.0000000000000007E-2"/>
  </r>
  <r>
    <s v="Zumba Fitness Core"/>
    <x v="0"/>
    <x v="12"/>
    <x v="3"/>
    <s v="505 Games"/>
    <n v="0"/>
    <n v="7.0000000000000007E-2"/>
    <n v="0"/>
    <n v="0.01"/>
    <n v="7.0000000000000007E-2"/>
  </r>
  <r>
    <s v="Yoru no Nai Kuni"/>
    <x v="17"/>
    <x v="11"/>
    <x v="6"/>
    <s v="Tecmo Koei"/>
    <n v="0"/>
    <n v="0"/>
    <n v="7.0000000000000007E-2"/>
    <n v="0"/>
    <n v="7.0000000000000007E-2"/>
  </r>
  <r>
    <s v="Generator Rex: Agent of Providence"/>
    <x v="3"/>
    <x v="10"/>
    <x v="5"/>
    <s v="Activision"/>
    <n v="0.05"/>
    <n v="0.01"/>
    <n v="0"/>
    <n v="0.01"/>
    <n v="7.0000000000000007E-2"/>
  </r>
  <r>
    <s v="Jimmie Johnson's Anything With an Engine"/>
    <x v="3"/>
    <x v="10"/>
    <x v="1"/>
    <s v="Konami Digital Entertainment"/>
    <n v="7.0000000000000007E-2"/>
    <n v="0"/>
    <n v="0"/>
    <n v="0.01"/>
    <n v="7.0000000000000007E-2"/>
  </r>
  <r>
    <s v="Super Ghouls 'n Ghosts"/>
    <x v="5"/>
    <x v="8"/>
    <x v="2"/>
    <s v="Capcom"/>
    <n v="0.05"/>
    <n v="0.02"/>
    <n v="0"/>
    <n v="0"/>
    <n v="7.0000000000000007E-2"/>
  </r>
  <r>
    <s v="Boxing"/>
    <x v="15"/>
    <x v="15"/>
    <x v="9"/>
    <s v="Midas Interactive Entertainment"/>
    <n v="0.04"/>
    <n v="0.03"/>
    <n v="0"/>
    <n v="0"/>
    <n v="7.0000000000000007E-2"/>
  </r>
  <r>
    <s v="Jewel Link Chronicles: Legend of Athena"/>
    <x v="1"/>
    <x v="10"/>
    <x v="7"/>
    <s v="GSP"/>
    <n v="0"/>
    <n v="0.06"/>
    <n v="0"/>
    <n v="0.01"/>
    <n v="7.0000000000000007E-2"/>
  </r>
  <r>
    <s v="Gundam Battle Tactics"/>
    <x v="10"/>
    <x v="3"/>
    <x v="5"/>
    <s v="Namco Bandai Games"/>
    <n v="0"/>
    <n v="0"/>
    <n v="7.0000000000000007E-2"/>
    <n v="0"/>
    <n v="7.0000000000000007E-2"/>
  </r>
  <r>
    <s v="Touch Detective: Nameko Shigeru"/>
    <x v="6"/>
    <x v="6"/>
    <x v="10"/>
    <s v="Success"/>
    <n v="0"/>
    <n v="0"/>
    <n v="7.0000000000000007E-2"/>
    <n v="0"/>
    <n v="7.0000000000000007E-2"/>
  </r>
  <r>
    <s v="Aikatsu! My No.1 Stage!"/>
    <x v="6"/>
    <x v="11"/>
    <x v="3"/>
    <s v="Namco Bandai Games"/>
    <n v="0"/>
    <n v="0"/>
    <n v="7.0000000000000007E-2"/>
    <n v="0"/>
    <n v="7.0000000000000007E-2"/>
  </r>
  <r>
    <s v="Sky Gunner"/>
    <x v="4"/>
    <x v="9"/>
    <x v="5"/>
    <s v="Sony Computer Entertainment"/>
    <n v="0.04"/>
    <n v="0.03"/>
    <n v="0"/>
    <n v="0.01"/>
    <n v="7.0000000000000007E-2"/>
  </r>
  <r>
    <s v="Santa Claus Is Comin' to Town!"/>
    <x v="1"/>
    <x v="10"/>
    <x v="7"/>
    <s v="Crave Entertainment"/>
    <n v="7.0000000000000007E-2"/>
    <n v="0"/>
    <n v="0"/>
    <n v="0.01"/>
    <n v="7.0000000000000007E-2"/>
  </r>
  <r>
    <s v="And1 Streetball"/>
    <x v="8"/>
    <x v="0"/>
    <x v="5"/>
    <s v="Ubisoft"/>
    <n v="0.06"/>
    <n v="0.02"/>
    <n v="0"/>
    <n v="0"/>
    <n v="7.0000000000000007E-2"/>
  </r>
  <r>
    <s v="Gladius"/>
    <x v="12"/>
    <x v="14"/>
    <x v="11"/>
    <s v="Activision"/>
    <n v="0.06"/>
    <n v="0.01"/>
    <n v="0"/>
    <n v="0"/>
    <n v="7.0000000000000007E-2"/>
  </r>
  <r>
    <s v="Adventure Time: Finn &amp; Jake Investigations"/>
    <x v="6"/>
    <x v="11"/>
    <x v="5"/>
    <s v="Little Orbit"/>
    <n v="0.02"/>
    <n v="0.05"/>
    <n v="0"/>
    <n v="0.01"/>
    <n v="7.0000000000000007E-2"/>
  </r>
  <r>
    <s v="Kenka Banchou 6: Soul &amp; Blood"/>
    <x v="6"/>
    <x v="11"/>
    <x v="9"/>
    <s v="Screenlife"/>
    <n v="0"/>
    <n v="0"/>
    <n v="7.0000000000000007E-2"/>
    <n v="0"/>
    <n v="7.0000000000000007E-2"/>
  </r>
  <r>
    <s v="Jewel Time Deluxe"/>
    <x v="1"/>
    <x v="10"/>
    <x v="7"/>
    <s v="O-Games"/>
    <n v="0.04"/>
    <n v="0.03"/>
    <n v="0"/>
    <n v="0.01"/>
    <n v="7.0000000000000007E-2"/>
  </r>
  <r>
    <s v="Picture Perfect Hair Salon"/>
    <x v="1"/>
    <x v="2"/>
    <x v="4"/>
    <s v="505 Games"/>
    <n v="7.0000000000000007E-2"/>
    <n v="0"/>
    <n v="0"/>
    <n v="0.01"/>
    <n v="7.0000000000000007E-2"/>
  </r>
  <r>
    <s v="Warriors Orochi 3"/>
    <x v="17"/>
    <x v="6"/>
    <x v="5"/>
    <s v="Tecmo Koei"/>
    <n v="0"/>
    <n v="0"/>
    <n v="7.0000000000000007E-2"/>
    <n v="0"/>
    <n v="7.0000000000000007E-2"/>
  </r>
  <r>
    <s v="PhotoKano"/>
    <x v="17"/>
    <x v="6"/>
    <x v="10"/>
    <s v="Kadokawa Shoten"/>
    <n v="0"/>
    <n v="0"/>
    <n v="7.0000000000000007E-2"/>
    <n v="0"/>
    <n v="7.0000000000000007E-2"/>
  </r>
  <r>
    <s v="Soccer Tsuku: Pro Soccer Club o Tsukurou!"/>
    <x v="17"/>
    <x v="6"/>
    <x v="0"/>
    <s v="Sega"/>
    <n v="0"/>
    <n v="0"/>
    <n v="7.0000000000000007E-2"/>
    <n v="0"/>
    <n v="7.0000000000000007E-2"/>
  </r>
  <r>
    <s v="Summon Night 4"/>
    <x v="10"/>
    <x v="12"/>
    <x v="6"/>
    <s v="Namco Bandai Games"/>
    <n v="0"/>
    <n v="0"/>
    <n v="7.0000000000000007E-2"/>
    <n v="0"/>
    <n v="7.0000000000000007E-2"/>
  </r>
  <r>
    <s v="Record of Agarest War"/>
    <x v="3"/>
    <x v="4"/>
    <x v="6"/>
    <s v="Ghostlight"/>
    <n v="0"/>
    <n v="0.03"/>
    <n v="0.03"/>
    <n v="0.01"/>
    <n v="7.0000000000000007E-2"/>
  </r>
  <r>
    <s v="Overlord: Minions"/>
    <x v="1"/>
    <x v="2"/>
    <x v="7"/>
    <s v="Codemasters"/>
    <n v="7.0000000000000007E-2"/>
    <n v="0"/>
    <n v="0"/>
    <n v="0.01"/>
    <n v="7.0000000000000007E-2"/>
  </r>
  <r>
    <s v="The Rub Rabbits!"/>
    <x v="1"/>
    <x v="3"/>
    <x v="7"/>
    <s v="Sega"/>
    <n v="0.03"/>
    <n v="0"/>
    <n v="0.04"/>
    <n v="0"/>
    <n v="7.0000000000000007E-2"/>
  </r>
  <r>
    <s v="Margot's Word Brain"/>
    <x v="1"/>
    <x v="1"/>
    <x v="7"/>
    <s v="Zoo Games"/>
    <n v="7.0000000000000007E-2"/>
    <n v="0"/>
    <n v="0"/>
    <n v="0.01"/>
    <n v="7.0000000000000007E-2"/>
  </r>
  <r>
    <s v="Saint Seiya: Brave Soldiers"/>
    <x v="3"/>
    <x v="6"/>
    <x v="9"/>
    <s v="Namco Bandai Games"/>
    <n v="0"/>
    <n v="0.01"/>
    <n v="0.06"/>
    <n v="0"/>
    <n v="7.0000000000000007E-2"/>
  </r>
  <r>
    <s v="The Sims 3: Barnacle Bay"/>
    <x v="9"/>
    <x v="10"/>
    <x v="4"/>
    <s v="Electronic Arts"/>
    <n v="7.0000000000000007E-2"/>
    <n v="0"/>
    <n v="0"/>
    <n v="0.01"/>
    <n v="7.0000000000000007E-2"/>
  </r>
  <r>
    <s v="Winx Club"/>
    <x v="5"/>
    <x v="3"/>
    <x v="8"/>
    <s v="Konami Digital Entertainment"/>
    <n v="0.05"/>
    <n v="0.02"/>
    <n v="0"/>
    <n v="0"/>
    <n v="7.0000000000000007E-2"/>
  </r>
  <r>
    <s v="Hero Bank"/>
    <x v="6"/>
    <x v="13"/>
    <x v="6"/>
    <s v="Sega"/>
    <n v="0"/>
    <n v="0"/>
    <n v="7.0000000000000007E-2"/>
    <n v="0"/>
    <n v="7.0000000000000007E-2"/>
  </r>
  <r>
    <s v="The Idolm@ster: Live for You!"/>
    <x v="2"/>
    <x v="1"/>
    <x v="3"/>
    <s v="Namco Bandai Games"/>
    <n v="0"/>
    <n v="0"/>
    <n v="7.0000000000000007E-2"/>
    <n v="0"/>
    <n v="7.0000000000000007E-2"/>
  </r>
  <r>
    <s v="Tokimeki Memorial Girl's Side Premium: 3rd Story"/>
    <x v="10"/>
    <x v="12"/>
    <x v="10"/>
    <s v="Konami Digital Entertainment"/>
    <n v="0"/>
    <n v="0"/>
    <n v="7.0000000000000007E-2"/>
    <n v="0"/>
    <n v="7.0000000000000007E-2"/>
  </r>
  <r>
    <s v="Smashing Drive"/>
    <x v="12"/>
    <x v="16"/>
    <x v="1"/>
    <s v="Unknown"/>
    <n v="0.06"/>
    <n v="0.01"/>
    <n v="0"/>
    <n v="0"/>
    <n v="7.0000000000000007E-2"/>
  </r>
  <r>
    <s v="Mega Man Xtreme"/>
    <x v="14"/>
    <x v="15"/>
    <x v="2"/>
    <s v="Capcom"/>
    <n v="0"/>
    <n v="0"/>
    <n v="7.0000000000000007E-2"/>
    <n v="0"/>
    <n v="7.0000000000000007E-2"/>
  </r>
  <r>
    <s v="ZhuZhu Pets: Quest for Zhu"/>
    <x v="1"/>
    <x v="10"/>
    <x v="3"/>
    <s v="Activision"/>
    <n v="7.0000000000000007E-2"/>
    <n v="0"/>
    <n v="0"/>
    <n v="0.01"/>
    <n v="7.0000000000000007E-2"/>
  </r>
  <r>
    <s v="SimCity 4: Deluxe Edition"/>
    <x v="9"/>
    <x v="14"/>
    <x v="4"/>
    <s v="Electronic Arts"/>
    <n v="0"/>
    <n v="0.06"/>
    <n v="0"/>
    <n v="0.01"/>
    <n v="7.0000000000000007E-2"/>
  </r>
  <r>
    <s v="Bomberman Max 2: Red Advance"/>
    <x v="5"/>
    <x v="8"/>
    <x v="7"/>
    <s v="Vivendi Games"/>
    <n v="0.05"/>
    <n v="0.02"/>
    <n v="0"/>
    <n v="0"/>
    <n v="7.0000000000000007E-2"/>
  </r>
  <r>
    <s v="Resident Evil Zero"/>
    <x v="11"/>
    <x v="17"/>
    <x v="5"/>
    <s v="Capcom"/>
    <n v="0.05"/>
    <n v="0.02"/>
    <n v="0"/>
    <n v="0.01"/>
    <n v="7.0000000000000007E-2"/>
  </r>
  <r>
    <s v="Tropico 5"/>
    <x v="2"/>
    <x v="13"/>
    <x v="4"/>
    <s v="Kalypso Media"/>
    <n v="0.03"/>
    <n v="0.04"/>
    <n v="0"/>
    <n v="0.01"/>
    <n v="7.0000000000000007E-2"/>
  </r>
  <r>
    <s v="CSI: Dark Motives"/>
    <x v="1"/>
    <x v="4"/>
    <x v="10"/>
    <s v="Ubisoft"/>
    <n v="0.05"/>
    <n v="0.01"/>
    <n v="0"/>
    <n v="0.01"/>
    <n v="7.0000000000000007E-2"/>
  </r>
  <r>
    <s v="Speed Zone"/>
    <x v="0"/>
    <x v="2"/>
    <x v="1"/>
    <s v="Bethesda Softworks"/>
    <n v="0.01"/>
    <n v="0.05"/>
    <n v="0"/>
    <n v="0.01"/>
    <n v="7.0000000000000007E-2"/>
  </r>
  <r>
    <s v="Tomb Raider: Legend"/>
    <x v="1"/>
    <x v="0"/>
    <x v="5"/>
    <s v="Eidos Interactive"/>
    <n v="0.04"/>
    <n v="0.02"/>
    <n v="0"/>
    <n v="0.01"/>
    <n v="7.0000000000000007E-2"/>
  </r>
  <r>
    <s v="Godai: Elemental Force"/>
    <x v="4"/>
    <x v="8"/>
    <x v="5"/>
    <s v="3DO"/>
    <n v="0.04"/>
    <n v="0.03"/>
    <n v="0"/>
    <n v="0.01"/>
    <n v="7.0000000000000007E-2"/>
  </r>
  <r>
    <s v="OK! Puzzle Stars"/>
    <x v="1"/>
    <x v="5"/>
    <x v="7"/>
    <s v="Ubisoft"/>
    <n v="0"/>
    <n v="0.06"/>
    <n v="0"/>
    <n v="0.01"/>
    <n v="7.0000000000000007E-2"/>
  </r>
  <r>
    <s v="Still Life"/>
    <x v="8"/>
    <x v="3"/>
    <x v="10"/>
    <s v="Microids"/>
    <n v="0.05"/>
    <n v="0.02"/>
    <n v="0"/>
    <n v="0"/>
    <n v="7.0000000000000007E-2"/>
  </r>
  <r>
    <s v="Big Mutha Truckers 2"/>
    <x v="8"/>
    <x v="3"/>
    <x v="1"/>
    <s v="Empire Interactive"/>
    <n v="0.05"/>
    <n v="0.02"/>
    <n v="0"/>
    <n v="0"/>
    <n v="7.0000000000000007E-2"/>
  </r>
  <r>
    <s v="Goodbye Deponia"/>
    <x v="9"/>
    <x v="6"/>
    <x v="10"/>
    <s v="Daedalic Entertainment"/>
    <n v="0"/>
    <n v="0.06"/>
    <n v="0"/>
    <n v="0.01"/>
    <n v="7.0000000000000007E-2"/>
  </r>
  <r>
    <s v="SpongeBob's Truth or Square"/>
    <x v="2"/>
    <x v="2"/>
    <x v="5"/>
    <s v="THQ"/>
    <n v="0.03"/>
    <n v="0.04"/>
    <n v="0"/>
    <n v="0"/>
    <n v="7.0000000000000007E-2"/>
  </r>
  <r>
    <s v="Mega Man Xtreme 2"/>
    <x v="14"/>
    <x v="9"/>
    <x v="2"/>
    <s v="Capcom"/>
    <n v="0"/>
    <n v="0"/>
    <n v="7.0000000000000007E-2"/>
    <n v="0"/>
    <n v="7.0000000000000007E-2"/>
  </r>
  <r>
    <s v="I-Ninja"/>
    <x v="8"/>
    <x v="14"/>
    <x v="2"/>
    <s v="Namco Bandai Games"/>
    <n v="0.05"/>
    <n v="0.02"/>
    <n v="0"/>
    <n v="0"/>
    <n v="7.0000000000000007E-2"/>
  </r>
  <r>
    <s v="Kengo: Legend of The 9"/>
    <x v="2"/>
    <x v="0"/>
    <x v="9"/>
    <s v="Majesco Entertainment"/>
    <n v="0.06"/>
    <n v="0.01"/>
    <n v="0"/>
    <n v="0.01"/>
    <n v="7.0000000000000007E-2"/>
  </r>
  <r>
    <s v="Sigma Harmonics"/>
    <x v="1"/>
    <x v="1"/>
    <x v="6"/>
    <s v="Square Enix"/>
    <n v="0"/>
    <n v="0"/>
    <n v="7.0000000000000007E-2"/>
    <n v="0"/>
    <n v="7.0000000000000007E-2"/>
  </r>
  <r>
    <s v="Kessen III"/>
    <x v="4"/>
    <x v="7"/>
    <x v="11"/>
    <s v="Tecmo Koei"/>
    <n v="0.04"/>
    <n v="0.03"/>
    <n v="0"/>
    <n v="0.01"/>
    <n v="7.0000000000000007E-2"/>
  </r>
  <r>
    <s v="Harlem Globetrotters: World Tour"/>
    <x v="1"/>
    <x v="0"/>
    <x v="0"/>
    <s v="Zoo Digital Publishing"/>
    <n v="7.0000000000000007E-2"/>
    <n v="0"/>
    <n v="0"/>
    <n v="0.01"/>
    <n v="7.0000000000000007E-2"/>
  </r>
  <r>
    <s v="Summon Night"/>
    <x v="1"/>
    <x v="1"/>
    <x v="6"/>
    <s v="Banpresto"/>
    <n v="0"/>
    <n v="0"/>
    <n v="7.0000000000000007E-2"/>
    <n v="0"/>
    <n v="7.0000000000000007E-2"/>
  </r>
  <r>
    <s v="The King of Fighters Collection: The Orochi Saga"/>
    <x v="10"/>
    <x v="1"/>
    <x v="9"/>
    <s v="Ignition Entertainment"/>
    <n v="7.0000000000000007E-2"/>
    <n v="0"/>
    <n v="0"/>
    <n v="0"/>
    <n v="7.0000000000000007E-2"/>
  </r>
  <r>
    <s v="Aero Elite: Combat Academy"/>
    <x v="4"/>
    <x v="8"/>
    <x v="4"/>
    <s v="Sega"/>
    <n v="0.04"/>
    <n v="0.03"/>
    <n v="0"/>
    <n v="0.01"/>
    <n v="7.0000000000000007E-2"/>
  </r>
  <r>
    <s v="You Don't Know Jack"/>
    <x v="1"/>
    <x v="10"/>
    <x v="3"/>
    <s v="THQ"/>
    <n v="7.0000000000000007E-2"/>
    <n v="0"/>
    <n v="0"/>
    <n v="0.01"/>
    <n v="7.0000000000000007E-2"/>
  </r>
  <r>
    <s v="Damage Inc.: Pacific Squadron WWII"/>
    <x v="2"/>
    <x v="12"/>
    <x v="4"/>
    <s v="Mad Catz"/>
    <n v="7.0000000000000007E-2"/>
    <n v="0"/>
    <n v="0"/>
    <n v="0.01"/>
    <n v="7.0000000000000007E-2"/>
  </r>
  <r>
    <s v="Cartoon Network: Punch Time Explosion XL"/>
    <x v="2"/>
    <x v="10"/>
    <x v="9"/>
    <s v="Crave Entertainment"/>
    <n v="7.0000000000000007E-2"/>
    <n v="0"/>
    <n v="0"/>
    <n v="0"/>
    <n v="7.0000000000000007E-2"/>
  </r>
  <r>
    <s v="Wrath Unleashed"/>
    <x v="4"/>
    <x v="7"/>
    <x v="11"/>
    <s v="LucasArts"/>
    <n v="0.04"/>
    <n v="0.03"/>
    <n v="0"/>
    <n v="0.01"/>
    <n v="7.0000000000000007E-2"/>
  </r>
  <r>
    <s v="Beyond Good &amp; Evil"/>
    <x v="12"/>
    <x v="14"/>
    <x v="10"/>
    <s v="Ubisoft"/>
    <n v="0.06"/>
    <n v="0.01"/>
    <n v="0"/>
    <n v="0"/>
    <n v="7.0000000000000007E-2"/>
  </r>
  <r>
    <s v="Pong / Asteroids / Yars' Revenge"/>
    <x v="5"/>
    <x v="3"/>
    <x v="3"/>
    <s v="Zoo Digital Publishing"/>
    <n v="0.05"/>
    <n v="0.02"/>
    <n v="0"/>
    <n v="0"/>
    <n v="7.0000000000000007E-2"/>
  </r>
  <r>
    <s v="Commandos 2: Men of Courage"/>
    <x v="8"/>
    <x v="8"/>
    <x v="11"/>
    <s v="Eidos Interactive"/>
    <n v="0.05"/>
    <n v="0.02"/>
    <n v="0"/>
    <n v="0"/>
    <n v="7.0000000000000007E-2"/>
  </r>
  <r>
    <s v="Busou Shinki: Battle Masters"/>
    <x v="10"/>
    <x v="5"/>
    <x v="5"/>
    <s v="Konami Digital Entertainment"/>
    <n v="0"/>
    <n v="0"/>
    <n v="7.0000000000000007E-2"/>
    <n v="0"/>
    <n v="7.0000000000000007E-2"/>
  </r>
  <r>
    <s v="Harukanaru Toki no Naka de 4"/>
    <x v="4"/>
    <x v="1"/>
    <x v="10"/>
    <s v="Tecmo Koei"/>
    <n v="0"/>
    <n v="0"/>
    <n v="7.0000000000000007E-2"/>
    <n v="0"/>
    <n v="7.0000000000000007E-2"/>
  </r>
  <r>
    <s v="Maximum Chase"/>
    <x v="8"/>
    <x v="8"/>
    <x v="1"/>
    <s v="Microsoft Game Studios"/>
    <n v="0.05"/>
    <n v="0.02"/>
    <n v="0"/>
    <n v="0"/>
    <n v="7.0000000000000007E-2"/>
  </r>
  <r>
    <s v="Mugen Souls Z"/>
    <x v="3"/>
    <x v="6"/>
    <x v="6"/>
    <s v="Nippon Ichi Software"/>
    <n v="0.02"/>
    <n v="0.01"/>
    <n v="0.04"/>
    <n v="0.01"/>
    <n v="7.0000000000000007E-2"/>
  </r>
  <r>
    <s v="Winning Post 7 2012"/>
    <x v="3"/>
    <x v="12"/>
    <x v="0"/>
    <s v="Ackkstudios"/>
    <n v="0"/>
    <n v="0"/>
    <n v="7.0000000000000007E-2"/>
    <n v="0"/>
    <n v="7.0000000000000007E-2"/>
  </r>
  <r>
    <s v="Teenage Mutant Ninja Turtles: Mutants in Manhattan"/>
    <x v="7"/>
    <x v="17"/>
    <x v="5"/>
    <s v="Activision"/>
    <n v="0.04"/>
    <n v="0.02"/>
    <n v="0"/>
    <n v="0.01"/>
    <n v="7.0000000000000007E-2"/>
  </r>
  <r>
    <s v="Utawarerumono: Itsuwari no Kamen"/>
    <x v="17"/>
    <x v="11"/>
    <x v="10"/>
    <s v="Aqua Plus"/>
    <n v="0"/>
    <n v="0"/>
    <n v="7.0000000000000007E-2"/>
    <n v="0"/>
    <n v="7.0000000000000007E-2"/>
  </r>
  <r>
    <s v="The Wolf Among Us"/>
    <x v="11"/>
    <x v="13"/>
    <x v="10"/>
    <s v="Telltale Games"/>
    <n v="0.05"/>
    <n v="0.02"/>
    <n v="0"/>
    <n v="0.01"/>
    <n v="7.0000000000000007E-2"/>
  </r>
  <r>
    <s v="Mucha Lucha! Mascaritas of the Lost Code"/>
    <x v="5"/>
    <x v="14"/>
    <x v="9"/>
    <s v="Ubisoft"/>
    <n v="0.05"/>
    <n v="0.02"/>
    <n v="0"/>
    <n v="0"/>
    <n v="7.0000000000000007E-2"/>
  </r>
  <r>
    <s v="Invizimals: The Alliance"/>
    <x v="17"/>
    <x v="6"/>
    <x v="5"/>
    <s v="Sony Computer Entertainment"/>
    <n v="0"/>
    <n v="0.05"/>
    <n v="0"/>
    <n v="0.02"/>
    <n v="7.0000000000000007E-2"/>
  </r>
  <r>
    <s v="Roogoo Attack!"/>
    <x v="1"/>
    <x v="2"/>
    <x v="7"/>
    <s v="SouthPeak Games"/>
    <n v="7.0000000000000007E-2"/>
    <n v="0"/>
    <n v="0"/>
    <n v="0"/>
    <n v="7.0000000000000007E-2"/>
  </r>
  <r>
    <s v="Disney's Planes"/>
    <x v="6"/>
    <x v="6"/>
    <x v="4"/>
    <s v="Disney Interactive Studios"/>
    <n v="0.04"/>
    <n v="0.03"/>
    <n v="0"/>
    <n v="0.01"/>
    <n v="7.0000000000000007E-2"/>
  </r>
  <r>
    <s v="Rugby League 3"/>
    <x v="0"/>
    <x v="5"/>
    <x v="0"/>
    <s v="Alternative Software"/>
    <n v="0"/>
    <n v="0.06"/>
    <n v="0"/>
    <n v="0.01"/>
    <n v="7.0000000000000007E-2"/>
  </r>
  <r>
    <s v="SD Gundam: Gashapon Wars"/>
    <x v="12"/>
    <x v="3"/>
    <x v="11"/>
    <s v="Namco Bandai Games"/>
    <n v="0"/>
    <n v="0"/>
    <n v="7.0000000000000007E-2"/>
    <n v="0"/>
    <n v="7.0000000000000007E-2"/>
  </r>
  <r>
    <s v="Alvin and the Chipmunks"/>
    <x v="4"/>
    <x v="4"/>
    <x v="3"/>
    <s v="Brash Entertainment"/>
    <n v="0.04"/>
    <n v="0.03"/>
    <n v="0"/>
    <n v="0.01"/>
    <n v="7.0000000000000007E-2"/>
  </r>
  <r>
    <s v="Backyard Hockey"/>
    <x v="1"/>
    <x v="4"/>
    <x v="0"/>
    <s v="Atari"/>
    <n v="7.0000000000000007E-2"/>
    <n v="0"/>
    <n v="0"/>
    <n v="0.01"/>
    <n v="7.0000000000000007E-2"/>
  </r>
  <r>
    <s v="River King: Mystic Valley (US sales)"/>
    <x v="1"/>
    <x v="4"/>
    <x v="0"/>
    <s v="Rising Star Games"/>
    <n v="7.0000000000000007E-2"/>
    <n v="0"/>
    <n v="0"/>
    <n v="0"/>
    <n v="7.0000000000000007E-2"/>
  </r>
  <r>
    <s v="Romance of the Three Kingdoms XI"/>
    <x v="4"/>
    <x v="4"/>
    <x v="11"/>
    <s v="Tecmo Koei"/>
    <n v="0"/>
    <n v="0"/>
    <n v="7.0000000000000007E-2"/>
    <n v="0"/>
    <n v="7.0000000000000007E-2"/>
  </r>
  <r>
    <s v="Digimon World Championship"/>
    <x v="1"/>
    <x v="1"/>
    <x v="6"/>
    <s v="Namco Bandai Games"/>
    <n v="0"/>
    <n v="0"/>
    <n v="7.0000000000000007E-2"/>
    <n v="0"/>
    <n v="7.0000000000000007E-2"/>
  </r>
  <r>
    <s v="Lupin Sansei: Shijou Saidai no Zunousen"/>
    <x v="1"/>
    <x v="5"/>
    <x v="10"/>
    <s v="Namco Bandai Games"/>
    <n v="0"/>
    <n v="0"/>
    <n v="7.0000000000000007E-2"/>
    <n v="0"/>
    <n v="7.0000000000000007E-2"/>
  </r>
  <r>
    <s v="Blood Drive"/>
    <x v="3"/>
    <x v="5"/>
    <x v="1"/>
    <s v="Activision"/>
    <n v="7.0000000000000007E-2"/>
    <n v="0"/>
    <n v="0"/>
    <n v="0"/>
    <n v="7.0000000000000007E-2"/>
  </r>
  <r>
    <s v="Model * Oshare Audition: Dream Girl"/>
    <x v="6"/>
    <x v="6"/>
    <x v="3"/>
    <s v="Alchemist"/>
    <n v="0"/>
    <n v="0"/>
    <n v="7.0000000000000007E-2"/>
    <n v="0"/>
    <n v="7.0000000000000007E-2"/>
  </r>
  <r>
    <s v="Let's Paint"/>
    <x v="0"/>
    <x v="5"/>
    <x v="4"/>
    <s v="Zoo Games"/>
    <n v="7.0000000000000007E-2"/>
    <n v="0"/>
    <n v="0"/>
    <n v="0"/>
    <n v="7.0000000000000007E-2"/>
  </r>
  <r>
    <s v="Squishy Tank"/>
    <x v="1"/>
    <x v="5"/>
    <x v="7"/>
    <s v="Natsume"/>
    <n v="7.0000000000000007E-2"/>
    <n v="0"/>
    <n v="0"/>
    <n v="0"/>
    <n v="7.0000000000000007E-2"/>
  </r>
  <r>
    <s v="Discovery Kids: Parrot Pals"/>
    <x v="1"/>
    <x v="2"/>
    <x v="4"/>
    <s v="505 Games"/>
    <n v="7.0000000000000007E-2"/>
    <n v="0"/>
    <n v="0"/>
    <n v="0"/>
    <n v="7.0000000000000007E-2"/>
  </r>
  <r>
    <s v="Let's Ride! Friends Forever"/>
    <x v="1"/>
    <x v="1"/>
    <x v="10"/>
    <s v="THQ"/>
    <n v="7.0000000000000007E-2"/>
    <n v="0"/>
    <n v="0"/>
    <n v="0"/>
    <n v="7.0000000000000007E-2"/>
  </r>
  <r>
    <s v="Archer Maclean's 3D Pool"/>
    <x v="5"/>
    <x v="14"/>
    <x v="3"/>
    <s v="Crave Entertainment"/>
    <n v="0.05"/>
    <n v="0.02"/>
    <n v="0"/>
    <n v="0"/>
    <n v="7.0000000000000007E-2"/>
  </r>
  <r>
    <s v="Tak: The Great Juju Challenge"/>
    <x v="8"/>
    <x v="3"/>
    <x v="2"/>
    <s v="THQ"/>
    <n v="0.05"/>
    <n v="0.02"/>
    <n v="0"/>
    <n v="0"/>
    <n v="7.0000000000000007E-2"/>
  </r>
  <r>
    <s v="Just Dance: Disney Party 2"/>
    <x v="2"/>
    <x v="11"/>
    <x v="5"/>
    <s v="Ubisoft"/>
    <n v="0.05"/>
    <n v="0.01"/>
    <n v="0"/>
    <n v="0.01"/>
    <n v="7.0000000000000007E-2"/>
  </r>
  <r>
    <s v="TMNT: Mutant Melee"/>
    <x v="12"/>
    <x v="3"/>
    <x v="9"/>
    <s v="Konami Digital Entertainment"/>
    <n v="0.06"/>
    <n v="0.01"/>
    <n v="0"/>
    <n v="0"/>
    <n v="7.0000000000000007E-2"/>
  </r>
  <r>
    <s v="Pro Farm 1"/>
    <x v="9"/>
    <x v="10"/>
    <x v="4"/>
    <s v="Excalibur Publishing"/>
    <n v="0"/>
    <n v="0.06"/>
    <n v="0"/>
    <n v="0.01"/>
    <n v="7.0000000000000007E-2"/>
  </r>
  <r>
    <s v="Combat: Task Force 121"/>
    <x v="8"/>
    <x v="3"/>
    <x v="8"/>
    <s v="Zoo Digital Publishing"/>
    <n v="0.05"/>
    <n v="0.02"/>
    <n v="0"/>
    <n v="0"/>
    <n v="7.0000000000000007E-2"/>
  </r>
  <r>
    <s v="Winning Eleven Playmaker 2010: Aoki Samurai no Chousen"/>
    <x v="0"/>
    <x v="5"/>
    <x v="0"/>
    <s v="Konami Digital Entertainment"/>
    <n v="0"/>
    <n v="0"/>
    <n v="7.0000000000000007E-2"/>
    <n v="0"/>
    <n v="7.0000000000000007E-2"/>
  </r>
  <r>
    <s v="Goosebumps HorrorLand"/>
    <x v="4"/>
    <x v="1"/>
    <x v="10"/>
    <s v="Scholastic Inc."/>
    <n v="0.04"/>
    <n v="0.03"/>
    <n v="0"/>
    <n v="0.01"/>
    <n v="7.0000000000000007E-2"/>
  </r>
  <r>
    <s v="Rugby World Cup 2015"/>
    <x v="3"/>
    <x v="11"/>
    <x v="0"/>
    <s v="Ubisoft"/>
    <n v="0"/>
    <n v="0.06"/>
    <n v="0"/>
    <n v="0.01"/>
    <n v="7.0000000000000007E-2"/>
  </r>
  <r>
    <s v="Exhibition Volume 4"/>
    <x v="8"/>
    <x v="14"/>
    <x v="3"/>
    <s v="Microsoft Game Studios"/>
    <n v="0.05"/>
    <n v="0.02"/>
    <n v="0"/>
    <n v="0"/>
    <n v="7.0000000000000007E-2"/>
  </r>
  <r>
    <s v="Petz Fantasy 3D"/>
    <x v="6"/>
    <x v="10"/>
    <x v="4"/>
    <s v="Ubisoft"/>
    <n v="7.0000000000000007E-2"/>
    <n v="0"/>
    <n v="0"/>
    <n v="0"/>
    <n v="7.0000000000000007E-2"/>
  </r>
  <r>
    <s v="Code Geass: Hangyaku no Lelouch - Lost Colors"/>
    <x v="10"/>
    <x v="1"/>
    <x v="10"/>
    <s v="Namco Bandai Games"/>
    <n v="0"/>
    <n v="0"/>
    <n v="7.0000000000000007E-2"/>
    <n v="0"/>
    <n v="7.0000000000000007E-2"/>
  </r>
  <r>
    <s v="Disney's Donald Duck Advance"/>
    <x v="5"/>
    <x v="9"/>
    <x v="2"/>
    <s v="Ubisoft"/>
    <n v="0.05"/>
    <n v="0.02"/>
    <n v="0"/>
    <n v="0"/>
    <n v="7.0000000000000007E-2"/>
  </r>
  <r>
    <s v="Dark Souls"/>
    <x v="9"/>
    <x v="12"/>
    <x v="6"/>
    <s v="Namco Bandai Games"/>
    <n v="0"/>
    <n v="0.06"/>
    <n v="0"/>
    <n v="0.01"/>
    <n v="7.0000000000000007E-2"/>
  </r>
  <r>
    <s v="Stacked with Daniel Negreanu"/>
    <x v="4"/>
    <x v="0"/>
    <x v="3"/>
    <s v="Myelin Media"/>
    <n v="0.04"/>
    <n v="0.03"/>
    <n v="0"/>
    <n v="0.01"/>
    <n v="7.0000000000000007E-2"/>
  </r>
  <r>
    <s v="Hakuouki: Yuugi Roku"/>
    <x v="10"/>
    <x v="5"/>
    <x v="10"/>
    <s v="Idea Factory"/>
    <n v="0"/>
    <n v="0"/>
    <n v="7.0000000000000007E-2"/>
    <n v="0"/>
    <n v="7.0000000000000007E-2"/>
  </r>
  <r>
    <s v="Circus Maximus: Chariot Wars"/>
    <x v="8"/>
    <x v="8"/>
    <x v="1"/>
    <s v="THQ"/>
    <n v="0.05"/>
    <n v="0.02"/>
    <n v="0"/>
    <n v="0"/>
    <n v="7.0000000000000007E-2"/>
  </r>
  <r>
    <s v="Mega Man Battle Network 5: Double Team DS (US sales)"/>
    <x v="1"/>
    <x v="3"/>
    <x v="6"/>
    <s v="Nintendo"/>
    <n v="7.0000000000000007E-2"/>
    <n v="0"/>
    <n v="0"/>
    <n v="0"/>
    <n v="7.0000000000000007E-2"/>
  </r>
  <r>
    <s v="SNK Arcade Classics Vol. 1"/>
    <x v="0"/>
    <x v="1"/>
    <x v="3"/>
    <s v="Ignition Entertainment"/>
    <n v="0.06"/>
    <n v="0"/>
    <n v="0"/>
    <n v="0.01"/>
    <n v="7.0000000000000007E-2"/>
  </r>
  <r>
    <s v="Kidou Senshi Gundam: Giren no Yabou - Axis no Kyoui V"/>
    <x v="4"/>
    <x v="2"/>
    <x v="11"/>
    <s v="Namco Bandai Games"/>
    <n v="0"/>
    <n v="0"/>
    <n v="7.0000000000000007E-2"/>
    <n v="0"/>
    <n v="7.0000000000000007E-2"/>
  </r>
  <r>
    <s v="Fantasia: Music Evolved"/>
    <x v="2"/>
    <x v="13"/>
    <x v="3"/>
    <s v="Disney Interactive Studios"/>
    <n v="0.05"/>
    <n v="0.01"/>
    <n v="0"/>
    <n v="0.01"/>
    <n v="7.0000000000000007E-2"/>
  </r>
  <r>
    <s v="Kidou Senshi Gundam: Giren no Yabou - Axis no Kyoui V"/>
    <x v="10"/>
    <x v="2"/>
    <x v="11"/>
    <s v="Namco Bandai Games"/>
    <n v="0"/>
    <n v="0"/>
    <n v="7.0000000000000007E-2"/>
    <n v="0"/>
    <n v="7.0000000000000007E-2"/>
  </r>
  <r>
    <s v="Elements of Destruction"/>
    <x v="1"/>
    <x v="4"/>
    <x v="11"/>
    <s v="THQ"/>
    <n v="7.0000000000000007E-2"/>
    <n v="0"/>
    <n v="0"/>
    <n v="0.01"/>
    <n v="7.0000000000000007E-2"/>
  </r>
  <r>
    <s v="Serious Sam: Next Encounter"/>
    <x v="4"/>
    <x v="7"/>
    <x v="8"/>
    <s v="Global Star"/>
    <n v="0.04"/>
    <n v="0.03"/>
    <n v="0"/>
    <n v="0.01"/>
    <n v="7.0000000000000007E-2"/>
  </r>
  <r>
    <s v="Speed"/>
    <x v="0"/>
    <x v="5"/>
    <x v="1"/>
    <s v="Unknown"/>
    <n v="0.04"/>
    <n v="0.02"/>
    <n v="0"/>
    <n v="0.01"/>
    <n v="7.0000000000000007E-2"/>
  </r>
  <r>
    <s v="Eiken DS"/>
    <x v="1"/>
    <x v="4"/>
    <x v="3"/>
    <s v="Rocket Company"/>
    <n v="0"/>
    <n v="0"/>
    <n v="7.0000000000000007E-2"/>
    <n v="0"/>
    <n v="7.0000000000000007E-2"/>
  </r>
  <r>
    <s v="Game Center CX: Arino no Chousenjou 2"/>
    <x v="1"/>
    <x v="2"/>
    <x v="5"/>
    <s v="Namco Bandai Games"/>
    <n v="0"/>
    <n v="0"/>
    <n v="7.0000000000000007E-2"/>
    <n v="0"/>
    <n v="7.0000000000000007E-2"/>
  </r>
  <r>
    <s v="Tom Clancy's Ghost Recon 2"/>
    <x v="12"/>
    <x v="3"/>
    <x v="8"/>
    <s v="Ubisoft"/>
    <n v="0.06"/>
    <n v="0.01"/>
    <n v="0"/>
    <n v="0"/>
    <n v="7.0000000000000007E-2"/>
  </r>
  <r>
    <s v="E.X. Troopers"/>
    <x v="6"/>
    <x v="12"/>
    <x v="8"/>
    <s v="Capcom"/>
    <n v="0"/>
    <n v="0"/>
    <n v="7.0000000000000007E-2"/>
    <n v="0"/>
    <n v="7.0000000000000007E-2"/>
  </r>
  <r>
    <s v="Robocalypse"/>
    <x v="1"/>
    <x v="1"/>
    <x v="11"/>
    <s v="Tecmo Koei"/>
    <n v="7.0000000000000007E-2"/>
    <n v="0"/>
    <n v="0"/>
    <n v="0"/>
    <n v="7.0000000000000007E-2"/>
  </r>
  <r>
    <s v="Guilty Gear Xrd -Revelator-"/>
    <x v="7"/>
    <x v="17"/>
    <x v="9"/>
    <s v="PQube"/>
    <n v="0.02"/>
    <n v="0"/>
    <n v="0.05"/>
    <n v="0"/>
    <n v="7.0000000000000007E-2"/>
  </r>
  <r>
    <s v="Grand Kingdom"/>
    <x v="17"/>
    <x v="11"/>
    <x v="6"/>
    <s v="Nippon Ichi Software"/>
    <n v="0.01"/>
    <n v="0.02"/>
    <n v="0.04"/>
    <n v="0.01"/>
    <n v="7.0000000000000007E-2"/>
  </r>
  <r>
    <s v="J Legend Retsuden"/>
    <x v="6"/>
    <x v="6"/>
    <x v="3"/>
    <s v="Namco Bandai Games"/>
    <n v="0"/>
    <n v="0"/>
    <n v="7.0000000000000007E-2"/>
    <n v="0"/>
    <n v="7.0000000000000007E-2"/>
  </r>
  <r>
    <s v="The Testament of Sherlock Holmes"/>
    <x v="9"/>
    <x v="12"/>
    <x v="10"/>
    <s v="Focus Home Interactive"/>
    <n v="0"/>
    <n v="0.06"/>
    <n v="0"/>
    <n v="0.01"/>
    <n v="7.0000000000000007E-2"/>
  </r>
  <r>
    <s v="Monster Racers"/>
    <x v="1"/>
    <x v="2"/>
    <x v="1"/>
    <s v="Tecmo Koei"/>
    <n v="0.05"/>
    <n v="0"/>
    <n v="0.02"/>
    <n v="0"/>
    <n v="7.0000000000000007E-2"/>
  </r>
  <r>
    <s v="The King of Fighters: Evolution"/>
    <x v="18"/>
    <x v="15"/>
    <x v="9"/>
    <s v="SNK"/>
    <n v="0"/>
    <n v="0"/>
    <n v="7.0000000000000007E-2"/>
    <n v="0"/>
    <n v="7.0000000000000007E-2"/>
  </r>
  <r>
    <s v="DS Uranai Seikatsu"/>
    <x v="1"/>
    <x v="2"/>
    <x v="3"/>
    <s v="Nintendo"/>
    <n v="0"/>
    <n v="0"/>
    <n v="7.0000000000000007E-2"/>
    <n v="0"/>
    <n v="7.0000000000000007E-2"/>
  </r>
  <r>
    <s v="SpongeBob's Truth or Square"/>
    <x v="10"/>
    <x v="2"/>
    <x v="5"/>
    <s v="THQ"/>
    <n v="0.02"/>
    <n v="0.04"/>
    <n v="0"/>
    <n v="0.01"/>
    <n v="7.0000000000000007E-2"/>
  </r>
  <r>
    <s v="Pitfall: The Lost Expedition"/>
    <x v="5"/>
    <x v="14"/>
    <x v="2"/>
    <s v="Activision"/>
    <n v="0.05"/>
    <n v="0.02"/>
    <n v="0"/>
    <n v="0"/>
    <n v="7.0000000000000007E-2"/>
  </r>
  <r>
    <s v="All-Star Baseball 2004"/>
    <x v="5"/>
    <x v="14"/>
    <x v="0"/>
    <s v="Acclaim Entertainment"/>
    <n v="0.05"/>
    <n v="0.02"/>
    <n v="0"/>
    <n v="0"/>
    <n v="7.0000000000000007E-2"/>
  </r>
  <r>
    <s v="Pac-Man and the Ghostly Adventures 2"/>
    <x v="13"/>
    <x v="13"/>
    <x v="10"/>
    <s v="Namco Bandai Games"/>
    <n v="0.05"/>
    <n v="0.02"/>
    <n v="0"/>
    <n v="0.01"/>
    <n v="7.0000000000000007E-2"/>
  </r>
  <r>
    <s v="Tom Clancy's Splinter Cell: Chaos Theory"/>
    <x v="1"/>
    <x v="3"/>
    <x v="5"/>
    <s v="Ubisoft"/>
    <n v="0.06"/>
    <n v="0"/>
    <n v="0"/>
    <n v="0.01"/>
    <n v="7.0000000000000007E-2"/>
  </r>
  <r>
    <s v="Cho~ricchi! Tamagotchi no Puchi Puchi Omisecchi"/>
    <x v="6"/>
    <x v="12"/>
    <x v="5"/>
    <s v="Namco Bandai Games"/>
    <n v="0"/>
    <n v="0"/>
    <n v="7.0000000000000007E-2"/>
    <n v="0"/>
    <n v="7.0000000000000007E-2"/>
  </r>
  <r>
    <s v="Flower, Sun, and Rain"/>
    <x v="1"/>
    <x v="1"/>
    <x v="10"/>
    <s v="Rising Star Games"/>
    <n v="7.0000000000000007E-2"/>
    <n v="0"/>
    <n v="0"/>
    <n v="0.01"/>
    <n v="7.0000000000000007E-2"/>
  </r>
  <r>
    <s v="James Cameron's Dark Angel"/>
    <x v="8"/>
    <x v="8"/>
    <x v="5"/>
    <s v="Vivendi Games"/>
    <n v="0.05"/>
    <n v="0.02"/>
    <n v="0"/>
    <n v="0"/>
    <n v="7.0000000000000007E-2"/>
  </r>
  <r>
    <s v="The Legend of Heroes: Trails in the Sky Third Chapter"/>
    <x v="10"/>
    <x v="1"/>
    <x v="6"/>
    <s v="Falcom Corporation"/>
    <n v="0"/>
    <n v="0"/>
    <n v="7.0000000000000007E-2"/>
    <n v="0"/>
    <n v="7.0000000000000007E-2"/>
  </r>
  <r>
    <s v="Moxie Girlz"/>
    <x v="1"/>
    <x v="10"/>
    <x v="3"/>
    <s v="GameMill Entertainment"/>
    <n v="7.0000000000000007E-2"/>
    <n v="0"/>
    <n v="0"/>
    <n v="0"/>
    <n v="7.0000000000000007E-2"/>
  </r>
  <r>
    <s v="Dave Mirra BMX Challenge"/>
    <x v="10"/>
    <x v="0"/>
    <x v="0"/>
    <s v="Oxygen Interactive"/>
    <n v="0.06"/>
    <n v="0"/>
    <n v="0"/>
    <n v="0.01"/>
    <n v="7.0000000000000007E-2"/>
  </r>
  <r>
    <s v="Hannspree Ten Kate Honda: SBK Superbike World Championship"/>
    <x v="4"/>
    <x v="4"/>
    <x v="1"/>
    <s v="Black Bean Games"/>
    <n v="0.03"/>
    <n v="0.03"/>
    <n v="0"/>
    <n v="0.01"/>
    <n v="7.0000000000000007E-2"/>
  </r>
  <r>
    <s v="Aqua Teen Hunger Force: Zombie Ninja Pro-Am"/>
    <x v="4"/>
    <x v="4"/>
    <x v="1"/>
    <s v="Midway Games"/>
    <n v="0.03"/>
    <n v="0.03"/>
    <n v="0"/>
    <n v="0.01"/>
    <n v="7.0000000000000007E-2"/>
  </r>
  <r>
    <s v="Operation Flashpoint: Red River"/>
    <x v="9"/>
    <x v="10"/>
    <x v="8"/>
    <s v="Codemasters"/>
    <n v="0.01"/>
    <n v="0.04"/>
    <n v="0"/>
    <n v="0.01"/>
    <n v="7.0000000000000007E-2"/>
  </r>
  <r>
    <s v="F.E.A.R. 2: Project Origin"/>
    <x v="9"/>
    <x v="2"/>
    <x v="8"/>
    <s v="Warner Bros. Interactive Entertainment"/>
    <n v="0.01"/>
    <n v="0.05"/>
    <n v="0"/>
    <n v="0.01"/>
    <n v="7.0000000000000007E-2"/>
  </r>
  <r>
    <s v="NCAA College Football 2K3"/>
    <x v="12"/>
    <x v="8"/>
    <x v="0"/>
    <s v="Sega"/>
    <n v="0.05"/>
    <n v="0.01"/>
    <n v="0"/>
    <n v="0"/>
    <n v="7.0000000000000007E-2"/>
  </r>
  <r>
    <s v="Monster Rancher Battle Card: Episode II"/>
    <x v="15"/>
    <x v="15"/>
    <x v="5"/>
    <s v="Tecmo Koei"/>
    <n v="0.04"/>
    <n v="0.03"/>
    <n v="0"/>
    <n v="0"/>
    <n v="7.0000000000000007E-2"/>
  </r>
  <r>
    <s v="Karaoke Revolution Party"/>
    <x v="12"/>
    <x v="3"/>
    <x v="3"/>
    <s v="Konami Digital Entertainment"/>
    <n v="0.05"/>
    <n v="0.01"/>
    <n v="0"/>
    <n v="0"/>
    <n v="7.0000000000000007E-2"/>
  </r>
  <r>
    <s v="Dream Trigger 3D"/>
    <x v="6"/>
    <x v="16"/>
    <x v="8"/>
    <s v="D3Publisher"/>
    <n v="0.04"/>
    <n v="0.02"/>
    <n v="0"/>
    <n v="0.01"/>
    <n v="7.0000000000000007E-2"/>
  </r>
  <r>
    <s v="Make 10: A Journey of Numbers"/>
    <x v="1"/>
    <x v="4"/>
    <x v="7"/>
    <s v="Nintendo"/>
    <n v="0"/>
    <n v="0"/>
    <n v="7.0000000000000007E-2"/>
    <n v="0"/>
    <n v="7.0000000000000007E-2"/>
  </r>
  <r>
    <s v="Itoi Shigesato no Bass Tsuri No. 1 Ketteihan!"/>
    <x v="16"/>
    <x v="15"/>
    <x v="0"/>
    <s v="Nintendo"/>
    <n v="0"/>
    <n v="0"/>
    <n v="7.0000000000000007E-2"/>
    <n v="0"/>
    <n v="7.0000000000000007E-2"/>
  </r>
  <r>
    <s v="Jumper: Griffin's Story"/>
    <x v="4"/>
    <x v="1"/>
    <x v="5"/>
    <s v="Eidos Interactive"/>
    <n v="0.03"/>
    <n v="0.03"/>
    <n v="0"/>
    <n v="0.01"/>
    <n v="7.0000000000000007E-2"/>
  </r>
  <r>
    <s v="Vampire Legends: Power of Three"/>
    <x v="1"/>
    <x v="5"/>
    <x v="10"/>
    <s v="THQ"/>
    <n v="7.0000000000000007E-2"/>
    <n v="0"/>
    <n v="0"/>
    <n v="0"/>
    <n v="7.0000000000000007E-2"/>
  </r>
  <r>
    <s v="Famicom Mini: Nazo no Murasame-Jou"/>
    <x v="5"/>
    <x v="7"/>
    <x v="5"/>
    <s v="Nintendo"/>
    <n v="0"/>
    <n v="0"/>
    <n v="7.0000000000000007E-2"/>
    <n v="0"/>
    <n v="7.0000000000000007E-2"/>
  </r>
  <r>
    <s v="Galerians: Ash"/>
    <x v="4"/>
    <x v="8"/>
    <x v="10"/>
    <s v="Sammy Corporation"/>
    <n v="0.03"/>
    <n v="0.03"/>
    <n v="0"/>
    <n v="0.01"/>
    <n v="7.0000000000000007E-2"/>
  </r>
  <r>
    <s v="Mahjong Fight Club DS: Wi-Fi Taiou"/>
    <x v="1"/>
    <x v="0"/>
    <x v="3"/>
    <s v="Konami Digital Entertainment"/>
    <n v="0"/>
    <n v="0"/>
    <n v="7.0000000000000007E-2"/>
    <n v="0"/>
    <n v="7.0000000000000007E-2"/>
  </r>
  <r>
    <s v="Haunting Ground"/>
    <x v="4"/>
    <x v="3"/>
    <x v="5"/>
    <s v="Capcom"/>
    <n v="0.03"/>
    <n v="0.03"/>
    <n v="0"/>
    <n v="0.01"/>
    <n v="7.0000000000000007E-2"/>
  </r>
  <r>
    <s v="Horrid Henry: The Good, The Bad and The Bugly"/>
    <x v="6"/>
    <x v="10"/>
    <x v="2"/>
    <s v="Asylum Entertainment"/>
    <n v="0"/>
    <n v="0.06"/>
    <n v="0"/>
    <n v="0.01"/>
    <n v="7.0000000000000007E-2"/>
  </r>
  <r>
    <s v="Kane &amp; Lynch 2: Dog Days"/>
    <x v="9"/>
    <x v="5"/>
    <x v="8"/>
    <s v="Square Enix"/>
    <n v="0"/>
    <n v="0.06"/>
    <n v="0"/>
    <n v="0.01"/>
    <n v="7.0000000000000007E-2"/>
  </r>
  <r>
    <s v="Vampire Knight DS"/>
    <x v="1"/>
    <x v="2"/>
    <x v="10"/>
    <s v="D3Publisher"/>
    <n v="0"/>
    <n v="0"/>
    <n v="7.0000000000000007E-2"/>
    <n v="0"/>
    <n v="7.0000000000000007E-2"/>
  </r>
  <r>
    <s v="Disney Sports Skateboarding"/>
    <x v="5"/>
    <x v="8"/>
    <x v="0"/>
    <s v="Konami Digital Entertainment"/>
    <n v="0.05"/>
    <n v="0.02"/>
    <n v="0"/>
    <n v="0"/>
    <n v="7.0000000000000007E-2"/>
  </r>
  <r>
    <s v="Homie Rollerz"/>
    <x v="1"/>
    <x v="1"/>
    <x v="1"/>
    <s v="Destineer"/>
    <n v="7.0000000000000007E-2"/>
    <n v="0"/>
    <n v="0"/>
    <n v="0.01"/>
    <n v="7.0000000000000007E-2"/>
  </r>
  <r>
    <s v="Operation Darkness"/>
    <x v="2"/>
    <x v="4"/>
    <x v="6"/>
    <s v="Success"/>
    <n v="7.0000000000000007E-2"/>
    <n v="0"/>
    <n v="0"/>
    <n v="0"/>
    <n v="7.0000000000000007E-2"/>
  </r>
  <r>
    <s v="Magi: The Labyrinth of Beginning"/>
    <x v="6"/>
    <x v="6"/>
    <x v="6"/>
    <s v="Namco Bandai Games"/>
    <n v="0"/>
    <n v="0"/>
    <n v="7.0000000000000007E-2"/>
    <n v="0"/>
    <n v="7.0000000000000007E-2"/>
  </r>
  <r>
    <s v="The Wolf Among Us"/>
    <x v="17"/>
    <x v="13"/>
    <x v="10"/>
    <s v="Telltale Games"/>
    <n v="0.05"/>
    <n v="0"/>
    <n v="0"/>
    <n v="0.02"/>
    <n v="7.0000000000000007E-2"/>
  </r>
  <r>
    <s v="Tornado"/>
    <x v="1"/>
    <x v="16"/>
    <x v="5"/>
    <s v="Ignition Entertainment"/>
    <n v="7.0000000000000007E-2"/>
    <n v="0"/>
    <n v="0"/>
    <n v="0"/>
    <n v="7.0000000000000007E-2"/>
  </r>
  <r>
    <s v="Fantasy Aquarium by DS"/>
    <x v="1"/>
    <x v="1"/>
    <x v="4"/>
    <s v="Mercury Games"/>
    <n v="7.0000000000000007E-2"/>
    <n v="0"/>
    <n v="0"/>
    <n v="0.01"/>
    <n v="7.0000000000000007E-2"/>
  </r>
  <r>
    <s v="Hi! Hamtaro - Little Hamsters,big Adventures: Ham-Ham Challenge"/>
    <x v="1"/>
    <x v="3"/>
    <x v="3"/>
    <s v="505 Games"/>
    <n v="7.0000000000000007E-2"/>
    <n v="0"/>
    <n v="0"/>
    <n v="0"/>
    <n v="7.0000000000000007E-2"/>
  </r>
  <r>
    <s v="Damnation"/>
    <x v="2"/>
    <x v="2"/>
    <x v="8"/>
    <s v="Codemasters"/>
    <n v="0.06"/>
    <n v="0.01"/>
    <n v="0"/>
    <n v="0.01"/>
    <n v="7.0000000000000007E-2"/>
  </r>
  <r>
    <s v="I Don't Have Many Friends Portable"/>
    <x v="10"/>
    <x v="12"/>
    <x v="10"/>
    <s v="Namco Bandai Games"/>
    <n v="0"/>
    <n v="0"/>
    <n v="7.0000000000000007E-2"/>
    <n v="0"/>
    <n v="7.0000000000000007E-2"/>
  </r>
  <r>
    <s v="Rock Band Country Track Pack 2"/>
    <x v="3"/>
    <x v="10"/>
    <x v="3"/>
    <s v="MTV Games"/>
    <n v="7.0000000000000007E-2"/>
    <n v="0"/>
    <n v="0"/>
    <n v="0.01"/>
    <n v="7.0000000000000007E-2"/>
  </r>
  <r>
    <s v="Fable: The Lost Chapters"/>
    <x v="9"/>
    <x v="3"/>
    <x v="6"/>
    <s v="Microsoft Game Studios"/>
    <n v="0.01"/>
    <n v="0.05"/>
    <n v="0"/>
    <n v="0.01"/>
    <n v="7.0000000000000007E-2"/>
  </r>
  <r>
    <s v="Loons: The Fight For Fame"/>
    <x v="8"/>
    <x v="8"/>
    <x v="5"/>
    <s v="Atari"/>
    <n v="0.05"/>
    <n v="0.02"/>
    <n v="0"/>
    <n v="0"/>
    <n v="7.0000000000000007E-2"/>
  </r>
  <r>
    <s v="Romance of the Three Kingdoms IX"/>
    <x v="4"/>
    <x v="14"/>
    <x v="11"/>
    <s v="Tecmo Koei"/>
    <n v="0.03"/>
    <n v="0.03"/>
    <n v="0"/>
    <n v="0.01"/>
    <n v="7.0000000000000007E-2"/>
  </r>
  <r>
    <s v="Second Sight"/>
    <x v="8"/>
    <x v="7"/>
    <x v="10"/>
    <s v="Codemasters"/>
    <n v="0.05"/>
    <n v="0.02"/>
    <n v="0"/>
    <n v="0"/>
    <n v="7.0000000000000007E-2"/>
  </r>
  <r>
    <s v="Metal Gear Solid"/>
    <x v="14"/>
    <x v="15"/>
    <x v="5"/>
    <s v="Konami Digital Entertainment"/>
    <n v="0"/>
    <n v="0"/>
    <n v="7.0000000000000007E-2"/>
    <n v="0"/>
    <n v="7.0000000000000007E-2"/>
  </r>
  <r>
    <s v="Totaled!"/>
    <x v="8"/>
    <x v="8"/>
    <x v="1"/>
    <s v="Rage Software"/>
    <n v="0.05"/>
    <n v="0.02"/>
    <n v="0"/>
    <n v="0"/>
    <n v="7.0000000000000007E-2"/>
  </r>
  <r>
    <s v="Bleach: Heat the Soul 3"/>
    <x v="10"/>
    <x v="0"/>
    <x v="9"/>
    <s v="Sony Computer Entertainment"/>
    <n v="0"/>
    <n v="0"/>
    <n v="7.0000000000000007E-2"/>
    <n v="0"/>
    <n v="7.0000000000000007E-2"/>
  </r>
  <r>
    <s v="Showtime Championship Boxing"/>
    <x v="0"/>
    <x v="4"/>
    <x v="9"/>
    <s v="Zoo Digital Publishing"/>
    <n v="0.06"/>
    <n v="0"/>
    <n v="0"/>
    <n v="0.01"/>
    <n v="7.0000000000000007E-2"/>
  </r>
  <r>
    <s v="Rock Band Track Pack: Classic Rock"/>
    <x v="2"/>
    <x v="2"/>
    <x v="3"/>
    <s v="MTV Games"/>
    <n v="7.0000000000000007E-2"/>
    <n v="0"/>
    <n v="0"/>
    <n v="0.01"/>
    <n v="7.0000000000000007E-2"/>
  </r>
  <r>
    <s v="Open Season"/>
    <x v="0"/>
    <x v="0"/>
    <x v="2"/>
    <s v="Ubisoft"/>
    <n v="0.06"/>
    <n v="0"/>
    <n v="0"/>
    <n v="0.01"/>
    <n v="7.0000000000000007E-2"/>
  </r>
  <r>
    <s v="Football Manager 2010"/>
    <x v="9"/>
    <x v="2"/>
    <x v="0"/>
    <s v="Sega"/>
    <n v="0"/>
    <n v="0.06"/>
    <n v="0"/>
    <n v="0.01"/>
    <n v="7.0000000000000007E-2"/>
  </r>
  <r>
    <s v="Dave Mirra BMX Challenge"/>
    <x v="0"/>
    <x v="4"/>
    <x v="0"/>
    <s v="505 Games"/>
    <n v="0.06"/>
    <n v="0"/>
    <n v="0"/>
    <n v="0.01"/>
    <n v="7.0000000000000007E-2"/>
  </r>
  <r>
    <s v="Lost Heroes"/>
    <x v="10"/>
    <x v="12"/>
    <x v="6"/>
    <s v="Namco Bandai Games"/>
    <n v="0"/>
    <n v="0"/>
    <n v="7.0000000000000007E-2"/>
    <n v="0"/>
    <n v="7.0000000000000007E-2"/>
  </r>
  <r>
    <s v="The Legend of Heroes VII: The Trail of Zero"/>
    <x v="17"/>
    <x v="12"/>
    <x v="6"/>
    <s v="Falcom Corporation"/>
    <n v="0"/>
    <n v="0"/>
    <n v="7.0000000000000007E-2"/>
    <n v="0"/>
    <n v="7.0000000000000007E-2"/>
  </r>
  <r>
    <s v="Bionicle Heroes"/>
    <x v="2"/>
    <x v="0"/>
    <x v="8"/>
    <s v="Eidos Interactive"/>
    <n v="0.05"/>
    <n v="0.01"/>
    <n v="0"/>
    <n v="0.01"/>
    <n v="7.0000000000000007E-2"/>
  </r>
  <r>
    <s v="Shin Chan Contra Â¡Los Plastas!"/>
    <x v="1"/>
    <x v="2"/>
    <x v="2"/>
    <s v="505 Games"/>
    <n v="0"/>
    <n v="0"/>
    <n v="7.0000000000000007E-2"/>
    <n v="0"/>
    <n v="7.0000000000000007E-2"/>
  </r>
  <r>
    <s v="Inversion"/>
    <x v="3"/>
    <x v="12"/>
    <x v="8"/>
    <s v="Namco Bandai Games"/>
    <n v="0.03"/>
    <n v="0.03"/>
    <n v="0"/>
    <n v="0.01"/>
    <n v="7.0000000000000007E-2"/>
  </r>
  <r>
    <s v="Silent Hill: Origins"/>
    <x v="4"/>
    <x v="1"/>
    <x v="5"/>
    <s v="Konami Digital Entertainment"/>
    <n v="0.03"/>
    <n v="0.03"/>
    <n v="0"/>
    <n v="0.01"/>
    <n v="7.0000000000000007E-2"/>
  </r>
  <r>
    <s v="Zumba Fitness Core"/>
    <x v="2"/>
    <x v="12"/>
    <x v="3"/>
    <s v="505 Games"/>
    <n v="0"/>
    <n v="0.06"/>
    <n v="0"/>
    <n v="0.01"/>
    <n v="7.0000000000000007E-2"/>
  </r>
  <r>
    <s v="ESPN National Hockey Night"/>
    <x v="4"/>
    <x v="9"/>
    <x v="0"/>
    <s v="Konami Digital Entertainment"/>
    <n v="0.03"/>
    <n v="0.03"/>
    <n v="0"/>
    <n v="0.01"/>
    <n v="7.0000000000000007E-2"/>
  </r>
  <r>
    <s v="Rec Room Games"/>
    <x v="1"/>
    <x v="10"/>
    <x v="0"/>
    <s v="Destineer"/>
    <n v="7.0000000000000007E-2"/>
    <n v="0"/>
    <n v="0"/>
    <n v="0"/>
    <n v="7.0000000000000007E-2"/>
  </r>
  <r>
    <s v="Theme Park"/>
    <x v="1"/>
    <x v="4"/>
    <x v="4"/>
    <s v="Electronic Arts"/>
    <n v="0"/>
    <n v="0.03"/>
    <n v="0.03"/>
    <n v="0"/>
    <n v="7.0000000000000007E-2"/>
  </r>
  <r>
    <s v="Yamaha Supercross"/>
    <x v="0"/>
    <x v="2"/>
    <x v="1"/>
    <s v="Zoo Digital Publishing"/>
    <n v="0.05"/>
    <n v="0.01"/>
    <n v="0"/>
    <n v="0.01"/>
    <n v="7.0000000000000007E-2"/>
  </r>
  <r>
    <s v="Pro Yaky? Spirits 2011"/>
    <x v="6"/>
    <x v="10"/>
    <x v="0"/>
    <s v="Konami Digital Entertainment"/>
    <n v="0"/>
    <n v="0"/>
    <n v="7.0000000000000007E-2"/>
    <n v="0"/>
    <n v="7.0000000000000007E-2"/>
  </r>
  <r>
    <s v="Microsoft Flight Simulator 2004: A Century of Flight"/>
    <x v="9"/>
    <x v="14"/>
    <x v="4"/>
    <s v="Microsoft Game Studios"/>
    <n v="0"/>
    <n v="0.06"/>
    <n v="0"/>
    <n v="0.01"/>
    <n v="7.0000000000000007E-2"/>
  </r>
  <r>
    <s v="Taz Wanted"/>
    <x v="8"/>
    <x v="8"/>
    <x v="2"/>
    <s v="Atari"/>
    <n v="0.05"/>
    <n v="0.02"/>
    <n v="0"/>
    <n v="0"/>
    <n v="7.0000000000000007E-2"/>
  </r>
  <r>
    <s v="Harry Potter and the Sorcerer's Stone"/>
    <x v="8"/>
    <x v="14"/>
    <x v="5"/>
    <s v="Electronic Arts"/>
    <n v="0.05"/>
    <n v="0.02"/>
    <n v="0"/>
    <n v="0"/>
    <n v="7.0000000000000007E-2"/>
  </r>
  <r>
    <s v="Shounen Sunday x Shounen Magazine: Nettou! Dream Nine"/>
    <x v="1"/>
    <x v="2"/>
    <x v="0"/>
    <s v="Konami Digital Entertainment"/>
    <n v="0"/>
    <n v="0"/>
    <n v="7.0000000000000007E-2"/>
    <n v="0"/>
    <n v="7.0000000000000007E-2"/>
  </r>
  <r>
    <s v="McFarlane's Evil Prophecy"/>
    <x v="4"/>
    <x v="16"/>
    <x v="5"/>
    <s v="Konami Digital Entertainment"/>
    <n v="0.03"/>
    <n v="0.03"/>
    <n v="0"/>
    <n v="0.01"/>
    <n v="7.0000000000000007E-2"/>
  </r>
  <r>
    <s v="Emergency 2012"/>
    <x v="9"/>
    <x v="5"/>
    <x v="4"/>
    <s v="Deep Silver"/>
    <n v="0.01"/>
    <n v="0.04"/>
    <n v="0"/>
    <n v="0.01"/>
    <n v="7.0000000000000007E-2"/>
  </r>
  <r>
    <s v="Haikyuu!! Tsunage! Itadaki no Keshiki!!"/>
    <x v="6"/>
    <x v="13"/>
    <x v="10"/>
    <s v="Namco Bandai Games"/>
    <n v="0"/>
    <n v="0"/>
    <n v="7.0000000000000007E-2"/>
    <n v="0"/>
    <n v="7.0000000000000007E-2"/>
  </r>
  <r>
    <s v="Wallace &amp; Gromit in Project Zoo"/>
    <x v="12"/>
    <x v="14"/>
    <x v="2"/>
    <s v="BAM! Entertainment"/>
    <n v="0.05"/>
    <n v="0.01"/>
    <n v="0"/>
    <n v="0"/>
    <n v="7.0000000000000007E-2"/>
  </r>
  <r>
    <s v="Battlezone: Rise of the Black Dogs"/>
    <x v="16"/>
    <x v="15"/>
    <x v="11"/>
    <s v="Crave Entertainment"/>
    <n v="0.06"/>
    <n v="0.01"/>
    <n v="0"/>
    <n v="0"/>
    <n v="7.0000000000000007E-2"/>
  </r>
  <r>
    <s v="Caesars Palace Advance: Millennium Gold Edition"/>
    <x v="5"/>
    <x v="9"/>
    <x v="3"/>
    <s v="Majesco Entertainment"/>
    <n v="0.05"/>
    <n v="0.02"/>
    <n v="0"/>
    <n v="0"/>
    <n v="7.0000000000000007E-2"/>
  </r>
  <r>
    <s v="Mia Hamm Soccer 64"/>
    <x v="16"/>
    <x v="15"/>
    <x v="0"/>
    <s v="THQ"/>
    <n v="0.06"/>
    <n v="0.01"/>
    <n v="0"/>
    <n v="0"/>
    <n v="7.0000000000000007E-2"/>
  </r>
  <r>
    <s v="MLB Front Office Manager"/>
    <x v="2"/>
    <x v="2"/>
    <x v="0"/>
    <s v="Take-Two Interactive"/>
    <n v="0.06"/>
    <n v="0"/>
    <n v="0"/>
    <n v="0.01"/>
    <n v="7.0000000000000007E-2"/>
  </r>
  <r>
    <s v="Samurai Warriors"/>
    <x v="8"/>
    <x v="7"/>
    <x v="5"/>
    <s v="Tecmo Koei"/>
    <n v="0.05"/>
    <n v="0.02"/>
    <n v="0"/>
    <n v="0"/>
    <n v="7.0000000000000007E-2"/>
  </r>
  <r>
    <s v="GunParade Orchestra: Shiro no Shou"/>
    <x v="4"/>
    <x v="0"/>
    <x v="10"/>
    <s v="Sony Computer Entertainment"/>
    <n v="0"/>
    <n v="0"/>
    <n v="7.0000000000000007E-2"/>
    <n v="0"/>
    <n v="7.0000000000000007E-2"/>
  </r>
  <r>
    <s v="Hearts of Iron III"/>
    <x v="9"/>
    <x v="2"/>
    <x v="11"/>
    <s v="Paradox Interactive"/>
    <n v="0.01"/>
    <n v="0.04"/>
    <n v="0"/>
    <n v="0.01"/>
    <n v="7.0000000000000007E-2"/>
  </r>
  <r>
    <s v="Zettai Zetsumei Toshi 3: Kowareyuku Machi to Kanojyo no Uta"/>
    <x v="10"/>
    <x v="2"/>
    <x v="5"/>
    <s v="Irem Software Engineering"/>
    <n v="0"/>
    <n v="0"/>
    <n v="7.0000000000000007E-2"/>
    <n v="0"/>
    <n v="7.0000000000000007E-2"/>
  </r>
  <r>
    <s v="BlazBlue: Chrono Phantasma Extend"/>
    <x v="17"/>
    <x v="11"/>
    <x v="5"/>
    <s v="PQube"/>
    <n v="0"/>
    <n v="0.05"/>
    <n v="0"/>
    <n v="0.01"/>
    <n v="7.0000000000000007E-2"/>
  </r>
  <r>
    <s v="Crime Lab: Body of Evidence"/>
    <x v="1"/>
    <x v="5"/>
    <x v="10"/>
    <s v="City Interactive"/>
    <n v="0.05"/>
    <n v="0.01"/>
    <n v="0"/>
    <n v="0"/>
    <n v="7.0000000000000007E-2"/>
  </r>
  <r>
    <s v="Ant Nation"/>
    <x v="1"/>
    <x v="2"/>
    <x v="4"/>
    <s v="Konami Digital Entertainment"/>
    <n v="0.06"/>
    <n v="0.01"/>
    <n v="0"/>
    <n v="0.01"/>
    <n v="7.0000000000000007E-2"/>
  </r>
  <r>
    <s v="FIFA Soccer 2004"/>
    <x v="12"/>
    <x v="14"/>
    <x v="0"/>
    <s v="Electronic Arts"/>
    <n v="0.05"/>
    <n v="0.01"/>
    <n v="0"/>
    <n v="0"/>
    <n v="7.0000000000000007E-2"/>
  </r>
  <r>
    <s v="MotoGP 15"/>
    <x v="3"/>
    <x v="11"/>
    <x v="1"/>
    <s v="Milestone S.r.l."/>
    <n v="0"/>
    <n v="0.03"/>
    <n v="0.03"/>
    <n v="0.01"/>
    <n v="7.0000000000000007E-2"/>
  </r>
  <r>
    <s v="Super Robot Taisen OG Saga: Masou Kishin III - Pride of Justice"/>
    <x v="3"/>
    <x v="6"/>
    <x v="11"/>
    <s v="Namco Bandai Games"/>
    <n v="0"/>
    <n v="0"/>
    <n v="7.0000000000000007E-2"/>
    <n v="0"/>
    <n v="7.0000000000000007E-2"/>
  </r>
  <r>
    <s v="The Sims 2: Seasons"/>
    <x v="9"/>
    <x v="4"/>
    <x v="4"/>
    <s v="Electronic Arts"/>
    <n v="0.01"/>
    <n v="0.04"/>
    <n v="0"/>
    <n v="0.01"/>
    <n v="7.0000000000000007E-2"/>
  </r>
  <r>
    <s v="Rayman 3: Hoodlum Havoc"/>
    <x v="12"/>
    <x v="14"/>
    <x v="2"/>
    <s v="Ubisoft"/>
    <n v="0.05"/>
    <n v="0.01"/>
    <n v="0"/>
    <n v="0"/>
    <n v="7.0000000000000007E-2"/>
  </r>
  <r>
    <s v="NHL 2K9"/>
    <x v="0"/>
    <x v="1"/>
    <x v="0"/>
    <s v="Take-Two Interactive"/>
    <n v="0.06"/>
    <n v="0"/>
    <n v="0"/>
    <n v="0.01"/>
    <n v="7.0000000000000007E-2"/>
  </r>
  <r>
    <s v="Tales of Rebirth"/>
    <x v="10"/>
    <x v="1"/>
    <x v="6"/>
    <s v="Namco Bandai Games"/>
    <n v="0"/>
    <n v="0"/>
    <n v="7.0000000000000007E-2"/>
    <n v="0"/>
    <n v="7.0000000000000007E-2"/>
  </r>
  <r>
    <s v="The Guy Game"/>
    <x v="8"/>
    <x v="7"/>
    <x v="3"/>
    <s v="Gathering of Developers"/>
    <n v="0.05"/>
    <n v="0.02"/>
    <n v="0"/>
    <n v="0"/>
    <n v="7.0000000000000007E-2"/>
  </r>
  <r>
    <s v="Ultimate Marvel vs. Capcom 3"/>
    <x v="2"/>
    <x v="10"/>
    <x v="9"/>
    <s v="Capcom"/>
    <n v="0"/>
    <n v="0.03"/>
    <n v="0.04"/>
    <n v="0"/>
    <n v="7.0000000000000007E-2"/>
  </r>
  <r>
    <s v="Battleborn"/>
    <x v="9"/>
    <x v="17"/>
    <x v="8"/>
    <s v="Take-Two Interactive"/>
    <n v="0.03"/>
    <n v="0.03"/>
    <n v="0"/>
    <n v="0.01"/>
    <n v="7.0000000000000007E-2"/>
  </r>
  <r>
    <s v="Let's Ride! Dreamer"/>
    <x v="5"/>
    <x v="3"/>
    <x v="10"/>
    <s v="DTP Entertainment"/>
    <n v="0.05"/>
    <n v="0.02"/>
    <n v="0"/>
    <n v="0"/>
    <n v="7.0000000000000007E-2"/>
  </r>
  <r>
    <s v="Reader Rabbit 1st Grade"/>
    <x v="0"/>
    <x v="5"/>
    <x v="3"/>
    <s v="Graffiti"/>
    <n v="7.0000000000000007E-2"/>
    <n v="0"/>
    <n v="0"/>
    <n v="0"/>
    <n v="7.0000000000000007E-2"/>
  </r>
  <r>
    <s v="Anubis II"/>
    <x v="0"/>
    <x v="4"/>
    <x v="2"/>
    <s v="Metro 3D"/>
    <n v="0.06"/>
    <n v="0"/>
    <n v="0"/>
    <n v="0"/>
    <n v="7.0000000000000007E-2"/>
  </r>
  <r>
    <s v="Point Blank DS (JP sales)"/>
    <x v="1"/>
    <x v="0"/>
    <x v="8"/>
    <s v="Atari"/>
    <n v="0"/>
    <n v="0"/>
    <n v="7.0000000000000007E-2"/>
    <n v="0"/>
    <n v="7.0000000000000007E-2"/>
  </r>
  <r>
    <s v="Ghost in the Shell: Stand Alone Complex"/>
    <x v="10"/>
    <x v="3"/>
    <x v="10"/>
    <s v="Atari"/>
    <n v="0.06"/>
    <n v="0"/>
    <n v="0"/>
    <n v="0.01"/>
    <n v="7.0000000000000007E-2"/>
  </r>
  <r>
    <s v="Guilty Gear Xrd -Revelator-"/>
    <x v="3"/>
    <x v="17"/>
    <x v="9"/>
    <s v="PQube"/>
    <n v="0.01"/>
    <n v="0.02"/>
    <n v="0.02"/>
    <n v="0.01"/>
    <n v="7.0000000000000007E-2"/>
  </r>
  <r>
    <s v="G-Saviour"/>
    <x v="4"/>
    <x v="15"/>
    <x v="5"/>
    <s v="Sunrise Interactive"/>
    <n v="0"/>
    <n v="0"/>
    <n v="7.0000000000000007E-2"/>
    <n v="0"/>
    <n v="7.0000000000000007E-2"/>
  </r>
  <r>
    <s v="Gintama DS: Yorozuya Daisoudou"/>
    <x v="1"/>
    <x v="0"/>
    <x v="5"/>
    <s v="Namco Bandai Games"/>
    <n v="0"/>
    <n v="0"/>
    <n v="7.0000000000000007E-2"/>
    <n v="0"/>
    <n v="7.0000000000000007E-2"/>
  </r>
  <r>
    <s v="Drake of the 99 Dragons"/>
    <x v="8"/>
    <x v="16"/>
    <x v="8"/>
    <s v="Unknown"/>
    <n v="0.05"/>
    <n v="0.01"/>
    <n v="0"/>
    <n v="0"/>
    <n v="7.0000000000000007E-2"/>
  </r>
  <r>
    <s v="Heavenly Guardian"/>
    <x v="0"/>
    <x v="4"/>
    <x v="8"/>
    <s v="505 Games"/>
    <n v="0.06"/>
    <n v="0"/>
    <n v="0"/>
    <n v="0"/>
    <n v="7.0000000000000007E-2"/>
  </r>
  <r>
    <s v="Cut the Rope"/>
    <x v="6"/>
    <x v="13"/>
    <x v="7"/>
    <s v="Activision"/>
    <n v="0.06"/>
    <n v="0"/>
    <n v="0"/>
    <n v="0.01"/>
    <n v="7.0000000000000007E-2"/>
  </r>
  <r>
    <s v="Crayon Shin-Chan: Obaka Daininden - Susume! Kasukabe Ninja Tai!"/>
    <x v="1"/>
    <x v="5"/>
    <x v="5"/>
    <s v="Namco Bandai Games"/>
    <n v="0"/>
    <n v="0"/>
    <n v="7.0000000000000007E-2"/>
    <n v="0"/>
    <n v="7.0000000000000007E-2"/>
  </r>
  <r>
    <s v="Crimson Sea 2"/>
    <x v="4"/>
    <x v="7"/>
    <x v="5"/>
    <s v="Tecmo Koei"/>
    <n v="0.03"/>
    <n v="0.03"/>
    <n v="0"/>
    <n v="0.01"/>
    <n v="7.0000000000000007E-2"/>
  </r>
  <r>
    <s v="The Legend of Heroes: Trails in the Sky First Chapter"/>
    <x v="17"/>
    <x v="11"/>
    <x v="6"/>
    <s v="Kadokawa Shoten"/>
    <n v="0"/>
    <n v="0"/>
    <n v="7.0000000000000007E-2"/>
    <n v="0"/>
    <n v="7.0000000000000007E-2"/>
  </r>
  <r>
    <s v="Pizza Delivery Boy"/>
    <x v="0"/>
    <x v="5"/>
    <x v="4"/>
    <s v="Majesco Entertainment"/>
    <n v="0.06"/>
    <n v="0"/>
    <n v="0"/>
    <n v="0"/>
    <n v="7.0000000000000007E-2"/>
  </r>
  <r>
    <s v="Doraemon: Nobita to Himitsu Dougu Hakubutsukan"/>
    <x v="6"/>
    <x v="6"/>
    <x v="5"/>
    <s v="FuRyu"/>
    <n v="0"/>
    <n v="0"/>
    <n v="7.0000000000000007E-2"/>
    <n v="0"/>
    <n v="7.0000000000000007E-2"/>
  </r>
  <r>
    <s v="Higurashi no Nakukoru ni Kizuna: Dai-Ichi-Kan - Tatari"/>
    <x v="1"/>
    <x v="1"/>
    <x v="10"/>
    <s v="Alchemist"/>
    <n v="0"/>
    <n v="0"/>
    <n v="7.0000000000000007E-2"/>
    <n v="0"/>
    <n v="7.0000000000000007E-2"/>
  </r>
  <r>
    <s v="IA/VT Colorful"/>
    <x v="17"/>
    <x v="11"/>
    <x v="3"/>
    <s v="Marvelous Entertainment"/>
    <n v="0"/>
    <n v="0"/>
    <n v="7.0000000000000007E-2"/>
    <n v="0"/>
    <n v="7.0000000000000007E-2"/>
  </r>
  <r>
    <s v="AMF Bowling Pinbusters!"/>
    <x v="1"/>
    <x v="1"/>
    <x v="0"/>
    <s v="Vir2L Studios"/>
    <n v="0.06"/>
    <n v="0"/>
    <n v="0"/>
    <n v="0"/>
    <n v="7.0000000000000007E-2"/>
  </r>
  <r>
    <s v="Operation: Vietnam"/>
    <x v="1"/>
    <x v="4"/>
    <x v="8"/>
    <s v="Majesco Entertainment"/>
    <n v="0.06"/>
    <n v="0"/>
    <n v="0"/>
    <n v="0"/>
    <n v="7.0000000000000007E-2"/>
  </r>
  <r>
    <s v="Alpha and Omega"/>
    <x v="1"/>
    <x v="5"/>
    <x v="5"/>
    <s v="Unknown"/>
    <n v="0.06"/>
    <n v="0"/>
    <n v="0"/>
    <n v="0"/>
    <n v="7.0000000000000007E-2"/>
  </r>
  <r>
    <s v="Port Royale 3"/>
    <x v="3"/>
    <x v="16"/>
    <x v="4"/>
    <s v="Kalypso Media"/>
    <n v="0.06"/>
    <n v="0"/>
    <n v="0"/>
    <n v="0.01"/>
    <n v="7.0000000000000007E-2"/>
  </r>
  <r>
    <s v="Disney's Winnie the Pooh's Rumbly Tumbly Adventure"/>
    <x v="12"/>
    <x v="3"/>
    <x v="2"/>
    <s v="Ubisoft"/>
    <n v="0.05"/>
    <n v="0.01"/>
    <n v="0"/>
    <n v="0"/>
    <n v="7.0000000000000007E-2"/>
  </r>
  <r>
    <s v="Jake Power: Handyman"/>
    <x v="1"/>
    <x v="1"/>
    <x v="10"/>
    <s v="Ubisoft"/>
    <n v="0.06"/>
    <n v="0"/>
    <n v="0"/>
    <n v="0"/>
    <n v="7.0000000000000007E-2"/>
  </r>
  <r>
    <s v="My Dress-Up"/>
    <x v="1"/>
    <x v="1"/>
    <x v="3"/>
    <s v="Oxygen Interactive"/>
    <n v="0.06"/>
    <n v="0.01"/>
    <n v="0"/>
    <n v="0.01"/>
    <n v="7.0000000000000007E-2"/>
  </r>
  <r>
    <s v="Trick DS-han: Kakushi Kami no Sumukan"/>
    <x v="1"/>
    <x v="5"/>
    <x v="3"/>
    <s v="Konami Digital Entertainment"/>
    <n v="0"/>
    <n v="0"/>
    <n v="7.0000000000000007E-2"/>
    <n v="0"/>
    <n v="7.0000000000000007E-2"/>
  </r>
  <r>
    <s v="Catwoman"/>
    <x v="12"/>
    <x v="7"/>
    <x v="5"/>
    <s v="Electronic Arts"/>
    <n v="0.05"/>
    <n v="0.01"/>
    <n v="0"/>
    <n v="0"/>
    <n v="7.0000000000000007E-2"/>
  </r>
  <r>
    <s v="Colosseum: Road to Freedom"/>
    <x v="4"/>
    <x v="3"/>
    <x v="6"/>
    <s v="Tecmo Koei"/>
    <n v="0.03"/>
    <n v="0.03"/>
    <n v="0"/>
    <n v="0.01"/>
    <n v="7.0000000000000007E-2"/>
  </r>
  <r>
    <s v="Ultimate Board Game Collection"/>
    <x v="10"/>
    <x v="4"/>
    <x v="3"/>
    <s v="Xplosiv"/>
    <n v="0.06"/>
    <n v="0"/>
    <n v="0"/>
    <n v="0.01"/>
    <n v="7.0000000000000007E-2"/>
  </r>
  <r>
    <s v="Target: Terror"/>
    <x v="0"/>
    <x v="1"/>
    <x v="8"/>
    <s v="Konami Digital Entertainment"/>
    <n v="0.06"/>
    <n v="0"/>
    <n v="0"/>
    <n v="0.01"/>
    <n v="7.0000000000000007E-2"/>
  </r>
  <r>
    <s v="BeatMania"/>
    <x v="4"/>
    <x v="0"/>
    <x v="4"/>
    <s v="Konami Digital Entertainment"/>
    <n v="0.03"/>
    <n v="0.03"/>
    <n v="0"/>
    <n v="0.01"/>
    <n v="7.0000000000000007E-2"/>
  </r>
  <r>
    <s v="Crayon Shin-Chan: Densetsu o Yobu Omake no To Shukkugaan!"/>
    <x v="5"/>
    <x v="0"/>
    <x v="5"/>
    <s v="Banpresto"/>
    <n v="0"/>
    <n v="0"/>
    <n v="7.0000000000000007E-2"/>
    <n v="0"/>
    <n v="7.0000000000000007E-2"/>
  </r>
  <r>
    <s v="Sprint Cars: Road to Knoxville"/>
    <x v="4"/>
    <x v="3"/>
    <x v="1"/>
    <s v="THQ"/>
    <n v="0.03"/>
    <n v="0.03"/>
    <n v="0"/>
    <n v="0.01"/>
    <n v="7.0000000000000007E-2"/>
  </r>
  <r>
    <s v="Shrek's Carnival Craze Party Games"/>
    <x v="4"/>
    <x v="1"/>
    <x v="3"/>
    <s v="Activision"/>
    <n v="0.03"/>
    <n v="0.03"/>
    <n v="0"/>
    <n v="0.01"/>
    <n v="7.0000000000000007E-2"/>
  </r>
  <r>
    <s v="Real Time Conflict: Shogun Empires"/>
    <x v="1"/>
    <x v="3"/>
    <x v="11"/>
    <s v="Namco Bandai Games"/>
    <n v="0.06"/>
    <n v="0"/>
    <n v="0"/>
    <n v="0"/>
    <n v="7.0000000000000007E-2"/>
  </r>
  <r>
    <s v="Dream Dance &amp; Cheer"/>
    <x v="0"/>
    <x v="2"/>
    <x v="3"/>
    <s v="Zoo Games"/>
    <n v="0.06"/>
    <n v="0"/>
    <n v="0"/>
    <n v="0"/>
    <n v="7.0000000000000007E-2"/>
  </r>
  <r>
    <s v="Silpheed: The Lost Planet"/>
    <x v="4"/>
    <x v="15"/>
    <x v="8"/>
    <s v="Swing! Entertainment"/>
    <n v="0.03"/>
    <n v="0.03"/>
    <n v="0"/>
    <n v="0.01"/>
    <n v="7.0000000000000007E-2"/>
  </r>
  <r>
    <s v="Enemy Front"/>
    <x v="3"/>
    <x v="13"/>
    <x v="8"/>
    <s v="City Interactive"/>
    <n v="0.01"/>
    <n v="0.05"/>
    <n v="0"/>
    <n v="0.01"/>
    <n v="7.0000000000000007E-2"/>
  </r>
  <r>
    <s v="Assassin's Creed: Rogue"/>
    <x v="9"/>
    <x v="11"/>
    <x v="5"/>
    <s v="Ubisoft"/>
    <n v="0.04"/>
    <n v="0.02"/>
    <n v="0"/>
    <n v="0.01"/>
    <n v="7.0000000000000007E-2"/>
  </r>
  <r>
    <s v="Billy's Boot Camp: Wii de Enjoy Diet!"/>
    <x v="0"/>
    <x v="10"/>
    <x v="0"/>
    <s v="Rocket Company"/>
    <n v="0"/>
    <n v="0"/>
    <n v="7.0000000000000007E-2"/>
    <n v="0"/>
    <n v="7.0000000000000007E-2"/>
  </r>
  <r>
    <s v="Spartan: Total Warrior"/>
    <x v="12"/>
    <x v="3"/>
    <x v="5"/>
    <s v="Sega"/>
    <n v="0.05"/>
    <n v="0.01"/>
    <n v="0"/>
    <n v="0"/>
    <n v="7.0000000000000007E-2"/>
  </r>
  <r>
    <s v="Pitfall: The Lost Expedition"/>
    <x v="8"/>
    <x v="7"/>
    <x v="2"/>
    <s v="Activision"/>
    <n v="0.05"/>
    <n v="0.01"/>
    <n v="0"/>
    <n v="0"/>
    <n v="7.0000000000000007E-2"/>
  </r>
  <r>
    <s v="Higurashi no Naku Koro ni Matsuri: Kakera Asobi"/>
    <x v="4"/>
    <x v="4"/>
    <x v="10"/>
    <s v="Alchemist"/>
    <n v="0"/>
    <n v="0"/>
    <n v="7.0000000000000007E-2"/>
    <n v="0"/>
    <n v="7.0000000000000007E-2"/>
  </r>
  <r>
    <s v="Tournament of Legends"/>
    <x v="0"/>
    <x v="5"/>
    <x v="9"/>
    <s v="Sega"/>
    <n v="0.04"/>
    <n v="0.02"/>
    <n v="0"/>
    <n v="0.01"/>
    <n v="7.0000000000000007E-2"/>
  </r>
  <r>
    <s v="Xbox Live Arcade Unplugged Volume 1"/>
    <x v="2"/>
    <x v="0"/>
    <x v="3"/>
    <s v="Microsoft Game Studios"/>
    <n v="0.05"/>
    <n v="0.01"/>
    <n v="0"/>
    <n v="0.01"/>
    <n v="7.0000000000000007E-2"/>
  </r>
  <r>
    <s v="River City Ransom EX"/>
    <x v="5"/>
    <x v="7"/>
    <x v="5"/>
    <s v="Atlus"/>
    <n v="0.05"/>
    <n v="0.02"/>
    <n v="0"/>
    <n v="0"/>
    <n v="7.0000000000000007E-2"/>
  </r>
  <r>
    <s v="San Goku Shi Taisen Ten"/>
    <x v="1"/>
    <x v="1"/>
    <x v="11"/>
    <s v="Sega"/>
    <n v="0"/>
    <n v="0"/>
    <n v="7.0000000000000007E-2"/>
    <n v="0"/>
    <n v="7.0000000000000007E-2"/>
  </r>
  <r>
    <s v="Generator Rex: Agent of Providence"/>
    <x v="1"/>
    <x v="10"/>
    <x v="5"/>
    <s v="Activision"/>
    <n v="0.05"/>
    <n v="0.01"/>
    <n v="0"/>
    <n v="0.01"/>
    <n v="7.0000000000000007E-2"/>
  </r>
  <r>
    <s v="Dynasty Warriors 8: Empires"/>
    <x v="11"/>
    <x v="13"/>
    <x v="5"/>
    <s v="Tecmo Koei"/>
    <n v="0.04"/>
    <n v="0.02"/>
    <n v="0"/>
    <n v="0.01"/>
    <n v="7.0000000000000007E-2"/>
  </r>
  <r>
    <s v="Fairy Tail: Zelef Kakusei"/>
    <x v="10"/>
    <x v="12"/>
    <x v="5"/>
    <s v="Unknown"/>
    <n v="0"/>
    <n v="0"/>
    <n v="7.0000000000000007E-2"/>
    <n v="0"/>
    <n v="7.0000000000000007E-2"/>
  </r>
  <r>
    <s v="Crazy Taxi 2"/>
    <x v="18"/>
    <x v="9"/>
    <x v="1"/>
    <s v="Sega"/>
    <n v="0"/>
    <n v="0"/>
    <n v="7.0000000000000007E-2"/>
    <n v="0"/>
    <n v="7.0000000000000007E-2"/>
  </r>
  <r>
    <s v="Tank! Tank! Tank!"/>
    <x v="13"/>
    <x v="12"/>
    <x v="5"/>
    <s v="Namco Bandai Games"/>
    <n v="0.02"/>
    <n v="0.01"/>
    <n v="0.05"/>
    <n v="0"/>
    <n v="7.0000000000000007E-2"/>
  </r>
  <r>
    <s v="My Horse &amp; Me: Riding for Gold"/>
    <x v="1"/>
    <x v="1"/>
    <x v="0"/>
    <s v="Atari"/>
    <n v="0.05"/>
    <n v="0.01"/>
    <n v="0"/>
    <n v="0.01"/>
    <n v="7.0000000000000007E-2"/>
  </r>
  <r>
    <s v="Command &amp; Conquer 3: Tiberium Wars"/>
    <x v="9"/>
    <x v="4"/>
    <x v="11"/>
    <s v="Electronic Arts"/>
    <n v="0"/>
    <n v="0.06"/>
    <n v="0"/>
    <n v="0.01"/>
    <n v="7.0000000000000007E-2"/>
  </r>
  <r>
    <s v="Tom and Jerry in War of the Whiskers"/>
    <x v="12"/>
    <x v="14"/>
    <x v="9"/>
    <s v="NewKidCo"/>
    <n v="0.05"/>
    <n v="0.01"/>
    <n v="0"/>
    <n v="0"/>
    <n v="7.0000000000000007E-2"/>
  </r>
  <r>
    <s v="Keroro RPG: Kishi to Musha to Densetsu no Kaizoku"/>
    <x v="1"/>
    <x v="5"/>
    <x v="6"/>
    <s v="Namco Bandai Games"/>
    <n v="0"/>
    <n v="0"/>
    <n v="7.0000000000000007E-2"/>
    <n v="0"/>
    <n v="7.0000000000000007E-2"/>
  </r>
  <r>
    <s v="Famicom Mini: Wrecking Crew"/>
    <x v="5"/>
    <x v="7"/>
    <x v="7"/>
    <s v="Nintendo"/>
    <n v="0"/>
    <n v="0"/>
    <n v="7.0000000000000007E-2"/>
    <n v="0"/>
    <n v="7.0000000000000007E-2"/>
  </r>
  <r>
    <s v="Hoppechan: Minna de Odekake! Waku Waku Hoppe Land!!"/>
    <x v="6"/>
    <x v="13"/>
    <x v="5"/>
    <s v="Nippon Columbia"/>
    <n v="0"/>
    <n v="0"/>
    <n v="7.0000000000000007E-2"/>
    <n v="0"/>
    <n v="7.0000000000000007E-2"/>
  </r>
  <r>
    <s v="Divinity: Original Sin"/>
    <x v="11"/>
    <x v="11"/>
    <x v="6"/>
    <s v="Focus Home Interactive"/>
    <n v="0.04"/>
    <n v="0.02"/>
    <n v="0"/>
    <n v="0.01"/>
    <n v="7.0000000000000007E-2"/>
  </r>
  <r>
    <s v="Suzumiya Haruhi no Gekidou"/>
    <x v="0"/>
    <x v="2"/>
    <x v="10"/>
    <s v="Kadokawa Shoten"/>
    <n v="0"/>
    <n v="0"/>
    <n v="7.0000000000000007E-2"/>
    <n v="0"/>
    <n v="7.0000000000000007E-2"/>
  </r>
  <r>
    <s v="Classic Action: Devilish"/>
    <x v="1"/>
    <x v="3"/>
    <x v="3"/>
    <s v="505 Games"/>
    <n v="0.06"/>
    <n v="0"/>
    <n v="0"/>
    <n v="0"/>
    <n v="7.0000000000000007E-2"/>
  </r>
  <r>
    <s v="Jackass the Game DS"/>
    <x v="1"/>
    <x v="1"/>
    <x v="5"/>
    <s v="Empire Interactive"/>
    <n v="0.06"/>
    <n v="0"/>
    <n v="0"/>
    <n v="0.01"/>
    <n v="7.0000000000000007E-2"/>
  </r>
  <r>
    <s v="Toy Soldiers: War Chest"/>
    <x v="7"/>
    <x v="11"/>
    <x v="5"/>
    <s v="Ubisoft"/>
    <n v="0.06"/>
    <n v="0"/>
    <n v="0"/>
    <n v="0.01"/>
    <n v="7.0000000000000007E-2"/>
  </r>
  <r>
    <s v="Robot Alchemic Drive"/>
    <x v="4"/>
    <x v="8"/>
    <x v="5"/>
    <s v="Enix Corporation"/>
    <n v="0.03"/>
    <n v="0.03"/>
    <n v="0"/>
    <n v="0.01"/>
    <n v="7.0000000000000007E-2"/>
  </r>
  <r>
    <s v="Dino Master: Dig Discover Duel"/>
    <x v="1"/>
    <x v="3"/>
    <x v="11"/>
    <s v="Majesco Entertainment"/>
    <n v="0.06"/>
    <n v="0"/>
    <n v="0"/>
    <n v="0"/>
    <n v="7.0000000000000007E-2"/>
  </r>
  <r>
    <s v="Ken to Mahou to Gakuen Mono. 3"/>
    <x v="3"/>
    <x v="5"/>
    <x v="6"/>
    <s v="Acquire"/>
    <n v="0"/>
    <n v="0"/>
    <n v="7.0000000000000007E-2"/>
    <n v="0"/>
    <n v="7.0000000000000007E-2"/>
  </r>
  <r>
    <s v="Hikaru no Go: Heian Gensou Ibunroku"/>
    <x v="15"/>
    <x v="8"/>
    <x v="10"/>
    <s v="Konami Digital Entertainment"/>
    <n v="0"/>
    <n v="0"/>
    <n v="0.06"/>
    <n v="0"/>
    <n v="7.0000000000000007E-2"/>
  </r>
  <r>
    <s v="Godzilla (2014)"/>
    <x v="3"/>
    <x v="13"/>
    <x v="5"/>
    <s v="Namco Bandai Games"/>
    <n v="0"/>
    <n v="0.01"/>
    <n v="0.06"/>
    <n v="0"/>
    <n v="7.0000000000000007E-2"/>
  </r>
  <r>
    <s v="Dynasty Warriors DS: Fighter's Battle"/>
    <x v="1"/>
    <x v="4"/>
    <x v="5"/>
    <s v="Tecmo Koei"/>
    <n v="0.04"/>
    <n v="0"/>
    <n v="0.03"/>
    <n v="0"/>
    <n v="7.0000000000000007E-2"/>
  </r>
  <r>
    <s v="Fighter Maker 2"/>
    <x v="4"/>
    <x v="8"/>
    <x v="9"/>
    <s v="Enterbrain"/>
    <n v="0.03"/>
    <n v="0.03"/>
    <n v="0"/>
    <n v="0.01"/>
    <n v="7.0000000000000007E-2"/>
  </r>
  <r>
    <s v="Lifeline"/>
    <x v="4"/>
    <x v="14"/>
    <x v="10"/>
    <s v="Sony Computer Entertainment"/>
    <n v="0.03"/>
    <n v="0.03"/>
    <n v="0"/>
    <n v="0.01"/>
    <n v="7.0000000000000007E-2"/>
  </r>
  <r>
    <s v="Judie no Atelier: Guramnat no Renkinjutsushi"/>
    <x v="4"/>
    <x v="8"/>
    <x v="6"/>
    <s v="Gust"/>
    <n v="0"/>
    <n v="0"/>
    <n v="7.0000000000000007E-2"/>
    <n v="0"/>
    <n v="7.0000000000000007E-2"/>
  </r>
  <r>
    <s v="NHL 2005"/>
    <x v="12"/>
    <x v="7"/>
    <x v="0"/>
    <s v="Electronic Arts"/>
    <n v="0.05"/>
    <n v="0.01"/>
    <n v="0"/>
    <n v="0"/>
    <n v="7.0000000000000007E-2"/>
  </r>
  <r>
    <s v="Midway Arcade Treasures 3"/>
    <x v="12"/>
    <x v="3"/>
    <x v="3"/>
    <s v="Midway Games"/>
    <n v="0.05"/>
    <n v="0.01"/>
    <n v="0"/>
    <n v="0"/>
    <n v="7.0000000000000007E-2"/>
  </r>
  <r>
    <s v="Moshi Monsters: Katsuma Unleashed"/>
    <x v="6"/>
    <x v="6"/>
    <x v="5"/>
    <s v="Activision"/>
    <n v="0.03"/>
    <n v="0.04"/>
    <n v="0"/>
    <n v="0"/>
    <n v="7.0000000000000007E-2"/>
  </r>
  <r>
    <s v="Firefighter F.D.18"/>
    <x v="4"/>
    <x v="7"/>
    <x v="5"/>
    <s v="Konami Digital Entertainment"/>
    <n v="0.03"/>
    <n v="0.03"/>
    <n v="0"/>
    <n v="0.01"/>
    <n v="7.0000000000000007E-2"/>
  </r>
  <r>
    <s v="Resident Evil 5"/>
    <x v="9"/>
    <x v="2"/>
    <x v="5"/>
    <s v="Capcom"/>
    <n v="0.01"/>
    <n v="0.04"/>
    <n v="0"/>
    <n v="0.01"/>
    <n v="7.0000000000000007E-2"/>
  </r>
  <r>
    <s v="Secret Files: Tunguska"/>
    <x v="0"/>
    <x v="1"/>
    <x v="10"/>
    <s v="Koch Media"/>
    <n v="0.05"/>
    <n v="0.02"/>
    <n v="0"/>
    <n v="0.01"/>
    <n v="7.0000000000000007E-2"/>
  </r>
  <r>
    <s v="DS Nishimura Kyotaro Suspense 2 Shin Tantei Series: Kanazawa Hakodate - Gokkan no Kyoukoku - Fukushuu no Kage"/>
    <x v="1"/>
    <x v="1"/>
    <x v="10"/>
    <s v="Tecmo Koei"/>
    <n v="0"/>
    <n v="0"/>
    <n v="7.0000000000000007E-2"/>
    <n v="0"/>
    <n v="7.0000000000000007E-2"/>
  </r>
  <r>
    <s v="Pro Yaky? Spirits 2014"/>
    <x v="17"/>
    <x v="13"/>
    <x v="0"/>
    <s v="Konami Digital Entertainment"/>
    <n v="0"/>
    <n v="0"/>
    <n v="7.0000000000000007E-2"/>
    <n v="0"/>
    <n v="7.0000000000000007E-2"/>
  </r>
  <r>
    <s v="Family Trainer: Treasure Adventure"/>
    <x v="0"/>
    <x v="5"/>
    <x v="0"/>
    <s v="Namco Bandai Games"/>
    <n v="0"/>
    <n v="0.06"/>
    <n v="0"/>
    <n v="0.01"/>
    <n v="7.0000000000000007E-2"/>
  </r>
  <r>
    <s v="GRID 2"/>
    <x v="9"/>
    <x v="6"/>
    <x v="1"/>
    <s v="Codemasters"/>
    <n v="0"/>
    <n v="0.06"/>
    <n v="0"/>
    <n v="0.01"/>
    <n v="7.0000000000000007E-2"/>
  </r>
  <r>
    <s v="Sudoku Fever"/>
    <x v="5"/>
    <x v="0"/>
    <x v="7"/>
    <s v="Take-Two Interactive"/>
    <n v="0.05"/>
    <n v="0.02"/>
    <n v="0"/>
    <n v="0"/>
    <n v="7.0000000000000007E-2"/>
  </r>
  <r>
    <s v="Grand Ages: Medieval"/>
    <x v="7"/>
    <x v="11"/>
    <x v="11"/>
    <s v="Kalypso Media"/>
    <n v="0"/>
    <n v="0.05"/>
    <n v="0.01"/>
    <n v="0.01"/>
    <n v="7.0000000000000007E-2"/>
  </r>
  <r>
    <s v="The Putter Golf"/>
    <x v="15"/>
    <x v="9"/>
    <x v="0"/>
    <s v="D3Publisher"/>
    <n v="0.04"/>
    <n v="0.03"/>
    <n v="0"/>
    <n v="0"/>
    <n v="7.0000000000000007E-2"/>
  </r>
  <r>
    <s v="Monster High: New Ghoul in School"/>
    <x v="3"/>
    <x v="11"/>
    <x v="5"/>
    <s v="Little Orbit"/>
    <n v="0"/>
    <n v="0.06"/>
    <n v="0"/>
    <n v="0.01"/>
    <n v="7.0000000000000007E-2"/>
  </r>
  <r>
    <s v="The Powerpuff Girls: Relish Rampage"/>
    <x v="12"/>
    <x v="8"/>
    <x v="5"/>
    <s v="BAM! Entertainment"/>
    <n v="0.05"/>
    <n v="0.01"/>
    <n v="0"/>
    <n v="0"/>
    <n v="7.0000000000000007E-2"/>
  </r>
  <r>
    <s v="Alan Wake"/>
    <x v="9"/>
    <x v="12"/>
    <x v="5"/>
    <s v="Nordic Games"/>
    <n v="0"/>
    <n v="0.06"/>
    <n v="0"/>
    <n v="0.01"/>
    <n v="7.0000000000000007E-2"/>
  </r>
  <r>
    <s v="Army Men: RTS"/>
    <x v="12"/>
    <x v="7"/>
    <x v="11"/>
    <s v="Global Star"/>
    <n v="0.05"/>
    <n v="0.01"/>
    <n v="0"/>
    <n v="0"/>
    <n v="7.0000000000000007E-2"/>
  </r>
  <r>
    <s v="Zettai Onkan Otoda Master"/>
    <x v="1"/>
    <x v="4"/>
    <x v="6"/>
    <s v="Hudson Soft"/>
    <n v="0"/>
    <n v="0"/>
    <n v="7.0000000000000007E-2"/>
    <n v="0"/>
    <n v="7.0000000000000007E-2"/>
  </r>
  <r>
    <s v="Basketball Hall of Fame Ultimate Hoops Challenge"/>
    <x v="0"/>
    <x v="5"/>
    <x v="0"/>
    <s v="Zoo Games"/>
    <n v="0.06"/>
    <n v="0"/>
    <n v="0"/>
    <n v="0"/>
    <n v="7.0000000000000007E-2"/>
  </r>
  <r>
    <s v="Dragoneer's Aria"/>
    <x v="10"/>
    <x v="4"/>
    <x v="6"/>
    <s v="Tecmo Koei"/>
    <n v="0.02"/>
    <n v="0"/>
    <n v="0.05"/>
    <n v="0"/>
    <n v="7.0000000000000007E-2"/>
  </r>
  <r>
    <s v="Lost Heroes 2"/>
    <x v="6"/>
    <x v="11"/>
    <x v="5"/>
    <s v="Namco Bandai Games"/>
    <n v="0"/>
    <n v="0"/>
    <n v="7.0000000000000007E-2"/>
    <n v="0"/>
    <n v="7.0000000000000007E-2"/>
  </r>
  <r>
    <s v="Just Dance: Disney Party 2"/>
    <x v="11"/>
    <x v="11"/>
    <x v="5"/>
    <s v="Ubisoft"/>
    <n v="0.05"/>
    <n v="0.01"/>
    <n v="0"/>
    <n v="0.01"/>
    <n v="7.0000000000000007E-2"/>
  </r>
  <r>
    <s v="N+"/>
    <x v="1"/>
    <x v="4"/>
    <x v="2"/>
    <s v="Atari"/>
    <n v="0.06"/>
    <n v="0"/>
    <n v="0"/>
    <n v="0"/>
    <n v="7.0000000000000007E-2"/>
  </r>
  <r>
    <s v="Sega Soccer Slam"/>
    <x v="12"/>
    <x v="8"/>
    <x v="0"/>
    <s v="Sega"/>
    <n v="0.05"/>
    <n v="0.01"/>
    <n v="0"/>
    <n v="0"/>
    <n v="7.0000000000000007E-2"/>
  </r>
  <r>
    <s v="Obscure"/>
    <x v="4"/>
    <x v="7"/>
    <x v="10"/>
    <s v="Microids"/>
    <n v="0.03"/>
    <n v="0.03"/>
    <n v="0"/>
    <n v="0.01"/>
    <n v="7.0000000000000007E-2"/>
  </r>
  <r>
    <s v="Katekyoo Hitman Reborn! DS: Fate of Heat - Hono no Unmei"/>
    <x v="1"/>
    <x v="1"/>
    <x v="6"/>
    <s v="Takara Tomy"/>
    <n v="0"/>
    <n v="0"/>
    <n v="7.0000000000000007E-2"/>
    <n v="0"/>
    <n v="7.0000000000000007E-2"/>
  </r>
  <r>
    <s v="Shin Lucky * Star: Moe Drill ~Tabidachi~"/>
    <x v="1"/>
    <x v="4"/>
    <x v="5"/>
    <s v="Kadokawa Shoten"/>
    <n v="0"/>
    <n v="0"/>
    <n v="7.0000000000000007E-2"/>
    <n v="0"/>
    <n v="7.0000000000000007E-2"/>
  </r>
  <r>
    <s v="Mario Tennis"/>
    <x v="0"/>
    <x v="5"/>
    <x v="0"/>
    <s v="Nintendo"/>
    <n v="0"/>
    <n v="0.06"/>
    <n v="0"/>
    <n v="0.01"/>
    <n v="7.0000000000000007E-2"/>
  </r>
  <r>
    <s v="Cartoon Network: Punch Time Explosion XL"/>
    <x v="3"/>
    <x v="10"/>
    <x v="9"/>
    <s v="Crave Entertainment"/>
    <n v="0.06"/>
    <n v="0"/>
    <n v="0"/>
    <n v="0"/>
    <n v="7.0000000000000007E-2"/>
  </r>
  <r>
    <s v="Lost in Blue 2"/>
    <x v="1"/>
    <x v="4"/>
    <x v="10"/>
    <s v="Konami Digital Entertainment"/>
    <n v="0.01"/>
    <n v="0.01"/>
    <n v="0.05"/>
    <n v="0"/>
    <n v="7.0000000000000007E-2"/>
  </r>
  <r>
    <s v="Build-A-Bear Workshop: Friendship Valley"/>
    <x v="0"/>
    <x v="16"/>
    <x v="3"/>
    <s v="Unknown"/>
    <n v="0.06"/>
    <n v="0"/>
    <n v="0"/>
    <n v="0"/>
    <n v="7.0000000000000007E-2"/>
  </r>
  <r>
    <s v="Secret Service: Ultimate Sacrifice"/>
    <x v="4"/>
    <x v="1"/>
    <x v="5"/>
    <s v="Activision"/>
    <n v="0.03"/>
    <n v="0.03"/>
    <n v="0"/>
    <n v="0.01"/>
    <n v="7.0000000000000007E-2"/>
  </r>
  <r>
    <s v="Alex Rider: Stormbreaker"/>
    <x v="1"/>
    <x v="16"/>
    <x v="5"/>
    <s v="THQ"/>
    <n v="0.06"/>
    <n v="0"/>
    <n v="0"/>
    <n v="0"/>
    <n v="7.0000000000000007E-2"/>
  </r>
  <r>
    <s v="Deep Labyrinth"/>
    <x v="1"/>
    <x v="0"/>
    <x v="5"/>
    <s v="505 Games"/>
    <n v="0.06"/>
    <n v="0"/>
    <n v="0"/>
    <n v="0"/>
    <n v="7.0000000000000007E-2"/>
  </r>
  <r>
    <s v="Tropix"/>
    <x v="1"/>
    <x v="1"/>
    <x v="7"/>
    <s v="Capcom"/>
    <n v="0.06"/>
    <n v="0"/>
    <n v="0"/>
    <n v="0"/>
    <n v="7.0000000000000007E-2"/>
  </r>
  <r>
    <s v="Nichibeikan Pro Yakyuu: Final League"/>
    <x v="4"/>
    <x v="8"/>
    <x v="0"/>
    <s v="SquareSoft"/>
    <n v="0"/>
    <n v="0"/>
    <n v="7.0000000000000007E-2"/>
    <n v="0"/>
    <n v="7.0000000000000007E-2"/>
  </r>
  <r>
    <s v="Resident Evil 6"/>
    <x v="7"/>
    <x v="17"/>
    <x v="8"/>
    <s v="Capcom"/>
    <n v="0.05"/>
    <n v="0"/>
    <n v="0"/>
    <n v="0.01"/>
    <n v="7.0000000000000007E-2"/>
  </r>
  <r>
    <s v="Hammerin' Hero"/>
    <x v="10"/>
    <x v="1"/>
    <x v="5"/>
    <s v="Irem Software Engineering"/>
    <n v="0.06"/>
    <n v="0"/>
    <n v="0"/>
    <n v="0.01"/>
    <n v="7.0000000000000007E-2"/>
  </r>
  <r>
    <s v="Yoostar on MTV"/>
    <x v="2"/>
    <x v="16"/>
    <x v="3"/>
    <s v="Unknown"/>
    <n v="0.06"/>
    <n v="0"/>
    <n v="0"/>
    <n v="0"/>
    <n v="7.0000000000000007E-2"/>
  </r>
  <r>
    <s v="Spawn: Armageddon"/>
    <x v="12"/>
    <x v="14"/>
    <x v="5"/>
    <s v="Electronic Arts"/>
    <n v="0.05"/>
    <n v="0.01"/>
    <n v="0"/>
    <n v="0"/>
    <n v="7.0000000000000007E-2"/>
  </r>
  <r>
    <s v="God Hand"/>
    <x v="4"/>
    <x v="0"/>
    <x v="5"/>
    <s v="Capcom"/>
    <n v="0"/>
    <n v="0"/>
    <n v="7.0000000000000007E-2"/>
    <n v="0"/>
    <n v="7.0000000000000007E-2"/>
  </r>
  <r>
    <s v="Shin Chan: Las Nuevas Aventuras Para Wii!"/>
    <x v="0"/>
    <x v="0"/>
    <x v="5"/>
    <s v="505 Games"/>
    <n v="0"/>
    <n v="0"/>
    <n v="7.0000000000000007E-2"/>
    <n v="0"/>
    <n v="7.0000000000000007E-2"/>
  </r>
  <r>
    <s v="Challenge Me: Brain Puzzles 2"/>
    <x v="0"/>
    <x v="5"/>
    <x v="7"/>
    <s v="O-Games"/>
    <n v="0"/>
    <n v="0.06"/>
    <n v="0"/>
    <n v="0.01"/>
    <n v="7.0000000000000007E-2"/>
  </r>
  <r>
    <s v="The Tale of Despereaux"/>
    <x v="1"/>
    <x v="1"/>
    <x v="2"/>
    <s v="Brash Entertainment"/>
    <n v="0.06"/>
    <n v="0"/>
    <n v="0"/>
    <n v="0"/>
    <n v="7.0000000000000007E-2"/>
  </r>
  <r>
    <s v="Legends of Wrestling II"/>
    <x v="5"/>
    <x v="8"/>
    <x v="9"/>
    <s v="Acclaim Entertainment"/>
    <n v="0.05"/>
    <n v="0.02"/>
    <n v="0"/>
    <n v="0"/>
    <n v="7.0000000000000007E-2"/>
  </r>
  <r>
    <s v="Tony Hawk's Pro Skater 5"/>
    <x v="2"/>
    <x v="11"/>
    <x v="0"/>
    <s v="Activision"/>
    <n v="0.06"/>
    <n v="0"/>
    <n v="0"/>
    <n v="0.01"/>
    <n v="7.0000000000000007E-2"/>
  </r>
  <r>
    <s v="Fatal Fury: Battle Archives Volume 2"/>
    <x v="4"/>
    <x v="4"/>
    <x v="9"/>
    <s v="SNK Playmore"/>
    <n v="0.03"/>
    <n v="0.03"/>
    <n v="0"/>
    <n v="0.01"/>
    <n v="7.0000000000000007E-2"/>
  </r>
  <r>
    <s v="Jurassic Park: Operation Genesis"/>
    <x v="8"/>
    <x v="14"/>
    <x v="4"/>
    <s v="Konami Digital Entertainment"/>
    <n v="0.05"/>
    <n v="0.01"/>
    <n v="0"/>
    <n v="0"/>
    <n v="7.0000000000000007E-2"/>
  </r>
  <r>
    <s v="Transformer: Rise of the Dark Spark (3DS)"/>
    <x v="6"/>
    <x v="13"/>
    <x v="6"/>
    <s v="Activision"/>
    <n v="0.05"/>
    <n v="0.01"/>
    <n v="0"/>
    <n v="0.01"/>
    <n v="7.0000000000000007E-2"/>
  </r>
  <r>
    <s v="Freddi Fish: Kelp Seed Mystery"/>
    <x v="0"/>
    <x v="1"/>
    <x v="10"/>
    <s v="Majesco Entertainment"/>
    <n v="0.06"/>
    <n v="0"/>
    <n v="0"/>
    <n v="0"/>
    <n v="7.0000000000000007E-2"/>
  </r>
  <r>
    <s v="Ragnarok: Hikari to Yami no Koujo"/>
    <x v="10"/>
    <x v="10"/>
    <x v="6"/>
    <s v="GungHo"/>
    <n v="0.02"/>
    <n v="0"/>
    <n v="0.05"/>
    <n v="0"/>
    <n v="7.0000000000000007E-2"/>
  </r>
  <r>
    <s v="FIFA Soccer 06"/>
    <x v="5"/>
    <x v="3"/>
    <x v="0"/>
    <s v="Electronic Arts"/>
    <n v="0.05"/>
    <n v="0.02"/>
    <n v="0"/>
    <n v="0"/>
    <n v="7.0000000000000007E-2"/>
  </r>
  <r>
    <s v="RedCard 20-03"/>
    <x v="4"/>
    <x v="8"/>
    <x v="0"/>
    <s v="Midway Games"/>
    <n v="0.03"/>
    <n v="0.03"/>
    <n v="0"/>
    <n v="0.01"/>
    <n v="7.0000000000000007E-2"/>
  </r>
  <r>
    <s v="James Bond 007: Blood Stone"/>
    <x v="1"/>
    <x v="5"/>
    <x v="8"/>
    <s v="Activision"/>
    <n v="0.05"/>
    <n v="0.01"/>
    <n v="0"/>
    <n v="0"/>
    <n v="7.0000000000000007E-2"/>
  </r>
  <r>
    <s v="Imagine: Gymnast"/>
    <x v="1"/>
    <x v="1"/>
    <x v="4"/>
    <s v="Ubisoft"/>
    <n v="0.05"/>
    <n v="0.01"/>
    <n v="0"/>
    <n v="0"/>
    <n v="7.0000000000000007E-2"/>
  </r>
  <r>
    <s v="Kanji Sonomama DS Rakubiki Jiten"/>
    <x v="1"/>
    <x v="0"/>
    <x v="3"/>
    <s v="Nintendo"/>
    <n v="0"/>
    <n v="0"/>
    <n v="7.0000000000000007E-2"/>
    <n v="0"/>
    <n v="7.0000000000000007E-2"/>
  </r>
  <r>
    <s v="Future Tactics: The Uprising"/>
    <x v="4"/>
    <x v="7"/>
    <x v="11"/>
    <s v="Crave Entertainment"/>
    <n v="0.03"/>
    <n v="0.03"/>
    <n v="0"/>
    <n v="0.01"/>
    <n v="7.0000000000000007E-2"/>
  </r>
  <r>
    <s v="Driver: Parallel Lines"/>
    <x v="8"/>
    <x v="0"/>
    <x v="1"/>
    <s v="Atari"/>
    <n v="0.05"/>
    <n v="0.01"/>
    <n v="0"/>
    <n v="0"/>
    <n v="7.0000000000000007E-2"/>
  </r>
  <r>
    <s v="Cities XL 2012"/>
    <x v="9"/>
    <x v="10"/>
    <x v="11"/>
    <s v="Focus Home Interactive"/>
    <n v="0.01"/>
    <n v="0.05"/>
    <n v="0"/>
    <n v="0.01"/>
    <n v="7.0000000000000007E-2"/>
  </r>
  <r>
    <s v="Pipe Mania"/>
    <x v="10"/>
    <x v="1"/>
    <x v="7"/>
    <s v="Empire Interactive"/>
    <n v="0.06"/>
    <n v="0"/>
    <n v="0"/>
    <n v="0.01"/>
    <n v="7.0000000000000007E-2"/>
  </r>
  <r>
    <s v="everGirl"/>
    <x v="5"/>
    <x v="3"/>
    <x v="10"/>
    <s v="THQ"/>
    <n v="0.05"/>
    <n v="0.02"/>
    <n v="0"/>
    <n v="0"/>
    <n v="7.0000000000000007E-2"/>
  </r>
  <r>
    <s v="Heroes Phantasia"/>
    <x v="10"/>
    <x v="12"/>
    <x v="6"/>
    <s v="Namco Bandai Games"/>
    <n v="0"/>
    <n v="0"/>
    <n v="7.0000000000000007E-2"/>
    <n v="0"/>
    <n v="7.0000000000000007E-2"/>
  </r>
  <r>
    <s v="Prince of Persia: The Fallen King"/>
    <x v="1"/>
    <x v="1"/>
    <x v="5"/>
    <s v="Ubisoft"/>
    <n v="0.06"/>
    <n v="0.01"/>
    <n v="0"/>
    <n v="0.01"/>
    <n v="7.0000000000000007E-2"/>
  </r>
  <r>
    <s v="Jewels of the Ages"/>
    <x v="1"/>
    <x v="10"/>
    <x v="7"/>
    <s v="City Interactive"/>
    <n v="0.03"/>
    <n v="0.03"/>
    <n v="0"/>
    <n v="0.01"/>
    <n v="7.0000000000000007E-2"/>
  </r>
  <r>
    <s v="The Book of Unwritten Tales 2"/>
    <x v="7"/>
    <x v="11"/>
    <x v="10"/>
    <s v="Nordic Games"/>
    <n v="0"/>
    <n v="0.06"/>
    <n v="0"/>
    <n v="0.01"/>
    <n v="7.0000000000000007E-2"/>
  </r>
  <r>
    <s v="Batman: Rise of Sin Tzu"/>
    <x v="5"/>
    <x v="14"/>
    <x v="5"/>
    <s v="Ubisoft"/>
    <n v="0.05"/>
    <n v="0.02"/>
    <n v="0"/>
    <n v="0"/>
    <n v="7.0000000000000007E-2"/>
  </r>
  <r>
    <s v="Chuugaku Eitango Target 1800 DS"/>
    <x v="1"/>
    <x v="0"/>
    <x v="3"/>
    <s v="IE Institute"/>
    <n v="0"/>
    <n v="0"/>
    <n v="7.0000000000000007E-2"/>
    <n v="0"/>
    <n v="7.0000000000000007E-2"/>
  </r>
  <r>
    <s v="Future Card Buddy Fight: Yuujou no Bakunetsu Fight"/>
    <x v="6"/>
    <x v="11"/>
    <x v="5"/>
    <s v="FuRyu"/>
    <n v="0"/>
    <n v="0"/>
    <n v="7.0000000000000007E-2"/>
    <n v="0"/>
    <n v="7.0000000000000007E-2"/>
  </r>
  <r>
    <s v="World Racing"/>
    <x v="8"/>
    <x v="14"/>
    <x v="1"/>
    <s v="TDK Mediactive"/>
    <n v="0.05"/>
    <n v="0.01"/>
    <n v="0"/>
    <n v="0"/>
    <n v="7.0000000000000007E-2"/>
  </r>
  <r>
    <s v="Major League Baseball 2K10"/>
    <x v="10"/>
    <x v="5"/>
    <x v="0"/>
    <s v="Take-Two Interactive"/>
    <n v="0.06"/>
    <n v="0"/>
    <n v="0"/>
    <n v="0"/>
    <n v="7.0000000000000007E-2"/>
  </r>
  <r>
    <s v="Penguins of Madagascar"/>
    <x v="6"/>
    <x v="13"/>
    <x v="5"/>
    <s v="Namco Bandai Games"/>
    <n v="0"/>
    <n v="0.06"/>
    <n v="0"/>
    <n v="0"/>
    <n v="7.0000000000000007E-2"/>
  </r>
  <r>
    <s v="Disney's Party"/>
    <x v="5"/>
    <x v="14"/>
    <x v="3"/>
    <s v="Hudson Entertainment"/>
    <n v="0.05"/>
    <n v="0.02"/>
    <n v="0"/>
    <n v="0"/>
    <n v="7.0000000000000007E-2"/>
  </r>
  <r>
    <s v="Rapala Pro Bass Fishing 2010"/>
    <x v="10"/>
    <x v="5"/>
    <x v="0"/>
    <s v="Activision"/>
    <n v="0.06"/>
    <n v="0"/>
    <n v="0"/>
    <n v="0.01"/>
    <n v="7.0000000000000007E-2"/>
  </r>
  <r>
    <s v="X-Men: The Official Game"/>
    <x v="5"/>
    <x v="0"/>
    <x v="5"/>
    <s v="Activision"/>
    <n v="0.05"/>
    <n v="0.02"/>
    <n v="0"/>
    <n v="0"/>
    <n v="7.0000000000000007E-2"/>
  </r>
  <r>
    <s v="Dreamer Series: Pop Star"/>
    <x v="1"/>
    <x v="2"/>
    <x v="3"/>
    <s v="Tivola"/>
    <n v="0.04"/>
    <n v="0.02"/>
    <n v="0"/>
    <n v="0.01"/>
    <n v="7.0000000000000007E-2"/>
  </r>
  <r>
    <s v="Card Games"/>
    <x v="15"/>
    <x v="15"/>
    <x v="3"/>
    <s v="D3Publisher"/>
    <n v="0.04"/>
    <n v="0.03"/>
    <n v="0"/>
    <n v="0"/>
    <n v="7.0000000000000007E-2"/>
  </r>
  <r>
    <s v="My Amusement Park"/>
    <x v="1"/>
    <x v="5"/>
    <x v="3"/>
    <s v="Scholastic Inc."/>
    <n v="0.06"/>
    <n v="0"/>
    <n v="0"/>
    <n v="0"/>
    <n v="7.0000000000000007E-2"/>
  </r>
  <r>
    <s v="Winning Post 7 2010"/>
    <x v="3"/>
    <x v="5"/>
    <x v="0"/>
    <s v="Tecmo Koei"/>
    <n v="0"/>
    <n v="0"/>
    <n v="7.0000000000000007E-2"/>
    <n v="0"/>
    <n v="7.0000000000000007E-2"/>
  </r>
  <r>
    <s v="R-Type Command"/>
    <x v="10"/>
    <x v="4"/>
    <x v="11"/>
    <s v="Rising Star Games"/>
    <n v="0.05"/>
    <n v="0"/>
    <n v="0.01"/>
    <n v="0.01"/>
    <n v="7.0000000000000007E-2"/>
  </r>
  <r>
    <s v="Age of Empires III: The Asian Dynasties"/>
    <x v="9"/>
    <x v="4"/>
    <x v="11"/>
    <s v="Microsoft Game Studios"/>
    <n v="0"/>
    <n v="0.05"/>
    <n v="0"/>
    <n v="0.01"/>
    <n v="7.0000000000000007E-2"/>
  </r>
  <r>
    <s v="Dungeon Maker II: The Hidden War"/>
    <x v="10"/>
    <x v="4"/>
    <x v="6"/>
    <s v="Global A Entertainment"/>
    <n v="0.06"/>
    <n v="0"/>
    <n v="0"/>
    <n v="0.01"/>
    <n v="7.0000000000000007E-2"/>
  </r>
  <r>
    <s v="Nobunaga no Yabou: Tendou with Power-Up Kit"/>
    <x v="3"/>
    <x v="10"/>
    <x v="11"/>
    <s v="Tecmo Koei"/>
    <n v="0"/>
    <n v="0"/>
    <n v="7.0000000000000007E-2"/>
    <n v="0"/>
    <n v="7.0000000000000007E-2"/>
  </r>
  <r>
    <s v="Transformer: Rise of the Dark Spark"/>
    <x v="13"/>
    <x v="13"/>
    <x v="5"/>
    <s v="Activision"/>
    <n v="0.05"/>
    <n v="0.01"/>
    <n v="0"/>
    <n v="0.01"/>
    <n v="7.0000000000000007E-2"/>
  </r>
  <r>
    <s v="MAPLUS: Portable Navi"/>
    <x v="10"/>
    <x v="0"/>
    <x v="3"/>
    <s v="Edia"/>
    <n v="0"/>
    <n v="0"/>
    <n v="7.0000000000000007E-2"/>
    <n v="0"/>
    <n v="7.0000000000000007E-2"/>
  </r>
  <r>
    <s v="Rayman Arena"/>
    <x v="8"/>
    <x v="16"/>
    <x v="1"/>
    <s v="Unknown"/>
    <n v="0.05"/>
    <n v="0.01"/>
    <n v="0"/>
    <n v="0"/>
    <n v="7.0000000000000007E-2"/>
  </r>
  <r>
    <s v="Brain Quest: Grades 3 &amp; 4"/>
    <x v="1"/>
    <x v="1"/>
    <x v="3"/>
    <s v="Electronic Arts"/>
    <n v="0.06"/>
    <n v="0"/>
    <n v="0"/>
    <n v="0.01"/>
    <n v="7.0000000000000007E-2"/>
  </r>
  <r>
    <s v="Petz: Hamsterz Bunch"/>
    <x v="10"/>
    <x v="2"/>
    <x v="4"/>
    <s v="Ubisoft"/>
    <n v="0.06"/>
    <n v="0"/>
    <n v="0"/>
    <n v="0.01"/>
    <n v="7.0000000000000007E-2"/>
  </r>
  <r>
    <s v="The King of Fighters 02/03"/>
    <x v="4"/>
    <x v="3"/>
    <x v="9"/>
    <s v="SNK"/>
    <n v="0.03"/>
    <n v="0.03"/>
    <n v="0"/>
    <n v="0.01"/>
    <n v="7.0000000000000007E-2"/>
  </r>
  <r>
    <s v="Kamen Rider: Dragon Knight"/>
    <x v="0"/>
    <x v="2"/>
    <x v="9"/>
    <s v="D3Publisher"/>
    <n v="0.06"/>
    <n v="0"/>
    <n v="0"/>
    <n v="0"/>
    <n v="7.0000000000000007E-2"/>
  </r>
  <r>
    <s v="Army Men: Green Rogue"/>
    <x v="15"/>
    <x v="9"/>
    <x v="5"/>
    <s v="3DO"/>
    <n v="0.04"/>
    <n v="0.02"/>
    <n v="0"/>
    <n v="0"/>
    <n v="7.0000000000000007E-2"/>
  </r>
  <r>
    <s v="Centipede / Breakout / Warlords"/>
    <x v="5"/>
    <x v="3"/>
    <x v="3"/>
    <s v="Zoo Digital Publishing"/>
    <n v="0.05"/>
    <n v="0.02"/>
    <n v="0"/>
    <n v="0"/>
    <n v="7.0000000000000007E-2"/>
  </r>
  <r>
    <s v="Lucian Bee's: Justice Yellow / Evil Violet"/>
    <x v="4"/>
    <x v="5"/>
    <x v="10"/>
    <s v="5pb"/>
    <n v="0"/>
    <n v="0"/>
    <n v="7.0000000000000007E-2"/>
    <n v="0"/>
    <n v="7.0000000000000007E-2"/>
  </r>
  <r>
    <s v="Sly 2: Band of Thieves"/>
    <x v="3"/>
    <x v="5"/>
    <x v="2"/>
    <s v="Sony Computer Entertainment"/>
    <n v="0"/>
    <n v="0.05"/>
    <n v="0"/>
    <n v="0.02"/>
    <n v="7.0000000000000007E-2"/>
  </r>
  <r>
    <s v="Hyperdimension Neptunia Victory"/>
    <x v="17"/>
    <x v="13"/>
    <x v="6"/>
    <s v="Compile Heart"/>
    <n v="0"/>
    <n v="0"/>
    <n v="7.0000000000000007E-2"/>
    <n v="0"/>
    <n v="7.0000000000000007E-2"/>
  </r>
  <r>
    <s v="Armored Core: Nine Breaker"/>
    <x v="4"/>
    <x v="7"/>
    <x v="4"/>
    <s v="505 Games"/>
    <n v="0.03"/>
    <n v="0.03"/>
    <n v="0"/>
    <n v="0.01"/>
    <n v="7.0000000000000007E-2"/>
  </r>
  <r>
    <s v="Doraemon: Nobita no Shin Makai Daibouken DS"/>
    <x v="1"/>
    <x v="4"/>
    <x v="6"/>
    <s v="Sega"/>
    <n v="0"/>
    <n v="0"/>
    <n v="7.0000000000000007E-2"/>
    <n v="0"/>
    <n v="7.0000000000000007E-2"/>
  </r>
  <r>
    <s v="SBK 2011: FIM Superbike World Championship"/>
    <x v="2"/>
    <x v="10"/>
    <x v="1"/>
    <s v="Black Bean Games"/>
    <n v="0"/>
    <n v="0.06"/>
    <n v="0"/>
    <n v="0.01"/>
    <n v="7.0000000000000007E-2"/>
  </r>
  <r>
    <s v="Fairy Fencer F: Advent Dark Force"/>
    <x v="7"/>
    <x v="11"/>
    <x v="6"/>
    <s v="Idea Factory International"/>
    <n v="0.02"/>
    <n v="0"/>
    <n v="0.05"/>
    <n v="0"/>
    <n v="7.0000000000000007E-2"/>
  </r>
  <r>
    <s v="Cabela's Big Game Hunter 2005 Adventures"/>
    <x v="12"/>
    <x v="7"/>
    <x v="0"/>
    <s v="Activision"/>
    <n v="0.05"/>
    <n v="0.01"/>
    <n v="0"/>
    <n v="0"/>
    <n v="7.0000000000000007E-2"/>
  </r>
  <r>
    <s v="Worms 3D"/>
    <x v="12"/>
    <x v="14"/>
    <x v="11"/>
    <s v="Sega"/>
    <n v="0.05"/>
    <n v="0.01"/>
    <n v="0"/>
    <n v="0"/>
    <n v="7.0000000000000007E-2"/>
  </r>
  <r>
    <s v="Fantasy Aquarium World"/>
    <x v="0"/>
    <x v="2"/>
    <x v="4"/>
    <s v="Destineer"/>
    <n v="0.06"/>
    <n v="0"/>
    <n v="0"/>
    <n v="0"/>
    <n v="7.0000000000000007E-2"/>
  </r>
  <r>
    <s v="Monster Tale"/>
    <x v="1"/>
    <x v="10"/>
    <x v="2"/>
    <s v="Majesco Entertainment"/>
    <n v="0.06"/>
    <n v="0"/>
    <n v="0"/>
    <n v="0"/>
    <n v="7.0000000000000007E-2"/>
  </r>
  <r>
    <s v="Tokobot"/>
    <x v="10"/>
    <x v="3"/>
    <x v="2"/>
    <s v="Take-Two Interactive"/>
    <n v="0.06"/>
    <n v="0"/>
    <n v="0"/>
    <n v="0.01"/>
    <n v="7.0000000000000007E-2"/>
  </r>
  <r>
    <s v="TRON: Evolution"/>
    <x v="9"/>
    <x v="5"/>
    <x v="5"/>
    <s v="Disney Interactive Studios"/>
    <n v="0.06"/>
    <n v="0"/>
    <n v="0"/>
    <n v="0"/>
    <n v="7.0000000000000007E-2"/>
  </r>
  <r>
    <s v="Gambler Densetsu Tetsuya"/>
    <x v="4"/>
    <x v="9"/>
    <x v="10"/>
    <s v="Athena"/>
    <n v="0"/>
    <n v="0"/>
    <n v="7.0000000000000007E-2"/>
    <n v="0"/>
    <n v="7.0000000000000007E-2"/>
  </r>
  <r>
    <s v="The Guided Fate Paradox"/>
    <x v="3"/>
    <x v="6"/>
    <x v="6"/>
    <s v="Nippon Ichi Software"/>
    <n v="0"/>
    <n v="0"/>
    <n v="0.06"/>
    <n v="0"/>
    <n v="7.0000000000000007E-2"/>
  </r>
  <r>
    <s v="Bleach: Hanatareshi Yabou"/>
    <x v="4"/>
    <x v="0"/>
    <x v="6"/>
    <s v="Sony Computer Entertainment"/>
    <n v="0"/>
    <n v="0"/>
    <n v="7.0000000000000007E-2"/>
    <n v="0"/>
    <n v="7.0000000000000007E-2"/>
  </r>
  <r>
    <s v="Karaoke Revolution Party"/>
    <x v="8"/>
    <x v="3"/>
    <x v="3"/>
    <s v="Konami Digital Entertainment"/>
    <n v="0.05"/>
    <n v="0.01"/>
    <n v="0"/>
    <n v="0"/>
    <n v="7.0000000000000007E-2"/>
  </r>
  <r>
    <s v="Cold Stone Creamery: Scoop It Up"/>
    <x v="0"/>
    <x v="2"/>
    <x v="3"/>
    <s v="Zoo Games"/>
    <n v="0.06"/>
    <n v="0"/>
    <n v="0"/>
    <n v="0"/>
    <n v="7.0000000000000007E-2"/>
  </r>
  <r>
    <s v="Yoake Yori Ruriiro na: Brighter than Dawning Blue"/>
    <x v="4"/>
    <x v="0"/>
    <x v="10"/>
    <s v="Aria"/>
    <n v="0"/>
    <n v="0"/>
    <n v="7.0000000000000007E-2"/>
    <n v="0"/>
    <n v="7.0000000000000007E-2"/>
  </r>
  <r>
    <s v="MotorStorm RC"/>
    <x v="17"/>
    <x v="12"/>
    <x v="1"/>
    <s v="Sony Computer Entertainment"/>
    <n v="0"/>
    <n v="0.05"/>
    <n v="0"/>
    <n v="0.02"/>
    <n v="7.0000000000000007E-2"/>
  </r>
  <r>
    <s v="National Geographic Challenge!"/>
    <x v="2"/>
    <x v="16"/>
    <x v="3"/>
    <s v="Unknown"/>
    <n v="0.06"/>
    <n v="0"/>
    <n v="0"/>
    <n v="0"/>
    <n v="7.0000000000000007E-2"/>
  </r>
  <r>
    <s v="Fallout: Brotherhood of Steel"/>
    <x v="4"/>
    <x v="7"/>
    <x v="6"/>
    <s v="Avalon Interactive"/>
    <n v="0.03"/>
    <n v="0.03"/>
    <n v="0"/>
    <n v="0.01"/>
    <n v="7.0000000000000007E-2"/>
  </r>
  <r>
    <s v="Touch 'N' Play Collection"/>
    <x v="1"/>
    <x v="5"/>
    <x v="3"/>
    <s v="O-Games"/>
    <n v="0.04"/>
    <n v="0.02"/>
    <n v="0"/>
    <n v="0.01"/>
    <n v="7.0000000000000007E-2"/>
  </r>
  <r>
    <s v="Mayhem 3D"/>
    <x v="2"/>
    <x v="10"/>
    <x v="1"/>
    <s v="Evolved Games"/>
    <n v="0.06"/>
    <n v="0"/>
    <n v="0"/>
    <n v="0"/>
    <n v="7.0000000000000007E-2"/>
  </r>
  <r>
    <s v="One Piece: Unlimited World Red"/>
    <x v="13"/>
    <x v="13"/>
    <x v="5"/>
    <s v="Namco Bandai Games"/>
    <n v="0"/>
    <n v="0.04"/>
    <n v="0.02"/>
    <n v="0"/>
    <n v="7.0000000000000007E-2"/>
  </r>
  <r>
    <s v="Gundam Try Age SP"/>
    <x v="6"/>
    <x v="13"/>
    <x v="11"/>
    <s v="Namco Bandai Games"/>
    <n v="0"/>
    <n v="0"/>
    <n v="7.0000000000000007E-2"/>
    <n v="0"/>
    <n v="7.0000000000000007E-2"/>
  </r>
  <r>
    <s v="Top Gun"/>
    <x v="3"/>
    <x v="10"/>
    <x v="4"/>
    <s v="505 Games"/>
    <n v="0.06"/>
    <n v="0"/>
    <n v="0"/>
    <n v="0.01"/>
    <n v="7.0000000000000007E-2"/>
  </r>
  <r>
    <s v="Gunstar Super Heroes"/>
    <x v="5"/>
    <x v="3"/>
    <x v="8"/>
    <s v="Sega"/>
    <n v="0.05"/>
    <n v="0.02"/>
    <n v="0"/>
    <n v="0"/>
    <n v="7.0000000000000007E-2"/>
  </r>
  <r>
    <s v="Insecticide"/>
    <x v="1"/>
    <x v="1"/>
    <x v="5"/>
    <s v="Gamecock"/>
    <n v="0.06"/>
    <n v="0"/>
    <n v="0"/>
    <n v="0"/>
    <n v="7.0000000000000007E-2"/>
  </r>
  <r>
    <s v="Interactive Storybook DS Series 1"/>
    <x v="1"/>
    <x v="4"/>
    <x v="3"/>
    <s v="Tommo"/>
    <n v="0.06"/>
    <n v="0"/>
    <n v="0"/>
    <n v="0"/>
    <n v="7.0000000000000007E-2"/>
  </r>
  <r>
    <s v="Frogger Advance: The Great Quest"/>
    <x v="5"/>
    <x v="8"/>
    <x v="5"/>
    <s v="Konami Digital Entertainment"/>
    <n v="0.05"/>
    <n v="0.02"/>
    <n v="0"/>
    <n v="0"/>
    <n v="7.0000000000000007E-2"/>
  </r>
  <r>
    <s v="Worms Forts: Under Siege"/>
    <x v="8"/>
    <x v="7"/>
    <x v="11"/>
    <s v="Sega"/>
    <n v="0.05"/>
    <n v="0.01"/>
    <n v="0"/>
    <n v="0"/>
    <n v="7.0000000000000007E-2"/>
  </r>
  <r>
    <s v="Dream C Club"/>
    <x v="2"/>
    <x v="2"/>
    <x v="4"/>
    <s v="D3Publisher"/>
    <n v="0"/>
    <n v="0"/>
    <n v="7.0000000000000007E-2"/>
    <n v="0"/>
    <n v="7.0000000000000007E-2"/>
  </r>
  <r>
    <s v="Pro Evolution Soccer 2015"/>
    <x v="9"/>
    <x v="13"/>
    <x v="0"/>
    <s v="Konami Digital Entertainment"/>
    <n v="0"/>
    <n v="0.06"/>
    <n v="0"/>
    <n v="0.01"/>
    <n v="7.0000000000000007E-2"/>
  </r>
  <r>
    <s v="Disney Infinity"/>
    <x v="17"/>
    <x v="6"/>
    <x v="5"/>
    <s v="Disney Interactive Studios"/>
    <n v="0.05"/>
    <n v="0"/>
    <n v="0"/>
    <n v="0.02"/>
    <n v="7.0000000000000007E-2"/>
  </r>
  <r>
    <s v="Pocky &amp; Rocky with Becky"/>
    <x v="5"/>
    <x v="9"/>
    <x v="8"/>
    <s v="Altron"/>
    <n v="0.05"/>
    <n v="0.02"/>
    <n v="0"/>
    <n v="0"/>
    <n v="7.0000000000000007E-2"/>
  </r>
  <r>
    <s v="Full Spectrum Warrior: Ten Hammers"/>
    <x v="4"/>
    <x v="0"/>
    <x v="11"/>
    <s v="THQ"/>
    <n v="0.03"/>
    <n v="0.02"/>
    <n v="0"/>
    <n v="0.01"/>
    <n v="7.0000000000000007E-2"/>
  </r>
  <r>
    <s v="Chocolatier"/>
    <x v="1"/>
    <x v="5"/>
    <x v="3"/>
    <s v="Zoo Games"/>
    <n v="0.06"/>
    <n v="0"/>
    <n v="0"/>
    <n v="0"/>
    <n v="7.0000000000000007E-2"/>
  </r>
  <r>
    <s v="Cosmos Chaos!"/>
    <x v="1"/>
    <x v="5"/>
    <x v="3"/>
    <s v="Mentor Interactive"/>
    <n v="0.06"/>
    <n v="0"/>
    <n v="0"/>
    <n v="0"/>
    <n v="7.0000000000000007E-2"/>
  </r>
  <r>
    <s v="Lego Star Wars: The Force Awakens"/>
    <x v="6"/>
    <x v="17"/>
    <x v="5"/>
    <s v="Warner Bros. Interactive Entertainment"/>
    <n v="0.02"/>
    <n v="0.04"/>
    <n v="0"/>
    <n v="0"/>
    <n v="7.0000000000000007E-2"/>
  </r>
  <r>
    <s v="12-Sai. Honto no Kimochi"/>
    <x v="6"/>
    <x v="13"/>
    <x v="10"/>
    <s v="Happinet"/>
    <n v="0"/>
    <n v="0"/>
    <n v="7.0000000000000007E-2"/>
    <n v="0"/>
    <n v="7.0000000000000007E-2"/>
  </r>
  <r>
    <s v="Warhammer 40,000: Squad Command"/>
    <x v="1"/>
    <x v="4"/>
    <x v="11"/>
    <s v="THQ"/>
    <n v="0.05"/>
    <n v="0.01"/>
    <n v="0"/>
    <n v="0.01"/>
    <n v="7.0000000000000007E-2"/>
  </r>
  <r>
    <s v="Hasbro Family Game Night Fun Pack"/>
    <x v="2"/>
    <x v="10"/>
    <x v="3"/>
    <s v="Electronic Arts"/>
    <n v="0.06"/>
    <n v="0"/>
    <n v="0"/>
    <n v="0"/>
    <n v="7.0000000000000007E-2"/>
  </r>
  <r>
    <s v="Port Royale 3"/>
    <x v="2"/>
    <x v="16"/>
    <x v="4"/>
    <s v="Kalypso Media"/>
    <n v="0.06"/>
    <n v="0"/>
    <n v="0"/>
    <n v="0"/>
    <n v="7.0000000000000007E-2"/>
  </r>
  <r>
    <s v="Pro Yaky? Spirits 4"/>
    <x v="3"/>
    <x v="4"/>
    <x v="0"/>
    <s v="Konami Digital Entertainment"/>
    <n v="0"/>
    <n v="0"/>
    <n v="7.0000000000000007E-2"/>
    <n v="0"/>
    <n v="7.0000000000000007E-2"/>
  </r>
  <r>
    <s v="NHL Hitz Pro"/>
    <x v="8"/>
    <x v="14"/>
    <x v="0"/>
    <s v="Midway Games"/>
    <n v="0.05"/>
    <n v="0.01"/>
    <n v="0"/>
    <n v="0"/>
    <n v="7.0000000000000007E-2"/>
  </r>
  <r>
    <s v="Walt Disney Pictures Presents Enchanted"/>
    <x v="1"/>
    <x v="4"/>
    <x v="2"/>
    <s v="Disney Interactive Studios"/>
    <n v="0.04"/>
    <n v="0.01"/>
    <n v="0"/>
    <n v="0.01"/>
    <n v="7.0000000000000007E-2"/>
  </r>
  <r>
    <s v="Cardfight!! Vanguard: Lock On Victory!!"/>
    <x v="6"/>
    <x v="13"/>
    <x v="3"/>
    <s v="FuRyu"/>
    <n v="0"/>
    <n v="0"/>
    <n v="7.0000000000000007E-2"/>
    <n v="0"/>
    <n v="7.0000000000000007E-2"/>
  </r>
  <r>
    <s v="Jewel Quest IV: Heritage"/>
    <x v="1"/>
    <x v="10"/>
    <x v="7"/>
    <s v="iWin"/>
    <n v="0"/>
    <n v="0.05"/>
    <n v="0"/>
    <n v="0.01"/>
    <n v="0.06"/>
  </r>
  <r>
    <s v="Atelier Meruru: Alchemist of Arland 3"/>
    <x v="17"/>
    <x v="6"/>
    <x v="6"/>
    <s v="Gust"/>
    <n v="0"/>
    <n v="0"/>
    <n v="0.06"/>
    <n v="0"/>
    <n v="0.06"/>
  </r>
  <r>
    <s v="Hot Wheels: Burnin' Rubber"/>
    <x v="5"/>
    <x v="9"/>
    <x v="1"/>
    <s v="THQ"/>
    <n v="0.05"/>
    <n v="0.02"/>
    <n v="0"/>
    <n v="0"/>
    <n v="0.06"/>
  </r>
  <r>
    <s v="Jewel Link Chronicles: Mountains of Madness"/>
    <x v="1"/>
    <x v="16"/>
    <x v="7"/>
    <s v="Avanquest"/>
    <n v="0"/>
    <n v="0.06"/>
    <n v="0"/>
    <n v="0.01"/>
    <n v="0.06"/>
  </r>
  <r>
    <s v="Chrysler Classic Racing"/>
    <x v="0"/>
    <x v="1"/>
    <x v="1"/>
    <s v="Zoo Games"/>
    <n v="0.06"/>
    <n v="0"/>
    <n v="0"/>
    <n v="0"/>
    <n v="0.06"/>
  </r>
  <r>
    <s v="Wings of War"/>
    <x v="8"/>
    <x v="7"/>
    <x v="4"/>
    <s v="Take-Two Interactive"/>
    <n v="0.05"/>
    <n v="0.01"/>
    <n v="0"/>
    <n v="0"/>
    <n v="0.06"/>
  </r>
  <r>
    <s v="Jam Sessions 2"/>
    <x v="1"/>
    <x v="2"/>
    <x v="3"/>
    <s v="Ubisoft"/>
    <n v="0.06"/>
    <n v="0"/>
    <n v="0"/>
    <n v="0"/>
    <n v="0.06"/>
  </r>
  <r>
    <s v="Orcs &amp; Elves"/>
    <x v="1"/>
    <x v="4"/>
    <x v="6"/>
    <s v="Electronic Arts"/>
    <n v="0.06"/>
    <n v="0"/>
    <n v="0"/>
    <n v="0.01"/>
    <n v="0.06"/>
  </r>
  <r>
    <s v="187: Ride or Die"/>
    <x v="8"/>
    <x v="3"/>
    <x v="1"/>
    <s v="Ubisoft"/>
    <n v="0.05"/>
    <n v="0.01"/>
    <n v="0"/>
    <n v="0"/>
    <n v="0.06"/>
  </r>
  <r>
    <s v="RPG Maker 3"/>
    <x v="4"/>
    <x v="7"/>
    <x v="6"/>
    <s v="Enterbrain"/>
    <n v="0.03"/>
    <n v="0.02"/>
    <n v="0"/>
    <n v="0.01"/>
    <n v="0.06"/>
  </r>
  <r>
    <s v="Zatch Bell! Mamodo Battles"/>
    <x v="12"/>
    <x v="3"/>
    <x v="9"/>
    <s v="Namco Bandai Games"/>
    <n v="0.05"/>
    <n v="0.01"/>
    <n v="0"/>
    <n v="0"/>
    <n v="0.06"/>
  </r>
  <r>
    <s v="Motion Explosion!"/>
    <x v="2"/>
    <x v="10"/>
    <x v="3"/>
    <s v="505 Games"/>
    <n v="0.05"/>
    <n v="0.01"/>
    <n v="0"/>
    <n v="0"/>
    <n v="0.06"/>
  </r>
  <r>
    <s v="Genkai Tokki Monster Monpiece"/>
    <x v="17"/>
    <x v="6"/>
    <x v="11"/>
    <s v="Idea Factory"/>
    <n v="0"/>
    <n v="0"/>
    <n v="0.06"/>
    <n v="0"/>
    <n v="0.06"/>
  </r>
  <r>
    <s v="Desert Strike Advance"/>
    <x v="5"/>
    <x v="8"/>
    <x v="4"/>
    <s v="Electronic Arts"/>
    <n v="0.05"/>
    <n v="0.02"/>
    <n v="0"/>
    <n v="0"/>
    <n v="0.06"/>
  </r>
  <r>
    <s v="Kabuki Warriors"/>
    <x v="8"/>
    <x v="9"/>
    <x v="5"/>
    <s v="Genki"/>
    <n v="0.05"/>
    <n v="0.01"/>
    <n v="0"/>
    <n v="0"/>
    <n v="0.06"/>
  </r>
  <r>
    <s v="Gradius Collection"/>
    <x v="10"/>
    <x v="0"/>
    <x v="8"/>
    <s v="Konami Digital Entertainment"/>
    <n v="0.04"/>
    <n v="0"/>
    <n v="0.02"/>
    <n v="0"/>
    <n v="0.06"/>
  </r>
  <r>
    <s v="Disney's Chicken Little: Ace In Action"/>
    <x v="1"/>
    <x v="0"/>
    <x v="8"/>
    <s v="Disney Interactive Studios"/>
    <n v="0.06"/>
    <n v="0"/>
    <n v="0"/>
    <n v="0"/>
    <n v="0.06"/>
  </r>
  <r>
    <s v="IL-2 Sturmovik: Birds of Prey"/>
    <x v="1"/>
    <x v="2"/>
    <x v="4"/>
    <s v="505 Games"/>
    <n v="0.06"/>
    <n v="0"/>
    <n v="0"/>
    <n v="0"/>
    <n v="0.06"/>
  </r>
  <r>
    <s v="The LEGO Movie Videogame"/>
    <x v="9"/>
    <x v="13"/>
    <x v="5"/>
    <s v="Warner Bros. Interactive Entertainment"/>
    <n v="0.02"/>
    <n v="0.04"/>
    <n v="0"/>
    <n v="0.01"/>
    <n v="0.06"/>
  </r>
  <r>
    <s v="Escape from Bug Island"/>
    <x v="0"/>
    <x v="0"/>
    <x v="5"/>
    <s v="Eidos Interactive"/>
    <n v="0.04"/>
    <n v="0.01"/>
    <n v="0.01"/>
    <n v="0"/>
    <n v="0.06"/>
  </r>
  <r>
    <s v="World Poker Tour"/>
    <x v="8"/>
    <x v="3"/>
    <x v="3"/>
    <s v="Take-Two Interactive"/>
    <n v="0.05"/>
    <n v="0.01"/>
    <n v="0"/>
    <n v="0"/>
    <n v="0.06"/>
  </r>
  <r>
    <s v="Pirates: The Legend of Black Kat"/>
    <x v="8"/>
    <x v="8"/>
    <x v="10"/>
    <s v="Electronic Arts"/>
    <n v="0.05"/>
    <n v="0.01"/>
    <n v="0"/>
    <n v="0"/>
    <n v="0.06"/>
  </r>
  <r>
    <s v="Elite Forces: Unit 77"/>
    <x v="1"/>
    <x v="2"/>
    <x v="11"/>
    <s v="Deep Silver"/>
    <n v="0.06"/>
    <n v="0"/>
    <n v="0"/>
    <n v="0"/>
    <n v="0.06"/>
  </r>
  <r>
    <s v="ESPN Winter X-Games: Snowboarding 2002"/>
    <x v="5"/>
    <x v="15"/>
    <x v="0"/>
    <s v="Konami Digital Entertainment"/>
    <n v="0.05"/>
    <n v="0.02"/>
    <n v="0"/>
    <n v="0"/>
    <n v="0.06"/>
  </r>
  <r>
    <s v="Bleach: Versus Crusade"/>
    <x v="0"/>
    <x v="1"/>
    <x v="9"/>
    <s v="Sega"/>
    <n v="0"/>
    <n v="0"/>
    <n v="0.06"/>
    <n v="0"/>
    <n v="0.06"/>
  </r>
  <r>
    <s v="Kanon"/>
    <x v="18"/>
    <x v="15"/>
    <x v="10"/>
    <s v="NEC Interchannel"/>
    <n v="0"/>
    <n v="0"/>
    <n v="0.06"/>
    <n v="0"/>
    <n v="0.06"/>
  </r>
  <r>
    <s v="NanoBreaker"/>
    <x v="4"/>
    <x v="3"/>
    <x v="5"/>
    <s v="Konami Digital Entertainment"/>
    <n v="0.03"/>
    <n v="0.02"/>
    <n v="0"/>
    <n v="0.01"/>
    <n v="0.06"/>
  </r>
  <r>
    <s v="Bionicle"/>
    <x v="8"/>
    <x v="14"/>
    <x v="5"/>
    <s v="Electronic Arts"/>
    <n v="0.05"/>
    <n v="0.01"/>
    <n v="0"/>
    <n v="0"/>
    <n v="0.06"/>
  </r>
  <r>
    <s v="My Pet Shop"/>
    <x v="1"/>
    <x v="1"/>
    <x v="4"/>
    <s v="Square Enix"/>
    <n v="0.06"/>
    <n v="0"/>
    <n v="0"/>
    <n v="0"/>
    <n v="0.06"/>
  </r>
  <r>
    <s v="Guitar Freaks 3rdMIX &amp; DrumMania 2ndMIX"/>
    <x v="4"/>
    <x v="15"/>
    <x v="4"/>
    <s v="Konami Digital Entertainment"/>
    <n v="0"/>
    <n v="0"/>
    <n v="0.06"/>
    <n v="0"/>
    <n v="0.06"/>
  </r>
  <r>
    <s v="Miami Vice: The Game"/>
    <x v="10"/>
    <x v="0"/>
    <x v="8"/>
    <s v="Activision"/>
    <n v="0.06"/>
    <n v="0"/>
    <n v="0"/>
    <n v="0"/>
    <n v="0.06"/>
  </r>
  <r>
    <s v="Santa Claus Is Comin' to Town!"/>
    <x v="0"/>
    <x v="10"/>
    <x v="7"/>
    <s v="Crave Entertainment"/>
    <n v="0.06"/>
    <n v="0"/>
    <n v="0"/>
    <n v="0"/>
    <n v="0.06"/>
  </r>
  <r>
    <s v="BMX XXX"/>
    <x v="12"/>
    <x v="8"/>
    <x v="0"/>
    <s v="Acclaim Entertainment"/>
    <n v="0.05"/>
    <n v="0.01"/>
    <n v="0"/>
    <n v="0"/>
    <n v="0.06"/>
  </r>
  <r>
    <s v="Broken Sword 5: The Serpent's Curse"/>
    <x v="7"/>
    <x v="11"/>
    <x v="10"/>
    <s v="Revolution Software"/>
    <n v="0"/>
    <n v="0.06"/>
    <n v="0"/>
    <n v="0.01"/>
    <n v="0.06"/>
  </r>
  <r>
    <s v="Disney's Magical Quest 2 Starring Mickey and Minnie"/>
    <x v="5"/>
    <x v="14"/>
    <x v="5"/>
    <s v="Capcom"/>
    <n v="0.05"/>
    <n v="0.02"/>
    <n v="0"/>
    <n v="0"/>
    <n v="0.06"/>
  </r>
  <r>
    <s v="Aggressive Inline"/>
    <x v="8"/>
    <x v="8"/>
    <x v="0"/>
    <s v="Acclaim Entertainment"/>
    <n v="0.05"/>
    <n v="0.01"/>
    <n v="0"/>
    <n v="0"/>
    <n v="0.06"/>
  </r>
  <r>
    <s v="Western Riding Academy"/>
    <x v="1"/>
    <x v="5"/>
    <x v="4"/>
    <s v="Destineer"/>
    <n v="0.06"/>
    <n v="0"/>
    <n v="0"/>
    <n v="0"/>
    <n v="0.06"/>
  </r>
  <r>
    <s v="My Pet Chimp"/>
    <x v="1"/>
    <x v="5"/>
    <x v="4"/>
    <s v="505 Games"/>
    <n v="0.06"/>
    <n v="0"/>
    <n v="0"/>
    <n v="0"/>
    <n v="0.06"/>
  </r>
  <r>
    <s v="Frogger: Helmet Chaos"/>
    <x v="1"/>
    <x v="3"/>
    <x v="2"/>
    <s v="Konami Digital Entertainment"/>
    <n v="0.06"/>
    <n v="0"/>
    <n v="0"/>
    <n v="0"/>
    <n v="0.06"/>
  </r>
  <r>
    <s v="Ikki Tousen: Xross Impact"/>
    <x v="10"/>
    <x v="5"/>
    <x v="5"/>
    <s v="Marvelous Interactive"/>
    <n v="0"/>
    <n v="0"/>
    <n v="0.06"/>
    <n v="0"/>
    <n v="0.06"/>
  </r>
  <r>
    <s v="Bullet Girls"/>
    <x v="17"/>
    <x v="13"/>
    <x v="5"/>
    <s v="D3Publisher"/>
    <n v="0"/>
    <n v="0"/>
    <n v="0.06"/>
    <n v="0"/>
    <n v="0.06"/>
  </r>
  <r>
    <s v="Paws &amp; Claws: Marine Rescue"/>
    <x v="1"/>
    <x v="10"/>
    <x v="4"/>
    <s v="THQ"/>
    <n v="0.06"/>
    <n v="0"/>
    <n v="0"/>
    <n v="0"/>
    <n v="0.06"/>
  </r>
  <r>
    <s v="XGRA: Extreme G Racing Association"/>
    <x v="4"/>
    <x v="14"/>
    <x v="1"/>
    <s v="Acclaim Entertainment"/>
    <n v="0.03"/>
    <n v="0.02"/>
    <n v="0"/>
    <n v="0.01"/>
    <n v="0.06"/>
  </r>
  <r>
    <s v="Cabela's Trophy Bucks"/>
    <x v="0"/>
    <x v="1"/>
    <x v="0"/>
    <s v="Activision Value"/>
    <n v="0.06"/>
    <n v="0"/>
    <n v="0"/>
    <n v="0"/>
    <n v="0.06"/>
  </r>
  <r>
    <s v="Mitsukete! Keroro Gunsou: Machigai Sagashi Daisakusen de Arimasu!"/>
    <x v="1"/>
    <x v="4"/>
    <x v="5"/>
    <s v="Namco Bandai Games"/>
    <n v="0"/>
    <n v="0"/>
    <n v="0.06"/>
    <n v="0"/>
    <n v="0.06"/>
  </r>
  <r>
    <s v="Pop'n Music Portable 2"/>
    <x v="10"/>
    <x v="10"/>
    <x v="3"/>
    <s v="Konami Digital Entertainment"/>
    <n v="0"/>
    <n v="0"/>
    <n v="0.06"/>
    <n v="0"/>
    <n v="0.06"/>
  </r>
  <r>
    <s v="Fist of the North Star: Ken's Rage 2"/>
    <x v="2"/>
    <x v="12"/>
    <x v="9"/>
    <s v="Tecmo Koei"/>
    <n v="0.03"/>
    <n v="0.01"/>
    <n v="0.02"/>
    <n v="0"/>
    <n v="0.06"/>
  </r>
  <r>
    <s v="Smart Boy's Toys Club"/>
    <x v="1"/>
    <x v="1"/>
    <x v="3"/>
    <s v="505 Games"/>
    <n v="0.06"/>
    <n v="0"/>
    <n v="0"/>
    <n v="0"/>
    <n v="0.06"/>
  </r>
  <r>
    <s v="Ys vs. Sora no Kiseki: Alternative Saga"/>
    <x v="10"/>
    <x v="5"/>
    <x v="9"/>
    <s v="Falcom Corporation"/>
    <n v="0"/>
    <n v="0"/>
    <n v="0.06"/>
    <n v="0"/>
    <n v="0.06"/>
  </r>
  <r>
    <s v="Naruto: Ultimate Ninja Heroes (JP sales)"/>
    <x v="10"/>
    <x v="0"/>
    <x v="9"/>
    <s v="Namco Bandai Games"/>
    <n v="0"/>
    <n v="0"/>
    <n v="0.06"/>
    <n v="0"/>
    <n v="0.06"/>
  </r>
  <r>
    <s v="Max &amp; the Magic Marker"/>
    <x v="1"/>
    <x v="10"/>
    <x v="2"/>
    <s v="Unknown"/>
    <n v="0"/>
    <n v="0.06"/>
    <n v="0"/>
    <n v="0"/>
    <n v="0.06"/>
  </r>
  <r>
    <s v="Legend of the Dragon"/>
    <x v="0"/>
    <x v="4"/>
    <x v="9"/>
    <s v="Game Factory"/>
    <n v="0.06"/>
    <n v="0"/>
    <n v="0"/>
    <n v="0"/>
    <n v="0.06"/>
  </r>
  <r>
    <s v="Akagawa Jirou Mystery: Yasoukyoku - Hon ni Manekareta Satsujin"/>
    <x v="1"/>
    <x v="1"/>
    <x v="10"/>
    <s v="Marvelous Interactive"/>
    <n v="0"/>
    <n v="0"/>
    <n v="0.06"/>
    <n v="0"/>
    <n v="0.06"/>
  </r>
  <r>
    <s v="Monster Madness: Grave Danger"/>
    <x v="3"/>
    <x v="1"/>
    <x v="8"/>
    <s v="SouthPeak Games"/>
    <n v="0.05"/>
    <n v="0.01"/>
    <n v="0"/>
    <n v="0.01"/>
    <n v="0.06"/>
  </r>
  <r>
    <s v="Sprung - A Game Where Everyone Scores"/>
    <x v="1"/>
    <x v="7"/>
    <x v="10"/>
    <s v="Ubisoft"/>
    <n v="0.06"/>
    <n v="0"/>
    <n v="0"/>
    <n v="0"/>
    <n v="0.06"/>
  </r>
  <r>
    <s v="Hisshou Pachinko*Pachi-Slot Kouryaku Series Vol. 14: CR Shinseiki Evangelion: Saigo no Mono"/>
    <x v="4"/>
    <x v="2"/>
    <x v="3"/>
    <s v="D3Publisher"/>
    <n v="0"/>
    <n v="0"/>
    <n v="0.06"/>
    <n v="0"/>
    <n v="0.06"/>
  </r>
  <r>
    <s v="Nicola Kanshuu: Model * Oshare Audition"/>
    <x v="1"/>
    <x v="5"/>
    <x v="3"/>
    <s v="Alchemist"/>
    <n v="0"/>
    <n v="0"/>
    <n v="0.06"/>
    <n v="0"/>
    <n v="0.06"/>
  </r>
  <r>
    <s v="Rugby 15"/>
    <x v="17"/>
    <x v="11"/>
    <x v="0"/>
    <s v="Bigben Interactive"/>
    <n v="0"/>
    <n v="0.05"/>
    <n v="0"/>
    <n v="0.01"/>
    <n v="0.06"/>
  </r>
  <r>
    <s v="Kururin Paradise"/>
    <x v="5"/>
    <x v="8"/>
    <x v="7"/>
    <s v="Unknown"/>
    <n v="0"/>
    <n v="0"/>
    <n v="0.06"/>
    <n v="0"/>
    <n v="0.06"/>
  </r>
  <r>
    <s v="Kiniro no Corda 2"/>
    <x v="4"/>
    <x v="4"/>
    <x v="6"/>
    <s v="Tecmo Koei"/>
    <n v="0"/>
    <n v="0"/>
    <n v="0.06"/>
    <n v="0"/>
    <n v="0.06"/>
  </r>
  <r>
    <s v="Fast Food Panic"/>
    <x v="0"/>
    <x v="2"/>
    <x v="4"/>
    <s v="Nobilis"/>
    <n v="0.06"/>
    <n v="0"/>
    <n v="0"/>
    <n v="0"/>
    <n v="0.06"/>
  </r>
  <r>
    <s v="Samurai Warriors Chronicles 3"/>
    <x v="17"/>
    <x v="13"/>
    <x v="5"/>
    <s v="Tecmo Koei"/>
    <n v="0"/>
    <n v="0"/>
    <n v="0.06"/>
    <n v="0"/>
    <n v="0.06"/>
  </r>
  <r>
    <s v="Dynasty Warriors Vs"/>
    <x v="6"/>
    <x v="12"/>
    <x v="5"/>
    <s v="Ackkstudios"/>
    <n v="0"/>
    <n v="0"/>
    <n v="0.06"/>
    <n v="0"/>
    <n v="0.06"/>
  </r>
  <r>
    <s v="Another Code R: A Journey into Lost Memories"/>
    <x v="0"/>
    <x v="2"/>
    <x v="10"/>
    <s v="Nintendo"/>
    <n v="0"/>
    <n v="0.03"/>
    <n v="0.03"/>
    <n v="0"/>
    <n v="0.06"/>
  </r>
  <r>
    <s v="Gallop Racer 2004"/>
    <x v="4"/>
    <x v="7"/>
    <x v="0"/>
    <s v="Zoo Digital Publishing"/>
    <n v="0.03"/>
    <n v="0.02"/>
    <n v="0"/>
    <n v="0.01"/>
    <n v="0.06"/>
  </r>
  <r>
    <s v="Rayman: Hoodlum's Revenge"/>
    <x v="5"/>
    <x v="3"/>
    <x v="2"/>
    <s v="Ubisoft"/>
    <n v="0.05"/>
    <n v="0.02"/>
    <n v="0"/>
    <n v="0"/>
    <n v="0.06"/>
  </r>
  <r>
    <s v="Sunrise Eiyuutan R"/>
    <x v="4"/>
    <x v="15"/>
    <x v="6"/>
    <s v="Sunrise Interactive"/>
    <n v="0"/>
    <n v="0"/>
    <n v="0.06"/>
    <n v="0"/>
    <n v="0.06"/>
  </r>
  <r>
    <s v="Mobile Suit Gundam Seed: Never Ending Tomorrow"/>
    <x v="4"/>
    <x v="7"/>
    <x v="8"/>
    <s v="Namco Bandai Games"/>
    <n v="0.03"/>
    <n v="0.02"/>
    <n v="0"/>
    <n v="0.01"/>
    <n v="0.06"/>
  </r>
  <r>
    <s v="The Book of Unwritten Tales: The Critter Chronicles"/>
    <x v="9"/>
    <x v="10"/>
    <x v="5"/>
    <s v="Crimson Cow"/>
    <n v="0"/>
    <n v="0.05"/>
    <n v="0"/>
    <n v="0.01"/>
    <n v="0.06"/>
  </r>
  <r>
    <s v="Octomania"/>
    <x v="0"/>
    <x v="4"/>
    <x v="7"/>
    <s v="Midas Interactive Entertainment"/>
    <n v="0.06"/>
    <n v="0"/>
    <n v="0"/>
    <n v="0"/>
    <n v="0.06"/>
  </r>
  <r>
    <s v="F1 2001"/>
    <x v="8"/>
    <x v="9"/>
    <x v="1"/>
    <s v="Electronic Arts"/>
    <n v="0.05"/>
    <n v="0.01"/>
    <n v="0"/>
    <n v="0"/>
    <n v="0.06"/>
  </r>
  <r>
    <s v="Fishing Master (jp sales)"/>
    <x v="0"/>
    <x v="4"/>
    <x v="0"/>
    <s v="Konami Digital Entertainment"/>
    <n v="0"/>
    <n v="0"/>
    <n v="0.06"/>
    <n v="0"/>
    <n v="0.06"/>
  </r>
  <r>
    <s v="Zill O'll Infinite Plus"/>
    <x v="10"/>
    <x v="2"/>
    <x v="6"/>
    <s v="Tecmo Koei"/>
    <n v="0"/>
    <n v="0"/>
    <n v="0.06"/>
    <n v="0"/>
    <n v="0.06"/>
  </r>
  <r>
    <s v="Pawly Pets: My Vet Practice"/>
    <x v="1"/>
    <x v="4"/>
    <x v="11"/>
    <s v="Ubisoft"/>
    <n v="0"/>
    <n v="0.06"/>
    <n v="0"/>
    <n v="0.01"/>
    <n v="0.06"/>
  </r>
  <r>
    <s v="Tonka Rescue Patrol"/>
    <x v="12"/>
    <x v="14"/>
    <x v="5"/>
    <s v="TDK Mediactive"/>
    <n v="0.05"/>
    <n v="0.01"/>
    <n v="0"/>
    <n v="0"/>
    <n v="0.06"/>
  </r>
  <r>
    <s v="Crimson Gem Saga"/>
    <x v="10"/>
    <x v="1"/>
    <x v="6"/>
    <s v="Sega"/>
    <n v="0.06"/>
    <n v="0"/>
    <n v="0"/>
    <n v="0"/>
    <n v="0.06"/>
  </r>
  <r>
    <s v="Legend of Kay"/>
    <x v="7"/>
    <x v="11"/>
    <x v="5"/>
    <s v="Nordic Games"/>
    <n v="0.02"/>
    <n v="0.03"/>
    <n v="0"/>
    <n v="0.01"/>
    <n v="0.06"/>
  </r>
  <r>
    <s v="Order Up!!"/>
    <x v="3"/>
    <x v="10"/>
    <x v="5"/>
    <s v="Funbox Media"/>
    <n v="0.04"/>
    <n v="0.01"/>
    <n v="0"/>
    <n v="0.01"/>
    <n v="0.06"/>
  </r>
  <r>
    <s v="Steambot Chronicles: Battle Tournament"/>
    <x v="10"/>
    <x v="1"/>
    <x v="9"/>
    <s v="Irem Software Engineering"/>
    <n v="0.05"/>
    <n v="0"/>
    <n v="0.01"/>
    <n v="0"/>
    <n v="0.06"/>
  </r>
  <r>
    <s v="Bomberman Land"/>
    <x v="10"/>
    <x v="4"/>
    <x v="3"/>
    <s v="Hudson Entertainment"/>
    <n v="0.06"/>
    <n v="0"/>
    <n v="0"/>
    <n v="0.01"/>
    <n v="0.06"/>
  </r>
  <r>
    <s v="Spy Fox in Dry Cereal"/>
    <x v="0"/>
    <x v="1"/>
    <x v="10"/>
    <s v="Majesco Entertainment"/>
    <n v="0.06"/>
    <n v="0"/>
    <n v="0"/>
    <n v="0"/>
    <n v="0.06"/>
  </r>
  <r>
    <s v="Cel Damage"/>
    <x v="12"/>
    <x v="8"/>
    <x v="1"/>
    <s v="Electronic Arts"/>
    <n v="0.05"/>
    <n v="0.01"/>
    <n v="0"/>
    <n v="0"/>
    <n v="0.06"/>
  </r>
  <r>
    <s v="Lego Batman 3: Beyond Gotham"/>
    <x v="9"/>
    <x v="13"/>
    <x v="5"/>
    <s v="Warner Bros. Interactive Entertainment"/>
    <n v="0"/>
    <n v="0.06"/>
    <n v="0"/>
    <n v="0.01"/>
    <n v="0.06"/>
  </r>
  <r>
    <s v="Killer Instinct (2013)"/>
    <x v="11"/>
    <x v="6"/>
    <x v="9"/>
    <s v="Microsoft Game Studios"/>
    <n v="0.03"/>
    <n v="0.03"/>
    <n v="0"/>
    <n v="0.01"/>
    <n v="0.06"/>
  </r>
  <r>
    <s v="Famicom Mini: Balloon Fight"/>
    <x v="5"/>
    <x v="7"/>
    <x v="5"/>
    <s v="Nintendo"/>
    <n v="0"/>
    <n v="0"/>
    <n v="0.06"/>
    <n v="0"/>
    <n v="0.06"/>
  </r>
  <r>
    <s v="Steins;Gate: Senkei Kousoku no Phonogram"/>
    <x v="3"/>
    <x v="6"/>
    <x v="10"/>
    <s v="5pb"/>
    <n v="0"/>
    <n v="0"/>
    <n v="0.06"/>
    <n v="0"/>
    <n v="0.06"/>
  </r>
  <r>
    <s v="Seaman 2: Peking Genjin Ikusei Kit"/>
    <x v="4"/>
    <x v="4"/>
    <x v="4"/>
    <s v="Sega"/>
    <n v="0"/>
    <n v="0"/>
    <n v="0.06"/>
    <n v="0"/>
    <n v="0.06"/>
  </r>
  <r>
    <s v="Chou Gekijouban Keroro Gunsou 3: Tenkuu Daibouken de Arimasu!"/>
    <x v="1"/>
    <x v="1"/>
    <x v="5"/>
    <s v="Namco Bandai Games"/>
    <n v="0"/>
    <n v="0"/>
    <n v="0.06"/>
    <n v="0"/>
    <n v="0.06"/>
  </r>
  <r>
    <s v="Bionicle Heroes"/>
    <x v="1"/>
    <x v="0"/>
    <x v="8"/>
    <s v="Eidos Interactive"/>
    <n v="0.06"/>
    <n v="0"/>
    <n v="0"/>
    <n v="0"/>
    <n v="0.06"/>
  </r>
  <r>
    <s v="Ratchet &amp; Clank Collection"/>
    <x v="17"/>
    <x v="13"/>
    <x v="5"/>
    <s v="Sony Computer Entertainment"/>
    <n v="0"/>
    <n v="0.05"/>
    <n v="0"/>
    <n v="0.01"/>
    <n v="0.06"/>
  </r>
  <r>
    <s v="The Pinball of the Dead"/>
    <x v="5"/>
    <x v="8"/>
    <x v="3"/>
    <s v="Sega"/>
    <n v="0.05"/>
    <n v="0.02"/>
    <n v="0"/>
    <n v="0"/>
    <n v="0.06"/>
  </r>
  <r>
    <s v="Growlanser IV: Over Reloaded"/>
    <x v="10"/>
    <x v="10"/>
    <x v="6"/>
    <s v="Atlus"/>
    <n v="0"/>
    <n v="0"/>
    <n v="0.06"/>
    <n v="0"/>
    <n v="0.06"/>
  </r>
  <r>
    <s v="Arc the Lad: End of Darkness"/>
    <x v="4"/>
    <x v="7"/>
    <x v="6"/>
    <s v="Sony Computer Entertainment"/>
    <n v="0.03"/>
    <n v="0.02"/>
    <n v="0"/>
    <n v="0.01"/>
    <n v="0.06"/>
  </r>
  <r>
    <s v="Tom Clancy's Splinter Cell: Pandora Tomorrow"/>
    <x v="5"/>
    <x v="7"/>
    <x v="5"/>
    <s v="Ubisoft"/>
    <n v="0.05"/>
    <n v="0.02"/>
    <n v="0"/>
    <n v="0"/>
    <n v="0.06"/>
  </r>
  <r>
    <s v="The King of Route 66"/>
    <x v="4"/>
    <x v="14"/>
    <x v="1"/>
    <s v="Sega"/>
    <n v="0.03"/>
    <n v="0.02"/>
    <n v="0"/>
    <n v="0.01"/>
    <n v="0.06"/>
  </r>
  <r>
    <s v="Sherlock Holmes: Crimes &amp; Punishments"/>
    <x v="2"/>
    <x v="13"/>
    <x v="10"/>
    <s v="Focus Home Interactive"/>
    <n v="0.03"/>
    <n v="0.03"/>
    <n v="0"/>
    <n v="0.01"/>
    <n v="0.06"/>
  </r>
  <r>
    <s v="Intellivision Lives!"/>
    <x v="12"/>
    <x v="7"/>
    <x v="3"/>
    <s v="Crave Entertainment"/>
    <n v="0.05"/>
    <n v="0.01"/>
    <n v="0"/>
    <n v="0"/>
    <n v="0.06"/>
  </r>
  <r>
    <s v="Star Wars Knights of the Old Republic II: The Sith Lords"/>
    <x v="9"/>
    <x v="3"/>
    <x v="6"/>
    <s v="LucasArts"/>
    <n v="0.01"/>
    <n v="0.04"/>
    <n v="0"/>
    <n v="0.01"/>
    <n v="0.06"/>
  </r>
  <r>
    <s v="Panzer Tactics"/>
    <x v="1"/>
    <x v="4"/>
    <x v="11"/>
    <s v="10TACLE Studios"/>
    <n v="0.06"/>
    <n v="0"/>
    <n v="0"/>
    <n v="0"/>
    <n v="0.06"/>
  </r>
  <r>
    <s v="Pro Yaky? Spirits 2013"/>
    <x v="17"/>
    <x v="6"/>
    <x v="0"/>
    <s v="Konami Digital Entertainment"/>
    <n v="0"/>
    <n v="0"/>
    <n v="0.06"/>
    <n v="0"/>
    <n v="0.06"/>
  </r>
  <r>
    <s v="Deathrow: Underground Team Combat"/>
    <x v="8"/>
    <x v="8"/>
    <x v="0"/>
    <s v="Ubisoft"/>
    <n v="0.05"/>
    <n v="0.01"/>
    <n v="0"/>
    <n v="0"/>
    <n v="0.06"/>
  </r>
  <r>
    <s v="Land of the Dead: Road to Fiddler's Green"/>
    <x v="8"/>
    <x v="3"/>
    <x v="8"/>
    <s v="Groove Games"/>
    <n v="0.05"/>
    <n v="0.01"/>
    <n v="0"/>
    <n v="0"/>
    <n v="0.06"/>
  </r>
  <r>
    <s v="Kuukan * Zukei: Hirameki Training - KuuTore"/>
    <x v="1"/>
    <x v="1"/>
    <x v="3"/>
    <s v="Benesse"/>
    <n v="0"/>
    <n v="0"/>
    <n v="0.06"/>
    <n v="0"/>
    <n v="0.06"/>
  </r>
  <r>
    <s v="Osu! Tatakae! Ouendan"/>
    <x v="1"/>
    <x v="3"/>
    <x v="3"/>
    <s v="Nintendo"/>
    <n v="0"/>
    <n v="0"/>
    <n v="0.06"/>
    <n v="0"/>
    <n v="0.06"/>
  </r>
  <r>
    <s v="Dissidia: Final Fantasy Universal Tuning"/>
    <x v="10"/>
    <x v="2"/>
    <x v="9"/>
    <s v="Square Enix"/>
    <n v="0"/>
    <n v="0"/>
    <n v="0.06"/>
    <n v="0"/>
    <n v="0.06"/>
  </r>
  <r>
    <s v="Game Center CX: 3-Choume no Arino"/>
    <x v="6"/>
    <x v="13"/>
    <x v="5"/>
    <s v="Namco Bandai Games"/>
    <n v="0"/>
    <n v="0"/>
    <n v="0.06"/>
    <n v="0"/>
    <n v="0.06"/>
  </r>
  <r>
    <s v="Age of Empires Online"/>
    <x v="9"/>
    <x v="10"/>
    <x v="11"/>
    <s v="Microsoft Game Studios"/>
    <n v="0.01"/>
    <n v="0.04"/>
    <n v="0"/>
    <n v="0.01"/>
    <n v="0.06"/>
  </r>
  <r>
    <s v="Alien Syndrome"/>
    <x v="0"/>
    <x v="4"/>
    <x v="6"/>
    <s v="Sega"/>
    <n v="0.06"/>
    <n v="0"/>
    <n v="0"/>
    <n v="0"/>
    <n v="0.06"/>
  </r>
  <r>
    <s v="Meitantei Conan: Aoki Houseki no Rinbukyoku"/>
    <x v="1"/>
    <x v="10"/>
    <x v="10"/>
    <s v="Namco Bandai Games"/>
    <n v="0"/>
    <n v="0"/>
    <n v="0.06"/>
    <n v="0"/>
    <n v="0.06"/>
  </r>
  <r>
    <s v="The Legend of Heroes: Trails in the Sky Second Chapter"/>
    <x v="10"/>
    <x v="4"/>
    <x v="6"/>
    <s v="Falcom Corporation"/>
    <n v="0"/>
    <n v="0"/>
    <n v="0.06"/>
    <n v="0"/>
    <n v="0.06"/>
  </r>
  <r>
    <s v="Challenge Me: Brain Puzzles"/>
    <x v="1"/>
    <x v="2"/>
    <x v="7"/>
    <s v="Oxygen Interactive"/>
    <n v="0.06"/>
    <n v="0"/>
    <n v="0"/>
    <n v="0"/>
    <n v="0.06"/>
  </r>
  <r>
    <s v="Legend of Kay"/>
    <x v="1"/>
    <x v="5"/>
    <x v="5"/>
    <s v="JoWood Productions"/>
    <n v="0.06"/>
    <n v="0"/>
    <n v="0"/>
    <n v="0"/>
    <n v="0.06"/>
  </r>
  <r>
    <s v="Mystic Heroes"/>
    <x v="4"/>
    <x v="8"/>
    <x v="5"/>
    <s v="Tecmo Koei"/>
    <n v="0.03"/>
    <n v="0.02"/>
    <n v="0"/>
    <n v="0.01"/>
    <n v="0.06"/>
  </r>
  <r>
    <s v="From The Abyss"/>
    <x v="1"/>
    <x v="1"/>
    <x v="6"/>
    <s v="Nobilis"/>
    <n v="0.06"/>
    <n v="0"/>
    <n v="0"/>
    <n v="0"/>
    <n v="0.06"/>
  </r>
  <r>
    <s v="The Amazing Spider-Man 2 (2014)"/>
    <x v="6"/>
    <x v="13"/>
    <x v="5"/>
    <s v="Activision"/>
    <n v="0.03"/>
    <n v="0.03"/>
    <n v="0"/>
    <n v="0"/>
    <n v="0.06"/>
  </r>
  <r>
    <s v="Tron 2.0: Killer App"/>
    <x v="5"/>
    <x v="7"/>
    <x v="5"/>
    <s v="Disney Interactive Studios"/>
    <n v="0.04"/>
    <n v="0.02"/>
    <n v="0"/>
    <n v="0"/>
    <n v="0.06"/>
  </r>
  <r>
    <s v="Samurai Shodown Anthology"/>
    <x v="0"/>
    <x v="1"/>
    <x v="9"/>
    <s v="Ignition Entertainment"/>
    <n v="0.06"/>
    <n v="0"/>
    <n v="0"/>
    <n v="0"/>
    <n v="0.06"/>
  </r>
  <r>
    <s v="Mega Minis Volume 3"/>
    <x v="10"/>
    <x v="10"/>
    <x v="3"/>
    <s v="Sony Computer Entertainment"/>
    <n v="0"/>
    <n v="0.05"/>
    <n v="0"/>
    <n v="0.02"/>
    <n v="0.06"/>
  </r>
  <r>
    <s v="Jurassic Park III: Park Builder"/>
    <x v="5"/>
    <x v="9"/>
    <x v="4"/>
    <s v="Konami Digital Entertainment"/>
    <n v="0.04"/>
    <n v="0.02"/>
    <n v="0"/>
    <n v="0"/>
    <n v="0.06"/>
  </r>
  <r>
    <s v="Mario vs. Donkey Kong: Tipping Stars"/>
    <x v="6"/>
    <x v="11"/>
    <x v="7"/>
    <s v="Nintendo"/>
    <n v="0"/>
    <n v="0"/>
    <n v="0.06"/>
    <n v="0"/>
    <n v="0.06"/>
  </r>
  <r>
    <s v="Unchained Blades"/>
    <x v="10"/>
    <x v="10"/>
    <x v="6"/>
    <s v="FuRyu"/>
    <n v="0"/>
    <n v="0"/>
    <n v="0.06"/>
    <n v="0"/>
    <n v="0.06"/>
  </r>
  <r>
    <s v="Rurouni Kenshin: Meiji Kenkaku Romantan Saisen"/>
    <x v="10"/>
    <x v="10"/>
    <x v="9"/>
    <s v="Namco Bandai Games"/>
    <n v="0"/>
    <n v="0"/>
    <n v="0.06"/>
    <n v="0"/>
    <n v="0.06"/>
  </r>
  <r>
    <s v="Di-Gata Defenders"/>
    <x v="1"/>
    <x v="1"/>
    <x v="6"/>
    <s v="Game Factory"/>
    <n v="0.06"/>
    <n v="0"/>
    <n v="0"/>
    <n v="0"/>
    <n v="0.06"/>
  </r>
  <r>
    <s v="Star Trek: Tactical Assault"/>
    <x v="1"/>
    <x v="0"/>
    <x v="11"/>
    <s v="Ubisoft"/>
    <n v="0.05"/>
    <n v="0.01"/>
    <n v="0"/>
    <n v="0"/>
    <n v="0.06"/>
  </r>
  <r>
    <s v="Code Geass: Hangyaku no Lelouch - Lost Colors"/>
    <x v="4"/>
    <x v="1"/>
    <x v="10"/>
    <s v="Namco Bandai Games"/>
    <n v="0"/>
    <n v="0"/>
    <n v="0.06"/>
    <n v="0"/>
    <n v="0.06"/>
  </r>
  <r>
    <s v="Warhammer: Battle For Atluma"/>
    <x v="10"/>
    <x v="0"/>
    <x v="5"/>
    <s v="Namco Bandai Games"/>
    <n v="0.05"/>
    <n v="0"/>
    <n v="0"/>
    <n v="0.01"/>
    <n v="0.06"/>
  </r>
  <r>
    <s v="Sudoku Ball Detective"/>
    <x v="1"/>
    <x v="2"/>
    <x v="7"/>
    <s v="Playlogic Game Factory"/>
    <n v="0.06"/>
    <n v="0"/>
    <n v="0"/>
    <n v="0"/>
    <n v="0.06"/>
  </r>
  <r>
    <s v="LEGO Bionicle"/>
    <x v="5"/>
    <x v="9"/>
    <x v="2"/>
    <s v="LEGO Media"/>
    <n v="0.04"/>
    <n v="0.02"/>
    <n v="0"/>
    <n v="0"/>
    <n v="0.06"/>
  </r>
  <r>
    <s v="Power Shovel"/>
    <x v="15"/>
    <x v="15"/>
    <x v="5"/>
    <s v="JVC"/>
    <n v="0.03"/>
    <n v="0.02"/>
    <n v="0"/>
    <n v="0"/>
    <n v="0.06"/>
  </r>
  <r>
    <s v="Blur"/>
    <x v="9"/>
    <x v="5"/>
    <x v="1"/>
    <s v="Activision"/>
    <n v="0.01"/>
    <n v="0.04"/>
    <n v="0"/>
    <n v="0.01"/>
    <n v="0.06"/>
  </r>
  <r>
    <s v="Generator Rex: Agent of Providence"/>
    <x v="2"/>
    <x v="10"/>
    <x v="5"/>
    <s v="Activision"/>
    <n v="0.05"/>
    <n v="0.01"/>
    <n v="0"/>
    <n v="0"/>
    <n v="0.06"/>
  </r>
  <r>
    <s v="Spy Games: Elevator Mission"/>
    <x v="0"/>
    <x v="4"/>
    <x v="8"/>
    <s v="Tommo"/>
    <n v="0.06"/>
    <n v="0"/>
    <n v="0"/>
    <n v="0"/>
    <n v="0.06"/>
  </r>
  <r>
    <s v="Strike Force Bowling"/>
    <x v="12"/>
    <x v="3"/>
    <x v="0"/>
    <s v="Crave Entertainment"/>
    <n v="0.05"/>
    <n v="0.01"/>
    <n v="0"/>
    <n v="0"/>
    <n v="0.06"/>
  </r>
  <r>
    <s v="Song of the Deep"/>
    <x v="7"/>
    <x v="17"/>
    <x v="5"/>
    <s v="Insomniac Games"/>
    <n v="0.05"/>
    <n v="0"/>
    <n v="0"/>
    <n v="0.01"/>
    <n v="0.06"/>
  </r>
  <r>
    <s v="Earth Defense Force 2017 Portable"/>
    <x v="17"/>
    <x v="12"/>
    <x v="5"/>
    <s v="D3Publisher"/>
    <n v="0"/>
    <n v="0"/>
    <n v="0.06"/>
    <n v="0"/>
    <n v="0.06"/>
  </r>
  <r>
    <s v="Atelier Iris 2: The Azoth Of Destiny"/>
    <x v="4"/>
    <x v="3"/>
    <x v="6"/>
    <s v="Tecmo Koei"/>
    <n v="0.03"/>
    <n v="0.02"/>
    <n v="0"/>
    <n v="0.01"/>
    <n v="0.06"/>
  </r>
  <r>
    <s v="There"/>
    <x v="15"/>
    <x v="8"/>
    <x v="4"/>
    <s v="Infogrames"/>
    <n v="0.03"/>
    <n v="0.02"/>
    <n v="0"/>
    <n v="0"/>
    <n v="0.06"/>
  </r>
  <r>
    <s v="Atari's Greatest Hits: Volume 2"/>
    <x v="1"/>
    <x v="10"/>
    <x v="3"/>
    <s v="Atari"/>
    <n v="0.06"/>
    <n v="0"/>
    <n v="0"/>
    <n v="0"/>
    <n v="0.06"/>
  </r>
  <r>
    <s v="Chuck E. Cheese's Playhouse"/>
    <x v="1"/>
    <x v="5"/>
    <x v="3"/>
    <s v="UFO Interactive"/>
    <n v="0.06"/>
    <n v="0"/>
    <n v="0"/>
    <n v="0"/>
    <n v="0.06"/>
  </r>
  <r>
    <s v="Championship Surfer"/>
    <x v="15"/>
    <x v="15"/>
    <x v="0"/>
    <s v="Mattel Interactive"/>
    <n v="0.03"/>
    <n v="0.02"/>
    <n v="0"/>
    <n v="0"/>
    <n v="0.06"/>
  </r>
  <r>
    <s v="Unreal Tournament III"/>
    <x v="9"/>
    <x v="4"/>
    <x v="8"/>
    <s v="Midway Games"/>
    <n v="0"/>
    <n v="0.05"/>
    <n v="0"/>
    <n v="0.01"/>
    <n v="0.06"/>
  </r>
  <r>
    <s v="Monster Garage"/>
    <x v="8"/>
    <x v="7"/>
    <x v="11"/>
    <s v="Activision Value"/>
    <n v="0.05"/>
    <n v="0.01"/>
    <n v="0"/>
    <n v="0"/>
    <n v="0.06"/>
  </r>
  <r>
    <s v="Taiko no Tatsujin: Atsumete Tomodachi Daisakusen!"/>
    <x v="13"/>
    <x v="11"/>
    <x v="3"/>
    <s v="Namco Bandai Games"/>
    <n v="0"/>
    <n v="0"/>
    <n v="0.06"/>
    <n v="0"/>
    <n v="0.06"/>
  </r>
  <r>
    <s v="The Next BIG Thing"/>
    <x v="9"/>
    <x v="10"/>
    <x v="10"/>
    <s v="Focus Home Interactive"/>
    <n v="0"/>
    <n v="0.05"/>
    <n v="0"/>
    <n v="0.01"/>
    <n v="0.06"/>
  </r>
  <r>
    <s v="Tecmo Classic Arcade"/>
    <x v="8"/>
    <x v="3"/>
    <x v="3"/>
    <s v="Microsoft Game Studios"/>
    <n v="0.05"/>
    <n v="0.01"/>
    <n v="0"/>
    <n v="0"/>
    <n v="0.06"/>
  </r>
  <r>
    <s v="2 Games in 1: Sonic Pinball Party &amp; Columns Crown"/>
    <x v="5"/>
    <x v="3"/>
    <x v="3"/>
    <s v="Sega"/>
    <n v="0.04"/>
    <n v="0.02"/>
    <n v="0"/>
    <n v="0"/>
    <n v="0.06"/>
  </r>
  <r>
    <s v="Valentino Rossi: The Game"/>
    <x v="7"/>
    <x v="17"/>
    <x v="1"/>
    <s v="Namco Bandai Games"/>
    <n v="0.01"/>
    <n v="0.05"/>
    <n v="0"/>
    <n v="0.01"/>
    <n v="0.06"/>
  </r>
  <r>
    <s v="Monkey Island: Special Edition Collection"/>
    <x v="2"/>
    <x v="10"/>
    <x v="10"/>
    <s v="Activision"/>
    <n v="0"/>
    <n v="0.05"/>
    <n v="0"/>
    <n v="0.01"/>
    <n v="0.06"/>
  </r>
  <r>
    <s v="Mad Maestro!"/>
    <x v="4"/>
    <x v="9"/>
    <x v="3"/>
    <s v="Eidos Interactive"/>
    <n v="0.03"/>
    <n v="0.02"/>
    <n v="0"/>
    <n v="0.01"/>
    <n v="0.06"/>
  </r>
  <r>
    <s v="A-Train: City Simulator"/>
    <x v="6"/>
    <x v="13"/>
    <x v="4"/>
    <s v="ArtDink"/>
    <n v="0"/>
    <n v="0"/>
    <n v="0.06"/>
    <n v="0"/>
    <n v="0.06"/>
  </r>
  <r>
    <s v="Densha De Go! 3 Tsuukinhen"/>
    <x v="4"/>
    <x v="9"/>
    <x v="4"/>
    <s v="Taito"/>
    <n v="0"/>
    <n v="0"/>
    <n v="0.06"/>
    <n v="0"/>
    <n v="0.06"/>
  </r>
  <r>
    <s v="Biker Mice From Mars"/>
    <x v="4"/>
    <x v="0"/>
    <x v="1"/>
    <s v="Game Factory"/>
    <n v="0.03"/>
    <n v="0.02"/>
    <n v="0"/>
    <n v="0.01"/>
    <n v="0.06"/>
  </r>
  <r>
    <s v="Call of Duty 2"/>
    <x v="9"/>
    <x v="3"/>
    <x v="8"/>
    <s v="Activision"/>
    <n v="0"/>
    <n v="0.05"/>
    <n v="0"/>
    <n v="0.01"/>
    <n v="0.06"/>
  </r>
  <r>
    <s v="Paws &amp; Claws: Pampered Pets 2"/>
    <x v="1"/>
    <x v="10"/>
    <x v="4"/>
    <s v="THQ"/>
    <n v="0.06"/>
    <n v="0"/>
    <n v="0"/>
    <n v="0"/>
    <n v="0.06"/>
  </r>
  <r>
    <s v="Daito Giken Koushiki Pachi-Slot Simulator: Ossu! Banchou Portable"/>
    <x v="10"/>
    <x v="0"/>
    <x v="3"/>
    <s v="Daito"/>
    <n v="0"/>
    <n v="0"/>
    <n v="0.06"/>
    <n v="0"/>
    <n v="0.06"/>
  </r>
  <r>
    <s v="SpongeBob SquarePants: Plankton's Robotic Revenge"/>
    <x v="6"/>
    <x v="6"/>
    <x v="8"/>
    <s v="Activision"/>
    <n v="0"/>
    <n v="0.06"/>
    <n v="0"/>
    <n v="0"/>
    <n v="0.06"/>
  </r>
  <r>
    <s v="Pro Evolution Soccer 2017"/>
    <x v="3"/>
    <x v="17"/>
    <x v="0"/>
    <s v="Konami Digital Entertainment"/>
    <n v="0"/>
    <n v="0.01"/>
    <n v="0.04"/>
    <n v="0"/>
    <n v="0.06"/>
  </r>
  <r>
    <s v="Giants: Citizen Kabuto"/>
    <x v="4"/>
    <x v="9"/>
    <x v="8"/>
    <s v="Interplay"/>
    <n v="0.03"/>
    <n v="0.02"/>
    <n v="0"/>
    <n v="0.01"/>
    <n v="0.06"/>
  </r>
  <r>
    <s v="Steins;Gate"/>
    <x v="2"/>
    <x v="2"/>
    <x v="10"/>
    <s v="5pb"/>
    <n v="0"/>
    <n v="0"/>
    <n v="0.06"/>
    <n v="0"/>
    <n v="0.06"/>
  </r>
  <r>
    <s v="A New Beginning"/>
    <x v="9"/>
    <x v="5"/>
    <x v="10"/>
    <s v="Deep Silver"/>
    <n v="0"/>
    <n v="0.05"/>
    <n v="0"/>
    <n v="0.01"/>
    <n v="0.06"/>
  </r>
  <r>
    <s v="MotoGP 10/11"/>
    <x v="2"/>
    <x v="10"/>
    <x v="1"/>
    <s v="Capcom"/>
    <n v="0"/>
    <n v="0.05"/>
    <n v="0"/>
    <n v="0.01"/>
    <n v="0.06"/>
  </r>
  <r>
    <s v="Alone in the Dark"/>
    <x v="4"/>
    <x v="1"/>
    <x v="10"/>
    <s v="Atari"/>
    <n v="0.03"/>
    <n v="0.02"/>
    <n v="0"/>
    <n v="0.01"/>
    <n v="0.06"/>
  </r>
  <r>
    <s v="Guilty Gear XX Accent Core Plus"/>
    <x v="4"/>
    <x v="1"/>
    <x v="9"/>
    <s v="PQube"/>
    <n v="0.03"/>
    <n v="0.02"/>
    <n v="0"/>
    <n v="0.01"/>
    <n v="0.06"/>
  </r>
  <r>
    <s v="Muppets Party Cruise"/>
    <x v="4"/>
    <x v="14"/>
    <x v="3"/>
    <s v="TDK Mediactive"/>
    <n v="0.03"/>
    <n v="0.02"/>
    <n v="0"/>
    <n v="0.01"/>
    <n v="0.06"/>
  </r>
  <r>
    <s v="Higurashi Daybreak Portable"/>
    <x v="10"/>
    <x v="1"/>
    <x v="10"/>
    <s v="Alchemist"/>
    <n v="0"/>
    <n v="0"/>
    <n v="0.06"/>
    <n v="0"/>
    <n v="0.06"/>
  </r>
  <r>
    <s v="Crayon Shin-chan: Arashi o Yobu Kasukabe Eiga Stars!"/>
    <x v="6"/>
    <x v="13"/>
    <x v="10"/>
    <s v="Namco Bandai Games"/>
    <n v="0"/>
    <n v="0"/>
    <n v="0.06"/>
    <n v="0"/>
    <n v="0.06"/>
  </r>
  <r>
    <s v="Shonen Jump's One Piece: Grand Battle"/>
    <x v="12"/>
    <x v="3"/>
    <x v="9"/>
    <s v="Namco Bandai Games"/>
    <n v="0.05"/>
    <n v="0.01"/>
    <n v="0"/>
    <n v="0"/>
    <n v="0.06"/>
  </r>
  <r>
    <s v="Barbie Horse Adventures: Wild Horse Rescue"/>
    <x v="8"/>
    <x v="14"/>
    <x v="0"/>
    <s v="Vivendi Games"/>
    <n v="0.05"/>
    <n v="0.01"/>
    <n v="0"/>
    <n v="0"/>
    <n v="0.06"/>
  </r>
  <r>
    <s v="Winx Club: Quest for the Codex"/>
    <x v="1"/>
    <x v="0"/>
    <x v="5"/>
    <s v="Konami Digital Entertainment"/>
    <n v="0.03"/>
    <n v="0.02"/>
    <n v="0"/>
    <n v="0.01"/>
    <n v="0.06"/>
  </r>
  <r>
    <s v="Blast Lacrosse"/>
    <x v="15"/>
    <x v="9"/>
    <x v="0"/>
    <s v="Acclaim Entertainment"/>
    <n v="0.03"/>
    <n v="0.02"/>
    <n v="0"/>
    <n v="0"/>
    <n v="0.06"/>
  </r>
  <r>
    <s v="Devil's Third"/>
    <x v="13"/>
    <x v="11"/>
    <x v="5"/>
    <s v="Nintendo"/>
    <n v="0.04"/>
    <n v="0.02"/>
    <n v="0"/>
    <n v="0.01"/>
    <n v="0.06"/>
  </r>
  <r>
    <s v="DreamWorks Super Star Kartz"/>
    <x v="2"/>
    <x v="10"/>
    <x v="1"/>
    <s v="Activision"/>
    <n v="0.05"/>
    <n v="0.01"/>
    <n v="0"/>
    <n v="0"/>
    <n v="0.06"/>
  </r>
  <r>
    <s v="Arkanoid DS"/>
    <x v="1"/>
    <x v="4"/>
    <x v="7"/>
    <s v="Square Enix"/>
    <n v="0.06"/>
    <n v="0"/>
    <n v="0"/>
    <n v="0"/>
    <n v="0.06"/>
  </r>
  <r>
    <s v="Kikou Heidan J-Phoenix"/>
    <x v="4"/>
    <x v="9"/>
    <x v="5"/>
    <s v="Takara"/>
    <n v="0"/>
    <n v="0"/>
    <n v="0.06"/>
    <n v="0"/>
    <n v="0.06"/>
  </r>
  <r>
    <s v="Backyard NFL Football '10"/>
    <x v="4"/>
    <x v="2"/>
    <x v="0"/>
    <s v="Atari"/>
    <n v="0.03"/>
    <n v="0.02"/>
    <n v="0"/>
    <n v="0.01"/>
    <n v="0.06"/>
  </r>
  <r>
    <s v="Barbie and Her Sisters Puppy Rescue"/>
    <x v="0"/>
    <x v="11"/>
    <x v="5"/>
    <s v="Namco Bandai Games"/>
    <n v="0"/>
    <n v="0.06"/>
    <n v="0"/>
    <n v="0"/>
    <n v="0.06"/>
  </r>
  <r>
    <s v="Zero Escape: Zero Time Dilemma"/>
    <x v="6"/>
    <x v="17"/>
    <x v="10"/>
    <s v="Aksys Games"/>
    <n v="0.04"/>
    <n v="0"/>
    <n v="0.01"/>
    <n v="0.01"/>
    <n v="0.06"/>
  </r>
  <r>
    <s v="Shonen Jump's Shaman King: Legacy of the Spirits - Soaring Hawk/Sprinting Wolf"/>
    <x v="5"/>
    <x v="3"/>
    <x v="5"/>
    <s v="Konami Digital Entertainment"/>
    <n v="0.04"/>
    <n v="0.02"/>
    <n v="0"/>
    <n v="0"/>
    <n v="0.06"/>
  </r>
  <r>
    <s v="Bubble Bobble: Old &amp; New"/>
    <x v="5"/>
    <x v="8"/>
    <x v="7"/>
    <s v="Empire Interactive"/>
    <n v="0.04"/>
    <n v="0.02"/>
    <n v="0"/>
    <n v="0"/>
    <n v="0.06"/>
  </r>
  <r>
    <s v="Puzzler Collection"/>
    <x v="0"/>
    <x v="1"/>
    <x v="7"/>
    <s v="Ubisoft"/>
    <n v="0.05"/>
    <n v="0.01"/>
    <n v="0"/>
    <n v="0"/>
    <n v="0.06"/>
  </r>
  <r>
    <s v="Naruto Shippuden: Gekito Ninja Taisen! Special"/>
    <x v="0"/>
    <x v="5"/>
    <x v="9"/>
    <s v="Takara Tomy"/>
    <n v="0"/>
    <n v="0"/>
    <n v="0.06"/>
    <n v="0"/>
    <n v="0.06"/>
  </r>
  <r>
    <s v="Jissen Pachislot Secrets! Fist of the North Star F - Seikimatsu Kyuuseishu Densetsu"/>
    <x v="3"/>
    <x v="12"/>
    <x v="5"/>
    <s v="Sega"/>
    <n v="0"/>
    <n v="0"/>
    <n v="0.06"/>
    <n v="0"/>
    <n v="0.06"/>
  </r>
  <r>
    <s v="Akai Katana Shin"/>
    <x v="2"/>
    <x v="10"/>
    <x v="8"/>
    <s v="Cave"/>
    <n v="0.04"/>
    <n v="0"/>
    <n v="0.01"/>
    <n v="0"/>
    <n v="0.06"/>
  </r>
  <r>
    <s v="Terraria"/>
    <x v="7"/>
    <x v="13"/>
    <x v="5"/>
    <s v="505 Games"/>
    <n v="0"/>
    <n v="0.05"/>
    <n v="0.01"/>
    <n v="0.01"/>
    <n v="0.06"/>
  </r>
  <r>
    <s v="Nicola Kanshuu: Model * Oshare Audition 2"/>
    <x v="6"/>
    <x v="10"/>
    <x v="5"/>
    <s v="Alchemist"/>
    <n v="0"/>
    <n v="0"/>
    <n v="0.06"/>
    <n v="0"/>
    <n v="0.06"/>
  </r>
  <r>
    <s v="KimiKiss"/>
    <x v="4"/>
    <x v="0"/>
    <x v="10"/>
    <s v="Enterbrain"/>
    <n v="0"/>
    <n v="0"/>
    <n v="0.06"/>
    <n v="0"/>
    <n v="0.06"/>
  </r>
  <r>
    <s v="Cold Fear"/>
    <x v="8"/>
    <x v="3"/>
    <x v="5"/>
    <s v="Ubisoft"/>
    <n v="0.05"/>
    <n v="0.01"/>
    <n v="0"/>
    <n v="0"/>
    <n v="0.06"/>
  </r>
  <r>
    <s v="World Cup of Pool"/>
    <x v="1"/>
    <x v="2"/>
    <x v="0"/>
    <s v="Midas Interactive Entertainment"/>
    <n v="0.06"/>
    <n v="0"/>
    <n v="0"/>
    <n v="0"/>
    <n v="0.06"/>
  </r>
  <r>
    <s v="Chevrolet Camaro: Wild Ride"/>
    <x v="0"/>
    <x v="5"/>
    <x v="1"/>
    <s v="Storm City Games"/>
    <n v="0.06"/>
    <n v="0"/>
    <n v="0"/>
    <n v="0"/>
    <n v="0.06"/>
  </r>
  <r>
    <s v="Imagine: Cheerleader"/>
    <x v="1"/>
    <x v="2"/>
    <x v="4"/>
    <s v="Ubisoft"/>
    <n v="0.06"/>
    <n v="0"/>
    <n v="0"/>
    <n v="0"/>
    <n v="0.06"/>
  </r>
  <r>
    <s v="Risen 3: Titan Lords"/>
    <x v="7"/>
    <x v="11"/>
    <x v="6"/>
    <s v="Deep Silver"/>
    <n v="0"/>
    <n v="0.05"/>
    <n v="0"/>
    <n v="0.01"/>
    <n v="0.06"/>
  </r>
  <r>
    <s v="Hisshou Pachinko*Pachi-Slot Kouryaku Series Portable Vol. 1: Shinseiki Evangelion - Tamashii no Kiseki"/>
    <x v="10"/>
    <x v="5"/>
    <x v="3"/>
    <s v="D3Publisher"/>
    <n v="0"/>
    <n v="0"/>
    <n v="0.06"/>
    <n v="0"/>
    <n v="0.06"/>
  </r>
  <r>
    <s v="Busy Scissors"/>
    <x v="1"/>
    <x v="5"/>
    <x v="4"/>
    <s v="Little Orbit"/>
    <n v="0.06"/>
    <n v="0"/>
    <n v="0"/>
    <n v="0"/>
    <n v="0.06"/>
  </r>
  <r>
    <s v="Zero Escape: Zero Time Dilemma"/>
    <x v="17"/>
    <x v="17"/>
    <x v="10"/>
    <s v="Aksys Games"/>
    <n v="0.03"/>
    <n v="0"/>
    <n v="0.02"/>
    <n v="0.01"/>
    <n v="0.06"/>
  </r>
  <r>
    <s v="Shining Force Feather"/>
    <x v="1"/>
    <x v="2"/>
    <x v="11"/>
    <s v="Sega"/>
    <n v="0"/>
    <n v="0"/>
    <n v="0.06"/>
    <n v="0"/>
    <n v="0.06"/>
  </r>
  <r>
    <s v="S.T.A.L.K.E.R.: Call of Pripyat"/>
    <x v="9"/>
    <x v="2"/>
    <x v="8"/>
    <s v="Namco Bandai Games"/>
    <n v="0"/>
    <n v="0.05"/>
    <n v="0"/>
    <n v="0.01"/>
    <n v="0.06"/>
  </r>
  <r>
    <s v="Champion Jockey: G1 Jockey &amp; Gallop Racer"/>
    <x v="2"/>
    <x v="10"/>
    <x v="0"/>
    <s v="Tecmo Koei"/>
    <n v="0"/>
    <n v="0.05"/>
    <n v="0"/>
    <n v="0.01"/>
    <n v="0.06"/>
  </r>
  <r>
    <s v="Disney's Kim Possible: Global Gemini"/>
    <x v="1"/>
    <x v="4"/>
    <x v="2"/>
    <s v="Disney Interactive Studios"/>
    <n v="0.05"/>
    <n v="0.01"/>
    <n v="0"/>
    <n v="0"/>
    <n v="0.06"/>
  </r>
  <r>
    <s v="Big Bang Mini"/>
    <x v="1"/>
    <x v="2"/>
    <x v="8"/>
    <s v="SouthPeak Games"/>
    <n v="0.05"/>
    <n v="0"/>
    <n v="0"/>
    <n v="0"/>
    <n v="0.06"/>
  </r>
  <r>
    <s v="Cocoto Kart Racer"/>
    <x v="0"/>
    <x v="1"/>
    <x v="1"/>
    <s v="Conspiracy Entertainment"/>
    <n v="0.06"/>
    <n v="0"/>
    <n v="0"/>
    <n v="0"/>
    <n v="0.06"/>
  </r>
  <r>
    <s v="Mobile Suit Gundam 00: Gundam Meisters"/>
    <x v="4"/>
    <x v="1"/>
    <x v="5"/>
    <s v="Namco Bandai Games"/>
    <n v="0"/>
    <n v="0"/>
    <n v="0.06"/>
    <n v="0"/>
    <n v="0.06"/>
  </r>
  <r>
    <s v="Call of Cthulhu: Dark Corners of the Earth"/>
    <x v="8"/>
    <x v="3"/>
    <x v="10"/>
    <s v="Take-Two Interactive"/>
    <n v="0.05"/>
    <n v="0.01"/>
    <n v="0"/>
    <n v="0"/>
    <n v="0.06"/>
  </r>
  <r>
    <s v="The Great Escape"/>
    <x v="8"/>
    <x v="14"/>
    <x v="5"/>
    <s v="SCi"/>
    <n v="0.05"/>
    <n v="0.01"/>
    <n v="0"/>
    <n v="0"/>
    <n v="0.06"/>
  </r>
  <r>
    <s v="Coded Arms: Contagion"/>
    <x v="10"/>
    <x v="4"/>
    <x v="8"/>
    <s v="Konami Digital Entertainment"/>
    <n v="0.05"/>
    <n v="0"/>
    <n v="0"/>
    <n v="0.01"/>
    <n v="0.06"/>
  </r>
  <r>
    <s v="X-Men: Destiny"/>
    <x v="1"/>
    <x v="10"/>
    <x v="5"/>
    <s v="Activision"/>
    <n v="0.05"/>
    <n v="0.01"/>
    <n v="0"/>
    <n v="0"/>
    <n v="0.06"/>
  </r>
  <r>
    <s v="Metal Gear Solid: Social Ops"/>
    <x v="4"/>
    <x v="8"/>
    <x v="5"/>
    <s v="Konami Digital Entertainment"/>
    <n v="0.03"/>
    <n v="0.02"/>
    <n v="0"/>
    <n v="0.01"/>
    <n v="0.06"/>
  </r>
  <r>
    <s v="Minna no DS Seminar: Kanpeki Eitango Ryoku"/>
    <x v="1"/>
    <x v="0"/>
    <x v="3"/>
    <s v="TDK Core"/>
    <n v="0"/>
    <n v="0"/>
    <n v="0.06"/>
    <n v="0"/>
    <n v="0.06"/>
  </r>
  <r>
    <s v="Kurupoto Cool Cool Stars"/>
    <x v="1"/>
    <x v="4"/>
    <x v="5"/>
    <s v="Starfish"/>
    <n v="0.06"/>
    <n v="0"/>
    <n v="0"/>
    <n v="0"/>
    <n v="0.06"/>
  </r>
  <r>
    <s v="The Witcher"/>
    <x v="9"/>
    <x v="4"/>
    <x v="6"/>
    <s v="Atari"/>
    <n v="0"/>
    <n v="0.05"/>
    <n v="0"/>
    <n v="0.01"/>
    <n v="0.06"/>
  </r>
  <r>
    <s v="Kirarin * Revolution: Minna de Odorou Furi Furi Debut!"/>
    <x v="1"/>
    <x v="1"/>
    <x v="4"/>
    <s v="Konami Digital Entertainment"/>
    <n v="0"/>
    <n v="0"/>
    <n v="0.06"/>
    <n v="0"/>
    <n v="0.06"/>
  </r>
  <r>
    <s v="Grey's Anatomy: The Video Game"/>
    <x v="0"/>
    <x v="2"/>
    <x v="10"/>
    <s v="Ubisoft"/>
    <n v="0.05"/>
    <n v="0.01"/>
    <n v="0"/>
    <n v="0"/>
    <n v="0.06"/>
  </r>
  <r>
    <s v="Salt Lake 2002"/>
    <x v="5"/>
    <x v="8"/>
    <x v="0"/>
    <s v="Ubisoft"/>
    <n v="0.04"/>
    <n v="0.02"/>
    <n v="0"/>
    <n v="0"/>
    <n v="0.06"/>
  </r>
  <r>
    <s v="Dreamer Series: Zoo Keeper"/>
    <x v="1"/>
    <x v="5"/>
    <x v="4"/>
    <s v="DreamCatcher Interactive"/>
    <n v="0.06"/>
    <n v="0"/>
    <n v="0"/>
    <n v="0"/>
    <n v="0.06"/>
  </r>
  <r>
    <s v="Warriors of the Lost Empire"/>
    <x v="10"/>
    <x v="4"/>
    <x v="6"/>
    <s v="Mercury Games"/>
    <n v="0.05"/>
    <n v="0"/>
    <n v="0"/>
    <n v="0.01"/>
    <n v="0.06"/>
  </r>
  <r>
    <s v="Vexx"/>
    <x v="12"/>
    <x v="14"/>
    <x v="2"/>
    <s v="Acclaim Entertainment"/>
    <n v="0.05"/>
    <n v="0.01"/>
    <n v="0"/>
    <n v="0"/>
    <n v="0.06"/>
  </r>
  <r>
    <s v="Crazy Chicken Tales"/>
    <x v="0"/>
    <x v="2"/>
    <x v="5"/>
    <s v="Conspiracy Entertainment"/>
    <n v="0.06"/>
    <n v="0"/>
    <n v="0"/>
    <n v="0"/>
    <n v="0.06"/>
  </r>
  <r>
    <s v="Super Robot Wars OG Saga Masou Kishin F: Coffin of the End"/>
    <x v="3"/>
    <x v="13"/>
    <x v="11"/>
    <s v="Namco Bandai Games"/>
    <n v="0"/>
    <n v="0"/>
    <n v="0.06"/>
    <n v="0"/>
    <n v="0.06"/>
  </r>
  <r>
    <s v="Hagane no Renkinjutsushi - Fullmetal Alchemist: Yakusoku no Hi e"/>
    <x v="10"/>
    <x v="5"/>
    <x v="5"/>
    <s v="Namco Bandai Games"/>
    <n v="0"/>
    <n v="0"/>
    <n v="0.06"/>
    <n v="0"/>
    <n v="0.06"/>
  </r>
  <r>
    <s v="Batman: Rise of Sin Tzu"/>
    <x v="12"/>
    <x v="14"/>
    <x v="5"/>
    <s v="Ubisoft"/>
    <n v="0.05"/>
    <n v="0.01"/>
    <n v="0"/>
    <n v="0"/>
    <n v="0.06"/>
  </r>
  <r>
    <s v="Sacred 2: Fallen Angel"/>
    <x v="9"/>
    <x v="1"/>
    <x v="6"/>
    <s v="Ascaron Entertainment GmbH"/>
    <n v="0"/>
    <n v="0.05"/>
    <n v="0"/>
    <n v="0.01"/>
    <n v="0.06"/>
  </r>
  <r>
    <s v="Winter Sports 2: The Next Challenge"/>
    <x v="1"/>
    <x v="1"/>
    <x v="0"/>
    <s v="RTL"/>
    <n v="0.04"/>
    <n v="0.02"/>
    <n v="0"/>
    <n v="0.01"/>
    <n v="0.06"/>
  </r>
  <r>
    <s v="Dead Rising 2: Off the Record"/>
    <x v="9"/>
    <x v="10"/>
    <x v="5"/>
    <s v="Capcom"/>
    <n v="0.04"/>
    <n v="0.02"/>
    <n v="0"/>
    <n v="0.01"/>
    <n v="0.06"/>
  </r>
  <r>
    <s v="World Series of Poker 2008: Battle for the Bracelets"/>
    <x v="1"/>
    <x v="4"/>
    <x v="3"/>
    <s v="Activision"/>
    <n v="0.05"/>
    <n v="0"/>
    <n v="0"/>
    <n v="0"/>
    <n v="0.06"/>
  </r>
  <r>
    <s v="Playmobil Knights"/>
    <x v="1"/>
    <x v="2"/>
    <x v="5"/>
    <s v="Mindscape"/>
    <n v="0.04"/>
    <n v="0.01"/>
    <n v="0"/>
    <n v="0"/>
    <n v="0.06"/>
  </r>
  <r>
    <s v="Disney Sports Skateboarding"/>
    <x v="12"/>
    <x v="8"/>
    <x v="0"/>
    <s v="Konami Digital Entertainment"/>
    <n v="0.05"/>
    <n v="0.01"/>
    <n v="0"/>
    <n v="0"/>
    <n v="0.06"/>
  </r>
  <r>
    <s v="DropCast"/>
    <x v="1"/>
    <x v="1"/>
    <x v="7"/>
    <s v="THQ"/>
    <n v="0.06"/>
    <n v="0"/>
    <n v="0"/>
    <n v="0"/>
    <n v="0.06"/>
  </r>
  <r>
    <s v="Nazotoki Battle Tore! Densetsu no Makyuu o Fukkatsu Saseyo!"/>
    <x v="6"/>
    <x v="13"/>
    <x v="5"/>
    <s v="Namco Bandai Games"/>
    <n v="0"/>
    <n v="0"/>
    <n v="0.06"/>
    <n v="0"/>
    <n v="0.06"/>
  </r>
  <r>
    <s v="Inversion"/>
    <x v="2"/>
    <x v="12"/>
    <x v="8"/>
    <s v="Namco Bandai Games"/>
    <n v="0.03"/>
    <n v="0.02"/>
    <n v="0"/>
    <n v="0.01"/>
    <n v="0.06"/>
  </r>
  <r>
    <s v="Summon Night 2"/>
    <x v="1"/>
    <x v="1"/>
    <x v="6"/>
    <s v="Namco Bandai Games"/>
    <n v="0"/>
    <n v="0"/>
    <n v="0.06"/>
    <n v="0"/>
    <n v="0.06"/>
  </r>
  <r>
    <s v="Chou Soujuu Mecha MG"/>
    <x v="1"/>
    <x v="16"/>
    <x v="4"/>
    <s v="N/A"/>
    <n v="0"/>
    <n v="0"/>
    <n v="0.06"/>
    <n v="0"/>
    <n v="0.06"/>
  </r>
  <r>
    <s v="Odin Sphere: Leifthrasir"/>
    <x v="3"/>
    <x v="17"/>
    <x v="6"/>
    <s v="Nippon Ichi Software"/>
    <n v="0.01"/>
    <n v="0.02"/>
    <n v="0.03"/>
    <n v="0.01"/>
    <n v="0.06"/>
  </r>
  <r>
    <s v="Pro Evolution Soccer 2012"/>
    <x v="4"/>
    <x v="10"/>
    <x v="5"/>
    <s v="Konami Digital Entertainment"/>
    <n v="0"/>
    <n v="0"/>
    <n v="0.06"/>
    <n v="0"/>
    <n v="0.06"/>
  </r>
  <r>
    <s v="Terminator 3: The Redemption"/>
    <x v="8"/>
    <x v="7"/>
    <x v="8"/>
    <s v="Atari"/>
    <n v="0.05"/>
    <n v="0.01"/>
    <n v="0"/>
    <n v="0"/>
    <n v="0.06"/>
  </r>
  <r>
    <s v="Alvin and the Chipmunks"/>
    <x v="0"/>
    <x v="4"/>
    <x v="3"/>
    <s v="Eidos Interactive"/>
    <n v="0.05"/>
    <n v="0"/>
    <n v="0"/>
    <n v="0"/>
    <n v="0.06"/>
  </r>
  <r>
    <s v="EverQuest II: Destiny of Velious"/>
    <x v="9"/>
    <x v="10"/>
    <x v="6"/>
    <s v="Sony Online Entertainment"/>
    <n v="0.06"/>
    <n v="0"/>
    <n v="0"/>
    <n v="0"/>
    <n v="0.06"/>
  </r>
  <r>
    <s v="Rurouni Kenshin: Meiji Kenyaku Romantan - Kansen"/>
    <x v="10"/>
    <x v="12"/>
    <x v="5"/>
    <s v="Namco Bandai Games"/>
    <n v="0"/>
    <n v="0"/>
    <n v="0.06"/>
    <n v="0"/>
    <n v="0.06"/>
  </r>
  <r>
    <s v="Serious Sam II"/>
    <x v="8"/>
    <x v="3"/>
    <x v="8"/>
    <s v="Take-Two Interactive"/>
    <n v="0.05"/>
    <n v="0.01"/>
    <n v="0"/>
    <n v="0"/>
    <n v="0.06"/>
  </r>
  <r>
    <s v="Remember Me"/>
    <x v="9"/>
    <x v="6"/>
    <x v="5"/>
    <s v="Capcom"/>
    <n v="0"/>
    <n v="0.05"/>
    <n v="0"/>
    <n v="0.01"/>
    <n v="0.06"/>
  </r>
  <r>
    <s v="ICO"/>
    <x v="3"/>
    <x v="10"/>
    <x v="5"/>
    <s v="Sony Computer Entertainment"/>
    <n v="0"/>
    <n v="0"/>
    <n v="0.06"/>
    <n v="0"/>
    <n v="0.06"/>
  </r>
  <r>
    <s v="Flipnic: Ultimate Pinball"/>
    <x v="4"/>
    <x v="14"/>
    <x v="3"/>
    <s v="Ubisoft"/>
    <n v="0.03"/>
    <n v="0.02"/>
    <n v="0"/>
    <n v="0.01"/>
    <n v="0.06"/>
  </r>
  <r>
    <s v="Eigo de Tabisuru: Little Charo"/>
    <x v="1"/>
    <x v="10"/>
    <x v="3"/>
    <s v="Nintendo"/>
    <n v="0"/>
    <n v="0"/>
    <n v="0.06"/>
    <n v="0"/>
    <n v="0.06"/>
  </r>
  <r>
    <s v="Cabela's Big Game Hunter (2008)"/>
    <x v="2"/>
    <x v="4"/>
    <x v="0"/>
    <s v="Activision Value"/>
    <n v="0.06"/>
    <n v="0"/>
    <n v="0"/>
    <n v="0"/>
    <n v="0.06"/>
  </r>
  <r>
    <s v="My Fitness Coach: Club"/>
    <x v="0"/>
    <x v="10"/>
    <x v="0"/>
    <s v="Ubisoft"/>
    <n v="0"/>
    <n v="0.05"/>
    <n v="0"/>
    <n v="0.01"/>
    <n v="0.06"/>
  </r>
  <r>
    <s v="D.C. II P.S.: Da Capo II Plus Situation"/>
    <x v="4"/>
    <x v="1"/>
    <x v="10"/>
    <s v="Kadokawa Shoten"/>
    <n v="0"/>
    <n v="0"/>
    <n v="0.06"/>
    <n v="0"/>
    <n v="0.06"/>
  </r>
  <r>
    <s v="CyberTiger"/>
    <x v="16"/>
    <x v="15"/>
    <x v="0"/>
    <s v="Electronic Arts"/>
    <n v="0.05"/>
    <n v="0.01"/>
    <n v="0"/>
    <n v="0"/>
    <n v="0.06"/>
  </r>
  <r>
    <s v="Polaris SnoCross"/>
    <x v="16"/>
    <x v="15"/>
    <x v="1"/>
    <s v="Vatical Entertainment"/>
    <n v="0.05"/>
    <n v="0.01"/>
    <n v="0"/>
    <n v="0"/>
    <n v="0.06"/>
  </r>
  <r>
    <s v="Worms Blast"/>
    <x v="12"/>
    <x v="8"/>
    <x v="7"/>
    <s v="Ubisoft"/>
    <n v="0.05"/>
    <n v="0.01"/>
    <n v="0"/>
    <n v="0"/>
    <n v="0.06"/>
  </r>
  <r>
    <s v="Prinny: Can I Really Be The Hero? (US sales)"/>
    <x v="10"/>
    <x v="16"/>
    <x v="5"/>
    <s v="N/A"/>
    <n v="0.06"/>
    <n v="0"/>
    <n v="0"/>
    <n v="0"/>
    <n v="0.06"/>
  </r>
  <r>
    <s v="The Legend of Heroes VII: The Trail of Blue"/>
    <x v="17"/>
    <x v="13"/>
    <x v="6"/>
    <s v="Nihon Falcom Corporation"/>
    <n v="0"/>
    <n v="0"/>
    <n v="0.06"/>
    <n v="0"/>
    <n v="0.06"/>
  </r>
  <r>
    <s v="BlazBlue: Chrono Phantasma Extend"/>
    <x v="11"/>
    <x v="11"/>
    <x v="5"/>
    <s v="PQube"/>
    <n v="0.05"/>
    <n v="0.01"/>
    <n v="0"/>
    <n v="0.01"/>
    <n v="0.06"/>
  </r>
  <r>
    <s v="Smile PreCure! Let's Go! Marchen World"/>
    <x v="6"/>
    <x v="12"/>
    <x v="5"/>
    <s v="Namco Bandai Games"/>
    <n v="0"/>
    <n v="0"/>
    <n v="0.06"/>
    <n v="0"/>
    <n v="0.06"/>
  </r>
  <r>
    <s v="IHRA Professional Drag Racing 2005"/>
    <x v="8"/>
    <x v="7"/>
    <x v="1"/>
    <s v="Bethesda Softworks"/>
    <n v="0.04"/>
    <n v="0.01"/>
    <n v="0"/>
    <n v="0"/>
    <n v="0.06"/>
  </r>
  <r>
    <s v="Tokyo Xtreme Racer Advance"/>
    <x v="5"/>
    <x v="3"/>
    <x v="1"/>
    <s v="Crave Entertainment"/>
    <n v="0.04"/>
    <n v="0.02"/>
    <n v="0"/>
    <n v="0"/>
    <n v="0.06"/>
  </r>
  <r>
    <s v="Destiny: The Collection"/>
    <x v="7"/>
    <x v="17"/>
    <x v="8"/>
    <s v="Activision"/>
    <n v="0.01"/>
    <n v="0.04"/>
    <n v="0"/>
    <n v="0.01"/>
    <n v="0.06"/>
  </r>
  <r>
    <s v="Gun Showdown"/>
    <x v="10"/>
    <x v="0"/>
    <x v="5"/>
    <s v="Activision"/>
    <n v="0.05"/>
    <n v="0.01"/>
    <n v="0"/>
    <n v="0.01"/>
    <n v="0.06"/>
  </r>
  <r>
    <s v="Showtime Championship Boxing"/>
    <x v="1"/>
    <x v="4"/>
    <x v="9"/>
    <s v="Zoo Digital Publishing"/>
    <n v="0.06"/>
    <n v="0"/>
    <n v="0"/>
    <n v="0"/>
    <n v="0.06"/>
  </r>
  <r>
    <s v="Digimon All-Star Rumble"/>
    <x v="2"/>
    <x v="13"/>
    <x v="9"/>
    <s v="Namco Bandai Games"/>
    <n v="0.04"/>
    <n v="0.01"/>
    <n v="0"/>
    <n v="0.01"/>
    <n v="0.06"/>
  </r>
  <r>
    <s v="Foster's Home for Imaginary Friends: Imagination Invaders"/>
    <x v="1"/>
    <x v="4"/>
    <x v="10"/>
    <s v="Midway Games"/>
    <n v="0.06"/>
    <n v="0"/>
    <n v="0"/>
    <n v="0"/>
    <n v="0.06"/>
  </r>
  <r>
    <s v="I Love Beauty: Hollywood Makeover"/>
    <x v="1"/>
    <x v="2"/>
    <x v="3"/>
    <s v="City Interactive"/>
    <n v="0.06"/>
    <n v="0"/>
    <n v="0"/>
    <n v="0"/>
    <n v="0.06"/>
  </r>
  <r>
    <s v="Power Pro Success Legends"/>
    <x v="10"/>
    <x v="5"/>
    <x v="0"/>
    <s v="Konami Digital Entertainment"/>
    <n v="0"/>
    <n v="0"/>
    <n v="0.06"/>
    <n v="0"/>
    <n v="0.06"/>
  </r>
  <r>
    <s v="Combat Elite: WWII Paratroopers"/>
    <x v="4"/>
    <x v="16"/>
    <x v="8"/>
    <s v="Unknown"/>
    <n v="0.03"/>
    <n v="0.02"/>
    <n v="0"/>
    <n v="0.01"/>
    <n v="0.06"/>
  </r>
  <r>
    <s v="Rock Blast"/>
    <x v="1"/>
    <x v="1"/>
    <x v="7"/>
    <s v="UFO Interactive"/>
    <n v="0.06"/>
    <n v="0"/>
    <n v="0"/>
    <n v="0"/>
    <n v="0.06"/>
  </r>
  <r>
    <s v="Pheasants Forever Wingshooter"/>
    <x v="0"/>
    <x v="5"/>
    <x v="8"/>
    <s v="Unknown"/>
    <n v="0.03"/>
    <n v="0.02"/>
    <n v="0"/>
    <n v="0"/>
    <n v="0.06"/>
  </r>
  <r>
    <s v="Ivy the Kiwi?"/>
    <x v="0"/>
    <x v="5"/>
    <x v="7"/>
    <s v="Rising Star Games"/>
    <n v="0.04"/>
    <n v="0.02"/>
    <n v="0"/>
    <n v="0"/>
    <n v="0.06"/>
  </r>
  <r>
    <s v="Cabela's Dangerous Hunts: Ultimate Challenge"/>
    <x v="10"/>
    <x v="0"/>
    <x v="0"/>
    <s v="Activision Value"/>
    <n v="0.06"/>
    <n v="0"/>
    <n v="0"/>
    <n v="0"/>
    <n v="0.06"/>
  </r>
  <r>
    <s v="Xiaolin Showdown"/>
    <x v="10"/>
    <x v="0"/>
    <x v="5"/>
    <s v="Konami Digital Entertainment"/>
    <n v="0.05"/>
    <n v="0"/>
    <n v="0"/>
    <n v="0"/>
    <n v="0.06"/>
  </r>
  <r>
    <s v="Toriko: Gourmet Battle!"/>
    <x v="6"/>
    <x v="6"/>
    <x v="6"/>
    <s v="Namco Bandai Games"/>
    <n v="0"/>
    <n v="0"/>
    <n v="0.06"/>
    <n v="0"/>
    <n v="0.06"/>
  </r>
  <r>
    <s v="Need for Speed: Shift"/>
    <x v="9"/>
    <x v="2"/>
    <x v="1"/>
    <s v="Electronic Arts"/>
    <n v="0"/>
    <n v="0.05"/>
    <n v="0"/>
    <n v="0.01"/>
    <n v="0.06"/>
  </r>
  <r>
    <s v="Zoo Tycoon: Complete Collection"/>
    <x v="9"/>
    <x v="14"/>
    <x v="11"/>
    <s v="Microsoft Game Studios"/>
    <n v="0.03"/>
    <n v="0.02"/>
    <n v="0"/>
    <n v="0.01"/>
    <n v="0.06"/>
  </r>
  <r>
    <s v="Little League World Series Baseball 2008"/>
    <x v="1"/>
    <x v="1"/>
    <x v="0"/>
    <s v="Activision"/>
    <n v="0.06"/>
    <n v="0"/>
    <n v="0"/>
    <n v="0"/>
    <n v="0.06"/>
  </r>
  <r>
    <s v="Commandos: Strike Force"/>
    <x v="4"/>
    <x v="0"/>
    <x v="8"/>
    <s v="Eidos Interactive"/>
    <n v="0.03"/>
    <n v="0.02"/>
    <n v="0"/>
    <n v="0.01"/>
    <n v="0.06"/>
  </r>
  <r>
    <s v="Mobile Suit Gundam: Gundam vs. Zeta Gundam"/>
    <x v="4"/>
    <x v="7"/>
    <x v="8"/>
    <s v="Namco Bandai Games"/>
    <n v="0.03"/>
    <n v="0.02"/>
    <n v="0"/>
    <n v="0.01"/>
    <n v="0.06"/>
  </r>
  <r>
    <s v="Darksiders II"/>
    <x v="11"/>
    <x v="11"/>
    <x v="5"/>
    <s v="Nordic Games"/>
    <n v="0.03"/>
    <n v="0.02"/>
    <n v="0"/>
    <n v="0.01"/>
    <n v="0.06"/>
  </r>
  <r>
    <s v="Rapala Pro Fishing"/>
    <x v="5"/>
    <x v="7"/>
    <x v="0"/>
    <s v="Zoo Digital Publishing"/>
    <n v="0.04"/>
    <n v="0.02"/>
    <n v="0"/>
    <n v="0"/>
    <n v="0.06"/>
  </r>
  <r>
    <s v="Create"/>
    <x v="9"/>
    <x v="5"/>
    <x v="5"/>
    <s v="Electronic Arts"/>
    <n v="0.04"/>
    <n v="0.01"/>
    <n v="0"/>
    <n v="0.01"/>
    <n v="0.06"/>
  </r>
  <r>
    <s v="Guilty Gear X: Advance Edition"/>
    <x v="5"/>
    <x v="8"/>
    <x v="9"/>
    <s v="Sammy Corporation"/>
    <n v="0.04"/>
    <n v="0.02"/>
    <n v="0"/>
    <n v="0"/>
    <n v="0.06"/>
  </r>
  <r>
    <s v="Impossible Mission"/>
    <x v="10"/>
    <x v="4"/>
    <x v="2"/>
    <s v="System 3 Arcade Software"/>
    <n v="0"/>
    <n v="0.04"/>
    <n v="0"/>
    <n v="0.02"/>
    <n v="0.06"/>
  </r>
  <r>
    <s v="Zoo Tycoon 2"/>
    <x v="9"/>
    <x v="7"/>
    <x v="11"/>
    <s v="Microsoft Game Studios"/>
    <n v="0"/>
    <n v="0.05"/>
    <n v="0"/>
    <n v="0.01"/>
    <n v="0.06"/>
  </r>
  <r>
    <s v="Fate/Tiger Colosseum Upper"/>
    <x v="10"/>
    <x v="1"/>
    <x v="9"/>
    <s v="Capcom"/>
    <n v="0"/>
    <n v="0"/>
    <n v="0.06"/>
    <n v="0"/>
    <n v="0.06"/>
  </r>
  <r>
    <s v="Zaidan Houjin Nippon Kanji Nouryoku Kentei Kyoukai Kounin: KanKen DS3 Deluxe"/>
    <x v="1"/>
    <x v="2"/>
    <x v="3"/>
    <s v="Rocket Company"/>
    <n v="0"/>
    <n v="0"/>
    <n v="0.06"/>
    <n v="0"/>
    <n v="0.06"/>
  </r>
  <r>
    <s v="Rooms: The Main Building"/>
    <x v="0"/>
    <x v="5"/>
    <x v="10"/>
    <s v="Hudson Soft"/>
    <n v="0.06"/>
    <n v="0"/>
    <n v="0"/>
    <n v="0"/>
    <n v="0.06"/>
  </r>
  <r>
    <s v="Theresia..."/>
    <x v="1"/>
    <x v="1"/>
    <x v="10"/>
    <s v="Arc System Works"/>
    <n v="0.06"/>
    <n v="0"/>
    <n v="0"/>
    <n v="0"/>
    <n v="0.06"/>
  </r>
  <r>
    <s v="Pop Cutie! Street Fashion Simulation"/>
    <x v="1"/>
    <x v="1"/>
    <x v="4"/>
    <s v="Tecmo Koei"/>
    <n v="0.06"/>
    <n v="0"/>
    <n v="0"/>
    <n v="0"/>
    <n v="0.06"/>
  </r>
  <r>
    <s v="Top Gun: Hard Lock"/>
    <x v="2"/>
    <x v="12"/>
    <x v="5"/>
    <s v="505 Games"/>
    <n v="0.03"/>
    <n v="0.02"/>
    <n v="0"/>
    <n v="0"/>
    <n v="0.06"/>
  </r>
  <r>
    <s v="JoJo's Bizarre Adventure: All Star Battle"/>
    <x v="6"/>
    <x v="12"/>
    <x v="9"/>
    <s v="Take-Two Interactive"/>
    <n v="0.06"/>
    <n v="0"/>
    <n v="0"/>
    <n v="0"/>
    <n v="0.06"/>
  </r>
  <r>
    <s v="Carol Vorderman's Sudoku"/>
    <x v="10"/>
    <x v="0"/>
    <x v="7"/>
    <s v="Xplosiv"/>
    <n v="0.05"/>
    <n v="0"/>
    <n v="0"/>
    <n v="0.01"/>
    <n v="0.06"/>
  </r>
  <r>
    <s v="Ford Racing 3"/>
    <x v="5"/>
    <x v="3"/>
    <x v="1"/>
    <s v="Zoo Digital Publishing"/>
    <n v="0.04"/>
    <n v="0.02"/>
    <n v="0"/>
    <n v="0"/>
    <n v="0.06"/>
  </r>
  <r>
    <s v="Genkai Tokki: Moero Crystal"/>
    <x v="17"/>
    <x v="11"/>
    <x v="6"/>
    <s v="Compile Heart"/>
    <n v="0"/>
    <n v="0"/>
    <n v="0.06"/>
    <n v="0"/>
    <n v="0.06"/>
  </r>
  <r>
    <s v="PachiPara 13: Super Umi no Pachi-Pro Fuuunroku"/>
    <x v="4"/>
    <x v="0"/>
    <x v="3"/>
    <s v="Irem Software Engineering"/>
    <n v="0"/>
    <n v="0"/>
    <n v="0.06"/>
    <n v="0"/>
    <n v="0.06"/>
  </r>
  <r>
    <s v="Disney Planes Fire &amp; Rescue"/>
    <x v="0"/>
    <x v="13"/>
    <x v="5"/>
    <s v="Disney Interactive Studios"/>
    <n v="0"/>
    <n v="0.05"/>
    <n v="0"/>
    <n v="0"/>
    <n v="0.06"/>
  </r>
  <r>
    <s v="Attack on Titan (KOEI)"/>
    <x v="3"/>
    <x v="17"/>
    <x v="5"/>
    <s v="Tecmo Koei"/>
    <n v="0"/>
    <n v="0"/>
    <n v="0.06"/>
    <n v="0"/>
    <n v="0.06"/>
  </r>
  <r>
    <s v="Satisfashion"/>
    <x v="1"/>
    <x v="5"/>
    <x v="3"/>
    <s v="Destineer"/>
    <n v="0.06"/>
    <n v="0"/>
    <n v="0"/>
    <n v="0"/>
    <n v="0.06"/>
  </r>
  <r>
    <s v="World Soccer Winning Eleven 9 (US sales)"/>
    <x v="10"/>
    <x v="3"/>
    <x v="0"/>
    <s v="Konami Digital Entertainment"/>
    <n v="0.05"/>
    <n v="0"/>
    <n v="0"/>
    <n v="0"/>
    <n v="0.06"/>
  </r>
  <r>
    <s v="Winning Post 4 Maximum"/>
    <x v="4"/>
    <x v="15"/>
    <x v="0"/>
    <s v="Tecmo Koei"/>
    <n v="0"/>
    <n v="0"/>
    <n v="0.06"/>
    <n v="0"/>
    <n v="0.06"/>
  </r>
  <r>
    <s v="Oddworld: Munch's Oddysee"/>
    <x v="5"/>
    <x v="14"/>
    <x v="2"/>
    <s v="THQ"/>
    <n v="0.04"/>
    <n v="0.02"/>
    <n v="0"/>
    <n v="0"/>
    <n v="0.06"/>
  </r>
  <r>
    <s v="Match 3 Madness"/>
    <x v="1"/>
    <x v="5"/>
    <x v="7"/>
    <s v="Foreign Media Games"/>
    <n v="0"/>
    <n v="0.05"/>
    <n v="0"/>
    <n v="0.01"/>
    <n v="0.06"/>
  </r>
  <r>
    <s v="Exhibition Volume 5"/>
    <x v="8"/>
    <x v="7"/>
    <x v="3"/>
    <s v="Microsoft Game Studios"/>
    <n v="0.04"/>
    <n v="0.01"/>
    <n v="0"/>
    <n v="0"/>
    <n v="0.06"/>
  </r>
  <r>
    <s v="DuckTales: Remastered"/>
    <x v="13"/>
    <x v="6"/>
    <x v="5"/>
    <s v="Capcom"/>
    <n v="0.05"/>
    <n v="0"/>
    <n v="0"/>
    <n v="0"/>
    <n v="0.06"/>
  </r>
  <r>
    <s v="LEGO Batman: The Videogame"/>
    <x v="9"/>
    <x v="1"/>
    <x v="5"/>
    <s v="Warner Bros. Interactive Entertainment"/>
    <n v="0.02"/>
    <n v="0.03"/>
    <n v="0"/>
    <n v="0.01"/>
    <n v="0.06"/>
  </r>
  <r>
    <s v="Atelier Sophie: The Alchemist of the Mysterious Book"/>
    <x v="17"/>
    <x v="11"/>
    <x v="6"/>
    <s v="Tecmo Koei"/>
    <n v="0"/>
    <n v="0"/>
    <n v="0.06"/>
    <n v="0"/>
    <n v="0.06"/>
  </r>
  <r>
    <s v="Starry ? Sky: In Summer"/>
    <x v="10"/>
    <x v="5"/>
    <x v="3"/>
    <s v="Asgard"/>
    <n v="0"/>
    <n v="0"/>
    <n v="0.06"/>
    <n v="0"/>
    <n v="0.06"/>
  </r>
  <r>
    <s v="Imagine: Resort Owner"/>
    <x v="1"/>
    <x v="5"/>
    <x v="11"/>
    <s v="Ubisoft"/>
    <n v="0.05"/>
    <n v="0"/>
    <n v="0"/>
    <n v="0"/>
    <n v="0.06"/>
  </r>
  <r>
    <s v="Pro Yakyuu Netsu Star 2007"/>
    <x v="4"/>
    <x v="4"/>
    <x v="0"/>
    <s v="Namco Bandai Games"/>
    <n v="0"/>
    <n v="0"/>
    <n v="0.06"/>
    <n v="0"/>
    <n v="0.06"/>
  </r>
  <r>
    <s v="Klonoa Beach Volleyball"/>
    <x v="15"/>
    <x v="8"/>
    <x v="0"/>
    <s v="Namco Bandai Games"/>
    <n v="0.03"/>
    <n v="0.02"/>
    <n v="0"/>
    <n v="0"/>
    <n v="0.06"/>
  </r>
  <r>
    <s v="Melty Blood: Actress Again"/>
    <x v="4"/>
    <x v="2"/>
    <x v="9"/>
    <s v="Ecole"/>
    <n v="0"/>
    <n v="0"/>
    <n v="0.06"/>
    <n v="0"/>
    <n v="0.06"/>
  </r>
  <r>
    <s v="TrackMania Turbo"/>
    <x v="11"/>
    <x v="17"/>
    <x v="5"/>
    <s v="Ubisoft"/>
    <n v="0.02"/>
    <n v="0.03"/>
    <n v="0"/>
    <n v="0"/>
    <n v="0.06"/>
  </r>
  <r>
    <s v="Izuna 2: The Unemployed Ninja Returns"/>
    <x v="1"/>
    <x v="4"/>
    <x v="6"/>
    <s v="Success"/>
    <n v="0.05"/>
    <n v="0"/>
    <n v="0"/>
    <n v="0"/>
    <n v="0.06"/>
  </r>
  <r>
    <s v="Teenage Mutant Ninja Turtles 3: Mutant Nightmare"/>
    <x v="1"/>
    <x v="3"/>
    <x v="5"/>
    <s v="Konami Digital Entertainment"/>
    <n v="0.05"/>
    <n v="0"/>
    <n v="0"/>
    <n v="0"/>
    <n v="0.06"/>
  </r>
  <r>
    <s v="Centipede: Infestation"/>
    <x v="0"/>
    <x v="10"/>
    <x v="8"/>
    <s v="Atari"/>
    <n v="0.06"/>
    <n v="0"/>
    <n v="0"/>
    <n v="0"/>
    <n v="0.06"/>
  </r>
  <r>
    <s v="Mercury Meltdown"/>
    <x v="10"/>
    <x v="0"/>
    <x v="5"/>
    <s v="Atari"/>
    <n v="0.05"/>
    <n v="0.01"/>
    <n v="0"/>
    <n v="0.01"/>
    <n v="0.06"/>
  </r>
  <r>
    <s v="SingStar Mallorca Party"/>
    <x v="3"/>
    <x v="2"/>
    <x v="3"/>
    <s v="Sony Computer Entertainment"/>
    <n v="0"/>
    <n v="0.04"/>
    <n v="0"/>
    <n v="0.02"/>
    <n v="0.06"/>
  </r>
  <r>
    <s v="Hi Hi Puffy AmiYumi: Kaznapped"/>
    <x v="5"/>
    <x v="3"/>
    <x v="5"/>
    <s v="D3Publisher"/>
    <n v="0.04"/>
    <n v="0.02"/>
    <n v="0"/>
    <n v="0"/>
    <n v="0.06"/>
  </r>
  <r>
    <s v="FIFA Soccer 07"/>
    <x v="1"/>
    <x v="0"/>
    <x v="0"/>
    <s v="Electronic Arts"/>
    <n v="0.05"/>
    <n v="0.01"/>
    <n v="0"/>
    <n v="0"/>
    <n v="0.06"/>
  </r>
  <r>
    <s v="Resident Evil - Code: Veronica X"/>
    <x v="12"/>
    <x v="14"/>
    <x v="5"/>
    <s v="Capcom"/>
    <n v="0.05"/>
    <n v="0.01"/>
    <n v="0"/>
    <n v="0"/>
    <n v="0.06"/>
  </r>
  <r>
    <s v="Broken Sword: The Shadow of the Templars"/>
    <x v="5"/>
    <x v="8"/>
    <x v="10"/>
    <s v="BAM! Entertainment"/>
    <n v="0.04"/>
    <n v="0.02"/>
    <n v="0"/>
    <n v="0"/>
    <n v="0.06"/>
  </r>
  <r>
    <s v="Back to the Future: The Game"/>
    <x v="0"/>
    <x v="10"/>
    <x v="10"/>
    <s v="Telltale Games"/>
    <n v="0.05"/>
    <n v="0"/>
    <n v="0"/>
    <n v="0"/>
    <n v="0.06"/>
  </r>
  <r>
    <s v="Summon Night 6: Lost Borders"/>
    <x v="17"/>
    <x v="17"/>
    <x v="5"/>
    <s v="Namco Bandai Games"/>
    <n v="0"/>
    <n v="0"/>
    <n v="0.06"/>
    <n v="0"/>
    <n v="0.06"/>
  </r>
  <r>
    <s v="Kelly Slater's Pro Surfer"/>
    <x v="12"/>
    <x v="8"/>
    <x v="0"/>
    <s v="Activision"/>
    <n v="0.05"/>
    <n v="0.01"/>
    <n v="0"/>
    <n v="0"/>
    <n v="0.06"/>
  </r>
  <r>
    <s v="Jacqueline Wilson's Tracy Beaker: The Game"/>
    <x v="1"/>
    <x v="2"/>
    <x v="3"/>
    <s v="P2 Games"/>
    <n v="0"/>
    <n v="0.05"/>
    <n v="0"/>
    <n v="0"/>
    <n v="0.06"/>
  </r>
  <r>
    <s v="Sacred 3"/>
    <x v="2"/>
    <x v="13"/>
    <x v="6"/>
    <s v="Deep Silver"/>
    <n v="0.03"/>
    <n v="0.03"/>
    <n v="0"/>
    <n v="0.01"/>
    <n v="0.06"/>
  </r>
  <r>
    <s v="I Am In The Movie"/>
    <x v="10"/>
    <x v="12"/>
    <x v="4"/>
    <s v="Namco Bandai Games"/>
    <n v="0"/>
    <n v="0"/>
    <n v="0.06"/>
    <n v="0"/>
    <n v="0.06"/>
  </r>
  <r>
    <s v="Doraemon: Nobita no Uchuu Eiyuuki"/>
    <x v="6"/>
    <x v="11"/>
    <x v="5"/>
    <s v="FuRyu"/>
    <n v="0"/>
    <n v="0"/>
    <n v="0.06"/>
    <n v="0"/>
    <n v="0.06"/>
  </r>
  <r>
    <s v="Trapt"/>
    <x v="4"/>
    <x v="3"/>
    <x v="5"/>
    <s v="Tecmo Koei"/>
    <n v="0.03"/>
    <n v="0.02"/>
    <n v="0"/>
    <n v="0.01"/>
    <n v="0.06"/>
  </r>
  <r>
    <s v="Jewel Legends: Tree of Life"/>
    <x v="1"/>
    <x v="10"/>
    <x v="7"/>
    <s v="Rising Star Games"/>
    <n v="0"/>
    <n v="0.05"/>
    <n v="0"/>
    <n v="0.01"/>
    <n v="0.06"/>
  </r>
  <r>
    <s v="Splat Renegade Paintball"/>
    <x v="8"/>
    <x v="3"/>
    <x v="0"/>
    <s v="Take-Two Interactive"/>
    <n v="0.04"/>
    <n v="0.01"/>
    <n v="0"/>
    <n v="0"/>
    <n v="0.06"/>
  </r>
  <r>
    <s v="Zendoku"/>
    <x v="1"/>
    <x v="4"/>
    <x v="7"/>
    <s v="Eidos Interactive"/>
    <n v="0.05"/>
    <n v="0"/>
    <n v="0"/>
    <n v="0"/>
    <n v="0.06"/>
  </r>
  <r>
    <s v="Metal Max 4: Gekkou no Diva"/>
    <x v="6"/>
    <x v="6"/>
    <x v="6"/>
    <s v="Kadokawa Shoten"/>
    <n v="0"/>
    <n v="0"/>
    <n v="0.06"/>
    <n v="0"/>
    <n v="0.06"/>
  </r>
  <r>
    <s v="Jumper: Griffin's Story"/>
    <x v="2"/>
    <x v="1"/>
    <x v="5"/>
    <s v="Eidos Interactive"/>
    <n v="0.05"/>
    <n v="0"/>
    <n v="0"/>
    <n v="0"/>
    <n v="0.06"/>
  </r>
  <r>
    <s v="Worms 3D"/>
    <x v="8"/>
    <x v="14"/>
    <x v="11"/>
    <s v="Sega"/>
    <n v="0.04"/>
    <n v="0.01"/>
    <n v="0"/>
    <n v="0"/>
    <n v="0.06"/>
  </r>
  <r>
    <s v="pro evolution soccer 2011"/>
    <x v="9"/>
    <x v="5"/>
    <x v="0"/>
    <s v="Konami Digital Entertainment"/>
    <n v="0"/>
    <n v="0.05"/>
    <n v="0"/>
    <n v="0.01"/>
    <n v="0.06"/>
  </r>
  <r>
    <s v="Crazy Chicken: Pharaoh's Treasure"/>
    <x v="1"/>
    <x v="4"/>
    <x v="7"/>
    <s v="Phenomedia"/>
    <n v="0.05"/>
    <n v="0"/>
    <n v="0"/>
    <n v="0"/>
    <n v="0.06"/>
  </r>
  <r>
    <s v="Arcana Heart 3"/>
    <x v="17"/>
    <x v="13"/>
    <x v="9"/>
    <s v="Arc System Works"/>
    <n v="0.03"/>
    <n v="0"/>
    <n v="0.02"/>
    <n v="0.01"/>
    <n v="0.06"/>
  </r>
  <r>
    <s v="Magi: Aratanaru Sekai"/>
    <x v="6"/>
    <x v="13"/>
    <x v="6"/>
    <s v="Namco Bandai Games"/>
    <n v="0"/>
    <n v="0"/>
    <n v="0.06"/>
    <n v="0"/>
    <n v="0.06"/>
  </r>
  <r>
    <s v="PoPoLoCrois"/>
    <x v="10"/>
    <x v="3"/>
    <x v="6"/>
    <s v="Ignition Entertainment"/>
    <n v="0.05"/>
    <n v="0"/>
    <n v="0"/>
    <n v="0"/>
    <n v="0.06"/>
  </r>
  <r>
    <s v="Mahouka Koukou no Rettousei: Out of Order"/>
    <x v="17"/>
    <x v="13"/>
    <x v="10"/>
    <s v="Namco Bandai Games"/>
    <n v="0"/>
    <n v="0"/>
    <n v="0.06"/>
    <n v="0"/>
    <n v="0.06"/>
  </r>
  <r>
    <s v="Dragon Rage"/>
    <x v="4"/>
    <x v="9"/>
    <x v="8"/>
    <s v="3DO"/>
    <n v="0.03"/>
    <n v="0.02"/>
    <n v="0"/>
    <n v="0.01"/>
    <n v="0.06"/>
  </r>
  <r>
    <s v="Lord of Magna: Maiden Heaven"/>
    <x v="6"/>
    <x v="13"/>
    <x v="6"/>
    <s v="Marvelous Entertainment"/>
    <n v="0"/>
    <n v="0"/>
    <n v="0.06"/>
    <n v="0"/>
    <n v="0.06"/>
  </r>
  <r>
    <s v="Dig Dug: Digging Strike"/>
    <x v="1"/>
    <x v="3"/>
    <x v="7"/>
    <s v="Atari"/>
    <n v="0.05"/>
    <n v="0"/>
    <n v="0"/>
    <n v="0"/>
    <n v="0.06"/>
  </r>
  <r>
    <s v="Dance Sensation!"/>
    <x v="0"/>
    <x v="5"/>
    <x v="3"/>
    <s v="Majesco Entertainment"/>
    <n v="0.06"/>
    <n v="0"/>
    <n v="0"/>
    <n v="0"/>
    <n v="0.06"/>
  </r>
  <r>
    <s v="Brave: A Warrior's Tale"/>
    <x v="0"/>
    <x v="2"/>
    <x v="5"/>
    <s v="SouthPeak Games"/>
    <n v="0.05"/>
    <n v="0"/>
    <n v="0"/>
    <n v="0"/>
    <n v="0.06"/>
  </r>
  <r>
    <s v="Ansatsu Kyoushitsu: Assassin Ikusei Keikaku!!"/>
    <x v="6"/>
    <x v="17"/>
    <x v="5"/>
    <s v="Namco Bandai Games"/>
    <n v="0"/>
    <n v="0"/>
    <n v="0.06"/>
    <n v="0"/>
    <n v="0.06"/>
  </r>
  <r>
    <s v="Raw Danger! (JP sales)"/>
    <x v="4"/>
    <x v="0"/>
    <x v="5"/>
    <s v="505 Games"/>
    <n v="0"/>
    <n v="0"/>
    <n v="0.06"/>
    <n v="0"/>
    <n v="0.06"/>
  </r>
  <r>
    <s v="Archer Maclean Presents: Pool Paradise"/>
    <x v="4"/>
    <x v="7"/>
    <x v="0"/>
    <s v="Ignition Entertainment"/>
    <n v="0.03"/>
    <n v="0.02"/>
    <n v="0"/>
    <n v="0.01"/>
    <n v="0.06"/>
  </r>
  <r>
    <s v="Tabi no Yubisashi Kaiwachou DS: DS Series 3 Kankoku"/>
    <x v="1"/>
    <x v="0"/>
    <x v="3"/>
    <s v="Nintendo"/>
    <n v="0"/>
    <n v="0"/>
    <n v="0.06"/>
    <n v="0"/>
    <n v="0.06"/>
  </r>
  <r>
    <s v="Winx Club: Mission Enchantix"/>
    <x v="1"/>
    <x v="1"/>
    <x v="10"/>
    <s v="Konami Digital Entertainment"/>
    <n v="0.03"/>
    <n v="0.02"/>
    <n v="0"/>
    <n v="0"/>
    <n v="0.06"/>
  </r>
  <r>
    <s v="Petz Bunnyz Bunch"/>
    <x v="1"/>
    <x v="10"/>
    <x v="4"/>
    <s v="Ubisoft"/>
    <n v="0.05"/>
    <n v="0"/>
    <n v="0"/>
    <n v="0"/>
    <n v="0.06"/>
  </r>
  <r>
    <s v="S.T.A.L.K.E.R.: Shadow of Chernobyl"/>
    <x v="9"/>
    <x v="4"/>
    <x v="8"/>
    <s v="THQ"/>
    <n v="0.01"/>
    <n v="0.04"/>
    <n v="0"/>
    <n v="0.01"/>
    <n v="0.06"/>
  </r>
  <r>
    <s v="Backyard Skateboarding 2006"/>
    <x v="5"/>
    <x v="7"/>
    <x v="0"/>
    <s v="Atari"/>
    <n v="0.04"/>
    <n v="0.02"/>
    <n v="0"/>
    <n v="0"/>
    <n v="0.06"/>
  </r>
  <r>
    <s v="Tron 2.0: Killer App"/>
    <x v="8"/>
    <x v="7"/>
    <x v="5"/>
    <s v="Disney Interactive Studios"/>
    <n v="0.04"/>
    <n v="0.01"/>
    <n v="0"/>
    <n v="0"/>
    <n v="0.06"/>
  </r>
  <r>
    <s v="Steins;Gate: Hiyoku Renri no Darling"/>
    <x v="10"/>
    <x v="12"/>
    <x v="5"/>
    <s v="5pb"/>
    <n v="0"/>
    <n v="0"/>
    <n v="0.06"/>
    <n v="0"/>
    <n v="0.06"/>
  </r>
  <r>
    <s v="Captain America: Super Soldier"/>
    <x v="0"/>
    <x v="16"/>
    <x v="5"/>
    <s v="Sega"/>
    <n v="0.05"/>
    <n v="0"/>
    <n v="0"/>
    <n v="0"/>
    <n v="0.06"/>
  </r>
  <r>
    <s v="Gegege no Kitarou: Youkai Daigekisen"/>
    <x v="1"/>
    <x v="1"/>
    <x v="5"/>
    <s v="Namco Bandai Games"/>
    <n v="0"/>
    <n v="0"/>
    <n v="0.06"/>
    <n v="0"/>
    <n v="0.06"/>
  </r>
  <r>
    <s v="Emblem of Gundam"/>
    <x v="1"/>
    <x v="1"/>
    <x v="11"/>
    <s v="Namco Bandai Games"/>
    <n v="0"/>
    <n v="0"/>
    <n v="0.06"/>
    <n v="0"/>
    <n v="0.06"/>
  </r>
  <r>
    <s v="The Fast and the Furious"/>
    <x v="4"/>
    <x v="0"/>
    <x v="1"/>
    <s v="Namco Bandai Games"/>
    <n v="0.03"/>
    <n v="0.02"/>
    <n v="0"/>
    <n v="0.01"/>
    <n v="0.06"/>
  </r>
  <r>
    <s v="Gem Smashers"/>
    <x v="0"/>
    <x v="10"/>
    <x v="2"/>
    <s v="Crave Entertainment"/>
    <n v="0.05"/>
    <n v="0"/>
    <n v="0"/>
    <n v="0"/>
    <n v="0.06"/>
  </r>
  <r>
    <s v="Super Robot Wars OG: The Moon Dwellers"/>
    <x v="3"/>
    <x v="17"/>
    <x v="3"/>
    <s v="Namco Bandai Games"/>
    <n v="0"/>
    <n v="0"/>
    <n v="0.06"/>
    <n v="0"/>
    <n v="0.06"/>
  </r>
  <r>
    <s v="All Kamen Rider: Rider Generation 2"/>
    <x v="10"/>
    <x v="12"/>
    <x v="5"/>
    <s v="Namco Bandai Games"/>
    <n v="0"/>
    <n v="0"/>
    <n v="0.06"/>
    <n v="0"/>
    <n v="0.06"/>
  </r>
  <r>
    <s v="Quiz! Hexagon II"/>
    <x v="1"/>
    <x v="5"/>
    <x v="3"/>
    <s v="Namco Bandai Games"/>
    <n v="0"/>
    <n v="0"/>
    <n v="0.06"/>
    <n v="0"/>
    <n v="0.06"/>
  </r>
  <r>
    <s v="Game of Thrones (Telltale)"/>
    <x v="3"/>
    <x v="11"/>
    <x v="10"/>
    <s v="Telltale Games"/>
    <n v="0.02"/>
    <n v="0.03"/>
    <n v="0"/>
    <n v="0.01"/>
    <n v="0.06"/>
  </r>
  <r>
    <s v="Call of Duty: The War Collection"/>
    <x v="2"/>
    <x v="5"/>
    <x v="8"/>
    <s v="Activision"/>
    <n v="0.05"/>
    <n v="0"/>
    <n v="0"/>
    <n v="0"/>
    <n v="0.06"/>
  </r>
  <r>
    <s v="Warriors Orochi 2"/>
    <x v="2"/>
    <x v="1"/>
    <x v="5"/>
    <s v="Tecmo Koei"/>
    <n v="0.04"/>
    <n v="0"/>
    <n v="0.01"/>
    <n v="0"/>
    <n v="0.06"/>
  </r>
  <r>
    <s v="The History Channel: Battle for the Pacific"/>
    <x v="2"/>
    <x v="4"/>
    <x v="8"/>
    <s v="Activision"/>
    <n v="0.05"/>
    <n v="0"/>
    <n v="0"/>
    <n v="0"/>
    <n v="0.06"/>
  </r>
  <r>
    <s v="Racing Gears Advance"/>
    <x v="5"/>
    <x v="7"/>
    <x v="1"/>
    <s v="Zoo Digital Publishing"/>
    <n v="0.04"/>
    <n v="0.02"/>
    <n v="0"/>
    <n v="0"/>
    <n v="0.06"/>
  </r>
  <r>
    <s v="Jewel Master: Cradle of Persia"/>
    <x v="1"/>
    <x v="12"/>
    <x v="7"/>
    <s v="Rising Star Games"/>
    <n v="0"/>
    <n v="0.05"/>
    <n v="0"/>
    <n v="0.01"/>
    <n v="0.06"/>
  </r>
  <r>
    <s v="Project Setsuna"/>
    <x v="7"/>
    <x v="17"/>
    <x v="6"/>
    <s v="Square Enix"/>
    <n v="0"/>
    <n v="0"/>
    <n v="0.06"/>
    <n v="0"/>
    <n v="0.06"/>
  </r>
  <r>
    <s v="Syphon Filter: Logan's Shadow"/>
    <x v="4"/>
    <x v="5"/>
    <x v="8"/>
    <s v="Sony Computer Entertainment"/>
    <n v="0.03"/>
    <n v="0.02"/>
    <n v="0"/>
    <n v="0.01"/>
    <n v="0.06"/>
  </r>
  <r>
    <s v="NTRA Breeders' Cup World Thoroughbred Championships"/>
    <x v="8"/>
    <x v="3"/>
    <x v="4"/>
    <s v="Bethesda Softworks"/>
    <n v="0.04"/>
    <n v="0.01"/>
    <n v="0"/>
    <n v="0"/>
    <n v="0.06"/>
  </r>
  <r>
    <s v="Tiger Woods PGA Tour 08"/>
    <x v="1"/>
    <x v="4"/>
    <x v="0"/>
    <s v="Electronic Arts"/>
    <n v="0.05"/>
    <n v="0"/>
    <n v="0"/>
    <n v="0"/>
    <n v="0.06"/>
  </r>
  <r>
    <s v="Daito Giken Koushiki Pachi-Slot Simulator: Shin Yoshimune"/>
    <x v="4"/>
    <x v="1"/>
    <x v="3"/>
    <s v="Paon"/>
    <n v="0"/>
    <n v="0"/>
    <n v="0.06"/>
    <n v="0"/>
    <n v="0.06"/>
  </r>
  <r>
    <s v="Nendoroid Generation"/>
    <x v="10"/>
    <x v="12"/>
    <x v="6"/>
    <s v="Namco Bandai Games"/>
    <n v="0"/>
    <n v="0"/>
    <n v="0.06"/>
    <n v="0"/>
    <n v="0.06"/>
  </r>
  <r>
    <s v="Brave: A Warrior's Tale"/>
    <x v="2"/>
    <x v="2"/>
    <x v="5"/>
    <s v="SouthPeak Games"/>
    <n v="0.05"/>
    <n v="0.01"/>
    <n v="0"/>
    <n v="0"/>
    <n v="0.06"/>
  </r>
  <r>
    <s v="Honeycomb Beat"/>
    <x v="1"/>
    <x v="0"/>
    <x v="7"/>
    <s v="Konami Digital Entertainment"/>
    <n v="0.05"/>
    <n v="0"/>
    <n v="0"/>
    <n v="0"/>
    <n v="0.06"/>
  </r>
  <r>
    <s v="The Saboteur"/>
    <x v="9"/>
    <x v="2"/>
    <x v="5"/>
    <s v="Electronic Arts"/>
    <n v="0"/>
    <n v="0.05"/>
    <n v="0"/>
    <n v="0.01"/>
    <n v="0.06"/>
  </r>
  <r>
    <s v="Katekyoo Hitman Reborn! DS Fate of Heat III - Yuki no Shugosha Raishuu!"/>
    <x v="1"/>
    <x v="5"/>
    <x v="6"/>
    <s v="Marvelous Interactive"/>
    <n v="0"/>
    <n v="0"/>
    <n v="0.06"/>
    <n v="0"/>
    <n v="0.06"/>
  </r>
  <r>
    <s v="Myst III: Exile"/>
    <x v="8"/>
    <x v="8"/>
    <x v="10"/>
    <s v="Ubisoft"/>
    <n v="0.04"/>
    <n v="0.01"/>
    <n v="0"/>
    <n v="0"/>
    <n v="0.06"/>
  </r>
  <r>
    <s v="Warriors: Legends of Troy"/>
    <x v="2"/>
    <x v="10"/>
    <x v="5"/>
    <s v="Tecmo Koei"/>
    <n v="0"/>
    <n v="0.04"/>
    <n v="0.01"/>
    <n v="0.01"/>
    <n v="0.06"/>
  </r>
  <r>
    <s v="Hajime no Ippo Portable: Victorious Spirits"/>
    <x v="10"/>
    <x v="4"/>
    <x v="9"/>
    <s v="Grand Prix Games"/>
    <n v="0"/>
    <n v="0"/>
    <n v="0.06"/>
    <n v="0"/>
    <n v="0.06"/>
  </r>
  <r>
    <s v="Nanostray"/>
    <x v="1"/>
    <x v="3"/>
    <x v="8"/>
    <s v="Majesco Entertainment"/>
    <n v="0.05"/>
    <n v="0"/>
    <n v="0"/>
    <n v="0"/>
    <n v="0.06"/>
  </r>
  <r>
    <s v="CMT Presents: Karaoke Revolution Country"/>
    <x v="4"/>
    <x v="0"/>
    <x v="3"/>
    <s v="Konami Digital Entertainment"/>
    <n v="0.03"/>
    <n v="0.02"/>
    <n v="0"/>
    <n v="0.01"/>
    <n v="0.06"/>
  </r>
  <r>
    <s v="Katekyoo Hitman Reborn! DS: Flame Rumble Mukuro Kyoushuu"/>
    <x v="1"/>
    <x v="4"/>
    <x v="9"/>
    <s v="Takara Tomy"/>
    <n v="0"/>
    <n v="0"/>
    <n v="0.06"/>
    <n v="0"/>
    <n v="0.06"/>
  </r>
  <r>
    <s v="Cid to Chocobo no Fushigi na Dungeon: Toki Wasure no Meikyuu DS+"/>
    <x v="1"/>
    <x v="1"/>
    <x v="6"/>
    <s v="Square Enix"/>
    <n v="0"/>
    <n v="0"/>
    <n v="0.06"/>
    <n v="0"/>
    <n v="0.06"/>
  </r>
  <r>
    <s v="Vitamin X to Z"/>
    <x v="10"/>
    <x v="10"/>
    <x v="10"/>
    <s v="D3Publisher"/>
    <n v="0"/>
    <n v="0"/>
    <n v="0.06"/>
    <n v="0"/>
    <n v="0.06"/>
  </r>
  <r>
    <s v="Fatal Frame"/>
    <x v="8"/>
    <x v="8"/>
    <x v="5"/>
    <s v="Tecmo Koei"/>
    <n v="0.04"/>
    <n v="0.01"/>
    <n v="0"/>
    <n v="0"/>
    <n v="0.06"/>
  </r>
  <r>
    <s v="Flip's Twisted World"/>
    <x v="0"/>
    <x v="16"/>
    <x v="2"/>
    <s v="Unknown"/>
    <n v="0.05"/>
    <n v="0"/>
    <n v="0"/>
    <n v="0"/>
    <n v="0.06"/>
  </r>
  <r>
    <s v="Tom Clancy's Ghost Recon: Advanced Warfighter"/>
    <x v="4"/>
    <x v="0"/>
    <x v="8"/>
    <s v="Ubisoft"/>
    <n v="0.03"/>
    <n v="0.02"/>
    <n v="0"/>
    <n v="0.01"/>
    <n v="0.06"/>
  </r>
  <r>
    <s v="Urban Chaos: Riot Response"/>
    <x v="4"/>
    <x v="0"/>
    <x v="8"/>
    <s v="Eidos Interactive"/>
    <n v="0.03"/>
    <n v="0.02"/>
    <n v="0"/>
    <n v="0.01"/>
    <n v="0.06"/>
  </r>
  <r>
    <s v="Generation of Chaos"/>
    <x v="10"/>
    <x v="3"/>
    <x v="6"/>
    <s v="Midas Interactive Entertainment"/>
    <n v="0.05"/>
    <n v="0"/>
    <n v="0"/>
    <n v="0"/>
    <n v="0.06"/>
  </r>
  <r>
    <s v="Gormiti: The Lords of Nature!"/>
    <x v="1"/>
    <x v="5"/>
    <x v="10"/>
    <s v="Konami Digital Entertainment"/>
    <n v="0.05"/>
    <n v="0"/>
    <n v="0"/>
    <n v="0"/>
    <n v="0.06"/>
  </r>
  <r>
    <s v="The Sims 2: University"/>
    <x v="9"/>
    <x v="3"/>
    <x v="4"/>
    <s v="Electronic Arts"/>
    <n v="0.01"/>
    <n v="0.04"/>
    <n v="0"/>
    <n v="0.01"/>
    <n v="0.06"/>
  </r>
  <r>
    <s v="Pucca Power Up"/>
    <x v="1"/>
    <x v="10"/>
    <x v="2"/>
    <s v="Rising Star Games"/>
    <n v="0.04"/>
    <n v="0.02"/>
    <n v="0"/>
    <n v="0"/>
    <n v="0.06"/>
  </r>
  <r>
    <s v="Resident Evil 2"/>
    <x v="12"/>
    <x v="14"/>
    <x v="5"/>
    <s v="Capcom"/>
    <n v="0.04"/>
    <n v="0.01"/>
    <n v="0"/>
    <n v="0"/>
    <n v="0.06"/>
  </r>
  <r>
    <s v="MLB Power Pros 2008"/>
    <x v="1"/>
    <x v="1"/>
    <x v="0"/>
    <s v="Take-Two Interactive"/>
    <n v="0.05"/>
    <n v="0"/>
    <n v="0"/>
    <n v="0"/>
    <n v="0.06"/>
  </r>
  <r>
    <s v="Real Soccer 2009"/>
    <x v="1"/>
    <x v="1"/>
    <x v="0"/>
    <s v="Ubisoft"/>
    <n v="0.05"/>
    <n v="0"/>
    <n v="0"/>
    <n v="0"/>
    <n v="0.06"/>
  </r>
  <r>
    <s v="World Championship Athletics"/>
    <x v="0"/>
    <x v="2"/>
    <x v="0"/>
    <s v="DTP Entertainment"/>
    <n v="0.04"/>
    <n v="0.01"/>
    <n v="0"/>
    <n v="0"/>
    <n v="0.06"/>
  </r>
  <r>
    <s v="The Amazing Spider-Man 2 (2014)"/>
    <x v="13"/>
    <x v="13"/>
    <x v="5"/>
    <s v="Activision"/>
    <n v="0.03"/>
    <n v="0.02"/>
    <n v="0"/>
    <n v="0"/>
    <n v="0.06"/>
  </r>
  <r>
    <s v="Yomawari"/>
    <x v="17"/>
    <x v="11"/>
    <x v="10"/>
    <s v="Nippon Ichi Software"/>
    <n v="0"/>
    <n v="0"/>
    <n v="0.06"/>
    <n v="0"/>
    <n v="0.06"/>
  </r>
  <r>
    <s v="Jumble Madness"/>
    <x v="1"/>
    <x v="2"/>
    <x v="7"/>
    <s v="Destineer"/>
    <n v="0.06"/>
    <n v="0"/>
    <n v="0"/>
    <n v="0"/>
    <n v="0.06"/>
  </r>
  <r>
    <s v="Vampire Rain: Altered Species"/>
    <x v="3"/>
    <x v="1"/>
    <x v="5"/>
    <s v="Ignition Entertainment"/>
    <n v="0.05"/>
    <n v="0"/>
    <n v="0"/>
    <n v="0"/>
    <n v="0.06"/>
  </r>
  <r>
    <s v="Sumikko Gurashi: Mura o Tsukurundesu"/>
    <x v="6"/>
    <x v="17"/>
    <x v="3"/>
    <s v="Nippon Columbia"/>
    <n v="0"/>
    <n v="0"/>
    <n v="0.06"/>
    <n v="0"/>
    <n v="0.06"/>
  </r>
  <r>
    <s v="Harry Potter and the Sorcerer's Stone"/>
    <x v="9"/>
    <x v="9"/>
    <x v="5"/>
    <s v="Electronic Arts"/>
    <n v="0.01"/>
    <n v="0.04"/>
    <n v="0"/>
    <n v="0.01"/>
    <n v="0.06"/>
  </r>
  <r>
    <s v="Minna no Sukkiri"/>
    <x v="10"/>
    <x v="2"/>
    <x v="0"/>
    <s v="Sony Computer Entertainment"/>
    <n v="0"/>
    <n v="0"/>
    <n v="0.06"/>
    <n v="0"/>
    <n v="0.06"/>
  </r>
  <r>
    <s v="Scurge: Hive"/>
    <x v="1"/>
    <x v="0"/>
    <x v="5"/>
    <s v="SouthPeak Games"/>
    <n v="0.05"/>
    <n v="0"/>
    <n v="0"/>
    <n v="0"/>
    <n v="0.06"/>
  </r>
  <r>
    <s v="Catwoman"/>
    <x v="8"/>
    <x v="7"/>
    <x v="5"/>
    <s v="Electronic Arts"/>
    <n v="0.04"/>
    <n v="0.01"/>
    <n v="0"/>
    <n v="0"/>
    <n v="0.06"/>
  </r>
  <r>
    <s v="Murdered: Soul Suspect"/>
    <x v="9"/>
    <x v="13"/>
    <x v="5"/>
    <s v="Square Enix"/>
    <n v="0"/>
    <n v="0.05"/>
    <n v="0"/>
    <n v="0.01"/>
    <n v="0.06"/>
  </r>
  <r>
    <s v="Romance of the Three Kingdoms 13"/>
    <x v="7"/>
    <x v="11"/>
    <x v="5"/>
    <s v="Tecmo Koei"/>
    <n v="0.01"/>
    <n v="0"/>
    <n v="0.05"/>
    <n v="0"/>
    <n v="0.06"/>
  </r>
  <r>
    <s v="Noddy in Toyland"/>
    <x v="1"/>
    <x v="10"/>
    <x v="3"/>
    <s v="GSP"/>
    <n v="0"/>
    <n v="0.05"/>
    <n v="0"/>
    <n v="0.01"/>
    <n v="0.06"/>
  </r>
  <r>
    <s v="Aquarium by DS"/>
    <x v="1"/>
    <x v="1"/>
    <x v="4"/>
    <s v="Mercury Games"/>
    <n v="0.05"/>
    <n v="0"/>
    <n v="0"/>
    <n v="0"/>
    <n v="0.06"/>
  </r>
  <r>
    <s v="Utawarerumono: Itsuwari no Kamen"/>
    <x v="7"/>
    <x v="11"/>
    <x v="10"/>
    <s v="Aqua Plus"/>
    <n v="0"/>
    <n v="0"/>
    <n v="0.06"/>
    <n v="0"/>
    <n v="0.06"/>
  </r>
  <r>
    <s v="Ride to Hell"/>
    <x v="2"/>
    <x v="6"/>
    <x v="1"/>
    <s v="Deep Silver"/>
    <n v="0.04"/>
    <n v="0.01"/>
    <n v="0"/>
    <n v="0"/>
    <n v="0.06"/>
  </r>
  <r>
    <s v="Mana Khemia: Alchemists of Al-Revis"/>
    <x v="4"/>
    <x v="4"/>
    <x v="6"/>
    <s v="Nippon Ichi Software"/>
    <n v="0.03"/>
    <n v="0.02"/>
    <n v="0"/>
    <n v="0.01"/>
    <n v="0.06"/>
  </r>
  <r>
    <s v="Katekyoo Hitman Reborn! DS Flame Rumble XX - Kessen! Shin 6 Chouka"/>
    <x v="1"/>
    <x v="5"/>
    <x v="5"/>
    <s v="Takara Tomy"/>
    <n v="0"/>
    <n v="0"/>
    <n v="0.06"/>
    <n v="0"/>
    <n v="0.06"/>
  </r>
  <r>
    <s v="Zone of the Enders: The Fist of Mars"/>
    <x v="5"/>
    <x v="9"/>
    <x v="6"/>
    <s v="Konami Digital Entertainment"/>
    <n v="0.04"/>
    <n v="0.02"/>
    <n v="0"/>
    <n v="0"/>
    <n v="0.06"/>
  </r>
  <r>
    <s v="Animorphs: Shattered Reality"/>
    <x v="15"/>
    <x v="15"/>
    <x v="5"/>
    <s v="Infogrames"/>
    <n v="0.03"/>
    <n v="0.02"/>
    <n v="0"/>
    <n v="0"/>
    <n v="0.06"/>
  </r>
  <r>
    <s v="Eikan wa Kimini 2002: Koshien no Kodou"/>
    <x v="4"/>
    <x v="8"/>
    <x v="0"/>
    <s v="DigiCube"/>
    <n v="0"/>
    <n v="0"/>
    <n v="0.06"/>
    <n v="0"/>
    <n v="0.06"/>
  </r>
  <r>
    <s v="PopStar Guitar"/>
    <x v="0"/>
    <x v="1"/>
    <x v="3"/>
    <s v="Midway Games"/>
    <n v="0.03"/>
    <n v="0.03"/>
    <n v="0"/>
    <n v="0.01"/>
    <n v="0.06"/>
  </r>
  <r>
    <s v="Mirror's Edge"/>
    <x v="9"/>
    <x v="2"/>
    <x v="2"/>
    <s v="Electronic Arts"/>
    <n v="0"/>
    <n v="0.05"/>
    <n v="0"/>
    <n v="0.01"/>
    <n v="0.06"/>
  </r>
  <r>
    <s v="Blade Dancer: Lineage of Light"/>
    <x v="10"/>
    <x v="0"/>
    <x v="6"/>
    <s v="Atari"/>
    <n v="0.05"/>
    <n v="0"/>
    <n v="0"/>
    <n v="0"/>
    <n v="0.06"/>
  </r>
  <r>
    <s v="Terminator 3: Rise of the Machines"/>
    <x v="5"/>
    <x v="14"/>
    <x v="5"/>
    <s v="Atari"/>
    <n v="0.04"/>
    <n v="0.02"/>
    <n v="0"/>
    <n v="0"/>
    <n v="0.06"/>
  </r>
  <r>
    <s v="Jissen Pachislot Hisshouhou! Hokuto no Ken Portable SE"/>
    <x v="10"/>
    <x v="0"/>
    <x v="3"/>
    <s v="Sega"/>
    <n v="0"/>
    <n v="0"/>
    <n v="0.06"/>
    <n v="0"/>
    <n v="0.06"/>
  </r>
  <r>
    <s v="Mayhem 3D"/>
    <x v="3"/>
    <x v="10"/>
    <x v="1"/>
    <s v="Evolved Games"/>
    <n v="0.05"/>
    <n v="0"/>
    <n v="0"/>
    <n v="0.01"/>
    <n v="0.06"/>
  </r>
  <r>
    <s v="G1 Jockey 2"/>
    <x v="4"/>
    <x v="15"/>
    <x v="0"/>
    <s v="Tecmo Koei"/>
    <n v="0"/>
    <n v="0"/>
    <n v="0.06"/>
    <n v="0"/>
    <n v="0.06"/>
  </r>
  <r>
    <s v="Mobile Ops: The One Year War"/>
    <x v="2"/>
    <x v="16"/>
    <x v="4"/>
    <s v="Namco Bandai Games"/>
    <n v="0"/>
    <n v="0"/>
    <n v="0.06"/>
    <n v="0"/>
    <n v="0.06"/>
  </r>
  <r>
    <s v="Constantine"/>
    <x v="8"/>
    <x v="3"/>
    <x v="5"/>
    <s v="SCi"/>
    <n v="0.04"/>
    <n v="0.01"/>
    <n v="0"/>
    <n v="0"/>
    <n v="0.06"/>
  </r>
  <r>
    <s v="Chaos Rings III"/>
    <x v="17"/>
    <x v="13"/>
    <x v="6"/>
    <s v="Square Enix"/>
    <n v="0"/>
    <n v="0"/>
    <n v="0.06"/>
    <n v="0"/>
    <n v="0.06"/>
  </r>
  <r>
    <s v="Tom Clancy's Splinter Cell: Double Agent"/>
    <x v="12"/>
    <x v="0"/>
    <x v="5"/>
    <s v="Ubisoft"/>
    <n v="0.04"/>
    <n v="0.01"/>
    <n v="0"/>
    <n v="0"/>
    <n v="0.06"/>
  </r>
  <r>
    <s v="Senritsu no Stratus"/>
    <x v="10"/>
    <x v="10"/>
    <x v="6"/>
    <s v="Konami Digital Entertainment"/>
    <n v="0"/>
    <n v="0"/>
    <n v="0.06"/>
    <n v="0"/>
    <n v="0.06"/>
  </r>
  <r>
    <s v="Katekyoo Hitman Reborn! DS Flame Rumble X - Mirai Chou-Bakuhatsu!!"/>
    <x v="1"/>
    <x v="2"/>
    <x v="9"/>
    <s v="Takara Tomy"/>
    <n v="0"/>
    <n v="0"/>
    <n v="0.06"/>
    <n v="0"/>
    <n v="0.06"/>
  </r>
  <r>
    <s v="Rhapsody: A Musical Adventure"/>
    <x v="1"/>
    <x v="1"/>
    <x v="6"/>
    <s v="Nippon Ichi Software"/>
    <n v="0.05"/>
    <n v="0"/>
    <n v="0"/>
    <n v="0"/>
    <n v="0.06"/>
  </r>
  <r>
    <s v="Titan Quest"/>
    <x v="9"/>
    <x v="0"/>
    <x v="6"/>
    <s v="THQ"/>
    <n v="0.01"/>
    <n v="0.04"/>
    <n v="0"/>
    <n v="0.01"/>
    <n v="0.06"/>
  </r>
  <r>
    <s v="Wantame Fortune Channel"/>
    <x v="1"/>
    <x v="4"/>
    <x v="3"/>
    <s v="Capcom"/>
    <n v="0"/>
    <n v="0"/>
    <n v="0.06"/>
    <n v="0"/>
    <n v="0.06"/>
  </r>
  <r>
    <s v="Evangelion: Jo"/>
    <x v="10"/>
    <x v="2"/>
    <x v="5"/>
    <s v="Namco Bandai Games"/>
    <n v="0"/>
    <n v="0"/>
    <n v="0.06"/>
    <n v="0"/>
    <n v="0.06"/>
  </r>
  <r>
    <s v="Bleach: Blade Battlers 2nd"/>
    <x v="4"/>
    <x v="4"/>
    <x v="9"/>
    <s v="Sony Computer Entertainment"/>
    <n v="0"/>
    <n v="0"/>
    <n v="0.06"/>
    <n v="0"/>
    <n v="0.06"/>
  </r>
  <r>
    <s v="Samurai Jack: The Shadow of Aku"/>
    <x v="4"/>
    <x v="7"/>
    <x v="5"/>
    <s v="Sega"/>
    <n v="0.03"/>
    <n v="0.02"/>
    <n v="0"/>
    <n v="0.01"/>
    <n v="0.06"/>
  </r>
  <r>
    <s v="Kamen Rider Kabuto"/>
    <x v="4"/>
    <x v="0"/>
    <x v="5"/>
    <s v="Namco Bandai Games"/>
    <n v="0"/>
    <n v="0"/>
    <n v="0.06"/>
    <n v="0"/>
    <n v="0.06"/>
  </r>
  <r>
    <s v="Men in Black The Series: Crashdown"/>
    <x v="15"/>
    <x v="9"/>
    <x v="8"/>
    <s v="Infogrames"/>
    <n v="0.03"/>
    <n v="0.02"/>
    <n v="0"/>
    <n v="0"/>
    <n v="0.06"/>
  </r>
  <r>
    <s v="FIFA Street"/>
    <x v="12"/>
    <x v="3"/>
    <x v="0"/>
    <s v="Electronic Arts"/>
    <n v="0.04"/>
    <n v="0.01"/>
    <n v="0"/>
    <n v="0"/>
    <n v="0.06"/>
  </r>
  <r>
    <s v="Tsugunai: Atonement"/>
    <x v="4"/>
    <x v="9"/>
    <x v="6"/>
    <s v="Sony Computer Entertainment"/>
    <n v="0.02"/>
    <n v="0.01"/>
    <n v="0.02"/>
    <n v="0"/>
    <n v="0.06"/>
  </r>
  <r>
    <s v="Rugby World Cup 2015"/>
    <x v="7"/>
    <x v="11"/>
    <x v="0"/>
    <s v="Ubisoft"/>
    <n v="0"/>
    <n v="0.05"/>
    <n v="0"/>
    <n v="0.01"/>
    <n v="0.06"/>
  </r>
  <r>
    <s v="Lost Kingdoms II"/>
    <x v="12"/>
    <x v="14"/>
    <x v="6"/>
    <s v="Activision"/>
    <n v="0.04"/>
    <n v="0.01"/>
    <n v="0"/>
    <n v="0"/>
    <n v="0.06"/>
  </r>
  <r>
    <s v="Aggressive Inline"/>
    <x v="12"/>
    <x v="8"/>
    <x v="0"/>
    <s v="Acclaim Entertainment"/>
    <n v="0.04"/>
    <n v="0.01"/>
    <n v="0"/>
    <n v="0"/>
    <n v="0.06"/>
  </r>
  <r>
    <s v="Nights of Azure"/>
    <x v="7"/>
    <x v="11"/>
    <x v="5"/>
    <s v="Tecmo Koei"/>
    <n v="0.03"/>
    <n v="0.02"/>
    <n v="0"/>
    <n v="0.01"/>
    <n v="0.06"/>
  </r>
  <r>
    <s v="Viewtiful Joe: Red Hot Rumble"/>
    <x v="12"/>
    <x v="3"/>
    <x v="5"/>
    <s v="Capcom"/>
    <n v="0.04"/>
    <n v="0.01"/>
    <n v="0"/>
    <n v="0"/>
    <n v="0.06"/>
  </r>
  <r>
    <s v="The Lord of the Rings: The Battle for Middle-Earth II"/>
    <x v="2"/>
    <x v="0"/>
    <x v="11"/>
    <s v="Electronic Arts"/>
    <n v="0"/>
    <n v="0.05"/>
    <n v="0"/>
    <n v="0.01"/>
    <n v="0.06"/>
  </r>
  <r>
    <s v="Kaite Shabette Hajimeyou! Monster Farm DS"/>
    <x v="1"/>
    <x v="4"/>
    <x v="6"/>
    <s v="Tecmo Koei"/>
    <n v="0"/>
    <n v="0"/>
    <n v="0.06"/>
    <n v="0"/>
    <n v="0.06"/>
  </r>
  <r>
    <s v="Dungeon Explorer: Warriors of Ancient Arts"/>
    <x v="1"/>
    <x v="4"/>
    <x v="6"/>
    <s v="Rising Star Games"/>
    <n v="0.05"/>
    <n v="0"/>
    <n v="0"/>
    <n v="0"/>
    <n v="0.06"/>
  </r>
  <r>
    <s v="Pro Yaky? Spirits 2012"/>
    <x v="17"/>
    <x v="12"/>
    <x v="0"/>
    <s v="Konami Digital Entertainment"/>
    <n v="0"/>
    <n v="0"/>
    <n v="0.06"/>
    <n v="0"/>
    <n v="0.06"/>
  </r>
  <r>
    <s v="Samurai Warriors 4: Empires"/>
    <x v="3"/>
    <x v="11"/>
    <x v="5"/>
    <s v="Tecmo Koei"/>
    <n v="0"/>
    <n v="0"/>
    <n v="0.06"/>
    <n v="0"/>
    <n v="0.06"/>
  </r>
  <r>
    <s v="Point Blank DS (US sales)"/>
    <x v="1"/>
    <x v="0"/>
    <x v="8"/>
    <s v="Atari"/>
    <n v="0.05"/>
    <n v="0"/>
    <n v="0"/>
    <n v="0"/>
    <n v="0.06"/>
  </r>
  <r>
    <s v="FIFA Soccer 06"/>
    <x v="1"/>
    <x v="3"/>
    <x v="0"/>
    <s v="Electronic Arts"/>
    <n v="0.05"/>
    <n v="0"/>
    <n v="0"/>
    <n v="0"/>
    <n v="0.06"/>
  </r>
  <r>
    <s v="SD Gundam G Generation Wars"/>
    <x v="0"/>
    <x v="2"/>
    <x v="11"/>
    <s v="Namco Bandai Games"/>
    <n v="0"/>
    <n v="0"/>
    <n v="0.06"/>
    <n v="0"/>
    <n v="0.06"/>
  </r>
  <r>
    <s v="Pump It Up: Exceed"/>
    <x v="4"/>
    <x v="3"/>
    <x v="3"/>
    <s v="Mastiff"/>
    <n v="0.03"/>
    <n v="0.02"/>
    <n v="0"/>
    <n v="0.01"/>
    <n v="0.06"/>
  </r>
  <r>
    <s v="Hakuouki: Yuugi Roku Ni - Matsuri Hayashi to Taishitachi"/>
    <x v="10"/>
    <x v="12"/>
    <x v="5"/>
    <s v="Idea Factory"/>
    <n v="0"/>
    <n v="0"/>
    <n v="0.06"/>
    <n v="0"/>
    <n v="0.06"/>
  </r>
  <r>
    <s v="Wreckless: ThE YaKuza MisSiOns"/>
    <x v="12"/>
    <x v="8"/>
    <x v="1"/>
    <s v="Activision"/>
    <n v="0.04"/>
    <n v="0.01"/>
    <n v="0"/>
    <n v="0"/>
    <n v="0.06"/>
  </r>
  <r>
    <s v="Doki-Doki Universe"/>
    <x v="17"/>
    <x v="6"/>
    <x v="10"/>
    <s v="Sony Computer Entertainment"/>
    <n v="0.01"/>
    <n v="0.04"/>
    <n v="0"/>
    <n v="0.01"/>
    <n v="0.06"/>
  </r>
  <r>
    <s v="Hisshou Pachinko*Pachi-Slot Kouryaku Series Vol. 11: Shinseiki Evangelion - Magokoro o, Kimi ni"/>
    <x v="4"/>
    <x v="4"/>
    <x v="3"/>
    <s v="D3Publisher"/>
    <n v="0"/>
    <n v="0"/>
    <n v="0.06"/>
    <n v="0"/>
    <n v="0.06"/>
  </r>
  <r>
    <s v="TOCA Race Driver 2: Ultimate Racing Simulator"/>
    <x v="4"/>
    <x v="7"/>
    <x v="1"/>
    <s v="Codemasters"/>
    <n v="0.03"/>
    <n v="0.02"/>
    <n v="0"/>
    <n v="0.01"/>
    <n v="0.06"/>
  </r>
  <r>
    <s v="Girls RPG: Cinderellife"/>
    <x v="6"/>
    <x v="12"/>
    <x v="6"/>
    <s v="Level 5"/>
    <n v="0"/>
    <n v="0"/>
    <n v="0.06"/>
    <n v="0"/>
    <n v="0.06"/>
  </r>
  <r>
    <s v="Dr. Muto"/>
    <x v="8"/>
    <x v="8"/>
    <x v="2"/>
    <s v="Midway Games"/>
    <n v="0.04"/>
    <n v="0.01"/>
    <n v="0"/>
    <n v="0"/>
    <n v="0.06"/>
  </r>
  <r>
    <s v="Tom Clancy's Rainbow Six: Critical Hour"/>
    <x v="8"/>
    <x v="16"/>
    <x v="8"/>
    <s v="Unknown"/>
    <n v="0.04"/>
    <n v="0.01"/>
    <n v="0"/>
    <n v="0"/>
    <n v="0.06"/>
  </r>
  <r>
    <s v="Gothic 3"/>
    <x v="9"/>
    <x v="0"/>
    <x v="6"/>
    <s v="JoWood Productions"/>
    <n v="0"/>
    <n v="0.05"/>
    <n v="0"/>
    <n v="0.01"/>
    <n v="0.06"/>
  </r>
  <r>
    <s v="Tokyo Twilight Ghost Hunters"/>
    <x v="3"/>
    <x v="13"/>
    <x v="6"/>
    <s v="Aksys Games"/>
    <n v="0.03"/>
    <n v="0"/>
    <n v="0.02"/>
    <n v="0.01"/>
    <n v="0.06"/>
  </r>
  <r>
    <s v="Scrabble Blast!"/>
    <x v="5"/>
    <x v="3"/>
    <x v="3"/>
    <s v="Zoo Digital Publishing"/>
    <n v="0.04"/>
    <n v="0.01"/>
    <n v="0"/>
    <n v="0"/>
    <n v="0.06"/>
  </r>
  <r>
    <s v="Dino Pets"/>
    <x v="1"/>
    <x v="2"/>
    <x v="4"/>
    <s v="Avanquest"/>
    <n v="0.05"/>
    <n v="0"/>
    <n v="0"/>
    <n v="0"/>
    <n v="0.06"/>
  </r>
  <r>
    <s v="Fate/Stay Night [RÃ©alta Nua]"/>
    <x v="17"/>
    <x v="12"/>
    <x v="10"/>
    <s v="Kadokawa Shoten"/>
    <n v="0"/>
    <n v="0"/>
    <n v="0.06"/>
    <n v="0"/>
    <n v="0.06"/>
  </r>
  <r>
    <s v="The Mysterious Case of Dr. Jekyll and Mr. Hyde"/>
    <x v="1"/>
    <x v="5"/>
    <x v="10"/>
    <s v="O-Games"/>
    <n v="0.02"/>
    <n v="0.03"/>
    <n v="0"/>
    <n v="0.01"/>
    <n v="0.06"/>
  </r>
  <r>
    <s v="Gintama no Sugoroku"/>
    <x v="10"/>
    <x v="6"/>
    <x v="5"/>
    <s v="Namco Bandai Games"/>
    <n v="0"/>
    <n v="0"/>
    <n v="0.06"/>
    <n v="0"/>
    <n v="0.06"/>
  </r>
  <r>
    <s v="Kid Fit Island Resort"/>
    <x v="0"/>
    <x v="5"/>
    <x v="0"/>
    <s v="Avanquest"/>
    <n v="0.05"/>
    <n v="0"/>
    <n v="0"/>
    <n v="0"/>
    <n v="0.06"/>
  </r>
  <r>
    <s v="The Lord of the Rings: Aragorn's Quest"/>
    <x v="4"/>
    <x v="5"/>
    <x v="5"/>
    <s v="Warner Bros. Interactive Entertainment"/>
    <n v="0.03"/>
    <n v="0.02"/>
    <n v="0"/>
    <n v="0.01"/>
    <n v="0.06"/>
  </r>
  <r>
    <s v="Roogoo Twisted Towers"/>
    <x v="0"/>
    <x v="2"/>
    <x v="7"/>
    <s v="SouthPeak Games"/>
    <n v="0.05"/>
    <n v="0"/>
    <n v="0"/>
    <n v="0"/>
    <n v="0.06"/>
  </r>
  <r>
    <s v="F1 2010"/>
    <x v="9"/>
    <x v="5"/>
    <x v="1"/>
    <s v="Codemasters"/>
    <n v="0"/>
    <n v="0.05"/>
    <n v="0"/>
    <n v="0.01"/>
    <n v="0.06"/>
  </r>
  <r>
    <s v="Toaru Kagaku no Chou Denjihou"/>
    <x v="10"/>
    <x v="10"/>
    <x v="10"/>
    <s v="Kadokawa Shoten"/>
    <n v="0"/>
    <n v="0"/>
    <n v="0.06"/>
    <n v="0"/>
    <n v="0.06"/>
  </r>
  <r>
    <s v="The Lost Chronicles of Zerzura"/>
    <x v="9"/>
    <x v="12"/>
    <x v="10"/>
    <s v="DTP Entertainment"/>
    <n v="0"/>
    <n v="0.05"/>
    <n v="0"/>
    <n v="0.01"/>
    <n v="0.06"/>
  </r>
  <r>
    <s v="Ski Region Simulator"/>
    <x v="9"/>
    <x v="10"/>
    <x v="4"/>
    <s v="Excalibur Publishing"/>
    <n v="0"/>
    <n v="0.05"/>
    <n v="0"/>
    <n v="0.01"/>
    <n v="0.06"/>
  </r>
  <r>
    <s v="Angelique Trois"/>
    <x v="4"/>
    <x v="15"/>
    <x v="10"/>
    <s v="Tecmo Koei"/>
    <n v="0"/>
    <n v="0"/>
    <n v="0.06"/>
    <n v="0"/>
    <n v="0.06"/>
  </r>
  <r>
    <s v="Dreamer Series: Babysitter"/>
    <x v="1"/>
    <x v="2"/>
    <x v="4"/>
    <s v="Deep Silver"/>
    <n v="0.05"/>
    <n v="0"/>
    <n v="0"/>
    <n v="0"/>
    <n v="0.06"/>
  </r>
  <r>
    <s v="Diva Girls: Divas on Ice"/>
    <x v="1"/>
    <x v="2"/>
    <x v="0"/>
    <s v="505 Games"/>
    <n v="0.05"/>
    <n v="0"/>
    <n v="0"/>
    <n v="0"/>
    <n v="0.06"/>
  </r>
  <r>
    <s v="Dance Dance Revolution: Mario Mix (JP sales)"/>
    <x v="12"/>
    <x v="3"/>
    <x v="4"/>
    <s v="Nintendo"/>
    <n v="0"/>
    <n v="0"/>
    <n v="0.05"/>
    <n v="0"/>
    <n v="0.06"/>
  </r>
  <r>
    <s v="A-Train 6"/>
    <x v="4"/>
    <x v="15"/>
    <x v="11"/>
    <s v="Midas Interactive Entertainment"/>
    <n v="0"/>
    <n v="0"/>
    <n v="0.06"/>
    <n v="0"/>
    <n v="0.06"/>
  </r>
  <r>
    <s v="Meitantei Conan: Tantei Ryoku Trainer"/>
    <x v="1"/>
    <x v="4"/>
    <x v="3"/>
    <s v="Namco Bandai Games"/>
    <n v="0"/>
    <n v="0"/>
    <n v="0.06"/>
    <n v="0"/>
    <n v="0.06"/>
  </r>
  <r>
    <s v="MotoGP"/>
    <x v="5"/>
    <x v="8"/>
    <x v="1"/>
    <s v="THQ"/>
    <n v="0.04"/>
    <n v="0.01"/>
    <n v="0"/>
    <n v="0"/>
    <n v="0.06"/>
  </r>
  <r>
    <s v="ESPN International Winter Sports 2002"/>
    <x v="4"/>
    <x v="8"/>
    <x v="0"/>
    <s v="Konami Digital Entertainment"/>
    <n v="0.03"/>
    <n v="0.02"/>
    <n v="0"/>
    <n v="0.01"/>
    <n v="0.06"/>
  </r>
  <r>
    <s v="Tennis no Oji-Sama: Doubles no Oji-Sama - Girls, Be Gracious!"/>
    <x v="1"/>
    <x v="2"/>
    <x v="0"/>
    <s v="Konami Digital Entertainment"/>
    <n v="0"/>
    <n v="0"/>
    <n v="0.06"/>
    <n v="0"/>
    <n v="0.06"/>
  </r>
  <r>
    <s v="KimiKiss (ebKore+)"/>
    <x v="4"/>
    <x v="1"/>
    <x v="10"/>
    <s v="Enterbrain"/>
    <n v="0"/>
    <n v="0"/>
    <n v="0.06"/>
    <n v="0"/>
    <n v="0.06"/>
  </r>
  <r>
    <s v="Gold and Glory: The Road to El Dorado"/>
    <x v="15"/>
    <x v="15"/>
    <x v="10"/>
    <s v="Ubisoft"/>
    <n v="0.03"/>
    <n v="0.02"/>
    <n v="0"/>
    <n v="0"/>
    <n v="0.06"/>
  </r>
  <r>
    <s v="NBA Live 07"/>
    <x v="8"/>
    <x v="0"/>
    <x v="0"/>
    <s v="Electronic Arts"/>
    <n v="0.04"/>
    <n v="0.01"/>
    <n v="0"/>
    <n v="0"/>
    <n v="0.06"/>
  </r>
  <r>
    <s v="GunPey"/>
    <x v="10"/>
    <x v="0"/>
    <x v="7"/>
    <s v="Atari"/>
    <n v="0.05"/>
    <n v="0"/>
    <n v="0"/>
    <n v="0.01"/>
    <n v="0.06"/>
  </r>
  <r>
    <s v="BattleBots: Beyond the BattleBox"/>
    <x v="5"/>
    <x v="8"/>
    <x v="5"/>
    <s v="Vivendi Games"/>
    <n v="0.04"/>
    <n v="0.01"/>
    <n v="0"/>
    <n v="0"/>
    <n v="0.06"/>
  </r>
  <r>
    <s v="MX vs. ATV Supercross Encore"/>
    <x v="7"/>
    <x v="11"/>
    <x v="0"/>
    <s v="Nordic Games"/>
    <n v="0"/>
    <n v="0.05"/>
    <n v="0"/>
    <n v="0.01"/>
    <n v="0.06"/>
  </r>
  <r>
    <s v="Yuugen Gaisha Brave Company"/>
    <x v="6"/>
    <x v="10"/>
    <x v="11"/>
    <s v="Namco Bandai Games"/>
    <n v="0"/>
    <n v="0"/>
    <n v="0.06"/>
    <n v="0"/>
    <n v="0.06"/>
  </r>
  <r>
    <s v="Mighty Beanz: Pocket Puzzles"/>
    <x v="5"/>
    <x v="7"/>
    <x v="7"/>
    <s v="Majesco Entertainment"/>
    <n v="0.04"/>
    <n v="0.01"/>
    <n v="0"/>
    <n v="0"/>
    <n v="0.06"/>
  </r>
  <r>
    <s v="Ken to Mahou to Gakuen Mono. 3D"/>
    <x v="6"/>
    <x v="10"/>
    <x v="6"/>
    <s v="Acquire"/>
    <n v="0"/>
    <n v="0"/>
    <n v="0.06"/>
    <n v="0"/>
    <n v="0.06"/>
  </r>
  <r>
    <s v="History Great Empires: Rome"/>
    <x v="1"/>
    <x v="2"/>
    <x v="11"/>
    <s v="Black Bean Games"/>
    <n v="0.05"/>
    <n v="0"/>
    <n v="0"/>
    <n v="0"/>
    <n v="0.06"/>
  </r>
  <r>
    <s v="Friends: The One with All the Trivia"/>
    <x v="4"/>
    <x v="3"/>
    <x v="3"/>
    <s v="Warner Bros. Interactive Entertainment"/>
    <n v="0.03"/>
    <n v="0.02"/>
    <n v="0"/>
    <n v="0.01"/>
    <n v="0.06"/>
  </r>
  <r>
    <s v="Mame Goma 2: Uchi no Ko ga Ichiban!"/>
    <x v="1"/>
    <x v="1"/>
    <x v="4"/>
    <s v="Creative Core"/>
    <n v="0"/>
    <n v="0"/>
    <n v="0.06"/>
    <n v="0"/>
    <n v="0.06"/>
  </r>
  <r>
    <s v="Backyard NFL Football '08"/>
    <x v="4"/>
    <x v="4"/>
    <x v="0"/>
    <s v="Atari"/>
    <n v="0.03"/>
    <n v="0.02"/>
    <n v="0"/>
    <n v="0.01"/>
    <n v="0.06"/>
  </r>
  <r>
    <s v="Coraline"/>
    <x v="0"/>
    <x v="2"/>
    <x v="5"/>
    <s v="D3Publisher"/>
    <n v="0.05"/>
    <n v="0"/>
    <n v="0"/>
    <n v="0"/>
    <n v="0.06"/>
  </r>
  <r>
    <s v="Imagine: Party Planner"/>
    <x v="1"/>
    <x v="2"/>
    <x v="4"/>
    <s v="Ubisoft"/>
    <n v="0.05"/>
    <n v="0"/>
    <n v="0"/>
    <n v="0"/>
    <n v="0.06"/>
  </r>
  <r>
    <s v="Dream C Club Portable"/>
    <x v="10"/>
    <x v="5"/>
    <x v="4"/>
    <s v="D3Publisher"/>
    <n v="0"/>
    <n v="0"/>
    <n v="0.06"/>
    <n v="0"/>
    <n v="0.06"/>
  </r>
  <r>
    <s v="Tom Clancy's Rainbow Six 3"/>
    <x v="12"/>
    <x v="7"/>
    <x v="8"/>
    <s v="Ubisoft"/>
    <n v="0.04"/>
    <n v="0.01"/>
    <n v="0"/>
    <n v="0"/>
    <n v="0.06"/>
  </r>
  <r>
    <s v="Space Chimps"/>
    <x v="1"/>
    <x v="1"/>
    <x v="2"/>
    <s v="Brash Entertainment"/>
    <n v="0.05"/>
    <n v="0"/>
    <n v="0"/>
    <n v="0"/>
    <n v="0.06"/>
  </r>
  <r>
    <s v="Tony Hawk's Pro Skater 5"/>
    <x v="3"/>
    <x v="11"/>
    <x v="0"/>
    <s v="Activision"/>
    <n v="0.04"/>
    <n v="0"/>
    <n v="0"/>
    <n v="0.01"/>
    <n v="0.06"/>
  </r>
  <r>
    <s v="Handball 16"/>
    <x v="7"/>
    <x v="11"/>
    <x v="0"/>
    <s v="Bigben Interactive"/>
    <n v="0"/>
    <n v="0.05"/>
    <n v="0"/>
    <n v="0.01"/>
    <n v="0.06"/>
  </r>
  <r>
    <s v="Cabela's Big Game Hunter 2005 Adventures"/>
    <x v="5"/>
    <x v="7"/>
    <x v="0"/>
    <s v="Activision"/>
    <n v="0.04"/>
    <n v="0.01"/>
    <n v="0"/>
    <n v="0"/>
    <n v="0.06"/>
  </r>
  <r>
    <s v="Grand Kingdom"/>
    <x v="7"/>
    <x v="11"/>
    <x v="6"/>
    <s v="Nippon Ichi Software"/>
    <n v="0.02"/>
    <n v="0"/>
    <n v="0.03"/>
    <n v="0"/>
    <n v="0.06"/>
  </r>
  <r>
    <s v="V-Rally 3"/>
    <x v="4"/>
    <x v="8"/>
    <x v="1"/>
    <s v="Atari"/>
    <n v="0.03"/>
    <n v="0.02"/>
    <n v="0"/>
    <n v="0.01"/>
    <n v="0.06"/>
  </r>
  <r>
    <s v="Nobunaga no Yabou: Souzou"/>
    <x v="7"/>
    <x v="13"/>
    <x v="11"/>
    <s v="Tecmo Koei"/>
    <n v="0"/>
    <n v="0"/>
    <n v="0.06"/>
    <n v="0"/>
    <n v="0.06"/>
  </r>
  <r>
    <s v="Whiplash"/>
    <x v="8"/>
    <x v="14"/>
    <x v="1"/>
    <s v="Eidos Interactive"/>
    <n v="0.04"/>
    <n v="0.01"/>
    <n v="0"/>
    <n v="0"/>
    <n v="0.06"/>
  </r>
  <r>
    <s v="GRID"/>
    <x v="1"/>
    <x v="16"/>
    <x v="1"/>
    <s v="Codemasters"/>
    <n v="0.04"/>
    <n v="0.01"/>
    <n v="0"/>
    <n v="0"/>
    <n v="0.06"/>
  </r>
  <r>
    <s v="Pro Yakyuu Famista 2011"/>
    <x v="6"/>
    <x v="10"/>
    <x v="0"/>
    <s v="Namco Bandai Games"/>
    <n v="0"/>
    <n v="0"/>
    <n v="0.06"/>
    <n v="0"/>
    <n v="0.06"/>
  </r>
  <r>
    <s v="My Horse &amp; Me: Riding for Gold"/>
    <x v="0"/>
    <x v="1"/>
    <x v="0"/>
    <s v="Atari"/>
    <n v="0.04"/>
    <n v="0.02"/>
    <n v="0"/>
    <n v="0"/>
    <n v="0.06"/>
  </r>
  <r>
    <s v="Sled Shred featuring the Jamaican Bobsled Team"/>
    <x v="0"/>
    <x v="5"/>
    <x v="0"/>
    <s v="SouthPeak Games"/>
    <n v="0.05"/>
    <n v="0"/>
    <n v="0"/>
    <n v="0"/>
    <n v="0.06"/>
  </r>
  <r>
    <s v="Amazing Island"/>
    <x v="12"/>
    <x v="7"/>
    <x v="11"/>
    <s v="Sega"/>
    <n v="0.04"/>
    <n v="0.01"/>
    <n v="0"/>
    <n v="0"/>
    <n v="0.06"/>
  </r>
  <r>
    <s v="SeaBlade"/>
    <x v="8"/>
    <x v="8"/>
    <x v="8"/>
    <s v="TDK Mediactive"/>
    <n v="0.04"/>
    <n v="0.01"/>
    <n v="0"/>
    <n v="0"/>
    <n v="0.06"/>
  </r>
  <r>
    <s v="Jikkyou Powerful Pro Yakyuu DreamCast Edition"/>
    <x v="18"/>
    <x v="15"/>
    <x v="0"/>
    <s v="Konami Digital Entertainment"/>
    <n v="0"/>
    <n v="0"/>
    <n v="0.06"/>
    <n v="0"/>
    <n v="0.06"/>
  </r>
  <r>
    <s v="Carmen Sandiego: The Secret of the Stolen Drums"/>
    <x v="4"/>
    <x v="7"/>
    <x v="5"/>
    <s v="BAM! Entertainment"/>
    <n v="0.03"/>
    <n v="0.02"/>
    <n v="0"/>
    <n v="0.01"/>
    <n v="0.06"/>
  </r>
  <r>
    <s v="Tokyo Mono Harashi: Karasu no Mori Gakuen Kitan"/>
    <x v="10"/>
    <x v="5"/>
    <x v="6"/>
    <s v="Atlus"/>
    <n v="0"/>
    <n v="0"/>
    <n v="0.06"/>
    <n v="0"/>
    <n v="0.06"/>
  </r>
  <r>
    <s v="Activision Hits: Remixed"/>
    <x v="10"/>
    <x v="0"/>
    <x v="3"/>
    <s v="Activision"/>
    <n v="0.05"/>
    <n v="0"/>
    <n v="0"/>
    <n v="0"/>
    <n v="0.06"/>
  </r>
  <r>
    <s v="Death Jr. II: Root of Evil"/>
    <x v="10"/>
    <x v="0"/>
    <x v="2"/>
    <s v="Konami Digital Entertainment"/>
    <n v="0.05"/>
    <n v="0"/>
    <n v="0"/>
    <n v="0"/>
    <n v="0.06"/>
  </r>
  <r>
    <s v="Hail to the Chimp"/>
    <x v="2"/>
    <x v="1"/>
    <x v="3"/>
    <s v="Gamecock"/>
    <n v="0.05"/>
    <n v="0"/>
    <n v="0"/>
    <n v="0"/>
    <n v="0.06"/>
  </r>
  <r>
    <s v="MotoGP 4 - Official Game of MotoGP"/>
    <x v="4"/>
    <x v="3"/>
    <x v="1"/>
    <s v="Sony Computer Entertainment"/>
    <n v="0.03"/>
    <n v="0.02"/>
    <n v="0"/>
    <n v="0.01"/>
    <n v="0.06"/>
  </r>
  <r>
    <s v="Legend of Kay"/>
    <x v="13"/>
    <x v="11"/>
    <x v="5"/>
    <s v="Nordic Games"/>
    <n v="0.03"/>
    <n v="0.02"/>
    <n v="0"/>
    <n v="0"/>
    <n v="0.05"/>
  </r>
  <r>
    <s v="Kyoukai Senjou no Horizon Portable"/>
    <x v="10"/>
    <x v="6"/>
    <x v="10"/>
    <s v="Kadokawa Shoten"/>
    <n v="0"/>
    <n v="0"/>
    <n v="0.05"/>
    <n v="0"/>
    <n v="0.05"/>
  </r>
  <r>
    <s v="4 Elements"/>
    <x v="9"/>
    <x v="2"/>
    <x v="7"/>
    <s v="Mastertronic"/>
    <n v="0"/>
    <n v="0.04"/>
    <n v="0"/>
    <n v="0.01"/>
    <n v="0.05"/>
  </r>
  <r>
    <s v="Captain America: Super Soldier"/>
    <x v="1"/>
    <x v="16"/>
    <x v="5"/>
    <s v="Sega"/>
    <n v="0.05"/>
    <n v="0"/>
    <n v="0"/>
    <n v="0"/>
    <n v="0.05"/>
  </r>
  <r>
    <s v="Airline Tycoon 2"/>
    <x v="9"/>
    <x v="10"/>
    <x v="4"/>
    <s v="Kalypso Media"/>
    <n v="0"/>
    <n v="0.04"/>
    <n v="0"/>
    <n v="0.01"/>
    <n v="0.05"/>
  </r>
  <r>
    <s v="Worms World Party"/>
    <x v="5"/>
    <x v="8"/>
    <x v="11"/>
    <s v="Ubisoft"/>
    <n v="0.04"/>
    <n v="0.01"/>
    <n v="0"/>
    <n v="0"/>
    <n v="0.05"/>
  </r>
  <r>
    <s v="Medabots: Metabee"/>
    <x v="5"/>
    <x v="8"/>
    <x v="6"/>
    <s v="Natsume"/>
    <n v="0.04"/>
    <n v="0.01"/>
    <n v="0"/>
    <n v="0"/>
    <n v="0.05"/>
  </r>
  <r>
    <s v="Medal of Honor: Airborne"/>
    <x v="9"/>
    <x v="4"/>
    <x v="8"/>
    <s v="Electronic Arts"/>
    <n v="0"/>
    <n v="0.04"/>
    <n v="0"/>
    <n v="0.01"/>
    <n v="0.05"/>
  </r>
  <r>
    <s v="NHL Legacy"/>
    <x v="2"/>
    <x v="11"/>
    <x v="5"/>
    <s v="Electronic Arts"/>
    <n v="0.05"/>
    <n v="0"/>
    <n v="0"/>
    <n v="0.01"/>
    <n v="0.05"/>
  </r>
  <r>
    <s v="Final Fight: Streetwise"/>
    <x v="4"/>
    <x v="0"/>
    <x v="5"/>
    <s v="Capcom"/>
    <n v="0.03"/>
    <n v="0.02"/>
    <n v="0"/>
    <n v="0.01"/>
    <n v="0.05"/>
  </r>
  <r>
    <s v="Speed Kings"/>
    <x v="8"/>
    <x v="14"/>
    <x v="1"/>
    <s v="Acclaim Entertainment"/>
    <n v="0.04"/>
    <n v="0.01"/>
    <n v="0"/>
    <n v="0"/>
    <n v="0.05"/>
  </r>
  <r>
    <s v="Drivers Ed Portable"/>
    <x v="1"/>
    <x v="1"/>
    <x v="3"/>
    <s v="JoWood Productions"/>
    <n v="0.05"/>
    <n v="0"/>
    <n v="0"/>
    <n v="0"/>
    <n v="0.05"/>
  </r>
  <r>
    <s v="Rebelstar: Tactical Command"/>
    <x v="5"/>
    <x v="3"/>
    <x v="11"/>
    <s v="Atari"/>
    <n v="0.04"/>
    <n v="0.01"/>
    <n v="0"/>
    <n v="0"/>
    <n v="0.05"/>
  </r>
  <r>
    <s v="Kamen Rider: Battride War Genesis"/>
    <x v="7"/>
    <x v="17"/>
    <x v="5"/>
    <s v="Namco Bandai Games"/>
    <n v="0"/>
    <n v="0"/>
    <n v="0.05"/>
    <n v="0"/>
    <n v="0.05"/>
  </r>
  <r>
    <s v="IL-2 Sturmovik: Cliffs of Dover"/>
    <x v="9"/>
    <x v="10"/>
    <x v="4"/>
    <s v="Ubisoft"/>
    <n v="0"/>
    <n v="0.04"/>
    <n v="0"/>
    <n v="0.01"/>
    <n v="0.05"/>
  </r>
  <r>
    <s v="Gladiator: Sword of Vengeance"/>
    <x v="8"/>
    <x v="14"/>
    <x v="5"/>
    <s v="Acclaim Entertainment"/>
    <n v="0.04"/>
    <n v="0.01"/>
    <n v="0"/>
    <n v="0"/>
    <n v="0.05"/>
  </r>
  <r>
    <s v="Unsolved Crimes"/>
    <x v="1"/>
    <x v="1"/>
    <x v="10"/>
    <s v="Empire Interactive"/>
    <n v="0.04"/>
    <n v="0.01"/>
    <n v="0"/>
    <n v="0"/>
    <n v="0.05"/>
  </r>
  <r>
    <s v="Minna to Kimi no Piramekino!"/>
    <x v="1"/>
    <x v="5"/>
    <x v="3"/>
    <s v="Namco Bandai Games"/>
    <n v="0"/>
    <n v="0"/>
    <n v="0.05"/>
    <n v="0"/>
    <n v="0.05"/>
  </r>
  <r>
    <s v="Virtua Tennis 3"/>
    <x v="10"/>
    <x v="4"/>
    <x v="0"/>
    <s v="Sega"/>
    <n v="0.02"/>
    <n v="0.03"/>
    <n v="0"/>
    <n v="0.01"/>
    <n v="0.05"/>
  </r>
  <r>
    <s v="Bombastic"/>
    <x v="4"/>
    <x v="8"/>
    <x v="7"/>
    <s v="Capcom"/>
    <n v="0.03"/>
    <n v="0.02"/>
    <n v="0"/>
    <n v="0.01"/>
    <n v="0.05"/>
  </r>
  <r>
    <s v="Xiaolin Showdown"/>
    <x v="1"/>
    <x v="0"/>
    <x v="5"/>
    <s v="Konami Digital Entertainment"/>
    <n v="0.05"/>
    <n v="0"/>
    <n v="0"/>
    <n v="0"/>
    <n v="0.05"/>
  </r>
  <r>
    <s v="Lernerfolg Vorschule: Capt'n Sharky"/>
    <x v="1"/>
    <x v="2"/>
    <x v="3"/>
    <s v="Tivola"/>
    <n v="0"/>
    <n v="0.05"/>
    <n v="0"/>
    <n v="0.01"/>
    <n v="0.05"/>
  </r>
  <r>
    <s v="Samurai Dou Portable"/>
    <x v="10"/>
    <x v="1"/>
    <x v="5"/>
    <s v="Spike"/>
    <n v="0"/>
    <n v="0"/>
    <n v="0.05"/>
    <n v="0"/>
    <n v="0.05"/>
  </r>
  <r>
    <s v="Princess on Ice"/>
    <x v="1"/>
    <x v="1"/>
    <x v="0"/>
    <s v="505 Games"/>
    <n v="0.04"/>
    <n v="0.01"/>
    <n v="0"/>
    <n v="0"/>
    <n v="0.05"/>
  </r>
  <r>
    <s v="Countdown: The Game"/>
    <x v="0"/>
    <x v="2"/>
    <x v="7"/>
    <s v="Mindscape"/>
    <n v="0"/>
    <n v="0.05"/>
    <n v="0"/>
    <n v="0"/>
    <n v="0.05"/>
  </r>
  <r>
    <s v="Phantasy Star Online Episode I &amp; II Plus"/>
    <x v="12"/>
    <x v="14"/>
    <x v="6"/>
    <s v="Sega"/>
    <n v="0.04"/>
    <n v="0.01"/>
    <n v="0"/>
    <n v="0"/>
    <n v="0.05"/>
  </r>
  <r>
    <s v="Samurai Warriors 4: Empires"/>
    <x v="17"/>
    <x v="11"/>
    <x v="5"/>
    <s v="Tecmo Koei"/>
    <n v="0"/>
    <n v="0"/>
    <n v="0.05"/>
    <n v="0"/>
    <n v="0.05"/>
  </r>
  <r>
    <s v="DuckTales: Remastered"/>
    <x v="3"/>
    <x v="6"/>
    <x v="5"/>
    <s v="Capcom"/>
    <n v="0.01"/>
    <n v="0.04"/>
    <n v="0"/>
    <n v="0.01"/>
    <n v="0.05"/>
  </r>
  <r>
    <s v="Front Mission 2089: Border of Madness"/>
    <x v="1"/>
    <x v="1"/>
    <x v="11"/>
    <s v="Square Enix"/>
    <n v="0"/>
    <n v="0"/>
    <n v="0.05"/>
    <n v="0"/>
    <n v="0.05"/>
  </r>
  <r>
    <s v="Miracle Girls Festival"/>
    <x v="17"/>
    <x v="11"/>
    <x v="3"/>
    <s v="Sega"/>
    <n v="0"/>
    <n v="0"/>
    <n v="0.05"/>
    <n v="0"/>
    <n v="0.05"/>
  </r>
  <r>
    <s v="Dual Hearts"/>
    <x v="4"/>
    <x v="8"/>
    <x v="6"/>
    <s v="Sony Computer Entertainment"/>
    <n v="0.03"/>
    <n v="0.02"/>
    <n v="0"/>
    <n v="0.01"/>
    <n v="0.05"/>
  </r>
  <r>
    <s v="7 Wonders: Treasures of Seven"/>
    <x v="1"/>
    <x v="10"/>
    <x v="7"/>
    <s v="Avanquest"/>
    <n v="0.02"/>
    <n v="0.03"/>
    <n v="0"/>
    <n v="0.01"/>
    <n v="0.05"/>
  </r>
  <r>
    <s v="NFL Quarterback Club 2002"/>
    <x v="12"/>
    <x v="9"/>
    <x v="0"/>
    <s v="Acclaim Entertainment"/>
    <n v="0.04"/>
    <n v="0.01"/>
    <n v="0"/>
    <n v="0"/>
    <n v="0.05"/>
  </r>
  <r>
    <s v="Saki: Zenkoku-hen"/>
    <x v="17"/>
    <x v="11"/>
    <x v="3"/>
    <s v="Kaga Create"/>
    <n v="0"/>
    <n v="0"/>
    <n v="0.05"/>
    <n v="0"/>
    <n v="0.05"/>
  </r>
  <r>
    <s v="Mister Slime"/>
    <x v="1"/>
    <x v="1"/>
    <x v="5"/>
    <s v="SouthPeak Games"/>
    <n v="0.05"/>
    <n v="0"/>
    <n v="0"/>
    <n v="0"/>
    <n v="0.05"/>
  </r>
  <r>
    <s v="Shiren the Wanderer 5 Plus: Fortune Tower and the Dice of Fate"/>
    <x v="17"/>
    <x v="11"/>
    <x v="5"/>
    <s v="Aksys Games"/>
    <n v="0.01"/>
    <n v="0"/>
    <n v="0.04"/>
    <n v="0"/>
    <n v="0.05"/>
  </r>
  <r>
    <s v="Murder, She Wrote"/>
    <x v="9"/>
    <x v="2"/>
    <x v="10"/>
    <s v="Focus Home Interactive"/>
    <n v="0"/>
    <n v="0.04"/>
    <n v="0"/>
    <n v="0.01"/>
    <n v="0.05"/>
  </r>
  <r>
    <s v="Virtual Villagers: A New Home"/>
    <x v="1"/>
    <x v="5"/>
    <x v="4"/>
    <s v="PQube"/>
    <n v="0.04"/>
    <n v="0.01"/>
    <n v="0"/>
    <n v="0"/>
    <n v="0.05"/>
  </r>
  <r>
    <s v="Wing Commander: Prophecy"/>
    <x v="5"/>
    <x v="14"/>
    <x v="4"/>
    <s v="Destination Software, Inc"/>
    <n v="0.04"/>
    <n v="0.01"/>
    <n v="0"/>
    <n v="0"/>
    <n v="0.05"/>
  </r>
  <r>
    <s v="Marc Ecko's Getting Up: Contents Under Pressure"/>
    <x v="4"/>
    <x v="0"/>
    <x v="5"/>
    <s v="Atari"/>
    <n v="0.03"/>
    <n v="0.02"/>
    <n v="0"/>
    <n v="0.01"/>
    <n v="0.05"/>
  </r>
  <r>
    <s v="Learn Science"/>
    <x v="1"/>
    <x v="5"/>
    <x v="3"/>
    <s v="DreamCatcher Interactive"/>
    <n v="0.05"/>
    <n v="0"/>
    <n v="0"/>
    <n v="0"/>
    <n v="0.05"/>
  </r>
  <r>
    <s v="Sega Soccer Slam"/>
    <x v="8"/>
    <x v="8"/>
    <x v="0"/>
    <s v="Sega"/>
    <n v="0.04"/>
    <n v="0.01"/>
    <n v="0"/>
    <n v="0"/>
    <n v="0.05"/>
  </r>
  <r>
    <s v="Hakuouki: Reimeiroku"/>
    <x v="4"/>
    <x v="5"/>
    <x v="10"/>
    <s v="Idea Factory"/>
    <n v="0"/>
    <n v="0"/>
    <n v="0.05"/>
    <n v="0"/>
    <n v="0.05"/>
  </r>
  <r>
    <s v="Vertigo"/>
    <x v="0"/>
    <x v="2"/>
    <x v="11"/>
    <s v="Playlogic Game Factory"/>
    <n v="0.05"/>
    <n v="0"/>
    <n v="0"/>
    <n v="0"/>
    <n v="0.05"/>
  </r>
  <r>
    <s v="Blood Omen 2"/>
    <x v="12"/>
    <x v="8"/>
    <x v="5"/>
    <s v="Eidos Interactive"/>
    <n v="0.04"/>
    <n v="0.01"/>
    <n v="0"/>
    <n v="0"/>
    <n v="0.05"/>
  </r>
  <r>
    <s v="NBA 2K17"/>
    <x v="2"/>
    <x v="17"/>
    <x v="0"/>
    <s v="Take-Two Interactive"/>
    <n v="0.04"/>
    <n v="0"/>
    <n v="0"/>
    <n v="0.01"/>
    <n v="0.05"/>
  </r>
  <r>
    <s v="Shin Sangoku Musou 5 Empires"/>
    <x v="10"/>
    <x v="5"/>
    <x v="5"/>
    <s v="Tecmo Koei"/>
    <n v="0"/>
    <n v="0"/>
    <n v="0.05"/>
    <n v="0"/>
    <n v="0.05"/>
  </r>
  <r>
    <s v="Front Mission Evolved"/>
    <x v="9"/>
    <x v="5"/>
    <x v="8"/>
    <s v="Square Enix"/>
    <n v="0.05"/>
    <n v="0"/>
    <n v="0"/>
    <n v="0"/>
    <n v="0.05"/>
  </r>
  <r>
    <s v="Carve"/>
    <x v="8"/>
    <x v="7"/>
    <x v="1"/>
    <s v="Global Star"/>
    <n v="0.04"/>
    <n v="0.01"/>
    <n v="0"/>
    <n v="0"/>
    <n v="0.05"/>
  </r>
  <r>
    <s v="BlowOut"/>
    <x v="8"/>
    <x v="14"/>
    <x v="8"/>
    <s v="Zoo Digital Publishing"/>
    <n v="0.04"/>
    <n v="0.01"/>
    <n v="0"/>
    <n v="0"/>
    <n v="0.05"/>
  </r>
  <r>
    <s v="McDROID"/>
    <x v="10"/>
    <x v="10"/>
    <x v="11"/>
    <s v="Namco Bandai Games"/>
    <n v="0"/>
    <n v="0"/>
    <n v="0.05"/>
    <n v="0"/>
    <n v="0.05"/>
  </r>
  <r>
    <s v="GachiTora! Abarenbou Kyoushi in High School"/>
    <x v="10"/>
    <x v="10"/>
    <x v="5"/>
    <s v="Spike"/>
    <n v="0"/>
    <n v="0"/>
    <n v="0.05"/>
    <n v="0"/>
    <n v="0.05"/>
  </r>
  <r>
    <s v="WTA Tour Tennis"/>
    <x v="4"/>
    <x v="9"/>
    <x v="0"/>
    <s v="Konami Digital Entertainment"/>
    <n v="0.03"/>
    <n v="0.02"/>
    <n v="0"/>
    <n v="0.01"/>
    <n v="0.05"/>
  </r>
  <r>
    <s v="Dynasty Warriors 5"/>
    <x v="8"/>
    <x v="3"/>
    <x v="5"/>
    <s v="Tecmo Koei"/>
    <n v="0.04"/>
    <n v="0.01"/>
    <n v="0"/>
    <n v="0"/>
    <n v="0.05"/>
  </r>
  <r>
    <s v="Reader Rabbit 2nd Grade"/>
    <x v="0"/>
    <x v="16"/>
    <x v="3"/>
    <s v="Unknown"/>
    <n v="0.05"/>
    <n v="0"/>
    <n v="0"/>
    <n v="0"/>
    <n v="0.05"/>
  </r>
  <r>
    <s v="Famicom Mini: Dig Dug"/>
    <x v="5"/>
    <x v="7"/>
    <x v="7"/>
    <s v="Namco Bandai Games"/>
    <n v="0"/>
    <n v="0"/>
    <n v="0.05"/>
    <n v="0"/>
    <n v="0.05"/>
  </r>
  <r>
    <s v="FIFA Soccer 2003"/>
    <x v="5"/>
    <x v="8"/>
    <x v="0"/>
    <s v="Electronic Arts"/>
    <n v="0.04"/>
    <n v="0.01"/>
    <n v="0"/>
    <n v="0"/>
    <n v="0.05"/>
  </r>
  <r>
    <s v="Naval Ops: Commander"/>
    <x v="4"/>
    <x v="7"/>
    <x v="4"/>
    <s v="Tecmo Koei"/>
    <n v="0.03"/>
    <n v="0.02"/>
    <n v="0"/>
    <n v="0.01"/>
    <n v="0.05"/>
  </r>
  <r>
    <s v="Adventure Time: Finn &amp; Jake Investigations"/>
    <x v="13"/>
    <x v="11"/>
    <x v="5"/>
    <s v="Little Orbit"/>
    <n v="0.03"/>
    <n v="0.02"/>
    <n v="0"/>
    <n v="0"/>
    <n v="0.05"/>
  </r>
  <r>
    <s v="Defendin' De Penguin"/>
    <x v="0"/>
    <x v="1"/>
    <x v="11"/>
    <s v="Zushi Games"/>
    <n v="0.05"/>
    <n v="0"/>
    <n v="0"/>
    <n v="0"/>
    <n v="0.05"/>
  </r>
  <r>
    <s v="Bleach: Blade Battlers"/>
    <x v="4"/>
    <x v="0"/>
    <x v="9"/>
    <s v="Sony Computer Entertainment"/>
    <n v="0"/>
    <n v="0"/>
    <n v="0.05"/>
    <n v="0"/>
    <n v="0.05"/>
  </r>
  <r>
    <s v="Rez"/>
    <x v="4"/>
    <x v="9"/>
    <x v="8"/>
    <s v="Sony Computer Entertainment"/>
    <n v="0.03"/>
    <n v="0.02"/>
    <n v="0"/>
    <n v="0.01"/>
    <n v="0.05"/>
  </r>
  <r>
    <s v="Goosebumps: The Game"/>
    <x v="6"/>
    <x v="11"/>
    <x v="10"/>
    <s v="WayForward Technologies"/>
    <n v="0.05"/>
    <n v="0"/>
    <n v="0"/>
    <n v="0.01"/>
    <n v="0.05"/>
  </r>
  <r>
    <s v="MLB SlugFest 2006"/>
    <x v="8"/>
    <x v="0"/>
    <x v="0"/>
    <s v="Midway Games"/>
    <n v="0.04"/>
    <n v="0.01"/>
    <n v="0"/>
    <n v="0"/>
    <n v="0.05"/>
  </r>
  <r>
    <s v="Rockin' Pretty"/>
    <x v="1"/>
    <x v="2"/>
    <x v="3"/>
    <s v="Arc System Works"/>
    <n v="0.05"/>
    <n v="0"/>
    <n v="0"/>
    <n v="0"/>
    <n v="0.05"/>
  </r>
  <r>
    <s v="Jake Power: Policeman"/>
    <x v="1"/>
    <x v="1"/>
    <x v="10"/>
    <s v="Ubisoft"/>
    <n v="0.05"/>
    <n v="0"/>
    <n v="0"/>
    <n v="0"/>
    <n v="0.05"/>
  </r>
  <r>
    <s v="Samurai Warriors 4-II"/>
    <x v="17"/>
    <x v="11"/>
    <x v="5"/>
    <s v="Tecmo Koei"/>
    <n v="0"/>
    <n v="0"/>
    <n v="0.05"/>
    <n v="0"/>
    <n v="0.05"/>
  </r>
  <r>
    <s v="Jissen Pachislot Hisshouhou! Hokuto no Ken DS SE"/>
    <x v="1"/>
    <x v="0"/>
    <x v="3"/>
    <s v="Sega"/>
    <n v="0"/>
    <n v="0"/>
    <n v="0.05"/>
    <n v="0"/>
    <n v="0.05"/>
  </r>
  <r>
    <s v="UEFA Euro 2004: Portugal"/>
    <x v="8"/>
    <x v="7"/>
    <x v="0"/>
    <s v="Electronic Arts"/>
    <n v="0.04"/>
    <n v="0.01"/>
    <n v="0"/>
    <n v="0"/>
    <n v="0.05"/>
  </r>
  <r>
    <s v="Lufia: The Ruins of Lore"/>
    <x v="5"/>
    <x v="8"/>
    <x v="6"/>
    <s v="Taito"/>
    <n v="0.04"/>
    <n v="0.01"/>
    <n v="0"/>
    <n v="0"/>
    <n v="0.05"/>
  </r>
  <r>
    <s v="Major Minor's Majestic March"/>
    <x v="0"/>
    <x v="2"/>
    <x v="3"/>
    <s v="Majesco Entertainment"/>
    <n v="0.05"/>
    <n v="0"/>
    <n v="0"/>
    <n v="0"/>
    <n v="0.05"/>
  </r>
  <r>
    <s v="Shaman King: Soul Fight"/>
    <x v="12"/>
    <x v="14"/>
    <x v="2"/>
    <s v="Namco Bandai Games"/>
    <n v="0"/>
    <n v="0"/>
    <n v="0.05"/>
    <n v="0"/>
    <n v="0.05"/>
  </r>
  <r>
    <s v="Samurai Deeper Kyo"/>
    <x v="15"/>
    <x v="8"/>
    <x v="9"/>
    <s v="Namco Bandai Games"/>
    <n v="0"/>
    <n v="0"/>
    <n v="0.05"/>
    <n v="0"/>
    <n v="0.05"/>
  </r>
  <r>
    <s v="Samantha Swift and the Hidden Roses of Athena"/>
    <x v="1"/>
    <x v="5"/>
    <x v="10"/>
    <s v="Unknown"/>
    <n v="0.04"/>
    <n v="0.01"/>
    <n v="0"/>
    <n v="0"/>
    <n v="0.05"/>
  </r>
  <r>
    <s v="Dark Souls III"/>
    <x v="9"/>
    <x v="17"/>
    <x v="6"/>
    <s v="Namco Bandai Games"/>
    <n v="0"/>
    <n v="0.05"/>
    <n v="0"/>
    <n v="0"/>
    <n v="0.05"/>
  </r>
  <r>
    <s v="Medabots: Infinity"/>
    <x v="12"/>
    <x v="14"/>
    <x v="6"/>
    <s v="Ubisoft"/>
    <n v="0.04"/>
    <n v="0.01"/>
    <n v="0"/>
    <n v="0"/>
    <n v="0.05"/>
  </r>
  <r>
    <s v="Tom Clancy's HAWX 2"/>
    <x v="9"/>
    <x v="5"/>
    <x v="5"/>
    <s v="Ubisoft"/>
    <n v="0"/>
    <n v="0.04"/>
    <n v="0"/>
    <n v="0.01"/>
    <n v="0.05"/>
  </r>
  <r>
    <s v="Zapper: One Wicked Cricket!"/>
    <x v="8"/>
    <x v="8"/>
    <x v="2"/>
    <s v="Infogrames"/>
    <n v="0.04"/>
    <n v="0.01"/>
    <n v="0"/>
    <n v="0"/>
    <n v="0.05"/>
  </r>
  <r>
    <s v="Arcana Heart 3"/>
    <x v="2"/>
    <x v="10"/>
    <x v="9"/>
    <s v="PQube"/>
    <n v="0"/>
    <n v="0.03"/>
    <n v="0.02"/>
    <n v="0"/>
    <n v="0.05"/>
  </r>
  <r>
    <s v="Bust-A-Bloc"/>
    <x v="4"/>
    <x v="8"/>
    <x v="7"/>
    <s v="Midas Interactive Entertainment"/>
    <n v="0"/>
    <n v="0"/>
    <n v="0.05"/>
    <n v="0"/>
    <n v="0.05"/>
  </r>
  <r>
    <s v="Sitting Ducks"/>
    <x v="4"/>
    <x v="14"/>
    <x v="2"/>
    <s v="LSP Games"/>
    <n v="0.03"/>
    <n v="0.02"/>
    <n v="0"/>
    <n v="0.01"/>
    <n v="0.05"/>
  </r>
  <r>
    <s v="Puyo Puyo 7"/>
    <x v="0"/>
    <x v="2"/>
    <x v="7"/>
    <s v="Sega"/>
    <n v="0"/>
    <n v="0"/>
    <n v="0.05"/>
    <n v="0"/>
    <n v="0.05"/>
  </r>
  <r>
    <s v="Animal Planet: Vet Collection"/>
    <x v="1"/>
    <x v="5"/>
    <x v="4"/>
    <s v="Activision"/>
    <n v="0.05"/>
    <n v="0"/>
    <n v="0"/>
    <n v="0"/>
    <n v="0.05"/>
  </r>
  <r>
    <s v="Imagine Animal Doctor Care Center"/>
    <x v="1"/>
    <x v="5"/>
    <x v="4"/>
    <s v="Ubisoft"/>
    <n v="0.05"/>
    <n v="0"/>
    <n v="0"/>
    <n v="0"/>
    <n v="0.05"/>
  </r>
  <r>
    <s v="Rugby 15"/>
    <x v="2"/>
    <x v="11"/>
    <x v="0"/>
    <s v="Bigben Interactive"/>
    <n v="0"/>
    <n v="0.05"/>
    <n v="0"/>
    <n v="0"/>
    <n v="0.05"/>
  </r>
  <r>
    <s v="NFL Blitz Pro"/>
    <x v="8"/>
    <x v="14"/>
    <x v="0"/>
    <s v="Midway Games"/>
    <n v="0.04"/>
    <n v="0.01"/>
    <n v="0"/>
    <n v="0"/>
    <n v="0.05"/>
  </r>
  <r>
    <s v="Major League Baseball 2K11"/>
    <x v="10"/>
    <x v="10"/>
    <x v="0"/>
    <s v="Take-Two Interactive"/>
    <n v="0.05"/>
    <n v="0"/>
    <n v="0"/>
    <n v="0"/>
    <n v="0.05"/>
  </r>
  <r>
    <s v="Uta no Prince-Sama: Music 3"/>
    <x v="17"/>
    <x v="17"/>
    <x v="5"/>
    <s v="Broccoli"/>
    <n v="0"/>
    <n v="0"/>
    <n v="0.05"/>
    <n v="0"/>
    <n v="0.05"/>
  </r>
  <r>
    <s v="Pretty Cure All Stars Everyone Gather ? Let's Dance!"/>
    <x v="0"/>
    <x v="6"/>
    <x v="3"/>
    <s v="Namco Bandai Games"/>
    <n v="0"/>
    <n v="0"/>
    <n v="0.05"/>
    <n v="0"/>
    <n v="0.05"/>
  </r>
  <r>
    <s v="Mountain Bike Adrenaline"/>
    <x v="4"/>
    <x v="16"/>
    <x v="0"/>
    <s v="Unknown"/>
    <n v="0.03"/>
    <n v="0.02"/>
    <n v="0"/>
    <n v="0.01"/>
    <n v="0.05"/>
  </r>
  <r>
    <s v="New Prince of Tennis: Go to the Top"/>
    <x v="6"/>
    <x v="11"/>
    <x v="5"/>
    <s v="FuRyu"/>
    <n v="0"/>
    <n v="0"/>
    <n v="0.05"/>
    <n v="0"/>
    <n v="0.05"/>
  </r>
  <r>
    <s v="Zyuden Sentai Kyoryuger: Game de Gaburincho!!"/>
    <x v="6"/>
    <x v="6"/>
    <x v="5"/>
    <s v="Namco Bandai Games"/>
    <n v="0"/>
    <n v="0"/>
    <n v="0.05"/>
    <n v="0"/>
    <n v="0.05"/>
  </r>
  <r>
    <s v="Nobunaga's Ambition: Sphere of Influence"/>
    <x v="17"/>
    <x v="13"/>
    <x v="11"/>
    <s v="Tecmo Koei"/>
    <n v="0"/>
    <n v="0"/>
    <n v="0.05"/>
    <n v="0"/>
    <n v="0.05"/>
  </r>
  <r>
    <s v="Venetica"/>
    <x v="9"/>
    <x v="2"/>
    <x v="6"/>
    <s v="DTP Entertainment"/>
    <n v="0"/>
    <n v="0.04"/>
    <n v="0"/>
    <n v="0.01"/>
    <n v="0.05"/>
  </r>
  <r>
    <s v="Black Sigil: Blade of the Exiled"/>
    <x v="1"/>
    <x v="2"/>
    <x v="6"/>
    <s v="Graffiti"/>
    <n v="0.05"/>
    <n v="0"/>
    <n v="0"/>
    <n v="0"/>
    <n v="0.05"/>
  </r>
  <r>
    <s v="Tour de France 2011"/>
    <x v="2"/>
    <x v="16"/>
    <x v="1"/>
    <s v="Focus Home Interactive"/>
    <n v="0"/>
    <n v="0.05"/>
    <n v="0"/>
    <n v="0.01"/>
    <n v="0.05"/>
  </r>
  <r>
    <s v="Wakeboarding Unleashed Featuring Shaun Murray"/>
    <x v="8"/>
    <x v="14"/>
    <x v="0"/>
    <s v="Activision"/>
    <n v="0.04"/>
    <n v="0.01"/>
    <n v="0"/>
    <n v="0"/>
    <n v="0.05"/>
  </r>
  <r>
    <s v="TrackMania Turbo: Build to Race"/>
    <x v="1"/>
    <x v="5"/>
    <x v="1"/>
    <s v="Ubisoft"/>
    <n v="0.03"/>
    <n v="0.02"/>
    <n v="0"/>
    <n v="0.01"/>
    <n v="0.05"/>
  </r>
  <r>
    <s v="ZombiU"/>
    <x v="7"/>
    <x v="17"/>
    <x v="5"/>
    <s v="Ubisoft"/>
    <n v="0"/>
    <n v="0.04"/>
    <n v="0.01"/>
    <n v="0.01"/>
    <n v="0.05"/>
  </r>
  <r>
    <s v="Domino Rally"/>
    <x v="0"/>
    <x v="4"/>
    <x v="5"/>
    <s v="Nordcurrent"/>
    <n v="0.05"/>
    <n v="0"/>
    <n v="0"/>
    <n v="0"/>
    <n v="0.05"/>
  </r>
  <r>
    <s v="Samurai Champloo: Sidetracked"/>
    <x v="4"/>
    <x v="0"/>
    <x v="5"/>
    <s v="Namco Bandai Games"/>
    <n v="0.03"/>
    <n v="0.02"/>
    <n v="0"/>
    <n v="0.01"/>
    <n v="0.05"/>
  </r>
  <r>
    <s v="Drill Dozer"/>
    <x v="5"/>
    <x v="16"/>
    <x v="2"/>
    <s v="Unknown"/>
    <n v="0.04"/>
    <n v="0.01"/>
    <n v="0"/>
    <n v="0"/>
    <n v="0.05"/>
  </r>
  <r>
    <s v="Teenage Mutant Ninja Turtles: Mutants in Manhattan"/>
    <x v="3"/>
    <x v="17"/>
    <x v="5"/>
    <s v="Activision"/>
    <n v="0.01"/>
    <n v="0.03"/>
    <n v="0"/>
    <n v="0.01"/>
    <n v="0.05"/>
  </r>
  <r>
    <s v="Katekyoo Hitman Reborn! DS: Shinuki Max! Vongola Carnival!!"/>
    <x v="1"/>
    <x v="4"/>
    <x v="5"/>
    <s v="Takara Tomy"/>
    <n v="0"/>
    <n v="0"/>
    <n v="0.05"/>
    <n v="0"/>
    <n v="0.05"/>
  </r>
  <r>
    <s v="Utawarerumono: Futari no Hakuoro"/>
    <x v="17"/>
    <x v="17"/>
    <x v="3"/>
    <s v="Aqua Plus"/>
    <n v="0"/>
    <n v="0"/>
    <n v="0.05"/>
    <n v="0"/>
    <n v="0.05"/>
  </r>
  <r>
    <s v="Chaos;Child"/>
    <x v="17"/>
    <x v="11"/>
    <x v="10"/>
    <s v="5pb"/>
    <n v="0"/>
    <n v="0"/>
    <n v="0.05"/>
    <n v="0"/>
    <n v="0.05"/>
  </r>
  <r>
    <s v="Metal Fight Beyblade: Bakugami Susanoh Shuurai!"/>
    <x v="1"/>
    <x v="5"/>
    <x v="5"/>
    <s v="Hudson Soft"/>
    <n v="0"/>
    <n v="0"/>
    <n v="0.05"/>
    <n v="0"/>
    <n v="0.05"/>
  </r>
  <r>
    <s v="Dengeki Gakuen RPG: Cross of Venus"/>
    <x v="1"/>
    <x v="2"/>
    <x v="6"/>
    <s v="ASCII Media Works"/>
    <n v="0"/>
    <n v="0"/>
    <n v="0.05"/>
    <n v="0"/>
    <n v="0.05"/>
  </r>
  <r>
    <s v="FIFA 17"/>
    <x v="9"/>
    <x v="17"/>
    <x v="0"/>
    <s v="Electronic Arts"/>
    <n v="0"/>
    <n v="0.05"/>
    <n v="0"/>
    <n v="0"/>
    <n v="0.05"/>
  </r>
  <r>
    <s v="Minna no Ennichi"/>
    <x v="6"/>
    <x v="12"/>
    <x v="5"/>
    <s v="Namco Bandai Games"/>
    <n v="0"/>
    <n v="0"/>
    <n v="0.05"/>
    <n v="0"/>
    <n v="0.05"/>
  </r>
  <r>
    <s v="Winning Post 8"/>
    <x v="3"/>
    <x v="13"/>
    <x v="1"/>
    <s v="Tecmo Koei"/>
    <n v="0"/>
    <n v="0"/>
    <n v="0.05"/>
    <n v="0"/>
    <n v="0.05"/>
  </r>
  <r>
    <s v="King Arthur"/>
    <x v="8"/>
    <x v="7"/>
    <x v="5"/>
    <s v="Konami Digital Entertainment"/>
    <n v="0.04"/>
    <n v="0.01"/>
    <n v="0"/>
    <n v="0"/>
    <n v="0.05"/>
  </r>
  <r>
    <s v="DoDonPachi Resurrection"/>
    <x v="2"/>
    <x v="5"/>
    <x v="8"/>
    <s v="Rising Star Games"/>
    <n v="0"/>
    <n v="0.05"/>
    <n v="0"/>
    <n v="0.01"/>
    <n v="0.05"/>
  </r>
  <r>
    <s v="UEFA Champions League 2006-2007"/>
    <x v="2"/>
    <x v="4"/>
    <x v="0"/>
    <s v="Electronic Arts"/>
    <n v="0.04"/>
    <n v="0.01"/>
    <n v="0"/>
    <n v="0"/>
    <n v="0.05"/>
  </r>
  <r>
    <s v="Hunted: The Demon's Forge"/>
    <x v="9"/>
    <x v="10"/>
    <x v="5"/>
    <s v="Bethesda Softworks"/>
    <n v="0.03"/>
    <n v="0.01"/>
    <n v="0"/>
    <n v="0.01"/>
    <n v="0.05"/>
  </r>
  <r>
    <s v="Choujikuu Yousai Macross: Do You Remember Love"/>
    <x v="3"/>
    <x v="12"/>
    <x v="8"/>
    <s v="Namco Bandai Games"/>
    <n v="0"/>
    <n v="0"/>
    <n v="0.05"/>
    <n v="0"/>
    <n v="0.05"/>
  </r>
  <r>
    <s v="Arcania: Gothic 4"/>
    <x v="7"/>
    <x v="11"/>
    <x v="6"/>
    <s v="Nordic Games"/>
    <n v="0.04"/>
    <n v="0"/>
    <n v="0"/>
    <n v="0.01"/>
    <n v="0.05"/>
  </r>
  <r>
    <s v="Persona 2: Eternal Punishment"/>
    <x v="10"/>
    <x v="12"/>
    <x v="6"/>
    <s v="Atlus"/>
    <n v="0"/>
    <n v="0"/>
    <n v="0.05"/>
    <n v="0"/>
    <n v="0.05"/>
  </r>
  <r>
    <s v="Dragon's Lair 3D: Return to the Lair"/>
    <x v="8"/>
    <x v="8"/>
    <x v="2"/>
    <s v="Ubisoft"/>
    <n v="0.04"/>
    <n v="0.01"/>
    <n v="0"/>
    <n v="0"/>
    <n v="0.05"/>
  </r>
  <r>
    <s v="Growlanser: Heritage of War (jp sales)"/>
    <x v="4"/>
    <x v="0"/>
    <x v="6"/>
    <s v="Rising Star Games"/>
    <n v="0"/>
    <n v="0"/>
    <n v="0.05"/>
    <n v="0"/>
    <n v="0.05"/>
  </r>
  <r>
    <s v="The Bureau: XCOM Declassified"/>
    <x v="9"/>
    <x v="6"/>
    <x v="8"/>
    <s v="Take-Two Interactive"/>
    <n v="0"/>
    <n v="0.05"/>
    <n v="0"/>
    <n v="0.01"/>
    <n v="0.05"/>
  </r>
  <r>
    <s v="Myst IV: Revelation"/>
    <x v="8"/>
    <x v="3"/>
    <x v="10"/>
    <s v="Ubisoft"/>
    <n v="0.04"/>
    <n v="0.01"/>
    <n v="0"/>
    <n v="0"/>
    <n v="0.05"/>
  </r>
  <r>
    <s v="Culdcept Revolt"/>
    <x v="6"/>
    <x v="17"/>
    <x v="11"/>
    <s v="Nintendo"/>
    <n v="0"/>
    <n v="0"/>
    <n v="0.05"/>
    <n v="0"/>
    <n v="0.05"/>
  </r>
  <r>
    <s v="Sushi Go-Round"/>
    <x v="0"/>
    <x v="5"/>
    <x v="4"/>
    <s v="Asylum Entertainment"/>
    <n v="0.05"/>
    <n v="0"/>
    <n v="0"/>
    <n v="0"/>
    <n v="0.05"/>
  </r>
  <r>
    <s v="Myth Makers: Orbs of Doom"/>
    <x v="0"/>
    <x v="4"/>
    <x v="7"/>
    <s v="Popcorn Arcade"/>
    <n v="0.05"/>
    <n v="0"/>
    <n v="0"/>
    <n v="0"/>
    <n v="0.05"/>
  </r>
  <r>
    <s v="Toy Soldiers: War Chest"/>
    <x v="11"/>
    <x v="11"/>
    <x v="5"/>
    <s v="Ubisoft"/>
    <n v="0.05"/>
    <n v="0"/>
    <n v="0"/>
    <n v="0.01"/>
    <n v="0.05"/>
  </r>
  <r>
    <s v="The Nightmare of Druaga: Fushigino Dungeon"/>
    <x v="4"/>
    <x v="7"/>
    <x v="6"/>
    <s v="Arika"/>
    <n v="0.03"/>
    <n v="0.02"/>
    <n v="0"/>
    <n v="0.01"/>
    <n v="0.05"/>
  </r>
  <r>
    <s v="Omega Labyrinth"/>
    <x v="17"/>
    <x v="11"/>
    <x v="6"/>
    <s v="D3Publisher"/>
    <n v="0"/>
    <n v="0"/>
    <n v="0.05"/>
    <n v="0"/>
    <n v="0.05"/>
  </r>
  <r>
    <s v="Air Conflicts: Aces of World War II"/>
    <x v="10"/>
    <x v="2"/>
    <x v="4"/>
    <s v="Graffiti"/>
    <n v="0.05"/>
    <n v="0"/>
    <n v="0"/>
    <n v="0"/>
    <n v="0.05"/>
  </r>
  <r>
    <s v="Cities in Motion"/>
    <x v="9"/>
    <x v="10"/>
    <x v="4"/>
    <s v="Paradox Interactive"/>
    <n v="0"/>
    <n v="0.04"/>
    <n v="0"/>
    <n v="0.01"/>
    <n v="0.05"/>
  </r>
  <r>
    <s v="Aliens in the Attic"/>
    <x v="1"/>
    <x v="2"/>
    <x v="5"/>
    <s v="Playlogic Game Factory"/>
    <n v="0.05"/>
    <n v="0"/>
    <n v="0"/>
    <n v="0"/>
    <n v="0.05"/>
  </r>
  <r>
    <s v="Virtua Striker 2002"/>
    <x v="12"/>
    <x v="8"/>
    <x v="0"/>
    <s v="Sega"/>
    <n v="0.01"/>
    <n v="0"/>
    <n v="0.03"/>
    <n v="0"/>
    <n v="0.05"/>
  </r>
  <r>
    <s v="Kamen Rider: Dragon Knight"/>
    <x v="1"/>
    <x v="2"/>
    <x v="9"/>
    <s v="D3Publisher"/>
    <n v="0.05"/>
    <n v="0"/>
    <n v="0"/>
    <n v="0"/>
    <n v="0.05"/>
  </r>
  <r>
    <s v="Code Lyoko"/>
    <x v="1"/>
    <x v="4"/>
    <x v="5"/>
    <s v="Game Factory"/>
    <n v="0.03"/>
    <n v="0.01"/>
    <n v="0"/>
    <n v="0"/>
    <n v="0.05"/>
  </r>
  <r>
    <s v="Taito Legends Power Up"/>
    <x v="10"/>
    <x v="4"/>
    <x v="5"/>
    <s v="Destineer"/>
    <n v="0.05"/>
    <n v="0"/>
    <n v="0"/>
    <n v="0"/>
    <n v="0.05"/>
  </r>
  <r>
    <s v="Fate/Unlimited Codes Portable"/>
    <x v="10"/>
    <x v="2"/>
    <x v="9"/>
    <s v="Capcom"/>
    <n v="0"/>
    <n v="0"/>
    <n v="0.05"/>
    <n v="0"/>
    <n v="0.05"/>
  </r>
  <r>
    <s v="Metal Slug Anthology"/>
    <x v="10"/>
    <x v="4"/>
    <x v="8"/>
    <s v="Ignition Entertainment"/>
    <n v="0.02"/>
    <n v="0"/>
    <n v="0.02"/>
    <n v="0.01"/>
    <n v="0.05"/>
  </r>
  <r>
    <s v="Tenchu: Dark Secret"/>
    <x v="1"/>
    <x v="0"/>
    <x v="5"/>
    <s v="From Software"/>
    <n v="0.03"/>
    <n v="0"/>
    <n v="0.01"/>
    <n v="0"/>
    <n v="0.05"/>
  </r>
  <r>
    <s v="Disney's PK: Out of the Shadows"/>
    <x v="12"/>
    <x v="8"/>
    <x v="2"/>
    <s v="Ubisoft"/>
    <n v="0.04"/>
    <n v="0.01"/>
    <n v="0"/>
    <n v="0"/>
    <n v="0.05"/>
  </r>
  <r>
    <s v="Zoo Quest: Puzzle Fun!"/>
    <x v="1"/>
    <x v="1"/>
    <x v="7"/>
    <s v="JoWood Productions"/>
    <n v="0.05"/>
    <n v="0"/>
    <n v="0"/>
    <n v="0"/>
    <n v="0.05"/>
  </r>
  <r>
    <s v="JoJo no Kimy? na B?ken Fantomu Buraddo"/>
    <x v="4"/>
    <x v="0"/>
    <x v="5"/>
    <s v="Namco Bandai Games"/>
    <n v="0"/>
    <n v="0"/>
    <n v="0.05"/>
    <n v="0"/>
    <n v="0.05"/>
  </r>
  <r>
    <s v="The Idolmaster 2"/>
    <x v="2"/>
    <x v="10"/>
    <x v="4"/>
    <s v="Namco Bandai Games"/>
    <n v="0"/>
    <n v="0"/>
    <n v="0.05"/>
    <n v="0"/>
    <n v="0.05"/>
  </r>
  <r>
    <s v="PQ2: Practical Intelligence Quotient"/>
    <x v="10"/>
    <x v="0"/>
    <x v="7"/>
    <s v="D3Publisher"/>
    <n v="0.04"/>
    <n v="0"/>
    <n v="0"/>
    <n v="0"/>
    <n v="0.05"/>
  </r>
  <r>
    <s v="Mr Bean's Wacky World of Wii"/>
    <x v="0"/>
    <x v="2"/>
    <x v="10"/>
    <s v="Blast! Entertainment Ltd"/>
    <n v="0"/>
    <n v="0.05"/>
    <n v="0"/>
    <n v="0"/>
    <n v="0.05"/>
  </r>
  <r>
    <s v="Powerdrome"/>
    <x v="4"/>
    <x v="7"/>
    <x v="1"/>
    <s v="Evolved Games"/>
    <n v="0.03"/>
    <n v="0.02"/>
    <n v="0"/>
    <n v="0.01"/>
    <n v="0.05"/>
  </r>
  <r>
    <s v="Dreamer Series: Puppy Trainer"/>
    <x v="1"/>
    <x v="1"/>
    <x v="4"/>
    <s v="DreamCatcher Interactive"/>
    <n v="0.05"/>
    <n v="0"/>
    <n v="0"/>
    <n v="0"/>
    <n v="0.05"/>
  </r>
  <r>
    <s v="Pro Yakyuu Spirits 5 Kanzenban"/>
    <x v="4"/>
    <x v="1"/>
    <x v="0"/>
    <s v="Konami Digital Entertainment"/>
    <n v="0"/>
    <n v="0"/>
    <n v="0.05"/>
    <n v="0"/>
    <n v="0.05"/>
  </r>
  <r>
    <s v="Tsumiki: Block Drop Mania"/>
    <x v="1"/>
    <x v="4"/>
    <x v="5"/>
    <s v="Nobilis"/>
    <n v="0.05"/>
    <n v="0"/>
    <n v="0"/>
    <n v="0"/>
    <n v="0.05"/>
  </r>
  <r>
    <s v="Shin Sangoku Musou 5 Special"/>
    <x v="10"/>
    <x v="2"/>
    <x v="5"/>
    <s v="Tecmo Koei"/>
    <n v="0"/>
    <n v="0"/>
    <n v="0.05"/>
    <n v="0"/>
    <n v="0.05"/>
  </r>
  <r>
    <s v="Pony Friends: Mini Breeds Edition"/>
    <x v="1"/>
    <x v="1"/>
    <x v="4"/>
    <s v="Eidos Interactive"/>
    <n v="0.05"/>
    <n v="0"/>
    <n v="0"/>
    <n v="0"/>
    <n v="0.05"/>
  </r>
  <r>
    <s v="Otogi 2: Immortal Warriors"/>
    <x v="8"/>
    <x v="14"/>
    <x v="5"/>
    <s v="Sega"/>
    <n v="0.04"/>
    <n v="0.01"/>
    <n v="0"/>
    <n v="0"/>
    <n v="0.05"/>
  </r>
  <r>
    <s v="Legend of Kay"/>
    <x v="4"/>
    <x v="3"/>
    <x v="5"/>
    <s v="JoWood Productions"/>
    <n v="0.03"/>
    <n v="0.02"/>
    <n v="0"/>
    <n v="0.01"/>
    <n v="0.05"/>
  </r>
  <r>
    <s v="Piglet's Big Game"/>
    <x v="12"/>
    <x v="14"/>
    <x v="2"/>
    <s v="Gotham Games"/>
    <n v="0.04"/>
    <n v="0.01"/>
    <n v="0"/>
    <n v="0"/>
    <n v="0.05"/>
  </r>
  <r>
    <s v="Dead or Alive Xtreme 3: Fortune"/>
    <x v="7"/>
    <x v="17"/>
    <x v="0"/>
    <s v="Tecmo Koei"/>
    <n v="0"/>
    <n v="0"/>
    <n v="0.05"/>
    <n v="0"/>
    <n v="0.05"/>
  </r>
  <r>
    <s v="Ivy the Kiwi?"/>
    <x v="1"/>
    <x v="5"/>
    <x v="7"/>
    <s v="Rising Star Games"/>
    <n v="0.04"/>
    <n v="0"/>
    <n v="0"/>
    <n v="0"/>
    <n v="0.05"/>
  </r>
  <r>
    <s v="Fallout: Brotherhood of Steel"/>
    <x v="8"/>
    <x v="7"/>
    <x v="6"/>
    <s v="Avalon Interactive"/>
    <n v="0.04"/>
    <n v="0.01"/>
    <n v="0"/>
    <n v="0"/>
    <n v="0.05"/>
  </r>
  <r>
    <s v="Strawberry Shortcake: Strawberryland Games"/>
    <x v="1"/>
    <x v="0"/>
    <x v="5"/>
    <s v="Game Factory"/>
    <n v="0.05"/>
    <n v="0"/>
    <n v="0"/>
    <n v="0"/>
    <n v="0.05"/>
  </r>
  <r>
    <s v="Koi to Senkyo to Chocolate Portable"/>
    <x v="10"/>
    <x v="12"/>
    <x v="10"/>
    <s v="Kadokawa Shoten"/>
    <n v="0"/>
    <n v="0"/>
    <n v="0.05"/>
    <n v="0"/>
    <n v="0.05"/>
  </r>
  <r>
    <s v="IndyCar Series"/>
    <x v="8"/>
    <x v="14"/>
    <x v="1"/>
    <s v="Codemasters"/>
    <n v="0.04"/>
    <n v="0.01"/>
    <n v="0"/>
    <n v="0"/>
    <n v="0.05"/>
  </r>
  <r>
    <s v="Hysteria Hospital: Emergency Ward"/>
    <x v="0"/>
    <x v="2"/>
    <x v="5"/>
    <s v="Oxygen Interactive"/>
    <n v="0.05"/>
    <n v="0"/>
    <n v="0"/>
    <n v="0"/>
    <n v="0.05"/>
  </r>
  <r>
    <s v="Dokapon Journey"/>
    <x v="1"/>
    <x v="1"/>
    <x v="6"/>
    <s v="Sting"/>
    <n v="0.05"/>
    <n v="0"/>
    <n v="0"/>
    <n v="0"/>
    <n v="0.05"/>
  </r>
  <r>
    <s v="Ultra Bust-A-Move"/>
    <x v="8"/>
    <x v="7"/>
    <x v="7"/>
    <s v="505 Games"/>
    <n v="0.04"/>
    <n v="0.01"/>
    <n v="0"/>
    <n v="0"/>
    <n v="0.05"/>
  </r>
  <r>
    <s v="Rally Fusion: Race of Champions"/>
    <x v="8"/>
    <x v="8"/>
    <x v="1"/>
    <s v="Activision"/>
    <n v="0.04"/>
    <n v="0.01"/>
    <n v="0"/>
    <n v="0"/>
    <n v="0.05"/>
  </r>
  <r>
    <s v="Piglet's Big Game"/>
    <x v="5"/>
    <x v="14"/>
    <x v="2"/>
    <s v="THQ"/>
    <n v="0.04"/>
    <n v="0.01"/>
    <n v="0"/>
    <n v="0"/>
    <n v="0.05"/>
  </r>
  <r>
    <s v="Lucha Libre AAA: Heroes del Ring"/>
    <x v="2"/>
    <x v="5"/>
    <x v="9"/>
    <s v="Konami Digital Entertainment"/>
    <n v="0.05"/>
    <n v="0"/>
    <n v="0"/>
    <n v="0"/>
    <n v="0.05"/>
  </r>
  <r>
    <s v="Pony Friends"/>
    <x v="1"/>
    <x v="4"/>
    <x v="4"/>
    <s v="Eidos Interactive"/>
    <n v="0"/>
    <n v="0.05"/>
    <n v="0"/>
    <n v="0.01"/>
    <n v="0.05"/>
  </r>
  <r>
    <s v="Natural Doctrine"/>
    <x v="3"/>
    <x v="13"/>
    <x v="6"/>
    <s v="Nippon Ichi Software"/>
    <n v="0.03"/>
    <n v="0.01"/>
    <n v="0.01"/>
    <n v="0.01"/>
    <n v="0.05"/>
  </r>
  <r>
    <s v="Pinball Hall of Fame: The Gottlieb Collection"/>
    <x v="12"/>
    <x v="3"/>
    <x v="3"/>
    <s v="Crave Entertainment"/>
    <n v="0.04"/>
    <n v="0.01"/>
    <n v="0"/>
    <n v="0"/>
    <n v="0.05"/>
  </r>
  <r>
    <s v="Ferrari F355 Challenge"/>
    <x v="4"/>
    <x v="8"/>
    <x v="1"/>
    <s v="Sony Computer Entertainment"/>
    <n v="0.03"/>
    <n v="0.02"/>
    <n v="0"/>
    <n v="0.01"/>
    <n v="0.05"/>
  </r>
  <r>
    <s v="MorphX"/>
    <x v="2"/>
    <x v="5"/>
    <x v="8"/>
    <s v="505 Games"/>
    <n v="0.05"/>
    <n v="0"/>
    <n v="0"/>
    <n v="0"/>
    <n v="0.05"/>
  </r>
  <r>
    <s v="Stranger of Sword City"/>
    <x v="17"/>
    <x v="11"/>
    <x v="6"/>
    <s v="Nippon Ichi Software"/>
    <n v="0.02"/>
    <n v="0.02"/>
    <n v="0"/>
    <n v="0.01"/>
    <n v="0.05"/>
  </r>
  <r>
    <s v="Air Traffic Chaos"/>
    <x v="1"/>
    <x v="4"/>
    <x v="4"/>
    <s v="Ertain"/>
    <n v="0.05"/>
    <n v="0"/>
    <n v="0"/>
    <n v="0"/>
    <n v="0.05"/>
  </r>
  <r>
    <s v="Battleship / Connect Four / Sorry! / Trouble"/>
    <x v="1"/>
    <x v="0"/>
    <x v="7"/>
    <s v="Destination Software, Inc"/>
    <n v="0.05"/>
    <n v="0"/>
    <n v="0"/>
    <n v="0"/>
    <n v="0.05"/>
  </r>
  <r>
    <s v="Prism: Light the Way"/>
    <x v="1"/>
    <x v="4"/>
    <x v="7"/>
    <s v="Eidos Interactive"/>
    <n v="0.05"/>
    <n v="0"/>
    <n v="0"/>
    <n v="0"/>
    <n v="0.05"/>
  </r>
  <r>
    <s v="TV Anime: Fairy Tale Gekitou! Madoushi Kessen"/>
    <x v="1"/>
    <x v="5"/>
    <x v="9"/>
    <s v="Hudson Soft"/>
    <n v="0"/>
    <n v="0"/>
    <n v="0.05"/>
    <n v="0"/>
    <n v="0.05"/>
  </r>
  <r>
    <s v="Shifters"/>
    <x v="4"/>
    <x v="8"/>
    <x v="10"/>
    <s v="3DO"/>
    <n v="0.03"/>
    <n v="0.02"/>
    <n v="0"/>
    <n v="0.01"/>
    <n v="0.05"/>
  </r>
  <r>
    <s v="RPG Tsukuru DS"/>
    <x v="1"/>
    <x v="5"/>
    <x v="6"/>
    <s v="Enterbrain"/>
    <n v="0"/>
    <n v="0"/>
    <n v="0.05"/>
    <n v="0"/>
    <n v="0.05"/>
  </r>
  <r>
    <s v="WRC 5: FIA World Rally Championship"/>
    <x v="7"/>
    <x v="11"/>
    <x v="0"/>
    <s v="Bigben Interactive"/>
    <n v="0"/>
    <n v="0.04"/>
    <n v="0"/>
    <n v="0.01"/>
    <n v="0.05"/>
  </r>
  <r>
    <s v="Earth Defense Force 4.1: The Shadow of New Despair"/>
    <x v="7"/>
    <x v="11"/>
    <x v="8"/>
    <s v="Xseed Games"/>
    <n v="0.02"/>
    <n v="0.02"/>
    <n v="0"/>
    <n v="0.01"/>
    <n v="0.05"/>
  </r>
  <r>
    <s v="The BIGS 2"/>
    <x v="1"/>
    <x v="2"/>
    <x v="0"/>
    <s v="Take-Two Interactive"/>
    <n v="0.05"/>
    <n v="0"/>
    <n v="0"/>
    <n v="0"/>
    <n v="0.05"/>
  </r>
  <r>
    <s v="Dramatic Dungeon: Sakura Wars - Kimi Arugatame"/>
    <x v="1"/>
    <x v="1"/>
    <x v="6"/>
    <s v="Sega"/>
    <n v="0"/>
    <n v="0"/>
    <n v="0.05"/>
    <n v="0"/>
    <n v="0.05"/>
  </r>
  <r>
    <s v="TNA iMPACT: Cross the Line"/>
    <x v="10"/>
    <x v="5"/>
    <x v="9"/>
    <s v="SouthPeak Games"/>
    <n v="0.05"/>
    <n v="0"/>
    <n v="0"/>
    <n v="0"/>
    <n v="0.05"/>
  </r>
  <r>
    <s v="SpongeBob: HeroPants"/>
    <x v="17"/>
    <x v="11"/>
    <x v="2"/>
    <s v="Activision"/>
    <n v="0.03"/>
    <n v="0.01"/>
    <n v="0"/>
    <n v="0.01"/>
    <n v="0.05"/>
  </r>
  <r>
    <s v="Nanostray 2"/>
    <x v="1"/>
    <x v="1"/>
    <x v="8"/>
    <s v="Codemasters"/>
    <n v="0.03"/>
    <n v="0.01"/>
    <n v="0"/>
    <n v="0"/>
    <n v="0.05"/>
  </r>
  <r>
    <s v="Project Setsuna"/>
    <x v="17"/>
    <x v="17"/>
    <x v="6"/>
    <s v="Square Enix"/>
    <n v="0"/>
    <n v="0"/>
    <n v="0.05"/>
    <n v="0"/>
    <n v="0.05"/>
  </r>
  <r>
    <s v="Microsoft Flight Simulator X Acceleration Expansion Pack"/>
    <x v="9"/>
    <x v="4"/>
    <x v="4"/>
    <s v="Microsoft Game Studios"/>
    <n v="0"/>
    <n v="0.04"/>
    <n v="0"/>
    <n v="0.01"/>
    <n v="0.05"/>
  </r>
  <r>
    <s v="Trick x Logic: Season 1"/>
    <x v="10"/>
    <x v="5"/>
    <x v="10"/>
    <s v="Sony Computer Entertainment"/>
    <n v="0"/>
    <n v="0"/>
    <n v="0.05"/>
    <n v="0"/>
    <n v="0.05"/>
  </r>
  <r>
    <s v="Mortal Kombat X"/>
    <x v="9"/>
    <x v="11"/>
    <x v="9"/>
    <s v="Warner Bros. Interactive Entertainment"/>
    <n v="0.01"/>
    <n v="0.04"/>
    <n v="0"/>
    <n v="0"/>
    <n v="0.05"/>
  </r>
  <r>
    <s v="Mawashite Tsunageru Touch Panic"/>
    <x v="1"/>
    <x v="0"/>
    <x v="7"/>
    <s v="Nintendo"/>
    <n v="0"/>
    <n v="0"/>
    <n v="0.05"/>
    <n v="0"/>
    <n v="0.05"/>
  </r>
  <r>
    <s v="Luminous Arc Infinity"/>
    <x v="17"/>
    <x v="11"/>
    <x v="5"/>
    <s v="Marvel Entertainment"/>
    <n v="0"/>
    <n v="0"/>
    <n v="0.05"/>
    <n v="0"/>
    <n v="0.05"/>
  </r>
  <r>
    <s v="Monster! Bass Fishing"/>
    <x v="5"/>
    <x v="14"/>
    <x v="0"/>
    <s v="Ignition Entertainment"/>
    <n v="0.04"/>
    <n v="0.01"/>
    <n v="0"/>
    <n v="0"/>
    <n v="0.05"/>
  </r>
  <r>
    <s v="Sigma Star Saga"/>
    <x v="5"/>
    <x v="3"/>
    <x v="6"/>
    <s v="Atari"/>
    <n v="0.04"/>
    <n v="0.01"/>
    <n v="0"/>
    <n v="0"/>
    <n v="0.05"/>
  </r>
  <r>
    <s v="Winning Post 7 2010"/>
    <x v="10"/>
    <x v="5"/>
    <x v="0"/>
    <s v="Tecmo Koei"/>
    <n v="0"/>
    <n v="0"/>
    <n v="0.05"/>
    <n v="0"/>
    <n v="0.05"/>
  </r>
  <r>
    <s v="Assetto Corsa"/>
    <x v="7"/>
    <x v="17"/>
    <x v="1"/>
    <s v="505 Games"/>
    <n v="0"/>
    <n v="0.04"/>
    <n v="0"/>
    <n v="0.01"/>
    <n v="0.05"/>
  </r>
  <r>
    <s v="Batman: Gotham City Racer"/>
    <x v="15"/>
    <x v="9"/>
    <x v="1"/>
    <s v="Ubisoft"/>
    <n v="0.03"/>
    <n v="0.02"/>
    <n v="0"/>
    <n v="0"/>
    <n v="0.05"/>
  </r>
  <r>
    <s v="Sengoku Basara X"/>
    <x v="4"/>
    <x v="1"/>
    <x v="9"/>
    <s v="Capcom"/>
    <n v="0"/>
    <n v="0"/>
    <n v="0.05"/>
    <n v="0"/>
    <n v="0.05"/>
  </r>
  <r>
    <s v="Plants vs. Zombies"/>
    <x v="9"/>
    <x v="2"/>
    <x v="11"/>
    <s v="PopCap Games"/>
    <n v="0"/>
    <n v="0.04"/>
    <n v="0"/>
    <n v="0.01"/>
    <n v="0.05"/>
  </r>
  <r>
    <s v="Top Spin 2"/>
    <x v="1"/>
    <x v="0"/>
    <x v="0"/>
    <s v="Take-Two Interactive"/>
    <n v="0.05"/>
    <n v="0"/>
    <n v="0"/>
    <n v="0"/>
    <n v="0.05"/>
  </r>
  <r>
    <s v="Doraemon: Nobita no Kyouryuu 2006 DS"/>
    <x v="1"/>
    <x v="0"/>
    <x v="6"/>
    <s v="Sega"/>
    <n v="0"/>
    <n v="0"/>
    <n v="0.05"/>
    <n v="0"/>
    <n v="0.05"/>
  </r>
  <r>
    <s v="Ontamarama"/>
    <x v="1"/>
    <x v="4"/>
    <x v="5"/>
    <s v="Atlus"/>
    <n v="0.05"/>
    <n v="0"/>
    <n v="0"/>
    <n v="0"/>
    <n v="0.05"/>
  </r>
  <r>
    <s v="Hakuoki: Stories of the Shinsengumi"/>
    <x v="3"/>
    <x v="5"/>
    <x v="10"/>
    <s v="Idea Factory"/>
    <n v="0.02"/>
    <n v="0"/>
    <n v="0.03"/>
    <n v="0"/>
    <n v="0.05"/>
  </r>
  <r>
    <s v="DokiDoki Majo Shinpan!"/>
    <x v="1"/>
    <x v="4"/>
    <x v="10"/>
    <s v="SNK Playmore"/>
    <n v="0"/>
    <n v="0"/>
    <n v="0.05"/>
    <n v="0"/>
    <n v="0.05"/>
  </r>
  <r>
    <s v="Star Wars: Republic Commando"/>
    <x v="9"/>
    <x v="3"/>
    <x v="8"/>
    <s v="LucasArts"/>
    <n v="0"/>
    <n v="0.04"/>
    <n v="0"/>
    <n v="0.01"/>
    <n v="0.05"/>
  </r>
  <r>
    <s v="Starry ? Sky: In Spring"/>
    <x v="10"/>
    <x v="5"/>
    <x v="3"/>
    <s v="Asgard"/>
    <n v="0"/>
    <n v="0"/>
    <n v="0.05"/>
    <n v="0"/>
    <n v="0.05"/>
  </r>
  <r>
    <s v="FIFA Soccer 2004"/>
    <x v="5"/>
    <x v="14"/>
    <x v="0"/>
    <s v="Electronic Arts"/>
    <n v="0.04"/>
    <n v="0.01"/>
    <n v="0"/>
    <n v="0"/>
    <n v="0.05"/>
  </r>
  <r>
    <s v="Armored Core: Formula Front Extreme Battle"/>
    <x v="10"/>
    <x v="7"/>
    <x v="4"/>
    <s v="505 Games"/>
    <n v="0.05"/>
    <n v="0"/>
    <n v="0"/>
    <n v="0"/>
    <n v="0.05"/>
  </r>
  <r>
    <s v="Downforce"/>
    <x v="4"/>
    <x v="8"/>
    <x v="1"/>
    <s v="Avalon Interactive"/>
    <n v="0.03"/>
    <n v="0.02"/>
    <n v="0"/>
    <n v="0.01"/>
    <n v="0.05"/>
  </r>
  <r>
    <s v="Bejeweled Twist"/>
    <x v="9"/>
    <x v="1"/>
    <x v="7"/>
    <s v="PopCap Games"/>
    <n v="0.01"/>
    <n v="0.04"/>
    <n v="0"/>
    <n v="0.01"/>
    <n v="0.05"/>
  </r>
  <r>
    <s v="Street Fighter V"/>
    <x v="9"/>
    <x v="17"/>
    <x v="9"/>
    <s v="Capcom"/>
    <n v="0"/>
    <n v="0.05"/>
    <n v="0"/>
    <n v="0"/>
    <n v="0.05"/>
  </r>
  <r>
    <s v="Little Busters! Converted Edition"/>
    <x v="4"/>
    <x v="2"/>
    <x v="10"/>
    <s v="Prototype"/>
    <n v="0"/>
    <n v="0"/>
    <n v="0.05"/>
    <n v="0"/>
    <n v="0.05"/>
  </r>
  <r>
    <s v="Enemy Front"/>
    <x v="2"/>
    <x v="13"/>
    <x v="8"/>
    <s v="Namco Bandai Games"/>
    <n v="0.02"/>
    <n v="0.03"/>
    <n v="0"/>
    <n v="0"/>
    <n v="0.05"/>
  </r>
  <r>
    <s v="Dream Salon"/>
    <x v="0"/>
    <x v="2"/>
    <x v="3"/>
    <s v="Zoo Games"/>
    <n v="0.05"/>
    <n v="0"/>
    <n v="0"/>
    <n v="0"/>
    <n v="0.05"/>
  </r>
  <r>
    <s v="Disney's Party"/>
    <x v="12"/>
    <x v="8"/>
    <x v="3"/>
    <s v="Electronic Arts"/>
    <n v="0.04"/>
    <n v="0.01"/>
    <n v="0"/>
    <n v="0"/>
    <n v="0.05"/>
  </r>
  <r>
    <s v="Tennis no Oji-Sama: 2005 Crystal Drive"/>
    <x v="1"/>
    <x v="7"/>
    <x v="0"/>
    <s v="Konami Digital Entertainment"/>
    <n v="0"/>
    <n v="0"/>
    <n v="0.05"/>
    <n v="0"/>
    <n v="0.05"/>
  </r>
  <r>
    <s v="Sherlock Holmes: Crimes &amp; Punishments"/>
    <x v="9"/>
    <x v="13"/>
    <x v="10"/>
    <s v="Focus Home Interactive"/>
    <n v="0"/>
    <n v="0.05"/>
    <n v="0"/>
    <n v="0"/>
    <n v="0.05"/>
  </r>
  <r>
    <s v="Jenga World Tour"/>
    <x v="0"/>
    <x v="4"/>
    <x v="3"/>
    <s v="Atari"/>
    <n v="0.05"/>
    <n v="0"/>
    <n v="0"/>
    <n v="0"/>
    <n v="0.05"/>
  </r>
  <r>
    <s v="Summon Night X: Tears Crown"/>
    <x v="1"/>
    <x v="2"/>
    <x v="6"/>
    <s v="Namco Bandai Games"/>
    <n v="0"/>
    <n v="0"/>
    <n v="0.05"/>
    <n v="0"/>
    <n v="0.05"/>
  </r>
  <r>
    <s v="Secret Files: Tunguska"/>
    <x v="1"/>
    <x v="1"/>
    <x v="10"/>
    <s v="Deep Silver"/>
    <n v="0.04"/>
    <n v="0.01"/>
    <n v="0"/>
    <n v="0"/>
    <n v="0.05"/>
  </r>
  <r>
    <s v="Taiho Shichauzo!"/>
    <x v="15"/>
    <x v="9"/>
    <x v="10"/>
    <s v="Pioneer LDC"/>
    <n v="0"/>
    <n v="0"/>
    <n v="0.05"/>
    <n v="0"/>
    <n v="0.05"/>
  </r>
  <r>
    <s v="Battle vs. Chess"/>
    <x v="3"/>
    <x v="16"/>
    <x v="3"/>
    <s v="TopWare Interactive"/>
    <n v="0"/>
    <n v="0.04"/>
    <n v="0"/>
    <n v="0.01"/>
    <n v="0.05"/>
  </r>
  <r>
    <s v="Phantom Crash"/>
    <x v="8"/>
    <x v="8"/>
    <x v="4"/>
    <s v="Phantagram"/>
    <n v="0.03"/>
    <n v="0.01"/>
    <n v="0.01"/>
    <n v="0"/>
    <n v="0.05"/>
  </r>
  <r>
    <s v="Men of War: Assault Squad"/>
    <x v="9"/>
    <x v="10"/>
    <x v="11"/>
    <s v="1C Company"/>
    <n v="0.01"/>
    <n v="0.03"/>
    <n v="0"/>
    <n v="0.01"/>
    <n v="0.05"/>
  </r>
  <r>
    <s v="Fishdom"/>
    <x v="1"/>
    <x v="10"/>
    <x v="7"/>
    <s v="Atari"/>
    <n v="0.05"/>
    <n v="0"/>
    <n v="0"/>
    <n v="0"/>
    <n v="0.05"/>
  </r>
  <r>
    <s v="Yanya Caballista: City Skater"/>
    <x v="4"/>
    <x v="9"/>
    <x v="0"/>
    <s v="Tecmo Koei"/>
    <n v="0.02"/>
    <n v="0.02"/>
    <n v="0"/>
    <n v="0.01"/>
    <n v="0.05"/>
  </r>
  <r>
    <s v="Imagine: Artist"/>
    <x v="1"/>
    <x v="2"/>
    <x v="3"/>
    <s v="Ubisoft"/>
    <n v="0.05"/>
    <n v="0"/>
    <n v="0"/>
    <n v="0"/>
    <n v="0.05"/>
  </r>
  <r>
    <s v="Pet Pals: New Leash on Life"/>
    <x v="1"/>
    <x v="5"/>
    <x v="4"/>
    <s v="Destineer"/>
    <n v="0.05"/>
    <n v="0"/>
    <n v="0"/>
    <n v="0"/>
    <n v="0.05"/>
  </r>
  <r>
    <s v="SeaWorld Adventure Parks: Shamu's Deep Sea Adventure"/>
    <x v="1"/>
    <x v="3"/>
    <x v="10"/>
    <s v="Activision"/>
    <n v="0.05"/>
    <n v="0"/>
    <n v="0"/>
    <n v="0"/>
    <n v="0.05"/>
  </r>
  <r>
    <s v="The Idolmaster: Gravure For You! Vol. 2"/>
    <x v="3"/>
    <x v="10"/>
    <x v="3"/>
    <s v="Namco Bandai Games"/>
    <n v="0"/>
    <n v="0"/>
    <n v="0.05"/>
    <n v="0"/>
    <n v="0.05"/>
  </r>
  <r>
    <s v="Arthur! Ready to Race"/>
    <x v="15"/>
    <x v="15"/>
    <x v="1"/>
    <s v="The Learning Company"/>
    <n v="0.03"/>
    <n v="0.02"/>
    <n v="0"/>
    <n v="0"/>
    <n v="0.05"/>
  </r>
  <r>
    <s v="The Typing of the Dead"/>
    <x v="18"/>
    <x v="15"/>
    <x v="8"/>
    <s v="Sega"/>
    <n v="0"/>
    <n v="0"/>
    <n v="0.05"/>
    <n v="0"/>
    <n v="0.05"/>
  </r>
  <r>
    <s v="The Idolm@ster: Dearly Stars"/>
    <x v="1"/>
    <x v="2"/>
    <x v="10"/>
    <s v="Namco Bandai Games"/>
    <n v="0"/>
    <n v="0"/>
    <n v="0.05"/>
    <n v="0"/>
    <n v="0.05"/>
  </r>
  <r>
    <s v="Kids Learn Music A+ Edition"/>
    <x v="1"/>
    <x v="10"/>
    <x v="3"/>
    <s v="Unknown"/>
    <n v="0.05"/>
    <n v="0"/>
    <n v="0"/>
    <n v="0"/>
    <n v="0.05"/>
  </r>
  <r>
    <s v="Child of Light"/>
    <x v="7"/>
    <x v="13"/>
    <x v="6"/>
    <s v="Ubisoft"/>
    <n v="0"/>
    <n v="0.01"/>
    <n v="0.04"/>
    <n v="0"/>
    <n v="0.05"/>
  </r>
  <r>
    <s v="Over the Hedge: Hammy Goes Nuts!"/>
    <x v="10"/>
    <x v="0"/>
    <x v="2"/>
    <s v="Activision"/>
    <n v="0.05"/>
    <n v="0"/>
    <n v="0"/>
    <n v="0"/>
    <n v="0.05"/>
  </r>
  <r>
    <s v="Kart Racer"/>
    <x v="0"/>
    <x v="2"/>
    <x v="1"/>
    <s v="Nordic Games"/>
    <n v="0.03"/>
    <n v="0.01"/>
    <n v="0"/>
    <n v="0"/>
    <n v="0.05"/>
  </r>
  <r>
    <s v="Bakemonogatari Portable"/>
    <x v="10"/>
    <x v="12"/>
    <x v="5"/>
    <s v="Namco Bandai Games"/>
    <n v="0"/>
    <n v="0"/>
    <n v="0.05"/>
    <n v="0"/>
    <n v="0.05"/>
  </r>
  <r>
    <s v="Sam &amp; Max: Beyond Time and Space"/>
    <x v="0"/>
    <x v="5"/>
    <x v="10"/>
    <s v="Atari"/>
    <n v="0.05"/>
    <n v="0"/>
    <n v="0"/>
    <n v="0"/>
    <n v="0.05"/>
  </r>
  <r>
    <s v="To Heart 2: Dungeon Travelers"/>
    <x v="17"/>
    <x v="11"/>
    <x v="10"/>
    <s v="Aqua Plus"/>
    <n v="0"/>
    <n v="0"/>
    <n v="0.05"/>
    <n v="0"/>
    <n v="0.05"/>
  </r>
  <r>
    <s v="Tabi no Yubisashi Kaiwachou DS: DS Series 2 Chuugoku"/>
    <x v="1"/>
    <x v="0"/>
    <x v="3"/>
    <s v="Nintendo"/>
    <n v="0"/>
    <n v="0"/>
    <n v="0.05"/>
    <n v="0"/>
    <n v="0.05"/>
  </r>
  <r>
    <s v="Shrek Super Party"/>
    <x v="12"/>
    <x v="14"/>
    <x v="3"/>
    <s v="TDK Mediactive"/>
    <n v="0.04"/>
    <n v="0.01"/>
    <n v="0"/>
    <n v="0"/>
    <n v="0.05"/>
  </r>
  <r>
    <s v="Monster 4x4: Masters of Metal"/>
    <x v="12"/>
    <x v="14"/>
    <x v="1"/>
    <s v="Ubisoft"/>
    <n v="0.04"/>
    <n v="0.01"/>
    <n v="0"/>
    <n v="0"/>
    <n v="0.05"/>
  </r>
  <r>
    <s v="Caligula"/>
    <x v="17"/>
    <x v="17"/>
    <x v="6"/>
    <s v="FuRyu"/>
    <n v="0"/>
    <n v="0"/>
    <n v="0.05"/>
    <n v="0"/>
    <n v="0.05"/>
  </r>
  <r>
    <s v="Steins;Gate 0"/>
    <x v="17"/>
    <x v="11"/>
    <x v="10"/>
    <s v="PQube"/>
    <n v="0"/>
    <n v="0"/>
    <n v="0.05"/>
    <n v="0"/>
    <n v="0.05"/>
  </r>
  <r>
    <s v="Keroro Gunsou: Enshuu da Yo! Zenin Shuugou Part 2"/>
    <x v="1"/>
    <x v="4"/>
    <x v="5"/>
    <s v="Namco Bandai Games"/>
    <n v="0"/>
    <n v="0"/>
    <n v="0.05"/>
    <n v="0"/>
    <n v="0.05"/>
  </r>
  <r>
    <s v="Lips: Deutsche Partyknaller"/>
    <x v="2"/>
    <x v="2"/>
    <x v="3"/>
    <s v="Microsoft Game Studios"/>
    <n v="0"/>
    <n v="0.04"/>
    <n v="0"/>
    <n v="0.01"/>
    <n v="0.05"/>
  </r>
  <r>
    <s v="Apassionata: Die Galanacht der Pferde"/>
    <x v="1"/>
    <x v="2"/>
    <x v="4"/>
    <s v="RTL"/>
    <n v="0"/>
    <n v="0.04"/>
    <n v="0"/>
    <n v="0.01"/>
    <n v="0.05"/>
  </r>
  <r>
    <s v="Dungeon Raiders"/>
    <x v="1"/>
    <x v="2"/>
    <x v="6"/>
    <s v="Focus Home Interactive"/>
    <n v="0.05"/>
    <n v="0"/>
    <n v="0"/>
    <n v="0"/>
    <n v="0.05"/>
  </r>
  <r>
    <s v="Second Sight"/>
    <x v="12"/>
    <x v="7"/>
    <x v="10"/>
    <s v="Codemasters"/>
    <n v="0.04"/>
    <n v="0.01"/>
    <n v="0"/>
    <n v="0"/>
    <n v="0.05"/>
  </r>
  <r>
    <s v="Puyo Pop"/>
    <x v="5"/>
    <x v="9"/>
    <x v="7"/>
    <s v="Sega"/>
    <n v="0.04"/>
    <n v="0.01"/>
    <n v="0"/>
    <n v="0"/>
    <n v="0.05"/>
  </r>
  <r>
    <s v="Marriage Royale: Prism Story"/>
    <x v="10"/>
    <x v="5"/>
    <x v="10"/>
    <s v="ASCII Media Works"/>
    <n v="0"/>
    <n v="0"/>
    <n v="0.05"/>
    <n v="0"/>
    <n v="0.05"/>
  </r>
  <r>
    <s v="Super Heroine Chronicle"/>
    <x v="17"/>
    <x v="13"/>
    <x v="6"/>
    <s v="Namco Bandai Games"/>
    <n v="0"/>
    <n v="0"/>
    <n v="0.05"/>
    <n v="0"/>
    <n v="0.05"/>
  </r>
  <r>
    <s v="Kamiwaza"/>
    <x v="4"/>
    <x v="0"/>
    <x v="5"/>
    <s v="Acquire"/>
    <n v="0"/>
    <n v="0"/>
    <n v="0.05"/>
    <n v="0"/>
    <n v="0.05"/>
  </r>
  <r>
    <s v="Rave Master"/>
    <x v="12"/>
    <x v="8"/>
    <x v="9"/>
    <s v="Konami Digital Entertainment"/>
    <n v="0"/>
    <n v="0"/>
    <n v="0.05"/>
    <n v="0"/>
    <n v="0.05"/>
  </r>
  <r>
    <s v="The Technomancer"/>
    <x v="7"/>
    <x v="17"/>
    <x v="6"/>
    <s v="Focus Home Interactive"/>
    <n v="0.01"/>
    <n v="0.03"/>
    <n v="0"/>
    <n v="0.01"/>
    <n v="0.05"/>
  </r>
  <r>
    <s v="Ben 10 Galactic Racing"/>
    <x v="17"/>
    <x v="12"/>
    <x v="1"/>
    <s v="D3Publisher"/>
    <n v="0.02"/>
    <n v="0.02"/>
    <n v="0"/>
    <n v="0.01"/>
    <n v="0.05"/>
  </r>
  <r>
    <s v="Kinnikuman Muscle Grand Prix Max"/>
    <x v="4"/>
    <x v="0"/>
    <x v="9"/>
    <s v="Konami Digital Entertainment"/>
    <n v="0"/>
    <n v="0"/>
    <n v="0.05"/>
    <n v="0"/>
    <n v="0.05"/>
  </r>
  <r>
    <s v="Hotel for Dogs"/>
    <x v="0"/>
    <x v="2"/>
    <x v="4"/>
    <s v="505 Games"/>
    <n v="0.04"/>
    <n v="0"/>
    <n v="0"/>
    <n v="0"/>
    <n v="0.05"/>
  </r>
  <r>
    <s v="Suzuki Super-Bikes II: Riding Challenge"/>
    <x v="1"/>
    <x v="1"/>
    <x v="1"/>
    <s v="Valcon Games"/>
    <n v="0.05"/>
    <n v="0"/>
    <n v="0"/>
    <n v="0"/>
    <n v="0.05"/>
  </r>
  <r>
    <s v="Mirror's Edge Catalyst"/>
    <x v="9"/>
    <x v="17"/>
    <x v="2"/>
    <s v="Electronic Arts"/>
    <n v="0.01"/>
    <n v="0.03"/>
    <n v="0"/>
    <n v="0.01"/>
    <n v="0.05"/>
  </r>
  <r>
    <s v="Jim Henson's Muppets in Spy Muppets: License to Croak"/>
    <x v="5"/>
    <x v="14"/>
    <x v="5"/>
    <s v="TDK Mediactive"/>
    <n v="0.04"/>
    <n v="0.01"/>
    <n v="0"/>
    <n v="0"/>
    <n v="0.05"/>
  </r>
  <r>
    <s v="Medal of Honor: European Assault (weekly JP sales)"/>
    <x v="4"/>
    <x v="3"/>
    <x v="8"/>
    <s v="Electronic Arts"/>
    <n v="0"/>
    <n v="0"/>
    <n v="0.05"/>
    <n v="0"/>
    <n v="0.05"/>
  </r>
  <r>
    <s v="LEGO The Hobbit"/>
    <x v="9"/>
    <x v="13"/>
    <x v="5"/>
    <s v="Warner Bros. Interactive Entertainment"/>
    <n v="0"/>
    <n v="0.04"/>
    <n v="0"/>
    <n v="0.01"/>
    <n v="0.05"/>
  </r>
  <r>
    <s v="Alias"/>
    <x v="8"/>
    <x v="7"/>
    <x v="5"/>
    <s v="Acclaim Entertainment"/>
    <n v="0.04"/>
    <n v="0.01"/>
    <n v="0"/>
    <n v="0"/>
    <n v="0.05"/>
  </r>
  <r>
    <s v="Super Robot Taisen Neo"/>
    <x v="0"/>
    <x v="2"/>
    <x v="11"/>
    <s v="Namco Bandai Games"/>
    <n v="0"/>
    <n v="0"/>
    <n v="0.05"/>
    <n v="0"/>
    <n v="0.05"/>
  </r>
  <r>
    <s v="PAC-MAN and the Ghostly Adventures"/>
    <x v="13"/>
    <x v="6"/>
    <x v="2"/>
    <s v="Namco Bandai Games"/>
    <n v="0.04"/>
    <n v="0.01"/>
    <n v="0"/>
    <n v="0"/>
    <n v="0.05"/>
  </r>
  <r>
    <s v="ESPN International Winter Sports 2002"/>
    <x v="12"/>
    <x v="8"/>
    <x v="0"/>
    <s v="Konami Digital Entertainment"/>
    <n v="0.04"/>
    <n v="0.01"/>
    <n v="0"/>
    <n v="0"/>
    <n v="0.05"/>
  </r>
  <r>
    <s v="Winter Sports 2011"/>
    <x v="3"/>
    <x v="10"/>
    <x v="0"/>
    <s v="DTP Entertainment"/>
    <n v="0"/>
    <n v="0.04"/>
    <n v="0"/>
    <n v="0.01"/>
    <n v="0.05"/>
  </r>
  <r>
    <s v="OutRun 2006: Coast 2 Coast"/>
    <x v="4"/>
    <x v="0"/>
    <x v="1"/>
    <s v="Sega"/>
    <n v="0.02"/>
    <n v="0.01"/>
    <n v="0.01"/>
    <n v="0"/>
    <n v="0.05"/>
  </r>
  <r>
    <s v="Blues Brothers 2000"/>
    <x v="16"/>
    <x v="15"/>
    <x v="2"/>
    <s v="Virgin Interactive"/>
    <n v="0.04"/>
    <n v="0.01"/>
    <n v="0"/>
    <n v="0"/>
    <n v="0.05"/>
  </r>
  <r>
    <s v="Metal Max 2 Reloaded"/>
    <x v="1"/>
    <x v="10"/>
    <x v="6"/>
    <s v="Unknown"/>
    <n v="0"/>
    <n v="0"/>
    <n v="0.05"/>
    <n v="0"/>
    <n v="0.05"/>
  </r>
  <r>
    <s v="Hercules: The Legendary Journeys"/>
    <x v="16"/>
    <x v="15"/>
    <x v="6"/>
    <s v="Titus"/>
    <n v="0.04"/>
    <n v="0.01"/>
    <n v="0"/>
    <n v="0"/>
    <n v="0.05"/>
  </r>
  <r>
    <s v="Nounai Aeshe: IQ Suppli DS 2 - Sukkiri King Ketteisen"/>
    <x v="1"/>
    <x v="4"/>
    <x v="3"/>
    <s v="Spike"/>
    <n v="0"/>
    <n v="0"/>
    <n v="0.05"/>
    <n v="0"/>
    <n v="0.05"/>
  </r>
  <r>
    <s v="PachiPara 14: Fuu to Kumo to Super Umi in Okinawa"/>
    <x v="4"/>
    <x v="4"/>
    <x v="3"/>
    <s v="Irem Software Engineering"/>
    <n v="0"/>
    <n v="0"/>
    <n v="0.05"/>
    <n v="0"/>
    <n v="0.05"/>
  </r>
  <r>
    <s v="Winning Post World"/>
    <x v="3"/>
    <x v="2"/>
    <x v="0"/>
    <s v="Tecmo Koei"/>
    <n v="0"/>
    <n v="0"/>
    <n v="0.05"/>
    <n v="0"/>
    <n v="0.05"/>
  </r>
  <r>
    <s v="Arx Fatalis"/>
    <x v="8"/>
    <x v="14"/>
    <x v="6"/>
    <s v="Mindscape"/>
    <n v="0.04"/>
    <n v="0.01"/>
    <n v="0"/>
    <n v="0"/>
    <n v="0.05"/>
  </r>
  <r>
    <s v="My Body Coach"/>
    <x v="0"/>
    <x v="2"/>
    <x v="0"/>
    <s v="Big Ben Interactive"/>
    <n v="0"/>
    <n v="0.04"/>
    <n v="0"/>
    <n v="0.01"/>
    <n v="0.05"/>
  </r>
  <r>
    <s v="Steins;Gate 0"/>
    <x v="7"/>
    <x v="11"/>
    <x v="10"/>
    <s v="PQube"/>
    <n v="0"/>
    <n v="0"/>
    <n v="0.05"/>
    <n v="0"/>
    <n v="0.05"/>
  </r>
  <r>
    <s v="Adventure Time: Finn &amp; Jake Investigations"/>
    <x v="11"/>
    <x v="11"/>
    <x v="5"/>
    <s v="Little Orbit"/>
    <n v="0.02"/>
    <n v="0.02"/>
    <n v="0"/>
    <n v="0"/>
    <n v="0.05"/>
  </r>
  <r>
    <s v="Winning Post 7 2013"/>
    <x v="3"/>
    <x v="6"/>
    <x v="0"/>
    <s v="Tecmo Koei"/>
    <n v="0"/>
    <n v="0"/>
    <n v="0.05"/>
    <n v="0"/>
    <n v="0.05"/>
  </r>
  <r>
    <s v="DiRT 2"/>
    <x v="9"/>
    <x v="2"/>
    <x v="1"/>
    <s v="Codemasters"/>
    <n v="0"/>
    <n v="0.04"/>
    <n v="0"/>
    <n v="0.01"/>
    <n v="0.05"/>
  </r>
  <r>
    <s v="Detective Conan: Prelude from the Past"/>
    <x v="1"/>
    <x v="12"/>
    <x v="5"/>
    <s v="Namco Bandai Games"/>
    <n v="0"/>
    <n v="0"/>
    <n v="0.05"/>
    <n v="0"/>
    <n v="0.05"/>
  </r>
  <r>
    <s v="Dr. Seuss: Green Eggs and Ham"/>
    <x v="5"/>
    <x v="14"/>
    <x v="5"/>
    <s v="NewKidCo"/>
    <n v="0.04"/>
    <n v="0.01"/>
    <n v="0"/>
    <n v="0"/>
    <n v="0.05"/>
  </r>
  <r>
    <s v="Sea Monsters: A Prehistoric Adventure"/>
    <x v="0"/>
    <x v="4"/>
    <x v="10"/>
    <s v="Zushi Games"/>
    <n v="0.04"/>
    <n v="0"/>
    <n v="0"/>
    <n v="0"/>
    <n v="0.05"/>
  </r>
  <r>
    <s v="Atelier Rorona: Alchemist of Arland"/>
    <x v="17"/>
    <x v="6"/>
    <x v="6"/>
    <s v="Nippon Ichi Software"/>
    <n v="0"/>
    <n v="0"/>
    <n v="0.05"/>
    <n v="0"/>
    <n v="0.05"/>
  </r>
  <r>
    <s v="Guilty Gear Dust Strikers"/>
    <x v="1"/>
    <x v="0"/>
    <x v="9"/>
    <s v="Majesco Entertainment"/>
    <n v="0.05"/>
    <n v="0"/>
    <n v="0"/>
    <n v="0"/>
    <n v="0.05"/>
  </r>
  <r>
    <s v="Dark Summit"/>
    <x v="12"/>
    <x v="8"/>
    <x v="0"/>
    <s v="THQ"/>
    <n v="0.04"/>
    <n v="0.01"/>
    <n v="0"/>
    <n v="0"/>
    <n v="0.05"/>
  </r>
  <r>
    <s v="Singularity"/>
    <x v="9"/>
    <x v="5"/>
    <x v="8"/>
    <s v="Mastertronic"/>
    <n v="0"/>
    <n v="0.04"/>
    <n v="0"/>
    <n v="0.01"/>
    <n v="0.05"/>
  </r>
  <r>
    <s v="Odoru Daisousasen The Game: Sensuikan ni Sennyuu Seyo!"/>
    <x v="1"/>
    <x v="5"/>
    <x v="10"/>
    <s v="Namco Bandai Games"/>
    <n v="0"/>
    <n v="0"/>
    <n v="0.05"/>
    <n v="0"/>
    <n v="0.05"/>
  </r>
  <r>
    <s v="George of the Jungle and the Search for the Secret"/>
    <x v="1"/>
    <x v="1"/>
    <x v="2"/>
    <s v="Ignition Entertainment"/>
    <n v="0.05"/>
    <n v="0"/>
    <n v="0"/>
    <n v="0"/>
    <n v="0.05"/>
  </r>
  <r>
    <s v="Turbo Turtle Adventure"/>
    <x v="5"/>
    <x v="8"/>
    <x v="7"/>
    <s v="Majesco Entertainment"/>
    <n v="0.04"/>
    <n v="0.01"/>
    <n v="0"/>
    <n v="0"/>
    <n v="0.05"/>
  </r>
  <r>
    <s v="Sengoku Basara 4: Sumeragi"/>
    <x v="7"/>
    <x v="11"/>
    <x v="5"/>
    <s v="Capcom"/>
    <n v="0"/>
    <n v="0"/>
    <n v="0.05"/>
    <n v="0"/>
    <n v="0.05"/>
  </r>
  <r>
    <s v="Warhammer 40,000: Dawn of War"/>
    <x v="9"/>
    <x v="7"/>
    <x v="11"/>
    <s v="THQ"/>
    <n v="0.01"/>
    <n v="0.03"/>
    <n v="0"/>
    <n v="0.01"/>
    <n v="0.05"/>
  </r>
  <r>
    <s v="Shinseiki Evangelion 2: Tsukurareshi Sekai - Another Cases"/>
    <x v="10"/>
    <x v="0"/>
    <x v="10"/>
    <s v="Namco Bandai Games"/>
    <n v="0"/>
    <n v="0"/>
    <n v="0.05"/>
    <n v="0"/>
    <n v="0.05"/>
  </r>
  <r>
    <s v="Corpse Party: Blood Covered - Repeated Fear"/>
    <x v="10"/>
    <x v="5"/>
    <x v="10"/>
    <s v="5pb"/>
    <n v="0"/>
    <n v="0"/>
    <n v="0.05"/>
    <n v="0"/>
    <n v="0.05"/>
  </r>
  <r>
    <s v="The Lost Treasures of Alexandria"/>
    <x v="1"/>
    <x v="10"/>
    <x v="7"/>
    <s v="Unknown"/>
    <n v="0"/>
    <n v="0.04"/>
    <n v="0"/>
    <n v="0.01"/>
    <n v="0.05"/>
  </r>
  <r>
    <s v="Hail to the Chimp"/>
    <x v="3"/>
    <x v="1"/>
    <x v="3"/>
    <s v="Gamecock"/>
    <n v="0.05"/>
    <n v="0"/>
    <n v="0"/>
    <n v="0"/>
    <n v="0.05"/>
  </r>
  <r>
    <s v="The Lost Vikings"/>
    <x v="5"/>
    <x v="14"/>
    <x v="7"/>
    <s v="Activision"/>
    <n v="0.04"/>
    <n v="0.01"/>
    <n v="0"/>
    <n v="0"/>
    <n v="0.05"/>
  </r>
  <r>
    <s v="Yaiba: Ninja Gaiden Z"/>
    <x v="2"/>
    <x v="13"/>
    <x v="5"/>
    <s v="Tecmo Koei"/>
    <n v="0.03"/>
    <n v="0.02"/>
    <n v="0"/>
    <n v="0"/>
    <n v="0.05"/>
  </r>
  <r>
    <s v="Harukanaru Toki no Naka de 3"/>
    <x v="4"/>
    <x v="7"/>
    <x v="10"/>
    <s v="Tecmo Koei"/>
    <n v="0"/>
    <n v="0"/>
    <n v="0.05"/>
    <n v="0"/>
    <n v="0.05"/>
  </r>
  <r>
    <s v="Codename: Kids Next Door: Operation V.I.D.E.O.G.A.M.E."/>
    <x v="12"/>
    <x v="3"/>
    <x v="2"/>
    <s v="Global Star"/>
    <n v="0.04"/>
    <n v="0.01"/>
    <n v="0"/>
    <n v="0"/>
    <n v="0.05"/>
  </r>
  <r>
    <s v="Need for Speed Carbon"/>
    <x v="9"/>
    <x v="0"/>
    <x v="1"/>
    <s v="Electronic Arts"/>
    <n v="0"/>
    <n v="0.04"/>
    <n v="0"/>
    <n v="0.01"/>
    <n v="0.05"/>
  </r>
  <r>
    <s v="Reel Fishing: The Great Outdoors"/>
    <x v="10"/>
    <x v="0"/>
    <x v="0"/>
    <s v="Natsume"/>
    <n v="0.05"/>
    <n v="0"/>
    <n v="0"/>
    <n v="0"/>
    <n v="0.05"/>
  </r>
  <r>
    <s v="Assassin's Creed: Altair's Chronicles"/>
    <x v="1"/>
    <x v="1"/>
    <x v="2"/>
    <s v="Ubisoft"/>
    <n v="0.03"/>
    <n v="0.01"/>
    <n v="0"/>
    <n v="0"/>
    <n v="0.05"/>
  </r>
  <r>
    <s v="Pirates vs Ninja Dodgeball"/>
    <x v="0"/>
    <x v="2"/>
    <x v="0"/>
    <s v="SouthPeak Games"/>
    <n v="0.05"/>
    <n v="0"/>
    <n v="0"/>
    <n v="0"/>
    <n v="0.05"/>
  </r>
  <r>
    <s v="Guild 01"/>
    <x v="6"/>
    <x v="12"/>
    <x v="5"/>
    <s v="Level 5"/>
    <n v="0"/>
    <n v="0"/>
    <n v="0.05"/>
    <n v="0"/>
    <n v="0.05"/>
  </r>
  <r>
    <s v="The History Channel: Great Battles - Medieval"/>
    <x v="3"/>
    <x v="16"/>
    <x v="11"/>
    <s v="Slitherine Software"/>
    <n v="0"/>
    <n v="0.04"/>
    <n v="0"/>
    <n v="0.01"/>
    <n v="0.05"/>
  </r>
  <r>
    <s v="Nike+ Kinect Training"/>
    <x v="2"/>
    <x v="12"/>
    <x v="0"/>
    <s v="Microsoft Game Studios"/>
    <n v="0.02"/>
    <n v="0.02"/>
    <n v="0"/>
    <n v="0"/>
    <n v="0.05"/>
  </r>
  <r>
    <s v="Durarara!! 3-way Standoff"/>
    <x v="10"/>
    <x v="5"/>
    <x v="10"/>
    <s v="ASCII Media Works"/>
    <n v="0"/>
    <n v="0"/>
    <n v="0.05"/>
    <n v="0"/>
    <n v="0.05"/>
  </r>
  <r>
    <s v="Ty the Tasmanian Tiger 3: Night of the Quinkan"/>
    <x v="5"/>
    <x v="3"/>
    <x v="5"/>
    <s v="Zoo Digital Publishing"/>
    <n v="0.04"/>
    <n v="0.01"/>
    <n v="0"/>
    <n v="0"/>
    <n v="0.05"/>
  </r>
  <r>
    <s v="Cartoon Network Racing"/>
    <x v="1"/>
    <x v="0"/>
    <x v="5"/>
    <s v="Game Factory"/>
    <n v="0.04"/>
    <n v="0"/>
    <n v="0"/>
    <n v="0"/>
    <n v="0.05"/>
  </r>
  <r>
    <s v="Tokimeki Memorial Girl's Side 2nd Kiss"/>
    <x v="4"/>
    <x v="0"/>
    <x v="10"/>
    <s v="Konami Digital Entertainment"/>
    <n v="0"/>
    <n v="0"/>
    <n v="0.05"/>
    <n v="0"/>
    <n v="0.05"/>
  </r>
  <r>
    <s v="Fushigi no Dungeon: Fuurai no Shiren 3 Portable"/>
    <x v="10"/>
    <x v="5"/>
    <x v="6"/>
    <s v="Spike"/>
    <n v="0"/>
    <n v="0"/>
    <n v="0.05"/>
    <n v="0"/>
    <n v="0.05"/>
  </r>
  <r>
    <s v="Active Life: Magical Carnival"/>
    <x v="0"/>
    <x v="10"/>
    <x v="3"/>
    <s v="Namco Bandai Games"/>
    <n v="0.04"/>
    <n v="0.01"/>
    <n v="0"/>
    <n v="0"/>
    <n v="0.05"/>
  </r>
  <r>
    <s v="Hokuto no Ken"/>
    <x v="4"/>
    <x v="4"/>
    <x v="9"/>
    <s v="Sega"/>
    <n v="0"/>
    <n v="0"/>
    <n v="0.05"/>
    <n v="0"/>
    <n v="0.05"/>
  </r>
  <r>
    <s v="Yu-Gi-Oh! GX: Spirit Caller (Japan Sales)"/>
    <x v="1"/>
    <x v="0"/>
    <x v="3"/>
    <s v="Konami Digital Entertainment"/>
    <n v="0"/>
    <n v="0"/>
    <n v="0.05"/>
    <n v="0"/>
    <n v="0.05"/>
  </r>
  <r>
    <s v="Stretch Panic"/>
    <x v="4"/>
    <x v="9"/>
    <x v="2"/>
    <s v="Midas Interactive Entertainment"/>
    <n v="0.02"/>
    <n v="0.02"/>
    <n v="0"/>
    <n v="0.01"/>
    <n v="0.05"/>
  </r>
  <r>
    <s v="Empire Earth"/>
    <x v="9"/>
    <x v="9"/>
    <x v="11"/>
    <s v="Vivendi Games"/>
    <n v="0"/>
    <n v="0.04"/>
    <n v="0"/>
    <n v="0.01"/>
    <n v="0.05"/>
  </r>
  <r>
    <s v="Chousoku Henkei Gyrozetter: Albatross no Tsubasa"/>
    <x v="6"/>
    <x v="6"/>
    <x v="6"/>
    <s v="Square Enix"/>
    <n v="0"/>
    <n v="0"/>
    <n v="0.05"/>
    <n v="0"/>
    <n v="0.05"/>
  </r>
  <r>
    <s v="Pro Cycling Manager 2016"/>
    <x v="7"/>
    <x v="17"/>
    <x v="0"/>
    <s v="Focus Home Interactive"/>
    <n v="0"/>
    <n v="0.04"/>
    <n v="0"/>
    <n v="0.01"/>
    <n v="0.05"/>
  </r>
  <r>
    <s v="Rogue Ops"/>
    <x v="12"/>
    <x v="14"/>
    <x v="5"/>
    <s v="Kemco"/>
    <n v="0.04"/>
    <n v="0.01"/>
    <n v="0"/>
    <n v="0"/>
    <n v="0.05"/>
  </r>
  <r>
    <s v="Smart Kid's Party Fun Pak"/>
    <x v="1"/>
    <x v="1"/>
    <x v="3"/>
    <s v="UFO Interactive"/>
    <n v="0.05"/>
    <n v="0"/>
    <n v="0"/>
    <n v="0"/>
    <n v="0.05"/>
  </r>
  <r>
    <s v="MXGP 2"/>
    <x v="11"/>
    <x v="17"/>
    <x v="1"/>
    <s v="Milestone S.r.l."/>
    <n v="0.02"/>
    <n v="0.02"/>
    <n v="0"/>
    <n v="0"/>
    <n v="0.05"/>
  </r>
  <r>
    <s v="Virtua Tennis 3"/>
    <x v="2"/>
    <x v="4"/>
    <x v="0"/>
    <s v="Sega"/>
    <n v="0.03"/>
    <n v="0.02"/>
    <n v="0"/>
    <n v="0"/>
    <n v="0.05"/>
  </r>
  <r>
    <s v="BeatMania IIDX 3rd Style"/>
    <x v="4"/>
    <x v="15"/>
    <x v="4"/>
    <s v="Konami Digital Entertainment"/>
    <n v="0"/>
    <n v="0"/>
    <n v="0.05"/>
    <n v="0"/>
    <n v="0.05"/>
  </r>
  <r>
    <s v="Yu-Gi-Oh! World Championship 2007"/>
    <x v="1"/>
    <x v="4"/>
    <x v="11"/>
    <s v="Konami Digital Entertainment"/>
    <n v="0"/>
    <n v="0.01"/>
    <n v="0.04"/>
    <n v="0"/>
    <n v="0.05"/>
  </r>
  <r>
    <s v="Hummer Badlands"/>
    <x v="4"/>
    <x v="0"/>
    <x v="1"/>
    <s v="Global Star"/>
    <n v="0.02"/>
    <n v="0.02"/>
    <n v="0"/>
    <n v="0.01"/>
    <n v="0.05"/>
  </r>
  <r>
    <s v="Freelancer"/>
    <x v="9"/>
    <x v="14"/>
    <x v="4"/>
    <s v="Microsoft Game Studios"/>
    <n v="0.02"/>
    <n v="0.02"/>
    <n v="0"/>
    <n v="0.01"/>
    <n v="0.05"/>
  </r>
  <r>
    <s v="Woody Woodpecker: Escape from Buzz Buzzard Park"/>
    <x v="4"/>
    <x v="9"/>
    <x v="2"/>
    <s v="DreamCatcher Interactive"/>
    <n v="0.02"/>
    <n v="0.02"/>
    <n v="0"/>
    <n v="0.01"/>
    <n v="0.05"/>
  </r>
  <r>
    <s v="Operation Flashpoint: Dragon Rising"/>
    <x v="9"/>
    <x v="2"/>
    <x v="8"/>
    <s v="Codemasters"/>
    <n v="0.01"/>
    <n v="0.03"/>
    <n v="0"/>
    <n v="0.01"/>
    <n v="0.05"/>
  </r>
  <r>
    <s v="Lupin III: Lupin ni wa Shi o, Zenigata ni wa Koi o"/>
    <x v="4"/>
    <x v="4"/>
    <x v="10"/>
    <s v="505 Games"/>
    <n v="0"/>
    <n v="0"/>
    <n v="0.05"/>
    <n v="0"/>
    <n v="0.05"/>
  </r>
  <r>
    <s v="Furu Furu Park"/>
    <x v="0"/>
    <x v="4"/>
    <x v="3"/>
    <s v="Taito"/>
    <n v="0.05"/>
    <n v="0"/>
    <n v="0"/>
    <n v="0"/>
    <n v="0.05"/>
  </r>
  <r>
    <s v="Monster Band"/>
    <x v="1"/>
    <x v="1"/>
    <x v="3"/>
    <s v="Tivola"/>
    <n v="0.04"/>
    <n v="0"/>
    <n v="0"/>
    <n v="0"/>
    <n v="0.05"/>
  </r>
  <r>
    <s v="Alter Echo"/>
    <x v="8"/>
    <x v="14"/>
    <x v="8"/>
    <s v="THQ"/>
    <n v="0.04"/>
    <n v="0.01"/>
    <n v="0"/>
    <n v="0"/>
    <n v="0.05"/>
  </r>
  <r>
    <s v="BeatMania IIDX 4th Style: New Songs Collection"/>
    <x v="4"/>
    <x v="9"/>
    <x v="4"/>
    <s v="Konami Digital Entertainment"/>
    <n v="0"/>
    <n v="0"/>
    <n v="0.05"/>
    <n v="0"/>
    <n v="0.05"/>
  </r>
  <r>
    <s v="Fushigi? Kagaku: Nazotoki Quiz Training - NazoTore"/>
    <x v="1"/>
    <x v="1"/>
    <x v="3"/>
    <s v="Benesse"/>
    <n v="0"/>
    <n v="0"/>
    <n v="0.05"/>
    <n v="0"/>
    <n v="0.05"/>
  </r>
  <r>
    <s v="G1 Grand Prix"/>
    <x v="6"/>
    <x v="12"/>
    <x v="5"/>
    <s v="Genki"/>
    <n v="0"/>
    <n v="0"/>
    <n v="0.05"/>
    <n v="0"/>
    <n v="0.05"/>
  </r>
  <r>
    <s v="LEGO Indiana Jones 2: The Adventure Continues"/>
    <x v="9"/>
    <x v="2"/>
    <x v="5"/>
    <s v="Activision"/>
    <n v="0.02"/>
    <n v="0.03"/>
    <n v="0"/>
    <n v="0.01"/>
    <n v="0.05"/>
  </r>
  <r>
    <s v="QUIZ PARTY"/>
    <x v="0"/>
    <x v="12"/>
    <x v="3"/>
    <s v="Nintendo"/>
    <n v="0"/>
    <n v="0.05"/>
    <n v="0"/>
    <n v="0"/>
    <n v="0.05"/>
  </r>
  <r>
    <s v="MTX Mototrax"/>
    <x v="10"/>
    <x v="0"/>
    <x v="1"/>
    <s v="Activision"/>
    <n v="0.04"/>
    <n v="0"/>
    <n v="0"/>
    <n v="0"/>
    <n v="0.05"/>
  </r>
  <r>
    <s v="Around the World in 80 Days"/>
    <x v="5"/>
    <x v="7"/>
    <x v="5"/>
    <s v="Hip Interactive"/>
    <n v="0.03"/>
    <n v="0.01"/>
    <n v="0"/>
    <n v="0"/>
    <n v="0.05"/>
  </r>
  <r>
    <s v="Houkago Shounen"/>
    <x v="1"/>
    <x v="1"/>
    <x v="3"/>
    <s v="Konami Digital Entertainment"/>
    <n v="0"/>
    <n v="0"/>
    <n v="0.05"/>
    <n v="0"/>
    <n v="0.05"/>
  </r>
  <r>
    <s v="The Grim Adventures of Billy &amp; Mandy"/>
    <x v="0"/>
    <x v="0"/>
    <x v="5"/>
    <s v="Midway Games"/>
    <n v="0.04"/>
    <n v="0"/>
    <n v="0"/>
    <n v="0"/>
    <n v="0.05"/>
  </r>
  <r>
    <s v="Classic Dungeon X2"/>
    <x v="10"/>
    <x v="10"/>
    <x v="6"/>
    <s v="Nippon Ichi Software"/>
    <n v="0"/>
    <n v="0"/>
    <n v="0.05"/>
    <n v="0"/>
    <n v="0.05"/>
  </r>
  <r>
    <s v="Whirl Tour"/>
    <x v="12"/>
    <x v="8"/>
    <x v="0"/>
    <s v="Vivendi Games"/>
    <n v="0.04"/>
    <n v="0.01"/>
    <n v="0"/>
    <n v="0"/>
    <n v="0.05"/>
  </r>
  <r>
    <s v="Sesame Street: Cookie's Counting Carnival"/>
    <x v="9"/>
    <x v="5"/>
    <x v="3"/>
    <s v="Warner Bros. Interactive Entertainment"/>
    <n v="0.05"/>
    <n v="0"/>
    <n v="0"/>
    <n v="0"/>
    <n v="0.05"/>
  </r>
  <r>
    <s v="Pinball Tycoon"/>
    <x v="5"/>
    <x v="8"/>
    <x v="3"/>
    <s v="Ignition Entertainment"/>
    <n v="0.03"/>
    <n v="0.01"/>
    <n v="0"/>
    <n v="0"/>
    <n v="0.05"/>
  </r>
  <r>
    <s v="Major League Baseball 2K11"/>
    <x v="4"/>
    <x v="10"/>
    <x v="0"/>
    <s v="Take-Two Interactive"/>
    <n v="0.02"/>
    <n v="0.02"/>
    <n v="0"/>
    <n v="0.01"/>
    <n v="0.05"/>
  </r>
  <r>
    <s v="Cartoon Network Block Party"/>
    <x v="5"/>
    <x v="7"/>
    <x v="3"/>
    <s v="Majesco Entertainment"/>
    <n v="0.03"/>
    <n v="0.01"/>
    <n v="0"/>
    <n v="0"/>
    <n v="0.05"/>
  </r>
  <r>
    <s v="Power Spike Pro Beach Volleyball"/>
    <x v="15"/>
    <x v="15"/>
    <x v="0"/>
    <s v="Infogrames"/>
    <n v="0.03"/>
    <n v="0.02"/>
    <n v="0"/>
    <n v="0"/>
    <n v="0.05"/>
  </r>
  <r>
    <s v="White Album: Tsuzurareru Fuyu no Omoide"/>
    <x v="3"/>
    <x v="5"/>
    <x v="10"/>
    <s v="Aqua Plus"/>
    <n v="0"/>
    <n v="0"/>
    <n v="0.05"/>
    <n v="0"/>
    <n v="0.05"/>
  </r>
  <r>
    <s v="Harukanaru Toki no Naka de: Yumenoukihashi"/>
    <x v="1"/>
    <x v="1"/>
    <x v="10"/>
    <s v="Tecmo Koei"/>
    <n v="0"/>
    <n v="0"/>
    <n v="0.05"/>
    <n v="0"/>
    <n v="0.05"/>
  </r>
  <r>
    <s v="SD Gundam: Scad Hammers"/>
    <x v="0"/>
    <x v="0"/>
    <x v="11"/>
    <s v="Namco Bandai Games"/>
    <n v="0"/>
    <n v="0"/>
    <n v="0.05"/>
    <n v="0"/>
    <n v="0.05"/>
  </r>
  <r>
    <s v="Spitfire Heroes: Tales of the Royal Air Force"/>
    <x v="1"/>
    <x v="1"/>
    <x v="4"/>
    <s v="Destineer"/>
    <n v="0.05"/>
    <n v="0"/>
    <n v="0"/>
    <n v="0"/>
    <n v="0.05"/>
  </r>
  <r>
    <s v="Super Bust-A-Move"/>
    <x v="5"/>
    <x v="9"/>
    <x v="7"/>
    <s v="Ubisoft"/>
    <n v="0.03"/>
    <n v="0.01"/>
    <n v="0"/>
    <n v="0"/>
    <n v="0.05"/>
  </r>
  <r>
    <s v="TNA iMPACT: Cross the Line"/>
    <x v="1"/>
    <x v="5"/>
    <x v="9"/>
    <s v="SouthPeak Games"/>
    <n v="0.05"/>
    <n v="0"/>
    <n v="0"/>
    <n v="0"/>
    <n v="0.05"/>
  </r>
  <r>
    <s v="Adventure Time: Explore the Dungeon Because I Don't Know!"/>
    <x v="3"/>
    <x v="6"/>
    <x v="5"/>
    <s v="D3Publisher"/>
    <n v="0.02"/>
    <n v="0.02"/>
    <n v="0"/>
    <n v="0.01"/>
    <n v="0.05"/>
  </r>
  <r>
    <s v="ZooCube"/>
    <x v="5"/>
    <x v="8"/>
    <x v="7"/>
    <s v="Acclaim Entertainment"/>
    <n v="0.03"/>
    <n v="0.01"/>
    <n v="0"/>
    <n v="0"/>
    <n v="0.05"/>
  </r>
  <r>
    <s v="Stunt GP"/>
    <x v="4"/>
    <x v="9"/>
    <x v="1"/>
    <s v="Titus"/>
    <n v="0.02"/>
    <n v="0.02"/>
    <n v="0"/>
    <n v="0.01"/>
    <n v="0.05"/>
  </r>
  <r>
    <s v="Wicked Monster Blast!"/>
    <x v="0"/>
    <x v="10"/>
    <x v="8"/>
    <s v="PQube"/>
    <n v="0.04"/>
    <n v="0"/>
    <n v="0"/>
    <n v="0"/>
    <n v="0.05"/>
  </r>
  <r>
    <s v="D.Gray-man: Kami no Shitotachi"/>
    <x v="1"/>
    <x v="4"/>
    <x v="10"/>
    <s v="Konami Digital Entertainment"/>
    <n v="0"/>
    <n v="0"/>
    <n v="0.05"/>
    <n v="0"/>
    <n v="0.05"/>
  </r>
  <r>
    <s v="Bladestorm: Nightmare"/>
    <x v="11"/>
    <x v="11"/>
    <x v="5"/>
    <s v="Tecmo Koei"/>
    <n v="0.03"/>
    <n v="0.02"/>
    <n v="0"/>
    <n v="0"/>
    <n v="0.05"/>
  </r>
  <r>
    <s v="World Series of Poker"/>
    <x v="12"/>
    <x v="3"/>
    <x v="3"/>
    <s v="Activision Value"/>
    <n v="0.04"/>
    <n v="0.01"/>
    <n v="0"/>
    <n v="0"/>
    <n v="0.05"/>
  </r>
  <r>
    <s v="Winter Sports 3: The Great Tournament"/>
    <x v="0"/>
    <x v="5"/>
    <x v="0"/>
    <s v="Tradewest"/>
    <n v="0.02"/>
    <n v="0.02"/>
    <n v="0"/>
    <n v="0"/>
    <n v="0.05"/>
  </r>
  <r>
    <s v="J-League Winning Eleven 2010: Club Championship"/>
    <x v="4"/>
    <x v="5"/>
    <x v="0"/>
    <s v="Konami Digital Entertainment"/>
    <n v="0"/>
    <n v="0"/>
    <n v="0.05"/>
    <n v="0"/>
    <n v="0.05"/>
  </r>
  <r>
    <s v="Beastly Frantic Foto"/>
    <x v="1"/>
    <x v="10"/>
    <x v="7"/>
    <s v="Storm City Games"/>
    <n v="0.04"/>
    <n v="0"/>
    <n v="0"/>
    <n v="0"/>
    <n v="0.05"/>
  </r>
  <r>
    <s v="Neverland Card Battles"/>
    <x v="10"/>
    <x v="1"/>
    <x v="6"/>
    <s v="Idea Factory"/>
    <n v="0.04"/>
    <n v="0"/>
    <n v="0"/>
    <n v="0.01"/>
    <n v="0.05"/>
  </r>
  <r>
    <s v="Need for Speed Underground"/>
    <x v="9"/>
    <x v="14"/>
    <x v="1"/>
    <s v="Electronic Arts"/>
    <n v="0"/>
    <n v="0.04"/>
    <n v="0"/>
    <n v="0.01"/>
    <n v="0.05"/>
  </r>
  <r>
    <s v="Downtown no Gaki no Tsukai Yaarahen de!! Zettai ni Tsukamatte Haikenai Gasu Kurobikari Land"/>
    <x v="6"/>
    <x v="11"/>
    <x v="5"/>
    <s v="Alchemist"/>
    <n v="0"/>
    <n v="0"/>
    <n v="0.05"/>
    <n v="0"/>
    <n v="0.05"/>
  </r>
  <r>
    <s v="Reign of Fire"/>
    <x v="5"/>
    <x v="8"/>
    <x v="8"/>
    <s v="BAM! Entertainment"/>
    <n v="0.03"/>
    <n v="0.01"/>
    <n v="0"/>
    <n v="0"/>
    <n v="0.05"/>
  </r>
  <r>
    <s v="Worms Reloaded"/>
    <x v="9"/>
    <x v="5"/>
    <x v="11"/>
    <s v="Team17 Software"/>
    <n v="0"/>
    <n v="0.04"/>
    <n v="0"/>
    <n v="0.01"/>
    <n v="0.05"/>
  </r>
  <r>
    <s v="Koihime Musou"/>
    <x v="4"/>
    <x v="1"/>
    <x v="10"/>
    <s v="Yeti"/>
    <n v="0"/>
    <n v="0"/>
    <n v="0.05"/>
    <n v="0"/>
    <n v="0.05"/>
  </r>
  <r>
    <s v="Nicktoons: Attack of the Toybots"/>
    <x v="1"/>
    <x v="4"/>
    <x v="2"/>
    <s v="THQ"/>
    <n v="0.04"/>
    <n v="0"/>
    <n v="0"/>
    <n v="0"/>
    <n v="0.05"/>
  </r>
  <r>
    <s v="NBA 2K17"/>
    <x v="3"/>
    <x v="17"/>
    <x v="0"/>
    <s v="Take-Two Interactive"/>
    <n v="0.03"/>
    <n v="0.01"/>
    <n v="0"/>
    <n v="0.01"/>
    <n v="0.05"/>
  </r>
  <r>
    <s v="Blazing Souls: Accelate"/>
    <x v="10"/>
    <x v="2"/>
    <x v="6"/>
    <s v="Idea Factory"/>
    <n v="0.04"/>
    <n v="0"/>
    <n v="0.01"/>
    <n v="0"/>
    <n v="0.05"/>
  </r>
  <r>
    <s v="Ms Saga: A New Dawn"/>
    <x v="4"/>
    <x v="3"/>
    <x v="6"/>
    <s v="Namco Bandai Games"/>
    <n v="0.02"/>
    <n v="0.02"/>
    <n v="0"/>
    <n v="0.01"/>
    <n v="0.05"/>
  </r>
  <r>
    <s v="Finny the Fish &amp; the Seven Waters"/>
    <x v="4"/>
    <x v="7"/>
    <x v="0"/>
    <s v="Sony Computer Entertainment"/>
    <n v="0.02"/>
    <n v="0.02"/>
    <n v="0"/>
    <n v="0.01"/>
    <n v="0.05"/>
  </r>
  <r>
    <s v="Barnyard"/>
    <x v="5"/>
    <x v="0"/>
    <x v="5"/>
    <s v="THQ"/>
    <n v="0.03"/>
    <n v="0.01"/>
    <n v="0"/>
    <n v="0"/>
    <n v="0.05"/>
  </r>
  <r>
    <s v="Next Generation of Chaos"/>
    <x v="4"/>
    <x v="8"/>
    <x v="6"/>
    <s v="Idea Factory"/>
    <n v="0"/>
    <n v="0"/>
    <n v="0.05"/>
    <n v="0"/>
    <n v="0.05"/>
  </r>
  <r>
    <s v="Katekyoo Hitman Reborn! DS: Bongole Shiki Taisen Battle Sugoroku"/>
    <x v="1"/>
    <x v="1"/>
    <x v="3"/>
    <s v="Takara Tomy"/>
    <n v="0"/>
    <n v="0"/>
    <n v="0.05"/>
    <n v="0"/>
    <n v="0.05"/>
  </r>
  <r>
    <s v="GrimGrimoire"/>
    <x v="4"/>
    <x v="4"/>
    <x v="11"/>
    <s v="Tecmo Koei"/>
    <n v="0.01"/>
    <n v="0.01"/>
    <n v="0.03"/>
    <n v="0"/>
    <n v="0.05"/>
  </r>
  <r>
    <s v="Capcom vs. SNK: Millennium Fight 2000 Pro"/>
    <x v="18"/>
    <x v="9"/>
    <x v="9"/>
    <s v="Capcom"/>
    <n v="0"/>
    <n v="0"/>
    <n v="0.05"/>
    <n v="0"/>
    <n v="0.05"/>
  </r>
  <r>
    <s v="Crime Life: Gang Wars"/>
    <x v="8"/>
    <x v="3"/>
    <x v="5"/>
    <s v="Konami Digital Entertainment"/>
    <n v="0.04"/>
    <n v="0.01"/>
    <n v="0"/>
    <n v="0"/>
    <n v="0.05"/>
  </r>
  <r>
    <s v="Tokimeki Memorial: Girls Side 1st Love"/>
    <x v="1"/>
    <x v="4"/>
    <x v="10"/>
    <s v="Konami Digital Entertainment"/>
    <n v="0"/>
    <n v="0"/>
    <n v="0.05"/>
    <n v="0"/>
    <n v="0.05"/>
  </r>
  <r>
    <s v="Putty Squad"/>
    <x v="17"/>
    <x v="6"/>
    <x v="2"/>
    <s v="System 3"/>
    <n v="0.02"/>
    <n v="0.02"/>
    <n v="0"/>
    <n v="0.01"/>
    <n v="0.05"/>
  </r>
  <r>
    <s v="Rugby 2005"/>
    <x v="8"/>
    <x v="3"/>
    <x v="0"/>
    <s v="Electronic Arts"/>
    <n v="0.04"/>
    <n v="0.01"/>
    <n v="0"/>
    <n v="0"/>
    <n v="0.05"/>
  </r>
  <r>
    <s v="Rock 'N Roll Racing"/>
    <x v="5"/>
    <x v="14"/>
    <x v="1"/>
    <s v="Activision"/>
    <n v="0.03"/>
    <n v="0.01"/>
    <n v="0"/>
    <n v="0"/>
    <n v="0.05"/>
  </r>
  <r>
    <s v="Taito Legends"/>
    <x v="8"/>
    <x v="3"/>
    <x v="3"/>
    <s v="Empire Interactive"/>
    <n v="0.04"/>
    <n v="0.01"/>
    <n v="0"/>
    <n v="0"/>
    <n v="0.05"/>
  </r>
  <r>
    <s v="Far Cry"/>
    <x v="9"/>
    <x v="7"/>
    <x v="8"/>
    <s v="Ubisoft"/>
    <n v="0"/>
    <n v="0.04"/>
    <n v="0"/>
    <n v="0.01"/>
    <n v="0.05"/>
  </r>
  <r>
    <s v="Dynasty Warriors Vol. 2"/>
    <x v="10"/>
    <x v="0"/>
    <x v="5"/>
    <s v="Tecmo Koei"/>
    <n v="0.04"/>
    <n v="0"/>
    <n v="0"/>
    <n v="0"/>
    <n v="0.05"/>
  </r>
  <r>
    <s v="Treasure Report: Kikai Jikake no Isan"/>
    <x v="1"/>
    <x v="10"/>
    <x v="10"/>
    <s v="Namco Bandai Games"/>
    <n v="0"/>
    <n v="0"/>
    <n v="0.05"/>
    <n v="0"/>
    <n v="0.05"/>
  </r>
  <r>
    <s v="Growlanser VI: Precarious World"/>
    <x v="4"/>
    <x v="4"/>
    <x v="6"/>
    <s v="Atlus"/>
    <n v="0"/>
    <n v="0"/>
    <n v="0.05"/>
    <n v="0"/>
    <n v="0.05"/>
  </r>
  <r>
    <s v="Boing! Docomodake DS"/>
    <x v="1"/>
    <x v="4"/>
    <x v="7"/>
    <s v="Ignition Entertainment"/>
    <n v="0.04"/>
    <n v="0"/>
    <n v="0"/>
    <n v="0"/>
    <n v="0.05"/>
  </r>
  <r>
    <s v="American Bass Challenge"/>
    <x v="5"/>
    <x v="9"/>
    <x v="0"/>
    <s v="Starfish"/>
    <n v="0.03"/>
    <n v="0.01"/>
    <n v="0"/>
    <n v="0"/>
    <n v="0.05"/>
  </r>
  <r>
    <s v="American Chopper 2: Full Throttle"/>
    <x v="12"/>
    <x v="3"/>
    <x v="1"/>
    <s v="Activision"/>
    <n v="0.04"/>
    <n v="0.01"/>
    <n v="0"/>
    <n v="0"/>
    <n v="0.05"/>
  </r>
  <r>
    <s v="Secret Service"/>
    <x v="2"/>
    <x v="1"/>
    <x v="5"/>
    <s v="Activision Value"/>
    <n v="0.04"/>
    <n v="0"/>
    <n v="0"/>
    <n v="0"/>
    <n v="0.05"/>
  </r>
  <r>
    <s v="Sword Art Online: Game Director's Edition"/>
    <x v="7"/>
    <x v="11"/>
    <x v="6"/>
    <s v="Namco Bandai Games"/>
    <n v="0"/>
    <n v="0"/>
    <n v="0.05"/>
    <n v="0"/>
    <n v="0.05"/>
  </r>
  <r>
    <s v="Ultimate Ghosts 'n Goblins (JP sales)"/>
    <x v="10"/>
    <x v="0"/>
    <x v="2"/>
    <s v="Capcom"/>
    <n v="0"/>
    <n v="0"/>
    <n v="0.05"/>
    <n v="0"/>
    <n v="0.05"/>
  </r>
  <r>
    <s v="Rugby 06"/>
    <x v="4"/>
    <x v="0"/>
    <x v="0"/>
    <s v="Electronic Arts"/>
    <n v="0.02"/>
    <n v="0.02"/>
    <n v="0"/>
    <n v="0.01"/>
    <n v="0.05"/>
  </r>
  <r>
    <s v="Fatal Frame II: Crimson Butterfly Director's Cut"/>
    <x v="8"/>
    <x v="7"/>
    <x v="5"/>
    <s v="Microsoft Game Studios"/>
    <n v="0.04"/>
    <n v="0.01"/>
    <n v="0"/>
    <n v="0"/>
    <n v="0.05"/>
  </r>
  <r>
    <s v="Deadliest Catch: Alaskan Storm"/>
    <x v="2"/>
    <x v="1"/>
    <x v="0"/>
    <s v="Navarre Corp"/>
    <n v="0.04"/>
    <n v="0"/>
    <n v="0"/>
    <n v="0"/>
    <n v="0.05"/>
  </r>
  <r>
    <s v="2002 FIFA World Cup"/>
    <x v="12"/>
    <x v="8"/>
    <x v="0"/>
    <s v="Electronic Arts"/>
    <n v="0.04"/>
    <n v="0.01"/>
    <n v="0"/>
    <n v="0"/>
    <n v="0.05"/>
  </r>
  <r>
    <s v="Colin McRae Rally 2005"/>
    <x v="8"/>
    <x v="7"/>
    <x v="1"/>
    <s v="Codemasters"/>
    <n v="0.04"/>
    <n v="0.01"/>
    <n v="0"/>
    <n v="0"/>
    <n v="0.05"/>
  </r>
  <r>
    <s v="Kamen Rider: Battride War Genesis"/>
    <x v="17"/>
    <x v="17"/>
    <x v="5"/>
    <s v="Namco Bandai Games"/>
    <n v="0"/>
    <n v="0"/>
    <n v="0.05"/>
    <n v="0"/>
    <n v="0.05"/>
  </r>
  <r>
    <s v="Venus &amp; Braves: Majo to Megami to Horobi no Yogen"/>
    <x v="10"/>
    <x v="10"/>
    <x v="6"/>
    <s v="Namco Bandai Games"/>
    <n v="0"/>
    <n v="0"/>
    <n v="0.05"/>
    <n v="0"/>
    <n v="0.05"/>
  </r>
  <r>
    <s v="Ship Simulator Extremes"/>
    <x v="9"/>
    <x v="5"/>
    <x v="4"/>
    <s v="Paradox Interactive"/>
    <n v="0"/>
    <n v="0.04"/>
    <n v="0"/>
    <n v="0.01"/>
    <n v="0.05"/>
  </r>
  <r>
    <s v="Powerful Golf"/>
    <x v="1"/>
    <x v="10"/>
    <x v="0"/>
    <s v="Konami Digital Entertainment"/>
    <n v="0"/>
    <n v="0"/>
    <n v="0.05"/>
    <n v="0"/>
    <n v="0.05"/>
  </r>
  <r>
    <s v="Detective Conan: Marionette Symphony"/>
    <x v="6"/>
    <x v="6"/>
    <x v="10"/>
    <s v="Namco Bandai Games"/>
    <n v="0"/>
    <n v="0"/>
    <n v="0.05"/>
    <n v="0"/>
    <n v="0.05"/>
  </r>
  <r>
    <s v="FIFA Soccer 10"/>
    <x v="9"/>
    <x v="2"/>
    <x v="0"/>
    <s v="Electronic Arts"/>
    <n v="0"/>
    <n v="0.04"/>
    <n v="0"/>
    <n v="0.01"/>
    <n v="0.05"/>
  </r>
  <r>
    <s v="Amnesia Crowd"/>
    <x v="10"/>
    <x v="6"/>
    <x v="3"/>
    <s v="Idea Factory"/>
    <n v="0"/>
    <n v="0"/>
    <n v="0.05"/>
    <n v="0"/>
    <n v="0.05"/>
  </r>
  <r>
    <s v="American Chopper 2: Full Throttle"/>
    <x v="8"/>
    <x v="3"/>
    <x v="1"/>
    <s v="Zoo Digital Publishing"/>
    <n v="0.04"/>
    <n v="0.01"/>
    <n v="0"/>
    <n v="0"/>
    <n v="0.05"/>
  </r>
  <r>
    <s v="Pachitte Chonmage Tatsujin 15: Pachinko Fuyu no Sonata 2"/>
    <x v="4"/>
    <x v="1"/>
    <x v="3"/>
    <s v="Hackberry"/>
    <n v="0"/>
    <n v="0"/>
    <n v="0.05"/>
    <n v="0"/>
    <n v="0.05"/>
  </r>
  <r>
    <s v="Monster Hunter Frontier Online"/>
    <x v="3"/>
    <x v="16"/>
    <x v="6"/>
    <s v="N/A"/>
    <n v="0"/>
    <n v="0"/>
    <n v="0.05"/>
    <n v="0"/>
    <n v="0.05"/>
  </r>
  <r>
    <s v="Ribbit King"/>
    <x v="12"/>
    <x v="14"/>
    <x v="0"/>
    <s v="Atari"/>
    <n v="0.04"/>
    <n v="0.01"/>
    <n v="0"/>
    <n v="0"/>
    <n v="0.05"/>
  </r>
  <r>
    <s v="Smash Court Tennis 3"/>
    <x v="10"/>
    <x v="4"/>
    <x v="0"/>
    <s v="Namco Bandai Games"/>
    <n v="0.01"/>
    <n v="0.01"/>
    <n v="0.01"/>
    <n v="0.01"/>
    <n v="0.05"/>
  </r>
  <r>
    <s v="Diabolik Lovers"/>
    <x v="10"/>
    <x v="12"/>
    <x v="10"/>
    <s v="Idea Factory"/>
    <n v="0"/>
    <n v="0"/>
    <n v="0.05"/>
    <n v="0"/>
    <n v="0.05"/>
  </r>
  <r>
    <s v="Shugo Chara! 3-tsu no Tamagoto Koisuru Joker"/>
    <x v="1"/>
    <x v="1"/>
    <x v="5"/>
    <s v="Konami Digital Entertainment"/>
    <n v="0"/>
    <n v="0"/>
    <n v="0.05"/>
    <n v="0"/>
    <n v="0.05"/>
  </r>
  <r>
    <s v="Summoner: A Goddess Reborn"/>
    <x v="12"/>
    <x v="14"/>
    <x v="6"/>
    <s v="THQ"/>
    <n v="0.04"/>
    <n v="0.01"/>
    <n v="0"/>
    <n v="0"/>
    <n v="0.05"/>
  </r>
  <r>
    <s v="Saints Row: Gat out of Hell"/>
    <x v="7"/>
    <x v="11"/>
    <x v="5"/>
    <s v="Deep Silver"/>
    <n v="0"/>
    <n v="0.04"/>
    <n v="0"/>
    <n v="0.01"/>
    <n v="0.05"/>
  </r>
  <r>
    <s v="Rock of the Dead"/>
    <x v="3"/>
    <x v="5"/>
    <x v="8"/>
    <s v="Conspiracy Entertainment"/>
    <n v="0.04"/>
    <n v="0"/>
    <n v="0"/>
    <n v="0"/>
    <n v="0.05"/>
  </r>
  <r>
    <s v="The Sims"/>
    <x v="9"/>
    <x v="15"/>
    <x v="4"/>
    <s v="Electronic Arts"/>
    <n v="0.01"/>
    <n v="0.03"/>
    <n v="0"/>
    <n v="0.01"/>
    <n v="0.05"/>
  </r>
  <r>
    <s v="Wasteland 2"/>
    <x v="11"/>
    <x v="11"/>
    <x v="6"/>
    <s v="Deep Silver"/>
    <n v="0.04"/>
    <n v="0.01"/>
    <n v="0"/>
    <n v="0"/>
    <n v="0.05"/>
  </r>
  <r>
    <s v="Cesar Millan's Dog Whisperer"/>
    <x v="1"/>
    <x v="1"/>
    <x v="4"/>
    <s v="Ubisoft"/>
    <n v="0.04"/>
    <n v="0"/>
    <n v="0"/>
    <n v="0"/>
    <n v="0.05"/>
  </r>
  <r>
    <s v="E.X. Troopers"/>
    <x v="3"/>
    <x v="12"/>
    <x v="8"/>
    <s v="Capcom"/>
    <n v="0"/>
    <n v="0"/>
    <n v="0.05"/>
    <n v="0"/>
    <n v="0.05"/>
  </r>
  <r>
    <s v="Kiniro no Corda 2 Encore"/>
    <x v="4"/>
    <x v="4"/>
    <x v="6"/>
    <s v="Tecmo Koei"/>
    <n v="0"/>
    <n v="0"/>
    <n v="0.05"/>
    <n v="0"/>
    <n v="0.05"/>
  </r>
  <r>
    <s v="Jewel Quest Mysteries"/>
    <x v="1"/>
    <x v="2"/>
    <x v="7"/>
    <s v="Astragon"/>
    <n v="0.03"/>
    <n v="0.01"/>
    <n v="0"/>
    <n v="0"/>
    <n v="0.05"/>
  </r>
  <r>
    <s v="Moon"/>
    <x v="1"/>
    <x v="2"/>
    <x v="10"/>
    <s v="Mastiff"/>
    <n v="0.04"/>
    <n v="0"/>
    <n v="0"/>
    <n v="0"/>
    <n v="0.05"/>
  </r>
  <r>
    <s v="M&amp;M's Adventure"/>
    <x v="1"/>
    <x v="1"/>
    <x v="10"/>
    <s v="Zoo Digital Publishing"/>
    <n v="0.04"/>
    <n v="0"/>
    <n v="0"/>
    <n v="0"/>
    <n v="0.05"/>
  </r>
  <r>
    <s v="ESPN Great Outdoor Games Bass 2002"/>
    <x v="5"/>
    <x v="9"/>
    <x v="0"/>
    <s v="Konami Digital Entertainment"/>
    <n v="0.03"/>
    <n v="0.01"/>
    <n v="0"/>
    <n v="0"/>
    <n v="0.05"/>
  </r>
  <r>
    <s v="Soul Eater: Plot of Medusa"/>
    <x v="1"/>
    <x v="1"/>
    <x v="5"/>
    <s v="Namco Bandai Games"/>
    <n v="0"/>
    <n v="0"/>
    <n v="0.05"/>
    <n v="0"/>
    <n v="0.05"/>
  </r>
  <r>
    <s v="Payday 2"/>
    <x v="9"/>
    <x v="6"/>
    <x v="8"/>
    <s v="505 Games"/>
    <n v="0.04"/>
    <n v="0"/>
    <n v="0"/>
    <n v="0"/>
    <n v="0.05"/>
  </r>
  <r>
    <s v="Grand Ages: Medieval"/>
    <x v="9"/>
    <x v="11"/>
    <x v="11"/>
    <s v="Kalypso Media"/>
    <n v="0"/>
    <n v="0.04"/>
    <n v="0"/>
    <n v="0"/>
    <n v="0.05"/>
  </r>
  <r>
    <s v="Handball 16"/>
    <x v="3"/>
    <x v="11"/>
    <x v="0"/>
    <s v="Bigben Interactive"/>
    <n v="0"/>
    <n v="0.04"/>
    <n v="0"/>
    <n v="0.01"/>
    <n v="0.05"/>
  </r>
  <r>
    <s v="Gummy Bears Mini Golf"/>
    <x v="1"/>
    <x v="5"/>
    <x v="0"/>
    <s v="Storm City Games"/>
    <n v="0.04"/>
    <n v="0"/>
    <n v="0"/>
    <n v="0"/>
    <n v="0.05"/>
  </r>
  <r>
    <s v="Company of Heroes"/>
    <x v="9"/>
    <x v="0"/>
    <x v="11"/>
    <s v="THQ"/>
    <n v="0"/>
    <n v="0.04"/>
    <n v="0"/>
    <n v="0.01"/>
    <n v="0.05"/>
  </r>
  <r>
    <s v="Rock Band Country Track Pack 2"/>
    <x v="2"/>
    <x v="10"/>
    <x v="3"/>
    <s v="MTV Games"/>
    <n v="0.04"/>
    <n v="0"/>
    <n v="0"/>
    <n v="0"/>
    <n v="0.05"/>
  </r>
  <r>
    <s v="Color Cross"/>
    <x v="1"/>
    <x v="1"/>
    <x v="3"/>
    <s v="Rising Star Games"/>
    <n v="0.04"/>
    <n v="0"/>
    <n v="0"/>
    <n v="0"/>
    <n v="0.05"/>
  </r>
  <r>
    <s v="Gaist Crusher"/>
    <x v="6"/>
    <x v="6"/>
    <x v="5"/>
    <s v="Capcom"/>
    <n v="0"/>
    <n v="0"/>
    <n v="0.05"/>
    <n v="0"/>
    <n v="0.05"/>
  </r>
  <r>
    <s v="Punch King"/>
    <x v="5"/>
    <x v="8"/>
    <x v="9"/>
    <s v="Acclaim Entertainment"/>
    <n v="0.03"/>
    <n v="0.01"/>
    <n v="0"/>
    <n v="0"/>
    <n v="0.05"/>
  </r>
  <r>
    <s v="Silent Hunter: Wolves of the Pacific"/>
    <x v="9"/>
    <x v="4"/>
    <x v="4"/>
    <s v="Ubisoft"/>
    <n v="0"/>
    <n v="0.04"/>
    <n v="0"/>
    <n v="0.01"/>
    <n v="0.05"/>
  </r>
  <r>
    <s v="World Championship Pool 2004"/>
    <x v="4"/>
    <x v="7"/>
    <x v="0"/>
    <s v="Jaleco"/>
    <n v="0.02"/>
    <n v="0.02"/>
    <n v="0"/>
    <n v="0.01"/>
    <n v="0.05"/>
  </r>
  <r>
    <s v="V-Rally 3"/>
    <x v="5"/>
    <x v="8"/>
    <x v="1"/>
    <s v="Atari"/>
    <n v="0.03"/>
    <n v="0.01"/>
    <n v="0"/>
    <n v="0"/>
    <n v="0.05"/>
  </r>
  <r>
    <s v="The Dark Spire"/>
    <x v="1"/>
    <x v="1"/>
    <x v="6"/>
    <s v="Success"/>
    <n v="0.04"/>
    <n v="0"/>
    <n v="0"/>
    <n v="0"/>
    <n v="0.05"/>
  </r>
  <r>
    <s v="Kakuto Chojin"/>
    <x v="8"/>
    <x v="8"/>
    <x v="9"/>
    <s v="Microsoft Game Studios"/>
    <n v="0.04"/>
    <n v="0.01"/>
    <n v="0"/>
    <n v="0"/>
    <n v="0.05"/>
  </r>
  <r>
    <s v="Forza Motorsport 3: Ultimate Edition"/>
    <x v="2"/>
    <x v="5"/>
    <x v="1"/>
    <s v="Microsoft Game Studios"/>
    <n v="0"/>
    <n v="0.04"/>
    <n v="0"/>
    <n v="0.01"/>
    <n v="0.05"/>
  </r>
  <r>
    <s v="Robotech: Invasion"/>
    <x v="8"/>
    <x v="7"/>
    <x v="8"/>
    <s v="Global Star"/>
    <n v="0.04"/>
    <n v="0.01"/>
    <n v="0"/>
    <n v="0"/>
    <n v="0.05"/>
  </r>
  <r>
    <s v="Wii de Asobu Chibi-Robo!"/>
    <x v="0"/>
    <x v="2"/>
    <x v="10"/>
    <s v="Nintendo"/>
    <n v="0"/>
    <n v="0"/>
    <n v="0.05"/>
    <n v="0"/>
    <n v="0.05"/>
  </r>
  <r>
    <s v="To Heart 2 DX Plus"/>
    <x v="3"/>
    <x v="10"/>
    <x v="10"/>
    <s v="Aqua Plus"/>
    <n v="0"/>
    <n v="0"/>
    <n v="0.05"/>
    <n v="0"/>
    <n v="0.05"/>
  </r>
  <r>
    <s v="Star Driver: Kagayaki no Takuto - Ginga Bishounen Densetsu"/>
    <x v="10"/>
    <x v="10"/>
    <x v="10"/>
    <s v="Namco Bandai Games"/>
    <n v="0"/>
    <n v="0"/>
    <n v="0.05"/>
    <n v="0"/>
    <n v="0.05"/>
  </r>
  <r>
    <s v="Naruto: Uzumaki Chronicles 2 (JP sales)"/>
    <x v="4"/>
    <x v="0"/>
    <x v="5"/>
    <s v="Namco Bandai Games"/>
    <n v="0"/>
    <n v="0"/>
    <n v="0.05"/>
    <n v="0"/>
    <n v="0.05"/>
  </r>
  <r>
    <s v="Frogger: Ancient Shadow"/>
    <x v="12"/>
    <x v="3"/>
    <x v="2"/>
    <s v="Konami Digital Entertainment"/>
    <n v="0.04"/>
    <n v="0.01"/>
    <n v="0"/>
    <n v="0"/>
    <n v="0.05"/>
  </r>
  <r>
    <s v="Snoopy vs the Red Baron"/>
    <x v="10"/>
    <x v="0"/>
    <x v="10"/>
    <s v="Namco Bandai Games"/>
    <n v="0.04"/>
    <n v="0"/>
    <n v="0"/>
    <n v="0"/>
    <n v="0.05"/>
  </r>
  <r>
    <s v="Jonah Lomu Rugby Challenge"/>
    <x v="9"/>
    <x v="10"/>
    <x v="0"/>
    <s v="Home Entertainment Suppliers"/>
    <n v="0"/>
    <n v="0.04"/>
    <n v="0"/>
    <n v="0.01"/>
    <n v="0.05"/>
  </r>
  <r>
    <s v="Pet Vet: Down Under"/>
    <x v="1"/>
    <x v="2"/>
    <x v="4"/>
    <s v="Deep Silver"/>
    <n v="0.04"/>
    <n v="0"/>
    <n v="0"/>
    <n v="0"/>
    <n v="0.05"/>
  </r>
  <r>
    <s v="World Series of Poker: Tournament of Champions 2007 Edition"/>
    <x v="0"/>
    <x v="0"/>
    <x v="3"/>
    <s v="Activision"/>
    <n v="0.04"/>
    <n v="0"/>
    <n v="0"/>
    <n v="0"/>
    <n v="0.05"/>
  </r>
  <r>
    <s v="National Geographic Challenge!"/>
    <x v="3"/>
    <x v="10"/>
    <x v="3"/>
    <s v="Black Bean Games"/>
    <n v="0.01"/>
    <n v="0.03"/>
    <n v="0"/>
    <n v="0.01"/>
    <n v="0.05"/>
  </r>
  <r>
    <s v="Raze's Hell"/>
    <x v="8"/>
    <x v="3"/>
    <x v="8"/>
    <s v="Majesco Entertainment"/>
    <n v="0.04"/>
    <n v="0.01"/>
    <n v="0"/>
    <n v="0"/>
    <n v="0.05"/>
  </r>
  <r>
    <s v="Rain (2013)"/>
    <x v="3"/>
    <x v="6"/>
    <x v="10"/>
    <s v="Sony Computer Entertainment"/>
    <n v="0"/>
    <n v="0"/>
    <n v="0.05"/>
    <n v="0"/>
    <n v="0.05"/>
  </r>
  <r>
    <s v="Billy the Wizard: Rocket Broomstick Racing"/>
    <x v="0"/>
    <x v="4"/>
    <x v="1"/>
    <s v="Metro 3D"/>
    <n v="0.04"/>
    <n v="0"/>
    <n v="0"/>
    <n v="0"/>
    <n v="0.05"/>
  </r>
  <r>
    <s v="Pool Party"/>
    <x v="0"/>
    <x v="4"/>
    <x v="0"/>
    <s v="SouthPeak Games"/>
    <n v="0.04"/>
    <n v="0"/>
    <n v="0"/>
    <n v="0"/>
    <n v="0.05"/>
  </r>
  <r>
    <s v="Microsoft Train Simulator"/>
    <x v="9"/>
    <x v="9"/>
    <x v="4"/>
    <s v="Microsoft Game Studios"/>
    <n v="0"/>
    <n v="0.04"/>
    <n v="0"/>
    <n v="0.01"/>
    <n v="0.05"/>
  </r>
  <r>
    <s v="Shin Megami Tensei NINE"/>
    <x v="8"/>
    <x v="8"/>
    <x v="6"/>
    <s v="Atlus"/>
    <n v="0"/>
    <n v="0"/>
    <n v="0.05"/>
    <n v="0"/>
    <n v="0.05"/>
  </r>
  <r>
    <s v="Hoshigami: Ruining Blue Earth"/>
    <x v="15"/>
    <x v="9"/>
    <x v="6"/>
    <s v="Max Five"/>
    <n v="0.03"/>
    <n v="0.02"/>
    <n v="0"/>
    <n v="0"/>
    <n v="0.05"/>
  </r>
  <r>
    <s v="GunPey DS"/>
    <x v="1"/>
    <x v="0"/>
    <x v="7"/>
    <s v="Atari"/>
    <n v="0.04"/>
    <n v="0"/>
    <n v="0"/>
    <n v="0"/>
    <n v="0.05"/>
  </r>
  <r>
    <s v="Cabela's African Safari"/>
    <x v="10"/>
    <x v="0"/>
    <x v="0"/>
    <s v="Activision Value"/>
    <n v="0.04"/>
    <n v="0"/>
    <n v="0"/>
    <n v="0"/>
    <n v="0.05"/>
  </r>
  <r>
    <s v="Wing Island"/>
    <x v="0"/>
    <x v="0"/>
    <x v="4"/>
    <s v="Konami Digital Entertainment"/>
    <n v="0.03"/>
    <n v="0.01"/>
    <n v="0.01"/>
    <n v="0"/>
    <n v="0.05"/>
  </r>
  <r>
    <s v="Utawarerumono: Itsuwari no Kamen"/>
    <x v="3"/>
    <x v="11"/>
    <x v="10"/>
    <s v="Aqua Plus"/>
    <n v="0"/>
    <n v="0"/>
    <n v="0.05"/>
    <n v="0"/>
    <n v="0.05"/>
  </r>
  <r>
    <s v="Clever Kids: Creepy Crawlies"/>
    <x v="1"/>
    <x v="2"/>
    <x v="5"/>
    <s v="Midas Interactive Entertainment"/>
    <n v="0"/>
    <n v="0.04"/>
    <n v="0"/>
    <n v="0"/>
    <n v="0.05"/>
  </r>
  <r>
    <s v="Supreme Commander"/>
    <x v="9"/>
    <x v="4"/>
    <x v="11"/>
    <s v="THQ"/>
    <n v="0"/>
    <n v="0.04"/>
    <n v="0"/>
    <n v="0.01"/>
    <n v="0.05"/>
  </r>
  <r>
    <s v="NightCaster II: Equinox"/>
    <x v="8"/>
    <x v="8"/>
    <x v="5"/>
    <s v="Jaleco"/>
    <n v="0.03"/>
    <n v="0.01"/>
    <n v="0"/>
    <n v="0"/>
    <n v="0.05"/>
  </r>
  <r>
    <s v="F1 2015"/>
    <x v="9"/>
    <x v="11"/>
    <x v="1"/>
    <s v="Codemasters"/>
    <n v="0"/>
    <n v="0.04"/>
    <n v="0"/>
    <n v="0"/>
    <n v="0.05"/>
  </r>
  <r>
    <s v="SD Gundam G Generation World"/>
    <x v="0"/>
    <x v="10"/>
    <x v="11"/>
    <s v="Namco Bandai Games"/>
    <n v="0"/>
    <n v="0"/>
    <n v="0.05"/>
    <n v="0"/>
    <n v="0.05"/>
  </r>
  <r>
    <s v="Chocobo to Mahou no Ehon: Majo to Shoujo to 5-Jin no Yuusha"/>
    <x v="1"/>
    <x v="1"/>
    <x v="6"/>
    <s v="Square Enix"/>
    <n v="0"/>
    <n v="0"/>
    <n v="0.05"/>
    <n v="0"/>
    <n v="0.05"/>
  </r>
  <r>
    <s v="Galaxy Racers"/>
    <x v="1"/>
    <x v="5"/>
    <x v="1"/>
    <s v="Ubisoft"/>
    <n v="0.04"/>
    <n v="0"/>
    <n v="0"/>
    <n v="0"/>
    <n v="0.05"/>
  </r>
  <r>
    <s v="Wonder World Amusement Park"/>
    <x v="0"/>
    <x v="1"/>
    <x v="3"/>
    <s v="Majesco Entertainment"/>
    <n v="0.04"/>
    <n v="0"/>
    <n v="0"/>
    <n v="0"/>
    <n v="0.05"/>
  </r>
  <r>
    <s v="Bubble Bobble Revolution"/>
    <x v="1"/>
    <x v="3"/>
    <x v="7"/>
    <s v="Atari"/>
    <n v="0.04"/>
    <n v="0"/>
    <n v="0"/>
    <n v="0"/>
    <n v="0.05"/>
  </r>
  <r>
    <s v="Game of Thrones (Telltale)"/>
    <x v="7"/>
    <x v="11"/>
    <x v="10"/>
    <s v="Telltale Games"/>
    <n v="0.04"/>
    <n v="0"/>
    <n v="0"/>
    <n v="0.01"/>
    <n v="0.05"/>
  </r>
  <r>
    <s v="Time Crisis: Project Titan"/>
    <x v="15"/>
    <x v="9"/>
    <x v="8"/>
    <s v="Namco Bandai Games"/>
    <n v="0.03"/>
    <n v="0.02"/>
    <n v="0"/>
    <n v="0"/>
    <n v="0.05"/>
  </r>
  <r>
    <s v="Ys: The Ark of Napishtim"/>
    <x v="10"/>
    <x v="0"/>
    <x v="6"/>
    <s v="Konami Digital Entertainment"/>
    <n v="0.04"/>
    <n v="0"/>
    <n v="0"/>
    <n v="0"/>
    <n v="0.05"/>
  </r>
  <r>
    <s v="Ore-Sama Kingdom: Koi no Manga mo Debut o Mokushise! Doki Doki Love Lesson"/>
    <x v="1"/>
    <x v="10"/>
    <x v="5"/>
    <s v="Namco Bandai Games"/>
    <n v="0"/>
    <n v="0"/>
    <n v="0.05"/>
    <n v="0"/>
    <n v="0.05"/>
  </r>
  <r>
    <s v="Black &amp; Bruised"/>
    <x v="12"/>
    <x v="14"/>
    <x v="9"/>
    <s v="Vivendi Games"/>
    <n v="0.04"/>
    <n v="0.01"/>
    <n v="0"/>
    <n v="0"/>
    <n v="0.05"/>
  </r>
  <r>
    <s v="MiniCopter: Adventure Flight"/>
    <x v="0"/>
    <x v="4"/>
    <x v="4"/>
    <s v="505 Games"/>
    <n v="0.04"/>
    <n v="0"/>
    <n v="0"/>
    <n v="0"/>
    <n v="0.05"/>
  </r>
  <r>
    <s v="Shaun the Sheep"/>
    <x v="1"/>
    <x v="1"/>
    <x v="10"/>
    <s v="D3Publisher"/>
    <n v="0.04"/>
    <n v="0"/>
    <n v="0"/>
    <n v="0"/>
    <n v="0.05"/>
  </r>
  <r>
    <s v="Fast &amp; Furious: Showdown"/>
    <x v="2"/>
    <x v="6"/>
    <x v="5"/>
    <s v="Activision"/>
    <n v="0"/>
    <n v="0.04"/>
    <n v="0"/>
    <n v="0"/>
    <n v="0.05"/>
  </r>
  <r>
    <s v="World Championship Poker: Featuring Howard Lederer - All In"/>
    <x v="2"/>
    <x v="0"/>
    <x v="3"/>
    <s v="Oxygen Interactive"/>
    <n v="0.04"/>
    <n v="0"/>
    <n v="0"/>
    <n v="0"/>
    <n v="0.05"/>
  </r>
  <r>
    <s v="Test Drive: Ferrari Legends"/>
    <x v="2"/>
    <x v="12"/>
    <x v="1"/>
    <s v="Atari"/>
    <n v="0.04"/>
    <n v="0"/>
    <n v="0"/>
    <n v="0"/>
    <n v="0.05"/>
  </r>
  <r>
    <s v="Tom Clancy's Rainbow Six: Lockdown"/>
    <x v="12"/>
    <x v="3"/>
    <x v="8"/>
    <s v="Ubisoft"/>
    <n v="0.04"/>
    <n v="0.01"/>
    <n v="0"/>
    <n v="0"/>
    <n v="0.05"/>
  </r>
  <r>
    <s v="FIFA Manager 12"/>
    <x v="9"/>
    <x v="10"/>
    <x v="0"/>
    <s v="Electronic Arts"/>
    <n v="0"/>
    <n v="0.03"/>
    <n v="0"/>
    <n v="0.01"/>
    <n v="0.05"/>
  </r>
  <r>
    <s v="Full Spectrum Warrior: Ten Hammers"/>
    <x v="8"/>
    <x v="0"/>
    <x v="11"/>
    <s v="THQ"/>
    <n v="0.03"/>
    <n v="0.01"/>
    <n v="0"/>
    <n v="0"/>
    <n v="0.05"/>
  </r>
  <r>
    <s v="River City Soccer Hooligans"/>
    <x v="1"/>
    <x v="5"/>
    <x v="0"/>
    <s v="Arc System Works"/>
    <n v="0.04"/>
    <n v="0"/>
    <n v="0.01"/>
    <n v="0"/>
    <n v="0.05"/>
  </r>
  <r>
    <s v="Shin Hayarigami"/>
    <x v="17"/>
    <x v="13"/>
    <x v="10"/>
    <s v="Nippon Ichi Software"/>
    <n v="0"/>
    <n v="0"/>
    <n v="0.05"/>
    <n v="0"/>
    <n v="0.05"/>
  </r>
  <r>
    <s v="TMNT"/>
    <x v="1"/>
    <x v="4"/>
    <x v="5"/>
    <s v="Ubisoft"/>
    <n v="0.03"/>
    <n v="0.01"/>
    <n v="0"/>
    <n v="0"/>
    <n v="0.05"/>
  </r>
  <r>
    <s v="Puyo Puyo Tetris"/>
    <x v="17"/>
    <x v="13"/>
    <x v="7"/>
    <s v="Sega"/>
    <n v="0"/>
    <n v="0"/>
    <n v="0.05"/>
    <n v="0"/>
    <n v="0.05"/>
  </r>
  <r>
    <s v="Taiko no Tatsujin Portable 2"/>
    <x v="10"/>
    <x v="0"/>
    <x v="3"/>
    <s v="Namco Bandai Games"/>
    <n v="0"/>
    <n v="0"/>
    <n v="0.05"/>
    <n v="0"/>
    <n v="0.05"/>
  </r>
  <r>
    <s v="Gitaroo Man"/>
    <x v="4"/>
    <x v="9"/>
    <x v="3"/>
    <s v="THQ"/>
    <n v="0.02"/>
    <n v="0.02"/>
    <n v="0"/>
    <n v="0.01"/>
    <n v="0.05"/>
  </r>
  <r>
    <s v="Super Bubble Pop"/>
    <x v="12"/>
    <x v="14"/>
    <x v="7"/>
    <s v="Jaleco"/>
    <n v="0.04"/>
    <n v="0.01"/>
    <n v="0"/>
    <n v="0"/>
    <n v="0.05"/>
  </r>
  <r>
    <s v="Mafia"/>
    <x v="9"/>
    <x v="8"/>
    <x v="5"/>
    <s v="Take-Two Interactive"/>
    <n v="0"/>
    <n v="0.04"/>
    <n v="0"/>
    <n v="0.01"/>
    <n v="0.05"/>
  </r>
  <r>
    <s v="Rapala Fishing Frenzy 2009"/>
    <x v="2"/>
    <x v="1"/>
    <x v="0"/>
    <s v="Activision"/>
    <n v="0.04"/>
    <n v="0"/>
    <n v="0"/>
    <n v="0"/>
    <n v="0.05"/>
  </r>
  <r>
    <s v="Ride to Hell"/>
    <x v="3"/>
    <x v="6"/>
    <x v="1"/>
    <s v="Deep Silver"/>
    <n v="0.02"/>
    <n v="0.02"/>
    <n v="0"/>
    <n v="0.01"/>
    <n v="0.05"/>
  </r>
  <r>
    <s v="Arctic Tale"/>
    <x v="0"/>
    <x v="4"/>
    <x v="10"/>
    <s v="Zoo Digital Publishing"/>
    <n v="0.04"/>
    <n v="0"/>
    <n v="0"/>
    <n v="0"/>
    <n v="0.05"/>
  </r>
  <r>
    <s v="Balloon Pop"/>
    <x v="0"/>
    <x v="4"/>
    <x v="7"/>
    <s v="505 Games"/>
    <n v="0.04"/>
    <n v="0"/>
    <n v="0"/>
    <n v="0"/>
    <n v="0.05"/>
  </r>
  <r>
    <s v="XBLAZE Code: Embryo"/>
    <x v="17"/>
    <x v="6"/>
    <x v="10"/>
    <s v="Arc System Works"/>
    <n v="0.03"/>
    <n v="0"/>
    <n v="0.01"/>
    <n v="0.01"/>
    <n v="0.05"/>
  </r>
  <r>
    <s v="Black Mirror 2"/>
    <x v="9"/>
    <x v="2"/>
    <x v="10"/>
    <s v="DTP Entertainment"/>
    <n v="0"/>
    <n v="0.04"/>
    <n v="0"/>
    <n v="0.01"/>
    <n v="0.05"/>
  </r>
  <r>
    <s v="Time Travelers"/>
    <x v="17"/>
    <x v="12"/>
    <x v="10"/>
    <s v="Level 5"/>
    <n v="0"/>
    <n v="0"/>
    <n v="0.05"/>
    <n v="0"/>
    <n v="0.05"/>
  </r>
  <r>
    <s v="Amnesia Later"/>
    <x v="10"/>
    <x v="12"/>
    <x v="3"/>
    <s v="Idea Factory"/>
    <n v="0"/>
    <n v="0"/>
    <n v="0.05"/>
    <n v="0"/>
    <n v="0.05"/>
  </r>
  <r>
    <s v="B-Boy"/>
    <x v="10"/>
    <x v="0"/>
    <x v="3"/>
    <s v="Sony Computer Entertainment"/>
    <n v="0.04"/>
    <n v="0"/>
    <n v="0"/>
    <n v="0"/>
    <n v="0.05"/>
  </r>
  <r>
    <s v="Cocoto Kart Racer"/>
    <x v="1"/>
    <x v="7"/>
    <x v="1"/>
    <s v="Big Ben Interactive"/>
    <n v="0.04"/>
    <n v="0"/>
    <n v="0"/>
    <n v="0"/>
    <n v="0.05"/>
  </r>
  <r>
    <s v="Shin Kamaitachi no Yoru: 11 Hitome no Suspect"/>
    <x v="17"/>
    <x v="10"/>
    <x v="10"/>
    <s v="ChunSoft"/>
    <n v="0"/>
    <n v="0"/>
    <n v="0.05"/>
    <n v="0"/>
    <n v="0.05"/>
  </r>
  <r>
    <s v="Intellivision Lives!"/>
    <x v="8"/>
    <x v="7"/>
    <x v="3"/>
    <s v="Crave Entertainment"/>
    <n v="0.03"/>
    <n v="0.01"/>
    <n v="0"/>
    <n v="0"/>
    <n v="0.05"/>
  </r>
  <r>
    <s v="Crazy Chicken: Atlantis Quest"/>
    <x v="1"/>
    <x v="4"/>
    <x v="2"/>
    <s v="Phenomedia"/>
    <n v="0.04"/>
    <n v="0"/>
    <n v="0"/>
    <n v="0"/>
    <n v="0.05"/>
  </r>
  <r>
    <s v="Counter Force"/>
    <x v="0"/>
    <x v="4"/>
    <x v="8"/>
    <s v="505 Games"/>
    <n v="0.04"/>
    <n v="0"/>
    <n v="0"/>
    <n v="0"/>
    <n v="0.05"/>
  </r>
  <r>
    <s v="Monster Jam: Maximum Destruction"/>
    <x v="12"/>
    <x v="8"/>
    <x v="1"/>
    <s v="Ubisoft"/>
    <n v="0.04"/>
    <n v="0.01"/>
    <n v="0"/>
    <n v="0"/>
    <n v="0.05"/>
  </r>
  <r>
    <s v="Professor Heinz Wolff's Gravity"/>
    <x v="1"/>
    <x v="1"/>
    <x v="7"/>
    <s v="Deep Silver"/>
    <n v="0.04"/>
    <n v="0"/>
    <n v="0"/>
    <n v="0"/>
    <n v="0.05"/>
  </r>
  <r>
    <s v="Fantastic Four: Rise of the Silver Surfer"/>
    <x v="0"/>
    <x v="4"/>
    <x v="5"/>
    <s v="Take-Two Interactive"/>
    <n v="0.04"/>
    <n v="0.01"/>
    <n v="0"/>
    <n v="0"/>
    <n v="0.05"/>
  </r>
  <r>
    <s v="Big Air Freestyle"/>
    <x v="12"/>
    <x v="8"/>
    <x v="1"/>
    <s v="Atari"/>
    <n v="0.04"/>
    <n v="0.01"/>
    <n v="0"/>
    <n v="0"/>
    <n v="0.05"/>
  </r>
  <r>
    <s v="Rimo-Cocoron"/>
    <x v="4"/>
    <x v="9"/>
    <x v="5"/>
    <s v="Sony Computer Entertainment"/>
    <n v="0"/>
    <n v="0"/>
    <n v="0.05"/>
    <n v="0"/>
    <n v="0.05"/>
  </r>
  <r>
    <s v="Rugby World Cup 2015"/>
    <x v="2"/>
    <x v="11"/>
    <x v="0"/>
    <s v="Ubisoft"/>
    <n v="0"/>
    <n v="0.04"/>
    <n v="0"/>
    <n v="0"/>
    <n v="0.05"/>
  </r>
  <r>
    <s v="Mike Tyson Heavyweight Boxing"/>
    <x v="8"/>
    <x v="8"/>
    <x v="0"/>
    <s v="Codemasters"/>
    <n v="0.03"/>
    <n v="0.01"/>
    <n v="0"/>
    <n v="0"/>
    <n v="0.05"/>
  </r>
  <r>
    <s v="To Love-Ru Trouble Darkness: Battle Ecstasy"/>
    <x v="17"/>
    <x v="13"/>
    <x v="5"/>
    <s v="FuRyu"/>
    <n v="0"/>
    <n v="0"/>
    <n v="0.05"/>
    <n v="0"/>
    <n v="0.05"/>
  </r>
  <r>
    <s v="The Berenstain Bears and the Spooky Old Tree"/>
    <x v="5"/>
    <x v="3"/>
    <x v="2"/>
    <s v="Namco Bandai Games"/>
    <n v="0.03"/>
    <n v="0.01"/>
    <n v="0"/>
    <n v="0"/>
    <n v="0.05"/>
  </r>
  <r>
    <s v="Lux-Pain"/>
    <x v="1"/>
    <x v="1"/>
    <x v="10"/>
    <s v="Rising Star Games"/>
    <n v="0.04"/>
    <n v="0"/>
    <n v="0"/>
    <n v="0"/>
    <n v="0.05"/>
  </r>
  <r>
    <s v="Ford Bold Moves Street Racing"/>
    <x v="10"/>
    <x v="0"/>
    <x v="1"/>
    <s v="Xplosiv"/>
    <n v="0.04"/>
    <n v="0"/>
    <n v="0"/>
    <n v="0"/>
    <n v="0.05"/>
  </r>
  <r>
    <s v="Cabela's Trophy Bucks"/>
    <x v="2"/>
    <x v="4"/>
    <x v="0"/>
    <s v="Activision Value"/>
    <n v="0.04"/>
    <n v="0"/>
    <n v="0"/>
    <n v="0"/>
    <n v="0.05"/>
  </r>
  <r>
    <s v="Hakuouki: Bakumatsu Musou Roku"/>
    <x v="10"/>
    <x v="12"/>
    <x v="5"/>
    <s v="Idea Factory"/>
    <n v="0"/>
    <n v="0"/>
    <n v="0.05"/>
    <n v="0"/>
    <n v="0.05"/>
  </r>
  <r>
    <s v="Mahjong 3D: Warriors of the Emperor"/>
    <x v="6"/>
    <x v="10"/>
    <x v="3"/>
    <s v="DTP Entertainment"/>
    <n v="0"/>
    <n v="0.04"/>
    <n v="0"/>
    <n v="0.01"/>
    <n v="0.05"/>
  </r>
  <r>
    <s v="Hiiro no Kakera DS"/>
    <x v="1"/>
    <x v="1"/>
    <x v="10"/>
    <s v="Idea Factory"/>
    <n v="0"/>
    <n v="0"/>
    <n v="0.05"/>
    <n v="0"/>
    <n v="0.05"/>
  </r>
  <r>
    <s v="March of the Penguins"/>
    <x v="1"/>
    <x v="0"/>
    <x v="10"/>
    <s v="Zoo Digital Publishing"/>
    <n v="0.04"/>
    <n v="0"/>
    <n v="0"/>
    <n v="0"/>
    <n v="0.05"/>
  </r>
  <r>
    <s v="Rock of the Dead"/>
    <x v="2"/>
    <x v="5"/>
    <x v="8"/>
    <s v="Conspiracy Entertainment"/>
    <n v="0.04"/>
    <n v="0"/>
    <n v="0"/>
    <n v="0"/>
    <n v="0.05"/>
  </r>
  <r>
    <s v="Arcana Famiglia: La storia della Aracana Famiglia"/>
    <x v="10"/>
    <x v="10"/>
    <x v="10"/>
    <s v="Comfort"/>
    <n v="0"/>
    <n v="0"/>
    <n v="0.05"/>
    <n v="0"/>
    <n v="0.05"/>
  </r>
  <r>
    <s v="Tokyo Ghoul: Jail"/>
    <x v="17"/>
    <x v="11"/>
    <x v="1"/>
    <s v="Namco Bandai Games"/>
    <n v="0"/>
    <n v="0"/>
    <n v="0.05"/>
    <n v="0"/>
    <n v="0.05"/>
  </r>
  <r>
    <s v="City Life: World Edition"/>
    <x v="9"/>
    <x v="4"/>
    <x v="4"/>
    <s v="Monte Christo Multimedia"/>
    <n v="0"/>
    <n v="0.04"/>
    <n v="0"/>
    <n v="0.01"/>
    <n v="0.05"/>
  </r>
  <r>
    <s v="Centipede: Infestation"/>
    <x v="6"/>
    <x v="10"/>
    <x v="8"/>
    <s v="Atari"/>
    <n v="0.04"/>
    <n v="0"/>
    <n v="0"/>
    <n v="0"/>
    <n v="0.05"/>
  </r>
  <r>
    <s v="Wolfenstein"/>
    <x v="9"/>
    <x v="2"/>
    <x v="8"/>
    <s v="Activision"/>
    <n v="0.01"/>
    <n v="0.03"/>
    <n v="0"/>
    <n v="0.01"/>
    <n v="0.05"/>
  </r>
  <r>
    <s v="Hero Bank 2"/>
    <x v="6"/>
    <x v="13"/>
    <x v="6"/>
    <s v="Sega"/>
    <n v="0"/>
    <n v="0"/>
    <n v="0.05"/>
    <n v="0"/>
    <n v="0.05"/>
  </r>
  <r>
    <s v="Atelier Ayesha: The Alchemist of Dusk"/>
    <x v="17"/>
    <x v="13"/>
    <x v="6"/>
    <s v="Tecmo Koei"/>
    <n v="0"/>
    <n v="0"/>
    <n v="0.05"/>
    <n v="0"/>
    <n v="0.05"/>
  </r>
  <r>
    <s v="Brave Story: New Traveller (jp sales)"/>
    <x v="10"/>
    <x v="0"/>
    <x v="6"/>
    <s v="Sony Computer Entertainment"/>
    <n v="0"/>
    <n v="0"/>
    <n v="0.05"/>
    <n v="0"/>
    <n v="0.05"/>
  </r>
  <r>
    <s v="Black Jack vs. Matsudajun"/>
    <x v="15"/>
    <x v="15"/>
    <x v="3"/>
    <s v="Pony Canyon"/>
    <n v="0.03"/>
    <n v="0.02"/>
    <n v="0"/>
    <n v="0"/>
    <n v="0.05"/>
  </r>
  <r>
    <s v="Arslan: The Warriors of Legend"/>
    <x v="3"/>
    <x v="11"/>
    <x v="5"/>
    <s v="Tecmo Koei"/>
    <n v="0"/>
    <n v="0"/>
    <n v="0.05"/>
    <n v="0"/>
    <n v="0.05"/>
  </r>
  <r>
    <s v="SpongeBob SquarePants: Plankton's Robotic Revenge"/>
    <x v="2"/>
    <x v="6"/>
    <x v="8"/>
    <s v="Activision"/>
    <n v="0.04"/>
    <n v="0"/>
    <n v="0"/>
    <n v="0"/>
    <n v="0.05"/>
  </r>
  <r>
    <s v="Wrath Unleashed"/>
    <x v="8"/>
    <x v="7"/>
    <x v="11"/>
    <s v="LucasArts"/>
    <n v="0.03"/>
    <n v="0.01"/>
    <n v="0"/>
    <n v="0"/>
    <n v="0.05"/>
  </r>
  <r>
    <s v="Yoru no Nai Kuni"/>
    <x v="3"/>
    <x v="11"/>
    <x v="6"/>
    <s v="Tecmo Koei"/>
    <n v="0"/>
    <n v="0"/>
    <n v="0.05"/>
    <n v="0"/>
    <n v="0.05"/>
  </r>
  <r>
    <s v="Bleach: Soul Carnival"/>
    <x v="10"/>
    <x v="1"/>
    <x v="9"/>
    <s v="Sony Computer Entertainment"/>
    <n v="0"/>
    <n v="0"/>
    <n v="0.05"/>
    <n v="0"/>
    <n v="0.05"/>
  </r>
  <r>
    <s v="Double Dragon Advance"/>
    <x v="5"/>
    <x v="14"/>
    <x v="5"/>
    <s v="Atlus"/>
    <n v="0.03"/>
    <n v="0.01"/>
    <n v="0"/>
    <n v="0"/>
    <n v="0.05"/>
  </r>
  <r>
    <s v="Sesame Street: Elmo's A-to-Zoo Adventure"/>
    <x v="9"/>
    <x v="5"/>
    <x v="3"/>
    <s v="Warner Bros. Interactive Entertainment"/>
    <n v="0.04"/>
    <n v="0"/>
    <n v="0"/>
    <n v="0"/>
    <n v="0.05"/>
  </r>
  <r>
    <s v="Family Fortunes"/>
    <x v="1"/>
    <x v="2"/>
    <x v="3"/>
    <s v="Mindscape"/>
    <n v="0"/>
    <n v="0.04"/>
    <n v="0"/>
    <n v="0"/>
    <n v="0.05"/>
  </r>
  <r>
    <s v="The Bible Game"/>
    <x v="8"/>
    <x v="3"/>
    <x v="3"/>
    <s v="Crave Entertainment"/>
    <n v="0.03"/>
    <n v="0.01"/>
    <n v="0"/>
    <n v="0"/>
    <n v="0.05"/>
  </r>
  <r>
    <s v="Inspector Gadget: Gadget's Crazy Maze"/>
    <x v="15"/>
    <x v="9"/>
    <x v="7"/>
    <s v="Ubisoft"/>
    <n v="0.03"/>
    <n v="0.02"/>
    <n v="0"/>
    <n v="0"/>
    <n v="0.05"/>
  </r>
  <r>
    <s v="World Fantasista"/>
    <x v="4"/>
    <x v="8"/>
    <x v="0"/>
    <s v="SquareSoft"/>
    <n v="0"/>
    <n v="0"/>
    <n v="0.05"/>
    <n v="0"/>
    <n v="0.05"/>
  </r>
  <r>
    <s v="Yager"/>
    <x v="8"/>
    <x v="14"/>
    <x v="8"/>
    <s v="THQ"/>
    <n v="0.03"/>
    <n v="0.01"/>
    <n v="0"/>
    <n v="0"/>
    <n v="0.05"/>
  </r>
  <r>
    <s v="Fantastic Four: Rise of the Silver Surfer"/>
    <x v="1"/>
    <x v="4"/>
    <x v="5"/>
    <s v="Take-Two Interactive"/>
    <n v="0.04"/>
    <n v="0"/>
    <n v="0"/>
    <n v="0"/>
    <n v="0.05"/>
  </r>
  <r>
    <s v="Tabi no Yubisashi Kaiwachou DS: DS Series 1 Thai"/>
    <x v="1"/>
    <x v="0"/>
    <x v="3"/>
    <s v="Nintendo"/>
    <n v="0"/>
    <n v="0"/>
    <n v="0.05"/>
    <n v="0"/>
    <n v="0.05"/>
  </r>
  <r>
    <s v="Toukiden Kiwami"/>
    <x v="10"/>
    <x v="13"/>
    <x v="5"/>
    <s v="Tecmo Koei"/>
    <n v="0"/>
    <n v="0"/>
    <n v="0.05"/>
    <n v="0"/>
    <n v="0.05"/>
  </r>
  <r>
    <s v="Grey's Anatomy: The Video Game"/>
    <x v="1"/>
    <x v="2"/>
    <x v="10"/>
    <s v="Ubisoft"/>
    <n v="0.03"/>
    <n v="0.01"/>
    <n v="0"/>
    <n v="0"/>
    <n v="0.05"/>
  </r>
  <r>
    <s v="Tropico 3"/>
    <x v="9"/>
    <x v="2"/>
    <x v="11"/>
    <s v="Kalypso Media"/>
    <n v="0"/>
    <n v="0.04"/>
    <n v="0"/>
    <n v="0.01"/>
    <n v="0.05"/>
  </r>
  <r>
    <s v="Looney Tunes: Cartoon Conductor"/>
    <x v="1"/>
    <x v="1"/>
    <x v="3"/>
    <s v="Eidos Interactive"/>
    <n v="0.04"/>
    <n v="0"/>
    <n v="0"/>
    <n v="0"/>
    <n v="0.05"/>
  </r>
  <r>
    <s v="Avatar: The Game"/>
    <x v="9"/>
    <x v="2"/>
    <x v="5"/>
    <s v="Ubisoft"/>
    <n v="0"/>
    <n v="0.04"/>
    <n v="0"/>
    <n v="0.01"/>
    <n v="0.05"/>
  </r>
  <r>
    <s v="Futurama"/>
    <x v="8"/>
    <x v="14"/>
    <x v="2"/>
    <s v="SCi"/>
    <n v="0.03"/>
    <n v="0.01"/>
    <n v="0"/>
    <n v="0"/>
    <n v="0.05"/>
  </r>
  <r>
    <s v="Pool Hall Pro"/>
    <x v="0"/>
    <x v="2"/>
    <x v="0"/>
    <s v="Playlogic Game Factory"/>
    <n v="0.04"/>
    <n v="0"/>
    <n v="0"/>
    <n v="0"/>
    <n v="0.05"/>
  </r>
  <r>
    <s v="Nazo Waku Yakata: Oto no Ma ni Ma ni"/>
    <x v="6"/>
    <x v="10"/>
    <x v="3"/>
    <s v="Capcom"/>
    <n v="0"/>
    <n v="0"/>
    <n v="0.05"/>
    <n v="0"/>
    <n v="0.05"/>
  </r>
  <r>
    <s v="Mighty No. 9"/>
    <x v="7"/>
    <x v="17"/>
    <x v="2"/>
    <s v="Deep Silver"/>
    <n v="0.04"/>
    <n v="0"/>
    <n v="0"/>
    <n v="0.01"/>
    <n v="0.05"/>
  </r>
  <r>
    <s v="Plants vs. Zombies: Garden Warfare 2"/>
    <x v="9"/>
    <x v="17"/>
    <x v="8"/>
    <s v="Electronic Arts"/>
    <n v="0"/>
    <n v="0.04"/>
    <n v="0"/>
    <n v="0"/>
    <n v="0.05"/>
  </r>
  <r>
    <s v="Ape Escape"/>
    <x v="3"/>
    <x v="5"/>
    <x v="2"/>
    <s v="Sony Computer Entertainment"/>
    <n v="0"/>
    <n v="0.03"/>
    <n v="0"/>
    <n v="0.01"/>
    <n v="0.05"/>
  </r>
  <r>
    <s v="Activision Anthology"/>
    <x v="5"/>
    <x v="14"/>
    <x v="3"/>
    <s v="Activision"/>
    <n v="0.03"/>
    <n v="0.01"/>
    <n v="0"/>
    <n v="0"/>
    <n v="0.05"/>
  </r>
  <r>
    <s v="Gray Matter"/>
    <x v="2"/>
    <x v="10"/>
    <x v="10"/>
    <s v="DTP Entertainment"/>
    <n v="0"/>
    <n v="0.04"/>
    <n v="0"/>
    <n v="0.01"/>
    <n v="0.05"/>
  </r>
  <r>
    <s v="Thrillville: Off the Rails"/>
    <x v="1"/>
    <x v="4"/>
    <x v="11"/>
    <s v="LucasArts"/>
    <n v="0.03"/>
    <n v="0.01"/>
    <n v="0"/>
    <n v="0"/>
    <n v="0.05"/>
  </r>
  <r>
    <s v="LEGO Friends"/>
    <x v="6"/>
    <x v="6"/>
    <x v="5"/>
    <s v="Warner Bros. Interactive Entertainment"/>
    <n v="0"/>
    <n v="0.04"/>
    <n v="0"/>
    <n v="0"/>
    <n v="0.05"/>
  </r>
  <r>
    <s v="Secret Files: Tunguska"/>
    <x v="9"/>
    <x v="0"/>
    <x v="10"/>
    <s v="DreamCatcher Interactive"/>
    <n v="0"/>
    <n v="0.04"/>
    <n v="0"/>
    <n v="0.01"/>
    <n v="0.05"/>
  </r>
  <r>
    <s v="Nanda's Island"/>
    <x v="1"/>
    <x v="2"/>
    <x v="7"/>
    <s v="Phenomedia"/>
    <n v="0.04"/>
    <n v="0"/>
    <n v="0"/>
    <n v="0"/>
    <n v="0.05"/>
  </r>
  <r>
    <s v="Hakuouki SSL: Sweet School Life"/>
    <x v="17"/>
    <x v="13"/>
    <x v="10"/>
    <s v="Idea Factory"/>
    <n v="0"/>
    <n v="0"/>
    <n v="0.05"/>
    <n v="0"/>
    <n v="0.05"/>
  </r>
  <r>
    <s v="Trigger Man"/>
    <x v="8"/>
    <x v="7"/>
    <x v="8"/>
    <s v="Crave Entertainment"/>
    <n v="0.03"/>
    <n v="0.01"/>
    <n v="0"/>
    <n v="0"/>
    <n v="0.05"/>
  </r>
  <r>
    <s v="Kimi ni Todoke: Tsutaeru Kimochi"/>
    <x v="1"/>
    <x v="10"/>
    <x v="10"/>
    <s v="Banpresto"/>
    <n v="0"/>
    <n v="0"/>
    <n v="0.05"/>
    <n v="0"/>
    <n v="0.05"/>
  </r>
  <r>
    <s v="Nora to Koku no Koubou: Kiri no Mori no Majo"/>
    <x v="1"/>
    <x v="10"/>
    <x v="6"/>
    <s v="Atlus"/>
    <n v="0"/>
    <n v="0"/>
    <n v="0.05"/>
    <n v="0"/>
    <n v="0.05"/>
  </r>
  <r>
    <s v="Bad Boys: Miami Takedown"/>
    <x v="12"/>
    <x v="7"/>
    <x v="8"/>
    <s v="Empire Interactive"/>
    <n v="0.03"/>
    <n v="0.01"/>
    <n v="0"/>
    <n v="0"/>
    <n v="0.05"/>
  </r>
  <r>
    <s v="SpongeBob SquarePants: Plankton's Robotic Revenge"/>
    <x v="13"/>
    <x v="6"/>
    <x v="8"/>
    <s v="Activision"/>
    <n v="0"/>
    <n v="0.04"/>
    <n v="0"/>
    <n v="0"/>
    <n v="0.05"/>
  </r>
  <r>
    <s v="Short Track Racing: Trading Paint"/>
    <x v="4"/>
    <x v="2"/>
    <x v="1"/>
    <s v="THQ"/>
    <n v="0.02"/>
    <n v="0.02"/>
    <n v="0"/>
    <n v="0.01"/>
    <n v="0.05"/>
  </r>
  <r>
    <s v="Jewel Master: Cradle Of Rome 2"/>
    <x v="9"/>
    <x v="10"/>
    <x v="7"/>
    <s v="Rising Star Games"/>
    <n v="0"/>
    <n v="0.04"/>
    <n v="0"/>
    <n v="0.01"/>
    <n v="0.04"/>
  </r>
  <r>
    <s v="National Geographic Panda (US sales)"/>
    <x v="1"/>
    <x v="1"/>
    <x v="4"/>
    <s v="Ubisoft"/>
    <n v="0.04"/>
    <n v="0"/>
    <n v="0"/>
    <n v="0"/>
    <n v="0.04"/>
  </r>
  <r>
    <s v="Sushi Go-Round"/>
    <x v="1"/>
    <x v="5"/>
    <x v="4"/>
    <s v="Asylum Entertainment"/>
    <n v="0.04"/>
    <n v="0"/>
    <n v="0"/>
    <n v="0"/>
    <n v="0.04"/>
  </r>
  <r>
    <s v="Danny Phantom: Urban Jungle"/>
    <x v="1"/>
    <x v="0"/>
    <x v="5"/>
    <s v="THQ"/>
    <n v="0.04"/>
    <n v="0"/>
    <n v="0"/>
    <n v="0"/>
    <n v="0.04"/>
  </r>
  <r>
    <s v="Summon Night Craft Sword Monogatari: Hajimari no Ishi"/>
    <x v="5"/>
    <x v="3"/>
    <x v="6"/>
    <s v="Banpresto"/>
    <n v="0"/>
    <n v="0"/>
    <n v="0.04"/>
    <n v="0"/>
    <n v="0.04"/>
  </r>
  <r>
    <s v="The King of Fighters 2002: Unlimited Match"/>
    <x v="4"/>
    <x v="2"/>
    <x v="9"/>
    <s v="SNK Playmore"/>
    <n v="0"/>
    <n v="0"/>
    <n v="0.04"/>
    <n v="0"/>
    <n v="0.04"/>
  </r>
  <r>
    <s v="Art of Fighting Anthology"/>
    <x v="4"/>
    <x v="0"/>
    <x v="9"/>
    <s v="Crave Entertainment"/>
    <n v="0.02"/>
    <n v="0.02"/>
    <n v="0"/>
    <n v="0.01"/>
    <n v="0.04"/>
  </r>
  <r>
    <s v="Rapala Trophies"/>
    <x v="10"/>
    <x v="0"/>
    <x v="0"/>
    <s v="Activision"/>
    <n v="0.04"/>
    <n v="0"/>
    <n v="0"/>
    <n v="0"/>
    <n v="0.04"/>
  </r>
  <r>
    <s v="Phoenix Wright: Revived Turnabout"/>
    <x v="1"/>
    <x v="1"/>
    <x v="3"/>
    <s v="Capcom"/>
    <n v="0"/>
    <n v="0"/>
    <n v="0.04"/>
    <n v="0"/>
    <n v="0.04"/>
  </r>
  <r>
    <s v="Mana Khemia: Alchemists of Al-Revis (JP sales)"/>
    <x v="4"/>
    <x v="4"/>
    <x v="6"/>
    <s v="Nippon Ichi Software"/>
    <n v="0"/>
    <n v="0"/>
    <n v="0.04"/>
    <n v="0"/>
    <n v="0.04"/>
  </r>
  <r>
    <s v="Runaway: A Twist of Fate"/>
    <x v="9"/>
    <x v="2"/>
    <x v="10"/>
    <s v="Focus Home Interactive"/>
    <n v="0"/>
    <n v="0.04"/>
    <n v="0"/>
    <n v="0.01"/>
    <n v="0.04"/>
  </r>
  <r>
    <s v="Cheer We Go!"/>
    <x v="1"/>
    <x v="5"/>
    <x v="3"/>
    <s v="Natsume"/>
    <n v="0.04"/>
    <n v="0"/>
    <n v="0"/>
    <n v="0"/>
    <n v="0.04"/>
  </r>
  <r>
    <s v="The Tale of Despereaux"/>
    <x v="0"/>
    <x v="1"/>
    <x v="2"/>
    <s v="Brash Entertainment"/>
    <n v="0.04"/>
    <n v="0"/>
    <n v="0"/>
    <n v="0"/>
    <n v="0.04"/>
  </r>
  <r>
    <s v="The Hustle: Detroit Streets"/>
    <x v="4"/>
    <x v="0"/>
    <x v="0"/>
    <s v="Activision"/>
    <n v="0.02"/>
    <n v="0.02"/>
    <n v="0"/>
    <n v="0.01"/>
    <n v="0.04"/>
  </r>
  <r>
    <s v="Tomoyo After: It's a Wonderful Life CS Edition"/>
    <x v="10"/>
    <x v="2"/>
    <x v="10"/>
    <s v="Prototype"/>
    <n v="0"/>
    <n v="0"/>
    <n v="0.04"/>
    <n v="0"/>
    <n v="0.04"/>
  </r>
  <r>
    <s v="Guilty Gear XX Accent Core"/>
    <x v="4"/>
    <x v="4"/>
    <x v="9"/>
    <s v="Unknown"/>
    <n v="0"/>
    <n v="0"/>
    <n v="0.04"/>
    <n v="0"/>
    <n v="0.04"/>
  </r>
  <r>
    <s v="Nihon Pro Mahjong Kishikai Kanshuu: Pro Ni Naru Mahjong DS"/>
    <x v="1"/>
    <x v="3"/>
    <x v="3"/>
    <s v="Success"/>
    <n v="0"/>
    <n v="0"/>
    <n v="0.04"/>
    <n v="0"/>
    <n v="0.04"/>
  </r>
  <r>
    <s v="Atelier Escha &amp; Logy: Alchemists of the Dusk Sky"/>
    <x v="17"/>
    <x v="11"/>
    <x v="6"/>
    <s v="Tecmo Koei"/>
    <n v="0"/>
    <n v="0"/>
    <n v="0.04"/>
    <n v="0"/>
    <n v="0.04"/>
  </r>
  <r>
    <s v="Millipede / Super Breakout / Lunar Lander"/>
    <x v="5"/>
    <x v="3"/>
    <x v="3"/>
    <s v="Zoo Digital Publishing"/>
    <n v="0.03"/>
    <n v="0.01"/>
    <n v="0"/>
    <n v="0"/>
    <n v="0.04"/>
  </r>
  <r>
    <s v="World Trigger: Borderless Mission"/>
    <x v="17"/>
    <x v="11"/>
    <x v="5"/>
    <s v="Namco Bandai Games"/>
    <n v="0"/>
    <n v="0"/>
    <n v="0.04"/>
    <n v="0"/>
    <n v="0.04"/>
  </r>
  <r>
    <s v="Disney's Donald Duck: Goin' Quackers"/>
    <x v="12"/>
    <x v="8"/>
    <x v="2"/>
    <s v="Ubisoft"/>
    <n v="0.03"/>
    <n v="0.01"/>
    <n v="0"/>
    <n v="0"/>
    <n v="0.04"/>
  </r>
  <r>
    <s v="RollerCoaster Tycoon"/>
    <x v="9"/>
    <x v="16"/>
    <x v="11"/>
    <s v="Microprose"/>
    <n v="0.02"/>
    <n v="0.02"/>
    <n v="0"/>
    <n v="0.01"/>
    <n v="0.04"/>
  </r>
  <r>
    <s v="Backyard Baseball '09"/>
    <x v="0"/>
    <x v="1"/>
    <x v="0"/>
    <s v="Atari"/>
    <n v="0.04"/>
    <n v="0"/>
    <n v="0"/>
    <n v="0"/>
    <n v="0.04"/>
  </r>
  <r>
    <s v="World Championship Spelling"/>
    <x v="1"/>
    <x v="5"/>
    <x v="3"/>
    <s v="505 Games"/>
    <n v="0.04"/>
    <n v="0"/>
    <n v="0"/>
    <n v="0"/>
    <n v="0.04"/>
  </r>
  <r>
    <s v="Yes! PreCure 5"/>
    <x v="1"/>
    <x v="4"/>
    <x v="5"/>
    <s v="Namco Bandai Games"/>
    <n v="0"/>
    <n v="0"/>
    <n v="0.04"/>
    <n v="0"/>
    <n v="0.04"/>
  </r>
  <r>
    <s v="Bionicle Heroes"/>
    <x v="0"/>
    <x v="4"/>
    <x v="8"/>
    <s v="Eidos Interactive"/>
    <n v="0.04"/>
    <n v="0"/>
    <n v="0"/>
    <n v="0"/>
    <n v="0.04"/>
  </r>
  <r>
    <s v="Tom Clancy's HAWX"/>
    <x v="9"/>
    <x v="2"/>
    <x v="5"/>
    <s v="Ubisoft"/>
    <n v="0"/>
    <n v="0.03"/>
    <n v="0"/>
    <n v="0.01"/>
    <n v="0.04"/>
  </r>
  <r>
    <s v="Exist Archive: The Other Side of the Sky"/>
    <x v="17"/>
    <x v="11"/>
    <x v="6"/>
    <s v="Aksys Games"/>
    <n v="0"/>
    <n v="0"/>
    <n v="0.04"/>
    <n v="0"/>
    <n v="0.04"/>
  </r>
  <r>
    <s v="Honda ATV Fever"/>
    <x v="0"/>
    <x v="5"/>
    <x v="1"/>
    <s v="Storm City Games"/>
    <n v="0.04"/>
    <n v="0"/>
    <n v="0"/>
    <n v="0"/>
    <n v="0.04"/>
  </r>
  <r>
    <s v="Operation Flashpoint: Elite"/>
    <x v="8"/>
    <x v="3"/>
    <x v="8"/>
    <s v="Codemasters"/>
    <n v="0.03"/>
    <n v="0.01"/>
    <n v="0"/>
    <n v="0"/>
    <n v="0.04"/>
  </r>
  <r>
    <s v="Nobunaga's Ambition: Sphere of Influence - Sengoku Risshiden"/>
    <x v="7"/>
    <x v="17"/>
    <x v="3"/>
    <s v="Tecmo Koei"/>
    <n v="0"/>
    <n v="0"/>
    <n v="0.04"/>
    <n v="0"/>
    <n v="0.04"/>
  </r>
  <r>
    <s v="Roswell Conspiracies: Aliens, Myths &amp; Legends"/>
    <x v="15"/>
    <x v="9"/>
    <x v="5"/>
    <s v="Red Storm Entertainment"/>
    <n v="0.02"/>
    <n v="0.02"/>
    <n v="0"/>
    <n v="0"/>
    <n v="0.04"/>
  </r>
  <r>
    <s v="Front Mission"/>
    <x v="1"/>
    <x v="4"/>
    <x v="11"/>
    <s v="Square Enix"/>
    <n v="0.01"/>
    <n v="0"/>
    <n v="0.03"/>
    <n v="0"/>
    <n v="0.04"/>
  </r>
  <r>
    <s v="Dead Island Definitive Collection"/>
    <x v="11"/>
    <x v="17"/>
    <x v="5"/>
    <s v="Deep Silver"/>
    <n v="0.02"/>
    <n v="0.02"/>
    <n v="0"/>
    <n v="0"/>
    <n v="0.04"/>
  </r>
  <r>
    <s v="Sekai no Gohan Shaberu! DS Oryouri Navi"/>
    <x v="1"/>
    <x v="1"/>
    <x v="3"/>
    <s v="Nintendo"/>
    <n v="0"/>
    <n v="0"/>
    <n v="0.04"/>
    <n v="0"/>
    <n v="0.04"/>
  </r>
  <r>
    <s v="Rugby Challenge 3"/>
    <x v="3"/>
    <x v="17"/>
    <x v="0"/>
    <s v="Alternative Software"/>
    <n v="0"/>
    <n v="0.04"/>
    <n v="0"/>
    <n v="0.01"/>
    <n v="0.04"/>
  </r>
  <r>
    <s v="Boktai 2: Solar Boy Django"/>
    <x v="5"/>
    <x v="7"/>
    <x v="6"/>
    <s v="Konami Digital Entertainment"/>
    <n v="0.03"/>
    <n v="0.01"/>
    <n v="0"/>
    <n v="0"/>
    <n v="0.04"/>
  </r>
  <r>
    <s v="Praetorians"/>
    <x v="9"/>
    <x v="14"/>
    <x v="11"/>
    <s v="Eidos Interactive"/>
    <n v="0"/>
    <n v="0.04"/>
    <n v="0"/>
    <n v="0"/>
    <n v="0.04"/>
  </r>
  <r>
    <s v="Candace Kane's Candy Factory"/>
    <x v="1"/>
    <x v="1"/>
    <x v="5"/>
    <s v="Destineer"/>
    <n v="0.04"/>
    <n v="0"/>
    <n v="0"/>
    <n v="0"/>
    <n v="0.04"/>
  </r>
  <r>
    <s v="Nobunaga's Ambition (3DS)"/>
    <x v="6"/>
    <x v="6"/>
    <x v="4"/>
    <s v="Tecmo Koei"/>
    <n v="0"/>
    <n v="0"/>
    <n v="0.04"/>
    <n v="0"/>
    <n v="0.04"/>
  </r>
  <r>
    <s v="Resident Evil 6"/>
    <x v="9"/>
    <x v="12"/>
    <x v="8"/>
    <s v="Capcom"/>
    <n v="0"/>
    <n v="0.04"/>
    <n v="0"/>
    <n v="0.01"/>
    <n v="0.04"/>
  </r>
  <r>
    <s v="Crushed Baseball"/>
    <x v="5"/>
    <x v="7"/>
    <x v="0"/>
    <s v="Summitsoft"/>
    <n v="0.03"/>
    <n v="0.01"/>
    <n v="0"/>
    <n v="0"/>
    <n v="0.04"/>
  </r>
  <r>
    <s v="Dark Arena"/>
    <x v="5"/>
    <x v="8"/>
    <x v="8"/>
    <s v="THQ"/>
    <n v="0.03"/>
    <n v="0.01"/>
    <n v="0"/>
    <n v="0"/>
    <n v="0.04"/>
  </r>
  <r>
    <s v="Just Sing! Vol. 2"/>
    <x v="1"/>
    <x v="10"/>
    <x v="3"/>
    <s v="PQube"/>
    <n v="0"/>
    <n v="0.04"/>
    <n v="0"/>
    <n v="0.01"/>
    <n v="0.04"/>
  </r>
  <r>
    <s v="Heatseeker"/>
    <x v="10"/>
    <x v="4"/>
    <x v="5"/>
    <s v="Codemasters"/>
    <n v="0.04"/>
    <n v="0"/>
    <n v="0"/>
    <n v="0"/>
    <n v="0.04"/>
  </r>
  <r>
    <s v="IL-2 Sturmovik: 1946"/>
    <x v="9"/>
    <x v="0"/>
    <x v="4"/>
    <s v="Ubisoft"/>
    <n v="0"/>
    <n v="0.04"/>
    <n v="0"/>
    <n v="0.01"/>
    <n v="0.04"/>
  </r>
  <r>
    <s v="Jerry Rice and Nitus' Dog Football"/>
    <x v="0"/>
    <x v="10"/>
    <x v="0"/>
    <s v="Tommo"/>
    <n v="0.04"/>
    <n v="0"/>
    <n v="0"/>
    <n v="0"/>
    <n v="0.04"/>
  </r>
  <r>
    <s v="TOCA Race Driver 2"/>
    <x v="8"/>
    <x v="7"/>
    <x v="1"/>
    <s v="Codemasters"/>
    <n v="0.03"/>
    <n v="0.01"/>
    <n v="0"/>
    <n v="0"/>
    <n v="0.04"/>
  </r>
  <r>
    <s v="I.Q. Remix+: Intelligent Qube"/>
    <x v="4"/>
    <x v="15"/>
    <x v="7"/>
    <s v="Sony Computer Entertainment"/>
    <n v="0"/>
    <n v="0"/>
    <n v="0.04"/>
    <n v="0"/>
    <n v="0.04"/>
  </r>
  <r>
    <s v="SÃ©bastien Loeb Rally Evo"/>
    <x v="7"/>
    <x v="17"/>
    <x v="1"/>
    <s v="Milestone S.r.l"/>
    <n v="0"/>
    <n v="0.04"/>
    <n v="0"/>
    <n v="0.01"/>
    <n v="0.04"/>
  </r>
  <r>
    <s v="Growlanser"/>
    <x v="10"/>
    <x v="2"/>
    <x v="6"/>
    <s v="Atlus"/>
    <n v="0"/>
    <n v="0"/>
    <n v="0.04"/>
    <n v="0"/>
    <n v="0.04"/>
  </r>
  <r>
    <s v="Trollz: Hair Affair!"/>
    <x v="5"/>
    <x v="3"/>
    <x v="3"/>
    <s v="Ubisoft"/>
    <n v="0.03"/>
    <n v="0.01"/>
    <n v="0"/>
    <n v="0"/>
    <n v="0.04"/>
  </r>
  <r>
    <s v="Daito Giken Koushiki Pachi-Slot Simulator: Shake II"/>
    <x v="4"/>
    <x v="4"/>
    <x v="3"/>
    <s v="Paon"/>
    <n v="0"/>
    <n v="0"/>
    <n v="0.04"/>
    <n v="0"/>
    <n v="0.04"/>
  </r>
  <r>
    <s v="Chou Gekijoban Keroro Gunsou: Gekishin Dragon Warriors de Arimasu!"/>
    <x v="1"/>
    <x v="2"/>
    <x v="5"/>
    <s v="Namco Bandai Games"/>
    <n v="0"/>
    <n v="0"/>
    <n v="0.04"/>
    <n v="0"/>
    <n v="0.04"/>
  </r>
  <r>
    <s v="The King of Fighters 2000"/>
    <x v="4"/>
    <x v="8"/>
    <x v="9"/>
    <s v="Playmore"/>
    <n v="0"/>
    <n v="0"/>
    <n v="0.04"/>
    <n v="0"/>
    <n v="0.04"/>
  </r>
  <r>
    <s v="Coraline"/>
    <x v="1"/>
    <x v="2"/>
    <x v="5"/>
    <s v="D3Publisher"/>
    <n v="0.04"/>
    <n v="0"/>
    <n v="0"/>
    <n v="0"/>
    <n v="0.04"/>
  </r>
  <r>
    <s v="FIFA Street 2"/>
    <x v="1"/>
    <x v="0"/>
    <x v="0"/>
    <s v="Electronic Arts"/>
    <n v="0.04"/>
    <n v="0"/>
    <n v="0"/>
    <n v="0"/>
    <n v="0.04"/>
  </r>
  <r>
    <s v="M&amp;M's Beach Party"/>
    <x v="0"/>
    <x v="2"/>
    <x v="3"/>
    <s v="Zoo Digital Publishing"/>
    <n v="0.04"/>
    <n v="0"/>
    <n v="0"/>
    <n v="0"/>
    <n v="0.04"/>
  </r>
  <r>
    <s v="Dead Head Fred"/>
    <x v="10"/>
    <x v="4"/>
    <x v="5"/>
    <s v="D3Publisher"/>
    <n v="0.04"/>
    <n v="0"/>
    <n v="0"/>
    <n v="0"/>
    <n v="0.04"/>
  </r>
  <r>
    <s v="D.C.F.S.: Da Capo Four Seasons"/>
    <x v="4"/>
    <x v="3"/>
    <x v="10"/>
    <s v="Kadokawa Shoten"/>
    <n v="0"/>
    <n v="0"/>
    <n v="0.04"/>
    <n v="0"/>
    <n v="0.04"/>
  </r>
  <r>
    <s v="Hyperdimension Neptunia mk2"/>
    <x v="17"/>
    <x v="13"/>
    <x v="5"/>
    <s v="Compile Heart"/>
    <n v="0"/>
    <n v="0"/>
    <n v="0.04"/>
    <n v="0"/>
    <n v="0.04"/>
  </r>
  <r>
    <s v="Disney's Meet the Robinsons"/>
    <x v="12"/>
    <x v="4"/>
    <x v="5"/>
    <s v="Disney Interactive Studios"/>
    <n v="0.03"/>
    <n v="0.01"/>
    <n v="0"/>
    <n v="0"/>
    <n v="0.04"/>
  </r>
  <r>
    <s v="Hanayori Danshi: Koi Seyo Onago"/>
    <x v="1"/>
    <x v="1"/>
    <x v="10"/>
    <s v="Konami Digital Entertainment"/>
    <n v="0"/>
    <n v="0"/>
    <n v="0.04"/>
    <n v="0"/>
    <n v="0.04"/>
  </r>
  <r>
    <s v="Minna ga Shuyaku no NHK Kouhaku Quiz Kassen"/>
    <x v="0"/>
    <x v="2"/>
    <x v="3"/>
    <s v="Nintendo"/>
    <n v="0"/>
    <n v="0"/>
    <n v="0.04"/>
    <n v="0"/>
    <n v="0.04"/>
  </r>
  <r>
    <s v="Puyo Puyo Tetris"/>
    <x v="3"/>
    <x v="13"/>
    <x v="7"/>
    <s v="Sega"/>
    <n v="0"/>
    <n v="0"/>
    <n v="0.04"/>
    <n v="0"/>
    <n v="0.04"/>
  </r>
  <r>
    <s v="FlatOut 2"/>
    <x v="8"/>
    <x v="0"/>
    <x v="1"/>
    <s v="Empire Interactive"/>
    <n v="0.03"/>
    <n v="0.01"/>
    <n v="0"/>
    <n v="0"/>
    <n v="0.04"/>
  </r>
  <r>
    <s v="Rogue Trooper"/>
    <x v="4"/>
    <x v="0"/>
    <x v="8"/>
    <s v="Eidos Interactive"/>
    <n v="0.02"/>
    <n v="0.02"/>
    <n v="0"/>
    <n v="0.01"/>
    <n v="0.04"/>
  </r>
  <r>
    <s v="Spy Fiction"/>
    <x v="4"/>
    <x v="14"/>
    <x v="5"/>
    <s v="Sega"/>
    <n v="0.02"/>
    <n v="0.02"/>
    <n v="0"/>
    <n v="0.01"/>
    <n v="0.04"/>
  </r>
  <r>
    <s v="R.B.I. Baseball 2016"/>
    <x v="11"/>
    <x v="17"/>
    <x v="0"/>
    <s v="MLB.com"/>
    <n v="0.04"/>
    <n v="0"/>
    <n v="0"/>
    <n v="0"/>
    <n v="0.04"/>
  </r>
  <r>
    <s v="Justice League: Chronicles"/>
    <x v="5"/>
    <x v="14"/>
    <x v="2"/>
    <s v="Midway Games"/>
    <n v="0.03"/>
    <n v="0.01"/>
    <n v="0"/>
    <n v="0"/>
    <n v="0.04"/>
  </r>
  <r>
    <s v="Resident Evil Director's Cut"/>
    <x v="3"/>
    <x v="0"/>
    <x v="5"/>
    <s v="Capcom"/>
    <n v="0"/>
    <n v="0"/>
    <n v="0.04"/>
    <n v="0"/>
    <n v="0.04"/>
  </r>
  <r>
    <s v="Doko Demo Issho: Let's Gakkou!"/>
    <x v="10"/>
    <x v="0"/>
    <x v="3"/>
    <s v="Sony Computer Entertainment"/>
    <n v="0"/>
    <n v="0"/>
    <n v="0.04"/>
    <n v="0"/>
    <n v="0.04"/>
  </r>
  <r>
    <s v="Monster Trux Arenas: Special Edition"/>
    <x v="0"/>
    <x v="4"/>
    <x v="1"/>
    <s v="Popcorn Arcade"/>
    <n v="0.04"/>
    <n v="0"/>
    <n v="0"/>
    <n v="0"/>
    <n v="0.04"/>
  </r>
  <r>
    <s v="Conflict: Desert Storm II - Back to Bagdhad"/>
    <x v="12"/>
    <x v="7"/>
    <x v="8"/>
    <s v="SCi"/>
    <n v="0.03"/>
    <n v="0.01"/>
    <n v="0"/>
    <n v="0"/>
    <n v="0.04"/>
  </r>
  <r>
    <s v="Top Gun"/>
    <x v="1"/>
    <x v="0"/>
    <x v="4"/>
    <s v="505 Games"/>
    <n v="0.04"/>
    <n v="0"/>
    <n v="0"/>
    <n v="0"/>
    <n v="0.04"/>
  </r>
  <r>
    <s v="Gem Smashers"/>
    <x v="6"/>
    <x v="10"/>
    <x v="2"/>
    <s v="Crave Entertainment"/>
    <n v="0.04"/>
    <n v="0"/>
    <n v="0"/>
    <n v="0"/>
    <n v="0.04"/>
  </r>
  <r>
    <s v="Split/Second"/>
    <x v="9"/>
    <x v="5"/>
    <x v="1"/>
    <s v="Disney Interactive Studios"/>
    <n v="0"/>
    <n v="0.04"/>
    <n v="0"/>
    <n v="0.01"/>
    <n v="0.04"/>
  </r>
  <r>
    <s v="B's-LOG Partyâ™ª"/>
    <x v="10"/>
    <x v="5"/>
    <x v="10"/>
    <s v="Idea Factory"/>
    <n v="0"/>
    <n v="0"/>
    <n v="0.04"/>
    <n v="0"/>
    <n v="0.04"/>
  </r>
  <r>
    <s v="King Arthur"/>
    <x v="12"/>
    <x v="7"/>
    <x v="5"/>
    <s v="Konami Digital Entertainment"/>
    <n v="0.03"/>
    <n v="0.01"/>
    <n v="0"/>
    <n v="0"/>
    <n v="0.04"/>
  </r>
  <r>
    <s v="Chicken Shoot"/>
    <x v="5"/>
    <x v="3"/>
    <x v="5"/>
    <s v="Zoo Digital Publishing"/>
    <n v="0.03"/>
    <n v="0.01"/>
    <n v="0"/>
    <n v="0"/>
    <n v="0.04"/>
  </r>
  <r>
    <s v="Dai Senryaku VII: Modern Military Tactics"/>
    <x v="8"/>
    <x v="14"/>
    <x v="11"/>
    <s v="Kool Kizz"/>
    <n v="0.03"/>
    <n v="0.01"/>
    <n v="0"/>
    <n v="0"/>
    <n v="0.04"/>
  </r>
  <r>
    <s v="Gormiti: The Lords of Nature!"/>
    <x v="0"/>
    <x v="5"/>
    <x v="10"/>
    <s v="Konami Digital Entertainment"/>
    <n v="0.04"/>
    <n v="0"/>
    <n v="0"/>
    <n v="0"/>
    <n v="0.04"/>
  </r>
  <r>
    <s v="White Album 2: Shiawase no Mukougawa"/>
    <x v="3"/>
    <x v="12"/>
    <x v="10"/>
    <s v="Aqua Plus"/>
    <n v="0"/>
    <n v="0"/>
    <n v="0.04"/>
    <n v="0"/>
    <n v="0.04"/>
  </r>
  <r>
    <s v="Painkiller: Hell &amp; Damnation"/>
    <x v="3"/>
    <x v="6"/>
    <x v="8"/>
    <s v="Nordic Games"/>
    <n v="0.02"/>
    <n v="0.02"/>
    <n v="0"/>
    <n v="0.01"/>
    <n v="0.04"/>
  </r>
  <r>
    <s v="WSC Real 11: World Snooker Championship"/>
    <x v="2"/>
    <x v="10"/>
    <x v="0"/>
    <s v="Koch Media"/>
    <n v="0"/>
    <n v="0.04"/>
    <n v="0"/>
    <n v="0.01"/>
    <n v="0.04"/>
  </r>
  <r>
    <s v="Advance Guardian Heroes"/>
    <x v="5"/>
    <x v="7"/>
    <x v="6"/>
    <s v="Ubisoft"/>
    <n v="0.03"/>
    <n v="0.01"/>
    <n v="0"/>
    <n v="0"/>
    <n v="0.04"/>
  </r>
  <r>
    <s v="Casual Mania!"/>
    <x v="1"/>
    <x v="5"/>
    <x v="7"/>
    <s v="Foreign Media Games"/>
    <n v="0.04"/>
    <n v="0"/>
    <n v="0"/>
    <n v="0"/>
    <n v="0.04"/>
  </r>
  <r>
    <s v="Castle of Shikigami III"/>
    <x v="0"/>
    <x v="4"/>
    <x v="8"/>
    <s v="PQube"/>
    <n v="0.04"/>
    <n v="0"/>
    <n v="0"/>
    <n v="0"/>
    <n v="0.04"/>
  </r>
  <r>
    <s v="Star X"/>
    <x v="5"/>
    <x v="8"/>
    <x v="8"/>
    <s v="BAM! Entertainment"/>
    <n v="0.03"/>
    <n v="0.01"/>
    <n v="0"/>
    <n v="0"/>
    <n v="0.04"/>
  </r>
  <r>
    <s v="Jewel Quest 5: The Sleepless Star"/>
    <x v="9"/>
    <x v="10"/>
    <x v="5"/>
    <s v="Astragon"/>
    <n v="0.01"/>
    <n v="0.02"/>
    <n v="0"/>
    <n v="0.01"/>
    <n v="0.04"/>
  </r>
  <r>
    <s v="Get Up and Dance"/>
    <x v="3"/>
    <x v="10"/>
    <x v="3"/>
    <s v="O-Games"/>
    <n v="0.03"/>
    <n v="0.01"/>
    <n v="0"/>
    <n v="0"/>
    <n v="0.04"/>
  </r>
  <r>
    <s v="Yowamushi Pedal"/>
    <x v="6"/>
    <x v="11"/>
    <x v="5"/>
    <s v="Namco Bandai Games"/>
    <n v="0"/>
    <n v="0"/>
    <n v="0.04"/>
    <n v="0"/>
    <n v="0.04"/>
  </r>
  <r>
    <s v="WarTech: Senko no Ronde"/>
    <x v="2"/>
    <x v="0"/>
    <x v="9"/>
    <s v="Ubisoft"/>
    <n v="0.04"/>
    <n v="0"/>
    <n v="0"/>
    <n v="0"/>
    <n v="0.04"/>
  </r>
  <r>
    <s v="Record of Agarest War: Marriage"/>
    <x v="10"/>
    <x v="12"/>
    <x v="6"/>
    <s v="Compile Heart"/>
    <n v="0"/>
    <n v="0"/>
    <n v="0.04"/>
    <n v="0"/>
    <n v="0.04"/>
  </r>
  <r>
    <s v="San-X Land: Theme Park de Asobou!"/>
    <x v="1"/>
    <x v="0"/>
    <x v="5"/>
    <s v="MTO"/>
    <n v="0"/>
    <n v="0"/>
    <n v="0.04"/>
    <n v="0"/>
    <n v="0.04"/>
  </r>
  <r>
    <s v="Corpse Party: Book of Shadows"/>
    <x v="10"/>
    <x v="10"/>
    <x v="10"/>
    <s v="5pb"/>
    <n v="0"/>
    <n v="0"/>
    <n v="0.04"/>
    <n v="0"/>
    <n v="0.04"/>
  </r>
  <r>
    <s v="428: Fuusa Sareta Shibuya de"/>
    <x v="10"/>
    <x v="2"/>
    <x v="10"/>
    <s v="Spike"/>
    <n v="0"/>
    <n v="0"/>
    <n v="0.04"/>
    <n v="0"/>
    <n v="0.04"/>
  </r>
  <r>
    <s v="Tennis no Oji-Sama: DokiDoki Survival - Sanroku no Mystic"/>
    <x v="4"/>
    <x v="0"/>
    <x v="10"/>
    <s v="Konami Digital Entertainment"/>
    <n v="0"/>
    <n v="0"/>
    <n v="0.04"/>
    <n v="0"/>
    <n v="0.04"/>
  </r>
  <r>
    <s v="Starry ? Sky: After Spring"/>
    <x v="10"/>
    <x v="2"/>
    <x v="3"/>
    <s v="Aqua Plus"/>
    <n v="0"/>
    <n v="0"/>
    <n v="0.04"/>
    <n v="0"/>
    <n v="0.04"/>
  </r>
  <r>
    <s v="Life is Strange"/>
    <x v="9"/>
    <x v="17"/>
    <x v="10"/>
    <s v="Square Enix"/>
    <n v="0.01"/>
    <n v="0.03"/>
    <n v="0"/>
    <n v="0"/>
    <n v="0.04"/>
  </r>
  <r>
    <s v="Need for Speed: ProStreet"/>
    <x v="9"/>
    <x v="4"/>
    <x v="1"/>
    <s v="Electronic Arts"/>
    <n v="0"/>
    <n v="0.04"/>
    <n v="0"/>
    <n v="0.01"/>
    <n v="0.04"/>
  </r>
  <r>
    <s v="Naruto Shippuden: Dairansen! Kage Bunshin Emaki"/>
    <x v="1"/>
    <x v="1"/>
    <x v="5"/>
    <s v="Takara Tomy"/>
    <n v="0"/>
    <n v="0"/>
    <n v="0.04"/>
    <n v="0"/>
    <n v="0.04"/>
  </r>
  <r>
    <s v="Mechanic Escape"/>
    <x v="3"/>
    <x v="12"/>
    <x v="2"/>
    <s v="D3Publisher"/>
    <n v="0"/>
    <n v="0"/>
    <n v="0.04"/>
    <n v="0"/>
    <n v="0.04"/>
  </r>
  <r>
    <s v="Pro Evolution Soccer 2016"/>
    <x v="9"/>
    <x v="11"/>
    <x v="0"/>
    <s v="Konami Digital Entertainment"/>
    <n v="0"/>
    <n v="0.04"/>
    <n v="0"/>
    <n v="0"/>
    <n v="0.04"/>
  </r>
  <r>
    <s v="Twilight Syndrome: Kinjiratera Toshi Densetsu"/>
    <x v="1"/>
    <x v="1"/>
    <x v="10"/>
    <s v="Spike"/>
    <n v="0"/>
    <n v="0"/>
    <n v="0.04"/>
    <n v="0"/>
    <n v="0.04"/>
  </r>
  <r>
    <s v="True Love Story 3"/>
    <x v="4"/>
    <x v="9"/>
    <x v="4"/>
    <s v="Enterbrain"/>
    <n v="0"/>
    <n v="0"/>
    <n v="0.04"/>
    <n v="0"/>
    <n v="0.04"/>
  </r>
  <r>
    <s v="Little Battlers eXperience W"/>
    <x v="17"/>
    <x v="12"/>
    <x v="6"/>
    <s v="Level 5"/>
    <n v="0"/>
    <n v="0"/>
    <n v="0.04"/>
    <n v="0"/>
    <n v="0.04"/>
  </r>
  <r>
    <s v="Strike Force Bowling"/>
    <x v="8"/>
    <x v="7"/>
    <x v="0"/>
    <s v="Crave Entertainment"/>
    <n v="0.03"/>
    <n v="0.01"/>
    <n v="0"/>
    <n v="0"/>
    <n v="0.04"/>
  </r>
  <r>
    <s v="Chessmaster"/>
    <x v="5"/>
    <x v="8"/>
    <x v="3"/>
    <s v="Ubisoft"/>
    <n v="0.03"/>
    <n v="0.01"/>
    <n v="0"/>
    <n v="0"/>
    <n v="0.04"/>
  </r>
  <r>
    <s v="Blood Will Tell: Tezuka Osamu's Dororo"/>
    <x v="4"/>
    <x v="7"/>
    <x v="10"/>
    <s v="Sega"/>
    <n v="0.02"/>
    <n v="0.02"/>
    <n v="0"/>
    <n v="0.01"/>
    <n v="0.04"/>
  </r>
  <r>
    <s v="The Kore Gang"/>
    <x v="0"/>
    <x v="5"/>
    <x v="2"/>
    <s v="Flashpoint Games"/>
    <n v="0.04"/>
    <n v="0"/>
    <n v="0"/>
    <n v="0"/>
    <n v="0.04"/>
  </r>
  <r>
    <s v="Red Ninja: End of Honor"/>
    <x v="4"/>
    <x v="3"/>
    <x v="5"/>
    <s v="Vivendi Games"/>
    <n v="0.02"/>
    <n v="0.02"/>
    <n v="0"/>
    <n v="0.01"/>
    <n v="0.04"/>
  </r>
  <r>
    <s v="Kanuchi: Shiroki Tsubasa no Shou"/>
    <x v="4"/>
    <x v="1"/>
    <x v="10"/>
    <s v="Idea Factory"/>
    <n v="0"/>
    <n v="0"/>
    <n v="0.04"/>
    <n v="0"/>
    <n v="0.04"/>
  </r>
  <r>
    <s v="Summer Athletics 2009"/>
    <x v="2"/>
    <x v="2"/>
    <x v="0"/>
    <s v="49Games"/>
    <n v="0"/>
    <n v="0.04"/>
    <n v="0"/>
    <n v="0"/>
    <n v="0.04"/>
  </r>
  <r>
    <s v="SX Superstar"/>
    <x v="8"/>
    <x v="14"/>
    <x v="1"/>
    <s v="Acclaim Entertainment"/>
    <n v="0.03"/>
    <n v="0.01"/>
    <n v="0"/>
    <n v="0"/>
    <n v="0.04"/>
  </r>
  <r>
    <s v="Katekyoo Hitman Reborn! Battle Arena"/>
    <x v="10"/>
    <x v="1"/>
    <x v="9"/>
    <s v="Marvelous Interactive"/>
    <n v="0"/>
    <n v="0"/>
    <n v="0.04"/>
    <n v="0"/>
    <n v="0.04"/>
  </r>
  <r>
    <s v="Saint Seiya: The Hades"/>
    <x v="4"/>
    <x v="0"/>
    <x v="9"/>
    <s v="Namco Bandai Games"/>
    <n v="0"/>
    <n v="0"/>
    <n v="0.04"/>
    <n v="0"/>
    <n v="0.04"/>
  </r>
  <r>
    <s v="Saki Portable"/>
    <x v="10"/>
    <x v="5"/>
    <x v="10"/>
    <s v="Alchemist"/>
    <n v="0"/>
    <n v="0"/>
    <n v="0.04"/>
    <n v="0"/>
    <n v="0.04"/>
  </r>
  <r>
    <s v="Riding Stables: The Whitakers present Milton and Friends"/>
    <x v="6"/>
    <x v="10"/>
    <x v="0"/>
    <s v="DTP Entertainment"/>
    <n v="0"/>
    <n v="0.04"/>
    <n v="0"/>
    <n v="0"/>
    <n v="0.04"/>
  </r>
  <r>
    <s v="Naruto Shippuuden: Shinobi Retsuden III"/>
    <x v="1"/>
    <x v="2"/>
    <x v="5"/>
    <s v="Takara Tomy"/>
    <n v="0"/>
    <n v="0"/>
    <n v="0.04"/>
    <n v="0"/>
    <n v="0.04"/>
  </r>
  <r>
    <s v="Metal Gear Solid: Digital Graphic Novel"/>
    <x v="10"/>
    <x v="0"/>
    <x v="3"/>
    <s v="Konami Digital Entertainment"/>
    <n v="0.02"/>
    <n v="0"/>
    <n v="0.02"/>
    <n v="0"/>
    <n v="0.04"/>
  </r>
  <r>
    <s v="Max &amp; the Magic Marker"/>
    <x v="0"/>
    <x v="10"/>
    <x v="2"/>
    <s v="Unknown"/>
    <n v="0"/>
    <n v="0.04"/>
    <n v="0"/>
    <n v="0"/>
    <n v="0.04"/>
  </r>
  <r>
    <s v="Outlaw Tennis"/>
    <x v="8"/>
    <x v="3"/>
    <x v="0"/>
    <s v="Global Star"/>
    <n v="0.03"/>
    <n v="0.01"/>
    <n v="0"/>
    <n v="0"/>
    <n v="0.04"/>
  </r>
  <r>
    <s v="Free Running"/>
    <x v="0"/>
    <x v="2"/>
    <x v="0"/>
    <s v="Reef Entertainment"/>
    <n v="0.02"/>
    <n v="0.02"/>
    <n v="0"/>
    <n v="0"/>
    <n v="0.04"/>
  </r>
  <r>
    <s v="Ore no Imouto ga Konna ni Kawaii Wake ga Nai Happy EnD"/>
    <x v="3"/>
    <x v="6"/>
    <x v="4"/>
    <s v="Namco Bandai Games"/>
    <n v="0"/>
    <n v="0"/>
    <n v="0.04"/>
    <n v="0"/>
    <n v="0.04"/>
  </r>
  <r>
    <s v="Barnyard"/>
    <x v="0"/>
    <x v="0"/>
    <x v="5"/>
    <s v="THQ"/>
    <n v="0.04"/>
    <n v="0"/>
    <n v="0"/>
    <n v="0"/>
    <n v="0.04"/>
  </r>
  <r>
    <s v="SPRay"/>
    <x v="0"/>
    <x v="1"/>
    <x v="5"/>
    <s v="Tecmo Koei"/>
    <n v="0.04"/>
    <n v="0"/>
    <n v="0"/>
    <n v="0"/>
    <n v="0.04"/>
  </r>
  <r>
    <s v="No Rules: Get Phat"/>
    <x v="5"/>
    <x v="9"/>
    <x v="5"/>
    <s v="TDK Mediactive"/>
    <n v="0.03"/>
    <n v="0.01"/>
    <n v="0"/>
    <n v="0"/>
    <n v="0.04"/>
  </r>
  <r>
    <s v="Battle Rage"/>
    <x v="0"/>
    <x v="1"/>
    <x v="8"/>
    <s v="Popcorn Arcade"/>
    <n v="0.04"/>
    <n v="0"/>
    <n v="0"/>
    <n v="0"/>
    <n v="0.04"/>
  </r>
  <r>
    <s v="Zombi Daisuki"/>
    <x v="1"/>
    <x v="10"/>
    <x v="5"/>
    <s v="ChunSoft"/>
    <n v="0"/>
    <n v="0"/>
    <n v="0.04"/>
    <n v="0"/>
    <n v="0.04"/>
  </r>
  <r>
    <s v="Igor: The Game"/>
    <x v="1"/>
    <x v="1"/>
    <x v="10"/>
    <s v="Legacy Interactive"/>
    <n v="0.04"/>
    <n v="0"/>
    <n v="0"/>
    <n v="0"/>
    <n v="0.04"/>
  </r>
  <r>
    <s v="LEGO Indiana Jones: The Original Adventures"/>
    <x v="9"/>
    <x v="1"/>
    <x v="5"/>
    <s v="LucasArts"/>
    <n v="0.02"/>
    <n v="0.02"/>
    <n v="0"/>
    <n v="0.01"/>
    <n v="0.04"/>
  </r>
  <r>
    <s v="Card Fight!! Vanguard G: Stride to Victory!!"/>
    <x v="6"/>
    <x v="17"/>
    <x v="3"/>
    <s v="FuRyu"/>
    <n v="0"/>
    <n v="0"/>
    <n v="0.04"/>
    <n v="0"/>
    <n v="0.04"/>
  </r>
  <r>
    <s v="Negima!? Chou Mahora Taisen Kattoiin, Keiyaku Shikkou Dechai masuu"/>
    <x v="1"/>
    <x v="0"/>
    <x v="10"/>
    <s v="Marvelous Interactive"/>
    <n v="0"/>
    <n v="0"/>
    <n v="0.04"/>
    <n v="0"/>
    <n v="0.04"/>
  </r>
  <r>
    <s v="Doraemon: Shin Nobita no Daimakyou Peko to 5-nin no Tankenta"/>
    <x v="6"/>
    <x v="13"/>
    <x v="5"/>
    <s v="FuRyu"/>
    <n v="0"/>
    <n v="0"/>
    <n v="0.04"/>
    <n v="0"/>
    <n v="0.04"/>
  </r>
  <r>
    <s v="Challenge Me: Maths Workout"/>
    <x v="1"/>
    <x v="2"/>
    <x v="7"/>
    <s v="Oxygen Interactive"/>
    <n v="0.04"/>
    <n v="0"/>
    <n v="0"/>
    <n v="0"/>
    <n v="0.04"/>
  </r>
  <r>
    <s v="The Invincible Iron Man"/>
    <x v="5"/>
    <x v="8"/>
    <x v="5"/>
    <s v="Activision"/>
    <n v="0.03"/>
    <n v="0.01"/>
    <n v="0"/>
    <n v="0"/>
    <n v="0.04"/>
  </r>
  <r>
    <s v="NASCAR 07"/>
    <x v="8"/>
    <x v="0"/>
    <x v="1"/>
    <s v="Electronic Arts"/>
    <n v="0.03"/>
    <n v="0.01"/>
    <n v="0"/>
    <n v="0"/>
    <n v="0.04"/>
  </r>
  <r>
    <s v="Refrain no Chika Meikyuu to Majo no Ryodan"/>
    <x v="17"/>
    <x v="17"/>
    <x v="5"/>
    <s v="Nippon Ichi Software"/>
    <n v="0"/>
    <n v="0"/>
    <n v="0.04"/>
    <n v="0"/>
    <n v="0.04"/>
  </r>
  <r>
    <s v="Dance Dance Revolution Disney Mix"/>
    <x v="15"/>
    <x v="15"/>
    <x v="4"/>
    <s v="Konami Digital Entertainment"/>
    <n v="0.02"/>
    <n v="0.02"/>
    <n v="0"/>
    <n v="0"/>
    <n v="0.04"/>
  </r>
  <r>
    <s v="Maken Shao: Demon Sword"/>
    <x v="4"/>
    <x v="9"/>
    <x v="5"/>
    <s v="Midas Interactive Entertainment"/>
    <n v="0"/>
    <n v="0"/>
    <n v="0.04"/>
    <n v="0"/>
    <n v="0.04"/>
  </r>
  <r>
    <s v="Playmobil Top Agents"/>
    <x v="1"/>
    <x v="5"/>
    <x v="5"/>
    <s v="JoWood Productions"/>
    <n v="0"/>
    <n v="0.04"/>
    <n v="0"/>
    <n v="0"/>
    <n v="0.04"/>
  </r>
  <r>
    <s v="The Monkey King: The Legend Begins"/>
    <x v="0"/>
    <x v="4"/>
    <x v="8"/>
    <s v="Starfish"/>
    <n v="0.04"/>
    <n v="0"/>
    <n v="0"/>
    <n v="0"/>
    <n v="0.04"/>
  </r>
  <r>
    <s v="Super Robot Taisen OG Infinite Battle"/>
    <x v="3"/>
    <x v="6"/>
    <x v="9"/>
    <s v="Namco Bandai Games"/>
    <n v="0"/>
    <n v="0"/>
    <n v="0.04"/>
    <n v="0"/>
    <n v="0.04"/>
  </r>
  <r>
    <s v="Scaler"/>
    <x v="8"/>
    <x v="7"/>
    <x v="2"/>
    <s v="Global Star"/>
    <n v="0.03"/>
    <n v="0.01"/>
    <n v="0"/>
    <n v="0"/>
    <n v="0.04"/>
  </r>
  <r>
    <s v="Attack of the Movies 3D"/>
    <x v="2"/>
    <x v="5"/>
    <x v="8"/>
    <s v="Majesco Entertainment"/>
    <n v="0.04"/>
    <n v="0"/>
    <n v="0"/>
    <n v="0"/>
    <n v="0.04"/>
  </r>
  <r>
    <s v="BeatMania IIDX 16: Empress + Premium Best"/>
    <x v="4"/>
    <x v="2"/>
    <x v="4"/>
    <s v="Konami Digital Entertainment"/>
    <n v="0"/>
    <n v="0"/>
    <n v="0.04"/>
    <n v="0"/>
    <n v="0.04"/>
  </r>
  <r>
    <s v="FIFA Soccer 2003 (weekly jp sales)"/>
    <x v="4"/>
    <x v="8"/>
    <x v="0"/>
    <s v="Electronic Arts"/>
    <n v="0"/>
    <n v="0"/>
    <n v="0.04"/>
    <n v="0"/>
    <n v="0.04"/>
  </r>
  <r>
    <s v="Emergency Room: Real Life Rescues"/>
    <x v="1"/>
    <x v="2"/>
    <x v="4"/>
    <s v="505 Games"/>
    <n v="0.04"/>
    <n v="0"/>
    <n v="0"/>
    <n v="0"/>
    <n v="0.04"/>
  </r>
  <r>
    <s v="High Heat Baseball 2002"/>
    <x v="15"/>
    <x v="9"/>
    <x v="0"/>
    <s v="3DO"/>
    <n v="0.02"/>
    <n v="0.02"/>
    <n v="0"/>
    <n v="0"/>
    <n v="0.04"/>
  </r>
  <r>
    <s v="Utawarerumono: Futari no Hakuoro"/>
    <x v="7"/>
    <x v="17"/>
    <x v="3"/>
    <s v="Aqua Plus"/>
    <n v="0"/>
    <n v="0"/>
    <n v="0.04"/>
    <n v="0"/>
    <n v="0.04"/>
  </r>
  <r>
    <s v="Puyo Pop Fever"/>
    <x v="10"/>
    <x v="7"/>
    <x v="7"/>
    <s v="Ignition Entertainment"/>
    <n v="0"/>
    <n v="0"/>
    <n v="0.04"/>
    <n v="0"/>
    <n v="0.04"/>
  </r>
  <r>
    <s v="The Sims 2: Pets"/>
    <x v="9"/>
    <x v="0"/>
    <x v="4"/>
    <s v="Electronic Arts"/>
    <n v="0.01"/>
    <n v="0.02"/>
    <n v="0"/>
    <n v="0.01"/>
    <n v="0.04"/>
  </r>
  <r>
    <s v="Hana to Ikimo no Rittai Zukan"/>
    <x v="6"/>
    <x v="10"/>
    <x v="3"/>
    <s v="Nintendo"/>
    <n v="0"/>
    <n v="0"/>
    <n v="0.04"/>
    <n v="0"/>
    <n v="0.04"/>
  </r>
  <r>
    <s v="Bloody Roar Extreme"/>
    <x v="8"/>
    <x v="14"/>
    <x v="9"/>
    <s v="Hudson Soft"/>
    <n v="0.03"/>
    <n v="0.01"/>
    <n v="0"/>
    <n v="0"/>
    <n v="0.04"/>
  </r>
  <r>
    <s v="Platinum Sudoku"/>
    <x v="1"/>
    <x v="4"/>
    <x v="7"/>
    <s v="Ubisoft"/>
    <n v="0.03"/>
    <n v="0.01"/>
    <n v="0"/>
    <n v="0"/>
    <n v="0.04"/>
  </r>
  <r>
    <s v="Kamen Rider: Battride War Genesis"/>
    <x v="3"/>
    <x v="17"/>
    <x v="5"/>
    <s v="Namco Bandai Games"/>
    <n v="0"/>
    <n v="0"/>
    <n v="0.04"/>
    <n v="0"/>
    <n v="0.04"/>
  </r>
  <r>
    <s v="Tennis Masters Series 2003"/>
    <x v="8"/>
    <x v="8"/>
    <x v="0"/>
    <s v="Microids"/>
    <n v="0.03"/>
    <n v="0.01"/>
    <n v="0"/>
    <n v="0"/>
    <n v="0.04"/>
  </r>
  <r>
    <s v="The Sims Deluxe"/>
    <x v="9"/>
    <x v="8"/>
    <x v="4"/>
    <s v="Electronic Arts"/>
    <n v="0.01"/>
    <n v="0.02"/>
    <n v="0"/>
    <n v="0.01"/>
    <n v="0.04"/>
  </r>
  <r>
    <s v="Port Royale 2"/>
    <x v="9"/>
    <x v="7"/>
    <x v="11"/>
    <s v="Ascaron Entertainment GmbH"/>
    <n v="0"/>
    <n v="0.03"/>
    <n v="0"/>
    <n v="0.01"/>
    <n v="0.04"/>
  </r>
  <r>
    <s v="Amagami"/>
    <x v="17"/>
    <x v="13"/>
    <x v="10"/>
    <s v="Kadokawa Games"/>
    <n v="0"/>
    <n v="0"/>
    <n v="0.04"/>
    <n v="0"/>
    <n v="0.04"/>
  </r>
  <r>
    <s v="Duke Nukem Trilogy: Critical Mass"/>
    <x v="1"/>
    <x v="10"/>
    <x v="8"/>
    <s v="Deep Silver"/>
    <n v="0.04"/>
    <n v="0"/>
    <n v="0"/>
    <n v="0"/>
    <n v="0.04"/>
  </r>
  <r>
    <s v="MLB SlugFest 20-04"/>
    <x v="12"/>
    <x v="14"/>
    <x v="0"/>
    <s v="Midway Games"/>
    <n v="0.03"/>
    <n v="0.01"/>
    <n v="0"/>
    <n v="0"/>
    <n v="0.04"/>
  </r>
  <r>
    <s v="Pocket Pool"/>
    <x v="10"/>
    <x v="4"/>
    <x v="5"/>
    <s v="Conspiracy Entertainment"/>
    <n v="0.04"/>
    <n v="0"/>
    <n v="0"/>
    <n v="0"/>
    <n v="0.04"/>
  </r>
  <r>
    <s v="Jissen Pachislot Hisshouhou! Hokuto no Ken DS"/>
    <x v="1"/>
    <x v="3"/>
    <x v="3"/>
    <s v="Sega"/>
    <n v="0"/>
    <n v="0"/>
    <n v="0.04"/>
    <n v="0"/>
    <n v="0.04"/>
  </r>
  <r>
    <s v="Lise no Atelier: Ordre no Renkinjutsushi"/>
    <x v="1"/>
    <x v="4"/>
    <x v="6"/>
    <s v="Gust"/>
    <n v="0"/>
    <n v="0"/>
    <n v="0.04"/>
    <n v="0"/>
    <n v="0.04"/>
  </r>
  <r>
    <s v="Black &amp; White"/>
    <x v="9"/>
    <x v="9"/>
    <x v="11"/>
    <s v="Electronic Arts"/>
    <n v="0"/>
    <n v="0.04"/>
    <n v="0"/>
    <n v="0.01"/>
    <n v="0.04"/>
  </r>
  <r>
    <s v="NCIS"/>
    <x v="9"/>
    <x v="10"/>
    <x v="10"/>
    <s v="Ubisoft"/>
    <n v="0.01"/>
    <n v="0.02"/>
    <n v="0"/>
    <n v="0.01"/>
    <n v="0.04"/>
  </r>
  <r>
    <s v="The Cube"/>
    <x v="0"/>
    <x v="12"/>
    <x v="5"/>
    <s v="Funbox Media"/>
    <n v="0"/>
    <n v="0.04"/>
    <n v="0"/>
    <n v="0"/>
    <n v="0.04"/>
  </r>
  <r>
    <s v="Company of Heroes: Tales of Valor"/>
    <x v="9"/>
    <x v="2"/>
    <x v="11"/>
    <s v="THQ"/>
    <n v="0"/>
    <n v="0.03"/>
    <n v="0"/>
    <n v="0.01"/>
    <n v="0.04"/>
  </r>
  <r>
    <s v="Myth Makers: Trixie in Toyland"/>
    <x v="0"/>
    <x v="1"/>
    <x v="2"/>
    <s v="Popcorn Arcade"/>
    <n v="0.04"/>
    <n v="0"/>
    <n v="0"/>
    <n v="0"/>
    <n v="0.04"/>
  </r>
  <r>
    <s v="NatGeo Challenge! Wild Life"/>
    <x v="0"/>
    <x v="5"/>
    <x v="3"/>
    <s v="Black Bean Games"/>
    <n v="0.04"/>
    <n v="0"/>
    <n v="0"/>
    <n v="0"/>
    <n v="0.04"/>
  </r>
  <r>
    <s v="Breath of Fire III"/>
    <x v="10"/>
    <x v="3"/>
    <x v="6"/>
    <s v="Capcom"/>
    <n v="0"/>
    <n v="0.03"/>
    <n v="0"/>
    <n v="0.01"/>
    <n v="0.04"/>
  </r>
  <r>
    <s v="Torino 2006"/>
    <x v="8"/>
    <x v="0"/>
    <x v="0"/>
    <s v="Take-Two Interactive"/>
    <n v="0.03"/>
    <n v="0.01"/>
    <n v="0"/>
    <n v="0"/>
    <n v="0.04"/>
  </r>
  <r>
    <s v="Devil May Cry 4"/>
    <x v="9"/>
    <x v="1"/>
    <x v="5"/>
    <s v="Capcom"/>
    <n v="0.01"/>
    <n v="0.02"/>
    <n v="0"/>
    <n v="0.01"/>
    <n v="0.04"/>
  </r>
  <r>
    <s v="Amnesia"/>
    <x v="10"/>
    <x v="10"/>
    <x v="10"/>
    <s v="Idea Factory"/>
    <n v="0"/>
    <n v="0"/>
    <n v="0.04"/>
    <n v="0"/>
    <n v="0.04"/>
  </r>
  <r>
    <s v="Tabi no Yubisashi Kaiwachou DS: DS Series 5 Deutsch"/>
    <x v="1"/>
    <x v="0"/>
    <x v="3"/>
    <s v="Nintendo"/>
    <n v="0"/>
    <n v="0"/>
    <n v="0.04"/>
    <n v="0"/>
    <n v="0.04"/>
  </r>
  <r>
    <s v="Fashion Week Jr. Designer"/>
    <x v="1"/>
    <x v="2"/>
    <x v="4"/>
    <s v="505 Games"/>
    <n v="0.04"/>
    <n v="0"/>
    <n v="0"/>
    <n v="0"/>
    <n v="0.04"/>
  </r>
  <r>
    <s v="Jewel Quest Mysteries 2: Trail of the Midnight Heart"/>
    <x v="1"/>
    <x v="10"/>
    <x v="7"/>
    <s v="Unknown"/>
    <n v="0"/>
    <n v="0.04"/>
    <n v="0"/>
    <n v="0.01"/>
    <n v="0.04"/>
  </r>
  <r>
    <s v="Sherlock Holmes: Secret of The Silver Earring"/>
    <x v="0"/>
    <x v="5"/>
    <x v="10"/>
    <s v="Focus Home Interactive"/>
    <n v="0"/>
    <n v="0.04"/>
    <n v="0"/>
    <n v="0.01"/>
    <n v="0.04"/>
  </r>
  <r>
    <s v="Metal Slug 4 &amp; 5"/>
    <x v="8"/>
    <x v="3"/>
    <x v="8"/>
    <s v="SNK Playmore"/>
    <n v="0.03"/>
    <n v="0.01"/>
    <n v="0"/>
    <n v="0"/>
    <n v="0.04"/>
  </r>
  <r>
    <s v="Great Battle Full Blast"/>
    <x v="10"/>
    <x v="12"/>
    <x v="5"/>
    <s v="Namco Bandai Games"/>
    <n v="0"/>
    <n v="0"/>
    <n v="0.04"/>
    <n v="0"/>
    <n v="0.04"/>
  </r>
  <r>
    <s v="Guilty Gear XX Accent Core"/>
    <x v="0"/>
    <x v="4"/>
    <x v="9"/>
    <s v="505 Games"/>
    <n v="0.03"/>
    <n v="0"/>
    <n v="0"/>
    <n v="0"/>
    <n v="0.04"/>
  </r>
  <r>
    <s v="Hitman (2016)"/>
    <x v="7"/>
    <x v="17"/>
    <x v="5"/>
    <s v="Square Enix"/>
    <n v="0"/>
    <n v="0.04"/>
    <n v="0"/>
    <n v="0.01"/>
    <n v="0.04"/>
  </r>
  <r>
    <s v="World Poker Tour"/>
    <x v="10"/>
    <x v="0"/>
    <x v="3"/>
    <s v="Take-Two Interactive"/>
    <n v="0.04"/>
    <n v="0"/>
    <n v="0"/>
    <n v="0"/>
    <n v="0.04"/>
  </r>
  <r>
    <s v="Saint Seiya: Soldiers' Soul"/>
    <x v="3"/>
    <x v="11"/>
    <x v="9"/>
    <s v="Namco Bandai Games"/>
    <n v="0"/>
    <n v="0"/>
    <n v="0.04"/>
    <n v="0"/>
    <n v="0.04"/>
  </r>
  <r>
    <s v="7 Days to Die"/>
    <x v="11"/>
    <x v="17"/>
    <x v="5"/>
    <s v="Telltale Games"/>
    <n v="0.02"/>
    <n v="0.02"/>
    <n v="0"/>
    <n v="0"/>
    <n v="0.04"/>
  </r>
  <r>
    <s v="Digimon Rumble Arena 2"/>
    <x v="12"/>
    <x v="7"/>
    <x v="9"/>
    <s v="Atari"/>
    <n v="0.03"/>
    <n v="0.01"/>
    <n v="0"/>
    <n v="0"/>
    <n v="0.04"/>
  </r>
  <r>
    <s v="Doki Doki! PreCure Narikiri Life!"/>
    <x v="6"/>
    <x v="6"/>
    <x v="5"/>
    <s v="Namco Bandai Games"/>
    <n v="0"/>
    <n v="0"/>
    <n v="0.04"/>
    <n v="0"/>
    <n v="0.04"/>
  </r>
  <r>
    <s v="Gravity Falls: Legend of the Gnome Gemulets"/>
    <x v="6"/>
    <x v="11"/>
    <x v="5"/>
    <s v="Ubisoft"/>
    <n v="0.03"/>
    <n v="0"/>
    <n v="0"/>
    <n v="0"/>
    <n v="0.04"/>
  </r>
  <r>
    <s v="Watashi no Relaxuma"/>
    <x v="1"/>
    <x v="4"/>
    <x v="4"/>
    <s v="Rocket Company"/>
    <n v="0"/>
    <n v="0"/>
    <n v="0.04"/>
    <n v="0"/>
    <n v="0.04"/>
  </r>
  <r>
    <s v="Phantom Kingdom Portable"/>
    <x v="10"/>
    <x v="10"/>
    <x v="6"/>
    <s v="Nippon Ichi Software"/>
    <n v="0"/>
    <n v="0"/>
    <n v="0.04"/>
    <n v="0"/>
    <n v="0.04"/>
  </r>
  <r>
    <s v="Pac-Man World Rally"/>
    <x v="10"/>
    <x v="0"/>
    <x v="1"/>
    <s v="Namco Bandai Games"/>
    <n v="0.04"/>
    <n v="0"/>
    <n v="0"/>
    <n v="0"/>
    <n v="0.04"/>
  </r>
  <r>
    <s v="Way of the Samurai 2 Portable"/>
    <x v="10"/>
    <x v="2"/>
    <x v="5"/>
    <s v="Spike"/>
    <n v="0"/>
    <n v="0"/>
    <n v="0.04"/>
    <n v="0"/>
    <n v="0.04"/>
  </r>
  <r>
    <s v="Heroes of Might and Magic V"/>
    <x v="9"/>
    <x v="0"/>
    <x v="11"/>
    <s v="Ubisoft"/>
    <n v="0"/>
    <n v="0.03"/>
    <n v="0"/>
    <n v="0.01"/>
    <n v="0.04"/>
  </r>
  <r>
    <s v="Mazes of Fate DS"/>
    <x v="1"/>
    <x v="1"/>
    <x v="6"/>
    <s v="Graffiti"/>
    <n v="0.04"/>
    <n v="0"/>
    <n v="0"/>
    <n v="0"/>
    <n v="0.04"/>
  </r>
  <r>
    <s v="Code Geass: Hangyaku no Lelouch R2 - Banjou no Geass Gekijou"/>
    <x v="1"/>
    <x v="1"/>
    <x v="3"/>
    <s v="Namco Bandai Games"/>
    <n v="0"/>
    <n v="0"/>
    <n v="0.04"/>
    <n v="0"/>
    <n v="0.04"/>
  </r>
  <r>
    <s v="Hellboy: The Science of Evil"/>
    <x v="10"/>
    <x v="1"/>
    <x v="5"/>
    <s v="Konami Digital Entertainment"/>
    <n v="0.04"/>
    <n v="0"/>
    <n v="0"/>
    <n v="0"/>
    <n v="0.04"/>
  </r>
  <r>
    <s v="Virtua Tennis 4"/>
    <x v="9"/>
    <x v="10"/>
    <x v="0"/>
    <s v="Sega"/>
    <n v="0"/>
    <n v="0.03"/>
    <n v="0"/>
    <n v="0.01"/>
    <n v="0.04"/>
  </r>
  <r>
    <s v="Mortimer Beckett and the Secrets of Spooky Manor"/>
    <x v="0"/>
    <x v="1"/>
    <x v="7"/>
    <s v="Avanquest"/>
    <n v="0.04"/>
    <n v="0"/>
    <n v="0"/>
    <n v="0"/>
    <n v="0.04"/>
  </r>
  <r>
    <s v="Farm Frenzy 3"/>
    <x v="9"/>
    <x v="2"/>
    <x v="11"/>
    <s v="Alawar Entertainment"/>
    <n v="0"/>
    <n v="0.03"/>
    <n v="0"/>
    <n v="0.01"/>
    <n v="0.04"/>
  </r>
  <r>
    <s v="GRID"/>
    <x v="9"/>
    <x v="16"/>
    <x v="1"/>
    <s v="Codemasters"/>
    <n v="0"/>
    <n v="0.03"/>
    <n v="0"/>
    <n v="0.01"/>
    <n v="0.04"/>
  </r>
  <r>
    <s v="Little Busters! Converted Edition"/>
    <x v="10"/>
    <x v="5"/>
    <x v="10"/>
    <s v="Prototype"/>
    <n v="0"/>
    <n v="0"/>
    <n v="0.04"/>
    <n v="0"/>
    <n v="0.04"/>
  </r>
  <r>
    <s v="Unison: Rebels of Rhythm &amp; Dance"/>
    <x v="4"/>
    <x v="15"/>
    <x v="3"/>
    <s v="Tecmo Koei"/>
    <n v="0.02"/>
    <n v="0.02"/>
    <n v="0"/>
    <n v="0.01"/>
    <n v="0.04"/>
  </r>
  <r>
    <s v="Ferrari Challenge Trofeo Pirelli"/>
    <x v="3"/>
    <x v="1"/>
    <x v="1"/>
    <s v="System 3 Arcade Software"/>
    <n v="0"/>
    <n v="0.03"/>
    <n v="0"/>
    <n v="0.01"/>
    <n v="0.04"/>
  </r>
  <r>
    <s v="WTF: Work Time Fun"/>
    <x v="10"/>
    <x v="3"/>
    <x v="7"/>
    <s v="Sony Computer Entertainment"/>
    <n v="0.04"/>
    <n v="0"/>
    <n v="0"/>
    <n v="0"/>
    <n v="0.04"/>
  </r>
  <r>
    <s v="Tennis no Oji-Sama: DokiDoki Survival - Umibe no Secret"/>
    <x v="4"/>
    <x v="4"/>
    <x v="0"/>
    <s v="Konami Digital Entertainment"/>
    <n v="0"/>
    <n v="0"/>
    <n v="0.04"/>
    <n v="0"/>
    <n v="0.04"/>
  </r>
  <r>
    <s v="Major League Baseball 2K12"/>
    <x v="9"/>
    <x v="12"/>
    <x v="0"/>
    <s v="Take-Two Interactive"/>
    <n v="0.04"/>
    <n v="0"/>
    <n v="0"/>
    <n v="0"/>
    <n v="0.04"/>
  </r>
  <r>
    <s v="B.L.U.E.: Legend of Water"/>
    <x v="15"/>
    <x v="16"/>
    <x v="10"/>
    <s v="N/A"/>
    <n v="0"/>
    <n v="0"/>
    <n v="0.04"/>
    <n v="0"/>
    <n v="0.04"/>
  </r>
  <r>
    <s v="System 3 presents Ferrari Challenge Trofeo Pirelli"/>
    <x v="1"/>
    <x v="1"/>
    <x v="1"/>
    <s v="System 3 Arcade Software"/>
    <n v="0.03"/>
    <n v="0.01"/>
    <n v="0"/>
    <n v="0"/>
    <n v="0.04"/>
  </r>
  <r>
    <s v="Luxor: Pharaoh's Challenge"/>
    <x v="0"/>
    <x v="16"/>
    <x v="7"/>
    <s v="Funsta"/>
    <n v="0.01"/>
    <n v="0.03"/>
    <n v="0"/>
    <n v="0"/>
    <n v="0.04"/>
  </r>
  <r>
    <s v="Nitroplus Blasterz: Heroines Infinite Duel"/>
    <x v="7"/>
    <x v="11"/>
    <x v="9"/>
    <s v="Marvelous Interactive"/>
    <n v="0.01"/>
    <n v="0"/>
    <n v="0.02"/>
    <n v="0"/>
    <n v="0.04"/>
  </r>
  <r>
    <s v="Imperial Glory"/>
    <x v="9"/>
    <x v="3"/>
    <x v="11"/>
    <s v="Eidos Interactive"/>
    <n v="0"/>
    <n v="0.04"/>
    <n v="0"/>
    <n v="0"/>
    <n v="0.04"/>
  </r>
  <r>
    <s v="Lionel Trains: On Track"/>
    <x v="1"/>
    <x v="0"/>
    <x v="5"/>
    <s v="DSI Games"/>
    <n v="0.04"/>
    <n v="0"/>
    <n v="0"/>
    <n v="0"/>
    <n v="0.04"/>
  </r>
  <r>
    <s v="Hayate no Gotoku! Ojousama Produce Daisakusen Boku Iro ni Somare! Gakkou-Hen"/>
    <x v="1"/>
    <x v="1"/>
    <x v="4"/>
    <s v="Konami Digital Entertainment"/>
    <n v="0"/>
    <n v="0"/>
    <n v="0.04"/>
    <n v="0"/>
    <n v="0.04"/>
  </r>
  <r>
    <s v="Shukufuku no Campanella Portable"/>
    <x v="10"/>
    <x v="5"/>
    <x v="10"/>
    <s v="Kadokawa Shoten"/>
    <n v="0"/>
    <n v="0"/>
    <n v="0.04"/>
    <n v="0"/>
    <n v="0.04"/>
  </r>
  <r>
    <s v="The Wolf Among Us"/>
    <x v="2"/>
    <x v="10"/>
    <x v="10"/>
    <s v="Telltale Games"/>
    <n v="0.01"/>
    <n v="0.03"/>
    <n v="0"/>
    <n v="0"/>
    <n v="0.04"/>
  </r>
  <r>
    <s v="Sonic PC Collection"/>
    <x v="9"/>
    <x v="2"/>
    <x v="3"/>
    <s v="Sega"/>
    <n v="0"/>
    <n v="0.04"/>
    <n v="0"/>
    <n v="0.01"/>
    <n v="0.04"/>
  </r>
  <r>
    <s v="Horses 3D"/>
    <x v="6"/>
    <x v="12"/>
    <x v="3"/>
    <s v="Ubisoft"/>
    <n v="0.04"/>
    <n v="0"/>
    <n v="0"/>
    <n v="0"/>
    <n v="0.04"/>
  </r>
  <r>
    <s v="Yourself Fitness"/>
    <x v="4"/>
    <x v="3"/>
    <x v="0"/>
    <s v="responDESIGN"/>
    <n v="0.02"/>
    <n v="0.02"/>
    <n v="0"/>
    <n v="0.01"/>
    <n v="0.04"/>
  </r>
  <r>
    <s v="Chaos;Head - Love Chu*Chu!"/>
    <x v="10"/>
    <x v="10"/>
    <x v="10"/>
    <s v="5pb"/>
    <n v="0"/>
    <n v="0"/>
    <n v="0.04"/>
    <n v="0"/>
    <n v="0.04"/>
  </r>
  <r>
    <s v="Lost Planet 3"/>
    <x v="9"/>
    <x v="6"/>
    <x v="8"/>
    <s v="Capcom"/>
    <n v="0"/>
    <n v="0.03"/>
    <n v="0"/>
    <n v="0.01"/>
    <n v="0.04"/>
  </r>
  <r>
    <s v="Paws &amp; Claws: Regal Resort"/>
    <x v="1"/>
    <x v="5"/>
    <x v="4"/>
    <s v="THQ"/>
    <n v="0.04"/>
    <n v="0"/>
    <n v="0"/>
    <n v="0"/>
    <n v="0.04"/>
  </r>
  <r>
    <s v="Hannspree Ten Kate Honda: SBK Superbike World Championship"/>
    <x v="10"/>
    <x v="4"/>
    <x v="1"/>
    <s v="Black Bean Games"/>
    <n v="0.03"/>
    <n v="0"/>
    <n v="0"/>
    <n v="0"/>
    <n v="0.04"/>
  </r>
  <r>
    <s v="Star Trek: Shattered Universe"/>
    <x v="8"/>
    <x v="7"/>
    <x v="4"/>
    <s v="Global Star"/>
    <n v="0.03"/>
    <n v="0.01"/>
    <n v="0"/>
    <n v="0"/>
    <n v="0.04"/>
  </r>
  <r>
    <s v="12Riven: The Psi-Climinal of Integral"/>
    <x v="4"/>
    <x v="1"/>
    <x v="10"/>
    <s v="CyberFront"/>
    <n v="0"/>
    <n v="0"/>
    <n v="0.04"/>
    <n v="0"/>
    <n v="0.04"/>
  </r>
  <r>
    <s v="Battle Spirits: Digital Starter"/>
    <x v="1"/>
    <x v="5"/>
    <x v="6"/>
    <s v="Namco Bandai Games"/>
    <n v="0"/>
    <n v="0"/>
    <n v="0.04"/>
    <n v="0"/>
    <n v="0.04"/>
  </r>
  <r>
    <s v="Rise of Nations"/>
    <x v="9"/>
    <x v="14"/>
    <x v="11"/>
    <s v="Microsoft Game Studios"/>
    <n v="0.01"/>
    <n v="0.02"/>
    <n v="0"/>
    <n v="0.01"/>
    <n v="0.04"/>
  </r>
  <r>
    <s v="Deadliest Warrior: Ancient Combat"/>
    <x v="2"/>
    <x v="12"/>
    <x v="9"/>
    <s v="Cloud Imperium Games Corporation"/>
    <n v="0.04"/>
    <n v="0"/>
    <n v="0"/>
    <n v="0"/>
    <n v="0.04"/>
  </r>
  <r>
    <s v="WarJetz"/>
    <x v="4"/>
    <x v="9"/>
    <x v="8"/>
    <s v="3DO"/>
    <n v="0.02"/>
    <n v="0.02"/>
    <n v="0"/>
    <n v="0.01"/>
    <n v="0.04"/>
  </r>
  <r>
    <s v="Banushi Life Game: Winner's Circle"/>
    <x v="1"/>
    <x v="4"/>
    <x v="0"/>
    <s v="Genki"/>
    <n v="0"/>
    <n v="0"/>
    <n v="0.04"/>
    <n v="0"/>
    <n v="0.04"/>
  </r>
  <r>
    <s v="Catwoman"/>
    <x v="5"/>
    <x v="7"/>
    <x v="5"/>
    <s v="Electronic Arts"/>
    <n v="0.03"/>
    <n v="0.01"/>
    <n v="0"/>
    <n v="0"/>
    <n v="0.04"/>
  </r>
  <r>
    <s v="Gakuen Hetalia Portable"/>
    <x v="10"/>
    <x v="10"/>
    <x v="10"/>
    <s v="Idea Factory"/>
    <n v="0"/>
    <n v="0"/>
    <n v="0.04"/>
    <n v="0"/>
    <n v="0.04"/>
  </r>
  <r>
    <s v="Gitaroo Man Lives!"/>
    <x v="10"/>
    <x v="0"/>
    <x v="3"/>
    <s v="Tecmo Koei"/>
    <n v="0.03"/>
    <n v="0"/>
    <n v="0"/>
    <n v="0"/>
    <n v="0.04"/>
  </r>
  <r>
    <s v="Chibi Maruko-Chan DS: Maru-Chan no Machi"/>
    <x v="1"/>
    <x v="2"/>
    <x v="7"/>
    <s v="Namco Bandai Games"/>
    <n v="0"/>
    <n v="0"/>
    <n v="0.04"/>
    <n v="0"/>
    <n v="0.04"/>
  </r>
  <r>
    <s v="Capcom Fighting Evolution"/>
    <x v="8"/>
    <x v="3"/>
    <x v="9"/>
    <s v="Capcom"/>
    <n v="0.03"/>
    <n v="0.01"/>
    <n v="0"/>
    <n v="0"/>
    <n v="0.04"/>
  </r>
  <r>
    <s v="XCOM 2"/>
    <x v="7"/>
    <x v="17"/>
    <x v="11"/>
    <s v="Take-Two Interactive"/>
    <n v="0.01"/>
    <n v="0.02"/>
    <n v="0"/>
    <n v="0.01"/>
    <n v="0.04"/>
  </r>
  <r>
    <s v="Company of Heroes: Opposing Fronts"/>
    <x v="9"/>
    <x v="4"/>
    <x v="11"/>
    <s v="THQ"/>
    <n v="0.01"/>
    <n v="0.03"/>
    <n v="0"/>
    <n v="0.01"/>
    <n v="0.04"/>
  </r>
  <r>
    <s v="Shiren the Wanderer 4 - God's Eye and the Demon's Navel"/>
    <x v="10"/>
    <x v="12"/>
    <x v="6"/>
    <s v="Spike"/>
    <n v="0"/>
    <n v="0"/>
    <n v="0.04"/>
    <n v="0"/>
    <n v="0.04"/>
  </r>
  <r>
    <s v="PopCap Arcade Vol 1"/>
    <x v="2"/>
    <x v="4"/>
    <x v="7"/>
    <s v="PopCap Games"/>
    <n v="0.04"/>
    <n v="0"/>
    <n v="0"/>
    <n v="0"/>
    <n v="0.04"/>
  </r>
  <r>
    <s v="NBA in the Zone 2000"/>
    <x v="16"/>
    <x v="15"/>
    <x v="0"/>
    <s v="Konami Digital Entertainment"/>
    <n v="0.04"/>
    <n v="0"/>
    <n v="0"/>
    <n v="0"/>
    <n v="0.04"/>
  </r>
  <r>
    <s v="Men of War: Vietnam"/>
    <x v="9"/>
    <x v="10"/>
    <x v="11"/>
    <s v="Unknown"/>
    <n v="0"/>
    <n v="0.03"/>
    <n v="0"/>
    <n v="0.01"/>
    <n v="0.04"/>
  </r>
  <r>
    <s v="Winning Post World 2010"/>
    <x v="3"/>
    <x v="5"/>
    <x v="0"/>
    <s v="Tecmo Koei"/>
    <n v="0"/>
    <n v="0"/>
    <n v="0.04"/>
    <n v="0"/>
    <n v="0.04"/>
  </r>
  <r>
    <s v="Do-Konjou Shougakussei: Bon Bita - Hadaka no Choujou Ketsusen!! Bita vs. Dokuro Dei!"/>
    <x v="1"/>
    <x v="5"/>
    <x v="5"/>
    <s v="Namco Bandai Games"/>
    <n v="0"/>
    <n v="0"/>
    <n v="0.04"/>
    <n v="0"/>
    <n v="0.04"/>
  </r>
  <r>
    <s v="SWAT: Target Liberty"/>
    <x v="10"/>
    <x v="4"/>
    <x v="8"/>
    <s v="Vivendi Games"/>
    <n v="0.03"/>
    <n v="0"/>
    <n v="0"/>
    <n v="0"/>
    <n v="0.04"/>
  </r>
  <r>
    <s v="OutRun 2006: Coast 2 Coast"/>
    <x v="10"/>
    <x v="0"/>
    <x v="1"/>
    <s v="Sega"/>
    <n v="0.03"/>
    <n v="0.01"/>
    <n v="0"/>
    <n v="0.01"/>
    <n v="0.04"/>
  </r>
  <r>
    <s v="Ou to Maou to 7-nin no Himegimitachi: Shin Ousama Monogatari"/>
    <x v="17"/>
    <x v="12"/>
    <x v="5"/>
    <s v="Konami Digital Entertainment"/>
    <n v="0"/>
    <n v="0"/>
    <n v="0.04"/>
    <n v="0"/>
    <n v="0.04"/>
  </r>
  <r>
    <s v="Aeon Flux"/>
    <x v="4"/>
    <x v="3"/>
    <x v="5"/>
    <s v="THQ"/>
    <n v="0.02"/>
    <n v="0.02"/>
    <n v="0"/>
    <n v="0.01"/>
    <n v="0.04"/>
  </r>
  <r>
    <s v="Chicken Blaster"/>
    <x v="1"/>
    <x v="2"/>
    <x v="8"/>
    <s v="Zushi Games"/>
    <n v="0.04"/>
    <n v="0"/>
    <n v="0"/>
    <n v="0"/>
    <n v="0.04"/>
  </r>
  <r>
    <s v="Summer Challenge: Athletics Tournament"/>
    <x v="3"/>
    <x v="10"/>
    <x v="0"/>
    <s v="PQube"/>
    <n v="0"/>
    <n v="0.03"/>
    <n v="0"/>
    <n v="0.01"/>
    <n v="0.04"/>
  </r>
  <r>
    <s v="S.Y.K Renshouden Portable"/>
    <x v="10"/>
    <x v="10"/>
    <x v="10"/>
    <s v="Idea Factory"/>
    <n v="0"/>
    <n v="0"/>
    <n v="0.04"/>
    <n v="0"/>
    <n v="0.04"/>
  </r>
  <r>
    <s v="Shattered Union"/>
    <x v="8"/>
    <x v="3"/>
    <x v="11"/>
    <s v="Take-Two Interactive"/>
    <n v="0.03"/>
    <n v="0.01"/>
    <n v="0"/>
    <n v="0"/>
    <n v="0.04"/>
  </r>
  <r>
    <s v="Off-Road Drive"/>
    <x v="9"/>
    <x v="10"/>
    <x v="1"/>
    <s v="1C Company"/>
    <n v="0"/>
    <n v="0.03"/>
    <n v="0"/>
    <n v="0.01"/>
    <n v="0.04"/>
  </r>
  <r>
    <s v="Hanaoni: Yume no Tsudzuki"/>
    <x v="10"/>
    <x v="12"/>
    <x v="5"/>
    <s v="Idea Factory"/>
    <n v="0"/>
    <n v="0"/>
    <n v="0.04"/>
    <n v="0"/>
    <n v="0.04"/>
  </r>
  <r>
    <s v="Mat Hoffman's Pro BMX 2"/>
    <x v="12"/>
    <x v="8"/>
    <x v="0"/>
    <s v="Activision"/>
    <n v="0.03"/>
    <n v="0.01"/>
    <n v="0"/>
    <n v="0"/>
    <n v="0.04"/>
  </r>
  <r>
    <s v="Unchained Blades"/>
    <x v="6"/>
    <x v="10"/>
    <x v="6"/>
    <s v="FuRyu"/>
    <n v="0"/>
    <n v="0"/>
    <n v="0.04"/>
    <n v="0"/>
    <n v="0.04"/>
  </r>
  <r>
    <s v="Harley-Davidson: Road Trip"/>
    <x v="0"/>
    <x v="5"/>
    <x v="1"/>
    <s v="Destineer"/>
    <n v="0.04"/>
    <n v="0"/>
    <n v="0"/>
    <n v="0"/>
    <n v="0.04"/>
  </r>
  <r>
    <s v="Gal*Gun"/>
    <x v="2"/>
    <x v="10"/>
    <x v="8"/>
    <s v="Alchemist"/>
    <n v="0"/>
    <n v="0"/>
    <n v="0.04"/>
    <n v="0"/>
    <n v="0.04"/>
  </r>
  <r>
    <s v="GoGo's Crazy Bones"/>
    <x v="1"/>
    <x v="12"/>
    <x v="5"/>
    <s v="GameMill Entertainment"/>
    <n v="0"/>
    <n v="0.04"/>
    <n v="0"/>
    <n v="0"/>
    <n v="0.04"/>
  </r>
  <r>
    <s v="MLB 2K12 / NBA 2K12 Combo Pack"/>
    <x v="2"/>
    <x v="12"/>
    <x v="0"/>
    <s v="Take-Two Interactive"/>
    <n v="0.04"/>
    <n v="0"/>
    <n v="0"/>
    <n v="0"/>
    <n v="0.04"/>
  </r>
  <r>
    <s v="Grand Theft Auto: Vice City"/>
    <x v="9"/>
    <x v="14"/>
    <x v="5"/>
    <s v="Take-Two Interactive"/>
    <n v="0"/>
    <n v="0.03"/>
    <n v="0"/>
    <n v="0.01"/>
    <n v="0.04"/>
  </r>
  <r>
    <s v="NHL Hitz Pro"/>
    <x v="12"/>
    <x v="16"/>
    <x v="0"/>
    <s v="Unknown"/>
    <n v="0.03"/>
    <n v="0.01"/>
    <n v="0"/>
    <n v="0"/>
    <n v="0.04"/>
  </r>
  <r>
    <s v="Ookami Kakushi"/>
    <x v="10"/>
    <x v="2"/>
    <x v="5"/>
    <s v="Konami Digital Entertainment"/>
    <n v="0"/>
    <n v="0"/>
    <n v="0.04"/>
    <n v="0"/>
    <n v="0.04"/>
  </r>
  <r>
    <s v="North American Hunting Extravaganza 2"/>
    <x v="0"/>
    <x v="5"/>
    <x v="0"/>
    <s v="Unknown"/>
    <n v="0.03"/>
    <n v="0"/>
    <n v="0"/>
    <n v="0"/>
    <n v="0.04"/>
  </r>
  <r>
    <s v="City Builder"/>
    <x v="0"/>
    <x v="5"/>
    <x v="3"/>
    <s v="Virtual Play Games"/>
    <n v="0.04"/>
    <n v="0"/>
    <n v="0"/>
    <n v="0"/>
    <n v="0.04"/>
  </r>
  <r>
    <s v="Looney Tunes Duck Dodgers Starring: Daffy Duck"/>
    <x v="16"/>
    <x v="15"/>
    <x v="2"/>
    <s v="Infogrames"/>
    <n v="0.03"/>
    <n v="0.01"/>
    <n v="0"/>
    <n v="0"/>
    <n v="0.04"/>
  </r>
  <r>
    <s v="Superman: Countdown to Apokolips"/>
    <x v="5"/>
    <x v="14"/>
    <x v="2"/>
    <s v="Atari"/>
    <n v="0.03"/>
    <n v="0.01"/>
    <n v="0"/>
    <n v="0"/>
    <n v="0.04"/>
  </r>
  <r>
    <s v="Kikou Heidan J-Phoenix 2"/>
    <x v="4"/>
    <x v="14"/>
    <x v="5"/>
    <s v="Takara"/>
    <n v="0"/>
    <n v="0"/>
    <n v="0.04"/>
    <n v="0"/>
    <n v="0.04"/>
  </r>
  <r>
    <s v="Sengoku Musou 3 Z Special"/>
    <x v="10"/>
    <x v="12"/>
    <x v="5"/>
    <s v="Ackkstudios"/>
    <n v="0"/>
    <n v="0"/>
    <n v="0.04"/>
    <n v="0"/>
    <n v="0.04"/>
  </r>
  <r>
    <s v="Dragon's Lair 3D: Return to the Lair"/>
    <x v="12"/>
    <x v="8"/>
    <x v="2"/>
    <s v="THQ"/>
    <n v="0.03"/>
    <n v="0.01"/>
    <n v="0"/>
    <n v="0"/>
    <n v="0.04"/>
  </r>
  <r>
    <s v="Harukanaru Toki no Naka de 5"/>
    <x v="10"/>
    <x v="10"/>
    <x v="6"/>
    <s v="Tecmo Koei"/>
    <n v="0"/>
    <n v="0"/>
    <n v="0.04"/>
    <n v="0"/>
    <n v="0.04"/>
  </r>
  <r>
    <s v="Meteos: Disney Magic"/>
    <x v="1"/>
    <x v="4"/>
    <x v="7"/>
    <s v="Disney Interactive Studios"/>
    <n v="0.01"/>
    <n v="0.02"/>
    <n v="0"/>
    <n v="0"/>
    <n v="0.04"/>
  </r>
  <r>
    <s v="Worms 4: Mayhem"/>
    <x v="8"/>
    <x v="3"/>
    <x v="11"/>
    <s v="Codemasters"/>
    <n v="0.03"/>
    <n v="0.01"/>
    <n v="0"/>
    <n v="0"/>
    <n v="0.04"/>
  </r>
  <r>
    <s v="Resident Evil: Operation Raccoon City"/>
    <x v="9"/>
    <x v="12"/>
    <x v="5"/>
    <s v="Capcom"/>
    <n v="0"/>
    <n v="0.03"/>
    <n v="0"/>
    <n v="0.01"/>
    <n v="0.04"/>
  </r>
  <r>
    <s v="Winning Post 7 2012"/>
    <x v="10"/>
    <x v="12"/>
    <x v="0"/>
    <s v="Ackkstudios"/>
    <n v="0"/>
    <n v="0"/>
    <n v="0.04"/>
    <n v="0"/>
    <n v="0.04"/>
  </r>
  <r>
    <s v="Samurai Warriors 2: Empires"/>
    <x v="2"/>
    <x v="4"/>
    <x v="5"/>
    <s v="Tecmo Koei"/>
    <n v="0.03"/>
    <n v="0"/>
    <n v="0.01"/>
    <n v="0"/>
    <n v="0.04"/>
  </r>
  <r>
    <s v="Super Black Bass Fishing"/>
    <x v="1"/>
    <x v="3"/>
    <x v="0"/>
    <s v="Majesco Entertainment"/>
    <n v="0.04"/>
    <n v="0"/>
    <n v="0"/>
    <n v="0"/>
    <n v="0.04"/>
  </r>
  <r>
    <s v="Who Wants to Be a Millionaire: 3rd Edition"/>
    <x v="1"/>
    <x v="5"/>
    <x v="3"/>
    <s v="Ubisoft"/>
    <n v="0.04"/>
    <n v="0"/>
    <n v="0"/>
    <n v="0"/>
    <n v="0.04"/>
  </r>
  <r>
    <s v="Test Drive: Ferrari Legends"/>
    <x v="3"/>
    <x v="12"/>
    <x v="1"/>
    <s v="Unknown"/>
    <n v="0.04"/>
    <n v="0"/>
    <n v="0"/>
    <n v="0"/>
    <n v="0.04"/>
  </r>
  <r>
    <s v="Saru! Get You! Pipo Saru Senki"/>
    <x v="10"/>
    <x v="2"/>
    <x v="6"/>
    <s v="Sony Computer Entertainment"/>
    <n v="0"/>
    <n v="0"/>
    <n v="0.04"/>
    <n v="0"/>
    <n v="0.04"/>
  </r>
  <r>
    <s v="Infamous: First Light"/>
    <x v="7"/>
    <x v="13"/>
    <x v="5"/>
    <s v="Sony Computer Entertainment"/>
    <n v="0"/>
    <n v="0.03"/>
    <n v="0"/>
    <n v="0.01"/>
    <n v="0.04"/>
  </r>
  <r>
    <s v="J.League Pro Soccer Club o Tsukurou! 8 Euro Plus"/>
    <x v="10"/>
    <x v="6"/>
    <x v="0"/>
    <s v="Sega"/>
    <n v="0"/>
    <n v="0"/>
    <n v="0.04"/>
    <n v="0"/>
    <n v="0.04"/>
  </r>
  <r>
    <s v="Imabikisou"/>
    <x v="3"/>
    <x v="4"/>
    <x v="10"/>
    <s v="Sega"/>
    <n v="0"/>
    <n v="0"/>
    <n v="0.04"/>
    <n v="0"/>
    <n v="0.04"/>
  </r>
  <r>
    <s v="Logic Machines"/>
    <x v="1"/>
    <x v="2"/>
    <x v="7"/>
    <s v="City Interactive"/>
    <n v="0.04"/>
    <n v="0"/>
    <n v="0"/>
    <n v="0"/>
    <n v="0.04"/>
  </r>
  <r>
    <s v="One Piece: Burning Blood"/>
    <x v="11"/>
    <x v="17"/>
    <x v="9"/>
    <s v="Namco Bandai Games"/>
    <n v="0.03"/>
    <n v="0.01"/>
    <n v="0"/>
    <n v="0"/>
    <n v="0.04"/>
  </r>
  <r>
    <s v="Hakuouki: Reimeiroku Portable"/>
    <x v="10"/>
    <x v="10"/>
    <x v="10"/>
    <s v="Idea Factory"/>
    <n v="0"/>
    <n v="0"/>
    <n v="0.04"/>
    <n v="0"/>
    <n v="0.04"/>
  </r>
  <r>
    <s v="Sega Ages 2500 Series Vol. 33: Fantasy Zone Complete Collection"/>
    <x v="4"/>
    <x v="1"/>
    <x v="8"/>
    <s v="Sega"/>
    <n v="0"/>
    <n v="0"/>
    <n v="0.04"/>
    <n v="0"/>
    <n v="0.04"/>
  </r>
  <r>
    <s v="Antz Extreme Racing"/>
    <x v="4"/>
    <x v="8"/>
    <x v="1"/>
    <s v="Empire Interactive"/>
    <n v="0.02"/>
    <n v="0.02"/>
    <n v="0"/>
    <n v="0.01"/>
    <n v="0.04"/>
  </r>
  <r>
    <s v="Motto TOEIC Test DS Training"/>
    <x v="1"/>
    <x v="1"/>
    <x v="3"/>
    <s v="IE Institute"/>
    <n v="0"/>
    <n v="0"/>
    <n v="0.04"/>
    <n v="0"/>
    <n v="0.04"/>
  </r>
  <r>
    <s v="Super Robot Gakuen"/>
    <x v="1"/>
    <x v="2"/>
    <x v="10"/>
    <s v="Namco Bandai Games"/>
    <n v="0"/>
    <n v="0"/>
    <n v="0.04"/>
    <n v="0"/>
    <n v="0.04"/>
  </r>
  <r>
    <s v="Atelier Iris 3: Grand Phantasm (JP Sales)"/>
    <x v="4"/>
    <x v="0"/>
    <x v="6"/>
    <s v="Tecmo Koei"/>
    <n v="0"/>
    <n v="0"/>
    <n v="0.04"/>
    <n v="0"/>
    <n v="0.04"/>
  </r>
  <r>
    <s v="Terraria"/>
    <x v="11"/>
    <x v="13"/>
    <x v="5"/>
    <s v="505 Games"/>
    <n v="0"/>
    <n v="0.04"/>
    <n v="0"/>
    <n v="0"/>
    <n v="0.04"/>
  </r>
  <r>
    <s v="Dolly Kanon Dokidoki Tokimeki Himitsu no Ongaku Katsudou Start Desu!!"/>
    <x v="6"/>
    <x v="13"/>
    <x v="10"/>
    <s v="Happinet"/>
    <n v="0"/>
    <n v="0"/>
    <n v="0.04"/>
    <n v="0"/>
    <n v="0.04"/>
  </r>
  <r>
    <s v="Empire Earth III"/>
    <x v="9"/>
    <x v="4"/>
    <x v="11"/>
    <s v="Vivendi Games"/>
    <n v="0"/>
    <n v="0.03"/>
    <n v="0"/>
    <n v="0.01"/>
    <n v="0.04"/>
  </r>
  <r>
    <s v="Mike Tyson Boxing"/>
    <x v="5"/>
    <x v="8"/>
    <x v="0"/>
    <s v="Ubisoft"/>
    <n v="0.03"/>
    <n v="0.01"/>
    <n v="0"/>
    <n v="0"/>
    <n v="0.04"/>
  </r>
  <r>
    <s v="Jojo's Fashion Show: Design in a Dash!"/>
    <x v="1"/>
    <x v="2"/>
    <x v="4"/>
    <s v="Ubisoft"/>
    <n v="0.04"/>
    <n v="0"/>
    <n v="0"/>
    <n v="0"/>
    <n v="0.04"/>
  </r>
  <r>
    <s v="The Legend of Heroes: Trails in the Sky First Chapter"/>
    <x v="3"/>
    <x v="12"/>
    <x v="6"/>
    <s v="Falcom Corporation"/>
    <n v="0"/>
    <n v="0"/>
    <n v="0.04"/>
    <n v="0"/>
    <n v="0.04"/>
  </r>
  <r>
    <s v="Go Diego Go!: Safari Rescue"/>
    <x v="4"/>
    <x v="1"/>
    <x v="5"/>
    <s v="Take-Two Interactive"/>
    <n v="0.02"/>
    <n v="0.02"/>
    <n v="0"/>
    <n v="0.01"/>
    <n v="0.04"/>
  </r>
  <r>
    <s v="Deal or No Deal: Special Edition"/>
    <x v="1"/>
    <x v="5"/>
    <x v="3"/>
    <s v="Zoo Games"/>
    <n v="0.04"/>
    <n v="0"/>
    <n v="0"/>
    <n v="0"/>
    <n v="0.04"/>
  </r>
  <r>
    <s v="Clannad"/>
    <x v="4"/>
    <x v="0"/>
    <x v="10"/>
    <s v="Interchannel"/>
    <n v="0"/>
    <n v="0"/>
    <n v="0.04"/>
    <n v="0"/>
    <n v="0.04"/>
  </r>
  <r>
    <s v="Nobunaga's Ambition: Sphere of Influence"/>
    <x v="7"/>
    <x v="13"/>
    <x v="11"/>
    <s v="Tecmo Koei"/>
    <n v="0.03"/>
    <n v="0"/>
    <n v="0"/>
    <n v="0.01"/>
    <n v="0.04"/>
  </r>
  <r>
    <s v="Fisherman's Challenge"/>
    <x v="4"/>
    <x v="14"/>
    <x v="0"/>
    <s v="Konami Digital Entertainment"/>
    <n v="0.02"/>
    <n v="0.02"/>
    <n v="0"/>
    <n v="0.01"/>
    <n v="0.04"/>
  </r>
  <r>
    <s v="Katekyoo Hitman Reborn! Battle Arena 2 - Spirits Burst"/>
    <x v="10"/>
    <x v="2"/>
    <x v="9"/>
    <s v="Marvelous Interactive"/>
    <n v="0"/>
    <n v="0"/>
    <n v="0.04"/>
    <n v="0"/>
    <n v="0.04"/>
  </r>
  <r>
    <s v="Akko ni Omakase! Brain Shock"/>
    <x v="1"/>
    <x v="0"/>
    <x v="3"/>
    <s v="Taito"/>
    <n v="0"/>
    <n v="0"/>
    <n v="0.04"/>
    <n v="0"/>
    <n v="0.04"/>
  </r>
  <r>
    <s v="Mission: Impossible - Operation Surma"/>
    <x v="5"/>
    <x v="14"/>
    <x v="2"/>
    <s v="Atari"/>
    <n v="0.03"/>
    <n v="0.01"/>
    <n v="0"/>
    <n v="0"/>
    <n v="0.04"/>
  </r>
  <r>
    <s v="Guild Wars Trilogy"/>
    <x v="9"/>
    <x v="3"/>
    <x v="6"/>
    <s v="NCSoft"/>
    <n v="0"/>
    <n v="0.03"/>
    <n v="0"/>
    <n v="0.01"/>
    <n v="0.04"/>
  </r>
  <r>
    <s v="Patrician IV"/>
    <x v="9"/>
    <x v="5"/>
    <x v="11"/>
    <s v="Kalypso Media"/>
    <n v="0.03"/>
    <n v="0"/>
    <n v="0"/>
    <n v="0"/>
    <n v="0.04"/>
  </r>
  <r>
    <s v="Deadliest Warrior: Ancient Combat"/>
    <x v="3"/>
    <x v="12"/>
    <x v="9"/>
    <s v="Cloud Imperium Games Corporation"/>
    <n v="0.04"/>
    <n v="0"/>
    <n v="0"/>
    <n v="0"/>
    <n v="0.04"/>
  </r>
  <r>
    <s v="King of Fighters: Maximum Impact Regulation A"/>
    <x v="4"/>
    <x v="4"/>
    <x v="9"/>
    <s v="SNK Playmore"/>
    <n v="0"/>
    <n v="0"/>
    <n v="0.04"/>
    <n v="0"/>
    <n v="0.04"/>
  </r>
  <r>
    <s v="Who Wants to be a Millionaire: 1st Edition"/>
    <x v="1"/>
    <x v="4"/>
    <x v="3"/>
    <s v="Ubisoft"/>
    <n v="0"/>
    <n v="0.04"/>
    <n v="0"/>
    <n v="0"/>
    <n v="0.04"/>
  </r>
  <r>
    <s v="Star Ocean 5: Integrity and Faithlessness"/>
    <x v="3"/>
    <x v="17"/>
    <x v="6"/>
    <s v="Square Enix"/>
    <n v="0"/>
    <n v="0"/>
    <n v="0.04"/>
    <n v="0"/>
    <n v="0.04"/>
  </r>
  <r>
    <s v="Date A Live: Rine Utopia"/>
    <x v="3"/>
    <x v="6"/>
    <x v="10"/>
    <s v="Compile Heart"/>
    <n v="0"/>
    <n v="0"/>
    <n v="0.04"/>
    <n v="0"/>
    <n v="0.04"/>
  </r>
  <r>
    <s v="CSI: Fatal Conspiracy"/>
    <x v="9"/>
    <x v="5"/>
    <x v="10"/>
    <s v="Ubisoft"/>
    <n v="0"/>
    <n v="0.03"/>
    <n v="0"/>
    <n v="0.01"/>
    <n v="0.04"/>
  </r>
  <r>
    <s v="Durarara!! 3way Standoff: Alley"/>
    <x v="10"/>
    <x v="10"/>
    <x v="10"/>
    <s v="Kadokawa Shoten"/>
    <n v="0"/>
    <n v="0"/>
    <n v="0.04"/>
    <n v="0"/>
    <n v="0.04"/>
  </r>
  <r>
    <s v="Surf's Up"/>
    <x v="3"/>
    <x v="4"/>
    <x v="0"/>
    <s v="Ubisoft"/>
    <n v="0.03"/>
    <n v="0"/>
    <n v="0"/>
    <n v="0"/>
    <n v="0.04"/>
  </r>
  <r>
    <s v="Fritz Chess"/>
    <x v="3"/>
    <x v="2"/>
    <x v="11"/>
    <s v="Deep Silver"/>
    <n v="0"/>
    <n v="0.03"/>
    <n v="0"/>
    <n v="0.01"/>
    <n v="0.04"/>
  </r>
  <r>
    <s v="The Da Vinci Code"/>
    <x v="8"/>
    <x v="0"/>
    <x v="5"/>
    <s v="Take-Two Interactive"/>
    <n v="0.03"/>
    <n v="0.01"/>
    <n v="0"/>
    <n v="0"/>
    <n v="0.04"/>
  </r>
  <r>
    <s v="Famicom Mini: Clu Clu Land"/>
    <x v="5"/>
    <x v="7"/>
    <x v="7"/>
    <s v="Nintendo"/>
    <n v="0"/>
    <n v="0"/>
    <n v="0.04"/>
    <n v="0"/>
    <n v="0.04"/>
  </r>
  <r>
    <s v="Astro Boy: The Video Game"/>
    <x v="10"/>
    <x v="2"/>
    <x v="5"/>
    <s v="D3Publisher"/>
    <n v="0.04"/>
    <n v="0"/>
    <n v="0"/>
    <n v="0"/>
    <n v="0.04"/>
  </r>
  <r>
    <s v="Metal Slug XX"/>
    <x v="10"/>
    <x v="2"/>
    <x v="8"/>
    <s v="DHM Interactive"/>
    <n v="0.03"/>
    <n v="0"/>
    <n v="0"/>
    <n v="0"/>
    <n v="0.04"/>
  </r>
  <r>
    <s v="Sacred Blaze"/>
    <x v="4"/>
    <x v="2"/>
    <x v="11"/>
    <s v="Flight-Plan"/>
    <n v="0"/>
    <n v="0"/>
    <n v="0.04"/>
    <n v="0"/>
    <n v="0.04"/>
  </r>
  <r>
    <s v="Rollin' Rascals"/>
    <x v="1"/>
    <x v="2"/>
    <x v="7"/>
    <s v="Rising Star Games"/>
    <n v="0.04"/>
    <n v="0"/>
    <n v="0"/>
    <n v="0"/>
    <n v="0.04"/>
  </r>
  <r>
    <s v="Haneru no Tobira DS: Tanshuku Tetsudou no Yoru"/>
    <x v="1"/>
    <x v="4"/>
    <x v="3"/>
    <s v="Namco Bandai Games"/>
    <n v="0"/>
    <n v="0"/>
    <n v="0.04"/>
    <n v="0"/>
    <n v="0.04"/>
  </r>
  <r>
    <s v="Pure Pinball"/>
    <x v="8"/>
    <x v="7"/>
    <x v="3"/>
    <s v="XS Games"/>
    <n v="0.03"/>
    <n v="0.01"/>
    <n v="0"/>
    <n v="0"/>
    <n v="0.04"/>
  </r>
  <r>
    <s v="Hanaoni: Koisomeru Koku - Eikyuu no Shirushi"/>
    <x v="10"/>
    <x v="10"/>
    <x v="10"/>
    <s v="Idea Factory"/>
    <n v="0"/>
    <n v="0"/>
    <n v="0.04"/>
    <n v="0"/>
    <n v="0.04"/>
  </r>
  <r>
    <s v="Zac to Ombra: Maboroshi no Yuuenchi"/>
    <x v="1"/>
    <x v="5"/>
    <x v="10"/>
    <s v="Konami Digital Entertainment"/>
    <n v="0"/>
    <n v="0"/>
    <n v="0.04"/>
    <n v="0"/>
    <n v="0.04"/>
  </r>
  <r>
    <s v="Resident Evil: Revelations"/>
    <x v="9"/>
    <x v="6"/>
    <x v="5"/>
    <s v="Capcom"/>
    <n v="0"/>
    <n v="0.03"/>
    <n v="0"/>
    <n v="0.01"/>
    <n v="0.04"/>
  </r>
  <r>
    <s v="Daikaijuu Battle: Ultra Coliseum DX - Ultra Senshi Daishuuketsu"/>
    <x v="0"/>
    <x v="5"/>
    <x v="9"/>
    <s v="Namco Bandai Games"/>
    <n v="0"/>
    <n v="0"/>
    <n v="0.04"/>
    <n v="0"/>
    <n v="0.04"/>
  </r>
  <r>
    <s v="Shadow of the Colossus"/>
    <x v="3"/>
    <x v="10"/>
    <x v="5"/>
    <s v="Sony Computer Entertainment"/>
    <n v="0"/>
    <n v="0"/>
    <n v="0.04"/>
    <n v="0"/>
    <n v="0.04"/>
  </r>
  <r>
    <s v="Phantom Breaker"/>
    <x v="2"/>
    <x v="10"/>
    <x v="9"/>
    <s v="5pb"/>
    <n v="0.02"/>
    <n v="0"/>
    <n v="0.02"/>
    <n v="0"/>
    <n v="0.04"/>
  </r>
  <r>
    <s v="Gummy Bears Mini Golf"/>
    <x v="0"/>
    <x v="5"/>
    <x v="0"/>
    <s v="Unknown"/>
    <n v="0.04"/>
    <n v="0"/>
    <n v="0"/>
    <n v="0"/>
    <n v="0.04"/>
  </r>
  <r>
    <s v="Brothers In Arms DS"/>
    <x v="1"/>
    <x v="4"/>
    <x v="8"/>
    <s v="Ubisoft"/>
    <n v="0.03"/>
    <n v="0"/>
    <n v="0"/>
    <n v="0"/>
    <n v="0.04"/>
  </r>
  <r>
    <s v="Valhalla Knights 2: Battle Stance"/>
    <x v="10"/>
    <x v="2"/>
    <x v="6"/>
    <s v="Marvelous Interactive"/>
    <n v="0"/>
    <n v="0"/>
    <n v="0.04"/>
    <n v="0"/>
    <n v="0.04"/>
  </r>
  <r>
    <s v="99 no Namida"/>
    <x v="1"/>
    <x v="1"/>
    <x v="10"/>
    <s v="Namco Bandai Games"/>
    <n v="0"/>
    <n v="0"/>
    <n v="0.04"/>
    <n v="0"/>
    <n v="0.04"/>
  </r>
  <r>
    <s v="Clannad"/>
    <x v="10"/>
    <x v="1"/>
    <x v="10"/>
    <s v="Prototype"/>
    <n v="0"/>
    <n v="0"/>
    <n v="0.04"/>
    <n v="0"/>
    <n v="0.04"/>
  </r>
  <r>
    <s v="Cyber Troopers Virtual-On Marz"/>
    <x v="4"/>
    <x v="14"/>
    <x v="9"/>
    <s v="Sega"/>
    <n v="0.02"/>
    <n v="0.01"/>
    <n v="0"/>
    <n v="0"/>
    <n v="0.04"/>
  </r>
  <r>
    <s v="Headhunter: Redemption"/>
    <x v="4"/>
    <x v="7"/>
    <x v="5"/>
    <s v="Sega"/>
    <n v="0.02"/>
    <n v="0.01"/>
    <n v="0"/>
    <n v="0"/>
    <n v="0.04"/>
  </r>
  <r>
    <s v="Ookami to Koushinryou: Boku to Horo no Ichinen"/>
    <x v="1"/>
    <x v="1"/>
    <x v="10"/>
    <s v="ASCII Media Works"/>
    <n v="0"/>
    <n v="0"/>
    <n v="0.04"/>
    <n v="0"/>
    <n v="0.04"/>
  </r>
  <r>
    <s v="Bomberman: Act Zero"/>
    <x v="2"/>
    <x v="0"/>
    <x v="7"/>
    <s v="Konami Digital Entertainment"/>
    <n v="0.04"/>
    <n v="0"/>
    <n v="0"/>
    <n v="0"/>
    <n v="0.04"/>
  </r>
  <r>
    <s v="Stuntman"/>
    <x v="5"/>
    <x v="14"/>
    <x v="1"/>
    <s v="Atari"/>
    <n v="0.03"/>
    <n v="0.01"/>
    <n v="0"/>
    <n v="0"/>
    <n v="0.04"/>
  </r>
  <r>
    <s v="Time Travelers"/>
    <x v="6"/>
    <x v="12"/>
    <x v="10"/>
    <s v="Unknown"/>
    <n v="0"/>
    <n v="0"/>
    <n v="0.04"/>
    <n v="0"/>
    <n v="0.04"/>
  </r>
  <r>
    <s v="Burnout Paradise: The Ultimate Box"/>
    <x v="2"/>
    <x v="2"/>
    <x v="1"/>
    <s v="Electronic Arts"/>
    <n v="0"/>
    <n v="0.03"/>
    <n v="0"/>
    <n v="0"/>
    <n v="0.04"/>
  </r>
  <r>
    <s v="The Chase: Felix Meets Felicity"/>
    <x v="1"/>
    <x v="2"/>
    <x v="5"/>
    <s v="Atari"/>
    <n v="0.04"/>
    <n v="0"/>
    <n v="0"/>
    <n v="0"/>
    <n v="0.04"/>
  </r>
  <r>
    <s v="Stoked: Big Air Edition"/>
    <x v="2"/>
    <x v="2"/>
    <x v="0"/>
    <s v="Namco Bandai Games"/>
    <n v="0.02"/>
    <n v="0.02"/>
    <n v="0"/>
    <n v="0"/>
    <n v="0.04"/>
  </r>
  <r>
    <s v="Castlevania: Lords of Shadow 2"/>
    <x v="9"/>
    <x v="13"/>
    <x v="5"/>
    <s v="Konami Digital Entertainment"/>
    <n v="0.01"/>
    <n v="0.03"/>
    <n v="0"/>
    <n v="0"/>
    <n v="0.04"/>
  </r>
  <r>
    <s v="Draglade (JP sales)"/>
    <x v="1"/>
    <x v="4"/>
    <x v="9"/>
    <s v="505 Games"/>
    <n v="0"/>
    <n v="0"/>
    <n v="0.04"/>
    <n v="0"/>
    <n v="0.04"/>
  </r>
  <r>
    <s v="Tiger Woods PGA Tour Golf"/>
    <x v="5"/>
    <x v="8"/>
    <x v="0"/>
    <s v="Ubisoft"/>
    <n v="0.03"/>
    <n v="0.01"/>
    <n v="0"/>
    <n v="0"/>
    <n v="0.04"/>
  </r>
  <r>
    <s v="Twin Strike: Operation Thunder"/>
    <x v="0"/>
    <x v="1"/>
    <x v="8"/>
    <s v="Zoo Games"/>
    <n v="0.04"/>
    <n v="0"/>
    <n v="0"/>
    <n v="0"/>
    <n v="0.04"/>
  </r>
  <r>
    <s v="BlazBlue: Chrono Phantasma Extend"/>
    <x v="3"/>
    <x v="11"/>
    <x v="5"/>
    <s v="PQube"/>
    <n v="0"/>
    <n v="0"/>
    <n v="0.04"/>
    <n v="0"/>
    <n v="0.04"/>
  </r>
  <r>
    <s v="All Points Bulletin"/>
    <x v="9"/>
    <x v="5"/>
    <x v="6"/>
    <s v="Electronic Arts"/>
    <n v="0"/>
    <n v="0.03"/>
    <n v="0"/>
    <n v="0.01"/>
    <n v="0.04"/>
  </r>
  <r>
    <s v="Romance of the Three Kingdoms 13"/>
    <x v="3"/>
    <x v="11"/>
    <x v="5"/>
    <s v="Tecmo Koei"/>
    <n v="0"/>
    <n v="0"/>
    <n v="0.04"/>
    <n v="0"/>
    <n v="0.04"/>
  </r>
  <r>
    <s v="The Movies"/>
    <x v="9"/>
    <x v="3"/>
    <x v="4"/>
    <s v="Activision"/>
    <n v="0.01"/>
    <n v="0.03"/>
    <n v="0"/>
    <n v="0.01"/>
    <n v="0.04"/>
  </r>
  <r>
    <s v="SuperCar Challenge"/>
    <x v="3"/>
    <x v="2"/>
    <x v="1"/>
    <s v="System 3 Arcade Software"/>
    <n v="0"/>
    <n v="0.03"/>
    <n v="0"/>
    <n v="0.01"/>
    <n v="0.04"/>
  </r>
  <r>
    <s v="Dreamfall: The Longest Journey"/>
    <x v="8"/>
    <x v="0"/>
    <x v="10"/>
    <s v="Empire Interactive"/>
    <n v="0.03"/>
    <n v="0.01"/>
    <n v="0"/>
    <n v="0"/>
    <n v="0.04"/>
  </r>
  <r>
    <s v="The Sims 4: Spa Day"/>
    <x v="9"/>
    <x v="11"/>
    <x v="4"/>
    <s v="Electronic Arts"/>
    <n v="0"/>
    <n v="0.04"/>
    <n v="0"/>
    <n v="0"/>
    <n v="0.04"/>
  </r>
  <r>
    <s v="Yuki Yuna is a Hero: Memory of the Forest"/>
    <x v="17"/>
    <x v="11"/>
    <x v="5"/>
    <s v="FuRyu"/>
    <n v="0"/>
    <n v="0"/>
    <n v="0.04"/>
    <n v="0"/>
    <n v="0.04"/>
  </r>
  <r>
    <s v="JASF: Jane's Advanced Strike Fighters"/>
    <x v="9"/>
    <x v="10"/>
    <x v="4"/>
    <s v="Deep Silver"/>
    <n v="0.02"/>
    <n v="0.01"/>
    <n v="0"/>
    <n v="0"/>
    <n v="0.04"/>
  </r>
  <r>
    <s v="Kidou Gekidan Haro Ichiza Gundam Mahjong DS: Oyaji nimo Agarareta koto nai noni!"/>
    <x v="1"/>
    <x v="3"/>
    <x v="3"/>
    <s v="Namco Bandai Games"/>
    <n v="0"/>
    <n v="0"/>
    <n v="0.04"/>
    <n v="0"/>
    <n v="0.04"/>
  </r>
  <r>
    <s v="Blue Roses: Yousei to Aoi Hitomi no Senshitachi"/>
    <x v="10"/>
    <x v="5"/>
    <x v="10"/>
    <s v="Nippon Ichi Software"/>
    <n v="0"/>
    <n v="0"/>
    <n v="0.04"/>
    <n v="0"/>
    <n v="0.04"/>
  </r>
  <r>
    <s v="Zatch Bell! Mamodo Fury"/>
    <x v="12"/>
    <x v="3"/>
    <x v="9"/>
    <s v="Namco Bandai Games"/>
    <n v="0.03"/>
    <n v="0.01"/>
    <n v="0"/>
    <n v="0"/>
    <n v="0.04"/>
  </r>
  <r>
    <s v="Dora's Big Birthday Adventure"/>
    <x v="4"/>
    <x v="5"/>
    <x v="3"/>
    <s v="Take-Two Interactive"/>
    <n v="0.02"/>
    <n v="0.01"/>
    <n v="0"/>
    <n v="0"/>
    <n v="0.04"/>
  </r>
  <r>
    <s v="PopStar Guitar"/>
    <x v="4"/>
    <x v="1"/>
    <x v="3"/>
    <s v="XS Games"/>
    <n v="0.02"/>
    <n v="0.01"/>
    <n v="0"/>
    <n v="0"/>
    <n v="0.04"/>
  </r>
  <r>
    <s v="Haikyu!! Cross Team Match!"/>
    <x v="6"/>
    <x v="17"/>
    <x v="10"/>
    <s v="Namco Bandai Games"/>
    <n v="0"/>
    <n v="0"/>
    <n v="0.04"/>
    <n v="0"/>
    <n v="0.04"/>
  </r>
  <r>
    <s v="Outlaw Volleyball Remixed"/>
    <x v="4"/>
    <x v="7"/>
    <x v="0"/>
    <s v="Global Star"/>
    <n v="0.02"/>
    <n v="0.01"/>
    <n v="0"/>
    <n v="0"/>
    <n v="0.04"/>
  </r>
  <r>
    <s v="The Adventures of Darwin"/>
    <x v="4"/>
    <x v="0"/>
    <x v="11"/>
    <s v="Essential Games"/>
    <n v="0.01"/>
    <n v="0"/>
    <n v="0.03"/>
    <n v="0"/>
    <n v="0.04"/>
  </r>
  <r>
    <s v="Scarface: The World is Yours"/>
    <x v="9"/>
    <x v="0"/>
    <x v="5"/>
    <s v="Vivendi Games"/>
    <n v="0.01"/>
    <n v="0.02"/>
    <n v="0"/>
    <n v="0.01"/>
    <n v="0.04"/>
  </r>
  <r>
    <s v="Blood Bowl"/>
    <x v="9"/>
    <x v="2"/>
    <x v="0"/>
    <s v="Focus Home Interactive"/>
    <n v="0.01"/>
    <n v="0.02"/>
    <n v="0"/>
    <n v="0.01"/>
    <n v="0.04"/>
  </r>
  <r>
    <s v="FIFA World Cup Germany 2006"/>
    <x v="1"/>
    <x v="0"/>
    <x v="0"/>
    <s v="Electronic Arts"/>
    <n v="0.03"/>
    <n v="0"/>
    <n v="0"/>
    <n v="0"/>
    <n v="0.04"/>
  </r>
  <r>
    <s v="Supreme Commander: Forged Alliance"/>
    <x v="9"/>
    <x v="4"/>
    <x v="11"/>
    <s v="THQ"/>
    <n v="0.01"/>
    <n v="0.02"/>
    <n v="0"/>
    <n v="0.01"/>
    <n v="0.04"/>
  </r>
  <r>
    <s v="Klonoa Heroes: Densetsu no Star Medal"/>
    <x v="5"/>
    <x v="8"/>
    <x v="6"/>
    <s v="Namco Bandai Games"/>
    <n v="0"/>
    <n v="0"/>
    <n v="0.04"/>
    <n v="0"/>
    <n v="0.04"/>
  </r>
  <r>
    <s v="Hyperdimension Neptunia Victory II"/>
    <x v="7"/>
    <x v="11"/>
    <x v="6"/>
    <s v="Idea Factory International"/>
    <n v="0"/>
    <n v="0"/>
    <n v="0.04"/>
    <n v="0"/>
    <n v="0.04"/>
  </r>
  <r>
    <s v="Pajama Sam: You are What You Eat From Your Head to Your Feet"/>
    <x v="15"/>
    <x v="9"/>
    <x v="10"/>
    <s v="Infogrames"/>
    <n v="0.02"/>
    <n v="0.01"/>
    <n v="0"/>
    <n v="0"/>
    <n v="0.04"/>
  </r>
  <r>
    <s v="Sid Meier's Railroads!"/>
    <x v="9"/>
    <x v="0"/>
    <x v="4"/>
    <s v="Take-Two Interactive"/>
    <n v="0.01"/>
    <n v="0.03"/>
    <n v="0"/>
    <n v="0.01"/>
    <n v="0.04"/>
  </r>
  <r>
    <s v="Jig-A-Pix: Pets"/>
    <x v="1"/>
    <x v="2"/>
    <x v="7"/>
    <s v="Zushi Games"/>
    <n v="0.03"/>
    <n v="0"/>
    <n v="0"/>
    <n v="0"/>
    <n v="0.04"/>
  </r>
  <r>
    <s v="Brothers: A Tale of Two Sons"/>
    <x v="11"/>
    <x v="11"/>
    <x v="10"/>
    <s v="505 Games"/>
    <n v="0.03"/>
    <n v="0.01"/>
    <n v="0"/>
    <n v="0"/>
    <n v="0.04"/>
  </r>
  <r>
    <s v="Mobile Suit Gundam: Mokuba no Kiseki"/>
    <x v="10"/>
    <x v="12"/>
    <x v="5"/>
    <s v="Namco Bandai Games"/>
    <n v="0"/>
    <n v="0"/>
    <n v="0.04"/>
    <n v="0"/>
    <n v="0.04"/>
  </r>
  <r>
    <s v="Denki Blocks!"/>
    <x v="5"/>
    <x v="9"/>
    <x v="7"/>
    <s v="Rage Software"/>
    <n v="0.03"/>
    <n v="0.01"/>
    <n v="0"/>
    <n v="0"/>
    <n v="0.04"/>
  </r>
  <r>
    <s v="A Ressha de Ikou DS"/>
    <x v="1"/>
    <x v="2"/>
    <x v="4"/>
    <s v="ArtDink"/>
    <n v="0"/>
    <n v="0"/>
    <n v="0.04"/>
    <n v="0"/>
    <n v="0.04"/>
  </r>
  <r>
    <s v="Harukanaru Toki no Naka de 4: Aizouban"/>
    <x v="10"/>
    <x v="5"/>
    <x v="6"/>
    <s v="Tecmo Koei"/>
    <n v="0"/>
    <n v="0"/>
    <n v="0.04"/>
    <n v="0"/>
    <n v="0.04"/>
  </r>
  <r>
    <s v="Tsurugi no Machi no Ihoujin: Kuro no Kyuuden"/>
    <x v="17"/>
    <x v="11"/>
    <x v="6"/>
    <s v="Experience Inc."/>
    <n v="0"/>
    <n v="0"/>
    <n v="0.04"/>
    <n v="0"/>
    <n v="0.04"/>
  </r>
  <r>
    <s v="Colin McRae Rally 3"/>
    <x v="8"/>
    <x v="8"/>
    <x v="1"/>
    <s v="Codemasters"/>
    <n v="0.03"/>
    <n v="0.01"/>
    <n v="0"/>
    <n v="0"/>
    <n v="0.04"/>
  </r>
  <r>
    <s v="Paddington: Adventures in London"/>
    <x v="6"/>
    <x v="11"/>
    <x v="7"/>
    <s v="Koch Media"/>
    <n v="0"/>
    <n v="0.04"/>
    <n v="0"/>
    <n v="0"/>
    <n v="0.04"/>
  </r>
  <r>
    <s v="Nobunaga's Ambition: Sphere of Influence - Sengoku Risshiden"/>
    <x v="17"/>
    <x v="17"/>
    <x v="3"/>
    <s v="Tecmo Koei"/>
    <n v="0"/>
    <n v="0"/>
    <n v="0.04"/>
    <n v="0"/>
    <n v="0.04"/>
  </r>
  <r>
    <s v="Caesar IV"/>
    <x v="9"/>
    <x v="0"/>
    <x v="11"/>
    <s v="Vivendi Games"/>
    <n v="0"/>
    <n v="0.03"/>
    <n v="0"/>
    <n v="0.01"/>
    <n v="0.04"/>
  </r>
  <r>
    <s v="Sega Rally 2006"/>
    <x v="4"/>
    <x v="16"/>
    <x v="1"/>
    <s v="Unknown"/>
    <n v="0"/>
    <n v="0"/>
    <n v="0.04"/>
    <n v="0"/>
    <n v="0.04"/>
  </r>
  <r>
    <s v="Song of the Deep"/>
    <x v="11"/>
    <x v="17"/>
    <x v="5"/>
    <s v="Insomniac Games"/>
    <n v="0.03"/>
    <n v="0"/>
    <n v="0"/>
    <n v="0"/>
    <n v="0.04"/>
  </r>
  <r>
    <s v="I'm A Celebrity: Get Me Out of Here!"/>
    <x v="1"/>
    <x v="2"/>
    <x v="3"/>
    <s v="Mindscape"/>
    <n v="0"/>
    <n v="0.04"/>
    <n v="0"/>
    <n v="0"/>
    <n v="0.04"/>
  </r>
  <r>
    <s v="Gundam Battle Online"/>
    <x v="18"/>
    <x v="9"/>
    <x v="5"/>
    <s v="Namco Bandai Games"/>
    <n v="0"/>
    <n v="0"/>
    <n v="0.04"/>
    <n v="0"/>
    <n v="0.04"/>
  </r>
  <r>
    <s v="Harry Potter and the Order of the Phoenix"/>
    <x v="9"/>
    <x v="4"/>
    <x v="5"/>
    <s v="Electronic Arts"/>
    <n v="0"/>
    <n v="0.03"/>
    <n v="0"/>
    <n v="0.01"/>
    <n v="0.04"/>
  </r>
  <r>
    <s v="Shonen Jump's One Piece: Grand Adventure"/>
    <x v="12"/>
    <x v="0"/>
    <x v="9"/>
    <s v="Namco Bandai Games"/>
    <n v="0.03"/>
    <n v="0.01"/>
    <n v="0"/>
    <n v="0"/>
    <n v="0.04"/>
  </r>
  <r>
    <s v="Holly Hobbie &amp; Friends"/>
    <x v="1"/>
    <x v="4"/>
    <x v="3"/>
    <s v="Majesco Entertainment"/>
    <n v="0.04"/>
    <n v="0"/>
    <n v="0"/>
    <n v="0"/>
    <n v="0.04"/>
  </r>
  <r>
    <s v="Kevin Van Dam: Big Bass Challenge"/>
    <x v="0"/>
    <x v="5"/>
    <x v="0"/>
    <s v="Zoo Games"/>
    <n v="0.04"/>
    <n v="0"/>
    <n v="0"/>
    <n v="0"/>
    <n v="0.04"/>
  </r>
  <r>
    <s v="Stolen"/>
    <x v="4"/>
    <x v="3"/>
    <x v="5"/>
    <s v="Hip Interactive"/>
    <n v="0.02"/>
    <n v="0.01"/>
    <n v="0"/>
    <n v="0"/>
    <n v="0.04"/>
  </r>
  <r>
    <s v="Monster High: New Ghoul in School"/>
    <x v="2"/>
    <x v="11"/>
    <x v="5"/>
    <s v="Little Orbit"/>
    <n v="0"/>
    <n v="0.04"/>
    <n v="0"/>
    <n v="0"/>
    <n v="0.04"/>
  </r>
  <r>
    <s v="Glacier2"/>
    <x v="0"/>
    <x v="2"/>
    <x v="1"/>
    <s v="Zoo Games"/>
    <n v="0.04"/>
    <n v="0"/>
    <n v="0"/>
    <n v="0"/>
    <n v="0.04"/>
  </r>
  <r>
    <s v="Rugby Challenge 3"/>
    <x v="7"/>
    <x v="17"/>
    <x v="0"/>
    <s v="Alternative Software"/>
    <n v="0"/>
    <n v="0.03"/>
    <n v="0"/>
    <n v="0.01"/>
    <n v="0.04"/>
  </r>
  <r>
    <s v="Memories Off 6: T-Wave"/>
    <x v="4"/>
    <x v="1"/>
    <x v="10"/>
    <s v="5pb"/>
    <n v="0"/>
    <n v="0"/>
    <n v="0.04"/>
    <n v="0"/>
    <n v="0.04"/>
  </r>
  <r>
    <s v="Superstars V8 Racing"/>
    <x v="3"/>
    <x v="2"/>
    <x v="1"/>
    <s v="Black Bean Games"/>
    <n v="0"/>
    <n v="0.02"/>
    <n v="0"/>
    <n v="0.01"/>
    <n v="0.04"/>
  </r>
  <r>
    <s v="Halo: Combat Evolved"/>
    <x v="9"/>
    <x v="14"/>
    <x v="8"/>
    <s v="Microsoft Game Studios"/>
    <n v="0.01"/>
    <n v="0.02"/>
    <n v="0"/>
    <n v="0.01"/>
    <n v="0.04"/>
  </r>
  <r>
    <s v="Hatsune Miku: Project Diva X"/>
    <x v="7"/>
    <x v="17"/>
    <x v="3"/>
    <s v="Sega"/>
    <n v="0.01"/>
    <n v="0"/>
    <n v="0.02"/>
    <n v="0"/>
    <n v="0.04"/>
  </r>
  <r>
    <s v="Bullet Girls 2"/>
    <x v="17"/>
    <x v="17"/>
    <x v="5"/>
    <s v="D3Publisher"/>
    <n v="0"/>
    <n v="0"/>
    <n v="0.04"/>
    <n v="0"/>
    <n v="0.04"/>
  </r>
  <r>
    <s v="Famicom Remix Best Choice"/>
    <x v="6"/>
    <x v="11"/>
    <x v="5"/>
    <s v="Nintendo"/>
    <n v="0"/>
    <n v="0"/>
    <n v="0.04"/>
    <n v="0"/>
    <n v="0.04"/>
  </r>
  <r>
    <s v="Pro Race Driver"/>
    <x v="8"/>
    <x v="14"/>
    <x v="1"/>
    <s v="Codemasters"/>
    <n v="0.03"/>
    <n v="0.01"/>
    <n v="0"/>
    <n v="0"/>
    <n v="0.04"/>
  </r>
  <r>
    <s v="Sleepover Party"/>
    <x v="0"/>
    <x v="2"/>
    <x v="3"/>
    <s v="Ubisoft"/>
    <n v="0.03"/>
    <n v="0"/>
    <n v="0"/>
    <n v="0"/>
    <n v="0.04"/>
  </r>
  <r>
    <s v="100 Classic Games"/>
    <x v="1"/>
    <x v="10"/>
    <x v="3"/>
    <s v="Rondomedia"/>
    <n v="0"/>
    <n v="0.03"/>
    <n v="0"/>
    <n v="0"/>
    <n v="0.04"/>
  </r>
  <r>
    <s v="Richard Burns Rally"/>
    <x v="9"/>
    <x v="7"/>
    <x v="1"/>
    <s v="SCi"/>
    <n v="0"/>
    <n v="0.03"/>
    <n v="0"/>
    <n v="0.01"/>
    <n v="0.04"/>
  </r>
  <r>
    <s v="WRC: FIA World Rally Championship"/>
    <x v="10"/>
    <x v="3"/>
    <x v="1"/>
    <s v="Sony Computer Entertainment"/>
    <n v="0.02"/>
    <n v="0.01"/>
    <n v="0"/>
    <n v="0.01"/>
    <n v="0.04"/>
  </r>
  <r>
    <s v="Quiz Mobile Gundam: Toi Senshi DX"/>
    <x v="10"/>
    <x v="0"/>
    <x v="7"/>
    <s v="Namco Bandai Games"/>
    <n v="0"/>
    <n v="0"/>
    <n v="0.04"/>
    <n v="0"/>
    <n v="0.04"/>
  </r>
  <r>
    <s v="R-Type Command (correct US sales)"/>
    <x v="10"/>
    <x v="4"/>
    <x v="11"/>
    <s v="Rising Star Games"/>
    <n v="0.04"/>
    <n v="0"/>
    <n v="0"/>
    <n v="0"/>
    <n v="0.04"/>
  </r>
  <r>
    <s v="E.T. The Extra-Terrestrial: Interplanetary Mission"/>
    <x v="15"/>
    <x v="9"/>
    <x v="2"/>
    <s v="Ubisoft"/>
    <n v="0.02"/>
    <n v="0.01"/>
    <n v="0"/>
    <n v="0"/>
    <n v="0.04"/>
  </r>
  <r>
    <s v="Story Hour: Fairy Tales"/>
    <x v="0"/>
    <x v="1"/>
    <x v="10"/>
    <s v="Zoo Digital Publishing"/>
    <n v="0.04"/>
    <n v="0"/>
    <n v="0"/>
    <n v="0"/>
    <n v="0.04"/>
  </r>
  <r>
    <s v="Dynasty Warriors Vol. 2 (JP sales)"/>
    <x v="10"/>
    <x v="0"/>
    <x v="5"/>
    <s v="Tecmo Koei"/>
    <n v="0"/>
    <n v="0"/>
    <n v="0.04"/>
    <n v="0"/>
    <n v="0.04"/>
  </r>
  <r>
    <s v="Tokumei Sentai Go-Busters"/>
    <x v="1"/>
    <x v="12"/>
    <x v="5"/>
    <s v="Namco Bandai Games"/>
    <n v="0"/>
    <n v="0"/>
    <n v="0.04"/>
    <n v="0"/>
    <n v="0.04"/>
  </r>
  <r>
    <s v="Dramatic Soccer Game: Nippon Daihyou Senshu Ninarou!"/>
    <x v="4"/>
    <x v="8"/>
    <x v="0"/>
    <s v="Enix Corporation"/>
    <n v="0"/>
    <n v="0"/>
    <n v="0.04"/>
    <n v="0"/>
    <n v="0.04"/>
  </r>
  <r>
    <s v="The Treasures of Montezuma"/>
    <x v="1"/>
    <x v="5"/>
    <x v="7"/>
    <s v="Foreign Media Games"/>
    <n v="0.02"/>
    <n v="0.02"/>
    <n v="0"/>
    <n v="0"/>
    <n v="0.04"/>
  </r>
  <r>
    <s v="Saints Row 2"/>
    <x v="9"/>
    <x v="2"/>
    <x v="5"/>
    <s v="THQ"/>
    <n v="0"/>
    <n v="0.03"/>
    <n v="0"/>
    <n v="0.01"/>
    <n v="0.04"/>
  </r>
  <r>
    <s v="Harry Potter and the Prisoner of Azkaban"/>
    <x v="9"/>
    <x v="7"/>
    <x v="5"/>
    <s v="Electronic Arts"/>
    <n v="0"/>
    <n v="0.03"/>
    <n v="0"/>
    <n v="0.01"/>
    <n v="0.04"/>
  </r>
  <r>
    <s v="Heathcliff! Frantic Foto"/>
    <x v="1"/>
    <x v="5"/>
    <x v="3"/>
    <s v="Storm City Games"/>
    <n v="0.04"/>
    <n v="0"/>
    <n v="0"/>
    <n v="0"/>
    <n v="0.04"/>
  </r>
  <r>
    <s v="LEGO Jurassic World"/>
    <x v="9"/>
    <x v="11"/>
    <x v="5"/>
    <s v="Warner Bros. Interactive Entertainment"/>
    <n v="0"/>
    <n v="0.04"/>
    <n v="0"/>
    <n v="0"/>
    <n v="0.04"/>
  </r>
  <r>
    <s v="Secret Files 2: Puritas Cordis"/>
    <x v="9"/>
    <x v="2"/>
    <x v="10"/>
    <s v="Deep Silver"/>
    <n v="0"/>
    <n v="0.03"/>
    <n v="0"/>
    <n v="0.01"/>
    <n v="0.04"/>
  </r>
  <r>
    <s v="Dragon Ball: Advanced Adventure"/>
    <x v="5"/>
    <x v="7"/>
    <x v="5"/>
    <s v="Namco Bandai Games"/>
    <n v="0.03"/>
    <n v="0.01"/>
    <n v="0"/>
    <n v="0"/>
    <n v="0.04"/>
  </r>
  <r>
    <s v="Rabbids Land"/>
    <x v="13"/>
    <x v="12"/>
    <x v="3"/>
    <s v="Ubisoft"/>
    <n v="0.02"/>
    <n v="0.01"/>
    <n v="0"/>
    <n v="0"/>
    <n v="0.04"/>
  </r>
  <r>
    <s v="Civilization Beyond Earth: Rising Tide"/>
    <x v="9"/>
    <x v="11"/>
    <x v="11"/>
    <s v="Take-Two Interactive"/>
    <n v="0"/>
    <n v="0.04"/>
    <n v="0"/>
    <n v="0"/>
    <n v="0.04"/>
  </r>
  <r>
    <s v="The Ripping Friends"/>
    <x v="5"/>
    <x v="8"/>
    <x v="5"/>
    <s v="THQ"/>
    <n v="0.03"/>
    <n v="0.01"/>
    <n v="0"/>
    <n v="0"/>
    <n v="0.04"/>
  </r>
  <r>
    <s v="Rodea the Sky Soldier"/>
    <x v="6"/>
    <x v="11"/>
    <x v="5"/>
    <s v="Nippon Ichi Software"/>
    <n v="0.03"/>
    <n v="0"/>
    <n v="0"/>
    <n v="0"/>
    <n v="0.04"/>
  </r>
  <r>
    <s v="Hunter x Hunter: Wonder Adventure"/>
    <x v="10"/>
    <x v="12"/>
    <x v="5"/>
    <s v="Namco Bandai Games"/>
    <n v="0"/>
    <n v="0"/>
    <n v="0.04"/>
    <n v="0"/>
    <n v="0.04"/>
  </r>
  <r>
    <s v="Super Army War"/>
    <x v="5"/>
    <x v="3"/>
    <x v="5"/>
    <s v="Flashpoint Games"/>
    <n v="0.03"/>
    <n v="0.01"/>
    <n v="0"/>
    <n v="0"/>
    <n v="0.04"/>
  </r>
  <r>
    <s v="Ao no Exorcist: Genkoku no Labyrinth"/>
    <x v="10"/>
    <x v="12"/>
    <x v="5"/>
    <s v="Namco Bandai Games"/>
    <n v="0"/>
    <n v="0"/>
    <n v="0.04"/>
    <n v="0"/>
    <n v="0.04"/>
  </r>
  <r>
    <s v="Don Bradman Cricket 14"/>
    <x v="11"/>
    <x v="11"/>
    <x v="0"/>
    <s v="Tru Blu Entertainment"/>
    <n v="0"/>
    <n v="0.04"/>
    <n v="0"/>
    <n v="0"/>
    <n v="0.04"/>
  </r>
  <r>
    <s v="Echo Night Beyond"/>
    <x v="4"/>
    <x v="7"/>
    <x v="10"/>
    <s v="Indie Games"/>
    <n v="0.02"/>
    <n v="0.01"/>
    <n v="0"/>
    <n v="0"/>
    <n v="0.04"/>
  </r>
  <r>
    <s v="Minna no Chizu"/>
    <x v="10"/>
    <x v="0"/>
    <x v="3"/>
    <s v="Zenrin"/>
    <n v="0"/>
    <n v="0"/>
    <n v="0.04"/>
    <n v="0"/>
    <n v="0.04"/>
  </r>
  <r>
    <s v="Doom II: Hell on Earth"/>
    <x v="5"/>
    <x v="8"/>
    <x v="8"/>
    <s v="Activision"/>
    <n v="0.03"/>
    <n v="0.01"/>
    <n v="0"/>
    <n v="0"/>
    <n v="0.04"/>
  </r>
  <r>
    <s v="Taikou Risshiden V"/>
    <x v="10"/>
    <x v="2"/>
    <x v="11"/>
    <s v="Tecmo Koei"/>
    <n v="0"/>
    <n v="0"/>
    <n v="0.04"/>
    <n v="0"/>
    <n v="0.04"/>
  </r>
  <r>
    <s v="Shin Hayarigami"/>
    <x v="3"/>
    <x v="13"/>
    <x v="10"/>
    <s v="Nippon Ichi Software"/>
    <n v="0"/>
    <n v="0"/>
    <n v="0.04"/>
    <n v="0"/>
    <n v="0.04"/>
  </r>
  <r>
    <s v="Jikkyou Powerful Major League"/>
    <x v="12"/>
    <x v="0"/>
    <x v="0"/>
    <s v="Konami Digital Entertainment"/>
    <n v="0"/>
    <n v="0"/>
    <n v="0.04"/>
    <n v="0"/>
    <n v="0.04"/>
  </r>
  <r>
    <s v="Train Simulator 2016"/>
    <x v="9"/>
    <x v="11"/>
    <x v="4"/>
    <s v="Unknown"/>
    <n v="0"/>
    <n v="0.04"/>
    <n v="0"/>
    <n v="0"/>
    <n v="0.04"/>
  </r>
  <r>
    <s v="Corpse Party: Blood Covered - Repeated Fear"/>
    <x v="6"/>
    <x v="11"/>
    <x v="10"/>
    <s v="5pb"/>
    <n v="0"/>
    <n v="0"/>
    <n v="0.04"/>
    <n v="0"/>
    <n v="0.04"/>
  </r>
  <r>
    <s v="Suzumiya Haruhi no Tsuisou"/>
    <x v="10"/>
    <x v="10"/>
    <x v="10"/>
    <s v="Namco Bandai Games"/>
    <n v="0"/>
    <n v="0"/>
    <n v="0.04"/>
    <n v="0"/>
    <n v="0.04"/>
  </r>
  <r>
    <s v="Zoo Hospital"/>
    <x v="1"/>
    <x v="4"/>
    <x v="4"/>
    <s v="Eidos Interactive"/>
    <n v="0.03"/>
    <n v="0"/>
    <n v="0"/>
    <n v="0"/>
    <n v="0.04"/>
  </r>
  <r>
    <s v="Evolution Skateboarding"/>
    <x v="12"/>
    <x v="8"/>
    <x v="0"/>
    <s v="Konami Digital Entertainment"/>
    <n v="0.03"/>
    <n v="0.01"/>
    <n v="0"/>
    <n v="0"/>
    <n v="0.04"/>
  </r>
  <r>
    <s v="Greg Hastings' Tournament Paintball Max'd"/>
    <x v="1"/>
    <x v="0"/>
    <x v="8"/>
    <s v="Activision"/>
    <n v="0.03"/>
    <n v="0"/>
    <n v="0"/>
    <n v="0"/>
    <n v="0.04"/>
  </r>
  <r>
    <s v="The Idolm@ster: Must Songs - Red Board / Blue Board"/>
    <x v="17"/>
    <x v="11"/>
    <x v="3"/>
    <s v="Namco Bandai Games"/>
    <n v="0"/>
    <n v="0"/>
    <n v="0.04"/>
    <n v="0"/>
    <n v="0.04"/>
  </r>
  <r>
    <s v="Jikkyou World Soccer 2002"/>
    <x v="4"/>
    <x v="8"/>
    <x v="0"/>
    <s v="Konami Digital Entertainment"/>
    <n v="0"/>
    <n v="0"/>
    <n v="0.04"/>
    <n v="0"/>
    <n v="0.04"/>
  </r>
  <r>
    <s v="Tenshou Gakuen Gekkouroku"/>
    <x v="4"/>
    <x v="0"/>
    <x v="10"/>
    <s v="Asmik Ace Entertainment"/>
    <n v="0"/>
    <n v="0"/>
    <n v="0.04"/>
    <n v="0"/>
    <n v="0.04"/>
  </r>
  <r>
    <s v="Ski-Doo Snowmobile Challenge"/>
    <x v="2"/>
    <x v="2"/>
    <x v="1"/>
    <s v="Valcon Games"/>
    <n v="0.03"/>
    <n v="0"/>
    <n v="0"/>
    <n v="0"/>
    <n v="0.04"/>
  </r>
  <r>
    <s v="Aquanaut's Holiday: Kakusareta Kiroku"/>
    <x v="3"/>
    <x v="1"/>
    <x v="10"/>
    <s v="Sony Computer Entertainment"/>
    <n v="0"/>
    <n v="0"/>
    <n v="0.04"/>
    <n v="0"/>
    <n v="0.04"/>
  </r>
  <r>
    <s v="Real Soccer 2008"/>
    <x v="1"/>
    <x v="4"/>
    <x v="0"/>
    <s v="Ubisoft"/>
    <n v="0.03"/>
    <n v="0"/>
    <n v="0"/>
    <n v="0"/>
    <n v="0.04"/>
  </r>
  <r>
    <s v="Little Red Riding Hood's Zombie BBQ"/>
    <x v="1"/>
    <x v="1"/>
    <x v="8"/>
    <s v="Destineer"/>
    <n v="0.03"/>
    <n v="0"/>
    <n v="0"/>
    <n v="0"/>
    <n v="0.04"/>
  </r>
  <r>
    <s v="Texas Hold 'Em Poker DS"/>
    <x v="1"/>
    <x v="3"/>
    <x v="3"/>
    <s v="Majesco Entertainment"/>
    <n v="0.03"/>
    <n v="0"/>
    <n v="0"/>
    <n v="0"/>
    <n v="0.04"/>
  </r>
  <r>
    <s v="DuckTales: Remastered"/>
    <x v="2"/>
    <x v="6"/>
    <x v="5"/>
    <s v="Capcom"/>
    <n v="0.03"/>
    <n v="0"/>
    <n v="0"/>
    <n v="0"/>
    <n v="0.04"/>
  </r>
  <r>
    <s v="APB Reloaded"/>
    <x v="9"/>
    <x v="10"/>
    <x v="6"/>
    <s v="Iceberg Interactive"/>
    <n v="0.02"/>
    <n v="0.01"/>
    <n v="0"/>
    <n v="0"/>
    <n v="0.04"/>
  </r>
  <r>
    <s v="Railroad Tycoon 3"/>
    <x v="9"/>
    <x v="14"/>
    <x v="11"/>
    <s v="Gathering of Developers"/>
    <n v="0"/>
    <n v="0.03"/>
    <n v="0"/>
    <n v="0.01"/>
    <n v="0.04"/>
  </r>
  <r>
    <s v="Magical Starsign (JP sales)"/>
    <x v="1"/>
    <x v="0"/>
    <x v="6"/>
    <s v="Nintendo"/>
    <n v="0"/>
    <n v="0"/>
    <n v="0.04"/>
    <n v="0"/>
    <n v="0.04"/>
  </r>
  <r>
    <s v="Big Mutha Truckers"/>
    <x v="5"/>
    <x v="3"/>
    <x v="1"/>
    <s v="Zoo Digital Publishing"/>
    <n v="0.03"/>
    <n v="0.01"/>
    <n v="0"/>
    <n v="0"/>
    <n v="0.04"/>
  </r>
  <r>
    <s v="DT Carnage"/>
    <x v="10"/>
    <x v="2"/>
    <x v="1"/>
    <s v="Agetec"/>
    <n v="0.03"/>
    <n v="0"/>
    <n v="0"/>
    <n v="0"/>
    <n v="0.04"/>
  </r>
  <r>
    <s v="Resident Evil 6"/>
    <x v="11"/>
    <x v="17"/>
    <x v="8"/>
    <s v="Capcom"/>
    <n v="0.03"/>
    <n v="0"/>
    <n v="0"/>
    <n v="0"/>
    <n v="0.04"/>
  </r>
  <r>
    <s v="Teenage Zombies: Invasion of the Alien Brain Thingys"/>
    <x v="1"/>
    <x v="1"/>
    <x v="10"/>
    <s v="Ignition Entertainment"/>
    <n v="0.03"/>
    <n v="0"/>
    <n v="0"/>
    <n v="0"/>
    <n v="0.04"/>
  </r>
  <r>
    <s v="Ar Nosurge: Ode to an Unborn Star"/>
    <x v="17"/>
    <x v="13"/>
    <x v="6"/>
    <s v="Tecmo Koei"/>
    <n v="0"/>
    <n v="0"/>
    <n v="0.04"/>
    <n v="0"/>
    <n v="0.04"/>
  </r>
  <r>
    <s v="Warriors Orochi 3"/>
    <x v="11"/>
    <x v="13"/>
    <x v="5"/>
    <s v="Tecmo Koei"/>
    <n v="0.01"/>
    <n v="0.03"/>
    <n v="0"/>
    <n v="0"/>
    <n v="0.04"/>
  </r>
  <r>
    <s v="Monster High: New Ghoul in School"/>
    <x v="6"/>
    <x v="11"/>
    <x v="5"/>
    <s v="Little Orbit"/>
    <n v="0"/>
    <n v="0.03"/>
    <n v="0"/>
    <n v="0"/>
    <n v="0.04"/>
  </r>
  <r>
    <s v="Ragnarok Odyssey"/>
    <x v="3"/>
    <x v="13"/>
    <x v="6"/>
    <s v="GungHo"/>
    <n v="0.03"/>
    <n v="0.01"/>
    <n v="0"/>
    <n v="0.01"/>
    <n v="0.04"/>
  </r>
  <r>
    <s v="Rugby 08"/>
    <x v="4"/>
    <x v="4"/>
    <x v="0"/>
    <s v="Electronic Arts"/>
    <n v="0.02"/>
    <n v="0.01"/>
    <n v="0"/>
    <n v="0"/>
    <n v="0.04"/>
  </r>
  <r>
    <s v="GoPets: Vacation Island"/>
    <x v="1"/>
    <x v="1"/>
    <x v="4"/>
    <s v="Konami Digital Entertainment"/>
    <n v="0.03"/>
    <n v="0"/>
    <n v="0"/>
    <n v="0"/>
    <n v="0.04"/>
  </r>
  <r>
    <s v="Pia Carrot e Youkoso!! 2.5"/>
    <x v="18"/>
    <x v="1"/>
    <x v="10"/>
    <s v="NEC Interchannel"/>
    <n v="0"/>
    <n v="0"/>
    <n v="0.04"/>
    <n v="0"/>
    <n v="0.04"/>
  </r>
  <r>
    <s v="Cy Girls"/>
    <x v="4"/>
    <x v="7"/>
    <x v="5"/>
    <s v="Konami Digital Entertainment"/>
    <n v="0.02"/>
    <n v="0.01"/>
    <n v="0"/>
    <n v="0"/>
    <n v="0.04"/>
  </r>
  <r>
    <s v="The Sum of All Fears"/>
    <x v="5"/>
    <x v="8"/>
    <x v="8"/>
    <s v="Ubisoft"/>
    <n v="0.03"/>
    <n v="0.01"/>
    <n v="0"/>
    <n v="0"/>
    <n v="0.04"/>
  </r>
  <r>
    <s v="Da Capo I &amp; II Plus Situation Portable"/>
    <x v="10"/>
    <x v="5"/>
    <x v="10"/>
    <s v="Kadokawa Shoten"/>
    <n v="0"/>
    <n v="0"/>
    <n v="0.04"/>
    <n v="0"/>
    <n v="0.04"/>
  </r>
  <r>
    <s v="World of Tanks"/>
    <x v="2"/>
    <x v="16"/>
    <x v="8"/>
    <s v="N/A"/>
    <n v="0"/>
    <n v="0.03"/>
    <n v="0"/>
    <n v="0"/>
    <n v="0.04"/>
  </r>
  <r>
    <s v="Hisshou Pachinko*Pachi-Slot Kouryaku Series DS Vol. 5: Shinseiki Evangelion - Tamashii no Kiseki"/>
    <x v="1"/>
    <x v="5"/>
    <x v="3"/>
    <s v="D3Publisher"/>
    <n v="0"/>
    <n v="0"/>
    <n v="0.04"/>
    <n v="0"/>
    <n v="0.04"/>
  </r>
  <r>
    <s v="Bubble Bobble Double Shot"/>
    <x v="1"/>
    <x v="4"/>
    <x v="7"/>
    <s v="Rising Star Games"/>
    <n v="0.03"/>
    <n v="0"/>
    <n v="0"/>
    <n v="0"/>
    <n v="0.04"/>
  </r>
  <r>
    <s v="Minority Report: Everybody Runs"/>
    <x v="5"/>
    <x v="8"/>
    <x v="5"/>
    <s v="Activision"/>
    <n v="0.03"/>
    <n v="0.01"/>
    <n v="0"/>
    <n v="0"/>
    <n v="0.04"/>
  </r>
  <r>
    <s v="Monster Hunter Frontier Online: Season 9.0"/>
    <x v="2"/>
    <x v="5"/>
    <x v="6"/>
    <s v="Capcom"/>
    <n v="0"/>
    <n v="0"/>
    <n v="0.04"/>
    <n v="0"/>
    <n v="0.04"/>
  </r>
  <r>
    <s v="Winning Post 8"/>
    <x v="17"/>
    <x v="13"/>
    <x v="1"/>
    <s v="Tecmo Koei"/>
    <n v="0"/>
    <n v="0"/>
    <n v="0.04"/>
    <n v="0"/>
    <n v="0.04"/>
  </r>
  <r>
    <s v="C.O.R.E."/>
    <x v="1"/>
    <x v="2"/>
    <x v="8"/>
    <s v="Graffiti"/>
    <n v="0.03"/>
    <n v="0"/>
    <n v="0"/>
    <n v="0"/>
    <n v="0.04"/>
  </r>
  <r>
    <s v="Garfield: The Search for Pooky"/>
    <x v="5"/>
    <x v="14"/>
    <x v="2"/>
    <s v="Game Factory"/>
    <n v="0.03"/>
    <n v="0.01"/>
    <n v="0"/>
    <n v="0"/>
    <n v="0.04"/>
  </r>
  <r>
    <s v="Rugby World Cup 2015"/>
    <x v="17"/>
    <x v="11"/>
    <x v="0"/>
    <s v="Ubisoft"/>
    <n v="0"/>
    <n v="0.03"/>
    <n v="0"/>
    <n v="0.01"/>
    <n v="0.04"/>
  </r>
  <r>
    <s v="Chaos Wars"/>
    <x v="4"/>
    <x v="0"/>
    <x v="11"/>
    <s v="Idea Factory"/>
    <n v="0"/>
    <n v="0"/>
    <n v="0.04"/>
    <n v="0"/>
    <n v="0.04"/>
  </r>
  <r>
    <s v="Steambot Chronicles"/>
    <x v="4"/>
    <x v="3"/>
    <x v="6"/>
    <s v="505 Games"/>
    <n v="0.02"/>
    <n v="0.01"/>
    <n v="0"/>
    <n v="0"/>
    <n v="0.04"/>
  </r>
  <r>
    <s v="Toki no Kizuna: Sekigahara Kitan"/>
    <x v="10"/>
    <x v="12"/>
    <x v="5"/>
    <s v="Idea Factory"/>
    <n v="0"/>
    <n v="0"/>
    <n v="0.04"/>
    <n v="0"/>
    <n v="0.04"/>
  </r>
  <r>
    <s v="Norn9: Norn + Nonette"/>
    <x v="10"/>
    <x v="6"/>
    <x v="10"/>
    <s v="Idea Factory"/>
    <n v="0"/>
    <n v="0"/>
    <n v="0.04"/>
    <n v="0"/>
    <n v="0.04"/>
  </r>
  <r>
    <s v="Super Hero Generation"/>
    <x v="17"/>
    <x v="13"/>
    <x v="6"/>
    <s v="Namco Bandai Games"/>
    <n v="0"/>
    <n v="0"/>
    <n v="0.04"/>
    <n v="0"/>
    <n v="0.04"/>
  </r>
  <r>
    <s v="Simple DS Series Vol. 15: The Kanshikikan 2 - Aratanaru 8-tsu no Jiken wo Touch seyo"/>
    <x v="1"/>
    <x v="4"/>
    <x v="10"/>
    <s v="D3Publisher"/>
    <n v="0"/>
    <n v="0"/>
    <n v="0.04"/>
    <n v="0"/>
    <n v="0.04"/>
  </r>
  <r>
    <s v="Gumby vs. the Astrobots"/>
    <x v="5"/>
    <x v="3"/>
    <x v="5"/>
    <s v="Namco Bandai Games"/>
    <n v="0.03"/>
    <n v="0.01"/>
    <n v="0"/>
    <n v="0"/>
    <n v="0.04"/>
  </r>
  <r>
    <s v="Trine 2"/>
    <x v="9"/>
    <x v="10"/>
    <x v="2"/>
    <s v="Focus Home Interactive"/>
    <n v="0"/>
    <n v="0.03"/>
    <n v="0"/>
    <n v="0.01"/>
    <n v="0.04"/>
  </r>
  <r>
    <s v="Doraemon: Shin Nobita no Nihon Tanjou"/>
    <x v="6"/>
    <x v="17"/>
    <x v="3"/>
    <s v="FuRyu"/>
    <n v="0"/>
    <n v="0"/>
    <n v="0.04"/>
    <n v="0"/>
    <n v="0.04"/>
  </r>
  <r>
    <s v="Hisshou Pachinko*Pachi-Slot Kouryaku Series Vol. 13: Shinseiki Evangelion - Yakusoku no Toki"/>
    <x v="4"/>
    <x v="1"/>
    <x v="3"/>
    <s v="D3Publisher"/>
    <n v="0"/>
    <n v="0"/>
    <n v="0.04"/>
    <n v="0"/>
    <n v="0.04"/>
  </r>
  <r>
    <s v="Worms: Ultimate Mayhem"/>
    <x v="9"/>
    <x v="10"/>
    <x v="11"/>
    <s v="Unknown"/>
    <n v="0"/>
    <n v="0.03"/>
    <n v="0"/>
    <n v="0"/>
    <n v="0.04"/>
  </r>
  <r>
    <s v="Scaler"/>
    <x v="12"/>
    <x v="7"/>
    <x v="2"/>
    <s v="Take-Two Interactive"/>
    <n v="0.03"/>
    <n v="0.01"/>
    <n v="0"/>
    <n v="0"/>
    <n v="0.04"/>
  </r>
  <r>
    <s v="NHL Legacy"/>
    <x v="3"/>
    <x v="11"/>
    <x v="5"/>
    <s v="Electronic Arts"/>
    <n v="0.03"/>
    <n v="0"/>
    <n v="0"/>
    <n v="0.01"/>
    <n v="0.04"/>
  </r>
  <r>
    <s v="Chaos;Head Noah"/>
    <x v="2"/>
    <x v="2"/>
    <x v="10"/>
    <s v="5pb"/>
    <n v="0"/>
    <n v="0"/>
    <n v="0.04"/>
    <n v="0"/>
    <n v="0.04"/>
  </r>
  <r>
    <s v="Tears to Tiara Anecdotes: The Secret of Avalon"/>
    <x v="3"/>
    <x v="2"/>
    <x v="11"/>
    <s v="Aqua Plus"/>
    <n v="0"/>
    <n v="0"/>
    <n v="0.04"/>
    <n v="0"/>
    <n v="0.04"/>
  </r>
  <r>
    <s v="Legasista"/>
    <x v="3"/>
    <x v="12"/>
    <x v="6"/>
    <s v="Nippon Ichi Software"/>
    <n v="0"/>
    <n v="0"/>
    <n v="0.04"/>
    <n v="0"/>
    <n v="0.04"/>
  </r>
  <r>
    <s v="Fatal Fury: Battle Archives Volume 1"/>
    <x v="4"/>
    <x v="0"/>
    <x v="9"/>
    <s v="Ignition Entertainment"/>
    <n v="0.02"/>
    <n v="0.01"/>
    <n v="0"/>
    <n v="0"/>
    <n v="0.04"/>
  </r>
  <r>
    <s v="The Night of the Rabbit"/>
    <x v="9"/>
    <x v="6"/>
    <x v="10"/>
    <s v="Daedalic Entertainment"/>
    <n v="0"/>
    <n v="0.03"/>
    <n v="0"/>
    <n v="0"/>
    <n v="0.04"/>
  </r>
  <r>
    <s v="Harukanaru Toki no Naka de 3: Unmei no Meikyuu Aizouban"/>
    <x v="10"/>
    <x v="2"/>
    <x v="10"/>
    <s v="Tecmo Koei"/>
    <n v="0"/>
    <n v="0"/>
    <n v="0.04"/>
    <n v="0"/>
    <n v="0.04"/>
  </r>
  <r>
    <s v="NHL 16"/>
    <x v="3"/>
    <x v="11"/>
    <x v="0"/>
    <s v="Electronic Arts"/>
    <n v="0"/>
    <n v="0.03"/>
    <n v="0"/>
    <n v="0.01"/>
    <n v="0.04"/>
  </r>
  <r>
    <s v="Destiny: The Collection"/>
    <x v="11"/>
    <x v="17"/>
    <x v="8"/>
    <s v="Activision"/>
    <n v="0.01"/>
    <n v="0.02"/>
    <n v="0"/>
    <n v="0"/>
    <n v="0.04"/>
  </r>
  <r>
    <s v="Music Maker: Rockstar"/>
    <x v="4"/>
    <x v="2"/>
    <x v="3"/>
    <s v="Magix"/>
    <n v="0.02"/>
    <n v="0.01"/>
    <n v="0"/>
    <n v="0"/>
    <n v="0.04"/>
  </r>
  <r>
    <s v="Fading Shadows"/>
    <x v="10"/>
    <x v="1"/>
    <x v="7"/>
    <s v="Ivolgamus"/>
    <n v="0.03"/>
    <n v="0"/>
    <n v="0"/>
    <n v="0"/>
    <n v="0.04"/>
  </r>
  <r>
    <s v="Formula 1 06"/>
    <x v="4"/>
    <x v="0"/>
    <x v="1"/>
    <s v="Sony Computer Entertainment"/>
    <n v="0"/>
    <n v="0"/>
    <n v="0.04"/>
    <n v="0"/>
    <n v="0.04"/>
  </r>
  <r>
    <s v="Without Warning"/>
    <x v="4"/>
    <x v="3"/>
    <x v="8"/>
    <s v="Capcom"/>
    <n v="0.02"/>
    <n v="0.01"/>
    <n v="0"/>
    <n v="0"/>
    <n v="0.04"/>
  </r>
  <r>
    <s v="Minna de Jibun no Setsumeisho: B-Kata, A-Kata, AB-Kata, O-Kata"/>
    <x v="1"/>
    <x v="1"/>
    <x v="3"/>
    <s v="GungHo"/>
    <n v="0"/>
    <n v="0"/>
    <n v="0.04"/>
    <n v="0"/>
    <n v="0.04"/>
  </r>
  <r>
    <s v="Smashing Drive"/>
    <x v="8"/>
    <x v="8"/>
    <x v="1"/>
    <s v="Namco Bandai Games"/>
    <n v="0.03"/>
    <n v="0.01"/>
    <n v="0"/>
    <n v="0"/>
    <n v="0.04"/>
  </r>
  <r>
    <s v="Age of Mythology: The Titans"/>
    <x v="9"/>
    <x v="14"/>
    <x v="11"/>
    <s v="Microsoft Game Studios"/>
    <n v="0.01"/>
    <n v="0.02"/>
    <n v="0"/>
    <n v="0"/>
    <n v="0.04"/>
  </r>
  <r>
    <s v="Fighting Vipers 2"/>
    <x v="18"/>
    <x v="15"/>
    <x v="9"/>
    <s v="Sega"/>
    <n v="0"/>
    <n v="0"/>
    <n v="0.04"/>
    <n v="0"/>
    <n v="0.04"/>
  </r>
  <r>
    <s v="Teenage Mutant Ninja Turtles 3: Mutant Nightmare"/>
    <x v="8"/>
    <x v="3"/>
    <x v="5"/>
    <s v="Konami Digital Entertainment"/>
    <n v="0.03"/>
    <n v="0.01"/>
    <n v="0"/>
    <n v="0"/>
    <n v="0.04"/>
  </r>
  <r>
    <s v="Sudoku Ball Detective"/>
    <x v="0"/>
    <x v="2"/>
    <x v="7"/>
    <s v="Playlogic Game Factory"/>
    <n v="0.02"/>
    <n v="0.01"/>
    <n v="0"/>
    <n v="0"/>
    <n v="0.04"/>
  </r>
  <r>
    <s v="12-Sai. Koisuru Diary"/>
    <x v="6"/>
    <x v="17"/>
    <x v="10"/>
    <s v="Happinet"/>
    <n v="0"/>
    <n v="0"/>
    <n v="0.04"/>
    <n v="0"/>
    <n v="0.04"/>
  </r>
  <r>
    <s v="Castlevania: Lords of Shadow - Reverie"/>
    <x v="3"/>
    <x v="10"/>
    <x v="5"/>
    <s v="Konami Digital Entertainment"/>
    <n v="0.02"/>
    <n v="0.01"/>
    <n v="0"/>
    <n v="0.01"/>
    <n v="0.04"/>
  </r>
  <r>
    <s v="Napoleon Dynamite: The Game"/>
    <x v="10"/>
    <x v="4"/>
    <x v="7"/>
    <s v="Crave Entertainment"/>
    <n v="0.03"/>
    <n v="0"/>
    <n v="0"/>
    <n v="0"/>
    <n v="0.04"/>
  </r>
  <r>
    <s v="Beatdown: Fists of Vengeance"/>
    <x v="8"/>
    <x v="3"/>
    <x v="5"/>
    <s v="Capcom"/>
    <n v="0.03"/>
    <n v="0.01"/>
    <n v="0"/>
    <n v="0"/>
    <n v="0.04"/>
  </r>
  <r>
    <s v="Enchanted Arms (JP sales)"/>
    <x v="3"/>
    <x v="4"/>
    <x v="6"/>
    <s v="Ubisoft"/>
    <n v="0"/>
    <n v="0"/>
    <n v="0.04"/>
    <n v="0"/>
    <n v="0.04"/>
  </r>
  <r>
    <s v="Monster Force"/>
    <x v="5"/>
    <x v="8"/>
    <x v="8"/>
    <s v="Universal Interactive"/>
    <n v="0.03"/>
    <n v="0.01"/>
    <n v="0"/>
    <n v="0"/>
    <n v="0.04"/>
  </r>
  <r>
    <s v="World of Goo"/>
    <x v="9"/>
    <x v="1"/>
    <x v="7"/>
    <s v="2D Boy"/>
    <n v="0"/>
    <n v="0.03"/>
    <n v="0"/>
    <n v="0.01"/>
    <n v="0.04"/>
  </r>
  <r>
    <s v="Onsei Kanjou Sokuteiki: Kokoro Scan"/>
    <x v="1"/>
    <x v="4"/>
    <x v="3"/>
    <s v="Sega"/>
    <n v="0"/>
    <n v="0"/>
    <n v="0.04"/>
    <n v="0"/>
    <n v="0.04"/>
  </r>
  <r>
    <s v="Clock Zero: Shuuen no Ichibyou Portable"/>
    <x v="10"/>
    <x v="10"/>
    <x v="10"/>
    <s v="Idea Factory"/>
    <n v="0"/>
    <n v="0"/>
    <n v="0.04"/>
    <n v="0"/>
    <n v="0.04"/>
  </r>
  <r>
    <s v="San Goku Shi DS 3"/>
    <x v="1"/>
    <x v="5"/>
    <x v="11"/>
    <s v="Tecmo Koei"/>
    <n v="0"/>
    <n v="0"/>
    <n v="0.04"/>
    <n v="0"/>
    <n v="0.04"/>
  </r>
  <r>
    <s v="Trick x Logic: Season 2"/>
    <x v="10"/>
    <x v="5"/>
    <x v="10"/>
    <s v="Sony Computer Entertainment"/>
    <n v="0"/>
    <n v="0"/>
    <n v="0.04"/>
    <n v="0"/>
    <n v="0.04"/>
  </r>
  <r>
    <s v="Challenge Me: Word Puzzles"/>
    <x v="1"/>
    <x v="10"/>
    <x v="7"/>
    <s v="O-Games"/>
    <n v="0.03"/>
    <n v="0"/>
    <n v="0"/>
    <n v="0"/>
    <n v="0.04"/>
  </r>
  <r>
    <s v="Hakuouki: Zuisouroku"/>
    <x v="4"/>
    <x v="2"/>
    <x v="10"/>
    <s v="Idea Factory"/>
    <n v="0"/>
    <n v="0"/>
    <n v="0.04"/>
    <n v="0"/>
    <n v="0.04"/>
  </r>
  <r>
    <s v="World in Conflict"/>
    <x v="9"/>
    <x v="4"/>
    <x v="11"/>
    <s v="Vivendi Games"/>
    <n v="0"/>
    <n v="0.03"/>
    <n v="0"/>
    <n v="0.01"/>
    <n v="0.04"/>
  </r>
  <r>
    <s v="World Championship Pool 2004"/>
    <x v="8"/>
    <x v="14"/>
    <x v="0"/>
    <s v="Jaleco"/>
    <n v="0.03"/>
    <n v="0.01"/>
    <n v="0"/>
    <n v="0"/>
    <n v="0.04"/>
  </r>
  <r>
    <s v="Derby Tsuku 5: Derby Uma o Tsukurou!"/>
    <x v="4"/>
    <x v="0"/>
    <x v="0"/>
    <s v="Sega"/>
    <n v="0"/>
    <n v="0"/>
    <n v="0.04"/>
    <n v="0"/>
    <n v="0.04"/>
  </r>
  <r>
    <s v="S.T.A.L.K.E.R.: Clear Sky"/>
    <x v="9"/>
    <x v="1"/>
    <x v="8"/>
    <s v="Deep Silver"/>
    <n v="0"/>
    <n v="0.03"/>
    <n v="0"/>
    <n v="0.01"/>
    <n v="0.04"/>
  </r>
  <r>
    <s v="Jikkyou Powerful Major League 2009"/>
    <x v="0"/>
    <x v="2"/>
    <x v="0"/>
    <s v="Konami Digital Entertainment"/>
    <n v="0"/>
    <n v="0"/>
    <n v="0.04"/>
    <n v="0"/>
    <n v="0.04"/>
  </r>
  <r>
    <s v="SD Gundam Force: Showdown!"/>
    <x v="4"/>
    <x v="7"/>
    <x v="8"/>
    <s v="Namco Bandai Games"/>
    <n v="0.02"/>
    <n v="0.01"/>
    <n v="0"/>
    <n v="0"/>
    <n v="0.04"/>
  </r>
  <r>
    <s v="Ray Gigant"/>
    <x v="17"/>
    <x v="11"/>
    <x v="6"/>
    <s v="Namco Bandai Games"/>
    <n v="0"/>
    <n v="0"/>
    <n v="0.04"/>
    <n v="0"/>
    <n v="0.04"/>
  </r>
  <r>
    <s v="Negima!? 3-Jikanme ~Koi to Mahou to Sekaiju Densetsu~"/>
    <x v="4"/>
    <x v="0"/>
    <x v="10"/>
    <s v="Konami Digital Entertainment"/>
    <n v="0"/>
    <n v="0"/>
    <n v="0.04"/>
    <n v="0"/>
    <n v="0.04"/>
  </r>
  <r>
    <s v="Flow: Urban Dance Uprising"/>
    <x v="4"/>
    <x v="3"/>
    <x v="3"/>
    <s v="Ubisoft"/>
    <n v="0.02"/>
    <n v="0.01"/>
    <n v="0"/>
    <n v="0"/>
    <n v="0.04"/>
  </r>
  <r>
    <s v="Ailu de Puzzle"/>
    <x v="10"/>
    <x v="12"/>
    <x v="5"/>
    <s v="Capcom"/>
    <n v="0"/>
    <n v="0"/>
    <n v="0.04"/>
    <n v="0"/>
    <n v="0.04"/>
  </r>
  <r>
    <s v="World in Conflict: Complete Edition"/>
    <x v="9"/>
    <x v="2"/>
    <x v="11"/>
    <s v="Ubisoft"/>
    <n v="0"/>
    <n v="0.03"/>
    <n v="0"/>
    <n v="0.01"/>
    <n v="0.04"/>
  </r>
  <r>
    <s v="Jane's Hotel"/>
    <x v="1"/>
    <x v="5"/>
    <x v="4"/>
    <s v="Unknown"/>
    <n v="0.03"/>
    <n v="0"/>
    <n v="0"/>
    <n v="0"/>
    <n v="0.04"/>
  </r>
  <r>
    <s v="Stadium Games"/>
    <x v="5"/>
    <x v="14"/>
    <x v="0"/>
    <s v="Ignition Entertainment"/>
    <n v="0.03"/>
    <n v="0.01"/>
    <n v="0"/>
    <n v="0"/>
    <n v="0.04"/>
  </r>
  <r>
    <s v="RLH: Run Like Hell"/>
    <x v="8"/>
    <x v="14"/>
    <x v="8"/>
    <s v="Avalon Interactive"/>
    <n v="0.03"/>
    <n v="0.01"/>
    <n v="0"/>
    <n v="0"/>
    <n v="0.04"/>
  </r>
  <r>
    <s v="Power Play Pool"/>
    <x v="1"/>
    <x v="0"/>
    <x v="0"/>
    <s v="System 3 Arcade Software"/>
    <n v="0.03"/>
    <n v="0"/>
    <n v="0"/>
    <n v="0"/>
    <n v="0.04"/>
  </r>
  <r>
    <s v="Obscure"/>
    <x v="8"/>
    <x v="7"/>
    <x v="10"/>
    <s v="MC2 Entertainment"/>
    <n v="0.03"/>
    <n v="0.01"/>
    <n v="0"/>
    <n v="0"/>
    <n v="0.04"/>
  </r>
  <r>
    <s v="Super Robot Taisen: Scramble Commander the 2nd"/>
    <x v="4"/>
    <x v="4"/>
    <x v="11"/>
    <s v="Banpresto"/>
    <n v="0"/>
    <n v="0"/>
    <n v="0.04"/>
    <n v="0"/>
    <n v="0.04"/>
  </r>
  <r>
    <s v="Mahjong Taikai"/>
    <x v="1"/>
    <x v="7"/>
    <x v="3"/>
    <s v="Tecmo Koei"/>
    <n v="0"/>
    <n v="0"/>
    <n v="0.04"/>
    <n v="0"/>
    <n v="0.04"/>
  </r>
  <r>
    <s v="Tomb Raider: Anniversary"/>
    <x v="9"/>
    <x v="4"/>
    <x v="5"/>
    <s v="Eidos Interactive"/>
    <n v="0"/>
    <n v="0.03"/>
    <n v="0"/>
    <n v="0.01"/>
    <n v="0.04"/>
  </r>
  <r>
    <s v="Espgaluda II Black Label"/>
    <x v="2"/>
    <x v="5"/>
    <x v="8"/>
    <s v="Cave"/>
    <n v="0"/>
    <n v="0"/>
    <n v="0.04"/>
    <n v="0"/>
    <n v="0.04"/>
  </r>
  <r>
    <s v="The Croods: Prehistoric Party!"/>
    <x v="6"/>
    <x v="6"/>
    <x v="3"/>
    <s v="D3Publisher"/>
    <n v="0.01"/>
    <n v="0.02"/>
    <n v="0"/>
    <n v="0"/>
    <n v="0.04"/>
  </r>
  <r>
    <s v="Bratz Kidz"/>
    <x v="1"/>
    <x v="1"/>
    <x v="3"/>
    <s v="Game Factory"/>
    <n v="0.03"/>
    <n v="0"/>
    <n v="0"/>
    <n v="0"/>
    <n v="0.04"/>
  </r>
  <r>
    <s v="Hot Potato!"/>
    <x v="5"/>
    <x v="9"/>
    <x v="5"/>
    <s v="BAM! Entertainment"/>
    <n v="0.03"/>
    <n v="0.01"/>
    <n v="0"/>
    <n v="0"/>
    <n v="0.04"/>
  </r>
  <r>
    <s v="Barbie and Her Sisters Puppy Rescue"/>
    <x v="6"/>
    <x v="11"/>
    <x v="5"/>
    <s v="Namco Bandai Games"/>
    <n v="0"/>
    <n v="0.03"/>
    <n v="0"/>
    <n v="0"/>
    <n v="0.04"/>
  </r>
  <r>
    <s v="Kiniro no Corda 2 f"/>
    <x v="10"/>
    <x v="2"/>
    <x v="6"/>
    <s v="Tecmo Koei"/>
    <n v="0"/>
    <n v="0"/>
    <n v="0.04"/>
    <n v="0"/>
    <n v="0.04"/>
  </r>
  <r>
    <s v="Swords"/>
    <x v="0"/>
    <x v="16"/>
    <x v="9"/>
    <s v="Unknown"/>
    <n v="0.03"/>
    <n v="0"/>
    <n v="0"/>
    <n v="0"/>
    <n v="0.04"/>
  </r>
  <r>
    <s v="Winter Sports 3: The Great Tournament"/>
    <x v="3"/>
    <x v="5"/>
    <x v="0"/>
    <s v="Tradewest"/>
    <n v="0"/>
    <n v="0.03"/>
    <n v="0"/>
    <n v="0.01"/>
    <n v="0.04"/>
  </r>
  <r>
    <s v="Gothic Universe"/>
    <x v="9"/>
    <x v="4"/>
    <x v="6"/>
    <s v="JoWood Productions"/>
    <n v="0"/>
    <n v="0.03"/>
    <n v="0"/>
    <n v="0.01"/>
    <n v="0.04"/>
  </r>
  <r>
    <s v="Ultimate Game Room"/>
    <x v="1"/>
    <x v="2"/>
    <x v="3"/>
    <s v="Majesco Entertainment"/>
    <n v="0.03"/>
    <n v="0"/>
    <n v="0"/>
    <n v="0"/>
    <n v="0.04"/>
  </r>
  <r>
    <s v="Alpha Protocol"/>
    <x v="9"/>
    <x v="5"/>
    <x v="6"/>
    <s v="Sega"/>
    <n v="0"/>
    <n v="0.03"/>
    <n v="0"/>
    <n v="0.01"/>
    <n v="0.04"/>
  </r>
  <r>
    <s v="Penguins of Madagascar"/>
    <x v="13"/>
    <x v="13"/>
    <x v="5"/>
    <s v="Namco Bandai Games"/>
    <n v="0.01"/>
    <n v="0.02"/>
    <n v="0"/>
    <n v="0"/>
    <n v="0.04"/>
  </r>
  <r>
    <s v="Nobunaga's Ambition II"/>
    <x v="6"/>
    <x v="11"/>
    <x v="11"/>
    <s v="Tecmo Koei"/>
    <n v="0"/>
    <n v="0"/>
    <n v="0.04"/>
    <n v="0"/>
    <n v="0.04"/>
  </r>
  <r>
    <s v="DarkStar One"/>
    <x v="9"/>
    <x v="0"/>
    <x v="4"/>
    <s v="Ubisoft"/>
    <n v="0"/>
    <n v="0.03"/>
    <n v="0"/>
    <n v="0.01"/>
    <n v="0.04"/>
  </r>
  <r>
    <s v="Half-Minute Hero 2"/>
    <x v="10"/>
    <x v="16"/>
    <x v="6"/>
    <s v="Rising Star Games"/>
    <n v="0"/>
    <n v="0"/>
    <n v="0.04"/>
    <n v="0"/>
    <n v="0.04"/>
  </r>
  <r>
    <s v="Clockwork Empires"/>
    <x v="9"/>
    <x v="16"/>
    <x v="11"/>
    <s v="Unknown"/>
    <n v="0"/>
    <n v="0.03"/>
    <n v="0"/>
    <n v="0"/>
    <n v="0.04"/>
  </r>
  <r>
    <s v="Monster Kingdom: Jewel Summoner"/>
    <x v="10"/>
    <x v="0"/>
    <x v="6"/>
    <s v="Sony Computer Entertainment"/>
    <n v="0"/>
    <n v="0"/>
    <n v="0.04"/>
    <n v="0"/>
    <n v="0.04"/>
  </r>
  <r>
    <s v="Cook Wars"/>
    <x v="0"/>
    <x v="2"/>
    <x v="3"/>
    <s v="Ubisoft"/>
    <n v="0.03"/>
    <n v="0"/>
    <n v="0"/>
    <n v="0"/>
    <n v="0.04"/>
  </r>
  <r>
    <s v="Kuroshitsuji: Phantom &amp; Ghost"/>
    <x v="1"/>
    <x v="2"/>
    <x v="5"/>
    <s v="Square Enix"/>
    <n v="0"/>
    <n v="0"/>
    <n v="0.04"/>
    <n v="0"/>
    <n v="0.04"/>
  </r>
  <r>
    <s v="Petz: Catz Playground"/>
    <x v="1"/>
    <x v="5"/>
    <x v="4"/>
    <s v="Ubisoft"/>
    <n v="0.03"/>
    <n v="0"/>
    <n v="0"/>
    <n v="0"/>
    <n v="0.04"/>
  </r>
  <r>
    <s v="Pirates: Duels on the High Seas"/>
    <x v="1"/>
    <x v="1"/>
    <x v="5"/>
    <s v="Oxygen Interactive"/>
    <n v="0.03"/>
    <n v="0"/>
    <n v="0"/>
    <n v="0"/>
    <n v="0.04"/>
  </r>
  <r>
    <s v="Fushigi no Dungeon: Fuurai no Shiren 5 - Fortune Tower to Unmei no Dice"/>
    <x v="1"/>
    <x v="5"/>
    <x v="6"/>
    <s v="ChunSoft"/>
    <n v="0"/>
    <n v="0"/>
    <n v="0.04"/>
    <n v="0"/>
    <n v="0.04"/>
  </r>
  <r>
    <s v="Sins of a Solar Empire: Trinity"/>
    <x v="9"/>
    <x v="5"/>
    <x v="11"/>
    <s v="Kalypso Media"/>
    <n v="0"/>
    <n v="0.03"/>
    <n v="0"/>
    <n v="0.01"/>
    <n v="0.04"/>
  </r>
  <r>
    <s v="Shin Koihime Musou: Otome Ryouran * Sangokushi Engi - Shu-Hen"/>
    <x v="10"/>
    <x v="5"/>
    <x v="10"/>
    <s v="Yeti"/>
    <n v="0"/>
    <n v="0"/>
    <n v="0.04"/>
    <n v="0"/>
    <n v="0.04"/>
  </r>
  <r>
    <s v="Mahjong 300"/>
    <x v="1"/>
    <x v="10"/>
    <x v="7"/>
    <s v="Avanquest"/>
    <n v="0"/>
    <n v="0.03"/>
    <n v="0"/>
    <n v="0"/>
    <n v="0.04"/>
  </r>
  <r>
    <s v="The Ant Bully"/>
    <x v="5"/>
    <x v="0"/>
    <x v="2"/>
    <s v="Midway Games"/>
    <n v="0.03"/>
    <n v="0.01"/>
    <n v="0"/>
    <n v="0"/>
    <n v="0.04"/>
  </r>
  <r>
    <s v="Sega Arcade Gallery"/>
    <x v="5"/>
    <x v="14"/>
    <x v="3"/>
    <s v="THQ"/>
    <n v="0.03"/>
    <n v="0.01"/>
    <n v="0"/>
    <n v="0"/>
    <n v="0.04"/>
  </r>
  <r>
    <s v="Crazy Machines"/>
    <x v="1"/>
    <x v="1"/>
    <x v="7"/>
    <s v="DTP Entertainment"/>
    <n v="0"/>
    <n v="0.03"/>
    <n v="0"/>
    <n v="0"/>
    <n v="0.04"/>
  </r>
  <r>
    <s v="Astrology DS"/>
    <x v="1"/>
    <x v="2"/>
    <x v="3"/>
    <s v="Deep Silver"/>
    <n v="0.03"/>
    <n v="0"/>
    <n v="0"/>
    <n v="0"/>
    <n v="0.04"/>
  </r>
  <r>
    <s v="My World, My Way (US sales)"/>
    <x v="1"/>
    <x v="1"/>
    <x v="6"/>
    <s v="Global A Entertainment"/>
    <n v="0.04"/>
    <n v="0"/>
    <n v="0"/>
    <n v="0"/>
    <n v="0.04"/>
  </r>
  <r>
    <s v="Tao Adventure: Curse Demon"/>
    <x v="1"/>
    <x v="3"/>
    <x v="6"/>
    <s v="Konami Digital Entertainment"/>
    <n v="0.03"/>
    <n v="0"/>
    <n v="0"/>
    <n v="0"/>
    <n v="0.04"/>
  </r>
  <r>
    <s v="Aegis of Earth: Protonovus Assault"/>
    <x v="17"/>
    <x v="17"/>
    <x v="5"/>
    <s v="PQube"/>
    <n v="0.02"/>
    <n v="0.01"/>
    <n v="0"/>
    <n v="0.01"/>
    <n v="0.04"/>
  </r>
  <r>
    <s v="Hello Kitty: Roller Rescue"/>
    <x v="9"/>
    <x v="3"/>
    <x v="5"/>
    <s v="Empire Interactive"/>
    <n v="0"/>
    <n v="0.03"/>
    <n v="0"/>
    <n v="0"/>
    <n v="0.04"/>
  </r>
  <r>
    <s v="Double Value!: ATV Thunder Ridge Riders / Monster Trucks Mayhem"/>
    <x v="1"/>
    <x v="4"/>
    <x v="1"/>
    <s v="Zoo Digital Publishing"/>
    <n v="0.03"/>
    <n v="0"/>
    <n v="0"/>
    <n v="0"/>
    <n v="0.04"/>
  </r>
  <r>
    <s v="A Game of Thrones: Genesis"/>
    <x v="9"/>
    <x v="10"/>
    <x v="11"/>
    <s v="Focus Home Interactive"/>
    <n v="0"/>
    <n v="0.03"/>
    <n v="0"/>
    <n v="0.01"/>
    <n v="0.04"/>
  </r>
  <r>
    <s v="Hotel Giant 2"/>
    <x v="9"/>
    <x v="1"/>
    <x v="11"/>
    <s v="JoWood Productions"/>
    <n v="0"/>
    <n v="0.03"/>
    <n v="0"/>
    <n v="0.01"/>
    <n v="0.04"/>
  </r>
  <r>
    <s v="NHRA Drag Racing: Countdown to the Championship"/>
    <x v="4"/>
    <x v="4"/>
    <x v="1"/>
    <s v="THQ"/>
    <n v="0.02"/>
    <n v="0.01"/>
    <n v="0"/>
    <n v="0"/>
    <n v="0.04"/>
  </r>
  <r>
    <s v="Black Stone: Magic &amp; Steel"/>
    <x v="8"/>
    <x v="14"/>
    <x v="6"/>
    <s v="THQ"/>
    <n v="0.03"/>
    <n v="0.01"/>
    <n v="0"/>
    <n v="0"/>
    <n v="0.04"/>
  </r>
  <r>
    <s v="MLB 15: The Show"/>
    <x v="17"/>
    <x v="11"/>
    <x v="0"/>
    <s v="Sony Computer Entertainment"/>
    <n v="0.03"/>
    <n v="0"/>
    <n v="0"/>
    <n v="0.01"/>
    <n v="0.04"/>
  </r>
  <r>
    <s v="Puyo Pop Fever(us sales)"/>
    <x v="1"/>
    <x v="7"/>
    <x v="7"/>
    <s v="Ignition Entertainment"/>
    <n v="0.03"/>
    <n v="0"/>
    <n v="0"/>
    <n v="0"/>
    <n v="0.04"/>
  </r>
  <r>
    <s v="Hitman: Blood Money"/>
    <x v="9"/>
    <x v="0"/>
    <x v="5"/>
    <s v="Eidos Interactive"/>
    <n v="0"/>
    <n v="0.03"/>
    <n v="0"/>
    <n v="0.01"/>
    <n v="0.04"/>
  </r>
  <r>
    <s v="Assassin's Creed Chronicles: China"/>
    <x v="7"/>
    <x v="11"/>
    <x v="5"/>
    <s v="Ubisoft"/>
    <n v="0"/>
    <n v="0.03"/>
    <n v="0"/>
    <n v="0.01"/>
    <n v="0.04"/>
  </r>
  <r>
    <s v="The Cursed Crusade"/>
    <x v="9"/>
    <x v="10"/>
    <x v="5"/>
    <s v="DTP Entertainment"/>
    <n v="0"/>
    <n v="0.03"/>
    <n v="0"/>
    <n v="0.01"/>
    <n v="0.04"/>
  </r>
  <r>
    <s v="Harukanaru Toki no Naka de: Maihitoyo"/>
    <x v="4"/>
    <x v="0"/>
    <x v="10"/>
    <s v="Tecmo Koei"/>
    <n v="0"/>
    <n v="0"/>
    <n v="0.04"/>
    <n v="0"/>
    <n v="0.04"/>
  </r>
  <r>
    <s v="Painkiller: Hell Wars"/>
    <x v="8"/>
    <x v="0"/>
    <x v="8"/>
    <s v="DreamCatcher Interactive"/>
    <n v="0.03"/>
    <n v="0.01"/>
    <n v="0"/>
    <n v="0"/>
    <n v="0.04"/>
  </r>
  <r>
    <s v="Housekeeping"/>
    <x v="1"/>
    <x v="16"/>
    <x v="5"/>
    <s v="N/A"/>
    <n v="0"/>
    <n v="0"/>
    <n v="0.04"/>
    <n v="0"/>
    <n v="0.04"/>
  </r>
  <r>
    <s v="FunkMaster Flex's Digital Hitz Factory"/>
    <x v="4"/>
    <x v="14"/>
    <x v="3"/>
    <s v="Jester Interactive"/>
    <n v="0.02"/>
    <n v="0.01"/>
    <n v="0"/>
    <n v="0"/>
    <n v="0.04"/>
  </r>
  <r>
    <s v="Star Wars Jedi Knight: Jedi Academy"/>
    <x v="9"/>
    <x v="14"/>
    <x v="8"/>
    <s v="Activision"/>
    <n v="0"/>
    <n v="0.03"/>
    <n v="0"/>
    <n v="0.01"/>
    <n v="0.04"/>
  </r>
  <r>
    <s v="Greg Hastings Paintball 2"/>
    <x v="3"/>
    <x v="5"/>
    <x v="8"/>
    <s v="Majesco Entertainment"/>
    <n v="0.03"/>
    <n v="0"/>
    <n v="0"/>
    <n v="0"/>
    <n v="0.04"/>
  </r>
  <r>
    <s v="Sangoku Koi Senki: Otome no Heihou!"/>
    <x v="10"/>
    <x v="12"/>
    <x v="10"/>
    <s v="Prototype"/>
    <n v="0"/>
    <n v="0"/>
    <n v="0.04"/>
    <n v="0"/>
    <n v="0.04"/>
  </r>
  <r>
    <s v="Batman: A Telltale Game Series"/>
    <x v="7"/>
    <x v="17"/>
    <x v="10"/>
    <s v="Telltale Games"/>
    <n v="0.01"/>
    <n v="0.02"/>
    <n v="0"/>
    <n v="0.01"/>
    <n v="0.04"/>
  </r>
  <r>
    <s v="Hakuouki: Zuisouroku DS"/>
    <x v="1"/>
    <x v="10"/>
    <x v="10"/>
    <s v="Idea Factory"/>
    <n v="0"/>
    <n v="0"/>
    <n v="0.04"/>
    <n v="0"/>
    <n v="0.04"/>
  </r>
  <r>
    <s v="Might &amp; Magic X: Legacy"/>
    <x v="9"/>
    <x v="13"/>
    <x v="6"/>
    <s v="Ubisoft"/>
    <n v="0"/>
    <n v="0.03"/>
    <n v="0"/>
    <n v="0"/>
    <n v="0.04"/>
  </r>
  <r>
    <s v="Detective Conan: Prelude from the Past"/>
    <x v="10"/>
    <x v="12"/>
    <x v="5"/>
    <s v="Namco Bandai Games"/>
    <n v="0"/>
    <n v="0"/>
    <n v="0.04"/>
    <n v="0"/>
    <n v="0.04"/>
  </r>
  <r>
    <s v="Luminous Arc 3"/>
    <x v="1"/>
    <x v="2"/>
    <x v="6"/>
    <s v="Marvelous Interactive"/>
    <n v="0"/>
    <n v="0"/>
    <n v="0.04"/>
    <n v="0"/>
    <n v="0.04"/>
  </r>
  <r>
    <s v="Major League Baseball 2K8"/>
    <x v="10"/>
    <x v="16"/>
    <x v="0"/>
    <s v="Unknown"/>
    <n v="0.03"/>
    <n v="0"/>
    <n v="0"/>
    <n v="0"/>
    <n v="0.03"/>
  </r>
  <r>
    <s v="FabStyle"/>
    <x v="6"/>
    <x v="10"/>
    <x v="11"/>
    <s v="Tecmo Koei"/>
    <n v="0"/>
    <n v="0"/>
    <n v="0.03"/>
    <n v="0"/>
    <n v="0.03"/>
  </r>
  <r>
    <s v="Rebel Raiders: Operation Nighthawk"/>
    <x v="4"/>
    <x v="0"/>
    <x v="4"/>
    <s v="Kando Games"/>
    <n v="0.02"/>
    <n v="0.01"/>
    <n v="0"/>
    <n v="0"/>
    <n v="0.03"/>
  </r>
  <r>
    <s v="Turbo: Super Stunt Squad"/>
    <x v="1"/>
    <x v="6"/>
    <x v="0"/>
    <s v="D3Publisher"/>
    <n v="0"/>
    <n v="0.03"/>
    <n v="0"/>
    <n v="0"/>
    <n v="0.03"/>
  </r>
  <r>
    <s v="Zenkoku Dekotora Matsuri"/>
    <x v="0"/>
    <x v="1"/>
    <x v="1"/>
    <s v="Jaleco"/>
    <n v="0"/>
    <n v="0"/>
    <n v="0.03"/>
    <n v="0"/>
    <n v="0.03"/>
  </r>
  <r>
    <s v="Adventure Time: Explore the Dungeon Because I Don't Know!"/>
    <x v="13"/>
    <x v="6"/>
    <x v="5"/>
    <s v="D3Publisher"/>
    <n v="0.02"/>
    <n v="0.01"/>
    <n v="0"/>
    <n v="0"/>
    <n v="0.03"/>
  </r>
  <r>
    <s v="Fast &amp; Furious: Showdown"/>
    <x v="3"/>
    <x v="6"/>
    <x v="5"/>
    <s v="Activision"/>
    <n v="0"/>
    <n v="0.03"/>
    <n v="0"/>
    <n v="0"/>
    <n v="0.03"/>
  </r>
  <r>
    <s v="Alienators: Evolution Continues"/>
    <x v="5"/>
    <x v="9"/>
    <x v="5"/>
    <s v="Activision"/>
    <n v="0.03"/>
    <n v="0.01"/>
    <n v="0"/>
    <n v="0"/>
    <n v="0.03"/>
  </r>
  <r>
    <s v="Onechanbara Z Kagura"/>
    <x v="3"/>
    <x v="6"/>
    <x v="5"/>
    <s v="D3Publisher"/>
    <n v="0"/>
    <n v="0"/>
    <n v="0.03"/>
    <n v="0"/>
    <n v="0.03"/>
  </r>
  <r>
    <s v="Marines: Modern Urban Combat"/>
    <x v="0"/>
    <x v="5"/>
    <x v="8"/>
    <s v="O-Games"/>
    <n v="0.03"/>
    <n v="0"/>
    <n v="0"/>
    <n v="0"/>
    <n v="0.03"/>
  </r>
  <r>
    <s v="DoraMoji: Nobita no Kanji Daisakusen"/>
    <x v="6"/>
    <x v="11"/>
    <x v="3"/>
    <s v="Shogakukan"/>
    <n v="0"/>
    <n v="0"/>
    <n v="0.03"/>
    <n v="0"/>
    <n v="0.03"/>
  </r>
  <r>
    <s v="Gekiatsu!! Pachi Game Tamashi: CR Evangelion - Hajimari no Fukuin"/>
    <x v="3"/>
    <x v="5"/>
    <x v="3"/>
    <s v="Unknown"/>
    <n v="0"/>
    <n v="0"/>
    <n v="0.03"/>
    <n v="0"/>
    <n v="0.03"/>
  </r>
  <r>
    <s v="Supreme Ruler: Cold War"/>
    <x v="9"/>
    <x v="10"/>
    <x v="11"/>
    <s v="Paradox Interactive"/>
    <n v="0"/>
    <n v="0.03"/>
    <n v="0"/>
    <n v="0.01"/>
    <n v="0.03"/>
  </r>
  <r>
    <s v="Travel Coach: Europe 1"/>
    <x v="1"/>
    <x v="1"/>
    <x v="3"/>
    <s v="HMH Interactive"/>
    <n v="0"/>
    <n v="0.03"/>
    <n v="0"/>
    <n v="0"/>
    <n v="0.03"/>
  </r>
  <r>
    <s v="Top Gun: Hard Lock"/>
    <x v="3"/>
    <x v="12"/>
    <x v="5"/>
    <s v="505 Games"/>
    <n v="0"/>
    <n v="0.03"/>
    <n v="0"/>
    <n v="0.01"/>
    <n v="0.03"/>
  </r>
  <r>
    <s v="MX World Tour Featuring Jamie Little"/>
    <x v="8"/>
    <x v="3"/>
    <x v="1"/>
    <s v="Crave Entertainment"/>
    <n v="0.03"/>
    <n v="0.01"/>
    <n v="0"/>
    <n v="0"/>
    <n v="0.03"/>
  </r>
  <r>
    <s v="XBLAZE Code: Embryo"/>
    <x v="3"/>
    <x v="6"/>
    <x v="10"/>
    <s v="Arc System Works"/>
    <n v="0.02"/>
    <n v="0"/>
    <n v="0.01"/>
    <n v="0"/>
    <n v="0.03"/>
  </r>
  <r>
    <s v="The Idolmaster: Gravure For You! Vol. 4"/>
    <x v="3"/>
    <x v="12"/>
    <x v="3"/>
    <s v="Namco Bandai Games"/>
    <n v="0"/>
    <n v="0"/>
    <n v="0.03"/>
    <n v="0"/>
    <n v="0.03"/>
  </r>
  <r>
    <s v="RedCard 20-03"/>
    <x v="8"/>
    <x v="8"/>
    <x v="0"/>
    <s v="Midway Games"/>
    <n v="0.03"/>
    <n v="0.01"/>
    <n v="0"/>
    <n v="0"/>
    <n v="0.03"/>
  </r>
  <r>
    <s v="Katekyoo Hitman Reborn! DS: Fate of Heat II - Unmei no Futari"/>
    <x v="1"/>
    <x v="2"/>
    <x v="6"/>
    <s v="Marvelous Interactive"/>
    <n v="0"/>
    <n v="0"/>
    <n v="0.03"/>
    <n v="0"/>
    <n v="0.03"/>
  </r>
  <r>
    <s v="Puyo Puyo 7"/>
    <x v="10"/>
    <x v="2"/>
    <x v="7"/>
    <s v="Sega"/>
    <n v="0"/>
    <n v="0"/>
    <n v="0.03"/>
    <n v="0"/>
    <n v="0.03"/>
  </r>
  <r>
    <s v="Asterix &amp; Obelix: Kick Buttix"/>
    <x v="4"/>
    <x v="7"/>
    <x v="5"/>
    <s v="Atari"/>
    <n v="0.02"/>
    <n v="0.01"/>
    <n v="0"/>
    <n v="0"/>
    <n v="0.03"/>
  </r>
  <r>
    <s v="Bounty Hounds"/>
    <x v="10"/>
    <x v="0"/>
    <x v="5"/>
    <s v="Namco Bandai Games"/>
    <n v="0.03"/>
    <n v="0"/>
    <n v="0"/>
    <n v="0"/>
    <n v="0.03"/>
  </r>
  <r>
    <s v="Care Bears - Care Quest"/>
    <x v="5"/>
    <x v="3"/>
    <x v="5"/>
    <s v="Game Factory"/>
    <n v="0.02"/>
    <n v="0.01"/>
    <n v="0"/>
    <n v="0"/>
    <n v="0.03"/>
  </r>
  <r>
    <s v="Apache: Air Assault"/>
    <x v="9"/>
    <x v="5"/>
    <x v="4"/>
    <s v="Just Flight"/>
    <n v="0"/>
    <n v="0.03"/>
    <n v="0"/>
    <n v="0.01"/>
    <n v="0.03"/>
  </r>
  <r>
    <s v="Cooking Mama: My Sweets Shop"/>
    <x v="6"/>
    <x v="13"/>
    <x v="4"/>
    <s v="Office Create"/>
    <n v="0"/>
    <n v="0"/>
    <n v="0.03"/>
    <n v="0"/>
    <n v="0.03"/>
  </r>
  <r>
    <s v="Championship Manager Season 01/02"/>
    <x v="9"/>
    <x v="9"/>
    <x v="0"/>
    <s v="Eidos Interactive"/>
    <n v="0"/>
    <n v="0.03"/>
    <n v="0"/>
    <n v="0.01"/>
    <n v="0.03"/>
  </r>
  <r>
    <s v="Even in a Game Listen to Me Girls. I Am Your Father!"/>
    <x v="10"/>
    <x v="12"/>
    <x v="5"/>
    <s v="Namco Bandai Games"/>
    <n v="0"/>
    <n v="0"/>
    <n v="0.03"/>
    <n v="0"/>
    <n v="0.03"/>
  </r>
  <r>
    <s v="Tokyo Majin Gakuen: Kenfuuchou"/>
    <x v="1"/>
    <x v="1"/>
    <x v="10"/>
    <s v="Marvelous Interactive"/>
    <n v="0"/>
    <n v="0"/>
    <n v="0.03"/>
    <n v="0"/>
    <n v="0.03"/>
  </r>
  <r>
    <s v="Boboboubo Boubobo: Ougi 87.5 Bakuretsu Hanage Shinken"/>
    <x v="5"/>
    <x v="8"/>
    <x v="5"/>
    <s v="Hudson Soft"/>
    <n v="0"/>
    <n v="0"/>
    <n v="0.03"/>
    <n v="0"/>
    <n v="0.03"/>
  </r>
  <r>
    <s v="Zatch Bell! Electric Arena"/>
    <x v="5"/>
    <x v="14"/>
    <x v="9"/>
    <s v="Banpresto"/>
    <n v="0.02"/>
    <n v="0.01"/>
    <n v="0"/>
    <n v="0"/>
    <n v="0.03"/>
  </r>
  <r>
    <s v="Boulder Dash: Rocks!"/>
    <x v="1"/>
    <x v="4"/>
    <x v="7"/>
    <s v="10TACLE Studios"/>
    <n v="0"/>
    <n v="0.03"/>
    <n v="0"/>
    <n v="0"/>
    <n v="0.03"/>
  </r>
  <r>
    <s v="NHRA Drag Racing: Countdown to the Championship"/>
    <x v="10"/>
    <x v="4"/>
    <x v="1"/>
    <s v="THQ"/>
    <n v="0.03"/>
    <n v="0"/>
    <n v="0"/>
    <n v="0"/>
    <n v="0.03"/>
  </r>
  <r>
    <s v="The Void"/>
    <x v="9"/>
    <x v="1"/>
    <x v="10"/>
    <s v="Mamba Games"/>
    <n v="0"/>
    <n v="0.03"/>
    <n v="0"/>
    <n v="0.01"/>
    <n v="0.03"/>
  </r>
  <r>
    <s v="TOCA Race Driver 3"/>
    <x v="8"/>
    <x v="0"/>
    <x v="1"/>
    <s v="Codemasters"/>
    <n v="0.03"/>
    <n v="0.01"/>
    <n v="0"/>
    <n v="0"/>
    <n v="0.03"/>
  </r>
  <r>
    <s v="Daito Giken Premium Pachi-Slot Collection: Yoshimune"/>
    <x v="4"/>
    <x v="0"/>
    <x v="3"/>
    <s v="Daito"/>
    <n v="0"/>
    <n v="0"/>
    <n v="0.03"/>
    <n v="0"/>
    <n v="0.03"/>
  </r>
  <r>
    <s v="Maximum Racing: Drag &amp; Stock Racer"/>
    <x v="0"/>
    <x v="5"/>
    <x v="1"/>
    <s v="Nordic Games"/>
    <n v="0.03"/>
    <n v="0"/>
    <n v="0"/>
    <n v="0"/>
    <n v="0.03"/>
  </r>
  <r>
    <s v="Sky Dancers"/>
    <x v="5"/>
    <x v="3"/>
    <x v="5"/>
    <s v="Crave Entertainment"/>
    <n v="0.02"/>
    <n v="0.01"/>
    <n v="0"/>
    <n v="0"/>
    <n v="0.03"/>
  </r>
  <r>
    <s v="Silent Scope"/>
    <x v="5"/>
    <x v="8"/>
    <x v="8"/>
    <s v="Konami Digital Entertainment"/>
    <n v="0.02"/>
    <n v="0.01"/>
    <n v="0"/>
    <n v="0"/>
    <n v="0.03"/>
  </r>
  <r>
    <s v="Resident Evil 4 HD"/>
    <x v="7"/>
    <x v="17"/>
    <x v="8"/>
    <s v="Capcom"/>
    <n v="0.03"/>
    <n v="0"/>
    <n v="0"/>
    <n v="0.01"/>
    <n v="0.03"/>
  </r>
  <r>
    <s v="World Series of Poker: Tournament of Champions 2007 Edition"/>
    <x v="4"/>
    <x v="0"/>
    <x v="3"/>
    <s v="Activision"/>
    <n v="0.02"/>
    <n v="0.01"/>
    <n v="0"/>
    <n v="0"/>
    <n v="0.03"/>
  </r>
  <r>
    <s v="Clever Kids: Pirates"/>
    <x v="1"/>
    <x v="1"/>
    <x v="3"/>
    <s v="Midas Interactive Entertainment"/>
    <n v="0"/>
    <n v="0.03"/>
    <n v="0"/>
    <n v="0"/>
    <n v="0.03"/>
  </r>
  <r>
    <s v="Yggdra Union: We'll Never Fight Alone"/>
    <x v="5"/>
    <x v="0"/>
    <x v="6"/>
    <s v="Sting"/>
    <n v="0"/>
    <n v="0"/>
    <n v="0.03"/>
    <n v="0"/>
    <n v="0.03"/>
  </r>
  <r>
    <s v="Tour de France 2014"/>
    <x v="7"/>
    <x v="13"/>
    <x v="0"/>
    <s v="Focus Home Interactive"/>
    <n v="0"/>
    <n v="0.03"/>
    <n v="0"/>
    <n v="0"/>
    <n v="0.03"/>
  </r>
  <r>
    <s v="Gekiatsu!! Pachi Game Tamashi Max: Evangelion 7 x Seimei no Kodou"/>
    <x v="3"/>
    <x v="12"/>
    <x v="3"/>
    <s v="Fields"/>
    <n v="0"/>
    <n v="0"/>
    <n v="0.03"/>
    <n v="0"/>
    <n v="0.03"/>
  </r>
  <r>
    <s v="Rapala Tournament Fishing!"/>
    <x v="2"/>
    <x v="0"/>
    <x v="0"/>
    <s v="Activision"/>
    <n v="0.03"/>
    <n v="0"/>
    <n v="0"/>
    <n v="0"/>
    <n v="0.03"/>
  </r>
  <r>
    <s v="The Legend of Heroes: Trails in the Sky SC Evolution"/>
    <x v="17"/>
    <x v="11"/>
    <x v="6"/>
    <s v="Kadokawa Games"/>
    <n v="0"/>
    <n v="0"/>
    <n v="0.03"/>
    <n v="0"/>
    <n v="0.03"/>
  </r>
  <r>
    <s v="Prey"/>
    <x v="9"/>
    <x v="0"/>
    <x v="8"/>
    <s v="Take-Two Interactive"/>
    <n v="0"/>
    <n v="0.03"/>
    <n v="0"/>
    <n v="0.01"/>
    <n v="0.03"/>
  </r>
  <r>
    <s v="Wangan Midnight"/>
    <x v="3"/>
    <x v="4"/>
    <x v="1"/>
    <s v="Genki"/>
    <n v="0"/>
    <n v="0"/>
    <n v="0.03"/>
    <n v="0"/>
    <n v="0.03"/>
  </r>
  <r>
    <s v="ESPN NBA 2Night 2002"/>
    <x v="4"/>
    <x v="8"/>
    <x v="0"/>
    <s v="Konami Digital Entertainment"/>
    <n v="0.02"/>
    <n v="0.01"/>
    <n v="0"/>
    <n v="0"/>
    <n v="0.03"/>
  </r>
  <r>
    <s v="Cabela's Dangerous Hunts 2"/>
    <x v="12"/>
    <x v="3"/>
    <x v="0"/>
    <s v="Activision"/>
    <n v="0.03"/>
    <n v="0.01"/>
    <n v="0"/>
    <n v="0"/>
    <n v="0.03"/>
  </r>
  <r>
    <s v="SpongeBob: HeroPants"/>
    <x v="6"/>
    <x v="11"/>
    <x v="2"/>
    <s v="Activision"/>
    <n v="0.03"/>
    <n v="0"/>
    <n v="0"/>
    <n v="0"/>
    <n v="0.03"/>
  </r>
  <r>
    <s v="Kekkaishi: Kokubourou no Kage"/>
    <x v="0"/>
    <x v="4"/>
    <x v="5"/>
    <s v="Namco Bandai Games"/>
    <n v="0"/>
    <n v="0"/>
    <n v="0.03"/>
    <n v="0"/>
    <n v="0.03"/>
  </r>
  <r>
    <s v="Suzumiya Haruhi no Tsuisou"/>
    <x v="3"/>
    <x v="10"/>
    <x v="10"/>
    <s v="Namco Bandai Games"/>
    <n v="0"/>
    <n v="0"/>
    <n v="0.03"/>
    <n v="0"/>
    <n v="0.03"/>
  </r>
  <r>
    <s v="Mame Goma: Shiro to Kuro no Meikyuu"/>
    <x v="6"/>
    <x v="12"/>
    <x v="5"/>
    <s v="Nippon Ichi Software"/>
    <n v="0"/>
    <n v="0"/>
    <n v="0.03"/>
    <n v="0"/>
    <n v="0.03"/>
  </r>
  <r>
    <s v="Crouching Tiger, Hidden Dragon"/>
    <x v="5"/>
    <x v="14"/>
    <x v="5"/>
    <s v="Ubisoft"/>
    <n v="0.02"/>
    <n v="0.01"/>
    <n v="0"/>
    <n v="0"/>
    <n v="0.03"/>
  </r>
  <r>
    <s v="Clash of Elementalists"/>
    <x v="6"/>
    <x v="6"/>
    <x v="5"/>
    <s v="Unknown"/>
    <n v="0"/>
    <n v="0.03"/>
    <n v="0"/>
    <n v="0"/>
    <n v="0.03"/>
  </r>
  <r>
    <s v="Simple DS Series Vol. 8: The Kanshikikan - Kinkyuu Shutsudou!! Jiken Genba wo Touch Seyo"/>
    <x v="1"/>
    <x v="0"/>
    <x v="10"/>
    <s v="D3Publisher"/>
    <n v="0"/>
    <n v="0"/>
    <n v="0.03"/>
    <n v="0"/>
    <n v="0.03"/>
  </r>
  <r>
    <s v="Harukanaru Toki no Naka de Yumenoukihashi Special"/>
    <x v="4"/>
    <x v="2"/>
    <x v="10"/>
    <s v="Tecmo Koei"/>
    <n v="0"/>
    <n v="0"/>
    <n v="0.03"/>
    <n v="0"/>
    <n v="0.03"/>
  </r>
  <r>
    <s v="Rise of Nations: Rise of Legends"/>
    <x v="9"/>
    <x v="0"/>
    <x v="11"/>
    <s v="Microsoft Game Studios"/>
    <n v="0"/>
    <n v="0.03"/>
    <n v="0"/>
    <n v="0.01"/>
    <n v="0.03"/>
  </r>
  <r>
    <s v="Sabre Wulf"/>
    <x v="5"/>
    <x v="16"/>
    <x v="2"/>
    <s v="THQ"/>
    <n v="0.02"/>
    <n v="0.01"/>
    <n v="0"/>
    <n v="0"/>
    <n v="0.03"/>
  </r>
  <r>
    <s v="Tsuyo Kiss: Mighty Heart"/>
    <x v="4"/>
    <x v="0"/>
    <x v="10"/>
    <s v="Princess Soft"/>
    <n v="0"/>
    <n v="0"/>
    <n v="0.03"/>
    <n v="0"/>
    <n v="0.03"/>
  </r>
  <r>
    <s v="Zoo Tycoon"/>
    <x v="9"/>
    <x v="9"/>
    <x v="11"/>
    <s v="Microsoft Game Studios"/>
    <n v="0"/>
    <n v="0.03"/>
    <n v="0"/>
    <n v="0.01"/>
    <n v="0.03"/>
  </r>
  <r>
    <s v="Gacharoku"/>
    <x v="4"/>
    <x v="8"/>
    <x v="3"/>
    <s v="Sony Computer Entertainment"/>
    <n v="0"/>
    <n v="0"/>
    <n v="0.03"/>
    <n v="0"/>
    <n v="0.03"/>
  </r>
  <r>
    <s v="SX Superstar"/>
    <x v="12"/>
    <x v="14"/>
    <x v="1"/>
    <s v="Acclaim Entertainment"/>
    <n v="0.03"/>
    <n v="0.01"/>
    <n v="0"/>
    <n v="0"/>
    <n v="0.03"/>
  </r>
  <r>
    <s v="Cake Mania: Baker's Challenge"/>
    <x v="10"/>
    <x v="1"/>
    <x v="7"/>
    <s v="Destineer"/>
    <n v="0.03"/>
    <n v="0"/>
    <n v="0"/>
    <n v="0"/>
    <n v="0.03"/>
  </r>
  <r>
    <s v="MotoGP"/>
    <x v="10"/>
    <x v="0"/>
    <x v="1"/>
    <s v="Sony Computer Entertainment"/>
    <n v="0.03"/>
    <n v="0"/>
    <n v="0"/>
    <n v="0"/>
    <n v="0.03"/>
  </r>
  <r>
    <s v="Zoo Vet: Endangered Animals"/>
    <x v="1"/>
    <x v="1"/>
    <x v="4"/>
    <s v="505 Games"/>
    <n v="0.03"/>
    <n v="0"/>
    <n v="0"/>
    <n v="0"/>
    <n v="0.03"/>
  </r>
  <r>
    <s v="Deer Drive: Legends"/>
    <x v="6"/>
    <x v="12"/>
    <x v="5"/>
    <s v="Maximum Family Games"/>
    <n v="0.03"/>
    <n v="0"/>
    <n v="0"/>
    <n v="0"/>
    <n v="0.03"/>
  </r>
  <r>
    <s v="Driven"/>
    <x v="5"/>
    <x v="9"/>
    <x v="1"/>
    <s v="BAM! Entertainment"/>
    <n v="0.02"/>
    <n v="0.01"/>
    <n v="0"/>
    <n v="0"/>
    <n v="0.03"/>
  </r>
  <r>
    <s v="Red Faction II"/>
    <x v="12"/>
    <x v="14"/>
    <x v="8"/>
    <s v="THQ"/>
    <n v="0.03"/>
    <n v="0.01"/>
    <n v="0"/>
    <n v="0"/>
    <n v="0.03"/>
  </r>
  <r>
    <s v="Criminal Girls 2"/>
    <x v="17"/>
    <x v="11"/>
    <x v="6"/>
    <s v="Nippon Ichi Software"/>
    <n v="0"/>
    <n v="0"/>
    <n v="0.03"/>
    <n v="0"/>
    <n v="0.03"/>
  </r>
  <r>
    <s v="Original Story from Fairy Tail: Gekitotsu! Kardia Daiseidou"/>
    <x v="1"/>
    <x v="10"/>
    <x v="6"/>
    <s v="Hudson Soft"/>
    <n v="0"/>
    <n v="0"/>
    <n v="0.03"/>
    <n v="0"/>
    <n v="0.03"/>
  </r>
  <r>
    <s v="Who Wants to be a Millionaire: 1st Edition"/>
    <x v="0"/>
    <x v="4"/>
    <x v="3"/>
    <s v="Ubisoft"/>
    <n v="0"/>
    <n v="0.03"/>
    <n v="0"/>
    <n v="0"/>
    <n v="0.03"/>
  </r>
  <r>
    <s v="Diabolik Lovers: Dark Fate"/>
    <x v="17"/>
    <x v="11"/>
    <x v="5"/>
    <s v="Idea Factory"/>
    <n v="0"/>
    <n v="0"/>
    <n v="0.03"/>
    <n v="0"/>
    <n v="0.03"/>
  </r>
  <r>
    <s v="Battle Engine Aquila"/>
    <x v="4"/>
    <x v="14"/>
    <x v="8"/>
    <s v="Atari"/>
    <n v="0.02"/>
    <n v="0.01"/>
    <n v="0"/>
    <n v="0"/>
    <n v="0.03"/>
  </r>
  <r>
    <s v="Astonishia Story"/>
    <x v="10"/>
    <x v="0"/>
    <x v="6"/>
    <s v="Ubisoft"/>
    <n v="0.03"/>
    <n v="0"/>
    <n v="0"/>
    <n v="0"/>
    <n v="0.03"/>
  </r>
  <r>
    <s v="Nobunaga's Ambition: Sphere of Influence - Sengoku Risshiden"/>
    <x v="3"/>
    <x v="17"/>
    <x v="3"/>
    <s v="Tecmo Koei"/>
    <n v="0"/>
    <n v="0"/>
    <n v="0.03"/>
    <n v="0"/>
    <n v="0.03"/>
  </r>
  <r>
    <s v="Special Forces: Nemesis Strike"/>
    <x v="8"/>
    <x v="3"/>
    <x v="8"/>
    <s v="Hip Interactive"/>
    <n v="0.03"/>
    <n v="0.01"/>
    <n v="0"/>
    <n v="0"/>
    <n v="0.03"/>
  </r>
  <r>
    <s v="Women's Volleyball Championship"/>
    <x v="4"/>
    <x v="4"/>
    <x v="0"/>
    <s v="Spike"/>
    <n v="0"/>
    <n v="0"/>
    <n v="0.03"/>
    <n v="0"/>
    <n v="0.03"/>
  </r>
  <r>
    <s v="Junior Island Adventure"/>
    <x v="1"/>
    <x v="10"/>
    <x v="7"/>
    <s v="Unknown"/>
    <n v="0.03"/>
    <n v="0"/>
    <n v="0"/>
    <n v="0"/>
    <n v="0.03"/>
  </r>
  <r>
    <s v="Jikkyou Powerful Pro Yakyuu Wii Ketteiban"/>
    <x v="0"/>
    <x v="4"/>
    <x v="0"/>
    <s v="Konami Digital Entertainment"/>
    <n v="0"/>
    <n v="0"/>
    <n v="0.03"/>
    <n v="0"/>
    <n v="0.03"/>
  </r>
  <r>
    <s v="MX vs. ATV Supercross"/>
    <x v="3"/>
    <x v="13"/>
    <x v="1"/>
    <s v="Nordic Games"/>
    <n v="0.02"/>
    <n v="0.01"/>
    <n v="0"/>
    <n v="0.01"/>
    <n v="0.03"/>
  </r>
  <r>
    <s v="Rakushou! Pachi-Slot Sengen 5: Rio Paradise"/>
    <x v="4"/>
    <x v="4"/>
    <x v="3"/>
    <s v="Tecmo Koei"/>
    <n v="0"/>
    <n v="0"/>
    <n v="0.03"/>
    <n v="0"/>
    <n v="0.03"/>
  </r>
  <r>
    <s v="Sacra Terra: Angelic Night"/>
    <x v="9"/>
    <x v="10"/>
    <x v="7"/>
    <s v="Avanquest"/>
    <n v="0.01"/>
    <n v="0.02"/>
    <n v="0"/>
    <n v="0.01"/>
    <n v="0.03"/>
  </r>
  <r>
    <s v="Teenage Mutant Ninja Turtles: Mutants in Manhattan"/>
    <x v="11"/>
    <x v="17"/>
    <x v="5"/>
    <s v="Activision"/>
    <n v="0.02"/>
    <n v="0.01"/>
    <n v="0"/>
    <n v="0"/>
    <n v="0.03"/>
  </r>
  <r>
    <s v="Battle Assault 3 featuring Gundam Seed"/>
    <x v="4"/>
    <x v="7"/>
    <x v="5"/>
    <s v="Namco Bandai Games"/>
    <n v="0.02"/>
    <n v="0.01"/>
    <n v="0"/>
    <n v="0"/>
    <n v="0.03"/>
  </r>
  <r>
    <s v="Crimson Tears"/>
    <x v="4"/>
    <x v="7"/>
    <x v="6"/>
    <s v="Capcom"/>
    <n v="0.02"/>
    <n v="0.01"/>
    <n v="0"/>
    <n v="0"/>
    <n v="0.03"/>
  </r>
  <r>
    <s v="Hayate no Gotoku! Ojousama Produce Daisakusen Boku Iro ni Somare! Oyashiki-Hen"/>
    <x v="1"/>
    <x v="1"/>
    <x v="4"/>
    <s v="Konami Digital Entertainment"/>
    <n v="0"/>
    <n v="0"/>
    <n v="0.03"/>
    <n v="0"/>
    <n v="0.03"/>
  </r>
  <r>
    <s v="Romance of the Three Kingdoms (3DS)"/>
    <x v="6"/>
    <x v="6"/>
    <x v="11"/>
    <s v="Tecmo Koei"/>
    <n v="0"/>
    <n v="0"/>
    <n v="0.03"/>
    <n v="0"/>
    <n v="0.03"/>
  </r>
  <r>
    <s v="Electroplankton"/>
    <x v="1"/>
    <x v="3"/>
    <x v="3"/>
    <s v="Nintendo"/>
    <n v="0.01"/>
    <n v="0"/>
    <n v="0.02"/>
    <n v="0"/>
    <n v="0.03"/>
  </r>
  <r>
    <s v="Cabela's Outdoor Adventures"/>
    <x v="12"/>
    <x v="3"/>
    <x v="0"/>
    <s v="Activision"/>
    <n v="0.03"/>
    <n v="0.01"/>
    <n v="0"/>
    <n v="0"/>
    <n v="0.03"/>
  </r>
  <r>
    <s v="Makai Senki Disgaea 4: Fuuka &amp; Desco-hen Hajime Mashita"/>
    <x v="3"/>
    <x v="10"/>
    <x v="11"/>
    <s v="Nippon Ichi Software"/>
    <n v="0"/>
    <n v="0"/>
    <n v="0.03"/>
    <n v="0"/>
    <n v="0.03"/>
  </r>
  <r>
    <s v="Backyard NFL Football 2006"/>
    <x v="5"/>
    <x v="3"/>
    <x v="0"/>
    <s v="Atari"/>
    <n v="0.02"/>
    <n v="0.01"/>
    <n v="0"/>
    <n v="0"/>
    <n v="0.03"/>
  </r>
  <r>
    <s v="Game of Thrones (Telltale)"/>
    <x v="2"/>
    <x v="11"/>
    <x v="10"/>
    <s v="Telltale Games"/>
    <n v="0.02"/>
    <n v="0.01"/>
    <n v="0"/>
    <n v="0"/>
    <n v="0.03"/>
  </r>
  <r>
    <s v="Mashiro Iro Symphony: *mutsu-no-hana"/>
    <x v="10"/>
    <x v="10"/>
    <x v="10"/>
    <s v="Comfort"/>
    <n v="0"/>
    <n v="0"/>
    <n v="0.03"/>
    <n v="0"/>
    <n v="0.03"/>
  </r>
  <r>
    <s v="Monster Guardians"/>
    <x v="5"/>
    <x v="9"/>
    <x v="6"/>
    <s v="Konami Digital Entertainment"/>
    <n v="0"/>
    <n v="0"/>
    <n v="0.03"/>
    <n v="0"/>
    <n v="0.03"/>
  </r>
  <r>
    <s v="Sunday vs Magazine Shuuketsu! Choujou Daikessen"/>
    <x v="10"/>
    <x v="2"/>
    <x v="9"/>
    <s v="Konami Digital Entertainment"/>
    <n v="0"/>
    <n v="0"/>
    <n v="0.03"/>
    <n v="0"/>
    <n v="0.03"/>
  </r>
  <r>
    <s v="An American Tail: Fievel's Gold Rush"/>
    <x v="5"/>
    <x v="8"/>
    <x v="2"/>
    <s v="Conspiracy Entertainment"/>
    <n v="0.02"/>
    <n v="0.01"/>
    <n v="0"/>
    <n v="0"/>
    <n v="0.03"/>
  </r>
  <r>
    <s v="Dead or Alive Xtreme 3: Venus"/>
    <x v="17"/>
    <x v="17"/>
    <x v="0"/>
    <s v="Tecmo Koei"/>
    <n v="0"/>
    <n v="0"/>
    <n v="0.03"/>
    <n v="0"/>
    <n v="0.03"/>
  </r>
  <r>
    <s v="Diabolik Lovers: More Blood"/>
    <x v="10"/>
    <x v="6"/>
    <x v="10"/>
    <s v="Idea Factory"/>
    <n v="0"/>
    <n v="0"/>
    <n v="0.03"/>
    <n v="0"/>
    <n v="0.03"/>
  </r>
  <r>
    <s v="Magna Carta Portable"/>
    <x v="10"/>
    <x v="0"/>
    <x v="6"/>
    <s v="Banpresto"/>
    <n v="0"/>
    <n v="0"/>
    <n v="0.03"/>
    <n v="0"/>
    <n v="0.03"/>
  </r>
  <r>
    <s v="Red Faction: Guerrilla"/>
    <x v="9"/>
    <x v="2"/>
    <x v="8"/>
    <s v="THQ"/>
    <n v="0"/>
    <n v="0.03"/>
    <n v="0"/>
    <n v="0.01"/>
    <n v="0.03"/>
  </r>
  <r>
    <s v="The Italian Job"/>
    <x v="12"/>
    <x v="14"/>
    <x v="1"/>
    <s v="Eidos Interactive"/>
    <n v="0.03"/>
    <n v="0.01"/>
    <n v="0"/>
    <n v="0"/>
    <n v="0.03"/>
  </r>
  <r>
    <s v="Crazy Chicken: Star Karts"/>
    <x v="1"/>
    <x v="1"/>
    <x v="1"/>
    <s v="Phenomedia"/>
    <n v="0.03"/>
    <n v="0"/>
    <n v="0"/>
    <n v="0"/>
    <n v="0.03"/>
  </r>
  <r>
    <s v="Detective Conan: Phantom Rhapsody"/>
    <x v="6"/>
    <x v="13"/>
    <x v="5"/>
    <s v="Namco Bandai Games"/>
    <n v="0"/>
    <n v="0"/>
    <n v="0.03"/>
    <n v="0"/>
    <n v="0.03"/>
  </r>
  <r>
    <s v="Super Dodgeball Brawlers (jp sales)"/>
    <x v="1"/>
    <x v="1"/>
    <x v="0"/>
    <s v="Arc System Works"/>
    <n v="0"/>
    <n v="0"/>
    <n v="0.03"/>
    <n v="0"/>
    <n v="0.03"/>
  </r>
  <r>
    <s v="Makai Senki Disgaea Portable: Tsuushin Taisen Hajime Mashita"/>
    <x v="10"/>
    <x v="4"/>
    <x v="6"/>
    <s v="Nippon Ichi Software"/>
    <n v="0"/>
    <n v="0"/>
    <n v="0.03"/>
    <n v="0"/>
    <n v="0.03"/>
  </r>
  <r>
    <s v="M&amp;Ms Shell Shocked"/>
    <x v="15"/>
    <x v="9"/>
    <x v="5"/>
    <s v="Berkeley"/>
    <n v="0.02"/>
    <n v="0.01"/>
    <n v="0"/>
    <n v="0"/>
    <n v="0.03"/>
  </r>
  <r>
    <s v="RACE On"/>
    <x v="9"/>
    <x v="2"/>
    <x v="1"/>
    <s v="bitComposer Games"/>
    <n v="0"/>
    <n v="0.03"/>
    <n v="0"/>
    <n v="0.01"/>
    <n v="0.03"/>
  </r>
  <r>
    <s v="K-On! After School Live!! HD Ver."/>
    <x v="3"/>
    <x v="12"/>
    <x v="5"/>
    <s v="Sega"/>
    <n v="0"/>
    <n v="0"/>
    <n v="0.03"/>
    <n v="0"/>
    <n v="0.03"/>
  </r>
  <r>
    <s v="Metal Gear Solid: The Essential Collection (JP sales)"/>
    <x v="4"/>
    <x v="4"/>
    <x v="10"/>
    <s v="Konami Digital Entertainment"/>
    <n v="0"/>
    <n v="0"/>
    <n v="0.03"/>
    <n v="0"/>
    <n v="0.03"/>
  </r>
  <r>
    <s v="Overlord II"/>
    <x v="9"/>
    <x v="2"/>
    <x v="5"/>
    <s v="Codemasters"/>
    <n v="0"/>
    <n v="0.03"/>
    <n v="0"/>
    <n v="0.01"/>
    <n v="0.03"/>
  </r>
  <r>
    <s v="Young Justice: Legacy"/>
    <x v="0"/>
    <x v="6"/>
    <x v="5"/>
    <s v="Namco Bandai Games"/>
    <n v="0"/>
    <n v="0.03"/>
    <n v="0"/>
    <n v="0"/>
    <n v="0.03"/>
  </r>
  <r>
    <s v="Pachitte Chonmage Tatsujin 12: Pachinko Ultraman"/>
    <x v="4"/>
    <x v="4"/>
    <x v="3"/>
    <s v="Hackberry"/>
    <n v="0"/>
    <n v="0"/>
    <n v="0.03"/>
    <n v="0"/>
    <n v="0.03"/>
  </r>
  <r>
    <s v="Call of Juarez: Bound in Blood"/>
    <x v="9"/>
    <x v="2"/>
    <x v="8"/>
    <s v="Ubisoft"/>
    <n v="0"/>
    <n v="0.03"/>
    <n v="0"/>
    <n v="0.01"/>
    <n v="0.03"/>
  </r>
  <r>
    <s v="Dream C Club Zero"/>
    <x v="2"/>
    <x v="10"/>
    <x v="4"/>
    <s v="D3Publisher"/>
    <n v="0"/>
    <n v="0"/>
    <n v="0.03"/>
    <n v="0"/>
    <n v="0.03"/>
  </r>
  <r>
    <s v="Shining Stars"/>
    <x v="1"/>
    <x v="1"/>
    <x v="5"/>
    <s v="Destination Software, Inc"/>
    <n v="0.03"/>
    <n v="0"/>
    <n v="0"/>
    <n v="0"/>
    <n v="0.03"/>
  </r>
  <r>
    <s v="The Sum of All Fears"/>
    <x v="12"/>
    <x v="14"/>
    <x v="8"/>
    <s v="Ubisoft"/>
    <n v="0.03"/>
    <n v="0.01"/>
    <n v="0"/>
    <n v="0"/>
    <n v="0.03"/>
  </r>
  <r>
    <s v="James Pond: Codename Robocod"/>
    <x v="5"/>
    <x v="3"/>
    <x v="2"/>
    <s v="Play It"/>
    <n v="0.02"/>
    <n v="0.01"/>
    <n v="0"/>
    <n v="0"/>
    <n v="0.03"/>
  </r>
  <r>
    <s v="Yumi's Odd Odyssey"/>
    <x v="6"/>
    <x v="6"/>
    <x v="2"/>
    <s v="Agatsuma Entertainment"/>
    <n v="0"/>
    <n v="0"/>
    <n v="0.03"/>
    <n v="0"/>
    <n v="0.03"/>
  </r>
  <r>
    <s v="JoJo's Bizarre Adventure: Eyes of Heaven"/>
    <x v="7"/>
    <x v="11"/>
    <x v="9"/>
    <s v="Namco Bandai Games"/>
    <n v="0"/>
    <n v="0"/>
    <n v="0.03"/>
    <n v="0"/>
    <n v="0.03"/>
  </r>
  <r>
    <s v="Angler's Club: Ultimate Bass Fishing 3D"/>
    <x v="6"/>
    <x v="10"/>
    <x v="0"/>
    <s v="D3Publisher"/>
    <n v="0"/>
    <n v="0.03"/>
    <n v="0"/>
    <n v="0"/>
    <n v="0.03"/>
  </r>
  <r>
    <s v="Utawarerumono Portable"/>
    <x v="10"/>
    <x v="2"/>
    <x v="6"/>
    <s v="Aqua Plus"/>
    <n v="0"/>
    <n v="0"/>
    <n v="0.03"/>
    <n v="0"/>
    <n v="0.03"/>
  </r>
  <r>
    <s v="EverBlue 2"/>
    <x v="4"/>
    <x v="8"/>
    <x v="10"/>
    <s v="Capcom"/>
    <n v="0.02"/>
    <n v="0.01"/>
    <n v="0"/>
    <n v="0"/>
    <n v="0.03"/>
  </r>
  <r>
    <s v="Emma at the Farm"/>
    <x v="1"/>
    <x v="1"/>
    <x v="10"/>
    <s v="Aspyr"/>
    <n v="0.03"/>
    <n v="0"/>
    <n v="0"/>
    <n v="0"/>
    <n v="0.03"/>
  </r>
  <r>
    <s v="NASCAR Heat Evolution"/>
    <x v="7"/>
    <x v="17"/>
    <x v="1"/>
    <s v="Dusenberry Martin Racing"/>
    <n v="0.03"/>
    <n v="0"/>
    <n v="0"/>
    <n v="0.01"/>
    <n v="0.03"/>
  </r>
  <r>
    <s v="Higurashi no Naku Koro ni Kizuna: Dai-San-Kan - Rasen"/>
    <x v="1"/>
    <x v="2"/>
    <x v="10"/>
    <s v="Alchemist"/>
    <n v="0"/>
    <n v="0"/>
    <n v="0.03"/>
    <n v="0"/>
    <n v="0.03"/>
  </r>
  <r>
    <s v="The Sims 2: Glamour Life Stuff"/>
    <x v="9"/>
    <x v="0"/>
    <x v="4"/>
    <s v="Electronic Arts"/>
    <n v="0"/>
    <n v="0.03"/>
    <n v="0"/>
    <n v="0.01"/>
    <n v="0.03"/>
  </r>
  <r>
    <s v="Safari Adventures: Africa"/>
    <x v="0"/>
    <x v="4"/>
    <x v="10"/>
    <s v="Neko Entertainment"/>
    <n v="0.03"/>
    <n v="0"/>
    <n v="0"/>
    <n v="0"/>
    <n v="0.03"/>
  </r>
  <r>
    <s v="Summer Athletics: The Ultimate Challenge"/>
    <x v="2"/>
    <x v="1"/>
    <x v="0"/>
    <s v="DTP Entertainment"/>
    <n v="0.02"/>
    <n v="0.01"/>
    <n v="0"/>
    <n v="0"/>
    <n v="0.03"/>
  </r>
  <r>
    <s v="Prince of Persia: The Forgotten Sands"/>
    <x v="9"/>
    <x v="5"/>
    <x v="5"/>
    <s v="Ubisoft"/>
    <n v="0"/>
    <n v="0.03"/>
    <n v="0"/>
    <n v="0"/>
    <n v="0.03"/>
  </r>
  <r>
    <s v="Yumeiro Patissiere: My Sweets Cooking"/>
    <x v="1"/>
    <x v="5"/>
    <x v="4"/>
    <s v="Konami Digital Entertainment"/>
    <n v="0"/>
    <n v="0"/>
    <n v="0.03"/>
    <n v="0"/>
    <n v="0.03"/>
  </r>
  <r>
    <s v="Daito Giken Koushiki Pachi-Slot Simulator: Yoshimune Portable"/>
    <x v="10"/>
    <x v="0"/>
    <x v="3"/>
    <s v="Daito"/>
    <n v="0"/>
    <n v="0"/>
    <n v="0.03"/>
    <n v="0"/>
    <n v="0.03"/>
  </r>
  <r>
    <s v="Clannad"/>
    <x v="3"/>
    <x v="10"/>
    <x v="10"/>
    <s v="Prototype"/>
    <n v="0"/>
    <n v="0"/>
    <n v="0.03"/>
    <n v="0"/>
    <n v="0.03"/>
  </r>
  <r>
    <s v="Maximum Racing: GP Classic Racing"/>
    <x v="0"/>
    <x v="5"/>
    <x v="1"/>
    <s v="Nordic Games"/>
    <n v="0.03"/>
    <n v="0"/>
    <n v="0"/>
    <n v="0"/>
    <n v="0.03"/>
  </r>
  <r>
    <s v="Trials Fusion"/>
    <x v="9"/>
    <x v="13"/>
    <x v="1"/>
    <s v="Ubisoft"/>
    <n v="0"/>
    <n v="0.03"/>
    <n v="0"/>
    <n v="0"/>
    <n v="0.03"/>
  </r>
  <r>
    <s v="Rugby League Live 3"/>
    <x v="3"/>
    <x v="11"/>
    <x v="5"/>
    <s v="Tru Blu Entertainment"/>
    <n v="0"/>
    <n v="0.03"/>
    <n v="0"/>
    <n v="0"/>
    <n v="0.03"/>
  </r>
  <r>
    <s v="Legend of the Dragon"/>
    <x v="10"/>
    <x v="4"/>
    <x v="9"/>
    <s v="Game Factory"/>
    <n v="0.03"/>
    <n v="0"/>
    <n v="0"/>
    <n v="0"/>
    <n v="0.03"/>
  </r>
  <r>
    <s v="Project Gotham Racing 2 (JP weekly sales)"/>
    <x v="8"/>
    <x v="14"/>
    <x v="5"/>
    <s v="Microsoft Game Studios"/>
    <n v="0"/>
    <n v="0"/>
    <n v="0.03"/>
    <n v="0"/>
    <n v="0.03"/>
  </r>
  <r>
    <s v="Ukiyo no Shishi"/>
    <x v="3"/>
    <x v="11"/>
    <x v="5"/>
    <s v="Namco Bandai Games"/>
    <n v="0"/>
    <n v="0"/>
    <n v="0.03"/>
    <n v="0"/>
    <n v="0.03"/>
  </r>
  <r>
    <s v="The Binding of Isaac"/>
    <x v="9"/>
    <x v="12"/>
    <x v="5"/>
    <s v="Unknown"/>
    <n v="0"/>
    <n v="0.03"/>
    <n v="0"/>
    <n v="0"/>
    <n v="0.03"/>
  </r>
  <r>
    <s v="CT Special Forces"/>
    <x v="5"/>
    <x v="8"/>
    <x v="5"/>
    <s v="LSP Games"/>
    <n v="0.02"/>
    <n v="0.01"/>
    <n v="0"/>
    <n v="0"/>
    <n v="0.03"/>
  </r>
  <r>
    <s v="FIFA World Cup: Germany 2006"/>
    <x v="5"/>
    <x v="0"/>
    <x v="0"/>
    <s v="Electronic Arts"/>
    <n v="0.02"/>
    <n v="0.01"/>
    <n v="0"/>
    <n v="0"/>
    <n v="0.03"/>
  </r>
  <r>
    <s v="Jewel Master: Cradle of Rome"/>
    <x v="0"/>
    <x v="1"/>
    <x v="7"/>
    <s v="Rondomedia"/>
    <n v="0.03"/>
    <n v="0"/>
    <n v="0"/>
    <n v="0"/>
    <n v="0.03"/>
  </r>
  <r>
    <s v="Midnight Mysteries: The Edgar Allan Poe Conspiracy"/>
    <x v="9"/>
    <x v="2"/>
    <x v="10"/>
    <s v="GSP"/>
    <n v="0"/>
    <n v="0.03"/>
    <n v="0"/>
    <n v="0.01"/>
    <n v="0.03"/>
  </r>
  <r>
    <s v="Beastly"/>
    <x v="0"/>
    <x v="10"/>
    <x v="3"/>
    <s v="Unknown"/>
    <n v="0.03"/>
    <n v="0"/>
    <n v="0"/>
    <n v="0"/>
    <n v="0.03"/>
  </r>
  <r>
    <s v="Crash Time: Autobahn Pusuit"/>
    <x v="2"/>
    <x v="1"/>
    <x v="1"/>
    <s v="RTL"/>
    <n v="0.03"/>
    <n v="0"/>
    <n v="0"/>
    <n v="0"/>
    <n v="0.03"/>
  </r>
  <r>
    <s v="Earthworm Jim 2"/>
    <x v="5"/>
    <x v="8"/>
    <x v="2"/>
    <s v="Vivendi Games"/>
    <n v="0.02"/>
    <n v="0.01"/>
    <n v="0"/>
    <n v="0"/>
    <n v="0.03"/>
  </r>
  <r>
    <s v="Garfield: A Tale of Two Kitties"/>
    <x v="1"/>
    <x v="0"/>
    <x v="2"/>
    <s v="Game Factory"/>
    <n v="0.03"/>
    <n v="0"/>
    <n v="0"/>
    <n v="0"/>
    <n v="0.03"/>
  </r>
  <r>
    <s v="Tamagotchi no Doki Doki Dream Omisecchi"/>
    <x v="6"/>
    <x v="6"/>
    <x v="4"/>
    <s v="Namco Bandai Games"/>
    <n v="0"/>
    <n v="0"/>
    <n v="0.03"/>
    <n v="0"/>
    <n v="0.03"/>
  </r>
  <r>
    <s v="Toushin Toshi"/>
    <x v="6"/>
    <x v="13"/>
    <x v="6"/>
    <s v="imageepoch Inc."/>
    <n v="0"/>
    <n v="0"/>
    <n v="0.03"/>
    <n v="0"/>
    <n v="0.03"/>
  </r>
  <r>
    <s v="Suujin Taisen"/>
    <x v="1"/>
    <x v="4"/>
    <x v="11"/>
    <s v="Nintendo"/>
    <n v="0"/>
    <n v="0"/>
    <n v="0.03"/>
    <n v="0"/>
    <n v="0.03"/>
  </r>
  <r>
    <s v="SBK 2011: FIM Superbike World Championship"/>
    <x v="9"/>
    <x v="10"/>
    <x v="1"/>
    <s v="Black Bean Games"/>
    <n v="0"/>
    <n v="0.03"/>
    <n v="0"/>
    <n v="0.01"/>
    <n v="0.03"/>
  </r>
  <r>
    <s v="Driv3r"/>
    <x v="5"/>
    <x v="3"/>
    <x v="1"/>
    <s v="Atari"/>
    <n v="0.02"/>
    <n v="0.01"/>
    <n v="0"/>
    <n v="0"/>
    <n v="0.03"/>
  </r>
  <r>
    <s v="Street Supremacy"/>
    <x v="10"/>
    <x v="3"/>
    <x v="1"/>
    <s v="Konami Digital Entertainment"/>
    <n v="0.03"/>
    <n v="0"/>
    <n v="0"/>
    <n v="0"/>
    <n v="0.03"/>
  </r>
  <r>
    <s v="Combat Mission: Shock Force"/>
    <x v="9"/>
    <x v="4"/>
    <x v="11"/>
    <s v="Paradox Interactive"/>
    <n v="0"/>
    <n v="0.03"/>
    <n v="0"/>
    <n v="0.01"/>
    <n v="0.03"/>
  </r>
  <r>
    <s v="Rome: Total War - Gold Edition"/>
    <x v="9"/>
    <x v="0"/>
    <x v="11"/>
    <s v="Sega"/>
    <n v="0"/>
    <n v="0.03"/>
    <n v="0"/>
    <n v="0.01"/>
    <n v="0.03"/>
  </r>
  <r>
    <s v="House M.D."/>
    <x v="1"/>
    <x v="5"/>
    <x v="10"/>
    <s v="Mindscape"/>
    <n v="0.02"/>
    <n v="0.01"/>
    <n v="0"/>
    <n v="0"/>
    <n v="0.03"/>
  </r>
  <r>
    <s v="Mystery Case Files: Ravenhearst"/>
    <x v="9"/>
    <x v="4"/>
    <x v="7"/>
    <s v="Focus Home Interactive"/>
    <n v="0.01"/>
    <n v="0.02"/>
    <n v="0"/>
    <n v="0.01"/>
    <n v="0.03"/>
  </r>
  <r>
    <s v="YoKai Watch Dance: Just Dance Special Version"/>
    <x v="13"/>
    <x v="11"/>
    <x v="3"/>
    <s v="Level 5"/>
    <n v="0"/>
    <n v="0"/>
    <n v="0.03"/>
    <n v="0"/>
    <n v="0.03"/>
  </r>
  <r>
    <s v="River King: Mystic Valley (jp sales)"/>
    <x v="1"/>
    <x v="4"/>
    <x v="0"/>
    <s v="Rising Star Games"/>
    <n v="0"/>
    <n v="0"/>
    <n v="0.03"/>
    <n v="0"/>
    <n v="0.03"/>
  </r>
  <r>
    <s v="Winning Post World"/>
    <x v="4"/>
    <x v="2"/>
    <x v="0"/>
    <s v="Tecmo Koei"/>
    <n v="0"/>
    <n v="0"/>
    <n v="0.03"/>
    <n v="0"/>
    <n v="0.03"/>
  </r>
  <r>
    <s v="Jig-A-Pix: Wild World"/>
    <x v="1"/>
    <x v="2"/>
    <x v="7"/>
    <s v="Zushi Games"/>
    <n v="0.03"/>
    <n v="0.01"/>
    <n v="0"/>
    <n v="0"/>
    <n v="0.03"/>
  </r>
  <r>
    <s v="Best Friends Tonight"/>
    <x v="1"/>
    <x v="5"/>
    <x v="3"/>
    <s v="Ubisoft"/>
    <n v="0.03"/>
    <n v="0"/>
    <n v="0"/>
    <n v="0"/>
    <n v="0.03"/>
  </r>
  <r>
    <s v="Beyond the Labyrinth"/>
    <x v="6"/>
    <x v="16"/>
    <x v="6"/>
    <s v="Unknown"/>
    <n v="0"/>
    <n v="0"/>
    <n v="0.03"/>
    <n v="0"/>
    <n v="0.03"/>
  </r>
  <r>
    <s v="Living Legends: Frozen Beauty"/>
    <x v="9"/>
    <x v="13"/>
    <x v="5"/>
    <s v="Big Fish Games"/>
    <n v="0"/>
    <n v="0.03"/>
    <n v="0"/>
    <n v="0"/>
    <n v="0.03"/>
  </r>
  <r>
    <s v="Super Hero Generation"/>
    <x v="3"/>
    <x v="13"/>
    <x v="6"/>
    <s v="Namco Bandai Games"/>
    <n v="0"/>
    <n v="0"/>
    <n v="0.03"/>
    <n v="0"/>
    <n v="0.03"/>
  </r>
  <r>
    <s v=".hack: Sekai no Mukou ni + Versus"/>
    <x v="3"/>
    <x v="12"/>
    <x v="5"/>
    <s v="Namco Bandai Games"/>
    <n v="0"/>
    <n v="0"/>
    <n v="0.03"/>
    <n v="0"/>
    <n v="0.03"/>
  </r>
  <r>
    <s v="Sea Park Tycoon"/>
    <x v="1"/>
    <x v="5"/>
    <x v="4"/>
    <s v="Foreign Media Games"/>
    <n v="0.02"/>
    <n v="0.01"/>
    <n v="0"/>
    <n v="0"/>
    <n v="0.03"/>
  </r>
  <r>
    <s v="Disney Sports Soccer"/>
    <x v="12"/>
    <x v="8"/>
    <x v="0"/>
    <s v="Konami Digital Entertainment"/>
    <n v="0.03"/>
    <n v="0.01"/>
    <n v="0"/>
    <n v="0"/>
    <n v="0.03"/>
  </r>
  <r>
    <s v="Cooking Mama 5: Bon Appetit!"/>
    <x v="6"/>
    <x v="6"/>
    <x v="4"/>
    <s v="Office Create"/>
    <n v="0"/>
    <n v="0"/>
    <n v="0.03"/>
    <n v="0"/>
    <n v="0.03"/>
  </r>
  <r>
    <s v="Mame Goma: Honobo no Nikki"/>
    <x v="1"/>
    <x v="4"/>
    <x v="4"/>
    <s v="TDK Core"/>
    <n v="0"/>
    <n v="0"/>
    <n v="0.03"/>
    <n v="0"/>
    <n v="0.03"/>
  </r>
  <r>
    <s v="Guitar Hero: World Tour"/>
    <x v="9"/>
    <x v="2"/>
    <x v="3"/>
    <s v="Aspyr"/>
    <n v="0"/>
    <n v="0.03"/>
    <n v="0"/>
    <n v="0.01"/>
    <n v="0.03"/>
  </r>
  <r>
    <s v="Nancy Drew: Alibi In Ashes"/>
    <x v="9"/>
    <x v="10"/>
    <x v="10"/>
    <s v="Her Interactive"/>
    <n v="0.03"/>
    <n v="0"/>
    <n v="0"/>
    <n v="0"/>
    <n v="0.03"/>
  </r>
  <r>
    <s v="The Walking Dead: Season One"/>
    <x v="9"/>
    <x v="12"/>
    <x v="10"/>
    <s v="Avanquest Software"/>
    <n v="0"/>
    <n v="0.03"/>
    <n v="0"/>
    <n v="0.01"/>
    <n v="0.03"/>
  </r>
  <r>
    <s v="Ultimate Block Party"/>
    <x v="10"/>
    <x v="7"/>
    <x v="7"/>
    <s v="505 Games"/>
    <n v="0.03"/>
    <n v="0"/>
    <n v="0"/>
    <n v="0"/>
    <n v="0.03"/>
  </r>
  <r>
    <s v="Disney's Hide &amp; Sneak"/>
    <x v="12"/>
    <x v="14"/>
    <x v="5"/>
    <s v="Capcom"/>
    <n v="0.03"/>
    <n v="0.01"/>
    <n v="0"/>
    <n v="0"/>
    <n v="0.03"/>
  </r>
  <r>
    <s v="Super Robot Taisen OG Saga: Masou Kishin III - Pride of Justice"/>
    <x v="17"/>
    <x v="6"/>
    <x v="11"/>
    <s v="Namco Bandai Games"/>
    <n v="0"/>
    <n v="0"/>
    <n v="0.03"/>
    <n v="0"/>
    <n v="0.03"/>
  </r>
  <r>
    <s v="Nobunaga no Yabou: Kakushin with Power-Up Kit"/>
    <x v="4"/>
    <x v="1"/>
    <x v="11"/>
    <s v="Tecmo Koei"/>
    <n v="0"/>
    <n v="0"/>
    <n v="0.03"/>
    <n v="0"/>
    <n v="0.03"/>
  </r>
  <r>
    <s v="Raw Danger!"/>
    <x v="4"/>
    <x v="0"/>
    <x v="5"/>
    <s v="505 Games"/>
    <n v="0.02"/>
    <n v="0.01"/>
    <n v="0"/>
    <n v="0"/>
    <n v="0.03"/>
  </r>
  <r>
    <s v="Arthur and the Invisibles"/>
    <x v="1"/>
    <x v="4"/>
    <x v="10"/>
    <s v="Atari"/>
    <n v="0.03"/>
    <n v="0"/>
    <n v="0"/>
    <n v="0"/>
    <n v="0.03"/>
  </r>
  <r>
    <s v="Flipper Critters"/>
    <x v="1"/>
    <x v="4"/>
    <x v="4"/>
    <s v="Conspiracy Entertainment"/>
    <n v="0.03"/>
    <n v="0"/>
    <n v="0"/>
    <n v="0"/>
    <n v="0.03"/>
  </r>
  <r>
    <s v="Medarot 9: Kabuto Ver. / Kuwagata Ver."/>
    <x v="6"/>
    <x v="11"/>
    <x v="6"/>
    <s v="Rocket Company"/>
    <n v="0"/>
    <n v="0"/>
    <n v="0.03"/>
    <n v="0"/>
    <n v="0.03"/>
  </r>
  <r>
    <s v="Monster Rancher Hop-A-Bout"/>
    <x v="15"/>
    <x v="15"/>
    <x v="5"/>
    <s v="Tecmo Koei"/>
    <n v="0.02"/>
    <n v="0.01"/>
    <n v="0"/>
    <n v="0"/>
    <n v="0.03"/>
  </r>
  <r>
    <s v="Foto Showdown"/>
    <x v="1"/>
    <x v="5"/>
    <x v="6"/>
    <s v="Unknown"/>
    <n v="0.03"/>
    <n v="0"/>
    <n v="0"/>
    <n v="0"/>
    <n v="0.03"/>
  </r>
  <r>
    <s v="Custom Beat Battle: Draglade 2"/>
    <x v="1"/>
    <x v="1"/>
    <x v="9"/>
    <s v="Namco Bandai Games"/>
    <n v="0"/>
    <n v="0"/>
    <n v="0.03"/>
    <n v="0"/>
    <n v="0.03"/>
  </r>
  <r>
    <s v="Gotouchi Kenkei DS"/>
    <x v="1"/>
    <x v="0"/>
    <x v="3"/>
    <s v="Spike"/>
    <n v="0"/>
    <n v="0"/>
    <n v="0.03"/>
    <n v="0"/>
    <n v="0.03"/>
  </r>
  <r>
    <s v="Bikkuriman Daijiten"/>
    <x v="1"/>
    <x v="16"/>
    <x v="3"/>
    <s v="N/A"/>
    <n v="0"/>
    <n v="0"/>
    <n v="0.03"/>
    <n v="0"/>
    <n v="0.03"/>
  </r>
  <r>
    <s v="Accel World: Ginyoku no Kakusei"/>
    <x v="3"/>
    <x v="12"/>
    <x v="10"/>
    <s v="Namco Bandai Games"/>
    <n v="0"/>
    <n v="0"/>
    <n v="0.03"/>
    <n v="0"/>
    <n v="0.03"/>
  </r>
  <r>
    <s v="Elf Bowling 1 &amp; 2"/>
    <x v="5"/>
    <x v="3"/>
    <x v="0"/>
    <s v="Ignition Entertainment"/>
    <n v="0.02"/>
    <n v="0.01"/>
    <n v="0"/>
    <n v="0"/>
    <n v="0.03"/>
  </r>
  <r>
    <s v="Men of War"/>
    <x v="9"/>
    <x v="2"/>
    <x v="11"/>
    <s v="505 Games"/>
    <n v="0.01"/>
    <n v="0.02"/>
    <n v="0"/>
    <n v="0.01"/>
    <n v="0.03"/>
  </r>
  <r>
    <s v="Toy Shop"/>
    <x v="1"/>
    <x v="1"/>
    <x v="4"/>
    <s v="Majesco Entertainment"/>
    <n v="0.03"/>
    <n v="0"/>
    <n v="0"/>
    <n v="0"/>
    <n v="0.03"/>
  </r>
  <r>
    <s v="Metroid Prime: Federation Force"/>
    <x v="6"/>
    <x v="17"/>
    <x v="5"/>
    <s v="Nintendo"/>
    <n v="0.02"/>
    <n v="0.01"/>
    <n v="0.01"/>
    <n v="0"/>
    <n v="0.03"/>
  </r>
  <r>
    <s v="GunGriffon: Allied Strike"/>
    <x v="8"/>
    <x v="7"/>
    <x v="4"/>
    <s v="Microsoft Game Studios"/>
    <n v="0.02"/>
    <n v="0.01"/>
    <n v="0"/>
    <n v="0"/>
    <n v="0.03"/>
  </r>
  <r>
    <s v="Stacked with Daniel Negreanu"/>
    <x v="10"/>
    <x v="0"/>
    <x v="3"/>
    <s v="Myelin Media"/>
    <n v="0.03"/>
    <n v="0"/>
    <n v="0"/>
    <n v="0"/>
    <n v="0.03"/>
  </r>
  <r>
    <s v="Vitamin X Evolution"/>
    <x v="1"/>
    <x v="1"/>
    <x v="10"/>
    <s v="D3Publisher"/>
    <n v="0"/>
    <n v="0"/>
    <n v="0.03"/>
    <n v="0"/>
    <n v="0.03"/>
  </r>
  <r>
    <s v="Saru! Get You! SaruSaru Daisakusen"/>
    <x v="10"/>
    <x v="4"/>
    <x v="2"/>
    <s v="Sony Computer Entertainment"/>
    <n v="0"/>
    <n v="0"/>
    <n v="0.03"/>
    <n v="0"/>
    <n v="0.03"/>
  </r>
  <r>
    <s v="Sonic Boom: Fire &amp; Ice"/>
    <x v="6"/>
    <x v="17"/>
    <x v="2"/>
    <s v="Sega"/>
    <n v="0.03"/>
    <n v="0"/>
    <n v="0"/>
    <n v="0"/>
    <n v="0.03"/>
  </r>
  <r>
    <s v="The Flintstones: Big Trouble in Bedrock"/>
    <x v="5"/>
    <x v="9"/>
    <x v="2"/>
    <s v="Swing! Entertainment"/>
    <n v="0.02"/>
    <n v="0.01"/>
    <n v="0"/>
    <n v="0"/>
    <n v="0.03"/>
  </r>
  <r>
    <s v="Hallowed Legends: Samhain"/>
    <x v="9"/>
    <x v="10"/>
    <x v="10"/>
    <s v="Focus Home Interactive"/>
    <n v="0"/>
    <n v="0.02"/>
    <n v="0"/>
    <n v="0.01"/>
    <n v="0.03"/>
  </r>
  <r>
    <s v="Captain Morgane and the Golden Turtle"/>
    <x v="1"/>
    <x v="12"/>
    <x v="10"/>
    <s v="Reef Entertainment"/>
    <n v="0"/>
    <n v="0.03"/>
    <n v="0"/>
    <n v="0"/>
    <n v="0.03"/>
  </r>
  <r>
    <s v="Sekai no Hate Made Itte Q! Chinjuu Hunter Mono no Daibouken"/>
    <x v="1"/>
    <x v="5"/>
    <x v="3"/>
    <s v="Kamui"/>
    <n v="0"/>
    <n v="0"/>
    <n v="0.03"/>
    <n v="0"/>
    <n v="0.03"/>
  </r>
  <r>
    <s v="Silverlicious"/>
    <x v="1"/>
    <x v="12"/>
    <x v="5"/>
    <s v="N/A"/>
    <n v="0.03"/>
    <n v="0"/>
    <n v="0"/>
    <n v="0"/>
    <n v="0.03"/>
  </r>
  <r>
    <s v="Majesty 2: The Fantasy Kingdom Sim"/>
    <x v="2"/>
    <x v="16"/>
    <x v="4"/>
    <s v="Unknown"/>
    <n v="0.03"/>
    <n v="0"/>
    <n v="0"/>
    <n v="0"/>
    <n v="0.03"/>
  </r>
  <r>
    <s v="Gakusen Toshi Asterisk Festa: Houka Kenran"/>
    <x v="17"/>
    <x v="17"/>
    <x v="9"/>
    <s v="Namco Bandai Games"/>
    <n v="0"/>
    <n v="0"/>
    <n v="0.03"/>
    <n v="0"/>
    <n v="0.03"/>
  </r>
  <r>
    <s v="BeatMania IIDX 14 Gold"/>
    <x v="4"/>
    <x v="1"/>
    <x v="4"/>
    <s v="Konami Digital Entertainment"/>
    <n v="0"/>
    <n v="0"/>
    <n v="0.03"/>
    <n v="0"/>
    <n v="0.03"/>
  </r>
  <r>
    <s v="PopCap Arcade Vol 2"/>
    <x v="2"/>
    <x v="2"/>
    <x v="3"/>
    <s v="PopCap Games"/>
    <n v="0.03"/>
    <n v="0"/>
    <n v="0"/>
    <n v="0"/>
    <n v="0.03"/>
  </r>
  <r>
    <s v="Toriko: Ultimate Survival"/>
    <x v="6"/>
    <x v="6"/>
    <x v="5"/>
    <s v="Namco Bandai Games"/>
    <n v="0"/>
    <n v="0"/>
    <n v="0.03"/>
    <n v="0"/>
    <n v="0.03"/>
  </r>
  <r>
    <s v="Vegas Casino"/>
    <x v="1"/>
    <x v="4"/>
    <x v="3"/>
    <s v="Neko Entertainment"/>
    <n v="0.03"/>
    <n v="0"/>
    <n v="0"/>
    <n v="0"/>
    <n v="0.03"/>
  </r>
  <r>
    <s v="Monster High: New Ghoul in School"/>
    <x v="0"/>
    <x v="11"/>
    <x v="5"/>
    <s v="Little Orbit"/>
    <n v="0"/>
    <n v="0.03"/>
    <n v="0"/>
    <n v="0"/>
    <n v="0.03"/>
  </r>
  <r>
    <s v="Biker Mice From Mars"/>
    <x v="1"/>
    <x v="4"/>
    <x v="1"/>
    <s v="Game Factory"/>
    <n v="0.03"/>
    <n v="0"/>
    <n v="0"/>
    <n v="0"/>
    <n v="0.03"/>
  </r>
  <r>
    <s v="Smart Girl's Winter Wonderland"/>
    <x v="1"/>
    <x v="1"/>
    <x v="3"/>
    <s v="UFO Interactive"/>
    <n v="0.03"/>
    <n v="0"/>
    <n v="0"/>
    <n v="0"/>
    <n v="0.03"/>
  </r>
  <r>
    <s v="Tork: Prehistoric Punk"/>
    <x v="8"/>
    <x v="3"/>
    <x v="2"/>
    <s v="Microsoft Game Studios"/>
    <n v="0.02"/>
    <n v="0.01"/>
    <n v="0"/>
    <n v="0"/>
    <n v="0.03"/>
  </r>
  <r>
    <s v="Togainu no Chi: True Blood"/>
    <x v="4"/>
    <x v="1"/>
    <x v="10"/>
    <s v="Kadokawa Shoten"/>
    <n v="0"/>
    <n v="0"/>
    <n v="0.03"/>
    <n v="0"/>
    <n v="0.03"/>
  </r>
  <r>
    <s v="Onna no Ko to Misshitsu ni Itara **shichau Kamoshirenai"/>
    <x v="6"/>
    <x v="12"/>
    <x v="10"/>
    <s v="D3Publisher"/>
    <n v="0"/>
    <n v="0"/>
    <n v="0.03"/>
    <n v="0"/>
    <n v="0.03"/>
  </r>
  <r>
    <s v="Chicken Shoot 2"/>
    <x v="5"/>
    <x v="3"/>
    <x v="10"/>
    <s v="Zoo Digital Publishing"/>
    <n v="0.02"/>
    <n v="0.01"/>
    <n v="0"/>
    <n v="0"/>
    <n v="0.03"/>
  </r>
  <r>
    <s v="Neverwinter Nights"/>
    <x v="9"/>
    <x v="8"/>
    <x v="6"/>
    <s v="Atari"/>
    <n v="0"/>
    <n v="0.03"/>
    <n v="0"/>
    <n v="0.01"/>
    <n v="0.03"/>
  </r>
  <r>
    <s v="East India Company Collection"/>
    <x v="9"/>
    <x v="5"/>
    <x v="3"/>
    <s v="Paradox Interactive"/>
    <n v="0"/>
    <n v="0.03"/>
    <n v="0"/>
    <n v="0"/>
    <n v="0.03"/>
  </r>
  <r>
    <s v="Battle vs. Chess"/>
    <x v="2"/>
    <x v="10"/>
    <x v="3"/>
    <s v="TopWare Interactive"/>
    <n v="0"/>
    <n v="0.03"/>
    <n v="0"/>
    <n v="0"/>
    <n v="0.03"/>
  </r>
  <r>
    <s v="The Inner World"/>
    <x v="9"/>
    <x v="6"/>
    <x v="10"/>
    <s v="Headup Games"/>
    <n v="0"/>
    <n v="0.03"/>
    <n v="0"/>
    <n v="0"/>
    <n v="0.03"/>
  </r>
  <r>
    <s v="Pachinko Kamen Rider: Shocker Zenmetsu Daisakusen"/>
    <x v="4"/>
    <x v="1"/>
    <x v="3"/>
    <s v="Hackberry"/>
    <n v="0"/>
    <n v="0"/>
    <n v="0.03"/>
    <n v="0"/>
    <n v="0.03"/>
  </r>
  <r>
    <s v="Underground Pool"/>
    <x v="1"/>
    <x v="4"/>
    <x v="0"/>
    <s v="UFO Interactive"/>
    <n v="0.03"/>
    <n v="0"/>
    <n v="0"/>
    <n v="0"/>
    <n v="0.03"/>
  </r>
  <r>
    <s v="Accel World: Ginyoku no Kakusei"/>
    <x v="10"/>
    <x v="12"/>
    <x v="10"/>
    <s v="Namco Bandai Games"/>
    <n v="0"/>
    <n v="0"/>
    <n v="0.03"/>
    <n v="0"/>
    <n v="0.03"/>
  </r>
  <r>
    <s v="Classic Dungeon: Fuyoku no Masoujin"/>
    <x v="10"/>
    <x v="5"/>
    <x v="6"/>
    <s v="Nippon Ichi Software"/>
    <n v="0"/>
    <n v="0"/>
    <n v="0.03"/>
    <n v="0"/>
    <n v="0.03"/>
  </r>
  <r>
    <s v="Dragon's Dogma Online"/>
    <x v="3"/>
    <x v="11"/>
    <x v="6"/>
    <s v="Capcom"/>
    <n v="0"/>
    <n v="0"/>
    <n v="0.03"/>
    <n v="0"/>
    <n v="0.03"/>
  </r>
  <r>
    <s v="River City Super Sports Challenge"/>
    <x v="1"/>
    <x v="5"/>
    <x v="0"/>
    <s v="Arc System Works"/>
    <n v="0.01"/>
    <n v="0"/>
    <n v="0.02"/>
    <n v="0"/>
    <n v="0.03"/>
  </r>
  <r>
    <s v="My Pet Shop (JP sales)"/>
    <x v="1"/>
    <x v="1"/>
    <x v="4"/>
    <s v="Square Enix"/>
    <n v="0"/>
    <n v="0"/>
    <n v="0.03"/>
    <n v="0"/>
    <n v="0.03"/>
  </r>
  <r>
    <s v="Exstetra"/>
    <x v="17"/>
    <x v="6"/>
    <x v="6"/>
    <s v="FuRyu"/>
    <n v="0"/>
    <n v="0"/>
    <n v="0.03"/>
    <n v="0"/>
    <n v="0.03"/>
  </r>
  <r>
    <s v="Konami Classics Series: Arcade Hits"/>
    <x v="1"/>
    <x v="4"/>
    <x v="3"/>
    <s v="Konami Digital Entertainment"/>
    <n v="0.01"/>
    <n v="0"/>
    <n v="0.02"/>
    <n v="0"/>
    <n v="0.03"/>
  </r>
  <r>
    <s v="Dodge Racing: Charger vs Challenger"/>
    <x v="1"/>
    <x v="2"/>
    <x v="1"/>
    <s v="Zushi Games"/>
    <n v="0.03"/>
    <n v="0"/>
    <n v="0"/>
    <n v="0"/>
    <n v="0.03"/>
  </r>
  <r>
    <s v="Gokujou!! Mecha Mote Iinchou: MM My Best Friend!"/>
    <x v="1"/>
    <x v="5"/>
    <x v="4"/>
    <s v="Konami Digital Entertainment"/>
    <n v="0"/>
    <n v="0"/>
    <n v="0.03"/>
    <n v="0"/>
    <n v="0.03"/>
  </r>
  <r>
    <s v="Atelier Sophie: The Alchemist of the Mysterious Book"/>
    <x v="3"/>
    <x v="11"/>
    <x v="6"/>
    <s v="Tecmo Koei"/>
    <n v="0"/>
    <n v="0"/>
    <n v="0.03"/>
    <n v="0"/>
    <n v="0.03"/>
  </r>
  <r>
    <s v="SingStar Chartbreaker"/>
    <x v="3"/>
    <x v="2"/>
    <x v="3"/>
    <s v="Sony Computer Entertainment"/>
    <n v="0"/>
    <n v="0.02"/>
    <n v="0"/>
    <n v="0.01"/>
    <n v="0.03"/>
  </r>
  <r>
    <s v="Hiiro no Kakera 2: Hisui no Shizuku"/>
    <x v="4"/>
    <x v="4"/>
    <x v="10"/>
    <s v="Idea Factory"/>
    <n v="0"/>
    <n v="0"/>
    <n v="0.03"/>
    <n v="0"/>
    <n v="0.03"/>
  </r>
  <r>
    <s v="Pro Yakyuu Spirits 5 Kanzenban"/>
    <x v="3"/>
    <x v="1"/>
    <x v="0"/>
    <s v="Konami Digital Entertainment"/>
    <n v="0"/>
    <n v="0"/>
    <n v="0.03"/>
    <n v="0"/>
    <n v="0.03"/>
  </r>
  <r>
    <s v="Sorcery Saga: The Curse of the Great Curry God"/>
    <x v="17"/>
    <x v="6"/>
    <x v="6"/>
    <s v="Rising Star Games"/>
    <n v="0"/>
    <n v="0"/>
    <n v="0.03"/>
    <n v="0"/>
    <n v="0.03"/>
  </r>
  <r>
    <s v="SingStar Fussballhits"/>
    <x v="3"/>
    <x v="5"/>
    <x v="3"/>
    <s v="Sony Computer Entertainment"/>
    <n v="0"/>
    <n v="0.02"/>
    <n v="0"/>
    <n v="0.01"/>
    <n v="0.03"/>
  </r>
  <r>
    <s v="A Good Librarian Like a Good Shepherd: Library Party"/>
    <x v="17"/>
    <x v="11"/>
    <x v="5"/>
    <s v="Kaga Create"/>
    <n v="0"/>
    <n v="0"/>
    <n v="0.03"/>
    <n v="0"/>
    <n v="0.03"/>
  </r>
  <r>
    <s v="Dance Factory"/>
    <x v="4"/>
    <x v="0"/>
    <x v="5"/>
    <s v="Codemasters"/>
    <n v="0.02"/>
    <n v="0.01"/>
    <n v="0"/>
    <n v="0"/>
    <n v="0.03"/>
  </r>
  <r>
    <s v="LEGO Legends of Chima: Laval's Journey"/>
    <x v="1"/>
    <x v="6"/>
    <x v="10"/>
    <s v="Unknown"/>
    <n v="0"/>
    <n v="0.03"/>
    <n v="0"/>
    <n v="0"/>
    <n v="0.03"/>
  </r>
  <r>
    <s v="Montessori Music"/>
    <x v="1"/>
    <x v="1"/>
    <x v="3"/>
    <s v="Oxygen Interactive"/>
    <n v="0.01"/>
    <n v="0.02"/>
    <n v="0"/>
    <n v="0"/>
    <n v="0.03"/>
  </r>
  <r>
    <s v="Totally Spies!"/>
    <x v="5"/>
    <x v="3"/>
    <x v="2"/>
    <s v="Atari"/>
    <n v="0.02"/>
    <n v="0.01"/>
    <n v="0"/>
    <n v="0"/>
    <n v="0.03"/>
  </r>
  <r>
    <s v="Chaos;Head - Love Chu*Chu!"/>
    <x v="2"/>
    <x v="5"/>
    <x v="10"/>
    <s v="5pb"/>
    <n v="0"/>
    <n v="0"/>
    <n v="0.03"/>
    <n v="0"/>
    <n v="0.03"/>
  </r>
  <r>
    <s v="Gal Gun: Double Peace"/>
    <x v="17"/>
    <x v="11"/>
    <x v="5"/>
    <s v="PQube"/>
    <n v="0"/>
    <n v="0.02"/>
    <n v="0.01"/>
    <n v="0"/>
    <n v="0.03"/>
  </r>
  <r>
    <s v="PriPara &amp; Pretty Rhythm: PriPara de Tsukaeru Oshare Item 1450!"/>
    <x v="6"/>
    <x v="11"/>
    <x v="5"/>
    <s v="Namco Bandai Games"/>
    <n v="0"/>
    <n v="0"/>
    <n v="0.03"/>
    <n v="0"/>
    <n v="0.03"/>
  </r>
  <r>
    <s v="RoadKill"/>
    <x v="12"/>
    <x v="14"/>
    <x v="5"/>
    <s v="Midway Games"/>
    <n v="0.02"/>
    <n v="0.01"/>
    <n v="0"/>
    <n v="0"/>
    <n v="0.03"/>
  </r>
  <r>
    <s v="The Legend of Heroes III: Song of the Ocean"/>
    <x v="10"/>
    <x v="0"/>
    <x v="6"/>
    <s v="Namco Bandai Games"/>
    <n v="0.03"/>
    <n v="0"/>
    <n v="0"/>
    <n v="0"/>
    <n v="0.03"/>
  </r>
  <r>
    <s v="Dungeon Maker: Hunting Ground"/>
    <x v="10"/>
    <x v="0"/>
    <x v="6"/>
    <s v="Global A Entertainment"/>
    <n v="0.03"/>
    <n v="0"/>
    <n v="0"/>
    <n v="0"/>
    <n v="0.03"/>
  </r>
  <r>
    <s v="Mushihimesama Futari Ver 1.5"/>
    <x v="2"/>
    <x v="2"/>
    <x v="8"/>
    <s v="Cave"/>
    <n v="0"/>
    <n v="0"/>
    <n v="0.03"/>
    <n v="0"/>
    <n v="0.03"/>
  </r>
  <r>
    <s v="F1 2002"/>
    <x v="12"/>
    <x v="8"/>
    <x v="1"/>
    <s v="Electronic Arts"/>
    <n v="0.02"/>
    <n v="0.01"/>
    <n v="0"/>
    <n v="0"/>
    <n v="0.03"/>
  </r>
  <r>
    <s v="Lock On: Modern Air Combat"/>
    <x v="9"/>
    <x v="14"/>
    <x v="4"/>
    <s v="Ubisoft"/>
    <n v="0"/>
    <n v="0.03"/>
    <n v="0"/>
    <n v="0.01"/>
    <n v="0.03"/>
  </r>
  <r>
    <s v="Toaru Majutsu no Kagaku no Ensemble"/>
    <x v="10"/>
    <x v="6"/>
    <x v="10"/>
    <s v="Namco Bandai Games"/>
    <n v="0"/>
    <n v="0"/>
    <n v="0.03"/>
    <n v="0"/>
    <n v="0.03"/>
  </r>
  <r>
    <s v="Guilty Gear XX Accent Core Plus"/>
    <x v="0"/>
    <x v="2"/>
    <x v="9"/>
    <s v="PQube"/>
    <n v="0.01"/>
    <n v="0.02"/>
    <n v="0"/>
    <n v="0"/>
    <n v="0.03"/>
  </r>
  <r>
    <s v="Starsky &amp; Hutch"/>
    <x v="5"/>
    <x v="14"/>
    <x v="1"/>
    <s v="Empire Interactive"/>
    <n v="0.02"/>
    <n v="0.01"/>
    <n v="0"/>
    <n v="0"/>
    <n v="0.03"/>
  </r>
  <r>
    <s v="Super Meat Boy: Ultra Edition!"/>
    <x v="9"/>
    <x v="10"/>
    <x v="2"/>
    <s v="Unknown"/>
    <n v="0"/>
    <n v="0.02"/>
    <n v="0"/>
    <n v="0.01"/>
    <n v="0.03"/>
  </r>
  <r>
    <s v="Sitting Ducks"/>
    <x v="5"/>
    <x v="14"/>
    <x v="2"/>
    <s v="LSP Games"/>
    <n v="0.02"/>
    <n v="0.01"/>
    <n v="0"/>
    <n v="0"/>
    <n v="0.03"/>
  </r>
  <r>
    <s v="Brothers Conflict: Brilliant Blue"/>
    <x v="10"/>
    <x v="6"/>
    <x v="10"/>
    <s v="Idea Factory"/>
    <n v="0"/>
    <n v="0"/>
    <n v="0.03"/>
    <n v="0"/>
    <n v="0.03"/>
  </r>
  <r>
    <s v="JoJo's Bizarre Adventure: Eyes of Heaven"/>
    <x v="3"/>
    <x v="11"/>
    <x v="9"/>
    <s v="Namco Bandai Games"/>
    <n v="0"/>
    <n v="0"/>
    <n v="0.03"/>
    <n v="0"/>
    <n v="0.03"/>
  </r>
  <r>
    <s v="Hajime no Ippo: The Fighting! (2014)"/>
    <x v="3"/>
    <x v="13"/>
    <x v="0"/>
    <s v="Namco Bandai Games"/>
    <n v="0"/>
    <n v="0"/>
    <n v="0.03"/>
    <n v="0"/>
    <n v="0.03"/>
  </r>
  <r>
    <s v="Eyeshield 21: Field Saikyou no Senshi Tachi"/>
    <x v="0"/>
    <x v="4"/>
    <x v="6"/>
    <s v="Nintendo"/>
    <n v="0"/>
    <n v="0"/>
    <n v="0.03"/>
    <n v="0"/>
    <n v="0.03"/>
  </r>
  <r>
    <s v="Fullmetal Alchemist: Brotherhood"/>
    <x v="10"/>
    <x v="16"/>
    <x v="5"/>
    <s v="Unknown"/>
    <n v="0"/>
    <n v="0"/>
    <n v="0.03"/>
    <n v="0"/>
    <n v="0.03"/>
  </r>
  <r>
    <s v="To LoveRu Trouble: Waku Waku! Rinkangakkou-Hen"/>
    <x v="1"/>
    <x v="1"/>
    <x v="10"/>
    <s v="Marvelous Interactive"/>
    <n v="0"/>
    <n v="0"/>
    <n v="0.03"/>
    <n v="0"/>
    <n v="0.03"/>
  </r>
  <r>
    <s v="Medabots 9: Metabee / Rokusho"/>
    <x v="6"/>
    <x v="11"/>
    <x v="6"/>
    <s v="Rocket Company"/>
    <n v="0"/>
    <n v="0"/>
    <n v="0.03"/>
    <n v="0"/>
    <n v="0.03"/>
  </r>
  <r>
    <s v="Doodle Hex"/>
    <x v="1"/>
    <x v="1"/>
    <x v="7"/>
    <s v="Pinnacle"/>
    <n v="0"/>
    <n v="0.03"/>
    <n v="0"/>
    <n v="0"/>
    <n v="0.03"/>
  </r>
  <r>
    <s v="Homeworld 2"/>
    <x v="9"/>
    <x v="14"/>
    <x v="11"/>
    <s v="Vivendi Games"/>
    <n v="0"/>
    <n v="0.03"/>
    <n v="0"/>
    <n v="0.01"/>
    <n v="0.03"/>
  </r>
  <r>
    <s v="Hakuoki Zuisouroku Omokage Hana"/>
    <x v="17"/>
    <x v="11"/>
    <x v="5"/>
    <s v="Idea Factory"/>
    <n v="0"/>
    <n v="0"/>
    <n v="0.03"/>
    <n v="0"/>
    <n v="0.03"/>
  </r>
  <r>
    <s v="Hearts of Iron IV"/>
    <x v="9"/>
    <x v="17"/>
    <x v="11"/>
    <s v="Paradox Interactive"/>
    <n v="0"/>
    <n v="0.03"/>
    <n v="0"/>
    <n v="0"/>
    <n v="0.03"/>
  </r>
  <r>
    <s v="thinkSMART FAMILY!"/>
    <x v="0"/>
    <x v="5"/>
    <x v="3"/>
    <s v="Conspiracy Entertainment"/>
    <n v="0.03"/>
    <n v="0"/>
    <n v="0"/>
    <n v="0"/>
    <n v="0.03"/>
  </r>
  <r>
    <s v="Last Escort: Club Katze"/>
    <x v="10"/>
    <x v="5"/>
    <x v="10"/>
    <s v="D3Publisher"/>
    <n v="0"/>
    <n v="0"/>
    <n v="0.03"/>
    <n v="0"/>
    <n v="0.03"/>
  </r>
  <r>
    <s v="Stacked with Daniel Negreanu"/>
    <x v="8"/>
    <x v="0"/>
    <x v="3"/>
    <s v="Myelin Media"/>
    <n v="0.02"/>
    <n v="0.01"/>
    <n v="0"/>
    <n v="0"/>
    <n v="0.03"/>
  </r>
  <r>
    <s v="Shin Koihime Musou: Otome Ryouran * Sangokushi Engi - Wei-Hen"/>
    <x v="10"/>
    <x v="5"/>
    <x v="10"/>
    <s v="Yeti"/>
    <n v="0"/>
    <n v="0"/>
    <n v="0.03"/>
    <n v="0"/>
    <n v="0.03"/>
  </r>
  <r>
    <s v="Rayman 3: Hoodlum Havoc"/>
    <x v="9"/>
    <x v="14"/>
    <x v="2"/>
    <s v="Ubisoft"/>
    <n v="0"/>
    <n v="0.03"/>
    <n v="0"/>
    <n v="0.01"/>
    <n v="0.03"/>
  </r>
  <r>
    <s v="Otometeki Koi Kakumei * Love Revo"/>
    <x v="4"/>
    <x v="0"/>
    <x v="10"/>
    <s v="Interchannel"/>
    <n v="0"/>
    <n v="0"/>
    <n v="0.03"/>
    <n v="0"/>
    <n v="0.03"/>
  </r>
  <r>
    <s v="Timmy Time"/>
    <x v="1"/>
    <x v="10"/>
    <x v="5"/>
    <s v="Avanquest"/>
    <n v="0"/>
    <n v="0.03"/>
    <n v="0"/>
    <n v="0"/>
    <n v="0.03"/>
  </r>
  <r>
    <s v="Infinite Stratos 2: Ignition Hearts"/>
    <x v="17"/>
    <x v="13"/>
    <x v="10"/>
    <s v="5pb"/>
    <n v="0"/>
    <n v="0"/>
    <n v="0.03"/>
    <n v="0"/>
    <n v="0.03"/>
  </r>
  <r>
    <s v="Dr. Muto"/>
    <x v="12"/>
    <x v="8"/>
    <x v="2"/>
    <s v="Midway Games"/>
    <n v="0.02"/>
    <n v="0.01"/>
    <n v="0"/>
    <n v="0"/>
    <n v="0.03"/>
  </r>
  <r>
    <s v="Airship Q"/>
    <x v="17"/>
    <x v="11"/>
    <x v="2"/>
    <s v="Cygames"/>
    <n v="0"/>
    <n v="0"/>
    <n v="0.03"/>
    <n v="0"/>
    <n v="0.03"/>
  </r>
  <r>
    <s v="Ratatouille"/>
    <x v="9"/>
    <x v="4"/>
    <x v="5"/>
    <s v="THQ"/>
    <n v="0.01"/>
    <n v="0.01"/>
    <n v="0"/>
    <n v="0"/>
    <n v="0.03"/>
  </r>
  <r>
    <s v="Otomedius Gorgeous"/>
    <x v="2"/>
    <x v="1"/>
    <x v="8"/>
    <s v="Konami Digital Entertainment"/>
    <n v="0"/>
    <n v="0"/>
    <n v="0.03"/>
    <n v="0"/>
    <n v="0.03"/>
  </r>
  <r>
    <s v="Jikandia: The Timeless Land"/>
    <x v="10"/>
    <x v="5"/>
    <x v="6"/>
    <s v="Idea Factory"/>
    <n v="0.03"/>
    <n v="0"/>
    <n v="0"/>
    <n v="0"/>
    <n v="0.03"/>
  </r>
  <r>
    <s v="Egg Mania: Eggstreme Madness"/>
    <x v="4"/>
    <x v="8"/>
    <x v="7"/>
    <s v="Kemco"/>
    <n v="0.02"/>
    <n v="0.01"/>
    <n v="0"/>
    <n v="0"/>
    <n v="0.03"/>
  </r>
  <r>
    <s v="Super Heroine Chronicle"/>
    <x v="3"/>
    <x v="13"/>
    <x v="6"/>
    <s v="Namco Bandai Games"/>
    <n v="0"/>
    <n v="0"/>
    <n v="0.03"/>
    <n v="0"/>
    <n v="0.03"/>
  </r>
  <r>
    <s v="Boot Camp Academy"/>
    <x v="0"/>
    <x v="5"/>
    <x v="5"/>
    <s v="Zoo Games"/>
    <n v="0.03"/>
    <n v="0"/>
    <n v="0"/>
    <n v="0"/>
    <n v="0.03"/>
  </r>
  <r>
    <s v="Kiniro no Corda 3"/>
    <x v="4"/>
    <x v="5"/>
    <x v="10"/>
    <s v="Tecmo Koei"/>
    <n v="0"/>
    <n v="0"/>
    <n v="0.03"/>
    <n v="0"/>
    <n v="0.03"/>
  </r>
  <r>
    <s v="Zero Escape: Virtue's Last Reward"/>
    <x v="6"/>
    <x v="12"/>
    <x v="10"/>
    <s v="Rising Star Games"/>
    <n v="0.03"/>
    <n v="0"/>
    <n v="0"/>
    <n v="0"/>
    <n v="0.03"/>
  </r>
  <r>
    <s v="Darkstalkers Resurrection"/>
    <x v="3"/>
    <x v="6"/>
    <x v="9"/>
    <s v="Capcom"/>
    <n v="0"/>
    <n v="0"/>
    <n v="0.03"/>
    <n v="0"/>
    <n v="0.03"/>
  </r>
  <r>
    <s v="Take On Helicopters"/>
    <x v="9"/>
    <x v="10"/>
    <x v="4"/>
    <s v="Unknown"/>
    <n v="0"/>
    <n v="0.02"/>
    <n v="0"/>
    <n v="0.01"/>
    <n v="0.03"/>
  </r>
  <r>
    <s v="Emergency! Disaster Rescue Squad"/>
    <x v="1"/>
    <x v="2"/>
    <x v="4"/>
    <s v="Destineer"/>
    <n v="0.03"/>
    <n v="0"/>
    <n v="0"/>
    <n v="0"/>
    <n v="0.03"/>
  </r>
  <r>
    <s v="Shaun White Skateboarding"/>
    <x v="9"/>
    <x v="5"/>
    <x v="0"/>
    <s v="Ubisoft"/>
    <n v="0"/>
    <n v="0.03"/>
    <n v="0"/>
    <n v="0.01"/>
    <n v="0.03"/>
  </r>
  <r>
    <s v="Empire Earth II"/>
    <x v="9"/>
    <x v="3"/>
    <x v="11"/>
    <s v="Vivendi Games"/>
    <n v="0"/>
    <n v="0.03"/>
    <n v="0"/>
    <n v="0"/>
    <n v="0.03"/>
  </r>
  <r>
    <s v="Suggoi! Arcana Heart 2"/>
    <x v="4"/>
    <x v="2"/>
    <x v="9"/>
    <s v="AQ Interactive"/>
    <n v="0"/>
    <n v="0"/>
    <n v="0.03"/>
    <n v="0"/>
    <n v="0.03"/>
  </r>
  <r>
    <s v="MotoGP 15"/>
    <x v="11"/>
    <x v="11"/>
    <x v="1"/>
    <s v="Milestone S.r.l."/>
    <n v="0"/>
    <n v="0.03"/>
    <n v="0"/>
    <n v="0"/>
    <n v="0.03"/>
  </r>
  <r>
    <s v="NBA 2K13"/>
    <x v="9"/>
    <x v="12"/>
    <x v="0"/>
    <s v="Take-Two Interactive"/>
    <n v="0"/>
    <n v="0.02"/>
    <n v="0"/>
    <n v="0"/>
    <n v="0.03"/>
  </r>
  <r>
    <s v="Mother Goose no Himitsu no Yakata"/>
    <x v="10"/>
    <x v="10"/>
    <x v="10"/>
    <s v="Quinrose"/>
    <n v="0"/>
    <n v="0"/>
    <n v="0.03"/>
    <n v="0"/>
    <n v="0.03"/>
  </r>
  <r>
    <s v="Harry Potter and the Half-Blood Prince"/>
    <x v="9"/>
    <x v="2"/>
    <x v="5"/>
    <s v="Electronic Arts"/>
    <n v="0"/>
    <n v="0.03"/>
    <n v="0"/>
    <n v="0.01"/>
    <n v="0.03"/>
  </r>
  <r>
    <s v="Winning Post 7 2009"/>
    <x v="10"/>
    <x v="2"/>
    <x v="0"/>
    <s v="Tecmo Koei"/>
    <n v="0"/>
    <n v="0"/>
    <n v="0.03"/>
    <n v="0"/>
    <n v="0.03"/>
  </r>
  <r>
    <s v="Knights of Honor"/>
    <x v="9"/>
    <x v="7"/>
    <x v="11"/>
    <s v="Sunflowers"/>
    <n v="0"/>
    <n v="0.02"/>
    <n v="0"/>
    <n v="0.01"/>
    <n v="0.03"/>
  </r>
  <r>
    <s v="Code Lyoko: Quest for Infinity"/>
    <x v="10"/>
    <x v="1"/>
    <x v="5"/>
    <s v="Game Factory"/>
    <n v="0.03"/>
    <n v="0"/>
    <n v="0"/>
    <n v="0"/>
    <n v="0.03"/>
  </r>
  <r>
    <s v="Away: Shuffle Dungeon"/>
    <x v="1"/>
    <x v="1"/>
    <x v="6"/>
    <s v="Majesco Entertainment"/>
    <n v="0.02"/>
    <n v="0"/>
    <n v="0"/>
    <n v="0"/>
    <n v="0.03"/>
  </r>
  <r>
    <s v="Digimon World 4"/>
    <x v="8"/>
    <x v="3"/>
    <x v="6"/>
    <s v="Atari"/>
    <n v="0.02"/>
    <n v="0.01"/>
    <n v="0"/>
    <n v="0"/>
    <n v="0.03"/>
  </r>
  <r>
    <s v="Bubble Bobble Evolution"/>
    <x v="10"/>
    <x v="0"/>
    <x v="7"/>
    <s v="Rising Star Games"/>
    <n v="0.03"/>
    <n v="0"/>
    <n v="0"/>
    <n v="0"/>
    <n v="0.03"/>
  </r>
  <r>
    <s v="Codename: Panzers Cold War"/>
    <x v="9"/>
    <x v="2"/>
    <x v="11"/>
    <s v="Atari"/>
    <n v="0"/>
    <n v="0.02"/>
    <n v="0"/>
    <n v="0.01"/>
    <n v="0.03"/>
  </r>
  <r>
    <s v="Kekkaishi: Kokubourou Shuurai"/>
    <x v="1"/>
    <x v="1"/>
    <x v="5"/>
    <s v="Namco Bandai Games"/>
    <n v="0"/>
    <n v="0"/>
    <n v="0.03"/>
    <n v="0"/>
    <n v="0.03"/>
  </r>
  <r>
    <s v="Shugo Chara! Amunonijiro Chara Change"/>
    <x v="1"/>
    <x v="1"/>
    <x v="5"/>
    <s v="Konami Digital Entertainment"/>
    <n v="0"/>
    <n v="0"/>
    <n v="0.03"/>
    <n v="0"/>
    <n v="0.03"/>
  </r>
  <r>
    <s v="Galleon: Islands of Mystery"/>
    <x v="8"/>
    <x v="7"/>
    <x v="5"/>
    <s v="SCi"/>
    <n v="0.02"/>
    <n v="0.01"/>
    <n v="0"/>
    <n v="0"/>
    <n v="0.03"/>
  </r>
  <r>
    <s v="Renai 0 Kilometer"/>
    <x v="10"/>
    <x v="6"/>
    <x v="10"/>
    <s v="Alchemist"/>
    <n v="0"/>
    <n v="0"/>
    <n v="0.03"/>
    <n v="0"/>
    <n v="0.03"/>
  </r>
  <r>
    <s v="World Sports Competition"/>
    <x v="3"/>
    <x v="2"/>
    <x v="0"/>
    <s v="Hudson Soft"/>
    <n v="0.02"/>
    <n v="0"/>
    <n v="0"/>
    <n v="0.01"/>
    <n v="0.03"/>
  </r>
  <r>
    <s v="Summon Night 6: Lost Borders"/>
    <x v="7"/>
    <x v="17"/>
    <x v="5"/>
    <s v="Namco Bandai Games"/>
    <n v="0"/>
    <n v="0"/>
    <n v="0.03"/>
    <n v="0"/>
    <n v="0.03"/>
  </r>
  <r>
    <s v="Tantei Jinguuji Saburo DS: Kienai Kokoro"/>
    <x v="1"/>
    <x v="1"/>
    <x v="10"/>
    <s v="Arc System Works"/>
    <n v="0"/>
    <n v="0"/>
    <n v="0.03"/>
    <n v="0"/>
    <n v="0.03"/>
  </r>
  <r>
    <s v="Sunny Garcia Surfing"/>
    <x v="4"/>
    <x v="9"/>
    <x v="0"/>
    <s v="Ubisoft"/>
    <n v="0.02"/>
    <n v="0.01"/>
    <n v="0"/>
    <n v="0"/>
    <n v="0.03"/>
  </r>
  <r>
    <s v="Alia's Carnival! Sacrament"/>
    <x v="17"/>
    <x v="11"/>
    <x v="10"/>
    <s v="dramatic create"/>
    <n v="0"/>
    <n v="0"/>
    <n v="0.03"/>
    <n v="0"/>
    <n v="0.03"/>
  </r>
  <r>
    <s v="Nacho Libre"/>
    <x v="1"/>
    <x v="0"/>
    <x v="5"/>
    <s v="Majesco Entertainment"/>
    <n v="0.03"/>
    <n v="0"/>
    <n v="0"/>
    <n v="0"/>
    <n v="0.03"/>
  </r>
  <r>
    <s v="StormLover"/>
    <x v="10"/>
    <x v="5"/>
    <x v="10"/>
    <s v="D3Publisher"/>
    <n v="0"/>
    <n v="0"/>
    <n v="0.03"/>
    <n v="0"/>
    <n v="0.03"/>
  </r>
  <r>
    <s v="Gensou Suikoden I &amp; II"/>
    <x v="10"/>
    <x v="0"/>
    <x v="6"/>
    <s v="Konami Digital Entertainment"/>
    <n v="0"/>
    <n v="0"/>
    <n v="0.03"/>
    <n v="0"/>
    <n v="0.03"/>
  </r>
  <r>
    <s v="Gloria Union"/>
    <x v="10"/>
    <x v="10"/>
    <x v="6"/>
    <s v="Atlus"/>
    <n v="0"/>
    <n v="0"/>
    <n v="0.03"/>
    <n v="0"/>
    <n v="0.03"/>
  </r>
  <r>
    <s v="Ebikore Photo Kano Kiss"/>
    <x v="17"/>
    <x v="11"/>
    <x v="5"/>
    <s v="Kadokawa Games"/>
    <n v="0"/>
    <n v="0"/>
    <n v="0.03"/>
    <n v="0"/>
    <n v="0.03"/>
  </r>
  <r>
    <s v="Bad Apple Wars"/>
    <x v="17"/>
    <x v="11"/>
    <x v="5"/>
    <s v="Idea Factory"/>
    <n v="0"/>
    <n v="0"/>
    <n v="0.03"/>
    <n v="0"/>
    <n v="0.03"/>
  </r>
  <r>
    <s v="Transformers: Devastation"/>
    <x v="9"/>
    <x v="11"/>
    <x v="5"/>
    <s v="Activision"/>
    <n v="0"/>
    <n v="0.03"/>
    <n v="0"/>
    <n v="0"/>
    <n v="0.03"/>
  </r>
  <r>
    <s v="Eyeshield 21: DevilBats DevilDays"/>
    <x v="5"/>
    <x v="0"/>
    <x v="6"/>
    <s v="Nintendo"/>
    <n v="0"/>
    <n v="0"/>
    <n v="0.03"/>
    <n v="0"/>
    <n v="0.03"/>
  </r>
  <r>
    <s v="Jyuzaengi: Engetsu Sangokuden"/>
    <x v="10"/>
    <x v="12"/>
    <x v="5"/>
    <s v="Idea Factory"/>
    <n v="0"/>
    <n v="0"/>
    <n v="0.03"/>
    <n v="0"/>
    <n v="0.03"/>
  </r>
  <r>
    <s v="Shin Sangoku Musou Online: Kamishou Ranbu"/>
    <x v="3"/>
    <x v="5"/>
    <x v="5"/>
    <s v="Tecmo Koei"/>
    <n v="0"/>
    <n v="0"/>
    <n v="0.03"/>
    <n v="0"/>
    <n v="0.03"/>
  </r>
  <r>
    <s v="Kokoro no Kokoron"/>
    <x v="1"/>
    <x v="10"/>
    <x v="3"/>
    <s v="Namco Bandai Games"/>
    <n v="0"/>
    <n v="0"/>
    <n v="0.03"/>
    <n v="0"/>
    <n v="0.03"/>
  </r>
  <r>
    <s v="Hiiro no Kakera 3: Aoikuro no Kusabi"/>
    <x v="4"/>
    <x v="1"/>
    <x v="10"/>
    <s v="Idea Factory"/>
    <n v="0"/>
    <n v="0"/>
    <n v="0.03"/>
    <n v="0"/>
    <n v="0.03"/>
  </r>
  <r>
    <s v="BeatMania IIDX 13: DistorteD"/>
    <x v="4"/>
    <x v="4"/>
    <x v="4"/>
    <s v="Konami Digital Entertainment"/>
    <n v="0"/>
    <n v="0"/>
    <n v="0.03"/>
    <n v="0"/>
    <n v="0.03"/>
  </r>
  <r>
    <s v="Section 8"/>
    <x v="9"/>
    <x v="2"/>
    <x v="8"/>
    <s v="SouthPeak Games"/>
    <n v="0.01"/>
    <n v="0.01"/>
    <n v="0"/>
    <n v="0"/>
    <n v="0.03"/>
  </r>
  <r>
    <s v="Go! Go! Hypergrind"/>
    <x v="12"/>
    <x v="14"/>
    <x v="0"/>
    <s v="Atlus"/>
    <n v="0.02"/>
    <n v="0.01"/>
    <n v="0"/>
    <n v="0"/>
    <n v="0.03"/>
  </r>
  <r>
    <s v="Keshisasu-Kun: Battle Kas-tival"/>
    <x v="1"/>
    <x v="5"/>
    <x v="5"/>
    <s v="Konami Digital Entertainment"/>
    <n v="0"/>
    <n v="0"/>
    <n v="0.03"/>
    <n v="0"/>
    <n v="0.03"/>
  </r>
  <r>
    <s v="Kaidan Restaurant: Zoku! Shin Menu 100-Sen"/>
    <x v="1"/>
    <x v="10"/>
    <x v="3"/>
    <s v="Namco Bandai Games"/>
    <n v="0"/>
    <n v="0"/>
    <n v="0.03"/>
    <n v="0"/>
    <n v="0.03"/>
  </r>
  <r>
    <s v="Hot Pixel"/>
    <x v="10"/>
    <x v="4"/>
    <x v="7"/>
    <s v="Atari"/>
    <n v="0.03"/>
    <n v="0"/>
    <n v="0"/>
    <n v="0"/>
    <n v="0.03"/>
  </r>
  <r>
    <s v="Dance Dance Revolution: Hottest Party 5"/>
    <x v="0"/>
    <x v="10"/>
    <x v="3"/>
    <s v="Konami Digital Entertainment"/>
    <n v="0"/>
    <n v="0.03"/>
    <n v="0"/>
    <n v="0"/>
    <n v="0.03"/>
  </r>
  <r>
    <s v="Who Wants to be a Millionaire: 2nd Edition"/>
    <x v="0"/>
    <x v="1"/>
    <x v="3"/>
    <s v="Ubisoft"/>
    <n v="0"/>
    <n v="0.03"/>
    <n v="0"/>
    <n v="0"/>
    <n v="0.03"/>
  </r>
  <r>
    <s v="Kyokugen Dasshutsu ADV: Zennin Shiboudesu"/>
    <x v="6"/>
    <x v="12"/>
    <x v="10"/>
    <s v="ChunSoft"/>
    <n v="0"/>
    <n v="0"/>
    <n v="0.03"/>
    <n v="0"/>
    <n v="0.03"/>
  </r>
  <r>
    <s v="DokiDoki Majo Shinpan! 2"/>
    <x v="1"/>
    <x v="1"/>
    <x v="10"/>
    <s v="SNK Playmore"/>
    <n v="0"/>
    <n v="0"/>
    <n v="0.03"/>
    <n v="0"/>
    <n v="0.03"/>
  </r>
  <r>
    <s v="S.L.A.I.: Steel Lancer Arena International"/>
    <x v="4"/>
    <x v="3"/>
    <x v="4"/>
    <s v="Konami Digital Entertainment"/>
    <n v="0.01"/>
    <n v="0.01"/>
    <n v="0"/>
    <n v="0"/>
    <n v="0.03"/>
  </r>
  <r>
    <s v="Pet Alien: An Intergalactic Puzzlepalooza"/>
    <x v="1"/>
    <x v="4"/>
    <x v="5"/>
    <s v="Game Factory"/>
    <n v="0.03"/>
    <n v="0"/>
    <n v="0"/>
    <n v="0"/>
    <n v="0.03"/>
  </r>
  <r>
    <s v="Freaky Flyers"/>
    <x v="8"/>
    <x v="14"/>
    <x v="1"/>
    <s v="Midway Games"/>
    <n v="0.02"/>
    <n v="0.01"/>
    <n v="0"/>
    <n v="0"/>
    <n v="0.03"/>
  </r>
  <r>
    <s v="Blokus Portable: Steambot Championship"/>
    <x v="10"/>
    <x v="0"/>
    <x v="7"/>
    <s v="Majesco Entertainment"/>
    <n v="0.03"/>
    <n v="0"/>
    <n v="0"/>
    <n v="0"/>
    <n v="0.03"/>
  </r>
  <r>
    <s v="Renai Revenge"/>
    <x v="17"/>
    <x v="11"/>
    <x v="10"/>
    <s v="TGL"/>
    <n v="0"/>
    <n v="0"/>
    <n v="0.03"/>
    <n v="0"/>
    <n v="0.03"/>
  </r>
  <r>
    <s v="Zoboomafoo: Leapin' Lemurs!"/>
    <x v="15"/>
    <x v="9"/>
    <x v="5"/>
    <s v="Encore"/>
    <n v="0.02"/>
    <n v="0.01"/>
    <n v="0"/>
    <n v="0"/>
    <n v="0.03"/>
  </r>
  <r>
    <s v="Atelier Shallie Plus: Alchemists of the Dusk Sea"/>
    <x v="17"/>
    <x v="17"/>
    <x v="6"/>
    <s v="Tecmo Koei"/>
    <n v="0"/>
    <n v="0"/>
    <n v="0.03"/>
    <n v="0"/>
    <n v="0.03"/>
  </r>
  <r>
    <s v="Dennou Senki Virtual-On Force"/>
    <x v="2"/>
    <x v="5"/>
    <x v="9"/>
    <s v="Sega"/>
    <n v="0"/>
    <n v="0"/>
    <n v="0.03"/>
    <n v="0"/>
    <n v="0.03"/>
  </r>
  <r>
    <s v="Sins of a Solar Empire"/>
    <x v="9"/>
    <x v="1"/>
    <x v="11"/>
    <s v="Pinnacle"/>
    <n v="0"/>
    <n v="0.02"/>
    <n v="0"/>
    <n v="0.01"/>
    <n v="0.03"/>
  </r>
  <r>
    <s v="Graffiti Kingdom"/>
    <x v="4"/>
    <x v="7"/>
    <x v="6"/>
    <s v="505 Games"/>
    <n v="0.01"/>
    <n v="0.01"/>
    <n v="0"/>
    <n v="0"/>
    <n v="0.03"/>
  </r>
  <r>
    <s v="Langrisser: Re:Incarnation Tensei"/>
    <x v="6"/>
    <x v="11"/>
    <x v="6"/>
    <s v="Extreme Entertainment Group"/>
    <n v="0.02"/>
    <n v="0"/>
    <n v="0.01"/>
    <n v="0"/>
    <n v="0.03"/>
  </r>
  <r>
    <s v="Nettou! Powerful Koushien"/>
    <x v="1"/>
    <x v="5"/>
    <x v="0"/>
    <s v="Konami Digital Entertainment"/>
    <n v="0"/>
    <n v="0"/>
    <n v="0.03"/>
    <n v="0"/>
    <n v="0.03"/>
  </r>
  <r>
    <s v="Lords of the Fallen"/>
    <x v="9"/>
    <x v="13"/>
    <x v="6"/>
    <s v="Square Enix"/>
    <n v="0"/>
    <n v="0.03"/>
    <n v="0"/>
    <n v="0"/>
    <n v="0.03"/>
  </r>
  <r>
    <s v="Great Edo Blacksmith"/>
    <x v="17"/>
    <x v="13"/>
    <x v="10"/>
    <s v="Nippon Ichi Software"/>
    <n v="0"/>
    <n v="0"/>
    <n v="0.03"/>
    <n v="0"/>
    <n v="0.03"/>
  </r>
  <r>
    <s v="Armored Core SL: Silent Line Portable"/>
    <x v="10"/>
    <x v="2"/>
    <x v="4"/>
    <s v="From Software"/>
    <n v="0"/>
    <n v="0"/>
    <n v="0.03"/>
    <n v="0"/>
    <n v="0.03"/>
  </r>
  <r>
    <s v="Gotouchi Tetsudou: Gotouchi Chara to Nihon Zenkoku no Tabi"/>
    <x v="13"/>
    <x v="13"/>
    <x v="3"/>
    <s v="Namco Bandai Games"/>
    <n v="0"/>
    <n v="0"/>
    <n v="0.03"/>
    <n v="0"/>
    <n v="0.03"/>
  </r>
  <r>
    <s v="Combat Elite: WWII Paratroopers"/>
    <x v="8"/>
    <x v="16"/>
    <x v="8"/>
    <s v="Unknown"/>
    <n v="0.02"/>
    <n v="0.01"/>
    <n v="0"/>
    <n v="0"/>
    <n v="0.03"/>
  </r>
  <r>
    <s v="To LoveRu Trouble: Doki Doki! Rinkaigakkou-Hen"/>
    <x v="10"/>
    <x v="1"/>
    <x v="10"/>
    <s v="Marvelous Interactive"/>
    <n v="0"/>
    <n v="0"/>
    <n v="0.03"/>
    <n v="0"/>
    <n v="0.03"/>
  </r>
  <r>
    <s v="Klonoa 2: Dream Champ Tournament"/>
    <x v="5"/>
    <x v="8"/>
    <x v="2"/>
    <s v="Namco Bandai Games"/>
    <n v="0.02"/>
    <n v="0.01"/>
    <n v="0"/>
    <n v="0"/>
    <n v="0.03"/>
  </r>
  <r>
    <s v="Shantae and the Pirate's Curse"/>
    <x v="6"/>
    <x v="11"/>
    <x v="2"/>
    <s v="Intergrow"/>
    <n v="0"/>
    <n v="0"/>
    <n v="0.03"/>
    <n v="0"/>
    <n v="0.03"/>
  </r>
  <r>
    <s v="Minna no Golf Jou Vol.1"/>
    <x v="10"/>
    <x v="4"/>
    <x v="0"/>
    <s v="Sony Computer Entertainment"/>
    <n v="0"/>
    <n v="0"/>
    <n v="0.03"/>
    <n v="0"/>
    <n v="0.03"/>
  </r>
  <r>
    <s v="The Peanuts Movie: Snoopy's Grand Adventure"/>
    <x v="6"/>
    <x v="11"/>
    <x v="5"/>
    <s v="Activision"/>
    <n v="0"/>
    <n v="0.03"/>
    <n v="0"/>
    <n v="0"/>
    <n v="0.03"/>
  </r>
  <r>
    <s v="Resident Evil 4"/>
    <x v="9"/>
    <x v="4"/>
    <x v="5"/>
    <s v="Ubisoft"/>
    <n v="0"/>
    <n v="0.02"/>
    <n v="0"/>
    <n v="0.01"/>
    <n v="0.03"/>
  </r>
  <r>
    <s v="Power Rangers Super Megaforce"/>
    <x v="6"/>
    <x v="13"/>
    <x v="5"/>
    <s v="Namco Bandai Games"/>
    <n v="0.01"/>
    <n v="0.01"/>
    <n v="0"/>
    <n v="0"/>
    <n v="0.03"/>
  </r>
  <r>
    <s v="Teenage Mutant Ninja Turtles: Mutants in Manhattan"/>
    <x v="2"/>
    <x v="17"/>
    <x v="5"/>
    <s v="Activision"/>
    <n v="0.01"/>
    <n v="0.02"/>
    <n v="0"/>
    <n v="0"/>
    <n v="0.03"/>
  </r>
  <r>
    <s v="Cabela's Big Game Hunter: Pro Hunts"/>
    <x v="3"/>
    <x v="13"/>
    <x v="8"/>
    <s v="Activision"/>
    <n v="0.03"/>
    <n v="0"/>
    <n v="0"/>
    <n v="0"/>
    <n v="0.03"/>
  </r>
  <r>
    <s v="Super Collapse! II"/>
    <x v="5"/>
    <x v="7"/>
    <x v="7"/>
    <s v="Majesco Entertainment"/>
    <n v="0.02"/>
    <n v="0.01"/>
    <n v="0"/>
    <n v="0"/>
    <n v="0.03"/>
  </r>
  <r>
    <s v="Ducati World Racing Challenge"/>
    <x v="15"/>
    <x v="9"/>
    <x v="1"/>
    <s v="Acclaim Entertainment"/>
    <n v="0.02"/>
    <n v="0.01"/>
    <n v="0"/>
    <n v="0"/>
    <n v="0.03"/>
  </r>
  <r>
    <s v="Pop'n Music 14 Fever!"/>
    <x v="4"/>
    <x v="4"/>
    <x v="3"/>
    <s v="Konami Digital Entertainment"/>
    <n v="0"/>
    <n v="0"/>
    <n v="0.03"/>
    <n v="0"/>
    <n v="0.03"/>
  </r>
  <r>
    <s v="Golden Nugget Casino / Texas Hold 'Em Double Pack"/>
    <x v="5"/>
    <x v="3"/>
    <x v="3"/>
    <s v="Majesco Entertainment"/>
    <n v="0.02"/>
    <n v="0.01"/>
    <n v="0"/>
    <n v="0"/>
    <n v="0.03"/>
  </r>
  <r>
    <s v="Judie no Atelier: Guramnat no Renkinjutsu - Toraware no Morito"/>
    <x v="10"/>
    <x v="5"/>
    <x v="6"/>
    <s v="Gust"/>
    <n v="0"/>
    <n v="0"/>
    <n v="0.03"/>
    <n v="0"/>
    <n v="0.03"/>
  </r>
  <r>
    <s v="Lux-Pain (JP sales)"/>
    <x v="1"/>
    <x v="1"/>
    <x v="10"/>
    <s v="Rising Star Games"/>
    <n v="0"/>
    <n v="0"/>
    <n v="0.03"/>
    <n v="0"/>
    <n v="0.03"/>
  </r>
  <r>
    <s v="Smashing Drive"/>
    <x v="5"/>
    <x v="7"/>
    <x v="1"/>
    <s v="Zoo Digital Publishing"/>
    <n v="0.02"/>
    <n v="0.01"/>
    <n v="0"/>
    <n v="0"/>
    <n v="0.03"/>
  </r>
  <r>
    <s v="Senko no Ronde DUO"/>
    <x v="2"/>
    <x v="5"/>
    <x v="9"/>
    <s v="G.Rev"/>
    <n v="0"/>
    <n v="0"/>
    <n v="0.03"/>
    <n v="0"/>
    <n v="0.03"/>
  </r>
  <r>
    <s v="Tokimeki Memorial Girl's Side 1st Love Plus"/>
    <x v="1"/>
    <x v="2"/>
    <x v="10"/>
    <s v="Konami Digital Entertainment"/>
    <n v="0"/>
    <n v="0"/>
    <n v="0.03"/>
    <n v="0"/>
    <n v="0.03"/>
  </r>
  <r>
    <s v="CIMA: The Enemy"/>
    <x v="5"/>
    <x v="14"/>
    <x v="6"/>
    <s v="Marvelous Interactive"/>
    <n v="0.02"/>
    <n v="0.01"/>
    <n v="0"/>
    <n v="0"/>
    <n v="0.03"/>
  </r>
  <r>
    <s v="N+"/>
    <x v="10"/>
    <x v="4"/>
    <x v="2"/>
    <s v="Atari"/>
    <n v="0.03"/>
    <n v="0"/>
    <n v="0"/>
    <n v="0"/>
    <n v="0.03"/>
  </r>
  <r>
    <s v="Katekyoo Hitman Reborn! Kizuna no Tag Battle"/>
    <x v="10"/>
    <x v="5"/>
    <x v="9"/>
    <s v="Marvelous Interactive"/>
    <n v="0"/>
    <n v="0"/>
    <n v="0.03"/>
    <n v="0"/>
    <n v="0.03"/>
  </r>
  <r>
    <s v="Code Geass: Hangyaku no Lelouch"/>
    <x v="1"/>
    <x v="4"/>
    <x v="5"/>
    <s v="Namco Bandai Games"/>
    <n v="0"/>
    <n v="0"/>
    <n v="0.03"/>
    <n v="0"/>
    <n v="0.03"/>
  </r>
  <r>
    <s v="GTR Evolution"/>
    <x v="9"/>
    <x v="1"/>
    <x v="1"/>
    <s v="Atari"/>
    <n v="0"/>
    <n v="0.02"/>
    <n v="0"/>
    <n v="0.01"/>
    <n v="0.03"/>
  </r>
  <r>
    <s v="Hudson x GReeeeN Live!? DeeeeS!?"/>
    <x v="1"/>
    <x v="5"/>
    <x v="3"/>
    <s v="Hudson Soft"/>
    <n v="0"/>
    <n v="0"/>
    <n v="0.03"/>
    <n v="0"/>
    <n v="0.03"/>
  </r>
  <r>
    <s v="Marble Madness / Klax"/>
    <x v="5"/>
    <x v="3"/>
    <x v="7"/>
    <s v="Zoo Digital Publishing"/>
    <n v="0.02"/>
    <n v="0.01"/>
    <n v="0"/>
    <n v="0"/>
    <n v="0.03"/>
  </r>
  <r>
    <s v="Downstream Panic!"/>
    <x v="10"/>
    <x v="1"/>
    <x v="5"/>
    <s v="Atari"/>
    <n v="0.03"/>
    <n v="0"/>
    <n v="0"/>
    <n v="0"/>
    <n v="0.03"/>
  </r>
  <r>
    <s v="DJ Max Portable 3"/>
    <x v="10"/>
    <x v="5"/>
    <x v="3"/>
    <s v="CyberFront"/>
    <n v="0.01"/>
    <n v="0"/>
    <n v="0.02"/>
    <n v="0"/>
    <n v="0.03"/>
  </r>
  <r>
    <s v="Suzumiya Haruhi no Chokuretsu"/>
    <x v="1"/>
    <x v="2"/>
    <x v="10"/>
    <s v="Sega"/>
    <n v="0"/>
    <n v="0"/>
    <n v="0.03"/>
    <n v="0"/>
    <n v="0.03"/>
  </r>
  <r>
    <s v="The Idolmaster: Gravure For You! Vol. 5"/>
    <x v="3"/>
    <x v="12"/>
    <x v="3"/>
    <s v="Namco Bandai Games"/>
    <n v="0"/>
    <n v="0"/>
    <n v="0.03"/>
    <n v="0"/>
    <n v="0.03"/>
  </r>
  <r>
    <s v="S.Y.K Renshouden"/>
    <x v="4"/>
    <x v="5"/>
    <x v="10"/>
    <s v="Idea Factory"/>
    <n v="0"/>
    <n v="0"/>
    <n v="0.03"/>
    <n v="0"/>
    <n v="0.03"/>
  </r>
  <r>
    <s v="Casino Chaos With Las Vegas Players Collection"/>
    <x v="9"/>
    <x v="10"/>
    <x v="3"/>
    <s v="THQ"/>
    <n v="0.03"/>
    <n v="0"/>
    <n v="0"/>
    <n v="0"/>
    <n v="0.03"/>
  </r>
  <r>
    <s v="Hiiro no Kakera: Shin Tamayori Hime Denshou - Piece of Future"/>
    <x v="10"/>
    <x v="10"/>
    <x v="10"/>
    <s v="Idea Factory"/>
    <n v="0"/>
    <n v="0"/>
    <n v="0.03"/>
    <n v="0"/>
    <n v="0.03"/>
  </r>
  <r>
    <s v="D.C.I.F.: Da Capo Innocent Finale"/>
    <x v="4"/>
    <x v="2"/>
    <x v="10"/>
    <s v="Sweets"/>
    <n v="0"/>
    <n v="0"/>
    <n v="0.03"/>
    <n v="0"/>
    <n v="0.03"/>
  </r>
  <r>
    <s v="Galaxy Angel II: Mugen Kairou no Kagi"/>
    <x v="4"/>
    <x v="4"/>
    <x v="11"/>
    <s v="Broccoli"/>
    <n v="0"/>
    <n v="0"/>
    <n v="0.03"/>
    <n v="0"/>
    <n v="0.03"/>
  </r>
  <r>
    <s v="Doom 3 BFG Edition"/>
    <x v="9"/>
    <x v="12"/>
    <x v="8"/>
    <s v="Bethesda Softworks"/>
    <n v="0"/>
    <n v="0.02"/>
    <n v="0"/>
    <n v="0.01"/>
    <n v="0.03"/>
  </r>
  <r>
    <s v="Tenka-bito"/>
    <x v="4"/>
    <x v="0"/>
    <x v="11"/>
    <s v="Sega"/>
    <n v="0"/>
    <n v="0"/>
    <n v="0.03"/>
    <n v="0"/>
    <n v="0.03"/>
  </r>
  <r>
    <s v="Petz: Dolphinz Encounter"/>
    <x v="1"/>
    <x v="2"/>
    <x v="4"/>
    <s v="Ubisoft"/>
    <n v="0.01"/>
    <n v="0.01"/>
    <n v="0"/>
    <n v="0"/>
    <n v="0.03"/>
  </r>
  <r>
    <s v="Star Trek: Tactical Assault"/>
    <x v="10"/>
    <x v="0"/>
    <x v="11"/>
    <s v="Ubisoft"/>
    <n v="0.02"/>
    <n v="0.01"/>
    <n v="0"/>
    <n v="0"/>
    <n v="0.03"/>
  </r>
  <r>
    <s v="Katekyoo Hitman Reborn! DS: Ore ga Boss! Saikyou Family Taisen"/>
    <x v="1"/>
    <x v="2"/>
    <x v="5"/>
    <s v="Takara Tomy"/>
    <n v="0"/>
    <n v="0"/>
    <n v="0.03"/>
    <n v="0"/>
    <n v="0.03"/>
  </r>
  <r>
    <s v="Samurai Spirits: Tenkaichi Kenkakuden"/>
    <x v="4"/>
    <x v="16"/>
    <x v="9"/>
    <s v="Unknown"/>
    <n v="0"/>
    <n v="0"/>
    <n v="0.03"/>
    <n v="0"/>
    <n v="0.03"/>
  </r>
  <r>
    <s v="Emily Archer and the Curse of Tutankhamun"/>
    <x v="1"/>
    <x v="10"/>
    <x v="10"/>
    <s v="Mastertronic"/>
    <n v="0"/>
    <n v="0.03"/>
    <n v="0"/>
    <n v="0"/>
    <n v="0.03"/>
  </r>
  <r>
    <s v="Story Hour: Adventures"/>
    <x v="0"/>
    <x v="1"/>
    <x v="10"/>
    <s v="Zoo Digital Publishing"/>
    <n v="0.03"/>
    <n v="0"/>
    <n v="0"/>
    <n v="0"/>
    <n v="0.03"/>
  </r>
  <r>
    <s v="Braid"/>
    <x v="9"/>
    <x v="2"/>
    <x v="2"/>
    <s v="Number None"/>
    <n v="0"/>
    <n v="0.02"/>
    <n v="0"/>
    <n v="0.01"/>
    <n v="0.03"/>
  </r>
  <r>
    <s v="Muv-Luv Alternative: Total Eclipse"/>
    <x v="3"/>
    <x v="6"/>
    <x v="4"/>
    <s v="5pb"/>
    <n v="0"/>
    <n v="0"/>
    <n v="0.03"/>
    <n v="0"/>
    <n v="0.03"/>
  </r>
  <r>
    <s v="R-Type III: The Third Lightning"/>
    <x v="5"/>
    <x v="7"/>
    <x v="8"/>
    <s v="Zoo Digital Publishing"/>
    <n v="0.02"/>
    <n v="0.01"/>
    <n v="0"/>
    <n v="0"/>
    <n v="0.03"/>
  </r>
  <r>
    <s v="Star Wars: The Force Unleashed II"/>
    <x v="9"/>
    <x v="5"/>
    <x v="5"/>
    <s v="LucasArts"/>
    <n v="0.03"/>
    <n v="0"/>
    <n v="0"/>
    <n v="0"/>
    <n v="0.03"/>
  </r>
  <r>
    <s v="Need for Speed (2015)"/>
    <x v="9"/>
    <x v="17"/>
    <x v="1"/>
    <s v="Electronic Arts"/>
    <n v="0"/>
    <n v="0.03"/>
    <n v="0"/>
    <n v="0"/>
    <n v="0.03"/>
  </r>
  <r>
    <s v="Hakuouki"/>
    <x v="4"/>
    <x v="1"/>
    <x v="10"/>
    <s v="Idea Factory"/>
    <n v="0"/>
    <n v="0"/>
    <n v="0.03"/>
    <n v="0"/>
    <n v="0.03"/>
  </r>
  <r>
    <s v="Princess Natasha: Student, Secret Agent, Princess"/>
    <x v="1"/>
    <x v="0"/>
    <x v="5"/>
    <s v="Zoo Digital Publishing"/>
    <n v="0.03"/>
    <n v="0"/>
    <n v="0"/>
    <n v="0"/>
    <n v="0.03"/>
  </r>
  <r>
    <s v="Atomic Betty"/>
    <x v="5"/>
    <x v="3"/>
    <x v="7"/>
    <s v="Atari"/>
    <n v="0.02"/>
    <n v="0.01"/>
    <n v="0"/>
    <n v="0"/>
    <n v="0.03"/>
  </r>
  <r>
    <s v="Monster Hunter Frontier Online: Season 10"/>
    <x v="2"/>
    <x v="10"/>
    <x v="6"/>
    <s v="Capcom"/>
    <n v="0"/>
    <n v="0"/>
    <n v="0.03"/>
    <n v="0"/>
    <n v="0.03"/>
  </r>
  <r>
    <s v="Robin Hood: Defender of the Crown"/>
    <x v="8"/>
    <x v="14"/>
    <x v="11"/>
    <s v="Capcom"/>
    <n v="0.02"/>
    <n v="0.01"/>
    <n v="0"/>
    <n v="0"/>
    <n v="0.03"/>
  </r>
  <r>
    <s v="Street Jam Basketball"/>
    <x v="5"/>
    <x v="7"/>
    <x v="0"/>
    <s v="Zoo Digital Publishing"/>
    <n v="0.02"/>
    <n v="0.01"/>
    <n v="0"/>
    <n v="0"/>
    <n v="0.03"/>
  </r>
  <r>
    <s v="Armored Core: Last Raven Portable"/>
    <x v="10"/>
    <x v="5"/>
    <x v="4"/>
    <s v="From Software"/>
    <n v="0"/>
    <n v="0"/>
    <n v="0.03"/>
    <n v="0"/>
    <n v="0.03"/>
  </r>
  <r>
    <s v="SD Gundam: Gashapon Wars"/>
    <x v="0"/>
    <x v="5"/>
    <x v="11"/>
    <s v="Namco Bandai Games"/>
    <n v="0"/>
    <n v="0"/>
    <n v="0.03"/>
    <n v="0"/>
    <n v="0.03"/>
  </r>
  <r>
    <s v="Commander: Conquest of the Americas"/>
    <x v="9"/>
    <x v="5"/>
    <x v="11"/>
    <s v="Paradox Interactive"/>
    <n v="0"/>
    <n v="0.02"/>
    <n v="0"/>
    <n v="0.01"/>
    <n v="0.03"/>
  </r>
  <r>
    <s v="Curious George"/>
    <x v="8"/>
    <x v="0"/>
    <x v="5"/>
    <s v="Namco Bandai Games"/>
    <n v="0.02"/>
    <n v="0.01"/>
    <n v="0"/>
    <n v="0"/>
    <n v="0.03"/>
  </r>
  <r>
    <s v="Disney's Aladdin"/>
    <x v="5"/>
    <x v="14"/>
    <x v="2"/>
    <s v="Capcom"/>
    <n v="0.02"/>
    <n v="0.01"/>
    <n v="0"/>
    <n v="0"/>
    <n v="0.03"/>
  </r>
  <r>
    <s v="Royal Palace of White Sword and The City of Gentiles"/>
    <x v="9"/>
    <x v="2"/>
    <x v="6"/>
    <s v="Take-Two Interactive"/>
    <n v="0"/>
    <n v="0.02"/>
    <n v="0"/>
    <n v="0.01"/>
    <n v="0.03"/>
  </r>
  <r>
    <s v="Virtual Pool: Tournament Edition"/>
    <x v="8"/>
    <x v="3"/>
    <x v="0"/>
    <s v="Global Star"/>
    <n v="0.02"/>
    <n v="0.01"/>
    <n v="0"/>
    <n v="0"/>
    <n v="0.03"/>
  </r>
  <r>
    <s v="Kung Fu Panda: Showdown of Legendary Legends"/>
    <x v="2"/>
    <x v="11"/>
    <x v="5"/>
    <s v="Little Orbit"/>
    <n v="0"/>
    <n v="0.03"/>
    <n v="0"/>
    <n v="0"/>
    <n v="0.03"/>
  </r>
  <r>
    <s v="Nippon no Asoko de"/>
    <x v="10"/>
    <x v="1"/>
    <x v="3"/>
    <s v="Sony Computer Entertainment"/>
    <n v="0"/>
    <n v="0"/>
    <n v="0.03"/>
    <n v="0"/>
    <n v="0.03"/>
  </r>
  <r>
    <s v="007: Quantum of Solace"/>
    <x v="9"/>
    <x v="1"/>
    <x v="5"/>
    <s v="Activision"/>
    <n v="0.01"/>
    <n v="0.01"/>
    <n v="0"/>
    <n v="0"/>
    <n v="0.03"/>
  </r>
  <r>
    <s v="MapleStory DS"/>
    <x v="1"/>
    <x v="5"/>
    <x v="6"/>
    <s v="Nexon"/>
    <n v="0"/>
    <n v="0"/>
    <n v="0.03"/>
    <n v="0"/>
    <n v="0.03"/>
  </r>
  <r>
    <s v="Phantasy Star Online 2: Episode 3 Deluxe Package"/>
    <x v="17"/>
    <x v="11"/>
    <x v="5"/>
    <s v="Sega"/>
    <n v="0"/>
    <n v="0"/>
    <n v="0.03"/>
    <n v="0"/>
    <n v="0.03"/>
  </r>
  <r>
    <s v="Pimp My Ride: Street Racing"/>
    <x v="1"/>
    <x v="2"/>
    <x v="1"/>
    <s v="Activision"/>
    <n v="0.03"/>
    <n v="0"/>
    <n v="0"/>
    <n v="0"/>
    <n v="0.03"/>
  </r>
  <r>
    <s v="Let's Dance with Mel B"/>
    <x v="3"/>
    <x v="10"/>
    <x v="0"/>
    <s v="Black Bean Games"/>
    <n v="0"/>
    <n v="0.02"/>
    <n v="0"/>
    <n v="0.01"/>
    <n v="0.03"/>
  </r>
  <r>
    <s v="Popeye: Rush for Spinach"/>
    <x v="5"/>
    <x v="3"/>
    <x v="2"/>
    <s v="Atari"/>
    <n v="0.02"/>
    <n v="0.01"/>
    <n v="0"/>
    <n v="0"/>
    <n v="0.03"/>
  </r>
  <r>
    <s v="Culdcept"/>
    <x v="4"/>
    <x v="8"/>
    <x v="11"/>
    <s v="Sega"/>
    <n v="0.01"/>
    <n v="0.01"/>
    <n v="0"/>
    <n v="0"/>
    <n v="0.03"/>
  </r>
  <r>
    <s v="Beyblade Evolution"/>
    <x v="6"/>
    <x v="6"/>
    <x v="5"/>
    <s v="Rising Star Games"/>
    <n v="0.02"/>
    <n v="0.01"/>
    <n v="0"/>
    <n v="0"/>
    <n v="0.03"/>
  </r>
  <r>
    <s v="Pro Cycling Manager 2016"/>
    <x v="9"/>
    <x v="17"/>
    <x v="0"/>
    <s v="Focus Home Interactive"/>
    <n v="0"/>
    <n v="0.03"/>
    <n v="0"/>
    <n v="0"/>
    <n v="0.03"/>
  </r>
  <r>
    <s v="BeatMania IIDX 15: DJ Troopers"/>
    <x v="4"/>
    <x v="1"/>
    <x v="4"/>
    <s v="Konami Digital Entertainment"/>
    <n v="0"/>
    <n v="0"/>
    <n v="0.03"/>
    <n v="0"/>
    <n v="0.03"/>
  </r>
  <r>
    <s v="Heathcliff! The Fast and the Furriest"/>
    <x v="0"/>
    <x v="5"/>
    <x v="1"/>
    <s v="Storm City Games"/>
    <n v="0.03"/>
    <n v="0"/>
    <n v="0"/>
    <n v="0"/>
    <n v="0.03"/>
  </r>
  <r>
    <s v="Hyperdimension Neptunia Vs. Sega Hard Girls: Yume no Gattai Special"/>
    <x v="17"/>
    <x v="11"/>
    <x v="6"/>
    <s v="Compile Heart"/>
    <n v="0"/>
    <n v="0"/>
    <n v="0.03"/>
    <n v="0"/>
    <n v="0.03"/>
  </r>
  <r>
    <s v="Planet of the Apes"/>
    <x v="5"/>
    <x v="9"/>
    <x v="5"/>
    <s v="Ubisoft"/>
    <n v="0.02"/>
    <n v="0.01"/>
    <n v="0"/>
    <n v="0"/>
    <n v="0.03"/>
  </r>
  <r>
    <s v="Gekiatsu!! Pachi Game Tamashi Vol. 1: CR Evangelion - Shinjitsu no Tsubasa"/>
    <x v="10"/>
    <x v="10"/>
    <x v="3"/>
    <s v="Unknown"/>
    <n v="0"/>
    <n v="0"/>
    <n v="0.03"/>
    <n v="0"/>
    <n v="0.03"/>
  </r>
  <r>
    <s v="Worms"/>
    <x v="3"/>
    <x v="2"/>
    <x v="11"/>
    <s v="Sony Computer Entertainment"/>
    <n v="0"/>
    <n v="0.02"/>
    <n v="0"/>
    <n v="0.01"/>
    <n v="0.03"/>
  </r>
  <r>
    <s v="Drake &amp; Josh: Talent Showdown"/>
    <x v="1"/>
    <x v="4"/>
    <x v="10"/>
    <s v="THQ"/>
    <n v="0.03"/>
    <n v="0"/>
    <n v="0"/>
    <n v="0"/>
    <n v="0.03"/>
  </r>
  <r>
    <s v="Real World Golf"/>
    <x v="8"/>
    <x v="0"/>
    <x v="0"/>
    <s v="Mad Catz"/>
    <n v="0.02"/>
    <n v="0.01"/>
    <n v="0"/>
    <n v="0"/>
    <n v="0.03"/>
  </r>
  <r>
    <s v="Winx Club: Rockstars"/>
    <x v="1"/>
    <x v="5"/>
    <x v="10"/>
    <s v="Namco Bandai Games"/>
    <n v="0"/>
    <n v="0.03"/>
    <n v="0"/>
    <n v="0"/>
    <n v="0.03"/>
  </r>
  <r>
    <s v="Oumagatoki: Kaidan Romance"/>
    <x v="10"/>
    <x v="12"/>
    <x v="5"/>
    <s v="Quinrose"/>
    <n v="0"/>
    <n v="0"/>
    <n v="0.03"/>
    <n v="0"/>
    <n v="0.03"/>
  </r>
  <r>
    <s v="Jack Keane"/>
    <x v="9"/>
    <x v="1"/>
    <x v="10"/>
    <s v="Kalypso Media"/>
    <n v="0"/>
    <n v="0.02"/>
    <n v="0"/>
    <n v="0"/>
    <n v="0.03"/>
  </r>
  <r>
    <s v="World of Zoo"/>
    <x v="9"/>
    <x v="2"/>
    <x v="4"/>
    <s v="THQ"/>
    <n v="0"/>
    <n v="0.02"/>
    <n v="0"/>
    <n v="0.01"/>
    <n v="0.03"/>
  </r>
  <r>
    <s v="Kung Fu Panda: Legendary Warriors"/>
    <x v="1"/>
    <x v="1"/>
    <x v="5"/>
    <s v="Activision"/>
    <n v="0.02"/>
    <n v="0"/>
    <n v="0"/>
    <n v="0"/>
    <n v="0.03"/>
  </r>
  <r>
    <s v="Mahjong Kakutou Club: Zenkoku Taisenban"/>
    <x v="3"/>
    <x v="0"/>
    <x v="3"/>
    <s v="Konami Digital Entertainment"/>
    <n v="0"/>
    <n v="0"/>
    <n v="0.03"/>
    <n v="0"/>
    <n v="0.03"/>
  </r>
  <r>
    <s v="Hayate no Gotoku! Nightmare Paradise"/>
    <x v="10"/>
    <x v="2"/>
    <x v="10"/>
    <s v="Konami Digital Entertainment"/>
    <n v="0"/>
    <n v="0"/>
    <n v="0.03"/>
    <n v="0"/>
    <n v="0.03"/>
  </r>
  <r>
    <s v="NBA 08"/>
    <x v="10"/>
    <x v="4"/>
    <x v="0"/>
    <s v="Sony Computer Entertainment"/>
    <n v="0.03"/>
    <n v="0"/>
    <n v="0"/>
    <n v="0"/>
    <n v="0.03"/>
  </r>
  <r>
    <s v="Secret Files 2: Puritas Cordis"/>
    <x v="0"/>
    <x v="2"/>
    <x v="10"/>
    <s v="Deep Silver"/>
    <n v="0"/>
    <n v="0.03"/>
    <n v="0"/>
    <n v="0"/>
    <n v="0.03"/>
  </r>
  <r>
    <s v="Nanashi no Game Me"/>
    <x v="1"/>
    <x v="2"/>
    <x v="5"/>
    <s v="Square Enix"/>
    <n v="0"/>
    <n v="0"/>
    <n v="0.03"/>
    <n v="0"/>
    <n v="0.03"/>
  </r>
  <r>
    <s v="Heroes of Hellas 2: Olympia"/>
    <x v="1"/>
    <x v="12"/>
    <x v="7"/>
    <s v="Unknown"/>
    <n v="0"/>
    <n v="0.03"/>
    <n v="0"/>
    <n v="0"/>
    <n v="0.03"/>
  </r>
  <r>
    <s v="Young Justice: Legacy"/>
    <x v="6"/>
    <x v="6"/>
    <x v="5"/>
    <s v="Namco Bandai Games"/>
    <n v="0.03"/>
    <n v="0"/>
    <n v="0"/>
    <n v="0"/>
    <n v="0.03"/>
  </r>
  <r>
    <s v="Syberia"/>
    <x v="9"/>
    <x v="8"/>
    <x v="5"/>
    <s v="Microids"/>
    <n v="0"/>
    <n v="0.02"/>
    <n v="0"/>
    <n v="0"/>
    <n v="0.03"/>
  </r>
  <r>
    <s v="Bladestorm: Nightmare"/>
    <x v="3"/>
    <x v="11"/>
    <x v="5"/>
    <s v="Tecmo Koei"/>
    <n v="0"/>
    <n v="0"/>
    <n v="0.03"/>
    <n v="0"/>
    <n v="0.03"/>
  </r>
  <r>
    <s v="NatGeo Challenge! Wild Life"/>
    <x v="2"/>
    <x v="5"/>
    <x v="3"/>
    <s v="Black Bean Games"/>
    <n v="0"/>
    <n v="0.02"/>
    <n v="0"/>
    <n v="0"/>
    <n v="0.03"/>
  </r>
  <r>
    <s v="Higurashi no Naku Koro ni Iki"/>
    <x v="17"/>
    <x v="11"/>
    <x v="5"/>
    <s v="Kaga Create"/>
    <n v="0"/>
    <n v="0"/>
    <n v="0.03"/>
    <n v="0"/>
    <n v="0.03"/>
  </r>
  <r>
    <s v="HappinessCharge PreCure! Kawarun Collection"/>
    <x v="6"/>
    <x v="13"/>
    <x v="3"/>
    <s v="Namco Bandai Games"/>
    <n v="0"/>
    <n v="0"/>
    <n v="0.03"/>
    <n v="0"/>
    <n v="0.03"/>
  </r>
  <r>
    <s v="Battle vs. Chess"/>
    <x v="9"/>
    <x v="16"/>
    <x v="3"/>
    <s v="TopWare Interactive"/>
    <n v="0"/>
    <n v="0.02"/>
    <n v="0"/>
    <n v="0.01"/>
    <n v="0.03"/>
  </r>
  <r>
    <s v="Dream Pinball 3D"/>
    <x v="1"/>
    <x v="1"/>
    <x v="3"/>
    <s v="SouthPeak Games"/>
    <n v="0.03"/>
    <n v="0"/>
    <n v="0"/>
    <n v="0"/>
    <n v="0.03"/>
  </r>
  <r>
    <s v="DICE: DNA Integrated Cybernetic Enterprises"/>
    <x v="4"/>
    <x v="3"/>
    <x v="8"/>
    <s v="Namco Bandai Games"/>
    <n v="0.01"/>
    <n v="0.01"/>
    <n v="0"/>
    <n v="0"/>
    <n v="0.03"/>
  </r>
  <r>
    <s v="Battlefield 1942: The WW II Anthology"/>
    <x v="9"/>
    <x v="7"/>
    <x v="8"/>
    <s v="Electronic Arts"/>
    <n v="0.01"/>
    <n v="0.01"/>
    <n v="0"/>
    <n v="0"/>
    <n v="0.03"/>
  </r>
  <r>
    <s v="Treasure Gaust: Gaust Diver Crimson Red / Deep Purple"/>
    <x v="1"/>
    <x v="4"/>
    <x v="5"/>
    <s v="Namco Bandai Games"/>
    <n v="0"/>
    <n v="0"/>
    <n v="0.03"/>
    <n v="0"/>
    <n v="0.03"/>
  </r>
  <r>
    <s v="Megpoid the Music#"/>
    <x v="10"/>
    <x v="6"/>
    <x v="3"/>
    <s v="Asgard"/>
    <n v="0"/>
    <n v="0"/>
    <n v="0.03"/>
    <n v="0"/>
    <n v="0.03"/>
  </r>
  <r>
    <s v="Game of Thrones (Telltale)"/>
    <x v="11"/>
    <x v="11"/>
    <x v="10"/>
    <s v="Telltale Games"/>
    <n v="0.03"/>
    <n v="0"/>
    <n v="0"/>
    <n v="0"/>
    <n v="0.03"/>
  </r>
  <r>
    <s v="Wallace &amp; Gromit in Project Zoo"/>
    <x v="8"/>
    <x v="14"/>
    <x v="2"/>
    <s v="BAM! Entertainment"/>
    <n v="0.02"/>
    <n v="0.01"/>
    <n v="0"/>
    <n v="0"/>
    <n v="0.03"/>
  </r>
  <r>
    <s v="Rugby League Live"/>
    <x v="3"/>
    <x v="5"/>
    <x v="0"/>
    <s v="Home Entertainment Suppliers"/>
    <n v="0"/>
    <n v="0.02"/>
    <n v="0"/>
    <n v="0.01"/>
    <n v="0.03"/>
  </r>
  <r>
    <s v="Saihai no Yukue"/>
    <x v="1"/>
    <x v="1"/>
    <x v="11"/>
    <s v="Tecmo Koei"/>
    <n v="0"/>
    <n v="0"/>
    <n v="0.03"/>
    <n v="0"/>
    <n v="0.03"/>
  </r>
  <r>
    <s v="Metal Dungeon"/>
    <x v="8"/>
    <x v="8"/>
    <x v="6"/>
    <s v="Xicat Interactive"/>
    <n v="0.02"/>
    <n v="0.01"/>
    <n v="0"/>
    <n v="0"/>
    <n v="0.03"/>
  </r>
  <r>
    <s v="Drome Racers"/>
    <x v="12"/>
    <x v="14"/>
    <x v="1"/>
    <s v="Electronic Arts"/>
    <n v="0.02"/>
    <n v="0.01"/>
    <n v="0"/>
    <n v="0"/>
    <n v="0.03"/>
  </r>
  <r>
    <s v="Guitar Freaks V &amp; DrumMania V"/>
    <x v="4"/>
    <x v="0"/>
    <x v="4"/>
    <s v="Konami Digital Entertainment"/>
    <n v="0"/>
    <n v="0"/>
    <n v="0.03"/>
    <n v="0"/>
    <n v="0.03"/>
  </r>
  <r>
    <s v="Tago Akira no Atama no Taisou Dai-1-Shuu: Nazotoki Sekai Isshuu Ryokou"/>
    <x v="1"/>
    <x v="2"/>
    <x v="10"/>
    <s v="Level 5"/>
    <n v="0"/>
    <n v="0"/>
    <n v="0.03"/>
    <n v="0"/>
    <n v="0.03"/>
  </r>
  <r>
    <s v="Driver: Parallel Lines"/>
    <x v="0"/>
    <x v="4"/>
    <x v="1"/>
    <s v="Ubisoft"/>
    <n v="0.01"/>
    <n v="0.01"/>
    <n v="0"/>
    <n v="0"/>
    <n v="0.03"/>
  </r>
  <r>
    <s v="Gekido Advance: Kintaro's Revenge"/>
    <x v="5"/>
    <x v="8"/>
    <x v="5"/>
    <s v="Zoo Digital Publishing"/>
    <n v="0.02"/>
    <n v="0.01"/>
    <n v="0"/>
    <n v="0"/>
    <n v="0.03"/>
  </r>
  <r>
    <s v="OZMAFIA!! -vivace-"/>
    <x v="17"/>
    <x v="11"/>
    <x v="10"/>
    <s v="dramatic create"/>
    <n v="0"/>
    <n v="0"/>
    <n v="0.03"/>
    <n v="0"/>
    <n v="0.03"/>
  </r>
  <r>
    <s v="Girls Only"/>
    <x v="1"/>
    <x v="5"/>
    <x v="4"/>
    <s v="Foreign Media Games"/>
    <n v="0.03"/>
    <n v="0"/>
    <n v="0"/>
    <n v="0"/>
    <n v="0.03"/>
  </r>
  <r>
    <s v="Future Tactics: The Uprising"/>
    <x v="8"/>
    <x v="7"/>
    <x v="11"/>
    <s v="JoWood Productions"/>
    <n v="0.02"/>
    <n v="0.01"/>
    <n v="0"/>
    <n v="0"/>
    <n v="0.03"/>
  </r>
  <r>
    <s v="Power Poke Dash"/>
    <x v="5"/>
    <x v="0"/>
    <x v="0"/>
    <s v="Konami Digital Entertainment"/>
    <n v="0"/>
    <n v="0"/>
    <n v="0.03"/>
    <n v="0"/>
    <n v="0.03"/>
  </r>
  <r>
    <s v="Hisshou Pachinko*Pachi-Slot Kouryaku Series DS Vol. 4: Shinseiki Evangelion - Saigo no Mono"/>
    <x v="1"/>
    <x v="2"/>
    <x v="3"/>
    <s v="D3Publisher"/>
    <n v="0"/>
    <n v="0"/>
    <n v="0.03"/>
    <n v="0"/>
    <n v="0.03"/>
  </r>
  <r>
    <s v="Detective Opera: Milky Holmes 2"/>
    <x v="10"/>
    <x v="12"/>
    <x v="10"/>
    <s v="BushiRoad"/>
    <n v="0"/>
    <n v="0"/>
    <n v="0.03"/>
    <n v="0"/>
    <n v="0.03"/>
  </r>
  <r>
    <s v="Turn It Around"/>
    <x v="1"/>
    <x v="0"/>
    <x v="5"/>
    <s v="505 Games"/>
    <n v="0.03"/>
    <n v="0"/>
    <n v="0"/>
    <n v="0"/>
    <n v="0.03"/>
  </r>
  <r>
    <s v="Blaze Union: Story to Reach the Future"/>
    <x v="10"/>
    <x v="5"/>
    <x v="6"/>
    <s v="Sting"/>
    <n v="0"/>
    <n v="0"/>
    <n v="0.03"/>
    <n v="0"/>
    <n v="0.03"/>
  </r>
  <r>
    <s v="Attack on Titan (KOEI)"/>
    <x v="11"/>
    <x v="17"/>
    <x v="5"/>
    <s v="Tecmo Koei"/>
    <n v="0.01"/>
    <n v="0.01"/>
    <n v="0"/>
    <n v="0"/>
    <n v="0.03"/>
  </r>
  <r>
    <s v="Medabots Girls Mission: Metabee Ver. / Rokusho Ver."/>
    <x v="6"/>
    <x v="17"/>
    <x v="6"/>
    <s v="Rocket Company"/>
    <n v="0"/>
    <n v="0"/>
    <n v="0.03"/>
    <n v="0"/>
    <n v="0.03"/>
  </r>
  <r>
    <s v="Race Driver 2006"/>
    <x v="10"/>
    <x v="0"/>
    <x v="1"/>
    <s v="Codemasters"/>
    <n v="0.03"/>
    <n v="0"/>
    <n v="0"/>
    <n v="0"/>
    <n v="0.03"/>
  </r>
  <r>
    <s v="Higurashi no Naku Koro ni Kizuna: Dai-Yon-Kan - Kizuna"/>
    <x v="1"/>
    <x v="5"/>
    <x v="10"/>
    <s v="Alchemist"/>
    <n v="0"/>
    <n v="0"/>
    <n v="0.03"/>
    <n v="0"/>
    <n v="0.03"/>
  </r>
  <r>
    <s v="Buffy the Vampire Slayer: Wrath of the Darkhul King"/>
    <x v="5"/>
    <x v="14"/>
    <x v="5"/>
    <s v="THQ"/>
    <n v="0.02"/>
    <n v="0.01"/>
    <n v="0"/>
    <n v="0"/>
    <n v="0.03"/>
  </r>
  <r>
    <s v="My Hero Academia: Battle for All"/>
    <x v="6"/>
    <x v="17"/>
    <x v="5"/>
    <s v="Namco Bandai Games"/>
    <n v="0"/>
    <n v="0"/>
    <n v="0.03"/>
    <n v="0"/>
    <n v="0.03"/>
  </r>
  <r>
    <s v="Nisekoi: Yomeiri!?"/>
    <x v="17"/>
    <x v="13"/>
    <x v="10"/>
    <s v="Konami Digital Entertainment"/>
    <n v="0"/>
    <n v="0"/>
    <n v="0.03"/>
    <n v="0"/>
    <n v="0.03"/>
  </r>
  <r>
    <s v="New Tokyo Legacy: Operation Babel"/>
    <x v="17"/>
    <x v="11"/>
    <x v="6"/>
    <s v="5pb"/>
    <n v="0"/>
    <n v="0"/>
    <n v="0.03"/>
    <n v="0"/>
    <n v="0.03"/>
  </r>
  <r>
    <s v="Gekiatsu!! Pachi Game Tamashi Vol. 2: CR Evangelion - Shinjitsu no Tsubasa"/>
    <x v="3"/>
    <x v="10"/>
    <x v="3"/>
    <s v="Unknown"/>
    <n v="0"/>
    <n v="0"/>
    <n v="0.03"/>
    <n v="0"/>
    <n v="0.03"/>
  </r>
  <r>
    <s v="Rugby League Live 3"/>
    <x v="2"/>
    <x v="11"/>
    <x v="5"/>
    <s v="Tru Blu Entertainment"/>
    <n v="0"/>
    <n v="0.03"/>
    <n v="0"/>
    <n v="0"/>
    <n v="0.03"/>
  </r>
  <r>
    <s v="Triple Pack: Xbox Live Arcade Compilation"/>
    <x v="2"/>
    <x v="10"/>
    <x v="3"/>
    <s v="Microsoft Game Studios"/>
    <n v="0.03"/>
    <n v="0"/>
    <n v="0"/>
    <n v="0"/>
    <n v="0.03"/>
  </r>
  <r>
    <s v="101-in-1 Sports Party Megamix"/>
    <x v="0"/>
    <x v="5"/>
    <x v="0"/>
    <s v="Nordcurrent"/>
    <n v="0.02"/>
    <n v="0"/>
    <n v="0"/>
    <n v="0"/>
    <n v="0.03"/>
  </r>
  <r>
    <s v="Roadsters"/>
    <x v="15"/>
    <x v="15"/>
    <x v="1"/>
    <s v="Titus"/>
    <n v="0.02"/>
    <n v="0.01"/>
    <n v="0"/>
    <n v="0"/>
    <n v="0.03"/>
  </r>
  <r>
    <s v="The Croods: Prehistoric Party!"/>
    <x v="13"/>
    <x v="6"/>
    <x v="3"/>
    <s v="D3Publisher"/>
    <n v="0.01"/>
    <n v="0.01"/>
    <n v="0"/>
    <n v="0"/>
    <n v="0.03"/>
  </r>
  <r>
    <s v="Exist Archive: The Other Side of the Sky"/>
    <x v="7"/>
    <x v="11"/>
    <x v="6"/>
    <s v="Aksys Games"/>
    <n v="0"/>
    <n v="0"/>
    <n v="0.03"/>
    <n v="0"/>
    <n v="0.03"/>
  </r>
  <r>
    <s v="DeathSmiles II"/>
    <x v="2"/>
    <x v="5"/>
    <x v="8"/>
    <s v="Cave"/>
    <n v="0"/>
    <n v="0"/>
    <n v="0.03"/>
    <n v="0"/>
    <n v="0.03"/>
  </r>
  <r>
    <s v="Romance of the Three Kingdoms II"/>
    <x v="6"/>
    <x v="11"/>
    <x v="11"/>
    <s v="Tecmo Koei"/>
    <n v="0"/>
    <n v="0"/>
    <n v="0.03"/>
    <n v="0"/>
    <n v="0.03"/>
  </r>
  <r>
    <s v="Calcio Bit"/>
    <x v="5"/>
    <x v="0"/>
    <x v="0"/>
    <s v="Nintendo"/>
    <n v="0"/>
    <n v="0"/>
    <n v="0.03"/>
    <n v="0"/>
    <n v="0.03"/>
  </r>
  <r>
    <s v="Monsters vs. Aliens"/>
    <x v="9"/>
    <x v="2"/>
    <x v="5"/>
    <s v="Activision"/>
    <n v="0.01"/>
    <n v="0.01"/>
    <n v="0"/>
    <n v="0"/>
    <n v="0.03"/>
  </r>
  <r>
    <s v="Whiteout"/>
    <x v="8"/>
    <x v="8"/>
    <x v="1"/>
    <s v="Konami Digital Entertainment"/>
    <n v="0.02"/>
    <n v="0.01"/>
    <n v="0"/>
    <n v="0"/>
    <n v="0.03"/>
  </r>
  <r>
    <s v="Hyakumanton no Bara Bara"/>
    <x v="10"/>
    <x v="5"/>
    <x v="11"/>
    <s v="Sony Computer Entertainment"/>
    <n v="0"/>
    <n v="0"/>
    <n v="0.03"/>
    <n v="0"/>
    <n v="0.03"/>
  </r>
  <r>
    <s v="Galaxy Angel II: Zettairyouiki no Tobira"/>
    <x v="4"/>
    <x v="0"/>
    <x v="11"/>
    <s v="Broccoli"/>
    <n v="0"/>
    <n v="0"/>
    <n v="0.03"/>
    <n v="0"/>
    <n v="0.03"/>
  </r>
  <r>
    <s v="The Great Mystery Hidden Object Package 5"/>
    <x v="9"/>
    <x v="11"/>
    <x v="10"/>
    <s v="Rondomedia"/>
    <n v="0"/>
    <n v="0.03"/>
    <n v="0"/>
    <n v="0"/>
    <n v="0.03"/>
  </r>
  <r>
    <s v="1000 Cooking Recipes from ELLE Ã  table"/>
    <x v="1"/>
    <x v="5"/>
    <x v="3"/>
    <s v="Nintendo"/>
    <n v="0"/>
    <n v="0.02"/>
    <n v="0"/>
    <n v="0"/>
    <n v="0.03"/>
  </r>
  <r>
    <s v="Hajime no Ippo: The Fighting"/>
    <x v="5"/>
    <x v="8"/>
    <x v="9"/>
    <s v="ESP"/>
    <n v="0"/>
    <n v="0"/>
    <n v="0.03"/>
    <n v="0"/>
    <n v="0.03"/>
  </r>
  <r>
    <s v="Merv Griffin's Crosswords"/>
    <x v="1"/>
    <x v="1"/>
    <x v="7"/>
    <s v="ValuSoft"/>
    <n v="0.03"/>
    <n v="0"/>
    <n v="0"/>
    <n v="0"/>
    <n v="0.03"/>
  </r>
  <r>
    <s v="Stellaris"/>
    <x v="9"/>
    <x v="17"/>
    <x v="11"/>
    <s v="Paradox Interactive"/>
    <n v="0"/>
    <n v="0.03"/>
    <n v="0"/>
    <n v="0"/>
    <n v="0.03"/>
  </r>
  <r>
    <s v="Spectral Souls: Resurrection of the Ethereal Empires"/>
    <x v="10"/>
    <x v="3"/>
    <x v="6"/>
    <s v="Idea Factory"/>
    <n v="0.03"/>
    <n v="0"/>
    <n v="0"/>
    <n v="0"/>
    <n v="0.03"/>
  </r>
  <r>
    <s v="Sokukoku no Kusabi: Hiiro no Kakera 3 Portable"/>
    <x v="10"/>
    <x v="5"/>
    <x v="10"/>
    <s v="Idea Factory"/>
    <n v="0"/>
    <n v="0"/>
    <n v="0.03"/>
    <n v="0"/>
    <n v="0.03"/>
  </r>
  <r>
    <s v="Syberia II"/>
    <x v="8"/>
    <x v="7"/>
    <x v="10"/>
    <s v="Ubisoft"/>
    <n v="0.02"/>
    <n v="0.01"/>
    <n v="0"/>
    <n v="0"/>
    <n v="0.03"/>
  </r>
  <r>
    <s v="PopCap Hits! Vol 2"/>
    <x v="2"/>
    <x v="10"/>
    <x v="3"/>
    <s v="Mastertronic"/>
    <n v="0"/>
    <n v="0.03"/>
    <n v="0"/>
    <n v="0"/>
    <n v="0.03"/>
  </r>
  <r>
    <s v="Ao no Kanata no Four Rhythm"/>
    <x v="17"/>
    <x v="17"/>
    <x v="10"/>
    <s v="Unknown"/>
    <n v="0"/>
    <n v="0"/>
    <n v="0.03"/>
    <n v="0"/>
    <n v="0.03"/>
  </r>
  <r>
    <s v="Motor Trend presents Lotus Challenge"/>
    <x v="8"/>
    <x v="14"/>
    <x v="1"/>
    <s v="Xicat Interactive"/>
    <n v="0.02"/>
    <n v="0.01"/>
    <n v="0"/>
    <n v="0"/>
    <n v="0.03"/>
  </r>
  <r>
    <s v="Mystery Trackers: The Void"/>
    <x v="9"/>
    <x v="10"/>
    <x v="7"/>
    <s v="Focus Home Interactive"/>
    <n v="0"/>
    <n v="0.02"/>
    <n v="0"/>
    <n v="0.01"/>
    <n v="0.03"/>
  </r>
  <r>
    <s v="Trine 2"/>
    <x v="13"/>
    <x v="12"/>
    <x v="2"/>
    <s v="Atlus"/>
    <n v="0"/>
    <n v="0.03"/>
    <n v="0"/>
    <n v="0"/>
    <n v="0.03"/>
  </r>
  <r>
    <s v="Bleach DS 4th: Flame Bringer"/>
    <x v="1"/>
    <x v="2"/>
    <x v="5"/>
    <s v="Sega"/>
    <n v="0"/>
    <n v="0"/>
    <n v="0.03"/>
    <n v="0"/>
    <n v="0.03"/>
  </r>
  <r>
    <s v="Pacific Liberator"/>
    <x v="0"/>
    <x v="2"/>
    <x v="5"/>
    <s v="Zoo Games"/>
    <n v="0.03"/>
    <n v="0"/>
    <n v="0"/>
    <n v="0"/>
    <n v="0.03"/>
  </r>
  <r>
    <s v="Botanicula"/>
    <x v="9"/>
    <x v="12"/>
    <x v="10"/>
    <s v="Daedalic Entertainment"/>
    <n v="0"/>
    <n v="0.02"/>
    <n v="0"/>
    <n v="0"/>
    <n v="0.03"/>
  </r>
  <r>
    <s v="Parfait"/>
    <x v="17"/>
    <x v="11"/>
    <x v="10"/>
    <s v="TGL"/>
    <n v="0"/>
    <n v="0"/>
    <n v="0.03"/>
    <n v="0"/>
    <n v="0.03"/>
  </r>
  <r>
    <s v="Tago Akira no Atama no Taisou Dai-2-Shuu: Ginga Oudan Nazotoki Adventure"/>
    <x v="1"/>
    <x v="2"/>
    <x v="10"/>
    <s v="Level 5"/>
    <n v="0"/>
    <n v="0"/>
    <n v="0.03"/>
    <n v="0"/>
    <n v="0.03"/>
  </r>
  <r>
    <s v="The King of Fighters Portable '94~'98: Chapter of Orochi"/>
    <x v="10"/>
    <x v="5"/>
    <x v="9"/>
    <s v="SNK Playmore"/>
    <n v="0"/>
    <n v="0"/>
    <n v="0.03"/>
    <n v="0"/>
    <n v="0.03"/>
  </r>
  <r>
    <s v="Puzzle Challenge: Crosswords and More!"/>
    <x v="0"/>
    <x v="2"/>
    <x v="7"/>
    <s v="Crave Entertainment"/>
    <n v="0.03"/>
    <n v="0"/>
    <n v="0"/>
    <n v="0"/>
    <n v="0.03"/>
  </r>
  <r>
    <s v="Nisenochigiri: Omoide no Saki e"/>
    <x v="10"/>
    <x v="10"/>
    <x v="10"/>
    <s v="Idea Factory"/>
    <n v="0"/>
    <n v="0"/>
    <n v="0.03"/>
    <n v="0"/>
    <n v="0.03"/>
  </r>
  <r>
    <s v="Rugby League Live"/>
    <x v="2"/>
    <x v="5"/>
    <x v="0"/>
    <s v="Home Entertainment Suppliers"/>
    <n v="0"/>
    <n v="0.02"/>
    <n v="0"/>
    <n v="0"/>
    <n v="0.03"/>
  </r>
  <r>
    <s v="Age of Conan: Rise of the Godslayer"/>
    <x v="9"/>
    <x v="5"/>
    <x v="6"/>
    <s v="Funcom"/>
    <n v="0"/>
    <n v="0.02"/>
    <n v="0"/>
    <n v="0"/>
    <n v="0.03"/>
  </r>
  <r>
    <s v="Totally Spies! Totally Party"/>
    <x v="9"/>
    <x v="1"/>
    <x v="3"/>
    <s v="Ubisoft"/>
    <n v="0"/>
    <n v="0.02"/>
    <n v="0"/>
    <n v="0"/>
    <n v="0.03"/>
  </r>
  <r>
    <s v="Battlefield Vietnam"/>
    <x v="9"/>
    <x v="7"/>
    <x v="8"/>
    <s v="Electronic Arts"/>
    <n v="0"/>
    <n v="0.02"/>
    <n v="0"/>
    <n v="0"/>
    <n v="0.03"/>
  </r>
  <r>
    <s v="In Cold Blood"/>
    <x v="15"/>
    <x v="15"/>
    <x v="10"/>
    <s v="Sony Computer Entertainment"/>
    <n v="0.02"/>
    <n v="0.01"/>
    <n v="0"/>
    <n v="0"/>
    <n v="0.03"/>
  </r>
  <r>
    <s v="Mega Minis Volume 2"/>
    <x v="10"/>
    <x v="10"/>
    <x v="3"/>
    <s v="Sony Computer Entertainment"/>
    <n v="0"/>
    <n v="0.02"/>
    <n v="0"/>
    <n v="0.01"/>
    <n v="0.03"/>
  </r>
  <r>
    <s v="Kamigami no Asobi"/>
    <x v="10"/>
    <x v="6"/>
    <x v="10"/>
    <s v="Broccoli"/>
    <n v="0"/>
    <n v="0"/>
    <n v="0.03"/>
    <n v="0"/>
    <n v="0.03"/>
  </r>
  <r>
    <s v="Fireblade"/>
    <x v="12"/>
    <x v="8"/>
    <x v="5"/>
    <s v="Midway Games"/>
    <n v="0.02"/>
    <n v="0.01"/>
    <n v="0"/>
    <n v="0"/>
    <n v="0.03"/>
  </r>
  <r>
    <s v="Kong: King of Atlantis"/>
    <x v="5"/>
    <x v="3"/>
    <x v="5"/>
    <s v="THQ"/>
    <n v="0.02"/>
    <n v="0.01"/>
    <n v="0"/>
    <n v="0"/>
    <n v="0.03"/>
  </r>
  <r>
    <s v="Ganbare Goemon: Toukai Douchuu Ooedo Tengurigaeshi no Maki"/>
    <x v="1"/>
    <x v="3"/>
    <x v="5"/>
    <s v="Konami Digital Entertainment"/>
    <n v="0"/>
    <n v="0"/>
    <n v="0.03"/>
    <n v="0"/>
    <n v="0.03"/>
  </r>
  <r>
    <s v="The Settlers II 10th Anniversary"/>
    <x v="9"/>
    <x v="0"/>
    <x v="5"/>
    <s v="Ubisoft"/>
    <n v="0"/>
    <n v="0.02"/>
    <n v="0"/>
    <n v="0"/>
    <n v="0.03"/>
  </r>
  <r>
    <s v="Wrestle Angels: Survivor 2"/>
    <x v="4"/>
    <x v="1"/>
    <x v="9"/>
    <s v="Tryfirst"/>
    <n v="0"/>
    <n v="0"/>
    <n v="0.03"/>
    <n v="0"/>
    <n v="0.03"/>
  </r>
  <r>
    <s v="Onechanbara Z Kagura"/>
    <x v="2"/>
    <x v="12"/>
    <x v="5"/>
    <s v="D3Publisher"/>
    <n v="0"/>
    <n v="0"/>
    <n v="0.03"/>
    <n v="0"/>
    <n v="0.03"/>
  </r>
  <r>
    <s v="Ride"/>
    <x v="9"/>
    <x v="11"/>
    <x v="1"/>
    <s v="Milestone S.r.l."/>
    <n v="0"/>
    <n v="0.03"/>
    <n v="0"/>
    <n v="0"/>
    <n v="0.03"/>
  </r>
  <r>
    <s v="The King of Fighters 02/03"/>
    <x v="8"/>
    <x v="3"/>
    <x v="9"/>
    <s v="SNK Playmore"/>
    <n v="0.02"/>
    <n v="0.01"/>
    <n v="0"/>
    <n v="0"/>
    <n v="0.03"/>
  </r>
  <r>
    <s v="ESPN Winter X Games: Snowboarding 2002"/>
    <x v="8"/>
    <x v="8"/>
    <x v="0"/>
    <s v="Konami Digital Entertainment"/>
    <n v="0.02"/>
    <n v="0.01"/>
    <n v="0"/>
    <n v="0"/>
    <n v="0.03"/>
  </r>
  <r>
    <s v="Betty Boop's Double Shift"/>
    <x v="1"/>
    <x v="4"/>
    <x v="7"/>
    <s v="Zoo Digital Publishing"/>
    <n v="0.03"/>
    <n v="0"/>
    <n v="0"/>
    <n v="0"/>
    <n v="0.03"/>
  </r>
  <r>
    <s v="Warhammer: Mark of Chaos"/>
    <x v="9"/>
    <x v="0"/>
    <x v="11"/>
    <s v="Deep Silver"/>
    <n v="0"/>
    <n v="0.02"/>
    <n v="0"/>
    <n v="0"/>
    <n v="0.03"/>
  </r>
  <r>
    <s v="Tsuku Monogatari"/>
    <x v="10"/>
    <x v="10"/>
    <x v="10"/>
    <s v="FuRyu"/>
    <n v="0"/>
    <n v="0"/>
    <n v="0.03"/>
    <n v="0"/>
    <n v="0.03"/>
  </r>
  <r>
    <s v="Vitamin Z"/>
    <x v="4"/>
    <x v="2"/>
    <x v="10"/>
    <s v="D3Publisher"/>
    <n v="0"/>
    <n v="0"/>
    <n v="0.03"/>
    <n v="0"/>
    <n v="0.03"/>
  </r>
  <r>
    <s v="Kaitou Tenshi Twin Angel: Toki to Sekai no Meikyuu"/>
    <x v="10"/>
    <x v="10"/>
    <x v="10"/>
    <s v="Alchemist"/>
    <n v="0"/>
    <n v="0"/>
    <n v="0.03"/>
    <n v="0"/>
    <n v="0.03"/>
  </r>
  <r>
    <s v="Shin Koihime Musou: Otome Ryouran * Sangokushi Engi - Wu-Hen"/>
    <x v="10"/>
    <x v="5"/>
    <x v="10"/>
    <s v="Yeti"/>
    <n v="0"/>
    <n v="0"/>
    <n v="0.03"/>
    <n v="0"/>
    <n v="0.03"/>
  </r>
  <r>
    <s v="Harukanaru Toki no Naka de 5: Kazahanaki"/>
    <x v="10"/>
    <x v="12"/>
    <x v="6"/>
    <s v="Ackkstudios"/>
    <n v="0"/>
    <n v="0"/>
    <n v="0.03"/>
    <n v="0"/>
    <n v="0.03"/>
  </r>
  <r>
    <s v="Tom and Jerry in War of the Whiskers"/>
    <x v="8"/>
    <x v="16"/>
    <x v="9"/>
    <s v="Unknown"/>
    <n v="0.02"/>
    <n v="0.01"/>
    <n v="0"/>
    <n v="0"/>
    <n v="0.03"/>
  </r>
  <r>
    <s v="Nobunaga no Yabou DS 2"/>
    <x v="1"/>
    <x v="1"/>
    <x v="11"/>
    <s v="Tecmo Koei"/>
    <n v="0"/>
    <n v="0"/>
    <n v="0.03"/>
    <n v="0"/>
    <n v="0.03"/>
  </r>
  <r>
    <s v="The IdolM@ster: Gravure For You! Vol. 6"/>
    <x v="3"/>
    <x v="12"/>
    <x v="5"/>
    <s v="Namco Bandai Games"/>
    <n v="0"/>
    <n v="0"/>
    <n v="0.03"/>
    <n v="0"/>
    <n v="0.03"/>
  </r>
  <r>
    <s v="Schlag den Raab"/>
    <x v="9"/>
    <x v="5"/>
    <x v="3"/>
    <s v="Namco Bandai Games"/>
    <n v="0"/>
    <n v="0.02"/>
    <n v="0"/>
    <n v="0.01"/>
    <n v="0.03"/>
  </r>
  <r>
    <s v="Ghostbusters (2016)"/>
    <x v="7"/>
    <x v="17"/>
    <x v="5"/>
    <s v="Activision"/>
    <n v="0.02"/>
    <n v="0"/>
    <n v="0"/>
    <n v="0.01"/>
    <n v="0.03"/>
  </r>
  <r>
    <s v="Secrets of the Titanic"/>
    <x v="1"/>
    <x v="12"/>
    <x v="5"/>
    <s v="Avanquest Software"/>
    <n v="0"/>
    <n v="0.02"/>
    <n v="0"/>
    <n v="0"/>
    <n v="0.03"/>
  </r>
  <r>
    <s v="Metal Saga: Hagane no Kisetsu"/>
    <x v="1"/>
    <x v="0"/>
    <x v="6"/>
    <s v="Success"/>
    <n v="0"/>
    <n v="0"/>
    <n v="0.03"/>
    <n v="0"/>
    <n v="0.03"/>
  </r>
  <r>
    <s v="Animaniacs: The Great Edgar Hunt"/>
    <x v="12"/>
    <x v="3"/>
    <x v="2"/>
    <s v="Ignition Entertainment"/>
    <n v="0.02"/>
    <n v="0.01"/>
    <n v="0"/>
    <n v="0"/>
    <n v="0.03"/>
  </r>
  <r>
    <s v="Safari Adventures: Africa"/>
    <x v="1"/>
    <x v="1"/>
    <x v="10"/>
    <s v="Neko Entertainment"/>
    <n v="0.03"/>
    <n v="0"/>
    <n v="0"/>
    <n v="0"/>
    <n v="0.03"/>
  </r>
  <r>
    <s v="Harukanaru Toki no Naka de 6"/>
    <x v="17"/>
    <x v="11"/>
    <x v="5"/>
    <s v="Tecmo Koei"/>
    <n v="0"/>
    <n v="0"/>
    <n v="0.03"/>
    <n v="0"/>
    <n v="0.03"/>
  </r>
  <r>
    <s v="Dream Club Zero Portable"/>
    <x v="17"/>
    <x v="10"/>
    <x v="4"/>
    <s v="D3Publisher"/>
    <n v="0"/>
    <n v="0"/>
    <n v="0.03"/>
    <n v="0"/>
    <n v="0.03"/>
  </r>
  <r>
    <s v="Samurai Warriors 2"/>
    <x v="3"/>
    <x v="6"/>
    <x v="5"/>
    <s v="Tecmo Koei"/>
    <n v="0"/>
    <n v="0"/>
    <n v="0.03"/>
    <n v="0"/>
    <n v="0.03"/>
  </r>
  <r>
    <s v="Cossacks: European Wars"/>
    <x v="9"/>
    <x v="9"/>
    <x v="11"/>
    <s v="Strategy First"/>
    <n v="0"/>
    <n v="0.02"/>
    <n v="0"/>
    <n v="0"/>
    <n v="0.03"/>
  </r>
  <r>
    <s v="The Island of Dr. Frankenstein"/>
    <x v="0"/>
    <x v="2"/>
    <x v="10"/>
    <s v="Storm City Games"/>
    <n v="0.03"/>
    <n v="0"/>
    <n v="0"/>
    <n v="0"/>
    <n v="0.03"/>
  </r>
  <r>
    <s v="TV Total Events"/>
    <x v="0"/>
    <x v="10"/>
    <x v="3"/>
    <s v="7G//AMES"/>
    <n v="0"/>
    <n v="0.02"/>
    <n v="0"/>
    <n v="0"/>
    <n v="0.03"/>
  </r>
  <r>
    <s v="Darius Burst: Chronicle Saviours"/>
    <x v="17"/>
    <x v="17"/>
    <x v="5"/>
    <s v="Kadokawa Games"/>
    <n v="0"/>
    <n v="0"/>
    <n v="0.03"/>
    <n v="0"/>
    <n v="0.03"/>
  </r>
  <r>
    <s v="Biohazard: Revival Selection"/>
    <x v="2"/>
    <x v="10"/>
    <x v="5"/>
    <s v="Capcom"/>
    <n v="0"/>
    <n v="0"/>
    <n v="0.03"/>
    <n v="0"/>
    <n v="0.03"/>
  </r>
  <r>
    <s v="Labyrinth Cross Blood: Infinity"/>
    <x v="17"/>
    <x v="6"/>
    <x v="6"/>
    <s v="CyberFront"/>
    <n v="0"/>
    <n v="0"/>
    <n v="0.03"/>
    <n v="0"/>
    <n v="0.03"/>
  </r>
  <r>
    <s v="Prince of Persia (2008)"/>
    <x v="9"/>
    <x v="1"/>
    <x v="5"/>
    <s v="Ubisoft"/>
    <n v="0"/>
    <n v="0.02"/>
    <n v="0"/>
    <n v="0"/>
    <n v="0.03"/>
  </r>
  <r>
    <s v="Super Duper Sumos"/>
    <x v="5"/>
    <x v="16"/>
    <x v="5"/>
    <s v="Unknown"/>
    <n v="0.02"/>
    <n v="0.01"/>
    <n v="0"/>
    <n v="0"/>
    <n v="0.03"/>
  </r>
  <r>
    <s v="HotBrain"/>
    <x v="10"/>
    <x v="4"/>
    <x v="7"/>
    <s v="Midway Games"/>
    <n v="0.02"/>
    <n v="0"/>
    <n v="0"/>
    <n v="0"/>
    <n v="0.03"/>
  </r>
  <r>
    <s v="UK Truck Simulator"/>
    <x v="9"/>
    <x v="5"/>
    <x v="4"/>
    <s v="N/A"/>
    <n v="0"/>
    <n v="0.03"/>
    <n v="0"/>
    <n v="0"/>
    <n v="0.03"/>
  </r>
  <r>
    <s v="Gudetama: Hanjuku de Tanomuwa"/>
    <x v="6"/>
    <x v="11"/>
    <x v="5"/>
    <s v="Rocket Company"/>
    <n v="0"/>
    <n v="0"/>
    <n v="0.03"/>
    <n v="0"/>
    <n v="0.03"/>
  </r>
  <r>
    <s v="MechAssault: Phantom War"/>
    <x v="1"/>
    <x v="0"/>
    <x v="4"/>
    <s v="Majesco Entertainment"/>
    <n v="0.03"/>
    <n v="0"/>
    <n v="0"/>
    <n v="0"/>
    <n v="0.03"/>
  </r>
  <r>
    <s v="Magicka"/>
    <x v="9"/>
    <x v="10"/>
    <x v="6"/>
    <s v="Paradox Interactive"/>
    <n v="0"/>
    <n v="0.02"/>
    <n v="0"/>
    <n v="0.01"/>
    <n v="0.03"/>
  </r>
  <r>
    <s v="Star Trek: The Game"/>
    <x v="9"/>
    <x v="6"/>
    <x v="5"/>
    <s v="Namco Bandai Games"/>
    <n v="0"/>
    <n v="0.02"/>
    <n v="0"/>
    <n v="0"/>
    <n v="0.03"/>
  </r>
  <r>
    <s v="Moto Racer DS"/>
    <x v="1"/>
    <x v="1"/>
    <x v="1"/>
    <s v="Nobilis"/>
    <n v="0"/>
    <n v="0.02"/>
    <n v="0"/>
    <n v="0"/>
    <n v="0.03"/>
  </r>
  <r>
    <s v="The Last Guy"/>
    <x v="3"/>
    <x v="2"/>
    <x v="5"/>
    <s v="Sony Computer Entertainment"/>
    <n v="0"/>
    <n v="0"/>
    <n v="0.03"/>
    <n v="0"/>
    <n v="0.03"/>
  </r>
  <r>
    <s v="Disney Sports Soccer"/>
    <x v="5"/>
    <x v="8"/>
    <x v="0"/>
    <s v="Konami Digital Entertainment"/>
    <n v="0.02"/>
    <n v="0.01"/>
    <n v="0"/>
    <n v="0"/>
    <n v="0.03"/>
  </r>
  <r>
    <s v="Akane Iro ni Somaru Saka Parallel"/>
    <x v="4"/>
    <x v="1"/>
    <x v="10"/>
    <s v="GN Software"/>
    <n v="0"/>
    <n v="0"/>
    <n v="0.03"/>
    <n v="0"/>
    <n v="0.03"/>
  </r>
  <r>
    <s v="Otome wa Oanesama ni Koi Shiteru Portable: 2-Jin no Elder"/>
    <x v="10"/>
    <x v="10"/>
    <x v="10"/>
    <s v="Alchemist"/>
    <n v="0"/>
    <n v="0"/>
    <n v="0.03"/>
    <n v="0"/>
    <n v="0.03"/>
  </r>
  <r>
    <s v="Monster Hunter Frontier Online: Forward 1"/>
    <x v="2"/>
    <x v="10"/>
    <x v="6"/>
    <s v="Capcom"/>
    <n v="0"/>
    <n v="0"/>
    <n v="0.03"/>
    <n v="0"/>
    <n v="0.03"/>
  </r>
  <r>
    <s v="X3: Terran Conflict"/>
    <x v="9"/>
    <x v="1"/>
    <x v="4"/>
    <s v="Deep Silver"/>
    <n v="0"/>
    <n v="0.02"/>
    <n v="0"/>
    <n v="0.01"/>
    <n v="0.03"/>
  </r>
  <r>
    <s v="Max Payne"/>
    <x v="5"/>
    <x v="14"/>
    <x v="8"/>
    <s v="Take-Two Interactive"/>
    <n v="0.02"/>
    <n v="0.01"/>
    <n v="0"/>
    <n v="0"/>
    <n v="0.03"/>
  </r>
  <r>
    <s v="D1 Professional Drift Grand Prix Series"/>
    <x v="4"/>
    <x v="3"/>
    <x v="1"/>
    <s v="Yuke's"/>
    <n v="0.01"/>
    <n v="0.01"/>
    <n v="0"/>
    <n v="0"/>
    <n v="0.03"/>
  </r>
  <r>
    <s v="Starry ? Sky: In Winter"/>
    <x v="10"/>
    <x v="10"/>
    <x v="3"/>
    <s v="Asgard"/>
    <n v="0"/>
    <n v="0"/>
    <n v="0.03"/>
    <n v="0"/>
    <n v="0.03"/>
  </r>
  <r>
    <s v="Little Bears"/>
    <x v="1"/>
    <x v="2"/>
    <x v="4"/>
    <s v="RTL"/>
    <n v="0.03"/>
    <n v="0"/>
    <n v="0"/>
    <n v="0"/>
    <n v="0.03"/>
  </r>
  <r>
    <s v="Pro Cast Sports Fishing"/>
    <x v="8"/>
    <x v="14"/>
    <x v="0"/>
    <s v="Capcom"/>
    <n v="0.02"/>
    <n v="0.01"/>
    <n v="0"/>
    <n v="0"/>
    <n v="0.03"/>
  </r>
  <r>
    <s v="Gintama: Banji Oku Chuubu!"/>
    <x v="0"/>
    <x v="4"/>
    <x v="5"/>
    <s v="Namco Bandai Games"/>
    <n v="0"/>
    <n v="0"/>
    <n v="0.03"/>
    <n v="0"/>
    <n v="0.03"/>
  </r>
  <r>
    <s v="Aegis of Earth: Protonovus Assault"/>
    <x v="3"/>
    <x v="17"/>
    <x v="5"/>
    <s v="PQube"/>
    <n v="0.01"/>
    <n v="0.01"/>
    <n v="0"/>
    <n v="0"/>
    <n v="0.03"/>
  </r>
  <r>
    <s v="Saka Agari Hurricane Portable"/>
    <x v="10"/>
    <x v="10"/>
    <x v="10"/>
    <s v="Alchemist"/>
    <n v="0"/>
    <n v="0"/>
    <n v="0.03"/>
    <n v="0"/>
    <n v="0.03"/>
  </r>
  <r>
    <s v="Negima!? Dream Tactic Yumemiru Otome Princess"/>
    <x v="4"/>
    <x v="4"/>
    <x v="11"/>
    <s v="Konami Digital Entertainment"/>
    <n v="0"/>
    <n v="0"/>
    <n v="0.03"/>
    <n v="0"/>
    <n v="0.03"/>
  </r>
  <r>
    <s v="King Arthur II"/>
    <x v="9"/>
    <x v="10"/>
    <x v="11"/>
    <s v="Paradox Interactive"/>
    <n v="0"/>
    <n v="0.02"/>
    <n v="0"/>
    <n v="0"/>
    <n v="0.03"/>
  </r>
  <r>
    <s v="Max Payne 2: The Fall of Max Payne"/>
    <x v="9"/>
    <x v="14"/>
    <x v="8"/>
    <s v="Take-Two Interactive"/>
    <n v="0"/>
    <n v="0.02"/>
    <n v="0"/>
    <n v="0"/>
    <n v="0.03"/>
  </r>
  <r>
    <s v="Dakar 2: The World's Ultimate Rally"/>
    <x v="12"/>
    <x v="14"/>
    <x v="1"/>
    <s v="Acclaim Entertainment"/>
    <n v="0.02"/>
    <n v="0.01"/>
    <n v="0"/>
    <n v="0"/>
    <n v="0.03"/>
  </r>
  <r>
    <s v="NBA 2K7"/>
    <x v="8"/>
    <x v="0"/>
    <x v="0"/>
    <s v="Take-Two Interactive"/>
    <n v="0.02"/>
    <n v="0.01"/>
    <n v="0"/>
    <n v="0"/>
    <n v="0.03"/>
  </r>
  <r>
    <s v="Auto Modellista"/>
    <x v="12"/>
    <x v="14"/>
    <x v="1"/>
    <s v="Capcom"/>
    <n v="0.02"/>
    <n v="0.01"/>
    <n v="0"/>
    <n v="0"/>
    <n v="0.03"/>
  </r>
  <r>
    <s v="Jewel Match 2"/>
    <x v="1"/>
    <x v="12"/>
    <x v="7"/>
    <s v="Easy Interactive"/>
    <n v="0"/>
    <n v="0.02"/>
    <n v="0"/>
    <n v="0"/>
    <n v="0.03"/>
  </r>
  <r>
    <s v="Hanayaka Kana, Ware ga Ichizoku Twin Pack"/>
    <x v="10"/>
    <x v="10"/>
    <x v="3"/>
    <s v="Idea Factory"/>
    <n v="0"/>
    <n v="0"/>
    <n v="0.03"/>
    <n v="0"/>
    <n v="0.03"/>
  </r>
  <r>
    <s v="MySims"/>
    <x v="9"/>
    <x v="1"/>
    <x v="4"/>
    <s v="Electronic Arts"/>
    <n v="0"/>
    <n v="0.02"/>
    <n v="0"/>
    <n v="0"/>
    <n v="0.03"/>
  </r>
  <r>
    <s v="Guild Wars: Nightfall"/>
    <x v="9"/>
    <x v="0"/>
    <x v="6"/>
    <s v="NCSoft"/>
    <n v="0"/>
    <n v="0.02"/>
    <n v="0"/>
    <n v="0.01"/>
    <n v="0.03"/>
  </r>
  <r>
    <s v="Greg Hastings' Tournament Paintball Max'd"/>
    <x v="5"/>
    <x v="0"/>
    <x v="8"/>
    <s v="Activision"/>
    <n v="0.02"/>
    <n v="0.01"/>
    <n v="0"/>
    <n v="0"/>
    <n v="0.03"/>
  </r>
  <r>
    <s v="Dave Mirra Freestyle BMX 3"/>
    <x v="5"/>
    <x v="8"/>
    <x v="0"/>
    <s v="Acclaim Entertainment"/>
    <n v="0.02"/>
    <n v="0.01"/>
    <n v="0"/>
    <n v="0"/>
    <n v="0.03"/>
  </r>
  <r>
    <s v="My Animal Centre"/>
    <x v="0"/>
    <x v="2"/>
    <x v="4"/>
    <s v="Deep Silver"/>
    <n v="0"/>
    <n v="0.02"/>
    <n v="0"/>
    <n v="0"/>
    <n v="0.03"/>
  </r>
  <r>
    <s v="Eco Creatures: Save The Forest"/>
    <x v="1"/>
    <x v="4"/>
    <x v="10"/>
    <s v="Rising Star Games"/>
    <n v="0.03"/>
    <n v="0"/>
    <n v="0"/>
    <n v="0"/>
    <n v="0.03"/>
  </r>
  <r>
    <s v="Kintaihi Shounen no Jiken: Kyakusen Eris-Gou no Sangeki"/>
    <x v="1"/>
    <x v="2"/>
    <x v="10"/>
    <s v="Creative Core"/>
    <n v="0"/>
    <n v="0"/>
    <n v="0.03"/>
    <n v="0"/>
    <n v="0.03"/>
  </r>
  <r>
    <s v="Kaizoku Sentai Gokaiger: Atsumete Henshin! 35 Sentai!"/>
    <x v="1"/>
    <x v="10"/>
    <x v="5"/>
    <s v="Namco Bandai Games"/>
    <n v="0"/>
    <n v="0"/>
    <n v="0.03"/>
    <n v="0"/>
    <n v="0.03"/>
  </r>
  <r>
    <s v="Dragon Tamer: Sound Spirit"/>
    <x v="1"/>
    <x v="4"/>
    <x v="6"/>
    <s v="Namco Bandai Games"/>
    <n v="0"/>
    <n v="0"/>
    <n v="0.03"/>
    <n v="0"/>
    <n v="0.03"/>
  </r>
  <r>
    <s v="Frogger: Ancient Shadow"/>
    <x v="8"/>
    <x v="3"/>
    <x v="2"/>
    <s v="Konami Digital Entertainment"/>
    <n v="0.02"/>
    <n v="0.01"/>
    <n v="0"/>
    <n v="0"/>
    <n v="0.03"/>
  </r>
  <r>
    <s v="Pro Evolution Soccer 2017"/>
    <x v="11"/>
    <x v="17"/>
    <x v="0"/>
    <s v="Konami Digital Entertainment"/>
    <n v="0"/>
    <n v="0.02"/>
    <n v="0"/>
    <n v="0"/>
    <n v="0.03"/>
  </r>
  <r>
    <s v="La Pucelle: Ragnarok"/>
    <x v="10"/>
    <x v="2"/>
    <x v="6"/>
    <s v="Nippon Ichi Software"/>
    <n v="0"/>
    <n v="0"/>
    <n v="0.03"/>
    <n v="0"/>
    <n v="0.03"/>
  </r>
  <r>
    <s v="Kiniro no Corda 2 f Encore"/>
    <x v="10"/>
    <x v="2"/>
    <x v="6"/>
    <s v="Tecmo Koei"/>
    <n v="0"/>
    <n v="0"/>
    <n v="0.03"/>
    <n v="0"/>
    <n v="0.03"/>
  </r>
  <r>
    <s v="Jewel Quest 5: The Sleepless Star"/>
    <x v="1"/>
    <x v="12"/>
    <x v="5"/>
    <s v="Licensed 4U"/>
    <n v="0"/>
    <n v="0.02"/>
    <n v="0"/>
    <n v="0"/>
    <n v="0.03"/>
  </r>
  <r>
    <s v="RollerCoaster Tycoon 2: Triple Thrill Pack"/>
    <x v="9"/>
    <x v="14"/>
    <x v="11"/>
    <s v="Atari"/>
    <n v="0"/>
    <n v="0.02"/>
    <n v="0"/>
    <n v="0.01"/>
    <n v="0.03"/>
  </r>
  <r>
    <s v="Bleach: Soul Carnival 2"/>
    <x v="10"/>
    <x v="2"/>
    <x v="9"/>
    <s v="Sony Computer Entertainment"/>
    <n v="0"/>
    <n v="0"/>
    <n v="0.03"/>
    <n v="0"/>
    <n v="0.03"/>
  </r>
  <r>
    <s v="ParaParaParadise"/>
    <x v="4"/>
    <x v="9"/>
    <x v="3"/>
    <s v="Konami Digital Entertainment"/>
    <n v="0"/>
    <n v="0"/>
    <n v="0.03"/>
    <n v="0"/>
    <n v="0.03"/>
  </r>
  <r>
    <s v="Tiger &amp; Bunny: On-Air Jack!"/>
    <x v="10"/>
    <x v="12"/>
    <x v="5"/>
    <s v="Namco Bandai Games"/>
    <n v="0"/>
    <n v="0"/>
    <n v="0.03"/>
    <n v="0"/>
    <n v="0.03"/>
  </r>
  <r>
    <s v="Pro Evolution Soccer 2012"/>
    <x v="6"/>
    <x v="10"/>
    <x v="5"/>
    <s v="Konami Digital Entertainment"/>
    <n v="0.02"/>
    <n v="0"/>
    <n v="0"/>
    <n v="0"/>
    <n v="0.03"/>
  </r>
  <r>
    <s v="Eureka Seven AO: Jungfrau no Hanabanatachi"/>
    <x v="3"/>
    <x v="12"/>
    <x v="5"/>
    <s v="Namco Bandai Games"/>
    <n v="0"/>
    <n v="0"/>
    <n v="0.03"/>
    <n v="0"/>
    <n v="0.03"/>
  </r>
  <r>
    <s v="Warship Gunner 2"/>
    <x v="4"/>
    <x v="0"/>
    <x v="4"/>
    <s v="Tecmo Koei"/>
    <n v="0.01"/>
    <n v="0.01"/>
    <n v="0"/>
    <n v="0"/>
    <n v="0.03"/>
  </r>
  <r>
    <s v="Gotcha Force"/>
    <x v="12"/>
    <x v="14"/>
    <x v="8"/>
    <s v="Capcom"/>
    <n v="0.01"/>
    <n v="0"/>
    <n v="0.01"/>
    <n v="0"/>
    <n v="0.03"/>
  </r>
  <r>
    <s v="The Battle of Yuu Yuu Hakusho: Shitou! Ankoku Bujutsukai! 120%"/>
    <x v="4"/>
    <x v="4"/>
    <x v="9"/>
    <s v="Banpresto"/>
    <n v="0"/>
    <n v="0"/>
    <n v="0.03"/>
    <n v="0"/>
    <n v="0.03"/>
  </r>
  <r>
    <s v="Star Wars The Clone Wars: Republic Heroes"/>
    <x v="9"/>
    <x v="2"/>
    <x v="5"/>
    <s v="LucasArts"/>
    <n v="0"/>
    <n v="0.02"/>
    <n v="0"/>
    <n v="0"/>
    <n v="0.03"/>
  </r>
  <r>
    <s v="CID The Dummy"/>
    <x v="10"/>
    <x v="2"/>
    <x v="2"/>
    <s v="Oxygen Interactive"/>
    <n v="0.02"/>
    <n v="0"/>
    <n v="0"/>
    <n v="0"/>
    <n v="0.03"/>
  </r>
  <r>
    <s v="Xblaze: Lost Memories"/>
    <x v="17"/>
    <x v="11"/>
    <x v="10"/>
    <s v="Arc System Works"/>
    <n v="0.02"/>
    <n v="0"/>
    <n v="0"/>
    <n v="0.01"/>
    <n v="0.03"/>
  </r>
  <r>
    <s v="DiRT Rally"/>
    <x v="9"/>
    <x v="17"/>
    <x v="1"/>
    <s v="Codemasters"/>
    <n v="0"/>
    <n v="0.03"/>
    <n v="0"/>
    <n v="0"/>
    <n v="0.03"/>
  </r>
  <r>
    <s v="Let's Sing 2016"/>
    <x v="7"/>
    <x v="11"/>
    <x v="5"/>
    <s v="FuRyu Corporation"/>
    <n v="0.02"/>
    <n v="0"/>
    <n v="0"/>
    <n v="0.01"/>
    <n v="0.03"/>
  </r>
  <r>
    <s v="Wrestle Kingdom"/>
    <x v="4"/>
    <x v="0"/>
    <x v="9"/>
    <s v="Yuke's"/>
    <n v="0"/>
    <n v="0"/>
    <n v="0.03"/>
    <n v="0"/>
    <n v="0.03"/>
  </r>
  <r>
    <s v="Demon Driver: Time to Burn Rubber!"/>
    <x v="5"/>
    <x v="14"/>
    <x v="1"/>
    <s v="Ignition Entertainment"/>
    <n v="0.02"/>
    <n v="0.01"/>
    <n v="0"/>
    <n v="0"/>
    <n v="0.03"/>
  </r>
  <r>
    <s v="The Golf Club"/>
    <x v="11"/>
    <x v="13"/>
    <x v="0"/>
    <s v="Unknown"/>
    <n v="0.02"/>
    <n v="0"/>
    <n v="0"/>
    <n v="0"/>
    <n v="0.03"/>
  </r>
  <r>
    <s v="Bigfoot King of Crush"/>
    <x v="0"/>
    <x v="10"/>
    <x v="1"/>
    <s v="Zoo Games"/>
    <n v="0.02"/>
    <n v="0"/>
    <n v="0"/>
    <n v="0"/>
    <n v="0.03"/>
  </r>
  <r>
    <s v="Mojo!"/>
    <x v="8"/>
    <x v="14"/>
    <x v="7"/>
    <s v="DreamCatcher Interactive"/>
    <n v="0.02"/>
    <n v="0.01"/>
    <n v="0"/>
    <n v="0"/>
    <n v="0.03"/>
  </r>
  <r>
    <s v="Infinite Stratos 2: Ignition Hearts"/>
    <x v="3"/>
    <x v="13"/>
    <x v="10"/>
    <s v="5pb"/>
    <n v="0"/>
    <n v="0"/>
    <n v="0.03"/>
    <n v="0"/>
    <n v="0.03"/>
  </r>
  <r>
    <s v="Cabela's Big Game Hunter: Pro Hunts"/>
    <x v="2"/>
    <x v="13"/>
    <x v="8"/>
    <s v="Activision"/>
    <n v="0.02"/>
    <n v="0"/>
    <n v="0"/>
    <n v="0"/>
    <n v="0.03"/>
  </r>
  <r>
    <s v="Mahou Sensei Negima! Kagai Jugyou ~Otome no Dokidoki Beachside~"/>
    <x v="4"/>
    <x v="0"/>
    <x v="10"/>
    <s v="Konami Digital Entertainment"/>
    <n v="0"/>
    <n v="0"/>
    <n v="0.03"/>
    <n v="0"/>
    <n v="0.03"/>
  </r>
  <r>
    <s v="Nekketsu Kouha Kunio-Kun SP: Rantou Kyousoukyoku"/>
    <x v="6"/>
    <x v="6"/>
    <x v="9"/>
    <s v="Arc System Works"/>
    <n v="0"/>
    <n v="0"/>
    <n v="0.03"/>
    <n v="0"/>
    <n v="0.03"/>
  </r>
  <r>
    <s v="The Sims 2: Bon Voyage"/>
    <x v="9"/>
    <x v="4"/>
    <x v="4"/>
    <s v="Electronic Arts"/>
    <n v="0.01"/>
    <n v="0.01"/>
    <n v="0"/>
    <n v="0"/>
    <n v="0.03"/>
  </r>
  <r>
    <s v="Buffy the Vampire Slayer: Chaos Bleeds"/>
    <x v="12"/>
    <x v="14"/>
    <x v="5"/>
    <s v="Vivendi Games"/>
    <n v="0.02"/>
    <n v="0.01"/>
    <n v="0"/>
    <n v="0"/>
    <n v="0.03"/>
  </r>
  <r>
    <s v="Clannad"/>
    <x v="2"/>
    <x v="1"/>
    <x v="10"/>
    <s v="Prototype"/>
    <n v="0"/>
    <n v="0"/>
    <n v="0.03"/>
    <n v="0"/>
    <n v="0.03"/>
  </r>
  <r>
    <s v="Brothers Conflict: Passion Pink"/>
    <x v="10"/>
    <x v="12"/>
    <x v="5"/>
    <s v="Idea Factory"/>
    <n v="0"/>
    <n v="0"/>
    <n v="0.03"/>
    <n v="0"/>
    <n v="0.03"/>
  </r>
  <r>
    <s v="Kuryuu Youma Gakuenki Recharge"/>
    <x v="4"/>
    <x v="0"/>
    <x v="10"/>
    <s v="Atlus"/>
    <n v="0"/>
    <n v="0"/>
    <n v="0.03"/>
    <n v="0"/>
    <n v="0.03"/>
  </r>
  <r>
    <s v="My Frogger: Toy Trials"/>
    <x v="1"/>
    <x v="0"/>
    <x v="5"/>
    <s v="Konami Digital Entertainment"/>
    <n v="0.02"/>
    <n v="0"/>
    <n v="0"/>
    <n v="0"/>
    <n v="0.03"/>
  </r>
  <r>
    <s v="Jet Grind Radio"/>
    <x v="5"/>
    <x v="14"/>
    <x v="5"/>
    <s v="Sega"/>
    <n v="0.02"/>
    <n v="0.01"/>
    <n v="0"/>
    <n v="0"/>
    <n v="0.03"/>
  </r>
  <r>
    <s v="Farm Frenzy 3"/>
    <x v="1"/>
    <x v="10"/>
    <x v="11"/>
    <s v="Unknown"/>
    <n v="0"/>
    <n v="0.02"/>
    <n v="0"/>
    <n v="0"/>
    <n v="0.03"/>
  </r>
  <r>
    <s v="Strike Witches: Aoi no Dengekisen - Shin Taichou Funtousuru!"/>
    <x v="1"/>
    <x v="2"/>
    <x v="5"/>
    <s v="Russel"/>
    <n v="0"/>
    <n v="0"/>
    <n v="0.03"/>
    <n v="0"/>
    <n v="0.03"/>
  </r>
  <r>
    <s v="3DS Classic Collection"/>
    <x v="6"/>
    <x v="17"/>
    <x v="3"/>
    <s v="Sega"/>
    <n v="0.02"/>
    <n v="0"/>
    <n v="0"/>
    <n v="0"/>
    <n v="0.03"/>
  </r>
  <r>
    <s v="Baldur's Gate: Dark Alliance"/>
    <x v="5"/>
    <x v="7"/>
    <x v="6"/>
    <s v="Destination Software, Inc"/>
    <n v="0.02"/>
    <n v="0.01"/>
    <n v="0"/>
    <n v="0"/>
    <n v="0.03"/>
  </r>
  <r>
    <s v="GRID Autosport"/>
    <x v="9"/>
    <x v="13"/>
    <x v="1"/>
    <s v="Codemasters"/>
    <n v="0"/>
    <n v="0.02"/>
    <n v="0"/>
    <n v="0"/>
    <n v="0.03"/>
  </r>
  <r>
    <s v="Neverwinter Nights Diamond"/>
    <x v="9"/>
    <x v="7"/>
    <x v="6"/>
    <s v="Atari"/>
    <n v="0"/>
    <n v="0.02"/>
    <n v="0"/>
    <n v="0"/>
    <n v="0.03"/>
  </r>
  <r>
    <s v="Divinity II: Flames of Vengeance"/>
    <x v="9"/>
    <x v="5"/>
    <x v="6"/>
    <s v="DTP Entertainment"/>
    <n v="0"/>
    <n v="0.02"/>
    <n v="0"/>
    <n v="0.01"/>
    <n v="0.03"/>
  </r>
  <r>
    <s v="Under the Skin"/>
    <x v="4"/>
    <x v="7"/>
    <x v="5"/>
    <s v="Capcom"/>
    <n v="0.01"/>
    <n v="0.01"/>
    <n v="0"/>
    <n v="0"/>
    <n v="0.03"/>
  </r>
  <r>
    <s v="Battlefield 2142"/>
    <x v="9"/>
    <x v="0"/>
    <x v="8"/>
    <s v="Electronic Arts"/>
    <n v="0"/>
    <n v="0.02"/>
    <n v="0"/>
    <n v="0"/>
    <n v="0.03"/>
  </r>
  <r>
    <s v="Kabu Trader Shun"/>
    <x v="1"/>
    <x v="4"/>
    <x v="5"/>
    <s v="Capcom"/>
    <n v="0"/>
    <n v="0"/>
    <n v="0.03"/>
    <n v="0"/>
    <n v="0.03"/>
  </r>
  <r>
    <s v="Air Conflicts: Secret Wars"/>
    <x v="9"/>
    <x v="10"/>
    <x v="4"/>
    <s v="bitComposer Games"/>
    <n v="0"/>
    <n v="0.02"/>
    <n v="0"/>
    <n v="0.01"/>
    <n v="0.03"/>
  </r>
  <r>
    <s v="Lost Planet 2"/>
    <x v="9"/>
    <x v="5"/>
    <x v="8"/>
    <s v="Capcom"/>
    <n v="0"/>
    <n v="0.02"/>
    <n v="0"/>
    <n v="0.01"/>
    <n v="0.03"/>
  </r>
  <r>
    <s v="NHL 07"/>
    <x v="8"/>
    <x v="0"/>
    <x v="0"/>
    <s v="Electronic Arts"/>
    <n v="0.02"/>
    <n v="0.01"/>
    <n v="0"/>
    <n v="0"/>
    <n v="0.03"/>
  </r>
  <r>
    <s v="DrumMania 7th Mix"/>
    <x v="4"/>
    <x v="9"/>
    <x v="4"/>
    <s v="Konami Digital Entertainment"/>
    <n v="0"/>
    <n v="0"/>
    <n v="0.03"/>
    <n v="0"/>
    <n v="0.03"/>
  </r>
  <r>
    <s v="Runabout 3: Neo Age"/>
    <x v="4"/>
    <x v="8"/>
    <x v="1"/>
    <s v="BAM! Entertainment"/>
    <n v="0"/>
    <n v="0"/>
    <n v="0.03"/>
    <n v="0"/>
    <n v="0.03"/>
  </r>
  <r>
    <s v="AMNESIA World"/>
    <x v="17"/>
    <x v="13"/>
    <x v="10"/>
    <s v="Idea Factory"/>
    <n v="0"/>
    <n v="0"/>
    <n v="0.03"/>
    <n v="0"/>
    <n v="0.03"/>
  </r>
  <r>
    <s v="Captain Morgane and the Golden Turtle"/>
    <x v="3"/>
    <x v="12"/>
    <x v="10"/>
    <s v="Reef Entertainment"/>
    <n v="0"/>
    <n v="0.02"/>
    <n v="0"/>
    <n v="0.01"/>
    <n v="0.03"/>
  </r>
  <r>
    <s v="Bully: Scholarship Edition"/>
    <x v="9"/>
    <x v="1"/>
    <x v="5"/>
    <s v="Take-Two Interactive"/>
    <n v="0"/>
    <n v="0.02"/>
    <n v="0"/>
    <n v="0"/>
    <n v="0.03"/>
  </r>
  <r>
    <s v="My Ballet Studio"/>
    <x v="0"/>
    <x v="2"/>
    <x v="4"/>
    <s v="505 Games"/>
    <n v="0.02"/>
    <n v="0"/>
    <n v="0"/>
    <n v="0"/>
    <n v="0.03"/>
  </r>
  <r>
    <s v="Guild Wars"/>
    <x v="9"/>
    <x v="3"/>
    <x v="6"/>
    <s v="NCSoft"/>
    <n v="0.02"/>
    <n v="0"/>
    <n v="0"/>
    <n v="0"/>
    <n v="0.03"/>
  </r>
  <r>
    <s v="Clannad: Mitsumi Mamoru Sakamichi de - Gekan"/>
    <x v="10"/>
    <x v="5"/>
    <x v="10"/>
    <s v="Prototype"/>
    <n v="0"/>
    <n v="0"/>
    <n v="0.03"/>
    <n v="0"/>
    <n v="0.03"/>
  </r>
  <r>
    <s v="Archer Maclean Presents: Pool Paradise"/>
    <x v="12"/>
    <x v="7"/>
    <x v="0"/>
    <s v="Ignition Entertainment"/>
    <n v="0.02"/>
    <n v="0.01"/>
    <n v="0"/>
    <n v="0"/>
    <n v="0.03"/>
  </r>
  <r>
    <s v="Sengoku Efuda Yuugi: Hototogisu Tairan"/>
    <x v="10"/>
    <x v="5"/>
    <x v="11"/>
    <s v="Irem Software Engineering"/>
    <n v="0"/>
    <n v="0"/>
    <n v="0.03"/>
    <n v="0"/>
    <n v="0.03"/>
  </r>
  <r>
    <s v="Battlezone"/>
    <x v="10"/>
    <x v="0"/>
    <x v="8"/>
    <s v="Atari"/>
    <n v="0.02"/>
    <n v="0"/>
    <n v="0"/>
    <n v="0"/>
    <n v="0.03"/>
  </r>
  <r>
    <s v="Ookiku Furikabutte: Honto no Ace ni Nareru kamo"/>
    <x v="1"/>
    <x v="4"/>
    <x v="0"/>
    <s v="Marvelous Interactive"/>
    <n v="0"/>
    <n v="0"/>
    <n v="0.03"/>
    <n v="0"/>
    <n v="0.03"/>
  </r>
  <r>
    <s v="Medal of Honor: Vanguard"/>
    <x v="4"/>
    <x v="4"/>
    <x v="8"/>
    <s v="Electronic Arts"/>
    <n v="0"/>
    <n v="0"/>
    <n v="0.03"/>
    <n v="0"/>
    <n v="0.03"/>
  </r>
  <r>
    <s v="Touch Shot! Love Application"/>
    <x v="3"/>
    <x v="12"/>
    <x v="10"/>
    <s v="Compile Heart"/>
    <n v="0"/>
    <n v="0"/>
    <n v="0.03"/>
    <n v="0"/>
    <n v="0.03"/>
  </r>
  <r>
    <s v="Galileo"/>
    <x v="1"/>
    <x v="1"/>
    <x v="10"/>
    <s v="D3Publisher"/>
    <n v="0"/>
    <n v="0"/>
    <n v="0.03"/>
    <n v="0"/>
    <n v="0.03"/>
  </r>
  <r>
    <s v="Cake Mania: Baker's Challenge"/>
    <x v="4"/>
    <x v="1"/>
    <x v="7"/>
    <s v="Destineer"/>
    <n v="0.01"/>
    <n v="0.01"/>
    <n v="0"/>
    <n v="0"/>
    <n v="0.03"/>
  </r>
  <r>
    <s v="Super Monkey Ball Adventure"/>
    <x v="4"/>
    <x v="0"/>
    <x v="2"/>
    <s v="Sega"/>
    <n v="0.01"/>
    <n v="0.01"/>
    <n v="0"/>
    <n v="0"/>
    <n v="0.03"/>
  </r>
  <r>
    <s v="Alien Breed Trilogy"/>
    <x v="2"/>
    <x v="10"/>
    <x v="8"/>
    <s v="Mastertronic"/>
    <n v="0"/>
    <n v="0.02"/>
    <n v="0"/>
    <n v="0"/>
    <n v="0.03"/>
  </r>
  <r>
    <s v="Himoutou! Umaru-Chan: Himoutou Ikusei Keikaku"/>
    <x v="17"/>
    <x v="11"/>
    <x v="4"/>
    <s v="FuRyu"/>
    <n v="0"/>
    <n v="0"/>
    <n v="0.03"/>
    <n v="0"/>
    <n v="0.03"/>
  </r>
  <r>
    <s v="Sengoku Basara: Sanada Yukimura-Den"/>
    <x v="7"/>
    <x v="17"/>
    <x v="5"/>
    <s v="Capcom"/>
    <n v="0"/>
    <n v="0"/>
    <n v="0.03"/>
    <n v="0"/>
    <n v="0.03"/>
  </r>
  <r>
    <s v="CID The Dummy"/>
    <x v="0"/>
    <x v="2"/>
    <x v="2"/>
    <s v="Oxygen Interactive"/>
    <n v="0.02"/>
    <n v="0"/>
    <n v="0"/>
    <n v="0"/>
    <n v="0.03"/>
  </r>
  <r>
    <s v="Kisuato"/>
    <x v="17"/>
    <x v="11"/>
    <x v="10"/>
    <s v="TGL"/>
    <n v="0"/>
    <n v="0"/>
    <n v="0.03"/>
    <n v="0"/>
    <n v="0.03"/>
  </r>
  <r>
    <s v="Madden NFL 07"/>
    <x v="5"/>
    <x v="0"/>
    <x v="0"/>
    <s v="Electronic Arts"/>
    <n v="0.02"/>
    <n v="0.01"/>
    <n v="0"/>
    <n v="0"/>
    <n v="0.03"/>
  </r>
  <r>
    <s v="The Legend of Korra (3DS)"/>
    <x v="6"/>
    <x v="13"/>
    <x v="11"/>
    <s v="Activision"/>
    <n v="0.02"/>
    <n v="0"/>
    <n v="0"/>
    <n v="0"/>
    <n v="0.03"/>
  </r>
  <r>
    <s v="AniMates!"/>
    <x v="1"/>
    <x v="4"/>
    <x v="4"/>
    <s v="Lexicon Entertainment"/>
    <n v="0.02"/>
    <n v="0"/>
    <n v="0"/>
    <n v="0"/>
    <n v="0.03"/>
  </r>
  <r>
    <s v="Monster High 13 Wishes"/>
    <x v="13"/>
    <x v="6"/>
    <x v="5"/>
    <s v="Little Orbit"/>
    <n v="0.02"/>
    <n v="0"/>
    <n v="0"/>
    <n v="0"/>
    <n v="0.03"/>
  </r>
  <r>
    <s v="Franklin the Turtle"/>
    <x v="5"/>
    <x v="3"/>
    <x v="3"/>
    <s v="Game Factory"/>
    <n v="0.02"/>
    <n v="0.01"/>
    <n v="0"/>
    <n v="0"/>
    <n v="0.03"/>
  </r>
  <r>
    <s v="Steins;Gate 0"/>
    <x v="3"/>
    <x v="11"/>
    <x v="10"/>
    <s v="5pb"/>
    <n v="0"/>
    <n v="0"/>
    <n v="0.03"/>
    <n v="0"/>
    <n v="0.03"/>
  </r>
  <r>
    <s v="Catan"/>
    <x v="1"/>
    <x v="2"/>
    <x v="11"/>
    <s v="CDV Software Entertainment"/>
    <n v="0"/>
    <n v="0.02"/>
    <n v="0"/>
    <n v="0"/>
    <n v="0.03"/>
  </r>
  <r>
    <s v="Backyard NFL Football"/>
    <x v="0"/>
    <x v="4"/>
    <x v="0"/>
    <s v="Atari"/>
    <n v="0.02"/>
    <n v="0"/>
    <n v="0"/>
    <n v="0"/>
    <n v="0.03"/>
  </r>
  <r>
    <s v="Captain Morgane and the Golden Turtle"/>
    <x v="9"/>
    <x v="12"/>
    <x v="10"/>
    <s v="Reef Entertainment"/>
    <n v="0"/>
    <n v="0.02"/>
    <n v="0"/>
    <n v="0"/>
    <n v="0.03"/>
  </r>
  <r>
    <s v="Gauntlet / Rampart"/>
    <x v="5"/>
    <x v="3"/>
    <x v="3"/>
    <s v="Zoo Digital Publishing"/>
    <n v="0.02"/>
    <n v="0.01"/>
    <n v="0"/>
    <n v="0"/>
    <n v="0.03"/>
  </r>
  <r>
    <s v="Age of Empires III: Gold Edition"/>
    <x v="9"/>
    <x v="4"/>
    <x v="11"/>
    <s v="Microsoft Game Studios"/>
    <n v="0"/>
    <n v="0.02"/>
    <n v="0"/>
    <n v="0.01"/>
    <n v="0.03"/>
  </r>
  <r>
    <s v="Let's Play Ballerina"/>
    <x v="0"/>
    <x v="5"/>
    <x v="0"/>
    <s v="Deep Silver"/>
    <n v="0.02"/>
    <n v="0"/>
    <n v="0"/>
    <n v="0"/>
    <n v="0.03"/>
  </r>
  <r>
    <s v="Disney Planes Fire &amp; Rescue"/>
    <x v="13"/>
    <x v="13"/>
    <x v="5"/>
    <s v="Disney Interactive Studios"/>
    <n v="0.01"/>
    <n v="0.01"/>
    <n v="0"/>
    <n v="0"/>
    <n v="0.03"/>
  </r>
  <r>
    <s v="Dream Girl Premier"/>
    <x v="6"/>
    <x v="11"/>
    <x v="3"/>
    <s v="Alchemist"/>
    <n v="0"/>
    <n v="0"/>
    <n v="0.03"/>
    <n v="0"/>
    <n v="0.03"/>
  </r>
  <r>
    <s v="River King: Wonderful Journey"/>
    <x v="4"/>
    <x v="3"/>
    <x v="0"/>
    <s v="505 Games"/>
    <n v="0.01"/>
    <n v="0.01"/>
    <n v="0"/>
    <n v="0"/>
    <n v="0.03"/>
  </r>
  <r>
    <s v="Senran Kagura: Bon AppÃ©tit!"/>
    <x v="17"/>
    <x v="13"/>
    <x v="3"/>
    <s v="Marvelous Entertainment"/>
    <n v="0"/>
    <n v="0"/>
    <n v="0.03"/>
    <n v="0"/>
    <n v="0.03"/>
  </r>
  <r>
    <s v="Ducati Moto"/>
    <x v="1"/>
    <x v="1"/>
    <x v="1"/>
    <s v="Vir2L Studios"/>
    <n v="0.02"/>
    <n v="0"/>
    <n v="0"/>
    <n v="0"/>
    <n v="0.03"/>
  </r>
  <r>
    <s v="Justice League Heroes: The Flash"/>
    <x v="5"/>
    <x v="0"/>
    <x v="5"/>
    <s v="Eidos Interactive"/>
    <n v="0.02"/>
    <n v="0.01"/>
    <n v="0"/>
    <n v="0"/>
    <n v="0.03"/>
  </r>
  <r>
    <s v="Pop Cutie! Street Fashion Simulation (JP sales)"/>
    <x v="1"/>
    <x v="1"/>
    <x v="4"/>
    <s v="Tecmo Koei"/>
    <n v="0"/>
    <n v="0"/>
    <n v="0.03"/>
    <n v="0"/>
    <n v="0.03"/>
  </r>
  <r>
    <s v="The Peanuts Movie: Snoopy's Grand Adventure"/>
    <x v="7"/>
    <x v="11"/>
    <x v="5"/>
    <s v="Activision"/>
    <n v="0"/>
    <n v="0.02"/>
    <n v="0"/>
    <n v="0"/>
    <n v="0.03"/>
  </r>
  <r>
    <s v="Kawasaki Snowmobiles"/>
    <x v="0"/>
    <x v="1"/>
    <x v="1"/>
    <s v="Metro 3D"/>
    <n v="0.02"/>
    <n v="0"/>
    <n v="0"/>
    <n v="0"/>
    <n v="0.03"/>
  </r>
  <r>
    <s v="Dungeon Siege II"/>
    <x v="9"/>
    <x v="3"/>
    <x v="6"/>
    <s v="Microsoft Game Studios"/>
    <n v="0"/>
    <n v="0.02"/>
    <n v="0"/>
    <n v="0"/>
    <n v="0.03"/>
  </r>
  <r>
    <s v="Bae Yong-joon to Manabu Kankokugo DS"/>
    <x v="1"/>
    <x v="2"/>
    <x v="3"/>
    <s v="D3Publisher"/>
    <n v="0"/>
    <n v="0"/>
    <n v="0.03"/>
    <n v="0"/>
    <n v="0.03"/>
  </r>
  <r>
    <s v="World War II Combat: Road To Berlin"/>
    <x v="8"/>
    <x v="0"/>
    <x v="8"/>
    <s v="Groove Games"/>
    <n v="0.02"/>
    <n v="0.01"/>
    <n v="0"/>
    <n v="0"/>
    <n v="0.03"/>
  </r>
  <r>
    <s v="Metal Saga"/>
    <x v="4"/>
    <x v="3"/>
    <x v="6"/>
    <s v="Success"/>
    <n v="0.01"/>
    <n v="0.01"/>
    <n v="0"/>
    <n v="0"/>
    <n v="0.03"/>
  </r>
  <r>
    <s v="Imagine: Sweet 16"/>
    <x v="1"/>
    <x v="5"/>
    <x v="4"/>
    <s v="Ubisoft"/>
    <n v="0.02"/>
    <n v="0"/>
    <n v="0"/>
    <n v="0"/>
    <n v="0.03"/>
  </r>
  <r>
    <s v="SWAT 4"/>
    <x v="9"/>
    <x v="3"/>
    <x v="8"/>
    <s v="Vivendi Games"/>
    <n v="0"/>
    <n v="0.02"/>
    <n v="0"/>
    <n v="0"/>
    <n v="0.03"/>
  </r>
  <r>
    <s v="Last Escort 2: Shinya no Amai Toge"/>
    <x v="4"/>
    <x v="1"/>
    <x v="10"/>
    <s v="D3Publisher"/>
    <n v="0"/>
    <n v="0"/>
    <n v="0.03"/>
    <n v="0"/>
    <n v="0.03"/>
  </r>
  <r>
    <s v="Pop'n Music 13 Carnival"/>
    <x v="4"/>
    <x v="0"/>
    <x v="4"/>
    <s v="Konami Digital Entertainment"/>
    <n v="0"/>
    <n v="0"/>
    <n v="0.03"/>
    <n v="0"/>
    <n v="0.03"/>
  </r>
  <r>
    <s v="Magicka Collection"/>
    <x v="9"/>
    <x v="10"/>
    <x v="10"/>
    <s v="Unknown"/>
    <n v="0"/>
    <n v="0.02"/>
    <n v="0"/>
    <n v="0"/>
    <n v="0.03"/>
  </r>
  <r>
    <s v="Bookworm"/>
    <x v="5"/>
    <x v="7"/>
    <x v="7"/>
    <s v="Unknown"/>
    <n v="0.02"/>
    <n v="0.01"/>
    <n v="0"/>
    <n v="0"/>
    <n v="0.03"/>
  </r>
  <r>
    <s v="Tokushu Houdoubu"/>
    <x v="17"/>
    <x v="12"/>
    <x v="10"/>
    <s v="Nippon Ichi Software"/>
    <n v="0"/>
    <n v="0"/>
    <n v="0.03"/>
    <n v="0"/>
    <n v="0.03"/>
  </r>
  <r>
    <s v="Terraria"/>
    <x v="13"/>
    <x v="17"/>
    <x v="5"/>
    <s v="505 Games"/>
    <n v="0"/>
    <n v="0.02"/>
    <n v="0"/>
    <n v="0"/>
    <n v="0.03"/>
  </r>
  <r>
    <s v="My DoItAll"/>
    <x v="1"/>
    <x v="2"/>
    <x v="3"/>
    <s v="Tomy Corporation"/>
    <n v="0.02"/>
    <n v="0"/>
    <n v="0"/>
    <n v="0"/>
    <n v="0.03"/>
  </r>
  <r>
    <s v="Legacy of Ys: Books I &amp; II"/>
    <x v="1"/>
    <x v="16"/>
    <x v="6"/>
    <s v="Unknown"/>
    <n v="0.02"/>
    <n v="0"/>
    <n v="0"/>
    <n v="0"/>
    <n v="0.03"/>
  </r>
  <r>
    <s v="Shakugan no Shana"/>
    <x v="4"/>
    <x v="0"/>
    <x v="10"/>
    <s v="Media Works"/>
    <n v="0"/>
    <n v="0"/>
    <n v="0.03"/>
    <n v="0"/>
    <n v="0.03"/>
  </r>
  <r>
    <s v="Monster Mayhem: Build and Battle"/>
    <x v="0"/>
    <x v="2"/>
    <x v="4"/>
    <s v="Zushi Games"/>
    <n v="0.02"/>
    <n v="0"/>
    <n v="0"/>
    <n v="0"/>
    <n v="0.03"/>
  </r>
  <r>
    <s v="I Heart Geeks"/>
    <x v="1"/>
    <x v="10"/>
    <x v="7"/>
    <s v="CDV Software Entertainment"/>
    <n v="0.02"/>
    <n v="0"/>
    <n v="0"/>
    <n v="0"/>
    <n v="0.03"/>
  </r>
  <r>
    <s v="Hokuto no Ken: Hokuto Shinken Denshousha no Michi"/>
    <x v="1"/>
    <x v="1"/>
    <x v="5"/>
    <s v="Spike"/>
    <n v="0"/>
    <n v="0"/>
    <n v="0.03"/>
    <n v="0"/>
    <n v="0.03"/>
  </r>
  <r>
    <s v="The Lord of the Rings: Conquest"/>
    <x v="9"/>
    <x v="2"/>
    <x v="5"/>
    <s v="Electronic Arts"/>
    <n v="0"/>
    <n v="0.02"/>
    <n v="0"/>
    <n v="0"/>
    <n v="0.03"/>
  </r>
  <r>
    <s v="The King of Fighters: Maximum Impact - Maniax"/>
    <x v="8"/>
    <x v="16"/>
    <x v="9"/>
    <s v="Unknown"/>
    <n v="0.02"/>
    <n v="0.01"/>
    <n v="0"/>
    <n v="0"/>
    <n v="0.03"/>
  </r>
  <r>
    <s v="Wand of Fortune 2: Jikuu ni Shizumu Mokushiroku"/>
    <x v="10"/>
    <x v="10"/>
    <x v="10"/>
    <s v="Idea Factory"/>
    <n v="0"/>
    <n v="0"/>
    <n v="0.03"/>
    <n v="0"/>
    <n v="0.03"/>
  </r>
  <r>
    <s v="Little Busters! Converted Edition"/>
    <x v="17"/>
    <x v="12"/>
    <x v="5"/>
    <s v="Prototype"/>
    <n v="0"/>
    <n v="0"/>
    <n v="0.03"/>
    <n v="0"/>
    <n v="0.03"/>
  </r>
  <r>
    <s v="MeiQ no Chika Ni Shisu: A Maze to Eradicate Them All"/>
    <x v="17"/>
    <x v="11"/>
    <x v="6"/>
    <s v="Idea Factory"/>
    <n v="0"/>
    <n v="0.01"/>
    <n v="0.01"/>
    <n v="0"/>
    <n v="0.03"/>
  </r>
  <r>
    <s v="Marker Man Adventures"/>
    <x v="1"/>
    <x v="2"/>
    <x v="2"/>
    <s v="Majesco Entertainment"/>
    <n v="0.02"/>
    <n v="0"/>
    <n v="0"/>
    <n v="0"/>
    <n v="0.03"/>
  </r>
  <r>
    <s v="Capcom Digital Collection"/>
    <x v="2"/>
    <x v="12"/>
    <x v="5"/>
    <s v="Capcom"/>
    <n v="0.02"/>
    <n v="0.01"/>
    <n v="0"/>
    <n v="0"/>
    <n v="0.03"/>
  </r>
  <r>
    <s v="Pro Yakyuu Family Stadium"/>
    <x v="0"/>
    <x v="1"/>
    <x v="0"/>
    <s v="Namco Bandai Games"/>
    <n v="0"/>
    <n v="0"/>
    <n v="0.03"/>
    <n v="0"/>
    <n v="0.03"/>
  </r>
  <r>
    <s v="Open Season"/>
    <x v="4"/>
    <x v="0"/>
    <x v="2"/>
    <s v="Ubisoft"/>
    <n v="0.01"/>
    <n v="0.01"/>
    <n v="0"/>
    <n v="0"/>
    <n v="0.03"/>
  </r>
  <r>
    <s v="Monster Hunter Frontier Online: Forward 2"/>
    <x v="2"/>
    <x v="10"/>
    <x v="6"/>
    <s v="Capcom"/>
    <n v="0"/>
    <n v="0"/>
    <n v="0.03"/>
    <n v="0"/>
    <n v="0.03"/>
  </r>
  <r>
    <s v="Moyashimon DS"/>
    <x v="1"/>
    <x v="2"/>
    <x v="5"/>
    <s v="Takara Tomy"/>
    <n v="0"/>
    <n v="0"/>
    <n v="0.03"/>
    <n v="0"/>
    <n v="0.03"/>
  </r>
  <r>
    <s v="A Ressha de Gyoukou 2001"/>
    <x v="4"/>
    <x v="9"/>
    <x v="4"/>
    <s v="ArtDink"/>
    <n v="0"/>
    <n v="0"/>
    <n v="0.03"/>
    <n v="0"/>
    <n v="0.03"/>
  </r>
  <r>
    <s v="Diabolik Lovers: Lunatic Parade"/>
    <x v="17"/>
    <x v="17"/>
    <x v="10"/>
    <s v="Idea Factory"/>
    <n v="0"/>
    <n v="0"/>
    <n v="0.03"/>
    <n v="0"/>
    <n v="0.03"/>
  </r>
  <r>
    <s v="Let's Dance with Mel B"/>
    <x v="0"/>
    <x v="10"/>
    <x v="0"/>
    <s v="Black Bean Games"/>
    <n v="0"/>
    <n v="0.02"/>
    <n v="0"/>
    <n v="0"/>
    <n v="0.03"/>
  </r>
  <r>
    <s v="Battlestations: Pacific"/>
    <x v="9"/>
    <x v="2"/>
    <x v="11"/>
    <s v="Eidos Interactive"/>
    <n v="0"/>
    <n v="0.02"/>
    <n v="0"/>
    <n v="0"/>
    <n v="0.03"/>
  </r>
  <r>
    <s v="Neverwinter Nights 2"/>
    <x v="9"/>
    <x v="0"/>
    <x v="6"/>
    <s v="Atari"/>
    <n v="0"/>
    <n v="0.02"/>
    <n v="0"/>
    <n v="0"/>
    <n v="0.03"/>
  </r>
  <r>
    <s v="Starry ? Sky: In Autumn"/>
    <x v="10"/>
    <x v="5"/>
    <x v="3"/>
    <s v="Asgard"/>
    <n v="0"/>
    <n v="0"/>
    <n v="0.03"/>
    <n v="0"/>
    <n v="0.03"/>
  </r>
  <r>
    <s v="Battlefield 1942"/>
    <x v="9"/>
    <x v="8"/>
    <x v="8"/>
    <s v="Electronic Arts"/>
    <n v="0.01"/>
    <n v="0.01"/>
    <n v="0"/>
    <n v="0"/>
    <n v="0.03"/>
  </r>
  <r>
    <s v="Back to the Future: The Game"/>
    <x v="2"/>
    <x v="11"/>
    <x v="10"/>
    <s v="Telltale Games"/>
    <n v="0.02"/>
    <n v="0.01"/>
    <n v="0"/>
    <n v="0"/>
    <n v="0.03"/>
  </r>
  <r>
    <s v="X-Men Origins: Wolverine - Uncaged Edition"/>
    <x v="9"/>
    <x v="2"/>
    <x v="5"/>
    <s v="Activision"/>
    <n v="0.02"/>
    <n v="0"/>
    <n v="0"/>
    <n v="0"/>
    <n v="0.03"/>
  </r>
  <r>
    <s v="Combat Wings: The Great Battles of WWII"/>
    <x v="0"/>
    <x v="16"/>
    <x v="4"/>
    <s v="City Interactive"/>
    <n v="0.02"/>
    <n v="0"/>
    <n v="0"/>
    <n v="0"/>
    <n v="0.03"/>
  </r>
  <r>
    <s v="D.C. III: Da Capo III"/>
    <x v="10"/>
    <x v="6"/>
    <x v="10"/>
    <s v="Kadokawa Games"/>
    <n v="0"/>
    <n v="0"/>
    <n v="0.03"/>
    <n v="0"/>
    <n v="0.03"/>
  </r>
  <r>
    <s v="Judge Dredd: Dredd Vs Death"/>
    <x v="4"/>
    <x v="14"/>
    <x v="8"/>
    <s v="BAM! Entertainment"/>
    <n v="0.01"/>
    <n v="0.01"/>
    <n v="0"/>
    <n v="0"/>
    <n v="0.03"/>
  </r>
  <r>
    <s v="Ocean Commander"/>
    <x v="0"/>
    <x v="2"/>
    <x v="4"/>
    <s v="Valcon Games"/>
    <n v="0.02"/>
    <n v="0"/>
    <n v="0"/>
    <n v="0"/>
    <n v="0.03"/>
  </r>
  <r>
    <s v="Drome Racers"/>
    <x v="5"/>
    <x v="14"/>
    <x v="1"/>
    <s v="THQ"/>
    <n v="0.02"/>
    <n v="0.01"/>
    <n v="0"/>
    <n v="0"/>
    <n v="0.03"/>
  </r>
  <r>
    <s v="Wand of Fortune 2 FD: Kimi ni Sasageru Epilogue"/>
    <x v="10"/>
    <x v="12"/>
    <x v="10"/>
    <s v="Idea Factory"/>
    <n v="0"/>
    <n v="0"/>
    <n v="0.03"/>
    <n v="0"/>
    <n v="0.03"/>
  </r>
  <r>
    <s v="God Eater Off Shot: Lindow-hen Twin Pack &amp; Animation Vol. 2"/>
    <x v="7"/>
    <x v="11"/>
    <x v="3"/>
    <s v="Namco Bandai Games"/>
    <n v="0"/>
    <n v="0"/>
    <n v="0.03"/>
    <n v="0"/>
    <n v="0.03"/>
  </r>
  <r>
    <s v="Tank Beat"/>
    <x v="1"/>
    <x v="0"/>
    <x v="11"/>
    <s v="Midas Interactive Entertainment"/>
    <n v="0.01"/>
    <n v="0.01"/>
    <n v="0"/>
    <n v="0"/>
    <n v="0.03"/>
  </r>
  <r>
    <s v="LEGO Pirates of the Caribbean: The Video Game"/>
    <x v="9"/>
    <x v="10"/>
    <x v="5"/>
    <s v="Disney Interactive Studios"/>
    <n v="0.02"/>
    <n v="0"/>
    <n v="0"/>
    <n v="0"/>
    <n v="0.03"/>
  </r>
  <r>
    <s v="Turbo: Super Stunt Squad"/>
    <x v="13"/>
    <x v="6"/>
    <x v="0"/>
    <s v="D3Publisher"/>
    <n v="0"/>
    <n v="0.02"/>
    <n v="0"/>
    <n v="0"/>
    <n v="0.03"/>
  </r>
  <r>
    <s v="Jurassic Park: Operation Genesis"/>
    <x v="9"/>
    <x v="14"/>
    <x v="4"/>
    <s v="Vivendi Games"/>
    <n v="0"/>
    <n v="0.02"/>
    <n v="0"/>
    <n v="0"/>
    <n v="0.03"/>
  </r>
  <r>
    <s v="The Peanuts Movie: Snoopy's Grand Adventure"/>
    <x v="2"/>
    <x v="11"/>
    <x v="5"/>
    <s v="Activision"/>
    <n v="0"/>
    <n v="0.02"/>
    <n v="0"/>
    <n v="0"/>
    <n v="0.03"/>
  </r>
  <r>
    <s v="Tenkaichi * Sengoku Lovers"/>
    <x v="1"/>
    <x v="5"/>
    <x v="10"/>
    <s v="Rocket Company"/>
    <n v="0"/>
    <n v="0"/>
    <n v="0.03"/>
    <n v="0"/>
    <n v="0.03"/>
  </r>
  <r>
    <s v="Daito Giken Koushiki Pachi-Slot Simulator Hihouden: Taiyou o Motomeru Monotachi"/>
    <x v="3"/>
    <x v="6"/>
    <x v="3"/>
    <s v="Paon Corporation"/>
    <n v="0"/>
    <n v="0"/>
    <n v="0.03"/>
    <n v="0"/>
    <n v="0.03"/>
  </r>
  <r>
    <s v="Jissen Pachi-Slot Hisshouhou! Hokuto no Ken 2"/>
    <x v="4"/>
    <x v="4"/>
    <x v="3"/>
    <s v="Sega"/>
    <n v="0"/>
    <n v="0"/>
    <n v="0.03"/>
    <n v="0"/>
    <n v="0.03"/>
  </r>
  <r>
    <s v="Bode Miller Alpine Skiing"/>
    <x v="4"/>
    <x v="0"/>
    <x v="0"/>
    <s v="Valcon Games"/>
    <n v="0.01"/>
    <n v="0.01"/>
    <n v="0"/>
    <n v="0"/>
    <n v="0.03"/>
  </r>
  <r>
    <s v="Mahou Sensei Negima! Private Lesson 2: Ojama Shimasu Parasite de Chu"/>
    <x v="5"/>
    <x v="0"/>
    <x v="6"/>
    <s v="Marvelous Interactive"/>
    <n v="0"/>
    <n v="0"/>
    <n v="0.02"/>
    <n v="0"/>
    <n v="0.03"/>
  </r>
  <r>
    <s v="Angelique: Maren no Rokukishi"/>
    <x v="10"/>
    <x v="10"/>
    <x v="10"/>
    <s v="Idea Factory"/>
    <n v="0"/>
    <n v="0"/>
    <n v="0.03"/>
    <n v="0"/>
    <n v="0.03"/>
  </r>
  <r>
    <s v="Soul Eater: Battle Resonance"/>
    <x v="10"/>
    <x v="2"/>
    <x v="5"/>
    <s v="Namco Bandai Games"/>
    <n v="0"/>
    <n v="0"/>
    <n v="0.03"/>
    <n v="0"/>
    <n v="0.03"/>
  </r>
  <r>
    <s v="Psycho-Pass: Mandatory Happiness"/>
    <x v="7"/>
    <x v="17"/>
    <x v="10"/>
    <s v="Nippon Ichi Software"/>
    <n v="0.02"/>
    <n v="0"/>
    <n v="0"/>
    <n v="0"/>
    <n v="0.03"/>
  </r>
  <r>
    <s v="Hisshou Pachinko*Pachi-slot Kouryaku Series DS Vol. 3: Shinseiki Evangelion - Yakusoku no Toki"/>
    <x v="1"/>
    <x v="1"/>
    <x v="3"/>
    <s v="D3Publisher"/>
    <n v="0"/>
    <n v="0"/>
    <n v="0.03"/>
    <n v="0"/>
    <n v="0.03"/>
  </r>
  <r>
    <s v="Napoleon Dynamite: The Game"/>
    <x v="1"/>
    <x v="4"/>
    <x v="7"/>
    <s v="Crave Entertainment"/>
    <n v="0.02"/>
    <n v="0"/>
    <n v="0"/>
    <n v="0"/>
    <n v="0.03"/>
  </r>
  <r>
    <s v="Shinseiki Evangelion Ayanami Ikusei Keikaku DS with Asuka Hokan Keikaku"/>
    <x v="1"/>
    <x v="1"/>
    <x v="4"/>
    <s v="Broccoli"/>
    <n v="0"/>
    <n v="0"/>
    <n v="0.03"/>
    <n v="0"/>
    <n v="0.03"/>
  </r>
  <r>
    <s v="Rock 'N' Roll Adventures"/>
    <x v="0"/>
    <x v="4"/>
    <x v="2"/>
    <s v="Popcorn Arcade"/>
    <n v="0.02"/>
    <n v="0"/>
    <n v="0"/>
    <n v="0"/>
    <n v="0.03"/>
  </r>
  <r>
    <s v="Evangelion: Jo"/>
    <x v="4"/>
    <x v="2"/>
    <x v="5"/>
    <s v="Namco Bandai Games"/>
    <n v="0"/>
    <n v="0"/>
    <n v="0.03"/>
    <n v="0"/>
    <n v="0.03"/>
  </r>
  <r>
    <s v="Gakuen Alice: WakuWaku * Happy Friends"/>
    <x v="1"/>
    <x v="4"/>
    <x v="10"/>
    <s v="Kids Station"/>
    <n v="0"/>
    <n v="0"/>
    <n v="0.03"/>
    <n v="0"/>
    <n v="0.03"/>
  </r>
  <r>
    <s v="Kyokugen Dasshutsu ADV: Zennin Shiboudesu"/>
    <x v="17"/>
    <x v="12"/>
    <x v="10"/>
    <s v="ChunSoft"/>
    <n v="0"/>
    <n v="0"/>
    <n v="0.03"/>
    <n v="0"/>
    <n v="0.03"/>
  </r>
  <r>
    <s v="Konohana 2: Todoke Kanai Requiem"/>
    <x v="4"/>
    <x v="8"/>
    <x v="10"/>
    <s v="Success"/>
    <n v="0"/>
    <n v="0"/>
    <n v="0.03"/>
    <n v="0"/>
    <n v="0.03"/>
  </r>
  <r>
    <s v="Derby Time 2006"/>
    <x v="10"/>
    <x v="0"/>
    <x v="0"/>
    <s v="Sony Computer Entertainment"/>
    <n v="0"/>
    <n v="0"/>
    <n v="0.03"/>
    <n v="0"/>
    <n v="0.03"/>
  </r>
  <r>
    <s v="Yuusha Shisu."/>
    <x v="17"/>
    <x v="17"/>
    <x v="6"/>
    <s v="Nippon Ichi Software"/>
    <n v="0"/>
    <n v="0"/>
    <n v="0.02"/>
    <n v="0"/>
    <n v="0.02"/>
  </r>
  <r>
    <s v="Monster Mayhem: Build and Battle"/>
    <x v="1"/>
    <x v="2"/>
    <x v="4"/>
    <s v="Zushi Games"/>
    <n v="0.02"/>
    <n v="0"/>
    <n v="0"/>
    <n v="0"/>
    <n v="0.02"/>
  </r>
  <r>
    <s v="Senjou no Waltz"/>
    <x v="17"/>
    <x v="13"/>
    <x v="10"/>
    <s v="Idea Factory"/>
    <n v="0"/>
    <n v="0"/>
    <n v="0.02"/>
    <n v="0"/>
    <n v="0.02"/>
  </r>
  <r>
    <s v="Chuck E. Cheese's Sports Games"/>
    <x v="0"/>
    <x v="10"/>
    <x v="0"/>
    <s v="UFO Interactive"/>
    <n v="0.02"/>
    <n v="0"/>
    <n v="0"/>
    <n v="0"/>
    <n v="0.02"/>
  </r>
  <r>
    <s v="Ghostbusters (2016)"/>
    <x v="11"/>
    <x v="17"/>
    <x v="5"/>
    <s v="Activision"/>
    <n v="0.02"/>
    <n v="0"/>
    <n v="0"/>
    <n v="0"/>
    <n v="0.02"/>
  </r>
  <r>
    <s v="Stronghold 2 Deluxe"/>
    <x v="9"/>
    <x v="3"/>
    <x v="11"/>
    <s v="Take-Two Interactive"/>
    <n v="0"/>
    <n v="0.02"/>
    <n v="0"/>
    <n v="0"/>
    <n v="0.02"/>
  </r>
  <r>
    <s v="MAPLUS: Portable Navi 3"/>
    <x v="10"/>
    <x v="2"/>
    <x v="3"/>
    <s v="Edia"/>
    <n v="0"/>
    <n v="0"/>
    <n v="0.02"/>
    <n v="0"/>
    <n v="0.02"/>
  </r>
  <r>
    <s v="DEATH NOTE: L o Tsugu Mono"/>
    <x v="1"/>
    <x v="4"/>
    <x v="10"/>
    <s v="Konami Digital Entertainment"/>
    <n v="0"/>
    <n v="0"/>
    <n v="0.02"/>
    <n v="0"/>
    <n v="0.02"/>
  </r>
  <r>
    <s v="ZooCube"/>
    <x v="12"/>
    <x v="8"/>
    <x v="7"/>
    <s v="Acclaim Entertainment"/>
    <n v="0.02"/>
    <n v="0"/>
    <n v="0"/>
    <n v="0"/>
    <n v="0.02"/>
  </r>
  <r>
    <s v="Puppet Show 3: Lost Town"/>
    <x v="9"/>
    <x v="10"/>
    <x v="7"/>
    <s v="Focus Home Interactive"/>
    <n v="0"/>
    <n v="0.02"/>
    <n v="0"/>
    <n v="0"/>
    <n v="0.02"/>
  </r>
  <r>
    <s v="Star Wars: Empire at War - Forces of Corruption"/>
    <x v="9"/>
    <x v="0"/>
    <x v="11"/>
    <s v="LucasArts"/>
    <n v="0"/>
    <n v="0.02"/>
    <n v="0"/>
    <n v="0"/>
    <n v="0.02"/>
  </r>
  <r>
    <s v="Spy Hunter / Super Sprint"/>
    <x v="5"/>
    <x v="3"/>
    <x v="1"/>
    <s v="Zoo Digital Publishing"/>
    <n v="0.02"/>
    <n v="0.01"/>
    <n v="0"/>
    <n v="0"/>
    <n v="0.02"/>
  </r>
  <r>
    <s v="Otometeki Koi Kakumei * Love Revo! Portable"/>
    <x v="10"/>
    <x v="5"/>
    <x v="10"/>
    <s v="Idea Factory"/>
    <n v="0"/>
    <n v="0"/>
    <n v="0.02"/>
    <n v="0"/>
    <n v="0.02"/>
  </r>
  <r>
    <s v="Clover no Kuni no Alice: Wonderful Wonder World"/>
    <x v="4"/>
    <x v="5"/>
    <x v="10"/>
    <s v="Prototype"/>
    <n v="0"/>
    <n v="0"/>
    <n v="0.02"/>
    <n v="0"/>
    <n v="0.02"/>
  </r>
  <r>
    <s v="Room Zoom: Race for Impact"/>
    <x v="8"/>
    <x v="7"/>
    <x v="1"/>
    <s v="Jaleco"/>
    <n v="0.02"/>
    <n v="0.01"/>
    <n v="0"/>
    <n v="0"/>
    <n v="0.02"/>
  </r>
  <r>
    <s v="Yahari Game Demo Ore no Seishun Love-Kome Hamachi Gatteiru"/>
    <x v="17"/>
    <x v="6"/>
    <x v="10"/>
    <s v="5pb"/>
    <n v="0"/>
    <n v="0"/>
    <n v="0.02"/>
    <n v="0"/>
    <n v="0.02"/>
  </r>
  <r>
    <s v="Tube Slider"/>
    <x v="12"/>
    <x v="16"/>
    <x v="1"/>
    <s v="Unknown"/>
    <n v="0.02"/>
    <n v="0"/>
    <n v="0"/>
    <n v="0"/>
    <n v="0.02"/>
  </r>
  <r>
    <s v="Ghost Pirates of Vooju Island"/>
    <x v="9"/>
    <x v="2"/>
    <x v="10"/>
    <s v="DTP Entertainment"/>
    <n v="0"/>
    <n v="0.02"/>
    <n v="0"/>
    <n v="0"/>
    <n v="0.02"/>
  </r>
  <r>
    <s v="DoDonPachi Dai-Oujou: Black Label Extra"/>
    <x v="2"/>
    <x v="2"/>
    <x v="8"/>
    <s v="5pb"/>
    <n v="0"/>
    <n v="0"/>
    <n v="0.02"/>
    <n v="0"/>
    <n v="0.02"/>
  </r>
  <r>
    <s v="Mind Your Language: Learn English! / French! / German! / Spanish! /Japanese!"/>
    <x v="1"/>
    <x v="2"/>
    <x v="3"/>
    <s v="PlayV"/>
    <n v="0"/>
    <n v="0.02"/>
    <n v="0"/>
    <n v="0"/>
    <n v="0.02"/>
  </r>
  <r>
    <s v="ParaWorld"/>
    <x v="9"/>
    <x v="0"/>
    <x v="11"/>
    <s v="Deep Silver"/>
    <n v="0"/>
    <n v="0.02"/>
    <n v="0"/>
    <n v="0"/>
    <n v="0.02"/>
  </r>
  <r>
    <s v="Tropico Reloaded"/>
    <x v="9"/>
    <x v="2"/>
    <x v="11"/>
    <s v="Kalypso Media"/>
    <n v="0"/>
    <n v="0.02"/>
    <n v="0"/>
    <n v="0"/>
    <n v="0.02"/>
  </r>
  <r>
    <s v="Shinseiki Evangelion: Battle Orchestra"/>
    <x v="4"/>
    <x v="4"/>
    <x v="9"/>
    <s v="Broccoli"/>
    <n v="0"/>
    <n v="0"/>
    <n v="0.02"/>
    <n v="0"/>
    <n v="0.02"/>
  </r>
  <r>
    <s v="Vampire Mansion: Linda Hyde"/>
    <x v="1"/>
    <x v="10"/>
    <x v="10"/>
    <s v="Unknown"/>
    <n v="0"/>
    <n v="0.02"/>
    <n v="0"/>
    <n v="0"/>
    <n v="0.02"/>
  </r>
  <r>
    <s v="Yes! Precure 5 Go Go Zenin Shu Go! Dream Festival"/>
    <x v="1"/>
    <x v="1"/>
    <x v="5"/>
    <s v="Namco Bandai Games"/>
    <n v="0"/>
    <n v="0"/>
    <n v="0.02"/>
    <n v="0"/>
    <n v="0.02"/>
  </r>
  <r>
    <s v="Battlefield 2: Modern Combat(JP sales)"/>
    <x v="4"/>
    <x v="3"/>
    <x v="8"/>
    <s v="Electronic Arts"/>
    <n v="0"/>
    <n v="0"/>
    <n v="0.02"/>
    <n v="0"/>
    <n v="0.02"/>
  </r>
  <r>
    <s v="The Idolmaster: Gravure For You! Vol.7"/>
    <x v="3"/>
    <x v="12"/>
    <x v="5"/>
    <s v="Namco Bandai Games"/>
    <n v="0"/>
    <n v="0"/>
    <n v="0.02"/>
    <n v="0"/>
    <n v="0.02"/>
  </r>
  <r>
    <s v="Stake: Fortune Fighters"/>
    <x v="8"/>
    <x v="14"/>
    <x v="9"/>
    <s v="Metro 3D"/>
    <n v="0.02"/>
    <n v="0.01"/>
    <n v="0"/>
    <n v="0"/>
    <n v="0.02"/>
  </r>
  <r>
    <s v="Serious Sam Advance"/>
    <x v="5"/>
    <x v="7"/>
    <x v="8"/>
    <s v="Global Star"/>
    <n v="0.02"/>
    <n v="0.01"/>
    <n v="0"/>
    <n v="0"/>
    <n v="0.02"/>
  </r>
  <r>
    <s v="The Settlers: Rise of an Empire"/>
    <x v="9"/>
    <x v="4"/>
    <x v="11"/>
    <s v="Ubisoft"/>
    <n v="0.01"/>
    <n v="0.01"/>
    <n v="0"/>
    <n v="0"/>
    <n v="0.02"/>
  </r>
  <r>
    <s v="Let's Play Garden"/>
    <x v="0"/>
    <x v="5"/>
    <x v="4"/>
    <s v="Deep Silver"/>
    <n v="0.02"/>
    <n v="0"/>
    <n v="0"/>
    <n v="0"/>
    <n v="0.02"/>
  </r>
  <r>
    <s v="Umineko no Naku Koro ni San: Shinjitsu to Gensou no Yasoukyoku"/>
    <x v="3"/>
    <x v="16"/>
    <x v="10"/>
    <s v="N/A"/>
    <n v="0"/>
    <n v="0"/>
    <n v="0.02"/>
    <n v="0"/>
    <n v="0.02"/>
  </r>
  <r>
    <s v="Pop'n Music 12 Iroha"/>
    <x v="4"/>
    <x v="0"/>
    <x v="4"/>
    <s v="Konami Digital Entertainment"/>
    <n v="0"/>
    <n v="0"/>
    <n v="0.02"/>
    <n v="0"/>
    <n v="0.02"/>
  </r>
  <r>
    <s v="BeatMania IIDX 11: IIDX Red"/>
    <x v="4"/>
    <x v="0"/>
    <x v="4"/>
    <s v="Konami Digital Entertainment"/>
    <n v="0"/>
    <n v="0"/>
    <n v="0.02"/>
    <n v="0"/>
    <n v="0.02"/>
  </r>
  <r>
    <s v="Warhammer Online: Age of Reckoning"/>
    <x v="9"/>
    <x v="1"/>
    <x v="6"/>
    <s v="GOA"/>
    <n v="0"/>
    <n v="0.02"/>
    <n v="0"/>
    <n v="0"/>
    <n v="0.02"/>
  </r>
  <r>
    <s v="Jikkyou Powerful Pro Yakyuu 12 Ketteiban"/>
    <x v="12"/>
    <x v="3"/>
    <x v="0"/>
    <s v="Konami Digital Entertainment"/>
    <n v="0"/>
    <n v="0"/>
    <n v="0.02"/>
    <n v="0"/>
    <n v="0.02"/>
  </r>
  <r>
    <s v="Road Trip: The Arcade Edition"/>
    <x v="12"/>
    <x v="8"/>
    <x v="1"/>
    <s v="Zoo Digital Publishing"/>
    <n v="0.02"/>
    <n v="0"/>
    <n v="0"/>
    <n v="0"/>
    <n v="0.02"/>
  </r>
  <r>
    <s v="Juusanshi Engi Engetsu Sangokuden 2"/>
    <x v="10"/>
    <x v="13"/>
    <x v="5"/>
    <s v="Idea Factory"/>
    <n v="0"/>
    <n v="0"/>
    <n v="0.02"/>
    <n v="0"/>
    <n v="0.02"/>
  </r>
  <r>
    <s v="No More Heroes: Heroes' Paradise"/>
    <x v="2"/>
    <x v="5"/>
    <x v="5"/>
    <s v="Marvelous Interactive"/>
    <n v="0"/>
    <n v="0"/>
    <n v="0.02"/>
    <n v="0"/>
    <n v="0.02"/>
  </r>
  <r>
    <s v="Virtua Tennis: World Tour (jp sales)"/>
    <x v="10"/>
    <x v="3"/>
    <x v="0"/>
    <s v="Sega"/>
    <n v="0"/>
    <n v="0"/>
    <n v="0.02"/>
    <n v="0"/>
    <n v="0.02"/>
  </r>
  <r>
    <s v="World Series of Poker 2008: Battle for the Bracelets"/>
    <x v="10"/>
    <x v="4"/>
    <x v="3"/>
    <s v="Activision"/>
    <n v="0.02"/>
    <n v="0"/>
    <n v="0"/>
    <n v="0"/>
    <n v="0.02"/>
  </r>
  <r>
    <s v="Ano Hi Mita Hana no Namae o Bokutachi wa Mada Shiranai"/>
    <x v="10"/>
    <x v="12"/>
    <x v="5"/>
    <s v="5pb"/>
    <n v="0"/>
    <n v="0"/>
    <n v="0.02"/>
    <n v="0"/>
    <n v="0.02"/>
  </r>
  <r>
    <s v="Cold War"/>
    <x v="8"/>
    <x v="3"/>
    <x v="8"/>
    <s v="DreamCatcher Interactive"/>
    <n v="0.02"/>
    <n v="0.01"/>
    <n v="0"/>
    <n v="0"/>
    <n v="0.02"/>
  </r>
  <r>
    <s v="Steel Battalion: Line of Contact"/>
    <x v="8"/>
    <x v="7"/>
    <x v="4"/>
    <s v="Capcom"/>
    <n v="0.02"/>
    <n v="0.01"/>
    <n v="0"/>
    <n v="0"/>
    <n v="0.02"/>
  </r>
  <r>
    <s v="Naruto Shippuden: Ultimate Ninja Storm Collection"/>
    <x v="3"/>
    <x v="17"/>
    <x v="5"/>
    <s v="Namco Bandai Games"/>
    <n v="0"/>
    <n v="0.02"/>
    <n v="0"/>
    <n v="0"/>
    <n v="0.02"/>
  </r>
  <r>
    <s v="Ken to Mahou to Gakuen Mono. 2G"/>
    <x v="3"/>
    <x v="5"/>
    <x v="6"/>
    <s v="Acquire"/>
    <n v="0"/>
    <n v="0"/>
    <n v="0.02"/>
    <n v="0"/>
    <n v="0.02"/>
  </r>
  <r>
    <s v="NBA Starting Five"/>
    <x v="8"/>
    <x v="8"/>
    <x v="0"/>
    <s v="Konami Digital Entertainment"/>
    <n v="0.02"/>
    <n v="0.01"/>
    <n v="0"/>
    <n v="0"/>
    <n v="0.02"/>
  </r>
  <r>
    <s v="Kami Naru Kimi to"/>
    <x v="10"/>
    <x v="10"/>
    <x v="10"/>
    <s v="Idea Factory"/>
    <n v="0"/>
    <n v="0"/>
    <n v="0.02"/>
    <n v="0"/>
    <n v="0.02"/>
  </r>
  <r>
    <s v="Spy Hunter: Nowhere To Run"/>
    <x v="4"/>
    <x v="0"/>
    <x v="1"/>
    <s v="Midway Games"/>
    <n v="0.01"/>
    <n v="0.01"/>
    <n v="0"/>
    <n v="0"/>
    <n v="0.02"/>
  </r>
  <r>
    <s v="LEGO Harry Potter: Years 1-4"/>
    <x v="9"/>
    <x v="5"/>
    <x v="5"/>
    <s v="Warner Bros. Interactive Entertainment"/>
    <n v="0.01"/>
    <n v="0.01"/>
    <n v="0"/>
    <n v="0"/>
    <n v="0.02"/>
  </r>
  <r>
    <s v="Ikki Tousen: Eloquent Fist"/>
    <x v="10"/>
    <x v="1"/>
    <x v="9"/>
    <s v="Marvelous Interactive"/>
    <n v="0"/>
    <n v="0"/>
    <n v="0.02"/>
    <n v="0"/>
    <n v="0.02"/>
  </r>
  <r>
    <s v="Viva Pinata"/>
    <x v="9"/>
    <x v="4"/>
    <x v="4"/>
    <s v="Microsoft Game Studios"/>
    <n v="0"/>
    <n v="0.02"/>
    <n v="0"/>
    <n v="0"/>
    <n v="0.02"/>
  </r>
  <r>
    <s v="Carmen Sandiego: The Secret of the Stolen Drums"/>
    <x v="8"/>
    <x v="7"/>
    <x v="5"/>
    <s v="BAM! Entertainment"/>
    <n v="0.02"/>
    <n v="0.01"/>
    <n v="0"/>
    <n v="0"/>
    <n v="0.02"/>
  </r>
  <r>
    <s v="Disney's Magical Quest 3 Starring Mickey and Donald"/>
    <x v="5"/>
    <x v="14"/>
    <x v="5"/>
    <s v="Capcom"/>
    <n v="0.02"/>
    <n v="0.01"/>
    <n v="0"/>
    <n v="0"/>
    <n v="0.02"/>
  </r>
  <r>
    <s v="Chili Con Carnage"/>
    <x v="10"/>
    <x v="4"/>
    <x v="8"/>
    <s v="Eidos Interactive"/>
    <n v="0"/>
    <n v="0.02"/>
    <n v="0"/>
    <n v="0.01"/>
    <n v="0.02"/>
  </r>
  <r>
    <s v="Bus Simulator 16"/>
    <x v="9"/>
    <x v="17"/>
    <x v="4"/>
    <s v="Astragon"/>
    <n v="0"/>
    <n v="0.02"/>
    <n v="0"/>
    <n v="0"/>
    <n v="0.02"/>
  </r>
  <r>
    <s v="Rengoku II:  The Stairway To H.E.A.V.E.N."/>
    <x v="10"/>
    <x v="0"/>
    <x v="5"/>
    <s v="Konami Digital Entertainment"/>
    <n v="0.02"/>
    <n v="0"/>
    <n v="0"/>
    <n v="0"/>
    <n v="0.02"/>
  </r>
  <r>
    <s v="Teddy Together"/>
    <x v="6"/>
    <x v="17"/>
    <x v="4"/>
    <s v="Nintendo"/>
    <n v="0"/>
    <n v="0.02"/>
    <n v="0"/>
    <n v="0"/>
    <n v="0.02"/>
  </r>
  <r>
    <s v="Pony Luv"/>
    <x v="1"/>
    <x v="1"/>
    <x v="4"/>
    <s v="GSP"/>
    <n v="0.02"/>
    <n v="0"/>
    <n v="0"/>
    <n v="0"/>
    <n v="0.02"/>
  </r>
  <r>
    <s v="Strike Witches 2: Iyasu Naosu Punipunisuru"/>
    <x v="1"/>
    <x v="5"/>
    <x v="5"/>
    <s v="Kadokawa Shoten"/>
    <n v="0"/>
    <n v="0"/>
    <n v="0.02"/>
    <n v="0"/>
    <n v="0.02"/>
  </r>
  <r>
    <s v="Omega Quintet"/>
    <x v="7"/>
    <x v="13"/>
    <x v="6"/>
    <s v="Compile Heart"/>
    <n v="0"/>
    <n v="0"/>
    <n v="0.02"/>
    <n v="0"/>
    <n v="0.02"/>
  </r>
  <r>
    <s v="TV Anime Idolm@ster: Cinderella Girls G4U! Pack Vol.1"/>
    <x v="3"/>
    <x v="11"/>
    <x v="5"/>
    <s v="Namco Bandai Games"/>
    <n v="0"/>
    <n v="0"/>
    <n v="0.02"/>
    <n v="0"/>
    <n v="0.02"/>
  </r>
  <r>
    <s v="Demigod"/>
    <x v="9"/>
    <x v="2"/>
    <x v="11"/>
    <s v="Atari"/>
    <n v="0"/>
    <n v="0.02"/>
    <n v="0"/>
    <n v="0"/>
    <n v="0.02"/>
  </r>
  <r>
    <s v="The Voice"/>
    <x v="3"/>
    <x v="13"/>
    <x v="5"/>
    <s v="Activision"/>
    <n v="0.02"/>
    <n v="0"/>
    <n v="0"/>
    <n v="0"/>
    <n v="0.02"/>
  </r>
  <r>
    <s v="Ed, Edd n Eddy: The Mis-Edventures"/>
    <x v="8"/>
    <x v="3"/>
    <x v="2"/>
    <s v="Midway Games"/>
    <n v="0.02"/>
    <n v="0.01"/>
    <n v="0"/>
    <n v="0"/>
    <n v="0.02"/>
  </r>
  <r>
    <s v="Bunmei Haruka: Aoiza Ibunroku"/>
    <x v="10"/>
    <x v="10"/>
    <x v="5"/>
    <s v="FuRyu"/>
    <n v="0"/>
    <n v="0"/>
    <n v="0.02"/>
    <n v="0"/>
    <n v="0.02"/>
  </r>
  <r>
    <s v="TV Anime Idolm@ster: Cinderella Girls G4U! Pack Vol.6"/>
    <x v="3"/>
    <x v="11"/>
    <x v="10"/>
    <s v="Namco Bandai Games"/>
    <n v="0"/>
    <n v="0"/>
    <n v="0.02"/>
    <n v="0"/>
    <n v="0.02"/>
  </r>
  <r>
    <s v="Blade Arcus from Shining EX"/>
    <x v="7"/>
    <x v="11"/>
    <x v="9"/>
    <s v="Sega"/>
    <n v="0"/>
    <n v="0"/>
    <n v="0.02"/>
    <n v="0"/>
    <n v="0.02"/>
  </r>
  <r>
    <s v="Vantage Master Portable"/>
    <x v="10"/>
    <x v="1"/>
    <x v="6"/>
    <s v="Falcom Corporation"/>
    <n v="0"/>
    <n v="0"/>
    <n v="0.02"/>
    <n v="0"/>
    <n v="0.02"/>
  </r>
  <r>
    <s v="Lilpri DS: Hime-Chen! Apple Pink"/>
    <x v="1"/>
    <x v="5"/>
    <x v="10"/>
    <s v="Sega"/>
    <n v="0"/>
    <n v="0"/>
    <n v="0.02"/>
    <n v="0"/>
    <n v="0.02"/>
  </r>
  <r>
    <s v="Star Trek Online"/>
    <x v="9"/>
    <x v="5"/>
    <x v="6"/>
    <s v="Atari"/>
    <n v="0"/>
    <n v="0.02"/>
    <n v="0"/>
    <n v="0"/>
    <n v="0.02"/>
  </r>
  <r>
    <s v="Rapala for Kinect"/>
    <x v="2"/>
    <x v="10"/>
    <x v="0"/>
    <s v="Activision"/>
    <n v="0"/>
    <n v="0.02"/>
    <n v="0"/>
    <n v="0"/>
    <n v="0.02"/>
  </r>
  <r>
    <s v="Rugby Challenge 3"/>
    <x v="2"/>
    <x v="17"/>
    <x v="0"/>
    <s v="Alternative Software"/>
    <n v="0"/>
    <n v="0.02"/>
    <n v="0"/>
    <n v="0"/>
    <n v="0.02"/>
  </r>
  <r>
    <s v="Hisshou Pachinko*Pachi-Slot Kouryaku Series DS Vol. 1: Shinseiki Evangelion - Magokoro o, Kimi ni"/>
    <x v="1"/>
    <x v="1"/>
    <x v="3"/>
    <s v="D3Publisher"/>
    <n v="0"/>
    <n v="0"/>
    <n v="0.02"/>
    <n v="0"/>
    <n v="0.02"/>
  </r>
  <r>
    <s v="Diabolik Lovers: Vandead Carnival"/>
    <x v="17"/>
    <x v="13"/>
    <x v="5"/>
    <s v="Idea Factory"/>
    <n v="0"/>
    <n v="0"/>
    <n v="0.02"/>
    <n v="0"/>
    <n v="0.02"/>
  </r>
  <r>
    <s v="O.M.G. 26 - Our Mini Games"/>
    <x v="1"/>
    <x v="4"/>
    <x v="7"/>
    <s v="505 Games"/>
    <n v="0.02"/>
    <n v="0"/>
    <n v="0"/>
    <n v="0"/>
    <n v="0.02"/>
  </r>
  <r>
    <s v="Ty the Tasmanian Tiger 3: Night of the Quinkan"/>
    <x v="8"/>
    <x v="3"/>
    <x v="5"/>
    <s v="Zoo Digital Publishing"/>
    <n v="0.02"/>
    <n v="0.01"/>
    <n v="0"/>
    <n v="0"/>
    <n v="0.02"/>
  </r>
  <r>
    <s v="AMF Xtreme Bowling"/>
    <x v="4"/>
    <x v="0"/>
    <x v="0"/>
    <s v="Mastertronic"/>
    <n v="0.01"/>
    <n v="0.01"/>
    <n v="0"/>
    <n v="0"/>
    <n v="0.02"/>
  </r>
  <r>
    <s v="Total Overdose: A Gunslinger's Tale in Mexico"/>
    <x v="8"/>
    <x v="3"/>
    <x v="8"/>
    <s v="Eidos Interactive"/>
    <n v="0.02"/>
    <n v="0.01"/>
    <n v="0"/>
    <n v="0"/>
    <n v="0.02"/>
  </r>
  <r>
    <s v="Colin McRae Rally 2.0"/>
    <x v="5"/>
    <x v="8"/>
    <x v="1"/>
    <s v="Codemasters"/>
    <n v="0.02"/>
    <n v="0.01"/>
    <n v="0"/>
    <n v="0"/>
    <n v="0.02"/>
  </r>
  <r>
    <s v="Carnage Heart EXA"/>
    <x v="10"/>
    <x v="5"/>
    <x v="11"/>
    <s v="ArtDink"/>
    <n v="0"/>
    <n v="0"/>
    <n v="0.02"/>
    <n v="0"/>
    <n v="0.02"/>
  </r>
  <r>
    <s v="Tropico 4: Modern Times"/>
    <x v="9"/>
    <x v="12"/>
    <x v="11"/>
    <s v="Kalypso Media"/>
    <n v="0"/>
    <n v="0.02"/>
    <n v="0"/>
    <n v="0"/>
    <n v="0.02"/>
  </r>
  <r>
    <s v="Europa Universalis III Complete"/>
    <x v="9"/>
    <x v="1"/>
    <x v="11"/>
    <s v="Paradox Interactive"/>
    <n v="0"/>
    <n v="0.02"/>
    <n v="0"/>
    <n v="0"/>
    <n v="0.02"/>
  </r>
  <r>
    <s v="Wii de Asobu: Metroid Prime"/>
    <x v="0"/>
    <x v="16"/>
    <x v="8"/>
    <s v="Nintendo"/>
    <n v="0"/>
    <n v="0"/>
    <n v="0.02"/>
    <n v="0"/>
    <n v="0.02"/>
  </r>
  <r>
    <s v="Payout Poker &amp; Casino"/>
    <x v="10"/>
    <x v="16"/>
    <x v="3"/>
    <s v="Unknown"/>
    <n v="0.02"/>
    <n v="0"/>
    <n v="0"/>
    <n v="0"/>
    <n v="0.02"/>
  </r>
  <r>
    <s v="Wii de Asobu: Metroid Prime"/>
    <x v="0"/>
    <x v="16"/>
    <x v="8"/>
    <s v="Nintendo"/>
    <n v="0"/>
    <n v="0"/>
    <n v="0.02"/>
    <n v="0"/>
    <n v="0.02"/>
  </r>
  <r>
    <s v="Wangan Midnight Portable"/>
    <x v="10"/>
    <x v="4"/>
    <x v="1"/>
    <s v="Genki"/>
    <n v="0"/>
    <n v="0"/>
    <n v="0.02"/>
    <n v="0"/>
    <n v="0.02"/>
  </r>
  <r>
    <s v="Cross Ange: Tenshi to Ryuu no Rondo tr."/>
    <x v="17"/>
    <x v="11"/>
    <x v="5"/>
    <s v="Namco Bandai Games"/>
    <n v="0"/>
    <n v="0"/>
    <n v="0.02"/>
    <n v="0"/>
    <n v="0.02"/>
  </r>
  <r>
    <s v="Canvas 2"/>
    <x v="4"/>
    <x v="0"/>
    <x v="10"/>
    <s v="Kadokawa Shoten"/>
    <n v="0"/>
    <n v="0"/>
    <n v="0.02"/>
    <n v="0"/>
    <n v="0.02"/>
  </r>
  <r>
    <s v="Memories Off: Sorekara Again"/>
    <x v="4"/>
    <x v="0"/>
    <x v="10"/>
    <s v="KID"/>
    <n v="0"/>
    <n v="0"/>
    <n v="0.02"/>
    <n v="0"/>
    <n v="0.02"/>
  </r>
  <r>
    <s v="Tom Clancy's Rainbow Six: Vegas 2"/>
    <x v="9"/>
    <x v="1"/>
    <x v="8"/>
    <s v="Ubisoft"/>
    <n v="0"/>
    <n v="0.02"/>
    <n v="0"/>
    <n v="0"/>
    <n v="0.02"/>
  </r>
  <r>
    <s v="11eyes: CrossOver"/>
    <x v="2"/>
    <x v="2"/>
    <x v="10"/>
    <s v="5pb"/>
    <n v="0"/>
    <n v="0"/>
    <n v="0.02"/>
    <n v="0"/>
    <n v="0.02"/>
  </r>
  <r>
    <s v="Kenka Bancho Otome"/>
    <x v="17"/>
    <x v="17"/>
    <x v="5"/>
    <s v="Screenlife"/>
    <n v="0"/>
    <n v="0"/>
    <n v="0.02"/>
    <n v="0"/>
    <n v="0.02"/>
  </r>
  <r>
    <s v="Supermodel Makeover by Lauren Luke"/>
    <x v="1"/>
    <x v="2"/>
    <x v="4"/>
    <s v="Avanquest"/>
    <n v="0"/>
    <n v="0.02"/>
    <n v="0"/>
    <n v="0"/>
    <n v="0.02"/>
  </r>
  <r>
    <s v="George of the Jungle and the Search for the Secret"/>
    <x v="0"/>
    <x v="1"/>
    <x v="2"/>
    <s v="Ignition Entertainment"/>
    <n v="0.02"/>
    <n v="0"/>
    <n v="0"/>
    <n v="0"/>
    <n v="0.02"/>
  </r>
  <r>
    <s v="AirForce Delta Storm"/>
    <x v="5"/>
    <x v="8"/>
    <x v="8"/>
    <s v="Konami Digital Entertainment"/>
    <n v="0.02"/>
    <n v="0.01"/>
    <n v="0"/>
    <n v="0"/>
    <n v="0.02"/>
  </r>
  <r>
    <s v="Serious Sam HD: Gold Edition"/>
    <x v="2"/>
    <x v="10"/>
    <x v="8"/>
    <s v="Mastertronic"/>
    <n v="0"/>
    <n v="0.02"/>
    <n v="0"/>
    <n v="0"/>
    <n v="0.02"/>
  </r>
  <r>
    <s v="Peter Pan in Disney's Return to Never Land"/>
    <x v="15"/>
    <x v="8"/>
    <x v="2"/>
    <s v="Sony Computer Entertainment"/>
    <n v="0.01"/>
    <n v="0.01"/>
    <n v="0"/>
    <n v="0"/>
    <n v="0.02"/>
  </r>
  <r>
    <s v="Ferrari Challenge Trofeo Pirelli Deluxe"/>
    <x v="0"/>
    <x v="2"/>
    <x v="1"/>
    <s v="System 3 Arcade Software"/>
    <n v="0"/>
    <n v="0.02"/>
    <n v="0"/>
    <n v="0"/>
    <n v="0.02"/>
  </r>
  <r>
    <s v="Xenosaga IÂ·II"/>
    <x v="1"/>
    <x v="0"/>
    <x v="6"/>
    <s v="Namco Bandai Games"/>
    <n v="0"/>
    <n v="0"/>
    <n v="0.02"/>
    <n v="0"/>
    <n v="0.02"/>
  </r>
  <r>
    <s v="SimCity Societies"/>
    <x v="9"/>
    <x v="4"/>
    <x v="4"/>
    <s v="Electronic Arts"/>
    <n v="0"/>
    <n v="0.02"/>
    <n v="0"/>
    <n v="0"/>
    <n v="0.02"/>
  </r>
  <r>
    <s v="Mesaze!! Tsuri Master: Sekai ni Challenge! Hen"/>
    <x v="0"/>
    <x v="1"/>
    <x v="0"/>
    <s v="Hudson Soft"/>
    <n v="0"/>
    <n v="0"/>
    <n v="0.02"/>
    <n v="0"/>
    <n v="0.02"/>
  </r>
  <r>
    <s v="TV Anime Idolm@ster: Cinderella Girls G4U! Pack Vol.9"/>
    <x v="3"/>
    <x v="17"/>
    <x v="3"/>
    <s v="Namco Bandai Games"/>
    <n v="0"/>
    <n v="0"/>
    <n v="0.02"/>
    <n v="0"/>
    <n v="0.02"/>
  </r>
  <r>
    <s v="Fishdom 2 Deluxe"/>
    <x v="9"/>
    <x v="5"/>
    <x v="7"/>
    <s v="Rondomedia"/>
    <n v="0"/>
    <n v="0.02"/>
    <n v="0"/>
    <n v="0.01"/>
    <n v="0.02"/>
  </r>
  <r>
    <s v="Kuusen II"/>
    <x v="4"/>
    <x v="7"/>
    <x v="4"/>
    <s v="Kadokawa Shoten"/>
    <n v="0"/>
    <n v="0"/>
    <n v="0.02"/>
    <n v="0"/>
    <n v="0.02"/>
  </r>
  <r>
    <s v="Cross Channel: In Memory of All People"/>
    <x v="2"/>
    <x v="10"/>
    <x v="10"/>
    <s v="CyberFront"/>
    <n v="0"/>
    <n v="0"/>
    <n v="0.02"/>
    <n v="0"/>
    <n v="0.02"/>
  </r>
  <r>
    <s v="Bomberman Story DS"/>
    <x v="1"/>
    <x v="4"/>
    <x v="6"/>
    <s v="Rising Star Games"/>
    <n v="0"/>
    <n v="0"/>
    <n v="0.02"/>
    <n v="0"/>
    <n v="0.02"/>
  </r>
  <r>
    <s v="Penguins of Madagascar"/>
    <x v="0"/>
    <x v="13"/>
    <x v="5"/>
    <s v="Namco Bandai Games"/>
    <n v="0"/>
    <n v="0.02"/>
    <n v="0"/>
    <n v="0"/>
    <n v="0.02"/>
  </r>
  <r>
    <s v="Clannad: Mitsumi Mamoru Sakamichi de - Joukan"/>
    <x v="10"/>
    <x v="5"/>
    <x v="10"/>
    <s v="Prototype"/>
    <n v="0"/>
    <n v="0"/>
    <n v="0.02"/>
    <n v="0"/>
    <n v="0.02"/>
  </r>
  <r>
    <s v="Brothers in Arms: Hell's Highway"/>
    <x v="9"/>
    <x v="1"/>
    <x v="8"/>
    <s v="Ubisoft"/>
    <n v="0"/>
    <n v="0.02"/>
    <n v="0"/>
    <n v="0"/>
    <n v="0.02"/>
  </r>
  <r>
    <s v="Are You Alice?"/>
    <x v="10"/>
    <x v="10"/>
    <x v="10"/>
    <s v="Idea Factory"/>
    <n v="0"/>
    <n v="0"/>
    <n v="0.02"/>
    <n v="0"/>
    <n v="0.02"/>
  </r>
  <r>
    <s v="Future Tactics: The Uprising"/>
    <x v="12"/>
    <x v="7"/>
    <x v="11"/>
    <s v="JoWood Productions"/>
    <n v="0.02"/>
    <n v="0"/>
    <n v="0"/>
    <n v="0"/>
    <n v="0.02"/>
  </r>
  <r>
    <s v="Stronghold Crusader Extreme"/>
    <x v="9"/>
    <x v="1"/>
    <x v="11"/>
    <s v="Gamecock"/>
    <n v="0"/>
    <n v="0.02"/>
    <n v="0"/>
    <n v="0"/>
    <n v="0.02"/>
  </r>
  <r>
    <s v="Backyard NFL Football"/>
    <x v="1"/>
    <x v="4"/>
    <x v="0"/>
    <s v="Atari"/>
    <n v="0.02"/>
    <n v="0"/>
    <n v="0"/>
    <n v="0"/>
    <n v="0.02"/>
  </r>
  <r>
    <s v="Okashi na Shima no Peter Pan: Sweet Never Land"/>
    <x v="10"/>
    <x v="10"/>
    <x v="10"/>
    <s v="Quinrose"/>
    <n v="0"/>
    <n v="0"/>
    <n v="0.02"/>
    <n v="0"/>
    <n v="0.02"/>
  </r>
  <r>
    <s v="Urakata Hakuoki"/>
    <x v="10"/>
    <x v="6"/>
    <x v="10"/>
    <s v="Idea Factory"/>
    <n v="0"/>
    <n v="0"/>
    <n v="0.02"/>
    <n v="0"/>
    <n v="0.02"/>
  </r>
  <r>
    <s v="Cities XL 2011"/>
    <x v="9"/>
    <x v="5"/>
    <x v="4"/>
    <s v="Focus Home Interactive"/>
    <n v="0"/>
    <n v="0.02"/>
    <n v="0"/>
    <n v="0"/>
    <n v="0.02"/>
  </r>
  <r>
    <s v="Kung Fu Panda"/>
    <x v="9"/>
    <x v="1"/>
    <x v="5"/>
    <s v="Activision"/>
    <n v="0"/>
    <n v="0.02"/>
    <n v="0"/>
    <n v="0"/>
    <n v="0.02"/>
  </r>
  <r>
    <s v="Gift: Prism"/>
    <x v="4"/>
    <x v="0"/>
    <x v="10"/>
    <s v="Sweets"/>
    <n v="0"/>
    <n v="0"/>
    <n v="0.02"/>
    <n v="0"/>
    <n v="0.02"/>
  </r>
  <r>
    <s v="PDC World Championship Darts: Pro Tour"/>
    <x v="2"/>
    <x v="5"/>
    <x v="0"/>
    <s v="O-Games"/>
    <n v="0"/>
    <n v="0.02"/>
    <n v="0"/>
    <n v="0"/>
    <n v="0.02"/>
  </r>
  <r>
    <s v="Tokyo Xanadu eX+"/>
    <x v="7"/>
    <x v="17"/>
    <x v="6"/>
    <s v="Nihon Falcom Corporation"/>
    <n v="0"/>
    <n v="0"/>
    <n v="0.02"/>
    <n v="0"/>
    <n v="0.02"/>
  </r>
  <r>
    <s v="Major Dream: Major DS Dream Baseball"/>
    <x v="1"/>
    <x v="1"/>
    <x v="0"/>
    <s v="Takara Tomy"/>
    <n v="0"/>
    <n v="0"/>
    <n v="0.02"/>
    <n v="0"/>
    <n v="0.02"/>
  </r>
  <r>
    <s v="Steins;Gate: Senkei Kousoku no Phonogram"/>
    <x v="2"/>
    <x v="6"/>
    <x v="10"/>
    <s v="5pb"/>
    <n v="0"/>
    <n v="0"/>
    <n v="0.02"/>
    <n v="0"/>
    <n v="0.02"/>
  </r>
  <r>
    <s v="Thunderbirds"/>
    <x v="5"/>
    <x v="7"/>
    <x v="8"/>
    <s v="Vivendi Games"/>
    <n v="0.02"/>
    <n v="0.01"/>
    <n v="0"/>
    <n v="0"/>
    <n v="0.02"/>
  </r>
  <r>
    <s v="Winning Post 8 2015"/>
    <x v="17"/>
    <x v="11"/>
    <x v="5"/>
    <s v="Tecmo Koei"/>
    <n v="0"/>
    <n v="0"/>
    <n v="0.02"/>
    <n v="0"/>
    <n v="0.02"/>
  </r>
  <r>
    <s v="Vitamin Z Revolution"/>
    <x v="10"/>
    <x v="5"/>
    <x v="10"/>
    <s v="D3Publisher"/>
    <n v="0"/>
    <n v="0"/>
    <n v="0.02"/>
    <n v="0"/>
    <n v="0.02"/>
  </r>
  <r>
    <s v="Aria: The Origination ~Aoi Wakusei no El Cielo~"/>
    <x v="4"/>
    <x v="1"/>
    <x v="10"/>
    <s v="Alchemist"/>
    <n v="0"/>
    <n v="0"/>
    <n v="0.02"/>
    <n v="0"/>
    <n v="0.02"/>
  </r>
  <r>
    <s v="Inkheart"/>
    <x v="1"/>
    <x v="2"/>
    <x v="10"/>
    <s v="DreamCatcher Interactive"/>
    <n v="0.02"/>
    <n v="0"/>
    <n v="0"/>
    <n v="0"/>
    <n v="0.02"/>
  </r>
  <r>
    <s v="Street Fighter X Tekken"/>
    <x v="9"/>
    <x v="12"/>
    <x v="9"/>
    <s v="Capcom"/>
    <n v="0"/>
    <n v="0.02"/>
    <n v="0"/>
    <n v="0"/>
    <n v="0.02"/>
  </r>
  <r>
    <s v="Lunatic Dawn Tempest"/>
    <x v="4"/>
    <x v="9"/>
    <x v="6"/>
    <s v="ArtDink"/>
    <n v="0"/>
    <n v="0"/>
    <n v="0.02"/>
    <n v="0"/>
    <n v="0.02"/>
  </r>
  <r>
    <s v="Ceville"/>
    <x v="9"/>
    <x v="2"/>
    <x v="5"/>
    <s v="Kalypso Media"/>
    <n v="0"/>
    <n v="0.02"/>
    <n v="0"/>
    <n v="0"/>
    <n v="0.02"/>
  </r>
  <r>
    <s v="Strike Witches: Shirogane no Tsubasa"/>
    <x v="10"/>
    <x v="12"/>
    <x v="11"/>
    <s v="Kadokawa Shoten"/>
    <n v="0"/>
    <n v="0"/>
    <n v="0.02"/>
    <n v="0"/>
    <n v="0.02"/>
  </r>
  <r>
    <s v="Total Immersion Racing"/>
    <x v="8"/>
    <x v="8"/>
    <x v="1"/>
    <s v="Empire Interactive"/>
    <n v="0.02"/>
    <n v="0.01"/>
    <n v="0"/>
    <n v="0"/>
    <n v="0.02"/>
  </r>
  <r>
    <s v="Totally Spies! 2: Undercover"/>
    <x v="1"/>
    <x v="0"/>
    <x v="5"/>
    <s v="Atari"/>
    <n v="0.01"/>
    <n v="0.01"/>
    <n v="0"/>
    <n v="0"/>
    <n v="0.02"/>
  </r>
  <r>
    <s v="Luxor: The Wrath of Set"/>
    <x v="10"/>
    <x v="0"/>
    <x v="7"/>
    <s v="Mumbo Jumbo"/>
    <n v="0.02"/>
    <n v="0"/>
    <n v="0"/>
    <n v="0"/>
    <n v="0.02"/>
  </r>
  <r>
    <s v="Natalie Brooks: Mystery at Hillcrest High"/>
    <x v="1"/>
    <x v="12"/>
    <x v="5"/>
    <s v="Licensed 4U"/>
    <n v="0"/>
    <n v="0.02"/>
    <n v="0"/>
    <n v="0"/>
    <n v="0.02"/>
  </r>
  <r>
    <s v="NASCAR Heat Evolution"/>
    <x v="11"/>
    <x v="17"/>
    <x v="1"/>
    <s v="Dusenberry Martin Racing"/>
    <n v="0.02"/>
    <n v="0"/>
    <n v="0"/>
    <n v="0"/>
    <n v="0.02"/>
  </r>
  <r>
    <s v="NANA: Live Staff Daiboshuu! Shoshinsha Kangei"/>
    <x v="1"/>
    <x v="4"/>
    <x v="5"/>
    <s v="Konami Digital Entertainment"/>
    <n v="0"/>
    <n v="0"/>
    <n v="0.02"/>
    <n v="0"/>
    <n v="0.02"/>
  </r>
  <r>
    <s v="Castlevania: Lords of Shadow - Reverie"/>
    <x v="2"/>
    <x v="10"/>
    <x v="5"/>
    <s v="Konami Digital Entertainment"/>
    <n v="0.02"/>
    <n v="0"/>
    <n v="0"/>
    <n v="0"/>
    <n v="0.02"/>
  </r>
  <r>
    <s v="Xia-Xia"/>
    <x v="1"/>
    <x v="12"/>
    <x v="2"/>
    <s v="N/A"/>
    <n v="0"/>
    <n v="0.02"/>
    <n v="0"/>
    <n v="0"/>
    <n v="0.02"/>
  </r>
  <r>
    <s v="Cocoto Magic Circus"/>
    <x v="0"/>
    <x v="1"/>
    <x v="8"/>
    <s v="Neko Entertainment"/>
    <n v="0.02"/>
    <n v="0"/>
    <n v="0"/>
    <n v="0"/>
    <n v="0.02"/>
  </r>
  <r>
    <s v="Zero no Tsukaima: Shou-akuma to Harukaze no Concerto"/>
    <x v="4"/>
    <x v="4"/>
    <x v="10"/>
    <s v="Marvelous Interactive"/>
    <n v="0"/>
    <n v="0"/>
    <n v="0.02"/>
    <n v="0"/>
    <n v="0.02"/>
  </r>
  <r>
    <s v="Dunamis 15"/>
    <x v="3"/>
    <x v="10"/>
    <x v="10"/>
    <s v="5pb"/>
    <n v="0"/>
    <n v="0"/>
    <n v="0.02"/>
    <n v="0"/>
    <n v="0.02"/>
  </r>
  <r>
    <s v="DemiKids: Dark Version"/>
    <x v="5"/>
    <x v="8"/>
    <x v="6"/>
    <s v="Atlus"/>
    <n v="0.02"/>
    <n v="0.01"/>
    <n v="0"/>
    <n v="0"/>
    <n v="0.02"/>
  </r>
  <r>
    <s v="Mage Knight: Destiny's Soldier"/>
    <x v="1"/>
    <x v="0"/>
    <x v="11"/>
    <s v="Namco Bandai Games"/>
    <n v="0.02"/>
    <n v="0"/>
    <n v="0"/>
    <n v="0"/>
    <n v="0.02"/>
  </r>
  <r>
    <s v="GT Legends"/>
    <x v="9"/>
    <x v="3"/>
    <x v="1"/>
    <s v="Atari"/>
    <n v="0"/>
    <n v="0.02"/>
    <n v="0"/>
    <n v="0"/>
    <n v="0.02"/>
  </r>
  <r>
    <s v="Blender Bros."/>
    <x v="5"/>
    <x v="8"/>
    <x v="2"/>
    <s v="Unknown"/>
    <n v="0.02"/>
    <n v="0.01"/>
    <n v="0"/>
    <n v="0"/>
    <n v="0.02"/>
  </r>
  <r>
    <s v="Suzumiya Haruhi no Heiretsu"/>
    <x v="0"/>
    <x v="2"/>
    <x v="10"/>
    <s v="Sega"/>
    <n v="0"/>
    <n v="0"/>
    <n v="0.02"/>
    <n v="0"/>
    <n v="0.02"/>
  </r>
  <r>
    <s v="F1 Race Stars"/>
    <x v="9"/>
    <x v="12"/>
    <x v="1"/>
    <s v="Codemasters"/>
    <n v="0"/>
    <n v="0.02"/>
    <n v="0"/>
    <n v="0"/>
    <n v="0.02"/>
  </r>
  <r>
    <s v="DemiKids: Light Version"/>
    <x v="5"/>
    <x v="8"/>
    <x v="6"/>
    <s v="Atlus"/>
    <n v="0.02"/>
    <n v="0.01"/>
    <n v="0"/>
    <n v="0"/>
    <n v="0.02"/>
  </r>
  <r>
    <s v="Nanatsuiro * Drops Pure!!"/>
    <x v="4"/>
    <x v="4"/>
    <x v="10"/>
    <s v="Media Works"/>
    <n v="0"/>
    <n v="0"/>
    <n v="0.02"/>
    <n v="0"/>
    <n v="0.02"/>
  </r>
  <r>
    <s v="Pe-Jongju to Manabu Kankokugo DS: Test-Hen"/>
    <x v="1"/>
    <x v="5"/>
    <x v="3"/>
    <s v="D3Publisher"/>
    <n v="0"/>
    <n v="0"/>
    <n v="0.02"/>
    <n v="0"/>
    <n v="0.02"/>
  </r>
  <r>
    <s v="Escape the Emerald Star"/>
    <x v="9"/>
    <x v="10"/>
    <x v="7"/>
    <s v="PopCap Games"/>
    <n v="0.02"/>
    <n v="0"/>
    <n v="0"/>
    <n v="0"/>
    <n v="0.02"/>
  </r>
  <r>
    <s v="La Corda d'Oro 4"/>
    <x v="17"/>
    <x v="17"/>
    <x v="5"/>
    <s v="Tecmo Koei"/>
    <n v="0"/>
    <n v="0"/>
    <n v="0.02"/>
    <n v="0"/>
    <n v="0.02"/>
  </r>
  <r>
    <s v="Thomas and Friends: Steaming around Sodor"/>
    <x v="6"/>
    <x v="11"/>
    <x v="5"/>
    <s v="Avanquest Software"/>
    <n v="0"/>
    <n v="0.02"/>
    <n v="0"/>
    <n v="0"/>
    <n v="0.02"/>
  </r>
  <r>
    <s v="Titanic Mystery"/>
    <x v="0"/>
    <x v="5"/>
    <x v="7"/>
    <s v="O-Games"/>
    <n v="0.02"/>
    <n v="0"/>
    <n v="0"/>
    <n v="0"/>
    <n v="0.02"/>
  </r>
  <r>
    <s v="Falcon 4.0: Allied Force"/>
    <x v="9"/>
    <x v="3"/>
    <x v="4"/>
    <s v="Graphsim Entertainment"/>
    <n v="0"/>
    <n v="0.02"/>
    <n v="0"/>
    <n v="0"/>
    <n v="0.02"/>
  </r>
  <r>
    <s v="Shaman King: Chou Senjiryokketsu 3"/>
    <x v="5"/>
    <x v="8"/>
    <x v="6"/>
    <s v="King Records"/>
    <n v="0"/>
    <n v="0"/>
    <n v="0.02"/>
    <n v="0"/>
    <n v="0.02"/>
  </r>
  <r>
    <s v="Ride"/>
    <x v="2"/>
    <x v="11"/>
    <x v="1"/>
    <s v="Milestone S.r.l."/>
    <n v="0"/>
    <n v="0.02"/>
    <n v="0"/>
    <n v="0"/>
    <n v="0.02"/>
  </r>
  <r>
    <s v="Line Rider 2: Unbound"/>
    <x v="0"/>
    <x v="1"/>
    <x v="7"/>
    <s v="Deep Silver"/>
    <n v="0.02"/>
    <n v="0"/>
    <n v="0"/>
    <n v="0"/>
    <n v="0.02"/>
  </r>
  <r>
    <s v="HatsuKare * Renai Debut Sengen!"/>
    <x v="10"/>
    <x v="6"/>
    <x v="10"/>
    <s v="FuRyu"/>
    <n v="0"/>
    <n v="0"/>
    <n v="0.02"/>
    <n v="0"/>
    <n v="0.02"/>
  </r>
  <r>
    <s v="Treasure Chase"/>
    <x v="1"/>
    <x v="10"/>
    <x v="7"/>
    <s v="Storm City Games"/>
    <n v="0.02"/>
    <n v="0"/>
    <n v="0"/>
    <n v="0"/>
    <n v="0.02"/>
  </r>
  <r>
    <s v="Unreal Anthology"/>
    <x v="9"/>
    <x v="0"/>
    <x v="8"/>
    <s v="Midway Games"/>
    <n v="0"/>
    <n v="0.02"/>
    <n v="0"/>
    <n v="0"/>
    <n v="0.02"/>
  </r>
  <r>
    <s v="X3: Terran War Pack"/>
    <x v="9"/>
    <x v="12"/>
    <x v="3"/>
    <s v="Deep Silver"/>
    <n v="0"/>
    <n v="0.02"/>
    <n v="0"/>
    <n v="0"/>
    <n v="0.02"/>
  </r>
  <r>
    <s v="Prison Architect"/>
    <x v="7"/>
    <x v="17"/>
    <x v="5"/>
    <s v="Introversion Software"/>
    <n v="0.01"/>
    <n v="0.01"/>
    <n v="0"/>
    <n v="0"/>
    <n v="0.02"/>
  </r>
  <r>
    <s v="G1 Jockey Wii"/>
    <x v="0"/>
    <x v="4"/>
    <x v="0"/>
    <s v="Tecmo Koei"/>
    <n v="0"/>
    <n v="0.01"/>
    <n v="0.02"/>
    <n v="0"/>
    <n v="0.02"/>
  </r>
  <r>
    <s v="Kingdom: Ikkitousen no Ken"/>
    <x v="10"/>
    <x v="5"/>
    <x v="5"/>
    <s v="Konami Digital Entertainment"/>
    <n v="0"/>
    <n v="0"/>
    <n v="0.02"/>
    <n v="0"/>
    <n v="0.02"/>
  </r>
  <r>
    <s v="Wrestle Kingdom 2: Pro Wrestling Sekai Taisen"/>
    <x v="4"/>
    <x v="4"/>
    <x v="9"/>
    <s v="Yuke's"/>
    <n v="0"/>
    <n v="0"/>
    <n v="0.02"/>
    <n v="0"/>
    <n v="0.02"/>
  </r>
  <r>
    <s v="Rugby League Live 3"/>
    <x v="7"/>
    <x v="11"/>
    <x v="5"/>
    <s v="Tru Blu Entertainment"/>
    <n v="0"/>
    <n v="0.02"/>
    <n v="0"/>
    <n v="0"/>
    <n v="0.02"/>
  </r>
  <r>
    <s v="Tom Clancy's EndWar"/>
    <x v="9"/>
    <x v="2"/>
    <x v="11"/>
    <s v="Ubisoft"/>
    <n v="0"/>
    <n v="0.02"/>
    <n v="0"/>
    <n v="0"/>
    <n v="0.02"/>
  </r>
  <r>
    <s v="Left 4 Dead"/>
    <x v="9"/>
    <x v="1"/>
    <x v="8"/>
    <s v="Electronic Arts"/>
    <n v="0"/>
    <n v="0.02"/>
    <n v="0"/>
    <n v="0"/>
    <n v="0.02"/>
  </r>
  <r>
    <s v="Bejeweled 2 Deluxe"/>
    <x v="9"/>
    <x v="0"/>
    <x v="7"/>
    <s v="Focus Home Interactive"/>
    <n v="0"/>
    <n v="0.02"/>
    <n v="0"/>
    <n v="0"/>
    <n v="0.02"/>
  </r>
  <r>
    <s v="Ikki Tousen: Shining Dragon"/>
    <x v="4"/>
    <x v="4"/>
    <x v="6"/>
    <s v="Marvelous Interactive"/>
    <n v="0"/>
    <n v="0"/>
    <n v="0.02"/>
    <n v="0"/>
    <n v="0.02"/>
  </r>
  <r>
    <s v="Kimi ga Aruji de Shitsuji ga Ore de: Oshie Nikki"/>
    <x v="4"/>
    <x v="1"/>
    <x v="10"/>
    <s v="Minato Station"/>
    <n v="0"/>
    <n v="0"/>
    <n v="0.02"/>
    <n v="0"/>
    <n v="0.02"/>
  </r>
  <r>
    <s v="Toxic Grind"/>
    <x v="8"/>
    <x v="8"/>
    <x v="0"/>
    <s v="THQ"/>
    <n v="0.02"/>
    <n v="0"/>
    <n v="0"/>
    <n v="0"/>
    <n v="0.02"/>
  </r>
  <r>
    <s v="DiRT"/>
    <x v="9"/>
    <x v="4"/>
    <x v="1"/>
    <s v="Codemasters"/>
    <n v="0"/>
    <n v="0.02"/>
    <n v="0"/>
    <n v="0"/>
    <n v="0.02"/>
  </r>
  <r>
    <s v="Kawasaki Jet Ski"/>
    <x v="0"/>
    <x v="1"/>
    <x v="1"/>
    <s v="Metro 3D"/>
    <n v="0.02"/>
    <n v="0"/>
    <n v="0"/>
    <n v="0"/>
    <n v="0.02"/>
  </r>
  <r>
    <s v="Genkai Tokki: Seven Pirates"/>
    <x v="17"/>
    <x v="17"/>
    <x v="6"/>
    <s v="Compile Heart"/>
    <n v="0"/>
    <n v="0"/>
    <n v="0.02"/>
    <n v="0"/>
    <n v="0.02"/>
  </r>
  <r>
    <s v="Enchanted Arms (JP sales)"/>
    <x v="2"/>
    <x v="0"/>
    <x v="6"/>
    <s v="Ubisoft"/>
    <n v="0"/>
    <n v="0"/>
    <n v="0.02"/>
    <n v="0"/>
    <n v="0.02"/>
  </r>
  <r>
    <s v="ScrapLand"/>
    <x v="8"/>
    <x v="3"/>
    <x v="5"/>
    <s v="Deep Silver"/>
    <n v="0.02"/>
    <n v="0"/>
    <n v="0"/>
    <n v="0"/>
    <n v="0.02"/>
  </r>
  <r>
    <s v="Daito Giken Koushiki Pachi-Slot Simulator: Hihouden - Fuujirareta Megami Portable"/>
    <x v="10"/>
    <x v="10"/>
    <x v="3"/>
    <s v="Paon"/>
    <n v="0"/>
    <n v="0"/>
    <n v="0.02"/>
    <n v="0"/>
    <n v="0.02"/>
  </r>
  <r>
    <s v="Geten no Hana"/>
    <x v="10"/>
    <x v="6"/>
    <x v="3"/>
    <s v="Tecmo Koei"/>
    <n v="0"/>
    <n v="0"/>
    <n v="0.02"/>
    <n v="0"/>
    <n v="0.02"/>
  </r>
  <r>
    <s v="Crazy Machines"/>
    <x v="0"/>
    <x v="5"/>
    <x v="7"/>
    <s v="DTP Entertainment"/>
    <n v="0.01"/>
    <n v="0.01"/>
    <n v="0"/>
    <n v="0"/>
    <n v="0.02"/>
  </r>
  <r>
    <s v="Harukanaru Toki no Naka de 3 with Izayoiki Aizouban"/>
    <x v="10"/>
    <x v="2"/>
    <x v="10"/>
    <s v="Tecmo Koei"/>
    <n v="0"/>
    <n v="0"/>
    <n v="0.02"/>
    <n v="0"/>
    <n v="0.02"/>
  </r>
  <r>
    <s v="Blade Arcus from Shining EX"/>
    <x v="3"/>
    <x v="11"/>
    <x v="9"/>
    <s v="Sega"/>
    <n v="0"/>
    <n v="0"/>
    <n v="0.02"/>
    <n v="0"/>
    <n v="0.02"/>
  </r>
  <r>
    <s v="Brave: The Video Game"/>
    <x v="0"/>
    <x v="12"/>
    <x v="5"/>
    <s v="Disney Interactive Studios"/>
    <n v="0"/>
    <n v="0.02"/>
    <n v="0"/>
    <n v="0"/>
    <n v="0.02"/>
  </r>
  <r>
    <s v="Frontlines: Fuel of War"/>
    <x v="9"/>
    <x v="1"/>
    <x v="8"/>
    <s v="THQ"/>
    <n v="0"/>
    <n v="0.02"/>
    <n v="0"/>
    <n v="0"/>
    <n v="0.02"/>
  </r>
  <r>
    <s v="D.Gray-man: Sousha no Shikaku"/>
    <x v="4"/>
    <x v="1"/>
    <x v="10"/>
    <s v="Konami Digital Entertainment"/>
    <n v="0"/>
    <n v="0"/>
    <n v="0.02"/>
    <n v="0"/>
    <n v="0.02"/>
  </r>
  <r>
    <s v="Indianapolis 500 Evolution"/>
    <x v="2"/>
    <x v="2"/>
    <x v="1"/>
    <s v="Zushi Games"/>
    <n v="0.02"/>
    <n v="0"/>
    <n v="0"/>
    <n v="0"/>
    <n v="0.02"/>
  </r>
  <r>
    <s v="Ookami to Koushinryou: Omiowataru Kaze"/>
    <x v="1"/>
    <x v="2"/>
    <x v="10"/>
    <s v="ASCII Media Works"/>
    <n v="0"/>
    <n v="0"/>
    <n v="0.02"/>
    <n v="0"/>
    <n v="0.02"/>
  </r>
  <r>
    <s v="Grey's Anatomy: The Video Game"/>
    <x v="9"/>
    <x v="2"/>
    <x v="10"/>
    <s v="Ubisoft"/>
    <n v="0"/>
    <n v="0.02"/>
    <n v="0"/>
    <n v="0"/>
    <n v="0.02"/>
  </r>
  <r>
    <s v="School Days LxH"/>
    <x v="4"/>
    <x v="1"/>
    <x v="10"/>
    <s v="Interchannel"/>
    <n v="0"/>
    <n v="0"/>
    <n v="0.02"/>
    <n v="0"/>
    <n v="0.02"/>
  </r>
  <r>
    <s v="Neo Angelique"/>
    <x v="4"/>
    <x v="0"/>
    <x v="10"/>
    <s v="Tecmo Koei"/>
    <n v="0"/>
    <n v="0"/>
    <n v="0.02"/>
    <n v="0"/>
    <n v="0.02"/>
  </r>
  <r>
    <s v="Big Idea's VeggieTales: LarryBoy and the Bad Apple"/>
    <x v="4"/>
    <x v="0"/>
    <x v="5"/>
    <s v="Crave Entertainment"/>
    <n v="0.01"/>
    <n v="0.01"/>
    <n v="0"/>
    <n v="0"/>
    <n v="0.02"/>
  </r>
  <r>
    <s v="Namco Museum Battle Collection (JP sales)"/>
    <x v="10"/>
    <x v="3"/>
    <x v="3"/>
    <s v="Sony Computer Entertainment"/>
    <n v="0"/>
    <n v="0"/>
    <n v="0.02"/>
    <n v="0"/>
    <n v="0.02"/>
  </r>
  <r>
    <s v="Chaos;Head Noah"/>
    <x v="10"/>
    <x v="5"/>
    <x v="10"/>
    <s v="5pb"/>
    <n v="0"/>
    <n v="0"/>
    <n v="0.02"/>
    <n v="0"/>
    <n v="0.02"/>
  </r>
  <r>
    <s v="Brandish: The Dark Revenant"/>
    <x v="10"/>
    <x v="2"/>
    <x v="6"/>
    <s v="Falcom Corporation"/>
    <n v="0"/>
    <n v="0"/>
    <n v="0.02"/>
    <n v="0"/>
    <n v="0.02"/>
  </r>
  <r>
    <s v="Summon Night: Swordcraft Story"/>
    <x v="5"/>
    <x v="14"/>
    <x v="6"/>
    <s v="Banpresto"/>
    <n v="0.02"/>
    <n v="0.01"/>
    <n v="0"/>
    <n v="0"/>
    <n v="0.02"/>
  </r>
  <r>
    <s v="Samurai Shodown V"/>
    <x v="8"/>
    <x v="0"/>
    <x v="9"/>
    <s v="Ignition Entertainment"/>
    <n v="0.02"/>
    <n v="0"/>
    <n v="0"/>
    <n v="0"/>
    <n v="0.02"/>
  </r>
  <r>
    <s v="Pro Fishing Challenge"/>
    <x v="8"/>
    <x v="7"/>
    <x v="0"/>
    <s v="Atlus"/>
    <n v="0.02"/>
    <n v="0"/>
    <n v="0"/>
    <n v="0"/>
    <n v="0.02"/>
  </r>
  <r>
    <s v="Minna no Chizu 2"/>
    <x v="10"/>
    <x v="4"/>
    <x v="3"/>
    <s v="Zenrin"/>
    <n v="0"/>
    <n v="0"/>
    <n v="0.02"/>
    <n v="0"/>
    <n v="0.02"/>
  </r>
  <r>
    <s v="Franklin's Great Adventures"/>
    <x v="1"/>
    <x v="0"/>
    <x v="5"/>
    <s v="Game Factory"/>
    <n v="0.02"/>
    <n v="0"/>
    <n v="0"/>
    <n v="0"/>
    <n v="0.02"/>
  </r>
  <r>
    <s v="Test Drive Unlimited"/>
    <x v="9"/>
    <x v="4"/>
    <x v="1"/>
    <s v="Atari"/>
    <n v="0"/>
    <n v="0.02"/>
    <n v="0"/>
    <n v="0"/>
    <n v="0.02"/>
  </r>
  <r>
    <s v="SAW"/>
    <x v="9"/>
    <x v="2"/>
    <x v="5"/>
    <s v="Konami Digital Entertainment"/>
    <n v="0"/>
    <n v="0.02"/>
    <n v="0"/>
    <n v="0"/>
    <n v="0.02"/>
  </r>
  <r>
    <s v="Princess Saver! Eternal Love for My Lady"/>
    <x v="4"/>
    <x v="5"/>
    <x v="10"/>
    <s v="Comfort"/>
    <n v="0"/>
    <n v="0"/>
    <n v="0.02"/>
    <n v="0"/>
    <n v="0.02"/>
  </r>
  <r>
    <s v="To Love-Ru Trouble: Darkness - True Princess"/>
    <x v="17"/>
    <x v="11"/>
    <x v="5"/>
    <s v="FuRyu"/>
    <n v="0"/>
    <n v="0"/>
    <n v="0.02"/>
    <n v="0"/>
    <n v="0.02"/>
  </r>
  <r>
    <s v="Tokyo Mew Mew"/>
    <x v="15"/>
    <x v="8"/>
    <x v="6"/>
    <s v="Takara"/>
    <n v="0"/>
    <n v="0"/>
    <n v="0.02"/>
    <n v="0"/>
    <n v="0.02"/>
  </r>
  <r>
    <s v="Jitsumei Jikkyou Keiba Dream Classic 2002"/>
    <x v="4"/>
    <x v="8"/>
    <x v="0"/>
    <s v="Namco Bandai Games"/>
    <n v="0"/>
    <n v="0"/>
    <n v="0.02"/>
    <n v="0"/>
    <n v="0.02"/>
  </r>
  <r>
    <s v="Ice Age: Dawn of the Dinosaurs"/>
    <x v="9"/>
    <x v="2"/>
    <x v="5"/>
    <s v="Activision"/>
    <n v="0.02"/>
    <n v="0"/>
    <n v="0"/>
    <n v="0"/>
    <n v="0.02"/>
  </r>
  <r>
    <s v="Interactive Storybook DS Series 3"/>
    <x v="1"/>
    <x v="4"/>
    <x v="3"/>
    <s v="Tommo"/>
    <n v="0.02"/>
    <n v="0"/>
    <n v="0"/>
    <n v="0"/>
    <n v="0.02"/>
  </r>
  <r>
    <s v="Moujuutsukai to Oujisama: Snow Bride Portable"/>
    <x v="10"/>
    <x v="12"/>
    <x v="10"/>
    <s v="Idea Factory"/>
    <n v="0"/>
    <n v="0"/>
    <n v="0.02"/>
    <n v="0"/>
    <n v="0.02"/>
  </r>
  <r>
    <s v="Twinkle * Crusaders GoGo!"/>
    <x v="10"/>
    <x v="5"/>
    <x v="10"/>
    <s v="ASCII Media Works"/>
    <n v="0"/>
    <n v="0"/>
    <n v="0.02"/>
    <n v="0"/>
    <n v="0.02"/>
  </r>
  <r>
    <s v="Serious Sam HD: Gold Edition"/>
    <x v="9"/>
    <x v="5"/>
    <x v="8"/>
    <s v="Devolver Digital"/>
    <n v="0"/>
    <n v="0.02"/>
    <n v="0"/>
    <n v="0"/>
    <n v="0.02"/>
  </r>
  <r>
    <s v="Rule of Rose"/>
    <x v="4"/>
    <x v="0"/>
    <x v="5"/>
    <s v="505 Games"/>
    <n v="0.01"/>
    <n v="0.01"/>
    <n v="0"/>
    <n v="0"/>
    <n v="0.02"/>
  </r>
  <r>
    <s v="RedCard 20-03"/>
    <x v="12"/>
    <x v="8"/>
    <x v="0"/>
    <s v="Midway Games"/>
    <n v="0.02"/>
    <n v="0"/>
    <n v="0"/>
    <n v="0"/>
    <n v="0.02"/>
  </r>
  <r>
    <s v="Freestyle Metal X"/>
    <x v="8"/>
    <x v="14"/>
    <x v="1"/>
    <s v="Midway Games"/>
    <n v="0.02"/>
    <n v="0"/>
    <n v="0"/>
    <n v="0"/>
    <n v="0.02"/>
  </r>
  <r>
    <s v="Shonen Jump's One Piece: Grand Adventure"/>
    <x v="4"/>
    <x v="3"/>
    <x v="9"/>
    <s v="Namco Bandai Games"/>
    <n v="0.01"/>
    <n v="0.01"/>
    <n v="0"/>
    <n v="0"/>
    <n v="0.02"/>
  </r>
  <r>
    <s v="Pac-Man World Rally"/>
    <x v="4"/>
    <x v="0"/>
    <x v="1"/>
    <s v="Namco Bandai Games"/>
    <n v="0.01"/>
    <n v="0.01"/>
    <n v="0"/>
    <n v="0"/>
    <n v="0.02"/>
  </r>
  <r>
    <s v="Plants vs. Zombies: Garden Warfare"/>
    <x v="9"/>
    <x v="13"/>
    <x v="8"/>
    <s v="Electronic Arts"/>
    <n v="0"/>
    <n v="0.02"/>
    <n v="0"/>
    <n v="0"/>
    <n v="0.02"/>
  </r>
  <r>
    <s v="Max Payne"/>
    <x v="9"/>
    <x v="9"/>
    <x v="8"/>
    <s v="Take-Two Interactive"/>
    <n v="0"/>
    <n v="0.02"/>
    <n v="0"/>
    <n v="0"/>
    <n v="0.02"/>
  </r>
  <r>
    <s v="Uta Kumi 575"/>
    <x v="17"/>
    <x v="13"/>
    <x v="3"/>
    <s v="Sega"/>
    <n v="0"/>
    <n v="0"/>
    <n v="0.02"/>
    <n v="0"/>
    <n v="0.02"/>
  </r>
  <r>
    <s v="Invizimals: The Lost Kingdom"/>
    <x v="3"/>
    <x v="6"/>
    <x v="5"/>
    <s v="Sony Computer Entertainment"/>
    <n v="0"/>
    <n v="0.02"/>
    <n v="0"/>
    <n v="0.01"/>
    <n v="0.02"/>
  </r>
  <r>
    <s v="428: Fuusa Sareta Shibuya de"/>
    <x v="3"/>
    <x v="2"/>
    <x v="10"/>
    <s v="Spike"/>
    <n v="0"/>
    <n v="0"/>
    <n v="0.02"/>
    <n v="0"/>
    <n v="0.02"/>
  </r>
  <r>
    <s v="IL-2 Sturmovik: Forgotten Battles"/>
    <x v="9"/>
    <x v="14"/>
    <x v="4"/>
    <s v="Ubisoft"/>
    <n v="0"/>
    <n v="0.02"/>
    <n v="0"/>
    <n v="0"/>
    <n v="0.02"/>
  </r>
  <r>
    <s v="Overlord"/>
    <x v="9"/>
    <x v="4"/>
    <x v="11"/>
    <s v="Codemasters"/>
    <n v="0"/>
    <n v="0.02"/>
    <n v="0"/>
    <n v="0"/>
    <n v="0.02"/>
  </r>
  <r>
    <s v="Sacred 3"/>
    <x v="9"/>
    <x v="13"/>
    <x v="6"/>
    <s v="Deep Silver"/>
    <n v="0"/>
    <n v="0.02"/>
    <n v="0"/>
    <n v="0"/>
    <n v="0.02"/>
  </r>
  <r>
    <s v="The Professor's Brain Trainer: Logic"/>
    <x v="1"/>
    <x v="3"/>
    <x v="7"/>
    <s v="505 Games"/>
    <n v="0.02"/>
    <n v="0"/>
    <n v="0"/>
    <n v="0"/>
    <n v="0.02"/>
  </r>
  <r>
    <s v="Fritz Chess"/>
    <x v="0"/>
    <x v="2"/>
    <x v="11"/>
    <s v="Deep Silver"/>
    <n v="0.02"/>
    <n v="0.01"/>
    <n v="0"/>
    <n v="0"/>
    <n v="0.02"/>
  </r>
  <r>
    <s v="Hisshou Pachinko * Pachi-Slot Kouryaku Series Portable Vol. 2: CR Evangelion - Hajimari no Fukuin"/>
    <x v="10"/>
    <x v="5"/>
    <x v="3"/>
    <s v="D3Publisher"/>
    <n v="0"/>
    <n v="0"/>
    <n v="0.02"/>
    <n v="0"/>
    <n v="0.02"/>
  </r>
  <r>
    <s v="NFL Blitz Pro"/>
    <x v="12"/>
    <x v="14"/>
    <x v="0"/>
    <s v="Midway Games"/>
    <n v="0.02"/>
    <n v="0"/>
    <n v="0"/>
    <n v="0"/>
    <n v="0.02"/>
  </r>
  <r>
    <s v="Rocket League"/>
    <x v="9"/>
    <x v="17"/>
    <x v="0"/>
    <s v="505 Games"/>
    <n v="0.01"/>
    <n v="0.01"/>
    <n v="0"/>
    <n v="0"/>
    <n v="0.02"/>
  </r>
  <r>
    <s v="Balls of Fury"/>
    <x v="0"/>
    <x v="4"/>
    <x v="0"/>
    <s v="Zoo Digital Publishing"/>
    <n v="0.02"/>
    <n v="0"/>
    <n v="0"/>
    <n v="0"/>
    <n v="0.02"/>
  </r>
  <r>
    <s v="18 Wheels of Steel: Extreme Trucker"/>
    <x v="9"/>
    <x v="2"/>
    <x v="1"/>
    <s v="Rondomedia"/>
    <n v="0"/>
    <n v="0.02"/>
    <n v="0"/>
    <n v="0"/>
    <n v="0.02"/>
  </r>
  <r>
    <s v="Rugby World Cup 2015"/>
    <x v="11"/>
    <x v="11"/>
    <x v="0"/>
    <s v="Ubisoft"/>
    <n v="0"/>
    <n v="0.02"/>
    <n v="0"/>
    <n v="0"/>
    <n v="0.02"/>
  </r>
  <r>
    <s v="Winning Post 8 2015"/>
    <x v="3"/>
    <x v="11"/>
    <x v="5"/>
    <s v="Tecmo Koei"/>
    <n v="0"/>
    <n v="0"/>
    <n v="0.02"/>
    <n v="0"/>
    <n v="0.02"/>
  </r>
  <r>
    <s v="Veggy World"/>
    <x v="1"/>
    <x v="10"/>
    <x v="8"/>
    <s v="Jack of All Games"/>
    <n v="0.02"/>
    <n v="0"/>
    <n v="0"/>
    <n v="0"/>
    <n v="0.02"/>
  </r>
  <r>
    <s v="Commandos: Strike Force"/>
    <x v="8"/>
    <x v="0"/>
    <x v="8"/>
    <s v="Eidos Interactive"/>
    <n v="0.02"/>
    <n v="0"/>
    <n v="0"/>
    <n v="0"/>
    <n v="0.02"/>
  </r>
  <r>
    <s v="Ukiyo no Roushi"/>
    <x v="17"/>
    <x v="11"/>
    <x v="5"/>
    <s v="Unknown"/>
    <n v="0"/>
    <n v="0"/>
    <n v="0.02"/>
    <n v="0"/>
    <n v="0.02"/>
  </r>
  <r>
    <s v="SBK: Snowboard Kids"/>
    <x v="1"/>
    <x v="3"/>
    <x v="0"/>
    <s v="Rising Star Games"/>
    <n v="0.02"/>
    <n v="0"/>
    <n v="0"/>
    <n v="0"/>
    <n v="0.02"/>
  </r>
  <r>
    <s v="Warriors of the Lost Empire (JP sales)"/>
    <x v="10"/>
    <x v="4"/>
    <x v="6"/>
    <s v="Mercury Games"/>
    <n v="0"/>
    <n v="0"/>
    <n v="0.02"/>
    <n v="0"/>
    <n v="0.02"/>
  </r>
  <r>
    <s v="Lode Runner"/>
    <x v="1"/>
    <x v="0"/>
    <x v="7"/>
    <s v="Hudson Entertainment"/>
    <n v="0"/>
    <n v="0"/>
    <n v="0.02"/>
    <n v="0"/>
    <n v="0.02"/>
  </r>
  <r>
    <s v="Zathura"/>
    <x v="8"/>
    <x v="3"/>
    <x v="10"/>
    <s v="Take-Two Interactive"/>
    <n v="0.02"/>
    <n v="0"/>
    <n v="0"/>
    <n v="0"/>
    <n v="0.02"/>
  </r>
  <r>
    <s v="Cities in Motion Collection"/>
    <x v="9"/>
    <x v="10"/>
    <x v="4"/>
    <s v="Unknown"/>
    <n v="0"/>
    <n v="0.02"/>
    <n v="0"/>
    <n v="0"/>
    <n v="0.02"/>
  </r>
  <r>
    <s v="Evolution Snowboarding"/>
    <x v="4"/>
    <x v="8"/>
    <x v="0"/>
    <s v="Konami Digital Entertainment"/>
    <n v="0.01"/>
    <n v="0.01"/>
    <n v="0"/>
    <n v="0"/>
    <n v="0.02"/>
  </r>
  <r>
    <s v="Jissen Pachinko Hisshouhou! CR Sakura Taisen"/>
    <x v="4"/>
    <x v="4"/>
    <x v="3"/>
    <s v="Sega"/>
    <n v="0"/>
    <n v="0"/>
    <n v="0.02"/>
    <n v="0"/>
    <n v="0.02"/>
  </r>
  <r>
    <s v="Aegis of Earth: Protonovus Assault"/>
    <x v="7"/>
    <x v="17"/>
    <x v="5"/>
    <s v="PQube"/>
    <n v="0.02"/>
    <n v="0"/>
    <n v="0"/>
    <n v="0"/>
    <n v="0.02"/>
  </r>
  <r>
    <s v="Freedom Wings"/>
    <x v="1"/>
    <x v="0"/>
    <x v="4"/>
    <s v="Natsume"/>
    <n v="0.02"/>
    <n v="0"/>
    <n v="0"/>
    <n v="0"/>
    <n v="0.02"/>
  </r>
  <r>
    <s v="Zillions of Enemy X: Zetsukai no Crusade"/>
    <x v="3"/>
    <x v="6"/>
    <x v="6"/>
    <s v="Nippon Ichi Software"/>
    <n v="0"/>
    <n v="0"/>
    <n v="0.02"/>
    <n v="0"/>
    <n v="0.02"/>
  </r>
  <r>
    <s v="Dream Chronicles"/>
    <x v="1"/>
    <x v="5"/>
    <x v="10"/>
    <s v="Zoo Games"/>
    <n v="0.02"/>
    <n v="0"/>
    <n v="0"/>
    <n v="0"/>
    <n v="0.02"/>
  </r>
  <r>
    <s v="Kung Fu Panda: Showdown of Legendary Legends"/>
    <x v="3"/>
    <x v="11"/>
    <x v="5"/>
    <s v="Little Orbit"/>
    <n v="0"/>
    <n v="0.02"/>
    <n v="0"/>
    <n v="0"/>
    <n v="0.02"/>
  </r>
  <r>
    <s v="The Settlers IV"/>
    <x v="9"/>
    <x v="9"/>
    <x v="11"/>
    <s v="Blue Byte"/>
    <n v="0"/>
    <n v="0.02"/>
    <n v="0"/>
    <n v="0"/>
    <n v="0.02"/>
  </r>
  <r>
    <s v="Happiness! De-Lucks"/>
    <x v="4"/>
    <x v="4"/>
    <x v="10"/>
    <s v="Marvelous Interactive"/>
    <n v="0"/>
    <n v="0"/>
    <n v="0.02"/>
    <n v="0"/>
    <n v="0.02"/>
  </r>
  <r>
    <s v="Mount &amp; Blade"/>
    <x v="9"/>
    <x v="1"/>
    <x v="6"/>
    <s v="Paradox Interactive"/>
    <n v="0"/>
    <n v="0.02"/>
    <n v="0"/>
    <n v="0"/>
    <n v="0.02"/>
  </r>
  <r>
    <s v="Doki Majo Plus"/>
    <x v="1"/>
    <x v="2"/>
    <x v="10"/>
    <s v="SNK Playmore"/>
    <n v="0"/>
    <n v="0"/>
    <n v="0.02"/>
    <n v="0"/>
    <n v="0.02"/>
  </r>
  <r>
    <s v="Eureka Seven Vol. 2: The New Vision"/>
    <x v="4"/>
    <x v="0"/>
    <x v="8"/>
    <s v="Namco Bandai Games"/>
    <n v="0"/>
    <n v="0"/>
    <n v="0.02"/>
    <n v="0"/>
    <n v="0.02"/>
  </r>
  <r>
    <s v="Love Once: Mermaid's Tears"/>
    <x v="3"/>
    <x v="10"/>
    <x v="10"/>
    <s v="Unknown"/>
    <n v="0"/>
    <n v="0"/>
    <n v="0.02"/>
    <n v="0"/>
    <n v="0.02"/>
  </r>
  <r>
    <s v="Puzzle Challenge: Crosswords and More!"/>
    <x v="4"/>
    <x v="0"/>
    <x v="7"/>
    <s v="Crave Entertainment"/>
    <n v="0.01"/>
    <n v="0.01"/>
    <n v="0"/>
    <n v="0"/>
    <n v="0.02"/>
  </r>
  <r>
    <s v="Mata Hari: Betrayal is only a Kiss Away"/>
    <x v="9"/>
    <x v="1"/>
    <x v="10"/>
    <s v="DTP Entertainment"/>
    <n v="0"/>
    <n v="0.02"/>
    <n v="0"/>
    <n v="0"/>
    <n v="0.02"/>
  </r>
  <r>
    <s v="Simple 2500 Series Portable!! Vol. 12: The Hohei 2: Senyuu yo, Sakini Ike"/>
    <x v="10"/>
    <x v="2"/>
    <x v="5"/>
    <s v="D3Publisher"/>
    <n v="0"/>
    <n v="0"/>
    <n v="0.02"/>
    <n v="0"/>
    <n v="0.02"/>
  </r>
  <r>
    <s v="Muppets Party Cruise"/>
    <x v="12"/>
    <x v="14"/>
    <x v="3"/>
    <s v="TDK Mediactive"/>
    <n v="0.02"/>
    <n v="0"/>
    <n v="0"/>
    <n v="0"/>
    <n v="0.02"/>
  </r>
  <r>
    <s v="Quake 4"/>
    <x v="9"/>
    <x v="3"/>
    <x v="8"/>
    <s v="Activision"/>
    <n v="0"/>
    <n v="0.02"/>
    <n v="0"/>
    <n v="0"/>
    <n v="0.02"/>
  </r>
  <r>
    <s v="Maximum Capacity: Hotel Giant"/>
    <x v="9"/>
    <x v="8"/>
    <x v="11"/>
    <s v="JoWood Productions"/>
    <n v="0"/>
    <n v="0.02"/>
    <n v="0"/>
    <n v="0"/>
    <n v="0.02"/>
  </r>
  <r>
    <s v="Sengoku Otome: Legend Battle"/>
    <x v="17"/>
    <x v="17"/>
    <x v="5"/>
    <s v="Unknown"/>
    <n v="0"/>
    <n v="0"/>
    <n v="0.02"/>
    <n v="0"/>
    <n v="0.02"/>
  </r>
  <r>
    <s v="Yamasa Digi Portable: Matsuri no Tatsujin - Win-Chan no Natsumatsuri"/>
    <x v="10"/>
    <x v="0"/>
    <x v="3"/>
    <s v="Yamasa Entertainment"/>
    <n v="0"/>
    <n v="0"/>
    <n v="0.02"/>
    <n v="0"/>
    <n v="0.02"/>
  </r>
  <r>
    <s v="Quiz Present Variety Q-Sama!! DS: Pressure Study x Atama Gai Kunaru Drill SP"/>
    <x v="1"/>
    <x v="10"/>
    <x v="3"/>
    <s v="Plenty"/>
    <n v="0"/>
    <n v="0"/>
    <n v="0.02"/>
    <n v="0"/>
    <n v="0.02"/>
  </r>
  <r>
    <s v="Fritz Chess"/>
    <x v="1"/>
    <x v="2"/>
    <x v="11"/>
    <s v="Deep Silver"/>
    <n v="0.02"/>
    <n v="0"/>
    <n v="0"/>
    <n v="0"/>
    <n v="0.02"/>
  </r>
  <r>
    <s v="Heart no Kuni no Alice Anniversary Ver.: Wonderful Wonder World"/>
    <x v="10"/>
    <x v="10"/>
    <x v="10"/>
    <s v="Quinrose"/>
    <n v="0"/>
    <n v="0"/>
    <n v="0.02"/>
    <n v="0"/>
    <n v="0.02"/>
  </r>
  <r>
    <s v="Fuel"/>
    <x v="9"/>
    <x v="2"/>
    <x v="1"/>
    <s v="Codemasters"/>
    <n v="0"/>
    <n v="0.02"/>
    <n v="0"/>
    <n v="0"/>
    <n v="0.02"/>
  </r>
  <r>
    <s v="Serious Sam: Next Encounter"/>
    <x v="12"/>
    <x v="7"/>
    <x v="8"/>
    <s v="Global Star"/>
    <n v="0.02"/>
    <n v="0"/>
    <n v="0"/>
    <n v="0"/>
    <n v="0.02"/>
  </r>
  <r>
    <s v="PachiPara 15: Super Umi Monogatari in Okinawa 2"/>
    <x v="3"/>
    <x v="5"/>
    <x v="3"/>
    <s v="Irem Software Engineering"/>
    <n v="0"/>
    <n v="0"/>
    <n v="0.02"/>
    <n v="0"/>
    <n v="0.02"/>
  </r>
  <r>
    <s v="Motto! SoniComi"/>
    <x v="3"/>
    <x v="13"/>
    <x v="4"/>
    <s v="Kadokawa Games"/>
    <n v="0"/>
    <n v="0"/>
    <n v="0.02"/>
    <n v="0"/>
    <n v="0.02"/>
  </r>
  <r>
    <s v="Let's Play Flight Attendant"/>
    <x v="1"/>
    <x v="5"/>
    <x v="4"/>
    <s v="Deep Silver"/>
    <n v="0.02"/>
    <n v="0"/>
    <n v="0"/>
    <n v="0"/>
    <n v="0.02"/>
  </r>
  <r>
    <s v="Akai Ito DS"/>
    <x v="1"/>
    <x v="1"/>
    <x v="10"/>
    <s v="Alchemist"/>
    <n v="0"/>
    <n v="0"/>
    <n v="0.02"/>
    <n v="0"/>
    <n v="0.02"/>
  </r>
  <r>
    <s v="Knight's Apprentice: Memorick's Adventures"/>
    <x v="8"/>
    <x v="7"/>
    <x v="5"/>
    <s v="Microids"/>
    <n v="0.02"/>
    <n v="0"/>
    <n v="0"/>
    <n v="0"/>
    <n v="0.02"/>
  </r>
  <r>
    <s v="Saint"/>
    <x v="0"/>
    <x v="16"/>
    <x v="8"/>
    <s v="Unknown"/>
    <n v="0.02"/>
    <n v="0"/>
    <n v="0"/>
    <n v="0"/>
    <n v="0.02"/>
  </r>
  <r>
    <s v="Darksiders"/>
    <x v="3"/>
    <x v="5"/>
    <x v="5"/>
    <s v="THQ"/>
    <n v="0.01"/>
    <n v="0.01"/>
    <n v="0"/>
    <n v="0"/>
    <n v="0.02"/>
  </r>
  <r>
    <s v="Natsuiro no Sunadokei"/>
    <x v="4"/>
    <x v="8"/>
    <x v="10"/>
    <s v="Princess Soft"/>
    <n v="0"/>
    <n v="0"/>
    <n v="0.02"/>
    <n v="0"/>
    <n v="0.02"/>
  </r>
  <r>
    <s v="Indigo Prophecy"/>
    <x v="9"/>
    <x v="3"/>
    <x v="10"/>
    <s v="Atari"/>
    <n v="0"/>
    <n v="0.02"/>
    <n v="0"/>
    <n v="0"/>
    <n v="0.02"/>
  </r>
  <r>
    <s v="Jissen Pachi-Slot Hisshouhou! Mister Magic Neo"/>
    <x v="4"/>
    <x v="4"/>
    <x v="3"/>
    <s v="Sega"/>
    <n v="0"/>
    <n v="0"/>
    <n v="0.02"/>
    <n v="0"/>
    <n v="0.02"/>
  </r>
  <r>
    <s v="Tale of a Hero"/>
    <x v="9"/>
    <x v="5"/>
    <x v="10"/>
    <s v="Daedalic"/>
    <n v="0"/>
    <n v="0.02"/>
    <n v="0"/>
    <n v="0.01"/>
    <n v="0.02"/>
  </r>
  <r>
    <s v="Valentino Rossi: The Game"/>
    <x v="11"/>
    <x v="17"/>
    <x v="1"/>
    <s v="Namco Bandai Games"/>
    <n v="0"/>
    <n v="0.02"/>
    <n v="0"/>
    <n v="0"/>
    <n v="0.02"/>
  </r>
  <r>
    <s v="Turbo: Super Stunt Squad"/>
    <x v="3"/>
    <x v="6"/>
    <x v="0"/>
    <s v="D3Publisher"/>
    <n v="0"/>
    <n v="0.02"/>
    <n v="0"/>
    <n v="0"/>
    <n v="0.02"/>
  </r>
  <r>
    <s v="FIFA Soccer 09"/>
    <x v="9"/>
    <x v="1"/>
    <x v="0"/>
    <s v="Electronic Arts"/>
    <n v="0"/>
    <n v="0.02"/>
    <n v="0"/>
    <n v="0"/>
    <n v="0.02"/>
  </r>
  <r>
    <s v="The Lord of the Rings: The Battle for Middle-Earth II"/>
    <x v="9"/>
    <x v="0"/>
    <x v="11"/>
    <s v="Electronic Arts"/>
    <n v="0.01"/>
    <n v="0.01"/>
    <n v="0"/>
    <n v="0"/>
    <n v="0.02"/>
  </r>
  <r>
    <s v="Steal Princess"/>
    <x v="1"/>
    <x v="16"/>
    <x v="2"/>
    <s v="Unknown"/>
    <n v="0.02"/>
    <n v="0"/>
    <n v="0"/>
    <n v="0"/>
    <n v="0.02"/>
  </r>
  <r>
    <s v="So Blonde"/>
    <x v="9"/>
    <x v="1"/>
    <x v="10"/>
    <s v="Eidos Interactive"/>
    <n v="0"/>
    <n v="0.02"/>
    <n v="0"/>
    <n v="0"/>
    <n v="0.02"/>
  </r>
  <r>
    <s v="Winter Sports 2011"/>
    <x v="2"/>
    <x v="10"/>
    <x v="0"/>
    <s v="DTP Entertainment"/>
    <n v="0"/>
    <n v="0.02"/>
    <n v="0"/>
    <n v="0"/>
    <n v="0.02"/>
  </r>
  <r>
    <s v="Koisuru Otome to Shugo no Tate: The Shield of AIGIS"/>
    <x v="4"/>
    <x v="1"/>
    <x v="10"/>
    <s v="Alchemist"/>
    <n v="0"/>
    <n v="0"/>
    <n v="0.02"/>
    <n v="0"/>
    <n v="0.02"/>
  </r>
  <r>
    <s v="Disney's Meet the Robinsons"/>
    <x v="1"/>
    <x v="4"/>
    <x v="5"/>
    <s v="Disney Interactive Studios"/>
    <n v="0.02"/>
    <n v="0"/>
    <n v="0"/>
    <n v="0"/>
    <n v="0.02"/>
  </r>
  <r>
    <s v="Casper's Scare School: Classroom Capers"/>
    <x v="1"/>
    <x v="1"/>
    <x v="10"/>
    <s v="Blast! Entertainment Ltd"/>
    <n v="0.02"/>
    <n v="0"/>
    <n v="0"/>
    <n v="0"/>
    <n v="0.02"/>
  </r>
  <r>
    <s v="Moujuutsukai to Oujisama Portable"/>
    <x v="10"/>
    <x v="10"/>
    <x v="10"/>
    <s v="Idea Factory"/>
    <n v="0"/>
    <n v="0"/>
    <n v="0.02"/>
    <n v="0"/>
    <n v="0.02"/>
  </r>
  <r>
    <s v="Galaxy Angel II: Eigou Kaiki no Koku"/>
    <x v="4"/>
    <x v="2"/>
    <x v="11"/>
    <s v="Broccoli"/>
    <n v="0"/>
    <n v="0"/>
    <n v="0.02"/>
    <n v="0"/>
    <n v="0.02"/>
  </r>
  <r>
    <s v="Genroh"/>
    <x v="10"/>
    <x v="12"/>
    <x v="5"/>
    <s v="Idea Factory"/>
    <n v="0"/>
    <n v="0"/>
    <n v="0.02"/>
    <n v="0"/>
    <n v="0.02"/>
  </r>
  <r>
    <s v="Otome wa Oanesama Boku ni Koi Shiteru Portable"/>
    <x v="10"/>
    <x v="5"/>
    <x v="10"/>
    <s v="Alchemist"/>
    <n v="0"/>
    <n v="0"/>
    <n v="0.02"/>
    <n v="0"/>
    <n v="0.02"/>
  </r>
  <r>
    <s v="Iron Phoenix"/>
    <x v="8"/>
    <x v="3"/>
    <x v="9"/>
    <s v="Sega"/>
    <n v="0.02"/>
    <n v="0"/>
    <n v="0"/>
    <n v="0"/>
    <n v="0.02"/>
  </r>
  <r>
    <s v="Legend: Hand of God"/>
    <x v="9"/>
    <x v="4"/>
    <x v="6"/>
    <s v="DTP Entertainment"/>
    <n v="0"/>
    <n v="0.02"/>
    <n v="0"/>
    <n v="0"/>
    <n v="0.02"/>
  </r>
  <r>
    <s v="Geon Cube"/>
    <x v="0"/>
    <x v="2"/>
    <x v="7"/>
    <s v="P2 Games"/>
    <n v="0.02"/>
    <n v="0"/>
    <n v="0"/>
    <n v="0"/>
    <n v="0.02"/>
  </r>
  <r>
    <s v="Tennis no Oji-Sama: Driving Smash! Side King"/>
    <x v="1"/>
    <x v="1"/>
    <x v="0"/>
    <s v="Konami Digital Entertainment"/>
    <n v="0"/>
    <n v="0"/>
    <n v="0.02"/>
    <n v="0"/>
    <n v="0.02"/>
  </r>
  <r>
    <s v="Kuon"/>
    <x v="4"/>
    <x v="7"/>
    <x v="10"/>
    <s v="Indie Games"/>
    <n v="0.01"/>
    <n v="0.01"/>
    <n v="0"/>
    <n v="0"/>
    <n v="0.02"/>
  </r>
  <r>
    <s v="Kannou Mukashi Banashi Portable"/>
    <x v="10"/>
    <x v="12"/>
    <x v="10"/>
    <s v="Idea Factory"/>
    <n v="0"/>
    <n v="0"/>
    <n v="0.02"/>
    <n v="0"/>
    <n v="0.02"/>
  </r>
  <r>
    <s v="Umineko no Naku Koro ni: Majo to Suiri no Rinbukyoku"/>
    <x v="3"/>
    <x v="5"/>
    <x v="10"/>
    <s v="Alchemist"/>
    <n v="0"/>
    <n v="0"/>
    <n v="0.02"/>
    <n v="0"/>
    <n v="0.02"/>
  </r>
  <r>
    <s v="Diabolik Lovers: More Blood"/>
    <x v="17"/>
    <x v="11"/>
    <x v="10"/>
    <s v="Idea Factory"/>
    <n v="0"/>
    <n v="0"/>
    <n v="0.02"/>
    <n v="0"/>
    <n v="0.02"/>
  </r>
  <r>
    <s v="Triple Crown Championship Snowboarding"/>
    <x v="0"/>
    <x v="5"/>
    <x v="0"/>
    <s v="Destineer"/>
    <n v="0.02"/>
    <n v="0"/>
    <n v="0"/>
    <n v="0"/>
    <n v="0.02"/>
  </r>
  <r>
    <s v="UnchainBlades EXXiV"/>
    <x v="6"/>
    <x v="12"/>
    <x v="6"/>
    <s v="FuRyu"/>
    <n v="0"/>
    <n v="0"/>
    <n v="0.02"/>
    <n v="0"/>
    <n v="0.02"/>
  </r>
  <r>
    <s v="The Fast and the Furious"/>
    <x v="10"/>
    <x v="4"/>
    <x v="1"/>
    <s v="Deep Silver"/>
    <n v="0.02"/>
    <n v="0"/>
    <n v="0"/>
    <n v="0"/>
    <n v="0.02"/>
  </r>
  <r>
    <s v="Fallout Trilogy"/>
    <x v="9"/>
    <x v="7"/>
    <x v="6"/>
    <s v="Ubisoft"/>
    <n v="0"/>
    <n v="0.02"/>
    <n v="0"/>
    <n v="0"/>
    <n v="0.02"/>
  </r>
  <r>
    <s v="Carmen Sandiego: The Secret of the Stolen Drums"/>
    <x v="12"/>
    <x v="7"/>
    <x v="5"/>
    <s v="BAM! Entertainment"/>
    <n v="0.02"/>
    <n v="0"/>
    <n v="0"/>
    <n v="0"/>
    <n v="0.02"/>
  </r>
  <r>
    <s v="The Sims: Complete Collection"/>
    <x v="9"/>
    <x v="3"/>
    <x v="4"/>
    <s v="Electronic Arts"/>
    <n v="0.01"/>
    <n v="0.01"/>
    <n v="0"/>
    <n v="0"/>
    <n v="0.02"/>
  </r>
  <r>
    <s v="Command &amp; Conquer 3: Deluxe Edition"/>
    <x v="9"/>
    <x v="1"/>
    <x v="11"/>
    <s v="Electronic Arts"/>
    <n v="0"/>
    <n v="0.02"/>
    <n v="0"/>
    <n v="0"/>
    <n v="0.02"/>
  </r>
  <r>
    <s v="Dance! It's Your Stage"/>
    <x v="3"/>
    <x v="10"/>
    <x v="3"/>
    <s v="DTP Entertainment"/>
    <n v="0"/>
    <n v="0.02"/>
    <n v="0"/>
    <n v="0.01"/>
    <n v="0.02"/>
  </r>
  <r>
    <s v="Sacred Gold"/>
    <x v="9"/>
    <x v="3"/>
    <x v="6"/>
    <s v="Encore"/>
    <n v="0"/>
    <n v="0.02"/>
    <n v="0"/>
    <n v="0"/>
    <n v="0.02"/>
  </r>
  <r>
    <s v="Dies Irae: Amantes Amentes"/>
    <x v="10"/>
    <x v="12"/>
    <x v="5"/>
    <s v="Views"/>
    <n v="0"/>
    <n v="0"/>
    <n v="0.02"/>
    <n v="0"/>
    <n v="0.02"/>
  </r>
  <r>
    <s v="Puyo Puyo! 15th Anniversary"/>
    <x v="10"/>
    <x v="4"/>
    <x v="7"/>
    <s v="Sega"/>
    <n v="0"/>
    <n v="0"/>
    <n v="0.02"/>
    <n v="0"/>
    <n v="0.02"/>
  </r>
  <r>
    <s v="Mind over Matter"/>
    <x v="1"/>
    <x v="5"/>
    <x v="7"/>
    <s v="505 Games"/>
    <n v="0.02"/>
    <n v="0"/>
    <n v="0"/>
    <n v="0"/>
    <n v="0.02"/>
  </r>
  <r>
    <s v="The Idolmaster: Gravure For You! Vol.9"/>
    <x v="3"/>
    <x v="12"/>
    <x v="5"/>
    <s v="Namco Bandai Games"/>
    <n v="0"/>
    <n v="0"/>
    <n v="0.02"/>
    <n v="0"/>
    <n v="0.02"/>
  </r>
  <r>
    <s v="Discovery Kids: Snake Safari"/>
    <x v="1"/>
    <x v="2"/>
    <x v="4"/>
    <s v="505 Games"/>
    <n v="0.02"/>
    <n v="0"/>
    <n v="0"/>
    <n v="0"/>
    <n v="0.02"/>
  </r>
  <r>
    <s v="Ryu-koku"/>
    <x v="4"/>
    <x v="0"/>
    <x v="10"/>
    <s v="KID"/>
    <n v="0"/>
    <n v="0"/>
    <n v="0.02"/>
    <n v="0"/>
    <n v="0.02"/>
  </r>
  <r>
    <s v="Maji de Manabu: LEC de Ukaru - DS Hishou Boki 3-Kyuu"/>
    <x v="1"/>
    <x v="1"/>
    <x v="3"/>
    <s v="Square Enix"/>
    <n v="0"/>
    <n v="0"/>
    <n v="0.02"/>
    <n v="0"/>
    <n v="0.02"/>
  </r>
  <r>
    <s v="Group S Challenge"/>
    <x v="8"/>
    <x v="14"/>
    <x v="1"/>
    <s v="Capcom"/>
    <n v="0.02"/>
    <n v="0"/>
    <n v="0"/>
    <n v="0"/>
    <n v="0.02"/>
  </r>
  <r>
    <s v="GunParade Orchestra: Midori no Shou"/>
    <x v="4"/>
    <x v="0"/>
    <x v="10"/>
    <s v="Sony Computer Entertainment"/>
    <n v="0"/>
    <n v="0"/>
    <n v="0.02"/>
    <n v="0"/>
    <n v="0.02"/>
  </r>
  <r>
    <s v="Shooter: Starfighter Sanvein"/>
    <x v="15"/>
    <x v="15"/>
    <x v="8"/>
    <s v="Midas Interactive Entertainment"/>
    <n v="0.01"/>
    <n v="0.01"/>
    <n v="0"/>
    <n v="0"/>
    <n v="0.02"/>
  </r>
  <r>
    <s v="Jewel Master: Cradle Of Rome 2"/>
    <x v="1"/>
    <x v="10"/>
    <x v="7"/>
    <s v="Rising Star Games"/>
    <n v="0"/>
    <n v="0.02"/>
    <n v="0"/>
    <n v="0"/>
    <n v="0.02"/>
  </r>
  <r>
    <s v="Sakura Wars 1 &amp; 2"/>
    <x v="10"/>
    <x v="0"/>
    <x v="11"/>
    <s v="Sega"/>
    <n v="0"/>
    <n v="0"/>
    <n v="0.02"/>
    <n v="0"/>
    <n v="0.02"/>
  </r>
  <r>
    <s v="Kao Challengers"/>
    <x v="10"/>
    <x v="3"/>
    <x v="2"/>
    <s v="Atari"/>
    <n v="0.02"/>
    <n v="0"/>
    <n v="0"/>
    <n v="0"/>
    <n v="0.02"/>
  </r>
  <r>
    <s v="Brave: The Video Game"/>
    <x v="1"/>
    <x v="12"/>
    <x v="5"/>
    <s v="Disney Interactive Studios"/>
    <n v="0"/>
    <n v="0.02"/>
    <n v="0"/>
    <n v="0"/>
    <n v="0.02"/>
  </r>
  <r>
    <s v="Order of War"/>
    <x v="9"/>
    <x v="2"/>
    <x v="11"/>
    <s v="Square Enix"/>
    <n v="0"/>
    <n v="0.01"/>
    <n v="0"/>
    <n v="0"/>
    <n v="0.02"/>
  </r>
  <r>
    <s v="Terminator 3: The Redemption"/>
    <x v="12"/>
    <x v="7"/>
    <x v="8"/>
    <s v="Atari"/>
    <n v="0.02"/>
    <n v="0"/>
    <n v="0"/>
    <n v="0"/>
    <n v="0.02"/>
  </r>
  <r>
    <s v="Painkiller"/>
    <x v="9"/>
    <x v="7"/>
    <x v="8"/>
    <s v="DreamCatcher Interactive"/>
    <n v="0"/>
    <n v="0.02"/>
    <n v="0"/>
    <n v="0"/>
    <n v="0.02"/>
  </r>
  <r>
    <s v="Date A Live: Arusu Install"/>
    <x v="3"/>
    <x v="13"/>
    <x v="10"/>
    <s v="Compile Heart"/>
    <n v="0"/>
    <n v="0"/>
    <n v="0.02"/>
    <n v="0"/>
    <n v="0.02"/>
  </r>
  <r>
    <s v="Canimal Triple"/>
    <x v="17"/>
    <x v="13"/>
    <x v="3"/>
    <s v="Warner Bros. Interactive Entertainment"/>
    <n v="0"/>
    <n v="0.02"/>
    <n v="0"/>
    <n v="0"/>
    <n v="0.02"/>
  </r>
  <r>
    <s v="Tengen Toppa Gurren-Lagann"/>
    <x v="1"/>
    <x v="4"/>
    <x v="5"/>
    <s v="Konami Digital Entertainment"/>
    <n v="0"/>
    <n v="0"/>
    <n v="0.02"/>
    <n v="0"/>
    <n v="0.02"/>
  </r>
  <r>
    <s v="Spider-Man: Web of Shadows"/>
    <x v="9"/>
    <x v="1"/>
    <x v="5"/>
    <s v="Activision"/>
    <n v="0"/>
    <n v="0.02"/>
    <n v="0"/>
    <n v="0"/>
    <n v="0.02"/>
  </r>
  <r>
    <s v="Dakar 2: The World's Ultimate Rally"/>
    <x v="8"/>
    <x v="14"/>
    <x v="1"/>
    <s v="Acclaim Entertainment"/>
    <n v="0.02"/>
    <n v="0"/>
    <n v="0"/>
    <n v="0"/>
    <n v="0.02"/>
  </r>
  <r>
    <s v="Jelly Belly: Ballistic Beans"/>
    <x v="0"/>
    <x v="2"/>
    <x v="7"/>
    <s v="Zoo Digital Publishing"/>
    <n v="0.02"/>
    <n v="0"/>
    <n v="0"/>
    <n v="0"/>
    <n v="0.02"/>
  </r>
  <r>
    <s v="PopCap Hits!"/>
    <x v="2"/>
    <x v="10"/>
    <x v="3"/>
    <s v="PopCap Games"/>
    <n v="0"/>
    <n v="0.02"/>
    <n v="0"/>
    <n v="0"/>
    <n v="0.02"/>
  </r>
  <r>
    <s v="Mario Tennis"/>
    <x v="6"/>
    <x v="16"/>
    <x v="0"/>
    <s v="N/A"/>
    <n v="0"/>
    <n v="0"/>
    <n v="0.02"/>
    <n v="0"/>
    <n v="0.02"/>
  </r>
  <r>
    <s v="Higurashi Daybreak Portable Mega Edition"/>
    <x v="10"/>
    <x v="2"/>
    <x v="10"/>
    <s v="Alchemist"/>
    <n v="0"/>
    <n v="0"/>
    <n v="0.02"/>
    <n v="0"/>
    <n v="0.02"/>
  </r>
  <r>
    <s v="Dragon's Lair"/>
    <x v="1"/>
    <x v="5"/>
    <x v="2"/>
    <s v="Destineer"/>
    <n v="0.02"/>
    <n v="0"/>
    <n v="0"/>
    <n v="0"/>
    <n v="0.02"/>
  </r>
  <r>
    <s v="Shinken de Watashi ni Koi Shinasai! R"/>
    <x v="3"/>
    <x v="12"/>
    <x v="5"/>
    <s v="Minato Station"/>
    <n v="0"/>
    <n v="0"/>
    <n v="0.02"/>
    <n v="0"/>
    <n v="0.02"/>
  </r>
  <r>
    <s v="Whiteout"/>
    <x v="4"/>
    <x v="8"/>
    <x v="1"/>
    <s v="Konami Digital Entertainment"/>
    <n v="0.01"/>
    <n v="0.01"/>
    <n v="0"/>
    <n v="0"/>
    <n v="0.02"/>
  </r>
  <r>
    <s v="Shiratsuyu no Kai"/>
    <x v="10"/>
    <x v="6"/>
    <x v="10"/>
    <s v="Idea Factory"/>
    <n v="0"/>
    <n v="0"/>
    <n v="0.02"/>
    <n v="0"/>
    <n v="0.02"/>
  </r>
  <r>
    <s v="Dungeon Defenders"/>
    <x v="9"/>
    <x v="10"/>
    <x v="6"/>
    <s v="Unknown"/>
    <n v="0.02"/>
    <n v="0"/>
    <n v="0"/>
    <n v="0"/>
    <n v="0.02"/>
  </r>
  <r>
    <s v="Final Fantasy XIV: Heavensward"/>
    <x v="3"/>
    <x v="11"/>
    <x v="5"/>
    <s v="Square Enix"/>
    <n v="0.01"/>
    <n v="0"/>
    <n v="0.01"/>
    <n v="0"/>
    <n v="0.02"/>
  </r>
  <r>
    <s v="Sniper Elite V2"/>
    <x v="13"/>
    <x v="6"/>
    <x v="8"/>
    <s v="505 Games"/>
    <n v="0"/>
    <n v="0.02"/>
    <n v="0"/>
    <n v="0"/>
    <n v="0.02"/>
  </r>
  <r>
    <s v="World Neverland 2in1 Portable: Olerud Kingdom &amp; Republic of Pluto"/>
    <x v="10"/>
    <x v="1"/>
    <x v="4"/>
    <s v="fonfun"/>
    <n v="0"/>
    <n v="0"/>
    <n v="0.02"/>
    <n v="0"/>
    <n v="0.02"/>
  </r>
  <r>
    <s v="XGRA: Extreme G Racing Association"/>
    <x v="12"/>
    <x v="14"/>
    <x v="1"/>
    <s v="Acclaim Entertainment"/>
    <n v="0.02"/>
    <n v="0"/>
    <n v="0"/>
    <n v="0"/>
    <n v="0.02"/>
  </r>
  <r>
    <s v="Command &amp; Conquer: The First Decade"/>
    <x v="9"/>
    <x v="0"/>
    <x v="11"/>
    <s v="Electronic Arts"/>
    <n v="0.01"/>
    <n v="0.01"/>
    <n v="0"/>
    <n v="0"/>
    <n v="0.02"/>
  </r>
  <r>
    <s v="Thomas &amp; Friends: Hero of the Rails"/>
    <x v="0"/>
    <x v="5"/>
    <x v="3"/>
    <s v="Unknown"/>
    <n v="0"/>
    <n v="0.02"/>
    <n v="0"/>
    <n v="0"/>
    <n v="0.02"/>
  </r>
  <r>
    <s v="Taito Legends 2"/>
    <x v="4"/>
    <x v="0"/>
    <x v="3"/>
    <s v="Empire Interactive"/>
    <n v="0.01"/>
    <n v="0.01"/>
    <n v="0"/>
    <n v="0"/>
    <n v="0.02"/>
  </r>
  <r>
    <s v="World Championship Poker featuring Howard Lederer: All In"/>
    <x v="0"/>
    <x v="0"/>
    <x v="3"/>
    <s v="505 Games"/>
    <n v="0.02"/>
    <n v="0"/>
    <n v="0"/>
    <n v="0"/>
    <n v="0.02"/>
  </r>
  <r>
    <s v="Kill.Switch"/>
    <x v="5"/>
    <x v="7"/>
    <x v="8"/>
    <s v="Zoo Digital Publishing"/>
    <n v="0.02"/>
    <n v="0.01"/>
    <n v="0"/>
    <n v="0"/>
    <n v="0.02"/>
  </r>
  <r>
    <s v="Renai Banchou: Inochi Meishi, Koiseyo Otome! Love is Power!!!"/>
    <x v="10"/>
    <x v="5"/>
    <x v="10"/>
    <s v="Idea Factory"/>
    <n v="0"/>
    <n v="0"/>
    <n v="0.02"/>
    <n v="0"/>
    <n v="0.02"/>
  </r>
  <r>
    <s v="Jinsei Game Wii"/>
    <x v="0"/>
    <x v="4"/>
    <x v="3"/>
    <s v="Takara Tomy"/>
    <n v="0"/>
    <n v="0"/>
    <n v="0.02"/>
    <n v="0"/>
    <n v="0.02"/>
  </r>
  <r>
    <s v="Heavy Fire: The Chosen Few 3D"/>
    <x v="6"/>
    <x v="10"/>
    <x v="8"/>
    <s v="Mastiff"/>
    <n v="0.02"/>
    <n v="0"/>
    <n v="0"/>
    <n v="0"/>
    <n v="0.02"/>
  </r>
  <r>
    <s v="Motto Hayaku! Seikaku Ni! Suu Sense Keisan Ryuoku Up Training - SuuTore"/>
    <x v="1"/>
    <x v="1"/>
    <x v="3"/>
    <s v="Benesse"/>
    <n v="0"/>
    <n v="0"/>
    <n v="0.02"/>
    <n v="0"/>
    <n v="0.02"/>
  </r>
  <r>
    <s v="Hyakka Hyakurou: Sengoku Ninpoujou"/>
    <x v="17"/>
    <x v="17"/>
    <x v="10"/>
    <s v="D3Publisher"/>
    <n v="0"/>
    <n v="0"/>
    <n v="0.02"/>
    <n v="0"/>
    <n v="0.02"/>
  </r>
  <r>
    <s v="Jake Hunter: Detective Chronicles"/>
    <x v="1"/>
    <x v="1"/>
    <x v="10"/>
    <s v="Aksys Games"/>
    <n v="0.02"/>
    <n v="0"/>
    <n v="0"/>
    <n v="0"/>
    <n v="0.02"/>
  </r>
  <r>
    <s v="Gekka Ryouran Romance"/>
    <x v="10"/>
    <x v="10"/>
    <x v="10"/>
    <s v="Idea Factory"/>
    <n v="0"/>
    <n v="0"/>
    <n v="0.02"/>
    <n v="0"/>
    <n v="0.02"/>
  </r>
  <r>
    <s v="Don Bradman Cricket 14"/>
    <x v="3"/>
    <x v="13"/>
    <x v="0"/>
    <s v="Tru Blu Entertainment"/>
    <n v="0"/>
    <n v="0.02"/>
    <n v="0"/>
    <n v="0"/>
    <n v="0.02"/>
  </r>
  <r>
    <s v="Guess the Logos"/>
    <x v="8"/>
    <x v="7"/>
    <x v="7"/>
    <s v="Sega"/>
    <n v="0.02"/>
    <n v="0"/>
    <n v="0"/>
    <n v="0"/>
    <n v="0.02"/>
  </r>
  <r>
    <s v="Ore no Yome: Anata Dake no Hanayome"/>
    <x v="2"/>
    <x v="5"/>
    <x v="10"/>
    <s v="Idea Factory"/>
    <n v="0"/>
    <n v="0"/>
    <n v="0.02"/>
    <n v="0"/>
    <n v="0.02"/>
  </r>
  <r>
    <s v="Crime Scene"/>
    <x v="1"/>
    <x v="2"/>
    <x v="10"/>
    <s v="Nobilis"/>
    <n v="0"/>
    <n v="0.02"/>
    <n v="0"/>
    <n v="0"/>
    <n v="0.02"/>
  </r>
  <r>
    <s v="Military History: Commander - Europe at War"/>
    <x v="10"/>
    <x v="2"/>
    <x v="11"/>
    <s v="Slitherine Software"/>
    <n v="0"/>
    <n v="0.01"/>
    <n v="0"/>
    <n v="0.01"/>
    <n v="0.02"/>
  </r>
  <r>
    <s v="Final Approach 2: 1st Priority"/>
    <x v="4"/>
    <x v="1"/>
    <x v="10"/>
    <s v="Princess Soft"/>
    <n v="0"/>
    <n v="0"/>
    <n v="0.02"/>
    <n v="0"/>
    <n v="0.02"/>
  </r>
  <r>
    <s v="Stormrise"/>
    <x v="9"/>
    <x v="2"/>
    <x v="11"/>
    <s v="Sega"/>
    <n v="0"/>
    <n v="0.02"/>
    <n v="0"/>
    <n v="0"/>
    <n v="0.02"/>
  </r>
  <r>
    <s v="Gochuumon wa Usagi Desu ka?? Wonderful Party!"/>
    <x v="17"/>
    <x v="17"/>
    <x v="10"/>
    <s v="5pb"/>
    <n v="0"/>
    <n v="0"/>
    <n v="0.02"/>
    <n v="0"/>
    <n v="0.02"/>
  </r>
  <r>
    <s v="Moujuutsukai to Oujisama: Snow Bride"/>
    <x v="4"/>
    <x v="10"/>
    <x v="10"/>
    <s v="Idea Factory"/>
    <n v="0"/>
    <n v="0"/>
    <n v="0.02"/>
    <n v="0"/>
    <n v="0.02"/>
  </r>
  <r>
    <s v="Detective Jinguuji Saburo: Ronde Revenge"/>
    <x v="6"/>
    <x v="12"/>
    <x v="5"/>
    <s v="Arc System Works"/>
    <n v="0"/>
    <n v="0"/>
    <n v="0.02"/>
    <n v="0"/>
    <n v="0.02"/>
  </r>
  <r>
    <s v="Casper: Spirit Dimensions"/>
    <x v="12"/>
    <x v="8"/>
    <x v="2"/>
    <s v="TDK Mediactive"/>
    <n v="0.02"/>
    <n v="0"/>
    <n v="0"/>
    <n v="0"/>
    <n v="0.02"/>
  </r>
  <r>
    <s v="Meitantei Evangelion"/>
    <x v="4"/>
    <x v="4"/>
    <x v="10"/>
    <s v="Broccoli"/>
    <n v="0"/>
    <n v="0"/>
    <n v="0.02"/>
    <n v="0"/>
    <n v="0.02"/>
  </r>
  <r>
    <s v="Tsuyo Kiss 2 Portable"/>
    <x v="10"/>
    <x v="5"/>
    <x v="10"/>
    <s v="NetRevo"/>
    <n v="0"/>
    <n v="0"/>
    <n v="0.02"/>
    <n v="0"/>
    <n v="0.02"/>
  </r>
  <r>
    <s v="Butt-Ugly Martians: Zoom or Doom!"/>
    <x v="4"/>
    <x v="8"/>
    <x v="1"/>
    <s v="Vivendi Games"/>
    <n v="0.01"/>
    <n v="0.01"/>
    <n v="0"/>
    <n v="0"/>
    <n v="0.02"/>
  </r>
  <r>
    <s v="Mar Heaven: Karudea no Akuma"/>
    <x v="1"/>
    <x v="0"/>
    <x v="6"/>
    <s v="Konami Digital Entertainment"/>
    <n v="0"/>
    <n v="0"/>
    <n v="0.02"/>
    <n v="0"/>
    <n v="0.02"/>
  </r>
  <r>
    <s v="F1 2016 (Codemasters)"/>
    <x v="9"/>
    <x v="17"/>
    <x v="1"/>
    <s v="Codemasters"/>
    <n v="0"/>
    <n v="0.02"/>
    <n v="0"/>
    <n v="0"/>
    <n v="0.02"/>
  </r>
  <r>
    <s v="Spider-Man 3"/>
    <x v="9"/>
    <x v="4"/>
    <x v="2"/>
    <s v="Activision"/>
    <n v="0.02"/>
    <n v="0"/>
    <n v="0"/>
    <n v="0"/>
    <n v="0.02"/>
  </r>
  <r>
    <s v="Robotics;Notes"/>
    <x v="2"/>
    <x v="12"/>
    <x v="10"/>
    <s v="5pb"/>
    <n v="0"/>
    <n v="0"/>
    <n v="0.02"/>
    <n v="0"/>
    <n v="0.02"/>
  </r>
  <r>
    <s v="Hoppie"/>
    <x v="1"/>
    <x v="10"/>
    <x v="2"/>
    <s v="Jack of All Games"/>
    <n v="0.02"/>
    <n v="0"/>
    <n v="0"/>
    <n v="0"/>
    <n v="0.02"/>
  </r>
  <r>
    <s v="Rugby League Team Manager 2015"/>
    <x v="9"/>
    <x v="11"/>
    <x v="5"/>
    <s v="Alternative Software"/>
    <n v="0"/>
    <n v="0.02"/>
    <n v="0"/>
    <n v="0"/>
    <n v="0.02"/>
  </r>
  <r>
    <s v="Shaberu! DS Oryouri Navi: Marugoto Teikoku Hotel: Saikouhou no Ryouri-chou ga Oshieru Katei Ryouri"/>
    <x v="1"/>
    <x v="4"/>
    <x v="3"/>
    <s v="Tecmo Koei"/>
    <n v="0"/>
    <n v="0"/>
    <n v="0.02"/>
    <n v="0"/>
    <n v="0.02"/>
  </r>
  <r>
    <s v="The Lord of the Rings Online: Mines of Moria"/>
    <x v="9"/>
    <x v="1"/>
    <x v="6"/>
    <s v="Codemasters Online"/>
    <n v="0"/>
    <n v="0.02"/>
    <n v="0"/>
    <n v="0"/>
    <n v="0.02"/>
  </r>
  <r>
    <s v="T.A.C. Heroes : Big Red One"/>
    <x v="1"/>
    <x v="5"/>
    <x v="11"/>
    <s v="Storm City Games"/>
    <n v="0.02"/>
    <n v="0"/>
    <n v="0"/>
    <n v="0"/>
    <n v="0.02"/>
  </r>
  <r>
    <s v="War Leaders: Clash of Nations"/>
    <x v="9"/>
    <x v="2"/>
    <x v="11"/>
    <s v="CDV Software Entertainment"/>
    <n v="0"/>
    <n v="0.02"/>
    <n v="0"/>
    <n v="0"/>
    <n v="0.02"/>
  </r>
  <r>
    <s v="Dungeons &amp; Dragons: Shadow over Mystara"/>
    <x v="3"/>
    <x v="6"/>
    <x v="6"/>
    <s v="Capcom"/>
    <n v="0"/>
    <n v="0"/>
    <n v="0.02"/>
    <n v="0"/>
    <n v="0.02"/>
  </r>
  <r>
    <s v="The King of Fighters NeoWave"/>
    <x v="8"/>
    <x v="0"/>
    <x v="9"/>
    <s v="SNK Playmore"/>
    <n v="0.02"/>
    <n v="0"/>
    <n v="0"/>
    <n v="0"/>
    <n v="0.02"/>
  </r>
  <r>
    <s v="Super PickUps"/>
    <x v="4"/>
    <x v="4"/>
    <x v="1"/>
    <s v="XS Games"/>
    <n v="0.01"/>
    <n v="0.01"/>
    <n v="0"/>
    <n v="0"/>
    <n v="0.02"/>
  </r>
  <r>
    <s v="Puzzle Quest: Challenge of the Warlords"/>
    <x v="10"/>
    <x v="4"/>
    <x v="7"/>
    <s v="D3Publisher"/>
    <n v="0.01"/>
    <n v="0"/>
    <n v="0"/>
    <n v="0"/>
    <n v="0.02"/>
  </r>
  <r>
    <s v="Negima!? Chou Mahora Taisen Chuu: Checkiin Zenin Shuugou! Yappari Onsen Kichaimashitaa"/>
    <x v="1"/>
    <x v="4"/>
    <x v="10"/>
    <s v="Marvelous Interactive"/>
    <n v="0"/>
    <n v="0"/>
    <n v="0.02"/>
    <n v="0"/>
    <n v="0.02"/>
  </r>
  <r>
    <s v="Runaway: A Twist of Fate"/>
    <x v="1"/>
    <x v="16"/>
    <x v="10"/>
    <s v="Focus Home Interactive"/>
    <n v="0"/>
    <n v="0.02"/>
    <n v="0"/>
    <n v="0"/>
    <n v="0.02"/>
  </r>
  <r>
    <s v="Hot 'n' Cold"/>
    <x v="1"/>
    <x v="2"/>
    <x v="5"/>
    <s v="Majesco Entertainment"/>
    <n v="0.02"/>
    <n v="0"/>
    <n v="0"/>
    <n v="0"/>
    <n v="0.02"/>
  </r>
  <r>
    <s v="Nisenochigiri"/>
    <x v="10"/>
    <x v="5"/>
    <x v="10"/>
    <s v="Idea Factory"/>
    <n v="0"/>
    <n v="0"/>
    <n v="0.02"/>
    <n v="0"/>
    <n v="0.02"/>
  </r>
  <r>
    <s v="Wakeboarding Unleashed Featuring Shaun Murray"/>
    <x v="5"/>
    <x v="14"/>
    <x v="0"/>
    <s v="Aspyr"/>
    <n v="0.01"/>
    <n v="0.01"/>
    <n v="0"/>
    <n v="0"/>
    <n v="0.02"/>
  </r>
  <r>
    <s v="The Testament of Sherlock Holmes"/>
    <x v="2"/>
    <x v="12"/>
    <x v="10"/>
    <s v="Focus Home Interactive"/>
    <n v="0"/>
    <n v="0.02"/>
    <n v="0"/>
    <n v="0"/>
    <n v="0.02"/>
  </r>
  <r>
    <s v="Kikou Heidan J-Phoenix: Cobalt Shoutaihen"/>
    <x v="4"/>
    <x v="8"/>
    <x v="5"/>
    <s v="Takara"/>
    <n v="0"/>
    <n v="0"/>
    <n v="0.02"/>
    <n v="0"/>
    <n v="0.02"/>
  </r>
  <r>
    <s v="Last Escort"/>
    <x v="4"/>
    <x v="0"/>
    <x v="10"/>
    <s v="D3Publisher"/>
    <n v="0"/>
    <n v="0"/>
    <n v="0.02"/>
    <n v="0"/>
    <n v="0.02"/>
  </r>
  <r>
    <s v="Meikyuu Cross Blood: Reloaded"/>
    <x v="2"/>
    <x v="10"/>
    <x v="5"/>
    <s v="Unknown"/>
    <n v="0"/>
    <n v="0"/>
    <n v="0.02"/>
    <n v="0"/>
    <n v="0.02"/>
  </r>
  <r>
    <s v="Livly Garden"/>
    <x v="1"/>
    <x v="5"/>
    <x v="4"/>
    <s v="Marvelous Interactive"/>
    <n v="0"/>
    <n v="0"/>
    <n v="0.02"/>
    <n v="0"/>
    <n v="0.02"/>
  </r>
  <r>
    <s v="Nicktoons Collection: Game Boy Advance Video Volume 3"/>
    <x v="5"/>
    <x v="3"/>
    <x v="3"/>
    <s v="N/A"/>
    <n v="0.01"/>
    <n v="0.01"/>
    <n v="0"/>
    <n v="0"/>
    <n v="0.02"/>
  </r>
  <r>
    <s v="Elminage III: Ankoku no Shito to Yaiyou no Kyuuden"/>
    <x v="10"/>
    <x v="10"/>
    <x v="6"/>
    <s v="Starfish"/>
    <n v="0"/>
    <n v="0"/>
    <n v="0.02"/>
    <n v="0"/>
    <n v="0.02"/>
  </r>
  <r>
    <s v="Commando: Steel Disaster"/>
    <x v="1"/>
    <x v="1"/>
    <x v="8"/>
    <s v="Lexicon Entertainment"/>
    <n v="0.02"/>
    <n v="0"/>
    <n v="0"/>
    <n v="0"/>
    <n v="0.02"/>
  </r>
  <r>
    <s v="Aria: The Natural ~Tooi Yume no Mirage~"/>
    <x v="4"/>
    <x v="0"/>
    <x v="10"/>
    <s v="Alchemist"/>
    <n v="0"/>
    <n v="0"/>
    <n v="0.02"/>
    <n v="0"/>
    <n v="0.02"/>
  </r>
  <r>
    <s v="Hellgate: London"/>
    <x v="9"/>
    <x v="4"/>
    <x v="6"/>
    <s v="Electronic Arts"/>
    <n v="0"/>
    <n v="0.02"/>
    <n v="0"/>
    <n v="0"/>
    <n v="0.02"/>
  </r>
  <r>
    <s v="Katekyoo Hitman Reborn! Dream Hyper Battle! Wii"/>
    <x v="0"/>
    <x v="1"/>
    <x v="9"/>
    <s v="Marvelous Interactive"/>
    <n v="0"/>
    <n v="0"/>
    <n v="0.02"/>
    <n v="0"/>
    <n v="0.02"/>
  </r>
  <r>
    <s v="The Awakened Fate Ultimatum"/>
    <x v="3"/>
    <x v="13"/>
    <x v="6"/>
    <s v="Nippon Ichi Software"/>
    <n v="0"/>
    <n v="0"/>
    <n v="0.02"/>
    <n v="0"/>
    <n v="0.02"/>
  </r>
  <r>
    <s v="Gal Gun"/>
    <x v="3"/>
    <x v="12"/>
    <x v="8"/>
    <s v="Alchemist"/>
    <n v="0"/>
    <n v="0"/>
    <n v="0.02"/>
    <n v="0"/>
    <n v="0.02"/>
  </r>
  <r>
    <s v="Chuck E. Cheese's Super Collection"/>
    <x v="0"/>
    <x v="10"/>
    <x v="5"/>
    <s v="UFO Interactive"/>
    <n v="0.02"/>
    <n v="0"/>
    <n v="0"/>
    <n v="0"/>
    <n v="0.02"/>
  </r>
  <r>
    <s v="Hakuouki: Yuugi Roku DS"/>
    <x v="1"/>
    <x v="10"/>
    <x v="10"/>
    <s v="Idea Factory"/>
    <n v="0"/>
    <n v="0"/>
    <n v="0.02"/>
    <n v="0"/>
    <n v="0.02"/>
  </r>
  <r>
    <s v="Mystery Tales 2: The Spirit Mask"/>
    <x v="1"/>
    <x v="10"/>
    <x v="7"/>
    <s v="Unknown"/>
    <n v="0"/>
    <n v="0.02"/>
    <n v="0"/>
    <n v="0"/>
    <n v="0.02"/>
  </r>
  <r>
    <s v="Kung Fu Panda: Showdown of Legendary Legends"/>
    <x v="6"/>
    <x v="11"/>
    <x v="5"/>
    <s v="Little Orbit"/>
    <n v="0"/>
    <n v="0.02"/>
    <n v="0"/>
    <n v="0"/>
    <n v="0.02"/>
  </r>
  <r>
    <s v="Shonen Jump's Shaman King: Master of Spirits 2"/>
    <x v="5"/>
    <x v="3"/>
    <x v="6"/>
    <s v="Konami Digital Entertainment"/>
    <n v="0.01"/>
    <n v="0.01"/>
    <n v="0"/>
    <n v="0"/>
    <n v="0.02"/>
  </r>
  <r>
    <s v="Dead Rising"/>
    <x v="7"/>
    <x v="17"/>
    <x v="5"/>
    <s v="Capcom"/>
    <n v="0.01"/>
    <n v="0"/>
    <n v="0"/>
    <n v="0"/>
    <n v="0.02"/>
  </r>
  <r>
    <s v="Homefront: The Revolution"/>
    <x v="9"/>
    <x v="17"/>
    <x v="8"/>
    <s v="Deep Silver"/>
    <n v="0"/>
    <n v="0.02"/>
    <n v="0"/>
    <n v="0"/>
    <n v="0.02"/>
  </r>
  <r>
    <s v="Toki no Kizuna: Hanayui Tsuzuri"/>
    <x v="10"/>
    <x v="6"/>
    <x v="10"/>
    <s v="Idea Factory"/>
    <n v="0"/>
    <n v="0"/>
    <n v="0.02"/>
    <n v="0"/>
    <n v="0.02"/>
  </r>
  <r>
    <s v="The Technomancer"/>
    <x v="11"/>
    <x v="17"/>
    <x v="6"/>
    <s v="Focus Home Interactive"/>
    <n v="0.01"/>
    <n v="0.01"/>
    <n v="0"/>
    <n v="0"/>
    <n v="0.02"/>
  </r>
  <r>
    <s v="Rinne no Lagrange: Kamogawa Days"/>
    <x v="3"/>
    <x v="12"/>
    <x v="10"/>
    <s v="Namco Bandai Games"/>
    <n v="0"/>
    <n v="0"/>
    <n v="0.02"/>
    <n v="0"/>
    <n v="0.02"/>
  </r>
  <r>
    <s v="TOCA Race Driver 3"/>
    <x v="9"/>
    <x v="0"/>
    <x v="1"/>
    <s v="Codemasters"/>
    <n v="0"/>
    <n v="0.02"/>
    <n v="0"/>
    <n v="0"/>
    <n v="0.02"/>
  </r>
  <r>
    <s v="Airport Simulator"/>
    <x v="9"/>
    <x v="10"/>
    <x v="4"/>
    <s v="Unknown"/>
    <n v="0"/>
    <n v="0.02"/>
    <n v="0"/>
    <n v="0"/>
    <n v="0.02"/>
  </r>
  <r>
    <s v="Casper's Scare School: Spooky Sports Day"/>
    <x v="0"/>
    <x v="2"/>
    <x v="0"/>
    <s v="Blast! Entertainment Ltd"/>
    <n v="0.02"/>
    <n v="0"/>
    <n v="0"/>
    <n v="0"/>
    <n v="0.02"/>
  </r>
  <r>
    <s v="The Idolmaster: Gravure For You! Vol.8"/>
    <x v="3"/>
    <x v="12"/>
    <x v="5"/>
    <s v="Namco Bandai Games"/>
    <n v="0"/>
    <n v="0"/>
    <n v="0.02"/>
    <n v="0"/>
    <n v="0.02"/>
  </r>
  <r>
    <s v="Disney Sports Football"/>
    <x v="5"/>
    <x v="8"/>
    <x v="0"/>
    <s v="Unknown"/>
    <n v="0.01"/>
    <n v="0.01"/>
    <n v="0"/>
    <n v="0"/>
    <n v="0.02"/>
  </r>
  <r>
    <s v="Oil Rush"/>
    <x v="9"/>
    <x v="12"/>
    <x v="11"/>
    <s v="Iceberg Interactive"/>
    <n v="0"/>
    <n v="0.02"/>
    <n v="0"/>
    <n v="0"/>
    <n v="0.02"/>
  </r>
  <r>
    <s v="Cabela's Big Game Hunter: Pro Hunts"/>
    <x v="13"/>
    <x v="13"/>
    <x v="8"/>
    <s v="Activision"/>
    <n v="0.02"/>
    <n v="0"/>
    <n v="0"/>
    <n v="0"/>
    <n v="0.02"/>
  </r>
  <r>
    <s v="Chicken Hunter"/>
    <x v="1"/>
    <x v="4"/>
    <x v="8"/>
    <s v="Phoenix Games"/>
    <n v="0.02"/>
    <n v="0"/>
    <n v="0"/>
    <n v="0"/>
    <n v="0.02"/>
  </r>
  <r>
    <s v="Hakuoki: Shinkai - Furi no Shou"/>
    <x v="17"/>
    <x v="11"/>
    <x v="5"/>
    <s v="Idea Factory"/>
    <n v="0"/>
    <n v="0"/>
    <n v="0.02"/>
    <n v="0"/>
    <n v="0.02"/>
  </r>
  <r>
    <s v="Demolition Company: Gold Edition"/>
    <x v="9"/>
    <x v="10"/>
    <x v="4"/>
    <s v="N/A"/>
    <n v="0"/>
    <n v="0.02"/>
    <n v="0"/>
    <n v="0"/>
    <n v="0.02"/>
  </r>
  <r>
    <s v="Headhunter: Redemption"/>
    <x v="8"/>
    <x v="7"/>
    <x v="5"/>
    <s v="Sega"/>
    <n v="0.02"/>
    <n v="0"/>
    <n v="0"/>
    <n v="0"/>
    <n v="0.02"/>
  </r>
  <r>
    <s v="Onechanbara Special"/>
    <x v="10"/>
    <x v="10"/>
    <x v="5"/>
    <s v="D3Publisher"/>
    <n v="0"/>
    <n v="0"/>
    <n v="0.02"/>
    <n v="0"/>
    <n v="0.02"/>
  </r>
  <r>
    <s v="Daikaijuu Battle: Ultra Coliseum"/>
    <x v="0"/>
    <x v="1"/>
    <x v="9"/>
    <s v="Namco Bandai Games"/>
    <n v="0"/>
    <n v="0"/>
    <n v="0.02"/>
    <n v="0"/>
    <n v="0.02"/>
  </r>
  <r>
    <s v="Saki: Achiga-Hen Portable"/>
    <x v="10"/>
    <x v="6"/>
    <x v="10"/>
    <s v="Alchemist"/>
    <n v="0"/>
    <n v="0"/>
    <n v="0.02"/>
    <n v="0"/>
    <n v="0.02"/>
  </r>
  <r>
    <s v="Bella Sara 2 - The Magic of Drasilmare"/>
    <x v="6"/>
    <x v="6"/>
    <x v="10"/>
    <s v="Big Ben Interactive"/>
    <n v="0"/>
    <n v="0.02"/>
    <n v="0"/>
    <n v="0"/>
    <n v="0.02"/>
  </r>
  <r>
    <s v="Minna de Dokusho: Keatai Shousetsu Desu"/>
    <x v="10"/>
    <x v="1"/>
    <x v="3"/>
    <s v="Dorart"/>
    <n v="0"/>
    <n v="0"/>
    <n v="0.02"/>
    <n v="0"/>
    <n v="0.02"/>
  </r>
  <r>
    <s v="Polar Bowler"/>
    <x v="1"/>
    <x v="1"/>
    <x v="0"/>
    <s v="Mumbo Jumbo"/>
    <n v="0.02"/>
    <n v="0"/>
    <n v="0"/>
    <n v="0"/>
    <n v="0.02"/>
  </r>
  <r>
    <s v="Prehistorik Man"/>
    <x v="5"/>
    <x v="9"/>
    <x v="2"/>
    <s v="THQ"/>
    <n v="0.01"/>
    <n v="0.01"/>
    <n v="0"/>
    <n v="0"/>
    <n v="0.02"/>
  </r>
  <r>
    <s v="F1 2002"/>
    <x v="5"/>
    <x v="8"/>
    <x v="1"/>
    <s v="Destination Software, Inc"/>
    <n v="0.01"/>
    <n v="0.01"/>
    <n v="0"/>
    <n v="0"/>
    <n v="0.02"/>
  </r>
  <r>
    <s v="Chicago Enforcer"/>
    <x v="8"/>
    <x v="3"/>
    <x v="8"/>
    <s v="Kemco"/>
    <n v="0.02"/>
    <n v="0"/>
    <n v="0"/>
    <n v="0"/>
    <n v="0.02"/>
  </r>
  <r>
    <s v="Jinguuji Saburou DS: Akai Chou"/>
    <x v="1"/>
    <x v="5"/>
    <x v="10"/>
    <s v="Arc System Works"/>
    <n v="0"/>
    <n v="0"/>
    <n v="0.02"/>
    <n v="0"/>
    <n v="0.02"/>
  </r>
  <r>
    <s v="Dance Dance Revolution Extra Mix"/>
    <x v="15"/>
    <x v="9"/>
    <x v="4"/>
    <s v="Konami Digital Entertainment"/>
    <n v="0"/>
    <n v="0"/>
    <n v="0.02"/>
    <n v="0"/>
    <n v="0.02"/>
  </r>
  <r>
    <s v="UnchainBlades EXXiV"/>
    <x v="10"/>
    <x v="12"/>
    <x v="6"/>
    <s v="FuRyu"/>
    <n v="0"/>
    <n v="0"/>
    <n v="0.02"/>
    <n v="0"/>
    <n v="0.02"/>
  </r>
  <r>
    <s v="Princess Isabella: A Witch's Curse"/>
    <x v="0"/>
    <x v="5"/>
    <x v="10"/>
    <s v="Destineer"/>
    <n v="0.02"/>
    <n v="0"/>
    <n v="0"/>
    <n v="0"/>
    <n v="0.02"/>
  </r>
  <r>
    <s v="Meitantei Conan: Kieta Hakase to Machigai Sagashi no Tou"/>
    <x v="1"/>
    <x v="1"/>
    <x v="10"/>
    <s v="Namco Bandai Games"/>
    <n v="0"/>
    <n v="0"/>
    <n v="0.02"/>
    <n v="0"/>
    <n v="0.02"/>
  </r>
  <r>
    <s v="The Legend of Heroes: Trails in the Sky Third Chapter"/>
    <x v="17"/>
    <x v="17"/>
    <x v="6"/>
    <s v="Nihon Falcom Corporation"/>
    <n v="0"/>
    <n v="0"/>
    <n v="0.02"/>
    <n v="0"/>
    <n v="0.02"/>
  </r>
  <r>
    <s v="Pippa Funnell: Ranch Rescue"/>
    <x v="0"/>
    <x v="4"/>
    <x v="10"/>
    <s v="Ubisoft"/>
    <n v="0"/>
    <n v="0.02"/>
    <n v="0"/>
    <n v="0"/>
    <n v="0.02"/>
  </r>
  <r>
    <s v="Jewel Link: Galactic Quest"/>
    <x v="1"/>
    <x v="12"/>
    <x v="5"/>
    <s v="Avanquest Software"/>
    <n v="0"/>
    <n v="0.02"/>
    <n v="0"/>
    <n v="0"/>
    <n v="0.02"/>
  </r>
  <r>
    <s v="Rat Attack!"/>
    <x v="16"/>
    <x v="15"/>
    <x v="7"/>
    <s v="Mindscape"/>
    <n v="0.02"/>
    <n v="0"/>
    <n v="0"/>
    <n v="0"/>
    <n v="0.02"/>
  </r>
  <r>
    <s v="Kawaii Koinu DS 3"/>
    <x v="1"/>
    <x v="5"/>
    <x v="4"/>
    <s v="MTO"/>
    <n v="0"/>
    <n v="0"/>
    <n v="0.02"/>
    <n v="0"/>
    <n v="0.02"/>
  </r>
  <r>
    <s v="Chuugen no Hasha: Sangoku Shouseiden"/>
    <x v="10"/>
    <x v="0"/>
    <x v="11"/>
    <s v="Namco Bandai Games"/>
    <n v="0"/>
    <n v="0"/>
    <n v="0.02"/>
    <n v="0"/>
    <n v="0.02"/>
  </r>
  <r>
    <s v="Chevrolet Camaro: Wild Ride"/>
    <x v="1"/>
    <x v="5"/>
    <x v="1"/>
    <s v="Storm City Games"/>
    <n v="0.02"/>
    <n v="0"/>
    <n v="0"/>
    <n v="0"/>
    <n v="0.02"/>
  </r>
  <r>
    <s v="The Sims 2: Happy Holiday Stuff"/>
    <x v="9"/>
    <x v="0"/>
    <x v="4"/>
    <s v="Electronic Arts"/>
    <n v="0.01"/>
    <n v="0.01"/>
    <n v="0"/>
    <n v="0"/>
    <n v="0.02"/>
  </r>
  <r>
    <s v="Largo Winch .// Commando Sar"/>
    <x v="15"/>
    <x v="8"/>
    <x v="10"/>
    <s v="Ubisoft"/>
    <n v="0.01"/>
    <n v="0.01"/>
    <n v="0"/>
    <n v="0"/>
    <n v="0.02"/>
  </r>
  <r>
    <s v="Joker no Kuni no Alice: Wonderful Wonder World"/>
    <x v="10"/>
    <x v="10"/>
    <x v="10"/>
    <s v="Quinrose"/>
    <n v="0"/>
    <n v="0"/>
    <n v="0.02"/>
    <n v="0"/>
    <n v="0.02"/>
  </r>
  <r>
    <s v="Cross Treasures"/>
    <x v="1"/>
    <x v="2"/>
    <x v="6"/>
    <s v="Square Enix"/>
    <n v="0"/>
    <n v="0"/>
    <n v="0.02"/>
    <n v="0"/>
    <n v="0.02"/>
  </r>
  <r>
    <s v="Ruff Trigger: The Vanocore Conspiracy"/>
    <x v="4"/>
    <x v="0"/>
    <x v="2"/>
    <s v="Natsume"/>
    <n v="0.01"/>
    <n v="0.01"/>
    <n v="0"/>
    <n v="0"/>
    <n v="0.02"/>
  </r>
  <r>
    <s v="Samurai &amp; Dragons"/>
    <x v="17"/>
    <x v="12"/>
    <x v="5"/>
    <s v="Sega"/>
    <n v="0"/>
    <n v="0"/>
    <n v="0.02"/>
    <n v="0"/>
    <n v="0.02"/>
  </r>
  <r>
    <s v="TV Anime Idolm@ster: Cinderella Girls G4U! Pack Vol.7"/>
    <x v="3"/>
    <x v="11"/>
    <x v="3"/>
    <s v="Namco Bandai Games"/>
    <n v="0"/>
    <n v="0"/>
    <n v="0.02"/>
    <n v="0"/>
    <n v="0.02"/>
  </r>
  <r>
    <s v="Elminage Original: Majo to Megami to Kamigami no Yubiwa"/>
    <x v="10"/>
    <x v="10"/>
    <x v="6"/>
    <s v="Starfish"/>
    <n v="0"/>
    <n v="0"/>
    <n v="0.02"/>
    <n v="0"/>
    <n v="0.02"/>
  </r>
  <r>
    <s v="TalkMan"/>
    <x v="10"/>
    <x v="0"/>
    <x v="3"/>
    <s v="Sony Computer Entertainment"/>
    <n v="0"/>
    <n v="0"/>
    <n v="0.02"/>
    <n v="0"/>
    <n v="0.02"/>
  </r>
  <r>
    <s v="XGRA: Extreme G Racing Association"/>
    <x v="8"/>
    <x v="14"/>
    <x v="1"/>
    <s v="Acclaim Entertainment"/>
    <n v="0.02"/>
    <n v="0"/>
    <n v="0"/>
    <n v="0"/>
    <n v="0.02"/>
  </r>
  <r>
    <s v="Uta no * Prince-Sama"/>
    <x v="10"/>
    <x v="5"/>
    <x v="10"/>
    <s v="Broccoli"/>
    <n v="0"/>
    <n v="0"/>
    <n v="0.02"/>
    <n v="0"/>
    <n v="0.02"/>
  </r>
  <r>
    <s v="Ridge Racer Unbounded"/>
    <x v="9"/>
    <x v="12"/>
    <x v="1"/>
    <s v="Namco Bandai Games"/>
    <n v="0"/>
    <n v="0.02"/>
    <n v="0"/>
    <n v="0"/>
    <n v="0.02"/>
  </r>
  <r>
    <s v="Elminage Gothic: Ulm Zakir to Yami no Gishiki"/>
    <x v="10"/>
    <x v="12"/>
    <x v="6"/>
    <s v="Starfish"/>
    <n v="0"/>
    <n v="0"/>
    <n v="0.02"/>
    <n v="0"/>
    <n v="0.02"/>
  </r>
  <r>
    <s v="Planetarium Creator Ohira Takayuki Kanshuu: HomeStar Portable - 21st Century Star Navigator"/>
    <x v="10"/>
    <x v="0"/>
    <x v="3"/>
    <s v="Sega"/>
    <n v="0"/>
    <n v="0"/>
    <n v="0.02"/>
    <n v="0"/>
    <n v="0.02"/>
  </r>
  <r>
    <s v="Crayon Shin-Chan: Uchuu de Achoo!? Yuujou no Oba-Karate!!"/>
    <x v="6"/>
    <x v="10"/>
    <x v="5"/>
    <s v="Namco Bandai Games"/>
    <n v="0"/>
    <n v="0"/>
    <n v="0.02"/>
    <n v="0"/>
    <n v="0.02"/>
  </r>
  <r>
    <s v="Invizimals: The Resistance"/>
    <x v="17"/>
    <x v="13"/>
    <x v="6"/>
    <s v="Sony Computer Entertainment"/>
    <n v="0"/>
    <n v="0.02"/>
    <n v="0"/>
    <n v="0"/>
    <n v="0.02"/>
  </r>
  <r>
    <s v="Anima - Gate of Memories"/>
    <x v="7"/>
    <x v="17"/>
    <x v="5"/>
    <s v="Avanquest"/>
    <n v="0"/>
    <n v="0.02"/>
    <n v="0"/>
    <n v="0"/>
    <n v="0.02"/>
  </r>
  <r>
    <s v="B-17: Fortress in the Sky"/>
    <x v="1"/>
    <x v="4"/>
    <x v="4"/>
    <s v="DSI Games"/>
    <n v="0.02"/>
    <n v="0"/>
    <n v="0"/>
    <n v="0"/>
    <n v="0.02"/>
  </r>
  <r>
    <s v="Mushishi: Amefuru Sato"/>
    <x v="1"/>
    <x v="1"/>
    <x v="4"/>
    <s v="Marvelous Interactive"/>
    <n v="0"/>
    <n v="0"/>
    <n v="0.02"/>
    <n v="0"/>
    <n v="0.02"/>
  </r>
  <r>
    <s v="Arcana Famiglia: Vascello Phantasma no Majutsushi"/>
    <x v="10"/>
    <x v="12"/>
    <x v="5"/>
    <s v="Comfort"/>
    <n v="0"/>
    <n v="0"/>
    <n v="0.02"/>
    <n v="0"/>
    <n v="0.02"/>
  </r>
  <r>
    <s v="The Legend of Heroes: Trails in the Sky Second Chapter"/>
    <x v="3"/>
    <x v="6"/>
    <x v="6"/>
    <s v="Falcom Corporation"/>
    <n v="0"/>
    <n v="0"/>
    <n v="0.02"/>
    <n v="0"/>
    <n v="0.02"/>
  </r>
  <r>
    <s v="Motocross Mania 3"/>
    <x v="8"/>
    <x v="3"/>
    <x v="1"/>
    <s v="Take-Two Interactive"/>
    <n v="0.01"/>
    <n v="0"/>
    <n v="0"/>
    <n v="0"/>
    <n v="0.02"/>
  </r>
  <r>
    <s v="Psycho-Pass: Mandatory Happiness"/>
    <x v="17"/>
    <x v="17"/>
    <x v="10"/>
    <s v="Nippon Ichi Software"/>
    <n v="0"/>
    <n v="0.01"/>
    <n v="0.01"/>
    <n v="0"/>
    <n v="0.02"/>
  </r>
  <r>
    <s v="ESPN MLS ExtraTime 2002"/>
    <x v="12"/>
    <x v="8"/>
    <x v="0"/>
    <s v="Konami Digital Entertainment"/>
    <n v="0.02"/>
    <n v="0"/>
    <n v="0"/>
    <n v="0"/>
    <n v="0.02"/>
  </r>
  <r>
    <s v="Winning Post 7: Maximum 2007"/>
    <x v="4"/>
    <x v="4"/>
    <x v="0"/>
    <s v="Tecmo Koei"/>
    <n v="0"/>
    <n v="0"/>
    <n v="0.02"/>
    <n v="0"/>
    <n v="0.02"/>
  </r>
  <r>
    <s v="Resident Evil: Umbrella Corps"/>
    <x v="7"/>
    <x v="17"/>
    <x v="5"/>
    <s v="Capcom"/>
    <n v="0"/>
    <n v="0"/>
    <n v="0.02"/>
    <n v="0"/>
    <n v="0.02"/>
  </r>
  <r>
    <s v="Strike Witches: Anata to Dekiru Koto - A Little Peaceful Days"/>
    <x v="4"/>
    <x v="5"/>
    <x v="5"/>
    <s v="Russel"/>
    <n v="0"/>
    <n v="0"/>
    <n v="0.02"/>
    <n v="0"/>
    <n v="0.02"/>
  </r>
  <r>
    <s v="Vitamin R"/>
    <x v="10"/>
    <x v="6"/>
    <x v="10"/>
    <s v="D3Publisher"/>
    <n v="0"/>
    <n v="0"/>
    <n v="0.02"/>
    <n v="0"/>
    <n v="0.02"/>
  </r>
  <r>
    <s v="Fist of the North Star: Ken's Rage 2"/>
    <x v="13"/>
    <x v="6"/>
    <x v="9"/>
    <s v="Tecmo Koei"/>
    <n v="0"/>
    <n v="0"/>
    <n v="0.02"/>
    <n v="0"/>
    <n v="0.02"/>
  </r>
  <r>
    <s v="Maximum Racing: Crash Car Racer"/>
    <x v="0"/>
    <x v="5"/>
    <x v="1"/>
    <s v="Nordic Games"/>
    <n v="0.01"/>
    <n v="0.01"/>
    <n v="0"/>
    <n v="0"/>
    <n v="0.02"/>
  </r>
  <r>
    <s v="Dragon Ball Z: Buu's Fury / Dragon Ball GT: Transformation"/>
    <x v="5"/>
    <x v="0"/>
    <x v="5"/>
    <s v="Atari"/>
    <n v="0.01"/>
    <n v="0.01"/>
    <n v="0"/>
    <n v="0"/>
    <n v="0.02"/>
  </r>
  <r>
    <s v="Deus Ex: Mankind Divided"/>
    <x v="9"/>
    <x v="17"/>
    <x v="6"/>
    <s v="Square Enix"/>
    <n v="0"/>
    <n v="0.02"/>
    <n v="0"/>
    <n v="0"/>
    <n v="0.02"/>
  </r>
  <r>
    <s v="Guitar Freaks V2 &amp; DrumMania V2"/>
    <x v="4"/>
    <x v="0"/>
    <x v="4"/>
    <s v="Konami Digital Entertainment"/>
    <n v="0"/>
    <n v="0"/>
    <n v="0.02"/>
    <n v="0"/>
    <n v="0.02"/>
  </r>
  <r>
    <s v="Backyard Baseball '09"/>
    <x v="4"/>
    <x v="1"/>
    <x v="0"/>
    <s v="Atari"/>
    <n v="0.01"/>
    <n v="0.01"/>
    <n v="0"/>
    <n v="0"/>
    <n v="0.02"/>
  </r>
  <r>
    <s v="Puzzle City"/>
    <x v="1"/>
    <x v="2"/>
    <x v="7"/>
    <s v="Destineer"/>
    <n v="0.02"/>
    <n v="0"/>
    <n v="0"/>
    <n v="0"/>
    <n v="0.02"/>
  </r>
  <r>
    <s v="Gakuen K: Wonderful School Days"/>
    <x v="10"/>
    <x v="13"/>
    <x v="10"/>
    <s v="Idea Factory"/>
    <n v="0"/>
    <n v="0"/>
    <n v="0.02"/>
    <n v="0"/>
    <n v="0.02"/>
  </r>
  <r>
    <s v="Worms"/>
    <x v="2"/>
    <x v="4"/>
    <x v="11"/>
    <s v="Microsoft Game Studios"/>
    <n v="0"/>
    <n v="0.02"/>
    <n v="0"/>
    <n v="0"/>
    <n v="0.02"/>
  </r>
  <r>
    <s v="RollerCoaster Tycoon World"/>
    <x v="9"/>
    <x v="17"/>
    <x v="4"/>
    <s v="Atari"/>
    <n v="0"/>
    <n v="0.02"/>
    <n v="0"/>
    <n v="0"/>
    <n v="0.02"/>
  </r>
  <r>
    <s v="Pastel Chime Continue"/>
    <x v="10"/>
    <x v="5"/>
    <x v="10"/>
    <s v="5pb"/>
    <n v="0"/>
    <n v="0"/>
    <n v="0.02"/>
    <n v="0"/>
    <n v="0.02"/>
  </r>
  <r>
    <s v="Trapped Dead"/>
    <x v="9"/>
    <x v="10"/>
    <x v="11"/>
    <s v="Iceberg Interactive"/>
    <n v="0"/>
    <n v="0.02"/>
    <n v="0"/>
    <n v="0"/>
    <n v="0.02"/>
  </r>
  <r>
    <s v="Super Fruit Fall"/>
    <x v="0"/>
    <x v="0"/>
    <x v="7"/>
    <s v="System 3 Arcade Software"/>
    <n v="0.01"/>
    <n v="0"/>
    <n v="0"/>
    <n v="0"/>
    <n v="0.02"/>
  </r>
  <r>
    <s v="Zwei!!"/>
    <x v="10"/>
    <x v="1"/>
    <x v="6"/>
    <s v="Falcom Corporation"/>
    <n v="0"/>
    <n v="0"/>
    <n v="0.02"/>
    <n v="0"/>
    <n v="0.02"/>
  </r>
  <r>
    <s v="Pump It Up: Exceed"/>
    <x v="8"/>
    <x v="3"/>
    <x v="3"/>
    <s v="Mastiff"/>
    <n v="0.01"/>
    <n v="0"/>
    <n v="0"/>
    <n v="0"/>
    <n v="0.02"/>
  </r>
  <r>
    <s v="Ro-Kyu-Bu! Lost Secret"/>
    <x v="10"/>
    <x v="6"/>
    <x v="10"/>
    <s v="Kadokawa Shoten"/>
    <n v="0"/>
    <n v="0"/>
    <n v="0.02"/>
    <n v="0"/>
    <n v="0.02"/>
  </r>
  <r>
    <s v="CV Casting Voice"/>
    <x v="3"/>
    <x v="13"/>
    <x v="10"/>
    <s v="Namco Bandai Games"/>
    <n v="0"/>
    <n v="0"/>
    <n v="0.02"/>
    <n v="0"/>
    <n v="0.02"/>
  </r>
  <r>
    <s v="Littlest Pet Shop"/>
    <x v="9"/>
    <x v="1"/>
    <x v="4"/>
    <s v="Electronic Arts"/>
    <n v="0"/>
    <n v="0.02"/>
    <n v="0"/>
    <n v="0"/>
    <n v="0.02"/>
  </r>
  <r>
    <s v="Net High"/>
    <x v="17"/>
    <x v="11"/>
    <x v="10"/>
    <s v="Marvelous Games"/>
    <n v="0"/>
    <n v="0"/>
    <n v="0.02"/>
    <n v="0"/>
    <n v="0.02"/>
  </r>
  <r>
    <s v="Malice"/>
    <x v="4"/>
    <x v="7"/>
    <x v="2"/>
    <s v="Evolved Games"/>
    <n v="0.01"/>
    <n v="0.01"/>
    <n v="0"/>
    <n v="0"/>
    <n v="0.02"/>
  </r>
  <r>
    <s v="Defendin' De Penguin"/>
    <x v="1"/>
    <x v="1"/>
    <x v="11"/>
    <s v="Zushi Games"/>
    <n v="0.02"/>
    <n v="0"/>
    <n v="0"/>
    <n v="0"/>
    <n v="0.02"/>
  </r>
  <r>
    <s v="The Sims 2: Family Fun Stuff"/>
    <x v="9"/>
    <x v="0"/>
    <x v="4"/>
    <s v="Electronic Arts"/>
    <n v="0"/>
    <n v="0.01"/>
    <n v="0"/>
    <n v="0"/>
    <n v="0.02"/>
  </r>
  <r>
    <s v="Sega Ages 2500 Series Vol. 32: Phantasy Star Complete Collection"/>
    <x v="4"/>
    <x v="1"/>
    <x v="6"/>
    <s v="Sega"/>
    <n v="0"/>
    <n v="0"/>
    <n v="0.02"/>
    <n v="0"/>
    <n v="0.02"/>
  </r>
  <r>
    <s v="Worldwide Soccer Manager 2007"/>
    <x v="9"/>
    <x v="0"/>
    <x v="0"/>
    <s v="Sega"/>
    <n v="0"/>
    <n v="0.02"/>
    <n v="0"/>
    <n v="0"/>
    <n v="0.02"/>
  </r>
  <r>
    <s v="Heroes of the Pacific"/>
    <x v="9"/>
    <x v="3"/>
    <x v="4"/>
    <s v="Codemasters"/>
    <n v="0"/>
    <n v="0.02"/>
    <n v="0"/>
    <n v="0"/>
    <n v="0.02"/>
  </r>
  <r>
    <s v="Kokoro Connect: Yochi Random"/>
    <x v="10"/>
    <x v="12"/>
    <x v="5"/>
    <s v="Namco Bandai Games"/>
    <n v="0"/>
    <n v="0"/>
    <n v="0.02"/>
    <n v="0"/>
    <n v="0.02"/>
  </r>
  <r>
    <s v="Tenkai Knights: Brave Battle"/>
    <x v="6"/>
    <x v="13"/>
    <x v="5"/>
    <s v="Namco Bandai Games"/>
    <n v="0.01"/>
    <n v="0.01"/>
    <n v="0"/>
    <n v="0"/>
    <n v="0.02"/>
  </r>
  <r>
    <s v="Mount &amp; Blade: Warband"/>
    <x v="9"/>
    <x v="5"/>
    <x v="6"/>
    <s v="Paradox Interactive"/>
    <n v="0.01"/>
    <n v="0.01"/>
    <n v="0"/>
    <n v="0"/>
    <n v="0.02"/>
  </r>
  <r>
    <s v="Horrid Henry: Missions of Mischief"/>
    <x v="0"/>
    <x v="5"/>
    <x v="10"/>
    <s v="SouthPeak Games"/>
    <n v="0"/>
    <n v="0.02"/>
    <n v="0"/>
    <n v="0"/>
    <n v="0.02"/>
  </r>
  <r>
    <s v="Dark Tales: Edgar Allan Poe's The Premature Burial"/>
    <x v="9"/>
    <x v="12"/>
    <x v="7"/>
    <s v="Focus Multimedia"/>
    <n v="0"/>
    <n v="0.02"/>
    <n v="0"/>
    <n v="0"/>
    <n v="0.02"/>
  </r>
  <r>
    <s v="Painkiller: Hell &amp; Damnation"/>
    <x v="2"/>
    <x v="6"/>
    <x v="8"/>
    <s v="Nordic Games"/>
    <n v="0"/>
    <n v="0.01"/>
    <n v="0"/>
    <n v="0"/>
    <n v="0.02"/>
  </r>
  <r>
    <s v="Resident Evil Zero"/>
    <x v="9"/>
    <x v="17"/>
    <x v="5"/>
    <s v="Capcom"/>
    <n v="0.01"/>
    <n v="0.01"/>
    <n v="0"/>
    <n v="0"/>
    <n v="0.02"/>
  </r>
  <r>
    <s v="Warship Gunner 2 Portable"/>
    <x v="10"/>
    <x v="2"/>
    <x v="4"/>
    <s v="Tecmo Koei"/>
    <n v="0"/>
    <n v="0"/>
    <n v="0.02"/>
    <n v="0"/>
    <n v="0.02"/>
  </r>
  <r>
    <s v="Nervous Brickdown"/>
    <x v="1"/>
    <x v="4"/>
    <x v="7"/>
    <s v="Eidos Interactive"/>
    <n v="0"/>
    <n v="0.01"/>
    <n v="0"/>
    <n v="0"/>
    <n v="0.02"/>
  </r>
  <r>
    <s v="Downtown Nekketsu Jidaigek"/>
    <x v="6"/>
    <x v="11"/>
    <x v="5"/>
    <s v="Arc System Works"/>
    <n v="0"/>
    <n v="0"/>
    <n v="0.02"/>
    <n v="0"/>
    <n v="0.02"/>
  </r>
  <r>
    <s v="Mini Ninjas"/>
    <x v="9"/>
    <x v="2"/>
    <x v="5"/>
    <s v="Eidos Interactive"/>
    <n v="0"/>
    <n v="0.02"/>
    <n v="0"/>
    <n v="0"/>
    <n v="0.02"/>
  </r>
  <r>
    <s v="Legend of Kay Anniversary"/>
    <x v="7"/>
    <x v="11"/>
    <x v="5"/>
    <s v="Nordic Games"/>
    <n v="0"/>
    <n v="0.02"/>
    <n v="0"/>
    <n v="0"/>
    <n v="0.02"/>
  </r>
  <r>
    <s v="NHL 09"/>
    <x v="9"/>
    <x v="1"/>
    <x v="0"/>
    <s v="Electronic Arts"/>
    <n v="0"/>
    <n v="0.02"/>
    <n v="0"/>
    <n v="0"/>
    <n v="0.02"/>
  </r>
  <r>
    <s v="Spanish for Everyone!"/>
    <x v="1"/>
    <x v="4"/>
    <x v="7"/>
    <s v="Activision"/>
    <n v="0.02"/>
    <n v="0"/>
    <n v="0"/>
    <n v="0"/>
    <n v="0.02"/>
  </r>
  <r>
    <s v="Battle Princess of Arcadias"/>
    <x v="3"/>
    <x v="6"/>
    <x v="6"/>
    <s v="Nippon Ichi Software"/>
    <n v="0"/>
    <n v="0"/>
    <n v="0.02"/>
    <n v="0"/>
    <n v="0.02"/>
  </r>
  <r>
    <s v="Nobunaga's Ambition: Tenshouki with Power-Up Kit HD Version"/>
    <x v="17"/>
    <x v="11"/>
    <x v="11"/>
    <s v="Tecmo Koei"/>
    <n v="0"/>
    <n v="0"/>
    <n v="0.02"/>
    <n v="0"/>
    <n v="0.02"/>
  </r>
  <r>
    <s v="Germany's Next Topmodel 2011"/>
    <x v="0"/>
    <x v="10"/>
    <x v="4"/>
    <s v="7G//AMES"/>
    <n v="0"/>
    <n v="0.02"/>
    <n v="0"/>
    <n v="0"/>
    <n v="0.02"/>
  </r>
  <r>
    <s v="Uchuu Keiji Tamashii: The Space Sheriff Spirits"/>
    <x v="4"/>
    <x v="0"/>
    <x v="5"/>
    <s v="Namco Bandai Games"/>
    <n v="0"/>
    <n v="0"/>
    <n v="0.02"/>
    <n v="0"/>
    <n v="0.02"/>
  </r>
  <r>
    <s v="Angelique Retour"/>
    <x v="17"/>
    <x v="11"/>
    <x v="5"/>
    <s v="Tecmo Koei"/>
    <n v="0"/>
    <n v="0"/>
    <n v="0.02"/>
    <n v="0"/>
    <n v="0.02"/>
  </r>
  <r>
    <s v="Winx Club: Saving Alfea"/>
    <x v="1"/>
    <x v="13"/>
    <x v="5"/>
    <s v="Namco Bandai Games"/>
    <n v="0.02"/>
    <n v="0"/>
    <n v="0"/>
    <n v="0"/>
    <n v="0.02"/>
  </r>
  <r>
    <s v="UFO: Trilogy"/>
    <x v="9"/>
    <x v="4"/>
    <x v="11"/>
    <s v="Unknown"/>
    <n v="0"/>
    <n v="0.02"/>
    <n v="0"/>
    <n v="0"/>
    <n v="0.02"/>
  </r>
  <r>
    <s v="Mount &amp; Blade Collection"/>
    <x v="9"/>
    <x v="12"/>
    <x v="6"/>
    <s v="Paradox Interactive"/>
    <n v="0"/>
    <n v="0.02"/>
    <n v="0"/>
    <n v="0"/>
    <n v="0.02"/>
  </r>
  <r>
    <s v="Car Battler Joe"/>
    <x v="5"/>
    <x v="9"/>
    <x v="6"/>
    <s v="Victor Interactive"/>
    <n v="0.01"/>
    <n v="0.01"/>
    <n v="0"/>
    <n v="0"/>
    <n v="0.02"/>
  </r>
  <r>
    <s v="Vietcong"/>
    <x v="9"/>
    <x v="14"/>
    <x v="8"/>
    <s v="Gathering of Developers"/>
    <n v="0"/>
    <n v="0.02"/>
    <n v="0"/>
    <n v="0"/>
    <n v="0.02"/>
  </r>
  <r>
    <s v="StormLover Karen!!"/>
    <x v="10"/>
    <x v="10"/>
    <x v="10"/>
    <s v="D3Publisher"/>
    <n v="0"/>
    <n v="0"/>
    <n v="0.02"/>
    <n v="0"/>
    <n v="0.02"/>
  </r>
  <r>
    <s v="Digimon Rumble Arena 2"/>
    <x v="8"/>
    <x v="7"/>
    <x v="9"/>
    <s v="Atari"/>
    <n v="0.01"/>
    <n v="0"/>
    <n v="0"/>
    <n v="0"/>
    <n v="0.02"/>
  </r>
  <r>
    <s v="Steins;Gate: Hiyoku Renri no Darling"/>
    <x v="3"/>
    <x v="12"/>
    <x v="10"/>
    <s v="5pb"/>
    <n v="0"/>
    <n v="0"/>
    <n v="0.02"/>
    <n v="0"/>
    <n v="0.02"/>
  </r>
  <r>
    <s v="Ten Pin Alley 2"/>
    <x v="0"/>
    <x v="1"/>
    <x v="0"/>
    <s v="XS Games"/>
    <n v="0.02"/>
    <n v="0"/>
    <n v="0"/>
    <n v="0"/>
    <n v="0.02"/>
  </r>
  <r>
    <s v="Coded Soul: Uke Keigareshi Idea"/>
    <x v="10"/>
    <x v="1"/>
    <x v="6"/>
    <s v="Sony Computer Entertainment"/>
    <n v="0"/>
    <n v="0"/>
    <n v="0.02"/>
    <n v="0"/>
    <n v="0.02"/>
  </r>
  <r>
    <s v="Starship Troopers"/>
    <x v="9"/>
    <x v="3"/>
    <x v="8"/>
    <s v="Empire Interactive"/>
    <n v="0"/>
    <n v="0.02"/>
    <n v="0"/>
    <n v="0"/>
    <n v="0.02"/>
  </r>
  <r>
    <s v="AIR"/>
    <x v="10"/>
    <x v="4"/>
    <x v="10"/>
    <s v="Prototype"/>
    <n v="0"/>
    <n v="0"/>
    <n v="0.02"/>
    <n v="0"/>
    <n v="0.02"/>
  </r>
  <r>
    <s v="Crysis: Warhead"/>
    <x v="9"/>
    <x v="1"/>
    <x v="8"/>
    <s v="Electronic Arts"/>
    <n v="0"/>
    <n v="0.02"/>
    <n v="0"/>
    <n v="0"/>
    <n v="0.02"/>
  </r>
  <r>
    <s v="Hana to Otome ni Shukufuku o: Harekaze no Okurimono"/>
    <x v="4"/>
    <x v="5"/>
    <x v="10"/>
    <s v="Alchemist"/>
    <n v="0"/>
    <n v="0"/>
    <n v="0.02"/>
    <n v="0"/>
    <n v="0.02"/>
  </r>
  <r>
    <s v="Dino Dini's Kick Off Revival"/>
    <x v="7"/>
    <x v="17"/>
    <x v="0"/>
    <s v="Avanquest"/>
    <n v="0"/>
    <n v="0.02"/>
    <n v="0"/>
    <n v="0"/>
    <n v="0.02"/>
  </r>
  <r>
    <s v="Garfield Gets Real"/>
    <x v="1"/>
    <x v="2"/>
    <x v="5"/>
    <s v="Zushi Games"/>
    <n v="0"/>
    <n v="0.02"/>
    <n v="0"/>
    <n v="0"/>
    <n v="0.02"/>
  </r>
  <r>
    <s v="Mighty No. 9"/>
    <x v="13"/>
    <x v="17"/>
    <x v="2"/>
    <s v="Deep Silver"/>
    <n v="0.01"/>
    <n v="0.01"/>
    <n v="0"/>
    <n v="0"/>
    <n v="0.02"/>
  </r>
  <r>
    <s v="Atlantic Quest"/>
    <x v="9"/>
    <x v="10"/>
    <x v="7"/>
    <s v="Avanquest"/>
    <n v="0"/>
    <n v="0.02"/>
    <n v="0"/>
    <n v="0"/>
    <n v="0.02"/>
  </r>
  <r>
    <s v="Tycoon City: New York"/>
    <x v="9"/>
    <x v="0"/>
    <x v="11"/>
    <s v="Atari"/>
    <n v="0"/>
    <n v="0.02"/>
    <n v="0"/>
    <n v="0"/>
    <n v="0.02"/>
  </r>
  <r>
    <s v="TV Anime Idolm@ster: Cinderella Girls G4U! Pack Vol.5"/>
    <x v="3"/>
    <x v="11"/>
    <x v="5"/>
    <s v="Namco Bandai Games"/>
    <n v="0"/>
    <n v="0"/>
    <n v="0.02"/>
    <n v="0"/>
    <n v="0.02"/>
  </r>
  <r>
    <s v="Agatha Christie: The ABC Murders"/>
    <x v="9"/>
    <x v="17"/>
    <x v="10"/>
    <s v="Microids"/>
    <n v="0"/>
    <n v="0.02"/>
    <n v="0"/>
    <n v="0"/>
    <n v="0.02"/>
  </r>
  <r>
    <s v="Virtua Pro Football"/>
    <x v="4"/>
    <x v="0"/>
    <x v="0"/>
    <s v="Sega"/>
    <n v="0"/>
    <n v="0"/>
    <n v="0.02"/>
    <n v="0"/>
    <n v="0.02"/>
  </r>
  <r>
    <s v="Date-A-Live Twin Edition: Rio Reincarnation"/>
    <x v="17"/>
    <x v="11"/>
    <x v="5"/>
    <s v="Compile Heart"/>
    <n v="0"/>
    <n v="0"/>
    <n v="0.02"/>
    <n v="0"/>
    <n v="0.02"/>
  </r>
  <r>
    <s v="Natsuiro High School: Seishun Hakusho"/>
    <x v="7"/>
    <x v="11"/>
    <x v="5"/>
    <s v="D3Publisher"/>
    <n v="0"/>
    <n v="0"/>
    <n v="0.02"/>
    <n v="0"/>
    <n v="0.02"/>
  </r>
  <r>
    <s v="Black Rose Valkyrie"/>
    <x v="7"/>
    <x v="17"/>
    <x v="6"/>
    <s v="Idea Factory"/>
    <n v="0"/>
    <n v="0"/>
    <n v="0.02"/>
    <n v="0"/>
    <n v="0.02"/>
  </r>
  <r>
    <s v="Yu-Gi-Oh! 5D's Wheelie Breakers (JP sales)"/>
    <x v="0"/>
    <x v="16"/>
    <x v="1"/>
    <s v="Unknown"/>
    <n v="0"/>
    <n v="0"/>
    <n v="0.02"/>
    <n v="0"/>
    <n v="0.02"/>
  </r>
  <r>
    <s v="Heroes VS"/>
    <x v="10"/>
    <x v="6"/>
    <x v="9"/>
    <s v="Namco Bandai Games"/>
    <n v="0"/>
    <n v="0"/>
    <n v="0.02"/>
    <n v="0"/>
    <n v="0.02"/>
  </r>
  <r>
    <s v="Kazoku Keikaku"/>
    <x v="10"/>
    <x v="5"/>
    <x v="10"/>
    <s v="CyberFront"/>
    <n v="0"/>
    <n v="0"/>
    <n v="0.02"/>
    <n v="0"/>
    <n v="0.02"/>
  </r>
  <r>
    <s v="Transformers: Revenge of the Fallen (XBox 360, PS3, &amp; PC Versions)"/>
    <x v="9"/>
    <x v="2"/>
    <x v="8"/>
    <s v="Activision"/>
    <n v="0.02"/>
    <n v="0"/>
    <n v="0"/>
    <n v="0"/>
    <n v="0.02"/>
  </r>
  <r>
    <s v="Agatha Christie's The ABC Murders"/>
    <x v="7"/>
    <x v="17"/>
    <x v="10"/>
    <s v="Microids"/>
    <n v="0.01"/>
    <n v="0.01"/>
    <n v="0"/>
    <n v="0"/>
    <n v="0.02"/>
  </r>
  <r>
    <s v="Tom Clancy's Splinter Cell Classic Trilogy HD"/>
    <x v="3"/>
    <x v="10"/>
    <x v="5"/>
    <s v="Ubisoft"/>
    <n v="0.02"/>
    <n v="0"/>
    <n v="0"/>
    <n v="0"/>
    <n v="0.02"/>
  </r>
  <r>
    <s v="Aoishiro"/>
    <x v="4"/>
    <x v="1"/>
    <x v="10"/>
    <s v="Success"/>
    <n v="0"/>
    <n v="0"/>
    <n v="0.02"/>
    <n v="0"/>
    <n v="0.02"/>
  </r>
  <r>
    <s v="Rainbow Islands Revolution"/>
    <x v="1"/>
    <x v="3"/>
    <x v="2"/>
    <s v="Rising Star Games"/>
    <n v="0.01"/>
    <n v="0"/>
    <n v="0"/>
    <n v="0"/>
    <n v="0.02"/>
  </r>
  <r>
    <s v="Warhammer 40,000: Dawn of War: Soulstorm"/>
    <x v="9"/>
    <x v="1"/>
    <x v="11"/>
    <s v="THQ"/>
    <n v="0"/>
    <n v="0.02"/>
    <n v="0"/>
    <n v="0"/>
    <n v="0.02"/>
  </r>
  <r>
    <s v="Virtual Kasparov"/>
    <x v="5"/>
    <x v="8"/>
    <x v="11"/>
    <s v="Titus"/>
    <n v="0.01"/>
    <n v="0.01"/>
    <n v="0"/>
    <n v="0"/>
    <n v="0.02"/>
  </r>
  <r>
    <s v="Codename: Kids Next Door: Operation V.I.D.E.O.G.A.M.E."/>
    <x v="8"/>
    <x v="3"/>
    <x v="2"/>
    <s v="Global Star"/>
    <n v="0.01"/>
    <n v="0"/>
    <n v="0"/>
    <n v="0"/>
    <n v="0.02"/>
  </r>
  <r>
    <s v="Dynasty Warriors 8: Empires"/>
    <x v="17"/>
    <x v="11"/>
    <x v="5"/>
    <s v="Tecmo Koei"/>
    <n v="0"/>
    <n v="0"/>
    <n v="0.02"/>
    <n v="0"/>
    <n v="0.02"/>
  </r>
  <r>
    <s v="Mary King's Riding School"/>
    <x v="1"/>
    <x v="1"/>
    <x v="4"/>
    <s v="Ghostlight"/>
    <n v="0"/>
    <n v="0.02"/>
    <n v="0"/>
    <n v="0"/>
    <n v="0.02"/>
  </r>
  <r>
    <s v="Devil Survivor: Over Clock"/>
    <x v="6"/>
    <x v="11"/>
    <x v="11"/>
    <s v="Atlus"/>
    <n v="0"/>
    <n v="0"/>
    <n v="0.02"/>
    <n v="0"/>
    <n v="0.02"/>
  </r>
  <r>
    <s v="PC Engine Best Collection: Tengai Makyou Collection"/>
    <x v="10"/>
    <x v="1"/>
    <x v="6"/>
    <s v="Hudson Soft"/>
    <n v="0"/>
    <n v="0"/>
    <n v="0.02"/>
    <n v="0"/>
    <n v="0.02"/>
  </r>
  <r>
    <s v="Commandos 3: Destination Berlin"/>
    <x v="9"/>
    <x v="14"/>
    <x v="11"/>
    <s v="Eidos Interactive"/>
    <n v="0"/>
    <n v="0.02"/>
    <n v="0"/>
    <n v="0"/>
    <n v="0.02"/>
  </r>
  <r>
    <s v="Otoko Yukaku"/>
    <x v="17"/>
    <x v="11"/>
    <x v="5"/>
    <s v="D3Publisher"/>
    <n v="0"/>
    <n v="0"/>
    <n v="0.02"/>
    <n v="0"/>
    <n v="0.02"/>
  </r>
  <r>
    <s v="Speed Kings"/>
    <x v="12"/>
    <x v="14"/>
    <x v="1"/>
    <s v="Acclaim Entertainment"/>
    <n v="0.01"/>
    <n v="0"/>
    <n v="0"/>
    <n v="0"/>
    <n v="0.02"/>
  </r>
  <r>
    <s v="Spirits and Demons: 5 Game Pack"/>
    <x v="9"/>
    <x v="11"/>
    <x v="3"/>
    <s v="Focus Multimedia"/>
    <n v="0"/>
    <n v="0.02"/>
    <n v="0"/>
    <n v="0"/>
    <n v="0.02"/>
  </r>
  <r>
    <s v="Rose to Tasogare no Kojou"/>
    <x v="17"/>
    <x v="17"/>
    <x v="5"/>
    <s v="Nippon Ichi Software"/>
    <n v="0"/>
    <n v="0"/>
    <n v="0.02"/>
    <n v="0"/>
    <n v="0.02"/>
  </r>
  <r>
    <s v="Army Rescue"/>
    <x v="0"/>
    <x v="2"/>
    <x v="8"/>
    <s v="UFO Interactive"/>
    <n v="0.02"/>
    <n v="0"/>
    <n v="0"/>
    <n v="0"/>
    <n v="0.02"/>
  </r>
  <r>
    <s v="Azada"/>
    <x v="6"/>
    <x v="12"/>
    <x v="7"/>
    <s v="Licensed 4U"/>
    <n v="0"/>
    <n v="0.02"/>
    <n v="0"/>
    <n v="0"/>
    <n v="0.02"/>
  </r>
  <r>
    <s v="ESPN MLS ExtraTime 2002"/>
    <x v="8"/>
    <x v="8"/>
    <x v="0"/>
    <s v="Konami Digital Entertainment"/>
    <n v="0.01"/>
    <n v="0"/>
    <n v="0"/>
    <n v="0"/>
    <n v="0.02"/>
  </r>
  <r>
    <s v="Zettai Meikyuu Grimm: Nanatsu no Kagi to Rakuen no Otome"/>
    <x v="10"/>
    <x v="5"/>
    <x v="3"/>
    <s v="Karin Entertainment"/>
    <n v="0"/>
    <n v="0"/>
    <n v="0.02"/>
    <n v="0"/>
    <n v="0.02"/>
  </r>
  <r>
    <s v="Dreamer Series: Horse Trainer"/>
    <x v="1"/>
    <x v="1"/>
    <x v="4"/>
    <s v="DreamCatcher Interactive"/>
    <n v="0.02"/>
    <n v="0"/>
    <n v="0"/>
    <n v="0"/>
    <n v="0.02"/>
  </r>
  <r>
    <s v="Hogs of War"/>
    <x v="15"/>
    <x v="15"/>
    <x v="11"/>
    <s v="Infogrames"/>
    <n v="0.01"/>
    <n v="0.01"/>
    <n v="0"/>
    <n v="0"/>
    <n v="0.02"/>
  </r>
  <r>
    <s v="Katekyoo Hitman Reborn! Dream Hyper Battle!"/>
    <x v="4"/>
    <x v="4"/>
    <x v="9"/>
    <s v="Marvelous Interactive"/>
    <n v="0"/>
    <n v="0"/>
    <n v="0.02"/>
    <n v="0"/>
    <n v="0.02"/>
  </r>
  <r>
    <s v="Muchi Muchi Pork &amp; Pink Sweets"/>
    <x v="2"/>
    <x v="10"/>
    <x v="8"/>
    <s v="Cave"/>
    <n v="0"/>
    <n v="0"/>
    <n v="0.02"/>
    <n v="0"/>
    <n v="0.02"/>
  </r>
  <r>
    <s v="Point Blank 3"/>
    <x v="15"/>
    <x v="15"/>
    <x v="8"/>
    <s v="Namco Bandai Games"/>
    <n v="0.01"/>
    <n v="0.01"/>
    <n v="0"/>
    <n v="0"/>
    <n v="0.02"/>
  </r>
  <r>
    <s v="Meiji Toukyou Renka"/>
    <x v="10"/>
    <x v="6"/>
    <x v="10"/>
    <s v="Broccoli"/>
    <n v="0"/>
    <n v="0"/>
    <n v="0.02"/>
    <n v="0"/>
    <n v="0.02"/>
  </r>
  <r>
    <s v="Sengoku Basara: Sanada Yukimura-Den"/>
    <x v="3"/>
    <x v="17"/>
    <x v="5"/>
    <s v="Capcom"/>
    <n v="0"/>
    <n v="0"/>
    <n v="0.02"/>
    <n v="0"/>
    <n v="0.02"/>
  </r>
  <r>
    <s v="Hakuoki: Shinkai - Hana no Shou"/>
    <x v="17"/>
    <x v="17"/>
    <x v="10"/>
    <s v="Idea Factory"/>
    <n v="0"/>
    <n v="0"/>
    <n v="0.02"/>
    <n v="0"/>
    <n v="0.02"/>
  </r>
  <r>
    <s v="Mushihimesama"/>
    <x v="2"/>
    <x v="12"/>
    <x v="5"/>
    <s v="Cave"/>
    <n v="0"/>
    <n v="0"/>
    <n v="0.02"/>
    <n v="0"/>
    <n v="0.02"/>
  </r>
  <r>
    <s v="Uru: Ages Beyond Myst"/>
    <x v="9"/>
    <x v="14"/>
    <x v="10"/>
    <s v="Ubisoft"/>
    <n v="0"/>
    <n v="0.02"/>
    <n v="0"/>
    <n v="0"/>
    <n v="0.02"/>
  </r>
  <r>
    <s v="Higurashi no Naku Koro ni: Jan"/>
    <x v="10"/>
    <x v="2"/>
    <x v="3"/>
    <s v="AQ Interactive"/>
    <n v="0"/>
    <n v="0"/>
    <n v="0.02"/>
    <n v="0"/>
    <n v="0.02"/>
  </r>
  <r>
    <s v="Soukoku no Kusabi: Hiiro no Kakera 3 - Ashita e no Tobira"/>
    <x v="10"/>
    <x v="12"/>
    <x v="5"/>
    <s v="Idea Factory"/>
    <n v="0"/>
    <n v="0"/>
    <n v="0.02"/>
    <n v="0"/>
    <n v="0.02"/>
  </r>
  <r>
    <s v="Elvandia Story"/>
    <x v="4"/>
    <x v="4"/>
    <x v="6"/>
    <s v="Spike"/>
    <n v="0"/>
    <n v="0"/>
    <n v="0.02"/>
    <n v="0"/>
    <n v="0.02"/>
  </r>
  <r>
    <s v="Triggerheart Excelica Enhanced"/>
    <x v="4"/>
    <x v="2"/>
    <x v="8"/>
    <s v="Alchemist"/>
    <n v="0"/>
    <n v="0"/>
    <n v="0.02"/>
    <n v="0"/>
    <n v="0.02"/>
  </r>
  <r>
    <s v="Battle Spirits: Kiseki no Hasha"/>
    <x v="10"/>
    <x v="2"/>
    <x v="6"/>
    <s v="Namco Bandai Games"/>
    <n v="0"/>
    <n v="0"/>
    <n v="0.02"/>
    <n v="0"/>
    <n v="0.02"/>
  </r>
  <r>
    <s v="X-Plane 10 Global"/>
    <x v="9"/>
    <x v="6"/>
    <x v="4"/>
    <s v="Aerosoft"/>
    <n v="0"/>
    <n v="0.02"/>
    <n v="0"/>
    <n v="0"/>
    <n v="0.02"/>
  </r>
  <r>
    <s v="Chrysler Classic Racing"/>
    <x v="1"/>
    <x v="1"/>
    <x v="1"/>
    <s v="Zoo Games"/>
    <n v="0.02"/>
    <n v="0"/>
    <n v="0"/>
    <n v="0"/>
    <n v="0.02"/>
  </r>
  <r>
    <s v="The Conveni 4"/>
    <x v="4"/>
    <x v="0"/>
    <x v="4"/>
    <s v="Hamster Corporation"/>
    <n v="0"/>
    <n v="0"/>
    <n v="0.02"/>
    <n v="0"/>
    <n v="0.02"/>
  </r>
  <r>
    <s v="The Cheetah Girls"/>
    <x v="5"/>
    <x v="0"/>
    <x v="3"/>
    <s v="Disney Interactive Studios"/>
    <n v="0.01"/>
    <n v="0"/>
    <n v="0"/>
    <n v="0"/>
    <n v="0.02"/>
  </r>
  <r>
    <s v="Charlie's Angels"/>
    <x v="12"/>
    <x v="14"/>
    <x v="5"/>
    <s v="Ubisoft"/>
    <n v="0.01"/>
    <n v="0"/>
    <n v="0"/>
    <n v="0"/>
    <n v="0.02"/>
  </r>
  <r>
    <s v="WRC 2: FIA World Rally Championship"/>
    <x v="9"/>
    <x v="10"/>
    <x v="1"/>
    <s v="Ubisoft"/>
    <n v="0"/>
    <n v="0.01"/>
    <n v="0"/>
    <n v="0"/>
    <n v="0.02"/>
  </r>
  <r>
    <s v="uDraw Studio: Instant Artist"/>
    <x v="2"/>
    <x v="10"/>
    <x v="3"/>
    <s v="THQ"/>
    <n v="0.01"/>
    <n v="0.01"/>
    <n v="0"/>
    <n v="0"/>
    <n v="0.02"/>
  </r>
  <r>
    <s v="Seitokai no Ichizon: DS-suru Seitokai"/>
    <x v="1"/>
    <x v="5"/>
    <x v="10"/>
    <s v="Kadokawa Shoten"/>
    <n v="0"/>
    <n v="0"/>
    <n v="0.02"/>
    <n v="0"/>
    <n v="0.02"/>
  </r>
  <r>
    <s v="Teenage Mutant Ninja Turtles Double Pack"/>
    <x v="5"/>
    <x v="0"/>
    <x v="5"/>
    <s v="Konami Digital Entertainment"/>
    <n v="0.01"/>
    <n v="0"/>
    <n v="0"/>
    <n v="0"/>
    <n v="0.02"/>
  </r>
  <r>
    <s v="Prism Ark: Awake"/>
    <x v="4"/>
    <x v="1"/>
    <x v="10"/>
    <s v="5pb"/>
    <n v="0"/>
    <n v="0"/>
    <n v="0.02"/>
    <n v="0"/>
    <n v="0.02"/>
  </r>
  <r>
    <s v="Rozen Maiden: Duellwalzer"/>
    <x v="4"/>
    <x v="0"/>
    <x v="10"/>
    <s v="Taito"/>
    <n v="0"/>
    <n v="0"/>
    <n v="0.02"/>
    <n v="0"/>
    <n v="0.02"/>
  </r>
  <r>
    <s v="Rugby 06"/>
    <x v="8"/>
    <x v="0"/>
    <x v="0"/>
    <s v="Electronic Arts"/>
    <n v="0.01"/>
    <n v="0"/>
    <n v="0"/>
    <n v="0"/>
    <n v="0.02"/>
  </r>
  <r>
    <s v="Marvel Avengers: Battle for Earth"/>
    <x v="2"/>
    <x v="12"/>
    <x v="5"/>
    <s v="Ubisoft"/>
    <n v="0.02"/>
    <n v="0"/>
    <n v="0"/>
    <n v="0"/>
    <n v="0.02"/>
  </r>
  <r>
    <s v="Winter Blast: 9 Snow &amp; Ice Games"/>
    <x v="0"/>
    <x v="5"/>
    <x v="0"/>
    <s v="Destineer"/>
    <n v="0.02"/>
    <n v="0"/>
    <n v="0"/>
    <n v="0"/>
    <n v="0.02"/>
  </r>
  <r>
    <s v="Natsuiro High School: Seishun Hakusho"/>
    <x v="3"/>
    <x v="11"/>
    <x v="5"/>
    <s v="D3Publisher"/>
    <n v="0"/>
    <n v="0"/>
    <n v="0.02"/>
    <n v="0"/>
    <n v="0.02"/>
  </r>
  <r>
    <s v="Kamen Rider: Battride War II"/>
    <x v="13"/>
    <x v="13"/>
    <x v="5"/>
    <s v="Namco Bandai Games"/>
    <n v="0"/>
    <n v="0"/>
    <n v="0.02"/>
    <n v="0"/>
    <n v="0.02"/>
  </r>
  <r>
    <s v="Shrek / Shark Tale Game Boy Advance Video"/>
    <x v="5"/>
    <x v="0"/>
    <x v="3"/>
    <s v="Hasbro Interactive"/>
    <n v="0.01"/>
    <n v="0"/>
    <n v="0"/>
    <n v="0"/>
    <n v="0.02"/>
  </r>
  <r>
    <s v="Urban Chaos: Riot Response"/>
    <x v="8"/>
    <x v="0"/>
    <x v="8"/>
    <s v="Eidos Interactive"/>
    <n v="0.01"/>
    <n v="0"/>
    <n v="0"/>
    <n v="0"/>
    <n v="0.02"/>
  </r>
  <r>
    <s v="Katekyoo Hitman Reborn!! Let's Ansatsu!? Nerawareta 10 Daime!"/>
    <x v="4"/>
    <x v="4"/>
    <x v="5"/>
    <s v="Marvelous Interactive"/>
    <n v="0"/>
    <n v="0"/>
    <n v="0.02"/>
    <n v="0"/>
    <n v="0.02"/>
  </r>
  <r>
    <s v="The Mummy"/>
    <x v="5"/>
    <x v="8"/>
    <x v="5"/>
    <s v="Ubisoft"/>
    <n v="0.01"/>
    <n v="0"/>
    <n v="0"/>
    <n v="0"/>
    <n v="0.02"/>
  </r>
  <r>
    <s v="Guitar Freaks V3 &amp; DrumMania V3"/>
    <x v="4"/>
    <x v="4"/>
    <x v="4"/>
    <s v="Konami Digital Entertainment"/>
    <n v="0"/>
    <n v="0"/>
    <n v="0.02"/>
    <n v="0"/>
    <n v="0.02"/>
  </r>
  <r>
    <s v="The Talos Principle"/>
    <x v="7"/>
    <x v="11"/>
    <x v="7"/>
    <s v="Devolver Digital"/>
    <n v="0"/>
    <n v="0.02"/>
    <n v="0"/>
    <n v="0"/>
    <n v="0.02"/>
  </r>
  <r>
    <s v="Legendary"/>
    <x v="9"/>
    <x v="1"/>
    <x v="8"/>
    <s v="Atari"/>
    <n v="0"/>
    <n v="0.01"/>
    <n v="0"/>
    <n v="0"/>
    <n v="0.02"/>
  </r>
  <r>
    <s v="Snow Portable"/>
    <x v="10"/>
    <x v="4"/>
    <x v="10"/>
    <s v="Prototype"/>
    <n v="0"/>
    <n v="0"/>
    <n v="0.02"/>
    <n v="0"/>
    <n v="0.02"/>
  </r>
  <r>
    <s v="Poyo Poyo Kansatsu Nikki"/>
    <x v="6"/>
    <x v="12"/>
    <x v="5"/>
    <s v="IE Institute"/>
    <n v="0"/>
    <n v="0"/>
    <n v="0.02"/>
    <n v="0"/>
    <n v="0.02"/>
  </r>
  <r>
    <s v="Jinsei Game DS"/>
    <x v="1"/>
    <x v="0"/>
    <x v="3"/>
    <s v="Atlus"/>
    <n v="0"/>
    <n v="0"/>
    <n v="0.02"/>
    <n v="0"/>
    <n v="0.02"/>
  </r>
  <r>
    <s v="Guitar Freaks &amp; DrumMania: Masterpiece Gold"/>
    <x v="4"/>
    <x v="4"/>
    <x v="4"/>
    <s v="Konami Digital Entertainment"/>
    <n v="0"/>
    <n v="0"/>
    <n v="0.02"/>
    <n v="0"/>
    <n v="0.02"/>
  </r>
  <r>
    <s v="Broken Sword: The Sleeping Dragon"/>
    <x v="8"/>
    <x v="14"/>
    <x v="10"/>
    <s v="THQ"/>
    <n v="0.01"/>
    <n v="0"/>
    <n v="0"/>
    <n v="0"/>
    <n v="0.02"/>
  </r>
  <r>
    <s v="Reversal Challenge"/>
    <x v="1"/>
    <x v="2"/>
    <x v="3"/>
    <s v="Tommo"/>
    <n v="0.02"/>
    <n v="0"/>
    <n v="0"/>
    <n v="0"/>
    <n v="0.02"/>
  </r>
  <r>
    <s v="Wild West Shootout"/>
    <x v="0"/>
    <x v="5"/>
    <x v="8"/>
    <s v="Unknown"/>
    <n v="0.01"/>
    <n v="0.01"/>
    <n v="0"/>
    <n v="0"/>
    <n v="0.02"/>
  </r>
  <r>
    <s v="Miyako"/>
    <x v="10"/>
    <x v="5"/>
    <x v="10"/>
    <s v="Idea Factory"/>
    <n v="0"/>
    <n v="0"/>
    <n v="0.02"/>
    <n v="0"/>
    <n v="0.02"/>
  </r>
  <r>
    <s v="Motto NUGA-CEL!"/>
    <x v="10"/>
    <x v="5"/>
    <x v="10"/>
    <s v="Idea Factory"/>
    <n v="0"/>
    <n v="0"/>
    <n v="0.02"/>
    <n v="0"/>
    <n v="0.02"/>
  </r>
  <r>
    <s v="Yu-Gi-Oh! GX: The Beginning of Destiny (JP sales)"/>
    <x v="4"/>
    <x v="4"/>
    <x v="11"/>
    <s v="Konami Digital Entertainment"/>
    <n v="0"/>
    <n v="0"/>
    <n v="0.02"/>
    <n v="0"/>
    <n v="0.02"/>
  </r>
  <r>
    <s v="11eyes: CrossOver"/>
    <x v="10"/>
    <x v="5"/>
    <x v="10"/>
    <s v="5pb"/>
    <n v="0"/>
    <n v="0"/>
    <n v="0.02"/>
    <n v="0"/>
    <n v="0.02"/>
  </r>
  <r>
    <s v="Tsuki ni Yori Sou Otome no Sahou: Hidamari no Hibi"/>
    <x v="17"/>
    <x v="11"/>
    <x v="10"/>
    <s v="dramatic create"/>
    <n v="0"/>
    <n v="0"/>
    <n v="0.02"/>
    <n v="0"/>
    <n v="0.02"/>
  </r>
  <r>
    <s v="Gon: BakuBakuBakuBaku Adventure"/>
    <x v="6"/>
    <x v="12"/>
    <x v="5"/>
    <s v="Namco Bandai Games"/>
    <n v="0"/>
    <n v="0"/>
    <n v="0.02"/>
    <n v="0"/>
    <n v="0.02"/>
  </r>
  <r>
    <s v="Style Book: Junior City"/>
    <x v="1"/>
    <x v="0"/>
    <x v="3"/>
    <s v="Namco Bandai Games"/>
    <n v="0"/>
    <n v="0"/>
    <n v="0.02"/>
    <n v="0"/>
    <n v="0.02"/>
  </r>
  <r>
    <s v="Amatsumi Sora ni! Kumo no Hatate ni"/>
    <x v="17"/>
    <x v="11"/>
    <x v="10"/>
    <s v="Prototype"/>
    <n v="0"/>
    <n v="0"/>
    <n v="0.02"/>
    <n v="0"/>
    <n v="0.02"/>
  </r>
  <r>
    <s v="Garfield's Nightmare"/>
    <x v="1"/>
    <x v="4"/>
    <x v="2"/>
    <s v="Game Factory"/>
    <n v="0.01"/>
    <n v="0"/>
    <n v="0"/>
    <n v="0"/>
    <n v="0.02"/>
  </r>
  <r>
    <s v="Earth Seeker"/>
    <x v="0"/>
    <x v="10"/>
    <x v="6"/>
    <s v="Kadokawa Shoten"/>
    <n v="0"/>
    <n v="0"/>
    <n v="0.02"/>
    <n v="0"/>
    <n v="0.02"/>
  </r>
  <r>
    <s v="Downtown Nekketsu Koushinkyoku: Soreyuke Daiundoukai All-Star Special"/>
    <x v="3"/>
    <x v="11"/>
    <x v="5"/>
    <s v="Arc System Works"/>
    <n v="0"/>
    <n v="0"/>
    <n v="0.02"/>
    <n v="0"/>
    <n v="0.02"/>
  </r>
  <r>
    <s v="Lovely x Cation 1 &amp; 2"/>
    <x v="17"/>
    <x v="11"/>
    <x v="5"/>
    <s v="5pb"/>
    <n v="0"/>
    <n v="0"/>
    <n v="0.02"/>
    <n v="0"/>
    <n v="0.02"/>
  </r>
  <r>
    <s v="Barbie as the Princess and the Pauper"/>
    <x v="5"/>
    <x v="7"/>
    <x v="10"/>
    <s v="Vivendi Games"/>
    <n v="0.01"/>
    <n v="0"/>
    <n v="0"/>
    <n v="0"/>
    <n v="0.02"/>
  </r>
  <r>
    <s v="Blood Bowl: Legendary Edition"/>
    <x v="9"/>
    <x v="5"/>
    <x v="0"/>
    <s v="Focus Home Interactive"/>
    <n v="0"/>
    <n v="0.01"/>
    <n v="0"/>
    <n v="0"/>
    <n v="0.02"/>
  </r>
  <r>
    <s v="Tantei Opera: Milky Holmes"/>
    <x v="10"/>
    <x v="5"/>
    <x v="10"/>
    <s v="Unknown"/>
    <n v="0"/>
    <n v="0"/>
    <n v="0.02"/>
    <n v="0"/>
    <n v="0.02"/>
  </r>
  <r>
    <s v="Pirates of the Burning Sea"/>
    <x v="9"/>
    <x v="1"/>
    <x v="6"/>
    <s v="Koch Media"/>
    <n v="0"/>
    <n v="0.01"/>
    <n v="0"/>
    <n v="0"/>
    <n v="0.02"/>
  </r>
  <r>
    <s v="TV Anime Idolm@ster: Cinderella Girls G4U! Pack Vol.8"/>
    <x v="3"/>
    <x v="17"/>
    <x v="3"/>
    <s v="Namco Bandai Games"/>
    <n v="0"/>
    <n v="0"/>
    <n v="0.02"/>
    <n v="0"/>
    <n v="0.02"/>
  </r>
  <r>
    <s v="Mary King's Riding School 2"/>
    <x v="0"/>
    <x v="2"/>
    <x v="4"/>
    <s v="Midas Interactive Entertainment"/>
    <n v="0"/>
    <n v="0.02"/>
    <n v="0"/>
    <n v="0"/>
    <n v="0.02"/>
  </r>
  <r>
    <s v="Micro Machines V4"/>
    <x v="10"/>
    <x v="0"/>
    <x v="1"/>
    <s v="Codemasters"/>
    <n v="0.01"/>
    <n v="0"/>
    <n v="0"/>
    <n v="0"/>
    <n v="0.02"/>
  </r>
  <r>
    <s v="Entaku no Seito: The Eternal Legend"/>
    <x v="10"/>
    <x v="12"/>
    <x v="6"/>
    <s v="Kadokawa Games"/>
    <n v="0"/>
    <n v="0"/>
    <n v="0.02"/>
    <n v="0"/>
    <n v="0.02"/>
  </r>
  <r>
    <s v="New Atelier Rorona: Hajimari no Monogatari"/>
    <x v="6"/>
    <x v="11"/>
    <x v="5"/>
    <s v="Tecmo Koei"/>
    <n v="0"/>
    <n v="0"/>
    <n v="0.02"/>
    <n v="0"/>
    <n v="0.02"/>
  </r>
  <r>
    <s v="WorldShift"/>
    <x v="9"/>
    <x v="2"/>
    <x v="11"/>
    <s v="Playlogic Game Factory"/>
    <n v="0.02"/>
    <n v="0"/>
    <n v="0"/>
    <n v="0"/>
    <n v="0.02"/>
  </r>
  <r>
    <s v="The Crew: Wild Run"/>
    <x v="9"/>
    <x v="11"/>
    <x v="5"/>
    <s v="Ubisoft"/>
    <n v="0"/>
    <n v="0.02"/>
    <n v="0"/>
    <n v="0"/>
    <n v="0.02"/>
  </r>
  <r>
    <s v="Casper's Scare School: Spooky Sports Day"/>
    <x v="1"/>
    <x v="2"/>
    <x v="0"/>
    <s v="Blast! Entertainment Ltd"/>
    <n v="0.02"/>
    <n v="0"/>
    <n v="0"/>
    <n v="0"/>
    <n v="0.02"/>
  </r>
  <r>
    <s v="7 Roses: A Darkness Rises"/>
    <x v="9"/>
    <x v="11"/>
    <x v="3"/>
    <s v="Avanquest Software"/>
    <n v="0"/>
    <n v="0.02"/>
    <n v="0"/>
    <n v="0"/>
    <n v="0.02"/>
  </r>
  <r>
    <s v="My Hero: Doctor"/>
    <x v="1"/>
    <x v="2"/>
    <x v="5"/>
    <s v="Majesco Entertainment"/>
    <n v="0.02"/>
    <n v="0"/>
    <n v="0"/>
    <n v="0"/>
    <n v="0.02"/>
  </r>
  <r>
    <s v="Sega Ages 2500 Series Vol. 29: Monster World Complete Collection"/>
    <x v="4"/>
    <x v="4"/>
    <x v="6"/>
    <s v="Sega"/>
    <n v="0"/>
    <n v="0"/>
    <n v="0.02"/>
    <n v="0"/>
    <n v="0.02"/>
  </r>
  <r>
    <s v="Bakumatsu Rock: Ultra Soul"/>
    <x v="17"/>
    <x v="13"/>
    <x v="3"/>
    <s v="Marvelous Interactive"/>
    <n v="0"/>
    <n v="0"/>
    <n v="0.02"/>
    <n v="0"/>
    <n v="0.02"/>
  </r>
  <r>
    <s v="Metal Fight Beyblade Portable: Chouzetsu Tensei Vulcan Horses"/>
    <x v="10"/>
    <x v="5"/>
    <x v="5"/>
    <s v="Takara Tomy"/>
    <n v="0"/>
    <n v="0"/>
    <n v="0.02"/>
    <n v="0"/>
    <n v="0.02"/>
  </r>
  <r>
    <s v="Cabela's Alaskan Adventure"/>
    <x v="4"/>
    <x v="16"/>
    <x v="0"/>
    <s v="Unknown"/>
    <n v="0.01"/>
    <n v="0.01"/>
    <n v="0"/>
    <n v="0"/>
    <n v="0.02"/>
  </r>
  <r>
    <s v="Elf Bowling 1 &amp; 2"/>
    <x v="1"/>
    <x v="3"/>
    <x v="0"/>
    <s v="Ignition Entertainment"/>
    <n v="0.02"/>
    <n v="0"/>
    <n v="0"/>
    <n v="0"/>
    <n v="0.02"/>
  </r>
  <r>
    <s v="Niko Puchi Girls Runway"/>
    <x v="6"/>
    <x v="11"/>
    <x v="3"/>
    <s v="Happinet"/>
    <n v="0"/>
    <n v="0"/>
    <n v="0.02"/>
    <n v="0"/>
    <n v="0.02"/>
  </r>
  <r>
    <s v="MotoGP 14"/>
    <x v="17"/>
    <x v="13"/>
    <x v="1"/>
    <s v="Milestone S.r.l."/>
    <n v="0"/>
    <n v="0.01"/>
    <n v="0"/>
    <n v="0"/>
    <n v="0.02"/>
  </r>
  <r>
    <s v="Bomberman 2"/>
    <x v="1"/>
    <x v="1"/>
    <x v="7"/>
    <s v="Hudson Soft"/>
    <n v="0"/>
    <n v="0.01"/>
    <n v="0"/>
    <n v="0"/>
    <n v="0.02"/>
  </r>
  <r>
    <s v="Arabians Lost: The Engagement on Desert"/>
    <x v="4"/>
    <x v="4"/>
    <x v="10"/>
    <s v="Prototype"/>
    <n v="0"/>
    <n v="0"/>
    <n v="0.02"/>
    <n v="0"/>
    <n v="0.02"/>
  </r>
  <r>
    <s v="Densha de Go! Tokubetsu-hen: Fukkatsu Shouwa no Yamatesen"/>
    <x v="1"/>
    <x v="5"/>
    <x v="4"/>
    <s v="Square Enix"/>
    <n v="0"/>
    <n v="0"/>
    <n v="0.02"/>
    <n v="0"/>
    <n v="0.02"/>
  </r>
  <r>
    <s v="Summon Night Granthese: Horobi no Ken to Yakusoku no Kishi"/>
    <x v="4"/>
    <x v="5"/>
    <x v="6"/>
    <s v="Namco Bandai Games"/>
    <n v="0"/>
    <n v="0"/>
    <n v="0.02"/>
    <n v="0"/>
    <n v="0.02"/>
  </r>
  <r>
    <s v="Gakken DS: Shin TOEIC Test Kanzen Kouryaku"/>
    <x v="1"/>
    <x v="4"/>
    <x v="3"/>
    <s v="Gakken"/>
    <n v="0"/>
    <n v="0"/>
    <n v="0.02"/>
    <n v="0"/>
    <n v="0.02"/>
  </r>
  <r>
    <s v="SD Gundam Sangokuden Brave Battle Warriors: Shin Mirisha Taisen"/>
    <x v="1"/>
    <x v="5"/>
    <x v="5"/>
    <s v="Namco Bandai Games"/>
    <n v="0"/>
    <n v="0"/>
    <n v="0.02"/>
    <n v="0"/>
    <n v="0.02"/>
  </r>
  <r>
    <s v="Peggle Nights"/>
    <x v="9"/>
    <x v="1"/>
    <x v="7"/>
    <s v="PopCap Games"/>
    <n v="0"/>
    <n v="0.01"/>
    <n v="0"/>
    <n v="0"/>
    <n v="0.02"/>
  </r>
  <r>
    <s v="Starry ? Sky: After Summer"/>
    <x v="10"/>
    <x v="6"/>
    <x v="3"/>
    <s v="Asgard"/>
    <n v="0"/>
    <n v="0"/>
    <n v="0.02"/>
    <n v="0"/>
    <n v="0.02"/>
  </r>
  <r>
    <s v="Puzzle Guzzle"/>
    <x v="10"/>
    <x v="4"/>
    <x v="7"/>
    <s v="DHM Interactive"/>
    <n v="0.02"/>
    <n v="0"/>
    <n v="0"/>
    <n v="0"/>
    <n v="0.02"/>
  </r>
  <r>
    <s v="ESPN NFL Primetime 2002"/>
    <x v="8"/>
    <x v="8"/>
    <x v="0"/>
    <s v="Konami Digital Entertainment"/>
    <n v="0.01"/>
    <n v="0"/>
    <n v="0"/>
    <n v="0"/>
    <n v="0.02"/>
  </r>
  <r>
    <s v="Gallop Racer Inbreed"/>
    <x v="4"/>
    <x v="0"/>
    <x v="0"/>
    <s v="Tecmo Koei"/>
    <n v="0"/>
    <n v="0"/>
    <n v="0.02"/>
    <n v="0"/>
    <n v="0.02"/>
  </r>
  <r>
    <s v="Myth Makers: Super Kart GP"/>
    <x v="0"/>
    <x v="4"/>
    <x v="1"/>
    <s v="Popcorn Arcade"/>
    <n v="0.01"/>
    <n v="0"/>
    <n v="0"/>
    <n v="0"/>
    <n v="0.02"/>
  </r>
  <r>
    <s v="Red Ninja: End of Honor"/>
    <x v="8"/>
    <x v="3"/>
    <x v="5"/>
    <s v="Vivendi Games"/>
    <n v="0.01"/>
    <n v="0"/>
    <n v="0"/>
    <n v="0"/>
    <n v="0.02"/>
  </r>
  <r>
    <s v="Ketsui: Kizuna Jigoku Tachi Extra"/>
    <x v="2"/>
    <x v="5"/>
    <x v="8"/>
    <s v="5pb"/>
    <n v="0"/>
    <n v="0"/>
    <n v="0.02"/>
    <n v="0"/>
    <n v="0.02"/>
  </r>
  <r>
    <s v="Frisbee Disc Freestyle / Frisbee Disc Golf"/>
    <x v="1"/>
    <x v="4"/>
    <x v="0"/>
    <s v="DSI Games"/>
    <n v="0.02"/>
    <n v="0"/>
    <n v="0"/>
    <n v="0"/>
    <n v="0.02"/>
  </r>
  <r>
    <s v="Call of Duty: Modern Warfare Trilogy"/>
    <x v="3"/>
    <x v="17"/>
    <x v="8"/>
    <s v="Activision"/>
    <n v="0"/>
    <n v="0.01"/>
    <n v="0"/>
    <n v="0"/>
    <n v="0.02"/>
  </r>
  <r>
    <s v="The King of Fighters Collection: The Orochi Saga (JP sales)"/>
    <x v="4"/>
    <x v="0"/>
    <x v="9"/>
    <s v="Ignition Entertainment"/>
    <n v="0"/>
    <n v="0"/>
    <n v="0.02"/>
    <n v="0"/>
    <n v="0.02"/>
  </r>
  <r>
    <s v="Emergency 2012"/>
    <x v="1"/>
    <x v="5"/>
    <x v="4"/>
    <s v="Rondomedia"/>
    <n v="0"/>
    <n v="0.02"/>
    <n v="0"/>
    <n v="0"/>
    <n v="0.02"/>
  </r>
  <r>
    <s v="Command &amp; Conquer 3: Kane's Wrath"/>
    <x v="9"/>
    <x v="1"/>
    <x v="11"/>
    <s v="Electronic Arts"/>
    <n v="0"/>
    <n v="0.01"/>
    <n v="0"/>
    <n v="0"/>
    <n v="0.02"/>
  </r>
  <r>
    <s v="Suzumiya Haruhi-Chan no Mahjong"/>
    <x v="10"/>
    <x v="10"/>
    <x v="3"/>
    <s v="Kadokawa Shoten"/>
    <n v="0"/>
    <n v="0"/>
    <n v="0.02"/>
    <n v="0"/>
    <n v="0.02"/>
  </r>
  <r>
    <s v="Tsuki no Hikari: Shizumeru Kane no Satsujin"/>
    <x v="4"/>
    <x v="8"/>
    <x v="10"/>
    <s v="Victor Interactive"/>
    <n v="0"/>
    <n v="0"/>
    <n v="0.02"/>
    <n v="0"/>
    <n v="0.02"/>
  </r>
  <r>
    <s v="Aqua Panic!"/>
    <x v="1"/>
    <x v="2"/>
    <x v="7"/>
    <s v="Neko Entertainment"/>
    <n v="0.01"/>
    <n v="0.01"/>
    <n v="0"/>
    <n v="0"/>
    <n v="0.02"/>
  </r>
  <r>
    <s v="James Bond 007: Blood Stone"/>
    <x v="9"/>
    <x v="5"/>
    <x v="8"/>
    <s v="Activision"/>
    <n v="0.02"/>
    <n v="0"/>
    <n v="0"/>
    <n v="0"/>
    <n v="0.02"/>
  </r>
  <r>
    <s v="Writing and Speaking Beautiful Japanese DS"/>
    <x v="1"/>
    <x v="16"/>
    <x v="3"/>
    <s v="Unknown"/>
    <n v="0"/>
    <n v="0"/>
    <n v="0.02"/>
    <n v="0"/>
    <n v="0.02"/>
  </r>
  <r>
    <s v="Sega Ages 2500 Series Vol. 26: Dynamite Deka"/>
    <x v="4"/>
    <x v="0"/>
    <x v="5"/>
    <s v="Sega"/>
    <n v="0"/>
    <n v="0"/>
    <n v="0.02"/>
    <n v="0"/>
    <n v="0.02"/>
  </r>
  <r>
    <s v="Kong: The Animated Series"/>
    <x v="5"/>
    <x v="8"/>
    <x v="5"/>
    <s v="BAM! Entertainment"/>
    <n v="0.01"/>
    <n v="0"/>
    <n v="0"/>
    <n v="0"/>
    <n v="0.02"/>
  </r>
  <r>
    <s v="Heavy Fire: Afghanistan"/>
    <x v="9"/>
    <x v="10"/>
    <x v="8"/>
    <s v="Mastiff"/>
    <n v="0.02"/>
    <n v="0"/>
    <n v="0"/>
    <n v="0"/>
    <n v="0.02"/>
  </r>
  <r>
    <s v="Let's Dance with Mel B"/>
    <x v="2"/>
    <x v="10"/>
    <x v="0"/>
    <s v="Black Bean Games"/>
    <n v="0"/>
    <n v="0.02"/>
    <n v="0"/>
    <n v="0"/>
    <n v="0.02"/>
  </r>
  <r>
    <s v="Agatha Christie: Death on the Nile"/>
    <x v="9"/>
    <x v="1"/>
    <x v="10"/>
    <s v="Big Fish Games"/>
    <n v="0"/>
    <n v="0.01"/>
    <n v="0"/>
    <n v="0"/>
    <n v="0.02"/>
  </r>
  <r>
    <s v="The Crew: Wild Run"/>
    <x v="11"/>
    <x v="11"/>
    <x v="5"/>
    <s v="Ubisoft"/>
    <n v="0"/>
    <n v="0.02"/>
    <n v="0"/>
    <n v="0"/>
    <n v="0.02"/>
  </r>
  <r>
    <s v="Toukiden 2"/>
    <x v="3"/>
    <x v="17"/>
    <x v="5"/>
    <s v="Tecmo Koei"/>
    <n v="0"/>
    <n v="0"/>
    <n v="0.02"/>
    <n v="0"/>
    <n v="0.02"/>
  </r>
  <r>
    <s v="Koisuru Otome to Shugo no Tate Portable"/>
    <x v="10"/>
    <x v="5"/>
    <x v="10"/>
    <s v="Alchemist"/>
    <n v="0"/>
    <n v="0"/>
    <n v="0.02"/>
    <n v="0"/>
    <n v="0.02"/>
  </r>
  <r>
    <s v="PachiPara 3D: Ooumi Monogatari 2 - Pachi Pro Fuuunroku Hana"/>
    <x v="6"/>
    <x v="12"/>
    <x v="5"/>
    <s v="Irem Software Engineering"/>
    <n v="0"/>
    <n v="0"/>
    <n v="0.02"/>
    <n v="0"/>
    <n v="0.02"/>
  </r>
  <r>
    <s v="Nodame Cantabile: Tanoshii Ongaku no Jikan Desu"/>
    <x v="1"/>
    <x v="5"/>
    <x v="3"/>
    <s v="Namco Bandai Games"/>
    <n v="0"/>
    <n v="0"/>
    <n v="0.02"/>
    <n v="0"/>
    <n v="0.02"/>
  </r>
  <r>
    <s v="Iridium Runners"/>
    <x v="4"/>
    <x v="1"/>
    <x v="1"/>
    <s v="SouthPeak Games"/>
    <n v="0.01"/>
    <n v="0.01"/>
    <n v="0"/>
    <n v="0"/>
    <n v="0.02"/>
  </r>
  <r>
    <s v="Ben 10 Omniverse 2"/>
    <x v="6"/>
    <x v="6"/>
    <x v="5"/>
    <s v="Namco Bandai Games"/>
    <n v="0"/>
    <n v="0.02"/>
    <n v="0"/>
    <n v="0"/>
    <n v="0.02"/>
  </r>
  <r>
    <s v="Shounen Onmyouji: Tsubasa Yoima, Ten e Kaere"/>
    <x v="4"/>
    <x v="4"/>
    <x v="10"/>
    <s v="Kadokawa Shoten"/>
    <n v="0"/>
    <n v="0"/>
    <n v="0.02"/>
    <n v="0"/>
    <n v="0.02"/>
  </r>
  <r>
    <s v="Bakumatsu Renka: Karyuu Kenshi-den"/>
    <x v="4"/>
    <x v="4"/>
    <x v="10"/>
    <s v="D3Publisher"/>
    <n v="0"/>
    <n v="0"/>
    <n v="0.02"/>
    <n v="0"/>
    <n v="0.02"/>
  </r>
  <r>
    <s v="Dancing on Ice"/>
    <x v="1"/>
    <x v="5"/>
    <x v="0"/>
    <s v="Ghostlight"/>
    <n v="0"/>
    <n v="0.02"/>
    <n v="0"/>
    <n v="0"/>
    <n v="0.02"/>
  </r>
  <r>
    <s v="Tiny Toon Adventures: Wacky Stackers"/>
    <x v="5"/>
    <x v="9"/>
    <x v="7"/>
    <s v="Conspiracy Entertainment"/>
    <n v="0.01"/>
    <n v="0"/>
    <n v="0"/>
    <n v="0"/>
    <n v="0.02"/>
  </r>
  <r>
    <s v="Princess Frontier Portable"/>
    <x v="10"/>
    <x v="10"/>
    <x v="10"/>
    <s v="Alchemist"/>
    <n v="0"/>
    <n v="0"/>
    <n v="0.02"/>
    <n v="0"/>
    <n v="0.02"/>
  </r>
  <r>
    <s v="Rock Blast"/>
    <x v="0"/>
    <x v="5"/>
    <x v="7"/>
    <s v="UFO Interactive"/>
    <n v="0.02"/>
    <n v="0"/>
    <n v="0"/>
    <n v="0"/>
    <n v="0.02"/>
  </r>
  <r>
    <s v="Touch Detective (JP sales)"/>
    <x v="1"/>
    <x v="0"/>
    <x v="10"/>
    <s v="505 Games"/>
    <n v="0"/>
    <n v="0"/>
    <n v="0.02"/>
    <n v="0"/>
    <n v="0.02"/>
  </r>
  <r>
    <s v="Tomb Raider: Legend"/>
    <x v="9"/>
    <x v="0"/>
    <x v="5"/>
    <s v="Eidos Interactive"/>
    <n v="0"/>
    <n v="0.01"/>
    <n v="0"/>
    <n v="0"/>
    <n v="0.02"/>
  </r>
  <r>
    <s v="Emergency Mayhem"/>
    <x v="0"/>
    <x v="1"/>
    <x v="1"/>
    <s v="Codemasters"/>
    <n v="0.02"/>
    <n v="0"/>
    <n v="0"/>
    <n v="0"/>
    <n v="0.02"/>
  </r>
  <r>
    <s v="Mai-Otome Hime: Otome Butou Shi"/>
    <x v="4"/>
    <x v="0"/>
    <x v="9"/>
    <s v="Sunrise Interactive"/>
    <n v="0"/>
    <n v="0"/>
    <n v="0.02"/>
    <n v="0"/>
    <n v="0.02"/>
  </r>
  <r>
    <s v="Robopon 2: Cross Version"/>
    <x v="5"/>
    <x v="9"/>
    <x v="6"/>
    <s v="Hudson Entertainment"/>
    <n v="0.01"/>
    <n v="0"/>
    <n v="0"/>
    <n v="0"/>
    <n v="0.02"/>
  </r>
  <r>
    <s v="TMNT: Mutant Melee"/>
    <x v="8"/>
    <x v="3"/>
    <x v="9"/>
    <s v="Konami Digital Entertainment"/>
    <n v="0.01"/>
    <n v="0"/>
    <n v="0"/>
    <n v="0"/>
    <n v="0.02"/>
  </r>
  <r>
    <s v="Ultimate Puzzle Games"/>
    <x v="5"/>
    <x v="3"/>
    <x v="7"/>
    <s v="Telegames"/>
    <n v="0.01"/>
    <n v="0"/>
    <n v="0"/>
    <n v="0"/>
    <n v="0.02"/>
  </r>
  <r>
    <s v="Combat Flight Simulator 3: Battle for Europe"/>
    <x v="9"/>
    <x v="8"/>
    <x v="4"/>
    <s v="Microsoft Game Studios"/>
    <n v="0.01"/>
    <n v="0.01"/>
    <n v="0"/>
    <n v="0"/>
    <n v="0.02"/>
  </r>
  <r>
    <s v="Kimikare: New Semester"/>
    <x v="10"/>
    <x v="12"/>
    <x v="5"/>
    <s v="Idea Factory"/>
    <n v="0"/>
    <n v="0"/>
    <n v="0.02"/>
    <n v="0"/>
    <n v="0.02"/>
  </r>
  <r>
    <s v="Katekyoo Hitman Reborn! Kindan no Yami no Delta"/>
    <x v="4"/>
    <x v="1"/>
    <x v="5"/>
    <s v="Marvelous Interactive"/>
    <n v="0"/>
    <n v="0"/>
    <n v="0.02"/>
    <n v="0"/>
    <n v="0.02"/>
  </r>
  <r>
    <s v="Haneru no Tobira Wii: Girigirissu"/>
    <x v="0"/>
    <x v="4"/>
    <x v="3"/>
    <s v="Namco Bandai Games"/>
    <n v="0"/>
    <n v="0"/>
    <n v="0.02"/>
    <n v="0"/>
    <n v="0.02"/>
  </r>
  <r>
    <s v="RoboCop"/>
    <x v="8"/>
    <x v="14"/>
    <x v="8"/>
    <s v="Titus"/>
    <n v="0.01"/>
    <n v="0"/>
    <n v="0"/>
    <n v="0"/>
    <n v="0.02"/>
  </r>
  <r>
    <s v="Elminage II: Sousei no Megami to Unmei no Daichi"/>
    <x v="10"/>
    <x v="2"/>
    <x v="6"/>
    <s v="Starfish"/>
    <n v="0"/>
    <n v="0"/>
    <n v="0.02"/>
    <n v="0"/>
    <n v="0.02"/>
  </r>
  <r>
    <s v="Lara Croft and the Temple of Osiris"/>
    <x v="9"/>
    <x v="13"/>
    <x v="5"/>
    <s v="Square Enix"/>
    <n v="0"/>
    <n v="0.02"/>
    <n v="0"/>
    <n v="0"/>
    <n v="0.02"/>
  </r>
  <r>
    <s v="Final Fantasy XIV: Heavensward"/>
    <x v="9"/>
    <x v="11"/>
    <x v="5"/>
    <s v="Square Enix"/>
    <n v="0.01"/>
    <n v="0.01"/>
    <n v="0"/>
    <n v="0"/>
    <n v="0.02"/>
  </r>
  <r>
    <s v="Grisaia no Rakuen: Le Eden de la Grisaia"/>
    <x v="17"/>
    <x v="13"/>
    <x v="10"/>
    <s v="Prototype"/>
    <n v="0"/>
    <n v="0"/>
    <n v="0.02"/>
    <n v="0"/>
    <n v="0.02"/>
  </r>
  <r>
    <s v="Blazing Souls"/>
    <x v="4"/>
    <x v="0"/>
    <x v="6"/>
    <s v="Idea Factory"/>
    <n v="0"/>
    <n v="0"/>
    <n v="0.02"/>
    <n v="0"/>
    <n v="0.02"/>
  </r>
  <r>
    <s v="Seinaru Kana: Orichalcum no Na no Motoni"/>
    <x v="10"/>
    <x v="12"/>
    <x v="5"/>
    <s v="CyberFront"/>
    <n v="0"/>
    <n v="0"/>
    <n v="0.02"/>
    <n v="0"/>
    <n v="0.02"/>
  </r>
  <r>
    <s v="NHL 2K3"/>
    <x v="12"/>
    <x v="8"/>
    <x v="0"/>
    <s v="Sega"/>
    <n v="0.01"/>
    <n v="0"/>
    <n v="0"/>
    <n v="0"/>
    <n v="0.02"/>
  </r>
  <r>
    <s v="PDC World Championship Darts 2009"/>
    <x v="0"/>
    <x v="2"/>
    <x v="0"/>
    <s v="Oxygen Interactive"/>
    <n v="0"/>
    <n v="0.02"/>
    <n v="0"/>
    <n v="0"/>
    <n v="0.02"/>
  </r>
  <r>
    <s v="Tour de France 2014"/>
    <x v="3"/>
    <x v="13"/>
    <x v="0"/>
    <s v="Focus Home Interactive"/>
    <n v="0"/>
    <n v="0.02"/>
    <n v="0"/>
    <n v="0"/>
    <n v="0.02"/>
  </r>
  <r>
    <s v="The Hustle: Detroit Streets"/>
    <x v="8"/>
    <x v="0"/>
    <x v="0"/>
    <s v="Activision"/>
    <n v="0.01"/>
    <n v="0"/>
    <n v="0"/>
    <n v="0"/>
    <n v="0.02"/>
  </r>
  <r>
    <s v="Canada Hunt"/>
    <x v="0"/>
    <x v="5"/>
    <x v="0"/>
    <s v="Virtual Play Games"/>
    <n v="0.02"/>
    <n v="0"/>
    <n v="0"/>
    <n v="0"/>
    <n v="0.02"/>
  </r>
  <r>
    <s v="Space Channel 5: Ulala's Cosmic Attack"/>
    <x v="5"/>
    <x v="8"/>
    <x v="3"/>
    <s v="Atari"/>
    <n v="0.01"/>
    <n v="0"/>
    <n v="0"/>
    <n v="0"/>
    <n v="0.02"/>
  </r>
  <r>
    <s v="Airline Tycoon"/>
    <x v="9"/>
    <x v="15"/>
    <x v="4"/>
    <s v="Interplay"/>
    <n v="0"/>
    <n v="0.01"/>
    <n v="0"/>
    <n v="0"/>
    <n v="0.02"/>
  </r>
  <r>
    <s v="Virtua Quest"/>
    <x v="4"/>
    <x v="16"/>
    <x v="6"/>
    <s v="Unknown"/>
    <n v="0.01"/>
    <n v="0.01"/>
    <n v="0"/>
    <n v="0"/>
    <n v="0.02"/>
  </r>
  <r>
    <s v="Disney Sports Basketball"/>
    <x v="5"/>
    <x v="8"/>
    <x v="0"/>
    <s v="Konami Digital Entertainment"/>
    <n v="0.01"/>
    <n v="0"/>
    <n v="0"/>
    <n v="0"/>
    <n v="0.02"/>
  </r>
  <r>
    <s v="Bejeweled Blitz"/>
    <x v="9"/>
    <x v="5"/>
    <x v="7"/>
    <s v="Mastertronic"/>
    <n v="0"/>
    <n v="0.01"/>
    <n v="0"/>
    <n v="0"/>
    <n v="0.02"/>
  </r>
  <r>
    <s v="Ozzy &amp; Drix"/>
    <x v="5"/>
    <x v="14"/>
    <x v="2"/>
    <s v="Midway Games"/>
    <n v="0.01"/>
    <n v="0"/>
    <n v="0"/>
    <n v="0"/>
    <n v="0.02"/>
  </r>
  <r>
    <s v="Barnyard Blast: Swine of the Night"/>
    <x v="1"/>
    <x v="1"/>
    <x v="2"/>
    <s v="Big Ben Interactive"/>
    <n v="0.02"/>
    <n v="0"/>
    <n v="0"/>
    <n v="0"/>
    <n v="0.02"/>
  </r>
  <r>
    <s v="SBK09 Superbike World Championship"/>
    <x v="3"/>
    <x v="2"/>
    <x v="1"/>
    <s v="Black Bean Games"/>
    <n v="0"/>
    <n v="0.01"/>
    <n v="0"/>
    <n v="0"/>
    <n v="0.02"/>
  </r>
  <r>
    <s v="Song of the Deep"/>
    <x v="9"/>
    <x v="17"/>
    <x v="5"/>
    <s v="Insomniac Games"/>
    <n v="0.02"/>
    <n v="0"/>
    <n v="0"/>
    <n v="0"/>
    <n v="0.02"/>
  </r>
  <r>
    <s v="Yamasa Digi World SP: Moeyo! Kung Fu Shukujo"/>
    <x v="4"/>
    <x v="0"/>
    <x v="3"/>
    <s v="Yamasa Entertainment"/>
    <n v="0"/>
    <n v="0"/>
    <n v="0.02"/>
    <n v="0"/>
    <n v="0.02"/>
  </r>
  <r>
    <s v="Nobunaga no Yabou: Soutensoku with Power-Up Kit"/>
    <x v="10"/>
    <x v="10"/>
    <x v="11"/>
    <s v="Tecmo Koei"/>
    <n v="0"/>
    <n v="0"/>
    <n v="0.02"/>
    <n v="0"/>
    <n v="0.02"/>
  </r>
  <r>
    <s v="Disney Sports Football"/>
    <x v="12"/>
    <x v="8"/>
    <x v="0"/>
    <s v="Konami Digital Entertainment"/>
    <n v="0.01"/>
    <n v="0"/>
    <n v="0"/>
    <n v="0"/>
    <n v="0.02"/>
  </r>
  <r>
    <s v="Castle Shikigami 2"/>
    <x v="4"/>
    <x v="7"/>
    <x v="8"/>
    <s v="Play It"/>
    <n v="0.01"/>
    <n v="0.01"/>
    <n v="0"/>
    <n v="0"/>
    <n v="0.02"/>
  </r>
  <r>
    <s v="Wizardry Twin Pack"/>
    <x v="3"/>
    <x v="10"/>
    <x v="6"/>
    <s v="Acquire"/>
    <n v="0"/>
    <n v="0"/>
    <n v="0.02"/>
    <n v="0"/>
    <n v="0.02"/>
  </r>
  <r>
    <s v="Rabbids Invasion: The Interactive TV Show"/>
    <x v="7"/>
    <x v="13"/>
    <x v="3"/>
    <s v="Ubisoft"/>
    <n v="0"/>
    <n v="0.01"/>
    <n v="0"/>
    <n v="0"/>
    <n v="0.02"/>
  </r>
  <r>
    <s v="Moe Star: Moeru Toudai Eigojuku"/>
    <x v="1"/>
    <x v="1"/>
    <x v="3"/>
    <s v="Mirai Shounen"/>
    <n v="0"/>
    <n v="0"/>
    <n v="0.02"/>
    <n v="0"/>
    <n v="0.02"/>
  </r>
  <r>
    <s v="Gadget Racers (PAL)"/>
    <x v="4"/>
    <x v="8"/>
    <x v="1"/>
    <s v="Zoo Digital Publishing"/>
    <n v="0"/>
    <n v="0"/>
    <n v="0.02"/>
    <n v="0"/>
    <n v="0.02"/>
  </r>
  <r>
    <s v="Pulse Racer"/>
    <x v="8"/>
    <x v="14"/>
    <x v="1"/>
    <s v="Jaleco"/>
    <n v="0.01"/>
    <n v="0"/>
    <n v="0"/>
    <n v="0"/>
    <n v="0.02"/>
  </r>
  <r>
    <s v="Freestyle Metal X"/>
    <x v="12"/>
    <x v="14"/>
    <x v="1"/>
    <s v="Midway Games"/>
    <n v="0.01"/>
    <n v="0"/>
    <n v="0"/>
    <n v="0"/>
    <n v="0.02"/>
  </r>
  <r>
    <s v="Tegami Bachi: Kokoro Tsumugu Mono e"/>
    <x v="10"/>
    <x v="5"/>
    <x v="6"/>
    <s v="Konami Digital Entertainment"/>
    <n v="0"/>
    <n v="0"/>
    <n v="0.02"/>
    <n v="0"/>
    <n v="0.02"/>
  </r>
  <r>
    <s v="NEVES"/>
    <x v="1"/>
    <x v="4"/>
    <x v="7"/>
    <s v="Ignition Entertainment"/>
    <n v="0.01"/>
    <n v="0"/>
    <n v="0"/>
    <n v="0"/>
    <n v="0.02"/>
  </r>
  <r>
    <s v="Unreal Tournament 2004"/>
    <x v="9"/>
    <x v="7"/>
    <x v="8"/>
    <s v="Atari"/>
    <n v="0"/>
    <n v="0.01"/>
    <n v="0"/>
    <n v="0"/>
    <n v="0.02"/>
  </r>
  <r>
    <s v="NBA 07"/>
    <x v="4"/>
    <x v="0"/>
    <x v="0"/>
    <s v="Sony Computer Entertainment"/>
    <n v="0.01"/>
    <n v="0.01"/>
    <n v="0"/>
    <n v="0"/>
    <n v="0.02"/>
  </r>
  <r>
    <s v="Antiphona no Seikahime: Tenshi no Gakufu Op.A"/>
    <x v="10"/>
    <x v="2"/>
    <x v="6"/>
    <s v="Nippon Ichi Software"/>
    <n v="0"/>
    <n v="0"/>
    <n v="0.02"/>
    <n v="0"/>
    <n v="0.02"/>
  </r>
  <r>
    <s v="Rogue Trooper"/>
    <x v="8"/>
    <x v="0"/>
    <x v="8"/>
    <s v="Eidos Interactive"/>
    <n v="0.01"/>
    <n v="0"/>
    <n v="0"/>
    <n v="0"/>
    <n v="0.02"/>
  </r>
  <r>
    <s v="Spirits &amp; Spells"/>
    <x v="12"/>
    <x v="14"/>
    <x v="2"/>
    <s v="Wanadoo"/>
    <n v="0.01"/>
    <n v="0"/>
    <n v="0"/>
    <n v="0"/>
    <n v="0.02"/>
  </r>
  <r>
    <s v="TV Anime Idolm@ster: Cinderella Girls G4U! Pack Vol.2"/>
    <x v="3"/>
    <x v="11"/>
    <x v="5"/>
    <s v="Namco Bandai Games"/>
    <n v="0"/>
    <n v="0"/>
    <n v="0.02"/>
    <n v="0"/>
    <n v="0.02"/>
  </r>
  <r>
    <s v="Balls of Fury"/>
    <x v="1"/>
    <x v="4"/>
    <x v="0"/>
    <s v="Zoo Digital Publishing"/>
    <n v="0.02"/>
    <n v="0"/>
    <n v="0"/>
    <n v="0"/>
    <n v="0.02"/>
  </r>
  <r>
    <s v="50 Classic Games"/>
    <x v="6"/>
    <x v="12"/>
    <x v="3"/>
    <s v="Avanquest Software"/>
    <n v="0"/>
    <n v="0.02"/>
    <n v="0"/>
    <n v="0"/>
    <n v="0.02"/>
  </r>
  <r>
    <s v="Eyeshield 21: Portable Edition"/>
    <x v="10"/>
    <x v="0"/>
    <x v="6"/>
    <s v="Konami Digital Entertainment"/>
    <n v="0"/>
    <n v="0"/>
    <n v="0.02"/>
    <n v="0"/>
    <n v="0.02"/>
  </r>
  <r>
    <s v="Stronghold Legends"/>
    <x v="9"/>
    <x v="0"/>
    <x v="11"/>
    <s v="Take-Two Interactive"/>
    <n v="0"/>
    <n v="0.01"/>
    <n v="0"/>
    <n v="0"/>
    <n v="0.02"/>
  </r>
  <r>
    <s v="Kabushiki Baibai Trainer: Kabutore! Next"/>
    <x v="1"/>
    <x v="4"/>
    <x v="4"/>
    <s v="Konami Digital Entertainment"/>
    <n v="0"/>
    <n v="0"/>
    <n v="0.02"/>
    <n v="0"/>
    <n v="0.02"/>
  </r>
  <r>
    <s v="Machi: Unmei no Kousaten"/>
    <x v="10"/>
    <x v="0"/>
    <x v="10"/>
    <s v="ChunSoft"/>
    <n v="0"/>
    <n v="0"/>
    <n v="0.02"/>
    <n v="0"/>
    <n v="0.02"/>
  </r>
  <r>
    <s v="Winning Post 8 2016"/>
    <x v="7"/>
    <x v="17"/>
    <x v="4"/>
    <s v="Tecmo Koei"/>
    <n v="0"/>
    <n v="0"/>
    <n v="0.02"/>
    <n v="0"/>
    <n v="0.02"/>
  </r>
  <r>
    <s v="Golden Nugget Casino DS"/>
    <x v="1"/>
    <x v="3"/>
    <x v="3"/>
    <s v="Majesco Entertainment"/>
    <n v="0.02"/>
    <n v="0"/>
    <n v="0"/>
    <n v="0"/>
    <n v="0.02"/>
  </r>
  <r>
    <s v="Machi-ing Maker 4"/>
    <x v="3"/>
    <x v="10"/>
    <x v="11"/>
    <s v="D3Publisher"/>
    <n v="0"/>
    <n v="0"/>
    <n v="0.02"/>
    <n v="0"/>
    <n v="0.02"/>
  </r>
  <r>
    <s v="Pirates PlundArrr"/>
    <x v="0"/>
    <x v="5"/>
    <x v="5"/>
    <s v="Majesco Entertainment"/>
    <n v="0.02"/>
    <n v="0"/>
    <n v="0"/>
    <n v="0"/>
    <n v="0.02"/>
  </r>
  <r>
    <s v="Robotics;Notes"/>
    <x v="17"/>
    <x v="13"/>
    <x v="10"/>
    <s v="5pb"/>
    <n v="0"/>
    <n v="0"/>
    <n v="0.02"/>
    <n v="0"/>
    <n v="0.02"/>
  </r>
  <r>
    <s v="Ketsui Death Label"/>
    <x v="1"/>
    <x v="1"/>
    <x v="8"/>
    <s v="Arika"/>
    <n v="0"/>
    <n v="0"/>
    <n v="0.02"/>
    <n v="0"/>
    <n v="0.02"/>
  </r>
  <r>
    <s v="Prince of Stride"/>
    <x v="17"/>
    <x v="11"/>
    <x v="10"/>
    <s v="Kadokawa Games"/>
    <n v="0"/>
    <n v="0"/>
    <n v="0.02"/>
    <n v="0"/>
    <n v="0.02"/>
  </r>
  <r>
    <s v="Syberia II"/>
    <x v="9"/>
    <x v="7"/>
    <x v="10"/>
    <s v="MC2 Entertainment"/>
    <n v="0"/>
    <n v="0.01"/>
    <n v="0"/>
    <n v="0"/>
    <n v="0.02"/>
  </r>
  <r>
    <s v="SD Gundam Force"/>
    <x v="5"/>
    <x v="7"/>
    <x v="8"/>
    <s v="Namco Bandai Games"/>
    <n v="0.01"/>
    <n v="0"/>
    <n v="0"/>
    <n v="0"/>
    <n v="0.02"/>
  </r>
  <r>
    <s v="Mechanic Master 2"/>
    <x v="1"/>
    <x v="5"/>
    <x v="7"/>
    <s v="Crave Entertainment"/>
    <n v="0.02"/>
    <n v="0"/>
    <n v="0"/>
    <n v="0"/>
    <n v="0.02"/>
  </r>
  <r>
    <s v="Dungeons - The Dark Lord"/>
    <x v="9"/>
    <x v="10"/>
    <x v="11"/>
    <s v="Kalypso Media"/>
    <n v="0"/>
    <n v="0.01"/>
    <n v="0"/>
    <n v="0"/>
    <n v="0.02"/>
  </r>
  <r>
    <s v="Clover no Kuni no Alice: Wonderful Wonder World"/>
    <x v="10"/>
    <x v="10"/>
    <x v="10"/>
    <s v="Quinrose"/>
    <n v="0"/>
    <n v="0"/>
    <n v="0.02"/>
    <n v="0"/>
    <n v="0.02"/>
  </r>
  <r>
    <s v="Shonen Jump's Yu-Gi-Oh! GX Card Almanac"/>
    <x v="1"/>
    <x v="16"/>
    <x v="3"/>
    <s v="Konami Digital Entertainment"/>
    <n v="0"/>
    <n v="0"/>
    <n v="0.02"/>
    <n v="0"/>
    <n v="0.02"/>
  </r>
  <r>
    <s v="Hisshou Pachinko*Pachi-Slot Kouryaku Series Vol. 9: CR Fever Captain Harlock"/>
    <x v="4"/>
    <x v="4"/>
    <x v="3"/>
    <s v="D3Publisher"/>
    <n v="0"/>
    <n v="0"/>
    <n v="0.02"/>
    <n v="0"/>
    <n v="0.02"/>
  </r>
  <r>
    <s v="Lost: Via Domus"/>
    <x v="9"/>
    <x v="1"/>
    <x v="5"/>
    <s v="Ubisoft"/>
    <n v="0"/>
    <n v="0.01"/>
    <n v="0"/>
    <n v="0"/>
    <n v="0.02"/>
  </r>
  <r>
    <s v="Monster High 13 Wishes"/>
    <x v="6"/>
    <x v="6"/>
    <x v="5"/>
    <s v="Little Orbit"/>
    <n v="0"/>
    <n v="0.02"/>
    <n v="0"/>
    <n v="0"/>
    <n v="0.02"/>
  </r>
  <r>
    <s v="GA - Geijutsuka Art Design Class: Slapstick Wonder Land"/>
    <x v="10"/>
    <x v="5"/>
    <x v="10"/>
    <s v="Russel"/>
    <n v="0"/>
    <n v="0"/>
    <n v="0.02"/>
    <n v="0"/>
    <n v="0.02"/>
  </r>
  <r>
    <s v="Planetarian: Chiisana Hoshi no Yume"/>
    <x v="10"/>
    <x v="2"/>
    <x v="10"/>
    <s v="Prototype"/>
    <n v="0"/>
    <n v="0"/>
    <n v="0.02"/>
    <n v="0"/>
    <n v="0.02"/>
  </r>
  <r>
    <s v="Roommate Asami: Okusama wa Joshikousei"/>
    <x v="4"/>
    <x v="8"/>
    <x v="10"/>
    <s v="Datam Polystar"/>
    <n v="0"/>
    <n v="0"/>
    <n v="0.02"/>
    <n v="0"/>
    <n v="0.02"/>
  </r>
  <r>
    <s v="Cabbage Patch Kids: The Patch Puppy Rescue"/>
    <x v="5"/>
    <x v="4"/>
    <x v="3"/>
    <s v="D3Publisher"/>
    <n v="0.01"/>
    <n v="0"/>
    <n v="0"/>
    <n v="0"/>
    <n v="0.02"/>
  </r>
  <r>
    <s v="Sarah: Keeper of the Unicorn"/>
    <x v="1"/>
    <x v="2"/>
    <x v="10"/>
    <s v="DreamCatcher Interactive"/>
    <n v="0.02"/>
    <n v="0"/>
    <n v="0"/>
    <n v="0"/>
    <n v="0.02"/>
  </r>
  <r>
    <s v="Pirates: Legend of the Black Buccaneer"/>
    <x v="4"/>
    <x v="0"/>
    <x v="10"/>
    <s v="10TACLE Studios"/>
    <n v="0.01"/>
    <n v="0.01"/>
    <n v="0"/>
    <n v="0"/>
    <n v="0.02"/>
  </r>
  <r>
    <s v="Back to the Future: The Game"/>
    <x v="11"/>
    <x v="11"/>
    <x v="10"/>
    <s v="Telltale Games"/>
    <n v="0"/>
    <n v="0.02"/>
    <n v="0"/>
    <n v="0"/>
    <n v="0.02"/>
  </r>
  <r>
    <s v="Post Mortem"/>
    <x v="9"/>
    <x v="14"/>
    <x v="10"/>
    <s v="Microids"/>
    <n v="0"/>
    <n v="0.01"/>
    <n v="0"/>
    <n v="0"/>
    <n v="0.02"/>
  </r>
  <r>
    <s v="Ultraman Star Chronicles"/>
    <x v="10"/>
    <x v="6"/>
    <x v="11"/>
    <s v="Namco Bandai Games"/>
    <n v="0"/>
    <n v="0"/>
    <n v="0.02"/>
    <n v="0"/>
    <n v="0.02"/>
  </r>
  <r>
    <s v="Ginga Tetsudou 999 DS"/>
    <x v="1"/>
    <x v="5"/>
    <x v="10"/>
    <s v="Culture Brain"/>
    <n v="0"/>
    <n v="0"/>
    <n v="0.02"/>
    <n v="0"/>
    <n v="0.02"/>
  </r>
  <r>
    <s v="TV Anime Idolm@ster: Cinderella Girls G4U! Pack Vol.3"/>
    <x v="3"/>
    <x v="11"/>
    <x v="5"/>
    <s v="Namco Bandai Games"/>
    <n v="0"/>
    <n v="0"/>
    <n v="0.02"/>
    <n v="0"/>
    <n v="0.02"/>
  </r>
  <r>
    <s v="Amagoushi no Yakata"/>
    <x v="4"/>
    <x v="4"/>
    <x v="10"/>
    <s v="Nippon Ichi Software"/>
    <n v="0"/>
    <n v="0"/>
    <n v="0.02"/>
    <n v="0"/>
    <n v="0.02"/>
  </r>
  <r>
    <s v="Aedis Eclipse: Generation of Chaos"/>
    <x v="10"/>
    <x v="0"/>
    <x v="6"/>
    <s v="Idea Factory"/>
    <n v="0.02"/>
    <n v="0"/>
    <n v="0"/>
    <n v="0"/>
    <n v="0.02"/>
  </r>
  <r>
    <s v="This War of Mine"/>
    <x v="7"/>
    <x v="17"/>
    <x v="5"/>
    <s v="Deep Silver"/>
    <n v="0"/>
    <n v="0.01"/>
    <n v="0"/>
    <n v="0"/>
    <n v="0.02"/>
  </r>
  <r>
    <s v="Franklin: A Birthday Surprise"/>
    <x v="4"/>
    <x v="0"/>
    <x v="3"/>
    <s v="Game Factory"/>
    <n v="0.01"/>
    <n v="0.01"/>
    <n v="0"/>
    <n v="0"/>
    <n v="0.02"/>
  </r>
  <r>
    <s v="Nil Admirari no Tenbin: Teito Genwaku Toukidan"/>
    <x v="17"/>
    <x v="17"/>
    <x v="10"/>
    <s v="Idea Factory"/>
    <n v="0"/>
    <n v="0"/>
    <n v="0.02"/>
    <n v="0"/>
    <n v="0.02"/>
  </r>
  <r>
    <s v="Without Warning"/>
    <x v="8"/>
    <x v="16"/>
    <x v="8"/>
    <s v="Capcom"/>
    <n v="0.01"/>
    <n v="0"/>
    <n v="0"/>
    <n v="0"/>
    <n v="0.02"/>
  </r>
  <r>
    <s v="Marvel Superheroes 3D: Grandmaster's Challenge"/>
    <x v="0"/>
    <x v="5"/>
    <x v="5"/>
    <s v="Neko Entertainment"/>
    <n v="0"/>
    <n v="0.01"/>
    <n v="0"/>
    <n v="0"/>
    <n v="0.02"/>
  </r>
  <r>
    <s v="Suzunone Seven: Rebirth Knot"/>
    <x v="4"/>
    <x v="5"/>
    <x v="10"/>
    <s v="Alchemist"/>
    <n v="0"/>
    <n v="0"/>
    <n v="0.02"/>
    <n v="0"/>
    <n v="0.02"/>
  </r>
  <r>
    <s v="Arslan: The Warriors of Legend"/>
    <x v="11"/>
    <x v="17"/>
    <x v="5"/>
    <s v="Tecmo Koei"/>
    <n v="0.01"/>
    <n v="0"/>
    <n v="0"/>
    <n v="0"/>
    <n v="0.02"/>
  </r>
  <r>
    <s v="Hanayaka Kana, Ware ga Ichizoku: Tasogare Polarstar"/>
    <x v="10"/>
    <x v="6"/>
    <x v="10"/>
    <s v="Idea Factory"/>
    <n v="0"/>
    <n v="0"/>
    <n v="0.02"/>
    <n v="0"/>
    <n v="0.02"/>
  </r>
  <r>
    <s v="Zoids Dash"/>
    <x v="1"/>
    <x v="0"/>
    <x v="6"/>
    <s v="Tomy Corporation"/>
    <n v="0"/>
    <n v="0"/>
    <n v="0.02"/>
    <n v="0"/>
    <n v="0.02"/>
  </r>
  <r>
    <s v="Digimon Rumble Arena"/>
    <x v="15"/>
    <x v="9"/>
    <x v="9"/>
    <s v="Namco Bandai Games"/>
    <n v="0.01"/>
    <n v="0.01"/>
    <n v="0"/>
    <n v="0"/>
    <n v="0.02"/>
  </r>
  <r>
    <s v="Vitamin X Evolution Plus"/>
    <x v="10"/>
    <x v="5"/>
    <x v="10"/>
    <s v="D3Publisher"/>
    <n v="0"/>
    <n v="0"/>
    <n v="0.02"/>
    <n v="0"/>
    <n v="0.02"/>
  </r>
  <r>
    <s v="Disciples III: Renaissance"/>
    <x v="9"/>
    <x v="5"/>
    <x v="11"/>
    <s v="Kalypso Media"/>
    <n v="0"/>
    <n v="0.01"/>
    <n v="0"/>
    <n v="0"/>
    <n v="0.02"/>
  </r>
  <r>
    <s v="Revolution: 25th Anniversary Collection"/>
    <x v="9"/>
    <x v="17"/>
    <x v="10"/>
    <s v="Koch Media"/>
    <n v="0"/>
    <n v="0.02"/>
    <n v="0"/>
    <n v="0"/>
    <n v="0.02"/>
  </r>
  <r>
    <s v="MX vs. ATV Supercross Encore"/>
    <x v="11"/>
    <x v="11"/>
    <x v="0"/>
    <s v="Nordic Games"/>
    <n v="0.02"/>
    <n v="0"/>
    <n v="0"/>
    <n v="0"/>
    <n v="0.02"/>
  </r>
  <r>
    <s v="Final Fight: Streetwise"/>
    <x v="8"/>
    <x v="0"/>
    <x v="5"/>
    <s v="Capcom"/>
    <n v="0.01"/>
    <n v="0"/>
    <n v="0"/>
    <n v="0"/>
    <n v="0.02"/>
  </r>
  <r>
    <s v="Goblin Commander: Unleash the Horde"/>
    <x v="12"/>
    <x v="14"/>
    <x v="11"/>
    <s v="Jaleco"/>
    <n v="0.01"/>
    <n v="0"/>
    <n v="0"/>
    <n v="0"/>
    <n v="0.02"/>
  </r>
  <r>
    <s v="Super Speed Machines"/>
    <x v="1"/>
    <x v="2"/>
    <x v="1"/>
    <s v="Midas Interactive Entertainment"/>
    <n v="0.02"/>
    <n v="0"/>
    <n v="0"/>
    <n v="0"/>
    <n v="0.02"/>
  </r>
  <r>
    <s v="Nano Diver"/>
    <x v="10"/>
    <x v="10"/>
    <x v="5"/>
    <s v="Takara Tomy"/>
    <n v="0"/>
    <n v="0"/>
    <n v="0.02"/>
    <n v="0"/>
    <n v="0.02"/>
  </r>
  <r>
    <s v="Elkrone no Atelier: Dear for Otomate"/>
    <x v="10"/>
    <x v="12"/>
    <x v="5"/>
    <s v="Idea Factory"/>
    <n v="0"/>
    <n v="0"/>
    <n v="0.02"/>
    <n v="0"/>
    <n v="0.02"/>
  </r>
  <r>
    <s v="DJ Star"/>
    <x v="1"/>
    <x v="2"/>
    <x v="3"/>
    <s v="Deep Silver"/>
    <n v="0.01"/>
    <n v="0"/>
    <n v="0"/>
    <n v="0"/>
    <n v="0.02"/>
  </r>
  <r>
    <s v="Top Gear RPM Tuning"/>
    <x v="8"/>
    <x v="3"/>
    <x v="1"/>
    <s v="Wanadoo"/>
    <n v="0.01"/>
    <n v="0"/>
    <n v="0"/>
    <n v="0"/>
    <n v="0.02"/>
  </r>
  <r>
    <s v="Cookie &amp; Cream"/>
    <x v="1"/>
    <x v="4"/>
    <x v="2"/>
    <s v="505 Games"/>
    <n v="0.01"/>
    <n v="0"/>
    <n v="0"/>
    <n v="0"/>
    <n v="0.02"/>
  </r>
  <r>
    <s v="Memories Off: Yubikiri no Kioku"/>
    <x v="2"/>
    <x v="5"/>
    <x v="10"/>
    <s v="5pb"/>
    <n v="0"/>
    <n v="0"/>
    <n v="0.02"/>
    <n v="0"/>
    <n v="0.02"/>
  </r>
  <r>
    <s v="Otometeki Koi Kakumei * Love Revo!! DS"/>
    <x v="1"/>
    <x v="1"/>
    <x v="10"/>
    <s v="GungHo"/>
    <n v="0"/>
    <n v="0"/>
    <n v="0.02"/>
    <n v="0"/>
    <n v="0.02"/>
  </r>
  <r>
    <s v="Clue / Mouse Trap / Perfection / Aggravation"/>
    <x v="1"/>
    <x v="0"/>
    <x v="3"/>
    <s v="Unknown"/>
    <n v="0.02"/>
    <n v="0"/>
    <n v="0"/>
    <n v="0"/>
    <n v="0.02"/>
  </r>
  <r>
    <s v="Football Manager 2007"/>
    <x v="2"/>
    <x v="16"/>
    <x v="0"/>
    <s v="Sega"/>
    <n v="0"/>
    <n v="0.01"/>
    <n v="0"/>
    <n v="0"/>
    <n v="0.02"/>
  </r>
  <r>
    <s v="TV Anime Idolm@ster: Cinderella Girls G4U! Pack Vol.4"/>
    <x v="3"/>
    <x v="11"/>
    <x v="5"/>
    <s v="Namco Bandai Games"/>
    <n v="0"/>
    <n v="0"/>
    <n v="0.02"/>
    <n v="0"/>
    <n v="0.02"/>
  </r>
  <r>
    <s v="Elven Legacy Collection"/>
    <x v="9"/>
    <x v="5"/>
    <x v="11"/>
    <s v="Paradox Interactive"/>
    <n v="0"/>
    <n v="0.01"/>
    <n v="0"/>
    <n v="0"/>
    <n v="0.02"/>
  </r>
  <r>
    <s v="My Ballet Studio"/>
    <x v="1"/>
    <x v="2"/>
    <x v="4"/>
    <s v="505 Games"/>
    <n v="0.01"/>
    <n v="0"/>
    <n v="0"/>
    <n v="0"/>
    <n v="0.02"/>
  </r>
  <r>
    <s v="Postman Pat: Special Delivery Service"/>
    <x v="1"/>
    <x v="2"/>
    <x v="3"/>
    <s v="GSP"/>
    <n v="0"/>
    <n v="0.01"/>
    <n v="0"/>
    <n v="0"/>
    <n v="0.02"/>
  </r>
  <r>
    <s v="Cross + Channel"/>
    <x v="10"/>
    <x v="5"/>
    <x v="10"/>
    <s v="CyberFront"/>
    <n v="0"/>
    <n v="0"/>
    <n v="0.02"/>
    <n v="0"/>
    <n v="0.02"/>
  </r>
  <r>
    <s v="LEGO Star Wars II: The Original Trilogy"/>
    <x v="9"/>
    <x v="0"/>
    <x v="5"/>
    <s v="Activision"/>
    <n v="0"/>
    <n v="0.01"/>
    <n v="0"/>
    <n v="0"/>
    <n v="0.02"/>
  </r>
  <r>
    <s v="Summer Challenge: Athletics Tournament"/>
    <x v="0"/>
    <x v="10"/>
    <x v="0"/>
    <s v="PQube"/>
    <n v="0"/>
    <n v="0.01"/>
    <n v="0"/>
    <n v="0"/>
    <n v="0.02"/>
  </r>
  <r>
    <s v="Kochira Katsushikaku Kameari Kouenmae Hashutsujo: Machiteba Tengoku! Makereba Jigoku! Ryoutsuryuu Ikkakusenkin Daisakusen!"/>
    <x v="1"/>
    <x v="5"/>
    <x v="3"/>
    <s v="Namco Bandai Games"/>
    <n v="0"/>
    <n v="0"/>
    <n v="0.02"/>
    <n v="0"/>
    <n v="0.02"/>
  </r>
  <r>
    <s v="Just Cause"/>
    <x v="9"/>
    <x v="0"/>
    <x v="5"/>
    <s v="Eidos Interactive"/>
    <n v="0"/>
    <n v="0.01"/>
    <n v="0"/>
    <n v="0"/>
    <n v="0.02"/>
  </r>
  <r>
    <s v="Abunai: Koi no Sousa Shitsu"/>
    <x v="17"/>
    <x v="11"/>
    <x v="5"/>
    <s v="Asgard"/>
    <n v="0"/>
    <n v="0"/>
    <n v="0.02"/>
    <n v="0"/>
    <n v="0.02"/>
  </r>
  <r>
    <s v="Blazing Angels: Squadrons of WWII"/>
    <x v="9"/>
    <x v="0"/>
    <x v="4"/>
    <s v="Ubisoft"/>
    <n v="0.01"/>
    <n v="0"/>
    <n v="0"/>
    <n v="0"/>
    <n v="0.02"/>
  </r>
  <r>
    <s v="Let's Yoga!"/>
    <x v="1"/>
    <x v="4"/>
    <x v="3"/>
    <s v="Konami Digital Entertainment"/>
    <n v="0"/>
    <n v="0"/>
    <n v="0.02"/>
    <n v="0"/>
    <n v="0.02"/>
  </r>
  <r>
    <s v="Zero no Tsukaima: Muma ga Tsumugu Yokaze no Nocturne"/>
    <x v="4"/>
    <x v="4"/>
    <x v="10"/>
    <s v="Marvelous Interactive"/>
    <n v="0"/>
    <n v="0"/>
    <n v="0.02"/>
    <n v="0"/>
    <n v="0.02"/>
  </r>
  <r>
    <s v="Memories Off: Yubikiri no Kikou"/>
    <x v="10"/>
    <x v="10"/>
    <x v="10"/>
    <s v="5pb"/>
    <n v="0"/>
    <n v="0"/>
    <n v="0.02"/>
    <n v="0"/>
    <n v="0.02"/>
  </r>
  <r>
    <s v="L.G.S: Shinsetsu Houshinengi"/>
    <x v="10"/>
    <x v="12"/>
    <x v="5"/>
    <s v="Idea Factory"/>
    <n v="0"/>
    <n v="0"/>
    <n v="0.02"/>
    <n v="0"/>
    <n v="0.02"/>
  </r>
  <r>
    <s v="Battle Engine Aquila"/>
    <x v="8"/>
    <x v="14"/>
    <x v="8"/>
    <s v="Atari"/>
    <n v="0.01"/>
    <n v="0"/>
    <n v="0"/>
    <n v="0"/>
    <n v="0.02"/>
  </r>
  <r>
    <s v="Turbo: Super Stunt Squad"/>
    <x v="0"/>
    <x v="6"/>
    <x v="0"/>
    <s v="D3Publisher"/>
    <n v="0"/>
    <n v="0.02"/>
    <n v="0"/>
    <n v="0"/>
    <n v="0.02"/>
  </r>
  <r>
    <s v="Hurry Up Hedgehog!"/>
    <x v="1"/>
    <x v="2"/>
    <x v="1"/>
    <s v="O-Games"/>
    <n v="0.02"/>
    <n v="0"/>
    <n v="0"/>
    <n v="0"/>
    <n v="0.02"/>
  </r>
  <r>
    <s v="Hands On! Tangrams"/>
    <x v="1"/>
    <x v="2"/>
    <x v="7"/>
    <s v="Storm City Games"/>
    <n v="0.02"/>
    <n v="0"/>
    <n v="0"/>
    <n v="0"/>
    <n v="0.02"/>
  </r>
  <r>
    <s v="Puzzle Chronicles"/>
    <x v="1"/>
    <x v="5"/>
    <x v="7"/>
    <s v="Konami Digital Entertainment"/>
    <n v="0.01"/>
    <n v="0"/>
    <n v="0"/>
    <n v="0"/>
    <n v="0.02"/>
  </r>
  <r>
    <s v="One Piece Mansion"/>
    <x v="15"/>
    <x v="9"/>
    <x v="5"/>
    <s v="Capcom"/>
    <n v="0.01"/>
    <n v="0.01"/>
    <n v="0"/>
    <n v="0"/>
    <n v="0.02"/>
  </r>
  <r>
    <s v="Uchi no 3 Shimai DS"/>
    <x v="1"/>
    <x v="1"/>
    <x v="3"/>
    <s v="Culture Brain"/>
    <n v="0"/>
    <n v="0"/>
    <n v="0.02"/>
    <n v="0"/>
    <n v="0.02"/>
  </r>
  <r>
    <s v="Divinity: Original Sin"/>
    <x v="9"/>
    <x v="13"/>
    <x v="6"/>
    <s v="Focus Home Interactive"/>
    <n v="0"/>
    <n v="0.02"/>
    <n v="0"/>
    <n v="0"/>
    <n v="0.02"/>
  </r>
  <r>
    <s v="Soul Eater: Monotone Princess"/>
    <x v="0"/>
    <x v="1"/>
    <x v="5"/>
    <s v="Square Enix"/>
    <n v="0"/>
    <n v="0"/>
    <n v="0.02"/>
    <n v="0"/>
    <n v="0.02"/>
  </r>
  <r>
    <s v="Strike Witches: Shirogane no Tsubasa"/>
    <x v="2"/>
    <x v="5"/>
    <x v="11"/>
    <s v="CyberFront"/>
    <n v="0"/>
    <n v="0"/>
    <n v="0.02"/>
    <n v="0"/>
    <n v="0.02"/>
  </r>
  <r>
    <s v="Big Idea's VeggieTales: LarryBoy and the Bad Apple"/>
    <x v="5"/>
    <x v="0"/>
    <x v="5"/>
    <s v="Crave Entertainment"/>
    <n v="0.01"/>
    <n v="0"/>
    <n v="0"/>
    <n v="0"/>
    <n v="0.02"/>
  </r>
  <r>
    <s v="Still Life 2"/>
    <x v="9"/>
    <x v="2"/>
    <x v="10"/>
    <s v="Rondomedia"/>
    <n v="0"/>
    <n v="0.01"/>
    <n v="0"/>
    <n v="0"/>
    <n v="0.02"/>
  </r>
  <r>
    <s v="Metal Fight Beyblade: Choujou Kessen! Big Bang Bladers"/>
    <x v="1"/>
    <x v="5"/>
    <x v="5"/>
    <s v="Hudson Soft"/>
    <n v="0"/>
    <n v="0"/>
    <n v="0.02"/>
    <n v="0"/>
    <n v="0.02"/>
  </r>
  <r>
    <s v="Clock Zero: Shuuen no Ichibyou - ExTime"/>
    <x v="17"/>
    <x v="11"/>
    <x v="5"/>
    <s v="Idea Factory"/>
    <n v="0"/>
    <n v="0"/>
    <n v="0.02"/>
    <n v="0"/>
    <n v="0.02"/>
  </r>
  <r>
    <s v="Moujuutsukai to Oujisama"/>
    <x v="4"/>
    <x v="5"/>
    <x v="10"/>
    <s v="Idea Factory"/>
    <n v="0"/>
    <n v="0"/>
    <n v="0.02"/>
    <n v="0"/>
    <n v="0.02"/>
  </r>
  <r>
    <s v="Root Infinity Rexx"/>
    <x v="17"/>
    <x v="11"/>
    <x v="10"/>
    <s v="Idea Factory"/>
    <n v="0"/>
    <n v="0"/>
    <n v="0.02"/>
    <n v="0"/>
    <n v="0.02"/>
  </r>
  <r>
    <s v="Cube"/>
    <x v="10"/>
    <x v="4"/>
    <x v="7"/>
    <s v="D3Publisher"/>
    <n v="0.02"/>
    <n v="0"/>
    <n v="0"/>
    <n v="0"/>
    <n v="0.02"/>
  </r>
  <r>
    <s v="Shinseiki GPX Cyber Formula: Road To The INFINITY 4"/>
    <x v="4"/>
    <x v="4"/>
    <x v="1"/>
    <s v="Sunrise Interactive"/>
    <n v="0"/>
    <n v="0"/>
    <n v="0.02"/>
    <n v="0"/>
    <n v="0.02"/>
  </r>
  <r>
    <s v="Army Men: Major Malfunction"/>
    <x v="8"/>
    <x v="0"/>
    <x v="8"/>
    <s v="Global Star"/>
    <n v="0.01"/>
    <n v="0"/>
    <n v="0"/>
    <n v="0"/>
    <n v="0.02"/>
  </r>
  <r>
    <s v="Dunamis 15"/>
    <x v="2"/>
    <x v="10"/>
    <x v="10"/>
    <s v="5pb"/>
    <n v="0"/>
    <n v="0"/>
    <n v="0.02"/>
    <n v="0"/>
    <n v="0.02"/>
  </r>
  <r>
    <s v="Sansuu Puzzle de Migaku: Gakken Otona no Shikou Sense"/>
    <x v="1"/>
    <x v="4"/>
    <x v="3"/>
    <s v="Gakken"/>
    <n v="0"/>
    <n v="0"/>
    <n v="0.02"/>
    <n v="0"/>
    <n v="0.02"/>
  </r>
  <r>
    <s v="Worms World Party"/>
    <x v="9"/>
    <x v="9"/>
    <x v="11"/>
    <s v="Virgin Interactive"/>
    <n v="0"/>
    <n v="0.01"/>
    <n v="0"/>
    <n v="0"/>
    <n v="0.02"/>
  </r>
  <r>
    <s v="Yoake Yori Ruriiro na Portable"/>
    <x v="10"/>
    <x v="5"/>
    <x v="10"/>
    <s v="Kadokawa Shoten"/>
    <n v="0"/>
    <n v="0"/>
    <n v="0.02"/>
    <n v="0"/>
    <n v="0.02"/>
  </r>
  <r>
    <s v="Big Bass Fishing"/>
    <x v="15"/>
    <x v="8"/>
    <x v="5"/>
    <s v="Take-Two Interactive"/>
    <n v="0"/>
    <n v="0"/>
    <n v="0.02"/>
    <n v="0"/>
    <n v="0.02"/>
  </r>
  <r>
    <s v="Reine des Fleurs"/>
    <x v="17"/>
    <x v="11"/>
    <x v="5"/>
    <s v="Idea Factory"/>
    <n v="0"/>
    <n v="0"/>
    <n v="0.02"/>
    <n v="0"/>
    <n v="0.02"/>
  </r>
  <r>
    <s v="Gears of War"/>
    <x v="9"/>
    <x v="4"/>
    <x v="8"/>
    <s v="Microsoft Game Studios"/>
    <n v="0"/>
    <n v="0.01"/>
    <n v="0"/>
    <n v="0"/>
    <n v="0.02"/>
  </r>
  <r>
    <s v="Densha de Go! Shinkansen EX: Sanyou Shinkansen-hen"/>
    <x v="0"/>
    <x v="4"/>
    <x v="4"/>
    <s v="Taito"/>
    <n v="0"/>
    <n v="0"/>
    <n v="0.02"/>
    <n v="0"/>
    <n v="0.02"/>
  </r>
  <r>
    <s v="Namco Museum 50th Anniversary (JP sales)"/>
    <x v="4"/>
    <x v="3"/>
    <x v="3"/>
    <s v="Namco Bandai Games"/>
    <n v="0"/>
    <n v="0"/>
    <n v="0.02"/>
    <n v="0"/>
    <n v="0.02"/>
  </r>
  <r>
    <s v="Gummy Bears Magical Medallion"/>
    <x v="0"/>
    <x v="10"/>
    <x v="2"/>
    <s v="Storm City Games"/>
    <n v="0.02"/>
    <n v="0"/>
    <n v="0"/>
    <n v="0"/>
    <n v="0.02"/>
  </r>
  <r>
    <s v="Colin McRae Rally 2005"/>
    <x v="9"/>
    <x v="7"/>
    <x v="1"/>
    <s v="Codemasters"/>
    <n v="0"/>
    <n v="0.01"/>
    <n v="0"/>
    <n v="0"/>
    <n v="0.02"/>
  </r>
  <r>
    <s v="Mana Khemia 2: Ochita Gakuen to Renkinjutsushi Tachi Portable+"/>
    <x v="10"/>
    <x v="2"/>
    <x v="6"/>
    <s v="Gust"/>
    <n v="0"/>
    <n v="0"/>
    <n v="0.02"/>
    <n v="0"/>
    <n v="0.02"/>
  </r>
  <r>
    <s v="LEGO Star Wars: The Video Game"/>
    <x v="9"/>
    <x v="3"/>
    <x v="5"/>
    <s v="Eidos Interactive"/>
    <n v="0"/>
    <n v="0.01"/>
    <n v="0"/>
    <n v="0"/>
    <n v="0.02"/>
  </r>
  <r>
    <s v="Moshi, Kono Sekai ni Kami-sama ga Iru to suru Naraba."/>
    <x v="17"/>
    <x v="17"/>
    <x v="10"/>
    <s v="N/A"/>
    <n v="0"/>
    <n v="0"/>
    <n v="0.02"/>
    <n v="0"/>
    <n v="0.02"/>
  </r>
  <r>
    <s v="Dark Void"/>
    <x v="9"/>
    <x v="5"/>
    <x v="5"/>
    <s v="Capcom"/>
    <n v="0"/>
    <n v="0.01"/>
    <n v="0"/>
    <n v="0"/>
    <n v="0.02"/>
  </r>
  <r>
    <s v="Chou!! Super Nep League DS"/>
    <x v="1"/>
    <x v="1"/>
    <x v="0"/>
    <s v="Jaleco"/>
    <n v="0"/>
    <n v="0"/>
    <n v="0.02"/>
    <n v="0"/>
    <n v="0.02"/>
  </r>
  <r>
    <s v="WTA Tour Tennis"/>
    <x v="5"/>
    <x v="8"/>
    <x v="0"/>
    <s v="Konami Digital Entertainment"/>
    <n v="0.01"/>
    <n v="0"/>
    <n v="0"/>
    <n v="0"/>
    <n v="0.02"/>
  </r>
  <r>
    <s v="Kaleidoeve"/>
    <x v="17"/>
    <x v="11"/>
    <x v="10"/>
    <s v="HuneX"/>
    <n v="0"/>
    <n v="0"/>
    <n v="0.02"/>
    <n v="0"/>
    <n v="0.02"/>
  </r>
  <r>
    <s v="Judge Dredd: Dredd Vs Death"/>
    <x v="8"/>
    <x v="14"/>
    <x v="8"/>
    <s v="Vivendi Games"/>
    <n v="0.01"/>
    <n v="0"/>
    <n v="0"/>
    <n v="0"/>
    <n v="0.02"/>
  </r>
  <r>
    <s v="Star Trek: Legacy"/>
    <x v="9"/>
    <x v="0"/>
    <x v="4"/>
    <s v="Ubisoft"/>
    <n v="0"/>
    <n v="0.01"/>
    <n v="0"/>
    <n v="0"/>
    <n v="0.02"/>
  </r>
  <r>
    <s v="NHL 16"/>
    <x v="2"/>
    <x v="11"/>
    <x v="0"/>
    <s v="Electronic Arts"/>
    <n v="0"/>
    <n v="0.02"/>
    <n v="0"/>
    <n v="0"/>
    <n v="0.02"/>
  </r>
  <r>
    <s v="Wall-E"/>
    <x v="9"/>
    <x v="1"/>
    <x v="2"/>
    <s v="THQ"/>
    <n v="0"/>
    <n v="0.01"/>
    <n v="0"/>
    <n v="0"/>
    <n v="0.02"/>
  </r>
  <r>
    <s v="Simple 2000 Series Vol. 105: The Maid Fuku to Kikanjuu"/>
    <x v="4"/>
    <x v="0"/>
    <x v="5"/>
    <s v="D3Publisher"/>
    <n v="0"/>
    <n v="0"/>
    <n v="0.02"/>
    <n v="0"/>
    <n v="0.02"/>
  </r>
  <r>
    <s v="Davis Cup Tennis"/>
    <x v="5"/>
    <x v="8"/>
    <x v="0"/>
    <s v="Ubisoft"/>
    <n v="0.01"/>
    <n v="0"/>
    <n v="0"/>
    <n v="0"/>
    <n v="0.02"/>
  </r>
  <r>
    <s v="Pro Rally"/>
    <x v="12"/>
    <x v="8"/>
    <x v="1"/>
    <s v="Ubisoft"/>
    <n v="0.01"/>
    <n v="0"/>
    <n v="0"/>
    <n v="0"/>
    <n v="0.02"/>
  </r>
  <r>
    <s v="XCOM 2"/>
    <x v="11"/>
    <x v="17"/>
    <x v="11"/>
    <s v="Take-Two Interactive"/>
    <n v="0.01"/>
    <n v="0.01"/>
    <n v="0"/>
    <n v="0"/>
    <n v="0.02"/>
  </r>
  <r>
    <s v="Football Academy"/>
    <x v="1"/>
    <x v="2"/>
    <x v="0"/>
    <s v="Electronic Arts"/>
    <n v="0"/>
    <n v="0.01"/>
    <n v="0"/>
    <n v="0"/>
    <n v="0.02"/>
  </r>
  <r>
    <s v="Kimi ni Todoke: Sodateru Omoi"/>
    <x v="1"/>
    <x v="2"/>
    <x v="10"/>
    <s v="Banpresto"/>
    <n v="0"/>
    <n v="0"/>
    <n v="0.02"/>
    <n v="0"/>
    <n v="0.02"/>
  </r>
  <r>
    <s v="Call of Duty: Modern Warfare Trilogy"/>
    <x v="2"/>
    <x v="17"/>
    <x v="8"/>
    <s v="Activision"/>
    <n v="0.01"/>
    <n v="0.01"/>
    <n v="0"/>
    <n v="0"/>
    <n v="0.02"/>
  </r>
  <r>
    <s v="Let's Pilates!"/>
    <x v="1"/>
    <x v="4"/>
    <x v="3"/>
    <s v="Konami Digital Entertainment"/>
    <n v="0.02"/>
    <n v="0"/>
    <n v="0"/>
    <n v="0"/>
    <n v="0.02"/>
  </r>
  <r>
    <s v="Memories Off #5: Encore"/>
    <x v="4"/>
    <x v="4"/>
    <x v="10"/>
    <s v="CyberFront"/>
    <n v="0"/>
    <n v="0"/>
    <n v="0.02"/>
    <n v="0"/>
    <n v="0.02"/>
  </r>
  <r>
    <s v="Brave Story: Boku no Kioku to Negai"/>
    <x v="1"/>
    <x v="0"/>
    <x v="6"/>
    <s v="Namco Bandai Games"/>
    <n v="0"/>
    <n v="0"/>
    <n v="0.02"/>
    <n v="0"/>
    <n v="0.02"/>
  </r>
  <r>
    <s v="Zombie Hunters 2"/>
    <x v="4"/>
    <x v="0"/>
    <x v="5"/>
    <s v="Essential Games"/>
    <n v="0"/>
    <n v="0"/>
    <n v="0.02"/>
    <n v="0"/>
    <n v="0.02"/>
  </r>
  <r>
    <s v="WRC 5: FIA World Rally Championship"/>
    <x v="2"/>
    <x v="11"/>
    <x v="0"/>
    <s v="Bigben Interactive"/>
    <n v="0"/>
    <n v="0.02"/>
    <n v="0"/>
    <n v="0"/>
    <n v="0.02"/>
  </r>
  <r>
    <s v="Custom Drive"/>
    <x v="10"/>
    <x v="12"/>
    <x v="5"/>
    <s v="D3Publisher"/>
    <n v="0"/>
    <n v="0"/>
    <n v="0.02"/>
    <n v="0"/>
    <n v="0.02"/>
  </r>
  <r>
    <s v="Ferrari: The Race Experience"/>
    <x v="0"/>
    <x v="16"/>
    <x v="1"/>
    <s v="System 3 Arcade Software"/>
    <n v="0"/>
    <n v="0.01"/>
    <n v="0"/>
    <n v="0"/>
    <n v="0.02"/>
  </r>
  <r>
    <s v="Tsuyo Kiss 2 Gakki: Swift Love"/>
    <x v="4"/>
    <x v="2"/>
    <x v="10"/>
    <s v="Revolution (Japan)"/>
    <n v="0"/>
    <n v="0"/>
    <n v="0.02"/>
    <n v="0"/>
    <n v="0.02"/>
  </r>
  <r>
    <s v="Achtung Panzer: Kharkov 1943"/>
    <x v="9"/>
    <x v="5"/>
    <x v="11"/>
    <s v="Mamba Games"/>
    <n v="0"/>
    <n v="0.01"/>
    <n v="0"/>
    <n v="0"/>
    <n v="0.02"/>
  </r>
  <r>
    <s v="Konductra"/>
    <x v="1"/>
    <x v="0"/>
    <x v="7"/>
    <s v="O3 Entertainment"/>
    <n v="0.02"/>
    <n v="0"/>
    <n v="0"/>
    <n v="0"/>
    <n v="0.02"/>
  </r>
  <r>
    <s v="Samurai Jack: The Shadow of Aku"/>
    <x v="12"/>
    <x v="7"/>
    <x v="5"/>
    <s v="Sega"/>
    <n v="0.01"/>
    <n v="0"/>
    <n v="0"/>
    <n v="0"/>
    <n v="0.02"/>
  </r>
  <r>
    <s v="Winning Post 7 2013"/>
    <x v="17"/>
    <x v="6"/>
    <x v="0"/>
    <s v="Tecmo Koei"/>
    <n v="0"/>
    <n v="0"/>
    <n v="0.02"/>
    <n v="0"/>
    <n v="0.02"/>
  </r>
  <r>
    <s v="Platypus"/>
    <x v="10"/>
    <x v="0"/>
    <x v="8"/>
    <s v="Funsta"/>
    <n v="0.02"/>
    <n v="0"/>
    <n v="0"/>
    <n v="0"/>
    <n v="0.02"/>
  </r>
  <r>
    <s v="Command &amp; Conquer 4: Tiberian Twilight"/>
    <x v="9"/>
    <x v="5"/>
    <x v="11"/>
    <s v="Electronic Arts"/>
    <n v="0"/>
    <n v="0.01"/>
    <n v="0"/>
    <n v="0"/>
    <n v="0.02"/>
  </r>
  <r>
    <s v="The Incredibles: Rise of the Underminer"/>
    <x v="9"/>
    <x v="3"/>
    <x v="5"/>
    <s v="THQ"/>
    <n v="0.01"/>
    <n v="0"/>
    <n v="0"/>
    <n v="0"/>
    <n v="0.02"/>
  </r>
  <r>
    <s v="Winter Sports 3: The Great Tournament"/>
    <x v="2"/>
    <x v="5"/>
    <x v="0"/>
    <s v="Tradewest"/>
    <n v="0"/>
    <n v="0.01"/>
    <n v="0"/>
    <n v="0"/>
    <n v="0.02"/>
  </r>
  <r>
    <s v="Farm Frenzy"/>
    <x v="9"/>
    <x v="1"/>
    <x v="11"/>
    <s v="Mumbo Jumbo"/>
    <n v="0.01"/>
    <n v="0"/>
    <n v="0"/>
    <n v="0"/>
    <n v="0.02"/>
  </r>
  <r>
    <s v="Ore wa Shoujo Mangaka"/>
    <x v="10"/>
    <x v="12"/>
    <x v="5"/>
    <s v="Giza10"/>
    <n v="0"/>
    <n v="0"/>
    <n v="0.02"/>
    <n v="0"/>
    <n v="0.02"/>
  </r>
  <r>
    <s v="Busou Renkin: Youkoso Papillon Park e"/>
    <x v="4"/>
    <x v="4"/>
    <x v="5"/>
    <s v="Marvelous Interactive"/>
    <n v="0"/>
    <n v="0"/>
    <n v="0.02"/>
    <n v="0"/>
    <n v="0.02"/>
  </r>
  <r>
    <s v="A Vampyre Story"/>
    <x v="9"/>
    <x v="1"/>
    <x v="10"/>
    <s v="Crimson Cow"/>
    <n v="0"/>
    <n v="0.01"/>
    <n v="0"/>
    <n v="0"/>
    <n v="0.02"/>
  </r>
  <r>
    <s v="Puyo Puyo Tetris"/>
    <x v="13"/>
    <x v="13"/>
    <x v="7"/>
    <s v="Sega"/>
    <n v="0"/>
    <n v="0"/>
    <n v="0.02"/>
    <n v="0"/>
    <n v="0.02"/>
  </r>
  <r>
    <s v="Exhibition Volume 6"/>
    <x v="8"/>
    <x v="7"/>
    <x v="3"/>
    <s v="Microsoft Game Studios"/>
    <n v="0.01"/>
    <n v="0"/>
    <n v="0"/>
    <n v="0"/>
    <n v="0.02"/>
  </r>
  <r>
    <s v="Oshiri Kajiri Mushi no Rhythm Lesson DS: Kawai Ongaku Kyoushitsu Kanshuu"/>
    <x v="1"/>
    <x v="1"/>
    <x v="3"/>
    <s v="Sega"/>
    <n v="0"/>
    <n v="0"/>
    <n v="0.02"/>
    <n v="0"/>
    <n v="0.02"/>
  </r>
  <r>
    <s v="The Haunted: Hell's Reach"/>
    <x v="9"/>
    <x v="10"/>
    <x v="8"/>
    <s v="Visco"/>
    <n v="0.02"/>
    <n v="0"/>
    <n v="0"/>
    <n v="0"/>
    <n v="0.02"/>
  </r>
  <r>
    <s v="Phoenix Wright: Ace Attorney Trilogy"/>
    <x v="6"/>
    <x v="13"/>
    <x v="10"/>
    <s v="Capcom"/>
    <n v="0"/>
    <n v="0"/>
    <n v="0.02"/>
    <n v="0"/>
    <n v="0.02"/>
  </r>
  <r>
    <s v="Kuma no Pooh-San: 100 Acre no Mori no Cooking Book"/>
    <x v="1"/>
    <x v="10"/>
    <x v="3"/>
    <s v="Disney Interactive Studios"/>
    <n v="0"/>
    <n v="0"/>
    <n v="0.02"/>
    <n v="0"/>
    <n v="0.02"/>
  </r>
  <r>
    <s v="LifeSigns: Surgical Unit"/>
    <x v="1"/>
    <x v="3"/>
    <x v="4"/>
    <s v="JoWood Productions"/>
    <n v="0.01"/>
    <n v="0.01"/>
    <n v="0"/>
    <n v="0"/>
    <n v="0.02"/>
  </r>
  <r>
    <s v="I Love Horses: Rider's Paradise"/>
    <x v="0"/>
    <x v="5"/>
    <x v="4"/>
    <s v="Destineer"/>
    <n v="0.02"/>
    <n v="0"/>
    <n v="0"/>
    <n v="0"/>
    <n v="0.02"/>
  </r>
  <r>
    <s v="Kao the Kangaroo Round 2"/>
    <x v="12"/>
    <x v="3"/>
    <x v="2"/>
    <s v="JoWood Productions"/>
    <n v="0.01"/>
    <n v="0"/>
    <n v="0"/>
    <n v="0"/>
    <n v="0.02"/>
  </r>
  <r>
    <s v="Majesty 2 Collection"/>
    <x v="9"/>
    <x v="10"/>
    <x v="11"/>
    <s v="Paradox Interactive"/>
    <n v="0"/>
    <n v="0.01"/>
    <n v="0"/>
    <n v="0"/>
    <n v="0.02"/>
  </r>
  <r>
    <s v="Sniper Elite"/>
    <x v="9"/>
    <x v="3"/>
    <x v="8"/>
    <s v="MC2 Entertainment"/>
    <n v="0"/>
    <n v="0.01"/>
    <n v="0"/>
    <n v="0"/>
    <n v="0.02"/>
  </r>
  <r>
    <s v="The Dark Hills of Cherai"/>
    <x v="9"/>
    <x v="2"/>
    <x v="7"/>
    <s v="Unknown"/>
    <n v="0"/>
    <n v="0.01"/>
    <n v="0"/>
    <n v="0"/>
    <n v="0.02"/>
  </r>
  <r>
    <s v="FIFA Soccer 08"/>
    <x v="9"/>
    <x v="4"/>
    <x v="0"/>
    <s v="Electronic Arts"/>
    <n v="0"/>
    <n v="0.01"/>
    <n v="0"/>
    <n v="0"/>
    <n v="0.02"/>
  </r>
  <r>
    <s v="Zoey 101: Field Trip Fiasco"/>
    <x v="1"/>
    <x v="4"/>
    <x v="5"/>
    <s v="THQ"/>
    <n v="0.02"/>
    <n v="0"/>
    <n v="0"/>
    <n v="0"/>
    <n v="0.02"/>
  </r>
  <r>
    <s v="Dream C Club: GoGo"/>
    <x v="3"/>
    <x v="13"/>
    <x v="10"/>
    <s v="D3Publisher"/>
    <n v="0"/>
    <n v="0"/>
    <n v="0.02"/>
    <n v="0"/>
    <n v="0.02"/>
  </r>
  <r>
    <s v="Battle Spirits: Hero's Soul"/>
    <x v="10"/>
    <x v="5"/>
    <x v="6"/>
    <s v="Namco Bandai Games"/>
    <n v="0"/>
    <n v="0"/>
    <n v="0.02"/>
    <n v="0"/>
    <n v="0.02"/>
  </r>
  <r>
    <s v="Usavichi: Game no Jikan"/>
    <x v="1"/>
    <x v="10"/>
    <x v="5"/>
    <s v="Namco Bandai Games"/>
    <n v="0"/>
    <n v="0"/>
    <n v="0.02"/>
    <n v="0"/>
    <n v="0.02"/>
  </r>
  <r>
    <s v="Pachi-Slot Higrashi no Naku Koro ni Matsuri"/>
    <x v="4"/>
    <x v="5"/>
    <x v="3"/>
    <s v="Alchemist"/>
    <n v="0"/>
    <n v="0"/>
    <n v="0.02"/>
    <n v="0"/>
    <n v="0.02"/>
  </r>
  <r>
    <s v="Otona no Renai Shousetsu: Harlequin Selection"/>
    <x v="1"/>
    <x v="5"/>
    <x v="3"/>
    <s v="Nintendo"/>
    <n v="0"/>
    <n v="0"/>
    <n v="0.02"/>
    <n v="0"/>
    <n v="0.02"/>
  </r>
  <r>
    <s v="White Album 2: Shiawase no Mukougawa"/>
    <x v="17"/>
    <x v="6"/>
    <x v="10"/>
    <s v="Aqua Plus"/>
    <n v="0"/>
    <n v="0"/>
    <n v="0.02"/>
    <n v="0"/>
    <n v="0.02"/>
  </r>
  <r>
    <s v="W.L.O. Sekai Renai Kikousen"/>
    <x v="2"/>
    <x v="5"/>
    <x v="10"/>
    <s v="5pb"/>
    <n v="0"/>
    <n v="0"/>
    <n v="0.02"/>
    <n v="0"/>
    <n v="0.02"/>
  </r>
  <r>
    <s v="Psychedelica of the Black Butterfly"/>
    <x v="17"/>
    <x v="11"/>
    <x v="5"/>
    <s v="Idea Factory"/>
    <n v="0"/>
    <n v="0"/>
    <n v="0.02"/>
    <n v="0"/>
    <n v="0.02"/>
  </r>
  <r>
    <s v="Final Fantasy XI: All-In-One Pack 2006"/>
    <x v="2"/>
    <x v="0"/>
    <x v="6"/>
    <s v="Square Enix"/>
    <n v="0"/>
    <n v="0"/>
    <n v="0.02"/>
    <n v="0"/>
    <n v="0.02"/>
  </r>
  <r>
    <s v="Joint Operations: Combined Arms"/>
    <x v="9"/>
    <x v="2"/>
    <x v="8"/>
    <s v="NovaLogic"/>
    <n v="0.01"/>
    <n v="0"/>
    <n v="0"/>
    <n v="0"/>
    <n v="0.02"/>
  </r>
  <r>
    <s v="Poupee Girl DS 2: Elegant Mint / Sweet Pink Style"/>
    <x v="1"/>
    <x v="5"/>
    <x v="3"/>
    <s v="Alvion"/>
    <n v="0"/>
    <n v="0"/>
    <n v="0.02"/>
    <n v="0"/>
    <n v="0.02"/>
  </r>
  <r>
    <s v="Winning Post 7: Maximum 2007"/>
    <x v="3"/>
    <x v="4"/>
    <x v="0"/>
    <s v="Tecmo Koei"/>
    <n v="0"/>
    <n v="0"/>
    <n v="0.02"/>
    <n v="0"/>
    <n v="0.02"/>
  </r>
  <r>
    <s v="Monster Trux Offroad"/>
    <x v="0"/>
    <x v="4"/>
    <x v="1"/>
    <s v="Popcorn Arcade"/>
    <n v="0.01"/>
    <n v="0"/>
    <n v="0"/>
    <n v="0"/>
    <n v="0.02"/>
  </r>
  <r>
    <s v="Assault Suit Leynos"/>
    <x v="7"/>
    <x v="17"/>
    <x v="8"/>
    <s v="Rising Star Games"/>
    <n v="0.01"/>
    <n v="0"/>
    <n v="0"/>
    <n v="0"/>
    <n v="0.02"/>
  </r>
  <r>
    <s v="Dragon Booster"/>
    <x v="1"/>
    <x v="3"/>
    <x v="8"/>
    <s v="Konami Digital Entertainment"/>
    <n v="0.02"/>
    <n v="0"/>
    <n v="0"/>
    <n v="0"/>
    <n v="0.02"/>
  </r>
  <r>
    <s v="Germany's Next Topmodel 2011"/>
    <x v="1"/>
    <x v="10"/>
    <x v="4"/>
    <s v="7G//AMES"/>
    <n v="0"/>
    <n v="0.01"/>
    <n v="0"/>
    <n v="0"/>
    <n v="0.02"/>
  </r>
  <r>
    <s v="Drakensang: The Dark Eye"/>
    <x v="9"/>
    <x v="2"/>
    <x v="6"/>
    <s v="Eidos Interactive"/>
    <n v="0.01"/>
    <n v="0"/>
    <n v="0"/>
    <n v="0"/>
    <n v="0.02"/>
  </r>
  <r>
    <s v="Storm Lover 2nd"/>
    <x v="10"/>
    <x v="6"/>
    <x v="3"/>
    <s v="D3Publisher"/>
    <n v="0"/>
    <n v="0"/>
    <n v="0.02"/>
    <n v="0"/>
    <n v="0.02"/>
  </r>
  <r>
    <s v="Kadenz fermata//Akkord:fortissimo"/>
    <x v="17"/>
    <x v="13"/>
    <x v="10"/>
    <s v="5pb"/>
    <n v="0"/>
    <n v="0"/>
    <n v="0.02"/>
    <n v="0"/>
    <n v="0.02"/>
  </r>
  <r>
    <s v="DuckTales: Remastered"/>
    <x v="9"/>
    <x v="6"/>
    <x v="5"/>
    <s v="Capcom"/>
    <n v="0"/>
    <n v="0.01"/>
    <n v="0"/>
    <n v="0"/>
    <n v="0.02"/>
  </r>
  <r>
    <s v="Transformers: Prime"/>
    <x v="0"/>
    <x v="12"/>
    <x v="5"/>
    <s v="Activision"/>
    <n v="0"/>
    <n v="0.01"/>
    <n v="0"/>
    <n v="0"/>
    <n v="0.02"/>
  </r>
  <r>
    <s v="Contrast"/>
    <x v="9"/>
    <x v="6"/>
    <x v="2"/>
    <s v="Focus Home Interactive"/>
    <n v="0"/>
    <n v="0.01"/>
    <n v="0"/>
    <n v="0"/>
    <n v="0.02"/>
  </r>
  <r>
    <s v="Arcana Famiglia 2"/>
    <x v="10"/>
    <x v="6"/>
    <x v="10"/>
    <s v="Comfort"/>
    <n v="0"/>
    <n v="0"/>
    <n v="0.02"/>
    <n v="0"/>
    <n v="0.02"/>
  </r>
  <r>
    <s v="Taishou Moebius Line Vitable"/>
    <x v="17"/>
    <x v="17"/>
    <x v="10"/>
    <s v="dramatic create"/>
    <n v="0"/>
    <n v="0"/>
    <n v="0.02"/>
    <n v="0"/>
    <n v="0.02"/>
  </r>
  <r>
    <s v="Gaist Crusher God"/>
    <x v="6"/>
    <x v="13"/>
    <x v="5"/>
    <s v="Capcom"/>
    <n v="0"/>
    <n v="0"/>
    <n v="0.02"/>
    <n v="0"/>
    <n v="0.02"/>
  </r>
  <r>
    <s v="Shinkyoku Soukai Polyphonica"/>
    <x v="4"/>
    <x v="4"/>
    <x v="10"/>
    <s v="Prototype"/>
    <n v="0"/>
    <n v="0"/>
    <n v="0.02"/>
    <n v="0"/>
    <n v="0.02"/>
  </r>
  <r>
    <s v="PDC World Championship Darts 2008"/>
    <x v="1"/>
    <x v="16"/>
    <x v="0"/>
    <s v="Unknown"/>
    <n v="0.01"/>
    <n v="0"/>
    <n v="0"/>
    <n v="0"/>
    <n v="0.02"/>
  </r>
  <r>
    <s v="San Goku Shi DS 2"/>
    <x v="1"/>
    <x v="4"/>
    <x v="11"/>
    <s v="Tecmo Koei"/>
    <n v="0"/>
    <n v="0"/>
    <n v="0.02"/>
    <n v="0"/>
    <n v="0.02"/>
  </r>
  <r>
    <s v="Shin Sangoku Musou Online: Souten Ranbu"/>
    <x v="3"/>
    <x v="5"/>
    <x v="5"/>
    <s v="Tecmo Koei"/>
    <n v="0"/>
    <n v="0"/>
    <n v="0.02"/>
    <n v="0"/>
    <n v="0.02"/>
  </r>
  <r>
    <s v="Elven Legacy"/>
    <x v="9"/>
    <x v="2"/>
    <x v="11"/>
    <s v="Paradox Interactive"/>
    <n v="0.01"/>
    <n v="0"/>
    <n v="0"/>
    <n v="0"/>
    <n v="0.02"/>
  </r>
  <r>
    <s v="V-Rally 3"/>
    <x v="8"/>
    <x v="14"/>
    <x v="1"/>
    <s v="Atari"/>
    <n v="0.01"/>
    <n v="0"/>
    <n v="0"/>
    <n v="0"/>
    <n v="0.02"/>
  </r>
  <r>
    <s v="Full House Kiss 2"/>
    <x v="4"/>
    <x v="0"/>
    <x v="10"/>
    <s v="Capcom"/>
    <n v="0"/>
    <n v="0"/>
    <n v="0.02"/>
    <n v="0"/>
    <n v="0.02"/>
  </r>
  <r>
    <s v="Dead to Rights"/>
    <x v="5"/>
    <x v="7"/>
    <x v="8"/>
    <s v="Zoo Digital Publishing"/>
    <n v="0.01"/>
    <n v="0"/>
    <n v="0"/>
    <n v="0"/>
    <n v="0.02"/>
  </r>
  <r>
    <s v="Thunder Force VI"/>
    <x v="4"/>
    <x v="1"/>
    <x v="8"/>
    <s v="Sega"/>
    <n v="0"/>
    <n v="0"/>
    <n v="0.02"/>
    <n v="0"/>
    <n v="0.02"/>
  </r>
  <r>
    <s v="Majesty 2: The Fantasy Kingdom Sim"/>
    <x v="9"/>
    <x v="2"/>
    <x v="4"/>
    <s v="Paradox Interactive"/>
    <n v="0.01"/>
    <n v="0"/>
    <n v="0"/>
    <n v="0"/>
    <n v="0.02"/>
  </r>
  <r>
    <s v="Turbo: Super Stunt Squad"/>
    <x v="6"/>
    <x v="6"/>
    <x v="0"/>
    <s v="D3Publisher"/>
    <n v="0"/>
    <n v="0.01"/>
    <n v="0"/>
    <n v="0"/>
    <n v="0.02"/>
  </r>
  <r>
    <s v="Dinotopia: The Sunstone Odyssey"/>
    <x v="12"/>
    <x v="16"/>
    <x v="5"/>
    <s v="Unknown"/>
    <n v="0.01"/>
    <n v="0"/>
    <n v="0"/>
    <n v="0"/>
    <n v="0.02"/>
  </r>
  <r>
    <s v="Daito Giken Koushiki Pachi-Slot Simulator: Ossu! Misao + Maguro Densetsu Portable"/>
    <x v="10"/>
    <x v="5"/>
    <x v="3"/>
    <s v="Paon"/>
    <n v="0"/>
    <n v="0"/>
    <n v="0.02"/>
    <n v="0"/>
    <n v="0.02"/>
  </r>
  <r>
    <s v="Dance! It's Your Stage"/>
    <x v="0"/>
    <x v="16"/>
    <x v="3"/>
    <s v="DTP Entertainment"/>
    <n v="0"/>
    <n v="0.01"/>
    <n v="0"/>
    <n v="0"/>
    <n v="0.02"/>
  </r>
  <r>
    <s v="PachiPara 3D"/>
    <x v="6"/>
    <x v="10"/>
    <x v="3"/>
    <s v="Irem Software Engineering"/>
    <n v="0"/>
    <n v="0"/>
    <n v="0.02"/>
    <n v="0"/>
    <n v="0.02"/>
  </r>
  <r>
    <s v="Command &amp; Conquer Collection"/>
    <x v="9"/>
    <x v="14"/>
    <x v="11"/>
    <s v="Electronic Arts"/>
    <n v="0.01"/>
    <n v="0"/>
    <n v="0"/>
    <n v="0"/>
    <n v="0.02"/>
  </r>
  <r>
    <s v="Kiss Bell"/>
    <x v="17"/>
    <x v="13"/>
    <x v="10"/>
    <s v="Giga"/>
    <n v="0"/>
    <n v="0"/>
    <n v="0.02"/>
    <n v="0"/>
    <n v="0.02"/>
  </r>
  <r>
    <s v="Earth Defense Force 2017 (old JP sales)"/>
    <x v="2"/>
    <x v="0"/>
    <x v="8"/>
    <s v="D3Publisher"/>
    <n v="0"/>
    <n v="0"/>
    <n v="0.02"/>
    <n v="0"/>
    <n v="0.02"/>
  </r>
  <r>
    <s v="Sengoku Hime: Senran ni Mau Otometachi"/>
    <x v="4"/>
    <x v="2"/>
    <x v="10"/>
    <s v="Yeti"/>
    <n v="0"/>
    <n v="0"/>
    <n v="0.02"/>
    <n v="0"/>
    <n v="0.02"/>
  </r>
  <r>
    <s v="GTI Club: Supermini Festa!"/>
    <x v="0"/>
    <x v="5"/>
    <x v="1"/>
    <s v="Konami Digital Entertainment"/>
    <n v="0.01"/>
    <n v="0"/>
    <n v="0"/>
    <n v="0"/>
    <n v="0.02"/>
  </r>
  <r>
    <s v="MuvLuv Double Pack"/>
    <x v="17"/>
    <x v="17"/>
    <x v="10"/>
    <s v="5pb"/>
    <n v="0"/>
    <n v="0"/>
    <n v="0.02"/>
    <n v="0"/>
    <n v="0.02"/>
  </r>
  <r>
    <s v="Koihime Enbu"/>
    <x v="7"/>
    <x v="17"/>
    <x v="9"/>
    <s v="Yeti"/>
    <n v="0"/>
    <n v="0"/>
    <n v="0.02"/>
    <n v="0"/>
    <n v="0.02"/>
  </r>
  <r>
    <s v="Romance of the Three Kingdoms XII"/>
    <x v="13"/>
    <x v="12"/>
    <x v="11"/>
    <s v="Tecmo Koei"/>
    <n v="0"/>
    <n v="0"/>
    <n v="0.02"/>
    <n v="0"/>
    <n v="0.02"/>
  </r>
  <r>
    <s v="Worldwide Soccer Manager 2006"/>
    <x v="9"/>
    <x v="7"/>
    <x v="0"/>
    <s v="Sega"/>
    <n v="0"/>
    <n v="0.01"/>
    <n v="0"/>
    <n v="0"/>
    <n v="0.02"/>
  </r>
  <r>
    <s v="Sora no Otoshimono Forte: Dreamy Season"/>
    <x v="1"/>
    <x v="10"/>
    <x v="10"/>
    <s v="Kadokawa Shoten"/>
    <n v="0"/>
    <n v="0"/>
    <n v="0.02"/>
    <n v="0"/>
    <n v="0.02"/>
  </r>
  <r>
    <s v="Mission: Impossible - Operation Surma"/>
    <x v="12"/>
    <x v="7"/>
    <x v="2"/>
    <s v="Atari"/>
    <n v="0.01"/>
    <n v="0"/>
    <n v="0"/>
    <n v="0"/>
    <n v="0.02"/>
  </r>
  <r>
    <s v="Trigger Man"/>
    <x v="12"/>
    <x v="7"/>
    <x v="8"/>
    <s v="Crave Entertainment"/>
    <n v="0.01"/>
    <n v="0"/>
    <n v="0"/>
    <n v="0"/>
    <n v="0.02"/>
  </r>
  <r>
    <s v="Yuu Yuu Hakusho DS: Ankoku Bujutsukai Hen"/>
    <x v="1"/>
    <x v="0"/>
    <x v="5"/>
    <s v="Takara Tomy"/>
    <n v="0"/>
    <n v="0"/>
    <n v="0.02"/>
    <n v="0"/>
    <n v="0.02"/>
  </r>
  <r>
    <s v="Hiiro no Kakera Portable"/>
    <x v="10"/>
    <x v="1"/>
    <x v="10"/>
    <s v="Idea Factory"/>
    <n v="0"/>
    <n v="0"/>
    <n v="0.02"/>
    <n v="0"/>
    <n v="0.02"/>
  </r>
  <r>
    <s v="Antz Extreme Racing"/>
    <x v="8"/>
    <x v="8"/>
    <x v="1"/>
    <s v="Empire Interactive"/>
    <n v="0.01"/>
    <n v="0"/>
    <n v="0"/>
    <n v="0"/>
    <n v="0.02"/>
  </r>
  <r>
    <s v="Enemy Territory: Quake Wars"/>
    <x v="9"/>
    <x v="4"/>
    <x v="8"/>
    <s v="Activision"/>
    <n v="0.01"/>
    <n v="0"/>
    <n v="0"/>
    <n v="0"/>
    <n v="0.02"/>
  </r>
  <r>
    <s v="Truck Racer"/>
    <x v="0"/>
    <x v="2"/>
    <x v="1"/>
    <s v="Nordic Games"/>
    <n v="0"/>
    <n v="0.01"/>
    <n v="0"/>
    <n v="0"/>
    <n v="0.02"/>
  </r>
  <r>
    <s v="The Sims 4: Luxury Party Stuff"/>
    <x v="9"/>
    <x v="11"/>
    <x v="4"/>
    <s v="Electronic Arts"/>
    <n v="0"/>
    <n v="0.01"/>
    <n v="0"/>
    <n v="0"/>
    <n v="0.02"/>
  </r>
  <r>
    <s v="Nogizaka Haruka no Himitsu Cosplay, Hajime Mashita"/>
    <x v="4"/>
    <x v="1"/>
    <x v="10"/>
    <s v="ASCII Media Works"/>
    <n v="0"/>
    <n v="0"/>
    <n v="0.02"/>
    <n v="0"/>
    <n v="0.02"/>
  </r>
  <r>
    <s v="Triggerheart Exelica"/>
    <x v="18"/>
    <x v="4"/>
    <x v="8"/>
    <s v="Warashi"/>
    <n v="0"/>
    <n v="0"/>
    <n v="0.02"/>
    <n v="0"/>
    <n v="0.02"/>
  </r>
  <r>
    <s v="Jet Impulse"/>
    <x v="1"/>
    <x v="16"/>
    <x v="4"/>
    <s v="Nintendo"/>
    <n v="0"/>
    <n v="0"/>
    <n v="0.02"/>
    <n v="0"/>
    <n v="0.02"/>
  </r>
  <r>
    <s v="Games Explosion!"/>
    <x v="5"/>
    <x v="0"/>
    <x v="5"/>
    <s v="THQ"/>
    <n v="0.01"/>
    <n v="0"/>
    <n v="0"/>
    <n v="0"/>
    <n v="0.02"/>
  </r>
  <r>
    <s v="Tennis no Oji-Sama: Card Hunter"/>
    <x v="4"/>
    <x v="4"/>
    <x v="11"/>
    <s v="Konami Digital Entertainment"/>
    <n v="0"/>
    <n v="0"/>
    <n v="0.02"/>
    <n v="0"/>
    <n v="0.02"/>
  </r>
  <r>
    <s v="Portable Island: Tenohira Resort"/>
    <x v="10"/>
    <x v="0"/>
    <x v="4"/>
    <s v="Namco Bandai Games"/>
    <n v="0"/>
    <n v="0"/>
    <n v="0.02"/>
    <n v="0"/>
    <n v="0.02"/>
  </r>
  <r>
    <s v="Night Wizard the Video Game: Denial of the World"/>
    <x v="4"/>
    <x v="1"/>
    <x v="10"/>
    <s v="5pb"/>
    <n v="0"/>
    <n v="0"/>
    <n v="0.02"/>
    <n v="0"/>
    <n v="0.02"/>
  </r>
  <r>
    <s v="Sengoku Efuda Yuugi: Hototogisu Ran"/>
    <x v="10"/>
    <x v="1"/>
    <x v="3"/>
    <s v="Irem Software Engineering"/>
    <n v="0"/>
    <n v="0"/>
    <n v="0.02"/>
    <n v="0"/>
    <n v="0.02"/>
  </r>
  <r>
    <s v="Tokyo Friend Park II DS"/>
    <x v="1"/>
    <x v="0"/>
    <x v="3"/>
    <s v="Rocket Company"/>
    <n v="0"/>
    <n v="0"/>
    <n v="0.02"/>
    <n v="0"/>
    <n v="0.02"/>
  </r>
  <r>
    <s v="Saenai Kanojo no Sodatekata: Blessing Flowers"/>
    <x v="17"/>
    <x v="11"/>
    <x v="5"/>
    <s v="5pb"/>
    <n v="0"/>
    <n v="0"/>
    <n v="0.02"/>
    <n v="0"/>
    <n v="0.02"/>
  </r>
  <r>
    <s v="Adventure Time: The Secret of the Nameless"/>
    <x v="6"/>
    <x v="13"/>
    <x v="10"/>
    <s v="Little Orbit"/>
    <n v="0.01"/>
    <n v="0"/>
    <n v="0"/>
    <n v="0"/>
    <n v="0.02"/>
  </r>
  <r>
    <s v="Kao the Kangaroo Round 2"/>
    <x v="4"/>
    <x v="3"/>
    <x v="2"/>
    <s v="JoWood Productions"/>
    <n v="0.01"/>
    <n v="0.01"/>
    <n v="0"/>
    <n v="0"/>
    <n v="0.02"/>
  </r>
  <r>
    <s v="Shin Hisui no Shizuku: Hiiro no Kakera 2 Portable"/>
    <x v="10"/>
    <x v="5"/>
    <x v="10"/>
    <s v="Idea Factory"/>
    <n v="0"/>
    <n v="0"/>
    <n v="0.02"/>
    <n v="0"/>
    <n v="0.02"/>
  </r>
  <r>
    <s v="Robopon 2: Ring Version"/>
    <x v="5"/>
    <x v="9"/>
    <x v="6"/>
    <s v="Hudson Entertainment"/>
    <n v="0.01"/>
    <n v="0"/>
    <n v="0"/>
    <n v="0"/>
    <n v="0.02"/>
  </r>
  <r>
    <s v="Evil Genius"/>
    <x v="9"/>
    <x v="7"/>
    <x v="11"/>
    <s v="Vivendi Games"/>
    <n v="0"/>
    <n v="0.01"/>
    <n v="0"/>
    <n v="0"/>
    <n v="0.02"/>
  </r>
  <r>
    <s v="Dragon Tales: Dragon Adventures"/>
    <x v="5"/>
    <x v="14"/>
    <x v="2"/>
    <s v="NewKidCo"/>
    <n v="0.01"/>
    <n v="0"/>
    <n v="0"/>
    <n v="0"/>
    <n v="0.02"/>
  </r>
  <r>
    <s v="Moe Moe 2-ji Taisen (Ryoku) * Deluxe"/>
    <x v="10"/>
    <x v="1"/>
    <x v="10"/>
    <s v="System Soft"/>
    <n v="0"/>
    <n v="0"/>
    <n v="0.02"/>
    <n v="0"/>
    <n v="0.02"/>
  </r>
  <r>
    <s v="Dream Dancer"/>
    <x v="1"/>
    <x v="16"/>
    <x v="3"/>
    <s v="N/A"/>
    <n v="0.01"/>
    <n v="0"/>
    <n v="0"/>
    <n v="0"/>
    <n v="0.02"/>
  </r>
  <r>
    <s v="Powerbike"/>
    <x v="1"/>
    <x v="2"/>
    <x v="1"/>
    <s v="Majesco Entertainment"/>
    <n v="0.01"/>
    <n v="0"/>
    <n v="0"/>
    <n v="0"/>
    <n v="0.02"/>
  </r>
  <r>
    <s v="Violet no Atelier: Gramnad no Renkinjutsushi 2 - Gunjou no Omoide"/>
    <x v="10"/>
    <x v="10"/>
    <x v="6"/>
    <s v="Gust"/>
    <n v="0"/>
    <n v="0"/>
    <n v="0.02"/>
    <n v="0"/>
    <n v="0.02"/>
  </r>
  <r>
    <s v="Magic Encyclopedia: Moonlight"/>
    <x v="1"/>
    <x v="5"/>
    <x v="3"/>
    <s v="Foreign Media Games"/>
    <n v="0"/>
    <n v="0.01"/>
    <n v="0"/>
    <n v="0"/>
    <n v="0.02"/>
  </r>
  <r>
    <s v="Rayman 10th Anniversary"/>
    <x v="5"/>
    <x v="3"/>
    <x v="2"/>
    <s v="Ubisoft"/>
    <n v="0.01"/>
    <n v="0"/>
    <n v="0"/>
    <n v="0"/>
    <n v="0.02"/>
  </r>
  <r>
    <s v="Elminage II DS Remix: Sousei no Megami to Unmai no Daichi"/>
    <x v="1"/>
    <x v="5"/>
    <x v="6"/>
    <s v="Starfish"/>
    <n v="0"/>
    <n v="0"/>
    <n v="0.02"/>
    <n v="0"/>
    <n v="0.02"/>
  </r>
  <r>
    <s v="Online Chess Kingdoms"/>
    <x v="10"/>
    <x v="0"/>
    <x v="3"/>
    <s v="Konami Digital Entertainment"/>
    <n v="0.01"/>
    <n v="0"/>
    <n v="0"/>
    <n v="0"/>
    <n v="0.02"/>
  </r>
  <r>
    <s v="Gaku ? Ou: The Royal Seven Stars"/>
    <x v="10"/>
    <x v="12"/>
    <x v="6"/>
    <s v="Alchemist"/>
    <n v="0"/>
    <n v="0"/>
    <n v="0.02"/>
    <n v="0"/>
    <n v="0.02"/>
  </r>
  <r>
    <s v="Pillars of Eternity"/>
    <x v="9"/>
    <x v="13"/>
    <x v="6"/>
    <s v="Paradox Interactive"/>
    <n v="0"/>
    <n v="0.01"/>
    <n v="0"/>
    <n v="0"/>
    <n v="0.02"/>
  </r>
  <r>
    <s v="RollerCoaster Tycoon: Gold Edition"/>
    <x v="9"/>
    <x v="8"/>
    <x v="11"/>
    <s v="Infogrames"/>
    <n v="0.01"/>
    <n v="0"/>
    <n v="0"/>
    <n v="0"/>
    <n v="0.02"/>
  </r>
  <r>
    <s v="Professional Farmer 2016"/>
    <x v="7"/>
    <x v="11"/>
    <x v="5"/>
    <s v="Namco Bandai Games"/>
    <n v="0"/>
    <n v="0.01"/>
    <n v="0"/>
    <n v="0"/>
    <n v="0.02"/>
  </r>
  <r>
    <s v="Storm Lover Kai!!"/>
    <x v="10"/>
    <x v="12"/>
    <x v="5"/>
    <s v="D3Publisher"/>
    <n v="0"/>
    <n v="0"/>
    <n v="0.02"/>
    <n v="0"/>
    <n v="0.02"/>
  </r>
  <r>
    <s v="Race Driver: Create &amp; Race"/>
    <x v="1"/>
    <x v="4"/>
    <x v="1"/>
    <s v="Codemasters"/>
    <n v="0.01"/>
    <n v="0"/>
    <n v="0"/>
    <n v="0"/>
    <n v="0.02"/>
  </r>
  <r>
    <s v="Nurarihyon no Mago: Hyakki Ryouran Taisen"/>
    <x v="3"/>
    <x v="10"/>
    <x v="9"/>
    <s v="Konami Digital Entertainment"/>
    <n v="0"/>
    <n v="0"/>
    <n v="0.02"/>
    <n v="0"/>
    <n v="0.02"/>
  </r>
  <r>
    <s v="Minna to Issho"/>
    <x v="17"/>
    <x v="10"/>
    <x v="3"/>
    <s v="Sony Computer Entertainment"/>
    <n v="0"/>
    <n v="0"/>
    <n v="0.02"/>
    <n v="0"/>
    <n v="0.02"/>
  </r>
  <r>
    <s v="Harukanaru Toki no Naka de 6"/>
    <x v="10"/>
    <x v="11"/>
    <x v="5"/>
    <s v="Tecmo Koei"/>
    <n v="0"/>
    <n v="0"/>
    <n v="0.02"/>
    <n v="0"/>
    <n v="0.02"/>
  </r>
  <r>
    <s v="Hummer Badlands"/>
    <x v="8"/>
    <x v="0"/>
    <x v="1"/>
    <s v="Global Star"/>
    <n v="0.01"/>
    <n v="0"/>
    <n v="0"/>
    <n v="0"/>
    <n v="0.02"/>
  </r>
  <r>
    <s v="I Doll U"/>
    <x v="17"/>
    <x v="11"/>
    <x v="10"/>
    <s v="Idea Factory"/>
    <n v="0"/>
    <n v="0"/>
    <n v="0.02"/>
    <n v="0"/>
    <n v="0.02"/>
  </r>
  <r>
    <s v="Enkaku Sousa: Sana e no 23 Hiai"/>
    <x v="10"/>
    <x v="2"/>
    <x v="10"/>
    <s v="Sony Computer Entertainment"/>
    <n v="0"/>
    <n v="0"/>
    <n v="0.02"/>
    <n v="0"/>
    <n v="0.02"/>
  </r>
  <r>
    <s v="Katekyoo Hitman Reborn! DS: Mafia Daishuugou Bongole Festival"/>
    <x v="1"/>
    <x v="1"/>
    <x v="5"/>
    <s v="Takara Tomy"/>
    <n v="0"/>
    <n v="0"/>
    <n v="0.02"/>
    <n v="0"/>
    <n v="0.02"/>
  </r>
  <r>
    <s v="Pippa Funnell 2: Farm Adventures"/>
    <x v="1"/>
    <x v="4"/>
    <x v="4"/>
    <s v="Ubisoft"/>
    <n v="0"/>
    <n v="0.01"/>
    <n v="0"/>
    <n v="0"/>
    <n v="0.02"/>
  </r>
  <r>
    <s v="Oyaku de Asoberu DS Ehon: Ukkari Penelope"/>
    <x v="1"/>
    <x v="1"/>
    <x v="4"/>
    <s v="Tecmo Koei"/>
    <n v="0"/>
    <n v="0"/>
    <n v="0.02"/>
    <n v="0"/>
    <n v="0.02"/>
  </r>
  <r>
    <s v="Space Invaders Revolution"/>
    <x v="1"/>
    <x v="3"/>
    <x v="8"/>
    <s v="Rising Star Games"/>
    <n v="0.01"/>
    <n v="0"/>
    <n v="0"/>
    <n v="0"/>
    <n v="0.02"/>
  </r>
  <r>
    <s v="Barbie and Her Sisters Puppy Rescue"/>
    <x v="3"/>
    <x v="11"/>
    <x v="5"/>
    <s v="Namco Bandai Games"/>
    <n v="0"/>
    <n v="0.01"/>
    <n v="0"/>
    <n v="0"/>
    <n v="0.02"/>
  </r>
  <r>
    <s v="Worms: WMD"/>
    <x v="7"/>
    <x v="17"/>
    <x v="5"/>
    <s v="Sold Out"/>
    <n v="0.01"/>
    <n v="0.01"/>
    <n v="0"/>
    <n v="0"/>
    <n v="0.02"/>
  </r>
  <r>
    <s v="Myst"/>
    <x v="10"/>
    <x v="0"/>
    <x v="10"/>
    <s v="Midway Games"/>
    <n v="0"/>
    <n v="0.01"/>
    <n v="0"/>
    <n v="0"/>
    <n v="0.02"/>
  </r>
  <r>
    <s v="UNO 52"/>
    <x v="1"/>
    <x v="0"/>
    <x v="3"/>
    <s v="Zoo Digital Publishing"/>
    <n v="0.01"/>
    <n v="0"/>
    <n v="0"/>
    <n v="0"/>
    <n v="0.02"/>
  </r>
  <r>
    <s v="Tiger &amp; Bunny: Hero's Day"/>
    <x v="10"/>
    <x v="6"/>
    <x v="5"/>
    <s v="D3Publisher"/>
    <n v="0"/>
    <n v="0"/>
    <n v="0.02"/>
    <n v="0"/>
    <n v="0.02"/>
  </r>
  <r>
    <s v="Storm Lover 2nd V"/>
    <x v="17"/>
    <x v="17"/>
    <x v="10"/>
    <s v="D3Publisher"/>
    <n v="0"/>
    <n v="0"/>
    <n v="0.02"/>
    <n v="0"/>
    <n v="0.02"/>
  </r>
  <r>
    <s v="Grisaia no Meikyuu: Le Labyrinthe de la Grisaia"/>
    <x v="17"/>
    <x v="13"/>
    <x v="10"/>
    <s v="Prototype"/>
    <n v="0"/>
    <n v="0"/>
    <n v="0.02"/>
    <n v="0"/>
    <n v="0.02"/>
  </r>
  <r>
    <s v="Touhou Genso Rondo: Bullet Ballet"/>
    <x v="7"/>
    <x v="17"/>
    <x v="8"/>
    <s v="Nippon Ichi Software"/>
    <n v="0.01"/>
    <n v="0"/>
    <n v="0"/>
    <n v="0"/>
    <n v="0.02"/>
  </r>
  <r>
    <s v="Accel World: Kasoku no Chouten"/>
    <x v="3"/>
    <x v="6"/>
    <x v="10"/>
    <s v="Namco Bandai Games"/>
    <n v="0"/>
    <n v="0"/>
    <n v="0.02"/>
    <n v="0"/>
    <n v="0.02"/>
  </r>
  <r>
    <s v="Poupee Girl DS"/>
    <x v="1"/>
    <x v="2"/>
    <x v="3"/>
    <s v="Alvion"/>
    <n v="0"/>
    <n v="0"/>
    <n v="0.02"/>
    <n v="0"/>
    <n v="0.02"/>
  </r>
  <r>
    <s v="Pachinko Kaou: Misora Hibari"/>
    <x v="4"/>
    <x v="4"/>
    <x v="3"/>
    <s v="Hackberry"/>
    <n v="0"/>
    <n v="0"/>
    <n v="0.02"/>
    <n v="0"/>
    <n v="0.02"/>
  </r>
  <r>
    <s v="Just Cause"/>
    <x v="4"/>
    <x v="0"/>
    <x v="5"/>
    <s v="Eidos Interactive"/>
    <n v="0.01"/>
    <n v="0.01"/>
    <n v="0"/>
    <n v="0"/>
    <n v="0.02"/>
  </r>
  <r>
    <s v="Choro Q"/>
    <x v="4"/>
    <x v="14"/>
    <x v="1"/>
    <s v="Zoo Digital Publishing"/>
    <n v="0.01"/>
    <n v="0.01"/>
    <n v="0"/>
    <n v="0"/>
    <n v="0.02"/>
  </r>
  <r>
    <s v="Narcissus: Moshimo Ashita ga Runara"/>
    <x v="10"/>
    <x v="5"/>
    <x v="10"/>
    <s v="Kadokawa Shoten"/>
    <n v="0"/>
    <n v="0"/>
    <n v="0.02"/>
    <n v="0"/>
    <n v="0.02"/>
  </r>
  <r>
    <s v="Girl Friend Beta: Kimi to Sugosu Natsuyasumi"/>
    <x v="17"/>
    <x v="11"/>
    <x v="5"/>
    <s v="Namco Bandai Games"/>
    <n v="0"/>
    <n v="0"/>
    <n v="0.02"/>
    <n v="0"/>
    <n v="0.02"/>
  </r>
  <r>
    <s v="IHRA Drag Racing: Sportsman Edition"/>
    <x v="8"/>
    <x v="0"/>
    <x v="1"/>
    <s v="Bethesda Softworks"/>
    <n v="0.01"/>
    <n v="0"/>
    <n v="0"/>
    <n v="0"/>
    <n v="0.02"/>
  </r>
  <r>
    <s v="Sharin no Kuni, Himawari no Shoujo"/>
    <x v="2"/>
    <x v="5"/>
    <x v="10"/>
    <s v="5pb"/>
    <n v="0"/>
    <n v="0"/>
    <n v="0.02"/>
    <n v="0"/>
    <n v="0.02"/>
  </r>
  <r>
    <s v="Guild Wars: Factions"/>
    <x v="9"/>
    <x v="0"/>
    <x v="6"/>
    <s v="NCSoft"/>
    <n v="0"/>
    <n v="0.01"/>
    <n v="0"/>
    <n v="0"/>
    <n v="0.02"/>
  </r>
  <r>
    <s v="Simple DS Series Vol. 42: The Haioku Byoutou"/>
    <x v="1"/>
    <x v="1"/>
    <x v="10"/>
    <s v="D3Publisher"/>
    <n v="0"/>
    <n v="0"/>
    <n v="0.02"/>
    <n v="0"/>
    <n v="0.02"/>
  </r>
  <r>
    <s v="Drone Tactics"/>
    <x v="1"/>
    <x v="4"/>
    <x v="11"/>
    <s v="Success"/>
    <n v="0.01"/>
    <n v="0"/>
    <n v="0"/>
    <n v="0"/>
    <n v="0.02"/>
  </r>
  <r>
    <s v="Technic Beat"/>
    <x v="4"/>
    <x v="8"/>
    <x v="3"/>
    <s v="Arika"/>
    <n v="0.01"/>
    <n v="0.01"/>
    <n v="0"/>
    <n v="0"/>
    <n v="0.02"/>
  </r>
  <r>
    <s v="So-Ra-No-Wo-To: Otome no Gojuusou"/>
    <x v="10"/>
    <x v="5"/>
    <x v="10"/>
    <s v="Compile Heart"/>
    <n v="0"/>
    <n v="0"/>
    <n v="0.02"/>
    <n v="0"/>
    <n v="0.02"/>
  </r>
  <r>
    <s v="Farming Simulator 2014"/>
    <x v="17"/>
    <x v="13"/>
    <x v="4"/>
    <s v="Focus Home Interactive"/>
    <n v="0.01"/>
    <n v="0"/>
    <n v="0"/>
    <n v="0"/>
    <n v="0.02"/>
  </r>
  <r>
    <s v="Imperium Romanum"/>
    <x v="9"/>
    <x v="1"/>
    <x v="11"/>
    <s v="Kalypso Media"/>
    <n v="0"/>
    <n v="0.01"/>
    <n v="0"/>
    <n v="0"/>
    <n v="0.02"/>
  </r>
  <r>
    <s v="Ship Simulator 2008"/>
    <x v="9"/>
    <x v="4"/>
    <x v="4"/>
    <s v="Lighthouse Interactive"/>
    <n v="0"/>
    <n v="0.01"/>
    <n v="0"/>
    <n v="0"/>
    <n v="0.02"/>
  </r>
  <r>
    <s v="Curse of the Amsterdam Diamond"/>
    <x v="1"/>
    <x v="12"/>
    <x v="7"/>
    <s v="Easy Interactive"/>
    <n v="0"/>
    <n v="0.01"/>
    <n v="0"/>
    <n v="0"/>
    <n v="0.02"/>
  </r>
  <r>
    <s v="Sengoku"/>
    <x v="9"/>
    <x v="10"/>
    <x v="11"/>
    <s v="Paradox Interactive"/>
    <n v="0"/>
    <n v="0.01"/>
    <n v="0"/>
    <n v="0"/>
    <n v="0.02"/>
  </r>
  <r>
    <s v="Yume Neko DS"/>
    <x v="1"/>
    <x v="1"/>
    <x v="4"/>
    <s v="Sega"/>
    <n v="0"/>
    <n v="0"/>
    <n v="0.02"/>
    <n v="0"/>
    <n v="0.02"/>
  </r>
  <r>
    <s v="Dream C Club"/>
    <x v="3"/>
    <x v="12"/>
    <x v="4"/>
    <s v="D3Publisher"/>
    <n v="0"/>
    <n v="0"/>
    <n v="0.02"/>
    <n v="0"/>
    <n v="0.02"/>
  </r>
  <r>
    <s v="IGT Slots: Lucky Larry's Lobstermania"/>
    <x v="9"/>
    <x v="10"/>
    <x v="4"/>
    <s v="Masque Publishing"/>
    <n v="0.01"/>
    <n v="0"/>
    <n v="0"/>
    <n v="0"/>
    <n v="0.02"/>
  </r>
  <r>
    <s v="Sid Meier's Civilization Revolution 2+"/>
    <x v="17"/>
    <x v="11"/>
    <x v="11"/>
    <s v="Take-Two Interactive"/>
    <n v="0"/>
    <n v="0"/>
    <n v="0.02"/>
    <n v="0"/>
    <n v="0.02"/>
  </r>
  <r>
    <s v="SBK Superbike World Championship"/>
    <x v="4"/>
    <x v="1"/>
    <x v="1"/>
    <s v="Black Bean Games"/>
    <n v="0.01"/>
    <n v="0.01"/>
    <n v="0"/>
    <n v="0"/>
    <n v="0.02"/>
  </r>
  <r>
    <s v="Memories Off 6: Next Relation"/>
    <x v="4"/>
    <x v="2"/>
    <x v="10"/>
    <s v="5pb"/>
    <n v="0"/>
    <n v="0"/>
    <n v="0.02"/>
    <n v="0"/>
    <n v="0.02"/>
  </r>
  <r>
    <s v="Scared Rider Xechs"/>
    <x v="4"/>
    <x v="5"/>
    <x v="10"/>
    <s v="RED Entertainment"/>
    <n v="0"/>
    <n v="0"/>
    <n v="0.02"/>
    <n v="0"/>
    <n v="0.02"/>
  </r>
  <r>
    <s v="Vitamin X: Detective B6"/>
    <x v="10"/>
    <x v="12"/>
    <x v="10"/>
    <s v="D3Publisher"/>
    <n v="0"/>
    <n v="0"/>
    <n v="0.02"/>
    <n v="0"/>
    <n v="0.02"/>
  </r>
  <r>
    <s v="Misshitsu no Sacrifice"/>
    <x v="10"/>
    <x v="5"/>
    <x v="10"/>
    <s v="D3Publisher"/>
    <n v="0"/>
    <n v="0"/>
    <n v="0.02"/>
    <n v="0"/>
    <n v="0.02"/>
  </r>
  <r>
    <s v="Ouran Koukou Host Bu"/>
    <x v="4"/>
    <x v="4"/>
    <x v="10"/>
    <s v="Idea Factory"/>
    <n v="0"/>
    <n v="0"/>
    <n v="0.02"/>
    <n v="0"/>
    <n v="0.02"/>
  </r>
  <r>
    <s v="Lotus Challenge"/>
    <x v="12"/>
    <x v="7"/>
    <x v="1"/>
    <s v="Ignition Entertainment"/>
    <n v="0.01"/>
    <n v="0"/>
    <n v="0"/>
    <n v="0"/>
    <n v="0.02"/>
  </r>
  <r>
    <s v="Meiji Toukyou Renka: Twilight Kiss"/>
    <x v="10"/>
    <x v="11"/>
    <x v="5"/>
    <s v="Broccoli"/>
    <n v="0"/>
    <n v="0"/>
    <n v="0.02"/>
    <n v="0"/>
    <n v="0.02"/>
  </r>
  <r>
    <s v="Xblaze: Lost Memories"/>
    <x v="3"/>
    <x v="11"/>
    <x v="10"/>
    <s v="Arc System Works"/>
    <n v="0.01"/>
    <n v="0"/>
    <n v="0"/>
    <n v="0"/>
    <n v="0.02"/>
  </r>
  <r>
    <s v="Turok"/>
    <x v="9"/>
    <x v="1"/>
    <x v="5"/>
    <s v="Touchstone"/>
    <n v="0"/>
    <n v="0.01"/>
    <n v="0"/>
    <n v="0"/>
    <n v="0.01"/>
  </r>
  <r>
    <s v="Coven and Labyrinth of Refrain"/>
    <x v="17"/>
    <x v="17"/>
    <x v="5"/>
    <s v="Nippon Ichi Software"/>
    <n v="0"/>
    <n v="0"/>
    <n v="0.01"/>
    <n v="0"/>
    <n v="0.01"/>
  </r>
  <r>
    <s v="Super Battle For Money Sentouchuu: Kyuukyoku no Shinobu to Battle Player Choujou Kessen!"/>
    <x v="6"/>
    <x v="17"/>
    <x v="5"/>
    <s v="Namco Bandai Games"/>
    <n v="0"/>
    <n v="0"/>
    <n v="0.01"/>
    <n v="0"/>
    <n v="0.01"/>
  </r>
  <r>
    <s v="Dragon Zakura DS"/>
    <x v="1"/>
    <x v="4"/>
    <x v="3"/>
    <s v="Electronic Arts"/>
    <n v="0"/>
    <n v="0"/>
    <n v="0.01"/>
    <n v="0"/>
    <n v="0.01"/>
  </r>
  <r>
    <s v="Chameleon: To Dye For!"/>
    <x v="1"/>
    <x v="0"/>
    <x v="7"/>
    <s v="505 Games"/>
    <n v="0.01"/>
    <n v="0"/>
    <n v="0"/>
    <n v="0"/>
    <n v="0.01"/>
  </r>
  <r>
    <s v="Hotel Giant DS"/>
    <x v="1"/>
    <x v="1"/>
    <x v="4"/>
    <s v="Nobilis"/>
    <n v="0"/>
    <n v="0.01"/>
    <n v="0"/>
    <n v="0"/>
    <n v="0.01"/>
  </r>
  <r>
    <s v="Sora no Otoshimono: DokiDoki Summer Vacation"/>
    <x v="10"/>
    <x v="5"/>
    <x v="10"/>
    <s v="Kadokawa Shoten"/>
    <n v="0"/>
    <n v="0"/>
    <n v="0.01"/>
    <n v="0"/>
    <n v="0.01"/>
  </r>
  <r>
    <s v="Blackthorne"/>
    <x v="5"/>
    <x v="14"/>
    <x v="5"/>
    <s v="Activision"/>
    <n v="0.01"/>
    <n v="0"/>
    <n v="0"/>
    <n v="0"/>
    <n v="0.01"/>
  </r>
  <r>
    <s v="Don Bradman Cricket 14"/>
    <x v="2"/>
    <x v="13"/>
    <x v="0"/>
    <s v="Tru Blu Entertainment"/>
    <n v="0"/>
    <n v="0.01"/>
    <n v="0"/>
    <n v="0"/>
    <n v="0.01"/>
  </r>
  <r>
    <s v="DokuSui: DokiDoki Suikoden"/>
    <x v="10"/>
    <x v="10"/>
    <x v="6"/>
    <s v="Irem Software Engineering"/>
    <n v="0"/>
    <n v="0"/>
    <n v="0.01"/>
    <n v="0"/>
    <n v="0.01"/>
  </r>
  <r>
    <s v="Shinseiki Evangelion: Battle Orchestra Portable"/>
    <x v="10"/>
    <x v="2"/>
    <x v="9"/>
    <s v="Broccoli"/>
    <n v="0"/>
    <n v="0"/>
    <n v="0.01"/>
    <n v="0"/>
    <n v="0.01"/>
  </r>
  <r>
    <s v="Donkey Kong Jungle Beat"/>
    <x v="0"/>
    <x v="1"/>
    <x v="2"/>
    <s v="Nintendo"/>
    <n v="0"/>
    <n v="0.01"/>
    <n v="0"/>
    <n v="0"/>
    <n v="0.01"/>
  </r>
  <r>
    <s v="Bomberman (jp sales)"/>
    <x v="10"/>
    <x v="0"/>
    <x v="7"/>
    <s v="Konami Digital Entertainment"/>
    <n v="0"/>
    <n v="0"/>
    <n v="0.01"/>
    <n v="0"/>
    <n v="0.01"/>
  </r>
  <r>
    <s v="Blazblue: Continuum Shift Extend"/>
    <x v="10"/>
    <x v="12"/>
    <x v="9"/>
    <s v="Arc System Works"/>
    <n v="0"/>
    <n v="0"/>
    <n v="0.01"/>
    <n v="0"/>
    <n v="0.01"/>
  </r>
  <r>
    <s v="S.Y.K: Shinsetsu Saiyuuki"/>
    <x v="4"/>
    <x v="2"/>
    <x v="10"/>
    <s v="Idea Factory"/>
    <n v="0"/>
    <n v="0"/>
    <n v="0.01"/>
    <n v="0"/>
    <n v="0.01"/>
  </r>
  <r>
    <s v="Football Manager Live"/>
    <x v="9"/>
    <x v="2"/>
    <x v="0"/>
    <s v="Sega"/>
    <n v="0"/>
    <n v="0.01"/>
    <n v="0"/>
    <n v="0"/>
    <n v="0.01"/>
  </r>
  <r>
    <s v="Captain Morgane and the Golden Turtle"/>
    <x v="0"/>
    <x v="12"/>
    <x v="10"/>
    <s v="Reef Entertainment"/>
    <n v="0"/>
    <n v="0.01"/>
    <n v="0"/>
    <n v="0"/>
    <n v="0.01"/>
  </r>
  <r>
    <s v="Black Cat"/>
    <x v="4"/>
    <x v="0"/>
    <x v="5"/>
    <s v="Capcom"/>
    <n v="0"/>
    <n v="0"/>
    <n v="0.01"/>
    <n v="0"/>
    <n v="0.01"/>
  </r>
  <r>
    <s v="One Piece: Daikaizoku Coliseum"/>
    <x v="6"/>
    <x v="17"/>
    <x v="9"/>
    <s v="Namco Bandai Games"/>
    <n v="0"/>
    <n v="0"/>
    <n v="0.01"/>
    <n v="0"/>
    <n v="0.01"/>
  </r>
  <r>
    <s v="Smart Kid's Mega Game Mix"/>
    <x v="1"/>
    <x v="2"/>
    <x v="3"/>
    <s v="UFO Interactive"/>
    <n v="0.01"/>
    <n v="0"/>
    <n v="0"/>
    <n v="0"/>
    <n v="0.01"/>
  </r>
  <r>
    <s v="Diary Girl"/>
    <x v="1"/>
    <x v="1"/>
    <x v="3"/>
    <s v="Konami Digital Entertainment"/>
    <n v="0.01"/>
    <n v="0"/>
    <n v="0"/>
    <n v="0"/>
    <n v="0.01"/>
  </r>
  <r>
    <s v="Red Stone DS: Akaki Ishi ni Michibikareshi Monotachi"/>
    <x v="1"/>
    <x v="10"/>
    <x v="6"/>
    <s v="Unknown"/>
    <n v="0"/>
    <n v="0"/>
    <n v="0.01"/>
    <n v="0"/>
    <n v="0.01"/>
  </r>
  <r>
    <s v="Serious Sam II"/>
    <x v="9"/>
    <x v="3"/>
    <x v="8"/>
    <s v="Take-Two Interactive"/>
    <n v="0"/>
    <n v="0.01"/>
    <n v="0"/>
    <n v="0"/>
    <n v="0.01"/>
  </r>
  <r>
    <s v="Wand of Fortune: Mirai e no Prologue Portable"/>
    <x v="10"/>
    <x v="5"/>
    <x v="10"/>
    <s v="Idea Factory"/>
    <n v="0"/>
    <n v="0"/>
    <n v="0.01"/>
    <n v="0"/>
    <n v="0.01"/>
  </r>
  <r>
    <s v="Sengoku Hime: Senran ni Mau Otometachi"/>
    <x v="10"/>
    <x v="2"/>
    <x v="10"/>
    <s v="Yeti"/>
    <n v="0"/>
    <n v="0"/>
    <n v="0.01"/>
    <n v="0"/>
    <n v="0.01"/>
  </r>
  <r>
    <s v="Secret Game Portable"/>
    <x v="10"/>
    <x v="5"/>
    <x v="10"/>
    <s v="Yeti"/>
    <n v="0"/>
    <n v="0"/>
    <n v="0.01"/>
    <n v="0"/>
    <n v="0.01"/>
  </r>
  <r>
    <s v="Demon Gaze 2"/>
    <x v="17"/>
    <x v="13"/>
    <x v="6"/>
    <s v="Experience Inc."/>
    <n v="0"/>
    <n v="0"/>
    <n v="0.01"/>
    <n v="0"/>
    <n v="0.01"/>
  </r>
  <r>
    <s v="Neverwinter Nights 2: Mask of the Betrayer"/>
    <x v="9"/>
    <x v="4"/>
    <x v="6"/>
    <s v="Atari"/>
    <n v="0"/>
    <n v="0.01"/>
    <n v="0"/>
    <n v="0"/>
    <n v="0.01"/>
  </r>
  <r>
    <s v="Kimi no Yuusha"/>
    <x v="1"/>
    <x v="1"/>
    <x v="6"/>
    <s v="SNK Playmore"/>
    <n v="0"/>
    <n v="0"/>
    <n v="0.01"/>
    <n v="0"/>
    <n v="0.01"/>
  </r>
  <r>
    <s v="Call of Juarez"/>
    <x v="9"/>
    <x v="0"/>
    <x v="8"/>
    <s v="Ubisoft"/>
    <n v="0"/>
    <n v="0.01"/>
    <n v="0"/>
    <n v="0"/>
    <n v="0.01"/>
  </r>
  <r>
    <s v="Tom Clancy's  Ghost Recon Advanced Warfighter (weekly JP sales)"/>
    <x v="2"/>
    <x v="0"/>
    <x v="8"/>
    <s v="Ubisoft"/>
    <n v="0"/>
    <n v="0"/>
    <n v="0.01"/>
    <n v="0"/>
    <n v="0.01"/>
  </r>
  <r>
    <s v="UEFA Champions League 2006-2007"/>
    <x v="10"/>
    <x v="4"/>
    <x v="0"/>
    <s v="Electronic Arts"/>
    <n v="0.01"/>
    <n v="0"/>
    <n v="0"/>
    <n v="0"/>
    <n v="0.01"/>
  </r>
  <r>
    <s v="Codename: Panzers Phase Two"/>
    <x v="9"/>
    <x v="3"/>
    <x v="11"/>
    <s v="CDV Software Entertainment"/>
    <n v="0"/>
    <n v="0.01"/>
    <n v="0"/>
    <n v="0"/>
    <n v="0.01"/>
  </r>
  <r>
    <s v="Nobunaga no Yabou Online: Houou no Shou"/>
    <x v="3"/>
    <x v="12"/>
    <x v="11"/>
    <s v="Ackkstudios"/>
    <n v="0"/>
    <n v="0"/>
    <n v="0.01"/>
    <n v="0"/>
    <n v="0.01"/>
  </r>
  <r>
    <s v="Rise of Flight: Iron Cross Edition"/>
    <x v="9"/>
    <x v="5"/>
    <x v="4"/>
    <s v="Aerosoft"/>
    <n v="0.01"/>
    <n v="0"/>
    <n v="0"/>
    <n v="0"/>
    <n v="0.01"/>
  </r>
  <r>
    <s v="Cosmetic Paradise: Make no Kiseki"/>
    <x v="1"/>
    <x v="1"/>
    <x v="3"/>
    <s v="Global A Entertainment"/>
    <n v="0"/>
    <n v="0"/>
    <n v="0.01"/>
    <n v="0"/>
    <n v="0.01"/>
  </r>
  <r>
    <s v="Unreal Tournament 2003"/>
    <x v="9"/>
    <x v="8"/>
    <x v="8"/>
    <s v="Atari"/>
    <n v="0"/>
    <n v="0.01"/>
    <n v="0"/>
    <n v="0"/>
    <n v="0.01"/>
  </r>
  <r>
    <s v="Nobunaga no Yabou DS"/>
    <x v="1"/>
    <x v="0"/>
    <x v="11"/>
    <s v="Tecmo Koei"/>
    <n v="0"/>
    <n v="0"/>
    <n v="0.01"/>
    <n v="0"/>
    <n v="0.01"/>
  </r>
  <r>
    <s v="God Eater Off Shot: Soma Shikkuzaru-hen Twin Pack &amp; Animation Vol.4"/>
    <x v="7"/>
    <x v="17"/>
    <x v="5"/>
    <s v="Namco Bandai Games"/>
    <n v="0"/>
    <n v="0"/>
    <n v="0.01"/>
    <n v="0"/>
    <n v="0.01"/>
  </r>
  <r>
    <s v="Uppers"/>
    <x v="17"/>
    <x v="17"/>
    <x v="5"/>
    <s v="Marvelous Entertainment"/>
    <n v="0"/>
    <n v="0"/>
    <n v="0.01"/>
    <n v="0"/>
    <n v="0.01"/>
  </r>
  <r>
    <s v="Wand of Fortune Portable"/>
    <x v="10"/>
    <x v="5"/>
    <x v="10"/>
    <s v="Idea Factory"/>
    <n v="0"/>
    <n v="0"/>
    <n v="0.01"/>
    <n v="0"/>
    <n v="0.01"/>
  </r>
  <r>
    <s v="Wiffle Ball Advance"/>
    <x v="1"/>
    <x v="4"/>
    <x v="0"/>
    <s v="Zoo Digital Publishing"/>
    <n v="0.01"/>
    <n v="0"/>
    <n v="0"/>
    <n v="0"/>
    <n v="0.01"/>
  </r>
  <r>
    <s v="Rengoku II: The Stairway to H.E.A.V.E.N. (jp sales)"/>
    <x v="10"/>
    <x v="0"/>
    <x v="5"/>
    <s v="Konami Digital Entertainment"/>
    <n v="0"/>
    <n v="0"/>
    <n v="0.01"/>
    <n v="0"/>
    <n v="0.01"/>
  </r>
  <r>
    <s v="Simple DS Series Vol. 14: The Jidousha Kyoushuujo DS"/>
    <x v="1"/>
    <x v="4"/>
    <x v="3"/>
    <s v="D3Publisher"/>
    <n v="0"/>
    <n v="0"/>
    <n v="0.01"/>
    <n v="0"/>
    <n v="0.01"/>
  </r>
  <r>
    <s v="The Last Remnant"/>
    <x v="9"/>
    <x v="2"/>
    <x v="6"/>
    <s v="Square Enix"/>
    <n v="0"/>
    <n v="0.01"/>
    <n v="0"/>
    <n v="0"/>
    <n v="0.01"/>
  </r>
  <r>
    <s v="Ten Pin Alley 2"/>
    <x v="5"/>
    <x v="7"/>
    <x v="0"/>
    <s v="XS Games"/>
    <n v="0.01"/>
    <n v="0"/>
    <n v="0"/>
    <n v="0"/>
    <n v="0.01"/>
  </r>
  <r>
    <s v="Himawari: Pebble in the Sky Portable"/>
    <x v="10"/>
    <x v="5"/>
    <x v="10"/>
    <s v="Kadokawa Shoten"/>
    <n v="0"/>
    <n v="0"/>
    <n v="0.01"/>
    <n v="0"/>
    <n v="0.01"/>
  </r>
  <r>
    <s v="Wand of Fortune R"/>
    <x v="17"/>
    <x v="17"/>
    <x v="10"/>
    <s v="Idea Factory"/>
    <n v="0"/>
    <n v="0"/>
    <n v="0.01"/>
    <n v="0"/>
    <n v="0.01"/>
  </r>
  <r>
    <s v="Katekyoo Hitman Reborn Nerae!? Ring x Bongole Returns"/>
    <x v="4"/>
    <x v="1"/>
    <x v="10"/>
    <s v="Marvelous Interactive"/>
    <n v="0"/>
    <n v="0"/>
    <n v="0.01"/>
    <n v="0"/>
    <n v="0.01"/>
  </r>
  <r>
    <s v="My Little Baby"/>
    <x v="1"/>
    <x v="1"/>
    <x v="4"/>
    <s v="CDV Software Entertainment"/>
    <n v="0"/>
    <n v="0.01"/>
    <n v="0"/>
    <n v="0"/>
    <n v="0.01"/>
  </r>
  <r>
    <s v="Kono Aozora ni Yakusoku o: Tenohira no Rakuen"/>
    <x v="10"/>
    <x v="2"/>
    <x v="10"/>
    <s v="TGL"/>
    <n v="0"/>
    <n v="0"/>
    <n v="0.01"/>
    <n v="0"/>
    <n v="0.01"/>
  </r>
  <r>
    <s v="Shinobi Koutsutsu"/>
    <x v="10"/>
    <x v="13"/>
    <x v="10"/>
    <s v="Idea Factory"/>
    <n v="0"/>
    <n v="0"/>
    <n v="0.01"/>
    <n v="0"/>
    <n v="0.01"/>
  </r>
  <r>
    <s v="NiGHTS into dreams..."/>
    <x v="4"/>
    <x v="1"/>
    <x v="2"/>
    <s v="Sega"/>
    <n v="0"/>
    <n v="0"/>
    <n v="0.01"/>
    <n v="0"/>
    <n v="0.01"/>
  </r>
  <r>
    <s v="WinBack 2: Project Poseidon"/>
    <x v="4"/>
    <x v="0"/>
    <x v="8"/>
    <s v="Tecmo Koei"/>
    <n v="0.01"/>
    <n v="0.01"/>
    <n v="0"/>
    <n v="0"/>
    <n v="0.01"/>
  </r>
  <r>
    <s v="Kaitou Rousseau"/>
    <x v="1"/>
    <x v="0"/>
    <x v="5"/>
    <s v="Namco Bandai Games"/>
    <n v="0"/>
    <n v="0"/>
    <n v="0.01"/>
    <n v="0"/>
    <n v="0.01"/>
  </r>
  <r>
    <s v="Utawarerumono: Futari no Hakuoro"/>
    <x v="3"/>
    <x v="17"/>
    <x v="3"/>
    <s v="Aqua Plus"/>
    <n v="0"/>
    <n v="0"/>
    <n v="0.01"/>
    <n v="0"/>
    <n v="0.01"/>
  </r>
  <r>
    <s v="WRC 5: FIA World Rally Championship"/>
    <x v="11"/>
    <x v="11"/>
    <x v="0"/>
    <s v="Bigben Interactive"/>
    <n v="0"/>
    <n v="0.01"/>
    <n v="0"/>
    <n v="0"/>
    <n v="0.01"/>
  </r>
  <r>
    <s v="Totally Spies! Totally Party"/>
    <x v="4"/>
    <x v="1"/>
    <x v="3"/>
    <s v="Ubisoft"/>
    <n v="0.01"/>
    <n v="0.01"/>
    <n v="0"/>
    <n v="0"/>
    <n v="0.01"/>
  </r>
  <r>
    <s v="GunParade Orchestra: Ao no Shou"/>
    <x v="4"/>
    <x v="0"/>
    <x v="10"/>
    <s v="Sony Computer Entertainment"/>
    <n v="0"/>
    <n v="0"/>
    <n v="0.01"/>
    <n v="0"/>
    <n v="0.01"/>
  </r>
  <r>
    <s v="Impossible Creatures"/>
    <x v="9"/>
    <x v="8"/>
    <x v="11"/>
    <s v="Microsoft Game Studios"/>
    <n v="0"/>
    <n v="0.01"/>
    <n v="0"/>
    <n v="0"/>
    <n v="0.01"/>
  </r>
  <r>
    <s v="Puyo Pop Fever"/>
    <x v="12"/>
    <x v="7"/>
    <x v="7"/>
    <s v="Sega"/>
    <n v="0.01"/>
    <n v="0"/>
    <n v="0"/>
    <n v="0"/>
    <n v="0.01"/>
  </r>
  <r>
    <s v="Wizardry XTH: Unlimited Students"/>
    <x v="4"/>
    <x v="0"/>
    <x v="6"/>
    <s v="Michaelsoft"/>
    <n v="0"/>
    <n v="0"/>
    <n v="0.01"/>
    <n v="0"/>
    <n v="0.01"/>
  </r>
  <r>
    <s v="Raven's Cry"/>
    <x v="7"/>
    <x v="11"/>
    <x v="6"/>
    <s v="TopWare Interactive"/>
    <n v="0"/>
    <n v="0.01"/>
    <n v="0"/>
    <n v="0"/>
    <n v="0.01"/>
  </r>
  <r>
    <s v="Instant Brain"/>
    <x v="2"/>
    <x v="10"/>
    <x v="10"/>
    <s v="Cave"/>
    <n v="0"/>
    <n v="0"/>
    <n v="0.01"/>
    <n v="0"/>
    <n v="0.01"/>
  </r>
  <r>
    <s v="Guitar Hero III: Legends of Rock"/>
    <x v="9"/>
    <x v="4"/>
    <x v="3"/>
    <s v="Aspyr"/>
    <n v="0.01"/>
    <n v="0"/>
    <n v="0"/>
    <n v="0"/>
    <n v="0.01"/>
  </r>
  <r>
    <s v="Blitzkrieg 2 Anthology"/>
    <x v="9"/>
    <x v="1"/>
    <x v="11"/>
    <s v="Ascaron Entertainment GmbH"/>
    <n v="0"/>
    <n v="0.01"/>
    <n v="0"/>
    <n v="0"/>
    <n v="0.01"/>
  </r>
  <r>
    <s v="Rayman Raving Rabbids"/>
    <x v="9"/>
    <x v="0"/>
    <x v="3"/>
    <s v="Ubisoft"/>
    <n v="0"/>
    <n v="0.01"/>
    <n v="0"/>
    <n v="0"/>
    <n v="0.01"/>
  </r>
  <r>
    <s v="God Eater Off Shot:Shiou-hen Twin Pack &amp; Animation Vol.5"/>
    <x v="7"/>
    <x v="17"/>
    <x v="3"/>
    <s v="Namco Bandai Games"/>
    <n v="0"/>
    <n v="0"/>
    <n v="0.01"/>
    <n v="0"/>
    <n v="0.01"/>
  </r>
  <r>
    <s v="Abunai: Koi no Sousa Shitsu"/>
    <x v="10"/>
    <x v="12"/>
    <x v="5"/>
    <s v="Quinrose"/>
    <n v="0"/>
    <n v="0"/>
    <n v="0.01"/>
    <n v="0"/>
    <n v="0.01"/>
  </r>
  <r>
    <s v="Coronation Street: The Mystery of the Missing Hotpot Recipe"/>
    <x v="9"/>
    <x v="10"/>
    <x v="10"/>
    <s v="Avanquest"/>
    <n v="0"/>
    <n v="0.01"/>
    <n v="0"/>
    <n v="0"/>
    <n v="0.01"/>
  </r>
  <r>
    <s v="Battle Worlds: Kronos"/>
    <x v="9"/>
    <x v="17"/>
    <x v="11"/>
    <s v="Nordic Games"/>
    <n v="0"/>
    <n v="0.01"/>
    <n v="0"/>
    <n v="0"/>
    <n v="0.01"/>
  </r>
  <r>
    <s v="SoulLink Extension"/>
    <x v="4"/>
    <x v="0"/>
    <x v="10"/>
    <s v="Interchannel"/>
    <n v="0"/>
    <n v="0"/>
    <n v="0.01"/>
    <n v="0"/>
    <n v="0.01"/>
  </r>
  <r>
    <s v="Banjo-Kazooie"/>
    <x v="2"/>
    <x v="1"/>
    <x v="2"/>
    <s v="Microsoft Game Studios"/>
    <n v="0"/>
    <n v="0.01"/>
    <n v="0"/>
    <n v="0"/>
    <n v="0.01"/>
  </r>
  <r>
    <s v="Samurai Shodown Anthology (JP sales)"/>
    <x v="4"/>
    <x v="1"/>
    <x v="9"/>
    <s v="Ignition Entertainment"/>
    <n v="0"/>
    <n v="0"/>
    <n v="0.01"/>
    <n v="0"/>
    <n v="0.01"/>
  </r>
  <r>
    <s v="Winning Post 7 Maximum 2008"/>
    <x v="4"/>
    <x v="1"/>
    <x v="0"/>
    <s v="Tecmo Koei"/>
    <n v="0"/>
    <n v="0"/>
    <n v="0.01"/>
    <n v="0"/>
    <n v="0.01"/>
  </r>
  <r>
    <s v="Sangoku Koi Senki: Otome no Heihou!"/>
    <x v="4"/>
    <x v="10"/>
    <x v="10"/>
    <s v="Prototype"/>
    <n v="0"/>
    <n v="0"/>
    <n v="0.01"/>
    <n v="0"/>
    <n v="0.01"/>
  </r>
  <r>
    <s v="PDC World Championship Darts 2008"/>
    <x v="10"/>
    <x v="16"/>
    <x v="0"/>
    <s v="Oxygen Interactive"/>
    <n v="0.01"/>
    <n v="0"/>
    <n v="0"/>
    <n v="0"/>
    <n v="0.01"/>
  </r>
  <r>
    <s v="WRC: FIA World Rally Championship"/>
    <x v="9"/>
    <x v="16"/>
    <x v="1"/>
    <s v="Black Bean Games"/>
    <n v="0"/>
    <n v="0.01"/>
    <n v="0"/>
    <n v="0"/>
    <n v="0.01"/>
  </r>
  <r>
    <s v="Alfa Romeo Racing Italiano"/>
    <x v="4"/>
    <x v="3"/>
    <x v="1"/>
    <s v="Black Bean Games"/>
    <n v="0.01"/>
    <n v="0.01"/>
    <n v="0"/>
    <n v="0"/>
    <n v="0.01"/>
  </r>
  <r>
    <s v="Pachi-Slot Teiou: Golgo 13 Las Vegas (JP sales, but wrong system)"/>
    <x v="4"/>
    <x v="8"/>
    <x v="3"/>
    <s v="Media Entertainment"/>
    <n v="0"/>
    <n v="0"/>
    <n v="0.01"/>
    <n v="0"/>
    <n v="0.01"/>
  </r>
  <r>
    <s v="Digger Simulator"/>
    <x v="9"/>
    <x v="10"/>
    <x v="4"/>
    <s v="Excalibur Publishing"/>
    <n v="0"/>
    <n v="0.01"/>
    <n v="0"/>
    <n v="0"/>
    <n v="0.01"/>
  </r>
  <r>
    <s v="Turbo: Super Stunt Squad"/>
    <x v="2"/>
    <x v="6"/>
    <x v="0"/>
    <s v="D3Publisher"/>
    <n v="0"/>
    <n v="0.01"/>
    <n v="0"/>
    <n v="0"/>
    <n v="0.01"/>
  </r>
  <r>
    <s v="Super Robot Taisen XO"/>
    <x v="2"/>
    <x v="0"/>
    <x v="11"/>
    <s v="Banpresto"/>
    <n v="0"/>
    <n v="0"/>
    <n v="0.01"/>
    <n v="0"/>
    <n v="0.01"/>
  </r>
  <r>
    <s v="Kaitou Joker: Toki o Koeru Kaitou to Ushinawareta Houseki"/>
    <x v="6"/>
    <x v="11"/>
    <x v="5"/>
    <s v="Namco Bandai Games"/>
    <n v="0"/>
    <n v="0"/>
    <n v="0.01"/>
    <n v="0"/>
    <n v="0.01"/>
  </r>
  <r>
    <s v="Aquaman: Battle for Atlantis"/>
    <x v="8"/>
    <x v="16"/>
    <x v="5"/>
    <s v="Unknown"/>
    <n v="0.01"/>
    <n v="0"/>
    <n v="0"/>
    <n v="0"/>
    <n v="0.01"/>
  </r>
  <r>
    <s v="Pachitte Chonmage Tatsujin 16: Pachinko Hissatsu Shigotojin III"/>
    <x v="4"/>
    <x v="5"/>
    <x v="3"/>
    <s v="Hackberry"/>
    <n v="0"/>
    <n v="0"/>
    <n v="0.01"/>
    <n v="0"/>
    <n v="0.01"/>
  </r>
  <r>
    <s v="IL-2 Sturmovik"/>
    <x v="9"/>
    <x v="9"/>
    <x v="4"/>
    <s v="Blue Byte"/>
    <n v="0"/>
    <n v="0.01"/>
    <n v="0"/>
    <n v="0"/>
    <n v="0.01"/>
  </r>
  <r>
    <s v="Mortal Kombat: Tournament Edition"/>
    <x v="5"/>
    <x v="14"/>
    <x v="9"/>
    <s v="Midway Games"/>
    <n v="0.01"/>
    <n v="0"/>
    <n v="0"/>
    <n v="0"/>
    <n v="0.01"/>
  </r>
  <r>
    <s v="SeaWorld Adventure Parks: Shamu's Deep Sea Adventure"/>
    <x v="8"/>
    <x v="3"/>
    <x v="10"/>
    <s v="Activision"/>
    <n v="0.01"/>
    <n v="0"/>
    <n v="0"/>
    <n v="0"/>
    <n v="0.01"/>
  </r>
  <r>
    <s v="East India Company"/>
    <x v="9"/>
    <x v="2"/>
    <x v="11"/>
    <s v="Paradox Interactive"/>
    <n v="0.01"/>
    <n v="0"/>
    <n v="0"/>
    <n v="0"/>
    <n v="0.01"/>
  </r>
  <r>
    <s v="World Poker Tour"/>
    <x v="5"/>
    <x v="3"/>
    <x v="3"/>
    <s v="Take-Two Interactive"/>
    <n v="0.01"/>
    <n v="0"/>
    <n v="0"/>
    <n v="0"/>
    <n v="0.01"/>
  </r>
  <r>
    <s v="Sousaku Alice to Oujisama!"/>
    <x v="6"/>
    <x v="11"/>
    <x v="4"/>
    <s v="Happinet"/>
    <n v="0"/>
    <n v="0"/>
    <n v="0.01"/>
    <n v="0"/>
    <n v="0.01"/>
  </r>
  <r>
    <s v="Umihara Kawase Jun: Second Edition Kanzenban"/>
    <x v="1"/>
    <x v="2"/>
    <x v="7"/>
    <s v="Genterprise"/>
    <n v="0"/>
    <n v="0"/>
    <n v="0.01"/>
    <n v="0"/>
    <n v="0.01"/>
  </r>
  <r>
    <s v="Infinite Stratos 2: Love and Purge"/>
    <x v="17"/>
    <x v="11"/>
    <x v="5"/>
    <s v="5pb"/>
    <n v="0"/>
    <n v="0"/>
    <n v="0.01"/>
    <n v="0"/>
    <n v="0.01"/>
  </r>
  <r>
    <s v="Fab 5 Soccer"/>
    <x v="1"/>
    <x v="1"/>
    <x v="0"/>
    <s v="Destineer"/>
    <n v="0.01"/>
    <n v="0"/>
    <n v="0"/>
    <n v="0"/>
    <n v="0.01"/>
  </r>
  <r>
    <s v="Destiny Links"/>
    <x v="1"/>
    <x v="2"/>
    <x v="6"/>
    <s v="Namco Bandai Games"/>
    <n v="0"/>
    <n v="0"/>
    <n v="0.01"/>
    <n v="0"/>
    <n v="0.01"/>
  </r>
  <r>
    <s v="Best Of Tests"/>
    <x v="1"/>
    <x v="1"/>
    <x v="7"/>
    <s v="Conspiracy Entertainment"/>
    <n v="0.01"/>
    <n v="0"/>
    <n v="0"/>
    <n v="0"/>
    <n v="0.01"/>
  </r>
  <r>
    <s v="Egg Mania: Eggstreme Madness"/>
    <x v="8"/>
    <x v="8"/>
    <x v="7"/>
    <s v="Kemco"/>
    <n v="0.01"/>
    <n v="0"/>
    <n v="0"/>
    <n v="0"/>
    <n v="0.01"/>
  </r>
  <r>
    <s v="Virtua Tennis 3"/>
    <x v="9"/>
    <x v="4"/>
    <x v="0"/>
    <s v="Sega"/>
    <n v="0"/>
    <n v="0.01"/>
    <n v="0"/>
    <n v="0"/>
    <n v="0.01"/>
  </r>
  <r>
    <s v="Pro Angler Moves"/>
    <x v="3"/>
    <x v="12"/>
    <x v="0"/>
    <s v="Interworks Unlimited, Inc."/>
    <n v="0.01"/>
    <n v="0"/>
    <n v="0"/>
    <n v="0"/>
    <n v="0.01"/>
  </r>
  <r>
    <s v="Sakura Sakura: Haru Urara"/>
    <x v="10"/>
    <x v="5"/>
    <x v="10"/>
    <s v="GN Software"/>
    <n v="0"/>
    <n v="0"/>
    <n v="0.01"/>
    <n v="0"/>
    <n v="0.01"/>
  </r>
  <r>
    <s v="Uta no * Prince-Sama: Sweet Serenade"/>
    <x v="10"/>
    <x v="10"/>
    <x v="10"/>
    <s v="Broccoli"/>
    <n v="0"/>
    <n v="0"/>
    <n v="0.01"/>
    <n v="0"/>
    <n v="0.01"/>
  </r>
  <r>
    <s v="The Legend of Heroes: Trails in the Sky Third Chapter"/>
    <x v="3"/>
    <x v="6"/>
    <x v="6"/>
    <s v="Falcom Corporation"/>
    <n v="0"/>
    <n v="0"/>
    <n v="0.01"/>
    <n v="0"/>
    <n v="0.01"/>
  </r>
  <r>
    <s v="Road Trip: Shifting Gears"/>
    <x v="5"/>
    <x v="8"/>
    <x v="1"/>
    <s v="Zoo Digital Publishing"/>
    <n v="0.01"/>
    <n v="0"/>
    <n v="0"/>
    <n v="0"/>
    <n v="0.01"/>
  </r>
  <r>
    <s v="Iza, Shutsujin! Koisen"/>
    <x v="10"/>
    <x v="10"/>
    <x v="10"/>
    <s v="Quinrose"/>
    <n v="0"/>
    <n v="0"/>
    <n v="0.01"/>
    <n v="0"/>
    <n v="0.01"/>
  </r>
  <r>
    <s v="Major Dream: Major Wii Nagero! Gyroball!!"/>
    <x v="0"/>
    <x v="1"/>
    <x v="0"/>
    <s v="Takara Tomy"/>
    <n v="0"/>
    <n v="0"/>
    <n v="0.01"/>
    <n v="0"/>
    <n v="0.01"/>
  </r>
  <r>
    <s v="Hiiro no Kakera: Shin Tamayori Hime Denshou"/>
    <x v="4"/>
    <x v="2"/>
    <x v="10"/>
    <s v="Idea Factory"/>
    <n v="0"/>
    <n v="0"/>
    <n v="0.01"/>
    <n v="0"/>
    <n v="0.01"/>
  </r>
  <r>
    <s v="Datenshi no Amai Yuuwaku x Kaikan Phrase"/>
    <x v="1"/>
    <x v="5"/>
    <x v="10"/>
    <s v="FuRyu"/>
    <n v="0"/>
    <n v="0"/>
    <n v="0.01"/>
    <n v="0"/>
    <n v="0.01"/>
  </r>
  <r>
    <s v="Honda ATV Fever"/>
    <x v="1"/>
    <x v="5"/>
    <x v="1"/>
    <s v="Storm City Games"/>
    <n v="0.01"/>
    <n v="0"/>
    <n v="0"/>
    <n v="0"/>
    <n v="0.01"/>
  </r>
  <r>
    <s v="Grooverider: Slot Car Thunder"/>
    <x v="8"/>
    <x v="14"/>
    <x v="1"/>
    <s v="Encore"/>
    <n v="0.01"/>
    <n v="0"/>
    <n v="0"/>
    <n v="0"/>
    <n v="0.01"/>
  </r>
  <r>
    <s v="Superstars V8 Racing"/>
    <x v="2"/>
    <x v="2"/>
    <x v="1"/>
    <s v="Black Bean Games"/>
    <n v="0"/>
    <n v="0.01"/>
    <n v="0"/>
    <n v="0"/>
    <n v="0.01"/>
  </r>
  <r>
    <s v="Grand Theft Auto III"/>
    <x v="9"/>
    <x v="8"/>
    <x v="5"/>
    <s v="Take-Two Interactive"/>
    <n v="0"/>
    <n v="0.01"/>
    <n v="0"/>
    <n v="0"/>
    <n v="0.01"/>
  </r>
  <r>
    <s v="Bakumatsu Koihana: Shinsengumi DS"/>
    <x v="1"/>
    <x v="1"/>
    <x v="10"/>
    <s v="D3Publisher"/>
    <n v="0"/>
    <n v="0"/>
    <n v="0.01"/>
    <n v="0"/>
    <n v="0.01"/>
  </r>
  <r>
    <s v="Resident Evil 5 HD"/>
    <x v="7"/>
    <x v="17"/>
    <x v="5"/>
    <s v="Capcom"/>
    <n v="0.01"/>
    <n v="0"/>
    <n v="0"/>
    <n v="0"/>
    <n v="0.01"/>
  </r>
  <r>
    <s v="Miyako: Awayuki no Utage"/>
    <x v="10"/>
    <x v="12"/>
    <x v="5"/>
    <s v="Idea Factory"/>
    <n v="0"/>
    <n v="0"/>
    <n v="0.01"/>
    <n v="0"/>
    <n v="0.01"/>
  </r>
  <r>
    <s v="Super PickUps"/>
    <x v="0"/>
    <x v="2"/>
    <x v="1"/>
    <s v="XS Games"/>
    <n v="0.01"/>
    <n v="0"/>
    <n v="0"/>
    <n v="0"/>
    <n v="0.01"/>
  </r>
  <r>
    <s v="Ben 10 Omniverse 2"/>
    <x v="2"/>
    <x v="6"/>
    <x v="5"/>
    <s v="Namco Bandai Games"/>
    <n v="0"/>
    <n v="0.01"/>
    <n v="0"/>
    <n v="0"/>
    <n v="0.01"/>
  </r>
  <r>
    <s v="Rewrite"/>
    <x v="17"/>
    <x v="13"/>
    <x v="10"/>
    <s v="Prototype"/>
    <n v="0"/>
    <n v="0"/>
    <n v="0.01"/>
    <n v="0"/>
    <n v="0.01"/>
  </r>
  <r>
    <s v="Konami Classics Vol. 2"/>
    <x v="2"/>
    <x v="2"/>
    <x v="3"/>
    <s v="Konami Digital Entertainment"/>
    <n v="0.01"/>
    <n v="0"/>
    <n v="0"/>
    <n v="0"/>
    <n v="0.01"/>
  </r>
  <r>
    <s v="Aeon Flux"/>
    <x v="8"/>
    <x v="3"/>
    <x v="5"/>
    <s v="THQ"/>
    <n v="0.01"/>
    <n v="0"/>
    <n v="0"/>
    <n v="0"/>
    <n v="0.01"/>
  </r>
  <r>
    <s v="Tobidase! Kagaku-kun Chikyuu Daitanken! Nazo no Chinkai Seibutsu ni Idome!"/>
    <x v="1"/>
    <x v="10"/>
    <x v="3"/>
    <s v="Namco Bandai Games"/>
    <n v="0"/>
    <n v="0"/>
    <n v="0.01"/>
    <n v="0"/>
    <n v="0.01"/>
  </r>
  <r>
    <s v="Kana: Imouto"/>
    <x v="10"/>
    <x v="5"/>
    <x v="10"/>
    <s v="CyberFront"/>
    <n v="0"/>
    <n v="0"/>
    <n v="0.01"/>
    <n v="0"/>
    <n v="0.01"/>
  </r>
  <r>
    <s v="Barbie and Her Sisters Puppy Rescue"/>
    <x v="13"/>
    <x v="11"/>
    <x v="5"/>
    <s v="Namco Bandai Games"/>
    <n v="0"/>
    <n v="0.01"/>
    <n v="0"/>
    <n v="0"/>
    <n v="0.01"/>
  </r>
  <r>
    <s v="Higurashi no Naku Koro ni Iki"/>
    <x v="3"/>
    <x v="11"/>
    <x v="5"/>
    <s v="Kaga Create"/>
    <n v="0"/>
    <n v="0"/>
    <n v="0.01"/>
    <n v="0"/>
    <n v="0.01"/>
  </r>
  <r>
    <s v="Marginal #4: Idol of Supernova"/>
    <x v="17"/>
    <x v="13"/>
    <x v="10"/>
    <s v="Idea Factory"/>
    <n v="0"/>
    <n v="0"/>
    <n v="0.01"/>
    <n v="0"/>
    <n v="0.01"/>
  </r>
  <r>
    <s v="Nodame Cantabile"/>
    <x v="4"/>
    <x v="4"/>
    <x v="3"/>
    <s v="Banpresto"/>
    <n v="0"/>
    <n v="0"/>
    <n v="0.01"/>
    <n v="0"/>
    <n v="0.01"/>
  </r>
  <r>
    <s v="Paranormal Pursuit: The Gifted One"/>
    <x v="9"/>
    <x v="11"/>
    <x v="5"/>
    <s v="Alawar Entertainment"/>
    <n v="0"/>
    <n v="0.01"/>
    <n v="0"/>
    <n v="0"/>
    <n v="0.01"/>
  </r>
  <r>
    <s v="DoDonPachi Saidaioujou"/>
    <x v="2"/>
    <x v="6"/>
    <x v="8"/>
    <s v="Cave"/>
    <n v="0"/>
    <n v="0"/>
    <n v="0.01"/>
    <n v="0"/>
    <n v="0.01"/>
  </r>
  <r>
    <s v="Last Escort: Club Katze"/>
    <x v="4"/>
    <x v="5"/>
    <x v="10"/>
    <s v="D3Publisher"/>
    <n v="0"/>
    <n v="0"/>
    <n v="0.01"/>
    <n v="0"/>
    <n v="0.01"/>
  </r>
  <r>
    <s v="1/2 Summer +"/>
    <x v="10"/>
    <x v="6"/>
    <x v="10"/>
    <s v="Kaga Create"/>
    <n v="0"/>
    <n v="0"/>
    <n v="0.01"/>
    <n v="0"/>
    <n v="0.01"/>
  </r>
  <r>
    <s v="Winning Post 7 Maximum 2008"/>
    <x v="3"/>
    <x v="1"/>
    <x v="0"/>
    <s v="Tecmo Koei"/>
    <n v="0"/>
    <n v="0"/>
    <n v="0.01"/>
    <n v="0"/>
    <n v="0.01"/>
  </r>
  <r>
    <s v="Psycho-Pass"/>
    <x v="11"/>
    <x v="13"/>
    <x v="10"/>
    <s v="5pb"/>
    <n v="0"/>
    <n v="0"/>
    <n v="0.01"/>
    <n v="0"/>
    <n v="0.01"/>
  </r>
  <r>
    <s v="Brain Exercise With Dr. Kawashima"/>
    <x v="9"/>
    <x v="2"/>
    <x v="7"/>
    <s v="Namco Bandai Games"/>
    <n v="0"/>
    <n v="0.01"/>
    <n v="0"/>
    <n v="0"/>
    <n v="0.01"/>
  </r>
  <r>
    <s v="Tears to Tiara: Kakan no Daichi Portable"/>
    <x v="10"/>
    <x v="5"/>
    <x v="10"/>
    <s v="Aqua Plus"/>
    <n v="0"/>
    <n v="0"/>
    <n v="0.01"/>
    <n v="0"/>
    <n v="0.01"/>
  </r>
  <r>
    <s v="Games Around the World"/>
    <x v="1"/>
    <x v="5"/>
    <x v="3"/>
    <s v="Zoo Games"/>
    <n v="0.01"/>
    <n v="0"/>
    <n v="0"/>
    <n v="0"/>
    <n v="0.01"/>
  </r>
  <r>
    <s v="Football Manager 2005"/>
    <x v="9"/>
    <x v="7"/>
    <x v="0"/>
    <s v="Sega"/>
    <n v="0"/>
    <n v="0.01"/>
    <n v="0"/>
    <n v="0"/>
    <n v="0.01"/>
  </r>
  <r>
    <s v="Hitotsu Tobashi Renai V"/>
    <x v="17"/>
    <x v="11"/>
    <x v="10"/>
    <s v="Kaga Create"/>
    <n v="0"/>
    <n v="0"/>
    <n v="0.01"/>
    <n v="0"/>
    <n v="0.01"/>
  </r>
  <r>
    <s v="Ninja Gaiden Sigma 2"/>
    <x v="17"/>
    <x v="6"/>
    <x v="5"/>
    <s v="Tecmo Koei"/>
    <n v="0"/>
    <n v="0"/>
    <n v="0.01"/>
    <n v="0"/>
    <n v="0.01"/>
  </r>
  <r>
    <s v="Turbo Trainz"/>
    <x v="0"/>
    <x v="12"/>
    <x v="1"/>
    <s v="Mastertronic"/>
    <n v="0"/>
    <n v="0.01"/>
    <n v="0"/>
    <n v="0"/>
    <n v="0.01"/>
  </r>
  <r>
    <s v="Theatre Of War"/>
    <x v="9"/>
    <x v="4"/>
    <x v="11"/>
    <s v="Kalypso Media"/>
    <n v="0"/>
    <n v="0.01"/>
    <n v="0"/>
    <n v="0"/>
    <n v="0.01"/>
  </r>
  <r>
    <s v="Nintendogs and Cats Golden Retriever and New Friends"/>
    <x v="6"/>
    <x v="10"/>
    <x v="5"/>
    <s v="Nintendo"/>
    <n v="0"/>
    <n v="0.01"/>
    <n v="0"/>
    <n v="0"/>
    <n v="0.01"/>
  </r>
  <r>
    <s v="Young Justice: Legacy"/>
    <x v="2"/>
    <x v="6"/>
    <x v="5"/>
    <s v="Namco Bandai Games"/>
    <n v="0"/>
    <n v="0.01"/>
    <n v="0"/>
    <n v="0"/>
    <n v="0.01"/>
  </r>
  <r>
    <s v="Tantei Jinguuji Saburo DS: Fuserareta Shinjitsu"/>
    <x v="1"/>
    <x v="2"/>
    <x v="10"/>
    <s v="Arc System Works"/>
    <n v="0"/>
    <n v="0"/>
    <n v="0.01"/>
    <n v="0"/>
    <n v="0.01"/>
  </r>
  <r>
    <s v="Monster Rancher Advance 2"/>
    <x v="5"/>
    <x v="8"/>
    <x v="4"/>
    <s v="Tecmo Koei"/>
    <n v="0.01"/>
    <n v="0"/>
    <n v="0"/>
    <n v="0"/>
    <n v="0.01"/>
  </r>
  <r>
    <s v="Madden NFL 13"/>
    <x v="3"/>
    <x v="12"/>
    <x v="0"/>
    <s v="Electronic Arts"/>
    <n v="0"/>
    <n v="0.01"/>
    <n v="0"/>
    <n v="0"/>
    <n v="0.01"/>
  </r>
  <r>
    <s v="Voodoo Chronicles: First Sign"/>
    <x v="9"/>
    <x v="10"/>
    <x v="10"/>
    <s v="ValuSoft"/>
    <n v="0.01"/>
    <n v="0"/>
    <n v="0"/>
    <n v="0"/>
    <n v="0.01"/>
  </r>
  <r>
    <s v="Umineko no Naku Koro ni Portable 1"/>
    <x v="10"/>
    <x v="10"/>
    <x v="10"/>
    <s v="Alchemist"/>
    <n v="0"/>
    <n v="0"/>
    <n v="0.01"/>
    <n v="0"/>
    <n v="0.01"/>
  </r>
  <r>
    <s v="Dr. Slump &amp; Arale-Chan"/>
    <x v="1"/>
    <x v="1"/>
    <x v="10"/>
    <s v="Namco Bandai Games"/>
    <n v="0"/>
    <n v="0"/>
    <n v="0.01"/>
    <n v="0"/>
    <n v="0.01"/>
  </r>
  <r>
    <s v="Geten no Hana: Yume Akari"/>
    <x v="10"/>
    <x v="13"/>
    <x v="3"/>
    <s v="Tecmo Koei"/>
    <n v="0"/>
    <n v="0"/>
    <n v="0.01"/>
    <n v="0"/>
    <n v="0.01"/>
  </r>
  <r>
    <s v="Festa!! Hyper Girls Party"/>
    <x v="4"/>
    <x v="0"/>
    <x v="10"/>
    <s v="KID"/>
    <n v="0"/>
    <n v="0"/>
    <n v="0.01"/>
    <n v="0"/>
    <n v="0.01"/>
  </r>
  <r>
    <s v="Collar x Malice"/>
    <x v="17"/>
    <x v="17"/>
    <x v="5"/>
    <s v="Idea Factory"/>
    <n v="0"/>
    <n v="0"/>
    <n v="0.01"/>
    <n v="0"/>
    <n v="0.01"/>
  </r>
  <r>
    <s v="Kikiite Hajimaru: Eigo Kaiwa Training - KikiTore"/>
    <x v="1"/>
    <x v="1"/>
    <x v="3"/>
    <s v="Benesse"/>
    <n v="0"/>
    <n v="0"/>
    <n v="0.01"/>
    <n v="0"/>
    <n v="0.01"/>
  </r>
  <r>
    <s v="Dragon's Dogma Online: Season 2"/>
    <x v="7"/>
    <x v="17"/>
    <x v="5"/>
    <s v="Capcom"/>
    <n v="0"/>
    <n v="0"/>
    <n v="0.01"/>
    <n v="0"/>
    <n v="0.01"/>
  </r>
  <r>
    <s v="Game Book DS: Sword World 2.0"/>
    <x v="1"/>
    <x v="2"/>
    <x v="6"/>
    <s v="Broccoli"/>
    <n v="0"/>
    <n v="0"/>
    <n v="0.01"/>
    <n v="0"/>
    <n v="0.01"/>
  </r>
  <r>
    <s v="WTA Tour Tennis"/>
    <x v="8"/>
    <x v="8"/>
    <x v="0"/>
    <s v="Konami Digital Entertainment"/>
    <n v="0.01"/>
    <n v="0"/>
    <n v="0"/>
    <n v="0"/>
    <n v="0.01"/>
  </r>
  <r>
    <s v="Norn + Nonette: Last Era"/>
    <x v="17"/>
    <x v="11"/>
    <x v="5"/>
    <s v="Idea Factory"/>
    <n v="0"/>
    <n v="0"/>
    <n v="0.01"/>
    <n v="0"/>
    <n v="0.01"/>
  </r>
  <r>
    <s v="BlazBlue: Calamity Trigger"/>
    <x v="9"/>
    <x v="5"/>
    <x v="9"/>
    <s v="PQube"/>
    <n v="0"/>
    <n v="0.01"/>
    <n v="0"/>
    <n v="0"/>
    <n v="0.01"/>
  </r>
  <r>
    <s v="Furious Karting"/>
    <x v="8"/>
    <x v="14"/>
    <x v="1"/>
    <s v="Atari"/>
    <n v="0.01"/>
    <n v="0"/>
    <n v="0"/>
    <n v="0"/>
    <n v="0.01"/>
  </r>
  <r>
    <s v="WSC REAL 09: World Snooker Championship"/>
    <x v="3"/>
    <x v="2"/>
    <x v="0"/>
    <s v="Deep Silver"/>
    <n v="0"/>
    <n v="0.01"/>
    <n v="0"/>
    <n v="0"/>
    <n v="0.01"/>
  </r>
  <r>
    <s v="Harry Potter and the Chamber of Secrets"/>
    <x v="9"/>
    <x v="8"/>
    <x v="5"/>
    <s v="Electronic Arts"/>
    <n v="0"/>
    <n v="0.01"/>
    <n v="0"/>
    <n v="0"/>
    <n v="0.01"/>
  </r>
  <r>
    <s v="Pet Shop Monogatari DS 2"/>
    <x v="1"/>
    <x v="5"/>
    <x v="4"/>
    <s v="Taito"/>
    <n v="0"/>
    <n v="0"/>
    <n v="0.01"/>
    <n v="0"/>
    <n v="0.01"/>
  </r>
  <r>
    <s v="Mystery Legends: Beauty and the Beast"/>
    <x v="9"/>
    <x v="12"/>
    <x v="7"/>
    <s v="Focus Multimedia"/>
    <n v="0"/>
    <n v="0.01"/>
    <n v="0"/>
    <n v="0"/>
    <n v="0.01"/>
  </r>
  <r>
    <s v="Fuuraiki 3"/>
    <x v="17"/>
    <x v="11"/>
    <x v="5"/>
    <s v="Unknown"/>
    <n v="0"/>
    <n v="0"/>
    <n v="0.01"/>
    <n v="0"/>
    <n v="0.01"/>
  </r>
  <r>
    <s v="Chokkan! Asonde Relaxuma"/>
    <x v="1"/>
    <x v="1"/>
    <x v="5"/>
    <s v="Rocket Company"/>
    <n v="0"/>
    <n v="0"/>
    <n v="0.01"/>
    <n v="0"/>
    <n v="0.01"/>
  </r>
  <r>
    <s v="Hot Wheels: Stunt Track Challenge / World Race"/>
    <x v="5"/>
    <x v="0"/>
    <x v="1"/>
    <s v="Destination Software, Inc"/>
    <n v="0.01"/>
    <n v="0"/>
    <n v="0"/>
    <n v="0"/>
    <n v="0.01"/>
  </r>
  <r>
    <s v="Minna no Conveni"/>
    <x v="1"/>
    <x v="5"/>
    <x v="4"/>
    <s v="Taito"/>
    <n v="0"/>
    <n v="0"/>
    <n v="0.01"/>
    <n v="0"/>
    <n v="0.01"/>
  </r>
  <r>
    <s v="Accel World: Kasoku no Chouten"/>
    <x v="10"/>
    <x v="6"/>
    <x v="10"/>
    <s v="Namco Bandai Games"/>
    <n v="0"/>
    <n v="0"/>
    <n v="0.01"/>
    <n v="0"/>
    <n v="0.01"/>
  </r>
  <r>
    <s v="SoulCalibur Legends (JP sales)"/>
    <x v="0"/>
    <x v="4"/>
    <x v="5"/>
    <s v="Namco Bandai Games"/>
    <n v="0"/>
    <n v="0"/>
    <n v="0.01"/>
    <n v="0"/>
    <n v="0.01"/>
  </r>
  <r>
    <s v="Izumo 2"/>
    <x v="4"/>
    <x v="0"/>
    <x v="10"/>
    <s v="GN Software"/>
    <n v="0"/>
    <n v="0"/>
    <n v="0.01"/>
    <n v="0"/>
    <n v="0.01"/>
  </r>
  <r>
    <s v="Entaku no Seito: Students of Round"/>
    <x v="2"/>
    <x v="10"/>
    <x v="6"/>
    <s v="ChunSoft"/>
    <n v="0"/>
    <n v="0"/>
    <n v="0.01"/>
    <n v="0"/>
    <n v="0.01"/>
  </r>
  <r>
    <s v="Bratz: Forever Diamondz"/>
    <x v="4"/>
    <x v="0"/>
    <x v="10"/>
    <s v="THQ"/>
    <n v="0.01"/>
    <n v="0.01"/>
    <n v="0"/>
    <n v="0"/>
    <n v="0.01"/>
  </r>
  <r>
    <s v="Isshoni Gohan. Portable"/>
    <x v="10"/>
    <x v="6"/>
    <x v="10"/>
    <s v="Boost On"/>
    <n v="0"/>
    <n v="0"/>
    <n v="0.01"/>
    <n v="0"/>
    <n v="0.01"/>
  </r>
  <r>
    <s v="PC Engine Best Collention: Ginga Ojousama Densetsu Collection"/>
    <x v="10"/>
    <x v="1"/>
    <x v="10"/>
    <s v="Hudson Soft"/>
    <n v="0"/>
    <n v="0"/>
    <n v="0.01"/>
    <n v="0"/>
    <n v="0.01"/>
  </r>
  <r>
    <s v="King of Fighters 2002: Unlimited Match Tougeki Ver."/>
    <x v="4"/>
    <x v="5"/>
    <x v="9"/>
    <s v="SNK Playmore"/>
    <n v="0"/>
    <n v="0"/>
    <n v="0.01"/>
    <n v="0"/>
    <n v="0.01"/>
  </r>
  <r>
    <s v="Monkey Madness: Island Escape"/>
    <x v="1"/>
    <x v="5"/>
    <x v="5"/>
    <s v="Storm City Games"/>
    <n v="0.01"/>
    <n v="0"/>
    <n v="0"/>
    <n v="0"/>
    <n v="0.01"/>
  </r>
  <r>
    <s v="Malice"/>
    <x v="8"/>
    <x v="7"/>
    <x v="2"/>
    <s v="Evolved Games"/>
    <n v="0.01"/>
    <n v="0"/>
    <n v="0"/>
    <n v="0"/>
    <n v="0.01"/>
  </r>
  <r>
    <s v="Raven Squad: Operation Hidden Dagger"/>
    <x v="9"/>
    <x v="2"/>
    <x v="8"/>
    <s v="Evolved Games"/>
    <n v="0.01"/>
    <n v="0"/>
    <n v="0"/>
    <n v="0"/>
    <n v="0.01"/>
  </r>
  <r>
    <s v="htoL#NiQ: The Firefly Diary"/>
    <x v="17"/>
    <x v="13"/>
    <x v="2"/>
    <s v="Nippon Ichi Software"/>
    <n v="0"/>
    <n v="0"/>
    <n v="0.01"/>
    <n v="0"/>
    <n v="0.01"/>
  </r>
  <r>
    <s v="Tiger Woods PGA Tour 2005"/>
    <x v="9"/>
    <x v="7"/>
    <x v="0"/>
    <s v="Electronic Arts"/>
    <n v="0"/>
    <n v="0.01"/>
    <n v="0"/>
    <n v="0"/>
    <n v="0.01"/>
  </r>
  <r>
    <s v="Deus Ex"/>
    <x v="9"/>
    <x v="15"/>
    <x v="6"/>
    <s v="Eidos Interactive"/>
    <n v="0"/>
    <n v="0.01"/>
    <n v="0"/>
    <n v="0"/>
    <n v="0.01"/>
  </r>
  <r>
    <s v="Rosario to Vampire: Tanabata no Miss Youkai Gakuen"/>
    <x v="1"/>
    <x v="1"/>
    <x v="10"/>
    <s v="Capcom"/>
    <n v="0"/>
    <n v="0"/>
    <n v="0.01"/>
    <n v="0"/>
    <n v="0.01"/>
  </r>
  <r>
    <s v="Ouka Sengoku Portable"/>
    <x v="10"/>
    <x v="12"/>
    <x v="10"/>
    <s v="Alchemist"/>
    <n v="0"/>
    <n v="0"/>
    <n v="0.01"/>
    <n v="0"/>
    <n v="0.01"/>
  </r>
  <r>
    <s v="Smiley World: Island Challenge"/>
    <x v="1"/>
    <x v="2"/>
    <x v="7"/>
    <s v="Zoo Digital Publishing"/>
    <n v="0.01"/>
    <n v="0"/>
    <n v="0"/>
    <n v="0"/>
    <n v="0.01"/>
  </r>
  <r>
    <s v="Order Up!!"/>
    <x v="6"/>
    <x v="10"/>
    <x v="5"/>
    <s v="Funbox Media"/>
    <n v="0"/>
    <n v="0.01"/>
    <n v="0"/>
    <n v="0"/>
    <n v="0.01"/>
  </r>
  <r>
    <s v="Wallace &amp; Gromit: Curse of the Were-Rabbit"/>
    <x v="8"/>
    <x v="3"/>
    <x v="10"/>
    <s v="Konami Digital Entertainment"/>
    <n v="0.01"/>
    <n v="0"/>
    <n v="0"/>
    <n v="0"/>
    <n v="0.01"/>
  </r>
  <r>
    <s v="Hanayamata: Yosakoi Live"/>
    <x v="17"/>
    <x v="13"/>
    <x v="10"/>
    <s v="Namco Bandai Games"/>
    <n v="0"/>
    <n v="0"/>
    <n v="0.01"/>
    <n v="0"/>
    <n v="0.01"/>
  </r>
  <r>
    <s v="Shepherd's Crossing"/>
    <x v="10"/>
    <x v="2"/>
    <x v="4"/>
    <s v="Success"/>
    <n v="0"/>
    <n v="0"/>
    <n v="0.01"/>
    <n v="0"/>
    <n v="0.01"/>
  </r>
  <r>
    <s v="Dark Parables: The Exiled Prince"/>
    <x v="9"/>
    <x v="10"/>
    <x v="7"/>
    <s v="Unknown"/>
    <n v="0"/>
    <n v="0.01"/>
    <n v="0"/>
    <n v="0"/>
    <n v="0.01"/>
  </r>
  <r>
    <s v="Military History: Commander - Europe at War"/>
    <x v="1"/>
    <x v="2"/>
    <x v="11"/>
    <s v="Slitherine Software"/>
    <n v="0"/>
    <n v="0.01"/>
    <n v="0"/>
    <n v="0"/>
    <n v="0.01"/>
  </r>
  <r>
    <s v="Tactics Layer: Ritina Guard Senki"/>
    <x v="1"/>
    <x v="2"/>
    <x v="11"/>
    <s v="D3Publisher"/>
    <n v="0"/>
    <n v="0"/>
    <n v="0.01"/>
    <n v="0"/>
    <n v="0.01"/>
  </r>
  <r>
    <s v="We Sing 80s"/>
    <x v="0"/>
    <x v="12"/>
    <x v="3"/>
    <s v="Nordic Games"/>
    <n v="0"/>
    <n v="0.01"/>
    <n v="0"/>
    <n v="0"/>
    <n v="0.01"/>
  </r>
  <r>
    <s v="Republique"/>
    <x v="7"/>
    <x v="17"/>
    <x v="5"/>
    <s v="Nippon Ichi Software"/>
    <n v="0"/>
    <n v="0.01"/>
    <n v="0.01"/>
    <n v="0"/>
    <n v="0.01"/>
  </r>
  <r>
    <s v="San-X Character Channel: All-Star Daishuugou!"/>
    <x v="1"/>
    <x v="1"/>
    <x v="5"/>
    <s v="MTO"/>
    <n v="0"/>
    <n v="0"/>
    <n v="0.01"/>
    <n v="0"/>
    <n v="0.01"/>
  </r>
  <r>
    <s v="Rail Simulator"/>
    <x v="9"/>
    <x v="4"/>
    <x v="4"/>
    <s v="Electronic Arts"/>
    <n v="0"/>
    <n v="0.01"/>
    <n v="0"/>
    <n v="0"/>
    <n v="0.01"/>
  </r>
  <r>
    <s v="Putty Squad"/>
    <x v="3"/>
    <x v="6"/>
    <x v="2"/>
    <s v="System 3"/>
    <n v="0"/>
    <n v="0.01"/>
    <n v="0"/>
    <n v="0"/>
    <n v="0.01"/>
  </r>
  <r>
    <s v="Sega Golf Club: Miyazato San Kyoudai Naizou"/>
    <x v="3"/>
    <x v="0"/>
    <x v="0"/>
    <s v="Sega"/>
    <n v="0"/>
    <n v="0"/>
    <n v="0.01"/>
    <n v="0"/>
    <n v="0.01"/>
  </r>
  <r>
    <s v="Rozen Maiden: Gebetgarten"/>
    <x v="4"/>
    <x v="4"/>
    <x v="9"/>
    <s v="Taito"/>
    <n v="0"/>
    <n v="0"/>
    <n v="0.01"/>
    <n v="0"/>
    <n v="0.01"/>
  </r>
  <r>
    <s v="Resistance Dual Pack"/>
    <x v="3"/>
    <x v="10"/>
    <x v="8"/>
    <s v="Sony Computer Entertainment"/>
    <n v="0"/>
    <n v="0.01"/>
    <n v="0"/>
    <n v="0"/>
    <n v="0.01"/>
  </r>
  <r>
    <s v="Princess Arthur"/>
    <x v="10"/>
    <x v="6"/>
    <x v="3"/>
    <s v="Idea Factory"/>
    <n v="0"/>
    <n v="0"/>
    <n v="0.01"/>
    <n v="0"/>
    <n v="0.01"/>
  </r>
  <r>
    <s v="Sakura-Sou no Pet na Kanojo"/>
    <x v="10"/>
    <x v="6"/>
    <x v="10"/>
    <s v="Kadokawa Games"/>
    <n v="0"/>
    <n v="0"/>
    <n v="0.01"/>
    <n v="0"/>
    <n v="0.01"/>
  </r>
  <r>
    <s v="Fatal Fury: Battle Archives Volume 2 (JP sales)"/>
    <x v="4"/>
    <x v="4"/>
    <x v="9"/>
    <s v="SNK Playmore"/>
    <n v="0"/>
    <n v="0"/>
    <n v="0.01"/>
    <n v="0"/>
    <n v="0.01"/>
  </r>
  <r>
    <s v="Tantei Jinguuji Saburo: Hai to Diamond"/>
    <x v="10"/>
    <x v="2"/>
    <x v="10"/>
    <s v="Arc System Works"/>
    <n v="0"/>
    <n v="0"/>
    <n v="0.01"/>
    <n v="0"/>
    <n v="0.01"/>
  </r>
  <r>
    <s v="BattleForge"/>
    <x v="9"/>
    <x v="2"/>
    <x v="11"/>
    <s v="Electronic Arts"/>
    <n v="0"/>
    <n v="0.01"/>
    <n v="0"/>
    <n v="0"/>
    <n v="0.01"/>
  </r>
  <r>
    <s v="Jewel Quest II"/>
    <x v="9"/>
    <x v="4"/>
    <x v="7"/>
    <s v="Avanquest"/>
    <n v="0"/>
    <n v="0.01"/>
    <n v="0"/>
    <n v="0"/>
    <n v="0.01"/>
  </r>
  <r>
    <s v="Toro to Morimori"/>
    <x v="3"/>
    <x v="2"/>
    <x v="3"/>
    <s v="Sony Computer Entertainment"/>
    <n v="0"/>
    <n v="0"/>
    <n v="0.01"/>
    <n v="0"/>
    <n v="0.01"/>
  </r>
  <r>
    <s v="Sonic &amp; All-Stars Racing Transformed"/>
    <x v="9"/>
    <x v="6"/>
    <x v="1"/>
    <s v="Sega"/>
    <n v="0"/>
    <n v="0.01"/>
    <n v="0"/>
    <n v="0"/>
    <n v="0.01"/>
  </r>
  <r>
    <s v="Satisfashion"/>
    <x v="0"/>
    <x v="5"/>
    <x v="3"/>
    <s v="Destineer"/>
    <n v="0.01"/>
    <n v="0"/>
    <n v="0"/>
    <n v="0"/>
    <n v="0.01"/>
  </r>
  <r>
    <s v="Homeworld Remastered Collection"/>
    <x v="9"/>
    <x v="16"/>
    <x v="11"/>
    <s v="N/A"/>
    <n v="0"/>
    <n v="0.01"/>
    <n v="0"/>
    <n v="0"/>
    <n v="0.01"/>
  </r>
  <r>
    <s v="Metal Slug Anthology"/>
    <x v="4"/>
    <x v="4"/>
    <x v="8"/>
    <s v="Ignition Entertainment"/>
    <n v="0"/>
    <n v="0"/>
    <n v="0.01"/>
    <n v="0"/>
    <n v="0.01"/>
  </r>
  <r>
    <s v="Shorts"/>
    <x v="1"/>
    <x v="16"/>
    <x v="2"/>
    <s v="Unknown"/>
    <n v="0.01"/>
    <n v="0"/>
    <n v="0"/>
    <n v="0"/>
    <n v="0.01"/>
  </r>
  <r>
    <s v="Rave Master: Special Attack Force!"/>
    <x v="5"/>
    <x v="8"/>
    <x v="9"/>
    <s v="Konami Digital Entertainment"/>
    <n v="0.01"/>
    <n v="0"/>
    <n v="0"/>
    <n v="0"/>
    <n v="0.01"/>
  </r>
  <r>
    <s v="Simple 2000 Series Vol. 120: The Saigo no Nippon Tsuwamono"/>
    <x v="4"/>
    <x v="4"/>
    <x v="11"/>
    <s v="D3Publisher"/>
    <n v="0"/>
    <n v="0"/>
    <n v="0.01"/>
    <n v="0"/>
    <n v="0.01"/>
  </r>
  <r>
    <s v="AKB1/48: Idol to Guam de Koishitara..."/>
    <x v="2"/>
    <x v="16"/>
    <x v="3"/>
    <s v="N/A"/>
    <n v="0"/>
    <n v="0"/>
    <n v="0.01"/>
    <n v="0"/>
    <n v="0.01"/>
  </r>
  <r>
    <s v="Casper"/>
    <x v="5"/>
    <x v="8"/>
    <x v="10"/>
    <s v="Microids"/>
    <n v="0.01"/>
    <n v="0"/>
    <n v="0"/>
    <n v="0"/>
    <n v="0.01"/>
  </r>
  <r>
    <s v="Hyakka Yakou"/>
    <x v="17"/>
    <x v="11"/>
    <x v="5"/>
    <s v="Unknown"/>
    <n v="0"/>
    <n v="0"/>
    <n v="0.01"/>
    <n v="0"/>
    <n v="0.01"/>
  </r>
  <r>
    <s v="Adventure Time: The Secret of the Nameless"/>
    <x v="2"/>
    <x v="13"/>
    <x v="10"/>
    <s v="Little Orbit"/>
    <n v="0.01"/>
    <n v="0"/>
    <n v="0"/>
    <n v="0"/>
    <n v="0.01"/>
  </r>
  <r>
    <s v="Hakuoki: Reimeiroku DS"/>
    <x v="1"/>
    <x v="12"/>
    <x v="5"/>
    <s v="Idea Factory"/>
    <n v="0"/>
    <n v="0"/>
    <n v="0.01"/>
    <n v="0"/>
    <n v="0.01"/>
  </r>
  <r>
    <s v="Shin Hayarigami 2"/>
    <x v="17"/>
    <x v="17"/>
    <x v="10"/>
    <s v="Nippon Ichi Software"/>
    <n v="0"/>
    <n v="0"/>
    <n v="0.01"/>
    <n v="0"/>
    <n v="0.01"/>
  </r>
  <r>
    <s v="Ro-Kyu-Bu! Secret Photo Op"/>
    <x v="17"/>
    <x v="13"/>
    <x v="10"/>
    <s v="Kadokawa Games"/>
    <n v="0"/>
    <n v="0"/>
    <n v="0.01"/>
    <n v="0"/>
    <n v="0.01"/>
  </r>
  <r>
    <s v="Caladrius"/>
    <x v="2"/>
    <x v="6"/>
    <x v="8"/>
    <s v="Moss"/>
    <n v="0"/>
    <n v="0"/>
    <n v="0.01"/>
    <n v="0"/>
    <n v="0.01"/>
  </r>
  <r>
    <s v="Who Wants to be a Millionaire: 2nd Edition"/>
    <x v="1"/>
    <x v="1"/>
    <x v="3"/>
    <s v="Ubisoft"/>
    <n v="0"/>
    <n v="0.01"/>
    <n v="0"/>
    <n v="0"/>
    <n v="0.01"/>
  </r>
  <r>
    <s v="Duel Love: Koisuru Otome wa Shouri no Megami"/>
    <x v="1"/>
    <x v="1"/>
    <x v="10"/>
    <s v="Namco Bandai Games"/>
    <n v="0"/>
    <n v="0"/>
    <n v="0.01"/>
    <n v="0"/>
    <n v="0.01"/>
  </r>
  <r>
    <s v="Super Robot Monkey Team: Game Boy Advance Video Volume 1"/>
    <x v="5"/>
    <x v="3"/>
    <x v="3"/>
    <s v="N/A"/>
    <n v="0.01"/>
    <n v="0"/>
    <n v="0"/>
    <n v="0"/>
    <n v="0.01"/>
  </r>
  <r>
    <s v="Freekstyle"/>
    <x v="5"/>
    <x v="14"/>
    <x v="1"/>
    <s v="Zoo Digital Publishing"/>
    <n v="0.01"/>
    <n v="0"/>
    <n v="0"/>
    <n v="0"/>
    <n v="0.01"/>
  </r>
  <r>
    <s v="Groovin' Blocks"/>
    <x v="0"/>
    <x v="2"/>
    <x v="7"/>
    <s v="Zoo Games"/>
    <n v="0.01"/>
    <n v="0"/>
    <n v="0"/>
    <n v="0"/>
    <n v="0.01"/>
  </r>
  <r>
    <s v="Tomoyo After: It's a Wonderful Life CS Edition"/>
    <x v="4"/>
    <x v="4"/>
    <x v="10"/>
    <s v="Prototype"/>
    <n v="0"/>
    <n v="0"/>
    <n v="0.01"/>
    <n v="0"/>
    <n v="0.01"/>
  </r>
  <r>
    <s v="Gardening Guide: How to get Green Fingers"/>
    <x v="1"/>
    <x v="2"/>
    <x v="3"/>
    <s v="Mindscape"/>
    <n v="0"/>
    <n v="0.01"/>
    <n v="0"/>
    <n v="0"/>
    <n v="0.01"/>
  </r>
  <r>
    <s v="Aa Megami-samaa"/>
    <x v="4"/>
    <x v="4"/>
    <x v="10"/>
    <s v="Marvelous Interactive"/>
    <n v="0"/>
    <n v="0"/>
    <n v="0.01"/>
    <n v="0"/>
    <n v="0.01"/>
  </r>
  <r>
    <s v="Bunmei Kaika: Aoiza Ibunroku Saien"/>
    <x v="10"/>
    <x v="12"/>
    <x v="5"/>
    <s v="FuRyu"/>
    <n v="0"/>
    <n v="0"/>
    <n v="0.01"/>
    <n v="0"/>
    <n v="0.01"/>
  </r>
  <r>
    <s v="Tsukigime Ranko's Longest Day"/>
    <x v="3"/>
    <x v="13"/>
    <x v="5"/>
    <s v="Namco Bandai Games"/>
    <n v="0"/>
    <n v="0.01"/>
    <n v="0"/>
    <n v="0"/>
    <n v="0.01"/>
  </r>
  <r>
    <s v="Bakumatsu Rock"/>
    <x v="10"/>
    <x v="13"/>
    <x v="5"/>
    <s v="Marvelous Entertainment"/>
    <n v="0"/>
    <n v="0"/>
    <n v="0.01"/>
    <n v="0"/>
    <n v="0.01"/>
  </r>
  <r>
    <s v="Far East of Eden II: Manji Maru"/>
    <x v="1"/>
    <x v="0"/>
    <x v="6"/>
    <s v="Hudson Soft"/>
    <n v="0"/>
    <n v="0"/>
    <n v="0.01"/>
    <n v="0"/>
    <n v="0.01"/>
  </r>
  <r>
    <s v="Family Jockey"/>
    <x v="0"/>
    <x v="1"/>
    <x v="0"/>
    <s v="Namco Bandai Games"/>
    <n v="0"/>
    <n v="0"/>
    <n v="0.01"/>
    <n v="0"/>
    <n v="0.01"/>
  </r>
  <r>
    <s v="Thunder Alley"/>
    <x v="5"/>
    <x v="7"/>
    <x v="1"/>
    <s v="XS Games"/>
    <n v="0.01"/>
    <n v="0"/>
    <n v="0"/>
    <n v="0"/>
    <n v="0.01"/>
  </r>
  <r>
    <s v="Dynasty Warriors: Eiketsuden"/>
    <x v="7"/>
    <x v="17"/>
    <x v="5"/>
    <s v="Tecmo Koei"/>
    <n v="0"/>
    <n v="0"/>
    <n v="0.01"/>
    <n v="0"/>
    <n v="0.01"/>
  </r>
  <r>
    <s v="Spider-Man: Friend or Foe"/>
    <x v="9"/>
    <x v="4"/>
    <x v="5"/>
    <s v="Activision"/>
    <n v="0.01"/>
    <n v="0"/>
    <n v="0"/>
    <n v="0"/>
    <n v="0.01"/>
  </r>
  <r>
    <s v="Carmageddon: Max Damage"/>
    <x v="11"/>
    <x v="17"/>
    <x v="5"/>
    <s v="Stainless Games"/>
    <n v="0.01"/>
    <n v="0.01"/>
    <n v="0"/>
    <n v="0"/>
    <n v="0.01"/>
  </r>
  <r>
    <s v="Nyaruko-San: Nafushigatai Game no You na Mono"/>
    <x v="17"/>
    <x v="6"/>
    <x v="10"/>
    <s v="5pb"/>
    <n v="0"/>
    <n v="0"/>
    <n v="0.01"/>
    <n v="0"/>
    <n v="0.01"/>
  </r>
  <r>
    <s v="New Interpretation Stranger of Sword City"/>
    <x v="17"/>
    <x v="17"/>
    <x v="6"/>
    <s v="Experience Inc."/>
    <n v="0"/>
    <n v="0"/>
    <n v="0.01"/>
    <n v="0"/>
    <n v="0.01"/>
  </r>
  <r>
    <s v="Soshite Kono Uchuu ni Kirameku Kimi no Shi XXX"/>
    <x v="4"/>
    <x v="4"/>
    <x v="10"/>
    <s v="Datam Polystar"/>
    <n v="0"/>
    <n v="0"/>
    <n v="0.01"/>
    <n v="0"/>
    <n v="0.01"/>
  </r>
  <r>
    <s v="Sengoku Basara 2 Heroes"/>
    <x v="0"/>
    <x v="4"/>
    <x v="5"/>
    <s v="Capcom"/>
    <n v="0"/>
    <n v="0"/>
    <n v="0.01"/>
    <n v="0"/>
    <n v="0.01"/>
  </r>
  <r>
    <s v="Double Sequence: The Q-Virus Invasion"/>
    <x v="1"/>
    <x v="1"/>
    <x v="7"/>
    <s v="Zoo Digital Publishing"/>
    <n v="0.01"/>
    <n v="0"/>
    <n v="0"/>
    <n v="0"/>
    <n v="0.01"/>
  </r>
  <r>
    <s v="Brothers in Arms: Furious 4"/>
    <x v="2"/>
    <x v="16"/>
    <x v="8"/>
    <s v="N/A"/>
    <n v="0.01"/>
    <n v="0"/>
    <n v="0"/>
    <n v="0"/>
    <n v="0.01"/>
  </r>
  <r>
    <s v="Hi Hi Puffy AmiYumi: The Genie &amp; the Amp"/>
    <x v="1"/>
    <x v="0"/>
    <x v="5"/>
    <s v="D3Publisher"/>
    <n v="0.01"/>
    <n v="0"/>
    <n v="0"/>
    <n v="0"/>
    <n v="0.01"/>
  </r>
  <r>
    <s v="Densetsu no Yuusha no Densetsu: Legendary Saga"/>
    <x v="10"/>
    <x v="5"/>
    <x v="6"/>
    <s v="Kadokawa Shoten"/>
    <n v="0"/>
    <n v="0"/>
    <n v="0.01"/>
    <n v="0"/>
    <n v="0.01"/>
  </r>
  <r>
    <s v="Zero no Tsukaima: Maigo no Period to Ikusen no Symphony"/>
    <x v="4"/>
    <x v="1"/>
    <x v="10"/>
    <s v="Marvelous Interactive"/>
    <n v="0"/>
    <n v="0"/>
    <n v="0.01"/>
    <n v="0"/>
    <n v="0.01"/>
  </r>
  <r>
    <s v="Marvel: Ultimate Alliance"/>
    <x v="9"/>
    <x v="0"/>
    <x v="6"/>
    <s v="Activision"/>
    <n v="0.01"/>
    <n v="0"/>
    <n v="0"/>
    <n v="0"/>
    <n v="0.01"/>
  </r>
  <r>
    <s v="Broken Sword 5: The Serpent's Curse"/>
    <x v="11"/>
    <x v="11"/>
    <x v="10"/>
    <s v="Revolution Software"/>
    <n v="0"/>
    <n v="0.01"/>
    <n v="0"/>
    <n v="0"/>
    <n v="0.01"/>
  </r>
  <r>
    <s v="Shitsuji ga Aruji o Erabu Toki"/>
    <x v="17"/>
    <x v="17"/>
    <x v="10"/>
    <s v="Unknown"/>
    <n v="0"/>
    <n v="0"/>
    <n v="0.01"/>
    <n v="0"/>
    <n v="0.01"/>
  </r>
  <r>
    <s v="Batman: A Telltale Game Series"/>
    <x v="3"/>
    <x v="17"/>
    <x v="10"/>
    <s v="Telltale Games"/>
    <n v="0"/>
    <n v="0.01"/>
    <n v="0"/>
    <n v="0"/>
    <n v="0.01"/>
  </r>
  <r>
    <s v="Hiiro no Kakera: Shin Tamayori Hime Denshou Portable"/>
    <x v="10"/>
    <x v="5"/>
    <x v="10"/>
    <s v="Idea Factory"/>
    <n v="0"/>
    <n v="0"/>
    <n v="0.01"/>
    <n v="0"/>
    <n v="0.01"/>
  </r>
  <r>
    <s v="Kao the Kangaroo"/>
    <x v="5"/>
    <x v="9"/>
    <x v="2"/>
    <s v="Titus"/>
    <n v="0.01"/>
    <n v="0"/>
    <n v="0"/>
    <n v="0"/>
    <n v="0.01"/>
  </r>
  <r>
    <s v="Seisou no Amazones"/>
    <x v="6"/>
    <x v="6"/>
    <x v="6"/>
    <s v="Arc System Works"/>
    <n v="0"/>
    <n v="0"/>
    <n v="0.01"/>
    <n v="0"/>
    <n v="0.01"/>
  </r>
  <r>
    <s v="F.E.A.R. Perseus Mandate"/>
    <x v="9"/>
    <x v="4"/>
    <x v="8"/>
    <s v="Vivendi Games"/>
    <n v="0.01"/>
    <n v="0"/>
    <n v="0"/>
    <n v="0"/>
    <n v="0.01"/>
  </r>
  <r>
    <s v="Mahjong Taikai IV"/>
    <x v="3"/>
    <x v="0"/>
    <x v="3"/>
    <s v="Tecmo Koei"/>
    <n v="0"/>
    <n v="0"/>
    <n v="0.01"/>
    <n v="0"/>
    <n v="0.01"/>
  </r>
  <r>
    <s v="Valentino Rossi: The Game"/>
    <x v="9"/>
    <x v="17"/>
    <x v="1"/>
    <s v="Namco Bandai Games"/>
    <n v="0"/>
    <n v="0.01"/>
    <n v="0"/>
    <n v="0"/>
    <n v="0.01"/>
  </r>
  <r>
    <s v="FlatOut: Ultimate Carnage"/>
    <x v="9"/>
    <x v="1"/>
    <x v="1"/>
    <s v="Empire Interactive"/>
    <n v="0"/>
    <n v="0.01"/>
    <n v="0"/>
    <n v="0"/>
    <n v="0.01"/>
  </r>
  <r>
    <s v="Agarest Senki: Re-appearance"/>
    <x v="3"/>
    <x v="16"/>
    <x v="6"/>
    <s v="Idea Factory"/>
    <n v="0"/>
    <n v="0"/>
    <n v="0.01"/>
    <n v="0"/>
    <n v="0.01"/>
  </r>
  <r>
    <s v="Ultraman Fighting Evolution 0"/>
    <x v="10"/>
    <x v="0"/>
    <x v="9"/>
    <s v="Banpresto"/>
    <n v="0"/>
    <n v="0"/>
    <n v="0.01"/>
    <n v="0"/>
    <n v="0.01"/>
  </r>
  <r>
    <s v="Gokuhou!! Mecha Mote Iinchou: Girls Motekawa Box"/>
    <x v="1"/>
    <x v="2"/>
    <x v="4"/>
    <s v="Konami Digital Entertainment"/>
    <n v="0"/>
    <n v="0"/>
    <n v="0.01"/>
    <n v="0"/>
    <n v="0.01"/>
  </r>
  <r>
    <s v="Aquaman: Battle for Atlantis"/>
    <x v="12"/>
    <x v="14"/>
    <x v="5"/>
    <s v="TDK Mediactive"/>
    <n v="0.01"/>
    <n v="0"/>
    <n v="0"/>
    <n v="0"/>
    <n v="0.01"/>
  </r>
  <r>
    <s v="Strider (2014)"/>
    <x v="3"/>
    <x v="13"/>
    <x v="2"/>
    <s v="Capcom"/>
    <n v="0"/>
    <n v="0"/>
    <n v="0.01"/>
    <n v="0"/>
    <n v="0.01"/>
  </r>
  <r>
    <s v="Jinsei Game Q DS: Shouwa no Dekigoto"/>
    <x v="1"/>
    <x v="4"/>
    <x v="3"/>
    <s v="Takara Tomy"/>
    <n v="0"/>
    <n v="0"/>
    <n v="0.01"/>
    <n v="0"/>
    <n v="0.01"/>
  </r>
  <r>
    <s v="The Book of Unwritten Tales 2"/>
    <x v="13"/>
    <x v="17"/>
    <x v="10"/>
    <s v="Nordic Games"/>
    <n v="0"/>
    <n v="0.01"/>
    <n v="0"/>
    <n v="0"/>
    <n v="0.01"/>
  </r>
  <r>
    <s v="Doraemon Wii: Himitsu Douguou Ketteisen!"/>
    <x v="0"/>
    <x v="4"/>
    <x v="3"/>
    <s v="Sega"/>
    <n v="0"/>
    <n v="0"/>
    <n v="0.01"/>
    <n v="0"/>
    <n v="0.01"/>
  </r>
  <r>
    <s v="Goku Makaimura Kai"/>
    <x v="10"/>
    <x v="4"/>
    <x v="2"/>
    <s v="Capcom"/>
    <n v="0"/>
    <n v="0"/>
    <n v="0.01"/>
    <n v="0"/>
    <n v="0.01"/>
  </r>
  <r>
    <s v="No Fate! Only the Power of Will"/>
    <x v="2"/>
    <x v="5"/>
    <x v="10"/>
    <s v="Alchemist"/>
    <n v="0"/>
    <n v="0"/>
    <n v="0.01"/>
    <n v="0"/>
    <n v="0.01"/>
  </r>
  <r>
    <s v="Conflict: Denied Ops"/>
    <x v="9"/>
    <x v="1"/>
    <x v="8"/>
    <s v="Eidos Interactive"/>
    <n v="0"/>
    <n v="0.01"/>
    <n v="0"/>
    <n v="0"/>
    <n v="0.01"/>
  </r>
  <r>
    <s v="Makai Senki Disgaea 3 Append Disc: Raspberyl-hen Hajime Mashita"/>
    <x v="3"/>
    <x v="2"/>
    <x v="6"/>
    <s v="Nippon Ichi Software"/>
    <n v="0"/>
    <n v="0"/>
    <n v="0.01"/>
    <n v="0"/>
    <n v="0.01"/>
  </r>
  <r>
    <s v="Championship Manager 2010"/>
    <x v="9"/>
    <x v="2"/>
    <x v="0"/>
    <s v="Eidos Interactive"/>
    <n v="0"/>
    <n v="0.01"/>
    <n v="0"/>
    <n v="0"/>
    <n v="0.01"/>
  </r>
  <r>
    <s v="Simple DS Series Vol. 41: The Bakudan Shori-Han"/>
    <x v="1"/>
    <x v="1"/>
    <x v="5"/>
    <s v="D3Publisher"/>
    <n v="0"/>
    <n v="0"/>
    <n v="0.01"/>
    <n v="0"/>
    <n v="0.01"/>
  </r>
  <r>
    <s v="Paragon"/>
    <x v="7"/>
    <x v="17"/>
    <x v="5"/>
    <s v="Epic Games"/>
    <n v="0.01"/>
    <n v="0"/>
    <n v="0"/>
    <n v="0"/>
    <n v="0.01"/>
  </r>
  <r>
    <s v="Naxat Soft Reachmania Vol. 1: CR Galaxy Angel"/>
    <x v="4"/>
    <x v="1"/>
    <x v="3"/>
    <s v="Naxat Soft"/>
    <n v="0"/>
    <n v="0"/>
    <n v="0.01"/>
    <n v="0"/>
    <n v="0.01"/>
  </r>
  <r>
    <s v="Hanayaka Kana, Ware ga Ichizoku"/>
    <x v="10"/>
    <x v="5"/>
    <x v="10"/>
    <s v="Idea Factory"/>
    <n v="0"/>
    <n v="0"/>
    <n v="0.01"/>
    <n v="0"/>
    <n v="0.01"/>
  </r>
  <r>
    <s v="Mamoru-kun wa Norowarete Shimatta!"/>
    <x v="2"/>
    <x v="2"/>
    <x v="8"/>
    <s v="G.Rev"/>
    <n v="0"/>
    <n v="0"/>
    <n v="0.01"/>
    <n v="0"/>
    <n v="0.01"/>
  </r>
  <r>
    <s v="Sengoku Hime 2 Arashi: Hyakubana Senran Tatsukaze no Gotoku"/>
    <x v="10"/>
    <x v="5"/>
    <x v="11"/>
    <s v="System Soft"/>
    <n v="0"/>
    <n v="0"/>
    <n v="0.01"/>
    <n v="0"/>
    <n v="0.01"/>
  </r>
  <r>
    <s v="Myself; Yourself"/>
    <x v="4"/>
    <x v="4"/>
    <x v="10"/>
    <s v="Yeti"/>
    <n v="0"/>
    <n v="0"/>
    <n v="0.01"/>
    <n v="0"/>
    <n v="0.01"/>
  </r>
  <r>
    <s v="Kurogane Kaikitan"/>
    <x v="17"/>
    <x v="11"/>
    <x v="10"/>
    <s v="Minato Station"/>
    <n v="0"/>
    <n v="0"/>
    <n v="0.01"/>
    <n v="0"/>
    <n v="0.01"/>
  </r>
  <r>
    <s v="Starry ? Sky: After Autumn"/>
    <x v="10"/>
    <x v="10"/>
    <x v="3"/>
    <s v="Aqua Plus"/>
    <n v="0"/>
    <n v="0"/>
    <n v="0.01"/>
    <n v="0"/>
    <n v="0.01"/>
  </r>
  <r>
    <s v="Dokuro"/>
    <x v="17"/>
    <x v="12"/>
    <x v="5"/>
    <s v="GungHo"/>
    <n v="0"/>
    <n v="0"/>
    <n v="0.01"/>
    <n v="0"/>
    <n v="0.01"/>
  </r>
  <r>
    <s v="Slide Adventure: Mag Kid"/>
    <x v="1"/>
    <x v="4"/>
    <x v="5"/>
    <s v="Nintendo"/>
    <n v="0"/>
    <n v="0"/>
    <n v="0.01"/>
    <n v="0"/>
    <n v="0.01"/>
  </r>
  <r>
    <s v="Smuggler's Run"/>
    <x v="5"/>
    <x v="8"/>
    <x v="1"/>
    <s v="Rebellion"/>
    <n v="0.01"/>
    <n v="0"/>
    <n v="0"/>
    <n v="0"/>
    <n v="0.01"/>
  </r>
  <r>
    <s v="The Humans: Meet the Ancestors!"/>
    <x v="1"/>
    <x v="2"/>
    <x v="7"/>
    <s v="Deep Silver"/>
    <n v="0.01"/>
    <n v="0"/>
    <n v="0"/>
    <n v="0"/>
    <n v="0.01"/>
  </r>
  <r>
    <s v="Chaos;Head Noah"/>
    <x v="17"/>
    <x v="13"/>
    <x v="10"/>
    <s v="5pb"/>
    <n v="0"/>
    <n v="0"/>
    <n v="0.01"/>
    <n v="0"/>
    <n v="0.01"/>
  </r>
  <r>
    <s v="Battlestations: Midway"/>
    <x v="9"/>
    <x v="4"/>
    <x v="11"/>
    <s v="Eidos Interactive"/>
    <n v="0"/>
    <n v="0.01"/>
    <n v="0"/>
    <n v="0"/>
    <n v="0.01"/>
  </r>
  <r>
    <s v="Farming Simulator 15 Expansion Pack"/>
    <x v="9"/>
    <x v="11"/>
    <x v="5"/>
    <s v="Focus Home Interactive"/>
    <n v="0"/>
    <n v="0.01"/>
    <n v="0"/>
    <n v="0"/>
    <n v="0.01"/>
  </r>
  <r>
    <s v="Jan Sangoku Musou"/>
    <x v="4"/>
    <x v="0"/>
    <x v="3"/>
    <s v="Tecmo Koei"/>
    <n v="0"/>
    <n v="0"/>
    <n v="0.01"/>
    <n v="0"/>
    <n v="0.01"/>
  </r>
  <r>
    <s v="Assetto Corsa"/>
    <x v="11"/>
    <x v="17"/>
    <x v="1"/>
    <s v="505 Games"/>
    <n v="0"/>
    <n v="0.01"/>
    <n v="0"/>
    <n v="0"/>
    <n v="0.01"/>
  </r>
  <r>
    <s v="Kono Aozora ni Yakusoku o: Melody of the Sun and Sea"/>
    <x v="4"/>
    <x v="4"/>
    <x v="10"/>
    <s v="Alchemist"/>
    <n v="0"/>
    <n v="0"/>
    <n v="0.01"/>
    <n v="0"/>
    <n v="0.01"/>
  </r>
  <r>
    <s v="Monster Bomber"/>
    <x v="1"/>
    <x v="0"/>
    <x v="7"/>
    <s v="505 Games"/>
    <n v="0.01"/>
    <n v="0"/>
    <n v="0"/>
    <n v="0"/>
    <n v="0.01"/>
  </r>
  <r>
    <s v="Rakushou! Pachi-Slot Sengen 6: Rio 2 Cruising Vanadis"/>
    <x v="4"/>
    <x v="2"/>
    <x v="3"/>
    <s v="Tecmo Koei"/>
    <n v="0"/>
    <n v="0"/>
    <n v="0.01"/>
    <n v="0"/>
    <n v="0.01"/>
  </r>
  <r>
    <s v="Fatal Fury: Battle Archives Volume 1 (JP sales)"/>
    <x v="4"/>
    <x v="0"/>
    <x v="9"/>
    <s v="Ignition Entertainment"/>
    <n v="0"/>
    <n v="0"/>
    <n v="0.01"/>
    <n v="0"/>
    <n v="0.01"/>
  </r>
  <r>
    <s v="CT Special Forces 2: Back in the Trenches"/>
    <x v="5"/>
    <x v="14"/>
    <x v="8"/>
    <s v="LSP Games"/>
    <n v="0.01"/>
    <n v="0"/>
    <n v="0"/>
    <n v="0"/>
    <n v="0.01"/>
  </r>
  <r>
    <s v="Kamaitachi no Yoru 2: Tokubetsu Hen"/>
    <x v="10"/>
    <x v="0"/>
    <x v="10"/>
    <s v="ChunSoft"/>
    <n v="0"/>
    <n v="0"/>
    <n v="0.01"/>
    <n v="0"/>
    <n v="0.01"/>
  </r>
  <r>
    <s v="The Chronicles of Riddick: Assault on Dark Athena"/>
    <x v="9"/>
    <x v="2"/>
    <x v="8"/>
    <s v="Vivendi Games"/>
    <n v="0"/>
    <n v="0.01"/>
    <n v="0"/>
    <n v="0"/>
    <n v="0.01"/>
  </r>
  <r>
    <s v="The Ultimate Battle of the Sexes"/>
    <x v="0"/>
    <x v="5"/>
    <x v="3"/>
    <s v="DTP Entertainment"/>
    <n v="0.01"/>
    <n v="0.01"/>
    <n v="0"/>
    <n v="0"/>
    <n v="0.01"/>
  </r>
  <r>
    <s v="Root Double: Before Crime After Days"/>
    <x v="2"/>
    <x v="12"/>
    <x v="5"/>
    <s v="Yeti"/>
    <n v="0"/>
    <n v="0"/>
    <n v="0.01"/>
    <n v="0"/>
    <n v="0.01"/>
  </r>
  <r>
    <s v="War for the Overworld"/>
    <x v="9"/>
    <x v="11"/>
    <x v="11"/>
    <s v="Unknown"/>
    <n v="0"/>
    <n v="0.01"/>
    <n v="0"/>
    <n v="0"/>
    <n v="0.01"/>
  </r>
  <r>
    <s v="TimeShift"/>
    <x v="9"/>
    <x v="4"/>
    <x v="8"/>
    <s v="Vivendi Games"/>
    <n v="0.01"/>
    <n v="0"/>
    <n v="0"/>
    <n v="0"/>
    <n v="0.01"/>
  </r>
  <r>
    <s v="ef - a fairy tale of the two."/>
    <x v="4"/>
    <x v="5"/>
    <x v="10"/>
    <s v="Comfort"/>
    <n v="0"/>
    <n v="0"/>
    <n v="0.01"/>
    <n v="0"/>
    <n v="0.01"/>
  </r>
  <r>
    <s v="The Train Giant"/>
    <x v="9"/>
    <x v="12"/>
    <x v="11"/>
    <s v="Ascaron Entertainment"/>
    <n v="0"/>
    <n v="0.01"/>
    <n v="0"/>
    <n v="0"/>
    <n v="0.01"/>
  </r>
  <r>
    <s v="Sangoku Koi Senki: Omoide Gaeshi - CS Edition"/>
    <x v="17"/>
    <x v="17"/>
    <x v="10"/>
    <s v="Prototype"/>
    <n v="0"/>
    <n v="0"/>
    <n v="0.01"/>
    <n v="0"/>
    <n v="0.01"/>
  </r>
  <r>
    <s v="FairlyLife: MiracleDays"/>
    <x v="10"/>
    <x v="5"/>
    <x v="10"/>
    <s v="Piacci"/>
    <n v="0"/>
    <n v="0"/>
    <n v="0.01"/>
    <n v="0"/>
    <n v="0.01"/>
  </r>
  <r>
    <s v="Surf's Up"/>
    <x v="12"/>
    <x v="4"/>
    <x v="0"/>
    <s v="Ubisoft"/>
    <n v="0.01"/>
    <n v="0"/>
    <n v="0"/>
    <n v="0"/>
    <n v="0.01"/>
  </r>
  <r>
    <s v="Jambo! Safari Animal Rescue"/>
    <x v="1"/>
    <x v="2"/>
    <x v="4"/>
    <s v="Sega"/>
    <n v="0.01"/>
    <n v="0"/>
    <n v="0"/>
    <n v="0"/>
    <n v="0.01"/>
  </r>
  <r>
    <s v="Death Connection Portable"/>
    <x v="10"/>
    <x v="10"/>
    <x v="10"/>
    <s v="Idea Factory"/>
    <n v="0"/>
    <n v="0"/>
    <n v="0.01"/>
    <n v="0"/>
    <n v="0.01"/>
  </r>
  <r>
    <s v="Rainbow Islands: Revolution"/>
    <x v="10"/>
    <x v="3"/>
    <x v="5"/>
    <s v="Rising Star Games"/>
    <n v="0.01"/>
    <n v="0"/>
    <n v="0"/>
    <n v="0"/>
    <n v="0.01"/>
  </r>
  <r>
    <s v="Legend of Kay Anniversary"/>
    <x v="13"/>
    <x v="11"/>
    <x v="5"/>
    <s v="Nordic Games"/>
    <n v="0"/>
    <n v="0.01"/>
    <n v="0"/>
    <n v="0"/>
    <n v="0.01"/>
  </r>
  <r>
    <s v="Rakushou! Pachi-Slot Sengen 4"/>
    <x v="4"/>
    <x v="0"/>
    <x v="3"/>
    <s v="Tecmo Koei"/>
    <n v="0"/>
    <n v="0"/>
    <n v="0.01"/>
    <n v="0"/>
    <n v="0.01"/>
  </r>
  <r>
    <s v="Nitroplus Blasterz: Heroines Infinite Duel"/>
    <x v="3"/>
    <x v="11"/>
    <x v="9"/>
    <s v="Nitroplus"/>
    <n v="0"/>
    <n v="0"/>
    <n v="0.01"/>
    <n v="0"/>
    <n v="0.01"/>
  </r>
  <r>
    <s v="Moe Moe 2-Ji Daisenryaku 2"/>
    <x v="10"/>
    <x v="5"/>
    <x v="11"/>
    <s v="System Soft"/>
    <n v="0"/>
    <n v="0"/>
    <n v="0.01"/>
    <n v="0"/>
    <n v="0.01"/>
  </r>
  <r>
    <s v="Tsuyo Kiss 3 Portable"/>
    <x v="10"/>
    <x v="12"/>
    <x v="5"/>
    <s v="NetRevo"/>
    <n v="0"/>
    <n v="0"/>
    <n v="0.01"/>
    <n v="0"/>
    <n v="0.01"/>
  </r>
  <r>
    <s v="Fireman Sam: Action Stations"/>
    <x v="1"/>
    <x v="6"/>
    <x v="5"/>
    <s v="Avanquest Software"/>
    <n v="0"/>
    <n v="0.01"/>
    <n v="0"/>
    <n v="0"/>
    <n v="0.01"/>
  </r>
  <r>
    <s v="Tetris Ultimate"/>
    <x v="17"/>
    <x v="13"/>
    <x v="7"/>
    <s v="Ubisoft"/>
    <n v="0"/>
    <n v="0.01"/>
    <n v="0"/>
    <n v="0"/>
    <n v="0.01"/>
  </r>
  <r>
    <s v="Durarara!! Relay"/>
    <x v="17"/>
    <x v="11"/>
    <x v="5"/>
    <s v="Kadokawa Games"/>
    <n v="0"/>
    <n v="0"/>
    <n v="0.01"/>
    <n v="0"/>
    <n v="0.01"/>
  </r>
  <r>
    <s v="Moto Racer Advance"/>
    <x v="5"/>
    <x v="8"/>
    <x v="1"/>
    <s v="Ubisoft"/>
    <n v="0.01"/>
    <n v="0"/>
    <n v="0"/>
    <n v="0"/>
    <n v="0.01"/>
  </r>
  <r>
    <s v="Duel Masters: Shadow of the Code"/>
    <x v="5"/>
    <x v="7"/>
    <x v="3"/>
    <s v="Atari"/>
    <n v="0.01"/>
    <n v="0"/>
    <n v="0"/>
    <n v="0"/>
    <n v="0.01"/>
  </r>
  <r>
    <s v="Full Auto 2: Battlelines"/>
    <x v="10"/>
    <x v="4"/>
    <x v="1"/>
    <s v="Sega"/>
    <n v="0"/>
    <n v="0.01"/>
    <n v="0"/>
    <n v="0"/>
    <n v="0.01"/>
  </r>
  <r>
    <s v="Freaky Flyers"/>
    <x v="12"/>
    <x v="16"/>
    <x v="1"/>
    <s v="Unknown"/>
    <n v="0.01"/>
    <n v="0"/>
    <n v="0"/>
    <n v="0"/>
    <n v="0.01"/>
  </r>
  <r>
    <s v="Army Men: Air Combat - The Elite Missions"/>
    <x v="12"/>
    <x v="14"/>
    <x v="8"/>
    <s v="3DO"/>
    <n v="0.01"/>
    <n v="0"/>
    <n v="0"/>
    <n v="0"/>
    <n v="0.01"/>
  </r>
  <r>
    <s v="Rally Championship"/>
    <x v="12"/>
    <x v="14"/>
    <x v="1"/>
    <s v="SCi"/>
    <n v="0.01"/>
    <n v="0"/>
    <n v="0"/>
    <n v="0"/>
    <n v="0.01"/>
  </r>
  <r>
    <s v="Happy Dance Collection"/>
    <x v="0"/>
    <x v="1"/>
    <x v="3"/>
    <s v="Namco Bandai Games"/>
    <n v="0"/>
    <n v="0"/>
    <n v="0.01"/>
    <n v="0"/>
    <n v="0.01"/>
  </r>
  <r>
    <s v="Space Hulk"/>
    <x v="17"/>
    <x v="11"/>
    <x v="11"/>
    <s v="Funbox Media"/>
    <n v="0"/>
    <n v="0.01"/>
    <n v="0"/>
    <n v="0"/>
    <n v="0.01"/>
  </r>
  <r>
    <s v="Fuun Shinsengumi Bakumatsuden Portable"/>
    <x v="10"/>
    <x v="2"/>
    <x v="5"/>
    <s v="From Software"/>
    <n v="0.01"/>
    <n v="0"/>
    <n v="0"/>
    <n v="0"/>
    <n v="0.01"/>
  </r>
  <r>
    <s v="Musou Tourou"/>
    <x v="10"/>
    <x v="2"/>
    <x v="11"/>
    <s v="Nippon Ichi Software"/>
    <n v="0"/>
    <n v="0"/>
    <n v="0.01"/>
    <n v="0"/>
    <n v="0.01"/>
  </r>
  <r>
    <s v="Really? Really! DS"/>
    <x v="1"/>
    <x v="2"/>
    <x v="10"/>
    <s v="Kadokawa Shoten"/>
    <n v="0"/>
    <n v="0"/>
    <n v="0.01"/>
    <n v="0"/>
    <n v="0.01"/>
  </r>
  <r>
    <s v="Gakuen Hetalia"/>
    <x v="1"/>
    <x v="12"/>
    <x v="10"/>
    <s v="Idea Factory"/>
    <n v="0"/>
    <n v="0"/>
    <n v="0.01"/>
    <n v="0"/>
    <n v="0.01"/>
  </r>
  <r>
    <s v="Daiya no Kuni no Alice: Wonderful Mirror World"/>
    <x v="10"/>
    <x v="6"/>
    <x v="10"/>
    <s v="Quinrose"/>
    <n v="0"/>
    <n v="0"/>
    <n v="0.01"/>
    <n v="0"/>
    <n v="0.01"/>
  </r>
  <r>
    <s v="Touch Detective 3: Does Funghi Dream of Bananas?"/>
    <x v="6"/>
    <x v="13"/>
    <x v="10"/>
    <s v="Success"/>
    <n v="0"/>
    <n v="0"/>
    <n v="0.01"/>
    <n v="0"/>
    <n v="0.01"/>
  </r>
  <r>
    <s v="Dungeon Explorer: Warriors of Ancient Arts"/>
    <x v="10"/>
    <x v="4"/>
    <x v="6"/>
    <s v="Rising Star Games"/>
    <n v="0.01"/>
    <n v="0"/>
    <n v="0"/>
    <n v="0"/>
    <n v="0.01"/>
  </r>
  <r>
    <s v="Period Cube: Torikago no Amadeus"/>
    <x v="17"/>
    <x v="17"/>
    <x v="5"/>
    <s v="Idea Factory"/>
    <n v="0"/>
    <n v="0"/>
    <n v="0.01"/>
    <n v="0"/>
    <n v="0.01"/>
  </r>
  <r>
    <s v="Tringo"/>
    <x v="5"/>
    <x v="0"/>
    <x v="7"/>
    <s v="Liquid Games"/>
    <n v="0.01"/>
    <n v="0"/>
    <n v="0"/>
    <n v="0"/>
    <n v="0.01"/>
  </r>
  <r>
    <s v="Jam Sessions: Sing and Play Guitar (jp sales)"/>
    <x v="1"/>
    <x v="4"/>
    <x v="3"/>
    <s v="Ubisoft"/>
    <n v="0"/>
    <n v="0"/>
    <n v="0.01"/>
    <n v="0"/>
    <n v="0.01"/>
  </r>
  <r>
    <s v="Binary Star"/>
    <x v="17"/>
    <x v="13"/>
    <x v="10"/>
    <s v="Idea Factory"/>
    <n v="0"/>
    <n v="0"/>
    <n v="0.01"/>
    <n v="0"/>
    <n v="0.01"/>
  </r>
  <r>
    <s v="MXGP 2"/>
    <x v="9"/>
    <x v="17"/>
    <x v="1"/>
    <s v="Milestone S.r.l."/>
    <n v="0"/>
    <n v="0.01"/>
    <n v="0"/>
    <n v="0"/>
    <n v="0.01"/>
  </r>
  <r>
    <s v="Professional Farmer 2016"/>
    <x v="17"/>
    <x v="11"/>
    <x v="5"/>
    <s v="Namco Bandai Games"/>
    <n v="0"/>
    <n v="0.01"/>
    <n v="0"/>
    <n v="0"/>
    <n v="0.01"/>
  </r>
  <r>
    <s v="RalliSport Challenge(JP sales)"/>
    <x v="8"/>
    <x v="8"/>
    <x v="1"/>
    <s v="Microsoft Game Studios"/>
    <n v="0"/>
    <n v="0"/>
    <n v="0.01"/>
    <n v="0"/>
    <n v="0.01"/>
  </r>
  <r>
    <s v="Dragon Quest X: All in One Package"/>
    <x v="13"/>
    <x v="11"/>
    <x v="6"/>
    <s v="Square Enix"/>
    <n v="0"/>
    <n v="0"/>
    <n v="0.01"/>
    <n v="0"/>
    <n v="0.01"/>
  </r>
  <r>
    <s v="Inversion"/>
    <x v="9"/>
    <x v="16"/>
    <x v="8"/>
    <s v="Namco Bandai Games"/>
    <n v="0.01"/>
    <n v="0"/>
    <n v="0"/>
    <n v="0"/>
    <n v="0.01"/>
  </r>
  <r>
    <s v="Wedding Planner: Dream Weddings Guaranteed"/>
    <x v="1"/>
    <x v="5"/>
    <x v="4"/>
    <s v="DTP Entertainment"/>
    <n v="0"/>
    <n v="0.01"/>
    <n v="0"/>
    <n v="0"/>
    <n v="0.01"/>
  </r>
  <r>
    <s v="Element Hunter"/>
    <x v="1"/>
    <x v="2"/>
    <x v="6"/>
    <s v="Namco Bandai Games"/>
    <n v="0"/>
    <n v="0"/>
    <n v="0.01"/>
    <n v="0"/>
    <n v="0.01"/>
  </r>
  <r>
    <s v="Ultraman Fighting Evolution 3"/>
    <x v="4"/>
    <x v="7"/>
    <x v="9"/>
    <s v="Banpresto"/>
    <n v="0"/>
    <n v="0"/>
    <n v="0.01"/>
    <n v="0"/>
    <n v="0.01"/>
  </r>
  <r>
    <s v="Rondo of Swords (jp sales)"/>
    <x v="1"/>
    <x v="4"/>
    <x v="6"/>
    <s v="Success"/>
    <n v="0"/>
    <n v="0"/>
    <n v="0.01"/>
    <n v="0"/>
    <n v="0.01"/>
  </r>
  <r>
    <s v="The Eye of Judgment: Legends"/>
    <x v="10"/>
    <x v="5"/>
    <x v="11"/>
    <s v="Sony Computer Entertainment"/>
    <n v="0"/>
    <n v="0"/>
    <n v="0.01"/>
    <n v="0"/>
    <n v="0.01"/>
  </r>
  <r>
    <s v="Chaos;Child"/>
    <x v="7"/>
    <x v="11"/>
    <x v="10"/>
    <s v="5pb"/>
    <n v="0"/>
    <n v="0"/>
    <n v="0.01"/>
    <n v="0"/>
    <n v="0.01"/>
  </r>
  <r>
    <s v="Greg Hastings' Tournament Paintball Max'd"/>
    <x v="4"/>
    <x v="0"/>
    <x v="8"/>
    <s v="Activision"/>
    <n v="0.01"/>
    <n v="0"/>
    <n v="0"/>
    <n v="0"/>
    <n v="0.01"/>
  </r>
  <r>
    <s v="Whac-A-Mole"/>
    <x v="5"/>
    <x v="3"/>
    <x v="7"/>
    <s v="Zoo Digital Publishing"/>
    <n v="0.01"/>
    <n v="0"/>
    <n v="0"/>
    <n v="0"/>
    <n v="0.01"/>
  </r>
  <r>
    <s v="Nakayoshi All-Stars: Mezase Gakuen Idol"/>
    <x v="1"/>
    <x v="1"/>
    <x v="3"/>
    <s v="Creative Core"/>
    <n v="0"/>
    <n v="0"/>
    <n v="0.01"/>
    <n v="0"/>
    <n v="0.01"/>
  </r>
  <r>
    <s v="Shinseiki Evangelion: Koutetsu no Girlfriend Tokubetsu-Hen Portable"/>
    <x v="10"/>
    <x v="2"/>
    <x v="10"/>
    <s v="CyberFront"/>
    <n v="0"/>
    <n v="0"/>
    <n v="0.01"/>
    <n v="0"/>
    <n v="0.01"/>
  </r>
  <r>
    <s v="Fullmetal Alchemist: Prince of the Dawn"/>
    <x v="0"/>
    <x v="2"/>
    <x v="10"/>
    <s v="Square Enix"/>
    <n v="0"/>
    <n v="0"/>
    <n v="0.01"/>
    <n v="0"/>
    <n v="0.01"/>
  </r>
  <r>
    <s v="Command &amp; Conquer Renegade"/>
    <x v="9"/>
    <x v="8"/>
    <x v="8"/>
    <s v="Electronic Arts"/>
    <n v="0"/>
    <n v="0.01"/>
    <n v="0"/>
    <n v="0"/>
    <n v="0.01"/>
  </r>
  <r>
    <s v="Grooverider: Slot Car Thunder"/>
    <x v="12"/>
    <x v="14"/>
    <x v="1"/>
    <s v="Encore"/>
    <n v="0.01"/>
    <n v="0"/>
    <n v="0"/>
    <n v="0"/>
    <n v="0.01"/>
  </r>
  <r>
    <s v="H2O+: Footprints in the Sand"/>
    <x v="4"/>
    <x v="1"/>
    <x v="10"/>
    <s v="Kadokawa Shoten"/>
    <n v="0"/>
    <n v="0"/>
    <n v="0.01"/>
    <n v="0"/>
    <n v="0.01"/>
  </r>
  <r>
    <s v="Fashionable Puppy: Oshare na Koinu DS"/>
    <x v="1"/>
    <x v="4"/>
    <x v="4"/>
    <s v="MTO"/>
    <n v="0"/>
    <n v="0"/>
    <n v="0.01"/>
    <n v="0"/>
    <n v="0.01"/>
  </r>
  <r>
    <s v="Sekirei: Mirai Kara no Okurimono"/>
    <x v="4"/>
    <x v="2"/>
    <x v="10"/>
    <s v="Alchemist"/>
    <n v="0"/>
    <n v="0"/>
    <n v="0.01"/>
    <n v="0"/>
    <n v="0.01"/>
  </r>
  <r>
    <s v="Cities: Skylines Snowfall"/>
    <x v="9"/>
    <x v="17"/>
    <x v="4"/>
    <s v="Paradox Development"/>
    <n v="0"/>
    <n v="0.01"/>
    <n v="0"/>
    <n v="0"/>
    <n v="0.01"/>
  </r>
  <r>
    <s v="Ultimate Board Game Collection"/>
    <x v="4"/>
    <x v="0"/>
    <x v="3"/>
    <s v="Xplosiv"/>
    <n v="0.01"/>
    <n v="0"/>
    <n v="0"/>
    <n v="0"/>
    <n v="0.01"/>
  </r>
  <r>
    <s v="Dinotopia: The Sunstone Odyssey"/>
    <x v="8"/>
    <x v="14"/>
    <x v="5"/>
    <s v="TDK Mediactive"/>
    <n v="0.01"/>
    <n v="0"/>
    <n v="0"/>
    <n v="0"/>
    <n v="0.01"/>
  </r>
  <r>
    <s v="Idol Janshi Suchie-Pai IV"/>
    <x v="4"/>
    <x v="4"/>
    <x v="3"/>
    <s v="Jaleco"/>
    <n v="0"/>
    <n v="0"/>
    <n v="0.01"/>
    <n v="0"/>
    <n v="0.01"/>
  </r>
  <r>
    <s v="Dungeons &amp; Dragons: Neverwinter Nights - Complete"/>
    <x v="9"/>
    <x v="10"/>
    <x v="3"/>
    <s v="Atari"/>
    <n v="0.01"/>
    <n v="0"/>
    <n v="0"/>
    <n v="0"/>
    <n v="0.01"/>
  </r>
  <r>
    <s v="Natsuzora no Monologue"/>
    <x v="10"/>
    <x v="6"/>
    <x v="10"/>
    <s v="Otomate"/>
    <n v="0"/>
    <n v="0"/>
    <n v="0.01"/>
    <n v="0"/>
    <n v="0.01"/>
  </r>
  <r>
    <s v="Kenka Banchou Portable"/>
    <x v="10"/>
    <x v="2"/>
    <x v="5"/>
    <s v="Spike"/>
    <n v="0"/>
    <n v="0"/>
    <n v="0.01"/>
    <n v="0"/>
    <n v="0.01"/>
  </r>
  <r>
    <s v="World Snooker Challenge 2005"/>
    <x v="10"/>
    <x v="3"/>
    <x v="0"/>
    <s v="Sega"/>
    <n v="0"/>
    <n v="0.01"/>
    <n v="0"/>
    <n v="0"/>
    <n v="0.01"/>
  </r>
  <r>
    <s v="Juiced 2: Hot Import Nights"/>
    <x v="9"/>
    <x v="4"/>
    <x v="1"/>
    <s v="THQ"/>
    <n v="0"/>
    <n v="0.01"/>
    <n v="0"/>
    <n v="0"/>
    <n v="0.01"/>
  </r>
  <r>
    <s v="G1 Jockey 4 2008"/>
    <x v="3"/>
    <x v="1"/>
    <x v="0"/>
    <s v="Tecmo Koei"/>
    <n v="0"/>
    <n v="0.01"/>
    <n v="0"/>
    <n v="0"/>
    <n v="0.01"/>
  </r>
  <r>
    <s v="Monster Jam"/>
    <x v="9"/>
    <x v="4"/>
    <x v="1"/>
    <s v="Activision"/>
    <n v="0.01"/>
    <n v="0"/>
    <n v="0"/>
    <n v="0"/>
    <n v="0.01"/>
  </r>
  <r>
    <s v="Icewind Dale II"/>
    <x v="9"/>
    <x v="8"/>
    <x v="6"/>
    <s v="Interplay"/>
    <n v="0"/>
    <n v="0.01"/>
    <n v="0"/>
    <n v="0"/>
    <n v="0.01"/>
  </r>
  <r>
    <s v="The Amazing Spider-Man (DS &amp; Mobile Versions)"/>
    <x v="10"/>
    <x v="2"/>
    <x v="5"/>
    <s v="Eidos Interactive"/>
    <n v="0"/>
    <n v="0.01"/>
    <n v="0"/>
    <n v="0"/>
    <n v="0.01"/>
  </r>
  <r>
    <s v="Mario vs. Donkey Kong: Tipping Stars"/>
    <x v="13"/>
    <x v="11"/>
    <x v="7"/>
    <s v="Nintendo"/>
    <n v="0"/>
    <n v="0"/>
    <n v="0.01"/>
    <n v="0"/>
    <n v="0.01"/>
  </r>
  <r>
    <s v="Ishin Renka: Ryouma Gaiden"/>
    <x v="10"/>
    <x v="5"/>
    <x v="10"/>
    <s v="D3Publisher"/>
    <n v="0"/>
    <n v="0"/>
    <n v="0.01"/>
    <n v="0"/>
    <n v="0.01"/>
  </r>
  <r>
    <s v="NHL 2K7"/>
    <x v="8"/>
    <x v="0"/>
    <x v="0"/>
    <s v="Take-Two Interactive"/>
    <n v="0.01"/>
    <n v="0"/>
    <n v="0"/>
    <n v="0"/>
    <n v="0.01"/>
  </r>
  <r>
    <s v="Shirahana no Ori: Hiiro no Kakera 4 - Shiki no Uta"/>
    <x v="10"/>
    <x v="6"/>
    <x v="10"/>
    <s v="Idea Factory"/>
    <n v="0"/>
    <n v="0"/>
    <n v="0.01"/>
    <n v="0"/>
    <n v="0.01"/>
  </r>
  <r>
    <s v="Act of Aggression"/>
    <x v="9"/>
    <x v="11"/>
    <x v="11"/>
    <s v="Focus Home Interactive"/>
    <n v="0"/>
    <n v="0.01"/>
    <n v="0"/>
    <n v="0"/>
    <n v="0.01"/>
  </r>
  <r>
    <s v="Powerdrome"/>
    <x v="8"/>
    <x v="7"/>
    <x v="1"/>
    <s v="Evolved Games"/>
    <n v="0.01"/>
    <n v="0"/>
    <n v="0"/>
    <n v="0"/>
    <n v="0.01"/>
  </r>
  <r>
    <s v="Fallout Anthology"/>
    <x v="9"/>
    <x v="11"/>
    <x v="5"/>
    <s v="Bethesda Softworks"/>
    <n v="0"/>
    <n v="0.01"/>
    <n v="0"/>
    <n v="0"/>
    <n v="0.01"/>
  </r>
  <r>
    <s v="Tropico 3: Gold Edition"/>
    <x v="9"/>
    <x v="5"/>
    <x v="11"/>
    <s v="Kalypso Media"/>
    <n v="0"/>
    <n v="0.01"/>
    <n v="0"/>
    <n v="0"/>
    <n v="0.01"/>
  </r>
  <r>
    <s v="Survivor"/>
    <x v="0"/>
    <x v="5"/>
    <x v="10"/>
    <s v="Valcon Games"/>
    <n v="0.01"/>
    <n v="0"/>
    <n v="0"/>
    <n v="0"/>
    <n v="0.01"/>
  </r>
  <r>
    <s v="Hakuouki: Shinsengumi Kitan"/>
    <x v="3"/>
    <x v="16"/>
    <x v="10"/>
    <s v="Unknown"/>
    <n v="0.01"/>
    <n v="0"/>
    <n v="0"/>
    <n v="0"/>
    <n v="0.01"/>
  </r>
  <r>
    <s v="Dance with Devils"/>
    <x v="17"/>
    <x v="17"/>
    <x v="5"/>
    <s v="N/A"/>
    <n v="0"/>
    <n v="0"/>
    <n v="0.01"/>
    <n v="0"/>
    <n v="0.01"/>
  </r>
  <r>
    <s v="Wand of Fortune"/>
    <x v="4"/>
    <x v="2"/>
    <x v="10"/>
    <s v="Idea Factory"/>
    <n v="0"/>
    <n v="0"/>
    <n v="0.01"/>
    <n v="0"/>
    <n v="0.01"/>
  </r>
  <r>
    <s v="Arabians Lost: The Engagement on Desert"/>
    <x v="10"/>
    <x v="12"/>
    <x v="10"/>
    <s v="Quinrose"/>
    <n v="0"/>
    <n v="0"/>
    <n v="0.01"/>
    <n v="0"/>
    <n v="0.01"/>
  </r>
  <r>
    <s v="Gobliiins 4"/>
    <x v="9"/>
    <x v="2"/>
    <x v="10"/>
    <s v="Kalypso Media"/>
    <n v="0"/>
    <n v="0.01"/>
    <n v="0"/>
    <n v="0"/>
    <n v="0.01"/>
  </r>
  <r>
    <s v="S.Y.K: Shinsetsu Saiyuuki Portable"/>
    <x v="10"/>
    <x v="5"/>
    <x v="10"/>
    <s v="Idea Factory"/>
    <n v="0"/>
    <n v="0"/>
    <n v="0.01"/>
    <n v="0"/>
    <n v="0.01"/>
  </r>
  <r>
    <s v="Crouching Tiger, Hidden Dragon"/>
    <x v="8"/>
    <x v="14"/>
    <x v="5"/>
    <s v="Ubisoft"/>
    <n v="0.01"/>
    <n v="0"/>
    <n v="0"/>
    <n v="0"/>
    <n v="0.01"/>
  </r>
  <r>
    <s v="Cross Edge Dash"/>
    <x v="2"/>
    <x v="2"/>
    <x v="6"/>
    <s v="Compile Heart"/>
    <n v="0"/>
    <n v="0"/>
    <n v="0.01"/>
    <n v="0"/>
    <n v="0.01"/>
  </r>
  <r>
    <s v="Colin McRae Rally 04"/>
    <x v="9"/>
    <x v="7"/>
    <x v="1"/>
    <s v="Codemasters"/>
    <n v="0"/>
    <n v="0.01"/>
    <n v="0"/>
    <n v="0"/>
    <n v="0.01"/>
  </r>
  <r>
    <s v="Super Bubble Pop"/>
    <x v="8"/>
    <x v="8"/>
    <x v="7"/>
    <s v="Jaleco"/>
    <n v="0.01"/>
    <n v="0"/>
    <n v="0"/>
    <n v="0"/>
    <n v="0.01"/>
  </r>
  <r>
    <s v="Fullmetal Alchemist: Trading Card Game"/>
    <x v="1"/>
    <x v="4"/>
    <x v="3"/>
    <s v="Destineer"/>
    <n v="0.01"/>
    <n v="0"/>
    <n v="0"/>
    <n v="0"/>
    <n v="0.01"/>
  </r>
  <r>
    <s v="Luxor: Pharaoh's Challenge"/>
    <x v="1"/>
    <x v="4"/>
    <x v="7"/>
    <s v="Funsta"/>
    <n v="0"/>
    <n v="0.01"/>
    <n v="0"/>
    <n v="0"/>
    <n v="0.01"/>
  </r>
  <r>
    <s v="Fate/kaleid liner Prisma Illya"/>
    <x v="6"/>
    <x v="13"/>
    <x v="5"/>
    <s v="Kadokawa Games"/>
    <n v="0"/>
    <n v="0"/>
    <n v="0.01"/>
    <n v="0"/>
    <n v="0.01"/>
  </r>
  <r>
    <s v="Hoshigami: Ruining Blue Earth Remix"/>
    <x v="1"/>
    <x v="4"/>
    <x v="6"/>
    <s v="505 Games"/>
    <n v="0"/>
    <n v="0"/>
    <n v="0.01"/>
    <n v="0"/>
    <n v="0.01"/>
  </r>
  <r>
    <s v="Akatsuki no Amaneka to Aoi Kyojin"/>
    <x v="10"/>
    <x v="5"/>
    <x v="11"/>
    <s v="CyberFront"/>
    <n v="0"/>
    <n v="0"/>
    <n v="0.01"/>
    <n v="0"/>
    <n v="0.01"/>
  </r>
  <r>
    <s v="Pilot Academy"/>
    <x v="10"/>
    <x v="0"/>
    <x v="4"/>
    <s v="Rising Star Games"/>
    <n v="0"/>
    <n v="0.01"/>
    <n v="0"/>
    <n v="0"/>
    <n v="0.01"/>
  </r>
  <r>
    <s v="Poker for Dummies"/>
    <x v="9"/>
    <x v="1"/>
    <x v="3"/>
    <s v="Electronic Arts"/>
    <n v="0"/>
    <n v="0.01"/>
    <n v="0"/>
    <n v="0"/>
    <n v="0.01"/>
  </r>
  <r>
    <s v="John Daly's ProStroke Golf"/>
    <x v="2"/>
    <x v="5"/>
    <x v="0"/>
    <s v="O-Games"/>
    <n v="0.01"/>
    <n v="0"/>
    <n v="0"/>
    <n v="0"/>
    <n v="0.01"/>
  </r>
  <r>
    <s v="TrackMania Turbo"/>
    <x v="9"/>
    <x v="17"/>
    <x v="5"/>
    <s v="Ubisoft"/>
    <n v="0"/>
    <n v="0.01"/>
    <n v="0"/>
    <n v="0"/>
    <n v="0.01"/>
  </r>
  <r>
    <s v="Darkened Skye"/>
    <x v="12"/>
    <x v="8"/>
    <x v="10"/>
    <s v="TDK Mediactive"/>
    <n v="0.01"/>
    <n v="0"/>
    <n v="0"/>
    <n v="0"/>
    <n v="0.01"/>
  </r>
  <r>
    <s v="Sakura-Sou no Pet na Kanojo"/>
    <x v="17"/>
    <x v="6"/>
    <x v="10"/>
    <s v="Kadokawa Games"/>
    <n v="0"/>
    <n v="0"/>
    <n v="0.01"/>
    <n v="0"/>
    <n v="0.01"/>
  </r>
  <r>
    <s v="WSC REAL 09: World Snooker Championship"/>
    <x v="2"/>
    <x v="2"/>
    <x v="0"/>
    <s v="Deep Silver"/>
    <n v="0"/>
    <n v="0.01"/>
    <n v="0"/>
    <n v="0"/>
    <n v="0.01"/>
  </r>
  <r>
    <s v="World Snooker Championship 2007"/>
    <x v="2"/>
    <x v="4"/>
    <x v="0"/>
    <s v="Sega"/>
    <n v="0"/>
    <n v="0.01"/>
    <n v="0"/>
    <n v="0"/>
    <n v="0.01"/>
  </r>
  <r>
    <s v="Handball 16"/>
    <x v="2"/>
    <x v="11"/>
    <x v="0"/>
    <s v="Bigben Interactive"/>
    <n v="0"/>
    <n v="0.01"/>
    <n v="0"/>
    <n v="0"/>
    <n v="0.01"/>
  </r>
  <r>
    <s v="Wand of Fortune: Mirai e no Prologue"/>
    <x v="4"/>
    <x v="5"/>
    <x v="10"/>
    <s v="Idea Factory"/>
    <n v="0"/>
    <n v="0"/>
    <n v="0.01"/>
    <n v="0"/>
    <n v="0.01"/>
  </r>
  <r>
    <s v="Alone in the Dark"/>
    <x v="9"/>
    <x v="1"/>
    <x v="10"/>
    <s v="Atari"/>
    <n v="0"/>
    <n v="0.01"/>
    <n v="0"/>
    <n v="0"/>
    <n v="0.01"/>
  </r>
  <r>
    <s v="Nova Usagi no Game de Ryuugaku!? DS"/>
    <x v="1"/>
    <x v="4"/>
    <x v="3"/>
    <s v="Konami Digital Entertainment"/>
    <n v="0"/>
    <n v="0"/>
    <n v="0.01"/>
    <n v="0"/>
    <n v="0.01"/>
  </r>
  <r>
    <s v="LMA Manager 2007"/>
    <x v="2"/>
    <x v="0"/>
    <x v="0"/>
    <s v="Codemasters"/>
    <n v="0"/>
    <n v="0.01"/>
    <n v="0"/>
    <n v="0"/>
    <n v="0.01"/>
  </r>
  <r>
    <s v="San-X: Chara Sagashi Land"/>
    <x v="1"/>
    <x v="4"/>
    <x v="5"/>
    <s v="MTO"/>
    <n v="0"/>
    <n v="0"/>
    <n v="0.01"/>
    <n v="0"/>
    <n v="0.01"/>
  </r>
  <r>
    <s v="Heart no Kuni no Alice"/>
    <x v="10"/>
    <x v="2"/>
    <x v="10"/>
    <s v="Prototype"/>
    <n v="0"/>
    <n v="0"/>
    <n v="0.01"/>
    <n v="0"/>
    <n v="0.01"/>
  </r>
  <r>
    <s v="Petz: Hamsterz Life 2"/>
    <x v="5"/>
    <x v="4"/>
    <x v="3"/>
    <s v="Ubisoft"/>
    <n v="0.01"/>
    <n v="0"/>
    <n v="0"/>
    <n v="0"/>
    <n v="0.01"/>
  </r>
  <r>
    <s v="The Technomancer"/>
    <x v="9"/>
    <x v="17"/>
    <x v="6"/>
    <s v="Focus Home Interactive"/>
    <n v="0"/>
    <n v="0.01"/>
    <n v="0"/>
    <n v="0"/>
    <n v="0.01"/>
  </r>
  <r>
    <s v="Pro Evolution Soccer 2010"/>
    <x v="9"/>
    <x v="2"/>
    <x v="0"/>
    <s v="Konami Digital Entertainment"/>
    <n v="0"/>
    <n v="0.01"/>
    <n v="0"/>
    <n v="0"/>
    <n v="0.01"/>
  </r>
  <r>
    <s v="Memories Off"/>
    <x v="10"/>
    <x v="1"/>
    <x v="10"/>
    <s v="5pb"/>
    <n v="0"/>
    <n v="0"/>
    <n v="0.01"/>
    <n v="0"/>
    <n v="0.01"/>
  </r>
  <r>
    <s v="Tenchu San Portable"/>
    <x v="10"/>
    <x v="2"/>
    <x v="5"/>
    <s v="From Software"/>
    <n v="0"/>
    <n v="0"/>
    <n v="0.01"/>
    <n v="0"/>
    <n v="0.01"/>
  </r>
  <r>
    <s v="Ratchet &amp; Clank: Full Frontal Assault"/>
    <x v="17"/>
    <x v="12"/>
    <x v="10"/>
    <s v="Sony Computer Entertainment"/>
    <n v="0.01"/>
    <n v="0"/>
    <n v="0"/>
    <n v="0"/>
    <n v="0.01"/>
  </r>
  <r>
    <s v="Vitamin X"/>
    <x v="4"/>
    <x v="4"/>
    <x v="10"/>
    <s v="D3Publisher"/>
    <n v="0"/>
    <n v="0"/>
    <n v="0.01"/>
    <n v="0"/>
    <n v="0.01"/>
  </r>
  <r>
    <s v="The Wild West"/>
    <x v="1"/>
    <x v="4"/>
    <x v="5"/>
    <s v="Majesco Entertainment"/>
    <n v="0.01"/>
    <n v="0"/>
    <n v="0"/>
    <n v="0"/>
    <n v="0.01"/>
  </r>
  <r>
    <s v="The Amazing Spider-Man 2 (2014)"/>
    <x v="9"/>
    <x v="13"/>
    <x v="5"/>
    <s v="Activision"/>
    <n v="0"/>
    <n v="0.01"/>
    <n v="0"/>
    <n v="0"/>
    <n v="0.01"/>
  </r>
  <r>
    <s v="Saint Seiya Omega: Ultimate Cosmo"/>
    <x v="10"/>
    <x v="12"/>
    <x v="9"/>
    <s v="Namco Bandai Games"/>
    <n v="0"/>
    <n v="0"/>
    <n v="0.01"/>
    <n v="0"/>
    <n v="0.01"/>
  </r>
  <r>
    <s v="Sega Rally Revo"/>
    <x v="9"/>
    <x v="4"/>
    <x v="1"/>
    <s v="Sega"/>
    <n v="0"/>
    <n v="0.01"/>
    <n v="0"/>
    <n v="0"/>
    <n v="0.01"/>
  </r>
  <r>
    <s v="Element Girl: Love, Fashion and Friends"/>
    <x v="1"/>
    <x v="1"/>
    <x v="10"/>
    <s v="DTP Entertainment"/>
    <n v="0"/>
    <n v="0.01"/>
    <n v="0"/>
    <n v="0"/>
    <n v="0.01"/>
  </r>
  <r>
    <s v="Sakigake!! Otokojuku - Nihon yo, Kore ga Otoko Dearu!"/>
    <x v="3"/>
    <x v="13"/>
    <x v="9"/>
    <s v="Namco Bandai Games"/>
    <n v="0"/>
    <n v="0"/>
    <n v="0.01"/>
    <n v="0"/>
    <n v="0.01"/>
  </r>
  <r>
    <s v="Teenage Mutant Ninja Turtles (3DS)"/>
    <x v="6"/>
    <x v="6"/>
    <x v="5"/>
    <s v="Activision"/>
    <n v="0.01"/>
    <n v="0"/>
    <n v="0"/>
    <n v="0"/>
    <n v="0.01"/>
  </r>
  <r>
    <s v="Time Leap"/>
    <x v="2"/>
    <x v="2"/>
    <x v="10"/>
    <s v="Prototype"/>
    <n v="0"/>
    <n v="0"/>
    <n v="0.01"/>
    <n v="0"/>
    <n v="0.01"/>
  </r>
  <r>
    <s v="The Godfather (JP sales)"/>
    <x v="2"/>
    <x v="0"/>
    <x v="5"/>
    <s v="Electronic Arts"/>
    <n v="0"/>
    <n v="0"/>
    <n v="0.01"/>
    <n v="0"/>
    <n v="0.01"/>
  </r>
  <r>
    <s v="thinkSMART: Chess for Kids"/>
    <x v="1"/>
    <x v="10"/>
    <x v="3"/>
    <s v="Mentor Interactive"/>
    <n v="0.01"/>
    <n v="0"/>
    <n v="0"/>
    <n v="0"/>
    <n v="0.01"/>
  </r>
  <r>
    <s v="World Heroes Anthology"/>
    <x v="4"/>
    <x v="4"/>
    <x v="9"/>
    <s v="Ignition Entertainment"/>
    <n v="0"/>
    <n v="0"/>
    <n v="0.01"/>
    <n v="0"/>
    <n v="0.01"/>
  </r>
  <r>
    <s v="Chaos;Child"/>
    <x v="3"/>
    <x v="11"/>
    <x v="10"/>
    <s v="5pb"/>
    <n v="0"/>
    <n v="0"/>
    <n v="0.01"/>
    <n v="0"/>
    <n v="0.01"/>
  </r>
  <r>
    <s v="th!nk Logic Trainer"/>
    <x v="0"/>
    <x v="2"/>
    <x v="7"/>
    <s v="Conspiracy Entertainment"/>
    <n v="0.01"/>
    <n v="0"/>
    <n v="0"/>
    <n v="0"/>
    <n v="0.01"/>
  </r>
  <r>
    <s v="Tennis no Oji-Sama: Doubles no Oji-Sama - Boys, Be Glorious!"/>
    <x v="1"/>
    <x v="2"/>
    <x v="0"/>
    <s v="Konami Digital Entertainment"/>
    <n v="0"/>
    <n v="0"/>
    <n v="0.01"/>
    <n v="0"/>
    <n v="0.01"/>
  </r>
  <r>
    <s v="Routes PE"/>
    <x v="4"/>
    <x v="4"/>
    <x v="10"/>
    <s v="Aqua Plus"/>
    <n v="0"/>
    <n v="0"/>
    <n v="0.01"/>
    <n v="0"/>
    <n v="0.01"/>
  </r>
  <r>
    <s v="Winning Eleven: Pro Evolution Soccer 2007"/>
    <x v="9"/>
    <x v="0"/>
    <x v="0"/>
    <s v="Konami Digital Entertainment"/>
    <n v="0"/>
    <n v="0.01"/>
    <n v="0"/>
    <n v="0"/>
    <n v="0.01"/>
  </r>
  <r>
    <s v="Uchida Yasuou Mystery: Meitantei Senken Mitsuhiko Series: Fukutoshin Renzoku Satsujin Jiken"/>
    <x v="1"/>
    <x v="2"/>
    <x v="10"/>
    <s v="D3Publisher"/>
    <n v="0"/>
    <n v="0"/>
    <n v="0.01"/>
    <n v="0"/>
    <n v="0.01"/>
  </r>
  <r>
    <s v="Railfan"/>
    <x v="3"/>
    <x v="0"/>
    <x v="4"/>
    <s v="Ongakukan"/>
    <n v="0"/>
    <n v="0"/>
    <n v="0.01"/>
    <n v="0"/>
    <n v="0.01"/>
  </r>
  <r>
    <s v="SoniPro"/>
    <x v="6"/>
    <x v="13"/>
    <x v="10"/>
    <s v="imageepoch Inc."/>
    <n v="0"/>
    <n v="0"/>
    <n v="0.01"/>
    <n v="0"/>
    <n v="0.01"/>
  </r>
  <r>
    <s v="Real Crimes: The Unicorn Killer"/>
    <x v="1"/>
    <x v="10"/>
    <x v="7"/>
    <s v="Unknown"/>
    <n v="0"/>
    <n v="0.01"/>
    <n v="0"/>
    <n v="0"/>
    <n v="0.01"/>
  </r>
  <r>
    <s v="Akatsuki no Goei Trinity"/>
    <x v="10"/>
    <x v="12"/>
    <x v="10"/>
    <s v="5pb"/>
    <n v="0"/>
    <n v="0"/>
    <n v="0.01"/>
    <n v="0"/>
    <n v="0.01"/>
  </r>
  <r>
    <s v="ESPN NBA 2Night 2002"/>
    <x v="8"/>
    <x v="8"/>
    <x v="0"/>
    <s v="Konami Digital Entertainment"/>
    <n v="0.01"/>
    <n v="0"/>
    <n v="0"/>
    <n v="0"/>
    <n v="0.01"/>
  </r>
  <r>
    <s v="Virtua Quest"/>
    <x v="12"/>
    <x v="16"/>
    <x v="6"/>
    <s v="Unknown"/>
    <n v="0.01"/>
    <n v="0"/>
    <n v="0"/>
    <n v="0"/>
    <n v="0.01"/>
  </r>
  <r>
    <s v="Aladdin Magic Racer"/>
    <x v="0"/>
    <x v="10"/>
    <x v="1"/>
    <s v="Big Ben Interactive"/>
    <n v="0.01"/>
    <n v="0"/>
    <n v="0"/>
    <n v="0"/>
    <n v="0.01"/>
  </r>
  <r>
    <s v="Goat Simulator"/>
    <x v="11"/>
    <x v="17"/>
    <x v="4"/>
    <s v="Koch Media"/>
    <n v="0"/>
    <n v="0.01"/>
    <n v="0"/>
    <n v="0"/>
    <n v="0.01"/>
  </r>
  <r>
    <s v="Golden Time: Vivid Memories"/>
    <x v="17"/>
    <x v="13"/>
    <x v="10"/>
    <s v="ASCII Media Works"/>
    <n v="0"/>
    <n v="0"/>
    <n v="0.01"/>
    <n v="0"/>
    <n v="0.01"/>
  </r>
  <r>
    <s v="Kamigami no Asobi InFinite"/>
    <x v="17"/>
    <x v="17"/>
    <x v="10"/>
    <s v="Broccoli"/>
    <n v="0"/>
    <n v="0"/>
    <n v="0.01"/>
    <n v="0"/>
    <n v="0.01"/>
  </r>
  <r>
    <s v="Shinseiki Evangelion: Koutetsu no Girlfriend 2nd Portable"/>
    <x v="10"/>
    <x v="2"/>
    <x v="10"/>
    <s v="CyberFront"/>
    <n v="0"/>
    <n v="0"/>
    <n v="0.01"/>
    <n v="0"/>
    <n v="0.01"/>
  </r>
  <r>
    <s v="Clive Barker's Jericho"/>
    <x v="9"/>
    <x v="4"/>
    <x v="8"/>
    <s v="Codemasters"/>
    <n v="0"/>
    <n v="0.01"/>
    <n v="0"/>
    <n v="0"/>
    <n v="0.01"/>
  </r>
  <r>
    <s v="Tenjin Ranman: Happy GO Lucky!!"/>
    <x v="10"/>
    <x v="5"/>
    <x v="10"/>
    <s v="Russel"/>
    <n v="0"/>
    <n v="0"/>
    <n v="0.01"/>
    <n v="0"/>
    <n v="0.01"/>
  </r>
  <r>
    <s v="Getsuei Gakuen: kou"/>
    <x v="17"/>
    <x v="6"/>
    <x v="10"/>
    <s v="Arc System Works"/>
    <n v="0"/>
    <n v="0"/>
    <n v="0.01"/>
    <n v="0"/>
    <n v="0.01"/>
  </r>
  <r>
    <s v="The Cages: Pro Style Batting Practice"/>
    <x v="0"/>
    <x v="5"/>
    <x v="0"/>
    <s v="Konami Digital Entertainment"/>
    <n v="0.01"/>
    <n v="0"/>
    <n v="0"/>
    <n v="0"/>
    <n v="0.01"/>
  </r>
  <r>
    <s v="Shin Sangoku Musou 4 Special"/>
    <x v="2"/>
    <x v="3"/>
    <x v="5"/>
    <s v="Tecmo Koei"/>
    <n v="0"/>
    <n v="0"/>
    <n v="0.01"/>
    <n v="0"/>
    <n v="0.01"/>
  </r>
  <r>
    <s v="Bullet Soul: Tama Tamashii"/>
    <x v="2"/>
    <x v="10"/>
    <x v="8"/>
    <s v="5pb"/>
    <n v="0"/>
    <n v="0"/>
    <n v="0.01"/>
    <n v="0"/>
    <n v="0.01"/>
  </r>
  <r>
    <s v="G1 Jockey 4 2007"/>
    <x v="4"/>
    <x v="4"/>
    <x v="0"/>
    <s v="Tecmo Koei"/>
    <n v="0"/>
    <n v="0"/>
    <n v="0.01"/>
    <n v="0"/>
    <n v="0.01"/>
  </r>
  <r>
    <s v="Colin McRae Rally 2005 plus"/>
    <x v="10"/>
    <x v="3"/>
    <x v="1"/>
    <s v="Codemasters"/>
    <n v="0"/>
    <n v="0"/>
    <n v="0.01"/>
    <n v="0"/>
    <n v="0.01"/>
  </r>
  <r>
    <s v="Heart no Kuni no Alice: Wonderful Twin World"/>
    <x v="10"/>
    <x v="13"/>
    <x v="10"/>
    <s v="Quinrose"/>
    <n v="0"/>
    <n v="0"/>
    <n v="0.01"/>
    <n v="0"/>
    <n v="0.01"/>
  </r>
  <r>
    <s v="Madagascar: Escape 2 Africa"/>
    <x v="9"/>
    <x v="1"/>
    <x v="5"/>
    <s v="Activision"/>
    <n v="0.01"/>
    <n v="0"/>
    <n v="0"/>
    <n v="0"/>
    <n v="0.01"/>
  </r>
  <r>
    <s v="Wade Hixton's Counter Punch"/>
    <x v="5"/>
    <x v="7"/>
    <x v="0"/>
    <s v="Destination Software, Inc"/>
    <n v="0.01"/>
    <n v="0"/>
    <n v="0"/>
    <n v="0"/>
    <n v="0.01"/>
  </r>
  <r>
    <s v="Junjou Romanchika: Koi no Doki Doki Daisakusen"/>
    <x v="4"/>
    <x v="1"/>
    <x v="10"/>
    <s v="Marvelous Interactive"/>
    <n v="0"/>
    <n v="0"/>
    <n v="0.01"/>
    <n v="0"/>
    <n v="0.01"/>
  </r>
  <r>
    <s v="Legacy of Kain: Defiance"/>
    <x v="9"/>
    <x v="14"/>
    <x v="5"/>
    <s v="Eidos Interactive"/>
    <n v="0"/>
    <n v="0.01"/>
    <n v="0"/>
    <n v="0"/>
    <n v="0.01"/>
  </r>
  <r>
    <s v="Assassin's Creed Chronicles"/>
    <x v="11"/>
    <x v="17"/>
    <x v="5"/>
    <s v="Ubisoft"/>
    <n v="0"/>
    <n v="0.01"/>
    <n v="0"/>
    <n v="0"/>
    <n v="0.01"/>
  </r>
  <r>
    <s v="King's Bounty: Armored Princess"/>
    <x v="9"/>
    <x v="2"/>
    <x v="6"/>
    <s v="1C Company"/>
    <n v="0"/>
    <n v="0.01"/>
    <n v="0"/>
    <n v="0"/>
    <n v="0.01"/>
  </r>
  <r>
    <s v="Hyperdimension Neptunia mk2"/>
    <x v="3"/>
    <x v="10"/>
    <x v="5"/>
    <s v="Nippon Ichi Software"/>
    <n v="0"/>
    <n v="0.01"/>
    <n v="0"/>
    <n v="0"/>
    <n v="0.01"/>
  </r>
  <r>
    <s v="Shin Koihime Musou: Otome Taisen * Sangokushi Engi"/>
    <x v="3"/>
    <x v="13"/>
    <x v="10"/>
    <s v="Views"/>
    <n v="0"/>
    <n v="0"/>
    <n v="0.01"/>
    <n v="0"/>
    <n v="0.01"/>
  </r>
  <r>
    <s v="Rugby League Live 3"/>
    <x v="11"/>
    <x v="11"/>
    <x v="5"/>
    <s v="Tru Blu Entertainment"/>
    <n v="0"/>
    <n v="0.01"/>
    <n v="0"/>
    <n v="0"/>
    <n v="0.01"/>
  </r>
  <r>
    <s v="Winx Club: Saving Alfea"/>
    <x v="6"/>
    <x v="13"/>
    <x v="5"/>
    <s v="Namco Bandai Games"/>
    <n v="0"/>
    <n v="0.01"/>
    <n v="0"/>
    <n v="0"/>
    <n v="0.01"/>
  </r>
  <r>
    <s v="Heart no Kuni no Alice"/>
    <x v="4"/>
    <x v="1"/>
    <x v="10"/>
    <s v="Prototype"/>
    <n v="0"/>
    <n v="0"/>
    <n v="0.01"/>
    <n v="0"/>
    <n v="0.01"/>
  </r>
  <r>
    <s v="Shijyou Saikyou no Deshi Kenichi: Gekitou! Ragnarok Hachikengou"/>
    <x v="4"/>
    <x v="4"/>
    <x v="9"/>
    <s v="Capcom"/>
    <n v="0"/>
    <n v="0"/>
    <n v="0.01"/>
    <n v="0"/>
    <n v="0.01"/>
  </r>
  <r>
    <s v="Art Academy: Home Studio"/>
    <x v="13"/>
    <x v="11"/>
    <x v="3"/>
    <s v="Nintendo"/>
    <n v="0"/>
    <n v="0"/>
    <n v="0.01"/>
    <n v="0"/>
    <n v="0.01"/>
  </r>
  <r>
    <s v="Juggler DS"/>
    <x v="1"/>
    <x v="1"/>
    <x v="3"/>
    <s v="Commseed"/>
    <n v="0"/>
    <n v="0"/>
    <n v="0.01"/>
    <n v="0"/>
    <n v="0.01"/>
  </r>
  <r>
    <s v="Katekyoo Hitman Reborn! Kindan no Yami no Delta"/>
    <x v="0"/>
    <x v="1"/>
    <x v="5"/>
    <s v="Marvelous Interactive"/>
    <n v="0"/>
    <n v="0"/>
    <n v="0.01"/>
    <n v="0"/>
    <n v="0.01"/>
  </r>
  <r>
    <s v="Rugby World Cup 2015"/>
    <x v="9"/>
    <x v="11"/>
    <x v="0"/>
    <s v="Ubisoft"/>
    <n v="0"/>
    <n v="0.01"/>
    <n v="0"/>
    <n v="0"/>
    <n v="0.01"/>
  </r>
  <r>
    <s v="Horse Life 4: My Horse, My Friend, My Champion"/>
    <x v="6"/>
    <x v="11"/>
    <x v="5"/>
    <s v="Unknown"/>
    <n v="0"/>
    <n v="0.01"/>
    <n v="0"/>
    <n v="0"/>
    <n v="0.01"/>
  </r>
  <r>
    <s v="Razor Freestyle Scooter"/>
    <x v="5"/>
    <x v="9"/>
    <x v="0"/>
    <s v="Ubisoft"/>
    <n v="0.01"/>
    <n v="0"/>
    <n v="0"/>
    <n v="0"/>
    <n v="0.01"/>
  </r>
  <r>
    <s v="Outdoors Unleashed: Alaska 3D"/>
    <x v="6"/>
    <x v="10"/>
    <x v="0"/>
    <s v="Mastiff"/>
    <n v="0.01"/>
    <n v="0"/>
    <n v="0"/>
    <n v="0"/>
    <n v="0.01"/>
  </r>
  <r>
    <s v="Vitamin Y"/>
    <x v="1"/>
    <x v="1"/>
    <x v="10"/>
    <s v="D3Publisher"/>
    <n v="0"/>
    <n v="0"/>
    <n v="0.01"/>
    <n v="0"/>
    <n v="0.01"/>
  </r>
  <r>
    <s v="Egg Mania: Eggstreme Madness"/>
    <x v="12"/>
    <x v="8"/>
    <x v="7"/>
    <s v="Kemco"/>
    <n v="0.01"/>
    <n v="0"/>
    <n v="0"/>
    <n v="0"/>
    <n v="0.01"/>
  </r>
  <r>
    <s v="Help Wanted: 50 Wacky Jobs (jp sales)"/>
    <x v="0"/>
    <x v="1"/>
    <x v="4"/>
    <s v="Hudson Soft"/>
    <n v="0"/>
    <n v="0.01"/>
    <n v="0.01"/>
    <n v="0"/>
    <n v="0.01"/>
  </r>
  <r>
    <s v="Magicians Academy"/>
    <x v="4"/>
    <x v="4"/>
    <x v="6"/>
    <s v="Enterbrain"/>
    <n v="0"/>
    <n v="0"/>
    <n v="0.01"/>
    <n v="0"/>
    <n v="0.01"/>
  </r>
  <r>
    <s v="Memories Off #5: Togireta Film"/>
    <x v="10"/>
    <x v="2"/>
    <x v="10"/>
    <s v="5pb"/>
    <n v="0"/>
    <n v="0"/>
    <n v="0.01"/>
    <n v="0"/>
    <n v="0.01"/>
  </r>
  <r>
    <s v="Exstetra"/>
    <x v="6"/>
    <x v="6"/>
    <x v="6"/>
    <s v="FuRyu"/>
    <n v="0"/>
    <n v="0"/>
    <n v="0.01"/>
    <n v="0"/>
    <n v="0.01"/>
  </r>
  <r>
    <s v="Lucian Bee's: Resurrection Supernova"/>
    <x v="4"/>
    <x v="2"/>
    <x v="10"/>
    <s v="5pb"/>
    <n v="0"/>
    <n v="0"/>
    <n v="0.01"/>
    <n v="0"/>
    <n v="0.01"/>
  </r>
  <r>
    <s v="Amnesia Later"/>
    <x v="17"/>
    <x v="13"/>
    <x v="3"/>
    <s v="Idea Factory"/>
    <n v="0"/>
    <n v="0"/>
    <n v="0.01"/>
    <n v="0"/>
    <n v="0.01"/>
  </r>
  <r>
    <s v="MotoGP 15"/>
    <x v="2"/>
    <x v="11"/>
    <x v="1"/>
    <s v="Milestone S.r.l."/>
    <n v="0"/>
    <n v="0.01"/>
    <n v="0"/>
    <n v="0"/>
    <n v="0.01"/>
  </r>
  <r>
    <s v="Azure Striker Gunvolt: Striker Pack"/>
    <x v="6"/>
    <x v="17"/>
    <x v="5"/>
    <s v="Inti Creates"/>
    <n v="0"/>
    <n v="0"/>
    <n v="0.01"/>
    <n v="0"/>
    <n v="0.01"/>
  </r>
  <r>
    <s v="Captain Rainbow"/>
    <x v="0"/>
    <x v="1"/>
    <x v="10"/>
    <s v="Nintendo"/>
    <n v="0"/>
    <n v="0"/>
    <n v="0.01"/>
    <n v="0"/>
    <n v="0.01"/>
  </r>
  <r>
    <s v="Total War Attila: Tyrants &amp; Kings"/>
    <x v="9"/>
    <x v="17"/>
    <x v="11"/>
    <s v="Koch Media"/>
    <n v="0"/>
    <n v="0.01"/>
    <n v="0"/>
    <n v="0"/>
    <n v="0.01"/>
  </r>
  <r>
    <s v="Space Raiders"/>
    <x v="12"/>
    <x v="14"/>
    <x v="8"/>
    <s v="Taito"/>
    <n v="0.01"/>
    <n v="0"/>
    <n v="0"/>
    <n v="0"/>
    <n v="0.01"/>
  </r>
  <r>
    <s v="DoDonPachi Daifukkatsu: Black Label"/>
    <x v="2"/>
    <x v="10"/>
    <x v="8"/>
    <s v="Cave"/>
    <n v="0"/>
    <n v="0"/>
    <n v="0.01"/>
    <n v="0"/>
    <n v="0.01"/>
  </r>
  <r>
    <s v="Shinobi, Koi Utsutsu: Setsugetsuka Koi Emaki"/>
    <x v="17"/>
    <x v="11"/>
    <x v="5"/>
    <s v="Idea Factory"/>
    <n v="0"/>
    <n v="0"/>
    <n v="0.01"/>
    <n v="0"/>
    <n v="0.01"/>
  </r>
  <r>
    <s v="Ishin no Arashi: Shippuu Ryuumeden"/>
    <x v="1"/>
    <x v="5"/>
    <x v="11"/>
    <s v="Tecmo Koei"/>
    <n v="0"/>
    <n v="0"/>
    <n v="0.01"/>
    <n v="0"/>
    <n v="0.01"/>
  </r>
  <r>
    <s v="Agatha Christie: Peril at End House"/>
    <x v="9"/>
    <x v="2"/>
    <x v="10"/>
    <s v="JoWood Productions"/>
    <n v="0"/>
    <n v="0.01"/>
    <n v="0"/>
    <n v="0"/>
    <n v="0.01"/>
  </r>
  <r>
    <s v="Muv-Luv Alternative"/>
    <x v="3"/>
    <x v="12"/>
    <x v="4"/>
    <s v="5pb"/>
    <n v="0"/>
    <n v="0"/>
    <n v="0.01"/>
    <n v="0"/>
    <n v="0.01"/>
  </r>
  <r>
    <s v="Dengeki Gakuen RPG: Cross of Venus Special"/>
    <x v="1"/>
    <x v="10"/>
    <x v="6"/>
    <s v="ASCII Media Works"/>
    <n v="0"/>
    <n v="0"/>
    <n v="0.01"/>
    <n v="0"/>
    <n v="0.01"/>
  </r>
  <r>
    <s v="Dragon Ball Z for Kinect"/>
    <x v="2"/>
    <x v="12"/>
    <x v="9"/>
    <s v="Namco Bandai Games"/>
    <n v="0.01"/>
    <n v="0"/>
    <n v="0"/>
    <n v="0"/>
    <n v="0.01"/>
  </r>
  <r>
    <s v="Hospital Tycoon"/>
    <x v="9"/>
    <x v="4"/>
    <x v="11"/>
    <s v="Codemasters"/>
    <n v="0"/>
    <n v="0.01"/>
    <n v="0"/>
    <n v="0"/>
    <n v="0.01"/>
  </r>
  <r>
    <s v="Smart Boy's Winter Wonderland"/>
    <x v="1"/>
    <x v="1"/>
    <x v="3"/>
    <s v="UFO Interactive"/>
    <n v="0.01"/>
    <n v="0"/>
    <n v="0"/>
    <n v="0"/>
    <n v="0.01"/>
  </r>
  <r>
    <s v="Koi Sentai Love &amp; Peace the P.S.P: Power Zenkai! Special Youso Tenkomori de Portable Ka Daisakusen de Aru!"/>
    <x v="10"/>
    <x v="12"/>
    <x v="5"/>
    <s v="Broccoli"/>
    <n v="0"/>
    <n v="0"/>
    <n v="0.01"/>
    <n v="0"/>
    <n v="0.01"/>
  </r>
  <r>
    <s v="Case Closed: One Truth Prevails"/>
    <x v="0"/>
    <x v="4"/>
    <x v="10"/>
    <s v="Nobilis"/>
    <n v="0"/>
    <n v="0"/>
    <n v="0.01"/>
    <n v="0"/>
    <n v="0.01"/>
  </r>
  <r>
    <s v="Slotter Mania P: Tetsuya Shinjuku vs Ueno"/>
    <x v="10"/>
    <x v="5"/>
    <x v="3"/>
    <s v="Dorart"/>
    <n v="0"/>
    <n v="0"/>
    <n v="0.01"/>
    <n v="0"/>
    <n v="0.01"/>
  </r>
  <r>
    <s v="Bomberman"/>
    <x v="0"/>
    <x v="1"/>
    <x v="7"/>
    <s v="Hudson Entertainment"/>
    <n v="0"/>
    <n v="0"/>
    <n v="0.01"/>
    <n v="0"/>
    <n v="0.01"/>
  </r>
  <r>
    <s v="Micro Machines V4"/>
    <x v="4"/>
    <x v="0"/>
    <x v="1"/>
    <s v="Codemasters"/>
    <n v="0.01"/>
    <n v="0"/>
    <n v="0"/>
    <n v="0"/>
    <n v="0.01"/>
  </r>
  <r>
    <s v="SBK Superbike World Championship"/>
    <x v="10"/>
    <x v="1"/>
    <x v="1"/>
    <s v="Black Bean Games"/>
    <n v="0.01"/>
    <n v="0"/>
    <n v="0"/>
    <n v="0"/>
    <n v="0.01"/>
  </r>
  <r>
    <s v="Summer Athletics"/>
    <x v="9"/>
    <x v="1"/>
    <x v="0"/>
    <s v="DTP Entertainment"/>
    <n v="0"/>
    <n v="0.01"/>
    <n v="0"/>
    <n v="0"/>
    <n v="0.01"/>
  </r>
  <r>
    <s v="Daito Giken Koushiki Pachi-Slot Simulator: 24 - Twenty-Four"/>
    <x v="4"/>
    <x v="1"/>
    <x v="3"/>
    <s v="Paon"/>
    <n v="0"/>
    <n v="0"/>
    <n v="0.01"/>
    <n v="0"/>
    <n v="0.01"/>
  </r>
  <r>
    <s v="The Smurfs"/>
    <x v="6"/>
    <x v="16"/>
    <x v="5"/>
    <s v="Unknown"/>
    <n v="0"/>
    <n v="0.01"/>
    <n v="0"/>
    <n v="0"/>
    <n v="0.01"/>
  </r>
  <r>
    <s v="Legends of Oz: Dorothy's Return"/>
    <x v="6"/>
    <x v="13"/>
    <x v="7"/>
    <s v="N/A"/>
    <n v="0"/>
    <n v="0.01"/>
    <n v="0"/>
    <n v="0"/>
    <n v="0.01"/>
  </r>
  <r>
    <s v="Unending Bloody Call"/>
    <x v="10"/>
    <x v="12"/>
    <x v="5"/>
    <s v="Asgard"/>
    <n v="0"/>
    <n v="0"/>
    <n v="0.01"/>
    <n v="0"/>
    <n v="0.01"/>
  </r>
  <r>
    <s v="Shutsugeki! Otometachi no Senjou 2: Ikusabana no Kizuna"/>
    <x v="10"/>
    <x v="10"/>
    <x v="11"/>
    <s v="System Soft"/>
    <n v="0"/>
    <n v="0"/>
    <n v="0.01"/>
    <n v="0"/>
    <n v="0.01"/>
  </r>
  <r>
    <s v="Snood 2: On Vacation"/>
    <x v="5"/>
    <x v="3"/>
    <x v="7"/>
    <s v="Zoo Digital Publishing"/>
    <n v="0.01"/>
    <n v="0"/>
    <n v="0"/>
    <n v="0"/>
    <n v="0.01"/>
  </r>
  <r>
    <s v="The Land Before Time: Into the Mysterious Beyond"/>
    <x v="5"/>
    <x v="0"/>
    <x v="2"/>
    <s v="Game Factory"/>
    <n v="0.01"/>
    <n v="0"/>
    <n v="0"/>
    <n v="0"/>
    <n v="0.01"/>
  </r>
  <r>
    <s v="Irotoridori no Sekai: World's End Re-Birth"/>
    <x v="17"/>
    <x v="11"/>
    <x v="5"/>
    <s v="HuneX"/>
    <n v="0"/>
    <n v="0"/>
    <n v="0.01"/>
    <n v="0"/>
    <n v="0.01"/>
  </r>
  <r>
    <s v="Satomi Hakkenden: Hachi Tamanoki"/>
    <x v="10"/>
    <x v="13"/>
    <x v="10"/>
    <s v="Quinrose"/>
    <n v="0"/>
    <n v="0"/>
    <n v="0.01"/>
    <n v="0"/>
    <n v="0.01"/>
  </r>
  <r>
    <s v="Transformers: War for Cybertron (XBox 360, PS3, &amp; PC Versions)"/>
    <x v="9"/>
    <x v="5"/>
    <x v="8"/>
    <s v="Activision"/>
    <n v="0.01"/>
    <n v="0"/>
    <n v="0"/>
    <n v="0"/>
    <n v="0.01"/>
  </r>
  <r>
    <s v="Naraku no Shiro"/>
    <x v="4"/>
    <x v="1"/>
    <x v="10"/>
    <s v="Nippon Ichi Software"/>
    <n v="0"/>
    <n v="0"/>
    <n v="0.01"/>
    <n v="0"/>
    <n v="0.01"/>
  </r>
  <r>
    <s v="Shinigami to Shoujo"/>
    <x v="10"/>
    <x v="10"/>
    <x v="10"/>
    <s v="Takuyo"/>
    <n v="0"/>
    <n v="0"/>
    <n v="0.01"/>
    <n v="0"/>
    <n v="0.01"/>
  </r>
  <r>
    <s v="Mystereet"/>
    <x v="4"/>
    <x v="0"/>
    <x v="10"/>
    <s v="Yeti"/>
    <n v="0"/>
    <n v="0"/>
    <n v="0.01"/>
    <n v="0"/>
    <n v="0.01"/>
  </r>
  <r>
    <s v="Rabbids Invasion: The Interactive TV Show"/>
    <x v="11"/>
    <x v="13"/>
    <x v="3"/>
    <s v="Ubisoft"/>
    <n v="0"/>
    <n v="0.01"/>
    <n v="0"/>
    <n v="0"/>
    <n v="0.01"/>
  </r>
  <r>
    <s v="Romeo Vs. Juliet"/>
    <x v="10"/>
    <x v="6"/>
    <x v="10"/>
    <s v="Quinrose"/>
    <n v="0"/>
    <n v="0"/>
    <n v="0.01"/>
    <n v="0"/>
    <n v="0.01"/>
  </r>
  <r>
    <s v="The Rise of the Argonauts"/>
    <x v="9"/>
    <x v="1"/>
    <x v="6"/>
    <s v="Codemasters"/>
    <n v="0"/>
    <n v="0.01"/>
    <n v="0"/>
    <n v="0"/>
    <n v="0.01"/>
  </r>
  <r>
    <s v="Trine"/>
    <x v="9"/>
    <x v="2"/>
    <x v="5"/>
    <s v="Nobilis"/>
    <n v="0"/>
    <n v="0.01"/>
    <n v="0"/>
    <n v="0"/>
    <n v="0.01"/>
  </r>
  <r>
    <s v="Palais de Reine"/>
    <x v="4"/>
    <x v="4"/>
    <x v="11"/>
    <s v="Interchannel-Holon"/>
    <n v="0"/>
    <n v="0"/>
    <n v="0.01"/>
    <n v="0"/>
    <n v="0.01"/>
  </r>
  <r>
    <s v="Pony Friends 2"/>
    <x v="9"/>
    <x v="2"/>
    <x v="4"/>
    <s v="Eidos Interactive"/>
    <n v="0"/>
    <n v="0.01"/>
    <n v="0"/>
    <n v="0"/>
    <n v="0.01"/>
  </r>
  <r>
    <s v="Balloon Pop 2"/>
    <x v="6"/>
    <x v="12"/>
    <x v="7"/>
    <s v="UFO Interactive"/>
    <n v="0.01"/>
    <n v="0"/>
    <n v="0"/>
    <n v="0"/>
    <n v="0.01"/>
  </r>
  <r>
    <s v="Deal or No Deal"/>
    <x v="9"/>
    <x v="0"/>
    <x v="3"/>
    <s v="Focus Home Interactive"/>
    <n v="0"/>
    <n v="0.01"/>
    <n v="0"/>
    <n v="0"/>
    <n v="0.01"/>
  </r>
  <r>
    <s v="National Geographic Panda (JP sales)"/>
    <x v="1"/>
    <x v="1"/>
    <x v="4"/>
    <s v="Ubisoft"/>
    <n v="0"/>
    <n v="0"/>
    <n v="0.01"/>
    <n v="0"/>
    <n v="0.01"/>
  </r>
  <r>
    <s v="Knights in the Nightmare: DHE Series Special Pack"/>
    <x v="1"/>
    <x v="1"/>
    <x v="6"/>
    <s v="Sting"/>
    <n v="0"/>
    <n v="0"/>
    <n v="0.01"/>
    <n v="0"/>
    <n v="0.01"/>
  </r>
  <r>
    <s v="DJ Max Technika Tune"/>
    <x v="17"/>
    <x v="12"/>
    <x v="3"/>
    <s v="CyberFront"/>
    <n v="0"/>
    <n v="0"/>
    <n v="0.01"/>
    <n v="0"/>
    <n v="0.01"/>
  </r>
  <r>
    <s v="Teenage Mutant Ninja Turtles"/>
    <x v="0"/>
    <x v="4"/>
    <x v="5"/>
    <s v="Konami Digital Entertainment"/>
    <n v="0"/>
    <n v="0.01"/>
    <n v="0"/>
    <n v="0"/>
    <n v="0.01"/>
  </r>
  <r>
    <s v="Crossroad Crisis"/>
    <x v="15"/>
    <x v="15"/>
    <x v="7"/>
    <s v="Success"/>
    <n v="0.01"/>
    <n v="0"/>
    <n v="0"/>
    <n v="0"/>
    <n v="0.01"/>
  </r>
  <r>
    <s v="Bakumatsu Rock: Ultra Soul"/>
    <x v="10"/>
    <x v="13"/>
    <x v="3"/>
    <s v="Marvelous Interactive"/>
    <n v="0"/>
    <n v="0"/>
    <n v="0.01"/>
    <n v="0"/>
    <n v="0.01"/>
  </r>
  <r>
    <s v="Tengai Makyo: Dai Yon no Mokushiroku"/>
    <x v="10"/>
    <x v="0"/>
    <x v="6"/>
    <s v="Hudson Soft"/>
    <n v="0"/>
    <n v="0"/>
    <n v="0.01"/>
    <n v="0"/>
    <n v="0.01"/>
  </r>
  <r>
    <s v="Akatsuki no Goei Trinity"/>
    <x v="3"/>
    <x v="12"/>
    <x v="10"/>
    <s v="5pb"/>
    <n v="0"/>
    <n v="0"/>
    <n v="0.01"/>
    <n v="0"/>
    <n v="0.01"/>
  </r>
  <r>
    <s v="Karnaaj Rally"/>
    <x v="5"/>
    <x v="14"/>
    <x v="1"/>
    <s v="Jaleco"/>
    <n v="0.01"/>
    <n v="0"/>
    <n v="0"/>
    <n v="0"/>
    <n v="0.01"/>
  </r>
  <r>
    <s v="Style Book: Cinnamoroll"/>
    <x v="1"/>
    <x v="0"/>
    <x v="3"/>
    <s v="Namco Bandai Games"/>
    <n v="0"/>
    <n v="0"/>
    <n v="0.01"/>
    <n v="0"/>
    <n v="0.01"/>
  </r>
  <r>
    <s v="Shirogane no Soleil: Contract to the Future - Mirai e no Keiyaku"/>
    <x v="4"/>
    <x v="1"/>
    <x v="10"/>
    <s v="Russel"/>
    <n v="0"/>
    <n v="0"/>
    <n v="0.01"/>
    <n v="0"/>
    <n v="0.01"/>
  </r>
  <r>
    <s v="Blazer Drive"/>
    <x v="1"/>
    <x v="1"/>
    <x v="6"/>
    <s v="Sega"/>
    <n v="0"/>
    <n v="0"/>
    <n v="0.01"/>
    <n v="0"/>
    <n v="0.01"/>
  </r>
  <r>
    <s v="Onigokko! Portable"/>
    <x v="10"/>
    <x v="6"/>
    <x v="10"/>
    <s v="Alchemist"/>
    <n v="0"/>
    <n v="0"/>
    <n v="0.01"/>
    <n v="0"/>
    <n v="0.01"/>
  </r>
  <r>
    <s v="Hoshizora no Comic Garden"/>
    <x v="1"/>
    <x v="1"/>
    <x v="10"/>
    <s v="D3Publisher"/>
    <n v="0"/>
    <n v="0"/>
    <n v="0.01"/>
    <n v="0"/>
    <n v="0.01"/>
  </r>
  <r>
    <s v="Kiniro no Corda 3"/>
    <x v="6"/>
    <x v="11"/>
    <x v="10"/>
    <s v="Tecmo Koei"/>
    <n v="0"/>
    <n v="0"/>
    <n v="0.01"/>
    <n v="0"/>
    <n v="0.01"/>
  </r>
  <r>
    <s v="Hirameki Action: Chibikko Wagyan no Daiki na Bouken"/>
    <x v="1"/>
    <x v="2"/>
    <x v="5"/>
    <s v="Namco Bandai Games"/>
    <n v="0"/>
    <n v="0"/>
    <n v="0.01"/>
    <n v="0"/>
    <n v="0.01"/>
  </r>
  <r>
    <s v="SÃ©bastien Loeb Rally Evo"/>
    <x v="11"/>
    <x v="17"/>
    <x v="1"/>
    <s v="Milestone S.r.l"/>
    <n v="0"/>
    <n v="0.01"/>
    <n v="0"/>
    <n v="0"/>
    <n v="0.01"/>
  </r>
  <r>
    <s v="Hitman (2016)"/>
    <x v="11"/>
    <x v="17"/>
    <x v="5"/>
    <s v="Square Enix"/>
    <n v="0"/>
    <n v="0.01"/>
    <n v="0"/>
    <n v="0"/>
    <n v="0.01"/>
  </r>
  <r>
    <s v="STORM: Frontline Nation"/>
    <x v="9"/>
    <x v="10"/>
    <x v="11"/>
    <s v="Unknown"/>
    <n v="0"/>
    <n v="0.01"/>
    <n v="0"/>
    <n v="0"/>
    <n v="0.01"/>
  </r>
  <r>
    <s v="Metal Gear Solid HD Edition"/>
    <x v="2"/>
    <x v="10"/>
    <x v="5"/>
    <s v="Konami Digital Entertainment"/>
    <n v="0"/>
    <n v="0"/>
    <n v="0.01"/>
    <n v="0"/>
    <n v="0.01"/>
  </r>
  <r>
    <s v="Time Travelers"/>
    <x v="10"/>
    <x v="12"/>
    <x v="10"/>
    <s v="Level 5"/>
    <n v="0"/>
    <n v="0"/>
    <n v="0.01"/>
    <n v="0"/>
    <n v="0.01"/>
  </r>
  <r>
    <s v="Mushi Bugyou"/>
    <x v="6"/>
    <x v="6"/>
    <x v="5"/>
    <s v="Namco Bandai Games"/>
    <n v="0"/>
    <n v="0"/>
    <n v="0.01"/>
    <n v="0"/>
    <n v="0.01"/>
  </r>
  <r>
    <s v="Patrician IV: Gold Edition"/>
    <x v="9"/>
    <x v="10"/>
    <x v="3"/>
    <s v="Kalypso Media"/>
    <n v="0"/>
    <n v="0.01"/>
    <n v="0"/>
    <n v="0"/>
    <n v="0.01"/>
  </r>
  <r>
    <s v="Transformers: Fall of Cybertron"/>
    <x v="9"/>
    <x v="12"/>
    <x v="5"/>
    <s v="Activision"/>
    <n v="0.01"/>
    <n v="0"/>
    <n v="0"/>
    <n v="0"/>
    <n v="0.01"/>
  </r>
  <r>
    <s v="Sea Monsters: A Prehistoric Adventure"/>
    <x v="1"/>
    <x v="4"/>
    <x v="10"/>
    <s v="DSI Games"/>
    <n v="0.01"/>
    <n v="0"/>
    <n v="0"/>
    <n v="0"/>
    <n v="0.01"/>
  </r>
  <r>
    <s v="Spore Galactic Adventures"/>
    <x v="9"/>
    <x v="2"/>
    <x v="11"/>
    <s v="Electronic Arts"/>
    <n v="0"/>
    <n v="0.01"/>
    <n v="0"/>
    <n v="0"/>
    <n v="0.01"/>
  </r>
  <r>
    <s v="15 Days"/>
    <x v="9"/>
    <x v="2"/>
    <x v="10"/>
    <s v="DTP Entertainment"/>
    <n v="0"/>
    <n v="0.01"/>
    <n v="0"/>
    <n v="0"/>
    <n v="0.01"/>
  </r>
  <r>
    <s v="Battle Fantasia"/>
    <x v="3"/>
    <x v="1"/>
    <x v="9"/>
    <s v="505 Games"/>
    <n v="0"/>
    <n v="0"/>
    <n v="0.01"/>
    <n v="0"/>
    <n v="0.01"/>
  </r>
  <r>
    <s v="Mario &amp; Luigi: Paper Jam &amp; Mario Kart 7 Double Pack"/>
    <x v="6"/>
    <x v="11"/>
    <x v="3"/>
    <s v="Nintendo"/>
    <n v="0"/>
    <n v="0"/>
    <n v="0.01"/>
    <n v="0"/>
    <n v="0.01"/>
  </r>
  <r>
    <s v="Driving Simulator 2011"/>
    <x v="9"/>
    <x v="10"/>
    <x v="1"/>
    <s v="N/A"/>
    <n v="0"/>
    <n v="0.01"/>
    <n v="0"/>
    <n v="0"/>
    <n v="0.01"/>
  </r>
  <r>
    <s v="Imagine Figure Skater (JP sales)"/>
    <x v="1"/>
    <x v="4"/>
    <x v="0"/>
    <s v="Ubisoft"/>
    <n v="0"/>
    <n v="0"/>
    <n v="0.01"/>
    <n v="0"/>
    <n v="0.01"/>
  </r>
  <r>
    <s v="The Treasures of Mystery Island 3 Pack - Save Mystery Island!"/>
    <x v="9"/>
    <x v="10"/>
    <x v="7"/>
    <s v="Unknown"/>
    <n v="0.01"/>
    <n v="0"/>
    <n v="0"/>
    <n v="0"/>
    <n v="0.01"/>
  </r>
  <r>
    <s v="Hyakki Yagyou Kaidan Romance"/>
    <x v="10"/>
    <x v="12"/>
    <x v="5"/>
    <s v="Quinrose"/>
    <n v="0"/>
    <n v="0"/>
    <n v="0.01"/>
    <n v="0"/>
    <n v="0.01"/>
  </r>
  <r>
    <s v="Bookworm Deluxe"/>
    <x v="9"/>
    <x v="0"/>
    <x v="7"/>
    <s v="PopCap Games"/>
    <n v="0.01"/>
    <n v="0"/>
    <n v="0"/>
    <n v="0"/>
    <n v="0.01"/>
  </r>
  <r>
    <s v="Hakuoki: Reimeiroku - Omouhase Kara"/>
    <x v="17"/>
    <x v="11"/>
    <x v="5"/>
    <s v="Idea Factory"/>
    <n v="0"/>
    <n v="0"/>
    <n v="0.01"/>
    <n v="0"/>
    <n v="0.01"/>
  </r>
  <r>
    <s v="E.T. The Extra-Terrestrial"/>
    <x v="5"/>
    <x v="9"/>
    <x v="5"/>
    <s v="NewKidCo"/>
    <n v="0.01"/>
    <n v="0"/>
    <n v="0"/>
    <n v="0"/>
    <n v="0.01"/>
  </r>
  <r>
    <s v="God Eater Off Shot: Tachibana Sakuya-hen Twin Pack &amp; Animation Vol.7"/>
    <x v="7"/>
    <x v="17"/>
    <x v="5"/>
    <s v="Namco Bandai Games"/>
    <n v="0"/>
    <n v="0"/>
    <n v="0.01"/>
    <n v="0"/>
    <n v="0.01"/>
  </r>
  <r>
    <s v="Sweet Honey Coming"/>
    <x v="4"/>
    <x v="2"/>
    <x v="10"/>
    <s v="Kadokawa Shoten"/>
    <n v="0"/>
    <n v="0"/>
    <n v="0.01"/>
    <n v="0"/>
    <n v="0.01"/>
  </r>
  <r>
    <s v="Mahou Sensei Negima!? Neo-Pactio Fight!!"/>
    <x v="0"/>
    <x v="4"/>
    <x v="9"/>
    <s v="Marvelous Interactive"/>
    <n v="0"/>
    <n v="0"/>
    <n v="0.01"/>
    <n v="0"/>
    <n v="0.01"/>
  </r>
  <r>
    <s v="Bound By Flame"/>
    <x v="2"/>
    <x v="13"/>
    <x v="6"/>
    <s v="N/A"/>
    <n v="0"/>
    <n v="0.01"/>
    <n v="0"/>
    <n v="0"/>
    <n v="0.01"/>
  </r>
  <r>
    <s v="Codename: Panzers Complete Collection"/>
    <x v="9"/>
    <x v="17"/>
    <x v="11"/>
    <s v="Nordic Games"/>
    <n v="0"/>
    <n v="0.01"/>
    <n v="0"/>
    <n v="0"/>
    <n v="0.01"/>
  </r>
  <r>
    <s v="Super Robot Taisen: Original Generation"/>
    <x v="5"/>
    <x v="8"/>
    <x v="6"/>
    <s v="Banpresto"/>
    <n v="0.01"/>
    <n v="0"/>
    <n v="0"/>
    <n v="0"/>
    <n v="0.01"/>
  </r>
  <r>
    <s v="Dramatical Murder Re:code"/>
    <x v="17"/>
    <x v="13"/>
    <x v="10"/>
    <s v="Nitroplus"/>
    <n v="0"/>
    <n v="0"/>
    <n v="0.01"/>
    <n v="0"/>
    <n v="0.01"/>
  </r>
  <r>
    <s v="Pro Evolution Soccer 2008"/>
    <x v="9"/>
    <x v="4"/>
    <x v="0"/>
    <s v="Konami Digital Entertainment"/>
    <n v="0"/>
    <n v="0.01"/>
    <n v="0"/>
    <n v="0"/>
    <n v="0.01"/>
  </r>
  <r>
    <s v="Sugar + Spice! Anoko no Suteki na Nanimokamo"/>
    <x v="4"/>
    <x v="1"/>
    <x v="10"/>
    <s v="Alchemist"/>
    <n v="0"/>
    <n v="0"/>
    <n v="0.01"/>
    <n v="0"/>
    <n v="0.01"/>
  </r>
  <r>
    <s v="Hanasaku Manimani"/>
    <x v="17"/>
    <x v="13"/>
    <x v="10"/>
    <s v="5pb"/>
    <n v="0"/>
    <n v="0"/>
    <n v="0.01"/>
    <n v="0"/>
    <n v="0.01"/>
  </r>
  <r>
    <s v="Kanokon: Esuii"/>
    <x v="4"/>
    <x v="1"/>
    <x v="10"/>
    <s v="5pb"/>
    <n v="0"/>
    <n v="0"/>
    <n v="0.01"/>
    <n v="0"/>
    <n v="0.01"/>
  </r>
  <r>
    <s v="Mighty No. 9"/>
    <x v="11"/>
    <x v="17"/>
    <x v="2"/>
    <s v="Deep Silver"/>
    <n v="0.01"/>
    <n v="0"/>
    <n v="0"/>
    <n v="0"/>
    <n v="0.01"/>
  </r>
  <r>
    <s v="Mortal Kombat: Deadly Alliance"/>
    <x v="5"/>
    <x v="8"/>
    <x v="9"/>
    <s v="Midway Games"/>
    <n v="0.01"/>
    <n v="0"/>
    <n v="0"/>
    <n v="0"/>
    <n v="0.01"/>
  </r>
  <r>
    <s v="Original Frisbee Disc Sports: Ultimate &amp; Golf"/>
    <x v="1"/>
    <x v="4"/>
    <x v="5"/>
    <s v="Destination Software, Inc"/>
    <n v="0.01"/>
    <n v="0"/>
    <n v="0"/>
    <n v="0"/>
    <n v="0.01"/>
  </r>
  <r>
    <s v="Teslagrad"/>
    <x v="17"/>
    <x v="11"/>
    <x v="2"/>
    <s v="Rain Games"/>
    <n v="0"/>
    <n v="0.01"/>
    <n v="0"/>
    <n v="0"/>
    <n v="0.01"/>
  </r>
  <r>
    <s v="End of Nations"/>
    <x v="9"/>
    <x v="12"/>
    <x v="11"/>
    <s v="Trion Worlds"/>
    <n v="0.01"/>
    <n v="0"/>
    <n v="0"/>
    <n v="0"/>
    <n v="0.01"/>
  </r>
  <r>
    <s v="Fujiko F. Fujio Characters: Great Assembly! Slightly Fantastic Slapstick Party"/>
    <x v="6"/>
    <x v="13"/>
    <x v="5"/>
    <s v="Namco Bandai Games"/>
    <n v="0"/>
    <n v="0"/>
    <n v="0.01"/>
    <n v="0"/>
    <n v="0.01"/>
  </r>
  <r>
    <s v="XI Coliseum"/>
    <x v="10"/>
    <x v="0"/>
    <x v="7"/>
    <s v="Sony Computer Entertainment"/>
    <n v="0"/>
    <n v="0"/>
    <n v="0.01"/>
    <n v="0"/>
    <n v="0.01"/>
  </r>
  <r>
    <s v="Resident Evil 4 HD"/>
    <x v="11"/>
    <x v="17"/>
    <x v="8"/>
    <s v="Capcom"/>
    <n v="0.01"/>
    <n v="0"/>
    <n v="0"/>
    <n v="0"/>
    <n v="0.01"/>
  </r>
  <r>
    <s v="Farming 2017 - The Simulation"/>
    <x v="7"/>
    <x v="17"/>
    <x v="4"/>
    <s v="UIG Entertainment"/>
    <n v="0"/>
    <n v="0.01"/>
    <n v="0"/>
    <n v="0"/>
    <n v="0.01"/>
  </r>
  <r>
    <s v="Grisaia no Kajitsu: La Fruit de la Grisaia"/>
    <x v="10"/>
    <x v="6"/>
    <x v="10"/>
    <s v="Prototype"/>
    <n v="0"/>
    <n v="0"/>
    <n v="0.01"/>
    <n v="0"/>
    <n v="0.01"/>
  </r>
  <r>
    <s v="Scarlett: Nichijou no Kyoukaisen"/>
    <x v="4"/>
    <x v="1"/>
    <x v="10"/>
    <s v="Kadokawa Shoten"/>
    <n v="0"/>
    <n v="0"/>
    <n v="0.01"/>
    <n v="0"/>
    <n v="0.01"/>
  </r>
  <r>
    <s v="Mini Desktop Racing"/>
    <x v="0"/>
    <x v="4"/>
    <x v="1"/>
    <s v="Popcorn Arcade"/>
    <n v="0.01"/>
    <n v="0"/>
    <n v="0"/>
    <n v="0"/>
    <n v="0.01"/>
  </r>
  <r>
    <s v="Yattaman Wii: BikkuriDokkiri Machine de Mou Race da Koron"/>
    <x v="0"/>
    <x v="1"/>
    <x v="1"/>
    <s v="Takara Tomy"/>
    <n v="0"/>
    <n v="0"/>
    <n v="0.01"/>
    <n v="0"/>
    <n v="0.01"/>
  </r>
  <r>
    <s v="Neo Angelique Special"/>
    <x v="10"/>
    <x v="1"/>
    <x v="10"/>
    <s v="Tecmo Koei"/>
    <n v="0"/>
    <n v="0"/>
    <n v="0.01"/>
    <n v="0"/>
    <n v="0.01"/>
  </r>
  <r>
    <s v="Rugby Challenge 3"/>
    <x v="11"/>
    <x v="17"/>
    <x v="0"/>
    <s v="Alternative Software"/>
    <n v="0"/>
    <n v="0.01"/>
    <n v="0"/>
    <n v="0"/>
    <n v="0.01"/>
  </r>
  <r>
    <s v="Damnation"/>
    <x v="9"/>
    <x v="2"/>
    <x v="8"/>
    <s v="Codemasters"/>
    <n v="0"/>
    <n v="0.01"/>
    <n v="0"/>
    <n v="0"/>
    <n v="0.01"/>
  </r>
  <r>
    <s v="Outdoors Unleashed: Africa 3D"/>
    <x v="6"/>
    <x v="10"/>
    <x v="0"/>
    <s v="Mastiff"/>
    <n v="0.01"/>
    <n v="0"/>
    <n v="0"/>
    <n v="0"/>
    <n v="0.01"/>
  </r>
  <r>
    <s v="PGA European Tour"/>
    <x v="16"/>
    <x v="15"/>
    <x v="0"/>
    <s v="Infogrames"/>
    <n v="0.01"/>
    <n v="0"/>
    <n v="0"/>
    <n v="0"/>
    <n v="0.01"/>
  </r>
  <r>
    <s v="Real Rode"/>
    <x v="4"/>
    <x v="1"/>
    <x v="10"/>
    <s v="Kadokawa Shoten"/>
    <n v="0"/>
    <n v="0"/>
    <n v="0.01"/>
    <n v="0"/>
    <n v="0.01"/>
  </r>
  <r>
    <s v="Fit &amp; Fun"/>
    <x v="0"/>
    <x v="10"/>
    <x v="0"/>
    <s v="Unknown"/>
    <n v="0"/>
    <n v="0.01"/>
    <n v="0"/>
    <n v="0"/>
    <n v="0.01"/>
  </r>
  <r>
    <s v="Planet Monsters"/>
    <x v="5"/>
    <x v="9"/>
    <x v="5"/>
    <s v="Titus"/>
    <n v="0.01"/>
    <n v="0"/>
    <n v="0"/>
    <n v="0"/>
    <n v="0.01"/>
  </r>
  <r>
    <s v="Bust-A-Move 3000"/>
    <x v="12"/>
    <x v="14"/>
    <x v="7"/>
    <s v="Ubisoft"/>
    <n v="0.01"/>
    <n v="0"/>
    <n v="0"/>
    <n v="0"/>
    <n v="0.01"/>
  </r>
  <r>
    <s v="Breach"/>
    <x v="9"/>
    <x v="10"/>
    <x v="8"/>
    <s v="Destineer"/>
    <n v="0.01"/>
    <n v="0"/>
    <n v="0"/>
    <n v="0"/>
    <n v="0.01"/>
  </r>
  <r>
    <s v="Secret Files 2: Puritas Cordis"/>
    <x v="1"/>
    <x v="2"/>
    <x v="10"/>
    <s v="Deep Silver"/>
    <n v="0"/>
    <n v="0.01"/>
    <n v="0"/>
    <n v="0"/>
    <n v="0.01"/>
  </r>
  <r>
    <s v="Mezase!! Tsuri Master DS"/>
    <x v="1"/>
    <x v="2"/>
    <x v="0"/>
    <s v="Hudson Soft"/>
    <n v="0"/>
    <n v="0"/>
    <n v="0.01"/>
    <n v="0"/>
    <n v="0.01"/>
  </r>
  <r>
    <s v="Mega Brain Boost"/>
    <x v="1"/>
    <x v="1"/>
    <x v="7"/>
    <s v="Majesco Entertainment"/>
    <n v="0.01"/>
    <n v="0"/>
    <n v="0"/>
    <n v="0"/>
    <n v="0.01"/>
  </r>
  <r>
    <s v="Chou Ezaru wa Akai Hana: Koi wa Tsuki ni Shirube Kareru"/>
    <x v="17"/>
    <x v="17"/>
    <x v="5"/>
    <s v="dramatic create"/>
    <n v="0"/>
    <n v="0"/>
    <n v="0.01"/>
    <n v="0"/>
    <n v="0.01"/>
  </r>
  <r>
    <s v="Eiyuu Densetsu: Sora no Kiseki Material Collection Portable"/>
    <x v="10"/>
    <x v="4"/>
    <x v="6"/>
    <s v="Falcom Corporation"/>
    <n v="0"/>
    <n v="0"/>
    <n v="0.01"/>
    <n v="0"/>
    <n v="0.01"/>
  </r>
  <r>
    <s v="Myst IV: Revelation"/>
    <x v="9"/>
    <x v="7"/>
    <x v="10"/>
    <s v="Ubisoft"/>
    <n v="0.01"/>
    <n v="0"/>
    <n v="0"/>
    <n v="0"/>
    <n v="0.01"/>
  </r>
  <r>
    <s v="Plushees"/>
    <x v="1"/>
    <x v="1"/>
    <x v="4"/>
    <s v="Destineer"/>
    <n v="0.01"/>
    <n v="0"/>
    <n v="0"/>
    <n v="0"/>
    <n v="0.01"/>
  </r>
  <r>
    <s v="Woody Woodpecker in Crazy Castle 5"/>
    <x v="5"/>
    <x v="8"/>
    <x v="2"/>
    <s v="Kemco"/>
    <n v="0.01"/>
    <n v="0"/>
    <n v="0"/>
    <n v="0"/>
    <n v="0.01"/>
  </r>
  <r>
    <s v="Men in Black II: Alien Escape"/>
    <x v="12"/>
    <x v="14"/>
    <x v="8"/>
    <s v="Infogrames"/>
    <n v="0.01"/>
    <n v="0"/>
    <n v="0"/>
    <n v="0"/>
    <n v="0.01"/>
  </r>
  <r>
    <s v="SCORE International Baja 1000: The Official Game"/>
    <x v="4"/>
    <x v="1"/>
    <x v="1"/>
    <s v="Activision"/>
    <n v="0"/>
    <n v="0"/>
    <n v="0"/>
    <n v="0"/>
    <n v="0.01"/>
  </r>
  <r>
    <s v="Know How 2"/>
    <x v="1"/>
    <x v="5"/>
    <x v="7"/>
    <s v="7G//AMES"/>
    <n v="0"/>
    <n v="0.01"/>
    <n v="0"/>
    <n v="0"/>
    <n v="0.01"/>
  </r>
  <r>
    <s v="Spirits &amp; Spells"/>
    <x v="5"/>
    <x v="14"/>
    <x v="2"/>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E730D0-AB95-41DE-ACBE-DE385DDCE6E1}"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80:N301" firstHeaderRow="1" firstDataRow="2" firstDataCol="1" rowPageCount="1" colPageCount="1"/>
  <pivotFields count="10">
    <pivotField showAll="0"/>
    <pivotField axis="axisRow" showAll="0">
      <items count="20">
        <item x="6"/>
        <item x="18"/>
        <item x="1"/>
        <item x="14"/>
        <item x="5"/>
        <item x="12"/>
        <item x="16"/>
        <item x="9"/>
        <item x="15"/>
        <item x="4"/>
        <item x="3"/>
        <item x="7"/>
        <item x="10"/>
        <item x="17"/>
        <item x="0"/>
        <item x="13"/>
        <item x="2"/>
        <item x="8"/>
        <item x="11"/>
        <item t="default"/>
      </items>
    </pivotField>
    <pivotField axis="axisPage" multipleItemSelectionAllowed="1" showAll="0">
      <items count="19">
        <item x="15"/>
        <item x="9"/>
        <item x="8"/>
        <item x="14"/>
        <item x="7"/>
        <item x="3"/>
        <item x="0"/>
        <item x="4"/>
        <item x="1"/>
        <item x="2"/>
        <item x="5"/>
        <item x="10"/>
        <item x="12"/>
        <item x="6"/>
        <item x="13"/>
        <item x="11"/>
        <item x="17"/>
        <item h="1" x="16"/>
        <item t="default"/>
      </items>
    </pivotField>
    <pivotField axis="axisCol" dataField="1" showAll="0">
      <items count="13">
        <item x="5"/>
        <item x="10"/>
        <item x="9"/>
        <item x="3"/>
        <item x="2"/>
        <item x="7"/>
        <item x="1"/>
        <item x="6"/>
        <item x="8"/>
        <item x="4"/>
        <item x="0"/>
        <item x="11"/>
        <item t="default"/>
      </items>
    </pivotField>
    <pivotField showAll="0"/>
    <pivotField numFmtId="44" showAll="0"/>
    <pivotField numFmtId="44" showAll="0"/>
    <pivotField numFmtId="44" showAll="0"/>
    <pivotField numFmtId="44" showAll="0"/>
    <pivotField numFmtId="44"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3"/>
  </colFields>
  <colItems count="13">
    <i>
      <x/>
    </i>
    <i>
      <x v="1"/>
    </i>
    <i>
      <x v="2"/>
    </i>
    <i>
      <x v="3"/>
    </i>
    <i>
      <x v="4"/>
    </i>
    <i>
      <x v="5"/>
    </i>
    <i>
      <x v="6"/>
    </i>
    <i>
      <x v="7"/>
    </i>
    <i>
      <x v="8"/>
    </i>
    <i>
      <x v="9"/>
    </i>
    <i>
      <x v="10"/>
    </i>
    <i>
      <x v="11"/>
    </i>
    <i t="grand">
      <x/>
    </i>
  </colItems>
  <pageFields count="1">
    <pageField fld="2" hier="-1"/>
  </pageFields>
  <dataFields count="1">
    <dataField name="Count of Genre" fld="3" subtotal="count" baseField="0" baseItem="0" numFmtId="164"/>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3" type="button" dataOnly="0" labelOnly="1" outline="0" axis="axisCol" fieldPosition="0"/>
    </format>
    <format dxfId="5">
      <pivotArea type="topRight" dataOnly="0" labelOnly="1" outline="0" fieldPosition="0"/>
    </format>
    <format dxfId="4">
      <pivotArea field="1" type="button" dataOnly="0" labelOnly="1" outline="0" axis="axisRow" fieldPosition="0"/>
    </format>
    <format dxfId="3">
      <pivotArea dataOnly="0" labelOnly="1" fieldPosition="0">
        <references count="1">
          <reference field="1" count="0"/>
        </references>
      </pivotArea>
    </format>
    <format dxfId="2">
      <pivotArea dataOnly="0" labelOnly="1" grandRow="1" outline="0" fieldPosition="0"/>
    </format>
    <format dxfId="1">
      <pivotArea dataOnly="0" labelOnly="1" fieldPosition="0">
        <references count="1">
          <reference field="3"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052509-6FAF-4F32-973D-49FCE20E4D8A}"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5:S276" firstHeaderRow="1" firstDataRow="2" firstDataCol="1"/>
  <pivotFields count="10">
    <pivotField showAll="0"/>
    <pivotField axis="axisRow" showAll="0">
      <items count="20">
        <item x="6"/>
        <item x="18"/>
        <item x="1"/>
        <item x="14"/>
        <item x="5"/>
        <item x="12"/>
        <item x="16"/>
        <item x="9"/>
        <item x="15"/>
        <item x="4"/>
        <item x="3"/>
        <item x="7"/>
        <item x="10"/>
        <item x="17"/>
        <item x="0"/>
        <item x="13"/>
        <item x="2"/>
        <item x="8"/>
        <item x="11"/>
        <item t="default"/>
      </items>
    </pivotField>
    <pivotField axis="axisCol" multipleItemSelectionAllowed="1" showAll="0">
      <items count="19">
        <item x="15"/>
        <item x="9"/>
        <item x="8"/>
        <item x="14"/>
        <item x="7"/>
        <item x="3"/>
        <item x="0"/>
        <item x="4"/>
        <item x="1"/>
        <item x="2"/>
        <item x="5"/>
        <item x="10"/>
        <item x="12"/>
        <item x="6"/>
        <item x="13"/>
        <item x="11"/>
        <item x="17"/>
        <item h="1" x="16"/>
        <item t="default"/>
      </items>
    </pivotField>
    <pivotField showAll="0"/>
    <pivotField showAll="0"/>
    <pivotField numFmtId="44" showAll="0"/>
    <pivotField numFmtId="44" showAll="0"/>
    <pivotField numFmtId="44" showAll="0"/>
    <pivotField numFmtId="44" showAll="0"/>
    <pivotField dataField="1" numFmtId="44"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Global Sales (in millions)" fld="9" baseField="0" baseItem="0" numFmtId="44"/>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2" type="button" dataOnly="0" labelOnly="1" outline="0" axis="axisCol" fieldPosition="0"/>
    </format>
    <format dxfId="15">
      <pivotArea type="topRight" dataOnly="0" labelOnly="1" outline="0"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dataOnly="0" labelOnly="1" fieldPosition="0">
        <references count="1">
          <reference field="2"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0FB5A4-27A4-4CEC-90CD-7DB5E58B532B}"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41" firstHeaderRow="0" firstDataRow="1" firstDataCol="1" rowPageCount="1" colPageCount="1"/>
  <pivotFields count="10">
    <pivotField showAll="0"/>
    <pivotField axis="axisRow" showAll="0">
      <items count="20">
        <item x="6"/>
        <item x="18"/>
        <item x="1"/>
        <item x="14"/>
        <item x="5"/>
        <item x="12"/>
        <item x="16"/>
        <item x="9"/>
        <item x="15"/>
        <item x="4"/>
        <item x="3"/>
        <item x="7"/>
        <item x="10"/>
        <item x="17"/>
        <item x="0"/>
        <item x="13"/>
        <item x="2"/>
        <item x="8"/>
        <item x="11"/>
        <item t="default"/>
      </items>
    </pivotField>
    <pivotField axis="axisPage" multipleItemSelectionAllowed="1" showAll="0">
      <items count="19">
        <item x="15"/>
        <item x="9"/>
        <item x="8"/>
        <item x="14"/>
        <item x="7"/>
        <item x="3"/>
        <item x="0"/>
        <item x="4"/>
        <item x="1"/>
        <item x="2"/>
        <item x="5"/>
        <item x="10"/>
        <item x="12"/>
        <item x="6"/>
        <item x="13"/>
        <item x="11"/>
        <item x="17"/>
        <item h="1" x="16"/>
        <item t="default"/>
      </items>
    </pivotField>
    <pivotField axis="axisRow" showAll="0">
      <items count="13">
        <item x="5"/>
        <item x="10"/>
        <item x="9"/>
        <item x="3"/>
        <item x="2"/>
        <item x="7"/>
        <item x="1"/>
        <item x="6"/>
        <item x="8"/>
        <item x="4"/>
        <item x="0"/>
        <item x="11"/>
        <item t="default"/>
      </items>
    </pivotField>
    <pivotField showAll="0"/>
    <pivotField dataField="1" numFmtId="44" showAll="0" sumSubtotal="1"/>
    <pivotField dataField="1" numFmtId="44" showAll="0"/>
    <pivotField dataField="1" numFmtId="44" showAll="0"/>
    <pivotField dataField="1" numFmtId="44" showAll="0"/>
    <pivotField dataField="1" numFmtId="44" showAll="0"/>
  </pivotFields>
  <rowFields count="2">
    <field x="1"/>
    <field x="3"/>
  </rowFields>
  <rowItems count="238">
    <i>
      <x/>
    </i>
    <i r="1">
      <x/>
    </i>
    <i r="1">
      <x v="1"/>
    </i>
    <i r="1">
      <x v="2"/>
    </i>
    <i r="1">
      <x v="3"/>
    </i>
    <i r="1">
      <x v="4"/>
    </i>
    <i r="1">
      <x v="5"/>
    </i>
    <i r="1">
      <x v="6"/>
    </i>
    <i r="1">
      <x v="7"/>
    </i>
    <i r="1">
      <x v="8"/>
    </i>
    <i r="1">
      <x v="9"/>
    </i>
    <i r="1">
      <x v="10"/>
    </i>
    <i r="1">
      <x v="11"/>
    </i>
    <i>
      <x v="1"/>
    </i>
    <i r="1">
      <x/>
    </i>
    <i r="1">
      <x v="1"/>
    </i>
    <i r="1">
      <x v="2"/>
    </i>
    <i r="1">
      <x v="4"/>
    </i>
    <i r="1">
      <x v="6"/>
    </i>
    <i r="1">
      <x v="7"/>
    </i>
    <i r="1">
      <x v="8"/>
    </i>
    <i r="1">
      <x v="10"/>
    </i>
    <i>
      <x v="2"/>
    </i>
    <i r="1">
      <x/>
    </i>
    <i r="1">
      <x v="1"/>
    </i>
    <i r="1">
      <x v="2"/>
    </i>
    <i r="1">
      <x v="3"/>
    </i>
    <i r="1">
      <x v="4"/>
    </i>
    <i r="1">
      <x v="5"/>
    </i>
    <i r="1">
      <x v="6"/>
    </i>
    <i r="1">
      <x v="7"/>
    </i>
    <i r="1">
      <x v="8"/>
    </i>
    <i r="1">
      <x v="9"/>
    </i>
    <i r="1">
      <x v="10"/>
    </i>
    <i r="1">
      <x v="11"/>
    </i>
    <i>
      <x v="3"/>
    </i>
    <i r="1">
      <x/>
    </i>
    <i r="1">
      <x v="1"/>
    </i>
    <i r="1">
      <x v="3"/>
    </i>
    <i r="1">
      <x v="4"/>
    </i>
    <i r="1">
      <x v="5"/>
    </i>
    <i r="1">
      <x v="7"/>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6"/>
    </i>
    <i r="1">
      <x v="7"/>
    </i>
    <i r="1">
      <x v="8"/>
    </i>
    <i r="1">
      <x v="9"/>
    </i>
    <i r="1">
      <x v="10"/>
    </i>
    <i r="1">
      <x v="11"/>
    </i>
    <i t="grand">
      <x/>
    </i>
  </rowItems>
  <colFields count="1">
    <field x="-2"/>
  </colFields>
  <colItems count="5">
    <i>
      <x/>
    </i>
    <i i="1">
      <x v="1"/>
    </i>
    <i i="2">
      <x v="2"/>
    </i>
    <i i="3">
      <x v="3"/>
    </i>
    <i i="4">
      <x v="4"/>
    </i>
  </colItems>
  <pageFields count="1">
    <pageField fld="2" hier="-1"/>
  </pageFields>
  <dataFields count="5">
    <dataField name="Sum of North America (in millions)" fld="5" baseField="0" baseItem="0"/>
    <dataField name="Sum of Japan (in millions)" fld="7" baseField="0" baseItem="0"/>
    <dataField name="Sum of Other Countries (in millions)" fld="8" baseField="0" baseItem="0"/>
    <dataField name="Sum of European Union (in millions)" fld="6" baseField="0" baseItem="0"/>
    <dataField name="Sum of Global Sales (in millions)" fld="9" baseField="0" baseItem="0"/>
  </dataFields>
  <formats count="25">
    <format dxfId="44">
      <pivotArea type="all" dataOnly="0" outline="0" fieldPosition="0"/>
    </format>
    <format dxfId="43">
      <pivotArea outline="0" collapsedLevelsAreSubtotals="1" fieldPosition="0"/>
    </format>
    <format dxfId="42">
      <pivotArea field="1" type="button" dataOnly="0" labelOnly="1" outline="0" axis="axisRow" fieldPosition="0"/>
    </format>
    <format dxfId="41">
      <pivotArea dataOnly="0" labelOnly="1" fieldPosition="0">
        <references count="1">
          <reference field="1" count="0"/>
        </references>
      </pivotArea>
    </format>
    <format dxfId="40">
      <pivotArea dataOnly="0" labelOnly="1" grandRow="1" outline="0" fieldPosition="0"/>
    </format>
    <format dxfId="39">
      <pivotArea dataOnly="0" labelOnly="1" fieldPosition="0">
        <references count="2">
          <reference field="1" count="1" selected="0">
            <x v="0"/>
          </reference>
          <reference field="3" count="0"/>
        </references>
      </pivotArea>
    </format>
    <format dxfId="38">
      <pivotArea dataOnly="0" labelOnly="1" fieldPosition="0">
        <references count="2">
          <reference field="1" count="1" selected="0">
            <x v="1"/>
          </reference>
          <reference field="3" count="8">
            <x v="0"/>
            <x v="1"/>
            <x v="2"/>
            <x v="4"/>
            <x v="6"/>
            <x v="7"/>
            <x v="8"/>
            <x v="10"/>
          </reference>
        </references>
      </pivotArea>
    </format>
    <format dxfId="37">
      <pivotArea dataOnly="0" labelOnly="1" fieldPosition="0">
        <references count="2">
          <reference field="1" count="1" selected="0">
            <x v="2"/>
          </reference>
          <reference field="3" count="0"/>
        </references>
      </pivotArea>
    </format>
    <format dxfId="36">
      <pivotArea dataOnly="0" labelOnly="1" fieldPosition="0">
        <references count="2">
          <reference field="1" count="1" selected="0">
            <x v="3"/>
          </reference>
          <reference field="3" count="8">
            <x v="0"/>
            <x v="1"/>
            <x v="3"/>
            <x v="4"/>
            <x v="5"/>
            <x v="7"/>
            <x v="10"/>
            <x v="11"/>
          </reference>
        </references>
      </pivotArea>
    </format>
    <format dxfId="35">
      <pivotArea dataOnly="0" labelOnly="1" fieldPosition="0">
        <references count="2">
          <reference field="1" count="1" selected="0">
            <x v="4"/>
          </reference>
          <reference field="3" count="0"/>
        </references>
      </pivotArea>
    </format>
    <format dxfId="34">
      <pivotArea dataOnly="0" labelOnly="1" fieldPosition="0">
        <references count="2">
          <reference field="1" count="1" selected="0">
            <x v="5"/>
          </reference>
          <reference field="3" count="0"/>
        </references>
      </pivotArea>
    </format>
    <format dxfId="33">
      <pivotArea dataOnly="0" labelOnly="1" fieldPosition="0">
        <references count="2">
          <reference field="1" count="1" selected="0">
            <x v="6"/>
          </reference>
          <reference field="3" count="11">
            <x v="0"/>
            <x v="2"/>
            <x v="3"/>
            <x v="4"/>
            <x v="5"/>
            <x v="6"/>
            <x v="7"/>
            <x v="8"/>
            <x v="9"/>
            <x v="10"/>
            <x v="11"/>
          </reference>
        </references>
      </pivotArea>
    </format>
    <format dxfId="32">
      <pivotArea dataOnly="0" labelOnly="1" fieldPosition="0">
        <references count="2">
          <reference field="1" count="1" selected="0">
            <x v="7"/>
          </reference>
          <reference field="3" count="0"/>
        </references>
      </pivotArea>
    </format>
    <format dxfId="31">
      <pivotArea dataOnly="0" labelOnly="1" fieldPosition="0">
        <references count="2">
          <reference field="1" count="1" selected="0">
            <x v="8"/>
          </reference>
          <reference field="3" count="0"/>
        </references>
      </pivotArea>
    </format>
    <format dxfId="30">
      <pivotArea dataOnly="0" labelOnly="1" fieldPosition="0">
        <references count="2">
          <reference field="1" count="1" selected="0">
            <x v="9"/>
          </reference>
          <reference field="3" count="0"/>
        </references>
      </pivotArea>
    </format>
    <format dxfId="29">
      <pivotArea dataOnly="0" labelOnly="1" fieldPosition="0">
        <references count="2">
          <reference field="1" count="1" selected="0">
            <x v="10"/>
          </reference>
          <reference field="3" count="0"/>
        </references>
      </pivotArea>
    </format>
    <format dxfId="28">
      <pivotArea dataOnly="0" labelOnly="1" fieldPosition="0">
        <references count="2">
          <reference field="1" count="1" selected="0">
            <x v="11"/>
          </reference>
          <reference field="3" count="0"/>
        </references>
      </pivotArea>
    </format>
    <format dxfId="27">
      <pivotArea dataOnly="0" labelOnly="1" fieldPosition="0">
        <references count="2">
          <reference field="1" count="1" selected="0">
            <x v="12"/>
          </reference>
          <reference field="3" count="0"/>
        </references>
      </pivotArea>
    </format>
    <format dxfId="26">
      <pivotArea dataOnly="0" labelOnly="1" fieldPosition="0">
        <references count="2">
          <reference field="1" count="1" selected="0">
            <x v="13"/>
          </reference>
          <reference field="3" count="0"/>
        </references>
      </pivotArea>
    </format>
    <format dxfId="25">
      <pivotArea dataOnly="0" labelOnly="1" fieldPosition="0">
        <references count="2">
          <reference field="1" count="1" selected="0">
            <x v="14"/>
          </reference>
          <reference field="3" count="0"/>
        </references>
      </pivotArea>
    </format>
    <format dxfId="24">
      <pivotArea dataOnly="0" labelOnly="1" fieldPosition="0">
        <references count="2">
          <reference field="1" count="1" selected="0">
            <x v="15"/>
          </reference>
          <reference field="3" count="0"/>
        </references>
      </pivotArea>
    </format>
    <format dxfId="23">
      <pivotArea dataOnly="0" labelOnly="1" fieldPosition="0">
        <references count="2">
          <reference field="1" count="1" selected="0">
            <x v="16"/>
          </reference>
          <reference field="3" count="0"/>
        </references>
      </pivotArea>
    </format>
    <format dxfId="22">
      <pivotArea dataOnly="0" labelOnly="1" fieldPosition="0">
        <references count="2">
          <reference field="1" count="1" selected="0">
            <x v="17"/>
          </reference>
          <reference field="3" count="0"/>
        </references>
      </pivotArea>
    </format>
    <format dxfId="21">
      <pivotArea dataOnly="0" labelOnly="1" fieldPosition="0">
        <references count="2">
          <reference field="1" count="1" selected="0">
            <x v="18"/>
          </reference>
          <reference field="3" count="11">
            <x v="0"/>
            <x v="1"/>
            <x v="2"/>
            <x v="3"/>
            <x v="4"/>
            <x v="6"/>
            <x v="7"/>
            <x v="8"/>
            <x v="9"/>
            <x v="10"/>
            <x v="11"/>
          </reference>
        </references>
      </pivotArea>
    </format>
    <format dxfId="20">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FF480D-E0D4-4007-84C2-89B944785FAE}"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27:L45" firstHeaderRow="1" firstDataRow="1" firstDataCol="1"/>
  <pivotFields count="10">
    <pivotField showAll="0"/>
    <pivotField showAll="0"/>
    <pivotField axis="axisRow" showAll="0">
      <items count="19">
        <item x="15"/>
        <item x="9"/>
        <item x="8"/>
        <item x="14"/>
        <item x="7"/>
        <item x="3"/>
        <item x="0"/>
        <item x="4"/>
        <item x="1"/>
        <item x="2"/>
        <item x="5"/>
        <item x="10"/>
        <item x="12"/>
        <item x="6"/>
        <item x="13"/>
        <item x="11"/>
        <item x="17"/>
        <item h="1" x="16"/>
        <item t="default"/>
      </items>
    </pivotField>
    <pivotField showAll="0"/>
    <pivotField showAll="0"/>
    <pivotField numFmtId="44" showAll="0"/>
    <pivotField numFmtId="44" showAll="0"/>
    <pivotField numFmtId="44" showAll="0"/>
    <pivotField numFmtId="44" showAll="0"/>
    <pivotField dataField="1" numFmtId="44" showAll="0"/>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Global Sales (in millions)" fld="9" baseField="0" baseItem="0" numFmtId="44"/>
  </dataFields>
  <formats count="6">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41D85F-0476-49C4-8FE2-577C2D88F43F}"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M23" firstHeaderRow="0" firstDataRow="1" firstDataCol="1" rowPageCount="1" colPageCount="1"/>
  <pivotFields count="10">
    <pivotField showAll="0"/>
    <pivotField axis="axisRow" showAll="0">
      <items count="20">
        <item x="6"/>
        <item x="18"/>
        <item x="1"/>
        <item x="14"/>
        <item x="5"/>
        <item x="12"/>
        <item x="16"/>
        <item x="9"/>
        <item x="15"/>
        <item x="4"/>
        <item x="3"/>
        <item x="7"/>
        <item x="10"/>
        <item x="17"/>
        <item x="0"/>
        <item x="13"/>
        <item x="2"/>
        <item x="8"/>
        <item x="11"/>
        <item t="default"/>
      </items>
    </pivotField>
    <pivotField axis="axisPage" multipleItemSelectionAllowed="1" showAll="0">
      <items count="19">
        <item x="15"/>
        <item x="9"/>
        <item x="8"/>
        <item x="14"/>
        <item x="7"/>
        <item x="3"/>
        <item x="0"/>
        <item x="4"/>
        <item x="1"/>
        <item x="2"/>
        <item x="5"/>
        <item x="10"/>
        <item x="12"/>
        <item x="6"/>
        <item x="13"/>
        <item x="11"/>
        <item x="17"/>
        <item h="1" x="16"/>
        <item t="default"/>
      </items>
    </pivotField>
    <pivotField showAll="0"/>
    <pivotField showAll="0"/>
    <pivotField dataField="1" numFmtId="44" showAll="0"/>
    <pivotField numFmtId="44" showAll="0"/>
    <pivotField dataField="1" numFmtId="44" showAll="0"/>
    <pivotField numFmtId="44" showAll="0"/>
    <pivotField numFmtId="44"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pageFields count="1">
    <pageField fld="2" hier="-1"/>
  </pageFields>
  <dataFields count="2">
    <dataField name="Sum of North America (in millions)" fld="5" baseField="0" baseItem="0"/>
    <dataField name="Sum of Japan (in millions)" fld="7" baseField="0" baseItem="0"/>
  </dataFields>
  <formats count="6">
    <format dxfId="56">
      <pivotArea type="all" dataOnly="0" outline="0" fieldPosition="0"/>
    </format>
    <format dxfId="55">
      <pivotArea outline="0" collapsedLevelsAreSubtotals="1" fieldPosition="0"/>
    </format>
    <format dxfId="54">
      <pivotArea field="1" type="button" dataOnly="0" labelOnly="1" outline="0" axis="axisRow" fieldPosition="0"/>
    </format>
    <format dxfId="53">
      <pivotArea dataOnly="0" labelOnly="1" fieldPosition="0">
        <references count="1">
          <reference field="1" count="0"/>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4AEF04-CAEE-409A-95E6-8E4168CAAD90}" autoFormatId="16" applyNumberFormats="0" applyBorderFormats="0" applyFontFormats="0" applyPatternFormats="0" applyAlignmentFormats="0" applyWidthHeightFormats="0">
  <queryTableRefresh nextId="11">
    <queryTableFields count="10">
      <queryTableField id="1" name="Name" tableColumnId="1"/>
      <queryTableField id="2" name="Platform" tableColumnId="2"/>
      <queryTableField id="3" name="Year" tableColumnId="3"/>
      <queryTableField id="4" name="Genre" tableColumnId="4"/>
      <queryTableField id="5" name="Publisher (in millions)" tableColumnId="5"/>
      <queryTableField id="6" name="NA_Sales (in millions)" tableColumnId="6"/>
      <queryTableField id="7" name="EU_Sales (in millions)" tableColumnId="7"/>
      <queryTableField id="8" name="JP_Sales (in millions)" tableColumnId="8"/>
      <queryTableField id="9" name="Other_Sales (in millions)" tableColumnId="9"/>
      <queryTableField id="10" name="Global_Sales (in millions)"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F8D00C6-DDEA-4F39-9A97-258623488768}" autoFormatId="16" applyNumberFormats="0" applyBorderFormats="0" applyFontFormats="0" applyPatternFormats="0" applyAlignmentFormats="0" applyWidthHeightFormats="0">
  <queryTableRefresh nextId="17">
    <queryTableFields count="10">
      <queryTableField id="1" name="Name" tableColumnId="1"/>
      <queryTableField id="2" name="Platform" tableColumnId="2"/>
      <queryTableField id="3" name="Year" tableColumnId="3"/>
      <queryTableField id="4" name="Genre" tableColumnId="4"/>
      <queryTableField id="11" name="Publisher" tableColumnId="11"/>
      <queryTableField id="12" name="North America (in millions)" tableColumnId="12"/>
      <queryTableField id="13" name="European Union (in millions)" tableColumnId="13"/>
      <queryTableField id="14" name="Japan (in millions)" tableColumnId="14"/>
      <queryTableField id="15" name="Other Countries (in millions)" tableColumnId="15"/>
      <queryTableField id="16" name="Global Sales (in millions)" tableColumnId="16"/>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ACCF67-E46C-4D80-8994-F4DD4BB7C895}" name="Table1" displayName="Table1" ref="Q5:T25" totalsRowCount="1" headerRowDxfId="80">
  <sortState xmlns:xlrd2="http://schemas.microsoft.com/office/spreadsheetml/2017/richdata2" ref="Q6:T12">
    <sortCondition ref="Q6"/>
  </sortState>
  <tableColumns count="4">
    <tableColumn id="1" xr3:uid="{B5A66A9D-471A-4127-9B7F-719D8DC9C5DD}" name="Console" dataDxfId="79" totalsRowDxfId="78"/>
    <tableColumn id="2" xr3:uid="{08BBFA65-12E3-4DDC-9F51-622E8A45842A}" name="North America Sales" totalsRowFunction="custom" totalsRowDxfId="77">
      <calculatedColumnFormula>GETPIVOTDATA("Sum of North America (in millions)",'Pivot Tables 1-5'!$K$3,"Platform",Table1[[#This Row],[Console]])</calculatedColumnFormula>
      <totalsRowFormula>SUM(R6:R24)</totalsRowFormula>
    </tableColumn>
    <tableColumn id="3" xr3:uid="{A888A5ED-89B6-484A-A6FE-C3FC5C6D2DB5}" name="Japan Sales" totalsRowFunction="sum" totalsRowDxfId="76" dataCellStyle="Currency" totalsRowCellStyle="Currency">
      <calculatedColumnFormula>GETPIVOTDATA("Sum of Japan (in millions)",'Pivot Tables 1-5'!$K$3,"Platform",Table1[[#This Row],[Console]])</calculatedColumnFormula>
    </tableColumn>
    <tableColumn id="4" xr3:uid="{F24E5221-6974-43C4-9D26-9B63F2422F18}" name="Difference Games Sales Between Japan and North America" totalsRowFunction="sum" dataDxfId="75" totalsRowDxfId="74">
      <calculatedColumnFormula>(R6-S6)/R6</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0CBBF7-D579-4413-8465-CEF9A1971417}" name="vgsales" displayName="vgsales" ref="A1:J14622" tableType="queryTable" totalsRowCount="1">
  <autoFilter ref="A1:J14621" xr:uid="{632A0473-21FE-4863-9E95-F9F8D87ECFBD}">
    <filterColumn colId="2">
      <filters>
        <filter val="2000"/>
        <filter val="2001"/>
        <filter val="2002"/>
        <filter val="2003"/>
        <filter val="2004"/>
        <filter val="2005"/>
        <filter val="2006"/>
        <filter val="2007"/>
        <filter val="2008"/>
        <filter val="2009"/>
        <filter val="2010"/>
        <filter val="2011"/>
        <filter val="2012"/>
        <filter val="2013"/>
        <filter val="2014"/>
        <filter val="2015"/>
        <filter val="2016"/>
      </filters>
    </filterColumn>
  </autoFilter>
  <tableColumns count="10">
    <tableColumn id="1" xr3:uid="{76F5E22D-A2E7-4BB8-992A-22044FDD4F45}" uniqueName="1" name="Name" totalsRowLabel="Total" queryTableFieldId="1" dataDxfId="73"/>
    <tableColumn id="2" xr3:uid="{2B33A86B-9C60-4C5F-969C-B7B2DFCBC772}" uniqueName="2" name="Platform" totalsRowFunction="count" queryTableFieldId="2" dataDxfId="72"/>
    <tableColumn id="3" xr3:uid="{79F17E0D-3DBC-4E0E-B92C-CD42A4614FEE}" uniqueName="3" name="Year" queryTableFieldId="3" dataDxfId="71"/>
    <tableColumn id="4" xr3:uid="{54028E48-CF5E-4EE4-81A9-1BF6E807AB3E}" uniqueName="4" name="Genre" queryTableFieldId="4" dataDxfId="70"/>
    <tableColumn id="5" xr3:uid="{DE247350-D132-40A4-9F84-03EF2902DA7B}" uniqueName="5" name="Publisher" queryTableFieldId="5" dataDxfId="69"/>
    <tableColumn id="6" xr3:uid="{C50114A3-CE4B-4706-8DD7-A8CAEFD3215D}" uniqueName="6" name="NA_Sales (in millions)" queryTableFieldId="6"/>
    <tableColumn id="7" xr3:uid="{2461BB59-C57D-403A-A3F9-8C5231F8B6C9}" uniqueName="7" name="EU_Sales (in millions)" queryTableFieldId="7"/>
    <tableColumn id="8" xr3:uid="{14202755-1DB1-4AD9-9735-BB4A5E0F31D2}" uniqueName="8" name="JP_Sales (in millions)" queryTableFieldId="8"/>
    <tableColumn id="9" xr3:uid="{AFD4A0BA-4EFF-44FA-BDA7-85241BD93D11}" uniqueName="9" name="Other_Sales (in millions)" queryTableFieldId="9"/>
    <tableColumn id="10" xr3:uid="{D056C473-381F-49D0-847C-1531CB72FD02}" uniqueName="10" name="Global_Sales (in millions)" totalsRowFunction="sum" queryTableFieldId="10" totalsRowDxfId="68" totalsRowCellStyle="Currency"/>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DD6314-3FEC-4702-896C-6C6EF68D3F83}" name="VG" displayName="VG" ref="A1:J14601" tableType="queryTable" totalsRowCount="1">
  <autoFilter ref="A1:J14600" xr:uid="{632A0473-21FE-4863-9E95-F9F8D87ECFBD}">
    <filterColumn colId="2">
      <filters>
        <filter val="2000"/>
        <filter val="2001"/>
        <filter val="2002"/>
        <filter val="2003"/>
        <filter val="2004"/>
        <filter val="2005"/>
        <filter val="2006"/>
        <filter val="2007"/>
        <filter val="2008"/>
        <filter val="2009"/>
        <filter val="2010"/>
        <filter val="2011"/>
        <filter val="2012"/>
        <filter val="2013"/>
        <filter val="2014"/>
        <filter val="2015"/>
        <filter val="2016"/>
      </filters>
    </filterColumn>
  </autoFilter>
  <tableColumns count="10">
    <tableColumn id="1" xr3:uid="{DD4F85EB-8D78-4200-96FC-B0CEA5023CB2}" uniqueName="1" name="Name" totalsRowLabel="Total" queryTableFieldId="1" dataDxfId="67"/>
    <tableColumn id="2" xr3:uid="{2C0611A0-8B41-494A-A92E-54A7F6C1ACE6}" uniqueName="2" name="Platform" totalsRowFunction="count" queryTableFieldId="2" dataDxfId="66" totalsRowDxfId="65"/>
    <tableColumn id="3" xr3:uid="{E2F442F1-FB54-4FD9-A242-B2F33B2CD908}" uniqueName="3" name="Year" queryTableFieldId="3" dataDxfId="64"/>
    <tableColumn id="4" xr3:uid="{9D13AF36-9B38-4687-9278-35796EF9D6D8}" uniqueName="4" name="Genre" queryTableFieldId="4" dataDxfId="63"/>
    <tableColumn id="11" xr3:uid="{6303944D-5752-4740-804A-46BA91DB06C2}" uniqueName="11" name="Publisher" queryTableFieldId="11" dataDxfId="62"/>
    <tableColumn id="12" xr3:uid="{703C89A9-485E-4FF2-A808-2EC73DE73709}" uniqueName="12" name="North America (in millions)" totalsRowFunction="sum" queryTableFieldId="12" totalsRowDxfId="61" dataCellStyle="Currency" totalsRowCellStyle="Currency"/>
    <tableColumn id="13" xr3:uid="{FB6C2F8F-2B7A-436C-B710-9AA28794E243}" uniqueName="13" name="European Union (in millions)" totalsRowFunction="sum" queryTableFieldId="13" totalsRowDxfId="60" dataCellStyle="Currency" totalsRowCellStyle="Currency"/>
    <tableColumn id="14" xr3:uid="{C1A21F36-6635-4ACE-B364-EC5BB27C2671}" uniqueName="14" name="Japan (in millions)" totalsRowFunction="sum" queryTableFieldId="14" totalsRowDxfId="59" dataCellStyle="Currency" totalsRowCellStyle="Currency"/>
    <tableColumn id="15" xr3:uid="{85C67853-BA42-468B-BA71-A55C990597CE}" uniqueName="15" name="Other Countries (in millions)" totalsRowFunction="sum" queryTableFieldId="15" totalsRowDxfId="58" dataCellStyle="Currency" totalsRowCellStyle="Currency"/>
    <tableColumn id="16" xr3:uid="{6A4CBDD9-E019-4502-9428-35346DF26210}" uniqueName="16" name="Global Sales (in millions)" totalsRowFunction="sum" queryTableFieldId="16" totalsRowDxfId="57" dataCellStyle="Currency" totalsRow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omments" Target="../comments2.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14128-874D-4A96-9A5D-57FA4952E451}">
  <sheetPr codeName="Sheet1">
    <tabColor rgb="FFFFC000"/>
  </sheetPr>
  <dimension ref="B1:G2"/>
  <sheetViews>
    <sheetView workbookViewId="0">
      <selection activeCell="G2" sqref="G2"/>
    </sheetView>
  </sheetViews>
  <sheetFormatPr baseColWidth="10" defaultColWidth="8.83203125" defaultRowHeight="15" x14ac:dyDescent="0.2"/>
  <cols>
    <col min="1" max="1" width="3.1640625" customWidth="1"/>
    <col min="2" max="4" width="9" hidden="1" customWidth="1"/>
    <col min="5" max="5" width="3.6640625" hidden="1" customWidth="1"/>
    <col min="6" max="6" width="9" hidden="1" customWidth="1"/>
    <col min="7" max="7" width="124.83203125" customWidth="1"/>
  </cols>
  <sheetData>
    <row r="1" spans="4:7" ht="24" x14ac:dyDescent="0.2">
      <c r="G1" s="34" t="s">
        <v>10318</v>
      </c>
    </row>
    <row r="2" spans="4:7" ht="153" x14ac:dyDescent="0.2">
      <c r="D2" s="32"/>
      <c r="G2" s="33" t="s">
        <v>10320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95D-CB4D-49F5-A6D3-26244B37D573}">
  <sheetPr codeName="Sheet2">
    <tabColor rgb="FF00B0F0"/>
  </sheetPr>
  <dimension ref="Q3:V25"/>
  <sheetViews>
    <sheetView tabSelected="1" zoomScale="65" workbookViewId="0">
      <selection activeCell="S39" sqref="S39"/>
    </sheetView>
  </sheetViews>
  <sheetFormatPr baseColWidth="10" defaultColWidth="8.83203125" defaultRowHeight="15" x14ac:dyDescent="0.2"/>
  <cols>
    <col min="18" max="18" width="10.1640625" bestFit="1" customWidth="1"/>
    <col min="20" max="20" width="12.5" bestFit="1" customWidth="1"/>
    <col min="21" max="21" width="10.1640625" bestFit="1" customWidth="1"/>
    <col min="22" max="22" width="20.33203125" customWidth="1"/>
  </cols>
  <sheetData>
    <row r="3" spans="17:22" x14ac:dyDescent="0.2">
      <c r="Q3" s="38" t="s">
        <v>10317</v>
      </c>
      <c r="R3" s="39"/>
      <c r="S3" s="39"/>
      <c r="T3" s="39"/>
      <c r="U3" s="39"/>
      <c r="V3" s="40"/>
    </row>
    <row r="4" spans="17:22" x14ac:dyDescent="0.2">
      <c r="Q4" s="41"/>
      <c r="R4" s="42"/>
      <c r="S4" s="42"/>
      <c r="T4" s="42"/>
      <c r="U4" s="42"/>
      <c r="V4" s="43"/>
    </row>
    <row r="5" spans="17:22" ht="80" x14ac:dyDescent="0.2">
      <c r="Q5" s="15" t="s">
        <v>10311</v>
      </c>
      <c r="R5" s="16" t="s">
        <v>10312</v>
      </c>
      <c r="S5" s="16" t="s">
        <v>10313</v>
      </c>
      <c r="T5" s="16" t="s">
        <v>10314</v>
      </c>
      <c r="U5" s="17" t="s">
        <v>10315</v>
      </c>
      <c r="V5" s="17" t="s">
        <v>10316</v>
      </c>
    </row>
    <row r="6" spans="17:22" x14ac:dyDescent="0.2">
      <c r="Q6" s="6" t="s">
        <v>62</v>
      </c>
      <c r="R6" s="24">
        <f>GETPIVOTDATA("Sum of North America (in millions)",'Pivot Tables 1-5'!$K$3,"Platform",Table1[[#This Row],[Console]])</f>
        <v>78.029999999999944</v>
      </c>
      <c r="S6" s="24">
        <f>GETPIVOTDATA("Sum of Japan (in millions)",'Pivot Tables 1-5'!$K$3,"Platform",Table1[[#This Row],[Console]])</f>
        <v>97.300000000000026</v>
      </c>
      <c r="T6" s="26">
        <f t="shared" ref="T6:T24" si="0">(R6-S6)/R6</f>
        <v>-0.24695629885941425</v>
      </c>
      <c r="U6" s="29">
        <f>GETPIVOTDATA("Global Sales (in millions)",'Pivot Tables 1-5'!$A$255,"Platform",Table1[[#This Row],[Console]])</f>
        <v>246.28000000000011</v>
      </c>
      <c r="V6" s="30"/>
    </row>
    <row r="7" spans="17:22" x14ac:dyDescent="0.2">
      <c r="Q7" s="6" t="s">
        <v>713</v>
      </c>
      <c r="R7" s="24">
        <f>GETPIVOTDATA("Sum of North America (in millions)",'Pivot Tables 1-5'!$K$3,"Platform",Table1[[#This Row],[Console]])</f>
        <v>2.5300000000000002</v>
      </c>
      <c r="S7" s="24">
        <f>GETPIVOTDATA("Sum of Japan (in millions)",'Pivot Tables 1-5'!$K$3,"Platform",Table1[[#This Row],[Console]])</f>
        <v>3.96</v>
      </c>
      <c r="T7" s="26">
        <f t="shared" si="0"/>
        <v>-0.56521739130434767</v>
      </c>
      <c r="U7" s="30">
        <f>GETPIVOTDATA("Global Sales (in millions)",'Pivot Tables 1-5'!$A$255,"Platform",Table1[[#This Row],[Console]])</f>
        <v>7.4099999999999984</v>
      </c>
      <c r="V7" s="30"/>
    </row>
    <row r="8" spans="17:22" x14ac:dyDescent="0.2">
      <c r="Q8" s="6" t="s">
        <v>20</v>
      </c>
      <c r="R8" s="24">
        <f>GETPIVOTDATA("Sum of North America (in millions)",'Pivot Tables 1-5'!$K$3,"Platform",Table1[[#This Row],[Console]])</f>
        <v>388.28999999999786</v>
      </c>
      <c r="S8" s="24">
        <f>GETPIVOTDATA("Sum of Japan (in millions)",'Pivot Tables 1-5'!$K$3,"Platform",Table1[[#This Row],[Console]])</f>
        <v>175.00000000000048</v>
      </c>
      <c r="T8" s="26">
        <f t="shared" si="0"/>
        <v>0.54930593113394255</v>
      </c>
      <c r="U8" s="29">
        <f>GETPIVOTDATA("Global Sales (in millions)",'Pivot Tables 1-5'!$A$255,"Platform",Table1[[#This Row],[Console]])</f>
        <v>818.65000000000089</v>
      </c>
      <c r="V8" s="30"/>
    </row>
    <row r="9" spans="17:22" x14ac:dyDescent="0.2">
      <c r="Q9" s="6" t="s">
        <v>150</v>
      </c>
      <c r="R9" s="24">
        <f>GETPIVOTDATA("Sum of North America (in millions)",'Pivot Tables 1-5'!$K$3,"Platform",Table1[[#This Row],[Console]])</f>
        <v>9.1199999999999992</v>
      </c>
      <c r="S9" s="24">
        <f>GETPIVOTDATA("Sum of Japan (in millions)",'Pivot Tables 1-5'!$K$3,"Platform",Table1[[#This Row],[Console]])</f>
        <v>13.010000000000002</v>
      </c>
      <c r="T9" s="26">
        <f t="shared" si="0"/>
        <v>-0.42653508771929854</v>
      </c>
      <c r="U9" s="30">
        <f>GETPIVOTDATA("Global Sales (in millions)",'Pivot Tables 1-5'!$A$255,"Platform",Table1[[#This Row],[Console]])</f>
        <v>29</v>
      </c>
      <c r="V9" s="30"/>
    </row>
    <row r="10" spans="17:22" x14ac:dyDescent="0.2">
      <c r="Q10" s="6" t="s">
        <v>49</v>
      </c>
      <c r="R10" s="24">
        <f>GETPIVOTDATA("Sum of North America (in millions)",'Pivot Tables 1-5'!$K$3,"Platform",Table1[[#This Row],[Console]])</f>
        <v>184.12000000000032</v>
      </c>
      <c r="S10" s="24">
        <f>GETPIVOTDATA("Sum of Japan (in millions)",'Pivot Tables 1-5'!$K$3,"Platform",Table1[[#This Row],[Console]])</f>
        <v>46.560000000000009</v>
      </c>
      <c r="T10" s="26">
        <f t="shared" si="0"/>
        <v>0.74712144253747603</v>
      </c>
      <c r="U10" s="29">
        <f>GETPIVOTDATA("Global Sales (in millions)",'Pivot Tables 1-5'!$A$255,"Platform",Table1[[#This Row],[Console]])</f>
        <v>313.56000000000006</v>
      </c>
      <c r="V10" s="30"/>
    </row>
    <row r="11" spans="17:22" x14ac:dyDescent="0.2">
      <c r="Q11" s="6" t="s">
        <v>126</v>
      </c>
      <c r="R11" s="24">
        <f>GETPIVOTDATA("Sum of North America (in millions)",'Pivot Tables 1-5'!$K$3,"Platform",Table1[[#This Row],[Console]])</f>
        <v>131.94000000000003</v>
      </c>
      <c r="S11" s="24">
        <f>GETPIVOTDATA("Sum of Japan (in millions)",'Pivot Tables 1-5'!$K$3,"Platform",Table1[[#This Row],[Console]])</f>
        <v>21.340000000000003</v>
      </c>
      <c r="T11" s="27">
        <f t="shared" si="0"/>
        <v>0.83825981506745495</v>
      </c>
      <c r="U11" s="30">
        <f>GETPIVOTDATA("Global Sales (in millions)",'Pivot Tables 1-5'!$A$255,"Platform",Table1[[#This Row],[Console]])</f>
        <v>197.13999999999996</v>
      </c>
      <c r="V11" s="30"/>
    </row>
    <row r="12" spans="17:22" x14ac:dyDescent="0.2">
      <c r="Q12" s="6" t="s">
        <v>342</v>
      </c>
      <c r="R12" s="24">
        <f>GETPIVOTDATA("Sum of North America (in millions)",'Pivot Tables 1-5'!$K$3,"Platform",Table1[[#This Row],[Console]])</f>
        <v>21.879999999999988</v>
      </c>
      <c r="S12" s="24">
        <f>GETPIVOTDATA("Sum of Japan (in millions)",'Pivot Tables 1-5'!$K$3,"Platform",Table1[[#This Row],[Console]])</f>
        <v>8.25</v>
      </c>
      <c r="T12" s="27">
        <f t="shared" si="0"/>
        <v>0.62294332723948787</v>
      </c>
      <c r="U12" s="29">
        <f>GETPIVOTDATA("Global Sales (in millions)",'Pivot Tables 1-5'!$A$255,"Platform",Table1[[#This Row],[Console]])</f>
        <v>37.349999999999994</v>
      </c>
      <c r="V12" s="30"/>
    </row>
    <row r="13" spans="17:22" x14ac:dyDescent="0.2">
      <c r="Q13" s="6" t="s">
        <v>107</v>
      </c>
      <c r="R13" s="24">
        <f>GETPIVOTDATA("Sum of North America (in millions)",'Pivot Tables 1-5'!$K$3,"Platform",Table1[[#This Row],[Console]])</f>
        <v>62.729999999999883</v>
      </c>
      <c r="S13" s="24">
        <f>GETPIVOTDATA("Sum of Japan (in millions)",'Pivot Tables 1-5'!$K$3,"Platform",Table1[[#This Row],[Console]])</f>
        <v>0.08</v>
      </c>
      <c r="T13" s="27">
        <f t="shared" si="0"/>
        <v>0.99872469312928425</v>
      </c>
      <c r="U13" s="30">
        <f>GETPIVOTDATA("Global Sales (in millions)",'Pivot Tables 1-5'!$A$255,"Platform",Table1[[#This Row],[Console]])</f>
        <v>205.00999999999996</v>
      </c>
      <c r="V13" s="30"/>
    </row>
    <row r="14" spans="17:22" x14ac:dyDescent="0.2">
      <c r="Q14" s="6" t="s">
        <v>186</v>
      </c>
      <c r="R14" s="24">
        <f>GETPIVOTDATA("Sum of North America (in millions)",'Pivot Tables 1-5'!$K$3,"Platform",Table1[[#This Row],[Console]])</f>
        <v>65.700000000000017</v>
      </c>
      <c r="S14" s="24">
        <f>GETPIVOTDATA("Sum of Japan (in millions)",'Pivot Tables 1-5'!$K$3,"Platform",Table1[[#This Row],[Console]])</f>
        <v>20.099999999999987</v>
      </c>
      <c r="T14" s="27">
        <f t="shared" si="0"/>
        <v>0.69406392694063956</v>
      </c>
      <c r="U14" s="29">
        <f>GETPIVOTDATA("Global Sales (in millions)",'Pivot Tables 1-5'!$A$255,"Platform",Table1[[#This Row],[Console]])</f>
        <v>140.53999999999996</v>
      </c>
      <c r="V14" s="30"/>
    </row>
    <row r="15" spans="17:22" x14ac:dyDescent="0.2">
      <c r="Q15" s="6" t="s">
        <v>41</v>
      </c>
      <c r="R15" s="24">
        <f>GETPIVOTDATA("Sum of North America (in millions)",'Pivot Tables 1-5'!$K$3,"Platform",Table1[[#This Row],[Console]])</f>
        <v>572.91999999999314</v>
      </c>
      <c r="S15" s="24">
        <f>GETPIVOTDATA("Sum of Japan (in millions)",'Pivot Tables 1-5'!$K$3,"Platform",Table1[[#This Row],[Console]])</f>
        <v>137.5400000000007</v>
      </c>
      <c r="T15" s="27">
        <f t="shared" si="0"/>
        <v>0.75993157857990234</v>
      </c>
      <c r="U15" s="30">
        <f>GETPIVOTDATA("Global Sales (in millions)",'Pivot Tables 1-5'!$A$255,"Platform",Table1[[#This Row],[Console]])</f>
        <v>1233.4600000000003</v>
      </c>
      <c r="V15" s="30"/>
    </row>
    <row r="16" spans="17:22" x14ac:dyDescent="0.2">
      <c r="Q16" s="6" t="s">
        <v>36</v>
      </c>
      <c r="R16" s="24">
        <f>GETPIVOTDATA("Sum of North America (in millions)",'Pivot Tables 1-5'!$K$3,"Platform",Table1[[#This Row],[Console]])</f>
        <v>388.89999999999986</v>
      </c>
      <c r="S16" s="24">
        <f>GETPIVOTDATA("Sum of Japan (in millions)",'Pivot Tables 1-5'!$K$3,"Platform",Table1[[#This Row],[Console]])</f>
        <v>79.210000000000036</v>
      </c>
      <c r="T16" s="27">
        <f t="shared" si="0"/>
        <v>0.79632296220107979</v>
      </c>
      <c r="U16" s="29">
        <f>GETPIVOTDATA("Global Sales (in millions)",'Pivot Tables 1-5'!$A$255,"Platform",Table1[[#This Row],[Console]])</f>
        <v>949.35000000000036</v>
      </c>
      <c r="V16" s="30"/>
    </row>
    <row r="17" spans="17:22" x14ac:dyDescent="0.2">
      <c r="Q17" s="6" t="s">
        <v>64</v>
      </c>
      <c r="R17" s="24">
        <f>GETPIVOTDATA("Sum of North America (in millions)",'Pivot Tables 1-5'!$K$3,"Platform",Table1[[#This Row],[Console]])</f>
        <v>96.799999999999983</v>
      </c>
      <c r="S17" s="24">
        <f>GETPIVOTDATA("Sum of Japan (in millions)",'Pivot Tables 1-5'!$K$3,"Platform",Table1[[#This Row],[Console]])</f>
        <v>14.269999999999976</v>
      </c>
      <c r="T17" s="27">
        <f t="shared" si="0"/>
        <v>0.8525826446280993</v>
      </c>
      <c r="U17" s="30">
        <f>GETPIVOTDATA("Global Sales (in millions)",'Pivot Tables 1-5'!$A$255,"Platform",Table1[[#This Row],[Console]])</f>
        <v>278.07000000000005</v>
      </c>
      <c r="V17" s="30"/>
    </row>
    <row r="18" spans="17:22" x14ac:dyDescent="0.2">
      <c r="Q18" s="6" t="s">
        <v>113</v>
      </c>
      <c r="R18" s="24">
        <f>GETPIVOTDATA("Sum of North America (in millions)",'Pivot Tables 1-5'!$K$3,"Platform",Table1[[#This Row],[Console]])</f>
        <v>107.08999999999975</v>
      </c>
      <c r="S18" s="24">
        <f>GETPIVOTDATA("Sum of Japan (in millions)",'Pivot Tables 1-5'!$K$3,"Platform",Table1[[#This Row],[Console]])</f>
        <v>75.8900000000001</v>
      </c>
      <c r="T18" s="27">
        <f t="shared" si="0"/>
        <v>0.29134372957325355</v>
      </c>
      <c r="U18" s="29">
        <f>GETPIVOTDATA("Global Sales (in millions)",'Pivot Tables 1-5'!$A$255,"Platform",Table1[[#This Row],[Console]])</f>
        <v>291.71000000000021</v>
      </c>
      <c r="V18" s="30"/>
    </row>
    <row r="19" spans="17:22" x14ac:dyDescent="0.2">
      <c r="Q19" s="6" t="s">
        <v>559</v>
      </c>
      <c r="R19" s="24">
        <f>GETPIVOTDATA("Sum of North America (in millions)",'Pivot Tables 1-5'!$K$3,"Platform",Table1[[#This Row],[Console]])</f>
        <v>16.07</v>
      </c>
      <c r="S19" s="24">
        <f>GETPIVOTDATA("Sum of Japan (in millions)",'Pivot Tables 1-5'!$K$3,"Platform",Table1[[#This Row],[Console]])</f>
        <v>20.870000000000058</v>
      </c>
      <c r="T19" s="27">
        <f t="shared" si="0"/>
        <v>-0.29869321717486358</v>
      </c>
      <c r="U19" s="30">
        <f>GETPIVOTDATA("Global Sales (in millions)",'Pivot Tables 1-5'!$A$255,"Platform",Table1[[#This Row],[Console]])</f>
        <v>61.609999999999978</v>
      </c>
      <c r="V19" s="30"/>
    </row>
    <row r="20" spans="17:22" x14ac:dyDescent="0.2">
      <c r="Q20" s="6" t="s">
        <v>10</v>
      </c>
      <c r="R20" s="24">
        <f>GETPIVOTDATA("Sum of North America (in millions)",'Pivot Tables 1-5'!$K$3,"Platform",Table1[[#This Row],[Console]])</f>
        <v>497.36999999999932</v>
      </c>
      <c r="S20" s="24">
        <f>GETPIVOTDATA("Sum of Japan (in millions)",'Pivot Tables 1-5'!$K$3,"Platform",Table1[[#This Row],[Console]])</f>
        <v>68.279999999999973</v>
      </c>
      <c r="T20" s="27">
        <f t="shared" si="0"/>
        <v>0.8627178961336629</v>
      </c>
      <c r="U20" s="29">
        <f>GETPIVOTDATA("Global Sales (in millions)",'Pivot Tables 1-5'!$A$255,"Platform",Table1[[#This Row],[Console]])</f>
        <v>909.81000000000017</v>
      </c>
      <c r="V20" s="30"/>
    </row>
    <row r="21" spans="17:22" x14ac:dyDescent="0.2">
      <c r="Q21" s="6" t="s">
        <v>128</v>
      </c>
      <c r="R21" s="24">
        <f>GETPIVOTDATA("Sum of North America (in millions)",'Pivot Tables 1-5'!$K$3,"Platform",Table1[[#This Row],[Console]])</f>
        <v>38.319999999999993</v>
      </c>
      <c r="S21" s="24">
        <f>GETPIVOTDATA("Sum of Japan (in millions)",'Pivot Tables 1-5'!$K$3,"Platform",Table1[[#This Row],[Console]])</f>
        <v>12.789999999999994</v>
      </c>
      <c r="T21" s="27">
        <f t="shared" si="0"/>
        <v>0.66623173277661807</v>
      </c>
      <c r="U21" s="30">
        <f>GETPIVOTDATA("Global Sales (in millions)",'Pivot Tables 1-5'!$A$255,"Platform",Table1[[#This Row],[Console]])</f>
        <v>81.86</v>
      </c>
      <c r="V21" s="30"/>
    </row>
    <row r="22" spans="17:22" x14ac:dyDescent="0.2">
      <c r="Q22" s="6" t="s">
        <v>32</v>
      </c>
      <c r="R22" s="24">
        <f>GETPIVOTDATA("Sum of North America (in millions)",'Pivot Tables 1-5'!$K$3,"Platform",Table1[[#This Row],[Console]])</f>
        <v>594.32999999999947</v>
      </c>
      <c r="S22" s="24">
        <f>GETPIVOTDATA("Sum of Japan (in millions)",'Pivot Tables 1-5'!$K$3,"Platform",Table1[[#This Row],[Console]])</f>
        <v>12.299999999999924</v>
      </c>
      <c r="T22" s="27">
        <f t="shared" si="0"/>
        <v>0.97930442683357732</v>
      </c>
      <c r="U22" s="29">
        <f>GETPIVOTDATA("Global Sales (in millions)",'Pivot Tables 1-5'!$A$255,"Platform",Table1[[#This Row],[Console]])</f>
        <v>969.61000000000013</v>
      </c>
      <c r="V22" s="30"/>
    </row>
    <row r="23" spans="17:22" x14ac:dyDescent="0.2">
      <c r="Q23" s="6" t="s">
        <v>102</v>
      </c>
      <c r="R23" s="24">
        <f>GETPIVOTDATA("Sum of North America (in millions)",'Pivot Tables 1-5'!$K$3,"Platform",Table1[[#This Row],[Console]])</f>
        <v>182.0600000000008</v>
      </c>
      <c r="S23" s="24">
        <f>GETPIVOTDATA("Sum of Japan (in millions)",'Pivot Tables 1-5'!$K$3,"Platform",Table1[[#This Row],[Console]])</f>
        <v>1.3800000000000006</v>
      </c>
      <c r="T23" s="27">
        <f t="shared" si="0"/>
        <v>0.99242008129188186</v>
      </c>
      <c r="U23" s="30">
        <f>GETPIVOTDATA("Global Sales (in millions)",'Pivot Tables 1-5'!$A$255,"Platform",Table1[[#This Row],[Console]])</f>
        <v>252.0900000000002</v>
      </c>
      <c r="V23" s="30"/>
    </row>
    <row r="24" spans="17:22" x14ac:dyDescent="0.2">
      <c r="Q24" s="6" t="s">
        <v>121</v>
      </c>
      <c r="R24" s="24">
        <f>GETPIVOTDATA("Sum of North America (in millions)",'Pivot Tables 1-5'!$K$3,"Platform",Table1[[#This Row],[Console]])</f>
        <v>83.190000000000012</v>
      </c>
      <c r="S24" s="24">
        <f>GETPIVOTDATA("Sum of Japan (in millions)",'Pivot Tables 1-5'!$K$3,"Platform",Table1[[#This Row],[Console]])</f>
        <v>0.34000000000000014</v>
      </c>
      <c r="T24" s="27">
        <f t="shared" si="0"/>
        <v>0.99591297030893133</v>
      </c>
      <c r="U24" s="29">
        <f>GETPIVOTDATA("Global Sales (in millions)",'Pivot Tables 1-5'!$A$255,"Platform",Table1[[#This Row],[Console]])</f>
        <v>141.06</v>
      </c>
      <c r="V24" s="30"/>
    </row>
    <row r="25" spans="17:22" x14ac:dyDescent="0.2">
      <c r="Q25" s="18"/>
      <c r="R25" s="25">
        <f>SUM(R6:R24)</f>
        <v>3521.3899999999908</v>
      </c>
      <c r="S25" s="24">
        <f>SUBTOTAL(109,Table1[Japan Sales])</f>
        <v>808.47000000000128</v>
      </c>
      <c r="T25" s="26">
        <f>SUBTOTAL(109,Table1[Difference Games Sales Between Japan and North America])</f>
        <v>10.109785163317367</v>
      </c>
      <c r="U25" s="31">
        <f>SUM(U6:U24)</f>
        <v>7163.5700000000024</v>
      </c>
    </row>
  </sheetData>
  <mergeCells count="1">
    <mergeCell ref="Q3:V4"/>
  </mergeCells>
  <conditionalFormatting sqref="T6:T24">
    <cfRule type="iconSet" priority="1">
      <iconSet iconSet="4Arrows">
        <cfvo type="percent" val="0"/>
        <cfvo type="percent" val="25"/>
        <cfvo type="percent" val="50"/>
        <cfvo type="percent" val="75"/>
      </iconSet>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3" r:id="rId4" name="Drop Down 3">
              <controlPr defaultSize="0" autoLine="0" autoPict="0">
                <anchor moveWithCells="1">
                  <from>
                    <xdr:col>9</xdr:col>
                    <xdr:colOff>647700</xdr:colOff>
                    <xdr:row>14</xdr:row>
                    <xdr:rowOff>88900</xdr:rowOff>
                  </from>
                  <to>
                    <xdr:col>11</xdr:col>
                    <xdr:colOff>381000</xdr:colOff>
                    <xdr:row>15</xdr:row>
                    <xdr:rowOff>139700</xdr:rowOff>
                  </to>
                </anchor>
              </controlPr>
            </control>
          </mc:Choice>
        </mc:AlternateContent>
        <mc:AlternateContent xmlns:mc="http://schemas.openxmlformats.org/markup-compatibility/2006">
          <mc:Choice Requires="x14">
            <control shapeId="5125" r:id="rId5" name="Drop Down 5">
              <controlPr defaultSize="0" autoLine="0" autoPict="0">
                <anchor moveWithCells="1">
                  <from>
                    <xdr:col>13</xdr:col>
                    <xdr:colOff>469900</xdr:colOff>
                    <xdr:row>2</xdr:row>
                    <xdr:rowOff>38100</xdr:rowOff>
                  </from>
                  <to>
                    <xdr:col>15</xdr:col>
                    <xdr:colOff>241300</xdr:colOff>
                    <xdr:row>3</xdr:row>
                    <xdr:rowOff>177800</xdr:rowOff>
                  </to>
                </anchor>
              </controlPr>
            </control>
          </mc:Choice>
        </mc:AlternateContent>
      </controls>
    </mc:Choice>
  </mc:AlternateContent>
  <tableParts count="1">
    <tablePart r:id="rId6"/>
  </tableParts>
  <extLst>
    <ext xmlns:x14="http://schemas.microsoft.com/office/spreadsheetml/2009/9/main" uri="{05C60535-1F16-4fd2-B633-F4F36F0B64E0}">
      <x14:sparklineGroups xmlns:xm="http://schemas.microsoft.com/office/excel/2006/main">
        <x14:sparklineGroup displayEmptyCellsAs="gap" high="1" low="1" first="1" last="1" negative="1" xr2:uid="{4EA2DEC3-A0A6-4EBE-838F-8C49BB0CBE4C}">
          <x14:colorSeries rgb="FF376092"/>
          <x14:colorNegative rgb="FFD00000"/>
          <x14:colorAxis rgb="FF000000"/>
          <x14:colorMarkers rgb="FFD00000"/>
          <x14:colorFirst rgb="FFD00000"/>
          <x14:colorLast rgb="FFD00000"/>
          <x14:colorHigh rgb="FFD00000"/>
          <x14:colorLow rgb="FFD00000"/>
          <x14:sparklines>
            <x14:sparkline>
              <xm:f>'Pivot Tables 1-5'!B257:R257</xm:f>
              <xm:sqref>V6</xm:sqref>
            </x14:sparkline>
            <x14:sparkline>
              <xm:f>'Pivot Tables 1-5'!B258:R258</xm:f>
              <xm:sqref>V7</xm:sqref>
            </x14:sparkline>
            <x14:sparkline>
              <xm:f>'Pivot Tables 1-5'!B259:R259</xm:f>
              <xm:sqref>V8</xm:sqref>
            </x14:sparkline>
            <x14:sparkline>
              <xm:f>'Pivot Tables 1-5'!B260:R260</xm:f>
              <xm:sqref>V9</xm:sqref>
            </x14:sparkline>
            <x14:sparkline>
              <xm:f>'Pivot Tables 1-5'!B261:R261</xm:f>
              <xm:sqref>V10</xm:sqref>
            </x14:sparkline>
            <x14:sparkline>
              <xm:f>'Pivot Tables 1-5'!B262:R262</xm:f>
              <xm:sqref>V11</xm:sqref>
            </x14:sparkline>
            <x14:sparkline>
              <xm:f>'Pivot Tables 1-5'!B263:R263</xm:f>
              <xm:sqref>V12</xm:sqref>
            </x14:sparkline>
            <x14:sparkline>
              <xm:f>'Pivot Tables 1-5'!B264:R264</xm:f>
              <xm:sqref>V13</xm:sqref>
            </x14:sparkline>
            <x14:sparkline>
              <xm:f>'Pivot Tables 1-5'!B265:R265</xm:f>
              <xm:sqref>V14</xm:sqref>
            </x14:sparkline>
            <x14:sparkline>
              <xm:f>'Pivot Tables 1-5'!B266:R266</xm:f>
              <xm:sqref>V15</xm:sqref>
            </x14:sparkline>
            <x14:sparkline>
              <xm:f>'Pivot Tables 1-5'!B267:R267</xm:f>
              <xm:sqref>V16</xm:sqref>
            </x14:sparkline>
            <x14:sparkline>
              <xm:f>'Pivot Tables 1-5'!B268:R268</xm:f>
              <xm:sqref>V17</xm:sqref>
            </x14:sparkline>
            <x14:sparkline>
              <xm:f>'Pivot Tables 1-5'!B269:R269</xm:f>
              <xm:sqref>V18</xm:sqref>
            </x14:sparkline>
            <x14:sparkline>
              <xm:f>'Pivot Tables 1-5'!B270:R270</xm:f>
              <xm:sqref>V19</xm:sqref>
            </x14:sparkline>
            <x14:sparkline>
              <xm:f>'Pivot Tables 1-5'!B271:R271</xm:f>
              <xm:sqref>V20</xm:sqref>
            </x14:sparkline>
            <x14:sparkline>
              <xm:f>'Pivot Tables 1-5'!B272:R272</xm:f>
              <xm:sqref>V21</xm:sqref>
            </x14:sparkline>
            <x14:sparkline>
              <xm:f>'Pivot Tables 1-5'!B273:R273</xm:f>
              <xm:sqref>V22</xm:sqref>
            </x14:sparkline>
            <x14:sparkline>
              <xm:f>'Pivot Tables 1-5'!B274:R274</xm:f>
              <xm:sqref>V23</xm:sqref>
            </x14:sparkline>
            <x14:sparkline>
              <xm:f>'Pivot Tables 1-5'!B275:R275</xm:f>
              <xm:sqref>V24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58295-7FEE-4A20-BA9D-C91DA5B68310}">
  <sheetPr codeName="Sheet3">
    <tabColor rgb="FFFF0000"/>
  </sheetPr>
  <dimension ref="A1:J14622"/>
  <sheetViews>
    <sheetView topLeftCell="C14579" zoomScale="79" workbookViewId="0">
      <selection activeCell="J14622" sqref="J14622"/>
    </sheetView>
  </sheetViews>
  <sheetFormatPr baseColWidth="10" defaultColWidth="8.83203125" defaultRowHeight="15" x14ac:dyDescent="0.2"/>
  <cols>
    <col min="1" max="1" width="80.5" bestFit="1" customWidth="1"/>
    <col min="2" max="2" width="10" bestFit="1" customWidth="1"/>
    <col min="3" max="3" width="6.5" bestFit="1" customWidth="1"/>
    <col min="4" max="4" width="10.5" bestFit="1" customWidth="1"/>
    <col min="5" max="5" width="32.1640625" bestFit="1" customWidth="1"/>
    <col min="6" max="6" width="20.6640625" bestFit="1" customWidth="1"/>
    <col min="7" max="7" width="20.33203125" bestFit="1" customWidth="1"/>
    <col min="8" max="8" width="19.83203125" bestFit="1" customWidth="1"/>
    <col min="9" max="9" width="23" bestFit="1" customWidth="1"/>
    <col min="10" max="10" width="23.5" bestFit="1" customWidth="1"/>
  </cols>
  <sheetData>
    <row r="1" spans="1:10" x14ac:dyDescent="0.2">
      <c r="A1" t="s">
        <v>0</v>
      </c>
      <c r="B1" t="s">
        <v>1</v>
      </c>
      <c r="C1" t="s">
        <v>2</v>
      </c>
      <c r="D1" t="s">
        <v>3</v>
      </c>
      <c r="E1" t="s">
        <v>10295</v>
      </c>
      <c r="F1" t="s">
        <v>4</v>
      </c>
      <c r="G1" t="s">
        <v>5</v>
      </c>
      <c r="H1" t="s">
        <v>6</v>
      </c>
      <c r="I1" t="s">
        <v>7</v>
      </c>
      <c r="J1" t="s">
        <v>8</v>
      </c>
    </row>
    <row r="2" spans="1:10" x14ac:dyDescent="0.2">
      <c r="A2" s="1" t="s">
        <v>9</v>
      </c>
      <c r="B2" s="1" t="s">
        <v>10</v>
      </c>
      <c r="C2" s="1" t="s">
        <v>11</v>
      </c>
      <c r="D2" s="1" t="s">
        <v>12</v>
      </c>
      <c r="E2" s="1" t="s">
        <v>13</v>
      </c>
      <c r="F2">
        <v>41.49</v>
      </c>
      <c r="G2">
        <v>29.02</v>
      </c>
      <c r="H2">
        <v>3.77</v>
      </c>
      <c r="I2">
        <v>8.4600000000000009</v>
      </c>
      <c r="J2">
        <v>82.74</v>
      </c>
    </row>
    <row r="3" spans="1:10" x14ac:dyDescent="0.2">
      <c r="A3" s="1" t="s">
        <v>14</v>
      </c>
      <c r="B3" s="1" t="s">
        <v>10</v>
      </c>
      <c r="C3" s="1" t="s">
        <v>15</v>
      </c>
      <c r="D3" s="1" t="s">
        <v>16</v>
      </c>
      <c r="E3" s="1" t="s">
        <v>13</v>
      </c>
      <c r="F3">
        <v>15.85</v>
      </c>
      <c r="G3">
        <v>12.88</v>
      </c>
      <c r="H3">
        <v>3.79</v>
      </c>
      <c r="I3">
        <v>3.31</v>
      </c>
      <c r="J3">
        <v>35.82</v>
      </c>
    </row>
    <row r="4" spans="1:10" x14ac:dyDescent="0.2">
      <c r="A4" s="1" t="s">
        <v>17</v>
      </c>
      <c r="B4" s="1" t="s">
        <v>10</v>
      </c>
      <c r="C4" s="1" t="s">
        <v>18</v>
      </c>
      <c r="D4" s="1" t="s">
        <v>12</v>
      </c>
      <c r="E4" s="1" t="s">
        <v>13</v>
      </c>
      <c r="F4">
        <v>15.75</v>
      </c>
      <c r="G4">
        <v>11.01</v>
      </c>
      <c r="H4">
        <v>3.28</v>
      </c>
      <c r="I4">
        <v>2.96</v>
      </c>
      <c r="J4">
        <v>33</v>
      </c>
    </row>
    <row r="5" spans="1:10" x14ac:dyDescent="0.2">
      <c r="A5" s="1" t="s">
        <v>19</v>
      </c>
      <c r="B5" s="1" t="s">
        <v>20</v>
      </c>
      <c r="C5" s="1" t="s">
        <v>11</v>
      </c>
      <c r="D5" s="1" t="s">
        <v>1</v>
      </c>
      <c r="E5" s="1" t="s">
        <v>13</v>
      </c>
      <c r="F5">
        <v>11.38</v>
      </c>
      <c r="G5">
        <v>9.23</v>
      </c>
      <c r="H5">
        <v>6.5</v>
      </c>
      <c r="I5">
        <v>2.9</v>
      </c>
      <c r="J5">
        <v>30.01</v>
      </c>
    </row>
    <row r="6" spans="1:10" x14ac:dyDescent="0.2">
      <c r="A6" s="1" t="s">
        <v>21</v>
      </c>
      <c r="B6" s="1" t="s">
        <v>10</v>
      </c>
      <c r="C6" s="1" t="s">
        <v>11</v>
      </c>
      <c r="D6" s="1" t="s">
        <v>22</v>
      </c>
      <c r="E6" s="1" t="s">
        <v>13</v>
      </c>
      <c r="F6">
        <v>14.03</v>
      </c>
      <c r="G6">
        <v>9.1999999999999993</v>
      </c>
      <c r="H6">
        <v>2.93</v>
      </c>
      <c r="I6">
        <v>2.85</v>
      </c>
      <c r="J6">
        <v>29.02</v>
      </c>
    </row>
    <row r="7" spans="1:10" x14ac:dyDescent="0.2">
      <c r="A7" s="1" t="s">
        <v>23</v>
      </c>
      <c r="B7" s="1" t="s">
        <v>10</v>
      </c>
      <c r="C7" s="1" t="s">
        <v>18</v>
      </c>
      <c r="D7" s="1" t="s">
        <v>1</v>
      </c>
      <c r="E7" s="1" t="s">
        <v>13</v>
      </c>
      <c r="F7">
        <v>14.59</v>
      </c>
      <c r="G7">
        <v>7.06</v>
      </c>
      <c r="H7">
        <v>4.7</v>
      </c>
      <c r="I7">
        <v>2.2599999999999998</v>
      </c>
      <c r="J7">
        <v>28.62</v>
      </c>
    </row>
    <row r="8" spans="1:10" x14ac:dyDescent="0.2">
      <c r="A8" s="1" t="s">
        <v>24</v>
      </c>
      <c r="B8" s="1" t="s">
        <v>20</v>
      </c>
      <c r="C8" s="1" t="s">
        <v>25</v>
      </c>
      <c r="D8" s="1" t="s">
        <v>26</v>
      </c>
      <c r="E8" s="1" t="s">
        <v>13</v>
      </c>
      <c r="F8">
        <v>9.07</v>
      </c>
      <c r="G8">
        <v>11</v>
      </c>
      <c r="H8">
        <v>1.93</v>
      </c>
      <c r="I8">
        <v>2.75</v>
      </c>
      <c r="J8">
        <v>24.76</v>
      </c>
    </row>
    <row r="9" spans="1:10" x14ac:dyDescent="0.2">
      <c r="A9" s="1" t="s">
        <v>27</v>
      </c>
      <c r="B9" s="1" t="s">
        <v>20</v>
      </c>
      <c r="C9" s="1" t="s">
        <v>25</v>
      </c>
      <c r="D9" s="1" t="s">
        <v>16</v>
      </c>
      <c r="E9" s="1" t="s">
        <v>13</v>
      </c>
      <c r="F9">
        <v>9.81</v>
      </c>
      <c r="G9">
        <v>7.57</v>
      </c>
      <c r="H9">
        <v>4.13</v>
      </c>
      <c r="I9">
        <v>1.92</v>
      </c>
      <c r="J9">
        <v>23.42</v>
      </c>
    </row>
    <row r="10" spans="1:10" x14ac:dyDescent="0.2">
      <c r="A10" s="1" t="s">
        <v>28</v>
      </c>
      <c r="B10" s="1" t="s">
        <v>10</v>
      </c>
      <c r="C10" s="1" t="s">
        <v>29</v>
      </c>
      <c r="D10" s="1" t="s">
        <v>12</v>
      </c>
      <c r="E10" s="1" t="s">
        <v>13</v>
      </c>
      <c r="F10">
        <v>8.94</v>
      </c>
      <c r="G10">
        <v>8.0299999999999994</v>
      </c>
      <c r="H10">
        <v>3.6</v>
      </c>
      <c r="I10">
        <v>2.15</v>
      </c>
      <c r="J10">
        <v>22.72</v>
      </c>
    </row>
    <row r="11" spans="1:10" x14ac:dyDescent="0.2">
      <c r="A11" s="1" t="s">
        <v>30</v>
      </c>
      <c r="B11" s="1" t="s">
        <v>10</v>
      </c>
      <c r="C11" s="1" t="s">
        <v>18</v>
      </c>
      <c r="D11" s="1" t="s">
        <v>12</v>
      </c>
      <c r="E11" s="1" t="s">
        <v>13</v>
      </c>
      <c r="F11">
        <v>9.09</v>
      </c>
      <c r="G11">
        <v>8.59</v>
      </c>
      <c r="H11">
        <v>2.5299999999999998</v>
      </c>
      <c r="I11">
        <v>1.79</v>
      </c>
      <c r="J11">
        <v>22</v>
      </c>
    </row>
    <row r="12" spans="1:10" x14ac:dyDescent="0.2">
      <c r="A12" s="1" t="s">
        <v>31</v>
      </c>
      <c r="B12" s="1" t="s">
        <v>32</v>
      </c>
      <c r="C12" s="1" t="s">
        <v>33</v>
      </c>
      <c r="D12" s="1" t="s">
        <v>22</v>
      </c>
      <c r="E12" s="1" t="s">
        <v>34</v>
      </c>
      <c r="F12">
        <v>14.97</v>
      </c>
      <c r="G12">
        <v>4.9400000000000004</v>
      </c>
      <c r="H12">
        <v>0.24</v>
      </c>
      <c r="I12">
        <v>1.67</v>
      </c>
      <c r="J12">
        <v>21.82</v>
      </c>
    </row>
    <row r="13" spans="1:10" x14ac:dyDescent="0.2">
      <c r="A13" s="1" t="s">
        <v>35</v>
      </c>
      <c r="B13" s="1" t="s">
        <v>36</v>
      </c>
      <c r="C13" s="1" t="s">
        <v>37</v>
      </c>
      <c r="D13" s="1" t="s">
        <v>38</v>
      </c>
      <c r="E13" s="1" t="s">
        <v>39</v>
      </c>
      <c r="F13">
        <v>7.01</v>
      </c>
      <c r="G13">
        <v>9.27</v>
      </c>
      <c r="H13">
        <v>0.97</v>
      </c>
      <c r="I13">
        <v>4.1399999999999997</v>
      </c>
      <c r="J13">
        <v>21.4</v>
      </c>
    </row>
    <row r="14" spans="1:10" x14ac:dyDescent="0.2">
      <c r="A14" s="1" t="s">
        <v>40</v>
      </c>
      <c r="B14" s="1" t="s">
        <v>41</v>
      </c>
      <c r="C14" s="1" t="s">
        <v>42</v>
      </c>
      <c r="D14" s="1" t="s">
        <v>38</v>
      </c>
      <c r="E14" s="1" t="s">
        <v>39</v>
      </c>
      <c r="F14">
        <v>9.43</v>
      </c>
      <c r="G14">
        <v>0.4</v>
      </c>
      <c r="H14">
        <v>0.41</v>
      </c>
      <c r="I14">
        <v>10.57</v>
      </c>
      <c r="J14">
        <v>20.81</v>
      </c>
    </row>
    <row r="15" spans="1:10" x14ac:dyDescent="0.2">
      <c r="A15" s="1" t="s">
        <v>43</v>
      </c>
      <c r="B15" s="1" t="s">
        <v>20</v>
      </c>
      <c r="C15" s="1" t="s">
        <v>25</v>
      </c>
      <c r="D15" s="1" t="s">
        <v>22</v>
      </c>
      <c r="E15" s="1" t="s">
        <v>13</v>
      </c>
      <c r="F15">
        <v>4.75</v>
      </c>
      <c r="G15">
        <v>9.26</v>
      </c>
      <c r="H15">
        <v>4.16</v>
      </c>
      <c r="I15">
        <v>2.0499999999999998</v>
      </c>
      <c r="J15">
        <v>20.22</v>
      </c>
    </row>
    <row r="16" spans="1:10" x14ac:dyDescent="0.2">
      <c r="A16" s="1" t="s">
        <v>44</v>
      </c>
      <c r="B16" s="1" t="s">
        <v>20</v>
      </c>
      <c r="C16" s="1" t="s">
        <v>11</v>
      </c>
      <c r="D16" s="1" t="s">
        <v>45</v>
      </c>
      <c r="E16" s="1" t="s">
        <v>13</v>
      </c>
      <c r="F16">
        <v>6.42</v>
      </c>
      <c r="G16">
        <v>4.5199999999999996</v>
      </c>
      <c r="H16">
        <v>6.04</v>
      </c>
      <c r="I16">
        <v>1.37</v>
      </c>
      <c r="J16">
        <v>18.36</v>
      </c>
    </row>
    <row r="17" spans="1:10" x14ac:dyDescent="0.2">
      <c r="A17" s="1" t="s">
        <v>35</v>
      </c>
      <c r="B17" s="1" t="s">
        <v>32</v>
      </c>
      <c r="C17" s="1" t="s">
        <v>37</v>
      </c>
      <c r="D17" s="1" t="s">
        <v>38</v>
      </c>
      <c r="E17" s="1" t="s">
        <v>39</v>
      </c>
      <c r="F17">
        <v>9.6300000000000008</v>
      </c>
      <c r="G17">
        <v>5.31</v>
      </c>
      <c r="H17">
        <v>0.06</v>
      </c>
      <c r="I17">
        <v>1.38</v>
      </c>
      <c r="J17">
        <v>16.38</v>
      </c>
    </row>
    <row r="18" spans="1:10" x14ac:dyDescent="0.2">
      <c r="A18" s="1" t="s">
        <v>46</v>
      </c>
      <c r="B18" s="1" t="s">
        <v>41</v>
      </c>
      <c r="C18" s="1" t="s">
        <v>47</v>
      </c>
      <c r="D18" s="1" t="s">
        <v>38</v>
      </c>
      <c r="E18" s="1" t="s">
        <v>39</v>
      </c>
      <c r="F18">
        <v>8.41</v>
      </c>
      <c r="G18">
        <v>5.49</v>
      </c>
      <c r="H18">
        <v>0.47</v>
      </c>
      <c r="I18">
        <v>1.78</v>
      </c>
      <c r="J18">
        <v>16.149999999999999</v>
      </c>
    </row>
    <row r="19" spans="1:10" x14ac:dyDescent="0.2">
      <c r="A19" s="1" t="s">
        <v>48</v>
      </c>
      <c r="B19" s="1" t="s">
        <v>49</v>
      </c>
      <c r="C19" s="1" t="s">
        <v>47</v>
      </c>
      <c r="D19" s="1" t="s">
        <v>45</v>
      </c>
      <c r="E19" s="1" t="s">
        <v>13</v>
      </c>
      <c r="F19">
        <v>6.06</v>
      </c>
      <c r="G19">
        <v>3.9</v>
      </c>
      <c r="H19">
        <v>5.38</v>
      </c>
      <c r="I19">
        <v>0.5</v>
      </c>
      <c r="J19">
        <v>15.85</v>
      </c>
    </row>
    <row r="20" spans="1:10" x14ac:dyDescent="0.2">
      <c r="A20" s="1" t="s">
        <v>50</v>
      </c>
      <c r="B20" s="1" t="s">
        <v>20</v>
      </c>
      <c r="C20" s="1" t="s">
        <v>33</v>
      </c>
      <c r="D20" s="1" t="s">
        <v>45</v>
      </c>
      <c r="E20" s="1" t="s">
        <v>13</v>
      </c>
      <c r="F20">
        <v>5.57</v>
      </c>
      <c r="G20">
        <v>3.28</v>
      </c>
      <c r="H20">
        <v>5.65</v>
      </c>
      <c r="I20">
        <v>0.82</v>
      </c>
      <c r="J20">
        <v>15.32</v>
      </c>
    </row>
    <row r="21" spans="1:10" x14ac:dyDescent="0.2">
      <c r="A21" s="1" t="s">
        <v>51</v>
      </c>
      <c r="B21" s="1" t="s">
        <v>20</v>
      </c>
      <c r="C21" s="1" t="s">
        <v>25</v>
      </c>
      <c r="D21" s="1" t="s">
        <v>52</v>
      </c>
      <c r="E21" s="1" t="s">
        <v>13</v>
      </c>
      <c r="F21">
        <v>3.44</v>
      </c>
      <c r="G21">
        <v>5.36</v>
      </c>
      <c r="H21">
        <v>5.32</v>
      </c>
      <c r="I21">
        <v>1.18</v>
      </c>
      <c r="J21">
        <v>15.3</v>
      </c>
    </row>
    <row r="22" spans="1:10" x14ac:dyDescent="0.2">
      <c r="A22" s="1" t="s">
        <v>53</v>
      </c>
      <c r="B22" s="1" t="s">
        <v>41</v>
      </c>
      <c r="C22" s="1" t="s">
        <v>54</v>
      </c>
      <c r="D22" s="1" t="s">
        <v>16</v>
      </c>
      <c r="E22" s="1" t="s">
        <v>55</v>
      </c>
      <c r="F22">
        <v>6.85</v>
      </c>
      <c r="G22">
        <v>5.09</v>
      </c>
      <c r="H22">
        <v>1.87</v>
      </c>
      <c r="I22">
        <v>1.1599999999999999</v>
      </c>
      <c r="J22">
        <v>14.98</v>
      </c>
    </row>
    <row r="23" spans="1:10" x14ac:dyDescent="0.2">
      <c r="A23" s="1" t="s">
        <v>56</v>
      </c>
      <c r="B23" s="1" t="s">
        <v>32</v>
      </c>
      <c r="C23" s="1" t="s">
        <v>57</v>
      </c>
      <c r="D23" s="1" t="s">
        <v>58</v>
      </c>
      <c r="E23" s="1" t="s">
        <v>59</v>
      </c>
      <c r="F23">
        <v>9.0299999999999994</v>
      </c>
      <c r="G23">
        <v>4.28</v>
      </c>
      <c r="H23">
        <v>0.13</v>
      </c>
      <c r="I23">
        <v>1.32</v>
      </c>
      <c r="J23">
        <v>14.76</v>
      </c>
    </row>
    <row r="24" spans="1:10" x14ac:dyDescent="0.2">
      <c r="A24" s="1" t="s">
        <v>60</v>
      </c>
      <c r="B24" s="1" t="s">
        <v>32</v>
      </c>
      <c r="C24" s="1" t="s">
        <v>33</v>
      </c>
      <c r="D24" s="1" t="s">
        <v>58</v>
      </c>
      <c r="E24" s="1" t="s">
        <v>59</v>
      </c>
      <c r="F24">
        <v>9.67</v>
      </c>
      <c r="G24">
        <v>3.73</v>
      </c>
      <c r="H24">
        <v>0.11</v>
      </c>
      <c r="I24">
        <v>1.1299999999999999</v>
      </c>
      <c r="J24">
        <v>14.64</v>
      </c>
    </row>
    <row r="25" spans="1:10" x14ac:dyDescent="0.2">
      <c r="A25" s="1" t="s">
        <v>61</v>
      </c>
      <c r="B25" s="1" t="s">
        <v>62</v>
      </c>
      <c r="C25" s="1" t="s">
        <v>37</v>
      </c>
      <c r="D25" s="1" t="s">
        <v>45</v>
      </c>
      <c r="E25" s="1" t="s">
        <v>13</v>
      </c>
      <c r="F25">
        <v>5.17</v>
      </c>
      <c r="G25">
        <v>4.05</v>
      </c>
      <c r="H25">
        <v>4.34</v>
      </c>
      <c r="I25">
        <v>0.79</v>
      </c>
      <c r="J25">
        <v>14.35</v>
      </c>
    </row>
    <row r="26" spans="1:10" x14ac:dyDescent="0.2">
      <c r="A26" s="1" t="s">
        <v>63</v>
      </c>
      <c r="B26" s="1" t="s">
        <v>64</v>
      </c>
      <c r="C26" s="1" t="s">
        <v>65</v>
      </c>
      <c r="D26" s="1" t="s">
        <v>58</v>
      </c>
      <c r="E26" s="1" t="s">
        <v>59</v>
      </c>
      <c r="F26">
        <v>5.77</v>
      </c>
      <c r="G26">
        <v>5.81</v>
      </c>
      <c r="H26">
        <v>0.35</v>
      </c>
      <c r="I26">
        <v>2.31</v>
      </c>
      <c r="J26">
        <v>14.24</v>
      </c>
    </row>
    <row r="27" spans="1:10" x14ac:dyDescent="0.2">
      <c r="A27" s="1" t="s">
        <v>66</v>
      </c>
      <c r="B27" s="1" t="s">
        <v>36</v>
      </c>
      <c r="C27" s="1" t="s">
        <v>67</v>
      </c>
      <c r="D27" s="1" t="s">
        <v>58</v>
      </c>
      <c r="E27" s="1" t="s">
        <v>59</v>
      </c>
      <c r="F27">
        <v>4.99</v>
      </c>
      <c r="G27">
        <v>5.88</v>
      </c>
      <c r="H27">
        <v>0.65</v>
      </c>
      <c r="I27">
        <v>2.52</v>
      </c>
      <c r="J27">
        <v>14.03</v>
      </c>
    </row>
    <row r="28" spans="1:10" x14ac:dyDescent="0.2">
      <c r="A28" s="1" t="s">
        <v>66</v>
      </c>
      <c r="B28" s="1" t="s">
        <v>32</v>
      </c>
      <c r="C28" s="1" t="s">
        <v>67</v>
      </c>
      <c r="D28" s="1" t="s">
        <v>58</v>
      </c>
      <c r="E28" s="1" t="s">
        <v>59</v>
      </c>
      <c r="F28">
        <v>8.25</v>
      </c>
      <c r="G28">
        <v>4.3</v>
      </c>
      <c r="H28">
        <v>7.0000000000000007E-2</v>
      </c>
      <c r="I28">
        <v>1.1200000000000001</v>
      </c>
      <c r="J28">
        <v>13.73</v>
      </c>
    </row>
    <row r="29" spans="1:10" x14ac:dyDescent="0.2">
      <c r="A29" s="1" t="s">
        <v>68</v>
      </c>
      <c r="B29" s="1" t="s">
        <v>32</v>
      </c>
      <c r="C29" s="1" t="s">
        <v>18</v>
      </c>
      <c r="D29" s="1" t="s">
        <v>58</v>
      </c>
      <c r="E29" s="1" t="s">
        <v>59</v>
      </c>
      <c r="F29">
        <v>8.52</v>
      </c>
      <c r="G29">
        <v>3.63</v>
      </c>
      <c r="H29">
        <v>0.08</v>
      </c>
      <c r="I29">
        <v>1.29</v>
      </c>
      <c r="J29">
        <v>13.51</v>
      </c>
    </row>
    <row r="30" spans="1:10" x14ac:dyDescent="0.2">
      <c r="A30" s="1" t="s">
        <v>56</v>
      </c>
      <c r="B30" s="1" t="s">
        <v>36</v>
      </c>
      <c r="C30" s="1" t="s">
        <v>57</v>
      </c>
      <c r="D30" s="1" t="s">
        <v>58</v>
      </c>
      <c r="E30" s="1" t="s">
        <v>59</v>
      </c>
      <c r="F30">
        <v>5.54</v>
      </c>
      <c r="G30">
        <v>5.82</v>
      </c>
      <c r="H30">
        <v>0.49</v>
      </c>
      <c r="I30">
        <v>1.62</v>
      </c>
      <c r="J30">
        <v>13.46</v>
      </c>
    </row>
    <row r="31" spans="1:10" x14ac:dyDescent="0.2">
      <c r="A31" s="1" t="s">
        <v>69</v>
      </c>
      <c r="B31" s="1" t="s">
        <v>41</v>
      </c>
      <c r="C31" s="1" t="s">
        <v>54</v>
      </c>
      <c r="D31" s="1" t="s">
        <v>38</v>
      </c>
      <c r="E31" s="1" t="s">
        <v>39</v>
      </c>
      <c r="F31">
        <v>6.99</v>
      </c>
      <c r="G31">
        <v>4.51</v>
      </c>
      <c r="H31">
        <v>0.3</v>
      </c>
      <c r="I31">
        <v>1.3</v>
      </c>
      <c r="J31">
        <v>13.1</v>
      </c>
    </row>
    <row r="32" spans="1:10" x14ac:dyDescent="0.2">
      <c r="A32" s="1" t="s">
        <v>70</v>
      </c>
      <c r="B32" s="1" t="s">
        <v>10</v>
      </c>
      <c r="C32" s="1" t="s">
        <v>15</v>
      </c>
      <c r="D32" s="1" t="s">
        <v>71</v>
      </c>
      <c r="E32" s="1" t="s">
        <v>13</v>
      </c>
      <c r="F32">
        <v>6.75</v>
      </c>
      <c r="G32">
        <v>2.61</v>
      </c>
      <c r="H32">
        <v>2.66</v>
      </c>
      <c r="I32">
        <v>1.02</v>
      </c>
      <c r="J32">
        <v>13.04</v>
      </c>
    </row>
    <row r="33" spans="1:10" x14ac:dyDescent="0.2">
      <c r="A33" s="1" t="s">
        <v>60</v>
      </c>
      <c r="B33" s="1" t="s">
        <v>36</v>
      </c>
      <c r="C33" s="1" t="s">
        <v>33</v>
      </c>
      <c r="D33" s="1" t="s">
        <v>58</v>
      </c>
      <c r="E33" s="1" t="s">
        <v>59</v>
      </c>
      <c r="F33">
        <v>5.98</v>
      </c>
      <c r="G33">
        <v>4.4400000000000004</v>
      </c>
      <c r="H33">
        <v>0.48</v>
      </c>
      <c r="I33">
        <v>1.83</v>
      </c>
      <c r="J33">
        <v>12.73</v>
      </c>
    </row>
    <row r="34" spans="1:10" x14ac:dyDescent="0.2">
      <c r="A34" s="1" t="s">
        <v>72</v>
      </c>
      <c r="B34" s="1" t="s">
        <v>20</v>
      </c>
      <c r="C34" s="1" t="s">
        <v>25</v>
      </c>
      <c r="D34" s="1" t="s">
        <v>26</v>
      </c>
      <c r="E34" s="1" t="s">
        <v>13</v>
      </c>
      <c r="F34">
        <v>2.5499999999999998</v>
      </c>
      <c r="G34">
        <v>3.52</v>
      </c>
      <c r="H34">
        <v>5.33</v>
      </c>
      <c r="I34">
        <v>0.88</v>
      </c>
      <c r="J34">
        <v>12.27</v>
      </c>
    </row>
    <row r="35" spans="1:10" x14ac:dyDescent="0.2">
      <c r="A35" s="1" t="s">
        <v>73</v>
      </c>
      <c r="B35" s="1" t="s">
        <v>62</v>
      </c>
      <c r="C35" s="1" t="s">
        <v>57</v>
      </c>
      <c r="D35" s="1" t="s">
        <v>16</v>
      </c>
      <c r="E35" s="1" t="s">
        <v>13</v>
      </c>
      <c r="F35">
        <v>4.74</v>
      </c>
      <c r="G35">
        <v>3.91</v>
      </c>
      <c r="H35">
        <v>2.67</v>
      </c>
      <c r="I35">
        <v>0.89</v>
      </c>
      <c r="J35">
        <v>12.21</v>
      </c>
    </row>
    <row r="36" spans="1:10" x14ac:dyDescent="0.2">
      <c r="A36" s="1" t="s">
        <v>74</v>
      </c>
      <c r="B36" s="1" t="s">
        <v>32</v>
      </c>
      <c r="C36" s="1" t="s">
        <v>29</v>
      </c>
      <c r="D36" s="1" t="s">
        <v>58</v>
      </c>
      <c r="E36" s="1" t="s">
        <v>34</v>
      </c>
      <c r="F36">
        <v>7.97</v>
      </c>
      <c r="G36">
        <v>2.83</v>
      </c>
      <c r="H36">
        <v>0.13</v>
      </c>
      <c r="I36">
        <v>1.21</v>
      </c>
      <c r="J36">
        <v>12.14</v>
      </c>
    </row>
    <row r="37" spans="1:10" x14ac:dyDescent="0.2">
      <c r="A37" s="1" t="s">
        <v>35</v>
      </c>
      <c r="B37" s="1" t="s">
        <v>64</v>
      </c>
      <c r="C37" s="1" t="s">
        <v>75</v>
      </c>
      <c r="D37" s="1" t="s">
        <v>38</v>
      </c>
      <c r="E37" s="1" t="s">
        <v>39</v>
      </c>
      <c r="F37">
        <v>3.8</v>
      </c>
      <c r="G37">
        <v>5.81</v>
      </c>
      <c r="H37">
        <v>0.36</v>
      </c>
      <c r="I37">
        <v>2.02</v>
      </c>
      <c r="J37">
        <v>11.98</v>
      </c>
    </row>
    <row r="38" spans="1:10" x14ac:dyDescent="0.2">
      <c r="A38" s="1" t="s">
        <v>76</v>
      </c>
      <c r="B38" s="1" t="s">
        <v>20</v>
      </c>
      <c r="C38" s="1" t="s">
        <v>18</v>
      </c>
      <c r="D38" s="1" t="s">
        <v>38</v>
      </c>
      <c r="E38" s="1" t="s">
        <v>13</v>
      </c>
      <c r="F38">
        <v>4.4000000000000004</v>
      </c>
      <c r="G38">
        <v>2.77</v>
      </c>
      <c r="H38">
        <v>3.96</v>
      </c>
      <c r="I38">
        <v>0.77</v>
      </c>
      <c r="J38">
        <v>11.9</v>
      </c>
    </row>
    <row r="39" spans="1:10" x14ac:dyDescent="0.2">
      <c r="A39" s="1" t="s">
        <v>77</v>
      </c>
      <c r="B39" s="1" t="s">
        <v>41</v>
      </c>
      <c r="C39" s="1" t="s">
        <v>42</v>
      </c>
      <c r="D39" s="1" t="s">
        <v>16</v>
      </c>
      <c r="E39" s="1" t="s">
        <v>55</v>
      </c>
      <c r="F39">
        <v>3.01</v>
      </c>
      <c r="G39">
        <v>0.01</v>
      </c>
      <c r="H39">
        <v>1.1000000000000001</v>
      </c>
      <c r="I39">
        <v>7.53</v>
      </c>
      <c r="J39">
        <v>11.66</v>
      </c>
    </row>
    <row r="40" spans="1:10" x14ac:dyDescent="0.2">
      <c r="A40" s="1" t="s">
        <v>78</v>
      </c>
      <c r="B40" s="1" t="s">
        <v>10</v>
      </c>
      <c r="C40" s="1" t="s">
        <v>29</v>
      </c>
      <c r="D40" s="1" t="s">
        <v>1</v>
      </c>
      <c r="E40" s="1" t="s">
        <v>13</v>
      </c>
      <c r="F40">
        <v>6.16</v>
      </c>
      <c r="G40">
        <v>3.4</v>
      </c>
      <c r="H40">
        <v>1.2</v>
      </c>
      <c r="I40">
        <v>0.76</v>
      </c>
      <c r="J40">
        <v>11.52</v>
      </c>
    </row>
    <row r="41" spans="1:10" x14ac:dyDescent="0.2">
      <c r="A41" s="1" t="s">
        <v>79</v>
      </c>
      <c r="B41" s="1" t="s">
        <v>62</v>
      </c>
      <c r="C41" s="1" t="s">
        <v>75</v>
      </c>
      <c r="D41" s="1" t="s">
        <v>45</v>
      </c>
      <c r="E41" s="1" t="s">
        <v>13</v>
      </c>
      <c r="F41">
        <v>4.2300000000000004</v>
      </c>
      <c r="G41">
        <v>3.37</v>
      </c>
      <c r="H41">
        <v>3.08</v>
      </c>
      <c r="I41">
        <v>0.65</v>
      </c>
      <c r="J41">
        <v>11.33</v>
      </c>
    </row>
    <row r="42" spans="1:10" x14ac:dyDescent="0.2">
      <c r="A42" s="1" t="s">
        <v>80</v>
      </c>
      <c r="B42" s="1" t="s">
        <v>32</v>
      </c>
      <c r="C42" s="1" t="s">
        <v>15</v>
      </c>
      <c r="D42" s="1" t="s">
        <v>38</v>
      </c>
      <c r="E42" s="1" t="s">
        <v>39</v>
      </c>
      <c r="F42">
        <v>6.76</v>
      </c>
      <c r="G42">
        <v>3.1</v>
      </c>
      <c r="H42">
        <v>0.14000000000000001</v>
      </c>
      <c r="I42">
        <v>1.03</v>
      </c>
      <c r="J42">
        <v>11.02</v>
      </c>
    </row>
    <row r="43" spans="1:10" x14ac:dyDescent="0.2">
      <c r="A43" s="1" t="s">
        <v>81</v>
      </c>
      <c r="B43" s="1" t="s">
        <v>62</v>
      </c>
      <c r="C43" s="1" t="s">
        <v>57</v>
      </c>
      <c r="D43" s="1" t="s">
        <v>1</v>
      </c>
      <c r="E43" s="1" t="s">
        <v>13</v>
      </c>
      <c r="F43">
        <v>4.8899999999999997</v>
      </c>
      <c r="G43">
        <v>2.99</v>
      </c>
      <c r="H43">
        <v>2.13</v>
      </c>
      <c r="I43">
        <v>0.78</v>
      </c>
      <c r="J43">
        <v>10.79</v>
      </c>
    </row>
    <row r="44" spans="1:10" x14ac:dyDescent="0.2">
      <c r="A44" s="1" t="s">
        <v>82</v>
      </c>
      <c r="B44" s="1" t="s">
        <v>36</v>
      </c>
      <c r="C44" s="1" t="s">
        <v>33</v>
      </c>
      <c r="D44" s="1" t="s">
        <v>16</v>
      </c>
      <c r="E44" s="1" t="s">
        <v>55</v>
      </c>
      <c r="F44">
        <v>2.96</v>
      </c>
      <c r="G44">
        <v>4.88</v>
      </c>
      <c r="H44">
        <v>0.81</v>
      </c>
      <c r="I44">
        <v>2.12</v>
      </c>
      <c r="J44">
        <v>10.77</v>
      </c>
    </row>
    <row r="45" spans="1:10" x14ac:dyDescent="0.2">
      <c r="A45" s="1" t="s">
        <v>68</v>
      </c>
      <c r="B45" s="1" t="s">
        <v>36</v>
      </c>
      <c r="C45" s="1" t="s">
        <v>18</v>
      </c>
      <c r="D45" s="1" t="s">
        <v>58</v>
      </c>
      <c r="E45" s="1" t="s">
        <v>59</v>
      </c>
      <c r="F45">
        <v>4.99</v>
      </c>
      <c r="G45">
        <v>3.69</v>
      </c>
      <c r="H45">
        <v>0.38</v>
      </c>
      <c r="I45">
        <v>1.63</v>
      </c>
      <c r="J45">
        <v>10.69</v>
      </c>
    </row>
    <row r="46" spans="1:10" x14ac:dyDescent="0.2">
      <c r="A46" s="1" t="s">
        <v>80</v>
      </c>
      <c r="B46" s="1" t="s">
        <v>36</v>
      </c>
      <c r="C46" s="1" t="s">
        <v>15</v>
      </c>
      <c r="D46" s="1" t="s">
        <v>38</v>
      </c>
      <c r="E46" s="1" t="s">
        <v>39</v>
      </c>
      <c r="F46">
        <v>4.76</v>
      </c>
      <c r="G46">
        <v>3.76</v>
      </c>
      <c r="H46">
        <v>0.44</v>
      </c>
      <c r="I46">
        <v>1.62</v>
      </c>
      <c r="J46">
        <v>10.57</v>
      </c>
    </row>
    <row r="47" spans="1:10" x14ac:dyDescent="0.2">
      <c r="A47" s="1" t="s">
        <v>83</v>
      </c>
      <c r="B47" s="1" t="s">
        <v>49</v>
      </c>
      <c r="C47" s="1" t="s">
        <v>42</v>
      </c>
      <c r="D47" s="1" t="s">
        <v>45</v>
      </c>
      <c r="E47" s="1" t="s">
        <v>13</v>
      </c>
      <c r="F47">
        <v>4.34</v>
      </c>
      <c r="G47">
        <v>2.65</v>
      </c>
      <c r="H47">
        <v>3.15</v>
      </c>
      <c r="I47">
        <v>0.35</v>
      </c>
      <c r="J47">
        <v>10.49</v>
      </c>
    </row>
    <row r="48" spans="1:10" x14ac:dyDescent="0.2">
      <c r="A48" s="1" t="s">
        <v>84</v>
      </c>
      <c r="B48" s="1" t="s">
        <v>20</v>
      </c>
      <c r="C48" s="1" t="s">
        <v>42</v>
      </c>
      <c r="D48" s="1" t="s">
        <v>1</v>
      </c>
      <c r="E48" s="1" t="s">
        <v>13</v>
      </c>
      <c r="F48">
        <v>5.08</v>
      </c>
      <c r="G48">
        <v>3.11</v>
      </c>
      <c r="H48">
        <v>1.25</v>
      </c>
      <c r="I48">
        <v>0.98</v>
      </c>
      <c r="J48">
        <v>10.42</v>
      </c>
    </row>
    <row r="49" spans="1:10" x14ac:dyDescent="0.2">
      <c r="A49" s="1" t="s">
        <v>85</v>
      </c>
      <c r="B49" s="1" t="s">
        <v>10</v>
      </c>
      <c r="C49" s="1" t="s">
        <v>57</v>
      </c>
      <c r="D49" s="1" t="s">
        <v>22</v>
      </c>
      <c r="E49" s="1" t="s">
        <v>86</v>
      </c>
      <c r="F49">
        <v>6.05</v>
      </c>
      <c r="G49">
        <v>3.15</v>
      </c>
      <c r="H49">
        <v>0</v>
      </c>
      <c r="I49">
        <v>1.07</v>
      </c>
      <c r="J49">
        <v>10.26</v>
      </c>
    </row>
    <row r="50" spans="1:10" x14ac:dyDescent="0.2">
      <c r="A50" s="1" t="s">
        <v>87</v>
      </c>
      <c r="B50" s="1" t="s">
        <v>32</v>
      </c>
      <c r="C50" s="1" t="s">
        <v>37</v>
      </c>
      <c r="D50" s="1" t="s">
        <v>58</v>
      </c>
      <c r="E50" s="1" t="s">
        <v>59</v>
      </c>
      <c r="F50">
        <v>6.72</v>
      </c>
      <c r="G50">
        <v>2.63</v>
      </c>
      <c r="H50">
        <v>0.04</v>
      </c>
      <c r="I50">
        <v>0.82</v>
      </c>
      <c r="J50">
        <v>10.210000000000001</v>
      </c>
    </row>
    <row r="51" spans="1:10" x14ac:dyDescent="0.2">
      <c r="A51" s="1" t="s">
        <v>88</v>
      </c>
      <c r="B51" s="1" t="s">
        <v>32</v>
      </c>
      <c r="C51" s="1" t="s">
        <v>33</v>
      </c>
      <c r="D51" s="1" t="s">
        <v>58</v>
      </c>
      <c r="E51" s="1" t="s">
        <v>34</v>
      </c>
      <c r="F51">
        <v>7.03</v>
      </c>
      <c r="G51">
        <v>1.98</v>
      </c>
      <c r="H51">
        <v>0.08</v>
      </c>
      <c r="I51">
        <v>0.78</v>
      </c>
      <c r="J51">
        <v>9.8800000000000008</v>
      </c>
    </row>
    <row r="52" spans="1:10" x14ac:dyDescent="0.2">
      <c r="A52" s="1" t="s">
        <v>89</v>
      </c>
      <c r="B52" s="1" t="s">
        <v>62</v>
      </c>
      <c r="C52" s="1" t="s">
        <v>67</v>
      </c>
      <c r="D52" s="1" t="s">
        <v>1</v>
      </c>
      <c r="E52" s="1" t="s">
        <v>13</v>
      </c>
      <c r="F52">
        <v>3.66</v>
      </c>
      <c r="G52">
        <v>3.07</v>
      </c>
      <c r="H52">
        <v>2.4700000000000002</v>
      </c>
      <c r="I52">
        <v>0.63</v>
      </c>
      <c r="J52">
        <v>9.82</v>
      </c>
    </row>
    <row r="53" spans="1:10" x14ac:dyDescent="0.2">
      <c r="A53" s="1" t="s">
        <v>90</v>
      </c>
      <c r="B53" s="1" t="s">
        <v>32</v>
      </c>
      <c r="C53" s="1" t="s">
        <v>67</v>
      </c>
      <c r="D53" s="1" t="s">
        <v>58</v>
      </c>
      <c r="E53" s="1" t="s">
        <v>34</v>
      </c>
      <c r="F53">
        <v>6.63</v>
      </c>
      <c r="G53">
        <v>2.36</v>
      </c>
      <c r="H53">
        <v>0.04</v>
      </c>
      <c r="I53">
        <v>0.73</v>
      </c>
      <c r="J53">
        <v>9.76</v>
      </c>
    </row>
    <row r="54" spans="1:10" x14ac:dyDescent="0.2">
      <c r="A54" s="1" t="s">
        <v>87</v>
      </c>
      <c r="B54" s="1" t="s">
        <v>36</v>
      </c>
      <c r="C54" s="1" t="s">
        <v>37</v>
      </c>
      <c r="D54" s="1" t="s">
        <v>58</v>
      </c>
      <c r="E54" s="1" t="s">
        <v>59</v>
      </c>
      <c r="F54">
        <v>4.09</v>
      </c>
      <c r="G54">
        <v>3.73</v>
      </c>
      <c r="H54">
        <v>0.38</v>
      </c>
      <c r="I54">
        <v>1.38</v>
      </c>
      <c r="J54">
        <v>9.59</v>
      </c>
    </row>
    <row r="55" spans="1:10" x14ac:dyDescent="0.2">
      <c r="A55" s="1" t="s">
        <v>91</v>
      </c>
      <c r="B55" s="1" t="s">
        <v>10</v>
      </c>
      <c r="C55" s="1" t="s">
        <v>33</v>
      </c>
      <c r="D55" s="1" t="s">
        <v>22</v>
      </c>
      <c r="E55" s="1" t="s">
        <v>86</v>
      </c>
      <c r="F55">
        <v>5.84</v>
      </c>
      <c r="G55">
        <v>2.89</v>
      </c>
      <c r="H55">
        <v>0.01</v>
      </c>
      <c r="I55">
        <v>0.78</v>
      </c>
      <c r="J55">
        <v>9.52</v>
      </c>
    </row>
    <row r="56" spans="1:10" x14ac:dyDescent="0.2">
      <c r="A56" s="1" t="s">
        <v>92</v>
      </c>
      <c r="B56" s="1" t="s">
        <v>32</v>
      </c>
      <c r="C56" s="1" t="s">
        <v>29</v>
      </c>
      <c r="D56" s="1" t="s">
        <v>58</v>
      </c>
      <c r="E56" s="1" t="s">
        <v>59</v>
      </c>
      <c r="F56">
        <v>5.91</v>
      </c>
      <c r="G56">
        <v>2.38</v>
      </c>
      <c r="H56">
        <v>0.13</v>
      </c>
      <c r="I56">
        <v>0.9</v>
      </c>
      <c r="J56">
        <v>9.32</v>
      </c>
    </row>
    <row r="57" spans="1:10" x14ac:dyDescent="0.2">
      <c r="A57" s="1" t="s">
        <v>93</v>
      </c>
      <c r="B57" s="1" t="s">
        <v>32</v>
      </c>
      <c r="C57" s="1" t="s">
        <v>37</v>
      </c>
      <c r="D57" s="1" t="s">
        <v>22</v>
      </c>
      <c r="E57" s="1" t="s">
        <v>34</v>
      </c>
      <c r="F57">
        <v>5.58</v>
      </c>
      <c r="G57">
        <v>2.83</v>
      </c>
      <c r="H57">
        <v>0.02</v>
      </c>
      <c r="I57">
        <v>0.77</v>
      </c>
      <c r="J57">
        <v>9.1999999999999993</v>
      </c>
    </row>
    <row r="58" spans="1:10" x14ac:dyDescent="0.2">
      <c r="A58" s="1" t="s">
        <v>94</v>
      </c>
      <c r="B58" s="1" t="s">
        <v>62</v>
      </c>
      <c r="C58" s="1" t="s">
        <v>67</v>
      </c>
      <c r="D58" s="1" t="s">
        <v>26</v>
      </c>
      <c r="E58" s="1" t="s">
        <v>13</v>
      </c>
      <c r="F58">
        <v>2.0099999999999998</v>
      </c>
      <c r="G58">
        <v>2.3199999999999998</v>
      </c>
      <c r="H58">
        <v>4.3600000000000003</v>
      </c>
      <c r="I58">
        <v>0.41</v>
      </c>
      <c r="J58">
        <v>9.09</v>
      </c>
    </row>
    <row r="59" spans="1:10" x14ac:dyDescent="0.2">
      <c r="A59" s="1" t="s">
        <v>95</v>
      </c>
      <c r="B59" s="1" t="s">
        <v>20</v>
      </c>
      <c r="C59" s="1" t="s">
        <v>29</v>
      </c>
      <c r="D59" s="1" t="s">
        <v>22</v>
      </c>
      <c r="E59" s="1" t="s">
        <v>13</v>
      </c>
      <c r="F59">
        <v>4.46</v>
      </c>
      <c r="G59">
        <v>1.88</v>
      </c>
      <c r="H59">
        <v>1.98</v>
      </c>
      <c r="I59">
        <v>0.7</v>
      </c>
      <c r="J59">
        <v>9.02</v>
      </c>
    </row>
    <row r="60" spans="1:10" x14ac:dyDescent="0.2">
      <c r="A60" s="1" t="s">
        <v>96</v>
      </c>
      <c r="B60" s="1" t="s">
        <v>32</v>
      </c>
      <c r="C60" s="1" t="s">
        <v>57</v>
      </c>
      <c r="D60" s="1" t="s">
        <v>45</v>
      </c>
      <c r="E60" s="1" t="s">
        <v>97</v>
      </c>
      <c r="F60">
        <v>5.03</v>
      </c>
      <c r="G60">
        <v>2.86</v>
      </c>
      <c r="H60">
        <v>0.1</v>
      </c>
      <c r="I60">
        <v>0.85</v>
      </c>
      <c r="J60">
        <v>8.84</v>
      </c>
    </row>
    <row r="61" spans="1:10" x14ac:dyDescent="0.2">
      <c r="A61" s="1" t="s">
        <v>98</v>
      </c>
      <c r="B61" s="1" t="s">
        <v>64</v>
      </c>
      <c r="C61" s="1" t="s">
        <v>65</v>
      </c>
      <c r="D61" s="1" t="s">
        <v>12</v>
      </c>
      <c r="E61" s="1" t="s">
        <v>99</v>
      </c>
      <c r="F61">
        <v>1.1100000000000001</v>
      </c>
      <c r="G61">
        <v>6.06</v>
      </c>
      <c r="H61">
        <v>0.06</v>
      </c>
      <c r="I61">
        <v>1.26</v>
      </c>
      <c r="J61">
        <v>8.49</v>
      </c>
    </row>
    <row r="62" spans="1:10" x14ac:dyDescent="0.2">
      <c r="A62" s="1" t="s">
        <v>100</v>
      </c>
      <c r="B62" s="1" t="s">
        <v>10</v>
      </c>
      <c r="C62" s="1" t="s">
        <v>33</v>
      </c>
      <c r="D62" s="1" t="s">
        <v>22</v>
      </c>
      <c r="E62" s="1" t="s">
        <v>13</v>
      </c>
      <c r="F62">
        <v>1.79</v>
      </c>
      <c r="G62">
        <v>3.53</v>
      </c>
      <c r="H62">
        <v>2.4900000000000002</v>
      </c>
      <c r="I62">
        <v>0.68</v>
      </c>
      <c r="J62">
        <v>8.49</v>
      </c>
    </row>
    <row r="63" spans="1:10" x14ac:dyDescent="0.2">
      <c r="A63" s="1" t="s">
        <v>101</v>
      </c>
      <c r="B63" s="1" t="s">
        <v>102</v>
      </c>
      <c r="C63" s="1" t="s">
        <v>42</v>
      </c>
      <c r="D63" s="1" t="s">
        <v>58</v>
      </c>
      <c r="E63" s="1" t="s">
        <v>34</v>
      </c>
      <c r="F63">
        <v>6.82</v>
      </c>
      <c r="G63">
        <v>1.53</v>
      </c>
      <c r="H63">
        <v>0.05</v>
      </c>
      <c r="I63">
        <v>0.08</v>
      </c>
      <c r="J63">
        <v>8.49</v>
      </c>
    </row>
    <row r="64" spans="1:10" x14ac:dyDescent="0.2">
      <c r="A64" s="1" t="s">
        <v>103</v>
      </c>
      <c r="B64" s="1" t="s">
        <v>10</v>
      </c>
      <c r="C64" s="1" t="s">
        <v>29</v>
      </c>
      <c r="D64" s="1" t="s">
        <v>22</v>
      </c>
      <c r="E64" s="1" t="s">
        <v>13</v>
      </c>
      <c r="F64">
        <v>3.81</v>
      </c>
      <c r="G64">
        <v>2.2999999999999998</v>
      </c>
      <c r="H64">
        <v>1.58</v>
      </c>
      <c r="I64">
        <v>0.73</v>
      </c>
      <c r="J64">
        <v>8.42</v>
      </c>
    </row>
    <row r="65" spans="1:10" x14ac:dyDescent="0.2">
      <c r="A65" s="1" t="s">
        <v>104</v>
      </c>
      <c r="B65" s="1" t="s">
        <v>20</v>
      </c>
      <c r="C65" s="1" t="s">
        <v>67</v>
      </c>
      <c r="D65" s="1" t="s">
        <v>45</v>
      </c>
      <c r="E65" s="1" t="s">
        <v>13</v>
      </c>
      <c r="F65">
        <v>2.91</v>
      </c>
      <c r="G65">
        <v>1.86</v>
      </c>
      <c r="H65">
        <v>3.14</v>
      </c>
      <c r="I65">
        <v>0.43</v>
      </c>
      <c r="J65">
        <v>8.33</v>
      </c>
    </row>
    <row r="66" spans="1:10" x14ac:dyDescent="0.2">
      <c r="A66" s="1" t="s">
        <v>105</v>
      </c>
      <c r="B66" s="1" t="s">
        <v>36</v>
      </c>
      <c r="C66" s="1" t="s">
        <v>67</v>
      </c>
      <c r="D66" s="1" t="s">
        <v>38</v>
      </c>
      <c r="E66" s="1" t="s">
        <v>99</v>
      </c>
      <c r="F66">
        <v>1.06</v>
      </c>
      <c r="G66">
        <v>5.05</v>
      </c>
      <c r="H66">
        <v>0.13</v>
      </c>
      <c r="I66">
        <v>2.0099999999999998</v>
      </c>
      <c r="J66">
        <v>8.24</v>
      </c>
    </row>
    <row r="67" spans="1:10" x14ac:dyDescent="0.2">
      <c r="A67" s="1" t="s">
        <v>106</v>
      </c>
      <c r="B67" s="1" t="s">
        <v>107</v>
      </c>
      <c r="C67" s="1" t="s">
        <v>18</v>
      </c>
      <c r="D67" s="1" t="s">
        <v>26</v>
      </c>
      <c r="E67" s="1" t="s">
        <v>99</v>
      </c>
      <c r="F67">
        <v>0.98</v>
      </c>
      <c r="G67">
        <v>6.42</v>
      </c>
      <c r="H67">
        <v>0</v>
      </c>
      <c r="I67">
        <v>0.71</v>
      </c>
      <c r="J67">
        <v>8.11</v>
      </c>
    </row>
    <row r="68" spans="1:10" x14ac:dyDescent="0.2">
      <c r="A68" s="1" t="s">
        <v>108</v>
      </c>
      <c r="B68" s="1" t="s">
        <v>10</v>
      </c>
      <c r="C68" s="1" t="s">
        <v>29</v>
      </c>
      <c r="D68" s="1" t="s">
        <v>12</v>
      </c>
      <c r="E68" s="1" t="s">
        <v>109</v>
      </c>
      <c r="F68">
        <v>2.58</v>
      </c>
      <c r="G68">
        <v>3.9</v>
      </c>
      <c r="H68">
        <v>0.66</v>
      </c>
      <c r="I68">
        <v>0.91</v>
      </c>
      <c r="J68">
        <v>8.06</v>
      </c>
    </row>
    <row r="69" spans="1:10" x14ac:dyDescent="0.2">
      <c r="A69" s="1" t="s">
        <v>110</v>
      </c>
      <c r="B69" s="1" t="s">
        <v>41</v>
      </c>
      <c r="C69" s="1" t="s">
        <v>54</v>
      </c>
      <c r="D69" s="1" t="s">
        <v>45</v>
      </c>
      <c r="E69" s="1" t="s">
        <v>55</v>
      </c>
      <c r="F69">
        <v>2.91</v>
      </c>
      <c r="G69">
        <v>2.0699999999999998</v>
      </c>
      <c r="H69">
        <v>2.73</v>
      </c>
      <c r="I69">
        <v>0.33</v>
      </c>
      <c r="J69">
        <v>8.0500000000000007</v>
      </c>
    </row>
    <row r="70" spans="1:10" x14ac:dyDescent="0.2">
      <c r="A70" s="1" t="s">
        <v>111</v>
      </c>
      <c r="B70" s="1" t="s">
        <v>20</v>
      </c>
      <c r="C70" s="1" t="s">
        <v>15</v>
      </c>
      <c r="D70" s="1" t="s">
        <v>45</v>
      </c>
      <c r="E70" s="1" t="s">
        <v>13</v>
      </c>
      <c r="F70">
        <v>2.82</v>
      </c>
      <c r="G70">
        <v>1.78</v>
      </c>
      <c r="H70">
        <v>2.69</v>
      </c>
      <c r="I70">
        <v>0.55000000000000004</v>
      </c>
      <c r="J70">
        <v>7.84</v>
      </c>
    </row>
    <row r="71" spans="1:10" x14ac:dyDescent="0.2">
      <c r="A71" s="1" t="s">
        <v>112</v>
      </c>
      <c r="B71" s="1" t="s">
        <v>113</v>
      </c>
      <c r="C71" s="1" t="s">
        <v>25</v>
      </c>
      <c r="D71" s="1" t="s">
        <v>38</v>
      </c>
      <c r="E71" s="1" t="s">
        <v>39</v>
      </c>
      <c r="F71">
        <v>2.9</v>
      </c>
      <c r="G71">
        <v>2.83</v>
      </c>
      <c r="H71">
        <v>0.24</v>
      </c>
      <c r="I71">
        <v>1.75</v>
      </c>
      <c r="J71">
        <v>7.72</v>
      </c>
    </row>
    <row r="72" spans="1:10" x14ac:dyDescent="0.2">
      <c r="A72" s="1" t="s">
        <v>114</v>
      </c>
      <c r="B72" s="1" t="s">
        <v>10</v>
      </c>
      <c r="C72" s="1" t="s">
        <v>33</v>
      </c>
      <c r="D72" s="1" t="s">
        <v>1</v>
      </c>
      <c r="E72" s="1" t="s">
        <v>13</v>
      </c>
      <c r="F72">
        <v>3.66</v>
      </c>
      <c r="G72">
        <v>2.42</v>
      </c>
      <c r="H72">
        <v>0.98</v>
      </c>
      <c r="I72">
        <v>0.64</v>
      </c>
      <c r="J72">
        <v>7.69</v>
      </c>
    </row>
    <row r="73" spans="1:10" x14ac:dyDescent="0.2">
      <c r="A73" s="1" t="s">
        <v>115</v>
      </c>
      <c r="B73" s="1" t="s">
        <v>64</v>
      </c>
      <c r="C73" s="1" t="s">
        <v>65</v>
      </c>
      <c r="D73" s="1" t="s">
        <v>58</v>
      </c>
      <c r="E73" s="1" t="s">
        <v>99</v>
      </c>
      <c r="F73">
        <v>2.93</v>
      </c>
      <c r="G73">
        <v>3.29</v>
      </c>
      <c r="H73">
        <v>0.22</v>
      </c>
      <c r="I73">
        <v>1.23</v>
      </c>
      <c r="J73">
        <v>7.67</v>
      </c>
    </row>
    <row r="74" spans="1:10" x14ac:dyDescent="0.2">
      <c r="A74" s="1" t="s">
        <v>116</v>
      </c>
      <c r="B74" s="1" t="s">
        <v>64</v>
      </c>
      <c r="C74" s="1" t="s">
        <v>75</v>
      </c>
      <c r="D74" s="1" t="s">
        <v>58</v>
      </c>
      <c r="E74" s="1" t="s">
        <v>59</v>
      </c>
      <c r="F74">
        <v>2.8</v>
      </c>
      <c r="G74">
        <v>3.3</v>
      </c>
      <c r="H74">
        <v>0.14000000000000001</v>
      </c>
      <c r="I74">
        <v>1.37</v>
      </c>
      <c r="J74">
        <v>7.6</v>
      </c>
    </row>
    <row r="75" spans="1:10" x14ac:dyDescent="0.2">
      <c r="A75" s="1" t="s">
        <v>117</v>
      </c>
      <c r="B75" s="1" t="s">
        <v>62</v>
      </c>
      <c r="C75" s="1" t="s">
        <v>75</v>
      </c>
      <c r="D75" s="1" t="s">
        <v>71</v>
      </c>
      <c r="E75" s="1" t="s">
        <v>13</v>
      </c>
      <c r="F75">
        <v>3.24</v>
      </c>
      <c r="G75">
        <v>1.35</v>
      </c>
      <c r="H75">
        <v>2.42</v>
      </c>
      <c r="I75">
        <v>0.43</v>
      </c>
      <c r="J75">
        <v>7.45</v>
      </c>
    </row>
    <row r="76" spans="1:10" x14ac:dyDescent="0.2">
      <c r="A76" s="1" t="s">
        <v>118</v>
      </c>
      <c r="B76" s="1" t="s">
        <v>32</v>
      </c>
      <c r="C76" s="1" t="s">
        <v>15</v>
      </c>
      <c r="D76" s="1" t="s">
        <v>58</v>
      </c>
      <c r="E76" s="1" t="s">
        <v>59</v>
      </c>
      <c r="F76">
        <v>4.79</v>
      </c>
      <c r="G76">
        <v>1.9</v>
      </c>
      <c r="H76">
        <v>0</v>
      </c>
      <c r="I76">
        <v>0.69</v>
      </c>
      <c r="J76">
        <v>7.37</v>
      </c>
    </row>
    <row r="77" spans="1:10" x14ac:dyDescent="0.2">
      <c r="A77" s="1" t="s">
        <v>119</v>
      </c>
      <c r="B77" s="1" t="s">
        <v>32</v>
      </c>
      <c r="C77" s="1" t="s">
        <v>57</v>
      </c>
      <c r="D77" s="1" t="s">
        <v>58</v>
      </c>
      <c r="E77" s="1" t="s">
        <v>99</v>
      </c>
      <c r="F77">
        <v>4.46</v>
      </c>
      <c r="G77">
        <v>2.13</v>
      </c>
      <c r="H77">
        <v>0.06</v>
      </c>
      <c r="I77">
        <v>0.69</v>
      </c>
      <c r="J77">
        <v>7.34</v>
      </c>
    </row>
    <row r="78" spans="1:10" x14ac:dyDescent="0.2">
      <c r="A78" s="1" t="s">
        <v>120</v>
      </c>
      <c r="B78" s="1" t="s">
        <v>10</v>
      </c>
      <c r="C78" s="1" t="s">
        <v>11</v>
      </c>
      <c r="D78" s="1" t="s">
        <v>38</v>
      </c>
      <c r="E78" s="1" t="s">
        <v>13</v>
      </c>
      <c r="F78">
        <v>3.83</v>
      </c>
      <c r="G78">
        <v>2.19</v>
      </c>
      <c r="H78">
        <v>0.6</v>
      </c>
      <c r="I78">
        <v>0.7</v>
      </c>
      <c r="J78">
        <v>7.31</v>
      </c>
    </row>
    <row r="79" spans="1:10" x14ac:dyDescent="0.2">
      <c r="A79" s="1" t="s">
        <v>63</v>
      </c>
      <c r="B79" s="1" t="s">
        <v>121</v>
      </c>
      <c r="C79" s="1" t="s">
        <v>65</v>
      </c>
      <c r="D79" s="1" t="s">
        <v>58</v>
      </c>
      <c r="E79" s="1" t="s">
        <v>59</v>
      </c>
      <c r="F79">
        <v>4.5199999999999996</v>
      </c>
      <c r="G79">
        <v>2.09</v>
      </c>
      <c r="H79">
        <v>0.01</v>
      </c>
      <c r="I79">
        <v>0.67</v>
      </c>
      <c r="J79">
        <v>7.3</v>
      </c>
    </row>
    <row r="80" spans="1:10" x14ac:dyDescent="0.2">
      <c r="A80" s="1" t="s">
        <v>122</v>
      </c>
      <c r="B80" s="1" t="s">
        <v>10</v>
      </c>
      <c r="C80" s="1" t="s">
        <v>18</v>
      </c>
      <c r="D80" s="1" t="s">
        <v>22</v>
      </c>
      <c r="E80" s="1" t="s">
        <v>86</v>
      </c>
      <c r="F80">
        <v>3.51</v>
      </c>
      <c r="G80">
        <v>3.03</v>
      </c>
      <c r="H80">
        <v>0</v>
      </c>
      <c r="I80">
        <v>0.73</v>
      </c>
      <c r="J80">
        <v>7.27</v>
      </c>
    </row>
    <row r="81" spans="1:10" x14ac:dyDescent="0.2">
      <c r="A81" s="1" t="s">
        <v>119</v>
      </c>
      <c r="B81" s="1" t="s">
        <v>36</v>
      </c>
      <c r="C81" s="1" t="s">
        <v>57</v>
      </c>
      <c r="D81" s="1" t="s">
        <v>58</v>
      </c>
      <c r="E81" s="1" t="s">
        <v>99</v>
      </c>
      <c r="F81">
        <v>2.85</v>
      </c>
      <c r="G81">
        <v>2.93</v>
      </c>
      <c r="H81">
        <v>0.35</v>
      </c>
      <c r="I81">
        <v>1.1000000000000001</v>
      </c>
      <c r="J81">
        <v>7.23</v>
      </c>
    </row>
    <row r="82" spans="1:10" x14ac:dyDescent="0.2">
      <c r="A82" s="1" t="s">
        <v>123</v>
      </c>
      <c r="B82" s="1" t="s">
        <v>41</v>
      </c>
      <c r="C82" s="1" t="s">
        <v>124</v>
      </c>
      <c r="D82" s="1" t="s">
        <v>16</v>
      </c>
      <c r="E82" s="1" t="s">
        <v>99</v>
      </c>
      <c r="F82">
        <v>3.27</v>
      </c>
      <c r="G82">
        <v>2.83</v>
      </c>
      <c r="H82">
        <v>0.08</v>
      </c>
      <c r="I82">
        <v>1.02</v>
      </c>
      <c r="J82">
        <v>7.2</v>
      </c>
    </row>
    <row r="83" spans="1:10" x14ac:dyDescent="0.2">
      <c r="A83" s="1" t="s">
        <v>125</v>
      </c>
      <c r="B83" s="1" t="s">
        <v>126</v>
      </c>
      <c r="C83" s="1" t="s">
        <v>54</v>
      </c>
      <c r="D83" s="1" t="s">
        <v>71</v>
      </c>
      <c r="E83" s="1" t="s">
        <v>13</v>
      </c>
      <c r="F83">
        <v>4.41</v>
      </c>
      <c r="G83">
        <v>1.04</v>
      </c>
      <c r="H83">
        <v>1.39</v>
      </c>
      <c r="I83">
        <v>0.22</v>
      </c>
      <c r="J83">
        <v>7.07</v>
      </c>
    </row>
    <row r="84" spans="1:10" x14ac:dyDescent="0.2">
      <c r="A84" s="1" t="s">
        <v>127</v>
      </c>
      <c r="B84" s="1" t="s">
        <v>128</v>
      </c>
      <c r="C84" s="1" t="s">
        <v>75</v>
      </c>
      <c r="D84" s="1" t="s">
        <v>16</v>
      </c>
      <c r="E84" s="1" t="s">
        <v>13</v>
      </c>
      <c r="F84">
        <v>3.13</v>
      </c>
      <c r="G84">
        <v>2.0699999999999998</v>
      </c>
      <c r="H84">
        <v>1.27</v>
      </c>
      <c r="I84">
        <v>0.49</v>
      </c>
      <c r="J84">
        <v>6.96</v>
      </c>
    </row>
    <row r="85" spans="1:10" x14ac:dyDescent="0.2">
      <c r="A85" s="1" t="s">
        <v>129</v>
      </c>
      <c r="B85" s="1" t="s">
        <v>64</v>
      </c>
      <c r="C85" s="1" t="s">
        <v>65</v>
      </c>
      <c r="D85" s="1" t="s">
        <v>45</v>
      </c>
      <c r="E85" s="1" t="s">
        <v>97</v>
      </c>
      <c r="F85">
        <v>2.4700000000000002</v>
      </c>
      <c r="G85">
        <v>3.15</v>
      </c>
      <c r="H85">
        <v>0.24</v>
      </c>
      <c r="I85">
        <v>1.1000000000000001</v>
      </c>
      <c r="J85">
        <v>6.96</v>
      </c>
    </row>
    <row r="86" spans="1:10" x14ac:dyDescent="0.2">
      <c r="A86" s="1" t="s">
        <v>130</v>
      </c>
      <c r="B86" s="1" t="s">
        <v>126</v>
      </c>
      <c r="C86" s="1" t="s">
        <v>124</v>
      </c>
      <c r="D86" s="1" t="s">
        <v>16</v>
      </c>
      <c r="E86" s="1" t="s">
        <v>13</v>
      </c>
      <c r="F86">
        <v>4.12</v>
      </c>
      <c r="G86">
        <v>1.77</v>
      </c>
      <c r="H86">
        <v>0.87</v>
      </c>
      <c r="I86">
        <v>0.19</v>
      </c>
      <c r="J86">
        <v>6.95</v>
      </c>
    </row>
    <row r="87" spans="1:10" x14ac:dyDescent="0.2">
      <c r="A87" s="1" t="s">
        <v>131</v>
      </c>
      <c r="B87" s="1" t="s">
        <v>10</v>
      </c>
      <c r="C87" s="1" t="s">
        <v>67</v>
      </c>
      <c r="D87" s="1" t="s">
        <v>22</v>
      </c>
      <c r="E87" s="1" t="s">
        <v>86</v>
      </c>
      <c r="F87">
        <v>4.1399999999999997</v>
      </c>
      <c r="G87">
        <v>2.21</v>
      </c>
      <c r="H87">
        <v>0</v>
      </c>
      <c r="I87">
        <v>0.56000000000000005</v>
      </c>
      <c r="J87">
        <v>6.91</v>
      </c>
    </row>
    <row r="88" spans="1:10" x14ac:dyDescent="0.2">
      <c r="A88" s="1" t="s">
        <v>132</v>
      </c>
      <c r="B88" s="1" t="s">
        <v>36</v>
      </c>
      <c r="C88" s="1" t="s">
        <v>37</v>
      </c>
      <c r="D88" s="1" t="s">
        <v>12</v>
      </c>
      <c r="E88" s="1" t="s">
        <v>99</v>
      </c>
      <c r="F88">
        <v>0.78</v>
      </c>
      <c r="G88">
        <v>4.32</v>
      </c>
      <c r="H88">
        <v>7.0000000000000007E-2</v>
      </c>
      <c r="I88">
        <v>1.73</v>
      </c>
      <c r="J88">
        <v>6.9</v>
      </c>
    </row>
    <row r="89" spans="1:10" x14ac:dyDescent="0.2">
      <c r="A89" s="1" t="s">
        <v>133</v>
      </c>
      <c r="B89" s="1" t="s">
        <v>41</v>
      </c>
      <c r="C89" s="1" t="s">
        <v>42</v>
      </c>
      <c r="D89" s="1" t="s">
        <v>16</v>
      </c>
      <c r="E89" s="1" t="s">
        <v>99</v>
      </c>
      <c r="F89">
        <v>2.71</v>
      </c>
      <c r="G89">
        <v>3.02</v>
      </c>
      <c r="H89">
        <v>0.08</v>
      </c>
      <c r="I89">
        <v>1.0900000000000001</v>
      </c>
      <c r="J89">
        <v>6.9</v>
      </c>
    </row>
    <row r="90" spans="1:10" x14ac:dyDescent="0.2">
      <c r="A90" s="1" t="s">
        <v>134</v>
      </c>
      <c r="B90" s="1" t="s">
        <v>41</v>
      </c>
      <c r="C90" s="1" t="s">
        <v>47</v>
      </c>
      <c r="D90" s="1" t="s">
        <v>58</v>
      </c>
      <c r="E90" s="1" t="s">
        <v>99</v>
      </c>
      <c r="F90">
        <v>2.93</v>
      </c>
      <c r="G90">
        <v>2.75</v>
      </c>
      <c r="H90">
        <v>0.17</v>
      </c>
      <c r="I90">
        <v>0.99</v>
      </c>
      <c r="J90">
        <v>6.83</v>
      </c>
    </row>
    <row r="91" spans="1:10" x14ac:dyDescent="0.2">
      <c r="A91" s="1" t="s">
        <v>135</v>
      </c>
      <c r="B91" s="1" t="s">
        <v>36</v>
      </c>
      <c r="C91" s="1" t="s">
        <v>57</v>
      </c>
      <c r="D91" s="1" t="s">
        <v>38</v>
      </c>
      <c r="E91" s="1" t="s">
        <v>55</v>
      </c>
      <c r="F91">
        <v>2.77</v>
      </c>
      <c r="G91">
        <v>2.8</v>
      </c>
      <c r="H91">
        <v>0.19</v>
      </c>
      <c r="I91">
        <v>1.06</v>
      </c>
      <c r="J91">
        <v>6.83</v>
      </c>
    </row>
    <row r="92" spans="1:10" x14ac:dyDescent="0.2">
      <c r="A92" s="1" t="s">
        <v>136</v>
      </c>
      <c r="B92" s="1" t="s">
        <v>10</v>
      </c>
      <c r="C92" s="1" t="s">
        <v>33</v>
      </c>
      <c r="D92" s="1" t="s">
        <v>12</v>
      </c>
      <c r="E92" s="1" t="s">
        <v>137</v>
      </c>
      <c r="F92">
        <v>3.5</v>
      </c>
      <c r="G92">
        <v>2.64</v>
      </c>
      <c r="H92">
        <v>0</v>
      </c>
      <c r="I92">
        <v>0.67</v>
      </c>
      <c r="J92">
        <v>6.81</v>
      </c>
    </row>
    <row r="93" spans="1:10" x14ac:dyDescent="0.2">
      <c r="A93" s="1" t="s">
        <v>138</v>
      </c>
      <c r="B93" s="1" t="s">
        <v>32</v>
      </c>
      <c r="C93" s="1" t="s">
        <v>15</v>
      </c>
      <c r="D93" s="1" t="s">
        <v>58</v>
      </c>
      <c r="E93" s="1" t="s">
        <v>34</v>
      </c>
      <c r="F93">
        <v>4.1500000000000004</v>
      </c>
      <c r="G93">
        <v>1.92</v>
      </c>
      <c r="H93">
        <v>0.06</v>
      </c>
      <c r="I93">
        <v>0.64</v>
      </c>
      <c r="J93">
        <v>6.76</v>
      </c>
    </row>
    <row r="94" spans="1:10" x14ac:dyDescent="0.2">
      <c r="A94" s="1" t="s">
        <v>139</v>
      </c>
      <c r="B94" s="1" t="s">
        <v>36</v>
      </c>
      <c r="C94" s="1" t="s">
        <v>18</v>
      </c>
      <c r="D94" s="1" t="s">
        <v>38</v>
      </c>
      <c r="E94" s="1" t="s">
        <v>55</v>
      </c>
      <c r="F94">
        <v>3.27</v>
      </c>
      <c r="G94">
        <v>2.25</v>
      </c>
      <c r="H94">
        <v>0.21</v>
      </c>
      <c r="I94">
        <v>1</v>
      </c>
      <c r="J94">
        <v>6.73</v>
      </c>
    </row>
    <row r="95" spans="1:10" x14ac:dyDescent="0.2">
      <c r="A95" s="1" t="s">
        <v>92</v>
      </c>
      <c r="B95" s="1" t="s">
        <v>36</v>
      </c>
      <c r="C95" s="1" t="s">
        <v>29</v>
      </c>
      <c r="D95" s="1" t="s">
        <v>58</v>
      </c>
      <c r="E95" s="1" t="s">
        <v>59</v>
      </c>
      <c r="F95">
        <v>3.1</v>
      </c>
      <c r="G95">
        <v>2.2999999999999998</v>
      </c>
      <c r="H95">
        <v>0.28000000000000003</v>
      </c>
      <c r="I95">
        <v>1.04</v>
      </c>
      <c r="J95">
        <v>6.72</v>
      </c>
    </row>
    <row r="96" spans="1:10" x14ac:dyDescent="0.2">
      <c r="A96" s="1" t="s">
        <v>140</v>
      </c>
      <c r="B96" s="1" t="s">
        <v>36</v>
      </c>
      <c r="C96" s="1" t="s">
        <v>57</v>
      </c>
      <c r="D96" s="1" t="s">
        <v>12</v>
      </c>
      <c r="E96" s="1" t="s">
        <v>99</v>
      </c>
      <c r="F96">
        <v>0.84</v>
      </c>
      <c r="G96">
        <v>4.32</v>
      </c>
      <c r="H96">
        <v>0.11</v>
      </c>
      <c r="I96">
        <v>1.42</v>
      </c>
      <c r="J96">
        <v>6.69</v>
      </c>
    </row>
    <row r="97" spans="1:10" x14ac:dyDescent="0.2">
      <c r="A97" s="1" t="s">
        <v>141</v>
      </c>
      <c r="B97" s="1" t="s">
        <v>20</v>
      </c>
      <c r="C97" s="1" t="s">
        <v>25</v>
      </c>
      <c r="D97" s="1" t="s">
        <v>22</v>
      </c>
      <c r="E97" s="1" t="s">
        <v>13</v>
      </c>
      <c r="F97">
        <v>1.67</v>
      </c>
      <c r="G97">
        <v>2.78</v>
      </c>
      <c r="H97">
        <v>1.6</v>
      </c>
      <c r="I97">
        <v>0.62</v>
      </c>
      <c r="J97">
        <v>6.67</v>
      </c>
    </row>
    <row r="98" spans="1:10" x14ac:dyDescent="0.2">
      <c r="A98" s="1" t="s">
        <v>142</v>
      </c>
      <c r="B98" s="1" t="s">
        <v>36</v>
      </c>
      <c r="C98" s="1" t="s">
        <v>33</v>
      </c>
      <c r="D98" s="1" t="s">
        <v>38</v>
      </c>
      <c r="E98" s="1" t="s">
        <v>39</v>
      </c>
      <c r="F98">
        <v>2.79</v>
      </c>
      <c r="G98">
        <v>2.61</v>
      </c>
      <c r="H98">
        <v>0.17</v>
      </c>
      <c r="I98">
        <v>1.03</v>
      </c>
      <c r="J98">
        <v>6.6</v>
      </c>
    </row>
    <row r="99" spans="1:10" x14ac:dyDescent="0.2">
      <c r="A99" s="1" t="s">
        <v>143</v>
      </c>
      <c r="B99" s="1" t="s">
        <v>64</v>
      </c>
      <c r="C99" s="1" t="s">
        <v>75</v>
      </c>
      <c r="D99" s="1" t="s">
        <v>12</v>
      </c>
      <c r="E99" s="1" t="s">
        <v>99</v>
      </c>
      <c r="F99">
        <v>0.79</v>
      </c>
      <c r="G99">
        <v>4.29</v>
      </c>
      <c r="H99">
        <v>0.05</v>
      </c>
      <c r="I99">
        <v>1.47</v>
      </c>
      <c r="J99">
        <v>6.59</v>
      </c>
    </row>
    <row r="100" spans="1:10" x14ac:dyDescent="0.2">
      <c r="A100" s="1" t="s">
        <v>144</v>
      </c>
      <c r="B100" s="1" t="s">
        <v>10</v>
      </c>
      <c r="C100" s="1" t="s">
        <v>33</v>
      </c>
      <c r="D100" s="1" t="s">
        <v>1</v>
      </c>
      <c r="E100" s="1" t="s">
        <v>13</v>
      </c>
      <c r="F100">
        <v>3.25</v>
      </c>
      <c r="G100">
        <v>1.84</v>
      </c>
      <c r="H100">
        <v>1.03</v>
      </c>
      <c r="I100">
        <v>0.47</v>
      </c>
      <c r="J100">
        <v>6.59</v>
      </c>
    </row>
    <row r="101" spans="1:10" x14ac:dyDescent="0.2">
      <c r="A101" s="1" t="s">
        <v>96</v>
      </c>
      <c r="B101" s="1" t="s">
        <v>36</v>
      </c>
      <c r="C101" s="1" t="s">
        <v>57</v>
      </c>
      <c r="D101" s="1" t="s">
        <v>45</v>
      </c>
      <c r="E101" s="1" t="s">
        <v>97</v>
      </c>
      <c r="F101">
        <v>2.5499999999999998</v>
      </c>
      <c r="G101">
        <v>2.71</v>
      </c>
      <c r="H101">
        <v>0.25</v>
      </c>
      <c r="I101">
        <v>1.05</v>
      </c>
      <c r="J101">
        <v>6.56</v>
      </c>
    </row>
    <row r="102" spans="1:10" x14ac:dyDescent="0.2">
      <c r="A102" s="1" t="s">
        <v>145</v>
      </c>
      <c r="B102" s="1" t="s">
        <v>36</v>
      </c>
      <c r="C102" s="1" t="s">
        <v>67</v>
      </c>
      <c r="D102" s="1" t="s">
        <v>38</v>
      </c>
      <c r="E102" s="1" t="s">
        <v>86</v>
      </c>
      <c r="F102">
        <v>2.64</v>
      </c>
      <c r="G102">
        <v>2.56</v>
      </c>
      <c r="H102">
        <v>0.16</v>
      </c>
      <c r="I102">
        <v>1.1399999999999999</v>
      </c>
      <c r="J102">
        <v>6.5</v>
      </c>
    </row>
    <row r="103" spans="1:10" x14ac:dyDescent="0.2">
      <c r="A103" s="1" t="s">
        <v>146</v>
      </c>
      <c r="B103" s="1" t="s">
        <v>102</v>
      </c>
      <c r="C103" s="1" t="s">
        <v>54</v>
      </c>
      <c r="D103" s="1" t="s">
        <v>58</v>
      </c>
      <c r="E103" s="1" t="s">
        <v>34</v>
      </c>
      <c r="F103">
        <v>4.9800000000000004</v>
      </c>
      <c r="G103">
        <v>1.3</v>
      </c>
      <c r="H103">
        <v>0.08</v>
      </c>
      <c r="I103">
        <v>7.0000000000000007E-2</v>
      </c>
      <c r="J103">
        <v>6.43</v>
      </c>
    </row>
    <row r="104" spans="1:10" x14ac:dyDescent="0.2">
      <c r="A104" s="1" t="s">
        <v>147</v>
      </c>
      <c r="B104" s="1" t="s">
        <v>49</v>
      </c>
      <c r="C104" s="1" t="s">
        <v>42</v>
      </c>
      <c r="D104" s="1" t="s">
        <v>45</v>
      </c>
      <c r="E104" s="1" t="s">
        <v>13</v>
      </c>
      <c r="F104">
        <v>2.57</v>
      </c>
      <c r="G104">
        <v>1.58</v>
      </c>
      <c r="H104">
        <v>2.06</v>
      </c>
      <c r="I104">
        <v>0.21</v>
      </c>
      <c r="J104">
        <v>6.41</v>
      </c>
    </row>
    <row r="105" spans="1:10" x14ac:dyDescent="0.2">
      <c r="A105" s="1" t="s">
        <v>148</v>
      </c>
      <c r="B105" s="1" t="s">
        <v>41</v>
      </c>
      <c r="C105" s="1" t="s">
        <v>47</v>
      </c>
      <c r="D105" s="1" t="s">
        <v>45</v>
      </c>
      <c r="E105" s="1" t="s">
        <v>55</v>
      </c>
      <c r="F105">
        <v>3.64</v>
      </c>
      <c r="G105">
        <v>1.2</v>
      </c>
      <c r="H105">
        <v>1.49</v>
      </c>
      <c r="I105">
        <v>7.0000000000000007E-2</v>
      </c>
      <c r="J105">
        <v>6.4</v>
      </c>
    </row>
    <row r="106" spans="1:10" x14ac:dyDescent="0.2">
      <c r="A106" s="1" t="s">
        <v>149</v>
      </c>
      <c r="B106" s="1" t="s">
        <v>150</v>
      </c>
      <c r="C106" s="1" t="s">
        <v>151</v>
      </c>
      <c r="D106" s="1" t="s">
        <v>45</v>
      </c>
      <c r="E106" s="1" t="s">
        <v>13</v>
      </c>
      <c r="F106">
        <v>2.5499999999999998</v>
      </c>
      <c r="G106">
        <v>1.56</v>
      </c>
      <c r="H106">
        <v>1.29</v>
      </c>
      <c r="I106">
        <v>0.99</v>
      </c>
      <c r="J106">
        <v>6.39</v>
      </c>
    </row>
    <row r="107" spans="1:10" x14ac:dyDescent="0.2">
      <c r="A107" s="1" t="s">
        <v>152</v>
      </c>
      <c r="B107" s="1" t="s">
        <v>32</v>
      </c>
      <c r="C107" s="1" t="s">
        <v>18</v>
      </c>
      <c r="D107" s="1" t="s">
        <v>58</v>
      </c>
      <c r="E107" s="1" t="s">
        <v>34</v>
      </c>
      <c r="F107">
        <v>4.34</v>
      </c>
      <c r="G107">
        <v>1.35</v>
      </c>
      <c r="H107">
        <v>0.06</v>
      </c>
      <c r="I107">
        <v>0.61</v>
      </c>
      <c r="J107">
        <v>6.36</v>
      </c>
    </row>
    <row r="108" spans="1:10" x14ac:dyDescent="0.2">
      <c r="A108" s="1" t="s">
        <v>142</v>
      </c>
      <c r="B108" s="1" t="s">
        <v>32</v>
      </c>
      <c r="C108" s="1" t="s">
        <v>33</v>
      </c>
      <c r="D108" s="1" t="s">
        <v>38</v>
      </c>
      <c r="E108" s="1" t="s">
        <v>39</v>
      </c>
      <c r="F108">
        <v>3.7</v>
      </c>
      <c r="G108">
        <v>1.97</v>
      </c>
      <c r="H108">
        <v>0.09</v>
      </c>
      <c r="I108">
        <v>0.56999999999999995</v>
      </c>
      <c r="J108">
        <v>6.34</v>
      </c>
    </row>
    <row r="109" spans="1:10" x14ac:dyDescent="0.2">
      <c r="A109" s="1" t="s">
        <v>153</v>
      </c>
      <c r="B109" s="1" t="s">
        <v>126</v>
      </c>
      <c r="C109" s="1" t="s">
        <v>47</v>
      </c>
      <c r="D109" s="1" t="s">
        <v>1</v>
      </c>
      <c r="E109" s="1" t="s">
        <v>13</v>
      </c>
      <c r="F109">
        <v>4.01</v>
      </c>
      <c r="G109">
        <v>1.26</v>
      </c>
      <c r="H109">
        <v>0.87</v>
      </c>
      <c r="I109">
        <v>0.17</v>
      </c>
      <c r="J109">
        <v>6.31</v>
      </c>
    </row>
    <row r="110" spans="1:10" x14ac:dyDescent="0.2">
      <c r="A110" s="1" t="s">
        <v>154</v>
      </c>
      <c r="B110" s="1" t="s">
        <v>107</v>
      </c>
      <c r="C110" s="1" t="s">
        <v>42</v>
      </c>
      <c r="D110" s="1" t="s">
        <v>45</v>
      </c>
      <c r="E110" s="1" t="s">
        <v>59</v>
      </c>
      <c r="F110">
        <v>7.0000000000000007E-2</v>
      </c>
      <c r="G110">
        <v>6.21</v>
      </c>
      <c r="H110">
        <v>0</v>
      </c>
      <c r="I110">
        <v>0</v>
      </c>
      <c r="J110">
        <v>6.28</v>
      </c>
    </row>
    <row r="111" spans="1:10" x14ac:dyDescent="0.2">
      <c r="A111" s="1" t="s">
        <v>155</v>
      </c>
      <c r="B111" s="1" t="s">
        <v>32</v>
      </c>
      <c r="C111" s="1" t="s">
        <v>33</v>
      </c>
      <c r="D111" s="1" t="s">
        <v>12</v>
      </c>
      <c r="E111" s="1" t="s">
        <v>34</v>
      </c>
      <c r="F111">
        <v>3.92</v>
      </c>
      <c r="G111">
        <v>1.78</v>
      </c>
      <c r="H111">
        <v>0.03</v>
      </c>
      <c r="I111">
        <v>0.51</v>
      </c>
      <c r="J111">
        <v>6.24</v>
      </c>
    </row>
    <row r="112" spans="1:10" x14ac:dyDescent="0.2">
      <c r="A112" s="1" t="s">
        <v>156</v>
      </c>
      <c r="B112" s="1" t="s">
        <v>32</v>
      </c>
      <c r="C112" s="1" t="s">
        <v>57</v>
      </c>
      <c r="D112" s="1" t="s">
        <v>58</v>
      </c>
      <c r="E112" s="1" t="s">
        <v>34</v>
      </c>
      <c r="F112">
        <v>4.05</v>
      </c>
      <c r="G112">
        <v>1.62</v>
      </c>
      <c r="H112">
        <v>7.0000000000000007E-2</v>
      </c>
      <c r="I112">
        <v>0.49</v>
      </c>
      <c r="J112">
        <v>6.24</v>
      </c>
    </row>
    <row r="113" spans="1:10" x14ac:dyDescent="0.2">
      <c r="A113" s="1" t="s">
        <v>157</v>
      </c>
      <c r="B113" s="1" t="s">
        <v>32</v>
      </c>
      <c r="C113" s="1" t="s">
        <v>11</v>
      </c>
      <c r="D113" s="1" t="s">
        <v>58</v>
      </c>
      <c r="E113" s="1" t="s">
        <v>34</v>
      </c>
      <c r="F113">
        <v>3.54</v>
      </c>
      <c r="G113">
        <v>1.9</v>
      </c>
      <c r="H113">
        <v>7.0000000000000007E-2</v>
      </c>
      <c r="I113">
        <v>0.6</v>
      </c>
      <c r="J113">
        <v>6.11</v>
      </c>
    </row>
    <row r="114" spans="1:10" x14ac:dyDescent="0.2">
      <c r="A114" s="1" t="s">
        <v>158</v>
      </c>
      <c r="B114" s="1" t="s">
        <v>41</v>
      </c>
      <c r="C114" s="1" t="s">
        <v>54</v>
      </c>
      <c r="D114" s="1" t="s">
        <v>38</v>
      </c>
      <c r="E114" s="1" t="s">
        <v>159</v>
      </c>
      <c r="F114">
        <v>2.4500000000000002</v>
      </c>
      <c r="G114">
        <v>2.0099999999999998</v>
      </c>
      <c r="H114">
        <v>0.87</v>
      </c>
      <c r="I114">
        <v>0.72</v>
      </c>
      <c r="J114">
        <v>6.05</v>
      </c>
    </row>
    <row r="115" spans="1:10" x14ac:dyDescent="0.2">
      <c r="A115" s="1" t="s">
        <v>160</v>
      </c>
      <c r="B115" s="1" t="s">
        <v>36</v>
      </c>
      <c r="C115" s="1" t="s">
        <v>15</v>
      </c>
      <c r="D115" s="1" t="s">
        <v>38</v>
      </c>
      <c r="E115" s="1" t="s">
        <v>159</v>
      </c>
      <c r="F115">
        <v>2.63</v>
      </c>
      <c r="G115">
        <v>1.74</v>
      </c>
      <c r="H115">
        <v>0.83</v>
      </c>
      <c r="I115">
        <v>0.83</v>
      </c>
      <c r="J115">
        <v>6.03</v>
      </c>
    </row>
    <row r="116" spans="1:10" x14ac:dyDescent="0.2">
      <c r="A116" s="1" t="s">
        <v>161</v>
      </c>
      <c r="B116" s="1" t="s">
        <v>36</v>
      </c>
      <c r="C116" s="1" t="s">
        <v>37</v>
      </c>
      <c r="D116" s="1" t="s">
        <v>38</v>
      </c>
      <c r="E116" s="1" t="s">
        <v>162</v>
      </c>
      <c r="F116">
        <v>2.41</v>
      </c>
      <c r="G116">
        <v>2.2799999999999998</v>
      </c>
      <c r="H116">
        <v>0.28000000000000003</v>
      </c>
      <c r="I116">
        <v>1.01</v>
      </c>
      <c r="J116">
        <v>5.99</v>
      </c>
    </row>
    <row r="117" spans="1:10" x14ac:dyDescent="0.2">
      <c r="A117" s="1" t="s">
        <v>163</v>
      </c>
      <c r="B117" s="1" t="s">
        <v>41</v>
      </c>
      <c r="C117" s="1" t="s">
        <v>11</v>
      </c>
      <c r="D117" s="1" t="s">
        <v>45</v>
      </c>
      <c r="E117" s="1" t="s">
        <v>164</v>
      </c>
      <c r="F117">
        <v>1.88</v>
      </c>
      <c r="G117">
        <v>0</v>
      </c>
      <c r="H117">
        <v>2.33</v>
      </c>
      <c r="I117">
        <v>1.74</v>
      </c>
      <c r="J117">
        <v>5.95</v>
      </c>
    </row>
    <row r="118" spans="1:10" x14ac:dyDescent="0.2">
      <c r="A118" s="1" t="s">
        <v>165</v>
      </c>
      <c r="B118" s="1" t="s">
        <v>36</v>
      </c>
      <c r="C118" s="1" t="s">
        <v>15</v>
      </c>
      <c r="D118" s="1" t="s">
        <v>1</v>
      </c>
      <c r="E118" s="1" t="s">
        <v>55</v>
      </c>
      <c r="F118">
        <v>2.8</v>
      </c>
      <c r="G118">
        <v>2.0499999999999998</v>
      </c>
      <c r="H118">
        <v>0.17</v>
      </c>
      <c r="I118">
        <v>0.9</v>
      </c>
      <c r="J118">
        <v>5.92</v>
      </c>
    </row>
    <row r="119" spans="1:10" x14ac:dyDescent="0.2">
      <c r="A119" s="1" t="s">
        <v>166</v>
      </c>
      <c r="B119" s="1" t="s">
        <v>20</v>
      </c>
      <c r="C119" s="1" t="s">
        <v>18</v>
      </c>
      <c r="D119" s="1" t="s">
        <v>45</v>
      </c>
      <c r="E119" s="1" t="s">
        <v>13</v>
      </c>
      <c r="F119">
        <v>0.66</v>
      </c>
      <c r="G119">
        <v>0.69</v>
      </c>
      <c r="H119">
        <v>4.3499999999999996</v>
      </c>
      <c r="I119">
        <v>0.15</v>
      </c>
      <c r="J119">
        <v>5.84</v>
      </c>
    </row>
    <row r="120" spans="1:10" x14ac:dyDescent="0.2">
      <c r="A120" s="1" t="s">
        <v>167</v>
      </c>
      <c r="B120" s="1" t="s">
        <v>10</v>
      </c>
      <c r="C120" s="1" t="s">
        <v>29</v>
      </c>
      <c r="D120" s="1" t="s">
        <v>38</v>
      </c>
      <c r="E120" s="1" t="s">
        <v>168</v>
      </c>
      <c r="F120">
        <v>3.66</v>
      </c>
      <c r="G120">
        <v>1.63</v>
      </c>
      <c r="H120">
        <v>0</v>
      </c>
      <c r="I120">
        <v>0.53</v>
      </c>
      <c r="J120">
        <v>5.83</v>
      </c>
    </row>
    <row r="121" spans="1:10" x14ac:dyDescent="0.2">
      <c r="A121" s="1" t="s">
        <v>169</v>
      </c>
      <c r="B121" s="1" t="s">
        <v>20</v>
      </c>
      <c r="C121" s="1" t="s">
        <v>11</v>
      </c>
      <c r="D121" s="1" t="s">
        <v>26</v>
      </c>
      <c r="E121" s="1" t="s">
        <v>137</v>
      </c>
      <c r="F121">
        <v>3.13</v>
      </c>
      <c r="G121">
        <v>1.94</v>
      </c>
      <c r="H121">
        <v>7.0000000000000007E-2</v>
      </c>
      <c r="I121">
        <v>0.57999999999999996</v>
      </c>
      <c r="J121">
        <v>5.72</v>
      </c>
    </row>
    <row r="122" spans="1:10" x14ac:dyDescent="0.2">
      <c r="A122" s="1" t="s">
        <v>170</v>
      </c>
      <c r="B122" s="1" t="s">
        <v>64</v>
      </c>
      <c r="C122" s="1" t="s">
        <v>75</v>
      </c>
      <c r="D122" s="1" t="s">
        <v>58</v>
      </c>
      <c r="E122" s="1" t="s">
        <v>59</v>
      </c>
      <c r="F122">
        <v>2.4900000000000002</v>
      </c>
      <c r="G122">
        <v>2.0499999999999998</v>
      </c>
      <c r="H122">
        <v>0.16</v>
      </c>
      <c r="I122">
        <v>0.96</v>
      </c>
      <c r="J122">
        <v>5.65</v>
      </c>
    </row>
    <row r="123" spans="1:10" x14ac:dyDescent="0.2">
      <c r="A123" s="1" t="s">
        <v>171</v>
      </c>
      <c r="B123" s="1" t="s">
        <v>36</v>
      </c>
      <c r="C123" s="1" t="s">
        <v>18</v>
      </c>
      <c r="D123" s="1" t="s">
        <v>38</v>
      </c>
      <c r="E123" s="1" t="s">
        <v>86</v>
      </c>
      <c r="F123">
        <v>2.54</v>
      </c>
      <c r="G123">
        <v>1.95</v>
      </c>
      <c r="H123">
        <v>0.21</v>
      </c>
      <c r="I123">
        <v>0.87</v>
      </c>
      <c r="J123">
        <v>5.57</v>
      </c>
    </row>
    <row r="124" spans="1:10" x14ac:dyDescent="0.2">
      <c r="A124" s="1" t="s">
        <v>172</v>
      </c>
      <c r="B124" s="1" t="s">
        <v>32</v>
      </c>
      <c r="C124" s="1" t="s">
        <v>29</v>
      </c>
      <c r="D124" s="1" t="s">
        <v>173</v>
      </c>
      <c r="E124" s="1" t="s">
        <v>86</v>
      </c>
      <c r="F124">
        <v>3.28</v>
      </c>
      <c r="G124">
        <v>1.65</v>
      </c>
      <c r="H124">
        <v>7.0000000000000007E-2</v>
      </c>
      <c r="I124">
        <v>0.55000000000000004</v>
      </c>
      <c r="J124">
        <v>5.55</v>
      </c>
    </row>
    <row r="125" spans="1:10" x14ac:dyDescent="0.2">
      <c r="A125" s="1" t="s">
        <v>174</v>
      </c>
      <c r="B125" s="1" t="s">
        <v>36</v>
      </c>
      <c r="C125" s="1" t="s">
        <v>57</v>
      </c>
      <c r="D125" s="1" t="s">
        <v>38</v>
      </c>
      <c r="E125" s="1" t="s">
        <v>175</v>
      </c>
      <c r="F125">
        <v>2.7</v>
      </c>
      <c r="G125">
        <v>1.91</v>
      </c>
      <c r="H125">
        <v>0.11</v>
      </c>
      <c r="I125">
        <v>0.8</v>
      </c>
      <c r="J125">
        <v>5.53</v>
      </c>
    </row>
    <row r="126" spans="1:10" x14ac:dyDescent="0.2">
      <c r="A126" s="1" t="s">
        <v>176</v>
      </c>
      <c r="B126" s="1" t="s">
        <v>32</v>
      </c>
      <c r="C126" s="1" t="s">
        <v>18</v>
      </c>
      <c r="D126" s="1" t="s">
        <v>16</v>
      </c>
      <c r="E126" s="1" t="s">
        <v>34</v>
      </c>
      <c r="F126">
        <v>2.99</v>
      </c>
      <c r="G126">
        <v>1.92</v>
      </c>
      <c r="H126">
        <v>0.1</v>
      </c>
      <c r="I126">
        <v>0.51</v>
      </c>
      <c r="J126">
        <v>5.51</v>
      </c>
    </row>
    <row r="127" spans="1:10" x14ac:dyDescent="0.2">
      <c r="A127" s="1" t="s">
        <v>177</v>
      </c>
      <c r="B127" s="1" t="s">
        <v>113</v>
      </c>
      <c r="C127" s="1" t="s">
        <v>15</v>
      </c>
      <c r="D127" s="1" t="s">
        <v>45</v>
      </c>
      <c r="E127" s="1" t="s">
        <v>178</v>
      </c>
      <c r="F127">
        <v>0.47</v>
      </c>
      <c r="G127">
        <v>0.56999999999999995</v>
      </c>
      <c r="H127">
        <v>4.13</v>
      </c>
      <c r="I127">
        <v>0.34</v>
      </c>
      <c r="J127">
        <v>5.5</v>
      </c>
    </row>
    <row r="128" spans="1:10" x14ac:dyDescent="0.2">
      <c r="A128" s="1" t="s">
        <v>179</v>
      </c>
      <c r="B128" s="1" t="s">
        <v>49</v>
      </c>
      <c r="C128" s="1" t="s">
        <v>54</v>
      </c>
      <c r="D128" s="1" t="s">
        <v>1</v>
      </c>
      <c r="E128" s="1" t="s">
        <v>13</v>
      </c>
      <c r="F128">
        <v>3.14</v>
      </c>
      <c r="G128">
        <v>1.24</v>
      </c>
      <c r="H128">
        <v>0.91</v>
      </c>
      <c r="I128">
        <v>0.2</v>
      </c>
      <c r="J128">
        <v>5.49</v>
      </c>
    </row>
    <row r="129" spans="1:10" x14ac:dyDescent="0.2">
      <c r="A129" s="1" t="s">
        <v>180</v>
      </c>
      <c r="B129" s="1" t="s">
        <v>49</v>
      </c>
      <c r="C129" s="1" t="s">
        <v>54</v>
      </c>
      <c r="D129" s="1" t="s">
        <v>16</v>
      </c>
      <c r="E129" s="1" t="s">
        <v>13</v>
      </c>
      <c r="F129">
        <v>2.62</v>
      </c>
      <c r="G129">
        <v>1.64</v>
      </c>
      <c r="H129">
        <v>0.99</v>
      </c>
      <c r="I129">
        <v>0.23</v>
      </c>
      <c r="J129">
        <v>5.47</v>
      </c>
    </row>
    <row r="130" spans="1:10" x14ac:dyDescent="0.2">
      <c r="A130" s="1" t="s">
        <v>181</v>
      </c>
      <c r="B130" s="1" t="s">
        <v>49</v>
      </c>
      <c r="C130" s="1" t="s">
        <v>54</v>
      </c>
      <c r="D130" s="1" t="s">
        <v>1</v>
      </c>
      <c r="E130" s="1" t="s">
        <v>13</v>
      </c>
      <c r="F130">
        <v>3.21</v>
      </c>
      <c r="G130">
        <v>1.1100000000000001</v>
      </c>
      <c r="H130">
        <v>0.95</v>
      </c>
      <c r="I130">
        <v>0.2</v>
      </c>
      <c r="J130">
        <v>5.46</v>
      </c>
    </row>
    <row r="131" spans="1:10" x14ac:dyDescent="0.2">
      <c r="A131" s="1" t="s">
        <v>118</v>
      </c>
      <c r="B131" s="1" t="s">
        <v>36</v>
      </c>
      <c r="C131" s="1" t="s">
        <v>15</v>
      </c>
      <c r="D131" s="1" t="s">
        <v>58</v>
      </c>
      <c r="E131" s="1" t="s">
        <v>59</v>
      </c>
      <c r="F131">
        <v>2.72</v>
      </c>
      <c r="G131">
        <v>1.87</v>
      </c>
      <c r="H131">
        <v>0</v>
      </c>
      <c r="I131">
        <v>0.84</v>
      </c>
      <c r="J131">
        <v>5.43</v>
      </c>
    </row>
    <row r="132" spans="1:10" x14ac:dyDescent="0.2">
      <c r="A132" s="1" t="s">
        <v>182</v>
      </c>
      <c r="B132" s="1" t="s">
        <v>41</v>
      </c>
      <c r="C132" s="1" t="s">
        <v>54</v>
      </c>
      <c r="D132" s="1" t="s">
        <v>1</v>
      </c>
      <c r="E132" s="1" t="s">
        <v>183</v>
      </c>
      <c r="F132">
        <v>2.0699999999999998</v>
      </c>
      <c r="G132">
        <v>2.29</v>
      </c>
      <c r="H132">
        <v>0.24</v>
      </c>
      <c r="I132">
        <v>0.82</v>
      </c>
      <c r="J132">
        <v>5.42</v>
      </c>
    </row>
    <row r="133" spans="1:10" x14ac:dyDescent="0.2">
      <c r="A133" s="1" t="s">
        <v>93</v>
      </c>
      <c r="B133" s="1" t="s">
        <v>36</v>
      </c>
      <c r="C133" s="1" t="s">
        <v>75</v>
      </c>
      <c r="D133" s="1" t="s">
        <v>22</v>
      </c>
      <c r="E133" s="1" t="s">
        <v>55</v>
      </c>
      <c r="F133">
        <v>1.97</v>
      </c>
      <c r="G133">
        <v>2.5099999999999998</v>
      </c>
      <c r="H133">
        <v>0</v>
      </c>
      <c r="I133">
        <v>0.94</v>
      </c>
      <c r="J133">
        <v>5.42</v>
      </c>
    </row>
    <row r="134" spans="1:10" x14ac:dyDescent="0.2">
      <c r="A134" s="1" t="s">
        <v>184</v>
      </c>
      <c r="B134" s="1" t="s">
        <v>36</v>
      </c>
      <c r="C134" s="1" t="s">
        <v>18</v>
      </c>
      <c r="D134" s="1" t="s">
        <v>45</v>
      </c>
      <c r="E134" s="1" t="s">
        <v>164</v>
      </c>
      <c r="F134">
        <v>1.74</v>
      </c>
      <c r="G134">
        <v>1.24</v>
      </c>
      <c r="H134">
        <v>1.87</v>
      </c>
      <c r="I134">
        <v>0.52</v>
      </c>
      <c r="J134">
        <v>5.36</v>
      </c>
    </row>
    <row r="135" spans="1:10" x14ac:dyDescent="0.2">
      <c r="A135" s="1" t="s">
        <v>145</v>
      </c>
      <c r="B135" s="1" t="s">
        <v>32</v>
      </c>
      <c r="C135" s="1" t="s">
        <v>67</v>
      </c>
      <c r="D135" s="1" t="s">
        <v>38</v>
      </c>
      <c r="E135" s="1" t="s">
        <v>86</v>
      </c>
      <c r="F135">
        <v>3.13</v>
      </c>
      <c r="G135">
        <v>1.71</v>
      </c>
      <c r="H135">
        <v>0.03</v>
      </c>
      <c r="I135">
        <v>0.44</v>
      </c>
      <c r="J135">
        <v>5.3</v>
      </c>
    </row>
    <row r="136" spans="1:10" x14ac:dyDescent="0.2">
      <c r="A136" s="1" t="s">
        <v>185</v>
      </c>
      <c r="B136" s="1" t="s">
        <v>186</v>
      </c>
      <c r="C136" s="1" t="s">
        <v>151</v>
      </c>
      <c r="D136" s="1" t="s">
        <v>45</v>
      </c>
      <c r="E136" s="1" t="s">
        <v>187</v>
      </c>
      <c r="F136">
        <v>1.62</v>
      </c>
      <c r="G136">
        <v>0.77</v>
      </c>
      <c r="H136">
        <v>2.78</v>
      </c>
      <c r="I136">
        <v>0.14000000000000001</v>
      </c>
      <c r="J136">
        <v>5.3</v>
      </c>
    </row>
    <row r="137" spans="1:10" x14ac:dyDescent="0.2">
      <c r="A137" s="1" t="s">
        <v>188</v>
      </c>
      <c r="B137" s="1" t="s">
        <v>41</v>
      </c>
      <c r="C137" s="1" t="s">
        <v>124</v>
      </c>
      <c r="D137" s="1" t="s">
        <v>45</v>
      </c>
      <c r="E137" s="1" t="s">
        <v>99</v>
      </c>
      <c r="F137">
        <v>1.92</v>
      </c>
      <c r="G137">
        <v>1.08</v>
      </c>
      <c r="H137">
        <v>2.11</v>
      </c>
      <c r="I137">
        <v>0.17</v>
      </c>
      <c r="J137">
        <v>5.29</v>
      </c>
    </row>
    <row r="138" spans="1:10" x14ac:dyDescent="0.2">
      <c r="A138" s="1" t="s">
        <v>171</v>
      </c>
      <c r="B138" s="1" t="s">
        <v>32</v>
      </c>
      <c r="C138" s="1" t="s">
        <v>18</v>
      </c>
      <c r="D138" s="1" t="s">
        <v>38</v>
      </c>
      <c r="E138" s="1" t="s">
        <v>86</v>
      </c>
      <c r="F138">
        <v>3.1</v>
      </c>
      <c r="G138">
        <v>1.56</v>
      </c>
      <c r="H138">
        <v>0.08</v>
      </c>
      <c r="I138">
        <v>0.51</v>
      </c>
      <c r="J138">
        <v>5.27</v>
      </c>
    </row>
    <row r="139" spans="1:10" x14ac:dyDescent="0.2">
      <c r="A139" s="1" t="s">
        <v>189</v>
      </c>
      <c r="B139" s="1" t="s">
        <v>20</v>
      </c>
      <c r="C139" s="1" t="s">
        <v>29</v>
      </c>
      <c r="D139" s="1" t="s">
        <v>52</v>
      </c>
      <c r="E139" s="1" t="s">
        <v>13</v>
      </c>
      <c r="F139">
        <v>1.22</v>
      </c>
      <c r="G139">
        <v>2.48</v>
      </c>
      <c r="H139">
        <v>1.03</v>
      </c>
      <c r="I139">
        <v>0.52</v>
      </c>
      <c r="J139">
        <v>5.26</v>
      </c>
    </row>
    <row r="140" spans="1:10" hidden="1" x14ac:dyDescent="0.2">
      <c r="A140" s="1" t="s">
        <v>190</v>
      </c>
      <c r="B140" s="1" t="s">
        <v>41</v>
      </c>
      <c r="C140" s="1" t="s">
        <v>191</v>
      </c>
      <c r="D140" s="1" t="s">
        <v>12</v>
      </c>
      <c r="E140" s="1" t="s">
        <v>99</v>
      </c>
      <c r="F140">
        <v>4.26</v>
      </c>
      <c r="G140">
        <v>0.26</v>
      </c>
      <c r="H140">
        <v>0.01</v>
      </c>
      <c r="I140">
        <v>0.71</v>
      </c>
      <c r="J140">
        <v>5.23</v>
      </c>
    </row>
    <row r="141" spans="1:10" x14ac:dyDescent="0.2">
      <c r="A141" s="1" t="s">
        <v>192</v>
      </c>
      <c r="B141" s="1" t="s">
        <v>41</v>
      </c>
      <c r="C141" s="1" t="s">
        <v>42</v>
      </c>
      <c r="D141" s="1" t="s">
        <v>45</v>
      </c>
      <c r="E141" s="1" t="s">
        <v>164</v>
      </c>
      <c r="F141">
        <v>0.65</v>
      </c>
      <c r="G141">
        <v>0.75</v>
      </c>
      <c r="H141">
        <v>3.61</v>
      </c>
      <c r="I141">
        <v>0.2</v>
      </c>
      <c r="J141">
        <v>5.21</v>
      </c>
    </row>
    <row r="142" spans="1:10" x14ac:dyDescent="0.2">
      <c r="A142" s="1" t="s">
        <v>193</v>
      </c>
      <c r="B142" s="1" t="s">
        <v>107</v>
      </c>
      <c r="C142" s="1" t="s">
        <v>67</v>
      </c>
      <c r="D142" s="1" t="s">
        <v>45</v>
      </c>
      <c r="E142" s="1" t="s">
        <v>59</v>
      </c>
      <c r="F142">
        <v>2.4300000000000002</v>
      </c>
      <c r="G142">
        <v>2.15</v>
      </c>
      <c r="H142">
        <v>0</v>
      </c>
      <c r="I142">
        <v>0.62</v>
      </c>
      <c r="J142">
        <v>5.2</v>
      </c>
    </row>
    <row r="143" spans="1:10" x14ac:dyDescent="0.2">
      <c r="A143" s="1" t="s">
        <v>194</v>
      </c>
      <c r="B143" s="1" t="s">
        <v>49</v>
      </c>
      <c r="C143" s="1" t="s">
        <v>124</v>
      </c>
      <c r="D143" s="1" t="s">
        <v>1</v>
      </c>
      <c r="E143" s="1" t="s">
        <v>13</v>
      </c>
      <c r="F143">
        <v>2.93</v>
      </c>
      <c r="G143">
        <v>1.25</v>
      </c>
      <c r="H143">
        <v>0.83</v>
      </c>
      <c r="I143">
        <v>0.2</v>
      </c>
      <c r="J143">
        <v>5.2</v>
      </c>
    </row>
    <row r="144" spans="1:10" x14ac:dyDescent="0.2">
      <c r="A144" s="1" t="s">
        <v>195</v>
      </c>
      <c r="B144" s="1" t="s">
        <v>128</v>
      </c>
      <c r="C144" s="1" t="s">
        <v>67</v>
      </c>
      <c r="D144" s="1" t="s">
        <v>1</v>
      </c>
      <c r="E144" s="1" t="s">
        <v>13</v>
      </c>
      <c r="F144">
        <v>2.3199999999999998</v>
      </c>
      <c r="G144">
        <v>1.3</v>
      </c>
      <c r="H144">
        <v>1.27</v>
      </c>
      <c r="I144">
        <v>0.31</v>
      </c>
      <c r="J144">
        <v>5.19</v>
      </c>
    </row>
    <row r="145" spans="1:10" x14ac:dyDescent="0.2">
      <c r="A145" s="1" t="s">
        <v>105</v>
      </c>
      <c r="B145" s="1" t="s">
        <v>32</v>
      </c>
      <c r="C145" s="1" t="s">
        <v>67</v>
      </c>
      <c r="D145" s="1" t="s">
        <v>38</v>
      </c>
      <c r="E145" s="1" t="s">
        <v>99</v>
      </c>
      <c r="F145">
        <v>1.08</v>
      </c>
      <c r="G145">
        <v>3.48</v>
      </c>
      <c r="H145">
        <v>0.03</v>
      </c>
      <c r="I145">
        <v>0.57999999999999996</v>
      </c>
      <c r="J145">
        <v>5.18</v>
      </c>
    </row>
    <row r="146" spans="1:10" x14ac:dyDescent="0.2">
      <c r="A146" s="1" t="s">
        <v>196</v>
      </c>
      <c r="B146" s="1" t="s">
        <v>20</v>
      </c>
      <c r="C146" s="1" t="s">
        <v>29</v>
      </c>
      <c r="D146" s="1" t="s">
        <v>38</v>
      </c>
      <c r="E146" s="1" t="s">
        <v>13</v>
      </c>
      <c r="F146">
        <v>1.9</v>
      </c>
      <c r="G146">
        <v>1.83</v>
      </c>
      <c r="H146">
        <v>0.95</v>
      </c>
      <c r="I146">
        <v>0.49</v>
      </c>
      <c r="J146">
        <v>5.17</v>
      </c>
    </row>
    <row r="147" spans="1:10" x14ac:dyDescent="0.2">
      <c r="A147" s="1" t="s">
        <v>197</v>
      </c>
      <c r="B147" s="1" t="s">
        <v>62</v>
      </c>
      <c r="C147" s="1" t="s">
        <v>37</v>
      </c>
      <c r="D147" s="1" t="s">
        <v>26</v>
      </c>
      <c r="E147" s="1" t="s">
        <v>13</v>
      </c>
      <c r="F147">
        <v>0.96</v>
      </c>
      <c r="G147">
        <v>2.02</v>
      </c>
      <c r="H147">
        <v>1.89</v>
      </c>
      <c r="I147">
        <v>0.28000000000000003</v>
      </c>
      <c r="J147">
        <v>5.15</v>
      </c>
    </row>
    <row r="148" spans="1:10" x14ac:dyDescent="0.2">
      <c r="A148" s="1" t="s">
        <v>108</v>
      </c>
      <c r="B148" s="1" t="s">
        <v>20</v>
      </c>
      <c r="C148" s="1" t="s">
        <v>15</v>
      </c>
      <c r="D148" s="1" t="s">
        <v>12</v>
      </c>
      <c r="E148" s="1" t="s">
        <v>109</v>
      </c>
      <c r="F148">
        <v>1.64</v>
      </c>
      <c r="G148">
        <v>2.48</v>
      </c>
      <c r="H148">
        <v>0.44</v>
      </c>
      <c r="I148">
        <v>0.57999999999999996</v>
      </c>
      <c r="J148">
        <v>5.14</v>
      </c>
    </row>
    <row r="149" spans="1:10" x14ac:dyDescent="0.2">
      <c r="A149" s="1" t="s">
        <v>198</v>
      </c>
      <c r="B149" s="1" t="s">
        <v>41</v>
      </c>
      <c r="C149" s="1" t="s">
        <v>124</v>
      </c>
      <c r="D149" s="1" t="s">
        <v>58</v>
      </c>
      <c r="E149" s="1" t="s">
        <v>99</v>
      </c>
      <c r="F149">
        <v>1.98</v>
      </c>
      <c r="G149">
        <v>2.23</v>
      </c>
      <c r="H149">
        <v>0.13</v>
      </c>
      <c r="I149">
        <v>0.8</v>
      </c>
      <c r="J149">
        <v>5.13</v>
      </c>
    </row>
    <row r="150" spans="1:10" x14ac:dyDescent="0.2">
      <c r="A150" s="1" t="s">
        <v>199</v>
      </c>
      <c r="B150" s="1" t="s">
        <v>32</v>
      </c>
      <c r="C150" s="1" t="s">
        <v>33</v>
      </c>
      <c r="D150" s="1" t="s">
        <v>45</v>
      </c>
      <c r="E150" s="1" t="s">
        <v>34</v>
      </c>
      <c r="F150">
        <v>3.59</v>
      </c>
      <c r="G150">
        <v>1.1100000000000001</v>
      </c>
      <c r="H150">
        <v>0.05</v>
      </c>
      <c r="I150">
        <v>0.38</v>
      </c>
      <c r="J150">
        <v>5.13</v>
      </c>
    </row>
    <row r="151" spans="1:10" x14ac:dyDescent="0.2">
      <c r="A151" s="1" t="s">
        <v>116</v>
      </c>
      <c r="B151" s="1" t="s">
        <v>121</v>
      </c>
      <c r="C151" s="1" t="s">
        <v>75</v>
      </c>
      <c r="D151" s="1" t="s">
        <v>58</v>
      </c>
      <c r="E151" s="1" t="s">
        <v>59</v>
      </c>
      <c r="F151">
        <v>3.21</v>
      </c>
      <c r="G151">
        <v>1.53</v>
      </c>
      <c r="H151">
        <v>0.01</v>
      </c>
      <c r="I151">
        <v>0.38</v>
      </c>
      <c r="J151">
        <v>5.13</v>
      </c>
    </row>
    <row r="152" spans="1:10" x14ac:dyDescent="0.2">
      <c r="A152" s="1" t="s">
        <v>200</v>
      </c>
      <c r="B152" s="1" t="s">
        <v>41</v>
      </c>
      <c r="C152" s="1" t="s">
        <v>11</v>
      </c>
      <c r="D152" s="1" t="s">
        <v>22</v>
      </c>
      <c r="E152" s="1" t="s">
        <v>201</v>
      </c>
      <c r="F152">
        <v>3.81</v>
      </c>
      <c r="G152">
        <v>0.63</v>
      </c>
      <c r="H152">
        <v>0</v>
      </c>
      <c r="I152">
        <v>0.68</v>
      </c>
      <c r="J152">
        <v>5.12</v>
      </c>
    </row>
    <row r="153" spans="1:10" x14ac:dyDescent="0.2">
      <c r="A153" s="1" t="s">
        <v>202</v>
      </c>
      <c r="B153" s="1" t="s">
        <v>36</v>
      </c>
      <c r="C153" s="1" t="s">
        <v>18</v>
      </c>
      <c r="D153" s="1" t="s">
        <v>38</v>
      </c>
      <c r="E153" s="1" t="s">
        <v>178</v>
      </c>
      <c r="F153">
        <v>1.96</v>
      </c>
      <c r="G153">
        <v>1.43</v>
      </c>
      <c r="H153">
        <v>1.08</v>
      </c>
      <c r="I153">
        <v>0.65</v>
      </c>
      <c r="J153">
        <v>5.1100000000000003</v>
      </c>
    </row>
    <row r="154" spans="1:10" x14ac:dyDescent="0.2">
      <c r="A154" s="1" t="s">
        <v>35</v>
      </c>
      <c r="B154" s="1" t="s">
        <v>121</v>
      </c>
      <c r="C154" s="1" t="s">
        <v>75</v>
      </c>
      <c r="D154" s="1" t="s">
        <v>38</v>
      </c>
      <c r="E154" s="1" t="s">
        <v>39</v>
      </c>
      <c r="F154">
        <v>2.66</v>
      </c>
      <c r="G154">
        <v>2.0099999999999998</v>
      </c>
      <c r="H154">
        <v>0</v>
      </c>
      <c r="I154">
        <v>0.41</v>
      </c>
      <c r="J154">
        <v>5.08</v>
      </c>
    </row>
    <row r="155" spans="1:10" x14ac:dyDescent="0.2">
      <c r="A155" s="1" t="s">
        <v>203</v>
      </c>
      <c r="B155" s="1" t="s">
        <v>113</v>
      </c>
      <c r="C155" s="1" t="s">
        <v>11</v>
      </c>
      <c r="D155" s="1" t="s">
        <v>38</v>
      </c>
      <c r="E155" s="1" t="s">
        <v>39</v>
      </c>
      <c r="F155">
        <v>1.7</v>
      </c>
      <c r="G155">
        <v>2.02</v>
      </c>
      <c r="H155">
        <v>0.16</v>
      </c>
      <c r="I155">
        <v>1.21</v>
      </c>
      <c r="J155">
        <v>5.08</v>
      </c>
    </row>
    <row r="156" spans="1:10" x14ac:dyDescent="0.2">
      <c r="A156" s="1" t="s">
        <v>204</v>
      </c>
      <c r="B156" s="1" t="s">
        <v>36</v>
      </c>
      <c r="C156" s="1" t="s">
        <v>33</v>
      </c>
      <c r="D156" s="1" t="s">
        <v>12</v>
      </c>
      <c r="E156" s="1" t="s">
        <v>99</v>
      </c>
      <c r="F156">
        <v>0.6</v>
      </c>
      <c r="G156">
        <v>3.29</v>
      </c>
      <c r="H156">
        <v>0.06</v>
      </c>
      <c r="I156">
        <v>1.1299999999999999</v>
      </c>
      <c r="J156">
        <v>5.08</v>
      </c>
    </row>
    <row r="157" spans="1:10" x14ac:dyDescent="0.2">
      <c r="A157" s="1" t="s">
        <v>117</v>
      </c>
      <c r="B157" s="1" t="s">
        <v>128</v>
      </c>
      <c r="C157" s="1" t="s">
        <v>75</v>
      </c>
      <c r="D157" s="1" t="s">
        <v>71</v>
      </c>
      <c r="E157" s="1" t="s">
        <v>13</v>
      </c>
      <c r="F157">
        <v>2.59</v>
      </c>
      <c r="G157">
        <v>1.06</v>
      </c>
      <c r="H157">
        <v>0.8</v>
      </c>
      <c r="I157">
        <v>0.56999999999999995</v>
      </c>
      <c r="J157">
        <v>5.0199999999999996</v>
      </c>
    </row>
    <row r="158" spans="1:10" x14ac:dyDescent="0.2">
      <c r="A158" s="1" t="s">
        <v>205</v>
      </c>
      <c r="B158" s="1" t="s">
        <v>10</v>
      </c>
      <c r="C158" s="1" t="s">
        <v>29</v>
      </c>
      <c r="D158" s="1" t="s">
        <v>58</v>
      </c>
      <c r="E158" s="1" t="s">
        <v>13</v>
      </c>
      <c r="F158">
        <v>3.06</v>
      </c>
      <c r="G158">
        <v>1.18</v>
      </c>
      <c r="H158">
        <v>0.28999999999999998</v>
      </c>
      <c r="I158">
        <v>0.46</v>
      </c>
      <c r="J158">
        <v>5</v>
      </c>
    </row>
    <row r="159" spans="1:10" x14ac:dyDescent="0.2">
      <c r="A159" s="1" t="s">
        <v>206</v>
      </c>
      <c r="B159" s="1" t="s">
        <v>41</v>
      </c>
      <c r="C159" s="1" t="s">
        <v>29</v>
      </c>
      <c r="D159" s="1" t="s">
        <v>22</v>
      </c>
      <c r="E159" s="1" t="s">
        <v>59</v>
      </c>
      <c r="F159">
        <v>3.49</v>
      </c>
      <c r="G159">
        <v>0.01</v>
      </c>
      <c r="H159">
        <v>0.01</v>
      </c>
      <c r="I159">
        <v>1.48</v>
      </c>
      <c r="J159">
        <v>4.9800000000000004</v>
      </c>
    </row>
    <row r="160" spans="1:10" x14ac:dyDescent="0.2">
      <c r="A160" s="1" t="s">
        <v>207</v>
      </c>
      <c r="B160" s="1" t="s">
        <v>32</v>
      </c>
      <c r="C160" s="1" t="s">
        <v>15</v>
      </c>
      <c r="D160" s="1" t="s">
        <v>45</v>
      </c>
      <c r="E160" s="1" t="s">
        <v>97</v>
      </c>
      <c r="F160">
        <v>3.39</v>
      </c>
      <c r="G160">
        <v>1.03</v>
      </c>
      <c r="H160">
        <v>0.09</v>
      </c>
      <c r="I160">
        <v>0.44</v>
      </c>
      <c r="J160">
        <v>4.96</v>
      </c>
    </row>
    <row r="161" spans="1:10" x14ac:dyDescent="0.2">
      <c r="A161" s="1" t="s">
        <v>208</v>
      </c>
      <c r="B161" s="1" t="s">
        <v>20</v>
      </c>
      <c r="C161" s="1" t="s">
        <v>29</v>
      </c>
      <c r="D161" s="1" t="s">
        <v>45</v>
      </c>
      <c r="E161" s="1" t="s">
        <v>13</v>
      </c>
      <c r="F161">
        <v>1.85</v>
      </c>
      <c r="G161">
        <v>1.2</v>
      </c>
      <c r="H161">
        <v>1.54</v>
      </c>
      <c r="I161">
        <v>0.37</v>
      </c>
      <c r="J161">
        <v>4.96</v>
      </c>
    </row>
    <row r="162" spans="1:10" x14ac:dyDescent="0.2">
      <c r="A162" s="1" t="s">
        <v>209</v>
      </c>
      <c r="B162" s="1" t="s">
        <v>36</v>
      </c>
      <c r="C162" s="1" t="s">
        <v>29</v>
      </c>
      <c r="D162" s="1" t="s">
        <v>38</v>
      </c>
      <c r="E162" s="1" t="s">
        <v>55</v>
      </c>
      <c r="F162">
        <v>2.31</v>
      </c>
      <c r="G162">
        <v>1.73</v>
      </c>
      <c r="H162">
        <v>0.12</v>
      </c>
      <c r="I162">
        <v>0.78</v>
      </c>
      <c r="J162">
        <v>4.9400000000000004</v>
      </c>
    </row>
    <row r="163" spans="1:10" x14ac:dyDescent="0.2">
      <c r="A163" s="1" t="s">
        <v>210</v>
      </c>
      <c r="B163" s="1" t="s">
        <v>41</v>
      </c>
      <c r="C163" s="1" t="s">
        <v>25</v>
      </c>
      <c r="D163" s="1" t="s">
        <v>12</v>
      </c>
      <c r="E163" s="1" t="s">
        <v>99</v>
      </c>
      <c r="F163">
        <v>3.98</v>
      </c>
      <c r="G163">
        <v>0.26</v>
      </c>
      <c r="H163">
        <v>0.01</v>
      </c>
      <c r="I163">
        <v>0.66</v>
      </c>
      <c r="J163">
        <v>4.91</v>
      </c>
    </row>
    <row r="164" spans="1:10" x14ac:dyDescent="0.2">
      <c r="A164" s="1" t="s">
        <v>167</v>
      </c>
      <c r="B164" s="1" t="s">
        <v>20</v>
      </c>
      <c r="C164" s="1" t="s">
        <v>29</v>
      </c>
      <c r="D164" s="1" t="s">
        <v>38</v>
      </c>
      <c r="E164" s="1" t="s">
        <v>168</v>
      </c>
      <c r="F164">
        <v>2.89</v>
      </c>
      <c r="G164">
        <v>1.54</v>
      </c>
      <c r="H164">
        <v>0</v>
      </c>
      <c r="I164">
        <v>0.46</v>
      </c>
      <c r="J164">
        <v>4.9000000000000004</v>
      </c>
    </row>
    <row r="165" spans="1:10" x14ac:dyDescent="0.2">
      <c r="A165" s="1" t="s">
        <v>211</v>
      </c>
      <c r="B165" s="1" t="s">
        <v>113</v>
      </c>
      <c r="C165" s="1" t="s">
        <v>33</v>
      </c>
      <c r="D165" s="1" t="s">
        <v>45</v>
      </c>
      <c r="E165" s="1" t="s">
        <v>178</v>
      </c>
      <c r="F165">
        <v>0</v>
      </c>
      <c r="G165">
        <v>0</v>
      </c>
      <c r="H165">
        <v>4.87</v>
      </c>
      <c r="I165">
        <v>0</v>
      </c>
      <c r="J165">
        <v>4.87</v>
      </c>
    </row>
    <row r="166" spans="1:10" x14ac:dyDescent="0.2">
      <c r="A166" s="1" t="s">
        <v>212</v>
      </c>
      <c r="B166" s="1" t="s">
        <v>36</v>
      </c>
      <c r="C166" s="1" t="s">
        <v>33</v>
      </c>
      <c r="D166" s="1" t="s">
        <v>38</v>
      </c>
      <c r="E166" s="1" t="s">
        <v>55</v>
      </c>
      <c r="F166">
        <v>2.74</v>
      </c>
      <c r="G166">
        <v>1.36</v>
      </c>
      <c r="H166">
        <v>0.12</v>
      </c>
      <c r="I166">
        <v>0.63</v>
      </c>
      <c r="J166">
        <v>4.84</v>
      </c>
    </row>
    <row r="167" spans="1:10" x14ac:dyDescent="0.2">
      <c r="A167" s="1" t="s">
        <v>213</v>
      </c>
      <c r="B167" s="1" t="s">
        <v>107</v>
      </c>
      <c r="C167" s="1" t="s">
        <v>33</v>
      </c>
      <c r="D167" s="1" t="s">
        <v>214</v>
      </c>
      <c r="E167" s="1" t="s">
        <v>59</v>
      </c>
      <c r="F167">
        <v>2.56</v>
      </c>
      <c r="G167">
        <v>1.68</v>
      </c>
      <c r="H167">
        <v>0</v>
      </c>
      <c r="I167">
        <v>0.59</v>
      </c>
      <c r="J167">
        <v>4.83</v>
      </c>
    </row>
    <row r="168" spans="1:10" x14ac:dyDescent="0.2">
      <c r="A168" s="1" t="s">
        <v>172</v>
      </c>
      <c r="B168" s="1" t="s">
        <v>36</v>
      </c>
      <c r="C168" s="1" t="s">
        <v>29</v>
      </c>
      <c r="D168" s="1" t="s">
        <v>173</v>
      </c>
      <c r="E168" s="1" t="s">
        <v>86</v>
      </c>
      <c r="F168">
        <v>1.91</v>
      </c>
      <c r="G168">
        <v>2</v>
      </c>
      <c r="H168">
        <v>0.09</v>
      </c>
      <c r="I168">
        <v>0.83</v>
      </c>
      <c r="J168">
        <v>4.83</v>
      </c>
    </row>
    <row r="169" spans="1:10" x14ac:dyDescent="0.2">
      <c r="A169" s="1" t="s">
        <v>143</v>
      </c>
      <c r="B169" s="1" t="s">
        <v>36</v>
      </c>
      <c r="C169" s="1" t="s">
        <v>75</v>
      </c>
      <c r="D169" s="1" t="s">
        <v>12</v>
      </c>
      <c r="E169" s="1" t="s">
        <v>99</v>
      </c>
      <c r="F169">
        <v>0.56999999999999995</v>
      </c>
      <c r="G169">
        <v>3.14</v>
      </c>
      <c r="H169">
        <v>0.04</v>
      </c>
      <c r="I169">
        <v>1.07</v>
      </c>
      <c r="J169">
        <v>4.82</v>
      </c>
    </row>
    <row r="170" spans="1:10" x14ac:dyDescent="0.2">
      <c r="A170" s="1" t="s">
        <v>215</v>
      </c>
      <c r="B170" s="1" t="s">
        <v>64</v>
      </c>
      <c r="C170" s="1" t="s">
        <v>216</v>
      </c>
      <c r="D170" s="1" t="s">
        <v>12</v>
      </c>
      <c r="E170" s="1" t="s">
        <v>99</v>
      </c>
      <c r="F170">
        <v>0.28000000000000003</v>
      </c>
      <c r="G170">
        <v>3.75</v>
      </c>
      <c r="H170">
        <v>0.06</v>
      </c>
      <c r="I170">
        <v>0.69</v>
      </c>
      <c r="J170">
        <v>4.7699999999999996</v>
      </c>
    </row>
    <row r="171" spans="1:10" x14ac:dyDescent="0.2">
      <c r="A171" s="1" t="s">
        <v>174</v>
      </c>
      <c r="B171" s="1" t="s">
        <v>32</v>
      </c>
      <c r="C171" s="1" t="s">
        <v>57</v>
      </c>
      <c r="D171" s="1" t="s">
        <v>38</v>
      </c>
      <c r="E171" s="1" t="s">
        <v>175</v>
      </c>
      <c r="F171">
        <v>2.99</v>
      </c>
      <c r="G171">
        <v>1.31</v>
      </c>
      <c r="H171">
        <v>0.04</v>
      </c>
      <c r="I171">
        <v>0.41</v>
      </c>
      <c r="J171">
        <v>4.76</v>
      </c>
    </row>
    <row r="172" spans="1:10" x14ac:dyDescent="0.2">
      <c r="A172" s="1" t="s">
        <v>217</v>
      </c>
      <c r="B172" s="1" t="s">
        <v>186</v>
      </c>
      <c r="C172" s="1" t="s">
        <v>151</v>
      </c>
      <c r="D172" s="1" t="s">
        <v>38</v>
      </c>
      <c r="E172" s="1" t="s">
        <v>218</v>
      </c>
      <c r="F172">
        <v>2.36</v>
      </c>
      <c r="G172">
        <v>2.1</v>
      </c>
      <c r="H172">
        <v>0.02</v>
      </c>
      <c r="I172">
        <v>0.25</v>
      </c>
      <c r="J172">
        <v>4.7300000000000004</v>
      </c>
    </row>
    <row r="173" spans="1:10" x14ac:dyDescent="0.2">
      <c r="A173" s="1" t="s">
        <v>219</v>
      </c>
      <c r="B173" s="1" t="s">
        <v>41</v>
      </c>
      <c r="C173" s="1" t="s">
        <v>124</v>
      </c>
      <c r="D173" s="1" t="s">
        <v>16</v>
      </c>
      <c r="E173" s="1" t="s">
        <v>220</v>
      </c>
      <c r="F173">
        <v>1.73</v>
      </c>
      <c r="G173">
        <v>2.19</v>
      </c>
      <c r="H173">
        <v>0</v>
      </c>
      <c r="I173">
        <v>0.79</v>
      </c>
      <c r="J173">
        <v>4.7</v>
      </c>
    </row>
    <row r="174" spans="1:10" x14ac:dyDescent="0.2">
      <c r="A174" s="1" t="s">
        <v>221</v>
      </c>
      <c r="B174" s="1" t="s">
        <v>186</v>
      </c>
      <c r="C174" s="1" t="s">
        <v>151</v>
      </c>
      <c r="D174" s="1" t="s">
        <v>12</v>
      </c>
      <c r="E174" s="1" t="s">
        <v>59</v>
      </c>
      <c r="F174">
        <v>3.05</v>
      </c>
      <c r="G174">
        <v>1.41</v>
      </c>
      <c r="H174">
        <v>0.02</v>
      </c>
      <c r="I174">
        <v>0.2</v>
      </c>
      <c r="J174">
        <v>4.68</v>
      </c>
    </row>
    <row r="175" spans="1:10" x14ac:dyDescent="0.2">
      <c r="A175" s="1" t="s">
        <v>222</v>
      </c>
      <c r="B175" s="1" t="s">
        <v>10</v>
      </c>
      <c r="C175" s="1" t="s">
        <v>15</v>
      </c>
      <c r="D175" s="1" t="s">
        <v>26</v>
      </c>
      <c r="E175" s="1" t="s">
        <v>13</v>
      </c>
      <c r="F175">
        <v>1.87</v>
      </c>
      <c r="G175">
        <v>1.1200000000000001</v>
      </c>
      <c r="H175">
        <v>1.32</v>
      </c>
      <c r="I175">
        <v>0.37</v>
      </c>
      <c r="J175">
        <v>4.68</v>
      </c>
    </row>
    <row r="176" spans="1:10" x14ac:dyDescent="0.2">
      <c r="A176" s="1" t="s">
        <v>223</v>
      </c>
      <c r="B176" s="1" t="s">
        <v>41</v>
      </c>
      <c r="C176" s="1" t="s">
        <v>47</v>
      </c>
      <c r="D176" s="1" t="s">
        <v>38</v>
      </c>
      <c r="E176" s="1" t="s">
        <v>99</v>
      </c>
      <c r="F176">
        <v>1.94</v>
      </c>
      <c r="G176">
        <v>1.95</v>
      </c>
      <c r="H176">
        <v>0.08</v>
      </c>
      <c r="I176">
        <v>0.7</v>
      </c>
      <c r="J176">
        <v>4.67</v>
      </c>
    </row>
    <row r="177" spans="1:10" x14ac:dyDescent="0.2">
      <c r="A177" s="1" t="s">
        <v>224</v>
      </c>
      <c r="B177" s="1" t="s">
        <v>32</v>
      </c>
      <c r="C177" s="1" t="s">
        <v>57</v>
      </c>
      <c r="D177" s="1" t="s">
        <v>16</v>
      </c>
      <c r="E177" s="1" t="s">
        <v>34</v>
      </c>
      <c r="F177">
        <v>2.08</v>
      </c>
      <c r="G177">
        <v>2.04</v>
      </c>
      <c r="H177">
        <v>0.06</v>
      </c>
      <c r="I177">
        <v>0.47</v>
      </c>
      <c r="J177">
        <v>4.6399999999999997</v>
      </c>
    </row>
    <row r="178" spans="1:10" x14ac:dyDescent="0.2">
      <c r="A178" s="1" t="s">
        <v>206</v>
      </c>
      <c r="B178" s="1" t="s">
        <v>10</v>
      </c>
      <c r="C178" s="1" t="s">
        <v>29</v>
      </c>
      <c r="D178" s="1" t="s">
        <v>22</v>
      </c>
      <c r="E178" s="1" t="s">
        <v>59</v>
      </c>
      <c r="F178">
        <v>3.06</v>
      </c>
      <c r="G178">
        <v>1.1200000000000001</v>
      </c>
      <c r="H178">
        <v>0</v>
      </c>
      <c r="I178">
        <v>0.44</v>
      </c>
      <c r="J178">
        <v>4.62</v>
      </c>
    </row>
    <row r="179" spans="1:10" x14ac:dyDescent="0.2">
      <c r="A179" s="1" t="s">
        <v>225</v>
      </c>
      <c r="B179" s="1" t="s">
        <v>126</v>
      </c>
      <c r="C179" s="1" t="s">
        <v>47</v>
      </c>
      <c r="D179" s="1" t="s">
        <v>38</v>
      </c>
      <c r="E179" s="1" t="s">
        <v>13</v>
      </c>
      <c r="F179">
        <v>2.6</v>
      </c>
      <c r="G179">
        <v>0.99</v>
      </c>
      <c r="H179">
        <v>0.89</v>
      </c>
      <c r="I179">
        <v>0.13</v>
      </c>
      <c r="J179">
        <v>4.5999999999999996</v>
      </c>
    </row>
    <row r="180" spans="1:10" x14ac:dyDescent="0.2">
      <c r="A180" s="1" t="s">
        <v>226</v>
      </c>
      <c r="B180" s="1" t="s">
        <v>10</v>
      </c>
      <c r="C180" s="1" t="s">
        <v>18</v>
      </c>
      <c r="D180" s="1" t="s">
        <v>12</v>
      </c>
      <c r="E180" s="1" t="s">
        <v>109</v>
      </c>
      <c r="F180">
        <v>1.89</v>
      </c>
      <c r="G180">
        <v>1.99</v>
      </c>
      <c r="H180">
        <v>0.22</v>
      </c>
      <c r="I180">
        <v>0.48</v>
      </c>
      <c r="J180">
        <v>4.58</v>
      </c>
    </row>
    <row r="181" spans="1:10" x14ac:dyDescent="0.2">
      <c r="A181" s="1" t="s">
        <v>227</v>
      </c>
      <c r="B181" s="1" t="s">
        <v>62</v>
      </c>
      <c r="C181" s="1" t="s">
        <v>37</v>
      </c>
      <c r="D181" s="1" t="s">
        <v>38</v>
      </c>
      <c r="E181" s="1" t="s">
        <v>13</v>
      </c>
      <c r="F181">
        <v>1.78</v>
      </c>
      <c r="G181">
        <v>1.39</v>
      </c>
      <c r="H181">
        <v>1.1000000000000001</v>
      </c>
      <c r="I181">
        <v>0.3</v>
      </c>
      <c r="J181">
        <v>4.58</v>
      </c>
    </row>
    <row r="182" spans="1:10" x14ac:dyDescent="0.2">
      <c r="A182" s="1" t="s">
        <v>228</v>
      </c>
      <c r="B182" s="1" t="s">
        <v>128</v>
      </c>
      <c r="C182" s="1" t="s">
        <v>65</v>
      </c>
      <c r="D182" s="1" t="s">
        <v>58</v>
      </c>
      <c r="E182" s="1" t="s">
        <v>13</v>
      </c>
      <c r="F182">
        <v>1.55</v>
      </c>
      <c r="G182">
        <v>1.1499999999999999</v>
      </c>
      <c r="H182">
        <v>1.44</v>
      </c>
      <c r="I182">
        <v>0.43</v>
      </c>
      <c r="J182">
        <v>4.57</v>
      </c>
    </row>
    <row r="183" spans="1:10" x14ac:dyDescent="0.2">
      <c r="A183" s="1" t="s">
        <v>161</v>
      </c>
      <c r="B183" s="1" t="s">
        <v>64</v>
      </c>
      <c r="C183" s="1" t="s">
        <v>75</v>
      </c>
      <c r="D183" s="1" t="s">
        <v>38</v>
      </c>
      <c r="E183" s="1" t="s">
        <v>55</v>
      </c>
      <c r="F183">
        <v>1.78</v>
      </c>
      <c r="G183">
        <v>1.87</v>
      </c>
      <c r="H183">
        <v>7.0000000000000007E-2</v>
      </c>
      <c r="I183">
        <v>0.82</v>
      </c>
      <c r="J183">
        <v>4.55</v>
      </c>
    </row>
    <row r="184" spans="1:10" x14ac:dyDescent="0.2">
      <c r="A184" s="1" t="s">
        <v>206</v>
      </c>
      <c r="B184" s="1" t="s">
        <v>32</v>
      </c>
      <c r="C184" s="1" t="s">
        <v>29</v>
      </c>
      <c r="D184" s="1" t="s">
        <v>22</v>
      </c>
      <c r="E184" s="1" t="s">
        <v>59</v>
      </c>
      <c r="F184">
        <v>3.19</v>
      </c>
      <c r="G184">
        <v>0.92</v>
      </c>
      <c r="H184">
        <v>0.01</v>
      </c>
      <c r="I184">
        <v>0.42</v>
      </c>
      <c r="J184">
        <v>4.53</v>
      </c>
    </row>
    <row r="185" spans="1:10" x14ac:dyDescent="0.2">
      <c r="A185" s="1" t="s">
        <v>229</v>
      </c>
      <c r="B185" s="1" t="s">
        <v>41</v>
      </c>
      <c r="C185" s="1" t="s">
        <v>42</v>
      </c>
      <c r="D185" s="1" t="s">
        <v>12</v>
      </c>
      <c r="E185" s="1" t="s">
        <v>99</v>
      </c>
      <c r="F185">
        <v>4.18</v>
      </c>
      <c r="G185">
        <v>0.26</v>
      </c>
      <c r="H185">
        <v>0.01</v>
      </c>
      <c r="I185">
        <v>0.08</v>
      </c>
      <c r="J185">
        <v>4.53</v>
      </c>
    </row>
    <row r="186" spans="1:10" x14ac:dyDescent="0.2">
      <c r="A186" s="1" t="s">
        <v>230</v>
      </c>
      <c r="B186" s="1" t="s">
        <v>41</v>
      </c>
      <c r="C186" s="1" t="s">
        <v>11</v>
      </c>
      <c r="D186" s="1" t="s">
        <v>12</v>
      </c>
      <c r="E186" s="1" t="s">
        <v>99</v>
      </c>
      <c r="F186">
        <v>3.63</v>
      </c>
      <c r="G186">
        <v>0.24</v>
      </c>
      <c r="H186">
        <v>0.01</v>
      </c>
      <c r="I186">
        <v>0.61</v>
      </c>
      <c r="J186">
        <v>4.49</v>
      </c>
    </row>
    <row r="187" spans="1:10" x14ac:dyDescent="0.2">
      <c r="A187" s="1" t="s">
        <v>231</v>
      </c>
      <c r="B187" s="1" t="s">
        <v>41</v>
      </c>
      <c r="C187" s="1" t="s">
        <v>47</v>
      </c>
      <c r="D187" s="1" t="s">
        <v>38</v>
      </c>
      <c r="E187" s="1" t="s">
        <v>59</v>
      </c>
      <c r="F187">
        <v>2.71</v>
      </c>
      <c r="G187">
        <v>1.51</v>
      </c>
      <c r="H187">
        <v>0.03</v>
      </c>
      <c r="I187">
        <v>0.23</v>
      </c>
      <c r="J187">
        <v>4.4800000000000004</v>
      </c>
    </row>
    <row r="188" spans="1:10" x14ac:dyDescent="0.2">
      <c r="A188" s="1" t="s">
        <v>232</v>
      </c>
      <c r="B188" s="1" t="s">
        <v>186</v>
      </c>
      <c r="C188" s="1" t="s">
        <v>151</v>
      </c>
      <c r="D188" s="1" t="s">
        <v>45</v>
      </c>
      <c r="E188" s="1" t="s">
        <v>233</v>
      </c>
      <c r="F188">
        <v>0.2</v>
      </c>
      <c r="G188">
        <v>0.14000000000000001</v>
      </c>
      <c r="H188">
        <v>4.0999999999999996</v>
      </c>
      <c r="I188">
        <v>0.02</v>
      </c>
      <c r="J188">
        <v>4.47</v>
      </c>
    </row>
    <row r="189" spans="1:10" x14ac:dyDescent="0.2">
      <c r="A189" s="1" t="s">
        <v>234</v>
      </c>
      <c r="B189" s="1" t="s">
        <v>64</v>
      </c>
      <c r="C189" s="1" t="s">
        <v>65</v>
      </c>
      <c r="D189" s="1" t="s">
        <v>38</v>
      </c>
      <c r="E189" s="1" t="s">
        <v>55</v>
      </c>
      <c r="F189">
        <v>1.96</v>
      </c>
      <c r="G189">
        <v>1.69</v>
      </c>
      <c r="H189">
        <v>0.08</v>
      </c>
      <c r="I189">
        <v>0.74</v>
      </c>
      <c r="J189">
        <v>4.47</v>
      </c>
    </row>
    <row r="190" spans="1:10" x14ac:dyDescent="0.2">
      <c r="A190" s="1" t="s">
        <v>116</v>
      </c>
      <c r="B190" s="1" t="s">
        <v>36</v>
      </c>
      <c r="C190" s="1" t="s">
        <v>75</v>
      </c>
      <c r="D190" s="1" t="s">
        <v>58</v>
      </c>
      <c r="E190" s="1" t="s">
        <v>59</v>
      </c>
      <c r="F190">
        <v>1.54</v>
      </c>
      <c r="G190">
        <v>1.94</v>
      </c>
      <c r="H190">
        <v>0.19</v>
      </c>
      <c r="I190">
        <v>0.77</v>
      </c>
      <c r="J190">
        <v>4.45</v>
      </c>
    </row>
    <row r="191" spans="1:10" x14ac:dyDescent="0.2">
      <c r="A191" s="1" t="s">
        <v>235</v>
      </c>
      <c r="B191" s="1" t="s">
        <v>41</v>
      </c>
      <c r="C191" s="1" t="s">
        <v>25</v>
      </c>
      <c r="D191" s="1" t="s">
        <v>38</v>
      </c>
      <c r="E191" s="1" t="s">
        <v>55</v>
      </c>
      <c r="F191">
        <v>2.71</v>
      </c>
      <c r="G191">
        <v>1.29</v>
      </c>
      <c r="H191">
        <v>0.02</v>
      </c>
      <c r="I191">
        <v>0.43</v>
      </c>
      <c r="J191">
        <v>4.45</v>
      </c>
    </row>
    <row r="192" spans="1:10" x14ac:dyDescent="0.2">
      <c r="A192" s="1" t="s">
        <v>236</v>
      </c>
      <c r="B192" s="1" t="s">
        <v>128</v>
      </c>
      <c r="C192" s="1" t="s">
        <v>67</v>
      </c>
      <c r="D192" s="1" t="s">
        <v>22</v>
      </c>
      <c r="E192" s="1" t="s">
        <v>13</v>
      </c>
      <c r="F192">
        <v>2.5499999999999998</v>
      </c>
      <c r="G192">
        <v>1.1100000000000001</v>
      </c>
      <c r="H192">
        <v>0.46</v>
      </c>
      <c r="I192">
        <v>0.33</v>
      </c>
      <c r="J192">
        <v>4.4400000000000004</v>
      </c>
    </row>
    <row r="193" spans="1:10" x14ac:dyDescent="0.2">
      <c r="A193" s="1" t="s">
        <v>237</v>
      </c>
      <c r="B193" s="1" t="s">
        <v>10</v>
      </c>
      <c r="C193" s="1" t="s">
        <v>33</v>
      </c>
      <c r="D193" s="1" t="s">
        <v>22</v>
      </c>
      <c r="E193" s="1" t="s">
        <v>86</v>
      </c>
      <c r="F193">
        <v>2.67</v>
      </c>
      <c r="G193">
        <v>1.35</v>
      </c>
      <c r="H193">
        <v>0.01</v>
      </c>
      <c r="I193">
        <v>0.39</v>
      </c>
      <c r="J193">
        <v>4.42</v>
      </c>
    </row>
    <row r="194" spans="1:10" x14ac:dyDescent="0.2">
      <c r="A194" s="1" t="s">
        <v>238</v>
      </c>
      <c r="B194" s="1" t="s">
        <v>41</v>
      </c>
      <c r="C194" s="1" t="s">
        <v>54</v>
      </c>
      <c r="D194" s="1" t="s">
        <v>12</v>
      </c>
      <c r="E194" s="1" t="s">
        <v>59</v>
      </c>
      <c r="F194">
        <v>2.66</v>
      </c>
      <c r="G194">
        <v>1.29</v>
      </c>
      <c r="H194">
        <v>0.01</v>
      </c>
      <c r="I194">
        <v>0.46</v>
      </c>
      <c r="J194">
        <v>4.41</v>
      </c>
    </row>
    <row r="195" spans="1:10" x14ac:dyDescent="0.2">
      <c r="A195" s="1" t="s">
        <v>239</v>
      </c>
      <c r="B195" s="1" t="s">
        <v>41</v>
      </c>
      <c r="C195" s="1" t="s">
        <v>11</v>
      </c>
      <c r="D195" s="1" t="s">
        <v>12</v>
      </c>
      <c r="E195" s="1" t="s">
        <v>159</v>
      </c>
      <c r="F195">
        <v>0.1</v>
      </c>
      <c r="G195">
        <v>2.39</v>
      </c>
      <c r="H195">
        <v>1.05</v>
      </c>
      <c r="I195">
        <v>0.86</v>
      </c>
      <c r="J195">
        <v>4.3899999999999997</v>
      </c>
    </row>
    <row r="196" spans="1:10" x14ac:dyDescent="0.2">
      <c r="A196" s="1" t="s">
        <v>240</v>
      </c>
      <c r="B196" s="1" t="s">
        <v>32</v>
      </c>
      <c r="C196" s="1" t="s">
        <v>11</v>
      </c>
      <c r="D196" s="1" t="s">
        <v>45</v>
      </c>
      <c r="E196" s="1" t="s">
        <v>39</v>
      </c>
      <c r="F196">
        <v>2.82</v>
      </c>
      <c r="G196">
        <v>1.05</v>
      </c>
      <c r="H196">
        <v>0.13</v>
      </c>
      <c r="I196">
        <v>0.4</v>
      </c>
      <c r="J196">
        <v>4.3899999999999997</v>
      </c>
    </row>
    <row r="197" spans="1:10" x14ac:dyDescent="0.2">
      <c r="A197" s="1" t="s">
        <v>241</v>
      </c>
      <c r="B197" s="1" t="s">
        <v>41</v>
      </c>
      <c r="C197" s="1" t="s">
        <v>25</v>
      </c>
      <c r="D197" s="1" t="s">
        <v>16</v>
      </c>
      <c r="E197" s="1" t="s">
        <v>99</v>
      </c>
      <c r="F197">
        <v>2.0299999999999998</v>
      </c>
      <c r="G197">
        <v>1.79</v>
      </c>
      <c r="H197">
        <v>0.08</v>
      </c>
      <c r="I197">
        <v>0.47</v>
      </c>
      <c r="J197">
        <v>4.37</v>
      </c>
    </row>
    <row r="198" spans="1:10" x14ac:dyDescent="0.2">
      <c r="A198" s="1" t="s">
        <v>242</v>
      </c>
      <c r="B198" s="1" t="s">
        <v>36</v>
      </c>
      <c r="C198" s="1" t="s">
        <v>11</v>
      </c>
      <c r="D198" s="1" t="s">
        <v>58</v>
      </c>
      <c r="E198" s="1" t="s">
        <v>55</v>
      </c>
      <c r="F198">
        <v>1.73</v>
      </c>
      <c r="G198">
        <v>1.73</v>
      </c>
      <c r="H198">
        <v>0.14000000000000001</v>
      </c>
      <c r="I198">
        <v>0.75</v>
      </c>
      <c r="J198">
        <v>4.3499999999999996</v>
      </c>
    </row>
    <row r="199" spans="1:10" x14ac:dyDescent="0.2">
      <c r="A199" s="1" t="s">
        <v>243</v>
      </c>
      <c r="B199" s="1" t="s">
        <v>41</v>
      </c>
      <c r="C199" s="1" t="s">
        <v>25</v>
      </c>
      <c r="D199" s="1" t="s">
        <v>45</v>
      </c>
      <c r="E199" s="1" t="s">
        <v>164</v>
      </c>
      <c r="F199">
        <v>2.2000000000000002</v>
      </c>
      <c r="G199">
        <v>0.57999999999999996</v>
      </c>
      <c r="H199">
        <v>1.38</v>
      </c>
      <c r="I199">
        <v>0.17</v>
      </c>
      <c r="J199">
        <v>4.33</v>
      </c>
    </row>
    <row r="200" spans="1:10" x14ac:dyDescent="0.2">
      <c r="A200" s="1" t="s">
        <v>132</v>
      </c>
      <c r="B200" s="1" t="s">
        <v>32</v>
      </c>
      <c r="C200" s="1" t="s">
        <v>37</v>
      </c>
      <c r="D200" s="1" t="s">
        <v>12</v>
      </c>
      <c r="E200" s="1" t="s">
        <v>99</v>
      </c>
      <c r="F200">
        <v>0.92</v>
      </c>
      <c r="G200">
        <v>2.93</v>
      </c>
      <c r="H200">
        <v>0.01</v>
      </c>
      <c r="I200">
        <v>0.46</v>
      </c>
      <c r="J200">
        <v>4.3099999999999996</v>
      </c>
    </row>
    <row r="201" spans="1:10" x14ac:dyDescent="0.2">
      <c r="A201" s="1" t="s">
        <v>116</v>
      </c>
      <c r="B201" s="1" t="s">
        <v>32</v>
      </c>
      <c r="C201" s="1" t="s">
        <v>75</v>
      </c>
      <c r="D201" s="1" t="s">
        <v>58</v>
      </c>
      <c r="E201" s="1" t="s">
        <v>59</v>
      </c>
      <c r="F201">
        <v>2.75</v>
      </c>
      <c r="G201">
        <v>1.18</v>
      </c>
      <c r="H201">
        <v>0</v>
      </c>
      <c r="I201">
        <v>0.37</v>
      </c>
      <c r="J201">
        <v>4.3099999999999996</v>
      </c>
    </row>
    <row r="202" spans="1:10" x14ac:dyDescent="0.2">
      <c r="A202" s="1" t="s">
        <v>244</v>
      </c>
      <c r="B202" s="1" t="s">
        <v>32</v>
      </c>
      <c r="C202" s="1" t="s">
        <v>15</v>
      </c>
      <c r="D202" s="1" t="s">
        <v>45</v>
      </c>
      <c r="E202" s="1" t="s">
        <v>34</v>
      </c>
      <c r="F202">
        <v>2.5099999999999998</v>
      </c>
      <c r="G202">
        <v>1.27</v>
      </c>
      <c r="H202">
        <v>0.11</v>
      </c>
      <c r="I202">
        <v>0.41</v>
      </c>
      <c r="J202">
        <v>4.3099999999999996</v>
      </c>
    </row>
    <row r="203" spans="1:10" x14ac:dyDescent="0.2">
      <c r="A203" s="1" t="s">
        <v>245</v>
      </c>
      <c r="B203" s="1" t="s">
        <v>121</v>
      </c>
      <c r="C203" s="1" t="s">
        <v>65</v>
      </c>
      <c r="D203" s="1" t="s">
        <v>58</v>
      </c>
      <c r="E203" s="1" t="s">
        <v>34</v>
      </c>
      <c r="F203">
        <v>2.64</v>
      </c>
      <c r="G203">
        <v>1.2</v>
      </c>
      <c r="H203">
        <v>0.03</v>
      </c>
      <c r="I203">
        <v>0.39</v>
      </c>
      <c r="J203">
        <v>4.26</v>
      </c>
    </row>
    <row r="204" spans="1:10" x14ac:dyDescent="0.2">
      <c r="A204" s="1" t="s">
        <v>246</v>
      </c>
      <c r="B204" s="1" t="s">
        <v>128</v>
      </c>
      <c r="C204" s="1" t="s">
        <v>37</v>
      </c>
      <c r="D204" s="1" t="s">
        <v>1</v>
      </c>
      <c r="E204" s="1" t="s">
        <v>13</v>
      </c>
      <c r="F204">
        <v>2.11</v>
      </c>
      <c r="G204">
        <v>1.1100000000000001</v>
      </c>
      <c r="H204">
        <v>0.72</v>
      </c>
      <c r="I204">
        <v>0.3</v>
      </c>
      <c r="J204">
        <v>4.25</v>
      </c>
    </row>
    <row r="205" spans="1:10" x14ac:dyDescent="0.2">
      <c r="A205" s="1" t="s">
        <v>247</v>
      </c>
      <c r="B205" s="1" t="s">
        <v>36</v>
      </c>
      <c r="C205" s="1" t="s">
        <v>18</v>
      </c>
      <c r="D205" s="1" t="s">
        <v>38</v>
      </c>
      <c r="E205" s="1" t="s">
        <v>248</v>
      </c>
      <c r="F205">
        <v>2.23</v>
      </c>
      <c r="G205">
        <v>1.34</v>
      </c>
      <c r="H205">
        <v>7.0000000000000007E-2</v>
      </c>
      <c r="I205">
        <v>0.61</v>
      </c>
      <c r="J205">
        <v>4.25</v>
      </c>
    </row>
    <row r="206" spans="1:10" x14ac:dyDescent="0.2">
      <c r="A206" s="1" t="s">
        <v>249</v>
      </c>
      <c r="B206" s="1" t="s">
        <v>36</v>
      </c>
      <c r="C206" s="1" t="s">
        <v>57</v>
      </c>
      <c r="D206" s="1" t="s">
        <v>38</v>
      </c>
      <c r="E206" s="1" t="s">
        <v>86</v>
      </c>
      <c r="F206">
        <v>1.41</v>
      </c>
      <c r="G206">
        <v>2.02</v>
      </c>
      <c r="H206">
        <v>0.1</v>
      </c>
      <c r="I206">
        <v>0.72</v>
      </c>
      <c r="J206">
        <v>4.24</v>
      </c>
    </row>
    <row r="207" spans="1:10" x14ac:dyDescent="0.2">
      <c r="A207" s="1" t="s">
        <v>250</v>
      </c>
      <c r="B207" s="1" t="s">
        <v>49</v>
      </c>
      <c r="C207" s="1" t="s">
        <v>54</v>
      </c>
      <c r="D207" s="1" t="s">
        <v>22</v>
      </c>
      <c r="E207" s="1" t="s">
        <v>251</v>
      </c>
      <c r="F207">
        <v>3</v>
      </c>
      <c r="G207">
        <v>1.1100000000000001</v>
      </c>
      <c r="H207">
        <v>0.05</v>
      </c>
      <c r="I207">
        <v>7.0000000000000007E-2</v>
      </c>
      <c r="J207">
        <v>4.24</v>
      </c>
    </row>
    <row r="208" spans="1:10" x14ac:dyDescent="0.2">
      <c r="A208" s="1" t="s">
        <v>252</v>
      </c>
      <c r="B208" s="1" t="s">
        <v>41</v>
      </c>
      <c r="C208" s="1" t="s">
        <v>42</v>
      </c>
      <c r="D208" s="1" t="s">
        <v>38</v>
      </c>
      <c r="E208" s="1" t="s">
        <v>159</v>
      </c>
      <c r="F208">
        <v>1.46</v>
      </c>
      <c r="G208">
        <v>0</v>
      </c>
      <c r="H208">
        <v>0.83</v>
      </c>
      <c r="I208">
        <v>1.93</v>
      </c>
      <c r="J208">
        <v>4.2300000000000004</v>
      </c>
    </row>
    <row r="209" spans="1:10" x14ac:dyDescent="0.2">
      <c r="A209" s="1" t="s">
        <v>253</v>
      </c>
      <c r="B209" s="1" t="s">
        <v>113</v>
      </c>
      <c r="C209" s="1" t="s">
        <v>11</v>
      </c>
      <c r="D209" s="1" t="s">
        <v>1</v>
      </c>
      <c r="E209" s="1" t="s">
        <v>55</v>
      </c>
      <c r="F209">
        <v>2.4500000000000002</v>
      </c>
      <c r="G209">
        <v>1.02</v>
      </c>
      <c r="H209">
        <v>0</v>
      </c>
      <c r="I209">
        <v>0.75</v>
      </c>
      <c r="J209">
        <v>4.22</v>
      </c>
    </row>
    <row r="210" spans="1:10" x14ac:dyDescent="0.2">
      <c r="A210" s="1" t="s">
        <v>254</v>
      </c>
      <c r="B210" s="1" t="s">
        <v>62</v>
      </c>
      <c r="C210" s="1" t="s">
        <v>57</v>
      </c>
      <c r="D210" s="1" t="s">
        <v>38</v>
      </c>
      <c r="E210" s="1" t="s">
        <v>13</v>
      </c>
      <c r="F210">
        <v>2.0299999999999998</v>
      </c>
      <c r="G210">
        <v>1.27</v>
      </c>
      <c r="H210">
        <v>0.62</v>
      </c>
      <c r="I210">
        <v>0.3</v>
      </c>
      <c r="J210">
        <v>4.21</v>
      </c>
    </row>
    <row r="211" spans="1:10" x14ac:dyDescent="0.2">
      <c r="A211" s="1" t="s">
        <v>255</v>
      </c>
      <c r="B211" s="1" t="s">
        <v>41</v>
      </c>
      <c r="C211" s="1" t="s">
        <v>25</v>
      </c>
      <c r="D211" s="1" t="s">
        <v>12</v>
      </c>
      <c r="E211" s="1" t="s">
        <v>99</v>
      </c>
      <c r="F211">
        <v>0.78</v>
      </c>
      <c r="G211">
        <v>2.5499999999999998</v>
      </c>
      <c r="H211">
        <v>0.04</v>
      </c>
      <c r="I211">
        <v>0.84</v>
      </c>
      <c r="J211">
        <v>4.21</v>
      </c>
    </row>
    <row r="212" spans="1:10" x14ac:dyDescent="0.2">
      <c r="A212" s="1" t="s">
        <v>256</v>
      </c>
      <c r="B212" s="1" t="s">
        <v>41</v>
      </c>
      <c r="C212" s="1" t="s">
        <v>124</v>
      </c>
      <c r="D212" s="1" t="s">
        <v>22</v>
      </c>
      <c r="E212" s="1" t="s">
        <v>55</v>
      </c>
      <c r="F212">
        <v>0.88</v>
      </c>
      <c r="G212">
        <v>2.2999999999999998</v>
      </c>
      <c r="H212">
        <v>0.2</v>
      </c>
      <c r="I212">
        <v>0.83</v>
      </c>
      <c r="J212">
        <v>4.2</v>
      </c>
    </row>
    <row r="213" spans="1:10" x14ac:dyDescent="0.2">
      <c r="A213" s="1" t="s">
        <v>257</v>
      </c>
      <c r="B213" s="1" t="s">
        <v>64</v>
      </c>
      <c r="C213" s="1" t="s">
        <v>216</v>
      </c>
      <c r="D213" s="1" t="s">
        <v>58</v>
      </c>
      <c r="E213" s="1" t="s">
        <v>55</v>
      </c>
      <c r="F213">
        <v>1.3</v>
      </c>
      <c r="G213">
        <v>2.0699999999999998</v>
      </c>
      <c r="H213">
        <v>0.18</v>
      </c>
      <c r="I213">
        <v>0.65</v>
      </c>
      <c r="J213">
        <v>4.2</v>
      </c>
    </row>
    <row r="214" spans="1:10" x14ac:dyDescent="0.2">
      <c r="A214" s="1" t="s">
        <v>258</v>
      </c>
      <c r="B214" s="1" t="s">
        <v>36</v>
      </c>
      <c r="C214" s="1" t="s">
        <v>29</v>
      </c>
      <c r="D214" s="1" t="s">
        <v>16</v>
      </c>
      <c r="E214" s="1" t="s">
        <v>55</v>
      </c>
      <c r="F214">
        <v>1.28</v>
      </c>
      <c r="G214">
        <v>1.83</v>
      </c>
      <c r="H214">
        <v>0.56999999999999995</v>
      </c>
      <c r="I214">
        <v>0.53</v>
      </c>
      <c r="J214">
        <v>4.2</v>
      </c>
    </row>
    <row r="215" spans="1:10" x14ac:dyDescent="0.2">
      <c r="A215" s="1" t="s">
        <v>249</v>
      </c>
      <c r="B215" s="1" t="s">
        <v>32</v>
      </c>
      <c r="C215" s="1" t="s">
        <v>57</v>
      </c>
      <c r="D215" s="1" t="s">
        <v>38</v>
      </c>
      <c r="E215" s="1" t="s">
        <v>86</v>
      </c>
      <c r="F215">
        <v>2.25</v>
      </c>
      <c r="G215">
        <v>1.47</v>
      </c>
      <c r="H215">
        <v>0.04</v>
      </c>
      <c r="I215">
        <v>0.43</v>
      </c>
      <c r="J215">
        <v>4.1900000000000004</v>
      </c>
    </row>
    <row r="216" spans="1:10" x14ac:dyDescent="0.2">
      <c r="A216" s="1" t="s">
        <v>259</v>
      </c>
      <c r="B216" s="1" t="s">
        <v>36</v>
      </c>
      <c r="C216" s="1" t="s">
        <v>18</v>
      </c>
      <c r="D216" s="1" t="s">
        <v>71</v>
      </c>
      <c r="E216" s="1" t="s">
        <v>178</v>
      </c>
      <c r="F216">
        <v>2.02</v>
      </c>
      <c r="G216">
        <v>1.06</v>
      </c>
      <c r="H216">
        <v>0.57999999999999996</v>
      </c>
      <c r="I216">
        <v>0.53</v>
      </c>
      <c r="J216">
        <v>4.1900000000000004</v>
      </c>
    </row>
    <row r="217" spans="1:10" x14ac:dyDescent="0.2">
      <c r="A217" s="1" t="s">
        <v>140</v>
      </c>
      <c r="B217" s="1" t="s">
        <v>32</v>
      </c>
      <c r="C217" s="1" t="s">
        <v>57</v>
      </c>
      <c r="D217" s="1" t="s">
        <v>12</v>
      </c>
      <c r="E217" s="1" t="s">
        <v>99</v>
      </c>
      <c r="F217">
        <v>0.84</v>
      </c>
      <c r="G217">
        <v>2.79</v>
      </c>
      <c r="H217">
        <v>0.02</v>
      </c>
      <c r="I217">
        <v>0.53</v>
      </c>
      <c r="J217">
        <v>4.1900000000000004</v>
      </c>
    </row>
    <row r="218" spans="1:10" x14ac:dyDescent="0.2">
      <c r="A218" s="1" t="s">
        <v>260</v>
      </c>
      <c r="B218" s="1" t="s">
        <v>41</v>
      </c>
      <c r="C218" s="1" t="s">
        <v>47</v>
      </c>
      <c r="D218" s="1" t="s">
        <v>12</v>
      </c>
      <c r="E218" s="1" t="s">
        <v>99</v>
      </c>
      <c r="F218">
        <v>3.36</v>
      </c>
      <c r="G218">
        <v>0.21</v>
      </c>
      <c r="H218">
        <v>0.01</v>
      </c>
      <c r="I218">
        <v>0.56000000000000005</v>
      </c>
      <c r="J218">
        <v>4.1399999999999997</v>
      </c>
    </row>
    <row r="219" spans="1:10" x14ac:dyDescent="0.2">
      <c r="A219" s="1" t="s">
        <v>261</v>
      </c>
      <c r="B219" s="1" t="s">
        <v>64</v>
      </c>
      <c r="C219" s="1" t="s">
        <v>75</v>
      </c>
      <c r="D219" s="1" t="s">
        <v>38</v>
      </c>
      <c r="E219" s="1" t="s">
        <v>86</v>
      </c>
      <c r="F219">
        <v>1.4</v>
      </c>
      <c r="G219">
        <v>1.86</v>
      </c>
      <c r="H219">
        <v>0.11</v>
      </c>
      <c r="I219">
        <v>0.77</v>
      </c>
      <c r="J219">
        <v>4.1399999999999997</v>
      </c>
    </row>
    <row r="220" spans="1:10" x14ac:dyDescent="0.2">
      <c r="A220" s="1" t="s">
        <v>262</v>
      </c>
      <c r="B220" s="1" t="s">
        <v>41</v>
      </c>
      <c r="C220" s="1" t="s">
        <v>11</v>
      </c>
      <c r="D220" s="1" t="s">
        <v>12</v>
      </c>
      <c r="E220" s="1" t="s">
        <v>99</v>
      </c>
      <c r="F220">
        <v>0.71</v>
      </c>
      <c r="G220">
        <v>2.48</v>
      </c>
      <c r="H220">
        <v>0.03</v>
      </c>
      <c r="I220">
        <v>0.89</v>
      </c>
      <c r="J220">
        <v>4.1100000000000003</v>
      </c>
    </row>
    <row r="221" spans="1:10" x14ac:dyDescent="0.2">
      <c r="A221" s="1" t="s">
        <v>263</v>
      </c>
      <c r="B221" s="1" t="s">
        <v>10</v>
      </c>
      <c r="C221" s="1" t="s">
        <v>57</v>
      </c>
      <c r="D221" s="1" t="s">
        <v>38</v>
      </c>
      <c r="E221" s="1" t="s">
        <v>13</v>
      </c>
      <c r="F221">
        <v>2.14</v>
      </c>
      <c r="G221">
        <v>1.2</v>
      </c>
      <c r="H221">
        <v>0.37</v>
      </c>
      <c r="I221">
        <v>0.4</v>
      </c>
      <c r="J221">
        <v>4.0999999999999996</v>
      </c>
    </row>
    <row r="222" spans="1:10" x14ac:dyDescent="0.2">
      <c r="A222" s="1" t="s">
        <v>264</v>
      </c>
      <c r="B222" s="1" t="s">
        <v>10</v>
      </c>
      <c r="C222" s="1" t="s">
        <v>29</v>
      </c>
      <c r="D222" s="1" t="s">
        <v>22</v>
      </c>
      <c r="E222" s="1" t="s">
        <v>39</v>
      </c>
      <c r="F222">
        <v>2.13</v>
      </c>
      <c r="G222">
        <v>1.5</v>
      </c>
      <c r="H222">
        <v>0.05</v>
      </c>
      <c r="I222">
        <v>0.42</v>
      </c>
      <c r="J222">
        <v>4.0999999999999996</v>
      </c>
    </row>
    <row r="223" spans="1:10" x14ac:dyDescent="0.2">
      <c r="A223" s="1" t="s">
        <v>129</v>
      </c>
      <c r="B223" s="1" t="s">
        <v>121</v>
      </c>
      <c r="C223" s="1" t="s">
        <v>65</v>
      </c>
      <c r="D223" s="1" t="s">
        <v>45</v>
      </c>
      <c r="E223" s="1" t="s">
        <v>97</v>
      </c>
      <c r="F223">
        <v>2.4500000000000002</v>
      </c>
      <c r="G223">
        <v>1.26</v>
      </c>
      <c r="H223">
        <v>0.01</v>
      </c>
      <c r="I223">
        <v>0.37</v>
      </c>
      <c r="J223">
        <v>4.09</v>
      </c>
    </row>
    <row r="224" spans="1:10" x14ac:dyDescent="0.2">
      <c r="A224" s="1" t="s">
        <v>265</v>
      </c>
      <c r="B224" s="1" t="s">
        <v>107</v>
      </c>
      <c r="C224" s="1" t="s">
        <v>29</v>
      </c>
      <c r="D224" s="1" t="s">
        <v>45</v>
      </c>
      <c r="E224" s="1" t="s">
        <v>59</v>
      </c>
      <c r="F224">
        <v>2.57</v>
      </c>
      <c r="G224">
        <v>1.52</v>
      </c>
      <c r="H224">
        <v>0</v>
      </c>
      <c r="I224">
        <v>0</v>
      </c>
      <c r="J224">
        <v>4.09</v>
      </c>
    </row>
    <row r="225" spans="1:10" x14ac:dyDescent="0.2">
      <c r="A225" s="1" t="s">
        <v>266</v>
      </c>
      <c r="B225" s="1" t="s">
        <v>32</v>
      </c>
      <c r="C225" s="1" t="s">
        <v>33</v>
      </c>
      <c r="D225" s="1" t="s">
        <v>45</v>
      </c>
      <c r="E225" s="1" t="s">
        <v>97</v>
      </c>
      <c r="F225">
        <v>2.65</v>
      </c>
      <c r="G225">
        <v>1.06</v>
      </c>
      <c r="H225">
        <v>0.04</v>
      </c>
      <c r="I225">
        <v>0.33</v>
      </c>
      <c r="J225">
        <v>4.08</v>
      </c>
    </row>
    <row r="226" spans="1:10" x14ac:dyDescent="0.2">
      <c r="A226" s="1" t="s">
        <v>267</v>
      </c>
      <c r="B226" s="1" t="s">
        <v>41</v>
      </c>
      <c r="C226" s="1" t="s">
        <v>29</v>
      </c>
      <c r="D226" s="1" t="s">
        <v>38</v>
      </c>
      <c r="E226" s="1" t="s">
        <v>55</v>
      </c>
      <c r="F226">
        <v>2.3199999999999998</v>
      </c>
      <c r="G226">
        <v>0.04</v>
      </c>
      <c r="H226">
        <v>0.04</v>
      </c>
      <c r="I226">
        <v>1.67</v>
      </c>
      <c r="J226">
        <v>4.07</v>
      </c>
    </row>
    <row r="227" spans="1:10" x14ac:dyDescent="0.2">
      <c r="A227" s="1" t="s">
        <v>268</v>
      </c>
      <c r="B227" s="1" t="s">
        <v>32</v>
      </c>
      <c r="C227" s="1" t="s">
        <v>29</v>
      </c>
      <c r="D227" s="1" t="s">
        <v>16</v>
      </c>
      <c r="E227" s="1" t="s">
        <v>34</v>
      </c>
      <c r="F227">
        <v>2.35</v>
      </c>
      <c r="G227">
        <v>1.28</v>
      </c>
      <c r="H227">
        <v>0.03</v>
      </c>
      <c r="I227">
        <v>0.41</v>
      </c>
      <c r="J227">
        <v>4.0599999999999996</v>
      </c>
    </row>
    <row r="228" spans="1:10" x14ac:dyDescent="0.2">
      <c r="A228" s="1" t="s">
        <v>269</v>
      </c>
      <c r="B228" s="1" t="s">
        <v>41</v>
      </c>
      <c r="C228" s="1" t="s">
        <v>25</v>
      </c>
      <c r="D228" s="1" t="s">
        <v>12</v>
      </c>
      <c r="E228" s="1" t="s">
        <v>159</v>
      </c>
      <c r="F228">
        <v>0.12</v>
      </c>
      <c r="G228">
        <v>2.2599999999999998</v>
      </c>
      <c r="H228">
        <v>0.9</v>
      </c>
      <c r="I228">
        <v>0.77</v>
      </c>
      <c r="J228">
        <v>4.0599999999999996</v>
      </c>
    </row>
    <row r="229" spans="1:10" x14ac:dyDescent="0.2">
      <c r="A229" s="1" t="s">
        <v>270</v>
      </c>
      <c r="B229" s="1" t="s">
        <v>41</v>
      </c>
      <c r="C229" s="1" t="s">
        <v>151</v>
      </c>
      <c r="D229" s="1" t="s">
        <v>71</v>
      </c>
      <c r="E229" s="1" t="s">
        <v>251</v>
      </c>
      <c r="F229">
        <v>1.68</v>
      </c>
      <c r="G229">
        <v>1.51</v>
      </c>
      <c r="H229">
        <v>0.51</v>
      </c>
      <c r="I229">
        <v>0.35</v>
      </c>
      <c r="J229">
        <v>4.05</v>
      </c>
    </row>
    <row r="230" spans="1:10" x14ac:dyDescent="0.2">
      <c r="A230" s="1" t="s">
        <v>271</v>
      </c>
      <c r="B230" s="1" t="s">
        <v>64</v>
      </c>
      <c r="C230" s="1" t="s">
        <v>75</v>
      </c>
      <c r="D230" s="1" t="s">
        <v>58</v>
      </c>
      <c r="E230" s="1" t="s">
        <v>86</v>
      </c>
      <c r="F230">
        <v>1.1200000000000001</v>
      </c>
      <c r="G230">
        <v>2.12</v>
      </c>
      <c r="H230">
        <v>0.1</v>
      </c>
      <c r="I230">
        <v>0.69</v>
      </c>
      <c r="J230">
        <v>4.03</v>
      </c>
    </row>
    <row r="231" spans="1:10" x14ac:dyDescent="0.2">
      <c r="A231" s="1" t="s">
        <v>93</v>
      </c>
      <c r="B231" s="1" t="s">
        <v>64</v>
      </c>
      <c r="C231" s="1" t="s">
        <v>75</v>
      </c>
      <c r="D231" s="1" t="s">
        <v>22</v>
      </c>
      <c r="E231" s="1" t="s">
        <v>162</v>
      </c>
      <c r="F231">
        <v>1.38</v>
      </c>
      <c r="G231">
        <v>1.87</v>
      </c>
      <c r="H231">
        <v>0.12</v>
      </c>
      <c r="I231">
        <v>0.65</v>
      </c>
      <c r="J231">
        <v>4.0199999999999996</v>
      </c>
    </row>
    <row r="232" spans="1:10" x14ac:dyDescent="0.2">
      <c r="A232" s="1" t="s">
        <v>207</v>
      </c>
      <c r="B232" s="1" t="s">
        <v>36</v>
      </c>
      <c r="C232" s="1" t="s">
        <v>15</v>
      </c>
      <c r="D232" s="1" t="s">
        <v>45</v>
      </c>
      <c r="E232" s="1" t="s">
        <v>97</v>
      </c>
      <c r="F232">
        <v>2.15</v>
      </c>
      <c r="G232">
        <v>1.2</v>
      </c>
      <c r="H232">
        <v>7.0000000000000007E-2</v>
      </c>
      <c r="I232">
        <v>0.59</v>
      </c>
      <c r="J232">
        <v>4.01</v>
      </c>
    </row>
    <row r="233" spans="1:10" x14ac:dyDescent="0.2">
      <c r="A233" s="1" t="s">
        <v>272</v>
      </c>
      <c r="B233" s="1" t="s">
        <v>20</v>
      </c>
      <c r="C233" s="1" t="s">
        <v>29</v>
      </c>
      <c r="D233" s="1" t="s">
        <v>52</v>
      </c>
      <c r="E233" s="1" t="s">
        <v>13</v>
      </c>
      <c r="F233">
        <v>0.92</v>
      </c>
      <c r="G233">
        <v>1.78</v>
      </c>
      <c r="H233">
        <v>0.92</v>
      </c>
      <c r="I233">
        <v>0.37</v>
      </c>
      <c r="J233">
        <v>4</v>
      </c>
    </row>
    <row r="234" spans="1:10" x14ac:dyDescent="0.2">
      <c r="A234" s="1" t="s">
        <v>273</v>
      </c>
      <c r="B234" s="1" t="s">
        <v>32</v>
      </c>
      <c r="C234" s="1" t="s">
        <v>18</v>
      </c>
      <c r="D234" s="1" t="s">
        <v>58</v>
      </c>
      <c r="E234" s="1" t="s">
        <v>99</v>
      </c>
      <c r="F234">
        <v>2.67</v>
      </c>
      <c r="G234">
        <v>0.89</v>
      </c>
      <c r="H234">
        <v>0.05</v>
      </c>
      <c r="I234">
        <v>0.37</v>
      </c>
      <c r="J234">
        <v>3.99</v>
      </c>
    </row>
    <row r="235" spans="1:10" x14ac:dyDescent="0.2">
      <c r="A235" s="1" t="s">
        <v>274</v>
      </c>
      <c r="B235" s="1" t="s">
        <v>41</v>
      </c>
      <c r="C235" s="1" t="s">
        <v>25</v>
      </c>
      <c r="D235" s="1" t="s">
        <v>22</v>
      </c>
      <c r="E235" s="1" t="s">
        <v>251</v>
      </c>
      <c r="F235">
        <v>2.08</v>
      </c>
      <c r="G235">
        <v>1.35</v>
      </c>
      <c r="H235">
        <v>0</v>
      </c>
      <c r="I235">
        <v>0.54</v>
      </c>
      <c r="J235">
        <v>3.98</v>
      </c>
    </row>
    <row r="236" spans="1:10" x14ac:dyDescent="0.2">
      <c r="A236" s="1" t="s">
        <v>275</v>
      </c>
      <c r="B236" s="1" t="s">
        <v>10</v>
      </c>
      <c r="C236" s="1" t="s">
        <v>18</v>
      </c>
      <c r="D236" s="1" t="s">
        <v>12</v>
      </c>
      <c r="E236" s="1" t="s">
        <v>99</v>
      </c>
      <c r="F236">
        <v>2.1</v>
      </c>
      <c r="G236">
        <v>1.36</v>
      </c>
      <c r="H236">
        <v>0.06</v>
      </c>
      <c r="I236">
        <v>0.4</v>
      </c>
      <c r="J236">
        <v>3.92</v>
      </c>
    </row>
    <row r="237" spans="1:10" x14ac:dyDescent="0.2">
      <c r="A237" s="1" t="s">
        <v>276</v>
      </c>
      <c r="B237" s="1" t="s">
        <v>64</v>
      </c>
      <c r="C237" s="1" t="s">
        <v>75</v>
      </c>
      <c r="D237" s="1" t="s">
        <v>38</v>
      </c>
      <c r="E237" s="1" t="s">
        <v>86</v>
      </c>
      <c r="F237">
        <v>1.18</v>
      </c>
      <c r="G237">
        <v>1.96</v>
      </c>
      <c r="H237">
        <v>0.08</v>
      </c>
      <c r="I237">
        <v>0.7</v>
      </c>
      <c r="J237">
        <v>3.92</v>
      </c>
    </row>
    <row r="238" spans="1:10" x14ac:dyDescent="0.2">
      <c r="A238" s="1" t="s">
        <v>277</v>
      </c>
      <c r="B238" s="1" t="s">
        <v>41</v>
      </c>
      <c r="C238" s="1" t="s">
        <v>124</v>
      </c>
      <c r="D238" s="1" t="s">
        <v>12</v>
      </c>
      <c r="E238" s="1" t="s">
        <v>59</v>
      </c>
      <c r="F238">
        <v>2.29</v>
      </c>
      <c r="G238">
        <v>1.17</v>
      </c>
      <c r="H238">
        <v>0.01</v>
      </c>
      <c r="I238">
        <v>0.42</v>
      </c>
      <c r="J238">
        <v>3.9</v>
      </c>
    </row>
    <row r="239" spans="1:10" x14ac:dyDescent="0.2">
      <c r="A239" s="1" t="s">
        <v>278</v>
      </c>
      <c r="B239" s="1" t="s">
        <v>36</v>
      </c>
      <c r="C239" s="1" t="s">
        <v>37</v>
      </c>
      <c r="D239" s="1" t="s">
        <v>38</v>
      </c>
      <c r="E239" s="1" t="s">
        <v>86</v>
      </c>
      <c r="F239">
        <v>1.33</v>
      </c>
      <c r="G239">
        <v>1.71</v>
      </c>
      <c r="H239">
        <v>0.13</v>
      </c>
      <c r="I239">
        <v>0.73</v>
      </c>
      <c r="J239">
        <v>3.89</v>
      </c>
    </row>
    <row r="240" spans="1:10" x14ac:dyDescent="0.2">
      <c r="A240" s="1" t="s">
        <v>279</v>
      </c>
      <c r="B240" s="1" t="s">
        <v>62</v>
      </c>
      <c r="C240" s="1" t="s">
        <v>75</v>
      </c>
      <c r="D240" s="1" t="s">
        <v>45</v>
      </c>
      <c r="E240" s="1" t="s">
        <v>13</v>
      </c>
      <c r="F240">
        <v>0.67</v>
      </c>
      <c r="G240">
        <v>0.49</v>
      </c>
      <c r="H240">
        <v>2.62</v>
      </c>
      <c r="I240">
        <v>0.11</v>
      </c>
      <c r="J240">
        <v>3.89</v>
      </c>
    </row>
    <row r="241" spans="1:10" x14ac:dyDescent="0.2">
      <c r="A241" s="1" t="s">
        <v>280</v>
      </c>
      <c r="B241" s="1" t="s">
        <v>36</v>
      </c>
      <c r="C241" s="1" t="s">
        <v>11</v>
      </c>
      <c r="D241" s="1" t="s">
        <v>16</v>
      </c>
      <c r="E241" s="1" t="s">
        <v>55</v>
      </c>
      <c r="F241">
        <v>1.53</v>
      </c>
      <c r="G241">
        <v>1.61</v>
      </c>
      <c r="H241">
        <v>0.06</v>
      </c>
      <c r="I241">
        <v>0.67</v>
      </c>
      <c r="J241">
        <v>3.88</v>
      </c>
    </row>
    <row r="242" spans="1:10" x14ac:dyDescent="0.2">
      <c r="A242" s="1" t="s">
        <v>96</v>
      </c>
      <c r="B242" s="1" t="s">
        <v>107</v>
      </c>
      <c r="C242" s="1" t="s">
        <v>57</v>
      </c>
      <c r="D242" s="1" t="s">
        <v>45</v>
      </c>
      <c r="E242" s="1" t="s">
        <v>97</v>
      </c>
      <c r="F242">
        <v>1.1499999999999999</v>
      </c>
      <c r="G242">
        <v>2.09</v>
      </c>
      <c r="H242">
        <v>0</v>
      </c>
      <c r="I242">
        <v>0.64</v>
      </c>
      <c r="J242">
        <v>3.88</v>
      </c>
    </row>
    <row r="243" spans="1:10" x14ac:dyDescent="0.2">
      <c r="A243" s="1" t="s">
        <v>281</v>
      </c>
      <c r="B243" s="1" t="s">
        <v>41</v>
      </c>
      <c r="C243" s="1" t="s">
        <v>25</v>
      </c>
      <c r="D243" s="1" t="s">
        <v>71</v>
      </c>
      <c r="E243" s="1" t="s">
        <v>251</v>
      </c>
      <c r="F243">
        <v>0.93</v>
      </c>
      <c r="G243">
        <v>1.94</v>
      </c>
      <c r="H243">
        <v>0.31</v>
      </c>
      <c r="I243">
        <v>0.7</v>
      </c>
      <c r="J243">
        <v>3.87</v>
      </c>
    </row>
    <row r="244" spans="1:10" x14ac:dyDescent="0.2">
      <c r="A244" s="1" t="s">
        <v>282</v>
      </c>
      <c r="B244" s="1" t="s">
        <v>36</v>
      </c>
      <c r="C244" s="1" t="s">
        <v>33</v>
      </c>
      <c r="D244" s="1" t="s">
        <v>12</v>
      </c>
      <c r="E244" s="1" t="s">
        <v>55</v>
      </c>
      <c r="F244">
        <v>2.12</v>
      </c>
      <c r="G244">
        <v>1.1399999999999999</v>
      </c>
      <c r="H244">
        <v>0.1</v>
      </c>
      <c r="I244">
        <v>0.51</v>
      </c>
      <c r="J244">
        <v>3.87</v>
      </c>
    </row>
    <row r="245" spans="1:10" x14ac:dyDescent="0.2">
      <c r="A245" s="1" t="s">
        <v>283</v>
      </c>
      <c r="B245" s="1" t="s">
        <v>64</v>
      </c>
      <c r="C245" s="1" t="s">
        <v>65</v>
      </c>
      <c r="D245" s="1" t="s">
        <v>12</v>
      </c>
      <c r="E245" s="1" t="s">
        <v>39</v>
      </c>
      <c r="F245">
        <v>2.48</v>
      </c>
      <c r="G245">
        <v>0.65</v>
      </c>
      <c r="H245">
        <v>0.03</v>
      </c>
      <c r="I245">
        <v>0.69</v>
      </c>
      <c r="J245">
        <v>3.85</v>
      </c>
    </row>
    <row r="246" spans="1:10" x14ac:dyDescent="0.2">
      <c r="A246" s="1" t="s">
        <v>284</v>
      </c>
      <c r="B246" s="1" t="s">
        <v>41</v>
      </c>
      <c r="C246" s="1" t="s">
        <v>42</v>
      </c>
      <c r="D246" s="1" t="s">
        <v>12</v>
      </c>
      <c r="E246" s="1" t="s">
        <v>159</v>
      </c>
      <c r="F246">
        <v>0.16</v>
      </c>
      <c r="G246">
        <v>1.89</v>
      </c>
      <c r="H246">
        <v>1.1200000000000001</v>
      </c>
      <c r="I246">
        <v>0.68</v>
      </c>
      <c r="J246">
        <v>3.85</v>
      </c>
    </row>
    <row r="247" spans="1:10" x14ac:dyDescent="0.2">
      <c r="A247" s="1" t="s">
        <v>285</v>
      </c>
      <c r="B247" s="1" t="s">
        <v>20</v>
      </c>
      <c r="C247" s="1" t="s">
        <v>29</v>
      </c>
      <c r="D247" s="1" t="s">
        <v>22</v>
      </c>
      <c r="E247" s="1" t="s">
        <v>13</v>
      </c>
      <c r="F247">
        <v>0.87</v>
      </c>
      <c r="G247">
        <v>1.57</v>
      </c>
      <c r="H247">
        <v>1.05</v>
      </c>
      <c r="I247">
        <v>0.35</v>
      </c>
      <c r="J247">
        <v>3.84</v>
      </c>
    </row>
    <row r="248" spans="1:10" x14ac:dyDescent="0.2">
      <c r="A248" s="1" t="s">
        <v>286</v>
      </c>
      <c r="B248" s="1" t="s">
        <v>20</v>
      </c>
      <c r="C248" s="1" t="s">
        <v>18</v>
      </c>
      <c r="D248" s="1" t="s">
        <v>45</v>
      </c>
      <c r="E248" s="1" t="s">
        <v>13</v>
      </c>
      <c r="F248">
        <v>2.2599999999999998</v>
      </c>
      <c r="G248">
        <v>0.48</v>
      </c>
      <c r="H248">
        <v>0.81</v>
      </c>
      <c r="I248">
        <v>0.27</v>
      </c>
      <c r="J248">
        <v>3.83</v>
      </c>
    </row>
    <row r="249" spans="1:10" x14ac:dyDescent="0.2">
      <c r="A249" s="1" t="s">
        <v>287</v>
      </c>
      <c r="B249" s="1" t="s">
        <v>10</v>
      </c>
      <c r="C249" s="1" t="s">
        <v>29</v>
      </c>
      <c r="D249" s="1" t="s">
        <v>22</v>
      </c>
      <c r="E249" s="1" t="s">
        <v>13</v>
      </c>
      <c r="F249">
        <v>1.06</v>
      </c>
      <c r="G249">
        <v>1.93</v>
      </c>
      <c r="H249">
        <v>0.41</v>
      </c>
      <c r="I249">
        <v>0.43</v>
      </c>
      <c r="J249">
        <v>3.82</v>
      </c>
    </row>
    <row r="250" spans="1:10" x14ac:dyDescent="0.2">
      <c r="A250" s="1" t="s">
        <v>288</v>
      </c>
      <c r="B250" s="1" t="s">
        <v>62</v>
      </c>
      <c r="C250" s="1" t="s">
        <v>57</v>
      </c>
      <c r="D250" s="1" t="s">
        <v>26</v>
      </c>
      <c r="E250" s="1" t="s">
        <v>13</v>
      </c>
      <c r="F250">
        <v>1.44</v>
      </c>
      <c r="G250">
        <v>1.37</v>
      </c>
      <c r="H250">
        <v>0.73</v>
      </c>
      <c r="I250">
        <v>0.27</v>
      </c>
      <c r="J250">
        <v>3.81</v>
      </c>
    </row>
    <row r="251" spans="1:10" x14ac:dyDescent="0.2">
      <c r="A251" s="1" t="s">
        <v>289</v>
      </c>
      <c r="B251" s="1" t="s">
        <v>64</v>
      </c>
      <c r="C251" s="1" t="s">
        <v>65</v>
      </c>
      <c r="D251" s="1" t="s">
        <v>38</v>
      </c>
      <c r="E251" s="1" t="s">
        <v>175</v>
      </c>
      <c r="F251">
        <v>1.49</v>
      </c>
      <c r="G251">
        <v>1.58</v>
      </c>
      <c r="H251">
        <v>0.1</v>
      </c>
      <c r="I251">
        <v>0.61</v>
      </c>
      <c r="J251">
        <v>3.79</v>
      </c>
    </row>
    <row r="252" spans="1:10" x14ac:dyDescent="0.2">
      <c r="A252" s="1" t="s">
        <v>290</v>
      </c>
      <c r="B252" s="1" t="s">
        <v>10</v>
      </c>
      <c r="C252" s="1" t="s">
        <v>57</v>
      </c>
      <c r="D252" s="1" t="s">
        <v>12</v>
      </c>
      <c r="E252" s="1" t="s">
        <v>109</v>
      </c>
      <c r="F252">
        <v>1.1399999999999999</v>
      </c>
      <c r="G252">
        <v>1.91</v>
      </c>
      <c r="H252">
        <v>0.27</v>
      </c>
      <c r="I252">
        <v>0.46</v>
      </c>
      <c r="J252">
        <v>3.78</v>
      </c>
    </row>
    <row r="253" spans="1:10" x14ac:dyDescent="0.2">
      <c r="A253" s="1" t="s">
        <v>291</v>
      </c>
      <c r="B253" s="1" t="s">
        <v>32</v>
      </c>
      <c r="C253" s="1" t="s">
        <v>15</v>
      </c>
      <c r="D253" s="1" t="s">
        <v>38</v>
      </c>
      <c r="E253" s="1" t="s">
        <v>59</v>
      </c>
      <c r="F253">
        <v>2.4</v>
      </c>
      <c r="G253">
        <v>1.03</v>
      </c>
      <c r="H253">
        <v>0</v>
      </c>
      <c r="I253">
        <v>0.36</v>
      </c>
      <c r="J253">
        <v>3.78</v>
      </c>
    </row>
    <row r="254" spans="1:10" x14ac:dyDescent="0.2">
      <c r="A254" s="1" t="s">
        <v>292</v>
      </c>
      <c r="B254" s="1" t="s">
        <v>113</v>
      </c>
      <c r="C254" s="1" t="s">
        <v>29</v>
      </c>
      <c r="D254" s="1" t="s">
        <v>1</v>
      </c>
      <c r="E254" s="1" t="s">
        <v>55</v>
      </c>
      <c r="F254">
        <v>1.4</v>
      </c>
      <c r="G254">
        <v>1.4</v>
      </c>
      <c r="H254">
        <v>0.1</v>
      </c>
      <c r="I254">
        <v>0.87</v>
      </c>
      <c r="J254">
        <v>3.77</v>
      </c>
    </row>
    <row r="255" spans="1:10" x14ac:dyDescent="0.2">
      <c r="A255" s="1" t="s">
        <v>293</v>
      </c>
      <c r="B255" s="1" t="s">
        <v>10</v>
      </c>
      <c r="C255" s="1" t="s">
        <v>37</v>
      </c>
      <c r="D255" s="1" t="s">
        <v>22</v>
      </c>
      <c r="E255" s="1" t="s">
        <v>86</v>
      </c>
      <c r="F255">
        <v>1.98</v>
      </c>
      <c r="G255">
        <v>1.47</v>
      </c>
      <c r="H255">
        <v>0</v>
      </c>
      <c r="I255">
        <v>0.32</v>
      </c>
      <c r="J255">
        <v>3.76</v>
      </c>
    </row>
    <row r="256" spans="1:10" x14ac:dyDescent="0.2">
      <c r="A256" s="1" t="s">
        <v>294</v>
      </c>
      <c r="B256" s="1" t="s">
        <v>107</v>
      </c>
      <c r="C256" s="1" t="s">
        <v>47</v>
      </c>
      <c r="D256" s="1" t="s">
        <v>26</v>
      </c>
      <c r="E256" s="1" t="s">
        <v>99</v>
      </c>
      <c r="F256">
        <v>2.0299999999999998</v>
      </c>
      <c r="G256">
        <v>1.56</v>
      </c>
      <c r="H256">
        <v>0</v>
      </c>
      <c r="I256">
        <v>0.17</v>
      </c>
      <c r="J256">
        <v>3.76</v>
      </c>
    </row>
    <row r="257" spans="1:10" x14ac:dyDescent="0.2">
      <c r="A257" s="1" t="s">
        <v>295</v>
      </c>
      <c r="B257" s="1" t="s">
        <v>10</v>
      </c>
      <c r="C257" s="1" t="s">
        <v>29</v>
      </c>
      <c r="D257" s="1" t="s">
        <v>1</v>
      </c>
      <c r="E257" s="1" t="s">
        <v>13</v>
      </c>
      <c r="F257">
        <v>1.98</v>
      </c>
      <c r="G257">
        <v>0.88</v>
      </c>
      <c r="H257">
        <v>0.59</v>
      </c>
      <c r="I257">
        <v>0.32</v>
      </c>
      <c r="J257">
        <v>3.76</v>
      </c>
    </row>
    <row r="258" spans="1:10" x14ac:dyDescent="0.2">
      <c r="A258" s="1" t="s">
        <v>296</v>
      </c>
      <c r="B258" s="1" t="s">
        <v>186</v>
      </c>
      <c r="C258" s="1" t="s">
        <v>54</v>
      </c>
      <c r="D258" s="1" t="s">
        <v>38</v>
      </c>
      <c r="E258" s="1" t="s">
        <v>99</v>
      </c>
      <c r="F258">
        <v>1.37</v>
      </c>
      <c r="G258">
        <v>2</v>
      </c>
      <c r="H258">
        <v>0.14000000000000001</v>
      </c>
      <c r="I258">
        <v>0.22</v>
      </c>
      <c r="J258">
        <v>3.73</v>
      </c>
    </row>
    <row r="259" spans="1:10" x14ac:dyDescent="0.2">
      <c r="A259" s="1" t="s">
        <v>297</v>
      </c>
      <c r="B259" s="1" t="s">
        <v>64</v>
      </c>
      <c r="C259" s="1" t="s">
        <v>65</v>
      </c>
      <c r="D259" s="1" t="s">
        <v>45</v>
      </c>
      <c r="E259" s="1" t="s">
        <v>251</v>
      </c>
      <c r="F259">
        <v>0.96</v>
      </c>
      <c r="G259">
        <v>2</v>
      </c>
      <c r="H259">
        <v>0.21</v>
      </c>
      <c r="I259">
        <v>0.56000000000000005</v>
      </c>
      <c r="J259">
        <v>3.73</v>
      </c>
    </row>
    <row r="260" spans="1:10" x14ac:dyDescent="0.2">
      <c r="A260" s="1" t="s">
        <v>298</v>
      </c>
      <c r="B260" s="1" t="s">
        <v>186</v>
      </c>
      <c r="C260" s="1" t="s">
        <v>151</v>
      </c>
      <c r="D260" s="1" t="s">
        <v>1</v>
      </c>
      <c r="E260" s="1" t="s">
        <v>55</v>
      </c>
      <c r="F260">
        <v>1.93</v>
      </c>
      <c r="G260">
        <v>1.58</v>
      </c>
      <c r="H260">
        <v>0</v>
      </c>
      <c r="I260">
        <v>0.19</v>
      </c>
      <c r="J260">
        <v>3.71</v>
      </c>
    </row>
    <row r="261" spans="1:10" x14ac:dyDescent="0.2">
      <c r="A261" s="1" t="s">
        <v>299</v>
      </c>
      <c r="B261" s="1" t="s">
        <v>41</v>
      </c>
      <c r="C261" s="1" t="s">
        <v>42</v>
      </c>
      <c r="D261" s="1" t="s">
        <v>12</v>
      </c>
      <c r="E261" s="1" t="s">
        <v>99</v>
      </c>
      <c r="F261">
        <v>0.57999999999999996</v>
      </c>
      <c r="G261">
        <v>2.48</v>
      </c>
      <c r="H261">
        <v>0.04</v>
      </c>
      <c r="I261">
        <v>0.59</v>
      </c>
      <c r="J261">
        <v>3.7</v>
      </c>
    </row>
    <row r="262" spans="1:10" x14ac:dyDescent="0.2">
      <c r="A262" s="1" t="s">
        <v>300</v>
      </c>
      <c r="B262" s="1" t="s">
        <v>36</v>
      </c>
      <c r="C262" s="1" t="s">
        <v>37</v>
      </c>
      <c r="D262" s="1" t="s">
        <v>58</v>
      </c>
      <c r="E262" s="1" t="s">
        <v>99</v>
      </c>
      <c r="F262">
        <v>1.3</v>
      </c>
      <c r="G262">
        <v>1.51</v>
      </c>
      <c r="H262">
        <v>0.27</v>
      </c>
      <c r="I262">
        <v>0.61</v>
      </c>
      <c r="J262">
        <v>3.69</v>
      </c>
    </row>
    <row r="263" spans="1:10" x14ac:dyDescent="0.2">
      <c r="A263" s="1" t="s">
        <v>301</v>
      </c>
      <c r="B263" s="1" t="s">
        <v>20</v>
      </c>
      <c r="C263" s="1" t="s">
        <v>29</v>
      </c>
      <c r="D263" s="1" t="s">
        <v>26</v>
      </c>
      <c r="E263" s="1" t="s">
        <v>99</v>
      </c>
      <c r="F263">
        <v>1.59</v>
      </c>
      <c r="G263">
        <v>1.61</v>
      </c>
      <c r="H263">
        <v>0.08</v>
      </c>
      <c r="I263">
        <v>0.41</v>
      </c>
      <c r="J263">
        <v>3.69</v>
      </c>
    </row>
    <row r="264" spans="1:10" x14ac:dyDescent="0.2">
      <c r="A264" s="1" t="s">
        <v>302</v>
      </c>
      <c r="B264" s="1" t="s">
        <v>20</v>
      </c>
      <c r="C264" s="1" t="s">
        <v>18</v>
      </c>
      <c r="D264" s="1" t="s">
        <v>22</v>
      </c>
      <c r="E264" s="1" t="s">
        <v>13</v>
      </c>
      <c r="F264">
        <v>0</v>
      </c>
      <c r="G264">
        <v>0</v>
      </c>
      <c r="H264">
        <v>3.67</v>
      </c>
      <c r="I264">
        <v>0</v>
      </c>
      <c r="J264">
        <v>3.67</v>
      </c>
    </row>
    <row r="265" spans="1:10" x14ac:dyDescent="0.2">
      <c r="A265" s="1" t="s">
        <v>303</v>
      </c>
      <c r="B265" s="1" t="s">
        <v>41</v>
      </c>
      <c r="C265" s="1" t="s">
        <v>47</v>
      </c>
      <c r="D265" s="1" t="s">
        <v>12</v>
      </c>
      <c r="E265" s="1" t="s">
        <v>59</v>
      </c>
      <c r="F265">
        <v>2.13</v>
      </c>
      <c r="G265">
        <v>1.18</v>
      </c>
      <c r="H265">
        <v>0.01</v>
      </c>
      <c r="I265">
        <v>0.35</v>
      </c>
      <c r="J265">
        <v>3.67</v>
      </c>
    </row>
    <row r="266" spans="1:10" x14ac:dyDescent="0.2">
      <c r="A266" s="1" t="s">
        <v>304</v>
      </c>
      <c r="B266" s="1" t="s">
        <v>113</v>
      </c>
      <c r="C266" s="1" t="s">
        <v>25</v>
      </c>
      <c r="D266" s="1" t="s">
        <v>16</v>
      </c>
      <c r="E266" s="1" t="s">
        <v>39</v>
      </c>
      <c r="F266">
        <v>1.65</v>
      </c>
      <c r="G266">
        <v>1.22</v>
      </c>
      <c r="H266">
        <v>0</v>
      </c>
      <c r="I266">
        <v>0.79</v>
      </c>
      <c r="J266">
        <v>3.66</v>
      </c>
    </row>
    <row r="267" spans="1:10" x14ac:dyDescent="0.2">
      <c r="A267" s="1" t="s">
        <v>305</v>
      </c>
      <c r="B267" s="1" t="s">
        <v>41</v>
      </c>
      <c r="C267" s="1" t="s">
        <v>47</v>
      </c>
      <c r="D267" s="1" t="s">
        <v>58</v>
      </c>
      <c r="E267" s="1" t="s">
        <v>55</v>
      </c>
      <c r="F267">
        <v>2.5299999999999998</v>
      </c>
      <c r="G267">
        <v>0.81</v>
      </c>
      <c r="H267">
        <v>0.06</v>
      </c>
      <c r="I267">
        <v>0.24</v>
      </c>
      <c r="J267">
        <v>3.65</v>
      </c>
    </row>
    <row r="268" spans="1:10" x14ac:dyDescent="0.2">
      <c r="A268" s="1" t="s">
        <v>306</v>
      </c>
      <c r="B268" s="1" t="s">
        <v>10</v>
      </c>
      <c r="C268" s="1" t="s">
        <v>15</v>
      </c>
      <c r="D268" s="1" t="s">
        <v>22</v>
      </c>
      <c r="E268" s="1" t="s">
        <v>59</v>
      </c>
      <c r="F268">
        <v>2.33</v>
      </c>
      <c r="G268">
        <v>0.97</v>
      </c>
      <c r="H268">
        <v>0</v>
      </c>
      <c r="I268">
        <v>0.35</v>
      </c>
      <c r="J268">
        <v>3.65</v>
      </c>
    </row>
    <row r="269" spans="1:10" x14ac:dyDescent="0.2">
      <c r="A269" s="1" t="s">
        <v>307</v>
      </c>
      <c r="B269" s="1" t="s">
        <v>36</v>
      </c>
      <c r="C269" s="1" t="s">
        <v>37</v>
      </c>
      <c r="D269" s="1" t="s">
        <v>16</v>
      </c>
      <c r="E269" s="1" t="s">
        <v>55</v>
      </c>
      <c r="F269">
        <v>0.71</v>
      </c>
      <c r="G269">
        <v>1.8</v>
      </c>
      <c r="H269">
        <v>0.4</v>
      </c>
      <c r="I269">
        <v>0.74</v>
      </c>
      <c r="J269">
        <v>3.64</v>
      </c>
    </row>
    <row r="270" spans="1:10" x14ac:dyDescent="0.2">
      <c r="A270" s="1" t="s">
        <v>308</v>
      </c>
      <c r="B270" s="1" t="s">
        <v>41</v>
      </c>
      <c r="C270" s="1" t="s">
        <v>54</v>
      </c>
      <c r="D270" s="1" t="s">
        <v>1</v>
      </c>
      <c r="E270" s="1" t="s">
        <v>55</v>
      </c>
      <c r="F270">
        <v>2.08</v>
      </c>
      <c r="G270">
        <v>1.0900000000000001</v>
      </c>
      <c r="H270">
        <v>0.15</v>
      </c>
      <c r="I270">
        <v>0.33</v>
      </c>
      <c r="J270">
        <v>3.64</v>
      </c>
    </row>
    <row r="271" spans="1:10" x14ac:dyDescent="0.2">
      <c r="A271" s="1" t="s">
        <v>309</v>
      </c>
      <c r="B271" s="1" t="s">
        <v>36</v>
      </c>
      <c r="C271" s="1" t="s">
        <v>18</v>
      </c>
      <c r="D271" s="1" t="s">
        <v>12</v>
      </c>
      <c r="E271" s="1" t="s">
        <v>99</v>
      </c>
      <c r="F271">
        <v>0.6</v>
      </c>
      <c r="G271">
        <v>2.46</v>
      </c>
      <c r="H271">
        <v>0.05</v>
      </c>
      <c r="I271">
        <v>0.52</v>
      </c>
      <c r="J271">
        <v>3.63</v>
      </c>
    </row>
    <row r="272" spans="1:10" x14ac:dyDescent="0.2">
      <c r="A272" s="1" t="s">
        <v>310</v>
      </c>
      <c r="B272" s="1" t="s">
        <v>41</v>
      </c>
      <c r="C272" s="1" t="s">
        <v>29</v>
      </c>
      <c r="D272" s="1" t="s">
        <v>12</v>
      </c>
      <c r="E272" s="1" t="s">
        <v>159</v>
      </c>
      <c r="F272">
        <v>0.05</v>
      </c>
      <c r="G272">
        <v>0</v>
      </c>
      <c r="H272">
        <v>0.64</v>
      </c>
      <c r="I272">
        <v>2.93</v>
      </c>
      <c r="J272">
        <v>3.63</v>
      </c>
    </row>
    <row r="273" spans="1:10" x14ac:dyDescent="0.2">
      <c r="A273" s="1" t="s">
        <v>87</v>
      </c>
      <c r="B273" s="1" t="s">
        <v>64</v>
      </c>
      <c r="C273" s="1" t="s">
        <v>37</v>
      </c>
      <c r="D273" s="1" t="s">
        <v>58</v>
      </c>
      <c r="E273" s="1" t="s">
        <v>59</v>
      </c>
      <c r="F273">
        <v>1.78</v>
      </c>
      <c r="G273">
        <v>1.42</v>
      </c>
      <c r="H273">
        <v>0.05</v>
      </c>
      <c r="I273">
        <v>0.38</v>
      </c>
      <c r="J273">
        <v>3.63</v>
      </c>
    </row>
    <row r="274" spans="1:10" x14ac:dyDescent="0.2">
      <c r="A274" s="1" t="s">
        <v>311</v>
      </c>
      <c r="B274" s="1" t="s">
        <v>41</v>
      </c>
      <c r="C274" s="1" t="s">
        <v>25</v>
      </c>
      <c r="D274" s="1" t="s">
        <v>38</v>
      </c>
      <c r="E274" s="1" t="s">
        <v>178</v>
      </c>
      <c r="F274">
        <v>2.08</v>
      </c>
      <c r="G274">
        <v>0.83</v>
      </c>
      <c r="H274">
        <v>0.46</v>
      </c>
      <c r="I274">
        <v>0.25</v>
      </c>
      <c r="J274">
        <v>3.62</v>
      </c>
    </row>
    <row r="275" spans="1:10" x14ac:dyDescent="0.2">
      <c r="A275" s="1" t="s">
        <v>312</v>
      </c>
      <c r="B275" s="1" t="s">
        <v>64</v>
      </c>
      <c r="C275" s="1" t="s">
        <v>216</v>
      </c>
      <c r="D275" s="1" t="s">
        <v>58</v>
      </c>
      <c r="E275" s="1" t="s">
        <v>86</v>
      </c>
      <c r="F275">
        <v>1.28</v>
      </c>
      <c r="G275">
        <v>1.61</v>
      </c>
      <c r="H275">
        <v>0.15</v>
      </c>
      <c r="I275">
        <v>0.56999999999999995</v>
      </c>
      <c r="J275">
        <v>3.61</v>
      </c>
    </row>
    <row r="276" spans="1:10" x14ac:dyDescent="0.2">
      <c r="A276" s="1" t="s">
        <v>313</v>
      </c>
      <c r="B276" s="1" t="s">
        <v>41</v>
      </c>
      <c r="C276" s="1" t="s">
        <v>42</v>
      </c>
      <c r="D276" s="1" t="s">
        <v>58</v>
      </c>
      <c r="E276" s="1" t="s">
        <v>168</v>
      </c>
      <c r="F276">
        <v>1.93</v>
      </c>
      <c r="G276">
        <v>1.22</v>
      </c>
      <c r="H276">
        <v>0.03</v>
      </c>
      <c r="I276">
        <v>0.44</v>
      </c>
      <c r="J276">
        <v>3.61</v>
      </c>
    </row>
    <row r="277" spans="1:10" x14ac:dyDescent="0.2">
      <c r="A277" s="1" t="s">
        <v>314</v>
      </c>
      <c r="B277" s="1" t="s">
        <v>41</v>
      </c>
      <c r="C277" s="1" t="s">
        <v>54</v>
      </c>
      <c r="D277" s="1" t="s">
        <v>16</v>
      </c>
      <c r="E277" s="1" t="s">
        <v>99</v>
      </c>
      <c r="F277">
        <v>2.02</v>
      </c>
      <c r="G277">
        <v>1.17</v>
      </c>
      <c r="H277">
        <v>0</v>
      </c>
      <c r="I277">
        <v>0.42</v>
      </c>
      <c r="J277">
        <v>3.61</v>
      </c>
    </row>
    <row r="278" spans="1:10" x14ac:dyDescent="0.2">
      <c r="A278" s="1" t="s">
        <v>315</v>
      </c>
      <c r="B278" s="1" t="s">
        <v>20</v>
      </c>
      <c r="C278" s="1" t="s">
        <v>29</v>
      </c>
      <c r="D278" s="1" t="s">
        <v>26</v>
      </c>
      <c r="E278" s="1" t="s">
        <v>137</v>
      </c>
      <c r="F278">
        <v>1.61</v>
      </c>
      <c r="G278">
        <v>1.5</v>
      </c>
      <c r="H278">
        <v>0.1</v>
      </c>
      <c r="I278">
        <v>0.39</v>
      </c>
      <c r="J278">
        <v>3.61</v>
      </c>
    </row>
    <row r="279" spans="1:10" x14ac:dyDescent="0.2">
      <c r="A279" s="1" t="s">
        <v>316</v>
      </c>
      <c r="B279" s="1" t="s">
        <v>126</v>
      </c>
      <c r="C279" s="1" t="s">
        <v>54</v>
      </c>
      <c r="D279" s="1" t="s">
        <v>38</v>
      </c>
      <c r="E279" s="1" t="s">
        <v>13</v>
      </c>
      <c r="F279">
        <v>2.38</v>
      </c>
      <c r="G279">
        <v>0.67</v>
      </c>
      <c r="H279">
        <v>0.46</v>
      </c>
      <c r="I279">
        <v>0.1</v>
      </c>
      <c r="J279">
        <v>3.6</v>
      </c>
    </row>
    <row r="280" spans="1:10" x14ac:dyDescent="0.2">
      <c r="A280" s="1" t="s">
        <v>317</v>
      </c>
      <c r="B280" s="1" t="s">
        <v>41</v>
      </c>
      <c r="C280" s="1" t="s">
        <v>25</v>
      </c>
      <c r="D280" s="1" t="s">
        <v>58</v>
      </c>
      <c r="E280" s="1" t="s">
        <v>168</v>
      </c>
      <c r="F280">
        <v>2.1800000000000002</v>
      </c>
      <c r="G280">
        <v>1.02</v>
      </c>
      <c r="H280">
        <v>0.03</v>
      </c>
      <c r="I280">
        <v>0.37</v>
      </c>
      <c r="J280">
        <v>3.59</v>
      </c>
    </row>
    <row r="281" spans="1:10" x14ac:dyDescent="0.2">
      <c r="A281" s="1" t="s">
        <v>318</v>
      </c>
      <c r="B281" s="1" t="s">
        <v>186</v>
      </c>
      <c r="C281" s="1" t="s">
        <v>151</v>
      </c>
      <c r="D281" s="1" t="s">
        <v>71</v>
      </c>
      <c r="E281" s="1" t="s">
        <v>319</v>
      </c>
      <c r="F281">
        <v>2.0099999999999998</v>
      </c>
      <c r="G281">
        <v>1.35</v>
      </c>
      <c r="H281">
        <v>0.06</v>
      </c>
      <c r="I281">
        <v>0.16</v>
      </c>
      <c r="J281">
        <v>3.58</v>
      </c>
    </row>
    <row r="282" spans="1:10" x14ac:dyDescent="0.2">
      <c r="A282" s="1" t="s">
        <v>112</v>
      </c>
      <c r="B282" s="1" t="s">
        <v>41</v>
      </c>
      <c r="C282" s="1" t="s">
        <v>11</v>
      </c>
      <c r="D282" s="1" t="s">
        <v>38</v>
      </c>
      <c r="E282" s="1" t="s">
        <v>39</v>
      </c>
      <c r="F282">
        <v>1.56</v>
      </c>
      <c r="G282">
        <v>1.4</v>
      </c>
      <c r="H282">
        <v>7.0000000000000007E-2</v>
      </c>
      <c r="I282">
        <v>0.5</v>
      </c>
      <c r="J282">
        <v>3.54</v>
      </c>
    </row>
    <row r="283" spans="1:10" x14ac:dyDescent="0.2">
      <c r="A283" s="1" t="s">
        <v>320</v>
      </c>
      <c r="B283" s="1" t="s">
        <v>41</v>
      </c>
      <c r="C283" s="1" t="s">
        <v>47</v>
      </c>
      <c r="D283" s="1" t="s">
        <v>38</v>
      </c>
      <c r="E283" s="1" t="s">
        <v>55</v>
      </c>
      <c r="F283">
        <v>1.23</v>
      </c>
      <c r="G283">
        <v>1.77</v>
      </c>
      <c r="H283">
        <v>0.05</v>
      </c>
      <c r="I283">
        <v>0.49</v>
      </c>
      <c r="J283">
        <v>3.54</v>
      </c>
    </row>
    <row r="284" spans="1:10" x14ac:dyDescent="0.2">
      <c r="A284" s="1" t="s">
        <v>321</v>
      </c>
      <c r="B284" s="1" t="s">
        <v>41</v>
      </c>
      <c r="C284" s="1" t="s">
        <v>54</v>
      </c>
      <c r="D284" s="1" t="s">
        <v>58</v>
      </c>
      <c r="E284" s="1" t="s">
        <v>99</v>
      </c>
      <c r="F284">
        <v>1.9</v>
      </c>
      <c r="G284">
        <v>1.1299999999999999</v>
      </c>
      <c r="H284">
        <v>0.1</v>
      </c>
      <c r="I284">
        <v>0.41</v>
      </c>
      <c r="J284">
        <v>3.53</v>
      </c>
    </row>
    <row r="285" spans="1:10" x14ac:dyDescent="0.2">
      <c r="A285" s="1" t="s">
        <v>322</v>
      </c>
      <c r="B285" s="1" t="s">
        <v>41</v>
      </c>
      <c r="C285" s="1" t="s">
        <v>25</v>
      </c>
      <c r="D285" s="1" t="s">
        <v>38</v>
      </c>
      <c r="E285" s="1" t="s">
        <v>248</v>
      </c>
      <c r="F285">
        <v>1.98</v>
      </c>
      <c r="G285">
        <v>1.1399999999999999</v>
      </c>
      <c r="H285">
        <v>0.01</v>
      </c>
      <c r="I285">
        <v>0.41</v>
      </c>
      <c r="J285">
        <v>3.53</v>
      </c>
    </row>
    <row r="286" spans="1:10" x14ac:dyDescent="0.2">
      <c r="A286" s="1" t="s">
        <v>300</v>
      </c>
      <c r="B286" s="1" t="s">
        <v>32</v>
      </c>
      <c r="C286" s="1" t="s">
        <v>37</v>
      </c>
      <c r="D286" s="1" t="s">
        <v>58</v>
      </c>
      <c r="E286" s="1" t="s">
        <v>99</v>
      </c>
      <c r="F286">
        <v>2.14</v>
      </c>
      <c r="G286">
        <v>1.08</v>
      </c>
      <c r="H286">
        <v>0.02</v>
      </c>
      <c r="I286">
        <v>0.28999999999999998</v>
      </c>
      <c r="J286">
        <v>3.53</v>
      </c>
    </row>
    <row r="287" spans="1:10" x14ac:dyDescent="0.2">
      <c r="A287" s="1" t="s">
        <v>204</v>
      </c>
      <c r="B287" s="1" t="s">
        <v>32</v>
      </c>
      <c r="C287" s="1" t="s">
        <v>33</v>
      </c>
      <c r="D287" s="1" t="s">
        <v>12</v>
      </c>
      <c r="E287" s="1" t="s">
        <v>99</v>
      </c>
      <c r="F287">
        <v>0.71</v>
      </c>
      <c r="G287">
        <v>2.4</v>
      </c>
      <c r="H287">
        <v>0.02</v>
      </c>
      <c r="I287">
        <v>0.4</v>
      </c>
      <c r="J287">
        <v>3.53</v>
      </c>
    </row>
    <row r="288" spans="1:10" x14ac:dyDescent="0.2">
      <c r="A288" s="1" t="s">
        <v>323</v>
      </c>
      <c r="B288" s="1" t="s">
        <v>186</v>
      </c>
      <c r="C288" s="1" t="s">
        <v>151</v>
      </c>
      <c r="D288" s="1" t="s">
        <v>38</v>
      </c>
      <c r="E288" s="1" t="s">
        <v>319</v>
      </c>
      <c r="F288">
        <v>1.96</v>
      </c>
      <c r="G288">
        <v>1.33</v>
      </c>
      <c r="H288">
        <v>0</v>
      </c>
      <c r="I288">
        <v>0.23</v>
      </c>
      <c r="J288">
        <v>3.52</v>
      </c>
    </row>
    <row r="289" spans="1:10" x14ac:dyDescent="0.2">
      <c r="A289" s="1" t="s">
        <v>324</v>
      </c>
      <c r="B289" s="1" t="s">
        <v>32</v>
      </c>
      <c r="C289" s="1" t="s">
        <v>15</v>
      </c>
      <c r="D289" s="1" t="s">
        <v>58</v>
      </c>
      <c r="E289" s="1" t="s">
        <v>99</v>
      </c>
      <c r="F289">
        <v>2.66</v>
      </c>
      <c r="G289">
        <v>0.5</v>
      </c>
      <c r="H289">
        <v>0.05</v>
      </c>
      <c r="I289">
        <v>0.3</v>
      </c>
      <c r="J289">
        <v>3.52</v>
      </c>
    </row>
    <row r="290" spans="1:10" x14ac:dyDescent="0.2">
      <c r="A290" s="1" t="s">
        <v>226</v>
      </c>
      <c r="B290" s="1" t="s">
        <v>20</v>
      </c>
      <c r="C290" s="1" t="s">
        <v>18</v>
      </c>
      <c r="D290" s="1" t="s">
        <v>12</v>
      </c>
      <c r="E290" s="1" t="s">
        <v>109</v>
      </c>
      <c r="F290">
        <v>1.22</v>
      </c>
      <c r="G290">
        <v>1.66</v>
      </c>
      <c r="H290">
        <v>0.27</v>
      </c>
      <c r="I290">
        <v>0.38</v>
      </c>
      <c r="J290">
        <v>3.52</v>
      </c>
    </row>
    <row r="291" spans="1:10" x14ac:dyDescent="0.2">
      <c r="A291" s="1" t="s">
        <v>202</v>
      </c>
      <c r="B291" s="1" t="s">
        <v>32</v>
      </c>
      <c r="C291" s="1" t="s">
        <v>18</v>
      </c>
      <c r="D291" s="1" t="s">
        <v>38</v>
      </c>
      <c r="E291" s="1" t="s">
        <v>178</v>
      </c>
      <c r="F291">
        <v>2.11</v>
      </c>
      <c r="G291">
        <v>0.94</v>
      </c>
      <c r="H291">
        <v>0.12</v>
      </c>
      <c r="I291">
        <v>0.34</v>
      </c>
      <c r="J291">
        <v>3.51</v>
      </c>
    </row>
    <row r="292" spans="1:10" x14ac:dyDescent="0.2">
      <c r="A292" s="1" t="s">
        <v>325</v>
      </c>
      <c r="B292" s="1" t="s">
        <v>32</v>
      </c>
      <c r="C292" s="1" t="s">
        <v>33</v>
      </c>
      <c r="D292" s="1" t="s">
        <v>38</v>
      </c>
      <c r="E292" s="1" t="s">
        <v>86</v>
      </c>
      <c r="F292">
        <v>2.84</v>
      </c>
      <c r="G292">
        <v>0.39</v>
      </c>
      <c r="H292">
        <v>0.03</v>
      </c>
      <c r="I292">
        <v>0.24</v>
      </c>
      <c r="J292">
        <v>3.5</v>
      </c>
    </row>
    <row r="293" spans="1:10" x14ac:dyDescent="0.2">
      <c r="A293" s="1" t="s">
        <v>247</v>
      </c>
      <c r="B293" s="1" t="s">
        <v>32</v>
      </c>
      <c r="C293" s="1" t="s">
        <v>18</v>
      </c>
      <c r="D293" s="1" t="s">
        <v>38</v>
      </c>
      <c r="E293" s="1" t="s">
        <v>248</v>
      </c>
      <c r="F293">
        <v>2.2000000000000002</v>
      </c>
      <c r="G293">
        <v>0.97</v>
      </c>
      <c r="H293">
        <v>0.02</v>
      </c>
      <c r="I293">
        <v>0.31</v>
      </c>
      <c r="J293">
        <v>3.5</v>
      </c>
    </row>
    <row r="294" spans="1:10" x14ac:dyDescent="0.2">
      <c r="A294" s="1" t="s">
        <v>326</v>
      </c>
      <c r="B294" s="1" t="s">
        <v>20</v>
      </c>
      <c r="C294" s="1" t="s">
        <v>11</v>
      </c>
      <c r="D294" s="1" t="s">
        <v>22</v>
      </c>
      <c r="E294" s="1" t="s">
        <v>13</v>
      </c>
      <c r="F294">
        <v>0.59</v>
      </c>
      <c r="G294">
        <v>1.83</v>
      </c>
      <c r="H294">
        <v>0.73</v>
      </c>
      <c r="I294">
        <v>0.35</v>
      </c>
      <c r="J294">
        <v>3.5</v>
      </c>
    </row>
    <row r="295" spans="1:10" hidden="1" x14ac:dyDescent="0.2">
      <c r="A295" s="1" t="s">
        <v>327</v>
      </c>
      <c r="B295" s="1" t="s">
        <v>41</v>
      </c>
      <c r="C295" s="1" t="s">
        <v>191</v>
      </c>
      <c r="D295" s="1" t="s">
        <v>12</v>
      </c>
      <c r="E295" s="1" t="s">
        <v>99</v>
      </c>
      <c r="F295">
        <v>0.59</v>
      </c>
      <c r="G295">
        <v>2.36</v>
      </c>
      <c r="H295">
        <v>0.04</v>
      </c>
      <c r="I295">
        <v>0.51</v>
      </c>
      <c r="J295">
        <v>3.49</v>
      </c>
    </row>
    <row r="296" spans="1:10" x14ac:dyDescent="0.2">
      <c r="A296" s="1" t="s">
        <v>115</v>
      </c>
      <c r="B296" s="1" t="s">
        <v>121</v>
      </c>
      <c r="C296" s="1" t="s">
        <v>65</v>
      </c>
      <c r="D296" s="1" t="s">
        <v>58</v>
      </c>
      <c r="E296" s="1" t="s">
        <v>99</v>
      </c>
      <c r="F296">
        <v>1.94</v>
      </c>
      <c r="G296">
        <v>1.22</v>
      </c>
      <c r="H296">
        <v>0.02</v>
      </c>
      <c r="I296">
        <v>0.31</v>
      </c>
      <c r="J296">
        <v>3.49</v>
      </c>
    </row>
    <row r="297" spans="1:10" x14ac:dyDescent="0.2">
      <c r="A297" s="1" t="s">
        <v>328</v>
      </c>
      <c r="B297" s="1" t="s">
        <v>32</v>
      </c>
      <c r="C297" s="1" t="s">
        <v>33</v>
      </c>
      <c r="D297" s="1" t="s">
        <v>58</v>
      </c>
      <c r="E297" s="1" t="s">
        <v>99</v>
      </c>
      <c r="F297">
        <v>2.09</v>
      </c>
      <c r="G297">
        <v>1.02</v>
      </c>
      <c r="H297">
        <v>0.04</v>
      </c>
      <c r="I297">
        <v>0.32</v>
      </c>
      <c r="J297">
        <v>3.48</v>
      </c>
    </row>
    <row r="298" spans="1:10" x14ac:dyDescent="0.2">
      <c r="A298" s="1" t="s">
        <v>329</v>
      </c>
      <c r="B298" s="1" t="s">
        <v>20</v>
      </c>
      <c r="C298" s="1" t="s">
        <v>15</v>
      </c>
      <c r="D298" s="1" t="s">
        <v>22</v>
      </c>
      <c r="E298" s="1" t="s">
        <v>59</v>
      </c>
      <c r="F298">
        <v>2.11</v>
      </c>
      <c r="G298">
        <v>1.01</v>
      </c>
      <c r="H298">
        <v>0.01</v>
      </c>
      <c r="I298">
        <v>0.35</v>
      </c>
      <c r="J298">
        <v>3.48</v>
      </c>
    </row>
    <row r="299" spans="1:10" x14ac:dyDescent="0.2">
      <c r="A299" s="1" t="s">
        <v>276</v>
      </c>
      <c r="B299" s="1" t="s">
        <v>121</v>
      </c>
      <c r="C299" s="1" t="s">
        <v>75</v>
      </c>
      <c r="D299" s="1" t="s">
        <v>38</v>
      </c>
      <c r="E299" s="1" t="s">
        <v>86</v>
      </c>
      <c r="F299">
        <v>2.2599999999999998</v>
      </c>
      <c r="G299">
        <v>0.89</v>
      </c>
      <c r="H299">
        <v>0</v>
      </c>
      <c r="I299">
        <v>0.3</v>
      </c>
      <c r="J299">
        <v>3.46</v>
      </c>
    </row>
    <row r="300" spans="1:10" x14ac:dyDescent="0.2">
      <c r="A300" s="1" t="s">
        <v>330</v>
      </c>
      <c r="B300" s="1" t="s">
        <v>36</v>
      </c>
      <c r="C300" s="1" t="s">
        <v>67</v>
      </c>
      <c r="D300" s="1" t="s">
        <v>58</v>
      </c>
      <c r="E300" s="1" t="s">
        <v>86</v>
      </c>
      <c r="F300">
        <v>0.88</v>
      </c>
      <c r="G300">
        <v>1.75</v>
      </c>
      <c r="H300">
        <v>0.1</v>
      </c>
      <c r="I300">
        <v>0.72</v>
      </c>
      <c r="J300">
        <v>3.45</v>
      </c>
    </row>
    <row r="301" spans="1:10" x14ac:dyDescent="0.2">
      <c r="A301" s="1" t="s">
        <v>331</v>
      </c>
      <c r="B301" s="1" t="s">
        <v>62</v>
      </c>
      <c r="C301" s="1" t="s">
        <v>37</v>
      </c>
      <c r="D301" s="1" t="s">
        <v>45</v>
      </c>
      <c r="E301" s="1" t="s">
        <v>178</v>
      </c>
      <c r="F301">
        <v>0</v>
      </c>
      <c r="G301">
        <v>0</v>
      </c>
      <c r="H301">
        <v>3.44</v>
      </c>
      <c r="I301">
        <v>0</v>
      </c>
      <c r="J301">
        <v>3.44</v>
      </c>
    </row>
    <row r="302" spans="1:10" x14ac:dyDescent="0.2">
      <c r="A302" s="1" t="s">
        <v>332</v>
      </c>
      <c r="B302" s="1" t="s">
        <v>32</v>
      </c>
      <c r="C302" s="1" t="s">
        <v>18</v>
      </c>
      <c r="D302" s="1" t="s">
        <v>58</v>
      </c>
      <c r="E302" s="1" t="s">
        <v>39</v>
      </c>
      <c r="F302">
        <v>2.39</v>
      </c>
      <c r="G302">
        <v>0.73</v>
      </c>
      <c r="H302">
        <v>0.03</v>
      </c>
      <c r="I302">
        <v>0.28999999999999998</v>
      </c>
      <c r="J302">
        <v>3.44</v>
      </c>
    </row>
    <row r="303" spans="1:10" x14ac:dyDescent="0.2">
      <c r="A303" s="1" t="s">
        <v>333</v>
      </c>
      <c r="B303" s="1" t="s">
        <v>41</v>
      </c>
      <c r="C303" s="1" t="s">
        <v>47</v>
      </c>
      <c r="D303" s="1" t="s">
        <v>71</v>
      </c>
      <c r="E303" s="1" t="s">
        <v>251</v>
      </c>
      <c r="F303">
        <v>1.55</v>
      </c>
      <c r="G303">
        <v>1.27</v>
      </c>
      <c r="H303">
        <v>0.33</v>
      </c>
      <c r="I303">
        <v>0.28999999999999998</v>
      </c>
      <c r="J303">
        <v>3.44</v>
      </c>
    </row>
    <row r="304" spans="1:10" x14ac:dyDescent="0.2">
      <c r="A304" s="1" t="s">
        <v>300</v>
      </c>
      <c r="B304" s="1" t="s">
        <v>64</v>
      </c>
      <c r="C304" s="1" t="s">
        <v>37</v>
      </c>
      <c r="D304" s="1" t="s">
        <v>58</v>
      </c>
      <c r="E304" s="1" t="s">
        <v>99</v>
      </c>
      <c r="F304">
        <v>1.34</v>
      </c>
      <c r="G304">
        <v>1.54</v>
      </c>
      <c r="H304">
        <v>0.17</v>
      </c>
      <c r="I304">
        <v>0.38</v>
      </c>
      <c r="J304">
        <v>3.43</v>
      </c>
    </row>
    <row r="305" spans="1:10" x14ac:dyDescent="0.2">
      <c r="A305" s="1" t="s">
        <v>334</v>
      </c>
      <c r="B305" s="1" t="s">
        <v>36</v>
      </c>
      <c r="C305" s="1" t="s">
        <v>57</v>
      </c>
      <c r="D305" s="1" t="s">
        <v>1</v>
      </c>
      <c r="E305" s="1" t="s">
        <v>55</v>
      </c>
      <c r="F305">
        <v>1.82</v>
      </c>
      <c r="G305">
        <v>1.07</v>
      </c>
      <c r="H305">
        <v>0.06</v>
      </c>
      <c r="I305">
        <v>0.47</v>
      </c>
      <c r="J305">
        <v>3.42</v>
      </c>
    </row>
    <row r="306" spans="1:10" x14ac:dyDescent="0.2">
      <c r="A306" s="1" t="s">
        <v>335</v>
      </c>
      <c r="B306" s="1" t="s">
        <v>41</v>
      </c>
      <c r="C306" s="1" t="s">
        <v>42</v>
      </c>
      <c r="D306" s="1" t="s">
        <v>38</v>
      </c>
      <c r="E306" s="1" t="s">
        <v>59</v>
      </c>
      <c r="F306">
        <v>1.75</v>
      </c>
      <c r="G306">
        <v>1.2</v>
      </c>
      <c r="H306">
        <v>0.02</v>
      </c>
      <c r="I306">
        <v>0.43</v>
      </c>
      <c r="J306">
        <v>3.41</v>
      </c>
    </row>
    <row r="307" spans="1:10" x14ac:dyDescent="0.2">
      <c r="A307" s="1" t="s">
        <v>336</v>
      </c>
      <c r="B307" s="1" t="s">
        <v>41</v>
      </c>
      <c r="C307" s="1" t="s">
        <v>47</v>
      </c>
      <c r="D307" s="1" t="s">
        <v>12</v>
      </c>
      <c r="E307" s="1" t="s">
        <v>99</v>
      </c>
      <c r="F307">
        <v>0.46</v>
      </c>
      <c r="G307">
        <v>2.2799999999999998</v>
      </c>
      <c r="H307">
        <v>0.05</v>
      </c>
      <c r="I307">
        <v>0.61</v>
      </c>
      <c r="J307">
        <v>3.4</v>
      </c>
    </row>
    <row r="308" spans="1:10" x14ac:dyDescent="0.2">
      <c r="A308" s="1" t="s">
        <v>337</v>
      </c>
      <c r="B308" s="1" t="s">
        <v>186</v>
      </c>
      <c r="C308" s="1" t="s">
        <v>151</v>
      </c>
      <c r="D308" s="1" t="s">
        <v>22</v>
      </c>
      <c r="E308" s="1" t="s">
        <v>55</v>
      </c>
      <c r="F308">
        <v>1.56</v>
      </c>
      <c r="G308">
        <v>1.47</v>
      </c>
      <c r="H308">
        <v>0.19</v>
      </c>
      <c r="I308">
        <v>0.17</v>
      </c>
      <c r="J308">
        <v>3.39</v>
      </c>
    </row>
    <row r="309" spans="1:10" x14ac:dyDescent="0.2">
      <c r="A309" s="1" t="s">
        <v>338</v>
      </c>
      <c r="B309" s="1" t="s">
        <v>32</v>
      </c>
      <c r="C309" s="1" t="s">
        <v>15</v>
      </c>
      <c r="D309" s="1" t="s">
        <v>38</v>
      </c>
      <c r="E309" s="1" t="s">
        <v>175</v>
      </c>
      <c r="F309">
        <v>2.0299999999999998</v>
      </c>
      <c r="G309">
        <v>1.03</v>
      </c>
      <c r="H309">
        <v>0</v>
      </c>
      <c r="I309">
        <v>0.32</v>
      </c>
      <c r="J309">
        <v>3.38</v>
      </c>
    </row>
    <row r="310" spans="1:10" x14ac:dyDescent="0.2">
      <c r="A310" s="1" t="s">
        <v>339</v>
      </c>
      <c r="B310" s="1" t="s">
        <v>64</v>
      </c>
      <c r="C310" s="1" t="s">
        <v>65</v>
      </c>
      <c r="D310" s="1" t="s">
        <v>38</v>
      </c>
      <c r="E310" s="1" t="s">
        <v>159</v>
      </c>
      <c r="F310">
        <v>1.08</v>
      </c>
      <c r="G310">
        <v>1.35</v>
      </c>
      <c r="H310">
        <v>0.48</v>
      </c>
      <c r="I310">
        <v>0.47</v>
      </c>
      <c r="J310">
        <v>3.38</v>
      </c>
    </row>
    <row r="311" spans="1:10" x14ac:dyDescent="0.2">
      <c r="A311" s="1" t="s">
        <v>340</v>
      </c>
      <c r="B311" s="1" t="s">
        <v>20</v>
      </c>
      <c r="C311" s="1" t="s">
        <v>18</v>
      </c>
      <c r="D311" s="1" t="s">
        <v>38</v>
      </c>
      <c r="E311" s="1" t="s">
        <v>13</v>
      </c>
      <c r="F311">
        <v>1.43</v>
      </c>
      <c r="G311">
        <v>0.94</v>
      </c>
      <c r="H311">
        <v>0.74</v>
      </c>
      <c r="I311">
        <v>0.27</v>
      </c>
      <c r="J311">
        <v>3.38</v>
      </c>
    </row>
    <row r="312" spans="1:10" x14ac:dyDescent="0.2">
      <c r="A312" s="1" t="s">
        <v>341</v>
      </c>
      <c r="B312" s="1" t="s">
        <v>342</v>
      </c>
      <c r="C312" s="1" t="s">
        <v>151</v>
      </c>
      <c r="D312" s="1" t="s">
        <v>38</v>
      </c>
      <c r="E312" s="1" t="s">
        <v>13</v>
      </c>
      <c r="F312">
        <v>1.9</v>
      </c>
      <c r="G312">
        <v>0.67</v>
      </c>
      <c r="H312">
        <v>0.73</v>
      </c>
      <c r="I312">
        <v>0.06</v>
      </c>
      <c r="J312">
        <v>3.36</v>
      </c>
    </row>
    <row r="313" spans="1:10" x14ac:dyDescent="0.2">
      <c r="A313" s="1" t="s">
        <v>343</v>
      </c>
      <c r="B313" s="1" t="s">
        <v>20</v>
      </c>
      <c r="C313" s="1" t="s">
        <v>15</v>
      </c>
      <c r="D313" s="1" t="s">
        <v>52</v>
      </c>
      <c r="E313" s="1" t="s">
        <v>13</v>
      </c>
      <c r="F313">
        <v>0.65</v>
      </c>
      <c r="G313">
        <v>1.61</v>
      </c>
      <c r="H313">
        <v>0.82</v>
      </c>
      <c r="I313">
        <v>0.28000000000000003</v>
      </c>
      <c r="J313">
        <v>3.36</v>
      </c>
    </row>
    <row r="314" spans="1:10" x14ac:dyDescent="0.2">
      <c r="A314" s="1" t="s">
        <v>278</v>
      </c>
      <c r="B314" s="1" t="s">
        <v>32</v>
      </c>
      <c r="C314" s="1" t="s">
        <v>37</v>
      </c>
      <c r="D314" s="1" t="s">
        <v>38</v>
      </c>
      <c r="E314" s="1" t="s">
        <v>86</v>
      </c>
      <c r="F314">
        <v>1.9</v>
      </c>
      <c r="G314">
        <v>1.1399999999999999</v>
      </c>
      <c r="H314">
        <v>0.01</v>
      </c>
      <c r="I314">
        <v>0.28999999999999998</v>
      </c>
      <c r="J314">
        <v>3.34</v>
      </c>
    </row>
    <row r="315" spans="1:10" x14ac:dyDescent="0.2">
      <c r="A315" s="1" t="s">
        <v>344</v>
      </c>
      <c r="B315" s="1" t="s">
        <v>20</v>
      </c>
      <c r="C315" s="1" t="s">
        <v>11</v>
      </c>
      <c r="D315" s="1" t="s">
        <v>22</v>
      </c>
      <c r="E315" s="1" t="s">
        <v>13</v>
      </c>
      <c r="F315">
        <v>0</v>
      </c>
      <c r="G315">
        <v>0.99</v>
      </c>
      <c r="H315">
        <v>2.3199999999999998</v>
      </c>
      <c r="I315">
        <v>0.02</v>
      </c>
      <c r="J315">
        <v>3.33</v>
      </c>
    </row>
    <row r="316" spans="1:10" x14ac:dyDescent="0.2">
      <c r="A316" s="1" t="s">
        <v>345</v>
      </c>
      <c r="B316" s="1" t="s">
        <v>41</v>
      </c>
      <c r="C316" s="1" t="s">
        <v>47</v>
      </c>
      <c r="D316" s="1" t="s">
        <v>58</v>
      </c>
      <c r="E316" s="1" t="s">
        <v>99</v>
      </c>
      <c r="F316">
        <v>1.45</v>
      </c>
      <c r="G316">
        <v>1.29</v>
      </c>
      <c r="H316">
        <v>0.12</v>
      </c>
      <c r="I316">
        <v>0.46</v>
      </c>
      <c r="J316">
        <v>3.33</v>
      </c>
    </row>
    <row r="317" spans="1:10" x14ac:dyDescent="0.2">
      <c r="A317" s="1" t="s">
        <v>346</v>
      </c>
      <c r="B317" s="1" t="s">
        <v>41</v>
      </c>
      <c r="C317" s="1" t="s">
        <v>47</v>
      </c>
      <c r="D317" s="1" t="s">
        <v>1</v>
      </c>
      <c r="E317" s="1" t="s">
        <v>55</v>
      </c>
      <c r="F317">
        <v>1.44</v>
      </c>
      <c r="G317">
        <v>1.01</v>
      </c>
      <c r="H317">
        <v>0.56999999999999995</v>
      </c>
      <c r="I317">
        <v>0.3</v>
      </c>
      <c r="J317">
        <v>3.33</v>
      </c>
    </row>
    <row r="318" spans="1:10" x14ac:dyDescent="0.2">
      <c r="A318" s="1" t="s">
        <v>347</v>
      </c>
      <c r="B318" s="1" t="s">
        <v>10</v>
      </c>
      <c r="C318" s="1" t="s">
        <v>67</v>
      </c>
      <c r="D318" s="1" t="s">
        <v>22</v>
      </c>
      <c r="E318" s="1" t="s">
        <v>13</v>
      </c>
      <c r="F318">
        <v>1.1499999999999999</v>
      </c>
      <c r="G318">
        <v>1.17</v>
      </c>
      <c r="H318">
        <v>0.76</v>
      </c>
      <c r="I318">
        <v>0.24</v>
      </c>
      <c r="J318">
        <v>3.32</v>
      </c>
    </row>
    <row r="319" spans="1:10" x14ac:dyDescent="0.2">
      <c r="A319" s="1" t="s">
        <v>348</v>
      </c>
      <c r="B319" s="1" t="s">
        <v>41</v>
      </c>
      <c r="C319" s="1" t="s">
        <v>25</v>
      </c>
      <c r="D319" s="1" t="s">
        <v>38</v>
      </c>
      <c r="E319" s="1" t="s">
        <v>168</v>
      </c>
      <c r="F319">
        <v>1.47</v>
      </c>
      <c r="G319">
        <v>1.39</v>
      </c>
      <c r="H319">
        <v>0.03</v>
      </c>
      <c r="I319">
        <v>0.43</v>
      </c>
      <c r="J319">
        <v>3.32</v>
      </c>
    </row>
    <row r="320" spans="1:10" x14ac:dyDescent="0.2">
      <c r="A320" s="1" t="s">
        <v>349</v>
      </c>
      <c r="B320" s="1" t="s">
        <v>41</v>
      </c>
      <c r="C320" s="1" t="s">
        <v>54</v>
      </c>
      <c r="D320" s="1" t="s">
        <v>58</v>
      </c>
      <c r="E320" s="1" t="s">
        <v>39</v>
      </c>
      <c r="F320">
        <v>1.99</v>
      </c>
      <c r="G320">
        <v>1.05</v>
      </c>
      <c r="H320">
        <v>0.05</v>
      </c>
      <c r="I320">
        <v>0.22</v>
      </c>
      <c r="J320">
        <v>3.31</v>
      </c>
    </row>
    <row r="321" spans="1:10" x14ac:dyDescent="0.2">
      <c r="A321" s="1" t="s">
        <v>350</v>
      </c>
      <c r="B321" s="1" t="s">
        <v>41</v>
      </c>
      <c r="C321" s="1" t="s">
        <v>124</v>
      </c>
      <c r="D321" s="1" t="s">
        <v>38</v>
      </c>
      <c r="E321" s="1" t="s">
        <v>99</v>
      </c>
      <c r="F321">
        <v>1.5</v>
      </c>
      <c r="G321">
        <v>1.28</v>
      </c>
      <c r="H321">
        <v>0.05</v>
      </c>
      <c r="I321">
        <v>0.46</v>
      </c>
      <c r="J321">
        <v>3.28</v>
      </c>
    </row>
    <row r="322" spans="1:10" x14ac:dyDescent="0.2">
      <c r="A322" s="1" t="s">
        <v>351</v>
      </c>
      <c r="B322" s="1" t="s">
        <v>64</v>
      </c>
      <c r="C322" s="1" t="s">
        <v>65</v>
      </c>
      <c r="D322" s="1" t="s">
        <v>38</v>
      </c>
      <c r="E322" s="1" t="s">
        <v>86</v>
      </c>
      <c r="F322">
        <v>0.8</v>
      </c>
      <c r="G322">
        <v>1.92</v>
      </c>
      <c r="H322">
        <v>0.06</v>
      </c>
      <c r="I322">
        <v>0.5</v>
      </c>
      <c r="J322">
        <v>3.28</v>
      </c>
    </row>
    <row r="323" spans="1:10" x14ac:dyDescent="0.2">
      <c r="A323" s="1" t="s">
        <v>170</v>
      </c>
      <c r="B323" s="1" t="s">
        <v>121</v>
      </c>
      <c r="C323" s="1" t="s">
        <v>75</v>
      </c>
      <c r="D323" s="1" t="s">
        <v>58</v>
      </c>
      <c r="E323" s="1" t="s">
        <v>59</v>
      </c>
      <c r="F323">
        <v>2.13</v>
      </c>
      <c r="G323">
        <v>0.92</v>
      </c>
      <c r="H323">
        <v>0</v>
      </c>
      <c r="I323">
        <v>0.23</v>
      </c>
      <c r="J323">
        <v>3.28</v>
      </c>
    </row>
    <row r="324" spans="1:10" x14ac:dyDescent="0.2">
      <c r="A324" s="1" t="s">
        <v>352</v>
      </c>
      <c r="B324" s="1" t="s">
        <v>41</v>
      </c>
      <c r="C324" s="1" t="s">
        <v>124</v>
      </c>
      <c r="D324" s="1" t="s">
        <v>38</v>
      </c>
      <c r="E324" s="1" t="s">
        <v>59</v>
      </c>
      <c r="F324">
        <v>1.89</v>
      </c>
      <c r="G324">
        <v>1.05</v>
      </c>
      <c r="H324">
        <v>0.02</v>
      </c>
      <c r="I324">
        <v>0.31</v>
      </c>
      <c r="J324">
        <v>3.27</v>
      </c>
    </row>
    <row r="325" spans="1:10" x14ac:dyDescent="0.2">
      <c r="A325" s="1" t="s">
        <v>353</v>
      </c>
      <c r="B325" s="1" t="s">
        <v>10</v>
      </c>
      <c r="C325" s="1" t="s">
        <v>15</v>
      </c>
      <c r="D325" s="1" t="s">
        <v>22</v>
      </c>
      <c r="E325" s="1" t="s">
        <v>13</v>
      </c>
      <c r="F325">
        <v>1.36</v>
      </c>
      <c r="G325">
        <v>1.1299999999999999</v>
      </c>
      <c r="H325">
        <v>0.46</v>
      </c>
      <c r="I325">
        <v>0.32</v>
      </c>
      <c r="J325">
        <v>3.27</v>
      </c>
    </row>
    <row r="326" spans="1:10" x14ac:dyDescent="0.2">
      <c r="A326" s="1" t="s">
        <v>354</v>
      </c>
      <c r="B326" s="1" t="s">
        <v>113</v>
      </c>
      <c r="C326" s="1" t="s">
        <v>18</v>
      </c>
      <c r="D326" s="1" t="s">
        <v>16</v>
      </c>
      <c r="E326" s="1" t="s">
        <v>55</v>
      </c>
      <c r="F326">
        <v>0.5</v>
      </c>
      <c r="G326">
        <v>1.59</v>
      </c>
      <c r="H326">
        <v>0.31</v>
      </c>
      <c r="I326">
        <v>0.87</v>
      </c>
      <c r="J326">
        <v>3.27</v>
      </c>
    </row>
    <row r="327" spans="1:10" x14ac:dyDescent="0.2">
      <c r="A327" s="1" t="s">
        <v>355</v>
      </c>
      <c r="B327" s="1" t="s">
        <v>62</v>
      </c>
      <c r="C327" s="1" t="s">
        <v>65</v>
      </c>
      <c r="D327" s="1" t="s">
        <v>38</v>
      </c>
      <c r="E327" s="1" t="s">
        <v>178</v>
      </c>
      <c r="F327">
        <v>0.25</v>
      </c>
      <c r="G327">
        <v>0.19</v>
      </c>
      <c r="H327">
        <v>2.78</v>
      </c>
      <c r="I327">
        <v>0.04</v>
      </c>
      <c r="J327">
        <v>3.26</v>
      </c>
    </row>
    <row r="328" spans="1:10" x14ac:dyDescent="0.2">
      <c r="A328" s="1" t="s">
        <v>98</v>
      </c>
      <c r="B328" s="1" t="s">
        <v>121</v>
      </c>
      <c r="C328" s="1" t="s">
        <v>65</v>
      </c>
      <c r="D328" s="1" t="s">
        <v>12</v>
      </c>
      <c r="E328" s="1" t="s">
        <v>99</v>
      </c>
      <c r="F328">
        <v>0.88</v>
      </c>
      <c r="G328">
        <v>2.11</v>
      </c>
      <c r="H328">
        <v>0</v>
      </c>
      <c r="I328">
        <v>0.23</v>
      </c>
      <c r="J328">
        <v>3.23</v>
      </c>
    </row>
    <row r="329" spans="1:10" x14ac:dyDescent="0.2">
      <c r="A329" s="1" t="s">
        <v>356</v>
      </c>
      <c r="B329" s="1" t="s">
        <v>36</v>
      </c>
      <c r="C329" s="1" t="s">
        <v>57</v>
      </c>
      <c r="D329" s="1" t="s">
        <v>173</v>
      </c>
      <c r="E329" s="1" t="s">
        <v>39</v>
      </c>
      <c r="F329">
        <v>1.27</v>
      </c>
      <c r="G329">
        <v>1.33</v>
      </c>
      <c r="H329">
        <v>0.12</v>
      </c>
      <c r="I329">
        <v>0.51</v>
      </c>
      <c r="J329">
        <v>3.23</v>
      </c>
    </row>
    <row r="330" spans="1:10" x14ac:dyDescent="0.2">
      <c r="A330" s="1" t="s">
        <v>357</v>
      </c>
      <c r="B330" s="1" t="s">
        <v>64</v>
      </c>
      <c r="C330" s="1" t="s">
        <v>65</v>
      </c>
      <c r="D330" s="1" t="s">
        <v>12</v>
      </c>
      <c r="E330" s="1" t="s">
        <v>99</v>
      </c>
      <c r="F330">
        <v>2.33</v>
      </c>
      <c r="G330">
        <v>0.3</v>
      </c>
      <c r="H330">
        <v>0</v>
      </c>
      <c r="I330">
        <v>0.59</v>
      </c>
      <c r="J330">
        <v>3.22</v>
      </c>
    </row>
    <row r="331" spans="1:10" x14ac:dyDescent="0.2">
      <c r="A331" s="1" t="s">
        <v>358</v>
      </c>
      <c r="B331" s="1" t="s">
        <v>62</v>
      </c>
      <c r="C331" s="1" t="s">
        <v>75</v>
      </c>
      <c r="D331" s="1" t="s">
        <v>45</v>
      </c>
      <c r="E331" s="1" t="s">
        <v>13</v>
      </c>
      <c r="F331">
        <v>0.03</v>
      </c>
      <c r="G331">
        <v>0</v>
      </c>
      <c r="H331">
        <v>3.18</v>
      </c>
      <c r="I331">
        <v>0</v>
      </c>
      <c r="J331">
        <v>3.22</v>
      </c>
    </row>
    <row r="332" spans="1:10" x14ac:dyDescent="0.2">
      <c r="A332" s="1" t="s">
        <v>359</v>
      </c>
      <c r="B332" s="1" t="s">
        <v>186</v>
      </c>
      <c r="C332" s="1" t="s">
        <v>151</v>
      </c>
      <c r="D332" s="1" t="s">
        <v>71</v>
      </c>
      <c r="E332" s="1" t="s">
        <v>319</v>
      </c>
      <c r="F332">
        <v>1.76</v>
      </c>
      <c r="G332">
        <v>1.21</v>
      </c>
      <c r="H332">
        <v>7.0000000000000007E-2</v>
      </c>
      <c r="I332">
        <v>0.16</v>
      </c>
      <c r="J332">
        <v>3.2</v>
      </c>
    </row>
    <row r="333" spans="1:10" x14ac:dyDescent="0.2">
      <c r="A333" s="1" t="s">
        <v>360</v>
      </c>
      <c r="B333" s="1" t="s">
        <v>113</v>
      </c>
      <c r="C333" s="1" t="s">
        <v>29</v>
      </c>
      <c r="D333" s="1" t="s">
        <v>45</v>
      </c>
      <c r="E333" s="1" t="s">
        <v>164</v>
      </c>
      <c r="F333">
        <v>1.35</v>
      </c>
      <c r="G333">
        <v>0.6</v>
      </c>
      <c r="H333">
        <v>0.8</v>
      </c>
      <c r="I333">
        <v>0.44</v>
      </c>
      <c r="J333">
        <v>3.19</v>
      </c>
    </row>
    <row r="334" spans="1:10" x14ac:dyDescent="0.2">
      <c r="A334" s="1" t="s">
        <v>361</v>
      </c>
      <c r="B334" s="1" t="s">
        <v>113</v>
      </c>
      <c r="C334" s="1" t="s">
        <v>15</v>
      </c>
      <c r="D334" s="1" t="s">
        <v>38</v>
      </c>
      <c r="E334" s="1" t="s">
        <v>55</v>
      </c>
      <c r="F334">
        <v>1.48</v>
      </c>
      <c r="G334">
        <v>1.01</v>
      </c>
      <c r="H334">
        <v>0.04</v>
      </c>
      <c r="I334">
        <v>0.66</v>
      </c>
      <c r="J334">
        <v>3.19</v>
      </c>
    </row>
    <row r="335" spans="1:10" x14ac:dyDescent="0.2">
      <c r="A335" s="1" t="s">
        <v>362</v>
      </c>
      <c r="B335" s="1" t="s">
        <v>32</v>
      </c>
      <c r="C335" s="1" t="s">
        <v>33</v>
      </c>
      <c r="D335" s="1" t="s">
        <v>22</v>
      </c>
      <c r="E335" s="1" t="s">
        <v>363</v>
      </c>
      <c r="F335">
        <v>2.15</v>
      </c>
      <c r="G335">
        <v>0.77</v>
      </c>
      <c r="H335">
        <v>0.01</v>
      </c>
      <c r="I335">
        <v>0.26</v>
      </c>
      <c r="J335">
        <v>3.19</v>
      </c>
    </row>
    <row r="336" spans="1:10" x14ac:dyDescent="0.2">
      <c r="A336" s="1" t="s">
        <v>364</v>
      </c>
      <c r="B336" s="1" t="s">
        <v>41</v>
      </c>
      <c r="C336" s="1" t="s">
        <v>124</v>
      </c>
      <c r="D336" s="1" t="s">
        <v>38</v>
      </c>
      <c r="E336" s="1" t="s">
        <v>218</v>
      </c>
      <c r="F336">
        <v>1.78</v>
      </c>
      <c r="G336">
        <v>1.1200000000000001</v>
      </c>
      <c r="H336">
        <v>0.09</v>
      </c>
      <c r="I336">
        <v>0.19</v>
      </c>
      <c r="J336">
        <v>3.18</v>
      </c>
    </row>
    <row r="337" spans="1:10" x14ac:dyDescent="0.2">
      <c r="A337" s="1" t="s">
        <v>365</v>
      </c>
      <c r="B337" s="1" t="s">
        <v>128</v>
      </c>
      <c r="C337" s="1" t="s">
        <v>65</v>
      </c>
      <c r="D337" s="1" t="s">
        <v>1</v>
      </c>
      <c r="E337" s="1" t="s">
        <v>13</v>
      </c>
      <c r="F337">
        <v>1.18</v>
      </c>
      <c r="G337">
        <v>0.87</v>
      </c>
      <c r="H337">
        <v>0.93</v>
      </c>
      <c r="I337">
        <v>0.2</v>
      </c>
      <c r="J337">
        <v>3.18</v>
      </c>
    </row>
    <row r="338" spans="1:10" x14ac:dyDescent="0.2">
      <c r="A338" s="1" t="s">
        <v>266</v>
      </c>
      <c r="B338" s="1" t="s">
        <v>36</v>
      </c>
      <c r="C338" s="1" t="s">
        <v>33</v>
      </c>
      <c r="D338" s="1" t="s">
        <v>45</v>
      </c>
      <c r="E338" s="1" t="s">
        <v>97</v>
      </c>
      <c r="F338">
        <v>1.52</v>
      </c>
      <c r="G338">
        <v>1.08</v>
      </c>
      <c r="H338">
        <v>0.1</v>
      </c>
      <c r="I338">
        <v>0.47</v>
      </c>
      <c r="J338">
        <v>3.17</v>
      </c>
    </row>
    <row r="339" spans="1:10" hidden="1" x14ac:dyDescent="0.2">
      <c r="A339" s="1" t="s">
        <v>338</v>
      </c>
      <c r="B339" s="1" t="s">
        <v>10</v>
      </c>
      <c r="C339" s="1" t="s">
        <v>191</v>
      </c>
      <c r="D339" s="1" t="s">
        <v>38</v>
      </c>
      <c r="E339" s="1" t="s">
        <v>175</v>
      </c>
      <c r="F339">
        <v>1.86</v>
      </c>
      <c r="G339">
        <v>1.02</v>
      </c>
      <c r="H339">
        <v>0</v>
      </c>
      <c r="I339">
        <v>0.28999999999999998</v>
      </c>
      <c r="J339">
        <v>3.17</v>
      </c>
    </row>
    <row r="340" spans="1:10" x14ac:dyDescent="0.2">
      <c r="A340" s="1" t="s">
        <v>366</v>
      </c>
      <c r="B340" s="1" t="s">
        <v>20</v>
      </c>
      <c r="C340" s="1" t="s">
        <v>15</v>
      </c>
      <c r="D340" s="1" t="s">
        <v>22</v>
      </c>
      <c r="E340" s="1" t="s">
        <v>13</v>
      </c>
      <c r="F340">
        <v>0.57999999999999996</v>
      </c>
      <c r="G340">
        <v>0.51</v>
      </c>
      <c r="H340">
        <v>1.93</v>
      </c>
      <c r="I340">
        <v>0.14000000000000001</v>
      </c>
      <c r="J340">
        <v>3.17</v>
      </c>
    </row>
    <row r="341" spans="1:10" x14ac:dyDescent="0.2">
      <c r="A341" s="1" t="s">
        <v>367</v>
      </c>
      <c r="B341" s="1" t="s">
        <v>41</v>
      </c>
      <c r="C341" s="1" t="s">
        <v>54</v>
      </c>
      <c r="D341" s="1" t="s">
        <v>26</v>
      </c>
      <c r="E341" s="1" t="s">
        <v>162</v>
      </c>
      <c r="F341">
        <v>2.06</v>
      </c>
      <c r="G341">
        <v>0.56000000000000005</v>
      </c>
      <c r="H341">
        <v>0.38</v>
      </c>
      <c r="I341">
        <v>0.17</v>
      </c>
      <c r="J341">
        <v>3.17</v>
      </c>
    </row>
    <row r="342" spans="1:10" x14ac:dyDescent="0.2">
      <c r="A342" s="1" t="s">
        <v>368</v>
      </c>
      <c r="B342" s="1" t="s">
        <v>20</v>
      </c>
      <c r="C342" s="1" t="s">
        <v>15</v>
      </c>
      <c r="D342" s="1" t="s">
        <v>173</v>
      </c>
      <c r="E342" s="1" t="s">
        <v>369</v>
      </c>
      <c r="F342">
        <v>1.88</v>
      </c>
      <c r="G342">
        <v>0.98</v>
      </c>
      <c r="H342">
        <v>0</v>
      </c>
      <c r="I342">
        <v>0.3</v>
      </c>
      <c r="J342">
        <v>3.16</v>
      </c>
    </row>
    <row r="343" spans="1:10" x14ac:dyDescent="0.2">
      <c r="A343" s="1" t="s">
        <v>370</v>
      </c>
      <c r="B343" s="1" t="s">
        <v>126</v>
      </c>
      <c r="C343" s="1" t="s">
        <v>54</v>
      </c>
      <c r="D343" s="1" t="s">
        <v>26</v>
      </c>
      <c r="E343" s="1" t="s">
        <v>13</v>
      </c>
      <c r="F343">
        <v>1.92</v>
      </c>
      <c r="G343">
        <v>0.16</v>
      </c>
      <c r="H343">
        <v>0.99</v>
      </c>
      <c r="I343">
        <v>0.09</v>
      </c>
      <c r="J343">
        <v>3.15</v>
      </c>
    </row>
    <row r="344" spans="1:10" x14ac:dyDescent="0.2">
      <c r="A344" s="1" t="s">
        <v>338</v>
      </c>
      <c r="B344" s="1" t="s">
        <v>20</v>
      </c>
      <c r="C344" s="1" t="s">
        <v>15</v>
      </c>
      <c r="D344" s="1" t="s">
        <v>38</v>
      </c>
      <c r="E344" s="1" t="s">
        <v>175</v>
      </c>
      <c r="F344">
        <v>1.79</v>
      </c>
      <c r="G344">
        <v>1.06</v>
      </c>
      <c r="H344">
        <v>0</v>
      </c>
      <c r="I344">
        <v>0.28999999999999998</v>
      </c>
      <c r="J344">
        <v>3.15</v>
      </c>
    </row>
    <row r="345" spans="1:10" x14ac:dyDescent="0.2">
      <c r="A345" s="1" t="s">
        <v>371</v>
      </c>
      <c r="B345" s="1" t="s">
        <v>20</v>
      </c>
      <c r="C345" s="1" t="s">
        <v>25</v>
      </c>
      <c r="D345" s="1" t="s">
        <v>1</v>
      </c>
      <c r="E345" s="1" t="s">
        <v>109</v>
      </c>
      <c r="F345">
        <v>1.22</v>
      </c>
      <c r="G345">
        <v>1.57</v>
      </c>
      <c r="H345">
        <v>0.06</v>
      </c>
      <c r="I345">
        <v>0.28999999999999998</v>
      </c>
      <c r="J345">
        <v>3.15</v>
      </c>
    </row>
    <row r="346" spans="1:10" x14ac:dyDescent="0.2">
      <c r="A346" s="1" t="s">
        <v>372</v>
      </c>
      <c r="B346" s="1" t="s">
        <v>36</v>
      </c>
      <c r="C346" s="1" t="s">
        <v>67</v>
      </c>
      <c r="D346" s="1" t="s">
        <v>58</v>
      </c>
      <c r="E346" s="1" t="s">
        <v>178</v>
      </c>
      <c r="F346">
        <v>0.88</v>
      </c>
      <c r="G346">
        <v>0.97</v>
      </c>
      <c r="H346">
        <v>0.88</v>
      </c>
      <c r="I346">
        <v>0.42</v>
      </c>
      <c r="J346">
        <v>3.15</v>
      </c>
    </row>
    <row r="347" spans="1:10" x14ac:dyDescent="0.2">
      <c r="A347" s="1" t="s">
        <v>373</v>
      </c>
      <c r="B347" s="1" t="s">
        <v>121</v>
      </c>
      <c r="C347" s="1" t="s">
        <v>75</v>
      </c>
      <c r="D347" s="1" t="s">
        <v>58</v>
      </c>
      <c r="E347" s="1" t="s">
        <v>34</v>
      </c>
      <c r="F347">
        <v>1.89</v>
      </c>
      <c r="G347">
        <v>0.99</v>
      </c>
      <c r="H347">
        <v>0.03</v>
      </c>
      <c r="I347">
        <v>0.24</v>
      </c>
      <c r="J347">
        <v>3.15</v>
      </c>
    </row>
    <row r="348" spans="1:10" x14ac:dyDescent="0.2">
      <c r="A348" s="1" t="s">
        <v>374</v>
      </c>
      <c r="B348" s="1" t="s">
        <v>41</v>
      </c>
      <c r="C348" s="1" t="s">
        <v>29</v>
      </c>
      <c r="D348" s="1" t="s">
        <v>12</v>
      </c>
      <c r="E348" s="1" t="s">
        <v>99</v>
      </c>
      <c r="F348">
        <v>0.68</v>
      </c>
      <c r="G348">
        <v>0</v>
      </c>
      <c r="H348">
        <v>0</v>
      </c>
      <c r="I348">
        <v>2.46</v>
      </c>
      <c r="J348">
        <v>3.14</v>
      </c>
    </row>
    <row r="349" spans="1:10" x14ac:dyDescent="0.2">
      <c r="A349" s="1" t="s">
        <v>375</v>
      </c>
      <c r="B349" s="1" t="s">
        <v>186</v>
      </c>
      <c r="C349" s="1" t="s">
        <v>151</v>
      </c>
      <c r="D349" s="1" t="s">
        <v>38</v>
      </c>
      <c r="E349" s="1" t="s">
        <v>59</v>
      </c>
      <c r="F349">
        <v>1.7</v>
      </c>
      <c r="G349">
        <v>1.25</v>
      </c>
      <c r="H349">
        <v>0.02</v>
      </c>
      <c r="I349">
        <v>0.16</v>
      </c>
      <c r="J349">
        <v>3.13</v>
      </c>
    </row>
    <row r="350" spans="1:10" x14ac:dyDescent="0.2">
      <c r="A350" s="1" t="s">
        <v>376</v>
      </c>
      <c r="B350" s="1" t="s">
        <v>20</v>
      </c>
      <c r="C350" s="1" t="s">
        <v>11</v>
      </c>
      <c r="D350" s="1" t="s">
        <v>22</v>
      </c>
      <c r="E350" s="1" t="s">
        <v>13</v>
      </c>
      <c r="F350">
        <v>0.91</v>
      </c>
      <c r="G350">
        <v>1</v>
      </c>
      <c r="H350">
        <v>1.03</v>
      </c>
      <c r="I350">
        <v>0.17</v>
      </c>
      <c r="J350">
        <v>3.12</v>
      </c>
    </row>
    <row r="351" spans="1:10" x14ac:dyDescent="0.2">
      <c r="A351" s="1" t="s">
        <v>240</v>
      </c>
      <c r="B351" s="1" t="s">
        <v>36</v>
      </c>
      <c r="C351" s="1" t="s">
        <v>29</v>
      </c>
      <c r="D351" s="1" t="s">
        <v>45</v>
      </c>
      <c r="E351" s="1" t="s">
        <v>86</v>
      </c>
      <c r="F351">
        <v>1.69</v>
      </c>
      <c r="G351">
        <v>0.87</v>
      </c>
      <c r="H351">
        <v>0.14000000000000001</v>
      </c>
      <c r="I351">
        <v>0.42</v>
      </c>
      <c r="J351">
        <v>3.12</v>
      </c>
    </row>
    <row r="352" spans="1:10" x14ac:dyDescent="0.2">
      <c r="A352" s="1" t="s">
        <v>377</v>
      </c>
      <c r="B352" s="1" t="s">
        <v>36</v>
      </c>
      <c r="C352" s="1" t="s">
        <v>33</v>
      </c>
      <c r="D352" s="1" t="s">
        <v>173</v>
      </c>
      <c r="E352" s="1" t="s">
        <v>55</v>
      </c>
      <c r="F352">
        <v>1.29</v>
      </c>
      <c r="G352">
        <v>1.27</v>
      </c>
      <c r="H352">
        <v>0.06</v>
      </c>
      <c r="I352">
        <v>0.5</v>
      </c>
      <c r="J352">
        <v>3.12</v>
      </c>
    </row>
    <row r="353" spans="1:10" x14ac:dyDescent="0.2">
      <c r="A353" s="1" t="s">
        <v>378</v>
      </c>
      <c r="B353" s="1" t="s">
        <v>32</v>
      </c>
      <c r="C353" s="1" t="s">
        <v>33</v>
      </c>
      <c r="D353" s="1" t="s">
        <v>45</v>
      </c>
      <c r="E353" s="1" t="s">
        <v>99</v>
      </c>
      <c r="F353">
        <v>1.99</v>
      </c>
      <c r="G353">
        <v>0.82</v>
      </c>
      <c r="H353">
        <v>0.03</v>
      </c>
      <c r="I353">
        <v>0.27</v>
      </c>
      <c r="J353">
        <v>3.11</v>
      </c>
    </row>
    <row r="354" spans="1:10" x14ac:dyDescent="0.2">
      <c r="A354" s="1" t="s">
        <v>143</v>
      </c>
      <c r="B354" s="1" t="s">
        <v>32</v>
      </c>
      <c r="C354" s="1" t="s">
        <v>75</v>
      </c>
      <c r="D354" s="1" t="s">
        <v>12</v>
      </c>
      <c r="E354" s="1" t="s">
        <v>99</v>
      </c>
      <c r="F354">
        <v>0.78</v>
      </c>
      <c r="G354">
        <v>2.02</v>
      </c>
      <c r="H354">
        <v>0</v>
      </c>
      <c r="I354">
        <v>0.3</v>
      </c>
      <c r="J354">
        <v>3.11</v>
      </c>
    </row>
    <row r="355" spans="1:10" x14ac:dyDescent="0.2">
      <c r="A355" s="1" t="s">
        <v>379</v>
      </c>
      <c r="B355" s="1" t="s">
        <v>41</v>
      </c>
      <c r="C355" s="1" t="s">
        <v>47</v>
      </c>
      <c r="D355" s="1" t="s">
        <v>71</v>
      </c>
      <c r="E355" s="1" t="s">
        <v>218</v>
      </c>
      <c r="F355">
        <v>2.17</v>
      </c>
      <c r="G355">
        <v>0.28000000000000003</v>
      </c>
      <c r="H355">
        <v>0.55000000000000004</v>
      </c>
      <c r="I355">
        <v>0.08</v>
      </c>
      <c r="J355">
        <v>3.09</v>
      </c>
    </row>
    <row r="356" spans="1:10" x14ac:dyDescent="0.2">
      <c r="A356" s="1" t="s">
        <v>380</v>
      </c>
      <c r="B356" s="1" t="s">
        <v>41</v>
      </c>
      <c r="C356" s="1" t="s">
        <v>54</v>
      </c>
      <c r="D356" s="1" t="s">
        <v>12</v>
      </c>
      <c r="E356" s="1" t="s">
        <v>99</v>
      </c>
      <c r="F356">
        <v>2.5</v>
      </c>
      <c r="G356">
        <v>0.16</v>
      </c>
      <c r="H356">
        <v>0.01</v>
      </c>
      <c r="I356">
        <v>0.42</v>
      </c>
      <c r="J356">
        <v>3.08</v>
      </c>
    </row>
    <row r="357" spans="1:10" x14ac:dyDescent="0.2">
      <c r="A357" s="1" t="s">
        <v>381</v>
      </c>
      <c r="B357" s="1" t="s">
        <v>32</v>
      </c>
      <c r="C357" s="1" t="s">
        <v>67</v>
      </c>
      <c r="D357" s="1" t="s">
        <v>58</v>
      </c>
      <c r="E357" s="1" t="s">
        <v>39</v>
      </c>
      <c r="F357">
        <v>1.89</v>
      </c>
      <c r="G357">
        <v>0.91</v>
      </c>
      <c r="H357">
        <v>0.04</v>
      </c>
      <c r="I357">
        <v>0.24</v>
      </c>
      <c r="J357">
        <v>3.07</v>
      </c>
    </row>
    <row r="358" spans="1:10" x14ac:dyDescent="0.2">
      <c r="A358" s="1" t="s">
        <v>382</v>
      </c>
      <c r="B358" s="1" t="s">
        <v>62</v>
      </c>
      <c r="C358" s="1" t="s">
        <v>37</v>
      </c>
      <c r="D358" s="1" t="s">
        <v>38</v>
      </c>
      <c r="E358" s="1" t="s">
        <v>13</v>
      </c>
      <c r="F358">
        <v>1.4</v>
      </c>
      <c r="G358">
        <v>0.99</v>
      </c>
      <c r="H358">
        <v>0.46</v>
      </c>
      <c r="I358">
        <v>0.22</v>
      </c>
      <c r="J358">
        <v>3.07</v>
      </c>
    </row>
    <row r="359" spans="1:10" x14ac:dyDescent="0.2">
      <c r="A359" s="1" t="s">
        <v>383</v>
      </c>
      <c r="B359" s="1" t="s">
        <v>107</v>
      </c>
      <c r="C359" s="1" t="s">
        <v>47</v>
      </c>
      <c r="D359" s="1" t="s">
        <v>26</v>
      </c>
      <c r="E359" s="1" t="s">
        <v>99</v>
      </c>
      <c r="F359">
        <v>1.72</v>
      </c>
      <c r="G359">
        <v>1.21</v>
      </c>
      <c r="H359">
        <v>0</v>
      </c>
      <c r="I359">
        <v>0.14000000000000001</v>
      </c>
      <c r="J359">
        <v>3.07</v>
      </c>
    </row>
    <row r="360" spans="1:10" x14ac:dyDescent="0.2">
      <c r="A360" s="1" t="s">
        <v>384</v>
      </c>
      <c r="B360" s="1" t="s">
        <v>32</v>
      </c>
      <c r="C360" s="1" t="s">
        <v>67</v>
      </c>
      <c r="D360" s="1" t="s">
        <v>45</v>
      </c>
      <c r="E360" s="1" t="s">
        <v>99</v>
      </c>
      <c r="F360">
        <v>1.94</v>
      </c>
      <c r="G360">
        <v>0.86</v>
      </c>
      <c r="H360">
        <v>0.03</v>
      </c>
      <c r="I360">
        <v>0.24</v>
      </c>
      <c r="J360">
        <v>3.07</v>
      </c>
    </row>
    <row r="361" spans="1:10" x14ac:dyDescent="0.2">
      <c r="A361" s="1" t="s">
        <v>385</v>
      </c>
      <c r="B361" s="1" t="s">
        <v>32</v>
      </c>
      <c r="C361" s="1" t="s">
        <v>15</v>
      </c>
      <c r="D361" s="1" t="s">
        <v>38</v>
      </c>
      <c r="E361" s="1" t="s">
        <v>59</v>
      </c>
      <c r="F361">
        <v>1.91</v>
      </c>
      <c r="G361">
        <v>0.84</v>
      </c>
      <c r="H361">
        <v>0</v>
      </c>
      <c r="I361">
        <v>0.28999999999999998</v>
      </c>
      <c r="J361">
        <v>3.05</v>
      </c>
    </row>
    <row r="362" spans="1:10" x14ac:dyDescent="0.2">
      <c r="A362" s="1" t="s">
        <v>330</v>
      </c>
      <c r="B362" s="1" t="s">
        <v>32</v>
      </c>
      <c r="C362" s="1" t="s">
        <v>67</v>
      </c>
      <c r="D362" s="1" t="s">
        <v>58</v>
      </c>
      <c r="E362" s="1" t="s">
        <v>86</v>
      </c>
      <c r="F362">
        <v>1.38</v>
      </c>
      <c r="G362">
        <v>1.35</v>
      </c>
      <c r="H362">
        <v>0.02</v>
      </c>
      <c r="I362">
        <v>0.28000000000000003</v>
      </c>
      <c r="J362">
        <v>3.04</v>
      </c>
    </row>
    <row r="363" spans="1:10" x14ac:dyDescent="0.2">
      <c r="A363" s="1" t="s">
        <v>386</v>
      </c>
      <c r="B363" s="1" t="s">
        <v>10</v>
      </c>
      <c r="C363" s="1" t="s">
        <v>33</v>
      </c>
      <c r="D363" s="1" t="s">
        <v>1</v>
      </c>
      <c r="E363" s="1" t="s">
        <v>369</v>
      </c>
      <c r="F363">
        <v>2.06</v>
      </c>
      <c r="G363">
        <v>0.64</v>
      </c>
      <c r="H363">
        <v>0.12</v>
      </c>
      <c r="I363">
        <v>0.22</v>
      </c>
      <c r="J363">
        <v>3.04</v>
      </c>
    </row>
    <row r="364" spans="1:10" x14ac:dyDescent="0.2">
      <c r="A364" s="1" t="s">
        <v>387</v>
      </c>
      <c r="B364" s="1" t="s">
        <v>32</v>
      </c>
      <c r="C364" s="1" t="s">
        <v>15</v>
      </c>
      <c r="D364" s="1" t="s">
        <v>38</v>
      </c>
      <c r="E364" s="1" t="s">
        <v>319</v>
      </c>
      <c r="F364">
        <v>1.94</v>
      </c>
      <c r="G364">
        <v>0.8</v>
      </c>
      <c r="H364">
        <v>0.02</v>
      </c>
      <c r="I364">
        <v>0.27</v>
      </c>
      <c r="J364">
        <v>3.03</v>
      </c>
    </row>
    <row r="365" spans="1:10" x14ac:dyDescent="0.2">
      <c r="A365" s="1" t="s">
        <v>388</v>
      </c>
      <c r="B365" s="1" t="s">
        <v>36</v>
      </c>
      <c r="C365" s="1" t="s">
        <v>18</v>
      </c>
      <c r="D365" s="1" t="s">
        <v>58</v>
      </c>
      <c r="E365" s="1" t="s">
        <v>55</v>
      </c>
      <c r="F365">
        <v>1.4</v>
      </c>
      <c r="G365">
        <v>1.07</v>
      </c>
      <c r="H365">
        <v>0.08</v>
      </c>
      <c r="I365">
        <v>0.47</v>
      </c>
      <c r="J365">
        <v>3.02</v>
      </c>
    </row>
    <row r="366" spans="1:10" x14ac:dyDescent="0.2">
      <c r="A366" s="1" t="s">
        <v>389</v>
      </c>
      <c r="B366" s="1" t="s">
        <v>102</v>
      </c>
      <c r="C366" s="1" t="s">
        <v>47</v>
      </c>
      <c r="D366" s="1" t="s">
        <v>38</v>
      </c>
      <c r="E366" s="1" t="s">
        <v>86</v>
      </c>
      <c r="F366">
        <v>1.85</v>
      </c>
      <c r="G366">
        <v>1.04</v>
      </c>
      <c r="H366">
        <v>0</v>
      </c>
      <c r="I366">
        <v>0.13</v>
      </c>
      <c r="J366">
        <v>3.02</v>
      </c>
    </row>
    <row r="367" spans="1:10" x14ac:dyDescent="0.2">
      <c r="A367" s="1" t="s">
        <v>390</v>
      </c>
      <c r="B367" s="1" t="s">
        <v>41</v>
      </c>
      <c r="C367" s="1" t="s">
        <v>47</v>
      </c>
      <c r="D367" s="1" t="s">
        <v>12</v>
      </c>
      <c r="E367" s="1" t="s">
        <v>319</v>
      </c>
      <c r="F367">
        <v>1.45</v>
      </c>
      <c r="G367">
        <v>1.1299999999999999</v>
      </c>
      <c r="H367">
        <v>7.0000000000000007E-2</v>
      </c>
      <c r="I367">
        <v>0.38</v>
      </c>
      <c r="J367">
        <v>3.02</v>
      </c>
    </row>
    <row r="368" spans="1:10" x14ac:dyDescent="0.2">
      <c r="A368" s="1" t="s">
        <v>391</v>
      </c>
      <c r="B368" s="1" t="s">
        <v>121</v>
      </c>
      <c r="C368" s="1" t="s">
        <v>65</v>
      </c>
      <c r="D368" s="1" t="s">
        <v>58</v>
      </c>
      <c r="E368" s="1" t="s">
        <v>34</v>
      </c>
      <c r="F368">
        <v>2.38</v>
      </c>
      <c r="G368">
        <v>0.32</v>
      </c>
      <c r="H368">
        <v>0</v>
      </c>
      <c r="I368">
        <v>0.31</v>
      </c>
      <c r="J368">
        <v>3</v>
      </c>
    </row>
    <row r="369" spans="1:10" x14ac:dyDescent="0.2">
      <c r="A369" s="1" t="s">
        <v>392</v>
      </c>
      <c r="B369" s="1" t="s">
        <v>32</v>
      </c>
      <c r="C369" s="1" t="s">
        <v>67</v>
      </c>
      <c r="D369" s="1" t="s">
        <v>12</v>
      </c>
      <c r="E369" s="1" t="s">
        <v>39</v>
      </c>
      <c r="F369">
        <v>2.6</v>
      </c>
      <c r="G369">
        <v>0.21</v>
      </c>
      <c r="H369">
        <v>0.01</v>
      </c>
      <c r="I369">
        <v>0.19</v>
      </c>
      <c r="J369">
        <v>3</v>
      </c>
    </row>
    <row r="370" spans="1:10" x14ac:dyDescent="0.2">
      <c r="A370" s="1" t="s">
        <v>393</v>
      </c>
      <c r="B370" s="1" t="s">
        <v>41</v>
      </c>
      <c r="C370" s="1" t="s">
        <v>29</v>
      </c>
      <c r="D370" s="1" t="s">
        <v>71</v>
      </c>
      <c r="E370" s="1" t="s">
        <v>218</v>
      </c>
      <c r="F370">
        <v>1.1499999999999999</v>
      </c>
      <c r="G370">
        <v>0</v>
      </c>
      <c r="H370">
        <v>0.76</v>
      </c>
      <c r="I370">
        <v>1.0900000000000001</v>
      </c>
      <c r="J370">
        <v>3</v>
      </c>
    </row>
    <row r="371" spans="1:10" hidden="1" x14ac:dyDescent="0.2">
      <c r="A371" s="1" t="s">
        <v>394</v>
      </c>
      <c r="B371" s="1" t="s">
        <v>41</v>
      </c>
      <c r="C371" s="1" t="s">
        <v>191</v>
      </c>
      <c r="D371" s="1" t="s">
        <v>71</v>
      </c>
      <c r="E371" s="1" t="s">
        <v>191</v>
      </c>
      <c r="F371">
        <v>1.57</v>
      </c>
      <c r="G371">
        <v>1.02</v>
      </c>
      <c r="H371">
        <v>0</v>
      </c>
      <c r="I371">
        <v>0.41</v>
      </c>
      <c r="J371">
        <v>3</v>
      </c>
    </row>
    <row r="372" spans="1:10" x14ac:dyDescent="0.2">
      <c r="A372" s="1" t="s">
        <v>395</v>
      </c>
      <c r="B372" s="1" t="s">
        <v>64</v>
      </c>
      <c r="C372" s="1" t="s">
        <v>75</v>
      </c>
      <c r="D372" s="1" t="s">
        <v>38</v>
      </c>
      <c r="E372" s="1" t="s">
        <v>175</v>
      </c>
      <c r="F372">
        <v>1.01</v>
      </c>
      <c r="G372">
        <v>1.41</v>
      </c>
      <c r="H372">
        <v>0.05</v>
      </c>
      <c r="I372">
        <v>0.53</v>
      </c>
      <c r="J372">
        <v>2.99</v>
      </c>
    </row>
    <row r="373" spans="1:10" x14ac:dyDescent="0.2">
      <c r="A373" s="1" t="s">
        <v>396</v>
      </c>
      <c r="B373" s="1" t="s">
        <v>107</v>
      </c>
      <c r="C373" s="1" t="s">
        <v>151</v>
      </c>
      <c r="D373" s="1" t="s">
        <v>22</v>
      </c>
      <c r="E373" s="1" t="s">
        <v>99</v>
      </c>
      <c r="F373">
        <v>1.67</v>
      </c>
      <c r="G373">
        <v>1.18</v>
      </c>
      <c r="H373">
        <v>0</v>
      </c>
      <c r="I373">
        <v>0.13</v>
      </c>
      <c r="J373">
        <v>2.99</v>
      </c>
    </row>
    <row r="374" spans="1:10" x14ac:dyDescent="0.2">
      <c r="A374" s="1" t="s">
        <v>397</v>
      </c>
      <c r="B374" s="1" t="s">
        <v>41</v>
      </c>
      <c r="C374" s="1" t="s">
        <v>47</v>
      </c>
      <c r="D374" s="1" t="s">
        <v>12</v>
      </c>
      <c r="E374" s="1" t="s">
        <v>159</v>
      </c>
      <c r="F374">
        <v>0.12</v>
      </c>
      <c r="G374">
        <v>1.26</v>
      </c>
      <c r="H374">
        <v>1.1599999999999999</v>
      </c>
      <c r="I374">
        <v>0.45</v>
      </c>
      <c r="J374">
        <v>2.99</v>
      </c>
    </row>
    <row r="375" spans="1:10" x14ac:dyDescent="0.2">
      <c r="A375" s="1" t="s">
        <v>398</v>
      </c>
      <c r="B375" s="1" t="s">
        <v>41</v>
      </c>
      <c r="C375" s="1" t="s">
        <v>54</v>
      </c>
      <c r="D375" s="1" t="s">
        <v>38</v>
      </c>
      <c r="E375" s="1" t="s">
        <v>178</v>
      </c>
      <c r="F375">
        <v>1.36</v>
      </c>
      <c r="G375">
        <v>0.86</v>
      </c>
      <c r="H375">
        <v>0.64</v>
      </c>
      <c r="I375">
        <v>0.13</v>
      </c>
      <c r="J375">
        <v>2.99</v>
      </c>
    </row>
    <row r="376" spans="1:10" x14ac:dyDescent="0.2">
      <c r="A376" s="1" t="s">
        <v>399</v>
      </c>
      <c r="B376" s="1" t="s">
        <v>62</v>
      </c>
      <c r="C376" s="1" t="s">
        <v>65</v>
      </c>
      <c r="D376" s="1" t="s">
        <v>26</v>
      </c>
      <c r="E376" s="1" t="s">
        <v>13</v>
      </c>
      <c r="F376">
        <v>0.47</v>
      </c>
      <c r="G376">
        <v>1</v>
      </c>
      <c r="H376">
        <v>1.39</v>
      </c>
      <c r="I376">
        <v>0.12</v>
      </c>
      <c r="J376">
        <v>2.98</v>
      </c>
    </row>
    <row r="377" spans="1:10" x14ac:dyDescent="0.2">
      <c r="A377" s="1" t="s">
        <v>328</v>
      </c>
      <c r="B377" s="1" t="s">
        <v>36</v>
      </c>
      <c r="C377" s="1" t="s">
        <v>33</v>
      </c>
      <c r="D377" s="1" t="s">
        <v>58</v>
      </c>
      <c r="E377" s="1" t="s">
        <v>99</v>
      </c>
      <c r="F377">
        <v>1.33</v>
      </c>
      <c r="G377">
        <v>1.1200000000000001</v>
      </c>
      <c r="H377">
        <v>0.08</v>
      </c>
      <c r="I377">
        <v>0.45</v>
      </c>
      <c r="J377">
        <v>2.97</v>
      </c>
    </row>
    <row r="378" spans="1:10" x14ac:dyDescent="0.2">
      <c r="A378" s="1" t="s">
        <v>400</v>
      </c>
      <c r="B378" s="1" t="s">
        <v>107</v>
      </c>
      <c r="C378" s="1" t="s">
        <v>75</v>
      </c>
      <c r="D378" s="1" t="s">
        <v>26</v>
      </c>
      <c r="E378" s="1" t="s">
        <v>99</v>
      </c>
      <c r="F378">
        <v>0.96</v>
      </c>
      <c r="G378">
        <v>1.72</v>
      </c>
      <c r="H378">
        <v>0</v>
      </c>
      <c r="I378">
        <v>0.28999999999999998</v>
      </c>
      <c r="J378">
        <v>2.97</v>
      </c>
    </row>
    <row r="379" spans="1:10" x14ac:dyDescent="0.2">
      <c r="A379" s="1" t="s">
        <v>401</v>
      </c>
      <c r="B379" s="1" t="s">
        <v>107</v>
      </c>
      <c r="C379" s="1" t="s">
        <v>57</v>
      </c>
      <c r="D379" s="1" t="s">
        <v>45</v>
      </c>
      <c r="E379" s="1" t="s">
        <v>99</v>
      </c>
      <c r="F379">
        <v>1.58</v>
      </c>
      <c r="G379">
        <v>1.01</v>
      </c>
      <c r="H379">
        <v>0</v>
      </c>
      <c r="I379">
        <v>0.38</v>
      </c>
      <c r="J379">
        <v>2.97</v>
      </c>
    </row>
    <row r="380" spans="1:10" x14ac:dyDescent="0.2">
      <c r="A380" s="1" t="s">
        <v>402</v>
      </c>
      <c r="B380" s="1" t="s">
        <v>41</v>
      </c>
      <c r="C380" s="1" t="s">
        <v>124</v>
      </c>
      <c r="D380" s="1" t="s">
        <v>1</v>
      </c>
      <c r="E380" s="1" t="s">
        <v>109</v>
      </c>
      <c r="F380">
        <v>1.04</v>
      </c>
      <c r="G380">
        <v>1.37</v>
      </c>
      <c r="H380">
        <v>0.06</v>
      </c>
      <c r="I380">
        <v>0.49</v>
      </c>
      <c r="J380">
        <v>2.96</v>
      </c>
    </row>
    <row r="381" spans="1:10" x14ac:dyDescent="0.2">
      <c r="A381" s="1" t="s">
        <v>403</v>
      </c>
      <c r="B381" s="1" t="s">
        <v>20</v>
      </c>
      <c r="C381" s="1" t="s">
        <v>15</v>
      </c>
      <c r="D381" s="1" t="s">
        <v>1</v>
      </c>
      <c r="E381" s="1" t="s">
        <v>13</v>
      </c>
      <c r="F381">
        <v>1.57</v>
      </c>
      <c r="G381">
        <v>0.04</v>
      </c>
      <c r="H381">
        <v>1.19</v>
      </c>
      <c r="I381">
        <v>0.15</v>
      </c>
      <c r="J381">
        <v>2.96</v>
      </c>
    </row>
    <row r="382" spans="1:10" x14ac:dyDescent="0.2">
      <c r="A382" s="1" t="s">
        <v>404</v>
      </c>
      <c r="B382" s="1" t="s">
        <v>41</v>
      </c>
      <c r="C382" s="1" t="s">
        <v>47</v>
      </c>
      <c r="D382" s="1" t="s">
        <v>38</v>
      </c>
      <c r="E382" s="1" t="s">
        <v>248</v>
      </c>
      <c r="F382">
        <v>1.36</v>
      </c>
      <c r="G382">
        <v>1.1499999999999999</v>
      </c>
      <c r="H382">
        <v>0.04</v>
      </c>
      <c r="I382">
        <v>0.41</v>
      </c>
      <c r="J382">
        <v>2.96</v>
      </c>
    </row>
    <row r="383" spans="1:10" x14ac:dyDescent="0.2">
      <c r="A383" s="1" t="s">
        <v>259</v>
      </c>
      <c r="B383" s="1" t="s">
        <v>32</v>
      </c>
      <c r="C383" s="1" t="s">
        <v>18</v>
      </c>
      <c r="D383" s="1" t="s">
        <v>71</v>
      </c>
      <c r="E383" s="1" t="s">
        <v>178</v>
      </c>
      <c r="F383">
        <v>1.82</v>
      </c>
      <c r="G383">
        <v>0.71</v>
      </c>
      <c r="H383">
        <v>0.15</v>
      </c>
      <c r="I383">
        <v>0.26</v>
      </c>
      <c r="J383">
        <v>2.95</v>
      </c>
    </row>
    <row r="384" spans="1:10" x14ac:dyDescent="0.2">
      <c r="A384" s="1" t="s">
        <v>405</v>
      </c>
      <c r="B384" s="1" t="s">
        <v>41</v>
      </c>
      <c r="C384" s="1" t="s">
        <v>124</v>
      </c>
      <c r="D384" s="1" t="s">
        <v>58</v>
      </c>
      <c r="E384" s="1" t="s">
        <v>55</v>
      </c>
      <c r="F384">
        <v>2.2200000000000002</v>
      </c>
      <c r="G384">
        <v>0.51</v>
      </c>
      <c r="H384">
        <v>0.06</v>
      </c>
      <c r="I384">
        <v>0.15</v>
      </c>
      <c r="J384">
        <v>2.94</v>
      </c>
    </row>
    <row r="385" spans="1:10" x14ac:dyDescent="0.2">
      <c r="A385" s="1" t="s">
        <v>406</v>
      </c>
      <c r="B385" s="1" t="s">
        <v>41</v>
      </c>
      <c r="C385" s="1" t="s">
        <v>25</v>
      </c>
      <c r="D385" s="1" t="s">
        <v>71</v>
      </c>
      <c r="E385" s="1" t="s">
        <v>319</v>
      </c>
      <c r="F385">
        <v>1.45</v>
      </c>
      <c r="G385">
        <v>1.1100000000000001</v>
      </c>
      <c r="H385">
        <v>0.04</v>
      </c>
      <c r="I385">
        <v>0.33</v>
      </c>
      <c r="J385">
        <v>2.94</v>
      </c>
    </row>
    <row r="386" spans="1:10" x14ac:dyDescent="0.2">
      <c r="A386" s="1" t="s">
        <v>407</v>
      </c>
      <c r="B386" s="1" t="s">
        <v>36</v>
      </c>
      <c r="C386" s="1" t="s">
        <v>18</v>
      </c>
      <c r="D386" s="1" t="s">
        <v>38</v>
      </c>
      <c r="E386" s="1" t="s">
        <v>55</v>
      </c>
      <c r="F386">
        <v>1.76</v>
      </c>
      <c r="G386">
        <v>0.69</v>
      </c>
      <c r="H386">
        <v>0.12</v>
      </c>
      <c r="I386">
        <v>0.37</v>
      </c>
      <c r="J386">
        <v>2.94</v>
      </c>
    </row>
    <row r="387" spans="1:10" x14ac:dyDescent="0.2">
      <c r="A387" s="1" t="s">
        <v>408</v>
      </c>
      <c r="B387" s="1" t="s">
        <v>49</v>
      </c>
      <c r="C387" s="1" t="s">
        <v>54</v>
      </c>
      <c r="D387" s="1" t="s">
        <v>52</v>
      </c>
      <c r="E387" s="1" t="s">
        <v>218</v>
      </c>
      <c r="F387">
        <v>2.0699999999999998</v>
      </c>
      <c r="G387">
        <v>0.77</v>
      </c>
      <c r="H387">
        <v>0.05</v>
      </c>
      <c r="I387">
        <v>0.05</v>
      </c>
      <c r="J387">
        <v>2.94</v>
      </c>
    </row>
    <row r="388" spans="1:10" x14ac:dyDescent="0.2">
      <c r="A388" s="1" t="s">
        <v>409</v>
      </c>
      <c r="B388" s="1" t="s">
        <v>32</v>
      </c>
      <c r="C388" s="1" t="s">
        <v>29</v>
      </c>
      <c r="D388" s="1" t="s">
        <v>45</v>
      </c>
      <c r="E388" s="1" t="s">
        <v>34</v>
      </c>
      <c r="F388">
        <v>1.83</v>
      </c>
      <c r="G388">
        <v>0.8</v>
      </c>
      <c r="H388">
        <v>0.03</v>
      </c>
      <c r="I388">
        <v>0.27</v>
      </c>
      <c r="J388">
        <v>2.93</v>
      </c>
    </row>
    <row r="389" spans="1:10" x14ac:dyDescent="0.2">
      <c r="A389" s="1" t="s">
        <v>410</v>
      </c>
      <c r="B389" s="1" t="s">
        <v>10</v>
      </c>
      <c r="C389" s="1" t="s">
        <v>11</v>
      </c>
      <c r="D389" s="1" t="s">
        <v>52</v>
      </c>
      <c r="E389" s="1" t="s">
        <v>13</v>
      </c>
      <c r="F389">
        <v>0.87</v>
      </c>
      <c r="G389">
        <v>1.06</v>
      </c>
      <c r="H389">
        <v>0.73</v>
      </c>
      <c r="I389">
        <v>0.26</v>
      </c>
      <c r="J389">
        <v>2.92</v>
      </c>
    </row>
    <row r="390" spans="1:10" x14ac:dyDescent="0.2">
      <c r="A390" s="1" t="s">
        <v>411</v>
      </c>
      <c r="B390" s="1" t="s">
        <v>10</v>
      </c>
      <c r="C390" s="1" t="s">
        <v>29</v>
      </c>
      <c r="D390" s="1" t="s">
        <v>26</v>
      </c>
      <c r="E390" s="1" t="s">
        <v>137</v>
      </c>
      <c r="F390">
        <v>1.43</v>
      </c>
      <c r="G390">
        <v>1.1299999999999999</v>
      </c>
      <c r="H390">
        <v>0.05</v>
      </c>
      <c r="I390">
        <v>0.3</v>
      </c>
      <c r="J390">
        <v>2.91</v>
      </c>
    </row>
    <row r="391" spans="1:10" x14ac:dyDescent="0.2">
      <c r="A391" s="1" t="s">
        <v>412</v>
      </c>
      <c r="B391" s="1" t="s">
        <v>49</v>
      </c>
      <c r="C391" s="1" t="s">
        <v>47</v>
      </c>
      <c r="D391" s="1" t="s">
        <v>1</v>
      </c>
      <c r="E391" s="1" t="s">
        <v>13</v>
      </c>
      <c r="F391">
        <v>1.75</v>
      </c>
      <c r="G391">
        <v>0.45</v>
      </c>
      <c r="H391">
        <v>0.62</v>
      </c>
      <c r="I391">
        <v>0.09</v>
      </c>
      <c r="J391">
        <v>2.91</v>
      </c>
    </row>
    <row r="392" spans="1:10" x14ac:dyDescent="0.2">
      <c r="A392" s="1" t="s">
        <v>132</v>
      </c>
      <c r="B392" s="1" t="s">
        <v>64</v>
      </c>
      <c r="C392" s="1" t="s">
        <v>37</v>
      </c>
      <c r="D392" s="1" t="s">
        <v>12</v>
      </c>
      <c r="E392" s="1" t="s">
        <v>99</v>
      </c>
      <c r="F392">
        <v>0.61</v>
      </c>
      <c r="G392">
        <v>1.85</v>
      </c>
      <c r="H392">
        <v>0.11</v>
      </c>
      <c r="I392">
        <v>0.33</v>
      </c>
      <c r="J392">
        <v>2.9</v>
      </c>
    </row>
    <row r="393" spans="1:10" x14ac:dyDescent="0.2">
      <c r="A393" s="1" t="s">
        <v>413</v>
      </c>
      <c r="B393" s="1" t="s">
        <v>121</v>
      </c>
      <c r="C393" s="1" t="s">
        <v>75</v>
      </c>
      <c r="D393" s="1" t="s">
        <v>58</v>
      </c>
      <c r="E393" s="1" t="s">
        <v>99</v>
      </c>
      <c r="F393">
        <v>1.84</v>
      </c>
      <c r="G393">
        <v>0.8</v>
      </c>
      <c r="H393">
        <v>0.04</v>
      </c>
      <c r="I393">
        <v>0.22</v>
      </c>
      <c r="J393">
        <v>2.9</v>
      </c>
    </row>
    <row r="394" spans="1:10" x14ac:dyDescent="0.2">
      <c r="A394" s="1" t="s">
        <v>414</v>
      </c>
      <c r="B394" s="1" t="s">
        <v>41</v>
      </c>
      <c r="C394" s="1" t="s">
        <v>42</v>
      </c>
      <c r="D394" s="1" t="s">
        <v>22</v>
      </c>
      <c r="E394" s="1" t="s">
        <v>109</v>
      </c>
      <c r="F394">
        <v>1.54</v>
      </c>
      <c r="G394">
        <v>1.1399999999999999</v>
      </c>
      <c r="H394">
        <v>0</v>
      </c>
      <c r="I394">
        <v>0.22</v>
      </c>
      <c r="J394">
        <v>2.9</v>
      </c>
    </row>
    <row r="395" spans="1:10" x14ac:dyDescent="0.2">
      <c r="A395" s="1" t="s">
        <v>415</v>
      </c>
      <c r="B395" s="1" t="s">
        <v>32</v>
      </c>
      <c r="C395" s="1" t="s">
        <v>15</v>
      </c>
      <c r="D395" s="1" t="s">
        <v>12</v>
      </c>
      <c r="E395" s="1" t="s">
        <v>109</v>
      </c>
      <c r="F395">
        <v>1.75</v>
      </c>
      <c r="G395">
        <v>0.86</v>
      </c>
      <c r="H395">
        <v>0</v>
      </c>
      <c r="I395">
        <v>0.28000000000000003</v>
      </c>
      <c r="J395">
        <v>2.9</v>
      </c>
    </row>
    <row r="396" spans="1:10" x14ac:dyDescent="0.2">
      <c r="A396" s="1" t="s">
        <v>416</v>
      </c>
      <c r="B396" s="1" t="s">
        <v>41</v>
      </c>
      <c r="C396" s="1" t="s">
        <v>124</v>
      </c>
      <c r="D396" s="1" t="s">
        <v>12</v>
      </c>
      <c r="E396" s="1" t="s">
        <v>159</v>
      </c>
      <c r="F396">
        <v>0.08</v>
      </c>
      <c r="G396">
        <v>1.24</v>
      </c>
      <c r="H396">
        <v>1.1299999999999999</v>
      </c>
      <c r="I396">
        <v>0.45</v>
      </c>
      <c r="J396">
        <v>2.9</v>
      </c>
    </row>
    <row r="397" spans="1:10" x14ac:dyDescent="0.2">
      <c r="A397" s="1" t="s">
        <v>241</v>
      </c>
      <c r="B397" s="1" t="s">
        <v>36</v>
      </c>
      <c r="C397" s="1" t="s">
        <v>67</v>
      </c>
      <c r="D397" s="1" t="s">
        <v>16</v>
      </c>
      <c r="E397" s="1" t="s">
        <v>99</v>
      </c>
      <c r="F397">
        <v>0.71</v>
      </c>
      <c r="G397">
        <v>1.51</v>
      </c>
      <c r="H397">
        <v>0.06</v>
      </c>
      <c r="I397">
        <v>0.61</v>
      </c>
      <c r="J397">
        <v>2.89</v>
      </c>
    </row>
    <row r="398" spans="1:10" x14ac:dyDescent="0.2">
      <c r="A398" s="1" t="s">
        <v>417</v>
      </c>
      <c r="B398" s="1" t="s">
        <v>41</v>
      </c>
      <c r="C398" s="1" t="s">
        <v>54</v>
      </c>
      <c r="D398" s="1" t="s">
        <v>12</v>
      </c>
      <c r="E398" s="1" t="s">
        <v>55</v>
      </c>
      <c r="F398">
        <v>0.99</v>
      </c>
      <c r="G398">
        <v>0.32</v>
      </c>
      <c r="H398">
        <v>1.38</v>
      </c>
      <c r="I398">
        <v>0.2</v>
      </c>
      <c r="J398">
        <v>2.89</v>
      </c>
    </row>
    <row r="399" spans="1:10" x14ac:dyDescent="0.2">
      <c r="A399" s="1" t="s">
        <v>418</v>
      </c>
      <c r="B399" s="1" t="s">
        <v>41</v>
      </c>
      <c r="C399" s="1" t="s">
        <v>42</v>
      </c>
      <c r="D399" s="1" t="s">
        <v>58</v>
      </c>
      <c r="E399" s="1" t="s">
        <v>59</v>
      </c>
      <c r="F399">
        <v>1.51</v>
      </c>
      <c r="G399">
        <v>1.1200000000000001</v>
      </c>
      <c r="H399">
        <v>0.01</v>
      </c>
      <c r="I399">
        <v>0.24</v>
      </c>
      <c r="J399">
        <v>2.89</v>
      </c>
    </row>
    <row r="400" spans="1:10" x14ac:dyDescent="0.2">
      <c r="A400" s="1" t="s">
        <v>419</v>
      </c>
      <c r="B400" s="1" t="s">
        <v>10</v>
      </c>
      <c r="C400" s="1" t="s">
        <v>57</v>
      </c>
      <c r="D400" s="1" t="s">
        <v>12</v>
      </c>
      <c r="E400" s="1" t="s">
        <v>420</v>
      </c>
      <c r="F400">
        <v>1.54</v>
      </c>
      <c r="G400">
        <v>1.07</v>
      </c>
      <c r="H400">
        <v>0</v>
      </c>
      <c r="I400">
        <v>0.28000000000000003</v>
      </c>
      <c r="J400">
        <v>2.88</v>
      </c>
    </row>
    <row r="401" spans="1:10" x14ac:dyDescent="0.2">
      <c r="A401" s="1" t="s">
        <v>421</v>
      </c>
      <c r="B401" s="1" t="s">
        <v>20</v>
      </c>
      <c r="C401" s="1" t="s">
        <v>29</v>
      </c>
      <c r="D401" s="1" t="s">
        <v>26</v>
      </c>
      <c r="E401" s="1" t="s">
        <v>86</v>
      </c>
      <c r="F401">
        <v>1.3</v>
      </c>
      <c r="G401">
        <v>1.27</v>
      </c>
      <c r="H401">
        <v>0</v>
      </c>
      <c r="I401">
        <v>0.31</v>
      </c>
      <c r="J401">
        <v>2.88</v>
      </c>
    </row>
    <row r="402" spans="1:10" x14ac:dyDescent="0.2">
      <c r="A402" s="1" t="s">
        <v>87</v>
      </c>
      <c r="B402" s="1" t="s">
        <v>121</v>
      </c>
      <c r="C402" s="1" t="s">
        <v>37</v>
      </c>
      <c r="D402" s="1" t="s">
        <v>58</v>
      </c>
      <c r="E402" s="1" t="s">
        <v>59</v>
      </c>
      <c r="F402">
        <v>1.87</v>
      </c>
      <c r="G402">
        <v>0.77</v>
      </c>
      <c r="H402">
        <v>0</v>
      </c>
      <c r="I402">
        <v>0.22</v>
      </c>
      <c r="J402">
        <v>2.86</v>
      </c>
    </row>
    <row r="403" spans="1:10" x14ac:dyDescent="0.2">
      <c r="A403" s="1" t="s">
        <v>422</v>
      </c>
      <c r="B403" s="1" t="s">
        <v>32</v>
      </c>
      <c r="C403" s="1" t="s">
        <v>67</v>
      </c>
      <c r="D403" s="1" t="s">
        <v>12</v>
      </c>
      <c r="E403" s="1" t="s">
        <v>99</v>
      </c>
      <c r="F403">
        <v>2.5299999999999998</v>
      </c>
      <c r="G403">
        <v>0.16</v>
      </c>
      <c r="H403">
        <v>0</v>
      </c>
      <c r="I403">
        <v>0.17</v>
      </c>
      <c r="J403">
        <v>2.86</v>
      </c>
    </row>
    <row r="404" spans="1:10" x14ac:dyDescent="0.2">
      <c r="A404" s="1" t="s">
        <v>423</v>
      </c>
      <c r="B404" s="1" t="s">
        <v>102</v>
      </c>
      <c r="C404" s="1" t="s">
        <v>47</v>
      </c>
      <c r="D404" s="1" t="s">
        <v>45</v>
      </c>
      <c r="E404" s="1" t="s">
        <v>86</v>
      </c>
      <c r="F404">
        <v>2.09</v>
      </c>
      <c r="G404">
        <v>0.63</v>
      </c>
      <c r="H404">
        <v>0.03</v>
      </c>
      <c r="I404">
        <v>0.11</v>
      </c>
      <c r="J404">
        <v>2.86</v>
      </c>
    </row>
    <row r="405" spans="1:10" x14ac:dyDescent="0.2">
      <c r="A405" s="1" t="s">
        <v>424</v>
      </c>
      <c r="B405" s="1" t="s">
        <v>36</v>
      </c>
      <c r="C405" s="1" t="s">
        <v>57</v>
      </c>
      <c r="D405" s="1" t="s">
        <v>71</v>
      </c>
      <c r="E405" s="1" t="s">
        <v>175</v>
      </c>
      <c r="F405">
        <v>1.98</v>
      </c>
      <c r="G405">
        <v>0.55000000000000004</v>
      </c>
      <c r="H405">
        <v>0</v>
      </c>
      <c r="I405">
        <v>0.32</v>
      </c>
      <c r="J405">
        <v>2.85</v>
      </c>
    </row>
    <row r="406" spans="1:10" x14ac:dyDescent="0.2">
      <c r="A406" s="1" t="s">
        <v>425</v>
      </c>
      <c r="B406" s="1" t="s">
        <v>10</v>
      </c>
      <c r="C406" s="1" t="s">
        <v>57</v>
      </c>
      <c r="D406" s="1" t="s">
        <v>38</v>
      </c>
      <c r="E406" s="1" t="s">
        <v>59</v>
      </c>
      <c r="F406">
        <v>1.4</v>
      </c>
      <c r="G406">
        <v>1.1399999999999999</v>
      </c>
      <c r="H406">
        <v>0</v>
      </c>
      <c r="I406">
        <v>0.31</v>
      </c>
      <c r="J406">
        <v>2.85</v>
      </c>
    </row>
    <row r="407" spans="1:10" x14ac:dyDescent="0.2">
      <c r="A407" s="1" t="s">
        <v>98</v>
      </c>
      <c r="B407" s="1" t="s">
        <v>36</v>
      </c>
      <c r="C407" s="1" t="s">
        <v>65</v>
      </c>
      <c r="D407" s="1" t="s">
        <v>12</v>
      </c>
      <c r="E407" s="1" t="s">
        <v>99</v>
      </c>
      <c r="F407">
        <v>0.4</v>
      </c>
      <c r="G407">
        <v>1.98</v>
      </c>
      <c r="H407">
        <v>0.05</v>
      </c>
      <c r="I407">
        <v>0.42</v>
      </c>
      <c r="J407">
        <v>2.85</v>
      </c>
    </row>
    <row r="408" spans="1:10" x14ac:dyDescent="0.2">
      <c r="A408" s="1" t="s">
        <v>325</v>
      </c>
      <c r="B408" s="1" t="s">
        <v>36</v>
      </c>
      <c r="C408" s="1" t="s">
        <v>33</v>
      </c>
      <c r="D408" s="1" t="s">
        <v>38</v>
      </c>
      <c r="E408" s="1" t="s">
        <v>86</v>
      </c>
      <c r="F408">
        <v>1.87</v>
      </c>
      <c r="G408">
        <v>0.56999999999999995</v>
      </c>
      <c r="H408">
        <v>0.11</v>
      </c>
      <c r="I408">
        <v>0.3</v>
      </c>
      <c r="J408">
        <v>2.84</v>
      </c>
    </row>
    <row r="409" spans="1:10" x14ac:dyDescent="0.2">
      <c r="A409" s="1" t="s">
        <v>426</v>
      </c>
      <c r="B409" s="1" t="s">
        <v>32</v>
      </c>
      <c r="C409" s="1" t="s">
        <v>29</v>
      </c>
      <c r="D409" s="1" t="s">
        <v>58</v>
      </c>
      <c r="E409" s="1" t="s">
        <v>39</v>
      </c>
      <c r="F409">
        <v>1.65</v>
      </c>
      <c r="G409">
        <v>0.86</v>
      </c>
      <c r="H409">
        <v>0.05</v>
      </c>
      <c r="I409">
        <v>0.28000000000000003</v>
      </c>
      <c r="J409">
        <v>2.83</v>
      </c>
    </row>
    <row r="410" spans="1:10" x14ac:dyDescent="0.2">
      <c r="A410" s="1" t="s">
        <v>427</v>
      </c>
      <c r="B410" s="1" t="s">
        <v>32</v>
      </c>
      <c r="C410" s="1" t="s">
        <v>18</v>
      </c>
      <c r="D410" s="1" t="s">
        <v>12</v>
      </c>
      <c r="E410" s="1" t="s">
        <v>99</v>
      </c>
      <c r="F410">
        <v>2.52</v>
      </c>
      <c r="G410">
        <v>0.09</v>
      </c>
      <c r="H410">
        <v>0</v>
      </c>
      <c r="I410">
        <v>0.22</v>
      </c>
      <c r="J410">
        <v>2.83</v>
      </c>
    </row>
    <row r="411" spans="1:10" x14ac:dyDescent="0.2">
      <c r="A411" s="1" t="s">
        <v>428</v>
      </c>
      <c r="B411" s="1" t="s">
        <v>36</v>
      </c>
      <c r="C411" s="1" t="s">
        <v>33</v>
      </c>
      <c r="D411" s="1" t="s">
        <v>58</v>
      </c>
      <c r="E411" s="1" t="s">
        <v>99</v>
      </c>
      <c r="F411">
        <v>1.28</v>
      </c>
      <c r="G411">
        <v>1.05</v>
      </c>
      <c r="H411">
        <v>7.0000000000000007E-2</v>
      </c>
      <c r="I411">
        <v>0.43</v>
      </c>
      <c r="J411">
        <v>2.83</v>
      </c>
    </row>
    <row r="412" spans="1:10" x14ac:dyDescent="0.2">
      <c r="A412" s="1" t="s">
        <v>429</v>
      </c>
      <c r="B412" s="1" t="s">
        <v>41</v>
      </c>
      <c r="C412" s="1" t="s">
        <v>47</v>
      </c>
      <c r="D412" s="1" t="s">
        <v>71</v>
      </c>
      <c r="E412" s="1" t="s">
        <v>319</v>
      </c>
      <c r="F412">
        <v>1.32</v>
      </c>
      <c r="G412">
        <v>1.08</v>
      </c>
      <c r="H412">
        <v>0.04</v>
      </c>
      <c r="I412">
        <v>0.39</v>
      </c>
      <c r="J412">
        <v>2.83</v>
      </c>
    </row>
    <row r="413" spans="1:10" x14ac:dyDescent="0.2">
      <c r="A413" s="1" t="s">
        <v>430</v>
      </c>
      <c r="B413" s="1" t="s">
        <v>126</v>
      </c>
      <c r="C413" s="1" t="s">
        <v>47</v>
      </c>
      <c r="D413" s="1" t="s">
        <v>58</v>
      </c>
      <c r="E413" s="1" t="s">
        <v>13</v>
      </c>
      <c r="F413">
        <v>1.96</v>
      </c>
      <c r="G413">
        <v>0.67</v>
      </c>
      <c r="H413">
        <v>0.1</v>
      </c>
      <c r="I413">
        <v>0.09</v>
      </c>
      <c r="J413">
        <v>2.82</v>
      </c>
    </row>
    <row r="414" spans="1:10" x14ac:dyDescent="0.2">
      <c r="A414" s="1" t="s">
        <v>431</v>
      </c>
      <c r="B414" s="1" t="s">
        <v>49</v>
      </c>
      <c r="C414" s="1" t="s">
        <v>124</v>
      </c>
      <c r="D414" s="1" t="s">
        <v>38</v>
      </c>
      <c r="E414" s="1" t="s">
        <v>319</v>
      </c>
      <c r="F414">
        <v>1.59</v>
      </c>
      <c r="G414">
        <v>1.05</v>
      </c>
      <c r="H414">
        <v>0.04</v>
      </c>
      <c r="I414">
        <v>0.14000000000000001</v>
      </c>
      <c r="J414">
        <v>2.82</v>
      </c>
    </row>
    <row r="415" spans="1:10" x14ac:dyDescent="0.2">
      <c r="A415" s="1" t="s">
        <v>432</v>
      </c>
      <c r="B415" s="1" t="s">
        <v>36</v>
      </c>
      <c r="C415" s="1" t="s">
        <v>33</v>
      </c>
      <c r="D415" s="1" t="s">
        <v>16</v>
      </c>
      <c r="E415" s="1" t="s">
        <v>99</v>
      </c>
      <c r="F415">
        <v>1.05</v>
      </c>
      <c r="G415">
        <v>1.25</v>
      </c>
      <c r="H415">
        <v>0.03</v>
      </c>
      <c r="I415">
        <v>0.48</v>
      </c>
      <c r="J415">
        <v>2.81</v>
      </c>
    </row>
    <row r="416" spans="1:10" x14ac:dyDescent="0.2">
      <c r="A416" s="1" t="s">
        <v>433</v>
      </c>
      <c r="B416" s="1" t="s">
        <v>20</v>
      </c>
      <c r="C416" s="1" t="s">
        <v>29</v>
      </c>
      <c r="D416" s="1" t="s">
        <v>26</v>
      </c>
      <c r="E416" s="1" t="s">
        <v>86</v>
      </c>
      <c r="F416">
        <v>1.32</v>
      </c>
      <c r="G416">
        <v>1.19</v>
      </c>
      <c r="H416">
        <v>0</v>
      </c>
      <c r="I416">
        <v>0.3</v>
      </c>
      <c r="J416">
        <v>2.81</v>
      </c>
    </row>
    <row r="417" spans="1:10" x14ac:dyDescent="0.2">
      <c r="A417" s="1" t="s">
        <v>434</v>
      </c>
      <c r="B417" s="1" t="s">
        <v>41</v>
      </c>
      <c r="C417" s="1" t="s">
        <v>124</v>
      </c>
      <c r="D417" s="1" t="s">
        <v>71</v>
      </c>
      <c r="E417" s="1" t="s">
        <v>319</v>
      </c>
      <c r="F417">
        <v>1.32</v>
      </c>
      <c r="G417">
        <v>1.06</v>
      </c>
      <c r="H417">
        <v>0.04</v>
      </c>
      <c r="I417">
        <v>0.38</v>
      </c>
      <c r="J417">
        <v>2.8</v>
      </c>
    </row>
    <row r="418" spans="1:10" x14ac:dyDescent="0.2">
      <c r="A418" s="1" t="s">
        <v>435</v>
      </c>
      <c r="B418" s="1" t="s">
        <v>32</v>
      </c>
      <c r="C418" s="1" t="s">
        <v>15</v>
      </c>
      <c r="D418" s="1" t="s">
        <v>38</v>
      </c>
      <c r="E418" s="1" t="s">
        <v>168</v>
      </c>
      <c r="F418">
        <v>1.74</v>
      </c>
      <c r="G418">
        <v>0.8</v>
      </c>
      <c r="H418">
        <v>0</v>
      </c>
      <c r="I418">
        <v>0.26</v>
      </c>
      <c r="J418">
        <v>2.8</v>
      </c>
    </row>
    <row r="419" spans="1:10" x14ac:dyDescent="0.2">
      <c r="A419" s="1" t="s">
        <v>436</v>
      </c>
      <c r="B419" s="1" t="s">
        <v>20</v>
      </c>
      <c r="C419" s="1" t="s">
        <v>11</v>
      </c>
      <c r="D419" s="1" t="s">
        <v>1</v>
      </c>
      <c r="E419" s="1" t="s">
        <v>13</v>
      </c>
      <c r="F419">
        <v>1.47</v>
      </c>
      <c r="G419">
        <v>7.0000000000000007E-2</v>
      </c>
      <c r="H419">
        <v>1.1000000000000001</v>
      </c>
      <c r="I419">
        <v>0.15</v>
      </c>
      <c r="J419">
        <v>2.8</v>
      </c>
    </row>
    <row r="420" spans="1:10" x14ac:dyDescent="0.2">
      <c r="A420" s="1" t="s">
        <v>437</v>
      </c>
      <c r="B420" s="1" t="s">
        <v>36</v>
      </c>
      <c r="C420" s="1" t="s">
        <v>57</v>
      </c>
      <c r="D420" s="1" t="s">
        <v>58</v>
      </c>
      <c r="E420" s="1" t="s">
        <v>55</v>
      </c>
      <c r="F420">
        <v>1.45</v>
      </c>
      <c r="G420">
        <v>0.88</v>
      </c>
      <c r="H420">
        <v>0.09</v>
      </c>
      <c r="I420">
        <v>0.38</v>
      </c>
      <c r="J420">
        <v>2.79</v>
      </c>
    </row>
    <row r="421" spans="1:10" x14ac:dyDescent="0.2">
      <c r="A421" s="1" t="s">
        <v>438</v>
      </c>
      <c r="B421" s="1" t="s">
        <v>41</v>
      </c>
      <c r="C421" s="1" t="s">
        <v>54</v>
      </c>
      <c r="D421" s="1" t="s">
        <v>71</v>
      </c>
      <c r="E421" s="1" t="s">
        <v>319</v>
      </c>
      <c r="F421">
        <v>1.19</v>
      </c>
      <c r="G421">
        <v>1.1499999999999999</v>
      </c>
      <c r="H421">
        <v>0.04</v>
      </c>
      <c r="I421">
        <v>0.41</v>
      </c>
      <c r="J421">
        <v>2.79</v>
      </c>
    </row>
    <row r="422" spans="1:10" x14ac:dyDescent="0.2">
      <c r="A422" s="1" t="s">
        <v>119</v>
      </c>
      <c r="B422" s="1" t="s">
        <v>107</v>
      </c>
      <c r="C422" s="1" t="s">
        <v>57</v>
      </c>
      <c r="D422" s="1" t="s">
        <v>58</v>
      </c>
      <c r="E422" s="1" t="s">
        <v>99</v>
      </c>
      <c r="F422">
        <v>0.89</v>
      </c>
      <c r="G422">
        <v>1.43</v>
      </c>
      <c r="H422">
        <v>0</v>
      </c>
      <c r="I422">
        <v>0.48</v>
      </c>
      <c r="J422">
        <v>2.79</v>
      </c>
    </row>
    <row r="423" spans="1:10" x14ac:dyDescent="0.2">
      <c r="A423" s="1" t="s">
        <v>439</v>
      </c>
      <c r="B423" s="1" t="s">
        <v>41</v>
      </c>
      <c r="C423" s="1" t="s">
        <v>54</v>
      </c>
      <c r="D423" s="1" t="s">
        <v>12</v>
      </c>
      <c r="E423" s="1" t="s">
        <v>99</v>
      </c>
      <c r="F423">
        <v>2.19</v>
      </c>
      <c r="G423">
        <v>0.22</v>
      </c>
      <c r="H423">
        <v>0</v>
      </c>
      <c r="I423">
        <v>0.38</v>
      </c>
      <c r="J423">
        <v>2.79</v>
      </c>
    </row>
    <row r="424" spans="1:10" x14ac:dyDescent="0.2">
      <c r="A424" s="1" t="s">
        <v>440</v>
      </c>
      <c r="B424" s="1" t="s">
        <v>20</v>
      </c>
      <c r="C424" s="1" t="s">
        <v>18</v>
      </c>
      <c r="D424" s="1" t="s">
        <v>52</v>
      </c>
      <c r="E424" s="1" t="s">
        <v>13</v>
      </c>
      <c r="F424">
        <v>0.3</v>
      </c>
      <c r="G424">
        <v>1.47</v>
      </c>
      <c r="H424">
        <v>0.68</v>
      </c>
      <c r="I424">
        <v>0.34</v>
      </c>
      <c r="J424">
        <v>2.79</v>
      </c>
    </row>
    <row r="425" spans="1:10" x14ac:dyDescent="0.2">
      <c r="A425" s="1" t="s">
        <v>441</v>
      </c>
      <c r="B425" s="1" t="s">
        <v>62</v>
      </c>
      <c r="C425" s="1" t="s">
        <v>57</v>
      </c>
      <c r="D425" s="1" t="s">
        <v>45</v>
      </c>
      <c r="E425" s="1" t="s">
        <v>13</v>
      </c>
      <c r="F425">
        <v>0.46</v>
      </c>
      <c r="G425">
        <v>0.28999999999999998</v>
      </c>
      <c r="H425">
        <v>1.96</v>
      </c>
      <c r="I425">
        <v>7.0000000000000007E-2</v>
      </c>
      <c r="J425">
        <v>2.79</v>
      </c>
    </row>
    <row r="426" spans="1:10" x14ac:dyDescent="0.2">
      <c r="A426" s="1" t="s">
        <v>442</v>
      </c>
      <c r="B426" s="1" t="s">
        <v>41</v>
      </c>
      <c r="C426" s="1" t="s">
        <v>124</v>
      </c>
      <c r="D426" s="1" t="s">
        <v>1</v>
      </c>
      <c r="E426" s="1" t="s">
        <v>55</v>
      </c>
      <c r="F426">
        <v>1.68</v>
      </c>
      <c r="G426">
        <v>0.74</v>
      </c>
      <c r="H426">
        <v>0</v>
      </c>
      <c r="I426">
        <v>0.36</v>
      </c>
      <c r="J426">
        <v>2.78</v>
      </c>
    </row>
    <row r="427" spans="1:10" x14ac:dyDescent="0.2">
      <c r="A427" s="1" t="s">
        <v>443</v>
      </c>
      <c r="B427" s="1" t="s">
        <v>64</v>
      </c>
      <c r="C427" s="1" t="s">
        <v>75</v>
      </c>
      <c r="D427" s="1" t="s">
        <v>38</v>
      </c>
      <c r="E427" s="1" t="s">
        <v>55</v>
      </c>
      <c r="F427">
        <v>1.27</v>
      </c>
      <c r="G427">
        <v>0.97</v>
      </c>
      <c r="H427">
        <v>7.0000000000000007E-2</v>
      </c>
      <c r="I427">
        <v>0.47</v>
      </c>
      <c r="J427">
        <v>2.78</v>
      </c>
    </row>
    <row r="428" spans="1:10" x14ac:dyDescent="0.2">
      <c r="A428" s="1" t="s">
        <v>444</v>
      </c>
      <c r="B428" s="1" t="s">
        <v>41</v>
      </c>
      <c r="C428" s="1" t="s">
        <v>124</v>
      </c>
      <c r="D428" s="1" t="s">
        <v>1</v>
      </c>
      <c r="E428" s="1" t="s">
        <v>55</v>
      </c>
      <c r="F428">
        <v>1.44</v>
      </c>
      <c r="G428">
        <v>0.83</v>
      </c>
      <c r="H428">
        <v>0.26</v>
      </c>
      <c r="I428">
        <v>0.25</v>
      </c>
      <c r="J428">
        <v>2.78</v>
      </c>
    </row>
    <row r="429" spans="1:10" x14ac:dyDescent="0.2">
      <c r="A429" s="1" t="s">
        <v>445</v>
      </c>
      <c r="B429" s="1" t="s">
        <v>36</v>
      </c>
      <c r="C429" s="1" t="s">
        <v>18</v>
      </c>
      <c r="D429" s="1" t="s">
        <v>71</v>
      </c>
      <c r="E429" s="1" t="s">
        <v>251</v>
      </c>
      <c r="F429">
        <v>1.2</v>
      </c>
      <c r="G429">
        <v>0.98</v>
      </c>
      <c r="H429">
        <v>0.17</v>
      </c>
      <c r="I429">
        <v>0.43</v>
      </c>
      <c r="J429">
        <v>2.78</v>
      </c>
    </row>
    <row r="430" spans="1:10" x14ac:dyDescent="0.2">
      <c r="A430" s="1" t="s">
        <v>446</v>
      </c>
      <c r="B430" s="1" t="s">
        <v>41</v>
      </c>
      <c r="C430" s="1" t="s">
        <v>124</v>
      </c>
      <c r="D430" s="1" t="s">
        <v>26</v>
      </c>
      <c r="E430" s="1" t="s">
        <v>99</v>
      </c>
      <c r="F430">
        <v>1.41</v>
      </c>
      <c r="G430">
        <v>1.1200000000000001</v>
      </c>
      <c r="H430">
        <v>0</v>
      </c>
      <c r="I430">
        <v>0.24</v>
      </c>
      <c r="J430">
        <v>2.77</v>
      </c>
    </row>
    <row r="431" spans="1:10" x14ac:dyDescent="0.2">
      <c r="A431" s="1" t="s">
        <v>447</v>
      </c>
      <c r="B431" s="1" t="s">
        <v>10</v>
      </c>
      <c r="C431" s="1" t="s">
        <v>29</v>
      </c>
      <c r="D431" s="1" t="s">
        <v>1</v>
      </c>
      <c r="E431" s="1" t="s">
        <v>109</v>
      </c>
      <c r="F431">
        <v>1.24</v>
      </c>
      <c r="G431">
        <v>1.2</v>
      </c>
      <c r="H431">
        <v>0.04</v>
      </c>
      <c r="I431">
        <v>0.3</v>
      </c>
      <c r="J431">
        <v>2.77</v>
      </c>
    </row>
    <row r="432" spans="1:10" x14ac:dyDescent="0.2">
      <c r="A432" s="1" t="s">
        <v>448</v>
      </c>
      <c r="B432" s="1" t="s">
        <v>32</v>
      </c>
      <c r="C432" s="1" t="s">
        <v>57</v>
      </c>
      <c r="D432" s="1" t="s">
        <v>38</v>
      </c>
      <c r="E432" s="1" t="s">
        <v>319</v>
      </c>
      <c r="F432">
        <v>1.25</v>
      </c>
      <c r="G432">
        <v>1.1499999999999999</v>
      </c>
      <c r="H432">
        <v>7.0000000000000007E-2</v>
      </c>
      <c r="I432">
        <v>0.3</v>
      </c>
      <c r="J432">
        <v>2.77</v>
      </c>
    </row>
    <row r="433" spans="1:10" x14ac:dyDescent="0.2">
      <c r="A433" s="1" t="s">
        <v>278</v>
      </c>
      <c r="B433" s="1" t="s">
        <v>64</v>
      </c>
      <c r="C433" s="1" t="s">
        <v>37</v>
      </c>
      <c r="D433" s="1" t="s">
        <v>38</v>
      </c>
      <c r="E433" s="1" t="s">
        <v>86</v>
      </c>
      <c r="F433">
        <v>1.07</v>
      </c>
      <c r="G433">
        <v>1.31</v>
      </c>
      <c r="H433">
        <v>0.06</v>
      </c>
      <c r="I433">
        <v>0.31</v>
      </c>
      <c r="J433">
        <v>2.74</v>
      </c>
    </row>
    <row r="434" spans="1:10" x14ac:dyDescent="0.2">
      <c r="A434" s="1" t="s">
        <v>449</v>
      </c>
      <c r="B434" s="1" t="s">
        <v>342</v>
      </c>
      <c r="C434" s="1" t="s">
        <v>151</v>
      </c>
      <c r="D434" s="1" t="s">
        <v>214</v>
      </c>
      <c r="E434" s="1" t="s">
        <v>13</v>
      </c>
      <c r="F434">
        <v>1.02</v>
      </c>
      <c r="G434">
        <v>0.36</v>
      </c>
      <c r="H434">
        <v>1.1299999999999999</v>
      </c>
      <c r="I434">
        <v>0.23</v>
      </c>
      <c r="J434">
        <v>2.73</v>
      </c>
    </row>
    <row r="435" spans="1:10" x14ac:dyDescent="0.2">
      <c r="A435" s="1" t="s">
        <v>356</v>
      </c>
      <c r="B435" s="1" t="s">
        <v>32</v>
      </c>
      <c r="C435" s="1" t="s">
        <v>57</v>
      </c>
      <c r="D435" s="1" t="s">
        <v>173</v>
      </c>
      <c r="E435" s="1" t="s">
        <v>39</v>
      </c>
      <c r="F435">
        <v>1.52</v>
      </c>
      <c r="G435">
        <v>0.94</v>
      </c>
      <c r="H435">
        <v>0.02</v>
      </c>
      <c r="I435">
        <v>0.24</v>
      </c>
      <c r="J435">
        <v>2.72</v>
      </c>
    </row>
    <row r="436" spans="1:10" x14ac:dyDescent="0.2">
      <c r="A436" s="1" t="s">
        <v>450</v>
      </c>
      <c r="B436" s="1" t="s">
        <v>32</v>
      </c>
      <c r="C436" s="1" t="s">
        <v>11</v>
      </c>
      <c r="D436" s="1" t="s">
        <v>58</v>
      </c>
      <c r="E436" s="1" t="s">
        <v>59</v>
      </c>
      <c r="F436">
        <v>1.49</v>
      </c>
      <c r="G436">
        <v>0.93</v>
      </c>
      <c r="H436">
        <v>0.02</v>
      </c>
      <c r="I436">
        <v>0.27</v>
      </c>
      <c r="J436">
        <v>2.71</v>
      </c>
    </row>
    <row r="437" spans="1:10" x14ac:dyDescent="0.2">
      <c r="A437" s="1" t="s">
        <v>451</v>
      </c>
      <c r="B437" s="1" t="s">
        <v>49</v>
      </c>
      <c r="C437" s="1" t="s">
        <v>47</v>
      </c>
      <c r="D437" s="1" t="s">
        <v>38</v>
      </c>
      <c r="E437" s="1" t="s">
        <v>13</v>
      </c>
      <c r="F437">
        <v>1.75</v>
      </c>
      <c r="G437">
        <v>0.52</v>
      </c>
      <c r="H437">
        <v>0.33</v>
      </c>
      <c r="I437">
        <v>0.1</v>
      </c>
      <c r="J437">
        <v>2.7</v>
      </c>
    </row>
    <row r="438" spans="1:10" x14ac:dyDescent="0.2">
      <c r="A438" s="1" t="s">
        <v>452</v>
      </c>
      <c r="B438" s="1" t="s">
        <v>41</v>
      </c>
      <c r="C438" s="1" t="s">
        <v>54</v>
      </c>
      <c r="D438" s="1" t="s">
        <v>38</v>
      </c>
      <c r="E438" s="1" t="s">
        <v>453</v>
      </c>
      <c r="F438">
        <v>0.99</v>
      </c>
      <c r="G438">
        <v>0.48</v>
      </c>
      <c r="H438">
        <v>1.0900000000000001</v>
      </c>
      <c r="I438">
        <v>0.14000000000000001</v>
      </c>
      <c r="J438">
        <v>2.7</v>
      </c>
    </row>
    <row r="439" spans="1:10" x14ac:dyDescent="0.2">
      <c r="A439" s="1" t="s">
        <v>454</v>
      </c>
      <c r="B439" s="1" t="s">
        <v>64</v>
      </c>
      <c r="C439" s="1" t="s">
        <v>65</v>
      </c>
      <c r="D439" s="1" t="s">
        <v>71</v>
      </c>
      <c r="E439" s="1" t="s">
        <v>175</v>
      </c>
      <c r="F439">
        <v>1.47</v>
      </c>
      <c r="G439">
        <v>0.76</v>
      </c>
      <c r="H439">
        <v>0</v>
      </c>
      <c r="I439">
        <v>0.47</v>
      </c>
      <c r="J439">
        <v>2.7</v>
      </c>
    </row>
    <row r="440" spans="1:10" x14ac:dyDescent="0.2">
      <c r="A440" s="1" t="s">
        <v>455</v>
      </c>
      <c r="B440" s="1" t="s">
        <v>32</v>
      </c>
      <c r="C440" s="1" t="s">
        <v>57</v>
      </c>
      <c r="D440" s="1" t="s">
        <v>12</v>
      </c>
      <c r="E440" s="1" t="s">
        <v>99</v>
      </c>
      <c r="F440">
        <v>2.42</v>
      </c>
      <c r="G440">
        <v>0.11</v>
      </c>
      <c r="H440">
        <v>0</v>
      </c>
      <c r="I440">
        <v>0.16</v>
      </c>
      <c r="J440">
        <v>2.69</v>
      </c>
    </row>
    <row r="441" spans="1:10" x14ac:dyDescent="0.2">
      <c r="A441" s="1" t="s">
        <v>456</v>
      </c>
      <c r="B441" s="1" t="s">
        <v>41</v>
      </c>
      <c r="C441" s="1" t="s">
        <v>11</v>
      </c>
      <c r="D441" s="1" t="s">
        <v>38</v>
      </c>
      <c r="E441" s="1" t="s">
        <v>168</v>
      </c>
      <c r="F441">
        <v>1.85</v>
      </c>
      <c r="G441">
        <v>0.64</v>
      </c>
      <c r="H441">
        <v>0.01</v>
      </c>
      <c r="I441">
        <v>0.19</v>
      </c>
      <c r="J441">
        <v>2.69</v>
      </c>
    </row>
    <row r="442" spans="1:10" x14ac:dyDescent="0.2">
      <c r="A442" s="1" t="s">
        <v>457</v>
      </c>
      <c r="B442" s="1" t="s">
        <v>32</v>
      </c>
      <c r="C442" s="1" t="s">
        <v>33</v>
      </c>
      <c r="D442" s="1" t="s">
        <v>12</v>
      </c>
      <c r="E442" s="1" t="s">
        <v>99</v>
      </c>
      <c r="F442">
        <v>2.38</v>
      </c>
      <c r="G442">
        <v>0.12</v>
      </c>
      <c r="H442">
        <v>0</v>
      </c>
      <c r="I442">
        <v>0.18</v>
      </c>
      <c r="J442">
        <v>2.69</v>
      </c>
    </row>
    <row r="443" spans="1:10" x14ac:dyDescent="0.2">
      <c r="A443" s="1" t="s">
        <v>458</v>
      </c>
      <c r="B443" s="1" t="s">
        <v>20</v>
      </c>
      <c r="C443" s="1" t="s">
        <v>33</v>
      </c>
      <c r="D443" s="1" t="s">
        <v>52</v>
      </c>
      <c r="E443" s="1" t="s">
        <v>13</v>
      </c>
      <c r="F443">
        <v>1.63</v>
      </c>
      <c r="G443">
        <v>0.52</v>
      </c>
      <c r="H443">
        <v>0.35</v>
      </c>
      <c r="I443">
        <v>0.18</v>
      </c>
      <c r="J443">
        <v>2.69</v>
      </c>
    </row>
    <row r="444" spans="1:10" x14ac:dyDescent="0.2">
      <c r="A444" s="1" t="s">
        <v>459</v>
      </c>
      <c r="B444" s="1" t="s">
        <v>32</v>
      </c>
      <c r="C444" s="1" t="s">
        <v>33</v>
      </c>
      <c r="D444" s="1" t="s">
        <v>12</v>
      </c>
      <c r="E444" s="1" t="s">
        <v>99</v>
      </c>
      <c r="F444">
        <v>1.46</v>
      </c>
      <c r="G444">
        <v>0.98</v>
      </c>
      <c r="H444">
        <v>0</v>
      </c>
      <c r="I444">
        <v>0.24</v>
      </c>
      <c r="J444">
        <v>2.68</v>
      </c>
    </row>
    <row r="445" spans="1:10" x14ac:dyDescent="0.2">
      <c r="A445" s="1" t="s">
        <v>460</v>
      </c>
      <c r="B445" s="1" t="s">
        <v>41</v>
      </c>
      <c r="C445" s="1" t="s">
        <v>42</v>
      </c>
      <c r="D445" s="1" t="s">
        <v>16</v>
      </c>
      <c r="E445" s="1" t="s">
        <v>99</v>
      </c>
      <c r="F445">
        <v>1.23</v>
      </c>
      <c r="G445">
        <v>1.1100000000000001</v>
      </c>
      <c r="H445">
        <v>0</v>
      </c>
      <c r="I445">
        <v>0.34</v>
      </c>
      <c r="J445">
        <v>2.68</v>
      </c>
    </row>
    <row r="446" spans="1:10" x14ac:dyDescent="0.2">
      <c r="A446" s="1" t="s">
        <v>461</v>
      </c>
      <c r="B446" s="1" t="s">
        <v>62</v>
      </c>
      <c r="C446" s="1" t="s">
        <v>75</v>
      </c>
      <c r="D446" s="1" t="s">
        <v>45</v>
      </c>
      <c r="E446" s="1" t="s">
        <v>462</v>
      </c>
      <c r="F446">
        <v>0</v>
      </c>
      <c r="G446">
        <v>0</v>
      </c>
      <c r="H446">
        <v>2.68</v>
      </c>
      <c r="I446">
        <v>0</v>
      </c>
      <c r="J446">
        <v>2.68</v>
      </c>
    </row>
    <row r="447" spans="1:10" x14ac:dyDescent="0.2">
      <c r="A447" s="1" t="s">
        <v>463</v>
      </c>
      <c r="B447" s="1" t="s">
        <v>36</v>
      </c>
      <c r="C447" s="1" t="s">
        <v>18</v>
      </c>
      <c r="D447" s="1" t="s">
        <v>16</v>
      </c>
      <c r="E447" s="1" t="s">
        <v>99</v>
      </c>
      <c r="F447">
        <v>0.69</v>
      </c>
      <c r="G447">
        <v>1.41</v>
      </c>
      <c r="H447">
        <v>0.04</v>
      </c>
      <c r="I447">
        <v>0.53</v>
      </c>
      <c r="J447">
        <v>2.68</v>
      </c>
    </row>
    <row r="448" spans="1:10" x14ac:dyDescent="0.2">
      <c r="A448" s="1" t="s">
        <v>464</v>
      </c>
      <c r="B448" s="1" t="s">
        <v>36</v>
      </c>
      <c r="C448" s="1" t="s">
        <v>57</v>
      </c>
      <c r="D448" s="1" t="s">
        <v>45</v>
      </c>
      <c r="E448" s="1" t="s">
        <v>164</v>
      </c>
      <c r="F448">
        <v>0.78</v>
      </c>
      <c r="G448">
        <v>0.75</v>
      </c>
      <c r="H448">
        <v>0.89</v>
      </c>
      <c r="I448">
        <v>0.26</v>
      </c>
      <c r="J448">
        <v>2.68</v>
      </c>
    </row>
    <row r="449" spans="1:10" x14ac:dyDescent="0.2">
      <c r="A449" s="1" t="s">
        <v>465</v>
      </c>
      <c r="B449" s="1" t="s">
        <v>41</v>
      </c>
      <c r="C449" s="1" t="s">
        <v>25</v>
      </c>
      <c r="D449" s="1" t="s">
        <v>58</v>
      </c>
      <c r="E449" s="1" t="s">
        <v>59</v>
      </c>
      <c r="F449">
        <v>1.48</v>
      </c>
      <c r="G449">
        <v>0.92</v>
      </c>
      <c r="H449">
        <v>0.01</v>
      </c>
      <c r="I449">
        <v>0.26</v>
      </c>
      <c r="J449">
        <v>2.67</v>
      </c>
    </row>
    <row r="450" spans="1:10" x14ac:dyDescent="0.2">
      <c r="A450" s="1" t="s">
        <v>306</v>
      </c>
      <c r="B450" s="1" t="s">
        <v>32</v>
      </c>
      <c r="C450" s="1" t="s">
        <v>15</v>
      </c>
      <c r="D450" s="1" t="s">
        <v>22</v>
      </c>
      <c r="E450" s="1" t="s">
        <v>59</v>
      </c>
      <c r="F450">
        <v>1.78</v>
      </c>
      <c r="G450">
        <v>0.64</v>
      </c>
      <c r="H450">
        <v>0</v>
      </c>
      <c r="I450">
        <v>0.25</v>
      </c>
      <c r="J450">
        <v>2.67</v>
      </c>
    </row>
    <row r="451" spans="1:10" x14ac:dyDescent="0.2">
      <c r="A451" s="1" t="s">
        <v>466</v>
      </c>
      <c r="B451" s="1" t="s">
        <v>102</v>
      </c>
      <c r="C451" s="1" t="s">
        <v>42</v>
      </c>
      <c r="D451" s="1" t="s">
        <v>45</v>
      </c>
      <c r="E451" s="1" t="s">
        <v>34</v>
      </c>
      <c r="F451">
        <v>1.99</v>
      </c>
      <c r="G451">
        <v>0.57999999999999996</v>
      </c>
      <c r="H451">
        <v>0</v>
      </c>
      <c r="I451">
        <v>0.09</v>
      </c>
      <c r="J451">
        <v>2.66</v>
      </c>
    </row>
    <row r="452" spans="1:10" x14ac:dyDescent="0.2">
      <c r="A452" s="1" t="s">
        <v>467</v>
      </c>
      <c r="B452" s="1" t="s">
        <v>20</v>
      </c>
      <c r="C452" s="1" t="s">
        <v>11</v>
      </c>
      <c r="D452" s="1" t="s">
        <v>38</v>
      </c>
      <c r="E452" s="1" t="s">
        <v>369</v>
      </c>
      <c r="F452">
        <v>1.59</v>
      </c>
      <c r="G452">
        <v>0.8</v>
      </c>
      <c r="H452">
        <v>0</v>
      </c>
      <c r="I452">
        <v>0.26</v>
      </c>
      <c r="J452">
        <v>2.65</v>
      </c>
    </row>
    <row r="453" spans="1:10" x14ac:dyDescent="0.2">
      <c r="A453" s="1" t="s">
        <v>389</v>
      </c>
      <c r="B453" s="1" t="s">
        <v>41</v>
      </c>
      <c r="C453" s="1" t="s">
        <v>124</v>
      </c>
      <c r="D453" s="1" t="s">
        <v>38</v>
      </c>
      <c r="E453" s="1" t="s">
        <v>86</v>
      </c>
      <c r="F453">
        <v>1.1499999999999999</v>
      </c>
      <c r="G453">
        <v>1.1100000000000001</v>
      </c>
      <c r="H453">
        <v>0</v>
      </c>
      <c r="I453">
        <v>0.4</v>
      </c>
      <c r="J453">
        <v>2.65</v>
      </c>
    </row>
    <row r="454" spans="1:10" x14ac:dyDescent="0.2">
      <c r="A454" s="1" t="s">
        <v>468</v>
      </c>
      <c r="B454" s="1" t="s">
        <v>10</v>
      </c>
      <c r="C454" s="1" t="s">
        <v>67</v>
      </c>
      <c r="D454" s="1" t="s">
        <v>38</v>
      </c>
      <c r="E454" s="1" t="s">
        <v>59</v>
      </c>
      <c r="F454">
        <v>1.56</v>
      </c>
      <c r="G454">
        <v>0.88</v>
      </c>
      <c r="H454">
        <v>0</v>
      </c>
      <c r="I454">
        <v>0.22</v>
      </c>
      <c r="J454">
        <v>2.65</v>
      </c>
    </row>
    <row r="455" spans="1:10" x14ac:dyDescent="0.2">
      <c r="A455" s="1" t="s">
        <v>469</v>
      </c>
      <c r="B455" s="1" t="s">
        <v>113</v>
      </c>
      <c r="C455" s="1" t="s">
        <v>11</v>
      </c>
      <c r="D455" s="1" t="s">
        <v>58</v>
      </c>
      <c r="E455" s="1" t="s">
        <v>99</v>
      </c>
      <c r="F455">
        <v>0.86</v>
      </c>
      <c r="G455">
        <v>1.1100000000000001</v>
      </c>
      <c r="H455">
        <v>0.01</v>
      </c>
      <c r="I455">
        <v>0.66</v>
      </c>
      <c r="J455">
        <v>2.65</v>
      </c>
    </row>
    <row r="456" spans="1:10" x14ac:dyDescent="0.2">
      <c r="A456" s="1" t="s">
        <v>167</v>
      </c>
      <c r="B456" s="1" t="s">
        <v>32</v>
      </c>
      <c r="C456" s="1" t="s">
        <v>29</v>
      </c>
      <c r="D456" s="1" t="s">
        <v>38</v>
      </c>
      <c r="E456" s="1" t="s">
        <v>168</v>
      </c>
      <c r="F456">
        <v>1.53</v>
      </c>
      <c r="G456">
        <v>0.87</v>
      </c>
      <c r="H456">
        <v>0</v>
      </c>
      <c r="I456">
        <v>0.24</v>
      </c>
      <c r="J456">
        <v>2.64</v>
      </c>
    </row>
    <row r="457" spans="1:10" x14ac:dyDescent="0.2">
      <c r="A457" s="1" t="s">
        <v>470</v>
      </c>
      <c r="B457" s="1" t="s">
        <v>41</v>
      </c>
      <c r="C457" s="1" t="s">
        <v>151</v>
      </c>
      <c r="D457" s="1" t="s">
        <v>16</v>
      </c>
      <c r="E457" s="1" t="s">
        <v>39</v>
      </c>
      <c r="F457">
        <v>2</v>
      </c>
      <c r="G457">
        <v>0.47</v>
      </c>
      <c r="H457">
        <v>0.02</v>
      </c>
      <c r="I457">
        <v>0.14000000000000001</v>
      </c>
      <c r="J457">
        <v>2.63</v>
      </c>
    </row>
    <row r="458" spans="1:10" x14ac:dyDescent="0.2">
      <c r="A458" s="1" t="s">
        <v>471</v>
      </c>
      <c r="B458" s="1" t="s">
        <v>113</v>
      </c>
      <c r="C458" s="1" t="s">
        <v>11</v>
      </c>
      <c r="D458" s="1" t="s">
        <v>71</v>
      </c>
      <c r="E458" s="1" t="s">
        <v>55</v>
      </c>
      <c r="F458">
        <v>0.76</v>
      </c>
      <c r="G458">
        <v>1.1000000000000001</v>
      </c>
      <c r="H458">
        <v>0.12</v>
      </c>
      <c r="I458">
        <v>0.65</v>
      </c>
      <c r="J458">
        <v>2.63</v>
      </c>
    </row>
    <row r="459" spans="1:10" x14ac:dyDescent="0.2">
      <c r="A459" s="1" t="s">
        <v>472</v>
      </c>
      <c r="B459" s="1" t="s">
        <v>32</v>
      </c>
      <c r="C459" s="1" t="s">
        <v>18</v>
      </c>
      <c r="D459" s="1" t="s">
        <v>214</v>
      </c>
      <c r="E459" s="1" t="s">
        <v>34</v>
      </c>
      <c r="F459">
        <v>1.53</v>
      </c>
      <c r="G459">
        <v>0.82</v>
      </c>
      <c r="H459">
        <v>0.04</v>
      </c>
      <c r="I459">
        <v>0.24</v>
      </c>
      <c r="J459">
        <v>2.63</v>
      </c>
    </row>
    <row r="460" spans="1:10" x14ac:dyDescent="0.2">
      <c r="A460" s="1" t="s">
        <v>473</v>
      </c>
      <c r="B460" s="1" t="s">
        <v>36</v>
      </c>
      <c r="C460" s="1" t="s">
        <v>18</v>
      </c>
      <c r="D460" s="1" t="s">
        <v>38</v>
      </c>
      <c r="E460" s="1" t="s">
        <v>55</v>
      </c>
      <c r="F460">
        <v>1.7</v>
      </c>
      <c r="G460">
        <v>0.46</v>
      </c>
      <c r="H460">
        <v>0.06</v>
      </c>
      <c r="I460">
        <v>0.41</v>
      </c>
      <c r="J460">
        <v>2.63</v>
      </c>
    </row>
    <row r="461" spans="1:10" x14ac:dyDescent="0.2">
      <c r="A461" s="1" t="s">
        <v>474</v>
      </c>
      <c r="B461" s="1" t="s">
        <v>41</v>
      </c>
      <c r="C461" s="1" t="s">
        <v>42</v>
      </c>
      <c r="D461" s="1" t="s">
        <v>12</v>
      </c>
      <c r="E461" s="1" t="s">
        <v>109</v>
      </c>
      <c r="F461">
        <v>2.15</v>
      </c>
      <c r="G461">
        <v>0.12</v>
      </c>
      <c r="H461">
        <v>0</v>
      </c>
      <c r="I461">
        <v>0.36</v>
      </c>
      <c r="J461">
        <v>2.62</v>
      </c>
    </row>
    <row r="462" spans="1:10" x14ac:dyDescent="0.2">
      <c r="A462" s="1" t="s">
        <v>475</v>
      </c>
      <c r="B462" s="1" t="s">
        <v>10</v>
      </c>
      <c r="C462" s="1" t="s">
        <v>29</v>
      </c>
      <c r="D462" s="1" t="s">
        <v>12</v>
      </c>
      <c r="E462" s="1" t="s">
        <v>13</v>
      </c>
      <c r="F462">
        <v>1.07</v>
      </c>
      <c r="G462">
        <v>1.06</v>
      </c>
      <c r="H462">
        <v>0.24</v>
      </c>
      <c r="I462">
        <v>0.25</v>
      </c>
      <c r="J462">
        <v>2.62</v>
      </c>
    </row>
    <row r="463" spans="1:10" x14ac:dyDescent="0.2">
      <c r="A463" s="1" t="s">
        <v>428</v>
      </c>
      <c r="B463" s="1" t="s">
        <v>32</v>
      </c>
      <c r="C463" s="1" t="s">
        <v>33</v>
      </c>
      <c r="D463" s="1" t="s">
        <v>58</v>
      </c>
      <c r="E463" s="1" t="s">
        <v>99</v>
      </c>
      <c r="F463">
        <v>1.55</v>
      </c>
      <c r="G463">
        <v>0.81</v>
      </c>
      <c r="H463">
        <v>0.04</v>
      </c>
      <c r="I463">
        <v>0.21</v>
      </c>
      <c r="J463">
        <v>2.62</v>
      </c>
    </row>
    <row r="464" spans="1:10" x14ac:dyDescent="0.2">
      <c r="A464" s="1" t="s">
        <v>309</v>
      </c>
      <c r="B464" s="1" t="s">
        <v>32</v>
      </c>
      <c r="C464" s="1" t="s">
        <v>18</v>
      </c>
      <c r="D464" s="1" t="s">
        <v>12</v>
      </c>
      <c r="E464" s="1" t="s">
        <v>99</v>
      </c>
      <c r="F464">
        <v>0.59</v>
      </c>
      <c r="G464">
        <v>1.79</v>
      </c>
      <c r="H464">
        <v>0.01</v>
      </c>
      <c r="I464">
        <v>0.23</v>
      </c>
      <c r="J464">
        <v>2.62</v>
      </c>
    </row>
    <row r="465" spans="1:10" x14ac:dyDescent="0.2">
      <c r="A465" s="1" t="s">
        <v>476</v>
      </c>
      <c r="B465" s="1" t="s">
        <v>32</v>
      </c>
      <c r="C465" s="1" t="s">
        <v>57</v>
      </c>
      <c r="D465" s="1" t="s">
        <v>12</v>
      </c>
      <c r="E465" s="1" t="s">
        <v>39</v>
      </c>
      <c r="F465">
        <v>2.31</v>
      </c>
      <c r="G465">
        <v>0.14000000000000001</v>
      </c>
      <c r="H465">
        <v>0.01</v>
      </c>
      <c r="I465">
        <v>0.16</v>
      </c>
      <c r="J465">
        <v>2.62</v>
      </c>
    </row>
    <row r="466" spans="1:10" x14ac:dyDescent="0.2">
      <c r="A466" s="1" t="s">
        <v>477</v>
      </c>
      <c r="B466" s="1" t="s">
        <v>20</v>
      </c>
      <c r="C466" s="1" t="s">
        <v>15</v>
      </c>
      <c r="D466" s="1" t="s">
        <v>26</v>
      </c>
      <c r="E466" s="1" t="s">
        <v>13</v>
      </c>
      <c r="F466">
        <v>0.63</v>
      </c>
      <c r="G466">
        <v>0.84</v>
      </c>
      <c r="H466">
        <v>0.96</v>
      </c>
      <c r="I466">
        <v>0.19</v>
      </c>
      <c r="J466">
        <v>2.61</v>
      </c>
    </row>
    <row r="467" spans="1:10" x14ac:dyDescent="0.2">
      <c r="A467" s="1" t="s">
        <v>478</v>
      </c>
      <c r="B467" s="1" t="s">
        <v>41</v>
      </c>
      <c r="C467" s="1" t="s">
        <v>47</v>
      </c>
      <c r="D467" s="1" t="s">
        <v>38</v>
      </c>
      <c r="E467" s="1" t="s">
        <v>99</v>
      </c>
      <c r="F467">
        <v>0.9</v>
      </c>
      <c r="G467">
        <v>1.22</v>
      </c>
      <c r="H467">
        <v>0.04</v>
      </c>
      <c r="I467">
        <v>0.44</v>
      </c>
      <c r="J467">
        <v>2.61</v>
      </c>
    </row>
    <row r="468" spans="1:10" x14ac:dyDescent="0.2">
      <c r="A468" s="1" t="s">
        <v>479</v>
      </c>
      <c r="B468" s="1" t="s">
        <v>10</v>
      </c>
      <c r="C468" s="1" t="s">
        <v>33</v>
      </c>
      <c r="D468" s="1" t="s">
        <v>1</v>
      </c>
      <c r="E468" s="1" t="s">
        <v>13</v>
      </c>
      <c r="F468">
        <v>1.02</v>
      </c>
      <c r="G468">
        <v>0.52</v>
      </c>
      <c r="H468">
        <v>0.92</v>
      </c>
      <c r="I468">
        <v>0.14000000000000001</v>
      </c>
      <c r="J468">
        <v>2.6</v>
      </c>
    </row>
    <row r="469" spans="1:10" x14ac:dyDescent="0.2">
      <c r="A469" s="1" t="s">
        <v>480</v>
      </c>
      <c r="B469" s="1" t="s">
        <v>36</v>
      </c>
      <c r="C469" s="1" t="s">
        <v>15</v>
      </c>
      <c r="D469" s="1" t="s">
        <v>12</v>
      </c>
      <c r="E469" s="1" t="s">
        <v>99</v>
      </c>
      <c r="F469">
        <v>0.48</v>
      </c>
      <c r="G469">
        <v>1.63</v>
      </c>
      <c r="H469">
        <v>0.04</v>
      </c>
      <c r="I469">
        <v>0.43</v>
      </c>
      <c r="J469">
        <v>2.59</v>
      </c>
    </row>
    <row r="470" spans="1:10" x14ac:dyDescent="0.2">
      <c r="A470" s="1" t="s">
        <v>481</v>
      </c>
      <c r="B470" s="1" t="s">
        <v>36</v>
      </c>
      <c r="C470" s="1" t="s">
        <v>29</v>
      </c>
      <c r="D470" s="1" t="s">
        <v>1</v>
      </c>
      <c r="E470" s="1" t="s">
        <v>55</v>
      </c>
      <c r="F470">
        <v>0.93</v>
      </c>
      <c r="G470">
        <v>1.1200000000000001</v>
      </c>
      <c r="H470">
        <v>0.08</v>
      </c>
      <c r="I470">
        <v>0.45</v>
      </c>
      <c r="J470">
        <v>2.59</v>
      </c>
    </row>
    <row r="471" spans="1:10" x14ac:dyDescent="0.2">
      <c r="A471" s="1" t="s">
        <v>482</v>
      </c>
      <c r="B471" s="1" t="s">
        <v>41</v>
      </c>
      <c r="C471" s="1" t="s">
        <v>42</v>
      </c>
      <c r="D471" s="1" t="s">
        <v>12</v>
      </c>
      <c r="E471" s="1" t="s">
        <v>99</v>
      </c>
      <c r="F471">
        <v>2.0299999999999998</v>
      </c>
      <c r="G471">
        <v>0.21</v>
      </c>
      <c r="H471">
        <v>0</v>
      </c>
      <c r="I471">
        <v>0.35</v>
      </c>
      <c r="J471">
        <v>2.59</v>
      </c>
    </row>
    <row r="472" spans="1:10" x14ac:dyDescent="0.2">
      <c r="A472" s="1" t="s">
        <v>165</v>
      </c>
      <c r="B472" s="1" t="s">
        <v>113</v>
      </c>
      <c r="C472" s="1" t="s">
        <v>18</v>
      </c>
      <c r="D472" s="1" t="s">
        <v>1</v>
      </c>
      <c r="E472" s="1" t="s">
        <v>55</v>
      </c>
      <c r="F472">
        <v>0.64</v>
      </c>
      <c r="G472">
        <v>1.24</v>
      </c>
      <c r="H472">
        <v>0.01</v>
      </c>
      <c r="I472">
        <v>0.69</v>
      </c>
      <c r="J472">
        <v>2.58</v>
      </c>
    </row>
    <row r="473" spans="1:10" x14ac:dyDescent="0.2">
      <c r="A473" s="1" t="s">
        <v>483</v>
      </c>
      <c r="B473" s="1" t="s">
        <v>64</v>
      </c>
      <c r="C473" s="1" t="s">
        <v>37</v>
      </c>
      <c r="D473" s="1" t="s">
        <v>58</v>
      </c>
      <c r="E473" s="1" t="s">
        <v>55</v>
      </c>
      <c r="F473">
        <v>0.89</v>
      </c>
      <c r="G473">
        <v>1.33</v>
      </c>
      <c r="H473">
        <v>7.0000000000000007E-2</v>
      </c>
      <c r="I473">
        <v>0.28000000000000003</v>
      </c>
      <c r="J473">
        <v>2.58</v>
      </c>
    </row>
    <row r="474" spans="1:10" x14ac:dyDescent="0.2">
      <c r="A474" s="1" t="s">
        <v>484</v>
      </c>
      <c r="B474" s="1" t="s">
        <v>32</v>
      </c>
      <c r="C474" s="1" t="s">
        <v>18</v>
      </c>
      <c r="D474" s="1" t="s">
        <v>38</v>
      </c>
      <c r="E474" s="1" t="s">
        <v>39</v>
      </c>
      <c r="F474">
        <v>1.04</v>
      </c>
      <c r="G474">
        <v>1.24</v>
      </c>
      <c r="H474">
        <v>0.03</v>
      </c>
      <c r="I474">
        <v>0.27</v>
      </c>
      <c r="J474">
        <v>2.58</v>
      </c>
    </row>
    <row r="475" spans="1:10" x14ac:dyDescent="0.2">
      <c r="A475" s="1" t="s">
        <v>485</v>
      </c>
      <c r="B475" s="1" t="s">
        <v>113</v>
      </c>
      <c r="C475" s="1" t="s">
        <v>29</v>
      </c>
      <c r="D475" s="1" t="s">
        <v>45</v>
      </c>
      <c r="E475" s="1" t="s">
        <v>178</v>
      </c>
      <c r="F475">
        <v>0.37</v>
      </c>
      <c r="G475">
        <v>0.27</v>
      </c>
      <c r="H475">
        <v>1.75</v>
      </c>
      <c r="I475">
        <v>0.18</v>
      </c>
      <c r="J475">
        <v>2.58</v>
      </c>
    </row>
    <row r="476" spans="1:10" x14ac:dyDescent="0.2">
      <c r="A476" s="1" t="s">
        <v>486</v>
      </c>
      <c r="B476" s="1" t="s">
        <v>41</v>
      </c>
      <c r="C476" s="1" t="s">
        <v>11</v>
      </c>
      <c r="D476" s="1" t="s">
        <v>71</v>
      </c>
      <c r="E476" s="1" t="s">
        <v>319</v>
      </c>
      <c r="F476">
        <v>1.4</v>
      </c>
      <c r="G476">
        <v>0.88</v>
      </c>
      <c r="H476">
        <v>0.03</v>
      </c>
      <c r="I476">
        <v>0.26</v>
      </c>
      <c r="J476">
        <v>2.58</v>
      </c>
    </row>
    <row r="477" spans="1:10" x14ac:dyDescent="0.2">
      <c r="A477" s="1" t="s">
        <v>487</v>
      </c>
      <c r="B477" s="1" t="s">
        <v>41</v>
      </c>
      <c r="C477" s="1" t="s">
        <v>42</v>
      </c>
      <c r="D477" s="1" t="s">
        <v>1</v>
      </c>
      <c r="E477" s="1" t="s">
        <v>55</v>
      </c>
      <c r="F477">
        <v>1.31</v>
      </c>
      <c r="G477">
        <v>0.74</v>
      </c>
      <c r="H477">
        <v>0.31</v>
      </c>
      <c r="I477">
        <v>0.22</v>
      </c>
      <c r="J477">
        <v>2.57</v>
      </c>
    </row>
    <row r="478" spans="1:10" x14ac:dyDescent="0.2">
      <c r="A478" s="1" t="s">
        <v>488</v>
      </c>
      <c r="B478" s="1" t="s">
        <v>20</v>
      </c>
      <c r="C478" s="1" t="s">
        <v>33</v>
      </c>
      <c r="D478" s="1" t="s">
        <v>22</v>
      </c>
      <c r="E478" s="1" t="s">
        <v>13</v>
      </c>
      <c r="F478">
        <v>0.28000000000000003</v>
      </c>
      <c r="G478">
        <v>1.68</v>
      </c>
      <c r="H478">
        <v>0.33</v>
      </c>
      <c r="I478">
        <v>0.28000000000000003</v>
      </c>
      <c r="J478">
        <v>2.57</v>
      </c>
    </row>
    <row r="479" spans="1:10" x14ac:dyDescent="0.2">
      <c r="A479" s="1" t="s">
        <v>489</v>
      </c>
      <c r="B479" s="1" t="s">
        <v>32</v>
      </c>
      <c r="C479" s="1" t="s">
        <v>18</v>
      </c>
      <c r="D479" s="1" t="s">
        <v>45</v>
      </c>
      <c r="E479" s="1" t="s">
        <v>99</v>
      </c>
      <c r="F479">
        <v>1.76</v>
      </c>
      <c r="G479">
        <v>0.56000000000000005</v>
      </c>
      <c r="H479">
        <v>0.03</v>
      </c>
      <c r="I479">
        <v>0.22</v>
      </c>
      <c r="J479">
        <v>2.57</v>
      </c>
    </row>
    <row r="480" spans="1:10" x14ac:dyDescent="0.2">
      <c r="A480" s="1" t="s">
        <v>490</v>
      </c>
      <c r="B480" s="1" t="s">
        <v>41</v>
      </c>
      <c r="C480" s="1" t="s">
        <v>29</v>
      </c>
      <c r="D480" s="1" t="s">
        <v>12</v>
      </c>
      <c r="E480" s="1" t="s">
        <v>99</v>
      </c>
      <c r="F480">
        <v>2.14</v>
      </c>
      <c r="G480">
        <v>0.08</v>
      </c>
      <c r="H480">
        <v>0</v>
      </c>
      <c r="I480">
        <v>0.35</v>
      </c>
      <c r="J480">
        <v>2.57</v>
      </c>
    </row>
    <row r="481" spans="1:10" x14ac:dyDescent="0.2">
      <c r="A481" s="1" t="s">
        <v>491</v>
      </c>
      <c r="B481" s="1" t="s">
        <v>126</v>
      </c>
      <c r="C481" s="1" t="s">
        <v>54</v>
      </c>
      <c r="D481" s="1" t="s">
        <v>1</v>
      </c>
      <c r="E481" s="1" t="s">
        <v>109</v>
      </c>
      <c r="F481">
        <v>1.7</v>
      </c>
      <c r="G481">
        <v>0.59</v>
      </c>
      <c r="H481">
        <v>0.21</v>
      </c>
      <c r="I481">
        <v>7.0000000000000007E-2</v>
      </c>
      <c r="J481">
        <v>2.56</v>
      </c>
    </row>
    <row r="482" spans="1:10" x14ac:dyDescent="0.2">
      <c r="A482" s="1" t="s">
        <v>422</v>
      </c>
      <c r="B482" s="1" t="s">
        <v>36</v>
      </c>
      <c r="C482" s="1" t="s">
        <v>67</v>
      </c>
      <c r="D482" s="1" t="s">
        <v>12</v>
      </c>
      <c r="E482" s="1" t="s">
        <v>99</v>
      </c>
      <c r="F482">
        <v>2.11</v>
      </c>
      <c r="G482">
        <v>0.23</v>
      </c>
      <c r="H482">
        <v>0</v>
      </c>
      <c r="I482">
        <v>0.22</v>
      </c>
      <c r="J482">
        <v>2.56</v>
      </c>
    </row>
    <row r="483" spans="1:10" x14ac:dyDescent="0.2">
      <c r="A483" s="1" t="s">
        <v>492</v>
      </c>
      <c r="B483" s="1" t="s">
        <v>126</v>
      </c>
      <c r="C483" s="1" t="s">
        <v>124</v>
      </c>
      <c r="D483" s="1" t="s">
        <v>45</v>
      </c>
      <c r="E483" s="1" t="s">
        <v>13</v>
      </c>
      <c r="F483">
        <v>1.21</v>
      </c>
      <c r="G483">
        <v>0.56999999999999995</v>
      </c>
      <c r="H483">
        <v>0.7</v>
      </c>
      <c r="I483">
        <v>7.0000000000000007E-2</v>
      </c>
      <c r="J483">
        <v>2.54</v>
      </c>
    </row>
    <row r="484" spans="1:10" x14ac:dyDescent="0.2">
      <c r="A484" s="1" t="s">
        <v>493</v>
      </c>
      <c r="B484" s="1" t="s">
        <v>10</v>
      </c>
      <c r="C484" s="1" t="s">
        <v>15</v>
      </c>
      <c r="D484" s="1" t="s">
        <v>12</v>
      </c>
      <c r="E484" s="1" t="s">
        <v>159</v>
      </c>
      <c r="F484">
        <v>1.1299999999999999</v>
      </c>
      <c r="G484">
        <v>0.87</v>
      </c>
      <c r="H484">
        <v>0.28999999999999998</v>
      </c>
      <c r="I484">
        <v>0.25</v>
      </c>
      <c r="J484">
        <v>2.54</v>
      </c>
    </row>
    <row r="485" spans="1:10" x14ac:dyDescent="0.2">
      <c r="A485" s="1" t="s">
        <v>494</v>
      </c>
      <c r="B485" s="1" t="s">
        <v>32</v>
      </c>
      <c r="C485" s="1" t="s">
        <v>15</v>
      </c>
      <c r="D485" s="1" t="s">
        <v>12</v>
      </c>
      <c r="E485" s="1" t="s">
        <v>99</v>
      </c>
      <c r="F485">
        <v>2.21</v>
      </c>
      <c r="G485">
        <v>0.12</v>
      </c>
      <c r="H485">
        <v>0</v>
      </c>
      <c r="I485">
        <v>0.2</v>
      </c>
      <c r="J485">
        <v>2.54</v>
      </c>
    </row>
    <row r="486" spans="1:10" hidden="1" x14ac:dyDescent="0.2">
      <c r="A486" s="1" t="s">
        <v>495</v>
      </c>
      <c r="B486" s="1" t="s">
        <v>496</v>
      </c>
      <c r="C486" s="1" t="s">
        <v>191</v>
      </c>
      <c r="D486" s="1" t="s">
        <v>58</v>
      </c>
      <c r="E486" s="1" t="s">
        <v>218</v>
      </c>
      <c r="F486">
        <v>2.36</v>
      </c>
      <c r="G486">
        <v>0.14000000000000001</v>
      </c>
      <c r="H486">
        <v>0</v>
      </c>
      <c r="I486">
        <v>0.03</v>
      </c>
      <c r="J486">
        <v>2.5299999999999998</v>
      </c>
    </row>
    <row r="487" spans="1:10" x14ac:dyDescent="0.2">
      <c r="A487" s="1" t="s">
        <v>497</v>
      </c>
      <c r="B487" s="1" t="s">
        <v>41</v>
      </c>
      <c r="C487" s="1" t="s">
        <v>54</v>
      </c>
      <c r="D487" s="1" t="s">
        <v>16</v>
      </c>
      <c r="E487" s="1" t="s">
        <v>498</v>
      </c>
      <c r="F487">
        <v>1.1299999999999999</v>
      </c>
      <c r="G487">
        <v>1.1200000000000001</v>
      </c>
      <c r="H487">
        <v>0.06</v>
      </c>
      <c r="I487">
        <v>0.22</v>
      </c>
      <c r="J487">
        <v>2.52</v>
      </c>
    </row>
    <row r="488" spans="1:10" x14ac:dyDescent="0.2">
      <c r="A488" s="1" t="s">
        <v>499</v>
      </c>
      <c r="B488" s="1" t="s">
        <v>342</v>
      </c>
      <c r="C488" s="1" t="s">
        <v>151</v>
      </c>
      <c r="D488" s="1" t="s">
        <v>38</v>
      </c>
      <c r="E488" s="1" t="s">
        <v>13</v>
      </c>
      <c r="F488">
        <v>1.55</v>
      </c>
      <c r="G488">
        <v>0.75</v>
      </c>
      <c r="H488">
        <v>0.16</v>
      </c>
      <c r="I488">
        <v>0.06</v>
      </c>
      <c r="J488">
        <v>2.52</v>
      </c>
    </row>
    <row r="489" spans="1:10" x14ac:dyDescent="0.2">
      <c r="A489" s="1" t="s">
        <v>500</v>
      </c>
      <c r="B489" s="1" t="s">
        <v>10</v>
      </c>
      <c r="C489" s="1" t="s">
        <v>29</v>
      </c>
      <c r="D489" s="1" t="s">
        <v>22</v>
      </c>
      <c r="E489" s="1" t="s">
        <v>501</v>
      </c>
      <c r="F489">
        <v>1.5</v>
      </c>
      <c r="G489">
        <v>0.78</v>
      </c>
      <c r="H489">
        <v>0</v>
      </c>
      <c r="I489">
        <v>0.24</v>
      </c>
      <c r="J489">
        <v>2.52</v>
      </c>
    </row>
    <row r="490" spans="1:10" x14ac:dyDescent="0.2">
      <c r="A490" s="1" t="s">
        <v>502</v>
      </c>
      <c r="B490" s="1" t="s">
        <v>36</v>
      </c>
      <c r="C490" s="1" t="s">
        <v>37</v>
      </c>
      <c r="D490" s="1" t="s">
        <v>38</v>
      </c>
      <c r="E490" s="1" t="s">
        <v>164</v>
      </c>
      <c r="F490">
        <v>0.6</v>
      </c>
      <c r="G490">
        <v>1.31</v>
      </c>
      <c r="H490">
        <v>0.08</v>
      </c>
      <c r="I490">
        <v>0.52</v>
      </c>
      <c r="J490">
        <v>2.5099999999999998</v>
      </c>
    </row>
    <row r="491" spans="1:10" x14ac:dyDescent="0.2">
      <c r="A491" s="1" t="s">
        <v>503</v>
      </c>
      <c r="B491" s="1" t="s">
        <v>32</v>
      </c>
      <c r="C491" s="1" t="s">
        <v>11</v>
      </c>
      <c r="D491" s="1" t="s">
        <v>45</v>
      </c>
      <c r="E491" s="1" t="s">
        <v>59</v>
      </c>
      <c r="F491">
        <v>2.29</v>
      </c>
      <c r="G491">
        <v>0.02</v>
      </c>
      <c r="H491">
        <v>0</v>
      </c>
      <c r="I491">
        <v>0.19</v>
      </c>
      <c r="J491">
        <v>2.5</v>
      </c>
    </row>
    <row r="492" spans="1:10" x14ac:dyDescent="0.2">
      <c r="A492" s="1" t="s">
        <v>504</v>
      </c>
      <c r="B492" s="1" t="s">
        <v>41</v>
      </c>
      <c r="C492" s="1" t="s">
        <v>15</v>
      </c>
      <c r="D492" s="1" t="s">
        <v>12</v>
      </c>
      <c r="E492" s="1" t="s">
        <v>159</v>
      </c>
      <c r="F492">
        <v>0.13</v>
      </c>
      <c r="G492">
        <v>7.0000000000000007E-2</v>
      </c>
      <c r="H492">
        <v>0.26</v>
      </c>
      <c r="I492">
        <v>2.0499999999999998</v>
      </c>
      <c r="J492">
        <v>2.5</v>
      </c>
    </row>
    <row r="493" spans="1:10" x14ac:dyDescent="0.2">
      <c r="A493" s="1" t="s">
        <v>448</v>
      </c>
      <c r="B493" s="1" t="s">
        <v>36</v>
      </c>
      <c r="C493" s="1" t="s">
        <v>57</v>
      </c>
      <c r="D493" s="1" t="s">
        <v>38</v>
      </c>
      <c r="E493" s="1" t="s">
        <v>319</v>
      </c>
      <c r="F493">
        <v>0.86</v>
      </c>
      <c r="G493">
        <v>1.06</v>
      </c>
      <c r="H493">
        <v>0.18</v>
      </c>
      <c r="I493">
        <v>0.39</v>
      </c>
      <c r="J493">
        <v>2.4900000000000002</v>
      </c>
    </row>
    <row r="494" spans="1:10" x14ac:dyDescent="0.2">
      <c r="A494" s="1" t="s">
        <v>505</v>
      </c>
      <c r="B494" s="1" t="s">
        <v>102</v>
      </c>
      <c r="C494" s="1" t="s">
        <v>124</v>
      </c>
      <c r="D494" s="1" t="s">
        <v>38</v>
      </c>
      <c r="E494" s="1" t="s">
        <v>39</v>
      </c>
      <c r="F494">
        <v>1.84</v>
      </c>
      <c r="G494">
        <v>0.56000000000000005</v>
      </c>
      <c r="H494">
        <v>0</v>
      </c>
      <c r="I494">
        <v>0.09</v>
      </c>
      <c r="J494">
        <v>2.4900000000000002</v>
      </c>
    </row>
    <row r="495" spans="1:10" x14ac:dyDescent="0.2">
      <c r="A495" s="1" t="s">
        <v>506</v>
      </c>
      <c r="B495" s="1" t="s">
        <v>10</v>
      </c>
      <c r="C495" s="1" t="s">
        <v>33</v>
      </c>
      <c r="D495" s="1" t="s">
        <v>38</v>
      </c>
      <c r="E495" s="1" t="s">
        <v>175</v>
      </c>
      <c r="F495">
        <v>1.29</v>
      </c>
      <c r="G495">
        <v>0.97</v>
      </c>
      <c r="H495">
        <v>0</v>
      </c>
      <c r="I495">
        <v>0.23</v>
      </c>
      <c r="J495">
        <v>2.4900000000000002</v>
      </c>
    </row>
    <row r="496" spans="1:10" x14ac:dyDescent="0.2">
      <c r="A496" s="1" t="s">
        <v>507</v>
      </c>
      <c r="B496" s="1" t="s">
        <v>41</v>
      </c>
      <c r="C496" s="1" t="s">
        <v>47</v>
      </c>
      <c r="D496" s="1" t="s">
        <v>71</v>
      </c>
      <c r="E496" s="1" t="s">
        <v>501</v>
      </c>
      <c r="F496">
        <v>1.81</v>
      </c>
      <c r="G496">
        <v>0.52</v>
      </c>
      <c r="H496">
        <v>0</v>
      </c>
      <c r="I496">
        <v>0.15</v>
      </c>
      <c r="J496">
        <v>2.4900000000000002</v>
      </c>
    </row>
    <row r="497" spans="1:10" x14ac:dyDescent="0.2">
      <c r="A497" s="1" t="s">
        <v>508</v>
      </c>
      <c r="B497" s="1" t="s">
        <v>36</v>
      </c>
      <c r="C497" s="1" t="s">
        <v>15</v>
      </c>
      <c r="D497" s="1" t="s">
        <v>58</v>
      </c>
      <c r="E497" s="1" t="s">
        <v>55</v>
      </c>
      <c r="F497">
        <v>1.1499999999999999</v>
      </c>
      <c r="G497">
        <v>0.85</v>
      </c>
      <c r="H497">
        <v>0.1</v>
      </c>
      <c r="I497">
        <v>0.39</v>
      </c>
      <c r="J497">
        <v>2.48</v>
      </c>
    </row>
    <row r="498" spans="1:10" x14ac:dyDescent="0.2">
      <c r="A498" s="1" t="s">
        <v>509</v>
      </c>
      <c r="B498" s="1" t="s">
        <v>32</v>
      </c>
      <c r="C498" s="1" t="s">
        <v>15</v>
      </c>
      <c r="D498" s="1" t="s">
        <v>16</v>
      </c>
      <c r="E498" s="1" t="s">
        <v>369</v>
      </c>
      <c r="F498">
        <v>1.38</v>
      </c>
      <c r="G498">
        <v>0.85</v>
      </c>
      <c r="H498">
        <v>0</v>
      </c>
      <c r="I498">
        <v>0.25</v>
      </c>
      <c r="J498">
        <v>2.48</v>
      </c>
    </row>
    <row r="499" spans="1:10" x14ac:dyDescent="0.2">
      <c r="A499" s="1" t="s">
        <v>392</v>
      </c>
      <c r="B499" s="1" t="s">
        <v>36</v>
      </c>
      <c r="C499" s="1" t="s">
        <v>67</v>
      </c>
      <c r="D499" s="1" t="s">
        <v>12</v>
      </c>
      <c r="E499" s="1" t="s">
        <v>39</v>
      </c>
      <c r="F499">
        <v>1.72</v>
      </c>
      <c r="G499">
        <v>0.44</v>
      </c>
      <c r="H499">
        <v>0.05</v>
      </c>
      <c r="I499">
        <v>0.27</v>
      </c>
      <c r="J499">
        <v>2.48</v>
      </c>
    </row>
    <row r="500" spans="1:10" hidden="1" x14ac:dyDescent="0.2">
      <c r="A500" s="1" t="s">
        <v>510</v>
      </c>
      <c r="B500" s="1" t="s">
        <v>32</v>
      </c>
      <c r="C500" s="1" t="s">
        <v>191</v>
      </c>
      <c r="D500" s="1" t="s">
        <v>22</v>
      </c>
      <c r="E500" s="1" t="s">
        <v>99</v>
      </c>
      <c r="F500">
        <v>1.93</v>
      </c>
      <c r="G500">
        <v>0.34</v>
      </c>
      <c r="H500">
        <v>0</v>
      </c>
      <c r="I500">
        <v>0.21</v>
      </c>
      <c r="J500">
        <v>2.48</v>
      </c>
    </row>
    <row r="501" spans="1:10" x14ac:dyDescent="0.2">
      <c r="A501" s="1" t="s">
        <v>511</v>
      </c>
      <c r="B501" s="1" t="s">
        <v>32</v>
      </c>
      <c r="C501" s="1" t="s">
        <v>37</v>
      </c>
      <c r="D501" s="1" t="s">
        <v>12</v>
      </c>
      <c r="E501" s="1" t="s">
        <v>39</v>
      </c>
      <c r="F501">
        <v>2.1</v>
      </c>
      <c r="G501">
        <v>0.2</v>
      </c>
      <c r="H501">
        <v>0</v>
      </c>
      <c r="I501">
        <v>0.17</v>
      </c>
      <c r="J501">
        <v>2.4700000000000002</v>
      </c>
    </row>
    <row r="502" spans="1:10" x14ac:dyDescent="0.2">
      <c r="A502" s="1" t="s">
        <v>512</v>
      </c>
      <c r="B502" s="1" t="s">
        <v>126</v>
      </c>
      <c r="C502" s="1" t="s">
        <v>47</v>
      </c>
      <c r="D502" s="1" t="s">
        <v>22</v>
      </c>
      <c r="E502" s="1" t="s">
        <v>13</v>
      </c>
      <c r="F502">
        <v>1.1299999999999999</v>
      </c>
      <c r="G502">
        <v>0.36</v>
      </c>
      <c r="H502">
        <v>0.92</v>
      </c>
      <c r="I502">
        <v>7.0000000000000007E-2</v>
      </c>
      <c r="J502">
        <v>2.4700000000000002</v>
      </c>
    </row>
    <row r="503" spans="1:10" x14ac:dyDescent="0.2">
      <c r="A503" s="1" t="s">
        <v>513</v>
      </c>
      <c r="B503" s="1" t="s">
        <v>10</v>
      </c>
      <c r="C503" s="1" t="s">
        <v>33</v>
      </c>
      <c r="D503" s="1" t="s">
        <v>22</v>
      </c>
      <c r="E503" s="1" t="s">
        <v>319</v>
      </c>
      <c r="F503">
        <v>1.67</v>
      </c>
      <c r="G503">
        <v>0.57999999999999996</v>
      </c>
      <c r="H503">
        <v>0</v>
      </c>
      <c r="I503">
        <v>0.2</v>
      </c>
      <c r="J503">
        <v>2.46</v>
      </c>
    </row>
    <row r="504" spans="1:10" x14ac:dyDescent="0.2">
      <c r="A504" s="1" t="s">
        <v>514</v>
      </c>
      <c r="B504" s="1" t="s">
        <v>36</v>
      </c>
      <c r="C504" s="1" t="s">
        <v>15</v>
      </c>
      <c r="D504" s="1" t="s">
        <v>16</v>
      </c>
      <c r="E504" s="1" t="s">
        <v>39</v>
      </c>
      <c r="F504">
        <v>1.55</v>
      </c>
      <c r="G504">
        <v>0.54</v>
      </c>
      <c r="H504">
        <v>0.05</v>
      </c>
      <c r="I504">
        <v>0.31</v>
      </c>
      <c r="J504">
        <v>2.4500000000000002</v>
      </c>
    </row>
    <row r="505" spans="1:10" x14ac:dyDescent="0.2">
      <c r="A505" s="1" t="s">
        <v>515</v>
      </c>
      <c r="B505" s="1" t="s">
        <v>32</v>
      </c>
      <c r="C505" s="1" t="s">
        <v>57</v>
      </c>
      <c r="D505" s="1" t="s">
        <v>58</v>
      </c>
      <c r="E505" s="1" t="s">
        <v>34</v>
      </c>
      <c r="F505">
        <v>1.44</v>
      </c>
      <c r="G505">
        <v>0.73</v>
      </c>
      <c r="H505">
        <v>0.04</v>
      </c>
      <c r="I505">
        <v>0.22</v>
      </c>
      <c r="J505">
        <v>2.44</v>
      </c>
    </row>
    <row r="506" spans="1:10" x14ac:dyDescent="0.2">
      <c r="A506" s="1" t="s">
        <v>516</v>
      </c>
      <c r="B506" s="1" t="s">
        <v>113</v>
      </c>
      <c r="C506" s="1" t="s">
        <v>11</v>
      </c>
      <c r="D506" s="1" t="s">
        <v>16</v>
      </c>
      <c r="E506" s="1" t="s">
        <v>99</v>
      </c>
      <c r="F506">
        <v>0.87</v>
      </c>
      <c r="G506">
        <v>0.98</v>
      </c>
      <c r="H506">
        <v>0</v>
      </c>
      <c r="I506">
        <v>0.59</v>
      </c>
      <c r="J506">
        <v>2.44</v>
      </c>
    </row>
    <row r="507" spans="1:10" x14ac:dyDescent="0.2">
      <c r="A507" s="1" t="s">
        <v>517</v>
      </c>
      <c r="B507" s="1" t="s">
        <v>41</v>
      </c>
      <c r="C507" s="1" t="s">
        <v>124</v>
      </c>
      <c r="D507" s="1" t="s">
        <v>26</v>
      </c>
      <c r="E507" s="1" t="s">
        <v>99</v>
      </c>
      <c r="F507">
        <v>1.07</v>
      </c>
      <c r="G507">
        <v>1.19</v>
      </c>
      <c r="H507">
        <v>0</v>
      </c>
      <c r="I507">
        <v>0.18</v>
      </c>
      <c r="J507">
        <v>2.4300000000000002</v>
      </c>
    </row>
    <row r="508" spans="1:10" x14ac:dyDescent="0.2">
      <c r="A508" s="1" t="s">
        <v>518</v>
      </c>
      <c r="B508" s="1" t="s">
        <v>32</v>
      </c>
      <c r="C508" s="1" t="s">
        <v>15</v>
      </c>
      <c r="D508" s="1" t="s">
        <v>58</v>
      </c>
      <c r="E508" s="1" t="s">
        <v>86</v>
      </c>
      <c r="F508">
        <v>1.56</v>
      </c>
      <c r="G508">
        <v>0.61</v>
      </c>
      <c r="H508">
        <v>0.02</v>
      </c>
      <c r="I508">
        <v>0.23</v>
      </c>
      <c r="J508">
        <v>2.42</v>
      </c>
    </row>
    <row r="509" spans="1:10" x14ac:dyDescent="0.2">
      <c r="A509" s="1" t="s">
        <v>519</v>
      </c>
      <c r="B509" s="1" t="s">
        <v>36</v>
      </c>
      <c r="C509" s="1" t="s">
        <v>33</v>
      </c>
      <c r="D509" s="1" t="s">
        <v>12</v>
      </c>
      <c r="E509" s="1" t="s">
        <v>159</v>
      </c>
      <c r="F509">
        <v>0.28999999999999998</v>
      </c>
      <c r="G509">
        <v>1.18</v>
      </c>
      <c r="H509">
        <v>0.54</v>
      </c>
      <c r="I509">
        <v>0.41</v>
      </c>
      <c r="J509">
        <v>2.42</v>
      </c>
    </row>
    <row r="510" spans="1:10" x14ac:dyDescent="0.2">
      <c r="A510" s="1" t="s">
        <v>520</v>
      </c>
      <c r="B510" s="1" t="s">
        <v>41</v>
      </c>
      <c r="C510" s="1" t="s">
        <v>124</v>
      </c>
      <c r="D510" s="1" t="s">
        <v>71</v>
      </c>
      <c r="E510" s="1" t="s">
        <v>218</v>
      </c>
      <c r="F510">
        <v>1.63</v>
      </c>
      <c r="G510">
        <v>0.22</v>
      </c>
      <c r="H510">
        <v>0.51</v>
      </c>
      <c r="I510">
        <v>0.06</v>
      </c>
      <c r="J510">
        <v>2.41</v>
      </c>
    </row>
    <row r="511" spans="1:10" x14ac:dyDescent="0.2">
      <c r="A511" s="1" t="s">
        <v>521</v>
      </c>
      <c r="B511" s="1" t="s">
        <v>41</v>
      </c>
      <c r="C511" s="1" t="s">
        <v>54</v>
      </c>
      <c r="D511" s="1" t="s">
        <v>16</v>
      </c>
      <c r="E511" s="1" t="s">
        <v>55</v>
      </c>
      <c r="F511">
        <v>2.0699999999999998</v>
      </c>
      <c r="G511">
        <v>0.26</v>
      </c>
      <c r="H511">
        <v>0</v>
      </c>
      <c r="I511">
        <v>0.08</v>
      </c>
      <c r="J511">
        <v>2.41</v>
      </c>
    </row>
    <row r="512" spans="1:10" x14ac:dyDescent="0.2">
      <c r="A512" s="1" t="s">
        <v>93</v>
      </c>
      <c r="B512" s="1" t="s">
        <v>121</v>
      </c>
      <c r="C512" s="1" t="s">
        <v>75</v>
      </c>
      <c r="D512" s="1" t="s">
        <v>22</v>
      </c>
      <c r="E512" s="1" t="s">
        <v>34</v>
      </c>
      <c r="F512">
        <v>1.43</v>
      </c>
      <c r="G512">
        <v>0.76</v>
      </c>
      <c r="H512">
        <v>0</v>
      </c>
      <c r="I512">
        <v>0.22</v>
      </c>
      <c r="J512">
        <v>2.41</v>
      </c>
    </row>
    <row r="513" spans="1:10" x14ac:dyDescent="0.2">
      <c r="A513" s="1" t="s">
        <v>522</v>
      </c>
      <c r="B513" s="1" t="s">
        <v>41</v>
      </c>
      <c r="C513" s="1" t="s">
        <v>29</v>
      </c>
      <c r="D513" s="1" t="s">
        <v>16</v>
      </c>
      <c r="E513" s="1" t="s">
        <v>99</v>
      </c>
      <c r="F513">
        <v>0.69</v>
      </c>
      <c r="G513">
        <v>0</v>
      </c>
      <c r="H513">
        <v>0.04</v>
      </c>
      <c r="I513">
        <v>1.68</v>
      </c>
      <c r="J513">
        <v>2.41</v>
      </c>
    </row>
    <row r="514" spans="1:10" x14ac:dyDescent="0.2">
      <c r="A514" s="1" t="s">
        <v>357</v>
      </c>
      <c r="B514" s="1" t="s">
        <v>121</v>
      </c>
      <c r="C514" s="1" t="s">
        <v>65</v>
      </c>
      <c r="D514" s="1" t="s">
        <v>12</v>
      </c>
      <c r="E514" s="1" t="s">
        <v>99</v>
      </c>
      <c r="F514">
        <v>2.0699999999999998</v>
      </c>
      <c r="G514">
        <v>0.08</v>
      </c>
      <c r="H514">
        <v>0</v>
      </c>
      <c r="I514">
        <v>0.26</v>
      </c>
      <c r="J514">
        <v>2.4</v>
      </c>
    </row>
    <row r="515" spans="1:10" hidden="1" x14ac:dyDescent="0.2">
      <c r="A515" s="1" t="s">
        <v>523</v>
      </c>
      <c r="B515" s="1" t="s">
        <v>49</v>
      </c>
      <c r="C515" s="1" t="s">
        <v>191</v>
      </c>
      <c r="D515" s="1" t="s">
        <v>173</v>
      </c>
      <c r="E515" s="1" t="s">
        <v>159</v>
      </c>
      <c r="F515">
        <v>2.15</v>
      </c>
      <c r="G515">
        <v>0.18</v>
      </c>
      <c r="H515">
        <v>0</v>
      </c>
      <c r="I515">
        <v>7.0000000000000007E-2</v>
      </c>
      <c r="J515">
        <v>2.39</v>
      </c>
    </row>
    <row r="516" spans="1:10" x14ac:dyDescent="0.2">
      <c r="A516" s="1" t="s">
        <v>524</v>
      </c>
      <c r="B516" s="1" t="s">
        <v>64</v>
      </c>
      <c r="C516" s="1" t="s">
        <v>65</v>
      </c>
      <c r="D516" s="1" t="s">
        <v>16</v>
      </c>
      <c r="E516" s="1" t="s">
        <v>99</v>
      </c>
      <c r="F516">
        <v>0.49</v>
      </c>
      <c r="G516">
        <v>1.49</v>
      </c>
      <c r="H516">
        <v>0.05</v>
      </c>
      <c r="I516">
        <v>0.36</v>
      </c>
      <c r="J516">
        <v>2.39</v>
      </c>
    </row>
    <row r="517" spans="1:10" x14ac:dyDescent="0.2">
      <c r="A517" s="1" t="s">
        <v>136</v>
      </c>
      <c r="B517" s="1" t="s">
        <v>32</v>
      </c>
      <c r="C517" s="1" t="s">
        <v>33</v>
      </c>
      <c r="D517" s="1" t="s">
        <v>12</v>
      </c>
      <c r="E517" s="1" t="s">
        <v>137</v>
      </c>
      <c r="F517">
        <v>1.74</v>
      </c>
      <c r="G517">
        <v>0.48</v>
      </c>
      <c r="H517">
        <v>0</v>
      </c>
      <c r="I517">
        <v>0.18</v>
      </c>
      <c r="J517">
        <v>2.39</v>
      </c>
    </row>
    <row r="518" spans="1:10" hidden="1" x14ac:dyDescent="0.2">
      <c r="A518" s="1" t="s">
        <v>291</v>
      </c>
      <c r="B518" s="1" t="s">
        <v>10</v>
      </c>
      <c r="C518" s="1" t="s">
        <v>191</v>
      </c>
      <c r="D518" s="1" t="s">
        <v>38</v>
      </c>
      <c r="E518" s="1" t="s">
        <v>168</v>
      </c>
      <c r="F518">
        <v>1.54</v>
      </c>
      <c r="G518">
        <v>0.63</v>
      </c>
      <c r="H518">
        <v>0</v>
      </c>
      <c r="I518">
        <v>0.22</v>
      </c>
      <c r="J518">
        <v>2.39</v>
      </c>
    </row>
    <row r="519" spans="1:10" x14ac:dyDescent="0.2">
      <c r="A519" s="1" t="s">
        <v>525</v>
      </c>
      <c r="B519" s="1" t="s">
        <v>36</v>
      </c>
      <c r="C519" s="1" t="s">
        <v>37</v>
      </c>
      <c r="D519" s="1" t="s">
        <v>38</v>
      </c>
      <c r="E519" s="1" t="s">
        <v>175</v>
      </c>
      <c r="F519">
        <v>1.07</v>
      </c>
      <c r="G519">
        <v>0.87</v>
      </c>
      <c r="H519">
        <v>0.04</v>
      </c>
      <c r="I519">
        <v>0.4</v>
      </c>
      <c r="J519">
        <v>2.39</v>
      </c>
    </row>
    <row r="520" spans="1:10" x14ac:dyDescent="0.2">
      <c r="A520" s="1" t="s">
        <v>526</v>
      </c>
      <c r="B520" s="1" t="s">
        <v>32</v>
      </c>
      <c r="C520" s="1" t="s">
        <v>57</v>
      </c>
      <c r="D520" s="1" t="s">
        <v>38</v>
      </c>
      <c r="E520" s="1" t="s">
        <v>527</v>
      </c>
      <c r="F520">
        <v>1.48</v>
      </c>
      <c r="G520">
        <v>0.71</v>
      </c>
      <c r="H520">
        <v>0</v>
      </c>
      <c r="I520">
        <v>0.2</v>
      </c>
      <c r="J520">
        <v>2.39</v>
      </c>
    </row>
    <row r="521" spans="1:10" x14ac:dyDescent="0.2">
      <c r="A521" s="1" t="s">
        <v>528</v>
      </c>
      <c r="B521" s="1" t="s">
        <v>41</v>
      </c>
      <c r="C521" s="1" t="s">
        <v>25</v>
      </c>
      <c r="D521" s="1" t="s">
        <v>22</v>
      </c>
      <c r="E521" s="1" t="s">
        <v>201</v>
      </c>
      <c r="F521">
        <v>1.67</v>
      </c>
      <c r="G521">
        <v>0.61</v>
      </c>
      <c r="H521">
        <v>0.03</v>
      </c>
      <c r="I521">
        <v>7.0000000000000007E-2</v>
      </c>
      <c r="J521">
        <v>2.38</v>
      </c>
    </row>
    <row r="522" spans="1:10" x14ac:dyDescent="0.2">
      <c r="A522" s="1" t="s">
        <v>167</v>
      </c>
      <c r="B522" s="1" t="s">
        <v>36</v>
      </c>
      <c r="C522" s="1" t="s">
        <v>29</v>
      </c>
      <c r="D522" s="1" t="s">
        <v>38</v>
      </c>
      <c r="E522" s="1" t="s">
        <v>168</v>
      </c>
      <c r="F522">
        <v>1.02</v>
      </c>
      <c r="G522">
        <v>0.97</v>
      </c>
      <c r="H522">
        <v>0</v>
      </c>
      <c r="I522">
        <v>0.39</v>
      </c>
      <c r="J522">
        <v>2.38</v>
      </c>
    </row>
    <row r="523" spans="1:10" x14ac:dyDescent="0.2">
      <c r="A523" s="1" t="s">
        <v>529</v>
      </c>
      <c r="B523" s="1" t="s">
        <v>32</v>
      </c>
      <c r="C523" s="1" t="s">
        <v>57</v>
      </c>
      <c r="D523" s="1" t="s">
        <v>22</v>
      </c>
      <c r="E523" s="1" t="s">
        <v>34</v>
      </c>
      <c r="F523">
        <v>1.73</v>
      </c>
      <c r="G523">
        <v>0.46</v>
      </c>
      <c r="H523">
        <v>0.02</v>
      </c>
      <c r="I523">
        <v>0.18</v>
      </c>
      <c r="J523">
        <v>2.38</v>
      </c>
    </row>
    <row r="524" spans="1:10" x14ac:dyDescent="0.2">
      <c r="A524" s="1" t="s">
        <v>530</v>
      </c>
      <c r="B524" s="1" t="s">
        <v>64</v>
      </c>
      <c r="C524" s="1" t="s">
        <v>65</v>
      </c>
      <c r="D524" s="1" t="s">
        <v>38</v>
      </c>
      <c r="E524" s="1" t="s">
        <v>55</v>
      </c>
      <c r="F524">
        <v>1</v>
      </c>
      <c r="G524">
        <v>0.76</v>
      </c>
      <c r="H524">
        <v>0.26</v>
      </c>
      <c r="I524">
        <v>0.36</v>
      </c>
      <c r="J524">
        <v>2.38</v>
      </c>
    </row>
    <row r="525" spans="1:10" x14ac:dyDescent="0.2">
      <c r="A525" s="1" t="s">
        <v>531</v>
      </c>
      <c r="B525" s="1" t="s">
        <v>64</v>
      </c>
      <c r="C525" s="1" t="s">
        <v>75</v>
      </c>
      <c r="D525" s="1" t="s">
        <v>12</v>
      </c>
      <c r="E525" s="1" t="s">
        <v>39</v>
      </c>
      <c r="F525">
        <v>1.46</v>
      </c>
      <c r="G525">
        <v>0.54</v>
      </c>
      <c r="H525">
        <v>0.01</v>
      </c>
      <c r="I525">
        <v>0.37</v>
      </c>
      <c r="J525">
        <v>2.38</v>
      </c>
    </row>
    <row r="526" spans="1:10" x14ac:dyDescent="0.2">
      <c r="A526" s="1" t="s">
        <v>457</v>
      </c>
      <c r="B526" s="1" t="s">
        <v>36</v>
      </c>
      <c r="C526" s="1" t="s">
        <v>33</v>
      </c>
      <c r="D526" s="1" t="s">
        <v>12</v>
      </c>
      <c r="E526" s="1" t="s">
        <v>99</v>
      </c>
      <c r="F526">
        <v>2.04</v>
      </c>
      <c r="G526">
        <v>0.15</v>
      </c>
      <c r="H526">
        <v>0</v>
      </c>
      <c r="I526">
        <v>0.19</v>
      </c>
      <c r="J526">
        <v>2.38</v>
      </c>
    </row>
    <row r="527" spans="1:10" x14ac:dyDescent="0.2">
      <c r="A527" s="1" t="s">
        <v>532</v>
      </c>
      <c r="B527" s="1" t="s">
        <v>41</v>
      </c>
      <c r="C527" s="1" t="s">
        <v>54</v>
      </c>
      <c r="D527" s="1" t="s">
        <v>22</v>
      </c>
      <c r="E527" s="1" t="s">
        <v>159</v>
      </c>
      <c r="F527">
        <v>1.1599999999999999</v>
      </c>
      <c r="G527">
        <v>0.91</v>
      </c>
      <c r="H527">
        <v>0</v>
      </c>
      <c r="I527">
        <v>0.3</v>
      </c>
      <c r="J527">
        <v>2.38</v>
      </c>
    </row>
    <row r="528" spans="1:10" x14ac:dyDescent="0.2">
      <c r="A528" s="1" t="s">
        <v>490</v>
      </c>
      <c r="B528" s="1" t="s">
        <v>32</v>
      </c>
      <c r="C528" s="1" t="s">
        <v>29</v>
      </c>
      <c r="D528" s="1" t="s">
        <v>12</v>
      </c>
      <c r="E528" s="1" t="s">
        <v>99</v>
      </c>
      <c r="F528">
        <v>2.1800000000000002</v>
      </c>
      <c r="G528">
        <v>0.01</v>
      </c>
      <c r="H528">
        <v>0</v>
      </c>
      <c r="I528">
        <v>0.18</v>
      </c>
      <c r="J528">
        <v>2.37</v>
      </c>
    </row>
    <row r="529" spans="1:10" x14ac:dyDescent="0.2">
      <c r="A529" s="1" t="s">
        <v>533</v>
      </c>
      <c r="B529" s="1" t="s">
        <v>107</v>
      </c>
      <c r="C529" s="1" t="s">
        <v>42</v>
      </c>
      <c r="D529" s="1" t="s">
        <v>58</v>
      </c>
      <c r="E529" s="1" t="s">
        <v>220</v>
      </c>
      <c r="F529">
        <v>2.2799999999999998</v>
      </c>
      <c r="G529">
        <v>0.02</v>
      </c>
      <c r="H529">
        <v>0.08</v>
      </c>
      <c r="I529">
        <v>0</v>
      </c>
      <c r="J529">
        <v>2.37</v>
      </c>
    </row>
    <row r="530" spans="1:10" x14ac:dyDescent="0.2">
      <c r="A530" s="1" t="s">
        <v>534</v>
      </c>
      <c r="B530" s="1" t="s">
        <v>41</v>
      </c>
      <c r="C530" s="1" t="s">
        <v>42</v>
      </c>
      <c r="D530" s="1" t="s">
        <v>38</v>
      </c>
      <c r="E530" s="1" t="s">
        <v>319</v>
      </c>
      <c r="F530">
        <v>0.96</v>
      </c>
      <c r="G530">
        <v>1.08</v>
      </c>
      <c r="H530">
        <v>0.04</v>
      </c>
      <c r="I530">
        <v>0.3</v>
      </c>
      <c r="J530">
        <v>2.37</v>
      </c>
    </row>
    <row r="531" spans="1:10" x14ac:dyDescent="0.2">
      <c r="A531" s="1" t="s">
        <v>535</v>
      </c>
      <c r="B531" s="1" t="s">
        <v>41</v>
      </c>
      <c r="C531" s="1" t="s">
        <v>42</v>
      </c>
      <c r="D531" s="1" t="s">
        <v>12</v>
      </c>
      <c r="E531" s="1" t="s">
        <v>59</v>
      </c>
      <c r="F531">
        <v>1.25</v>
      </c>
      <c r="G531">
        <v>0.86</v>
      </c>
      <c r="H531">
        <v>0.01</v>
      </c>
      <c r="I531">
        <v>0.26</v>
      </c>
      <c r="J531">
        <v>2.37</v>
      </c>
    </row>
    <row r="532" spans="1:10" x14ac:dyDescent="0.2">
      <c r="A532" s="1" t="s">
        <v>427</v>
      </c>
      <c r="B532" s="1" t="s">
        <v>36</v>
      </c>
      <c r="C532" s="1" t="s">
        <v>18</v>
      </c>
      <c r="D532" s="1" t="s">
        <v>12</v>
      </c>
      <c r="E532" s="1" t="s">
        <v>99</v>
      </c>
      <c r="F532">
        <v>2.0299999999999998</v>
      </c>
      <c r="G532">
        <v>0.13</v>
      </c>
      <c r="H532">
        <v>0</v>
      </c>
      <c r="I532">
        <v>0.21</v>
      </c>
      <c r="J532">
        <v>2.37</v>
      </c>
    </row>
    <row r="533" spans="1:10" x14ac:dyDescent="0.2">
      <c r="A533" s="1" t="s">
        <v>536</v>
      </c>
      <c r="B533" s="1" t="s">
        <v>32</v>
      </c>
      <c r="C533" s="1" t="s">
        <v>57</v>
      </c>
      <c r="D533" s="1" t="s">
        <v>12</v>
      </c>
      <c r="E533" s="1" t="s">
        <v>34</v>
      </c>
      <c r="F533">
        <v>1.38</v>
      </c>
      <c r="G533">
        <v>0.74</v>
      </c>
      <c r="H533">
        <v>0.02</v>
      </c>
      <c r="I533">
        <v>0.22</v>
      </c>
      <c r="J533">
        <v>2.36</v>
      </c>
    </row>
    <row r="534" spans="1:10" x14ac:dyDescent="0.2">
      <c r="A534" s="1" t="s">
        <v>506</v>
      </c>
      <c r="B534" s="1" t="s">
        <v>20</v>
      </c>
      <c r="C534" s="1" t="s">
        <v>33</v>
      </c>
      <c r="D534" s="1" t="s">
        <v>38</v>
      </c>
      <c r="E534" s="1" t="s">
        <v>175</v>
      </c>
      <c r="F534">
        <v>1.07</v>
      </c>
      <c r="G534">
        <v>1.05</v>
      </c>
      <c r="H534">
        <v>0</v>
      </c>
      <c r="I534">
        <v>0.23</v>
      </c>
      <c r="J534">
        <v>2.35</v>
      </c>
    </row>
    <row r="535" spans="1:10" x14ac:dyDescent="0.2">
      <c r="A535" s="1" t="s">
        <v>514</v>
      </c>
      <c r="B535" s="1" t="s">
        <v>32</v>
      </c>
      <c r="C535" s="1" t="s">
        <v>15</v>
      </c>
      <c r="D535" s="1" t="s">
        <v>16</v>
      </c>
      <c r="E535" s="1" t="s">
        <v>39</v>
      </c>
      <c r="F535">
        <v>1.68</v>
      </c>
      <c r="G535">
        <v>0.46</v>
      </c>
      <c r="H535">
        <v>0.01</v>
      </c>
      <c r="I535">
        <v>0.2</v>
      </c>
      <c r="J535">
        <v>2.35</v>
      </c>
    </row>
    <row r="536" spans="1:10" x14ac:dyDescent="0.2">
      <c r="A536" s="1" t="s">
        <v>537</v>
      </c>
      <c r="B536" s="1" t="s">
        <v>10</v>
      </c>
      <c r="C536" s="1" t="s">
        <v>37</v>
      </c>
      <c r="D536" s="1" t="s">
        <v>1</v>
      </c>
      <c r="E536" s="1" t="s">
        <v>59</v>
      </c>
      <c r="F536">
        <v>1.32</v>
      </c>
      <c r="G536">
        <v>0.83</v>
      </c>
      <c r="H536">
        <v>0</v>
      </c>
      <c r="I536">
        <v>0.2</v>
      </c>
      <c r="J536">
        <v>2.34</v>
      </c>
    </row>
    <row r="537" spans="1:10" x14ac:dyDescent="0.2">
      <c r="A537" s="1" t="s">
        <v>538</v>
      </c>
      <c r="B537" s="1" t="s">
        <v>41</v>
      </c>
      <c r="C537" s="1" t="s">
        <v>29</v>
      </c>
      <c r="D537" s="1" t="s">
        <v>71</v>
      </c>
      <c r="E537" s="1" t="s">
        <v>319</v>
      </c>
      <c r="F537">
        <v>0.92</v>
      </c>
      <c r="G537">
        <v>0</v>
      </c>
      <c r="H537">
        <v>0.01</v>
      </c>
      <c r="I537">
        <v>1.41</v>
      </c>
      <c r="J537">
        <v>2.34</v>
      </c>
    </row>
    <row r="538" spans="1:10" x14ac:dyDescent="0.2">
      <c r="A538" s="1" t="s">
        <v>539</v>
      </c>
      <c r="B538" s="1" t="s">
        <v>10</v>
      </c>
      <c r="C538" s="1" t="s">
        <v>15</v>
      </c>
      <c r="D538" s="1" t="s">
        <v>12</v>
      </c>
      <c r="E538" s="1" t="s">
        <v>86</v>
      </c>
      <c r="F538">
        <v>1.2</v>
      </c>
      <c r="G538">
        <v>0.9</v>
      </c>
      <c r="H538">
        <v>0</v>
      </c>
      <c r="I538">
        <v>0.24</v>
      </c>
      <c r="J538">
        <v>2.34</v>
      </c>
    </row>
    <row r="539" spans="1:10" x14ac:dyDescent="0.2">
      <c r="A539" s="1" t="s">
        <v>540</v>
      </c>
      <c r="B539" s="1" t="s">
        <v>41</v>
      </c>
      <c r="C539" s="1" t="s">
        <v>54</v>
      </c>
      <c r="D539" s="1" t="s">
        <v>38</v>
      </c>
      <c r="E539" s="1" t="s">
        <v>178</v>
      </c>
      <c r="F539">
        <v>1.08</v>
      </c>
      <c r="G539">
        <v>0.7</v>
      </c>
      <c r="H539">
        <v>0.34</v>
      </c>
      <c r="I539">
        <v>0.21</v>
      </c>
      <c r="J539">
        <v>2.34</v>
      </c>
    </row>
    <row r="540" spans="1:10" x14ac:dyDescent="0.2">
      <c r="A540" s="1" t="s">
        <v>106</v>
      </c>
      <c r="B540" s="1" t="s">
        <v>32</v>
      </c>
      <c r="C540" s="1" t="s">
        <v>33</v>
      </c>
      <c r="D540" s="1" t="s">
        <v>26</v>
      </c>
      <c r="E540" s="1" t="s">
        <v>99</v>
      </c>
      <c r="F540">
        <v>1.27</v>
      </c>
      <c r="G540">
        <v>0.86</v>
      </c>
      <c r="H540">
        <v>0</v>
      </c>
      <c r="I540">
        <v>0.2</v>
      </c>
      <c r="J540">
        <v>2.33</v>
      </c>
    </row>
    <row r="541" spans="1:10" x14ac:dyDescent="0.2">
      <c r="A541" s="1" t="s">
        <v>541</v>
      </c>
      <c r="B541" s="1" t="s">
        <v>62</v>
      </c>
      <c r="C541" s="1" t="s">
        <v>65</v>
      </c>
      <c r="D541" s="1" t="s">
        <v>38</v>
      </c>
      <c r="E541" s="1" t="s">
        <v>13</v>
      </c>
      <c r="F541">
        <v>1.1399999999999999</v>
      </c>
      <c r="G541">
        <v>0.54</v>
      </c>
      <c r="H541">
        <v>0.47</v>
      </c>
      <c r="I541">
        <v>0.17</v>
      </c>
      <c r="J541">
        <v>2.3199999999999998</v>
      </c>
    </row>
    <row r="542" spans="1:10" x14ac:dyDescent="0.2">
      <c r="A542" s="1" t="s">
        <v>283</v>
      </c>
      <c r="B542" s="1" t="s">
        <v>121</v>
      </c>
      <c r="C542" s="1" t="s">
        <v>65</v>
      </c>
      <c r="D542" s="1" t="s">
        <v>12</v>
      </c>
      <c r="E542" s="1" t="s">
        <v>39</v>
      </c>
      <c r="F542">
        <v>1.93</v>
      </c>
      <c r="G542">
        <v>0.14000000000000001</v>
      </c>
      <c r="H542">
        <v>0</v>
      </c>
      <c r="I542">
        <v>0.24</v>
      </c>
      <c r="J542">
        <v>2.3199999999999998</v>
      </c>
    </row>
    <row r="543" spans="1:10" x14ac:dyDescent="0.2">
      <c r="A543" s="1" t="s">
        <v>542</v>
      </c>
      <c r="B543" s="1" t="s">
        <v>10</v>
      </c>
      <c r="C543" s="1" t="s">
        <v>33</v>
      </c>
      <c r="D543" s="1" t="s">
        <v>22</v>
      </c>
      <c r="E543" s="1" t="s">
        <v>86</v>
      </c>
      <c r="F543">
        <v>1.57</v>
      </c>
      <c r="G543">
        <v>0.56000000000000005</v>
      </c>
      <c r="H543">
        <v>0</v>
      </c>
      <c r="I543">
        <v>0.19</v>
      </c>
      <c r="J543">
        <v>2.3199999999999998</v>
      </c>
    </row>
    <row r="544" spans="1:10" x14ac:dyDescent="0.2">
      <c r="A544" s="1" t="s">
        <v>543</v>
      </c>
      <c r="B544" s="1" t="s">
        <v>342</v>
      </c>
      <c r="C544" s="1" t="s">
        <v>151</v>
      </c>
      <c r="D544" s="1" t="s">
        <v>12</v>
      </c>
      <c r="E544" s="1" t="s">
        <v>13</v>
      </c>
      <c r="F544">
        <v>0.78</v>
      </c>
      <c r="G544">
        <v>0.4</v>
      </c>
      <c r="H544">
        <v>1.06</v>
      </c>
      <c r="I544">
        <v>7.0000000000000007E-2</v>
      </c>
      <c r="J544">
        <v>2.3199999999999998</v>
      </c>
    </row>
    <row r="545" spans="1:10" x14ac:dyDescent="0.2">
      <c r="A545" s="1" t="s">
        <v>544</v>
      </c>
      <c r="B545" s="1" t="s">
        <v>41</v>
      </c>
      <c r="C545" s="1" t="s">
        <v>42</v>
      </c>
      <c r="D545" s="1" t="s">
        <v>58</v>
      </c>
      <c r="E545" s="1" t="s">
        <v>99</v>
      </c>
      <c r="F545">
        <v>0.85</v>
      </c>
      <c r="G545">
        <v>1.06</v>
      </c>
      <c r="H545">
        <v>0.09</v>
      </c>
      <c r="I545">
        <v>0.32</v>
      </c>
      <c r="J545">
        <v>2.31</v>
      </c>
    </row>
    <row r="546" spans="1:10" x14ac:dyDescent="0.2">
      <c r="A546" s="1" t="s">
        <v>545</v>
      </c>
      <c r="B546" s="1" t="s">
        <v>20</v>
      </c>
      <c r="C546" s="1" t="s">
        <v>42</v>
      </c>
      <c r="D546" s="1" t="s">
        <v>52</v>
      </c>
      <c r="E546" s="1" t="s">
        <v>13</v>
      </c>
      <c r="F546">
        <v>0.52</v>
      </c>
      <c r="G546">
        <v>0.45</v>
      </c>
      <c r="H546">
        <v>1.21</v>
      </c>
      <c r="I546">
        <v>0.13</v>
      </c>
      <c r="J546">
        <v>2.31</v>
      </c>
    </row>
    <row r="547" spans="1:10" x14ac:dyDescent="0.2">
      <c r="A547" s="1" t="s">
        <v>546</v>
      </c>
      <c r="B547" s="1" t="s">
        <v>32</v>
      </c>
      <c r="C547" s="1" t="s">
        <v>37</v>
      </c>
      <c r="D547" s="1" t="s">
        <v>38</v>
      </c>
      <c r="E547" s="1" t="s">
        <v>175</v>
      </c>
      <c r="F547">
        <v>1.24</v>
      </c>
      <c r="G547">
        <v>0.85</v>
      </c>
      <c r="H547">
        <v>0</v>
      </c>
      <c r="I547">
        <v>0.21</v>
      </c>
      <c r="J547">
        <v>2.2999999999999998</v>
      </c>
    </row>
    <row r="548" spans="1:10" x14ac:dyDescent="0.2">
      <c r="A548" s="1" t="s">
        <v>547</v>
      </c>
      <c r="B548" s="1" t="s">
        <v>107</v>
      </c>
      <c r="C548" s="1" t="s">
        <v>67</v>
      </c>
      <c r="D548" s="1" t="s">
        <v>38</v>
      </c>
      <c r="E548" s="1" t="s">
        <v>548</v>
      </c>
      <c r="F548">
        <v>0.95</v>
      </c>
      <c r="G548">
        <v>1.06</v>
      </c>
      <c r="H548">
        <v>0</v>
      </c>
      <c r="I548">
        <v>0.28999999999999998</v>
      </c>
      <c r="J548">
        <v>2.2999999999999998</v>
      </c>
    </row>
    <row r="549" spans="1:10" x14ac:dyDescent="0.2">
      <c r="A549" s="1" t="s">
        <v>549</v>
      </c>
      <c r="B549" s="1" t="s">
        <v>20</v>
      </c>
      <c r="C549" s="1" t="s">
        <v>15</v>
      </c>
      <c r="D549" s="1" t="s">
        <v>45</v>
      </c>
      <c r="E549" s="1" t="s">
        <v>13</v>
      </c>
      <c r="F549">
        <v>0.95</v>
      </c>
      <c r="G549">
        <v>0.54</v>
      </c>
      <c r="H549">
        <v>0.62</v>
      </c>
      <c r="I549">
        <v>0.18</v>
      </c>
      <c r="J549">
        <v>2.2999999999999998</v>
      </c>
    </row>
    <row r="550" spans="1:10" x14ac:dyDescent="0.2">
      <c r="A550" s="1" t="s">
        <v>526</v>
      </c>
      <c r="B550" s="1" t="s">
        <v>36</v>
      </c>
      <c r="C550" s="1" t="s">
        <v>57</v>
      </c>
      <c r="D550" s="1" t="s">
        <v>38</v>
      </c>
      <c r="E550" s="1" t="s">
        <v>527</v>
      </c>
      <c r="F550">
        <v>1.08</v>
      </c>
      <c r="G550">
        <v>0.75</v>
      </c>
      <c r="H550">
        <v>0.15</v>
      </c>
      <c r="I550">
        <v>0.31</v>
      </c>
      <c r="J550">
        <v>2.29</v>
      </c>
    </row>
    <row r="551" spans="1:10" x14ac:dyDescent="0.2">
      <c r="A551" s="1" t="s">
        <v>550</v>
      </c>
      <c r="B551" s="1" t="s">
        <v>36</v>
      </c>
      <c r="C551" s="1" t="s">
        <v>37</v>
      </c>
      <c r="D551" s="1" t="s">
        <v>38</v>
      </c>
      <c r="E551" s="1" t="s">
        <v>55</v>
      </c>
      <c r="F551">
        <v>1.23</v>
      </c>
      <c r="G551">
        <v>0.68</v>
      </c>
      <c r="H551">
        <v>0.04</v>
      </c>
      <c r="I551">
        <v>0.34</v>
      </c>
      <c r="J551">
        <v>2.29</v>
      </c>
    </row>
    <row r="552" spans="1:10" x14ac:dyDescent="0.2">
      <c r="A552" s="1" t="s">
        <v>133</v>
      </c>
      <c r="B552" s="1" t="s">
        <v>102</v>
      </c>
      <c r="C552" s="1" t="s">
        <v>42</v>
      </c>
      <c r="D552" s="1" t="s">
        <v>16</v>
      </c>
      <c r="E552" s="1" t="s">
        <v>99</v>
      </c>
      <c r="F552">
        <v>1.38</v>
      </c>
      <c r="G552">
        <v>0.8</v>
      </c>
      <c r="H552">
        <v>0</v>
      </c>
      <c r="I552">
        <v>0.1</v>
      </c>
      <c r="J552">
        <v>2.2799999999999998</v>
      </c>
    </row>
    <row r="553" spans="1:10" x14ac:dyDescent="0.2">
      <c r="A553" s="1" t="s">
        <v>551</v>
      </c>
      <c r="B553" s="1" t="s">
        <v>36</v>
      </c>
      <c r="C553" s="1" t="s">
        <v>18</v>
      </c>
      <c r="D553" s="1" t="s">
        <v>12</v>
      </c>
      <c r="E553" s="1" t="s">
        <v>159</v>
      </c>
      <c r="F553">
        <v>0.3</v>
      </c>
      <c r="G553">
        <v>1.27</v>
      </c>
      <c r="H553">
        <v>0.46</v>
      </c>
      <c r="I553">
        <v>0.26</v>
      </c>
      <c r="J553">
        <v>2.2799999999999998</v>
      </c>
    </row>
    <row r="554" spans="1:10" x14ac:dyDescent="0.2">
      <c r="A554" s="1" t="s">
        <v>552</v>
      </c>
      <c r="B554" s="1" t="s">
        <v>10</v>
      </c>
      <c r="C554" s="1" t="s">
        <v>75</v>
      </c>
      <c r="D554" s="1" t="s">
        <v>22</v>
      </c>
      <c r="E554" s="1" t="s">
        <v>86</v>
      </c>
      <c r="F554">
        <v>1.1100000000000001</v>
      </c>
      <c r="G554">
        <v>0.98</v>
      </c>
      <c r="H554">
        <v>0</v>
      </c>
      <c r="I554">
        <v>0.2</v>
      </c>
      <c r="J554">
        <v>2.2799999999999998</v>
      </c>
    </row>
    <row r="555" spans="1:10" x14ac:dyDescent="0.2">
      <c r="A555" s="1" t="s">
        <v>553</v>
      </c>
      <c r="B555" s="1" t="s">
        <v>62</v>
      </c>
      <c r="C555" s="1" t="s">
        <v>65</v>
      </c>
      <c r="D555" s="1" t="s">
        <v>38</v>
      </c>
      <c r="E555" s="1" t="s">
        <v>462</v>
      </c>
      <c r="F555">
        <v>0</v>
      </c>
      <c r="G555">
        <v>0</v>
      </c>
      <c r="H555">
        <v>2.2799999999999998</v>
      </c>
      <c r="I555">
        <v>0</v>
      </c>
      <c r="J555">
        <v>2.2799999999999998</v>
      </c>
    </row>
    <row r="556" spans="1:10" x14ac:dyDescent="0.2">
      <c r="A556" s="1" t="s">
        <v>480</v>
      </c>
      <c r="B556" s="1" t="s">
        <v>41</v>
      </c>
      <c r="C556" s="1" t="s">
        <v>15</v>
      </c>
      <c r="D556" s="1" t="s">
        <v>12</v>
      </c>
      <c r="E556" s="1" t="s">
        <v>99</v>
      </c>
      <c r="F556">
        <v>0.38</v>
      </c>
      <c r="G556">
        <v>7.0000000000000007E-2</v>
      </c>
      <c r="H556">
        <v>0.01</v>
      </c>
      <c r="I556">
        <v>1.82</v>
      </c>
      <c r="J556">
        <v>2.2799999999999998</v>
      </c>
    </row>
    <row r="557" spans="1:10" x14ac:dyDescent="0.2">
      <c r="A557" s="1" t="s">
        <v>435</v>
      </c>
      <c r="B557" s="1" t="s">
        <v>36</v>
      </c>
      <c r="C557" s="1" t="s">
        <v>15</v>
      </c>
      <c r="D557" s="1" t="s">
        <v>38</v>
      </c>
      <c r="E557" s="1" t="s">
        <v>168</v>
      </c>
      <c r="F557">
        <v>1.01</v>
      </c>
      <c r="G557">
        <v>0.9</v>
      </c>
      <c r="H557">
        <v>0</v>
      </c>
      <c r="I557">
        <v>0.37</v>
      </c>
      <c r="J557">
        <v>2.2799999999999998</v>
      </c>
    </row>
    <row r="558" spans="1:10" x14ac:dyDescent="0.2">
      <c r="A558" s="1" t="s">
        <v>381</v>
      </c>
      <c r="B558" s="1" t="s">
        <v>36</v>
      </c>
      <c r="C558" s="1" t="s">
        <v>67</v>
      </c>
      <c r="D558" s="1" t="s">
        <v>58</v>
      </c>
      <c r="E558" s="1" t="s">
        <v>39</v>
      </c>
      <c r="F558">
        <v>1.05</v>
      </c>
      <c r="G558">
        <v>0.77</v>
      </c>
      <c r="H558">
        <v>0.1</v>
      </c>
      <c r="I558">
        <v>0.36</v>
      </c>
      <c r="J558">
        <v>2.2799999999999998</v>
      </c>
    </row>
    <row r="559" spans="1:10" x14ac:dyDescent="0.2">
      <c r="A559" s="1" t="s">
        <v>554</v>
      </c>
      <c r="B559" s="1" t="s">
        <v>62</v>
      </c>
      <c r="C559" s="1" t="s">
        <v>67</v>
      </c>
      <c r="D559" s="1" t="s">
        <v>45</v>
      </c>
      <c r="E559" s="1" t="s">
        <v>13</v>
      </c>
      <c r="F559">
        <v>1.1200000000000001</v>
      </c>
      <c r="G559">
        <v>0.39</v>
      </c>
      <c r="H559">
        <v>0.64</v>
      </c>
      <c r="I559">
        <v>0.12</v>
      </c>
      <c r="J559">
        <v>2.27</v>
      </c>
    </row>
    <row r="560" spans="1:10" x14ac:dyDescent="0.2">
      <c r="A560" s="1" t="s">
        <v>555</v>
      </c>
      <c r="B560" s="1" t="s">
        <v>36</v>
      </c>
      <c r="C560" s="1" t="s">
        <v>18</v>
      </c>
      <c r="D560" s="1" t="s">
        <v>22</v>
      </c>
      <c r="E560" s="1" t="s">
        <v>109</v>
      </c>
      <c r="F560">
        <v>1.34</v>
      </c>
      <c r="G560">
        <v>0.62</v>
      </c>
      <c r="H560">
        <v>0</v>
      </c>
      <c r="I560">
        <v>0.31</v>
      </c>
      <c r="J560">
        <v>2.27</v>
      </c>
    </row>
    <row r="561" spans="1:10" x14ac:dyDescent="0.2">
      <c r="A561" s="1" t="s">
        <v>556</v>
      </c>
      <c r="B561" s="1" t="s">
        <v>10</v>
      </c>
      <c r="C561" s="1" t="s">
        <v>11</v>
      </c>
      <c r="D561" s="1" t="s">
        <v>22</v>
      </c>
      <c r="E561" s="1" t="s">
        <v>109</v>
      </c>
      <c r="F561">
        <v>1.07</v>
      </c>
      <c r="G561">
        <v>0.92</v>
      </c>
      <c r="H561">
        <v>0.04</v>
      </c>
      <c r="I561">
        <v>0.24</v>
      </c>
      <c r="J561">
        <v>2.27</v>
      </c>
    </row>
    <row r="562" spans="1:10" x14ac:dyDescent="0.2">
      <c r="A562" s="1" t="s">
        <v>557</v>
      </c>
      <c r="B562" s="1" t="s">
        <v>49</v>
      </c>
      <c r="C562" s="1" t="s">
        <v>47</v>
      </c>
      <c r="D562" s="1" t="s">
        <v>1</v>
      </c>
      <c r="E562" s="1" t="s">
        <v>13</v>
      </c>
      <c r="F562">
        <v>1.22</v>
      </c>
      <c r="G562">
        <v>0.1</v>
      </c>
      <c r="H562">
        <v>0.91</v>
      </c>
      <c r="I562">
        <v>0.04</v>
      </c>
      <c r="J562">
        <v>2.27</v>
      </c>
    </row>
    <row r="563" spans="1:10" x14ac:dyDescent="0.2">
      <c r="A563" s="1" t="s">
        <v>558</v>
      </c>
      <c r="B563" s="1" t="s">
        <v>49</v>
      </c>
      <c r="C563" s="1" t="s">
        <v>54</v>
      </c>
      <c r="D563" s="1" t="s">
        <v>1</v>
      </c>
      <c r="E563" s="1" t="s">
        <v>13</v>
      </c>
      <c r="F563">
        <v>0.9</v>
      </c>
      <c r="G563">
        <v>0.73</v>
      </c>
      <c r="H563">
        <v>0.54</v>
      </c>
      <c r="I563">
        <v>0.09</v>
      </c>
      <c r="J563">
        <v>2.2599999999999998</v>
      </c>
    </row>
    <row r="564" spans="1:10" x14ac:dyDescent="0.2">
      <c r="A564" s="1" t="s">
        <v>206</v>
      </c>
      <c r="B564" s="1" t="s">
        <v>36</v>
      </c>
      <c r="C564" s="1" t="s">
        <v>29</v>
      </c>
      <c r="D564" s="1" t="s">
        <v>22</v>
      </c>
      <c r="E564" s="1" t="s">
        <v>59</v>
      </c>
      <c r="F564">
        <v>1.4</v>
      </c>
      <c r="G564">
        <v>0.54</v>
      </c>
      <c r="H564">
        <v>0.02</v>
      </c>
      <c r="I564">
        <v>0.3</v>
      </c>
      <c r="J564">
        <v>2.2599999999999998</v>
      </c>
    </row>
    <row r="565" spans="1:10" hidden="1" x14ac:dyDescent="0.2">
      <c r="A565" s="1" t="s">
        <v>450</v>
      </c>
      <c r="B565" s="1" t="s">
        <v>10</v>
      </c>
      <c r="C565" s="1" t="s">
        <v>191</v>
      </c>
      <c r="D565" s="1" t="s">
        <v>58</v>
      </c>
      <c r="E565" s="1" t="s">
        <v>59</v>
      </c>
      <c r="F565">
        <v>1.19</v>
      </c>
      <c r="G565">
        <v>0.84</v>
      </c>
      <c r="H565">
        <v>0</v>
      </c>
      <c r="I565">
        <v>0.23</v>
      </c>
      <c r="J565">
        <v>2.2599999999999998</v>
      </c>
    </row>
    <row r="566" spans="1:10" x14ac:dyDescent="0.2">
      <c r="A566" s="1" t="s">
        <v>311</v>
      </c>
      <c r="B566" s="1" t="s">
        <v>10</v>
      </c>
      <c r="C566" s="1" t="s">
        <v>29</v>
      </c>
      <c r="D566" s="1" t="s">
        <v>38</v>
      </c>
      <c r="E566" s="1" t="s">
        <v>178</v>
      </c>
      <c r="F566">
        <v>1.34</v>
      </c>
      <c r="G566">
        <v>0.56999999999999995</v>
      </c>
      <c r="H566">
        <v>0.14000000000000001</v>
      </c>
      <c r="I566">
        <v>0.21</v>
      </c>
      <c r="J566">
        <v>2.2599999999999998</v>
      </c>
    </row>
    <row r="567" spans="1:10" x14ac:dyDescent="0.2">
      <c r="A567" s="1" t="s">
        <v>93</v>
      </c>
      <c r="B567" s="1" t="s">
        <v>559</v>
      </c>
      <c r="C567" s="1" t="s">
        <v>75</v>
      </c>
      <c r="D567" s="1" t="s">
        <v>22</v>
      </c>
      <c r="E567" s="1" t="s">
        <v>162</v>
      </c>
      <c r="F567">
        <v>0.28000000000000003</v>
      </c>
      <c r="G567">
        <v>0.79</v>
      </c>
      <c r="H567">
        <v>0.87</v>
      </c>
      <c r="I567">
        <v>0.32</v>
      </c>
      <c r="J567">
        <v>2.25</v>
      </c>
    </row>
    <row r="568" spans="1:10" x14ac:dyDescent="0.2">
      <c r="A568" s="1" t="s">
        <v>560</v>
      </c>
      <c r="B568" s="1" t="s">
        <v>41</v>
      </c>
      <c r="C568" s="1" t="s">
        <v>47</v>
      </c>
      <c r="D568" s="1" t="s">
        <v>173</v>
      </c>
      <c r="E568" s="1" t="s">
        <v>178</v>
      </c>
      <c r="F568">
        <v>0.62</v>
      </c>
      <c r="G568">
        <v>0.44</v>
      </c>
      <c r="H568">
        <v>1.06</v>
      </c>
      <c r="I568">
        <v>0.13</v>
      </c>
      <c r="J568">
        <v>2.25</v>
      </c>
    </row>
    <row r="569" spans="1:10" x14ac:dyDescent="0.2">
      <c r="A569" s="1" t="s">
        <v>561</v>
      </c>
      <c r="B569" s="1" t="s">
        <v>126</v>
      </c>
      <c r="C569" s="1" t="s">
        <v>42</v>
      </c>
      <c r="D569" s="1" t="s">
        <v>45</v>
      </c>
      <c r="E569" s="1" t="s">
        <v>13</v>
      </c>
      <c r="F569">
        <v>1.48</v>
      </c>
      <c r="G569">
        <v>0.25</v>
      </c>
      <c r="H569">
        <v>0.46</v>
      </c>
      <c r="I569">
        <v>0.06</v>
      </c>
      <c r="J569">
        <v>2.25</v>
      </c>
    </row>
    <row r="570" spans="1:10" x14ac:dyDescent="0.2">
      <c r="A570" s="1" t="s">
        <v>455</v>
      </c>
      <c r="B570" s="1" t="s">
        <v>36</v>
      </c>
      <c r="C570" s="1" t="s">
        <v>57</v>
      </c>
      <c r="D570" s="1" t="s">
        <v>12</v>
      </c>
      <c r="E570" s="1" t="s">
        <v>99</v>
      </c>
      <c r="F570">
        <v>1.93</v>
      </c>
      <c r="G570">
        <v>0.15</v>
      </c>
      <c r="H570">
        <v>0</v>
      </c>
      <c r="I570">
        <v>0.17</v>
      </c>
      <c r="J570">
        <v>2.25</v>
      </c>
    </row>
    <row r="571" spans="1:10" x14ac:dyDescent="0.2">
      <c r="A571" s="1" t="s">
        <v>441</v>
      </c>
      <c r="B571" s="1" t="s">
        <v>10</v>
      </c>
      <c r="C571" s="1" t="s">
        <v>18</v>
      </c>
      <c r="D571" s="1" t="s">
        <v>45</v>
      </c>
      <c r="E571" s="1" t="s">
        <v>13</v>
      </c>
      <c r="F571">
        <v>0.67</v>
      </c>
      <c r="G571">
        <v>0.41</v>
      </c>
      <c r="H571">
        <v>1.05</v>
      </c>
      <c r="I571">
        <v>0.11</v>
      </c>
      <c r="J571">
        <v>2.25</v>
      </c>
    </row>
    <row r="572" spans="1:10" x14ac:dyDescent="0.2">
      <c r="A572" s="1" t="s">
        <v>562</v>
      </c>
      <c r="B572" s="1" t="s">
        <v>113</v>
      </c>
      <c r="C572" s="1" t="s">
        <v>15</v>
      </c>
      <c r="D572" s="1" t="s">
        <v>71</v>
      </c>
      <c r="E572" s="1" t="s">
        <v>164</v>
      </c>
      <c r="F572">
        <v>0.51</v>
      </c>
      <c r="G572">
        <v>0.51</v>
      </c>
      <c r="H572">
        <v>0.91</v>
      </c>
      <c r="I572">
        <v>0.32</v>
      </c>
      <c r="J572">
        <v>2.25</v>
      </c>
    </row>
    <row r="573" spans="1:10" x14ac:dyDescent="0.2">
      <c r="A573" s="1" t="s">
        <v>563</v>
      </c>
      <c r="B573" s="1" t="s">
        <v>49</v>
      </c>
      <c r="C573" s="1" t="s">
        <v>54</v>
      </c>
      <c r="D573" s="1" t="s">
        <v>1</v>
      </c>
      <c r="E573" s="1" t="s">
        <v>109</v>
      </c>
      <c r="F573">
        <v>1.19</v>
      </c>
      <c r="G573">
        <v>0.71</v>
      </c>
      <c r="H573">
        <v>0.22</v>
      </c>
      <c r="I573">
        <v>0.13</v>
      </c>
      <c r="J573">
        <v>2.2400000000000002</v>
      </c>
    </row>
    <row r="574" spans="1:10" x14ac:dyDescent="0.2">
      <c r="A574" s="1" t="s">
        <v>564</v>
      </c>
      <c r="B574" s="1" t="s">
        <v>49</v>
      </c>
      <c r="C574" s="1" t="s">
        <v>54</v>
      </c>
      <c r="D574" s="1" t="s">
        <v>1</v>
      </c>
      <c r="E574" s="1" t="s">
        <v>220</v>
      </c>
      <c r="F574">
        <v>1.29</v>
      </c>
      <c r="G574">
        <v>0.83</v>
      </c>
      <c r="H574">
        <v>0</v>
      </c>
      <c r="I574">
        <v>0.11</v>
      </c>
      <c r="J574">
        <v>2.23</v>
      </c>
    </row>
    <row r="575" spans="1:10" x14ac:dyDescent="0.2">
      <c r="A575" s="1" t="s">
        <v>291</v>
      </c>
      <c r="B575" s="1" t="s">
        <v>20</v>
      </c>
      <c r="C575" s="1" t="s">
        <v>15</v>
      </c>
      <c r="D575" s="1" t="s">
        <v>38</v>
      </c>
      <c r="E575" s="1" t="s">
        <v>59</v>
      </c>
      <c r="F575">
        <v>1.42</v>
      </c>
      <c r="G575">
        <v>0.61</v>
      </c>
      <c r="H575">
        <v>0</v>
      </c>
      <c r="I575">
        <v>0.21</v>
      </c>
      <c r="J575">
        <v>2.23</v>
      </c>
    </row>
    <row r="576" spans="1:10" x14ac:dyDescent="0.2">
      <c r="A576" s="1" t="s">
        <v>565</v>
      </c>
      <c r="B576" s="1" t="s">
        <v>41</v>
      </c>
      <c r="C576" s="1" t="s">
        <v>18</v>
      </c>
      <c r="D576" s="1" t="s">
        <v>26</v>
      </c>
      <c r="E576" s="1" t="s">
        <v>159</v>
      </c>
      <c r="F576">
        <v>1.0900000000000001</v>
      </c>
      <c r="G576">
        <v>0.85</v>
      </c>
      <c r="H576">
        <v>0</v>
      </c>
      <c r="I576">
        <v>0.28000000000000003</v>
      </c>
      <c r="J576">
        <v>2.23</v>
      </c>
    </row>
    <row r="577" spans="1:10" x14ac:dyDescent="0.2">
      <c r="A577" s="1" t="s">
        <v>566</v>
      </c>
      <c r="B577" s="1" t="s">
        <v>128</v>
      </c>
      <c r="C577" s="1" t="s">
        <v>37</v>
      </c>
      <c r="D577" s="1" t="s">
        <v>1</v>
      </c>
      <c r="E577" s="1" t="s">
        <v>13</v>
      </c>
      <c r="F577">
        <v>1.27</v>
      </c>
      <c r="G577">
        <v>0.62</v>
      </c>
      <c r="H577">
        <v>0.18</v>
      </c>
      <c r="I577">
        <v>0.16</v>
      </c>
      <c r="J577">
        <v>2.2200000000000002</v>
      </c>
    </row>
    <row r="578" spans="1:10" x14ac:dyDescent="0.2">
      <c r="A578" s="1" t="s">
        <v>567</v>
      </c>
      <c r="B578" s="1" t="s">
        <v>41</v>
      </c>
      <c r="C578" s="1" t="s">
        <v>124</v>
      </c>
      <c r="D578" s="1" t="s">
        <v>38</v>
      </c>
      <c r="E578" s="1" t="s">
        <v>86</v>
      </c>
      <c r="F578">
        <v>0.88</v>
      </c>
      <c r="G578">
        <v>1.03</v>
      </c>
      <c r="H578">
        <v>0</v>
      </c>
      <c r="I578">
        <v>0.31</v>
      </c>
      <c r="J578">
        <v>2.2200000000000002</v>
      </c>
    </row>
    <row r="579" spans="1:10" x14ac:dyDescent="0.2">
      <c r="A579" s="1" t="s">
        <v>568</v>
      </c>
      <c r="B579" s="1" t="s">
        <v>20</v>
      </c>
      <c r="C579" s="1" t="s">
        <v>18</v>
      </c>
      <c r="D579" s="1" t="s">
        <v>52</v>
      </c>
      <c r="E579" s="1" t="s">
        <v>175</v>
      </c>
      <c r="F579">
        <v>1.71</v>
      </c>
      <c r="G579">
        <v>0.32</v>
      </c>
      <c r="H579">
        <v>0.02</v>
      </c>
      <c r="I579">
        <v>0.18</v>
      </c>
      <c r="J579">
        <v>2.2200000000000002</v>
      </c>
    </row>
    <row r="580" spans="1:10" x14ac:dyDescent="0.2">
      <c r="A580" s="1" t="s">
        <v>432</v>
      </c>
      <c r="B580" s="1" t="s">
        <v>32</v>
      </c>
      <c r="C580" s="1" t="s">
        <v>33</v>
      </c>
      <c r="D580" s="1" t="s">
        <v>16</v>
      </c>
      <c r="E580" s="1" t="s">
        <v>99</v>
      </c>
      <c r="F580">
        <v>1.03</v>
      </c>
      <c r="G580">
        <v>0.98</v>
      </c>
      <c r="H580">
        <v>0</v>
      </c>
      <c r="I580">
        <v>0.21</v>
      </c>
      <c r="J580">
        <v>2.2200000000000002</v>
      </c>
    </row>
    <row r="581" spans="1:10" x14ac:dyDescent="0.2">
      <c r="A581" s="1" t="s">
        <v>569</v>
      </c>
      <c r="B581" s="1" t="s">
        <v>32</v>
      </c>
      <c r="C581" s="1" t="s">
        <v>33</v>
      </c>
      <c r="D581" s="1" t="s">
        <v>58</v>
      </c>
      <c r="E581" s="1" t="s">
        <v>39</v>
      </c>
      <c r="F581">
        <v>1.45</v>
      </c>
      <c r="G581">
        <v>0.55000000000000004</v>
      </c>
      <c r="H581">
        <v>0.02</v>
      </c>
      <c r="I581">
        <v>0.19</v>
      </c>
      <c r="J581">
        <v>2.21</v>
      </c>
    </row>
    <row r="582" spans="1:10" x14ac:dyDescent="0.2">
      <c r="A582" s="1" t="s">
        <v>278</v>
      </c>
      <c r="B582" s="1" t="s">
        <v>121</v>
      </c>
      <c r="C582" s="1" t="s">
        <v>37</v>
      </c>
      <c r="D582" s="1" t="s">
        <v>38</v>
      </c>
      <c r="E582" s="1" t="s">
        <v>86</v>
      </c>
      <c r="F582">
        <v>1.47</v>
      </c>
      <c r="G582">
        <v>0.55000000000000004</v>
      </c>
      <c r="H582">
        <v>0</v>
      </c>
      <c r="I582">
        <v>0.19</v>
      </c>
      <c r="J582">
        <v>2.21</v>
      </c>
    </row>
    <row r="583" spans="1:10" x14ac:dyDescent="0.2">
      <c r="A583" s="1" t="s">
        <v>570</v>
      </c>
      <c r="B583" s="1" t="s">
        <v>41</v>
      </c>
      <c r="C583" s="1" t="s">
        <v>11</v>
      </c>
      <c r="D583" s="1" t="s">
        <v>38</v>
      </c>
      <c r="E583" s="1" t="s">
        <v>178</v>
      </c>
      <c r="F583">
        <v>1.06</v>
      </c>
      <c r="G583">
        <v>0.82</v>
      </c>
      <c r="H583">
        <v>0.05</v>
      </c>
      <c r="I583">
        <v>0.28000000000000003</v>
      </c>
      <c r="J583">
        <v>2.21</v>
      </c>
    </row>
    <row r="584" spans="1:10" x14ac:dyDescent="0.2">
      <c r="A584" s="1" t="s">
        <v>571</v>
      </c>
      <c r="B584" s="1" t="s">
        <v>32</v>
      </c>
      <c r="C584" s="1" t="s">
        <v>15</v>
      </c>
      <c r="D584" s="1" t="s">
        <v>22</v>
      </c>
      <c r="E584" s="1" t="s">
        <v>99</v>
      </c>
      <c r="F584">
        <v>1.78</v>
      </c>
      <c r="G584">
        <v>0.24</v>
      </c>
      <c r="H584">
        <v>0</v>
      </c>
      <c r="I584">
        <v>0.18</v>
      </c>
      <c r="J584">
        <v>2.2000000000000002</v>
      </c>
    </row>
    <row r="585" spans="1:10" x14ac:dyDescent="0.2">
      <c r="A585" s="1" t="s">
        <v>200</v>
      </c>
      <c r="B585" s="1" t="s">
        <v>32</v>
      </c>
      <c r="C585" s="1" t="s">
        <v>29</v>
      </c>
      <c r="D585" s="1" t="s">
        <v>22</v>
      </c>
      <c r="E585" s="1" t="s">
        <v>59</v>
      </c>
      <c r="F585">
        <v>2.0099999999999998</v>
      </c>
      <c r="G585">
        <v>0.02</v>
      </c>
      <c r="H585">
        <v>0</v>
      </c>
      <c r="I585">
        <v>0.17</v>
      </c>
      <c r="J585">
        <v>2.2000000000000002</v>
      </c>
    </row>
    <row r="586" spans="1:10" x14ac:dyDescent="0.2">
      <c r="A586" s="1" t="s">
        <v>572</v>
      </c>
      <c r="B586" s="1" t="s">
        <v>150</v>
      </c>
      <c r="C586" s="1" t="s">
        <v>151</v>
      </c>
      <c r="D586" s="1" t="s">
        <v>1</v>
      </c>
      <c r="E586" s="1" t="s">
        <v>13</v>
      </c>
      <c r="F586">
        <v>1.1100000000000001</v>
      </c>
      <c r="G586">
        <v>0.51</v>
      </c>
      <c r="H586">
        <v>0.34</v>
      </c>
      <c r="I586">
        <v>0.23</v>
      </c>
      <c r="J586">
        <v>2.2000000000000002</v>
      </c>
    </row>
    <row r="587" spans="1:10" x14ac:dyDescent="0.2">
      <c r="A587" s="1" t="s">
        <v>573</v>
      </c>
      <c r="B587" s="1" t="s">
        <v>10</v>
      </c>
      <c r="C587" s="1" t="s">
        <v>15</v>
      </c>
      <c r="D587" s="1" t="s">
        <v>1</v>
      </c>
      <c r="E587" s="1" t="s">
        <v>109</v>
      </c>
      <c r="F587">
        <v>1.28</v>
      </c>
      <c r="G587">
        <v>0.68</v>
      </c>
      <c r="H587">
        <v>0.02</v>
      </c>
      <c r="I587">
        <v>0.21</v>
      </c>
      <c r="J587">
        <v>2.2000000000000002</v>
      </c>
    </row>
    <row r="588" spans="1:10" x14ac:dyDescent="0.2">
      <c r="A588" s="1" t="s">
        <v>574</v>
      </c>
      <c r="B588" s="1" t="s">
        <v>20</v>
      </c>
      <c r="C588" s="1" t="s">
        <v>29</v>
      </c>
      <c r="D588" s="1" t="s">
        <v>52</v>
      </c>
      <c r="E588" s="1" t="s">
        <v>369</v>
      </c>
      <c r="F588">
        <v>1.06</v>
      </c>
      <c r="G588">
        <v>0.91</v>
      </c>
      <c r="H588">
        <v>0</v>
      </c>
      <c r="I588">
        <v>0.23</v>
      </c>
      <c r="J588">
        <v>2.2000000000000002</v>
      </c>
    </row>
    <row r="589" spans="1:10" x14ac:dyDescent="0.2">
      <c r="A589" s="1" t="s">
        <v>575</v>
      </c>
      <c r="B589" s="1" t="s">
        <v>36</v>
      </c>
      <c r="C589" s="1" t="s">
        <v>57</v>
      </c>
      <c r="D589" s="1" t="s">
        <v>38</v>
      </c>
      <c r="E589" s="1" t="s">
        <v>159</v>
      </c>
      <c r="F589">
        <v>0.34</v>
      </c>
      <c r="G589">
        <v>0.97</v>
      </c>
      <c r="H589">
        <v>0.55000000000000004</v>
      </c>
      <c r="I589">
        <v>0.33</v>
      </c>
      <c r="J589">
        <v>2.19</v>
      </c>
    </row>
    <row r="590" spans="1:10" x14ac:dyDescent="0.2">
      <c r="A590" s="1" t="s">
        <v>576</v>
      </c>
      <c r="B590" s="1" t="s">
        <v>32</v>
      </c>
      <c r="C590" s="1" t="s">
        <v>11</v>
      </c>
      <c r="D590" s="1" t="s">
        <v>38</v>
      </c>
      <c r="E590" s="1" t="s">
        <v>319</v>
      </c>
      <c r="F590">
        <v>1.17</v>
      </c>
      <c r="G590">
        <v>0.78</v>
      </c>
      <c r="H590">
        <v>0.02</v>
      </c>
      <c r="I590">
        <v>0.22</v>
      </c>
      <c r="J590">
        <v>2.19</v>
      </c>
    </row>
    <row r="591" spans="1:10" x14ac:dyDescent="0.2">
      <c r="A591" s="1" t="s">
        <v>577</v>
      </c>
      <c r="B591" s="1" t="s">
        <v>102</v>
      </c>
      <c r="C591" s="1" t="s">
        <v>124</v>
      </c>
      <c r="D591" s="1" t="s">
        <v>45</v>
      </c>
      <c r="E591" s="1" t="s">
        <v>59</v>
      </c>
      <c r="F591">
        <v>1.68</v>
      </c>
      <c r="G591">
        <v>0.44</v>
      </c>
      <c r="H591">
        <v>0</v>
      </c>
      <c r="I591">
        <v>0.08</v>
      </c>
      <c r="J591">
        <v>2.19</v>
      </c>
    </row>
    <row r="592" spans="1:10" x14ac:dyDescent="0.2">
      <c r="A592" s="1" t="s">
        <v>578</v>
      </c>
      <c r="B592" s="1" t="s">
        <v>150</v>
      </c>
      <c r="C592" s="1" t="s">
        <v>151</v>
      </c>
      <c r="D592" s="1" t="s">
        <v>1</v>
      </c>
      <c r="E592" s="1" t="s">
        <v>13</v>
      </c>
      <c r="F592">
        <v>1.04</v>
      </c>
      <c r="G592">
        <v>0.72</v>
      </c>
      <c r="H592">
        <v>0.3</v>
      </c>
      <c r="I592">
        <v>0.13</v>
      </c>
      <c r="J592">
        <v>2.19</v>
      </c>
    </row>
    <row r="593" spans="1:10" x14ac:dyDescent="0.2">
      <c r="A593" s="1" t="s">
        <v>579</v>
      </c>
      <c r="B593" s="1" t="s">
        <v>36</v>
      </c>
      <c r="C593" s="1" t="s">
        <v>67</v>
      </c>
      <c r="D593" s="1" t="s">
        <v>38</v>
      </c>
      <c r="E593" s="1" t="s">
        <v>164</v>
      </c>
      <c r="F593">
        <v>0.59</v>
      </c>
      <c r="G593">
        <v>1.07</v>
      </c>
      <c r="H593">
        <v>7.0000000000000007E-2</v>
      </c>
      <c r="I593">
        <v>0.45</v>
      </c>
      <c r="J593">
        <v>2.19</v>
      </c>
    </row>
    <row r="594" spans="1:10" x14ac:dyDescent="0.2">
      <c r="A594" s="1" t="s">
        <v>580</v>
      </c>
      <c r="B594" s="1" t="s">
        <v>150</v>
      </c>
      <c r="C594" s="1" t="s">
        <v>151</v>
      </c>
      <c r="D594" s="1" t="s">
        <v>45</v>
      </c>
      <c r="E594" s="1" t="s">
        <v>159</v>
      </c>
      <c r="F594">
        <v>0</v>
      </c>
      <c r="G594">
        <v>0</v>
      </c>
      <c r="H594">
        <v>2.17</v>
      </c>
      <c r="I594">
        <v>0.01</v>
      </c>
      <c r="J594">
        <v>2.1800000000000002</v>
      </c>
    </row>
    <row r="595" spans="1:10" x14ac:dyDescent="0.2">
      <c r="A595" s="1" t="s">
        <v>581</v>
      </c>
      <c r="B595" s="1" t="s">
        <v>41</v>
      </c>
      <c r="C595" s="1" t="s">
        <v>47</v>
      </c>
      <c r="D595" s="1" t="s">
        <v>16</v>
      </c>
      <c r="E595" s="1" t="s">
        <v>319</v>
      </c>
      <c r="F595">
        <v>1.92</v>
      </c>
      <c r="G595">
        <v>0.2</v>
      </c>
      <c r="H595">
        <v>0</v>
      </c>
      <c r="I595">
        <v>0.06</v>
      </c>
      <c r="J595">
        <v>2.1800000000000002</v>
      </c>
    </row>
    <row r="596" spans="1:10" x14ac:dyDescent="0.2">
      <c r="A596" s="1" t="s">
        <v>582</v>
      </c>
      <c r="B596" s="1" t="s">
        <v>121</v>
      </c>
      <c r="C596" s="1" t="s">
        <v>37</v>
      </c>
      <c r="D596" s="1" t="s">
        <v>16</v>
      </c>
      <c r="E596" s="1" t="s">
        <v>34</v>
      </c>
      <c r="F596">
        <v>1.21</v>
      </c>
      <c r="G596">
        <v>0.78</v>
      </c>
      <c r="H596">
        <v>0.01</v>
      </c>
      <c r="I596">
        <v>0.17</v>
      </c>
      <c r="J596">
        <v>2.1800000000000002</v>
      </c>
    </row>
    <row r="597" spans="1:10" x14ac:dyDescent="0.2">
      <c r="A597" s="1" t="s">
        <v>583</v>
      </c>
      <c r="B597" s="1" t="s">
        <v>32</v>
      </c>
      <c r="C597" s="1" t="s">
        <v>37</v>
      </c>
      <c r="D597" s="1" t="s">
        <v>12</v>
      </c>
      <c r="E597" s="1" t="s">
        <v>99</v>
      </c>
      <c r="F597">
        <v>1.97</v>
      </c>
      <c r="G597">
        <v>7.0000000000000007E-2</v>
      </c>
      <c r="H597">
        <v>0</v>
      </c>
      <c r="I597">
        <v>0.13</v>
      </c>
      <c r="J597">
        <v>2.1800000000000002</v>
      </c>
    </row>
    <row r="598" spans="1:10" x14ac:dyDescent="0.2">
      <c r="A598" s="1" t="s">
        <v>584</v>
      </c>
      <c r="B598" s="1" t="s">
        <v>20</v>
      </c>
      <c r="C598" s="1" t="s">
        <v>11</v>
      </c>
      <c r="D598" s="1" t="s">
        <v>45</v>
      </c>
      <c r="E598" s="1" t="s">
        <v>13</v>
      </c>
      <c r="F598">
        <v>1.29</v>
      </c>
      <c r="G598">
        <v>0.04</v>
      </c>
      <c r="H598">
        <v>0.73</v>
      </c>
      <c r="I598">
        <v>0.12</v>
      </c>
      <c r="J598">
        <v>2.1800000000000002</v>
      </c>
    </row>
    <row r="599" spans="1:10" x14ac:dyDescent="0.2">
      <c r="A599" s="1" t="s">
        <v>585</v>
      </c>
      <c r="B599" s="1" t="s">
        <v>49</v>
      </c>
      <c r="C599" s="1" t="s">
        <v>124</v>
      </c>
      <c r="D599" s="1" t="s">
        <v>45</v>
      </c>
      <c r="E599" s="1" t="s">
        <v>13</v>
      </c>
      <c r="F599">
        <v>1.48</v>
      </c>
      <c r="G599">
        <v>0.17</v>
      </c>
      <c r="H599">
        <v>0.47</v>
      </c>
      <c r="I599">
        <v>0.06</v>
      </c>
      <c r="J599">
        <v>2.17</v>
      </c>
    </row>
    <row r="600" spans="1:10" x14ac:dyDescent="0.2">
      <c r="A600" s="1" t="s">
        <v>184</v>
      </c>
      <c r="B600" s="1" t="s">
        <v>32</v>
      </c>
      <c r="C600" s="1" t="s">
        <v>33</v>
      </c>
      <c r="D600" s="1" t="s">
        <v>45</v>
      </c>
      <c r="E600" s="1" t="s">
        <v>164</v>
      </c>
      <c r="F600">
        <v>1.27</v>
      </c>
      <c r="G600">
        <v>0.68</v>
      </c>
      <c r="H600">
        <v>0.01</v>
      </c>
      <c r="I600">
        <v>0.2</v>
      </c>
      <c r="J600">
        <v>2.17</v>
      </c>
    </row>
    <row r="601" spans="1:10" x14ac:dyDescent="0.2">
      <c r="A601" s="1" t="s">
        <v>586</v>
      </c>
      <c r="B601" s="1" t="s">
        <v>107</v>
      </c>
      <c r="C601" s="1" t="s">
        <v>54</v>
      </c>
      <c r="D601" s="1" t="s">
        <v>26</v>
      </c>
      <c r="E601" s="1" t="s">
        <v>99</v>
      </c>
      <c r="F601">
        <v>1.23</v>
      </c>
      <c r="G601">
        <v>0.83</v>
      </c>
      <c r="H601">
        <v>0</v>
      </c>
      <c r="I601">
        <v>0.1</v>
      </c>
      <c r="J601">
        <v>2.16</v>
      </c>
    </row>
    <row r="602" spans="1:10" x14ac:dyDescent="0.2">
      <c r="A602" s="1" t="s">
        <v>587</v>
      </c>
      <c r="B602" s="1" t="s">
        <v>10</v>
      </c>
      <c r="C602" s="1" t="s">
        <v>18</v>
      </c>
      <c r="D602" s="1" t="s">
        <v>12</v>
      </c>
      <c r="E602" s="1" t="s">
        <v>86</v>
      </c>
      <c r="F602">
        <v>1.51</v>
      </c>
      <c r="G602">
        <v>0.47</v>
      </c>
      <c r="H602">
        <v>0</v>
      </c>
      <c r="I602">
        <v>0.18</v>
      </c>
      <c r="J602">
        <v>2.16</v>
      </c>
    </row>
    <row r="603" spans="1:10" x14ac:dyDescent="0.2">
      <c r="A603" s="1" t="s">
        <v>588</v>
      </c>
      <c r="B603" s="1" t="s">
        <v>186</v>
      </c>
      <c r="C603" s="1" t="s">
        <v>151</v>
      </c>
      <c r="D603" s="1" t="s">
        <v>58</v>
      </c>
      <c r="E603" s="1" t="s">
        <v>55</v>
      </c>
      <c r="F603">
        <v>1.5</v>
      </c>
      <c r="G603">
        <v>0.55000000000000004</v>
      </c>
      <c r="H603">
        <v>0.02</v>
      </c>
      <c r="I603">
        <v>0.08</v>
      </c>
      <c r="J603">
        <v>2.15</v>
      </c>
    </row>
    <row r="604" spans="1:10" x14ac:dyDescent="0.2">
      <c r="A604" s="1" t="s">
        <v>589</v>
      </c>
      <c r="B604" s="1" t="s">
        <v>64</v>
      </c>
      <c r="C604" s="1" t="s">
        <v>65</v>
      </c>
      <c r="D604" s="1" t="s">
        <v>58</v>
      </c>
      <c r="E604" s="1" t="s">
        <v>86</v>
      </c>
      <c r="F604">
        <v>0.54</v>
      </c>
      <c r="G604">
        <v>1.1599999999999999</v>
      </c>
      <c r="H604">
        <v>0.13</v>
      </c>
      <c r="I604">
        <v>0.32</v>
      </c>
      <c r="J604">
        <v>2.15</v>
      </c>
    </row>
    <row r="605" spans="1:10" x14ac:dyDescent="0.2">
      <c r="A605" s="1" t="s">
        <v>143</v>
      </c>
      <c r="B605" s="1" t="s">
        <v>121</v>
      </c>
      <c r="C605" s="1" t="s">
        <v>75</v>
      </c>
      <c r="D605" s="1" t="s">
        <v>12</v>
      </c>
      <c r="E605" s="1" t="s">
        <v>99</v>
      </c>
      <c r="F605">
        <v>0.6</v>
      </c>
      <c r="G605">
        <v>1.41</v>
      </c>
      <c r="H605">
        <v>0</v>
      </c>
      <c r="I605">
        <v>0.14000000000000001</v>
      </c>
      <c r="J605">
        <v>2.15</v>
      </c>
    </row>
    <row r="606" spans="1:10" x14ac:dyDescent="0.2">
      <c r="A606" s="1" t="s">
        <v>590</v>
      </c>
      <c r="B606" s="1" t="s">
        <v>113</v>
      </c>
      <c r="C606" s="1" t="s">
        <v>29</v>
      </c>
      <c r="D606" s="1" t="s">
        <v>58</v>
      </c>
      <c r="E606" s="1" t="s">
        <v>59</v>
      </c>
      <c r="F606">
        <v>0.52</v>
      </c>
      <c r="G606">
        <v>1.03</v>
      </c>
      <c r="H606">
        <v>0</v>
      </c>
      <c r="I606">
        <v>0.59</v>
      </c>
      <c r="J606">
        <v>2.14</v>
      </c>
    </row>
    <row r="607" spans="1:10" x14ac:dyDescent="0.2">
      <c r="A607" s="1" t="s">
        <v>591</v>
      </c>
      <c r="B607" s="1" t="s">
        <v>41</v>
      </c>
      <c r="C607" s="1" t="s">
        <v>42</v>
      </c>
      <c r="D607" s="1" t="s">
        <v>26</v>
      </c>
      <c r="E607" s="1" t="s">
        <v>159</v>
      </c>
      <c r="F607">
        <v>1.04</v>
      </c>
      <c r="G607">
        <v>0.81</v>
      </c>
      <c r="H607">
        <v>0</v>
      </c>
      <c r="I607">
        <v>0.27</v>
      </c>
      <c r="J607">
        <v>2.13</v>
      </c>
    </row>
    <row r="608" spans="1:10" x14ac:dyDescent="0.2">
      <c r="A608" s="1" t="s">
        <v>592</v>
      </c>
      <c r="B608" s="1" t="s">
        <v>20</v>
      </c>
      <c r="C608" s="1" t="s">
        <v>11</v>
      </c>
      <c r="D608" s="1" t="s">
        <v>52</v>
      </c>
      <c r="E608" s="1" t="s">
        <v>13</v>
      </c>
      <c r="F608">
        <v>0.64</v>
      </c>
      <c r="G608">
        <v>7.0000000000000007E-2</v>
      </c>
      <c r="H608">
        <v>1.35</v>
      </c>
      <c r="I608">
        <v>0.08</v>
      </c>
      <c r="J608">
        <v>2.13</v>
      </c>
    </row>
    <row r="609" spans="1:10" x14ac:dyDescent="0.2">
      <c r="A609" s="1" t="s">
        <v>593</v>
      </c>
      <c r="B609" s="1" t="s">
        <v>49</v>
      </c>
      <c r="C609" s="1" t="s">
        <v>124</v>
      </c>
      <c r="D609" s="1" t="s">
        <v>45</v>
      </c>
      <c r="E609" s="1" t="s">
        <v>187</v>
      </c>
      <c r="F609">
        <v>0.82</v>
      </c>
      <c r="G609">
        <v>0.37</v>
      </c>
      <c r="H609">
        <v>0.89</v>
      </c>
      <c r="I609">
        <v>0.05</v>
      </c>
      <c r="J609">
        <v>2.13</v>
      </c>
    </row>
    <row r="610" spans="1:10" x14ac:dyDescent="0.2">
      <c r="A610" s="1" t="s">
        <v>594</v>
      </c>
      <c r="B610" s="1" t="s">
        <v>64</v>
      </c>
      <c r="C610" s="1" t="s">
        <v>216</v>
      </c>
      <c r="D610" s="1" t="s">
        <v>38</v>
      </c>
      <c r="E610" s="1" t="s">
        <v>86</v>
      </c>
      <c r="F610">
        <v>0.59</v>
      </c>
      <c r="G610">
        <v>1.1599999999999999</v>
      </c>
      <c r="H610">
        <v>0.06</v>
      </c>
      <c r="I610">
        <v>0.33</v>
      </c>
      <c r="J610">
        <v>2.13</v>
      </c>
    </row>
    <row r="611" spans="1:10" x14ac:dyDescent="0.2">
      <c r="A611" s="1" t="s">
        <v>595</v>
      </c>
      <c r="B611" s="1" t="s">
        <v>20</v>
      </c>
      <c r="C611" s="1" t="s">
        <v>33</v>
      </c>
      <c r="D611" s="1" t="s">
        <v>38</v>
      </c>
      <c r="E611" s="1" t="s">
        <v>369</v>
      </c>
      <c r="F611">
        <v>0.93</v>
      </c>
      <c r="G611">
        <v>0.97</v>
      </c>
      <c r="H611">
        <v>0.02</v>
      </c>
      <c r="I611">
        <v>0.21</v>
      </c>
      <c r="J611">
        <v>2.12</v>
      </c>
    </row>
    <row r="612" spans="1:10" x14ac:dyDescent="0.2">
      <c r="A612" s="1" t="s">
        <v>596</v>
      </c>
      <c r="B612" s="1" t="s">
        <v>20</v>
      </c>
      <c r="C612" s="1" t="s">
        <v>11</v>
      </c>
      <c r="D612" s="1" t="s">
        <v>45</v>
      </c>
      <c r="E612" s="1" t="s">
        <v>164</v>
      </c>
      <c r="F612">
        <v>0.91</v>
      </c>
      <c r="G612">
        <v>0.05</v>
      </c>
      <c r="H612">
        <v>1.07</v>
      </c>
      <c r="I612">
        <v>0.09</v>
      </c>
      <c r="J612">
        <v>2.12</v>
      </c>
    </row>
    <row r="613" spans="1:10" x14ac:dyDescent="0.2">
      <c r="A613" s="1" t="s">
        <v>597</v>
      </c>
      <c r="B613" s="1" t="s">
        <v>10</v>
      </c>
      <c r="C613" s="1" t="s">
        <v>33</v>
      </c>
      <c r="D613" s="1" t="s">
        <v>1</v>
      </c>
      <c r="E613" s="1" t="s">
        <v>13</v>
      </c>
      <c r="F613">
        <v>1.47</v>
      </c>
      <c r="G613">
        <v>0.09</v>
      </c>
      <c r="H613">
        <v>0.45</v>
      </c>
      <c r="I613">
        <v>0.11</v>
      </c>
      <c r="J613">
        <v>2.12</v>
      </c>
    </row>
    <row r="614" spans="1:10" x14ac:dyDescent="0.2">
      <c r="A614" s="1" t="s">
        <v>598</v>
      </c>
      <c r="B614" s="1" t="s">
        <v>102</v>
      </c>
      <c r="C614" s="1" t="s">
        <v>54</v>
      </c>
      <c r="D614" s="1" t="s">
        <v>16</v>
      </c>
      <c r="E614" s="1" t="s">
        <v>34</v>
      </c>
      <c r="F614">
        <v>1.37</v>
      </c>
      <c r="G614">
        <v>0.61</v>
      </c>
      <c r="H614">
        <v>0.05</v>
      </c>
      <c r="I614">
        <v>0.09</v>
      </c>
      <c r="J614">
        <v>2.12</v>
      </c>
    </row>
    <row r="615" spans="1:10" x14ac:dyDescent="0.2">
      <c r="A615" s="1" t="s">
        <v>476</v>
      </c>
      <c r="B615" s="1" t="s">
        <v>36</v>
      </c>
      <c r="C615" s="1" t="s">
        <v>57</v>
      </c>
      <c r="D615" s="1" t="s">
        <v>12</v>
      </c>
      <c r="E615" s="1" t="s">
        <v>39</v>
      </c>
      <c r="F615">
        <v>1.61</v>
      </c>
      <c r="G615">
        <v>0.27</v>
      </c>
      <c r="H615">
        <v>0.05</v>
      </c>
      <c r="I615">
        <v>0.18</v>
      </c>
      <c r="J615">
        <v>2.11</v>
      </c>
    </row>
    <row r="616" spans="1:10" x14ac:dyDescent="0.2">
      <c r="A616" s="1" t="s">
        <v>332</v>
      </c>
      <c r="B616" s="1" t="s">
        <v>36</v>
      </c>
      <c r="C616" s="1" t="s">
        <v>18</v>
      </c>
      <c r="D616" s="1" t="s">
        <v>58</v>
      </c>
      <c r="E616" s="1" t="s">
        <v>39</v>
      </c>
      <c r="F616">
        <v>1.2</v>
      </c>
      <c r="G616">
        <v>0.62</v>
      </c>
      <c r="H616">
        <v>0</v>
      </c>
      <c r="I616">
        <v>0.28999999999999998</v>
      </c>
      <c r="J616">
        <v>2.11</v>
      </c>
    </row>
    <row r="617" spans="1:10" x14ac:dyDescent="0.2">
      <c r="A617" s="1" t="s">
        <v>599</v>
      </c>
      <c r="B617" s="1" t="s">
        <v>342</v>
      </c>
      <c r="C617" s="1" t="s">
        <v>151</v>
      </c>
      <c r="D617" s="1" t="s">
        <v>12</v>
      </c>
      <c r="E617" s="1" t="s">
        <v>59</v>
      </c>
      <c r="F617">
        <v>1.68</v>
      </c>
      <c r="G617">
        <v>0.4</v>
      </c>
      <c r="H617">
        <v>0</v>
      </c>
      <c r="I617">
        <v>0.03</v>
      </c>
      <c r="J617">
        <v>2.11</v>
      </c>
    </row>
    <row r="618" spans="1:10" x14ac:dyDescent="0.2">
      <c r="A618" s="1" t="s">
        <v>504</v>
      </c>
      <c r="B618" s="1" t="s">
        <v>36</v>
      </c>
      <c r="C618" s="1" t="s">
        <v>15</v>
      </c>
      <c r="D618" s="1" t="s">
        <v>12</v>
      </c>
      <c r="E618" s="1" t="s">
        <v>159</v>
      </c>
      <c r="F618">
        <v>0.11</v>
      </c>
      <c r="G618">
        <v>1.34</v>
      </c>
      <c r="H618">
        <v>0.4</v>
      </c>
      <c r="I618">
        <v>0.26</v>
      </c>
      <c r="J618">
        <v>2.11</v>
      </c>
    </row>
    <row r="619" spans="1:10" x14ac:dyDescent="0.2">
      <c r="A619" s="1" t="s">
        <v>600</v>
      </c>
      <c r="B619" s="1" t="s">
        <v>41</v>
      </c>
      <c r="C619" s="1" t="s">
        <v>47</v>
      </c>
      <c r="D619" s="1" t="s">
        <v>16</v>
      </c>
      <c r="E619" s="1" t="s">
        <v>99</v>
      </c>
      <c r="F619">
        <v>1.68</v>
      </c>
      <c r="G619">
        <v>0.31</v>
      </c>
      <c r="H619">
        <v>0.02</v>
      </c>
      <c r="I619">
        <v>0.09</v>
      </c>
      <c r="J619">
        <v>2.11</v>
      </c>
    </row>
    <row r="620" spans="1:10" x14ac:dyDescent="0.2">
      <c r="A620" s="1" t="s">
        <v>601</v>
      </c>
      <c r="B620" s="1" t="s">
        <v>10</v>
      </c>
      <c r="C620" s="1" t="s">
        <v>33</v>
      </c>
      <c r="D620" s="1" t="s">
        <v>12</v>
      </c>
      <c r="E620" s="1" t="s">
        <v>13</v>
      </c>
      <c r="F620">
        <v>0.9</v>
      </c>
      <c r="G620">
        <v>0.45</v>
      </c>
      <c r="H620">
        <v>0.63</v>
      </c>
      <c r="I620">
        <v>0.13</v>
      </c>
      <c r="J620">
        <v>2.11</v>
      </c>
    </row>
    <row r="621" spans="1:10" hidden="1" x14ac:dyDescent="0.2">
      <c r="A621" s="1" t="s">
        <v>510</v>
      </c>
      <c r="B621" s="1" t="s">
        <v>10</v>
      </c>
      <c r="C621" s="1" t="s">
        <v>191</v>
      </c>
      <c r="D621" s="1" t="s">
        <v>22</v>
      </c>
      <c r="E621" s="1" t="s">
        <v>363</v>
      </c>
      <c r="F621">
        <v>1.35</v>
      </c>
      <c r="G621">
        <v>0.56000000000000005</v>
      </c>
      <c r="H621">
        <v>0</v>
      </c>
      <c r="I621">
        <v>0.2</v>
      </c>
      <c r="J621">
        <v>2.11</v>
      </c>
    </row>
    <row r="622" spans="1:10" x14ac:dyDescent="0.2">
      <c r="A622" s="1" t="s">
        <v>602</v>
      </c>
      <c r="B622" s="1" t="s">
        <v>41</v>
      </c>
      <c r="C622" s="1" t="s">
        <v>124</v>
      </c>
      <c r="D622" s="1" t="s">
        <v>38</v>
      </c>
      <c r="E622" s="1" t="s">
        <v>603</v>
      </c>
      <c r="F622">
        <v>0.63</v>
      </c>
      <c r="G622">
        <v>0.21</v>
      </c>
      <c r="H622">
        <v>1.1299999999999999</v>
      </c>
      <c r="I622">
        <v>0.13</v>
      </c>
      <c r="J622">
        <v>2.11</v>
      </c>
    </row>
    <row r="623" spans="1:10" x14ac:dyDescent="0.2">
      <c r="A623" s="1" t="s">
        <v>424</v>
      </c>
      <c r="B623" s="1" t="s">
        <v>32</v>
      </c>
      <c r="C623" s="1" t="s">
        <v>57</v>
      </c>
      <c r="D623" s="1" t="s">
        <v>71</v>
      </c>
      <c r="E623" s="1" t="s">
        <v>175</v>
      </c>
      <c r="F623">
        <v>1.63</v>
      </c>
      <c r="G623">
        <v>0.33</v>
      </c>
      <c r="H623">
        <v>0</v>
      </c>
      <c r="I623">
        <v>0.15</v>
      </c>
      <c r="J623">
        <v>2.11</v>
      </c>
    </row>
    <row r="624" spans="1:10" x14ac:dyDescent="0.2">
      <c r="A624" s="1" t="s">
        <v>604</v>
      </c>
      <c r="B624" s="1" t="s">
        <v>41</v>
      </c>
      <c r="C624" s="1" t="s">
        <v>47</v>
      </c>
      <c r="D624" s="1" t="s">
        <v>1</v>
      </c>
      <c r="E624" s="1" t="s">
        <v>319</v>
      </c>
      <c r="F624">
        <v>1.17</v>
      </c>
      <c r="G624">
        <v>0.72</v>
      </c>
      <c r="H624">
        <v>0</v>
      </c>
      <c r="I624">
        <v>0.22</v>
      </c>
      <c r="J624">
        <v>2.1</v>
      </c>
    </row>
    <row r="625" spans="1:10" x14ac:dyDescent="0.2">
      <c r="A625" s="1" t="s">
        <v>605</v>
      </c>
      <c r="B625" s="1" t="s">
        <v>102</v>
      </c>
      <c r="C625" s="1" t="s">
        <v>47</v>
      </c>
      <c r="D625" s="1" t="s">
        <v>38</v>
      </c>
      <c r="E625" s="1" t="s">
        <v>34</v>
      </c>
      <c r="F625">
        <v>1.54</v>
      </c>
      <c r="G625">
        <v>0.44</v>
      </c>
      <c r="H625">
        <v>0.04</v>
      </c>
      <c r="I625">
        <v>7.0000000000000007E-2</v>
      </c>
      <c r="J625">
        <v>2.1</v>
      </c>
    </row>
    <row r="626" spans="1:10" x14ac:dyDescent="0.2">
      <c r="A626" s="1" t="s">
        <v>606</v>
      </c>
      <c r="B626" s="1" t="s">
        <v>113</v>
      </c>
      <c r="C626" s="1" t="s">
        <v>25</v>
      </c>
      <c r="D626" s="1" t="s">
        <v>16</v>
      </c>
      <c r="E626" s="1" t="s">
        <v>99</v>
      </c>
      <c r="F626">
        <v>1.77</v>
      </c>
      <c r="G626">
        <v>0.13</v>
      </c>
      <c r="H626">
        <v>0.02</v>
      </c>
      <c r="I626">
        <v>0.18</v>
      </c>
      <c r="J626">
        <v>2.1</v>
      </c>
    </row>
    <row r="627" spans="1:10" x14ac:dyDescent="0.2">
      <c r="A627" s="1" t="s">
        <v>607</v>
      </c>
      <c r="B627" s="1" t="s">
        <v>32</v>
      </c>
      <c r="C627" s="1" t="s">
        <v>57</v>
      </c>
      <c r="D627" s="1" t="s">
        <v>58</v>
      </c>
      <c r="E627" s="1" t="s">
        <v>608</v>
      </c>
      <c r="F627">
        <v>1.41</v>
      </c>
      <c r="G627">
        <v>0.51</v>
      </c>
      <c r="H627">
        <v>0.01</v>
      </c>
      <c r="I627">
        <v>0.17</v>
      </c>
      <c r="J627">
        <v>2.1</v>
      </c>
    </row>
    <row r="628" spans="1:10" x14ac:dyDescent="0.2">
      <c r="A628" s="1" t="s">
        <v>609</v>
      </c>
      <c r="B628" s="1" t="s">
        <v>41</v>
      </c>
      <c r="C628" s="1" t="s">
        <v>25</v>
      </c>
      <c r="D628" s="1" t="s">
        <v>38</v>
      </c>
      <c r="E628" s="1" t="s">
        <v>178</v>
      </c>
      <c r="F628">
        <v>0.99</v>
      </c>
      <c r="G628">
        <v>0.63</v>
      </c>
      <c r="H628">
        <v>0.28999999999999998</v>
      </c>
      <c r="I628">
        <v>0.19</v>
      </c>
      <c r="J628">
        <v>2.09</v>
      </c>
    </row>
    <row r="629" spans="1:10" x14ac:dyDescent="0.2">
      <c r="A629" s="1" t="s">
        <v>610</v>
      </c>
      <c r="B629" s="1" t="s">
        <v>32</v>
      </c>
      <c r="C629" s="1" t="s">
        <v>11</v>
      </c>
      <c r="D629" s="1" t="s">
        <v>38</v>
      </c>
      <c r="E629" s="1" t="s">
        <v>178</v>
      </c>
      <c r="F629">
        <v>1.1599999999999999</v>
      </c>
      <c r="G629">
        <v>0.65</v>
      </c>
      <c r="H629">
        <v>0.08</v>
      </c>
      <c r="I629">
        <v>0.2</v>
      </c>
      <c r="J629">
        <v>2.09</v>
      </c>
    </row>
    <row r="630" spans="1:10" x14ac:dyDescent="0.2">
      <c r="A630" s="1" t="s">
        <v>431</v>
      </c>
      <c r="B630" s="1" t="s">
        <v>41</v>
      </c>
      <c r="C630" s="1" t="s">
        <v>124</v>
      </c>
      <c r="D630" s="1" t="s">
        <v>38</v>
      </c>
      <c r="E630" s="1" t="s">
        <v>319</v>
      </c>
      <c r="F630">
        <v>1.26</v>
      </c>
      <c r="G630">
        <v>0.6</v>
      </c>
      <c r="H630">
        <v>0.05</v>
      </c>
      <c r="I630">
        <v>0.18</v>
      </c>
      <c r="J630">
        <v>2.09</v>
      </c>
    </row>
    <row r="631" spans="1:10" x14ac:dyDescent="0.2">
      <c r="A631" s="1" t="s">
        <v>611</v>
      </c>
      <c r="B631" s="1" t="s">
        <v>32</v>
      </c>
      <c r="C631" s="1" t="s">
        <v>33</v>
      </c>
      <c r="D631" s="1" t="s">
        <v>38</v>
      </c>
      <c r="E631" s="1" t="s">
        <v>39</v>
      </c>
      <c r="F631">
        <v>1.84</v>
      </c>
      <c r="G631">
        <v>0.12</v>
      </c>
      <c r="H631">
        <v>0.01</v>
      </c>
      <c r="I631">
        <v>0.13</v>
      </c>
      <c r="J631">
        <v>2.09</v>
      </c>
    </row>
    <row r="632" spans="1:10" x14ac:dyDescent="0.2">
      <c r="A632" s="1" t="s">
        <v>612</v>
      </c>
      <c r="B632" s="1" t="s">
        <v>10</v>
      </c>
      <c r="C632" s="1" t="s">
        <v>18</v>
      </c>
      <c r="D632" s="1" t="s">
        <v>22</v>
      </c>
      <c r="E632" s="1" t="s">
        <v>613</v>
      </c>
      <c r="F632">
        <v>1.97</v>
      </c>
      <c r="G632">
        <v>0</v>
      </c>
      <c r="H632">
        <v>0</v>
      </c>
      <c r="I632">
        <v>0.12</v>
      </c>
      <c r="J632">
        <v>2.09</v>
      </c>
    </row>
    <row r="633" spans="1:10" x14ac:dyDescent="0.2">
      <c r="A633" s="1" t="s">
        <v>614</v>
      </c>
      <c r="B633" s="1" t="s">
        <v>20</v>
      </c>
      <c r="C633" s="1" t="s">
        <v>11</v>
      </c>
      <c r="D633" s="1" t="s">
        <v>26</v>
      </c>
      <c r="E633" s="1" t="s">
        <v>99</v>
      </c>
      <c r="F633">
        <v>0.92</v>
      </c>
      <c r="G633">
        <v>0.94</v>
      </c>
      <c r="H633">
        <v>0</v>
      </c>
      <c r="I633">
        <v>0.22</v>
      </c>
      <c r="J633">
        <v>2.09</v>
      </c>
    </row>
    <row r="634" spans="1:10" x14ac:dyDescent="0.2">
      <c r="A634" s="1" t="s">
        <v>615</v>
      </c>
      <c r="B634" s="1" t="s">
        <v>64</v>
      </c>
      <c r="C634" s="1" t="s">
        <v>65</v>
      </c>
      <c r="D634" s="1" t="s">
        <v>58</v>
      </c>
      <c r="E634" s="1" t="s">
        <v>99</v>
      </c>
      <c r="F634">
        <v>0.7</v>
      </c>
      <c r="G634">
        <v>0.93</v>
      </c>
      <c r="H634">
        <v>0.14000000000000001</v>
      </c>
      <c r="I634">
        <v>0.32</v>
      </c>
      <c r="J634">
        <v>2.09</v>
      </c>
    </row>
    <row r="635" spans="1:10" x14ac:dyDescent="0.2">
      <c r="A635" s="1" t="s">
        <v>616</v>
      </c>
      <c r="B635" s="1" t="s">
        <v>113</v>
      </c>
      <c r="C635" s="1" t="s">
        <v>33</v>
      </c>
      <c r="D635" s="1" t="s">
        <v>38</v>
      </c>
      <c r="E635" s="1" t="s">
        <v>159</v>
      </c>
      <c r="F635">
        <v>0.46</v>
      </c>
      <c r="G635">
        <v>0.42</v>
      </c>
      <c r="H635">
        <v>0.96</v>
      </c>
      <c r="I635">
        <v>0.25</v>
      </c>
      <c r="J635">
        <v>2.09</v>
      </c>
    </row>
    <row r="636" spans="1:10" x14ac:dyDescent="0.2">
      <c r="A636" s="1" t="s">
        <v>617</v>
      </c>
      <c r="B636" s="1" t="s">
        <v>107</v>
      </c>
      <c r="C636" s="1" t="s">
        <v>33</v>
      </c>
      <c r="D636" s="1" t="s">
        <v>45</v>
      </c>
      <c r="E636" s="1" t="s">
        <v>59</v>
      </c>
      <c r="F636">
        <v>1.77</v>
      </c>
      <c r="G636">
        <v>0.32</v>
      </c>
      <c r="H636">
        <v>0</v>
      </c>
      <c r="I636">
        <v>0</v>
      </c>
      <c r="J636">
        <v>2.08</v>
      </c>
    </row>
    <row r="637" spans="1:10" x14ac:dyDescent="0.2">
      <c r="A637" s="1" t="s">
        <v>618</v>
      </c>
      <c r="B637" s="1" t="s">
        <v>41</v>
      </c>
      <c r="C637" s="1" t="s">
        <v>47</v>
      </c>
      <c r="D637" s="1" t="s">
        <v>52</v>
      </c>
      <c r="E637" s="1" t="s">
        <v>319</v>
      </c>
      <c r="F637">
        <v>1.1100000000000001</v>
      </c>
      <c r="G637">
        <v>0.71</v>
      </c>
      <c r="H637">
        <v>0</v>
      </c>
      <c r="I637">
        <v>0.27</v>
      </c>
      <c r="J637">
        <v>2.08</v>
      </c>
    </row>
    <row r="638" spans="1:10" x14ac:dyDescent="0.2">
      <c r="A638" s="1" t="s">
        <v>619</v>
      </c>
      <c r="B638" s="1" t="s">
        <v>36</v>
      </c>
      <c r="C638" s="1" t="s">
        <v>15</v>
      </c>
      <c r="D638" s="1" t="s">
        <v>16</v>
      </c>
      <c r="E638" s="1" t="s">
        <v>99</v>
      </c>
      <c r="F638">
        <v>0.63</v>
      </c>
      <c r="G638">
        <v>1.02</v>
      </c>
      <c r="H638">
        <v>0.05</v>
      </c>
      <c r="I638">
        <v>0.39</v>
      </c>
      <c r="J638">
        <v>2.08</v>
      </c>
    </row>
    <row r="639" spans="1:10" x14ac:dyDescent="0.2">
      <c r="A639" s="1" t="s">
        <v>620</v>
      </c>
      <c r="B639" s="1" t="s">
        <v>10</v>
      </c>
      <c r="C639" s="1" t="s">
        <v>29</v>
      </c>
      <c r="D639" s="1" t="s">
        <v>26</v>
      </c>
      <c r="E639" s="1" t="s">
        <v>159</v>
      </c>
      <c r="F639">
        <v>1.36</v>
      </c>
      <c r="G639">
        <v>0.52</v>
      </c>
      <c r="H639">
        <v>0</v>
      </c>
      <c r="I639">
        <v>0.2</v>
      </c>
      <c r="J639">
        <v>2.08</v>
      </c>
    </row>
    <row r="640" spans="1:10" x14ac:dyDescent="0.2">
      <c r="A640" s="1" t="s">
        <v>621</v>
      </c>
      <c r="B640" s="1" t="s">
        <v>126</v>
      </c>
      <c r="C640" s="1" t="s">
        <v>124</v>
      </c>
      <c r="D640" s="1" t="s">
        <v>22</v>
      </c>
      <c r="E640" s="1" t="s">
        <v>13</v>
      </c>
      <c r="F640">
        <v>0.97</v>
      </c>
      <c r="G640">
        <v>0.33</v>
      </c>
      <c r="H640">
        <v>0.73</v>
      </c>
      <c r="I640">
        <v>0.06</v>
      </c>
      <c r="J640">
        <v>2.08</v>
      </c>
    </row>
    <row r="641" spans="1:10" x14ac:dyDescent="0.2">
      <c r="A641" s="1" t="s">
        <v>484</v>
      </c>
      <c r="B641" s="1" t="s">
        <v>36</v>
      </c>
      <c r="C641" s="1" t="s">
        <v>33</v>
      </c>
      <c r="D641" s="1" t="s">
        <v>38</v>
      </c>
      <c r="E641" s="1" t="s">
        <v>39</v>
      </c>
      <c r="F641">
        <v>0.59</v>
      </c>
      <c r="G641">
        <v>0.99</v>
      </c>
      <c r="H641">
        <v>0.13</v>
      </c>
      <c r="I641">
        <v>0.36</v>
      </c>
      <c r="J641">
        <v>2.08</v>
      </c>
    </row>
    <row r="642" spans="1:10" x14ac:dyDescent="0.2">
      <c r="A642" s="1" t="s">
        <v>459</v>
      </c>
      <c r="B642" s="1" t="s">
        <v>36</v>
      </c>
      <c r="C642" s="1" t="s">
        <v>33</v>
      </c>
      <c r="D642" s="1" t="s">
        <v>12</v>
      </c>
      <c r="E642" s="1" t="s">
        <v>99</v>
      </c>
      <c r="F642">
        <v>0.79</v>
      </c>
      <c r="G642">
        <v>0.94</v>
      </c>
      <c r="H642">
        <v>0</v>
      </c>
      <c r="I642">
        <v>0.35</v>
      </c>
      <c r="J642">
        <v>2.08</v>
      </c>
    </row>
    <row r="643" spans="1:10" x14ac:dyDescent="0.2">
      <c r="A643" s="1" t="s">
        <v>622</v>
      </c>
      <c r="B643" s="1" t="s">
        <v>186</v>
      </c>
      <c r="C643" s="1" t="s">
        <v>47</v>
      </c>
      <c r="D643" s="1" t="s">
        <v>58</v>
      </c>
      <c r="E643" s="1" t="s">
        <v>39</v>
      </c>
      <c r="F643">
        <v>1.54</v>
      </c>
      <c r="G643">
        <v>0.46</v>
      </c>
      <c r="H643">
        <v>0</v>
      </c>
      <c r="I643">
        <v>0.08</v>
      </c>
      <c r="J643">
        <v>2.0699999999999998</v>
      </c>
    </row>
    <row r="644" spans="1:10" x14ac:dyDescent="0.2">
      <c r="A644" s="1" t="s">
        <v>623</v>
      </c>
      <c r="B644" s="1" t="s">
        <v>113</v>
      </c>
      <c r="C644" s="1" t="s">
        <v>33</v>
      </c>
      <c r="D644" s="1" t="s">
        <v>45</v>
      </c>
      <c r="E644" s="1" t="s">
        <v>164</v>
      </c>
      <c r="F644">
        <v>0.63</v>
      </c>
      <c r="G644">
        <v>0.42</v>
      </c>
      <c r="H644">
        <v>0.75</v>
      </c>
      <c r="I644">
        <v>0.26</v>
      </c>
      <c r="J644">
        <v>2.0699999999999998</v>
      </c>
    </row>
    <row r="645" spans="1:10" x14ac:dyDescent="0.2">
      <c r="A645" s="1" t="s">
        <v>624</v>
      </c>
      <c r="B645" s="1" t="s">
        <v>32</v>
      </c>
      <c r="C645" s="1" t="s">
        <v>18</v>
      </c>
      <c r="D645" s="1" t="s">
        <v>71</v>
      </c>
      <c r="E645" s="1" t="s">
        <v>319</v>
      </c>
      <c r="F645">
        <v>1.48</v>
      </c>
      <c r="G645">
        <v>0.39</v>
      </c>
      <c r="H645">
        <v>0</v>
      </c>
      <c r="I645">
        <v>0.19</v>
      </c>
      <c r="J645">
        <v>2.0699999999999998</v>
      </c>
    </row>
    <row r="646" spans="1:10" x14ac:dyDescent="0.2">
      <c r="A646" s="1" t="s">
        <v>625</v>
      </c>
      <c r="B646" s="1" t="s">
        <v>36</v>
      </c>
      <c r="C646" s="1" t="s">
        <v>57</v>
      </c>
      <c r="D646" s="1" t="s">
        <v>45</v>
      </c>
      <c r="E646" s="1" t="s">
        <v>251</v>
      </c>
      <c r="F646">
        <v>0.75</v>
      </c>
      <c r="G646">
        <v>0.54</v>
      </c>
      <c r="H646">
        <v>0.54</v>
      </c>
      <c r="I646">
        <v>0.23</v>
      </c>
      <c r="J646">
        <v>2.0699999999999998</v>
      </c>
    </row>
    <row r="647" spans="1:10" x14ac:dyDescent="0.2">
      <c r="A647" s="1" t="s">
        <v>626</v>
      </c>
      <c r="B647" s="1" t="s">
        <v>49</v>
      </c>
      <c r="C647" s="1" t="s">
        <v>54</v>
      </c>
      <c r="D647" s="1" t="s">
        <v>214</v>
      </c>
      <c r="E647" s="1" t="s">
        <v>159</v>
      </c>
      <c r="F647">
        <v>1.64</v>
      </c>
      <c r="G647">
        <v>0.36</v>
      </c>
      <c r="H647">
        <v>0</v>
      </c>
      <c r="I647">
        <v>7.0000000000000007E-2</v>
      </c>
      <c r="J647">
        <v>2.0699999999999998</v>
      </c>
    </row>
    <row r="648" spans="1:10" x14ac:dyDescent="0.2">
      <c r="A648" s="1" t="s">
        <v>522</v>
      </c>
      <c r="B648" s="1" t="s">
        <v>32</v>
      </c>
      <c r="C648" s="1" t="s">
        <v>29</v>
      </c>
      <c r="D648" s="1" t="s">
        <v>16</v>
      </c>
      <c r="E648" s="1" t="s">
        <v>99</v>
      </c>
      <c r="F648">
        <v>1.04</v>
      </c>
      <c r="G648">
        <v>0.8</v>
      </c>
      <c r="H648">
        <v>0.01</v>
      </c>
      <c r="I648">
        <v>0.22</v>
      </c>
      <c r="J648">
        <v>2.06</v>
      </c>
    </row>
    <row r="649" spans="1:10" x14ac:dyDescent="0.2">
      <c r="A649" s="1" t="s">
        <v>106</v>
      </c>
      <c r="B649" s="1" t="s">
        <v>36</v>
      </c>
      <c r="C649" s="1" t="s">
        <v>33</v>
      </c>
      <c r="D649" s="1" t="s">
        <v>26</v>
      </c>
      <c r="E649" s="1" t="s">
        <v>99</v>
      </c>
      <c r="F649">
        <v>0.73</v>
      </c>
      <c r="G649">
        <v>0.97</v>
      </c>
      <c r="H649">
        <v>0.02</v>
      </c>
      <c r="I649">
        <v>0.34</v>
      </c>
      <c r="J649">
        <v>2.06</v>
      </c>
    </row>
    <row r="650" spans="1:10" x14ac:dyDescent="0.2">
      <c r="A650" s="1" t="s">
        <v>627</v>
      </c>
      <c r="B650" s="1" t="s">
        <v>32</v>
      </c>
      <c r="C650" s="1" t="s">
        <v>33</v>
      </c>
      <c r="D650" s="1" t="s">
        <v>38</v>
      </c>
      <c r="E650" s="1" t="s">
        <v>86</v>
      </c>
      <c r="F650">
        <v>1.2</v>
      </c>
      <c r="G650">
        <v>0.63</v>
      </c>
      <c r="H650">
        <v>0.04</v>
      </c>
      <c r="I650">
        <v>0.19</v>
      </c>
      <c r="J650">
        <v>2.06</v>
      </c>
    </row>
    <row r="651" spans="1:10" x14ac:dyDescent="0.2">
      <c r="A651" s="1" t="s">
        <v>628</v>
      </c>
      <c r="B651" s="1" t="s">
        <v>49</v>
      </c>
      <c r="C651" s="1" t="s">
        <v>25</v>
      </c>
      <c r="D651" s="1" t="s">
        <v>45</v>
      </c>
      <c r="E651" s="1" t="s">
        <v>13</v>
      </c>
      <c r="F651">
        <v>0.71</v>
      </c>
      <c r="G651">
        <v>0.52</v>
      </c>
      <c r="H651">
        <v>0.74</v>
      </c>
      <c r="I651">
        <v>0.08</v>
      </c>
      <c r="J651">
        <v>2.06</v>
      </c>
    </row>
    <row r="652" spans="1:10" x14ac:dyDescent="0.2">
      <c r="A652" s="1" t="s">
        <v>534</v>
      </c>
      <c r="B652" s="1" t="s">
        <v>49</v>
      </c>
      <c r="C652" s="1" t="s">
        <v>42</v>
      </c>
      <c r="D652" s="1" t="s">
        <v>38</v>
      </c>
      <c r="E652" s="1" t="s">
        <v>319</v>
      </c>
      <c r="F652">
        <v>1.1499999999999999</v>
      </c>
      <c r="G652">
        <v>0.77</v>
      </c>
      <c r="H652">
        <v>0.04</v>
      </c>
      <c r="I652">
        <v>0.1</v>
      </c>
      <c r="J652">
        <v>2.06</v>
      </c>
    </row>
    <row r="653" spans="1:10" x14ac:dyDescent="0.2">
      <c r="A653" s="1" t="s">
        <v>629</v>
      </c>
      <c r="B653" s="1" t="s">
        <v>41</v>
      </c>
      <c r="C653" s="1" t="s">
        <v>124</v>
      </c>
      <c r="D653" s="1" t="s">
        <v>71</v>
      </c>
      <c r="E653" s="1" t="s">
        <v>251</v>
      </c>
      <c r="F653">
        <v>1.06</v>
      </c>
      <c r="G653">
        <v>0.62</v>
      </c>
      <c r="H653">
        <v>0.13</v>
      </c>
      <c r="I653">
        <v>0.25</v>
      </c>
      <c r="J653">
        <v>2.06</v>
      </c>
    </row>
    <row r="654" spans="1:10" x14ac:dyDescent="0.2">
      <c r="A654" s="1" t="s">
        <v>630</v>
      </c>
      <c r="B654" s="1" t="s">
        <v>62</v>
      </c>
      <c r="C654" s="1" t="s">
        <v>37</v>
      </c>
      <c r="D654" s="1" t="s">
        <v>45</v>
      </c>
      <c r="E654" s="1" t="s">
        <v>13</v>
      </c>
      <c r="F654">
        <v>0.89</v>
      </c>
      <c r="G654">
        <v>0.56999999999999995</v>
      </c>
      <c r="H654">
        <v>0.46</v>
      </c>
      <c r="I654">
        <v>0.13</v>
      </c>
      <c r="J654">
        <v>2.06</v>
      </c>
    </row>
    <row r="655" spans="1:10" x14ac:dyDescent="0.2">
      <c r="A655" s="1" t="s">
        <v>522</v>
      </c>
      <c r="B655" s="1" t="s">
        <v>36</v>
      </c>
      <c r="C655" s="1" t="s">
        <v>29</v>
      </c>
      <c r="D655" s="1" t="s">
        <v>16</v>
      </c>
      <c r="E655" s="1" t="s">
        <v>99</v>
      </c>
      <c r="F655">
        <v>0.73</v>
      </c>
      <c r="G655">
        <v>0.92</v>
      </c>
      <c r="H655">
        <v>0.04</v>
      </c>
      <c r="I655">
        <v>0.37</v>
      </c>
      <c r="J655">
        <v>2.0499999999999998</v>
      </c>
    </row>
    <row r="656" spans="1:10" x14ac:dyDescent="0.2">
      <c r="A656" s="1" t="s">
        <v>264</v>
      </c>
      <c r="B656" s="1" t="s">
        <v>20</v>
      </c>
      <c r="C656" s="1" t="s">
        <v>15</v>
      </c>
      <c r="D656" s="1" t="s">
        <v>22</v>
      </c>
      <c r="E656" s="1" t="s">
        <v>39</v>
      </c>
      <c r="F656">
        <v>1.23</v>
      </c>
      <c r="G656">
        <v>0.64</v>
      </c>
      <c r="H656">
        <v>0</v>
      </c>
      <c r="I656">
        <v>0.19</v>
      </c>
      <c r="J656">
        <v>2.0499999999999998</v>
      </c>
    </row>
    <row r="657" spans="1:10" x14ac:dyDescent="0.2">
      <c r="A657" s="1" t="s">
        <v>511</v>
      </c>
      <c r="B657" s="1" t="s">
        <v>36</v>
      </c>
      <c r="C657" s="1" t="s">
        <v>37</v>
      </c>
      <c r="D657" s="1" t="s">
        <v>12</v>
      </c>
      <c r="E657" s="1" t="s">
        <v>39</v>
      </c>
      <c r="F657">
        <v>1.43</v>
      </c>
      <c r="G657">
        <v>0.33</v>
      </c>
      <c r="H657">
        <v>0.04</v>
      </c>
      <c r="I657">
        <v>0.25</v>
      </c>
      <c r="J657">
        <v>2.0499999999999998</v>
      </c>
    </row>
    <row r="658" spans="1:10" x14ac:dyDescent="0.2">
      <c r="A658" s="1" t="s">
        <v>631</v>
      </c>
      <c r="B658" s="1" t="s">
        <v>20</v>
      </c>
      <c r="C658" s="1" t="s">
        <v>25</v>
      </c>
      <c r="D658" s="1" t="s">
        <v>45</v>
      </c>
      <c r="E658" s="1" t="s">
        <v>13</v>
      </c>
      <c r="F658">
        <v>1.1599999999999999</v>
      </c>
      <c r="G658">
        <v>0.06</v>
      </c>
      <c r="H658">
        <v>0.83</v>
      </c>
      <c r="I658">
        <v>0</v>
      </c>
      <c r="J658">
        <v>2.0499999999999998</v>
      </c>
    </row>
    <row r="659" spans="1:10" x14ac:dyDescent="0.2">
      <c r="A659" s="1" t="s">
        <v>632</v>
      </c>
      <c r="B659" s="1" t="s">
        <v>126</v>
      </c>
      <c r="C659" s="1" t="s">
        <v>47</v>
      </c>
      <c r="D659" s="1" t="s">
        <v>22</v>
      </c>
      <c r="E659" s="1" t="s">
        <v>633</v>
      </c>
      <c r="F659">
        <v>1.47</v>
      </c>
      <c r="G659">
        <v>0.48</v>
      </c>
      <c r="H659">
        <v>0.05</v>
      </c>
      <c r="I659">
        <v>0.06</v>
      </c>
      <c r="J659">
        <v>2.0499999999999998</v>
      </c>
    </row>
    <row r="660" spans="1:10" x14ac:dyDescent="0.2">
      <c r="A660" s="1" t="s">
        <v>193</v>
      </c>
      <c r="B660" s="1" t="s">
        <v>36</v>
      </c>
      <c r="C660" s="1" t="s">
        <v>37</v>
      </c>
      <c r="D660" s="1" t="s">
        <v>45</v>
      </c>
      <c r="E660" s="1" t="s">
        <v>59</v>
      </c>
      <c r="F660">
        <v>0.71</v>
      </c>
      <c r="G660">
        <v>0.83</v>
      </c>
      <c r="H660">
        <v>0.15</v>
      </c>
      <c r="I660">
        <v>0.35</v>
      </c>
      <c r="J660">
        <v>2.0499999999999998</v>
      </c>
    </row>
    <row r="661" spans="1:10" x14ac:dyDescent="0.2">
      <c r="A661" s="1" t="s">
        <v>634</v>
      </c>
      <c r="B661" s="1" t="s">
        <v>32</v>
      </c>
      <c r="C661" s="1" t="s">
        <v>29</v>
      </c>
      <c r="D661" s="1" t="s">
        <v>16</v>
      </c>
      <c r="E661" s="1" t="s">
        <v>34</v>
      </c>
      <c r="F661">
        <v>0.48</v>
      </c>
      <c r="G661">
        <v>1.29</v>
      </c>
      <c r="H661">
        <v>0.02</v>
      </c>
      <c r="I661">
        <v>0.25</v>
      </c>
      <c r="J661">
        <v>2.0499999999999998</v>
      </c>
    </row>
    <row r="662" spans="1:10" x14ac:dyDescent="0.2">
      <c r="A662" s="1" t="s">
        <v>635</v>
      </c>
      <c r="B662" s="1" t="s">
        <v>20</v>
      </c>
      <c r="C662" s="1" t="s">
        <v>18</v>
      </c>
      <c r="D662" s="1" t="s">
        <v>45</v>
      </c>
      <c r="E662" s="1" t="s">
        <v>164</v>
      </c>
      <c r="F662">
        <v>1.1100000000000001</v>
      </c>
      <c r="G662">
        <v>0.27</v>
      </c>
      <c r="H662">
        <v>0.53</v>
      </c>
      <c r="I662">
        <v>0.14000000000000001</v>
      </c>
      <c r="J662">
        <v>2.04</v>
      </c>
    </row>
    <row r="663" spans="1:10" x14ac:dyDescent="0.2">
      <c r="A663" s="1" t="s">
        <v>636</v>
      </c>
      <c r="B663" s="1" t="s">
        <v>32</v>
      </c>
      <c r="C663" s="1" t="s">
        <v>57</v>
      </c>
      <c r="D663" s="1" t="s">
        <v>22</v>
      </c>
      <c r="E663" s="1" t="s">
        <v>34</v>
      </c>
      <c r="F663">
        <v>1.45</v>
      </c>
      <c r="G663">
        <v>0.42</v>
      </c>
      <c r="H663">
        <v>0.01</v>
      </c>
      <c r="I663">
        <v>0.16</v>
      </c>
      <c r="J663">
        <v>2.04</v>
      </c>
    </row>
    <row r="664" spans="1:10" x14ac:dyDescent="0.2">
      <c r="A664" s="1" t="s">
        <v>637</v>
      </c>
      <c r="B664" s="1" t="s">
        <v>10</v>
      </c>
      <c r="C664" s="1" t="s">
        <v>15</v>
      </c>
      <c r="D664" s="1" t="s">
        <v>22</v>
      </c>
      <c r="E664" s="1" t="s">
        <v>86</v>
      </c>
      <c r="F664">
        <v>0.73</v>
      </c>
      <c r="G664">
        <v>1.0900000000000001</v>
      </c>
      <c r="H664">
        <v>0</v>
      </c>
      <c r="I664">
        <v>0.23</v>
      </c>
      <c r="J664">
        <v>2.04</v>
      </c>
    </row>
    <row r="665" spans="1:10" x14ac:dyDescent="0.2">
      <c r="A665" s="1" t="s">
        <v>638</v>
      </c>
      <c r="B665" s="1" t="s">
        <v>41</v>
      </c>
      <c r="C665" s="1" t="s">
        <v>11</v>
      </c>
      <c r="D665" s="1" t="s">
        <v>58</v>
      </c>
      <c r="E665" s="1" t="s">
        <v>55</v>
      </c>
      <c r="F665">
        <v>1.74</v>
      </c>
      <c r="G665">
        <v>0.02</v>
      </c>
      <c r="H665">
        <v>0</v>
      </c>
      <c r="I665">
        <v>0.28000000000000003</v>
      </c>
      <c r="J665">
        <v>2.04</v>
      </c>
    </row>
    <row r="666" spans="1:10" x14ac:dyDescent="0.2">
      <c r="A666" s="1" t="s">
        <v>639</v>
      </c>
      <c r="B666" s="1" t="s">
        <v>41</v>
      </c>
      <c r="C666" s="1" t="s">
        <v>25</v>
      </c>
      <c r="D666" s="1" t="s">
        <v>38</v>
      </c>
      <c r="E666" s="1" t="s">
        <v>86</v>
      </c>
      <c r="F666">
        <v>0.71</v>
      </c>
      <c r="G666">
        <v>1.02</v>
      </c>
      <c r="H666">
        <v>0</v>
      </c>
      <c r="I666">
        <v>0.31</v>
      </c>
      <c r="J666">
        <v>2.04</v>
      </c>
    </row>
    <row r="667" spans="1:10" x14ac:dyDescent="0.2">
      <c r="A667" s="1" t="s">
        <v>578</v>
      </c>
      <c r="B667" s="1" t="s">
        <v>49</v>
      </c>
      <c r="C667" s="1" t="s">
        <v>124</v>
      </c>
      <c r="D667" s="1" t="s">
        <v>1</v>
      </c>
      <c r="E667" s="1" t="s">
        <v>13</v>
      </c>
      <c r="F667">
        <v>1.2</v>
      </c>
      <c r="G667">
        <v>0.48</v>
      </c>
      <c r="H667">
        <v>0.28999999999999998</v>
      </c>
      <c r="I667">
        <v>7.0000000000000007E-2</v>
      </c>
      <c r="J667">
        <v>2.04</v>
      </c>
    </row>
    <row r="668" spans="1:10" x14ac:dyDescent="0.2">
      <c r="A668" s="1" t="s">
        <v>640</v>
      </c>
      <c r="B668" s="1" t="s">
        <v>36</v>
      </c>
      <c r="C668" s="1" t="s">
        <v>57</v>
      </c>
      <c r="D668" s="1" t="s">
        <v>38</v>
      </c>
      <c r="E668" s="1" t="s">
        <v>99</v>
      </c>
      <c r="F668">
        <v>0.57999999999999996</v>
      </c>
      <c r="G668">
        <v>1.06</v>
      </c>
      <c r="H668">
        <v>0.03</v>
      </c>
      <c r="I668">
        <v>0.37</v>
      </c>
      <c r="J668">
        <v>2.04</v>
      </c>
    </row>
    <row r="669" spans="1:10" x14ac:dyDescent="0.2">
      <c r="A669" s="1" t="s">
        <v>641</v>
      </c>
      <c r="B669" s="1" t="s">
        <v>64</v>
      </c>
      <c r="C669" s="1" t="s">
        <v>75</v>
      </c>
      <c r="D669" s="1" t="s">
        <v>12</v>
      </c>
      <c r="E669" s="1" t="s">
        <v>99</v>
      </c>
      <c r="F669">
        <v>1.53</v>
      </c>
      <c r="G669">
        <v>0.25</v>
      </c>
      <c r="H669">
        <v>0</v>
      </c>
      <c r="I669">
        <v>0.25</v>
      </c>
      <c r="J669">
        <v>2.0299999999999998</v>
      </c>
    </row>
    <row r="670" spans="1:10" x14ac:dyDescent="0.2">
      <c r="A670" s="1" t="s">
        <v>85</v>
      </c>
      <c r="B670" s="1" t="s">
        <v>32</v>
      </c>
      <c r="C670" s="1" t="s">
        <v>57</v>
      </c>
      <c r="D670" s="1" t="s">
        <v>22</v>
      </c>
      <c r="E670" s="1" t="s">
        <v>86</v>
      </c>
      <c r="F670">
        <v>1.47</v>
      </c>
      <c r="G670">
        <v>0.4</v>
      </c>
      <c r="H670">
        <v>0</v>
      </c>
      <c r="I670">
        <v>0.16</v>
      </c>
      <c r="J670">
        <v>2.0299999999999998</v>
      </c>
    </row>
    <row r="671" spans="1:10" x14ac:dyDescent="0.2">
      <c r="A671" s="1" t="s">
        <v>642</v>
      </c>
      <c r="B671" s="1" t="s">
        <v>41</v>
      </c>
      <c r="C671" s="1" t="s">
        <v>124</v>
      </c>
      <c r="D671" s="1" t="s">
        <v>12</v>
      </c>
      <c r="E671" s="1" t="s">
        <v>99</v>
      </c>
      <c r="F671">
        <v>1.57</v>
      </c>
      <c r="G671">
        <v>0.18</v>
      </c>
      <c r="H671">
        <v>0</v>
      </c>
      <c r="I671">
        <v>0.27</v>
      </c>
      <c r="J671">
        <v>2.0299999999999998</v>
      </c>
    </row>
    <row r="672" spans="1:10" x14ac:dyDescent="0.2">
      <c r="A672" s="1" t="s">
        <v>643</v>
      </c>
      <c r="B672" s="1" t="s">
        <v>36</v>
      </c>
      <c r="C672" s="1" t="s">
        <v>15</v>
      </c>
      <c r="D672" s="1" t="s">
        <v>38</v>
      </c>
      <c r="E672" s="1" t="s">
        <v>99</v>
      </c>
      <c r="F672">
        <v>1.05</v>
      </c>
      <c r="G672">
        <v>0.67</v>
      </c>
      <c r="H672">
        <v>0</v>
      </c>
      <c r="I672">
        <v>0.3</v>
      </c>
      <c r="J672">
        <v>2.02</v>
      </c>
    </row>
    <row r="673" spans="1:10" x14ac:dyDescent="0.2">
      <c r="A673" s="1" t="s">
        <v>644</v>
      </c>
      <c r="B673" s="1" t="s">
        <v>32</v>
      </c>
      <c r="C673" s="1" t="s">
        <v>25</v>
      </c>
      <c r="D673" s="1" t="s">
        <v>58</v>
      </c>
      <c r="E673" s="1" t="s">
        <v>59</v>
      </c>
      <c r="F673">
        <v>1.81</v>
      </c>
      <c r="G673">
        <v>0.05</v>
      </c>
      <c r="H673">
        <v>0.01</v>
      </c>
      <c r="I673">
        <v>0.15</v>
      </c>
      <c r="J673">
        <v>2.02</v>
      </c>
    </row>
    <row r="674" spans="1:10" x14ac:dyDescent="0.2">
      <c r="A674" s="1" t="s">
        <v>641</v>
      </c>
      <c r="B674" s="1" t="s">
        <v>32</v>
      </c>
      <c r="C674" s="1" t="s">
        <v>75</v>
      </c>
      <c r="D674" s="1" t="s">
        <v>12</v>
      </c>
      <c r="E674" s="1" t="s">
        <v>99</v>
      </c>
      <c r="F674">
        <v>1.76</v>
      </c>
      <c r="G674">
        <v>0.09</v>
      </c>
      <c r="H674">
        <v>0</v>
      </c>
      <c r="I674">
        <v>0.17</v>
      </c>
      <c r="J674">
        <v>2.02</v>
      </c>
    </row>
    <row r="675" spans="1:10" x14ac:dyDescent="0.2">
      <c r="A675" s="1" t="s">
        <v>645</v>
      </c>
      <c r="B675" s="1" t="s">
        <v>32</v>
      </c>
      <c r="C675" s="1" t="s">
        <v>67</v>
      </c>
      <c r="D675" s="1" t="s">
        <v>16</v>
      </c>
      <c r="E675" s="1" t="s">
        <v>34</v>
      </c>
      <c r="F675">
        <v>0.82</v>
      </c>
      <c r="G675">
        <v>0.98</v>
      </c>
      <c r="H675">
        <v>0.04</v>
      </c>
      <c r="I675">
        <v>0.18</v>
      </c>
      <c r="J675">
        <v>2.02</v>
      </c>
    </row>
    <row r="676" spans="1:10" x14ac:dyDescent="0.2">
      <c r="A676" s="1" t="s">
        <v>646</v>
      </c>
      <c r="B676" s="1" t="s">
        <v>20</v>
      </c>
      <c r="C676" s="1" t="s">
        <v>29</v>
      </c>
      <c r="D676" s="1" t="s">
        <v>52</v>
      </c>
      <c r="E676" s="1" t="s">
        <v>501</v>
      </c>
      <c r="F676">
        <v>0.49</v>
      </c>
      <c r="G676">
        <v>1.27</v>
      </c>
      <c r="H676">
        <v>0</v>
      </c>
      <c r="I676">
        <v>0.25</v>
      </c>
      <c r="J676">
        <v>2.0099999999999998</v>
      </c>
    </row>
    <row r="677" spans="1:10" x14ac:dyDescent="0.2">
      <c r="A677" s="1" t="s">
        <v>312</v>
      </c>
      <c r="B677" s="1" t="s">
        <v>121</v>
      </c>
      <c r="C677" s="1" t="s">
        <v>216</v>
      </c>
      <c r="D677" s="1" t="s">
        <v>58</v>
      </c>
      <c r="E677" s="1" t="s">
        <v>86</v>
      </c>
      <c r="F677">
        <v>1.2</v>
      </c>
      <c r="G677">
        <v>0.62</v>
      </c>
      <c r="H677">
        <v>0</v>
      </c>
      <c r="I677">
        <v>0.18</v>
      </c>
      <c r="J677">
        <v>2.0099999999999998</v>
      </c>
    </row>
    <row r="678" spans="1:10" x14ac:dyDescent="0.2">
      <c r="A678" s="1" t="s">
        <v>546</v>
      </c>
      <c r="B678" s="1" t="s">
        <v>36</v>
      </c>
      <c r="C678" s="1" t="s">
        <v>37</v>
      </c>
      <c r="D678" s="1" t="s">
        <v>38</v>
      </c>
      <c r="E678" s="1" t="s">
        <v>175</v>
      </c>
      <c r="F678">
        <v>0.77</v>
      </c>
      <c r="G678">
        <v>0.85</v>
      </c>
      <c r="H678">
        <v>0.01</v>
      </c>
      <c r="I678">
        <v>0.37</v>
      </c>
      <c r="J678">
        <v>2</v>
      </c>
    </row>
    <row r="679" spans="1:10" x14ac:dyDescent="0.2">
      <c r="A679" s="1" t="s">
        <v>647</v>
      </c>
      <c r="B679" s="1" t="s">
        <v>62</v>
      </c>
      <c r="C679" s="1" t="s">
        <v>67</v>
      </c>
      <c r="D679" s="1" t="s">
        <v>45</v>
      </c>
      <c r="E679" s="1" t="s">
        <v>13</v>
      </c>
      <c r="F679">
        <v>0.89</v>
      </c>
      <c r="G679">
        <v>0.45</v>
      </c>
      <c r="H679">
        <v>0.53</v>
      </c>
      <c r="I679">
        <v>0.13</v>
      </c>
      <c r="J679">
        <v>2</v>
      </c>
    </row>
    <row r="680" spans="1:10" x14ac:dyDescent="0.2">
      <c r="A680" s="1" t="s">
        <v>648</v>
      </c>
      <c r="B680" s="1" t="s">
        <v>64</v>
      </c>
      <c r="C680" s="1" t="s">
        <v>75</v>
      </c>
      <c r="D680" s="1" t="s">
        <v>16</v>
      </c>
      <c r="E680" s="1" t="s">
        <v>55</v>
      </c>
      <c r="F680">
        <v>0.35</v>
      </c>
      <c r="G680">
        <v>1.31</v>
      </c>
      <c r="H680">
        <v>0.02</v>
      </c>
      <c r="I680">
        <v>0.33</v>
      </c>
      <c r="J680">
        <v>2</v>
      </c>
    </row>
    <row r="681" spans="1:10" x14ac:dyDescent="0.2">
      <c r="A681" s="1" t="s">
        <v>649</v>
      </c>
      <c r="B681" s="1" t="s">
        <v>36</v>
      </c>
      <c r="C681" s="1" t="s">
        <v>15</v>
      </c>
      <c r="D681" s="1" t="s">
        <v>71</v>
      </c>
      <c r="E681" s="1" t="s">
        <v>501</v>
      </c>
      <c r="F681">
        <v>1.48</v>
      </c>
      <c r="G681">
        <v>0.3</v>
      </c>
      <c r="H681">
        <v>0</v>
      </c>
      <c r="I681">
        <v>0.22</v>
      </c>
      <c r="J681">
        <v>2</v>
      </c>
    </row>
    <row r="682" spans="1:10" x14ac:dyDescent="0.2">
      <c r="A682" s="1" t="s">
        <v>478</v>
      </c>
      <c r="B682" s="1" t="s">
        <v>49</v>
      </c>
      <c r="C682" s="1" t="s">
        <v>47</v>
      </c>
      <c r="D682" s="1" t="s">
        <v>38</v>
      </c>
      <c r="E682" s="1" t="s">
        <v>99</v>
      </c>
      <c r="F682">
        <v>1.21</v>
      </c>
      <c r="G682">
        <v>0.64</v>
      </c>
      <c r="H682">
        <v>0.05</v>
      </c>
      <c r="I682">
        <v>0.09</v>
      </c>
      <c r="J682">
        <v>1.99</v>
      </c>
    </row>
    <row r="683" spans="1:10" x14ac:dyDescent="0.2">
      <c r="A683" s="1" t="s">
        <v>478</v>
      </c>
      <c r="B683" s="1" t="s">
        <v>186</v>
      </c>
      <c r="C683" s="1" t="s">
        <v>47</v>
      </c>
      <c r="D683" s="1" t="s">
        <v>38</v>
      </c>
      <c r="E683" s="1" t="s">
        <v>99</v>
      </c>
      <c r="F683">
        <v>0.75</v>
      </c>
      <c r="G683">
        <v>1.0900000000000001</v>
      </c>
      <c r="H683">
        <v>0.02</v>
      </c>
      <c r="I683">
        <v>0.12</v>
      </c>
      <c r="J683">
        <v>1.98</v>
      </c>
    </row>
    <row r="684" spans="1:10" x14ac:dyDescent="0.2">
      <c r="A684" s="1" t="s">
        <v>300</v>
      </c>
      <c r="B684" s="1" t="s">
        <v>121</v>
      </c>
      <c r="C684" s="1" t="s">
        <v>37</v>
      </c>
      <c r="D684" s="1" t="s">
        <v>58</v>
      </c>
      <c r="E684" s="1" t="s">
        <v>99</v>
      </c>
      <c r="F684">
        <v>1.25</v>
      </c>
      <c r="G684">
        <v>0.57999999999999996</v>
      </c>
      <c r="H684">
        <v>0</v>
      </c>
      <c r="I684">
        <v>0.16</v>
      </c>
      <c r="J684">
        <v>1.98</v>
      </c>
    </row>
    <row r="685" spans="1:10" x14ac:dyDescent="0.2">
      <c r="A685" s="1" t="s">
        <v>372</v>
      </c>
      <c r="B685" s="1" t="s">
        <v>32</v>
      </c>
      <c r="C685" s="1" t="s">
        <v>67</v>
      </c>
      <c r="D685" s="1" t="s">
        <v>58</v>
      </c>
      <c r="E685" s="1" t="s">
        <v>178</v>
      </c>
      <c r="F685">
        <v>1.1100000000000001</v>
      </c>
      <c r="G685">
        <v>0.63</v>
      </c>
      <c r="H685">
        <v>7.0000000000000007E-2</v>
      </c>
      <c r="I685">
        <v>0.16</v>
      </c>
      <c r="J685">
        <v>1.98</v>
      </c>
    </row>
    <row r="686" spans="1:10" x14ac:dyDescent="0.2">
      <c r="A686" s="1" t="s">
        <v>650</v>
      </c>
      <c r="B686" s="1" t="s">
        <v>64</v>
      </c>
      <c r="C686" s="1" t="s">
        <v>75</v>
      </c>
      <c r="D686" s="1" t="s">
        <v>45</v>
      </c>
      <c r="E686" s="1" t="s">
        <v>99</v>
      </c>
      <c r="F686">
        <v>0.72</v>
      </c>
      <c r="G686">
        <v>0.86</v>
      </c>
      <c r="H686">
        <v>0.08</v>
      </c>
      <c r="I686">
        <v>0.32</v>
      </c>
      <c r="J686">
        <v>1.97</v>
      </c>
    </row>
    <row r="687" spans="1:10" x14ac:dyDescent="0.2">
      <c r="A687" s="1" t="s">
        <v>651</v>
      </c>
      <c r="B687" s="1" t="s">
        <v>20</v>
      </c>
      <c r="C687" s="1" t="s">
        <v>33</v>
      </c>
      <c r="D687" s="1" t="s">
        <v>1</v>
      </c>
      <c r="E687" s="1" t="s">
        <v>109</v>
      </c>
      <c r="F687">
        <v>0.99</v>
      </c>
      <c r="G687">
        <v>0.8</v>
      </c>
      <c r="H687">
        <v>0</v>
      </c>
      <c r="I687">
        <v>0.18</v>
      </c>
      <c r="J687">
        <v>1.97</v>
      </c>
    </row>
    <row r="688" spans="1:10" x14ac:dyDescent="0.2">
      <c r="A688" s="1" t="s">
        <v>652</v>
      </c>
      <c r="B688" s="1" t="s">
        <v>41</v>
      </c>
      <c r="C688" s="1" t="s">
        <v>47</v>
      </c>
      <c r="D688" s="1" t="s">
        <v>1</v>
      </c>
      <c r="E688" s="1" t="s">
        <v>183</v>
      </c>
      <c r="F688">
        <v>0.74</v>
      </c>
      <c r="G688">
        <v>0.95</v>
      </c>
      <c r="H688">
        <v>0</v>
      </c>
      <c r="I688">
        <v>0.28000000000000003</v>
      </c>
      <c r="J688">
        <v>1.97</v>
      </c>
    </row>
    <row r="689" spans="1:10" x14ac:dyDescent="0.2">
      <c r="A689" s="1" t="s">
        <v>118</v>
      </c>
      <c r="B689" s="1" t="s">
        <v>10</v>
      </c>
      <c r="C689" s="1" t="s">
        <v>15</v>
      </c>
      <c r="D689" s="1" t="s">
        <v>58</v>
      </c>
      <c r="E689" s="1" t="s">
        <v>59</v>
      </c>
      <c r="F689">
        <v>1.2</v>
      </c>
      <c r="G689">
        <v>0.59</v>
      </c>
      <c r="H689">
        <v>0</v>
      </c>
      <c r="I689">
        <v>0.19</v>
      </c>
      <c r="J689">
        <v>1.97</v>
      </c>
    </row>
    <row r="690" spans="1:10" x14ac:dyDescent="0.2">
      <c r="A690" s="1" t="s">
        <v>653</v>
      </c>
      <c r="B690" s="1" t="s">
        <v>41</v>
      </c>
      <c r="C690" s="1" t="s">
        <v>124</v>
      </c>
      <c r="D690" s="1" t="s">
        <v>38</v>
      </c>
      <c r="E690" s="1" t="s">
        <v>178</v>
      </c>
      <c r="F690">
        <v>0.71</v>
      </c>
      <c r="G690">
        <v>0.57999999999999996</v>
      </c>
      <c r="H690">
        <v>0.51</v>
      </c>
      <c r="I690">
        <v>0.17</v>
      </c>
      <c r="J690">
        <v>1.97</v>
      </c>
    </row>
    <row r="691" spans="1:10" x14ac:dyDescent="0.2">
      <c r="A691" s="1" t="s">
        <v>654</v>
      </c>
      <c r="B691" s="1" t="s">
        <v>36</v>
      </c>
      <c r="C691" s="1" t="s">
        <v>15</v>
      </c>
      <c r="D691" s="1" t="s">
        <v>16</v>
      </c>
      <c r="E691" s="1" t="s">
        <v>99</v>
      </c>
      <c r="F691">
        <v>1.01</v>
      </c>
      <c r="G691">
        <v>0.64</v>
      </c>
      <c r="H691">
        <v>0.02</v>
      </c>
      <c r="I691">
        <v>0.3</v>
      </c>
      <c r="J691">
        <v>1.97</v>
      </c>
    </row>
    <row r="692" spans="1:10" x14ac:dyDescent="0.2">
      <c r="A692" s="1" t="s">
        <v>655</v>
      </c>
      <c r="B692" s="1" t="s">
        <v>32</v>
      </c>
      <c r="C692" s="1" t="s">
        <v>37</v>
      </c>
      <c r="D692" s="1" t="s">
        <v>58</v>
      </c>
      <c r="E692" s="1" t="s">
        <v>39</v>
      </c>
      <c r="F692">
        <v>1.22</v>
      </c>
      <c r="G692">
        <v>0.56999999999999995</v>
      </c>
      <c r="H692">
        <v>0.02</v>
      </c>
      <c r="I692">
        <v>0.15</v>
      </c>
      <c r="J692">
        <v>1.96</v>
      </c>
    </row>
    <row r="693" spans="1:10" x14ac:dyDescent="0.2">
      <c r="A693" s="1" t="s">
        <v>656</v>
      </c>
      <c r="B693" s="1" t="s">
        <v>113</v>
      </c>
      <c r="C693" s="1" t="s">
        <v>42</v>
      </c>
      <c r="D693" s="1" t="s">
        <v>12</v>
      </c>
      <c r="E693" s="1" t="s">
        <v>55</v>
      </c>
      <c r="F693">
        <v>0.5</v>
      </c>
      <c r="G693">
        <v>0.5</v>
      </c>
      <c r="H693">
        <v>0.63</v>
      </c>
      <c r="I693">
        <v>0.33</v>
      </c>
      <c r="J693">
        <v>1.96</v>
      </c>
    </row>
    <row r="694" spans="1:10" x14ac:dyDescent="0.2">
      <c r="A694" s="1" t="s">
        <v>657</v>
      </c>
      <c r="B694" s="1" t="s">
        <v>20</v>
      </c>
      <c r="C694" s="1" t="s">
        <v>11</v>
      </c>
      <c r="D694" s="1" t="s">
        <v>1</v>
      </c>
      <c r="E694" s="1" t="s">
        <v>13</v>
      </c>
      <c r="F694">
        <v>0.79</v>
      </c>
      <c r="G694">
        <v>0.03</v>
      </c>
      <c r="H694">
        <v>1.05</v>
      </c>
      <c r="I694">
        <v>0.08</v>
      </c>
      <c r="J694">
        <v>1.96</v>
      </c>
    </row>
    <row r="695" spans="1:10" x14ac:dyDescent="0.2">
      <c r="A695" s="1" t="s">
        <v>658</v>
      </c>
      <c r="B695" s="1" t="s">
        <v>32</v>
      </c>
      <c r="C695" s="1" t="s">
        <v>11</v>
      </c>
      <c r="D695" s="1" t="s">
        <v>58</v>
      </c>
      <c r="E695" s="1" t="s">
        <v>86</v>
      </c>
      <c r="F695">
        <v>1.0900000000000001</v>
      </c>
      <c r="G695">
        <v>0.65</v>
      </c>
      <c r="H695">
        <v>0.02</v>
      </c>
      <c r="I695">
        <v>0.2</v>
      </c>
      <c r="J695">
        <v>1.96</v>
      </c>
    </row>
    <row r="696" spans="1:10" x14ac:dyDescent="0.2">
      <c r="A696" s="1" t="s">
        <v>170</v>
      </c>
      <c r="B696" s="1" t="s">
        <v>32</v>
      </c>
      <c r="C696" s="1" t="s">
        <v>75</v>
      </c>
      <c r="D696" s="1" t="s">
        <v>58</v>
      </c>
      <c r="E696" s="1" t="s">
        <v>59</v>
      </c>
      <c r="F696">
        <v>1.3</v>
      </c>
      <c r="G696">
        <v>0.49</v>
      </c>
      <c r="H696">
        <v>0</v>
      </c>
      <c r="I696">
        <v>0.16</v>
      </c>
      <c r="J696">
        <v>1.95</v>
      </c>
    </row>
    <row r="697" spans="1:10" x14ac:dyDescent="0.2">
      <c r="A697" s="1" t="s">
        <v>659</v>
      </c>
      <c r="B697" s="1" t="s">
        <v>41</v>
      </c>
      <c r="C697" s="1" t="s">
        <v>124</v>
      </c>
      <c r="D697" s="1" t="s">
        <v>16</v>
      </c>
      <c r="E697" s="1" t="s">
        <v>220</v>
      </c>
      <c r="F697">
        <v>0.74</v>
      </c>
      <c r="G697">
        <v>1.01</v>
      </c>
      <c r="H697">
        <v>0</v>
      </c>
      <c r="I697">
        <v>0.2</v>
      </c>
      <c r="J697">
        <v>1.95</v>
      </c>
    </row>
    <row r="698" spans="1:10" x14ac:dyDescent="0.2">
      <c r="A698" s="1" t="s">
        <v>40</v>
      </c>
      <c r="B698" s="1" t="s">
        <v>102</v>
      </c>
      <c r="C698" s="1" t="s">
        <v>25</v>
      </c>
      <c r="D698" s="1" t="s">
        <v>38</v>
      </c>
      <c r="E698" s="1" t="s">
        <v>39</v>
      </c>
      <c r="F698">
        <v>1.26</v>
      </c>
      <c r="G698">
        <v>0.61</v>
      </c>
      <c r="H698">
        <v>0</v>
      </c>
      <c r="I698">
        <v>0.09</v>
      </c>
      <c r="J698">
        <v>1.95</v>
      </c>
    </row>
    <row r="699" spans="1:10" x14ac:dyDescent="0.2">
      <c r="A699" s="1" t="s">
        <v>660</v>
      </c>
      <c r="B699" s="1" t="s">
        <v>41</v>
      </c>
      <c r="C699" s="1" t="s">
        <v>124</v>
      </c>
      <c r="D699" s="1" t="s">
        <v>12</v>
      </c>
      <c r="E699" s="1" t="s">
        <v>99</v>
      </c>
      <c r="F699">
        <v>1.69</v>
      </c>
      <c r="G699">
        <v>0.2</v>
      </c>
      <c r="H699">
        <v>0</v>
      </c>
      <c r="I699">
        <v>0.06</v>
      </c>
      <c r="J699">
        <v>1.95</v>
      </c>
    </row>
    <row r="700" spans="1:10" x14ac:dyDescent="0.2">
      <c r="A700" s="1" t="s">
        <v>661</v>
      </c>
      <c r="B700" s="1" t="s">
        <v>41</v>
      </c>
      <c r="C700" s="1" t="s">
        <v>124</v>
      </c>
      <c r="D700" s="1" t="s">
        <v>71</v>
      </c>
      <c r="E700" s="1" t="s">
        <v>99</v>
      </c>
      <c r="F700">
        <v>0.95</v>
      </c>
      <c r="G700">
        <v>0.74</v>
      </c>
      <c r="H700">
        <v>0</v>
      </c>
      <c r="I700">
        <v>0.25</v>
      </c>
      <c r="J700">
        <v>1.94</v>
      </c>
    </row>
    <row r="701" spans="1:10" x14ac:dyDescent="0.2">
      <c r="A701" s="1" t="s">
        <v>480</v>
      </c>
      <c r="B701" s="1" t="s">
        <v>32</v>
      </c>
      <c r="C701" s="1" t="s">
        <v>15</v>
      </c>
      <c r="D701" s="1" t="s">
        <v>12</v>
      </c>
      <c r="E701" s="1" t="s">
        <v>99</v>
      </c>
      <c r="F701">
        <v>0.49</v>
      </c>
      <c r="G701">
        <v>1.26</v>
      </c>
      <c r="H701">
        <v>0.01</v>
      </c>
      <c r="I701">
        <v>0.18</v>
      </c>
      <c r="J701">
        <v>1.94</v>
      </c>
    </row>
    <row r="702" spans="1:10" x14ac:dyDescent="0.2">
      <c r="A702" s="1" t="s">
        <v>662</v>
      </c>
      <c r="B702" s="1" t="s">
        <v>186</v>
      </c>
      <c r="C702" s="1" t="s">
        <v>54</v>
      </c>
      <c r="D702" s="1" t="s">
        <v>173</v>
      </c>
      <c r="E702" s="1" t="s">
        <v>319</v>
      </c>
      <c r="F702">
        <v>0.59</v>
      </c>
      <c r="G702">
        <v>1.23</v>
      </c>
      <c r="H702">
        <v>0</v>
      </c>
      <c r="I702">
        <v>0.13</v>
      </c>
      <c r="J702">
        <v>1.94</v>
      </c>
    </row>
    <row r="703" spans="1:10" x14ac:dyDescent="0.2">
      <c r="A703" s="1" t="s">
        <v>663</v>
      </c>
      <c r="B703" s="1" t="s">
        <v>41</v>
      </c>
      <c r="C703" s="1" t="s">
        <v>42</v>
      </c>
      <c r="D703" s="1" t="s">
        <v>71</v>
      </c>
      <c r="E703" s="1" t="s">
        <v>218</v>
      </c>
      <c r="F703">
        <v>1.0900000000000001</v>
      </c>
      <c r="G703">
        <v>0.15</v>
      </c>
      <c r="H703">
        <v>0.65</v>
      </c>
      <c r="I703">
        <v>0.04</v>
      </c>
      <c r="J703">
        <v>1.94</v>
      </c>
    </row>
    <row r="704" spans="1:10" x14ac:dyDescent="0.2">
      <c r="A704" s="1" t="s">
        <v>664</v>
      </c>
      <c r="B704" s="1" t="s">
        <v>41</v>
      </c>
      <c r="C704" s="1" t="s">
        <v>47</v>
      </c>
      <c r="D704" s="1" t="s">
        <v>58</v>
      </c>
      <c r="E704" s="1" t="s">
        <v>86</v>
      </c>
      <c r="F704">
        <v>1.42</v>
      </c>
      <c r="G704">
        <v>0.4</v>
      </c>
      <c r="H704">
        <v>0</v>
      </c>
      <c r="I704">
        <v>0.12</v>
      </c>
      <c r="J704">
        <v>1.94</v>
      </c>
    </row>
    <row r="705" spans="1:10" x14ac:dyDescent="0.2">
      <c r="A705" s="1" t="s">
        <v>665</v>
      </c>
      <c r="B705" s="1" t="s">
        <v>41</v>
      </c>
      <c r="C705" s="1" t="s">
        <v>42</v>
      </c>
      <c r="D705" s="1" t="s">
        <v>45</v>
      </c>
      <c r="E705" s="1" t="s">
        <v>59</v>
      </c>
      <c r="F705">
        <v>1</v>
      </c>
      <c r="G705">
        <v>0.72</v>
      </c>
      <c r="H705">
        <v>0</v>
      </c>
      <c r="I705">
        <v>0.21</v>
      </c>
      <c r="J705">
        <v>1.93</v>
      </c>
    </row>
    <row r="706" spans="1:10" x14ac:dyDescent="0.2">
      <c r="A706" s="1" t="s">
        <v>525</v>
      </c>
      <c r="B706" s="1" t="s">
        <v>32</v>
      </c>
      <c r="C706" s="1" t="s">
        <v>37</v>
      </c>
      <c r="D706" s="1" t="s">
        <v>38</v>
      </c>
      <c r="E706" s="1" t="s">
        <v>175</v>
      </c>
      <c r="F706">
        <v>1.1499999999999999</v>
      </c>
      <c r="G706">
        <v>0.61</v>
      </c>
      <c r="H706">
        <v>0</v>
      </c>
      <c r="I706">
        <v>0.17</v>
      </c>
      <c r="J706">
        <v>1.93</v>
      </c>
    </row>
    <row r="707" spans="1:10" x14ac:dyDescent="0.2">
      <c r="A707" s="1" t="s">
        <v>306</v>
      </c>
      <c r="B707" s="1" t="s">
        <v>36</v>
      </c>
      <c r="C707" s="1" t="s">
        <v>15</v>
      </c>
      <c r="D707" s="1" t="s">
        <v>22</v>
      </c>
      <c r="E707" s="1" t="s">
        <v>59</v>
      </c>
      <c r="F707">
        <v>1.1000000000000001</v>
      </c>
      <c r="G707">
        <v>0.56000000000000005</v>
      </c>
      <c r="H707">
        <v>0</v>
      </c>
      <c r="I707">
        <v>0.27</v>
      </c>
      <c r="J707">
        <v>1.93</v>
      </c>
    </row>
    <row r="708" spans="1:10" x14ac:dyDescent="0.2">
      <c r="A708" s="1" t="s">
        <v>649</v>
      </c>
      <c r="B708" s="1" t="s">
        <v>32</v>
      </c>
      <c r="C708" s="1" t="s">
        <v>15</v>
      </c>
      <c r="D708" s="1" t="s">
        <v>71</v>
      </c>
      <c r="E708" s="1" t="s">
        <v>501</v>
      </c>
      <c r="F708">
        <v>1.53</v>
      </c>
      <c r="G708">
        <v>0.24</v>
      </c>
      <c r="H708">
        <v>0</v>
      </c>
      <c r="I708">
        <v>0.16</v>
      </c>
      <c r="J708">
        <v>1.93</v>
      </c>
    </row>
    <row r="709" spans="1:10" x14ac:dyDescent="0.2">
      <c r="A709" s="1" t="s">
        <v>261</v>
      </c>
      <c r="B709" s="1" t="s">
        <v>36</v>
      </c>
      <c r="C709" s="1" t="s">
        <v>75</v>
      </c>
      <c r="D709" s="1" t="s">
        <v>38</v>
      </c>
      <c r="E709" s="1" t="s">
        <v>86</v>
      </c>
      <c r="F709">
        <v>0.56000000000000005</v>
      </c>
      <c r="G709">
        <v>0.89</v>
      </c>
      <c r="H709">
        <v>0.1</v>
      </c>
      <c r="I709">
        <v>0.37</v>
      </c>
      <c r="J709">
        <v>1.93</v>
      </c>
    </row>
    <row r="710" spans="1:10" x14ac:dyDescent="0.2">
      <c r="A710" s="1" t="s">
        <v>666</v>
      </c>
      <c r="B710" s="1" t="s">
        <v>10</v>
      </c>
      <c r="C710" s="1" t="s">
        <v>15</v>
      </c>
      <c r="D710" s="1" t="s">
        <v>12</v>
      </c>
      <c r="E710" s="1" t="s">
        <v>13</v>
      </c>
      <c r="F710">
        <v>1.51</v>
      </c>
      <c r="G710">
        <v>0</v>
      </c>
      <c r="H710">
        <v>0.28999999999999998</v>
      </c>
      <c r="I710">
        <v>0.12</v>
      </c>
      <c r="J710">
        <v>1.93</v>
      </c>
    </row>
    <row r="711" spans="1:10" x14ac:dyDescent="0.2">
      <c r="A711" s="1" t="s">
        <v>502</v>
      </c>
      <c r="B711" s="1" t="s">
        <v>32</v>
      </c>
      <c r="C711" s="1" t="s">
        <v>37</v>
      </c>
      <c r="D711" s="1" t="s">
        <v>38</v>
      </c>
      <c r="E711" s="1" t="s">
        <v>164</v>
      </c>
      <c r="F711">
        <v>0.86</v>
      </c>
      <c r="G711">
        <v>0.87</v>
      </c>
      <c r="H711">
        <v>0.01</v>
      </c>
      <c r="I711">
        <v>0.17</v>
      </c>
      <c r="J711">
        <v>1.92</v>
      </c>
    </row>
    <row r="712" spans="1:10" x14ac:dyDescent="0.2">
      <c r="A712" s="1" t="s">
        <v>667</v>
      </c>
      <c r="B712" s="1" t="s">
        <v>150</v>
      </c>
      <c r="C712" s="1" t="s">
        <v>54</v>
      </c>
      <c r="D712" s="1" t="s">
        <v>38</v>
      </c>
      <c r="E712" s="1" t="s">
        <v>13</v>
      </c>
      <c r="F712">
        <v>0.92</v>
      </c>
      <c r="G712">
        <v>0.53</v>
      </c>
      <c r="H712">
        <v>0.41</v>
      </c>
      <c r="I712">
        <v>0.06</v>
      </c>
      <c r="J712">
        <v>1.92</v>
      </c>
    </row>
    <row r="713" spans="1:10" x14ac:dyDescent="0.2">
      <c r="A713" s="1" t="s">
        <v>463</v>
      </c>
      <c r="B713" s="1" t="s">
        <v>32</v>
      </c>
      <c r="C713" s="1" t="s">
        <v>18</v>
      </c>
      <c r="D713" s="1" t="s">
        <v>16</v>
      </c>
      <c r="E713" s="1" t="s">
        <v>99</v>
      </c>
      <c r="F713">
        <v>0.73</v>
      </c>
      <c r="G713">
        <v>0.97</v>
      </c>
      <c r="H713">
        <v>0.01</v>
      </c>
      <c r="I713">
        <v>0.22</v>
      </c>
      <c r="J713">
        <v>1.92</v>
      </c>
    </row>
    <row r="714" spans="1:10" x14ac:dyDescent="0.2">
      <c r="A714" s="1" t="s">
        <v>668</v>
      </c>
      <c r="B714" s="1" t="s">
        <v>10</v>
      </c>
      <c r="C714" s="1" t="s">
        <v>15</v>
      </c>
      <c r="D714" s="1" t="s">
        <v>22</v>
      </c>
      <c r="E714" s="1" t="s">
        <v>99</v>
      </c>
      <c r="F714">
        <v>0.87</v>
      </c>
      <c r="G714">
        <v>0.85</v>
      </c>
      <c r="H714">
        <v>0</v>
      </c>
      <c r="I714">
        <v>0.2</v>
      </c>
      <c r="J714">
        <v>1.92</v>
      </c>
    </row>
    <row r="715" spans="1:10" x14ac:dyDescent="0.2">
      <c r="A715" s="1" t="s">
        <v>669</v>
      </c>
      <c r="B715" s="1" t="s">
        <v>41</v>
      </c>
      <c r="C715" s="1" t="s">
        <v>54</v>
      </c>
      <c r="D715" s="1" t="s">
        <v>58</v>
      </c>
      <c r="E715" s="1" t="s">
        <v>319</v>
      </c>
      <c r="F715">
        <v>0.76</v>
      </c>
      <c r="G715">
        <v>0.96</v>
      </c>
      <c r="H715">
        <v>0</v>
      </c>
      <c r="I715">
        <v>0.2</v>
      </c>
      <c r="J715">
        <v>1.92</v>
      </c>
    </row>
    <row r="716" spans="1:10" x14ac:dyDescent="0.2">
      <c r="A716" s="1" t="s">
        <v>670</v>
      </c>
      <c r="B716" s="1" t="s">
        <v>107</v>
      </c>
      <c r="C716" s="1" t="s">
        <v>124</v>
      </c>
      <c r="D716" s="1" t="s">
        <v>26</v>
      </c>
      <c r="E716" s="1" t="s">
        <v>99</v>
      </c>
      <c r="F716">
        <v>1.03</v>
      </c>
      <c r="G716">
        <v>0.8</v>
      </c>
      <c r="H716">
        <v>0</v>
      </c>
      <c r="I716">
        <v>0.09</v>
      </c>
      <c r="J716">
        <v>1.92</v>
      </c>
    </row>
    <row r="717" spans="1:10" x14ac:dyDescent="0.2">
      <c r="A717" s="1" t="s">
        <v>671</v>
      </c>
      <c r="B717" s="1" t="s">
        <v>41</v>
      </c>
      <c r="C717" s="1" t="s">
        <v>42</v>
      </c>
      <c r="D717" s="1" t="s">
        <v>16</v>
      </c>
      <c r="E717" s="1" t="s">
        <v>319</v>
      </c>
      <c r="F717">
        <v>0.94</v>
      </c>
      <c r="G717">
        <v>0.73</v>
      </c>
      <c r="H717">
        <v>0</v>
      </c>
      <c r="I717">
        <v>0.25</v>
      </c>
      <c r="J717">
        <v>1.92</v>
      </c>
    </row>
    <row r="718" spans="1:10" x14ac:dyDescent="0.2">
      <c r="A718" s="1" t="s">
        <v>672</v>
      </c>
      <c r="B718" s="1" t="s">
        <v>10</v>
      </c>
      <c r="C718" s="1" t="s">
        <v>18</v>
      </c>
      <c r="D718" s="1" t="s">
        <v>22</v>
      </c>
      <c r="E718" s="1" t="s">
        <v>369</v>
      </c>
      <c r="F718">
        <v>1.06</v>
      </c>
      <c r="G718">
        <v>0.67</v>
      </c>
      <c r="H718">
        <v>0</v>
      </c>
      <c r="I718">
        <v>0.18</v>
      </c>
      <c r="J718">
        <v>1.92</v>
      </c>
    </row>
    <row r="719" spans="1:10" x14ac:dyDescent="0.2">
      <c r="A719" s="1" t="s">
        <v>673</v>
      </c>
      <c r="B719" s="1" t="s">
        <v>342</v>
      </c>
      <c r="C719" s="1" t="s">
        <v>151</v>
      </c>
      <c r="D719" s="1" t="s">
        <v>22</v>
      </c>
      <c r="E719" s="1" t="s">
        <v>13</v>
      </c>
      <c r="F719">
        <v>0.72</v>
      </c>
      <c r="G719">
        <v>0.16</v>
      </c>
      <c r="H719">
        <v>1.01</v>
      </c>
      <c r="I719">
        <v>0.02</v>
      </c>
      <c r="J719">
        <v>1.91</v>
      </c>
    </row>
    <row r="720" spans="1:10" x14ac:dyDescent="0.2">
      <c r="A720" s="1" t="s">
        <v>435</v>
      </c>
      <c r="B720" s="1" t="s">
        <v>10</v>
      </c>
      <c r="C720" s="1" t="s">
        <v>15</v>
      </c>
      <c r="D720" s="1" t="s">
        <v>38</v>
      </c>
      <c r="E720" s="1" t="s">
        <v>168</v>
      </c>
      <c r="F720">
        <v>1.1399999999999999</v>
      </c>
      <c r="G720">
        <v>0.56999999999999995</v>
      </c>
      <c r="H720">
        <v>0</v>
      </c>
      <c r="I720">
        <v>0.19</v>
      </c>
      <c r="J720">
        <v>1.91</v>
      </c>
    </row>
    <row r="721" spans="1:10" x14ac:dyDescent="0.2">
      <c r="A721" s="1" t="s">
        <v>674</v>
      </c>
      <c r="B721" s="1" t="s">
        <v>10</v>
      </c>
      <c r="C721" s="1" t="s">
        <v>15</v>
      </c>
      <c r="D721" s="1" t="s">
        <v>22</v>
      </c>
      <c r="E721" s="1" t="s">
        <v>501</v>
      </c>
      <c r="F721">
        <v>1.3</v>
      </c>
      <c r="G721">
        <v>0.44</v>
      </c>
      <c r="H721">
        <v>0</v>
      </c>
      <c r="I721">
        <v>0.17</v>
      </c>
      <c r="J721">
        <v>1.91</v>
      </c>
    </row>
    <row r="722" spans="1:10" x14ac:dyDescent="0.2">
      <c r="A722" s="1" t="s">
        <v>675</v>
      </c>
      <c r="B722" s="1" t="s">
        <v>64</v>
      </c>
      <c r="C722" s="1" t="s">
        <v>65</v>
      </c>
      <c r="D722" s="1" t="s">
        <v>58</v>
      </c>
      <c r="E722" s="1" t="s">
        <v>59</v>
      </c>
      <c r="F722">
        <v>0.77</v>
      </c>
      <c r="G722">
        <v>0.78</v>
      </c>
      <c r="H722">
        <v>0.04</v>
      </c>
      <c r="I722">
        <v>0.31</v>
      </c>
      <c r="J722">
        <v>1.91</v>
      </c>
    </row>
    <row r="723" spans="1:10" x14ac:dyDescent="0.2">
      <c r="A723" s="1" t="s">
        <v>676</v>
      </c>
      <c r="B723" s="1" t="s">
        <v>10</v>
      </c>
      <c r="C723" s="1" t="s">
        <v>57</v>
      </c>
      <c r="D723" s="1" t="s">
        <v>38</v>
      </c>
      <c r="E723" s="1" t="s">
        <v>168</v>
      </c>
      <c r="F723">
        <v>1.08</v>
      </c>
      <c r="G723">
        <v>0.66</v>
      </c>
      <c r="H723">
        <v>0</v>
      </c>
      <c r="I723">
        <v>0.17</v>
      </c>
      <c r="J723">
        <v>1.91</v>
      </c>
    </row>
    <row r="724" spans="1:10" x14ac:dyDescent="0.2">
      <c r="A724" s="1" t="s">
        <v>677</v>
      </c>
      <c r="B724" s="1" t="s">
        <v>126</v>
      </c>
      <c r="C724" s="1" t="s">
        <v>54</v>
      </c>
      <c r="D724" s="1" t="s">
        <v>26</v>
      </c>
      <c r="E724" s="1" t="s">
        <v>168</v>
      </c>
      <c r="F724">
        <v>1.03</v>
      </c>
      <c r="G724">
        <v>0.75</v>
      </c>
      <c r="H724">
        <v>0.03</v>
      </c>
      <c r="I724">
        <v>0.09</v>
      </c>
      <c r="J724">
        <v>1.9</v>
      </c>
    </row>
    <row r="725" spans="1:10" x14ac:dyDescent="0.2">
      <c r="A725" s="1" t="s">
        <v>678</v>
      </c>
      <c r="B725" s="1" t="s">
        <v>36</v>
      </c>
      <c r="C725" s="1" t="s">
        <v>67</v>
      </c>
      <c r="D725" s="1" t="s">
        <v>58</v>
      </c>
      <c r="E725" s="1" t="s">
        <v>39</v>
      </c>
      <c r="F725">
        <v>0.59</v>
      </c>
      <c r="G725">
        <v>0.92</v>
      </c>
      <c r="H725">
        <v>0.06</v>
      </c>
      <c r="I725">
        <v>0.32</v>
      </c>
      <c r="J725">
        <v>1.9</v>
      </c>
    </row>
    <row r="726" spans="1:10" x14ac:dyDescent="0.2">
      <c r="A726" s="1" t="s">
        <v>679</v>
      </c>
      <c r="B726" s="1" t="s">
        <v>64</v>
      </c>
      <c r="C726" s="1" t="s">
        <v>37</v>
      </c>
      <c r="D726" s="1" t="s">
        <v>16</v>
      </c>
      <c r="E726" s="1" t="s">
        <v>99</v>
      </c>
      <c r="F726">
        <v>0.73</v>
      </c>
      <c r="G726">
        <v>0.91</v>
      </c>
      <c r="H726">
        <v>0.03</v>
      </c>
      <c r="I726">
        <v>0.22</v>
      </c>
      <c r="J726">
        <v>1.89</v>
      </c>
    </row>
    <row r="727" spans="1:10" x14ac:dyDescent="0.2">
      <c r="A727" s="1" t="s">
        <v>494</v>
      </c>
      <c r="B727" s="1" t="s">
        <v>36</v>
      </c>
      <c r="C727" s="1" t="s">
        <v>15</v>
      </c>
      <c r="D727" s="1" t="s">
        <v>12</v>
      </c>
      <c r="E727" s="1" t="s">
        <v>99</v>
      </c>
      <c r="F727">
        <v>1.56</v>
      </c>
      <c r="G727">
        <v>0.15</v>
      </c>
      <c r="H727">
        <v>0</v>
      </c>
      <c r="I727">
        <v>0.18</v>
      </c>
      <c r="J727">
        <v>1.89</v>
      </c>
    </row>
    <row r="728" spans="1:10" x14ac:dyDescent="0.2">
      <c r="A728" s="1" t="s">
        <v>680</v>
      </c>
      <c r="B728" s="1" t="s">
        <v>62</v>
      </c>
      <c r="C728" s="1" t="s">
        <v>37</v>
      </c>
      <c r="D728" s="1" t="s">
        <v>45</v>
      </c>
      <c r="E728" s="1" t="s">
        <v>13</v>
      </c>
      <c r="F728">
        <v>0.21</v>
      </c>
      <c r="G728">
        <v>0.3</v>
      </c>
      <c r="H728">
        <v>1.33</v>
      </c>
      <c r="I728">
        <v>0.04</v>
      </c>
      <c r="J728">
        <v>1.89</v>
      </c>
    </row>
    <row r="729" spans="1:10" x14ac:dyDescent="0.2">
      <c r="A729" s="1" t="s">
        <v>681</v>
      </c>
      <c r="B729" s="1" t="s">
        <v>36</v>
      </c>
      <c r="C729" s="1" t="s">
        <v>18</v>
      </c>
      <c r="D729" s="1" t="s">
        <v>1</v>
      </c>
      <c r="E729" s="1" t="s">
        <v>55</v>
      </c>
      <c r="F729">
        <v>1.05</v>
      </c>
      <c r="G729">
        <v>0.54</v>
      </c>
      <c r="H729">
        <v>0.03</v>
      </c>
      <c r="I729">
        <v>0.26</v>
      </c>
      <c r="J729">
        <v>1.88</v>
      </c>
    </row>
    <row r="730" spans="1:10" x14ac:dyDescent="0.2">
      <c r="A730" s="1" t="s">
        <v>682</v>
      </c>
      <c r="B730" s="1" t="s">
        <v>41</v>
      </c>
      <c r="C730" s="1" t="s">
        <v>42</v>
      </c>
      <c r="D730" s="1" t="s">
        <v>71</v>
      </c>
      <c r="E730" s="1" t="s">
        <v>501</v>
      </c>
      <c r="F730">
        <v>0.92</v>
      </c>
      <c r="G730">
        <v>0.72</v>
      </c>
      <c r="H730">
        <v>0</v>
      </c>
      <c r="I730">
        <v>0.24</v>
      </c>
      <c r="J730">
        <v>1.88</v>
      </c>
    </row>
    <row r="731" spans="1:10" x14ac:dyDescent="0.2">
      <c r="A731" s="1" t="s">
        <v>683</v>
      </c>
      <c r="B731" s="1" t="s">
        <v>41</v>
      </c>
      <c r="C731" s="1" t="s">
        <v>25</v>
      </c>
      <c r="D731" s="1" t="s">
        <v>58</v>
      </c>
      <c r="E731" s="1" t="s">
        <v>99</v>
      </c>
      <c r="F731">
        <v>0.89</v>
      </c>
      <c r="G731">
        <v>0.69</v>
      </c>
      <c r="H731">
        <v>0.09</v>
      </c>
      <c r="I731">
        <v>0.21</v>
      </c>
      <c r="J731">
        <v>1.88</v>
      </c>
    </row>
    <row r="732" spans="1:10" x14ac:dyDescent="0.2">
      <c r="A732" s="1" t="s">
        <v>684</v>
      </c>
      <c r="B732" s="1" t="s">
        <v>41</v>
      </c>
      <c r="C732" s="1" t="s">
        <v>29</v>
      </c>
      <c r="D732" s="1" t="s">
        <v>22</v>
      </c>
      <c r="E732" s="1" t="s">
        <v>369</v>
      </c>
      <c r="F732">
        <v>0.47</v>
      </c>
      <c r="G732">
        <v>0.08</v>
      </c>
      <c r="H732">
        <v>0</v>
      </c>
      <c r="I732">
        <v>1.33</v>
      </c>
      <c r="J732">
        <v>1.87</v>
      </c>
    </row>
    <row r="733" spans="1:10" x14ac:dyDescent="0.2">
      <c r="A733" s="1" t="s">
        <v>685</v>
      </c>
      <c r="B733" s="1" t="s">
        <v>126</v>
      </c>
      <c r="C733" s="1" t="s">
        <v>47</v>
      </c>
      <c r="D733" s="1" t="s">
        <v>173</v>
      </c>
      <c r="E733" s="1" t="s">
        <v>13</v>
      </c>
      <c r="F733">
        <v>0.96</v>
      </c>
      <c r="G733">
        <v>0.53</v>
      </c>
      <c r="H733">
        <v>0.3</v>
      </c>
      <c r="I733">
        <v>0.09</v>
      </c>
      <c r="J733">
        <v>1.87</v>
      </c>
    </row>
    <row r="734" spans="1:10" x14ac:dyDescent="0.2">
      <c r="A734" s="1" t="s">
        <v>686</v>
      </c>
      <c r="B734" s="1" t="s">
        <v>41</v>
      </c>
      <c r="C734" s="1" t="s">
        <v>54</v>
      </c>
      <c r="D734" s="1" t="s">
        <v>38</v>
      </c>
      <c r="E734" s="1" t="s">
        <v>319</v>
      </c>
      <c r="F734">
        <v>0.53</v>
      </c>
      <c r="G734">
        <v>0.16</v>
      </c>
      <c r="H734">
        <v>1.07</v>
      </c>
      <c r="I734">
        <v>0.1</v>
      </c>
      <c r="J734">
        <v>1.87</v>
      </c>
    </row>
    <row r="735" spans="1:10" x14ac:dyDescent="0.2">
      <c r="A735" s="1" t="s">
        <v>144</v>
      </c>
      <c r="B735" s="1" t="s">
        <v>62</v>
      </c>
      <c r="C735" s="1" t="s">
        <v>37</v>
      </c>
      <c r="D735" s="1" t="s">
        <v>1</v>
      </c>
      <c r="E735" s="1" t="s">
        <v>13</v>
      </c>
      <c r="F735">
        <v>0.73</v>
      </c>
      <c r="G735">
        <v>0.62</v>
      </c>
      <c r="H735">
        <v>0.4</v>
      </c>
      <c r="I735">
        <v>0.12</v>
      </c>
      <c r="J735">
        <v>1.87</v>
      </c>
    </row>
    <row r="736" spans="1:10" x14ac:dyDescent="0.2">
      <c r="A736" s="1" t="s">
        <v>687</v>
      </c>
      <c r="B736" s="1" t="s">
        <v>150</v>
      </c>
      <c r="C736" s="1" t="s">
        <v>54</v>
      </c>
      <c r="D736" s="1" t="s">
        <v>173</v>
      </c>
      <c r="E736" s="1" t="s">
        <v>13</v>
      </c>
      <c r="F736">
        <v>0.87</v>
      </c>
      <c r="G736">
        <v>0.52</v>
      </c>
      <c r="H736">
        <v>0.41</v>
      </c>
      <c r="I736">
        <v>0.06</v>
      </c>
      <c r="J736">
        <v>1.86</v>
      </c>
    </row>
    <row r="737" spans="1:10" x14ac:dyDescent="0.2">
      <c r="A737" s="1" t="s">
        <v>210</v>
      </c>
      <c r="B737" s="1" t="s">
        <v>102</v>
      </c>
      <c r="C737" s="1" t="s">
        <v>25</v>
      </c>
      <c r="D737" s="1" t="s">
        <v>12</v>
      </c>
      <c r="E737" s="1" t="s">
        <v>99</v>
      </c>
      <c r="F737">
        <v>1.75</v>
      </c>
      <c r="G737">
        <v>0.03</v>
      </c>
      <c r="H737">
        <v>0</v>
      </c>
      <c r="I737">
        <v>0.08</v>
      </c>
      <c r="J737">
        <v>1.86</v>
      </c>
    </row>
    <row r="738" spans="1:10" x14ac:dyDescent="0.2">
      <c r="A738" s="1" t="s">
        <v>688</v>
      </c>
      <c r="B738" s="1" t="s">
        <v>41</v>
      </c>
      <c r="C738" s="1" t="s">
        <v>42</v>
      </c>
      <c r="D738" s="1" t="s">
        <v>1</v>
      </c>
      <c r="E738" s="1" t="s">
        <v>59</v>
      </c>
      <c r="F738">
        <v>1.1200000000000001</v>
      </c>
      <c r="G738">
        <v>0.69</v>
      </c>
      <c r="H738">
        <v>0.03</v>
      </c>
      <c r="I738">
        <v>0.02</v>
      </c>
      <c r="J738">
        <v>1.86</v>
      </c>
    </row>
    <row r="739" spans="1:10" x14ac:dyDescent="0.2">
      <c r="A739" s="1" t="s">
        <v>689</v>
      </c>
      <c r="B739" s="1" t="s">
        <v>41</v>
      </c>
      <c r="C739" s="1" t="s">
        <v>42</v>
      </c>
      <c r="D739" s="1" t="s">
        <v>22</v>
      </c>
      <c r="E739" s="1" t="s">
        <v>55</v>
      </c>
      <c r="F739">
        <v>0</v>
      </c>
      <c r="G739">
        <v>1.37</v>
      </c>
      <c r="H739">
        <v>0</v>
      </c>
      <c r="I739">
        <v>0.49</v>
      </c>
      <c r="J739">
        <v>1.86</v>
      </c>
    </row>
    <row r="740" spans="1:10" x14ac:dyDescent="0.2">
      <c r="A740" s="1" t="s">
        <v>690</v>
      </c>
      <c r="B740" s="1" t="s">
        <v>64</v>
      </c>
      <c r="C740" s="1" t="s">
        <v>75</v>
      </c>
      <c r="D740" s="1" t="s">
        <v>1</v>
      </c>
      <c r="E740" s="1" t="s">
        <v>55</v>
      </c>
      <c r="F740">
        <v>0.64</v>
      </c>
      <c r="G740">
        <v>0.92</v>
      </c>
      <c r="H740">
        <v>0.01</v>
      </c>
      <c r="I740">
        <v>0.28999999999999998</v>
      </c>
      <c r="J740">
        <v>1.86</v>
      </c>
    </row>
    <row r="741" spans="1:10" x14ac:dyDescent="0.2">
      <c r="A741" s="1" t="s">
        <v>691</v>
      </c>
      <c r="B741" s="1" t="s">
        <v>41</v>
      </c>
      <c r="C741" s="1" t="s">
        <v>54</v>
      </c>
      <c r="D741" s="1" t="s">
        <v>12</v>
      </c>
      <c r="E741" s="1" t="s">
        <v>99</v>
      </c>
      <c r="F741">
        <v>0.91</v>
      </c>
      <c r="G741">
        <v>0.71</v>
      </c>
      <c r="H741">
        <v>0</v>
      </c>
      <c r="I741">
        <v>0.24</v>
      </c>
      <c r="J741">
        <v>1.86</v>
      </c>
    </row>
    <row r="742" spans="1:10" x14ac:dyDescent="0.2">
      <c r="A742" s="1" t="s">
        <v>692</v>
      </c>
      <c r="B742" s="1" t="s">
        <v>20</v>
      </c>
      <c r="C742" s="1" t="s">
        <v>18</v>
      </c>
      <c r="D742" s="1" t="s">
        <v>38</v>
      </c>
      <c r="E742" s="1" t="s">
        <v>369</v>
      </c>
      <c r="F742">
        <v>1.34</v>
      </c>
      <c r="G742">
        <v>0.37</v>
      </c>
      <c r="H742">
        <v>0</v>
      </c>
      <c r="I742">
        <v>0.15</v>
      </c>
      <c r="J742">
        <v>1.86</v>
      </c>
    </row>
    <row r="743" spans="1:10" x14ac:dyDescent="0.2">
      <c r="A743" s="1" t="s">
        <v>693</v>
      </c>
      <c r="B743" s="1" t="s">
        <v>10</v>
      </c>
      <c r="C743" s="1" t="s">
        <v>33</v>
      </c>
      <c r="D743" s="1" t="s">
        <v>38</v>
      </c>
      <c r="E743" s="1" t="s">
        <v>59</v>
      </c>
      <c r="F743">
        <v>0.85</v>
      </c>
      <c r="G743">
        <v>0.71</v>
      </c>
      <c r="H743">
        <v>0.13</v>
      </c>
      <c r="I743">
        <v>0.16</v>
      </c>
      <c r="J743">
        <v>1.86</v>
      </c>
    </row>
    <row r="744" spans="1:10" x14ac:dyDescent="0.2">
      <c r="A744" s="1" t="s">
        <v>694</v>
      </c>
      <c r="B744" s="1" t="s">
        <v>62</v>
      </c>
      <c r="C744" s="1" t="s">
        <v>37</v>
      </c>
      <c r="D744" s="1" t="s">
        <v>22</v>
      </c>
      <c r="E744" s="1" t="s">
        <v>13</v>
      </c>
      <c r="F744">
        <v>0.61</v>
      </c>
      <c r="G744">
        <v>0.59</v>
      </c>
      <c r="H744">
        <v>0.55000000000000004</v>
      </c>
      <c r="I744">
        <v>0.11</v>
      </c>
      <c r="J744">
        <v>1.85</v>
      </c>
    </row>
    <row r="745" spans="1:10" x14ac:dyDescent="0.2">
      <c r="A745" s="1" t="s">
        <v>695</v>
      </c>
      <c r="B745" s="1" t="s">
        <v>41</v>
      </c>
      <c r="C745" s="1" t="s">
        <v>42</v>
      </c>
      <c r="D745" s="1" t="s">
        <v>1</v>
      </c>
      <c r="E745" s="1" t="s">
        <v>55</v>
      </c>
      <c r="F745">
        <v>1.33</v>
      </c>
      <c r="G745">
        <v>0.49</v>
      </c>
      <c r="H745">
        <v>0</v>
      </c>
      <c r="I745">
        <v>0.03</v>
      </c>
      <c r="J745">
        <v>1.85</v>
      </c>
    </row>
    <row r="746" spans="1:10" x14ac:dyDescent="0.2">
      <c r="A746" s="1" t="s">
        <v>696</v>
      </c>
      <c r="B746" s="1" t="s">
        <v>10</v>
      </c>
      <c r="C746" s="1" t="s">
        <v>29</v>
      </c>
      <c r="D746" s="1" t="s">
        <v>22</v>
      </c>
      <c r="E746" s="1" t="s">
        <v>86</v>
      </c>
      <c r="F746">
        <v>0.83</v>
      </c>
      <c r="G746">
        <v>0.82</v>
      </c>
      <c r="H746">
        <v>0</v>
      </c>
      <c r="I746">
        <v>0.2</v>
      </c>
      <c r="J746">
        <v>1.85</v>
      </c>
    </row>
    <row r="747" spans="1:10" x14ac:dyDescent="0.2">
      <c r="A747" s="1" t="s">
        <v>697</v>
      </c>
      <c r="B747" s="1" t="s">
        <v>49</v>
      </c>
      <c r="C747" s="1" t="s">
        <v>42</v>
      </c>
      <c r="D747" s="1" t="s">
        <v>45</v>
      </c>
      <c r="E747" s="1" t="s">
        <v>164</v>
      </c>
      <c r="F747">
        <v>1.26</v>
      </c>
      <c r="G747">
        <v>0.18</v>
      </c>
      <c r="H747">
        <v>0.35</v>
      </c>
      <c r="I747">
        <v>0.06</v>
      </c>
      <c r="J747">
        <v>1.85</v>
      </c>
    </row>
    <row r="748" spans="1:10" x14ac:dyDescent="0.2">
      <c r="A748" s="1" t="s">
        <v>698</v>
      </c>
      <c r="B748" s="1" t="s">
        <v>36</v>
      </c>
      <c r="C748" s="1" t="s">
        <v>57</v>
      </c>
      <c r="D748" s="1" t="s">
        <v>38</v>
      </c>
      <c r="E748" s="1" t="s">
        <v>55</v>
      </c>
      <c r="F748">
        <v>1.05</v>
      </c>
      <c r="G748">
        <v>0.49</v>
      </c>
      <c r="H748">
        <v>0.08</v>
      </c>
      <c r="I748">
        <v>0.23</v>
      </c>
      <c r="J748">
        <v>1.85</v>
      </c>
    </row>
    <row r="749" spans="1:10" x14ac:dyDescent="0.2">
      <c r="A749" s="1" t="s">
        <v>699</v>
      </c>
      <c r="B749" s="1" t="s">
        <v>41</v>
      </c>
      <c r="C749" s="1" t="s">
        <v>54</v>
      </c>
      <c r="D749" s="1" t="s">
        <v>16</v>
      </c>
      <c r="E749" s="1" t="s">
        <v>700</v>
      </c>
      <c r="F749">
        <v>0</v>
      </c>
      <c r="G749">
        <v>1.1000000000000001</v>
      </c>
      <c r="H749">
        <v>0.42</v>
      </c>
      <c r="I749">
        <v>0.33</v>
      </c>
      <c r="J749">
        <v>1.84</v>
      </c>
    </row>
    <row r="750" spans="1:10" x14ac:dyDescent="0.2">
      <c r="A750" s="1" t="s">
        <v>701</v>
      </c>
      <c r="B750" s="1" t="s">
        <v>36</v>
      </c>
      <c r="C750" s="1" t="s">
        <v>18</v>
      </c>
      <c r="D750" s="1" t="s">
        <v>45</v>
      </c>
      <c r="E750" s="1" t="s">
        <v>251</v>
      </c>
      <c r="F750">
        <v>0.97</v>
      </c>
      <c r="G750">
        <v>0.34</v>
      </c>
      <c r="H750">
        <v>0.35</v>
      </c>
      <c r="I750">
        <v>0.18</v>
      </c>
      <c r="J750">
        <v>1.84</v>
      </c>
    </row>
    <row r="751" spans="1:10" x14ac:dyDescent="0.2">
      <c r="A751" s="1" t="s">
        <v>702</v>
      </c>
      <c r="B751" s="1" t="s">
        <v>41</v>
      </c>
      <c r="C751" s="1" t="s">
        <v>25</v>
      </c>
      <c r="D751" s="1" t="s">
        <v>12</v>
      </c>
      <c r="E751" s="1" t="s">
        <v>99</v>
      </c>
      <c r="F751">
        <v>1.53</v>
      </c>
      <c r="G751">
        <v>0.05</v>
      </c>
      <c r="H751">
        <v>0</v>
      </c>
      <c r="I751">
        <v>0.25</v>
      </c>
      <c r="J751">
        <v>1.84</v>
      </c>
    </row>
    <row r="752" spans="1:10" x14ac:dyDescent="0.2">
      <c r="A752" s="1" t="s">
        <v>703</v>
      </c>
      <c r="B752" s="1" t="s">
        <v>49</v>
      </c>
      <c r="C752" s="1" t="s">
        <v>25</v>
      </c>
      <c r="D752" s="1" t="s">
        <v>22</v>
      </c>
      <c r="E752" s="1" t="s">
        <v>319</v>
      </c>
      <c r="F752">
        <v>1.31</v>
      </c>
      <c r="G752">
        <v>0.49</v>
      </c>
      <c r="H752">
        <v>0</v>
      </c>
      <c r="I752">
        <v>0.03</v>
      </c>
      <c r="J752">
        <v>1.83</v>
      </c>
    </row>
    <row r="753" spans="1:10" x14ac:dyDescent="0.2">
      <c r="A753" s="1" t="s">
        <v>704</v>
      </c>
      <c r="B753" s="1" t="s">
        <v>107</v>
      </c>
      <c r="C753" s="1" t="s">
        <v>67</v>
      </c>
      <c r="D753" s="1" t="s">
        <v>45</v>
      </c>
      <c r="E753" s="1" t="s">
        <v>59</v>
      </c>
      <c r="F753">
        <v>0.84</v>
      </c>
      <c r="G753">
        <v>0.76</v>
      </c>
      <c r="H753">
        <v>0</v>
      </c>
      <c r="I753">
        <v>0.23</v>
      </c>
      <c r="J753">
        <v>1.83</v>
      </c>
    </row>
    <row r="754" spans="1:10" x14ac:dyDescent="0.2">
      <c r="A754" s="1" t="s">
        <v>705</v>
      </c>
      <c r="B754" s="1" t="s">
        <v>64</v>
      </c>
      <c r="C754" s="1" t="s">
        <v>65</v>
      </c>
      <c r="D754" s="1" t="s">
        <v>38</v>
      </c>
      <c r="E754" s="1" t="s">
        <v>164</v>
      </c>
      <c r="F754">
        <v>0.46</v>
      </c>
      <c r="G754">
        <v>1.02</v>
      </c>
      <c r="H754">
        <v>7.0000000000000007E-2</v>
      </c>
      <c r="I754">
        <v>0.28000000000000003</v>
      </c>
      <c r="J754">
        <v>1.83</v>
      </c>
    </row>
    <row r="755" spans="1:10" x14ac:dyDescent="0.2">
      <c r="A755" s="1" t="s">
        <v>706</v>
      </c>
      <c r="B755" s="1" t="s">
        <v>32</v>
      </c>
      <c r="C755" s="1" t="s">
        <v>29</v>
      </c>
      <c r="D755" s="1" t="s">
        <v>58</v>
      </c>
      <c r="E755" s="1" t="s">
        <v>99</v>
      </c>
      <c r="F755">
        <v>1.0900000000000001</v>
      </c>
      <c r="G755">
        <v>0.54</v>
      </c>
      <c r="H755">
        <v>0.02</v>
      </c>
      <c r="I755">
        <v>0.17</v>
      </c>
      <c r="J755">
        <v>1.83</v>
      </c>
    </row>
    <row r="756" spans="1:10" x14ac:dyDescent="0.2">
      <c r="A756" s="1" t="s">
        <v>707</v>
      </c>
      <c r="B756" s="1" t="s">
        <v>62</v>
      </c>
      <c r="C756" s="1" t="s">
        <v>75</v>
      </c>
      <c r="D756" s="1" t="s">
        <v>1</v>
      </c>
      <c r="E756" s="1" t="s">
        <v>13</v>
      </c>
      <c r="F756">
        <v>0.61</v>
      </c>
      <c r="G756">
        <v>0.34</v>
      </c>
      <c r="H756">
        <v>0.79</v>
      </c>
      <c r="I756">
        <v>0.09</v>
      </c>
      <c r="J756">
        <v>1.82</v>
      </c>
    </row>
    <row r="757" spans="1:10" x14ac:dyDescent="0.2">
      <c r="A757" s="1" t="s">
        <v>250</v>
      </c>
      <c r="B757" s="1" t="s">
        <v>41</v>
      </c>
      <c r="C757" s="1" t="s">
        <v>54</v>
      </c>
      <c r="D757" s="1" t="s">
        <v>22</v>
      </c>
      <c r="E757" s="1" t="s">
        <v>251</v>
      </c>
      <c r="F757">
        <v>1.73</v>
      </c>
      <c r="G757">
        <v>7.0000000000000007E-2</v>
      </c>
      <c r="H757">
        <v>0</v>
      </c>
      <c r="I757">
        <v>0.02</v>
      </c>
      <c r="J757">
        <v>1.82</v>
      </c>
    </row>
    <row r="758" spans="1:10" x14ac:dyDescent="0.2">
      <c r="A758" s="1" t="s">
        <v>708</v>
      </c>
      <c r="B758" s="1" t="s">
        <v>107</v>
      </c>
      <c r="C758" s="1" t="s">
        <v>54</v>
      </c>
      <c r="D758" s="1" t="s">
        <v>26</v>
      </c>
      <c r="E758" s="1" t="s">
        <v>99</v>
      </c>
      <c r="F758">
        <v>1.81</v>
      </c>
      <c r="G758">
        <v>0</v>
      </c>
      <c r="H758">
        <v>0</v>
      </c>
      <c r="I758">
        <v>0</v>
      </c>
      <c r="J758">
        <v>1.82</v>
      </c>
    </row>
    <row r="759" spans="1:10" x14ac:dyDescent="0.2">
      <c r="A759" s="1" t="s">
        <v>709</v>
      </c>
      <c r="B759" s="1" t="s">
        <v>10</v>
      </c>
      <c r="C759" s="1" t="s">
        <v>29</v>
      </c>
      <c r="D759" s="1" t="s">
        <v>58</v>
      </c>
      <c r="E759" s="1" t="s">
        <v>13</v>
      </c>
      <c r="F759">
        <v>0.91</v>
      </c>
      <c r="G759">
        <v>0.74</v>
      </c>
      <c r="H759">
        <v>7.0000000000000007E-2</v>
      </c>
      <c r="I759">
        <v>0.09</v>
      </c>
      <c r="J759">
        <v>1.82</v>
      </c>
    </row>
    <row r="760" spans="1:10" x14ac:dyDescent="0.2">
      <c r="A760" s="1" t="s">
        <v>710</v>
      </c>
      <c r="B760" s="1" t="s">
        <v>20</v>
      </c>
      <c r="C760" s="1" t="s">
        <v>33</v>
      </c>
      <c r="D760" s="1" t="s">
        <v>45</v>
      </c>
      <c r="E760" s="1" t="s">
        <v>13</v>
      </c>
      <c r="F760">
        <v>0.22</v>
      </c>
      <c r="G760">
        <v>0.21</v>
      </c>
      <c r="H760">
        <v>1.35</v>
      </c>
      <c r="I760">
        <v>0.03</v>
      </c>
      <c r="J760">
        <v>1.81</v>
      </c>
    </row>
    <row r="761" spans="1:10" x14ac:dyDescent="0.2">
      <c r="A761" s="1" t="s">
        <v>711</v>
      </c>
      <c r="B761" s="1" t="s">
        <v>64</v>
      </c>
      <c r="C761" s="1" t="s">
        <v>75</v>
      </c>
      <c r="D761" s="1" t="s">
        <v>38</v>
      </c>
      <c r="E761" s="1" t="s">
        <v>97</v>
      </c>
      <c r="F761">
        <v>0.55000000000000004</v>
      </c>
      <c r="G761">
        <v>0.84</v>
      </c>
      <c r="H761">
        <v>0.11</v>
      </c>
      <c r="I761">
        <v>0.31</v>
      </c>
      <c r="J761">
        <v>1.81</v>
      </c>
    </row>
    <row r="762" spans="1:10" x14ac:dyDescent="0.2">
      <c r="A762" s="1" t="s">
        <v>712</v>
      </c>
      <c r="B762" s="1" t="s">
        <v>41</v>
      </c>
      <c r="C762" s="1" t="s">
        <v>124</v>
      </c>
      <c r="D762" s="1" t="s">
        <v>26</v>
      </c>
      <c r="E762" s="1" t="s">
        <v>159</v>
      </c>
      <c r="F762">
        <v>1.05</v>
      </c>
      <c r="G762">
        <v>0.59</v>
      </c>
      <c r="H762">
        <v>0</v>
      </c>
      <c r="I762">
        <v>0.18</v>
      </c>
      <c r="J762">
        <v>1.81</v>
      </c>
    </row>
    <row r="763" spans="1:10" x14ac:dyDescent="0.2">
      <c r="A763" s="1" t="s">
        <v>497</v>
      </c>
      <c r="B763" s="1" t="s">
        <v>713</v>
      </c>
      <c r="C763" s="1" t="s">
        <v>151</v>
      </c>
      <c r="D763" s="1" t="s">
        <v>16</v>
      </c>
      <c r="E763" s="1" t="s">
        <v>109</v>
      </c>
      <c r="F763">
        <v>1.1000000000000001</v>
      </c>
      <c r="G763">
        <v>0.51</v>
      </c>
      <c r="H763">
        <v>0.12</v>
      </c>
      <c r="I763">
        <v>0.08</v>
      </c>
      <c r="J763">
        <v>1.81</v>
      </c>
    </row>
    <row r="764" spans="1:10" x14ac:dyDescent="0.2">
      <c r="A764" s="1" t="s">
        <v>714</v>
      </c>
      <c r="B764" s="1" t="s">
        <v>41</v>
      </c>
      <c r="C764" s="1" t="s">
        <v>47</v>
      </c>
      <c r="D764" s="1" t="s">
        <v>71</v>
      </c>
      <c r="E764" s="1" t="s">
        <v>109</v>
      </c>
      <c r="F764">
        <v>0.78</v>
      </c>
      <c r="G764">
        <v>0.44</v>
      </c>
      <c r="H764">
        <v>0.56000000000000005</v>
      </c>
      <c r="I764">
        <v>0.04</v>
      </c>
      <c r="J764">
        <v>1.81</v>
      </c>
    </row>
    <row r="765" spans="1:10" x14ac:dyDescent="0.2">
      <c r="A765" s="1" t="s">
        <v>715</v>
      </c>
      <c r="B765" s="1" t="s">
        <v>41</v>
      </c>
      <c r="C765" s="1" t="s">
        <v>42</v>
      </c>
      <c r="D765" s="1" t="s">
        <v>1</v>
      </c>
      <c r="E765" s="1" t="s">
        <v>55</v>
      </c>
      <c r="F765">
        <v>0.88</v>
      </c>
      <c r="G765">
        <v>0.69</v>
      </c>
      <c r="H765">
        <v>0</v>
      </c>
      <c r="I765">
        <v>0.23</v>
      </c>
      <c r="J765">
        <v>1.81</v>
      </c>
    </row>
    <row r="766" spans="1:10" x14ac:dyDescent="0.2">
      <c r="A766" s="1" t="s">
        <v>306</v>
      </c>
      <c r="B766" s="1" t="s">
        <v>41</v>
      </c>
      <c r="C766" s="1" t="s">
        <v>15</v>
      </c>
      <c r="D766" s="1" t="s">
        <v>22</v>
      </c>
      <c r="E766" s="1" t="s">
        <v>59</v>
      </c>
      <c r="F766">
        <v>1</v>
      </c>
      <c r="G766">
        <v>0.03</v>
      </c>
      <c r="H766">
        <v>0</v>
      </c>
      <c r="I766">
        <v>0.77</v>
      </c>
      <c r="J766">
        <v>1.8</v>
      </c>
    </row>
    <row r="767" spans="1:10" x14ac:dyDescent="0.2">
      <c r="A767" s="1" t="s">
        <v>716</v>
      </c>
      <c r="B767" s="1" t="s">
        <v>49</v>
      </c>
      <c r="C767" s="1" t="s">
        <v>47</v>
      </c>
      <c r="D767" s="1" t="s">
        <v>1</v>
      </c>
      <c r="E767" s="1" t="s">
        <v>109</v>
      </c>
      <c r="F767">
        <v>0.93</v>
      </c>
      <c r="G767">
        <v>0.59</v>
      </c>
      <c r="H767">
        <v>0.21</v>
      </c>
      <c r="I767">
        <v>7.0000000000000007E-2</v>
      </c>
      <c r="J767">
        <v>1.8</v>
      </c>
    </row>
    <row r="768" spans="1:10" x14ac:dyDescent="0.2">
      <c r="A768" s="1" t="s">
        <v>230</v>
      </c>
      <c r="B768" s="1" t="s">
        <v>32</v>
      </c>
      <c r="C768" s="1" t="s">
        <v>11</v>
      </c>
      <c r="D768" s="1" t="s">
        <v>12</v>
      </c>
      <c r="E768" s="1" t="s">
        <v>99</v>
      </c>
      <c r="F768">
        <v>1.66</v>
      </c>
      <c r="G768">
        <v>0</v>
      </c>
      <c r="H768">
        <v>0.01</v>
      </c>
      <c r="I768">
        <v>0.13</v>
      </c>
      <c r="J768">
        <v>1.8</v>
      </c>
    </row>
    <row r="769" spans="1:10" x14ac:dyDescent="0.2">
      <c r="A769" s="1" t="s">
        <v>611</v>
      </c>
      <c r="B769" s="1" t="s">
        <v>36</v>
      </c>
      <c r="C769" s="1" t="s">
        <v>33</v>
      </c>
      <c r="D769" s="1" t="s">
        <v>38</v>
      </c>
      <c r="E769" s="1" t="s">
        <v>39</v>
      </c>
      <c r="F769">
        <v>1.41</v>
      </c>
      <c r="G769">
        <v>0.21</v>
      </c>
      <c r="H769">
        <v>0.03</v>
      </c>
      <c r="I769">
        <v>0.16</v>
      </c>
      <c r="J769">
        <v>1.8</v>
      </c>
    </row>
    <row r="770" spans="1:10" x14ac:dyDescent="0.2">
      <c r="A770" s="1" t="s">
        <v>63</v>
      </c>
      <c r="B770" s="1" t="s">
        <v>36</v>
      </c>
      <c r="C770" s="1" t="s">
        <v>65</v>
      </c>
      <c r="D770" s="1" t="s">
        <v>58</v>
      </c>
      <c r="E770" s="1" t="s">
        <v>59</v>
      </c>
      <c r="F770">
        <v>0.49</v>
      </c>
      <c r="G770">
        <v>0.96</v>
      </c>
      <c r="H770">
        <v>7.0000000000000007E-2</v>
      </c>
      <c r="I770">
        <v>0.27</v>
      </c>
      <c r="J770">
        <v>1.79</v>
      </c>
    </row>
    <row r="771" spans="1:10" x14ac:dyDescent="0.2">
      <c r="A771" s="1" t="s">
        <v>717</v>
      </c>
      <c r="B771" s="1" t="s">
        <v>36</v>
      </c>
      <c r="C771" s="1" t="s">
        <v>37</v>
      </c>
      <c r="D771" s="1" t="s">
        <v>173</v>
      </c>
      <c r="E771" s="1" t="s">
        <v>55</v>
      </c>
      <c r="F771">
        <v>0.52</v>
      </c>
      <c r="G771">
        <v>0.88</v>
      </c>
      <c r="H771">
        <v>0.06</v>
      </c>
      <c r="I771">
        <v>0.34</v>
      </c>
      <c r="J771">
        <v>1.79</v>
      </c>
    </row>
    <row r="772" spans="1:10" x14ac:dyDescent="0.2">
      <c r="A772" s="1" t="s">
        <v>718</v>
      </c>
      <c r="B772" s="1" t="s">
        <v>32</v>
      </c>
      <c r="C772" s="1" t="s">
        <v>67</v>
      </c>
      <c r="D772" s="1" t="s">
        <v>38</v>
      </c>
      <c r="E772" s="1" t="s">
        <v>34</v>
      </c>
      <c r="F772">
        <v>1.05</v>
      </c>
      <c r="G772">
        <v>0.56999999999999995</v>
      </c>
      <c r="H772">
        <v>0.03</v>
      </c>
      <c r="I772">
        <v>0.14000000000000001</v>
      </c>
      <c r="J772">
        <v>1.78</v>
      </c>
    </row>
    <row r="773" spans="1:10" x14ac:dyDescent="0.2">
      <c r="A773" s="1" t="s">
        <v>719</v>
      </c>
      <c r="B773" s="1" t="s">
        <v>41</v>
      </c>
      <c r="C773" s="1" t="s">
        <v>124</v>
      </c>
      <c r="D773" s="1" t="s">
        <v>16</v>
      </c>
      <c r="E773" s="1" t="s">
        <v>39</v>
      </c>
      <c r="F773">
        <v>1.25</v>
      </c>
      <c r="G773">
        <v>0.28999999999999998</v>
      </c>
      <c r="H773">
        <v>0</v>
      </c>
      <c r="I773">
        <v>0.24</v>
      </c>
      <c r="J773">
        <v>1.78</v>
      </c>
    </row>
    <row r="774" spans="1:10" x14ac:dyDescent="0.2">
      <c r="A774" s="1" t="s">
        <v>720</v>
      </c>
      <c r="B774" s="1" t="s">
        <v>20</v>
      </c>
      <c r="C774" s="1" t="s">
        <v>11</v>
      </c>
      <c r="D774" s="1" t="s">
        <v>45</v>
      </c>
      <c r="E774" s="1" t="s">
        <v>164</v>
      </c>
      <c r="F774">
        <v>0.23</v>
      </c>
      <c r="G774">
        <v>0.03</v>
      </c>
      <c r="H774">
        <v>1.49</v>
      </c>
      <c r="I774">
        <v>0.03</v>
      </c>
      <c r="J774">
        <v>1.78</v>
      </c>
    </row>
    <row r="775" spans="1:10" x14ac:dyDescent="0.2">
      <c r="A775" s="1" t="s">
        <v>721</v>
      </c>
      <c r="B775" s="1" t="s">
        <v>186</v>
      </c>
      <c r="C775" s="1" t="s">
        <v>54</v>
      </c>
      <c r="D775" s="1" t="s">
        <v>38</v>
      </c>
      <c r="E775" s="1" t="s">
        <v>319</v>
      </c>
      <c r="F775">
        <v>1.1200000000000001</v>
      </c>
      <c r="G775">
        <v>0.57999999999999996</v>
      </c>
      <c r="H775">
        <v>0</v>
      </c>
      <c r="I775">
        <v>0.08</v>
      </c>
      <c r="J775">
        <v>1.78</v>
      </c>
    </row>
    <row r="776" spans="1:10" x14ac:dyDescent="0.2">
      <c r="A776" s="1" t="s">
        <v>722</v>
      </c>
      <c r="B776" s="1" t="s">
        <v>41</v>
      </c>
      <c r="C776" s="1" t="s">
        <v>42</v>
      </c>
      <c r="D776" s="1" t="s">
        <v>38</v>
      </c>
      <c r="E776" s="1" t="s">
        <v>55</v>
      </c>
      <c r="F776">
        <v>0.39</v>
      </c>
      <c r="G776">
        <v>1.01</v>
      </c>
      <c r="H776">
        <v>0.02</v>
      </c>
      <c r="I776">
        <v>0.36</v>
      </c>
      <c r="J776">
        <v>1.78</v>
      </c>
    </row>
    <row r="777" spans="1:10" x14ac:dyDescent="0.2">
      <c r="A777" s="1" t="s">
        <v>723</v>
      </c>
      <c r="B777" s="1" t="s">
        <v>62</v>
      </c>
      <c r="C777" s="1" t="s">
        <v>57</v>
      </c>
      <c r="D777" s="1" t="s">
        <v>52</v>
      </c>
      <c r="E777" s="1" t="s">
        <v>13</v>
      </c>
      <c r="F777">
        <v>0.32</v>
      </c>
      <c r="G777">
        <v>0.95</v>
      </c>
      <c r="H777">
        <v>0.36</v>
      </c>
      <c r="I777">
        <v>0.14000000000000001</v>
      </c>
      <c r="J777">
        <v>1.78</v>
      </c>
    </row>
    <row r="778" spans="1:10" x14ac:dyDescent="0.2">
      <c r="A778" s="1" t="s">
        <v>724</v>
      </c>
      <c r="B778" s="1" t="s">
        <v>36</v>
      </c>
      <c r="C778" s="1" t="s">
        <v>33</v>
      </c>
      <c r="D778" s="1" t="s">
        <v>38</v>
      </c>
      <c r="E778" s="1" t="s">
        <v>164</v>
      </c>
      <c r="F778">
        <v>0.45</v>
      </c>
      <c r="G778">
        <v>0.94</v>
      </c>
      <c r="H778">
        <v>0.06</v>
      </c>
      <c r="I778">
        <v>0.33</v>
      </c>
      <c r="J778">
        <v>1.78</v>
      </c>
    </row>
    <row r="779" spans="1:10" x14ac:dyDescent="0.2">
      <c r="A779" s="1" t="s">
        <v>725</v>
      </c>
      <c r="B779" s="1" t="s">
        <v>36</v>
      </c>
      <c r="C779" s="1" t="s">
        <v>67</v>
      </c>
      <c r="D779" s="1" t="s">
        <v>45</v>
      </c>
      <c r="E779" s="1" t="s">
        <v>178</v>
      </c>
      <c r="F779">
        <v>0.41</v>
      </c>
      <c r="G779">
        <v>0.46</v>
      </c>
      <c r="H779">
        <v>0.72</v>
      </c>
      <c r="I779">
        <v>0.19</v>
      </c>
      <c r="J779">
        <v>1.78</v>
      </c>
    </row>
    <row r="780" spans="1:10" x14ac:dyDescent="0.2">
      <c r="A780" s="1" t="s">
        <v>225</v>
      </c>
      <c r="B780" s="1" t="s">
        <v>128</v>
      </c>
      <c r="C780" s="1" t="s">
        <v>37</v>
      </c>
      <c r="D780" s="1" t="s">
        <v>38</v>
      </c>
      <c r="E780" s="1" t="s">
        <v>13</v>
      </c>
      <c r="F780">
        <v>0.93</v>
      </c>
      <c r="G780">
        <v>0.56999999999999995</v>
      </c>
      <c r="H780">
        <v>0.14000000000000001</v>
      </c>
      <c r="I780">
        <v>0.13</v>
      </c>
      <c r="J780">
        <v>1.77</v>
      </c>
    </row>
    <row r="781" spans="1:10" x14ac:dyDescent="0.2">
      <c r="A781" s="1" t="s">
        <v>726</v>
      </c>
      <c r="B781" s="1" t="s">
        <v>41</v>
      </c>
      <c r="C781" s="1" t="s">
        <v>25</v>
      </c>
      <c r="D781" s="1" t="s">
        <v>38</v>
      </c>
      <c r="E781" s="1" t="s">
        <v>220</v>
      </c>
      <c r="F781">
        <v>0.85</v>
      </c>
      <c r="G781">
        <v>0.76</v>
      </c>
      <c r="H781">
        <v>0</v>
      </c>
      <c r="I781">
        <v>0.16</v>
      </c>
      <c r="J781">
        <v>1.77</v>
      </c>
    </row>
    <row r="782" spans="1:10" x14ac:dyDescent="0.2">
      <c r="A782" s="1" t="s">
        <v>684</v>
      </c>
      <c r="B782" s="1" t="s">
        <v>10</v>
      </c>
      <c r="C782" s="1" t="s">
        <v>29</v>
      </c>
      <c r="D782" s="1" t="s">
        <v>22</v>
      </c>
      <c r="E782" s="1" t="s">
        <v>369</v>
      </c>
      <c r="F782">
        <v>1.1599999999999999</v>
      </c>
      <c r="G782">
        <v>0.45</v>
      </c>
      <c r="H782">
        <v>0</v>
      </c>
      <c r="I782">
        <v>0.16</v>
      </c>
      <c r="J782">
        <v>1.77</v>
      </c>
    </row>
    <row r="783" spans="1:10" x14ac:dyDescent="0.2">
      <c r="A783" s="1" t="s">
        <v>727</v>
      </c>
      <c r="B783" s="1" t="s">
        <v>128</v>
      </c>
      <c r="C783" s="1" t="s">
        <v>37</v>
      </c>
      <c r="D783" s="1" t="s">
        <v>22</v>
      </c>
      <c r="E783" s="1" t="s">
        <v>13</v>
      </c>
      <c r="F783">
        <v>0.31</v>
      </c>
      <c r="G783">
        <v>0.54</v>
      </c>
      <c r="H783">
        <v>0.84</v>
      </c>
      <c r="I783">
        <v>0.08</v>
      </c>
      <c r="J783">
        <v>1.77</v>
      </c>
    </row>
    <row r="784" spans="1:10" x14ac:dyDescent="0.2">
      <c r="A784" s="1" t="s">
        <v>583</v>
      </c>
      <c r="B784" s="1" t="s">
        <v>36</v>
      </c>
      <c r="C784" s="1" t="s">
        <v>37</v>
      </c>
      <c r="D784" s="1" t="s">
        <v>12</v>
      </c>
      <c r="E784" s="1" t="s">
        <v>99</v>
      </c>
      <c r="F784">
        <v>1.59</v>
      </c>
      <c r="G784">
        <v>0.03</v>
      </c>
      <c r="H784">
        <v>0</v>
      </c>
      <c r="I784">
        <v>0.15</v>
      </c>
      <c r="J784">
        <v>1.77</v>
      </c>
    </row>
    <row r="785" spans="1:10" x14ac:dyDescent="0.2">
      <c r="A785" s="1" t="s">
        <v>728</v>
      </c>
      <c r="B785" s="1" t="s">
        <v>342</v>
      </c>
      <c r="C785" s="1" t="s">
        <v>151</v>
      </c>
      <c r="D785" s="1" t="s">
        <v>1</v>
      </c>
      <c r="E785" s="1" t="s">
        <v>13</v>
      </c>
      <c r="F785">
        <v>0.63</v>
      </c>
      <c r="G785">
        <v>0.06</v>
      </c>
      <c r="H785">
        <v>1.03</v>
      </c>
      <c r="I785">
        <v>0.04</v>
      </c>
      <c r="J785">
        <v>1.77</v>
      </c>
    </row>
    <row r="786" spans="1:10" x14ac:dyDescent="0.2">
      <c r="A786" s="1" t="s">
        <v>729</v>
      </c>
      <c r="B786" s="1" t="s">
        <v>102</v>
      </c>
      <c r="C786" s="1" t="s">
        <v>54</v>
      </c>
      <c r="D786" s="1" t="s">
        <v>71</v>
      </c>
      <c r="E786" s="1" t="s">
        <v>34</v>
      </c>
      <c r="F786">
        <v>1.19</v>
      </c>
      <c r="G786">
        <v>0.28999999999999998</v>
      </c>
      <c r="H786">
        <v>0.24</v>
      </c>
      <c r="I786">
        <v>0.06</v>
      </c>
      <c r="J786">
        <v>1.77</v>
      </c>
    </row>
    <row r="787" spans="1:10" x14ac:dyDescent="0.2">
      <c r="A787" s="1" t="s">
        <v>624</v>
      </c>
      <c r="B787" s="1" t="s">
        <v>36</v>
      </c>
      <c r="C787" s="1" t="s">
        <v>18</v>
      </c>
      <c r="D787" s="1" t="s">
        <v>71</v>
      </c>
      <c r="E787" s="1" t="s">
        <v>319</v>
      </c>
      <c r="F787">
        <v>1.07</v>
      </c>
      <c r="G787">
        <v>0.45</v>
      </c>
      <c r="H787">
        <v>0.01</v>
      </c>
      <c r="I787">
        <v>0.24</v>
      </c>
      <c r="J787">
        <v>1.77</v>
      </c>
    </row>
    <row r="788" spans="1:10" x14ac:dyDescent="0.2">
      <c r="A788" s="1" t="s">
        <v>730</v>
      </c>
      <c r="B788" s="1" t="s">
        <v>41</v>
      </c>
      <c r="C788" s="1" t="s">
        <v>42</v>
      </c>
      <c r="D788" s="1" t="s">
        <v>1</v>
      </c>
      <c r="E788" s="1" t="s">
        <v>319</v>
      </c>
      <c r="F788">
        <v>1.06</v>
      </c>
      <c r="G788">
        <v>0.54</v>
      </c>
      <c r="H788">
        <v>0</v>
      </c>
      <c r="I788">
        <v>0.16</v>
      </c>
      <c r="J788">
        <v>1.76</v>
      </c>
    </row>
    <row r="789" spans="1:10" x14ac:dyDescent="0.2">
      <c r="A789" s="1" t="s">
        <v>731</v>
      </c>
      <c r="B789" s="1" t="s">
        <v>49</v>
      </c>
      <c r="C789" s="1" t="s">
        <v>54</v>
      </c>
      <c r="D789" s="1" t="s">
        <v>45</v>
      </c>
      <c r="E789" s="1" t="s">
        <v>13</v>
      </c>
      <c r="F789">
        <v>0.93</v>
      </c>
      <c r="G789">
        <v>0.38</v>
      </c>
      <c r="H789">
        <v>0.4</v>
      </c>
      <c r="I789">
        <v>0.06</v>
      </c>
      <c r="J789">
        <v>1.76</v>
      </c>
    </row>
    <row r="790" spans="1:10" x14ac:dyDescent="0.2">
      <c r="A790" s="1" t="s">
        <v>732</v>
      </c>
      <c r="B790" s="1" t="s">
        <v>41</v>
      </c>
      <c r="C790" s="1" t="s">
        <v>42</v>
      </c>
      <c r="D790" s="1" t="s">
        <v>71</v>
      </c>
      <c r="E790" s="1" t="s">
        <v>99</v>
      </c>
      <c r="F790">
        <v>0.86</v>
      </c>
      <c r="G790">
        <v>0.67</v>
      </c>
      <c r="H790">
        <v>0</v>
      </c>
      <c r="I790">
        <v>0.22</v>
      </c>
      <c r="J790">
        <v>1.76</v>
      </c>
    </row>
    <row r="791" spans="1:10" x14ac:dyDescent="0.2">
      <c r="A791" s="1" t="s">
        <v>664</v>
      </c>
      <c r="B791" s="1" t="s">
        <v>102</v>
      </c>
      <c r="C791" s="1" t="s">
        <v>47</v>
      </c>
      <c r="D791" s="1" t="s">
        <v>58</v>
      </c>
      <c r="E791" s="1" t="s">
        <v>86</v>
      </c>
      <c r="F791">
        <v>1.23</v>
      </c>
      <c r="G791">
        <v>0.46</v>
      </c>
      <c r="H791">
        <v>0</v>
      </c>
      <c r="I791">
        <v>7.0000000000000007E-2</v>
      </c>
      <c r="J791">
        <v>1.76</v>
      </c>
    </row>
    <row r="792" spans="1:10" x14ac:dyDescent="0.2">
      <c r="A792" s="1" t="s">
        <v>733</v>
      </c>
      <c r="B792" s="1" t="s">
        <v>41</v>
      </c>
      <c r="C792" s="1" t="s">
        <v>47</v>
      </c>
      <c r="D792" s="1" t="s">
        <v>38</v>
      </c>
      <c r="E792" s="1" t="s">
        <v>39</v>
      </c>
      <c r="F792">
        <v>0.86</v>
      </c>
      <c r="G792">
        <v>0.67</v>
      </c>
      <c r="H792">
        <v>0</v>
      </c>
      <c r="I792">
        <v>0.22</v>
      </c>
      <c r="J792">
        <v>1.76</v>
      </c>
    </row>
    <row r="793" spans="1:10" x14ac:dyDescent="0.2">
      <c r="A793" s="1" t="s">
        <v>655</v>
      </c>
      <c r="B793" s="1" t="s">
        <v>36</v>
      </c>
      <c r="C793" s="1" t="s">
        <v>37</v>
      </c>
      <c r="D793" s="1" t="s">
        <v>58</v>
      </c>
      <c r="E793" s="1" t="s">
        <v>39</v>
      </c>
      <c r="F793">
        <v>0.72</v>
      </c>
      <c r="G793">
        <v>0.69</v>
      </c>
      <c r="H793">
        <v>0.04</v>
      </c>
      <c r="I793">
        <v>0.31</v>
      </c>
      <c r="J793">
        <v>1.76</v>
      </c>
    </row>
    <row r="794" spans="1:10" x14ac:dyDescent="0.2">
      <c r="A794" s="1" t="s">
        <v>579</v>
      </c>
      <c r="B794" s="1" t="s">
        <v>32</v>
      </c>
      <c r="C794" s="1" t="s">
        <v>67</v>
      </c>
      <c r="D794" s="1" t="s">
        <v>38</v>
      </c>
      <c r="E794" s="1" t="s">
        <v>164</v>
      </c>
      <c r="F794">
        <v>0.68</v>
      </c>
      <c r="G794">
        <v>0.9</v>
      </c>
      <c r="H794">
        <v>0.01</v>
      </c>
      <c r="I794">
        <v>0.17</v>
      </c>
      <c r="J794">
        <v>1.76</v>
      </c>
    </row>
    <row r="795" spans="1:10" x14ac:dyDescent="0.2">
      <c r="A795" s="1" t="s">
        <v>734</v>
      </c>
      <c r="B795" s="1" t="s">
        <v>49</v>
      </c>
      <c r="C795" s="1" t="s">
        <v>29</v>
      </c>
      <c r="D795" s="1" t="s">
        <v>38</v>
      </c>
      <c r="E795" s="1" t="s">
        <v>319</v>
      </c>
      <c r="F795">
        <v>1.26</v>
      </c>
      <c r="G795">
        <v>0.47</v>
      </c>
      <c r="H795">
        <v>0</v>
      </c>
      <c r="I795">
        <v>0.03</v>
      </c>
      <c r="J795">
        <v>1.76</v>
      </c>
    </row>
    <row r="796" spans="1:10" x14ac:dyDescent="0.2">
      <c r="A796" s="1" t="s">
        <v>63</v>
      </c>
      <c r="B796" s="1" t="s">
        <v>32</v>
      </c>
      <c r="C796" s="1" t="s">
        <v>65</v>
      </c>
      <c r="D796" s="1" t="s">
        <v>58</v>
      </c>
      <c r="E796" s="1" t="s">
        <v>59</v>
      </c>
      <c r="F796">
        <v>1.1100000000000001</v>
      </c>
      <c r="G796">
        <v>0.48</v>
      </c>
      <c r="H796">
        <v>0</v>
      </c>
      <c r="I796">
        <v>0.16</v>
      </c>
      <c r="J796">
        <v>1.76</v>
      </c>
    </row>
    <row r="797" spans="1:10" x14ac:dyDescent="0.2">
      <c r="A797" s="1" t="s">
        <v>735</v>
      </c>
      <c r="B797" s="1" t="s">
        <v>41</v>
      </c>
      <c r="C797" s="1" t="s">
        <v>42</v>
      </c>
      <c r="D797" s="1" t="s">
        <v>26</v>
      </c>
      <c r="E797" s="1" t="s">
        <v>99</v>
      </c>
      <c r="F797">
        <v>0.52</v>
      </c>
      <c r="G797">
        <v>0.95</v>
      </c>
      <c r="H797">
        <v>0</v>
      </c>
      <c r="I797">
        <v>0.28999999999999998</v>
      </c>
      <c r="J797">
        <v>1.76</v>
      </c>
    </row>
    <row r="798" spans="1:10" x14ac:dyDescent="0.2">
      <c r="A798" s="1" t="s">
        <v>374</v>
      </c>
      <c r="B798" s="1" t="s">
        <v>36</v>
      </c>
      <c r="C798" s="1" t="s">
        <v>29</v>
      </c>
      <c r="D798" s="1" t="s">
        <v>12</v>
      </c>
      <c r="E798" s="1" t="s">
        <v>99</v>
      </c>
      <c r="F798">
        <v>0.35</v>
      </c>
      <c r="G798">
        <v>1.07</v>
      </c>
      <c r="H798">
        <v>0.02</v>
      </c>
      <c r="I798">
        <v>0.32</v>
      </c>
      <c r="J798">
        <v>1.76</v>
      </c>
    </row>
    <row r="799" spans="1:10" x14ac:dyDescent="0.2">
      <c r="A799" s="1" t="s">
        <v>736</v>
      </c>
      <c r="B799" s="1" t="s">
        <v>41</v>
      </c>
      <c r="C799" s="1" t="s">
        <v>54</v>
      </c>
      <c r="D799" s="1" t="s">
        <v>26</v>
      </c>
      <c r="E799" s="1" t="s">
        <v>59</v>
      </c>
      <c r="F799">
        <v>0.61</v>
      </c>
      <c r="G799">
        <v>0.87</v>
      </c>
      <c r="H799">
        <v>0.02</v>
      </c>
      <c r="I799">
        <v>0.26</v>
      </c>
      <c r="J799">
        <v>1.76</v>
      </c>
    </row>
    <row r="800" spans="1:10" x14ac:dyDescent="0.2">
      <c r="A800" s="1" t="s">
        <v>148</v>
      </c>
      <c r="B800" s="1" t="s">
        <v>36</v>
      </c>
      <c r="C800" s="1" t="s">
        <v>37</v>
      </c>
      <c r="D800" s="1" t="s">
        <v>45</v>
      </c>
      <c r="E800" s="1" t="s">
        <v>164</v>
      </c>
      <c r="F800">
        <v>0.9</v>
      </c>
      <c r="G800">
        <v>0.37</v>
      </c>
      <c r="H800">
        <v>0.25</v>
      </c>
      <c r="I800">
        <v>0.24</v>
      </c>
      <c r="J800">
        <v>1.75</v>
      </c>
    </row>
    <row r="801" spans="1:10" x14ac:dyDescent="0.2">
      <c r="A801" s="1" t="s">
        <v>313</v>
      </c>
      <c r="B801" s="1" t="s">
        <v>102</v>
      </c>
      <c r="C801" s="1" t="s">
        <v>42</v>
      </c>
      <c r="D801" s="1" t="s">
        <v>58</v>
      </c>
      <c r="E801" s="1" t="s">
        <v>59</v>
      </c>
      <c r="F801">
        <v>1.24</v>
      </c>
      <c r="G801">
        <v>0.45</v>
      </c>
      <c r="H801">
        <v>0</v>
      </c>
      <c r="I801">
        <v>7.0000000000000007E-2</v>
      </c>
      <c r="J801">
        <v>1.75</v>
      </c>
    </row>
    <row r="802" spans="1:10" x14ac:dyDescent="0.2">
      <c r="A802" s="1" t="s">
        <v>737</v>
      </c>
      <c r="B802" s="1" t="s">
        <v>41</v>
      </c>
      <c r="C802" s="1" t="s">
        <v>54</v>
      </c>
      <c r="D802" s="1" t="s">
        <v>12</v>
      </c>
      <c r="E802" s="1" t="s">
        <v>159</v>
      </c>
      <c r="F802">
        <v>0.06</v>
      </c>
      <c r="G802">
        <v>0.9</v>
      </c>
      <c r="H802">
        <v>0.53</v>
      </c>
      <c r="I802">
        <v>0.27</v>
      </c>
      <c r="J802">
        <v>1.75</v>
      </c>
    </row>
    <row r="803" spans="1:10" x14ac:dyDescent="0.2">
      <c r="A803" s="1" t="s">
        <v>738</v>
      </c>
      <c r="B803" s="1" t="s">
        <v>32</v>
      </c>
      <c r="C803" s="1" t="s">
        <v>29</v>
      </c>
      <c r="D803" s="1" t="s">
        <v>58</v>
      </c>
      <c r="E803" s="1" t="s">
        <v>34</v>
      </c>
      <c r="F803">
        <v>1</v>
      </c>
      <c r="G803">
        <v>0.54</v>
      </c>
      <c r="H803">
        <v>0.03</v>
      </c>
      <c r="I803">
        <v>0.18</v>
      </c>
      <c r="J803">
        <v>1.75</v>
      </c>
    </row>
    <row r="804" spans="1:10" x14ac:dyDescent="0.2">
      <c r="A804" s="1" t="s">
        <v>739</v>
      </c>
      <c r="B804" s="1" t="s">
        <v>20</v>
      </c>
      <c r="C804" s="1" t="s">
        <v>18</v>
      </c>
      <c r="D804" s="1" t="s">
        <v>26</v>
      </c>
      <c r="E804" s="1" t="s">
        <v>137</v>
      </c>
      <c r="F804">
        <v>0.83</v>
      </c>
      <c r="G804">
        <v>0.66</v>
      </c>
      <c r="H804">
        <v>0.08</v>
      </c>
      <c r="I804">
        <v>0.18</v>
      </c>
      <c r="J804">
        <v>1.75</v>
      </c>
    </row>
    <row r="805" spans="1:10" x14ac:dyDescent="0.2">
      <c r="A805" s="1" t="s">
        <v>740</v>
      </c>
      <c r="B805" s="1" t="s">
        <v>41</v>
      </c>
      <c r="C805" s="1" t="s">
        <v>15</v>
      </c>
      <c r="D805" s="1" t="s">
        <v>26</v>
      </c>
      <c r="E805" s="1" t="s">
        <v>159</v>
      </c>
      <c r="F805">
        <v>0.85</v>
      </c>
      <c r="G805">
        <v>0.66</v>
      </c>
      <c r="H805">
        <v>0.01</v>
      </c>
      <c r="I805">
        <v>0.22</v>
      </c>
      <c r="J805">
        <v>1.75</v>
      </c>
    </row>
    <row r="806" spans="1:10" x14ac:dyDescent="0.2">
      <c r="A806" s="1" t="s">
        <v>741</v>
      </c>
      <c r="B806" s="1" t="s">
        <v>49</v>
      </c>
      <c r="C806" s="1" t="s">
        <v>42</v>
      </c>
      <c r="D806" s="1" t="s">
        <v>22</v>
      </c>
      <c r="E806" s="1" t="s">
        <v>319</v>
      </c>
      <c r="F806">
        <v>1.25</v>
      </c>
      <c r="G806">
        <v>0.46</v>
      </c>
      <c r="H806">
        <v>0</v>
      </c>
      <c r="I806">
        <v>0.03</v>
      </c>
      <c r="J806">
        <v>1.75</v>
      </c>
    </row>
    <row r="807" spans="1:10" x14ac:dyDescent="0.2">
      <c r="A807" s="1" t="s">
        <v>742</v>
      </c>
      <c r="B807" s="1" t="s">
        <v>41</v>
      </c>
      <c r="C807" s="1" t="s">
        <v>47</v>
      </c>
      <c r="D807" s="1" t="s">
        <v>45</v>
      </c>
      <c r="E807" s="1" t="s">
        <v>251</v>
      </c>
      <c r="F807">
        <v>0.63</v>
      </c>
      <c r="G807">
        <v>0.49</v>
      </c>
      <c r="H807">
        <v>0.45</v>
      </c>
      <c r="I807">
        <v>0.17</v>
      </c>
      <c r="J807">
        <v>1.74</v>
      </c>
    </row>
    <row r="808" spans="1:10" x14ac:dyDescent="0.2">
      <c r="A808" s="1" t="s">
        <v>607</v>
      </c>
      <c r="B808" s="1" t="s">
        <v>36</v>
      </c>
      <c r="C808" s="1" t="s">
        <v>57</v>
      </c>
      <c r="D808" s="1" t="s">
        <v>58</v>
      </c>
      <c r="E808" s="1" t="s">
        <v>743</v>
      </c>
      <c r="F808">
        <v>0.83</v>
      </c>
      <c r="G808">
        <v>0.63</v>
      </c>
      <c r="H808">
        <v>0.02</v>
      </c>
      <c r="I808">
        <v>0.25</v>
      </c>
      <c r="J808">
        <v>1.74</v>
      </c>
    </row>
    <row r="809" spans="1:10" x14ac:dyDescent="0.2">
      <c r="A809" s="1" t="s">
        <v>744</v>
      </c>
      <c r="B809" s="1" t="s">
        <v>10</v>
      </c>
      <c r="C809" s="1" t="s">
        <v>18</v>
      </c>
      <c r="D809" s="1" t="s">
        <v>22</v>
      </c>
      <c r="E809" s="1" t="s">
        <v>363</v>
      </c>
      <c r="F809">
        <v>1.19</v>
      </c>
      <c r="G809">
        <v>0.4</v>
      </c>
      <c r="H809">
        <v>0</v>
      </c>
      <c r="I809">
        <v>0.16</v>
      </c>
      <c r="J809">
        <v>1.74</v>
      </c>
    </row>
    <row r="810" spans="1:10" x14ac:dyDescent="0.2">
      <c r="A810" s="1" t="s">
        <v>745</v>
      </c>
      <c r="B810" s="1" t="s">
        <v>121</v>
      </c>
      <c r="C810" s="1" t="s">
        <v>65</v>
      </c>
      <c r="D810" s="1" t="s">
        <v>16</v>
      </c>
      <c r="E810" s="1" t="s">
        <v>34</v>
      </c>
      <c r="F810">
        <v>0.69</v>
      </c>
      <c r="G810">
        <v>0.89</v>
      </c>
      <c r="H810">
        <v>0.03</v>
      </c>
      <c r="I810">
        <v>0.14000000000000001</v>
      </c>
      <c r="J810">
        <v>1.74</v>
      </c>
    </row>
    <row r="811" spans="1:10" x14ac:dyDescent="0.2">
      <c r="A811" s="1" t="s">
        <v>746</v>
      </c>
      <c r="B811" s="1" t="s">
        <v>10</v>
      </c>
      <c r="C811" s="1" t="s">
        <v>33</v>
      </c>
      <c r="D811" s="1" t="s">
        <v>1</v>
      </c>
      <c r="E811" s="1" t="s">
        <v>109</v>
      </c>
      <c r="F811">
        <v>0.96</v>
      </c>
      <c r="G811">
        <v>0.61</v>
      </c>
      <c r="H811">
        <v>0.01</v>
      </c>
      <c r="I811">
        <v>0.16</v>
      </c>
      <c r="J811">
        <v>1.74</v>
      </c>
    </row>
    <row r="812" spans="1:10" x14ac:dyDescent="0.2">
      <c r="A812" s="1" t="s">
        <v>193</v>
      </c>
      <c r="B812" s="1" t="s">
        <v>64</v>
      </c>
      <c r="C812" s="1" t="s">
        <v>75</v>
      </c>
      <c r="D812" s="1" t="s">
        <v>45</v>
      </c>
      <c r="E812" s="1" t="s">
        <v>59</v>
      </c>
      <c r="F812">
        <v>0.49</v>
      </c>
      <c r="G812">
        <v>0.88</v>
      </c>
      <c r="H812">
        <v>0.06</v>
      </c>
      <c r="I812">
        <v>0.3</v>
      </c>
      <c r="J812">
        <v>1.74</v>
      </c>
    </row>
    <row r="813" spans="1:10" x14ac:dyDescent="0.2">
      <c r="A813" s="1" t="s">
        <v>747</v>
      </c>
      <c r="B813" s="1" t="s">
        <v>559</v>
      </c>
      <c r="C813" s="1" t="s">
        <v>57</v>
      </c>
      <c r="D813" s="1" t="s">
        <v>58</v>
      </c>
      <c r="E813" s="1" t="s">
        <v>55</v>
      </c>
      <c r="F813">
        <v>0.59</v>
      </c>
      <c r="G813">
        <v>0.75</v>
      </c>
      <c r="H813">
        <v>0.13</v>
      </c>
      <c r="I813">
        <v>0.27</v>
      </c>
      <c r="J813">
        <v>1.74</v>
      </c>
    </row>
    <row r="814" spans="1:10" x14ac:dyDescent="0.2">
      <c r="A814" s="1" t="s">
        <v>170</v>
      </c>
      <c r="B814" s="1" t="s">
        <v>36</v>
      </c>
      <c r="C814" s="1" t="s">
        <v>75</v>
      </c>
      <c r="D814" s="1" t="s">
        <v>58</v>
      </c>
      <c r="E814" s="1" t="s">
        <v>59</v>
      </c>
      <c r="F814">
        <v>0.67</v>
      </c>
      <c r="G814">
        <v>0.66</v>
      </c>
      <c r="H814">
        <v>0.12</v>
      </c>
      <c r="I814">
        <v>0.27</v>
      </c>
      <c r="J814">
        <v>1.73</v>
      </c>
    </row>
    <row r="815" spans="1:10" x14ac:dyDescent="0.2">
      <c r="A815" s="1" t="s">
        <v>748</v>
      </c>
      <c r="B815" s="1" t="s">
        <v>41</v>
      </c>
      <c r="C815" s="1" t="s">
        <v>54</v>
      </c>
      <c r="D815" s="1" t="s">
        <v>12</v>
      </c>
      <c r="E815" s="1" t="s">
        <v>99</v>
      </c>
      <c r="F815">
        <v>0.85</v>
      </c>
      <c r="G815">
        <v>0.66</v>
      </c>
      <c r="H815">
        <v>0</v>
      </c>
      <c r="I815">
        <v>0.22</v>
      </c>
      <c r="J815">
        <v>1.73</v>
      </c>
    </row>
    <row r="816" spans="1:10" x14ac:dyDescent="0.2">
      <c r="A816" s="1" t="s">
        <v>749</v>
      </c>
      <c r="B816" s="1" t="s">
        <v>64</v>
      </c>
      <c r="C816" s="1" t="s">
        <v>216</v>
      </c>
      <c r="D816" s="1" t="s">
        <v>58</v>
      </c>
      <c r="E816" s="1" t="s">
        <v>59</v>
      </c>
      <c r="F816">
        <v>0.64</v>
      </c>
      <c r="G816">
        <v>0.68</v>
      </c>
      <c r="H816">
        <v>0.14000000000000001</v>
      </c>
      <c r="I816">
        <v>0.26</v>
      </c>
      <c r="J816">
        <v>1.73</v>
      </c>
    </row>
    <row r="817" spans="1:10" x14ac:dyDescent="0.2">
      <c r="A817" s="1" t="s">
        <v>296</v>
      </c>
      <c r="B817" s="1" t="s">
        <v>150</v>
      </c>
      <c r="C817" s="1" t="s">
        <v>54</v>
      </c>
      <c r="D817" s="1" t="s">
        <v>38</v>
      </c>
      <c r="E817" s="1" t="s">
        <v>99</v>
      </c>
      <c r="F817">
        <v>0.94</v>
      </c>
      <c r="G817">
        <v>0.62</v>
      </c>
      <c r="H817">
        <v>0.1</v>
      </c>
      <c r="I817">
        <v>7.0000000000000007E-2</v>
      </c>
      <c r="J817">
        <v>1.73</v>
      </c>
    </row>
    <row r="818" spans="1:10" x14ac:dyDescent="0.2">
      <c r="A818" s="1" t="s">
        <v>750</v>
      </c>
      <c r="B818" s="1" t="s">
        <v>10</v>
      </c>
      <c r="C818" s="1" t="s">
        <v>37</v>
      </c>
      <c r="D818" s="1" t="s">
        <v>38</v>
      </c>
      <c r="E818" s="1" t="s">
        <v>369</v>
      </c>
      <c r="F818">
        <v>1.1499999999999999</v>
      </c>
      <c r="G818">
        <v>0.44</v>
      </c>
      <c r="H818">
        <v>0</v>
      </c>
      <c r="I818">
        <v>0.14000000000000001</v>
      </c>
      <c r="J818">
        <v>1.73</v>
      </c>
    </row>
    <row r="819" spans="1:10" x14ac:dyDescent="0.2">
      <c r="A819" s="1" t="s">
        <v>751</v>
      </c>
      <c r="B819" s="1" t="s">
        <v>49</v>
      </c>
      <c r="C819" s="1" t="s">
        <v>47</v>
      </c>
      <c r="D819" s="1" t="s">
        <v>1</v>
      </c>
      <c r="E819" s="1" t="s">
        <v>183</v>
      </c>
      <c r="F819">
        <v>0.95</v>
      </c>
      <c r="G819">
        <v>0.7</v>
      </c>
      <c r="H819">
        <v>0</v>
      </c>
      <c r="I819">
        <v>0.08</v>
      </c>
      <c r="J819">
        <v>1.73</v>
      </c>
    </row>
    <row r="820" spans="1:10" x14ac:dyDescent="0.2">
      <c r="A820" s="1" t="s">
        <v>752</v>
      </c>
      <c r="B820" s="1" t="s">
        <v>32</v>
      </c>
      <c r="C820" s="1" t="s">
        <v>67</v>
      </c>
      <c r="D820" s="1" t="s">
        <v>38</v>
      </c>
      <c r="E820" s="1" t="s">
        <v>97</v>
      </c>
      <c r="F820">
        <v>1.06</v>
      </c>
      <c r="G820">
        <v>0.52</v>
      </c>
      <c r="H820">
        <v>0.01</v>
      </c>
      <c r="I820">
        <v>0.14000000000000001</v>
      </c>
      <c r="J820">
        <v>1.73</v>
      </c>
    </row>
    <row r="821" spans="1:10" x14ac:dyDescent="0.2">
      <c r="A821" s="1" t="s">
        <v>505</v>
      </c>
      <c r="B821" s="1" t="s">
        <v>41</v>
      </c>
      <c r="C821" s="1" t="s">
        <v>124</v>
      </c>
      <c r="D821" s="1" t="s">
        <v>38</v>
      </c>
      <c r="E821" s="1" t="s">
        <v>39</v>
      </c>
      <c r="F821">
        <v>0.85</v>
      </c>
      <c r="G821">
        <v>0.66</v>
      </c>
      <c r="H821">
        <v>0</v>
      </c>
      <c r="I821">
        <v>0.22</v>
      </c>
      <c r="J821">
        <v>1.72</v>
      </c>
    </row>
    <row r="822" spans="1:10" x14ac:dyDescent="0.2">
      <c r="A822" s="1" t="s">
        <v>753</v>
      </c>
      <c r="B822" s="1" t="s">
        <v>64</v>
      </c>
      <c r="C822" s="1" t="s">
        <v>65</v>
      </c>
      <c r="D822" s="1" t="s">
        <v>58</v>
      </c>
      <c r="E822" s="1" t="s">
        <v>55</v>
      </c>
      <c r="F822">
        <v>0.61</v>
      </c>
      <c r="G822">
        <v>0.78</v>
      </c>
      <c r="H822">
        <v>0.06</v>
      </c>
      <c r="I822">
        <v>0.27</v>
      </c>
      <c r="J822">
        <v>1.72</v>
      </c>
    </row>
    <row r="823" spans="1:10" x14ac:dyDescent="0.2">
      <c r="A823" s="1" t="s">
        <v>754</v>
      </c>
      <c r="B823" s="1" t="s">
        <v>64</v>
      </c>
      <c r="C823" s="1" t="s">
        <v>65</v>
      </c>
      <c r="D823" s="1" t="s">
        <v>45</v>
      </c>
      <c r="E823" s="1" t="s">
        <v>97</v>
      </c>
      <c r="F823">
        <v>0.66</v>
      </c>
      <c r="G823">
        <v>0.78</v>
      </c>
      <c r="H823">
        <v>0</v>
      </c>
      <c r="I823">
        <v>0.28000000000000003</v>
      </c>
      <c r="J823">
        <v>1.72</v>
      </c>
    </row>
    <row r="824" spans="1:10" x14ac:dyDescent="0.2">
      <c r="A824" s="1" t="s">
        <v>755</v>
      </c>
      <c r="B824" s="1" t="s">
        <v>41</v>
      </c>
      <c r="C824" s="1" t="s">
        <v>15</v>
      </c>
      <c r="D824" s="1" t="s">
        <v>58</v>
      </c>
      <c r="E824" s="1" t="s">
        <v>59</v>
      </c>
      <c r="F824">
        <v>0.61</v>
      </c>
      <c r="G824">
        <v>0.18</v>
      </c>
      <c r="H824">
        <v>0</v>
      </c>
      <c r="I824">
        <v>0.94</v>
      </c>
      <c r="J824">
        <v>1.72</v>
      </c>
    </row>
    <row r="825" spans="1:10" x14ac:dyDescent="0.2">
      <c r="A825" s="1" t="s">
        <v>756</v>
      </c>
      <c r="B825" s="1" t="s">
        <v>20</v>
      </c>
      <c r="C825" s="1" t="s">
        <v>15</v>
      </c>
      <c r="D825" s="1" t="s">
        <v>26</v>
      </c>
      <c r="E825" s="1" t="s">
        <v>86</v>
      </c>
      <c r="F825">
        <v>0.7</v>
      </c>
      <c r="G825">
        <v>0.83</v>
      </c>
      <c r="H825">
        <v>0</v>
      </c>
      <c r="I825">
        <v>0.19</v>
      </c>
      <c r="J825">
        <v>1.72</v>
      </c>
    </row>
    <row r="826" spans="1:10" x14ac:dyDescent="0.2">
      <c r="A826" s="1" t="s">
        <v>56</v>
      </c>
      <c r="B826" s="1" t="s">
        <v>107</v>
      </c>
      <c r="C826" s="1" t="s">
        <v>57</v>
      </c>
      <c r="D826" s="1" t="s">
        <v>58</v>
      </c>
      <c r="E826" s="1" t="s">
        <v>59</v>
      </c>
      <c r="F826">
        <v>0.41</v>
      </c>
      <c r="G826">
        <v>0.98</v>
      </c>
      <c r="H826">
        <v>0</v>
      </c>
      <c r="I826">
        <v>0.33</v>
      </c>
      <c r="J826">
        <v>1.72</v>
      </c>
    </row>
    <row r="827" spans="1:10" x14ac:dyDescent="0.2">
      <c r="A827" s="1" t="s">
        <v>229</v>
      </c>
      <c r="B827" s="1" t="s">
        <v>102</v>
      </c>
      <c r="C827" s="1" t="s">
        <v>42</v>
      </c>
      <c r="D827" s="1" t="s">
        <v>12</v>
      </c>
      <c r="E827" s="1" t="s">
        <v>99</v>
      </c>
      <c r="F827">
        <v>1.61</v>
      </c>
      <c r="G827">
        <v>0.03</v>
      </c>
      <c r="H827">
        <v>0</v>
      </c>
      <c r="I827">
        <v>0.08</v>
      </c>
      <c r="J827">
        <v>1.72</v>
      </c>
    </row>
    <row r="828" spans="1:10" x14ac:dyDescent="0.2">
      <c r="A828" s="1" t="s">
        <v>757</v>
      </c>
      <c r="B828" s="1" t="s">
        <v>41</v>
      </c>
      <c r="C828" s="1" t="s">
        <v>124</v>
      </c>
      <c r="D828" s="1" t="s">
        <v>45</v>
      </c>
      <c r="E828" s="1" t="s">
        <v>86</v>
      </c>
      <c r="F828">
        <v>0.8</v>
      </c>
      <c r="G828">
        <v>0.21</v>
      </c>
      <c r="H828">
        <v>0.55000000000000004</v>
      </c>
      <c r="I828">
        <v>0.15</v>
      </c>
      <c r="J828">
        <v>1.72</v>
      </c>
    </row>
    <row r="829" spans="1:10" x14ac:dyDescent="0.2">
      <c r="A829" s="1" t="s">
        <v>758</v>
      </c>
      <c r="B829" s="1" t="s">
        <v>107</v>
      </c>
      <c r="C829" s="1" t="s">
        <v>33</v>
      </c>
      <c r="D829" s="1" t="s">
        <v>26</v>
      </c>
      <c r="E829" s="1" t="s">
        <v>99</v>
      </c>
      <c r="F829">
        <v>0.59</v>
      </c>
      <c r="G829">
        <v>0.87</v>
      </c>
      <c r="H829">
        <v>0</v>
      </c>
      <c r="I829">
        <v>0.25</v>
      </c>
      <c r="J829">
        <v>1.71</v>
      </c>
    </row>
    <row r="830" spans="1:10" x14ac:dyDescent="0.2">
      <c r="A830" s="1" t="s">
        <v>759</v>
      </c>
      <c r="B830" s="1" t="s">
        <v>10</v>
      </c>
      <c r="C830" s="1" t="s">
        <v>18</v>
      </c>
      <c r="D830" s="1" t="s">
        <v>52</v>
      </c>
      <c r="E830" s="1" t="s">
        <v>175</v>
      </c>
      <c r="F830">
        <v>1.43</v>
      </c>
      <c r="G830">
        <v>0.16</v>
      </c>
      <c r="H830">
        <v>0</v>
      </c>
      <c r="I830">
        <v>0.12</v>
      </c>
      <c r="J830">
        <v>1.71</v>
      </c>
    </row>
    <row r="831" spans="1:10" x14ac:dyDescent="0.2">
      <c r="A831" s="1" t="s">
        <v>760</v>
      </c>
      <c r="B831" s="1" t="s">
        <v>20</v>
      </c>
      <c r="C831" s="1" t="s">
        <v>29</v>
      </c>
      <c r="D831" s="1" t="s">
        <v>22</v>
      </c>
      <c r="E831" s="1" t="s">
        <v>613</v>
      </c>
      <c r="F831">
        <v>1.1499999999999999</v>
      </c>
      <c r="G831">
        <v>0.41</v>
      </c>
      <c r="H831">
        <v>0</v>
      </c>
      <c r="I831">
        <v>0.15</v>
      </c>
      <c r="J831">
        <v>1.71</v>
      </c>
    </row>
    <row r="832" spans="1:10" x14ac:dyDescent="0.2">
      <c r="A832" s="1" t="s">
        <v>761</v>
      </c>
      <c r="B832" s="1" t="s">
        <v>41</v>
      </c>
      <c r="C832" s="1" t="s">
        <v>42</v>
      </c>
      <c r="D832" s="1" t="s">
        <v>26</v>
      </c>
      <c r="E832" s="1" t="s">
        <v>162</v>
      </c>
      <c r="F832">
        <v>0.88</v>
      </c>
      <c r="G832">
        <v>0.34</v>
      </c>
      <c r="H832">
        <v>0.32</v>
      </c>
      <c r="I832">
        <v>0.18</v>
      </c>
      <c r="J832">
        <v>1.71</v>
      </c>
    </row>
    <row r="833" spans="1:10" x14ac:dyDescent="0.2">
      <c r="A833" s="1" t="s">
        <v>123</v>
      </c>
      <c r="B833" s="1" t="s">
        <v>102</v>
      </c>
      <c r="C833" s="1" t="s">
        <v>124</v>
      </c>
      <c r="D833" s="1" t="s">
        <v>16</v>
      </c>
      <c r="E833" s="1" t="s">
        <v>99</v>
      </c>
      <c r="F833">
        <v>1.0900000000000001</v>
      </c>
      <c r="G833">
        <v>0.55000000000000004</v>
      </c>
      <c r="H833">
        <v>0</v>
      </c>
      <c r="I833">
        <v>7.0000000000000007E-2</v>
      </c>
      <c r="J833">
        <v>1.71</v>
      </c>
    </row>
    <row r="834" spans="1:10" x14ac:dyDescent="0.2">
      <c r="A834" s="1" t="s">
        <v>762</v>
      </c>
      <c r="B834" s="1" t="s">
        <v>20</v>
      </c>
      <c r="C834" s="1" t="s">
        <v>11</v>
      </c>
      <c r="D834" s="1" t="s">
        <v>22</v>
      </c>
      <c r="E834" s="1" t="s">
        <v>13</v>
      </c>
      <c r="F834">
        <v>0</v>
      </c>
      <c r="G834">
        <v>0</v>
      </c>
      <c r="H834">
        <v>1.71</v>
      </c>
      <c r="I834">
        <v>0</v>
      </c>
      <c r="J834">
        <v>1.71</v>
      </c>
    </row>
    <row r="835" spans="1:10" x14ac:dyDescent="0.2">
      <c r="A835" s="1" t="s">
        <v>618</v>
      </c>
      <c r="B835" s="1" t="s">
        <v>49</v>
      </c>
      <c r="C835" s="1" t="s">
        <v>54</v>
      </c>
      <c r="D835" s="1" t="s">
        <v>52</v>
      </c>
      <c r="E835" s="1" t="s">
        <v>319</v>
      </c>
      <c r="F835">
        <v>1.25</v>
      </c>
      <c r="G835">
        <v>0.39</v>
      </c>
      <c r="H835">
        <v>0</v>
      </c>
      <c r="I835">
        <v>0.06</v>
      </c>
      <c r="J835">
        <v>1.71</v>
      </c>
    </row>
    <row r="836" spans="1:10" x14ac:dyDescent="0.2">
      <c r="A836" s="1" t="s">
        <v>763</v>
      </c>
      <c r="B836" s="1" t="s">
        <v>10</v>
      </c>
      <c r="C836" s="1" t="s">
        <v>18</v>
      </c>
      <c r="D836" s="1" t="s">
        <v>12</v>
      </c>
      <c r="E836" s="1" t="s">
        <v>764</v>
      </c>
      <c r="F836">
        <v>1.58</v>
      </c>
      <c r="G836">
        <v>0</v>
      </c>
      <c r="H836">
        <v>0</v>
      </c>
      <c r="I836">
        <v>0.12</v>
      </c>
      <c r="J836">
        <v>1.7</v>
      </c>
    </row>
    <row r="837" spans="1:10" x14ac:dyDescent="0.2">
      <c r="A837" s="1" t="s">
        <v>765</v>
      </c>
      <c r="B837" s="1" t="s">
        <v>64</v>
      </c>
      <c r="C837" s="1" t="s">
        <v>75</v>
      </c>
      <c r="D837" s="1" t="s">
        <v>16</v>
      </c>
      <c r="E837" s="1" t="s">
        <v>86</v>
      </c>
      <c r="F837">
        <v>0.34</v>
      </c>
      <c r="G837">
        <v>1.08</v>
      </c>
      <c r="H837">
        <v>0.03</v>
      </c>
      <c r="I837">
        <v>0.26</v>
      </c>
      <c r="J837">
        <v>1.7</v>
      </c>
    </row>
    <row r="838" spans="1:10" x14ac:dyDescent="0.2">
      <c r="A838" s="1" t="s">
        <v>309</v>
      </c>
      <c r="B838" s="1" t="s">
        <v>41</v>
      </c>
      <c r="C838" s="1" t="s">
        <v>18</v>
      </c>
      <c r="D838" s="1" t="s">
        <v>12</v>
      </c>
      <c r="E838" s="1" t="s">
        <v>99</v>
      </c>
      <c r="F838">
        <v>0.23</v>
      </c>
      <c r="G838">
        <v>0.24</v>
      </c>
      <c r="H838">
        <v>0</v>
      </c>
      <c r="I838">
        <v>1.23</v>
      </c>
      <c r="J838">
        <v>1.7</v>
      </c>
    </row>
    <row r="839" spans="1:10" x14ac:dyDescent="0.2">
      <c r="A839" s="1" t="s">
        <v>766</v>
      </c>
      <c r="B839" s="1" t="s">
        <v>10</v>
      </c>
      <c r="C839" s="1" t="s">
        <v>15</v>
      </c>
      <c r="D839" s="1" t="s">
        <v>12</v>
      </c>
      <c r="E839" s="1" t="s">
        <v>251</v>
      </c>
      <c r="F839">
        <v>0.99</v>
      </c>
      <c r="G839">
        <v>0.42</v>
      </c>
      <c r="H839">
        <v>0.14000000000000001</v>
      </c>
      <c r="I839">
        <v>0.15</v>
      </c>
      <c r="J839">
        <v>1.7</v>
      </c>
    </row>
    <row r="840" spans="1:10" x14ac:dyDescent="0.2">
      <c r="A840" s="1" t="s">
        <v>767</v>
      </c>
      <c r="B840" s="1" t="s">
        <v>20</v>
      </c>
      <c r="C840" s="1" t="s">
        <v>29</v>
      </c>
      <c r="D840" s="1" t="s">
        <v>52</v>
      </c>
      <c r="E840" s="1" t="s">
        <v>13</v>
      </c>
      <c r="F840">
        <v>0.49</v>
      </c>
      <c r="G840">
        <v>1.1200000000000001</v>
      </c>
      <c r="H840">
        <v>0</v>
      </c>
      <c r="I840">
        <v>0.09</v>
      </c>
      <c r="J840">
        <v>1.7</v>
      </c>
    </row>
    <row r="841" spans="1:10" x14ac:dyDescent="0.2">
      <c r="A841" s="1" t="s">
        <v>768</v>
      </c>
      <c r="B841" s="1" t="s">
        <v>10</v>
      </c>
      <c r="C841" s="1" t="s">
        <v>57</v>
      </c>
      <c r="D841" s="1" t="s">
        <v>1</v>
      </c>
      <c r="E841" s="1" t="s">
        <v>13</v>
      </c>
      <c r="F841">
        <v>0.62</v>
      </c>
      <c r="G841">
        <v>0.21</v>
      </c>
      <c r="H841">
        <v>0.79</v>
      </c>
      <c r="I841">
        <v>0.08</v>
      </c>
      <c r="J841">
        <v>1.7</v>
      </c>
    </row>
    <row r="842" spans="1:10" x14ac:dyDescent="0.2">
      <c r="A842" s="1" t="s">
        <v>769</v>
      </c>
      <c r="B842" s="1" t="s">
        <v>20</v>
      </c>
      <c r="C842" s="1" t="s">
        <v>29</v>
      </c>
      <c r="D842" s="1" t="s">
        <v>38</v>
      </c>
      <c r="E842" s="1" t="s">
        <v>770</v>
      </c>
      <c r="F842">
        <v>0.69</v>
      </c>
      <c r="G842">
        <v>0.83</v>
      </c>
      <c r="H842">
        <v>0</v>
      </c>
      <c r="I842">
        <v>0.19</v>
      </c>
      <c r="J842">
        <v>1.7</v>
      </c>
    </row>
    <row r="843" spans="1:10" x14ac:dyDescent="0.2">
      <c r="A843" s="1" t="s">
        <v>771</v>
      </c>
      <c r="B843" s="1" t="s">
        <v>41</v>
      </c>
      <c r="C843" s="1" t="s">
        <v>11</v>
      </c>
      <c r="D843" s="1" t="s">
        <v>12</v>
      </c>
      <c r="E843" s="1" t="s">
        <v>99</v>
      </c>
      <c r="F843">
        <v>1.41</v>
      </c>
      <c r="G843">
        <v>0.05</v>
      </c>
      <c r="H843">
        <v>0</v>
      </c>
      <c r="I843">
        <v>0.23</v>
      </c>
      <c r="J843">
        <v>1.7</v>
      </c>
    </row>
    <row r="844" spans="1:10" x14ac:dyDescent="0.2">
      <c r="A844" s="1" t="s">
        <v>772</v>
      </c>
      <c r="B844" s="1" t="s">
        <v>41</v>
      </c>
      <c r="C844" s="1" t="s">
        <v>25</v>
      </c>
      <c r="D844" s="1" t="s">
        <v>58</v>
      </c>
      <c r="E844" s="1" t="s">
        <v>55</v>
      </c>
      <c r="F844">
        <v>1.22</v>
      </c>
      <c r="G844">
        <v>0.34</v>
      </c>
      <c r="H844">
        <v>0.04</v>
      </c>
      <c r="I844">
        <v>0.1</v>
      </c>
      <c r="J844">
        <v>1.69</v>
      </c>
    </row>
    <row r="845" spans="1:10" x14ac:dyDescent="0.2">
      <c r="A845" s="1" t="s">
        <v>531</v>
      </c>
      <c r="B845" s="1" t="s">
        <v>121</v>
      </c>
      <c r="C845" s="1" t="s">
        <v>75</v>
      </c>
      <c r="D845" s="1" t="s">
        <v>12</v>
      </c>
      <c r="E845" s="1" t="s">
        <v>39</v>
      </c>
      <c r="F845">
        <v>1.36</v>
      </c>
      <c r="G845">
        <v>0.18</v>
      </c>
      <c r="H845">
        <v>0</v>
      </c>
      <c r="I845">
        <v>0.15</v>
      </c>
      <c r="J845">
        <v>1.69</v>
      </c>
    </row>
    <row r="846" spans="1:10" x14ac:dyDescent="0.2">
      <c r="A846" s="1" t="s">
        <v>387</v>
      </c>
      <c r="B846" s="1" t="s">
        <v>36</v>
      </c>
      <c r="C846" s="1" t="s">
        <v>15</v>
      </c>
      <c r="D846" s="1" t="s">
        <v>38</v>
      </c>
      <c r="E846" s="1" t="s">
        <v>319</v>
      </c>
      <c r="F846">
        <v>0.88</v>
      </c>
      <c r="G846">
        <v>0.54</v>
      </c>
      <c r="H846">
        <v>0.02</v>
      </c>
      <c r="I846">
        <v>0.25</v>
      </c>
      <c r="J846">
        <v>1.69</v>
      </c>
    </row>
    <row r="847" spans="1:10" x14ac:dyDescent="0.2">
      <c r="A847" s="1" t="s">
        <v>773</v>
      </c>
      <c r="B847" s="1" t="s">
        <v>32</v>
      </c>
      <c r="C847" s="1" t="s">
        <v>37</v>
      </c>
      <c r="D847" s="1" t="s">
        <v>38</v>
      </c>
      <c r="E847" s="1" t="s">
        <v>527</v>
      </c>
      <c r="F847">
        <v>1.01</v>
      </c>
      <c r="G847">
        <v>0.53</v>
      </c>
      <c r="H847">
        <v>0.01</v>
      </c>
      <c r="I847">
        <v>0.14000000000000001</v>
      </c>
      <c r="J847">
        <v>1.69</v>
      </c>
    </row>
    <row r="848" spans="1:10" x14ac:dyDescent="0.2">
      <c r="A848" s="1" t="s">
        <v>489</v>
      </c>
      <c r="B848" s="1" t="s">
        <v>36</v>
      </c>
      <c r="C848" s="1" t="s">
        <v>18</v>
      </c>
      <c r="D848" s="1" t="s">
        <v>45</v>
      </c>
      <c r="E848" s="1" t="s">
        <v>99</v>
      </c>
      <c r="F848">
        <v>0.96</v>
      </c>
      <c r="G848">
        <v>0.44</v>
      </c>
      <c r="H848">
        <v>0.08</v>
      </c>
      <c r="I848">
        <v>0.22</v>
      </c>
      <c r="J848">
        <v>1.69</v>
      </c>
    </row>
    <row r="849" spans="1:10" x14ac:dyDescent="0.2">
      <c r="A849" s="1" t="s">
        <v>98</v>
      </c>
      <c r="B849" s="1" t="s">
        <v>32</v>
      </c>
      <c r="C849" s="1" t="s">
        <v>65</v>
      </c>
      <c r="D849" s="1" t="s">
        <v>12</v>
      </c>
      <c r="E849" s="1" t="s">
        <v>99</v>
      </c>
      <c r="F849">
        <v>0.55000000000000004</v>
      </c>
      <c r="G849">
        <v>1.01</v>
      </c>
      <c r="H849">
        <v>0</v>
      </c>
      <c r="I849">
        <v>0.13</v>
      </c>
      <c r="J849">
        <v>1.69</v>
      </c>
    </row>
    <row r="850" spans="1:10" x14ac:dyDescent="0.2">
      <c r="A850" s="1" t="s">
        <v>296</v>
      </c>
      <c r="B850" s="1" t="s">
        <v>49</v>
      </c>
      <c r="C850" s="1" t="s">
        <v>54</v>
      </c>
      <c r="D850" s="1" t="s">
        <v>38</v>
      </c>
      <c r="E850" s="1" t="s">
        <v>99</v>
      </c>
      <c r="F850">
        <v>0.87</v>
      </c>
      <c r="G850">
        <v>0.66</v>
      </c>
      <c r="H850">
        <v>0.08</v>
      </c>
      <c r="I850">
        <v>0.08</v>
      </c>
      <c r="J850">
        <v>1.69</v>
      </c>
    </row>
    <row r="851" spans="1:10" x14ac:dyDescent="0.2">
      <c r="A851" s="1" t="s">
        <v>619</v>
      </c>
      <c r="B851" s="1" t="s">
        <v>32</v>
      </c>
      <c r="C851" s="1" t="s">
        <v>15</v>
      </c>
      <c r="D851" s="1" t="s">
        <v>16</v>
      </c>
      <c r="E851" s="1" t="s">
        <v>99</v>
      </c>
      <c r="F851">
        <v>0.79</v>
      </c>
      <c r="G851">
        <v>0.71</v>
      </c>
      <c r="H851">
        <v>0.01</v>
      </c>
      <c r="I851">
        <v>0.18</v>
      </c>
      <c r="J851">
        <v>1.69</v>
      </c>
    </row>
    <row r="852" spans="1:10" x14ac:dyDescent="0.2">
      <c r="A852" s="1" t="s">
        <v>774</v>
      </c>
      <c r="B852" s="1" t="s">
        <v>49</v>
      </c>
      <c r="C852" s="1" t="s">
        <v>47</v>
      </c>
      <c r="D852" s="1" t="s">
        <v>45</v>
      </c>
      <c r="E852" s="1" t="s">
        <v>633</v>
      </c>
      <c r="F852">
        <v>1.52</v>
      </c>
      <c r="G852">
        <v>0.12</v>
      </c>
      <c r="H852">
        <v>0</v>
      </c>
      <c r="I852">
        <v>0.05</v>
      </c>
      <c r="J852">
        <v>1.69</v>
      </c>
    </row>
    <row r="853" spans="1:10" x14ac:dyDescent="0.2">
      <c r="A853" s="1" t="s">
        <v>775</v>
      </c>
      <c r="B853" s="1" t="s">
        <v>107</v>
      </c>
      <c r="C853" s="1" t="s">
        <v>33</v>
      </c>
      <c r="D853" s="1" t="s">
        <v>214</v>
      </c>
      <c r="E853" s="1" t="s">
        <v>39</v>
      </c>
      <c r="F853">
        <v>0.98</v>
      </c>
      <c r="G853">
        <v>0.52</v>
      </c>
      <c r="H853">
        <v>0</v>
      </c>
      <c r="I853">
        <v>0.19</v>
      </c>
      <c r="J853">
        <v>1.69</v>
      </c>
    </row>
    <row r="854" spans="1:10" x14ac:dyDescent="0.2">
      <c r="A854" s="1" t="s">
        <v>311</v>
      </c>
      <c r="B854" s="1" t="s">
        <v>126</v>
      </c>
      <c r="C854" s="1" t="s">
        <v>25</v>
      </c>
      <c r="D854" s="1" t="s">
        <v>38</v>
      </c>
      <c r="E854" s="1" t="s">
        <v>178</v>
      </c>
      <c r="F854">
        <v>0.98</v>
      </c>
      <c r="G854">
        <v>0.42</v>
      </c>
      <c r="H854">
        <v>0.22</v>
      </c>
      <c r="I854">
        <v>0.06</v>
      </c>
      <c r="J854">
        <v>1.69</v>
      </c>
    </row>
    <row r="855" spans="1:10" x14ac:dyDescent="0.2">
      <c r="A855" s="1" t="s">
        <v>776</v>
      </c>
      <c r="B855" s="1" t="s">
        <v>559</v>
      </c>
      <c r="C855" s="1" t="s">
        <v>67</v>
      </c>
      <c r="D855" s="1" t="s">
        <v>38</v>
      </c>
      <c r="E855" s="1" t="s">
        <v>59</v>
      </c>
      <c r="F855">
        <v>0.8</v>
      </c>
      <c r="G855">
        <v>0.52</v>
      </c>
      <c r="H855">
        <v>7.0000000000000007E-2</v>
      </c>
      <c r="I855">
        <v>0.3</v>
      </c>
      <c r="J855">
        <v>1.69</v>
      </c>
    </row>
    <row r="856" spans="1:10" x14ac:dyDescent="0.2">
      <c r="A856" s="1" t="s">
        <v>777</v>
      </c>
      <c r="B856" s="1" t="s">
        <v>113</v>
      </c>
      <c r="C856" s="1" t="s">
        <v>29</v>
      </c>
      <c r="D856" s="1" t="s">
        <v>58</v>
      </c>
      <c r="E856" s="1" t="s">
        <v>168</v>
      </c>
      <c r="F856">
        <v>0.9</v>
      </c>
      <c r="G856">
        <v>0.47</v>
      </c>
      <c r="H856">
        <v>0</v>
      </c>
      <c r="I856">
        <v>0.32</v>
      </c>
      <c r="J856">
        <v>1.68</v>
      </c>
    </row>
    <row r="857" spans="1:10" x14ac:dyDescent="0.2">
      <c r="A857" s="1" t="s">
        <v>778</v>
      </c>
      <c r="B857" s="1" t="s">
        <v>41</v>
      </c>
      <c r="C857" s="1" t="s">
        <v>11</v>
      </c>
      <c r="D857" s="1" t="s">
        <v>22</v>
      </c>
      <c r="E857" s="1" t="s">
        <v>779</v>
      </c>
      <c r="F857">
        <v>0.82</v>
      </c>
      <c r="G857">
        <v>0.64</v>
      </c>
      <c r="H857">
        <v>0</v>
      </c>
      <c r="I857">
        <v>0.22</v>
      </c>
      <c r="J857">
        <v>1.68</v>
      </c>
    </row>
    <row r="858" spans="1:10" x14ac:dyDescent="0.2">
      <c r="A858" s="1" t="s">
        <v>780</v>
      </c>
      <c r="B858" s="1" t="s">
        <v>32</v>
      </c>
      <c r="C858" s="1" t="s">
        <v>67</v>
      </c>
      <c r="D858" s="1" t="s">
        <v>38</v>
      </c>
      <c r="E858" s="1" t="s">
        <v>175</v>
      </c>
      <c r="F858">
        <v>0.9</v>
      </c>
      <c r="G858">
        <v>0.64</v>
      </c>
      <c r="H858">
        <v>0</v>
      </c>
      <c r="I858">
        <v>0.15</v>
      </c>
      <c r="J858">
        <v>1.68</v>
      </c>
    </row>
    <row r="859" spans="1:10" x14ac:dyDescent="0.2">
      <c r="A859" s="1" t="s">
        <v>781</v>
      </c>
      <c r="B859" s="1" t="s">
        <v>107</v>
      </c>
      <c r="C859" s="1" t="s">
        <v>124</v>
      </c>
      <c r="D859" s="1" t="s">
        <v>26</v>
      </c>
      <c r="E859" s="1" t="s">
        <v>99</v>
      </c>
      <c r="F859">
        <v>1.67</v>
      </c>
      <c r="G859">
        <v>0</v>
      </c>
      <c r="H859">
        <v>0</v>
      </c>
      <c r="I859">
        <v>0</v>
      </c>
      <c r="J859">
        <v>1.68</v>
      </c>
    </row>
    <row r="860" spans="1:10" x14ac:dyDescent="0.2">
      <c r="A860" s="1" t="s">
        <v>782</v>
      </c>
      <c r="B860" s="1" t="s">
        <v>10</v>
      </c>
      <c r="C860" s="1" t="s">
        <v>15</v>
      </c>
      <c r="D860" s="1" t="s">
        <v>38</v>
      </c>
      <c r="E860" s="1" t="s">
        <v>168</v>
      </c>
      <c r="F860">
        <v>1.23</v>
      </c>
      <c r="G860">
        <v>0.3</v>
      </c>
      <c r="H860">
        <v>0</v>
      </c>
      <c r="I860">
        <v>0.14000000000000001</v>
      </c>
      <c r="J860">
        <v>1.68</v>
      </c>
    </row>
    <row r="861" spans="1:10" x14ac:dyDescent="0.2">
      <c r="A861" s="1" t="s">
        <v>301</v>
      </c>
      <c r="B861" s="1" t="s">
        <v>10</v>
      </c>
      <c r="C861" s="1" t="s">
        <v>29</v>
      </c>
      <c r="D861" s="1" t="s">
        <v>26</v>
      </c>
      <c r="E861" s="1" t="s">
        <v>99</v>
      </c>
      <c r="F861">
        <v>0.91</v>
      </c>
      <c r="G861">
        <v>0.55000000000000004</v>
      </c>
      <c r="H861">
        <v>0.04</v>
      </c>
      <c r="I861">
        <v>0.17</v>
      </c>
      <c r="J861">
        <v>1.68</v>
      </c>
    </row>
    <row r="862" spans="1:10" x14ac:dyDescent="0.2">
      <c r="A862" s="1" t="s">
        <v>783</v>
      </c>
      <c r="B862" s="1" t="s">
        <v>49</v>
      </c>
      <c r="C862" s="1" t="s">
        <v>47</v>
      </c>
      <c r="D862" s="1" t="s">
        <v>38</v>
      </c>
      <c r="E862" s="1" t="s">
        <v>13</v>
      </c>
      <c r="F862">
        <v>1.18</v>
      </c>
      <c r="G862">
        <v>0.27</v>
      </c>
      <c r="H862">
        <v>0.17</v>
      </c>
      <c r="I862">
        <v>0.06</v>
      </c>
      <c r="J862">
        <v>1.68</v>
      </c>
    </row>
    <row r="863" spans="1:10" x14ac:dyDescent="0.2">
      <c r="A863" s="1" t="s">
        <v>784</v>
      </c>
      <c r="B863" s="1" t="s">
        <v>10</v>
      </c>
      <c r="C863" s="1" t="s">
        <v>15</v>
      </c>
      <c r="D863" s="1" t="s">
        <v>12</v>
      </c>
      <c r="E863" s="1" t="s">
        <v>86</v>
      </c>
      <c r="F863">
        <v>0.94</v>
      </c>
      <c r="G863">
        <v>0.56999999999999995</v>
      </c>
      <c r="H863">
        <v>0</v>
      </c>
      <c r="I863">
        <v>0.17</v>
      </c>
      <c r="J863">
        <v>1.67</v>
      </c>
    </row>
    <row r="864" spans="1:10" x14ac:dyDescent="0.2">
      <c r="A864" s="1" t="s">
        <v>785</v>
      </c>
      <c r="B864" s="1" t="s">
        <v>41</v>
      </c>
      <c r="C864" s="1" t="s">
        <v>124</v>
      </c>
      <c r="D864" s="1" t="s">
        <v>12</v>
      </c>
      <c r="E864" s="1" t="s">
        <v>99</v>
      </c>
      <c r="F864">
        <v>0.93</v>
      </c>
      <c r="G864">
        <v>0.52</v>
      </c>
      <c r="H864">
        <v>0</v>
      </c>
      <c r="I864">
        <v>0.22</v>
      </c>
      <c r="J864">
        <v>1.67</v>
      </c>
    </row>
    <row r="865" spans="1:10" x14ac:dyDescent="0.2">
      <c r="A865" s="1" t="s">
        <v>786</v>
      </c>
      <c r="B865" s="1" t="s">
        <v>10</v>
      </c>
      <c r="C865" s="1" t="s">
        <v>15</v>
      </c>
      <c r="D865" s="1" t="s">
        <v>12</v>
      </c>
      <c r="E865" s="1" t="s">
        <v>319</v>
      </c>
      <c r="F865">
        <v>0.45</v>
      </c>
      <c r="G865">
        <v>1.02</v>
      </c>
      <c r="H865">
        <v>0</v>
      </c>
      <c r="I865">
        <v>0.2</v>
      </c>
      <c r="J865">
        <v>1.67</v>
      </c>
    </row>
    <row r="866" spans="1:10" x14ac:dyDescent="0.2">
      <c r="A866" s="1" t="s">
        <v>787</v>
      </c>
      <c r="B866" s="1" t="s">
        <v>186</v>
      </c>
      <c r="C866" s="1" t="s">
        <v>151</v>
      </c>
      <c r="D866" s="1" t="s">
        <v>12</v>
      </c>
      <c r="E866" s="1" t="s">
        <v>99</v>
      </c>
      <c r="F866">
        <v>1.58</v>
      </c>
      <c r="G866">
        <v>0.05</v>
      </c>
      <c r="H866">
        <v>0</v>
      </c>
      <c r="I866">
        <v>0.04</v>
      </c>
      <c r="J866">
        <v>1.67</v>
      </c>
    </row>
    <row r="867" spans="1:10" x14ac:dyDescent="0.2">
      <c r="A867" s="1" t="s">
        <v>788</v>
      </c>
      <c r="B867" s="1" t="s">
        <v>36</v>
      </c>
      <c r="C867" s="1" t="s">
        <v>11</v>
      </c>
      <c r="D867" s="1" t="s">
        <v>71</v>
      </c>
      <c r="E867" s="1" t="s">
        <v>99</v>
      </c>
      <c r="F867">
        <v>0.81</v>
      </c>
      <c r="G867">
        <v>0.59</v>
      </c>
      <c r="H867">
        <v>0.01</v>
      </c>
      <c r="I867">
        <v>0.26</v>
      </c>
      <c r="J867">
        <v>1.67</v>
      </c>
    </row>
    <row r="868" spans="1:10" x14ac:dyDescent="0.2">
      <c r="A868" s="1" t="s">
        <v>789</v>
      </c>
      <c r="B868" s="1" t="s">
        <v>64</v>
      </c>
      <c r="C868" s="1" t="s">
        <v>37</v>
      </c>
      <c r="D868" s="1" t="s">
        <v>1</v>
      </c>
      <c r="E868" s="1" t="s">
        <v>162</v>
      </c>
      <c r="F868">
        <v>0.43</v>
      </c>
      <c r="G868">
        <v>0.67</v>
      </c>
      <c r="H868">
        <v>0.42</v>
      </c>
      <c r="I868">
        <v>0.15</v>
      </c>
      <c r="J868">
        <v>1.67</v>
      </c>
    </row>
    <row r="869" spans="1:10" x14ac:dyDescent="0.2">
      <c r="A869" s="1" t="s">
        <v>317</v>
      </c>
      <c r="B869" s="1" t="s">
        <v>102</v>
      </c>
      <c r="C869" s="1" t="s">
        <v>25</v>
      </c>
      <c r="D869" s="1" t="s">
        <v>58</v>
      </c>
      <c r="E869" s="1" t="s">
        <v>59</v>
      </c>
      <c r="F869">
        <v>1.22</v>
      </c>
      <c r="G869">
        <v>0.39</v>
      </c>
      <c r="H869">
        <v>0</v>
      </c>
      <c r="I869">
        <v>0.06</v>
      </c>
      <c r="J869">
        <v>1.67</v>
      </c>
    </row>
    <row r="870" spans="1:10" x14ac:dyDescent="0.2">
      <c r="A870" s="1" t="s">
        <v>238</v>
      </c>
      <c r="B870" s="1" t="s">
        <v>186</v>
      </c>
      <c r="C870" s="1" t="s">
        <v>54</v>
      </c>
      <c r="D870" s="1" t="s">
        <v>12</v>
      </c>
      <c r="E870" s="1" t="s">
        <v>59</v>
      </c>
      <c r="F870">
        <v>1.0900000000000001</v>
      </c>
      <c r="G870">
        <v>0.49</v>
      </c>
      <c r="H870">
        <v>0.02</v>
      </c>
      <c r="I870">
        <v>7.0000000000000007E-2</v>
      </c>
      <c r="J870">
        <v>1.67</v>
      </c>
    </row>
    <row r="871" spans="1:10" x14ac:dyDescent="0.2">
      <c r="A871" s="1" t="s">
        <v>790</v>
      </c>
      <c r="B871" s="1" t="s">
        <v>49</v>
      </c>
      <c r="C871" s="1" t="s">
        <v>54</v>
      </c>
      <c r="D871" s="1" t="s">
        <v>173</v>
      </c>
      <c r="E871" s="1" t="s">
        <v>319</v>
      </c>
      <c r="F871">
        <v>0.59</v>
      </c>
      <c r="G871">
        <v>0.95</v>
      </c>
      <c r="H871">
        <v>0.03</v>
      </c>
      <c r="I871">
        <v>0.1</v>
      </c>
      <c r="J871">
        <v>1.67</v>
      </c>
    </row>
    <row r="872" spans="1:10" x14ac:dyDescent="0.2">
      <c r="A872" s="1" t="s">
        <v>791</v>
      </c>
      <c r="B872" s="1" t="s">
        <v>107</v>
      </c>
      <c r="C872" s="1" t="s">
        <v>37</v>
      </c>
      <c r="D872" s="1" t="s">
        <v>214</v>
      </c>
      <c r="E872" s="1" t="s">
        <v>59</v>
      </c>
      <c r="F872">
        <v>0.82</v>
      </c>
      <c r="G872">
        <v>0.65</v>
      </c>
      <c r="H872">
        <v>0</v>
      </c>
      <c r="I872">
        <v>0.19</v>
      </c>
      <c r="J872">
        <v>1.67</v>
      </c>
    </row>
    <row r="873" spans="1:10" x14ac:dyDescent="0.2">
      <c r="A873" s="1" t="s">
        <v>792</v>
      </c>
      <c r="B873" s="1" t="s">
        <v>102</v>
      </c>
      <c r="C873" s="1" t="s">
        <v>124</v>
      </c>
      <c r="D873" s="1" t="s">
        <v>16</v>
      </c>
      <c r="E873" s="1" t="s">
        <v>34</v>
      </c>
      <c r="F873">
        <v>0.97</v>
      </c>
      <c r="G873">
        <v>0.59</v>
      </c>
      <c r="H873">
        <v>0.04</v>
      </c>
      <c r="I873">
        <v>7.0000000000000007E-2</v>
      </c>
      <c r="J873">
        <v>1.67</v>
      </c>
    </row>
    <row r="874" spans="1:10" x14ac:dyDescent="0.2">
      <c r="A874" s="1" t="s">
        <v>793</v>
      </c>
      <c r="B874" s="1" t="s">
        <v>41</v>
      </c>
      <c r="C874" s="1" t="s">
        <v>54</v>
      </c>
      <c r="D874" s="1" t="s">
        <v>16</v>
      </c>
      <c r="E874" s="1" t="s">
        <v>501</v>
      </c>
      <c r="F874">
        <v>1.1299999999999999</v>
      </c>
      <c r="G874">
        <v>0.32</v>
      </c>
      <c r="H874">
        <v>0</v>
      </c>
      <c r="I874">
        <v>0.22</v>
      </c>
      <c r="J874">
        <v>1.67</v>
      </c>
    </row>
    <row r="875" spans="1:10" x14ac:dyDescent="0.2">
      <c r="A875" s="1" t="s">
        <v>794</v>
      </c>
      <c r="B875" s="1" t="s">
        <v>41</v>
      </c>
      <c r="C875" s="1" t="s">
        <v>124</v>
      </c>
      <c r="D875" s="1" t="s">
        <v>12</v>
      </c>
      <c r="E875" s="1" t="s">
        <v>99</v>
      </c>
      <c r="F875">
        <v>1.35</v>
      </c>
      <c r="G875">
        <v>0.09</v>
      </c>
      <c r="H875">
        <v>0</v>
      </c>
      <c r="I875">
        <v>0.23</v>
      </c>
      <c r="J875">
        <v>1.67</v>
      </c>
    </row>
    <row r="876" spans="1:10" x14ac:dyDescent="0.2">
      <c r="A876" s="1" t="s">
        <v>795</v>
      </c>
      <c r="B876" s="1" t="s">
        <v>41</v>
      </c>
      <c r="C876" s="1" t="s">
        <v>124</v>
      </c>
      <c r="D876" s="1" t="s">
        <v>1</v>
      </c>
      <c r="E876" s="1" t="s">
        <v>319</v>
      </c>
      <c r="F876">
        <v>1.08</v>
      </c>
      <c r="G876">
        <v>0.45</v>
      </c>
      <c r="H876">
        <v>0</v>
      </c>
      <c r="I876">
        <v>0.14000000000000001</v>
      </c>
      <c r="J876">
        <v>1.67</v>
      </c>
    </row>
    <row r="877" spans="1:10" x14ac:dyDescent="0.2">
      <c r="A877" s="1" t="s">
        <v>796</v>
      </c>
      <c r="B877" s="1" t="s">
        <v>64</v>
      </c>
      <c r="C877" s="1" t="s">
        <v>65</v>
      </c>
      <c r="D877" s="1" t="s">
        <v>38</v>
      </c>
      <c r="E877" s="1" t="s">
        <v>175</v>
      </c>
      <c r="F877">
        <v>0.63</v>
      </c>
      <c r="G877">
        <v>0.66</v>
      </c>
      <c r="H877">
        <v>0.11</v>
      </c>
      <c r="I877">
        <v>0.26</v>
      </c>
      <c r="J877">
        <v>1.66</v>
      </c>
    </row>
    <row r="878" spans="1:10" x14ac:dyDescent="0.2">
      <c r="A878" s="1" t="s">
        <v>797</v>
      </c>
      <c r="B878" s="1" t="s">
        <v>36</v>
      </c>
      <c r="C878" s="1" t="s">
        <v>29</v>
      </c>
      <c r="D878" s="1" t="s">
        <v>38</v>
      </c>
      <c r="E878" s="1" t="s">
        <v>55</v>
      </c>
      <c r="F878">
        <v>0.56999999999999995</v>
      </c>
      <c r="G878">
        <v>0.73</v>
      </c>
      <c r="H878">
        <v>0.06</v>
      </c>
      <c r="I878">
        <v>0.3</v>
      </c>
      <c r="J878">
        <v>1.66</v>
      </c>
    </row>
    <row r="879" spans="1:10" x14ac:dyDescent="0.2">
      <c r="A879" s="1" t="s">
        <v>798</v>
      </c>
      <c r="B879" s="1" t="s">
        <v>41</v>
      </c>
      <c r="C879" s="1" t="s">
        <v>151</v>
      </c>
      <c r="D879" s="1" t="s">
        <v>12</v>
      </c>
      <c r="E879" s="1" t="s">
        <v>99</v>
      </c>
      <c r="F879">
        <v>0.78</v>
      </c>
      <c r="G879">
        <v>0.61</v>
      </c>
      <c r="H879">
        <v>0.06</v>
      </c>
      <c r="I879">
        <v>0.2</v>
      </c>
      <c r="J879">
        <v>1.66</v>
      </c>
    </row>
    <row r="880" spans="1:10" x14ac:dyDescent="0.2">
      <c r="A880" s="1" t="s">
        <v>678</v>
      </c>
      <c r="B880" s="1" t="s">
        <v>32</v>
      </c>
      <c r="C880" s="1" t="s">
        <v>67</v>
      </c>
      <c r="D880" s="1" t="s">
        <v>58</v>
      </c>
      <c r="E880" s="1" t="s">
        <v>39</v>
      </c>
      <c r="F880">
        <v>0.86</v>
      </c>
      <c r="G880">
        <v>0.64</v>
      </c>
      <c r="H880">
        <v>0.01</v>
      </c>
      <c r="I880">
        <v>0.14000000000000001</v>
      </c>
      <c r="J880">
        <v>1.66</v>
      </c>
    </row>
    <row r="881" spans="1:10" x14ac:dyDescent="0.2">
      <c r="A881" s="1" t="s">
        <v>799</v>
      </c>
      <c r="B881" s="1" t="s">
        <v>41</v>
      </c>
      <c r="C881" s="1" t="s">
        <v>42</v>
      </c>
      <c r="D881" s="1" t="s">
        <v>12</v>
      </c>
      <c r="E881" s="1" t="s">
        <v>501</v>
      </c>
      <c r="F881">
        <v>0.81</v>
      </c>
      <c r="G881">
        <v>0.63</v>
      </c>
      <c r="H881">
        <v>0</v>
      </c>
      <c r="I881">
        <v>0.21</v>
      </c>
      <c r="J881">
        <v>1.66</v>
      </c>
    </row>
    <row r="882" spans="1:10" x14ac:dyDescent="0.2">
      <c r="A882" s="1" t="s">
        <v>800</v>
      </c>
      <c r="B882" s="1" t="s">
        <v>32</v>
      </c>
      <c r="C882" s="1" t="s">
        <v>11</v>
      </c>
      <c r="D882" s="1" t="s">
        <v>16</v>
      </c>
      <c r="E882" s="1" t="s">
        <v>99</v>
      </c>
      <c r="F882">
        <v>0.76</v>
      </c>
      <c r="G882">
        <v>0.7</v>
      </c>
      <c r="H882">
        <v>0.02</v>
      </c>
      <c r="I882">
        <v>0.18</v>
      </c>
      <c r="J882">
        <v>1.66</v>
      </c>
    </row>
    <row r="883" spans="1:10" x14ac:dyDescent="0.2">
      <c r="A883" s="1" t="s">
        <v>801</v>
      </c>
      <c r="B883" s="1" t="s">
        <v>41</v>
      </c>
      <c r="C883" s="1" t="s">
        <v>47</v>
      </c>
      <c r="D883" s="1" t="s">
        <v>12</v>
      </c>
      <c r="E883" s="1" t="s">
        <v>99</v>
      </c>
      <c r="F883">
        <v>1.25</v>
      </c>
      <c r="G883">
        <v>0.15</v>
      </c>
      <c r="H883">
        <v>0.03</v>
      </c>
      <c r="I883">
        <v>0.22</v>
      </c>
      <c r="J883">
        <v>1.66</v>
      </c>
    </row>
    <row r="884" spans="1:10" x14ac:dyDescent="0.2">
      <c r="A884" s="1" t="s">
        <v>802</v>
      </c>
      <c r="B884" s="1" t="s">
        <v>41</v>
      </c>
      <c r="C884" s="1" t="s">
        <v>25</v>
      </c>
      <c r="D884" s="1" t="s">
        <v>71</v>
      </c>
      <c r="E884" s="1" t="s">
        <v>218</v>
      </c>
      <c r="F884">
        <v>0.96</v>
      </c>
      <c r="G884">
        <v>0.12</v>
      </c>
      <c r="H884">
        <v>0.54</v>
      </c>
      <c r="I884">
        <v>0.04</v>
      </c>
      <c r="J884">
        <v>1.66</v>
      </c>
    </row>
    <row r="885" spans="1:10" x14ac:dyDescent="0.2">
      <c r="A885" s="1" t="s">
        <v>803</v>
      </c>
      <c r="B885" s="1" t="s">
        <v>126</v>
      </c>
      <c r="C885" s="1" t="s">
        <v>42</v>
      </c>
      <c r="D885" s="1" t="s">
        <v>22</v>
      </c>
      <c r="E885" s="1" t="s">
        <v>13</v>
      </c>
      <c r="F885">
        <v>0.9</v>
      </c>
      <c r="G885">
        <v>0.11</v>
      </c>
      <c r="H885">
        <v>0.6</v>
      </c>
      <c r="I885">
        <v>0.05</v>
      </c>
      <c r="J885">
        <v>1.65</v>
      </c>
    </row>
    <row r="886" spans="1:10" x14ac:dyDescent="0.2">
      <c r="A886" s="1" t="s">
        <v>804</v>
      </c>
      <c r="B886" s="1" t="s">
        <v>10</v>
      </c>
      <c r="C886" s="1" t="s">
        <v>57</v>
      </c>
      <c r="D886" s="1" t="s">
        <v>22</v>
      </c>
      <c r="E886" s="1" t="s">
        <v>251</v>
      </c>
      <c r="F886">
        <v>0.48</v>
      </c>
      <c r="G886">
        <v>0.68</v>
      </c>
      <c r="H886">
        <v>0.33</v>
      </c>
      <c r="I886">
        <v>0.16</v>
      </c>
      <c r="J886">
        <v>1.65</v>
      </c>
    </row>
    <row r="887" spans="1:10" x14ac:dyDescent="0.2">
      <c r="A887" s="1" t="s">
        <v>805</v>
      </c>
      <c r="B887" s="1" t="s">
        <v>41</v>
      </c>
      <c r="C887" s="1" t="s">
        <v>42</v>
      </c>
      <c r="D887" s="1" t="s">
        <v>45</v>
      </c>
      <c r="E887" s="1" t="s">
        <v>233</v>
      </c>
      <c r="F887">
        <v>0</v>
      </c>
      <c r="G887">
        <v>0</v>
      </c>
      <c r="H887">
        <v>1.65</v>
      </c>
      <c r="I887">
        <v>0</v>
      </c>
      <c r="J887">
        <v>1.65</v>
      </c>
    </row>
    <row r="888" spans="1:10" x14ac:dyDescent="0.2">
      <c r="A888" s="1" t="s">
        <v>806</v>
      </c>
      <c r="B888" s="1" t="s">
        <v>32</v>
      </c>
      <c r="C888" s="1" t="s">
        <v>15</v>
      </c>
      <c r="D888" s="1" t="s">
        <v>58</v>
      </c>
      <c r="E888" s="1" t="s">
        <v>99</v>
      </c>
      <c r="F888">
        <v>1.0900000000000001</v>
      </c>
      <c r="G888">
        <v>0.38</v>
      </c>
      <c r="H888">
        <v>0.02</v>
      </c>
      <c r="I888">
        <v>0.16</v>
      </c>
      <c r="J888">
        <v>1.65</v>
      </c>
    </row>
    <row r="889" spans="1:10" x14ac:dyDescent="0.2">
      <c r="A889" s="1" t="s">
        <v>807</v>
      </c>
      <c r="B889" s="1" t="s">
        <v>20</v>
      </c>
      <c r="C889" s="1" t="s">
        <v>29</v>
      </c>
      <c r="D889" s="1" t="s">
        <v>45</v>
      </c>
      <c r="E889" s="1" t="s">
        <v>164</v>
      </c>
      <c r="F889">
        <v>0.32</v>
      </c>
      <c r="G889">
        <v>0.02</v>
      </c>
      <c r="H889">
        <v>1.27</v>
      </c>
      <c r="I889">
        <v>0.03</v>
      </c>
      <c r="J889">
        <v>1.64</v>
      </c>
    </row>
    <row r="890" spans="1:10" x14ac:dyDescent="0.2">
      <c r="A890" s="1" t="s">
        <v>808</v>
      </c>
      <c r="B890" s="1" t="s">
        <v>49</v>
      </c>
      <c r="C890" s="1" t="s">
        <v>42</v>
      </c>
      <c r="D890" s="1" t="s">
        <v>1</v>
      </c>
      <c r="E890" s="1" t="s">
        <v>13</v>
      </c>
      <c r="F890">
        <v>0.8</v>
      </c>
      <c r="G890">
        <v>0.05</v>
      </c>
      <c r="H890">
        <v>0.76</v>
      </c>
      <c r="I890">
        <v>0.03</v>
      </c>
      <c r="J890">
        <v>1.64</v>
      </c>
    </row>
    <row r="891" spans="1:10" x14ac:dyDescent="0.2">
      <c r="A891" s="1" t="s">
        <v>809</v>
      </c>
      <c r="B891" s="1" t="s">
        <v>10</v>
      </c>
      <c r="C891" s="1" t="s">
        <v>57</v>
      </c>
      <c r="D891" s="1" t="s">
        <v>38</v>
      </c>
      <c r="E891" s="1" t="s">
        <v>369</v>
      </c>
      <c r="F891">
        <v>0.76</v>
      </c>
      <c r="G891">
        <v>0.72</v>
      </c>
      <c r="H891">
        <v>0</v>
      </c>
      <c r="I891">
        <v>0.16</v>
      </c>
      <c r="J891">
        <v>1.64</v>
      </c>
    </row>
    <row r="892" spans="1:10" x14ac:dyDescent="0.2">
      <c r="A892" s="1" t="s">
        <v>810</v>
      </c>
      <c r="B892" s="1" t="s">
        <v>41</v>
      </c>
      <c r="C892" s="1" t="s">
        <v>47</v>
      </c>
      <c r="D892" s="1" t="s">
        <v>12</v>
      </c>
      <c r="E892" s="1" t="s">
        <v>99</v>
      </c>
      <c r="F892">
        <v>0.8</v>
      </c>
      <c r="G892">
        <v>0.63</v>
      </c>
      <c r="H892">
        <v>0</v>
      </c>
      <c r="I892">
        <v>0.21</v>
      </c>
      <c r="J892">
        <v>1.64</v>
      </c>
    </row>
    <row r="893" spans="1:10" x14ac:dyDescent="0.2">
      <c r="A893" s="1" t="s">
        <v>811</v>
      </c>
      <c r="B893" s="1" t="s">
        <v>41</v>
      </c>
      <c r="C893" s="1" t="s">
        <v>25</v>
      </c>
      <c r="D893" s="1" t="s">
        <v>12</v>
      </c>
      <c r="E893" s="1" t="s">
        <v>99</v>
      </c>
      <c r="F893">
        <v>1.44</v>
      </c>
      <c r="G893">
        <v>0.15</v>
      </c>
      <c r="H893">
        <v>0</v>
      </c>
      <c r="I893">
        <v>0.05</v>
      </c>
      <c r="J893">
        <v>1.64</v>
      </c>
    </row>
    <row r="894" spans="1:10" x14ac:dyDescent="0.2">
      <c r="A894" s="1" t="s">
        <v>812</v>
      </c>
      <c r="B894" s="1" t="s">
        <v>41</v>
      </c>
      <c r="C894" s="1" t="s">
        <v>42</v>
      </c>
      <c r="D894" s="1" t="s">
        <v>38</v>
      </c>
      <c r="E894" s="1" t="s">
        <v>86</v>
      </c>
      <c r="F894">
        <v>0.54</v>
      </c>
      <c r="G894">
        <v>0.88</v>
      </c>
      <c r="H894">
        <v>0</v>
      </c>
      <c r="I894">
        <v>0.22</v>
      </c>
      <c r="J894">
        <v>1.64</v>
      </c>
    </row>
    <row r="895" spans="1:10" x14ac:dyDescent="0.2">
      <c r="A895" s="1" t="s">
        <v>813</v>
      </c>
      <c r="B895" s="1" t="s">
        <v>32</v>
      </c>
      <c r="C895" s="1" t="s">
        <v>33</v>
      </c>
      <c r="D895" s="1" t="s">
        <v>26</v>
      </c>
      <c r="E895" s="1" t="s">
        <v>34</v>
      </c>
      <c r="F895">
        <v>1.02</v>
      </c>
      <c r="G895">
        <v>0.48</v>
      </c>
      <c r="H895">
        <v>0</v>
      </c>
      <c r="I895">
        <v>0.14000000000000001</v>
      </c>
      <c r="J895">
        <v>1.64</v>
      </c>
    </row>
    <row r="896" spans="1:10" x14ac:dyDescent="0.2">
      <c r="A896" s="1" t="s">
        <v>814</v>
      </c>
      <c r="B896" s="1" t="s">
        <v>64</v>
      </c>
      <c r="C896" s="1" t="s">
        <v>65</v>
      </c>
      <c r="D896" s="1" t="s">
        <v>173</v>
      </c>
      <c r="E896" s="1" t="s">
        <v>162</v>
      </c>
      <c r="F896">
        <v>0.44</v>
      </c>
      <c r="G896">
        <v>0.89</v>
      </c>
      <c r="H896">
        <v>0.05</v>
      </c>
      <c r="I896">
        <v>0.25</v>
      </c>
      <c r="J896">
        <v>1.64</v>
      </c>
    </row>
    <row r="897" spans="1:10" x14ac:dyDescent="0.2">
      <c r="A897" s="1" t="s">
        <v>474</v>
      </c>
      <c r="B897" s="1" t="s">
        <v>102</v>
      </c>
      <c r="C897" s="1" t="s">
        <v>42</v>
      </c>
      <c r="D897" s="1" t="s">
        <v>12</v>
      </c>
      <c r="E897" s="1" t="s">
        <v>109</v>
      </c>
      <c r="F897">
        <v>1.54</v>
      </c>
      <c r="G897">
        <v>0.02</v>
      </c>
      <c r="H897">
        <v>0</v>
      </c>
      <c r="I897">
        <v>7.0000000000000007E-2</v>
      </c>
      <c r="J897">
        <v>1.63</v>
      </c>
    </row>
    <row r="898" spans="1:10" x14ac:dyDescent="0.2">
      <c r="A898" s="1" t="s">
        <v>815</v>
      </c>
      <c r="B898" s="1" t="s">
        <v>32</v>
      </c>
      <c r="C898" s="1" t="s">
        <v>11</v>
      </c>
      <c r="D898" s="1" t="s">
        <v>26</v>
      </c>
      <c r="E898" s="1" t="s">
        <v>34</v>
      </c>
      <c r="F898">
        <v>0.45</v>
      </c>
      <c r="G898">
        <v>0.96</v>
      </c>
      <c r="H898">
        <v>0.02</v>
      </c>
      <c r="I898">
        <v>0.2</v>
      </c>
      <c r="J898">
        <v>1.63</v>
      </c>
    </row>
    <row r="899" spans="1:10" x14ac:dyDescent="0.2">
      <c r="A899" s="1" t="s">
        <v>816</v>
      </c>
      <c r="B899" s="1" t="s">
        <v>126</v>
      </c>
      <c r="C899" s="1" t="s">
        <v>54</v>
      </c>
      <c r="D899" s="1" t="s">
        <v>214</v>
      </c>
      <c r="E899" s="1" t="s">
        <v>13</v>
      </c>
      <c r="F899">
        <v>0.78</v>
      </c>
      <c r="G899">
        <v>0.25</v>
      </c>
      <c r="H899">
        <v>0.56000000000000005</v>
      </c>
      <c r="I899">
        <v>0.04</v>
      </c>
      <c r="J899">
        <v>1.63</v>
      </c>
    </row>
    <row r="900" spans="1:10" hidden="1" x14ac:dyDescent="0.2">
      <c r="A900" s="1" t="s">
        <v>60</v>
      </c>
      <c r="B900" s="1" t="s">
        <v>107</v>
      </c>
      <c r="C900" s="1" t="s">
        <v>191</v>
      </c>
      <c r="D900" s="1" t="s">
        <v>58</v>
      </c>
      <c r="E900" s="1" t="s">
        <v>59</v>
      </c>
      <c r="F900">
        <v>0.57999999999999996</v>
      </c>
      <c r="G900">
        <v>0.81</v>
      </c>
      <c r="H900">
        <v>0</v>
      </c>
      <c r="I900">
        <v>0.24</v>
      </c>
      <c r="J900">
        <v>1.63</v>
      </c>
    </row>
    <row r="901" spans="1:10" x14ac:dyDescent="0.2">
      <c r="A901" s="1" t="s">
        <v>817</v>
      </c>
      <c r="B901" s="1" t="s">
        <v>36</v>
      </c>
      <c r="C901" s="1" t="s">
        <v>57</v>
      </c>
      <c r="D901" s="1" t="s">
        <v>1</v>
      </c>
      <c r="E901" s="1" t="s">
        <v>109</v>
      </c>
      <c r="F901">
        <v>0.6</v>
      </c>
      <c r="G901">
        <v>0.73</v>
      </c>
      <c r="H901">
        <v>0.02</v>
      </c>
      <c r="I901">
        <v>0.28000000000000003</v>
      </c>
      <c r="J901">
        <v>1.63</v>
      </c>
    </row>
    <row r="902" spans="1:10" x14ac:dyDescent="0.2">
      <c r="A902" s="1" t="s">
        <v>818</v>
      </c>
      <c r="B902" s="1" t="s">
        <v>41</v>
      </c>
      <c r="C902" s="1" t="s">
        <v>124</v>
      </c>
      <c r="D902" s="1" t="s">
        <v>12</v>
      </c>
      <c r="E902" s="1" t="s">
        <v>99</v>
      </c>
      <c r="F902">
        <v>1.18</v>
      </c>
      <c r="G902">
        <v>0.34</v>
      </c>
      <c r="H902">
        <v>0</v>
      </c>
      <c r="I902">
        <v>0.1</v>
      </c>
      <c r="J902">
        <v>1.63</v>
      </c>
    </row>
    <row r="903" spans="1:10" x14ac:dyDescent="0.2">
      <c r="A903" s="1" t="s">
        <v>531</v>
      </c>
      <c r="B903" s="1" t="s">
        <v>32</v>
      </c>
      <c r="C903" s="1" t="s">
        <v>75</v>
      </c>
      <c r="D903" s="1" t="s">
        <v>12</v>
      </c>
      <c r="E903" s="1" t="s">
        <v>39</v>
      </c>
      <c r="F903">
        <v>1.33</v>
      </c>
      <c r="G903">
        <v>0.14000000000000001</v>
      </c>
      <c r="H903">
        <v>0</v>
      </c>
      <c r="I903">
        <v>0.15</v>
      </c>
      <c r="J903">
        <v>1.63</v>
      </c>
    </row>
    <row r="904" spans="1:10" x14ac:dyDescent="0.2">
      <c r="A904" s="1" t="s">
        <v>819</v>
      </c>
      <c r="B904" s="1" t="s">
        <v>41</v>
      </c>
      <c r="C904" s="1" t="s">
        <v>42</v>
      </c>
      <c r="D904" s="1" t="s">
        <v>12</v>
      </c>
      <c r="E904" s="1" t="s">
        <v>99</v>
      </c>
      <c r="F904">
        <v>1.32</v>
      </c>
      <c r="G904">
        <v>0.09</v>
      </c>
      <c r="H904">
        <v>0</v>
      </c>
      <c r="I904">
        <v>0.22</v>
      </c>
      <c r="J904">
        <v>1.62</v>
      </c>
    </row>
    <row r="905" spans="1:10" x14ac:dyDescent="0.2">
      <c r="A905" s="1" t="s">
        <v>724</v>
      </c>
      <c r="B905" s="1" t="s">
        <v>32</v>
      </c>
      <c r="C905" s="1" t="s">
        <v>33</v>
      </c>
      <c r="D905" s="1" t="s">
        <v>38</v>
      </c>
      <c r="E905" s="1" t="s">
        <v>164</v>
      </c>
      <c r="F905">
        <v>0.59</v>
      </c>
      <c r="G905">
        <v>0.85</v>
      </c>
      <c r="H905">
        <v>0.02</v>
      </c>
      <c r="I905">
        <v>0.17</v>
      </c>
      <c r="J905">
        <v>1.62</v>
      </c>
    </row>
    <row r="906" spans="1:10" hidden="1" x14ac:dyDescent="0.2">
      <c r="A906" s="1" t="s">
        <v>510</v>
      </c>
      <c r="B906" s="1" t="s">
        <v>36</v>
      </c>
      <c r="C906" s="1" t="s">
        <v>191</v>
      </c>
      <c r="D906" s="1" t="s">
        <v>22</v>
      </c>
      <c r="E906" s="1" t="s">
        <v>99</v>
      </c>
      <c r="F906">
        <v>0.99</v>
      </c>
      <c r="G906">
        <v>0.41</v>
      </c>
      <c r="H906">
        <v>0</v>
      </c>
      <c r="I906">
        <v>0.22</v>
      </c>
      <c r="J906">
        <v>1.62</v>
      </c>
    </row>
    <row r="907" spans="1:10" x14ac:dyDescent="0.2">
      <c r="A907" s="1" t="s">
        <v>820</v>
      </c>
      <c r="B907" s="1" t="s">
        <v>41</v>
      </c>
      <c r="C907" s="1" t="s">
        <v>25</v>
      </c>
      <c r="D907" s="1" t="s">
        <v>12</v>
      </c>
      <c r="E907" s="1" t="s">
        <v>59</v>
      </c>
      <c r="F907">
        <v>0.8</v>
      </c>
      <c r="G907">
        <v>0.63</v>
      </c>
      <c r="H907">
        <v>0.01</v>
      </c>
      <c r="I907">
        <v>0.19</v>
      </c>
      <c r="J907">
        <v>1.62</v>
      </c>
    </row>
    <row r="908" spans="1:10" x14ac:dyDescent="0.2">
      <c r="A908" s="1" t="s">
        <v>821</v>
      </c>
      <c r="B908" s="1" t="s">
        <v>32</v>
      </c>
      <c r="C908" s="1" t="s">
        <v>57</v>
      </c>
      <c r="D908" s="1" t="s">
        <v>58</v>
      </c>
      <c r="E908" s="1" t="s">
        <v>97</v>
      </c>
      <c r="F908">
        <v>0.82</v>
      </c>
      <c r="G908">
        <v>0.61</v>
      </c>
      <c r="H908">
        <v>0.03</v>
      </c>
      <c r="I908">
        <v>0.15</v>
      </c>
      <c r="J908">
        <v>1.62</v>
      </c>
    </row>
    <row r="909" spans="1:10" x14ac:dyDescent="0.2">
      <c r="A909" s="1" t="s">
        <v>822</v>
      </c>
      <c r="B909" s="1" t="s">
        <v>20</v>
      </c>
      <c r="C909" s="1" t="s">
        <v>11</v>
      </c>
      <c r="D909" s="1" t="s">
        <v>12</v>
      </c>
      <c r="E909" s="1" t="s">
        <v>13</v>
      </c>
      <c r="F909">
        <v>0.99</v>
      </c>
      <c r="G909">
        <v>0.04</v>
      </c>
      <c r="H909">
        <v>0.49</v>
      </c>
      <c r="I909">
        <v>0.1</v>
      </c>
      <c r="J909">
        <v>1.62</v>
      </c>
    </row>
    <row r="910" spans="1:10" x14ac:dyDescent="0.2">
      <c r="A910" s="1" t="s">
        <v>823</v>
      </c>
      <c r="B910" s="1" t="s">
        <v>126</v>
      </c>
      <c r="C910" s="1" t="s">
        <v>124</v>
      </c>
      <c r="D910" s="1" t="s">
        <v>16</v>
      </c>
      <c r="E910" s="1" t="s">
        <v>13</v>
      </c>
      <c r="F910">
        <v>1.01</v>
      </c>
      <c r="G910">
        <v>0.11</v>
      </c>
      <c r="H910">
        <v>0.45</v>
      </c>
      <c r="I910">
        <v>0.04</v>
      </c>
      <c r="J910">
        <v>1.62</v>
      </c>
    </row>
    <row r="911" spans="1:10" x14ac:dyDescent="0.2">
      <c r="A911" s="1" t="s">
        <v>824</v>
      </c>
      <c r="B911" s="1" t="s">
        <v>10</v>
      </c>
      <c r="C911" s="1" t="s">
        <v>11</v>
      </c>
      <c r="D911" s="1" t="s">
        <v>45</v>
      </c>
      <c r="E911" s="1" t="s">
        <v>13</v>
      </c>
      <c r="F911">
        <v>0.8</v>
      </c>
      <c r="G911">
        <v>0.38</v>
      </c>
      <c r="H911">
        <v>0.3</v>
      </c>
      <c r="I911">
        <v>0.13</v>
      </c>
      <c r="J911">
        <v>1.61</v>
      </c>
    </row>
    <row r="912" spans="1:10" x14ac:dyDescent="0.2">
      <c r="A912" s="1" t="s">
        <v>825</v>
      </c>
      <c r="B912" s="1" t="s">
        <v>41</v>
      </c>
      <c r="C912" s="1" t="s">
        <v>42</v>
      </c>
      <c r="D912" s="1" t="s">
        <v>12</v>
      </c>
      <c r="E912" s="1" t="s">
        <v>99</v>
      </c>
      <c r="F912">
        <v>0.79</v>
      </c>
      <c r="G912">
        <v>0.62</v>
      </c>
      <c r="H912">
        <v>0</v>
      </c>
      <c r="I912">
        <v>0.21</v>
      </c>
      <c r="J912">
        <v>1.61</v>
      </c>
    </row>
    <row r="913" spans="1:10" x14ac:dyDescent="0.2">
      <c r="A913" s="1" t="s">
        <v>826</v>
      </c>
      <c r="B913" s="1" t="s">
        <v>32</v>
      </c>
      <c r="C913" s="1" t="s">
        <v>37</v>
      </c>
      <c r="D913" s="1" t="s">
        <v>58</v>
      </c>
      <c r="E913" s="1" t="s">
        <v>34</v>
      </c>
      <c r="F913">
        <v>0.92</v>
      </c>
      <c r="G913">
        <v>0.53</v>
      </c>
      <c r="H913">
        <v>0.03</v>
      </c>
      <c r="I913">
        <v>0.13</v>
      </c>
      <c r="J913">
        <v>1.61</v>
      </c>
    </row>
    <row r="914" spans="1:10" x14ac:dyDescent="0.2">
      <c r="A914" s="1" t="s">
        <v>827</v>
      </c>
      <c r="B914" s="1" t="s">
        <v>126</v>
      </c>
      <c r="C914" s="1" t="s">
        <v>25</v>
      </c>
      <c r="D914" s="1" t="s">
        <v>12</v>
      </c>
      <c r="E914" s="1" t="s">
        <v>13</v>
      </c>
      <c r="F914">
        <v>0.98</v>
      </c>
      <c r="G914">
        <v>0.38</v>
      </c>
      <c r="H914">
        <v>0.2</v>
      </c>
      <c r="I914">
        <v>0.04</v>
      </c>
      <c r="J914">
        <v>1.61</v>
      </c>
    </row>
    <row r="915" spans="1:10" x14ac:dyDescent="0.2">
      <c r="A915" s="1" t="s">
        <v>828</v>
      </c>
      <c r="B915" s="1" t="s">
        <v>41</v>
      </c>
      <c r="C915" s="1" t="s">
        <v>25</v>
      </c>
      <c r="D915" s="1" t="s">
        <v>22</v>
      </c>
      <c r="E915" s="1" t="s">
        <v>55</v>
      </c>
      <c r="F915">
        <v>0</v>
      </c>
      <c r="G915">
        <v>1.18</v>
      </c>
      <c r="H915">
        <v>0</v>
      </c>
      <c r="I915">
        <v>0.43</v>
      </c>
      <c r="J915">
        <v>1.61</v>
      </c>
    </row>
    <row r="916" spans="1:10" x14ac:dyDescent="0.2">
      <c r="A916" s="1" t="s">
        <v>829</v>
      </c>
      <c r="B916" s="1" t="s">
        <v>20</v>
      </c>
      <c r="C916" s="1" t="s">
        <v>29</v>
      </c>
      <c r="D916" s="1" t="s">
        <v>38</v>
      </c>
      <c r="E916" s="1" t="s">
        <v>319</v>
      </c>
      <c r="F916">
        <v>1.5</v>
      </c>
      <c r="G916">
        <v>0</v>
      </c>
      <c r="H916">
        <v>0</v>
      </c>
      <c r="I916">
        <v>0.11</v>
      </c>
      <c r="J916">
        <v>1.61</v>
      </c>
    </row>
    <row r="917" spans="1:10" x14ac:dyDescent="0.2">
      <c r="A917" s="1" t="s">
        <v>271</v>
      </c>
      <c r="B917" s="1" t="s">
        <v>121</v>
      </c>
      <c r="C917" s="1" t="s">
        <v>75</v>
      </c>
      <c r="D917" s="1" t="s">
        <v>58</v>
      </c>
      <c r="E917" s="1" t="s">
        <v>86</v>
      </c>
      <c r="F917">
        <v>0.79</v>
      </c>
      <c r="G917">
        <v>0.68</v>
      </c>
      <c r="H917">
        <v>0.01</v>
      </c>
      <c r="I917">
        <v>0.13</v>
      </c>
      <c r="J917">
        <v>1.61</v>
      </c>
    </row>
    <row r="918" spans="1:10" x14ac:dyDescent="0.2">
      <c r="A918" s="1" t="s">
        <v>830</v>
      </c>
      <c r="B918" s="1" t="s">
        <v>10</v>
      </c>
      <c r="C918" s="1" t="s">
        <v>15</v>
      </c>
      <c r="D918" s="1" t="s">
        <v>26</v>
      </c>
      <c r="E918" s="1" t="s">
        <v>159</v>
      </c>
      <c r="F918">
        <v>0.95</v>
      </c>
      <c r="G918">
        <v>0.48</v>
      </c>
      <c r="H918">
        <v>0.01</v>
      </c>
      <c r="I918">
        <v>0.15</v>
      </c>
      <c r="J918">
        <v>1.6</v>
      </c>
    </row>
    <row r="919" spans="1:10" x14ac:dyDescent="0.2">
      <c r="A919" s="1" t="s">
        <v>831</v>
      </c>
      <c r="B919" s="1" t="s">
        <v>20</v>
      </c>
      <c r="C919" s="1" t="s">
        <v>57</v>
      </c>
      <c r="D919" s="1" t="s">
        <v>22</v>
      </c>
      <c r="E919" s="1" t="s">
        <v>59</v>
      </c>
      <c r="F919">
        <v>0.4</v>
      </c>
      <c r="G919">
        <v>0.99</v>
      </c>
      <c r="H919">
        <v>0</v>
      </c>
      <c r="I919">
        <v>0.22</v>
      </c>
      <c r="J919">
        <v>1.6</v>
      </c>
    </row>
    <row r="920" spans="1:10" x14ac:dyDescent="0.2">
      <c r="A920" s="1" t="s">
        <v>832</v>
      </c>
      <c r="B920" s="1" t="s">
        <v>41</v>
      </c>
      <c r="C920" s="1" t="s">
        <v>25</v>
      </c>
      <c r="D920" s="1" t="s">
        <v>38</v>
      </c>
      <c r="E920" s="1" t="s">
        <v>39</v>
      </c>
      <c r="F920">
        <v>1.3</v>
      </c>
      <c r="G920">
        <v>0.23</v>
      </c>
      <c r="H920">
        <v>0</v>
      </c>
      <c r="I920">
        <v>7.0000000000000007E-2</v>
      </c>
      <c r="J920">
        <v>1.6</v>
      </c>
    </row>
    <row r="921" spans="1:10" x14ac:dyDescent="0.2">
      <c r="A921" s="1" t="s">
        <v>833</v>
      </c>
      <c r="B921" s="1" t="s">
        <v>32</v>
      </c>
      <c r="C921" s="1" t="s">
        <v>15</v>
      </c>
      <c r="D921" s="1" t="s">
        <v>38</v>
      </c>
      <c r="E921" s="1" t="s">
        <v>86</v>
      </c>
      <c r="F921">
        <v>0.71</v>
      </c>
      <c r="G921">
        <v>0.69</v>
      </c>
      <c r="H921">
        <v>0.02</v>
      </c>
      <c r="I921">
        <v>0.18</v>
      </c>
      <c r="J921">
        <v>1.6</v>
      </c>
    </row>
    <row r="922" spans="1:10" x14ac:dyDescent="0.2">
      <c r="A922" s="1" t="s">
        <v>834</v>
      </c>
      <c r="B922" s="1" t="s">
        <v>20</v>
      </c>
      <c r="C922" s="1" t="s">
        <v>15</v>
      </c>
      <c r="D922" s="1" t="s">
        <v>45</v>
      </c>
      <c r="E922" s="1" t="s">
        <v>164</v>
      </c>
      <c r="F922">
        <v>0.19</v>
      </c>
      <c r="G922">
        <v>0.02</v>
      </c>
      <c r="H922">
        <v>1.36</v>
      </c>
      <c r="I922">
        <v>0.02</v>
      </c>
      <c r="J922">
        <v>1.6</v>
      </c>
    </row>
    <row r="923" spans="1:10" x14ac:dyDescent="0.2">
      <c r="A923" s="1" t="s">
        <v>835</v>
      </c>
      <c r="B923" s="1" t="s">
        <v>64</v>
      </c>
      <c r="C923" s="1" t="s">
        <v>216</v>
      </c>
      <c r="D923" s="1" t="s">
        <v>38</v>
      </c>
      <c r="E923" s="1" t="s">
        <v>836</v>
      </c>
      <c r="F923">
        <v>0.57999999999999996</v>
      </c>
      <c r="G923">
        <v>0.74</v>
      </c>
      <c r="H923">
        <v>0.02</v>
      </c>
      <c r="I923">
        <v>0.26</v>
      </c>
      <c r="J923">
        <v>1.6</v>
      </c>
    </row>
    <row r="924" spans="1:10" x14ac:dyDescent="0.2">
      <c r="A924" s="1" t="s">
        <v>402</v>
      </c>
      <c r="B924" s="1" t="s">
        <v>126</v>
      </c>
      <c r="C924" s="1" t="s">
        <v>124</v>
      </c>
      <c r="D924" s="1" t="s">
        <v>1</v>
      </c>
      <c r="E924" s="1" t="s">
        <v>109</v>
      </c>
      <c r="F924">
        <v>1.05</v>
      </c>
      <c r="G924">
        <v>0.44</v>
      </c>
      <c r="H924">
        <v>0.06</v>
      </c>
      <c r="I924">
        <v>0.04</v>
      </c>
      <c r="J924">
        <v>1.6</v>
      </c>
    </row>
    <row r="925" spans="1:10" x14ac:dyDescent="0.2">
      <c r="A925" s="1" t="s">
        <v>837</v>
      </c>
      <c r="B925" s="1" t="s">
        <v>41</v>
      </c>
      <c r="C925" s="1" t="s">
        <v>42</v>
      </c>
      <c r="D925" s="1" t="s">
        <v>12</v>
      </c>
      <c r="E925" s="1" t="s">
        <v>838</v>
      </c>
      <c r="F925">
        <v>1.26</v>
      </c>
      <c r="G925">
        <v>0.12</v>
      </c>
      <c r="H925">
        <v>0</v>
      </c>
      <c r="I925">
        <v>0.21</v>
      </c>
      <c r="J925">
        <v>1.59</v>
      </c>
    </row>
    <row r="926" spans="1:10" x14ac:dyDescent="0.2">
      <c r="A926" s="1" t="s">
        <v>120</v>
      </c>
      <c r="B926" s="1" t="s">
        <v>126</v>
      </c>
      <c r="C926" s="1" t="s">
        <v>11</v>
      </c>
      <c r="D926" s="1" t="s">
        <v>38</v>
      </c>
      <c r="E926" s="1" t="s">
        <v>13</v>
      </c>
      <c r="F926">
        <v>1.1499999999999999</v>
      </c>
      <c r="G926">
        <v>0.36</v>
      </c>
      <c r="H926">
        <v>0.04</v>
      </c>
      <c r="I926">
        <v>0.04</v>
      </c>
      <c r="J926">
        <v>1.59</v>
      </c>
    </row>
    <row r="927" spans="1:10" x14ac:dyDescent="0.2">
      <c r="A927" s="1" t="s">
        <v>839</v>
      </c>
      <c r="B927" s="1" t="s">
        <v>36</v>
      </c>
      <c r="C927" s="1" t="s">
        <v>15</v>
      </c>
      <c r="D927" s="1" t="s">
        <v>38</v>
      </c>
      <c r="E927" s="1" t="s">
        <v>178</v>
      </c>
      <c r="F927">
        <v>0.57999999999999996</v>
      </c>
      <c r="G927">
        <v>0.46</v>
      </c>
      <c r="H927">
        <v>0.34</v>
      </c>
      <c r="I927">
        <v>0.21</v>
      </c>
      <c r="J927">
        <v>1.59</v>
      </c>
    </row>
    <row r="928" spans="1:10" x14ac:dyDescent="0.2">
      <c r="A928" s="1" t="s">
        <v>310</v>
      </c>
      <c r="B928" s="1" t="s">
        <v>36</v>
      </c>
      <c r="C928" s="1" t="s">
        <v>29</v>
      </c>
      <c r="D928" s="1" t="s">
        <v>12</v>
      </c>
      <c r="E928" s="1" t="s">
        <v>159</v>
      </c>
      <c r="F928">
        <v>0.04</v>
      </c>
      <c r="G928">
        <v>1.1000000000000001</v>
      </c>
      <c r="H928">
        <v>0.32</v>
      </c>
      <c r="I928">
        <v>0.13</v>
      </c>
      <c r="J928">
        <v>1.59</v>
      </c>
    </row>
    <row r="929" spans="1:10" x14ac:dyDescent="0.2">
      <c r="A929" s="1" t="s">
        <v>840</v>
      </c>
      <c r="B929" s="1" t="s">
        <v>32</v>
      </c>
      <c r="C929" s="1" t="s">
        <v>15</v>
      </c>
      <c r="D929" s="1" t="s">
        <v>71</v>
      </c>
      <c r="E929" s="1" t="s">
        <v>86</v>
      </c>
      <c r="F929">
        <v>0.92</v>
      </c>
      <c r="G929">
        <v>0.44</v>
      </c>
      <c r="H929">
        <v>7.0000000000000007E-2</v>
      </c>
      <c r="I929">
        <v>0.15</v>
      </c>
      <c r="J929">
        <v>1.59</v>
      </c>
    </row>
    <row r="930" spans="1:10" x14ac:dyDescent="0.2">
      <c r="A930" s="1" t="s">
        <v>506</v>
      </c>
      <c r="B930" s="1" t="s">
        <v>32</v>
      </c>
      <c r="C930" s="1" t="s">
        <v>33</v>
      </c>
      <c r="D930" s="1" t="s">
        <v>38</v>
      </c>
      <c r="E930" s="1" t="s">
        <v>175</v>
      </c>
      <c r="F930">
        <v>0.95</v>
      </c>
      <c r="G930">
        <v>0.5</v>
      </c>
      <c r="H930">
        <v>0</v>
      </c>
      <c r="I930">
        <v>0.14000000000000001</v>
      </c>
      <c r="J930">
        <v>1.59</v>
      </c>
    </row>
    <row r="931" spans="1:10" x14ac:dyDescent="0.2">
      <c r="A931" s="1" t="s">
        <v>841</v>
      </c>
      <c r="B931" s="1" t="s">
        <v>64</v>
      </c>
      <c r="C931" s="1" t="s">
        <v>75</v>
      </c>
      <c r="D931" s="1" t="s">
        <v>58</v>
      </c>
      <c r="E931" s="1" t="s">
        <v>97</v>
      </c>
      <c r="F931">
        <v>0.47</v>
      </c>
      <c r="G931">
        <v>0.8</v>
      </c>
      <c r="H931">
        <v>0.03</v>
      </c>
      <c r="I931">
        <v>0.28999999999999998</v>
      </c>
      <c r="J931">
        <v>1.58</v>
      </c>
    </row>
    <row r="932" spans="1:10" x14ac:dyDescent="0.2">
      <c r="A932" s="1" t="s">
        <v>842</v>
      </c>
      <c r="B932" s="1" t="s">
        <v>10</v>
      </c>
      <c r="C932" s="1" t="s">
        <v>15</v>
      </c>
      <c r="D932" s="1" t="s">
        <v>12</v>
      </c>
      <c r="E932" s="1" t="s">
        <v>39</v>
      </c>
      <c r="F932">
        <v>0.87</v>
      </c>
      <c r="G932">
        <v>0.56000000000000005</v>
      </c>
      <c r="H932">
        <v>0</v>
      </c>
      <c r="I932">
        <v>0.15</v>
      </c>
      <c r="J932">
        <v>1.58</v>
      </c>
    </row>
    <row r="933" spans="1:10" x14ac:dyDescent="0.2">
      <c r="A933" s="1" t="s">
        <v>843</v>
      </c>
      <c r="B933" s="1" t="s">
        <v>20</v>
      </c>
      <c r="C933" s="1" t="s">
        <v>15</v>
      </c>
      <c r="D933" s="1" t="s">
        <v>22</v>
      </c>
      <c r="E933" s="1" t="s">
        <v>59</v>
      </c>
      <c r="F933">
        <v>0.85</v>
      </c>
      <c r="G933">
        <v>0.57999999999999996</v>
      </c>
      <c r="H933">
        <v>0</v>
      </c>
      <c r="I933">
        <v>0.16</v>
      </c>
      <c r="J933">
        <v>1.58</v>
      </c>
    </row>
    <row r="934" spans="1:10" x14ac:dyDescent="0.2">
      <c r="A934" s="1" t="s">
        <v>844</v>
      </c>
      <c r="B934" s="1" t="s">
        <v>20</v>
      </c>
      <c r="C934" s="1" t="s">
        <v>15</v>
      </c>
      <c r="D934" s="1" t="s">
        <v>26</v>
      </c>
      <c r="E934" s="1" t="s">
        <v>99</v>
      </c>
      <c r="F934">
        <v>0.81</v>
      </c>
      <c r="G934">
        <v>0.6</v>
      </c>
      <c r="H934">
        <v>0.01</v>
      </c>
      <c r="I934">
        <v>0.17</v>
      </c>
      <c r="J934">
        <v>1.58</v>
      </c>
    </row>
    <row r="935" spans="1:10" x14ac:dyDescent="0.2">
      <c r="A935" s="1" t="s">
        <v>845</v>
      </c>
      <c r="B935" s="1" t="s">
        <v>186</v>
      </c>
      <c r="C935" s="1" t="s">
        <v>151</v>
      </c>
      <c r="D935" s="1" t="s">
        <v>22</v>
      </c>
      <c r="E935" s="1" t="s">
        <v>55</v>
      </c>
      <c r="F935">
        <v>0.88</v>
      </c>
      <c r="G935">
        <v>0.6</v>
      </c>
      <c r="H935">
        <v>0</v>
      </c>
      <c r="I935">
        <v>0.1</v>
      </c>
      <c r="J935">
        <v>1.58</v>
      </c>
    </row>
    <row r="936" spans="1:10" x14ac:dyDescent="0.2">
      <c r="A936" s="1" t="s">
        <v>241</v>
      </c>
      <c r="B936" s="1" t="s">
        <v>32</v>
      </c>
      <c r="C936" s="1" t="s">
        <v>67</v>
      </c>
      <c r="D936" s="1" t="s">
        <v>16</v>
      </c>
      <c r="E936" s="1" t="s">
        <v>99</v>
      </c>
      <c r="F936">
        <v>0.62</v>
      </c>
      <c r="G936">
        <v>0.8</v>
      </c>
      <c r="H936">
        <v>0.01</v>
      </c>
      <c r="I936">
        <v>0.15</v>
      </c>
      <c r="J936">
        <v>1.58</v>
      </c>
    </row>
    <row r="937" spans="1:10" x14ac:dyDescent="0.2">
      <c r="A937" s="1" t="s">
        <v>846</v>
      </c>
      <c r="B937" s="1" t="s">
        <v>10</v>
      </c>
      <c r="C937" s="1" t="s">
        <v>18</v>
      </c>
      <c r="D937" s="1" t="s">
        <v>22</v>
      </c>
      <c r="E937" s="1" t="s">
        <v>59</v>
      </c>
      <c r="F937">
        <v>0.94</v>
      </c>
      <c r="G937">
        <v>0.49</v>
      </c>
      <c r="H937">
        <v>0</v>
      </c>
      <c r="I937">
        <v>0.15</v>
      </c>
      <c r="J937">
        <v>1.58</v>
      </c>
    </row>
    <row r="938" spans="1:10" x14ac:dyDescent="0.2">
      <c r="A938" s="1" t="s">
        <v>847</v>
      </c>
      <c r="B938" s="1" t="s">
        <v>20</v>
      </c>
      <c r="C938" s="1" t="s">
        <v>15</v>
      </c>
      <c r="D938" s="1" t="s">
        <v>22</v>
      </c>
      <c r="E938" s="1" t="s">
        <v>369</v>
      </c>
      <c r="F938">
        <v>0.64</v>
      </c>
      <c r="G938">
        <v>0.76</v>
      </c>
      <c r="H938">
        <v>0</v>
      </c>
      <c r="I938">
        <v>0.17</v>
      </c>
      <c r="J938">
        <v>1.58</v>
      </c>
    </row>
    <row r="939" spans="1:10" x14ac:dyDescent="0.2">
      <c r="A939" s="1" t="s">
        <v>848</v>
      </c>
      <c r="B939" s="1" t="s">
        <v>62</v>
      </c>
      <c r="C939" s="1" t="s">
        <v>67</v>
      </c>
      <c r="D939" s="1" t="s">
        <v>38</v>
      </c>
      <c r="E939" s="1" t="s">
        <v>164</v>
      </c>
      <c r="F939">
        <v>0.88</v>
      </c>
      <c r="G939">
        <v>0.26</v>
      </c>
      <c r="H939">
        <v>0.34</v>
      </c>
      <c r="I939">
        <v>0.09</v>
      </c>
      <c r="J939">
        <v>1.58</v>
      </c>
    </row>
    <row r="940" spans="1:10" x14ac:dyDescent="0.2">
      <c r="A940" s="1" t="s">
        <v>849</v>
      </c>
      <c r="B940" s="1" t="s">
        <v>20</v>
      </c>
      <c r="C940" s="1" t="s">
        <v>29</v>
      </c>
      <c r="D940" s="1" t="s">
        <v>38</v>
      </c>
      <c r="E940" s="1" t="s">
        <v>369</v>
      </c>
      <c r="F940">
        <v>1.06</v>
      </c>
      <c r="G940">
        <v>0.37</v>
      </c>
      <c r="H940">
        <v>0</v>
      </c>
      <c r="I940">
        <v>0.15</v>
      </c>
      <c r="J940">
        <v>1.58</v>
      </c>
    </row>
    <row r="941" spans="1:10" x14ac:dyDescent="0.2">
      <c r="A941" s="1" t="s">
        <v>850</v>
      </c>
      <c r="B941" s="1" t="s">
        <v>20</v>
      </c>
      <c r="C941" s="1" t="s">
        <v>18</v>
      </c>
      <c r="D941" s="1" t="s">
        <v>45</v>
      </c>
      <c r="E941" s="1" t="s">
        <v>13</v>
      </c>
      <c r="F941">
        <v>0.57999999999999996</v>
      </c>
      <c r="G941">
        <v>0.44</v>
      </c>
      <c r="H941">
        <v>0.44</v>
      </c>
      <c r="I941">
        <v>0.12</v>
      </c>
      <c r="J941">
        <v>1.58</v>
      </c>
    </row>
    <row r="942" spans="1:10" x14ac:dyDescent="0.2">
      <c r="A942" s="1" t="s">
        <v>851</v>
      </c>
      <c r="B942" s="1" t="s">
        <v>49</v>
      </c>
      <c r="C942" s="1" t="s">
        <v>47</v>
      </c>
      <c r="D942" s="1" t="s">
        <v>1</v>
      </c>
      <c r="E942" s="1" t="s">
        <v>220</v>
      </c>
      <c r="F942">
        <v>0.85</v>
      </c>
      <c r="G942">
        <v>0.65</v>
      </c>
      <c r="H942">
        <v>0</v>
      </c>
      <c r="I942">
        <v>0.08</v>
      </c>
      <c r="J942">
        <v>1.58</v>
      </c>
    </row>
    <row r="943" spans="1:10" x14ac:dyDescent="0.2">
      <c r="A943" s="1" t="s">
        <v>551</v>
      </c>
      <c r="B943" s="1" t="s">
        <v>41</v>
      </c>
      <c r="C943" s="1" t="s">
        <v>18</v>
      </c>
      <c r="D943" s="1" t="s">
        <v>12</v>
      </c>
      <c r="E943" s="1" t="s">
        <v>159</v>
      </c>
      <c r="F943">
        <v>0.1</v>
      </c>
      <c r="G943">
        <v>0.18</v>
      </c>
      <c r="H943">
        <v>0.12</v>
      </c>
      <c r="I943">
        <v>1.1599999999999999</v>
      </c>
      <c r="J943">
        <v>1.57</v>
      </c>
    </row>
    <row r="944" spans="1:10" x14ac:dyDescent="0.2">
      <c r="A944" s="1" t="s">
        <v>852</v>
      </c>
      <c r="B944" s="1" t="s">
        <v>41</v>
      </c>
      <c r="C944" s="1" t="s">
        <v>54</v>
      </c>
      <c r="D944" s="1" t="s">
        <v>12</v>
      </c>
      <c r="E944" s="1" t="s">
        <v>99</v>
      </c>
      <c r="F944">
        <v>0.77</v>
      </c>
      <c r="G944">
        <v>0.6</v>
      </c>
      <c r="H944">
        <v>0</v>
      </c>
      <c r="I944">
        <v>0.2</v>
      </c>
      <c r="J944">
        <v>1.57</v>
      </c>
    </row>
    <row r="945" spans="1:10" x14ac:dyDescent="0.2">
      <c r="A945" s="1" t="s">
        <v>853</v>
      </c>
      <c r="B945" s="1" t="s">
        <v>41</v>
      </c>
      <c r="C945" s="1" t="s">
        <v>47</v>
      </c>
      <c r="D945" s="1" t="s">
        <v>58</v>
      </c>
      <c r="E945" s="1" t="s">
        <v>854</v>
      </c>
      <c r="F945">
        <v>0.98</v>
      </c>
      <c r="G945">
        <v>0.53</v>
      </c>
      <c r="H945">
        <v>0</v>
      </c>
      <c r="I945">
        <v>0.06</v>
      </c>
      <c r="J945">
        <v>1.57</v>
      </c>
    </row>
    <row r="946" spans="1:10" x14ac:dyDescent="0.2">
      <c r="A946" s="1" t="s">
        <v>855</v>
      </c>
      <c r="B946" s="1" t="s">
        <v>126</v>
      </c>
      <c r="C946" s="1" t="s">
        <v>25</v>
      </c>
      <c r="D946" s="1" t="s">
        <v>22</v>
      </c>
      <c r="E946" s="1" t="s">
        <v>13</v>
      </c>
      <c r="F946">
        <v>0.95</v>
      </c>
      <c r="G946">
        <v>0.11</v>
      </c>
      <c r="H946">
        <v>0.46</v>
      </c>
      <c r="I946">
        <v>0.04</v>
      </c>
      <c r="J946">
        <v>1.57</v>
      </c>
    </row>
    <row r="947" spans="1:10" x14ac:dyDescent="0.2">
      <c r="A947" s="1" t="s">
        <v>856</v>
      </c>
      <c r="B947" s="1" t="s">
        <v>36</v>
      </c>
      <c r="C947" s="1" t="s">
        <v>67</v>
      </c>
      <c r="D947" s="1" t="s">
        <v>12</v>
      </c>
      <c r="E947" s="1" t="s">
        <v>159</v>
      </c>
      <c r="F947">
        <v>0.18</v>
      </c>
      <c r="G947">
        <v>0.64</v>
      </c>
      <c r="H947">
        <v>0.49</v>
      </c>
      <c r="I947">
        <v>0.25</v>
      </c>
      <c r="J947">
        <v>1.56</v>
      </c>
    </row>
    <row r="948" spans="1:10" x14ac:dyDescent="0.2">
      <c r="A948" s="1" t="s">
        <v>857</v>
      </c>
      <c r="B948" s="1" t="s">
        <v>41</v>
      </c>
      <c r="C948" s="1" t="s">
        <v>151</v>
      </c>
      <c r="D948" s="1" t="s">
        <v>16</v>
      </c>
      <c r="E948" s="1" t="s">
        <v>39</v>
      </c>
      <c r="F948">
        <v>0.77</v>
      </c>
      <c r="G948">
        <v>0.6</v>
      </c>
      <c r="H948">
        <v>0</v>
      </c>
      <c r="I948">
        <v>0.2</v>
      </c>
      <c r="J948">
        <v>1.56</v>
      </c>
    </row>
    <row r="949" spans="1:10" x14ac:dyDescent="0.2">
      <c r="A949" s="1" t="s">
        <v>788</v>
      </c>
      <c r="B949" s="1" t="s">
        <v>41</v>
      </c>
      <c r="C949" s="1" t="s">
        <v>11</v>
      </c>
      <c r="D949" s="1" t="s">
        <v>71</v>
      </c>
      <c r="E949" s="1" t="s">
        <v>99</v>
      </c>
      <c r="F949">
        <v>1.07</v>
      </c>
      <c r="G949">
        <v>0.4</v>
      </c>
      <c r="H949">
        <v>0</v>
      </c>
      <c r="I949">
        <v>0.1</v>
      </c>
      <c r="J949">
        <v>1.56</v>
      </c>
    </row>
    <row r="950" spans="1:10" x14ac:dyDescent="0.2">
      <c r="A950" s="1" t="s">
        <v>858</v>
      </c>
      <c r="B950" s="1" t="s">
        <v>64</v>
      </c>
      <c r="C950" s="1" t="s">
        <v>216</v>
      </c>
      <c r="D950" s="1" t="s">
        <v>45</v>
      </c>
      <c r="E950" s="1" t="s">
        <v>251</v>
      </c>
      <c r="F950">
        <v>0.57999999999999996</v>
      </c>
      <c r="G950">
        <v>0.44</v>
      </c>
      <c r="H950">
        <v>0.33</v>
      </c>
      <c r="I950">
        <v>0.21</v>
      </c>
      <c r="J950">
        <v>1.56</v>
      </c>
    </row>
    <row r="951" spans="1:10" x14ac:dyDescent="0.2">
      <c r="A951" s="1" t="s">
        <v>859</v>
      </c>
      <c r="B951" s="1" t="s">
        <v>150</v>
      </c>
      <c r="C951" s="1" t="s">
        <v>54</v>
      </c>
      <c r="D951" s="1" t="s">
        <v>45</v>
      </c>
      <c r="E951" s="1" t="s">
        <v>233</v>
      </c>
      <c r="F951">
        <v>0</v>
      </c>
      <c r="G951">
        <v>0</v>
      </c>
      <c r="H951">
        <v>1.56</v>
      </c>
      <c r="I951">
        <v>0</v>
      </c>
      <c r="J951">
        <v>1.56</v>
      </c>
    </row>
    <row r="952" spans="1:10" x14ac:dyDescent="0.2">
      <c r="A952" s="1" t="s">
        <v>860</v>
      </c>
      <c r="B952" s="1" t="s">
        <v>49</v>
      </c>
      <c r="C952" s="1" t="s">
        <v>124</v>
      </c>
      <c r="D952" s="1" t="s">
        <v>22</v>
      </c>
      <c r="E952" s="1" t="s">
        <v>13</v>
      </c>
      <c r="F952">
        <v>0.68</v>
      </c>
      <c r="G952">
        <v>0.38</v>
      </c>
      <c r="H952">
        <v>0.44</v>
      </c>
      <c r="I952">
        <v>0.05</v>
      </c>
      <c r="J952">
        <v>1.56</v>
      </c>
    </row>
    <row r="953" spans="1:10" x14ac:dyDescent="0.2">
      <c r="A953" s="1" t="s">
        <v>546</v>
      </c>
      <c r="B953" s="1" t="s">
        <v>64</v>
      </c>
      <c r="C953" s="1" t="s">
        <v>37</v>
      </c>
      <c r="D953" s="1" t="s">
        <v>38</v>
      </c>
      <c r="E953" s="1" t="s">
        <v>175</v>
      </c>
      <c r="F953">
        <v>0.59</v>
      </c>
      <c r="G953">
        <v>0.75</v>
      </c>
      <c r="H953">
        <v>0.01</v>
      </c>
      <c r="I953">
        <v>0.21</v>
      </c>
      <c r="J953">
        <v>1.56</v>
      </c>
    </row>
    <row r="954" spans="1:10" x14ac:dyDescent="0.2">
      <c r="A954" s="1" t="s">
        <v>861</v>
      </c>
      <c r="B954" s="1" t="s">
        <v>32</v>
      </c>
      <c r="C954" s="1" t="s">
        <v>33</v>
      </c>
      <c r="D954" s="1" t="s">
        <v>38</v>
      </c>
      <c r="E954" s="1" t="s">
        <v>39</v>
      </c>
      <c r="F954">
        <v>0.84</v>
      </c>
      <c r="G954">
        <v>0.56000000000000005</v>
      </c>
      <c r="H954">
        <v>0</v>
      </c>
      <c r="I954">
        <v>0.15</v>
      </c>
      <c r="J954">
        <v>1.55</v>
      </c>
    </row>
    <row r="955" spans="1:10" x14ac:dyDescent="0.2">
      <c r="A955" s="1" t="s">
        <v>752</v>
      </c>
      <c r="B955" s="1" t="s">
        <v>36</v>
      </c>
      <c r="C955" s="1" t="s">
        <v>67</v>
      </c>
      <c r="D955" s="1" t="s">
        <v>38</v>
      </c>
      <c r="E955" s="1" t="s">
        <v>97</v>
      </c>
      <c r="F955">
        <v>0.72</v>
      </c>
      <c r="G955">
        <v>0.54</v>
      </c>
      <c r="H955">
        <v>0.04</v>
      </c>
      <c r="I955">
        <v>0.25</v>
      </c>
      <c r="J955">
        <v>1.55</v>
      </c>
    </row>
    <row r="956" spans="1:10" x14ac:dyDescent="0.2">
      <c r="A956" s="1" t="s">
        <v>862</v>
      </c>
      <c r="B956" s="1" t="s">
        <v>41</v>
      </c>
      <c r="C956" s="1" t="s">
        <v>47</v>
      </c>
      <c r="D956" s="1" t="s">
        <v>16</v>
      </c>
      <c r="E956" s="1" t="s">
        <v>218</v>
      </c>
      <c r="F956">
        <v>0.76</v>
      </c>
      <c r="G956">
        <v>0.59</v>
      </c>
      <c r="H956">
        <v>0</v>
      </c>
      <c r="I956">
        <v>0.2</v>
      </c>
      <c r="J956">
        <v>1.55</v>
      </c>
    </row>
    <row r="957" spans="1:10" x14ac:dyDescent="0.2">
      <c r="A957" s="1" t="s">
        <v>863</v>
      </c>
      <c r="B957" s="1" t="s">
        <v>102</v>
      </c>
      <c r="C957" s="1" t="s">
        <v>124</v>
      </c>
      <c r="D957" s="1" t="s">
        <v>58</v>
      </c>
      <c r="E957" s="1" t="s">
        <v>86</v>
      </c>
      <c r="F957">
        <v>0.91</v>
      </c>
      <c r="G957">
        <v>0.56999999999999995</v>
      </c>
      <c r="H957">
        <v>0</v>
      </c>
      <c r="I957">
        <v>7.0000000000000007E-2</v>
      </c>
      <c r="J957">
        <v>1.55</v>
      </c>
    </row>
    <row r="958" spans="1:10" x14ac:dyDescent="0.2">
      <c r="A958" s="1" t="s">
        <v>864</v>
      </c>
      <c r="B958" s="1" t="s">
        <v>10</v>
      </c>
      <c r="C958" s="1" t="s">
        <v>15</v>
      </c>
      <c r="D958" s="1" t="s">
        <v>12</v>
      </c>
      <c r="E958" s="1" t="s">
        <v>218</v>
      </c>
      <c r="F958">
        <v>0.79</v>
      </c>
      <c r="G958">
        <v>0.44</v>
      </c>
      <c r="H958">
        <v>0.19</v>
      </c>
      <c r="I958">
        <v>0.14000000000000001</v>
      </c>
      <c r="J958">
        <v>1.55</v>
      </c>
    </row>
    <row r="959" spans="1:10" x14ac:dyDescent="0.2">
      <c r="A959" s="1" t="s">
        <v>569</v>
      </c>
      <c r="B959" s="1" t="s">
        <v>36</v>
      </c>
      <c r="C959" s="1" t="s">
        <v>33</v>
      </c>
      <c r="D959" s="1" t="s">
        <v>58</v>
      </c>
      <c r="E959" s="1" t="s">
        <v>39</v>
      </c>
      <c r="F959">
        <v>0.85</v>
      </c>
      <c r="G959">
        <v>0.47</v>
      </c>
      <c r="H959">
        <v>0.02</v>
      </c>
      <c r="I959">
        <v>0.22</v>
      </c>
      <c r="J959">
        <v>1.55</v>
      </c>
    </row>
    <row r="960" spans="1:10" x14ac:dyDescent="0.2">
      <c r="A960" s="1" t="s">
        <v>865</v>
      </c>
      <c r="B960" s="1" t="s">
        <v>342</v>
      </c>
      <c r="C960" s="1" t="s">
        <v>151</v>
      </c>
      <c r="D960" s="1" t="s">
        <v>38</v>
      </c>
      <c r="E960" s="1" t="s">
        <v>99</v>
      </c>
      <c r="F960">
        <v>1.1299999999999999</v>
      </c>
      <c r="G960">
        <v>0.38</v>
      </c>
      <c r="H960">
        <v>0.02</v>
      </c>
      <c r="I960">
        <v>0.03</v>
      </c>
      <c r="J960">
        <v>1.55</v>
      </c>
    </row>
    <row r="961" spans="1:10" x14ac:dyDescent="0.2">
      <c r="A961" s="1" t="s">
        <v>866</v>
      </c>
      <c r="B961" s="1" t="s">
        <v>186</v>
      </c>
      <c r="C961" s="1" t="s">
        <v>54</v>
      </c>
      <c r="D961" s="1" t="s">
        <v>38</v>
      </c>
      <c r="E961" s="1" t="s">
        <v>59</v>
      </c>
      <c r="F961">
        <v>0.56999999999999995</v>
      </c>
      <c r="G961">
        <v>0.87</v>
      </c>
      <c r="H961">
        <v>0.02</v>
      </c>
      <c r="I961">
        <v>0.09</v>
      </c>
      <c r="J961">
        <v>1.55</v>
      </c>
    </row>
    <row r="962" spans="1:10" x14ac:dyDescent="0.2">
      <c r="A962" s="1" t="s">
        <v>261</v>
      </c>
      <c r="B962" s="1" t="s">
        <v>121</v>
      </c>
      <c r="C962" s="1" t="s">
        <v>75</v>
      </c>
      <c r="D962" s="1" t="s">
        <v>38</v>
      </c>
      <c r="E962" s="1" t="s">
        <v>86</v>
      </c>
      <c r="F962">
        <v>0.9</v>
      </c>
      <c r="G962">
        <v>0.53</v>
      </c>
      <c r="H962">
        <v>0</v>
      </c>
      <c r="I962">
        <v>0.13</v>
      </c>
      <c r="J962">
        <v>1.55</v>
      </c>
    </row>
    <row r="963" spans="1:10" x14ac:dyDescent="0.2">
      <c r="A963" s="1" t="s">
        <v>867</v>
      </c>
      <c r="B963" s="1" t="s">
        <v>36</v>
      </c>
      <c r="C963" s="1" t="s">
        <v>33</v>
      </c>
      <c r="D963" s="1" t="s">
        <v>38</v>
      </c>
      <c r="E963" s="1" t="s">
        <v>168</v>
      </c>
      <c r="F963">
        <v>0.8</v>
      </c>
      <c r="G963">
        <v>0.53</v>
      </c>
      <c r="H963">
        <v>0</v>
      </c>
      <c r="I963">
        <v>0.22</v>
      </c>
      <c r="J963">
        <v>1.55</v>
      </c>
    </row>
    <row r="964" spans="1:10" x14ac:dyDescent="0.2">
      <c r="A964" s="1" t="s">
        <v>868</v>
      </c>
      <c r="B964" s="1" t="s">
        <v>36</v>
      </c>
      <c r="C964" s="1" t="s">
        <v>57</v>
      </c>
      <c r="D964" s="1" t="s">
        <v>45</v>
      </c>
      <c r="E964" s="1" t="s">
        <v>251</v>
      </c>
      <c r="F964">
        <v>0.6</v>
      </c>
      <c r="G964">
        <v>0.51</v>
      </c>
      <c r="H964">
        <v>0.21</v>
      </c>
      <c r="I964">
        <v>0.23</v>
      </c>
      <c r="J964">
        <v>1.55</v>
      </c>
    </row>
    <row r="965" spans="1:10" x14ac:dyDescent="0.2">
      <c r="A965" s="1" t="s">
        <v>869</v>
      </c>
      <c r="B965" s="1" t="s">
        <v>20</v>
      </c>
      <c r="C965" s="1" t="s">
        <v>57</v>
      </c>
      <c r="D965" s="1" t="s">
        <v>214</v>
      </c>
      <c r="E965" s="1" t="s">
        <v>175</v>
      </c>
      <c r="F965">
        <v>1.07</v>
      </c>
      <c r="G965">
        <v>0.36</v>
      </c>
      <c r="H965">
        <v>0</v>
      </c>
      <c r="I965">
        <v>0.12</v>
      </c>
      <c r="J965">
        <v>1.55</v>
      </c>
    </row>
    <row r="966" spans="1:10" x14ac:dyDescent="0.2">
      <c r="A966" s="1" t="s">
        <v>870</v>
      </c>
      <c r="B966" s="1" t="s">
        <v>128</v>
      </c>
      <c r="C966" s="1" t="s">
        <v>65</v>
      </c>
      <c r="D966" s="1" t="s">
        <v>22</v>
      </c>
      <c r="E966" s="1" t="s">
        <v>13</v>
      </c>
      <c r="F966">
        <v>0.69</v>
      </c>
      <c r="G966">
        <v>0.5</v>
      </c>
      <c r="H966">
        <v>0.24</v>
      </c>
      <c r="I966">
        <v>0.11</v>
      </c>
      <c r="J966">
        <v>1.55</v>
      </c>
    </row>
    <row r="967" spans="1:10" x14ac:dyDescent="0.2">
      <c r="A967" s="1" t="s">
        <v>871</v>
      </c>
      <c r="B967" s="1" t="s">
        <v>121</v>
      </c>
      <c r="C967" s="1" t="s">
        <v>37</v>
      </c>
      <c r="D967" s="1" t="s">
        <v>38</v>
      </c>
      <c r="E967" s="1" t="s">
        <v>34</v>
      </c>
      <c r="F967">
        <v>1.06</v>
      </c>
      <c r="G967">
        <v>0.35</v>
      </c>
      <c r="H967">
        <v>0.01</v>
      </c>
      <c r="I967">
        <v>0.12</v>
      </c>
      <c r="J967">
        <v>1.54</v>
      </c>
    </row>
    <row r="968" spans="1:10" x14ac:dyDescent="0.2">
      <c r="A968" s="1" t="s">
        <v>872</v>
      </c>
      <c r="B968" s="1" t="s">
        <v>10</v>
      </c>
      <c r="C968" s="1" t="s">
        <v>29</v>
      </c>
      <c r="D968" s="1" t="s">
        <v>38</v>
      </c>
      <c r="E968" s="1" t="s">
        <v>178</v>
      </c>
      <c r="F968">
        <v>0.68</v>
      </c>
      <c r="G968">
        <v>0.43</v>
      </c>
      <c r="H968">
        <v>0.28999999999999998</v>
      </c>
      <c r="I968">
        <v>0.14000000000000001</v>
      </c>
      <c r="J968">
        <v>1.54</v>
      </c>
    </row>
    <row r="969" spans="1:10" x14ac:dyDescent="0.2">
      <c r="A969" s="1" t="s">
        <v>873</v>
      </c>
      <c r="B969" s="1" t="s">
        <v>62</v>
      </c>
      <c r="C969" s="1" t="s">
        <v>65</v>
      </c>
      <c r="D969" s="1" t="s">
        <v>45</v>
      </c>
      <c r="E969" s="1" t="s">
        <v>13</v>
      </c>
      <c r="F969">
        <v>0.71</v>
      </c>
      <c r="G969">
        <v>0.22</v>
      </c>
      <c r="H969">
        <v>0.52</v>
      </c>
      <c r="I969">
        <v>0.1</v>
      </c>
      <c r="J969">
        <v>1.54</v>
      </c>
    </row>
    <row r="970" spans="1:10" x14ac:dyDescent="0.2">
      <c r="A970" s="1" t="s">
        <v>874</v>
      </c>
      <c r="B970" s="1" t="s">
        <v>41</v>
      </c>
      <c r="C970" s="1" t="s">
        <v>151</v>
      </c>
      <c r="D970" s="1" t="s">
        <v>45</v>
      </c>
      <c r="E970" s="1" t="s">
        <v>55</v>
      </c>
      <c r="F970">
        <v>0.83</v>
      </c>
      <c r="G970">
        <v>0.44</v>
      </c>
      <c r="H970">
        <v>0.08</v>
      </c>
      <c r="I970">
        <v>0.19</v>
      </c>
      <c r="J970">
        <v>1.54</v>
      </c>
    </row>
    <row r="971" spans="1:10" x14ac:dyDescent="0.2">
      <c r="A971" s="1" t="s">
        <v>875</v>
      </c>
      <c r="B971" s="1" t="s">
        <v>107</v>
      </c>
      <c r="C971" s="1" t="s">
        <v>124</v>
      </c>
      <c r="D971" s="1" t="s">
        <v>214</v>
      </c>
      <c r="E971" s="1" t="s">
        <v>59</v>
      </c>
      <c r="F971">
        <v>0.57999999999999996</v>
      </c>
      <c r="G971">
        <v>0.87</v>
      </c>
      <c r="H971">
        <v>0</v>
      </c>
      <c r="I971">
        <v>0.09</v>
      </c>
      <c r="J971">
        <v>1.54</v>
      </c>
    </row>
    <row r="972" spans="1:10" x14ac:dyDescent="0.2">
      <c r="A972" s="1" t="s">
        <v>876</v>
      </c>
      <c r="B972" s="1" t="s">
        <v>32</v>
      </c>
      <c r="C972" s="1" t="s">
        <v>11</v>
      </c>
      <c r="D972" s="1" t="s">
        <v>58</v>
      </c>
      <c r="E972" s="1" t="s">
        <v>86</v>
      </c>
      <c r="F972">
        <v>1.4</v>
      </c>
      <c r="G972">
        <v>0.02</v>
      </c>
      <c r="H972">
        <v>0.02</v>
      </c>
      <c r="I972">
        <v>0.1</v>
      </c>
      <c r="J972">
        <v>1.54</v>
      </c>
    </row>
    <row r="973" spans="1:10" x14ac:dyDescent="0.2">
      <c r="A973" s="1" t="s">
        <v>877</v>
      </c>
      <c r="B973" s="1" t="s">
        <v>20</v>
      </c>
      <c r="C973" s="1" t="s">
        <v>15</v>
      </c>
      <c r="D973" s="1" t="s">
        <v>173</v>
      </c>
      <c r="E973" s="1" t="s">
        <v>369</v>
      </c>
      <c r="F973">
        <v>0.86</v>
      </c>
      <c r="G973">
        <v>0.52</v>
      </c>
      <c r="H973">
        <v>0.01</v>
      </c>
      <c r="I973">
        <v>0.15</v>
      </c>
      <c r="J973">
        <v>1.54</v>
      </c>
    </row>
    <row r="974" spans="1:10" x14ac:dyDescent="0.2">
      <c r="A974" s="1" t="s">
        <v>878</v>
      </c>
      <c r="B974" s="1" t="s">
        <v>41</v>
      </c>
      <c r="C974" s="1" t="s">
        <v>25</v>
      </c>
      <c r="D974" s="1" t="s">
        <v>12</v>
      </c>
      <c r="E974" s="1" t="s">
        <v>99</v>
      </c>
      <c r="F974">
        <v>1.26</v>
      </c>
      <c r="G974">
        <v>7.0000000000000007E-2</v>
      </c>
      <c r="H974">
        <v>0</v>
      </c>
      <c r="I974">
        <v>0.21</v>
      </c>
      <c r="J974">
        <v>1.54</v>
      </c>
    </row>
    <row r="975" spans="1:10" x14ac:dyDescent="0.2">
      <c r="A975" s="1" t="s">
        <v>66</v>
      </c>
      <c r="B975" s="1" t="s">
        <v>107</v>
      </c>
      <c r="C975" s="1" t="s">
        <v>67</v>
      </c>
      <c r="D975" s="1" t="s">
        <v>58</v>
      </c>
      <c r="E975" s="1" t="s">
        <v>59</v>
      </c>
      <c r="F975">
        <v>0.63</v>
      </c>
      <c r="G975">
        <v>0.69</v>
      </c>
      <c r="H975">
        <v>0</v>
      </c>
      <c r="I975">
        <v>0.21</v>
      </c>
      <c r="J975">
        <v>1.53</v>
      </c>
    </row>
    <row r="976" spans="1:10" x14ac:dyDescent="0.2">
      <c r="A976" s="1" t="s">
        <v>879</v>
      </c>
      <c r="B976" s="1" t="s">
        <v>36</v>
      </c>
      <c r="C976" s="1" t="s">
        <v>18</v>
      </c>
      <c r="D976" s="1" t="s">
        <v>71</v>
      </c>
      <c r="E976" s="1" t="s">
        <v>99</v>
      </c>
      <c r="F976">
        <v>0.92</v>
      </c>
      <c r="G976">
        <v>0.41</v>
      </c>
      <c r="H976">
        <v>0</v>
      </c>
      <c r="I976">
        <v>0.21</v>
      </c>
      <c r="J976">
        <v>1.53</v>
      </c>
    </row>
    <row r="977" spans="1:10" x14ac:dyDescent="0.2">
      <c r="A977" s="1" t="s">
        <v>844</v>
      </c>
      <c r="B977" s="1" t="s">
        <v>10</v>
      </c>
      <c r="C977" s="1" t="s">
        <v>15</v>
      </c>
      <c r="D977" s="1" t="s">
        <v>26</v>
      </c>
      <c r="E977" s="1" t="s">
        <v>99</v>
      </c>
      <c r="F977">
        <v>0.71</v>
      </c>
      <c r="G977">
        <v>0.65</v>
      </c>
      <c r="H977">
        <v>0.01</v>
      </c>
      <c r="I977">
        <v>0.17</v>
      </c>
      <c r="J977">
        <v>1.53</v>
      </c>
    </row>
    <row r="978" spans="1:10" x14ac:dyDescent="0.2">
      <c r="A978" s="1" t="s">
        <v>880</v>
      </c>
      <c r="B978" s="1" t="s">
        <v>20</v>
      </c>
      <c r="C978" s="1" t="s">
        <v>29</v>
      </c>
      <c r="D978" s="1" t="s">
        <v>38</v>
      </c>
      <c r="E978" s="1" t="s">
        <v>99</v>
      </c>
      <c r="F978">
        <v>0.56999999999999995</v>
      </c>
      <c r="G978">
        <v>0.79</v>
      </c>
      <c r="H978">
        <v>0</v>
      </c>
      <c r="I978">
        <v>0.17</v>
      </c>
      <c r="J978">
        <v>1.53</v>
      </c>
    </row>
    <row r="979" spans="1:10" x14ac:dyDescent="0.2">
      <c r="A979" s="1" t="s">
        <v>881</v>
      </c>
      <c r="B979" s="1" t="s">
        <v>10</v>
      </c>
      <c r="C979" s="1" t="s">
        <v>18</v>
      </c>
      <c r="D979" s="1" t="s">
        <v>58</v>
      </c>
      <c r="E979" s="1" t="s">
        <v>59</v>
      </c>
      <c r="F979">
        <v>0.95</v>
      </c>
      <c r="G979">
        <v>0.43</v>
      </c>
      <c r="H979">
        <v>0</v>
      </c>
      <c r="I979">
        <v>0.14000000000000001</v>
      </c>
      <c r="J979">
        <v>1.53</v>
      </c>
    </row>
    <row r="980" spans="1:10" x14ac:dyDescent="0.2">
      <c r="A980" s="1" t="s">
        <v>215</v>
      </c>
      <c r="B980" s="1" t="s">
        <v>121</v>
      </c>
      <c r="C980" s="1" t="s">
        <v>216</v>
      </c>
      <c r="D980" s="1" t="s">
        <v>12</v>
      </c>
      <c r="E980" s="1" t="s">
        <v>99</v>
      </c>
      <c r="F980">
        <v>0.17</v>
      </c>
      <c r="G980">
        <v>1.26</v>
      </c>
      <c r="H980">
        <v>0</v>
      </c>
      <c r="I980">
        <v>0.1</v>
      </c>
      <c r="J980">
        <v>1.53</v>
      </c>
    </row>
    <row r="981" spans="1:10" x14ac:dyDescent="0.2">
      <c r="A981" s="1" t="s">
        <v>882</v>
      </c>
      <c r="B981" s="1" t="s">
        <v>126</v>
      </c>
      <c r="C981" s="1" t="s">
        <v>124</v>
      </c>
      <c r="D981" s="1" t="s">
        <v>12</v>
      </c>
      <c r="E981" s="1" t="s">
        <v>13</v>
      </c>
      <c r="F981">
        <v>1.0900000000000001</v>
      </c>
      <c r="G981">
        <v>0.15</v>
      </c>
      <c r="H981">
        <v>0.25</v>
      </c>
      <c r="I981">
        <v>0.04</v>
      </c>
      <c r="J981">
        <v>1.53</v>
      </c>
    </row>
    <row r="982" spans="1:10" x14ac:dyDescent="0.2">
      <c r="A982" s="1" t="s">
        <v>883</v>
      </c>
      <c r="B982" s="1" t="s">
        <v>128</v>
      </c>
      <c r="C982" s="1" t="s">
        <v>75</v>
      </c>
      <c r="D982" s="1" t="s">
        <v>1</v>
      </c>
      <c r="E982" s="1" t="s">
        <v>13</v>
      </c>
      <c r="F982">
        <v>0.73</v>
      </c>
      <c r="G982">
        <v>0.52</v>
      </c>
      <c r="H982">
        <v>0.15</v>
      </c>
      <c r="I982">
        <v>0.12</v>
      </c>
      <c r="J982">
        <v>1.52</v>
      </c>
    </row>
    <row r="983" spans="1:10" x14ac:dyDescent="0.2">
      <c r="A983" s="1" t="s">
        <v>884</v>
      </c>
      <c r="B983" s="1" t="s">
        <v>32</v>
      </c>
      <c r="C983" s="1" t="s">
        <v>57</v>
      </c>
      <c r="D983" s="1" t="s">
        <v>58</v>
      </c>
      <c r="E983" s="1" t="s">
        <v>99</v>
      </c>
      <c r="F983">
        <v>0.94</v>
      </c>
      <c r="G983">
        <v>0.45</v>
      </c>
      <c r="H983">
        <v>0</v>
      </c>
      <c r="I983">
        <v>0.13</v>
      </c>
      <c r="J983">
        <v>1.52</v>
      </c>
    </row>
    <row r="984" spans="1:10" x14ac:dyDescent="0.2">
      <c r="A984" s="1" t="s">
        <v>885</v>
      </c>
      <c r="B984" s="1" t="s">
        <v>113</v>
      </c>
      <c r="C984" s="1" t="s">
        <v>29</v>
      </c>
      <c r="D984" s="1" t="s">
        <v>16</v>
      </c>
      <c r="E984" s="1" t="s">
        <v>109</v>
      </c>
      <c r="F984">
        <v>0.44</v>
      </c>
      <c r="G984">
        <v>0.69</v>
      </c>
      <c r="H984">
        <v>0</v>
      </c>
      <c r="I984">
        <v>0.39</v>
      </c>
      <c r="J984">
        <v>1.52</v>
      </c>
    </row>
    <row r="985" spans="1:10" x14ac:dyDescent="0.2">
      <c r="A985" s="1" t="s">
        <v>886</v>
      </c>
      <c r="B985" s="1" t="s">
        <v>41</v>
      </c>
      <c r="C985" s="1" t="s">
        <v>47</v>
      </c>
      <c r="D985" s="1" t="s">
        <v>12</v>
      </c>
      <c r="E985" s="1" t="s">
        <v>99</v>
      </c>
      <c r="F985">
        <v>0.36</v>
      </c>
      <c r="G985">
        <v>0.9</v>
      </c>
      <c r="H985">
        <v>0</v>
      </c>
      <c r="I985">
        <v>0.27</v>
      </c>
      <c r="J985">
        <v>1.52</v>
      </c>
    </row>
    <row r="986" spans="1:10" x14ac:dyDescent="0.2">
      <c r="A986" s="1" t="s">
        <v>861</v>
      </c>
      <c r="B986" s="1" t="s">
        <v>36</v>
      </c>
      <c r="C986" s="1" t="s">
        <v>33</v>
      </c>
      <c r="D986" s="1" t="s">
        <v>38</v>
      </c>
      <c r="E986" s="1" t="s">
        <v>39</v>
      </c>
      <c r="F986">
        <v>0.5</v>
      </c>
      <c r="G986">
        <v>0.72</v>
      </c>
      <c r="H986">
        <v>0.04</v>
      </c>
      <c r="I986">
        <v>0.26</v>
      </c>
      <c r="J986">
        <v>1.52</v>
      </c>
    </row>
    <row r="987" spans="1:10" x14ac:dyDescent="0.2">
      <c r="A987" s="1" t="s">
        <v>450</v>
      </c>
      <c r="B987" s="1" t="s">
        <v>36</v>
      </c>
      <c r="C987" s="1" t="s">
        <v>11</v>
      </c>
      <c r="D987" s="1" t="s">
        <v>58</v>
      </c>
      <c r="E987" s="1" t="s">
        <v>59</v>
      </c>
      <c r="F987">
        <v>0.6</v>
      </c>
      <c r="G987">
        <v>0.63</v>
      </c>
      <c r="H987">
        <v>0.03</v>
      </c>
      <c r="I987">
        <v>0.26</v>
      </c>
      <c r="J987">
        <v>1.52</v>
      </c>
    </row>
    <row r="988" spans="1:10" x14ac:dyDescent="0.2">
      <c r="A988" s="1" t="s">
        <v>887</v>
      </c>
      <c r="B988" s="1" t="s">
        <v>126</v>
      </c>
      <c r="C988" s="1" t="s">
        <v>47</v>
      </c>
      <c r="D988" s="1" t="s">
        <v>52</v>
      </c>
      <c r="E988" s="1" t="s">
        <v>218</v>
      </c>
      <c r="F988">
        <v>1.1100000000000001</v>
      </c>
      <c r="G988">
        <v>0.31</v>
      </c>
      <c r="H988">
        <v>0.06</v>
      </c>
      <c r="I988">
        <v>0.04</v>
      </c>
      <c r="J988">
        <v>1.52</v>
      </c>
    </row>
    <row r="989" spans="1:10" x14ac:dyDescent="0.2">
      <c r="A989" s="1" t="s">
        <v>888</v>
      </c>
      <c r="B989" s="1" t="s">
        <v>41</v>
      </c>
      <c r="C989" s="1" t="s">
        <v>47</v>
      </c>
      <c r="D989" s="1" t="s">
        <v>38</v>
      </c>
      <c r="E989" s="1" t="s">
        <v>251</v>
      </c>
      <c r="F989">
        <v>1.26</v>
      </c>
      <c r="G989">
        <v>0.05</v>
      </c>
      <c r="H989">
        <v>0</v>
      </c>
      <c r="I989">
        <v>0.21</v>
      </c>
      <c r="J989">
        <v>1.51</v>
      </c>
    </row>
    <row r="990" spans="1:10" x14ac:dyDescent="0.2">
      <c r="A990" s="1" t="s">
        <v>641</v>
      </c>
      <c r="B990" s="1" t="s">
        <v>121</v>
      </c>
      <c r="C990" s="1" t="s">
        <v>75</v>
      </c>
      <c r="D990" s="1" t="s">
        <v>12</v>
      </c>
      <c r="E990" s="1" t="s">
        <v>99</v>
      </c>
      <c r="F990">
        <v>1.3</v>
      </c>
      <c r="G990">
        <v>0.09</v>
      </c>
      <c r="H990">
        <v>0</v>
      </c>
      <c r="I990">
        <v>0.12</v>
      </c>
      <c r="J990">
        <v>1.51</v>
      </c>
    </row>
    <row r="991" spans="1:10" x14ac:dyDescent="0.2">
      <c r="A991" s="1" t="s">
        <v>889</v>
      </c>
      <c r="B991" s="1" t="s">
        <v>10</v>
      </c>
      <c r="C991" s="1" t="s">
        <v>33</v>
      </c>
      <c r="D991" s="1" t="s">
        <v>16</v>
      </c>
      <c r="E991" s="1" t="s">
        <v>109</v>
      </c>
      <c r="F991">
        <v>0.65</v>
      </c>
      <c r="G991">
        <v>0.71</v>
      </c>
      <c r="H991">
        <v>0</v>
      </c>
      <c r="I991">
        <v>0.15</v>
      </c>
      <c r="J991">
        <v>1.51</v>
      </c>
    </row>
    <row r="992" spans="1:10" x14ac:dyDescent="0.2">
      <c r="A992" s="1" t="s">
        <v>676</v>
      </c>
      <c r="B992" s="1" t="s">
        <v>32</v>
      </c>
      <c r="C992" s="1" t="s">
        <v>57</v>
      </c>
      <c r="D992" s="1" t="s">
        <v>38</v>
      </c>
      <c r="E992" s="1" t="s">
        <v>168</v>
      </c>
      <c r="F992">
        <v>0.84</v>
      </c>
      <c r="G992">
        <v>0.54</v>
      </c>
      <c r="H992">
        <v>0</v>
      </c>
      <c r="I992">
        <v>0.13</v>
      </c>
      <c r="J992">
        <v>1.51</v>
      </c>
    </row>
    <row r="993" spans="1:10" x14ac:dyDescent="0.2">
      <c r="A993" s="1" t="s">
        <v>890</v>
      </c>
      <c r="B993" s="1" t="s">
        <v>107</v>
      </c>
      <c r="C993" s="1" t="s">
        <v>57</v>
      </c>
      <c r="D993" s="1" t="s">
        <v>12</v>
      </c>
      <c r="E993" s="1" t="s">
        <v>109</v>
      </c>
      <c r="F993">
        <v>0.02</v>
      </c>
      <c r="G993">
        <v>1.1599999999999999</v>
      </c>
      <c r="H993">
        <v>0</v>
      </c>
      <c r="I993">
        <v>0.34</v>
      </c>
      <c r="J993">
        <v>1.51</v>
      </c>
    </row>
    <row r="994" spans="1:10" x14ac:dyDescent="0.2">
      <c r="A994" s="1" t="s">
        <v>891</v>
      </c>
      <c r="B994" s="1" t="s">
        <v>62</v>
      </c>
      <c r="C994" s="1" t="s">
        <v>37</v>
      </c>
      <c r="D994" s="1" t="s">
        <v>45</v>
      </c>
      <c r="E994" s="1" t="s">
        <v>892</v>
      </c>
      <c r="F994">
        <v>0</v>
      </c>
      <c r="G994">
        <v>0</v>
      </c>
      <c r="H994">
        <v>1.51</v>
      </c>
      <c r="I994">
        <v>0</v>
      </c>
      <c r="J994">
        <v>1.51</v>
      </c>
    </row>
    <row r="995" spans="1:10" x14ac:dyDescent="0.2">
      <c r="A995" s="1" t="s">
        <v>893</v>
      </c>
      <c r="B995" s="1" t="s">
        <v>186</v>
      </c>
      <c r="C995" s="1" t="s">
        <v>54</v>
      </c>
      <c r="D995" s="1" t="s">
        <v>71</v>
      </c>
      <c r="E995" s="1" t="s">
        <v>99</v>
      </c>
      <c r="F995">
        <v>0.23</v>
      </c>
      <c r="G995">
        <v>1.1599999999999999</v>
      </c>
      <c r="H995">
        <v>0</v>
      </c>
      <c r="I995">
        <v>0.11</v>
      </c>
      <c r="J995">
        <v>1.51</v>
      </c>
    </row>
    <row r="996" spans="1:10" x14ac:dyDescent="0.2">
      <c r="A996" s="1" t="s">
        <v>880</v>
      </c>
      <c r="B996" s="1" t="s">
        <v>41</v>
      </c>
      <c r="C996" s="1" t="s">
        <v>29</v>
      </c>
      <c r="D996" s="1" t="s">
        <v>38</v>
      </c>
      <c r="E996" s="1" t="s">
        <v>99</v>
      </c>
      <c r="F996">
        <v>0.35</v>
      </c>
      <c r="G996">
        <v>0.03</v>
      </c>
      <c r="H996">
        <v>0</v>
      </c>
      <c r="I996">
        <v>1.1299999999999999</v>
      </c>
      <c r="J996">
        <v>1.51</v>
      </c>
    </row>
    <row r="997" spans="1:10" x14ac:dyDescent="0.2">
      <c r="A997" s="1" t="s">
        <v>629</v>
      </c>
      <c r="B997" s="1" t="s">
        <v>126</v>
      </c>
      <c r="C997" s="1" t="s">
        <v>124</v>
      </c>
      <c r="D997" s="1" t="s">
        <v>71</v>
      </c>
      <c r="E997" s="1" t="s">
        <v>251</v>
      </c>
      <c r="F997">
        <v>0.99</v>
      </c>
      <c r="G997">
        <v>0.32</v>
      </c>
      <c r="H997">
        <v>0.11</v>
      </c>
      <c r="I997">
        <v>0.08</v>
      </c>
      <c r="J997">
        <v>1.5</v>
      </c>
    </row>
    <row r="998" spans="1:10" x14ac:dyDescent="0.2">
      <c r="A998" s="1" t="s">
        <v>894</v>
      </c>
      <c r="B998" s="1" t="s">
        <v>36</v>
      </c>
      <c r="C998" s="1" t="s">
        <v>57</v>
      </c>
      <c r="D998" s="1" t="s">
        <v>58</v>
      </c>
      <c r="E998" s="1" t="s">
        <v>55</v>
      </c>
      <c r="F998">
        <v>0.64</v>
      </c>
      <c r="G998">
        <v>0.57999999999999996</v>
      </c>
      <c r="H998">
        <v>0.05</v>
      </c>
      <c r="I998">
        <v>0.23</v>
      </c>
      <c r="J998">
        <v>1.5</v>
      </c>
    </row>
    <row r="999" spans="1:10" x14ac:dyDescent="0.2">
      <c r="A999" s="1" t="s">
        <v>895</v>
      </c>
      <c r="B999" s="1" t="s">
        <v>41</v>
      </c>
      <c r="C999" s="1" t="s">
        <v>151</v>
      </c>
      <c r="D999" s="1" t="s">
        <v>16</v>
      </c>
      <c r="E999" s="1" t="s">
        <v>896</v>
      </c>
      <c r="F999">
        <v>0.66</v>
      </c>
      <c r="G999">
        <v>0.52</v>
      </c>
      <c r="H999">
        <v>0.15</v>
      </c>
      <c r="I999">
        <v>0.17</v>
      </c>
      <c r="J999">
        <v>1.5</v>
      </c>
    </row>
    <row r="1000" spans="1:10" x14ac:dyDescent="0.2">
      <c r="A1000" s="1" t="s">
        <v>897</v>
      </c>
      <c r="B1000" s="1" t="s">
        <v>107</v>
      </c>
      <c r="C1000" s="1" t="s">
        <v>33</v>
      </c>
      <c r="D1000" s="1" t="s">
        <v>45</v>
      </c>
      <c r="E1000" s="1" t="s">
        <v>164</v>
      </c>
      <c r="F1000">
        <v>0.86</v>
      </c>
      <c r="G1000">
        <v>0.48</v>
      </c>
      <c r="H1000">
        <v>0</v>
      </c>
      <c r="I1000">
        <v>0.17</v>
      </c>
      <c r="J1000">
        <v>1.5</v>
      </c>
    </row>
    <row r="1001" spans="1:10" x14ac:dyDescent="0.2">
      <c r="A1001" s="1" t="s">
        <v>898</v>
      </c>
      <c r="B1001" s="1" t="s">
        <v>41</v>
      </c>
      <c r="C1001" s="1" t="s">
        <v>47</v>
      </c>
      <c r="D1001" s="1" t="s">
        <v>58</v>
      </c>
      <c r="E1001" s="1" t="s">
        <v>319</v>
      </c>
      <c r="F1001">
        <v>0.49</v>
      </c>
      <c r="G1001">
        <v>0.78</v>
      </c>
      <c r="H1001">
        <v>0</v>
      </c>
      <c r="I1001">
        <v>0.23</v>
      </c>
      <c r="J1001">
        <v>1.5</v>
      </c>
    </row>
    <row r="1002" spans="1:10" x14ac:dyDescent="0.2">
      <c r="A1002" s="1" t="s">
        <v>899</v>
      </c>
      <c r="B1002" s="1" t="s">
        <v>20</v>
      </c>
      <c r="C1002" s="1" t="s">
        <v>33</v>
      </c>
      <c r="D1002" s="1" t="s">
        <v>52</v>
      </c>
      <c r="E1002" s="1" t="s">
        <v>175</v>
      </c>
      <c r="F1002">
        <v>1.08</v>
      </c>
      <c r="G1002">
        <v>0.31</v>
      </c>
      <c r="H1002">
        <v>0</v>
      </c>
      <c r="I1002">
        <v>0.11</v>
      </c>
      <c r="J1002">
        <v>1.5</v>
      </c>
    </row>
    <row r="1003" spans="1:10" x14ac:dyDescent="0.2">
      <c r="A1003" s="1" t="s">
        <v>787</v>
      </c>
      <c r="B1003" s="1" t="s">
        <v>41</v>
      </c>
      <c r="C1003" s="1" t="s">
        <v>151</v>
      </c>
      <c r="D1003" s="1" t="s">
        <v>12</v>
      </c>
      <c r="E1003" s="1" t="s">
        <v>99</v>
      </c>
      <c r="F1003">
        <v>1.19</v>
      </c>
      <c r="G1003">
        <v>7.0000000000000007E-2</v>
      </c>
      <c r="H1003">
        <v>0.05</v>
      </c>
      <c r="I1003">
        <v>0.2</v>
      </c>
      <c r="J1003">
        <v>1.5</v>
      </c>
    </row>
    <row r="1004" spans="1:10" x14ac:dyDescent="0.2">
      <c r="A1004" s="1" t="s">
        <v>900</v>
      </c>
      <c r="B1004" s="1" t="s">
        <v>342</v>
      </c>
      <c r="C1004" s="1" t="s">
        <v>151</v>
      </c>
      <c r="D1004" s="1" t="s">
        <v>71</v>
      </c>
      <c r="E1004" s="1" t="s">
        <v>319</v>
      </c>
      <c r="F1004">
        <v>1.2</v>
      </c>
      <c r="G1004">
        <v>0.27</v>
      </c>
      <c r="H1004">
        <v>0.02</v>
      </c>
      <c r="I1004">
        <v>0.02</v>
      </c>
      <c r="J1004">
        <v>1.5</v>
      </c>
    </row>
    <row r="1005" spans="1:10" x14ac:dyDescent="0.2">
      <c r="A1005" s="1" t="s">
        <v>901</v>
      </c>
      <c r="B1005" s="1" t="s">
        <v>32</v>
      </c>
      <c r="C1005" s="1" t="s">
        <v>33</v>
      </c>
      <c r="D1005" s="1" t="s">
        <v>38</v>
      </c>
      <c r="E1005" s="1" t="s">
        <v>178</v>
      </c>
      <c r="F1005">
        <v>0.75</v>
      </c>
      <c r="G1005">
        <v>0.53</v>
      </c>
      <c r="H1005">
        <v>0.09</v>
      </c>
      <c r="I1005">
        <v>0.12</v>
      </c>
      <c r="J1005">
        <v>1.5</v>
      </c>
    </row>
    <row r="1006" spans="1:10" x14ac:dyDescent="0.2">
      <c r="A1006" s="1" t="s">
        <v>571</v>
      </c>
      <c r="B1006" s="1" t="s">
        <v>36</v>
      </c>
      <c r="C1006" s="1" t="s">
        <v>15</v>
      </c>
      <c r="D1006" s="1" t="s">
        <v>22</v>
      </c>
      <c r="E1006" s="1" t="s">
        <v>363</v>
      </c>
      <c r="F1006">
        <v>1.1299999999999999</v>
      </c>
      <c r="G1006">
        <v>0.2</v>
      </c>
      <c r="H1006">
        <v>0</v>
      </c>
      <c r="I1006">
        <v>0.16</v>
      </c>
      <c r="J1006">
        <v>1.5</v>
      </c>
    </row>
    <row r="1007" spans="1:10" x14ac:dyDescent="0.2">
      <c r="A1007" s="1" t="s">
        <v>902</v>
      </c>
      <c r="B1007" s="1" t="s">
        <v>10</v>
      </c>
      <c r="C1007" s="1" t="s">
        <v>18</v>
      </c>
      <c r="D1007" s="1" t="s">
        <v>22</v>
      </c>
      <c r="E1007" s="1" t="s">
        <v>369</v>
      </c>
      <c r="F1007">
        <v>1.08</v>
      </c>
      <c r="G1007">
        <v>0.28000000000000003</v>
      </c>
      <c r="H1007">
        <v>0</v>
      </c>
      <c r="I1007">
        <v>0.13</v>
      </c>
      <c r="J1007">
        <v>1.49</v>
      </c>
    </row>
    <row r="1008" spans="1:10" x14ac:dyDescent="0.2">
      <c r="A1008" s="1" t="s">
        <v>903</v>
      </c>
      <c r="B1008" s="1" t="s">
        <v>126</v>
      </c>
      <c r="C1008" s="1" t="s">
        <v>124</v>
      </c>
      <c r="D1008" s="1" t="s">
        <v>45</v>
      </c>
      <c r="E1008" s="1" t="s">
        <v>13</v>
      </c>
      <c r="F1008">
        <v>0.72</v>
      </c>
      <c r="G1008">
        <v>0.38</v>
      </c>
      <c r="H1008">
        <v>0.36</v>
      </c>
      <c r="I1008">
        <v>0.04</v>
      </c>
      <c r="J1008">
        <v>1.49</v>
      </c>
    </row>
    <row r="1009" spans="1:10" x14ac:dyDescent="0.2">
      <c r="A1009" s="1" t="s">
        <v>134</v>
      </c>
      <c r="B1009" s="1" t="s">
        <v>102</v>
      </c>
      <c r="C1009" s="1" t="s">
        <v>47</v>
      </c>
      <c r="D1009" s="1" t="s">
        <v>58</v>
      </c>
      <c r="E1009" s="1" t="s">
        <v>99</v>
      </c>
      <c r="F1009">
        <v>1</v>
      </c>
      <c r="G1009">
        <v>0.43</v>
      </c>
      <c r="H1009">
        <v>0</v>
      </c>
      <c r="I1009">
        <v>0.06</v>
      </c>
      <c r="J1009">
        <v>1.49</v>
      </c>
    </row>
    <row r="1010" spans="1:10" x14ac:dyDescent="0.2">
      <c r="A1010" s="1" t="s">
        <v>494</v>
      </c>
      <c r="B1010" s="1" t="s">
        <v>41</v>
      </c>
      <c r="C1010" s="1" t="s">
        <v>15</v>
      </c>
      <c r="D1010" s="1" t="s">
        <v>12</v>
      </c>
      <c r="E1010" s="1" t="s">
        <v>99</v>
      </c>
      <c r="F1010">
        <v>1.22</v>
      </c>
      <c r="G1010">
        <v>0</v>
      </c>
      <c r="H1010">
        <v>0</v>
      </c>
      <c r="I1010">
        <v>0.27</v>
      </c>
      <c r="J1010">
        <v>1.49</v>
      </c>
    </row>
    <row r="1011" spans="1:10" x14ac:dyDescent="0.2">
      <c r="A1011" s="1" t="s">
        <v>904</v>
      </c>
      <c r="B1011" s="1" t="s">
        <v>20</v>
      </c>
      <c r="C1011" s="1" t="s">
        <v>15</v>
      </c>
      <c r="D1011" s="1" t="s">
        <v>173</v>
      </c>
      <c r="E1011" s="1" t="s">
        <v>319</v>
      </c>
      <c r="F1011">
        <v>1</v>
      </c>
      <c r="G1011">
        <v>0.36</v>
      </c>
      <c r="H1011">
        <v>0</v>
      </c>
      <c r="I1011">
        <v>0.13</v>
      </c>
      <c r="J1011">
        <v>1.49</v>
      </c>
    </row>
    <row r="1012" spans="1:10" x14ac:dyDescent="0.2">
      <c r="A1012" s="1" t="s">
        <v>905</v>
      </c>
      <c r="B1012" s="1" t="s">
        <v>342</v>
      </c>
      <c r="C1012" s="1" t="s">
        <v>151</v>
      </c>
      <c r="D1012" s="1" t="s">
        <v>1</v>
      </c>
      <c r="E1012" s="1" t="s">
        <v>13</v>
      </c>
      <c r="F1012">
        <v>0.82</v>
      </c>
      <c r="G1012">
        <v>0.36</v>
      </c>
      <c r="H1012">
        <v>0.25</v>
      </c>
      <c r="I1012">
        <v>0.06</v>
      </c>
      <c r="J1012">
        <v>1.49</v>
      </c>
    </row>
    <row r="1013" spans="1:10" x14ac:dyDescent="0.2">
      <c r="A1013" s="1" t="s">
        <v>906</v>
      </c>
      <c r="B1013" s="1" t="s">
        <v>41</v>
      </c>
      <c r="C1013" s="1" t="s">
        <v>11</v>
      </c>
      <c r="D1013" s="1" t="s">
        <v>22</v>
      </c>
      <c r="E1013" s="1" t="s">
        <v>55</v>
      </c>
      <c r="F1013">
        <v>0</v>
      </c>
      <c r="G1013">
        <v>1.1000000000000001</v>
      </c>
      <c r="H1013">
        <v>0</v>
      </c>
      <c r="I1013">
        <v>0.39</v>
      </c>
      <c r="J1013">
        <v>1.49</v>
      </c>
    </row>
    <row r="1014" spans="1:10" x14ac:dyDescent="0.2">
      <c r="A1014" s="1" t="s">
        <v>907</v>
      </c>
      <c r="B1014" s="1" t="s">
        <v>32</v>
      </c>
      <c r="C1014" s="1" t="s">
        <v>15</v>
      </c>
      <c r="D1014" s="1" t="s">
        <v>38</v>
      </c>
      <c r="E1014" s="1" t="s">
        <v>59</v>
      </c>
      <c r="F1014">
        <v>0.82</v>
      </c>
      <c r="G1014">
        <v>0.52</v>
      </c>
      <c r="H1014">
        <v>0.01</v>
      </c>
      <c r="I1014">
        <v>0.14000000000000001</v>
      </c>
      <c r="J1014">
        <v>1.49</v>
      </c>
    </row>
    <row r="1015" spans="1:10" x14ac:dyDescent="0.2">
      <c r="A1015" s="1" t="s">
        <v>106</v>
      </c>
      <c r="B1015" s="1" t="s">
        <v>10</v>
      </c>
      <c r="C1015" s="1" t="s">
        <v>33</v>
      </c>
      <c r="D1015" s="1" t="s">
        <v>26</v>
      </c>
      <c r="E1015" s="1" t="s">
        <v>99</v>
      </c>
      <c r="F1015">
        <v>0.61</v>
      </c>
      <c r="G1015">
        <v>0.73</v>
      </c>
      <c r="H1015">
        <v>0</v>
      </c>
      <c r="I1015">
        <v>0.15</v>
      </c>
      <c r="J1015">
        <v>1.49</v>
      </c>
    </row>
    <row r="1016" spans="1:10" x14ac:dyDescent="0.2">
      <c r="A1016" s="1" t="s">
        <v>908</v>
      </c>
      <c r="B1016" s="1" t="s">
        <v>10</v>
      </c>
      <c r="C1016" s="1" t="s">
        <v>18</v>
      </c>
      <c r="D1016" s="1" t="s">
        <v>12</v>
      </c>
      <c r="E1016" s="1" t="s">
        <v>13</v>
      </c>
      <c r="F1016">
        <v>0.37</v>
      </c>
      <c r="G1016">
        <v>0.69</v>
      </c>
      <c r="H1016">
        <v>0.28000000000000003</v>
      </c>
      <c r="I1016">
        <v>0.14000000000000001</v>
      </c>
      <c r="J1016">
        <v>1.48</v>
      </c>
    </row>
    <row r="1017" spans="1:10" x14ac:dyDescent="0.2">
      <c r="A1017" s="1" t="s">
        <v>909</v>
      </c>
      <c r="B1017" s="1" t="s">
        <v>20</v>
      </c>
      <c r="C1017" s="1" t="s">
        <v>11</v>
      </c>
      <c r="D1017" s="1" t="s">
        <v>173</v>
      </c>
      <c r="E1017" s="1" t="s">
        <v>319</v>
      </c>
      <c r="F1017">
        <v>0.43</v>
      </c>
      <c r="G1017">
        <v>0.88</v>
      </c>
      <c r="H1017">
        <v>0</v>
      </c>
      <c r="I1017">
        <v>0.18</v>
      </c>
      <c r="J1017">
        <v>1.48</v>
      </c>
    </row>
    <row r="1018" spans="1:10" x14ac:dyDescent="0.2">
      <c r="A1018" s="1" t="s">
        <v>910</v>
      </c>
      <c r="B1018" s="1" t="s">
        <v>41</v>
      </c>
      <c r="C1018" s="1" t="s">
        <v>11</v>
      </c>
      <c r="D1018" s="1" t="s">
        <v>58</v>
      </c>
      <c r="E1018" s="1" t="s">
        <v>164</v>
      </c>
      <c r="F1018">
        <v>0.47</v>
      </c>
      <c r="G1018">
        <v>0.37</v>
      </c>
      <c r="H1018">
        <v>0.52</v>
      </c>
      <c r="I1018">
        <v>0.12</v>
      </c>
      <c r="J1018">
        <v>1.48</v>
      </c>
    </row>
    <row r="1019" spans="1:10" x14ac:dyDescent="0.2">
      <c r="A1019" s="1" t="s">
        <v>378</v>
      </c>
      <c r="B1019" s="1" t="s">
        <v>36</v>
      </c>
      <c r="C1019" s="1" t="s">
        <v>57</v>
      </c>
      <c r="D1019" s="1" t="s">
        <v>45</v>
      </c>
      <c r="E1019" s="1" t="s">
        <v>99</v>
      </c>
      <c r="F1019">
        <v>0.78</v>
      </c>
      <c r="G1019">
        <v>0.47</v>
      </c>
      <c r="H1019">
        <v>0.03</v>
      </c>
      <c r="I1019">
        <v>0.2</v>
      </c>
      <c r="J1019">
        <v>1.48</v>
      </c>
    </row>
    <row r="1020" spans="1:10" x14ac:dyDescent="0.2">
      <c r="A1020" s="1" t="s">
        <v>911</v>
      </c>
      <c r="B1020" s="1" t="s">
        <v>41</v>
      </c>
      <c r="C1020" s="1" t="s">
        <v>25</v>
      </c>
      <c r="D1020" s="1" t="s">
        <v>12</v>
      </c>
      <c r="E1020" s="1" t="s">
        <v>39</v>
      </c>
      <c r="F1020">
        <v>0.72</v>
      </c>
      <c r="G1020">
        <v>0.56000000000000005</v>
      </c>
      <c r="H1020">
        <v>0</v>
      </c>
      <c r="I1020">
        <v>0.19</v>
      </c>
      <c r="J1020">
        <v>1.48</v>
      </c>
    </row>
    <row r="1021" spans="1:10" x14ac:dyDescent="0.2">
      <c r="A1021" s="1" t="s">
        <v>912</v>
      </c>
      <c r="B1021" s="1" t="s">
        <v>41</v>
      </c>
      <c r="C1021" s="1" t="s">
        <v>42</v>
      </c>
      <c r="D1021" s="1" t="s">
        <v>71</v>
      </c>
      <c r="E1021" s="1" t="s">
        <v>99</v>
      </c>
      <c r="F1021">
        <v>1.08</v>
      </c>
      <c r="G1021">
        <v>0.2</v>
      </c>
      <c r="H1021">
        <v>0</v>
      </c>
      <c r="I1021">
        <v>0.2</v>
      </c>
      <c r="J1021">
        <v>1.48</v>
      </c>
    </row>
    <row r="1022" spans="1:10" x14ac:dyDescent="0.2">
      <c r="A1022" s="1" t="s">
        <v>913</v>
      </c>
      <c r="B1022" s="1" t="s">
        <v>102</v>
      </c>
      <c r="C1022" s="1" t="s">
        <v>42</v>
      </c>
      <c r="D1022" s="1" t="s">
        <v>38</v>
      </c>
      <c r="E1022" s="1" t="s">
        <v>86</v>
      </c>
      <c r="F1022">
        <v>0.82</v>
      </c>
      <c r="G1022">
        <v>0.59</v>
      </c>
      <c r="H1022">
        <v>0</v>
      </c>
      <c r="I1022">
        <v>7.0000000000000007E-2</v>
      </c>
      <c r="J1022">
        <v>1.48</v>
      </c>
    </row>
    <row r="1023" spans="1:10" x14ac:dyDescent="0.2">
      <c r="A1023" s="1" t="s">
        <v>914</v>
      </c>
      <c r="B1023" s="1" t="s">
        <v>20</v>
      </c>
      <c r="C1023" s="1" t="s">
        <v>29</v>
      </c>
      <c r="D1023" s="1" t="s">
        <v>26</v>
      </c>
      <c r="E1023" s="1" t="s">
        <v>86</v>
      </c>
      <c r="F1023">
        <v>0.39</v>
      </c>
      <c r="G1023">
        <v>0.92</v>
      </c>
      <c r="H1023">
        <v>0</v>
      </c>
      <c r="I1023">
        <v>0.17</v>
      </c>
      <c r="J1023">
        <v>1.47</v>
      </c>
    </row>
    <row r="1024" spans="1:10" x14ac:dyDescent="0.2">
      <c r="A1024" s="1" t="s">
        <v>915</v>
      </c>
      <c r="B1024" s="1" t="s">
        <v>559</v>
      </c>
      <c r="C1024" s="1" t="s">
        <v>67</v>
      </c>
      <c r="D1024" s="1" t="s">
        <v>38</v>
      </c>
      <c r="E1024" s="1" t="s">
        <v>86</v>
      </c>
      <c r="F1024">
        <v>0.57999999999999996</v>
      </c>
      <c r="G1024">
        <v>0.55000000000000004</v>
      </c>
      <c r="H1024">
        <v>0.06</v>
      </c>
      <c r="I1024">
        <v>0.28000000000000003</v>
      </c>
      <c r="J1024">
        <v>1.47</v>
      </c>
    </row>
    <row r="1025" spans="1:10" x14ac:dyDescent="0.2">
      <c r="A1025" s="1" t="s">
        <v>840</v>
      </c>
      <c r="B1025" s="1" t="s">
        <v>36</v>
      </c>
      <c r="C1025" s="1" t="s">
        <v>15</v>
      </c>
      <c r="D1025" s="1" t="s">
        <v>71</v>
      </c>
      <c r="E1025" s="1" t="s">
        <v>86</v>
      </c>
      <c r="F1025">
        <v>0.72</v>
      </c>
      <c r="G1025">
        <v>0.41</v>
      </c>
      <c r="H1025">
        <v>0.14000000000000001</v>
      </c>
      <c r="I1025">
        <v>0.2</v>
      </c>
      <c r="J1025">
        <v>1.47</v>
      </c>
    </row>
    <row r="1026" spans="1:10" x14ac:dyDescent="0.2">
      <c r="A1026" s="1" t="s">
        <v>916</v>
      </c>
      <c r="B1026" s="1" t="s">
        <v>49</v>
      </c>
      <c r="C1026" s="1" t="s">
        <v>124</v>
      </c>
      <c r="D1026" s="1" t="s">
        <v>1</v>
      </c>
      <c r="E1026" s="1" t="s">
        <v>319</v>
      </c>
      <c r="F1026">
        <v>1.04</v>
      </c>
      <c r="G1026">
        <v>0.37</v>
      </c>
      <c r="H1026">
        <v>0</v>
      </c>
      <c r="I1026">
        <v>0.06</v>
      </c>
      <c r="J1026">
        <v>1.47</v>
      </c>
    </row>
    <row r="1027" spans="1:10" x14ac:dyDescent="0.2">
      <c r="A1027" s="1" t="s">
        <v>788</v>
      </c>
      <c r="B1027" s="1" t="s">
        <v>32</v>
      </c>
      <c r="C1027" s="1" t="s">
        <v>11</v>
      </c>
      <c r="D1027" s="1" t="s">
        <v>71</v>
      </c>
      <c r="E1027" s="1" t="s">
        <v>99</v>
      </c>
      <c r="F1027">
        <v>1.33</v>
      </c>
      <c r="G1027">
        <v>0.03</v>
      </c>
      <c r="H1027">
        <v>0.01</v>
      </c>
      <c r="I1027">
        <v>0.1</v>
      </c>
      <c r="J1027">
        <v>1.47</v>
      </c>
    </row>
    <row r="1028" spans="1:10" x14ac:dyDescent="0.2">
      <c r="A1028" s="1" t="s">
        <v>917</v>
      </c>
      <c r="B1028" s="1" t="s">
        <v>36</v>
      </c>
      <c r="C1028" s="1" t="s">
        <v>37</v>
      </c>
      <c r="D1028" s="1" t="s">
        <v>38</v>
      </c>
      <c r="E1028" s="1" t="s">
        <v>159</v>
      </c>
      <c r="F1028">
        <v>0.45</v>
      </c>
      <c r="G1028">
        <v>0.4</v>
      </c>
      <c r="H1028">
        <v>0.44</v>
      </c>
      <c r="I1028">
        <v>0.18</v>
      </c>
      <c r="J1028">
        <v>1.47</v>
      </c>
    </row>
    <row r="1029" spans="1:10" x14ac:dyDescent="0.2">
      <c r="A1029" s="1" t="s">
        <v>918</v>
      </c>
      <c r="B1029" s="1" t="s">
        <v>20</v>
      </c>
      <c r="C1029" s="1" t="s">
        <v>15</v>
      </c>
      <c r="D1029" s="1" t="s">
        <v>45</v>
      </c>
      <c r="E1029" s="1" t="s">
        <v>164</v>
      </c>
      <c r="F1029">
        <v>0.69</v>
      </c>
      <c r="G1029">
        <v>0.2</v>
      </c>
      <c r="H1029">
        <v>0.49</v>
      </c>
      <c r="I1029">
        <v>0.09</v>
      </c>
      <c r="J1029">
        <v>1.47</v>
      </c>
    </row>
    <row r="1030" spans="1:10" x14ac:dyDescent="0.2">
      <c r="A1030" s="1" t="s">
        <v>867</v>
      </c>
      <c r="B1030" s="1" t="s">
        <v>32</v>
      </c>
      <c r="C1030" s="1" t="s">
        <v>33</v>
      </c>
      <c r="D1030" s="1" t="s">
        <v>38</v>
      </c>
      <c r="E1030" s="1" t="s">
        <v>168</v>
      </c>
      <c r="F1030">
        <v>0.95</v>
      </c>
      <c r="G1030">
        <v>0.4</v>
      </c>
      <c r="H1030">
        <v>0</v>
      </c>
      <c r="I1030">
        <v>0.12</v>
      </c>
      <c r="J1030">
        <v>1.47</v>
      </c>
    </row>
    <row r="1031" spans="1:10" x14ac:dyDescent="0.2">
      <c r="A1031" s="1" t="s">
        <v>919</v>
      </c>
      <c r="B1031" s="1" t="s">
        <v>10</v>
      </c>
      <c r="C1031" s="1" t="s">
        <v>15</v>
      </c>
      <c r="D1031" s="1" t="s">
        <v>58</v>
      </c>
      <c r="E1031" s="1" t="s">
        <v>109</v>
      </c>
      <c r="F1031">
        <v>0.78</v>
      </c>
      <c r="G1031">
        <v>0.5</v>
      </c>
      <c r="H1031">
        <v>0.03</v>
      </c>
      <c r="I1031">
        <v>0.15</v>
      </c>
      <c r="J1031">
        <v>1.47</v>
      </c>
    </row>
    <row r="1032" spans="1:10" x14ac:dyDescent="0.2">
      <c r="A1032" s="1" t="s">
        <v>920</v>
      </c>
      <c r="B1032" s="1" t="s">
        <v>20</v>
      </c>
      <c r="C1032" s="1" t="s">
        <v>29</v>
      </c>
      <c r="D1032" s="1" t="s">
        <v>173</v>
      </c>
      <c r="E1032" s="1" t="s">
        <v>369</v>
      </c>
      <c r="F1032">
        <v>1.1499999999999999</v>
      </c>
      <c r="G1032">
        <v>0.2</v>
      </c>
      <c r="H1032">
        <v>0</v>
      </c>
      <c r="I1032">
        <v>0.12</v>
      </c>
      <c r="J1032">
        <v>1.47</v>
      </c>
    </row>
    <row r="1033" spans="1:10" x14ac:dyDescent="0.2">
      <c r="A1033" s="1" t="s">
        <v>921</v>
      </c>
      <c r="B1033" s="1" t="s">
        <v>559</v>
      </c>
      <c r="C1033" s="1" t="s">
        <v>67</v>
      </c>
      <c r="D1033" s="1" t="s">
        <v>1</v>
      </c>
      <c r="E1033" s="1" t="s">
        <v>55</v>
      </c>
      <c r="F1033">
        <v>0.4</v>
      </c>
      <c r="G1033">
        <v>0.72</v>
      </c>
      <c r="H1033">
        <v>0.02</v>
      </c>
      <c r="I1033">
        <v>0.33</v>
      </c>
      <c r="J1033">
        <v>1.47</v>
      </c>
    </row>
    <row r="1034" spans="1:10" x14ac:dyDescent="0.2">
      <c r="A1034" s="1" t="s">
        <v>730</v>
      </c>
      <c r="B1034" s="1" t="s">
        <v>49</v>
      </c>
      <c r="C1034" s="1" t="s">
        <v>42</v>
      </c>
      <c r="D1034" s="1" t="s">
        <v>1</v>
      </c>
      <c r="E1034" s="1" t="s">
        <v>319</v>
      </c>
      <c r="F1034">
        <v>1.02</v>
      </c>
      <c r="G1034">
        <v>0.38</v>
      </c>
      <c r="H1034">
        <v>0</v>
      </c>
      <c r="I1034">
        <v>0.06</v>
      </c>
      <c r="J1034">
        <v>1.46</v>
      </c>
    </row>
    <row r="1035" spans="1:10" x14ac:dyDescent="0.2">
      <c r="A1035" s="1" t="s">
        <v>922</v>
      </c>
      <c r="B1035" s="1" t="s">
        <v>32</v>
      </c>
      <c r="C1035" s="1" t="s">
        <v>67</v>
      </c>
      <c r="D1035" s="1" t="s">
        <v>58</v>
      </c>
      <c r="E1035" s="1" t="s">
        <v>86</v>
      </c>
      <c r="F1035">
        <v>0.93</v>
      </c>
      <c r="G1035">
        <v>0.4</v>
      </c>
      <c r="H1035">
        <v>0.02</v>
      </c>
      <c r="I1035">
        <v>0.12</v>
      </c>
      <c r="J1035">
        <v>1.46</v>
      </c>
    </row>
    <row r="1036" spans="1:10" x14ac:dyDescent="0.2">
      <c r="A1036" s="1" t="s">
        <v>923</v>
      </c>
      <c r="B1036" s="1" t="s">
        <v>32</v>
      </c>
      <c r="C1036" s="1" t="s">
        <v>15</v>
      </c>
      <c r="D1036" s="1" t="s">
        <v>58</v>
      </c>
      <c r="E1036" s="1" t="s">
        <v>99</v>
      </c>
      <c r="F1036">
        <v>0.81</v>
      </c>
      <c r="G1036">
        <v>0.46</v>
      </c>
      <c r="H1036">
        <v>0.04</v>
      </c>
      <c r="I1036">
        <v>0.15</v>
      </c>
      <c r="J1036">
        <v>1.46</v>
      </c>
    </row>
    <row r="1037" spans="1:10" x14ac:dyDescent="0.2">
      <c r="A1037" s="1" t="s">
        <v>924</v>
      </c>
      <c r="B1037" s="1" t="s">
        <v>41</v>
      </c>
      <c r="C1037" s="1" t="s">
        <v>124</v>
      </c>
      <c r="D1037" s="1" t="s">
        <v>22</v>
      </c>
      <c r="E1037" s="1" t="s">
        <v>501</v>
      </c>
      <c r="F1037">
        <v>0.72</v>
      </c>
      <c r="G1037">
        <v>0.56000000000000005</v>
      </c>
      <c r="H1037">
        <v>0</v>
      </c>
      <c r="I1037">
        <v>0.19</v>
      </c>
      <c r="J1037">
        <v>1.46</v>
      </c>
    </row>
    <row r="1038" spans="1:10" x14ac:dyDescent="0.2">
      <c r="A1038" s="1" t="s">
        <v>925</v>
      </c>
      <c r="B1038" s="1" t="s">
        <v>20</v>
      </c>
      <c r="C1038" s="1" t="s">
        <v>15</v>
      </c>
      <c r="D1038" s="1" t="s">
        <v>1</v>
      </c>
      <c r="E1038" s="1" t="s">
        <v>319</v>
      </c>
      <c r="F1038">
        <v>0.46</v>
      </c>
      <c r="G1038">
        <v>0.83</v>
      </c>
      <c r="H1038">
        <v>0</v>
      </c>
      <c r="I1038">
        <v>0.17</v>
      </c>
      <c r="J1038">
        <v>1.46</v>
      </c>
    </row>
    <row r="1039" spans="1:10" hidden="1" x14ac:dyDescent="0.2">
      <c r="A1039" s="1" t="s">
        <v>926</v>
      </c>
      <c r="B1039" s="1" t="s">
        <v>186</v>
      </c>
      <c r="C1039" s="1" t="s">
        <v>191</v>
      </c>
      <c r="D1039" s="1" t="s">
        <v>12</v>
      </c>
      <c r="E1039" s="1" t="s">
        <v>191</v>
      </c>
      <c r="F1039">
        <v>0.81</v>
      </c>
      <c r="G1039">
        <v>0.55000000000000004</v>
      </c>
      <c r="H1039">
        <v>0</v>
      </c>
      <c r="I1039">
        <v>0.1</v>
      </c>
      <c r="J1039">
        <v>1.46</v>
      </c>
    </row>
    <row r="1040" spans="1:10" x14ac:dyDescent="0.2">
      <c r="A1040" s="1" t="s">
        <v>927</v>
      </c>
      <c r="B1040" s="1" t="s">
        <v>32</v>
      </c>
      <c r="C1040" s="1" t="s">
        <v>57</v>
      </c>
      <c r="D1040" s="1" t="s">
        <v>58</v>
      </c>
      <c r="E1040" s="1" t="s">
        <v>319</v>
      </c>
      <c r="F1040">
        <v>0.83</v>
      </c>
      <c r="G1040">
        <v>0.48</v>
      </c>
      <c r="H1040">
        <v>0.02</v>
      </c>
      <c r="I1040">
        <v>0.12</v>
      </c>
      <c r="J1040">
        <v>1.46</v>
      </c>
    </row>
    <row r="1041" spans="1:10" x14ac:dyDescent="0.2">
      <c r="A1041" s="1" t="s">
        <v>928</v>
      </c>
      <c r="B1041" s="1" t="s">
        <v>126</v>
      </c>
      <c r="C1041" s="1" t="s">
        <v>54</v>
      </c>
      <c r="D1041" s="1" t="s">
        <v>52</v>
      </c>
      <c r="E1041" s="1" t="s">
        <v>218</v>
      </c>
      <c r="F1041">
        <v>0.95</v>
      </c>
      <c r="G1041">
        <v>0.37</v>
      </c>
      <c r="H1041">
        <v>0.1</v>
      </c>
      <c r="I1041">
        <v>0.04</v>
      </c>
      <c r="J1041">
        <v>1.46</v>
      </c>
    </row>
    <row r="1042" spans="1:10" x14ac:dyDescent="0.2">
      <c r="A1042" s="1" t="s">
        <v>929</v>
      </c>
      <c r="B1042" s="1" t="s">
        <v>126</v>
      </c>
      <c r="C1042" s="1" t="s">
        <v>25</v>
      </c>
      <c r="D1042" s="1" t="s">
        <v>12</v>
      </c>
      <c r="E1042" s="1" t="s">
        <v>13</v>
      </c>
      <c r="F1042">
        <v>0.93</v>
      </c>
      <c r="G1042">
        <v>0.24</v>
      </c>
      <c r="H1042">
        <v>0.25</v>
      </c>
      <c r="I1042">
        <v>0.04</v>
      </c>
      <c r="J1042">
        <v>1.46</v>
      </c>
    </row>
    <row r="1043" spans="1:10" x14ac:dyDescent="0.2">
      <c r="A1043" s="1" t="s">
        <v>384</v>
      </c>
      <c r="B1043" s="1" t="s">
        <v>36</v>
      </c>
      <c r="C1043" s="1" t="s">
        <v>67</v>
      </c>
      <c r="D1043" s="1" t="s">
        <v>45</v>
      </c>
      <c r="E1043" s="1" t="s">
        <v>99</v>
      </c>
      <c r="F1043">
        <v>0.63</v>
      </c>
      <c r="G1043">
        <v>0.59</v>
      </c>
      <c r="H1043">
        <v>0.03</v>
      </c>
      <c r="I1043">
        <v>0.21</v>
      </c>
      <c r="J1043">
        <v>1.46</v>
      </c>
    </row>
    <row r="1044" spans="1:10" x14ac:dyDescent="0.2">
      <c r="A1044" s="1" t="s">
        <v>780</v>
      </c>
      <c r="B1044" s="1" t="s">
        <v>10</v>
      </c>
      <c r="C1044" s="1" t="s">
        <v>67</v>
      </c>
      <c r="D1044" s="1" t="s">
        <v>38</v>
      </c>
      <c r="E1044" s="1" t="s">
        <v>175</v>
      </c>
      <c r="F1044">
        <v>0.94</v>
      </c>
      <c r="G1044">
        <v>0.4</v>
      </c>
      <c r="H1044">
        <v>0</v>
      </c>
      <c r="I1044">
        <v>0.11</v>
      </c>
      <c r="J1044">
        <v>1.46</v>
      </c>
    </row>
    <row r="1045" spans="1:10" x14ac:dyDescent="0.2">
      <c r="A1045" s="1" t="s">
        <v>930</v>
      </c>
      <c r="B1045" s="1" t="s">
        <v>36</v>
      </c>
      <c r="C1045" s="1" t="s">
        <v>67</v>
      </c>
      <c r="D1045" s="1" t="s">
        <v>38</v>
      </c>
      <c r="E1045" s="1" t="s">
        <v>99</v>
      </c>
      <c r="F1045">
        <v>0.47</v>
      </c>
      <c r="G1045">
        <v>0.65</v>
      </c>
      <c r="H1045">
        <v>0.06</v>
      </c>
      <c r="I1045">
        <v>0.28000000000000003</v>
      </c>
      <c r="J1045">
        <v>1.46</v>
      </c>
    </row>
    <row r="1046" spans="1:10" x14ac:dyDescent="0.2">
      <c r="A1046" s="1" t="s">
        <v>931</v>
      </c>
      <c r="B1046" s="1" t="s">
        <v>113</v>
      </c>
      <c r="C1046" s="1" t="s">
        <v>11</v>
      </c>
      <c r="D1046" s="1" t="s">
        <v>71</v>
      </c>
      <c r="E1046" s="1" t="s">
        <v>109</v>
      </c>
      <c r="F1046">
        <v>0.53</v>
      </c>
      <c r="G1046">
        <v>0.57999999999999996</v>
      </c>
      <c r="H1046">
        <v>0</v>
      </c>
      <c r="I1046">
        <v>0.35</v>
      </c>
      <c r="J1046">
        <v>1.46</v>
      </c>
    </row>
    <row r="1047" spans="1:10" x14ac:dyDescent="0.2">
      <c r="A1047" s="1" t="s">
        <v>932</v>
      </c>
      <c r="B1047" s="1" t="s">
        <v>62</v>
      </c>
      <c r="C1047" s="1" t="s">
        <v>37</v>
      </c>
      <c r="D1047" s="1" t="s">
        <v>1</v>
      </c>
      <c r="E1047" s="1" t="s">
        <v>13</v>
      </c>
      <c r="F1047">
        <v>0.51</v>
      </c>
      <c r="G1047">
        <v>0.75</v>
      </c>
      <c r="H1047">
        <v>7.0000000000000007E-2</v>
      </c>
      <c r="I1047">
        <v>0.12</v>
      </c>
      <c r="J1047">
        <v>1.46</v>
      </c>
    </row>
    <row r="1048" spans="1:10" x14ac:dyDescent="0.2">
      <c r="A1048" s="1" t="s">
        <v>933</v>
      </c>
      <c r="B1048" s="1" t="s">
        <v>41</v>
      </c>
      <c r="C1048" s="1" t="s">
        <v>42</v>
      </c>
      <c r="D1048" s="1" t="s">
        <v>38</v>
      </c>
      <c r="E1048" s="1" t="s">
        <v>178</v>
      </c>
      <c r="F1048">
        <v>0.37</v>
      </c>
      <c r="G1048">
        <v>0.47</v>
      </c>
      <c r="H1048">
        <v>0.54</v>
      </c>
      <c r="I1048">
        <v>7.0000000000000007E-2</v>
      </c>
      <c r="J1048">
        <v>1.45</v>
      </c>
    </row>
    <row r="1049" spans="1:10" x14ac:dyDescent="0.2">
      <c r="A1049" s="1" t="s">
        <v>193</v>
      </c>
      <c r="B1049" s="1" t="s">
        <v>32</v>
      </c>
      <c r="C1049" s="1" t="s">
        <v>37</v>
      </c>
      <c r="D1049" s="1" t="s">
        <v>45</v>
      </c>
      <c r="E1049" s="1" t="s">
        <v>59</v>
      </c>
      <c r="F1049">
        <v>0.89</v>
      </c>
      <c r="G1049">
        <v>0.44</v>
      </c>
      <c r="H1049">
        <v>0</v>
      </c>
      <c r="I1049">
        <v>0.12</v>
      </c>
      <c r="J1049">
        <v>1.45</v>
      </c>
    </row>
    <row r="1050" spans="1:10" x14ac:dyDescent="0.2">
      <c r="A1050" s="1" t="s">
        <v>289</v>
      </c>
      <c r="B1050" s="1" t="s">
        <v>121</v>
      </c>
      <c r="C1050" s="1" t="s">
        <v>65</v>
      </c>
      <c r="D1050" s="1" t="s">
        <v>38</v>
      </c>
      <c r="E1050" s="1" t="s">
        <v>175</v>
      </c>
      <c r="F1050">
        <v>0.86</v>
      </c>
      <c r="G1050">
        <v>0.46</v>
      </c>
      <c r="H1050">
        <v>0</v>
      </c>
      <c r="I1050">
        <v>0.13</v>
      </c>
      <c r="J1050">
        <v>1.45</v>
      </c>
    </row>
    <row r="1051" spans="1:10" x14ac:dyDescent="0.2">
      <c r="A1051" s="1" t="s">
        <v>426</v>
      </c>
      <c r="B1051" s="1" t="s">
        <v>36</v>
      </c>
      <c r="C1051" s="1" t="s">
        <v>15</v>
      </c>
      <c r="D1051" s="1" t="s">
        <v>58</v>
      </c>
      <c r="E1051" s="1" t="s">
        <v>39</v>
      </c>
      <c r="F1051">
        <v>0.75</v>
      </c>
      <c r="G1051">
        <v>0.49</v>
      </c>
      <c r="H1051">
        <v>0.01</v>
      </c>
      <c r="I1051">
        <v>0.21</v>
      </c>
      <c r="J1051">
        <v>1.45</v>
      </c>
    </row>
    <row r="1052" spans="1:10" x14ac:dyDescent="0.2">
      <c r="A1052" s="1" t="s">
        <v>934</v>
      </c>
      <c r="B1052" s="1" t="s">
        <v>41</v>
      </c>
      <c r="C1052" s="1" t="s">
        <v>42</v>
      </c>
      <c r="D1052" s="1" t="s">
        <v>58</v>
      </c>
      <c r="E1052" s="1" t="s">
        <v>39</v>
      </c>
      <c r="F1052">
        <v>0.71</v>
      </c>
      <c r="G1052">
        <v>0.55000000000000004</v>
      </c>
      <c r="H1052">
        <v>0</v>
      </c>
      <c r="I1052">
        <v>0.19</v>
      </c>
      <c r="J1052">
        <v>1.45</v>
      </c>
    </row>
    <row r="1053" spans="1:10" x14ac:dyDescent="0.2">
      <c r="A1053" s="1" t="s">
        <v>935</v>
      </c>
      <c r="B1053" s="1" t="s">
        <v>107</v>
      </c>
      <c r="C1053" s="1" t="s">
        <v>57</v>
      </c>
      <c r="D1053" s="1" t="s">
        <v>214</v>
      </c>
      <c r="E1053" s="1" t="s">
        <v>86</v>
      </c>
      <c r="F1053">
        <v>0</v>
      </c>
      <c r="G1053">
        <v>1.1299999999999999</v>
      </c>
      <c r="H1053">
        <v>0</v>
      </c>
      <c r="I1053">
        <v>0.32</v>
      </c>
      <c r="J1053">
        <v>1.45</v>
      </c>
    </row>
    <row r="1054" spans="1:10" x14ac:dyDescent="0.2">
      <c r="A1054" s="1" t="s">
        <v>936</v>
      </c>
      <c r="B1054" s="1" t="s">
        <v>41</v>
      </c>
      <c r="C1054" s="1" t="s">
        <v>124</v>
      </c>
      <c r="D1054" s="1" t="s">
        <v>38</v>
      </c>
      <c r="E1054" s="1" t="s">
        <v>178</v>
      </c>
      <c r="F1054">
        <v>0.54</v>
      </c>
      <c r="G1054">
        <v>0.35</v>
      </c>
      <c r="H1054">
        <v>0.46</v>
      </c>
      <c r="I1054">
        <v>0.1</v>
      </c>
      <c r="J1054">
        <v>1.45</v>
      </c>
    </row>
    <row r="1055" spans="1:10" x14ac:dyDescent="0.2">
      <c r="A1055" s="1" t="s">
        <v>937</v>
      </c>
      <c r="B1055" s="1" t="s">
        <v>10</v>
      </c>
      <c r="C1055" s="1" t="s">
        <v>29</v>
      </c>
      <c r="D1055" s="1" t="s">
        <v>22</v>
      </c>
      <c r="E1055" s="1" t="s">
        <v>99</v>
      </c>
      <c r="F1055">
        <v>0.53</v>
      </c>
      <c r="G1055">
        <v>0.76</v>
      </c>
      <c r="H1055">
        <v>0</v>
      </c>
      <c r="I1055">
        <v>0.16</v>
      </c>
      <c r="J1055">
        <v>1.45</v>
      </c>
    </row>
    <row r="1056" spans="1:10" x14ac:dyDescent="0.2">
      <c r="A1056" s="1" t="s">
        <v>938</v>
      </c>
      <c r="B1056" s="1" t="s">
        <v>10</v>
      </c>
      <c r="C1056" s="1" t="s">
        <v>15</v>
      </c>
      <c r="D1056" s="1" t="s">
        <v>52</v>
      </c>
      <c r="E1056" s="1" t="s">
        <v>99</v>
      </c>
      <c r="F1056">
        <v>0.97</v>
      </c>
      <c r="G1056">
        <v>0.34</v>
      </c>
      <c r="H1056">
        <v>0</v>
      </c>
      <c r="I1056">
        <v>0.13</v>
      </c>
      <c r="J1056">
        <v>1.45</v>
      </c>
    </row>
    <row r="1057" spans="1:10" x14ac:dyDescent="0.2">
      <c r="A1057" s="1" t="s">
        <v>939</v>
      </c>
      <c r="B1057" s="1" t="s">
        <v>20</v>
      </c>
      <c r="C1057" s="1" t="s">
        <v>33</v>
      </c>
      <c r="D1057" s="1" t="s">
        <v>45</v>
      </c>
      <c r="E1057" s="1" t="s">
        <v>164</v>
      </c>
      <c r="F1057">
        <v>0.11</v>
      </c>
      <c r="G1057">
        <v>0.08</v>
      </c>
      <c r="H1057">
        <v>1.24</v>
      </c>
      <c r="I1057">
        <v>0.02</v>
      </c>
      <c r="J1057">
        <v>1.45</v>
      </c>
    </row>
    <row r="1058" spans="1:10" x14ac:dyDescent="0.2">
      <c r="A1058" s="1" t="s">
        <v>940</v>
      </c>
      <c r="B1058" s="1" t="s">
        <v>41</v>
      </c>
      <c r="C1058" s="1" t="s">
        <v>25</v>
      </c>
      <c r="D1058" s="1" t="s">
        <v>12</v>
      </c>
      <c r="E1058" s="1" t="s">
        <v>59</v>
      </c>
      <c r="F1058">
        <v>1.38</v>
      </c>
      <c r="G1058">
        <v>0.05</v>
      </c>
      <c r="H1058">
        <v>0</v>
      </c>
      <c r="I1058">
        <v>0.02</v>
      </c>
      <c r="J1058">
        <v>1.45</v>
      </c>
    </row>
    <row r="1059" spans="1:10" x14ac:dyDescent="0.2">
      <c r="A1059" s="1" t="s">
        <v>941</v>
      </c>
      <c r="B1059" s="1" t="s">
        <v>20</v>
      </c>
      <c r="C1059" s="1" t="s">
        <v>29</v>
      </c>
      <c r="D1059" s="1" t="s">
        <v>22</v>
      </c>
      <c r="E1059" s="1" t="s">
        <v>86</v>
      </c>
      <c r="F1059">
        <v>0.37</v>
      </c>
      <c r="G1059">
        <v>0.9</v>
      </c>
      <c r="H1059">
        <v>0</v>
      </c>
      <c r="I1059">
        <v>0.18</v>
      </c>
      <c r="J1059">
        <v>1.45</v>
      </c>
    </row>
    <row r="1060" spans="1:10" x14ac:dyDescent="0.2">
      <c r="A1060" s="1" t="s">
        <v>942</v>
      </c>
      <c r="B1060" s="1" t="s">
        <v>20</v>
      </c>
      <c r="C1060" s="1" t="s">
        <v>29</v>
      </c>
      <c r="D1060" s="1" t="s">
        <v>22</v>
      </c>
      <c r="E1060" s="1" t="s">
        <v>943</v>
      </c>
      <c r="F1060">
        <v>0.79</v>
      </c>
      <c r="G1060">
        <v>0.53</v>
      </c>
      <c r="H1060">
        <v>0</v>
      </c>
      <c r="I1060">
        <v>0.13</v>
      </c>
      <c r="J1060">
        <v>1.44</v>
      </c>
    </row>
    <row r="1061" spans="1:10" x14ac:dyDescent="0.2">
      <c r="A1061" s="1" t="s">
        <v>944</v>
      </c>
      <c r="B1061" s="1" t="s">
        <v>41</v>
      </c>
      <c r="C1061" s="1" t="s">
        <v>29</v>
      </c>
      <c r="D1061" s="1" t="s">
        <v>22</v>
      </c>
      <c r="E1061" s="1" t="s">
        <v>55</v>
      </c>
      <c r="F1061">
        <v>0.04</v>
      </c>
      <c r="G1061">
        <v>1.08</v>
      </c>
      <c r="H1061">
        <v>0</v>
      </c>
      <c r="I1061">
        <v>0.32</v>
      </c>
      <c r="J1061">
        <v>1.44</v>
      </c>
    </row>
    <row r="1062" spans="1:10" x14ac:dyDescent="0.2">
      <c r="A1062" s="1" t="s">
        <v>945</v>
      </c>
      <c r="B1062" s="1" t="s">
        <v>113</v>
      </c>
      <c r="C1062" s="1" t="s">
        <v>11</v>
      </c>
      <c r="D1062" s="1" t="s">
        <v>16</v>
      </c>
      <c r="E1062" s="1" t="s">
        <v>109</v>
      </c>
      <c r="F1062">
        <v>0.73</v>
      </c>
      <c r="G1062">
        <v>0.42</v>
      </c>
      <c r="H1062">
        <v>0</v>
      </c>
      <c r="I1062">
        <v>0.28000000000000003</v>
      </c>
      <c r="J1062">
        <v>1.44</v>
      </c>
    </row>
    <row r="1063" spans="1:10" x14ac:dyDescent="0.2">
      <c r="A1063" s="1" t="s">
        <v>946</v>
      </c>
      <c r="B1063" s="1" t="s">
        <v>107</v>
      </c>
      <c r="C1063" s="1" t="s">
        <v>37</v>
      </c>
      <c r="D1063" s="1" t="s">
        <v>26</v>
      </c>
      <c r="E1063" s="1" t="s">
        <v>99</v>
      </c>
      <c r="F1063">
        <v>0.48</v>
      </c>
      <c r="G1063">
        <v>0.77</v>
      </c>
      <c r="H1063">
        <v>0</v>
      </c>
      <c r="I1063">
        <v>0.19</v>
      </c>
      <c r="J1063">
        <v>1.44</v>
      </c>
    </row>
    <row r="1064" spans="1:10" x14ac:dyDescent="0.2">
      <c r="A1064" s="1" t="s">
        <v>271</v>
      </c>
      <c r="B1064" s="1" t="s">
        <v>36</v>
      </c>
      <c r="C1064" s="1" t="s">
        <v>75</v>
      </c>
      <c r="D1064" s="1" t="s">
        <v>58</v>
      </c>
      <c r="E1064" s="1" t="s">
        <v>86</v>
      </c>
      <c r="F1064">
        <v>0.33</v>
      </c>
      <c r="G1064">
        <v>0.79</v>
      </c>
      <c r="H1064">
        <v>0.08</v>
      </c>
      <c r="I1064">
        <v>0.23</v>
      </c>
      <c r="J1064">
        <v>1.44</v>
      </c>
    </row>
    <row r="1065" spans="1:10" x14ac:dyDescent="0.2">
      <c r="A1065" s="1" t="s">
        <v>538</v>
      </c>
      <c r="B1065" s="1" t="s">
        <v>32</v>
      </c>
      <c r="C1065" s="1" t="s">
        <v>29</v>
      </c>
      <c r="D1065" s="1" t="s">
        <v>71</v>
      </c>
      <c r="E1065" s="1" t="s">
        <v>319</v>
      </c>
      <c r="F1065">
        <v>0.92</v>
      </c>
      <c r="G1065">
        <v>0.38</v>
      </c>
      <c r="H1065">
        <v>0</v>
      </c>
      <c r="I1065">
        <v>0.13</v>
      </c>
      <c r="J1065">
        <v>1.44</v>
      </c>
    </row>
    <row r="1066" spans="1:10" x14ac:dyDescent="0.2">
      <c r="A1066" s="1" t="s">
        <v>947</v>
      </c>
      <c r="B1066" s="1" t="s">
        <v>32</v>
      </c>
      <c r="C1066" s="1" t="s">
        <v>33</v>
      </c>
      <c r="D1066" s="1" t="s">
        <v>16</v>
      </c>
      <c r="E1066" s="1" t="s">
        <v>34</v>
      </c>
      <c r="F1066">
        <v>0.92</v>
      </c>
      <c r="G1066">
        <v>0.4</v>
      </c>
      <c r="H1066">
        <v>0</v>
      </c>
      <c r="I1066">
        <v>0.12</v>
      </c>
      <c r="J1066">
        <v>1.44</v>
      </c>
    </row>
    <row r="1067" spans="1:10" x14ac:dyDescent="0.2">
      <c r="A1067" s="1" t="s">
        <v>948</v>
      </c>
      <c r="B1067" s="1" t="s">
        <v>10</v>
      </c>
      <c r="C1067" s="1" t="s">
        <v>11</v>
      </c>
      <c r="D1067" s="1" t="s">
        <v>22</v>
      </c>
      <c r="E1067" s="1" t="s">
        <v>86</v>
      </c>
      <c r="F1067">
        <v>1.23</v>
      </c>
      <c r="G1067">
        <v>7.0000000000000007E-2</v>
      </c>
      <c r="H1067">
        <v>0.02</v>
      </c>
      <c r="I1067">
        <v>0.11</v>
      </c>
      <c r="J1067">
        <v>1.44</v>
      </c>
    </row>
    <row r="1068" spans="1:10" x14ac:dyDescent="0.2">
      <c r="A1068" s="1" t="s">
        <v>679</v>
      </c>
      <c r="B1068" s="1" t="s">
        <v>36</v>
      </c>
      <c r="C1068" s="1" t="s">
        <v>37</v>
      </c>
      <c r="D1068" s="1" t="s">
        <v>16</v>
      </c>
      <c r="E1068" s="1" t="s">
        <v>99</v>
      </c>
      <c r="F1068">
        <v>0.33</v>
      </c>
      <c r="G1068">
        <v>0.74</v>
      </c>
      <c r="H1068">
        <v>0.05</v>
      </c>
      <c r="I1068">
        <v>0.31</v>
      </c>
      <c r="J1068">
        <v>1.44</v>
      </c>
    </row>
    <row r="1069" spans="1:10" x14ac:dyDescent="0.2">
      <c r="A1069" s="1" t="s">
        <v>949</v>
      </c>
      <c r="B1069" s="1" t="s">
        <v>41</v>
      </c>
      <c r="C1069" s="1" t="s">
        <v>42</v>
      </c>
      <c r="D1069" s="1" t="s">
        <v>12</v>
      </c>
      <c r="E1069" s="1" t="s">
        <v>99</v>
      </c>
      <c r="F1069">
        <v>1.03</v>
      </c>
      <c r="G1069">
        <v>0.32</v>
      </c>
      <c r="H1069">
        <v>0</v>
      </c>
      <c r="I1069">
        <v>0.09</v>
      </c>
      <c r="J1069">
        <v>1.44</v>
      </c>
    </row>
    <row r="1070" spans="1:10" x14ac:dyDescent="0.2">
      <c r="A1070" s="1" t="s">
        <v>884</v>
      </c>
      <c r="B1070" s="1" t="s">
        <v>36</v>
      </c>
      <c r="C1070" s="1" t="s">
        <v>57</v>
      </c>
      <c r="D1070" s="1" t="s">
        <v>58</v>
      </c>
      <c r="E1070" s="1" t="s">
        <v>99</v>
      </c>
      <c r="F1070">
        <v>0.73</v>
      </c>
      <c r="G1070">
        <v>0.5</v>
      </c>
      <c r="H1070">
        <v>0</v>
      </c>
      <c r="I1070">
        <v>0.21</v>
      </c>
      <c r="J1070">
        <v>1.44</v>
      </c>
    </row>
    <row r="1071" spans="1:10" x14ac:dyDescent="0.2">
      <c r="A1071" s="1" t="s">
        <v>950</v>
      </c>
      <c r="B1071" s="1" t="s">
        <v>41</v>
      </c>
      <c r="C1071" s="1" t="s">
        <v>47</v>
      </c>
      <c r="D1071" s="1" t="s">
        <v>12</v>
      </c>
      <c r="E1071" s="1" t="s">
        <v>99</v>
      </c>
      <c r="F1071">
        <v>1.1599999999999999</v>
      </c>
      <c r="G1071">
        <v>0.08</v>
      </c>
      <c r="H1071">
        <v>0</v>
      </c>
      <c r="I1071">
        <v>0.19</v>
      </c>
      <c r="J1071">
        <v>1.44</v>
      </c>
    </row>
    <row r="1072" spans="1:10" x14ac:dyDescent="0.2">
      <c r="A1072" s="1" t="s">
        <v>750</v>
      </c>
      <c r="B1072" s="1" t="s">
        <v>32</v>
      </c>
      <c r="C1072" s="1" t="s">
        <v>37</v>
      </c>
      <c r="D1072" s="1" t="s">
        <v>38</v>
      </c>
      <c r="E1072" s="1" t="s">
        <v>369</v>
      </c>
      <c r="F1072">
        <v>0.96</v>
      </c>
      <c r="G1072">
        <v>0.37</v>
      </c>
      <c r="H1072">
        <v>0</v>
      </c>
      <c r="I1072">
        <v>0.11</v>
      </c>
      <c r="J1072">
        <v>1.43</v>
      </c>
    </row>
    <row r="1073" spans="1:10" x14ac:dyDescent="0.2">
      <c r="A1073" s="1" t="s">
        <v>951</v>
      </c>
      <c r="B1073" s="1" t="s">
        <v>10</v>
      </c>
      <c r="C1073" s="1" t="s">
        <v>18</v>
      </c>
      <c r="D1073" s="1" t="s">
        <v>38</v>
      </c>
      <c r="E1073" s="1" t="s">
        <v>59</v>
      </c>
      <c r="F1073">
        <v>0.91</v>
      </c>
      <c r="G1073">
        <v>0.39</v>
      </c>
      <c r="H1073">
        <v>0</v>
      </c>
      <c r="I1073">
        <v>0.13</v>
      </c>
      <c r="J1073">
        <v>1.43</v>
      </c>
    </row>
    <row r="1074" spans="1:10" x14ac:dyDescent="0.2">
      <c r="A1074" s="1" t="s">
        <v>555</v>
      </c>
      <c r="B1074" s="1" t="s">
        <v>32</v>
      </c>
      <c r="C1074" s="1" t="s">
        <v>18</v>
      </c>
      <c r="D1074" s="1" t="s">
        <v>22</v>
      </c>
      <c r="E1074" s="1" t="s">
        <v>109</v>
      </c>
      <c r="F1074">
        <v>0.85</v>
      </c>
      <c r="G1074">
        <v>0.46</v>
      </c>
      <c r="H1074">
        <v>0</v>
      </c>
      <c r="I1074">
        <v>0.13</v>
      </c>
      <c r="J1074">
        <v>1.43</v>
      </c>
    </row>
    <row r="1075" spans="1:10" x14ac:dyDescent="0.2">
      <c r="A1075" s="1" t="s">
        <v>952</v>
      </c>
      <c r="B1075" s="1" t="s">
        <v>10</v>
      </c>
      <c r="C1075" s="1" t="s">
        <v>15</v>
      </c>
      <c r="D1075" s="1" t="s">
        <v>12</v>
      </c>
      <c r="E1075" s="1" t="s">
        <v>99</v>
      </c>
      <c r="F1075">
        <v>0.81</v>
      </c>
      <c r="G1075">
        <v>0.48</v>
      </c>
      <c r="H1075">
        <v>0</v>
      </c>
      <c r="I1075">
        <v>0.14000000000000001</v>
      </c>
      <c r="J1075">
        <v>1.43</v>
      </c>
    </row>
    <row r="1076" spans="1:10" x14ac:dyDescent="0.2">
      <c r="A1076" s="1" t="s">
        <v>953</v>
      </c>
      <c r="B1076" s="1" t="s">
        <v>49</v>
      </c>
      <c r="C1076" s="1" t="s">
        <v>42</v>
      </c>
      <c r="D1076" s="1" t="s">
        <v>1</v>
      </c>
      <c r="E1076" s="1" t="s">
        <v>13</v>
      </c>
      <c r="F1076">
        <v>0</v>
      </c>
      <c r="G1076">
        <v>0</v>
      </c>
      <c r="H1076">
        <v>1.39</v>
      </c>
      <c r="I1076">
        <v>0.03</v>
      </c>
      <c r="J1076">
        <v>1.43</v>
      </c>
    </row>
    <row r="1077" spans="1:10" x14ac:dyDescent="0.2">
      <c r="A1077" s="1" t="s">
        <v>232</v>
      </c>
      <c r="B1077" s="1" t="s">
        <v>62</v>
      </c>
      <c r="C1077" s="1" t="s">
        <v>37</v>
      </c>
      <c r="D1077" s="1" t="s">
        <v>45</v>
      </c>
      <c r="E1077" s="1" t="s">
        <v>164</v>
      </c>
      <c r="F1077">
        <v>7.0000000000000007E-2</v>
      </c>
      <c r="G1077">
        <v>0.04</v>
      </c>
      <c r="H1077">
        <v>1.3</v>
      </c>
      <c r="I1077">
        <v>0.01</v>
      </c>
      <c r="J1077">
        <v>1.42</v>
      </c>
    </row>
    <row r="1078" spans="1:10" x14ac:dyDescent="0.2">
      <c r="A1078" s="1" t="s">
        <v>954</v>
      </c>
      <c r="B1078" s="1" t="s">
        <v>41</v>
      </c>
      <c r="C1078" s="1" t="s">
        <v>47</v>
      </c>
      <c r="D1078" s="1" t="s">
        <v>12</v>
      </c>
      <c r="E1078" s="1" t="s">
        <v>59</v>
      </c>
      <c r="F1078">
        <v>0.7</v>
      </c>
      <c r="G1078">
        <v>0.54</v>
      </c>
      <c r="H1078">
        <v>0</v>
      </c>
      <c r="I1078">
        <v>0.18</v>
      </c>
      <c r="J1078">
        <v>1.42</v>
      </c>
    </row>
    <row r="1079" spans="1:10" x14ac:dyDescent="0.2">
      <c r="A1079" s="1" t="s">
        <v>955</v>
      </c>
      <c r="B1079" s="1" t="s">
        <v>36</v>
      </c>
      <c r="C1079" s="1" t="s">
        <v>33</v>
      </c>
      <c r="D1079" s="1" t="s">
        <v>71</v>
      </c>
      <c r="E1079" s="1" t="s">
        <v>319</v>
      </c>
      <c r="F1079">
        <v>0.8</v>
      </c>
      <c r="G1079">
        <v>0.41</v>
      </c>
      <c r="H1079">
        <v>0.02</v>
      </c>
      <c r="I1079">
        <v>0.19</v>
      </c>
      <c r="J1079">
        <v>1.42</v>
      </c>
    </row>
    <row r="1080" spans="1:10" x14ac:dyDescent="0.2">
      <c r="A1080" s="1" t="s">
        <v>956</v>
      </c>
      <c r="B1080" s="1" t="s">
        <v>41</v>
      </c>
      <c r="C1080" s="1" t="s">
        <v>25</v>
      </c>
      <c r="D1080" s="1" t="s">
        <v>12</v>
      </c>
      <c r="E1080" s="1" t="s">
        <v>99</v>
      </c>
      <c r="F1080">
        <v>1.35</v>
      </c>
      <c r="G1080">
        <v>0.05</v>
      </c>
      <c r="H1080">
        <v>0</v>
      </c>
      <c r="I1080">
        <v>0.02</v>
      </c>
      <c r="J1080">
        <v>1.42</v>
      </c>
    </row>
    <row r="1081" spans="1:10" x14ac:dyDescent="0.2">
      <c r="A1081" s="1" t="s">
        <v>957</v>
      </c>
      <c r="B1081" s="1" t="s">
        <v>49</v>
      </c>
      <c r="C1081" s="1" t="s">
        <v>42</v>
      </c>
      <c r="D1081" s="1" t="s">
        <v>38</v>
      </c>
      <c r="E1081" s="1" t="s">
        <v>13</v>
      </c>
      <c r="F1081">
        <v>0.89</v>
      </c>
      <c r="G1081">
        <v>0.22</v>
      </c>
      <c r="H1081">
        <v>0.22</v>
      </c>
      <c r="I1081">
        <v>0.1</v>
      </c>
      <c r="J1081">
        <v>1.42</v>
      </c>
    </row>
    <row r="1082" spans="1:10" x14ac:dyDescent="0.2">
      <c r="A1082" s="1" t="s">
        <v>958</v>
      </c>
      <c r="B1082" s="1" t="s">
        <v>41</v>
      </c>
      <c r="C1082" s="1" t="s">
        <v>42</v>
      </c>
      <c r="D1082" s="1" t="s">
        <v>12</v>
      </c>
      <c r="E1082" s="1" t="s">
        <v>99</v>
      </c>
      <c r="F1082">
        <v>1.1499999999999999</v>
      </c>
      <c r="G1082">
        <v>0.08</v>
      </c>
      <c r="H1082">
        <v>0</v>
      </c>
      <c r="I1082">
        <v>0.19</v>
      </c>
      <c r="J1082">
        <v>1.42</v>
      </c>
    </row>
    <row r="1083" spans="1:10" x14ac:dyDescent="0.2">
      <c r="A1083" s="1" t="s">
        <v>817</v>
      </c>
      <c r="B1083" s="1" t="s">
        <v>32</v>
      </c>
      <c r="C1083" s="1" t="s">
        <v>57</v>
      </c>
      <c r="D1083" s="1" t="s">
        <v>1</v>
      </c>
      <c r="E1083" s="1" t="s">
        <v>109</v>
      </c>
      <c r="F1083">
        <v>0.71</v>
      </c>
      <c r="G1083">
        <v>0.56999999999999995</v>
      </c>
      <c r="H1083">
        <v>0</v>
      </c>
      <c r="I1083">
        <v>0.14000000000000001</v>
      </c>
      <c r="J1083">
        <v>1.42</v>
      </c>
    </row>
    <row r="1084" spans="1:10" x14ac:dyDescent="0.2">
      <c r="A1084" s="1" t="s">
        <v>643</v>
      </c>
      <c r="B1084" s="1" t="s">
        <v>32</v>
      </c>
      <c r="C1084" s="1" t="s">
        <v>15</v>
      </c>
      <c r="D1084" s="1" t="s">
        <v>38</v>
      </c>
      <c r="E1084" s="1" t="s">
        <v>99</v>
      </c>
      <c r="F1084">
        <v>0.89</v>
      </c>
      <c r="G1084">
        <v>0.4</v>
      </c>
      <c r="H1084">
        <v>0</v>
      </c>
      <c r="I1084">
        <v>0.13</v>
      </c>
      <c r="J1084">
        <v>1.42</v>
      </c>
    </row>
    <row r="1085" spans="1:10" x14ac:dyDescent="0.2">
      <c r="A1085" s="1" t="s">
        <v>959</v>
      </c>
      <c r="B1085" s="1" t="s">
        <v>126</v>
      </c>
      <c r="C1085" s="1" t="s">
        <v>47</v>
      </c>
      <c r="D1085" s="1" t="s">
        <v>38</v>
      </c>
      <c r="E1085" s="1" t="s">
        <v>178</v>
      </c>
      <c r="F1085">
        <v>0.63</v>
      </c>
      <c r="G1085">
        <v>0.38</v>
      </c>
      <c r="H1085">
        <v>0.35</v>
      </c>
      <c r="I1085">
        <v>0.05</v>
      </c>
      <c r="J1085">
        <v>1.42</v>
      </c>
    </row>
    <row r="1086" spans="1:10" x14ac:dyDescent="0.2">
      <c r="A1086" s="1" t="s">
        <v>960</v>
      </c>
      <c r="B1086" s="1" t="s">
        <v>20</v>
      </c>
      <c r="C1086" s="1" t="s">
        <v>18</v>
      </c>
      <c r="D1086" s="1" t="s">
        <v>45</v>
      </c>
      <c r="E1086" s="1" t="s">
        <v>13</v>
      </c>
      <c r="F1086">
        <v>0</v>
      </c>
      <c r="G1086">
        <v>0.21</v>
      </c>
      <c r="H1086">
        <v>1.18</v>
      </c>
      <c r="I1086">
        <v>0.03</v>
      </c>
      <c r="J1086">
        <v>1.42</v>
      </c>
    </row>
    <row r="1087" spans="1:10" x14ac:dyDescent="0.2">
      <c r="A1087" s="1" t="s">
        <v>502</v>
      </c>
      <c r="B1087" s="1" t="s">
        <v>64</v>
      </c>
      <c r="C1087" s="1" t="s">
        <v>75</v>
      </c>
      <c r="D1087" s="1" t="s">
        <v>38</v>
      </c>
      <c r="E1087" s="1" t="s">
        <v>164</v>
      </c>
      <c r="F1087">
        <v>0.47</v>
      </c>
      <c r="G1087">
        <v>0.64</v>
      </c>
      <c r="H1087">
        <v>0.06</v>
      </c>
      <c r="I1087">
        <v>0.25</v>
      </c>
      <c r="J1087">
        <v>1.41</v>
      </c>
    </row>
    <row r="1088" spans="1:10" x14ac:dyDescent="0.2">
      <c r="A1088" s="1" t="s">
        <v>456</v>
      </c>
      <c r="B1088" s="1" t="s">
        <v>113</v>
      </c>
      <c r="C1088" s="1" t="s">
        <v>11</v>
      </c>
      <c r="D1088" s="1" t="s">
        <v>38</v>
      </c>
      <c r="E1088" s="1" t="s">
        <v>168</v>
      </c>
      <c r="F1088">
        <v>0.57999999999999996</v>
      </c>
      <c r="G1088">
        <v>0.51</v>
      </c>
      <c r="H1088">
        <v>0</v>
      </c>
      <c r="I1088">
        <v>0.32</v>
      </c>
      <c r="J1088">
        <v>1.41</v>
      </c>
    </row>
    <row r="1089" spans="1:10" x14ac:dyDescent="0.2">
      <c r="A1089" s="1" t="s">
        <v>595</v>
      </c>
      <c r="B1089" s="1" t="s">
        <v>10</v>
      </c>
      <c r="C1089" s="1" t="s">
        <v>33</v>
      </c>
      <c r="D1089" s="1" t="s">
        <v>38</v>
      </c>
      <c r="E1089" s="1" t="s">
        <v>369</v>
      </c>
      <c r="F1089">
        <v>0.64</v>
      </c>
      <c r="G1089">
        <v>0.63</v>
      </c>
      <c r="H1089">
        <v>0</v>
      </c>
      <c r="I1089">
        <v>0.14000000000000001</v>
      </c>
      <c r="J1089">
        <v>1.41</v>
      </c>
    </row>
    <row r="1090" spans="1:10" x14ac:dyDescent="0.2">
      <c r="A1090" s="1" t="s">
        <v>879</v>
      </c>
      <c r="B1090" s="1" t="s">
        <v>32</v>
      </c>
      <c r="C1090" s="1" t="s">
        <v>18</v>
      </c>
      <c r="D1090" s="1" t="s">
        <v>71</v>
      </c>
      <c r="E1090" s="1" t="s">
        <v>99</v>
      </c>
      <c r="F1090">
        <v>0.95</v>
      </c>
      <c r="G1090">
        <v>0.34</v>
      </c>
      <c r="H1090">
        <v>0</v>
      </c>
      <c r="I1090">
        <v>0.13</v>
      </c>
      <c r="J1090">
        <v>1.41</v>
      </c>
    </row>
    <row r="1091" spans="1:10" x14ac:dyDescent="0.2">
      <c r="A1091" s="1" t="s">
        <v>322</v>
      </c>
      <c r="B1091" s="1" t="s">
        <v>126</v>
      </c>
      <c r="C1091" s="1" t="s">
        <v>25</v>
      </c>
      <c r="D1091" s="1" t="s">
        <v>38</v>
      </c>
      <c r="E1091" s="1" t="s">
        <v>248</v>
      </c>
      <c r="F1091">
        <v>1.0900000000000001</v>
      </c>
      <c r="G1091">
        <v>0.28000000000000003</v>
      </c>
      <c r="H1091">
        <v>0</v>
      </c>
      <c r="I1091">
        <v>0.04</v>
      </c>
      <c r="J1091">
        <v>1.41</v>
      </c>
    </row>
    <row r="1092" spans="1:10" x14ac:dyDescent="0.2">
      <c r="A1092" s="1" t="s">
        <v>961</v>
      </c>
      <c r="B1092" s="1" t="s">
        <v>32</v>
      </c>
      <c r="C1092" s="1" t="s">
        <v>37</v>
      </c>
      <c r="D1092" s="1" t="s">
        <v>71</v>
      </c>
      <c r="E1092" s="1" t="s">
        <v>175</v>
      </c>
      <c r="F1092">
        <v>0.97</v>
      </c>
      <c r="G1092">
        <v>0.34</v>
      </c>
      <c r="H1092">
        <v>0</v>
      </c>
      <c r="I1092">
        <v>0.11</v>
      </c>
      <c r="J1092">
        <v>1.41</v>
      </c>
    </row>
    <row r="1093" spans="1:10" x14ac:dyDescent="0.2">
      <c r="A1093" s="1" t="s">
        <v>641</v>
      </c>
      <c r="B1093" s="1" t="s">
        <v>36</v>
      </c>
      <c r="C1093" s="1" t="s">
        <v>75</v>
      </c>
      <c r="D1093" s="1" t="s">
        <v>12</v>
      </c>
      <c r="E1093" s="1" t="s">
        <v>99</v>
      </c>
      <c r="F1093">
        <v>1.07</v>
      </c>
      <c r="G1093">
        <v>0.15</v>
      </c>
      <c r="H1093">
        <v>0</v>
      </c>
      <c r="I1093">
        <v>0.19</v>
      </c>
      <c r="J1093">
        <v>1.41</v>
      </c>
    </row>
    <row r="1094" spans="1:10" x14ac:dyDescent="0.2">
      <c r="A1094" s="1" t="s">
        <v>962</v>
      </c>
      <c r="B1094" s="1" t="s">
        <v>113</v>
      </c>
      <c r="C1094" s="1" t="s">
        <v>42</v>
      </c>
      <c r="D1094" s="1" t="s">
        <v>16</v>
      </c>
      <c r="E1094" s="1" t="s">
        <v>55</v>
      </c>
      <c r="F1094">
        <v>0.36</v>
      </c>
      <c r="G1094">
        <v>0.45</v>
      </c>
      <c r="H1094">
        <v>0.32</v>
      </c>
      <c r="I1094">
        <v>0.28000000000000003</v>
      </c>
      <c r="J1094">
        <v>1.41</v>
      </c>
    </row>
    <row r="1095" spans="1:10" x14ac:dyDescent="0.2">
      <c r="A1095" s="1" t="s">
        <v>963</v>
      </c>
      <c r="B1095" s="1" t="s">
        <v>10</v>
      </c>
      <c r="C1095" s="1" t="s">
        <v>33</v>
      </c>
      <c r="D1095" s="1" t="s">
        <v>38</v>
      </c>
      <c r="E1095" s="1" t="s">
        <v>13</v>
      </c>
      <c r="F1095">
        <v>0.87</v>
      </c>
      <c r="G1095">
        <v>0.31</v>
      </c>
      <c r="H1095">
        <v>0.13</v>
      </c>
      <c r="I1095">
        <v>0.1</v>
      </c>
      <c r="J1095">
        <v>1.41</v>
      </c>
    </row>
    <row r="1096" spans="1:10" x14ac:dyDescent="0.2">
      <c r="A1096" s="1" t="s">
        <v>964</v>
      </c>
      <c r="B1096" s="1" t="s">
        <v>41</v>
      </c>
      <c r="C1096" s="1" t="s">
        <v>124</v>
      </c>
      <c r="D1096" s="1" t="s">
        <v>16</v>
      </c>
      <c r="E1096" s="1" t="s">
        <v>55</v>
      </c>
      <c r="F1096">
        <v>0</v>
      </c>
      <c r="G1096">
        <v>0.47</v>
      </c>
      <c r="H1096">
        <v>0.77</v>
      </c>
      <c r="I1096">
        <v>0.17</v>
      </c>
      <c r="J1096">
        <v>1.41</v>
      </c>
    </row>
    <row r="1097" spans="1:10" x14ac:dyDescent="0.2">
      <c r="A1097" s="1" t="s">
        <v>965</v>
      </c>
      <c r="B1097" s="1" t="s">
        <v>41</v>
      </c>
      <c r="C1097" s="1" t="s">
        <v>54</v>
      </c>
      <c r="D1097" s="1" t="s">
        <v>16</v>
      </c>
      <c r="E1097" s="1" t="s">
        <v>55</v>
      </c>
      <c r="F1097">
        <v>1.19</v>
      </c>
      <c r="G1097">
        <v>0.17</v>
      </c>
      <c r="H1097">
        <v>0</v>
      </c>
      <c r="I1097">
        <v>0.05</v>
      </c>
      <c r="J1097">
        <v>1.41</v>
      </c>
    </row>
    <row r="1098" spans="1:10" x14ac:dyDescent="0.2">
      <c r="A1098" s="1" t="s">
        <v>966</v>
      </c>
      <c r="B1098" s="1" t="s">
        <v>41</v>
      </c>
      <c r="C1098" s="1" t="s">
        <v>42</v>
      </c>
      <c r="D1098" s="1" t="s">
        <v>16</v>
      </c>
      <c r="E1098" s="1" t="s">
        <v>99</v>
      </c>
      <c r="F1098">
        <v>0.69</v>
      </c>
      <c r="G1098">
        <v>0.54</v>
      </c>
      <c r="H1098">
        <v>0</v>
      </c>
      <c r="I1098">
        <v>0.18</v>
      </c>
      <c r="J1098">
        <v>1.41</v>
      </c>
    </row>
    <row r="1099" spans="1:10" x14ac:dyDescent="0.2">
      <c r="A1099" s="1" t="s">
        <v>60</v>
      </c>
      <c r="B1099" s="1" t="s">
        <v>10</v>
      </c>
      <c r="C1099" s="1" t="s">
        <v>33</v>
      </c>
      <c r="D1099" s="1" t="s">
        <v>58</v>
      </c>
      <c r="E1099" s="1" t="s">
        <v>59</v>
      </c>
      <c r="F1099">
        <v>0.82</v>
      </c>
      <c r="G1099">
        <v>0.47</v>
      </c>
      <c r="H1099">
        <v>0</v>
      </c>
      <c r="I1099">
        <v>0.12</v>
      </c>
      <c r="J1099">
        <v>1.4</v>
      </c>
    </row>
    <row r="1100" spans="1:10" x14ac:dyDescent="0.2">
      <c r="A1100" s="1" t="s">
        <v>231</v>
      </c>
      <c r="B1100" s="1" t="s">
        <v>102</v>
      </c>
      <c r="C1100" s="1" t="s">
        <v>47</v>
      </c>
      <c r="D1100" s="1" t="s">
        <v>38</v>
      </c>
      <c r="E1100" s="1" t="s">
        <v>59</v>
      </c>
      <c r="F1100">
        <v>1.07</v>
      </c>
      <c r="G1100">
        <v>0.28000000000000003</v>
      </c>
      <c r="H1100">
        <v>0</v>
      </c>
      <c r="I1100">
        <v>0.05</v>
      </c>
      <c r="J1100">
        <v>1.4</v>
      </c>
    </row>
    <row r="1101" spans="1:10" x14ac:dyDescent="0.2">
      <c r="A1101" s="1" t="s">
        <v>619</v>
      </c>
      <c r="B1101" s="1" t="s">
        <v>41</v>
      </c>
      <c r="C1101" s="1" t="s">
        <v>15</v>
      </c>
      <c r="D1101" s="1" t="s">
        <v>16</v>
      </c>
      <c r="E1101" s="1" t="s">
        <v>99</v>
      </c>
      <c r="F1101">
        <v>0.38</v>
      </c>
      <c r="G1101">
        <v>0.08</v>
      </c>
      <c r="H1101">
        <v>0.03</v>
      </c>
      <c r="I1101">
        <v>0.93</v>
      </c>
      <c r="J1101">
        <v>1.4</v>
      </c>
    </row>
    <row r="1102" spans="1:10" x14ac:dyDescent="0.2">
      <c r="A1102" s="1" t="s">
        <v>833</v>
      </c>
      <c r="B1102" s="1" t="s">
        <v>36</v>
      </c>
      <c r="C1102" s="1" t="s">
        <v>15</v>
      </c>
      <c r="D1102" s="1" t="s">
        <v>38</v>
      </c>
      <c r="E1102" s="1" t="s">
        <v>86</v>
      </c>
      <c r="F1102">
        <v>0.43</v>
      </c>
      <c r="G1102">
        <v>0.7</v>
      </c>
      <c r="H1102">
        <v>0.01</v>
      </c>
      <c r="I1102">
        <v>0.27</v>
      </c>
      <c r="J1102">
        <v>1.4</v>
      </c>
    </row>
    <row r="1103" spans="1:10" x14ac:dyDescent="0.2">
      <c r="A1103" s="1" t="s">
        <v>967</v>
      </c>
      <c r="B1103" s="1" t="s">
        <v>49</v>
      </c>
      <c r="C1103" s="1" t="s">
        <v>42</v>
      </c>
      <c r="D1103" s="1" t="s">
        <v>1</v>
      </c>
      <c r="E1103" s="1" t="s">
        <v>319</v>
      </c>
      <c r="F1103">
        <v>0.74</v>
      </c>
      <c r="G1103">
        <v>0.52</v>
      </c>
      <c r="H1103">
        <v>0.08</v>
      </c>
      <c r="I1103">
        <v>0.06</v>
      </c>
      <c r="J1103">
        <v>1.4</v>
      </c>
    </row>
    <row r="1104" spans="1:10" x14ac:dyDescent="0.2">
      <c r="A1104" s="1" t="s">
        <v>300</v>
      </c>
      <c r="B1104" s="1" t="s">
        <v>107</v>
      </c>
      <c r="C1104" s="1" t="s">
        <v>37</v>
      </c>
      <c r="D1104" s="1" t="s">
        <v>58</v>
      </c>
      <c r="E1104" s="1" t="s">
        <v>99</v>
      </c>
      <c r="F1104">
        <v>0.38</v>
      </c>
      <c r="G1104">
        <v>0.86</v>
      </c>
      <c r="H1104">
        <v>0</v>
      </c>
      <c r="I1104">
        <v>0.16</v>
      </c>
      <c r="J1104">
        <v>1.4</v>
      </c>
    </row>
    <row r="1105" spans="1:10" x14ac:dyDescent="0.2">
      <c r="A1105" s="1" t="s">
        <v>968</v>
      </c>
      <c r="B1105" s="1" t="s">
        <v>41</v>
      </c>
      <c r="C1105" s="1" t="s">
        <v>47</v>
      </c>
      <c r="D1105" s="1" t="s">
        <v>16</v>
      </c>
      <c r="E1105" s="1" t="s">
        <v>969</v>
      </c>
      <c r="F1105">
        <v>0.03</v>
      </c>
      <c r="G1105">
        <v>1.05</v>
      </c>
      <c r="H1105">
        <v>0.02</v>
      </c>
      <c r="I1105">
        <v>0.3</v>
      </c>
      <c r="J1105">
        <v>1.4</v>
      </c>
    </row>
    <row r="1106" spans="1:10" x14ac:dyDescent="0.2">
      <c r="A1106" s="1" t="s">
        <v>380</v>
      </c>
      <c r="B1106" s="1" t="s">
        <v>186</v>
      </c>
      <c r="C1106" s="1" t="s">
        <v>54</v>
      </c>
      <c r="D1106" s="1" t="s">
        <v>12</v>
      </c>
      <c r="E1106" s="1" t="s">
        <v>99</v>
      </c>
      <c r="F1106">
        <v>0.78</v>
      </c>
      <c r="G1106">
        <v>0.53</v>
      </c>
      <c r="H1106">
        <v>0</v>
      </c>
      <c r="I1106">
        <v>0.09</v>
      </c>
      <c r="J1106">
        <v>1.39</v>
      </c>
    </row>
    <row r="1107" spans="1:10" x14ac:dyDescent="0.2">
      <c r="A1107" s="1" t="s">
        <v>970</v>
      </c>
      <c r="B1107" s="1" t="s">
        <v>64</v>
      </c>
      <c r="C1107" s="1" t="s">
        <v>216</v>
      </c>
      <c r="D1107" s="1" t="s">
        <v>58</v>
      </c>
      <c r="E1107" s="1" t="s">
        <v>97</v>
      </c>
      <c r="F1107">
        <v>0.49</v>
      </c>
      <c r="G1107">
        <v>0.66</v>
      </c>
      <c r="H1107">
        <v>0.02</v>
      </c>
      <c r="I1107">
        <v>0.22</v>
      </c>
      <c r="J1107">
        <v>1.39</v>
      </c>
    </row>
    <row r="1108" spans="1:10" x14ac:dyDescent="0.2">
      <c r="A1108" s="1" t="s">
        <v>971</v>
      </c>
      <c r="B1108" s="1" t="s">
        <v>20</v>
      </c>
      <c r="C1108" s="1" t="s">
        <v>29</v>
      </c>
      <c r="D1108" s="1" t="s">
        <v>45</v>
      </c>
      <c r="E1108" s="1" t="s">
        <v>164</v>
      </c>
      <c r="F1108">
        <v>0.34</v>
      </c>
      <c r="G1108">
        <v>0.42</v>
      </c>
      <c r="H1108">
        <v>0.54</v>
      </c>
      <c r="I1108">
        <v>0.1</v>
      </c>
      <c r="J1108">
        <v>1.39</v>
      </c>
    </row>
    <row r="1109" spans="1:10" x14ac:dyDescent="0.2">
      <c r="A1109" s="1" t="s">
        <v>972</v>
      </c>
      <c r="B1109" s="1" t="s">
        <v>20</v>
      </c>
      <c r="C1109" s="1" t="s">
        <v>18</v>
      </c>
      <c r="D1109" s="1" t="s">
        <v>38</v>
      </c>
      <c r="E1109" s="1" t="s">
        <v>59</v>
      </c>
      <c r="F1109">
        <v>1.27</v>
      </c>
      <c r="G1109">
        <v>0.02</v>
      </c>
      <c r="H1109">
        <v>0</v>
      </c>
      <c r="I1109">
        <v>0.09</v>
      </c>
      <c r="J1109">
        <v>1.39</v>
      </c>
    </row>
    <row r="1110" spans="1:10" x14ac:dyDescent="0.2">
      <c r="A1110" s="1" t="s">
        <v>973</v>
      </c>
      <c r="B1110" s="1" t="s">
        <v>36</v>
      </c>
      <c r="C1110" s="1" t="s">
        <v>57</v>
      </c>
      <c r="D1110" s="1" t="s">
        <v>58</v>
      </c>
      <c r="E1110" s="1" t="s">
        <v>164</v>
      </c>
      <c r="F1110">
        <v>0.5</v>
      </c>
      <c r="G1110">
        <v>0.6</v>
      </c>
      <c r="H1110">
        <v>7.0000000000000007E-2</v>
      </c>
      <c r="I1110">
        <v>0.23</v>
      </c>
      <c r="J1110">
        <v>1.39</v>
      </c>
    </row>
    <row r="1111" spans="1:10" x14ac:dyDescent="0.2">
      <c r="A1111" s="1" t="s">
        <v>974</v>
      </c>
      <c r="B1111" s="1" t="s">
        <v>41</v>
      </c>
      <c r="C1111" s="1" t="s">
        <v>25</v>
      </c>
      <c r="D1111" s="1" t="s">
        <v>38</v>
      </c>
      <c r="E1111" s="1" t="s">
        <v>603</v>
      </c>
      <c r="F1111">
        <v>0.24</v>
      </c>
      <c r="G1111">
        <v>0.18</v>
      </c>
      <c r="H1111">
        <v>0.91</v>
      </c>
      <c r="I1111">
        <v>0.06</v>
      </c>
      <c r="J1111">
        <v>1.39</v>
      </c>
    </row>
    <row r="1112" spans="1:10" x14ac:dyDescent="0.2">
      <c r="A1112" s="1" t="s">
        <v>975</v>
      </c>
      <c r="B1112" s="1" t="s">
        <v>10</v>
      </c>
      <c r="C1112" s="1" t="s">
        <v>29</v>
      </c>
      <c r="D1112" s="1" t="s">
        <v>38</v>
      </c>
      <c r="E1112" s="1" t="s">
        <v>369</v>
      </c>
      <c r="F1112">
        <v>0.87</v>
      </c>
      <c r="G1112">
        <v>0.38</v>
      </c>
      <c r="H1112">
        <v>0</v>
      </c>
      <c r="I1112">
        <v>0.13</v>
      </c>
      <c r="J1112">
        <v>1.39</v>
      </c>
    </row>
    <row r="1113" spans="1:10" x14ac:dyDescent="0.2">
      <c r="A1113" s="1" t="s">
        <v>976</v>
      </c>
      <c r="B1113" s="1" t="s">
        <v>36</v>
      </c>
      <c r="C1113" s="1" t="s">
        <v>67</v>
      </c>
      <c r="D1113" s="1" t="s">
        <v>38</v>
      </c>
      <c r="E1113" s="1" t="s">
        <v>319</v>
      </c>
      <c r="F1113">
        <v>0.51</v>
      </c>
      <c r="G1113">
        <v>0.62</v>
      </c>
      <c r="H1113">
        <v>0</v>
      </c>
      <c r="I1113">
        <v>0.26</v>
      </c>
      <c r="J1113">
        <v>1.39</v>
      </c>
    </row>
    <row r="1114" spans="1:10" x14ac:dyDescent="0.2">
      <c r="A1114" s="1" t="s">
        <v>973</v>
      </c>
      <c r="B1114" s="1" t="s">
        <v>32</v>
      </c>
      <c r="C1114" s="1" t="s">
        <v>57</v>
      </c>
      <c r="D1114" s="1" t="s">
        <v>58</v>
      </c>
      <c r="E1114" s="1" t="s">
        <v>164</v>
      </c>
      <c r="F1114">
        <v>0.76</v>
      </c>
      <c r="G1114">
        <v>0.48</v>
      </c>
      <c r="H1114">
        <v>0.02</v>
      </c>
      <c r="I1114">
        <v>0.12</v>
      </c>
      <c r="J1114">
        <v>1.39</v>
      </c>
    </row>
    <row r="1115" spans="1:10" x14ac:dyDescent="0.2">
      <c r="A1115" s="1" t="s">
        <v>352</v>
      </c>
      <c r="B1115" s="1" t="s">
        <v>102</v>
      </c>
      <c r="C1115" s="1" t="s">
        <v>124</v>
      </c>
      <c r="D1115" s="1" t="s">
        <v>38</v>
      </c>
      <c r="E1115" s="1" t="s">
        <v>59</v>
      </c>
      <c r="F1115">
        <v>0.96</v>
      </c>
      <c r="G1115">
        <v>0.37</v>
      </c>
      <c r="H1115">
        <v>0</v>
      </c>
      <c r="I1115">
        <v>0.05</v>
      </c>
      <c r="J1115">
        <v>1.38</v>
      </c>
    </row>
    <row r="1116" spans="1:10" x14ac:dyDescent="0.2">
      <c r="A1116" s="1" t="s">
        <v>977</v>
      </c>
      <c r="B1116" s="1" t="s">
        <v>113</v>
      </c>
      <c r="C1116" s="1" t="s">
        <v>25</v>
      </c>
      <c r="D1116" s="1" t="s">
        <v>26</v>
      </c>
      <c r="E1116" s="1" t="s">
        <v>99</v>
      </c>
      <c r="F1116">
        <v>0.49</v>
      </c>
      <c r="G1116">
        <v>0.56000000000000005</v>
      </c>
      <c r="H1116">
        <v>0</v>
      </c>
      <c r="I1116">
        <v>0.33</v>
      </c>
      <c r="J1116">
        <v>1.38</v>
      </c>
    </row>
    <row r="1117" spans="1:10" x14ac:dyDescent="0.2">
      <c r="A1117" s="1" t="s">
        <v>978</v>
      </c>
      <c r="B1117" s="1" t="s">
        <v>342</v>
      </c>
      <c r="C1117" s="1" t="s">
        <v>151</v>
      </c>
      <c r="D1117" s="1" t="s">
        <v>45</v>
      </c>
      <c r="E1117" s="1" t="s">
        <v>13</v>
      </c>
      <c r="F1117">
        <v>0.57999999999999996</v>
      </c>
      <c r="G1117">
        <v>0.18</v>
      </c>
      <c r="H1117">
        <v>0.59</v>
      </c>
      <c r="I1117">
        <v>0.02</v>
      </c>
      <c r="J1117">
        <v>1.38</v>
      </c>
    </row>
    <row r="1118" spans="1:10" x14ac:dyDescent="0.2">
      <c r="A1118" s="1" t="s">
        <v>979</v>
      </c>
      <c r="B1118" s="1" t="s">
        <v>62</v>
      </c>
      <c r="C1118" s="1" t="s">
        <v>67</v>
      </c>
      <c r="D1118" s="1" t="s">
        <v>45</v>
      </c>
      <c r="E1118" s="1" t="s">
        <v>13</v>
      </c>
      <c r="F1118">
        <v>0.5</v>
      </c>
      <c r="G1118">
        <v>0.32</v>
      </c>
      <c r="H1118">
        <v>0.49</v>
      </c>
      <c r="I1118">
        <v>7.0000000000000007E-2</v>
      </c>
      <c r="J1118">
        <v>1.38</v>
      </c>
    </row>
    <row r="1119" spans="1:10" x14ac:dyDescent="0.2">
      <c r="A1119" s="1" t="s">
        <v>413</v>
      </c>
      <c r="B1119" s="1" t="s">
        <v>32</v>
      </c>
      <c r="C1119" s="1" t="s">
        <v>75</v>
      </c>
      <c r="D1119" s="1" t="s">
        <v>58</v>
      </c>
      <c r="E1119" s="1" t="s">
        <v>99</v>
      </c>
      <c r="F1119">
        <v>0.87</v>
      </c>
      <c r="G1119">
        <v>0.38</v>
      </c>
      <c r="H1119">
        <v>0.02</v>
      </c>
      <c r="I1119">
        <v>0.11</v>
      </c>
      <c r="J1119">
        <v>1.38</v>
      </c>
    </row>
    <row r="1120" spans="1:10" x14ac:dyDescent="0.2">
      <c r="A1120" s="1" t="s">
        <v>980</v>
      </c>
      <c r="B1120" s="1" t="s">
        <v>559</v>
      </c>
      <c r="C1120" s="1" t="s">
        <v>67</v>
      </c>
      <c r="D1120" s="1" t="s">
        <v>45</v>
      </c>
      <c r="E1120" s="1" t="s">
        <v>981</v>
      </c>
      <c r="F1120">
        <v>0.46</v>
      </c>
      <c r="G1120">
        <v>0.34</v>
      </c>
      <c r="H1120">
        <v>0.38</v>
      </c>
      <c r="I1120">
        <v>0.21</v>
      </c>
      <c r="J1120">
        <v>1.38</v>
      </c>
    </row>
    <row r="1121" spans="1:10" x14ac:dyDescent="0.2">
      <c r="A1121" s="1" t="s">
        <v>901</v>
      </c>
      <c r="B1121" s="1" t="s">
        <v>36</v>
      </c>
      <c r="C1121" s="1" t="s">
        <v>33</v>
      </c>
      <c r="D1121" s="1" t="s">
        <v>38</v>
      </c>
      <c r="E1121" s="1" t="s">
        <v>178</v>
      </c>
      <c r="F1121">
        <v>0.43</v>
      </c>
      <c r="G1121">
        <v>0.56999999999999995</v>
      </c>
      <c r="H1121">
        <v>0.15</v>
      </c>
      <c r="I1121">
        <v>0.22</v>
      </c>
      <c r="J1121">
        <v>1.38</v>
      </c>
    </row>
    <row r="1122" spans="1:10" x14ac:dyDescent="0.2">
      <c r="A1122" s="1" t="s">
        <v>982</v>
      </c>
      <c r="B1122" s="1" t="s">
        <v>10</v>
      </c>
      <c r="C1122" s="1" t="s">
        <v>18</v>
      </c>
      <c r="D1122" s="1" t="s">
        <v>22</v>
      </c>
      <c r="E1122" s="1" t="s">
        <v>99</v>
      </c>
      <c r="F1122">
        <v>0.71</v>
      </c>
      <c r="G1122">
        <v>0.53</v>
      </c>
      <c r="H1122">
        <v>0</v>
      </c>
      <c r="I1122">
        <v>0.13</v>
      </c>
      <c r="J1122">
        <v>1.38</v>
      </c>
    </row>
    <row r="1123" spans="1:10" x14ac:dyDescent="0.2">
      <c r="A1123" s="1" t="s">
        <v>983</v>
      </c>
      <c r="B1123" s="1" t="s">
        <v>10</v>
      </c>
      <c r="C1123" s="1" t="s">
        <v>29</v>
      </c>
      <c r="D1123" s="1" t="s">
        <v>173</v>
      </c>
      <c r="E1123" s="1" t="s">
        <v>369</v>
      </c>
      <c r="F1123">
        <v>1.24</v>
      </c>
      <c r="G1123">
        <v>0.04</v>
      </c>
      <c r="H1123">
        <v>0</v>
      </c>
      <c r="I1123">
        <v>0.09</v>
      </c>
      <c r="J1123">
        <v>1.38</v>
      </c>
    </row>
    <row r="1124" spans="1:10" x14ac:dyDescent="0.2">
      <c r="A1124" s="1" t="s">
        <v>984</v>
      </c>
      <c r="B1124" s="1" t="s">
        <v>20</v>
      </c>
      <c r="C1124" s="1" t="s">
        <v>18</v>
      </c>
      <c r="D1124" s="1" t="s">
        <v>52</v>
      </c>
      <c r="E1124" s="1" t="s">
        <v>137</v>
      </c>
      <c r="F1124">
        <v>0.8</v>
      </c>
      <c r="G1124">
        <v>0.43</v>
      </c>
      <c r="H1124">
        <v>0.01</v>
      </c>
      <c r="I1124">
        <v>0.13</v>
      </c>
      <c r="J1124">
        <v>1.38</v>
      </c>
    </row>
    <row r="1125" spans="1:10" x14ac:dyDescent="0.2">
      <c r="A1125" s="1" t="s">
        <v>985</v>
      </c>
      <c r="B1125" s="1" t="s">
        <v>41</v>
      </c>
      <c r="C1125" s="1" t="s">
        <v>54</v>
      </c>
      <c r="D1125" s="1" t="s">
        <v>12</v>
      </c>
      <c r="E1125" s="1" t="s">
        <v>498</v>
      </c>
      <c r="F1125">
        <v>0.67</v>
      </c>
      <c r="G1125">
        <v>0.53</v>
      </c>
      <c r="H1125">
        <v>0</v>
      </c>
      <c r="I1125">
        <v>0.18</v>
      </c>
      <c r="J1125">
        <v>1.38</v>
      </c>
    </row>
    <row r="1126" spans="1:10" x14ac:dyDescent="0.2">
      <c r="A1126" s="1" t="s">
        <v>640</v>
      </c>
      <c r="B1126" s="1" t="s">
        <v>32</v>
      </c>
      <c r="C1126" s="1" t="s">
        <v>57</v>
      </c>
      <c r="D1126" s="1" t="s">
        <v>38</v>
      </c>
      <c r="E1126" s="1" t="s">
        <v>99</v>
      </c>
      <c r="F1126">
        <v>0.63</v>
      </c>
      <c r="G1126">
        <v>0.57999999999999996</v>
      </c>
      <c r="H1126">
        <v>0</v>
      </c>
      <c r="I1126">
        <v>0.15</v>
      </c>
      <c r="J1126">
        <v>1.38</v>
      </c>
    </row>
    <row r="1127" spans="1:10" x14ac:dyDescent="0.2">
      <c r="A1127" s="1" t="s">
        <v>291</v>
      </c>
      <c r="B1127" s="1" t="s">
        <v>41</v>
      </c>
      <c r="C1127" s="1" t="s">
        <v>15</v>
      </c>
      <c r="D1127" s="1" t="s">
        <v>38</v>
      </c>
      <c r="E1127" s="1" t="s">
        <v>168</v>
      </c>
      <c r="F1127">
        <v>0.6</v>
      </c>
      <c r="G1127">
        <v>0.01</v>
      </c>
      <c r="H1127">
        <v>0</v>
      </c>
      <c r="I1127">
        <v>0.76</v>
      </c>
      <c r="J1127">
        <v>1.37</v>
      </c>
    </row>
    <row r="1128" spans="1:10" x14ac:dyDescent="0.2">
      <c r="A1128" s="1" t="s">
        <v>986</v>
      </c>
      <c r="B1128" s="1" t="s">
        <v>36</v>
      </c>
      <c r="C1128" s="1" t="s">
        <v>75</v>
      </c>
      <c r="D1128" s="1" t="s">
        <v>38</v>
      </c>
      <c r="E1128" s="1" t="s">
        <v>86</v>
      </c>
      <c r="F1128">
        <v>0.46</v>
      </c>
      <c r="G1128">
        <v>0.62</v>
      </c>
      <c r="H1128">
        <v>0.06</v>
      </c>
      <c r="I1128">
        <v>0.23</v>
      </c>
      <c r="J1128">
        <v>1.37</v>
      </c>
    </row>
    <row r="1129" spans="1:10" x14ac:dyDescent="0.2">
      <c r="A1129" s="1" t="s">
        <v>987</v>
      </c>
      <c r="B1129" s="1" t="s">
        <v>36</v>
      </c>
      <c r="C1129" s="1" t="s">
        <v>11</v>
      </c>
      <c r="D1129" s="1" t="s">
        <v>16</v>
      </c>
      <c r="E1129" s="1" t="s">
        <v>251</v>
      </c>
      <c r="F1129">
        <v>0.24</v>
      </c>
      <c r="G1129">
        <v>0.7</v>
      </c>
      <c r="H1129">
        <v>0.16</v>
      </c>
      <c r="I1129">
        <v>0.26</v>
      </c>
      <c r="J1129">
        <v>1.37</v>
      </c>
    </row>
    <row r="1130" spans="1:10" x14ac:dyDescent="0.2">
      <c r="A1130" s="1" t="s">
        <v>988</v>
      </c>
      <c r="B1130" s="1" t="s">
        <v>121</v>
      </c>
      <c r="C1130" s="1" t="s">
        <v>75</v>
      </c>
      <c r="D1130" s="1" t="s">
        <v>16</v>
      </c>
      <c r="E1130" s="1" t="s">
        <v>34</v>
      </c>
      <c r="F1130">
        <v>0.5</v>
      </c>
      <c r="G1130">
        <v>0.78</v>
      </c>
      <c r="H1130">
        <v>0.01</v>
      </c>
      <c r="I1130">
        <v>0.09</v>
      </c>
      <c r="J1130">
        <v>1.37</v>
      </c>
    </row>
    <row r="1131" spans="1:10" x14ac:dyDescent="0.2">
      <c r="A1131" s="1" t="s">
        <v>989</v>
      </c>
      <c r="B1131" s="1" t="s">
        <v>36</v>
      </c>
      <c r="C1131" s="1" t="s">
        <v>15</v>
      </c>
      <c r="D1131" s="1" t="s">
        <v>16</v>
      </c>
      <c r="E1131" s="1" t="s">
        <v>55</v>
      </c>
      <c r="F1131">
        <v>0.43</v>
      </c>
      <c r="G1131">
        <v>0.67</v>
      </c>
      <c r="H1131">
        <v>0.02</v>
      </c>
      <c r="I1131">
        <v>0.26</v>
      </c>
      <c r="J1131">
        <v>1.37</v>
      </c>
    </row>
    <row r="1132" spans="1:10" x14ac:dyDescent="0.2">
      <c r="A1132" s="1" t="s">
        <v>746</v>
      </c>
      <c r="B1132" s="1" t="s">
        <v>20</v>
      </c>
      <c r="C1132" s="1" t="s">
        <v>33</v>
      </c>
      <c r="D1132" s="1" t="s">
        <v>1</v>
      </c>
      <c r="E1132" s="1" t="s">
        <v>109</v>
      </c>
      <c r="F1132">
        <v>0.74</v>
      </c>
      <c r="G1132">
        <v>0.5</v>
      </c>
      <c r="H1132">
        <v>0.01</v>
      </c>
      <c r="I1132">
        <v>0.13</v>
      </c>
      <c r="J1132">
        <v>1.37</v>
      </c>
    </row>
    <row r="1133" spans="1:10" x14ac:dyDescent="0.2">
      <c r="A1133" s="1" t="s">
        <v>990</v>
      </c>
      <c r="B1133" s="1" t="s">
        <v>102</v>
      </c>
      <c r="C1133" s="1" t="s">
        <v>42</v>
      </c>
      <c r="D1133" s="1" t="s">
        <v>45</v>
      </c>
      <c r="E1133" s="1" t="s">
        <v>59</v>
      </c>
      <c r="F1133">
        <v>0.99</v>
      </c>
      <c r="G1133">
        <v>0.33</v>
      </c>
      <c r="H1133">
        <v>0</v>
      </c>
      <c r="I1133">
        <v>0.05</v>
      </c>
      <c r="J1133">
        <v>1.37</v>
      </c>
    </row>
    <row r="1134" spans="1:10" x14ac:dyDescent="0.2">
      <c r="A1134" s="1" t="s">
        <v>506</v>
      </c>
      <c r="B1134" s="1" t="s">
        <v>36</v>
      </c>
      <c r="C1134" s="1" t="s">
        <v>33</v>
      </c>
      <c r="D1134" s="1" t="s">
        <v>38</v>
      </c>
      <c r="E1134" s="1" t="s">
        <v>175</v>
      </c>
      <c r="F1134">
        <v>0.55000000000000004</v>
      </c>
      <c r="G1134">
        <v>0.6</v>
      </c>
      <c r="H1134">
        <v>0</v>
      </c>
      <c r="I1134">
        <v>0.22</v>
      </c>
      <c r="J1134">
        <v>1.37</v>
      </c>
    </row>
    <row r="1135" spans="1:10" x14ac:dyDescent="0.2">
      <c r="A1135" s="1" t="s">
        <v>531</v>
      </c>
      <c r="B1135" s="1" t="s">
        <v>36</v>
      </c>
      <c r="C1135" s="1" t="s">
        <v>75</v>
      </c>
      <c r="D1135" s="1" t="s">
        <v>12</v>
      </c>
      <c r="E1135" s="1" t="s">
        <v>39</v>
      </c>
      <c r="F1135">
        <v>0.86</v>
      </c>
      <c r="G1135">
        <v>0.27</v>
      </c>
      <c r="H1135">
        <v>0.02</v>
      </c>
      <c r="I1135">
        <v>0.22</v>
      </c>
      <c r="J1135">
        <v>1.36</v>
      </c>
    </row>
    <row r="1136" spans="1:10" x14ac:dyDescent="0.2">
      <c r="A1136" s="1" t="s">
        <v>991</v>
      </c>
      <c r="B1136" s="1" t="s">
        <v>102</v>
      </c>
      <c r="C1136" s="1" t="s">
        <v>42</v>
      </c>
      <c r="D1136" s="1" t="s">
        <v>58</v>
      </c>
      <c r="E1136" s="1" t="s">
        <v>86</v>
      </c>
      <c r="F1136">
        <v>0.86</v>
      </c>
      <c r="G1136">
        <v>0.45</v>
      </c>
      <c r="H1136">
        <v>0</v>
      </c>
      <c r="I1136">
        <v>0.06</v>
      </c>
      <c r="J1136">
        <v>1.36</v>
      </c>
    </row>
    <row r="1137" spans="1:10" x14ac:dyDescent="0.2">
      <c r="A1137" s="1" t="s">
        <v>992</v>
      </c>
      <c r="B1137" s="1" t="s">
        <v>49</v>
      </c>
      <c r="C1137" s="1" t="s">
        <v>124</v>
      </c>
      <c r="D1137" s="1" t="s">
        <v>1</v>
      </c>
      <c r="E1137" s="1" t="s">
        <v>220</v>
      </c>
      <c r="F1137">
        <v>0.63</v>
      </c>
      <c r="G1137">
        <v>0.66</v>
      </c>
      <c r="H1137">
        <v>0</v>
      </c>
      <c r="I1137">
        <v>7.0000000000000007E-2</v>
      </c>
      <c r="J1137">
        <v>1.36</v>
      </c>
    </row>
    <row r="1138" spans="1:10" x14ac:dyDescent="0.2">
      <c r="A1138" s="1" t="s">
        <v>654</v>
      </c>
      <c r="B1138" s="1" t="s">
        <v>32</v>
      </c>
      <c r="C1138" s="1" t="s">
        <v>15</v>
      </c>
      <c r="D1138" s="1" t="s">
        <v>16</v>
      </c>
      <c r="E1138" s="1" t="s">
        <v>99</v>
      </c>
      <c r="F1138">
        <v>0.63</v>
      </c>
      <c r="G1138">
        <v>0.57999999999999996</v>
      </c>
      <c r="H1138">
        <v>0.01</v>
      </c>
      <c r="I1138">
        <v>0.15</v>
      </c>
      <c r="J1138">
        <v>1.36</v>
      </c>
    </row>
    <row r="1139" spans="1:10" x14ac:dyDescent="0.2">
      <c r="A1139" s="1" t="s">
        <v>993</v>
      </c>
      <c r="B1139" s="1" t="s">
        <v>41</v>
      </c>
      <c r="C1139" s="1" t="s">
        <v>15</v>
      </c>
      <c r="D1139" s="1" t="s">
        <v>22</v>
      </c>
      <c r="E1139" s="1" t="s">
        <v>55</v>
      </c>
      <c r="F1139">
        <v>0.23</v>
      </c>
      <c r="G1139">
        <v>0.04</v>
      </c>
      <c r="H1139">
        <v>0</v>
      </c>
      <c r="I1139">
        <v>1.0900000000000001</v>
      </c>
      <c r="J1139">
        <v>1.36</v>
      </c>
    </row>
    <row r="1140" spans="1:10" x14ac:dyDescent="0.2">
      <c r="A1140" s="1" t="s">
        <v>994</v>
      </c>
      <c r="B1140" s="1" t="s">
        <v>62</v>
      </c>
      <c r="C1140" s="1" t="s">
        <v>75</v>
      </c>
      <c r="D1140" s="1" t="s">
        <v>1</v>
      </c>
      <c r="E1140" s="1" t="s">
        <v>13</v>
      </c>
      <c r="F1140">
        <v>0.47</v>
      </c>
      <c r="G1140">
        <v>0.51</v>
      </c>
      <c r="H1140">
        <v>0.28000000000000003</v>
      </c>
      <c r="I1140">
        <v>0.09</v>
      </c>
      <c r="J1140">
        <v>1.36</v>
      </c>
    </row>
    <row r="1141" spans="1:10" x14ac:dyDescent="0.2">
      <c r="A1141" s="1" t="s">
        <v>995</v>
      </c>
      <c r="B1141" s="1" t="s">
        <v>121</v>
      </c>
      <c r="C1141" s="1" t="s">
        <v>37</v>
      </c>
      <c r="D1141" s="1" t="s">
        <v>38</v>
      </c>
      <c r="E1141" s="1" t="s">
        <v>34</v>
      </c>
      <c r="F1141">
        <v>0.82</v>
      </c>
      <c r="G1141">
        <v>0.42</v>
      </c>
      <c r="H1141">
        <v>0</v>
      </c>
      <c r="I1141">
        <v>0.11</v>
      </c>
      <c r="J1141">
        <v>1.36</v>
      </c>
    </row>
    <row r="1142" spans="1:10" x14ac:dyDescent="0.2">
      <c r="A1142" s="1" t="s">
        <v>996</v>
      </c>
      <c r="B1142" s="1" t="s">
        <v>41</v>
      </c>
      <c r="C1142" s="1" t="s">
        <v>47</v>
      </c>
      <c r="D1142" s="1" t="s">
        <v>58</v>
      </c>
      <c r="E1142" s="1" t="s">
        <v>99</v>
      </c>
      <c r="F1142">
        <v>0.67</v>
      </c>
      <c r="G1142">
        <v>0.52</v>
      </c>
      <c r="H1142">
        <v>0</v>
      </c>
      <c r="I1142">
        <v>0.17</v>
      </c>
      <c r="J1142">
        <v>1.36</v>
      </c>
    </row>
    <row r="1143" spans="1:10" hidden="1" x14ac:dyDescent="0.2">
      <c r="A1143" s="1" t="s">
        <v>997</v>
      </c>
      <c r="B1143" s="1" t="s">
        <v>10</v>
      </c>
      <c r="C1143" s="1" t="s">
        <v>191</v>
      </c>
      <c r="D1143" s="1" t="s">
        <v>38</v>
      </c>
      <c r="E1143" s="1" t="s">
        <v>175</v>
      </c>
      <c r="F1143">
        <v>0.76</v>
      </c>
      <c r="G1143">
        <v>0.47</v>
      </c>
      <c r="H1143">
        <v>0</v>
      </c>
      <c r="I1143">
        <v>0.13</v>
      </c>
      <c r="J1143">
        <v>1.36</v>
      </c>
    </row>
    <row r="1144" spans="1:10" x14ac:dyDescent="0.2">
      <c r="A1144" s="1" t="s">
        <v>998</v>
      </c>
      <c r="B1144" s="1" t="s">
        <v>36</v>
      </c>
      <c r="C1144" s="1" t="s">
        <v>57</v>
      </c>
      <c r="D1144" s="1" t="s">
        <v>71</v>
      </c>
      <c r="E1144" s="1" t="s">
        <v>178</v>
      </c>
      <c r="F1144">
        <v>0.81</v>
      </c>
      <c r="G1144">
        <v>0.28999999999999998</v>
      </c>
      <c r="H1144">
        <v>0.11</v>
      </c>
      <c r="I1144">
        <v>0.14000000000000001</v>
      </c>
      <c r="J1144">
        <v>1.35</v>
      </c>
    </row>
    <row r="1145" spans="1:10" x14ac:dyDescent="0.2">
      <c r="A1145" s="1" t="s">
        <v>999</v>
      </c>
      <c r="B1145" s="1" t="s">
        <v>36</v>
      </c>
      <c r="C1145" s="1" t="s">
        <v>33</v>
      </c>
      <c r="D1145" s="1" t="s">
        <v>16</v>
      </c>
      <c r="E1145" s="1" t="s">
        <v>969</v>
      </c>
      <c r="F1145">
        <v>0.25</v>
      </c>
      <c r="G1145">
        <v>0.76</v>
      </c>
      <c r="H1145">
        <v>0.08</v>
      </c>
      <c r="I1145">
        <v>0.27</v>
      </c>
      <c r="J1145">
        <v>1.35</v>
      </c>
    </row>
    <row r="1146" spans="1:10" x14ac:dyDescent="0.2">
      <c r="A1146" s="1" t="s">
        <v>480</v>
      </c>
      <c r="B1146" s="1" t="s">
        <v>113</v>
      </c>
      <c r="C1146" s="1" t="s">
        <v>15</v>
      </c>
      <c r="D1146" s="1" t="s">
        <v>12</v>
      </c>
      <c r="E1146" s="1" t="s">
        <v>99</v>
      </c>
      <c r="F1146">
        <v>0.23</v>
      </c>
      <c r="G1146">
        <v>0.73</v>
      </c>
      <c r="H1146">
        <v>0.02</v>
      </c>
      <c r="I1146">
        <v>0.37</v>
      </c>
      <c r="J1146">
        <v>1.35</v>
      </c>
    </row>
    <row r="1147" spans="1:10" x14ac:dyDescent="0.2">
      <c r="A1147" s="1" t="s">
        <v>1000</v>
      </c>
      <c r="B1147" s="1" t="s">
        <v>20</v>
      </c>
      <c r="C1147" s="1" t="s">
        <v>29</v>
      </c>
      <c r="D1147" s="1" t="s">
        <v>22</v>
      </c>
      <c r="E1147" s="1" t="s">
        <v>218</v>
      </c>
      <c r="F1147">
        <v>1.18</v>
      </c>
      <c r="G1147">
        <v>0.01</v>
      </c>
      <c r="H1147">
        <v>0.06</v>
      </c>
      <c r="I1147">
        <v>0.09</v>
      </c>
      <c r="J1147">
        <v>1.35</v>
      </c>
    </row>
    <row r="1148" spans="1:10" x14ac:dyDescent="0.2">
      <c r="A1148" s="1" t="s">
        <v>374</v>
      </c>
      <c r="B1148" s="1" t="s">
        <v>113</v>
      </c>
      <c r="C1148" s="1" t="s">
        <v>29</v>
      </c>
      <c r="D1148" s="1" t="s">
        <v>12</v>
      </c>
      <c r="E1148" s="1" t="s">
        <v>99</v>
      </c>
      <c r="F1148">
        <v>0.2</v>
      </c>
      <c r="G1148">
        <v>0.76</v>
      </c>
      <c r="H1148">
        <v>0</v>
      </c>
      <c r="I1148">
        <v>0.39</v>
      </c>
      <c r="J1148">
        <v>1.35</v>
      </c>
    </row>
    <row r="1149" spans="1:10" x14ac:dyDescent="0.2">
      <c r="A1149" s="1" t="s">
        <v>1001</v>
      </c>
      <c r="B1149" s="1" t="s">
        <v>20</v>
      </c>
      <c r="C1149" s="1" t="s">
        <v>18</v>
      </c>
      <c r="D1149" s="1" t="s">
        <v>38</v>
      </c>
      <c r="E1149" s="1" t="s">
        <v>39</v>
      </c>
      <c r="F1149">
        <v>0.59</v>
      </c>
      <c r="G1149">
        <v>0.56999999999999995</v>
      </c>
      <c r="H1149">
        <v>0.05</v>
      </c>
      <c r="I1149">
        <v>0.14000000000000001</v>
      </c>
      <c r="J1149">
        <v>1.35</v>
      </c>
    </row>
    <row r="1150" spans="1:10" x14ac:dyDescent="0.2">
      <c r="A1150" s="1" t="s">
        <v>1002</v>
      </c>
      <c r="B1150" s="1" t="s">
        <v>32</v>
      </c>
      <c r="C1150" s="1" t="s">
        <v>33</v>
      </c>
      <c r="D1150" s="1" t="s">
        <v>38</v>
      </c>
      <c r="E1150" s="1" t="s">
        <v>34</v>
      </c>
      <c r="F1150">
        <v>0.66</v>
      </c>
      <c r="G1150">
        <v>0.51</v>
      </c>
      <c r="H1150">
        <v>0.05</v>
      </c>
      <c r="I1150">
        <v>0.13</v>
      </c>
      <c r="J1150">
        <v>1.35</v>
      </c>
    </row>
    <row r="1151" spans="1:10" x14ac:dyDescent="0.2">
      <c r="A1151" s="1" t="s">
        <v>923</v>
      </c>
      <c r="B1151" s="1" t="s">
        <v>36</v>
      </c>
      <c r="C1151" s="1" t="s">
        <v>15</v>
      </c>
      <c r="D1151" s="1" t="s">
        <v>58</v>
      </c>
      <c r="E1151" s="1" t="s">
        <v>99</v>
      </c>
      <c r="F1151">
        <v>0.76</v>
      </c>
      <c r="G1151">
        <v>0.36</v>
      </c>
      <c r="H1151">
        <v>0.05</v>
      </c>
      <c r="I1151">
        <v>0.18</v>
      </c>
      <c r="J1151">
        <v>1.35</v>
      </c>
    </row>
    <row r="1152" spans="1:10" x14ac:dyDescent="0.2">
      <c r="A1152" s="1" t="s">
        <v>454</v>
      </c>
      <c r="B1152" s="1" t="s">
        <v>121</v>
      </c>
      <c r="C1152" s="1" t="s">
        <v>65</v>
      </c>
      <c r="D1152" s="1" t="s">
        <v>71</v>
      </c>
      <c r="E1152" s="1" t="s">
        <v>175</v>
      </c>
      <c r="F1152">
        <v>1</v>
      </c>
      <c r="G1152">
        <v>0.21</v>
      </c>
      <c r="H1152">
        <v>0</v>
      </c>
      <c r="I1152">
        <v>0.13</v>
      </c>
      <c r="J1152">
        <v>1.35</v>
      </c>
    </row>
    <row r="1153" spans="1:10" x14ac:dyDescent="0.2">
      <c r="A1153" s="1" t="s">
        <v>1003</v>
      </c>
      <c r="B1153" s="1" t="s">
        <v>41</v>
      </c>
      <c r="C1153" s="1" t="s">
        <v>42</v>
      </c>
      <c r="D1153" s="1" t="s">
        <v>38</v>
      </c>
      <c r="E1153" s="1" t="s">
        <v>99</v>
      </c>
      <c r="F1153">
        <v>0.22</v>
      </c>
      <c r="G1153">
        <v>0.05</v>
      </c>
      <c r="H1153">
        <v>1.06</v>
      </c>
      <c r="I1153">
        <v>0.02</v>
      </c>
      <c r="J1153">
        <v>1.35</v>
      </c>
    </row>
    <row r="1154" spans="1:10" x14ac:dyDescent="0.2">
      <c r="A1154" s="1" t="s">
        <v>219</v>
      </c>
      <c r="B1154" s="1" t="s">
        <v>102</v>
      </c>
      <c r="C1154" s="1" t="s">
        <v>124</v>
      </c>
      <c r="D1154" s="1" t="s">
        <v>16</v>
      </c>
      <c r="E1154" s="1" t="s">
        <v>220</v>
      </c>
      <c r="F1154">
        <v>0.7</v>
      </c>
      <c r="G1154">
        <v>0.57999999999999996</v>
      </c>
      <c r="H1154">
        <v>0</v>
      </c>
      <c r="I1154">
        <v>7.0000000000000007E-2</v>
      </c>
      <c r="J1154">
        <v>1.35</v>
      </c>
    </row>
    <row r="1155" spans="1:10" x14ac:dyDescent="0.2">
      <c r="A1155" s="1" t="s">
        <v>839</v>
      </c>
      <c r="B1155" s="1" t="s">
        <v>32</v>
      </c>
      <c r="C1155" s="1" t="s">
        <v>15</v>
      </c>
      <c r="D1155" s="1" t="s">
        <v>38</v>
      </c>
      <c r="E1155" s="1" t="s">
        <v>178</v>
      </c>
      <c r="F1155">
        <v>0.79</v>
      </c>
      <c r="G1155">
        <v>0.34</v>
      </c>
      <c r="H1155">
        <v>0.08</v>
      </c>
      <c r="I1155">
        <v>0.13</v>
      </c>
      <c r="J1155">
        <v>1.35</v>
      </c>
    </row>
    <row r="1156" spans="1:10" x14ac:dyDescent="0.2">
      <c r="A1156" s="1" t="s">
        <v>518</v>
      </c>
      <c r="B1156" s="1" t="s">
        <v>36</v>
      </c>
      <c r="C1156" s="1" t="s">
        <v>15</v>
      </c>
      <c r="D1156" s="1" t="s">
        <v>58</v>
      </c>
      <c r="E1156" s="1" t="s">
        <v>86</v>
      </c>
      <c r="F1156">
        <v>0.66</v>
      </c>
      <c r="G1156">
        <v>0.45</v>
      </c>
      <c r="H1156">
        <v>0.04</v>
      </c>
      <c r="I1156">
        <v>0.21</v>
      </c>
      <c r="J1156">
        <v>1.35</v>
      </c>
    </row>
    <row r="1157" spans="1:10" x14ac:dyDescent="0.2">
      <c r="A1157" s="1" t="s">
        <v>1004</v>
      </c>
      <c r="B1157" s="1" t="s">
        <v>113</v>
      </c>
      <c r="C1157" s="1" t="s">
        <v>25</v>
      </c>
      <c r="D1157" s="1" t="s">
        <v>45</v>
      </c>
      <c r="E1157" s="1" t="s">
        <v>178</v>
      </c>
      <c r="F1157">
        <v>0.24</v>
      </c>
      <c r="G1157">
        <v>0.04</v>
      </c>
      <c r="H1157">
        <v>1.03</v>
      </c>
      <c r="I1157">
        <v>0.04</v>
      </c>
      <c r="J1157">
        <v>1.35</v>
      </c>
    </row>
    <row r="1158" spans="1:10" x14ac:dyDescent="0.2">
      <c r="A1158" s="1" t="s">
        <v>1005</v>
      </c>
      <c r="B1158" s="1" t="s">
        <v>32</v>
      </c>
      <c r="C1158" s="1" t="s">
        <v>57</v>
      </c>
      <c r="D1158" s="1" t="s">
        <v>38</v>
      </c>
      <c r="E1158" s="1" t="s">
        <v>99</v>
      </c>
      <c r="F1158">
        <v>0.7</v>
      </c>
      <c r="G1158">
        <v>0.5</v>
      </c>
      <c r="H1158">
        <v>0.02</v>
      </c>
      <c r="I1158">
        <v>0.12</v>
      </c>
      <c r="J1158">
        <v>1.35</v>
      </c>
    </row>
    <row r="1159" spans="1:10" x14ac:dyDescent="0.2">
      <c r="A1159" s="1" t="s">
        <v>1006</v>
      </c>
      <c r="B1159" s="1" t="s">
        <v>41</v>
      </c>
      <c r="C1159" s="1" t="s">
        <v>42</v>
      </c>
      <c r="D1159" s="1" t="s">
        <v>22</v>
      </c>
      <c r="E1159" s="1" t="s">
        <v>55</v>
      </c>
      <c r="F1159">
        <v>0</v>
      </c>
      <c r="G1159">
        <v>1.04</v>
      </c>
      <c r="H1159">
        <v>0</v>
      </c>
      <c r="I1159">
        <v>0.31</v>
      </c>
      <c r="J1159">
        <v>1.35</v>
      </c>
    </row>
    <row r="1160" spans="1:10" x14ac:dyDescent="0.2">
      <c r="A1160" s="1" t="s">
        <v>374</v>
      </c>
      <c r="B1160" s="1" t="s">
        <v>32</v>
      </c>
      <c r="C1160" s="1" t="s">
        <v>29</v>
      </c>
      <c r="D1160" s="1" t="s">
        <v>12</v>
      </c>
      <c r="E1160" s="1" t="s">
        <v>99</v>
      </c>
      <c r="F1160">
        <v>0.31</v>
      </c>
      <c r="G1160">
        <v>0.89</v>
      </c>
      <c r="H1160">
        <v>0.01</v>
      </c>
      <c r="I1160">
        <v>0.14000000000000001</v>
      </c>
      <c r="J1160">
        <v>1.35</v>
      </c>
    </row>
    <row r="1161" spans="1:10" x14ac:dyDescent="0.2">
      <c r="A1161" s="1" t="s">
        <v>1007</v>
      </c>
      <c r="B1161" s="1" t="s">
        <v>36</v>
      </c>
      <c r="C1161" s="1" t="s">
        <v>57</v>
      </c>
      <c r="D1161" s="1" t="s">
        <v>173</v>
      </c>
      <c r="E1161" s="1" t="s">
        <v>55</v>
      </c>
      <c r="F1161">
        <v>0.67</v>
      </c>
      <c r="G1161">
        <v>0.37</v>
      </c>
      <c r="H1161">
        <v>0.13</v>
      </c>
      <c r="I1161">
        <v>0.17</v>
      </c>
      <c r="J1161">
        <v>1.35</v>
      </c>
    </row>
    <row r="1162" spans="1:10" x14ac:dyDescent="0.2">
      <c r="A1162" s="1" t="s">
        <v>1008</v>
      </c>
      <c r="B1162" s="1" t="s">
        <v>41</v>
      </c>
      <c r="C1162" s="1" t="s">
        <v>47</v>
      </c>
      <c r="D1162" s="1" t="s">
        <v>16</v>
      </c>
      <c r="E1162" s="1" t="s">
        <v>218</v>
      </c>
      <c r="F1162">
        <v>0.95</v>
      </c>
      <c r="G1162">
        <v>0.21</v>
      </c>
      <c r="H1162">
        <v>0.01</v>
      </c>
      <c r="I1162">
        <v>0.18</v>
      </c>
      <c r="J1162">
        <v>1.34</v>
      </c>
    </row>
    <row r="1163" spans="1:10" x14ac:dyDescent="0.2">
      <c r="A1163" s="1" t="s">
        <v>1009</v>
      </c>
      <c r="B1163" s="1" t="s">
        <v>20</v>
      </c>
      <c r="C1163" s="1" t="s">
        <v>25</v>
      </c>
      <c r="D1163" s="1" t="s">
        <v>45</v>
      </c>
      <c r="E1163" s="1" t="s">
        <v>13</v>
      </c>
      <c r="F1163">
        <v>0.77</v>
      </c>
      <c r="G1163">
        <v>7.0000000000000007E-2</v>
      </c>
      <c r="H1163">
        <v>0.43</v>
      </c>
      <c r="I1163">
        <v>0.08</v>
      </c>
      <c r="J1163">
        <v>1.34</v>
      </c>
    </row>
    <row r="1164" spans="1:10" x14ac:dyDescent="0.2">
      <c r="A1164" s="1" t="s">
        <v>1010</v>
      </c>
      <c r="B1164" s="1" t="s">
        <v>32</v>
      </c>
      <c r="C1164" s="1" t="s">
        <v>11</v>
      </c>
      <c r="D1164" s="1" t="s">
        <v>58</v>
      </c>
      <c r="E1164" s="1" t="s">
        <v>178</v>
      </c>
      <c r="F1164">
        <v>1.0900000000000001</v>
      </c>
      <c r="G1164">
        <v>0.04</v>
      </c>
      <c r="H1164">
        <v>0.1</v>
      </c>
      <c r="I1164">
        <v>0.11</v>
      </c>
      <c r="J1164">
        <v>1.34</v>
      </c>
    </row>
    <row r="1165" spans="1:10" x14ac:dyDescent="0.2">
      <c r="A1165" s="1" t="s">
        <v>1011</v>
      </c>
      <c r="B1165" s="1" t="s">
        <v>102</v>
      </c>
      <c r="C1165" s="1" t="s">
        <v>25</v>
      </c>
      <c r="D1165" s="1" t="s">
        <v>58</v>
      </c>
      <c r="E1165" s="1" t="s">
        <v>59</v>
      </c>
      <c r="F1165">
        <v>0.85</v>
      </c>
      <c r="G1165">
        <v>0.43</v>
      </c>
      <c r="H1165">
        <v>0</v>
      </c>
      <c r="I1165">
        <v>0.06</v>
      </c>
      <c r="J1165">
        <v>1.34</v>
      </c>
    </row>
    <row r="1166" spans="1:10" x14ac:dyDescent="0.2">
      <c r="A1166" s="1" t="s">
        <v>1012</v>
      </c>
      <c r="B1166" s="1" t="s">
        <v>126</v>
      </c>
      <c r="C1166" s="1" t="s">
        <v>42</v>
      </c>
      <c r="D1166" s="1" t="s">
        <v>1</v>
      </c>
      <c r="E1166" s="1" t="s">
        <v>13</v>
      </c>
      <c r="F1166">
        <v>0.84</v>
      </c>
      <c r="G1166">
        <v>0.22</v>
      </c>
      <c r="H1166">
        <v>0.24</v>
      </c>
      <c r="I1166">
        <v>0.04</v>
      </c>
      <c r="J1166">
        <v>1.34</v>
      </c>
    </row>
    <row r="1167" spans="1:10" x14ac:dyDescent="0.2">
      <c r="A1167" s="1" t="s">
        <v>800</v>
      </c>
      <c r="B1167" s="1" t="s">
        <v>41</v>
      </c>
      <c r="C1167" s="1" t="s">
        <v>11</v>
      </c>
      <c r="D1167" s="1" t="s">
        <v>16</v>
      </c>
      <c r="E1167" s="1" t="s">
        <v>99</v>
      </c>
      <c r="F1167">
        <v>1.22</v>
      </c>
      <c r="G1167">
        <v>0.05</v>
      </c>
      <c r="H1167">
        <v>0.05</v>
      </c>
      <c r="I1167">
        <v>0.01</v>
      </c>
      <c r="J1167">
        <v>1.34</v>
      </c>
    </row>
    <row r="1168" spans="1:10" x14ac:dyDescent="0.2">
      <c r="A1168" s="1" t="s">
        <v>1013</v>
      </c>
      <c r="B1168" s="1" t="s">
        <v>41</v>
      </c>
      <c r="C1168" s="1" t="s">
        <v>124</v>
      </c>
      <c r="D1168" s="1" t="s">
        <v>58</v>
      </c>
      <c r="E1168" s="1" t="s">
        <v>39</v>
      </c>
      <c r="F1168">
        <v>0.65</v>
      </c>
      <c r="G1168">
        <v>0.51</v>
      </c>
      <c r="H1168">
        <v>0</v>
      </c>
      <c r="I1168">
        <v>0.17</v>
      </c>
      <c r="J1168">
        <v>1.34</v>
      </c>
    </row>
    <row r="1169" spans="1:10" x14ac:dyDescent="0.2">
      <c r="A1169" s="1" t="s">
        <v>1014</v>
      </c>
      <c r="B1169" s="1" t="s">
        <v>107</v>
      </c>
      <c r="C1169" s="1" t="s">
        <v>151</v>
      </c>
      <c r="D1169" s="1" t="s">
        <v>214</v>
      </c>
      <c r="E1169" s="1" t="s">
        <v>99</v>
      </c>
      <c r="F1169">
        <v>1.32</v>
      </c>
      <c r="G1169">
        <v>0.02</v>
      </c>
      <c r="H1169">
        <v>0</v>
      </c>
      <c r="I1169">
        <v>0</v>
      </c>
      <c r="J1169">
        <v>1.34</v>
      </c>
    </row>
    <row r="1170" spans="1:10" x14ac:dyDescent="0.2">
      <c r="A1170" s="1" t="s">
        <v>1015</v>
      </c>
      <c r="B1170" s="1" t="s">
        <v>41</v>
      </c>
      <c r="C1170" s="1" t="s">
        <v>42</v>
      </c>
      <c r="D1170" s="1" t="s">
        <v>12</v>
      </c>
      <c r="E1170" s="1" t="s">
        <v>99</v>
      </c>
      <c r="F1170">
        <v>1.1000000000000001</v>
      </c>
      <c r="G1170">
        <v>0.06</v>
      </c>
      <c r="H1170">
        <v>0</v>
      </c>
      <c r="I1170">
        <v>0.18</v>
      </c>
      <c r="J1170">
        <v>1.34</v>
      </c>
    </row>
    <row r="1171" spans="1:10" x14ac:dyDescent="0.2">
      <c r="A1171" s="1" t="s">
        <v>538</v>
      </c>
      <c r="B1171" s="1" t="s">
        <v>36</v>
      </c>
      <c r="C1171" s="1" t="s">
        <v>29</v>
      </c>
      <c r="D1171" s="1" t="s">
        <v>71</v>
      </c>
      <c r="E1171" s="1" t="s">
        <v>319</v>
      </c>
      <c r="F1171">
        <v>0.62</v>
      </c>
      <c r="G1171">
        <v>0.5</v>
      </c>
      <c r="H1171">
        <v>0.01</v>
      </c>
      <c r="I1171">
        <v>0.21</v>
      </c>
      <c r="J1171">
        <v>1.33</v>
      </c>
    </row>
    <row r="1172" spans="1:10" x14ac:dyDescent="0.2">
      <c r="A1172" s="1" t="s">
        <v>1016</v>
      </c>
      <c r="B1172" s="1" t="s">
        <v>41</v>
      </c>
      <c r="C1172" s="1" t="s">
        <v>42</v>
      </c>
      <c r="D1172" s="1" t="s">
        <v>1</v>
      </c>
      <c r="E1172" s="1" t="s">
        <v>55</v>
      </c>
      <c r="F1172">
        <v>1.27</v>
      </c>
      <c r="G1172">
        <v>0.05</v>
      </c>
      <c r="H1172">
        <v>0</v>
      </c>
      <c r="I1172">
        <v>0.02</v>
      </c>
      <c r="J1172">
        <v>1.33</v>
      </c>
    </row>
    <row r="1173" spans="1:10" x14ac:dyDescent="0.2">
      <c r="A1173" s="1" t="s">
        <v>1017</v>
      </c>
      <c r="B1173" s="1" t="s">
        <v>32</v>
      </c>
      <c r="C1173" s="1" t="s">
        <v>33</v>
      </c>
      <c r="D1173" s="1" t="s">
        <v>12</v>
      </c>
      <c r="E1173" s="1" t="s">
        <v>86</v>
      </c>
      <c r="F1173">
        <v>0.79</v>
      </c>
      <c r="G1173">
        <v>0.42</v>
      </c>
      <c r="H1173">
        <v>0</v>
      </c>
      <c r="I1173">
        <v>0.11</v>
      </c>
      <c r="J1173">
        <v>1.33</v>
      </c>
    </row>
    <row r="1174" spans="1:10" x14ac:dyDescent="0.2">
      <c r="A1174" s="1" t="s">
        <v>821</v>
      </c>
      <c r="B1174" s="1" t="s">
        <v>36</v>
      </c>
      <c r="C1174" s="1" t="s">
        <v>57</v>
      </c>
      <c r="D1174" s="1" t="s">
        <v>58</v>
      </c>
      <c r="E1174" s="1" t="s">
        <v>97</v>
      </c>
      <c r="F1174">
        <v>0.47</v>
      </c>
      <c r="G1174">
        <v>0.59</v>
      </c>
      <c r="H1174">
        <v>0.06</v>
      </c>
      <c r="I1174">
        <v>0.21</v>
      </c>
      <c r="J1174">
        <v>1.33</v>
      </c>
    </row>
    <row r="1175" spans="1:10" x14ac:dyDescent="0.2">
      <c r="A1175" s="1" t="s">
        <v>537</v>
      </c>
      <c r="B1175" s="1" t="s">
        <v>32</v>
      </c>
      <c r="C1175" s="1" t="s">
        <v>37</v>
      </c>
      <c r="D1175" s="1" t="s">
        <v>1</v>
      </c>
      <c r="E1175" s="1" t="s">
        <v>59</v>
      </c>
      <c r="F1175">
        <v>0.86</v>
      </c>
      <c r="G1175">
        <v>0.36</v>
      </c>
      <c r="H1175">
        <v>0</v>
      </c>
      <c r="I1175">
        <v>0.11</v>
      </c>
      <c r="J1175">
        <v>1.33</v>
      </c>
    </row>
    <row r="1176" spans="1:10" x14ac:dyDescent="0.2">
      <c r="A1176" s="1" t="s">
        <v>511</v>
      </c>
      <c r="B1176" s="1" t="s">
        <v>64</v>
      </c>
      <c r="C1176" s="1" t="s">
        <v>37</v>
      </c>
      <c r="D1176" s="1" t="s">
        <v>12</v>
      </c>
      <c r="E1176" s="1" t="s">
        <v>39</v>
      </c>
      <c r="F1176">
        <v>0.89</v>
      </c>
      <c r="G1176">
        <v>0.31</v>
      </c>
      <c r="H1176">
        <v>0.01</v>
      </c>
      <c r="I1176">
        <v>0.12</v>
      </c>
      <c r="J1176">
        <v>1.33</v>
      </c>
    </row>
    <row r="1177" spans="1:10" x14ac:dyDescent="0.2">
      <c r="A1177" s="1" t="s">
        <v>231</v>
      </c>
      <c r="B1177" s="1" t="s">
        <v>49</v>
      </c>
      <c r="C1177" s="1" t="s">
        <v>47</v>
      </c>
      <c r="D1177" s="1" t="s">
        <v>38</v>
      </c>
      <c r="E1177" s="1" t="s">
        <v>59</v>
      </c>
      <c r="F1177">
        <v>0.92</v>
      </c>
      <c r="G1177">
        <v>0.35</v>
      </c>
      <c r="H1177">
        <v>0.01</v>
      </c>
      <c r="I1177">
        <v>0.05</v>
      </c>
      <c r="J1177">
        <v>1.33</v>
      </c>
    </row>
    <row r="1178" spans="1:10" x14ac:dyDescent="0.2">
      <c r="A1178" s="1" t="s">
        <v>599</v>
      </c>
      <c r="B1178" s="1" t="s">
        <v>150</v>
      </c>
      <c r="C1178" s="1" t="s">
        <v>151</v>
      </c>
      <c r="D1178" s="1" t="s">
        <v>12</v>
      </c>
      <c r="E1178" s="1" t="s">
        <v>59</v>
      </c>
      <c r="F1178">
        <v>0.9</v>
      </c>
      <c r="G1178">
        <v>0.38</v>
      </c>
      <c r="H1178">
        <v>0.01</v>
      </c>
      <c r="I1178">
        <v>0.05</v>
      </c>
      <c r="J1178">
        <v>1.33</v>
      </c>
    </row>
    <row r="1179" spans="1:10" x14ac:dyDescent="0.2">
      <c r="A1179" s="1" t="s">
        <v>517</v>
      </c>
      <c r="B1179" s="1" t="s">
        <v>49</v>
      </c>
      <c r="C1179" s="1" t="s">
        <v>124</v>
      </c>
      <c r="D1179" s="1" t="s">
        <v>26</v>
      </c>
      <c r="E1179" s="1" t="s">
        <v>99</v>
      </c>
      <c r="F1179">
        <v>0.93</v>
      </c>
      <c r="G1179">
        <v>0.35</v>
      </c>
      <c r="H1179">
        <v>0</v>
      </c>
      <c r="I1179">
        <v>0.06</v>
      </c>
      <c r="J1179">
        <v>1.33</v>
      </c>
    </row>
    <row r="1180" spans="1:10" x14ac:dyDescent="0.2">
      <c r="A1180" s="1" t="s">
        <v>1018</v>
      </c>
      <c r="B1180" s="1" t="s">
        <v>186</v>
      </c>
      <c r="C1180" s="1" t="s">
        <v>151</v>
      </c>
      <c r="D1180" s="1" t="s">
        <v>12</v>
      </c>
      <c r="E1180" s="1" t="s">
        <v>99</v>
      </c>
      <c r="F1180">
        <v>0.74</v>
      </c>
      <c r="G1180">
        <v>0.5</v>
      </c>
      <c r="H1180">
        <v>0</v>
      </c>
      <c r="I1180">
        <v>0.09</v>
      </c>
      <c r="J1180">
        <v>1.33</v>
      </c>
    </row>
    <row r="1181" spans="1:10" x14ac:dyDescent="0.2">
      <c r="A1181" s="1" t="s">
        <v>1019</v>
      </c>
      <c r="B1181" s="1" t="s">
        <v>126</v>
      </c>
      <c r="C1181" s="1" t="s">
        <v>42</v>
      </c>
      <c r="D1181" s="1" t="s">
        <v>58</v>
      </c>
      <c r="E1181" s="1" t="s">
        <v>13</v>
      </c>
      <c r="F1181">
        <v>0.87</v>
      </c>
      <c r="G1181">
        <v>0.35</v>
      </c>
      <c r="H1181">
        <v>7.0000000000000007E-2</v>
      </c>
      <c r="I1181">
        <v>0.04</v>
      </c>
      <c r="J1181">
        <v>1.33</v>
      </c>
    </row>
    <row r="1182" spans="1:10" x14ac:dyDescent="0.2">
      <c r="A1182" s="1" t="s">
        <v>955</v>
      </c>
      <c r="B1182" s="1" t="s">
        <v>32</v>
      </c>
      <c r="C1182" s="1" t="s">
        <v>33</v>
      </c>
      <c r="D1182" s="1" t="s">
        <v>71</v>
      </c>
      <c r="E1182" s="1" t="s">
        <v>319</v>
      </c>
      <c r="F1182">
        <v>0.9</v>
      </c>
      <c r="G1182">
        <v>0.31</v>
      </c>
      <c r="H1182">
        <v>0</v>
      </c>
      <c r="I1182">
        <v>0.11</v>
      </c>
      <c r="J1182">
        <v>1.33</v>
      </c>
    </row>
    <row r="1183" spans="1:10" x14ac:dyDescent="0.2">
      <c r="A1183" s="1" t="s">
        <v>1020</v>
      </c>
      <c r="B1183" s="1" t="s">
        <v>36</v>
      </c>
      <c r="C1183" s="1" t="s">
        <v>37</v>
      </c>
      <c r="D1183" s="1" t="s">
        <v>45</v>
      </c>
      <c r="E1183" s="1" t="s">
        <v>164</v>
      </c>
      <c r="F1183">
        <v>0.43</v>
      </c>
      <c r="G1183">
        <v>0.4</v>
      </c>
      <c r="H1183">
        <v>0.32</v>
      </c>
      <c r="I1183">
        <v>0.18</v>
      </c>
      <c r="J1183">
        <v>1.33</v>
      </c>
    </row>
    <row r="1184" spans="1:10" x14ac:dyDescent="0.2">
      <c r="A1184" s="1" t="s">
        <v>1021</v>
      </c>
      <c r="B1184" s="1" t="s">
        <v>41</v>
      </c>
      <c r="C1184" s="1" t="s">
        <v>42</v>
      </c>
      <c r="D1184" s="1" t="s">
        <v>16</v>
      </c>
      <c r="E1184" s="1" t="s">
        <v>1022</v>
      </c>
      <c r="F1184">
        <v>0.65</v>
      </c>
      <c r="G1184">
        <v>0.51</v>
      </c>
      <c r="H1184">
        <v>0</v>
      </c>
      <c r="I1184">
        <v>0.17</v>
      </c>
      <c r="J1184">
        <v>1.33</v>
      </c>
    </row>
    <row r="1185" spans="1:10" x14ac:dyDescent="0.2">
      <c r="A1185" s="1" t="s">
        <v>1023</v>
      </c>
      <c r="B1185" s="1" t="s">
        <v>20</v>
      </c>
      <c r="C1185" s="1" t="s">
        <v>29</v>
      </c>
      <c r="D1185" s="1" t="s">
        <v>26</v>
      </c>
      <c r="E1185" s="1" t="s">
        <v>86</v>
      </c>
      <c r="F1185">
        <v>0.71</v>
      </c>
      <c r="G1185">
        <v>0.48</v>
      </c>
      <c r="H1185">
        <v>0</v>
      </c>
      <c r="I1185">
        <v>0.13</v>
      </c>
      <c r="J1185">
        <v>1.33</v>
      </c>
    </row>
    <row r="1186" spans="1:10" x14ac:dyDescent="0.2">
      <c r="A1186" s="1" t="s">
        <v>1024</v>
      </c>
      <c r="B1186" s="1" t="s">
        <v>20</v>
      </c>
      <c r="C1186" s="1" t="s">
        <v>33</v>
      </c>
      <c r="D1186" s="1" t="s">
        <v>45</v>
      </c>
      <c r="E1186" s="1" t="s">
        <v>13</v>
      </c>
      <c r="F1186">
        <v>0.51</v>
      </c>
      <c r="G1186">
        <v>0.17</v>
      </c>
      <c r="H1186">
        <v>0.57999999999999996</v>
      </c>
      <c r="I1186">
        <v>0.06</v>
      </c>
      <c r="J1186">
        <v>1.33</v>
      </c>
    </row>
    <row r="1187" spans="1:10" x14ac:dyDescent="0.2">
      <c r="A1187" s="1" t="s">
        <v>395</v>
      </c>
      <c r="B1187" s="1" t="s">
        <v>121</v>
      </c>
      <c r="C1187" s="1" t="s">
        <v>75</v>
      </c>
      <c r="D1187" s="1" t="s">
        <v>38</v>
      </c>
      <c r="E1187" s="1" t="s">
        <v>175</v>
      </c>
      <c r="F1187">
        <v>0.72</v>
      </c>
      <c r="G1187">
        <v>0.5</v>
      </c>
      <c r="H1187">
        <v>0.01</v>
      </c>
      <c r="I1187">
        <v>0.1</v>
      </c>
      <c r="J1187">
        <v>1.32</v>
      </c>
    </row>
    <row r="1188" spans="1:10" x14ac:dyDescent="0.2">
      <c r="A1188" s="1" t="s">
        <v>1025</v>
      </c>
      <c r="B1188" s="1" t="s">
        <v>113</v>
      </c>
      <c r="C1188" s="1" t="s">
        <v>25</v>
      </c>
      <c r="D1188" s="1" t="s">
        <v>16</v>
      </c>
      <c r="E1188" s="1" t="s">
        <v>99</v>
      </c>
      <c r="F1188">
        <v>0.69</v>
      </c>
      <c r="G1188">
        <v>0.38</v>
      </c>
      <c r="H1188">
        <v>0.02</v>
      </c>
      <c r="I1188">
        <v>0.24</v>
      </c>
      <c r="J1188">
        <v>1.32</v>
      </c>
    </row>
    <row r="1189" spans="1:10" x14ac:dyDescent="0.2">
      <c r="A1189" s="1" t="s">
        <v>338</v>
      </c>
      <c r="B1189" s="1" t="s">
        <v>36</v>
      </c>
      <c r="C1189" s="1" t="s">
        <v>15</v>
      </c>
      <c r="D1189" s="1" t="s">
        <v>38</v>
      </c>
      <c r="E1189" s="1" t="s">
        <v>175</v>
      </c>
      <c r="F1189">
        <v>0.72</v>
      </c>
      <c r="G1189">
        <v>0.42</v>
      </c>
      <c r="H1189">
        <v>0</v>
      </c>
      <c r="I1189">
        <v>0.19</v>
      </c>
      <c r="J1189">
        <v>1.32</v>
      </c>
    </row>
    <row r="1190" spans="1:10" x14ac:dyDescent="0.2">
      <c r="A1190" s="1" t="s">
        <v>1026</v>
      </c>
      <c r="B1190" s="1" t="s">
        <v>36</v>
      </c>
      <c r="C1190" s="1" t="s">
        <v>75</v>
      </c>
      <c r="D1190" s="1" t="s">
        <v>45</v>
      </c>
      <c r="E1190" s="1" t="s">
        <v>251</v>
      </c>
      <c r="F1190">
        <v>0.4</v>
      </c>
      <c r="G1190">
        <v>0.36</v>
      </c>
      <c r="H1190">
        <v>0.4</v>
      </c>
      <c r="I1190">
        <v>0.17</v>
      </c>
      <c r="J1190">
        <v>1.32</v>
      </c>
    </row>
    <row r="1191" spans="1:10" x14ac:dyDescent="0.2">
      <c r="A1191" s="1" t="s">
        <v>1027</v>
      </c>
      <c r="B1191" s="1" t="s">
        <v>107</v>
      </c>
      <c r="C1191" s="1" t="s">
        <v>15</v>
      </c>
      <c r="D1191" s="1" t="s">
        <v>45</v>
      </c>
      <c r="E1191" s="1" t="s">
        <v>59</v>
      </c>
      <c r="F1191">
        <v>0.01</v>
      </c>
      <c r="G1191">
        <v>0.13</v>
      </c>
      <c r="H1191">
        <v>0</v>
      </c>
      <c r="I1191">
        <v>1.18</v>
      </c>
      <c r="J1191">
        <v>1.32</v>
      </c>
    </row>
    <row r="1192" spans="1:10" x14ac:dyDescent="0.2">
      <c r="A1192" s="1" t="s">
        <v>243</v>
      </c>
      <c r="B1192" s="1" t="s">
        <v>36</v>
      </c>
      <c r="C1192" s="1" t="s">
        <v>75</v>
      </c>
      <c r="D1192" s="1" t="s">
        <v>45</v>
      </c>
      <c r="E1192" s="1" t="s">
        <v>164</v>
      </c>
      <c r="F1192">
        <v>0.52</v>
      </c>
      <c r="G1192">
        <v>0.43</v>
      </c>
      <c r="H1192">
        <v>0.18</v>
      </c>
      <c r="I1192">
        <v>0.19</v>
      </c>
      <c r="J1192">
        <v>1.32</v>
      </c>
    </row>
    <row r="1193" spans="1:10" x14ac:dyDescent="0.2">
      <c r="A1193" s="1" t="s">
        <v>1028</v>
      </c>
      <c r="B1193" s="1" t="s">
        <v>32</v>
      </c>
      <c r="C1193" s="1" t="s">
        <v>75</v>
      </c>
      <c r="D1193" s="1" t="s">
        <v>38</v>
      </c>
      <c r="E1193" s="1" t="s">
        <v>175</v>
      </c>
      <c r="F1193">
        <v>0.69</v>
      </c>
      <c r="G1193">
        <v>0.52</v>
      </c>
      <c r="H1193">
        <v>0</v>
      </c>
      <c r="I1193">
        <v>0.11</v>
      </c>
      <c r="J1193">
        <v>1.32</v>
      </c>
    </row>
    <row r="1194" spans="1:10" x14ac:dyDescent="0.2">
      <c r="A1194" s="1" t="s">
        <v>1029</v>
      </c>
      <c r="B1194" s="1" t="s">
        <v>41</v>
      </c>
      <c r="C1194" s="1" t="s">
        <v>47</v>
      </c>
      <c r="D1194" s="1" t="s">
        <v>12</v>
      </c>
      <c r="E1194" s="1" t="s">
        <v>218</v>
      </c>
      <c r="F1194">
        <v>1.06</v>
      </c>
      <c r="G1194">
        <v>0.08</v>
      </c>
      <c r="H1194">
        <v>0</v>
      </c>
      <c r="I1194">
        <v>0.18</v>
      </c>
      <c r="J1194">
        <v>1.32</v>
      </c>
    </row>
    <row r="1195" spans="1:10" x14ac:dyDescent="0.2">
      <c r="A1195" s="1" t="s">
        <v>1030</v>
      </c>
      <c r="B1195" s="1" t="s">
        <v>49</v>
      </c>
      <c r="C1195" s="1" t="s">
        <v>124</v>
      </c>
      <c r="D1195" s="1" t="s">
        <v>45</v>
      </c>
      <c r="E1195" s="1" t="s">
        <v>178</v>
      </c>
      <c r="F1195">
        <v>0.31</v>
      </c>
      <c r="G1195">
        <v>0.04</v>
      </c>
      <c r="H1195">
        <v>0.96</v>
      </c>
      <c r="I1195">
        <v>0.01</v>
      </c>
      <c r="J1195">
        <v>1.32</v>
      </c>
    </row>
    <row r="1196" spans="1:10" x14ac:dyDescent="0.2">
      <c r="A1196" s="1" t="s">
        <v>1031</v>
      </c>
      <c r="B1196" s="1" t="s">
        <v>36</v>
      </c>
      <c r="C1196" s="1" t="s">
        <v>33</v>
      </c>
      <c r="D1196" s="1" t="s">
        <v>58</v>
      </c>
      <c r="E1196" s="1" t="s">
        <v>55</v>
      </c>
      <c r="F1196">
        <v>0.77</v>
      </c>
      <c r="G1196">
        <v>0.3</v>
      </c>
      <c r="H1196">
        <v>0.09</v>
      </c>
      <c r="I1196">
        <v>0.16</v>
      </c>
      <c r="J1196">
        <v>1.32</v>
      </c>
    </row>
    <row r="1197" spans="1:10" x14ac:dyDescent="0.2">
      <c r="A1197" s="1" t="s">
        <v>1032</v>
      </c>
      <c r="B1197" s="1" t="s">
        <v>20</v>
      </c>
      <c r="C1197" s="1" t="s">
        <v>57</v>
      </c>
      <c r="D1197" s="1" t="s">
        <v>16</v>
      </c>
      <c r="E1197" s="1" t="s">
        <v>369</v>
      </c>
      <c r="F1197">
        <v>0.72</v>
      </c>
      <c r="G1197">
        <v>0.44</v>
      </c>
      <c r="H1197">
        <v>0.04</v>
      </c>
      <c r="I1197">
        <v>0.12</v>
      </c>
      <c r="J1197">
        <v>1.32</v>
      </c>
    </row>
    <row r="1198" spans="1:10" x14ac:dyDescent="0.2">
      <c r="A1198" s="1" t="s">
        <v>468</v>
      </c>
      <c r="B1198" s="1" t="s">
        <v>32</v>
      </c>
      <c r="C1198" s="1" t="s">
        <v>67</v>
      </c>
      <c r="D1198" s="1" t="s">
        <v>38</v>
      </c>
      <c r="E1198" s="1" t="s">
        <v>59</v>
      </c>
      <c r="F1198">
        <v>0.75</v>
      </c>
      <c r="G1198">
        <v>0.45</v>
      </c>
      <c r="H1198">
        <v>0</v>
      </c>
      <c r="I1198">
        <v>0.11</v>
      </c>
      <c r="J1198">
        <v>1.32</v>
      </c>
    </row>
    <row r="1199" spans="1:10" hidden="1" x14ac:dyDescent="0.2">
      <c r="A1199" s="1" t="s">
        <v>338</v>
      </c>
      <c r="B1199" s="1" t="s">
        <v>113</v>
      </c>
      <c r="C1199" s="1" t="s">
        <v>191</v>
      </c>
      <c r="D1199" s="1" t="s">
        <v>38</v>
      </c>
      <c r="E1199" s="1" t="s">
        <v>175</v>
      </c>
      <c r="F1199">
        <v>0.56999999999999995</v>
      </c>
      <c r="G1199">
        <v>0.46</v>
      </c>
      <c r="H1199">
        <v>0</v>
      </c>
      <c r="I1199">
        <v>0.28000000000000003</v>
      </c>
      <c r="J1199">
        <v>1.32</v>
      </c>
    </row>
    <row r="1200" spans="1:10" x14ac:dyDescent="0.2">
      <c r="A1200" s="1" t="s">
        <v>1033</v>
      </c>
      <c r="B1200" s="1" t="s">
        <v>41</v>
      </c>
      <c r="C1200" s="1" t="s">
        <v>47</v>
      </c>
      <c r="D1200" s="1" t="s">
        <v>16</v>
      </c>
      <c r="E1200" s="1" t="s">
        <v>97</v>
      </c>
      <c r="F1200">
        <v>0.64</v>
      </c>
      <c r="G1200">
        <v>0.5</v>
      </c>
      <c r="H1200">
        <v>0</v>
      </c>
      <c r="I1200">
        <v>0.17</v>
      </c>
      <c r="J1200">
        <v>1.31</v>
      </c>
    </row>
    <row r="1201" spans="1:10" x14ac:dyDescent="0.2">
      <c r="A1201" s="1" t="s">
        <v>744</v>
      </c>
      <c r="B1201" s="1" t="s">
        <v>32</v>
      </c>
      <c r="C1201" s="1" t="s">
        <v>18</v>
      </c>
      <c r="D1201" s="1" t="s">
        <v>22</v>
      </c>
      <c r="E1201" s="1" t="s">
        <v>363</v>
      </c>
      <c r="F1201">
        <v>0.97</v>
      </c>
      <c r="G1201">
        <v>0.23</v>
      </c>
      <c r="H1201">
        <v>0</v>
      </c>
      <c r="I1201">
        <v>0.11</v>
      </c>
      <c r="J1201">
        <v>1.31</v>
      </c>
    </row>
    <row r="1202" spans="1:10" x14ac:dyDescent="0.2">
      <c r="A1202" s="1" t="s">
        <v>445</v>
      </c>
      <c r="B1202" s="1" t="s">
        <v>32</v>
      </c>
      <c r="C1202" s="1" t="s">
        <v>18</v>
      </c>
      <c r="D1202" s="1" t="s">
        <v>71</v>
      </c>
      <c r="E1202" s="1" t="s">
        <v>251</v>
      </c>
      <c r="F1202">
        <v>0.71</v>
      </c>
      <c r="G1202">
        <v>0.42</v>
      </c>
      <c r="H1202">
        <v>0.05</v>
      </c>
      <c r="I1202">
        <v>0.13</v>
      </c>
      <c r="J1202">
        <v>1.31</v>
      </c>
    </row>
    <row r="1203" spans="1:10" x14ac:dyDescent="0.2">
      <c r="A1203" s="1" t="s">
        <v>1034</v>
      </c>
      <c r="B1203" s="1" t="s">
        <v>32</v>
      </c>
      <c r="C1203" s="1" t="s">
        <v>18</v>
      </c>
      <c r="D1203" s="1" t="s">
        <v>38</v>
      </c>
      <c r="E1203" s="1" t="s">
        <v>59</v>
      </c>
      <c r="F1203">
        <v>0.84</v>
      </c>
      <c r="G1203">
        <v>0.35</v>
      </c>
      <c r="H1203">
        <v>0</v>
      </c>
      <c r="I1203">
        <v>0.12</v>
      </c>
      <c r="J1203">
        <v>1.31</v>
      </c>
    </row>
    <row r="1204" spans="1:10" x14ac:dyDescent="0.2">
      <c r="A1204" s="1" t="s">
        <v>760</v>
      </c>
      <c r="B1204" s="1" t="s">
        <v>10</v>
      </c>
      <c r="C1204" s="1" t="s">
        <v>18</v>
      </c>
      <c r="D1204" s="1" t="s">
        <v>22</v>
      </c>
      <c r="E1204" s="1" t="s">
        <v>1035</v>
      </c>
      <c r="F1204">
        <v>1.22</v>
      </c>
      <c r="G1204">
        <v>0</v>
      </c>
      <c r="H1204">
        <v>0</v>
      </c>
      <c r="I1204">
        <v>0.09</v>
      </c>
      <c r="J1204">
        <v>1.31</v>
      </c>
    </row>
    <row r="1205" spans="1:10" x14ac:dyDescent="0.2">
      <c r="A1205" s="1" t="s">
        <v>1036</v>
      </c>
      <c r="B1205" s="1" t="s">
        <v>41</v>
      </c>
      <c r="C1205" s="1" t="s">
        <v>25</v>
      </c>
      <c r="D1205" s="1" t="s">
        <v>1</v>
      </c>
      <c r="E1205" s="1" t="s">
        <v>59</v>
      </c>
      <c r="F1205">
        <v>0.78</v>
      </c>
      <c r="G1205">
        <v>0.45</v>
      </c>
      <c r="H1205">
        <v>0</v>
      </c>
      <c r="I1205">
        <v>7.0000000000000007E-2</v>
      </c>
      <c r="J1205">
        <v>1.31</v>
      </c>
    </row>
    <row r="1206" spans="1:10" x14ac:dyDescent="0.2">
      <c r="A1206" s="1" t="s">
        <v>1037</v>
      </c>
      <c r="B1206" s="1" t="s">
        <v>20</v>
      </c>
      <c r="C1206" s="1" t="s">
        <v>18</v>
      </c>
      <c r="D1206" s="1" t="s">
        <v>214</v>
      </c>
      <c r="E1206" s="1" t="s">
        <v>175</v>
      </c>
      <c r="F1206">
        <v>0.81</v>
      </c>
      <c r="G1206">
        <v>0.38</v>
      </c>
      <c r="H1206">
        <v>0</v>
      </c>
      <c r="I1206">
        <v>0.12</v>
      </c>
      <c r="J1206">
        <v>1.31</v>
      </c>
    </row>
    <row r="1207" spans="1:10" x14ac:dyDescent="0.2">
      <c r="A1207" s="1" t="s">
        <v>1038</v>
      </c>
      <c r="B1207" s="1" t="s">
        <v>41</v>
      </c>
      <c r="C1207" s="1" t="s">
        <v>47</v>
      </c>
      <c r="D1207" s="1" t="s">
        <v>58</v>
      </c>
      <c r="E1207" s="1" t="s">
        <v>498</v>
      </c>
      <c r="F1207">
        <v>0.64</v>
      </c>
      <c r="G1207">
        <v>0.5</v>
      </c>
      <c r="H1207">
        <v>0</v>
      </c>
      <c r="I1207">
        <v>0.17</v>
      </c>
      <c r="J1207">
        <v>1.31</v>
      </c>
    </row>
    <row r="1208" spans="1:10" x14ac:dyDescent="0.2">
      <c r="A1208" s="1" t="s">
        <v>1039</v>
      </c>
      <c r="B1208" s="1" t="s">
        <v>10</v>
      </c>
      <c r="C1208" s="1" t="s">
        <v>15</v>
      </c>
      <c r="D1208" s="1" t="s">
        <v>22</v>
      </c>
      <c r="E1208" s="1" t="s">
        <v>369</v>
      </c>
      <c r="F1208">
        <v>0.68</v>
      </c>
      <c r="G1208">
        <v>0.49</v>
      </c>
      <c r="H1208">
        <v>0</v>
      </c>
      <c r="I1208">
        <v>0.13</v>
      </c>
      <c r="J1208">
        <v>1.31</v>
      </c>
    </row>
    <row r="1209" spans="1:10" x14ac:dyDescent="0.2">
      <c r="A1209" s="1" t="s">
        <v>1040</v>
      </c>
      <c r="B1209" s="1" t="s">
        <v>10</v>
      </c>
      <c r="C1209" s="1" t="s">
        <v>15</v>
      </c>
      <c r="D1209" s="1" t="s">
        <v>12</v>
      </c>
      <c r="E1209" s="1" t="s">
        <v>86</v>
      </c>
      <c r="F1209">
        <v>1.1100000000000001</v>
      </c>
      <c r="G1209">
        <v>0.04</v>
      </c>
      <c r="H1209">
        <v>0.06</v>
      </c>
      <c r="I1209">
        <v>0.09</v>
      </c>
      <c r="J1209">
        <v>1.31</v>
      </c>
    </row>
    <row r="1210" spans="1:10" x14ac:dyDescent="0.2">
      <c r="A1210" s="1" t="s">
        <v>460</v>
      </c>
      <c r="B1210" s="1" t="s">
        <v>102</v>
      </c>
      <c r="C1210" s="1" t="s">
        <v>42</v>
      </c>
      <c r="D1210" s="1" t="s">
        <v>16</v>
      </c>
      <c r="E1210" s="1" t="s">
        <v>99</v>
      </c>
      <c r="F1210">
        <v>0.84</v>
      </c>
      <c r="G1210">
        <v>0.43</v>
      </c>
      <c r="H1210">
        <v>0</v>
      </c>
      <c r="I1210">
        <v>0.04</v>
      </c>
      <c r="J1210">
        <v>1.31</v>
      </c>
    </row>
    <row r="1211" spans="1:10" hidden="1" x14ac:dyDescent="0.2">
      <c r="A1211" s="1" t="s">
        <v>173</v>
      </c>
      <c r="B1211" s="1" t="s">
        <v>496</v>
      </c>
      <c r="C1211" s="1" t="s">
        <v>191</v>
      </c>
      <c r="D1211" s="1" t="s">
        <v>173</v>
      </c>
      <c r="E1211" s="1" t="s">
        <v>218</v>
      </c>
      <c r="F1211">
        <v>1.21</v>
      </c>
      <c r="G1211">
        <v>0.08</v>
      </c>
      <c r="H1211">
        <v>0</v>
      </c>
      <c r="I1211">
        <v>0.01</v>
      </c>
      <c r="J1211">
        <v>1.3</v>
      </c>
    </row>
    <row r="1212" spans="1:10" x14ac:dyDescent="0.2">
      <c r="A1212" s="1" t="s">
        <v>1041</v>
      </c>
      <c r="B1212" s="1" t="s">
        <v>49</v>
      </c>
      <c r="C1212" s="1" t="s">
        <v>47</v>
      </c>
      <c r="D1212" s="1" t="s">
        <v>45</v>
      </c>
      <c r="E1212" s="1" t="s">
        <v>159</v>
      </c>
      <c r="F1212">
        <v>0.94</v>
      </c>
      <c r="G1212">
        <v>0.35</v>
      </c>
      <c r="H1212">
        <v>0</v>
      </c>
      <c r="I1212">
        <v>0.02</v>
      </c>
      <c r="J1212">
        <v>1.3</v>
      </c>
    </row>
    <row r="1213" spans="1:10" x14ac:dyDescent="0.2">
      <c r="A1213" s="1" t="s">
        <v>1005</v>
      </c>
      <c r="B1213" s="1" t="s">
        <v>36</v>
      </c>
      <c r="C1213" s="1" t="s">
        <v>57</v>
      </c>
      <c r="D1213" s="1" t="s">
        <v>38</v>
      </c>
      <c r="E1213" s="1" t="s">
        <v>99</v>
      </c>
      <c r="F1213">
        <v>0.45</v>
      </c>
      <c r="G1213">
        <v>0.56999999999999995</v>
      </c>
      <c r="H1213">
        <v>0.06</v>
      </c>
      <c r="I1213">
        <v>0.21</v>
      </c>
      <c r="J1213">
        <v>1.3</v>
      </c>
    </row>
    <row r="1214" spans="1:10" x14ac:dyDescent="0.2">
      <c r="A1214" s="1" t="s">
        <v>1042</v>
      </c>
      <c r="B1214" s="1" t="s">
        <v>41</v>
      </c>
      <c r="C1214" s="1" t="s">
        <v>11</v>
      </c>
      <c r="D1214" s="1" t="s">
        <v>12</v>
      </c>
      <c r="E1214" s="1" t="s">
        <v>99</v>
      </c>
      <c r="F1214">
        <v>1.07</v>
      </c>
      <c r="G1214">
        <v>0.04</v>
      </c>
      <c r="H1214">
        <v>0.02</v>
      </c>
      <c r="I1214">
        <v>0.17</v>
      </c>
      <c r="J1214">
        <v>1.3</v>
      </c>
    </row>
    <row r="1215" spans="1:10" x14ac:dyDescent="0.2">
      <c r="A1215" s="1" t="s">
        <v>773</v>
      </c>
      <c r="B1215" s="1" t="s">
        <v>36</v>
      </c>
      <c r="C1215" s="1" t="s">
        <v>37</v>
      </c>
      <c r="D1215" s="1" t="s">
        <v>38</v>
      </c>
      <c r="E1215" s="1" t="s">
        <v>527</v>
      </c>
      <c r="F1215">
        <v>0.56000000000000005</v>
      </c>
      <c r="G1215">
        <v>0.44</v>
      </c>
      <c r="H1215">
        <v>0.09</v>
      </c>
      <c r="I1215">
        <v>0.21</v>
      </c>
      <c r="J1215">
        <v>1.3</v>
      </c>
    </row>
    <row r="1216" spans="1:10" x14ac:dyDescent="0.2">
      <c r="A1216" s="1" t="s">
        <v>1043</v>
      </c>
      <c r="B1216" s="1" t="s">
        <v>41</v>
      </c>
      <c r="C1216" s="1" t="s">
        <v>25</v>
      </c>
      <c r="D1216" s="1" t="s">
        <v>22</v>
      </c>
      <c r="E1216" s="1" t="s">
        <v>55</v>
      </c>
      <c r="F1216">
        <v>0.27</v>
      </c>
      <c r="G1216">
        <v>0.02</v>
      </c>
      <c r="H1216">
        <v>0</v>
      </c>
      <c r="I1216">
        <v>1.02</v>
      </c>
      <c r="J1216">
        <v>1.3</v>
      </c>
    </row>
    <row r="1217" spans="1:10" x14ac:dyDescent="0.2">
      <c r="A1217" s="1" t="s">
        <v>1044</v>
      </c>
      <c r="B1217" s="1" t="s">
        <v>10</v>
      </c>
      <c r="C1217" s="1" t="s">
        <v>29</v>
      </c>
      <c r="D1217" s="1" t="s">
        <v>12</v>
      </c>
      <c r="E1217" s="1" t="s">
        <v>99</v>
      </c>
      <c r="F1217">
        <v>0.69</v>
      </c>
      <c r="G1217">
        <v>0.48</v>
      </c>
      <c r="H1217">
        <v>0</v>
      </c>
      <c r="I1217">
        <v>0.13</v>
      </c>
      <c r="J1217">
        <v>1.3</v>
      </c>
    </row>
    <row r="1218" spans="1:10" x14ac:dyDescent="0.2">
      <c r="A1218" s="1" t="s">
        <v>1045</v>
      </c>
      <c r="B1218" s="1" t="s">
        <v>10</v>
      </c>
      <c r="C1218" s="1" t="s">
        <v>33</v>
      </c>
      <c r="D1218" s="1" t="s">
        <v>12</v>
      </c>
      <c r="E1218" s="1" t="s">
        <v>99</v>
      </c>
      <c r="F1218">
        <v>0.78</v>
      </c>
      <c r="G1218">
        <v>0.4</v>
      </c>
      <c r="H1218">
        <v>0</v>
      </c>
      <c r="I1218">
        <v>0.11</v>
      </c>
      <c r="J1218">
        <v>1.3</v>
      </c>
    </row>
    <row r="1219" spans="1:10" x14ac:dyDescent="0.2">
      <c r="A1219" s="1" t="s">
        <v>1046</v>
      </c>
      <c r="B1219" s="1" t="s">
        <v>121</v>
      </c>
      <c r="C1219" s="1" t="s">
        <v>65</v>
      </c>
      <c r="D1219" s="1" t="s">
        <v>173</v>
      </c>
      <c r="E1219" s="1" t="s">
        <v>164</v>
      </c>
      <c r="F1219">
        <v>0.53</v>
      </c>
      <c r="G1219">
        <v>0.64</v>
      </c>
      <c r="H1219">
        <v>0.02</v>
      </c>
      <c r="I1219">
        <v>0.1</v>
      </c>
      <c r="J1219">
        <v>1.3</v>
      </c>
    </row>
    <row r="1220" spans="1:10" x14ac:dyDescent="0.2">
      <c r="A1220" s="1" t="s">
        <v>800</v>
      </c>
      <c r="B1220" s="1" t="s">
        <v>10</v>
      </c>
      <c r="C1220" s="1" t="s">
        <v>11</v>
      </c>
      <c r="D1220" s="1" t="s">
        <v>16</v>
      </c>
      <c r="E1220" s="1" t="s">
        <v>99</v>
      </c>
      <c r="F1220">
        <v>0.46</v>
      </c>
      <c r="G1220">
        <v>0.66</v>
      </c>
      <c r="H1220">
        <v>0.02</v>
      </c>
      <c r="I1220">
        <v>0.15</v>
      </c>
      <c r="J1220">
        <v>1.29</v>
      </c>
    </row>
    <row r="1221" spans="1:10" x14ac:dyDescent="0.2">
      <c r="A1221" s="1" t="s">
        <v>1047</v>
      </c>
      <c r="B1221" s="1" t="s">
        <v>128</v>
      </c>
      <c r="C1221" s="1" t="s">
        <v>65</v>
      </c>
      <c r="D1221" s="1" t="s">
        <v>1</v>
      </c>
      <c r="E1221" s="1" t="s">
        <v>13</v>
      </c>
      <c r="F1221">
        <v>0.61</v>
      </c>
      <c r="G1221">
        <v>0.47</v>
      </c>
      <c r="H1221">
        <v>0.11</v>
      </c>
      <c r="I1221">
        <v>0.1</v>
      </c>
      <c r="J1221">
        <v>1.29</v>
      </c>
    </row>
    <row r="1222" spans="1:10" x14ac:dyDescent="0.2">
      <c r="A1222" s="1" t="s">
        <v>1048</v>
      </c>
      <c r="B1222" s="1" t="s">
        <v>49</v>
      </c>
      <c r="C1222" s="1" t="s">
        <v>47</v>
      </c>
      <c r="D1222" s="1" t="s">
        <v>45</v>
      </c>
      <c r="E1222" s="1" t="s">
        <v>178</v>
      </c>
      <c r="F1222">
        <v>0.39</v>
      </c>
      <c r="G1222">
        <v>0.02</v>
      </c>
      <c r="H1222">
        <v>0.85</v>
      </c>
      <c r="I1222">
        <v>0.03</v>
      </c>
      <c r="J1222">
        <v>1.29</v>
      </c>
    </row>
    <row r="1223" spans="1:10" x14ac:dyDescent="0.2">
      <c r="A1223" s="1" t="s">
        <v>1049</v>
      </c>
      <c r="B1223" s="1" t="s">
        <v>36</v>
      </c>
      <c r="C1223" s="1" t="s">
        <v>67</v>
      </c>
      <c r="D1223" s="1" t="s">
        <v>12</v>
      </c>
      <c r="E1223" s="1" t="s">
        <v>99</v>
      </c>
      <c r="F1223">
        <v>0.11</v>
      </c>
      <c r="G1223">
        <v>0.92</v>
      </c>
      <c r="H1223">
        <v>0</v>
      </c>
      <c r="I1223">
        <v>0.25</v>
      </c>
      <c r="J1223">
        <v>1.29</v>
      </c>
    </row>
    <row r="1224" spans="1:10" x14ac:dyDescent="0.2">
      <c r="A1224" s="1" t="s">
        <v>1050</v>
      </c>
      <c r="B1224" s="1" t="s">
        <v>126</v>
      </c>
      <c r="C1224" s="1" t="s">
        <v>47</v>
      </c>
      <c r="D1224" s="1" t="s">
        <v>38</v>
      </c>
      <c r="E1224" s="1" t="s">
        <v>178</v>
      </c>
      <c r="F1224">
        <v>0.54</v>
      </c>
      <c r="G1224">
        <v>0.27</v>
      </c>
      <c r="H1224">
        <v>0.45</v>
      </c>
      <c r="I1224">
        <v>0.04</v>
      </c>
      <c r="J1224">
        <v>1.29</v>
      </c>
    </row>
    <row r="1225" spans="1:10" x14ac:dyDescent="0.2">
      <c r="A1225" s="1" t="s">
        <v>241</v>
      </c>
      <c r="B1225" s="1" t="s">
        <v>32</v>
      </c>
      <c r="C1225" s="1" t="s">
        <v>25</v>
      </c>
      <c r="D1225" s="1" t="s">
        <v>16</v>
      </c>
      <c r="E1225" s="1" t="s">
        <v>99</v>
      </c>
      <c r="F1225">
        <v>1</v>
      </c>
      <c r="G1225">
        <v>0.17</v>
      </c>
      <c r="H1225">
        <v>0.02</v>
      </c>
      <c r="I1225">
        <v>0.1</v>
      </c>
      <c r="J1225">
        <v>1.29</v>
      </c>
    </row>
    <row r="1226" spans="1:10" x14ac:dyDescent="0.2">
      <c r="A1226" s="1" t="s">
        <v>589</v>
      </c>
      <c r="B1226" s="1" t="s">
        <v>121</v>
      </c>
      <c r="C1226" s="1" t="s">
        <v>65</v>
      </c>
      <c r="D1226" s="1" t="s">
        <v>58</v>
      </c>
      <c r="E1226" s="1" t="s">
        <v>86</v>
      </c>
      <c r="F1226">
        <v>0.73</v>
      </c>
      <c r="G1226">
        <v>0.44</v>
      </c>
      <c r="H1226">
        <v>0</v>
      </c>
      <c r="I1226">
        <v>0.12</v>
      </c>
      <c r="J1226">
        <v>1.29</v>
      </c>
    </row>
    <row r="1227" spans="1:10" x14ac:dyDescent="0.2">
      <c r="A1227" s="1" t="s">
        <v>1051</v>
      </c>
      <c r="B1227" s="1" t="s">
        <v>49</v>
      </c>
      <c r="C1227" s="1" t="s">
        <v>124</v>
      </c>
      <c r="D1227" s="1" t="s">
        <v>1</v>
      </c>
      <c r="E1227" s="1" t="s">
        <v>1022</v>
      </c>
      <c r="F1227">
        <v>0.93</v>
      </c>
      <c r="G1227">
        <v>0.34</v>
      </c>
      <c r="H1227">
        <v>0</v>
      </c>
      <c r="I1227">
        <v>0.02</v>
      </c>
      <c r="J1227">
        <v>1.29</v>
      </c>
    </row>
    <row r="1228" spans="1:10" x14ac:dyDescent="0.2">
      <c r="A1228" s="1" t="s">
        <v>1052</v>
      </c>
      <c r="B1228" s="1" t="s">
        <v>41</v>
      </c>
      <c r="C1228" s="1" t="s">
        <v>42</v>
      </c>
      <c r="D1228" s="1" t="s">
        <v>58</v>
      </c>
      <c r="E1228" s="1" t="s">
        <v>218</v>
      </c>
      <c r="F1228">
        <v>0.63</v>
      </c>
      <c r="G1228">
        <v>0.49</v>
      </c>
      <c r="H1228">
        <v>0</v>
      </c>
      <c r="I1228">
        <v>0.16</v>
      </c>
      <c r="J1228">
        <v>1.29</v>
      </c>
    </row>
    <row r="1229" spans="1:10" x14ac:dyDescent="0.2">
      <c r="A1229" s="1" t="s">
        <v>1053</v>
      </c>
      <c r="B1229" s="1" t="s">
        <v>10</v>
      </c>
      <c r="C1229" s="1" t="s">
        <v>15</v>
      </c>
      <c r="D1229" s="1" t="s">
        <v>22</v>
      </c>
      <c r="E1229" s="1" t="s">
        <v>59</v>
      </c>
      <c r="F1229">
        <v>1.04</v>
      </c>
      <c r="G1229">
        <v>0.14000000000000001</v>
      </c>
      <c r="H1229">
        <v>0</v>
      </c>
      <c r="I1229">
        <v>0.1</v>
      </c>
      <c r="J1229">
        <v>1.29</v>
      </c>
    </row>
    <row r="1230" spans="1:10" x14ac:dyDescent="0.2">
      <c r="A1230" s="1" t="s">
        <v>1054</v>
      </c>
      <c r="B1230" s="1" t="s">
        <v>20</v>
      </c>
      <c r="C1230" s="1" t="s">
        <v>15</v>
      </c>
      <c r="D1230" s="1" t="s">
        <v>173</v>
      </c>
      <c r="E1230" s="1" t="s">
        <v>13</v>
      </c>
      <c r="F1230">
        <v>0.76</v>
      </c>
      <c r="G1230">
        <v>0.4</v>
      </c>
      <c r="H1230">
        <v>0</v>
      </c>
      <c r="I1230">
        <v>0.12</v>
      </c>
      <c r="J1230">
        <v>1.29</v>
      </c>
    </row>
    <row r="1231" spans="1:10" x14ac:dyDescent="0.2">
      <c r="A1231" s="1" t="s">
        <v>1055</v>
      </c>
      <c r="B1231" s="1" t="s">
        <v>36</v>
      </c>
      <c r="C1231" s="1" t="s">
        <v>15</v>
      </c>
      <c r="D1231" s="1" t="s">
        <v>45</v>
      </c>
      <c r="E1231" s="1" t="s">
        <v>109</v>
      </c>
      <c r="F1231">
        <v>0.71</v>
      </c>
      <c r="G1231">
        <v>0.2</v>
      </c>
      <c r="H1231">
        <v>0.24</v>
      </c>
      <c r="I1231">
        <v>0.13</v>
      </c>
      <c r="J1231">
        <v>1.29</v>
      </c>
    </row>
    <row r="1232" spans="1:10" x14ac:dyDescent="0.2">
      <c r="A1232" s="1" t="s">
        <v>1056</v>
      </c>
      <c r="B1232" s="1" t="s">
        <v>41</v>
      </c>
      <c r="C1232" s="1" t="s">
        <v>25</v>
      </c>
      <c r="D1232" s="1" t="s">
        <v>16</v>
      </c>
      <c r="E1232" s="1" t="s">
        <v>39</v>
      </c>
      <c r="F1232">
        <v>1.22</v>
      </c>
      <c r="G1232">
        <v>0.05</v>
      </c>
      <c r="H1232">
        <v>0</v>
      </c>
      <c r="I1232">
        <v>0.01</v>
      </c>
      <c r="J1232">
        <v>1.29</v>
      </c>
    </row>
    <row r="1233" spans="1:10" x14ac:dyDescent="0.2">
      <c r="A1233" s="1" t="s">
        <v>1057</v>
      </c>
      <c r="B1233" s="1" t="s">
        <v>41</v>
      </c>
      <c r="C1233" s="1" t="s">
        <v>42</v>
      </c>
      <c r="D1233" s="1" t="s">
        <v>45</v>
      </c>
      <c r="E1233" s="1" t="s">
        <v>1058</v>
      </c>
      <c r="F1233">
        <v>0.63</v>
      </c>
      <c r="G1233">
        <v>0.49</v>
      </c>
      <c r="H1233">
        <v>0</v>
      </c>
      <c r="I1233">
        <v>0.16</v>
      </c>
      <c r="J1233">
        <v>1.28</v>
      </c>
    </row>
    <row r="1234" spans="1:10" x14ac:dyDescent="0.2">
      <c r="A1234" s="1" t="s">
        <v>261</v>
      </c>
      <c r="B1234" s="1" t="s">
        <v>32</v>
      </c>
      <c r="C1234" s="1" t="s">
        <v>75</v>
      </c>
      <c r="D1234" s="1" t="s">
        <v>38</v>
      </c>
      <c r="E1234" s="1" t="s">
        <v>86</v>
      </c>
      <c r="F1234">
        <v>0.72</v>
      </c>
      <c r="G1234">
        <v>0.45</v>
      </c>
      <c r="H1234">
        <v>0.01</v>
      </c>
      <c r="I1234">
        <v>0.11</v>
      </c>
      <c r="J1234">
        <v>1.28</v>
      </c>
    </row>
    <row r="1235" spans="1:10" x14ac:dyDescent="0.2">
      <c r="A1235" s="1" t="s">
        <v>1059</v>
      </c>
      <c r="B1235" s="1" t="s">
        <v>20</v>
      </c>
      <c r="C1235" s="1" t="s">
        <v>15</v>
      </c>
      <c r="D1235" s="1" t="s">
        <v>26</v>
      </c>
      <c r="E1235" s="1" t="s">
        <v>86</v>
      </c>
      <c r="F1235">
        <v>0.55000000000000004</v>
      </c>
      <c r="G1235">
        <v>0.59</v>
      </c>
      <c r="H1235">
        <v>0</v>
      </c>
      <c r="I1235">
        <v>0.14000000000000001</v>
      </c>
      <c r="J1235">
        <v>1.28</v>
      </c>
    </row>
    <row r="1236" spans="1:10" x14ac:dyDescent="0.2">
      <c r="A1236" s="1" t="s">
        <v>1060</v>
      </c>
      <c r="B1236" s="1" t="s">
        <v>64</v>
      </c>
      <c r="C1236" s="1" t="s">
        <v>75</v>
      </c>
      <c r="D1236" s="1" t="s">
        <v>38</v>
      </c>
      <c r="E1236" s="1" t="s">
        <v>159</v>
      </c>
      <c r="F1236">
        <v>0.45</v>
      </c>
      <c r="G1236">
        <v>0.46</v>
      </c>
      <c r="H1236">
        <v>0.17</v>
      </c>
      <c r="I1236">
        <v>0.2</v>
      </c>
      <c r="J1236">
        <v>1.28</v>
      </c>
    </row>
    <row r="1237" spans="1:10" x14ac:dyDescent="0.2">
      <c r="A1237" s="1" t="s">
        <v>351</v>
      </c>
      <c r="B1237" s="1" t="s">
        <v>121</v>
      </c>
      <c r="C1237" s="1" t="s">
        <v>65</v>
      </c>
      <c r="D1237" s="1" t="s">
        <v>38</v>
      </c>
      <c r="E1237" s="1" t="s">
        <v>86</v>
      </c>
      <c r="F1237">
        <v>0.61</v>
      </c>
      <c r="G1237">
        <v>0.56000000000000005</v>
      </c>
      <c r="H1237">
        <v>0</v>
      </c>
      <c r="I1237">
        <v>0.11</v>
      </c>
      <c r="J1237">
        <v>1.28</v>
      </c>
    </row>
    <row r="1238" spans="1:10" x14ac:dyDescent="0.2">
      <c r="A1238" s="1" t="s">
        <v>976</v>
      </c>
      <c r="B1238" s="1" t="s">
        <v>32</v>
      </c>
      <c r="C1238" s="1" t="s">
        <v>67</v>
      </c>
      <c r="D1238" s="1" t="s">
        <v>38</v>
      </c>
      <c r="E1238" s="1" t="s">
        <v>319</v>
      </c>
      <c r="F1238">
        <v>0.72</v>
      </c>
      <c r="G1238">
        <v>0.45</v>
      </c>
      <c r="H1238">
        <v>0</v>
      </c>
      <c r="I1238">
        <v>0.11</v>
      </c>
      <c r="J1238">
        <v>1.28</v>
      </c>
    </row>
    <row r="1239" spans="1:10" x14ac:dyDescent="0.2">
      <c r="A1239" s="1" t="s">
        <v>1061</v>
      </c>
      <c r="B1239" s="1" t="s">
        <v>41</v>
      </c>
      <c r="C1239" s="1" t="s">
        <v>124</v>
      </c>
      <c r="D1239" s="1" t="s">
        <v>38</v>
      </c>
      <c r="E1239" s="1" t="s">
        <v>39</v>
      </c>
      <c r="F1239">
        <v>0.63</v>
      </c>
      <c r="G1239">
        <v>0.49</v>
      </c>
      <c r="H1239">
        <v>0</v>
      </c>
      <c r="I1239">
        <v>0.16</v>
      </c>
      <c r="J1239">
        <v>1.28</v>
      </c>
    </row>
    <row r="1240" spans="1:10" x14ac:dyDescent="0.2">
      <c r="A1240" s="1" t="s">
        <v>1062</v>
      </c>
      <c r="B1240" s="1" t="s">
        <v>62</v>
      </c>
      <c r="C1240" s="1" t="s">
        <v>67</v>
      </c>
      <c r="D1240" s="1" t="s">
        <v>38</v>
      </c>
      <c r="E1240" s="1" t="s">
        <v>13</v>
      </c>
      <c r="F1240">
        <v>0.48</v>
      </c>
      <c r="G1240">
        <v>0.35</v>
      </c>
      <c r="H1240">
        <v>0.36</v>
      </c>
      <c r="I1240">
        <v>7.0000000000000007E-2</v>
      </c>
      <c r="J1240">
        <v>1.28</v>
      </c>
    </row>
    <row r="1241" spans="1:10" x14ac:dyDescent="0.2">
      <c r="A1241" s="1" t="s">
        <v>1063</v>
      </c>
      <c r="B1241" s="1" t="s">
        <v>41</v>
      </c>
      <c r="C1241" s="1" t="s">
        <v>54</v>
      </c>
      <c r="D1241" s="1" t="s">
        <v>38</v>
      </c>
      <c r="E1241" s="1" t="s">
        <v>159</v>
      </c>
      <c r="F1241">
        <v>0.62</v>
      </c>
      <c r="G1241">
        <v>0.49</v>
      </c>
      <c r="H1241">
        <v>0</v>
      </c>
      <c r="I1241">
        <v>0.16</v>
      </c>
      <c r="J1241">
        <v>1.28</v>
      </c>
    </row>
    <row r="1242" spans="1:10" x14ac:dyDescent="0.2">
      <c r="A1242" s="1" t="s">
        <v>1064</v>
      </c>
      <c r="B1242" s="1" t="s">
        <v>36</v>
      </c>
      <c r="C1242" s="1" t="s">
        <v>15</v>
      </c>
      <c r="D1242" s="1" t="s">
        <v>38</v>
      </c>
      <c r="E1242" s="1" t="s">
        <v>248</v>
      </c>
      <c r="F1242">
        <v>0.45</v>
      </c>
      <c r="G1242">
        <v>0.56000000000000005</v>
      </c>
      <c r="H1242">
        <v>0.05</v>
      </c>
      <c r="I1242">
        <v>0.22</v>
      </c>
      <c r="J1242">
        <v>1.27</v>
      </c>
    </row>
    <row r="1243" spans="1:10" x14ac:dyDescent="0.2">
      <c r="A1243" s="1" t="s">
        <v>1065</v>
      </c>
      <c r="B1243" s="1" t="s">
        <v>107</v>
      </c>
      <c r="C1243" s="1" t="s">
        <v>25</v>
      </c>
      <c r="D1243" s="1" t="s">
        <v>26</v>
      </c>
      <c r="E1243" s="1" t="s">
        <v>99</v>
      </c>
      <c r="F1243">
        <v>1.22</v>
      </c>
      <c r="G1243">
        <v>0.05</v>
      </c>
      <c r="H1243">
        <v>0</v>
      </c>
      <c r="I1243">
        <v>0</v>
      </c>
      <c r="J1243">
        <v>1.27</v>
      </c>
    </row>
    <row r="1244" spans="1:10" x14ac:dyDescent="0.2">
      <c r="A1244" s="1" t="s">
        <v>338</v>
      </c>
      <c r="B1244" s="1" t="s">
        <v>41</v>
      </c>
      <c r="C1244" s="1" t="s">
        <v>15</v>
      </c>
      <c r="D1244" s="1" t="s">
        <v>38</v>
      </c>
      <c r="E1244" s="1" t="s">
        <v>175</v>
      </c>
      <c r="F1244">
        <v>0.72</v>
      </c>
      <c r="G1244">
        <v>0.03</v>
      </c>
      <c r="H1244">
        <v>0</v>
      </c>
      <c r="I1244">
        <v>0.52</v>
      </c>
      <c r="J1244">
        <v>1.27</v>
      </c>
    </row>
    <row r="1245" spans="1:10" x14ac:dyDescent="0.2">
      <c r="A1245" s="1" t="s">
        <v>1066</v>
      </c>
      <c r="B1245" s="1" t="s">
        <v>62</v>
      </c>
      <c r="C1245" s="1" t="s">
        <v>67</v>
      </c>
      <c r="D1245" s="1" t="s">
        <v>45</v>
      </c>
      <c r="E1245" s="1" t="s">
        <v>13</v>
      </c>
      <c r="F1245">
        <v>0.44</v>
      </c>
      <c r="G1245">
        <v>0.3</v>
      </c>
      <c r="H1245">
        <v>0.47</v>
      </c>
      <c r="I1245">
        <v>0.06</v>
      </c>
      <c r="J1245">
        <v>1.27</v>
      </c>
    </row>
    <row r="1246" spans="1:10" x14ac:dyDescent="0.2">
      <c r="A1246" s="1" t="s">
        <v>1067</v>
      </c>
      <c r="B1246" s="1" t="s">
        <v>32</v>
      </c>
      <c r="C1246" s="1" t="s">
        <v>15</v>
      </c>
      <c r="D1246" s="1" t="s">
        <v>12</v>
      </c>
      <c r="E1246" s="1" t="s">
        <v>39</v>
      </c>
      <c r="F1246">
        <v>1</v>
      </c>
      <c r="G1246">
        <v>0.16</v>
      </c>
      <c r="H1246">
        <v>0</v>
      </c>
      <c r="I1246">
        <v>0.11</v>
      </c>
      <c r="J1246">
        <v>1.27</v>
      </c>
    </row>
    <row r="1247" spans="1:10" x14ac:dyDescent="0.2">
      <c r="A1247" s="1" t="s">
        <v>1068</v>
      </c>
      <c r="B1247" s="1" t="s">
        <v>32</v>
      </c>
      <c r="C1247" s="1" t="s">
        <v>57</v>
      </c>
      <c r="D1247" s="1" t="s">
        <v>71</v>
      </c>
      <c r="E1247" s="1" t="s">
        <v>319</v>
      </c>
      <c r="F1247">
        <v>0.74</v>
      </c>
      <c r="G1247">
        <v>0.4</v>
      </c>
      <c r="H1247">
        <v>0</v>
      </c>
      <c r="I1247">
        <v>0.12</v>
      </c>
      <c r="J1247">
        <v>1.27</v>
      </c>
    </row>
    <row r="1248" spans="1:10" x14ac:dyDescent="0.2">
      <c r="A1248" s="1" t="s">
        <v>277</v>
      </c>
      <c r="B1248" s="1" t="s">
        <v>102</v>
      </c>
      <c r="C1248" s="1" t="s">
        <v>124</v>
      </c>
      <c r="D1248" s="1" t="s">
        <v>12</v>
      </c>
      <c r="E1248" s="1" t="s">
        <v>59</v>
      </c>
      <c r="F1248">
        <v>0.85</v>
      </c>
      <c r="G1248">
        <v>0.37</v>
      </c>
      <c r="H1248">
        <v>0</v>
      </c>
      <c r="I1248">
        <v>0.05</v>
      </c>
      <c r="J1248">
        <v>1.27</v>
      </c>
    </row>
    <row r="1249" spans="1:10" x14ac:dyDescent="0.2">
      <c r="A1249" s="1" t="s">
        <v>754</v>
      </c>
      <c r="B1249" s="1" t="s">
        <v>121</v>
      </c>
      <c r="C1249" s="1" t="s">
        <v>65</v>
      </c>
      <c r="D1249" s="1" t="s">
        <v>45</v>
      </c>
      <c r="E1249" s="1" t="s">
        <v>97</v>
      </c>
      <c r="F1249">
        <v>0.77</v>
      </c>
      <c r="G1249">
        <v>0.38</v>
      </c>
      <c r="H1249">
        <v>0</v>
      </c>
      <c r="I1249">
        <v>0.12</v>
      </c>
      <c r="J1249">
        <v>1.27</v>
      </c>
    </row>
    <row r="1250" spans="1:10" x14ac:dyDescent="0.2">
      <c r="A1250" s="1" t="s">
        <v>1069</v>
      </c>
      <c r="B1250" s="1" t="s">
        <v>10</v>
      </c>
      <c r="C1250" s="1" t="s">
        <v>15</v>
      </c>
      <c r="D1250" s="1" t="s">
        <v>12</v>
      </c>
      <c r="E1250" s="1" t="s">
        <v>527</v>
      </c>
      <c r="F1250">
        <v>0.96</v>
      </c>
      <c r="G1250">
        <v>0.2</v>
      </c>
      <c r="H1250">
        <v>0</v>
      </c>
      <c r="I1250">
        <v>0.11</v>
      </c>
      <c r="J1250">
        <v>1.27</v>
      </c>
    </row>
    <row r="1251" spans="1:10" x14ac:dyDescent="0.2">
      <c r="A1251" s="1" t="s">
        <v>1070</v>
      </c>
      <c r="B1251" s="1" t="s">
        <v>41</v>
      </c>
      <c r="C1251" s="1" t="s">
        <v>47</v>
      </c>
      <c r="D1251" s="1" t="s">
        <v>45</v>
      </c>
      <c r="E1251" s="1" t="s">
        <v>218</v>
      </c>
      <c r="F1251">
        <v>0.49</v>
      </c>
      <c r="G1251">
        <v>0.38</v>
      </c>
      <c r="H1251">
        <v>0.26</v>
      </c>
      <c r="I1251">
        <v>0.13</v>
      </c>
      <c r="J1251">
        <v>1.27</v>
      </c>
    </row>
    <row r="1252" spans="1:10" x14ac:dyDescent="0.2">
      <c r="A1252" s="1" t="s">
        <v>1071</v>
      </c>
      <c r="B1252" s="1" t="s">
        <v>10</v>
      </c>
      <c r="C1252" s="1" t="s">
        <v>29</v>
      </c>
      <c r="D1252" s="1" t="s">
        <v>12</v>
      </c>
      <c r="E1252" s="1" t="s">
        <v>39</v>
      </c>
      <c r="F1252">
        <v>0.39</v>
      </c>
      <c r="G1252">
        <v>0.73</v>
      </c>
      <c r="H1252">
        <v>0</v>
      </c>
      <c r="I1252">
        <v>0.15</v>
      </c>
      <c r="J1252">
        <v>1.27</v>
      </c>
    </row>
    <row r="1253" spans="1:10" x14ac:dyDescent="0.2">
      <c r="A1253" s="1" t="s">
        <v>1072</v>
      </c>
      <c r="B1253" s="1" t="s">
        <v>126</v>
      </c>
      <c r="C1253" s="1" t="s">
        <v>124</v>
      </c>
      <c r="D1253" s="1" t="s">
        <v>1</v>
      </c>
      <c r="E1253" s="1" t="s">
        <v>109</v>
      </c>
      <c r="F1253">
        <v>0.87</v>
      </c>
      <c r="G1253">
        <v>0.3</v>
      </c>
      <c r="H1253">
        <v>0.06</v>
      </c>
      <c r="I1253">
        <v>0.03</v>
      </c>
      <c r="J1253">
        <v>1.27</v>
      </c>
    </row>
    <row r="1254" spans="1:10" x14ac:dyDescent="0.2">
      <c r="A1254" s="1" t="s">
        <v>1073</v>
      </c>
      <c r="B1254" s="1" t="s">
        <v>41</v>
      </c>
      <c r="C1254" s="1" t="s">
        <v>42</v>
      </c>
      <c r="D1254" s="1" t="s">
        <v>38</v>
      </c>
      <c r="E1254" s="1" t="s">
        <v>55</v>
      </c>
      <c r="F1254">
        <v>0.62</v>
      </c>
      <c r="G1254">
        <v>0.48</v>
      </c>
      <c r="H1254">
        <v>0</v>
      </c>
      <c r="I1254">
        <v>0.16</v>
      </c>
      <c r="J1254">
        <v>1.27</v>
      </c>
    </row>
    <row r="1255" spans="1:10" x14ac:dyDescent="0.2">
      <c r="A1255" s="1" t="s">
        <v>1074</v>
      </c>
      <c r="B1255" s="1" t="s">
        <v>62</v>
      </c>
      <c r="C1255" s="1" t="s">
        <v>216</v>
      </c>
      <c r="D1255" s="1" t="s">
        <v>38</v>
      </c>
      <c r="E1255" s="1" t="s">
        <v>462</v>
      </c>
      <c r="F1255">
        <v>0</v>
      </c>
      <c r="G1255">
        <v>0</v>
      </c>
      <c r="H1255">
        <v>1.27</v>
      </c>
      <c r="I1255">
        <v>0</v>
      </c>
      <c r="J1255">
        <v>1.27</v>
      </c>
    </row>
    <row r="1256" spans="1:10" x14ac:dyDescent="0.2">
      <c r="A1256" s="1" t="s">
        <v>385</v>
      </c>
      <c r="B1256" s="1" t="s">
        <v>20</v>
      </c>
      <c r="C1256" s="1" t="s">
        <v>15</v>
      </c>
      <c r="D1256" s="1" t="s">
        <v>38</v>
      </c>
      <c r="E1256" s="1" t="s">
        <v>59</v>
      </c>
      <c r="F1256">
        <v>0.56000000000000005</v>
      </c>
      <c r="G1256">
        <v>0.56999999999999995</v>
      </c>
      <c r="H1256">
        <v>0</v>
      </c>
      <c r="I1256">
        <v>0.14000000000000001</v>
      </c>
      <c r="J1256">
        <v>1.26</v>
      </c>
    </row>
    <row r="1257" spans="1:10" x14ac:dyDescent="0.2">
      <c r="A1257" s="1" t="s">
        <v>1075</v>
      </c>
      <c r="B1257" s="1" t="s">
        <v>20</v>
      </c>
      <c r="C1257" s="1" t="s">
        <v>25</v>
      </c>
      <c r="D1257" s="1" t="s">
        <v>26</v>
      </c>
      <c r="E1257" s="1" t="s">
        <v>218</v>
      </c>
      <c r="F1257">
        <v>0.1</v>
      </c>
      <c r="G1257">
        <v>0.02</v>
      </c>
      <c r="H1257">
        <v>1.1200000000000001</v>
      </c>
      <c r="I1257">
        <v>0.01</v>
      </c>
      <c r="J1257">
        <v>1.26</v>
      </c>
    </row>
    <row r="1258" spans="1:10" x14ac:dyDescent="0.2">
      <c r="A1258" s="1" t="s">
        <v>1076</v>
      </c>
      <c r="B1258" s="1" t="s">
        <v>107</v>
      </c>
      <c r="C1258" s="1" t="s">
        <v>33</v>
      </c>
      <c r="D1258" s="1" t="s">
        <v>12</v>
      </c>
      <c r="E1258" s="1" t="s">
        <v>109</v>
      </c>
      <c r="F1258">
        <v>0</v>
      </c>
      <c r="G1258">
        <v>1.01</v>
      </c>
      <c r="H1258">
        <v>0</v>
      </c>
      <c r="I1258">
        <v>0.25</v>
      </c>
      <c r="J1258">
        <v>1.26</v>
      </c>
    </row>
    <row r="1259" spans="1:10" x14ac:dyDescent="0.2">
      <c r="A1259" s="1" t="s">
        <v>1077</v>
      </c>
      <c r="B1259" s="1" t="s">
        <v>20</v>
      </c>
      <c r="C1259" s="1" t="s">
        <v>29</v>
      </c>
      <c r="D1259" s="1" t="s">
        <v>26</v>
      </c>
      <c r="E1259" s="1" t="s">
        <v>164</v>
      </c>
      <c r="F1259">
        <v>0.54</v>
      </c>
      <c r="G1259">
        <v>0.05</v>
      </c>
      <c r="H1259">
        <v>0.62</v>
      </c>
      <c r="I1259">
        <v>0.05</v>
      </c>
      <c r="J1259">
        <v>1.26</v>
      </c>
    </row>
    <row r="1260" spans="1:10" x14ac:dyDescent="0.2">
      <c r="A1260" s="1" t="s">
        <v>1078</v>
      </c>
      <c r="B1260" s="1" t="s">
        <v>128</v>
      </c>
      <c r="C1260" s="1" t="s">
        <v>75</v>
      </c>
      <c r="D1260" s="1" t="s">
        <v>38</v>
      </c>
      <c r="E1260" s="1" t="s">
        <v>13</v>
      </c>
      <c r="F1260">
        <v>0.61</v>
      </c>
      <c r="G1260">
        <v>0.42</v>
      </c>
      <c r="H1260">
        <v>0.13</v>
      </c>
      <c r="I1260">
        <v>0.1</v>
      </c>
      <c r="J1260">
        <v>1.26</v>
      </c>
    </row>
    <row r="1261" spans="1:10" x14ac:dyDescent="0.2">
      <c r="A1261" s="1" t="s">
        <v>800</v>
      </c>
      <c r="B1261" s="1" t="s">
        <v>36</v>
      </c>
      <c r="C1261" s="1" t="s">
        <v>11</v>
      </c>
      <c r="D1261" s="1" t="s">
        <v>16</v>
      </c>
      <c r="E1261" s="1" t="s">
        <v>99</v>
      </c>
      <c r="F1261">
        <v>0.49</v>
      </c>
      <c r="G1261">
        <v>0.52</v>
      </c>
      <c r="H1261">
        <v>0.03</v>
      </c>
      <c r="I1261">
        <v>0.21</v>
      </c>
      <c r="J1261">
        <v>1.26</v>
      </c>
    </row>
    <row r="1262" spans="1:10" x14ac:dyDescent="0.2">
      <c r="A1262" s="1" t="s">
        <v>1079</v>
      </c>
      <c r="B1262" s="1" t="s">
        <v>107</v>
      </c>
      <c r="C1262" s="1" t="s">
        <v>124</v>
      </c>
      <c r="D1262" s="1" t="s">
        <v>12</v>
      </c>
      <c r="E1262" s="1" t="s">
        <v>248</v>
      </c>
      <c r="F1262">
        <v>0</v>
      </c>
      <c r="G1262">
        <v>1.1499999999999999</v>
      </c>
      <c r="H1262">
        <v>0</v>
      </c>
      <c r="I1262">
        <v>0.11</v>
      </c>
      <c r="J1262">
        <v>1.26</v>
      </c>
    </row>
    <row r="1263" spans="1:10" x14ac:dyDescent="0.2">
      <c r="A1263" s="1" t="s">
        <v>1080</v>
      </c>
      <c r="B1263" s="1" t="s">
        <v>20</v>
      </c>
      <c r="C1263" s="1" t="s">
        <v>29</v>
      </c>
      <c r="D1263" s="1" t="s">
        <v>38</v>
      </c>
      <c r="E1263" s="1" t="s">
        <v>319</v>
      </c>
      <c r="F1263">
        <v>0.5</v>
      </c>
      <c r="G1263">
        <v>0.62</v>
      </c>
      <c r="H1263">
        <v>0</v>
      </c>
      <c r="I1263">
        <v>0.14000000000000001</v>
      </c>
      <c r="J1263">
        <v>1.26</v>
      </c>
    </row>
    <row r="1264" spans="1:10" x14ac:dyDescent="0.2">
      <c r="A1264" s="1" t="s">
        <v>1081</v>
      </c>
      <c r="B1264" s="1" t="s">
        <v>32</v>
      </c>
      <c r="C1264" s="1" t="s">
        <v>67</v>
      </c>
      <c r="D1264" s="1" t="s">
        <v>38</v>
      </c>
      <c r="E1264" s="1" t="s">
        <v>175</v>
      </c>
      <c r="F1264">
        <v>0.63</v>
      </c>
      <c r="G1264">
        <v>0.51</v>
      </c>
      <c r="H1264">
        <v>0</v>
      </c>
      <c r="I1264">
        <v>0.11</v>
      </c>
      <c r="J1264">
        <v>1.26</v>
      </c>
    </row>
    <row r="1265" spans="1:10" x14ac:dyDescent="0.2">
      <c r="A1265" s="1" t="s">
        <v>1082</v>
      </c>
      <c r="B1265" s="1" t="s">
        <v>10</v>
      </c>
      <c r="C1265" s="1" t="s">
        <v>29</v>
      </c>
      <c r="D1265" s="1" t="s">
        <v>12</v>
      </c>
      <c r="E1265" s="1" t="s">
        <v>1083</v>
      </c>
      <c r="F1265">
        <v>0.45</v>
      </c>
      <c r="G1265">
        <v>0.68</v>
      </c>
      <c r="H1265">
        <v>0</v>
      </c>
      <c r="I1265">
        <v>0.12</v>
      </c>
      <c r="J1265">
        <v>1.26</v>
      </c>
    </row>
    <row r="1266" spans="1:10" x14ac:dyDescent="0.2">
      <c r="A1266" s="1" t="s">
        <v>1084</v>
      </c>
      <c r="B1266" s="1" t="s">
        <v>36</v>
      </c>
      <c r="C1266" s="1" t="s">
        <v>15</v>
      </c>
      <c r="D1266" s="1" t="s">
        <v>58</v>
      </c>
      <c r="E1266" s="1" t="s">
        <v>55</v>
      </c>
      <c r="F1266">
        <v>0.94</v>
      </c>
      <c r="G1266">
        <v>0.17</v>
      </c>
      <c r="H1266">
        <v>0.02</v>
      </c>
      <c r="I1266">
        <v>0.13</v>
      </c>
      <c r="J1266">
        <v>1.25</v>
      </c>
    </row>
    <row r="1267" spans="1:10" x14ac:dyDescent="0.2">
      <c r="A1267" s="1" t="s">
        <v>1085</v>
      </c>
      <c r="B1267" s="1" t="s">
        <v>186</v>
      </c>
      <c r="C1267" s="1" t="s">
        <v>151</v>
      </c>
      <c r="D1267" s="1" t="s">
        <v>12</v>
      </c>
      <c r="E1267" s="1" t="s">
        <v>99</v>
      </c>
      <c r="F1267">
        <v>0.7</v>
      </c>
      <c r="G1267">
        <v>0.47</v>
      </c>
      <c r="H1267">
        <v>0</v>
      </c>
      <c r="I1267">
        <v>0.08</v>
      </c>
      <c r="J1267">
        <v>1.25</v>
      </c>
    </row>
    <row r="1268" spans="1:10" x14ac:dyDescent="0.2">
      <c r="A1268" s="1" t="s">
        <v>435</v>
      </c>
      <c r="B1268" s="1" t="s">
        <v>41</v>
      </c>
      <c r="C1268" s="1" t="s">
        <v>15</v>
      </c>
      <c r="D1268" s="1" t="s">
        <v>38</v>
      </c>
      <c r="E1268" s="1" t="s">
        <v>168</v>
      </c>
      <c r="F1268">
        <v>0.49</v>
      </c>
      <c r="G1268">
        <v>0</v>
      </c>
      <c r="H1268">
        <v>0.01</v>
      </c>
      <c r="I1268">
        <v>0.75</v>
      </c>
      <c r="J1268">
        <v>1.25</v>
      </c>
    </row>
    <row r="1269" spans="1:10" hidden="1" x14ac:dyDescent="0.2">
      <c r="A1269" s="1" t="s">
        <v>1086</v>
      </c>
      <c r="B1269" s="1" t="s">
        <v>496</v>
      </c>
      <c r="C1269" s="1" t="s">
        <v>191</v>
      </c>
      <c r="D1269" s="1" t="s">
        <v>38</v>
      </c>
      <c r="E1269" s="1" t="s">
        <v>218</v>
      </c>
      <c r="F1269">
        <v>1.17</v>
      </c>
      <c r="G1269">
        <v>7.0000000000000007E-2</v>
      </c>
      <c r="H1269">
        <v>0</v>
      </c>
      <c r="I1269">
        <v>0.01</v>
      </c>
      <c r="J1269">
        <v>1.25</v>
      </c>
    </row>
    <row r="1270" spans="1:10" x14ac:dyDescent="0.2">
      <c r="A1270" s="1" t="s">
        <v>658</v>
      </c>
      <c r="B1270" s="1" t="s">
        <v>36</v>
      </c>
      <c r="C1270" s="1" t="s">
        <v>29</v>
      </c>
      <c r="D1270" s="1" t="s">
        <v>58</v>
      </c>
      <c r="E1270" s="1" t="s">
        <v>86</v>
      </c>
      <c r="F1270">
        <v>0.47</v>
      </c>
      <c r="G1270">
        <v>0.53</v>
      </c>
      <c r="H1270">
        <v>0.03</v>
      </c>
      <c r="I1270">
        <v>0.22</v>
      </c>
      <c r="J1270">
        <v>1.25</v>
      </c>
    </row>
    <row r="1271" spans="1:10" x14ac:dyDescent="0.2">
      <c r="A1271" s="1" t="s">
        <v>961</v>
      </c>
      <c r="B1271" s="1" t="s">
        <v>36</v>
      </c>
      <c r="C1271" s="1" t="s">
        <v>37</v>
      </c>
      <c r="D1271" s="1" t="s">
        <v>71</v>
      </c>
      <c r="E1271" s="1" t="s">
        <v>175</v>
      </c>
      <c r="F1271">
        <v>0.48</v>
      </c>
      <c r="G1271">
        <v>0.53</v>
      </c>
      <c r="H1271">
        <v>0.01</v>
      </c>
      <c r="I1271">
        <v>0.23</v>
      </c>
      <c r="J1271">
        <v>1.25</v>
      </c>
    </row>
    <row r="1272" spans="1:10" x14ac:dyDescent="0.2">
      <c r="A1272" s="1" t="s">
        <v>1087</v>
      </c>
      <c r="B1272" s="1" t="s">
        <v>126</v>
      </c>
      <c r="C1272" s="1" t="s">
        <v>25</v>
      </c>
      <c r="D1272" s="1" t="s">
        <v>45</v>
      </c>
      <c r="E1272" s="1" t="s">
        <v>13</v>
      </c>
      <c r="F1272">
        <v>0.71</v>
      </c>
      <c r="G1272">
        <v>0.19</v>
      </c>
      <c r="H1272">
        <v>0.31</v>
      </c>
      <c r="I1272">
        <v>0.03</v>
      </c>
      <c r="J1272">
        <v>1.25</v>
      </c>
    </row>
    <row r="1273" spans="1:10" x14ac:dyDescent="0.2">
      <c r="A1273" s="1" t="s">
        <v>1088</v>
      </c>
      <c r="B1273" s="1" t="s">
        <v>41</v>
      </c>
      <c r="C1273" s="1" t="s">
        <v>11</v>
      </c>
      <c r="D1273" s="1" t="s">
        <v>58</v>
      </c>
      <c r="E1273" s="1" t="s">
        <v>99</v>
      </c>
      <c r="F1273">
        <v>1.01</v>
      </c>
      <c r="G1273">
        <v>0.04</v>
      </c>
      <c r="H1273">
        <v>0.03</v>
      </c>
      <c r="I1273">
        <v>0.16</v>
      </c>
      <c r="J1273">
        <v>1.25</v>
      </c>
    </row>
    <row r="1274" spans="1:10" x14ac:dyDescent="0.2">
      <c r="A1274" s="1" t="s">
        <v>1089</v>
      </c>
      <c r="B1274" s="1" t="s">
        <v>107</v>
      </c>
      <c r="C1274" s="1" t="s">
        <v>47</v>
      </c>
      <c r="D1274" s="1" t="s">
        <v>214</v>
      </c>
      <c r="E1274" s="1" t="s">
        <v>218</v>
      </c>
      <c r="F1274">
        <v>1.19</v>
      </c>
      <c r="G1274">
        <v>0.05</v>
      </c>
      <c r="H1274">
        <v>0</v>
      </c>
      <c r="I1274">
        <v>0</v>
      </c>
      <c r="J1274">
        <v>1.25</v>
      </c>
    </row>
    <row r="1275" spans="1:10" x14ac:dyDescent="0.2">
      <c r="A1275" s="1" t="s">
        <v>1090</v>
      </c>
      <c r="B1275" s="1" t="s">
        <v>41</v>
      </c>
      <c r="C1275" s="1" t="s">
        <v>124</v>
      </c>
      <c r="D1275" s="1" t="s">
        <v>38</v>
      </c>
      <c r="E1275" s="1" t="s">
        <v>248</v>
      </c>
      <c r="F1275">
        <v>0.61</v>
      </c>
      <c r="G1275">
        <v>0.48</v>
      </c>
      <c r="H1275">
        <v>0</v>
      </c>
      <c r="I1275">
        <v>0.16</v>
      </c>
      <c r="J1275">
        <v>1.25</v>
      </c>
    </row>
    <row r="1276" spans="1:10" x14ac:dyDescent="0.2">
      <c r="A1276" s="1" t="s">
        <v>913</v>
      </c>
      <c r="B1276" s="1" t="s">
        <v>41</v>
      </c>
      <c r="C1276" s="1" t="s">
        <v>42</v>
      </c>
      <c r="D1276" s="1" t="s">
        <v>38</v>
      </c>
      <c r="E1276" s="1" t="s">
        <v>86</v>
      </c>
      <c r="F1276">
        <v>0.52</v>
      </c>
      <c r="G1276">
        <v>0.56000000000000005</v>
      </c>
      <c r="H1276">
        <v>0</v>
      </c>
      <c r="I1276">
        <v>0.17</v>
      </c>
      <c r="J1276">
        <v>1.25</v>
      </c>
    </row>
    <row r="1277" spans="1:10" x14ac:dyDescent="0.2">
      <c r="A1277" s="1" t="s">
        <v>1091</v>
      </c>
      <c r="B1277" s="1" t="s">
        <v>41</v>
      </c>
      <c r="C1277" s="1" t="s">
        <v>25</v>
      </c>
      <c r="D1277" s="1" t="s">
        <v>58</v>
      </c>
      <c r="E1277" s="1" t="s">
        <v>55</v>
      </c>
      <c r="F1277">
        <v>0.85</v>
      </c>
      <c r="G1277">
        <v>0.03</v>
      </c>
      <c r="H1277">
        <v>0.22</v>
      </c>
      <c r="I1277">
        <v>0.14000000000000001</v>
      </c>
      <c r="J1277">
        <v>1.24</v>
      </c>
    </row>
    <row r="1278" spans="1:10" x14ac:dyDescent="0.2">
      <c r="A1278" s="1" t="s">
        <v>1092</v>
      </c>
      <c r="B1278" s="1" t="s">
        <v>41</v>
      </c>
      <c r="C1278" s="1" t="s">
        <v>54</v>
      </c>
      <c r="D1278" s="1" t="s">
        <v>45</v>
      </c>
      <c r="E1278" s="1" t="s">
        <v>453</v>
      </c>
      <c r="F1278">
        <v>0.61</v>
      </c>
      <c r="G1278">
        <v>0.48</v>
      </c>
      <c r="H1278">
        <v>0</v>
      </c>
      <c r="I1278">
        <v>0.16</v>
      </c>
      <c r="J1278">
        <v>1.24</v>
      </c>
    </row>
    <row r="1279" spans="1:10" x14ac:dyDescent="0.2">
      <c r="A1279" s="1" t="s">
        <v>1093</v>
      </c>
      <c r="B1279" s="1" t="s">
        <v>20</v>
      </c>
      <c r="C1279" s="1" t="s">
        <v>29</v>
      </c>
      <c r="D1279" s="1" t="s">
        <v>38</v>
      </c>
      <c r="E1279" s="1" t="s">
        <v>59</v>
      </c>
      <c r="F1279">
        <v>1.1200000000000001</v>
      </c>
      <c r="G1279">
        <v>0.03</v>
      </c>
      <c r="H1279">
        <v>0</v>
      </c>
      <c r="I1279">
        <v>0.09</v>
      </c>
      <c r="J1279">
        <v>1.24</v>
      </c>
    </row>
    <row r="1280" spans="1:10" x14ac:dyDescent="0.2">
      <c r="A1280" s="1" t="s">
        <v>1094</v>
      </c>
      <c r="B1280" s="1" t="s">
        <v>36</v>
      </c>
      <c r="C1280" s="1" t="s">
        <v>57</v>
      </c>
      <c r="D1280" s="1" t="s">
        <v>45</v>
      </c>
      <c r="E1280" s="1" t="s">
        <v>251</v>
      </c>
      <c r="F1280">
        <v>0.28999999999999998</v>
      </c>
      <c r="G1280">
        <v>0.19</v>
      </c>
      <c r="H1280">
        <v>0.67</v>
      </c>
      <c r="I1280">
        <v>0.09</v>
      </c>
      <c r="J1280">
        <v>1.24</v>
      </c>
    </row>
    <row r="1281" spans="1:10" x14ac:dyDescent="0.2">
      <c r="A1281" s="1" t="s">
        <v>1095</v>
      </c>
      <c r="B1281" s="1" t="s">
        <v>20</v>
      </c>
      <c r="C1281" s="1" t="s">
        <v>29</v>
      </c>
      <c r="D1281" s="1" t="s">
        <v>16</v>
      </c>
      <c r="E1281" s="1" t="s">
        <v>13</v>
      </c>
      <c r="F1281">
        <v>1.1000000000000001</v>
      </c>
      <c r="G1281">
        <v>0.04</v>
      </c>
      <c r="H1281">
        <v>0</v>
      </c>
      <c r="I1281">
        <v>0.1</v>
      </c>
      <c r="J1281">
        <v>1.24</v>
      </c>
    </row>
    <row r="1282" spans="1:10" x14ac:dyDescent="0.2">
      <c r="A1282" s="1" t="s">
        <v>1034</v>
      </c>
      <c r="B1282" s="1" t="s">
        <v>36</v>
      </c>
      <c r="C1282" s="1" t="s">
        <v>18</v>
      </c>
      <c r="D1282" s="1" t="s">
        <v>38</v>
      </c>
      <c r="E1282" s="1" t="s">
        <v>59</v>
      </c>
      <c r="F1282">
        <v>0.65</v>
      </c>
      <c r="G1282">
        <v>0.41</v>
      </c>
      <c r="H1282">
        <v>0</v>
      </c>
      <c r="I1282">
        <v>0.19</v>
      </c>
      <c r="J1282">
        <v>1.24</v>
      </c>
    </row>
    <row r="1283" spans="1:10" x14ac:dyDescent="0.2">
      <c r="A1283" s="1" t="s">
        <v>1096</v>
      </c>
      <c r="B1283" s="1" t="s">
        <v>113</v>
      </c>
      <c r="C1283" s="1" t="s">
        <v>18</v>
      </c>
      <c r="D1283" s="1" t="s">
        <v>38</v>
      </c>
      <c r="E1283" s="1" t="s">
        <v>86</v>
      </c>
      <c r="F1283">
        <v>0.43</v>
      </c>
      <c r="G1283">
        <v>0.48</v>
      </c>
      <c r="H1283">
        <v>0.05</v>
      </c>
      <c r="I1283">
        <v>0.28000000000000003</v>
      </c>
      <c r="J1283">
        <v>1.24</v>
      </c>
    </row>
    <row r="1284" spans="1:10" x14ac:dyDescent="0.2">
      <c r="A1284" s="1" t="s">
        <v>297</v>
      </c>
      <c r="B1284" s="1" t="s">
        <v>121</v>
      </c>
      <c r="C1284" s="1" t="s">
        <v>65</v>
      </c>
      <c r="D1284" s="1" t="s">
        <v>45</v>
      </c>
      <c r="E1284" s="1" t="s">
        <v>251</v>
      </c>
      <c r="F1284">
        <v>0.66</v>
      </c>
      <c r="G1284">
        <v>0.47</v>
      </c>
      <c r="H1284">
        <v>0</v>
      </c>
      <c r="I1284">
        <v>0.11</v>
      </c>
      <c r="J1284">
        <v>1.24</v>
      </c>
    </row>
    <row r="1285" spans="1:10" x14ac:dyDescent="0.2">
      <c r="A1285" s="1" t="s">
        <v>1097</v>
      </c>
      <c r="B1285" s="1" t="s">
        <v>41</v>
      </c>
      <c r="C1285" s="1" t="s">
        <v>151</v>
      </c>
      <c r="D1285" s="1" t="s">
        <v>38</v>
      </c>
      <c r="E1285" s="1" t="s">
        <v>251</v>
      </c>
      <c r="F1285">
        <v>0.24</v>
      </c>
      <c r="G1285">
        <v>0.19</v>
      </c>
      <c r="H1285">
        <v>0.75</v>
      </c>
      <c r="I1285">
        <v>0.06</v>
      </c>
      <c r="J1285">
        <v>1.24</v>
      </c>
    </row>
    <row r="1286" spans="1:10" x14ac:dyDescent="0.2">
      <c r="A1286" s="1" t="s">
        <v>1098</v>
      </c>
      <c r="B1286" s="1" t="s">
        <v>41</v>
      </c>
      <c r="C1286" s="1" t="s">
        <v>15</v>
      </c>
      <c r="D1286" s="1" t="s">
        <v>71</v>
      </c>
      <c r="E1286" s="1" t="s">
        <v>319</v>
      </c>
      <c r="F1286">
        <v>0.69</v>
      </c>
      <c r="G1286">
        <v>0</v>
      </c>
      <c r="H1286">
        <v>0</v>
      </c>
      <c r="I1286">
        <v>0.55000000000000004</v>
      </c>
      <c r="J1286">
        <v>1.24</v>
      </c>
    </row>
    <row r="1287" spans="1:10" x14ac:dyDescent="0.2">
      <c r="A1287" s="1" t="s">
        <v>348</v>
      </c>
      <c r="B1287" s="1" t="s">
        <v>102</v>
      </c>
      <c r="C1287" s="1" t="s">
        <v>25</v>
      </c>
      <c r="D1287" s="1" t="s">
        <v>38</v>
      </c>
      <c r="E1287" s="1" t="s">
        <v>59</v>
      </c>
      <c r="F1287">
        <v>0.82</v>
      </c>
      <c r="G1287">
        <v>0.38</v>
      </c>
      <c r="H1287">
        <v>0</v>
      </c>
      <c r="I1287">
        <v>0.04</v>
      </c>
      <c r="J1287">
        <v>1.24</v>
      </c>
    </row>
    <row r="1288" spans="1:10" x14ac:dyDescent="0.2">
      <c r="A1288" s="1" t="s">
        <v>769</v>
      </c>
      <c r="B1288" s="1" t="s">
        <v>10</v>
      </c>
      <c r="C1288" s="1" t="s">
        <v>29</v>
      </c>
      <c r="D1288" s="1" t="s">
        <v>38</v>
      </c>
      <c r="E1288" s="1" t="s">
        <v>770</v>
      </c>
      <c r="F1288">
        <v>0.55000000000000004</v>
      </c>
      <c r="G1288">
        <v>0.55000000000000004</v>
      </c>
      <c r="H1288">
        <v>0</v>
      </c>
      <c r="I1288">
        <v>0.13</v>
      </c>
      <c r="J1288">
        <v>1.23</v>
      </c>
    </row>
    <row r="1289" spans="1:10" x14ac:dyDescent="0.2">
      <c r="A1289" s="1" t="s">
        <v>1099</v>
      </c>
      <c r="B1289" s="1" t="s">
        <v>41</v>
      </c>
      <c r="C1289" s="1" t="s">
        <v>54</v>
      </c>
      <c r="D1289" s="1" t="s">
        <v>1</v>
      </c>
      <c r="E1289" s="1" t="s">
        <v>159</v>
      </c>
      <c r="F1289">
        <v>0.6</v>
      </c>
      <c r="G1289">
        <v>0.47</v>
      </c>
      <c r="H1289">
        <v>0</v>
      </c>
      <c r="I1289">
        <v>0.16</v>
      </c>
      <c r="J1289">
        <v>1.23</v>
      </c>
    </row>
    <row r="1290" spans="1:10" x14ac:dyDescent="0.2">
      <c r="A1290" s="1" t="s">
        <v>1100</v>
      </c>
      <c r="B1290" s="1" t="s">
        <v>36</v>
      </c>
      <c r="C1290" s="1" t="s">
        <v>33</v>
      </c>
      <c r="D1290" s="1" t="s">
        <v>12</v>
      </c>
      <c r="E1290" s="1" t="s">
        <v>99</v>
      </c>
      <c r="F1290">
        <v>0.3</v>
      </c>
      <c r="G1290">
        <v>0.64</v>
      </c>
      <c r="H1290">
        <v>7.0000000000000007E-2</v>
      </c>
      <c r="I1290">
        <v>0.22</v>
      </c>
      <c r="J1290">
        <v>1.23</v>
      </c>
    </row>
    <row r="1291" spans="1:10" x14ac:dyDescent="0.2">
      <c r="A1291" s="1" t="s">
        <v>1101</v>
      </c>
      <c r="B1291" s="1" t="s">
        <v>102</v>
      </c>
      <c r="C1291" s="1" t="s">
        <v>42</v>
      </c>
      <c r="D1291" s="1" t="s">
        <v>38</v>
      </c>
      <c r="E1291" s="1" t="s">
        <v>34</v>
      </c>
      <c r="F1291">
        <v>0.92</v>
      </c>
      <c r="G1291">
        <v>0.2</v>
      </c>
      <c r="H1291">
        <v>7.0000000000000007E-2</v>
      </c>
      <c r="I1291">
        <v>0.04</v>
      </c>
      <c r="J1291">
        <v>1.23</v>
      </c>
    </row>
    <row r="1292" spans="1:10" x14ac:dyDescent="0.2">
      <c r="A1292" s="1" t="s">
        <v>182</v>
      </c>
      <c r="B1292" s="1" t="s">
        <v>102</v>
      </c>
      <c r="C1292" s="1" t="s">
        <v>47</v>
      </c>
      <c r="D1292" s="1" t="s">
        <v>1</v>
      </c>
      <c r="E1292" s="1" t="s">
        <v>183</v>
      </c>
      <c r="F1292">
        <v>0.59</v>
      </c>
      <c r="G1292">
        <v>0.56999999999999995</v>
      </c>
      <c r="H1292">
        <v>0</v>
      </c>
      <c r="I1292">
        <v>7.0000000000000007E-2</v>
      </c>
      <c r="J1292">
        <v>1.23</v>
      </c>
    </row>
    <row r="1293" spans="1:10" x14ac:dyDescent="0.2">
      <c r="A1293" s="1" t="s">
        <v>1102</v>
      </c>
      <c r="B1293" s="1" t="s">
        <v>41</v>
      </c>
      <c r="C1293" s="1" t="s">
        <v>42</v>
      </c>
      <c r="D1293" s="1" t="s">
        <v>16</v>
      </c>
      <c r="E1293" s="1" t="s">
        <v>218</v>
      </c>
      <c r="F1293">
        <v>0.6</v>
      </c>
      <c r="G1293">
        <v>0.47</v>
      </c>
      <c r="H1293">
        <v>0</v>
      </c>
      <c r="I1293">
        <v>0.16</v>
      </c>
      <c r="J1293">
        <v>1.23</v>
      </c>
    </row>
    <row r="1294" spans="1:10" x14ac:dyDescent="0.2">
      <c r="A1294" s="1" t="s">
        <v>1103</v>
      </c>
      <c r="B1294" s="1" t="s">
        <v>186</v>
      </c>
      <c r="C1294" s="1" t="s">
        <v>124</v>
      </c>
      <c r="D1294" s="1" t="s">
        <v>22</v>
      </c>
      <c r="E1294" s="1" t="s">
        <v>55</v>
      </c>
      <c r="F1294">
        <v>0.69</v>
      </c>
      <c r="G1294">
        <v>0.47</v>
      </c>
      <c r="H1294">
        <v>0</v>
      </c>
      <c r="I1294">
        <v>0.08</v>
      </c>
      <c r="J1294">
        <v>1.23</v>
      </c>
    </row>
    <row r="1295" spans="1:10" x14ac:dyDescent="0.2">
      <c r="A1295" s="1" t="s">
        <v>1104</v>
      </c>
      <c r="B1295" s="1" t="s">
        <v>107</v>
      </c>
      <c r="C1295" s="1" t="s">
        <v>75</v>
      </c>
      <c r="D1295" s="1" t="s">
        <v>26</v>
      </c>
      <c r="E1295" s="1" t="s">
        <v>1105</v>
      </c>
      <c r="F1295">
        <v>0.08</v>
      </c>
      <c r="G1295">
        <v>1.02</v>
      </c>
      <c r="H1295">
        <v>0</v>
      </c>
      <c r="I1295">
        <v>0.13</v>
      </c>
      <c r="J1295">
        <v>1.23</v>
      </c>
    </row>
    <row r="1296" spans="1:10" x14ac:dyDescent="0.2">
      <c r="A1296" s="1" t="s">
        <v>1053</v>
      </c>
      <c r="B1296" s="1" t="s">
        <v>32</v>
      </c>
      <c r="C1296" s="1" t="s">
        <v>15</v>
      </c>
      <c r="D1296" s="1" t="s">
        <v>22</v>
      </c>
      <c r="E1296" s="1" t="s">
        <v>59</v>
      </c>
      <c r="F1296">
        <v>1</v>
      </c>
      <c r="G1296">
        <v>0.14000000000000001</v>
      </c>
      <c r="H1296">
        <v>0</v>
      </c>
      <c r="I1296">
        <v>0.1</v>
      </c>
      <c r="J1296">
        <v>1.23</v>
      </c>
    </row>
    <row r="1297" spans="1:10" x14ac:dyDescent="0.2">
      <c r="A1297" s="1" t="s">
        <v>1106</v>
      </c>
      <c r="B1297" s="1" t="s">
        <v>36</v>
      </c>
      <c r="C1297" s="1" t="s">
        <v>29</v>
      </c>
      <c r="D1297" s="1" t="s">
        <v>58</v>
      </c>
      <c r="E1297" s="1" t="s">
        <v>99</v>
      </c>
      <c r="F1297">
        <v>0.25</v>
      </c>
      <c r="G1297">
        <v>0.7</v>
      </c>
      <c r="H1297">
        <v>0.03</v>
      </c>
      <c r="I1297">
        <v>0.25</v>
      </c>
      <c r="J1297">
        <v>1.23</v>
      </c>
    </row>
    <row r="1298" spans="1:10" x14ac:dyDescent="0.2">
      <c r="A1298" s="1" t="s">
        <v>1107</v>
      </c>
      <c r="B1298" s="1" t="s">
        <v>150</v>
      </c>
      <c r="C1298" s="1" t="s">
        <v>151</v>
      </c>
      <c r="D1298" s="1" t="s">
        <v>52</v>
      </c>
      <c r="E1298" s="1" t="s">
        <v>13</v>
      </c>
      <c r="F1298">
        <v>0.28999999999999998</v>
      </c>
      <c r="G1298">
        <v>0.17</v>
      </c>
      <c r="H1298">
        <v>0.75</v>
      </c>
      <c r="I1298">
        <v>0.02</v>
      </c>
      <c r="J1298">
        <v>1.23</v>
      </c>
    </row>
    <row r="1299" spans="1:10" x14ac:dyDescent="0.2">
      <c r="A1299" s="1" t="s">
        <v>795</v>
      </c>
      <c r="B1299" s="1" t="s">
        <v>49</v>
      </c>
      <c r="C1299" s="1" t="s">
        <v>124</v>
      </c>
      <c r="D1299" s="1" t="s">
        <v>1</v>
      </c>
      <c r="E1299" s="1" t="s">
        <v>319</v>
      </c>
      <c r="F1299">
        <v>0.88</v>
      </c>
      <c r="G1299">
        <v>0.33</v>
      </c>
      <c r="H1299">
        <v>0</v>
      </c>
      <c r="I1299">
        <v>0.02</v>
      </c>
      <c r="J1299">
        <v>1.23</v>
      </c>
    </row>
    <row r="1300" spans="1:10" x14ac:dyDescent="0.2">
      <c r="A1300" s="1" t="s">
        <v>1108</v>
      </c>
      <c r="B1300" s="1" t="s">
        <v>49</v>
      </c>
      <c r="C1300" s="1" t="s">
        <v>42</v>
      </c>
      <c r="D1300" s="1" t="s">
        <v>1</v>
      </c>
      <c r="E1300" s="1" t="s">
        <v>13</v>
      </c>
      <c r="F1300">
        <v>0.79</v>
      </c>
      <c r="G1300">
        <v>0.27</v>
      </c>
      <c r="H1300">
        <v>0.12</v>
      </c>
      <c r="I1300">
        <v>0.04</v>
      </c>
      <c r="J1300">
        <v>1.23</v>
      </c>
    </row>
    <row r="1301" spans="1:10" x14ac:dyDescent="0.2">
      <c r="A1301" s="1" t="s">
        <v>1109</v>
      </c>
      <c r="B1301" s="1" t="s">
        <v>36</v>
      </c>
      <c r="C1301" s="1" t="s">
        <v>18</v>
      </c>
      <c r="D1301" s="1" t="s">
        <v>38</v>
      </c>
      <c r="E1301" s="1" t="s">
        <v>109</v>
      </c>
      <c r="F1301">
        <v>0.44</v>
      </c>
      <c r="G1301">
        <v>0.41</v>
      </c>
      <c r="H1301">
        <v>0.21</v>
      </c>
      <c r="I1301">
        <v>0.17</v>
      </c>
      <c r="J1301">
        <v>1.23</v>
      </c>
    </row>
    <row r="1302" spans="1:10" x14ac:dyDescent="0.2">
      <c r="A1302" s="1" t="s">
        <v>1110</v>
      </c>
      <c r="B1302" s="1" t="s">
        <v>49</v>
      </c>
      <c r="C1302" s="1" t="s">
        <v>124</v>
      </c>
      <c r="D1302" s="1" t="s">
        <v>52</v>
      </c>
      <c r="E1302" s="1" t="s">
        <v>13</v>
      </c>
      <c r="F1302">
        <v>0.4</v>
      </c>
      <c r="G1302">
        <v>0.11</v>
      </c>
      <c r="H1302">
        <v>0.7</v>
      </c>
      <c r="I1302">
        <v>0.02</v>
      </c>
      <c r="J1302">
        <v>1.23</v>
      </c>
    </row>
    <row r="1303" spans="1:10" x14ac:dyDescent="0.2">
      <c r="A1303" s="1" t="s">
        <v>317</v>
      </c>
      <c r="B1303" s="1" t="s">
        <v>113</v>
      </c>
      <c r="C1303" s="1" t="s">
        <v>25</v>
      </c>
      <c r="D1303" s="1" t="s">
        <v>58</v>
      </c>
      <c r="E1303" s="1" t="s">
        <v>168</v>
      </c>
      <c r="F1303">
        <v>1.05</v>
      </c>
      <c r="G1303">
        <v>0.06</v>
      </c>
      <c r="H1303">
        <v>0.01</v>
      </c>
      <c r="I1303">
        <v>0.11</v>
      </c>
      <c r="J1303">
        <v>1.23</v>
      </c>
    </row>
    <row r="1304" spans="1:10" x14ac:dyDescent="0.2">
      <c r="A1304" s="1" t="s">
        <v>1111</v>
      </c>
      <c r="B1304" s="1" t="s">
        <v>64</v>
      </c>
      <c r="C1304" s="1" t="s">
        <v>216</v>
      </c>
      <c r="D1304" s="1" t="s">
        <v>12</v>
      </c>
      <c r="E1304" s="1" t="s">
        <v>99</v>
      </c>
      <c r="F1304">
        <v>0.92</v>
      </c>
      <c r="G1304">
        <v>0.08</v>
      </c>
      <c r="H1304">
        <v>0</v>
      </c>
      <c r="I1304">
        <v>0.23</v>
      </c>
      <c r="J1304">
        <v>1.23</v>
      </c>
    </row>
    <row r="1305" spans="1:10" x14ac:dyDescent="0.2">
      <c r="A1305" s="1" t="s">
        <v>1112</v>
      </c>
      <c r="B1305" s="1" t="s">
        <v>10</v>
      </c>
      <c r="C1305" s="1" t="s">
        <v>15</v>
      </c>
      <c r="D1305" s="1" t="s">
        <v>52</v>
      </c>
      <c r="E1305" s="1" t="s">
        <v>99</v>
      </c>
      <c r="F1305">
        <v>0.72</v>
      </c>
      <c r="G1305">
        <v>0.38</v>
      </c>
      <c r="H1305">
        <v>0</v>
      </c>
      <c r="I1305">
        <v>0.12</v>
      </c>
      <c r="J1305">
        <v>1.23</v>
      </c>
    </row>
    <row r="1306" spans="1:10" x14ac:dyDescent="0.2">
      <c r="A1306" s="1" t="s">
        <v>129</v>
      </c>
      <c r="B1306" s="1" t="s">
        <v>107</v>
      </c>
      <c r="C1306" s="1" t="s">
        <v>65</v>
      </c>
      <c r="D1306" s="1" t="s">
        <v>45</v>
      </c>
      <c r="E1306" s="1" t="s">
        <v>97</v>
      </c>
      <c r="F1306">
        <v>0.5</v>
      </c>
      <c r="G1306">
        <v>0.63</v>
      </c>
      <c r="H1306">
        <v>0</v>
      </c>
      <c r="I1306">
        <v>0.1</v>
      </c>
      <c r="J1306">
        <v>1.23</v>
      </c>
    </row>
    <row r="1307" spans="1:10" x14ac:dyDescent="0.2">
      <c r="A1307" s="1" t="s">
        <v>1113</v>
      </c>
      <c r="B1307" s="1" t="s">
        <v>10</v>
      </c>
      <c r="C1307" s="1" t="s">
        <v>29</v>
      </c>
      <c r="D1307" s="1" t="s">
        <v>26</v>
      </c>
      <c r="E1307" s="1" t="s">
        <v>99</v>
      </c>
      <c r="F1307">
        <v>0.45</v>
      </c>
      <c r="G1307">
        <v>0.64</v>
      </c>
      <c r="H1307">
        <v>0</v>
      </c>
      <c r="I1307">
        <v>0.14000000000000001</v>
      </c>
      <c r="J1307">
        <v>1.23</v>
      </c>
    </row>
    <row r="1308" spans="1:10" x14ac:dyDescent="0.2">
      <c r="A1308" s="1" t="s">
        <v>780</v>
      </c>
      <c r="B1308" s="1" t="s">
        <v>36</v>
      </c>
      <c r="C1308" s="1" t="s">
        <v>67</v>
      </c>
      <c r="D1308" s="1" t="s">
        <v>38</v>
      </c>
      <c r="E1308" s="1" t="s">
        <v>175</v>
      </c>
      <c r="F1308">
        <v>0.5</v>
      </c>
      <c r="G1308">
        <v>0.53</v>
      </c>
      <c r="H1308">
        <v>0</v>
      </c>
      <c r="I1308">
        <v>0.2</v>
      </c>
      <c r="J1308">
        <v>1.22</v>
      </c>
    </row>
    <row r="1309" spans="1:10" x14ac:dyDescent="0.2">
      <c r="A1309" s="1" t="s">
        <v>1114</v>
      </c>
      <c r="B1309" s="1" t="s">
        <v>36</v>
      </c>
      <c r="C1309" s="1" t="s">
        <v>33</v>
      </c>
      <c r="D1309" s="1" t="s">
        <v>71</v>
      </c>
      <c r="E1309" s="1" t="s">
        <v>251</v>
      </c>
      <c r="F1309">
        <v>0.42</v>
      </c>
      <c r="G1309">
        <v>0.47</v>
      </c>
      <c r="H1309">
        <v>0.15</v>
      </c>
      <c r="I1309">
        <v>0.18</v>
      </c>
      <c r="J1309">
        <v>1.22</v>
      </c>
    </row>
    <row r="1310" spans="1:10" x14ac:dyDescent="0.2">
      <c r="A1310" s="1" t="s">
        <v>1115</v>
      </c>
      <c r="B1310" s="1" t="s">
        <v>126</v>
      </c>
      <c r="C1310" s="1" t="s">
        <v>42</v>
      </c>
      <c r="D1310" s="1" t="s">
        <v>12</v>
      </c>
      <c r="E1310" s="1" t="s">
        <v>13</v>
      </c>
      <c r="F1310">
        <v>0.57999999999999996</v>
      </c>
      <c r="G1310">
        <v>0.16</v>
      </c>
      <c r="H1310">
        <v>0.46</v>
      </c>
      <c r="I1310">
        <v>0.03</v>
      </c>
      <c r="J1310">
        <v>1.22</v>
      </c>
    </row>
    <row r="1311" spans="1:10" x14ac:dyDescent="0.2">
      <c r="A1311" s="1" t="s">
        <v>1116</v>
      </c>
      <c r="B1311" s="1" t="s">
        <v>41</v>
      </c>
      <c r="C1311" s="1" t="s">
        <v>11</v>
      </c>
      <c r="D1311" s="1" t="s">
        <v>173</v>
      </c>
      <c r="E1311" s="1" t="s">
        <v>1117</v>
      </c>
      <c r="F1311">
        <v>0.59</v>
      </c>
      <c r="G1311">
        <v>0.46</v>
      </c>
      <c r="H1311">
        <v>0.01</v>
      </c>
      <c r="I1311">
        <v>0.15</v>
      </c>
      <c r="J1311">
        <v>1.22</v>
      </c>
    </row>
    <row r="1312" spans="1:10" x14ac:dyDescent="0.2">
      <c r="A1312" s="1" t="s">
        <v>1118</v>
      </c>
      <c r="B1312" s="1" t="s">
        <v>36</v>
      </c>
      <c r="C1312" s="1" t="s">
        <v>57</v>
      </c>
      <c r="D1312" s="1" t="s">
        <v>16</v>
      </c>
      <c r="E1312" s="1" t="s">
        <v>969</v>
      </c>
      <c r="F1312">
        <v>0.12</v>
      </c>
      <c r="G1312">
        <v>0.75</v>
      </c>
      <c r="H1312">
        <v>0.11</v>
      </c>
      <c r="I1312">
        <v>0.25</v>
      </c>
      <c r="J1312">
        <v>1.22</v>
      </c>
    </row>
    <row r="1313" spans="1:10" x14ac:dyDescent="0.2">
      <c r="A1313" s="1" t="s">
        <v>1119</v>
      </c>
      <c r="B1313" s="1" t="s">
        <v>113</v>
      </c>
      <c r="C1313" s="1" t="s">
        <v>11</v>
      </c>
      <c r="D1313" s="1" t="s">
        <v>16</v>
      </c>
      <c r="E1313" s="1" t="s">
        <v>319</v>
      </c>
      <c r="F1313">
        <v>0.72</v>
      </c>
      <c r="G1313">
        <v>0.28999999999999998</v>
      </c>
      <c r="H1313">
        <v>0</v>
      </c>
      <c r="I1313">
        <v>0.21</v>
      </c>
      <c r="J1313">
        <v>1.22</v>
      </c>
    </row>
    <row r="1314" spans="1:10" x14ac:dyDescent="0.2">
      <c r="A1314" s="1" t="s">
        <v>1120</v>
      </c>
      <c r="B1314" s="1" t="s">
        <v>49</v>
      </c>
      <c r="C1314" s="1" t="s">
        <v>47</v>
      </c>
      <c r="D1314" s="1" t="s">
        <v>45</v>
      </c>
      <c r="E1314" s="1" t="s">
        <v>13</v>
      </c>
      <c r="F1314">
        <v>0.61</v>
      </c>
      <c r="G1314">
        <v>0.27</v>
      </c>
      <c r="H1314">
        <v>0.27</v>
      </c>
      <c r="I1314">
        <v>7.0000000000000007E-2</v>
      </c>
      <c r="J1314">
        <v>1.22</v>
      </c>
    </row>
    <row r="1315" spans="1:10" x14ac:dyDescent="0.2">
      <c r="A1315" s="1" t="s">
        <v>349</v>
      </c>
      <c r="B1315" s="1" t="s">
        <v>102</v>
      </c>
      <c r="C1315" s="1" t="s">
        <v>54</v>
      </c>
      <c r="D1315" s="1" t="s">
        <v>58</v>
      </c>
      <c r="E1315" s="1" t="s">
        <v>39</v>
      </c>
      <c r="F1315">
        <v>0.98</v>
      </c>
      <c r="G1315">
        <v>0.19</v>
      </c>
      <c r="H1315">
        <v>0</v>
      </c>
      <c r="I1315">
        <v>0.05</v>
      </c>
      <c r="J1315">
        <v>1.22</v>
      </c>
    </row>
    <row r="1316" spans="1:10" x14ac:dyDescent="0.2">
      <c r="A1316" s="1" t="s">
        <v>1121</v>
      </c>
      <c r="B1316" s="1" t="s">
        <v>41</v>
      </c>
      <c r="C1316" s="1" t="s">
        <v>47</v>
      </c>
      <c r="D1316" s="1" t="s">
        <v>12</v>
      </c>
      <c r="E1316" s="1" t="s">
        <v>109</v>
      </c>
      <c r="F1316">
        <v>0.59</v>
      </c>
      <c r="G1316">
        <v>0.46</v>
      </c>
      <c r="H1316">
        <v>0.01</v>
      </c>
      <c r="I1316">
        <v>0.15</v>
      </c>
      <c r="J1316">
        <v>1.22</v>
      </c>
    </row>
    <row r="1317" spans="1:10" hidden="1" x14ac:dyDescent="0.2">
      <c r="A1317" s="1" t="s">
        <v>1122</v>
      </c>
      <c r="B1317" s="1" t="s">
        <v>41</v>
      </c>
      <c r="C1317" s="1" t="s">
        <v>191</v>
      </c>
      <c r="D1317" s="1" t="s">
        <v>16</v>
      </c>
      <c r="E1317" s="1" t="s">
        <v>700</v>
      </c>
      <c r="F1317">
        <v>0.6</v>
      </c>
      <c r="G1317">
        <v>0.46</v>
      </c>
      <c r="H1317">
        <v>0</v>
      </c>
      <c r="I1317">
        <v>0.16</v>
      </c>
      <c r="J1317">
        <v>1.22</v>
      </c>
    </row>
    <row r="1318" spans="1:10" x14ac:dyDescent="0.2">
      <c r="A1318" s="1" t="s">
        <v>1123</v>
      </c>
      <c r="B1318" s="1" t="s">
        <v>62</v>
      </c>
      <c r="C1318" s="1" t="s">
        <v>57</v>
      </c>
      <c r="D1318" s="1" t="s">
        <v>71</v>
      </c>
      <c r="E1318" s="1" t="s">
        <v>178</v>
      </c>
      <c r="F1318">
        <v>0.55000000000000004</v>
      </c>
      <c r="G1318">
        <v>0.44</v>
      </c>
      <c r="H1318">
        <v>0.14000000000000001</v>
      </c>
      <c r="I1318">
        <v>0.09</v>
      </c>
      <c r="J1318">
        <v>1.22</v>
      </c>
    </row>
    <row r="1319" spans="1:10" x14ac:dyDescent="0.2">
      <c r="A1319" s="1" t="s">
        <v>1119</v>
      </c>
      <c r="B1319" s="1" t="s">
        <v>41</v>
      </c>
      <c r="C1319" s="1" t="s">
        <v>11</v>
      </c>
      <c r="D1319" s="1" t="s">
        <v>16</v>
      </c>
      <c r="E1319" s="1" t="s">
        <v>319</v>
      </c>
      <c r="F1319">
        <v>1.01</v>
      </c>
      <c r="G1319">
        <v>0.04</v>
      </c>
      <c r="H1319">
        <v>0</v>
      </c>
      <c r="I1319">
        <v>0.16</v>
      </c>
      <c r="J1319">
        <v>1.21</v>
      </c>
    </row>
    <row r="1320" spans="1:10" x14ac:dyDescent="0.2">
      <c r="A1320" s="1" t="s">
        <v>1124</v>
      </c>
      <c r="B1320" s="1" t="s">
        <v>102</v>
      </c>
      <c r="C1320" s="1" t="s">
        <v>54</v>
      </c>
      <c r="D1320" s="1" t="s">
        <v>22</v>
      </c>
      <c r="E1320" s="1" t="s">
        <v>34</v>
      </c>
      <c r="F1320">
        <v>0.93</v>
      </c>
      <c r="G1320">
        <v>0.24</v>
      </c>
      <c r="H1320">
        <v>0</v>
      </c>
      <c r="I1320">
        <v>0.04</v>
      </c>
      <c r="J1320">
        <v>1.21</v>
      </c>
    </row>
    <row r="1321" spans="1:10" x14ac:dyDescent="0.2">
      <c r="A1321" s="1" t="s">
        <v>418</v>
      </c>
      <c r="B1321" s="1" t="s">
        <v>102</v>
      </c>
      <c r="C1321" s="1" t="s">
        <v>42</v>
      </c>
      <c r="D1321" s="1" t="s">
        <v>58</v>
      </c>
      <c r="E1321" s="1" t="s">
        <v>59</v>
      </c>
      <c r="F1321">
        <v>0.78</v>
      </c>
      <c r="G1321">
        <v>0.4</v>
      </c>
      <c r="H1321">
        <v>0</v>
      </c>
      <c r="I1321">
        <v>0.04</v>
      </c>
      <c r="J1321">
        <v>1.21</v>
      </c>
    </row>
    <row r="1322" spans="1:10" x14ac:dyDescent="0.2">
      <c r="A1322" s="1" t="s">
        <v>204</v>
      </c>
      <c r="B1322" s="1" t="s">
        <v>113</v>
      </c>
      <c r="C1322" s="1" t="s">
        <v>33</v>
      </c>
      <c r="D1322" s="1" t="s">
        <v>12</v>
      </c>
      <c r="E1322" s="1" t="s">
        <v>99</v>
      </c>
      <c r="F1322">
        <v>0.13</v>
      </c>
      <c r="G1322">
        <v>0.7</v>
      </c>
      <c r="H1322">
        <v>0.01</v>
      </c>
      <c r="I1322">
        <v>0.37</v>
      </c>
      <c r="J1322">
        <v>1.21</v>
      </c>
    </row>
    <row r="1323" spans="1:10" x14ac:dyDescent="0.2">
      <c r="A1323" s="1" t="s">
        <v>1125</v>
      </c>
      <c r="B1323" s="1" t="s">
        <v>41</v>
      </c>
      <c r="C1323" s="1" t="s">
        <v>47</v>
      </c>
      <c r="D1323" s="1" t="s">
        <v>1</v>
      </c>
      <c r="E1323" s="1" t="s">
        <v>55</v>
      </c>
      <c r="F1323">
        <v>1.03</v>
      </c>
      <c r="G1323">
        <v>0.14000000000000001</v>
      </c>
      <c r="H1323">
        <v>0</v>
      </c>
      <c r="I1323">
        <v>0.04</v>
      </c>
      <c r="J1323">
        <v>1.21</v>
      </c>
    </row>
    <row r="1324" spans="1:10" x14ac:dyDescent="0.2">
      <c r="A1324" s="1" t="s">
        <v>951</v>
      </c>
      <c r="B1324" s="1" t="s">
        <v>20</v>
      </c>
      <c r="C1324" s="1" t="s">
        <v>18</v>
      </c>
      <c r="D1324" s="1" t="s">
        <v>38</v>
      </c>
      <c r="E1324" s="1" t="s">
        <v>59</v>
      </c>
      <c r="F1324">
        <v>0.66</v>
      </c>
      <c r="G1324">
        <v>0.43</v>
      </c>
      <c r="H1324">
        <v>0</v>
      </c>
      <c r="I1324">
        <v>0.12</v>
      </c>
      <c r="J1324">
        <v>1.21</v>
      </c>
    </row>
    <row r="1325" spans="1:10" x14ac:dyDescent="0.2">
      <c r="A1325" s="1" t="s">
        <v>1126</v>
      </c>
      <c r="B1325" s="1" t="s">
        <v>186</v>
      </c>
      <c r="C1325" s="1" t="s">
        <v>54</v>
      </c>
      <c r="D1325" s="1" t="s">
        <v>45</v>
      </c>
      <c r="E1325" s="1" t="s">
        <v>233</v>
      </c>
      <c r="F1325">
        <v>0</v>
      </c>
      <c r="G1325">
        <v>0</v>
      </c>
      <c r="H1325">
        <v>1.2</v>
      </c>
      <c r="I1325">
        <v>0.01</v>
      </c>
      <c r="J1325">
        <v>1.21</v>
      </c>
    </row>
    <row r="1326" spans="1:10" x14ac:dyDescent="0.2">
      <c r="A1326" s="1" t="s">
        <v>1127</v>
      </c>
      <c r="B1326" s="1" t="s">
        <v>186</v>
      </c>
      <c r="C1326" s="1" t="s">
        <v>151</v>
      </c>
      <c r="D1326" s="1" t="s">
        <v>38</v>
      </c>
      <c r="E1326" s="1" t="s">
        <v>453</v>
      </c>
      <c r="F1326">
        <v>0.34</v>
      </c>
      <c r="G1326">
        <v>0.49</v>
      </c>
      <c r="H1326">
        <v>0.28000000000000003</v>
      </c>
      <c r="I1326">
        <v>0.1</v>
      </c>
      <c r="J1326">
        <v>1.21</v>
      </c>
    </row>
    <row r="1327" spans="1:10" x14ac:dyDescent="0.2">
      <c r="A1327" s="1" t="s">
        <v>123</v>
      </c>
      <c r="B1327" s="1" t="s">
        <v>126</v>
      </c>
      <c r="C1327" s="1" t="s">
        <v>124</v>
      </c>
      <c r="D1327" s="1" t="s">
        <v>16</v>
      </c>
      <c r="E1327" s="1" t="s">
        <v>99</v>
      </c>
      <c r="F1327">
        <v>0.69</v>
      </c>
      <c r="G1327">
        <v>0.48</v>
      </c>
      <c r="H1327">
        <v>0.01</v>
      </c>
      <c r="I1327">
        <v>0.03</v>
      </c>
      <c r="J1327">
        <v>1.21</v>
      </c>
    </row>
    <row r="1328" spans="1:10" x14ac:dyDescent="0.2">
      <c r="A1328" s="1" t="s">
        <v>1128</v>
      </c>
      <c r="B1328" s="1" t="s">
        <v>49</v>
      </c>
      <c r="C1328" s="1" t="s">
        <v>29</v>
      </c>
      <c r="D1328" s="1" t="s">
        <v>22</v>
      </c>
      <c r="E1328" s="1" t="s">
        <v>191</v>
      </c>
      <c r="F1328">
        <v>0.87</v>
      </c>
      <c r="G1328">
        <v>0.32</v>
      </c>
      <c r="H1328">
        <v>0</v>
      </c>
      <c r="I1328">
        <v>0.02</v>
      </c>
      <c r="J1328">
        <v>1.21</v>
      </c>
    </row>
    <row r="1329" spans="1:10" x14ac:dyDescent="0.2">
      <c r="A1329" s="1" t="s">
        <v>262</v>
      </c>
      <c r="B1329" s="1" t="s">
        <v>113</v>
      </c>
      <c r="C1329" s="1" t="s">
        <v>11</v>
      </c>
      <c r="D1329" s="1" t="s">
        <v>12</v>
      </c>
      <c r="E1329" s="1" t="s">
        <v>99</v>
      </c>
      <c r="F1329">
        <v>0.24</v>
      </c>
      <c r="G1329">
        <v>0.65</v>
      </c>
      <c r="H1329">
        <v>0</v>
      </c>
      <c r="I1329">
        <v>0.32</v>
      </c>
      <c r="J1329">
        <v>1.21</v>
      </c>
    </row>
    <row r="1330" spans="1:10" x14ac:dyDescent="0.2">
      <c r="A1330" s="1" t="s">
        <v>1129</v>
      </c>
      <c r="B1330" s="1" t="s">
        <v>113</v>
      </c>
      <c r="C1330" s="1" t="s">
        <v>25</v>
      </c>
      <c r="D1330" s="1" t="s">
        <v>12</v>
      </c>
      <c r="E1330" s="1" t="s">
        <v>159</v>
      </c>
      <c r="F1330">
        <v>0.01</v>
      </c>
      <c r="G1330">
        <v>0.88</v>
      </c>
      <c r="H1330">
        <v>0.31</v>
      </c>
      <c r="I1330">
        <v>0</v>
      </c>
      <c r="J1330">
        <v>1.2</v>
      </c>
    </row>
    <row r="1331" spans="1:10" x14ac:dyDescent="0.2">
      <c r="A1331" s="1" t="s">
        <v>1130</v>
      </c>
      <c r="B1331" s="1" t="s">
        <v>41</v>
      </c>
      <c r="C1331" s="1" t="s">
        <v>47</v>
      </c>
      <c r="D1331" s="1" t="s">
        <v>38</v>
      </c>
      <c r="E1331" s="1" t="s">
        <v>1131</v>
      </c>
      <c r="F1331">
        <v>0.59</v>
      </c>
      <c r="G1331">
        <v>0.46</v>
      </c>
      <c r="H1331">
        <v>0</v>
      </c>
      <c r="I1331">
        <v>0.15</v>
      </c>
      <c r="J1331">
        <v>1.2</v>
      </c>
    </row>
    <row r="1332" spans="1:10" x14ac:dyDescent="0.2">
      <c r="A1332" s="1" t="s">
        <v>676</v>
      </c>
      <c r="B1332" s="1" t="s">
        <v>36</v>
      </c>
      <c r="C1332" s="1" t="s">
        <v>57</v>
      </c>
      <c r="D1332" s="1" t="s">
        <v>38</v>
      </c>
      <c r="E1332" s="1" t="s">
        <v>168</v>
      </c>
      <c r="F1332">
        <v>0.52</v>
      </c>
      <c r="G1332">
        <v>0.49</v>
      </c>
      <c r="H1332">
        <v>0</v>
      </c>
      <c r="I1332">
        <v>0.2</v>
      </c>
      <c r="J1332">
        <v>1.2</v>
      </c>
    </row>
    <row r="1333" spans="1:10" x14ac:dyDescent="0.2">
      <c r="A1333" s="1" t="s">
        <v>1132</v>
      </c>
      <c r="B1333" s="1" t="s">
        <v>41</v>
      </c>
      <c r="C1333" s="1" t="s">
        <v>42</v>
      </c>
      <c r="D1333" s="1" t="s">
        <v>16</v>
      </c>
      <c r="E1333" s="1" t="s">
        <v>1133</v>
      </c>
      <c r="F1333">
        <v>1</v>
      </c>
      <c r="G1333">
        <v>0.04</v>
      </c>
      <c r="H1333">
        <v>0</v>
      </c>
      <c r="I1333">
        <v>0.16</v>
      </c>
      <c r="J1333">
        <v>1.2</v>
      </c>
    </row>
    <row r="1334" spans="1:10" x14ac:dyDescent="0.2">
      <c r="A1334" s="1" t="s">
        <v>1134</v>
      </c>
      <c r="B1334" s="1" t="s">
        <v>126</v>
      </c>
      <c r="C1334" s="1" t="s">
        <v>42</v>
      </c>
      <c r="D1334" s="1" t="s">
        <v>214</v>
      </c>
      <c r="E1334" s="1" t="s">
        <v>13</v>
      </c>
      <c r="F1334">
        <v>0.48</v>
      </c>
      <c r="G1334">
        <v>0.13</v>
      </c>
      <c r="H1334">
        <v>0.56000000000000005</v>
      </c>
      <c r="I1334">
        <v>0.03</v>
      </c>
      <c r="J1334">
        <v>1.2</v>
      </c>
    </row>
    <row r="1335" spans="1:10" x14ac:dyDescent="0.2">
      <c r="A1335" s="1" t="s">
        <v>1135</v>
      </c>
      <c r="B1335" s="1" t="s">
        <v>10</v>
      </c>
      <c r="C1335" s="1" t="s">
        <v>65</v>
      </c>
      <c r="D1335" s="1" t="s">
        <v>22</v>
      </c>
      <c r="E1335" s="1" t="s">
        <v>86</v>
      </c>
      <c r="F1335">
        <v>0.52</v>
      </c>
      <c r="G1335">
        <v>0.59</v>
      </c>
      <c r="H1335">
        <v>0</v>
      </c>
      <c r="I1335">
        <v>0.1</v>
      </c>
      <c r="J1335">
        <v>1.2</v>
      </c>
    </row>
    <row r="1336" spans="1:10" x14ac:dyDescent="0.2">
      <c r="A1336" s="1" t="s">
        <v>1136</v>
      </c>
      <c r="B1336" s="1" t="s">
        <v>10</v>
      </c>
      <c r="C1336" s="1" t="s">
        <v>15</v>
      </c>
      <c r="D1336" s="1" t="s">
        <v>22</v>
      </c>
      <c r="E1336" s="1" t="s">
        <v>369</v>
      </c>
      <c r="F1336">
        <v>0.77</v>
      </c>
      <c r="G1336">
        <v>0.31</v>
      </c>
      <c r="H1336">
        <v>0</v>
      </c>
      <c r="I1336">
        <v>0.12</v>
      </c>
      <c r="J1336">
        <v>1.2</v>
      </c>
    </row>
    <row r="1337" spans="1:10" x14ac:dyDescent="0.2">
      <c r="A1337" s="1" t="s">
        <v>615</v>
      </c>
      <c r="B1337" s="1" t="s">
        <v>121</v>
      </c>
      <c r="C1337" s="1" t="s">
        <v>65</v>
      </c>
      <c r="D1337" s="1" t="s">
        <v>58</v>
      </c>
      <c r="E1337" s="1" t="s">
        <v>99</v>
      </c>
      <c r="F1337">
        <v>0.72</v>
      </c>
      <c r="G1337">
        <v>0.37</v>
      </c>
      <c r="H1337">
        <v>0.01</v>
      </c>
      <c r="I1337">
        <v>0.11</v>
      </c>
      <c r="J1337">
        <v>1.2</v>
      </c>
    </row>
    <row r="1338" spans="1:10" x14ac:dyDescent="0.2">
      <c r="A1338" s="1" t="s">
        <v>1137</v>
      </c>
      <c r="B1338" s="1" t="s">
        <v>64</v>
      </c>
      <c r="C1338" s="1" t="s">
        <v>65</v>
      </c>
      <c r="D1338" s="1" t="s">
        <v>12</v>
      </c>
      <c r="E1338" s="1" t="s">
        <v>39</v>
      </c>
      <c r="F1338">
        <v>0.41</v>
      </c>
      <c r="G1338">
        <v>0.6</v>
      </c>
      <c r="H1338">
        <v>0</v>
      </c>
      <c r="I1338">
        <v>0.19</v>
      </c>
      <c r="J1338">
        <v>1.2</v>
      </c>
    </row>
    <row r="1339" spans="1:10" x14ac:dyDescent="0.2">
      <c r="A1339" s="1" t="s">
        <v>364</v>
      </c>
      <c r="B1339" s="1" t="s">
        <v>102</v>
      </c>
      <c r="C1339" s="1" t="s">
        <v>124</v>
      </c>
      <c r="D1339" s="1" t="s">
        <v>38</v>
      </c>
      <c r="E1339" s="1" t="s">
        <v>218</v>
      </c>
      <c r="F1339">
        <v>0.72</v>
      </c>
      <c r="G1339">
        <v>0.43</v>
      </c>
      <c r="H1339">
        <v>0.01</v>
      </c>
      <c r="I1339">
        <v>0.04</v>
      </c>
      <c r="J1339">
        <v>1.2</v>
      </c>
    </row>
    <row r="1340" spans="1:10" x14ac:dyDescent="0.2">
      <c r="A1340" s="1" t="s">
        <v>1138</v>
      </c>
      <c r="B1340" s="1" t="s">
        <v>41</v>
      </c>
      <c r="C1340" s="1" t="s">
        <v>54</v>
      </c>
      <c r="D1340" s="1" t="s">
        <v>12</v>
      </c>
      <c r="E1340" s="1" t="s">
        <v>99</v>
      </c>
      <c r="F1340">
        <v>0.59</v>
      </c>
      <c r="G1340">
        <v>0.46</v>
      </c>
      <c r="H1340">
        <v>0</v>
      </c>
      <c r="I1340">
        <v>0.15</v>
      </c>
      <c r="J1340">
        <v>1.2</v>
      </c>
    </row>
    <row r="1341" spans="1:10" x14ac:dyDescent="0.2">
      <c r="A1341" s="1" t="s">
        <v>1139</v>
      </c>
      <c r="B1341" s="1" t="s">
        <v>20</v>
      </c>
      <c r="C1341" s="1" t="s">
        <v>11</v>
      </c>
      <c r="D1341" s="1" t="s">
        <v>52</v>
      </c>
      <c r="E1341" s="1" t="s">
        <v>13</v>
      </c>
      <c r="F1341">
        <v>0.74</v>
      </c>
      <c r="G1341">
        <v>0.03</v>
      </c>
      <c r="H1341">
        <v>0.36</v>
      </c>
      <c r="I1341">
        <v>7.0000000000000007E-2</v>
      </c>
      <c r="J1341">
        <v>1.2</v>
      </c>
    </row>
    <row r="1342" spans="1:10" x14ac:dyDescent="0.2">
      <c r="A1342" s="1" t="s">
        <v>1140</v>
      </c>
      <c r="B1342" s="1" t="s">
        <v>10</v>
      </c>
      <c r="C1342" s="1" t="s">
        <v>18</v>
      </c>
      <c r="D1342" s="1" t="s">
        <v>173</v>
      </c>
      <c r="E1342" s="1" t="s">
        <v>13</v>
      </c>
      <c r="F1342">
        <v>0.55000000000000004</v>
      </c>
      <c r="G1342">
        <v>0.17</v>
      </c>
      <c r="H1342">
        <v>0.42</v>
      </c>
      <c r="I1342">
        <v>0.06</v>
      </c>
      <c r="J1342">
        <v>1.2</v>
      </c>
    </row>
    <row r="1343" spans="1:10" x14ac:dyDescent="0.2">
      <c r="A1343" s="1" t="s">
        <v>1141</v>
      </c>
      <c r="B1343" s="1" t="s">
        <v>36</v>
      </c>
      <c r="C1343" s="1" t="s">
        <v>67</v>
      </c>
      <c r="D1343" s="1" t="s">
        <v>38</v>
      </c>
      <c r="E1343" s="1" t="s">
        <v>251</v>
      </c>
      <c r="F1343">
        <v>0.01</v>
      </c>
      <c r="G1343">
        <v>0.24</v>
      </c>
      <c r="H1343">
        <v>0.86</v>
      </c>
      <c r="I1343">
        <v>0.09</v>
      </c>
      <c r="J1343">
        <v>1.2</v>
      </c>
    </row>
    <row r="1344" spans="1:10" x14ac:dyDescent="0.2">
      <c r="A1344" s="1" t="s">
        <v>1142</v>
      </c>
      <c r="B1344" s="1" t="s">
        <v>36</v>
      </c>
      <c r="C1344" s="1" t="s">
        <v>37</v>
      </c>
      <c r="D1344" s="1" t="s">
        <v>12</v>
      </c>
      <c r="E1344" s="1" t="s">
        <v>39</v>
      </c>
      <c r="F1344">
        <v>0.49</v>
      </c>
      <c r="G1344">
        <v>0.49</v>
      </c>
      <c r="H1344">
        <v>0</v>
      </c>
      <c r="I1344">
        <v>0.21</v>
      </c>
      <c r="J1344">
        <v>1.19</v>
      </c>
    </row>
    <row r="1345" spans="1:10" x14ac:dyDescent="0.2">
      <c r="A1345" s="1" t="s">
        <v>1143</v>
      </c>
      <c r="B1345" s="1" t="s">
        <v>113</v>
      </c>
      <c r="C1345" s="1" t="s">
        <v>11</v>
      </c>
      <c r="D1345" s="1" t="s">
        <v>38</v>
      </c>
      <c r="E1345" s="1" t="s">
        <v>159</v>
      </c>
      <c r="F1345">
        <v>0.38</v>
      </c>
      <c r="G1345">
        <v>0.35</v>
      </c>
      <c r="H1345">
        <v>0.38</v>
      </c>
      <c r="I1345">
        <v>0.09</v>
      </c>
      <c r="J1345">
        <v>1.19</v>
      </c>
    </row>
    <row r="1346" spans="1:10" x14ac:dyDescent="0.2">
      <c r="A1346" s="1" t="s">
        <v>1144</v>
      </c>
      <c r="B1346" s="1" t="s">
        <v>128</v>
      </c>
      <c r="C1346" s="1" t="s">
        <v>75</v>
      </c>
      <c r="D1346" s="1" t="s">
        <v>52</v>
      </c>
      <c r="E1346" s="1" t="s">
        <v>13</v>
      </c>
      <c r="F1346">
        <v>0.56000000000000005</v>
      </c>
      <c r="G1346">
        <v>0.36</v>
      </c>
      <c r="H1346">
        <v>0.19</v>
      </c>
      <c r="I1346">
        <v>0.09</v>
      </c>
      <c r="J1346">
        <v>1.19</v>
      </c>
    </row>
    <row r="1347" spans="1:10" x14ac:dyDescent="0.2">
      <c r="A1347" s="1" t="s">
        <v>538</v>
      </c>
      <c r="B1347" s="1" t="s">
        <v>113</v>
      </c>
      <c r="C1347" s="1" t="s">
        <v>29</v>
      </c>
      <c r="D1347" s="1" t="s">
        <v>71</v>
      </c>
      <c r="E1347" s="1" t="s">
        <v>319</v>
      </c>
      <c r="F1347">
        <v>0.45</v>
      </c>
      <c r="G1347">
        <v>0.47</v>
      </c>
      <c r="H1347">
        <v>0</v>
      </c>
      <c r="I1347">
        <v>0.28000000000000003</v>
      </c>
      <c r="J1347">
        <v>1.19</v>
      </c>
    </row>
    <row r="1348" spans="1:10" x14ac:dyDescent="0.2">
      <c r="A1348" s="1" t="s">
        <v>314</v>
      </c>
      <c r="B1348" s="1" t="s">
        <v>49</v>
      </c>
      <c r="C1348" s="1" t="s">
        <v>124</v>
      </c>
      <c r="D1348" s="1" t="s">
        <v>16</v>
      </c>
      <c r="E1348" s="1" t="s">
        <v>319</v>
      </c>
      <c r="F1348">
        <v>0.86</v>
      </c>
      <c r="G1348">
        <v>0.32</v>
      </c>
      <c r="H1348">
        <v>0</v>
      </c>
      <c r="I1348">
        <v>0.02</v>
      </c>
      <c r="J1348">
        <v>1.19</v>
      </c>
    </row>
    <row r="1349" spans="1:10" x14ac:dyDescent="0.2">
      <c r="A1349" s="1" t="s">
        <v>310</v>
      </c>
      <c r="B1349" s="1" t="s">
        <v>10</v>
      </c>
      <c r="C1349" s="1" t="s">
        <v>15</v>
      </c>
      <c r="D1349" s="1" t="s">
        <v>12</v>
      </c>
      <c r="E1349" s="1" t="s">
        <v>159</v>
      </c>
      <c r="F1349">
        <v>0.09</v>
      </c>
      <c r="G1349">
        <v>0.84</v>
      </c>
      <c r="H1349">
        <v>0.11</v>
      </c>
      <c r="I1349">
        <v>0.15</v>
      </c>
      <c r="J1349">
        <v>1.19</v>
      </c>
    </row>
    <row r="1350" spans="1:10" x14ac:dyDescent="0.2">
      <c r="A1350" s="1" t="s">
        <v>1145</v>
      </c>
      <c r="B1350" s="1" t="s">
        <v>49</v>
      </c>
      <c r="C1350" s="1" t="s">
        <v>47</v>
      </c>
      <c r="D1350" s="1" t="s">
        <v>1</v>
      </c>
      <c r="E1350" s="1" t="s">
        <v>319</v>
      </c>
      <c r="F1350">
        <v>0.92</v>
      </c>
      <c r="G1350">
        <v>0.23</v>
      </c>
      <c r="H1350">
        <v>0</v>
      </c>
      <c r="I1350">
        <v>0.04</v>
      </c>
      <c r="J1350">
        <v>1.19</v>
      </c>
    </row>
    <row r="1351" spans="1:10" x14ac:dyDescent="0.2">
      <c r="A1351" s="1" t="s">
        <v>290</v>
      </c>
      <c r="B1351" s="1" t="s">
        <v>62</v>
      </c>
      <c r="C1351" s="1" t="s">
        <v>67</v>
      </c>
      <c r="D1351" s="1" t="s">
        <v>12</v>
      </c>
      <c r="E1351" s="1" t="s">
        <v>109</v>
      </c>
      <c r="F1351">
        <v>0.18</v>
      </c>
      <c r="G1351">
        <v>0.64</v>
      </c>
      <c r="H1351">
        <v>0.27</v>
      </c>
      <c r="I1351">
        <v>0.1</v>
      </c>
      <c r="J1351">
        <v>1.19</v>
      </c>
    </row>
    <row r="1352" spans="1:10" x14ac:dyDescent="0.2">
      <c r="A1352" s="1" t="s">
        <v>1146</v>
      </c>
      <c r="B1352" s="1" t="s">
        <v>41</v>
      </c>
      <c r="C1352" s="1" t="s">
        <v>11</v>
      </c>
      <c r="D1352" s="1" t="s">
        <v>38</v>
      </c>
      <c r="E1352" s="1" t="s">
        <v>220</v>
      </c>
      <c r="F1352">
        <v>0.99</v>
      </c>
      <c r="G1352">
        <v>0.04</v>
      </c>
      <c r="H1352">
        <v>0</v>
      </c>
      <c r="I1352">
        <v>0.16</v>
      </c>
      <c r="J1352">
        <v>1.19</v>
      </c>
    </row>
    <row r="1353" spans="1:10" hidden="1" x14ac:dyDescent="0.2">
      <c r="A1353" s="1" t="s">
        <v>404</v>
      </c>
      <c r="B1353" s="1" t="s">
        <v>102</v>
      </c>
      <c r="C1353" s="1" t="s">
        <v>191</v>
      </c>
      <c r="D1353" s="1" t="s">
        <v>38</v>
      </c>
      <c r="E1353" s="1" t="s">
        <v>248</v>
      </c>
      <c r="F1353">
        <v>0.76</v>
      </c>
      <c r="G1353">
        <v>0.38</v>
      </c>
      <c r="H1353">
        <v>0</v>
      </c>
      <c r="I1353">
        <v>0.05</v>
      </c>
      <c r="J1353">
        <v>1.19</v>
      </c>
    </row>
    <row r="1354" spans="1:10" x14ac:dyDescent="0.2">
      <c r="A1354" s="1" t="s">
        <v>132</v>
      </c>
      <c r="B1354" s="1" t="s">
        <v>121</v>
      </c>
      <c r="C1354" s="1" t="s">
        <v>37</v>
      </c>
      <c r="D1354" s="1" t="s">
        <v>12</v>
      </c>
      <c r="E1354" s="1" t="s">
        <v>99</v>
      </c>
      <c r="F1354">
        <v>0.41</v>
      </c>
      <c r="G1354">
        <v>0.66</v>
      </c>
      <c r="H1354">
        <v>0</v>
      </c>
      <c r="I1354">
        <v>0.12</v>
      </c>
      <c r="J1354">
        <v>1.19</v>
      </c>
    </row>
    <row r="1355" spans="1:10" x14ac:dyDescent="0.2">
      <c r="A1355" s="1" t="s">
        <v>231</v>
      </c>
      <c r="B1355" s="1" t="s">
        <v>126</v>
      </c>
      <c r="C1355" s="1" t="s">
        <v>47</v>
      </c>
      <c r="D1355" s="1" t="s">
        <v>38</v>
      </c>
      <c r="E1355" s="1" t="s">
        <v>59</v>
      </c>
      <c r="F1355">
        <v>0.86</v>
      </c>
      <c r="G1355">
        <v>0.27</v>
      </c>
      <c r="H1355">
        <v>0.01</v>
      </c>
      <c r="I1355">
        <v>0.04</v>
      </c>
      <c r="J1355">
        <v>1.19</v>
      </c>
    </row>
    <row r="1356" spans="1:10" x14ac:dyDescent="0.2">
      <c r="A1356" s="1" t="s">
        <v>1147</v>
      </c>
      <c r="B1356" s="1" t="s">
        <v>49</v>
      </c>
      <c r="C1356" s="1" t="s">
        <v>42</v>
      </c>
      <c r="D1356" s="1" t="s">
        <v>45</v>
      </c>
      <c r="E1356" s="1" t="s">
        <v>13</v>
      </c>
      <c r="F1356">
        <v>0.64</v>
      </c>
      <c r="G1356">
        <v>0.24</v>
      </c>
      <c r="H1356">
        <v>0.28999999999999998</v>
      </c>
      <c r="I1356">
        <v>0.02</v>
      </c>
      <c r="J1356">
        <v>1.19</v>
      </c>
    </row>
    <row r="1357" spans="1:10" x14ac:dyDescent="0.2">
      <c r="A1357" s="1" t="s">
        <v>1148</v>
      </c>
      <c r="B1357" s="1" t="s">
        <v>64</v>
      </c>
      <c r="C1357" s="1" t="s">
        <v>216</v>
      </c>
      <c r="D1357" s="1" t="s">
        <v>12</v>
      </c>
      <c r="E1357" s="1" t="s">
        <v>39</v>
      </c>
      <c r="F1357">
        <v>0.83</v>
      </c>
      <c r="G1357">
        <v>0.14000000000000001</v>
      </c>
      <c r="H1357">
        <v>0</v>
      </c>
      <c r="I1357">
        <v>0.22</v>
      </c>
      <c r="J1357">
        <v>1.19</v>
      </c>
    </row>
    <row r="1358" spans="1:10" x14ac:dyDescent="0.2">
      <c r="A1358" s="1" t="s">
        <v>1149</v>
      </c>
      <c r="B1358" s="1" t="s">
        <v>62</v>
      </c>
      <c r="C1358" s="1" t="s">
        <v>65</v>
      </c>
      <c r="D1358" s="1" t="s">
        <v>45</v>
      </c>
      <c r="E1358" s="1" t="s">
        <v>13</v>
      </c>
      <c r="F1358">
        <v>0.46</v>
      </c>
      <c r="G1358">
        <v>0.31</v>
      </c>
      <c r="H1358">
        <v>0.33</v>
      </c>
      <c r="I1358">
        <v>0.08</v>
      </c>
      <c r="J1358">
        <v>1.19</v>
      </c>
    </row>
    <row r="1359" spans="1:10" x14ac:dyDescent="0.2">
      <c r="A1359" s="1" t="s">
        <v>131</v>
      </c>
      <c r="B1359" s="1" t="s">
        <v>32</v>
      </c>
      <c r="C1359" s="1" t="s">
        <v>67</v>
      </c>
      <c r="D1359" s="1" t="s">
        <v>22</v>
      </c>
      <c r="E1359" s="1" t="s">
        <v>86</v>
      </c>
      <c r="F1359">
        <v>0.9</v>
      </c>
      <c r="G1359">
        <v>0.2</v>
      </c>
      <c r="H1359">
        <v>0</v>
      </c>
      <c r="I1359">
        <v>0.08</v>
      </c>
      <c r="J1359">
        <v>1.19</v>
      </c>
    </row>
    <row r="1360" spans="1:10" x14ac:dyDescent="0.2">
      <c r="A1360" s="1" t="s">
        <v>1150</v>
      </c>
      <c r="B1360" s="1" t="s">
        <v>36</v>
      </c>
      <c r="C1360" s="1" t="s">
        <v>67</v>
      </c>
      <c r="D1360" s="1" t="s">
        <v>38</v>
      </c>
      <c r="E1360" s="1" t="s">
        <v>178</v>
      </c>
      <c r="F1360">
        <v>0.48</v>
      </c>
      <c r="G1360">
        <v>0.25</v>
      </c>
      <c r="H1360">
        <v>0.36</v>
      </c>
      <c r="I1360">
        <v>0.1</v>
      </c>
      <c r="J1360">
        <v>1.18</v>
      </c>
    </row>
    <row r="1361" spans="1:10" x14ac:dyDescent="0.2">
      <c r="A1361" s="1" t="s">
        <v>291</v>
      </c>
      <c r="B1361" s="1" t="s">
        <v>113</v>
      </c>
      <c r="C1361" s="1" t="s">
        <v>15</v>
      </c>
      <c r="D1361" s="1" t="s">
        <v>38</v>
      </c>
      <c r="E1361" s="1" t="s">
        <v>168</v>
      </c>
      <c r="F1361">
        <v>0.4</v>
      </c>
      <c r="G1361">
        <v>0.49</v>
      </c>
      <c r="H1361">
        <v>0</v>
      </c>
      <c r="I1361">
        <v>0.28999999999999998</v>
      </c>
      <c r="J1361">
        <v>1.18</v>
      </c>
    </row>
    <row r="1362" spans="1:10" x14ac:dyDescent="0.2">
      <c r="A1362" s="1" t="s">
        <v>543</v>
      </c>
      <c r="B1362" s="1" t="s">
        <v>150</v>
      </c>
      <c r="C1362" s="1" t="s">
        <v>151</v>
      </c>
      <c r="D1362" s="1" t="s">
        <v>12</v>
      </c>
      <c r="E1362" s="1" t="s">
        <v>13</v>
      </c>
      <c r="F1362">
        <v>0.5</v>
      </c>
      <c r="G1362">
        <v>0.18</v>
      </c>
      <c r="H1362">
        <v>0.44</v>
      </c>
      <c r="I1362">
        <v>0.06</v>
      </c>
      <c r="J1362">
        <v>1.18</v>
      </c>
    </row>
    <row r="1363" spans="1:10" x14ac:dyDescent="0.2">
      <c r="A1363" s="1" t="s">
        <v>221</v>
      </c>
      <c r="B1363" s="1" t="s">
        <v>49</v>
      </c>
      <c r="C1363" s="1" t="s">
        <v>54</v>
      </c>
      <c r="D1363" s="1" t="s">
        <v>12</v>
      </c>
      <c r="E1363" s="1" t="s">
        <v>59</v>
      </c>
      <c r="F1363">
        <v>0.85</v>
      </c>
      <c r="G1363">
        <v>0.31</v>
      </c>
      <c r="H1363">
        <v>0</v>
      </c>
      <c r="I1363">
        <v>0.02</v>
      </c>
      <c r="J1363">
        <v>1.18</v>
      </c>
    </row>
    <row r="1364" spans="1:10" x14ac:dyDescent="0.2">
      <c r="A1364" s="1" t="s">
        <v>1068</v>
      </c>
      <c r="B1364" s="1" t="s">
        <v>36</v>
      </c>
      <c r="C1364" s="1" t="s">
        <v>57</v>
      </c>
      <c r="D1364" s="1" t="s">
        <v>71</v>
      </c>
      <c r="E1364" s="1" t="s">
        <v>319</v>
      </c>
      <c r="F1364">
        <v>0.53</v>
      </c>
      <c r="G1364">
        <v>0.46</v>
      </c>
      <c r="H1364">
        <v>0.02</v>
      </c>
      <c r="I1364">
        <v>0.17</v>
      </c>
      <c r="J1364">
        <v>1.18</v>
      </c>
    </row>
    <row r="1365" spans="1:10" x14ac:dyDescent="0.2">
      <c r="A1365" s="1" t="s">
        <v>1151</v>
      </c>
      <c r="B1365" s="1" t="s">
        <v>36</v>
      </c>
      <c r="C1365" s="1" t="s">
        <v>18</v>
      </c>
      <c r="D1365" s="1" t="s">
        <v>71</v>
      </c>
      <c r="E1365" s="1" t="s">
        <v>319</v>
      </c>
      <c r="F1365">
        <v>0.48</v>
      </c>
      <c r="G1365">
        <v>0.49</v>
      </c>
      <c r="H1365">
        <v>0.01</v>
      </c>
      <c r="I1365">
        <v>0.2</v>
      </c>
      <c r="J1365">
        <v>1.18</v>
      </c>
    </row>
    <row r="1366" spans="1:10" x14ac:dyDescent="0.2">
      <c r="A1366" s="1" t="s">
        <v>1152</v>
      </c>
      <c r="B1366" s="1" t="s">
        <v>20</v>
      </c>
      <c r="C1366" s="1" t="s">
        <v>57</v>
      </c>
      <c r="D1366" s="1" t="s">
        <v>214</v>
      </c>
      <c r="E1366" s="1" t="s">
        <v>1153</v>
      </c>
      <c r="F1366">
        <v>0.95</v>
      </c>
      <c r="G1366">
        <v>0.15</v>
      </c>
      <c r="H1366">
        <v>0</v>
      </c>
      <c r="I1366">
        <v>0.08</v>
      </c>
      <c r="J1366">
        <v>1.18</v>
      </c>
    </row>
    <row r="1367" spans="1:10" x14ac:dyDescent="0.2">
      <c r="A1367" s="1" t="s">
        <v>1154</v>
      </c>
      <c r="B1367" s="1" t="s">
        <v>36</v>
      </c>
      <c r="C1367" s="1" t="s">
        <v>11</v>
      </c>
      <c r="D1367" s="1" t="s">
        <v>1</v>
      </c>
      <c r="E1367" s="1" t="s">
        <v>109</v>
      </c>
      <c r="F1367">
        <v>0.41</v>
      </c>
      <c r="G1367">
        <v>7.0000000000000007E-2</v>
      </c>
      <c r="H1367">
        <v>0.04</v>
      </c>
      <c r="I1367">
        <v>0.66</v>
      </c>
      <c r="J1367">
        <v>1.18</v>
      </c>
    </row>
    <row r="1368" spans="1:10" x14ac:dyDescent="0.2">
      <c r="A1368" s="1" t="s">
        <v>1155</v>
      </c>
      <c r="B1368" s="1" t="s">
        <v>107</v>
      </c>
      <c r="C1368" s="1" t="s">
        <v>15</v>
      </c>
      <c r="D1368" s="1" t="s">
        <v>214</v>
      </c>
      <c r="E1368" s="1" t="s">
        <v>99</v>
      </c>
      <c r="F1368">
        <v>0.03</v>
      </c>
      <c r="G1368">
        <v>1.06</v>
      </c>
      <c r="H1368">
        <v>0</v>
      </c>
      <c r="I1368">
        <v>0.09</v>
      </c>
      <c r="J1368">
        <v>1.17</v>
      </c>
    </row>
    <row r="1369" spans="1:10" x14ac:dyDescent="0.2">
      <c r="A1369" s="1" t="s">
        <v>1156</v>
      </c>
      <c r="B1369" s="1" t="s">
        <v>32</v>
      </c>
      <c r="C1369" s="1" t="s">
        <v>57</v>
      </c>
      <c r="D1369" s="1" t="s">
        <v>12</v>
      </c>
      <c r="E1369" s="1" t="s">
        <v>86</v>
      </c>
      <c r="F1369">
        <v>0.7</v>
      </c>
      <c r="G1369">
        <v>0.37</v>
      </c>
      <c r="H1369">
        <v>0</v>
      </c>
      <c r="I1369">
        <v>0.1</v>
      </c>
      <c r="J1369">
        <v>1.17</v>
      </c>
    </row>
    <row r="1370" spans="1:10" x14ac:dyDescent="0.2">
      <c r="A1370" s="1" t="s">
        <v>806</v>
      </c>
      <c r="B1370" s="1" t="s">
        <v>36</v>
      </c>
      <c r="C1370" s="1" t="s">
        <v>15</v>
      </c>
      <c r="D1370" s="1" t="s">
        <v>58</v>
      </c>
      <c r="E1370" s="1" t="s">
        <v>99</v>
      </c>
      <c r="F1370">
        <v>0.74</v>
      </c>
      <c r="G1370">
        <v>0.26</v>
      </c>
      <c r="H1370">
        <v>0.02</v>
      </c>
      <c r="I1370">
        <v>0.15</v>
      </c>
      <c r="J1370">
        <v>1.17</v>
      </c>
    </row>
    <row r="1371" spans="1:10" x14ac:dyDescent="0.2">
      <c r="A1371" s="1" t="s">
        <v>1157</v>
      </c>
      <c r="B1371" s="1" t="s">
        <v>41</v>
      </c>
      <c r="C1371" s="1" t="s">
        <v>25</v>
      </c>
      <c r="D1371" s="1" t="s">
        <v>58</v>
      </c>
      <c r="E1371" s="1" t="s">
        <v>59</v>
      </c>
      <c r="F1371">
        <v>0.98</v>
      </c>
      <c r="G1371">
        <v>0.04</v>
      </c>
      <c r="H1371">
        <v>0</v>
      </c>
      <c r="I1371">
        <v>0.16</v>
      </c>
      <c r="J1371">
        <v>1.17</v>
      </c>
    </row>
    <row r="1372" spans="1:10" x14ac:dyDescent="0.2">
      <c r="A1372" s="1" t="s">
        <v>1158</v>
      </c>
      <c r="B1372" s="1" t="s">
        <v>41</v>
      </c>
      <c r="C1372" s="1" t="s">
        <v>47</v>
      </c>
      <c r="D1372" s="1" t="s">
        <v>1</v>
      </c>
      <c r="E1372" s="1" t="s">
        <v>99</v>
      </c>
      <c r="F1372">
        <v>0.56999999999999995</v>
      </c>
      <c r="G1372">
        <v>0.45</v>
      </c>
      <c r="H1372">
        <v>0</v>
      </c>
      <c r="I1372">
        <v>0.15</v>
      </c>
      <c r="J1372">
        <v>1.17</v>
      </c>
    </row>
    <row r="1373" spans="1:10" x14ac:dyDescent="0.2">
      <c r="A1373" s="1" t="s">
        <v>1159</v>
      </c>
      <c r="B1373" s="1" t="s">
        <v>10</v>
      </c>
      <c r="C1373" s="1" t="s">
        <v>15</v>
      </c>
      <c r="D1373" s="1" t="s">
        <v>1</v>
      </c>
      <c r="E1373" s="1" t="s">
        <v>13</v>
      </c>
      <c r="F1373">
        <v>0.6</v>
      </c>
      <c r="G1373">
        <v>0.31</v>
      </c>
      <c r="H1373">
        <v>0.15</v>
      </c>
      <c r="I1373">
        <v>0.11</v>
      </c>
      <c r="J1373">
        <v>1.17</v>
      </c>
    </row>
    <row r="1374" spans="1:10" x14ac:dyDescent="0.2">
      <c r="A1374" s="1" t="s">
        <v>1160</v>
      </c>
      <c r="B1374" s="1" t="s">
        <v>20</v>
      </c>
      <c r="C1374" s="1" t="s">
        <v>29</v>
      </c>
      <c r="D1374" s="1" t="s">
        <v>1</v>
      </c>
      <c r="E1374" s="1" t="s">
        <v>109</v>
      </c>
      <c r="F1374">
        <v>0.54</v>
      </c>
      <c r="G1374">
        <v>0.49</v>
      </c>
      <c r="H1374">
        <v>0.01</v>
      </c>
      <c r="I1374">
        <v>0.12</v>
      </c>
      <c r="J1374">
        <v>1.17</v>
      </c>
    </row>
    <row r="1375" spans="1:10" x14ac:dyDescent="0.2">
      <c r="A1375" s="1" t="s">
        <v>930</v>
      </c>
      <c r="B1375" s="1" t="s">
        <v>32</v>
      </c>
      <c r="C1375" s="1" t="s">
        <v>67</v>
      </c>
      <c r="D1375" s="1" t="s">
        <v>38</v>
      </c>
      <c r="E1375" s="1" t="s">
        <v>99</v>
      </c>
      <c r="F1375">
        <v>0.57999999999999996</v>
      </c>
      <c r="G1375">
        <v>0.47</v>
      </c>
      <c r="H1375">
        <v>0.01</v>
      </c>
      <c r="I1375">
        <v>0.1</v>
      </c>
      <c r="J1375">
        <v>1.17</v>
      </c>
    </row>
    <row r="1376" spans="1:10" x14ac:dyDescent="0.2">
      <c r="A1376" s="1" t="s">
        <v>1161</v>
      </c>
      <c r="B1376" s="1" t="s">
        <v>64</v>
      </c>
      <c r="C1376" s="1" t="s">
        <v>216</v>
      </c>
      <c r="D1376" s="1" t="s">
        <v>1</v>
      </c>
      <c r="E1376" s="1" t="s">
        <v>55</v>
      </c>
      <c r="F1376">
        <v>0.32</v>
      </c>
      <c r="G1376">
        <v>0.64</v>
      </c>
      <c r="H1376">
        <v>0.04</v>
      </c>
      <c r="I1376">
        <v>0.18</v>
      </c>
      <c r="J1376">
        <v>1.17</v>
      </c>
    </row>
    <row r="1377" spans="1:10" x14ac:dyDescent="0.2">
      <c r="A1377" s="1" t="s">
        <v>1162</v>
      </c>
      <c r="B1377" s="1" t="s">
        <v>41</v>
      </c>
      <c r="C1377" s="1" t="s">
        <v>124</v>
      </c>
      <c r="D1377" s="1" t="s">
        <v>12</v>
      </c>
      <c r="E1377" s="1" t="s">
        <v>1163</v>
      </c>
      <c r="F1377">
        <v>0.56999999999999995</v>
      </c>
      <c r="G1377">
        <v>0.45</v>
      </c>
      <c r="H1377">
        <v>0</v>
      </c>
      <c r="I1377">
        <v>0.15</v>
      </c>
      <c r="J1377">
        <v>1.17</v>
      </c>
    </row>
    <row r="1378" spans="1:10" x14ac:dyDescent="0.2">
      <c r="A1378" s="1" t="s">
        <v>198</v>
      </c>
      <c r="B1378" s="1" t="s">
        <v>102</v>
      </c>
      <c r="C1378" s="1" t="s">
        <v>124</v>
      </c>
      <c r="D1378" s="1" t="s">
        <v>58</v>
      </c>
      <c r="E1378" s="1" t="s">
        <v>99</v>
      </c>
      <c r="F1378">
        <v>0.76</v>
      </c>
      <c r="G1378">
        <v>0.36</v>
      </c>
      <c r="H1378">
        <v>0</v>
      </c>
      <c r="I1378">
        <v>0.05</v>
      </c>
      <c r="J1378">
        <v>1.17</v>
      </c>
    </row>
    <row r="1379" spans="1:10" x14ac:dyDescent="0.2">
      <c r="A1379" s="1" t="s">
        <v>1164</v>
      </c>
      <c r="B1379" s="1" t="s">
        <v>107</v>
      </c>
      <c r="C1379" s="1" t="s">
        <v>67</v>
      </c>
      <c r="D1379" s="1" t="s">
        <v>12</v>
      </c>
      <c r="E1379" s="1" t="s">
        <v>109</v>
      </c>
      <c r="F1379">
        <v>0</v>
      </c>
      <c r="G1379">
        <v>0.95</v>
      </c>
      <c r="H1379">
        <v>0</v>
      </c>
      <c r="I1379">
        <v>0.22</v>
      </c>
      <c r="J1379">
        <v>1.17</v>
      </c>
    </row>
    <row r="1380" spans="1:10" x14ac:dyDescent="0.2">
      <c r="A1380" s="1" t="s">
        <v>1165</v>
      </c>
      <c r="B1380" s="1" t="s">
        <v>32</v>
      </c>
      <c r="C1380" s="1" t="s">
        <v>15</v>
      </c>
      <c r="D1380" s="1" t="s">
        <v>1</v>
      </c>
      <c r="E1380" s="1" t="s">
        <v>99</v>
      </c>
      <c r="F1380">
        <v>0.51</v>
      </c>
      <c r="G1380">
        <v>0.51</v>
      </c>
      <c r="H1380">
        <v>0.01</v>
      </c>
      <c r="I1380">
        <v>0.13</v>
      </c>
      <c r="J1380">
        <v>1.17</v>
      </c>
    </row>
    <row r="1381" spans="1:10" x14ac:dyDescent="0.2">
      <c r="A1381" s="1" t="s">
        <v>675</v>
      </c>
      <c r="B1381" s="1" t="s">
        <v>121</v>
      </c>
      <c r="C1381" s="1" t="s">
        <v>65</v>
      </c>
      <c r="D1381" s="1" t="s">
        <v>58</v>
      </c>
      <c r="E1381" s="1" t="s">
        <v>59</v>
      </c>
      <c r="F1381">
        <v>0.82</v>
      </c>
      <c r="G1381">
        <v>0.23</v>
      </c>
      <c r="H1381">
        <v>0</v>
      </c>
      <c r="I1381">
        <v>0.11</v>
      </c>
      <c r="J1381">
        <v>1.17</v>
      </c>
    </row>
    <row r="1382" spans="1:10" x14ac:dyDescent="0.2">
      <c r="A1382" s="1" t="s">
        <v>1166</v>
      </c>
      <c r="B1382" s="1" t="s">
        <v>49</v>
      </c>
      <c r="C1382" s="1" t="s">
        <v>42</v>
      </c>
      <c r="D1382" s="1" t="s">
        <v>52</v>
      </c>
      <c r="E1382" s="1" t="s">
        <v>13</v>
      </c>
      <c r="F1382">
        <v>0.68</v>
      </c>
      <c r="G1382">
        <v>0.25</v>
      </c>
      <c r="H1382">
        <v>0.21</v>
      </c>
      <c r="I1382">
        <v>0.02</v>
      </c>
      <c r="J1382">
        <v>1.17</v>
      </c>
    </row>
    <row r="1383" spans="1:10" x14ac:dyDescent="0.2">
      <c r="A1383" s="1" t="s">
        <v>907</v>
      </c>
      <c r="B1383" s="1" t="s">
        <v>36</v>
      </c>
      <c r="C1383" s="1" t="s">
        <v>15</v>
      </c>
      <c r="D1383" s="1" t="s">
        <v>38</v>
      </c>
      <c r="E1383" s="1" t="s">
        <v>59</v>
      </c>
      <c r="F1383">
        <v>0.43</v>
      </c>
      <c r="G1383">
        <v>0.52</v>
      </c>
      <c r="H1383">
        <v>0.02</v>
      </c>
      <c r="I1383">
        <v>0.2</v>
      </c>
      <c r="J1383">
        <v>1.1599999999999999</v>
      </c>
    </row>
    <row r="1384" spans="1:10" x14ac:dyDescent="0.2">
      <c r="A1384" s="1" t="s">
        <v>1167</v>
      </c>
      <c r="B1384" s="1" t="s">
        <v>10</v>
      </c>
      <c r="C1384" s="1" t="s">
        <v>18</v>
      </c>
      <c r="D1384" s="1" t="s">
        <v>12</v>
      </c>
      <c r="E1384" s="1" t="s">
        <v>99</v>
      </c>
      <c r="F1384">
        <v>0.78</v>
      </c>
      <c r="G1384">
        <v>0.28000000000000003</v>
      </c>
      <c r="H1384">
        <v>0</v>
      </c>
      <c r="I1384">
        <v>0.1</v>
      </c>
      <c r="J1384">
        <v>1.1599999999999999</v>
      </c>
    </row>
    <row r="1385" spans="1:10" x14ac:dyDescent="0.2">
      <c r="A1385" s="1" t="s">
        <v>266</v>
      </c>
      <c r="B1385" s="1" t="s">
        <v>107</v>
      </c>
      <c r="C1385" s="1" t="s">
        <v>33</v>
      </c>
      <c r="D1385" s="1" t="s">
        <v>45</v>
      </c>
      <c r="E1385" s="1" t="s">
        <v>97</v>
      </c>
      <c r="F1385">
        <v>0.57999999999999996</v>
      </c>
      <c r="G1385">
        <v>0.45</v>
      </c>
      <c r="H1385">
        <v>0</v>
      </c>
      <c r="I1385">
        <v>0.14000000000000001</v>
      </c>
      <c r="J1385">
        <v>1.1599999999999999</v>
      </c>
    </row>
    <row r="1386" spans="1:10" x14ac:dyDescent="0.2">
      <c r="A1386" s="1" t="s">
        <v>241</v>
      </c>
      <c r="B1386" s="1" t="s">
        <v>559</v>
      </c>
      <c r="C1386" s="1" t="s">
        <v>67</v>
      </c>
      <c r="D1386" s="1" t="s">
        <v>16</v>
      </c>
      <c r="E1386" s="1" t="s">
        <v>99</v>
      </c>
      <c r="F1386">
        <v>0.38</v>
      </c>
      <c r="G1386">
        <v>0.52</v>
      </c>
      <c r="H1386">
        <v>0.01</v>
      </c>
      <c r="I1386">
        <v>0.25</v>
      </c>
      <c r="J1386">
        <v>1.1599999999999999</v>
      </c>
    </row>
    <row r="1387" spans="1:10" x14ac:dyDescent="0.2">
      <c r="A1387" s="1" t="s">
        <v>1168</v>
      </c>
      <c r="B1387" s="1" t="s">
        <v>113</v>
      </c>
      <c r="C1387" s="1" t="s">
        <v>29</v>
      </c>
      <c r="D1387" s="1" t="s">
        <v>45</v>
      </c>
      <c r="E1387" s="1" t="s">
        <v>164</v>
      </c>
      <c r="F1387">
        <v>0.45</v>
      </c>
      <c r="G1387">
        <v>0.25</v>
      </c>
      <c r="H1387">
        <v>0.3</v>
      </c>
      <c r="I1387">
        <v>0.16</v>
      </c>
      <c r="J1387">
        <v>1.1599999999999999</v>
      </c>
    </row>
    <row r="1388" spans="1:10" x14ac:dyDescent="0.2">
      <c r="A1388" s="1" t="s">
        <v>1169</v>
      </c>
      <c r="B1388" s="1" t="s">
        <v>41</v>
      </c>
      <c r="C1388" s="1" t="s">
        <v>11</v>
      </c>
      <c r="D1388" s="1" t="s">
        <v>16</v>
      </c>
      <c r="E1388" s="1" t="s">
        <v>39</v>
      </c>
      <c r="F1388">
        <v>0.97</v>
      </c>
      <c r="G1388">
        <v>0.04</v>
      </c>
      <c r="H1388">
        <v>0</v>
      </c>
      <c r="I1388">
        <v>0.16</v>
      </c>
      <c r="J1388">
        <v>1.1599999999999999</v>
      </c>
    </row>
    <row r="1389" spans="1:10" x14ac:dyDescent="0.2">
      <c r="A1389" s="1" t="s">
        <v>1170</v>
      </c>
      <c r="B1389" s="1" t="s">
        <v>41</v>
      </c>
      <c r="C1389" s="1" t="s">
        <v>42</v>
      </c>
      <c r="D1389" s="1" t="s">
        <v>58</v>
      </c>
      <c r="E1389" s="1" t="s">
        <v>86</v>
      </c>
      <c r="F1389">
        <v>0.56999999999999995</v>
      </c>
      <c r="G1389">
        <v>0.44</v>
      </c>
      <c r="H1389">
        <v>0</v>
      </c>
      <c r="I1389">
        <v>0.15</v>
      </c>
      <c r="J1389">
        <v>1.1599999999999999</v>
      </c>
    </row>
    <row r="1390" spans="1:10" x14ac:dyDescent="0.2">
      <c r="A1390" s="1" t="s">
        <v>689</v>
      </c>
      <c r="B1390" s="1" t="s">
        <v>36</v>
      </c>
      <c r="C1390" s="1" t="s">
        <v>29</v>
      </c>
      <c r="D1390" s="1" t="s">
        <v>22</v>
      </c>
      <c r="E1390" s="1" t="s">
        <v>55</v>
      </c>
      <c r="F1390">
        <v>0.45</v>
      </c>
      <c r="G1390">
        <v>0.57999999999999996</v>
      </c>
      <c r="H1390">
        <v>0</v>
      </c>
      <c r="I1390">
        <v>0.13</v>
      </c>
      <c r="J1390">
        <v>1.1599999999999999</v>
      </c>
    </row>
    <row r="1391" spans="1:10" x14ac:dyDescent="0.2">
      <c r="A1391" s="1" t="s">
        <v>676</v>
      </c>
      <c r="B1391" s="1" t="s">
        <v>20</v>
      </c>
      <c r="C1391" s="1" t="s">
        <v>57</v>
      </c>
      <c r="D1391" s="1" t="s">
        <v>38</v>
      </c>
      <c r="E1391" s="1" t="s">
        <v>168</v>
      </c>
      <c r="F1391">
        <v>0.66</v>
      </c>
      <c r="G1391">
        <v>0.39</v>
      </c>
      <c r="H1391">
        <v>0</v>
      </c>
      <c r="I1391">
        <v>0.11</v>
      </c>
      <c r="J1391">
        <v>1.1599999999999999</v>
      </c>
    </row>
    <row r="1392" spans="1:10" x14ac:dyDescent="0.2">
      <c r="A1392" s="1" t="s">
        <v>1171</v>
      </c>
      <c r="B1392" s="1" t="s">
        <v>41</v>
      </c>
      <c r="C1392" s="1" t="s">
        <v>54</v>
      </c>
      <c r="D1392" s="1" t="s">
        <v>16</v>
      </c>
      <c r="E1392" s="1" t="s">
        <v>99</v>
      </c>
      <c r="F1392">
        <v>0.56999999999999995</v>
      </c>
      <c r="G1392">
        <v>0.44</v>
      </c>
      <c r="H1392">
        <v>0</v>
      </c>
      <c r="I1392">
        <v>0.15</v>
      </c>
      <c r="J1392">
        <v>1.1599999999999999</v>
      </c>
    </row>
    <row r="1393" spans="1:10" x14ac:dyDescent="0.2">
      <c r="A1393" s="1" t="s">
        <v>1172</v>
      </c>
      <c r="B1393" s="1" t="s">
        <v>49</v>
      </c>
      <c r="C1393" s="1" t="s">
        <v>47</v>
      </c>
      <c r="D1393" s="1" t="s">
        <v>45</v>
      </c>
      <c r="E1393" s="1" t="s">
        <v>159</v>
      </c>
      <c r="F1393">
        <v>0.84</v>
      </c>
      <c r="G1393">
        <v>0.27</v>
      </c>
      <c r="H1393">
        <v>0</v>
      </c>
      <c r="I1393">
        <v>0.05</v>
      </c>
      <c r="J1393">
        <v>1.1599999999999999</v>
      </c>
    </row>
    <row r="1394" spans="1:10" x14ac:dyDescent="0.2">
      <c r="A1394" s="1" t="s">
        <v>1173</v>
      </c>
      <c r="B1394" s="1" t="s">
        <v>113</v>
      </c>
      <c r="C1394" s="1" t="s">
        <v>29</v>
      </c>
      <c r="D1394" s="1" t="s">
        <v>58</v>
      </c>
      <c r="E1394" s="1" t="s">
        <v>99</v>
      </c>
      <c r="F1394">
        <v>0.5</v>
      </c>
      <c r="G1394">
        <v>0.39</v>
      </c>
      <c r="H1394">
        <v>0.02</v>
      </c>
      <c r="I1394">
        <v>0.25</v>
      </c>
      <c r="J1394">
        <v>1.1599999999999999</v>
      </c>
    </row>
    <row r="1395" spans="1:10" x14ac:dyDescent="0.2">
      <c r="A1395" s="1" t="s">
        <v>1174</v>
      </c>
      <c r="B1395" s="1" t="s">
        <v>32</v>
      </c>
      <c r="C1395" s="1" t="s">
        <v>33</v>
      </c>
      <c r="D1395" s="1" t="s">
        <v>58</v>
      </c>
      <c r="E1395" s="1" t="s">
        <v>1175</v>
      </c>
      <c r="F1395">
        <v>0.54</v>
      </c>
      <c r="G1395">
        <v>0.51</v>
      </c>
      <c r="H1395">
        <v>0</v>
      </c>
      <c r="I1395">
        <v>0.12</v>
      </c>
      <c r="J1395">
        <v>1.1599999999999999</v>
      </c>
    </row>
    <row r="1396" spans="1:10" x14ac:dyDescent="0.2">
      <c r="A1396" s="1" t="s">
        <v>1176</v>
      </c>
      <c r="B1396" s="1" t="s">
        <v>36</v>
      </c>
      <c r="C1396" s="1" t="s">
        <v>57</v>
      </c>
      <c r="D1396" s="1" t="s">
        <v>22</v>
      </c>
      <c r="E1396" s="1" t="s">
        <v>86</v>
      </c>
      <c r="F1396">
        <v>0.52</v>
      </c>
      <c r="G1396">
        <v>0.38</v>
      </c>
      <c r="H1396">
        <v>0.09</v>
      </c>
      <c r="I1396">
        <v>0.17</v>
      </c>
      <c r="J1396">
        <v>1.1599999999999999</v>
      </c>
    </row>
    <row r="1397" spans="1:10" x14ac:dyDescent="0.2">
      <c r="A1397" s="1" t="s">
        <v>322</v>
      </c>
      <c r="B1397" s="1" t="s">
        <v>102</v>
      </c>
      <c r="C1397" s="1" t="s">
        <v>25</v>
      </c>
      <c r="D1397" s="1" t="s">
        <v>38</v>
      </c>
      <c r="E1397" s="1" t="s">
        <v>248</v>
      </c>
      <c r="F1397">
        <v>0.83</v>
      </c>
      <c r="G1397">
        <v>0.28000000000000003</v>
      </c>
      <c r="H1397">
        <v>0</v>
      </c>
      <c r="I1397">
        <v>0.05</v>
      </c>
      <c r="J1397">
        <v>1.1599999999999999</v>
      </c>
    </row>
    <row r="1398" spans="1:10" x14ac:dyDescent="0.2">
      <c r="A1398" s="1" t="s">
        <v>309</v>
      </c>
      <c r="B1398" s="1" t="s">
        <v>113</v>
      </c>
      <c r="C1398" s="1" t="s">
        <v>18</v>
      </c>
      <c r="D1398" s="1" t="s">
        <v>12</v>
      </c>
      <c r="E1398" s="1" t="s">
        <v>99</v>
      </c>
      <c r="F1398">
        <v>0.15</v>
      </c>
      <c r="G1398">
        <v>0.68</v>
      </c>
      <c r="H1398">
        <v>0.01</v>
      </c>
      <c r="I1398">
        <v>0.32</v>
      </c>
      <c r="J1398">
        <v>1.1599999999999999</v>
      </c>
    </row>
    <row r="1399" spans="1:10" x14ac:dyDescent="0.2">
      <c r="A1399" s="1" t="s">
        <v>1177</v>
      </c>
      <c r="B1399" s="1" t="s">
        <v>32</v>
      </c>
      <c r="C1399" s="1" t="s">
        <v>75</v>
      </c>
      <c r="D1399" s="1" t="s">
        <v>58</v>
      </c>
      <c r="E1399" s="1" t="s">
        <v>99</v>
      </c>
      <c r="F1399">
        <v>0.51</v>
      </c>
      <c r="G1399">
        <v>0.54</v>
      </c>
      <c r="H1399">
        <v>0</v>
      </c>
      <c r="I1399">
        <v>0.1</v>
      </c>
      <c r="J1399">
        <v>1.1599999999999999</v>
      </c>
    </row>
    <row r="1400" spans="1:10" x14ac:dyDescent="0.2">
      <c r="A1400" s="1" t="s">
        <v>1178</v>
      </c>
      <c r="B1400" s="1" t="s">
        <v>107</v>
      </c>
      <c r="C1400" s="1" t="s">
        <v>15</v>
      </c>
      <c r="D1400" s="1" t="s">
        <v>26</v>
      </c>
      <c r="E1400" s="1" t="s">
        <v>109</v>
      </c>
      <c r="F1400">
        <v>0</v>
      </c>
      <c r="G1400">
        <v>1.1399999999999999</v>
      </c>
      <c r="H1400">
        <v>0</v>
      </c>
      <c r="I1400">
        <v>0.01</v>
      </c>
      <c r="J1400">
        <v>1.1499999999999999</v>
      </c>
    </row>
    <row r="1401" spans="1:10" x14ac:dyDescent="0.2">
      <c r="A1401" s="1" t="s">
        <v>1179</v>
      </c>
      <c r="B1401" s="1" t="s">
        <v>36</v>
      </c>
      <c r="C1401" s="1" t="s">
        <v>57</v>
      </c>
      <c r="D1401" s="1" t="s">
        <v>26</v>
      </c>
      <c r="E1401" s="1" t="s">
        <v>159</v>
      </c>
      <c r="F1401">
        <v>0.52</v>
      </c>
      <c r="G1401">
        <v>0.46</v>
      </c>
      <c r="H1401">
        <v>0</v>
      </c>
      <c r="I1401">
        <v>0.17</v>
      </c>
      <c r="J1401">
        <v>1.1499999999999999</v>
      </c>
    </row>
    <row r="1402" spans="1:10" x14ac:dyDescent="0.2">
      <c r="A1402" s="1" t="s">
        <v>1180</v>
      </c>
      <c r="B1402" s="1" t="s">
        <v>41</v>
      </c>
      <c r="C1402" s="1" t="s">
        <v>54</v>
      </c>
      <c r="D1402" s="1" t="s">
        <v>38</v>
      </c>
      <c r="E1402" s="1" t="s">
        <v>501</v>
      </c>
      <c r="F1402">
        <v>0.56000000000000005</v>
      </c>
      <c r="G1402">
        <v>0.44</v>
      </c>
      <c r="H1402">
        <v>0</v>
      </c>
      <c r="I1402">
        <v>0.15</v>
      </c>
      <c r="J1402">
        <v>1.1499999999999999</v>
      </c>
    </row>
    <row r="1403" spans="1:10" x14ac:dyDescent="0.2">
      <c r="A1403" s="1" t="s">
        <v>1181</v>
      </c>
      <c r="B1403" s="1" t="s">
        <v>36</v>
      </c>
      <c r="C1403" s="1" t="s">
        <v>29</v>
      </c>
      <c r="D1403" s="1" t="s">
        <v>38</v>
      </c>
      <c r="E1403" s="1" t="s">
        <v>248</v>
      </c>
      <c r="F1403">
        <v>0.56999999999999995</v>
      </c>
      <c r="G1403">
        <v>0.33</v>
      </c>
      <c r="H1403">
        <v>0.09</v>
      </c>
      <c r="I1403">
        <v>0.16</v>
      </c>
      <c r="J1403">
        <v>1.1499999999999999</v>
      </c>
    </row>
    <row r="1404" spans="1:10" x14ac:dyDescent="0.2">
      <c r="A1404" s="1" t="s">
        <v>1182</v>
      </c>
      <c r="B1404" s="1" t="s">
        <v>41</v>
      </c>
      <c r="C1404" s="1" t="s">
        <v>42</v>
      </c>
      <c r="D1404" s="1" t="s">
        <v>58</v>
      </c>
      <c r="E1404" s="1" t="s">
        <v>1183</v>
      </c>
      <c r="F1404">
        <v>0.56000000000000005</v>
      </c>
      <c r="G1404">
        <v>0.44</v>
      </c>
      <c r="H1404">
        <v>0</v>
      </c>
      <c r="I1404">
        <v>0.15</v>
      </c>
      <c r="J1404">
        <v>1.1499999999999999</v>
      </c>
    </row>
    <row r="1405" spans="1:10" x14ac:dyDescent="0.2">
      <c r="A1405" s="1" t="s">
        <v>1184</v>
      </c>
      <c r="B1405" s="1" t="s">
        <v>36</v>
      </c>
      <c r="C1405" s="1" t="s">
        <v>33</v>
      </c>
      <c r="D1405" s="1" t="s">
        <v>38</v>
      </c>
      <c r="E1405" s="1" t="s">
        <v>39</v>
      </c>
      <c r="F1405">
        <v>0.44</v>
      </c>
      <c r="G1405">
        <v>0.46</v>
      </c>
      <c r="H1405">
        <v>0.06</v>
      </c>
      <c r="I1405">
        <v>0.18</v>
      </c>
      <c r="J1405">
        <v>1.1499999999999999</v>
      </c>
    </row>
    <row r="1406" spans="1:10" x14ac:dyDescent="0.2">
      <c r="A1406" s="1" t="s">
        <v>1185</v>
      </c>
      <c r="B1406" s="1" t="s">
        <v>10</v>
      </c>
      <c r="C1406" s="1" t="s">
        <v>18</v>
      </c>
      <c r="D1406" s="1" t="s">
        <v>1</v>
      </c>
      <c r="E1406" s="1" t="s">
        <v>109</v>
      </c>
      <c r="F1406">
        <v>0.69</v>
      </c>
      <c r="G1406">
        <v>0.35</v>
      </c>
      <c r="H1406">
        <v>0.01</v>
      </c>
      <c r="I1406">
        <v>0.11</v>
      </c>
      <c r="J1406">
        <v>1.1499999999999999</v>
      </c>
    </row>
    <row r="1407" spans="1:10" x14ac:dyDescent="0.2">
      <c r="A1407" s="1" t="s">
        <v>92</v>
      </c>
      <c r="B1407" s="1" t="s">
        <v>107</v>
      </c>
      <c r="C1407" s="1" t="s">
        <v>29</v>
      </c>
      <c r="D1407" s="1" t="s">
        <v>58</v>
      </c>
      <c r="E1407" s="1" t="s">
        <v>59</v>
      </c>
      <c r="F1407">
        <v>0</v>
      </c>
      <c r="G1407">
        <v>1.1200000000000001</v>
      </c>
      <c r="H1407">
        <v>0</v>
      </c>
      <c r="I1407">
        <v>0.03</v>
      </c>
      <c r="J1407">
        <v>1.1499999999999999</v>
      </c>
    </row>
    <row r="1408" spans="1:10" x14ac:dyDescent="0.2">
      <c r="A1408" s="1" t="s">
        <v>1186</v>
      </c>
      <c r="B1408" s="1" t="s">
        <v>20</v>
      </c>
      <c r="C1408" s="1" t="s">
        <v>15</v>
      </c>
      <c r="D1408" s="1" t="s">
        <v>22</v>
      </c>
      <c r="E1408" s="1" t="s">
        <v>369</v>
      </c>
      <c r="F1408">
        <v>0.5</v>
      </c>
      <c r="G1408">
        <v>0.52</v>
      </c>
      <c r="H1408">
        <v>0</v>
      </c>
      <c r="I1408">
        <v>0.13</v>
      </c>
      <c r="J1408">
        <v>1.1499999999999999</v>
      </c>
    </row>
    <row r="1409" spans="1:10" x14ac:dyDescent="0.2">
      <c r="A1409" s="1" t="s">
        <v>1187</v>
      </c>
      <c r="B1409" s="1" t="s">
        <v>36</v>
      </c>
      <c r="C1409" s="1" t="s">
        <v>57</v>
      </c>
      <c r="D1409" s="1" t="s">
        <v>1</v>
      </c>
      <c r="E1409" s="1" t="s">
        <v>55</v>
      </c>
      <c r="F1409">
        <v>0.75</v>
      </c>
      <c r="G1409">
        <v>0.22</v>
      </c>
      <c r="H1409">
        <v>0.05</v>
      </c>
      <c r="I1409">
        <v>0.12</v>
      </c>
      <c r="J1409">
        <v>1.1499999999999999</v>
      </c>
    </row>
    <row r="1410" spans="1:10" x14ac:dyDescent="0.2">
      <c r="A1410" s="1" t="s">
        <v>1188</v>
      </c>
      <c r="B1410" s="1" t="s">
        <v>126</v>
      </c>
      <c r="C1410" s="1" t="s">
        <v>124</v>
      </c>
      <c r="D1410" s="1" t="s">
        <v>22</v>
      </c>
      <c r="E1410" s="1" t="s">
        <v>13</v>
      </c>
      <c r="F1410">
        <v>0.5</v>
      </c>
      <c r="G1410">
        <v>0.16</v>
      </c>
      <c r="H1410">
        <v>0.46</v>
      </c>
      <c r="I1410">
        <v>0.03</v>
      </c>
      <c r="J1410">
        <v>1.1499999999999999</v>
      </c>
    </row>
    <row r="1411" spans="1:10" x14ac:dyDescent="0.2">
      <c r="A1411" s="1" t="s">
        <v>1189</v>
      </c>
      <c r="B1411" s="1" t="s">
        <v>36</v>
      </c>
      <c r="C1411" s="1" t="s">
        <v>57</v>
      </c>
      <c r="D1411" s="1" t="s">
        <v>71</v>
      </c>
      <c r="E1411" s="1" t="s">
        <v>99</v>
      </c>
      <c r="F1411">
        <v>0.45</v>
      </c>
      <c r="G1411">
        <v>0.51</v>
      </c>
      <c r="H1411">
        <v>0</v>
      </c>
      <c r="I1411">
        <v>0.19</v>
      </c>
      <c r="J1411">
        <v>1.1499999999999999</v>
      </c>
    </row>
    <row r="1412" spans="1:10" x14ac:dyDescent="0.2">
      <c r="A1412" s="1" t="s">
        <v>1190</v>
      </c>
      <c r="B1412" s="1" t="s">
        <v>41</v>
      </c>
      <c r="C1412" s="1" t="s">
        <v>124</v>
      </c>
      <c r="D1412" s="1" t="s">
        <v>1</v>
      </c>
      <c r="E1412" s="1" t="s">
        <v>319</v>
      </c>
      <c r="F1412">
        <v>0.56000000000000005</v>
      </c>
      <c r="G1412">
        <v>0.44</v>
      </c>
      <c r="H1412">
        <v>0</v>
      </c>
      <c r="I1412">
        <v>0.15</v>
      </c>
      <c r="J1412">
        <v>1.1499999999999999</v>
      </c>
    </row>
    <row r="1413" spans="1:10" x14ac:dyDescent="0.2">
      <c r="A1413" s="1" t="s">
        <v>1191</v>
      </c>
      <c r="B1413" s="1" t="s">
        <v>62</v>
      </c>
      <c r="C1413" s="1" t="s">
        <v>57</v>
      </c>
      <c r="D1413" s="1" t="s">
        <v>38</v>
      </c>
      <c r="E1413" s="1" t="s">
        <v>13</v>
      </c>
      <c r="F1413">
        <v>0.47</v>
      </c>
      <c r="G1413">
        <v>0.26</v>
      </c>
      <c r="H1413">
        <v>0.35</v>
      </c>
      <c r="I1413">
        <v>7.0000000000000007E-2</v>
      </c>
      <c r="J1413">
        <v>1.1399999999999999</v>
      </c>
    </row>
    <row r="1414" spans="1:10" x14ac:dyDescent="0.2">
      <c r="A1414" s="1" t="s">
        <v>1192</v>
      </c>
      <c r="B1414" s="1" t="s">
        <v>186</v>
      </c>
      <c r="C1414" s="1" t="s">
        <v>151</v>
      </c>
      <c r="D1414" s="1" t="s">
        <v>38</v>
      </c>
      <c r="E1414" s="1" t="s">
        <v>39</v>
      </c>
      <c r="F1414">
        <v>0.64</v>
      </c>
      <c r="G1414">
        <v>0.43</v>
      </c>
      <c r="H1414">
        <v>0</v>
      </c>
      <c r="I1414">
        <v>7.0000000000000007E-2</v>
      </c>
      <c r="J1414">
        <v>1.1399999999999999</v>
      </c>
    </row>
    <row r="1415" spans="1:10" x14ac:dyDescent="0.2">
      <c r="A1415" s="1" t="s">
        <v>1193</v>
      </c>
      <c r="B1415" s="1" t="s">
        <v>41</v>
      </c>
      <c r="C1415" s="1" t="s">
        <v>124</v>
      </c>
      <c r="D1415" s="1" t="s">
        <v>38</v>
      </c>
      <c r="E1415" s="1" t="s">
        <v>59</v>
      </c>
      <c r="F1415">
        <v>0.44</v>
      </c>
      <c r="G1415">
        <v>0.34</v>
      </c>
      <c r="H1415">
        <v>0.25</v>
      </c>
      <c r="I1415">
        <v>0.11</v>
      </c>
      <c r="J1415">
        <v>1.1399999999999999</v>
      </c>
    </row>
    <row r="1416" spans="1:10" x14ac:dyDescent="0.2">
      <c r="A1416" s="1" t="s">
        <v>1194</v>
      </c>
      <c r="B1416" s="1" t="s">
        <v>41</v>
      </c>
      <c r="C1416" s="1" t="s">
        <v>25</v>
      </c>
      <c r="D1416" s="1" t="s">
        <v>38</v>
      </c>
      <c r="E1416" s="1" t="s">
        <v>55</v>
      </c>
      <c r="F1416">
        <v>0.78</v>
      </c>
      <c r="G1416">
        <v>0.03</v>
      </c>
      <c r="H1416">
        <v>0.2</v>
      </c>
      <c r="I1416">
        <v>0.13</v>
      </c>
      <c r="J1416">
        <v>1.1399999999999999</v>
      </c>
    </row>
    <row r="1417" spans="1:10" x14ac:dyDescent="0.2">
      <c r="A1417" s="1" t="s">
        <v>1195</v>
      </c>
      <c r="B1417" s="1" t="s">
        <v>36</v>
      </c>
      <c r="C1417" s="1" t="s">
        <v>29</v>
      </c>
      <c r="D1417" s="1" t="s">
        <v>12</v>
      </c>
      <c r="E1417" s="1" t="s">
        <v>55</v>
      </c>
      <c r="F1417">
        <v>0.31</v>
      </c>
      <c r="G1417">
        <v>0.03</v>
      </c>
      <c r="H1417">
        <v>0.76</v>
      </c>
      <c r="I1417">
        <v>0.04</v>
      </c>
      <c r="J1417">
        <v>1.1399999999999999</v>
      </c>
    </row>
    <row r="1418" spans="1:10" x14ac:dyDescent="0.2">
      <c r="A1418" s="1" t="s">
        <v>1196</v>
      </c>
      <c r="B1418" s="1" t="s">
        <v>41</v>
      </c>
      <c r="C1418" s="1" t="s">
        <v>25</v>
      </c>
      <c r="D1418" s="1" t="s">
        <v>26</v>
      </c>
      <c r="E1418" s="1" t="s">
        <v>159</v>
      </c>
      <c r="F1418">
        <v>0.95</v>
      </c>
      <c r="G1418">
        <v>0.04</v>
      </c>
      <c r="H1418">
        <v>0</v>
      </c>
      <c r="I1418">
        <v>0.16</v>
      </c>
      <c r="J1418">
        <v>1.1399999999999999</v>
      </c>
    </row>
    <row r="1419" spans="1:10" x14ac:dyDescent="0.2">
      <c r="A1419" s="1" t="s">
        <v>1165</v>
      </c>
      <c r="B1419" s="1" t="s">
        <v>36</v>
      </c>
      <c r="C1419" s="1" t="s">
        <v>15</v>
      </c>
      <c r="D1419" s="1" t="s">
        <v>1</v>
      </c>
      <c r="E1419" s="1" t="s">
        <v>99</v>
      </c>
      <c r="F1419">
        <v>0.31</v>
      </c>
      <c r="G1419">
        <v>0.59</v>
      </c>
      <c r="H1419">
        <v>0.02</v>
      </c>
      <c r="I1419">
        <v>0.22</v>
      </c>
      <c r="J1419">
        <v>1.1399999999999999</v>
      </c>
    </row>
    <row r="1420" spans="1:10" x14ac:dyDescent="0.2">
      <c r="A1420" s="1" t="s">
        <v>1197</v>
      </c>
      <c r="B1420" s="1" t="s">
        <v>10</v>
      </c>
      <c r="C1420" s="1" t="s">
        <v>18</v>
      </c>
      <c r="D1420" s="1" t="s">
        <v>1</v>
      </c>
      <c r="E1420" s="1" t="s">
        <v>86</v>
      </c>
      <c r="F1420">
        <v>0.26</v>
      </c>
      <c r="G1420">
        <v>0.75</v>
      </c>
      <c r="H1420">
        <v>0</v>
      </c>
      <c r="I1420">
        <v>0.14000000000000001</v>
      </c>
      <c r="J1420">
        <v>1.1399999999999999</v>
      </c>
    </row>
    <row r="1421" spans="1:10" x14ac:dyDescent="0.2">
      <c r="A1421" s="1" t="s">
        <v>1198</v>
      </c>
      <c r="B1421" s="1" t="s">
        <v>713</v>
      </c>
      <c r="C1421" s="1" t="s">
        <v>151</v>
      </c>
      <c r="D1421" s="1" t="s">
        <v>38</v>
      </c>
      <c r="E1421" s="1" t="s">
        <v>248</v>
      </c>
      <c r="F1421">
        <v>0.41</v>
      </c>
      <c r="G1421">
        <v>0.23</v>
      </c>
      <c r="H1421">
        <v>0.47</v>
      </c>
      <c r="I1421">
        <v>0.03</v>
      </c>
      <c r="J1421">
        <v>1.1399999999999999</v>
      </c>
    </row>
    <row r="1422" spans="1:10" x14ac:dyDescent="0.2">
      <c r="A1422" s="1" t="s">
        <v>350</v>
      </c>
      <c r="B1422" s="1" t="s">
        <v>102</v>
      </c>
      <c r="C1422" s="1" t="s">
        <v>124</v>
      </c>
      <c r="D1422" s="1" t="s">
        <v>38</v>
      </c>
      <c r="E1422" s="1" t="s">
        <v>99</v>
      </c>
      <c r="F1422">
        <v>0.71</v>
      </c>
      <c r="G1422">
        <v>0.38</v>
      </c>
      <c r="H1422">
        <v>0</v>
      </c>
      <c r="I1422">
        <v>0.05</v>
      </c>
      <c r="J1422">
        <v>1.1399999999999999</v>
      </c>
    </row>
    <row r="1423" spans="1:10" x14ac:dyDescent="0.2">
      <c r="A1423" s="1" t="s">
        <v>322</v>
      </c>
      <c r="B1423" s="1" t="s">
        <v>49</v>
      </c>
      <c r="C1423" s="1" t="s">
        <v>25</v>
      </c>
      <c r="D1423" s="1" t="s">
        <v>38</v>
      </c>
      <c r="E1423" s="1" t="s">
        <v>248</v>
      </c>
      <c r="F1423">
        <v>0.82</v>
      </c>
      <c r="G1423">
        <v>0.3</v>
      </c>
      <c r="H1423">
        <v>0</v>
      </c>
      <c r="I1423">
        <v>0.02</v>
      </c>
      <c r="J1423">
        <v>1.1399999999999999</v>
      </c>
    </row>
    <row r="1424" spans="1:10" x14ac:dyDescent="0.2">
      <c r="A1424" s="1" t="s">
        <v>1199</v>
      </c>
      <c r="B1424" s="1" t="s">
        <v>41</v>
      </c>
      <c r="C1424" s="1" t="s">
        <v>25</v>
      </c>
      <c r="D1424" s="1" t="s">
        <v>45</v>
      </c>
      <c r="E1424" s="1" t="s">
        <v>39</v>
      </c>
      <c r="F1424">
        <v>0</v>
      </c>
      <c r="G1424">
        <v>0.51</v>
      </c>
      <c r="H1424">
        <v>0</v>
      </c>
      <c r="I1424">
        <v>0.62</v>
      </c>
      <c r="J1424">
        <v>1.1399999999999999</v>
      </c>
    </row>
    <row r="1425" spans="1:10" x14ac:dyDescent="0.2">
      <c r="A1425" s="1" t="s">
        <v>846</v>
      </c>
      <c r="B1425" s="1" t="s">
        <v>32</v>
      </c>
      <c r="C1425" s="1" t="s">
        <v>18</v>
      </c>
      <c r="D1425" s="1" t="s">
        <v>22</v>
      </c>
      <c r="E1425" s="1" t="s">
        <v>59</v>
      </c>
      <c r="F1425">
        <v>0.65</v>
      </c>
      <c r="G1425">
        <v>0.37</v>
      </c>
      <c r="H1425">
        <v>0</v>
      </c>
      <c r="I1425">
        <v>0.11</v>
      </c>
      <c r="J1425">
        <v>1.1399999999999999</v>
      </c>
    </row>
    <row r="1426" spans="1:10" x14ac:dyDescent="0.2">
      <c r="A1426" s="1" t="s">
        <v>1200</v>
      </c>
      <c r="B1426" s="1" t="s">
        <v>41</v>
      </c>
      <c r="C1426" s="1" t="s">
        <v>54</v>
      </c>
      <c r="D1426" s="1" t="s">
        <v>26</v>
      </c>
      <c r="E1426" s="1" t="s">
        <v>218</v>
      </c>
      <c r="F1426">
        <v>0.12</v>
      </c>
      <c r="G1426">
        <v>0.1</v>
      </c>
      <c r="H1426">
        <v>0.88</v>
      </c>
      <c r="I1426">
        <v>0.03</v>
      </c>
      <c r="J1426">
        <v>1.1399999999999999</v>
      </c>
    </row>
    <row r="1427" spans="1:10" x14ac:dyDescent="0.2">
      <c r="A1427" s="1" t="s">
        <v>133</v>
      </c>
      <c r="B1427" s="1" t="s">
        <v>126</v>
      </c>
      <c r="C1427" s="1" t="s">
        <v>42</v>
      </c>
      <c r="D1427" s="1" t="s">
        <v>16</v>
      </c>
      <c r="E1427" s="1" t="s">
        <v>99</v>
      </c>
      <c r="F1427">
        <v>0.7</v>
      </c>
      <c r="G1427">
        <v>0.39</v>
      </c>
      <c r="H1427">
        <v>0.01</v>
      </c>
      <c r="I1427">
        <v>0.03</v>
      </c>
      <c r="J1427">
        <v>1.1399999999999999</v>
      </c>
    </row>
    <row r="1428" spans="1:10" x14ac:dyDescent="0.2">
      <c r="A1428" s="1" t="s">
        <v>1201</v>
      </c>
      <c r="B1428" s="1" t="s">
        <v>102</v>
      </c>
      <c r="C1428" s="1" t="s">
        <v>47</v>
      </c>
      <c r="D1428" s="1" t="s">
        <v>26</v>
      </c>
      <c r="E1428" s="1" t="s">
        <v>34</v>
      </c>
      <c r="F1428">
        <v>1.01</v>
      </c>
      <c r="G1428">
        <v>0.1</v>
      </c>
      <c r="H1428">
        <v>0</v>
      </c>
      <c r="I1428">
        <v>0.03</v>
      </c>
      <c r="J1428">
        <v>1.1299999999999999</v>
      </c>
    </row>
    <row r="1429" spans="1:10" x14ac:dyDescent="0.2">
      <c r="A1429" s="1" t="s">
        <v>1202</v>
      </c>
      <c r="B1429" s="1" t="s">
        <v>36</v>
      </c>
      <c r="C1429" s="1" t="s">
        <v>33</v>
      </c>
      <c r="D1429" s="1" t="s">
        <v>16</v>
      </c>
      <c r="E1429" s="1" t="s">
        <v>55</v>
      </c>
      <c r="F1429">
        <v>0.5</v>
      </c>
      <c r="G1429">
        <v>0.41</v>
      </c>
      <c r="H1429">
        <v>0.06</v>
      </c>
      <c r="I1429">
        <v>0.16</v>
      </c>
      <c r="J1429">
        <v>1.1299999999999999</v>
      </c>
    </row>
    <row r="1430" spans="1:10" x14ac:dyDescent="0.2">
      <c r="A1430" s="1" t="s">
        <v>676</v>
      </c>
      <c r="B1430" s="1" t="s">
        <v>62</v>
      </c>
      <c r="C1430" s="1" t="s">
        <v>57</v>
      </c>
      <c r="D1430" s="1" t="s">
        <v>38</v>
      </c>
      <c r="E1430" s="1" t="s">
        <v>168</v>
      </c>
      <c r="F1430">
        <v>0.61</v>
      </c>
      <c r="G1430">
        <v>0.43</v>
      </c>
      <c r="H1430">
        <v>0</v>
      </c>
      <c r="I1430">
        <v>0.09</v>
      </c>
      <c r="J1430">
        <v>1.1299999999999999</v>
      </c>
    </row>
    <row r="1431" spans="1:10" x14ac:dyDescent="0.2">
      <c r="A1431" s="1" t="s">
        <v>1119</v>
      </c>
      <c r="B1431" s="1" t="s">
        <v>49</v>
      </c>
      <c r="C1431" s="1" t="s">
        <v>11</v>
      </c>
      <c r="D1431" s="1" t="s">
        <v>16</v>
      </c>
      <c r="E1431" s="1" t="s">
        <v>319</v>
      </c>
      <c r="F1431">
        <v>0.81</v>
      </c>
      <c r="G1431">
        <v>0.3</v>
      </c>
      <c r="H1431">
        <v>0</v>
      </c>
      <c r="I1431">
        <v>0.02</v>
      </c>
      <c r="J1431">
        <v>1.1299999999999999</v>
      </c>
    </row>
    <row r="1432" spans="1:10" x14ac:dyDescent="0.2">
      <c r="A1432" s="1" t="s">
        <v>1203</v>
      </c>
      <c r="B1432" s="1" t="s">
        <v>62</v>
      </c>
      <c r="C1432" s="1" t="s">
        <v>67</v>
      </c>
      <c r="D1432" s="1" t="s">
        <v>45</v>
      </c>
      <c r="E1432" s="1" t="s">
        <v>13</v>
      </c>
      <c r="F1432">
        <v>0.33</v>
      </c>
      <c r="G1432">
        <v>0.37</v>
      </c>
      <c r="H1432">
        <v>0.37</v>
      </c>
      <c r="I1432">
        <v>0.06</v>
      </c>
      <c r="J1432">
        <v>1.1299999999999999</v>
      </c>
    </row>
    <row r="1433" spans="1:10" x14ac:dyDescent="0.2">
      <c r="A1433" s="1" t="s">
        <v>1204</v>
      </c>
      <c r="B1433" s="1" t="s">
        <v>102</v>
      </c>
      <c r="C1433" s="1" t="s">
        <v>42</v>
      </c>
      <c r="D1433" s="1" t="s">
        <v>58</v>
      </c>
      <c r="E1433" s="1" t="s">
        <v>86</v>
      </c>
      <c r="F1433">
        <v>0.99</v>
      </c>
      <c r="G1433">
        <v>0.12</v>
      </c>
      <c r="H1433">
        <v>0</v>
      </c>
      <c r="I1433">
        <v>0.02</v>
      </c>
      <c r="J1433">
        <v>1.1299999999999999</v>
      </c>
    </row>
    <row r="1434" spans="1:10" x14ac:dyDescent="0.2">
      <c r="A1434" s="1" t="s">
        <v>1205</v>
      </c>
      <c r="B1434" s="1" t="s">
        <v>64</v>
      </c>
      <c r="C1434" s="1" t="s">
        <v>75</v>
      </c>
      <c r="D1434" s="1" t="s">
        <v>12</v>
      </c>
      <c r="E1434" s="1" t="s">
        <v>39</v>
      </c>
      <c r="F1434">
        <v>0.38</v>
      </c>
      <c r="G1434">
        <v>0.56000000000000005</v>
      </c>
      <c r="H1434">
        <v>0</v>
      </c>
      <c r="I1434">
        <v>0.19</v>
      </c>
      <c r="J1434">
        <v>1.1299999999999999</v>
      </c>
    </row>
    <row r="1435" spans="1:10" x14ac:dyDescent="0.2">
      <c r="A1435" s="1" t="s">
        <v>1142</v>
      </c>
      <c r="B1435" s="1" t="s">
        <v>32</v>
      </c>
      <c r="C1435" s="1" t="s">
        <v>37</v>
      </c>
      <c r="D1435" s="1" t="s">
        <v>12</v>
      </c>
      <c r="E1435" s="1" t="s">
        <v>39</v>
      </c>
      <c r="F1435">
        <v>0.64</v>
      </c>
      <c r="G1435">
        <v>0.39</v>
      </c>
      <c r="H1435">
        <v>0</v>
      </c>
      <c r="I1435">
        <v>0.1</v>
      </c>
      <c r="J1435">
        <v>1.1299999999999999</v>
      </c>
    </row>
    <row r="1436" spans="1:10" x14ac:dyDescent="0.2">
      <c r="A1436" s="1" t="s">
        <v>1206</v>
      </c>
      <c r="B1436" s="1" t="s">
        <v>64</v>
      </c>
      <c r="C1436" s="1" t="s">
        <v>75</v>
      </c>
      <c r="D1436" s="1" t="s">
        <v>58</v>
      </c>
      <c r="E1436" s="1" t="s">
        <v>109</v>
      </c>
      <c r="F1436">
        <v>0.34</v>
      </c>
      <c r="G1436">
        <v>0.56000000000000005</v>
      </c>
      <c r="H1436">
        <v>0.04</v>
      </c>
      <c r="I1436">
        <v>0.19</v>
      </c>
      <c r="J1436">
        <v>1.1299999999999999</v>
      </c>
    </row>
    <row r="1437" spans="1:10" x14ac:dyDescent="0.2">
      <c r="A1437" s="1" t="s">
        <v>1207</v>
      </c>
      <c r="B1437" s="1" t="s">
        <v>36</v>
      </c>
      <c r="C1437" s="1" t="s">
        <v>18</v>
      </c>
      <c r="D1437" s="1" t="s">
        <v>38</v>
      </c>
      <c r="E1437" s="1" t="s">
        <v>109</v>
      </c>
      <c r="F1437">
        <v>0.21</v>
      </c>
      <c r="G1437">
        <v>0.21</v>
      </c>
      <c r="H1437">
        <v>0.62</v>
      </c>
      <c r="I1437">
        <v>0.08</v>
      </c>
      <c r="J1437">
        <v>1.1299999999999999</v>
      </c>
    </row>
    <row r="1438" spans="1:10" x14ac:dyDescent="0.2">
      <c r="A1438" s="1" t="s">
        <v>1208</v>
      </c>
      <c r="B1438" s="1" t="s">
        <v>49</v>
      </c>
      <c r="C1438" s="1" t="s">
        <v>25</v>
      </c>
      <c r="D1438" s="1" t="s">
        <v>45</v>
      </c>
      <c r="E1438" s="1" t="s">
        <v>13</v>
      </c>
      <c r="F1438">
        <v>0.81</v>
      </c>
      <c r="G1438">
        <v>0.3</v>
      </c>
      <c r="H1438">
        <v>0</v>
      </c>
      <c r="I1438">
        <v>0.02</v>
      </c>
      <c r="J1438">
        <v>1.1299999999999999</v>
      </c>
    </row>
    <row r="1439" spans="1:10" x14ac:dyDescent="0.2">
      <c r="A1439" s="1" t="s">
        <v>744</v>
      </c>
      <c r="B1439" s="1" t="s">
        <v>36</v>
      </c>
      <c r="C1439" s="1" t="s">
        <v>18</v>
      </c>
      <c r="D1439" s="1" t="s">
        <v>22</v>
      </c>
      <c r="E1439" s="1" t="s">
        <v>363</v>
      </c>
      <c r="F1439">
        <v>0.67</v>
      </c>
      <c r="G1439">
        <v>0.3</v>
      </c>
      <c r="H1439">
        <v>0</v>
      </c>
      <c r="I1439">
        <v>0.15</v>
      </c>
      <c r="J1439">
        <v>1.1299999999999999</v>
      </c>
    </row>
    <row r="1440" spans="1:10" x14ac:dyDescent="0.2">
      <c r="A1440" s="1" t="s">
        <v>1209</v>
      </c>
      <c r="B1440" s="1" t="s">
        <v>32</v>
      </c>
      <c r="C1440" s="1" t="s">
        <v>57</v>
      </c>
      <c r="D1440" s="1" t="s">
        <v>38</v>
      </c>
      <c r="E1440" s="1" t="s">
        <v>99</v>
      </c>
      <c r="F1440">
        <v>0.72</v>
      </c>
      <c r="G1440">
        <v>0.3</v>
      </c>
      <c r="H1440">
        <v>0.01</v>
      </c>
      <c r="I1440">
        <v>0.09</v>
      </c>
      <c r="J1440">
        <v>1.1200000000000001</v>
      </c>
    </row>
    <row r="1441" spans="1:10" x14ac:dyDescent="0.2">
      <c r="A1441" s="1" t="s">
        <v>1210</v>
      </c>
      <c r="B1441" s="1" t="s">
        <v>41</v>
      </c>
      <c r="C1441" s="1" t="s">
        <v>54</v>
      </c>
      <c r="D1441" s="1" t="s">
        <v>16</v>
      </c>
      <c r="E1441" s="1" t="s">
        <v>59</v>
      </c>
      <c r="F1441">
        <v>0.55000000000000004</v>
      </c>
      <c r="G1441">
        <v>0.43</v>
      </c>
      <c r="H1441">
        <v>0</v>
      </c>
      <c r="I1441">
        <v>0.14000000000000001</v>
      </c>
      <c r="J1441">
        <v>1.1200000000000001</v>
      </c>
    </row>
    <row r="1442" spans="1:10" x14ac:dyDescent="0.2">
      <c r="A1442" s="1" t="s">
        <v>1211</v>
      </c>
      <c r="B1442" s="1" t="s">
        <v>32</v>
      </c>
      <c r="C1442" s="1" t="s">
        <v>33</v>
      </c>
      <c r="D1442" s="1" t="s">
        <v>58</v>
      </c>
      <c r="E1442" s="1" t="s">
        <v>34</v>
      </c>
      <c r="F1442">
        <v>0.63</v>
      </c>
      <c r="G1442">
        <v>0.37</v>
      </c>
      <c r="H1442">
        <v>0.02</v>
      </c>
      <c r="I1442">
        <v>0.1</v>
      </c>
      <c r="J1442">
        <v>1.1200000000000001</v>
      </c>
    </row>
    <row r="1443" spans="1:10" x14ac:dyDescent="0.2">
      <c r="A1443" s="1" t="s">
        <v>897</v>
      </c>
      <c r="B1443" s="1" t="s">
        <v>36</v>
      </c>
      <c r="C1443" s="1" t="s">
        <v>37</v>
      </c>
      <c r="D1443" s="1" t="s">
        <v>45</v>
      </c>
      <c r="E1443" s="1" t="s">
        <v>164</v>
      </c>
      <c r="F1443">
        <v>0.36</v>
      </c>
      <c r="G1443">
        <v>0.33</v>
      </c>
      <c r="H1443">
        <v>0.28000000000000003</v>
      </c>
      <c r="I1443">
        <v>0.15</v>
      </c>
      <c r="J1443">
        <v>1.1200000000000001</v>
      </c>
    </row>
    <row r="1444" spans="1:10" x14ac:dyDescent="0.2">
      <c r="A1444" s="1" t="s">
        <v>1212</v>
      </c>
      <c r="B1444" s="1" t="s">
        <v>36</v>
      </c>
      <c r="C1444" s="1" t="s">
        <v>33</v>
      </c>
      <c r="D1444" s="1" t="s">
        <v>38</v>
      </c>
      <c r="E1444" s="1" t="s">
        <v>159</v>
      </c>
      <c r="F1444">
        <v>0.5</v>
      </c>
      <c r="G1444">
        <v>0.37</v>
      </c>
      <c r="H1444">
        <v>0.1</v>
      </c>
      <c r="I1444">
        <v>0.16</v>
      </c>
      <c r="J1444">
        <v>1.1200000000000001</v>
      </c>
    </row>
    <row r="1445" spans="1:10" x14ac:dyDescent="0.2">
      <c r="A1445" s="1" t="s">
        <v>1176</v>
      </c>
      <c r="B1445" s="1" t="s">
        <v>32</v>
      </c>
      <c r="C1445" s="1" t="s">
        <v>57</v>
      </c>
      <c r="D1445" s="1" t="s">
        <v>22</v>
      </c>
      <c r="E1445" s="1" t="s">
        <v>86</v>
      </c>
      <c r="F1445">
        <v>0.84</v>
      </c>
      <c r="G1445">
        <v>0.2</v>
      </c>
      <c r="H1445">
        <v>0.01</v>
      </c>
      <c r="I1445">
        <v>0.08</v>
      </c>
      <c r="J1445">
        <v>1.1200000000000001</v>
      </c>
    </row>
    <row r="1446" spans="1:10" x14ac:dyDescent="0.2">
      <c r="A1446" s="1" t="s">
        <v>1213</v>
      </c>
      <c r="B1446" s="1" t="s">
        <v>32</v>
      </c>
      <c r="C1446" s="1" t="s">
        <v>75</v>
      </c>
      <c r="D1446" s="1" t="s">
        <v>38</v>
      </c>
      <c r="E1446" s="1" t="s">
        <v>369</v>
      </c>
      <c r="F1446">
        <v>0.62</v>
      </c>
      <c r="G1446">
        <v>0.4</v>
      </c>
      <c r="H1446">
        <v>0</v>
      </c>
      <c r="I1446">
        <v>0.1</v>
      </c>
      <c r="J1446">
        <v>1.1200000000000001</v>
      </c>
    </row>
    <row r="1447" spans="1:10" x14ac:dyDescent="0.2">
      <c r="A1447" s="1" t="s">
        <v>1214</v>
      </c>
      <c r="B1447" s="1" t="s">
        <v>113</v>
      </c>
      <c r="C1447" s="1" t="s">
        <v>25</v>
      </c>
      <c r="D1447" s="1" t="s">
        <v>58</v>
      </c>
      <c r="E1447" s="1" t="s">
        <v>55</v>
      </c>
      <c r="F1447">
        <v>1.03</v>
      </c>
      <c r="G1447">
        <v>0</v>
      </c>
      <c r="H1447">
        <v>0.01</v>
      </c>
      <c r="I1447">
        <v>0.08</v>
      </c>
      <c r="J1447">
        <v>1.1200000000000001</v>
      </c>
    </row>
    <row r="1448" spans="1:10" x14ac:dyDescent="0.2">
      <c r="A1448" s="1" t="s">
        <v>465</v>
      </c>
      <c r="B1448" s="1" t="s">
        <v>102</v>
      </c>
      <c r="C1448" s="1" t="s">
        <v>25</v>
      </c>
      <c r="D1448" s="1" t="s">
        <v>58</v>
      </c>
      <c r="E1448" s="1" t="s">
        <v>59</v>
      </c>
      <c r="F1448">
        <v>0.66</v>
      </c>
      <c r="G1448">
        <v>0.4</v>
      </c>
      <c r="H1448">
        <v>0</v>
      </c>
      <c r="I1448">
        <v>0.05</v>
      </c>
      <c r="J1448">
        <v>1.1200000000000001</v>
      </c>
    </row>
    <row r="1449" spans="1:10" x14ac:dyDescent="0.2">
      <c r="A1449" s="1" t="s">
        <v>846</v>
      </c>
      <c r="B1449" s="1" t="s">
        <v>41</v>
      </c>
      <c r="C1449" s="1" t="s">
        <v>18</v>
      </c>
      <c r="D1449" s="1" t="s">
        <v>22</v>
      </c>
      <c r="E1449" s="1" t="s">
        <v>59</v>
      </c>
      <c r="F1449">
        <v>0.28000000000000003</v>
      </c>
      <c r="G1449">
        <v>0.3</v>
      </c>
      <c r="H1449">
        <v>0</v>
      </c>
      <c r="I1449">
        <v>0.54</v>
      </c>
      <c r="J1449">
        <v>1.1200000000000001</v>
      </c>
    </row>
    <row r="1450" spans="1:10" x14ac:dyDescent="0.2">
      <c r="A1450" s="1" t="s">
        <v>1215</v>
      </c>
      <c r="B1450" s="1" t="s">
        <v>107</v>
      </c>
      <c r="C1450" s="1" t="s">
        <v>29</v>
      </c>
      <c r="D1450" s="1" t="s">
        <v>12</v>
      </c>
      <c r="E1450" s="1" t="s">
        <v>1216</v>
      </c>
      <c r="F1450">
        <v>0</v>
      </c>
      <c r="G1450">
        <v>1.1200000000000001</v>
      </c>
      <c r="H1450">
        <v>0</v>
      </c>
      <c r="I1450">
        <v>0</v>
      </c>
      <c r="J1450">
        <v>1.1200000000000001</v>
      </c>
    </row>
    <row r="1451" spans="1:10" x14ac:dyDescent="0.2">
      <c r="A1451" s="1" t="s">
        <v>335</v>
      </c>
      <c r="B1451" s="1" t="s">
        <v>102</v>
      </c>
      <c r="C1451" s="1" t="s">
        <v>42</v>
      </c>
      <c r="D1451" s="1" t="s">
        <v>38</v>
      </c>
      <c r="E1451" s="1" t="s">
        <v>59</v>
      </c>
      <c r="F1451">
        <v>0.82</v>
      </c>
      <c r="G1451">
        <v>0.26</v>
      </c>
      <c r="H1451">
        <v>0</v>
      </c>
      <c r="I1451">
        <v>0.04</v>
      </c>
      <c r="J1451">
        <v>1.1200000000000001</v>
      </c>
    </row>
    <row r="1452" spans="1:10" x14ac:dyDescent="0.2">
      <c r="A1452" s="1" t="s">
        <v>1217</v>
      </c>
      <c r="B1452" s="1" t="s">
        <v>102</v>
      </c>
      <c r="C1452" s="1" t="s">
        <v>124</v>
      </c>
      <c r="D1452" s="1" t="s">
        <v>58</v>
      </c>
      <c r="E1452" s="1" t="s">
        <v>34</v>
      </c>
      <c r="F1452">
        <v>0.85</v>
      </c>
      <c r="G1452">
        <v>0.23</v>
      </c>
      <c r="H1452">
        <v>0</v>
      </c>
      <c r="I1452">
        <v>0.04</v>
      </c>
      <c r="J1452">
        <v>1.1100000000000001</v>
      </c>
    </row>
    <row r="1453" spans="1:10" x14ac:dyDescent="0.2">
      <c r="A1453" s="1" t="s">
        <v>1218</v>
      </c>
      <c r="B1453" s="1" t="s">
        <v>64</v>
      </c>
      <c r="C1453" s="1" t="s">
        <v>65</v>
      </c>
      <c r="D1453" s="1" t="s">
        <v>38</v>
      </c>
      <c r="E1453" s="1" t="s">
        <v>175</v>
      </c>
      <c r="F1453">
        <v>0.32</v>
      </c>
      <c r="G1453">
        <v>0.57999999999999996</v>
      </c>
      <c r="H1453">
        <v>0.04</v>
      </c>
      <c r="I1453">
        <v>0.17</v>
      </c>
      <c r="J1453">
        <v>1.1100000000000001</v>
      </c>
    </row>
    <row r="1454" spans="1:10" x14ac:dyDescent="0.2">
      <c r="A1454" s="1" t="s">
        <v>1219</v>
      </c>
      <c r="B1454" s="1" t="s">
        <v>41</v>
      </c>
      <c r="C1454" s="1" t="s">
        <v>29</v>
      </c>
      <c r="D1454" s="1" t="s">
        <v>38</v>
      </c>
      <c r="E1454" s="1" t="s">
        <v>59</v>
      </c>
      <c r="F1454">
        <v>0.63</v>
      </c>
      <c r="G1454">
        <v>0.37</v>
      </c>
      <c r="H1454">
        <v>0</v>
      </c>
      <c r="I1454">
        <v>0.11</v>
      </c>
      <c r="J1454">
        <v>1.1100000000000001</v>
      </c>
    </row>
    <row r="1455" spans="1:10" x14ac:dyDescent="0.2">
      <c r="A1455" s="1" t="s">
        <v>1220</v>
      </c>
      <c r="B1455" s="1" t="s">
        <v>36</v>
      </c>
      <c r="C1455" s="1" t="s">
        <v>15</v>
      </c>
      <c r="D1455" s="1" t="s">
        <v>16</v>
      </c>
      <c r="E1455" s="1" t="s">
        <v>969</v>
      </c>
      <c r="F1455">
        <v>0.31</v>
      </c>
      <c r="G1455">
        <v>0.56999999999999995</v>
      </c>
      <c r="H1455">
        <v>0.03</v>
      </c>
      <c r="I1455">
        <v>0.2</v>
      </c>
      <c r="J1455">
        <v>1.1100000000000001</v>
      </c>
    </row>
    <row r="1456" spans="1:10" x14ac:dyDescent="0.2">
      <c r="A1456" s="1" t="s">
        <v>1221</v>
      </c>
      <c r="B1456" s="1" t="s">
        <v>41</v>
      </c>
      <c r="C1456" s="1" t="s">
        <v>29</v>
      </c>
      <c r="D1456" s="1" t="s">
        <v>22</v>
      </c>
      <c r="E1456" s="1" t="s">
        <v>201</v>
      </c>
      <c r="F1456">
        <v>0.92</v>
      </c>
      <c r="G1456">
        <v>0.04</v>
      </c>
      <c r="H1456">
        <v>0</v>
      </c>
      <c r="I1456">
        <v>0.15</v>
      </c>
      <c r="J1456">
        <v>1.1100000000000001</v>
      </c>
    </row>
    <row r="1457" spans="1:10" x14ac:dyDescent="0.2">
      <c r="A1457" s="1" t="s">
        <v>1222</v>
      </c>
      <c r="B1457" s="1" t="s">
        <v>121</v>
      </c>
      <c r="C1457" s="1" t="s">
        <v>75</v>
      </c>
      <c r="D1457" s="1" t="s">
        <v>58</v>
      </c>
      <c r="E1457" s="1" t="s">
        <v>34</v>
      </c>
      <c r="F1457">
        <v>0.62</v>
      </c>
      <c r="G1457">
        <v>0.4</v>
      </c>
      <c r="H1457">
        <v>0</v>
      </c>
      <c r="I1457">
        <v>0.08</v>
      </c>
      <c r="J1457">
        <v>1.1100000000000001</v>
      </c>
    </row>
    <row r="1458" spans="1:10" hidden="1" x14ac:dyDescent="0.2">
      <c r="A1458" s="1" t="s">
        <v>510</v>
      </c>
      <c r="B1458" s="1" t="s">
        <v>41</v>
      </c>
      <c r="C1458" s="1" t="s">
        <v>191</v>
      </c>
      <c r="D1458" s="1" t="s">
        <v>22</v>
      </c>
      <c r="E1458" s="1" t="s">
        <v>99</v>
      </c>
      <c r="F1458">
        <v>0.71</v>
      </c>
      <c r="G1458">
        <v>0.06</v>
      </c>
      <c r="H1458">
        <v>0</v>
      </c>
      <c r="I1458">
        <v>0.35</v>
      </c>
      <c r="J1458">
        <v>1.1100000000000001</v>
      </c>
    </row>
    <row r="1459" spans="1:10" x14ac:dyDescent="0.2">
      <c r="A1459" s="1" t="s">
        <v>1223</v>
      </c>
      <c r="B1459" s="1" t="s">
        <v>102</v>
      </c>
      <c r="C1459" s="1" t="s">
        <v>25</v>
      </c>
      <c r="D1459" s="1" t="s">
        <v>38</v>
      </c>
      <c r="E1459" s="1" t="s">
        <v>86</v>
      </c>
      <c r="F1459">
        <v>0.68</v>
      </c>
      <c r="G1459">
        <v>0.38</v>
      </c>
      <c r="H1459">
        <v>0</v>
      </c>
      <c r="I1459">
        <v>0.05</v>
      </c>
      <c r="J1459">
        <v>1.1100000000000001</v>
      </c>
    </row>
    <row r="1460" spans="1:10" x14ac:dyDescent="0.2">
      <c r="A1460" s="1" t="s">
        <v>522</v>
      </c>
      <c r="B1460" s="1" t="s">
        <v>10</v>
      </c>
      <c r="C1460" s="1" t="s">
        <v>29</v>
      </c>
      <c r="D1460" s="1" t="s">
        <v>16</v>
      </c>
      <c r="E1460" s="1" t="s">
        <v>99</v>
      </c>
      <c r="F1460">
        <v>0.54</v>
      </c>
      <c r="G1460">
        <v>0.46</v>
      </c>
      <c r="H1460">
        <v>0</v>
      </c>
      <c r="I1460">
        <v>0.12</v>
      </c>
      <c r="J1460">
        <v>1.1100000000000001</v>
      </c>
    </row>
    <row r="1461" spans="1:10" x14ac:dyDescent="0.2">
      <c r="A1461" s="1" t="s">
        <v>1224</v>
      </c>
      <c r="B1461" s="1" t="s">
        <v>128</v>
      </c>
      <c r="C1461" s="1" t="s">
        <v>37</v>
      </c>
      <c r="D1461" s="1" t="s">
        <v>214</v>
      </c>
      <c r="E1461" s="1" t="s">
        <v>13</v>
      </c>
      <c r="F1461">
        <v>0.45</v>
      </c>
      <c r="G1461">
        <v>0.31</v>
      </c>
      <c r="H1461">
        <v>0.28999999999999998</v>
      </c>
      <c r="I1461">
        <v>0.06</v>
      </c>
      <c r="J1461">
        <v>1.1100000000000001</v>
      </c>
    </row>
    <row r="1462" spans="1:10" x14ac:dyDescent="0.2">
      <c r="A1462" s="1" t="s">
        <v>1225</v>
      </c>
      <c r="B1462" s="1" t="s">
        <v>113</v>
      </c>
      <c r="C1462" s="1" t="s">
        <v>42</v>
      </c>
      <c r="D1462" s="1" t="s">
        <v>52</v>
      </c>
      <c r="E1462" s="1" t="s">
        <v>86</v>
      </c>
      <c r="F1462">
        <v>0.52</v>
      </c>
      <c r="G1462">
        <v>0.35</v>
      </c>
      <c r="H1462">
        <v>0</v>
      </c>
      <c r="I1462">
        <v>0.23</v>
      </c>
      <c r="J1462">
        <v>1.1100000000000001</v>
      </c>
    </row>
    <row r="1463" spans="1:10" x14ac:dyDescent="0.2">
      <c r="A1463" s="1" t="s">
        <v>595</v>
      </c>
      <c r="B1463" s="1" t="s">
        <v>36</v>
      </c>
      <c r="C1463" s="1" t="s">
        <v>33</v>
      </c>
      <c r="D1463" s="1" t="s">
        <v>38</v>
      </c>
      <c r="E1463" s="1" t="s">
        <v>369</v>
      </c>
      <c r="F1463">
        <v>0.51</v>
      </c>
      <c r="G1463">
        <v>0.42</v>
      </c>
      <c r="H1463">
        <v>0</v>
      </c>
      <c r="I1463">
        <v>0.17</v>
      </c>
      <c r="J1463">
        <v>1.1100000000000001</v>
      </c>
    </row>
    <row r="1464" spans="1:10" x14ac:dyDescent="0.2">
      <c r="A1464" s="1" t="s">
        <v>846</v>
      </c>
      <c r="B1464" s="1" t="s">
        <v>36</v>
      </c>
      <c r="C1464" s="1" t="s">
        <v>18</v>
      </c>
      <c r="D1464" s="1" t="s">
        <v>22</v>
      </c>
      <c r="E1464" s="1" t="s">
        <v>59</v>
      </c>
      <c r="F1464">
        <v>0.53</v>
      </c>
      <c r="G1464">
        <v>0.4</v>
      </c>
      <c r="H1464">
        <v>0</v>
      </c>
      <c r="I1464">
        <v>0.17</v>
      </c>
      <c r="J1464">
        <v>1.1000000000000001</v>
      </c>
    </row>
    <row r="1465" spans="1:10" x14ac:dyDescent="0.2">
      <c r="A1465" s="1" t="s">
        <v>1106</v>
      </c>
      <c r="B1465" s="1" t="s">
        <v>32</v>
      </c>
      <c r="C1465" s="1" t="s">
        <v>29</v>
      </c>
      <c r="D1465" s="1" t="s">
        <v>58</v>
      </c>
      <c r="E1465" s="1" t="s">
        <v>99</v>
      </c>
      <c r="F1465">
        <v>0.45</v>
      </c>
      <c r="G1465">
        <v>0.53</v>
      </c>
      <c r="H1465">
        <v>0.01</v>
      </c>
      <c r="I1465">
        <v>0.12</v>
      </c>
      <c r="J1465">
        <v>1.1000000000000001</v>
      </c>
    </row>
    <row r="1466" spans="1:10" x14ac:dyDescent="0.2">
      <c r="A1466" s="1" t="s">
        <v>1226</v>
      </c>
      <c r="B1466" s="1" t="s">
        <v>62</v>
      </c>
      <c r="C1466" s="1" t="s">
        <v>65</v>
      </c>
      <c r="D1466" s="1" t="s">
        <v>38</v>
      </c>
      <c r="E1466" s="1" t="s">
        <v>13</v>
      </c>
      <c r="F1466">
        <v>0.52</v>
      </c>
      <c r="G1466">
        <v>0.33</v>
      </c>
      <c r="H1466">
        <v>0.17</v>
      </c>
      <c r="I1466">
        <v>0.08</v>
      </c>
      <c r="J1466">
        <v>1.1000000000000001</v>
      </c>
    </row>
    <row r="1467" spans="1:10" x14ac:dyDescent="0.2">
      <c r="A1467" s="1" t="s">
        <v>1081</v>
      </c>
      <c r="B1467" s="1" t="s">
        <v>36</v>
      </c>
      <c r="C1467" s="1" t="s">
        <v>67</v>
      </c>
      <c r="D1467" s="1" t="s">
        <v>38</v>
      </c>
      <c r="E1467" s="1" t="s">
        <v>175</v>
      </c>
      <c r="F1467">
        <v>0.36</v>
      </c>
      <c r="G1467">
        <v>0.53</v>
      </c>
      <c r="H1467">
        <v>0</v>
      </c>
      <c r="I1467">
        <v>0.21</v>
      </c>
      <c r="J1467">
        <v>1.1000000000000001</v>
      </c>
    </row>
    <row r="1468" spans="1:10" x14ac:dyDescent="0.2">
      <c r="A1468" s="1" t="s">
        <v>1227</v>
      </c>
      <c r="B1468" s="1" t="s">
        <v>20</v>
      </c>
      <c r="C1468" s="1" t="s">
        <v>29</v>
      </c>
      <c r="D1468" s="1" t="s">
        <v>26</v>
      </c>
      <c r="E1468" s="1" t="s">
        <v>86</v>
      </c>
      <c r="F1468">
        <v>0.47</v>
      </c>
      <c r="G1468">
        <v>0.52</v>
      </c>
      <c r="H1468">
        <v>0</v>
      </c>
      <c r="I1468">
        <v>0.12</v>
      </c>
      <c r="J1468">
        <v>1.1000000000000001</v>
      </c>
    </row>
    <row r="1469" spans="1:10" x14ac:dyDescent="0.2">
      <c r="A1469" s="1" t="s">
        <v>1228</v>
      </c>
      <c r="B1469" s="1" t="s">
        <v>36</v>
      </c>
      <c r="C1469" s="1" t="s">
        <v>33</v>
      </c>
      <c r="D1469" s="1" t="s">
        <v>71</v>
      </c>
      <c r="E1469" s="1" t="s">
        <v>319</v>
      </c>
      <c r="F1469">
        <v>0.44</v>
      </c>
      <c r="G1469">
        <v>0.46</v>
      </c>
      <c r="H1469">
        <v>0.01</v>
      </c>
      <c r="I1469">
        <v>0.18</v>
      </c>
      <c r="J1469">
        <v>1.1000000000000001</v>
      </c>
    </row>
    <row r="1470" spans="1:10" x14ac:dyDescent="0.2">
      <c r="A1470" s="1" t="s">
        <v>1229</v>
      </c>
      <c r="B1470" s="1" t="s">
        <v>10</v>
      </c>
      <c r="C1470" s="1" t="s">
        <v>15</v>
      </c>
      <c r="D1470" s="1" t="s">
        <v>58</v>
      </c>
      <c r="E1470" s="1" t="s">
        <v>99</v>
      </c>
      <c r="F1470">
        <v>0.92</v>
      </c>
      <c r="G1470">
        <v>0.09</v>
      </c>
      <c r="H1470">
        <v>0</v>
      </c>
      <c r="I1470">
        <v>0.09</v>
      </c>
      <c r="J1470">
        <v>1.1000000000000001</v>
      </c>
    </row>
    <row r="1471" spans="1:10" x14ac:dyDescent="0.2">
      <c r="A1471" s="1" t="s">
        <v>1085</v>
      </c>
      <c r="B1471" s="1" t="s">
        <v>41</v>
      </c>
      <c r="C1471" s="1" t="s">
        <v>54</v>
      </c>
      <c r="D1471" s="1" t="s">
        <v>12</v>
      </c>
      <c r="E1471" s="1" t="s">
        <v>99</v>
      </c>
      <c r="F1471">
        <v>0.52</v>
      </c>
      <c r="G1471">
        <v>0.4</v>
      </c>
      <c r="H1471">
        <v>0.04</v>
      </c>
      <c r="I1471">
        <v>0.13</v>
      </c>
      <c r="J1471">
        <v>1.1000000000000001</v>
      </c>
    </row>
    <row r="1472" spans="1:10" x14ac:dyDescent="0.2">
      <c r="A1472" s="1" t="s">
        <v>1230</v>
      </c>
      <c r="B1472" s="1" t="s">
        <v>41</v>
      </c>
      <c r="C1472" s="1" t="s">
        <v>11</v>
      </c>
      <c r="D1472" s="1" t="s">
        <v>22</v>
      </c>
      <c r="E1472" s="1" t="s">
        <v>55</v>
      </c>
      <c r="F1472">
        <v>0.12</v>
      </c>
      <c r="G1472">
        <v>0.75</v>
      </c>
      <c r="H1472">
        <v>0</v>
      </c>
      <c r="I1472">
        <v>0.23</v>
      </c>
      <c r="J1472">
        <v>1.1000000000000001</v>
      </c>
    </row>
    <row r="1473" spans="1:10" x14ac:dyDescent="0.2">
      <c r="A1473" s="1" t="s">
        <v>1231</v>
      </c>
      <c r="B1473" s="1" t="s">
        <v>41</v>
      </c>
      <c r="C1473" s="1" t="s">
        <v>11</v>
      </c>
      <c r="D1473" s="1" t="s">
        <v>22</v>
      </c>
      <c r="E1473" s="1" t="s">
        <v>55</v>
      </c>
      <c r="F1473">
        <v>0</v>
      </c>
      <c r="G1473">
        <v>0.84</v>
      </c>
      <c r="H1473">
        <v>0</v>
      </c>
      <c r="I1473">
        <v>0.25</v>
      </c>
      <c r="J1473">
        <v>1.1000000000000001</v>
      </c>
    </row>
    <row r="1474" spans="1:10" x14ac:dyDescent="0.2">
      <c r="A1474" s="1" t="s">
        <v>1232</v>
      </c>
      <c r="B1474" s="1" t="s">
        <v>126</v>
      </c>
      <c r="C1474" s="1" t="s">
        <v>124</v>
      </c>
      <c r="D1474" s="1" t="s">
        <v>45</v>
      </c>
      <c r="E1474" s="1" t="s">
        <v>13</v>
      </c>
      <c r="F1474">
        <v>0.54</v>
      </c>
      <c r="G1474">
        <v>0.21</v>
      </c>
      <c r="H1474">
        <v>0.31</v>
      </c>
      <c r="I1474">
        <v>0.04</v>
      </c>
      <c r="J1474">
        <v>1.1000000000000001</v>
      </c>
    </row>
    <row r="1475" spans="1:10" x14ac:dyDescent="0.2">
      <c r="A1475" s="1" t="s">
        <v>1233</v>
      </c>
      <c r="B1475" s="1" t="s">
        <v>113</v>
      </c>
      <c r="C1475" s="1" t="s">
        <v>25</v>
      </c>
      <c r="D1475" s="1" t="s">
        <v>45</v>
      </c>
      <c r="E1475" s="1" t="s">
        <v>59</v>
      </c>
      <c r="F1475">
        <v>0.54</v>
      </c>
      <c r="G1475">
        <v>0.33</v>
      </c>
      <c r="H1475">
        <v>0.01</v>
      </c>
      <c r="I1475">
        <v>0.22</v>
      </c>
      <c r="J1475">
        <v>1.1000000000000001</v>
      </c>
    </row>
    <row r="1476" spans="1:10" x14ac:dyDescent="0.2">
      <c r="A1476" s="1" t="s">
        <v>1234</v>
      </c>
      <c r="B1476" s="1" t="s">
        <v>36</v>
      </c>
      <c r="C1476" s="1" t="s">
        <v>37</v>
      </c>
      <c r="D1476" s="1" t="s">
        <v>45</v>
      </c>
      <c r="E1476" s="1" t="s">
        <v>164</v>
      </c>
      <c r="F1476">
        <v>0.31</v>
      </c>
      <c r="G1476">
        <v>0.22</v>
      </c>
      <c r="H1476">
        <v>0.45</v>
      </c>
      <c r="I1476">
        <v>0.12</v>
      </c>
      <c r="J1476">
        <v>1.1000000000000001</v>
      </c>
    </row>
    <row r="1477" spans="1:10" x14ac:dyDescent="0.2">
      <c r="A1477" s="1" t="s">
        <v>435</v>
      </c>
      <c r="B1477" s="1" t="s">
        <v>113</v>
      </c>
      <c r="C1477" s="1" t="s">
        <v>15</v>
      </c>
      <c r="D1477" s="1" t="s">
        <v>38</v>
      </c>
      <c r="E1477" s="1" t="s">
        <v>168</v>
      </c>
      <c r="F1477">
        <v>0.43</v>
      </c>
      <c r="G1477">
        <v>0.41</v>
      </c>
      <c r="H1477">
        <v>0</v>
      </c>
      <c r="I1477">
        <v>0.25</v>
      </c>
      <c r="J1477">
        <v>1.0900000000000001</v>
      </c>
    </row>
    <row r="1478" spans="1:10" x14ac:dyDescent="0.2">
      <c r="A1478" s="1" t="s">
        <v>1235</v>
      </c>
      <c r="B1478" s="1" t="s">
        <v>20</v>
      </c>
      <c r="C1478" s="1" t="s">
        <v>15</v>
      </c>
      <c r="D1478" s="1" t="s">
        <v>26</v>
      </c>
      <c r="E1478" s="1" t="s">
        <v>86</v>
      </c>
      <c r="F1478">
        <v>0.63</v>
      </c>
      <c r="G1478">
        <v>0.36</v>
      </c>
      <c r="H1478">
        <v>0</v>
      </c>
      <c r="I1478">
        <v>0.1</v>
      </c>
      <c r="J1478">
        <v>1.0900000000000001</v>
      </c>
    </row>
    <row r="1479" spans="1:10" x14ac:dyDescent="0.2">
      <c r="A1479" s="1" t="s">
        <v>880</v>
      </c>
      <c r="B1479" s="1" t="s">
        <v>113</v>
      </c>
      <c r="C1479" s="1" t="s">
        <v>29</v>
      </c>
      <c r="D1479" s="1" t="s">
        <v>38</v>
      </c>
      <c r="E1479" s="1" t="s">
        <v>99</v>
      </c>
      <c r="F1479">
        <v>0.24</v>
      </c>
      <c r="G1479">
        <v>0.55000000000000004</v>
      </c>
      <c r="H1479">
        <v>0</v>
      </c>
      <c r="I1479">
        <v>0.31</v>
      </c>
      <c r="J1479">
        <v>1.0900000000000001</v>
      </c>
    </row>
    <row r="1480" spans="1:10" x14ac:dyDescent="0.2">
      <c r="A1480" s="1" t="s">
        <v>1236</v>
      </c>
      <c r="B1480" s="1" t="s">
        <v>41</v>
      </c>
      <c r="C1480" s="1" t="s">
        <v>11</v>
      </c>
      <c r="D1480" s="1" t="s">
        <v>173</v>
      </c>
      <c r="E1480" s="1" t="s">
        <v>109</v>
      </c>
      <c r="F1480">
        <v>0.05</v>
      </c>
      <c r="G1480">
        <v>0.04</v>
      </c>
      <c r="H1480">
        <v>0.84</v>
      </c>
      <c r="I1480">
        <v>0.16</v>
      </c>
      <c r="J1480">
        <v>1.0900000000000001</v>
      </c>
    </row>
    <row r="1481" spans="1:10" x14ac:dyDescent="0.2">
      <c r="A1481" s="1" t="s">
        <v>1237</v>
      </c>
      <c r="B1481" s="1" t="s">
        <v>32</v>
      </c>
      <c r="C1481" s="1" t="s">
        <v>18</v>
      </c>
      <c r="D1481" s="1" t="s">
        <v>12</v>
      </c>
      <c r="E1481" s="1" t="s">
        <v>99</v>
      </c>
      <c r="F1481">
        <v>0.82</v>
      </c>
      <c r="G1481">
        <v>0.17</v>
      </c>
      <c r="H1481">
        <v>0.01</v>
      </c>
      <c r="I1481">
        <v>0.09</v>
      </c>
      <c r="J1481">
        <v>1.0900000000000001</v>
      </c>
    </row>
    <row r="1482" spans="1:10" x14ac:dyDescent="0.2">
      <c r="A1482" s="1" t="s">
        <v>1238</v>
      </c>
      <c r="B1482" s="1" t="s">
        <v>49</v>
      </c>
      <c r="C1482" s="1" t="s">
        <v>124</v>
      </c>
      <c r="D1482" s="1" t="s">
        <v>45</v>
      </c>
      <c r="E1482" s="1" t="s">
        <v>218</v>
      </c>
      <c r="F1482">
        <v>0.78</v>
      </c>
      <c r="G1482">
        <v>0.28999999999999998</v>
      </c>
      <c r="H1482">
        <v>0</v>
      </c>
      <c r="I1482">
        <v>0.02</v>
      </c>
      <c r="J1482">
        <v>1.0900000000000001</v>
      </c>
    </row>
    <row r="1483" spans="1:10" x14ac:dyDescent="0.2">
      <c r="A1483" s="1" t="s">
        <v>1239</v>
      </c>
      <c r="B1483" s="1" t="s">
        <v>36</v>
      </c>
      <c r="C1483" s="1" t="s">
        <v>29</v>
      </c>
      <c r="D1483" s="1" t="s">
        <v>71</v>
      </c>
      <c r="E1483" s="1" t="s">
        <v>109</v>
      </c>
      <c r="F1483">
        <v>0.28999999999999998</v>
      </c>
      <c r="G1483">
        <v>0.52</v>
      </c>
      <c r="H1483">
        <v>0.08</v>
      </c>
      <c r="I1483">
        <v>0.2</v>
      </c>
      <c r="J1483">
        <v>1.0900000000000001</v>
      </c>
    </row>
    <row r="1484" spans="1:10" x14ac:dyDescent="0.2">
      <c r="A1484" s="1" t="s">
        <v>1240</v>
      </c>
      <c r="B1484" s="1" t="s">
        <v>713</v>
      </c>
      <c r="C1484" s="1" t="s">
        <v>151</v>
      </c>
      <c r="D1484" s="1" t="s">
        <v>12</v>
      </c>
      <c r="E1484" s="1" t="s">
        <v>109</v>
      </c>
      <c r="F1484">
        <v>1.02</v>
      </c>
      <c r="G1484">
        <v>0.05</v>
      </c>
      <c r="H1484">
        <v>0</v>
      </c>
      <c r="I1484">
        <v>0.02</v>
      </c>
      <c r="J1484">
        <v>1.0900000000000001</v>
      </c>
    </row>
    <row r="1485" spans="1:10" x14ac:dyDescent="0.2">
      <c r="A1485" s="1" t="s">
        <v>1241</v>
      </c>
      <c r="B1485" s="1" t="s">
        <v>113</v>
      </c>
      <c r="C1485" s="1" t="s">
        <v>25</v>
      </c>
      <c r="D1485" s="1" t="s">
        <v>22</v>
      </c>
      <c r="E1485" s="1" t="s">
        <v>55</v>
      </c>
      <c r="F1485">
        <v>0.75</v>
      </c>
      <c r="G1485">
        <v>0.18</v>
      </c>
      <c r="H1485">
        <v>0</v>
      </c>
      <c r="I1485">
        <v>0.16</v>
      </c>
      <c r="J1485">
        <v>1.0900000000000001</v>
      </c>
    </row>
    <row r="1486" spans="1:10" x14ac:dyDescent="0.2">
      <c r="A1486" s="1" t="s">
        <v>456</v>
      </c>
      <c r="B1486" s="1" t="s">
        <v>20</v>
      </c>
      <c r="C1486" s="1" t="s">
        <v>11</v>
      </c>
      <c r="D1486" s="1" t="s">
        <v>38</v>
      </c>
      <c r="E1486" s="1" t="s">
        <v>168</v>
      </c>
      <c r="F1486">
        <v>0.96</v>
      </c>
      <c r="G1486">
        <v>0.04</v>
      </c>
      <c r="H1486">
        <v>0</v>
      </c>
      <c r="I1486">
        <v>0.08</v>
      </c>
      <c r="J1486">
        <v>1.0900000000000001</v>
      </c>
    </row>
    <row r="1487" spans="1:10" x14ac:dyDescent="0.2">
      <c r="A1487" s="1" t="s">
        <v>190</v>
      </c>
      <c r="B1487" s="1" t="s">
        <v>102</v>
      </c>
      <c r="C1487" s="1" t="s">
        <v>124</v>
      </c>
      <c r="D1487" s="1" t="s">
        <v>12</v>
      </c>
      <c r="E1487" s="1" t="s">
        <v>99</v>
      </c>
      <c r="F1487">
        <v>1.02</v>
      </c>
      <c r="G1487">
        <v>0.02</v>
      </c>
      <c r="H1487">
        <v>0</v>
      </c>
      <c r="I1487">
        <v>0.05</v>
      </c>
      <c r="J1487">
        <v>1.0900000000000001</v>
      </c>
    </row>
    <row r="1488" spans="1:10" x14ac:dyDescent="0.2">
      <c r="A1488" s="1" t="s">
        <v>1242</v>
      </c>
      <c r="B1488" s="1" t="s">
        <v>107</v>
      </c>
      <c r="C1488" s="1" t="s">
        <v>18</v>
      </c>
      <c r="D1488" s="1" t="s">
        <v>214</v>
      </c>
      <c r="E1488" s="1" t="s">
        <v>109</v>
      </c>
      <c r="F1488">
        <v>0.01</v>
      </c>
      <c r="G1488">
        <v>0.97</v>
      </c>
      <c r="H1488">
        <v>0</v>
      </c>
      <c r="I1488">
        <v>0.11</v>
      </c>
      <c r="J1488">
        <v>1.0900000000000001</v>
      </c>
    </row>
    <row r="1489" spans="1:10" x14ac:dyDescent="0.2">
      <c r="A1489" s="1" t="s">
        <v>1243</v>
      </c>
      <c r="B1489" s="1" t="s">
        <v>41</v>
      </c>
      <c r="C1489" s="1" t="s">
        <v>11</v>
      </c>
      <c r="D1489" s="1" t="s">
        <v>38</v>
      </c>
      <c r="E1489" s="1" t="s">
        <v>99</v>
      </c>
      <c r="F1489">
        <v>0.89</v>
      </c>
      <c r="G1489">
        <v>0.03</v>
      </c>
      <c r="H1489">
        <v>0.01</v>
      </c>
      <c r="I1489">
        <v>0.15</v>
      </c>
      <c r="J1489">
        <v>1.0900000000000001</v>
      </c>
    </row>
    <row r="1490" spans="1:10" x14ac:dyDescent="0.2">
      <c r="A1490" s="1" t="s">
        <v>1244</v>
      </c>
      <c r="B1490" s="1" t="s">
        <v>10</v>
      </c>
      <c r="C1490" s="1" t="s">
        <v>18</v>
      </c>
      <c r="D1490" s="1" t="s">
        <v>12</v>
      </c>
      <c r="E1490" s="1" t="s">
        <v>99</v>
      </c>
      <c r="F1490">
        <v>0.61</v>
      </c>
      <c r="G1490">
        <v>0.37</v>
      </c>
      <c r="H1490">
        <v>0</v>
      </c>
      <c r="I1490">
        <v>0.11</v>
      </c>
      <c r="J1490">
        <v>1.0900000000000001</v>
      </c>
    </row>
    <row r="1491" spans="1:10" x14ac:dyDescent="0.2">
      <c r="A1491" s="1" t="s">
        <v>1245</v>
      </c>
      <c r="B1491" s="1" t="s">
        <v>41</v>
      </c>
      <c r="C1491" s="1" t="s">
        <v>47</v>
      </c>
      <c r="D1491" s="1" t="s">
        <v>58</v>
      </c>
      <c r="E1491" s="1" t="s">
        <v>168</v>
      </c>
      <c r="F1491">
        <v>0.53</v>
      </c>
      <c r="G1491">
        <v>0.42</v>
      </c>
      <c r="H1491">
        <v>0</v>
      </c>
      <c r="I1491">
        <v>0.14000000000000001</v>
      </c>
      <c r="J1491">
        <v>1.0900000000000001</v>
      </c>
    </row>
    <row r="1492" spans="1:10" x14ac:dyDescent="0.2">
      <c r="A1492" s="1" t="s">
        <v>1246</v>
      </c>
      <c r="B1492" s="1" t="s">
        <v>36</v>
      </c>
      <c r="C1492" s="1" t="s">
        <v>33</v>
      </c>
      <c r="D1492" s="1" t="s">
        <v>38</v>
      </c>
      <c r="E1492" s="1" t="s">
        <v>99</v>
      </c>
      <c r="F1492">
        <v>0.64</v>
      </c>
      <c r="G1492">
        <v>0.28000000000000003</v>
      </c>
      <c r="H1492">
        <v>0.04</v>
      </c>
      <c r="I1492">
        <v>0.13</v>
      </c>
      <c r="J1492">
        <v>1.0900000000000001</v>
      </c>
    </row>
    <row r="1493" spans="1:10" x14ac:dyDescent="0.2">
      <c r="A1493" s="1" t="s">
        <v>889</v>
      </c>
      <c r="B1493" s="1" t="s">
        <v>20</v>
      </c>
      <c r="C1493" s="1" t="s">
        <v>33</v>
      </c>
      <c r="D1493" s="1" t="s">
        <v>16</v>
      </c>
      <c r="E1493" s="1" t="s">
        <v>109</v>
      </c>
      <c r="F1493">
        <v>0.44</v>
      </c>
      <c r="G1493">
        <v>0.54</v>
      </c>
      <c r="H1493">
        <v>0</v>
      </c>
      <c r="I1493">
        <v>0.11</v>
      </c>
      <c r="J1493">
        <v>1.0900000000000001</v>
      </c>
    </row>
    <row r="1494" spans="1:10" x14ac:dyDescent="0.2">
      <c r="A1494" s="1" t="s">
        <v>468</v>
      </c>
      <c r="B1494" s="1" t="s">
        <v>36</v>
      </c>
      <c r="C1494" s="1" t="s">
        <v>67</v>
      </c>
      <c r="D1494" s="1" t="s">
        <v>38</v>
      </c>
      <c r="E1494" s="1" t="s">
        <v>59</v>
      </c>
      <c r="F1494">
        <v>0.35</v>
      </c>
      <c r="G1494">
        <v>0.52</v>
      </c>
      <c r="H1494">
        <v>0</v>
      </c>
      <c r="I1494">
        <v>0.22</v>
      </c>
      <c r="J1494">
        <v>1.0900000000000001</v>
      </c>
    </row>
    <row r="1495" spans="1:10" x14ac:dyDescent="0.2">
      <c r="A1495" s="1" t="s">
        <v>1247</v>
      </c>
      <c r="B1495" s="1" t="s">
        <v>10</v>
      </c>
      <c r="C1495" s="1" t="s">
        <v>29</v>
      </c>
      <c r="D1495" s="1" t="s">
        <v>173</v>
      </c>
      <c r="E1495" s="1" t="s">
        <v>13</v>
      </c>
      <c r="F1495">
        <v>0.44</v>
      </c>
      <c r="G1495">
        <v>0.47</v>
      </c>
      <c r="H1495">
        <v>0.09</v>
      </c>
      <c r="I1495">
        <v>0.09</v>
      </c>
      <c r="J1495">
        <v>1.0900000000000001</v>
      </c>
    </row>
    <row r="1496" spans="1:10" x14ac:dyDescent="0.2">
      <c r="A1496" s="1" t="s">
        <v>1248</v>
      </c>
      <c r="B1496" s="1" t="s">
        <v>32</v>
      </c>
      <c r="C1496" s="1" t="s">
        <v>33</v>
      </c>
      <c r="D1496" s="1" t="s">
        <v>16</v>
      </c>
      <c r="E1496" s="1" t="s">
        <v>109</v>
      </c>
      <c r="F1496">
        <v>0.74</v>
      </c>
      <c r="G1496">
        <v>0.26</v>
      </c>
      <c r="H1496">
        <v>0</v>
      </c>
      <c r="I1496">
        <v>0.09</v>
      </c>
      <c r="J1496">
        <v>1.0900000000000001</v>
      </c>
    </row>
    <row r="1497" spans="1:10" x14ac:dyDescent="0.2">
      <c r="A1497" s="1" t="s">
        <v>1249</v>
      </c>
      <c r="B1497" s="1" t="s">
        <v>41</v>
      </c>
      <c r="C1497" s="1" t="s">
        <v>124</v>
      </c>
      <c r="D1497" s="1" t="s">
        <v>16</v>
      </c>
      <c r="E1497" s="1" t="s">
        <v>99</v>
      </c>
      <c r="F1497">
        <v>0.53</v>
      </c>
      <c r="G1497">
        <v>0.41</v>
      </c>
      <c r="H1497">
        <v>0</v>
      </c>
      <c r="I1497">
        <v>0.14000000000000001</v>
      </c>
      <c r="J1497">
        <v>1.08</v>
      </c>
    </row>
    <row r="1498" spans="1:10" x14ac:dyDescent="0.2">
      <c r="A1498" s="1" t="s">
        <v>1250</v>
      </c>
      <c r="B1498" s="1" t="s">
        <v>36</v>
      </c>
      <c r="C1498" s="1" t="s">
        <v>15</v>
      </c>
      <c r="D1498" s="1" t="s">
        <v>38</v>
      </c>
      <c r="E1498" s="1" t="s">
        <v>86</v>
      </c>
      <c r="F1498">
        <v>0.47</v>
      </c>
      <c r="G1498">
        <v>0.41</v>
      </c>
      <c r="H1498">
        <v>0.03</v>
      </c>
      <c r="I1498">
        <v>0.18</v>
      </c>
      <c r="J1498">
        <v>1.08</v>
      </c>
    </row>
    <row r="1499" spans="1:10" x14ac:dyDescent="0.2">
      <c r="A1499" s="1" t="s">
        <v>1145</v>
      </c>
      <c r="B1499" s="1" t="s">
        <v>41</v>
      </c>
      <c r="C1499" s="1" t="s">
        <v>47</v>
      </c>
      <c r="D1499" s="1" t="s">
        <v>1</v>
      </c>
      <c r="E1499" s="1" t="s">
        <v>319</v>
      </c>
      <c r="F1499">
        <v>0.53</v>
      </c>
      <c r="G1499">
        <v>0.41</v>
      </c>
      <c r="H1499">
        <v>0</v>
      </c>
      <c r="I1499">
        <v>0.14000000000000001</v>
      </c>
      <c r="J1499">
        <v>1.08</v>
      </c>
    </row>
    <row r="1500" spans="1:10" x14ac:dyDescent="0.2">
      <c r="A1500" s="1" t="s">
        <v>35</v>
      </c>
      <c r="B1500" s="1" t="s">
        <v>107</v>
      </c>
      <c r="C1500" s="1" t="s">
        <v>65</v>
      </c>
      <c r="D1500" s="1" t="s">
        <v>38</v>
      </c>
      <c r="E1500" s="1" t="s">
        <v>39</v>
      </c>
      <c r="F1500">
        <v>0.36</v>
      </c>
      <c r="G1500">
        <v>0.64</v>
      </c>
      <c r="H1500">
        <v>0</v>
      </c>
      <c r="I1500">
        <v>0.08</v>
      </c>
      <c r="J1500">
        <v>1.08</v>
      </c>
    </row>
    <row r="1501" spans="1:10" x14ac:dyDescent="0.2">
      <c r="A1501" s="1" t="s">
        <v>1251</v>
      </c>
      <c r="B1501" s="1" t="s">
        <v>10</v>
      </c>
      <c r="C1501" s="1" t="s">
        <v>18</v>
      </c>
      <c r="D1501" s="1" t="s">
        <v>12</v>
      </c>
      <c r="E1501" s="1" t="s">
        <v>319</v>
      </c>
      <c r="F1501">
        <v>0.87</v>
      </c>
      <c r="G1501">
        <v>0.12</v>
      </c>
      <c r="H1501">
        <v>0</v>
      </c>
      <c r="I1501">
        <v>0.09</v>
      </c>
      <c r="J1501">
        <v>1.08</v>
      </c>
    </row>
    <row r="1502" spans="1:10" x14ac:dyDescent="0.2">
      <c r="A1502" s="1" t="s">
        <v>1252</v>
      </c>
      <c r="B1502" s="1" t="s">
        <v>41</v>
      </c>
      <c r="C1502" s="1" t="s">
        <v>47</v>
      </c>
      <c r="D1502" s="1" t="s">
        <v>12</v>
      </c>
      <c r="E1502" s="1" t="s">
        <v>1253</v>
      </c>
      <c r="F1502">
        <v>0.53</v>
      </c>
      <c r="G1502">
        <v>0.41</v>
      </c>
      <c r="H1502">
        <v>0</v>
      </c>
      <c r="I1502">
        <v>0.14000000000000001</v>
      </c>
      <c r="J1502">
        <v>1.08</v>
      </c>
    </row>
    <row r="1503" spans="1:10" x14ac:dyDescent="0.2">
      <c r="A1503" s="1" t="s">
        <v>1254</v>
      </c>
      <c r="B1503" s="1" t="s">
        <v>20</v>
      </c>
      <c r="C1503" s="1" t="s">
        <v>18</v>
      </c>
      <c r="D1503" s="1" t="s">
        <v>173</v>
      </c>
      <c r="E1503" s="1" t="s">
        <v>99</v>
      </c>
      <c r="F1503">
        <v>0.55000000000000004</v>
      </c>
      <c r="G1503">
        <v>0.43</v>
      </c>
      <c r="H1503">
        <v>0</v>
      </c>
      <c r="I1503">
        <v>0.11</v>
      </c>
      <c r="J1503">
        <v>1.08</v>
      </c>
    </row>
    <row r="1504" spans="1:10" x14ac:dyDescent="0.2">
      <c r="A1504" s="1" t="s">
        <v>1255</v>
      </c>
      <c r="B1504" s="1" t="s">
        <v>10</v>
      </c>
      <c r="C1504" s="1" t="s">
        <v>18</v>
      </c>
      <c r="D1504" s="1" t="s">
        <v>38</v>
      </c>
      <c r="E1504" s="1" t="s">
        <v>178</v>
      </c>
      <c r="F1504">
        <v>0.48</v>
      </c>
      <c r="G1504">
        <v>0.32</v>
      </c>
      <c r="H1504">
        <v>0.2</v>
      </c>
      <c r="I1504">
        <v>0.09</v>
      </c>
      <c r="J1504">
        <v>1.08</v>
      </c>
    </row>
    <row r="1505" spans="1:10" x14ac:dyDescent="0.2">
      <c r="A1505" s="1" t="s">
        <v>1256</v>
      </c>
      <c r="B1505" s="1" t="s">
        <v>32</v>
      </c>
      <c r="C1505" s="1" t="s">
        <v>67</v>
      </c>
      <c r="D1505" s="1" t="s">
        <v>38</v>
      </c>
      <c r="E1505" s="1" t="s">
        <v>99</v>
      </c>
      <c r="F1505">
        <v>1.02</v>
      </c>
      <c r="G1505">
        <v>0</v>
      </c>
      <c r="H1505">
        <v>0</v>
      </c>
      <c r="I1505">
        <v>0.06</v>
      </c>
      <c r="J1505">
        <v>1.08</v>
      </c>
    </row>
    <row r="1506" spans="1:10" x14ac:dyDescent="0.2">
      <c r="A1506" s="1" t="s">
        <v>1001</v>
      </c>
      <c r="B1506" s="1" t="s">
        <v>113</v>
      </c>
      <c r="C1506" s="1" t="s">
        <v>18</v>
      </c>
      <c r="D1506" s="1" t="s">
        <v>38</v>
      </c>
      <c r="E1506" s="1" t="s">
        <v>39</v>
      </c>
      <c r="F1506">
        <v>0.28000000000000003</v>
      </c>
      <c r="G1506">
        <v>0.5</v>
      </c>
      <c r="H1506">
        <v>0.03</v>
      </c>
      <c r="I1506">
        <v>0.28000000000000003</v>
      </c>
      <c r="J1506">
        <v>1.08</v>
      </c>
    </row>
    <row r="1507" spans="1:10" x14ac:dyDescent="0.2">
      <c r="A1507" s="1" t="s">
        <v>204</v>
      </c>
      <c r="B1507" s="1" t="s">
        <v>10</v>
      </c>
      <c r="C1507" s="1" t="s">
        <v>33</v>
      </c>
      <c r="D1507" s="1" t="s">
        <v>12</v>
      </c>
      <c r="E1507" s="1" t="s">
        <v>99</v>
      </c>
      <c r="F1507">
        <v>0.26</v>
      </c>
      <c r="G1507">
        <v>0.69</v>
      </c>
      <c r="H1507">
        <v>0</v>
      </c>
      <c r="I1507">
        <v>0.12</v>
      </c>
      <c r="J1507">
        <v>1.08</v>
      </c>
    </row>
    <row r="1508" spans="1:10" x14ac:dyDescent="0.2">
      <c r="A1508" s="1" t="s">
        <v>706</v>
      </c>
      <c r="B1508" s="1" t="s">
        <v>36</v>
      </c>
      <c r="C1508" s="1" t="s">
        <v>29</v>
      </c>
      <c r="D1508" s="1" t="s">
        <v>58</v>
      </c>
      <c r="E1508" s="1" t="s">
        <v>99</v>
      </c>
      <c r="F1508">
        <v>0.28000000000000003</v>
      </c>
      <c r="G1508">
        <v>0.59</v>
      </c>
      <c r="H1508">
        <v>0</v>
      </c>
      <c r="I1508">
        <v>0.22</v>
      </c>
      <c r="J1508">
        <v>1.08</v>
      </c>
    </row>
    <row r="1509" spans="1:10" x14ac:dyDescent="0.2">
      <c r="A1509" s="1" t="s">
        <v>1064</v>
      </c>
      <c r="B1509" s="1" t="s">
        <v>32</v>
      </c>
      <c r="C1509" s="1" t="s">
        <v>15</v>
      </c>
      <c r="D1509" s="1" t="s">
        <v>38</v>
      </c>
      <c r="E1509" s="1" t="s">
        <v>248</v>
      </c>
      <c r="F1509">
        <v>0.53</v>
      </c>
      <c r="G1509">
        <v>0.43</v>
      </c>
      <c r="H1509">
        <v>0.01</v>
      </c>
      <c r="I1509">
        <v>0.11</v>
      </c>
      <c r="J1509">
        <v>1.08</v>
      </c>
    </row>
    <row r="1510" spans="1:10" x14ac:dyDescent="0.2">
      <c r="A1510" s="1" t="s">
        <v>991</v>
      </c>
      <c r="B1510" s="1" t="s">
        <v>41</v>
      </c>
      <c r="C1510" s="1" t="s">
        <v>42</v>
      </c>
      <c r="D1510" s="1" t="s">
        <v>58</v>
      </c>
      <c r="E1510" s="1" t="s">
        <v>86</v>
      </c>
      <c r="F1510">
        <v>0.64</v>
      </c>
      <c r="G1510">
        <v>0.34</v>
      </c>
      <c r="H1510">
        <v>0</v>
      </c>
      <c r="I1510">
        <v>0.1</v>
      </c>
      <c r="J1510">
        <v>1.08</v>
      </c>
    </row>
    <row r="1511" spans="1:10" x14ac:dyDescent="0.2">
      <c r="A1511" s="1" t="s">
        <v>1257</v>
      </c>
      <c r="B1511" s="1" t="s">
        <v>36</v>
      </c>
      <c r="C1511" s="1" t="s">
        <v>57</v>
      </c>
      <c r="D1511" s="1" t="s">
        <v>16</v>
      </c>
      <c r="E1511" s="1" t="s">
        <v>969</v>
      </c>
      <c r="F1511">
        <v>0.27</v>
      </c>
      <c r="G1511">
        <v>0.59</v>
      </c>
      <c r="H1511">
        <v>0.01</v>
      </c>
      <c r="I1511">
        <v>0.21</v>
      </c>
      <c r="J1511">
        <v>1.08</v>
      </c>
    </row>
    <row r="1512" spans="1:10" x14ac:dyDescent="0.2">
      <c r="A1512" s="1" t="s">
        <v>932</v>
      </c>
      <c r="B1512" s="1" t="s">
        <v>128</v>
      </c>
      <c r="C1512" s="1" t="s">
        <v>37</v>
      </c>
      <c r="D1512" s="1" t="s">
        <v>1</v>
      </c>
      <c r="E1512" s="1" t="s">
        <v>13</v>
      </c>
      <c r="F1512">
        <v>0.47</v>
      </c>
      <c r="G1512">
        <v>0.4</v>
      </c>
      <c r="H1512">
        <v>0.13</v>
      </c>
      <c r="I1512">
        <v>0.08</v>
      </c>
      <c r="J1512">
        <v>1.08</v>
      </c>
    </row>
    <row r="1513" spans="1:10" x14ac:dyDescent="0.2">
      <c r="A1513" s="1" t="s">
        <v>1258</v>
      </c>
      <c r="B1513" s="1" t="s">
        <v>20</v>
      </c>
      <c r="C1513" s="1" t="s">
        <v>15</v>
      </c>
      <c r="D1513" s="1" t="s">
        <v>26</v>
      </c>
      <c r="E1513" s="1" t="s">
        <v>99</v>
      </c>
      <c r="F1513">
        <v>0.67</v>
      </c>
      <c r="G1513">
        <v>0.3</v>
      </c>
      <c r="H1513">
        <v>0</v>
      </c>
      <c r="I1513">
        <v>0.11</v>
      </c>
      <c r="J1513">
        <v>1.08</v>
      </c>
    </row>
    <row r="1514" spans="1:10" x14ac:dyDescent="0.2">
      <c r="A1514" s="1" t="s">
        <v>1259</v>
      </c>
      <c r="B1514" s="1" t="s">
        <v>49</v>
      </c>
      <c r="C1514" s="1" t="s">
        <v>124</v>
      </c>
      <c r="D1514" s="1" t="s">
        <v>71</v>
      </c>
      <c r="E1514" s="1" t="s">
        <v>218</v>
      </c>
      <c r="F1514">
        <v>0.77</v>
      </c>
      <c r="G1514">
        <v>0.28999999999999998</v>
      </c>
      <c r="H1514">
        <v>0</v>
      </c>
      <c r="I1514">
        <v>0.02</v>
      </c>
      <c r="J1514">
        <v>1.08</v>
      </c>
    </row>
    <row r="1515" spans="1:10" x14ac:dyDescent="0.2">
      <c r="A1515" s="1" t="s">
        <v>1260</v>
      </c>
      <c r="B1515" s="1" t="s">
        <v>49</v>
      </c>
      <c r="C1515" s="1" t="s">
        <v>47</v>
      </c>
      <c r="D1515" s="1" t="s">
        <v>1</v>
      </c>
      <c r="E1515" s="1" t="s">
        <v>86</v>
      </c>
      <c r="F1515">
        <v>0.77</v>
      </c>
      <c r="G1515">
        <v>0.28999999999999998</v>
      </c>
      <c r="H1515">
        <v>0</v>
      </c>
      <c r="I1515">
        <v>0.02</v>
      </c>
      <c r="J1515">
        <v>1.08</v>
      </c>
    </row>
    <row r="1516" spans="1:10" x14ac:dyDescent="0.2">
      <c r="A1516" s="1" t="s">
        <v>1261</v>
      </c>
      <c r="B1516" s="1" t="s">
        <v>126</v>
      </c>
      <c r="C1516" s="1" t="s">
        <v>25</v>
      </c>
      <c r="D1516" s="1" t="s">
        <v>58</v>
      </c>
      <c r="E1516" s="1" t="s">
        <v>13</v>
      </c>
      <c r="F1516">
        <v>0.68</v>
      </c>
      <c r="G1516">
        <v>0.18</v>
      </c>
      <c r="H1516">
        <v>0.19</v>
      </c>
      <c r="I1516">
        <v>0.03</v>
      </c>
      <c r="J1516">
        <v>1.08</v>
      </c>
    </row>
    <row r="1517" spans="1:10" x14ac:dyDescent="0.2">
      <c r="A1517" s="1" t="s">
        <v>1262</v>
      </c>
      <c r="B1517" s="1" t="s">
        <v>36</v>
      </c>
      <c r="C1517" s="1" t="s">
        <v>15</v>
      </c>
      <c r="D1517" s="1" t="s">
        <v>71</v>
      </c>
      <c r="E1517" s="1" t="s">
        <v>251</v>
      </c>
      <c r="F1517">
        <v>0.49</v>
      </c>
      <c r="G1517">
        <v>0.35</v>
      </c>
      <c r="H1517">
        <v>0.09</v>
      </c>
      <c r="I1517">
        <v>0.16</v>
      </c>
      <c r="J1517">
        <v>1.08</v>
      </c>
    </row>
    <row r="1518" spans="1:10" x14ac:dyDescent="0.2">
      <c r="A1518" s="1" t="s">
        <v>998</v>
      </c>
      <c r="B1518" s="1" t="s">
        <v>32</v>
      </c>
      <c r="C1518" s="1" t="s">
        <v>57</v>
      </c>
      <c r="D1518" s="1" t="s">
        <v>71</v>
      </c>
      <c r="E1518" s="1" t="s">
        <v>178</v>
      </c>
      <c r="F1518">
        <v>0.79</v>
      </c>
      <c r="G1518">
        <v>0.18</v>
      </c>
      <c r="H1518">
        <v>0.03</v>
      </c>
      <c r="I1518">
        <v>7.0000000000000007E-2</v>
      </c>
      <c r="J1518">
        <v>1.08</v>
      </c>
    </row>
    <row r="1519" spans="1:10" x14ac:dyDescent="0.2">
      <c r="A1519" s="1" t="s">
        <v>1263</v>
      </c>
      <c r="B1519" s="1" t="s">
        <v>32</v>
      </c>
      <c r="C1519" s="1" t="s">
        <v>37</v>
      </c>
      <c r="D1519" s="1" t="s">
        <v>12</v>
      </c>
      <c r="E1519" s="1" t="s">
        <v>99</v>
      </c>
      <c r="F1519">
        <v>1.01</v>
      </c>
      <c r="G1519">
        <v>0</v>
      </c>
      <c r="H1519">
        <v>0</v>
      </c>
      <c r="I1519">
        <v>0.06</v>
      </c>
      <c r="J1519">
        <v>1.07</v>
      </c>
    </row>
    <row r="1520" spans="1:10" x14ac:dyDescent="0.2">
      <c r="A1520" s="1" t="s">
        <v>450</v>
      </c>
      <c r="B1520" s="1" t="s">
        <v>41</v>
      </c>
      <c r="C1520" s="1" t="s">
        <v>11</v>
      </c>
      <c r="D1520" s="1" t="s">
        <v>58</v>
      </c>
      <c r="E1520" s="1" t="s">
        <v>59</v>
      </c>
      <c r="F1520">
        <v>0.89</v>
      </c>
      <c r="G1520">
        <v>0.03</v>
      </c>
      <c r="H1520">
        <v>0</v>
      </c>
      <c r="I1520">
        <v>0.15</v>
      </c>
      <c r="J1520">
        <v>1.07</v>
      </c>
    </row>
    <row r="1521" spans="1:10" x14ac:dyDescent="0.2">
      <c r="A1521" s="1" t="s">
        <v>1264</v>
      </c>
      <c r="B1521" s="1" t="s">
        <v>20</v>
      </c>
      <c r="C1521" s="1" t="s">
        <v>15</v>
      </c>
      <c r="D1521" s="1" t="s">
        <v>26</v>
      </c>
      <c r="E1521" s="1" t="s">
        <v>86</v>
      </c>
      <c r="F1521">
        <v>0.65</v>
      </c>
      <c r="G1521">
        <v>0.32</v>
      </c>
      <c r="H1521">
        <v>0</v>
      </c>
      <c r="I1521">
        <v>0.1</v>
      </c>
      <c r="J1521">
        <v>1.07</v>
      </c>
    </row>
    <row r="1522" spans="1:10" x14ac:dyDescent="0.2">
      <c r="A1522" s="1" t="s">
        <v>1184</v>
      </c>
      <c r="B1522" s="1" t="s">
        <v>32</v>
      </c>
      <c r="C1522" s="1" t="s">
        <v>33</v>
      </c>
      <c r="D1522" s="1" t="s">
        <v>38</v>
      </c>
      <c r="E1522" s="1" t="s">
        <v>39</v>
      </c>
      <c r="F1522">
        <v>0.56999999999999995</v>
      </c>
      <c r="G1522">
        <v>0.39</v>
      </c>
      <c r="H1522">
        <v>0.02</v>
      </c>
      <c r="I1522">
        <v>0.09</v>
      </c>
      <c r="J1522">
        <v>1.07</v>
      </c>
    </row>
    <row r="1523" spans="1:10" x14ac:dyDescent="0.2">
      <c r="A1523" s="1" t="s">
        <v>1265</v>
      </c>
      <c r="B1523" s="1" t="s">
        <v>32</v>
      </c>
      <c r="C1523" s="1" t="s">
        <v>15</v>
      </c>
      <c r="D1523" s="1" t="s">
        <v>38</v>
      </c>
      <c r="E1523" s="1" t="s">
        <v>39</v>
      </c>
      <c r="F1523">
        <v>0.53</v>
      </c>
      <c r="G1523">
        <v>0.4</v>
      </c>
      <c r="H1523">
        <v>0.03</v>
      </c>
      <c r="I1523">
        <v>0.11</v>
      </c>
      <c r="J1523">
        <v>1.07</v>
      </c>
    </row>
    <row r="1524" spans="1:10" x14ac:dyDescent="0.2">
      <c r="A1524" s="1" t="s">
        <v>1151</v>
      </c>
      <c r="B1524" s="1" t="s">
        <v>41</v>
      </c>
      <c r="C1524" s="1" t="s">
        <v>18</v>
      </c>
      <c r="D1524" s="1" t="s">
        <v>71</v>
      </c>
      <c r="E1524" s="1" t="s">
        <v>319</v>
      </c>
      <c r="F1524">
        <v>0.53</v>
      </c>
      <c r="G1524">
        <v>0.01</v>
      </c>
      <c r="H1524">
        <v>0</v>
      </c>
      <c r="I1524">
        <v>0.54</v>
      </c>
      <c r="J1524">
        <v>1.07</v>
      </c>
    </row>
    <row r="1525" spans="1:10" x14ac:dyDescent="0.2">
      <c r="A1525" s="1" t="s">
        <v>310</v>
      </c>
      <c r="B1525" s="1" t="s">
        <v>32</v>
      </c>
      <c r="C1525" s="1" t="s">
        <v>29</v>
      </c>
      <c r="D1525" s="1" t="s">
        <v>12</v>
      </c>
      <c r="E1525" s="1" t="s">
        <v>159</v>
      </c>
      <c r="F1525">
        <v>0.08</v>
      </c>
      <c r="G1525">
        <v>0.9</v>
      </c>
      <c r="H1525">
        <v>0.04</v>
      </c>
      <c r="I1525">
        <v>0.05</v>
      </c>
      <c r="J1525">
        <v>1.07</v>
      </c>
    </row>
    <row r="1526" spans="1:10" x14ac:dyDescent="0.2">
      <c r="A1526" s="1" t="s">
        <v>1266</v>
      </c>
      <c r="B1526" s="1" t="s">
        <v>20</v>
      </c>
      <c r="C1526" s="1" t="s">
        <v>25</v>
      </c>
      <c r="D1526" s="1" t="s">
        <v>1</v>
      </c>
      <c r="E1526" s="1" t="s">
        <v>13</v>
      </c>
      <c r="F1526">
        <v>0.72</v>
      </c>
      <c r="G1526">
        <v>0.06</v>
      </c>
      <c r="H1526">
        <v>0.21</v>
      </c>
      <c r="I1526">
        <v>7.0000000000000007E-2</v>
      </c>
      <c r="J1526">
        <v>1.07</v>
      </c>
    </row>
    <row r="1527" spans="1:10" x14ac:dyDescent="0.2">
      <c r="A1527" s="1" t="s">
        <v>1267</v>
      </c>
      <c r="B1527" s="1" t="s">
        <v>41</v>
      </c>
      <c r="C1527" s="1" t="s">
        <v>25</v>
      </c>
      <c r="D1527" s="1" t="s">
        <v>71</v>
      </c>
      <c r="E1527" s="1" t="s">
        <v>251</v>
      </c>
      <c r="F1527">
        <v>0.74</v>
      </c>
      <c r="G1527">
        <v>0.15</v>
      </c>
      <c r="H1527">
        <v>0.13</v>
      </c>
      <c r="I1527">
        <v>0.05</v>
      </c>
      <c r="J1527">
        <v>1.07</v>
      </c>
    </row>
    <row r="1528" spans="1:10" x14ac:dyDescent="0.2">
      <c r="A1528" s="1" t="s">
        <v>537</v>
      </c>
      <c r="B1528" s="1" t="s">
        <v>36</v>
      </c>
      <c r="C1528" s="1" t="s">
        <v>37</v>
      </c>
      <c r="D1528" s="1" t="s">
        <v>1</v>
      </c>
      <c r="E1528" s="1" t="s">
        <v>59</v>
      </c>
      <c r="F1528">
        <v>0.43</v>
      </c>
      <c r="G1528">
        <v>0.44</v>
      </c>
      <c r="H1528">
        <v>0</v>
      </c>
      <c r="I1528">
        <v>0.2</v>
      </c>
      <c r="J1528">
        <v>1.07</v>
      </c>
    </row>
    <row r="1529" spans="1:10" x14ac:dyDescent="0.2">
      <c r="A1529" s="1" t="s">
        <v>1268</v>
      </c>
      <c r="B1529" s="1" t="s">
        <v>36</v>
      </c>
      <c r="C1529" s="1" t="s">
        <v>67</v>
      </c>
      <c r="D1529" s="1" t="s">
        <v>16</v>
      </c>
      <c r="E1529" s="1" t="s">
        <v>969</v>
      </c>
      <c r="F1529">
        <v>0.12</v>
      </c>
      <c r="G1529">
        <v>0.64</v>
      </c>
      <c r="H1529">
        <v>0.05</v>
      </c>
      <c r="I1529">
        <v>0.25</v>
      </c>
      <c r="J1529">
        <v>1.07</v>
      </c>
    </row>
    <row r="1530" spans="1:10" x14ac:dyDescent="0.2">
      <c r="A1530" s="1" t="s">
        <v>1269</v>
      </c>
      <c r="B1530" s="1" t="s">
        <v>113</v>
      </c>
      <c r="C1530" s="1" t="s">
        <v>25</v>
      </c>
      <c r="D1530" s="1" t="s">
        <v>12</v>
      </c>
      <c r="E1530" s="1" t="s">
        <v>55</v>
      </c>
      <c r="F1530">
        <v>0.1</v>
      </c>
      <c r="G1530">
        <v>0.63</v>
      </c>
      <c r="H1530">
        <v>0</v>
      </c>
      <c r="I1530">
        <v>0.34</v>
      </c>
      <c r="J1530">
        <v>1.07</v>
      </c>
    </row>
    <row r="1531" spans="1:10" x14ac:dyDescent="0.2">
      <c r="A1531" s="1" t="s">
        <v>1270</v>
      </c>
      <c r="B1531" s="1" t="s">
        <v>10</v>
      </c>
      <c r="C1531" s="1" t="s">
        <v>57</v>
      </c>
      <c r="D1531" s="1" t="s">
        <v>38</v>
      </c>
      <c r="E1531" s="1" t="s">
        <v>369</v>
      </c>
      <c r="F1531">
        <v>0.67</v>
      </c>
      <c r="G1531">
        <v>0.3</v>
      </c>
      <c r="H1531">
        <v>0</v>
      </c>
      <c r="I1531">
        <v>0.1</v>
      </c>
      <c r="J1531">
        <v>1.07</v>
      </c>
    </row>
    <row r="1532" spans="1:10" x14ac:dyDescent="0.2">
      <c r="A1532" s="1" t="s">
        <v>809</v>
      </c>
      <c r="B1532" s="1" t="s">
        <v>32</v>
      </c>
      <c r="C1532" s="1" t="s">
        <v>57</v>
      </c>
      <c r="D1532" s="1" t="s">
        <v>38</v>
      </c>
      <c r="E1532" s="1" t="s">
        <v>369</v>
      </c>
      <c r="F1532">
        <v>0.54</v>
      </c>
      <c r="G1532">
        <v>0.42</v>
      </c>
      <c r="H1532">
        <v>0</v>
      </c>
      <c r="I1532">
        <v>0.1</v>
      </c>
      <c r="J1532">
        <v>1.07</v>
      </c>
    </row>
    <row r="1533" spans="1:10" x14ac:dyDescent="0.2">
      <c r="A1533" s="1" t="s">
        <v>1271</v>
      </c>
      <c r="B1533" s="1" t="s">
        <v>41</v>
      </c>
      <c r="C1533" s="1" t="s">
        <v>11</v>
      </c>
      <c r="D1533" s="1" t="s">
        <v>71</v>
      </c>
      <c r="E1533" s="1" t="s">
        <v>501</v>
      </c>
      <c r="F1533">
        <v>0.88</v>
      </c>
      <c r="G1533">
        <v>0.04</v>
      </c>
      <c r="H1533">
        <v>0</v>
      </c>
      <c r="I1533">
        <v>0.14000000000000001</v>
      </c>
      <c r="J1533">
        <v>1.06</v>
      </c>
    </row>
    <row r="1534" spans="1:10" x14ac:dyDescent="0.2">
      <c r="A1534" s="1" t="s">
        <v>1272</v>
      </c>
      <c r="B1534" s="1" t="s">
        <v>32</v>
      </c>
      <c r="C1534" s="1" t="s">
        <v>33</v>
      </c>
      <c r="D1534" s="1" t="s">
        <v>58</v>
      </c>
      <c r="E1534" s="1" t="s">
        <v>109</v>
      </c>
      <c r="F1534">
        <v>0.55000000000000004</v>
      </c>
      <c r="G1534">
        <v>0.4</v>
      </c>
      <c r="H1534">
        <v>0</v>
      </c>
      <c r="I1534">
        <v>0.11</v>
      </c>
      <c r="J1534">
        <v>1.06</v>
      </c>
    </row>
    <row r="1535" spans="1:10" x14ac:dyDescent="0.2">
      <c r="A1535" s="1" t="s">
        <v>1273</v>
      </c>
      <c r="B1535" s="1" t="s">
        <v>41</v>
      </c>
      <c r="C1535" s="1" t="s">
        <v>47</v>
      </c>
      <c r="D1535" s="1" t="s">
        <v>16</v>
      </c>
      <c r="E1535" s="1" t="s">
        <v>99</v>
      </c>
      <c r="F1535">
        <v>0.52</v>
      </c>
      <c r="G1535">
        <v>0.41</v>
      </c>
      <c r="H1535">
        <v>0</v>
      </c>
      <c r="I1535">
        <v>0.14000000000000001</v>
      </c>
      <c r="J1535">
        <v>1.06</v>
      </c>
    </row>
    <row r="1536" spans="1:10" x14ac:dyDescent="0.2">
      <c r="A1536" s="1" t="s">
        <v>1274</v>
      </c>
      <c r="B1536" s="1" t="s">
        <v>20</v>
      </c>
      <c r="C1536" s="1" t="s">
        <v>15</v>
      </c>
      <c r="D1536" s="1" t="s">
        <v>22</v>
      </c>
      <c r="E1536" s="1" t="s">
        <v>1275</v>
      </c>
      <c r="F1536">
        <v>0.23</v>
      </c>
      <c r="G1536">
        <v>0.74</v>
      </c>
      <c r="H1536">
        <v>0</v>
      </c>
      <c r="I1536">
        <v>0.1</v>
      </c>
      <c r="J1536">
        <v>1.06</v>
      </c>
    </row>
    <row r="1537" spans="1:10" x14ac:dyDescent="0.2">
      <c r="A1537" s="1" t="s">
        <v>1276</v>
      </c>
      <c r="B1537" s="1" t="s">
        <v>32</v>
      </c>
      <c r="C1537" s="1" t="s">
        <v>33</v>
      </c>
      <c r="D1537" s="1" t="s">
        <v>38</v>
      </c>
      <c r="E1537" s="1" t="s">
        <v>319</v>
      </c>
      <c r="F1537">
        <v>0.67</v>
      </c>
      <c r="G1537">
        <v>0.28999999999999998</v>
      </c>
      <c r="H1537">
        <v>0.01</v>
      </c>
      <c r="I1537">
        <v>0.1</v>
      </c>
      <c r="J1537">
        <v>1.06</v>
      </c>
    </row>
    <row r="1538" spans="1:10" x14ac:dyDescent="0.2">
      <c r="A1538" s="1" t="s">
        <v>1277</v>
      </c>
      <c r="B1538" s="1" t="s">
        <v>36</v>
      </c>
      <c r="C1538" s="1" t="s">
        <v>29</v>
      </c>
      <c r="D1538" s="1" t="s">
        <v>16</v>
      </c>
      <c r="E1538" s="1" t="s">
        <v>969</v>
      </c>
      <c r="F1538">
        <v>0.16</v>
      </c>
      <c r="G1538">
        <v>0.67</v>
      </c>
      <c r="H1538">
        <v>0</v>
      </c>
      <c r="I1538">
        <v>0.23</v>
      </c>
      <c r="J1538">
        <v>1.06</v>
      </c>
    </row>
    <row r="1539" spans="1:10" x14ac:dyDescent="0.2">
      <c r="A1539" s="1" t="s">
        <v>92</v>
      </c>
      <c r="B1539" s="1" t="s">
        <v>20</v>
      </c>
      <c r="C1539" s="1" t="s">
        <v>29</v>
      </c>
      <c r="D1539" s="1" t="s">
        <v>58</v>
      </c>
      <c r="E1539" s="1" t="s">
        <v>59</v>
      </c>
      <c r="F1539">
        <v>0.96</v>
      </c>
      <c r="G1539">
        <v>0.02</v>
      </c>
      <c r="H1539">
        <v>0.01</v>
      </c>
      <c r="I1539">
        <v>0.08</v>
      </c>
      <c r="J1539">
        <v>1.06</v>
      </c>
    </row>
    <row r="1540" spans="1:10" x14ac:dyDescent="0.2">
      <c r="A1540" s="1" t="s">
        <v>415</v>
      </c>
      <c r="B1540" s="1" t="s">
        <v>10</v>
      </c>
      <c r="C1540" s="1" t="s">
        <v>15</v>
      </c>
      <c r="D1540" s="1" t="s">
        <v>12</v>
      </c>
      <c r="E1540" s="1" t="s">
        <v>109</v>
      </c>
      <c r="F1540">
        <v>0.28000000000000003</v>
      </c>
      <c r="G1540">
        <v>0.65</v>
      </c>
      <c r="H1540">
        <v>0</v>
      </c>
      <c r="I1540">
        <v>0.13</v>
      </c>
      <c r="J1540">
        <v>1.06</v>
      </c>
    </row>
    <row r="1541" spans="1:10" x14ac:dyDescent="0.2">
      <c r="A1541" s="1" t="s">
        <v>1278</v>
      </c>
      <c r="B1541" s="1" t="s">
        <v>41</v>
      </c>
      <c r="C1541" s="1" t="s">
        <v>25</v>
      </c>
      <c r="D1541" s="1" t="s">
        <v>12</v>
      </c>
      <c r="E1541" s="1" t="s">
        <v>99</v>
      </c>
      <c r="F1541">
        <v>0.52</v>
      </c>
      <c r="G1541">
        <v>0.41</v>
      </c>
      <c r="H1541">
        <v>0</v>
      </c>
      <c r="I1541">
        <v>0.14000000000000001</v>
      </c>
      <c r="J1541">
        <v>1.06</v>
      </c>
    </row>
    <row r="1542" spans="1:10" x14ac:dyDescent="0.2">
      <c r="A1542" s="1" t="s">
        <v>1279</v>
      </c>
      <c r="B1542" s="1" t="s">
        <v>36</v>
      </c>
      <c r="C1542" s="1" t="s">
        <v>67</v>
      </c>
      <c r="D1542" s="1" t="s">
        <v>38</v>
      </c>
      <c r="E1542" s="1" t="s">
        <v>164</v>
      </c>
      <c r="F1542">
        <v>0.31</v>
      </c>
      <c r="G1542">
        <v>0.5</v>
      </c>
      <c r="H1542">
        <v>0.05</v>
      </c>
      <c r="I1542">
        <v>0.19</v>
      </c>
      <c r="J1542">
        <v>1.06</v>
      </c>
    </row>
    <row r="1543" spans="1:10" x14ac:dyDescent="0.2">
      <c r="A1543" s="1" t="s">
        <v>1280</v>
      </c>
      <c r="B1543" s="1" t="s">
        <v>32</v>
      </c>
      <c r="C1543" s="1" t="s">
        <v>15</v>
      </c>
      <c r="D1543" s="1" t="s">
        <v>58</v>
      </c>
      <c r="E1543" s="1" t="s">
        <v>99</v>
      </c>
      <c r="F1543">
        <v>0.65</v>
      </c>
      <c r="G1543">
        <v>0.3</v>
      </c>
      <c r="H1543">
        <v>0.01</v>
      </c>
      <c r="I1543">
        <v>0.1</v>
      </c>
      <c r="J1543">
        <v>1.06</v>
      </c>
    </row>
    <row r="1544" spans="1:10" x14ac:dyDescent="0.2">
      <c r="A1544" s="1" t="s">
        <v>1281</v>
      </c>
      <c r="B1544" s="1" t="s">
        <v>41</v>
      </c>
      <c r="C1544" s="1" t="s">
        <v>124</v>
      </c>
      <c r="D1544" s="1" t="s">
        <v>38</v>
      </c>
      <c r="E1544" s="1" t="s">
        <v>183</v>
      </c>
      <c r="F1544">
        <v>0.52</v>
      </c>
      <c r="G1544">
        <v>0.41</v>
      </c>
      <c r="H1544">
        <v>0</v>
      </c>
      <c r="I1544">
        <v>0.14000000000000001</v>
      </c>
      <c r="J1544">
        <v>1.06</v>
      </c>
    </row>
    <row r="1545" spans="1:10" x14ac:dyDescent="0.2">
      <c r="A1545" s="1" t="s">
        <v>291</v>
      </c>
      <c r="B1545" s="1" t="s">
        <v>36</v>
      </c>
      <c r="C1545" s="1" t="s">
        <v>15</v>
      </c>
      <c r="D1545" s="1" t="s">
        <v>38</v>
      </c>
      <c r="E1545" s="1" t="s">
        <v>59</v>
      </c>
      <c r="F1545">
        <v>0.44</v>
      </c>
      <c r="G1545">
        <v>0.44</v>
      </c>
      <c r="H1545">
        <v>0</v>
      </c>
      <c r="I1545">
        <v>0.18</v>
      </c>
      <c r="J1545">
        <v>1.06</v>
      </c>
    </row>
    <row r="1546" spans="1:10" x14ac:dyDescent="0.2">
      <c r="A1546" s="1" t="s">
        <v>1282</v>
      </c>
      <c r="B1546" s="1" t="s">
        <v>32</v>
      </c>
      <c r="C1546" s="1" t="s">
        <v>18</v>
      </c>
      <c r="D1546" s="1" t="s">
        <v>22</v>
      </c>
      <c r="E1546" s="1" t="s">
        <v>59</v>
      </c>
      <c r="F1546">
        <v>0.56000000000000005</v>
      </c>
      <c r="G1546">
        <v>0.4</v>
      </c>
      <c r="H1546">
        <v>0</v>
      </c>
      <c r="I1546">
        <v>0.11</v>
      </c>
      <c r="J1546">
        <v>1.06</v>
      </c>
    </row>
    <row r="1547" spans="1:10" x14ac:dyDescent="0.2">
      <c r="A1547" s="1" t="s">
        <v>1283</v>
      </c>
      <c r="B1547" s="1" t="s">
        <v>20</v>
      </c>
      <c r="C1547" s="1" t="s">
        <v>29</v>
      </c>
      <c r="D1547" s="1" t="s">
        <v>1</v>
      </c>
      <c r="E1547" s="1" t="s">
        <v>39</v>
      </c>
      <c r="F1547">
        <v>0.97</v>
      </c>
      <c r="G1547">
        <v>0.01</v>
      </c>
      <c r="H1547">
        <v>0</v>
      </c>
      <c r="I1547">
        <v>0.08</v>
      </c>
      <c r="J1547">
        <v>1.06</v>
      </c>
    </row>
    <row r="1548" spans="1:10" x14ac:dyDescent="0.2">
      <c r="A1548" s="1" t="s">
        <v>1284</v>
      </c>
      <c r="B1548" s="1" t="s">
        <v>107</v>
      </c>
      <c r="C1548" s="1" t="s">
        <v>54</v>
      </c>
      <c r="D1548" s="1" t="s">
        <v>45</v>
      </c>
      <c r="E1548" s="1" t="s">
        <v>220</v>
      </c>
      <c r="F1548">
        <v>1.03</v>
      </c>
      <c r="G1548">
        <v>0.02</v>
      </c>
      <c r="H1548">
        <v>0</v>
      </c>
      <c r="I1548">
        <v>0</v>
      </c>
      <c r="J1548">
        <v>1.06</v>
      </c>
    </row>
    <row r="1549" spans="1:10" x14ac:dyDescent="0.2">
      <c r="A1549" s="1" t="s">
        <v>1285</v>
      </c>
      <c r="B1549" s="1" t="s">
        <v>64</v>
      </c>
      <c r="C1549" s="1" t="s">
        <v>216</v>
      </c>
      <c r="D1549" s="1" t="s">
        <v>71</v>
      </c>
      <c r="E1549" s="1" t="s">
        <v>251</v>
      </c>
      <c r="F1549">
        <v>0.39</v>
      </c>
      <c r="G1549">
        <v>0.41</v>
      </c>
      <c r="H1549">
        <v>0.1</v>
      </c>
      <c r="I1549">
        <v>0.16</v>
      </c>
      <c r="J1549">
        <v>1.06</v>
      </c>
    </row>
    <row r="1550" spans="1:10" x14ac:dyDescent="0.2">
      <c r="A1550" s="1" t="s">
        <v>335</v>
      </c>
      <c r="B1550" s="1" t="s">
        <v>49</v>
      </c>
      <c r="C1550" s="1" t="s">
        <v>42</v>
      </c>
      <c r="D1550" s="1" t="s">
        <v>38</v>
      </c>
      <c r="E1550" s="1" t="s">
        <v>59</v>
      </c>
      <c r="F1550">
        <v>0.76</v>
      </c>
      <c r="G1550">
        <v>0.28000000000000003</v>
      </c>
      <c r="H1550">
        <v>0</v>
      </c>
      <c r="I1550">
        <v>0.02</v>
      </c>
      <c r="J1550">
        <v>1.06</v>
      </c>
    </row>
    <row r="1551" spans="1:10" x14ac:dyDescent="0.2">
      <c r="A1551" s="1" t="s">
        <v>1286</v>
      </c>
      <c r="B1551" s="1" t="s">
        <v>36</v>
      </c>
      <c r="C1551" s="1" t="s">
        <v>29</v>
      </c>
      <c r="D1551" s="1" t="s">
        <v>12</v>
      </c>
      <c r="E1551" s="1" t="s">
        <v>109</v>
      </c>
      <c r="F1551">
        <v>0.23</v>
      </c>
      <c r="G1551">
        <v>0.59</v>
      </c>
      <c r="H1551">
        <v>0.03</v>
      </c>
      <c r="I1551">
        <v>0.22</v>
      </c>
      <c r="J1551">
        <v>1.06</v>
      </c>
    </row>
    <row r="1552" spans="1:10" x14ac:dyDescent="0.2">
      <c r="A1552" s="1" t="s">
        <v>1287</v>
      </c>
      <c r="B1552" s="1" t="s">
        <v>41</v>
      </c>
      <c r="C1552" s="1" t="s">
        <v>47</v>
      </c>
      <c r="D1552" s="1" t="s">
        <v>16</v>
      </c>
      <c r="E1552" s="1" t="s">
        <v>1288</v>
      </c>
      <c r="F1552">
        <v>0.52</v>
      </c>
      <c r="G1552">
        <v>0.4</v>
      </c>
      <c r="H1552">
        <v>0</v>
      </c>
      <c r="I1552">
        <v>0.14000000000000001</v>
      </c>
      <c r="J1552">
        <v>1.06</v>
      </c>
    </row>
    <row r="1553" spans="1:10" x14ac:dyDescent="0.2">
      <c r="A1553" s="1" t="s">
        <v>1289</v>
      </c>
      <c r="B1553" s="1" t="s">
        <v>36</v>
      </c>
      <c r="C1553" s="1" t="s">
        <v>29</v>
      </c>
      <c r="D1553" s="1" t="s">
        <v>26</v>
      </c>
      <c r="E1553" s="1" t="s">
        <v>55</v>
      </c>
      <c r="F1553">
        <v>0.49</v>
      </c>
      <c r="G1553">
        <v>0.39</v>
      </c>
      <c r="H1553">
        <v>0</v>
      </c>
      <c r="I1553">
        <v>0.17</v>
      </c>
      <c r="J1553">
        <v>1.06</v>
      </c>
    </row>
    <row r="1554" spans="1:10" x14ac:dyDescent="0.2">
      <c r="A1554" s="1" t="s">
        <v>1290</v>
      </c>
      <c r="B1554" s="1" t="s">
        <v>20</v>
      </c>
      <c r="C1554" s="1" t="s">
        <v>29</v>
      </c>
      <c r="D1554" s="1" t="s">
        <v>173</v>
      </c>
      <c r="E1554" s="1" t="s">
        <v>178</v>
      </c>
      <c r="F1554">
        <v>0.32</v>
      </c>
      <c r="G1554">
        <v>0.06</v>
      </c>
      <c r="H1554">
        <v>0.64</v>
      </c>
      <c r="I1554">
        <v>0.04</v>
      </c>
      <c r="J1554">
        <v>1.06</v>
      </c>
    </row>
    <row r="1555" spans="1:10" x14ac:dyDescent="0.2">
      <c r="A1555" s="1" t="s">
        <v>986</v>
      </c>
      <c r="B1555" s="1" t="s">
        <v>32</v>
      </c>
      <c r="C1555" s="1" t="s">
        <v>75</v>
      </c>
      <c r="D1555" s="1" t="s">
        <v>38</v>
      </c>
      <c r="E1555" s="1" t="s">
        <v>86</v>
      </c>
      <c r="F1555">
        <v>0.57999999999999996</v>
      </c>
      <c r="G1555">
        <v>0.38</v>
      </c>
      <c r="H1555">
        <v>0</v>
      </c>
      <c r="I1555">
        <v>0.09</v>
      </c>
      <c r="J1555">
        <v>1.05</v>
      </c>
    </row>
    <row r="1556" spans="1:10" x14ac:dyDescent="0.2">
      <c r="A1556" s="1" t="s">
        <v>1291</v>
      </c>
      <c r="B1556" s="1" t="s">
        <v>113</v>
      </c>
      <c r="C1556" s="1" t="s">
        <v>11</v>
      </c>
      <c r="D1556" s="1" t="s">
        <v>58</v>
      </c>
      <c r="E1556" s="1" t="s">
        <v>55</v>
      </c>
      <c r="F1556">
        <v>0.81</v>
      </c>
      <c r="G1556">
        <v>0.11</v>
      </c>
      <c r="H1556">
        <v>0</v>
      </c>
      <c r="I1556">
        <v>0.13</v>
      </c>
      <c r="J1556">
        <v>1.05</v>
      </c>
    </row>
    <row r="1557" spans="1:10" x14ac:dyDescent="0.2">
      <c r="A1557" s="1" t="s">
        <v>1292</v>
      </c>
      <c r="B1557" s="1" t="s">
        <v>10</v>
      </c>
      <c r="C1557" s="1" t="s">
        <v>75</v>
      </c>
      <c r="D1557" s="1" t="s">
        <v>38</v>
      </c>
      <c r="E1557" s="1" t="s">
        <v>59</v>
      </c>
      <c r="F1557">
        <v>0.42</v>
      </c>
      <c r="G1557">
        <v>0.54</v>
      </c>
      <c r="H1557">
        <v>0</v>
      </c>
      <c r="I1557">
        <v>0.08</v>
      </c>
      <c r="J1557">
        <v>1.05</v>
      </c>
    </row>
    <row r="1558" spans="1:10" x14ac:dyDescent="0.2">
      <c r="A1558" s="1" t="s">
        <v>1272</v>
      </c>
      <c r="B1558" s="1" t="s">
        <v>36</v>
      </c>
      <c r="C1558" s="1" t="s">
        <v>33</v>
      </c>
      <c r="D1558" s="1" t="s">
        <v>58</v>
      </c>
      <c r="E1558" s="1" t="s">
        <v>109</v>
      </c>
      <c r="F1558">
        <v>0.41</v>
      </c>
      <c r="G1558">
        <v>0.47</v>
      </c>
      <c r="H1558">
        <v>0</v>
      </c>
      <c r="I1558">
        <v>0.18</v>
      </c>
      <c r="J1558">
        <v>1.05</v>
      </c>
    </row>
    <row r="1559" spans="1:10" x14ac:dyDescent="0.2">
      <c r="A1559" s="1" t="s">
        <v>1293</v>
      </c>
      <c r="B1559" s="1" t="s">
        <v>10</v>
      </c>
      <c r="C1559" s="1" t="s">
        <v>33</v>
      </c>
      <c r="D1559" s="1" t="s">
        <v>22</v>
      </c>
      <c r="E1559" s="1" t="s">
        <v>86</v>
      </c>
      <c r="F1559">
        <v>0.27</v>
      </c>
      <c r="G1559">
        <v>0.66</v>
      </c>
      <c r="H1559">
        <v>0</v>
      </c>
      <c r="I1559">
        <v>0.12</v>
      </c>
      <c r="J1559">
        <v>1.05</v>
      </c>
    </row>
    <row r="1560" spans="1:10" x14ac:dyDescent="0.2">
      <c r="A1560" s="1" t="s">
        <v>1294</v>
      </c>
      <c r="B1560" s="1" t="s">
        <v>36</v>
      </c>
      <c r="C1560" s="1" t="s">
        <v>67</v>
      </c>
      <c r="D1560" s="1" t="s">
        <v>38</v>
      </c>
      <c r="E1560" s="1" t="s">
        <v>319</v>
      </c>
      <c r="F1560">
        <v>0.55000000000000004</v>
      </c>
      <c r="G1560">
        <v>0.34</v>
      </c>
      <c r="H1560">
        <v>0.03</v>
      </c>
      <c r="I1560">
        <v>0.13</v>
      </c>
      <c r="J1560">
        <v>1.05</v>
      </c>
    </row>
    <row r="1561" spans="1:10" x14ac:dyDescent="0.2">
      <c r="A1561" s="1" t="s">
        <v>1295</v>
      </c>
      <c r="B1561" s="1" t="s">
        <v>41</v>
      </c>
      <c r="C1561" s="1" t="s">
        <v>47</v>
      </c>
      <c r="D1561" s="1" t="s">
        <v>12</v>
      </c>
      <c r="E1561" s="1" t="s">
        <v>109</v>
      </c>
      <c r="F1561">
        <v>0.51</v>
      </c>
      <c r="G1561">
        <v>0.4</v>
      </c>
      <c r="H1561">
        <v>0</v>
      </c>
      <c r="I1561">
        <v>0.13</v>
      </c>
      <c r="J1561">
        <v>1.05</v>
      </c>
    </row>
    <row r="1562" spans="1:10" x14ac:dyDescent="0.2">
      <c r="A1562" s="1" t="s">
        <v>1296</v>
      </c>
      <c r="B1562" s="1" t="s">
        <v>64</v>
      </c>
      <c r="C1562" s="1" t="s">
        <v>65</v>
      </c>
      <c r="D1562" s="1" t="s">
        <v>71</v>
      </c>
      <c r="E1562" s="1" t="s">
        <v>251</v>
      </c>
      <c r="F1562">
        <v>0.3</v>
      </c>
      <c r="G1562">
        <v>0.48</v>
      </c>
      <c r="H1562">
        <v>0.12</v>
      </c>
      <c r="I1562">
        <v>0.15</v>
      </c>
      <c r="J1562">
        <v>1.05</v>
      </c>
    </row>
    <row r="1563" spans="1:10" x14ac:dyDescent="0.2">
      <c r="A1563" s="1" t="s">
        <v>314</v>
      </c>
      <c r="B1563" s="1" t="s">
        <v>102</v>
      </c>
      <c r="C1563" s="1" t="s">
        <v>54</v>
      </c>
      <c r="D1563" s="1" t="s">
        <v>16</v>
      </c>
      <c r="E1563" s="1" t="s">
        <v>99</v>
      </c>
      <c r="F1563">
        <v>0.78</v>
      </c>
      <c r="G1563">
        <v>0.26</v>
      </c>
      <c r="H1563">
        <v>0</v>
      </c>
      <c r="I1563">
        <v>0.01</v>
      </c>
      <c r="J1563">
        <v>1.05</v>
      </c>
    </row>
    <row r="1564" spans="1:10" x14ac:dyDescent="0.2">
      <c r="A1564" s="1" t="s">
        <v>1297</v>
      </c>
      <c r="B1564" s="1" t="s">
        <v>186</v>
      </c>
      <c r="C1564" s="1" t="s">
        <v>151</v>
      </c>
      <c r="D1564" s="1" t="s">
        <v>12</v>
      </c>
      <c r="E1564" s="1" t="s">
        <v>498</v>
      </c>
      <c r="F1564">
        <v>0.91</v>
      </c>
      <c r="G1564">
        <v>0.11</v>
      </c>
      <c r="H1564">
        <v>0</v>
      </c>
      <c r="I1564">
        <v>0.03</v>
      </c>
      <c r="J1564">
        <v>1.05</v>
      </c>
    </row>
    <row r="1565" spans="1:10" x14ac:dyDescent="0.2">
      <c r="A1565" s="1" t="s">
        <v>1298</v>
      </c>
      <c r="B1565" s="1" t="s">
        <v>20</v>
      </c>
      <c r="C1565" s="1" t="s">
        <v>29</v>
      </c>
      <c r="D1565" s="1" t="s">
        <v>26</v>
      </c>
      <c r="E1565" s="1" t="s">
        <v>86</v>
      </c>
      <c r="F1565">
        <v>0.45</v>
      </c>
      <c r="G1565">
        <v>0.49</v>
      </c>
      <c r="H1565">
        <v>0</v>
      </c>
      <c r="I1565">
        <v>0.11</v>
      </c>
      <c r="J1565">
        <v>1.05</v>
      </c>
    </row>
    <row r="1566" spans="1:10" x14ac:dyDescent="0.2">
      <c r="A1566" s="1" t="s">
        <v>1151</v>
      </c>
      <c r="B1566" s="1" t="s">
        <v>32</v>
      </c>
      <c r="C1566" s="1" t="s">
        <v>18</v>
      </c>
      <c r="D1566" s="1" t="s">
        <v>71</v>
      </c>
      <c r="E1566" s="1" t="s">
        <v>319</v>
      </c>
      <c r="F1566">
        <v>0.56000000000000005</v>
      </c>
      <c r="G1566">
        <v>0.38</v>
      </c>
      <c r="H1566">
        <v>0.01</v>
      </c>
      <c r="I1566">
        <v>0.11</v>
      </c>
      <c r="J1566">
        <v>1.05</v>
      </c>
    </row>
    <row r="1567" spans="1:10" x14ac:dyDescent="0.2">
      <c r="A1567" s="1" t="s">
        <v>1299</v>
      </c>
      <c r="B1567" s="1" t="s">
        <v>102</v>
      </c>
      <c r="C1567" s="1" t="s">
        <v>25</v>
      </c>
      <c r="D1567" s="1" t="s">
        <v>16</v>
      </c>
      <c r="E1567" s="1" t="s">
        <v>34</v>
      </c>
      <c r="F1567">
        <v>0.52</v>
      </c>
      <c r="G1567">
        <v>0.51</v>
      </c>
      <c r="H1567">
        <v>0</v>
      </c>
      <c r="I1567">
        <v>0.02</v>
      </c>
      <c r="J1567">
        <v>1.05</v>
      </c>
    </row>
    <row r="1568" spans="1:10" x14ac:dyDescent="0.2">
      <c r="A1568" s="1" t="s">
        <v>1154</v>
      </c>
      <c r="B1568" s="1" t="s">
        <v>32</v>
      </c>
      <c r="C1568" s="1" t="s">
        <v>11</v>
      </c>
      <c r="D1568" s="1" t="s">
        <v>1</v>
      </c>
      <c r="E1568" s="1" t="s">
        <v>109</v>
      </c>
      <c r="F1568">
        <v>0.44</v>
      </c>
      <c r="G1568">
        <v>0.49</v>
      </c>
      <c r="H1568">
        <v>0</v>
      </c>
      <c r="I1568">
        <v>0.11</v>
      </c>
      <c r="J1568">
        <v>1.05</v>
      </c>
    </row>
    <row r="1569" spans="1:10" x14ac:dyDescent="0.2">
      <c r="A1569" s="1" t="s">
        <v>1254</v>
      </c>
      <c r="B1569" s="1" t="s">
        <v>10</v>
      </c>
      <c r="C1569" s="1" t="s">
        <v>18</v>
      </c>
      <c r="D1569" s="1" t="s">
        <v>173</v>
      </c>
      <c r="E1569" s="1" t="s">
        <v>99</v>
      </c>
      <c r="F1569">
        <v>0.62</v>
      </c>
      <c r="G1569">
        <v>0.32</v>
      </c>
      <c r="H1569">
        <v>0</v>
      </c>
      <c r="I1569">
        <v>0.1</v>
      </c>
      <c r="J1569">
        <v>1.05</v>
      </c>
    </row>
    <row r="1570" spans="1:10" x14ac:dyDescent="0.2">
      <c r="A1570" s="1" t="s">
        <v>1300</v>
      </c>
      <c r="B1570" s="1" t="s">
        <v>20</v>
      </c>
      <c r="C1570" s="1" t="s">
        <v>67</v>
      </c>
      <c r="D1570" s="1" t="s">
        <v>45</v>
      </c>
      <c r="E1570" s="1" t="s">
        <v>13</v>
      </c>
      <c r="F1570">
        <v>0.57999999999999996</v>
      </c>
      <c r="G1570">
        <v>0.06</v>
      </c>
      <c r="H1570">
        <v>0.37</v>
      </c>
      <c r="I1570">
        <v>0.04</v>
      </c>
      <c r="J1570">
        <v>1.05</v>
      </c>
    </row>
    <row r="1571" spans="1:10" x14ac:dyDescent="0.2">
      <c r="A1571" s="1" t="s">
        <v>880</v>
      </c>
      <c r="B1571" s="1" t="s">
        <v>32</v>
      </c>
      <c r="C1571" s="1" t="s">
        <v>29</v>
      </c>
      <c r="D1571" s="1" t="s">
        <v>38</v>
      </c>
      <c r="E1571" s="1" t="s">
        <v>99</v>
      </c>
      <c r="F1571">
        <v>0.54</v>
      </c>
      <c r="G1571">
        <v>0.4</v>
      </c>
      <c r="H1571">
        <v>0</v>
      </c>
      <c r="I1571">
        <v>0.11</v>
      </c>
      <c r="J1571">
        <v>1.05</v>
      </c>
    </row>
    <row r="1572" spans="1:10" x14ac:dyDescent="0.2">
      <c r="A1572" s="1" t="s">
        <v>1301</v>
      </c>
      <c r="B1572" s="1" t="s">
        <v>10</v>
      </c>
      <c r="C1572" s="1" t="s">
        <v>15</v>
      </c>
      <c r="D1572" s="1" t="s">
        <v>38</v>
      </c>
      <c r="E1572" s="1" t="s">
        <v>175</v>
      </c>
      <c r="F1572">
        <v>0.46</v>
      </c>
      <c r="G1572">
        <v>0.47</v>
      </c>
      <c r="H1572">
        <v>0</v>
      </c>
      <c r="I1572">
        <v>0.11</v>
      </c>
      <c r="J1572">
        <v>1.04</v>
      </c>
    </row>
    <row r="1573" spans="1:10" x14ac:dyDescent="0.2">
      <c r="A1573" s="1" t="s">
        <v>1302</v>
      </c>
      <c r="B1573" s="1" t="s">
        <v>41</v>
      </c>
      <c r="C1573" s="1" t="s">
        <v>124</v>
      </c>
      <c r="D1573" s="1" t="s">
        <v>12</v>
      </c>
      <c r="E1573" s="1" t="s">
        <v>99</v>
      </c>
      <c r="F1573">
        <v>0.51</v>
      </c>
      <c r="G1573">
        <v>0.4</v>
      </c>
      <c r="H1573">
        <v>0</v>
      </c>
      <c r="I1573">
        <v>0.13</v>
      </c>
      <c r="J1573">
        <v>1.04</v>
      </c>
    </row>
    <row r="1574" spans="1:10" hidden="1" x14ac:dyDescent="0.2">
      <c r="A1574" s="1" t="s">
        <v>1303</v>
      </c>
      <c r="B1574" s="1" t="s">
        <v>186</v>
      </c>
      <c r="C1574" s="1" t="s">
        <v>191</v>
      </c>
      <c r="D1574" s="1" t="s">
        <v>38</v>
      </c>
      <c r="E1574" s="1" t="s">
        <v>248</v>
      </c>
      <c r="F1574">
        <v>0.57999999999999996</v>
      </c>
      <c r="G1574">
        <v>0.4</v>
      </c>
      <c r="H1574">
        <v>0</v>
      </c>
      <c r="I1574">
        <v>7.0000000000000007E-2</v>
      </c>
      <c r="J1574">
        <v>1.04</v>
      </c>
    </row>
    <row r="1575" spans="1:10" x14ac:dyDescent="0.2">
      <c r="A1575" s="1" t="s">
        <v>393</v>
      </c>
      <c r="B1575" s="1" t="s">
        <v>10</v>
      </c>
      <c r="C1575" s="1" t="s">
        <v>29</v>
      </c>
      <c r="D1575" s="1" t="s">
        <v>71</v>
      </c>
      <c r="E1575" s="1" t="s">
        <v>218</v>
      </c>
      <c r="F1575">
        <v>0.33</v>
      </c>
      <c r="G1575">
        <v>0.37</v>
      </c>
      <c r="H1575">
        <v>0.26</v>
      </c>
      <c r="I1575">
        <v>0.09</v>
      </c>
      <c r="J1575">
        <v>1.04</v>
      </c>
    </row>
    <row r="1576" spans="1:10" x14ac:dyDescent="0.2">
      <c r="A1576" s="1" t="s">
        <v>1304</v>
      </c>
      <c r="B1576" s="1" t="s">
        <v>20</v>
      </c>
      <c r="C1576" s="1" t="s">
        <v>33</v>
      </c>
      <c r="D1576" s="1" t="s">
        <v>38</v>
      </c>
      <c r="E1576" s="1" t="s">
        <v>369</v>
      </c>
      <c r="F1576">
        <v>0.57999999999999996</v>
      </c>
      <c r="G1576">
        <v>0.37</v>
      </c>
      <c r="H1576">
        <v>0</v>
      </c>
      <c r="I1576">
        <v>0.09</v>
      </c>
      <c r="J1576">
        <v>1.04</v>
      </c>
    </row>
    <row r="1577" spans="1:10" x14ac:dyDescent="0.2">
      <c r="A1577" s="1" t="s">
        <v>1305</v>
      </c>
      <c r="B1577" s="1" t="s">
        <v>186</v>
      </c>
      <c r="C1577" s="1" t="s">
        <v>151</v>
      </c>
      <c r="D1577" s="1" t="s">
        <v>16</v>
      </c>
      <c r="E1577" s="1" t="s">
        <v>498</v>
      </c>
      <c r="F1577">
        <v>0.57999999999999996</v>
      </c>
      <c r="G1577">
        <v>0.39</v>
      </c>
      <c r="H1577">
        <v>0</v>
      </c>
      <c r="I1577">
        <v>7.0000000000000007E-2</v>
      </c>
      <c r="J1577">
        <v>1.04</v>
      </c>
    </row>
    <row r="1578" spans="1:10" x14ac:dyDescent="0.2">
      <c r="A1578" s="1" t="s">
        <v>1306</v>
      </c>
      <c r="B1578" s="1" t="s">
        <v>20</v>
      </c>
      <c r="C1578" s="1" t="s">
        <v>18</v>
      </c>
      <c r="D1578" s="1" t="s">
        <v>173</v>
      </c>
      <c r="E1578" s="1" t="s">
        <v>369</v>
      </c>
      <c r="F1578">
        <v>0.56999999999999995</v>
      </c>
      <c r="G1578">
        <v>0.35</v>
      </c>
      <c r="H1578">
        <v>0.02</v>
      </c>
      <c r="I1578">
        <v>0.1</v>
      </c>
      <c r="J1578">
        <v>1.04</v>
      </c>
    </row>
    <row r="1579" spans="1:10" x14ac:dyDescent="0.2">
      <c r="A1579" s="1" t="s">
        <v>1307</v>
      </c>
      <c r="B1579" s="1" t="s">
        <v>126</v>
      </c>
      <c r="C1579" s="1" t="s">
        <v>124</v>
      </c>
      <c r="D1579" s="1" t="s">
        <v>71</v>
      </c>
      <c r="E1579" s="1" t="s">
        <v>13</v>
      </c>
      <c r="F1579">
        <v>0.44</v>
      </c>
      <c r="G1579">
        <v>0.12</v>
      </c>
      <c r="H1579">
        <v>0.45</v>
      </c>
      <c r="I1579">
        <v>0.03</v>
      </c>
      <c r="J1579">
        <v>1.04</v>
      </c>
    </row>
    <row r="1580" spans="1:10" x14ac:dyDescent="0.2">
      <c r="A1580" s="1" t="s">
        <v>1308</v>
      </c>
      <c r="B1580" s="1" t="s">
        <v>41</v>
      </c>
      <c r="C1580" s="1" t="s">
        <v>11</v>
      </c>
      <c r="D1580" s="1" t="s">
        <v>26</v>
      </c>
      <c r="E1580" s="1" t="s">
        <v>159</v>
      </c>
      <c r="F1580">
        <v>0.87</v>
      </c>
      <c r="G1580">
        <v>0.03</v>
      </c>
      <c r="H1580">
        <v>0</v>
      </c>
      <c r="I1580">
        <v>0.14000000000000001</v>
      </c>
      <c r="J1580">
        <v>1.04</v>
      </c>
    </row>
    <row r="1581" spans="1:10" x14ac:dyDescent="0.2">
      <c r="A1581" s="1" t="s">
        <v>1309</v>
      </c>
      <c r="B1581" s="1" t="s">
        <v>32</v>
      </c>
      <c r="C1581" s="1" t="s">
        <v>57</v>
      </c>
      <c r="D1581" s="1" t="s">
        <v>58</v>
      </c>
      <c r="E1581" s="1" t="s">
        <v>97</v>
      </c>
      <c r="F1581">
        <v>0.59</v>
      </c>
      <c r="G1581">
        <v>0.35</v>
      </c>
      <c r="H1581">
        <v>0.01</v>
      </c>
      <c r="I1581">
        <v>0.09</v>
      </c>
      <c r="J1581">
        <v>1.04</v>
      </c>
    </row>
    <row r="1582" spans="1:10" x14ac:dyDescent="0.2">
      <c r="A1582" s="1" t="s">
        <v>1310</v>
      </c>
      <c r="B1582" s="1" t="s">
        <v>49</v>
      </c>
      <c r="C1582" s="1" t="s">
        <v>54</v>
      </c>
      <c r="D1582" s="1" t="s">
        <v>16</v>
      </c>
      <c r="E1582" s="1" t="s">
        <v>13</v>
      </c>
      <c r="F1582">
        <v>0.39</v>
      </c>
      <c r="G1582">
        <v>0.16</v>
      </c>
      <c r="H1582">
        <v>0.37</v>
      </c>
      <c r="I1582">
        <v>0.12</v>
      </c>
      <c r="J1582">
        <v>1.04</v>
      </c>
    </row>
    <row r="1583" spans="1:10" x14ac:dyDescent="0.2">
      <c r="A1583" s="1" t="s">
        <v>951</v>
      </c>
      <c r="B1583" s="1" t="s">
        <v>32</v>
      </c>
      <c r="C1583" s="1" t="s">
        <v>18</v>
      </c>
      <c r="D1583" s="1" t="s">
        <v>38</v>
      </c>
      <c r="E1583" s="1" t="s">
        <v>59</v>
      </c>
      <c r="F1583">
        <v>0.62</v>
      </c>
      <c r="G1583">
        <v>0.33</v>
      </c>
      <c r="H1583">
        <v>0</v>
      </c>
      <c r="I1583">
        <v>0.09</v>
      </c>
      <c r="J1583">
        <v>1.04</v>
      </c>
    </row>
    <row r="1584" spans="1:10" x14ac:dyDescent="0.2">
      <c r="A1584" s="1" t="s">
        <v>1311</v>
      </c>
      <c r="B1584" s="1" t="s">
        <v>64</v>
      </c>
      <c r="C1584" s="1" t="s">
        <v>65</v>
      </c>
      <c r="D1584" s="1" t="s">
        <v>16</v>
      </c>
      <c r="E1584" s="1" t="s">
        <v>1312</v>
      </c>
      <c r="F1584">
        <v>0.17</v>
      </c>
      <c r="G1584">
        <v>0.69</v>
      </c>
      <c r="H1584">
        <v>0.02</v>
      </c>
      <c r="I1584">
        <v>0.15</v>
      </c>
      <c r="J1584">
        <v>1.04</v>
      </c>
    </row>
    <row r="1585" spans="1:10" x14ac:dyDescent="0.2">
      <c r="A1585" s="1" t="s">
        <v>241</v>
      </c>
      <c r="B1585" s="1" t="s">
        <v>102</v>
      </c>
      <c r="C1585" s="1" t="s">
        <v>25</v>
      </c>
      <c r="D1585" s="1" t="s">
        <v>16</v>
      </c>
      <c r="E1585" s="1" t="s">
        <v>99</v>
      </c>
      <c r="F1585">
        <v>0.53</v>
      </c>
      <c r="G1585">
        <v>0.46</v>
      </c>
      <c r="H1585">
        <v>0</v>
      </c>
      <c r="I1585">
        <v>0.05</v>
      </c>
      <c r="J1585">
        <v>1.04</v>
      </c>
    </row>
    <row r="1586" spans="1:10" x14ac:dyDescent="0.2">
      <c r="A1586" s="1" t="s">
        <v>1313</v>
      </c>
      <c r="B1586" s="1" t="s">
        <v>20</v>
      </c>
      <c r="C1586" s="1" t="s">
        <v>57</v>
      </c>
      <c r="D1586" s="1" t="s">
        <v>1</v>
      </c>
      <c r="E1586" s="1" t="s">
        <v>13</v>
      </c>
      <c r="F1586">
        <v>0.52</v>
      </c>
      <c r="G1586">
        <v>0.06</v>
      </c>
      <c r="H1586">
        <v>0.41</v>
      </c>
      <c r="I1586">
        <v>0.05</v>
      </c>
      <c r="J1586">
        <v>1.04</v>
      </c>
    </row>
    <row r="1587" spans="1:10" x14ac:dyDescent="0.2">
      <c r="A1587" s="1" t="s">
        <v>546</v>
      </c>
      <c r="B1587" s="1" t="s">
        <v>121</v>
      </c>
      <c r="C1587" s="1" t="s">
        <v>37</v>
      </c>
      <c r="D1587" s="1" t="s">
        <v>38</v>
      </c>
      <c r="E1587" s="1" t="s">
        <v>175</v>
      </c>
      <c r="F1587">
        <v>0.61</v>
      </c>
      <c r="G1587">
        <v>0.34</v>
      </c>
      <c r="H1587">
        <v>0</v>
      </c>
      <c r="I1587">
        <v>0.09</v>
      </c>
      <c r="J1587">
        <v>1.04</v>
      </c>
    </row>
    <row r="1588" spans="1:10" x14ac:dyDescent="0.2">
      <c r="A1588" s="1" t="s">
        <v>1314</v>
      </c>
      <c r="B1588" s="1" t="s">
        <v>20</v>
      </c>
      <c r="C1588" s="1" t="s">
        <v>33</v>
      </c>
      <c r="D1588" s="1" t="s">
        <v>26</v>
      </c>
      <c r="E1588" s="1" t="s">
        <v>59</v>
      </c>
      <c r="F1588">
        <v>0.68</v>
      </c>
      <c r="G1588">
        <v>0.27</v>
      </c>
      <c r="H1588">
        <v>0</v>
      </c>
      <c r="I1588">
        <v>0.09</v>
      </c>
      <c r="J1588">
        <v>1.04</v>
      </c>
    </row>
    <row r="1589" spans="1:10" x14ac:dyDescent="0.2">
      <c r="A1589" s="1" t="s">
        <v>1315</v>
      </c>
      <c r="B1589" s="1" t="s">
        <v>36</v>
      </c>
      <c r="C1589" s="1" t="s">
        <v>29</v>
      </c>
      <c r="D1589" s="1" t="s">
        <v>58</v>
      </c>
      <c r="E1589" s="1" t="s">
        <v>86</v>
      </c>
      <c r="F1589">
        <v>0.34</v>
      </c>
      <c r="G1589">
        <v>0.48</v>
      </c>
      <c r="H1589">
        <v>0.02</v>
      </c>
      <c r="I1589">
        <v>0.19</v>
      </c>
      <c r="J1589">
        <v>1.04</v>
      </c>
    </row>
    <row r="1590" spans="1:10" x14ac:dyDescent="0.2">
      <c r="A1590" s="1" t="s">
        <v>1316</v>
      </c>
      <c r="B1590" s="1" t="s">
        <v>113</v>
      </c>
      <c r="C1590" s="1" t="s">
        <v>18</v>
      </c>
      <c r="D1590" s="1" t="s">
        <v>16</v>
      </c>
      <c r="E1590" s="1" t="s">
        <v>55</v>
      </c>
      <c r="F1590">
        <v>0.16</v>
      </c>
      <c r="G1590">
        <v>0.57999999999999996</v>
      </c>
      <c r="H1590">
        <v>0</v>
      </c>
      <c r="I1590">
        <v>0.3</v>
      </c>
      <c r="J1590">
        <v>1.04</v>
      </c>
    </row>
    <row r="1591" spans="1:10" x14ac:dyDescent="0.2">
      <c r="A1591" s="1" t="s">
        <v>1317</v>
      </c>
      <c r="B1591" s="1" t="s">
        <v>113</v>
      </c>
      <c r="C1591" s="1" t="s">
        <v>25</v>
      </c>
      <c r="D1591" s="1" t="s">
        <v>16</v>
      </c>
      <c r="E1591" s="1" t="s">
        <v>55</v>
      </c>
      <c r="F1591">
        <v>0.47</v>
      </c>
      <c r="G1591">
        <v>0.34</v>
      </c>
      <c r="H1591">
        <v>0</v>
      </c>
      <c r="I1591">
        <v>0.22</v>
      </c>
      <c r="J1591">
        <v>1.04</v>
      </c>
    </row>
    <row r="1592" spans="1:10" x14ac:dyDescent="0.2">
      <c r="A1592" s="1" t="s">
        <v>1318</v>
      </c>
      <c r="B1592" s="1" t="s">
        <v>64</v>
      </c>
      <c r="C1592" s="1" t="s">
        <v>75</v>
      </c>
      <c r="D1592" s="1" t="s">
        <v>12</v>
      </c>
      <c r="E1592" s="1" t="s">
        <v>99</v>
      </c>
      <c r="F1592">
        <v>0.46</v>
      </c>
      <c r="G1592">
        <v>0.4</v>
      </c>
      <c r="H1592">
        <v>0.01</v>
      </c>
      <c r="I1592">
        <v>0.17</v>
      </c>
      <c r="J1592">
        <v>1.04</v>
      </c>
    </row>
    <row r="1593" spans="1:10" x14ac:dyDescent="0.2">
      <c r="A1593" s="1" t="s">
        <v>1319</v>
      </c>
      <c r="B1593" s="1" t="s">
        <v>41</v>
      </c>
      <c r="C1593" s="1" t="s">
        <v>25</v>
      </c>
      <c r="D1593" s="1" t="s">
        <v>16</v>
      </c>
      <c r="E1593" s="1" t="s">
        <v>319</v>
      </c>
      <c r="F1593">
        <v>0.86</v>
      </c>
      <c r="G1593">
        <v>0.03</v>
      </c>
      <c r="H1593">
        <v>0</v>
      </c>
      <c r="I1593">
        <v>0.14000000000000001</v>
      </c>
      <c r="J1593">
        <v>1.03</v>
      </c>
    </row>
    <row r="1594" spans="1:10" x14ac:dyDescent="0.2">
      <c r="A1594" s="1" t="s">
        <v>573</v>
      </c>
      <c r="B1594" s="1" t="s">
        <v>36</v>
      </c>
      <c r="C1594" s="1" t="s">
        <v>15</v>
      </c>
      <c r="D1594" s="1" t="s">
        <v>1</v>
      </c>
      <c r="E1594" s="1" t="s">
        <v>109</v>
      </c>
      <c r="F1594">
        <v>0.56000000000000005</v>
      </c>
      <c r="G1594">
        <v>0.33</v>
      </c>
      <c r="H1594">
        <v>0.01</v>
      </c>
      <c r="I1594">
        <v>0.14000000000000001</v>
      </c>
      <c r="J1594">
        <v>1.03</v>
      </c>
    </row>
    <row r="1595" spans="1:10" x14ac:dyDescent="0.2">
      <c r="A1595" s="1" t="s">
        <v>1320</v>
      </c>
      <c r="B1595" s="1" t="s">
        <v>10</v>
      </c>
      <c r="C1595" s="1" t="s">
        <v>29</v>
      </c>
      <c r="D1595" s="1" t="s">
        <v>12</v>
      </c>
      <c r="E1595" s="1" t="s">
        <v>99</v>
      </c>
      <c r="F1595">
        <v>0.94</v>
      </c>
      <c r="G1595">
        <v>0.02</v>
      </c>
      <c r="H1595">
        <v>0</v>
      </c>
      <c r="I1595">
        <v>0.08</v>
      </c>
      <c r="J1595">
        <v>1.03</v>
      </c>
    </row>
    <row r="1596" spans="1:10" x14ac:dyDescent="0.2">
      <c r="A1596" s="1" t="s">
        <v>1321</v>
      </c>
      <c r="B1596" s="1" t="s">
        <v>36</v>
      </c>
      <c r="C1596" s="1" t="s">
        <v>57</v>
      </c>
      <c r="D1596" s="1" t="s">
        <v>1</v>
      </c>
      <c r="E1596" s="1" t="s">
        <v>86</v>
      </c>
      <c r="F1596">
        <v>0.33</v>
      </c>
      <c r="G1596">
        <v>0.51</v>
      </c>
      <c r="H1596">
        <v>0.01</v>
      </c>
      <c r="I1596">
        <v>0.18</v>
      </c>
      <c r="J1596">
        <v>1.03</v>
      </c>
    </row>
    <row r="1597" spans="1:10" x14ac:dyDescent="0.2">
      <c r="A1597" s="1" t="s">
        <v>1322</v>
      </c>
      <c r="B1597" s="1" t="s">
        <v>10</v>
      </c>
      <c r="C1597" s="1" t="s">
        <v>67</v>
      </c>
      <c r="D1597" s="1" t="s">
        <v>38</v>
      </c>
      <c r="E1597" s="1" t="s">
        <v>369</v>
      </c>
      <c r="F1597">
        <v>0.72</v>
      </c>
      <c r="G1597">
        <v>0.23</v>
      </c>
      <c r="H1597">
        <v>0</v>
      </c>
      <c r="I1597">
        <v>0.08</v>
      </c>
      <c r="J1597">
        <v>1.03</v>
      </c>
    </row>
    <row r="1598" spans="1:10" x14ac:dyDescent="0.2">
      <c r="A1598" s="1" t="s">
        <v>1323</v>
      </c>
      <c r="B1598" s="1" t="s">
        <v>41</v>
      </c>
      <c r="C1598" s="1" t="s">
        <v>124</v>
      </c>
      <c r="D1598" s="1" t="s">
        <v>12</v>
      </c>
      <c r="E1598" s="1" t="s">
        <v>99</v>
      </c>
      <c r="F1598">
        <v>0.5</v>
      </c>
      <c r="G1598">
        <v>0.39</v>
      </c>
      <c r="H1598">
        <v>0</v>
      </c>
      <c r="I1598">
        <v>0.13</v>
      </c>
      <c r="J1598">
        <v>1.03</v>
      </c>
    </row>
    <row r="1599" spans="1:10" hidden="1" x14ac:dyDescent="0.2">
      <c r="A1599" s="1" t="s">
        <v>1324</v>
      </c>
      <c r="B1599" s="1" t="s">
        <v>150</v>
      </c>
      <c r="C1599" s="1" t="s">
        <v>191</v>
      </c>
      <c r="D1599" s="1" t="s">
        <v>1</v>
      </c>
      <c r="E1599" s="1" t="s">
        <v>13</v>
      </c>
      <c r="F1599">
        <v>0.68</v>
      </c>
      <c r="G1599">
        <v>0.31</v>
      </c>
      <c r="H1599">
        <v>0</v>
      </c>
      <c r="I1599">
        <v>0.04</v>
      </c>
      <c r="J1599">
        <v>1.03</v>
      </c>
    </row>
    <row r="1600" spans="1:10" x14ac:dyDescent="0.2">
      <c r="A1600" s="1" t="s">
        <v>880</v>
      </c>
      <c r="B1600" s="1" t="s">
        <v>10</v>
      </c>
      <c r="C1600" s="1" t="s">
        <v>29</v>
      </c>
      <c r="D1600" s="1" t="s">
        <v>38</v>
      </c>
      <c r="E1600" s="1" t="s">
        <v>99</v>
      </c>
      <c r="F1600">
        <v>0.45</v>
      </c>
      <c r="G1600">
        <v>0.47</v>
      </c>
      <c r="H1600">
        <v>0</v>
      </c>
      <c r="I1600">
        <v>0.11</v>
      </c>
      <c r="J1600">
        <v>1.03</v>
      </c>
    </row>
    <row r="1601" spans="1:10" x14ac:dyDescent="0.2">
      <c r="A1601" s="1" t="s">
        <v>571</v>
      </c>
      <c r="B1601" s="1" t="s">
        <v>10</v>
      </c>
      <c r="C1601" s="1" t="s">
        <v>15</v>
      </c>
      <c r="D1601" s="1" t="s">
        <v>22</v>
      </c>
      <c r="E1601" s="1" t="s">
        <v>363</v>
      </c>
      <c r="F1601">
        <v>0.94</v>
      </c>
      <c r="G1601">
        <v>0.01</v>
      </c>
      <c r="H1601">
        <v>0</v>
      </c>
      <c r="I1601">
        <v>0.08</v>
      </c>
      <c r="J1601">
        <v>1.03</v>
      </c>
    </row>
    <row r="1602" spans="1:10" x14ac:dyDescent="0.2">
      <c r="A1602" s="1" t="s">
        <v>1325</v>
      </c>
      <c r="B1602" s="1" t="s">
        <v>32</v>
      </c>
      <c r="C1602" s="1" t="s">
        <v>57</v>
      </c>
      <c r="D1602" s="1" t="s">
        <v>58</v>
      </c>
      <c r="E1602" s="1" t="s">
        <v>99</v>
      </c>
      <c r="F1602">
        <v>0.61</v>
      </c>
      <c r="G1602">
        <v>0.32</v>
      </c>
      <c r="H1602">
        <v>0.01</v>
      </c>
      <c r="I1602">
        <v>0.08</v>
      </c>
      <c r="J1602">
        <v>1.02</v>
      </c>
    </row>
    <row r="1603" spans="1:10" x14ac:dyDescent="0.2">
      <c r="A1603" s="1" t="s">
        <v>374</v>
      </c>
      <c r="B1603" s="1" t="s">
        <v>10</v>
      </c>
      <c r="C1603" s="1" t="s">
        <v>29</v>
      </c>
      <c r="D1603" s="1" t="s">
        <v>12</v>
      </c>
      <c r="E1603" s="1" t="s">
        <v>99</v>
      </c>
      <c r="F1603">
        <v>0.32</v>
      </c>
      <c r="G1603">
        <v>0.59</v>
      </c>
      <c r="H1603">
        <v>0.01</v>
      </c>
      <c r="I1603">
        <v>0.11</v>
      </c>
      <c r="J1603">
        <v>1.02</v>
      </c>
    </row>
    <row r="1604" spans="1:10" x14ac:dyDescent="0.2">
      <c r="A1604" s="1" t="s">
        <v>1326</v>
      </c>
      <c r="B1604" s="1" t="s">
        <v>10</v>
      </c>
      <c r="C1604" s="1" t="s">
        <v>29</v>
      </c>
      <c r="D1604" s="1" t="s">
        <v>71</v>
      </c>
      <c r="E1604" s="1" t="s">
        <v>1327</v>
      </c>
      <c r="F1604">
        <v>0.45</v>
      </c>
      <c r="G1604">
        <v>0.46</v>
      </c>
      <c r="H1604">
        <v>0</v>
      </c>
      <c r="I1604">
        <v>0.11</v>
      </c>
      <c r="J1604">
        <v>1.02</v>
      </c>
    </row>
    <row r="1605" spans="1:10" x14ac:dyDescent="0.2">
      <c r="A1605" s="1" t="s">
        <v>1315</v>
      </c>
      <c r="B1605" s="1" t="s">
        <v>32</v>
      </c>
      <c r="C1605" s="1" t="s">
        <v>29</v>
      </c>
      <c r="D1605" s="1" t="s">
        <v>58</v>
      </c>
      <c r="E1605" s="1" t="s">
        <v>86</v>
      </c>
      <c r="F1605">
        <v>0.87</v>
      </c>
      <c r="G1605">
        <v>0.05</v>
      </c>
      <c r="H1605">
        <v>0.02</v>
      </c>
      <c r="I1605">
        <v>0.08</v>
      </c>
      <c r="J1605">
        <v>1.02</v>
      </c>
    </row>
    <row r="1606" spans="1:10" x14ac:dyDescent="0.2">
      <c r="A1606" s="1" t="s">
        <v>1328</v>
      </c>
      <c r="B1606" s="1" t="s">
        <v>128</v>
      </c>
      <c r="C1606" s="1" t="s">
        <v>67</v>
      </c>
      <c r="D1606" s="1" t="s">
        <v>38</v>
      </c>
      <c r="E1606" s="1" t="s">
        <v>86</v>
      </c>
      <c r="F1606">
        <v>0.53</v>
      </c>
      <c r="G1606">
        <v>0.36</v>
      </c>
      <c r="H1606">
        <v>0.05</v>
      </c>
      <c r="I1606">
        <v>0.08</v>
      </c>
      <c r="J1606">
        <v>1.02</v>
      </c>
    </row>
    <row r="1607" spans="1:10" x14ac:dyDescent="0.2">
      <c r="A1607" s="1" t="s">
        <v>688</v>
      </c>
      <c r="B1607" s="1" t="s">
        <v>126</v>
      </c>
      <c r="C1607" s="1" t="s">
        <v>42</v>
      </c>
      <c r="D1607" s="1" t="s">
        <v>1</v>
      </c>
      <c r="E1607" s="1" t="s">
        <v>59</v>
      </c>
      <c r="F1607">
        <v>0.73</v>
      </c>
      <c r="G1607">
        <v>0.26</v>
      </c>
      <c r="H1607">
        <v>0.01</v>
      </c>
      <c r="I1607">
        <v>0.03</v>
      </c>
      <c r="J1607">
        <v>1.02</v>
      </c>
    </row>
    <row r="1608" spans="1:10" x14ac:dyDescent="0.2">
      <c r="A1608" s="1" t="s">
        <v>1329</v>
      </c>
      <c r="B1608" s="1" t="s">
        <v>20</v>
      </c>
      <c r="C1608" s="1" t="s">
        <v>29</v>
      </c>
      <c r="D1608" s="1" t="s">
        <v>26</v>
      </c>
      <c r="E1608" s="1" t="s">
        <v>86</v>
      </c>
      <c r="F1608">
        <v>0.51</v>
      </c>
      <c r="G1608">
        <v>0.4</v>
      </c>
      <c r="H1608">
        <v>0</v>
      </c>
      <c r="I1608">
        <v>0.11</v>
      </c>
      <c r="J1608">
        <v>1.02</v>
      </c>
    </row>
    <row r="1609" spans="1:10" x14ac:dyDescent="0.2">
      <c r="A1609" s="1" t="s">
        <v>1330</v>
      </c>
      <c r="B1609" s="1" t="s">
        <v>36</v>
      </c>
      <c r="C1609" s="1" t="s">
        <v>33</v>
      </c>
      <c r="D1609" s="1" t="s">
        <v>45</v>
      </c>
      <c r="E1609" s="1" t="s">
        <v>251</v>
      </c>
      <c r="F1609">
        <v>0.28000000000000003</v>
      </c>
      <c r="G1609">
        <v>0.21</v>
      </c>
      <c r="H1609">
        <v>0.45</v>
      </c>
      <c r="I1609">
        <v>0.08</v>
      </c>
      <c r="J1609">
        <v>1.02</v>
      </c>
    </row>
    <row r="1610" spans="1:10" x14ac:dyDescent="0.2">
      <c r="A1610" s="1" t="s">
        <v>925</v>
      </c>
      <c r="B1610" s="1" t="s">
        <v>10</v>
      </c>
      <c r="C1610" s="1" t="s">
        <v>15</v>
      </c>
      <c r="D1610" s="1" t="s">
        <v>1</v>
      </c>
      <c r="E1610" s="1" t="s">
        <v>319</v>
      </c>
      <c r="F1610">
        <v>0.51</v>
      </c>
      <c r="G1610">
        <v>0.4</v>
      </c>
      <c r="H1610">
        <v>0</v>
      </c>
      <c r="I1610">
        <v>0.11</v>
      </c>
      <c r="J1610">
        <v>1.02</v>
      </c>
    </row>
    <row r="1611" spans="1:10" x14ac:dyDescent="0.2">
      <c r="A1611" s="1" t="s">
        <v>1331</v>
      </c>
      <c r="B1611" s="1" t="s">
        <v>32</v>
      </c>
      <c r="C1611" s="1" t="s">
        <v>29</v>
      </c>
      <c r="D1611" s="1" t="s">
        <v>26</v>
      </c>
      <c r="E1611" s="1" t="s">
        <v>218</v>
      </c>
      <c r="F1611">
        <v>0.69</v>
      </c>
      <c r="G1611">
        <v>0.04</v>
      </c>
      <c r="H1611">
        <v>0.22</v>
      </c>
      <c r="I1611">
        <v>0.06</v>
      </c>
      <c r="J1611">
        <v>1.02</v>
      </c>
    </row>
    <row r="1612" spans="1:10" x14ac:dyDescent="0.2">
      <c r="A1612" s="1" t="s">
        <v>230</v>
      </c>
      <c r="B1612" s="1" t="s">
        <v>102</v>
      </c>
      <c r="C1612" s="1" t="s">
        <v>11</v>
      </c>
      <c r="D1612" s="1" t="s">
        <v>12</v>
      </c>
      <c r="E1612" s="1" t="s">
        <v>99</v>
      </c>
      <c r="F1612">
        <v>0.97</v>
      </c>
      <c r="G1612">
        <v>0.03</v>
      </c>
      <c r="H1612">
        <v>0</v>
      </c>
      <c r="I1612">
        <v>0.03</v>
      </c>
      <c r="J1612">
        <v>1.02</v>
      </c>
    </row>
    <row r="1613" spans="1:10" x14ac:dyDescent="0.2">
      <c r="A1613" s="1" t="s">
        <v>1213</v>
      </c>
      <c r="B1613" s="1" t="s">
        <v>36</v>
      </c>
      <c r="C1613" s="1" t="s">
        <v>75</v>
      </c>
      <c r="D1613" s="1" t="s">
        <v>38</v>
      </c>
      <c r="E1613" s="1" t="s">
        <v>369</v>
      </c>
      <c r="F1613">
        <v>0.44</v>
      </c>
      <c r="G1613">
        <v>0.4</v>
      </c>
      <c r="H1613">
        <v>0</v>
      </c>
      <c r="I1613">
        <v>0.17</v>
      </c>
      <c r="J1613">
        <v>1.02</v>
      </c>
    </row>
    <row r="1614" spans="1:10" x14ac:dyDescent="0.2">
      <c r="A1614" s="1" t="s">
        <v>1332</v>
      </c>
      <c r="B1614" s="1" t="s">
        <v>41</v>
      </c>
      <c r="C1614" s="1" t="s">
        <v>42</v>
      </c>
      <c r="D1614" s="1" t="s">
        <v>38</v>
      </c>
      <c r="E1614" s="1" t="s">
        <v>99</v>
      </c>
      <c r="F1614">
        <v>0.5</v>
      </c>
      <c r="G1614">
        <v>0.39</v>
      </c>
      <c r="H1614">
        <v>0</v>
      </c>
      <c r="I1614">
        <v>0.13</v>
      </c>
      <c r="J1614">
        <v>1.02</v>
      </c>
    </row>
    <row r="1615" spans="1:10" x14ac:dyDescent="0.2">
      <c r="A1615" s="1" t="s">
        <v>1333</v>
      </c>
      <c r="B1615" s="1" t="s">
        <v>128</v>
      </c>
      <c r="C1615" s="1" t="s">
        <v>75</v>
      </c>
      <c r="D1615" s="1" t="s">
        <v>38</v>
      </c>
      <c r="E1615" s="1" t="s">
        <v>13</v>
      </c>
      <c r="F1615">
        <v>0.34</v>
      </c>
      <c r="G1615">
        <v>0.28000000000000003</v>
      </c>
      <c r="H1615">
        <v>0.1</v>
      </c>
      <c r="I1615">
        <v>0.3</v>
      </c>
      <c r="J1615">
        <v>1.01</v>
      </c>
    </row>
    <row r="1616" spans="1:10" x14ac:dyDescent="0.2">
      <c r="A1616" s="1" t="s">
        <v>1250</v>
      </c>
      <c r="B1616" s="1" t="s">
        <v>32</v>
      </c>
      <c r="C1616" s="1" t="s">
        <v>15</v>
      </c>
      <c r="D1616" s="1" t="s">
        <v>38</v>
      </c>
      <c r="E1616" s="1" t="s">
        <v>86</v>
      </c>
      <c r="F1616">
        <v>0.54</v>
      </c>
      <c r="G1616">
        <v>0.35</v>
      </c>
      <c r="H1616">
        <v>0.02</v>
      </c>
      <c r="I1616">
        <v>0.1</v>
      </c>
      <c r="J1616">
        <v>1.01</v>
      </c>
    </row>
    <row r="1617" spans="1:10" x14ac:dyDescent="0.2">
      <c r="A1617" s="1" t="s">
        <v>1334</v>
      </c>
      <c r="B1617" s="1" t="s">
        <v>113</v>
      </c>
      <c r="C1617" s="1" t="s">
        <v>33</v>
      </c>
      <c r="D1617" s="1" t="s">
        <v>38</v>
      </c>
      <c r="E1617" s="1" t="s">
        <v>55</v>
      </c>
      <c r="F1617">
        <v>0.41</v>
      </c>
      <c r="G1617">
        <v>0.36</v>
      </c>
      <c r="H1617">
        <v>0.03</v>
      </c>
      <c r="I1617">
        <v>0.21</v>
      </c>
      <c r="J1617">
        <v>1.01</v>
      </c>
    </row>
    <row r="1618" spans="1:10" x14ac:dyDescent="0.2">
      <c r="A1618" s="1" t="s">
        <v>817</v>
      </c>
      <c r="B1618" s="1" t="s">
        <v>62</v>
      </c>
      <c r="C1618" s="1" t="s">
        <v>57</v>
      </c>
      <c r="D1618" s="1" t="s">
        <v>1</v>
      </c>
      <c r="E1618" s="1" t="s">
        <v>109</v>
      </c>
      <c r="F1618">
        <v>0.44</v>
      </c>
      <c r="G1618">
        <v>0.46</v>
      </c>
      <c r="H1618">
        <v>0.01</v>
      </c>
      <c r="I1618">
        <v>0.09</v>
      </c>
      <c r="J1618">
        <v>1.01</v>
      </c>
    </row>
    <row r="1619" spans="1:10" x14ac:dyDescent="0.2">
      <c r="A1619" s="1" t="s">
        <v>1335</v>
      </c>
      <c r="B1619" s="1" t="s">
        <v>32</v>
      </c>
      <c r="C1619" s="1" t="s">
        <v>15</v>
      </c>
      <c r="D1619" s="1" t="s">
        <v>38</v>
      </c>
      <c r="E1619" s="1" t="s">
        <v>603</v>
      </c>
      <c r="F1619">
        <v>0.65</v>
      </c>
      <c r="G1619">
        <v>0.22</v>
      </c>
      <c r="H1619">
        <v>0.05</v>
      </c>
      <c r="I1619">
        <v>0.1</v>
      </c>
      <c r="J1619">
        <v>1.01</v>
      </c>
    </row>
    <row r="1620" spans="1:10" x14ac:dyDescent="0.2">
      <c r="A1620" s="1" t="s">
        <v>1336</v>
      </c>
      <c r="B1620" s="1" t="s">
        <v>107</v>
      </c>
      <c r="C1620" s="1" t="s">
        <v>124</v>
      </c>
      <c r="D1620" s="1" t="s">
        <v>12</v>
      </c>
      <c r="E1620" s="1" t="s">
        <v>248</v>
      </c>
      <c r="F1620">
        <v>0</v>
      </c>
      <c r="G1620">
        <v>0.93</v>
      </c>
      <c r="H1620">
        <v>0</v>
      </c>
      <c r="I1620">
        <v>0.08</v>
      </c>
      <c r="J1620">
        <v>1.01</v>
      </c>
    </row>
    <row r="1621" spans="1:10" x14ac:dyDescent="0.2">
      <c r="A1621" s="1" t="s">
        <v>1337</v>
      </c>
      <c r="B1621" s="1" t="s">
        <v>10</v>
      </c>
      <c r="C1621" s="1" t="s">
        <v>33</v>
      </c>
      <c r="D1621" s="1" t="s">
        <v>22</v>
      </c>
      <c r="E1621" s="1" t="s">
        <v>59</v>
      </c>
      <c r="F1621">
        <v>0.48</v>
      </c>
      <c r="G1621">
        <v>0.44</v>
      </c>
      <c r="H1621">
        <v>0</v>
      </c>
      <c r="I1621">
        <v>0.09</v>
      </c>
      <c r="J1621">
        <v>1.01</v>
      </c>
    </row>
    <row r="1622" spans="1:10" x14ac:dyDescent="0.2">
      <c r="A1622" s="1" t="s">
        <v>1338</v>
      </c>
      <c r="B1622" s="1" t="s">
        <v>20</v>
      </c>
      <c r="C1622" s="1" t="s">
        <v>11</v>
      </c>
      <c r="D1622" s="1" t="s">
        <v>22</v>
      </c>
      <c r="E1622" s="1" t="s">
        <v>109</v>
      </c>
      <c r="F1622">
        <v>0</v>
      </c>
      <c r="G1622">
        <v>0</v>
      </c>
      <c r="H1622">
        <v>1.01</v>
      </c>
      <c r="I1622">
        <v>0</v>
      </c>
      <c r="J1622">
        <v>1.01</v>
      </c>
    </row>
    <row r="1623" spans="1:10" x14ac:dyDescent="0.2">
      <c r="A1623" s="1" t="s">
        <v>1028</v>
      </c>
      <c r="B1623" s="1" t="s">
        <v>36</v>
      </c>
      <c r="C1623" s="1" t="s">
        <v>75</v>
      </c>
      <c r="D1623" s="1" t="s">
        <v>38</v>
      </c>
      <c r="E1623" s="1" t="s">
        <v>175</v>
      </c>
      <c r="F1623">
        <v>0.33</v>
      </c>
      <c r="G1623">
        <v>0.48</v>
      </c>
      <c r="H1623">
        <v>0.02</v>
      </c>
      <c r="I1623">
        <v>0.18</v>
      </c>
      <c r="J1623">
        <v>1.01</v>
      </c>
    </row>
    <row r="1624" spans="1:10" x14ac:dyDescent="0.2">
      <c r="A1624" s="1" t="s">
        <v>1339</v>
      </c>
      <c r="B1624" s="1" t="s">
        <v>36</v>
      </c>
      <c r="C1624" s="1" t="s">
        <v>18</v>
      </c>
      <c r="D1624" s="1" t="s">
        <v>16</v>
      </c>
      <c r="E1624" s="1" t="s">
        <v>969</v>
      </c>
      <c r="F1624">
        <v>0.27</v>
      </c>
      <c r="G1624">
        <v>0.53</v>
      </c>
      <c r="H1624">
        <v>0</v>
      </c>
      <c r="I1624">
        <v>0.2</v>
      </c>
      <c r="J1624">
        <v>1.01</v>
      </c>
    </row>
    <row r="1625" spans="1:10" x14ac:dyDescent="0.2">
      <c r="A1625" s="1" t="s">
        <v>1340</v>
      </c>
      <c r="B1625" s="1" t="s">
        <v>64</v>
      </c>
      <c r="C1625" s="1" t="s">
        <v>75</v>
      </c>
      <c r="D1625" s="1" t="s">
        <v>1</v>
      </c>
      <c r="E1625" s="1" t="s">
        <v>86</v>
      </c>
      <c r="F1625">
        <v>0.21</v>
      </c>
      <c r="G1625">
        <v>0.61</v>
      </c>
      <c r="H1625">
        <v>0</v>
      </c>
      <c r="I1625">
        <v>0.18</v>
      </c>
      <c r="J1625">
        <v>1.01</v>
      </c>
    </row>
    <row r="1626" spans="1:10" x14ac:dyDescent="0.2">
      <c r="A1626" s="1" t="s">
        <v>1341</v>
      </c>
      <c r="B1626" s="1" t="s">
        <v>10</v>
      </c>
      <c r="C1626" s="1" t="s">
        <v>18</v>
      </c>
      <c r="D1626" s="1" t="s">
        <v>58</v>
      </c>
      <c r="E1626" s="1" t="s">
        <v>99</v>
      </c>
      <c r="F1626">
        <v>0.93</v>
      </c>
      <c r="G1626">
        <v>0</v>
      </c>
      <c r="H1626">
        <v>0</v>
      </c>
      <c r="I1626">
        <v>7.0000000000000007E-2</v>
      </c>
      <c r="J1626">
        <v>1</v>
      </c>
    </row>
    <row r="1627" spans="1:10" x14ac:dyDescent="0.2">
      <c r="A1627" s="1" t="s">
        <v>1342</v>
      </c>
      <c r="B1627" s="1" t="s">
        <v>41</v>
      </c>
      <c r="C1627" s="1" t="s">
        <v>124</v>
      </c>
      <c r="D1627" s="1" t="s">
        <v>16</v>
      </c>
      <c r="E1627" s="1" t="s">
        <v>1183</v>
      </c>
      <c r="F1627">
        <v>0.49</v>
      </c>
      <c r="G1627">
        <v>0.38</v>
      </c>
      <c r="H1627">
        <v>0</v>
      </c>
      <c r="I1627">
        <v>0.13</v>
      </c>
      <c r="J1627">
        <v>1</v>
      </c>
    </row>
    <row r="1628" spans="1:10" x14ac:dyDescent="0.2">
      <c r="A1628" s="1" t="s">
        <v>504</v>
      </c>
      <c r="B1628" s="1" t="s">
        <v>32</v>
      </c>
      <c r="C1628" s="1" t="s">
        <v>15</v>
      </c>
      <c r="D1628" s="1" t="s">
        <v>12</v>
      </c>
      <c r="E1628" s="1" t="s">
        <v>159</v>
      </c>
      <c r="F1628">
        <v>0.13</v>
      </c>
      <c r="G1628">
        <v>0.76</v>
      </c>
      <c r="H1628">
        <v>0.03</v>
      </c>
      <c r="I1628">
        <v>0.09</v>
      </c>
      <c r="J1628">
        <v>1</v>
      </c>
    </row>
    <row r="1629" spans="1:10" x14ac:dyDescent="0.2">
      <c r="A1629" s="1" t="s">
        <v>1343</v>
      </c>
      <c r="B1629" s="1" t="s">
        <v>41</v>
      </c>
      <c r="C1629" s="1" t="s">
        <v>151</v>
      </c>
      <c r="D1629" s="1" t="s">
        <v>71</v>
      </c>
      <c r="E1629" s="1" t="s">
        <v>603</v>
      </c>
      <c r="F1629">
        <v>0.3</v>
      </c>
      <c r="G1629">
        <v>0.24</v>
      </c>
      <c r="H1629">
        <v>0.38</v>
      </c>
      <c r="I1629">
        <v>0.08</v>
      </c>
      <c r="J1629">
        <v>1</v>
      </c>
    </row>
    <row r="1630" spans="1:10" x14ac:dyDescent="0.2">
      <c r="A1630" s="1" t="s">
        <v>1344</v>
      </c>
      <c r="B1630" s="1" t="s">
        <v>342</v>
      </c>
      <c r="C1630" s="1" t="s">
        <v>151</v>
      </c>
      <c r="D1630" s="1" t="s">
        <v>16</v>
      </c>
      <c r="E1630" s="1" t="s">
        <v>13</v>
      </c>
      <c r="F1630">
        <v>0.65</v>
      </c>
      <c r="G1630">
        <v>0.15</v>
      </c>
      <c r="H1630">
        <v>0.19</v>
      </c>
      <c r="I1630">
        <v>0.01</v>
      </c>
      <c r="J1630">
        <v>1</v>
      </c>
    </row>
    <row r="1631" spans="1:10" x14ac:dyDescent="0.2">
      <c r="A1631" s="1" t="s">
        <v>1345</v>
      </c>
      <c r="B1631" s="1" t="s">
        <v>41</v>
      </c>
      <c r="C1631" s="1" t="s">
        <v>42</v>
      </c>
      <c r="D1631" s="1" t="s">
        <v>22</v>
      </c>
      <c r="E1631" s="1" t="s">
        <v>1346</v>
      </c>
      <c r="F1631">
        <v>0</v>
      </c>
      <c r="G1631">
        <v>0</v>
      </c>
      <c r="H1631">
        <v>1</v>
      </c>
      <c r="I1631">
        <v>0</v>
      </c>
      <c r="J1631">
        <v>1</v>
      </c>
    </row>
    <row r="1632" spans="1:10" x14ac:dyDescent="0.2">
      <c r="A1632" s="1" t="s">
        <v>629</v>
      </c>
      <c r="B1632" s="1" t="s">
        <v>102</v>
      </c>
      <c r="C1632" s="1" t="s">
        <v>124</v>
      </c>
      <c r="D1632" s="1" t="s">
        <v>71</v>
      </c>
      <c r="E1632" s="1" t="s">
        <v>251</v>
      </c>
      <c r="F1632">
        <v>0.78</v>
      </c>
      <c r="G1632">
        <v>0.18</v>
      </c>
      <c r="H1632">
        <v>0.03</v>
      </c>
      <c r="I1632">
        <v>0</v>
      </c>
      <c r="J1632">
        <v>1</v>
      </c>
    </row>
    <row r="1633" spans="1:10" x14ac:dyDescent="0.2">
      <c r="A1633" s="1" t="s">
        <v>1347</v>
      </c>
      <c r="B1633" s="1" t="s">
        <v>36</v>
      </c>
      <c r="C1633" s="1" t="s">
        <v>15</v>
      </c>
      <c r="D1633" s="1" t="s">
        <v>58</v>
      </c>
      <c r="E1633" s="1" t="s">
        <v>86</v>
      </c>
      <c r="F1633">
        <v>0.49</v>
      </c>
      <c r="G1633">
        <v>0.33</v>
      </c>
      <c r="H1633">
        <v>0.02</v>
      </c>
      <c r="I1633">
        <v>0.15</v>
      </c>
      <c r="J1633">
        <v>1</v>
      </c>
    </row>
    <row r="1634" spans="1:10" x14ac:dyDescent="0.2">
      <c r="A1634" s="1" t="s">
        <v>1294</v>
      </c>
      <c r="B1634" s="1" t="s">
        <v>32</v>
      </c>
      <c r="C1634" s="1" t="s">
        <v>67</v>
      </c>
      <c r="D1634" s="1" t="s">
        <v>38</v>
      </c>
      <c r="E1634" s="1" t="s">
        <v>319</v>
      </c>
      <c r="F1634">
        <v>0.72</v>
      </c>
      <c r="G1634">
        <v>0.21</v>
      </c>
      <c r="H1634">
        <v>0</v>
      </c>
      <c r="I1634">
        <v>7.0000000000000007E-2</v>
      </c>
      <c r="J1634">
        <v>1</v>
      </c>
    </row>
    <row r="1635" spans="1:10" x14ac:dyDescent="0.2">
      <c r="A1635" s="1" t="s">
        <v>1348</v>
      </c>
      <c r="B1635" s="1" t="s">
        <v>32</v>
      </c>
      <c r="C1635" s="1" t="s">
        <v>11</v>
      </c>
      <c r="D1635" s="1" t="s">
        <v>12</v>
      </c>
      <c r="E1635" s="1" t="s">
        <v>159</v>
      </c>
      <c r="F1635">
        <v>0.08</v>
      </c>
      <c r="G1635">
        <v>0.9</v>
      </c>
      <c r="H1635">
        <v>0.02</v>
      </c>
      <c r="I1635">
        <v>0</v>
      </c>
      <c r="J1635">
        <v>1</v>
      </c>
    </row>
    <row r="1636" spans="1:10" x14ac:dyDescent="0.2">
      <c r="A1636" s="1" t="s">
        <v>1349</v>
      </c>
      <c r="B1636" s="1" t="s">
        <v>186</v>
      </c>
      <c r="C1636" s="1" t="s">
        <v>151</v>
      </c>
      <c r="D1636" s="1" t="s">
        <v>12</v>
      </c>
      <c r="E1636" s="1" t="s">
        <v>55</v>
      </c>
      <c r="F1636">
        <v>0.56000000000000005</v>
      </c>
      <c r="G1636">
        <v>0.38</v>
      </c>
      <c r="H1636">
        <v>0</v>
      </c>
      <c r="I1636">
        <v>7.0000000000000007E-2</v>
      </c>
      <c r="J1636">
        <v>1</v>
      </c>
    </row>
    <row r="1637" spans="1:10" x14ac:dyDescent="0.2">
      <c r="A1637" s="1" t="s">
        <v>1350</v>
      </c>
      <c r="B1637" s="1" t="s">
        <v>559</v>
      </c>
      <c r="C1637" s="1" t="s">
        <v>37</v>
      </c>
      <c r="D1637" s="1" t="s">
        <v>58</v>
      </c>
      <c r="E1637" s="1" t="s">
        <v>162</v>
      </c>
      <c r="F1637">
        <v>0.25</v>
      </c>
      <c r="G1637">
        <v>0.49</v>
      </c>
      <c r="H1637">
        <v>0.04</v>
      </c>
      <c r="I1637">
        <v>0.22</v>
      </c>
      <c r="J1637">
        <v>1</v>
      </c>
    </row>
    <row r="1638" spans="1:10" x14ac:dyDescent="0.2">
      <c r="A1638" s="1" t="s">
        <v>1351</v>
      </c>
      <c r="B1638" s="1" t="s">
        <v>41</v>
      </c>
      <c r="C1638" s="1" t="s">
        <v>47</v>
      </c>
      <c r="D1638" s="1" t="s">
        <v>38</v>
      </c>
      <c r="E1638" s="1" t="s">
        <v>603</v>
      </c>
      <c r="F1638">
        <v>0.13</v>
      </c>
      <c r="G1638">
        <v>0.1</v>
      </c>
      <c r="H1638">
        <v>0.74</v>
      </c>
      <c r="I1638">
        <v>0.03</v>
      </c>
      <c r="J1638">
        <v>1</v>
      </c>
    </row>
    <row r="1639" spans="1:10" x14ac:dyDescent="0.2">
      <c r="A1639" s="1" t="s">
        <v>1352</v>
      </c>
      <c r="B1639" s="1" t="s">
        <v>20</v>
      </c>
      <c r="C1639" s="1" t="s">
        <v>25</v>
      </c>
      <c r="D1639" s="1" t="s">
        <v>214</v>
      </c>
      <c r="E1639" s="1" t="s">
        <v>319</v>
      </c>
      <c r="F1639">
        <v>0.86</v>
      </c>
      <c r="G1639">
        <v>0.04</v>
      </c>
      <c r="H1639">
        <v>0.01</v>
      </c>
      <c r="I1639">
        <v>0.08</v>
      </c>
      <c r="J1639">
        <v>1</v>
      </c>
    </row>
    <row r="1640" spans="1:10" x14ac:dyDescent="0.2">
      <c r="A1640" s="1" t="s">
        <v>1353</v>
      </c>
      <c r="B1640" s="1" t="s">
        <v>36</v>
      </c>
      <c r="C1640" s="1" t="s">
        <v>37</v>
      </c>
      <c r="D1640" s="1" t="s">
        <v>22</v>
      </c>
      <c r="E1640" s="1" t="s">
        <v>86</v>
      </c>
      <c r="F1640">
        <v>0.51</v>
      </c>
      <c r="G1640">
        <v>0.27</v>
      </c>
      <c r="H1640">
        <v>0.05</v>
      </c>
      <c r="I1640">
        <v>0.15</v>
      </c>
      <c r="J1640">
        <v>1</v>
      </c>
    </row>
    <row r="1641" spans="1:10" x14ac:dyDescent="0.2">
      <c r="A1641" s="1" t="s">
        <v>1354</v>
      </c>
      <c r="B1641" s="1" t="s">
        <v>36</v>
      </c>
      <c r="C1641" s="1" t="s">
        <v>37</v>
      </c>
      <c r="D1641" s="1" t="s">
        <v>38</v>
      </c>
      <c r="E1641" s="1" t="s">
        <v>99</v>
      </c>
      <c r="F1641">
        <v>0.44</v>
      </c>
      <c r="G1641">
        <v>0.38</v>
      </c>
      <c r="H1641">
        <v>0</v>
      </c>
      <c r="I1641">
        <v>0.17</v>
      </c>
      <c r="J1641">
        <v>1</v>
      </c>
    </row>
    <row r="1642" spans="1:10" x14ac:dyDescent="0.2">
      <c r="A1642" s="1" t="s">
        <v>1355</v>
      </c>
      <c r="B1642" s="1" t="s">
        <v>10</v>
      </c>
      <c r="C1642" s="1" t="s">
        <v>33</v>
      </c>
      <c r="D1642" s="1" t="s">
        <v>22</v>
      </c>
      <c r="E1642" s="1" t="s">
        <v>319</v>
      </c>
      <c r="F1642">
        <v>0.89</v>
      </c>
      <c r="G1642">
        <v>0.04</v>
      </c>
      <c r="H1642">
        <v>0</v>
      </c>
      <c r="I1642">
        <v>0.06</v>
      </c>
      <c r="J1642">
        <v>1</v>
      </c>
    </row>
    <row r="1643" spans="1:10" x14ac:dyDescent="0.2">
      <c r="A1643" s="1" t="s">
        <v>750</v>
      </c>
      <c r="B1643" s="1" t="s">
        <v>36</v>
      </c>
      <c r="C1643" s="1" t="s">
        <v>37</v>
      </c>
      <c r="D1643" s="1" t="s">
        <v>38</v>
      </c>
      <c r="E1643" s="1" t="s">
        <v>369</v>
      </c>
      <c r="F1643">
        <v>0.48</v>
      </c>
      <c r="G1643">
        <v>0.35</v>
      </c>
      <c r="H1643">
        <v>0</v>
      </c>
      <c r="I1643">
        <v>0.16</v>
      </c>
      <c r="J1643">
        <v>1</v>
      </c>
    </row>
    <row r="1644" spans="1:10" x14ac:dyDescent="0.2">
      <c r="A1644" s="1" t="s">
        <v>625</v>
      </c>
      <c r="B1644" s="1" t="s">
        <v>32</v>
      </c>
      <c r="C1644" s="1" t="s">
        <v>57</v>
      </c>
      <c r="D1644" s="1" t="s">
        <v>45</v>
      </c>
      <c r="E1644" s="1" t="s">
        <v>251</v>
      </c>
      <c r="F1644">
        <v>0.64</v>
      </c>
      <c r="G1644">
        <v>0.28000000000000003</v>
      </c>
      <c r="H1644">
        <v>0</v>
      </c>
      <c r="I1644">
        <v>0.08</v>
      </c>
      <c r="J1644">
        <v>1</v>
      </c>
    </row>
    <row r="1645" spans="1:10" x14ac:dyDescent="0.2">
      <c r="A1645" s="1" t="s">
        <v>1356</v>
      </c>
      <c r="B1645" s="1" t="s">
        <v>20</v>
      </c>
      <c r="C1645" s="1" t="s">
        <v>15</v>
      </c>
      <c r="D1645" s="1" t="s">
        <v>52</v>
      </c>
      <c r="E1645" s="1" t="s">
        <v>86</v>
      </c>
      <c r="F1645">
        <v>0.17</v>
      </c>
      <c r="G1645">
        <v>0.78</v>
      </c>
      <c r="H1645">
        <v>0</v>
      </c>
      <c r="I1645">
        <v>0.04</v>
      </c>
      <c r="J1645">
        <v>1</v>
      </c>
    </row>
    <row r="1646" spans="1:10" x14ac:dyDescent="0.2">
      <c r="A1646" s="1" t="s">
        <v>1357</v>
      </c>
      <c r="B1646" s="1" t="s">
        <v>186</v>
      </c>
      <c r="C1646" s="1" t="s">
        <v>151</v>
      </c>
      <c r="D1646" s="1" t="s">
        <v>22</v>
      </c>
      <c r="E1646" s="1" t="s">
        <v>55</v>
      </c>
      <c r="F1646">
        <v>0.55000000000000004</v>
      </c>
      <c r="G1646">
        <v>0.38</v>
      </c>
      <c r="H1646">
        <v>0</v>
      </c>
      <c r="I1646">
        <v>7.0000000000000007E-2</v>
      </c>
      <c r="J1646">
        <v>1</v>
      </c>
    </row>
    <row r="1647" spans="1:10" x14ac:dyDescent="0.2">
      <c r="A1647" s="1" t="s">
        <v>1354</v>
      </c>
      <c r="B1647" s="1" t="s">
        <v>32</v>
      </c>
      <c r="C1647" s="1" t="s">
        <v>37</v>
      </c>
      <c r="D1647" s="1" t="s">
        <v>38</v>
      </c>
      <c r="E1647" s="1" t="s">
        <v>99</v>
      </c>
      <c r="F1647">
        <v>0.64</v>
      </c>
      <c r="G1647">
        <v>0.28000000000000003</v>
      </c>
      <c r="H1647">
        <v>0</v>
      </c>
      <c r="I1647">
        <v>0.08</v>
      </c>
      <c r="J1647">
        <v>0.99</v>
      </c>
    </row>
    <row r="1648" spans="1:10" x14ac:dyDescent="0.2">
      <c r="A1648" s="1" t="s">
        <v>1358</v>
      </c>
      <c r="B1648" s="1" t="s">
        <v>20</v>
      </c>
      <c r="C1648" s="1" t="s">
        <v>25</v>
      </c>
      <c r="D1648" s="1" t="s">
        <v>173</v>
      </c>
      <c r="E1648" s="1" t="s">
        <v>178</v>
      </c>
      <c r="F1648">
        <v>0.49</v>
      </c>
      <c r="G1648">
        <v>7.0000000000000007E-2</v>
      </c>
      <c r="H1648">
        <v>0.39</v>
      </c>
      <c r="I1648">
        <v>0.05</v>
      </c>
      <c r="J1648">
        <v>0.99</v>
      </c>
    </row>
    <row r="1649" spans="1:10" x14ac:dyDescent="0.2">
      <c r="A1649" s="1" t="s">
        <v>1359</v>
      </c>
      <c r="B1649" s="1" t="s">
        <v>102</v>
      </c>
      <c r="C1649" s="1" t="s">
        <v>151</v>
      </c>
      <c r="D1649" s="1" t="s">
        <v>12</v>
      </c>
      <c r="E1649" s="1" t="s">
        <v>34</v>
      </c>
      <c r="F1649">
        <v>0.74</v>
      </c>
      <c r="G1649">
        <v>0.21</v>
      </c>
      <c r="H1649">
        <v>0</v>
      </c>
      <c r="I1649">
        <v>0.04</v>
      </c>
      <c r="J1649">
        <v>0.99</v>
      </c>
    </row>
    <row r="1650" spans="1:10" x14ac:dyDescent="0.2">
      <c r="A1650" s="1" t="s">
        <v>219</v>
      </c>
      <c r="B1650" s="1" t="s">
        <v>126</v>
      </c>
      <c r="C1650" s="1" t="s">
        <v>124</v>
      </c>
      <c r="D1650" s="1" t="s">
        <v>16</v>
      </c>
      <c r="E1650" s="1" t="s">
        <v>220</v>
      </c>
      <c r="F1650">
        <v>0.77</v>
      </c>
      <c r="G1650">
        <v>0.2</v>
      </c>
      <c r="H1650">
        <v>0</v>
      </c>
      <c r="I1650">
        <v>0.03</v>
      </c>
      <c r="J1650">
        <v>0.99</v>
      </c>
    </row>
    <row r="1651" spans="1:10" x14ac:dyDescent="0.2">
      <c r="A1651" s="1" t="s">
        <v>1360</v>
      </c>
      <c r="B1651" s="1" t="s">
        <v>20</v>
      </c>
      <c r="C1651" s="1" t="s">
        <v>15</v>
      </c>
      <c r="D1651" s="1" t="s">
        <v>26</v>
      </c>
      <c r="E1651" s="1" t="s">
        <v>99</v>
      </c>
      <c r="F1651">
        <v>0.59</v>
      </c>
      <c r="G1651">
        <v>0.31</v>
      </c>
      <c r="H1651">
        <v>0</v>
      </c>
      <c r="I1651">
        <v>0.1</v>
      </c>
      <c r="J1651">
        <v>0.99</v>
      </c>
    </row>
    <row r="1652" spans="1:10" hidden="1" x14ac:dyDescent="0.2">
      <c r="A1652" s="1" t="s">
        <v>997</v>
      </c>
      <c r="B1652" s="1" t="s">
        <v>32</v>
      </c>
      <c r="C1652" s="1" t="s">
        <v>191</v>
      </c>
      <c r="D1652" s="1" t="s">
        <v>38</v>
      </c>
      <c r="E1652" s="1" t="s">
        <v>175</v>
      </c>
      <c r="F1652">
        <v>0.51</v>
      </c>
      <c r="G1652">
        <v>0.39</v>
      </c>
      <c r="H1652">
        <v>0</v>
      </c>
      <c r="I1652">
        <v>0.09</v>
      </c>
      <c r="J1652">
        <v>0.99</v>
      </c>
    </row>
    <row r="1653" spans="1:10" x14ac:dyDescent="0.2">
      <c r="A1653" s="1" t="s">
        <v>1361</v>
      </c>
      <c r="B1653" s="1" t="s">
        <v>32</v>
      </c>
      <c r="C1653" s="1" t="s">
        <v>37</v>
      </c>
      <c r="D1653" s="1" t="s">
        <v>38</v>
      </c>
      <c r="E1653" s="1" t="s">
        <v>86</v>
      </c>
      <c r="F1653">
        <v>0.56999999999999995</v>
      </c>
      <c r="G1653">
        <v>0.34</v>
      </c>
      <c r="H1653">
        <v>0.01</v>
      </c>
      <c r="I1653">
        <v>0.08</v>
      </c>
      <c r="J1653">
        <v>0.99</v>
      </c>
    </row>
    <row r="1654" spans="1:10" x14ac:dyDescent="0.2">
      <c r="A1654" s="1" t="s">
        <v>1362</v>
      </c>
      <c r="B1654" s="1" t="s">
        <v>113</v>
      </c>
      <c r="C1654" s="1" t="s">
        <v>11</v>
      </c>
      <c r="D1654" s="1" t="s">
        <v>26</v>
      </c>
      <c r="E1654" s="1" t="s">
        <v>251</v>
      </c>
      <c r="F1654">
        <v>0.37</v>
      </c>
      <c r="G1654">
        <v>0.31</v>
      </c>
      <c r="H1654">
        <v>0.12</v>
      </c>
      <c r="I1654">
        <v>0.19</v>
      </c>
      <c r="J1654">
        <v>0.99</v>
      </c>
    </row>
    <row r="1655" spans="1:10" x14ac:dyDescent="0.2">
      <c r="A1655" s="1" t="s">
        <v>1363</v>
      </c>
      <c r="B1655" s="1" t="s">
        <v>32</v>
      </c>
      <c r="C1655" s="1" t="s">
        <v>57</v>
      </c>
      <c r="D1655" s="1" t="s">
        <v>12</v>
      </c>
      <c r="E1655" s="1" t="s">
        <v>99</v>
      </c>
      <c r="F1655">
        <v>0.94</v>
      </c>
      <c r="G1655">
        <v>0</v>
      </c>
      <c r="H1655">
        <v>0</v>
      </c>
      <c r="I1655">
        <v>0.06</v>
      </c>
      <c r="J1655">
        <v>0.99</v>
      </c>
    </row>
    <row r="1656" spans="1:10" x14ac:dyDescent="0.2">
      <c r="A1656" s="1" t="s">
        <v>809</v>
      </c>
      <c r="B1656" s="1" t="s">
        <v>36</v>
      </c>
      <c r="C1656" s="1" t="s">
        <v>57</v>
      </c>
      <c r="D1656" s="1" t="s">
        <v>38</v>
      </c>
      <c r="E1656" s="1" t="s">
        <v>369</v>
      </c>
      <c r="F1656">
        <v>0.36</v>
      </c>
      <c r="G1656">
        <v>0.46</v>
      </c>
      <c r="H1656">
        <v>0</v>
      </c>
      <c r="I1656">
        <v>0.17</v>
      </c>
      <c r="J1656">
        <v>0.99</v>
      </c>
    </row>
    <row r="1657" spans="1:10" x14ac:dyDescent="0.2">
      <c r="A1657" s="1" t="s">
        <v>1364</v>
      </c>
      <c r="B1657" s="1" t="s">
        <v>10</v>
      </c>
      <c r="C1657" s="1" t="s">
        <v>18</v>
      </c>
      <c r="D1657" s="1" t="s">
        <v>22</v>
      </c>
      <c r="E1657" s="1" t="s">
        <v>59</v>
      </c>
      <c r="F1657">
        <v>0.6</v>
      </c>
      <c r="G1657">
        <v>0.3</v>
      </c>
      <c r="H1657">
        <v>0</v>
      </c>
      <c r="I1657">
        <v>0.09</v>
      </c>
      <c r="J1657">
        <v>0.99</v>
      </c>
    </row>
    <row r="1658" spans="1:10" x14ac:dyDescent="0.2">
      <c r="A1658" s="1" t="s">
        <v>1365</v>
      </c>
      <c r="B1658" s="1" t="s">
        <v>10</v>
      </c>
      <c r="C1658" s="1" t="s">
        <v>18</v>
      </c>
      <c r="D1658" s="1" t="s">
        <v>16</v>
      </c>
      <c r="E1658" s="1" t="s">
        <v>319</v>
      </c>
      <c r="F1658">
        <v>0.61</v>
      </c>
      <c r="G1658">
        <v>0.3</v>
      </c>
      <c r="H1658">
        <v>0</v>
      </c>
      <c r="I1658">
        <v>0.09</v>
      </c>
      <c r="J1658">
        <v>0.99</v>
      </c>
    </row>
    <row r="1659" spans="1:10" x14ac:dyDescent="0.2">
      <c r="A1659" s="1" t="s">
        <v>1366</v>
      </c>
      <c r="B1659" s="1" t="s">
        <v>36</v>
      </c>
      <c r="C1659" s="1" t="s">
        <v>18</v>
      </c>
      <c r="D1659" s="1" t="s">
        <v>26</v>
      </c>
      <c r="E1659" s="1" t="s">
        <v>55</v>
      </c>
      <c r="F1659">
        <v>0.35</v>
      </c>
      <c r="G1659">
        <v>0.52</v>
      </c>
      <c r="H1659">
        <v>0.04</v>
      </c>
      <c r="I1659">
        <v>0.09</v>
      </c>
      <c r="J1659">
        <v>0.99</v>
      </c>
    </row>
    <row r="1660" spans="1:10" x14ac:dyDescent="0.2">
      <c r="A1660" s="1" t="s">
        <v>1367</v>
      </c>
      <c r="B1660" s="1" t="s">
        <v>10</v>
      </c>
      <c r="C1660" s="1" t="s">
        <v>18</v>
      </c>
      <c r="D1660" s="1" t="s">
        <v>38</v>
      </c>
      <c r="E1660" s="1" t="s">
        <v>175</v>
      </c>
      <c r="F1660">
        <v>0.88</v>
      </c>
      <c r="G1660">
        <v>0.05</v>
      </c>
      <c r="H1660">
        <v>0</v>
      </c>
      <c r="I1660">
        <v>7.0000000000000007E-2</v>
      </c>
      <c r="J1660">
        <v>0.99</v>
      </c>
    </row>
    <row r="1661" spans="1:10" x14ac:dyDescent="0.2">
      <c r="A1661" s="1" t="s">
        <v>1368</v>
      </c>
      <c r="B1661" s="1" t="s">
        <v>113</v>
      </c>
      <c r="C1661" s="1" t="s">
        <v>15</v>
      </c>
      <c r="D1661" s="1" t="s">
        <v>16</v>
      </c>
      <c r="E1661" s="1" t="s">
        <v>39</v>
      </c>
      <c r="F1661">
        <v>0.52</v>
      </c>
      <c r="G1661">
        <v>0.28000000000000003</v>
      </c>
      <c r="H1661">
        <v>0</v>
      </c>
      <c r="I1661">
        <v>0.19</v>
      </c>
      <c r="J1661">
        <v>0.99</v>
      </c>
    </row>
    <row r="1662" spans="1:10" x14ac:dyDescent="0.2">
      <c r="A1662" s="1" t="s">
        <v>1369</v>
      </c>
      <c r="B1662" s="1" t="s">
        <v>41</v>
      </c>
      <c r="C1662" s="1" t="s">
        <v>151</v>
      </c>
      <c r="D1662" s="1" t="s">
        <v>38</v>
      </c>
      <c r="E1662" s="1" t="s">
        <v>55</v>
      </c>
      <c r="F1662">
        <v>0.3</v>
      </c>
      <c r="G1662">
        <v>0.23</v>
      </c>
      <c r="H1662">
        <v>0.38</v>
      </c>
      <c r="I1662">
        <v>0.08</v>
      </c>
      <c r="J1662">
        <v>0.99</v>
      </c>
    </row>
    <row r="1663" spans="1:10" x14ac:dyDescent="0.2">
      <c r="A1663" s="1" t="s">
        <v>1053</v>
      </c>
      <c r="B1663" s="1" t="s">
        <v>36</v>
      </c>
      <c r="C1663" s="1" t="s">
        <v>15</v>
      </c>
      <c r="D1663" s="1" t="s">
        <v>22</v>
      </c>
      <c r="E1663" s="1" t="s">
        <v>59</v>
      </c>
      <c r="F1663">
        <v>0.73</v>
      </c>
      <c r="G1663">
        <v>0.15</v>
      </c>
      <c r="H1663">
        <v>0</v>
      </c>
      <c r="I1663">
        <v>0.11</v>
      </c>
      <c r="J1663">
        <v>0.99</v>
      </c>
    </row>
    <row r="1664" spans="1:10" x14ac:dyDescent="0.2">
      <c r="A1664" s="1" t="s">
        <v>538</v>
      </c>
      <c r="B1664" s="1" t="s">
        <v>10</v>
      </c>
      <c r="C1664" s="1" t="s">
        <v>29</v>
      </c>
      <c r="D1664" s="1" t="s">
        <v>71</v>
      </c>
      <c r="E1664" s="1" t="s">
        <v>319</v>
      </c>
      <c r="F1664">
        <v>0.38</v>
      </c>
      <c r="G1664">
        <v>0.5</v>
      </c>
      <c r="H1664">
        <v>0</v>
      </c>
      <c r="I1664">
        <v>0.11</v>
      </c>
      <c r="J1664">
        <v>0.99</v>
      </c>
    </row>
    <row r="1665" spans="1:10" x14ac:dyDescent="0.2">
      <c r="A1665" s="1" t="s">
        <v>309</v>
      </c>
      <c r="B1665" s="1" t="s">
        <v>10</v>
      </c>
      <c r="C1665" s="1" t="s">
        <v>18</v>
      </c>
      <c r="D1665" s="1" t="s">
        <v>12</v>
      </c>
      <c r="E1665" s="1" t="s">
        <v>99</v>
      </c>
      <c r="F1665">
        <v>0.23</v>
      </c>
      <c r="G1665">
        <v>0.65</v>
      </c>
      <c r="H1665">
        <v>0</v>
      </c>
      <c r="I1665">
        <v>0.11</v>
      </c>
      <c r="J1665">
        <v>0.99</v>
      </c>
    </row>
    <row r="1666" spans="1:10" x14ac:dyDescent="0.2">
      <c r="A1666" s="1" t="s">
        <v>1370</v>
      </c>
      <c r="B1666" s="1" t="s">
        <v>126</v>
      </c>
      <c r="C1666" s="1" t="s">
        <v>25</v>
      </c>
      <c r="D1666" s="1" t="s">
        <v>1</v>
      </c>
      <c r="E1666" s="1" t="s">
        <v>109</v>
      </c>
      <c r="F1666">
        <v>0.76</v>
      </c>
      <c r="G1666">
        <v>0.2</v>
      </c>
      <c r="H1666">
        <v>0</v>
      </c>
      <c r="I1666">
        <v>0.03</v>
      </c>
      <c r="J1666">
        <v>0.99</v>
      </c>
    </row>
    <row r="1667" spans="1:10" x14ac:dyDescent="0.2">
      <c r="A1667" s="1" t="s">
        <v>1371</v>
      </c>
      <c r="B1667" s="1" t="s">
        <v>107</v>
      </c>
      <c r="C1667" s="1" t="s">
        <v>67</v>
      </c>
      <c r="D1667" s="1" t="s">
        <v>26</v>
      </c>
      <c r="E1667" s="1" t="s">
        <v>1105</v>
      </c>
      <c r="F1667">
        <v>0</v>
      </c>
      <c r="G1667">
        <v>0.8</v>
      </c>
      <c r="H1667">
        <v>0</v>
      </c>
      <c r="I1667">
        <v>0.18</v>
      </c>
      <c r="J1667">
        <v>0.99</v>
      </c>
    </row>
    <row r="1668" spans="1:10" x14ac:dyDescent="0.2">
      <c r="A1668" s="1" t="s">
        <v>207</v>
      </c>
      <c r="B1668" s="1" t="s">
        <v>107</v>
      </c>
      <c r="C1668" s="1" t="s">
        <v>15</v>
      </c>
      <c r="D1668" s="1" t="s">
        <v>45</v>
      </c>
      <c r="E1668" s="1" t="s">
        <v>97</v>
      </c>
      <c r="F1668">
        <v>0.02</v>
      </c>
      <c r="G1668">
        <v>0.88</v>
      </c>
      <c r="H1668">
        <v>0</v>
      </c>
      <c r="I1668">
        <v>0.08</v>
      </c>
      <c r="J1668">
        <v>0.99</v>
      </c>
    </row>
    <row r="1669" spans="1:10" x14ac:dyDescent="0.2">
      <c r="A1669" s="1" t="s">
        <v>1119</v>
      </c>
      <c r="B1669" s="1" t="s">
        <v>20</v>
      </c>
      <c r="C1669" s="1" t="s">
        <v>11</v>
      </c>
      <c r="D1669" s="1" t="s">
        <v>16</v>
      </c>
      <c r="E1669" s="1" t="s">
        <v>319</v>
      </c>
      <c r="F1669">
        <v>0.85</v>
      </c>
      <c r="G1669">
        <v>0.05</v>
      </c>
      <c r="H1669">
        <v>0</v>
      </c>
      <c r="I1669">
        <v>0.08</v>
      </c>
      <c r="J1669">
        <v>0.98</v>
      </c>
    </row>
    <row r="1670" spans="1:10" x14ac:dyDescent="0.2">
      <c r="A1670" s="1" t="s">
        <v>310</v>
      </c>
      <c r="B1670" s="1" t="s">
        <v>113</v>
      </c>
      <c r="C1670" s="1" t="s">
        <v>15</v>
      </c>
      <c r="D1670" s="1" t="s">
        <v>12</v>
      </c>
      <c r="E1670" s="1" t="s">
        <v>159</v>
      </c>
      <c r="F1670">
        <v>0.02</v>
      </c>
      <c r="G1670">
        <v>0.53</v>
      </c>
      <c r="H1670">
        <v>0.19</v>
      </c>
      <c r="I1670">
        <v>0.25</v>
      </c>
      <c r="J1670">
        <v>0.98</v>
      </c>
    </row>
    <row r="1671" spans="1:10" x14ac:dyDescent="0.2">
      <c r="A1671" s="1" t="s">
        <v>330</v>
      </c>
      <c r="B1671" s="1" t="s">
        <v>107</v>
      </c>
      <c r="C1671" s="1" t="s">
        <v>67</v>
      </c>
      <c r="D1671" s="1" t="s">
        <v>58</v>
      </c>
      <c r="E1671" s="1" t="s">
        <v>86</v>
      </c>
      <c r="F1671">
        <v>0.21</v>
      </c>
      <c r="G1671">
        <v>0.62</v>
      </c>
      <c r="H1671">
        <v>0</v>
      </c>
      <c r="I1671">
        <v>0.14000000000000001</v>
      </c>
      <c r="J1671">
        <v>0.98</v>
      </c>
    </row>
    <row r="1672" spans="1:10" x14ac:dyDescent="0.2">
      <c r="A1672" s="1" t="s">
        <v>1372</v>
      </c>
      <c r="B1672" s="1" t="s">
        <v>10</v>
      </c>
      <c r="C1672" s="1" t="s">
        <v>33</v>
      </c>
      <c r="D1672" s="1" t="s">
        <v>45</v>
      </c>
      <c r="E1672" s="1" t="s">
        <v>13</v>
      </c>
      <c r="F1672">
        <v>0.49</v>
      </c>
      <c r="G1672">
        <v>0.26</v>
      </c>
      <c r="H1672">
        <v>0.16</v>
      </c>
      <c r="I1672">
        <v>0.08</v>
      </c>
      <c r="J1672">
        <v>0.98</v>
      </c>
    </row>
    <row r="1673" spans="1:10" x14ac:dyDescent="0.2">
      <c r="A1673" s="1" t="s">
        <v>293</v>
      </c>
      <c r="B1673" s="1" t="s">
        <v>32</v>
      </c>
      <c r="C1673" s="1" t="s">
        <v>37</v>
      </c>
      <c r="D1673" s="1" t="s">
        <v>22</v>
      </c>
      <c r="E1673" s="1" t="s">
        <v>86</v>
      </c>
      <c r="F1673">
        <v>0.72</v>
      </c>
      <c r="G1673">
        <v>0.19</v>
      </c>
      <c r="H1673">
        <v>0</v>
      </c>
      <c r="I1673">
        <v>7.0000000000000007E-2</v>
      </c>
      <c r="J1673">
        <v>0.98</v>
      </c>
    </row>
    <row r="1674" spans="1:10" x14ac:dyDescent="0.2">
      <c r="A1674" s="1" t="s">
        <v>1373</v>
      </c>
      <c r="B1674" s="1" t="s">
        <v>49</v>
      </c>
      <c r="C1674" s="1" t="s">
        <v>25</v>
      </c>
      <c r="D1674" s="1" t="s">
        <v>22</v>
      </c>
      <c r="E1674" s="1" t="s">
        <v>13</v>
      </c>
      <c r="F1674">
        <v>0.5</v>
      </c>
      <c r="G1674">
        <v>0.19</v>
      </c>
      <c r="H1674">
        <v>0.28000000000000003</v>
      </c>
      <c r="I1674">
        <v>0.02</v>
      </c>
      <c r="J1674">
        <v>0.98</v>
      </c>
    </row>
    <row r="1675" spans="1:10" x14ac:dyDescent="0.2">
      <c r="A1675" s="1" t="s">
        <v>889</v>
      </c>
      <c r="B1675" s="1" t="s">
        <v>36</v>
      </c>
      <c r="C1675" s="1" t="s">
        <v>33</v>
      </c>
      <c r="D1675" s="1" t="s">
        <v>16</v>
      </c>
      <c r="E1675" s="1" t="s">
        <v>109</v>
      </c>
      <c r="F1675">
        <v>0.36</v>
      </c>
      <c r="G1675">
        <v>0.46</v>
      </c>
      <c r="H1675">
        <v>0</v>
      </c>
      <c r="I1675">
        <v>0.17</v>
      </c>
      <c r="J1675">
        <v>0.98</v>
      </c>
    </row>
    <row r="1676" spans="1:10" hidden="1" x14ac:dyDescent="0.2">
      <c r="A1676" s="1" t="s">
        <v>1374</v>
      </c>
      <c r="B1676" s="1" t="s">
        <v>496</v>
      </c>
      <c r="C1676" s="1" t="s">
        <v>191</v>
      </c>
      <c r="D1676" s="1" t="s">
        <v>58</v>
      </c>
      <c r="E1676" s="1" t="s">
        <v>218</v>
      </c>
      <c r="F1676">
        <v>0.91</v>
      </c>
      <c r="G1676">
        <v>0.06</v>
      </c>
      <c r="H1676">
        <v>0</v>
      </c>
      <c r="I1676">
        <v>0.01</v>
      </c>
      <c r="J1676">
        <v>0.98</v>
      </c>
    </row>
    <row r="1677" spans="1:10" hidden="1" x14ac:dyDescent="0.2">
      <c r="A1677" s="1" t="s">
        <v>1375</v>
      </c>
      <c r="B1677" s="1" t="s">
        <v>41</v>
      </c>
      <c r="C1677" s="1" t="s">
        <v>191</v>
      </c>
      <c r="D1677" s="1" t="s">
        <v>45</v>
      </c>
      <c r="E1677" s="1" t="s">
        <v>700</v>
      </c>
      <c r="F1677">
        <v>0.28999999999999998</v>
      </c>
      <c r="G1677">
        <v>0.23</v>
      </c>
      <c r="H1677">
        <v>0.38</v>
      </c>
      <c r="I1677">
        <v>0.08</v>
      </c>
      <c r="J1677">
        <v>0.98</v>
      </c>
    </row>
    <row r="1678" spans="1:10" x14ac:dyDescent="0.2">
      <c r="A1678" s="1" t="s">
        <v>1376</v>
      </c>
      <c r="B1678" s="1" t="s">
        <v>20</v>
      </c>
      <c r="C1678" s="1" t="s">
        <v>33</v>
      </c>
      <c r="D1678" s="1" t="s">
        <v>45</v>
      </c>
      <c r="E1678" s="1" t="s">
        <v>164</v>
      </c>
      <c r="F1678">
        <v>0.56000000000000005</v>
      </c>
      <c r="G1678">
        <v>0.1</v>
      </c>
      <c r="H1678">
        <v>0.27</v>
      </c>
      <c r="I1678">
        <v>0.05</v>
      </c>
      <c r="J1678">
        <v>0.98</v>
      </c>
    </row>
    <row r="1679" spans="1:10" x14ac:dyDescent="0.2">
      <c r="A1679" s="1" t="s">
        <v>1377</v>
      </c>
      <c r="B1679" s="1" t="s">
        <v>36</v>
      </c>
      <c r="C1679" s="1" t="s">
        <v>75</v>
      </c>
      <c r="D1679" s="1" t="s">
        <v>45</v>
      </c>
      <c r="E1679" s="1" t="s">
        <v>86</v>
      </c>
      <c r="F1679">
        <v>0.42</v>
      </c>
      <c r="G1679">
        <v>0.38</v>
      </c>
      <c r="H1679">
        <v>0</v>
      </c>
      <c r="I1679">
        <v>0.17</v>
      </c>
      <c r="J1679">
        <v>0.98</v>
      </c>
    </row>
    <row r="1680" spans="1:10" x14ac:dyDescent="0.2">
      <c r="A1680" s="1" t="s">
        <v>1378</v>
      </c>
      <c r="B1680" s="1" t="s">
        <v>36</v>
      </c>
      <c r="C1680" s="1" t="s">
        <v>57</v>
      </c>
      <c r="D1680" s="1" t="s">
        <v>16</v>
      </c>
      <c r="E1680" s="1" t="s">
        <v>86</v>
      </c>
      <c r="F1680">
        <v>0.24</v>
      </c>
      <c r="G1680">
        <v>0.54</v>
      </c>
      <c r="H1680">
        <v>0.01</v>
      </c>
      <c r="I1680">
        <v>0.18</v>
      </c>
      <c r="J1680">
        <v>0.98</v>
      </c>
    </row>
    <row r="1681" spans="1:10" x14ac:dyDescent="0.2">
      <c r="A1681" s="1" t="s">
        <v>1379</v>
      </c>
      <c r="B1681" s="1" t="s">
        <v>36</v>
      </c>
      <c r="C1681" s="1" t="s">
        <v>67</v>
      </c>
      <c r="D1681" s="1" t="s">
        <v>58</v>
      </c>
      <c r="E1681" s="1" t="s">
        <v>137</v>
      </c>
      <c r="F1681">
        <v>0.38</v>
      </c>
      <c r="G1681">
        <v>0.39</v>
      </c>
      <c r="H1681">
        <v>0.06</v>
      </c>
      <c r="I1681">
        <v>0.15</v>
      </c>
      <c r="J1681">
        <v>0.98</v>
      </c>
    </row>
    <row r="1682" spans="1:10" x14ac:dyDescent="0.2">
      <c r="A1682" s="1" t="s">
        <v>271</v>
      </c>
      <c r="B1682" s="1" t="s">
        <v>32</v>
      </c>
      <c r="C1682" s="1" t="s">
        <v>75</v>
      </c>
      <c r="D1682" s="1" t="s">
        <v>58</v>
      </c>
      <c r="E1682" s="1" t="s">
        <v>86</v>
      </c>
      <c r="F1682">
        <v>0.45</v>
      </c>
      <c r="G1682">
        <v>0.44</v>
      </c>
      <c r="H1682">
        <v>0</v>
      </c>
      <c r="I1682">
        <v>0.08</v>
      </c>
      <c r="J1682">
        <v>0.98</v>
      </c>
    </row>
    <row r="1683" spans="1:10" x14ac:dyDescent="0.2">
      <c r="A1683" s="1" t="s">
        <v>40</v>
      </c>
      <c r="B1683" s="1" t="s">
        <v>107</v>
      </c>
      <c r="C1683" s="1" t="s">
        <v>25</v>
      </c>
      <c r="D1683" s="1" t="s">
        <v>38</v>
      </c>
      <c r="E1683" s="1" t="s">
        <v>39</v>
      </c>
      <c r="F1683">
        <v>0</v>
      </c>
      <c r="G1683">
        <v>0.92</v>
      </c>
      <c r="H1683">
        <v>0</v>
      </c>
      <c r="I1683">
        <v>0.05</v>
      </c>
      <c r="J1683">
        <v>0.98</v>
      </c>
    </row>
    <row r="1684" spans="1:10" x14ac:dyDescent="0.2">
      <c r="A1684" s="1" t="s">
        <v>1361</v>
      </c>
      <c r="B1684" s="1" t="s">
        <v>36</v>
      </c>
      <c r="C1684" s="1" t="s">
        <v>37</v>
      </c>
      <c r="D1684" s="1" t="s">
        <v>38</v>
      </c>
      <c r="E1684" s="1" t="s">
        <v>86</v>
      </c>
      <c r="F1684">
        <v>0.34</v>
      </c>
      <c r="G1684">
        <v>0.41</v>
      </c>
      <c r="H1684">
        <v>0.06</v>
      </c>
      <c r="I1684">
        <v>0.18</v>
      </c>
      <c r="J1684">
        <v>0.98</v>
      </c>
    </row>
    <row r="1685" spans="1:10" x14ac:dyDescent="0.2">
      <c r="A1685" s="1" t="s">
        <v>1380</v>
      </c>
      <c r="B1685" s="1" t="s">
        <v>36</v>
      </c>
      <c r="C1685" s="1" t="s">
        <v>37</v>
      </c>
      <c r="D1685" s="1" t="s">
        <v>38</v>
      </c>
      <c r="E1685" s="1" t="s">
        <v>159</v>
      </c>
      <c r="F1685">
        <v>0.03</v>
      </c>
      <c r="G1685">
        <v>0.43</v>
      </c>
      <c r="H1685">
        <v>0.51</v>
      </c>
      <c r="I1685">
        <v>0.01</v>
      </c>
      <c r="J1685">
        <v>0.98</v>
      </c>
    </row>
    <row r="1686" spans="1:10" x14ac:dyDescent="0.2">
      <c r="A1686" s="1" t="s">
        <v>357</v>
      </c>
      <c r="B1686" s="1" t="s">
        <v>32</v>
      </c>
      <c r="C1686" s="1" t="s">
        <v>65</v>
      </c>
      <c r="D1686" s="1" t="s">
        <v>12</v>
      </c>
      <c r="E1686" s="1" t="s">
        <v>99</v>
      </c>
      <c r="F1686">
        <v>0.82</v>
      </c>
      <c r="G1686">
        <v>0.05</v>
      </c>
      <c r="H1686">
        <v>0</v>
      </c>
      <c r="I1686">
        <v>0.1</v>
      </c>
      <c r="J1686">
        <v>0.98</v>
      </c>
    </row>
    <row r="1687" spans="1:10" x14ac:dyDescent="0.2">
      <c r="A1687" s="1" t="s">
        <v>427</v>
      </c>
      <c r="B1687" s="1" t="s">
        <v>41</v>
      </c>
      <c r="C1687" s="1" t="s">
        <v>18</v>
      </c>
      <c r="D1687" s="1" t="s">
        <v>12</v>
      </c>
      <c r="E1687" s="1" t="s">
        <v>99</v>
      </c>
      <c r="F1687">
        <v>0.88</v>
      </c>
      <c r="G1687">
        <v>0</v>
      </c>
      <c r="H1687">
        <v>0</v>
      </c>
      <c r="I1687">
        <v>0.1</v>
      </c>
      <c r="J1687">
        <v>0.98</v>
      </c>
    </row>
    <row r="1688" spans="1:10" x14ac:dyDescent="0.2">
      <c r="A1688" s="1" t="s">
        <v>1381</v>
      </c>
      <c r="B1688" s="1" t="s">
        <v>32</v>
      </c>
      <c r="C1688" s="1" t="s">
        <v>18</v>
      </c>
      <c r="D1688" s="1" t="s">
        <v>38</v>
      </c>
      <c r="E1688" s="1" t="s">
        <v>99</v>
      </c>
      <c r="F1688">
        <v>0.62</v>
      </c>
      <c r="G1688">
        <v>0.27</v>
      </c>
      <c r="H1688">
        <v>0</v>
      </c>
      <c r="I1688">
        <v>0.09</v>
      </c>
      <c r="J1688">
        <v>0.98</v>
      </c>
    </row>
    <row r="1689" spans="1:10" x14ac:dyDescent="0.2">
      <c r="A1689" s="1" t="s">
        <v>1382</v>
      </c>
      <c r="B1689" s="1" t="s">
        <v>20</v>
      </c>
      <c r="C1689" s="1" t="s">
        <v>11</v>
      </c>
      <c r="D1689" s="1" t="s">
        <v>26</v>
      </c>
      <c r="E1689" s="1" t="s">
        <v>251</v>
      </c>
      <c r="F1689">
        <v>0.09</v>
      </c>
      <c r="G1689">
        <v>0.02</v>
      </c>
      <c r="H1689">
        <v>0.86</v>
      </c>
      <c r="I1689">
        <v>0.01</v>
      </c>
      <c r="J1689">
        <v>0.98</v>
      </c>
    </row>
    <row r="1690" spans="1:10" x14ac:dyDescent="0.2">
      <c r="A1690" s="1" t="s">
        <v>1383</v>
      </c>
      <c r="B1690" s="1" t="s">
        <v>64</v>
      </c>
      <c r="C1690" s="1" t="s">
        <v>65</v>
      </c>
      <c r="D1690" s="1" t="s">
        <v>45</v>
      </c>
      <c r="E1690" s="1" t="s">
        <v>164</v>
      </c>
      <c r="F1690">
        <v>0.37</v>
      </c>
      <c r="G1690">
        <v>0.32</v>
      </c>
      <c r="H1690">
        <v>0.15</v>
      </c>
      <c r="I1690">
        <v>0.14000000000000001</v>
      </c>
      <c r="J1690">
        <v>0.97</v>
      </c>
    </row>
    <row r="1691" spans="1:10" x14ac:dyDescent="0.2">
      <c r="A1691" s="1" t="s">
        <v>490</v>
      </c>
      <c r="B1691" s="1" t="s">
        <v>36</v>
      </c>
      <c r="C1691" s="1" t="s">
        <v>29</v>
      </c>
      <c r="D1691" s="1" t="s">
        <v>12</v>
      </c>
      <c r="E1691" s="1" t="s">
        <v>99</v>
      </c>
      <c r="F1691">
        <v>0.89</v>
      </c>
      <c r="G1691">
        <v>0.01</v>
      </c>
      <c r="H1691">
        <v>0</v>
      </c>
      <c r="I1691">
        <v>0.08</v>
      </c>
      <c r="J1691">
        <v>0.97</v>
      </c>
    </row>
    <row r="1692" spans="1:10" x14ac:dyDescent="0.2">
      <c r="A1692" s="1" t="s">
        <v>1384</v>
      </c>
      <c r="B1692" s="1" t="s">
        <v>10</v>
      </c>
      <c r="C1692" s="1" t="s">
        <v>15</v>
      </c>
      <c r="D1692" s="1" t="s">
        <v>1</v>
      </c>
      <c r="E1692" s="1" t="s">
        <v>319</v>
      </c>
      <c r="F1692">
        <v>0.5</v>
      </c>
      <c r="G1692">
        <v>0.37</v>
      </c>
      <c r="H1692">
        <v>0</v>
      </c>
      <c r="I1692">
        <v>0.1</v>
      </c>
      <c r="J1692">
        <v>0.97</v>
      </c>
    </row>
    <row r="1693" spans="1:10" x14ac:dyDescent="0.2">
      <c r="A1693" s="1" t="s">
        <v>702</v>
      </c>
      <c r="B1693" s="1" t="s">
        <v>102</v>
      </c>
      <c r="C1693" s="1" t="s">
        <v>25</v>
      </c>
      <c r="D1693" s="1" t="s">
        <v>12</v>
      </c>
      <c r="E1693" s="1" t="s">
        <v>99</v>
      </c>
      <c r="F1693">
        <v>0.73</v>
      </c>
      <c r="G1693">
        <v>0.21</v>
      </c>
      <c r="H1693">
        <v>0</v>
      </c>
      <c r="I1693">
        <v>0.03</v>
      </c>
      <c r="J1693">
        <v>0.97</v>
      </c>
    </row>
    <row r="1694" spans="1:10" x14ac:dyDescent="0.2">
      <c r="A1694" s="1" t="s">
        <v>384</v>
      </c>
      <c r="B1694" s="1" t="s">
        <v>107</v>
      </c>
      <c r="C1694" s="1" t="s">
        <v>67</v>
      </c>
      <c r="D1694" s="1" t="s">
        <v>45</v>
      </c>
      <c r="E1694" s="1" t="s">
        <v>99</v>
      </c>
      <c r="F1694">
        <v>0.4</v>
      </c>
      <c r="G1694">
        <v>0.44</v>
      </c>
      <c r="H1694">
        <v>0</v>
      </c>
      <c r="I1694">
        <v>0.13</v>
      </c>
      <c r="J1694">
        <v>0.97</v>
      </c>
    </row>
    <row r="1695" spans="1:10" x14ac:dyDescent="0.2">
      <c r="A1695" s="1" t="s">
        <v>1385</v>
      </c>
      <c r="B1695" s="1" t="s">
        <v>32</v>
      </c>
      <c r="C1695" s="1" t="s">
        <v>18</v>
      </c>
      <c r="D1695" s="1" t="s">
        <v>12</v>
      </c>
      <c r="E1695" s="1" t="s">
        <v>39</v>
      </c>
      <c r="F1695">
        <v>0.88</v>
      </c>
      <c r="G1695">
        <v>0.02</v>
      </c>
      <c r="H1695">
        <v>0</v>
      </c>
      <c r="I1695">
        <v>0.08</v>
      </c>
      <c r="J1695">
        <v>0.97</v>
      </c>
    </row>
    <row r="1696" spans="1:10" x14ac:dyDescent="0.2">
      <c r="A1696" s="1" t="s">
        <v>1386</v>
      </c>
      <c r="B1696" s="1" t="s">
        <v>49</v>
      </c>
      <c r="C1696" s="1" t="s">
        <v>124</v>
      </c>
      <c r="D1696" s="1" t="s">
        <v>214</v>
      </c>
      <c r="E1696" s="1" t="s">
        <v>13</v>
      </c>
      <c r="F1696">
        <v>0.49</v>
      </c>
      <c r="G1696">
        <v>0.18</v>
      </c>
      <c r="H1696">
        <v>0.28999999999999998</v>
      </c>
      <c r="I1696">
        <v>0.01</v>
      </c>
      <c r="J1696">
        <v>0.97</v>
      </c>
    </row>
    <row r="1697" spans="1:10" hidden="1" x14ac:dyDescent="0.2">
      <c r="A1697" s="1" t="s">
        <v>1387</v>
      </c>
      <c r="B1697" s="1" t="s">
        <v>36</v>
      </c>
      <c r="C1697" s="1" t="s">
        <v>191</v>
      </c>
      <c r="D1697" s="1" t="s">
        <v>38</v>
      </c>
      <c r="E1697" s="1" t="s">
        <v>109</v>
      </c>
      <c r="F1697">
        <v>0.15</v>
      </c>
      <c r="G1697">
        <v>0.14000000000000001</v>
      </c>
      <c r="H1697">
        <v>0.63</v>
      </c>
      <c r="I1697">
        <v>0.05</v>
      </c>
      <c r="J1697">
        <v>0.97</v>
      </c>
    </row>
    <row r="1698" spans="1:10" x14ac:dyDescent="0.2">
      <c r="A1698" s="1" t="s">
        <v>425</v>
      </c>
      <c r="B1698" s="1" t="s">
        <v>32</v>
      </c>
      <c r="C1698" s="1" t="s">
        <v>57</v>
      </c>
      <c r="D1698" s="1" t="s">
        <v>38</v>
      </c>
      <c r="E1698" s="1" t="s">
        <v>59</v>
      </c>
      <c r="F1698">
        <v>0.53</v>
      </c>
      <c r="G1698">
        <v>0.35</v>
      </c>
      <c r="H1698">
        <v>0</v>
      </c>
      <c r="I1698">
        <v>0.1</v>
      </c>
      <c r="J1698">
        <v>0.97</v>
      </c>
    </row>
    <row r="1699" spans="1:10" x14ac:dyDescent="0.2">
      <c r="A1699" s="1" t="s">
        <v>1388</v>
      </c>
      <c r="B1699" s="1" t="s">
        <v>10</v>
      </c>
      <c r="C1699" s="1" t="s">
        <v>33</v>
      </c>
      <c r="D1699" s="1" t="s">
        <v>12</v>
      </c>
      <c r="E1699" s="1" t="s">
        <v>369</v>
      </c>
      <c r="F1699">
        <v>0.56000000000000005</v>
      </c>
      <c r="G1699">
        <v>0.33</v>
      </c>
      <c r="H1699">
        <v>0</v>
      </c>
      <c r="I1699">
        <v>0.08</v>
      </c>
      <c r="J1699">
        <v>0.97</v>
      </c>
    </row>
    <row r="1700" spans="1:10" x14ac:dyDescent="0.2">
      <c r="A1700" s="1" t="s">
        <v>1389</v>
      </c>
      <c r="B1700" s="1" t="s">
        <v>41</v>
      </c>
      <c r="C1700" s="1" t="s">
        <v>124</v>
      </c>
      <c r="D1700" s="1" t="s">
        <v>12</v>
      </c>
      <c r="E1700" s="1" t="s">
        <v>99</v>
      </c>
      <c r="F1700">
        <v>0.47</v>
      </c>
      <c r="G1700">
        <v>0.37</v>
      </c>
      <c r="H1700">
        <v>0</v>
      </c>
      <c r="I1700">
        <v>0.12</v>
      </c>
      <c r="J1700">
        <v>0.97</v>
      </c>
    </row>
    <row r="1701" spans="1:10" x14ac:dyDescent="0.2">
      <c r="A1701" s="1" t="s">
        <v>203</v>
      </c>
      <c r="B1701" s="1" t="s">
        <v>41</v>
      </c>
      <c r="C1701" s="1" t="s">
        <v>29</v>
      </c>
      <c r="D1701" s="1" t="s">
        <v>38</v>
      </c>
      <c r="E1701" s="1" t="s">
        <v>39</v>
      </c>
      <c r="F1701">
        <v>0.78</v>
      </c>
      <c r="G1701">
        <v>0.03</v>
      </c>
      <c r="H1701">
        <v>0.03</v>
      </c>
      <c r="I1701">
        <v>0.13</v>
      </c>
      <c r="J1701">
        <v>0.97</v>
      </c>
    </row>
    <row r="1702" spans="1:10" x14ac:dyDescent="0.2">
      <c r="A1702" s="1" t="s">
        <v>283</v>
      </c>
      <c r="B1702" s="1" t="s">
        <v>32</v>
      </c>
      <c r="C1702" s="1" t="s">
        <v>65</v>
      </c>
      <c r="D1702" s="1" t="s">
        <v>12</v>
      </c>
      <c r="E1702" s="1" t="s">
        <v>39</v>
      </c>
      <c r="F1702">
        <v>0.77</v>
      </c>
      <c r="G1702">
        <v>0.1</v>
      </c>
      <c r="H1702">
        <v>0</v>
      </c>
      <c r="I1702">
        <v>0.1</v>
      </c>
      <c r="J1702">
        <v>0.97</v>
      </c>
    </row>
    <row r="1703" spans="1:10" x14ac:dyDescent="0.2">
      <c r="A1703" s="1" t="s">
        <v>299</v>
      </c>
      <c r="B1703" s="1" t="s">
        <v>102</v>
      </c>
      <c r="C1703" s="1" t="s">
        <v>42</v>
      </c>
      <c r="D1703" s="1" t="s">
        <v>12</v>
      </c>
      <c r="E1703" s="1" t="s">
        <v>99</v>
      </c>
      <c r="F1703">
        <v>0.33</v>
      </c>
      <c r="G1703">
        <v>0.6</v>
      </c>
      <c r="H1703">
        <v>0</v>
      </c>
      <c r="I1703">
        <v>0.04</v>
      </c>
      <c r="J1703">
        <v>0.97</v>
      </c>
    </row>
    <row r="1704" spans="1:10" x14ac:dyDescent="0.2">
      <c r="A1704" s="1" t="s">
        <v>1081</v>
      </c>
      <c r="B1704" s="1" t="s">
        <v>10</v>
      </c>
      <c r="C1704" s="1" t="s">
        <v>67</v>
      </c>
      <c r="D1704" s="1" t="s">
        <v>38</v>
      </c>
      <c r="E1704" s="1" t="s">
        <v>175</v>
      </c>
      <c r="F1704">
        <v>0.52</v>
      </c>
      <c r="G1704">
        <v>0.37</v>
      </c>
      <c r="H1704">
        <v>0</v>
      </c>
      <c r="I1704">
        <v>0.08</v>
      </c>
      <c r="J1704">
        <v>0.97</v>
      </c>
    </row>
    <row r="1705" spans="1:10" x14ac:dyDescent="0.2">
      <c r="A1705" s="1" t="s">
        <v>456</v>
      </c>
      <c r="B1705" s="1" t="s">
        <v>126</v>
      </c>
      <c r="C1705" s="1" t="s">
        <v>11</v>
      </c>
      <c r="D1705" s="1" t="s">
        <v>38</v>
      </c>
      <c r="E1705" s="1" t="s">
        <v>168</v>
      </c>
      <c r="F1705">
        <v>0.75</v>
      </c>
      <c r="G1705">
        <v>0.19</v>
      </c>
      <c r="H1705">
        <v>0</v>
      </c>
      <c r="I1705">
        <v>0.03</v>
      </c>
      <c r="J1705">
        <v>0.97</v>
      </c>
    </row>
    <row r="1706" spans="1:10" hidden="1" x14ac:dyDescent="0.2">
      <c r="A1706" s="1" t="s">
        <v>997</v>
      </c>
      <c r="B1706" s="1" t="s">
        <v>36</v>
      </c>
      <c r="C1706" s="1" t="s">
        <v>191</v>
      </c>
      <c r="D1706" s="1" t="s">
        <v>38</v>
      </c>
      <c r="E1706" s="1" t="s">
        <v>175</v>
      </c>
      <c r="F1706">
        <v>0.36</v>
      </c>
      <c r="G1706">
        <v>0.45</v>
      </c>
      <c r="H1706">
        <v>0</v>
      </c>
      <c r="I1706">
        <v>0.16</v>
      </c>
      <c r="J1706">
        <v>0.97</v>
      </c>
    </row>
    <row r="1707" spans="1:10" x14ac:dyDescent="0.2">
      <c r="A1707" s="1" t="s">
        <v>1020</v>
      </c>
      <c r="B1707" s="1" t="s">
        <v>559</v>
      </c>
      <c r="C1707" s="1" t="s">
        <v>37</v>
      </c>
      <c r="D1707" s="1" t="s">
        <v>45</v>
      </c>
      <c r="E1707" s="1" t="s">
        <v>164</v>
      </c>
      <c r="F1707">
        <v>0.21</v>
      </c>
      <c r="G1707">
        <v>0.31</v>
      </c>
      <c r="H1707">
        <v>0.28000000000000003</v>
      </c>
      <c r="I1707">
        <v>0.16</v>
      </c>
      <c r="J1707">
        <v>0.97</v>
      </c>
    </row>
    <row r="1708" spans="1:10" x14ac:dyDescent="0.2">
      <c r="A1708" s="1" t="s">
        <v>1390</v>
      </c>
      <c r="B1708" s="1" t="s">
        <v>186</v>
      </c>
      <c r="C1708" s="1" t="s">
        <v>151</v>
      </c>
      <c r="D1708" s="1" t="s">
        <v>58</v>
      </c>
      <c r="E1708" s="1" t="s">
        <v>99</v>
      </c>
      <c r="F1708">
        <v>0.54</v>
      </c>
      <c r="G1708">
        <v>0.37</v>
      </c>
      <c r="H1708">
        <v>0</v>
      </c>
      <c r="I1708">
        <v>0.06</v>
      </c>
      <c r="J1708">
        <v>0.97</v>
      </c>
    </row>
    <row r="1709" spans="1:10" x14ac:dyDescent="0.2">
      <c r="A1709" s="1" t="s">
        <v>977</v>
      </c>
      <c r="B1709" s="1" t="s">
        <v>20</v>
      </c>
      <c r="C1709" s="1" t="s">
        <v>25</v>
      </c>
      <c r="D1709" s="1" t="s">
        <v>26</v>
      </c>
      <c r="E1709" s="1" t="s">
        <v>99</v>
      </c>
      <c r="F1709">
        <v>0.82</v>
      </c>
      <c r="G1709">
        <v>7.0000000000000007E-2</v>
      </c>
      <c r="H1709">
        <v>0</v>
      </c>
      <c r="I1709">
        <v>7.0000000000000007E-2</v>
      </c>
      <c r="J1709">
        <v>0.96</v>
      </c>
    </row>
    <row r="1710" spans="1:10" x14ac:dyDescent="0.2">
      <c r="A1710" s="1" t="s">
        <v>1391</v>
      </c>
      <c r="B1710" s="1" t="s">
        <v>41</v>
      </c>
      <c r="C1710" s="1" t="s">
        <v>47</v>
      </c>
      <c r="D1710" s="1" t="s">
        <v>45</v>
      </c>
      <c r="E1710" s="1" t="s">
        <v>55</v>
      </c>
      <c r="F1710">
        <v>0.38</v>
      </c>
      <c r="G1710">
        <v>0.25</v>
      </c>
      <c r="H1710">
        <v>0.26</v>
      </c>
      <c r="I1710">
        <v>7.0000000000000007E-2</v>
      </c>
      <c r="J1710">
        <v>0.96</v>
      </c>
    </row>
    <row r="1711" spans="1:10" x14ac:dyDescent="0.2">
      <c r="A1711" s="1" t="s">
        <v>1392</v>
      </c>
      <c r="B1711" s="1" t="s">
        <v>36</v>
      </c>
      <c r="C1711" s="1" t="s">
        <v>67</v>
      </c>
      <c r="D1711" s="1" t="s">
        <v>38</v>
      </c>
      <c r="E1711" s="1" t="s">
        <v>55</v>
      </c>
      <c r="F1711">
        <v>0.5</v>
      </c>
      <c r="G1711">
        <v>0.28000000000000003</v>
      </c>
      <c r="H1711">
        <v>0.04</v>
      </c>
      <c r="I1711">
        <v>0.14000000000000001</v>
      </c>
      <c r="J1711">
        <v>0.96</v>
      </c>
    </row>
    <row r="1712" spans="1:10" x14ac:dyDescent="0.2">
      <c r="A1712" s="1" t="s">
        <v>1393</v>
      </c>
      <c r="B1712" s="1" t="s">
        <v>20</v>
      </c>
      <c r="C1712" s="1" t="s">
        <v>57</v>
      </c>
      <c r="D1712" s="1" t="s">
        <v>22</v>
      </c>
      <c r="E1712" s="1" t="s">
        <v>319</v>
      </c>
      <c r="F1712">
        <v>0.72</v>
      </c>
      <c r="G1712">
        <v>0.17</v>
      </c>
      <c r="H1712">
        <v>0</v>
      </c>
      <c r="I1712">
        <v>7.0000000000000007E-2</v>
      </c>
      <c r="J1712">
        <v>0.96</v>
      </c>
    </row>
    <row r="1713" spans="1:10" x14ac:dyDescent="0.2">
      <c r="A1713" s="1" t="s">
        <v>1394</v>
      </c>
      <c r="B1713" s="1" t="s">
        <v>10</v>
      </c>
      <c r="C1713" s="1" t="s">
        <v>67</v>
      </c>
      <c r="D1713" s="1" t="s">
        <v>45</v>
      </c>
      <c r="E1713" s="1" t="s">
        <v>164</v>
      </c>
      <c r="F1713">
        <v>0</v>
      </c>
      <c r="G1713">
        <v>0</v>
      </c>
      <c r="H1713">
        <v>0.96</v>
      </c>
      <c r="I1713">
        <v>0</v>
      </c>
      <c r="J1713">
        <v>0.96</v>
      </c>
    </row>
    <row r="1714" spans="1:10" x14ac:dyDescent="0.2">
      <c r="A1714" s="1" t="s">
        <v>809</v>
      </c>
      <c r="B1714" s="1" t="s">
        <v>20</v>
      </c>
      <c r="C1714" s="1" t="s">
        <v>57</v>
      </c>
      <c r="D1714" s="1" t="s">
        <v>38</v>
      </c>
      <c r="E1714" s="1" t="s">
        <v>369</v>
      </c>
      <c r="F1714">
        <v>0.37</v>
      </c>
      <c r="G1714">
        <v>0.49</v>
      </c>
      <c r="H1714">
        <v>0</v>
      </c>
      <c r="I1714">
        <v>0.1</v>
      </c>
      <c r="J1714">
        <v>0.96</v>
      </c>
    </row>
    <row r="1715" spans="1:10" x14ac:dyDescent="0.2">
      <c r="A1715" s="1" t="s">
        <v>1395</v>
      </c>
      <c r="B1715" s="1" t="s">
        <v>113</v>
      </c>
      <c r="C1715" s="1" t="s">
        <v>11</v>
      </c>
      <c r="D1715" s="1" t="s">
        <v>173</v>
      </c>
      <c r="E1715" s="1" t="s">
        <v>55</v>
      </c>
      <c r="F1715">
        <v>0.3</v>
      </c>
      <c r="G1715">
        <v>0.44</v>
      </c>
      <c r="H1715">
        <v>0</v>
      </c>
      <c r="I1715">
        <v>0.22</v>
      </c>
      <c r="J1715">
        <v>0.96</v>
      </c>
    </row>
    <row r="1716" spans="1:10" x14ac:dyDescent="0.2">
      <c r="A1716" s="1" t="s">
        <v>573</v>
      </c>
      <c r="B1716" s="1" t="s">
        <v>32</v>
      </c>
      <c r="C1716" s="1" t="s">
        <v>15</v>
      </c>
      <c r="D1716" s="1" t="s">
        <v>1</v>
      </c>
      <c r="E1716" s="1" t="s">
        <v>109</v>
      </c>
      <c r="F1716">
        <v>0.54</v>
      </c>
      <c r="G1716">
        <v>0.33</v>
      </c>
      <c r="H1716">
        <v>0</v>
      </c>
      <c r="I1716">
        <v>0.09</v>
      </c>
      <c r="J1716">
        <v>0.96</v>
      </c>
    </row>
    <row r="1717" spans="1:10" x14ac:dyDescent="0.2">
      <c r="A1717" s="1" t="s">
        <v>1396</v>
      </c>
      <c r="B1717" s="1" t="s">
        <v>36</v>
      </c>
      <c r="C1717" s="1" t="s">
        <v>33</v>
      </c>
      <c r="D1717" s="1" t="s">
        <v>58</v>
      </c>
      <c r="E1717" s="1" t="s">
        <v>178</v>
      </c>
      <c r="F1717">
        <v>0.28999999999999998</v>
      </c>
      <c r="G1717">
        <v>0.34</v>
      </c>
      <c r="H1717">
        <v>0.2</v>
      </c>
      <c r="I1717">
        <v>0.13</v>
      </c>
      <c r="J1717">
        <v>0.96</v>
      </c>
    </row>
    <row r="1718" spans="1:10" x14ac:dyDescent="0.2">
      <c r="A1718" s="1" t="s">
        <v>1397</v>
      </c>
      <c r="B1718" s="1" t="s">
        <v>41</v>
      </c>
      <c r="C1718" s="1" t="s">
        <v>151</v>
      </c>
      <c r="D1718" s="1" t="s">
        <v>12</v>
      </c>
      <c r="E1718" s="1" t="s">
        <v>99</v>
      </c>
      <c r="F1718">
        <v>0.47</v>
      </c>
      <c r="G1718">
        <v>0.37</v>
      </c>
      <c r="H1718">
        <v>0</v>
      </c>
      <c r="I1718">
        <v>0.12</v>
      </c>
      <c r="J1718">
        <v>0.96</v>
      </c>
    </row>
    <row r="1719" spans="1:10" x14ac:dyDescent="0.2">
      <c r="A1719" s="1" t="s">
        <v>1398</v>
      </c>
      <c r="B1719" s="1" t="s">
        <v>62</v>
      </c>
      <c r="C1719" s="1" t="s">
        <v>67</v>
      </c>
      <c r="D1719" s="1" t="s">
        <v>45</v>
      </c>
      <c r="E1719" s="1" t="s">
        <v>164</v>
      </c>
      <c r="F1719">
        <v>0</v>
      </c>
      <c r="G1719">
        <v>0</v>
      </c>
      <c r="H1719">
        <v>0.96</v>
      </c>
      <c r="I1719">
        <v>0</v>
      </c>
      <c r="J1719">
        <v>0.96</v>
      </c>
    </row>
    <row r="1720" spans="1:10" x14ac:dyDescent="0.2">
      <c r="A1720" s="1" t="s">
        <v>1399</v>
      </c>
      <c r="B1720" s="1" t="s">
        <v>20</v>
      </c>
      <c r="C1720" s="1" t="s">
        <v>15</v>
      </c>
      <c r="D1720" s="1" t="s">
        <v>12</v>
      </c>
      <c r="E1720" s="1" t="s">
        <v>86</v>
      </c>
      <c r="F1720">
        <v>0.3</v>
      </c>
      <c r="G1720">
        <v>0.54</v>
      </c>
      <c r="H1720">
        <v>0</v>
      </c>
      <c r="I1720">
        <v>0.11</v>
      </c>
      <c r="J1720">
        <v>0.96</v>
      </c>
    </row>
    <row r="1721" spans="1:10" x14ac:dyDescent="0.2">
      <c r="A1721" s="1" t="s">
        <v>922</v>
      </c>
      <c r="B1721" s="1" t="s">
        <v>36</v>
      </c>
      <c r="C1721" s="1" t="s">
        <v>67</v>
      </c>
      <c r="D1721" s="1" t="s">
        <v>58</v>
      </c>
      <c r="E1721" s="1" t="s">
        <v>86</v>
      </c>
      <c r="F1721">
        <v>0.41</v>
      </c>
      <c r="G1721">
        <v>0.33</v>
      </c>
      <c r="H1721">
        <v>0.09</v>
      </c>
      <c r="I1721">
        <v>0.12</v>
      </c>
      <c r="J1721">
        <v>0.96</v>
      </c>
    </row>
    <row r="1722" spans="1:10" x14ac:dyDescent="0.2">
      <c r="A1722" s="1" t="s">
        <v>1400</v>
      </c>
      <c r="B1722" s="1" t="s">
        <v>20</v>
      </c>
      <c r="C1722" s="1" t="s">
        <v>11</v>
      </c>
      <c r="D1722" s="1" t="s">
        <v>38</v>
      </c>
      <c r="E1722" s="1" t="s">
        <v>178</v>
      </c>
      <c r="F1722">
        <v>0.39</v>
      </c>
      <c r="G1722">
        <v>0</v>
      </c>
      <c r="H1722">
        <v>0.53</v>
      </c>
      <c r="I1722">
        <v>0.03</v>
      </c>
      <c r="J1722">
        <v>0.96</v>
      </c>
    </row>
    <row r="1723" spans="1:10" x14ac:dyDescent="0.2">
      <c r="A1723" s="1" t="s">
        <v>1401</v>
      </c>
      <c r="B1723" s="1" t="s">
        <v>41</v>
      </c>
      <c r="C1723" s="1" t="s">
        <v>47</v>
      </c>
      <c r="D1723" s="1" t="s">
        <v>1</v>
      </c>
      <c r="E1723" s="1" t="s">
        <v>55</v>
      </c>
      <c r="F1723">
        <v>0.36</v>
      </c>
      <c r="G1723">
        <v>0.28000000000000003</v>
      </c>
      <c r="H1723">
        <v>0.22</v>
      </c>
      <c r="I1723">
        <v>0.09</v>
      </c>
      <c r="J1723">
        <v>0.96</v>
      </c>
    </row>
    <row r="1724" spans="1:10" x14ac:dyDescent="0.2">
      <c r="A1724" s="1" t="s">
        <v>507</v>
      </c>
      <c r="B1724" s="1" t="s">
        <v>102</v>
      </c>
      <c r="C1724" s="1" t="s">
        <v>47</v>
      </c>
      <c r="D1724" s="1" t="s">
        <v>71</v>
      </c>
      <c r="E1724" s="1" t="s">
        <v>501</v>
      </c>
      <c r="F1724">
        <v>0.77</v>
      </c>
      <c r="G1724">
        <v>0.15</v>
      </c>
      <c r="H1724">
        <v>0</v>
      </c>
      <c r="I1724">
        <v>0.04</v>
      </c>
      <c r="J1724">
        <v>0.96</v>
      </c>
    </row>
    <row r="1725" spans="1:10" x14ac:dyDescent="0.2">
      <c r="A1725" s="1" t="s">
        <v>1402</v>
      </c>
      <c r="B1725" s="1" t="s">
        <v>107</v>
      </c>
      <c r="C1725" s="1" t="s">
        <v>57</v>
      </c>
      <c r="D1725" s="1" t="s">
        <v>38</v>
      </c>
      <c r="E1725" s="1" t="s">
        <v>251</v>
      </c>
      <c r="F1725">
        <v>0.25</v>
      </c>
      <c r="G1725">
        <v>0.56000000000000005</v>
      </c>
      <c r="H1725">
        <v>0</v>
      </c>
      <c r="I1725">
        <v>0.15</v>
      </c>
      <c r="J1725">
        <v>0.96</v>
      </c>
    </row>
    <row r="1726" spans="1:10" x14ac:dyDescent="0.2">
      <c r="A1726" s="1" t="s">
        <v>1403</v>
      </c>
      <c r="B1726" s="1" t="s">
        <v>62</v>
      </c>
      <c r="C1726" s="1" t="s">
        <v>57</v>
      </c>
      <c r="D1726" s="1" t="s">
        <v>26</v>
      </c>
      <c r="E1726" s="1" t="s">
        <v>13</v>
      </c>
      <c r="F1726">
        <v>0.4</v>
      </c>
      <c r="G1726">
        <v>0.36</v>
      </c>
      <c r="H1726">
        <v>0.13</v>
      </c>
      <c r="I1726">
        <v>7.0000000000000007E-2</v>
      </c>
      <c r="J1726">
        <v>0.96</v>
      </c>
    </row>
    <row r="1727" spans="1:10" x14ac:dyDescent="0.2">
      <c r="A1727" s="1" t="s">
        <v>1404</v>
      </c>
      <c r="B1727" s="1" t="s">
        <v>36</v>
      </c>
      <c r="C1727" s="1" t="s">
        <v>37</v>
      </c>
      <c r="D1727" s="1" t="s">
        <v>71</v>
      </c>
      <c r="E1727" s="1" t="s">
        <v>251</v>
      </c>
      <c r="F1727">
        <v>0.32</v>
      </c>
      <c r="G1727">
        <v>0.33</v>
      </c>
      <c r="H1727">
        <v>0.15</v>
      </c>
      <c r="I1727">
        <v>0.15</v>
      </c>
      <c r="J1727">
        <v>0.96</v>
      </c>
    </row>
    <row r="1728" spans="1:10" x14ac:dyDescent="0.2">
      <c r="A1728" s="1" t="s">
        <v>1405</v>
      </c>
      <c r="B1728" s="1" t="s">
        <v>32</v>
      </c>
      <c r="C1728" s="1" t="s">
        <v>65</v>
      </c>
      <c r="D1728" s="1" t="s">
        <v>38</v>
      </c>
      <c r="E1728" s="1" t="s">
        <v>175</v>
      </c>
      <c r="F1728">
        <v>0.47</v>
      </c>
      <c r="G1728">
        <v>0.4</v>
      </c>
      <c r="H1728">
        <v>0</v>
      </c>
      <c r="I1728">
        <v>0.08</v>
      </c>
      <c r="J1728">
        <v>0.95</v>
      </c>
    </row>
    <row r="1729" spans="1:10" x14ac:dyDescent="0.2">
      <c r="A1729" s="1" t="s">
        <v>837</v>
      </c>
      <c r="B1729" s="1" t="s">
        <v>102</v>
      </c>
      <c r="C1729" s="1" t="s">
        <v>42</v>
      </c>
      <c r="D1729" s="1" t="s">
        <v>12</v>
      </c>
      <c r="E1729" s="1" t="s">
        <v>838</v>
      </c>
      <c r="F1729">
        <v>0.88</v>
      </c>
      <c r="G1729">
        <v>0.04</v>
      </c>
      <c r="H1729">
        <v>0</v>
      </c>
      <c r="I1729">
        <v>0.04</v>
      </c>
      <c r="J1729">
        <v>0.95</v>
      </c>
    </row>
    <row r="1730" spans="1:10" hidden="1" x14ac:dyDescent="0.2">
      <c r="A1730" s="1" t="s">
        <v>1355</v>
      </c>
      <c r="B1730" s="1" t="s">
        <v>41</v>
      </c>
      <c r="C1730" s="1" t="s">
        <v>191</v>
      </c>
      <c r="D1730" s="1" t="s">
        <v>22</v>
      </c>
      <c r="E1730" s="1" t="s">
        <v>700</v>
      </c>
      <c r="F1730">
        <v>0.47</v>
      </c>
      <c r="G1730">
        <v>0.36</v>
      </c>
      <c r="H1730">
        <v>0</v>
      </c>
      <c r="I1730">
        <v>0.12</v>
      </c>
      <c r="J1730">
        <v>0.95</v>
      </c>
    </row>
    <row r="1731" spans="1:10" x14ac:dyDescent="0.2">
      <c r="A1731" s="1" t="s">
        <v>1406</v>
      </c>
      <c r="B1731" s="1" t="s">
        <v>41</v>
      </c>
      <c r="C1731" s="1" t="s">
        <v>42</v>
      </c>
      <c r="D1731" s="1" t="s">
        <v>22</v>
      </c>
      <c r="E1731" s="1" t="s">
        <v>1288</v>
      </c>
      <c r="F1731">
        <v>0.8</v>
      </c>
      <c r="G1731">
        <v>0.03</v>
      </c>
      <c r="H1731">
        <v>0</v>
      </c>
      <c r="I1731">
        <v>0.13</v>
      </c>
      <c r="J1731">
        <v>0.95</v>
      </c>
    </row>
    <row r="1732" spans="1:10" x14ac:dyDescent="0.2">
      <c r="A1732" s="1" t="s">
        <v>1223</v>
      </c>
      <c r="B1732" s="1" t="s">
        <v>41</v>
      </c>
      <c r="C1732" s="1" t="s">
        <v>25</v>
      </c>
      <c r="D1732" s="1" t="s">
        <v>38</v>
      </c>
      <c r="E1732" s="1" t="s">
        <v>86</v>
      </c>
      <c r="F1732">
        <v>0.36</v>
      </c>
      <c r="G1732">
        <v>0.45</v>
      </c>
      <c r="H1732">
        <v>0</v>
      </c>
      <c r="I1732">
        <v>0.14000000000000001</v>
      </c>
      <c r="J1732">
        <v>0.95</v>
      </c>
    </row>
    <row r="1733" spans="1:10" x14ac:dyDescent="0.2">
      <c r="A1733" s="1" t="s">
        <v>795</v>
      </c>
      <c r="B1733" s="1" t="s">
        <v>126</v>
      </c>
      <c r="C1733" s="1" t="s">
        <v>124</v>
      </c>
      <c r="D1733" s="1" t="s">
        <v>1</v>
      </c>
      <c r="E1733" s="1" t="s">
        <v>319</v>
      </c>
      <c r="F1733">
        <v>0.74</v>
      </c>
      <c r="G1733">
        <v>0.19</v>
      </c>
      <c r="H1733">
        <v>0</v>
      </c>
      <c r="I1733">
        <v>0.03</v>
      </c>
      <c r="J1733">
        <v>0.95</v>
      </c>
    </row>
    <row r="1734" spans="1:10" x14ac:dyDescent="0.2">
      <c r="A1734" s="1" t="s">
        <v>1377</v>
      </c>
      <c r="B1734" s="1" t="s">
        <v>32</v>
      </c>
      <c r="C1734" s="1" t="s">
        <v>75</v>
      </c>
      <c r="D1734" s="1" t="s">
        <v>45</v>
      </c>
      <c r="E1734" s="1" t="s">
        <v>86</v>
      </c>
      <c r="F1734">
        <v>0.56999999999999995</v>
      </c>
      <c r="G1734">
        <v>0.3</v>
      </c>
      <c r="H1734">
        <v>0</v>
      </c>
      <c r="I1734">
        <v>0.08</v>
      </c>
      <c r="J1734">
        <v>0.95</v>
      </c>
    </row>
    <row r="1735" spans="1:10" x14ac:dyDescent="0.2">
      <c r="A1735" s="1" t="s">
        <v>1407</v>
      </c>
      <c r="B1735" s="1" t="s">
        <v>20</v>
      </c>
      <c r="C1735" s="1" t="s">
        <v>15</v>
      </c>
      <c r="D1735" s="1" t="s">
        <v>38</v>
      </c>
      <c r="E1735" s="1" t="s">
        <v>1408</v>
      </c>
      <c r="F1735">
        <v>0.65</v>
      </c>
      <c r="G1735">
        <v>0.22</v>
      </c>
      <c r="H1735">
        <v>0</v>
      </c>
      <c r="I1735">
        <v>0.09</v>
      </c>
      <c r="J1735">
        <v>0.95</v>
      </c>
    </row>
    <row r="1736" spans="1:10" x14ac:dyDescent="0.2">
      <c r="A1736" s="1" t="s">
        <v>993</v>
      </c>
      <c r="B1736" s="1" t="s">
        <v>36</v>
      </c>
      <c r="C1736" s="1" t="s">
        <v>15</v>
      </c>
      <c r="D1736" s="1" t="s">
        <v>22</v>
      </c>
      <c r="E1736" s="1" t="s">
        <v>55</v>
      </c>
      <c r="F1736">
        <v>0.27</v>
      </c>
      <c r="G1736">
        <v>0.51</v>
      </c>
      <c r="H1736">
        <v>0</v>
      </c>
      <c r="I1736">
        <v>0.17</v>
      </c>
      <c r="J1736">
        <v>0.95</v>
      </c>
    </row>
    <row r="1737" spans="1:10" x14ac:dyDescent="0.2">
      <c r="A1737" s="1" t="s">
        <v>1032</v>
      </c>
      <c r="B1737" s="1" t="s">
        <v>10</v>
      </c>
      <c r="C1737" s="1" t="s">
        <v>57</v>
      </c>
      <c r="D1737" s="1" t="s">
        <v>16</v>
      </c>
      <c r="E1737" s="1" t="s">
        <v>369</v>
      </c>
      <c r="F1737">
        <v>0.46</v>
      </c>
      <c r="G1737">
        <v>0.39</v>
      </c>
      <c r="H1737">
        <v>0</v>
      </c>
      <c r="I1737">
        <v>0.1</v>
      </c>
      <c r="J1737">
        <v>0.95</v>
      </c>
    </row>
    <row r="1738" spans="1:10" x14ac:dyDescent="0.2">
      <c r="A1738" s="1" t="s">
        <v>1409</v>
      </c>
      <c r="B1738" s="1" t="s">
        <v>41</v>
      </c>
      <c r="C1738" s="1" t="s">
        <v>151</v>
      </c>
      <c r="D1738" s="1" t="s">
        <v>214</v>
      </c>
      <c r="E1738" s="1" t="s">
        <v>99</v>
      </c>
      <c r="F1738">
        <v>0.27</v>
      </c>
      <c r="G1738">
        <v>0.21</v>
      </c>
      <c r="H1738">
        <v>0.41</v>
      </c>
      <c r="I1738">
        <v>7.0000000000000007E-2</v>
      </c>
      <c r="J1738">
        <v>0.95</v>
      </c>
    </row>
    <row r="1739" spans="1:10" x14ac:dyDescent="0.2">
      <c r="A1739" s="1" t="s">
        <v>1410</v>
      </c>
      <c r="B1739" s="1" t="s">
        <v>49</v>
      </c>
      <c r="C1739" s="1" t="s">
        <v>124</v>
      </c>
      <c r="D1739" s="1" t="s">
        <v>22</v>
      </c>
      <c r="E1739" s="1" t="s">
        <v>159</v>
      </c>
      <c r="F1739">
        <v>0.68</v>
      </c>
      <c r="G1739">
        <v>0.25</v>
      </c>
      <c r="H1739">
        <v>0</v>
      </c>
      <c r="I1739">
        <v>0.02</v>
      </c>
      <c r="J1739">
        <v>0.95</v>
      </c>
    </row>
    <row r="1740" spans="1:10" x14ac:dyDescent="0.2">
      <c r="A1740" s="1" t="s">
        <v>1381</v>
      </c>
      <c r="B1740" s="1" t="s">
        <v>36</v>
      </c>
      <c r="C1740" s="1" t="s">
        <v>18</v>
      </c>
      <c r="D1740" s="1" t="s">
        <v>38</v>
      </c>
      <c r="E1740" s="1" t="s">
        <v>99</v>
      </c>
      <c r="F1740">
        <v>0.54</v>
      </c>
      <c r="G1740">
        <v>0.28000000000000003</v>
      </c>
      <c r="H1740">
        <v>0</v>
      </c>
      <c r="I1740">
        <v>0.13</v>
      </c>
      <c r="J1740">
        <v>0.95</v>
      </c>
    </row>
    <row r="1741" spans="1:10" x14ac:dyDescent="0.2">
      <c r="A1741" s="1" t="s">
        <v>425</v>
      </c>
      <c r="B1741" s="1" t="s">
        <v>36</v>
      </c>
      <c r="C1741" s="1" t="s">
        <v>57</v>
      </c>
      <c r="D1741" s="1" t="s">
        <v>38</v>
      </c>
      <c r="E1741" s="1" t="s">
        <v>59</v>
      </c>
      <c r="F1741">
        <v>0.39</v>
      </c>
      <c r="G1741">
        <v>0.4</v>
      </c>
      <c r="H1741">
        <v>0</v>
      </c>
      <c r="I1741">
        <v>0.16</v>
      </c>
      <c r="J1741">
        <v>0.95</v>
      </c>
    </row>
    <row r="1742" spans="1:10" x14ac:dyDescent="0.2">
      <c r="A1742" s="1" t="s">
        <v>1411</v>
      </c>
      <c r="B1742" s="1" t="s">
        <v>10</v>
      </c>
      <c r="C1742" s="1" t="s">
        <v>18</v>
      </c>
      <c r="D1742" s="1" t="s">
        <v>22</v>
      </c>
      <c r="E1742" s="1" t="s">
        <v>59</v>
      </c>
      <c r="F1742">
        <v>0.41</v>
      </c>
      <c r="G1742">
        <v>0.43</v>
      </c>
      <c r="H1742">
        <v>0</v>
      </c>
      <c r="I1742">
        <v>0.1</v>
      </c>
      <c r="J1742">
        <v>0.95</v>
      </c>
    </row>
    <row r="1743" spans="1:10" x14ac:dyDescent="0.2">
      <c r="A1743" s="1" t="s">
        <v>1412</v>
      </c>
      <c r="B1743" s="1" t="s">
        <v>64</v>
      </c>
      <c r="C1743" s="1" t="s">
        <v>65</v>
      </c>
      <c r="D1743" s="1" t="s">
        <v>58</v>
      </c>
      <c r="E1743" s="1" t="s">
        <v>39</v>
      </c>
      <c r="F1743">
        <v>0.35</v>
      </c>
      <c r="G1743">
        <v>0.41</v>
      </c>
      <c r="H1743">
        <v>0.05</v>
      </c>
      <c r="I1743">
        <v>0.15</v>
      </c>
      <c r="J1743">
        <v>0.95</v>
      </c>
    </row>
    <row r="1744" spans="1:10" x14ac:dyDescent="0.2">
      <c r="A1744" s="1" t="s">
        <v>1098</v>
      </c>
      <c r="B1744" s="1" t="s">
        <v>36</v>
      </c>
      <c r="C1744" s="1" t="s">
        <v>15</v>
      </c>
      <c r="D1744" s="1" t="s">
        <v>71</v>
      </c>
      <c r="E1744" s="1" t="s">
        <v>319</v>
      </c>
      <c r="F1744">
        <v>0.51</v>
      </c>
      <c r="G1744">
        <v>0.31</v>
      </c>
      <c r="H1744">
        <v>0.01</v>
      </c>
      <c r="I1744">
        <v>0.13</v>
      </c>
      <c r="J1744">
        <v>0.95</v>
      </c>
    </row>
    <row r="1745" spans="1:10" x14ac:dyDescent="0.2">
      <c r="A1745" s="1" t="s">
        <v>1413</v>
      </c>
      <c r="B1745" s="1" t="s">
        <v>32</v>
      </c>
      <c r="C1745" s="1" t="s">
        <v>33</v>
      </c>
      <c r="D1745" s="1" t="s">
        <v>58</v>
      </c>
      <c r="E1745" s="1" t="s">
        <v>99</v>
      </c>
      <c r="F1745">
        <v>0.62</v>
      </c>
      <c r="G1745">
        <v>0.24</v>
      </c>
      <c r="H1745">
        <v>0</v>
      </c>
      <c r="I1745">
        <v>0.08</v>
      </c>
      <c r="J1745">
        <v>0.95</v>
      </c>
    </row>
    <row r="1746" spans="1:10" x14ac:dyDescent="0.2">
      <c r="A1746" s="1" t="s">
        <v>1414</v>
      </c>
      <c r="B1746" s="1" t="s">
        <v>10</v>
      </c>
      <c r="C1746" s="1" t="s">
        <v>18</v>
      </c>
      <c r="D1746" s="1" t="s">
        <v>12</v>
      </c>
      <c r="E1746" s="1" t="s">
        <v>59</v>
      </c>
      <c r="F1746">
        <v>0.7</v>
      </c>
      <c r="G1746">
        <v>0.17</v>
      </c>
      <c r="H1746">
        <v>0</v>
      </c>
      <c r="I1746">
        <v>0.08</v>
      </c>
      <c r="J1746">
        <v>0.95</v>
      </c>
    </row>
    <row r="1747" spans="1:10" x14ac:dyDescent="0.2">
      <c r="A1747" s="1" t="s">
        <v>1415</v>
      </c>
      <c r="B1747" s="1" t="s">
        <v>32</v>
      </c>
      <c r="C1747" s="1" t="s">
        <v>75</v>
      </c>
      <c r="D1747" s="1" t="s">
        <v>38</v>
      </c>
      <c r="E1747" s="1" t="s">
        <v>175</v>
      </c>
      <c r="F1747">
        <v>0.48</v>
      </c>
      <c r="G1747">
        <v>0.38</v>
      </c>
      <c r="H1747">
        <v>0</v>
      </c>
      <c r="I1747">
        <v>0.08</v>
      </c>
      <c r="J1747">
        <v>0.95</v>
      </c>
    </row>
    <row r="1748" spans="1:10" x14ac:dyDescent="0.2">
      <c r="A1748" s="1" t="s">
        <v>1416</v>
      </c>
      <c r="B1748" s="1" t="s">
        <v>10</v>
      </c>
      <c r="C1748" s="1" t="s">
        <v>57</v>
      </c>
      <c r="D1748" s="1" t="s">
        <v>22</v>
      </c>
      <c r="E1748" s="1" t="s">
        <v>13</v>
      </c>
      <c r="F1748">
        <v>0.24</v>
      </c>
      <c r="G1748">
        <v>0.43</v>
      </c>
      <c r="H1748">
        <v>0.18</v>
      </c>
      <c r="I1748">
        <v>0.09</v>
      </c>
      <c r="J1748">
        <v>0.95</v>
      </c>
    </row>
    <row r="1749" spans="1:10" x14ac:dyDescent="0.2">
      <c r="A1749" s="1" t="s">
        <v>1417</v>
      </c>
      <c r="B1749" s="1" t="s">
        <v>41</v>
      </c>
      <c r="C1749" s="1" t="s">
        <v>42</v>
      </c>
      <c r="D1749" s="1" t="s">
        <v>58</v>
      </c>
      <c r="E1749" s="1" t="s">
        <v>55</v>
      </c>
      <c r="F1749">
        <v>0.79</v>
      </c>
      <c r="G1749">
        <v>0.03</v>
      </c>
      <c r="H1749">
        <v>0</v>
      </c>
      <c r="I1749">
        <v>0.13</v>
      </c>
      <c r="J1749">
        <v>0.94</v>
      </c>
    </row>
    <row r="1750" spans="1:10" x14ac:dyDescent="0.2">
      <c r="A1750" s="1" t="s">
        <v>1418</v>
      </c>
      <c r="B1750" s="1" t="s">
        <v>36</v>
      </c>
      <c r="C1750" s="1" t="s">
        <v>57</v>
      </c>
      <c r="D1750" s="1" t="s">
        <v>38</v>
      </c>
      <c r="E1750" s="1" t="s">
        <v>164</v>
      </c>
      <c r="F1750">
        <v>0.27</v>
      </c>
      <c r="G1750">
        <v>0.5</v>
      </c>
      <c r="H1750">
        <v>0</v>
      </c>
      <c r="I1750">
        <v>0.17</v>
      </c>
      <c r="J1750">
        <v>0.94</v>
      </c>
    </row>
    <row r="1751" spans="1:10" x14ac:dyDescent="0.2">
      <c r="A1751" s="1" t="s">
        <v>1419</v>
      </c>
      <c r="B1751" s="1" t="s">
        <v>41</v>
      </c>
      <c r="C1751" s="1" t="s">
        <v>124</v>
      </c>
      <c r="D1751" s="1" t="s">
        <v>16</v>
      </c>
      <c r="E1751" s="1" t="s">
        <v>969</v>
      </c>
      <c r="F1751">
        <v>0.01</v>
      </c>
      <c r="G1751">
        <v>0.71</v>
      </c>
      <c r="H1751">
        <v>0.01</v>
      </c>
      <c r="I1751">
        <v>0.21</v>
      </c>
      <c r="J1751">
        <v>0.94</v>
      </c>
    </row>
    <row r="1752" spans="1:10" x14ac:dyDescent="0.2">
      <c r="A1752" s="1" t="s">
        <v>1420</v>
      </c>
      <c r="B1752" s="1" t="s">
        <v>62</v>
      </c>
      <c r="C1752" s="1" t="s">
        <v>57</v>
      </c>
      <c r="D1752" s="1" t="s">
        <v>58</v>
      </c>
      <c r="E1752" s="1" t="s">
        <v>13</v>
      </c>
      <c r="F1752">
        <v>0.48</v>
      </c>
      <c r="G1752">
        <v>0.27</v>
      </c>
      <c r="H1752">
        <v>0.13</v>
      </c>
      <c r="I1752">
        <v>7.0000000000000007E-2</v>
      </c>
      <c r="J1752">
        <v>0.94</v>
      </c>
    </row>
    <row r="1753" spans="1:10" x14ac:dyDescent="0.2">
      <c r="A1753" s="1" t="s">
        <v>730</v>
      </c>
      <c r="B1753" s="1" t="s">
        <v>126</v>
      </c>
      <c r="C1753" s="1" t="s">
        <v>42</v>
      </c>
      <c r="D1753" s="1" t="s">
        <v>1</v>
      </c>
      <c r="E1753" s="1" t="s">
        <v>319</v>
      </c>
      <c r="F1753">
        <v>0.73</v>
      </c>
      <c r="G1753">
        <v>0.19</v>
      </c>
      <c r="H1753">
        <v>0</v>
      </c>
      <c r="I1753">
        <v>0.03</v>
      </c>
      <c r="J1753">
        <v>0.94</v>
      </c>
    </row>
    <row r="1754" spans="1:10" x14ac:dyDescent="0.2">
      <c r="A1754" s="1" t="s">
        <v>1353</v>
      </c>
      <c r="B1754" s="1" t="s">
        <v>32</v>
      </c>
      <c r="C1754" s="1" t="s">
        <v>37</v>
      </c>
      <c r="D1754" s="1" t="s">
        <v>22</v>
      </c>
      <c r="E1754" s="1" t="s">
        <v>86</v>
      </c>
      <c r="F1754">
        <v>0.69</v>
      </c>
      <c r="G1754">
        <v>0.17</v>
      </c>
      <c r="H1754">
        <v>0</v>
      </c>
      <c r="I1754">
        <v>0.08</v>
      </c>
      <c r="J1754">
        <v>0.94</v>
      </c>
    </row>
    <row r="1755" spans="1:10" x14ac:dyDescent="0.2">
      <c r="A1755" s="1" t="s">
        <v>1119</v>
      </c>
      <c r="B1755" s="1" t="s">
        <v>10</v>
      </c>
      <c r="C1755" s="1" t="s">
        <v>11</v>
      </c>
      <c r="D1755" s="1" t="s">
        <v>16</v>
      </c>
      <c r="E1755" s="1" t="s">
        <v>319</v>
      </c>
      <c r="F1755">
        <v>0.83</v>
      </c>
      <c r="G1755">
        <v>0.04</v>
      </c>
      <c r="H1755">
        <v>0</v>
      </c>
      <c r="I1755">
        <v>7.0000000000000007E-2</v>
      </c>
      <c r="J1755">
        <v>0.94</v>
      </c>
    </row>
    <row r="1756" spans="1:10" x14ac:dyDescent="0.2">
      <c r="A1756" s="1" t="s">
        <v>145</v>
      </c>
      <c r="B1756" s="1" t="s">
        <v>107</v>
      </c>
      <c r="C1756" s="1" t="s">
        <v>67</v>
      </c>
      <c r="D1756" s="1" t="s">
        <v>38</v>
      </c>
      <c r="E1756" s="1" t="s">
        <v>86</v>
      </c>
      <c r="F1756">
        <v>0.28000000000000003</v>
      </c>
      <c r="G1756">
        <v>0.53</v>
      </c>
      <c r="H1756">
        <v>0</v>
      </c>
      <c r="I1756">
        <v>0.13</v>
      </c>
      <c r="J1756">
        <v>0.94</v>
      </c>
    </row>
    <row r="1757" spans="1:10" x14ac:dyDescent="0.2">
      <c r="A1757" s="1" t="s">
        <v>1421</v>
      </c>
      <c r="B1757" s="1" t="s">
        <v>41</v>
      </c>
      <c r="C1757" s="1" t="s">
        <v>124</v>
      </c>
      <c r="D1757" s="1" t="s">
        <v>38</v>
      </c>
      <c r="E1757" s="1" t="s">
        <v>159</v>
      </c>
      <c r="F1757">
        <v>0.46</v>
      </c>
      <c r="G1757">
        <v>0.36</v>
      </c>
      <c r="H1757">
        <v>0</v>
      </c>
      <c r="I1757">
        <v>0.12</v>
      </c>
      <c r="J1757">
        <v>0.94</v>
      </c>
    </row>
    <row r="1758" spans="1:10" x14ac:dyDescent="0.2">
      <c r="A1758" s="1" t="s">
        <v>1422</v>
      </c>
      <c r="B1758" s="1" t="s">
        <v>62</v>
      </c>
      <c r="C1758" s="1" t="s">
        <v>67</v>
      </c>
      <c r="D1758" s="1" t="s">
        <v>12</v>
      </c>
      <c r="E1758" s="1" t="s">
        <v>13</v>
      </c>
      <c r="F1758">
        <v>0.26</v>
      </c>
      <c r="G1758">
        <v>0.28999999999999998</v>
      </c>
      <c r="H1758">
        <v>0.33</v>
      </c>
      <c r="I1758">
        <v>0.05</v>
      </c>
      <c r="J1758">
        <v>0.94</v>
      </c>
    </row>
    <row r="1759" spans="1:10" x14ac:dyDescent="0.2">
      <c r="A1759" s="1" t="s">
        <v>1402</v>
      </c>
      <c r="B1759" s="1" t="s">
        <v>32</v>
      </c>
      <c r="C1759" s="1" t="s">
        <v>67</v>
      </c>
      <c r="D1759" s="1" t="s">
        <v>38</v>
      </c>
      <c r="E1759" s="1" t="s">
        <v>251</v>
      </c>
      <c r="F1759">
        <v>0.48</v>
      </c>
      <c r="G1759">
        <v>0.36</v>
      </c>
      <c r="H1759">
        <v>0.02</v>
      </c>
      <c r="I1759">
        <v>0.08</v>
      </c>
      <c r="J1759">
        <v>0.94</v>
      </c>
    </row>
    <row r="1760" spans="1:10" x14ac:dyDescent="0.2">
      <c r="A1760" s="1" t="s">
        <v>1109</v>
      </c>
      <c r="B1760" s="1" t="s">
        <v>32</v>
      </c>
      <c r="C1760" s="1" t="s">
        <v>18</v>
      </c>
      <c r="D1760" s="1" t="s">
        <v>38</v>
      </c>
      <c r="E1760" s="1" t="s">
        <v>109</v>
      </c>
      <c r="F1760">
        <v>0.51</v>
      </c>
      <c r="G1760">
        <v>0.26</v>
      </c>
      <c r="H1760">
        <v>0.09</v>
      </c>
      <c r="I1760">
        <v>0.08</v>
      </c>
      <c r="J1760">
        <v>0.94</v>
      </c>
    </row>
    <row r="1761" spans="1:10" x14ac:dyDescent="0.2">
      <c r="A1761" s="1" t="s">
        <v>1423</v>
      </c>
      <c r="B1761" s="1" t="s">
        <v>41</v>
      </c>
      <c r="C1761" s="1" t="s">
        <v>25</v>
      </c>
      <c r="D1761" s="1" t="s">
        <v>58</v>
      </c>
      <c r="E1761" s="1" t="s">
        <v>319</v>
      </c>
      <c r="F1761">
        <v>0.78</v>
      </c>
      <c r="G1761">
        <v>0.03</v>
      </c>
      <c r="H1761">
        <v>0</v>
      </c>
      <c r="I1761">
        <v>0.13</v>
      </c>
      <c r="J1761">
        <v>0.94</v>
      </c>
    </row>
    <row r="1762" spans="1:10" x14ac:dyDescent="0.2">
      <c r="A1762" s="1" t="s">
        <v>878</v>
      </c>
      <c r="B1762" s="1" t="s">
        <v>102</v>
      </c>
      <c r="C1762" s="1" t="s">
        <v>25</v>
      </c>
      <c r="D1762" s="1" t="s">
        <v>12</v>
      </c>
      <c r="E1762" s="1" t="s">
        <v>99</v>
      </c>
      <c r="F1762">
        <v>0.7</v>
      </c>
      <c r="G1762">
        <v>0.2</v>
      </c>
      <c r="H1762">
        <v>0</v>
      </c>
      <c r="I1762">
        <v>0.03</v>
      </c>
      <c r="J1762">
        <v>0.94</v>
      </c>
    </row>
    <row r="1763" spans="1:10" x14ac:dyDescent="0.2">
      <c r="A1763" s="1" t="s">
        <v>1424</v>
      </c>
      <c r="B1763" s="1" t="s">
        <v>32</v>
      </c>
      <c r="C1763" s="1" t="s">
        <v>18</v>
      </c>
      <c r="D1763" s="1" t="s">
        <v>12</v>
      </c>
      <c r="E1763" s="1" t="s">
        <v>99</v>
      </c>
      <c r="F1763">
        <v>0.87</v>
      </c>
      <c r="G1763">
        <v>0</v>
      </c>
      <c r="H1763">
        <v>0</v>
      </c>
      <c r="I1763">
        <v>7.0000000000000007E-2</v>
      </c>
      <c r="J1763">
        <v>0.94</v>
      </c>
    </row>
    <row r="1764" spans="1:10" x14ac:dyDescent="0.2">
      <c r="A1764" s="1" t="s">
        <v>1425</v>
      </c>
      <c r="B1764" s="1" t="s">
        <v>128</v>
      </c>
      <c r="C1764" s="1" t="s">
        <v>216</v>
      </c>
      <c r="D1764" s="1" t="s">
        <v>38</v>
      </c>
      <c r="E1764" s="1" t="s">
        <v>13</v>
      </c>
      <c r="F1764">
        <v>0.48</v>
      </c>
      <c r="G1764">
        <v>0.3</v>
      </c>
      <c r="H1764">
        <v>0.08</v>
      </c>
      <c r="I1764">
        <v>0.08</v>
      </c>
      <c r="J1764">
        <v>0.94</v>
      </c>
    </row>
    <row r="1765" spans="1:10" x14ac:dyDescent="0.2">
      <c r="A1765" s="1" t="s">
        <v>1426</v>
      </c>
      <c r="B1765" s="1" t="s">
        <v>41</v>
      </c>
      <c r="C1765" s="1" t="s">
        <v>11</v>
      </c>
      <c r="D1765" s="1" t="s">
        <v>38</v>
      </c>
      <c r="E1765" s="1" t="s">
        <v>39</v>
      </c>
      <c r="F1765">
        <v>0.75</v>
      </c>
      <c r="G1765">
        <v>0.03</v>
      </c>
      <c r="H1765">
        <v>0.04</v>
      </c>
      <c r="I1765">
        <v>0.12</v>
      </c>
      <c r="J1765">
        <v>0.94</v>
      </c>
    </row>
    <row r="1766" spans="1:10" x14ac:dyDescent="0.2">
      <c r="A1766" s="1" t="s">
        <v>567</v>
      </c>
      <c r="B1766" s="1" t="s">
        <v>102</v>
      </c>
      <c r="C1766" s="1" t="s">
        <v>124</v>
      </c>
      <c r="D1766" s="1" t="s">
        <v>38</v>
      </c>
      <c r="E1766" s="1" t="s">
        <v>86</v>
      </c>
      <c r="F1766">
        <v>0.56999999999999995</v>
      </c>
      <c r="G1766">
        <v>0.33</v>
      </c>
      <c r="H1766">
        <v>0</v>
      </c>
      <c r="I1766">
        <v>0.04</v>
      </c>
      <c r="J1766">
        <v>0.94</v>
      </c>
    </row>
    <row r="1767" spans="1:10" x14ac:dyDescent="0.2">
      <c r="A1767" s="1" t="s">
        <v>1427</v>
      </c>
      <c r="B1767" s="1" t="s">
        <v>113</v>
      </c>
      <c r="C1767" s="1" t="s">
        <v>15</v>
      </c>
      <c r="D1767" s="1" t="s">
        <v>45</v>
      </c>
      <c r="E1767" s="1" t="s">
        <v>109</v>
      </c>
      <c r="F1767">
        <v>0.19</v>
      </c>
      <c r="G1767">
        <v>0.06</v>
      </c>
      <c r="H1767">
        <v>0.63</v>
      </c>
      <c r="I1767">
        <v>0.05</v>
      </c>
      <c r="J1767">
        <v>0.94</v>
      </c>
    </row>
    <row r="1768" spans="1:10" x14ac:dyDescent="0.2">
      <c r="A1768" s="1" t="s">
        <v>1428</v>
      </c>
      <c r="B1768" s="1" t="s">
        <v>41</v>
      </c>
      <c r="C1768" s="1" t="s">
        <v>124</v>
      </c>
      <c r="D1768" s="1" t="s">
        <v>12</v>
      </c>
      <c r="E1768" s="1" t="s">
        <v>55</v>
      </c>
      <c r="F1768">
        <v>0.46</v>
      </c>
      <c r="G1768">
        <v>0.36</v>
      </c>
      <c r="H1768">
        <v>0</v>
      </c>
      <c r="I1768">
        <v>0.12</v>
      </c>
      <c r="J1768">
        <v>0.94</v>
      </c>
    </row>
    <row r="1769" spans="1:10" x14ac:dyDescent="0.2">
      <c r="A1769" s="1" t="s">
        <v>1429</v>
      </c>
      <c r="B1769" s="1" t="s">
        <v>41</v>
      </c>
      <c r="C1769" s="1" t="s">
        <v>11</v>
      </c>
      <c r="D1769" s="1" t="s">
        <v>12</v>
      </c>
      <c r="E1769" s="1" t="s">
        <v>55</v>
      </c>
      <c r="F1769">
        <v>0.78</v>
      </c>
      <c r="G1769">
        <v>0.03</v>
      </c>
      <c r="H1769">
        <v>0</v>
      </c>
      <c r="I1769">
        <v>0.13</v>
      </c>
      <c r="J1769">
        <v>0.94</v>
      </c>
    </row>
    <row r="1770" spans="1:10" x14ac:dyDescent="0.2">
      <c r="A1770" s="1" t="s">
        <v>1430</v>
      </c>
      <c r="B1770" s="1" t="s">
        <v>41</v>
      </c>
      <c r="C1770" s="1" t="s">
        <v>47</v>
      </c>
      <c r="D1770" s="1" t="s">
        <v>12</v>
      </c>
      <c r="E1770" s="1" t="s">
        <v>99</v>
      </c>
      <c r="F1770">
        <v>0.46</v>
      </c>
      <c r="G1770">
        <v>0.36</v>
      </c>
      <c r="H1770">
        <v>0</v>
      </c>
      <c r="I1770">
        <v>0.12</v>
      </c>
      <c r="J1770">
        <v>0.93</v>
      </c>
    </row>
    <row r="1771" spans="1:10" x14ac:dyDescent="0.2">
      <c r="A1771" s="1" t="s">
        <v>1431</v>
      </c>
      <c r="B1771" s="1" t="s">
        <v>32</v>
      </c>
      <c r="C1771" s="1" t="s">
        <v>18</v>
      </c>
      <c r="D1771" s="1" t="s">
        <v>58</v>
      </c>
      <c r="E1771" s="1" t="s">
        <v>969</v>
      </c>
      <c r="F1771">
        <v>0.36</v>
      </c>
      <c r="G1771">
        <v>0.45</v>
      </c>
      <c r="H1771">
        <v>0.02</v>
      </c>
      <c r="I1771">
        <v>0.1</v>
      </c>
      <c r="J1771">
        <v>0.93</v>
      </c>
    </row>
    <row r="1772" spans="1:10" x14ac:dyDescent="0.2">
      <c r="A1772" s="1" t="s">
        <v>1432</v>
      </c>
      <c r="B1772" s="1" t="s">
        <v>10</v>
      </c>
      <c r="C1772" s="1" t="s">
        <v>33</v>
      </c>
      <c r="D1772" s="1" t="s">
        <v>12</v>
      </c>
      <c r="E1772" s="1" t="s">
        <v>39</v>
      </c>
      <c r="F1772">
        <v>0.78</v>
      </c>
      <c r="G1772">
        <v>0.09</v>
      </c>
      <c r="H1772">
        <v>0</v>
      </c>
      <c r="I1772">
        <v>0.06</v>
      </c>
      <c r="J1772">
        <v>0.93</v>
      </c>
    </row>
    <row r="1773" spans="1:10" x14ac:dyDescent="0.2">
      <c r="A1773" s="1" t="s">
        <v>1433</v>
      </c>
      <c r="B1773" s="1" t="s">
        <v>36</v>
      </c>
      <c r="C1773" s="1" t="s">
        <v>18</v>
      </c>
      <c r="D1773" s="1" t="s">
        <v>22</v>
      </c>
      <c r="E1773" s="1" t="s">
        <v>55</v>
      </c>
      <c r="F1773">
        <v>0.16</v>
      </c>
      <c r="G1773">
        <v>0.57999999999999996</v>
      </c>
      <c r="H1773">
        <v>0</v>
      </c>
      <c r="I1773">
        <v>0.2</v>
      </c>
      <c r="J1773">
        <v>0.93</v>
      </c>
    </row>
    <row r="1774" spans="1:10" x14ac:dyDescent="0.2">
      <c r="A1774" s="1" t="s">
        <v>1434</v>
      </c>
      <c r="B1774" s="1" t="s">
        <v>49</v>
      </c>
      <c r="C1774" s="1" t="s">
        <v>25</v>
      </c>
      <c r="D1774" s="1" t="s">
        <v>22</v>
      </c>
      <c r="E1774" s="1" t="s">
        <v>191</v>
      </c>
      <c r="F1774">
        <v>0.67</v>
      </c>
      <c r="G1774">
        <v>0.25</v>
      </c>
      <c r="H1774">
        <v>0</v>
      </c>
      <c r="I1774">
        <v>0.02</v>
      </c>
      <c r="J1774">
        <v>0.93</v>
      </c>
    </row>
    <row r="1775" spans="1:10" x14ac:dyDescent="0.2">
      <c r="A1775" s="1" t="s">
        <v>303</v>
      </c>
      <c r="B1775" s="1" t="s">
        <v>102</v>
      </c>
      <c r="C1775" s="1" t="s">
        <v>47</v>
      </c>
      <c r="D1775" s="1" t="s">
        <v>12</v>
      </c>
      <c r="E1775" s="1" t="s">
        <v>59</v>
      </c>
      <c r="F1775">
        <v>0.59</v>
      </c>
      <c r="G1775">
        <v>0.3</v>
      </c>
      <c r="H1775">
        <v>0</v>
      </c>
      <c r="I1775">
        <v>0.04</v>
      </c>
      <c r="J1775">
        <v>0.93</v>
      </c>
    </row>
    <row r="1776" spans="1:10" x14ac:dyDescent="0.2">
      <c r="A1776" s="1" t="s">
        <v>381</v>
      </c>
      <c r="B1776" s="1" t="s">
        <v>107</v>
      </c>
      <c r="C1776" s="1" t="s">
        <v>67</v>
      </c>
      <c r="D1776" s="1" t="s">
        <v>58</v>
      </c>
      <c r="E1776" s="1" t="s">
        <v>39</v>
      </c>
      <c r="F1776">
        <v>0.42</v>
      </c>
      <c r="G1776">
        <v>0.41</v>
      </c>
      <c r="H1776">
        <v>0</v>
      </c>
      <c r="I1776">
        <v>0.11</v>
      </c>
      <c r="J1776">
        <v>0.93</v>
      </c>
    </row>
    <row r="1777" spans="1:10" x14ac:dyDescent="0.2">
      <c r="A1777" s="1" t="s">
        <v>1435</v>
      </c>
      <c r="B1777" s="1" t="s">
        <v>10</v>
      </c>
      <c r="C1777" s="1" t="s">
        <v>18</v>
      </c>
      <c r="D1777" s="1" t="s">
        <v>12</v>
      </c>
      <c r="E1777" s="1" t="s">
        <v>99</v>
      </c>
      <c r="F1777">
        <v>0.28999999999999998</v>
      </c>
      <c r="G1777">
        <v>0.52</v>
      </c>
      <c r="H1777">
        <v>0.02</v>
      </c>
      <c r="I1777">
        <v>0.11</v>
      </c>
      <c r="J1777">
        <v>0.93</v>
      </c>
    </row>
    <row r="1778" spans="1:10" x14ac:dyDescent="0.2">
      <c r="A1778" s="1" t="s">
        <v>1436</v>
      </c>
      <c r="B1778" s="1" t="s">
        <v>36</v>
      </c>
      <c r="C1778" s="1" t="s">
        <v>15</v>
      </c>
      <c r="D1778" s="1" t="s">
        <v>45</v>
      </c>
      <c r="E1778" s="1" t="s">
        <v>55</v>
      </c>
      <c r="F1778">
        <v>0.33</v>
      </c>
      <c r="G1778">
        <v>0.16</v>
      </c>
      <c r="H1778">
        <v>0.36</v>
      </c>
      <c r="I1778">
        <v>0.08</v>
      </c>
      <c r="J1778">
        <v>0.93</v>
      </c>
    </row>
    <row r="1779" spans="1:10" x14ac:dyDescent="0.2">
      <c r="A1779" s="1" t="s">
        <v>798</v>
      </c>
      <c r="B1779" s="1" t="s">
        <v>36</v>
      </c>
      <c r="C1779" s="1" t="s">
        <v>67</v>
      </c>
      <c r="D1779" s="1" t="s">
        <v>12</v>
      </c>
      <c r="E1779" s="1" t="s">
        <v>99</v>
      </c>
      <c r="F1779">
        <v>0.35</v>
      </c>
      <c r="G1779">
        <v>0.42</v>
      </c>
      <c r="H1779">
        <v>0.02</v>
      </c>
      <c r="I1779">
        <v>0.14000000000000001</v>
      </c>
      <c r="J1779">
        <v>0.93</v>
      </c>
    </row>
    <row r="1780" spans="1:10" x14ac:dyDescent="0.2">
      <c r="A1780" s="1" t="s">
        <v>1437</v>
      </c>
      <c r="B1780" s="1" t="s">
        <v>10</v>
      </c>
      <c r="C1780" s="1" t="s">
        <v>15</v>
      </c>
      <c r="D1780" s="1" t="s">
        <v>16</v>
      </c>
      <c r="E1780" s="1" t="s">
        <v>109</v>
      </c>
      <c r="F1780">
        <v>0.5</v>
      </c>
      <c r="G1780">
        <v>0.32</v>
      </c>
      <c r="H1780">
        <v>0.02</v>
      </c>
      <c r="I1780">
        <v>0.1</v>
      </c>
      <c r="J1780">
        <v>0.93</v>
      </c>
    </row>
    <row r="1781" spans="1:10" x14ac:dyDescent="0.2">
      <c r="A1781" s="1" t="s">
        <v>1405</v>
      </c>
      <c r="B1781" s="1" t="s">
        <v>36</v>
      </c>
      <c r="C1781" s="1" t="s">
        <v>65</v>
      </c>
      <c r="D1781" s="1" t="s">
        <v>38</v>
      </c>
      <c r="E1781" s="1" t="s">
        <v>175</v>
      </c>
      <c r="F1781">
        <v>0.34</v>
      </c>
      <c r="G1781">
        <v>0.44</v>
      </c>
      <c r="H1781">
        <v>0</v>
      </c>
      <c r="I1781">
        <v>0.15</v>
      </c>
      <c r="J1781">
        <v>0.93</v>
      </c>
    </row>
    <row r="1782" spans="1:10" x14ac:dyDescent="0.2">
      <c r="A1782" s="1" t="s">
        <v>1438</v>
      </c>
      <c r="B1782" s="1" t="s">
        <v>20</v>
      </c>
      <c r="C1782" s="1" t="s">
        <v>29</v>
      </c>
      <c r="D1782" s="1" t="s">
        <v>26</v>
      </c>
      <c r="E1782" s="1" t="s">
        <v>1439</v>
      </c>
      <c r="F1782">
        <v>0.85</v>
      </c>
      <c r="G1782">
        <v>0.01</v>
      </c>
      <c r="H1782">
        <v>0</v>
      </c>
      <c r="I1782">
        <v>7.0000000000000007E-2</v>
      </c>
      <c r="J1782">
        <v>0.93</v>
      </c>
    </row>
    <row r="1783" spans="1:10" x14ac:dyDescent="0.2">
      <c r="A1783" s="1" t="s">
        <v>1440</v>
      </c>
      <c r="B1783" s="1" t="s">
        <v>49</v>
      </c>
      <c r="C1783" s="1" t="s">
        <v>42</v>
      </c>
      <c r="D1783" s="1" t="s">
        <v>16</v>
      </c>
      <c r="E1783" s="1" t="s">
        <v>319</v>
      </c>
      <c r="F1783">
        <v>0.67</v>
      </c>
      <c r="G1783">
        <v>0.25</v>
      </c>
      <c r="H1783">
        <v>0</v>
      </c>
      <c r="I1783">
        <v>0.02</v>
      </c>
      <c r="J1783">
        <v>0.93</v>
      </c>
    </row>
    <row r="1784" spans="1:10" x14ac:dyDescent="0.2">
      <c r="A1784" s="1" t="s">
        <v>1441</v>
      </c>
      <c r="B1784" s="1" t="s">
        <v>49</v>
      </c>
      <c r="C1784" s="1" t="s">
        <v>124</v>
      </c>
      <c r="D1784" s="1" t="s">
        <v>38</v>
      </c>
      <c r="E1784" s="1" t="s">
        <v>700</v>
      </c>
      <c r="F1784">
        <v>0.67</v>
      </c>
      <c r="G1784">
        <v>0.25</v>
      </c>
      <c r="H1784">
        <v>0</v>
      </c>
      <c r="I1784">
        <v>0.02</v>
      </c>
      <c r="J1784">
        <v>0.93</v>
      </c>
    </row>
    <row r="1785" spans="1:10" x14ac:dyDescent="0.2">
      <c r="A1785" s="1" t="s">
        <v>1442</v>
      </c>
      <c r="B1785" s="1" t="s">
        <v>41</v>
      </c>
      <c r="C1785" s="1" t="s">
        <v>29</v>
      </c>
      <c r="D1785" s="1" t="s">
        <v>12</v>
      </c>
      <c r="E1785" s="1" t="s">
        <v>55</v>
      </c>
      <c r="F1785">
        <v>0.77</v>
      </c>
      <c r="G1785">
        <v>0.03</v>
      </c>
      <c r="H1785">
        <v>0</v>
      </c>
      <c r="I1785">
        <v>0.13</v>
      </c>
      <c r="J1785">
        <v>0.93</v>
      </c>
    </row>
    <row r="1786" spans="1:10" x14ac:dyDescent="0.2">
      <c r="A1786" s="1" t="s">
        <v>1292</v>
      </c>
      <c r="B1786" s="1" t="s">
        <v>32</v>
      </c>
      <c r="C1786" s="1" t="s">
        <v>75</v>
      </c>
      <c r="D1786" s="1" t="s">
        <v>38</v>
      </c>
      <c r="E1786" s="1" t="s">
        <v>59</v>
      </c>
      <c r="F1786">
        <v>0.54</v>
      </c>
      <c r="G1786">
        <v>0.31</v>
      </c>
      <c r="H1786">
        <v>0</v>
      </c>
      <c r="I1786">
        <v>0.08</v>
      </c>
      <c r="J1786">
        <v>0.93</v>
      </c>
    </row>
    <row r="1787" spans="1:10" x14ac:dyDescent="0.2">
      <c r="A1787" s="1" t="s">
        <v>1119</v>
      </c>
      <c r="B1787" s="1" t="s">
        <v>126</v>
      </c>
      <c r="C1787" s="1" t="s">
        <v>11</v>
      </c>
      <c r="D1787" s="1" t="s">
        <v>16</v>
      </c>
      <c r="E1787" s="1" t="s">
        <v>319</v>
      </c>
      <c r="F1787">
        <v>0.72</v>
      </c>
      <c r="G1787">
        <v>0.19</v>
      </c>
      <c r="H1787">
        <v>0</v>
      </c>
      <c r="I1787">
        <v>0.03</v>
      </c>
      <c r="J1787">
        <v>0.93</v>
      </c>
    </row>
    <row r="1788" spans="1:10" x14ac:dyDescent="0.2">
      <c r="A1788" s="1" t="s">
        <v>1443</v>
      </c>
      <c r="B1788" s="1" t="s">
        <v>36</v>
      </c>
      <c r="C1788" s="1" t="s">
        <v>15</v>
      </c>
      <c r="D1788" s="1" t="s">
        <v>58</v>
      </c>
      <c r="E1788" s="1" t="s">
        <v>86</v>
      </c>
      <c r="F1788">
        <v>0.44</v>
      </c>
      <c r="G1788">
        <v>0.34</v>
      </c>
      <c r="H1788">
        <v>0</v>
      </c>
      <c r="I1788">
        <v>0.15</v>
      </c>
      <c r="J1788">
        <v>0.93</v>
      </c>
    </row>
    <row r="1789" spans="1:10" x14ac:dyDescent="0.2">
      <c r="A1789" s="1" t="s">
        <v>1444</v>
      </c>
      <c r="B1789" s="1" t="s">
        <v>20</v>
      </c>
      <c r="C1789" s="1" t="s">
        <v>33</v>
      </c>
      <c r="D1789" s="1" t="s">
        <v>45</v>
      </c>
      <c r="E1789" s="1" t="s">
        <v>462</v>
      </c>
      <c r="F1789">
        <v>0</v>
      </c>
      <c r="G1789">
        <v>0</v>
      </c>
      <c r="H1789">
        <v>0.93</v>
      </c>
      <c r="I1789">
        <v>0</v>
      </c>
      <c r="J1789">
        <v>0.93</v>
      </c>
    </row>
    <row r="1790" spans="1:10" x14ac:dyDescent="0.2">
      <c r="A1790" s="1" t="s">
        <v>1445</v>
      </c>
      <c r="B1790" s="1" t="s">
        <v>128</v>
      </c>
      <c r="C1790" s="1" t="s">
        <v>216</v>
      </c>
      <c r="D1790" s="1" t="s">
        <v>71</v>
      </c>
      <c r="E1790" s="1" t="s">
        <v>251</v>
      </c>
      <c r="F1790">
        <v>0.47</v>
      </c>
      <c r="G1790">
        <v>0.22</v>
      </c>
      <c r="H1790">
        <v>0.16</v>
      </c>
      <c r="I1790">
        <v>7.0000000000000007E-2</v>
      </c>
      <c r="J1790">
        <v>0.93</v>
      </c>
    </row>
    <row r="1791" spans="1:10" x14ac:dyDescent="0.2">
      <c r="A1791" s="1" t="s">
        <v>1441</v>
      </c>
      <c r="B1791" s="1" t="s">
        <v>41</v>
      </c>
      <c r="C1791" s="1" t="s">
        <v>124</v>
      </c>
      <c r="D1791" s="1" t="s">
        <v>38</v>
      </c>
      <c r="E1791" s="1" t="s">
        <v>159</v>
      </c>
      <c r="F1791">
        <v>0.45</v>
      </c>
      <c r="G1791">
        <v>0.35</v>
      </c>
      <c r="H1791">
        <v>0</v>
      </c>
      <c r="I1791">
        <v>0.12</v>
      </c>
      <c r="J1791">
        <v>0.92</v>
      </c>
    </row>
    <row r="1792" spans="1:10" x14ac:dyDescent="0.2">
      <c r="A1792" s="1" t="s">
        <v>1446</v>
      </c>
      <c r="B1792" s="1" t="s">
        <v>41</v>
      </c>
      <c r="C1792" s="1" t="s">
        <v>54</v>
      </c>
      <c r="D1792" s="1" t="s">
        <v>26</v>
      </c>
      <c r="E1792" s="1" t="s">
        <v>1447</v>
      </c>
      <c r="F1792">
        <v>0.45</v>
      </c>
      <c r="G1792">
        <v>0.35</v>
      </c>
      <c r="H1792">
        <v>0</v>
      </c>
      <c r="I1792">
        <v>0.12</v>
      </c>
      <c r="J1792">
        <v>0.92</v>
      </c>
    </row>
    <row r="1793" spans="1:10" x14ac:dyDescent="0.2">
      <c r="A1793" s="1" t="s">
        <v>1448</v>
      </c>
      <c r="B1793" s="1" t="s">
        <v>32</v>
      </c>
      <c r="C1793" s="1" t="s">
        <v>11</v>
      </c>
      <c r="D1793" s="1" t="s">
        <v>45</v>
      </c>
      <c r="E1793" s="1" t="s">
        <v>34</v>
      </c>
      <c r="F1793">
        <v>0.3</v>
      </c>
      <c r="G1793">
        <v>0.33</v>
      </c>
      <c r="H1793">
        <v>0.21</v>
      </c>
      <c r="I1793">
        <v>0.08</v>
      </c>
      <c r="J1793">
        <v>0.92</v>
      </c>
    </row>
    <row r="1794" spans="1:10" x14ac:dyDescent="0.2">
      <c r="A1794" s="1" t="s">
        <v>865</v>
      </c>
      <c r="B1794" s="1" t="s">
        <v>186</v>
      </c>
      <c r="C1794" s="1" t="s">
        <v>151</v>
      </c>
      <c r="D1794" s="1" t="s">
        <v>38</v>
      </c>
      <c r="E1794" s="1" t="s">
        <v>99</v>
      </c>
      <c r="F1794">
        <v>0.51</v>
      </c>
      <c r="G1794">
        <v>0.35</v>
      </c>
      <c r="H1794">
        <v>0</v>
      </c>
      <c r="I1794">
        <v>0.06</v>
      </c>
      <c r="J1794">
        <v>0.92</v>
      </c>
    </row>
    <row r="1795" spans="1:10" x14ac:dyDescent="0.2">
      <c r="A1795" s="1" t="s">
        <v>1449</v>
      </c>
      <c r="B1795" s="1" t="s">
        <v>32</v>
      </c>
      <c r="C1795" s="1" t="s">
        <v>33</v>
      </c>
      <c r="D1795" s="1" t="s">
        <v>12</v>
      </c>
      <c r="E1795" s="1" t="s">
        <v>99</v>
      </c>
      <c r="F1795">
        <v>0.86</v>
      </c>
      <c r="G1795">
        <v>0</v>
      </c>
      <c r="H1795">
        <v>0</v>
      </c>
      <c r="I1795">
        <v>0.06</v>
      </c>
      <c r="J1795">
        <v>0.92</v>
      </c>
    </row>
    <row r="1796" spans="1:10" x14ac:dyDescent="0.2">
      <c r="A1796" s="1" t="s">
        <v>1049</v>
      </c>
      <c r="B1796" s="1" t="s">
        <v>32</v>
      </c>
      <c r="C1796" s="1" t="s">
        <v>67</v>
      </c>
      <c r="D1796" s="1" t="s">
        <v>12</v>
      </c>
      <c r="E1796" s="1" t="s">
        <v>99</v>
      </c>
      <c r="F1796">
        <v>0.17</v>
      </c>
      <c r="G1796">
        <v>0.65</v>
      </c>
      <c r="H1796">
        <v>0</v>
      </c>
      <c r="I1796">
        <v>0.1</v>
      </c>
      <c r="J1796">
        <v>0.92</v>
      </c>
    </row>
    <row r="1797" spans="1:10" x14ac:dyDescent="0.2">
      <c r="A1797" s="1" t="s">
        <v>1045</v>
      </c>
      <c r="B1797" s="1" t="s">
        <v>36</v>
      </c>
      <c r="C1797" s="1" t="s">
        <v>33</v>
      </c>
      <c r="D1797" s="1" t="s">
        <v>12</v>
      </c>
      <c r="E1797" s="1" t="s">
        <v>99</v>
      </c>
      <c r="F1797">
        <v>0.52</v>
      </c>
      <c r="G1797">
        <v>0.28000000000000003</v>
      </c>
      <c r="H1797">
        <v>0</v>
      </c>
      <c r="I1797">
        <v>0.12</v>
      </c>
      <c r="J1797">
        <v>0.92</v>
      </c>
    </row>
    <row r="1798" spans="1:10" x14ac:dyDescent="0.2">
      <c r="A1798" s="1" t="s">
        <v>1450</v>
      </c>
      <c r="B1798" s="1" t="s">
        <v>113</v>
      </c>
      <c r="C1798" s="1" t="s">
        <v>11</v>
      </c>
      <c r="D1798" s="1" t="s">
        <v>38</v>
      </c>
      <c r="E1798" s="1" t="s">
        <v>319</v>
      </c>
      <c r="F1798">
        <v>0.55000000000000004</v>
      </c>
      <c r="G1798">
        <v>0.21</v>
      </c>
      <c r="H1798">
        <v>0</v>
      </c>
      <c r="I1798">
        <v>0.16</v>
      </c>
      <c r="J1798">
        <v>0.92</v>
      </c>
    </row>
    <row r="1799" spans="1:10" x14ac:dyDescent="0.2">
      <c r="A1799" s="1" t="s">
        <v>1098</v>
      </c>
      <c r="B1799" s="1" t="s">
        <v>32</v>
      </c>
      <c r="C1799" s="1" t="s">
        <v>15</v>
      </c>
      <c r="D1799" s="1" t="s">
        <v>71</v>
      </c>
      <c r="E1799" s="1" t="s">
        <v>319</v>
      </c>
      <c r="F1799">
        <v>0.57999999999999996</v>
      </c>
      <c r="G1799">
        <v>0.26</v>
      </c>
      <c r="H1799">
        <v>0</v>
      </c>
      <c r="I1799">
        <v>0.08</v>
      </c>
      <c r="J1799">
        <v>0.92</v>
      </c>
    </row>
    <row r="1800" spans="1:10" x14ac:dyDescent="0.2">
      <c r="A1800" s="1" t="s">
        <v>1246</v>
      </c>
      <c r="B1800" s="1" t="s">
        <v>32</v>
      </c>
      <c r="C1800" s="1" t="s">
        <v>33</v>
      </c>
      <c r="D1800" s="1" t="s">
        <v>38</v>
      </c>
      <c r="E1800" s="1" t="s">
        <v>99</v>
      </c>
      <c r="F1800">
        <v>0.63</v>
      </c>
      <c r="G1800">
        <v>0.2</v>
      </c>
      <c r="H1800">
        <v>0.02</v>
      </c>
      <c r="I1800">
        <v>7.0000000000000007E-2</v>
      </c>
      <c r="J1800">
        <v>0.92</v>
      </c>
    </row>
    <row r="1801" spans="1:10" x14ac:dyDescent="0.2">
      <c r="A1801" s="1" t="s">
        <v>1451</v>
      </c>
      <c r="B1801" s="1" t="s">
        <v>32</v>
      </c>
      <c r="C1801" s="1" t="s">
        <v>57</v>
      </c>
      <c r="D1801" s="1" t="s">
        <v>22</v>
      </c>
      <c r="E1801" s="1" t="s">
        <v>59</v>
      </c>
      <c r="F1801">
        <v>0.87</v>
      </c>
      <c r="G1801">
        <v>0</v>
      </c>
      <c r="H1801">
        <v>0</v>
      </c>
      <c r="I1801">
        <v>0.05</v>
      </c>
      <c r="J1801">
        <v>0.92</v>
      </c>
    </row>
    <row r="1802" spans="1:10" x14ac:dyDescent="0.2">
      <c r="A1802" s="1" t="s">
        <v>385</v>
      </c>
      <c r="B1802" s="1" t="s">
        <v>10</v>
      </c>
      <c r="C1802" s="1" t="s">
        <v>15</v>
      </c>
      <c r="D1802" s="1" t="s">
        <v>38</v>
      </c>
      <c r="E1802" s="1" t="s">
        <v>59</v>
      </c>
      <c r="F1802">
        <v>0.5</v>
      </c>
      <c r="G1802">
        <v>0.32</v>
      </c>
      <c r="H1802">
        <v>0</v>
      </c>
      <c r="I1802">
        <v>0.09</v>
      </c>
      <c r="J1802">
        <v>0.92</v>
      </c>
    </row>
    <row r="1803" spans="1:10" x14ac:dyDescent="0.2">
      <c r="A1803" s="1" t="s">
        <v>172</v>
      </c>
      <c r="B1803" s="1" t="s">
        <v>107</v>
      </c>
      <c r="C1803" s="1" t="s">
        <v>15</v>
      </c>
      <c r="D1803" s="1" t="s">
        <v>173</v>
      </c>
      <c r="E1803" s="1" t="s">
        <v>86</v>
      </c>
      <c r="F1803">
        <v>0.01</v>
      </c>
      <c r="G1803">
        <v>0.83</v>
      </c>
      <c r="H1803">
        <v>0</v>
      </c>
      <c r="I1803">
        <v>0.08</v>
      </c>
      <c r="J1803">
        <v>0.92</v>
      </c>
    </row>
    <row r="1804" spans="1:10" x14ac:dyDescent="0.2">
      <c r="A1804" s="1" t="s">
        <v>1452</v>
      </c>
      <c r="B1804" s="1" t="s">
        <v>62</v>
      </c>
      <c r="C1804" s="1" t="s">
        <v>37</v>
      </c>
      <c r="D1804" s="1" t="s">
        <v>173</v>
      </c>
      <c r="E1804" s="1" t="s">
        <v>13</v>
      </c>
      <c r="F1804">
        <v>0.16</v>
      </c>
      <c r="G1804">
        <v>0.2</v>
      </c>
      <c r="H1804">
        <v>0.53</v>
      </c>
      <c r="I1804">
        <v>0.03</v>
      </c>
      <c r="J1804">
        <v>0.92</v>
      </c>
    </row>
    <row r="1805" spans="1:10" x14ac:dyDescent="0.2">
      <c r="A1805" s="1" t="s">
        <v>1453</v>
      </c>
      <c r="B1805" s="1" t="s">
        <v>32</v>
      </c>
      <c r="C1805" s="1" t="s">
        <v>37</v>
      </c>
      <c r="D1805" s="1" t="s">
        <v>58</v>
      </c>
      <c r="E1805" s="1" t="s">
        <v>99</v>
      </c>
      <c r="F1805">
        <v>0.51</v>
      </c>
      <c r="G1805">
        <v>0.33</v>
      </c>
      <c r="H1805">
        <v>0.01</v>
      </c>
      <c r="I1805">
        <v>0.08</v>
      </c>
      <c r="J1805">
        <v>0.92</v>
      </c>
    </row>
    <row r="1806" spans="1:10" x14ac:dyDescent="0.2">
      <c r="A1806" s="1" t="s">
        <v>1415</v>
      </c>
      <c r="B1806" s="1" t="s">
        <v>64</v>
      </c>
      <c r="C1806" s="1" t="s">
        <v>75</v>
      </c>
      <c r="D1806" s="1" t="s">
        <v>38</v>
      </c>
      <c r="E1806" s="1" t="s">
        <v>175</v>
      </c>
      <c r="F1806">
        <v>0.37</v>
      </c>
      <c r="G1806">
        <v>0.39</v>
      </c>
      <c r="H1806">
        <v>0</v>
      </c>
      <c r="I1806">
        <v>0.15</v>
      </c>
      <c r="J1806">
        <v>0.92</v>
      </c>
    </row>
    <row r="1807" spans="1:10" x14ac:dyDescent="0.2">
      <c r="A1807" s="1" t="s">
        <v>1454</v>
      </c>
      <c r="B1807" s="1" t="s">
        <v>36</v>
      </c>
      <c r="C1807" s="1" t="s">
        <v>57</v>
      </c>
      <c r="D1807" s="1" t="s">
        <v>38</v>
      </c>
      <c r="E1807" s="1" t="s">
        <v>603</v>
      </c>
      <c r="F1807">
        <v>0.25</v>
      </c>
      <c r="G1807">
        <v>0.14000000000000001</v>
      </c>
      <c r="H1807">
        <v>0.46</v>
      </c>
      <c r="I1807">
        <v>0.06</v>
      </c>
      <c r="J1807">
        <v>0.92</v>
      </c>
    </row>
    <row r="1808" spans="1:10" x14ac:dyDescent="0.2">
      <c r="A1808" s="1" t="s">
        <v>711</v>
      </c>
      <c r="B1808" s="1" t="s">
        <v>36</v>
      </c>
      <c r="C1808" s="1" t="s">
        <v>75</v>
      </c>
      <c r="D1808" s="1" t="s">
        <v>38</v>
      </c>
      <c r="E1808" s="1" t="s">
        <v>97</v>
      </c>
      <c r="F1808">
        <v>0.26</v>
      </c>
      <c r="G1808">
        <v>0.39</v>
      </c>
      <c r="H1808">
        <v>0.12</v>
      </c>
      <c r="I1808">
        <v>0.14000000000000001</v>
      </c>
      <c r="J1808">
        <v>0.92</v>
      </c>
    </row>
    <row r="1809" spans="1:10" x14ac:dyDescent="0.2">
      <c r="A1809" s="1" t="s">
        <v>1455</v>
      </c>
      <c r="B1809" s="1" t="s">
        <v>36</v>
      </c>
      <c r="C1809" s="1" t="s">
        <v>67</v>
      </c>
      <c r="D1809" s="1" t="s">
        <v>12</v>
      </c>
      <c r="E1809" s="1" t="s">
        <v>55</v>
      </c>
      <c r="F1809">
        <v>0.86</v>
      </c>
      <c r="G1809">
        <v>0</v>
      </c>
      <c r="H1809">
        <v>0</v>
      </c>
      <c r="I1809">
        <v>0.06</v>
      </c>
      <c r="J1809">
        <v>0.92</v>
      </c>
    </row>
    <row r="1810" spans="1:10" x14ac:dyDescent="0.2">
      <c r="A1810" s="1" t="s">
        <v>1456</v>
      </c>
      <c r="B1810" s="1" t="s">
        <v>126</v>
      </c>
      <c r="C1810" s="1" t="s">
        <v>11</v>
      </c>
      <c r="D1810" s="1" t="s">
        <v>16</v>
      </c>
      <c r="E1810" s="1" t="s">
        <v>109</v>
      </c>
      <c r="F1810">
        <v>0.71</v>
      </c>
      <c r="G1810">
        <v>0.18</v>
      </c>
      <c r="H1810">
        <v>0</v>
      </c>
      <c r="I1810">
        <v>0.03</v>
      </c>
      <c r="J1810">
        <v>0.92</v>
      </c>
    </row>
    <row r="1811" spans="1:10" x14ac:dyDescent="0.2">
      <c r="A1811" s="1" t="s">
        <v>1457</v>
      </c>
      <c r="B1811" s="1" t="s">
        <v>41</v>
      </c>
      <c r="C1811" s="1" t="s">
        <v>124</v>
      </c>
      <c r="D1811" s="1" t="s">
        <v>16</v>
      </c>
      <c r="E1811" s="1" t="s">
        <v>1183</v>
      </c>
      <c r="F1811">
        <v>0.45</v>
      </c>
      <c r="G1811">
        <v>0.35</v>
      </c>
      <c r="H1811">
        <v>0</v>
      </c>
      <c r="I1811">
        <v>0.12</v>
      </c>
      <c r="J1811">
        <v>0.92</v>
      </c>
    </row>
    <row r="1812" spans="1:10" x14ac:dyDescent="0.2">
      <c r="A1812" s="1" t="s">
        <v>1458</v>
      </c>
      <c r="B1812" s="1" t="s">
        <v>32</v>
      </c>
      <c r="C1812" s="1" t="s">
        <v>29</v>
      </c>
      <c r="D1812" s="1" t="s">
        <v>45</v>
      </c>
      <c r="E1812" s="1" t="s">
        <v>34</v>
      </c>
      <c r="F1812">
        <v>0.45</v>
      </c>
      <c r="G1812">
        <v>0.27</v>
      </c>
      <c r="H1812">
        <v>0.11</v>
      </c>
      <c r="I1812">
        <v>0.09</v>
      </c>
      <c r="J1812">
        <v>0.92</v>
      </c>
    </row>
    <row r="1813" spans="1:10" x14ac:dyDescent="0.2">
      <c r="A1813" s="1" t="s">
        <v>1459</v>
      </c>
      <c r="B1813" s="1" t="s">
        <v>64</v>
      </c>
      <c r="C1813" s="1" t="s">
        <v>65</v>
      </c>
      <c r="D1813" s="1" t="s">
        <v>12</v>
      </c>
      <c r="E1813" s="1" t="s">
        <v>55</v>
      </c>
      <c r="F1813">
        <v>0.67</v>
      </c>
      <c r="G1813">
        <v>0.08</v>
      </c>
      <c r="H1813">
        <v>0</v>
      </c>
      <c r="I1813">
        <v>0.17</v>
      </c>
      <c r="J1813">
        <v>0.92</v>
      </c>
    </row>
    <row r="1814" spans="1:10" x14ac:dyDescent="0.2">
      <c r="A1814" s="1" t="s">
        <v>1431</v>
      </c>
      <c r="B1814" s="1" t="s">
        <v>36</v>
      </c>
      <c r="C1814" s="1" t="s">
        <v>18</v>
      </c>
      <c r="D1814" s="1" t="s">
        <v>58</v>
      </c>
      <c r="E1814" s="1" t="s">
        <v>969</v>
      </c>
      <c r="F1814">
        <v>0.23</v>
      </c>
      <c r="G1814">
        <v>0.46</v>
      </c>
      <c r="H1814">
        <v>0.05</v>
      </c>
      <c r="I1814">
        <v>0.17</v>
      </c>
      <c r="J1814">
        <v>0.92</v>
      </c>
    </row>
    <row r="1815" spans="1:10" x14ac:dyDescent="0.2">
      <c r="A1815" s="1" t="s">
        <v>927</v>
      </c>
      <c r="B1815" s="1" t="s">
        <v>36</v>
      </c>
      <c r="C1815" s="1" t="s">
        <v>57</v>
      </c>
      <c r="D1815" s="1" t="s">
        <v>58</v>
      </c>
      <c r="E1815" s="1" t="s">
        <v>319</v>
      </c>
      <c r="F1815">
        <v>0.32</v>
      </c>
      <c r="G1815">
        <v>0.4</v>
      </c>
      <c r="H1815">
        <v>0.04</v>
      </c>
      <c r="I1815">
        <v>0.15</v>
      </c>
      <c r="J1815">
        <v>0.91</v>
      </c>
    </row>
    <row r="1816" spans="1:10" x14ac:dyDescent="0.2">
      <c r="A1816" s="1" t="s">
        <v>1460</v>
      </c>
      <c r="B1816" s="1" t="s">
        <v>10</v>
      </c>
      <c r="C1816" s="1" t="s">
        <v>29</v>
      </c>
      <c r="D1816" s="1" t="s">
        <v>12</v>
      </c>
      <c r="E1816" s="1" t="s">
        <v>97</v>
      </c>
      <c r="F1816">
        <v>0.85</v>
      </c>
      <c r="G1816">
        <v>0</v>
      </c>
      <c r="H1816">
        <v>0</v>
      </c>
      <c r="I1816">
        <v>7.0000000000000007E-2</v>
      </c>
      <c r="J1816">
        <v>0.91</v>
      </c>
    </row>
    <row r="1817" spans="1:10" x14ac:dyDescent="0.2">
      <c r="A1817" s="1" t="s">
        <v>1461</v>
      </c>
      <c r="B1817" s="1" t="s">
        <v>41</v>
      </c>
      <c r="C1817" s="1" t="s">
        <v>47</v>
      </c>
      <c r="D1817" s="1" t="s">
        <v>12</v>
      </c>
      <c r="E1817" s="1" t="s">
        <v>59</v>
      </c>
      <c r="F1817">
        <v>0.45</v>
      </c>
      <c r="G1817">
        <v>0.35</v>
      </c>
      <c r="H1817">
        <v>0</v>
      </c>
      <c r="I1817">
        <v>0.12</v>
      </c>
      <c r="J1817">
        <v>0.91</v>
      </c>
    </row>
    <row r="1818" spans="1:10" x14ac:dyDescent="0.2">
      <c r="A1818" s="1" t="s">
        <v>1462</v>
      </c>
      <c r="B1818" s="1" t="s">
        <v>36</v>
      </c>
      <c r="C1818" s="1" t="s">
        <v>18</v>
      </c>
      <c r="D1818" s="1" t="s">
        <v>38</v>
      </c>
      <c r="E1818" s="1" t="s">
        <v>86</v>
      </c>
      <c r="F1818">
        <v>0.32</v>
      </c>
      <c r="G1818">
        <v>0.43</v>
      </c>
      <c r="H1818">
        <v>0</v>
      </c>
      <c r="I1818">
        <v>0.16</v>
      </c>
      <c r="J1818">
        <v>0.91</v>
      </c>
    </row>
    <row r="1819" spans="1:10" x14ac:dyDescent="0.2">
      <c r="A1819" s="1" t="s">
        <v>1463</v>
      </c>
      <c r="B1819" s="1" t="s">
        <v>62</v>
      </c>
      <c r="C1819" s="1" t="s">
        <v>67</v>
      </c>
      <c r="D1819" s="1" t="s">
        <v>38</v>
      </c>
      <c r="E1819" s="1" t="s">
        <v>1464</v>
      </c>
      <c r="F1819">
        <v>0.41</v>
      </c>
      <c r="G1819">
        <v>0.17</v>
      </c>
      <c r="H1819">
        <v>0.28999999999999998</v>
      </c>
      <c r="I1819">
        <v>0.05</v>
      </c>
      <c r="J1819">
        <v>0.91</v>
      </c>
    </row>
    <row r="1820" spans="1:10" x14ac:dyDescent="0.2">
      <c r="A1820" s="1" t="s">
        <v>1465</v>
      </c>
      <c r="B1820" s="1" t="s">
        <v>32</v>
      </c>
      <c r="C1820" s="1" t="s">
        <v>15</v>
      </c>
      <c r="D1820" s="1" t="s">
        <v>214</v>
      </c>
      <c r="E1820" s="1" t="s">
        <v>86</v>
      </c>
      <c r="F1820">
        <v>0.57999999999999996</v>
      </c>
      <c r="G1820">
        <v>0.24</v>
      </c>
      <c r="H1820">
        <v>0.01</v>
      </c>
      <c r="I1820">
        <v>0.09</v>
      </c>
      <c r="J1820">
        <v>0.91</v>
      </c>
    </row>
    <row r="1821" spans="1:10" x14ac:dyDescent="0.2">
      <c r="A1821" s="1" t="s">
        <v>1466</v>
      </c>
      <c r="B1821" s="1" t="s">
        <v>41</v>
      </c>
      <c r="C1821" s="1" t="s">
        <v>47</v>
      </c>
      <c r="D1821" s="1" t="s">
        <v>12</v>
      </c>
      <c r="E1821" s="1" t="s">
        <v>99</v>
      </c>
      <c r="F1821">
        <v>0.45</v>
      </c>
      <c r="G1821">
        <v>0.35</v>
      </c>
      <c r="H1821">
        <v>0</v>
      </c>
      <c r="I1821">
        <v>0.12</v>
      </c>
      <c r="J1821">
        <v>0.91</v>
      </c>
    </row>
    <row r="1822" spans="1:10" x14ac:dyDescent="0.2">
      <c r="A1822" s="1" t="s">
        <v>1467</v>
      </c>
      <c r="B1822" s="1" t="s">
        <v>41</v>
      </c>
      <c r="C1822" s="1" t="s">
        <v>124</v>
      </c>
      <c r="D1822" s="1" t="s">
        <v>16</v>
      </c>
      <c r="E1822" s="1" t="s">
        <v>1468</v>
      </c>
      <c r="F1822">
        <v>0.35</v>
      </c>
      <c r="G1822">
        <v>0.27</v>
      </c>
      <c r="H1822">
        <v>0.21</v>
      </c>
      <c r="I1822">
        <v>0.09</v>
      </c>
      <c r="J1822">
        <v>0.91</v>
      </c>
    </row>
    <row r="1823" spans="1:10" x14ac:dyDescent="0.2">
      <c r="A1823" s="1" t="s">
        <v>951</v>
      </c>
      <c r="B1823" s="1" t="s">
        <v>36</v>
      </c>
      <c r="C1823" s="1" t="s">
        <v>18</v>
      </c>
      <c r="D1823" s="1" t="s">
        <v>38</v>
      </c>
      <c r="E1823" s="1" t="s">
        <v>59</v>
      </c>
      <c r="F1823">
        <v>0.47</v>
      </c>
      <c r="G1823">
        <v>0.3</v>
      </c>
      <c r="H1823">
        <v>0</v>
      </c>
      <c r="I1823">
        <v>0.13</v>
      </c>
      <c r="J1823">
        <v>0.91</v>
      </c>
    </row>
    <row r="1824" spans="1:10" x14ac:dyDescent="0.2">
      <c r="A1824" s="1" t="s">
        <v>1469</v>
      </c>
      <c r="B1824" s="1" t="s">
        <v>186</v>
      </c>
      <c r="C1824" s="1" t="s">
        <v>151</v>
      </c>
      <c r="D1824" s="1" t="s">
        <v>16</v>
      </c>
      <c r="E1824" s="1" t="s">
        <v>969</v>
      </c>
      <c r="F1824">
        <v>0.02</v>
      </c>
      <c r="G1824">
        <v>0.8</v>
      </c>
      <c r="H1824">
        <v>0.02</v>
      </c>
      <c r="I1824">
        <v>7.0000000000000007E-2</v>
      </c>
      <c r="J1824">
        <v>0.91</v>
      </c>
    </row>
    <row r="1825" spans="1:10" x14ac:dyDescent="0.2">
      <c r="A1825" s="1" t="s">
        <v>1470</v>
      </c>
      <c r="B1825" s="1" t="s">
        <v>36</v>
      </c>
      <c r="C1825" s="1" t="s">
        <v>18</v>
      </c>
      <c r="D1825" s="1" t="s">
        <v>16</v>
      </c>
      <c r="E1825" s="1" t="s">
        <v>319</v>
      </c>
      <c r="F1825">
        <v>0.52</v>
      </c>
      <c r="G1825">
        <v>0.26</v>
      </c>
      <c r="H1825">
        <v>0</v>
      </c>
      <c r="I1825">
        <v>0.12</v>
      </c>
      <c r="J1825">
        <v>0.91</v>
      </c>
    </row>
    <row r="1826" spans="1:10" x14ac:dyDescent="0.2">
      <c r="A1826" s="1" t="s">
        <v>1471</v>
      </c>
      <c r="B1826" s="1" t="s">
        <v>32</v>
      </c>
      <c r="C1826" s="1" t="s">
        <v>65</v>
      </c>
      <c r="D1826" s="1" t="s">
        <v>173</v>
      </c>
      <c r="E1826" s="1" t="s">
        <v>1472</v>
      </c>
      <c r="F1826">
        <v>0.46</v>
      </c>
      <c r="G1826">
        <v>0.38</v>
      </c>
      <c r="H1826">
        <v>0</v>
      </c>
      <c r="I1826">
        <v>0.08</v>
      </c>
      <c r="J1826">
        <v>0.91</v>
      </c>
    </row>
    <row r="1827" spans="1:10" hidden="1" x14ac:dyDescent="0.2">
      <c r="A1827" s="1" t="s">
        <v>250</v>
      </c>
      <c r="B1827" s="1" t="s">
        <v>102</v>
      </c>
      <c r="C1827" s="1" t="s">
        <v>191</v>
      </c>
      <c r="D1827" s="1" t="s">
        <v>22</v>
      </c>
      <c r="E1827" s="1" t="s">
        <v>700</v>
      </c>
      <c r="F1827">
        <v>0.77</v>
      </c>
      <c r="G1827">
        <v>0.11</v>
      </c>
      <c r="H1827">
        <v>0</v>
      </c>
      <c r="I1827">
        <v>0.04</v>
      </c>
      <c r="J1827">
        <v>0.91</v>
      </c>
    </row>
    <row r="1828" spans="1:10" x14ac:dyDescent="0.2">
      <c r="A1828" s="1" t="s">
        <v>1473</v>
      </c>
      <c r="B1828" s="1" t="s">
        <v>32</v>
      </c>
      <c r="C1828" s="1" t="s">
        <v>18</v>
      </c>
      <c r="D1828" s="1" t="s">
        <v>45</v>
      </c>
      <c r="E1828" s="1" t="s">
        <v>59</v>
      </c>
      <c r="F1828">
        <v>0.68</v>
      </c>
      <c r="G1828">
        <v>0.15</v>
      </c>
      <c r="H1828">
        <v>0</v>
      </c>
      <c r="I1828">
        <v>0.08</v>
      </c>
      <c r="J1828">
        <v>0.91</v>
      </c>
    </row>
    <row r="1829" spans="1:10" x14ac:dyDescent="0.2">
      <c r="A1829" s="1" t="s">
        <v>118</v>
      </c>
      <c r="B1829" s="1" t="s">
        <v>20</v>
      </c>
      <c r="C1829" s="1" t="s">
        <v>15</v>
      </c>
      <c r="D1829" s="1" t="s">
        <v>58</v>
      </c>
      <c r="E1829" s="1" t="s">
        <v>59</v>
      </c>
      <c r="F1829">
        <v>0.56999999999999995</v>
      </c>
      <c r="G1829">
        <v>0.26</v>
      </c>
      <c r="H1829">
        <v>0</v>
      </c>
      <c r="I1829">
        <v>0.08</v>
      </c>
      <c r="J1829">
        <v>0.91</v>
      </c>
    </row>
    <row r="1830" spans="1:10" x14ac:dyDescent="0.2">
      <c r="A1830" s="1" t="s">
        <v>414</v>
      </c>
      <c r="B1830" s="1" t="s">
        <v>102</v>
      </c>
      <c r="C1830" s="1" t="s">
        <v>42</v>
      </c>
      <c r="D1830" s="1" t="s">
        <v>22</v>
      </c>
      <c r="E1830" s="1" t="s">
        <v>109</v>
      </c>
      <c r="F1830">
        <v>0.61</v>
      </c>
      <c r="G1830">
        <v>0.26</v>
      </c>
      <c r="H1830">
        <v>0</v>
      </c>
      <c r="I1830">
        <v>0.04</v>
      </c>
      <c r="J1830">
        <v>0.91</v>
      </c>
    </row>
    <row r="1831" spans="1:10" x14ac:dyDescent="0.2">
      <c r="A1831" s="1" t="s">
        <v>1282</v>
      </c>
      <c r="B1831" s="1" t="s">
        <v>36</v>
      </c>
      <c r="C1831" s="1" t="s">
        <v>18</v>
      </c>
      <c r="D1831" s="1" t="s">
        <v>22</v>
      </c>
      <c r="E1831" s="1" t="s">
        <v>59</v>
      </c>
      <c r="F1831">
        <v>0.42</v>
      </c>
      <c r="G1831">
        <v>0.34</v>
      </c>
      <c r="H1831">
        <v>0</v>
      </c>
      <c r="I1831">
        <v>0.14000000000000001</v>
      </c>
      <c r="J1831">
        <v>0.91</v>
      </c>
    </row>
    <row r="1832" spans="1:10" x14ac:dyDescent="0.2">
      <c r="A1832" s="1" t="s">
        <v>650</v>
      </c>
      <c r="B1832" s="1" t="s">
        <v>121</v>
      </c>
      <c r="C1832" s="1" t="s">
        <v>75</v>
      </c>
      <c r="D1832" s="1" t="s">
        <v>45</v>
      </c>
      <c r="E1832" s="1" t="s">
        <v>99</v>
      </c>
      <c r="F1832">
        <v>0.55000000000000004</v>
      </c>
      <c r="G1832">
        <v>0.28000000000000003</v>
      </c>
      <c r="H1832">
        <v>0</v>
      </c>
      <c r="I1832">
        <v>7.0000000000000007E-2</v>
      </c>
      <c r="J1832">
        <v>0.91</v>
      </c>
    </row>
    <row r="1833" spans="1:10" x14ac:dyDescent="0.2">
      <c r="A1833" s="1" t="s">
        <v>880</v>
      </c>
      <c r="B1833" s="1" t="s">
        <v>36</v>
      </c>
      <c r="C1833" s="1" t="s">
        <v>29</v>
      </c>
      <c r="D1833" s="1" t="s">
        <v>38</v>
      </c>
      <c r="E1833" s="1" t="s">
        <v>99</v>
      </c>
      <c r="F1833">
        <v>0.38</v>
      </c>
      <c r="G1833">
        <v>0.37</v>
      </c>
      <c r="H1833">
        <v>0</v>
      </c>
      <c r="I1833">
        <v>0.15</v>
      </c>
      <c r="J1833">
        <v>0.91</v>
      </c>
    </row>
    <row r="1834" spans="1:10" x14ac:dyDescent="0.2">
      <c r="A1834" s="1" t="s">
        <v>1474</v>
      </c>
      <c r="B1834" s="1" t="s">
        <v>41</v>
      </c>
      <c r="C1834" s="1" t="s">
        <v>47</v>
      </c>
      <c r="D1834" s="1" t="s">
        <v>12</v>
      </c>
      <c r="E1834" s="1" t="s">
        <v>99</v>
      </c>
      <c r="F1834">
        <v>0.44</v>
      </c>
      <c r="G1834">
        <v>0.35</v>
      </c>
      <c r="H1834">
        <v>0</v>
      </c>
      <c r="I1834">
        <v>0.12</v>
      </c>
      <c r="J1834">
        <v>0.9</v>
      </c>
    </row>
    <row r="1835" spans="1:10" hidden="1" x14ac:dyDescent="0.2">
      <c r="A1835" s="1" t="s">
        <v>366</v>
      </c>
      <c r="B1835" s="1" t="s">
        <v>10</v>
      </c>
      <c r="C1835" s="1" t="s">
        <v>191</v>
      </c>
      <c r="D1835" s="1" t="s">
        <v>22</v>
      </c>
      <c r="E1835" s="1" t="s">
        <v>700</v>
      </c>
      <c r="F1835">
        <v>0.13</v>
      </c>
      <c r="G1835">
        <v>0</v>
      </c>
      <c r="H1835">
        <v>0.77</v>
      </c>
      <c r="I1835">
        <v>0.01</v>
      </c>
      <c r="J1835">
        <v>0.9</v>
      </c>
    </row>
    <row r="1836" spans="1:10" x14ac:dyDescent="0.2">
      <c r="A1836" s="1" t="s">
        <v>1475</v>
      </c>
      <c r="B1836" s="1" t="s">
        <v>41</v>
      </c>
      <c r="C1836" s="1" t="s">
        <v>42</v>
      </c>
      <c r="D1836" s="1" t="s">
        <v>12</v>
      </c>
      <c r="E1836" s="1" t="s">
        <v>55</v>
      </c>
      <c r="F1836">
        <v>0.44</v>
      </c>
      <c r="G1836">
        <v>0.35</v>
      </c>
      <c r="H1836">
        <v>0</v>
      </c>
      <c r="I1836">
        <v>0.12</v>
      </c>
      <c r="J1836">
        <v>0.9</v>
      </c>
    </row>
    <row r="1837" spans="1:10" x14ac:dyDescent="0.2">
      <c r="A1837" s="1" t="s">
        <v>1476</v>
      </c>
      <c r="B1837" s="1" t="s">
        <v>36</v>
      </c>
      <c r="C1837" s="1" t="s">
        <v>57</v>
      </c>
      <c r="D1837" s="1" t="s">
        <v>58</v>
      </c>
      <c r="E1837" s="1" t="s">
        <v>55</v>
      </c>
      <c r="F1837">
        <v>0.66</v>
      </c>
      <c r="G1837">
        <v>0.12</v>
      </c>
      <c r="H1837">
        <v>0.04</v>
      </c>
      <c r="I1837">
        <v>0.08</v>
      </c>
      <c r="J1837">
        <v>0.9</v>
      </c>
    </row>
    <row r="1838" spans="1:10" x14ac:dyDescent="0.2">
      <c r="A1838" s="1" t="s">
        <v>1477</v>
      </c>
      <c r="B1838" s="1" t="s">
        <v>41</v>
      </c>
      <c r="C1838" s="1" t="s">
        <v>25</v>
      </c>
      <c r="D1838" s="1" t="s">
        <v>16</v>
      </c>
      <c r="E1838" s="1" t="s">
        <v>99</v>
      </c>
      <c r="F1838">
        <v>0.75</v>
      </c>
      <c r="G1838">
        <v>0.03</v>
      </c>
      <c r="H1838">
        <v>0</v>
      </c>
      <c r="I1838">
        <v>0.12</v>
      </c>
      <c r="J1838">
        <v>0.9</v>
      </c>
    </row>
    <row r="1839" spans="1:10" x14ac:dyDescent="0.2">
      <c r="A1839" s="1" t="s">
        <v>1478</v>
      </c>
      <c r="B1839" s="1" t="s">
        <v>36</v>
      </c>
      <c r="C1839" s="1" t="s">
        <v>15</v>
      </c>
      <c r="D1839" s="1" t="s">
        <v>22</v>
      </c>
      <c r="E1839" s="1" t="s">
        <v>55</v>
      </c>
      <c r="F1839">
        <v>0.28000000000000003</v>
      </c>
      <c r="G1839">
        <v>0.48</v>
      </c>
      <c r="H1839">
        <v>0</v>
      </c>
      <c r="I1839">
        <v>0.14000000000000001</v>
      </c>
      <c r="J1839">
        <v>0.9</v>
      </c>
    </row>
    <row r="1840" spans="1:10" x14ac:dyDescent="0.2">
      <c r="A1840" s="1" t="s">
        <v>1479</v>
      </c>
      <c r="B1840" s="1" t="s">
        <v>10</v>
      </c>
      <c r="C1840" s="1" t="s">
        <v>15</v>
      </c>
      <c r="D1840" s="1" t="s">
        <v>12</v>
      </c>
      <c r="E1840" s="1" t="s">
        <v>218</v>
      </c>
      <c r="F1840">
        <v>0.38</v>
      </c>
      <c r="G1840">
        <v>0.28999999999999998</v>
      </c>
      <c r="H1840">
        <v>0.15</v>
      </c>
      <c r="I1840">
        <v>0.08</v>
      </c>
      <c r="J1840">
        <v>0.9</v>
      </c>
    </row>
    <row r="1841" spans="1:10" x14ac:dyDescent="0.2">
      <c r="A1841" s="1" t="s">
        <v>1480</v>
      </c>
      <c r="B1841" s="1" t="s">
        <v>20</v>
      </c>
      <c r="C1841" s="1" t="s">
        <v>15</v>
      </c>
      <c r="D1841" s="1" t="s">
        <v>52</v>
      </c>
      <c r="E1841" s="1" t="s">
        <v>501</v>
      </c>
      <c r="F1841">
        <v>0.3</v>
      </c>
      <c r="G1841">
        <v>0.49</v>
      </c>
      <c r="H1841">
        <v>0</v>
      </c>
      <c r="I1841">
        <v>0.1</v>
      </c>
      <c r="J1841">
        <v>0.9</v>
      </c>
    </row>
    <row r="1842" spans="1:10" x14ac:dyDescent="0.2">
      <c r="A1842" s="1" t="s">
        <v>1453</v>
      </c>
      <c r="B1842" s="1" t="s">
        <v>36</v>
      </c>
      <c r="C1842" s="1" t="s">
        <v>37</v>
      </c>
      <c r="D1842" s="1" t="s">
        <v>58</v>
      </c>
      <c r="E1842" s="1" t="s">
        <v>99</v>
      </c>
      <c r="F1842">
        <v>0.26</v>
      </c>
      <c r="G1842">
        <v>0.43</v>
      </c>
      <c r="H1842">
        <v>0.03</v>
      </c>
      <c r="I1842">
        <v>0.18</v>
      </c>
      <c r="J1842">
        <v>0.9</v>
      </c>
    </row>
    <row r="1843" spans="1:10" x14ac:dyDescent="0.2">
      <c r="A1843" s="1" t="s">
        <v>1481</v>
      </c>
      <c r="B1843" s="1" t="s">
        <v>41</v>
      </c>
      <c r="C1843" s="1" t="s">
        <v>11</v>
      </c>
      <c r="D1843" s="1" t="s">
        <v>12</v>
      </c>
      <c r="E1843" s="1" t="s">
        <v>55</v>
      </c>
      <c r="F1843">
        <v>0.17</v>
      </c>
      <c r="G1843">
        <v>0.13</v>
      </c>
      <c r="H1843">
        <v>0.55000000000000004</v>
      </c>
      <c r="I1843">
        <v>0.05</v>
      </c>
      <c r="J1843">
        <v>0.9</v>
      </c>
    </row>
    <row r="1844" spans="1:10" x14ac:dyDescent="0.2">
      <c r="A1844" s="1" t="s">
        <v>402</v>
      </c>
      <c r="B1844" s="1" t="s">
        <v>102</v>
      </c>
      <c r="C1844" s="1" t="s">
        <v>124</v>
      </c>
      <c r="D1844" s="1" t="s">
        <v>1</v>
      </c>
      <c r="E1844" s="1" t="s">
        <v>109</v>
      </c>
      <c r="F1844">
        <v>0.41</v>
      </c>
      <c r="G1844">
        <v>0.43</v>
      </c>
      <c r="H1844">
        <v>0.01</v>
      </c>
      <c r="I1844">
        <v>0.05</v>
      </c>
      <c r="J1844">
        <v>0.9</v>
      </c>
    </row>
    <row r="1845" spans="1:10" x14ac:dyDescent="0.2">
      <c r="A1845" s="1" t="s">
        <v>1482</v>
      </c>
      <c r="B1845" s="1" t="s">
        <v>113</v>
      </c>
      <c r="C1845" s="1" t="s">
        <v>18</v>
      </c>
      <c r="D1845" s="1" t="s">
        <v>58</v>
      </c>
      <c r="E1845" s="1" t="s">
        <v>55</v>
      </c>
      <c r="F1845">
        <v>0.27</v>
      </c>
      <c r="G1845">
        <v>0.36</v>
      </c>
      <c r="H1845">
        <v>0.05</v>
      </c>
      <c r="I1845">
        <v>0.22</v>
      </c>
      <c r="J1845">
        <v>0.9</v>
      </c>
    </row>
    <row r="1846" spans="1:10" x14ac:dyDescent="0.2">
      <c r="A1846" s="1" t="s">
        <v>1483</v>
      </c>
      <c r="B1846" s="1" t="s">
        <v>36</v>
      </c>
      <c r="C1846" s="1" t="s">
        <v>57</v>
      </c>
      <c r="D1846" s="1" t="s">
        <v>12</v>
      </c>
      <c r="E1846" s="1" t="s">
        <v>99</v>
      </c>
      <c r="F1846">
        <v>0.52</v>
      </c>
      <c r="G1846">
        <v>0.26</v>
      </c>
      <c r="H1846">
        <v>0</v>
      </c>
      <c r="I1846">
        <v>0.12</v>
      </c>
      <c r="J1846">
        <v>0.9</v>
      </c>
    </row>
    <row r="1847" spans="1:10" x14ac:dyDescent="0.2">
      <c r="A1847" s="1" t="s">
        <v>435</v>
      </c>
      <c r="B1847" s="1" t="s">
        <v>20</v>
      </c>
      <c r="C1847" s="1" t="s">
        <v>15</v>
      </c>
      <c r="D1847" s="1" t="s">
        <v>38</v>
      </c>
      <c r="E1847" s="1" t="s">
        <v>168</v>
      </c>
      <c r="F1847">
        <v>0.51</v>
      </c>
      <c r="G1847">
        <v>0.28999999999999998</v>
      </c>
      <c r="H1847">
        <v>0</v>
      </c>
      <c r="I1847">
        <v>0.09</v>
      </c>
      <c r="J1847">
        <v>0.9</v>
      </c>
    </row>
    <row r="1848" spans="1:10" x14ac:dyDescent="0.2">
      <c r="A1848" s="1" t="s">
        <v>1484</v>
      </c>
      <c r="B1848" s="1" t="s">
        <v>41</v>
      </c>
      <c r="C1848" s="1" t="s">
        <v>29</v>
      </c>
      <c r="D1848" s="1" t="s">
        <v>1</v>
      </c>
      <c r="E1848" s="1" t="s">
        <v>59</v>
      </c>
      <c r="F1848">
        <v>0.74</v>
      </c>
      <c r="G1848">
        <v>0.03</v>
      </c>
      <c r="H1848">
        <v>0.01</v>
      </c>
      <c r="I1848">
        <v>0.12</v>
      </c>
      <c r="J1848">
        <v>0.9</v>
      </c>
    </row>
    <row r="1849" spans="1:10" x14ac:dyDescent="0.2">
      <c r="A1849" s="1" t="s">
        <v>321</v>
      </c>
      <c r="B1849" s="1" t="s">
        <v>102</v>
      </c>
      <c r="C1849" s="1" t="s">
        <v>47</v>
      </c>
      <c r="D1849" s="1" t="s">
        <v>58</v>
      </c>
      <c r="E1849" s="1" t="s">
        <v>99</v>
      </c>
      <c r="F1849">
        <v>0.65</v>
      </c>
      <c r="G1849">
        <v>0.22</v>
      </c>
      <c r="H1849">
        <v>0</v>
      </c>
      <c r="I1849">
        <v>0.03</v>
      </c>
      <c r="J1849">
        <v>0.9</v>
      </c>
    </row>
    <row r="1850" spans="1:10" x14ac:dyDescent="0.2">
      <c r="A1850" s="1" t="s">
        <v>1485</v>
      </c>
      <c r="B1850" s="1" t="s">
        <v>10</v>
      </c>
      <c r="C1850" s="1" t="s">
        <v>15</v>
      </c>
      <c r="D1850" s="1" t="s">
        <v>22</v>
      </c>
      <c r="E1850" s="1" t="s">
        <v>109</v>
      </c>
      <c r="F1850">
        <v>0.42</v>
      </c>
      <c r="G1850">
        <v>0.37</v>
      </c>
      <c r="H1850">
        <v>0.01</v>
      </c>
      <c r="I1850">
        <v>0.1</v>
      </c>
      <c r="J1850">
        <v>0.9</v>
      </c>
    </row>
    <row r="1851" spans="1:10" x14ac:dyDescent="0.2">
      <c r="A1851" s="1" t="s">
        <v>754</v>
      </c>
      <c r="B1851" s="1" t="s">
        <v>107</v>
      </c>
      <c r="C1851" s="1" t="s">
        <v>75</v>
      </c>
      <c r="D1851" s="1" t="s">
        <v>45</v>
      </c>
      <c r="E1851" s="1" t="s">
        <v>97</v>
      </c>
      <c r="F1851">
        <v>0.32</v>
      </c>
      <c r="G1851">
        <v>0.48</v>
      </c>
      <c r="H1851">
        <v>0</v>
      </c>
      <c r="I1851">
        <v>0.09</v>
      </c>
      <c r="J1851">
        <v>0.9</v>
      </c>
    </row>
    <row r="1852" spans="1:10" x14ac:dyDescent="0.2">
      <c r="A1852" s="1" t="s">
        <v>509</v>
      </c>
      <c r="B1852" s="1" t="s">
        <v>36</v>
      </c>
      <c r="C1852" s="1" t="s">
        <v>15</v>
      </c>
      <c r="D1852" s="1" t="s">
        <v>16</v>
      </c>
      <c r="E1852" s="1" t="s">
        <v>369</v>
      </c>
      <c r="F1852">
        <v>0.42</v>
      </c>
      <c r="G1852">
        <v>0.33</v>
      </c>
      <c r="H1852">
        <v>0</v>
      </c>
      <c r="I1852">
        <v>0.14000000000000001</v>
      </c>
      <c r="J1852">
        <v>0.9</v>
      </c>
    </row>
    <row r="1853" spans="1:10" x14ac:dyDescent="0.2">
      <c r="A1853" s="1" t="s">
        <v>1486</v>
      </c>
      <c r="B1853" s="1" t="s">
        <v>10</v>
      </c>
      <c r="C1853" s="1" t="s">
        <v>15</v>
      </c>
      <c r="D1853" s="1" t="s">
        <v>12</v>
      </c>
      <c r="E1853" s="1" t="s">
        <v>99</v>
      </c>
      <c r="F1853">
        <v>0.28999999999999998</v>
      </c>
      <c r="G1853">
        <v>0.52</v>
      </c>
      <c r="H1853">
        <v>0</v>
      </c>
      <c r="I1853">
        <v>0.09</v>
      </c>
      <c r="J1853">
        <v>0.9</v>
      </c>
    </row>
    <row r="1854" spans="1:10" x14ac:dyDescent="0.2">
      <c r="A1854" s="1" t="s">
        <v>1487</v>
      </c>
      <c r="B1854" s="1" t="s">
        <v>20</v>
      </c>
      <c r="C1854" s="1" t="s">
        <v>15</v>
      </c>
      <c r="D1854" s="1" t="s">
        <v>45</v>
      </c>
      <c r="E1854" s="1" t="s">
        <v>13</v>
      </c>
      <c r="F1854">
        <v>0.84</v>
      </c>
      <c r="G1854">
        <v>0</v>
      </c>
      <c r="H1854">
        <v>0</v>
      </c>
      <c r="I1854">
        <v>0.06</v>
      </c>
      <c r="J1854">
        <v>0.9</v>
      </c>
    </row>
    <row r="1855" spans="1:10" x14ac:dyDescent="0.2">
      <c r="A1855" s="1" t="s">
        <v>1488</v>
      </c>
      <c r="B1855" s="1" t="s">
        <v>36</v>
      </c>
      <c r="C1855" s="1" t="s">
        <v>67</v>
      </c>
      <c r="D1855" s="1" t="s">
        <v>38</v>
      </c>
      <c r="E1855" s="1" t="s">
        <v>55</v>
      </c>
      <c r="F1855">
        <v>0.42</v>
      </c>
      <c r="G1855">
        <v>0.32</v>
      </c>
      <c r="H1855">
        <v>0.01</v>
      </c>
      <c r="I1855">
        <v>0.15</v>
      </c>
      <c r="J1855">
        <v>0.9</v>
      </c>
    </row>
    <row r="1856" spans="1:10" x14ac:dyDescent="0.2">
      <c r="A1856" s="1" t="s">
        <v>665</v>
      </c>
      <c r="B1856" s="1" t="s">
        <v>102</v>
      </c>
      <c r="C1856" s="1" t="s">
        <v>42</v>
      </c>
      <c r="D1856" s="1" t="s">
        <v>45</v>
      </c>
      <c r="E1856" s="1" t="s">
        <v>59</v>
      </c>
      <c r="F1856">
        <v>0.62</v>
      </c>
      <c r="G1856">
        <v>0.24</v>
      </c>
      <c r="H1856">
        <v>0</v>
      </c>
      <c r="I1856">
        <v>0.04</v>
      </c>
      <c r="J1856">
        <v>0.9</v>
      </c>
    </row>
    <row r="1857" spans="1:10" x14ac:dyDescent="0.2">
      <c r="A1857" s="1" t="s">
        <v>482</v>
      </c>
      <c r="B1857" s="1" t="s">
        <v>102</v>
      </c>
      <c r="C1857" s="1" t="s">
        <v>42</v>
      </c>
      <c r="D1857" s="1" t="s">
        <v>12</v>
      </c>
      <c r="E1857" s="1" t="s">
        <v>99</v>
      </c>
      <c r="F1857">
        <v>0.81</v>
      </c>
      <c r="G1857">
        <v>0.05</v>
      </c>
      <c r="H1857">
        <v>0</v>
      </c>
      <c r="I1857">
        <v>0.04</v>
      </c>
      <c r="J1857">
        <v>0.9</v>
      </c>
    </row>
    <row r="1858" spans="1:10" x14ac:dyDescent="0.2">
      <c r="A1858" s="1" t="s">
        <v>1489</v>
      </c>
      <c r="B1858" s="1" t="s">
        <v>41</v>
      </c>
      <c r="C1858" s="1" t="s">
        <v>124</v>
      </c>
      <c r="D1858" s="1" t="s">
        <v>12</v>
      </c>
      <c r="E1858" s="1" t="s">
        <v>99</v>
      </c>
      <c r="F1858">
        <v>0.44</v>
      </c>
      <c r="G1858">
        <v>0.34</v>
      </c>
      <c r="H1858">
        <v>0</v>
      </c>
      <c r="I1858">
        <v>0.11</v>
      </c>
      <c r="J1858">
        <v>0.9</v>
      </c>
    </row>
    <row r="1859" spans="1:10" x14ac:dyDescent="0.2">
      <c r="A1859" s="1" t="s">
        <v>1490</v>
      </c>
      <c r="B1859" s="1" t="s">
        <v>32</v>
      </c>
      <c r="C1859" s="1" t="s">
        <v>33</v>
      </c>
      <c r="D1859" s="1" t="s">
        <v>12</v>
      </c>
      <c r="E1859" s="1" t="s">
        <v>319</v>
      </c>
      <c r="F1859">
        <v>0.73</v>
      </c>
      <c r="G1859">
        <v>0.1</v>
      </c>
      <c r="H1859">
        <v>0</v>
      </c>
      <c r="I1859">
        <v>0.06</v>
      </c>
      <c r="J1859">
        <v>0.9</v>
      </c>
    </row>
    <row r="1860" spans="1:10" x14ac:dyDescent="0.2">
      <c r="A1860" s="1" t="s">
        <v>1036</v>
      </c>
      <c r="B1860" s="1" t="s">
        <v>49</v>
      </c>
      <c r="C1860" s="1" t="s">
        <v>25</v>
      </c>
      <c r="D1860" s="1" t="s">
        <v>1</v>
      </c>
      <c r="E1860" s="1" t="s">
        <v>59</v>
      </c>
      <c r="F1860">
        <v>0.62</v>
      </c>
      <c r="G1860">
        <v>0.24</v>
      </c>
      <c r="H1860">
        <v>0</v>
      </c>
      <c r="I1860">
        <v>0.03</v>
      </c>
      <c r="J1860">
        <v>0.89</v>
      </c>
    </row>
    <row r="1861" spans="1:10" x14ac:dyDescent="0.2">
      <c r="A1861" s="1" t="s">
        <v>1491</v>
      </c>
      <c r="B1861" s="1" t="s">
        <v>36</v>
      </c>
      <c r="C1861" s="1" t="s">
        <v>18</v>
      </c>
      <c r="D1861" s="1" t="s">
        <v>58</v>
      </c>
      <c r="E1861" s="1" t="s">
        <v>86</v>
      </c>
      <c r="F1861">
        <v>0.35</v>
      </c>
      <c r="G1861">
        <v>0.38</v>
      </c>
      <c r="H1861">
        <v>0.01</v>
      </c>
      <c r="I1861">
        <v>0.16</v>
      </c>
      <c r="J1861">
        <v>0.89</v>
      </c>
    </row>
    <row r="1862" spans="1:10" x14ac:dyDescent="0.2">
      <c r="A1862" s="1" t="s">
        <v>1492</v>
      </c>
      <c r="B1862" s="1" t="s">
        <v>113</v>
      </c>
      <c r="C1862" s="1" t="s">
        <v>11</v>
      </c>
      <c r="D1862" s="1" t="s">
        <v>58</v>
      </c>
      <c r="E1862" s="1" t="s">
        <v>55</v>
      </c>
      <c r="F1862">
        <v>0.44</v>
      </c>
      <c r="G1862">
        <v>0.28000000000000003</v>
      </c>
      <c r="H1862">
        <v>0</v>
      </c>
      <c r="I1862">
        <v>0.18</v>
      </c>
      <c r="J1862">
        <v>0.89</v>
      </c>
    </row>
    <row r="1863" spans="1:10" x14ac:dyDescent="0.2">
      <c r="A1863" s="1" t="s">
        <v>490</v>
      </c>
      <c r="B1863" s="1" t="s">
        <v>10</v>
      </c>
      <c r="C1863" s="1" t="s">
        <v>29</v>
      </c>
      <c r="D1863" s="1" t="s">
        <v>12</v>
      </c>
      <c r="E1863" s="1" t="s">
        <v>99</v>
      </c>
      <c r="F1863">
        <v>0.82</v>
      </c>
      <c r="G1863">
        <v>0.01</v>
      </c>
      <c r="H1863">
        <v>0</v>
      </c>
      <c r="I1863">
        <v>7.0000000000000007E-2</v>
      </c>
      <c r="J1863">
        <v>0.89</v>
      </c>
    </row>
    <row r="1864" spans="1:10" x14ac:dyDescent="0.2">
      <c r="A1864" s="1" t="s">
        <v>1493</v>
      </c>
      <c r="B1864" s="1" t="s">
        <v>41</v>
      </c>
      <c r="C1864" s="1" t="s">
        <v>25</v>
      </c>
      <c r="D1864" s="1" t="s">
        <v>12</v>
      </c>
      <c r="E1864" s="1" t="s">
        <v>700</v>
      </c>
      <c r="F1864">
        <v>0.74</v>
      </c>
      <c r="G1864">
        <v>0.03</v>
      </c>
      <c r="H1864">
        <v>0</v>
      </c>
      <c r="I1864">
        <v>0.12</v>
      </c>
      <c r="J1864">
        <v>0.89</v>
      </c>
    </row>
    <row r="1865" spans="1:10" x14ac:dyDescent="0.2">
      <c r="A1865" s="1" t="s">
        <v>1405</v>
      </c>
      <c r="B1865" s="1" t="s">
        <v>64</v>
      </c>
      <c r="C1865" s="1" t="s">
        <v>65</v>
      </c>
      <c r="D1865" s="1" t="s">
        <v>38</v>
      </c>
      <c r="E1865" s="1" t="s">
        <v>175</v>
      </c>
      <c r="F1865">
        <v>0.32</v>
      </c>
      <c r="G1865">
        <v>0.42</v>
      </c>
      <c r="H1865">
        <v>0.01</v>
      </c>
      <c r="I1865">
        <v>0.14000000000000001</v>
      </c>
      <c r="J1865">
        <v>0.89</v>
      </c>
    </row>
    <row r="1866" spans="1:10" x14ac:dyDescent="0.2">
      <c r="A1866" s="1" t="s">
        <v>1494</v>
      </c>
      <c r="B1866" s="1" t="s">
        <v>49</v>
      </c>
      <c r="C1866" s="1" t="s">
        <v>54</v>
      </c>
      <c r="D1866" s="1" t="s">
        <v>1</v>
      </c>
      <c r="E1866" s="1" t="s">
        <v>159</v>
      </c>
      <c r="F1866">
        <v>0.6</v>
      </c>
      <c r="G1866">
        <v>0.22</v>
      </c>
      <c r="H1866">
        <v>0.05</v>
      </c>
      <c r="I1866">
        <v>0.02</v>
      </c>
      <c r="J1866">
        <v>0.89</v>
      </c>
    </row>
    <row r="1867" spans="1:10" x14ac:dyDescent="0.2">
      <c r="A1867" s="1" t="s">
        <v>1495</v>
      </c>
      <c r="B1867" s="1" t="s">
        <v>20</v>
      </c>
      <c r="C1867" s="1" t="s">
        <v>15</v>
      </c>
      <c r="D1867" s="1" t="s">
        <v>45</v>
      </c>
      <c r="E1867" s="1" t="s">
        <v>109</v>
      </c>
      <c r="F1867">
        <v>0.51</v>
      </c>
      <c r="G1867">
        <v>0.28999999999999998</v>
      </c>
      <c r="H1867">
        <v>0.01</v>
      </c>
      <c r="I1867">
        <v>0.09</v>
      </c>
      <c r="J1867">
        <v>0.89</v>
      </c>
    </row>
    <row r="1868" spans="1:10" x14ac:dyDescent="0.2">
      <c r="A1868" s="1" t="s">
        <v>1496</v>
      </c>
      <c r="B1868" s="1" t="s">
        <v>41</v>
      </c>
      <c r="C1868" s="1" t="s">
        <v>25</v>
      </c>
      <c r="D1868" s="1" t="s">
        <v>12</v>
      </c>
      <c r="E1868" s="1" t="s">
        <v>99</v>
      </c>
      <c r="F1868">
        <v>0.74</v>
      </c>
      <c r="G1868">
        <v>0.03</v>
      </c>
      <c r="H1868">
        <v>0</v>
      </c>
      <c r="I1868">
        <v>0.12</v>
      </c>
      <c r="J1868">
        <v>0.89</v>
      </c>
    </row>
    <row r="1869" spans="1:10" x14ac:dyDescent="0.2">
      <c r="A1869" s="1" t="s">
        <v>1497</v>
      </c>
      <c r="B1869" s="1" t="s">
        <v>49</v>
      </c>
      <c r="C1869" s="1" t="s">
        <v>42</v>
      </c>
      <c r="D1869" s="1" t="s">
        <v>173</v>
      </c>
      <c r="E1869" s="1" t="s">
        <v>13</v>
      </c>
      <c r="F1869">
        <v>0.46</v>
      </c>
      <c r="G1869">
        <v>0.17</v>
      </c>
      <c r="H1869">
        <v>0.24</v>
      </c>
      <c r="I1869">
        <v>0.02</v>
      </c>
      <c r="J1869">
        <v>0.89</v>
      </c>
    </row>
    <row r="1870" spans="1:10" x14ac:dyDescent="0.2">
      <c r="A1870" s="1" t="s">
        <v>1498</v>
      </c>
      <c r="B1870" s="1" t="s">
        <v>36</v>
      </c>
      <c r="C1870" s="1" t="s">
        <v>67</v>
      </c>
      <c r="D1870" s="1" t="s">
        <v>1</v>
      </c>
      <c r="E1870" s="1" t="s">
        <v>55</v>
      </c>
      <c r="F1870">
        <v>0.6</v>
      </c>
      <c r="G1870">
        <v>0.19</v>
      </c>
      <c r="H1870">
        <v>0</v>
      </c>
      <c r="I1870">
        <v>0.1</v>
      </c>
      <c r="J1870">
        <v>0.89</v>
      </c>
    </row>
    <row r="1871" spans="1:10" x14ac:dyDescent="0.2">
      <c r="A1871" s="1" t="s">
        <v>1499</v>
      </c>
      <c r="B1871" s="1" t="s">
        <v>49</v>
      </c>
      <c r="C1871" s="1" t="s">
        <v>42</v>
      </c>
      <c r="D1871" s="1" t="s">
        <v>214</v>
      </c>
      <c r="E1871" s="1" t="s">
        <v>13</v>
      </c>
      <c r="F1871">
        <v>0.42</v>
      </c>
      <c r="G1871">
        <v>0.16</v>
      </c>
      <c r="H1871">
        <v>0.3</v>
      </c>
      <c r="I1871">
        <v>0.02</v>
      </c>
      <c r="J1871">
        <v>0.89</v>
      </c>
    </row>
    <row r="1872" spans="1:10" x14ac:dyDescent="0.2">
      <c r="A1872" s="1" t="s">
        <v>1500</v>
      </c>
      <c r="B1872" s="1" t="s">
        <v>150</v>
      </c>
      <c r="C1872" s="1" t="s">
        <v>54</v>
      </c>
      <c r="D1872" s="1" t="s">
        <v>214</v>
      </c>
      <c r="E1872" s="1" t="s">
        <v>13</v>
      </c>
      <c r="F1872">
        <v>0</v>
      </c>
      <c r="G1872">
        <v>0</v>
      </c>
      <c r="H1872">
        <v>0.89</v>
      </c>
      <c r="I1872">
        <v>0</v>
      </c>
      <c r="J1872">
        <v>0.89</v>
      </c>
    </row>
    <row r="1873" spans="1:10" x14ac:dyDescent="0.2">
      <c r="A1873" s="1" t="s">
        <v>431</v>
      </c>
      <c r="B1873" s="1" t="s">
        <v>126</v>
      </c>
      <c r="C1873" s="1" t="s">
        <v>124</v>
      </c>
      <c r="D1873" s="1" t="s">
        <v>38</v>
      </c>
      <c r="E1873" s="1" t="s">
        <v>319</v>
      </c>
      <c r="F1873">
        <v>0.69</v>
      </c>
      <c r="G1873">
        <v>0.18</v>
      </c>
      <c r="H1873">
        <v>0</v>
      </c>
      <c r="I1873">
        <v>0.02</v>
      </c>
      <c r="J1873">
        <v>0.89</v>
      </c>
    </row>
    <row r="1874" spans="1:10" x14ac:dyDescent="0.2">
      <c r="A1874" s="1" t="s">
        <v>1501</v>
      </c>
      <c r="B1874" s="1" t="s">
        <v>10</v>
      </c>
      <c r="C1874" s="1" t="s">
        <v>15</v>
      </c>
      <c r="D1874" s="1" t="s">
        <v>173</v>
      </c>
      <c r="E1874" s="1" t="s">
        <v>86</v>
      </c>
      <c r="F1874">
        <v>0.36</v>
      </c>
      <c r="G1874">
        <v>0.43</v>
      </c>
      <c r="H1874">
        <v>0</v>
      </c>
      <c r="I1874">
        <v>0.1</v>
      </c>
      <c r="J1874">
        <v>0.89</v>
      </c>
    </row>
    <row r="1875" spans="1:10" x14ac:dyDescent="0.2">
      <c r="A1875" s="1" t="s">
        <v>1502</v>
      </c>
      <c r="B1875" s="1" t="s">
        <v>10</v>
      </c>
      <c r="C1875" s="1" t="s">
        <v>18</v>
      </c>
      <c r="D1875" s="1" t="s">
        <v>16</v>
      </c>
      <c r="E1875" s="1" t="s">
        <v>969</v>
      </c>
      <c r="F1875">
        <v>0.15</v>
      </c>
      <c r="G1875">
        <v>0.63</v>
      </c>
      <c r="H1875">
        <v>0</v>
      </c>
      <c r="I1875">
        <v>0.11</v>
      </c>
      <c r="J1875">
        <v>0.89</v>
      </c>
    </row>
    <row r="1876" spans="1:10" x14ac:dyDescent="0.2">
      <c r="A1876" s="1" t="s">
        <v>1503</v>
      </c>
      <c r="B1876" s="1" t="s">
        <v>41</v>
      </c>
      <c r="C1876" s="1" t="s">
        <v>54</v>
      </c>
      <c r="D1876" s="1" t="s">
        <v>12</v>
      </c>
      <c r="E1876" s="1" t="s">
        <v>109</v>
      </c>
      <c r="F1876">
        <v>0.44</v>
      </c>
      <c r="G1876">
        <v>0.34</v>
      </c>
      <c r="H1876">
        <v>0</v>
      </c>
      <c r="I1876">
        <v>0.11</v>
      </c>
      <c r="J1876">
        <v>0.89</v>
      </c>
    </row>
    <row r="1877" spans="1:10" x14ac:dyDescent="0.2">
      <c r="A1877" s="1" t="s">
        <v>1504</v>
      </c>
      <c r="B1877" s="1" t="s">
        <v>64</v>
      </c>
      <c r="C1877" s="1" t="s">
        <v>216</v>
      </c>
      <c r="D1877" s="1" t="s">
        <v>12</v>
      </c>
      <c r="E1877" s="1" t="s">
        <v>99</v>
      </c>
      <c r="F1877">
        <v>0.28000000000000003</v>
      </c>
      <c r="G1877">
        <v>0.47</v>
      </c>
      <c r="H1877">
        <v>0</v>
      </c>
      <c r="I1877">
        <v>0.14000000000000001</v>
      </c>
      <c r="J1877">
        <v>0.89</v>
      </c>
    </row>
    <row r="1878" spans="1:10" x14ac:dyDescent="0.2">
      <c r="A1878" s="1" t="s">
        <v>1505</v>
      </c>
      <c r="B1878" s="1" t="s">
        <v>113</v>
      </c>
      <c r="C1878" s="1" t="s">
        <v>57</v>
      </c>
      <c r="D1878" s="1" t="s">
        <v>71</v>
      </c>
      <c r="E1878" s="1" t="s">
        <v>164</v>
      </c>
      <c r="F1878">
        <v>0.21</v>
      </c>
      <c r="G1878">
        <v>0.13</v>
      </c>
      <c r="H1878">
        <v>0.46</v>
      </c>
      <c r="I1878">
        <v>0.08</v>
      </c>
      <c r="J1878">
        <v>0.89</v>
      </c>
    </row>
    <row r="1879" spans="1:10" x14ac:dyDescent="0.2">
      <c r="A1879" s="1" t="s">
        <v>546</v>
      </c>
      <c r="B1879" s="1" t="s">
        <v>62</v>
      </c>
      <c r="C1879" s="1" t="s">
        <v>37</v>
      </c>
      <c r="D1879" s="1" t="s">
        <v>38</v>
      </c>
      <c r="E1879" s="1" t="s">
        <v>175</v>
      </c>
      <c r="F1879">
        <v>0.42</v>
      </c>
      <c r="G1879">
        <v>0.36</v>
      </c>
      <c r="H1879">
        <v>0.04</v>
      </c>
      <c r="I1879">
        <v>7.0000000000000007E-2</v>
      </c>
      <c r="J1879">
        <v>0.89</v>
      </c>
    </row>
    <row r="1880" spans="1:10" x14ac:dyDescent="0.2">
      <c r="A1880" s="1" t="s">
        <v>999</v>
      </c>
      <c r="B1880" s="1" t="s">
        <v>32</v>
      </c>
      <c r="C1880" s="1" t="s">
        <v>33</v>
      </c>
      <c r="D1880" s="1" t="s">
        <v>16</v>
      </c>
      <c r="E1880" s="1" t="s">
        <v>969</v>
      </c>
      <c r="F1880">
        <v>0.18</v>
      </c>
      <c r="G1880">
        <v>0.59</v>
      </c>
      <c r="H1880">
        <v>0.01</v>
      </c>
      <c r="I1880">
        <v>0.1</v>
      </c>
      <c r="J1880">
        <v>0.89</v>
      </c>
    </row>
    <row r="1881" spans="1:10" x14ac:dyDescent="0.2">
      <c r="A1881" s="1" t="s">
        <v>1506</v>
      </c>
      <c r="B1881" s="1" t="s">
        <v>10</v>
      </c>
      <c r="C1881" s="1" t="s">
        <v>11</v>
      </c>
      <c r="D1881" s="1" t="s">
        <v>16</v>
      </c>
      <c r="E1881" s="1" t="s">
        <v>86</v>
      </c>
      <c r="F1881">
        <v>0.81</v>
      </c>
      <c r="G1881">
        <v>0</v>
      </c>
      <c r="H1881">
        <v>0.01</v>
      </c>
      <c r="I1881">
        <v>7.0000000000000007E-2</v>
      </c>
      <c r="J1881">
        <v>0.89</v>
      </c>
    </row>
    <row r="1882" spans="1:10" x14ac:dyDescent="0.2">
      <c r="A1882" s="1" t="s">
        <v>68</v>
      </c>
      <c r="B1882" s="1" t="s">
        <v>107</v>
      </c>
      <c r="C1882" s="1" t="s">
        <v>18</v>
      </c>
      <c r="D1882" s="1" t="s">
        <v>58</v>
      </c>
      <c r="E1882" s="1" t="s">
        <v>59</v>
      </c>
      <c r="F1882">
        <v>0.01</v>
      </c>
      <c r="G1882">
        <v>0.79</v>
      </c>
      <c r="H1882">
        <v>0</v>
      </c>
      <c r="I1882">
        <v>0.09</v>
      </c>
      <c r="J1882">
        <v>0.89</v>
      </c>
    </row>
    <row r="1883" spans="1:10" x14ac:dyDescent="0.2">
      <c r="A1883" s="1" t="s">
        <v>1507</v>
      </c>
      <c r="B1883" s="1" t="s">
        <v>128</v>
      </c>
      <c r="C1883" s="1" t="s">
        <v>37</v>
      </c>
      <c r="D1883" s="1" t="s">
        <v>12</v>
      </c>
      <c r="E1883" s="1" t="s">
        <v>13</v>
      </c>
      <c r="F1883">
        <v>0.39</v>
      </c>
      <c r="G1883">
        <v>0.24</v>
      </c>
      <c r="H1883">
        <v>0.21</v>
      </c>
      <c r="I1883">
        <v>0.06</v>
      </c>
      <c r="J1883">
        <v>0.89</v>
      </c>
    </row>
    <row r="1884" spans="1:10" x14ac:dyDescent="0.2">
      <c r="A1884" s="1" t="s">
        <v>1508</v>
      </c>
      <c r="B1884" s="1" t="s">
        <v>32</v>
      </c>
      <c r="C1884" s="1" t="s">
        <v>67</v>
      </c>
      <c r="D1884" s="1" t="s">
        <v>45</v>
      </c>
      <c r="E1884" s="1" t="s">
        <v>99</v>
      </c>
      <c r="F1884">
        <v>0.55000000000000004</v>
      </c>
      <c r="G1884">
        <v>0.25</v>
      </c>
      <c r="H1884">
        <v>0.01</v>
      </c>
      <c r="I1884">
        <v>7.0000000000000007E-2</v>
      </c>
      <c r="J1884">
        <v>0.89</v>
      </c>
    </row>
    <row r="1885" spans="1:10" x14ac:dyDescent="0.2">
      <c r="A1885" s="1" t="s">
        <v>56</v>
      </c>
      <c r="B1885" s="1" t="s">
        <v>10</v>
      </c>
      <c r="C1885" s="1" t="s">
        <v>57</v>
      </c>
      <c r="D1885" s="1" t="s">
        <v>58</v>
      </c>
      <c r="E1885" s="1" t="s">
        <v>59</v>
      </c>
      <c r="F1885">
        <v>0.6</v>
      </c>
      <c r="G1885">
        <v>0.21</v>
      </c>
      <c r="H1885">
        <v>0</v>
      </c>
      <c r="I1885">
        <v>0.08</v>
      </c>
      <c r="J1885">
        <v>0.89</v>
      </c>
    </row>
    <row r="1886" spans="1:10" x14ac:dyDescent="0.2">
      <c r="A1886" s="1" t="s">
        <v>1509</v>
      </c>
      <c r="B1886" s="1" t="s">
        <v>186</v>
      </c>
      <c r="C1886" s="1" t="s">
        <v>151</v>
      </c>
      <c r="D1886" s="1" t="s">
        <v>12</v>
      </c>
      <c r="E1886" s="1" t="s">
        <v>55</v>
      </c>
      <c r="F1886">
        <v>0.49</v>
      </c>
      <c r="G1886">
        <v>0.34</v>
      </c>
      <c r="H1886">
        <v>0</v>
      </c>
      <c r="I1886">
        <v>0.06</v>
      </c>
      <c r="J1886">
        <v>0.89</v>
      </c>
    </row>
    <row r="1887" spans="1:10" x14ac:dyDescent="0.2">
      <c r="A1887" s="1" t="s">
        <v>1510</v>
      </c>
      <c r="B1887" s="1" t="s">
        <v>41</v>
      </c>
      <c r="C1887" s="1" t="s">
        <v>11</v>
      </c>
      <c r="D1887" s="1" t="s">
        <v>22</v>
      </c>
      <c r="E1887" s="1" t="s">
        <v>55</v>
      </c>
      <c r="F1887">
        <v>0</v>
      </c>
      <c r="G1887">
        <v>0.68</v>
      </c>
      <c r="H1887">
        <v>0</v>
      </c>
      <c r="I1887">
        <v>0.2</v>
      </c>
      <c r="J1887">
        <v>0.89</v>
      </c>
    </row>
    <row r="1888" spans="1:10" x14ac:dyDescent="0.2">
      <c r="A1888" s="1" t="s">
        <v>1228</v>
      </c>
      <c r="B1888" s="1" t="s">
        <v>32</v>
      </c>
      <c r="C1888" s="1" t="s">
        <v>33</v>
      </c>
      <c r="D1888" s="1" t="s">
        <v>71</v>
      </c>
      <c r="E1888" s="1" t="s">
        <v>319</v>
      </c>
      <c r="F1888">
        <v>0.44</v>
      </c>
      <c r="G1888">
        <v>0.36</v>
      </c>
      <c r="H1888">
        <v>0</v>
      </c>
      <c r="I1888">
        <v>0.08</v>
      </c>
      <c r="J1888">
        <v>0.88</v>
      </c>
    </row>
    <row r="1889" spans="1:10" x14ac:dyDescent="0.2">
      <c r="A1889" s="1" t="s">
        <v>1279</v>
      </c>
      <c r="B1889" s="1" t="s">
        <v>32</v>
      </c>
      <c r="C1889" s="1" t="s">
        <v>67</v>
      </c>
      <c r="D1889" s="1" t="s">
        <v>38</v>
      </c>
      <c r="E1889" s="1" t="s">
        <v>164</v>
      </c>
      <c r="F1889">
        <v>0.38</v>
      </c>
      <c r="G1889">
        <v>0.41</v>
      </c>
      <c r="H1889">
        <v>0.01</v>
      </c>
      <c r="I1889">
        <v>0.08</v>
      </c>
      <c r="J1889">
        <v>0.88</v>
      </c>
    </row>
    <row r="1890" spans="1:10" x14ac:dyDescent="0.2">
      <c r="A1890" s="1" t="s">
        <v>80</v>
      </c>
      <c r="B1890" s="1" t="s">
        <v>107</v>
      </c>
      <c r="C1890" s="1" t="s">
        <v>15</v>
      </c>
      <c r="D1890" s="1" t="s">
        <v>38</v>
      </c>
      <c r="E1890" s="1" t="s">
        <v>39</v>
      </c>
      <c r="F1890">
        <v>0.01</v>
      </c>
      <c r="G1890">
        <v>0.79</v>
      </c>
      <c r="H1890">
        <v>0</v>
      </c>
      <c r="I1890">
        <v>0.08</v>
      </c>
      <c r="J1890">
        <v>0.88</v>
      </c>
    </row>
    <row r="1891" spans="1:10" x14ac:dyDescent="0.2">
      <c r="A1891" s="1" t="s">
        <v>1511</v>
      </c>
      <c r="B1891" s="1" t="s">
        <v>20</v>
      </c>
      <c r="C1891" s="1" t="s">
        <v>15</v>
      </c>
      <c r="D1891" s="1" t="s">
        <v>22</v>
      </c>
      <c r="E1891" s="1" t="s">
        <v>1512</v>
      </c>
      <c r="F1891">
        <v>0</v>
      </c>
      <c r="G1891">
        <v>0.82</v>
      </c>
      <c r="H1891">
        <v>0</v>
      </c>
      <c r="I1891">
        <v>0.06</v>
      </c>
      <c r="J1891">
        <v>0.88</v>
      </c>
    </row>
    <row r="1892" spans="1:10" x14ac:dyDescent="0.2">
      <c r="A1892" s="1" t="s">
        <v>237</v>
      </c>
      <c r="B1892" s="1" t="s">
        <v>32</v>
      </c>
      <c r="C1892" s="1" t="s">
        <v>57</v>
      </c>
      <c r="D1892" s="1" t="s">
        <v>22</v>
      </c>
      <c r="E1892" s="1" t="s">
        <v>86</v>
      </c>
      <c r="F1892">
        <v>0.62</v>
      </c>
      <c r="G1892">
        <v>0.2</v>
      </c>
      <c r="H1892">
        <v>0</v>
      </c>
      <c r="I1892">
        <v>7.0000000000000007E-2</v>
      </c>
      <c r="J1892">
        <v>0.88</v>
      </c>
    </row>
    <row r="1893" spans="1:10" x14ac:dyDescent="0.2">
      <c r="A1893" s="1" t="s">
        <v>1513</v>
      </c>
      <c r="B1893" s="1" t="s">
        <v>10</v>
      </c>
      <c r="C1893" s="1" t="s">
        <v>18</v>
      </c>
      <c r="D1893" s="1" t="s">
        <v>38</v>
      </c>
      <c r="E1893" s="1" t="s">
        <v>218</v>
      </c>
      <c r="F1893">
        <v>0.6</v>
      </c>
      <c r="G1893">
        <v>0.21</v>
      </c>
      <c r="H1893">
        <v>0</v>
      </c>
      <c r="I1893">
        <v>0.08</v>
      </c>
      <c r="J1893">
        <v>0.88</v>
      </c>
    </row>
    <row r="1894" spans="1:10" x14ac:dyDescent="0.2">
      <c r="A1894" s="1" t="s">
        <v>1514</v>
      </c>
      <c r="B1894" s="1" t="s">
        <v>32</v>
      </c>
      <c r="C1894" s="1" t="s">
        <v>33</v>
      </c>
      <c r="D1894" s="1" t="s">
        <v>22</v>
      </c>
      <c r="E1894" s="1" t="s">
        <v>363</v>
      </c>
      <c r="F1894">
        <v>0.73</v>
      </c>
      <c r="G1894">
        <v>0.1</v>
      </c>
      <c r="H1894">
        <v>0</v>
      </c>
      <c r="I1894">
        <v>0.06</v>
      </c>
      <c r="J1894">
        <v>0.88</v>
      </c>
    </row>
    <row r="1895" spans="1:10" x14ac:dyDescent="0.2">
      <c r="A1895" s="1" t="s">
        <v>1515</v>
      </c>
      <c r="B1895" s="1" t="s">
        <v>62</v>
      </c>
      <c r="C1895" s="1" t="s">
        <v>67</v>
      </c>
      <c r="D1895" s="1" t="s">
        <v>38</v>
      </c>
      <c r="E1895" s="1" t="s">
        <v>178</v>
      </c>
      <c r="F1895">
        <v>0.3</v>
      </c>
      <c r="G1895">
        <v>0.22</v>
      </c>
      <c r="H1895">
        <v>0.3</v>
      </c>
      <c r="I1895">
        <v>0.05</v>
      </c>
      <c r="J1895">
        <v>0.88</v>
      </c>
    </row>
    <row r="1896" spans="1:10" x14ac:dyDescent="0.2">
      <c r="A1896" s="1" t="s">
        <v>1516</v>
      </c>
      <c r="B1896" s="1" t="s">
        <v>41</v>
      </c>
      <c r="C1896" s="1" t="s">
        <v>25</v>
      </c>
      <c r="D1896" s="1" t="s">
        <v>38</v>
      </c>
      <c r="E1896" s="1" t="s">
        <v>39</v>
      </c>
      <c r="F1896">
        <v>0.43</v>
      </c>
      <c r="G1896">
        <v>0.34</v>
      </c>
      <c r="H1896">
        <v>0</v>
      </c>
      <c r="I1896">
        <v>0.11</v>
      </c>
      <c r="J1896">
        <v>0.88</v>
      </c>
    </row>
    <row r="1897" spans="1:10" x14ac:dyDescent="0.2">
      <c r="A1897" s="1" t="s">
        <v>1517</v>
      </c>
      <c r="B1897" s="1" t="s">
        <v>41</v>
      </c>
      <c r="C1897" s="1" t="s">
        <v>29</v>
      </c>
      <c r="D1897" s="1" t="s">
        <v>22</v>
      </c>
      <c r="E1897" s="1" t="s">
        <v>55</v>
      </c>
      <c r="F1897">
        <v>0.32</v>
      </c>
      <c r="G1897">
        <v>0.06</v>
      </c>
      <c r="H1897">
        <v>0</v>
      </c>
      <c r="I1897">
        <v>0.5</v>
      </c>
      <c r="J1897">
        <v>0.88</v>
      </c>
    </row>
    <row r="1898" spans="1:10" x14ac:dyDescent="0.2">
      <c r="A1898" s="1" t="s">
        <v>1518</v>
      </c>
      <c r="B1898" s="1" t="s">
        <v>10</v>
      </c>
      <c r="C1898" s="1" t="s">
        <v>18</v>
      </c>
      <c r="D1898" s="1" t="s">
        <v>26</v>
      </c>
      <c r="E1898" s="1" t="s">
        <v>13</v>
      </c>
      <c r="F1898">
        <v>0.47</v>
      </c>
      <c r="G1898">
        <v>0.22</v>
      </c>
      <c r="H1898">
        <v>0.12</v>
      </c>
      <c r="I1898">
        <v>7.0000000000000007E-2</v>
      </c>
      <c r="J1898">
        <v>0.88</v>
      </c>
    </row>
    <row r="1899" spans="1:10" x14ac:dyDescent="0.2">
      <c r="A1899" s="1" t="s">
        <v>705</v>
      </c>
      <c r="B1899" s="1" t="s">
        <v>121</v>
      </c>
      <c r="C1899" s="1" t="s">
        <v>65</v>
      </c>
      <c r="D1899" s="1" t="s">
        <v>38</v>
      </c>
      <c r="E1899" s="1" t="s">
        <v>164</v>
      </c>
      <c r="F1899">
        <v>0.42</v>
      </c>
      <c r="G1899">
        <v>0.38</v>
      </c>
      <c r="H1899">
        <v>0</v>
      </c>
      <c r="I1899">
        <v>7.0000000000000007E-2</v>
      </c>
      <c r="J1899">
        <v>0.88</v>
      </c>
    </row>
    <row r="1900" spans="1:10" x14ac:dyDescent="0.2">
      <c r="A1900" s="1" t="s">
        <v>1519</v>
      </c>
      <c r="B1900" s="1" t="s">
        <v>113</v>
      </c>
      <c r="C1900" s="1" t="s">
        <v>42</v>
      </c>
      <c r="D1900" s="1" t="s">
        <v>214</v>
      </c>
      <c r="E1900" s="1" t="s">
        <v>159</v>
      </c>
      <c r="F1900">
        <v>0.32</v>
      </c>
      <c r="G1900">
        <v>0.26</v>
      </c>
      <c r="H1900">
        <v>0.12</v>
      </c>
      <c r="I1900">
        <v>0.17</v>
      </c>
      <c r="J1900">
        <v>0.88</v>
      </c>
    </row>
    <row r="1901" spans="1:10" x14ac:dyDescent="0.2">
      <c r="A1901" s="1" t="s">
        <v>1520</v>
      </c>
      <c r="B1901" s="1" t="s">
        <v>10</v>
      </c>
      <c r="C1901" s="1" t="s">
        <v>15</v>
      </c>
      <c r="D1901" s="1" t="s">
        <v>26</v>
      </c>
      <c r="E1901" s="1" t="s">
        <v>137</v>
      </c>
      <c r="F1901">
        <v>0.51</v>
      </c>
      <c r="G1901">
        <v>0.28000000000000003</v>
      </c>
      <c r="H1901">
        <v>0.01</v>
      </c>
      <c r="I1901">
        <v>0.08</v>
      </c>
      <c r="J1901">
        <v>0.88</v>
      </c>
    </row>
    <row r="1902" spans="1:10" x14ac:dyDescent="0.2">
      <c r="A1902" s="1" t="s">
        <v>1521</v>
      </c>
      <c r="B1902" s="1" t="s">
        <v>36</v>
      </c>
      <c r="C1902" s="1" t="s">
        <v>67</v>
      </c>
      <c r="D1902" s="1" t="s">
        <v>71</v>
      </c>
      <c r="E1902" s="1" t="s">
        <v>251</v>
      </c>
      <c r="F1902">
        <v>0.28000000000000003</v>
      </c>
      <c r="G1902">
        <v>0.33</v>
      </c>
      <c r="H1902">
        <v>0.13</v>
      </c>
      <c r="I1902">
        <v>0.14000000000000001</v>
      </c>
      <c r="J1902">
        <v>0.88</v>
      </c>
    </row>
    <row r="1903" spans="1:10" x14ac:dyDescent="0.2">
      <c r="A1903" s="1" t="s">
        <v>1522</v>
      </c>
      <c r="B1903" s="1" t="s">
        <v>41</v>
      </c>
      <c r="C1903" s="1" t="s">
        <v>42</v>
      </c>
      <c r="D1903" s="1" t="s">
        <v>12</v>
      </c>
      <c r="E1903" s="1" t="s">
        <v>838</v>
      </c>
      <c r="F1903">
        <v>0.43</v>
      </c>
      <c r="G1903">
        <v>0.33</v>
      </c>
      <c r="H1903">
        <v>0</v>
      </c>
      <c r="I1903">
        <v>0.11</v>
      </c>
      <c r="J1903">
        <v>0.88</v>
      </c>
    </row>
    <row r="1904" spans="1:10" x14ac:dyDescent="0.2">
      <c r="A1904" s="1" t="s">
        <v>1220</v>
      </c>
      <c r="B1904" s="1" t="s">
        <v>32</v>
      </c>
      <c r="C1904" s="1" t="s">
        <v>15</v>
      </c>
      <c r="D1904" s="1" t="s">
        <v>16</v>
      </c>
      <c r="E1904" s="1" t="s">
        <v>969</v>
      </c>
      <c r="F1904">
        <v>0.33</v>
      </c>
      <c r="G1904">
        <v>0.44</v>
      </c>
      <c r="H1904">
        <v>0.01</v>
      </c>
      <c r="I1904">
        <v>0.09</v>
      </c>
      <c r="J1904">
        <v>0.88</v>
      </c>
    </row>
    <row r="1905" spans="1:10" x14ac:dyDescent="0.2">
      <c r="A1905" s="1" t="s">
        <v>1523</v>
      </c>
      <c r="B1905" s="1" t="s">
        <v>113</v>
      </c>
      <c r="C1905" s="1" t="s">
        <v>18</v>
      </c>
      <c r="D1905" s="1" t="s">
        <v>45</v>
      </c>
      <c r="E1905" s="1" t="s">
        <v>109</v>
      </c>
      <c r="F1905">
        <v>0.08</v>
      </c>
      <c r="G1905">
        <v>0.11</v>
      </c>
      <c r="H1905">
        <v>0.62</v>
      </c>
      <c r="I1905">
        <v>0.06</v>
      </c>
      <c r="J1905">
        <v>0.88</v>
      </c>
    </row>
    <row r="1906" spans="1:10" x14ac:dyDescent="0.2">
      <c r="A1906" s="1" t="s">
        <v>1524</v>
      </c>
      <c r="B1906" s="1" t="s">
        <v>102</v>
      </c>
      <c r="C1906" s="1" t="s">
        <v>124</v>
      </c>
      <c r="D1906" s="1" t="s">
        <v>26</v>
      </c>
      <c r="E1906" s="1" t="s">
        <v>34</v>
      </c>
      <c r="F1906">
        <v>0.65</v>
      </c>
      <c r="G1906">
        <v>0.19</v>
      </c>
      <c r="H1906">
        <v>0</v>
      </c>
      <c r="I1906">
        <v>0.03</v>
      </c>
      <c r="J1906">
        <v>0.87</v>
      </c>
    </row>
    <row r="1907" spans="1:10" x14ac:dyDescent="0.2">
      <c r="A1907" s="1" t="s">
        <v>1525</v>
      </c>
      <c r="B1907" s="1" t="s">
        <v>186</v>
      </c>
      <c r="C1907" s="1" t="s">
        <v>54</v>
      </c>
      <c r="D1907" s="1" t="s">
        <v>58</v>
      </c>
      <c r="E1907" s="1" t="s">
        <v>1526</v>
      </c>
      <c r="F1907">
        <v>0.49</v>
      </c>
      <c r="G1907">
        <v>0.33</v>
      </c>
      <c r="H1907">
        <v>0</v>
      </c>
      <c r="I1907">
        <v>0.06</v>
      </c>
      <c r="J1907">
        <v>0.87</v>
      </c>
    </row>
    <row r="1908" spans="1:10" x14ac:dyDescent="0.2">
      <c r="A1908" s="1" t="s">
        <v>511</v>
      </c>
      <c r="B1908" s="1" t="s">
        <v>121</v>
      </c>
      <c r="C1908" s="1" t="s">
        <v>37</v>
      </c>
      <c r="D1908" s="1" t="s">
        <v>12</v>
      </c>
      <c r="E1908" s="1" t="s">
        <v>39</v>
      </c>
      <c r="F1908">
        <v>0.7</v>
      </c>
      <c r="G1908">
        <v>0.11</v>
      </c>
      <c r="H1908">
        <v>0</v>
      </c>
      <c r="I1908">
        <v>0.06</v>
      </c>
      <c r="J1908">
        <v>0.87</v>
      </c>
    </row>
    <row r="1909" spans="1:10" x14ac:dyDescent="0.2">
      <c r="A1909" s="1" t="s">
        <v>1277</v>
      </c>
      <c r="B1909" s="1" t="s">
        <v>32</v>
      </c>
      <c r="C1909" s="1" t="s">
        <v>29</v>
      </c>
      <c r="D1909" s="1" t="s">
        <v>16</v>
      </c>
      <c r="E1909" s="1" t="s">
        <v>969</v>
      </c>
      <c r="F1909">
        <v>0.38</v>
      </c>
      <c r="G1909">
        <v>0.4</v>
      </c>
      <c r="H1909">
        <v>0</v>
      </c>
      <c r="I1909">
        <v>0.09</v>
      </c>
      <c r="J1909">
        <v>0.87</v>
      </c>
    </row>
    <row r="1910" spans="1:10" x14ac:dyDescent="0.2">
      <c r="A1910" s="1" t="s">
        <v>1527</v>
      </c>
      <c r="B1910" s="1" t="s">
        <v>10</v>
      </c>
      <c r="C1910" s="1" t="s">
        <v>33</v>
      </c>
      <c r="D1910" s="1" t="s">
        <v>12</v>
      </c>
      <c r="E1910" s="1" t="s">
        <v>86</v>
      </c>
      <c r="F1910">
        <v>0.71</v>
      </c>
      <c r="G1910">
        <v>0.11</v>
      </c>
      <c r="H1910">
        <v>0</v>
      </c>
      <c r="I1910">
        <v>0.06</v>
      </c>
      <c r="J1910">
        <v>0.87</v>
      </c>
    </row>
    <row r="1911" spans="1:10" x14ac:dyDescent="0.2">
      <c r="A1911" s="1" t="s">
        <v>1528</v>
      </c>
      <c r="B1911" s="1" t="s">
        <v>32</v>
      </c>
      <c r="C1911" s="1" t="s">
        <v>18</v>
      </c>
      <c r="D1911" s="1" t="s">
        <v>58</v>
      </c>
      <c r="E1911" s="1" t="s">
        <v>319</v>
      </c>
      <c r="F1911">
        <v>0.48</v>
      </c>
      <c r="G1911">
        <v>0.28999999999999998</v>
      </c>
      <c r="H1911">
        <v>0.01</v>
      </c>
      <c r="I1911">
        <v>0.09</v>
      </c>
      <c r="J1911">
        <v>0.87</v>
      </c>
    </row>
    <row r="1912" spans="1:10" x14ac:dyDescent="0.2">
      <c r="A1912" s="1" t="s">
        <v>1529</v>
      </c>
      <c r="B1912" s="1" t="s">
        <v>102</v>
      </c>
      <c r="C1912" s="1" t="s">
        <v>124</v>
      </c>
      <c r="D1912" s="1" t="s">
        <v>58</v>
      </c>
      <c r="E1912" s="1" t="s">
        <v>86</v>
      </c>
      <c r="F1912">
        <v>0.61</v>
      </c>
      <c r="G1912">
        <v>0.24</v>
      </c>
      <c r="H1912">
        <v>0</v>
      </c>
      <c r="I1912">
        <v>0.03</v>
      </c>
      <c r="J1912">
        <v>0.87</v>
      </c>
    </row>
    <row r="1913" spans="1:10" x14ac:dyDescent="0.2">
      <c r="A1913" s="1" t="s">
        <v>1280</v>
      </c>
      <c r="B1913" s="1" t="s">
        <v>36</v>
      </c>
      <c r="C1913" s="1" t="s">
        <v>15</v>
      </c>
      <c r="D1913" s="1" t="s">
        <v>58</v>
      </c>
      <c r="E1913" s="1" t="s">
        <v>99</v>
      </c>
      <c r="F1913">
        <v>0.28999999999999998</v>
      </c>
      <c r="G1913">
        <v>0.4</v>
      </c>
      <c r="H1913">
        <v>0.02</v>
      </c>
      <c r="I1913">
        <v>0.16</v>
      </c>
      <c r="J1913">
        <v>0.87</v>
      </c>
    </row>
    <row r="1914" spans="1:10" x14ac:dyDescent="0.2">
      <c r="A1914" s="1" t="s">
        <v>1530</v>
      </c>
      <c r="B1914" s="1" t="s">
        <v>41</v>
      </c>
      <c r="C1914" s="1" t="s">
        <v>15</v>
      </c>
      <c r="D1914" s="1" t="s">
        <v>45</v>
      </c>
      <c r="E1914" s="1" t="s">
        <v>164</v>
      </c>
      <c r="F1914">
        <v>0.73</v>
      </c>
      <c r="G1914">
        <v>0.03</v>
      </c>
      <c r="H1914">
        <v>0</v>
      </c>
      <c r="I1914">
        <v>0.12</v>
      </c>
      <c r="J1914">
        <v>0.87</v>
      </c>
    </row>
    <row r="1915" spans="1:10" x14ac:dyDescent="0.2">
      <c r="A1915" s="1" t="s">
        <v>1531</v>
      </c>
      <c r="B1915" s="1" t="s">
        <v>10</v>
      </c>
      <c r="C1915" s="1" t="s">
        <v>33</v>
      </c>
      <c r="D1915" s="1" t="s">
        <v>52</v>
      </c>
      <c r="E1915" s="1" t="s">
        <v>319</v>
      </c>
      <c r="F1915">
        <v>0.61</v>
      </c>
      <c r="G1915">
        <v>0.19</v>
      </c>
      <c r="H1915">
        <v>0</v>
      </c>
      <c r="I1915">
        <v>7.0000000000000007E-2</v>
      </c>
      <c r="J1915">
        <v>0.87</v>
      </c>
    </row>
    <row r="1916" spans="1:10" x14ac:dyDescent="0.2">
      <c r="A1916" s="1" t="s">
        <v>1256</v>
      </c>
      <c r="B1916" s="1" t="s">
        <v>36</v>
      </c>
      <c r="C1916" s="1" t="s">
        <v>67</v>
      </c>
      <c r="D1916" s="1" t="s">
        <v>38</v>
      </c>
      <c r="E1916" s="1" t="s">
        <v>99</v>
      </c>
      <c r="F1916">
        <v>0.82</v>
      </c>
      <c r="G1916">
        <v>0</v>
      </c>
      <c r="H1916">
        <v>0</v>
      </c>
      <c r="I1916">
        <v>0.06</v>
      </c>
      <c r="J1916">
        <v>0.87</v>
      </c>
    </row>
    <row r="1917" spans="1:10" x14ac:dyDescent="0.2">
      <c r="A1917" s="1" t="s">
        <v>1508</v>
      </c>
      <c r="B1917" s="1" t="s">
        <v>36</v>
      </c>
      <c r="C1917" s="1" t="s">
        <v>67</v>
      </c>
      <c r="D1917" s="1" t="s">
        <v>45</v>
      </c>
      <c r="E1917" s="1" t="s">
        <v>99</v>
      </c>
      <c r="F1917">
        <v>0.37</v>
      </c>
      <c r="G1917">
        <v>0.3</v>
      </c>
      <c r="H1917">
        <v>0.09</v>
      </c>
      <c r="I1917">
        <v>0.11</v>
      </c>
      <c r="J1917">
        <v>0.87</v>
      </c>
    </row>
    <row r="1918" spans="1:10" x14ac:dyDescent="0.2">
      <c r="A1918" s="1" t="s">
        <v>1532</v>
      </c>
      <c r="B1918" s="1" t="s">
        <v>36</v>
      </c>
      <c r="C1918" s="1" t="s">
        <v>15</v>
      </c>
      <c r="D1918" s="1" t="s">
        <v>12</v>
      </c>
      <c r="E1918" s="1" t="s">
        <v>109</v>
      </c>
      <c r="F1918">
        <v>0.14000000000000001</v>
      </c>
      <c r="G1918">
        <v>0.54</v>
      </c>
      <c r="H1918">
        <v>0.01</v>
      </c>
      <c r="I1918">
        <v>0.18</v>
      </c>
      <c r="J1918">
        <v>0.87</v>
      </c>
    </row>
    <row r="1919" spans="1:10" x14ac:dyDescent="0.2">
      <c r="A1919" s="1" t="s">
        <v>1533</v>
      </c>
      <c r="B1919" s="1" t="s">
        <v>10</v>
      </c>
      <c r="C1919" s="1" t="s">
        <v>18</v>
      </c>
      <c r="D1919" s="1" t="s">
        <v>58</v>
      </c>
      <c r="E1919" s="1" t="s">
        <v>109</v>
      </c>
      <c r="F1919">
        <v>0.46</v>
      </c>
      <c r="G1919">
        <v>0.31</v>
      </c>
      <c r="H1919">
        <v>0.02</v>
      </c>
      <c r="I1919">
        <v>0.09</v>
      </c>
      <c r="J1919">
        <v>0.87</v>
      </c>
    </row>
    <row r="1920" spans="1:10" x14ac:dyDescent="0.2">
      <c r="A1920" s="1" t="s">
        <v>1534</v>
      </c>
      <c r="B1920" s="1" t="s">
        <v>41</v>
      </c>
      <c r="C1920" s="1" t="s">
        <v>11</v>
      </c>
      <c r="D1920" s="1" t="s">
        <v>12</v>
      </c>
      <c r="E1920" s="1" t="s">
        <v>59</v>
      </c>
      <c r="F1920">
        <v>0.72</v>
      </c>
      <c r="G1920">
        <v>0.03</v>
      </c>
      <c r="H1920">
        <v>0</v>
      </c>
      <c r="I1920">
        <v>0.12</v>
      </c>
      <c r="J1920">
        <v>0.87</v>
      </c>
    </row>
    <row r="1921" spans="1:10" x14ac:dyDescent="0.2">
      <c r="A1921" s="1" t="s">
        <v>961</v>
      </c>
      <c r="B1921" s="1" t="s">
        <v>64</v>
      </c>
      <c r="C1921" s="1" t="s">
        <v>37</v>
      </c>
      <c r="D1921" s="1" t="s">
        <v>71</v>
      </c>
      <c r="E1921" s="1" t="s">
        <v>175</v>
      </c>
      <c r="F1921">
        <v>0.46</v>
      </c>
      <c r="G1921">
        <v>0.28999999999999998</v>
      </c>
      <c r="H1921">
        <v>0</v>
      </c>
      <c r="I1921">
        <v>0.12</v>
      </c>
      <c r="J1921">
        <v>0.87</v>
      </c>
    </row>
    <row r="1922" spans="1:10" x14ac:dyDescent="0.2">
      <c r="A1922" s="1" t="s">
        <v>1535</v>
      </c>
      <c r="B1922" s="1" t="s">
        <v>113</v>
      </c>
      <c r="C1922" s="1" t="s">
        <v>15</v>
      </c>
      <c r="D1922" s="1" t="s">
        <v>22</v>
      </c>
      <c r="E1922" s="1" t="s">
        <v>55</v>
      </c>
      <c r="F1922">
        <v>0.2</v>
      </c>
      <c r="G1922">
        <v>0.44</v>
      </c>
      <c r="H1922">
        <v>0</v>
      </c>
      <c r="I1922">
        <v>0.23</v>
      </c>
      <c r="J1922">
        <v>0.87</v>
      </c>
    </row>
    <row r="1923" spans="1:10" x14ac:dyDescent="0.2">
      <c r="A1923" s="1" t="s">
        <v>1443</v>
      </c>
      <c r="B1923" s="1" t="s">
        <v>32</v>
      </c>
      <c r="C1923" s="1" t="s">
        <v>15</v>
      </c>
      <c r="D1923" s="1" t="s">
        <v>58</v>
      </c>
      <c r="E1923" s="1" t="s">
        <v>86</v>
      </c>
      <c r="F1923">
        <v>0.47</v>
      </c>
      <c r="G1923">
        <v>0.31</v>
      </c>
      <c r="H1923">
        <v>0</v>
      </c>
      <c r="I1923">
        <v>0.09</v>
      </c>
      <c r="J1923">
        <v>0.87</v>
      </c>
    </row>
    <row r="1924" spans="1:10" x14ac:dyDescent="0.2">
      <c r="A1924" s="1" t="s">
        <v>1536</v>
      </c>
      <c r="B1924" s="1" t="s">
        <v>41</v>
      </c>
      <c r="C1924" s="1" t="s">
        <v>25</v>
      </c>
      <c r="D1924" s="1" t="s">
        <v>71</v>
      </c>
      <c r="E1924" s="1" t="s">
        <v>99</v>
      </c>
      <c r="F1924">
        <v>0.72</v>
      </c>
      <c r="G1924">
        <v>0.03</v>
      </c>
      <c r="H1924">
        <v>0</v>
      </c>
      <c r="I1924">
        <v>0.12</v>
      </c>
      <c r="J1924">
        <v>0.87</v>
      </c>
    </row>
    <row r="1925" spans="1:10" x14ac:dyDescent="0.2">
      <c r="A1925" s="1" t="s">
        <v>1537</v>
      </c>
      <c r="B1925" s="1" t="s">
        <v>20</v>
      </c>
      <c r="C1925" s="1" t="s">
        <v>18</v>
      </c>
      <c r="D1925" s="1" t="s">
        <v>22</v>
      </c>
      <c r="E1925" s="1" t="s">
        <v>369</v>
      </c>
      <c r="F1925">
        <v>0.59</v>
      </c>
      <c r="G1925">
        <v>0.2</v>
      </c>
      <c r="H1925">
        <v>0</v>
      </c>
      <c r="I1925">
        <v>0.08</v>
      </c>
      <c r="J1925">
        <v>0.87</v>
      </c>
    </row>
    <row r="1926" spans="1:10" x14ac:dyDescent="0.2">
      <c r="A1926" s="1" t="s">
        <v>1367</v>
      </c>
      <c r="B1926" s="1" t="s">
        <v>20</v>
      </c>
      <c r="C1926" s="1" t="s">
        <v>18</v>
      </c>
      <c r="D1926" s="1" t="s">
        <v>38</v>
      </c>
      <c r="E1926" s="1" t="s">
        <v>175</v>
      </c>
      <c r="F1926">
        <v>0.63</v>
      </c>
      <c r="G1926">
        <v>0.17</v>
      </c>
      <c r="H1926">
        <v>0</v>
      </c>
      <c r="I1926">
        <v>7.0000000000000007E-2</v>
      </c>
      <c r="J1926">
        <v>0.87</v>
      </c>
    </row>
    <row r="1927" spans="1:10" x14ac:dyDescent="0.2">
      <c r="A1927" s="1" t="s">
        <v>853</v>
      </c>
      <c r="B1927" s="1" t="s">
        <v>102</v>
      </c>
      <c r="C1927" s="1" t="s">
        <v>47</v>
      </c>
      <c r="D1927" s="1" t="s">
        <v>58</v>
      </c>
      <c r="E1927" s="1" t="s">
        <v>1538</v>
      </c>
      <c r="F1927">
        <v>0.48</v>
      </c>
      <c r="G1927">
        <v>0.37</v>
      </c>
      <c r="H1927">
        <v>0</v>
      </c>
      <c r="I1927">
        <v>0.02</v>
      </c>
      <c r="J1927">
        <v>0.87</v>
      </c>
    </row>
    <row r="1928" spans="1:10" x14ac:dyDescent="0.2">
      <c r="A1928" s="1" t="s">
        <v>1539</v>
      </c>
      <c r="B1928" s="1" t="s">
        <v>41</v>
      </c>
      <c r="C1928" s="1" t="s">
        <v>47</v>
      </c>
      <c r="D1928" s="1" t="s">
        <v>12</v>
      </c>
      <c r="E1928" s="1" t="s">
        <v>99</v>
      </c>
      <c r="F1928">
        <v>0.43</v>
      </c>
      <c r="G1928">
        <v>0.33</v>
      </c>
      <c r="H1928">
        <v>0</v>
      </c>
      <c r="I1928">
        <v>0.11</v>
      </c>
      <c r="J1928">
        <v>0.87</v>
      </c>
    </row>
    <row r="1929" spans="1:10" x14ac:dyDescent="0.2">
      <c r="A1929" s="1" t="s">
        <v>1540</v>
      </c>
      <c r="B1929" s="1" t="s">
        <v>186</v>
      </c>
      <c r="C1929" s="1" t="s">
        <v>151</v>
      </c>
      <c r="D1929" s="1" t="s">
        <v>45</v>
      </c>
      <c r="E1929" s="1" t="s">
        <v>896</v>
      </c>
      <c r="F1929">
        <v>0.3</v>
      </c>
      <c r="G1929">
        <v>0.2</v>
      </c>
      <c r="H1929">
        <v>0.3</v>
      </c>
      <c r="I1929">
        <v>0.06</v>
      </c>
      <c r="J1929">
        <v>0.87</v>
      </c>
    </row>
    <row r="1930" spans="1:10" x14ac:dyDescent="0.2">
      <c r="A1930" s="1" t="s">
        <v>1541</v>
      </c>
      <c r="B1930" s="1" t="s">
        <v>113</v>
      </c>
      <c r="C1930" s="1" t="s">
        <v>11</v>
      </c>
      <c r="D1930" s="1" t="s">
        <v>52</v>
      </c>
      <c r="E1930" s="1" t="s">
        <v>55</v>
      </c>
      <c r="F1930">
        <v>0.12</v>
      </c>
      <c r="G1930">
        <v>0.52</v>
      </c>
      <c r="H1930">
        <v>0</v>
      </c>
      <c r="I1930">
        <v>0.23</v>
      </c>
      <c r="J1930">
        <v>0.87</v>
      </c>
    </row>
    <row r="1931" spans="1:10" x14ac:dyDescent="0.2">
      <c r="A1931" s="1" t="s">
        <v>1542</v>
      </c>
      <c r="B1931" s="1" t="s">
        <v>41</v>
      </c>
      <c r="C1931" s="1" t="s">
        <v>29</v>
      </c>
      <c r="D1931" s="1" t="s">
        <v>38</v>
      </c>
      <c r="E1931" s="1" t="s">
        <v>603</v>
      </c>
      <c r="F1931">
        <v>0.11</v>
      </c>
      <c r="G1931">
        <v>0.09</v>
      </c>
      <c r="H1931">
        <v>0.64</v>
      </c>
      <c r="I1931">
        <v>0.03</v>
      </c>
      <c r="J1931">
        <v>0.87</v>
      </c>
    </row>
    <row r="1932" spans="1:10" x14ac:dyDescent="0.2">
      <c r="A1932" s="1" t="s">
        <v>1337</v>
      </c>
      <c r="B1932" s="1" t="s">
        <v>32</v>
      </c>
      <c r="C1932" s="1" t="s">
        <v>33</v>
      </c>
      <c r="D1932" s="1" t="s">
        <v>22</v>
      </c>
      <c r="E1932" s="1" t="s">
        <v>59</v>
      </c>
      <c r="F1932">
        <v>0.47</v>
      </c>
      <c r="G1932">
        <v>0.32</v>
      </c>
      <c r="H1932">
        <v>0</v>
      </c>
      <c r="I1932">
        <v>0.08</v>
      </c>
      <c r="J1932">
        <v>0.87</v>
      </c>
    </row>
    <row r="1933" spans="1:10" x14ac:dyDescent="0.2">
      <c r="A1933" s="1" t="s">
        <v>1543</v>
      </c>
      <c r="B1933" s="1" t="s">
        <v>36</v>
      </c>
      <c r="C1933" s="1" t="s">
        <v>67</v>
      </c>
      <c r="D1933" s="1" t="s">
        <v>45</v>
      </c>
      <c r="E1933" s="1" t="s">
        <v>251</v>
      </c>
      <c r="F1933">
        <v>0.2</v>
      </c>
      <c r="G1933">
        <v>0.15</v>
      </c>
      <c r="H1933">
        <v>0.45</v>
      </c>
      <c r="I1933">
        <v>7.0000000000000007E-2</v>
      </c>
      <c r="J1933">
        <v>0.87</v>
      </c>
    </row>
    <row r="1934" spans="1:10" x14ac:dyDescent="0.2">
      <c r="A1934" s="1" t="s">
        <v>1544</v>
      </c>
      <c r="B1934" s="1" t="s">
        <v>41</v>
      </c>
      <c r="C1934" s="1" t="s">
        <v>29</v>
      </c>
      <c r="D1934" s="1" t="s">
        <v>22</v>
      </c>
      <c r="E1934" s="1" t="s">
        <v>55</v>
      </c>
      <c r="F1934">
        <v>0.1</v>
      </c>
      <c r="G1934">
        <v>0.59</v>
      </c>
      <c r="H1934">
        <v>0</v>
      </c>
      <c r="I1934">
        <v>0.18</v>
      </c>
      <c r="J1934">
        <v>0.87</v>
      </c>
    </row>
    <row r="1935" spans="1:10" x14ac:dyDescent="0.2">
      <c r="A1935" s="1" t="s">
        <v>1545</v>
      </c>
      <c r="B1935" s="1" t="s">
        <v>62</v>
      </c>
      <c r="C1935" s="1" t="s">
        <v>65</v>
      </c>
      <c r="D1935" s="1" t="s">
        <v>38</v>
      </c>
      <c r="E1935" s="1" t="s">
        <v>1546</v>
      </c>
      <c r="F1935">
        <v>0</v>
      </c>
      <c r="G1935">
        <v>0</v>
      </c>
      <c r="H1935">
        <v>0.86</v>
      </c>
      <c r="I1935">
        <v>0</v>
      </c>
      <c r="J1935">
        <v>0.86</v>
      </c>
    </row>
    <row r="1936" spans="1:10" x14ac:dyDescent="0.2">
      <c r="A1936" s="1" t="s">
        <v>1547</v>
      </c>
      <c r="B1936" s="1" t="s">
        <v>10</v>
      </c>
      <c r="C1936" s="1" t="s">
        <v>29</v>
      </c>
      <c r="D1936" s="1" t="s">
        <v>38</v>
      </c>
      <c r="E1936" s="1" t="s">
        <v>248</v>
      </c>
      <c r="F1936">
        <v>0.12</v>
      </c>
      <c r="G1936">
        <v>0.63</v>
      </c>
      <c r="H1936">
        <v>0</v>
      </c>
      <c r="I1936">
        <v>0.11</v>
      </c>
      <c r="J1936">
        <v>0.86</v>
      </c>
    </row>
    <row r="1937" spans="1:10" x14ac:dyDescent="0.2">
      <c r="A1937" s="1" t="s">
        <v>239</v>
      </c>
      <c r="B1937" s="1" t="s">
        <v>113</v>
      </c>
      <c r="C1937" s="1" t="s">
        <v>11</v>
      </c>
      <c r="D1937" s="1" t="s">
        <v>12</v>
      </c>
      <c r="E1937" s="1" t="s">
        <v>159</v>
      </c>
      <c r="F1937">
        <v>0.01</v>
      </c>
      <c r="G1937">
        <v>0.72</v>
      </c>
      <c r="H1937">
        <v>0.12</v>
      </c>
      <c r="I1937">
        <v>0.01</v>
      </c>
      <c r="J1937">
        <v>0.86</v>
      </c>
    </row>
    <row r="1938" spans="1:10" x14ac:dyDescent="0.2">
      <c r="A1938" s="1" t="s">
        <v>1548</v>
      </c>
      <c r="B1938" s="1" t="s">
        <v>36</v>
      </c>
      <c r="C1938" s="1" t="s">
        <v>67</v>
      </c>
      <c r="D1938" s="1" t="s">
        <v>38</v>
      </c>
      <c r="E1938" s="1" t="s">
        <v>319</v>
      </c>
      <c r="F1938">
        <v>0.35</v>
      </c>
      <c r="G1938">
        <v>0.37</v>
      </c>
      <c r="H1938">
        <v>0.01</v>
      </c>
      <c r="I1938">
        <v>0.14000000000000001</v>
      </c>
      <c r="J1938">
        <v>0.86</v>
      </c>
    </row>
    <row r="1939" spans="1:10" x14ac:dyDescent="0.2">
      <c r="A1939" s="1" t="s">
        <v>1513</v>
      </c>
      <c r="B1939" s="1" t="s">
        <v>36</v>
      </c>
      <c r="C1939" s="1" t="s">
        <v>18</v>
      </c>
      <c r="D1939" s="1" t="s">
        <v>38</v>
      </c>
      <c r="E1939" s="1" t="s">
        <v>55</v>
      </c>
      <c r="F1939">
        <v>0.34</v>
      </c>
      <c r="G1939">
        <v>0.37</v>
      </c>
      <c r="H1939">
        <v>0</v>
      </c>
      <c r="I1939">
        <v>0.15</v>
      </c>
      <c r="J1939">
        <v>0.86</v>
      </c>
    </row>
    <row r="1940" spans="1:10" x14ac:dyDescent="0.2">
      <c r="A1940" s="1" t="s">
        <v>1549</v>
      </c>
      <c r="B1940" s="1" t="s">
        <v>20</v>
      </c>
      <c r="C1940" s="1" t="s">
        <v>29</v>
      </c>
      <c r="D1940" s="1" t="s">
        <v>45</v>
      </c>
      <c r="E1940" s="1" t="s">
        <v>164</v>
      </c>
      <c r="F1940">
        <v>0.54</v>
      </c>
      <c r="G1940">
        <v>0.06</v>
      </c>
      <c r="H1940">
        <v>0.21</v>
      </c>
      <c r="I1940">
        <v>0.05</v>
      </c>
      <c r="J1940">
        <v>0.86</v>
      </c>
    </row>
    <row r="1941" spans="1:10" hidden="1" x14ac:dyDescent="0.2">
      <c r="A1941" s="1" t="s">
        <v>1550</v>
      </c>
      <c r="B1941" s="1" t="s">
        <v>36</v>
      </c>
      <c r="C1941" s="1" t="s">
        <v>191</v>
      </c>
      <c r="D1941" s="1" t="s">
        <v>38</v>
      </c>
      <c r="E1941" s="1" t="s">
        <v>175</v>
      </c>
      <c r="F1941">
        <v>0.25</v>
      </c>
      <c r="G1941">
        <v>0.45</v>
      </c>
      <c r="H1941">
        <v>0.01</v>
      </c>
      <c r="I1941">
        <v>0.15</v>
      </c>
      <c r="J1941">
        <v>0.86</v>
      </c>
    </row>
    <row r="1942" spans="1:10" x14ac:dyDescent="0.2">
      <c r="A1942" s="1" t="s">
        <v>1551</v>
      </c>
      <c r="B1942" s="1" t="s">
        <v>41</v>
      </c>
      <c r="C1942" s="1" t="s">
        <v>47</v>
      </c>
      <c r="D1942" s="1" t="s">
        <v>71</v>
      </c>
      <c r="E1942" s="1" t="s">
        <v>1552</v>
      </c>
      <c r="F1942">
        <v>0.42</v>
      </c>
      <c r="G1942">
        <v>0.33</v>
      </c>
      <c r="H1942">
        <v>0</v>
      </c>
      <c r="I1942">
        <v>0.11</v>
      </c>
      <c r="J1942">
        <v>0.86</v>
      </c>
    </row>
    <row r="1943" spans="1:10" x14ac:dyDescent="0.2">
      <c r="A1943" s="1" t="s">
        <v>192</v>
      </c>
      <c r="B1943" s="1" t="s">
        <v>62</v>
      </c>
      <c r="C1943" s="1" t="s">
        <v>65</v>
      </c>
      <c r="D1943" s="1" t="s">
        <v>45</v>
      </c>
      <c r="E1943" s="1" t="s">
        <v>164</v>
      </c>
      <c r="F1943">
        <v>0</v>
      </c>
      <c r="G1943">
        <v>0</v>
      </c>
      <c r="H1943">
        <v>0.86</v>
      </c>
      <c r="I1943">
        <v>0</v>
      </c>
      <c r="J1943">
        <v>0.86</v>
      </c>
    </row>
    <row r="1944" spans="1:10" x14ac:dyDescent="0.2">
      <c r="A1944" s="1" t="s">
        <v>1553</v>
      </c>
      <c r="B1944" s="1" t="s">
        <v>186</v>
      </c>
      <c r="C1944" s="1" t="s">
        <v>54</v>
      </c>
      <c r="D1944" s="1" t="s">
        <v>16</v>
      </c>
      <c r="E1944" s="1" t="s">
        <v>1183</v>
      </c>
      <c r="F1944">
        <v>0.48</v>
      </c>
      <c r="G1944">
        <v>0.33</v>
      </c>
      <c r="H1944">
        <v>0</v>
      </c>
      <c r="I1944">
        <v>0.06</v>
      </c>
      <c r="J1944">
        <v>0.86</v>
      </c>
    </row>
    <row r="1945" spans="1:10" x14ac:dyDescent="0.2">
      <c r="A1945" s="1" t="s">
        <v>1554</v>
      </c>
      <c r="B1945" s="1" t="s">
        <v>36</v>
      </c>
      <c r="C1945" s="1" t="s">
        <v>15</v>
      </c>
      <c r="D1945" s="1" t="s">
        <v>71</v>
      </c>
      <c r="E1945" s="1" t="s">
        <v>218</v>
      </c>
      <c r="F1945">
        <v>0.22</v>
      </c>
      <c r="G1945">
        <v>0.34</v>
      </c>
      <c r="H1945">
        <v>0.18</v>
      </c>
      <c r="I1945">
        <v>0.12</v>
      </c>
      <c r="J1945">
        <v>0.86</v>
      </c>
    </row>
    <row r="1946" spans="1:10" hidden="1" x14ac:dyDescent="0.2">
      <c r="A1946" s="1" t="s">
        <v>1550</v>
      </c>
      <c r="B1946" s="1" t="s">
        <v>32</v>
      </c>
      <c r="C1946" s="1" t="s">
        <v>191</v>
      </c>
      <c r="D1946" s="1" t="s">
        <v>38</v>
      </c>
      <c r="E1946" s="1" t="s">
        <v>175</v>
      </c>
      <c r="F1946">
        <v>0.52</v>
      </c>
      <c r="G1946">
        <v>0.26</v>
      </c>
      <c r="H1946">
        <v>0</v>
      </c>
      <c r="I1946">
        <v>0.08</v>
      </c>
      <c r="J1946">
        <v>0.86</v>
      </c>
    </row>
    <row r="1947" spans="1:10" x14ac:dyDescent="0.2">
      <c r="A1947" s="1" t="s">
        <v>1555</v>
      </c>
      <c r="B1947" s="1" t="s">
        <v>20</v>
      </c>
      <c r="C1947" s="1" t="s">
        <v>15</v>
      </c>
      <c r="D1947" s="1" t="s">
        <v>1</v>
      </c>
      <c r="E1947" s="1" t="s">
        <v>13</v>
      </c>
      <c r="F1947">
        <v>0.61</v>
      </c>
      <c r="G1947">
        <v>0</v>
      </c>
      <c r="H1947">
        <v>0.2</v>
      </c>
      <c r="I1947">
        <v>0.05</v>
      </c>
      <c r="J1947">
        <v>0.86</v>
      </c>
    </row>
    <row r="1948" spans="1:10" x14ac:dyDescent="0.2">
      <c r="A1948" s="1" t="s">
        <v>1100</v>
      </c>
      <c r="B1948" s="1" t="s">
        <v>32</v>
      </c>
      <c r="C1948" s="1" t="s">
        <v>33</v>
      </c>
      <c r="D1948" s="1" t="s">
        <v>12</v>
      </c>
      <c r="E1948" s="1" t="s">
        <v>99</v>
      </c>
      <c r="F1948">
        <v>0.32</v>
      </c>
      <c r="G1948">
        <v>0.43</v>
      </c>
      <c r="H1948">
        <v>0.02</v>
      </c>
      <c r="I1948">
        <v>0.09</v>
      </c>
      <c r="J1948">
        <v>0.86</v>
      </c>
    </row>
    <row r="1949" spans="1:10" x14ac:dyDescent="0.2">
      <c r="A1949" s="1" t="s">
        <v>1556</v>
      </c>
      <c r="B1949" s="1" t="s">
        <v>41</v>
      </c>
      <c r="C1949" s="1" t="s">
        <v>124</v>
      </c>
      <c r="D1949" s="1" t="s">
        <v>38</v>
      </c>
      <c r="E1949" s="1" t="s">
        <v>603</v>
      </c>
      <c r="F1949">
        <v>0.17</v>
      </c>
      <c r="G1949">
        <v>0.13</v>
      </c>
      <c r="H1949">
        <v>0.51</v>
      </c>
      <c r="I1949">
        <v>0.04</v>
      </c>
      <c r="J1949">
        <v>0.86</v>
      </c>
    </row>
    <row r="1950" spans="1:10" x14ac:dyDescent="0.2">
      <c r="A1950" s="1" t="s">
        <v>1557</v>
      </c>
      <c r="B1950" s="1" t="s">
        <v>36</v>
      </c>
      <c r="C1950" s="1" t="s">
        <v>18</v>
      </c>
      <c r="D1950" s="1" t="s">
        <v>38</v>
      </c>
      <c r="E1950" s="1" t="s">
        <v>1558</v>
      </c>
      <c r="F1950">
        <v>0.52</v>
      </c>
      <c r="G1950">
        <v>0.16</v>
      </c>
      <c r="H1950">
        <v>0.08</v>
      </c>
      <c r="I1950">
        <v>0.1</v>
      </c>
      <c r="J1950">
        <v>0.86</v>
      </c>
    </row>
    <row r="1951" spans="1:10" x14ac:dyDescent="0.2">
      <c r="A1951" s="1" t="s">
        <v>988</v>
      </c>
      <c r="B1951" s="1" t="s">
        <v>32</v>
      </c>
      <c r="C1951" s="1" t="s">
        <v>75</v>
      </c>
      <c r="D1951" s="1" t="s">
        <v>16</v>
      </c>
      <c r="E1951" s="1" t="s">
        <v>34</v>
      </c>
      <c r="F1951">
        <v>0.35</v>
      </c>
      <c r="G1951">
        <v>0.43</v>
      </c>
      <c r="H1951">
        <v>0</v>
      </c>
      <c r="I1951">
        <v>7.0000000000000007E-2</v>
      </c>
      <c r="J1951">
        <v>0.85</v>
      </c>
    </row>
    <row r="1952" spans="1:10" x14ac:dyDescent="0.2">
      <c r="A1952" s="1" t="s">
        <v>1237</v>
      </c>
      <c r="B1952" s="1" t="s">
        <v>36</v>
      </c>
      <c r="C1952" s="1" t="s">
        <v>18</v>
      </c>
      <c r="D1952" s="1" t="s">
        <v>12</v>
      </c>
      <c r="E1952" s="1" t="s">
        <v>99</v>
      </c>
      <c r="F1952">
        <v>0.46</v>
      </c>
      <c r="G1952">
        <v>0.26</v>
      </c>
      <c r="H1952">
        <v>0.01</v>
      </c>
      <c r="I1952">
        <v>0.12</v>
      </c>
      <c r="J1952">
        <v>0.85</v>
      </c>
    </row>
    <row r="1953" spans="1:10" x14ac:dyDescent="0.2">
      <c r="A1953" s="1" t="s">
        <v>374</v>
      </c>
      <c r="B1953" s="1" t="s">
        <v>20</v>
      </c>
      <c r="C1953" s="1" t="s">
        <v>29</v>
      </c>
      <c r="D1953" s="1" t="s">
        <v>12</v>
      </c>
      <c r="E1953" s="1" t="s">
        <v>99</v>
      </c>
      <c r="F1953">
        <v>0.1</v>
      </c>
      <c r="G1953">
        <v>0.65</v>
      </c>
      <c r="H1953">
        <v>0</v>
      </c>
      <c r="I1953">
        <v>0.11</v>
      </c>
      <c r="J1953">
        <v>0.85</v>
      </c>
    </row>
    <row r="1954" spans="1:10" x14ac:dyDescent="0.2">
      <c r="A1954" s="1" t="s">
        <v>1559</v>
      </c>
      <c r="B1954" s="1" t="s">
        <v>10</v>
      </c>
      <c r="C1954" s="1" t="s">
        <v>18</v>
      </c>
      <c r="D1954" s="1" t="s">
        <v>16</v>
      </c>
      <c r="E1954" s="1" t="s">
        <v>99</v>
      </c>
      <c r="F1954">
        <v>0.46</v>
      </c>
      <c r="G1954">
        <v>0.31</v>
      </c>
      <c r="H1954">
        <v>0</v>
      </c>
      <c r="I1954">
        <v>0.08</v>
      </c>
      <c r="J1954">
        <v>0.85</v>
      </c>
    </row>
    <row r="1955" spans="1:10" x14ac:dyDescent="0.2">
      <c r="A1955" s="1" t="s">
        <v>1560</v>
      </c>
      <c r="B1955" s="1" t="s">
        <v>10</v>
      </c>
      <c r="C1955" s="1" t="s">
        <v>15</v>
      </c>
      <c r="D1955" s="1" t="s">
        <v>12</v>
      </c>
      <c r="E1955" s="1" t="s">
        <v>99</v>
      </c>
      <c r="F1955">
        <v>0.78</v>
      </c>
      <c r="G1955">
        <v>0.01</v>
      </c>
      <c r="H1955">
        <v>0</v>
      </c>
      <c r="I1955">
        <v>7.0000000000000007E-2</v>
      </c>
      <c r="J1955">
        <v>0.85</v>
      </c>
    </row>
    <row r="1956" spans="1:10" x14ac:dyDescent="0.2">
      <c r="A1956" s="1" t="s">
        <v>1561</v>
      </c>
      <c r="B1956" s="1" t="s">
        <v>32</v>
      </c>
      <c r="C1956" s="1" t="s">
        <v>29</v>
      </c>
      <c r="D1956" s="1" t="s">
        <v>12</v>
      </c>
      <c r="E1956" s="1" t="s">
        <v>39</v>
      </c>
      <c r="F1956">
        <v>0.79</v>
      </c>
      <c r="G1956">
        <v>0</v>
      </c>
      <c r="H1956">
        <v>0</v>
      </c>
      <c r="I1956">
        <v>7.0000000000000007E-2</v>
      </c>
      <c r="J1956">
        <v>0.85</v>
      </c>
    </row>
    <row r="1957" spans="1:10" x14ac:dyDescent="0.2">
      <c r="A1957" s="1" t="s">
        <v>594</v>
      </c>
      <c r="B1957" s="1" t="s">
        <v>121</v>
      </c>
      <c r="C1957" s="1" t="s">
        <v>216</v>
      </c>
      <c r="D1957" s="1" t="s">
        <v>38</v>
      </c>
      <c r="E1957" s="1" t="s">
        <v>86</v>
      </c>
      <c r="F1957">
        <v>0.46</v>
      </c>
      <c r="G1957">
        <v>0.32</v>
      </c>
      <c r="H1957">
        <v>0</v>
      </c>
      <c r="I1957">
        <v>7.0000000000000007E-2</v>
      </c>
      <c r="J1957">
        <v>0.85</v>
      </c>
    </row>
    <row r="1958" spans="1:10" x14ac:dyDescent="0.2">
      <c r="A1958" s="1" t="s">
        <v>949</v>
      </c>
      <c r="B1958" s="1" t="s">
        <v>102</v>
      </c>
      <c r="C1958" s="1" t="s">
        <v>42</v>
      </c>
      <c r="D1958" s="1" t="s">
        <v>12</v>
      </c>
      <c r="E1958" s="1" t="s">
        <v>99</v>
      </c>
      <c r="F1958">
        <v>0.64</v>
      </c>
      <c r="G1958">
        <v>0.18</v>
      </c>
      <c r="H1958">
        <v>0</v>
      </c>
      <c r="I1958">
        <v>0.03</v>
      </c>
      <c r="J1958">
        <v>0.85</v>
      </c>
    </row>
    <row r="1959" spans="1:10" x14ac:dyDescent="0.2">
      <c r="A1959" s="1" t="s">
        <v>1413</v>
      </c>
      <c r="B1959" s="1" t="s">
        <v>36</v>
      </c>
      <c r="C1959" s="1" t="s">
        <v>33</v>
      </c>
      <c r="D1959" s="1" t="s">
        <v>58</v>
      </c>
      <c r="E1959" s="1" t="s">
        <v>99</v>
      </c>
      <c r="F1959">
        <v>0.44</v>
      </c>
      <c r="G1959">
        <v>0.27</v>
      </c>
      <c r="H1959">
        <v>0.01</v>
      </c>
      <c r="I1959">
        <v>0.12</v>
      </c>
      <c r="J1959">
        <v>0.85</v>
      </c>
    </row>
    <row r="1960" spans="1:10" x14ac:dyDescent="0.2">
      <c r="A1960" s="1" t="s">
        <v>1562</v>
      </c>
      <c r="B1960" s="1" t="s">
        <v>10</v>
      </c>
      <c r="C1960" s="1" t="s">
        <v>29</v>
      </c>
      <c r="D1960" s="1" t="s">
        <v>26</v>
      </c>
      <c r="E1960" s="1" t="s">
        <v>86</v>
      </c>
      <c r="F1960">
        <v>0.74</v>
      </c>
      <c r="G1960">
        <v>0.04</v>
      </c>
      <c r="H1960">
        <v>0</v>
      </c>
      <c r="I1960">
        <v>0.06</v>
      </c>
      <c r="J1960">
        <v>0.85</v>
      </c>
    </row>
    <row r="1961" spans="1:10" x14ac:dyDescent="0.2">
      <c r="A1961" s="1" t="s">
        <v>1563</v>
      </c>
      <c r="B1961" s="1" t="s">
        <v>20</v>
      </c>
      <c r="C1961" s="1" t="s">
        <v>29</v>
      </c>
      <c r="D1961" s="1" t="s">
        <v>38</v>
      </c>
      <c r="E1961" s="1" t="s">
        <v>99</v>
      </c>
      <c r="F1961">
        <v>0.28000000000000003</v>
      </c>
      <c r="G1961">
        <v>0.47</v>
      </c>
      <c r="H1961">
        <v>0</v>
      </c>
      <c r="I1961">
        <v>0.1</v>
      </c>
      <c r="J1961">
        <v>0.85</v>
      </c>
    </row>
    <row r="1962" spans="1:10" x14ac:dyDescent="0.2">
      <c r="A1962" s="1" t="s">
        <v>1564</v>
      </c>
      <c r="B1962" s="1" t="s">
        <v>113</v>
      </c>
      <c r="C1962" s="1" t="s">
        <v>25</v>
      </c>
      <c r="D1962" s="1" t="s">
        <v>16</v>
      </c>
      <c r="E1962" s="1" t="s">
        <v>99</v>
      </c>
      <c r="F1962">
        <v>0.7</v>
      </c>
      <c r="G1962">
        <v>0.06</v>
      </c>
      <c r="H1962">
        <v>0</v>
      </c>
      <c r="I1962">
        <v>0.09</v>
      </c>
      <c r="J1962">
        <v>0.85</v>
      </c>
    </row>
    <row r="1963" spans="1:10" x14ac:dyDescent="0.2">
      <c r="A1963" s="1" t="s">
        <v>1205</v>
      </c>
      <c r="B1963" s="1" t="s">
        <v>36</v>
      </c>
      <c r="C1963" s="1" t="s">
        <v>75</v>
      </c>
      <c r="D1963" s="1" t="s">
        <v>12</v>
      </c>
      <c r="E1963" s="1" t="s">
        <v>39</v>
      </c>
      <c r="F1963">
        <v>0.36</v>
      </c>
      <c r="G1963">
        <v>0.35</v>
      </c>
      <c r="H1963">
        <v>0</v>
      </c>
      <c r="I1963">
        <v>0.14000000000000001</v>
      </c>
      <c r="J1963">
        <v>0.85</v>
      </c>
    </row>
    <row r="1964" spans="1:10" x14ac:dyDescent="0.2">
      <c r="A1964" s="1" t="s">
        <v>749</v>
      </c>
      <c r="B1964" s="1" t="s">
        <v>121</v>
      </c>
      <c r="C1964" s="1" t="s">
        <v>216</v>
      </c>
      <c r="D1964" s="1" t="s">
        <v>58</v>
      </c>
      <c r="E1964" s="1" t="s">
        <v>59</v>
      </c>
      <c r="F1964">
        <v>0.52</v>
      </c>
      <c r="G1964">
        <v>0.25</v>
      </c>
      <c r="H1964">
        <v>0</v>
      </c>
      <c r="I1964">
        <v>0.08</v>
      </c>
      <c r="J1964">
        <v>0.85</v>
      </c>
    </row>
    <row r="1965" spans="1:10" x14ac:dyDescent="0.2">
      <c r="A1965" s="1" t="s">
        <v>1080</v>
      </c>
      <c r="B1965" s="1" t="s">
        <v>41</v>
      </c>
      <c r="C1965" s="1" t="s">
        <v>29</v>
      </c>
      <c r="D1965" s="1" t="s">
        <v>38</v>
      </c>
      <c r="E1965" s="1" t="s">
        <v>319</v>
      </c>
      <c r="F1965">
        <v>0.31</v>
      </c>
      <c r="G1965">
        <v>0</v>
      </c>
      <c r="H1965">
        <v>0</v>
      </c>
      <c r="I1965">
        <v>0.53</v>
      </c>
      <c r="J1965">
        <v>0.85</v>
      </c>
    </row>
    <row r="1966" spans="1:10" x14ac:dyDescent="0.2">
      <c r="A1966" s="1" t="s">
        <v>1565</v>
      </c>
      <c r="B1966" s="1" t="s">
        <v>41</v>
      </c>
      <c r="C1966" s="1" t="s">
        <v>47</v>
      </c>
      <c r="D1966" s="1" t="s">
        <v>16</v>
      </c>
      <c r="E1966" s="1" t="s">
        <v>498</v>
      </c>
      <c r="F1966">
        <v>0.42</v>
      </c>
      <c r="G1966">
        <v>0.32</v>
      </c>
      <c r="H1966">
        <v>0</v>
      </c>
      <c r="I1966">
        <v>0.11</v>
      </c>
      <c r="J1966">
        <v>0.85</v>
      </c>
    </row>
    <row r="1967" spans="1:10" x14ac:dyDescent="0.2">
      <c r="A1967" s="1" t="s">
        <v>1566</v>
      </c>
      <c r="B1967" s="1" t="s">
        <v>62</v>
      </c>
      <c r="C1967" s="1" t="s">
        <v>216</v>
      </c>
      <c r="D1967" s="1" t="s">
        <v>38</v>
      </c>
      <c r="E1967" s="1" t="s">
        <v>13</v>
      </c>
      <c r="F1967">
        <v>0.26</v>
      </c>
      <c r="G1967">
        <v>0.1</v>
      </c>
      <c r="H1967">
        <v>0.44</v>
      </c>
      <c r="I1967">
        <v>0.04</v>
      </c>
      <c r="J1967">
        <v>0.85</v>
      </c>
    </row>
    <row r="1968" spans="1:10" x14ac:dyDescent="0.2">
      <c r="A1968" s="1" t="s">
        <v>1567</v>
      </c>
      <c r="B1968" s="1" t="s">
        <v>41</v>
      </c>
      <c r="C1968" s="1" t="s">
        <v>151</v>
      </c>
      <c r="D1968" s="1" t="s">
        <v>71</v>
      </c>
      <c r="E1968" s="1" t="s">
        <v>453</v>
      </c>
      <c r="F1968">
        <v>0.32</v>
      </c>
      <c r="G1968">
        <v>0.25</v>
      </c>
      <c r="H1968">
        <v>0.2</v>
      </c>
      <c r="I1968">
        <v>0.08</v>
      </c>
      <c r="J1968">
        <v>0.85</v>
      </c>
    </row>
    <row r="1969" spans="1:10" x14ac:dyDescent="0.2">
      <c r="A1969" s="1" t="s">
        <v>1568</v>
      </c>
      <c r="B1969" s="1" t="s">
        <v>10</v>
      </c>
      <c r="C1969" s="1" t="s">
        <v>33</v>
      </c>
      <c r="D1969" s="1" t="s">
        <v>22</v>
      </c>
      <c r="E1969" s="1" t="s">
        <v>159</v>
      </c>
      <c r="F1969">
        <v>0.52</v>
      </c>
      <c r="G1969">
        <v>0.25</v>
      </c>
      <c r="H1969">
        <v>0</v>
      </c>
      <c r="I1969">
        <v>7.0000000000000007E-2</v>
      </c>
      <c r="J1969">
        <v>0.85</v>
      </c>
    </row>
    <row r="1970" spans="1:10" x14ac:dyDescent="0.2">
      <c r="A1970" s="1" t="s">
        <v>1379</v>
      </c>
      <c r="B1970" s="1" t="s">
        <v>32</v>
      </c>
      <c r="C1970" s="1" t="s">
        <v>67</v>
      </c>
      <c r="D1970" s="1" t="s">
        <v>58</v>
      </c>
      <c r="E1970" s="1" t="s">
        <v>137</v>
      </c>
      <c r="F1970">
        <v>0.46</v>
      </c>
      <c r="G1970">
        <v>0.28999999999999998</v>
      </c>
      <c r="H1970">
        <v>0.02</v>
      </c>
      <c r="I1970">
        <v>7.0000000000000007E-2</v>
      </c>
      <c r="J1970">
        <v>0.85</v>
      </c>
    </row>
    <row r="1971" spans="1:10" x14ac:dyDescent="0.2">
      <c r="A1971" s="1" t="s">
        <v>1569</v>
      </c>
      <c r="B1971" s="1" t="s">
        <v>64</v>
      </c>
      <c r="C1971" s="1" t="s">
        <v>75</v>
      </c>
      <c r="D1971" s="1" t="s">
        <v>38</v>
      </c>
      <c r="E1971" s="1" t="s">
        <v>164</v>
      </c>
      <c r="F1971">
        <v>0.28000000000000003</v>
      </c>
      <c r="G1971">
        <v>0.37</v>
      </c>
      <c r="H1971">
        <v>0.03</v>
      </c>
      <c r="I1971">
        <v>0.16</v>
      </c>
      <c r="J1971">
        <v>0.84</v>
      </c>
    </row>
    <row r="1972" spans="1:10" x14ac:dyDescent="0.2">
      <c r="A1972" s="1" t="s">
        <v>335</v>
      </c>
      <c r="B1972" s="1" t="s">
        <v>126</v>
      </c>
      <c r="C1972" s="1" t="s">
        <v>42</v>
      </c>
      <c r="D1972" s="1" t="s">
        <v>38</v>
      </c>
      <c r="E1972" s="1" t="s">
        <v>59</v>
      </c>
      <c r="F1972">
        <v>0.65</v>
      </c>
      <c r="G1972">
        <v>0.17</v>
      </c>
      <c r="H1972">
        <v>0</v>
      </c>
      <c r="I1972">
        <v>0.02</v>
      </c>
      <c r="J1972">
        <v>0.84</v>
      </c>
    </row>
    <row r="1973" spans="1:10" x14ac:dyDescent="0.2">
      <c r="A1973" s="1" t="s">
        <v>1570</v>
      </c>
      <c r="B1973" s="1" t="s">
        <v>20</v>
      </c>
      <c r="C1973" s="1" t="s">
        <v>33</v>
      </c>
      <c r="D1973" s="1" t="s">
        <v>45</v>
      </c>
      <c r="E1973" s="1" t="s">
        <v>13</v>
      </c>
      <c r="F1973">
        <v>0.56000000000000005</v>
      </c>
      <c r="G1973">
        <v>0.11</v>
      </c>
      <c r="H1973">
        <v>0.13</v>
      </c>
      <c r="I1973">
        <v>0.05</v>
      </c>
      <c r="J1973">
        <v>0.84</v>
      </c>
    </row>
    <row r="1974" spans="1:10" x14ac:dyDescent="0.2">
      <c r="A1974" s="1" t="s">
        <v>1571</v>
      </c>
      <c r="B1974" s="1" t="s">
        <v>36</v>
      </c>
      <c r="C1974" s="1" t="s">
        <v>33</v>
      </c>
      <c r="D1974" s="1" t="s">
        <v>12</v>
      </c>
      <c r="E1974" s="1" t="s">
        <v>99</v>
      </c>
      <c r="F1974">
        <v>0.37</v>
      </c>
      <c r="G1974">
        <v>0.34</v>
      </c>
      <c r="H1974">
        <v>0</v>
      </c>
      <c r="I1974">
        <v>0.13</v>
      </c>
      <c r="J1974">
        <v>0.84</v>
      </c>
    </row>
    <row r="1975" spans="1:10" x14ac:dyDescent="0.2">
      <c r="A1975" s="1" t="s">
        <v>1572</v>
      </c>
      <c r="B1975" s="1" t="s">
        <v>36</v>
      </c>
      <c r="C1975" s="1" t="s">
        <v>67</v>
      </c>
      <c r="D1975" s="1" t="s">
        <v>38</v>
      </c>
      <c r="E1975" s="1" t="s">
        <v>178</v>
      </c>
      <c r="F1975">
        <v>0.42</v>
      </c>
      <c r="G1975">
        <v>0.21</v>
      </c>
      <c r="H1975">
        <v>0.11</v>
      </c>
      <c r="I1975">
        <v>0.1</v>
      </c>
      <c r="J1975">
        <v>0.84</v>
      </c>
    </row>
    <row r="1976" spans="1:10" x14ac:dyDescent="0.2">
      <c r="A1976" s="1" t="s">
        <v>1573</v>
      </c>
      <c r="B1976" s="1" t="s">
        <v>64</v>
      </c>
      <c r="C1976" s="1" t="s">
        <v>216</v>
      </c>
      <c r="D1976" s="1" t="s">
        <v>38</v>
      </c>
      <c r="E1976" s="1" t="s">
        <v>55</v>
      </c>
      <c r="F1976">
        <v>0.68</v>
      </c>
      <c r="G1976">
        <v>0</v>
      </c>
      <c r="H1976">
        <v>0</v>
      </c>
      <c r="I1976">
        <v>0.16</v>
      </c>
      <c r="J1976">
        <v>0.84</v>
      </c>
    </row>
    <row r="1977" spans="1:10" x14ac:dyDescent="0.2">
      <c r="A1977" s="1" t="s">
        <v>1385</v>
      </c>
      <c r="B1977" s="1" t="s">
        <v>36</v>
      </c>
      <c r="C1977" s="1" t="s">
        <v>18</v>
      </c>
      <c r="D1977" s="1" t="s">
        <v>12</v>
      </c>
      <c r="E1977" s="1" t="s">
        <v>39</v>
      </c>
      <c r="F1977">
        <v>0.75</v>
      </c>
      <c r="G1977">
        <v>0.01</v>
      </c>
      <c r="H1977">
        <v>0.01</v>
      </c>
      <c r="I1977">
        <v>7.0000000000000007E-2</v>
      </c>
      <c r="J1977">
        <v>0.84</v>
      </c>
    </row>
    <row r="1978" spans="1:10" x14ac:dyDescent="0.2">
      <c r="A1978" s="1" t="s">
        <v>1574</v>
      </c>
      <c r="B1978" s="1" t="s">
        <v>128</v>
      </c>
      <c r="C1978" s="1" t="s">
        <v>65</v>
      </c>
      <c r="D1978" s="1" t="s">
        <v>45</v>
      </c>
      <c r="E1978" s="1" t="s">
        <v>13</v>
      </c>
      <c r="F1978">
        <v>0.36</v>
      </c>
      <c r="G1978">
        <v>0.28000000000000003</v>
      </c>
      <c r="H1978">
        <v>0.14000000000000001</v>
      </c>
      <c r="I1978">
        <v>0.06</v>
      </c>
      <c r="J1978">
        <v>0.84</v>
      </c>
    </row>
    <row r="1979" spans="1:10" x14ac:dyDescent="0.2">
      <c r="A1979" s="1" t="s">
        <v>1575</v>
      </c>
      <c r="B1979" s="1" t="s">
        <v>20</v>
      </c>
      <c r="C1979" s="1" t="s">
        <v>15</v>
      </c>
      <c r="D1979" s="1" t="s">
        <v>26</v>
      </c>
      <c r="E1979" s="1" t="s">
        <v>86</v>
      </c>
      <c r="F1979">
        <v>0.46</v>
      </c>
      <c r="G1979">
        <v>0.3</v>
      </c>
      <c r="H1979">
        <v>0</v>
      </c>
      <c r="I1979">
        <v>0.09</v>
      </c>
      <c r="J1979">
        <v>0.84</v>
      </c>
    </row>
    <row r="1980" spans="1:10" x14ac:dyDescent="0.2">
      <c r="A1980" s="1" t="s">
        <v>534</v>
      </c>
      <c r="B1980" s="1" t="s">
        <v>126</v>
      </c>
      <c r="C1980" s="1" t="s">
        <v>42</v>
      </c>
      <c r="D1980" s="1" t="s">
        <v>38</v>
      </c>
      <c r="E1980" s="1" t="s">
        <v>319</v>
      </c>
      <c r="F1980">
        <v>0.65</v>
      </c>
      <c r="G1980">
        <v>0.17</v>
      </c>
      <c r="H1980">
        <v>0</v>
      </c>
      <c r="I1980">
        <v>0.02</v>
      </c>
      <c r="J1980">
        <v>0.84</v>
      </c>
    </row>
    <row r="1981" spans="1:10" x14ac:dyDescent="0.2">
      <c r="A1981" s="1" t="s">
        <v>1449</v>
      </c>
      <c r="B1981" s="1" t="s">
        <v>36</v>
      </c>
      <c r="C1981" s="1" t="s">
        <v>33</v>
      </c>
      <c r="D1981" s="1" t="s">
        <v>12</v>
      </c>
      <c r="E1981" s="1" t="s">
        <v>99</v>
      </c>
      <c r="F1981">
        <v>0.79</v>
      </c>
      <c r="G1981">
        <v>0</v>
      </c>
      <c r="H1981">
        <v>0</v>
      </c>
      <c r="I1981">
        <v>0.06</v>
      </c>
      <c r="J1981">
        <v>0.84</v>
      </c>
    </row>
    <row r="1982" spans="1:10" x14ac:dyDescent="0.2">
      <c r="A1982" s="1" t="s">
        <v>1209</v>
      </c>
      <c r="B1982" s="1" t="s">
        <v>36</v>
      </c>
      <c r="C1982" s="1" t="s">
        <v>57</v>
      </c>
      <c r="D1982" s="1" t="s">
        <v>38</v>
      </c>
      <c r="E1982" s="1" t="s">
        <v>99</v>
      </c>
      <c r="F1982">
        <v>0.4</v>
      </c>
      <c r="G1982">
        <v>0.27</v>
      </c>
      <c r="H1982">
        <v>0.05</v>
      </c>
      <c r="I1982">
        <v>0.12</v>
      </c>
      <c r="J1982">
        <v>0.84</v>
      </c>
    </row>
    <row r="1983" spans="1:10" x14ac:dyDescent="0.2">
      <c r="A1983" s="1" t="s">
        <v>1576</v>
      </c>
      <c r="B1983" s="1" t="s">
        <v>41</v>
      </c>
      <c r="C1983" s="1" t="s">
        <v>124</v>
      </c>
      <c r="D1983" s="1" t="s">
        <v>16</v>
      </c>
      <c r="E1983" s="1" t="s">
        <v>498</v>
      </c>
      <c r="F1983">
        <v>0.41</v>
      </c>
      <c r="G1983">
        <v>0.32</v>
      </c>
      <c r="H1983">
        <v>0</v>
      </c>
      <c r="I1983">
        <v>0.11</v>
      </c>
      <c r="J1983">
        <v>0.84</v>
      </c>
    </row>
    <row r="1984" spans="1:10" x14ac:dyDescent="0.2">
      <c r="A1984" s="1" t="s">
        <v>1577</v>
      </c>
      <c r="B1984" s="1" t="s">
        <v>10</v>
      </c>
      <c r="C1984" s="1" t="s">
        <v>29</v>
      </c>
      <c r="D1984" s="1" t="s">
        <v>26</v>
      </c>
      <c r="E1984" s="1" t="s">
        <v>943</v>
      </c>
      <c r="F1984">
        <v>0.69</v>
      </c>
      <c r="G1984">
        <v>0.03</v>
      </c>
      <c r="H1984">
        <v>0.06</v>
      </c>
      <c r="I1984">
        <v>0.06</v>
      </c>
      <c r="J1984">
        <v>0.84</v>
      </c>
    </row>
    <row r="1985" spans="1:10" x14ac:dyDescent="0.2">
      <c r="A1985" s="1" t="s">
        <v>1578</v>
      </c>
      <c r="B1985" s="1" t="s">
        <v>36</v>
      </c>
      <c r="C1985" s="1" t="s">
        <v>67</v>
      </c>
      <c r="D1985" s="1" t="s">
        <v>71</v>
      </c>
      <c r="E1985" s="1" t="s">
        <v>178</v>
      </c>
      <c r="F1985">
        <v>0.42</v>
      </c>
      <c r="G1985">
        <v>0.22</v>
      </c>
      <c r="H1985">
        <v>0.1</v>
      </c>
      <c r="I1985">
        <v>0.1</v>
      </c>
      <c r="J1985">
        <v>0.84</v>
      </c>
    </row>
    <row r="1986" spans="1:10" x14ac:dyDescent="0.2">
      <c r="A1986" s="1" t="s">
        <v>1579</v>
      </c>
      <c r="B1986" s="1" t="s">
        <v>186</v>
      </c>
      <c r="C1986" s="1" t="s">
        <v>54</v>
      </c>
      <c r="D1986" s="1" t="s">
        <v>12</v>
      </c>
      <c r="E1986" s="1" t="s">
        <v>319</v>
      </c>
      <c r="F1986">
        <v>0.47</v>
      </c>
      <c r="G1986">
        <v>0.32</v>
      </c>
      <c r="H1986">
        <v>0</v>
      </c>
      <c r="I1986">
        <v>0.05</v>
      </c>
      <c r="J1986">
        <v>0.84</v>
      </c>
    </row>
    <row r="1987" spans="1:10" x14ac:dyDescent="0.2">
      <c r="A1987" s="1" t="s">
        <v>1580</v>
      </c>
      <c r="B1987" s="1" t="s">
        <v>32</v>
      </c>
      <c r="C1987" s="1" t="s">
        <v>57</v>
      </c>
      <c r="D1987" s="1" t="s">
        <v>58</v>
      </c>
      <c r="E1987" s="1" t="s">
        <v>39</v>
      </c>
      <c r="F1987">
        <v>0.52</v>
      </c>
      <c r="G1987">
        <v>0.25</v>
      </c>
      <c r="H1987">
        <v>0</v>
      </c>
      <c r="I1987">
        <v>7.0000000000000007E-2</v>
      </c>
      <c r="J1987">
        <v>0.84</v>
      </c>
    </row>
    <row r="1988" spans="1:10" x14ac:dyDescent="0.2">
      <c r="A1988" s="1" t="s">
        <v>1581</v>
      </c>
      <c r="B1988" s="1" t="s">
        <v>41</v>
      </c>
      <c r="C1988" s="1" t="s">
        <v>47</v>
      </c>
      <c r="D1988" s="1" t="s">
        <v>16</v>
      </c>
      <c r="E1988" s="1" t="s">
        <v>1183</v>
      </c>
      <c r="F1988">
        <v>0.41</v>
      </c>
      <c r="G1988">
        <v>0.32</v>
      </c>
      <c r="H1988">
        <v>0</v>
      </c>
      <c r="I1988">
        <v>0.11</v>
      </c>
      <c r="J1988">
        <v>0.84</v>
      </c>
    </row>
    <row r="1989" spans="1:10" x14ac:dyDescent="0.2">
      <c r="A1989" s="1" t="s">
        <v>1582</v>
      </c>
      <c r="B1989" s="1" t="s">
        <v>64</v>
      </c>
      <c r="C1989" s="1" t="s">
        <v>65</v>
      </c>
      <c r="D1989" s="1" t="s">
        <v>58</v>
      </c>
      <c r="E1989" s="1" t="s">
        <v>39</v>
      </c>
      <c r="F1989">
        <v>0.36</v>
      </c>
      <c r="G1989">
        <v>0.32</v>
      </c>
      <c r="H1989">
        <v>0.03</v>
      </c>
      <c r="I1989">
        <v>0.14000000000000001</v>
      </c>
      <c r="J1989">
        <v>0.84</v>
      </c>
    </row>
    <row r="1990" spans="1:10" x14ac:dyDescent="0.2">
      <c r="A1990" s="1" t="s">
        <v>1583</v>
      </c>
      <c r="B1990" s="1" t="s">
        <v>41</v>
      </c>
      <c r="C1990" s="1" t="s">
        <v>25</v>
      </c>
      <c r="D1990" s="1" t="s">
        <v>45</v>
      </c>
      <c r="E1990" s="1" t="s">
        <v>55</v>
      </c>
      <c r="F1990">
        <v>0.24</v>
      </c>
      <c r="G1990">
        <v>0.16</v>
      </c>
      <c r="H1990">
        <v>0.39</v>
      </c>
      <c r="I1990">
        <v>0.05</v>
      </c>
      <c r="J1990">
        <v>0.84</v>
      </c>
    </row>
    <row r="1991" spans="1:10" x14ac:dyDescent="0.2">
      <c r="A1991" s="1" t="s">
        <v>1584</v>
      </c>
      <c r="B1991" s="1" t="s">
        <v>41</v>
      </c>
      <c r="C1991" s="1" t="s">
        <v>42</v>
      </c>
      <c r="D1991" s="1" t="s">
        <v>12</v>
      </c>
      <c r="E1991" s="1" t="s">
        <v>109</v>
      </c>
      <c r="F1991">
        <v>0.41</v>
      </c>
      <c r="G1991">
        <v>0.32</v>
      </c>
      <c r="H1991">
        <v>0</v>
      </c>
      <c r="I1991">
        <v>0.11</v>
      </c>
      <c r="J1991">
        <v>0.84</v>
      </c>
    </row>
    <row r="1992" spans="1:10" x14ac:dyDescent="0.2">
      <c r="A1992" s="1" t="s">
        <v>1585</v>
      </c>
      <c r="B1992" s="1" t="s">
        <v>49</v>
      </c>
      <c r="C1992" s="1" t="s">
        <v>42</v>
      </c>
      <c r="D1992" s="1" t="s">
        <v>173</v>
      </c>
      <c r="E1992" s="1" t="s">
        <v>13</v>
      </c>
      <c r="F1992">
        <v>0.6</v>
      </c>
      <c r="G1992">
        <v>0.22</v>
      </c>
      <c r="H1992">
        <v>0</v>
      </c>
      <c r="I1992">
        <v>0.01</v>
      </c>
      <c r="J1992">
        <v>0.84</v>
      </c>
    </row>
    <row r="1993" spans="1:10" x14ac:dyDescent="0.2">
      <c r="A1993" s="1" t="s">
        <v>143</v>
      </c>
      <c r="B1993" s="1" t="s">
        <v>559</v>
      </c>
      <c r="C1993" s="1" t="s">
        <v>75</v>
      </c>
      <c r="D1993" s="1" t="s">
        <v>12</v>
      </c>
      <c r="E1993" s="1" t="s">
        <v>99</v>
      </c>
      <c r="F1993">
        <v>0.13</v>
      </c>
      <c r="G1993">
        <v>0.48</v>
      </c>
      <c r="H1993">
        <v>0.04</v>
      </c>
      <c r="I1993">
        <v>0.19</v>
      </c>
      <c r="J1993">
        <v>0.84</v>
      </c>
    </row>
    <row r="1994" spans="1:10" x14ac:dyDescent="0.2">
      <c r="A1994" s="1" t="s">
        <v>1586</v>
      </c>
      <c r="B1994" s="1" t="s">
        <v>36</v>
      </c>
      <c r="C1994" s="1" t="s">
        <v>29</v>
      </c>
      <c r="D1994" s="1" t="s">
        <v>58</v>
      </c>
      <c r="E1994" s="1" t="s">
        <v>251</v>
      </c>
      <c r="F1994">
        <v>0.32</v>
      </c>
      <c r="G1994">
        <v>0.33</v>
      </c>
      <c r="H1994">
        <v>0.05</v>
      </c>
      <c r="I1994">
        <v>0.14000000000000001</v>
      </c>
      <c r="J1994">
        <v>0.84</v>
      </c>
    </row>
    <row r="1995" spans="1:10" x14ac:dyDescent="0.2">
      <c r="A1995" s="1" t="s">
        <v>769</v>
      </c>
      <c r="B1995" s="1" t="s">
        <v>41</v>
      </c>
      <c r="C1995" s="1" t="s">
        <v>29</v>
      </c>
      <c r="D1995" s="1" t="s">
        <v>38</v>
      </c>
      <c r="E1995" s="1" t="s">
        <v>770</v>
      </c>
      <c r="F1995">
        <v>0.09</v>
      </c>
      <c r="G1995">
        <v>0</v>
      </c>
      <c r="H1995">
        <v>0</v>
      </c>
      <c r="I1995">
        <v>0.74</v>
      </c>
      <c r="J1995">
        <v>0.84</v>
      </c>
    </row>
    <row r="1996" spans="1:10" x14ac:dyDescent="0.2">
      <c r="A1996" s="1" t="s">
        <v>679</v>
      </c>
      <c r="B1996" s="1" t="s">
        <v>32</v>
      </c>
      <c r="C1996" s="1" t="s">
        <v>37</v>
      </c>
      <c r="D1996" s="1" t="s">
        <v>16</v>
      </c>
      <c r="E1996" s="1" t="s">
        <v>99</v>
      </c>
      <c r="F1996">
        <v>0.37</v>
      </c>
      <c r="G1996">
        <v>0.38</v>
      </c>
      <c r="H1996">
        <v>0.01</v>
      </c>
      <c r="I1996">
        <v>0.08</v>
      </c>
      <c r="J1996">
        <v>0.84</v>
      </c>
    </row>
    <row r="1997" spans="1:10" x14ac:dyDescent="0.2">
      <c r="A1997" s="1" t="s">
        <v>1098</v>
      </c>
      <c r="B1997" s="1" t="s">
        <v>10</v>
      </c>
      <c r="C1997" s="1" t="s">
        <v>15</v>
      </c>
      <c r="D1997" s="1" t="s">
        <v>71</v>
      </c>
      <c r="E1997" s="1" t="s">
        <v>319</v>
      </c>
      <c r="F1997">
        <v>0.44</v>
      </c>
      <c r="G1997">
        <v>0.31</v>
      </c>
      <c r="H1997">
        <v>0</v>
      </c>
      <c r="I1997">
        <v>0.08</v>
      </c>
      <c r="J1997">
        <v>0.83</v>
      </c>
    </row>
    <row r="1998" spans="1:10" x14ac:dyDescent="0.2">
      <c r="A1998" s="1" t="s">
        <v>1587</v>
      </c>
      <c r="B1998" s="1" t="s">
        <v>41</v>
      </c>
      <c r="C1998" s="1" t="s">
        <v>151</v>
      </c>
      <c r="D1998" s="1" t="s">
        <v>38</v>
      </c>
      <c r="E1998" s="1" t="s">
        <v>319</v>
      </c>
      <c r="F1998">
        <v>0.24</v>
      </c>
      <c r="G1998">
        <v>0.19</v>
      </c>
      <c r="H1998">
        <v>0.34</v>
      </c>
      <c r="I1998">
        <v>0.06</v>
      </c>
      <c r="J1998">
        <v>0.83</v>
      </c>
    </row>
    <row r="1999" spans="1:10" x14ac:dyDescent="0.2">
      <c r="A1999" s="1" t="s">
        <v>1588</v>
      </c>
      <c r="B1999" s="1" t="s">
        <v>20</v>
      </c>
      <c r="C1999" s="1" t="s">
        <v>15</v>
      </c>
      <c r="D1999" s="1" t="s">
        <v>214</v>
      </c>
      <c r="E1999" s="1" t="s">
        <v>86</v>
      </c>
      <c r="F1999">
        <v>0.38</v>
      </c>
      <c r="G1999">
        <v>0.37</v>
      </c>
      <c r="H1999">
        <v>0</v>
      </c>
      <c r="I1999">
        <v>0.09</v>
      </c>
      <c r="J1999">
        <v>0.83</v>
      </c>
    </row>
    <row r="2000" spans="1:10" hidden="1" x14ac:dyDescent="0.2">
      <c r="A2000" s="1" t="s">
        <v>230</v>
      </c>
      <c r="B2000" s="1" t="s">
        <v>113</v>
      </c>
      <c r="C2000" s="1" t="s">
        <v>191</v>
      </c>
      <c r="D2000" s="1" t="s">
        <v>12</v>
      </c>
      <c r="E2000" s="1" t="s">
        <v>700</v>
      </c>
      <c r="F2000">
        <v>0.77</v>
      </c>
      <c r="G2000">
        <v>0.03</v>
      </c>
      <c r="H2000">
        <v>0</v>
      </c>
      <c r="I2000">
        <v>0.04</v>
      </c>
      <c r="J2000">
        <v>0.83</v>
      </c>
    </row>
    <row r="2001" spans="1:10" x14ac:dyDescent="0.2">
      <c r="A2001" s="1" t="s">
        <v>1589</v>
      </c>
      <c r="B2001" s="1" t="s">
        <v>49</v>
      </c>
      <c r="C2001" s="1" t="s">
        <v>42</v>
      </c>
      <c r="D2001" s="1" t="s">
        <v>38</v>
      </c>
      <c r="E2001" s="1" t="s">
        <v>369</v>
      </c>
      <c r="F2001">
        <v>0.6</v>
      </c>
      <c r="G2001">
        <v>0.22</v>
      </c>
      <c r="H2001">
        <v>0</v>
      </c>
      <c r="I2001">
        <v>0.01</v>
      </c>
      <c r="J2001">
        <v>0.83</v>
      </c>
    </row>
    <row r="2002" spans="1:10" x14ac:dyDescent="0.2">
      <c r="A2002" s="1" t="s">
        <v>381</v>
      </c>
      <c r="B2002" s="1" t="s">
        <v>559</v>
      </c>
      <c r="C2002" s="1" t="s">
        <v>75</v>
      </c>
      <c r="D2002" s="1" t="s">
        <v>58</v>
      </c>
      <c r="E2002" s="1" t="s">
        <v>39</v>
      </c>
      <c r="F2002">
        <v>0.43</v>
      </c>
      <c r="G2002">
        <v>0.21</v>
      </c>
      <c r="H2002">
        <v>0.01</v>
      </c>
      <c r="I2002">
        <v>0.19</v>
      </c>
      <c r="J2002">
        <v>0.83</v>
      </c>
    </row>
    <row r="2003" spans="1:10" x14ac:dyDescent="0.2">
      <c r="A2003" s="1" t="s">
        <v>1590</v>
      </c>
      <c r="B2003" s="1" t="s">
        <v>41</v>
      </c>
      <c r="C2003" s="1" t="s">
        <v>151</v>
      </c>
      <c r="D2003" s="1" t="s">
        <v>12</v>
      </c>
      <c r="E2003" s="1" t="s">
        <v>99</v>
      </c>
      <c r="F2003">
        <v>0.27</v>
      </c>
      <c r="G2003">
        <v>0.21</v>
      </c>
      <c r="H2003">
        <v>0.28000000000000003</v>
      </c>
      <c r="I2003">
        <v>7.0000000000000007E-2</v>
      </c>
      <c r="J2003">
        <v>0.83</v>
      </c>
    </row>
    <row r="2004" spans="1:10" x14ac:dyDescent="0.2">
      <c r="A2004" s="1" t="s">
        <v>1591</v>
      </c>
      <c r="B2004" s="1" t="s">
        <v>102</v>
      </c>
      <c r="C2004" s="1" t="s">
        <v>124</v>
      </c>
      <c r="D2004" s="1" t="s">
        <v>58</v>
      </c>
      <c r="E2004" s="1" t="s">
        <v>34</v>
      </c>
      <c r="F2004">
        <v>0.62</v>
      </c>
      <c r="G2004">
        <v>0.18</v>
      </c>
      <c r="H2004">
        <v>0.01</v>
      </c>
      <c r="I2004">
        <v>0.03</v>
      </c>
      <c r="J2004">
        <v>0.83</v>
      </c>
    </row>
    <row r="2005" spans="1:10" x14ac:dyDescent="0.2">
      <c r="A2005" s="1" t="s">
        <v>1592</v>
      </c>
      <c r="B2005" s="1" t="s">
        <v>32</v>
      </c>
      <c r="C2005" s="1" t="s">
        <v>67</v>
      </c>
      <c r="D2005" s="1" t="s">
        <v>22</v>
      </c>
      <c r="E2005" s="1" t="s">
        <v>34</v>
      </c>
      <c r="F2005">
        <v>0.56999999999999995</v>
      </c>
      <c r="G2005">
        <v>0.2</v>
      </c>
      <c r="H2005">
        <v>0</v>
      </c>
      <c r="I2005">
        <v>0.06</v>
      </c>
      <c r="J2005">
        <v>0.83</v>
      </c>
    </row>
    <row r="2006" spans="1:10" x14ac:dyDescent="0.2">
      <c r="A2006" s="1" t="s">
        <v>1593</v>
      </c>
      <c r="B2006" s="1" t="s">
        <v>150</v>
      </c>
      <c r="C2006" s="1" t="s">
        <v>151</v>
      </c>
      <c r="D2006" s="1" t="s">
        <v>22</v>
      </c>
      <c r="E2006" s="1" t="s">
        <v>159</v>
      </c>
      <c r="F2006">
        <v>0</v>
      </c>
      <c r="G2006">
        <v>0</v>
      </c>
      <c r="H2006">
        <v>0.83</v>
      </c>
      <c r="I2006">
        <v>0</v>
      </c>
      <c r="J2006">
        <v>0.83</v>
      </c>
    </row>
    <row r="2007" spans="1:10" x14ac:dyDescent="0.2">
      <c r="A2007" s="1" t="s">
        <v>1363</v>
      </c>
      <c r="B2007" s="1" t="s">
        <v>36</v>
      </c>
      <c r="C2007" s="1" t="s">
        <v>57</v>
      </c>
      <c r="D2007" s="1" t="s">
        <v>12</v>
      </c>
      <c r="E2007" s="1" t="s">
        <v>99</v>
      </c>
      <c r="F2007">
        <v>0.78</v>
      </c>
      <c r="G2007">
        <v>0</v>
      </c>
      <c r="H2007">
        <v>0</v>
      </c>
      <c r="I2007">
        <v>0.05</v>
      </c>
      <c r="J2007">
        <v>0.83</v>
      </c>
    </row>
    <row r="2008" spans="1:10" x14ac:dyDescent="0.2">
      <c r="A2008" s="1" t="s">
        <v>1594</v>
      </c>
      <c r="B2008" s="1" t="s">
        <v>41</v>
      </c>
      <c r="C2008" s="1" t="s">
        <v>25</v>
      </c>
      <c r="D2008" s="1" t="s">
        <v>1</v>
      </c>
      <c r="E2008" s="1" t="s">
        <v>55</v>
      </c>
      <c r="F2008">
        <v>0.69</v>
      </c>
      <c r="G2008">
        <v>0.03</v>
      </c>
      <c r="H2008">
        <v>0</v>
      </c>
      <c r="I2008">
        <v>0.11</v>
      </c>
      <c r="J2008">
        <v>0.83</v>
      </c>
    </row>
    <row r="2009" spans="1:10" x14ac:dyDescent="0.2">
      <c r="A2009" s="1" t="s">
        <v>1595</v>
      </c>
      <c r="B2009" s="1" t="s">
        <v>10</v>
      </c>
      <c r="C2009" s="1" t="s">
        <v>15</v>
      </c>
      <c r="D2009" s="1" t="s">
        <v>22</v>
      </c>
      <c r="E2009" s="1" t="s">
        <v>86</v>
      </c>
      <c r="F2009">
        <v>0.77</v>
      </c>
      <c r="G2009">
        <v>0</v>
      </c>
      <c r="H2009">
        <v>0</v>
      </c>
      <c r="I2009">
        <v>0.06</v>
      </c>
      <c r="J2009">
        <v>0.83</v>
      </c>
    </row>
    <row r="2010" spans="1:10" x14ac:dyDescent="0.2">
      <c r="A2010" s="1" t="s">
        <v>1596</v>
      </c>
      <c r="B2010" s="1" t="s">
        <v>32</v>
      </c>
      <c r="C2010" s="1" t="s">
        <v>15</v>
      </c>
      <c r="D2010" s="1" t="s">
        <v>214</v>
      </c>
      <c r="E2010" s="1" t="s">
        <v>39</v>
      </c>
      <c r="F2010">
        <v>0.57999999999999996</v>
      </c>
      <c r="G2010">
        <v>0.17</v>
      </c>
      <c r="H2010">
        <v>0</v>
      </c>
      <c r="I2010">
        <v>7.0000000000000007E-2</v>
      </c>
      <c r="J2010">
        <v>0.83</v>
      </c>
    </row>
    <row r="2011" spans="1:10" hidden="1" x14ac:dyDescent="0.2">
      <c r="A2011" s="1" t="s">
        <v>1597</v>
      </c>
      <c r="B2011" s="1" t="s">
        <v>41</v>
      </c>
      <c r="C2011" s="1" t="s">
        <v>191</v>
      </c>
      <c r="D2011" s="1" t="s">
        <v>12</v>
      </c>
      <c r="E2011" s="1" t="s">
        <v>700</v>
      </c>
      <c r="F2011">
        <v>0.41</v>
      </c>
      <c r="G2011">
        <v>0.32</v>
      </c>
      <c r="H2011">
        <v>0</v>
      </c>
      <c r="I2011">
        <v>0.11</v>
      </c>
      <c r="J2011">
        <v>0.83</v>
      </c>
    </row>
    <row r="2012" spans="1:10" x14ac:dyDescent="0.2">
      <c r="A2012" s="1" t="s">
        <v>1598</v>
      </c>
      <c r="B2012" s="1" t="s">
        <v>20</v>
      </c>
      <c r="C2012" s="1" t="s">
        <v>29</v>
      </c>
      <c r="D2012" s="1" t="s">
        <v>52</v>
      </c>
      <c r="E2012" s="1" t="s">
        <v>1599</v>
      </c>
      <c r="F2012">
        <v>0.77</v>
      </c>
      <c r="G2012">
        <v>0</v>
      </c>
      <c r="H2012">
        <v>0</v>
      </c>
      <c r="I2012">
        <v>0.06</v>
      </c>
      <c r="J2012">
        <v>0.83</v>
      </c>
    </row>
    <row r="2013" spans="1:10" x14ac:dyDescent="0.2">
      <c r="A2013" s="1" t="s">
        <v>1600</v>
      </c>
      <c r="B2013" s="1" t="s">
        <v>36</v>
      </c>
      <c r="C2013" s="1" t="s">
        <v>67</v>
      </c>
      <c r="D2013" s="1" t="s">
        <v>38</v>
      </c>
      <c r="E2013" s="1" t="s">
        <v>59</v>
      </c>
      <c r="F2013">
        <v>0.31</v>
      </c>
      <c r="G2013">
        <v>0.37</v>
      </c>
      <c r="H2013">
        <v>0</v>
      </c>
      <c r="I2013">
        <v>0.14000000000000001</v>
      </c>
      <c r="J2013">
        <v>0.83</v>
      </c>
    </row>
    <row r="2014" spans="1:10" x14ac:dyDescent="0.2">
      <c r="A2014" s="1" t="s">
        <v>1601</v>
      </c>
      <c r="B2014" s="1" t="s">
        <v>36</v>
      </c>
      <c r="C2014" s="1" t="s">
        <v>33</v>
      </c>
      <c r="D2014" s="1" t="s">
        <v>71</v>
      </c>
      <c r="E2014" s="1" t="s">
        <v>251</v>
      </c>
      <c r="F2014">
        <v>0.42</v>
      </c>
      <c r="G2014">
        <v>0.2</v>
      </c>
      <c r="H2014">
        <v>0.11</v>
      </c>
      <c r="I2014">
        <v>0.09</v>
      </c>
      <c r="J2014">
        <v>0.83</v>
      </c>
    </row>
    <row r="2015" spans="1:10" x14ac:dyDescent="0.2">
      <c r="A2015" s="1" t="s">
        <v>1602</v>
      </c>
      <c r="B2015" s="1" t="s">
        <v>10</v>
      </c>
      <c r="C2015" s="1" t="s">
        <v>18</v>
      </c>
      <c r="D2015" s="1" t="s">
        <v>12</v>
      </c>
      <c r="E2015" s="1" t="s">
        <v>1603</v>
      </c>
      <c r="F2015">
        <v>0.33</v>
      </c>
      <c r="G2015">
        <v>0.34</v>
      </c>
      <c r="H2015">
        <v>0.09</v>
      </c>
      <c r="I2015">
        <v>7.0000000000000007E-2</v>
      </c>
      <c r="J2015">
        <v>0.82</v>
      </c>
    </row>
    <row r="2016" spans="1:10" x14ac:dyDescent="0.2">
      <c r="A2016" s="1" t="s">
        <v>345</v>
      </c>
      <c r="B2016" s="1" t="s">
        <v>102</v>
      </c>
      <c r="C2016" s="1" t="s">
        <v>47</v>
      </c>
      <c r="D2016" s="1" t="s">
        <v>58</v>
      </c>
      <c r="E2016" s="1" t="s">
        <v>99</v>
      </c>
      <c r="F2016">
        <v>0.57999999999999996</v>
      </c>
      <c r="G2016">
        <v>0.22</v>
      </c>
      <c r="H2016">
        <v>0</v>
      </c>
      <c r="I2016">
        <v>0.03</v>
      </c>
      <c r="J2016">
        <v>0.82</v>
      </c>
    </row>
    <row r="2017" spans="1:10" x14ac:dyDescent="0.2">
      <c r="A2017" s="1" t="s">
        <v>1111</v>
      </c>
      <c r="B2017" s="1" t="s">
        <v>121</v>
      </c>
      <c r="C2017" s="1" t="s">
        <v>216</v>
      </c>
      <c r="D2017" s="1" t="s">
        <v>12</v>
      </c>
      <c r="E2017" s="1" t="s">
        <v>99</v>
      </c>
      <c r="F2017">
        <v>0.72</v>
      </c>
      <c r="G2017">
        <v>0.02</v>
      </c>
      <c r="H2017">
        <v>0</v>
      </c>
      <c r="I2017">
        <v>0.09</v>
      </c>
      <c r="J2017">
        <v>0.82</v>
      </c>
    </row>
    <row r="2018" spans="1:10" x14ac:dyDescent="0.2">
      <c r="A2018" s="1" t="s">
        <v>1604</v>
      </c>
      <c r="B2018" s="1" t="s">
        <v>113</v>
      </c>
      <c r="C2018" s="1" t="s">
        <v>25</v>
      </c>
      <c r="D2018" s="1" t="s">
        <v>12</v>
      </c>
      <c r="E2018" s="1" t="s">
        <v>59</v>
      </c>
      <c r="F2018">
        <v>0.46</v>
      </c>
      <c r="G2018">
        <v>0.21</v>
      </c>
      <c r="H2018">
        <v>0</v>
      </c>
      <c r="I2018">
        <v>0.15</v>
      </c>
      <c r="J2018">
        <v>0.82</v>
      </c>
    </row>
    <row r="2019" spans="1:10" x14ac:dyDescent="0.2">
      <c r="A2019" s="1" t="s">
        <v>238</v>
      </c>
      <c r="B2019" s="1" t="s">
        <v>126</v>
      </c>
      <c r="C2019" s="1" t="s">
        <v>54</v>
      </c>
      <c r="D2019" s="1" t="s">
        <v>12</v>
      </c>
      <c r="E2019" s="1" t="s">
        <v>59</v>
      </c>
      <c r="F2019">
        <v>0.64</v>
      </c>
      <c r="G2019">
        <v>0.17</v>
      </c>
      <c r="H2019">
        <v>0</v>
      </c>
      <c r="I2019">
        <v>0.02</v>
      </c>
      <c r="J2019">
        <v>0.82</v>
      </c>
    </row>
    <row r="2020" spans="1:10" x14ac:dyDescent="0.2">
      <c r="A2020" s="1" t="s">
        <v>503</v>
      </c>
      <c r="B2020" s="1" t="s">
        <v>41</v>
      </c>
      <c r="C2020" s="1" t="s">
        <v>11</v>
      </c>
      <c r="D2020" s="1" t="s">
        <v>45</v>
      </c>
      <c r="E2020" s="1" t="s">
        <v>59</v>
      </c>
      <c r="F2020">
        <v>0.69</v>
      </c>
      <c r="G2020">
        <v>0.03</v>
      </c>
      <c r="H2020">
        <v>0</v>
      </c>
      <c r="I2020">
        <v>0.11</v>
      </c>
      <c r="J2020">
        <v>0.82</v>
      </c>
    </row>
    <row r="2021" spans="1:10" x14ac:dyDescent="0.2">
      <c r="A2021" s="1" t="s">
        <v>1605</v>
      </c>
      <c r="B2021" s="1" t="s">
        <v>10</v>
      </c>
      <c r="C2021" s="1" t="s">
        <v>18</v>
      </c>
      <c r="D2021" s="1" t="s">
        <v>38</v>
      </c>
      <c r="E2021" s="1" t="s">
        <v>168</v>
      </c>
      <c r="F2021">
        <v>0.44</v>
      </c>
      <c r="G2021">
        <v>0.3</v>
      </c>
      <c r="H2021">
        <v>0</v>
      </c>
      <c r="I2021">
        <v>0.08</v>
      </c>
      <c r="J2021">
        <v>0.82</v>
      </c>
    </row>
    <row r="2022" spans="1:10" x14ac:dyDescent="0.2">
      <c r="A2022" s="1" t="s">
        <v>1606</v>
      </c>
      <c r="B2022" s="1" t="s">
        <v>32</v>
      </c>
      <c r="C2022" s="1" t="s">
        <v>33</v>
      </c>
      <c r="D2022" s="1" t="s">
        <v>22</v>
      </c>
      <c r="E2022" s="1" t="s">
        <v>59</v>
      </c>
      <c r="F2022">
        <v>0.64</v>
      </c>
      <c r="G2022">
        <v>0.12</v>
      </c>
      <c r="H2022">
        <v>0</v>
      </c>
      <c r="I2022">
        <v>0.06</v>
      </c>
      <c r="J2022">
        <v>0.82</v>
      </c>
    </row>
    <row r="2023" spans="1:10" x14ac:dyDescent="0.2">
      <c r="A2023" s="1" t="s">
        <v>1607</v>
      </c>
      <c r="B2023" s="1" t="s">
        <v>64</v>
      </c>
      <c r="C2023" s="1" t="s">
        <v>216</v>
      </c>
      <c r="D2023" s="1" t="s">
        <v>71</v>
      </c>
      <c r="E2023" s="1" t="s">
        <v>178</v>
      </c>
      <c r="F2023">
        <v>0.35</v>
      </c>
      <c r="G2023">
        <v>0.26</v>
      </c>
      <c r="H2023">
        <v>0.08</v>
      </c>
      <c r="I2023">
        <v>0.13</v>
      </c>
      <c r="J2023">
        <v>0.82</v>
      </c>
    </row>
    <row r="2024" spans="1:10" x14ac:dyDescent="0.2">
      <c r="A2024" s="1" t="s">
        <v>600</v>
      </c>
      <c r="B2024" s="1" t="s">
        <v>102</v>
      </c>
      <c r="C2024" s="1" t="s">
        <v>47</v>
      </c>
      <c r="D2024" s="1" t="s">
        <v>16</v>
      </c>
      <c r="E2024" s="1" t="s">
        <v>99</v>
      </c>
      <c r="F2024">
        <v>0.68</v>
      </c>
      <c r="G2024">
        <v>0.11</v>
      </c>
      <c r="H2024">
        <v>0</v>
      </c>
      <c r="I2024">
        <v>0.03</v>
      </c>
      <c r="J2024">
        <v>0.82</v>
      </c>
    </row>
    <row r="2025" spans="1:10" x14ac:dyDescent="0.2">
      <c r="A2025" s="1" t="s">
        <v>1608</v>
      </c>
      <c r="B2025" s="1" t="s">
        <v>102</v>
      </c>
      <c r="C2025" s="1" t="s">
        <v>54</v>
      </c>
      <c r="D2025" s="1" t="s">
        <v>12</v>
      </c>
      <c r="E2025" s="1" t="s">
        <v>34</v>
      </c>
      <c r="F2025">
        <v>0.69</v>
      </c>
      <c r="G2025">
        <v>0.11</v>
      </c>
      <c r="H2025">
        <v>0</v>
      </c>
      <c r="I2025">
        <v>0.02</v>
      </c>
      <c r="J2025">
        <v>0.82</v>
      </c>
    </row>
    <row r="2026" spans="1:10" x14ac:dyDescent="0.2">
      <c r="A2026" s="1" t="s">
        <v>1609</v>
      </c>
      <c r="B2026" s="1" t="s">
        <v>113</v>
      </c>
      <c r="C2026" s="1" t="s">
        <v>25</v>
      </c>
      <c r="D2026" s="1" t="s">
        <v>173</v>
      </c>
      <c r="E2026" s="1" t="s">
        <v>55</v>
      </c>
      <c r="F2026">
        <v>0.19</v>
      </c>
      <c r="G2026">
        <v>0.41</v>
      </c>
      <c r="H2026">
        <v>0</v>
      </c>
      <c r="I2026">
        <v>0.22</v>
      </c>
      <c r="J2026">
        <v>0.82</v>
      </c>
    </row>
    <row r="2027" spans="1:10" x14ac:dyDescent="0.2">
      <c r="A2027" s="1" t="s">
        <v>1610</v>
      </c>
      <c r="B2027" s="1" t="s">
        <v>36</v>
      </c>
      <c r="C2027" s="1" t="s">
        <v>37</v>
      </c>
      <c r="D2027" s="1" t="s">
        <v>38</v>
      </c>
      <c r="E2027" s="1" t="s">
        <v>178</v>
      </c>
      <c r="F2027">
        <v>0.24</v>
      </c>
      <c r="G2027">
        <v>0.28000000000000003</v>
      </c>
      <c r="H2027">
        <v>0.19</v>
      </c>
      <c r="I2027">
        <v>0.12</v>
      </c>
      <c r="J2027">
        <v>0.82</v>
      </c>
    </row>
    <row r="2028" spans="1:10" x14ac:dyDescent="0.2">
      <c r="A2028" s="1" t="s">
        <v>1611</v>
      </c>
      <c r="B2028" s="1" t="s">
        <v>62</v>
      </c>
      <c r="C2028" s="1" t="s">
        <v>57</v>
      </c>
      <c r="D2028" s="1" t="s">
        <v>45</v>
      </c>
      <c r="E2028" s="1" t="s">
        <v>251</v>
      </c>
      <c r="F2028">
        <v>0.42</v>
      </c>
      <c r="G2028">
        <v>0.19</v>
      </c>
      <c r="H2028">
        <v>0.14000000000000001</v>
      </c>
      <c r="I2028">
        <v>0.06</v>
      </c>
      <c r="J2028">
        <v>0.82</v>
      </c>
    </row>
    <row r="2029" spans="1:10" x14ac:dyDescent="0.2">
      <c r="A2029" s="1" t="s">
        <v>1612</v>
      </c>
      <c r="B2029" s="1" t="s">
        <v>41</v>
      </c>
      <c r="C2029" s="1" t="s">
        <v>47</v>
      </c>
      <c r="D2029" s="1" t="s">
        <v>1</v>
      </c>
      <c r="E2029" s="1" t="s">
        <v>319</v>
      </c>
      <c r="F2029">
        <v>0.4</v>
      </c>
      <c r="G2029">
        <v>0.31</v>
      </c>
      <c r="H2029">
        <v>0</v>
      </c>
      <c r="I2029">
        <v>0.1</v>
      </c>
      <c r="J2029">
        <v>0.82</v>
      </c>
    </row>
    <row r="2030" spans="1:10" x14ac:dyDescent="0.2">
      <c r="A2030" s="1" t="s">
        <v>1337</v>
      </c>
      <c r="B2030" s="1" t="s">
        <v>36</v>
      </c>
      <c r="C2030" s="1" t="s">
        <v>33</v>
      </c>
      <c r="D2030" s="1" t="s">
        <v>22</v>
      </c>
      <c r="E2030" s="1" t="s">
        <v>59</v>
      </c>
      <c r="F2030">
        <v>0.33</v>
      </c>
      <c r="G2030">
        <v>0.35</v>
      </c>
      <c r="H2030">
        <v>0</v>
      </c>
      <c r="I2030">
        <v>0.14000000000000001</v>
      </c>
      <c r="J2030">
        <v>0.82</v>
      </c>
    </row>
    <row r="2031" spans="1:10" x14ac:dyDescent="0.2">
      <c r="A2031" s="1" t="s">
        <v>1613</v>
      </c>
      <c r="B2031" s="1" t="s">
        <v>10</v>
      </c>
      <c r="C2031" s="1" t="s">
        <v>33</v>
      </c>
      <c r="D2031" s="1" t="s">
        <v>22</v>
      </c>
      <c r="E2031" s="1" t="s">
        <v>99</v>
      </c>
      <c r="F2031">
        <v>0.47</v>
      </c>
      <c r="G2031">
        <v>0.28000000000000003</v>
      </c>
      <c r="H2031">
        <v>0</v>
      </c>
      <c r="I2031">
        <v>7.0000000000000007E-2</v>
      </c>
      <c r="J2031">
        <v>0.82</v>
      </c>
    </row>
    <row r="2032" spans="1:10" x14ac:dyDescent="0.2">
      <c r="A2032" s="1" t="s">
        <v>357</v>
      </c>
      <c r="B2032" s="1" t="s">
        <v>36</v>
      </c>
      <c r="C2032" s="1" t="s">
        <v>65</v>
      </c>
      <c r="D2032" s="1" t="s">
        <v>12</v>
      </c>
      <c r="E2032" s="1" t="s">
        <v>99</v>
      </c>
      <c r="F2032">
        <v>0.56000000000000005</v>
      </c>
      <c r="G2032">
        <v>0.11</v>
      </c>
      <c r="H2032">
        <v>0</v>
      </c>
      <c r="I2032">
        <v>0.15</v>
      </c>
      <c r="J2032">
        <v>0.82</v>
      </c>
    </row>
    <row r="2033" spans="1:10" x14ac:dyDescent="0.2">
      <c r="A2033" s="1" t="s">
        <v>1614</v>
      </c>
      <c r="B2033" s="1" t="s">
        <v>32</v>
      </c>
      <c r="C2033" s="1" t="s">
        <v>29</v>
      </c>
      <c r="D2033" s="1" t="s">
        <v>58</v>
      </c>
      <c r="E2033" s="1" t="s">
        <v>501</v>
      </c>
      <c r="F2033">
        <v>0.4</v>
      </c>
      <c r="G2033">
        <v>0.33</v>
      </c>
      <c r="H2033">
        <v>0.01</v>
      </c>
      <c r="I2033">
        <v>0.09</v>
      </c>
      <c r="J2033">
        <v>0.82</v>
      </c>
    </row>
    <row r="2034" spans="1:10" x14ac:dyDescent="0.2">
      <c r="A2034" s="1" t="s">
        <v>1615</v>
      </c>
      <c r="B2034" s="1" t="s">
        <v>20</v>
      </c>
      <c r="C2034" s="1" t="s">
        <v>15</v>
      </c>
      <c r="D2034" s="1" t="s">
        <v>26</v>
      </c>
      <c r="E2034" s="1" t="s">
        <v>86</v>
      </c>
      <c r="F2034">
        <v>0.4</v>
      </c>
      <c r="G2034">
        <v>0.33</v>
      </c>
      <c r="H2034">
        <v>0</v>
      </c>
      <c r="I2034">
        <v>0.09</v>
      </c>
      <c r="J2034">
        <v>0.82</v>
      </c>
    </row>
    <row r="2035" spans="1:10" x14ac:dyDescent="0.2">
      <c r="A2035" s="1" t="s">
        <v>1616</v>
      </c>
      <c r="B2035" s="1" t="s">
        <v>41</v>
      </c>
      <c r="C2035" s="1" t="s">
        <v>15</v>
      </c>
      <c r="D2035" s="1" t="s">
        <v>45</v>
      </c>
      <c r="E2035" s="1" t="s">
        <v>981</v>
      </c>
      <c r="F2035">
        <v>0.34</v>
      </c>
      <c r="G2035">
        <v>0.04</v>
      </c>
      <c r="H2035">
        <v>0.36</v>
      </c>
      <c r="I2035">
        <v>0.08</v>
      </c>
      <c r="J2035">
        <v>0.82</v>
      </c>
    </row>
    <row r="2036" spans="1:10" x14ac:dyDescent="0.2">
      <c r="A2036" s="1" t="s">
        <v>1617</v>
      </c>
      <c r="B2036" s="1" t="s">
        <v>36</v>
      </c>
      <c r="C2036" s="1" t="s">
        <v>15</v>
      </c>
      <c r="D2036" s="1" t="s">
        <v>22</v>
      </c>
      <c r="E2036" s="1" t="s">
        <v>55</v>
      </c>
      <c r="F2036">
        <v>0.28999999999999998</v>
      </c>
      <c r="G2036">
        <v>0.4</v>
      </c>
      <c r="H2036">
        <v>0</v>
      </c>
      <c r="I2036">
        <v>0.13</v>
      </c>
      <c r="J2036">
        <v>0.82</v>
      </c>
    </row>
    <row r="2037" spans="1:10" hidden="1" x14ac:dyDescent="0.2">
      <c r="A2037" s="1" t="s">
        <v>1618</v>
      </c>
      <c r="B2037" s="1" t="s">
        <v>32</v>
      </c>
      <c r="C2037" s="1" t="s">
        <v>191</v>
      </c>
      <c r="D2037" s="1" t="s">
        <v>12</v>
      </c>
      <c r="E2037" s="1" t="s">
        <v>86</v>
      </c>
      <c r="F2037">
        <v>0.48</v>
      </c>
      <c r="G2037">
        <v>0.26</v>
      </c>
      <c r="H2037">
        <v>0</v>
      </c>
      <c r="I2037">
        <v>0.08</v>
      </c>
      <c r="J2037">
        <v>0.82</v>
      </c>
    </row>
    <row r="2038" spans="1:10" x14ac:dyDescent="0.2">
      <c r="A2038" s="1" t="s">
        <v>583</v>
      </c>
      <c r="B2038" s="1" t="s">
        <v>64</v>
      </c>
      <c r="C2038" s="1" t="s">
        <v>37</v>
      </c>
      <c r="D2038" s="1" t="s">
        <v>12</v>
      </c>
      <c r="E2038" s="1" t="s">
        <v>99</v>
      </c>
      <c r="F2038">
        <v>0.62</v>
      </c>
      <c r="G2038">
        <v>0.13</v>
      </c>
      <c r="H2038">
        <v>0</v>
      </c>
      <c r="I2038">
        <v>7.0000000000000007E-2</v>
      </c>
      <c r="J2038">
        <v>0.82</v>
      </c>
    </row>
    <row r="2039" spans="1:10" x14ac:dyDescent="0.2">
      <c r="A2039" s="1" t="s">
        <v>1619</v>
      </c>
      <c r="B2039" s="1" t="s">
        <v>36</v>
      </c>
      <c r="C2039" s="1" t="s">
        <v>67</v>
      </c>
      <c r="D2039" s="1" t="s">
        <v>38</v>
      </c>
      <c r="E2039" s="1" t="s">
        <v>55</v>
      </c>
      <c r="F2039">
        <v>0.67</v>
      </c>
      <c r="G2039">
        <v>7.0000000000000007E-2</v>
      </c>
      <c r="H2039">
        <v>0</v>
      </c>
      <c r="I2039">
        <v>7.0000000000000007E-2</v>
      </c>
      <c r="J2039">
        <v>0.82</v>
      </c>
    </row>
    <row r="2040" spans="1:10" x14ac:dyDescent="0.2">
      <c r="A2040" s="1" t="s">
        <v>1620</v>
      </c>
      <c r="B2040" s="1" t="s">
        <v>150</v>
      </c>
      <c r="C2040" s="1" t="s">
        <v>151</v>
      </c>
      <c r="D2040" s="1" t="s">
        <v>45</v>
      </c>
      <c r="E2040" s="1" t="s">
        <v>233</v>
      </c>
      <c r="F2040">
        <v>0</v>
      </c>
      <c r="G2040">
        <v>0</v>
      </c>
      <c r="H2040">
        <v>0.81</v>
      </c>
      <c r="I2040">
        <v>0</v>
      </c>
      <c r="J2040">
        <v>0.81</v>
      </c>
    </row>
    <row r="2041" spans="1:10" x14ac:dyDescent="0.2">
      <c r="A2041" s="1" t="s">
        <v>1621</v>
      </c>
      <c r="B2041" s="1" t="s">
        <v>20</v>
      </c>
      <c r="C2041" s="1" t="s">
        <v>11</v>
      </c>
      <c r="D2041" s="1" t="s">
        <v>38</v>
      </c>
      <c r="E2041" s="1" t="s">
        <v>369</v>
      </c>
      <c r="F2041">
        <v>0.73</v>
      </c>
      <c r="G2041">
        <v>0.03</v>
      </c>
      <c r="H2041">
        <v>0</v>
      </c>
      <c r="I2041">
        <v>0.06</v>
      </c>
      <c r="J2041">
        <v>0.81</v>
      </c>
    </row>
    <row r="2042" spans="1:10" x14ac:dyDescent="0.2">
      <c r="A2042" s="1" t="s">
        <v>1622</v>
      </c>
      <c r="B2042" s="1" t="s">
        <v>41</v>
      </c>
      <c r="C2042" s="1" t="s">
        <v>151</v>
      </c>
      <c r="D2042" s="1" t="s">
        <v>71</v>
      </c>
      <c r="E2042" s="1" t="s">
        <v>501</v>
      </c>
      <c r="F2042">
        <v>0.4</v>
      </c>
      <c r="G2042">
        <v>0.31</v>
      </c>
      <c r="H2042">
        <v>0</v>
      </c>
      <c r="I2042">
        <v>0.1</v>
      </c>
      <c r="J2042">
        <v>0.81</v>
      </c>
    </row>
    <row r="2043" spans="1:10" x14ac:dyDescent="0.2">
      <c r="A2043" s="1" t="s">
        <v>1623</v>
      </c>
      <c r="B2043" s="1" t="s">
        <v>113</v>
      </c>
      <c r="C2043" s="1" t="s">
        <v>29</v>
      </c>
      <c r="D2043" s="1" t="s">
        <v>22</v>
      </c>
      <c r="E2043" s="1" t="s">
        <v>55</v>
      </c>
      <c r="F2043">
        <v>0.33</v>
      </c>
      <c r="G2043">
        <v>0.25</v>
      </c>
      <c r="H2043">
        <v>7.0000000000000007E-2</v>
      </c>
      <c r="I2043">
        <v>0.17</v>
      </c>
      <c r="J2043">
        <v>0.81</v>
      </c>
    </row>
    <row r="2044" spans="1:10" x14ac:dyDescent="0.2">
      <c r="A2044" s="1" t="s">
        <v>1624</v>
      </c>
      <c r="B2044" s="1" t="s">
        <v>186</v>
      </c>
      <c r="C2044" s="1" t="s">
        <v>151</v>
      </c>
      <c r="D2044" s="1" t="s">
        <v>45</v>
      </c>
      <c r="E2044" s="1" t="s">
        <v>251</v>
      </c>
      <c r="F2044">
        <v>0.06</v>
      </c>
      <c r="G2044">
        <v>0.04</v>
      </c>
      <c r="H2044">
        <v>0.66</v>
      </c>
      <c r="I2044">
        <v>0.05</v>
      </c>
      <c r="J2044">
        <v>0.81</v>
      </c>
    </row>
    <row r="2045" spans="1:10" x14ac:dyDescent="0.2">
      <c r="A2045" s="1" t="s">
        <v>1625</v>
      </c>
      <c r="B2045" s="1" t="s">
        <v>186</v>
      </c>
      <c r="C2045" s="1" t="s">
        <v>151</v>
      </c>
      <c r="D2045" s="1" t="s">
        <v>16</v>
      </c>
      <c r="E2045" s="1" t="s">
        <v>99</v>
      </c>
      <c r="F2045">
        <v>0.45</v>
      </c>
      <c r="G2045">
        <v>0.31</v>
      </c>
      <c r="H2045">
        <v>0</v>
      </c>
      <c r="I2045">
        <v>0.05</v>
      </c>
      <c r="J2045">
        <v>0.81</v>
      </c>
    </row>
    <row r="2046" spans="1:10" x14ac:dyDescent="0.2">
      <c r="A2046" s="1" t="s">
        <v>1626</v>
      </c>
      <c r="B2046" s="1" t="s">
        <v>10</v>
      </c>
      <c r="C2046" s="1" t="s">
        <v>33</v>
      </c>
      <c r="D2046" s="1" t="s">
        <v>12</v>
      </c>
      <c r="E2046" s="1" t="s">
        <v>99</v>
      </c>
      <c r="F2046">
        <v>0.77</v>
      </c>
      <c r="G2046">
        <v>0</v>
      </c>
      <c r="H2046">
        <v>0</v>
      </c>
      <c r="I2046">
        <v>0.05</v>
      </c>
      <c r="J2046">
        <v>0.81</v>
      </c>
    </row>
    <row r="2047" spans="1:10" x14ac:dyDescent="0.2">
      <c r="A2047" s="1" t="s">
        <v>1627</v>
      </c>
      <c r="B2047" s="1" t="s">
        <v>126</v>
      </c>
      <c r="C2047" s="1" t="s">
        <v>42</v>
      </c>
      <c r="D2047" s="1" t="s">
        <v>38</v>
      </c>
      <c r="E2047" s="1" t="s">
        <v>13</v>
      </c>
      <c r="F2047">
        <v>0.63</v>
      </c>
      <c r="G2047">
        <v>0.16</v>
      </c>
      <c r="H2047">
        <v>0</v>
      </c>
      <c r="I2047">
        <v>0.02</v>
      </c>
      <c r="J2047">
        <v>0.81</v>
      </c>
    </row>
    <row r="2048" spans="1:10" x14ac:dyDescent="0.2">
      <c r="A2048" s="1" t="s">
        <v>1628</v>
      </c>
      <c r="B2048" s="1" t="s">
        <v>64</v>
      </c>
      <c r="C2048" s="1" t="s">
        <v>65</v>
      </c>
      <c r="D2048" s="1" t="s">
        <v>22</v>
      </c>
      <c r="E2048" s="1" t="s">
        <v>59</v>
      </c>
      <c r="F2048">
        <v>0.32</v>
      </c>
      <c r="G2048">
        <v>0.35</v>
      </c>
      <c r="H2048">
        <v>0</v>
      </c>
      <c r="I2048">
        <v>0.13</v>
      </c>
      <c r="J2048">
        <v>0.81</v>
      </c>
    </row>
    <row r="2049" spans="1:10" x14ac:dyDescent="0.2">
      <c r="A2049" s="1" t="s">
        <v>1383</v>
      </c>
      <c r="B2049" s="1" t="s">
        <v>113</v>
      </c>
      <c r="C2049" s="1" t="s">
        <v>57</v>
      </c>
      <c r="D2049" s="1" t="s">
        <v>45</v>
      </c>
      <c r="E2049" s="1" t="s">
        <v>700</v>
      </c>
      <c r="F2049">
        <v>0</v>
      </c>
      <c r="G2049">
        <v>0</v>
      </c>
      <c r="H2049">
        <v>0.81</v>
      </c>
      <c r="I2049">
        <v>0</v>
      </c>
      <c r="J2049">
        <v>0.81</v>
      </c>
    </row>
    <row r="2050" spans="1:10" x14ac:dyDescent="0.2">
      <c r="A2050" s="1" t="s">
        <v>551</v>
      </c>
      <c r="B2050" s="1" t="s">
        <v>32</v>
      </c>
      <c r="C2050" s="1" t="s">
        <v>18</v>
      </c>
      <c r="D2050" s="1" t="s">
        <v>12</v>
      </c>
      <c r="E2050" s="1" t="s">
        <v>159</v>
      </c>
      <c r="F2050">
        <v>0.12</v>
      </c>
      <c r="G2050">
        <v>0.57999999999999996</v>
      </c>
      <c r="H2050">
        <v>0.03</v>
      </c>
      <c r="I2050">
        <v>0.08</v>
      </c>
      <c r="J2050">
        <v>0.81</v>
      </c>
    </row>
    <row r="2051" spans="1:10" x14ac:dyDescent="0.2">
      <c r="A2051" s="1" t="s">
        <v>863</v>
      </c>
      <c r="B2051" s="1" t="s">
        <v>41</v>
      </c>
      <c r="C2051" s="1" t="s">
        <v>42</v>
      </c>
      <c r="D2051" s="1" t="s">
        <v>58</v>
      </c>
      <c r="E2051" s="1" t="s">
        <v>86</v>
      </c>
      <c r="F2051">
        <v>0.4</v>
      </c>
      <c r="G2051">
        <v>0.31</v>
      </c>
      <c r="H2051">
        <v>0</v>
      </c>
      <c r="I2051">
        <v>0.1</v>
      </c>
      <c r="J2051">
        <v>0.81</v>
      </c>
    </row>
    <row r="2052" spans="1:10" x14ac:dyDescent="0.2">
      <c r="A2052" s="1" t="s">
        <v>1415</v>
      </c>
      <c r="B2052" s="1" t="s">
        <v>36</v>
      </c>
      <c r="C2052" s="1" t="s">
        <v>75</v>
      </c>
      <c r="D2052" s="1" t="s">
        <v>38</v>
      </c>
      <c r="E2052" s="1" t="s">
        <v>175</v>
      </c>
      <c r="F2052">
        <v>0.33</v>
      </c>
      <c r="G2052">
        <v>0.35</v>
      </c>
      <c r="H2052">
        <v>0</v>
      </c>
      <c r="I2052">
        <v>0.13</v>
      </c>
      <c r="J2052">
        <v>0.81</v>
      </c>
    </row>
    <row r="2053" spans="1:10" x14ac:dyDescent="0.2">
      <c r="A2053" s="1" t="s">
        <v>1339</v>
      </c>
      <c r="B2053" s="1" t="s">
        <v>32</v>
      </c>
      <c r="C2053" s="1" t="s">
        <v>18</v>
      </c>
      <c r="D2053" s="1" t="s">
        <v>16</v>
      </c>
      <c r="E2053" s="1" t="s">
        <v>969</v>
      </c>
      <c r="F2053">
        <v>0.32</v>
      </c>
      <c r="G2053">
        <v>0.4</v>
      </c>
      <c r="H2053">
        <v>0</v>
      </c>
      <c r="I2053">
        <v>0.09</v>
      </c>
      <c r="J2053">
        <v>0.81</v>
      </c>
    </row>
    <row r="2054" spans="1:10" x14ac:dyDescent="0.2">
      <c r="A2054" s="1" t="s">
        <v>1629</v>
      </c>
      <c r="B2054" s="1" t="s">
        <v>62</v>
      </c>
      <c r="C2054" s="1" t="s">
        <v>67</v>
      </c>
      <c r="D2054" s="1" t="s">
        <v>52</v>
      </c>
      <c r="E2054" s="1" t="s">
        <v>462</v>
      </c>
      <c r="F2054">
        <v>0.2</v>
      </c>
      <c r="G2054">
        <v>0.26</v>
      </c>
      <c r="H2054">
        <v>0.3</v>
      </c>
      <c r="I2054">
        <v>0.04</v>
      </c>
      <c r="J2054">
        <v>0.81</v>
      </c>
    </row>
    <row r="2055" spans="1:10" x14ac:dyDescent="0.2">
      <c r="A2055" s="1" t="s">
        <v>796</v>
      </c>
      <c r="B2055" s="1" t="s">
        <v>121</v>
      </c>
      <c r="C2055" s="1" t="s">
        <v>65</v>
      </c>
      <c r="D2055" s="1" t="s">
        <v>38</v>
      </c>
      <c r="E2055" s="1" t="s">
        <v>175</v>
      </c>
      <c r="F2055">
        <v>0.43</v>
      </c>
      <c r="G2055">
        <v>0.3</v>
      </c>
      <c r="H2055">
        <v>0.01</v>
      </c>
      <c r="I2055">
        <v>7.0000000000000007E-2</v>
      </c>
      <c r="J2055">
        <v>0.81</v>
      </c>
    </row>
    <row r="2056" spans="1:10" x14ac:dyDescent="0.2">
      <c r="A2056" s="1" t="s">
        <v>1424</v>
      </c>
      <c r="B2056" s="1" t="s">
        <v>36</v>
      </c>
      <c r="C2056" s="1" t="s">
        <v>18</v>
      </c>
      <c r="D2056" s="1" t="s">
        <v>12</v>
      </c>
      <c r="E2056" s="1" t="s">
        <v>99</v>
      </c>
      <c r="F2056">
        <v>0.75</v>
      </c>
      <c r="G2056">
        <v>0</v>
      </c>
      <c r="H2056">
        <v>0</v>
      </c>
      <c r="I2056">
        <v>0.06</v>
      </c>
      <c r="J2056">
        <v>0.81</v>
      </c>
    </row>
    <row r="2057" spans="1:10" x14ac:dyDescent="0.2">
      <c r="A2057" s="1" t="s">
        <v>1407</v>
      </c>
      <c r="B2057" s="1" t="s">
        <v>10</v>
      </c>
      <c r="C2057" s="1" t="s">
        <v>15</v>
      </c>
      <c r="D2057" s="1" t="s">
        <v>38</v>
      </c>
      <c r="E2057" s="1" t="s">
        <v>1408</v>
      </c>
      <c r="F2057">
        <v>0.52</v>
      </c>
      <c r="G2057">
        <v>0.21</v>
      </c>
      <c r="H2057">
        <v>0</v>
      </c>
      <c r="I2057">
        <v>7.0000000000000007E-2</v>
      </c>
      <c r="J2057">
        <v>0.81</v>
      </c>
    </row>
    <row r="2058" spans="1:10" x14ac:dyDescent="0.2">
      <c r="A2058" s="1" t="s">
        <v>1630</v>
      </c>
      <c r="B2058" s="1" t="s">
        <v>41</v>
      </c>
      <c r="C2058" s="1" t="s">
        <v>29</v>
      </c>
      <c r="D2058" s="1" t="s">
        <v>45</v>
      </c>
      <c r="E2058" s="1" t="s">
        <v>164</v>
      </c>
      <c r="F2058">
        <v>0.35</v>
      </c>
      <c r="G2058">
        <v>0.27</v>
      </c>
      <c r="H2058">
        <v>0.09</v>
      </c>
      <c r="I2058">
        <v>0.09</v>
      </c>
      <c r="J2058">
        <v>0.81</v>
      </c>
    </row>
    <row r="2059" spans="1:10" x14ac:dyDescent="0.2">
      <c r="A2059" s="1" t="s">
        <v>977</v>
      </c>
      <c r="B2059" s="1" t="s">
        <v>41</v>
      </c>
      <c r="C2059" s="1" t="s">
        <v>25</v>
      </c>
      <c r="D2059" s="1" t="s">
        <v>26</v>
      </c>
      <c r="E2059" s="1" t="s">
        <v>99</v>
      </c>
      <c r="F2059">
        <v>0.67</v>
      </c>
      <c r="G2059">
        <v>0.03</v>
      </c>
      <c r="H2059">
        <v>0</v>
      </c>
      <c r="I2059">
        <v>0.11</v>
      </c>
      <c r="J2059">
        <v>0.81</v>
      </c>
    </row>
    <row r="2060" spans="1:10" x14ac:dyDescent="0.2">
      <c r="A2060" s="1" t="s">
        <v>1411</v>
      </c>
      <c r="B2060" s="1" t="s">
        <v>32</v>
      </c>
      <c r="C2060" s="1" t="s">
        <v>18</v>
      </c>
      <c r="D2060" s="1" t="s">
        <v>22</v>
      </c>
      <c r="E2060" s="1" t="s">
        <v>59</v>
      </c>
      <c r="F2060">
        <v>0.52</v>
      </c>
      <c r="G2060">
        <v>0.21</v>
      </c>
      <c r="H2060">
        <v>0</v>
      </c>
      <c r="I2060">
        <v>7.0000000000000007E-2</v>
      </c>
      <c r="J2060">
        <v>0.81</v>
      </c>
    </row>
    <row r="2061" spans="1:10" x14ac:dyDescent="0.2">
      <c r="A2061" s="1" t="s">
        <v>1263</v>
      </c>
      <c r="B2061" s="1" t="s">
        <v>36</v>
      </c>
      <c r="C2061" s="1" t="s">
        <v>37</v>
      </c>
      <c r="D2061" s="1" t="s">
        <v>12</v>
      </c>
      <c r="E2061" s="1" t="s">
        <v>99</v>
      </c>
      <c r="F2061">
        <v>0.75</v>
      </c>
      <c r="G2061">
        <v>0</v>
      </c>
      <c r="H2061">
        <v>0</v>
      </c>
      <c r="I2061">
        <v>0.06</v>
      </c>
      <c r="J2061">
        <v>0.8</v>
      </c>
    </row>
    <row r="2062" spans="1:10" x14ac:dyDescent="0.2">
      <c r="A2062" s="1" t="s">
        <v>1631</v>
      </c>
      <c r="B2062" s="1" t="s">
        <v>10</v>
      </c>
      <c r="C2062" s="1" t="s">
        <v>18</v>
      </c>
      <c r="D2062" s="1" t="s">
        <v>38</v>
      </c>
      <c r="E2062" s="1" t="s">
        <v>109</v>
      </c>
      <c r="F2062">
        <v>0.46</v>
      </c>
      <c r="G2062">
        <v>0.25</v>
      </c>
      <c r="H2062">
        <v>0.02</v>
      </c>
      <c r="I2062">
        <v>7.0000000000000007E-2</v>
      </c>
      <c r="J2062">
        <v>0.8</v>
      </c>
    </row>
    <row r="2063" spans="1:10" x14ac:dyDescent="0.2">
      <c r="A2063" s="1" t="s">
        <v>1189</v>
      </c>
      <c r="B2063" s="1" t="s">
        <v>32</v>
      </c>
      <c r="C2063" s="1" t="s">
        <v>57</v>
      </c>
      <c r="D2063" s="1" t="s">
        <v>71</v>
      </c>
      <c r="E2063" s="1" t="s">
        <v>99</v>
      </c>
      <c r="F2063">
        <v>0.4</v>
      </c>
      <c r="G2063">
        <v>0.33</v>
      </c>
      <c r="H2063">
        <v>0</v>
      </c>
      <c r="I2063">
        <v>7.0000000000000007E-2</v>
      </c>
      <c r="J2063">
        <v>0.8</v>
      </c>
    </row>
    <row r="2064" spans="1:10" x14ac:dyDescent="0.2">
      <c r="A2064" s="1" t="s">
        <v>1632</v>
      </c>
      <c r="B2064" s="1" t="s">
        <v>186</v>
      </c>
      <c r="C2064" s="1" t="s">
        <v>151</v>
      </c>
      <c r="D2064" s="1" t="s">
        <v>22</v>
      </c>
      <c r="E2064" s="1" t="s">
        <v>248</v>
      </c>
      <c r="F2064">
        <v>0.45</v>
      </c>
      <c r="G2064">
        <v>0.3</v>
      </c>
      <c r="H2064">
        <v>0</v>
      </c>
      <c r="I2064">
        <v>0.05</v>
      </c>
      <c r="J2064">
        <v>0.8</v>
      </c>
    </row>
    <row r="2065" spans="1:10" x14ac:dyDescent="0.2">
      <c r="A2065" s="1" t="s">
        <v>1633</v>
      </c>
      <c r="B2065" s="1" t="s">
        <v>41</v>
      </c>
      <c r="C2065" s="1" t="s">
        <v>25</v>
      </c>
      <c r="D2065" s="1" t="s">
        <v>38</v>
      </c>
      <c r="E2065" s="1" t="s">
        <v>109</v>
      </c>
      <c r="F2065">
        <v>0.03</v>
      </c>
      <c r="G2065">
        <v>0.02</v>
      </c>
      <c r="H2065">
        <v>0.74</v>
      </c>
      <c r="I2065">
        <v>0.01</v>
      </c>
      <c r="J2065">
        <v>0.8</v>
      </c>
    </row>
    <row r="2066" spans="1:10" x14ac:dyDescent="0.2">
      <c r="A2066" s="1" t="s">
        <v>1634</v>
      </c>
      <c r="B2066" s="1" t="s">
        <v>126</v>
      </c>
      <c r="C2066" s="1" t="s">
        <v>124</v>
      </c>
      <c r="D2066" s="1" t="s">
        <v>26</v>
      </c>
      <c r="E2066" s="1" t="s">
        <v>168</v>
      </c>
      <c r="F2066">
        <v>0.62</v>
      </c>
      <c r="G2066">
        <v>0.16</v>
      </c>
      <c r="H2066">
        <v>0</v>
      </c>
      <c r="I2066">
        <v>0.02</v>
      </c>
      <c r="J2066">
        <v>0.8</v>
      </c>
    </row>
    <row r="2067" spans="1:10" x14ac:dyDescent="0.2">
      <c r="A2067" s="1" t="s">
        <v>1635</v>
      </c>
      <c r="B2067" s="1" t="s">
        <v>10</v>
      </c>
      <c r="C2067" s="1" t="s">
        <v>57</v>
      </c>
      <c r="D2067" s="1" t="s">
        <v>22</v>
      </c>
      <c r="E2067" s="1" t="s">
        <v>86</v>
      </c>
      <c r="F2067">
        <v>0.19</v>
      </c>
      <c r="G2067">
        <v>0.5</v>
      </c>
      <c r="H2067">
        <v>0</v>
      </c>
      <c r="I2067">
        <v>0.11</v>
      </c>
      <c r="J2067">
        <v>0.8</v>
      </c>
    </row>
    <row r="2068" spans="1:10" x14ac:dyDescent="0.2">
      <c r="A2068" s="1" t="s">
        <v>1636</v>
      </c>
      <c r="B2068" s="1" t="s">
        <v>41</v>
      </c>
      <c r="C2068" s="1" t="s">
        <v>42</v>
      </c>
      <c r="D2068" s="1" t="s">
        <v>58</v>
      </c>
      <c r="E2068" s="1" t="s">
        <v>248</v>
      </c>
      <c r="F2068">
        <v>0.39</v>
      </c>
      <c r="G2068">
        <v>0.31</v>
      </c>
      <c r="H2068">
        <v>0</v>
      </c>
      <c r="I2068">
        <v>0.1</v>
      </c>
      <c r="J2068">
        <v>0.8</v>
      </c>
    </row>
    <row r="2069" spans="1:10" x14ac:dyDescent="0.2">
      <c r="A2069" s="1" t="s">
        <v>614</v>
      </c>
      <c r="B2069" s="1" t="s">
        <v>113</v>
      </c>
      <c r="C2069" s="1" t="s">
        <v>11</v>
      </c>
      <c r="D2069" s="1" t="s">
        <v>26</v>
      </c>
      <c r="E2069" s="1" t="s">
        <v>99</v>
      </c>
      <c r="F2069">
        <v>0.19</v>
      </c>
      <c r="G2069">
        <v>0.39</v>
      </c>
      <c r="H2069">
        <v>0</v>
      </c>
      <c r="I2069">
        <v>0.22</v>
      </c>
      <c r="J2069">
        <v>0.8</v>
      </c>
    </row>
    <row r="2070" spans="1:10" x14ac:dyDescent="0.2">
      <c r="A2070" s="1" t="s">
        <v>1637</v>
      </c>
      <c r="B2070" s="1" t="s">
        <v>32</v>
      </c>
      <c r="C2070" s="1" t="s">
        <v>37</v>
      </c>
      <c r="D2070" s="1" t="s">
        <v>58</v>
      </c>
      <c r="E2070" s="1" t="s">
        <v>109</v>
      </c>
      <c r="F2070">
        <v>0.36</v>
      </c>
      <c r="G2070">
        <v>0.37</v>
      </c>
      <c r="H2070">
        <v>0</v>
      </c>
      <c r="I2070">
        <v>7.0000000000000007E-2</v>
      </c>
      <c r="J2070">
        <v>0.8</v>
      </c>
    </row>
    <row r="2071" spans="1:10" x14ac:dyDescent="0.2">
      <c r="A2071" s="1" t="s">
        <v>551</v>
      </c>
      <c r="B2071" s="1" t="s">
        <v>113</v>
      </c>
      <c r="C2071" s="1" t="s">
        <v>18</v>
      </c>
      <c r="D2071" s="1" t="s">
        <v>12</v>
      </c>
      <c r="E2071" s="1" t="s">
        <v>159</v>
      </c>
      <c r="F2071">
        <v>0.09</v>
      </c>
      <c r="G2071">
        <v>0.33</v>
      </c>
      <c r="H2071">
        <v>0.2</v>
      </c>
      <c r="I2071">
        <v>0.18</v>
      </c>
      <c r="J2071">
        <v>0.8</v>
      </c>
    </row>
    <row r="2072" spans="1:10" x14ac:dyDescent="0.2">
      <c r="A2072" s="1" t="s">
        <v>1638</v>
      </c>
      <c r="B2072" s="1" t="s">
        <v>32</v>
      </c>
      <c r="C2072" s="1" t="s">
        <v>67</v>
      </c>
      <c r="D2072" s="1" t="s">
        <v>38</v>
      </c>
      <c r="E2072" s="1" t="s">
        <v>59</v>
      </c>
      <c r="F2072">
        <v>0.48</v>
      </c>
      <c r="G2072">
        <v>0.25</v>
      </c>
      <c r="H2072">
        <v>0</v>
      </c>
      <c r="I2072">
        <v>7.0000000000000007E-2</v>
      </c>
      <c r="J2072">
        <v>0.8</v>
      </c>
    </row>
    <row r="2073" spans="1:10" x14ac:dyDescent="0.2">
      <c r="A2073" s="1" t="s">
        <v>1639</v>
      </c>
      <c r="B2073" s="1" t="s">
        <v>32</v>
      </c>
      <c r="C2073" s="1" t="s">
        <v>33</v>
      </c>
      <c r="D2073" s="1" t="s">
        <v>16</v>
      </c>
      <c r="E2073" s="1" t="s">
        <v>109</v>
      </c>
      <c r="F2073">
        <v>0.37</v>
      </c>
      <c r="G2073">
        <v>0.35</v>
      </c>
      <c r="H2073">
        <v>0</v>
      </c>
      <c r="I2073">
        <v>7.0000000000000007E-2</v>
      </c>
      <c r="J2073">
        <v>0.8</v>
      </c>
    </row>
    <row r="2074" spans="1:10" x14ac:dyDescent="0.2">
      <c r="A2074" s="1" t="s">
        <v>1640</v>
      </c>
      <c r="B2074" s="1" t="s">
        <v>36</v>
      </c>
      <c r="C2074" s="1" t="s">
        <v>57</v>
      </c>
      <c r="D2074" s="1" t="s">
        <v>58</v>
      </c>
      <c r="E2074" s="1" t="s">
        <v>59</v>
      </c>
      <c r="F2074">
        <v>0.33</v>
      </c>
      <c r="G2074">
        <v>0.35</v>
      </c>
      <c r="H2074">
        <v>0</v>
      </c>
      <c r="I2074">
        <v>0.13</v>
      </c>
      <c r="J2074">
        <v>0.8</v>
      </c>
    </row>
    <row r="2075" spans="1:10" x14ac:dyDescent="0.2">
      <c r="A2075" s="1" t="s">
        <v>283</v>
      </c>
      <c r="B2075" s="1" t="s">
        <v>36</v>
      </c>
      <c r="C2075" s="1" t="s">
        <v>65</v>
      </c>
      <c r="D2075" s="1" t="s">
        <v>12</v>
      </c>
      <c r="E2075" s="1" t="s">
        <v>39</v>
      </c>
      <c r="F2075">
        <v>0.44</v>
      </c>
      <c r="G2075">
        <v>0.19</v>
      </c>
      <c r="H2075">
        <v>0.03</v>
      </c>
      <c r="I2075">
        <v>0.13</v>
      </c>
      <c r="J2075">
        <v>0.8</v>
      </c>
    </row>
    <row r="2076" spans="1:10" x14ac:dyDescent="0.2">
      <c r="A2076" s="1" t="s">
        <v>1641</v>
      </c>
      <c r="B2076" s="1" t="s">
        <v>10</v>
      </c>
      <c r="C2076" s="1" t="s">
        <v>15</v>
      </c>
      <c r="D2076" s="1" t="s">
        <v>12</v>
      </c>
      <c r="E2076" s="1" t="s">
        <v>319</v>
      </c>
      <c r="F2076">
        <v>0.43</v>
      </c>
      <c r="G2076">
        <v>0.28999999999999998</v>
      </c>
      <c r="H2076">
        <v>0</v>
      </c>
      <c r="I2076">
        <v>0.08</v>
      </c>
      <c r="J2076">
        <v>0.8</v>
      </c>
    </row>
    <row r="2077" spans="1:10" x14ac:dyDescent="0.2">
      <c r="A2077" s="1" t="s">
        <v>1113</v>
      </c>
      <c r="B2077" s="1" t="s">
        <v>113</v>
      </c>
      <c r="C2077" s="1" t="s">
        <v>29</v>
      </c>
      <c r="D2077" s="1" t="s">
        <v>26</v>
      </c>
      <c r="E2077" s="1" t="s">
        <v>99</v>
      </c>
      <c r="F2077">
        <v>0.08</v>
      </c>
      <c r="G2077">
        <v>0.46</v>
      </c>
      <c r="H2077">
        <v>0</v>
      </c>
      <c r="I2077">
        <v>0.25</v>
      </c>
      <c r="J2077">
        <v>0.8</v>
      </c>
    </row>
    <row r="2078" spans="1:10" x14ac:dyDescent="0.2">
      <c r="A2078" s="1" t="s">
        <v>812</v>
      </c>
      <c r="B2078" s="1" t="s">
        <v>102</v>
      </c>
      <c r="C2078" s="1" t="s">
        <v>42</v>
      </c>
      <c r="D2078" s="1" t="s">
        <v>38</v>
      </c>
      <c r="E2078" s="1" t="s">
        <v>86</v>
      </c>
      <c r="F2078">
        <v>0.48</v>
      </c>
      <c r="G2078">
        <v>0.28000000000000003</v>
      </c>
      <c r="H2078">
        <v>0</v>
      </c>
      <c r="I2078">
        <v>0.04</v>
      </c>
      <c r="J2078">
        <v>0.8</v>
      </c>
    </row>
    <row r="2079" spans="1:10" x14ac:dyDescent="0.2">
      <c r="A2079" s="1" t="s">
        <v>725</v>
      </c>
      <c r="B2079" s="1" t="s">
        <v>32</v>
      </c>
      <c r="C2079" s="1" t="s">
        <v>67</v>
      </c>
      <c r="D2079" s="1" t="s">
        <v>45</v>
      </c>
      <c r="E2079" s="1" t="s">
        <v>178</v>
      </c>
      <c r="F2079">
        <v>0.42</v>
      </c>
      <c r="G2079">
        <v>0.24</v>
      </c>
      <c r="H2079">
        <v>7.0000000000000007E-2</v>
      </c>
      <c r="I2079">
        <v>0.06</v>
      </c>
      <c r="J2079">
        <v>0.8</v>
      </c>
    </row>
    <row r="2080" spans="1:10" x14ac:dyDescent="0.2">
      <c r="A2080" s="1" t="s">
        <v>1548</v>
      </c>
      <c r="B2080" s="1" t="s">
        <v>32</v>
      </c>
      <c r="C2080" s="1" t="s">
        <v>67</v>
      </c>
      <c r="D2080" s="1" t="s">
        <v>38</v>
      </c>
      <c r="E2080" s="1" t="s">
        <v>319</v>
      </c>
      <c r="F2080">
        <v>0.45</v>
      </c>
      <c r="G2080">
        <v>0.28000000000000003</v>
      </c>
      <c r="H2080">
        <v>0</v>
      </c>
      <c r="I2080">
        <v>7.0000000000000007E-2</v>
      </c>
      <c r="J2080">
        <v>0.8</v>
      </c>
    </row>
    <row r="2081" spans="1:10" x14ac:dyDescent="0.2">
      <c r="A2081" s="1" t="s">
        <v>1515</v>
      </c>
      <c r="B2081" s="1" t="s">
        <v>36</v>
      </c>
      <c r="C2081" s="1" t="s">
        <v>37</v>
      </c>
      <c r="D2081" s="1" t="s">
        <v>38</v>
      </c>
      <c r="E2081" s="1" t="s">
        <v>178</v>
      </c>
      <c r="F2081">
        <v>0.14000000000000001</v>
      </c>
      <c r="G2081">
        <v>0.32</v>
      </c>
      <c r="H2081">
        <v>0.22</v>
      </c>
      <c r="I2081">
        <v>0.12</v>
      </c>
      <c r="J2081">
        <v>0.8</v>
      </c>
    </row>
    <row r="2082" spans="1:10" x14ac:dyDescent="0.2">
      <c r="A2082" s="1" t="s">
        <v>696</v>
      </c>
      <c r="B2082" s="1" t="s">
        <v>20</v>
      </c>
      <c r="C2082" s="1" t="s">
        <v>29</v>
      </c>
      <c r="D2082" s="1" t="s">
        <v>22</v>
      </c>
      <c r="E2082" s="1" t="s">
        <v>86</v>
      </c>
      <c r="F2082">
        <v>0.73</v>
      </c>
      <c r="G2082">
        <v>0.01</v>
      </c>
      <c r="H2082">
        <v>0</v>
      </c>
      <c r="I2082">
        <v>0.06</v>
      </c>
      <c r="J2082">
        <v>0.8</v>
      </c>
    </row>
    <row r="2083" spans="1:10" x14ac:dyDescent="0.2">
      <c r="A2083" s="1" t="s">
        <v>1642</v>
      </c>
      <c r="B2083" s="1" t="s">
        <v>186</v>
      </c>
      <c r="C2083" s="1" t="s">
        <v>151</v>
      </c>
      <c r="D2083" s="1" t="s">
        <v>214</v>
      </c>
      <c r="E2083" s="1" t="s">
        <v>1643</v>
      </c>
      <c r="F2083">
        <v>0</v>
      </c>
      <c r="G2083">
        <v>0</v>
      </c>
      <c r="H2083">
        <v>0.75</v>
      </c>
      <c r="I2083">
        <v>0.05</v>
      </c>
      <c r="J2083">
        <v>0.8</v>
      </c>
    </row>
    <row r="2084" spans="1:10" hidden="1" x14ac:dyDescent="0.2">
      <c r="A2084" s="1" t="s">
        <v>504</v>
      </c>
      <c r="B2084" s="1" t="s">
        <v>113</v>
      </c>
      <c r="C2084" s="1" t="s">
        <v>191</v>
      </c>
      <c r="D2084" s="1" t="s">
        <v>12</v>
      </c>
      <c r="E2084" s="1" t="s">
        <v>159</v>
      </c>
      <c r="F2084">
        <v>0.04</v>
      </c>
      <c r="G2084">
        <v>0.33</v>
      </c>
      <c r="H2084">
        <v>0.26</v>
      </c>
      <c r="I2084">
        <v>0.17</v>
      </c>
      <c r="J2084">
        <v>0.8</v>
      </c>
    </row>
    <row r="2085" spans="1:10" x14ac:dyDescent="0.2">
      <c r="A2085" s="1" t="s">
        <v>600</v>
      </c>
      <c r="B2085" s="1" t="s">
        <v>126</v>
      </c>
      <c r="C2085" s="1" t="s">
        <v>47</v>
      </c>
      <c r="D2085" s="1" t="s">
        <v>16</v>
      </c>
      <c r="E2085" s="1" t="s">
        <v>99</v>
      </c>
      <c r="F2085">
        <v>0.68</v>
      </c>
      <c r="G2085">
        <v>0.09</v>
      </c>
      <c r="H2085">
        <v>0</v>
      </c>
      <c r="I2085">
        <v>0.02</v>
      </c>
      <c r="J2085">
        <v>0.8</v>
      </c>
    </row>
    <row r="2086" spans="1:10" x14ac:dyDescent="0.2">
      <c r="A2086" s="1" t="s">
        <v>867</v>
      </c>
      <c r="B2086" s="1" t="s">
        <v>10</v>
      </c>
      <c r="C2086" s="1" t="s">
        <v>33</v>
      </c>
      <c r="D2086" s="1" t="s">
        <v>38</v>
      </c>
      <c r="E2086" s="1" t="s">
        <v>168</v>
      </c>
      <c r="F2086">
        <v>0.54</v>
      </c>
      <c r="G2086">
        <v>0.19</v>
      </c>
      <c r="H2086">
        <v>0</v>
      </c>
      <c r="I2086">
        <v>0.06</v>
      </c>
      <c r="J2086">
        <v>0.8</v>
      </c>
    </row>
    <row r="2087" spans="1:10" x14ac:dyDescent="0.2">
      <c r="A2087" s="1" t="s">
        <v>1364</v>
      </c>
      <c r="B2087" s="1" t="s">
        <v>32</v>
      </c>
      <c r="C2087" s="1" t="s">
        <v>18</v>
      </c>
      <c r="D2087" s="1" t="s">
        <v>22</v>
      </c>
      <c r="E2087" s="1" t="s">
        <v>59</v>
      </c>
      <c r="F2087">
        <v>0.51</v>
      </c>
      <c r="G2087">
        <v>0.22</v>
      </c>
      <c r="H2087">
        <v>0</v>
      </c>
      <c r="I2087">
        <v>7.0000000000000007E-2</v>
      </c>
      <c r="J2087">
        <v>0.8</v>
      </c>
    </row>
    <row r="2088" spans="1:10" x14ac:dyDescent="0.2">
      <c r="A2088" s="1" t="s">
        <v>1644</v>
      </c>
      <c r="B2088" s="1" t="s">
        <v>128</v>
      </c>
      <c r="C2088" s="1" t="s">
        <v>37</v>
      </c>
      <c r="D2088" s="1" t="s">
        <v>12</v>
      </c>
      <c r="E2088" s="1" t="s">
        <v>13</v>
      </c>
      <c r="F2088">
        <v>0.39</v>
      </c>
      <c r="G2088">
        <v>0.22</v>
      </c>
      <c r="H2088">
        <v>0.13</v>
      </c>
      <c r="I2088">
        <v>0.06</v>
      </c>
      <c r="J2088">
        <v>0.8</v>
      </c>
    </row>
    <row r="2089" spans="1:10" x14ac:dyDescent="0.2">
      <c r="A2089" s="1" t="s">
        <v>1645</v>
      </c>
      <c r="B2089" s="1" t="s">
        <v>41</v>
      </c>
      <c r="C2089" s="1" t="s">
        <v>47</v>
      </c>
      <c r="D2089" s="1" t="s">
        <v>45</v>
      </c>
      <c r="E2089" s="1" t="s">
        <v>251</v>
      </c>
      <c r="F2089">
        <v>0</v>
      </c>
      <c r="G2089">
        <v>0</v>
      </c>
      <c r="H2089">
        <v>0.8</v>
      </c>
      <c r="I2089">
        <v>0</v>
      </c>
      <c r="J2089">
        <v>0.8</v>
      </c>
    </row>
    <row r="2090" spans="1:10" x14ac:dyDescent="0.2">
      <c r="A2090" s="1" t="s">
        <v>1174</v>
      </c>
      <c r="B2090" s="1" t="s">
        <v>36</v>
      </c>
      <c r="C2090" s="1" t="s">
        <v>57</v>
      </c>
      <c r="D2090" s="1" t="s">
        <v>58</v>
      </c>
      <c r="E2090" s="1" t="s">
        <v>1175</v>
      </c>
      <c r="F2090">
        <v>0.26</v>
      </c>
      <c r="G2090">
        <v>0.36</v>
      </c>
      <c r="H2090">
        <v>0.04</v>
      </c>
      <c r="I2090">
        <v>0.14000000000000001</v>
      </c>
      <c r="J2090">
        <v>0.8</v>
      </c>
    </row>
    <row r="2091" spans="1:10" x14ac:dyDescent="0.2">
      <c r="A2091" s="1" t="s">
        <v>1646</v>
      </c>
      <c r="B2091" s="1" t="s">
        <v>32</v>
      </c>
      <c r="C2091" s="1" t="s">
        <v>18</v>
      </c>
      <c r="D2091" s="1" t="s">
        <v>38</v>
      </c>
      <c r="E2091" s="1" t="s">
        <v>99</v>
      </c>
      <c r="F2091">
        <v>0.47</v>
      </c>
      <c r="G2091">
        <v>0.24</v>
      </c>
      <c r="H2091">
        <v>0.01</v>
      </c>
      <c r="I2091">
        <v>0.08</v>
      </c>
      <c r="J2091">
        <v>0.79</v>
      </c>
    </row>
    <row r="2092" spans="1:10" x14ac:dyDescent="0.2">
      <c r="A2092" s="1" t="s">
        <v>519</v>
      </c>
      <c r="B2092" s="1" t="s">
        <v>113</v>
      </c>
      <c r="C2092" s="1" t="s">
        <v>33</v>
      </c>
      <c r="D2092" s="1" t="s">
        <v>12</v>
      </c>
      <c r="E2092" s="1" t="s">
        <v>159</v>
      </c>
      <c r="F2092">
        <v>0.05</v>
      </c>
      <c r="G2092">
        <v>0.3</v>
      </c>
      <c r="H2092">
        <v>0.28999999999999998</v>
      </c>
      <c r="I2092">
        <v>0.16</v>
      </c>
      <c r="J2092">
        <v>0.79</v>
      </c>
    </row>
    <row r="2093" spans="1:10" x14ac:dyDescent="0.2">
      <c r="A2093" s="1" t="s">
        <v>1647</v>
      </c>
      <c r="B2093" s="1" t="s">
        <v>41</v>
      </c>
      <c r="C2093" s="1" t="s">
        <v>11</v>
      </c>
      <c r="D2093" s="1" t="s">
        <v>71</v>
      </c>
      <c r="E2093" s="1" t="s">
        <v>218</v>
      </c>
      <c r="F2093">
        <v>0.66</v>
      </c>
      <c r="G2093">
        <v>0.02</v>
      </c>
      <c r="H2093">
        <v>0</v>
      </c>
      <c r="I2093">
        <v>0.11</v>
      </c>
      <c r="J2093">
        <v>0.79</v>
      </c>
    </row>
    <row r="2094" spans="1:10" x14ac:dyDescent="0.2">
      <c r="A2094" s="1" t="s">
        <v>1648</v>
      </c>
      <c r="B2094" s="1" t="s">
        <v>36</v>
      </c>
      <c r="C2094" s="1" t="s">
        <v>67</v>
      </c>
      <c r="D2094" s="1" t="s">
        <v>173</v>
      </c>
      <c r="E2094" s="1" t="s">
        <v>1649</v>
      </c>
      <c r="F2094">
        <v>0.4</v>
      </c>
      <c r="G2094">
        <v>0.25</v>
      </c>
      <c r="H2094">
        <v>0.03</v>
      </c>
      <c r="I2094">
        <v>0.11</v>
      </c>
      <c r="J2094">
        <v>0.79</v>
      </c>
    </row>
    <row r="2095" spans="1:10" x14ac:dyDescent="0.2">
      <c r="A2095" s="1" t="s">
        <v>1321</v>
      </c>
      <c r="B2095" s="1" t="s">
        <v>32</v>
      </c>
      <c r="C2095" s="1" t="s">
        <v>57</v>
      </c>
      <c r="D2095" s="1" t="s">
        <v>1</v>
      </c>
      <c r="E2095" s="1" t="s">
        <v>86</v>
      </c>
      <c r="F2095">
        <v>0.38</v>
      </c>
      <c r="G2095">
        <v>0.34</v>
      </c>
      <c r="H2095">
        <v>0</v>
      </c>
      <c r="I2095">
        <v>0.08</v>
      </c>
      <c r="J2095">
        <v>0.79</v>
      </c>
    </row>
    <row r="2096" spans="1:10" x14ac:dyDescent="0.2">
      <c r="A2096" s="1" t="s">
        <v>1053</v>
      </c>
      <c r="B2096" s="1" t="s">
        <v>41</v>
      </c>
      <c r="C2096" s="1" t="s">
        <v>15</v>
      </c>
      <c r="D2096" s="1" t="s">
        <v>22</v>
      </c>
      <c r="E2096" s="1" t="s">
        <v>59</v>
      </c>
      <c r="F2096">
        <v>0.61</v>
      </c>
      <c r="G2096">
        <v>0</v>
      </c>
      <c r="H2096">
        <v>0</v>
      </c>
      <c r="I2096">
        <v>0.18</v>
      </c>
      <c r="J2096">
        <v>0.79</v>
      </c>
    </row>
    <row r="2097" spans="1:10" x14ac:dyDescent="0.2">
      <c r="A2097" s="1" t="s">
        <v>1650</v>
      </c>
      <c r="B2097" s="1" t="s">
        <v>20</v>
      </c>
      <c r="C2097" s="1" t="s">
        <v>29</v>
      </c>
      <c r="D2097" s="1" t="s">
        <v>45</v>
      </c>
      <c r="E2097" s="1" t="s">
        <v>164</v>
      </c>
      <c r="F2097">
        <v>0.42</v>
      </c>
      <c r="G2097">
        <v>0.03</v>
      </c>
      <c r="H2097">
        <v>0.3</v>
      </c>
      <c r="I2097">
        <v>0.04</v>
      </c>
      <c r="J2097">
        <v>0.79</v>
      </c>
    </row>
    <row r="2098" spans="1:10" x14ac:dyDescent="0.2">
      <c r="A2098" s="1" t="s">
        <v>1651</v>
      </c>
      <c r="B2098" s="1" t="s">
        <v>126</v>
      </c>
      <c r="C2098" s="1" t="s">
        <v>124</v>
      </c>
      <c r="D2098" s="1" t="s">
        <v>45</v>
      </c>
      <c r="E2098" s="1" t="s">
        <v>86</v>
      </c>
      <c r="F2098">
        <v>0.61</v>
      </c>
      <c r="G2098">
        <v>0.16</v>
      </c>
      <c r="H2098">
        <v>0</v>
      </c>
      <c r="I2098">
        <v>0.02</v>
      </c>
      <c r="J2098">
        <v>0.79</v>
      </c>
    </row>
    <row r="2099" spans="1:10" x14ac:dyDescent="0.2">
      <c r="A2099" s="1" t="s">
        <v>1652</v>
      </c>
      <c r="B2099" s="1" t="s">
        <v>113</v>
      </c>
      <c r="C2099" s="1" t="s">
        <v>18</v>
      </c>
      <c r="D2099" s="1" t="s">
        <v>214</v>
      </c>
      <c r="E2099" s="1" t="s">
        <v>55</v>
      </c>
      <c r="F2099">
        <v>0.17</v>
      </c>
      <c r="G2099">
        <v>0.51</v>
      </c>
      <c r="H2099">
        <v>0</v>
      </c>
      <c r="I2099">
        <v>0.11</v>
      </c>
      <c r="J2099">
        <v>0.79</v>
      </c>
    </row>
    <row r="2100" spans="1:10" x14ac:dyDescent="0.2">
      <c r="A2100" s="1" t="s">
        <v>1653</v>
      </c>
      <c r="B2100" s="1" t="s">
        <v>186</v>
      </c>
      <c r="C2100" s="1" t="s">
        <v>54</v>
      </c>
      <c r="D2100" s="1" t="s">
        <v>16</v>
      </c>
      <c r="E2100" s="1" t="s">
        <v>39</v>
      </c>
      <c r="F2100">
        <v>0.44</v>
      </c>
      <c r="G2100">
        <v>0.3</v>
      </c>
      <c r="H2100">
        <v>0</v>
      </c>
      <c r="I2100">
        <v>0.05</v>
      </c>
      <c r="J2100">
        <v>0.79</v>
      </c>
    </row>
    <row r="2101" spans="1:10" x14ac:dyDescent="0.2">
      <c r="A2101" s="1" t="s">
        <v>1244</v>
      </c>
      <c r="B2101" s="1" t="s">
        <v>36</v>
      </c>
      <c r="C2101" s="1" t="s">
        <v>18</v>
      </c>
      <c r="D2101" s="1" t="s">
        <v>12</v>
      </c>
      <c r="E2101" s="1" t="s">
        <v>99</v>
      </c>
      <c r="F2101">
        <v>0.42</v>
      </c>
      <c r="G2101">
        <v>0.25</v>
      </c>
      <c r="H2101">
        <v>0</v>
      </c>
      <c r="I2101">
        <v>0.12</v>
      </c>
      <c r="J2101">
        <v>0.79</v>
      </c>
    </row>
    <row r="2102" spans="1:10" x14ac:dyDescent="0.2">
      <c r="A2102" s="1" t="s">
        <v>1654</v>
      </c>
      <c r="B2102" s="1" t="s">
        <v>20</v>
      </c>
      <c r="C2102" s="1" t="s">
        <v>15</v>
      </c>
      <c r="D2102" s="1" t="s">
        <v>38</v>
      </c>
      <c r="E2102" s="1" t="s">
        <v>168</v>
      </c>
      <c r="F2102">
        <v>0.62</v>
      </c>
      <c r="G2102">
        <v>0.11</v>
      </c>
      <c r="H2102">
        <v>0</v>
      </c>
      <c r="I2102">
        <v>7.0000000000000007E-2</v>
      </c>
      <c r="J2102">
        <v>0.79</v>
      </c>
    </row>
    <row r="2103" spans="1:10" x14ac:dyDescent="0.2">
      <c r="A2103" s="1" t="s">
        <v>1655</v>
      </c>
      <c r="B2103" s="1" t="s">
        <v>32</v>
      </c>
      <c r="C2103" s="1" t="s">
        <v>18</v>
      </c>
      <c r="D2103" s="1" t="s">
        <v>45</v>
      </c>
      <c r="E2103" s="1" t="s">
        <v>164</v>
      </c>
      <c r="F2103">
        <v>0.32</v>
      </c>
      <c r="G2103">
        <v>0.2</v>
      </c>
      <c r="H2103">
        <v>0.21</v>
      </c>
      <c r="I2103">
        <v>0.06</v>
      </c>
      <c r="J2103">
        <v>0.79</v>
      </c>
    </row>
    <row r="2104" spans="1:10" x14ac:dyDescent="0.2">
      <c r="A2104" s="1" t="s">
        <v>1656</v>
      </c>
      <c r="B2104" s="1" t="s">
        <v>41</v>
      </c>
      <c r="C2104" s="1" t="s">
        <v>29</v>
      </c>
      <c r="D2104" s="1" t="s">
        <v>26</v>
      </c>
      <c r="E2104" s="1" t="s">
        <v>159</v>
      </c>
      <c r="F2104">
        <v>0.64</v>
      </c>
      <c r="G2104">
        <v>0.03</v>
      </c>
      <c r="H2104">
        <v>0.02</v>
      </c>
      <c r="I2104">
        <v>0.1</v>
      </c>
      <c r="J2104">
        <v>0.79</v>
      </c>
    </row>
    <row r="2105" spans="1:10" x14ac:dyDescent="0.2">
      <c r="A2105" s="1" t="s">
        <v>1657</v>
      </c>
      <c r="B2105" s="1" t="s">
        <v>41</v>
      </c>
      <c r="C2105" s="1" t="s">
        <v>151</v>
      </c>
      <c r="D2105" s="1" t="s">
        <v>26</v>
      </c>
      <c r="E2105" s="1" t="s">
        <v>86</v>
      </c>
      <c r="F2105">
        <v>0.28000000000000003</v>
      </c>
      <c r="G2105">
        <v>0.22</v>
      </c>
      <c r="H2105">
        <v>0.23</v>
      </c>
      <c r="I2105">
        <v>7.0000000000000007E-2</v>
      </c>
      <c r="J2105">
        <v>0.79</v>
      </c>
    </row>
    <row r="2106" spans="1:10" x14ac:dyDescent="0.2">
      <c r="A2106" s="1" t="s">
        <v>859</v>
      </c>
      <c r="B2106" s="1" t="s">
        <v>62</v>
      </c>
      <c r="C2106" s="1" t="s">
        <v>75</v>
      </c>
      <c r="D2106" s="1" t="s">
        <v>45</v>
      </c>
      <c r="E2106" s="1" t="s">
        <v>164</v>
      </c>
      <c r="F2106">
        <v>0</v>
      </c>
      <c r="G2106">
        <v>0</v>
      </c>
      <c r="H2106">
        <v>0.79</v>
      </c>
      <c r="I2106">
        <v>0</v>
      </c>
      <c r="J2106">
        <v>0.79</v>
      </c>
    </row>
    <row r="2107" spans="1:10" x14ac:dyDescent="0.2">
      <c r="A2107" s="1" t="s">
        <v>1658</v>
      </c>
      <c r="B2107" s="1" t="s">
        <v>10</v>
      </c>
      <c r="C2107" s="1" t="s">
        <v>29</v>
      </c>
      <c r="D2107" s="1" t="s">
        <v>58</v>
      </c>
      <c r="E2107" s="1" t="s">
        <v>109</v>
      </c>
      <c r="F2107">
        <v>0.42</v>
      </c>
      <c r="G2107">
        <v>0.21</v>
      </c>
      <c r="H2107">
        <v>0.08</v>
      </c>
      <c r="I2107">
        <v>7.0000000000000007E-2</v>
      </c>
      <c r="J2107">
        <v>0.79</v>
      </c>
    </row>
    <row r="2108" spans="1:10" x14ac:dyDescent="0.2">
      <c r="A2108" s="1" t="s">
        <v>1659</v>
      </c>
      <c r="B2108" s="1" t="s">
        <v>32</v>
      </c>
      <c r="C2108" s="1" t="s">
        <v>37</v>
      </c>
      <c r="D2108" s="1" t="s">
        <v>38</v>
      </c>
      <c r="E2108" s="1" t="s">
        <v>527</v>
      </c>
      <c r="F2108">
        <v>0.44</v>
      </c>
      <c r="G2108">
        <v>0.27</v>
      </c>
      <c r="H2108">
        <v>0.01</v>
      </c>
      <c r="I2108">
        <v>7.0000000000000007E-2</v>
      </c>
      <c r="J2108">
        <v>0.79</v>
      </c>
    </row>
    <row r="2109" spans="1:10" x14ac:dyDescent="0.2">
      <c r="A2109" s="1" t="s">
        <v>1660</v>
      </c>
      <c r="B2109" s="1" t="s">
        <v>20</v>
      </c>
      <c r="C2109" s="1" t="s">
        <v>29</v>
      </c>
      <c r="D2109" s="1" t="s">
        <v>38</v>
      </c>
      <c r="E2109" s="1" t="s">
        <v>319</v>
      </c>
      <c r="F2109">
        <v>0.71</v>
      </c>
      <c r="G2109">
        <v>0.02</v>
      </c>
      <c r="H2109">
        <v>0</v>
      </c>
      <c r="I2109">
        <v>0.06</v>
      </c>
      <c r="J2109">
        <v>0.79</v>
      </c>
    </row>
    <row r="2110" spans="1:10" x14ac:dyDescent="0.2">
      <c r="A2110" s="1" t="s">
        <v>140</v>
      </c>
      <c r="B2110" s="1" t="s">
        <v>10</v>
      </c>
      <c r="C2110" s="1" t="s">
        <v>57</v>
      </c>
      <c r="D2110" s="1" t="s">
        <v>12</v>
      </c>
      <c r="E2110" s="1" t="s">
        <v>99</v>
      </c>
      <c r="F2110">
        <v>0.16</v>
      </c>
      <c r="G2110">
        <v>0.52</v>
      </c>
      <c r="H2110">
        <v>0</v>
      </c>
      <c r="I2110">
        <v>0.11</v>
      </c>
      <c r="J2110">
        <v>0.79</v>
      </c>
    </row>
    <row r="2111" spans="1:10" x14ac:dyDescent="0.2">
      <c r="A2111" s="1" t="s">
        <v>1661</v>
      </c>
      <c r="B2111" s="1" t="s">
        <v>32</v>
      </c>
      <c r="C2111" s="1" t="s">
        <v>15</v>
      </c>
      <c r="D2111" s="1" t="s">
        <v>45</v>
      </c>
      <c r="E2111" s="1" t="s">
        <v>34</v>
      </c>
      <c r="F2111">
        <v>0.38</v>
      </c>
      <c r="G2111">
        <v>0.3</v>
      </c>
      <c r="H2111">
        <v>0.03</v>
      </c>
      <c r="I2111">
        <v>0.08</v>
      </c>
      <c r="J2111">
        <v>0.79</v>
      </c>
    </row>
    <row r="2112" spans="1:10" x14ac:dyDescent="0.2">
      <c r="A2112" s="1" t="s">
        <v>1596</v>
      </c>
      <c r="B2112" s="1" t="s">
        <v>36</v>
      </c>
      <c r="C2112" s="1" t="s">
        <v>15</v>
      </c>
      <c r="D2112" s="1" t="s">
        <v>214</v>
      </c>
      <c r="E2112" s="1" t="s">
        <v>39</v>
      </c>
      <c r="F2112">
        <v>0.49</v>
      </c>
      <c r="G2112">
        <v>0.19</v>
      </c>
      <c r="H2112">
        <v>0.01</v>
      </c>
      <c r="I2112">
        <v>0.1</v>
      </c>
      <c r="J2112">
        <v>0.79</v>
      </c>
    </row>
    <row r="2113" spans="1:10" x14ac:dyDescent="0.2">
      <c r="A2113" s="1" t="s">
        <v>1662</v>
      </c>
      <c r="B2113" s="1" t="s">
        <v>41</v>
      </c>
      <c r="C2113" s="1" t="s">
        <v>29</v>
      </c>
      <c r="D2113" s="1" t="s">
        <v>12</v>
      </c>
      <c r="E2113" s="1" t="s">
        <v>99</v>
      </c>
      <c r="F2113">
        <v>0.65</v>
      </c>
      <c r="G2113">
        <v>0.03</v>
      </c>
      <c r="H2113">
        <v>0</v>
      </c>
      <c r="I2113">
        <v>0.11</v>
      </c>
      <c r="J2113">
        <v>0.79</v>
      </c>
    </row>
    <row r="2114" spans="1:10" x14ac:dyDescent="0.2">
      <c r="A2114" s="1" t="s">
        <v>327</v>
      </c>
      <c r="B2114" s="1" t="s">
        <v>102</v>
      </c>
      <c r="C2114" s="1" t="s">
        <v>124</v>
      </c>
      <c r="D2114" s="1" t="s">
        <v>12</v>
      </c>
      <c r="E2114" s="1" t="s">
        <v>99</v>
      </c>
      <c r="F2114">
        <v>0.24</v>
      </c>
      <c r="G2114">
        <v>0.49</v>
      </c>
      <c r="H2114">
        <v>0</v>
      </c>
      <c r="I2114">
        <v>0.05</v>
      </c>
      <c r="J2114">
        <v>0.79</v>
      </c>
    </row>
    <row r="2115" spans="1:10" x14ac:dyDescent="0.2">
      <c r="A2115" s="1" t="s">
        <v>1663</v>
      </c>
      <c r="B2115" s="1" t="s">
        <v>20</v>
      </c>
      <c r="C2115" s="1" t="s">
        <v>15</v>
      </c>
      <c r="D2115" s="1" t="s">
        <v>12</v>
      </c>
      <c r="E2115" s="1" t="s">
        <v>13</v>
      </c>
      <c r="F2115">
        <v>0.22</v>
      </c>
      <c r="G2115">
        <v>0.32</v>
      </c>
      <c r="H2115">
        <v>0.17</v>
      </c>
      <c r="I2115">
        <v>7.0000000000000007E-2</v>
      </c>
      <c r="J2115">
        <v>0.79</v>
      </c>
    </row>
    <row r="2116" spans="1:10" x14ac:dyDescent="0.2">
      <c r="A2116" s="1" t="s">
        <v>1114</v>
      </c>
      <c r="B2116" s="1" t="s">
        <v>32</v>
      </c>
      <c r="C2116" s="1" t="s">
        <v>33</v>
      </c>
      <c r="D2116" s="1" t="s">
        <v>71</v>
      </c>
      <c r="E2116" s="1" t="s">
        <v>251</v>
      </c>
      <c r="F2116">
        <v>0.43</v>
      </c>
      <c r="G2116">
        <v>0.27</v>
      </c>
      <c r="H2116">
        <v>0.01</v>
      </c>
      <c r="I2116">
        <v>7.0000000000000007E-2</v>
      </c>
      <c r="J2116">
        <v>0.79</v>
      </c>
    </row>
    <row r="2117" spans="1:10" x14ac:dyDescent="0.2">
      <c r="A2117" s="1" t="s">
        <v>1664</v>
      </c>
      <c r="B2117" s="1" t="s">
        <v>10</v>
      </c>
      <c r="C2117" s="1" t="s">
        <v>57</v>
      </c>
      <c r="D2117" s="1" t="s">
        <v>38</v>
      </c>
      <c r="E2117" s="1" t="s">
        <v>13</v>
      </c>
      <c r="F2117">
        <v>0.27</v>
      </c>
      <c r="G2117">
        <v>0.2</v>
      </c>
      <c r="H2117">
        <v>0.27</v>
      </c>
      <c r="I2117">
        <v>0.05</v>
      </c>
      <c r="J2117">
        <v>0.79</v>
      </c>
    </row>
    <row r="2118" spans="1:10" x14ac:dyDescent="0.2">
      <c r="A2118" s="1" t="s">
        <v>1665</v>
      </c>
      <c r="B2118" s="1" t="s">
        <v>62</v>
      </c>
      <c r="C2118" s="1" t="s">
        <v>37</v>
      </c>
      <c r="D2118" s="1" t="s">
        <v>52</v>
      </c>
      <c r="E2118" s="1" t="s">
        <v>13</v>
      </c>
      <c r="F2118">
        <v>0</v>
      </c>
      <c r="G2118">
        <v>0.48</v>
      </c>
      <c r="H2118">
        <v>0.25</v>
      </c>
      <c r="I2118">
        <v>0.06</v>
      </c>
      <c r="J2118">
        <v>0.78</v>
      </c>
    </row>
    <row r="2119" spans="1:10" x14ac:dyDescent="0.2">
      <c r="A2119" s="1" t="s">
        <v>1666</v>
      </c>
      <c r="B2119" s="1" t="s">
        <v>32</v>
      </c>
      <c r="C2119" s="1" t="s">
        <v>11</v>
      </c>
      <c r="D2119" s="1" t="s">
        <v>38</v>
      </c>
      <c r="E2119" s="1" t="s">
        <v>86</v>
      </c>
      <c r="F2119">
        <v>0.67</v>
      </c>
      <c r="G2119">
        <v>0.05</v>
      </c>
      <c r="H2119">
        <v>0.01</v>
      </c>
      <c r="I2119">
        <v>0.06</v>
      </c>
      <c r="J2119">
        <v>0.78</v>
      </c>
    </row>
    <row r="2120" spans="1:10" x14ac:dyDescent="0.2">
      <c r="A2120" s="1" t="s">
        <v>1667</v>
      </c>
      <c r="B2120" s="1" t="s">
        <v>32</v>
      </c>
      <c r="C2120" s="1" t="s">
        <v>15</v>
      </c>
      <c r="D2120" s="1" t="s">
        <v>22</v>
      </c>
      <c r="E2120" s="1" t="s">
        <v>34</v>
      </c>
      <c r="F2120">
        <v>0.12</v>
      </c>
      <c r="G2120">
        <v>0.56000000000000005</v>
      </c>
      <c r="H2120">
        <v>0</v>
      </c>
      <c r="I2120">
        <v>0.1</v>
      </c>
      <c r="J2120">
        <v>0.78</v>
      </c>
    </row>
    <row r="2121" spans="1:10" x14ac:dyDescent="0.2">
      <c r="A2121" s="1" t="s">
        <v>1668</v>
      </c>
      <c r="B2121" s="1" t="s">
        <v>49</v>
      </c>
      <c r="C2121" s="1" t="s">
        <v>47</v>
      </c>
      <c r="D2121" s="1" t="s">
        <v>1</v>
      </c>
      <c r="E2121" s="1" t="s">
        <v>220</v>
      </c>
      <c r="F2121">
        <v>0.56000000000000005</v>
      </c>
      <c r="G2121">
        <v>0.21</v>
      </c>
      <c r="H2121">
        <v>0</v>
      </c>
      <c r="I2121">
        <v>0.01</v>
      </c>
      <c r="J2121">
        <v>0.78</v>
      </c>
    </row>
    <row r="2122" spans="1:10" x14ac:dyDescent="0.2">
      <c r="A2122" s="1" t="s">
        <v>1669</v>
      </c>
      <c r="B2122" s="1" t="s">
        <v>20</v>
      </c>
      <c r="C2122" s="1" t="s">
        <v>11</v>
      </c>
      <c r="D2122" s="1" t="s">
        <v>58</v>
      </c>
      <c r="E2122" s="1" t="s">
        <v>13</v>
      </c>
      <c r="F2122">
        <v>0.57999999999999996</v>
      </c>
      <c r="G2122">
        <v>0.04</v>
      </c>
      <c r="H2122">
        <v>0.11</v>
      </c>
      <c r="I2122">
        <v>0.06</v>
      </c>
      <c r="J2122">
        <v>0.78</v>
      </c>
    </row>
    <row r="2123" spans="1:10" x14ac:dyDescent="0.2">
      <c r="A2123" s="1" t="s">
        <v>1670</v>
      </c>
      <c r="B2123" s="1" t="s">
        <v>41</v>
      </c>
      <c r="C2123" s="1" t="s">
        <v>29</v>
      </c>
      <c r="D2123" s="1" t="s">
        <v>22</v>
      </c>
      <c r="E2123" s="1" t="s">
        <v>55</v>
      </c>
      <c r="F2123">
        <v>0.17</v>
      </c>
      <c r="G2123">
        <v>0</v>
      </c>
      <c r="H2123">
        <v>0</v>
      </c>
      <c r="I2123">
        <v>0.61</v>
      </c>
      <c r="J2123">
        <v>0.78</v>
      </c>
    </row>
    <row r="2124" spans="1:10" x14ac:dyDescent="0.2">
      <c r="A2124" s="1" t="s">
        <v>1671</v>
      </c>
      <c r="B2124" s="1" t="s">
        <v>20</v>
      </c>
      <c r="C2124" s="1" t="s">
        <v>18</v>
      </c>
      <c r="D2124" s="1" t="s">
        <v>52</v>
      </c>
      <c r="E2124" s="1" t="s">
        <v>86</v>
      </c>
      <c r="F2124">
        <v>0.41</v>
      </c>
      <c r="G2124">
        <v>0.3</v>
      </c>
      <c r="H2124">
        <v>0</v>
      </c>
      <c r="I2124">
        <v>7.0000000000000007E-2</v>
      </c>
      <c r="J2124">
        <v>0.78</v>
      </c>
    </row>
    <row r="2125" spans="1:10" x14ac:dyDescent="0.2">
      <c r="A2125" s="1" t="s">
        <v>1672</v>
      </c>
      <c r="B2125" s="1" t="s">
        <v>20</v>
      </c>
      <c r="C2125" s="1" t="s">
        <v>15</v>
      </c>
      <c r="D2125" s="1" t="s">
        <v>173</v>
      </c>
      <c r="E2125" s="1" t="s">
        <v>319</v>
      </c>
      <c r="F2125">
        <v>0.72</v>
      </c>
      <c r="G2125">
        <v>0</v>
      </c>
      <c r="H2125">
        <v>0</v>
      </c>
      <c r="I2125">
        <v>0.06</v>
      </c>
      <c r="J2125">
        <v>0.78</v>
      </c>
    </row>
    <row r="2126" spans="1:10" x14ac:dyDescent="0.2">
      <c r="A2126" s="1" t="s">
        <v>1673</v>
      </c>
      <c r="B2126" s="1" t="s">
        <v>10</v>
      </c>
      <c r="C2126" s="1" t="s">
        <v>18</v>
      </c>
      <c r="D2126" s="1" t="s">
        <v>22</v>
      </c>
      <c r="E2126" s="1" t="s">
        <v>1674</v>
      </c>
      <c r="F2126">
        <v>0</v>
      </c>
      <c r="G2126">
        <v>0.69</v>
      </c>
      <c r="H2126">
        <v>0</v>
      </c>
      <c r="I2126">
        <v>0.09</v>
      </c>
      <c r="J2126">
        <v>0.78</v>
      </c>
    </row>
    <row r="2127" spans="1:10" x14ac:dyDescent="0.2">
      <c r="A2127" s="1" t="s">
        <v>1675</v>
      </c>
      <c r="B2127" s="1" t="s">
        <v>36</v>
      </c>
      <c r="C2127" s="1" t="s">
        <v>67</v>
      </c>
      <c r="D2127" s="1" t="s">
        <v>38</v>
      </c>
      <c r="E2127" s="1" t="s">
        <v>55</v>
      </c>
      <c r="F2127">
        <v>0.72</v>
      </c>
      <c r="G2127">
        <v>0</v>
      </c>
      <c r="H2127">
        <v>0</v>
      </c>
      <c r="I2127">
        <v>0.06</v>
      </c>
      <c r="J2127">
        <v>0.78</v>
      </c>
    </row>
    <row r="2128" spans="1:10" x14ac:dyDescent="0.2">
      <c r="A2128" s="1" t="s">
        <v>1676</v>
      </c>
      <c r="B2128" s="1" t="s">
        <v>20</v>
      </c>
      <c r="C2128" s="1" t="s">
        <v>33</v>
      </c>
      <c r="D2128" s="1" t="s">
        <v>52</v>
      </c>
      <c r="E2128" s="1" t="s">
        <v>13</v>
      </c>
      <c r="F2128">
        <v>0.28999999999999998</v>
      </c>
      <c r="G2128">
        <v>0.3</v>
      </c>
      <c r="H2128">
        <v>0.12</v>
      </c>
      <c r="I2128">
        <v>7.0000000000000007E-2</v>
      </c>
      <c r="J2128">
        <v>0.78</v>
      </c>
    </row>
    <row r="2129" spans="1:10" x14ac:dyDescent="0.2">
      <c r="A2129" s="1" t="s">
        <v>1677</v>
      </c>
      <c r="B2129" s="1" t="s">
        <v>64</v>
      </c>
      <c r="C2129" s="1" t="s">
        <v>65</v>
      </c>
      <c r="D2129" s="1" t="s">
        <v>12</v>
      </c>
      <c r="E2129" s="1" t="s">
        <v>159</v>
      </c>
      <c r="F2129">
        <v>0.13</v>
      </c>
      <c r="G2129">
        <v>0.42</v>
      </c>
      <c r="H2129">
        <v>0.13</v>
      </c>
      <c r="I2129">
        <v>0.1</v>
      </c>
      <c r="J2129">
        <v>0.78</v>
      </c>
    </row>
    <row r="2130" spans="1:10" x14ac:dyDescent="0.2">
      <c r="A2130" s="1" t="s">
        <v>1678</v>
      </c>
      <c r="B2130" s="1" t="s">
        <v>113</v>
      </c>
      <c r="C2130" s="1" t="s">
        <v>11</v>
      </c>
      <c r="D2130" s="1" t="s">
        <v>214</v>
      </c>
      <c r="E2130" s="1" t="s">
        <v>319</v>
      </c>
      <c r="F2130">
        <v>0.11</v>
      </c>
      <c r="G2130">
        <v>0.43</v>
      </c>
      <c r="H2130">
        <v>0</v>
      </c>
      <c r="I2130">
        <v>0.24</v>
      </c>
      <c r="J2130">
        <v>0.78</v>
      </c>
    </row>
    <row r="2131" spans="1:10" x14ac:dyDescent="0.2">
      <c r="A2131" s="1" t="s">
        <v>1679</v>
      </c>
      <c r="B2131" s="1" t="s">
        <v>113</v>
      </c>
      <c r="C2131" s="1" t="s">
        <v>18</v>
      </c>
      <c r="D2131" s="1" t="s">
        <v>58</v>
      </c>
      <c r="E2131" s="1" t="s">
        <v>168</v>
      </c>
      <c r="F2131">
        <v>0.38</v>
      </c>
      <c r="G2131">
        <v>0.24</v>
      </c>
      <c r="H2131">
        <v>0</v>
      </c>
      <c r="I2131">
        <v>0.16</v>
      </c>
      <c r="J2131">
        <v>0.78</v>
      </c>
    </row>
    <row r="2132" spans="1:10" x14ac:dyDescent="0.2">
      <c r="A2132" s="1" t="s">
        <v>1680</v>
      </c>
      <c r="B2132" s="1" t="s">
        <v>32</v>
      </c>
      <c r="C2132" s="1" t="s">
        <v>57</v>
      </c>
      <c r="D2132" s="1" t="s">
        <v>12</v>
      </c>
      <c r="E2132" s="1" t="s">
        <v>319</v>
      </c>
      <c r="F2132">
        <v>0.53</v>
      </c>
      <c r="G2132">
        <v>0.19</v>
      </c>
      <c r="H2132">
        <v>0</v>
      </c>
      <c r="I2132">
        <v>0.06</v>
      </c>
      <c r="J2132">
        <v>0.78</v>
      </c>
    </row>
    <row r="2133" spans="1:10" x14ac:dyDescent="0.2">
      <c r="A2133" s="1" t="s">
        <v>1150</v>
      </c>
      <c r="B2133" s="1" t="s">
        <v>32</v>
      </c>
      <c r="C2133" s="1" t="s">
        <v>67</v>
      </c>
      <c r="D2133" s="1" t="s">
        <v>38</v>
      </c>
      <c r="E2133" s="1" t="s">
        <v>178</v>
      </c>
      <c r="F2133">
        <v>0.55000000000000004</v>
      </c>
      <c r="G2133">
        <v>0.15</v>
      </c>
      <c r="H2133">
        <v>0.03</v>
      </c>
      <c r="I2133">
        <v>0.06</v>
      </c>
      <c r="J2133">
        <v>0.78</v>
      </c>
    </row>
    <row r="2134" spans="1:10" x14ac:dyDescent="0.2">
      <c r="A2134" s="1" t="s">
        <v>1681</v>
      </c>
      <c r="B2134" s="1" t="s">
        <v>41</v>
      </c>
      <c r="C2134" s="1" t="s">
        <v>11</v>
      </c>
      <c r="D2134" s="1" t="s">
        <v>12</v>
      </c>
      <c r="E2134" s="1" t="s">
        <v>39</v>
      </c>
      <c r="F2134">
        <v>0.65</v>
      </c>
      <c r="G2134">
        <v>0.02</v>
      </c>
      <c r="H2134">
        <v>0</v>
      </c>
      <c r="I2134">
        <v>0.11</v>
      </c>
      <c r="J2134">
        <v>0.78</v>
      </c>
    </row>
    <row r="2135" spans="1:10" x14ac:dyDescent="0.2">
      <c r="A2135" s="1" t="s">
        <v>522</v>
      </c>
      <c r="B2135" s="1" t="s">
        <v>113</v>
      </c>
      <c r="C2135" s="1" t="s">
        <v>15</v>
      </c>
      <c r="D2135" s="1" t="s">
        <v>16</v>
      </c>
      <c r="E2135" s="1" t="s">
        <v>99</v>
      </c>
      <c r="F2135">
        <v>0.24</v>
      </c>
      <c r="G2135">
        <v>0.33</v>
      </c>
      <c r="H2135">
        <v>0.01</v>
      </c>
      <c r="I2135">
        <v>0.2</v>
      </c>
      <c r="J2135">
        <v>0.78</v>
      </c>
    </row>
    <row r="2136" spans="1:10" x14ac:dyDescent="0.2">
      <c r="A2136" s="1" t="s">
        <v>595</v>
      </c>
      <c r="B2136" s="1" t="s">
        <v>32</v>
      </c>
      <c r="C2136" s="1" t="s">
        <v>33</v>
      </c>
      <c r="D2136" s="1" t="s">
        <v>38</v>
      </c>
      <c r="E2136" s="1" t="s">
        <v>369</v>
      </c>
      <c r="F2136">
        <v>0.41</v>
      </c>
      <c r="G2136">
        <v>0.28999999999999998</v>
      </c>
      <c r="H2136">
        <v>0</v>
      </c>
      <c r="I2136">
        <v>7.0000000000000007E-2</v>
      </c>
      <c r="J2136">
        <v>0.78</v>
      </c>
    </row>
    <row r="2137" spans="1:10" x14ac:dyDescent="0.2">
      <c r="A2137" s="1" t="s">
        <v>345</v>
      </c>
      <c r="B2137" s="1" t="s">
        <v>126</v>
      </c>
      <c r="C2137" s="1" t="s">
        <v>47</v>
      </c>
      <c r="D2137" s="1" t="s">
        <v>58</v>
      </c>
      <c r="E2137" s="1" t="s">
        <v>99</v>
      </c>
      <c r="F2137">
        <v>0.6</v>
      </c>
      <c r="G2137">
        <v>0.16</v>
      </c>
      <c r="H2137">
        <v>0</v>
      </c>
      <c r="I2137">
        <v>0.02</v>
      </c>
      <c r="J2137">
        <v>0.78</v>
      </c>
    </row>
    <row r="2138" spans="1:10" x14ac:dyDescent="0.2">
      <c r="A2138" s="1" t="s">
        <v>1682</v>
      </c>
      <c r="B2138" s="1" t="s">
        <v>32</v>
      </c>
      <c r="C2138" s="1" t="s">
        <v>15</v>
      </c>
      <c r="D2138" s="1" t="s">
        <v>1</v>
      </c>
      <c r="E2138" s="1" t="s">
        <v>34</v>
      </c>
      <c r="F2138">
        <v>0.32</v>
      </c>
      <c r="G2138">
        <v>0.36</v>
      </c>
      <c r="H2138">
        <v>0</v>
      </c>
      <c r="I2138">
        <v>0.09</v>
      </c>
      <c r="J2138">
        <v>0.78</v>
      </c>
    </row>
    <row r="2139" spans="1:10" x14ac:dyDescent="0.2">
      <c r="A2139" s="1" t="s">
        <v>1462</v>
      </c>
      <c r="B2139" s="1" t="s">
        <v>32</v>
      </c>
      <c r="C2139" s="1" t="s">
        <v>18</v>
      </c>
      <c r="D2139" s="1" t="s">
        <v>38</v>
      </c>
      <c r="E2139" s="1" t="s">
        <v>86</v>
      </c>
      <c r="F2139">
        <v>0.34</v>
      </c>
      <c r="G2139">
        <v>0.35</v>
      </c>
      <c r="H2139">
        <v>0</v>
      </c>
      <c r="I2139">
        <v>0.08</v>
      </c>
      <c r="J2139">
        <v>0.78</v>
      </c>
    </row>
    <row r="2140" spans="1:10" x14ac:dyDescent="0.2">
      <c r="A2140" s="1" t="s">
        <v>1683</v>
      </c>
      <c r="B2140" s="1" t="s">
        <v>10</v>
      </c>
      <c r="C2140" s="1" t="s">
        <v>18</v>
      </c>
      <c r="D2140" s="1" t="s">
        <v>38</v>
      </c>
      <c r="E2140" s="1" t="s">
        <v>99</v>
      </c>
      <c r="F2140">
        <v>0.28000000000000003</v>
      </c>
      <c r="G2140">
        <v>0.4</v>
      </c>
      <c r="H2140">
        <v>0</v>
      </c>
      <c r="I2140">
        <v>0.09</v>
      </c>
      <c r="J2140">
        <v>0.77</v>
      </c>
    </row>
    <row r="2141" spans="1:10" x14ac:dyDescent="0.2">
      <c r="A2141" s="1" t="s">
        <v>1282</v>
      </c>
      <c r="B2141" s="1" t="s">
        <v>10</v>
      </c>
      <c r="C2141" s="1" t="s">
        <v>18</v>
      </c>
      <c r="D2141" s="1" t="s">
        <v>22</v>
      </c>
      <c r="E2141" s="1" t="s">
        <v>59</v>
      </c>
      <c r="F2141">
        <v>0.47</v>
      </c>
      <c r="G2141">
        <v>0.23</v>
      </c>
      <c r="H2141">
        <v>0</v>
      </c>
      <c r="I2141">
        <v>7.0000000000000007E-2</v>
      </c>
      <c r="J2141">
        <v>0.77</v>
      </c>
    </row>
    <row r="2142" spans="1:10" x14ac:dyDescent="0.2">
      <c r="A2142" s="1" t="s">
        <v>1684</v>
      </c>
      <c r="B2142" s="1" t="s">
        <v>32</v>
      </c>
      <c r="C2142" s="1" t="s">
        <v>25</v>
      </c>
      <c r="D2142" s="1" t="s">
        <v>58</v>
      </c>
      <c r="E2142" s="1" t="s">
        <v>34</v>
      </c>
      <c r="F2142">
        <v>0.66</v>
      </c>
      <c r="G2142">
        <v>0.02</v>
      </c>
      <c r="H2142">
        <v>0.03</v>
      </c>
      <c r="I2142">
        <v>0.06</v>
      </c>
      <c r="J2142">
        <v>0.77</v>
      </c>
    </row>
    <row r="2143" spans="1:10" x14ac:dyDescent="0.2">
      <c r="A2143" s="1" t="s">
        <v>1685</v>
      </c>
      <c r="B2143" s="1" t="s">
        <v>186</v>
      </c>
      <c r="C2143" s="1" t="s">
        <v>151</v>
      </c>
      <c r="D2143" s="1" t="s">
        <v>22</v>
      </c>
      <c r="E2143" s="1" t="s">
        <v>1686</v>
      </c>
      <c r="F2143">
        <v>0.43</v>
      </c>
      <c r="G2143">
        <v>0.28999999999999998</v>
      </c>
      <c r="H2143">
        <v>0</v>
      </c>
      <c r="I2143">
        <v>0.05</v>
      </c>
      <c r="J2143">
        <v>0.77</v>
      </c>
    </row>
    <row r="2144" spans="1:10" x14ac:dyDescent="0.2">
      <c r="A2144" s="1" t="s">
        <v>583</v>
      </c>
      <c r="B2144" s="1" t="s">
        <v>121</v>
      </c>
      <c r="C2144" s="1" t="s">
        <v>37</v>
      </c>
      <c r="D2144" s="1" t="s">
        <v>12</v>
      </c>
      <c r="E2144" s="1" t="s">
        <v>99</v>
      </c>
      <c r="F2144">
        <v>0.67</v>
      </c>
      <c r="G2144">
        <v>0.05</v>
      </c>
      <c r="H2144">
        <v>0</v>
      </c>
      <c r="I2144">
        <v>0.05</v>
      </c>
      <c r="J2144">
        <v>0.77</v>
      </c>
    </row>
    <row r="2145" spans="1:10" x14ac:dyDescent="0.2">
      <c r="A2145" s="1" t="s">
        <v>619</v>
      </c>
      <c r="B2145" s="1" t="s">
        <v>113</v>
      </c>
      <c r="C2145" s="1" t="s">
        <v>15</v>
      </c>
      <c r="D2145" s="1" t="s">
        <v>16</v>
      </c>
      <c r="E2145" s="1" t="s">
        <v>99</v>
      </c>
      <c r="F2145">
        <v>0.23</v>
      </c>
      <c r="G2145">
        <v>0.32</v>
      </c>
      <c r="H2145">
        <v>0.03</v>
      </c>
      <c r="I2145">
        <v>0.19</v>
      </c>
      <c r="J2145">
        <v>0.77</v>
      </c>
    </row>
    <row r="2146" spans="1:10" x14ac:dyDescent="0.2">
      <c r="A2146" s="1" t="s">
        <v>1580</v>
      </c>
      <c r="B2146" s="1" t="s">
        <v>36</v>
      </c>
      <c r="C2146" s="1" t="s">
        <v>57</v>
      </c>
      <c r="D2146" s="1" t="s">
        <v>58</v>
      </c>
      <c r="E2146" s="1" t="s">
        <v>39</v>
      </c>
      <c r="F2146">
        <v>0.33</v>
      </c>
      <c r="G2146">
        <v>0.31</v>
      </c>
      <c r="H2146">
        <v>0</v>
      </c>
      <c r="I2146">
        <v>0.12</v>
      </c>
      <c r="J2146">
        <v>0.77</v>
      </c>
    </row>
    <row r="2147" spans="1:10" x14ac:dyDescent="0.2">
      <c r="A2147" s="1" t="s">
        <v>1687</v>
      </c>
      <c r="B2147" s="1" t="s">
        <v>559</v>
      </c>
      <c r="C2147" s="1" t="s">
        <v>75</v>
      </c>
      <c r="D2147" s="1" t="s">
        <v>45</v>
      </c>
      <c r="E2147" s="1" t="s">
        <v>55</v>
      </c>
      <c r="F2147">
        <v>0.22</v>
      </c>
      <c r="G2147">
        <v>0.14000000000000001</v>
      </c>
      <c r="H2147">
        <v>0.32</v>
      </c>
      <c r="I2147">
        <v>0.1</v>
      </c>
      <c r="J2147">
        <v>0.77</v>
      </c>
    </row>
    <row r="2148" spans="1:10" x14ac:dyDescent="0.2">
      <c r="A2148" s="1" t="s">
        <v>1688</v>
      </c>
      <c r="B2148" s="1" t="s">
        <v>41</v>
      </c>
      <c r="C2148" s="1" t="s">
        <v>25</v>
      </c>
      <c r="D2148" s="1" t="s">
        <v>71</v>
      </c>
      <c r="E2148" s="1" t="s">
        <v>99</v>
      </c>
      <c r="F2148">
        <v>0.64</v>
      </c>
      <c r="G2148">
        <v>0.02</v>
      </c>
      <c r="H2148">
        <v>0</v>
      </c>
      <c r="I2148">
        <v>0.1</v>
      </c>
      <c r="J2148">
        <v>0.77</v>
      </c>
    </row>
    <row r="2149" spans="1:10" x14ac:dyDescent="0.2">
      <c r="A2149" s="1" t="s">
        <v>1689</v>
      </c>
      <c r="B2149" s="1" t="s">
        <v>36</v>
      </c>
      <c r="C2149" s="1" t="s">
        <v>18</v>
      </c>
      <c r="D2149" s="1" t="s">
        <v>71</v>
      </c>
      <c r="E2149" s="1" t="s">
        <v>251</v>
      </c>
      <c r="F2149">
        <v>0.37</v>
      </c>
      <c r="G2149">
        <v>0.19</v>
      </c>
      <c r="H2149">
        <v>0.11</v>
      </c>
      <c r="I2149">
        <v>0.1</v>
      </c>
      <c r="J2149">
        <v>0.77</v>
      </c>
    </row>
    <row r="2150" spans="1:10" x14ac:dyDescent="0.2">
      <c r="A2150" s="1" t="s">
        <v>1690</v>
      </c>
      <c r="B2150" s="1" t="s">
        <v>342</v>
      </c>
      <c r="C2150" s="1" t="s">
        <v>54</v>
      </c>
      <c r="D2150" s="1" t="s">
        <v>1</v>
      </c>
      <c r="E2150" s="1" t="s">
        <v>319</v>
      </c>
      <c r="F2150">
        <v>0.53</v>
      </c>
      <c r="G2150">
        <v>0.22</v>
      </c>
      <c r="H2150">
        <v>0</v>
      </c>
      <c r="I2150">
        <v>0.02</v>
      </c>
      <c r="J2150">
        <v>0.77</v>
      </c>
    </row>
    <row r="2151" spans="1:10" x14ac:dyDescent="0.2">
      <c r="A2151" s="1" t="s">
        <v>1691</v>
      </c>
      <c r="B2151" s="1" t="s">
        <v>49</v>
      </c>
      <c r="C2151" s="1" t="s">
        <v>47</v>
      </c>
      <c r="D2151" s="1" t="s">
        <v>38</v>
      </c>
      <c r="E2151" s="1" t="s">
        <v>319</v>
      </c>
      <c r="F2151">
        <v>0.55000000000000004</v>
      </c>
      <c r="G2151">
        <v>0.2</v>
      </c>
      <c r="H2151">
        <v>0</v>
      </c>
      <c r="I2151">
        <v>0.01</v>
      </c>
      <c r="J2151">
        <v>0.77</v>
      </c>
    </row>
    <row r="2152" spans="1:10" x14ac:dyDescent="0.2">
      <c r="A2152" s="1" t="s">
        <v>1692</v>
      </c>
      <c r="B2152" s="1" t="s">
        <v>20</v>
      </c>
      <c r="C2152" s="1" t="s">
        <v>15</v>
      </c>
      <c r="D2152" s="1" t="s">
        <v>26</v>
      </c>
      <c r="E2152" s="1" t="s">
        <v>1693</v>
      </c>
      <c r="F2152">
        <v>0.61</v>
      </c>
      <c r="G2152">
        <v>0.1</v>
      </c>
      <c r="H2152">
        <v>0</v>
      </c>
      <c r="I2152">
        <v>0.06</v>
      </c>
      <c r="J2152">
        <v>0.77</v>
      </c>
    </row>
    <row r="2153" spans="1:10" x14ac:dyDescent="0.2">
      <c r="A2153" s="1" t="s">
        <v>780</v>
      </c>
      <c r="B2153" s="1" t="s">
        <v>20</v>
      </c>
      <c r="C2153" s="1" t="s">
        <v>67</v>
      </c>
      <c r="D2153" s="1" t="s">
        <v>38</v>
      </c>
      <c r="E2153" s="1" t="s">
        <v>175</v>
      </c>
      <c r="F2153">
        <v>0.43</v>
      </c>
      <c r="G2153">
        <v>0.27</v>
      </c>
      <c r="H2153">
        <v>0</v>
      </c>
      <c r="I2153">
        <v>0.06</v>
      </c>
      <c r="J2153">
        <v>0.77</v>
      </c>
    </row>
    <row r="2154" spans="1:10" x14ac:dyDescent="0.2">
      <c r="A2154" s="1" t="s">
        <v>1694</v>
      </c>
      <c r="B2154" s="1" t="s">
        <v>113</v>
      </c>
      <c r="C2154" s="1" t="s">
        <v>25</v>
      </c>
      <c r="D2154" s="1" t="s">
        <v>38</v>
      </c>
      <c r="E2154" s="1" t="s">
        <v>55</v>
      </c>
      <c r="F2154">
        <v>0.71</v>
      </c>
      <c r="G2154">
        <v>0</v>
      </c>
      <c r="H2154">
        <v>0</v>
      </c>
      <c r="I2154">
        <v>0.06</v>
      </c>
      <c r="J2154">
        <v>0.77</v>
      </c>
    </row>
    <row r="2155" spans="1:10" x14ac:dyDescent="0.2">
      <c r="A2155" s="1" t="s">
        <v>1695</v>
      </c>
      <c r="B2155" s="1" t="s">
        <v>41</v>
      </c>
      <c r="C2155" s="1" t="s">
        <v>124</v>
      </c>
      <c r="D2155" s="1" t="s">
        <v>58</v>
      </c>
      <c r="E2155" s="1" t="s">
        <v>1538</v>
      </c>
      <c r="F2155">
        <v>0.38</v>
      </c>
      <c r="G2155">
        <v>0.28999999999999998</v>
      </c>
      <c r="H2155">
        <v>0</v>
      </c>
      <c r="I2155">
        <v>0.1</v>
      </c>
      <c r="J2155">
        <v>0.77</v>
      </c>
    </row>
    <row r="2156" spans="1:10" x14ac:dyDescent="0.2">
      <c r="A2156" s="1" t="s">
        <v>1696</v>
      </c>
      <c r="B2156" s="1" t="s">
        <v>41</v>
      </c>
      <c r="C2156" s="1" t="s">
        <v>54</v>
      </c>
      <c r="D2156" s="1" t="s">
        <v>1</v>
      </c>
      <c r="E2156" s="1" t="s">
        <v>178</v>
      </c>
      <c r="F2156">
        <v>0.38</v>
      </c>
      <c r="G2156">
        <v>0.28999999999999998</v>
      </c>
      <c r="H2156">
        <v>0</v>
      </c>
      <c r="I2156">
        <v>0.1</v>
      </c>
      <c r="J2156">
        <v>0.77</v>
      </c>
    </row>
    <row r="2157" spans="1:10" x14ac:dyDescent="0.2">
      <c r="A2157" s="1" t="s">
        <v>1697</v>
      </c>
      <c r="B2157" s="1" t="s">
        <v>20</v>
      </c>
      <c r="C2157" s="1" t="s">
        <v>42</v>
      </c>
      <c r="D2157" s="1" t="s">
        <v>16</v>
      </c>
      <c r="E2157" s="1" t="s">
        <v>13</v>
      </c>
      <c r="F2157">
        <v>0.21</v>
      </c>
      <c r="G2157">
        <v>0.14000000000000001</v>
      </c>
      <c r="H2157">
        <v>0.38</v>
      </c>
      <c r="I2157">
        <v>0.04</v>
      </c>
      <c r="J2157">
        <v>0.77</v>
      </c>
    </row>
    <row r="2158" spans="1:10" x14ac:dyDescent="0.2">
      <c r="A2158" s="1" t="s">
        <v>1698</v>
      </c>
      <c r="B2158" s="1" t="s">
        <v>49</v>
      </c>
      <c r="C2158" s="1" t="s">
        <v>25</v>
      </c>
      <c r="D2158" s="1" t="s">
        <v>1</v>
      </c>
      <c r="E2158" s="1" t="s">
        <v>13</v>
      </c>
      <c r="F2158">
        <v>0.45</v>
      </c>
      <c r="G2158">
        <v>0.17</v>
      </c>
      <c r="H2158">
        <v>0.14000000000000001</v>
      </c>
      <c r="I2158">
        <v>0.01</v>
      </c>
      <c r="J2158">
        <v>0.77</v>
      </c>
    </row>
    <row r="2159" spans="1:10" x14ac:dyDescent="0.2">
      <c r="A2159" s="1" t="s">
        <v>1699</v>
      </c>
      <c r="B2159" s="1" t="s">
        <v>41</v>
      </c>
      <c r="C2159" s="1" t="s">
        <v>47</v>
      </c>
      <c r="D2159" s="1" t="s">
        <v>12</v>
      </c>
      <c r="E2159" s="1" t="s">
        <v>498</v>
      </c>
      <c r="F2159">
        <v>0.38</v>
      </c>
      <c r="G2159">
        <v>0.28999999999999998</v>
      </c>
      <c r="H2159">
        <v>0</v>
      </c>
      <c r="I2159">
        <v>0.1</v>
      </c>
      <c r="J2159">
        <v>0.77</v>
      </c>
    </row>
    <row r="2160" spans="1:10" x14ac:dyDescent="0.2">
      <c r="A2160" s="1" t="s">
        <v>1700</v>
      </c>
      <c r="B2160" s="1" t="s">
        <v>41</v>
      </c>
      <c r="C2160" s="1" t="s">
        <v>47</v>
      </c>
      <c r="D2160" s="1" t="s">
        <v>45</v>
      </c>
      <c r="E2160" s="1" t="s">
        <v>218</v>
      </c>
      <c r="F2160">
        <v>0.1</v>
      </c>
      <c r="G2160">
        <v>0.08</v>
      </c>
      <c r="H2160">
        <v>0.56000000000000005</v>
      </c>
      <c r="I2160">
        <v>0.03</v>
      </c>
      <c r="J2160">
        <v>0.77</v>
      </c>
    </row>
    <row r="2161" spans="1:10" x14ac:dyDescent="0.2">
      <c r="A2161" s="1" t="s">
        <v>1701</v>
      </c>
      <c r="B2161" s="1" t="s">
        <v>41</v>
      </c>
      <c r="C2161" s="1" t="s">
        <v>124</v>
      </c>
      <c r="D2161" s="1" t="s">
        <v>12</v>
      </c>
      <c r="E2161" s="1" t="s">
        <v>764</v>
      </c>
      <c r="F2161">
        <v>0.37</v>
      </c>
      <c r="G2161">
        <v>0.28999999999999998</v>
      </c>
      <c r="H2161">
        <v>0</v>
      </c>
      <c r="I2161">
        <v>0.1</v>
      </c>
      <c r="J2161">
        <v>0.76</v>
      </c>
    </row>
    <row r="2162" spans="1:10" x14ac:dyDescent="0.2">
      <c r="A2162" s="1" t="s">
        <v>573</v>
      </c>
      <c r="B2162" s="1" t="s">
        <v>41</v>
      </c>
      <c r="C2162" s="1" t="s">
        <v>15</v>
      </c>
      <c r="D2162" s="1" t="s">
        <v>1</v>
      </c>
      <c r="E2162" s="1" t="s">
        <v>109</v>
      </c>
      <c r="F2162">
        <v>0.37</v>
      </c>
      <c r="G2162">
        <v>0.04</v>
      </c>
      <c r="H2162">
        <v>0</v>
      </c>
      <c r="I2162">
        <v>0.36</v>
      </c>
      <c r="J2162">
        <v>0.76</v>
      </c>
    </row>
    <row r="2163" spans="1:10" x14ac:dyDescent="0.2">
      <c r="A2163" s="1" t="s">
        <v>1177</v>
      </c>
      <c r="B2163" s="1" t="s">
        <v>36</v>
      </c>
      <c r="C2163" s="1" t="s">
        <v>75</v>
      </c>
      <c r="D2163" s="1" t="s">
        <v>58</v>
      </c>
      <c r="E2163" s="1" t="s">
        <v>99</v>
      </c>
      <c r="F2163">
        <v>0.22</v>
      </c>
      <c r="G2163">
        <v>0.4</v>
      </c>
      <c r="H2163">
        <v>0.01</v>
      </c>
      <c r="I2163">
        <v>0.14000000000000001</v>
      </c>
      <c r="J2163">
        <v>0.76</v>
      </c>
    </row>
    <row r="2164" spans="1:10" x14ac:dyDescent="0.2">
      <c r="A2164" s="1" t="s">
        <v>1702</v>
      </c>
      <c r="B2164" s="1" t="s">
        <v>10</v>
      </c>
      <c r="C2164" s="1" t="s">
        <v>33</v>
      </c>
      <c r="D2164" s="1" t="s">
        <v>173</v>
      </c>
      <c r="E2164" s="1" t="s">
        <v>86</v>
      </c>
      <c r="F2164">
        <v>0.22</v>
      </c>
      <c r="G2164">
        <v>0.47</v>
      </c>
      <c r="H2164">
        <v>0</v>
      </c>
      <c r="I2164">
        <v>0.08</v>
      </c>
      <c r="J2164">
        <v>0.76</v>
      </c>
    </row>
    <row r="2165" spans="1:10" x14ac:dyDescent="0.2">
      <c r="A2165" s="1" t="s">
        <v>106</v>
      </c>
      <c r="B2165" s="1" t="s">
        <v>62</v>
      </c>
      <c r="C2165" s="1" t="s">
        <v>57</v>
      </c>
      <c r="D2165" s="1" t="s">
        <v>26</v>
      </c>
      <c r="E2165" s="1" t="s">
        <v>99</v>
      </c>
      <c r="F2165">
        <v>0.3</v>
      </c>
      <c r="G2165">
        <v>0.37</v>
      </c>
      <c r="H2165">
        <v>0.03</v>
      </c>
      <c r="I2165">
        <v>7.0000000000000007E-2</v>
      </c>
      <c r="J2165">
        <v>0.76</v>
      </c>
    </row>
    <row r="2166" spans="1:10" x14ac:dyDescent="0.2">
      <c r="A2166" s="1" t="s">
        <v>1102</v>
      </c>
      <c r="B2166" s="1" t="s">
        <v>102</v>
      </c>
      <c r="C2166" s="1" t="s">
        <v>42</v>
      </c>
      <c r="D2166" s="1" t="s">
        <v>16</v>
      </c>
      <c r="E2166" s="1" t="s">
        <v>218</v>
      </c>
      <c r="F2166">
        <v>0.36</v>
      </c>
      <c r="G2166">
        <v>0.38</v>
      </c>
      <c r="H2166">
        <v>0</v>
      </c>
      <c r="I2166">
        <v>0.03</v>
      </c>
      <c r="J2166">
        <v>0.76</v>
      </c>
    </row>
    <row r="2167" spans="1:10" x14ac:dyDescent="0.2">
      <c r="A2167" s="1" t="s">
        <v>1703</v>
      </c>
      <c r="B2167" s="1" t="s">
        <v>41</v>
      </c>
      <c r="C2167" s="1" t="s">
        <v>25</v>
      </c>
      <c r="D2167" s="1" t="s">
        <v>38</v>
      </c>
      <c r="E2167" s="1" t="s">
        <v>168</v>
      </c>
      <c r="F2167">
        <v>0.64</v>
      </c>
      <c r="G2167">
        <v>0.02</v>
      </c>
      <c r="H2167">
        <v>0</v>
      </c>
      <c r="I2167">
        <v>0.1</v>
      </c>
      <c r="J2167">
        <v>0.76</v>
      </c>
    </row>
    <row r="2168" spans="1:10" x14ac:dyDescent="0.2">
      <c r="A2168" s="1" t="s">
        <v>1704</v>
      </c>
      <c r="B2168" s="1" t="s">
        <v>41</v>
      </c>
      <c r="C2168" s="1" t="s">
        <v>124</v>
      </c>
      <c r="D2168" s="1" t="s">
        <v>71</v>
      </c>
      <c r="E2168" s="1" t="s">
        <v>854</v>
      </c>
      <c r="F2168">
        <v>0.37</v>
      </c>
      <c r="G2168">
        <v>0.28999999999999998</v>
      </c>
      <c r="H2168">
        <v>0</v>
      </c>
      <c r="I2168">
        <v>0.1</v>
      </c>
      <c r="J2168">
        <v>0.76</v>
      </c>
    </row>
    <row r="2169" spans="1:10" x14ac:dyDescent="0.2">
      <c r="A2169" s="1" t="s">
        <v>424</v>
      </c>
      <c r="B2169" s="1" t="s">
        <v>559</v>
      </c>
      <c r="C2169" s="1" t="s">
        <v>67</v>
      </c>
      <c r="D2169" s="1" t="s">
        <v>71</v>
      </c>
      <c r="E2169" s="1" t="s">
        <v>175</v>
      </c>
      <c r="F2169">
        <v>0.47</v>
      </c>
      <c r="G2169">
        <v>0.18</v>
      </c>
      <c r="H2169">
        <v>0</v>
      </c>
      <c r="I2169">
        <v>0.12</v>
      </c>
      <c r="J2169">
        <v>0.76</v>
      </c>
    </row>
    <row r="2170" spans="1:10" x14ac:dyDescent="0.2">
      <c r="A2170" s="1" t="s">
        <v>1396</v>
      </c>
      <c r="B2170" s="1" t="s">
        <v>32</v>
      </c>
      <c r="C2170" s="1" t="s">
        <v>33</v>
      </c>
      <c r="D2170" s="1" t="s">
        <v>58</v>
      </c>
      <c r="E2170" s="1" t="s">
        <v>178</v>
      </c>
      <c r="F2170">
        <v>0.38</v>
      </c>
      <c r="G2170">
        <v>0.24</v>
      </c>
      <c r="H2170">
        <v>0.08</v>
      </c>
      <c r="I2170">
        <v>0.06</v>
      </c>
      <c r="J2170">
        <v>0.76</v>
      </c>
    </row>
    <row r="2171" spans="1:10" x14ac:dyDescent="0.2">
      <c r="A2171" s="1" t="s">
        <v>1705</v>
      </c>
      <c r="B2171" s="1" t="s">
        <v>36</v>
      </c>
      <c r="C2171" s="1" t="s">
        <v>67</v>
      </c>
      <c r="D2171" s="1" t="s">
        <v>71</v>
      </c>
      <c r="E2171" s="1" t="s">
        <v>251</v>
      </c>
      <c r="F2171">
        <v>0.35</v>
      </c>
      <c r="G2171">
        <v>0.24</v>
      </c>
      <c r="H2171">
        <v>7.0000000000000007E-2</v>
      </c>
      <c r="I2171">
        <v>0.1</v>
      </c>
      <c r="J2171">
        <v>0.76</v>
      </c>
    </row>
    <row r="2172" spans="1:10" x14ac:dyDescent="0.2">
      <c r="A2172" s="1" t="s">
        <v>607</v>
      </c>
      <c r="B2172" s="1" t="s">
        <v>107</v>
      </c>
      <c r="C2172" s="1" t="s">
        <v>57</v>
      </c>
      <c r="D2172" s="1" t="s">
        <v>58</v>
      </c>
      <c r="E2172" s="1" t="s">
        <v>608</v>
      </c>
      <c r="F2172">
        <v>0.33</v>
      </c>
      <c r="G2172">
        <v>0.32</v>
      </c>
      <c r="H2172">
        <v>0</v>
      </c>
      <c r="I2172">
        <v>0.11</v>
      </c>
      <c r="J2172">
        <v>0.76</v>
      </c>
    </row>
    <row r="2173" spans="1:10" x14ac:dyDescent="0.2">
      <c r="A2173" s="1" t="s">
        <v>1706</v>
      </c>
      <c r="B2173" s="1" t="s">
        <v>20</v>
      </c>
      <c r="C2173" s="1" t="s">
        <v>25</v>
      </c>
      <c r="D2173" s="1" t="s">
        <v>22</v>
      </c>
      <c r="E2173" s="1" t="s">
        <v>109</v>
      </c>
      <c r="F2173">
        <v>0.7</v>
      </c>
      <c r="G2173">
        <v>0.01</v>
      </c>
      <c r="H2173">
        <v>0</v>
      </c>
      <c r="I2173">
        <v>0.06</v>
      </c>
      <c r="J2173">
        <v>0.76</v>
      </c>
    </row>
    <row r="2174" spans="1:10" x14ac:dyDescent="0.2">
      <c r="A2174" s="1" t="s">
        <v>1707</v>
      </c>
      <c r="B2174" s="1" t="s">
        <v>64</v>
      </c>
      <c r="C2174" s="1" t="s">
        <v>75</v>
      </c>
      <c r="D2174" s="1" t="s">
        <v>12</v>
      </c>
      <c r="E2174" s="1" t="s">
        <v>159</v>
      </c>
      <c r="F2174">
        <v>0.09</v>
      </c>
      <c r="G2174">
        <v>0.43</v>
      </c>
      <c r="H2174">
        <v>0.11</v>
      </c>
      <c r="I2174">
        <v>0.13</v>
      </c>
      <c r="J2174">
        <v>0.76</v>
      </c>
    </row>
    <row r="2175" spans="1:10" x14ac:dyDescent="0.2">
      <c r="A2175" s="1" t="s">
        <v>1708</v>
      </c>
      <c r="B2175" s="1" t="s">
        <v>10</v>
      </c>
      <c r="C2175" s="1" t="s">
        <v>18</v>
      </c>
      <c r="D2175" s="1" t="s">
        <v>52</v>
      </c>
      <c r="E2175" s="1" t="s">
        <v>319</v>
      </c>
      <c r="F2175">
        <v>0.28999999999999998</v>
      </c>
      <c r="G2175">
        <v>0.39</v>
      </c>
      <c r="H2175">
        <v>0</v>
      </c>
      <c r="I2175">
        <v>0.08</v>
      </c>
      <c r="J2175">
        <v>0.76</v>
      </c>
    </row>
    <row r="2176" spans="1:10" x14ac:dyDescent="0.2">
      <c r="A2176" s="1" t="s">
        <v>1709</v>
      </c>
      <c r="B2176" s="1" t="s">
        <v>36</v>
      </c>
      <c r="C2176" s="1" t="s">
        <v>18</v>
      </c>
      <c r="D2176" s="1" t="s">
        <v>38</v>
      </c>
      <c r="E2176" s="1" t="s">
        <v>99</v>
      </c>
      <c r="F2176">
        <v>0.38</v>
      </c>
      <c r="G2176">
        <v>0.26</v>
      </c>
      <c r="H2176">
        <v>0</v>
      </c>
      <c r="I2176">
        <v>0.12</v>
      </c>
      <c r="J2176">
        <v>0.76</v>
      </c>
    </row>
    <row r="2177" spans="1:10" x14ac:dyDescent="0.2">
      <c r="A2177" s="1" t="s">
        <v>221</v>
      </c>
      <c r="B2177" s="1" t="s">
        <v>342</v>
      </c>
      <c r="C2177" s="1" t="s">
        <v>54</v>
      </c>
      <c r="D2177" s="1" t="s">
        <v>12</v>
      </c>
      <c r="E2177" s="1" t="s">
        <v>59</v>
      </c>
      <c r="F2177">
        <v>0.59</v>
      </c>
      <c r="G2177">
        <v>0.16</v>
      </c>
      <c r="H2177">
        <v>0</v>
      </c>
      <c r="I2177">
        <v>0.01</v>
      </c>
      <c r="J2177">
        <v>0.76</v>
      </c>
    </row>
    <row r="2178" spans="1:10" x14ac:dyDescent="0.2">
      <c r="A2178" s="1" t="s">
        <v>1710</v>
      </c>
      <c r="B2178" s="1" t="s">
        <v>41</v>
      </c>
      <c r="C2178" s="1" t="s">
        <v>47</v>
      </c>
      <c r="D2178" s="1" t="s">
        <v>22</v>
      </c>
      <c r="E2178" s="1" t="s">
        <v>251</v>
      </c>
      <c r="F2178">
        <v>0</v>
      </c>
      <c r="G2178">
        <v>0</v>
      </c>
      <c r="H2178">
        <v>0.76</v>
      </c>
      <c r="I2178">
        <v>0</v>
      </c>
      <c r="J2178">
        <v>0.76</v>
      </c>
    </row>
    <row r="2179" spans="1:10" x14ac:dyDescent="0.2">
      <c r="A2179" s="1" t="s">
        <v>1711</v>
      </c>
      <c r="B2179" s="1" t="s">
        <v>49</v>
      </c>
      <c r="C2179" s="1" t="s">
        <v>25</v>
      </c>
      <c r="D2179" s="1" t="s">
        <v>45</v>
      </c>
      <c r="E2179" s="1" t="s">
        <v>178</v>
      </c>
      <c r="F2179">
        <v>0.09</v>
      </c>
      <c r="G2179">
        <v>0.03</v>
      </c>
      <c r="H2179">
        <v>0.62</v>
      </c>
      <c r="I2179">
        <v>0.02</v>
      </c>
      <c r="J2179">
        <v>0.76</v>
      </c>
    </row>
    <row r="2180" spans="1:10" x14ac:dyDescent="0.2">
      <c r="A2180" s="1" t="s">
        <v>1712</v>
      </c>
      <c r="B2180" s="1" t="s">
        <v>41</v>
      </c>
      <c r="C2180" s="1" t="s">
        <v>42</v>
      </c>
      <c r="D2180" s="1" t="s">
        <v>58</v>
      </c>
      <c r="E2180" s="1" t="s">
        <v>55</v>
      </c>
      <c r="F2180">
        <v>0.37</v>
      </c>
      <c r="G2180">
        <v>0.28999999999999998</v>
      </c>
      <c r="H2180">
        <v>0</v>
      </c>
      <c r="I2180">
        <v>0.1</v>
      </c>
      <c r="J2180">
        <v>0.76</v>
      </c>
    </row>
    <row r="2181" spans="1:10" x14ac:dyDescent="0.2">
      <c r="A2181" s="1" t="s">
        <v>204</v>
      </c>
      <c r="B2181" s="1" t="s">
        <v>41</v>
      </c>
      <c r="C2181" s="1" t="s">
        <v>33</v>
      </c>
      <c r="D2181" s="1" t="s">
        <v>12</v>
      </c>
      <c r="E2181" s="1" t="s">
        <v>99</v>
      </c>
      <c r="F2181">
        <v>0.11</v>
      </c>
      <c r="G2181">
        <v>0.28999999999999998</v>
      </c>
      <c r="H2181">
        <v>0</v>
      </c>
      <c r="I2181">
        <v>0.36</v>
      </c>
      <c r="J2181">
        <v>0.76</v>
      </c>
    </row>
    <row r="2182" spans="1:10" x14ac:dyDescent="0.2">
      <c r="A2182" s="1" t="s">
        <v>1713</v>
      </c>
      <c r="B2182" s="1" t="s">
        <v>10</v>
      </c>
      <c r="C2182" s="1" t="s">
        <v>18</v>
      </c>
      <c r="D2182" s="1" t="s">
        <v>12</v>
      </c>
      <c r="E2182" s="1" t="s">
        <v>1714</v>
      </c>
      <c r="F2182">
        <v>0.67</v>
      </c>
      <c r="G2182">
        <v>0.04</v>
      </c>
      <c r="H2182">
        <v>0</v>
      </c>
      <c r="I2182">
        <v>0.05</v>
      </c>
      <c r="J2182">
        <v>0.76</v>
      </c>
    </row>
    <row r="2183" spans="1:10" x14ac:dyDescent="0.2">
      <c r="A2183" s="1" t="s">
        <v>1715</v>
      </c>
      <c r="B2183" s="1" t="s">
        <v>32</v>
      </c>
      <c r="C2183" s="1" t="s">
        <v>29</v>
      </c>
      <c r="D2183" s="1" t="s">
        <v>58</v>
      </c>
      <c r="E2183" s="1" t="s">
        <v>248</v>
      </c>
      <c r="F2183">
        <v>0.36</v>
      </c>
      <c r="G2183">
        <v>0.31</v>
      </c>
      <c r="H2183">
        <v>0.01</v>
      </c>
      <c r="I2183">
        <v>0.08</v>
      </c>
      <c r="J2183">
        <v>0.76</v>
      </c>
    </row>
    <row r="2184" spans="1:10" x14ac:dyDescent="0.2">
      <c r="A2184" s="1" t="s">
        <v>249</v>
      </c>
      <c r="B2184" s="1" t="s">
        <v>107</v>
      </c>
      <c r="C2184" s="1" t="s">
        <v>57</v>
      </c>
      <c r="D2184" s="1" t="s">
        <v>38</v>
      </c>
      <c r="E2184" s="1" t="s">
        <v>86</v>
      </c>
      <c r="F2184">
        <v>0.14000000000000001</v>
      </c>
      <c r="G2184">
        <v>0.48</v>
      </c>
      <c r="H2184">
        <v>0</v>
      </c>
      <c r="I2184">
        <v>0.14000000000000001</v>
      </c>
      <c r="J2184">
        <v>0.76</v>
      </c>
    </row>
    <row r="2185" spans="1:10" x14ac:dyDescent="0.2">
      <c r="A2185" s="1" t="s">
        <v>682</v>
      </c>
      <c r="B2185" s="1" t="s">
        <v>102</v>
      </c>
      <c r="C2185" s="1" t="s">
        <v>42</v>
      </c>
      <c r="D2185" s="1" t="s">
        <v>71</v>
      </c>
      <c r="E2185" s="1" t="s">
        <v>501</v>
      </c>
      <c r="F2185">
        <v>0.61</v>
      </c>
      <c r="G2185">
        <v>0.12</v>
      </c>
      <c r="H2185">
        <v>0</v>
      </c>
      <c r="I2185">
        <v>0.03</v>
      </c>
      <c r="J2185">
        <v>0.76</v>
      </c>
    </row>
    <row r="2186" spans="1:10" x14ac:dyDescent="0.2">
      <c r="A2186" s="1" t="s">
        <v>1716</v>
      </c>
      <c r="B2186" s="1" t="s">
        <v>20</v>
      </c>
      <c r="C2186" s="1" t="s">
        <v>18</v>
      </c>
      <c r="D2186" s="1" t="s">
        <v>173</v>
      </c>
      <c r="E2186" s="1" t="s">
        <v>178</v>
      </c>
      <c r="F2186">
        <v>0.27</v>
      </c>
      <c r="G2186">
        <v>0.15</v>
      </c>
      <c r="H2186">
        <v>0.3</v>
      </c>
      <c r="I2186">
        <v>0.04</v>
      </c>
      <c r="J2186">
        <v>0.76</v>
      </c>
    </row>
    <row r="2187" spans="1:10" x14ac:dyDescent="0.2">
      <c r="A2187" s="1" t="s">
        <v>1717</v>
      </c>
      <c r="B2187" s="1" t="s">
        <v>49</v>
      </c>
      <c r="C2187" s="1" t="s">
        <v>42</v>
      </c>
      <c r="D2187" s="1" t="s">
        <v>173</v>
      </c>
      <c r="E2187" s="1" t="s">
        <v>369</v>
      </c>
      <c r="F2187">
        <v>0.54</v>
      </c>
      <c r="G2187">
        <v>0.2</v>
      </c>
      <c r="H2187">
        <v>0</v>
      </c>
      <c r="I2187">
        <v>0.01</v>
      </c>
      <c r="J2187">
        <v>0.76</v>
      </c>
    </row>
    <row r="2188" spans="1:10" x14ac:dyDescent="0.2">
      <c r="A2188" s="1" t="s">
        <v>143</v>
      </c>
      <c r="B2188" s="1" t="s">
        <v>10</v>
      </c>
      <c r="C2188" s="1" t="s">
        <v>75</v>
      </c>
      <c r="D2188" s="1" t="s">
        <v>12</v>
      </c>
      <c r="E2188" s="1" t="s">
        <v>99</v>
      </c>
      <c r="F2188">
        <v>0.24</v>
      </c>
      <c r="G2188">
        <v>0.46</v>
      </c>
      <c r="H2188">
        <v>0</v>
      </c>
      <c r="I2188">
        <v>0.06</v>
      </c>
      <c r="J2188">
        <v>0.76</v>
      </c>
    </row>
    <row r="2189" spans="1:10" x14ac:dyDescent="0.2">
      <c r="A2189" s="1" t="s">
        <v>1718</v>
      </c>
      <c r="B2189" s="1" t="s">
        <v>41</v>
      </c>
      <c r="C2189" s="1" t="s">
        <v>47</v>
      </c>
      <c r="D2189" s="1" t="s">
        <v>71</v>
      </c>
      <c r="E2189" s="1" t="s">
        <v>178</v>
      </c>
      <c r="F2189">
        <v>0.31</v>
      </c>
      <c r="G2189">
        <v>0.24</v>
      </c>
      <c r="H2189">
        <v>0.13</v>
      </c>
      <c r="I2189">
        <v>0.08</v>
      </c>
      <c r="J2189">
        <v>0.76</v>
      </c>
    </row>
    <row r="2190" spans="1:10" x14ac:dyDescent="0.2">
      <c r="A2190" s="1" t="s">
        <v>463</v>
      </c>
      <c r="B2190" s="1" t="s">
        <v>113</v>
      </c>
      <c r="C2190" s="1" t="s">
        <v>18</v>
      </c>
      <c r="D2190" s="1" t="s">
        <v>16</v>
      </c>
      <c r="E2190" s="1" t="s">
        <v>99</v>
      </c>
      <c r="F2190">
        <v>0.16</v>
      </c>
      <c r="G2190">
        <v>0.38</v>
      </c>
      <c r="H2190">
        <v>0.01</v>
      </c>
      <c r="I2190">
        <v>0.21</v>
      </c>
      <c r="J2190">
        <v>0.76</v>
      </c>
    </row>
    <row r="2191" spans="1:10" x14ac:dyDescent="0.2">
      <c r="A2191" s="1" t="s">
        <v>1715</v>
      </c>
      <c r="B2191" s="1" t="s">
        <v>36</v>
      </c>
      <c r="C2191" s="1" t="s">
        <v>29</v>
      </c>
      <c r="D2191" s="1" t="s">
        <v>58</v>
      </c>
      <c r="E2191" s="1" t="s">
        <v>248</v>
      </c>
      <c r="F2191">
        <v>0.28999999999999998</v>
      </c>
      <c r="G2191">
        <v>0.32</v>
      </c>
      <c r="H2191">
        <v>0.01</v>
      </c>
      <c r="I2191">
        <v>0.13</v>
      </c>
      <c r="J2191">
        <v>0.76</v>
      </c>
    </row>
    <row r="2192" spans="1:10" x14ac:dyDescent="0.2">
      <c r="A2192" s="1" t="s">
        <v>1026</v>
      </c>
      <c r="B2192" s="1" t="s">
        <v>32</v>
      </c>
      <c r="C2192" s="1" t="s">
        <v>75</v>
      </c>
      <c r="D2192" s="1" t="s">
        <v>45</v>
      </c>
      <c r="E2192" s="1" t="s">
        <v>251</v>
      </c>
      <c r="F2192">
        <v>0.48</v>
      </c>
      <c r="G2192">
        <v>0.2</v>
      </c>
      <c r="H2192">
        <v>0.01</v>
      </c>
      <c r="I2192">
        <v>0.06</v>
      </c>
      <c r="J2192">
        <v>0.76</v>
      </c>
    </row>
    <row r="2193" spans="1:10" x14ac:dyDescent="0.2">
      <c r="A2193" s="1" t="s">
        <v>1719</v>
      </c>
      <c r="B2193" s="1" t="s">
        <v>41</v>
      </c>
      <c r="C2193" s="1" t="s">
        <v>25</v>
      </c>
      <c r="D2193" s="1" t="s">
        <v>38</v>
      </c>
      <c r="E2193" s="1" t="s">
        <v>59</v>
      </c>
      <c r="F2193">
        <v>0.56999999999999995</v>
      </c>
      <c r="G2193">
        <v>0.02</v>
      </c>
      <c r="H2193">
        <v>7.0000000000000007E-2</v>
      </c>
      <c r="I2193">
        <v>0.09</v>
      </c>
      <c r="J2193">
        <v>0.76</v>
      </c>
    </row>
    <row r="2194" spans="1:10" x14ac:dyDescent="0.2">
      <c r="A2194" s="1" t="s">
        <v>1720</v>
      </c>
      <c r="B2194" s="1" t="s">
        <v>41</v>
      </c>
      <c r="C2194" s="1" t="s">
        <v>54</v>
      </c>
      <c r="D2194" s="1" t="s">
        <v>71</v>
      </c>
      <c r="E2194" s="1" t="s">
        <v>498</v>
      </c>
      <c r="F2194">
        <v>0.37</v>
      </c>
      <c r="G2194">
        <v>0.28999999999999998</v>
      </c>
      <c r="H2194">
        <v>0</v>
      </c>
      <c r="I2194">
        <v>0.1</v>
      </c>
      <c r="J2194">
        <v>0.76</v>
      </c>
    </row>
    <row r="2195" spans="1:10" x14ac:dyDescent="0.2">
      <c r="A2195" s="1" t="s">
        <v>1071</v>
      </c>
      <c r="B2195" s="1" t="s">
        <v>32</v>
      </c>
      <c r="C2195" s="1" t="s">
        <v>11</v>
      </c>
      <c r="D2195" s="1" t="s">
        <v>12</v>
      </c>
      <c r="E2195" s="1" t="s">
        <v>39</v>
      </c>
      <c r="F2195">
        <v>0.28000000000000003</v>
      </c>
      <c r="G2195">
        <v>0.39</v>
      </c>
      <c r="H2195">
        <v>0</v>
      </c>
      <c r="I2195">
        <v>0.09</v>
      </c>
      <c r="J2195">
        <v>0.76</v>
      </c>
    </row>
    <row r="2196" spans="1:10" x14ac:dyDescent="0.2">
      <c r="A2196" s="1" t="s">
        <v>1721</v>
      </c>
      <c r="B2196" s="1" t="s">
        <v>10</v>
      </c>
      <c r="C2196" s="1" t="s">
        <v>33</v>
      </c>
      <c r="D2196" s="1" t="s">
        <v>22</v>
      </c>
      <c r="E2196" s="1" t="s">
        <v>99</v>
      </c>
      <c r="F2196">
        <v>0.24</v>
      </c>
      <c r="G2196">
        <v>0.44</v>
      </c>
      <c r="H2196">
        <v>0</v>
      </c>
      <c r="I2196">
        <v>0.08</v>
      </c>
      <c r="J2196">
        <v>0.76</v>
      </c>
    </row>
    <row r="2197" spans="1:10" x14ac:dyDescent="0.2">
      <c r="A2197" s="1" t="s">
        <v>1722</v>
      </c>
      <c r="B2197" s="1" t="s">
        <v>36</v>
      </c>
      <c r="C2197" s="1" t="s">
        <v>11</v>
      </c>
      <c r="D2197" s="1" t="s">
        <v>38</v>
      </c>
      <c r="E2197" s="1" t="s">
        <v>55</v>
      </c>
      <c r="F2197">
        <v>0.18</v>
      </c>
      <c r="G2197">
        <v>0.38</v>
      </c>
      <c r="H2197">
        <v>0.06</v>
      </c>
      <c r="I2197">
        <v>0.14000000000000001</v>
      </c>
      <c r="J2197">
        <v>0.76</v>
      </c>
    </row>
    <row r="2198" spans="1:10" x14ac:dyDescent="0.2">
      <c r="A2198" s="1" t="s">
        <v>1723</v>
      </c>
      <c r="B2198" s="1" t="s">
        <v>10</v>
      </c>
      <c r="C2198" s="1" t="s">
        <v>15</v>
      </c>
      <c r="D2198" s="1" t="s">
        <v>26</v>
      </c>
      <c r="E2198" s="1" t="s">
        <v>943</v>
      </c>
      <c r="F2198">
        <v>0.6</v>
      </c>
      <c r="G2198">
        <v>0.09</v>
      </c>
      <c r="H2198">
        <v>0.02</v>
      </c>
      <c r="I2198">
        <v>0.05</v>
      </c>
      <c r="J2198">
        <v>0.76</v>
      </c>
    </row>
    <row r="2199" spans="1:10" x14ac:dyDescent="0.2">
      <c r="A2199" s="1" t="s">
        <v>1724</v>
      </c>
      <c r="B2199" s="1" t="s">
        <v>107</v>
      </c>
      <c r="C2199" s="1" t="s">
        <v>37</v>
      </c>
      <c r="D2199" s="1" t="s">
        <v>214</v>
      </c>
      <c r="E2199" s="1" t="s">
        <v>109</v>
      </c>
      <c r="F2199">
        <v>0.12</v>
      </c>
      <c r="G2199">
        <v>0.53</v>
      </c>
      <c r="H2199">
        <v>0</v>
      </c>
      <c r="I2199">
        <v>0.11</v>
      </c>
      <c r="J2199">
        <v>0.76</v>
      </c>
    </row>
    <row r="2200" spans="1:10" x14ac:dyDescent="0.2">
      <c r="A2200" s="1" t="s">
        <v>1725</v>
      </c>
      <c r="B2200" s="1" t="s">
        <v>121</v>
      </c>
      <c r="C2200" s="1" t="s">
        <v>65</v>
      </c>
      <c r="D2200" s="1" t="s">
        <v>22</v>
      </c>
      <c r="E2200" s="1" t="s">
        <v>34</v>
      </c>
      <c r="F2200">
        <v>0.47</v>
      </c>
      <c r="G2200">
        <v>0.21</v>
      </c>
      <c r="H2200">
        <v>0.01</v>
      </c>
      <c r="I2200">
        <v>7.0000000000000007E-2</v>
      </c>
      <c r="J2200">
        <v>0.75</v>
      </c>
    </row>
    <row r="2201" spans="1:10" x14ac:dyDescent="0.2">
      <c r="A2201" s="1" t="s">
        <v>1726</v>
      </c>
      <c r="B2201" s="1" t="s">
        <v>20</v>
      </c>
      <c r="C2201" s="1" t="s">
        <v>29</v>
      </c>
      <c r="D2201" s="1" t="s">
        <v>45</v>
      </c>
      <c r="E2201" s="1" t="s">
        <v>369</v>
      </c>
      <c r="F2201">
        <v>0.67</v>
      </c>
      <c r="G2201">
        <v>0.03</v>
      </c>
      <c r="H2201">
        <v>0</v>
      </c>
      <c r="I2201">
        <v>0.06</v>
      </c>
      <c r="J2201">
        <v>0.75</v>
      </c>
    </row>
    <row r="2202" spans="1:10" x14ac:dyDescent="0.2">
      <c r="A2202" s="1" t="s">
        <v>925</v>
      </c>
      <c r="B2202" s="1" t="s">
        <v>41</v>
      </c>
      <c r="C2202" s="1" t="s">
        <v>15</v>
      </c>
      <c r="D2202" s="1" t="s">
        <v>1</v>
      </c>
      <c r="E2202" s="1" t="s">
        <v>319</v>
      </c>
      <c r="F2202">
        <v>0.21</v>
      </c>
      <c r="G2202">
        <v>0</v>
      </c>
      <c r="H2202">
        <v>0</v>
      </c>
      <c r="I2202">
        <v>0.54</v>
      </c>
      <c r="J2202">
        <v>0.75</v>
      </c>
    </row>
    <row r="2203" spans="1:10" x14ac:dyDescent="0.2">
      <c r="A2203" s="1" t="s">
        <v>1098</v>
      </c>
      <c r="B2203" s="1" t="s">
        <v>113</v>
      </c>
      <c r="C2203" s="1" t="s">
        <v>15</v>
      </c>
      <c r="D2203" s="1" t="s">
        <v>71</v>
      </c>
      <c r="E2203" s="1" t="s">
        <v>319</v>
      </c>
      <c r="F2203">
        <v>0.41</v>
      </c>
      <c r="G2203">
        <v>0.21</v>
      </c>
      <c r="H2203">
        <v>0</v>
      </c>
      <c r="I2203">
        <v>0.14000000000000001</v>
      </c>
      <c r="J2203">
        <v>0.75</v>
      </c>
    </row>
    <row r="2204" spans="1:10" x14ac:dyDescent="0.2">
      <c r="A2204" s="1" t="s">
        <v>1364</v>
      </c>
      <c r="B2204" s="1" t="s">
        <v>36</v>
      </c>
      <c r="C2204" s="1" t="s">
        <v>18</v>
      </c>
      <c r="D2204" s="1" t="s">
        <v>22</v>
      </c>
      <c r="E2204" s="1" t="s">
        <v>59</v>
      </c>
      <c r="F2204">
        <v>0.41</v>
      </c>
      <c r="G2204">
        <v>0.24</v>
      </c>
      <c r="H2204">
        <v>0</v>
      </c>
      <c r="I2204">
        <v>0.11</v>
      </c>
      <c r="J2204">
        <v>0.75</v>
      </c>
    </row>
    <row r="2205" spans="1:10" x14ac:dyDescent="0.2">
      <c r="A2205" s="1" t="s">
        <v>1727</v>
      </c>
      <c r="B2205" s="1" t="s">
        <v>186</v>
      </c>
      <c r="C2205" s="1" t="s">
        <v>151</v>
      </c>
      <c r="D2205" s="1" t="s">
        <v>1</v>
      </c>
      <c r="E2205" s="1" t="s">
        <v>178</v>
      </c>
      <c r="F2205">
        <v>0.3</v>
      </c>
      <c r="G2205">
        <v>0.21</v>
      </c>
      <c r="H2205">
        <v>0.2</v>
      </c>
      <c r="I2205">
        <v>0.05</v>
      </c>
      <c r="J2205">
        <v>0.75</v>
      </c>
    </row>
    <row r="2206" spans="1:10" x14ac:dyDescent="0.2">
      <c r="A2206" s="1" t="s">
        <v>1728</v>
      </c>
      <c r="B2206" s="1" t="s">
        <v>559</v>
      </c>
      <c r="C2206" s="1" t="s">
        <v>37</v>
      </c>
      <c r="D2206" s="1" t="s">
        <v>173</v>
      </c>
      <c r="E2206" s="1" t="s">
        <v>162</v>
      </c>
      <c r="F2206">
        <v>0.17</v>
      </c>
      <c r="G2206">
        <v>0.39</v>
      </c>
      <c r="H2206">
        <v>0</v>
      </c>
      <c r="I2206">
        <v>0.19</v>
      </c>
      <c r="J2206">
        <v>0.75</v>
      </c>
    </row>
    <row r="2207" spans="1:10" x14ac:dyDescent="0.2">
      <c r="A2207" s="1" t="s">
        <v>1606</v>
      </c>
      <c r="B2207" s="1" t="s">
        <v>36</v>
      </c>
      <c r="C2207" s="1" t="s">
        <v>33</v>
      </c>
      <c r="D2207" s="1" t="s">
        <v>22</v>
      </c>
      <c r="E2207" s="1" t="s">
        <v>59</v>
      </c>
      <c r="F2207">
        <v>0.47</v>
      </c>
      <c r="G2207">
        <v>0.19</v>
      </c>
      <c r="H2207">
        <v>0</v>
      </c>
      <c r="I2207">
        <v>0.09</v>
      </c>
      <c r="J2207">
        <v>0.75</v>
      </c>
    </row>
    <row r="2208" spans="1:10" x14ac:dyDescent="0.2">
      <c r="A2208" s="1" t="s">
        <v>1646</v>
      </c>
      <c r="B2208" s="1" t="s">
        <v>36</v>
      </c>
      <c r="C2208" s="1" t="s">
        <v>18</v>
      </c>
      <c r="D2208" s="1" t="s">
        <v>38</v>
      </c>
      <c r="E2208" s="1" t="s">
        <v>99</v>
      </c>
      <c r="F2208">
        <v>0.41</v>
      </c>
      <c r="G2208">
        <v>0.22</v>
      </c>
      <c r="H2208">
        <v>0.01</v>
      </c>
      <c r="I2208">
        <v>0.11</v>
      </c>
      <c r="J2208">
        <v>0.75</v>
      </c>
    </row>
    <row r="2209" spans="1:10" x14ac:dyDescent="0.2">
      <c r="A2209" s="1" t="s">
        <v>1151</v>
      </c>
      <c r="B2209" s="1" t="s">
        <v>10</v>
      </c>
      <c r="C2209" s="1" t="s">
        <v>18</v>
      </c>
      <c r="D2209" s="1" t="s">
        <v>71</v>
      </c>
      <c r="E2209" s="1" t="s">
        <v>319</v>
      </c>
      <c r="F2209">
        <v>0.51</v>
      </c>
      <c r="G2209">
        <v>0.17</v>
      </c>
      <c r="H2209">
        <v>0</v>
      </c>
      <c r="I2209">
        <v>7.0000000000000007E-2</v>
      </c>
      <c r="J2209">
        <v>0.75</v>
      </c>
    </row>
    <row r="2210" spans="1:10" x14ac:dyDescent="0.2">
      <c r="A2210" s="1" t="s">
        <v>1729</v>
      </c>
      <c r="B2210" s="1" t="s">
        <v>32</v>
      </c>
      <c r="C2210" s="1" t="s">
        <v>15</v>
      </c>
      <c r="D2210" s="1" t="s">
        <v>38</v>
      </c>
      <c r="E2210" s="1" t="s">
        <v>1730</v>
      </c>
      <c r="F2210">
        <v>0.46</v>
      </c>
      <c r="G2210">
        <v>0.21</v>
      </c>
      <c r="H2210">
        <v>0.01</v>
      </c>
      <c r="I2210">
        <v>7.0000000000000007E-2</v>
      </c>
      <c r="J2210">
        <v>0.75</v>
      </c>
    </row>
    <row r="2211" spans="1:10" x14ac:dyDescent="0.2">
      <c r="A2211" s="1" t="s">
        <v>1638</v>
      </c>
      <c r="B2211" s="1" t="s">
        <v>36</v>
      </c>
      <c r="C2211" s="1" t="s">
        <v>67</v>
      </c>
      <c r="D2211" s="1" t="s">
        <v>38</v>
      </c>
      <c r="E2211" s="1" t="s">
        <v>59</v>
      </c>
      <c r="F2211">
        <v>0.36</v>
      </c>
      <c r="G2211">
        <v>0.28000000000000003</v>
      </c>
      <c r="H2211">
        <v>0</v>
      </c>
      <c r="I2211">
        <v>0.11</v>
      </c>
      <c r="J2211">
        <v>0.75</v>
      </c>
    </row>
    <row r="2212" spans="1:10" x14ac:dyDescent="0.2">
      <c r="A2212" s="1" t="s">
        <v>1731</v>
      </c>
      <c r="B2212" s="1" t="s">
        <v>41</v>
      </c>
      <c r="C2212" s="1" t="s">
        <v>42</v>
      </c>
      <c r="D2212" s="1" t="s">
        <v>38</v>
      </c>
      <c r="E2212" s="1" t="s">
        <v>59</v>
      </c>
      <c r="F2212">
        <v>0.37</v>
      </c>
      <c r="G2212">
        <v>0.28999999999999998</v>
      </c>
      <c r="H2212">
        <v>0</v>
      </c>
      <c r="I2212">
        <v>0.1</v>
      </c>
      <c r="J2212">
        <v>0.75</v>
      </c>
    </row>
    <row r="2213" spans="1:10" x14ac:dyDescent="0.2">
      <c r="A2213" s="1" t="s">
        <v>1600</v>
      </c>
      <c r="B2213" s="1" t="s">
        <v>32</v>
      </c>
      <c r="C2213" s="1" t="s">
        <v>67</v>
      </c>
      <c r="D2213" s="1" t="s">
        <v>38</v>
      </c>
      <c r="E2213" s="1" t="s">
        <v>59</v>
      </c>
      <c r="F2213">
        <v>0.43</v>
      </c>
      <c r="G2213">
        <v>0.26</v>
      </c>
      <c r="H2213">
        <v>0</v>
      </c>
      <c r="I2213">
        <v>0.06</v>
      </c>
      <c r="J2213">
        <v>0.75</v>
      </c>
    </row>
    <row r="2214" spans="1:10" x14ac:dyDescent="0.2">
      <c r="A2214" s="1" t="s">
        <v>1732</v>
      </c>
      <c r="B2214" s="1" t="s">
        <v>41</v>
      </c>
      <c r="C2214" s="1" t="s">
        <v>54</v>
      </c>
      <c r="D2214" s="1" t="s">
        <v>58</v>
      </c>
      <c r="E2214" s="1" t="s">
        <v>159</v>
      </c>
      <c r="F2214">
        <v>0.3</v>
      </c>
      <c r="G2214">
        <v>0.24</v>
      </c>
      <c r="H2214">
        <v>0.13</v>
      </c>
      <c r="I2214">
        <v>0.08</v>
      </c>
      <c r="J2214">
        <v>0.75</v>
      </c>
    </row>
    <row r="2215" spans="1:10" x14ac:dyDescent="0.2">
      <c r="A2215" s="1" t="s">
        <v>1528</v>
      </c>
      <c r="B2215" s="1" t="s">
        <v>36</v>
      </c>
      <c r="C2215" s="1" t="s">
        <v>18</v>
      </c>
      <c r="D2215" s="1" t="s">
        <v>58</v>
      </c>
      <c r="E2215" s="1" t="s">
        <v>319</v>
      </c>
      <c r="F2215">
        <v>0.33</v>
      </c>
      <c r="G2215">
        <v>0.28000000000000003</v>
      </c>
      <c r="H2215">
        <v>0.02</v>
      </c>
      <c r="I2215">
        <v>0.12</v>
      </c>
      <c r="J2215">
        <v>0.75</v>
      </c>
    </row>
    <row r="2216" spans="1:10" x14ac:dyDescent="0.2">
      <c r="A2216" s="1" t="s">
        <v>210</v>
      </c>
      <c r="B2216" s="1" t="s">
        <v>113</v>
      </c>
      <c r="C2216" s="1" t="s">
        <v>25</v>
      </c>
      <c r="D2216" s="1" t="s">
        <v>12</v>
      </c>
      <c r="E2216" s="1" t="s">
        <v>99</v>
      </c>
      <c r="F2216">
        <v>0.69</v>
      </c>
      <c r="G2216">
        <v>0</v>
      </c>
      <c r="H2216">
        <v>0</v>
      </c>
      <c r="I2216">
        <v>0.06</v>
      </c>
      <c r="J2216">
        <v>0.75</v>
      </c>
    </row>
    <row r="2217" spans="1:10" x14ac:dyDescent="0.2">
      <c r="A2217" s="1" t="s">
        <v>1733</v>
      </c>
      <c r="B2217" s="1" t="s">
        <v>113</v>
      </c>
      <c r="C2217" s="1" t="s">
        <v>25</v>
      </c>
      <c r="D2217" s="1" t="s">
        <v>58</v>
      </c>
      <c r="E2217" s="1" t="s">
        <v>159</v>
      </c>
      <c r="F2217">
        <v>0.28000000000000003</v>
      </c>
      <c r="G2217">
        <v>0.28999999999999998</v>
      </c>
      <c r="H2217">
        <v>0</v>
      </c>
      <c r="I2217">
        <v>0.18</v>
      </c>
      <c r="J2217">
        <v>0.75</v>
      </c>
    </row>
    <row r="2218" spans="1:10" x14ac:dyDescent="0.2">
      <c r="A2218" s="1" t="s">
        <v>535</v>
      </c>
      <c r="B2218" s="1" t="s">
        <v>102</v>
      </c>
      <c r="C2218" s="1" t="s">
        <v>42</v>
      </c>
      <c r="D2218" s="1" t="s">
        <v>12</v>
      </c>
      <c r="E2218" s="1" t="s">
        <v>59</v>
      </c>
      <c r="F2218">
        <v>0.48</v>
      </c>
      <c r="G2218">
        <v>0.24</v>
      </c>
      <c r="H2218">
        <v>0</v>
      </c>
      <c r="I2218">
        <v>0.03</v>
      </c>
      <c r="J2218">
        <v>0.75</v>
      </c>
    </row>
    <row r="2219" spans="1:10" x14ac:dyDescent="0.2">
      <c r="A2219" s="1" t="s">
        <v>1734</v>
      </c>
      <c r="B2219" s="1" t="s">
        <v>32</v>
      </c>
      <c r="C2219" s="1" t="s">
        <v>15</v>
      </c>
      <c r="D2219" s="1" t="s">
        <v>45</v>
      </c>
      <c r="E2219" s="1" t="s">
        <v>218</v>
      </c>
      <c r="F2219">
        <v>0.32</v>
      </c>
      <c r="G2219">
        <v>0.18</v>
      </c>
      <c r="H2219">
        <v>0.19</v>
      </c>
      <c r="I2219">
        <v>0.05</v>
      </c>
      <c r="J2219">
        <v>0.75</v>
      </c>
    </row>
    <row r="2220" spans="1:10" x14ac:dyDescent="0.2">
      <c r="A2220" s="1" t="s">
        <v>1735</v>
      </c>
      <c r="B2220" s="1" t="s">
        <v>36</v>
      </c>
      <c r="C2220" s="1" t="s">
        <v>18</v>
      </c>
      <c r="D2220" s="1" t="s">
        <v>38</v>
      </c>
      <c r="E2220" s="1" t="s">
        <v>59</v>
      </c>
      <c r="F2220">
        <v>0.31</v>
      </c>
      <c r="G2220">
        <v>0.32</v>
      </c>
      <c r="H2220">
        <v>0</v>
      </c>
      <c r="I2220">
        <v>0.13</v>
      </c>
      <c r="J2220">
        <v>0.75</v>
      </c>
    </row>
    <row r="2221" spans="1:10" x14ac:dyDescent="0.2">
      <c r="A2221" s="1" t="s">
        <v>1736</v>
      </c>
      <c r="B2221" s="1" t="s">
        <v>20</v>
      </c>
      <c r="C2221" s="1" t="s">
        <v>15</v>
      </c>
      <c r="D2221" s="1" t="s">
        <v>38</v>
      </c>
      <c r="E2221" s="1" t="s">
        <v>59</v>
      </c>
      <c r="F2221">
        <v>0.42</v>
      </c>
      <c r="G2221">
        <v>0.26</v>
      </c>
      <c r="H2221">
        <v>0</v>
      </c>
      <c r="I2221">
        <v>7.0000000000000007E-2</v>
      </c>
      <c r="J2221">
        <v>0.75</v>
      </c>
    </row>
    <row r="2222" spans="1:10" x14ac:dyDescent="0.2">
      <c r="A2222" s="1" t="s">
        <v>1737</v>
      </c>
      <c r="B2222" s="1" t="s">
        <v>36</v>
      </c>
      <c r="C2222" s="1" t="s">
        <v>33</v>
      </c>
      <c r="D2222" s="1" t="s">
        <v>16</v>
      </c>
      <c r="E2222" s="1" t="s">
        <v>369</v>
      </c>
      <c r="F2222">
        <v>0.31</v>
      </c>
      <c r="G2222">
        <v>0.31</v>
      </c>
      <c r="H2222">
        <v>0.01</v>
      </c>
      <c r="I2222">
        <v>0.12</v>
      </c>
      <c r="J2222">
        <v>0.75</v>
      </c>
    </row>
    <row r="2223" spans="1:10" x14ac:dyDescent="0.2">
      <c r="A2223" s="1" t="s">
        <v>1738</v>
      </c>
      <c r="B2223" s="1" t="s">
        <v>41</v>
      </c>
      <c r="C2223" s="1" t="s">
        <v>54</v>
      </c>
      <c r="D2223" s="1" t="s">
        <v>71</v>
      </c>
      <c r="E2223" s="1" t="s">
        <v>178</v>
      </c>
      <c r="F2223">
        <v>0.22</v>
      </c>
      <c r="G2223">
        <v>0.17</v>
      </c>
      <c r="H2223">
        <v>0.3</v>
      </c>
      <c r="I2223">
        <v>0.06</v>
      </c>
      <c r="J2223">
        <v>0.75</v>
      </c>
    </row>
    <row r="2224" spans="1:10" x14ac:dyDescent="0.2">
      <c r="A2224" s="1" t="s">
        <v>1739</v>
      </c>
      <c r="B2224" s="1" t="s">
        <v>41</v>
      </c>
      <c r="C2224" s="1" t="s">
        <v>11</v>
      </c>
      <c r="D2224" s="1" t="s">
        <v>12</v>
      </c>
      <c r="E2224" s="1" t="s">
        <v>99</v>
      </c>
      <c r="F2224">
        <v>0.62</v>
      </c>
      <c r="G2224">
        <v>0.02</v>
      </c>
      <c r="H2224">
        <v>0</v>
      </c>
      <c r="I2224">
        <v>0.1</v>
      </c>
      <c r="J2224">
        <v>0.75</v>
      </c>
    </row>
    <row r="2225" spans="1:10" x14ac:dyDescent="0.2">
      <c r="A2225" s="1" t="s">
        <v>552</v>
      </c>
      <c r="B2225" s="1" t="s">
        <v>128</v>
      </c>
      <c r="C2225" s="1" t="s">
        <v>75</v>
      </c>
      <c r="D2225" s="1" t="s">
        <v>22</v>
      </c>
      <c r="E2225" s="1" t="s">
        <v>86</v>
      </c>
      <c r="F2225">
        <v>0.4</v>
      </c>
      <c r="G2225">
        <v>0.28000000000000003</v>
      </c>
      <c r="H2225">
        <v>0</v>
      </c>
      <c r="I2225">
        <v>7.0000000000000007E-2</v>
      </c>
      <c r="J2225">
        <v>0.75</v>
      </c>
    </row>
    <row r="2226" spans="1:10" x14ac:dyDescent="0.2">
      <c r="A2226" s="1" t="s">
        <v>1740</v>
      </c>
      <c r="B2226" s="1" t="s">
        <v>32</v>
      </c>
      <c r="C2226" s="1" t="s">
        <v>75</v>
      </c>
      <c r="D2226" s="1" t="s">
        <v>58</v>
      </c>
      <c r="E2226" s="1" t="s">
        <v>39</v>
      </c>
      <c r="F2226">
        <v>0.46</v>
      </c>
      <c r="G2226">
        <v>0.22</v>
      </c>
      <c r="H2226">
        <v>0.01</v>
      </c>
      <c r="I2226">
        <v>0.06</v>
      </c>
      <c r="J2226">
        <v>0.75</v>
      </c>
    </row>
    <row r="2227" spans="1:10" x14ac:dyDescent="0.2">
      <c r="A2227" s="1" t="s">
        <v>690</v>
      </c>
      <c r="B2227" s="1" t="s">
        <v>36</v>
      </c>
      <c r="C2227" s="1" t="s">
        <v>75</v>
      </c>
      <c r="D2227" s="1" t="s">
        <v>1</v>
      </c>
      <c r="E2227" s="1" t="s">
        <v>55</v>
      </c>
      <c r="F2227">
        <v>0.2</v>
      </c>
      <c r="G2227">
        <v>0.43</v>
      </c>
      <c r="H2227">
        <v>0.01</v>
      </c>
      <c r="I2227">
        <v>0.11</v>
      </c>
      <c r="J2227">
        <v>0.75</v>
      </c>
    </row>
    <row r="2228" spans="1:10" x14ac:dyDescent="0.2">
      <c r="A2228" s="1" t="s">
        <v>1473</v>
      </c>
      <c r="B2228" s="1" t="s">
        <v>36</v>
      </c>
      <c r="C2228" s="1" t="s">
        <v>18</v>
      </c>
      <c r="D2228" s="1" t="s">
        <v>45</v>
      </c>
      <c r="E2228" s="1" t="s">
        <v>59</v>
      </c>
      <c r="F2228">
        <v>0.49</v>
      </c>
      <c r="G2228">
        <v>0.16</v>
      </c>
      <c r="H2228">
        <v>0</v>
      </c>
      <c r="I2228">
        <v>0.09</v>
      </c>
      <c r="J2228">
        <v>0.75</v>
      </c>
    </row>
    <row r="2229" spans="1:10" x14ac:dyDescent="0.2">
      <c r="A2229" s="1" t="s">
        <v>415</v>
      </c>
      <c r="B2229" s="1" t="s">
        <v>20</v>
      </c>
      <c r="C2229" s="1" t="s">
        <v>15</v>
      </c>
      <c r="D2229" s="1" t="s">
        <v>12</v>
      </c>
      <c r="E2229" s="1" t="s">
        <v>109</v>
      </c>
      <c r="F2229">
        <v>0.28999999999999998</v>
      </c>
      <c r="G2229">
        <v>0.37</v>
      </c>
      <c r="H2229">
        <v>0</v>
      </c>
      <c r="I2229">
        <v>0.08</v>
      </c>
      <c r="J2229">
        <v>0.75</v>
      </c>
    </row>
    <row r="2230" spans="1:10" x14ac:dyDescent="0.2">
      <c r="A2230" s="1" t="s">
        <v>1648</v>
      </c>
      <c r="B2230" s="1" t="s">
        <v>32</v>
      </c>
      <c r="C2230" s="1" t="s">
        <v>67</v>
      </c>
      <c r="D2230" s="1" t="s">
        <v>173</v>
      </c>
      <c r="E2230" s="1" t="s">
        <v>1649</v>
      </c>
      <c r="F2230">
        <v>0.55000000000000004</v>
      </c>
      <c r="G2230">
        <v>0.14000000000000001</v>
      </c>
      <c r="H2230">
        <v>0</v>
      </c>
      <c r="I2230">
        <v>0.05</v>
      </c>
      <c r="J2230">
        <v>0.75</v>
      </c>
    </row>
    <row r="2231" spans="1:10" x14ac:dyDescent="0.2">
      <c r="A2231" s="1" t="s">
        <v>1741</v>
      </c>
      <c r="B2231" s="1" t="s">
        <v>36</v>
      </c>
      <c r="C2231" s="1" t="s">
        <v>57</v>
      </c>
      <c r="D2231" s="1" t="s">
        <v>38</v>
      </c>
      <c r="E2231" s="1" t="s">
        <v>251</v>
      </c>
      <c r="F2231">
        <v>0.3</v>
      </c>
      <c r="G2231">
        <v>0.16</v>
      </c>
      <c r="H2231">
        <v>0.22</v>
      </c>
      <c r="I2231">
        <v>7.0000000000000007E-2</v>
      </c>
      <c r="J2231">
        <v>0.74</v>
      </c>
    </row>
    <row r="2232" spans="1:10" x14ac:dyDescent="0.2">
      <c r="A2232" s="1" t="s">
        <v>1742</v>
      </c>
      <c r="B2232" s="1" t="s">
        <v>20</v>
      </c>
      <c r="C2232" s="1" t="s">
        <v>11</v>
      </c>
      <c r="D2232" s="1" t="s">
        <v>71</v>
      </c>
      <c r="E2232" s="1" t="s">
        <v>13</v>
      </c>
      <c r="F2232">
        <v>0</v>
      </c>
      <c r="G2232">
        <v>0</v>
      </c>
      <c r="H2232">
        <v>0.74</v>
      </c>
      <c r="I2232">
        <v>0</v>
      </c>
      <c r="J2232">
        <v>0.74</v>
      </c>
    </row>
    <row r="2233" spans="1:10" x14ac:dyDescent="0.2">
      <c r="A2233" s="1" t="s">
        <v>1743</v>
      </c>
      <c r="B2233" s="1" t="s">
        <v>41</v>
      </c>
      <c r="C2233" s="1" t="s">
        <v>54</v>
      </c>
      <c r="D2233" s="1" t="s">
        <v>22</v>
      </c>
      <c r="E2233" s="1" t="s">
        <v>55</v>
      </c>
      <c r="F2233">
        <v>0.36</v>
      </c>
      <c r="G2233">
        <v>0.28000000000000003</v>
      </c>
      <c r="H2233">
        <v>0</v>
      </c>
      <c r="I2233">
        <v>0.1</v>
      </c>
      <c r="J2233">
        <v>0.74</v>
      </c>
    </row>
    <row r="2234" spans="1:10" x14ac:dyDescent="0.2">
      <c r="A2234" s="1" t="s">
        <v>1744</v>
      </c>
      <c r="B2234" s="1" t="s">
        <v>36</v>
      </c>
      <c r="C2234" s="1" t="s">
        <v>33</v>
      </c>
      <c r="D2234" s="1" t="s">
        <v>45</v>
      </c>
      <c r="E2234" s="1" t="s">
        <v>109</v>
      </c>
      <c r="F2234">
        <v>0.2</v>
      </c>
      <c r="G2234">
        <v>0.22</v>
      </c>
      <c r="H2234">
        <v>0.24</v>
      </c>
      <c r="I2234">
        <v>0.09</v>
      </c>
      <c r="J2234">
        <v>0.74</v>
      </c>
    </row>
    <row r="2235" spans="1:10" x14ac:dyDescent="0.2">
      <c r="A2235" s="1" t="s">
        <v>1745</v>
      </c>
      <c r="B2235" s="1" t="s">
        <v>41</v>
      </c>
      <c r="C2235" s="1" t="s">
        <v>54</v>
      </c>
      <c r="D2235" s="1" t="s">
        <v>16</v>
      </c>
      <c r="E2235" s="1" t="s">
        <v>498</v>
      </c>
      <c r="F2235">
        <v>0.36</v>
      </c>
      <c r="G2235">
        <v>0.28000000000000003</v>
      </c>
      <c r="H2235">
        <v>0</v>
      </c>
      <c r="I2235">
        <v>0.1</v>
      </c>
      <c r="J2235">
        <v>0.74</v>
      </c>
    </row>
    <row r="2236" spans="1:10" x14ac:dyDescent="0.2">
      <c r="A2236" s="1" t="s">
        <v>658</v>
      </c>
      <c r="B2236" s="1" t="s">
        <v>113</v>
      </c>
      <c r="C2236" s="1" t="s">
        <v>29</v>
      </c>
      <c r="D2236" s="1" t="s">
        <v>58</v>
      </c>
      <c r="E2236" s="1" t="s">
        <v>86</v>
      </c>
      <c r="F2236">
        <v>0.42</v>
      </c>
      <c r="G2236">
        <v>0.19</v>
      </c>
      <c r="H2236">
        <v>0</v>
      </c>
      <c r="I2236">
        <v>0.14000000000000001</v>
      </c>
      <c r="J2236">
        <v>0.74</v>
      </c>
    </row>
    <row r="2237" spans="1:10" x14ac:dyDescent="0.2">
      <c r="A2237" s="1" t="s">
        <v>464</v>
      </c>
      <c r="B2237" s="1" t="s">
        <v>32</v>
      </c>
      <c r="C2237" s="1" t="s">
        <v>57</v>
      </c>
      <c r="D2237" s="1" t="s">
        <v>45</v>
      </c>
      <c r="E2237" s="1" t="s">
        <v>164</v>
      </c>
      <c r="F2237">
        <v>0.36</v>
      </c>
      <c r="G2237">
        <v>0.3</v>
      </c>
      <c r="H2237">
        <v>0.02</v>
      </c>
      <c r="I2237">
        <v>0.06</v>
      </c>
      <c r="J2237">
        <v>0.74</v>
      </c>
    </row>
    <row r="2238" spans="1:10" x14ac:dyDescent="0.2">
      <c r="A2238" s="1" t="s">
        <v>780</v>
      </c>
      <c r="B2238" s="1" t="s">
        <v>62</v>
      </c>
      <c r="C2238" s="1" t="s">
        <v>67</v>
      </c>
      <c r="D2238" s="1" t="s">
        <v>38</v>
      </c>
      <c r="E2238" s="1" t="s">
        <v>175</v>
      </c>
      <c r="F2238">
        <v>0.41</v>
      </c>
      <c r="G2238">
        <v>0.27</v>
      </c>
      <c r="H2238">
        <v>0</v>
      </c>
      <c r="I2238">
        <v>0.06</v>
      </c>
      <c r="J2238">
        <v>0.74</v>
      </c>
    </row>
    <row r="2239" spans="1:10" x14ac:dyDescent="0.2">
      <c r="A2239" s="1" t="s">
        <v>1746</v>
      </c>
      <c r="B2239" s="1" t="s">
        <v>113</v>
      </c>
      <c r="C2239" s="1" t="s">
        <v>11</v>
      </c>
      <c r="D2239" s="1" t="s">
        <v>71</v>
      </c>
      <c r="E2239" s="1" t="s">
        <v>501</v>
      </c>
      <c r="F2239">
        <v>0.67</v>
      </c>
      <c r="G2239">
        <v>0.01</v>
      </c>
      <c r="H2239">
        <v>0</v>
      </c>
      <c r="I2239">
        <v>0.06</v>
      </c>
      <c r="J2239">
        <v>0.74</v>
      </c>
    </row>
    <row r="2240" spans="1:10" x14ac:dyDescent="0.2">
      <c r="A2240" s="1" t="s">
        <v>1747</v>
      </c>
      <c r="B2240" s="1" t="s">
        <v>62</v>
      </c>
      <c r="C2240" s="1" t="s">
        <v>65</v>
      </c>
      <c r="D2240" s="1" t="s">
        <v>45</v>
      </c>
      <c r="E2240" s="1" t="s">
        <v>13</v>
      </c>
      <c r="F2240">
        <v>0.16</v>
      </c>
      <c r="G2240">
        <v>0.3</v>
      </c>
      <c r="H2240">
        <v>0.25</v>
      </c>
      <c r="I2240">
        <v>0.04</v>
      </c>
      <c r="J2240">
        <v>0.74</v>
      </c>
    </row>
    <row r="2241" spans="1:10" x14ac:dyDescent="0.2">
      <c r="A2241" s="1" t="s">
        <v>1748</v>
      </c>
      <c r="B2241" s="1" t="s">
        <v>49</v>
      </c>
      <c r="C2241" s="1" t="s">
        <v>54</v>
      </c>
      <c r="D2241" s="1" t="s">
        <v>22</v>
      </c>
      <c r="E2241" s="1" t="s">
        <v>159</v>
      </c>
      <c r="F2241">
        <v>0.42</v>
      </c>
      <c r="G2241">
        <v>0.16</v>
      </c>
      <c r="H2241">
        <v>0.15</v>
      </c>
      <c r="I2241">
        <v>0.01</v>
      </c>
      <c r="J2241">
        <v>0.74</v>
      </c>
    </row>
    <row r="2242" spans="1:10" x14ac:dyDescent="0.2">
      <c r="A2242" s="1" t="s">
        <v>1309</v>
      </c>
      <c r="B2242" s="1" t="s">
        <v>36</v>
      </c>
      <c r="C2242" s="1" t="s">
        <v>57</v>
      </c>
      <c r="D2242" s="1" t="s">
        <v>58</v>
      </c>
      <c r="E2242" s="1" t="s">
        <v>97</v>
      </c>
      <c r="F2242">
        <v>0.28999999999999998</v>
      </c>
      <c r="G2242">
        <v>0.32</v>
      </c>
      <c r="H2242">
        <v>0.01</v>
      </c>
      <c r="I2242">
        <v>0.12</v>
      </c>
      <c r="J2242">
        <v>0.74</v>
      </c>
    </row>
    <row r="2243" spans="1:10" x14ac:dyDescent="0.2">
      <c r="A2243" s="1" t="s">
        <v>546</v>
      </c>
      <c r="B2243" s="1" t="s">
        <v>128</v>
      </c>
      <c r="C2243" s="1" t="s">
        <v>37</v>
      </c>
      <c r="D2243" s="1" t="s">
        <v>38</v>
      </c>
      <c r="E2243" s="1" t="s">
        <v>175</v>
      </c>
      <c r="F2243">
        <v>0.31</v>
      </c>
      <c r="G2243">
        <v>0.35</v>
      </c>
      <c r="H2243">
        <v>0.02</v>
      </c>
      <c r="I2243">
        <v>0.06</v>
      </c>
      <c r="J2243">
        <v>0.74</v>
      </c>
    </row>
    <row r="2244" spans="1:10" x14ac:dyDescent="0.2">
      <c r="A2244" s="1" t="s">
        <v>1749</v>
      </c>
      <c r="B2244" s="1" t="s">
        <v>36</v>
      </c>
      <c r="C2244" s="1" t="s">
        <v>33</v>
      </c>
      <c r="D2244" s="1" t="s">
        <v>16</v>
      </c>
      <c r="E2244" s="1" t="s">
        <v>59</v>
      </c>
      <c r="F2244">
        <v>0.22</v>
      </c>
      <c r="G2244">
        <v>0.37</v>
      </c>
      <c r="H2244">
        <v>0.02</v>
      </c>
      <c r="I2244">
        <v>0.13</v>
      </c>
      <c r="J2244">
        <v>0.74</v>
      </c>
    </row>
    <row r="2245" spans="1:10" hidden="1" x14ac:dyDescent="0.2">
      <c r="A2245" s="1" t="s">
        <v>457</v>
      </c>
      <c r="B2245" s="1" t="s">
        <v>10</v>
      </c>
      <c r="C2245" s="1" t="s">
        <v>191</v>
      </c>
      <c r="D2245" s="1" t="s">
        <v>12</v>
      </c>
      <c r="E2245" s="1" t="s">
        <v>700</v>
      </c>
      <c r="F2245">
        <v>0.7</v>
      </c>
      <c r="G2245">
        <v>0</v>
      </c>
      <c r="H2245">
        <v>0</v>
      </c>
      <c r="I2245">
        <v>0.05</v>
      </c>
      <c r="J2245">
        <v>0.74</v>
      </c>
    </row>
    <row r="2246" spans="1:10" x14ac:dyDescent="0.2">
      <c r="A2246" s="1" t="s">
        <v>1750</v>
      </c>
      <c r="B2246" s="1" t="s">
        <v>10</v>
      </c>
      <c r="C2246" s="1" t="s">
        <v>29</v>
      </c>
      <c r="D2246" s="1" t="s">
        <v>22</v>
      </c>
      <c r="E2246" s="1" t="s">
        <v>218</v>
      </c>
      <c r="F2246">
        <v>0.68</v>
      </c>
      <c r="G2246">
        <v>0</v>
      </c>
      <c r="H2246">
        <v>0</v>
      </c>
      <c r="I2246">
        <v>0.05</v>
      </c>
      <c r="J2246">
        <v>0.74</v>
      </c>
    </row>
    <row r="2247" spans="1:10" x14ac:dyDescent="0.2">
      <c r="A2247" s="1" t="s">
        <v>304</v>
      </c>
      <c r="B2247" s="1" t="s">
        <v>102</v>
      </c>
      <c r="C2247" s="1" t="s">
        <v>25</v>
      </c>
      <c r="D2247" s="1" t="s">
        <v>16</v>
      </c>
      <c r="E2247" s="1" t="s">
        <v>39</v>
      </c>
      <c r="F2247">
        <v>0.61</v>
      </c>
      <c r="G2247">
        <v>0.1</v>
      </c>
      <c r="H2247">
        <v>0</v>
      </c>
      <c r="I2247">
        <v>0.03</v>
      </c>
      <c r="J2247">
        <v>0.74</v>
      </c>
    </row>
    <row r="2248" spans="1:10" x14ac:dyDescent="0.2">
      <c r="A2248" s="1" t="s">
        <v>1005</v>
      </c>
      <c r="B2248" s="1" t="s">
        <v>107</v>
      </c>
      <c r="C2248" s="1" t="s">
        <v>57</v>
      </c>
      <c r="D2248" s="1" t="s">
        <v>38</v>
      </c>
      <c r="E2248" s="1" t="s">
        <v>99</v>
      </c>
      <c r="F2248">
        <v>0.16</v>
      </c>
      <c r="G2248">
        <v>0.45</v>
      </c>
      <c r="H2248">
        <v>0</v>
      </c>
      <c r="I2248">
        <v>0.13</v>
      </c>
      <c r="J2248">
        <v>0.74</v>
      </c>
    </row>
    <row r="2249" spans="1:10" x14ac:dyDescent="0.2">
      <c r="A2249" s="1" t="s">
        <v>223</v>
      </c>
      <c r="B2249" s="1" t="s">
        <v>49</v>
      </c>
      <c r="C2249" s="1" t="s">
        <v>47</v>
      </c>
      <c r="D2249" s="1" t="s">
        <v>38</v>
      </c>
      <c r="E2249" s="1" t="s">
        <v>99</v>
      </c>
      <c r="F2249">
        <v>0.53</v>
      </c>
      <c r="G2249">
        <v>0.2</v>
      </c>
      <c r="H2249">
        <v>0</v>
      </c>
      <c r="I2249">
        <v>0.01</v>
      </c>
      <c r="J2249">
        <v>0.74</v>
      </c>
    </row>
    <row r="2250" spans="1:10" x14ac:dyDescent="0.2">
      <c r="A2250" s="1" t="s">
        <v>1751</v>
      </c>
      <c r="B2250" s="1" t="s">
        <v>41</v>
      </c>
      <c r="C2250" s="1" t="s">
        <v>54</v>
      </c>
      <c r="D2250" s="1" t="s">
        <v>12</v>
      </c>
      <c r="E2250" s="1" t="s">
        <v>99</v>
      </c>
      <c r="F2250">
        <v>0.36</v>
      </c>
      <c r="G2250">
        <v>0.28000000000000003</v>
      </c>
      <c r="H2250">
        <v>0</v>
      </c>
      <c r="I2250">
        <v>0.09</v>
      </c>
      <c r="J2250">
        <v>0.74</v>
      </c>
    </row>
    <row r="2251" spans="1:10" x14ac:dyDescent="0.2">
      <c r="A2251" s="1" t="s">
        <v>1752</v>
      </c>
      <c r="B2251" s="1" t="s">
        <v>10</v>
      </c>
      <c r="C2251" s="1" t="s">
        <v>18</v>
      </c>
      <c r="D2251" s="1" t="s">
        <v>38</v>
      </c>
      <c r="E2251" s="1" t="s">
        <v>59</v>
      </c>
      <c r="F2251">
        <v>0.36</v>
      </c>
      <c r="G2251">
        <v>0.3</v>
      </c>
      <c r="H2251">
        <v>0</v>
      </c>
      <c r="I2251">
        <v>0.08</v>
      </c>
      <c r="J2251">
        <v>0.74</v>
      </c>
    </row>
    <row r="2252" spans="1:10" x14ac:dyDescent="0.2">
      <c r="A2252" s="1" t="s">
        <v>1753</v>
      </c>
      <c r="B2252" s="1" t="s">
        <v>36</v>
      </c>
      <c r="C2252" s="1" t="s">
        <v>67</v>
      </c>
      <c r="D2252" s="1" t="s">
        <v>71</v>
      </c>
      <c r="E2252" s="1" t="s">
        <v>251</v>
      </c>
      <c r="F2252">
        <v>0.27</v>
      </c>
      <c r="G2252">
        <v>0.25</v>
      </c>
      <c r="H2252">
        <v>0.14000000000000001</v>
      </c>
      <c r="I2252">
        <v>0.08</v>
      </c>
      <c r="J2252">
        <v>0.74</v>
      </c>
    </row>
    <row r="2253" spans="1:10" x14ac:dyDescent="0.2">
      <c r="A2253" s="1" t="s">
        <v>1754</v>
      </c>
      <c r="B2253" s="1" t="s">
        <v>102</v>
      </c>
      <c r="C2253" s="1" t="s">
        <v>47</v>
      </c>
      <c r="D2253" s="1" t="s">
        <v>58</v>
      </c>
      <c r="E2253" s="1" t="s">
        <v>218</v>
      </c>
      <c r="F2253">
        <v>0.59</v>
      </c>
      <c r="G2253">
        <v>0.12</v>
      </c>
      <c r="H2253">
        <v>0</v>
      </c>
      <c r="I2253">
        <v>0.03</v>
      </c>
      <c r="J2253">
        <v>0.74</v>
      </c>
    </row>
    <row r="2254" spans="1:10" hidden="1" x14ac:dyDescent="0.2">
      <c r="A2254" s="1" t="s">
        <v>1755</v>
      </c>
      <c r="B2254" s="1" t="s">
        <v>49</v>
      </c>
      <c r="C2254" s="1" t="s">
        <v>191</v>
      </c>
      <c r="D2254" s="1" t="s">
        <v>52</v>
      </c>
      <c r="E2254" s="1" t="s">
        <v>700</v>
      </c>
      <c r="F2254">
        <v>0.16</v>
      </c>
      <c r="G2254">
        <v>0.06</v>
      </c>
      <c r="H2254">
        <v>0.5</v>
      </c>
      <c r="I2254">
        <v>0.02</v>
      </c>
      <c r="J2254">
        <v>0.74</v>
      </c>
    </row>
    <row r="2255" spans="1:10" x14ac:dyDescent="0.2">
      <c r="A2255" s="1" t="s">
        <v>1756</v>
      </c>
      <c r="B2255" s="1" t="s">
        <v>36</v>
      </c>
      <c r="C2255" s="1" t="s">
        <v>29</v>
      </c>
      <c r="D2255" s="1" t="s">
        <v>38</v>
      </c>
      <c r="E2255" s="1" t="s">
        <v>369</v>
      </c>
      <c r="F2255">
        <v>0.17</v>
      </c>
      <c r="G2255">
        <v>0.41</v>
      </c>
      <c r="H2255">
        <v>0</v>
      </c>
      <c r="I2255">
        <v>0.15</v>
      </c>
      <c r="J2255">
        <v>0.74</v>
      </c>
    </row>
    <row r="2256" spans="1:10" x14ac:dyDescent="0.2">
      <c r="A2256" s="1" t="s">
        <v>1320</v>
      </c>
      <c r="B2256" s="1" t="s">
        <v>36</v>
      </c>
      <c r="C2256" s="1" t="s">
        <v>29</v>
      </c>
      <c r="D2256" s="1" t="s">
        <v>12</v>
      </c>
      <c r="E2256" s="1" t="s">
        <v>99</v>
      </c>
      <c r="F2256">
        <v>0.22</v>
      </c>
      <c r="G2256">
        <v>0.38</v>
      </c>
      <c r="H2256">
        <v>0</v>
      </c>
      <c r="I2256">
        <v>0.14000000000000001</v>
      </c>
      <c r="J2256">
        <v>0.74</v>
      </c>
    </row>
    <row r="2257" spans="1:10" x14ac:dyDescent="0.2">
      <c r="A2257" s="1" t="s">
        <v>1757</v>
      </c>
      <c r="B2257" s="1" t="s">
        <v>36</v>
      </c>
      <c r="C2257" s="1" t="s">
        <v>67</v>
      </c>
      <c r="D2257" s="1" t="s">
        <v>71</v>
      </c>
      <c r="E2257" s="1" t="s">
        <v>981</v>
      </c>
      <c r="F2257">
        <v>0.3</v>
      </c>
      <c r="G2257">
        <v>0.12</v>
      </c>
      <c r="H2257">
        <v>0.24</v>
      </c>
      <c r="I2257">
        <v>7.0000000000000007E-2</v>
      </c>
      <c r="J2257">
        <v>0.74</v>
      </c>
    </row>
    <row r="2258" spans="1:10" x14ac:dyDescent="0.2">
      <c r="A2258" s="1" t="s">
        <v>1758</v>
      </c>
      <c r="B2258" s="1" t="s">
        <v>49</v>
      </c>
      <c r="C2258" s="1" t="s">
        <v>124</v>
      </c>
      <c r="D2258" s="1" t="s">
        <v>45</v>
      </c>
      <c r="E2258" s="1" t="s">
        <v>13</v>
      </c>
      <c r="F2258">
        <v>0.31</v>
      </c>
      <c r="G2258">
        <v>0.11</v>
      </c>
      <c r="H2258">
        <v>0.3</v>
      </c>
      <c r="I2258">
        <v>0.02</v>
      </c>
      <c r="J2258">
        <v>0.74</v>
      </c>
    </row>
    <row r="2259" spans="1:10" x14ac:dyDescent="0.2">
      <c r="A2259" s="1" t="s">
        <v>1759</v>
      </c>
      <c r="B2259" s="1" t="s">
        <v>20</v>
      </c>
      <c r="C2259" s="1" t="s">
        <v>29</v>
      </c>
      <c r="D2259" s="1" t="s">
        <v>26</v>
      </c>
      <c r="E2259" s="1" t="s">
        <v>943</v>
      </c>
      <c r="F2259">
        <v>0.44</v>
      </c>
      <c r="G2259">
        <v>0.01</v>
      </c>
      <c r="H2259">
        <v>0.25</v>
      </c>
      <c r="I2259">
        <v>0.04</v>
      </c>
      <c r="J2259">
        <v>0.74</v>
      </c>
    </row>
    <row r="2260" spans="1:10" x14ac:dyDescent="0.2">
      <c r="A2260" s="1" t="s">
        <v>1760</v>
      </c>
      <c r="B2260" s="1" t="s">
        <v>36</v>
      </c>
      <c r="C2260" s="1" t="s">
        <v>33</v>
      </c>
      <c r="D2260" s="1" t="s">
        <v>45</v>
      </c>
      <c r="E2260" s="1" t="s">
        <v>164</v>
      </c>
      <c r="F2260">
        <v>0.28000000000000003</v>
      </c>
      <c r="G2260">
        <v>0.16</v>
      </c>
      <c r="H2260">
        <v>0.22</v>
      </c>
      <c r="I2260">
        <v>0.08</v>
      </c>
      <c r="J2260">
        <v>0.73</v>
      </c>
    </row>
    <row r="2261" spans="1:10" x14ac:dyDescent="0.2">
      <c r="A2261" s="1" t="s">
        <v>1113</v>
      </c>
      <c r="B2261" s="1" t="s">
        <v>20</v>
      </c>
      <c r="C2261" s="1" t="s">
        <v>29</v>
      </c>
      <c r="D2261" s="1" t="s">
        <v>26</v>
      </c>
      <c r="E2261" s="1" t="s">
        <v>99</v>
      </c>
      <c r="F2261">
        <v>0.63</v>
      </c>
      <c r="G2261">
        <v>0.05</v>
      </c>
      <c r="H2261">
        <v>0</v>
      </c>
      <c r="I2261">
        <v>0.06</v>
      </c>
      <c r="J2261">
        <v>0.73</v>
      </c>
    </row>
    <row r="2262" spans="1:10" x14ac:dyDescent="0.2">
      <c r="A2262" s="1" t="s">
        <v>1761</v>
      </c>
      <c r="B2262" s="1" t="s">
        <v>49</v>
      </c>
      <c r="C2262" s="1" t="s">
        <v>42</v>
      </c>
      <c r="D2262" s="1" t="s">
        <v>1</v>
      </c>
      <c r="E2262" s="1" t="s">
        <v>13</v>
      </c>
      <c r="F2262">
        <v>0.4</v>
      </c>
      <c r="G2262">
        <v>0.15</v>
      </c>
      <c r="H2262">
        <v>0.17</v>
      </c>
      <c r="I2262">
        <v>0.01</v>
      </c>
      <c r="J2262">
        <v>0.73</v>
      </c>
    </row>
    <row r="2263" spans="1:10" x14ac:dyDescent="0.2">
      <c r="A2263" s="1" t="s">
        <v>87</v>
      </c>
      <c r="B2263" s="1" t="s">
        <v>107</v>
      </c>
      <c r="C2263" s="1" t="s">
        <v>37</v>
      </c>
      <c r="D2263" s="1" t="s">
        <v>58</v>
      </c>
      <c r="E2263" s="1" t="s">
        <v>59</v>
      </c>
      <c r="F2263">
        <v>0.23</v>
      </c>
      <c r="G2263">
        <v>0.41</v>
      </c>
      <c r="H2263">
        <v>0</v>
      </c>
      <c r="I2263">
        <v>0.09</v>
      </c>
      <c r="J2263">
        <v>0.73</v>
      </c>
    </row>
    <row r="2264" spans="1:10" x14ac:dyDescent="0.2">
      <c r="A2264" s="1" t="s">
        <v>1118</v>
      </c>
      <c r="B2264" s="1" t="s">
        <v>32</v>
      </c>
      <c r="C2264" s="1" t="s">
        <v>57</v>
      </c>
      <c r="D2264" s="1" t="s">
        <v>16</v>
      </c>
      <c r="E2264" s="1" t="s">
        <v>969</v>
      </c>
      <c r="F2264">
        <v>0.11</v>
      </c>
      <c r="G2264">
        <v>0.51</v>
      </c>
      <c r="H2264">
        <v>0.01</v>
      </c>
      <c r="I2264">
        <v>0.09</v>
      </c>
      <c r="J2264">
        <v>0.73</v>
      </c>
    </row>
    <row r="2265" spans="1:10" x14ac:dyDescent="0.2">
      <c r="A2265" s="1" t="s">
        <v>427</v>
      </c>
      <c r="B2265" s="1" t="s">
        <v>10</v>
      </c>
      <c r="C2265" s="1" t="s">
        <v>18</v>
      </c>
      <c r="D2265" s="1" t="s">
        <v>12</v>
      </c>
      <c r="E2265" s="1" t="s">
        <v>99</v>
      </c>
      <c r="F2265">
        <v>0.63</v>
      </c>
      <c r="G2265">
        <v>0.04</v>
      </c>
      <c r="H2265">
        <v>0</v>
      </c>
      <c r="I2265">
        <v>0.06</v>
      </c>
      <c r="J2265">
        <v>0.73</v>
      </c>
    </row>
    <row r="2266" spans="1:10" x14ac:dyDescent="0.2">
      <c r="A2266" s="1" t="s">
        <v>1762</v>
      </c>
      <c r="B2266" s="1" t="s">
        <v>20</v>
      </c>
      <c r="C2266" s="1" t="s">
        <v>25</v>
      </c>
      <c r="D2266" s="1" t="s">
        <v>1</v>
      </c>
      <c r="E2266" s="1" t="s">
        <v>13</v>
      </c>
      <c r="F2266">
        <v>0.37</v>
      </c>
      <c r="G2266">
        <v>0</v>
      </c>
      <c r="H2266">
        <v>0.32</v>
      </c>
      <c r="I2266">
        <v>0.04</v>
      </c>
      <c r="J2266">
        <v>0.73</v>
      </c>
    </row>
    <row r="2267" spans="1:10" x14ac:dyDescent="0.2">
      <c r="A2267" s="1" t="s">
        <v>1763</v>
      </c>
      <c r="B2267" s="1" t="s">
        <v>20</v>
      </c>
      <c r="C2267" s="1" t="s">
        <v>29</v>
      </c>
      <c r="D2267" s="1" t="s">
        <v>22</v>
      </c>
      <c r="E2267" s="1" t="s">
        <v>13</v>
      </c>
      <c r="F2267">
        <v>0</v>
      </c>
      <c r="G2267">
        <v>0</v>
      </c>
      <c r="H2267">
        <v>0.73</v>
      </c>
      <c r="I2267">
        <v>0</v>
      </c>
      <c r="J2267">
        <v>0.73</v>
      </c>
    </row>
    <row r="2268" spans="1:10" x14ac:dyDescent="0.2">
      <c r="A2268" s="1" t="s">
        <v>1764</v>
      </c>
      <c r="B2268" s="1" t="s">
        <v>102</v>
      </c>
      <c r="C2268" s="1" t="s">
        <v>54</v>
      </c>
      <c r="D2268" s="1" t="s">
        <v>1</v>
      </c>
      <c r="E2268" s="1" t="s">
        <v>218</v>
      </c>
      <c r="F2268">
        <v>0.54</v>
      </c>
      <c r="G2268">
        <v>0.16</v>
      </c>
      <c r="H2268">
        <v>0</v>
      </c>
      <c r="I2268">
        <v>0.03</v>
      </c>
      <c r="J2268">
        <v>0.73</v>
      </c>
    </row>
    <row r="2269" spans="1:10" x14ac:dyDescent="0.2">
      <c r="A2269" s="1" t="s">
        <v>1765</v>
      </c>
      <c r="B2269" s="1" t="s">
        <v>32</v>
      </c>
      <c r="C2269" s="1" t="s">
        <v>33</v>
      </c>
      <c r="D2269" s="1" t="s">
        <v>12</v>
      </c>
      <c r="E2269" s="1" t="s">
        <v>99</v>
      </c>
      <c r="F2269">
        <v>0.61</v>
      </c>
      <c r="G2269">
        <v>7.0000000000000007E-2</v>
      </c>
      <c r="H2269">
        <v>0</v>
      </c>
      <c r="I2269">
        <v>0.05</v>
      </c>
      <c r="J2269">
        <v>0.73</v>
      </c>
    </row>
    <row r="2270" spans="1:10" x14ac:dyDescent="0.2">
      <c r="A2270" s="1" t="s">
        <v>650</v>
      </c>
      <c r="B2270" s="1" t="s">
        <v>107</v>
      </c>
      <c r="C2270" s="1" t="s">
        <v>75</v>
      </c>
      <c r="D2270" s="1" t="s">
        <v>45</v>
      </c>
      <c r="E2270" s="1" t="s">
        <v>99</v>
      </c>
      <c r="F2270">
        <v>0.32</v>
      </c>
      <c r="G2270">
        <v>0.34</v>
      </c>
      <c r="H2270">
        <v>0</v>
      </c>
      <c r="I2270">
        <v>7.0000000000000007E-2</v>
      </c>
      <c r="J2270">
        <v>0.73</v>
      </c>
    </row>
    <row r="2271" spans="1:10" x14ac:dyDescent="0.2">
      <c r="A2271" s="1" t="s">
        <v>1766</v>
      </c>
      <c r="B2271" s="1" t="s">
        <v>20</v>
      </c>
      <c r="C2271" s="1" t="s">
        <v>18</v>
      </c>
      <c r="D2271" s="1" t="s">
        <v>173</v>
      </c>
      <c r="E2271" s="1" t="s">
        <v>59</v>
      </c>
      <c r="F2271">
        <v>0.67</v>
      </c>
      <c r="G2271">
        <v>0.01</v>
      </c>
      <c r="H2271">
        <v>0</v>
      </c>
      <c r="I2271">
        <v>0.05</v>
      </c>
      <c r="J2271">
        <v>0.73</v>
      </c>
    </row>
    <row r="2272" spans="1:10" x14ac:dyDescent="0.2">
      <c r="A2272" s="1" t="s">
        <v>1257</v>
      </c>
      <c r="B2272" s="1" t="s">
        <v>32</v>
      </c>
      <c r="C2272" s="1" t="s">
        <v>57</v>
      </c>
      <c r="D2272" s="1" t="s">
        <v>16</v>
      </c>
      <c r="E2272" s="1" t="s">
        <v>969</v>
      </c>
      <c r="F2272">
        <v>0.23</v>
      </c>
      <c r="G2272">
        <v>0.41</v>
      </c>
      <c r="H2272">
        <v>0.01</v>
      </c>
      <c r="I2272">
        <v>0.08</v>
      </c>
      <c r="J2272">
        <v>0.73</v>
      </c>
    </row>
    <row r="2273" spans="1:10" x14ac:dyDescent="0.2">
      <c r="A2273" s="1" t="s">
        <v>771</v>
      </c>
      <c r="B2273" s="1" t="s">
        <v>32</v>
      </c>
      <c r="C2273" s="1" t="s">
        <v>11</v>
      </c>
      <c r="D2273" s="1" t="s">
        <v>12</v>
      </c>
      <c r="E2273" s="1" t="s">
        <v>99</v>
      </c>
      <c r="F2273">
        <v>0.67</v>
      </c>
      <c r="G2273">
        <v>0</v>
      </c>
      <c r="H2273">
        <v>0</v>
      </c>
      <c r="I2273">
        <v>0.06</v>
      </c>
      <c r="J2273">
        <v>0.73</v>
      </c>
    </row>
    <row r="2274" spans="1:10" x14ac:dyDescent="0.2">
      <c r="A2274" s="1" t="s">
        <v>1767</v>
      </c>
      <c r="B2274" s="1" t="s">
        <v>10</v>
      </c>
      <c r="C2274" s="1" t="s">
        <v>57</v>
      </c>
      <c r="D2274" s="1" t="s">
        <v>22</v>
      </c>
      <c r="E2274" s="1" t="s">
        <v>13</v>
      </c>
      <c r="F2274">
        <v>0</v>
      </c>
      <c r="G2274">
        <v>0</v>
      </c>
      <c r="H2274">
        <v>0.73</v>
      </c>
      <c r="I2274">
        <v>0</v>
      </c>
      <c r="J2274">
        <v>0.73</v>
      </c>
    </row>
    <row r="2275" spans="1:10" x14ac:dyDescent="0.2">
      <c r="A2275" s="1" t="s">
        <v>1768</v>
      </c>
      <c r="B2275" s="1" t="s">
        <v>102</v>
      </c>
      <c r="C2275" s="1" t="s">
        <v>42</v>
      </c>
      <c r="D2275" s="1" t="s">
        <v>214</v>
      </c>
      <c r="E2275" s="1" t="s">
        <v>319</v>
      </c>
      <c r="F2275">
        <v>0.54</v>
      </c>
      <c r="G2275">
        <v>0.16</v>
      </c>
      <c r="H2275">
        <v>0</v>
      </c>
      <c r="I2275">
        <v>0.03</v>
      </c>
      <c r="J2275">
        <v>0.73</v>
      </c>
    </row>
    <row r="2276" spans="1:10" x14ac:dyDescent="0.2">
      <c r="A2276" s="1" t="s">
        <v>1769</v>
      </c>
      <c r="B2276" s="1" t="s">
        <v>41</v>
      </c>
      <c r="C2276" s="1" t="s">
        <v>42</v>
      </c>
      <c r="D2276" s="1" t="s">
        <v>52</v>
      </c>
      <c r="E2276" s="1" t="s">
        <v>251</v>
      </c>
      <c r="F2276">
        <v>0.47</v>
      </c>
      <c r="G2276">
        <v>0.02</v>
      </c>
      <c r="H2276">
        <v>0.17</v>
      </c>
      <c r="I2276">
        <v>0.08</v>
      </c>
      <c r="J2276">
        <v>0.73</v>
      </c>
    </row>
    <row r="2277" spans="1:10" x14ac:dyDescent="0.2">
      <c r="A2277" s="1" t="s">
        <v>1770</v>
      </c>
      <c r="B2277" s="1" t="s">
        <v>49</v>
      </c>
      <c r="C2277" s="1" t="s">
        <v>124</v>
      </c>
      <c r="D2277" s="1" t="s">
        <v>38</v>
      </c>
      <c r="E2277" s="1" t="s">
        <v>218</v>
      </c>
      <c r="F2277">
        <v>0.52</v>
      </c>
      <c r="G2277">
        <v>0.19</v>
      </c>
      <c r="H2277">
        <v>0</v>
      </c>
      <c r="I2277">
        <v>0.01</v>
      </c>
      <c r="J2277">
        <v>0.73</v>
      </c>
    </row>
    <row r="2278" spans="1:10" x14ac:dyDescent="0.2">
      <c r="A2278" s="1" t="s">
        <v>1771</v>
      </c>
      <c r="B2278" s="1" t="s">
        <v>36</v>
      </c>
      <c r="C2278" s="1" t="s">
        <v>67</v>
      </c>
      <c r="D2278" s="1" t="s">
        <v>38</v>
      </c>
      <c r="E2278" s="1" t="s">
        <v>55</v>
      </c>
      <c r="F2278">
        <v>0.47</v>
      </c>
      <c r="G2278">
        <v>0.14000000000000001</v>
      </c>
      <c r="H2278">
        <v>0.02</v>
      </c>
      <c r="I2278">
        <v>0.09</v>
      </c>
      <c r="J2278">
        <v>0.73</v>
      </c>
    </row>
    <row r="2279" spans="1:10" x14ac:dyDescent="0.2">
      <c r="A2279" s="1" t="s">
        <v>1462</v>
      </c>
      <c r="B2279" s="1" t="s">
        <v>10</v>
      </c>
      <c r="C2279" s="1" t="s">
        <v>18</v>
      </c>
      <c r="D2279" s="1" t="s">
        <v>38</v>
      </c>
      <c r="E2279" s="1" t="s">
        <v>86</v>
      </c>
      <c r="F2279">
        <v>0.33</v>
      </c>
      <c r="G2279">
        <v>0.32</v>
      </c>
      <c r="H2279">
        <v>0</v>
      </c>
      <c r="I2279">
        <v>0.08</v>
      </c>
      <c r="J2279">
        <v>0.73</v>
      </c>
    </row>
    <row r="2280" spans="1:10" x14ac:dyDescent="0.2">
      <c r="A2280" s="1" t="s">
        <v>1772</v>
      </c>
      <c r="B2280" s="1" t="s">
        <v>41</v>
      </c>
      <c r="C2280" s="1" t="s">
        <v>54</v>
      </c>
      <c r="D2280" s="1" t="s">
        <v>12</v>
      </c>
      <c r="E2280" s="1" t="s">
        <v>969</v>
      </c>
      <c r="F2280">
        <v>0.36</v>
      </c>
      <c r="G2280">
        <v>0.28000000000000003</v>
      </c>
      <c r="H2280">
        <v>0</v>
      </c>
      <c r="I2280">
        <v>0.09</v>
      </c>
      <c r="J2280">
        <v>0.73</v>
      </c>
    </row>
    <row r="2281" spans="1:10" x14ac:dyDescent="0.2">
      <c r="A2281" s="1" t="s">
        <v>1470</v>
      </c>
      <c r="B2281" s="1" t="s">
        <v>32</v>
      </c>
      <c r="C2281" s="1" t="s">
        <v>18</v>
      </c>
      <c r="D2281" s="1" t="s">
        <v>16</v>
      </c>
      <c r="E2281" s="1" t="s">
        <v>319</v>
      </c>
      <c r="F2281">
        <v>0.52</v>
      </c>
      <c r="G2281">
        <v>0.15</v>
      </c>
      <c r="H2281">
        <v>0</v>
      </c>
      <c r="I2281">
        <v>0.06</v>
      </c>
      <c r="J2281">
        <v>0.73</v>
      </c>
    </row>
    <row r="2282" spans="1:10" x14ac:dyDescent="0.2">
      <c r="A2282" s="1" t="s">
        <v>1773</v>
      </c>
      <c r="B2282" s="1" t="s">
        <v>20</v>
      </c>
      <c r="C2282" s="1" t="s">
        <v>15</v>
      </c>
      <c r="D2282" s="1" t="s">
        <v>26</v>
      </c>
      <c r="E2282" s="1" t="s">
        <v>86</v>
      </c>
      <c r="F2282">
        <v>0.34</v>
      </c>
      <c r="G2282">
        <v>0.31</v>
      </c>
      <c r="H2282">
        <v>0</v>
      </c>
      <c r="I2282">
        <v>0.08</v>
      </c>
      <c r="J2282">
        <v>0.73</v>
      </c>
    </row>
    <row r="2283" spans="1:10" x14ac:dyDescent="0.2">
      <c r="A2283" s="1" t="s">
        <v>798</v>
      </c>
      <c r="B2283" s="1" t="s">
        <v>32</v>
      </c>
      <c r="C2283" s="1" t="s">
        <v>67</v>
      </c>
      <c r="D2283" s="1" t="s">
        <v>12</v>
      </c>
      <c r="E2283" s="1" t="s">
        <v>99</v>
      </c>
      <c r="F2283">
        <v>0.38</v>
      </c>
      <c r="G2283">
        <v>0.28000000000000003</v>
      </c>
      <c r="H2283">
        <v>0</v>
      </c>
      <c r="I2283">
        <v>0.06</v>
      </c>
      <c r="J2283">
        <v>0.72</v>
      </c>
    </row>
    <row r="2284" spans="1:10" x14ac:dyDescent="0.2">
      <c r="A2284" s="1" t="s">
        <v>1774</v>
      </c>
      <c r="B2284" s="1" t="s">
        <v>62</v>
      </c>
      <c r="C2284" s="1" t="s">
        <v>67</v>
      </c>
      <c r="D2284" s="1" t="s">
        <v>26</v>
      </c>
      <c r="E2284" s="1" t="s">
        <v>13</v>
      </c>
      <c r="F2284">
        <v>0.16</v>
      </c>
      <c r="G2284">
        <v>0.02</v>
      </c>
      <c r="H2284">
        <v>0.53</v>
      </c>
      <c r="I2284">
        <v>0.01</v>
      </c>
      <c r="J2284">
        <v>0.72</v>
      </c>
    </row>
    <row r="2285" spans="1:10" x14ac:dyDescent="0.2">
      <c r="A2285" s="1" t="s">
        <v>321</v>
      </c>
      <c r="B2285" s="1" t="s">
        <v>126</v>
      </c>
      <c r="C2285" s="1" t="s">
        <v>47</v>
      </c>
      <c r="D2285" s="1" t="s">
        <v>58</v>
      </c>
      <c r="E2285" s="1" t="s">
        <v>99</v>
      </c>
      <c r="F2285">
        <v>0.56000000000000005</v>
      </c>
      <c r="G2285">
        <v>0.15</v>
      </c>
      <c r="H2285">
        <v>0</v>
      </c>
      <c r="I2285">
        <v>0.02</v>
      </c>
      <c r="J2285">
        <v>0.72</v>
      </c>
    </row>
    <row r="2286" spans="1:10" x14ac:dyDescent="0.2">
      <c r="A2286" s="1" t="s">
        <v>1775</v>
      </c>
      <c r="B2286" s="1" t="s">
        <v>107</v>
      </c>
      <c r="C2286" s="1" t="s">
        <v>67</v>
      </c>
      <c r="D2286" s="1" t="s">
        <v>214</v>
      </c>
      <c r="E2286" s="1" t="s">
        <v>39</v>
      </c>
      <c r="F2286">
        <v>0.26</v>
      </c>
      <c r="G2286">
        <v>0.36</v>
      </c>
      <c r="H2286">
        <v>0</v>
      </c>
      <c r="I2286">
        <v>0.1</v>
      </c>
      <c r="J2286">
        <v>0.72</v>
      </c>
    </row>
    <row r="2287" spans="1:10" x14ac:dyDescent="0.2">
      <c r="A2287" s="1" t="s">
        <v>1197</v>
      </c>
      <c r="B2287" s="1" t="s">
        <v>20</v>
      </c>
      <c r="C2287" s="1" t="s">
        <v>18</v>
      </c>
      <c r="D2287" s="1" t="s">
        <v>1</v>
      </c>
      <c r="E2287" s="1" t="s">
        <v>86</v>
      </c>
      <c r="F2287">
        <v>0.35</v>
      </c>
      <c r="G2287">
        <v>0.3</v>
      </c>
      <c r="H2287">
        <v>0</v>
      </c>
      <c r="I2287">
        <v>7.0000000000000007E-2</v>
      </c>
      <c r="J2287">
        <v>0.72</v>
      </c>
    </row>
    <row r="2288" spans="1:10" x14ac:dyDescent="0.2">
      <c r="A2288" s="1" t="s">
        <v>348</v>
      </c>
      <c r="B2288" s="1" t="s">
        <v>49</v>
      </c>
      <c r="C2288" s="1" t="s">
        <v>25</v>
      </c>
      <c r="D2288" s="1" t="s">
        <v>38</v>
      </c>
      <c r="E2288" s="1" t="s">
        <v>86</v>
      </c>
      <c r="F2288">
        <v>0.52</v>
      </c>
      <c r="G2288">
        <v>0.19</v>
      </c>
      <c r="H2288">
        <v>0</v>
      </c>
      <c r="I2288">
        <v>0.01</v>
      </c>
      <c r="J2288">
        <v>0.72</v>
      </c>
    </row>
    <row r="2289" spans="1:10" x14ac:dyDescent="0.2">
      <c r="A2289" s="1" t="s">
        <v>1776</v>
      </c>
      <c r="B2289" s="1" t="s">
        <v>41</v>
      </c>
      <c r="C2289" s="1" t="s">
        <v>25</v>
      </c>
      <c r="D2289" s="1" t="s">
        <v>38</v>
      </c>
      <c r="E2289" s="1" t="s">
        <v>59</v>
      </c>
      <c r="F2289">
        <v>0.6</v>
      </c>
      <c r="G2289">
        <v>0.02</v>
      </c>
      <c r="H2289">
        <v>0</v>
      </c>
      <c r="I2289">
        <v>0.1</v>
      </c>
      <c r="J2289">
        <v>0.72</v>
      </c>
    </row>
    <row r="2290" spans="1:10" x14ac:dyDescent="0.2">
      <c r="A2290" s="1" t="s">
        <v>105</v>
      </c>
      <c r="B2290" s="1" t="s">
        <v>10</v>
      </c>
      <c r="C2290" s="1" t="s">
        <v>67</v>
      </c>
      <c r="D2290" s="1" t="s">
        <v>38</v>
      </c>
      <c r="E2290" s="1" t="s">
        <v>99</v>
      </c>
      <c r="F2290">
        <v>0.19</v>
      </c>
      <c r="G2290">
        <v>0.46</v>
      </c>
      <c r="H2290">
        <v>0</v>
      </c>
      <c r="I2290">
        <v>0.08</v>
      </c>
      <c r="J2290">
        <v>0.72</v>
      </c>
    </row>
    <row r="2291" spans="1:10" x14ac:dyDescent="0.2">
      <c r="A2291" s="1" t="s">
        <v>1777</v>
      </c>
      <c r="B2291" s="1" t="s">
        <v>113</v>
      </c>
      <c r="C2291" s="1" t="s">
        <v>33</v>
      </c>
      <c r="D2291" s="1" t="s">
        <v>38</v>
      </c>
      <c r="E2291" s="1" t="s">
        <v>700</v>
      </c>
      <c r="F2291">
        <v>0</v>
      </c>
      <c r="G2291">
        <v>0</v>
      </c>
      <c r="H2291">
        <v>0.72</v>
      </c>
      <c r="I2291">
        <v>0</v>
      </c>
      <c r="J2291">
        <v>0.72</v>
      </c>
    </row>
    <row r="2292" spans="1:10" x14ac:dyDescent="0.2">
      <c r="A2292" s="1" t="s">
        <v>897</v>
      </c>
      <c r="B2292" s="1" t="s">
        <v>64</v>
      </c>
      <c r="C2292" s="1" t="s">
        <v>75</v>
      </c>
      <c r="D2292" s="1" t="s">
        <v>45</v>
      </c>
      <c r="E2292" s="1" t="s">
        <v>164</v>
      </c>
      <c r="F2292">
        <v>0.32</v>
      </c>
      <c r="G2292">
        <v>0.22</v>
      </c>
      <c r="H2292">
        <v>0.08</v>
      </c>
      <c r="I2292">
        <v>0.1</v>
      </c>
      <c r="J2292">
        <v>0.72</v>
      </c>
    </row>
    <row r="2293" spans="1:10" x14ac:dyDescent="0.2">
      <c r="A2293" s="1" t="s">
        <v>1778</v>
      </c>
      <c r="B2293" s="1" t="s">
        <v>41</v>
      </c>
      <c r="C2293" s="1" t="s">
        <v>29</v>
      </c>
      <c r="D2293" s="1" t="s">
        <v>12</v>
      </c>
      <c r="E2293" s="1" t="s">
        <v>99</v>
      </c>
      <c r="F2293">
        <v>0.59</v>
      </c>
      <c r="G2293">
        <v>0.02</v>
      </c>
      <c r="H2293">
        <v>0.01</v>
      </c>
      <c r="I2293">
        <v>0.1</v>
      </c>
      <c r="J2293">
        <v>0.72</v>
      </c>
    </row>
    <row r="2294" spans="1:10" x14ac:dyDescent="0.2">
      <c r="A2294" s="1" t="s">
        <v>996</v>
      </c>
      <c r="B2294" s="1" t="s">
        <v>102</v>
      </c>
      <c r="C2294" s="1" t="s">
        <v>47</v>
      </c>
      <c r="D2294" s="1" t="s">
        <v>58</v>
      </c>
      <c r="E2294" s="1" t="s">
        <v>99</v>
      </c>
      <c r="F2294">
        <v>0.53</v>
      </c>
      <c r="G2294">
        <v>0.17</v>
      </c>
      <c r="H2294">
        <v>0</v>
      </c>
      <c r="I2294">
        <v>0.03</v>
      </c>
      <c r="J2294">
        <v>0.72</v>
      </c>
    </row>
    <row r="2295" spans="1:10" x14ac:dyDescent="0.2">
      <c r="A2295" s="1" t="s">
        <v>1779</v>
      </c>
      <c r="B2295" s="1" t="s">
        <v>41</v>
      </c>
      <c r="C2295" s="1" t="s">
        <v>11</v>
      </c>
      <c r="D2295" s="1" t="s">
        <v>12</v>
      </c>
      <c r="E2295" s="1" t="s">
        <v>99</v>
      </c>
      <c r="F2295">
        <v>0.6</v>
      </c>
      <c r="G2295">
        <v>0.02</v>
      </c>
      <c r="H2295">
        <v>0</v>
      </c>
      <c r="I2295">
        <v>0.1</v>
      </c>
      <c r="J2295">
        <v>0.72</v>
      </c>
    </row>
    <row r="2296" spans="1:10" x14ac:dyDescent="0.2">
      <c r="A2296" s="1" t="s">
        <v>1780</v>
      </c>
      <c r="B2296" s="1" t="s">
        <v>49</v>
      </c>
      <c r="C2296" s="1" t="s">
        <v>25</v>
      </c>
      <c r="D2296" s="1" t="s">
        <v>38</v>
      </c>
      <c r="E2296" s="1" t="s">
        <v>109</v>
      </c>
      <c r="F2296">
        <v>0</v>
      </c>
      <c r="G2296">
        <v>0</v>
      </c>
      <c r="H2296">
        <v>0.7</v>
      </c>
      <c r="I2296">
        <v>0.02</v>
      </c>
      <c r="J2296">
        <v>0.72</v>
      </c>
    </row>
    <row r="2297" spans="1:10" hidden="1" x14ac:dyDescent="0.2">
      <c r="A2297" s="1" t="s">
        <v>997</v>
      </c>
      <c r="B2297" s="1" t="s">
        <v>20</v>
      </c>
      <c r="C2297" s="1" t="s">
        <v>191</v>
      </c>
      <c r="D2297" s="1" t="s">
        <v>38</v>
      </c>
      <c r="E2297" s="1" t="s">
        <v>175</v>
      </c>
      <c r="F2297">
        <v>0.35</v>
      </c>
      <c r="G2297">
        <v>0.3</v>
      </c>
      <c r="H2297">
        <v>0</v>
      </c>
      <c r="I2297">
        <v>7.0000000000000007E-2</v>
      </c>
      <c r="J2297">
        <v>0.72</v>
      </c>
    </row>
    <row r="2298" spans="1:10" x14ac:dyDescent="0.2">
      <c r="A2298" s="1" t="s">
        <v>1781</v>
      </c>
      <c r="B2298" s="1" t="s">
        <v>32</v>
      </c>
      <c r="C2298" s="1" t="s">
        <v>29</v>
      </c>
      <c r="D2298" s="1" t="s">
        <v>12</v>
      </c>
      <c r="E2298" s="1" t="s">
        <v>1782</v>
      </c>
      <c r="F2298">
        <v>0.67</v>
      </c>
      <c r="G2298">
        <v>0</v>
      </c>
      <c r="H2298">
        <v>0</v>
      </c>
      <c r="I2298">
        <v>0.05</v>
      </c>
      <c r="J2298">
        <v>0.72</v>
      </c>
    </row>
    <row r="2299" spans="1:10" x14ac:dyDescent="0.2">
      <c r="A2299" s="1" t="s">
        <v>1783</v>
      </c>
      <c r="B2299" s="1" t="s">
        <v>186</v>
      </c>
      <c r="C2299" s="1" t="s">
        <v>54</v>
      </c>
      <c r="D2299" s="1" t="s">
        <v>71</v>
      </c>
      <c r="E2299" s="1" t="s">
        <v>59</v>
      </c>
      <c r="F2299">
        <v>0.4</v>
      </c>
      <c r="G2299">
        <v>0.27</v>
      </c>
      <c r="H2299">
        <v>0</v>
      </c>
      <c r="I2299">
        <v>0.05</v>
      </c>
      <c r="J2299">
        <v>0.72</v>
      </c>
    </row>
    <row r="2300" spans="1:10" x14ac:dyDescent="0.2">
      <c r="A2300" s="1" t="s">
        <v>1784</v>
      </c>
      <c r="B2300" s="1" t="s">
        <v>32</v>
      </c>
      <c r="C2300" s="1" t="s">
        <v>37</v>
      </c>
      <c r="D2300" s="1" t="s">
        <v>38</v>
      </c>
      <c r="E2300" s="1" t="s">
        <v>137</v>
      </c>
      <c r="F2300">
        <v>0.35</v>
      </c>
      <c r="G2300">
        <v>0.31</v>
      </c>
      <c r="H2300">
        <v>0</v>
      </c>
      <c r="I2300">
        <v>0.06</v>
      </c>
      <c r="J2300">
        <v>0.72</v>
      </c>
    </row>
    <row r="2301" spans="1:10" x14ac:dyDescent="0.2">
      <c r="A2301" s="1" t="s">
        <v>1785</v>
      </c>
      <c r="B2301" s="1" t="s">
        <v>41</v>
      </c>
      <c r="C2301" s="1" t="s">
        <v>54</v>
      </c>
      <c r="D2301" s="1" t="s">
        <v>22</v>
      </c>
      <c r="E2301" s="1" t="s">
        <v>55</v>
      </c>
      <c r="F2301">
        <v>0.35</v>
      </c>
      <c r="G2301">
        <v>0.28000000000000003</v>
      </c>
      <c r="H2301">
        <v>0</v>
      </c>
      <c r="I2301">
        <v>0.09</v>
      </c>
      <c r="J2301">
        <v>0.72</v>
      </c>
    </row>
    <row r="2302" spans="1:10" x14ac:dyDescent="0.2">
      <c r="A2302" s="1" t="s">
        <v>1786</v>
      </c>
      <c r="B2302" s="1" t="s">
        <v>36</v>
      </c>
      <c r="C2302" s="1" t="s">
        <v>33</v>
      </c>
      <c r="D2302" s="1" t="s">
        <v>58</v>
      </c>
      <c r="E2302" s="1" t="s">
        <v>59</v>
      </c>
      <c r="F2302">
        <v>0.18</v>
      </c>
      <c r="G2302">
        <v>0.38</v>
      </c>
      <c r="H2302">
        <v>0.02</v>
      </c>
      <c r="I2302">
        <v>0.13</v>
      </c>
      <c r="J2302">
        <v>0.72</v>
      </c>
    </row>
    <row r="2303" spans="1:10" x14ac:dyDescent="0.2">
      <c r="A2303" s="1" t="s">
        <v>769</v>
      </c>
      <c r="B2303" s="1" t="s">
        <v>113</v>
      </c>
      <c r="C2303" s="1" t="s">
        <v>29</v>
      </c>
      <c r="D2303" s="1" t="s">
        <v>38</v>
      </c>
      <c r="E2303" s="1" t="s">
        <v>770</v>
      </c>
      <c r="F2303">
        <v>0.23</v>
      </c>
      <c r="G2303">
        <v>0.31</v>
      </c>
      <c r="H2303">
        <v>0</v>
      </c>
      <c r="I2303">
        <v>0.18</v>
      </c>
      <c r="J2303">
        <v>0.72</v>
      </c>
    </row>
    <row r="2304" spans="1:10" x14ac:dyDescent="0.2">
      <c r="A2304" s="1" t="s">
        <v>1787</v>
      </c>
      <c r="B2304" s="1" t="s">
        <v>32</v>
      </c>
      <c r="C2304" s="1" t="s">
        <v>29</v>
      </c>
      <c r="D2304" s="1" t="s">
        <v>12</v>
      </c>
      <c r="E2304" s="1" t="s">
        <v>99</v>
      </c>
      <c r="F2304">
        <v>0.62</v>
      </c>
      <c r="G2304">
        <v>0.04</v>
      </c>
      <c r="H2304">
        <v>0</v>
      </c>
      <c r="I2304">
        <v>0.06</v>
      </c>
      <c r="J2304">
        <v>0.72</v>
      </c>
    </row>
    <row r="2305" spans="1:10" x14ac:dyDescent="0.2">
      <c r="A2305" s="1" t="s">
        <v>1788</v>
      </c>
      <c r="B2305" s="1" t="s">
        <v>49</v>
      </c>
      <c r="C2305" s="1" t="s">
        <v>47</v>
      </c>
      <c r="D2305" s="1" t="s">
        <v>52</v>
      </c>
      <c r="E2305" s="1" t="s">
        <v>218</v>
      </c>
      <c r="F2305">
        <v>0.51</v>
      </c>
      <c r="G2305">
        <v>0.19</v>
      </c>
      <c r="H2305">
        <v>0</v>
      </c>
      <c r="I2305">
        <v>0.01</v>
      </c>
      <c r="J2305">
        <v>0.72</v>
      </c>
    </row>
    <row r="2306" spans="1:10" x14ac:dyDescent="0.2">
      <c r="A2306" s="1" t="s">
        <v>1378</v>
      </c>
      <c r="B2306" s="1" t="s">
        <v>32</v>
      </c>
      <c r="C2306" s="1" t="s">
        <v>57</v>
      </c>
      <c r="D2306" s="1" t="s">
        <v>16</v>
      </c>
      <c r="E2306" s="1" t="s">
        <v>86</v>
      </c>
      <c r="F2306">
        <v>0.25</v>
      </c>
      <c r="G2306">
        <v>0.39</v>
      </c>
      <c r="H2306">
        <v>0</v>
      </c>
      <c r="I2306">
        <v>0.08</v>
      </c>
      <c r="J2306">
        <v>0.72</v>
      </c>
    </row>
    <row r="2307" spans="1:10" x14ac:dyDescent="0.2">
      <c r="A2307" s="1" t="s">
        <v>1789</v>
      </c>
      <c r="B2307" s="1" t="s">
        <v>36</v>
      </c>
      <c r="C2307" s="1" t="s">
        <v>18</v>
      </c>
      <c r="D2307" s="1" t="s">
        <v>12</v>
      </c>
      <c r="E2307" s="1" t="s">
        <v>55</v>
      </c>
      <c r="F2307">
        <v>0.66</v>
      </c>
      <c r="G2307">
        <v>0</v>
      </c>
      <c r="H2307">
        <v>0</v>
      </c>
      <c r="I2307">
        <v>0.05</v>
      </c>
      <c r="J2307">
        <v>0.72</v>
      </c>
    </row>
    <row r="2308" spans="1:10" x14ac:dyDescent="0.2">
      <c r="A2308" s="1" t="s">
        <v>441</v>
      </c>
      <c r="B2308" s="1" t="s">
        <v>128</v>
      </c>
      <c r="C2308" s="1" t="s">
        <v>67</v>
      </c>
      <c r="D2308" s="1" t="s">
        <v>45</v>
      </c>
      <c r="E2308" s="1" t="s">
        <v>13</v>
      </c>
      <c r="F2308">
        <v>0.26</v>
      </c>
      <c r="G2308">
        <v>0.19</v>
      </c>
      <c r="H2308">
        <v>0.22</v>
      </c>
      <c r="I2308">
        <v>0.04</v>
      </c>
      <c r="J2308">
        <v>0.72</v>
      </c>
    </row>
    <row r="2309" spans="1:10" x14ac:dyDescent="0.2">
      <c r="A2309" s="1" t="s">
        <v>1790</v>
      </c>
      <c r="B2309" s="1" t="s">
        <v>41</v>
      </c>
      <c r="C2309" s="1" t="s">
        <v>124</v>
      </c>
      <c r="D2309" s="1" t="s">
        <v>26</v>
      </c>
      <c r="E2309" s="1" t="s">
        <v>251</v>
      </c>
      <c r="F2309">
        <v>0.05</v>
      </c>
      <c r="G2309">
        <v>0.04</v>
      </c>
      <c r="H2309">
        <v>0.61</v>
      </c>
      <c r="I2309">
        <v>0.01</v>
      </c>
      <c r="J2309">
        <v>0.72</v>
      </c>
    </row>
    <row r="2310" spans="1:10" x14ac:dyDescent="0.2">
      <c r="A2310" s="1" t="s">
        <v>1791</v>
      </c>
      <c r="B2310" s="1" t="s">
        <v>36</v>
      </c>
      <c r="C2310" s="1" t="s">
        <v>57</v>
      </c>
      <c r="D2310" s="1" t="s">
        <v>173</v>
      </c>
      <c r="E2310" s="1" t="s">
        <v>527</v>
      </c>
      <c r="F2310">
        <v>0.3</v>
      </c>
      <c r="G2310">
        <v>0.15</v>
      </c>
      <c r="H2310">
        <v>0.2</v>
      </c>
      <c r="I2310">
        <v>7.0000000000000007E-2</v>
      </c>
      <c r="J2310">
        <v>0.72</v>
      </c>
    </row>
    <row r="2311" spans="1:10" x14ac:dyDescent="0.2">
      <c r="A2311" s="1" t="s">
        <v>204</v>
      </c>
      <c r="B2311" s="1" t="s">
        <v>20</v>
      </c>
      <c r="C2311" s="1" t="s">
        <v>33</v>
      </c>
      <c r="D2311" s="1" t="s">
        <v>12</v>
      </c>
      <c r="E2311" s="1" t="s">
        <v>99</v>
      </c>
      <c r="F2311">
        <v>0.13</v>
      </c>
      <c r="G2311">
        <v>0.5</v>
      </c>
      <c r="H2311">
        <v>0</v>
      </c>
      <c r="I2311">
        <v>0.09</v>
      </c>
      <c r="J2311">
        <v>0.72</v>
      </c>
    </row>
    <row r="2312" spans="1:10" x14ac:dyDescent="0.2">
      <c r="A2312" s="1" t="s">
        <v>1792</v>
      </c>
      <c r="B2312" s="1" t="s">
        <v>107</v>
      </c>
      <c r="C2312" s="1" t="s">
        <v>29</v>
      </c>
      <c r="D2312" s="1" t="s">
        <v>58</v>
      </c>
      <c r="E2312" s="1" t="s">
        <v>99</v>
      </c>
      <c r="F2312">
        <v>0</v>
      </c>
      <c r="G2312">
        <v>0.69</v>
      </c>
      <c r="H2312">
        <v>0</v>
      </c>
      <c r="I2312">
        <v>0.03</v>
      </c>
      <c r="J2312">
        <v>0.72</v>
      </c>
    </row>
    <row r="2313" spans="1:10" x14ac:dyDescent="0.2">
      <c r="A2313" s="1" t="s">
        <v>328</v>
      </c>
      <c r="B2313" s="1" t="s">
        <v>107</v>
      </c>
      <c r="C2313" s="1" t="s">
        <v>33</v>
      </c>
      <c r="D2313" s="1" t="s">
        <v>58</v>
      </c>
      <c r="E2313" s="1" t="s">
        <v>99</v>
      </c>
      <c r="F2313">
        <v>0.19</v>
      </c>
      <c r="G2313">
        <v>0.53</v>
      </c>
      <c r="H2313">
        <v>0</v>
      </c>
      <c r="I2313">
        <v>0</v>
      </c>
      <c r="J2313">
        <v>0.71</v>
      </c>
    </row>
    <row r="2314" spans="1:10" x14ac:dyDescent="0.2">
      <c r="A2314" s="1" t="s">
        <v>223</v>
      </c>
      <c r="B2314" s="1" t="s">
        <v>102</v>
      </c>
      <c r="C2314" s="1" t="s">
        <v>47</v>
      </c>
      <c r="D2314" s="1" t="s">
        <v>38</v>
      </c>
      <c r="E2314" s="1" t="s">
        <v>99</v>
      </c>
      <c r="F2314">
        <v>0.45</v>
      </c>
      <c r="G2314">
        <v>0.24</v>
      </c>
      <c r="H2314">
        <v>0</v>
      </c>
      <c r="I2314">
        <v>0.03</v>
      </c>
      <c r="J2314">
        <v>0.71</v>
      </c>
    </row>
    <row r="2315" spans="1:10" x14ac:dyDescent="0.2">
      <c r="A2315" s="1" t="s">
        <v>260</v>
      </c>
      <c r="B2315" s="1" t="s">
        <v>102</v>
      </c>
      <c r="C2315" s="1" t="s">
        <v>47</v>
      </c>
      <c r="D2315" s="1" t="s">
        <v>12</v>
      </c>
      <c r="E2315" s="1" t="s">
        <v>99</v>
      </c>
      <c r="F2315">
        <v>0.67</v>
      </c>
      <c r="G2315">
        <v>0.02</v>
      </c>
      <c r="H2315">
        <v>0</v>
      </c>
      <c r="I2315">
        <v>0.03</v>
      </c>
      <c r="J2315">
        <v>0.71</v>
      </c>
    </row>
    <row r="2316" spans="1:10" x14ac:dyDescent="0.2">
      <c r="A2316" s="1" t="s">
        <v>1793</v>
      </c>
      <c r="B2316" s="1" t="s">
        <v>10</v>
      </c>
      <c r="C2316" s="1" t="s">
        <v>29</v>
      </c>
      <c r="D2316" s="1" t="s">
        <v>45</v>
      </c>
      <c r="E2316" s="1" t="s">
        <v>164</v>
      </c>
      <c r="F2316">
        <v>0.18</v>
      </c>
      <c r="G2316">
        <v>0.01</v>
      </c>
      <c r="H2316">
        <v>0.5</v>
      </c>
      <c r="I2316">
        <v>0.02</v>
      </c>
      <c r="J2316">
        <v>0.71</v>
      </c>
    </row>
    <row r="2317" spans="1:10" x14ac:dyDescent="0.2">
      <c r="A2317" s="1" t="s">
        <v>1794</v>
      </c>
      <c r="B2317" s="1" t="s">
        <v>36</v>
      </c>
      <c r="C2317" s="1" t="s">
        <v>37</v>
      </c>
      <c r="D2317" s="1" t="s">
        <v>12</v>
      </c>
      <c r="E2317" s="1" t="s">
        <v>55</v>
      </c>
      <c r="F2317">
        <v>0.66</v>
      </c>
      <c r="G2317">
        <v>0</v>
      </c>
      <c r="H2317">
        <v>0</v>
      </c>
      <c r="I2317">
        <v>0.05</v>
      </c>
      <c r="J2317">
        <v>0.71</v>
      </c>
    </row>
    <row r="2318" spans="1:10" x14ac:dyDescent="0.2">
      <c r="A2318" s="1" t="s">
        <v>1179</v>
      </c>
      <c r="B2318" s="1" t="s">
        <v>32</v>
      </c>
      <c r="C2318" s="1" t="s">
        <v>57</v>
      </c>
      <c r="D2318" s="1" t="s">
        <v>26</v>
      </c>
      <c r="E2318" s="1" t="s">
        <v>159</v>
      </c>
      <c r="F2318">
        <v>0.42</v>
      </c>
      <c r="G2318">
        <v>0.23</v>
      </c>
      <c r="H2318">
        <v>0</v>
      </c>
      <c r="I2318">
        <v>0.06</v>
      </c>
      <c r="J2318">
        <v>0.71</v>
      </c>
    </row>
    <row r="2319" spans="1:10" x14ac:dyDescent="0.2">
      <c r="A2319" s="1" t="s">
        <v>1795</v>
      </c>
      <c r="B2319" s="1" t="s">
        <v>64</v>
      </c>
      <c r="C2319" s="1" t="s">
        <v>65</v>
      </c>
      <c r="D2319" s="1" t="s">
        <v>38</v>
      </c>
      <c r="E2319" s="1" t="s">
        <v>164</v>
      </c>
      <c r="F2319">
        <v>0.16</v>
      </c>
      <c r="G2319">
        <v>0.13</v>
      </c>
      <c r="H2319">
        <v>0.37</v>
      </c>
      <c r="I2319">
        <v>0.06</v>
      </c>
      <c r="J2319">
        <v>0.71</v>
      </c>
    </row>
    <row r="2320" spans="1:10" x14ac:dyDescent="0.2">
      <c r="A2320" s="1" t="s">
        <v>1796</v>
      </c>
      <c r="B2320" s="1" t="s">
        <v>41</v>
      </c>
      <c r="C2320" s="1" t="s">
        <v>124</v>
      </c>
      <c r="D2320" s="1" t="s">
        <v>71</v>
      </c>
      <c r="E2320" s="1" t="s">
        <v>109</v>
      </c>
      <c r="F2320">
        <v>0.35</v>
      </c>
      <c r="G2320">
        <v>0.27</v>
      </c>
      <c r="H2320">
        <v>0</v>
      </c>
      <c r="I2320">
        <v>0.09</v>
      </c>
      <c r="J2320">
        <v>0.71</v>
      </c>
    </row>
    <row r="2321" spans="1:10" x14ac:dyDescent="0.2">
      <c r="A2321" s="1" t="s">
        <v>1797</v>
      </c>
      <c r="B2321" s="1" t="s">
        <v>36</v>
      </c>
      <c r="C2321" s="1" t="s">
        <v>57</v>
      </c>
      <c r="D2321" s="1" t="s">
        <v>12</v>
      </c>
      <c r="E2321" s="1" t="s">
        <v>39</v>
      </c>
      <c r="F2321">
        <v>0.17</v>
      </c>
      <c r="G2321">
        <v>0.4</v>
      </c>
      <c r="H2321">
        <v>0</v>
      </c>
      <c r="I2321">
        <v>0.14000000000000001</v>
      </c>
      <c r="J2321">
        <v>0.71</v>
      </c>
    </row>
    <row r="2322" spans="1:10" x14ac:dyDescent="0.2">
      <c r="A2322" s="1" t="s">
        <v>1798</v>
      </c>
      <c r="B2322" s="1" t="s">
        <v>186</v>
      </c>
      <c r="C2322" s="1" t="s">
        <v>151</v>
      </c>
      <c r="D2322" s="1" t="s">
        <v>38</v>
      </c>
      <c r="E2322" s="1" t="s">
        <v>248</v>
      </c>
      <c r="F2322">
        <v>0.23</v>
      </c>
      <c r="G2322">
        <v>0.15</v>
      </c>
      <c r="H2322">
        <v>0.28999999999999998</v>
      </c>
      <c r="I2322">
        <v>0.05</v>
      </c>
      <c r="J2322">
        <v>0.71</v>
      </c>
    </row>
    <row r="2323" spans="1:10" x14ac:dyDescent="0.2">
      <c r="A2323" s="1" t="s">
        <v>1799</v>
      </c>
      <c r="B2323" s="1" t="s">
        <v>36</v>
      </c>
      <c r="C2323" s="1" t="s">
        <v>29</v>
      </c>
      <c r="D2323" s="1" t="s">
        <v>38</v>
      </c>
      <c r="E2323" s="1" t="s">
        <v>603</v>
      </c>
      <c r="F2323">
        <v>0.18</v>
      </c>
      <c r="G2323">
        <v>0.08</v>
      </c>
      <c r="H2323">
        <v>0.41</v>
      </c>
      <c r="I2323">
        <v>0.04</v>
      </c>
      <c r="J2323">
        <v>0.71</v>
      </c>
    </row>
    <row r="2324" spans="1:10" x14ac:dyDescent="0.2">
      <c r="A2324" s="1" t="s">
        <v>1800</v>
      </c>
      <c r="B2324" s="1" t="s">
        <v>41</v>
      </c>
      <c r="C2324" s="1" t="s">
        <v>47</v>
      </c>
      <c r="D2324" s="1" t="s">
        <v>16</v>
      </c>
      <c r="E2324" s="1" t="s">
        <v>1801</v>
      </c>
      <c r="F2324">
        <v>0.35</v>
      </c>
      <c r="G2324">
        <v>0.27</v>
      </c>
      <c r="H2324">
        <v>0</v>
      </c>
      <c r="I2324">
        <v>0.09</v>
      </c>
      <c r="J2324">
        <v>0.71</v>
      </c>
    </row>
    <row r="2325" spans="1:10" x14ac:dyDescent="0.2">
      <c r="A2325" s="1" t="s">
        <v>1802</v>
      </c>
      <c r="B2325" s="1" t="s">
        <v>62</v>
      </c>
      <c r="C2325" s="1" t="s">
        <v>75</v>
      </c>
      <c r="D2325" s="1" t="s">
        <v>45</v>
      </c>
      <c r="E2325" s="1" t="s">
        <v>1803</v>
      </c>
      <c r="F2325">
        <v>0.33</v>
      </c>
      <c r="G2325">
        <v>7.0000000000000007E-2</v>
      </c>
      <c r="H2325">
        <v>0.27</v>
      </c>
      <c r="I2325">
        <v>0.04</v>
      </c>
      <c r="J2325">
        <v>0.71</v>
      </c>
    </row>
    <row r="2326" spans="1:10" x14ac:dyDescent="0.2">
      <c r="A2326" s="1" t="s">
        <v>490</v>
      </c>
      <c r="B2326" s="1" t="s">
        <v>113</v>
      </c>
      <c r="C2326" s="1" t="s">
        <v>29</v>
      </c>
      <c r="D2326" s="1" t="s">
        <v>12</v>
      </c>
      <c r="E2326" s="1" t="s">
        <v>99</v>
      </c>
      <c r="F2326">
        <v>0.6</v>
      </c>
      <c r="G2326">
        <v>0.04</v>
      </c>
      <c r="H2326">
        <v>0</v>
      </c>
      <c r="I2326">
        <v>7.0000000000000007E-2</v>
      </c>
      <c r="J2326">
        <v>0.71</v>
      </c>
    </row>
    <row r="2327" spans="1:10" x14ac:dyDescent="0.2">
      <c r="A2327" s="1" t="s">
        <v>1804</v>
      </c>
      <c r="B2327" s="1" t="s">
        <v>126</v>
      </c>
      <c r="C2327" s="1" t="s">
        <v>47</v>
      </c>
      <c r="D2327" s="1" t="s">
        <v>71</v>
      </c>
      <c r="E2327" s="1" t="s">
        <v>218</v>
      </c>
      <c r="F2327">
        <v>0.55000000000000004</v>
      </c>
      <c r="G2327">
        <v>0.14000000000000001</v>
      </c>
      <c r="H2327">
        <v>0</v>
      </c>
      <c r="I2327">
        <v>0.02</v>
      </c>
      <c r="J2327">
        <v>0.71</v>
      </c>
    </row>
    <row r="2328" spans="1:10" x14ac:dyDescent="0.2">
      <c r="A2328" s="1" t="s">
        <v>1805</v>
      </c>
      <c r="B2328" s="1" t="s">
        <v>186</v>
      </c>
      <c r="C2328" s="1" t="s">
        <v>151</v>
      </c>
      <c r="D2328" s="1" t="s">
        <v>16</v>
      </c>
      <c r="E2328" s="1" t="s">
        <v>498</v>
      </c>
      <c r="F2328">
        <v>0.4</v>
      </c>
      <c r="G2328">
        <v>0.27</v>
      </c>
      <c r="H2328">
        <v>0</v>
      </c>
      <c r="I2328">
        <v>0.05</v>
      </c>
      <c r="J2328">
        <v>0.71</v>
      </c>
    </row>
    <row r="2329" spans="1:10" x14ac:dyDescent="0.2">
      <c r="A2329" s="1" t="s">
        <v>1806</v>
      </c>
      <c r="B2329" s="1" t="s">
        <v>102</v>
      </c>
      <c r="C2329" s="1" t="s">
        <v>25</v>
      </c>
      <c r="D2329" s="1" t="s">
        <v>173</v>
      </c>
      <c r="E2329" s="1" t="s">
        <v>34</v>
      </c>
      <c r="F2329">
        <v>0.49</v>
      </c>
      <c r="G2329">
        <v>0.2</v>
      </c>
      <c r="H2329">
        <v>0</v>
      </c>
      <c r="I2329">
        <v>0.02</v>
      </c>
      <c r="J2329">
        <v>0.71</v>
      </c>
    </row>
    <row r="2330" spans="1:10" x14ac:dyDescent="0.2">
      <c r="A2330" s="1" t="s">
        <v>1807</v>
      </c>
      <c r="B2330" s="1" t="s">
        <v>41</v>
      </c>
      <c r="C2330" s="1" t="s">
        <v>124</v>
      </c>
      <c r="D2330" s="1" t="s">
        <v>38</v>
      </c>
      <c r="E2330" s="1" t="s">
        <v>159</v>
      </c>
      <c r="F2330">
        <v>0.35</v>
      </c>
      <c r="G2330">
        <v>0.27</v>
      </c>
      <c r="H2330">
        <v>0</v>
      </c>
      <c r="I2330">
        <v>0.09</v>
      </c>
      <c r="J2330">
        <v>0.71</v>
      </c>
    </row>
    <row r="2331" spans="1:10" x14ac:dyDescent="0.2">
      <c r="A2331" s="1" t="s">
        <v>494</v>
      </c>
      <c r="B2331" s="1" t="s">
        <v>113</v>
      </c>
      <c r="C2331" s="1" t="s">
        <v>15</v>
      </c>
      <c r="D2331" s="1" t="s">
        <v>12</v>
      </c>
      <c r="E2331" s="1" t="s">
        <v>99</v>
      </c>
      <c r="F2331">
        <v>0.65</v>
      </c>
      <c r="G2331">
        <v>0</v>
      </c>
      <c r="H2331">
        <v>0</v>
      </c>
      <c r="I2331">
        <v>0.06</v>
      </c>
      <c r="J2331">
        <v>0.71</v>
      </c>
    </row>
    <row r="2332" spans="1:10" x14ac:dyDescent="0.2">
      <c r="A2332" s="1" t="s">
        <v>1808</v>
      </c>
      <c r="B2332" s="1" t="s">
        <v>64</v>
      </c>
      <c r="C2332" s="1" t="s">
        <v>65</v>
      </c>
      <c r="D2332" s="1" t="s">
        <v>45</v>
      </c>
      <c r="E2332" s="1" t="s">
        <v>164</v>
      </c>
      <c r="F2332">
        <v>0.28999999999999998</v>
      </c>
      <c r="G2332">
        <v>0.25</v>
      </c>
      <c r="H2332">
        <v>0.06</v>
      </c>
      <c r="I2332">
        <v>0.11</v>
      </c>
      <c r="J2332">
        <v>0.71</v>
      </c>
    </row>
    <row r="2333" spans="1:10" x14ac:dyDescent="0.2">
      <c r="A2333" s="1" t="s">
        <v>1809</v>
      </c>
      <c r="B2333" s="1" t="s">
        <v>126</v>
      </c>
      <c r="C2333" s="1" t="s">
        <v>47</v>
      </c>
      <c r="D2333" s="1" t="s">
        <v>214</v>
      </c>
      <c r="E2333" s="1" t="s">
        <v>159</v>
      </c>
      <c r="F2333">
        <v>0.49</v>
      </c>
      <c r="G2333">
        <v>0.13</v>
      </c>
      <c r="H2333">
        <v>7.0000000000000007E-2</v>
      </c>
      <c r="I2333">
        <v>0.02</v>
      </c>
      <c r="J2333">
        <v>0.71</v>
      </c>
    </row>
    <row r="2334" spans="1:10" x14ac:dyDescent="0.2">
      <c r="A2334" s="1" t="s">
        <v>1810</v>
      </c>
      <c r="B2334" s="1" t="s">
        <v>10</v>
      </c>
      <c r="C2334" s="1" t="s">
        <v>18</v>
      </c>
      <c r="D2334" s="1" t="s">
        <v>22</v>
      </c>
      <c r="E2334" s="1" t="s">
        <v>175</v>
      </c>
      <c r="F2334">
        <v>0.42</v>
      </c>
      <c r="G2334">
        <v>0.22</v>
      </c>
      <c r="H2334">
        <v>0</v>
      </c>
      <c r="I2334">
        <v>7.0000000000000007E-2</v>
      </c>
      <c r="J2334">
        <v>0.71</v>
      </c>
    </row>
    <row r="2335" spans="1:10" x14ac:dyDescent="0.2">
      <c r="A2335" s="1" t="s">
        <v>1811</v>
      </c>
      <c r="B2335" s="1" t="s">
        <v>36</v>
      </c>
      <c r="C2335" s="1" t="s">
        <v>33</v>
      </c>
      <c r="D2335" s="1" t="s">
        <v>12</v>
      </c>
      <c r="E2335" s="1" t="s">
        <v>55</v>
      </c>
      <c r="F2335">
        <v>0.66</v>
      </c>
      <c r="G2335">
        <v>0</v>
      </c>
      <c r="H2335">
        <v>0</v>
      </c>
      <c r="I2335">
        <v>0.05</v>
      </c>
      <c r="J2335">
        <v>0.71</v>
      </c>
    </row>
    <row r="2336" spans="1:10" x14ac:dyDescent="0.2">
      <c r="A2336" s="1" t="s">
        <v>652</v>
      </c>
      <c r="B2336" s="1" t="s">
        <v>126</v>
      </c>
      <c r="C2336" s="1" t="s">
        <v>47</v>
      </c>
      <c r="D2336" s="1" t="s">
        <v>1</v>
      </c>
      <c r="E2336" s="1" t="s">
        <v>183</v>
      </c>
      <c r="F2336">
        <v>0.55000000000000004</v>
      </c>
      <c r="G2336">
        <v>0.14000000000000001</v>
      </c>
      <c r="H2336">
        <v>0</v>
      </c>
      <c r="I2336">
        <v>0.02</v>
      </c>
      <c r="J2336">
        <v>0.71</v>
      </c>
    </row>
    <row r="2337" spans="1:10" x14ac:dyDescent="0.2">
      <c r="A2337" s="1" t="s">
        <v>1812</v>
      </c>
      <c r="B2337" s="1" t="s">
        <v>49</v>
      </c>
      <c r="C2337" s="1" t="s">
        <v>42</v>
      </c>
      <c r="D2337" s="1" t="s">
        <v>38</v>
      </c>
      <c r="E2337" s="1" t="s">
        <v>319</v>
      </c>
      <c r="F2337">
        <v>0.51</v>
      </c>
      <c r="G2337">
        <v>0.19</v>
      </c>
      <c r="H2337">
        <v>0</v>
      </c>
      <c r="I2337">
        <v>0.01</v>
      </c>
      <c r="J2337">
        <v>0.71</v>
      </c>
    </row>
    <row r="2338" spans="1:10" x14ac:dyDescent="0.2">
      <c r="A2338" s="1" t="s">
        <v>1813</v>
      </c>
      <c r="B2338" s="1" t="s">
        <v>41</v>
      </c>
      <c r="C2338" s="1" t="s">
        <v>42</v>
      </c>
      <c r="D2338" s="1" t="s">
        <v>38</v>
      </c>
      <c r="E2338" s="1" t="s">
        <v>319</v>
      </c>
      <c r="F2338">
        <v>0.35</v>
      </c>
      <c r="G2338">
        <v>0.27</v>
      </c>
      <c r="H2338">
        <v>0</v>
      </c>
      <c r="I2338">
        <v>0.09</v>
      </c>
      <c r="J2338">
        <v>0.71</v>
      </c>
    </row>
    <row r="2339" spans="1:10" x14ac:dyDescent="0.2">
      <c r="A2339" s="1" t="s">
        <v>1814</v>
      </c>
      <c r="B2339" s="1" t="s">
        <v>62</v>
      </c>
      <c r="C2339" s="1" t="s">
        <v>65</v>
      </c>
      <c r="D2339" s="1" t="s">
        <v>22</v>
      </c>
      <c r="E2339" s="1" t="s">
        <v>13</v>
      </c>
      <c r="F2339">
        <v>0</v>
      </c>
      <c r="G2339">
        <v>0</v>
      </c>
      <c r="H2339">
        <v>0.71</v>
      </c>
      <c r="I2339">
        <v>0</v>
      </c>
      <c r="J2339">
        <v>0.71</v>
      </c>
    </row>
    <row r="2340" spans="1:10" x14ac:dyDescent="0.2">
      <c r="A2340" s="1" t="s">
        <v>506</v>
      </c>
      <c r="B2340" s="1" t="s">
        <v>113</v>
      </c>
      <c r="C2340" s="1" t="s">
        <v>33</v>
      </c>
      <c r="D2340" s="1" t="s">
        <v>38</v>
      </c>
      <c r="E2340" s="1" t="s">
        <v>175</v>
      </c>
      <c r="F2340">
        <v>0.14000000000000001</v>
      </c>
      <c r="G2340">
        <v>0.37</v>
      </c>
      <c r="H2340">
        <v>0</v>
      </c>
      <c r="I2340">
        <v>0.19</v>
      </c>
      <c r="J2340">
        <v>0.71</v>
      </c>
    </row>
    <row r="2341" spans="1:10" x14ac:dyDescent="0.2">
      <c r="A2341" s="1" t="s">
        <v>1815</v>
      </c>
      <c r="B2341" s="1" t="s">
        <v>126</v>
      </c>
      <c r="C2341" s="1" t="s">
        <v>124</v>
      </c>
      <c r="D2341" s="1" t="s">
        <v>52</v>
      </c>
      <c r="E2341" s="1" t="s">
        <v>13</v>
      </c>
      <c r="F2341">
        <v>0.2</v>
      </c>
      <c r="G2341">
        <v>0.05</v>
      </c>
      <c r="H2341">
        <v>0.44</v>
      </c>
      <c r="I2341">
        <v>0.02</v>
      </c>
      <c r="J2341">
        <v>0.71</v>
      </c>
    </row>
    <row r="2342" spans="1:10" x14ac:dyDescent="0.2">
      <c r="A2342" s="1" t="s">
        <v>1816</v>
      </c>
      <c r="B2342" s="1" t="s">
        <v>107</v>
      </c>
      <c r="C2342" s="1" t="s">
        <v>37</v>
      </c>
      <c r="D2342" s="1" t="s">
        <v>12</v>
      </c>
      <c r="E2342" s="1" t="s">
        <v>109</v>
      </c>
      <c r="F2342">
        <v>0</v>
      </c>
      <c r="G2342">
        <v>0.6</v>
      </c>
      <c r="H2342">
        <v>0</v>
      </c>
      <c r="I2342">
        <v>0.1</v>
      </c>
      <c r="J2342">
        <v>0.71</v>
      </c>
    </row>
    <row r="2343" spans="1:10" x14ac:dyDescent="0.2">
      <c r="A2343" s="1" t="s">
        <v>1228</v>
      </c>
      <c r="B2343" s="1" t="s">
        <v>113</v>
      </c>
      <c r="C2343" s="1" t="s">
        <v>33</v>
      </c>
      <c r="D2343" s="1" t="s">
        <v>71</v>
      </c>
      <c r="E2343" s="1" t="s">
        <v>319</v>
      </c>
      <c r="F2343">
        <v>0.22</v>
      </c>
      <c r="G2343">
        <v>0.31</v>
      </c>
      <c r="H2343">
        <v>0</v>
      </c>
      <c r="I2343">
        <v>0.17</v>
      </c>
      <c r="J2343">
        <v>0.71</v>
      </c>
    </row>
    <row r="2344" spans="1:10" x14ac:dyDescent="0.2">
      <c r="A2344" s="1" t="s">
        <v>339</v>
      </c>
      <c r="B2344" s="1" t="s">
        <v>121</v>
      </c>
      <c r="C2344" s="1" t="s">
        <v>65</v>
      </c>
      <c r="D2344" s="1" t="s">
        <v>38</v>
      </c>
      <c r="E2344" s="1" t="s">
        <v>159</v>
      </c>
      <c r="F2344">
        <v>0.37</v>
      </c>
      <c r="G2344">
        <v>0.26</v>
      </c>
      <c r="H2344">
        <v>0.01</v>
      </c>
      <c r="I2344">
        <v>0.06</v>
      </c>
      <c r="J2344">
        <v>0.71</v>
      </c>
    </row>
    <row r="2345" spans="1:10" x14ac:dyDescent="0.2">
      <c r="A2345" s="1" t="s">
        <v>1817</v>
      </c>
      <c r="B2345" s="1" t="s">
        <v>32</v>
      </c>
      <c r="C2345" s="1" t="s">
        <v>29</v>
      </c>
      <c r="D2345" s="1" t="s">
        <v>45</v>
      </c>
      <c r="E2345" s="1" t="s">
        <v>1133</v>
      </c>
      <c r="F2345">
        <v>0.41</v>
      </c>
      <c r="G2345">
        <v>0.23</v>
      </c>
      <c r="H2345">
        <v>0</v>
      </c>
      <c r="I2345">
        <v>7.0000000000000007E-2</v>
      </c>
      <c r="J2345">
        <v>0.71</v>
      </c>
    </row>
    <row r="2346" spans="1:10" x14ac:dyDescent="0.2">
      <c r="A2346" s="1" t="s">
        <v>1818</v>
      </c>
      <c r="B2346" s="1" t="s">
        <v>102</v>
      </c>
      <c r="C2346" s="1" t="s">
        <v>25</v>
      </c>
      <c r="D2346" s="1" t="s">
        <v>58</v>
      </c>
      <c r="E2346" s="1" t="s">
        <v>59</v>
      </c>
      <c r="F2346">
        <v>0.53</v>
      </c>
      <c r="G2346">
        <v>0.15</v>
      </c>
      <c r="H2346">
        <v>0</v>
      </c>
      <c r="I2346">
        <v>0.03</v>
      </c>
      <c r="J2346">
        <v>0.71</v>
      </c>
    </row>
    <row r="2347" spans="1:10" x14ac:dyDescent="0.2">
      <c r="A2347" s="1" t="s">
        <v>1819</v>
      </c>
      <c r="B2347" s="1" t="s">
        <v>32</v>
      </c>
      <c r="C2347" s="1" t="s">
        <v>15</v>
      </c>
      <c r="D2347" s="1" t="s">
        <v>12</v>
      </c>
      <c r="E2347" s="1" t="s">
        <v>99</v>
      </c>
      <c r="F2347">
        <v>0.65</v>
      </c>
      <c r="G2347">
        <v>0</v>
      </c>
      <c r="H2347">
        <v>0</v>
      </c>
      <c r="I2347">
        <v>0.05</v>
      </c>
      <c r="J2347">
        <v>0.71</v>
      </c>
    </row>
    <row r="2348" spans="1:10" x14ac:dyDescent="0.2">
      <c r="A2348" s="1" t="s">
        <v>1820</v>
      </c>
      <c r="B2348" s="1" t="s">
        <v>32</v>
      </c>
      <c r="C2348" s="1" t="s">
        <v>15</v>
      </c>
      <c r="D2348" s="1" t="s">
        <v>12</v>
      </c>
      <c r="E2348" s="1" t="s">
        <v>99</v>
      </c>
      <c r="F2348">
        <v>0.5</v>
      </c>
      <c r="G2348">
        <v>0.14000000000000001</v>
      </c>
      <c r="H2348">
        <v>0</v>
      </c>
      <c r="I2348">
        <v>7.0000000000000007E-2</v>
      </c>
      <c r="J2348">
        <v>0.71</v>
      </c>
    </row>
    <row r="2349" spans="1:10" x14ac:dyDescent="0.2">
      <c r="A2349" s="1" t="s">
        <v>1821</v>
      </c>
      <c r="B2349" s="1" t="s">
        <v>36</v>
      </c>
      <c r="C2349" s="1" t="s">
        <v>37</v>
      </c>
      <c r="D2349" s="1" t="s">
        <v>58</v>
      </c>
      <c r="E2349" s="1" t="s">
        <v>55</v>
      </c>
      <c r="F2349">
        <v>0.3</v>
      </c>
      <c r="G2349">
        <v>0.28999999999999998</v>
      </c>
      <c r="H2349">
        <v>0</v>
      </c>
      <c r="I2349">
        <v>0.11</v>
      </c>
      <c r="J2349">
        <v>0.71</v>
      </c>
    </row>
    <row r="2350" spans="1:10" x14ac:dyDescent="0.2">
      <c r="A2350" s="1" t="s">
        <v>335</v>
      </c>
      <c r="B2350" s="1" t="s">
        <v>113</v>
      </c>
      <c r="C2350" s="1" t="s">
        <v>25</v>
      </c>
      <c r="D2350" s="1" t="s">
        <v>38</v>
      </c>
      <c r="E2350" s="1" t="s">
        <v>59</v>
      </c>
      <c r="F2350">
        <v>0.35</v>
      </c>
      <c r="G2350">
        <v>0.21</v>
      </c>
      <c r="H2350">
        <v>0</v>
      </c>
      <c r="I2350">
        <v>0.14000000000000001</v>
      </c>
      <c r="J2350">
        <v>0.71</v>
      </c>
    </row>
    <row r="2351" spans="1:10" x14ac:dyDescent="0.2">
      <c r="A2351" s="1" t="s">
        <v>1822</v>
      </c>
      <c r="B2351" s="1" t="s">
        <v>36</v>
      </c>
      <c r="C2351" s="1" t="s">
        <v>75</v>
      </c>
      <c r="D2351" s="1" t="s">
        <v>12</v>
      </c>
      <c r="E2351" s="1" t="s">
        <v>99</v>
      </c>
      <c r="F2351">
        <v>0.15</v>
      </c>
      <c r="G2351">
        <v>0.39</v>
      </c>
      <c r="H2351">
        <v>0.01</v>
      </c>
      <c r="I2351">
        <v>0.16</v>
      </c>
      <c r="J2351">
        <v>0.71</v>
      </c>
    </row>
    <row r="2352" spans="1:10" x14ac:dyDescent="0.2">
      <c r="A2352" s="1" t="s">
        <v>1823</v>
      </c>
      <c r="B2352" s="1" t="s">
        <v>36</v>
      </c>
      <c r="C2352" s="1" t="s">
        <v>67</v>
      </c>
      <c r="D2352" s="1" t="s">
        <v>12</v>
      </c>
      <c r="E2352" s="1" t="s">
        <v>109</v>
      </c>
      <c r="F2352">
        <v>0.06</v>
      </c>
      <c r="G2352">
        <v>0.5</v>
      </c>
      <c r="H2352">
        <v>0</v>
      </c>
      <c r="I2352">
        <v>0.15</v>
      </c>
      <c r="J2352">
        <v>0.7</v>
      </c>
    </row>
    <row r="2353" spans="1:10" x14ac:dyDescent="0.2">
      <c r="A2353" s="1" t="s">
        <v>1824</v>
      </c>
      <c r="B2353" s="1" t="s">
        <v>32</v>
      </c>
      <c r="C2353" s="1" t="s">
        <v>57</v>
      </c>
      <c r="D2353" s="1" t="s">
        <v>12</v>
      </c>
      <c r="E2353" s="1" t="s">
        <v>99</v>
      </c>
      <c r="F2353">
        <v>0.55000000000000004</v>
      </c>
      <c r="G2353">
        <v>0.1</v>
      </c>
      <c r="H2353">
        <v>0</v>
      </c>
      <c r="I2353">
        <v>0.05</v>
      </c>
      <c r="J2353">
        <v>0.7</v>
      </c>
    </row>
    <row r="2354" spans="1:10" x14ac:dyDescent="0.2">
      <c r="A2354" s="1" t="s">
        <v>277</v>
      </c>
      <c r="B2354" s="1" t="s">
        <v>126</v>
      </c>
      <c r="C2354" s="1" t="s">
        <v>124</v>
      </c>
      <c r="D2354" s="1" t="s">
        <v>12</v>
      </c>
      <c r="E2354" s="1" t="s">
        <v>59</v>
      </c>
      <c r="F2354">
        <v>0.54</v>
      </c>
      <c r="G2354">
        <v>0.14000000000000001</v>
      </c>
      <c r="H2354">
        <v>0</v>
      </c>
      <c r="I2354">
        <v>0.02</v>
      </c>
      <c r="J2354">
        <v>0.7</v>
      </c>
    </row>
    <row r="2355" spans="1:10" x14ac:dyDescent="0.2">
      <c r="A2355" s="1" t="s">
        <v>1825</v>
      </c>
      <c r="B2355" s="1" t="s">
        <v>32</v>
      </c>
      <c r="C2355" s="1" t="s">
        <v>15</v>
      </c>
      <c r="D2355" s="1" t="s">
        <v>45</v>
      </c>
      <c r="E2355" s="1" t="s">
        <v>164</v>
      </c>
      <c r="F2355">
        <v>0.34</v>
      </c>
      <c r="G2355">
        <v>0.18</v>
      </c>
      <c r="H2355">
        <v>0.12</v>
      </c>
      <c r="I2355">
        <v>0.06</v>
      </c>
      <c r="J2355">
        <v>0.7</v>
      </c>
    </row>
    <row r="2356" spans="1:10" x14ac:dyDescent="0.2">
      <c r="A2356" s="1" t="s">
        <v>1826</v>
      </c>
      <c r="B2356" s="1" t="s">
        <v>20</v>
      </c>
      <c r="C2356" s="1" t="s">
        <v>15</v>
      </c>
      <c r="D2356" s="1" t="s">
        <v>26</v>
      </c>
      <c r="E2356" s="1" t="s">
        <v>99</v>
      </c>
      <c r="F2356">
        <v>0.32</v>
      </c>
      <c r="G2356">
        <v>0.31</v>
      </c>
      <c r="H2356">
        <v>0</v>
      </c>
      <c r="I2356">
        <v>7.0000000000000007E-2</v>
      </c>
      <c r="J2356">
        <v>0.7</v>
      </c>
    </row>
    <row r="2357" spans="1:10" x14ac:dyDescent="0.2">
      <c r="A2357" s="1" t="s">
        <v>1827</v>
      </c>
      <c r="B2357" s="1" t="s">
        <v>102</v>
      </c>
      <c r="C2357" s="1" t="s">
        <v>54</v>
      </c>
      <c r="D2357" s="1" t="s">
        <v>38</v>
      </c>
      <c r="E2357" s="1" t="s">
        <v>59</v>
      </c>
      <c r="F2357">
        <v>0.52</v>
      </c>
      <c r="G2357">
        <v>0.16</v>
      </c>
      <c r="H2357">
        <v>0</v>
      </c>
      <c r="I2357">
        <v>0.02</v>
      </c>
      <c r="J2357">
        <v>0.7</v>
      </c>
    </row>
    <row r="2358" spans="1:10" x14ac:dyDescent="0.2">
      <c r="A2358" s="1" t="s">
        <v>1662</v>
      </c>
      <c r="B2358" s="1" t="s">
        <v>32</v>
      </c>
      <c r="C2358" s="1" t="s">
        <v>29</v>
      </c>
      <c r="D2358" s="1" t="s">
        <v>12</v>
      </c>
      <c r="E2358" s="1" t="s">
        <v>99</v>
      </c>
      <c r="F2358">
        <v>0.65</v>
      </c>
      <c r="G2358">
        <v>0</v>
      </c>
      <c r="H2358">
        <v>0</v>
      </c>
      <c r="I2358">
        <v>0.05</v>
      </c>
      <c r="J2358">
        <v>0.7</v>
      </c>
    </row>
    <row r="2359" spans="1:10" x14ac:dyDescent="0.2">
      <c r="A2359" s="1" t="s">
        <v>1828</v>
      </c>
      <c r="B2359" s="1" t="s">
        <v>41</v>
      </c>
      <c r="C2359" s="1" t="s">
        <v>124</v>
      </c>
      <c r="D2359" s="1" t="s">
        <v>58</v>
      </c>
      <c r="E2359" s="1" t="s">
        <v>55</v>
      </c>
      <c r="F2359">
        <v>0.34</v>
      </c>
      <c r="G2359">
        <v>0.27</v>
      </c>
      <c r="H2359">
        <v>0</v>
      </c>
      <c r="I2359">
        <v>0.09</v>
      </c>
      <c r="J2359">
        <v>0.7</v>
      </c>
    </row>
    <row r="2360" spans="1:10" x14ac:dyDescent="0.2">
      <c r="A2360" s="1" t="s">
        <v>1829</v>
      </c>
      <c r="B2360" s="1" t="s">
        <v>20</v>
      </c>
      <c r="C2360" s="1" t="s">
        <v>57</v>
      </c>
      <c r="D2360" s="1" t="s">
        <v>26</v>
      </c>
      <c r="E2360" s="1" t="s">
        <v>59</v>
      </c>
      <c r="F2360">
        <v>0.54</v>
      </c>
      <c r="G2360">
        <v>0.1</v>
      </c>
      <c r="H2360">
        <v>0</v>
      </c>
      <c r="I2360">
        <v>0.06</v>
      </c>
      <c r="J2360">
        <v>0.7</v>
      </c>
    </row>
    <row r="2361" spans="1:10" x14ac:dyDescent="0.2">
      <c r="A2361" s="1" t="s">
        <v>229</v>
      </c>
      <c r="B2361" s="1" t="s">
        <v>126</v>
      </c>
      <c r="C2361" s="1" t="s">
        <v>42</v>
      </c>
      <c r="D2361" s="1" t="s">
        <v>12</v>
      </c>
      <c r="E2361" s="1" t="s">
        <v>99</v>
      </c>
      <c r="F2361">
        <v>0.54</v>
      </c>
      <c r="G2361">
        <v>0.14000000000000001</v>
      </c>
      <c r="H2361">
        <v>0</v>
      </c>
      <c r="I2361">
        <v>0.02</v>
      </c>
      <c r="J2361">
        <v>0.7</v>
      </c>
    </row>
    <row r="2362" spans="1:10" x14ac:dyDescent="0.2">
      <c r="A2362" s="1" t="s">
        <v>1830</v>
      </c>
      <c r="B2362" s="1" t="s">
        <v>49</v>
      </c>
      <c r="C2362" s="1" t="s">
        <v>54</v>
      </c>
      <c r="D2362" s="1" t="s">
        <v>38</v>
      </c>
      <c r="E2362" s="1" t="s">
        <v>420</v>
      </c>
      <c r="F2362">
        <v>0.5</v>
      </c>
      <c r="G2362">
        <v>0.19</v>
      </c>
      <c r="H2362">
        <v>0</v>
      </c>
      <c r="I2362">
        <v>0.01</v>
      </c>
      <c r="J2362">
        <v>0.7</v>
      </c>
    </row>
    <row r="2363" spans="1:10" x14ac:dyDescent="0.2">
      <c r="A2363" s="1" t="s">
        <v>1831</v>
      </c>
      <c r="B2363" s="1" t="s">
        <v>41</v>
      </c>
      <c r="C2363" s="1" t="s">
        <v>54</v>
      </c>
      <c r="D2363" s="1" t="s">
        <v>16</v>
      </c>
      <c r="E2363" s="1" t="s">
        <v>218</v>
      </c>
      <c r="F2363">
        <v>0.34</v>
      </c>
      <c r="G2363">
        <v>0.27</v>
      </c>
      <c r="H2363">
        <v>0</v>
      </c>
      <c r="I2363">
        <v>0.09</v>
      </c>
      <c r="J2363">
        <v>0.7</v>
      </c>
    </row>
    <row r="2364" spans="1:10" x14ac:dyDescent="0.2">
      <c r="A2364" s="1" t="s">
        <v>1832</v>
      </c>
      <c r="B2364" s="1" t="s">
        <v>102</v>
      </c>
      <c r="C2364" s="1" t="s">
        <v>25</v>
      </c>
      <c r="D2364" s="1" t="s">
        <v>45</v>
      </c>
      <c r="E2364" s="1" t="s">
        <v>34</v>
      </c>
      <c r="F2364">
        <v>0.48</v>
      </c>
      <c r="G2364">
        <v>0.19</v>
      </c>
      <c r="H2364">
        <v>0</v>
      </c>
      <c r="I2364">
        <v>0.03</v>
      </c>
      <c r="J2364">
        <v>0.7</v>
      </c>
    </row>
    <row r="2365" spans="1:10" x14ac:dyDescent="0.2">
      <c r="A2365" s="1" t="s">
        <v>1833</v>
      </c>
      <c r="B2365" s="1" t="s">
        <v>36</v>
      </c>
      <c r="C2365" s="1" t="s">
        <v>18</v>
      </c>
      <c r="D2365" s="1" t="s">
        <v>58</v>
      </c>
      <c r="E2365" s="1" t="s">
        <v>59</v>
      </c>
      <c r="F2365">
        <v>0.28000000000000003</v>
      </c>
      <c r="G2365">
        <v>0.3</v>
      </c>
      <c r="H2365">
        <v>0</v>
      </c>
      <c r="I2365">
        <v>0.12</v>
      </c>
      <c r="J2365">
        <v>0.7</v>
      </c>
    </row>
    <row r="2366" spans="1:10" x14ac:dyDescent="0.2">
      <c r="A2366" s="1" t="s">
        <v>106</v>
      </c>
      <c r="B2366" s="1" t="s">
        <v>20</v>
      </c>
      <c r="C2366" s="1" t="s">
        <v>33</v>
      </c>
      <c r="D2366" s="1" t="s">
        <v>26</v>
      </c>
      <c r="E2366" s="1" t="s">
        <v>99</v>
      </c>
      <c r="F2366">
        <v>0.39</v>
      </c>
      <c r="G2366">
        <v>0.25</v>
      </c>
      <c r="H2366">
        <v>0</v>
      </c>
      <c r="I2366">
        <v>0.06</v>
      </c>
      <c r="J2366">
        <v>0.7</v>
      </c>
    </row>
    <row r="2367" spans="1:10" x14ac:dyDescent="0.2">
      <c r="A2367" s="1" t="s">
        <v>1292</v>
      </c>
      <c r="B2367" s="1" t="s">
        <v>128</v>
      </c>
      <c r="C2367" s="1" t="s">
        <v>75</v>
      </c>
      <c r="D2367" s="1" t="s">
        <v>38</v>
      </c>
      <c r="E2367" s="1" t="s">
        <v>59</v>
      </c>
      <c r="F2367">
        <v>0.39</v>
      </c>
      <c r="G2367">
        <v>0.25</v>
      </c>
      <c r="H2367">
        <v>0</v>
      </c>
      <c r="I2367">
        <v>0.06</v>
      </c>
      <c r="J2367">
        <v>0.7</v>
      </c>
    </row>
    <row r="2368" spans="1:10" x14ac:dyDescent="0.2">
      <c r="A2368" s="1" t="s">
        <v>1834</v>
      </c>
      <c r="B2368" s="1" t="s">
        <v>36</v>
      </c>
      <c r="C2368" s="1" t="s">
        <v>33</v>
      </c>
      <c r="D2368" s="1" t="s">
        <v>38</v>
      </c>
      <c r="E2368" s="1" t="s">
        <v>86</v>
      </c>
      <c r="F2368">
        <v>0.19</v>
      </c>
      <c r="G2368">
        <v>0.36</v>
      </c>
      <c r="H2368">
        <v>0.01</v>
      </c>
      <c r="I2368">
        <v>0.13</v>
      </c>
      <c r="J2368">
        <v>0.7</v>
      </c>
    </row>
    <row r="2369" spans="1:10" x14ac:dyDescent="0.2">
      <c r="A2369" s="1" t="s">
        <v>1835</v>
      </c>
      <c r="B2369" s="1" t="s">
        <v>49</v>
      </c>
      <c r="C2369" s="1" t="s">
        <v>54</v>
      </c>
      <c r="D2369" s="1" t="s">
        <v>214</v>
      </c>
      <c r="E2369" s="1" t="s">
        <v>13</v>
      </c>
      <c r="F2369">
        <v>0.5</v>
      </c>
      <c r="G2369">
        <v>0.19</v>
      </c>
      <c r="H2369">
        <v>0</v>
      </c>
      <c r="I2369">
        <v>0.01</v>
      </c>
      <c r="J2369">
        <v>0.7</v>
      </c>
    </row>
    <row r="2370" spans="1:10" x14ac:dyDescent="0.2">
      <c r="A2370" s="1" t="s">
        <v>1836</v>
      </c>
      <c r="B2370" s="1" t="s">
        <v>20</v>
      </c>
      <c r="C2370" s="1" t="s">
        <v>18</v>
      </c>
      <c r="D2370" s="1" t="s">
        <v>173</v>
      </c>
      <c r="E2370" s="1" t="s">
        <v>369</v>
      </c>
      <c r="F2370">
        <v>0.38</v>
      </c>
      <c r="G2370">
        <v>0.25</v>
      </c>
      <c r="H2370">
        <v>0</v>
      </c>
      <c r="I2370">
        <v>7.0000000000000007E-2</v>
      </c>
      <c r="J2370">
        <v>0.7</v>
      </c>
    </row>
    <row r="2371" spans="1:10" x14ac:dyDescent="0.2">
      <c r="A2371" s="1" t="s">
        <v>1837</v>
      </c>
      <c r="B2371" s="1" t="s">
        <v>20</v>
      </c>
      <c r="C2371" s="1" t="s">
        <v>18</v>
      </c>
      <c r="D2371" s="1" t="s">
        <v>26</v>
      </c>
      <c r="E2371" s="1" t="s">
        <v>319</v>
      </c>
      <c r="F2371">
        <v>0.43</v>
      </c>
      <c r="G2371">
        <v>0.2</v>
      </c>
      <c r="H2371">
        <v>0</v>
      </c>
      <c r="I2371">
        <v>0.06</v>
      </c>
      <c r="J2371">
        <v>0.7</v>
      </c>
    </row>
    <row r="2372" spans="1:10" x14ac:dyDescent="0.2">
      <c r="A2372" s="1" t="s">
        <v>1838</v>
      </c>
      <c r="B2372" s="1" t="s">
        <v>113</v>
      </c>
      <c r="C2372" s="1" t="s">
        <v>25</v>
      </c>
      <c r="D2372" s="1" t="s">
        <v>1</v>
      </c>
      <c r="E2372" s="1" t="s">
        <v>55</v>
      </c>
      <c r="F2372">
        <v>0.52</v>
      </c>
      <c r="G2372">
        <v>0.01</v>
      </c>
      <c r="H2372">
        <v>0.12</v>
      </c>
      <c r="I2372">
        <v>0.05</v>
      </c>
      <c r="J2372">
        <v>0.7</v>
      </c>
    </row>
    <row r="2373" spans="1:10" x14ac:dyDescent="0.2">
      <c r="A2373" s="1" t="s">
        <v>1625</v>
      </c>
      <c r="B2373" s="1" t="s">
        <v>41</v>
      </c>
      <c r="C2373" s="1" t="s">
        <v>151</v>
      </c>
      <c r="D2373" s="1" t="s">
        <v>16</v>
      </c>
      <c r="E2373" s="1" t="s">
        <v>99</v>
      </c>
      <c r="F2373">
        <v>0.34</v>
      </c>
      <c r="G2373">
        <v>0.27</v>
      </c>
      <c r="H2373">
        <v>0</v>
      </c>
      <c r="I2373">
        <v>0.09</v>
      </c>
      <c r="J2373">
        <v>0.7</v>
      </c>
    </row>
    <row r="2374" spans="1:10" x14ac:dyDescent="0.2">
      <c r="A2374" s="1" t="s">
        <v>1839</v>
      </c>
      <c r="B2374" s="1" t="s">
        <v>36</v>
      </c>
      <c r="C2374" s="1" t="s">
        <v>18</v>
      </c>
      <c r="D2374" s="1" t="s">
        <v>26</v>
      </c>
      <c r="E2374" s="1" t="s">
        <v>137</v>
      </c>
      <c r="F2374">
        <v>0.34</v>
      </c>
      <c r="G2374">
        <v>0.26</v>
      </c>
      <c r="H2374">
        <v>0</v>
      </c>
      <c r="I2374">
        <v>0.1</v>
      </c>
      <c r="J2374">
        <v>0.7</v>
      </c>
    </row>
    <row r="2375" spans="1:10" x14ac:dyDescent="0.2">
      <c r="A2375" s="1" t="s">
        <v>1840</v>
      </c>
      <c r="B2375" s="1" t="s">
        <v>36</v>
      </c>
      <c r="C2375" s="1" t="s">
        <v>67</v>
      </c>
      <c r="D2375" s="1" t="s">
        <v>38</v>
      </c>
      <c r="E2375" s="1" t="s">
        <v>55</v>
      </c>
      <c r="F2375">
        <v>0.13</v>
      </c>
      <c r="G2375">
        <v>0.4</v>
      </c>
      <c r="H2375">
        <v>0</v>
      </c>
      <c r="I2375">
        <v>0.16</v>
      </c>
      <c r="J2375">
        <v>0.7</v>
      </c>
    </row>
    <row r="2376" spans="1:10" x14ac:dyDescent="0.2">
      <c r="A2376" s="1" t="s">
        <v>1841</v>
      </c>
      <c r="B2376" s="1" t="s">
        <v>186</v>
      </c>
      <c r="C2376" s="1" t="s">
        <v>151</v>
      </c>
      <c r="D2376" s="1" t="s">
        <v>12</v>
      </c>
      <c r="E2376" s="1" t="s">
        <v>99</v>
      </c>
      <c r="F2376">
        <v>0.39</v>
      </c>
      <c r="G2376">
        <v>0.26</v>
      </c>
      <c r="H2376">
        <v>0</v>
      </c>
      <c r="I2376">
        <v>0.05</v>
      </c>
      <c r="J2376">
        <v>0.7</v>
      </c>
    </row>
    <row r="2377" spans="1:10" x14ac:dyDescent="0.2">
      <c r="A2377" s="1" t="s">
        <v>1842</v>
      </c>
      <c r="B2377" s="1" t="s">
        <v>41</v>
      </c>
      <c r="C2377" s="1" t="s">
        <v>42</v>
      </c>
      <c r="D2377" s="1" t="s">
        <v>38</v>
      </c>
      <c r="E2377" s="1" t="s">
        <v>1843</v>
      </c>
      <c r="F2377">
        <v>0.34</v>
      </c>
      <c r="G2377">
        <v>0.27</v>
      </c>
      <c r="H2377">
        <v>0</v>
      </c>
      <c r="I2377">
        <v>0.09</v>
      </c>
      <c r="J2377">
        <v>0.7</v>
      </c>
    </row>
    <row r="2378" spans="1:10" x14ac:dyDescent="0.2">
      <c r="A2378" s="1" t="s">
        <v>1844</v>
      </c>
      <c r="B2378" s="1" t="s">
        <v>41</v>
      </c>
      <c r="C2378" s="1" t="s">
        <v>151</v>
      </c>
      <c r="D2378" s="1" t="s">
        <v>26</v>
      </c>
      <c r="E2378" s="1" t="s">
        <v>251</v>
      </c>
      <c r="F2378">
        <v>0.16</v>
      </c>
      <c r="G2378">
        <v>0.13</v>
      </c>
      <c r="H2378">
        <v>0.36</v>
      </c>
      <c r="I2378">
        <v>0.04</v>
      </c>
      <c r="J2378">
        <v>0.7</v>
      </c>
    </row>
    <row r="2379" spans="1:10" x14ac:dyDescent="0.2">
      <c r="A2379" s="1" t="s">
        <v>339</v>
      </c>
      <c r="B2379" s="1" t="s">
        <v>36</v>
      </c>
      <c r="C2379" s="1" t="s">
        <v>65</v>
      </c>
      <c r="D2379" s="1" t="s">
        <v>38</v>
      </c>
      <c r="E2379" s="1" t="s">
        <v>159</v>
      </c>
      <c r="F2379">
        <v>0.21</v>
      </c>
      <c r="G2379">
        <v>0.18</v>
      </c>
      <c r="H2379">
        <v>0.22</v>
      </c>
      <c r="I2379">
        <v>0.08</v>
      </c>
      <c r="J2379">
        <v>0.7</v>
      </c>
    </row>
    <row r="2380" spans="1:10" x14ac:dyDescent="0.2">
      <c r="A2380" s="1" t="s">
        <v>1845</v>
      </c>
      <c r="B2380" s="1" t="s">
        <v>41</v>
      </c>
      <c r="C2380" s="1" t="s">
        <v>47</v>
      </c>
      <c r="D2380" s="1" t="s">
        <v>58</v>
      </c>
      <c r="E2380" s="1" t="s">
        <v>248</v>
      </c>
      <c r="F2380">
        <v>0.34</v>
      </c>
      <c r="G2380">
        <v>0.27</v>
      </c>
      <c r="H2380">
        <v>0</v>
      </c>
      <c r="I2380">
        <v>0.09</v>
      </c>
      <c r="J2380">
        <v>0.7</v>
      </c>
    </row>
    <row r="2381" spans="1:10" x14ac:dyDescent="0.2">
      <c r="A2381" s="1" t="s">
        <v>1846</v>
      </c>
      <c r="B2381" s="1" t="s">
        <v>32</v>
      </c>
      <c r="C2381" s="1" t="s">
        <v>33</v>
      </c>
      <c r="D2381" s="1" t="s">
        <v>12</v>
      </c>
      <c r="E2381" s="1" t="s">
        <v>86</v>
      </c>
      <c r="F2381">
        <v>0.38</v>
      </c>
      <c r="G2381">
        <v>0.26</v>
      </c>
      <c r="H2381">
        <v>0</v>
      </c>
      <c r="I2381">
        <v>0.06</v>
      </c>
      <c r="J2381">
        <v>0.7</v>
      </c>
    </row>
    <row r="2382" spans="1:10" x14ac:dyDescent="0.2">
      <c r="A2382" s="1" t="s">
        <v>1847</v>
      </c>
      <c r="B2382" s="1" t="s">
        <v>36</v>
      </c>
      <c r="C2382" s="1" t="s">
        <v>15</v>
      </c>
      <c r="D2382" s="1" t="s">
        <v>12</v>
      </c>
      <c r="E2382" s="1" t="s">
        <v>55</v>
      </c>
      <c r="F2382">
        <v>0.64</v>
      </c>
      <c r="G2382">
        <v>0</v>
      </c>
      <c r="H2382">
        <v>0</v>
      </c>
      <c r="I2382">
        <v>0.05</v>
      </c>
      <c r="J2382">
        <v>0.7</v>
      </c>
    </row>
    <row r="2383" spans="1:10" x14ac:dyDescent="0.2">
      <c r="A2383" s="1" t="s">
        <v>1848</v>
      </c>
      <c r="B2383" s="1" t="s">
        <v>49</v>
      </c>
      <c r="C2383" s="1" t="s">
        <v>42</v>
      </c>
      <c r="D2383" s="1" t="s">
        <v>173</v>
      </c>
      <c r="E2383" s="1" t="s">
        <v>13</v>
      </c>
      <c r="F2383">
        <v>0.37</v>
      </c>
      <c r="G2383">
        <v>0.14000000000000001</v>
      </c>
      <c r="H2383">
        <v>0.17</v>
      </c>
      <c r="I2383">
        <v>0.01</v>
      </c>
      <c r="J2383">
        <v>0.7</v>
      </c>
    </row>
    <row r="2384" spans="1:10" x14ac:dyDescent="0.2">
      <c r="A2384" s="1" t="s">
        <v>1849</v>
      </c>
      <c r="B2384" s="1" t="s">
        <v>49</v>
      </c>
      <c r="C2384" s="1" t="s">
        <v>25</v>
      </c>
      <c r="D2384" s="1" t="s">
        <v>1</v>
      </c>
      <c r="E2384" s="1" t="s">
        <v>369</v>
      </c>
      <c r="F2384">
        <v>0.5</v>
      </c>
      <c r="G2384">
        <v>0.18</v>
      </c>
      <c r="H2384">
        <v>0</v>
      </c>
      <c r="I2384">
        <v>0.01</v>
      </c>
      <c r="J2384">
        <v>0.7</v>
      </c>
    </row>
    <row r="2385" spans="1:10" x14ac:dyDescent="0.2">
      <c r="A2385" s="1" t="s">
        <v>1205</v>
      </c>
      <c r="B2385" s="1" t="s">
        <v>32</v>
      </c>
      <c r="C2385" s="1" t="s">
        <v>75</v>
      </c>
      <c r="D2385" s="1" t="s">
        <v>12</v>
      </c>
      <c r="E2385" s="1" t="s">
        <v>39</v>
      </c>
      <c r="F2385">
        <v>0.38</v>
      </c>
      <c r="G2385">
        <v>0.26</v>
      </c>
      <c r="H2385">
        <v>0</v>
      </c>
      <c r="I2385">
        <v>0.06</v>
      </c>
      <c r="J2385">
        <v>0.69</v>
      </c>
    </row>
    <row r="2386" spans="1:10" x14ac:dyDescent="0.2">
      <c r="A2386" s="1" t="s">
        <v>1028</v>
      </c>
      <c r="B2386" s="1" t="s">
        <v>62</v>
      </c>
      <c r="C2386" s="1" t="s">
        <v>75</v>
      </c>
      <c r="D2386" s="1" t="s">
        <v>38</v>
      </c>
      <c r="E2386" s="1" t="s">
        <v>175</v>
      </c>
      <c r="F2386">
        <v>0.28000000000000003</v>
      </c>
      <c r="G2386">
        <v>0.31</v>
      </c>
      <c r="H2386">
        <v>0.05</v>
      </c>
      <c r="I2386">
        <v>0.05</v>
      </c>
      <c r="J2386">
        <v>0.69</v>
      </c>
    </row>
    <row r="2387" spans="1:10" x14ac:dyDescent="0.2">
      <c r="A2387" s="1" t="s">
        <v>1735</v>
      </c>
      <c r="B2387" s="1" t="s">
        <v>32</v>
      </c>
      <c r="C2387" s="1" t="s">
        <v>18</v>
      </c>
      <c r="D2387" s="1" t="s">
        <v>38</v>
      </c>
      <c r="E2387" s="1" t="s">
        <v>59</v>
      </c>
      <c r="F2387">
        <v>0.42</v>
      </c>
      <c r="G2387">
        <v>0.21</v>
      </c>
      <c r="H2387">
        <v>0</v>
      </c>
      <c r="I2387">
        <v>0.06</v>
      </c>
      <c r="J2387">
        <v>0.69</v>
      </c>
    </row>
    <row r="2388" spans="1:10" x14ac:dyDescent="0.2">
      <c r="A2388" s="1" t="s">
        <v>1850</v>
      </c>
      <c r="B2388" s="1" t="s">
        <v>113</v>
      </c>
      <c r="C2388" s="1" t="s">
        <v>29</v>
      </c>
      <c r="D2388" s="1" t="s">
        <v>38</v>
      </c>
      <c r="E2388" s="1" t="s">
        <v>159</v>
      </c>
      <c r="F2388">
        <v>0.26</v>
      </c>
      <c r="G2388">
        <v>0.01</v>
      </c>
      <c r="H2388">
        <v>0.26</v>
      </c>
      <c r="I2388">
        <v>0.17</v>
      </c>
      <c r="J2388">
        <v>0.69</v>
      </c>
    </row>
    <row r="2389" spans="1:10" x14ac:dyDescent="0.2">
      <c r="A2389" s="1" t="s">
        <v>1304</v>
      </c>
      <c r="B2389" s="1" t="s">
        <v>10</v>
      </c>
      <c r="C2389" s="1" t="s">
        <v>33</v>
      </c>
      <c r="D2389" s="1" t="s">
        <v>38</v>
      </c>
      <c r="E2389" s="1" t="s">
        <v>369</v>
      </c>
      <c r="F2389">
        <v>0.47</v>
      </c>
      <c r="G2389">
        <v>0.17</v>
      </c>
      <c r="H2389">
        <v>0</v>
      </c>
      <c r="I2389">
        <v>0.05</v>
      </c>
      <c r="J2389">
        <v>0.69</v>
      </c>
    </row>
    <row r="2390" spans="1:10" x14ac:dyDescent="0.2">
      <c r="A2390" s="1" t="s">
        <v>1851</v>
      </c>
      <c r="B2390" s="1" t="s">
        <v>32</v>
      </c>
      <c r="C2390" s="1" t="s">
        <v>29</v>
      </c>
      <c r="D2390" s="1" t="s">
        <v>38</v>
      </c>
      <c r="E2390" s="1" t="s">
        <v>59</v>
      </c>
      <c r="F2390">
        <v>0.54</v>
      </c>
      <c r="G2390">
        <v>0.1</v>
      </c>
      <c r="H2390">
        <v>0</v>
      </c>
      <c r="I2390">
        <v>0.06</v>
      </c>
      <c r="J2390">
        <v>0.69</v>
      </c>
    </row>
    <row r="2391" spans="1:10" hidden="1" x14ac:dyDescent="0.2">
      <c r="A2391" s="1" t="s">
        <v>1852</v>
      </c>
      <c r="B2391" s="1" t="s">
        <v>32</v>
      </c>
      <c r="C2391" s="1" t="s">
        <v>191</v>
      </c>
      <c r="D2391" s="1" t="s">
        <v>16</v>
      </c>
      <c r="E2391" s="1" t="s">
        <v>218</v>
      </c>
      <c r="F2391">
        <v>0.3</v>
      </c>
      <c r="G2391">
        <v>0.32</v>
      </c>
      <c r="H2391">
        <v>0</v>
      </c>
      <c r="I2391">
        <v>7.0000000000000007E-2</v>
      </c>
      <c r="J2391">
        <v>0.69</v>
      </c>
    </row>
    <row r="2392" spans="1:10" x14ac:dyDescent="0.2">
      <c r="A2392" s="1" t="s">
        <v>1853</v>
      </c>
      <c r="B2392" s="1" t="s">
        <v>102</v>
      </c>
      <c r="C2392" s="1" t="s">
        <v>25</v>
      </c>
      <c r="D2392" s="1" t="s">
        <v>58</v>
      </c>
      <c r="E2392" s="1" t="s">
        <v>34</v>
      </c>
      <c r="F2392">
        <v>0.54</v>
      </c>
      <c r="G2392">
        <v>0.13</v>
      </c>
      <c r="H2392">
        <v>0</v>
      </c>
      <c r="I2392">
        <v>0.02</v>
      </c>
      <c r="J2392">
        <v>0.69</v>
      </c>
    </row>
    <row r="2393" spans="1:10" x14ac:dyDescent="0.2">
      <c r="A2393" s="1" t="s">
        <v>1471</v>
      </c>
      <c r="B2393" s="1" t="s">
        <v>36</v>
      </c>
      <c r="C2393" s="1" t="s">
        <v>65</v>
      </c>
      <c r="D2393" s="1" t="s">
        <v>173</v>
      </c>
      <c r="E2393" s="1" t="s">
        <v>1472</v>
      </c>
      <c r="F2393">
        <v>0.25</v>
      </c>
      <c r="G2393">
        <v>0.33</v>
      </c>
      <c r="H2393">
        <v>0</v>
      </c>
      <c r="I2393">
        <v>0.11</v>
      </c>
      <c r="J2393">
        <v>0.69</v>
      </c>
    </row>
    <row r="2394" spans="1:10" x14ac:dyDescent="0.2">
      <c r="A2394" s="1" t="s">
        <v>1854</v>
      </c>
      <c r="B2394" s="1" t="s">
        <v>41</v>
      </c>
      <c r="C2394" s="1" t="s">
        <v>25</v>
      </c>
      <c r="D2394" s="1" t="s">
        <v>38</v>
      </c>
      <c r="E2394" s="1" t="s">
        <v>501</v>
      </c>
      <c r="F2394">
        <v>0.57999999999999996</v>
      </c>
      <c r="G2394">
        <v>0.02</v>
      </c>
      <c r="H2394">
        <v>0</v>
      </c>
      <c r="I2394">
        <v>0.09</v>
      </c>
      <c r="J2394">
        <v>0.69</v>
      </c>
    </row>
    <row r="2395" spans="1:10" x14ac:dyDescent="0.2">
      <c r="A2395" s="1" t="s">
        <v>1855</v>
      </c>
      <c r="B2395" s="1" t="s">
        <v>113</v>
      </c>
      <c r="C2395" s="1" t="s">
        <v>11</v>
      </c>
      <c r="D2395" s="1" t="s">
        <v>16</v>
      </c>
      <c r="E2395" s="1" t="s">
        <v>319</v>
      </c>
      <c r="F2395">
        <v>0.64</v>
      </c>
      <c r="G2395">
        <v>0</v>
      </c>
      <c r="H2395">
        <v>0</v>
      </c>
      <c r="I2395">
        <v>0.05</v>
      </c>
      <c r="J2395">
        <v>0.69</v>
      </c>
    </row>
    <row r="2396" spans="1:10" x14ac:dyDescent="0.2">
      <c r="A2396" s="1" t="s">
        <v>1292</v>
      </c>
      <c r="B2396" s="1" t="s">
        <v>36</v>
      </c>
      <c r="C2396" s="1" t="s">
        <v>75</v>
      </c>
      <c r="D2396" s="1" t="s">
        <v>38</v>
      </c>
      <c r="E2396" s="1" t="s">
        <v>59</v>
      </c>
      <c r="F2396">
        <v>0.24</v>
      </c>
      <c r="G2396">
        <v>0.33</v>
      </c>
      <c r="H2396">
        <v>0</v>
      </c>
      <c r="I2396">
        <v>0.12</v>
      </c>
      <c r="J2396">
        <v>0.69</v>
      </c>
    </row>
    <row r="2397" spans="1:10" x14ac:dyDescent="0.2">
      <c r="A2397" s="1" t="s">
        <v>1856</v>
      </c>
      <c r="B2397" s="1" t="s">
        <v>49</v>
      </c>
      <c r="C2397" s="1" t="s">
        <v>42</v>
      </c>
      <c r="D2397" s="1" t="s">
        <v>22</v>
      </c>
      <c r="E2397" s="1" t="s">
        <v>13</v>
      </c>
      <c r="F2397">
        <v>0.5</v>
      </c>
      <c r="G2397">
        <v>0.18</v>
      </c>
      <c r="H2397">
        <v>0</v>
      </c>
      <c r="I2397">
        <v>0.01</v>
      </c>
      <c r="J2397">
        <v>0.69</v>
      </c>
    </row>
    <row r="2398" spans="1:10" x14ac:dyDescent="0.2">
      <c r="A2398" s="1" t="s">
        <v>379</v>
      </c>
      <c r="B2398" s="1" t="s">
        <v>126</v>
      </c>
      <c r="C2398" s="1" t="s">
        <v>124</v>
      </c>
      <c r="D2398" s="1" t="s">
        <v>71</v>
      </c>
      <c r="E2398" s="1" t="s">
        <v>218</v>
      </c>
      <c r="F2398">
        <v>0.53</v>
      </c>
      <c r="G2398">
        <v>0.14000000000000001</v>
      </c>
      <c r="H2398">
        <v>0</v>
      </c>
      <c r="I2398">
        <v>0.02</v>
      </c>
      <c r="J2398">
        <v>0.69</v>
      </c>
    </row>
    <row r="2399" spans="1:10" x14ac:dyDescent="0.2">
      <c r="A2399" s="1" t="s">
        <v>1857</v>
      </c>
      <c r="B2399" s="1" t="s">
        <v>36</v>
      </c>
      <c r="C2399" s="1" t="s">
        <v>33</v>
      </c>
      <c r="D2399" s="1" t="s">
        <v>1</v>
      </c>
      <c r="E2399" s="1" t="s">
        <v>55</v>
      </c>
      <c r="F2399">
        <v>0.52</v>
      </c>
      <c r="G2399">
        <v>0.09</v>
      </c>
      <c r="H2399">
        <v>0.01</v>
      </c>
      <c r="I2399">
        <v>7.0000000000000007E-2</v>
      </c>
      <c r="J2399">
        <v>0.69</v>
      </c>
    </row>
    <row r="2400" spans="1:10" x14ac:dyDescent="0.2">
      <c r="A2400" s="1" t="s">
        <v>1858</v>
      </c>
      <c r="B2400" s="1" t="s">
        <v>36</v>
      </c>
      <c r="C2400" s="1" t="s">
        <v>37</v>
      </c>
      <c r="D2400" s="1" t="s">
        <v>38</v>
      </c>
      <c r="E2400" s="1" t="s">
        <v>251</v>
      </c>
      <c r="F2400">
        <v>0</v>
      </c>
      <c r="G2400">
        <v>0.2</v>
      </c>
      <c r="H2400">
        <v>0.42</v>
      </c>
      <c r="I2400">
        <v>7.0000000000000007E-2</v>
      </c>
      <c r="J2400">
        <v>0.69</v>
      </c>
    </row>
    <row r="2401" spans="1:10" x14ac:dyDescent="0.2">
      <c r="A2401" s="1" t="s">
        <v>278</v>
      </c>
      <c r="B2401" s="1" t="s">
        <v>107</v>
      </c>
      <c r="C2401" s="1" t="s">
        <v>37</v>
      </c>
      <c r="D2401" s="1" t="s">
        <v>38</v>
      </c>
      <c r="E2401" s="1" t="s">
        <v>86</v>
      </c>
      <c r="F2401">
        <v>0.22</v>
      </c>
      <c r="G2401">
        <v>0.38</v>
      </c>
      <c r="H2401">
        <v>0</v>
      </c>
      <c r="I2401">
        <v>0.1</v>
      </c>
      <c r="J2401">
        <v>0.69</v>
      </c>
    </row>
    <row r="2402" spans="1:10" x14ac:dyDescent="0.2">
      <c r="A2402" s="1" t="s">
        <v>478</v>
      </c>
      <c r="B2402" s="1" t="s">
        <v>126</v>
      </c>
      <c r="C2402" s="1" t="s">
        <v>47</v>
      </c>
      <c r="D2402" s="1" t="s">
        <v>38</v>
      </c>
      <c r="E2402" s="1" t="s">
        <v>99</v>
      </c>
      <c r="F2402">
        <v>0.53</v>
      </c>
      <c r="G2402">
        <v>0.14000000000000001</v>
      </c>
      <c r="H2402">
        <v>0</v>
      </c>
      <c r="I2402">
        <v>0.02</v>
      </c>
      <c r="J2402">
        <v>0.69</v>
      </c>
    </row>
    <row r="2403" spans="1:10" x14ac:dyDescent="0.2">
      <c r="A2403" s="1" t="s">
        <v>1859</v>
      </c>
      <c r="B2403" s="1" t="s">
        <v>36</v>
      </c>
      <c r="C2403" s="1" t="s">
        <v>57</v>
      </c>
      <c r="D2403" s="1" t="s">
        <v>16</v>
      </c>
      <c r="E2403" s="1" t="s">
        <v>99</v>
      </c>
      <c r="F2403">
        <v>0.2</v>
      </c>
      <c r="G2403">
        <v>0.36</v>
      </c>
      <c r="H2403">
        <v>0</v>
      </c>
      <c r="I2403">
        <v>0.13</v>
      </c>
      <c r="J2403">
        <v>0.69</v>
      </c>
    </row>
    <row r="2404" spans="1:10" x14ac:dyDescent="0.2">
      <c r="A2404" s="1" t="s">
        <v>350</v>
      </c>
      <c r="B2404" s="1" t="s">
        <v>126</v>
      </c>
      <c r="C2404" s="1" t="s">
        <v>124</v>
      </c>
      <c r="D2404" s="1" t="s">
        <v>38</v>
      </c>
      <c r="E2404" s="1" t="s">
        <v>99</v>
      </c>
      <c r="F2404">
        <v>0.53</v>
      </c>
      <c r="G2404">
        <v>0.14000000000000001</v>
      </c>
      <c r="H2404">
        <v>0</v>
      </c>
      <c r="I2404">
        <v>0.02</v>
      </c>
      <c r="J2404">
        <v>0.69</v>
      </c>
    </row>
    <row r="2405" spans="1:10" x14ac:dyDescent="0.2">
      <c r="A2405" s="1" t="s">
        <v>1860</v>
      </c>
      <c r="B2405" s="1" t="s">
        <v>62</v>
      </c>
      <c r="C2405" s="1" t="s">
        <v>65</v>
      </c>
      <c r="D2405" s="1" t="s">
        <v>22</v>
      </c>
      <c r="E2405" s="1" t="s">
        <v>13</v>
      </c>
      <c r="F2405">
        <v>0.01</v>
      </c>
      <c r="G2405">
        <v>0.61</v>
      </c>
      <c r="H2405">
        <v>0.02</v>
      </c>
      <c r="I2405">
        <v>0.04</v>
      </c>
      <c r="J2405">
        <v>0.69</v>
      </c>
    </row>
    <row r="2406" spans="1:10" x14ac:dyDescent="0.2">
      <c r="A2406" s="1" t="s">
        <v>1861</v>
      </c>
      <c r="B2406" s="1" t="s">
        <v>32</v>
      </c>
      <c r="C2406" s="1" t="s">
        <v>29</v>
      </c>
      <c r="D2406" s="1" t="s">
        <v>16</v>
      </c>
      <c r="E2406" s="1" t="s">
        <v>319</v>
      </c>
      <c r="F2406">
        <v>0.55000000000000004</v>
      </c>
      <c r="G2406">
        <v>0.08</v>
      </c>
      <c r="H2406">
        <v>0</v>
      </c>
      <c r="I2406">
        <v>0.06</v>
      </c>
      <c r="J2406">
        <v>0.69</v>
      </c>
    </row>
    <row r="2407" spans="1:10" x14ac:dyDescent="0.2">
      <c r="A2407" s="1" t="s">
        <v>1862</v>
      </c>
      <c r="B2407" s="1" t="s">
        <v>32</v>
      </c>
      <c r="C2407" s="1" t="s">
        <v>15</v>
      </c>
      <c r="D2407" s="1" t="s">
        <v>45</v>
      </c>
      <c r="E2407" s="1" t="s">
        <v>164</v>
      </c>
      <c r="F2407">
        <v>0.25</v>
      </c>
      <c r="G2407">
        <v>0.2</v>
      </c>
      <c r="H2407">
        <v>0.18</v>
      </c>
      <c r="I2407">
        <v>0.06</v>
      </c>
      <c r="J2407">
        <v>0.69</v>
      </c>
    </row>
    <row r="2408" spans="1:10" x14ac:dyDescent="0.2">
      <c r="A2408" s="1" t="s">
        <v>1863</v>
      </c>
      <c r="B2408" s="1" t="s">
        <v>20</v>
      </c>
      <c r="C2408" s="1" t="s">
        <v>37</v>
      </c>
      <c r="D2408" s="1" t="s">
        <v>1</v>
      </c>
      <c r="E2408" s="1" t="s">
        <v>369</v>
      </c>
      <c r="F2408">
        <v>0.28000000000000003</v>
      </c>
      <c r="G2408">
        <v>0.35</v>
      </c>
      <c r="H2408">
        <v>0</v>
      </c>
      <c r="I2408">
        <v>0.06</v>
      </c>
      <c r="J2408">
        <v>0.69</v>
      </c>
    </row>
    <row r="2409" spans="1:10" x14ac:dyDescent="0.2">
      <c r="A2409" s="1" t="s">
        <v>1864</v>
      </c>
      <c r="B2409" s="1" t="s">
        <v>107</v>
      </c>
      <c r="C2409" s="1" t="s">
        <v>57</v>
      </c>
      <c r="D2409" s="1" t="s">
        <v>26</v>
      </c>
      <c r="E2409" s="1" t="s">
        <v>99</v>
      </c>
      <c r="F2409">
        <v>0.27</v>
      </c>
      <c r="G2409">
        <v>0.32</v>
      </c>
      <c r="H2409">
        <v>0</v>
      </c>
      <c r="I2409">
        <v>0.1</v>
      </c>
      <c r="J2409">
        <v>0.69</v>
      </c>
    </row>
    <row r="2410" spans="1:10" x14ac:dyDescent="0.2">
      <c r="A2410" s="1" t="s">
        <v>1865</v>
      </c>
      <c r="B2410" s="1" t="s">
        <v>41</v>
      </c>
      <c r="C2410" s="1" t="s">
        <v>42</v>
      </c>
      <c r="D2410" s="1" t="s">
        <v>45</v>
      </c>
      <c r="E2410" s="1" t="s">
        <v>1686</v>
      </c>
      <c r="F2410">
        <v>0.34</v>
      </c>
      <c r="G2410">
        <v>0.26</v>
      </c>
      <c r="H2410">
        <v>0</v>
      </c>
      <c r="I2410">
        <v>0.09</v>
      </c>
      <c r="J2410">
        <v>0.68</v>
      </c>
    </row>
    <row r="2411" spans="1:10" x14ac:dyDescent="0.2">
      <c r="A2411" s="1" t="s">
        <v>1731</v>
      </c>
      <c r="B2411" s="1" t="s">
        <v>49</v>
      </c>
      <c r="C2411" s="1" t="s">
        <v>42</v>
      </c>
      <c r="D2411" s="1" t="s">
        <v>38</v>
      </c>
      <c r="E2411" s="1" t="s">
        <v>59</v>
      </c>
      <c r="F2411">
        <v>0.49</v>
      </c>
      <c r="G2411">
        <v>0.18</v>
      </c>
      <c r="H2411">
        <v>0</v>
      </c>
      <c r="I2411">
        <v>0.01</v>
      </c>
      <c r="J2411">
        <v>0.68</v>
      </c>
    </row>
    <row r="2412" spans="1:10" x14ac:dyDescent="0.2">
      <c r="A2412" s="1" t="s">
        <v>1177</v>
      </c>
      <c r="B2412" s="1" t="s">
        <v>121</v>
      </c>
      <c r="C2412" s="1" t="s">
        <v>75</v>
      </c>
      <c r="D2412" s="1" t="s">
        <v>58</v>
      </c>
      <c r="E2412" s="1" t="s">
        <v>99</v>
      </c>
      <c r="F2412">
        <v>0.39</v>
      </c>
      <c r="G2412">
        <v>0.23</v>
      </c>
      <c r="H2412">
        <v>0</v>
      </c>
      <c r="I2412">
        <v>0.06</v>
      </c>
      <c r="J2412">
        <v>0.68</v>
      </c>
    </row>
    <row r="2413" spans="1:10" x14ac:dyDescent="0.2">
      <c r="A2413" s="1" t="s">
        <v>1866</v>
      </c>
      <c r="B2413" s="1" t="s">
        <v>10</v>
      </c>
      <c r="C2413" s="1" t="s">
        <v>67</v>
      </c>
      <c r="D2413" s="1" t="s">
        <v>38</v>
      </c>
      <c r="E2413" s="1" t="s">
        <v>13</v>
      </c>
      <c r="F2413">
        <v>0.34</v>
      </c>
      <c r="G2413">
        <v>0</v>
      </c>
      <c r="H2413">
        <v>0.33</v>
      </c>
      <c r="I2413">
        <v>0.02</v>
      </c>
      <c r="J2413">
        <v>0.68</v>
      </c>
    </row>
    <row r="2414" spans="1:10" x14ac:dyDescent="0.2">
      <c r="A2414" s="1" t="s">
        <v>972</v>
      </c>
      <c r="B2414" s="1" t="s">
        <v>10</v>
      </c>
      <c r="C2414" s="1" t="s">
        <v>18</v>
      </c>
      <c r="D2414" s="1" t="s">
        <v>38</v>
      </c>
      <c r="E2414" s="1" t="s">
        <v>59</v>
      </c>
      <c r="F2414">
        <v>0.6</v>
      </c>
      <c r="G2414">
        <v>0.03</v>
      </c>
      <c r="H2414">
        <v>0</v>
      </c>
      <c r="I2414">
        <v>0.05</v>
      </c>
      <c r="J2414">
        <v>0.68</v>
      </c>
    </row>
    <row r="2415" spans="1:10" x14ac:dyDescent="0.2">
      <c r="A2415" s="1" t="s">
        <v>1867</v>
      </c>
      <c r="B2415" s="1" t="s">
        <v>10</v>
      </c>
      <c r="C2415" s="1" t="s">
        <v>57</v>
      </c>
      <c r="D2415" s="1" t="s">
        <v>45</v>
      </c>
      <c r="E2415" s="1" t="s">
        <v>13</v>
      </c>
      <c r="F2415">
        <v>0.32</v>
      </c>
      <c r="G2415">
        <v>0.13</v>
      </c>
      <c r="H2415">
        <v>0.18</v>
      </c>
      <c r="I2415">
        <v>0.04</v>
      </c>
      <c r="J2415">
        <v>0.68</v>
      </c>
    </row>
    <row r="2416" spans="1:10" x14ac:dyDescent="0.2">
      <c r="A2416" s="1" t="s">
        <v>660</v>
      </c>
      <c r="B2416" s="1" t="s">
        <v>102</v>
      </c>
      <c r="C2416" s="1" t="s">
        <v>124</v>
      </c>
      <c r="D2416" s="1" t="s">
        <v>12</v>
      </c>
      <c r="E2416" s="1" t="s">
        <v>99</v>
      </c>
      <c r="F2416">
        <v>0.62</v>
      </c>
      <c r="G2416">
        <v>0.04</v>
      </c>
      <c r="H2416">
        <v>0</v>
      </c>
      <c r="I2416">
        <v>0.02</v>
      </c>
      <c r="J2416">
        <v>0.68</v>
      </c>
    </row>
    <row r="2417" spans="1:10" x14ac:dyDescent="0.2">
      <c r="A2417" s="1" t="s">
        <v>1868</v>
      </c>
      <c r="B2417" s="1" t="s">
        <v>36</v>
      </c>
      <c r="C2417" s="1" t="s">
        <v>15</v>
      </c>
      <c r="D2417" s="1" t="s">
        <v>38</v>
      </c>
      <c r="E2417" s="1" t="s">
        <v>109</v>
      </c>
      <c r="F2417">
        <v>0.32</v>
      </c>
      <c r="G2417">
        <v>0.25</v>
      </c>
      <c r="H2417">
        <v>0</v>
      </c>
      <c r="I2417">
        <v>0.11</v>
      </c>
      <c r="J2417">
        <v>0.68</v>
      </c>
    </row>
    <row r="2418" spans="1:10" x14ac:dyDescent="0.2">
      <c r="A2418" s="1" t="s">
        <v>1869</v>
      </c>
      <c r="B2418" s="1" t="s">
        <v>64</v>
      </c>
      <c r="C2418" s="1" t="s">
        <v>65</v>
      </c>
      <c r="D2418" s="1" t="s">
        <v>38</v>
      </c>
      <c r="E2418" s="1" t="s">
        <v>369</v>
      </c>
      <c r="F2418">
        <v>0.21</v>
      </c>
      <c r="G2418">
        <v>0.36</v>
      </c>
      <c r="H2418">
        <v>0</v>
      </c>
      <c r="I2418">
        <v>0.11</v>
      </c>
      <c r="J2418">
        <v>0.68</v>
      </c>
    </row>
    <row r="2419" spans="1:10" x14ac:dyDescent="0.2">
      <c r="A2419" s="1" t="s">
        <v>1484</v>
      </c>
      <c r="B2419" s="1" t="s">
        <v>36</v>
      </c>
      <c r="C2419" s="1" t="s">
        <v>29</v>
      </c>
      <c r="D2419" s="1" t="s">
        <v>1</v>
      </c>
      <c r="E2419" s="1" t="s">
        <v>59</v>
      </c>
      <c r="F2419">
        <v>0.26</v>
      </c>
      <c r="G2419">
        <v>0.28999999999999998</v>
      </c>
      <c r="H2419">
        <v>0.02</v>
      </c>
      <c r="I2419">
        <v>0.12</v>
      </c>
      <c r="J2419">
        <v>0.68</v>
      </c>
    </row>
    <row r="2420" spans="1:10" x14ac:dyDescent="0.2">
      <c r="A2420" s="1" t="s">
        <v>819</v>
      </c>
      <c r="B2420" s="1" t="s">
        <v>102</v>
      </c>
      <c r="C2420" s="1" t="s">
        <v>42</v>
      </c>
      <c r="D2420" s="1" t="s">
        <v>12</v>
      </c>
      <c r="E2420" s="1" t="s">
        <v>99</v>
      </c>
      <c r="F2420">
        <v>0.63</v>
      </c>
      <c r="G2420">
        <v>0.02</v>
      </c>
      <c r="H2420">
        <v>0</v>
      </c>
      <c r="I2420">
        <v>0.03</v>
      </c>
      <c r="J2420">
        <v>0.68</v>
      </c>
    </row>
    <row r="2421" spans="1:10" x14ac:dyDescent="0.2">
      <c r="A2421" s="1" t="s">
        <v>1340</v>
      </c>
      <c r="B2421" s="1" t="s">
        <v>128</v>
      </c>
      <c r="C2421" s="1" t="s">
        <v>37</v>
      </c>
      <c r="D2421" s="1" t="s">
        <v>1</v>
      </c>
      <c r="E2421" s="1" t="s">
        <v>86</v>
      </c>
      <c r="F2421">
        <v>0.26</v>
      </c>
      <c r="G2421">
        <v>0.33</v>
      </c>
      <c r="H2421">
        <v>0.03</v>
      </c>
      <c r="I2421">
        <v>0.06</v>
      </c>
      <c r="J2421">
        <v>0.68</v>
      </c>
    </row>
    <row r="2422" spans="1:10" x14ac:dyDescent="0.2">
      <c r="A2422" s="1" t="s">
        <v>1870</v>
      </c>
      <c r="B2422" s="1" t="s">
        <v>126</v>
      </c>
      <c r="C2422" s="1" t="s">
        <v>124</v>
      </c>
      <c r="D2422" s="1" t="s">
        <v>71</v>
      </c>
      <c r="E2422" s="1" t="s">
        <v>1327</v>
      </c>
      <c r="F2422">
        <v>0.53</v>
      </c>
      <c r="G2422">
        <v>0.14000000000000001</v>
      </c>
      <c r="H2422">
        <v>0</v>
      </c>
      <c r="I2422">
        <v>0.02</v>
      </c>
      <c r="J2422">
        <v>0.68</v>
      </c>
    </row>
    <row r="2423" spans="1:10" x14ac:dyDescent="0.2">
      <c r="A2423" s="1" t="s">
        <v>1871</v>
      </c>
      <c r="B2423" s="1" t="s">
        <v>41</v>
      </c>
      <c r="C2423" s="1" t="s">
        <v>25</v>
      </c>
      <c r="D2423" s="1" t="s">
        <v>38</v>
      </c>
      <c r="E2423" s="1" t="s">
        <v>86</v>
      </c>
      <c r="F2423">
        <v>0.56999999999999995</v>
      </c>
      <c r="G2423">
        <v>0.02</v>
      </c>
      <c r="H2423">
        <v>0</v>
      </c>
      <c r="I2423">
        <v>0.09</v>
      </c>
      <c r="J2423">
        <v>0.68</v>
      </c>
    </row>
    <row r="2424" spans="1:10" x14ac:dyDescent="0.2">
      <c r="A2424" s="1" t="s">
        <v>1872</v>
      </c>
      <c r="B2424" s="1" t="s">
        <v>113</v>
      </c>
      <c r="C2424" s="1" t="s">
        <v>29</v>
      </c>
      <c r="D2424" s="1" t="s">
        <v>12</v>
      </c>
      <c r="E2424" s="1" t="s">
        <v>55</v>
      </c>
      <c r="F2424">
        <v>0.21</v>
      </c>
      <c r="G2424">
        <v>0.11</v>
      </c>
      <c r="H2424">
        <v>0.28000000000000003</v>
      </c>
      <c r="I2424">
        <v>0.08</v>
      </c>
      <c r="J2424">
        <v>0.68</v>
      </c>
    </row>
    <row r="2425" spans="1:10" x14ac:dyDescent="0.2">
      <c r="A2425" s="1" t="s">
        <v>1873</v>
      </c>
      <c r="B2425" s="1" t="s">
        <v>64</v>
      </c>
      <c r="C2425" s="1" t="s">
        <v>75</v>
      </c>
      <c r="D2425" s="1" t="s">
        <v>38</v>
      </c>
      <c r="E2425" s="1" t="s">
        <v>527</v>
      </c>
      <c r="F2425">
        <v>0.22</v>
      </c>
      <c r="G2425">
        <v>0.3</v>
      </c>
      <c r="H2425">
        <v>0.04</v>
      </c>
      <c r="I2425">
        <v>0.12</v>
      </c>
      <c r="J2425">
        <v>0.68</v>
      </c>
    </row>
    <row r="2426" spans="1:10" x14ac:dyDescent="0.2">
      <c r="A2426" s="1" t="s">
        <v>1874</v>
      </c>
      <c r="B2426" s="1" t="s">
        <v>20</v>
      </c>
      <c r="C2426" s="1" t="s">
        <v>33</v>
      </c>
      <c r="D2426" s="1" t="s">
        <v>45</v>
      </c>
      <c r="E2426" s="1" t="s">
        <v>13</v>
      </c>
      <c r="F2426">
        <v>0.32</v>
      </c>
      <c r="G2426">
        <v>0</v>
      </c>
      <c r="H2426">
        <v>0.34</v>
      </c>
      <c r="I2426">
        <v>0.02</v>
      </c>
      <c r="J2426">
        <v>0.68</v>
      </c>
    </row>
    <row r="2427" spans="1:10" x14ac:dyDescent="0.2">
      <c r="A2427" s="1" t="s">
        <v>1703</v>
      </c>
      <c r="B2427" s="1" t="s">
        <v>102</v>
      </c>
      <c r="C2427" s="1" t="s">
        <v>25</v>
      </c>
      <c r="D2427" s="1" t="s">
        <v>38</v>
      </c>
      <c r="E2427" s="1" t="s">
        <v>168</v>
      </c>
      <c r="F2427">
        <v>0.54</v>
      </c>
      <c r="G2427">
        <v>0.11</v>
      </c>
      <c r="H2427">
        <v>0</v>
      </c>
      <c r="I2427">
        <v>0.03</v>
      </c>
      <c r="J2427">
        <v>0.68</v>
      </c>
    </row>
    <row r="2428" spans="1:10" x14ac:dyDescent="0.2">
      <c r="A2428" s="1" t="s">
        <v>1875</v>
      </c>
      <c r="B2428" s="1" t="s">
        <v>64</v>
      </c>
      <c r="C2428" s="1" t="s">
        <v>75</v>
      </c>
      <c r="D2428" s="1" t="s">
        <v>58</v>
      </c>
      <c r="E2428" s="1" t="s">
        <v>137</v>
      </c>
      <c r="F2428">
        <v>0.22</v>
      </c>
      <c r="G2428">
        <v>0.33</v>
      </c>
      <c r="H2428">
        <v>0</v>
      </c>
      <c r="I2428">
        <v>0.13</v>
      </c>
      <c r="J2428">
        <v>0.68</v>
      </c>
    </row>
    <row r="2429" spans="1:10" x14ac:dyDescent="0.2">
      <c r="A2429" s="1" t="s">
        <v>970</v>
      </c>
      <c r="B2429" s="1" t="s">
        <v>121</v>
      </c>
      <c r="C2429" s="1" t="s">
        <v>216</v>
      </c>
      <c r="D2429" s="1" t="s">
        <v>58</v>
      </c>
      <c r="E2429" s="1" t="s">
        <v>97</v>
      </c>
      <c r="F2429">
        <v>0.39</v>
      </c>
      <c r="G2429">
        <v>0.23</v>
      </c>
      <c r="H2429">
        <v>0</v>
      </c>
      <c r="I2429">
        <v>0.06</v>
      </c>
      <c r="J2429">
        <v>0.68</v>
      </c>
    </row>
    <row r="2430" spans="1:10" x14ac:dyDescent="0.2">
      <c r="A2430" s="1" t="s">
        <v>524</v>
      </c>
      <c r="B2430" s="1" t="s">
        <v>121</v>
      </c>
      <c r="C2430" s="1" t="s">
        <v>65</v>
      </c>
      <c r="D2430" s="1" t="s">
        <v>16</v>
      </c>
      <c r="E2430" s="1" t="s">
        <v>99</v>
      </c>
      <c r="F2430">
        <v>0.3</v>
      </c>
      <c r="G2430">
        <v>0.33</v>
      </c>
      <c r="H2430">
        <v>0</v>
      </c>
      <c r="I2430">
        <v>0.06</v>
      </c>
      <c r="J2430">
        <v>0.68</v>
      </c>
    </row>
    <row r="2431" spans="1:10" x14ac:dyDescent="0.2">
      <c r="A2431" s="1" t="s">
        <v>1876</v>
      </c>
      <c r="B2431" s="1" t="s">
        <v>20</v>
      </c>
      <c r="C2431" s="1" t="s">
        <v>29</v>
      </c>
      <c r="D2431" s="1" t="s">
        <v>16</v>
      </c>
      <c r="E2431" s="1" t="s">
        <v>319</v>
      </c>
      <c r="F2431">
        <v>0.63</v>
      </c>
      <c r="G2431">
        <v>0.01</v>
      </c>
      <c r="H2431">
        <v>0</v>
      </c>
      <c r="I2431">
        <v>0.05</v>
      </c>
      <c r="J2431">
        <v>0.68</v>
      </c>
    </row>
    <row r="2432" spans="1:10" x14ac:dyDescent="0.2">
      <c r="A2432" s="1" t="s">
        <v>255</v>
      </c>
      <c r="B2432" s="1" t="s">
        <v>102</v>
      </c>
      <c r="C2432" s="1" t="s">
        <v>25</v>
      </c>
      <c r="D2432" s="1" t="s">
        <v>12</v>
      </c>
      <c r="E2432" s="1" t="s">
        <v>99</v>
      </c>
      <c r="F2432">
        <v>0.28999999999999998</v>
      </c>
      <c r="G2432">
        <v>0.38</v>
      </c>
      <c r="H2432">
        <v>0</v>
      </c>
      <c r="I2432">
        <v>0.01</v>
      </c>
      <c r="J2432">
        <v>0.68</v>
      </c>
    </row>
    <row r="2433" spans="1:10" x14ac:dyDescent="0.2">
      <c r="A2433" s="1" t="s">
        <v>1877</v>
      </c>
      <c r="B2433" s="1" t="s">
        <v>20</v>
      </c>
      <c r="C2433" s="1" t="s">
        <v>18</v>
      </c>
      <c r="D2433" s="1" t="s">
        <v>173</v>
      </c>
      <c r="E2433" s="1" t="s">
        <v>1275</v>
      </c>
      <c r="F2433">
        <v>0.19</v>
      </c>
      <c r="G2433">
        <v>0.43</v>
      </c>
      <c r="H2433">
        <v>0</v>
      </c>
      <c r="I2433">
        <v>0.05</v>
      </c>
      <c r="J2433">
        <v>0.68</v>
      </c>
    </row>
    <row r="2434" spans="1:10" x14ac:dyDescent="0.2">
      <c r="A2434" s="1" t="s">
        <v>1878</v>
      </c>
      <c r="B2434" s="1" t="s">
        <v>10</v>
      </c>
      <c r="C2434" s="1" t="s">
        <v>11</v>
      </c>
      <c r="D2434" s="1" t="s">
        <v>58</v>
      </c>
      <c r="E2434" s="1" t="s">
        <v>86</v>
      </c>
      <c r="F2434">
        <v>0.55000000000000004</v>
      </c>
      <c r="G2434">
        <v>0.04</v>
      </c>
      <c r="H2434">
        <v>0.04</v>
      </c>
      <c r="I2434">
        <v>0.05</v>
      </c>
      <c r="J2434">
        <v>0.68</v>
      </c>
    </row>
    <row r="2435" spans="1:10" x14ac:dyDescent="0.2">
      <c r="A2435" s="1" t="s">
        <v>912</v>
      </c>
      <c r="B2435" s="1" t="s">
        <v>102</v>
      </c>
      <c r="C2435" s="1" t="s">
        <v>42</v>
      </c>
      <c r="D2435" s="1" t="s">
        <v>71</v>
      </c>
      <c r="E2435" s="1" t="s">
        <v>99</v>
      </c>
      <c r="F2435">
        <v>0.51</v>
      </c>
      <c r="G2435">
        <v>0.15</v>
      </c>
      <c r="H2435">
        <v>0</v>
      </c>
      <c r="I2435">
        <v>0.02</v>
      </c>
      <c r="J2435">
        <v>0.68</v>
      </c>
    </row>
    <row r="2436" spans="1:10" x14ac:dyDescent="0.2">
      <c r="A2436" s="1" t="s">
        <v>1879</v>
      </c>
      <c r="B2436" s="1" t="s">
        <v>41</v>
      </c>
      <c r="C2436" s="1" t="s">
        <v>11</v>
      </c>
      <c r="D2436" s="1" t="s">
        <v>16</v>
      </c>
      <c r="E2436" s="1" t="s">
        <v>55</v>
      </c>
      <c r="F2436">
        <v>0.28000000000000003</v>
      </c>
      <c r="G2436">
        <v>0.22</v>
      </c>
      <c r="H2436">
        <v>0.11</v>
      </c>
      <c r="I2436">
        <v>7.0000000000000007E-2</v>
      </c>
      <c r="J2436">
        <v>0.68</v>
      </c>
    </row>
    <row r="2437" spans="1:10" x14ac:dyDescent="0.2">
      <c r="A2437" s="1" t="s">
        <v>409</v>
      </c>
      <c r="B2437" s="1" t="s">
        <v>107</v>
      </c>
      <c r="C2437" s="1" t="s">
        <v>15</v>
      </c>
      <c r="D2437" s="1" t="s">
        <v>45</v>
      </c>
      <c r="E2437" s="1" t="s">
        <v>99</v>
      </c>
      <c r="F2437">
        <v>0</v>
      </c>
      <c r="G2437">
        <v>0.59</v>
      </c>
      <c r="H2437">
        <v>0</v>
      </c>
      <c r="I2437">
        <v>0.09</v>
      </c>
      <c r="J2437">
        <v>0.68</v>
      </c>
    </row>
    <row r="2438" spans="1:10" x14ac:dyDescent="0.2">
      <c r="A2438" s="1" t="s">
        <v>1880</v>
      </c>
      <c r="B2438" s="1" t="s">
        <v>41</v>
      </c>
      <c r="C2438" s="1" t="s">
        <v>47</v>
      </c>
      <c r="D2438" s="1" t="s">
        <v>45</v>
      </c>
      <c r="E2438" s="1" t="s">
        <v>218</v>
      </c>
      <c r="F2438">
        <v>0.23</v>
      </c>
      <c r="G2438">
        <v>0.18</v>
      </c>
      <c r="H2438">
        <v>0.2</v>
      </c>
      <c r="I2438">
        <v>0.06</v>
      </c>
      <c r="J2438">
        <v>0.68</v>
      </c>
    </row>
    <row r="2439" spans="1:10" x14ac:dyDescent="0.2">
      <c r="A2439" s="1" t="s">
        <v>1881</v>
      </c>
      <c r="B2439" s="1" t="s">
        <v>10</v>
      </c>
      <c r="C2439" s="1" t="s">
        <v>57</v>
      </c>
      <c r="D2439" s="1" t="s">
        <v>22</v>
      </c>
      <c r="E2439" s="1" t="s">
        <v>1882</v>
      </c>
      <c r="F2439">
        <v>0.59</v>
      </c>
      <c r="G2439">
        <v>0.04</v>
      </c>
      <c r="H2439">
        <v>0</v>
      </c>
      <c r="I2439">
        <v>0.04</v>
      </c>
      <c r="J2439">
        <v>0.68</v>
      </c>
    </row>
    <row r="2440" spans="1:10" x14ac:dyDescent="0.2">
      <c r="A2440" s="1" t="s">
        <v>1729</v>
      </c>
      <c r="B2440" s="1" t="s">
        <v>36</v>
      </c>
      <c r="C2440" s="1" t="s">
        <v>15</v>
      </c>
      <c r="D2440" s="1" t="s">
        <v>38</v>
      </c>
      <c r="E2440" s="1" t="s">
        <v>1730</v>
      </c>
      <c r="F2440">
        <v>0.35</v>
      </c>
      <c r="G2440">
        <v>0.22</v>
      </c>
      <c r="H2440">
        <v>0.01</v>
      </c>
      <c r="I2440">
        <v>0.1</v>
      </c>
      <c r="J2440">
        <v>0.68</v>
      </c>
    </row>
    <row r="2441" spans="1:10" x14ac:dyDescent="0.2">
      <c r="A2441" s="1" t="s">
        <v>1883</v>
      </c>
      <c r="B2441" s="1" t="s">
        <v>41</v>
      </c>
      <c r="C2441" s="1" t="s">
        <v>42</v>
      </c>
      <c r="D2441" s="1" t="s">
        <v>22</v>
      </c>
      <c r="E2441" s="1" t="s">
        <v>501</v>
      </c>
      <c r="F2441">
        <v>0.33</v>
      </c>
      <c r="G2441">
        <v>0.26</v>
      </c>
      <c r="H2441">
        <v>0</v>
      </c>
      <c r="I2441">
        <v>0.09</v>
      </c>
      <c r="J2441">
        <v>0.68</v>
      </c>
    </row>
    <row r="2442" spans="1:10" x14ac:dyDescent="0.2">
      <c r="A2442" s="1" t="s">
        <v>1884</v>
      </c>
      <c r="B2442" s="1" t="s">
        <v>20</v>
      </c>
      <c r="C2442" s="1" t="s">
        <v>15</v>
      </c>
      <c r="D2442" s="1" t="s">
        <v>22</v>
      </c>
      <c r="E2442" s="1" t="s">
        <v>13</v>
      </c>
      <c r="F2442">
        <v>0.13</v>
      </c>
      <c r="G2442">
        <v>0.52</v>
      </c>
      <c r="H2442">
        <v>0</v>
      </c>
      <c r="I2442">
        <v>0.02</v>
      </c>
      <c r="J2442">
        <v>0.67</v>
      </c>
    </row>
    <row r="2443" spans="1:10" x14ac:dyDescent="0.2">
      <c r="A2443" s="1" t="s">
        <v>1885</v>
      </c>
      <c r="B2443" s="1" t="s">
        <v>36</v>
      </c>
      <c r="C2443" s="1" t="s">
        <v>29</v>
      </c>
      <c r="D2443" s="1" t="s">
        <v>58</v>
      </c>
      <c r="E2443" s="1" t="s">
        <v>501</v>
      </c>
      <c r="F2443">
        <v>0.33</v>
      </c>
      <c r="G2443">
        <v>0.24</v>
      </c>
      <c r="H2443">
        <v>0</v>
      </c>
      <c r="I2443">
        <v>0.11</v>
      </c>
      <c r="J2443">
        <v>0.67</v>
      </c>
    </row>
    <row r="2444" spans="1:10" x14ac:dyDescent="0.2">
      <c r="A2444" s="1" t="s">
        <v>1886</v>
      </c>
      <c r="B2444" s="1" t="s">
        <v>20</v>
      </c>
      <c r="C2444" s="1" t="s">
        <v>29</v>
      </c>
      <c r="D2444" s="1" t="s">
        <v>45</v>
      </c>
      <c r="E2444" s="1" t="s">
        <v>164</v>
      </c>
      <c r="F2444">
        <v>0.22</v>
      </c>
      <c r="G2444">
        <v>0.01</v>
      </c>
      <c r="H2444">
        <v>0.42</v>
      </c>
      <c r="I2444">
        <v>0.02</v>
      </c>
      <c r="J2444">
        <v>0.67</v>
      </c>
    </row>
    <row r="2445" spans="1:10" x14ac:dyDescent="0.2">
      <c r="A2445" s="1" t="s">
        <v>1887</v>
      </c>
      <c r="B2445" s="1" t="s">
        <v>102</v>
      </c>
      <c r="C2445" s="1" t="s">
        <v>124</v>
      </c>
      <c r="D2445" s="1" t="s">
        <v>58</v>
      </c>
      <c r="E2445" s="1" t="s">
        <v>59</v>
      </c>
      <c r="F2445">
        <v>0.49</v>
      </c>
      <c r="G2445">
        <v>0.16</v>
      </c>
      <c r="H2445">
        <v>0</v>
      </c>
      <c r="I2445">
        <v>0.02</v>
      </c>
      <c r="J2445">
        <v>0.67</v>
      </c>
    </row>
    <row r="2446" spans="1:10" x14ac:dyDescent="0.2">
      <c r="A2446" s="1" t="s">
        <v>679</v>
      </c>
      <c r="B2446" s="1" t="s">
        <v>121</v>
      </c>
      <c r="C2446" s="1" t="s">
        <v>37</v>
      </c>
      <c r="D2446" s="1" t="s">
        <v>16</v>
      </c>
      <c r="E2446" s="1" t="s">
        <v>99</v>
      </c>
      <c r="F2446">
        <v>0.45</v>
      </c>
      <c r="G2446">
        <v>0.17</v>
      </c>
      <c r="H2446">
        <v>0</v>
      </c>
      <c r="I2446">
        <v>0.05</v>
      </c>
      <c r="J2446">
        <v>0.67</v>
      </c>
    </row>
    <row r="2447" spans="1:10" x14ac:dyDescent="0.2">
      <c r="A2447" s="1" t="s">
        <v>1888</v>
      </c>
      <c r="B2447" s="1" t="s">
        <v>36</v>
      </c>
      <c r="C2447" s="1" t="s">
        <v>67</v>
      </c>
      <c r="D2447" s="1" t="s">
        <v>38</v>
      </c>
      <c r="E2447" s="1" t="s">
        <v>175</v>
      </c>
      <c r="F2447">
        <v>0.26</v>
      </c>
      <c r="G2447">
        <v>0.21</v>
      </c>
      <c r="H2447">
        <v>0.11</v>
      </c>
      <c r="I2447">
        <v>0.09</v>
      </c>
      <c r="J2447">
        <v>0.67</v>
      </c>
    </row>
    <row r="2448" spans="1:10" x14ac:dyDescent="0.2">
      <c r="A2448" s="1" t="s">
        <v>1889</v>
      </c>
      <c r="B2448" s="1" t="s">
        <v>36</v>
      </c>
      <c r="C2448" s="1" t="s">
        <v>29</v>
      </c>
      <c r="D2448" s="1" t="s">
        <v>58</v>
      </c>
      <c r="E2448" s="1" t="s">
        <v>39</v>
      </c>
      <c r="F2448">
        <v>0.2</v>
      </c>
      <c r="G2448">
        <v>0.34</v>
      </c>
      <c r="H2448">
        <v>0</v>
      </c>
      <c r="I2448">
        <v>0.13</v>
      </c>
      <c r="J2448">
        <v>0.67</v>
      </c>
    </row>
    <row r="2449" spans="1:10" x14ac:dyDescent="0.2">
      <c r="A2449" s="1" t="s">
        <v>1890</v>
      </c>
      <c r="B2449" s="1" t="s">
        <v>20</v>
      </c>
      <c r="C2449" s="1" t="s">
        <v>33</v>
      </c>
      <c r="D2449" s="1" t="s">
        <v>173</v>
      </c>
      <c r="E2449" s="1" t="s">
        <v>369</v>
      </c>
      <c r="F2449">
        <v>0.4</v>
      </c>
      <c r="G2449">
        <v>0.22</v>
      </c>
      <c r="H2449">
        <v>0</v>
      </c>
      <c r="I2449">
        <v>0.06</v>
      </c>
      <c r="J2449">
        <v>0.67</v>
      </c>
    </row>
    <row r="2450" spans="1:10" x14ac:dyDescent="0.2">
      <c r="A2450" s="1" t="s">
        <v>1562</v>
      </c>
      <c r="B2450" s="1" t="s">
        <v>36</v>
      </c>
      <c r="C2450" s="1" t="s">
        <v>11</v>
      </c>
      <c r="D2450" s="1" t="s">
        <v>26</v>
      </c>
      <c r="E2450" s="1" t="s">
        <v>86</v>
      </c>
      <c r="F2450">
        <v>0.35</v>
      </c>
      <c r="G2450">
        <v>0.22</v>
      </c>
      <c r="H2450">
        <v>0</v>
      </c>
      <c r="I2450">
        <v>0.1</v>
      </c>
      <c r="J2450">
        <v>0.67</v>
      </c>
    </row>
    <row r="2451" spans="1:10" x14ac:dyDescent="0.2">
      <c r="A2451" s="1" t="s">
        <v>1891</v>
      </c>
      <c r="B2451" s="1" t="s">
        <v>102</v>
      </c>
      <c r="C2451" s="1" t="s">
        <v>42</v>
      </c>
      <c r="D2451" s="1" t="s">
        <v>71</v>
      </c>
      <c r="E2451" s="1" t="s">
        <v>99</v>
      </c>
      <c r="F2451">
        <v>0.46</v>
      </c>
      <c r="G2451">
        <v>0.18</v>
      </c>
      <c r="H2451">
        <v>0</v>
      </c>
      <c r="I2451">
        <v>0.03</v>
      </c>
      <c r="J2451">
        <v>0.67</v>
      </c>
    </row>
    <row r="2452" spans="1:10" x14ac:dyDescent="0.2">
      <c r="A2452" s="1" t="s">
        <v>841</v>
      </c>
      <c r="B2452" s="1" t="s">
        <v>121</v>
      </c>
      <c r="C2452" s="1" t="s">
        <v>75</v>
      </c>
      <c r="D2452" s="1" t="s">
        <v>58</v>
      </c>
      <c r="E2452" s="1" t="s">
        <v>97</v>
      </c>
      <c r="F2452">
        <v>0.33</v>
      </c>
      <c r="G2452">
        <v>0.28000000000000003</v>
      </c>
      <c r="H2452">
        <v>0</v>
      </c>
      <c r="I2452">
        <v>0.06</v>
      </c>
      <c r="J2452">
        <v>0.67</v>
      </c>
    </row>
    <row r="2453" spans="1:10" x14ac:dyDescent="0.2">
      <c r="A2453" s="1" t="s">
        <v>1892</v>
      </c>
      <c r="B2453" s="1" t="s">
        <v>10</v>
      </c>
      <c r="C2453" s="1" t="s">
        <v>33</v>
      </c>
      <c r="D2453" s="1" t="s">
        <v>12</v>
      </c>
      <c r="E2453" s="1" t="s">
        <v>319</v>
      </c>
      <c r="F2453">
        <v>0.49</v>
      </c>
      <c r="G2453">
        <v>0.13</v>
      </c>
      <c r="H2453">
        <v>0</v>
      </c>
      <c r="I2453">
        <v>0.05</v>
      </c>
      <c r="J2453">
        <v>0.67</v>
      </c>
    </row>
    <row r="2454" spans="1:10" x14ac:dyDescent="0.2">
      <c r="A2454" s="1" t="s">
        <v>1893</v>
      </c>
      <c r="B2454" s="1" t="s">
        <v>20</v>
      </c>
      <c r="C2454" s="1" t="s">
        <v>11</v>
      </c>
      <c r="D2454" s="1" t="s">
        <v>22</v>
      </c>
      <c r="E2454" s="1" t="s">
        <v>1894</v>
      </c>
      <c r="F2454">
        <v>0</v>
      </c>
      <c r="G2454">
        <v>0</v>
      </c>
      <c r="H2454">
        <v>0.67</v>
      </c>
      <c r="I2454">
        <v>0</v>
      </c>
      <c r="J2454">
        <v>0.67</v>
      </c>
    </row>
    <row r="2455" spans="1:10" x14ac:dyDescent="0.2">
      <c r="A2455" s="1" t="s">
        <v>1895</v>
      </c>
      <c r="B2455" s="1" t="s">
        <v>102</v>
      </c>
      <c r="C2455" s="1" t="s">
        <v>25</v>
      </c>
      <c r="D2455" s="1" t="s">
        <v>58</v>
      </c>
      <c r="E2455" s="1" t="s">
        <v>59</v>
      </c>
      <c r="F2455">
        <v>0.48</v>
      </c>
      <c r="G2455">
        <v>0.17</v>
      </c>
      <c r="H2455">
        <v>0</v>
      </c>
      <c r="I2455">
        <v>0.02</v>
      </c>
      <c r="J2455">
        <v>0.67</v>
      </c>
    </row>
    <row r="2456" spans="1:10" x14ac:dyDescent="0.2">
      <c r="A2456" s="1" t="s">
        <v>1896</v>
      </c>
      <c r="B2456" s="1" t="s">
        <v>41</v>
      </c>
      <c r="C2456" s="1" t="s">
        <v>47</v>
      </c>
      <c r="D2456" s="1" t="s">
        <v>26</v>
      </c>
      <c r="E2456" s="1" t="s">
        <v>1897</v>
      </c>
      <c r="F2456">
        <v>0.22</v>
      </c>
      <c r="G2456">
        <v>0.17</v>
      </c>
      <c r="H2456">
        <v>0.23</v>
      </c>
      <c r="I2456">
        <v>0.06</v>
      </c>
      <c r="J2456">
        <v>0.67</v>
      </c>
    </row>
    <row r="2457" spans="1:10" x14ac:dyDescent="0.2">
      <c r="A2457" s="1" t="s">
        <v>619</v>
      </c>
      <c r="B2457" s="1" t="s">
        <v>10</v>
      </c>
      <c r="C2457" s="1" t="s">
        <v>15</v>
      </c>
      <c r="D2457" s="1" t="s">
        <v>16</v>
      </c>
      <c r="E2457" s="1" t="s">
        <v>99</v>
      </c>
      <c r="F2457">
        <v>0.27</v>
      </c>
      <c r="G2457">
        <v>0.32</v>
      </c>
      <c r="H2457">
        <v>0</v>
      </c>
      <c r="I2457">
        <v>7.0000000000000007E-2</v>
      </c>
      <c r="J2457">
        <v>0.67</v>
      </c>
    </row>
    <row r="2458" spans="1:10" x14ac:dyDescent="0.2">
      <c r="A2458" s="1" t="s">
        <v>1898</v>
      </c>
      <c r="B2458" s="1" t="s">
        <v>10</v>
      </c>
      <c r="C2458" s="1" t="s">
        <v>15</v>
      </c>
      <c r="D2458" s="1" t="s">
        <v>22</v>
      </c>
      <c r="E2458" s="1" t="s">
        <v>251</v>
      </c>
      <c r="F2458">
        <v>0</v>
      </c>
      <c r="G2458">
        <v>0</v>
      </c>
      <c r="H2458">
        <v>0.67</v>
      </c>
      <c r="I2458">
        <v>0</v>
      </c>
      <c r="J2458">
        <v>0.67</v>
      </c>
    </row>
    <row r="2459" spans="1:10" x14ac:dyDescent="0.2">
      <c r="A2459" s="1" t="s">
        <v>297</v>
      </c>
      <c r="B2459" s="1" t="s">
        <v>107</v>
      </c>
      <c r="C2459" s="1" t="s">
        <v>65</v>
      </c>
      <c r="D2459" s="1" t="s">
        <v>45</v>
      </c>
      <c r="E2459" s="1" t="s">
        <v>251</v>
      </c>
      <c r="F2459">
        <v>0.2</v>
      </c>
      <c r="G2459">
        <v>0.42</v>
      </c>
      <c r="H2459">
        <v>0</v>
      </c>
      <c r="I2459">
        <v>0.05</v>
      </c>
      <c r="J2459">
        <v>0.67</v>
      </c>
    </row>
    <row r="2460" spans="1:10" x14ac:dyDescent="0.2">
      <c r="A2460" s="1" t="s">
        <v>1899</v>
      </c>
      <c r="B2460" s="1" t="s">
        <v>113</v>
      </c>
      <c r="C2460" s="1" t="s">
        <v>25</v>
      </c>
      <c r="D2460" s="1" t="s">
        <v>12</v>
      </c>
      <c r="E2460" s="1" t="s">
        <v>109</v>
      </c>
      <c r="F2460">
        <v>0.16</v>
      </c>
      <c r="G2460">
        <v>0.36</v>
      </c>
      <c r="H2460">
        <v>0</v>
      </c>
      <c r="I2460">
        <v>0.14000000000000001</v>
      </c>
      <c r="J2460">
        <v>0.67</v>
      </c>
    </row>
    <row r="2461" spans="1:10" x14ac:dyDescent="0.2">
      <c r="A2461" s="1" t="s">
        <v>1028</v>
      </c>
      <c r="B2461" s="1" t="s">
        <v>64</v>
      </c>
      <c r="C2461" s="1" t="s">
        <v>75</v>
      </c>
      <c r="D2461" s="1" t="s">
        <v>38</v>
      </c>
      <c r="E2461" s="1" t="s">
        <v>175</v>
      </c>
      <c r="F2461">
        <v>0.24</v>
      </c>
      <c r="G2461">
        <v>0.31</v>
      </c>
      <c r="H2461">
        <v>0.01</v>
      </c>
      <c r="I2461">
        <v>0.11</v>
      </c>
      <c r="J2461">
        <v>0.67</v>
      </c>
    </row>
    <row r="2462" spans="1:10" x14ac:dyDescent="0.2">
      <c r="A2462" s="1" t="s">
        <v>1080</v>
      </c>
      <c r="B2462" s="1" t="s">
        <v>113</v>
      </c>
      <c r="C2462" s="1" t="s">
        <v>29</v>
      </c>
      <c r="D2462" s="1" t="s">
        <v>38</v>
      </c>
      <c r="E2462" s="1" t="s">
        <v>319</v>
      </c>
      <c r="F2462">
        <v>0.22</v>
      </c>
      <c r="G2462">
        <v>0.28000000000000003</v>
      </c>
      <c r="H2462">
        <v>0</v>
      </c>
      <c r="I2462">
        <v>0.16</v>
      </c>
      <c r="J2462">
        <v>0.67</v>
      </c>
    </row>
    <row r="2463" spans="1:10" x14ac:dyDescent="0.2">
      <c r="A2463" s="1" t="s">
        <v>1900</v>
      </c>
      <c r="B2463" s="1" t="s">
        <v>107</v>
      </c>
      <c r="C2463" s="1" t="s">
        <v>57</v>
      </c>
      <c r="D2463" s="1" t="s">
        <v>45</v>
      </c>
      <c r="E2463" s="1" t="s">
        <v>700</v>
      </c>
      <c r="F2463">
        <v>0.44</v>
      </c>
      <c r="G2463">
        <v>0.16</v>
      </c>
      <c r="H2463">
        <v>0</v>
      </c>
      <c r="I2463">
        <v>7.0000000000000007E-2</v>
      </c>
      <c r="J2463">
        <v>0.67</v>
      </c>
    </row>
    <row r="2464" spans="1:10" x14ac:dyDescent="0.2">
      <c r="A2464" s="1" t="s">
        <v>1901</v>
      </c>
      <c r="B2464" s="1" t="s">
        <v>10</v>
      </c>
      <c r="C2464" s="1" t="s">
        <v>15</v>
      </c>
      <c r="D2464" s="1" t="s">
        <v>12</v>
      </c>
      <c r="E2464" s="1" t="s">
        <v>86</v>
      </c>
      <c r="F2464">
        <v>0</v>
      </c>
      <c r="G2464">
        <v>0.66</v>
      </c>
      <c r="H2464">
        <v>0</v>
      </c>
      <c r="I2464">
        <v>0.01</v>
      </c>
      <c r="J2464">
        <v>0.67</v>
      </c>
    </row>
    <row r="2465" spans="1:10" x14ac:dyDescent="0.2">
      <c r="A2465" s="1" t="s">
        <v>1212</v>
      </c>
      <c r="B2465" s="1" t="s">
        <v>32</v>
      </c>
      <c r="C2465" s="1" t="s">
        <v>33</v>
      </c>
      <c r="D2465" s="1" t="s">
        <v>38</v>
      </c>
      <c r="E2465" s="1" t="s">
        <v>159</v>
      </c>
      <c r="F2465">
        <v>0.42</v>
      </c>
      <c r="G2465">
        <v>0.18</v>
      </c>
      <c r="H2465">
        <v>0.01</v>
      </c>
      <c r="I2465">
        <v>0.05</v>
      </c>
      <c r="J2465">
        <v>0.67</v>
      </c>
    </row>
    <row r="2466" spans="1:10" x14ac:dyDescent="0.2">
      <c r="A2466" s="1" t="s">
        <v>655</v>
      </c>
      <c r="B2466" s="1" t="s">
        <v>107</v>
      </c>
      <c r="C2466" s="1" t="s">
        <v>37</v>
      </c>
      <c r="D2466" s="1" t="s">
        <v>58</v>
      </c>
      <c r="E2466" s="1" t="s">
        <v>39</v>
      </c>
      <c r="F2466">
        <v>0.28000000000000003</v>
      </c>
      <c r="G2466">
        <v>0.3</v>
      </c>
      <c r="H2466">
        <v>0</v>
      </c>
      <c r="I2466">
        <v>0.08</v>
      </c>
      <c r="J2466">
        <v>0.67</v>
      </c>
    </row>
    <row r="2467" spans="1:10" x14ac:dyDescent="0.2">
      <c r="A2467" s="1" t="s">
        <v>1471</v>
      </c>
      <c r="B2467" s="1" t="s">
        <v>64</v>
      </c>
      <c r="C2467" s="1" t="s">
        <v>65</v>
      </c>
      <c r="D2467" s="1" t="s">
        <v>173</v>
      </c>
      <c r="E2467" s="1" t="s">
        <v>1472</v>
      </c>
      <c r="F2467">
        <v>0.23</v>
      </c>
      <c r="G2467">
        <v>0.33</v>
      </c>
      <c r="H2467">
        <v>0</v>
      </c>
      <c r="I2467">
        <v>0.11</v>
      </c>
      <c r="J2467">
        <v>0.67</v>
      </c>
    </row>
    <row r="2468" spans="1:10" x14ac:dyDescent="0.2">
      <c r="A2468" s="1" t="s">
        <v>1902</v>
      </c>
      <c r="B2468" s="1" t="s">
        <v>10</v>
      </c>
      <c r="C2468" s="1" t="s">
        <v>15</v>
      </c>
      <c r="D2468" s="1" t="s">
        <v>52</v>
      </c>
      <c r="E2468" s="1" t="s">
        <v>86</v>
      </c>
      <c r="F2468">
        <v>0.18</v>
      </c>
      <c r="G2468">
        <v>0.41</v>
      </c>
      <c r="H2468">
        <v>0</v>
      </c>
      <c r="I2468">
        <v>0.08</v>
      </c>
      <c r="J2468">
        <v>0.67</v>
      </c>
    </row>
    <row r="2469" spans="1:10" x14ac:dyDescent="0.2">
      <c r="A2469" s="1" t="s">
        <v>1903</v>
      </c>
      <c r="B2469" s="1" t="s">
        <v>20</v>
      </c>
      <c r="C2469" s="1" t="s">
        <v>33</v>
      </c>
      <c r="D2469" s="1" t="s">
        <v>26</v>
      </c>
      <c r="E2469" s="1" t="s">
        <v>137</v>
      </c>
      <c r="F2469">
        <v>0.4</v>
      </c>
      <c r="G2469">
        <v>0.21</v>
      </c>
      <c r="H2469">
        <v>0.01</v>
      </c>
      <c r="I2469">
        <v>0.05</v>
      </c>
      <c r="J2469">
        <v>0.67</v>
      </c>
    </row>
    <row r="2470" spans="1:10" x14ac:dyDescent="0.2">
      <c r="A2470" s="1" t="s">
        <v>907</v>
      </c>
      <c r="B2470" s="1" t="s">
        <v>10</v>
      </c>
      <c r="C2470" s="1" t="s">
        <v>15</v>
      </c>
      <c r="D2470" s="1" t="s">
        <v>38</v>
      </c>
      <c r="E2470" s="1" t="s">
        <v>59</v>
      </c>
      <c r="F2470">
        <v>0.3</v>
      </c>
      <c r="G2470">
        <v>0.28999999999999998</v>
      </c>
      <c r="H2470">
        <v>0.01</v>
      </c>
      <c r="I2470">
        <v>7.0000000000000007E-2</v>
      </c>
      <c r="J2470">
        <v>0.67</v>
      </c>
    </row>
    <row r="2471" spans="1:10" x14ac:dyDescent="0.2">
      <c r="A2471" s="1" t="s">
        <v>1514</v>
      </c>
      <c r="B2471" s="1" t="s">
        <v>10</v>
      </c>
      <c r="C2471" s="1" t="s">
        <v>33</v>
      </c>
      <c r="D2471" s="1" t="s">
        <v>22</v>
      </c>
      <c r="E2471" s="1" t="s">
        <v>363</v>
      </c>
      <c r="F2471">
        <v>0.56000000000000005</v>
      </c>
      <c r="G2471">
        <v>0.06</v>
      </c>
      <c r="H2471">
        <v>0</v>
      </c>
      <c r="I2471">
        <v>0.05</v>
      </c>
      <c r="J2471">
        <v>0.67</v>
      </c>
    </row>
    <row r="2472" spans="1:10" x14ac:dyDescent="0.2">
      <c r="A2472" s="1" t="s">
        <v>1904</v>
      </c>
      <c r="B2472" s="1" t="s">
        <v>107</v>
      </c>
      <c r="C2472" s="1" t="s">
        <v>15</v>
      </c>
      <c r="D2472" s="1" t="s">
        <v>214</v>
      </c>
      <c r="E2472" s="1" t="s">
        <v>99</v>
      </c>
      <c r="F2472">
        <v>0.01</v>
      </c>
      <c r="G2472">
        <v>0.64</v>
      </c>
      <c r="H2472">
        <v>0</v>
      </c>
      <c r="I2472">
        <v>0.02</v>
      </c>
      <c r="J2472">
        <v>0.67</v>
      </c>
    </row>
    <row r="2473" spans="1:10" x14ac:dyDescent="0.2">
      <c r="A2473" s="1" t="s">
        <v>1905</v>
      </c>
      <c r="B2473" s="1" t="s">
        <v>41</v>
      </c>
      <c r="C2473" s="1" t="s">
        <v>124</v>
      </c>
      <c r="D2473" s="1" t="s">
        <v>1</v>
      </c>
      <c r="E2473" s="1" t="s">
        <v>319</v>
      </c>
      <c r="F2473">
        <v>0.33</v>
      </c>
      <c r="G2473">
        <v>0.25</v>
      </c>
      <c r="H2473">
        <v>0</v>
      </c>
      <c r="I2473">
        <v>0.09</v>
      </c>
      <c r="J2473">
        <v>0.67</v>
      </c>
    </row>
    <row r="2474" spans="1:10" x14ac:dyDescent="0.2">
      <c r="A2474" s="1" t="s">
        <v>486</v>
      </c>
      <c r="B2474" s="1" t="s">
        <v>113</v>
      </c>
      <c r="C2474" s="1" t="s">
        <v>11</v>
      </c>
      <c r="D2474" s="1" t="s">
        <v>71</v>
      </c>
      <c r="E2474" s="1" t="s">
        <v>319</v>
      </c>
      <c r="F2474">
        <v>0.33</v>
      </c>
      <c r="G2474">
        <v>0.2</v>
      </c>
      <c r="H2474">
        <v>0</v>
      </c>
      <c r="I2474">
        <v>0.14000000000000001</v>
      </c>
      <c r="J2474">
        <v>0.67</v>
      </c>
    </row>
    <row r="2475" spans="1:10" x14ac:dyDescent="0.2">
      <c r="A2475" s="1" t="s">
        <v>1906</v>
      </c>
      <c r="B2475" s="1" t="s">
        <v>20</v>
      </c>
      <c r="C2475" s="1" t="s">
        <v>33</v>
      </c>
      <c r="D2475" s="1" t="s">
        <v>22</v>
      </c>
      <c r="E2475" s="1" t="s">
        <v>86</v>
      </c>
      <c r="F2475">
        <v>0</v>
      </c>
      <c r="G2475">
        <v>0.57999999999999996</v>
      </c>
      <c r="H2475">
        <v>0</v>
      </c>
      <c r="I2475">
        <v>0.09</v>
      </c>
      <c r="J2475">
        <v>0.67</v>
      </c>
    </row>
    <row r="2476" spans="1:10" x14ac:dyDescent="0.2">
      <c r="A2476" s="1" t="s">
        <v>1907</v>
      </c>
      <c r="B2476" s="1" t="s">
        <v>20</v>
      </c>
      <c r="C2476" s="1" t="s">
        <v>29</v>
      </c>
      <c r="D2476" s="1" t="s">
        <v>173</v>
      </c>
      <c r="E2476" s="1" t="s">
        <v>178</v>
      </c>
      <c r="F2476">
        <v>0.33</v>
      </c>
      <c r="G2476">
        <v>0.05</v>
      </c>
      <c r="H2476">
        <v>0.25</v>
      </c>
      <c r="I2476">
        <v>0.04</v>
      </c>
      <c r="J2476">
        <v>0.67</v>
      </c>
    </row>
    <row r="2477" spans="1:10" x14ac:dyDescent="0.2">
      <c r="A2477" s="1" t="s">
        <v>1908</v>
      </c>
      <c r="B2477" s="1" t="s">
        <v>32</v>
      </c>
      <c r="C2477" s="1" t="s">
        <v>67</v>
      </c>
      <c r="D2477" s="1" t="s">
        <v>12</v>
      </c>
      <c r="E2477" s="1" t="s">
        <v>99</v>
      </c>
      <c r="F2477">
        <v>0.51</v>
      </c>
      <c r="G2477">
        <v>0.11</v>
      </c>
      <c r="H2477">
        <v>0</v>
      </c>
      <c r="I2477">
        <v>0.05</v>
      </c>
      <c r="J2477">
        <v>0.67</v>
      </c>
    </row>
    <row r="2478" spans="1:10" x14ac:dyDescent="0.2">
      <c r="A2478" s="1" t="s">
        <v>1740</v>
      </c>
      <c r="B2478" s="1" t="s">
        <v>36</v>
      </c>
      <c r="C2478" s="1" t="s">
        <v>75</v>
      </c>
      <c r="D2478" s="1" t="s">
        <v>58</v>
      </c>
      <c r="E2478" s="1" t="s">
        <v>39</v>
      </c>
      <c r="F2478">
        <v>0.25</v>
      </c>
      <c r="G2478">
        <v>0.26</v>
      </c>
      <c r="H2478">
        <v>0.05</v>
      </c>
      <c r="I2478">
        <v>0.11</v>
      </c>
      <c r="J2478">
        <v>0.67</v>
      </c>
    </row>
    <row r="2479" spans="1:10" x14ac:dyDescent="0.2">
      <c r="A2479" s="1" t="s">
        <v>1909</v>
      </c>
      <c r="B2479" s="1" t="s">
        <v>107</v>
      </c>
      <c r="C2479" s="1" t="s">
        <v>33</v>
      </c>
      <c r="D2479" s="1" t="s">
        <v>26</v>
      </c>
      <c r="E2479" s="1" t="s">
        <v>99</v>
      </c>
      <c r="F2479">
        <v>0.01</v>
      </c>
      <c r="G2479">
        <v>0.53</v>
      </c>
      <c r="H2479">
        <v>0</v>
      </c>
      <c r="I2479">
        <v>0.12</v>
      </c>
      <c r="J2479">
        <v>0.67</v>
      </c>
    </row>
    <row r="2480" spans="1:10" hidden="1" x14ac:dyDescent="0.2">
      <c r="A2480" s="1" t="s">
        <v>1910</v>
      </c>
      <c r="B2480" s="1" t="s">
        <v>49</v>
      </c>
      <c r="C2480" s="1" t="s">
        <v>191</v>
      </c>
      <c r="D2480" s="1" t="s">
        <v>38</v>
      </c>
      <c r="E2480" s="1" t="s">
        <v>369</v>
      </c>
      <c r="F2480">
        <v>0.48</v>
      </c>
      <c r="G2480">
        <v>0.18</v>
      </c>
      <c r="H2480">
        <v>0</v>
      </c>
      <c r="I2480">
        <v>0.01</v>
      </c>
      <c r="J2480">
        <v>0.67</v>
      </c>
    </row>
    <row r="2481" spans="1:10" x14ac:dyDescent="0.2">
      <c r="A2481" s="1" t="s">
        <v>1911</v>
      </c>
      <c r="B2481" s="1" t="s">
        <v>20</v>
      </c>
      <c r="C2481" s="1" t="s">
        <v>11</v>
      </c>
      <c r="D2481" s="1" t="s">
        <v>22</v>
      </c>
      <c r="E2481" s="1" t="s">
        <v>1912</v>
      </c>
      <c r="F2481">
        <v>0</v>
      </c>
      <c r="G2481">
        <v>0</v>
      </c>
      <c r="H2481">
        <v>0.66</v>
      </c>
      <c r="I2481">
        <v>0</v>
      </c>
      <c r="J2481">
        <v>0.66</v>
      </c>
    </row>
    <row r="2482" spans="1:10" x14ac:dyDescent="0.2">
      <c r="A2482" s="1" t="s">
        <v>958</v>
      </c>
      <c r="B2482" s="1" t="s">
        <v>102</v>
      </c>
      <c r="C2482" s="1" t="s">
        <v>42</v>
      </c>
      <c r="D2482" s="1" t="s">
        <v>12</v>
      </c>
      <c r="E2482" s="1" t="s">
        <v>99</v>
      </c>
      <c r="F2482">
        <v>0.49</v>
      </c>
      <c r="G2482">
        <v>0.15</v>
      </c>
      <c r="H2482">
        <v>0</v>
      </c>
      <c r="I2482">
        <v>0.02</v>
      </c>
      <c r="J2482">
        <v>0.66</v>
      </c>
    </row>
    <row r="2483" spans="1:10" x14ac:dyDescent="0.2">
      <c r="A2483" s="1" t="s">
        <v>1618</v>
      </c>
      <c r="B2483" s="1" t="s">
        <v>36</v>
      </c>
      <c r="C2483" s="1" t="s">
        <v>15</v>
      </c>
      <c r="D2483" s="1" t="s">
        <v>12</v>
      </c>
      <c r="E2483" s="1" t="s">
        <v>86</v>
      </c>
      <c r="F2483">
        <v>0.31</v>
      </c>
      <c r="G2483">
        <v>0.24</v>
      </c>
      <c r="H2483">
        <v>0.01</v>
      </c>
      <c r="I2483">
        <v>0.1</v>
      </c>
      <c r="J2483">
        <v>0.66</v>
      </c>
    </row>
    <row r="2484" spans="1:10" x14ac:dyDescent="0.2">
      <c r="A2484" s="1" t="s">
        <v>1028</v>
      </c>
      <c r="B2484" s="1" t="s">
        <v>128</v>
      </c>
      <c r="C2484" s="1" t="s">
        <v>75</v>
      </c>
      <c r="D2484" s="1" t="s">
        <v>38</v>
      </c>
      <c r="E2484" s="1" t="s">
        <v>175</v>
      </c>
      <c r="F2484">
        <v>0.35</v>
      </c>
      <c r="G2484">
        <v>0.23</v>
      </c>
      <c r="H2484">
        <v>0.03</v>
      </c>
      <c r="I2484">
        <v>0.06</v>
      </c>
      <c r="J2484">
        <v>0.66</v>
      </c>
    </row>
    <row r="2485" spans="1:10" x14ac:dyDescent="0.2">
      <c r="A2485" s="1" t="s">
        <v>1913</v>
      </c>
      <c r="B2485" s="1" t="s">
        <v>41</v>
      </c>
      <c r="C2485" s="1" t="s">
        <v>29</v>
      </c>
      <c r="D2485" s="1" t="s">
        <v>12</v>
      </c>
      <c r="E2485" s="1" t="s">
        <v>59</v>
      </c>
      <c r="F2485">
        <v>0.55000000000000004</v>
      </c>
      <c r="G2485">
        <v>0.02</v>
      </c>
      <c r="H2485">
        <v>0</v>
      </c>
      <c r="I2485">
        <v>0.09</v>
      </c>
      <c r="J2485">
        <v>0.66</v>
      </c>
    </row>
    <row r="2486" spans="1:10" x14ac:dyDescent="0.2">
      <c r="A2486" s="1" t="s">
        <v>1914</v>
      </c>
      <c r="B2486" s="1" t="s">
        <v>41</v>
      </c>
      <c r="C2486" s="1" t="s">
        <v>124</v>
      </c>
      <c r="D2486" s="1" t="s">
        <v>12</v>
      </c>
      <c r="E2486" s="1" t="s">
        <v>55</v>
      </c>
      <c r="F2486">
        <v>0.32</v>
      </c>
      <c r="G2486">
        <v>0.25</v>
      </c>
      <c r="H2486">
        <v>0</v>
      </c>
      <c r="I2486">
        <v>0.08</v>
      </c>
      <c r="J2486">
        <v>0.66</v>
      </c>
    </row>
    <row r="2487" spans="1:10" x14ac:dyDescent="0.2">
      <c r="A2487" s="1" t="s">
        <v>1915</v>
      </c>
      <c r="B2487" s="1" t="s">
        <v>41</v>
      </c>
      <c r="C2487" s="1" t="s">
        <v>29</v>
      </c>
      <c r="D2487" s="1" t="s">
        <v>71</v>
      </c>
      <c r="E2487" s="1" t="s">
        <v>218</v>
      </c>
      <c r="F2487">
        <v>0.26</v>
      </c>
      <c r="G2487">
        <v>0.01</v>
      </c>
      <c r="H2487">
        <v>0.13</v>
      </c>
      <c r="I2487">
        <v>0.26</v>
      </c>
      <c r="J2487">
        <v>0.66</v>
      </c>
    </row>
    <row r="2488" spans="1:10" x14ac:dyDescent="0.2">
      <c r="A2488" s="1" t="s">
        <v>1916</v>
      </c>
      <c r="B2488" s="1" t="s">
        <v>186</v>
      </c>
      <c r="C2488" s="1" t="s">
        <v>54</v>
      </c>
      <c r="D2488" s="1" t="s">
        <v>45</v>
      </c>
      <c r="E2488" s="1" t="s">
        <v>99</v>
      </c>
      <c r="F2488">
        <v>0.37</v>
      </c>
      <c r="G2488">
        <v>0.25</v>
      </c>
      <c r="H2488">
        <v>0</v>
      </c>
      <c r="I2488">
        <v>0.04</v>
      </c>
      <c r="J2488">
        <v>0.66</v>
      </c>
    </row>
    <row r="2489" spans="1:10" x14ac:dyDescent="0.2">
      <c r="A2489" s="1" t="s">
        <v>1917</v>
      </c>
      <c r="B2489" s="1" t="s">
        <v>41</v>
      </c>
      <c r="C2489" s="1" t="s">
        <v>47</v>
      </c>
      <c r="D2489" s="1" t="s">
        <v>12</v>
      </c>
      <c r="E2489" s="1" t="s">
        <v>99</v>
      </c>
      <c r="F2489">
        <v>0.32</v>
      </c>
      <c r="G2489">
        <v>0.25</v>
      </c>
      <c r="H2489">
        <v>0</v>
      </c>
      <c r="I2489">
        <v>0.08</v>
      </c>
      <c r="J2489">
        <v>0.66</v>
      </c>
    </row>
    <row r="2490" spans="1:10" x14ac:dyDescent="0.2">
      <c r="A2490" s="1" t="s">
        <v>431</v>
      </c>
      <c r="B2490" s="1" t="s">
        <v>102</v>
      </c>
      <c r="C2490" s="1" t="s">
        <v>124</v>
      </c>
      <c r="D2490" s="1" t="s">
        <v>38</v>
      </c>
      <c r="E2490" s="1" t="s">
        <v>319</v>
      </c>
      <c r="F2490">
        <v>0.48</v>
      </c>
      <c r="G2490">
        <v>0.16</v>
      </c>
      <c r="H2490">
        <v>0</v>
      </c>
      <c r="I2490">
        <v>0.02</v>
      </c>
      <c r="J2490">
        <v>0.66</v>
      </c>
    </row>
    <row r="2491" spans="1:10" x14ac:dyDescent="0.2">
      <c r="A2491" s="1" t="s">
        <v>1918</v>
      </c>
      <c r="B2491" s="1" t="s">
        <v>41</v>
      </c>
      <c r="C2491" s="1" t="s">
        <v>11</v>
      </c>
      <c r="D2491" s="1" t="s">
        <v>214</v>
      </c>
      <c r="E2491" s="1" t="s">
        <v>218</v>
      </c>
      <c r="F2491">
        <v>0.55000000000000004</v>
      </c>
      <c r="G2491">
        <v>0.02</v>
      </c>
      <c r="H2491">
        <v>0</v>
      </c>
      <c r="I2491">
        <v>0.09</v>
      </c>
      <c r="J2491">
        <v>0.66</v>
      </c>
    </row>
    <row r="2492" spans="1:10" x14ac:dyDescent="0.2">
      <c r="A2492" s="1" t="s">
        <v>1919</v>
      </c>
      <c r="B2492" s="1" t="s">
        <v>32</v>
      </c>
      <c r="C2492" s="1" t="s">
        <v>18</v>
      </c>
      <c r="D2492" s="1" t="s">
        <v>12</v>
      </c>
      <c r="E2492" s="1" t="s">
        <v>99</v>
      </c>
      <c r="F2492">
        <v>0.51</v>
      </c>
      <c r="G2492">
        <v>0.1</v>
      </c>
      <c r="H2492">
        <v>0</v>
      </c>
      <c r="I2492">
        <v>0.06</v>
      </c>
      <c r="J2492">
        <v>0.66</v>
      </c>
    </row>
    <row r="2493" spans="1:10" x14ac:dyDescent="0.2">
      <c r="A2493" s="1" t="s">
        <v>1920</v>
      </c>
      <c r="B2493" s="1" t="s">
        <v>41</v>
      </c>
      <c r="C2493" s="1" t="s">
        <v>151</v>
      </c>
      <c r="D2493" s="1" t="s">
        <v>12</v>
      </c>
      <c r="E2493" s="1" t="s">
        <v>159</v>
      </c>
      <c r="F2493">
        <v>0</v>
      </c>
      <c r="G2493">
        <v>0</v>
      </c>
      <c r="H2493">
        <v>0.66</v>
      </c>
      <c r="I2493">
        <v>0</v>
      </c>
      <c r="J2493">
        <v>0.66</v>
      </c>
    </row>
    <row r="2494" spans="1:10" x14ac:dyDescent="0.2">
      <c r="A2494" s="1" t="s">
        <v>1036</v>
      </c>
      <c r="B2494" s="1" t="s">
        <v>126</v>
      </c>
      <c r="C2494" s="1" t="s">
        <v>25</v>
      </c>
      <c r="D2494" s="1" t="s">
        <v>1</v>
      </c>
      <c r="E2494" s="1" t="s">
        <v>59</v>
      </c>
      <c r="F2494">
        <v>0.52</v>
      </c>
      <c r="G2494">
        <v>0.13</v>
      </c>
      <c r="H2494">
        <v>0</v>
      </c>
      <c r="I2494">
        <v>0.02</v>
      </c>
      <c r="J2494">
        <v>0.66</v>
      </c>
    </row>
    <row r="2495" spans="1:10" x14ac:dyDescent="0.2">
      <c r="A2495" s="1" t="s">
        <v>1921</v>
      </c>
      <c r="B2495" s="1" t="s">
        <v>10</v>
      </c>
      <c r="C2495" s="1" t="s">
        <v>67</v>
      </c>
      <c r="D2495" s="1" t="s">
        <v>52</v>
      </c>
      <c r="E2495" s="1" t="s">
        <v>251</v>
      </c>
      <c r="F2495">
        <v>0</v>
      </c>
      <c r="G2495">
        <v>0</v>
      </c>
      <c r="H2495">
        <v>0.66</v>
      </c>
      <c r="I2495">
        <v>0</v>
      </c>
      <c r="J2495">
        <v>0.66</v>
      </c>
    </row>
    <row r="2496" spans="1:10" x14ac:dyDescent="0.2">
      <c r="A2496" s="1" t="s">
        <v>1922</v>
      </c>
      <c r="B2496" s="1" t="s">
        <v>49</v>
      </c>
      <c r="C2496" s="1" t="s">
        <v>124</v>
      </c>
      <c r="D2496" s="1" t="s">
        <v>45</v>
      </c>
      <c r="E2496" s="1" t="s">
        <v>233</v>
      </c>
      <c r="F2496">
        <v>0</v>
      </c>
      <c r="G2496">
        <v>0</v>
      </c>
      <c r="H2496">
        <v>0.64</v>
      </c>
      <c r="I2496">
        <v>0.02</v>
      </c>
      <c r="J2496">
        <v>0.66</v>
      </c>
    </row>
    <row r="2497" spans="1:10" x14ac:dyDescent="0.2">
      <c r="A2497" s="1" t="s">
        <v>1923</v>
      </c>
      <c r="B2497" s="1" t="s">
        <v>49</v>
      </c>
      <c r="C2497" s="1" t="s">
        <v>42</v>
      </c>
      <c r="D2497" s="1" t="s">
        <v>173</v>
      </c>
      <c r="E2497" s="1" t="s">
        <v>420</v>
      </c>
      <c r="F2497">
        <v>0.47</v>
      </c>
      <c r="G2497">
        <v>0.18</v>
      </c>
      <c r="H2497">
        <v>0</v>
      </c>
      <c r="I2497">
        <v>0.01</v>
      </c>
      <c r="J2497">
        <v>0.66</v>
      </c>
    </row>
    <row r="2498" spans="1:10" x14ac:dyDescent="0.2">
      <c r="A2498" s="1" t="s">
        <v>1340</v>
      </c>
      <c r="B2498" s="1" t="s">
        <v>36</v>
      </c>
      <c r="C2498" s="1" t="s">
        <v>37</v>
      </c>
      <c r="D2498" s="1" t="s">
        <v>1</v>
      </c>
      <c r="E2498" s="1" t="s">
        <v>86</v>
      </c>
      <c r="F2498">
        <v>0.14000000000000001</v>
      </c>
      <c r="G2498">
        <v>0.38</v>
      </c>
      <c r="H2498">
        <v>0</v>
      </c>
      <c r="I2498">
        <v>0.14000000000000001</v>
      </c>
      <c r="J2498">
        <v>0.66</v>
      </c>
    </row>
    <row r="2499" spans="1:10" x14ac:dyDescent="0.2">
      <c r="A2499" s="1" t="s">
        <v>1353</v>
      </c>
      <c r="B2499" s="1" t="s">
        <v>107</v>
      </c>
      <c r="C2499" s="1" t="s">
        <v>37</v>
      </c>
      <c r="D2499" s="1" t="s">
        <v>22</v>
      </c>
      <c r="E2499" s="1" t="s">
        <v>86</v>
      </c>
      <c r="F2499">
        <v>0.35</v>
      </c>
      <c r="G2499">
        <v>0.24</v>
      </c>
      <c r="H2499">
        <v>0</v>
      </c>
      <c r="I2499">
        <v>7.0000000000000007E-2</v>
      </c>
      <c r="J2499">
        <v>0.66</v>
      </c>
    </row>
    <row r="2500" spans="1:10" x14ac:dyDescent="0.2">
      <c r="A2500" s="1" t="s">
        <v>1924</v>
      </c>
      <c r="B2500" s="1" t="s">
        <v>41</v>
      </c>
      <c r="C2500" s="1" t="s">
        <v>42</v>
      </c>
      <c r="D2500" s="1" t="s">
        <v>71</v>
      </c>
      <c r="E2500" s="1" t="s">
        <v>178</v>
      </c>
      <c r="F2500">
        <v>0.32</v>
      </c>
      <c r="G2500">
        <v>0.25</v>
      </c>
      <c r="H2500">
        <v>0</v>
      </c>
      <c r="I2500">
        <v>0.08</v>
      </c>
      <c r="J2500">
        <v>0.66</v>
      </c>
    </row>
    <row r="2501" spans="1:10" x14ac:dyDescent="0.2">
      <c r="A2501" s="1" t="s">
        <v>1925</v>
      </c>
      <c r="B2501" s="1" t="s">
        <v>107</v>
      </c>
      <c r="C2501" s="1" t="s">
        <v>33</v>
      </c>
      <c r="D2501" s="1" t="s">
        <v>214</v>
      </c>
      <c r="E2501" s="1" t="s">
        <v>109</v>
      </c>
      <c r="F2501">
        <v>0.02</v>
      </c>
      <c r="G2501">
        <v>0.52</v>
      </c>
      <c r="H2501">
        <v>0</v>
      </c>
      <c r="I2501">
        <v>0.12</v>
      </c>
      <c r="J2501">
        <v>0.66</v>
      </c>
    </row>
    <row r="2502" spans="1:10" x14ac:dyDescent="0.2">
      <c r="A2502" s="1" t="s">
        <v>1926</v>
      </c>
      <c r="B2502" s="1" t="s">
        <v>36</v>
      </c>
      <c r="C2502" s="1" t="s">
        <v>33</v>
      </c>
      <c r="D2502" s="1" t="s">
        <v>38</v>
      </c>
      <c r="E2502" s="1" t="s">
        <v>1558</v>
      </c>
      <c r="F2502">
        <v>0.06</v>
      </c>
      <c r="G2502">
        <v>0.03</v>
      </c>
      <c r="H2502">
        <v>0.55000000000000004</v>
      </c>
      <c r="I2502">
        <v>0.02</v>
      </c>
      <c r="J2502">
        <v>0.66</v>
      </c>
    </row>
    <row r="2503" spans="1:10" x14ac:dyDescent="0.2">
      <c r="A2503" s="1" t="s">
        <v>1927</v>
      </c>
      <c r="B2503" s="1" t="s">
        <v>20</v>
      </c>
      <c r="C2503" s="1" t="s">
        <v>29</v>
      </c>
      <c r="D2503" s="1" t="s">
        <v>1</v>
      </c>
      <c r="E2503" s="1" t="s">
        <v>13</v>
      </c>
      <c r="F2503">
        <v>0.28000000000000003</v>
      </c>
      <c r="G2503">
        <v>0.02</v>
      </c>
      <c r="H2503">
        <v>0.33</v>
      </c>
      <c r="I2503">
        <v>0.03</v>
      </c>
      <c r="J2503">
        <v>0.66</v>
      </c>
    </row>
    <row r="2504" spans="1:10" x14ac:dyDescent="0.2">
      <c r="A2504" s="1" t="s">
        <v>595</v>
      </c>
      <c r="B2504" s="1" t="s">
        <v>113</v>
      </c>
      <c r="C2504" s="1" t="s">
        <v>33</v>
      </c>
      <c r="D2504" s="1" t="s">
        <v>38</v>
      </c>
      <c r="E2504" s="1" t="s">
        <v>369</v>
      </c>
      <c r="F2504">
        <v>0.27</v>
      </c>
      <c r="G2504">
        <v>0.25</v>
      </c>
      <c r="H2504">
        <v>0</v>
      </c>
      <c r="I2504">
        <v>0.14000000000000001</v>
      </c>
      <c r="J2504">
        <v>0.66</v>
      </c>
    </row>
    <row r="2505" spans="1:10" x14ac:dyDescent="0.2">
      <c r="A2505" s="1" t="s">
        <v>517</v>
      </c>
      <c r="B2505" s="1" t="s">
        <v>126</v>
      </c>
      <c r="C2505" s="1" t="s">
        <v>124</v>
      </c>
      <c r="D2505" s="1" t="s">
        <v>26</v>
      </c>
      <c r="E2505" s="1" t="s">
        <v>99</v>
      </c>
      <c r="F2505">
        <v>0.43</v>
      </c>
      <c r="G2505">
        <v>0.2</v>
      </c>
      <c r="H2505">
        <v>0</v>
      </c>
      <c r="I2505">
        <v>0.03</v>
      </c>
      <c r="J2505">
        <v>0.66</v>
      </c>
    </row>
    <row r="2506" spans="1:10" x14ac:dyDescent="0.2">
      <c r="A2506" s="1" t="s">
        <v>1928</v>
      </c>
      <c r="B2506" s="1" t="s">
        <v>36</v>
      </c>
      <c r="C2506" s="1" t="s">
        <v>15</v>
      </c>
      <c r="D2506" s="1" t="s">
        <v>12</v>
      </c>
      <c r="E2506" s="1" t="s">
        <v>99</v>
      </c>
      <c r="F2506">
        <v>0.34</v>
      </c>
      <c r="G2506">
        <v>0.22</v>
      </c>
      <c r="H2506">
        <v>0</v>
      </c>
      <c r="I2506">
        <v>0.1</v>
      </c>
      <c r="J2506">
        <v>0.66</v>
      </c>
    </row>
    <row r="2507" spans="1:10" x14ac:dyDescent="0.2">
      <c r="A2507" s="1" t="s">
        <v>546</v>
      </c>
      <c r="B2507" s="1" t="s">
        <v>559</v>
      </c>
      <c r="C2507" s="1" t="s">
        <v>37</v>
      </c>
      <c r="D2507" s="1" t="s">
        <v>38</v>
      </c>
      <c r="E2507" s="1" t="s">
        <v>175</v>
      </c>
      <c r="F2507">
        <v>0.15</v>
      </c>
      <c r="G2507">
        <v>0.35</v>
      </c>
      <c r="H2507">
        <v>0</v>
      </c>
      <c r="I2507">
        <v>0.16</v>
      </c>
      <c r="J2507">
        <v>0.66</v>
      </c>
    </row>
    <row r="2508" spans="1:10" x14ac:dyDescent="0.2">
      <c r="A2508" s="1" t="s">
        <v>1929</v>
      </c>
      <c r="B2508" s="1" t="s">
        <v>10</v>
      </c>
      <c r="C2508" s="1" t="s">
        <v>15</v>
      </c>
      <c r="D2508" s="1" t="s">
        <v>214</v>
      </c>
      <c r="E2508" s="1" t="s">
        <v>13</v>
      </c>
      <c r="F2508">
        <v>0.28999999999999998</v>
      </c>
      <c r="G2508">
        <v>0.14000000000000001</v>
      </c>
      <c r="H2508">
        <v>0.19</v>
      </c>
      <c r="I2508">
        <v>0.04</v>
      </c>
      <c r="J2508">
        <v>0.66</v>
      </c>
    </row>
    <row r="2509" spans="1:10" x14ac:dyDescent="0.2">
      <c r="A2509" s="1" t="s">
        <v>1930</v>
      </c>
      <c r="B2509" s="1" t="s">
        <v>49</v>
      </c>
      <c r="C2509" s="1" t="s">
        <v>47</v>
      </c>
      <c r="D2509" s="1" t="s">
        <v>38</v>
      </c>
      <c r="E2509" s="1" t="s">
        <v>1022</v>
      </c>
      <c r="F2509">
        <v>0.47</v>
      </c>
      <c r="G2509">
        <v>0.17</v>
      </c>
      <c r="H2509">
        <v>0</v>
      </c>
      <c r="I2509">
        <v>0.01</v>
      </c>
      <c r="J2509">
        <v>0.66</v>
      </c>
    </row>
    <row r="2510" spans="1:10" x14ac:dyDescent="0.2">
      <c r="A2510" s="1" t="s">
        <v>1931</v>
      </c>
      <c r="B2510" s="1" t="s">
        <v>41</v>
      </c>
      <c r="C2510" s="1" t="s">
        <v>42</v>
      </c>
      <c r="D2510" s="1" t="s">
        <v>45</v>
      </c>
      <c r="E2510" s="1" t="s">
        <v>159</v>
      </c>
      <c r="F2510">
        <v>0.17</v>
      </c>
      <c r="G2510">
        <v>0.13</v>
      </c>
      <c r="H2510">
        <v>0.3</v>
      </c>
      <c r="I2510">
        <v>0.05</v>
      </c>
      <c r="J2510">
        <v>0.66</v>
      </c>
    </row>
    <row r="2511" spans="1:10" x14ac:dyDescent="0.2">
      <c r="A2511" s="1" t="s">
        <v>1932</v>
      </c>
      <c r="B2511" s="1" t="s">
        <v>113</v>
      </c>
      <c r="C2511" s="1" t="s">
        <v>33</v>
      </c>
      <c r="D2511" s="1" t="s">
        <v>38</v>
      </c>
      <c r="E2511" s="1" t="s">
        <v>251</v>
      </c>
      <c r="F2511">
        <v>0.03</v>
      </c>
      <c r="G2511">
        <v>0</v>
      </c>
      <c r="H2511">
        <v>0.62</v>
      </c>
      <c r="I2511">
        <v>0</v>
      </c>
      <c r="J2511">
        <v>0.66</v>
      </c>
    </row>
    <row r="2512" spans="1:10" x14ac:dyDescent="0.2">
      <c r="A2512" s="1" t="s">
        <v>1933</v>
      </c>
      <c r="B2512" s="1" t="s">
        <v>49</v>
      </c>
      <c r="C2512" s="1" t="s">
        <v>42</v>
      </c>
      <c r="D2512" s="1" t="s">
        <v>1</v>
      </c>
      <c r="E2512" s="1" t="s">
        <v>369</v>
      </c>
      <c r="F2512">
        <v>0.47</v>
      </c>
      <c r="G2512">
        <v>0.17</v>
      </c>
      <c r="H2512">
        <v>0</v>
      </c>
      <c r="I2512">
        <v>0.01</v>
      </c>
      <c r="J2512">
        <v>0.66</v>
      </c>
    </row>
    <row r="2513" spans="1:10" x14ac:dyDescent="0.2">
      <c r="A2513" s="1" t="s">
        <v>1934</v>
      </c>
      <c r="B2513" s="1" t="s">
        <v>102</v>
      </c>
      <c r="C2513" s="1" t="s">
        <v>25</v>
      </c>
      <c r="D2513" s="1" t="s">
        <v>58</v>
      </c>
      <c r="E2513" s="1" t="s">
        <v>86</v>
      </c>
      <c r="F2513">
        <v>0.49</v>
      </c>
      <c r="G2513">
        <v>0.14000000000000001</v>
      </c>
      <c r="H2513">
        <v>0</v>
      </c>
      <c r="I2513">
        <v>0.02</v>
      </c>
      <c r="J2513">
        <v>0.66</v>
      </c>
    </row>
    <row r="2514" spans="1:10" x14ac:dyDescent="0.2">
      <c r="A2514" s="1" t="s">
        <v>427</v>
      </c>
      <c r="B2514" s="1" t="s">
        <v>113</v>
      </c>
      <c r="C2514" s="1" t="s">
        <v>18</v>
      </c>
      <c r="D2514" s="1" t="s">
        <v>12</v>
      </c>
      <c r="E2514" s="1" t="s">
        <v>99</v>
      </c>
      <c r="F2514">
        <v>0.5</v>
      </c>
      <c r="G2514">
        <v>0.08</v>
      </c>
      <c r="H2514">
        <v>0</v>
      </c>
      <c r="I2514">
        <v>0.08</v>
      </c>
      <c r="J2514">
        <v>0.66</v>
      </c>
    </row>
    <row r="2515" spans="1:10" x14ac:dyDescent="0.2">
      <c r="A2515" s="1" t="s">
        <v>1219</v>
      </c>
      <c r="B2515" s="1" t="s">
        <v>113</v>
      </c>
      <c r="C2515" s="1" t="s">
        <v>29</v>
      </c>
      <c r="D2515" s="1" t="s">
        <v>38</v>
      </c>
      <c r="E2515" s="1" t="s">
        <v>59</v>
      </c>
      <c r="F2515">
        <v>0.23</v>
      </c>
      <c r="G2515">
        <v>0.27</v>
      </c>
      <c r="H2515">
        <v>0</v>
      </c>
      <c r="I2515">
        <v>0.16</v>
      </c>
      <c r="J2515">
        <v>0.66</v>
      </c>
    </row>
    <row r="2516" spans="1:10" x14ac:dyDescent="0.2">
      <c r="A2516" s="1" t="s">
        <v>1935</v>
      </c>
      <c r="B2516" s="1" t="s">
        <v>20</v>
      </c>
      <c r="C2516" s="1" t="s">
        <v>29</v>
      </c>
      <c r="D2516" s="1" t="s">
        <v>22</v>
      </c>
      <c r="E2516" s="1" t="s">
        <v>251</v>
      </c>
      <c r="F2516">
        <v>0</v>
      </c>
      <c r="G2516">
        <v>0</v>
      </c>
      <c r="H2516">
        <v>0.66</v>
      </c>
      <c r="I2516">
        <v>0</v>
      </c>
      <c r="J2516">
        <v>0.66</v>
      </c>
    </row>
    <row r="2517" spans="1:10" x14ac:dyDescent="0.2">
      <c r="A2517" s="1" t="s">
        <v>1936</v>
      </c>
      <c r="B2517" s="1" t="s">
        <v>64</v>
      </c>
      <c r="C2517" s="1" t="s">
        <v>65</v>
      </c>
      <c r="D2517" s="1" t="s">
        <v>16</v>
      </c>
      <c r="E2517" s="1" t="s">
        <v>969</v>
      </c>
      <c r="F2517">
        <v>0.09</v>
      </c>
      <c r="G2517">
        <v>0.44</v>
      </c>
      <c r="H2517">
        <v>0.03</v>
      </c>
      <c r="I2517">
        <v>0.09</v>
      </c>
      <c r="J2517">
        <v>0.66</v>
      </c>
    </row>
    <row r="2518" spans="1:10" x14ac:dyDescent="0.2">
      <c r="A2518" s="1" t="s">
        <v>1937</v>
      </c>
      <c r="B2518" s="1" t="s">
        <v>32</v>
      </c>
      <c r="C2518" s="1" t="s">
        <v>15</v>
      </c>
      <c r="D2518" s="1" t="s">
        <v>22</v>
      </c>
      <c r="E2518" s="1" t="s">
        <v>34</v>
      </c>
      <c r="F2518">
        <v>0.33</v>
      </c>
      <c r="G2518">
        <v>0.25</v>
      </c>
      <c r="H2518">
        <v>0</v>
      </c>
      <c r="I2518">
        <v>7.0000000000000007E-2</v>
      </c>
      <c r="J2518">
        <v>0.66</v>
      </c>
    </row>
    <row r="2519" spans="1:10" x14ac:dyDescent="0.2">
      <c r="A2519" s="1" t="s">
        <v>1213</v>
      </c>
      <c r="B2519" s="1" t="s">
        <v>128</v>
      </c>
      <c r="C2519" s="1" t="s">
        <v>75</v>
      </c>
      <c r="D2519" s="1" t="s">
        <v>38</v>
      </c>
      <c r="E2519" s="1" t="s">
        <v>369</v>
      </c>
      <c r="F2519">
        <v>0.38</v>
      </c>
      <c r="G2519">
        <v>0.22</v>
      </c>
      <c r="H2519">
        <v>0</v>
      </c>
      <c r="I2519">
        <v>0.06</v>
      </c>
      <c r="J2519">
        <v>0.65</v>
      </c>
    </row>
    <row r="2520" spans="1:10" x14ac:dyDescent="0.2">
      <c r="A2520" s="1" t="s">
        <v>1908</v>
      </c>
      <c r="B2520" s="1" t="s">
        <v>36</v>
      </c>
      <c r="C2520" s="1" t="s">
        <v>67</v>
      </c>
      <c r="D2520" s="1" t="s">
        <v>12</v>
      </c>
      <c r="E2520" s="1" t="s">
        <v>99</v>
      </c>
      <c r="F2520">
        <v>0.33</v>
      </c>
      <c r="G2520">
        <v>0.22</v>
      </c>
      <c r="H2520">
        <v>0</v>
      </c>
      <c r="I2520">
        <v>0.1</v>
      </c>
      <c r="J2520">
        <v>0.65</v>
      </c>
    </row>
    <row r="2521" spans="1:10" x14ac:dyDescent="0.2">
      <c r="A2521" s="1" t="s">
        <v>385</v>
      </c>
      <c r="B2521" s="1" t="s">
        <v>41</v>
      </c>
      <c r="C2521" s="1" t="s">
        <v>15</v>
      </c>
      <c r="D2521" s="1" t="s">
        <v>38</v>
      </c>
      <c r="E2521" s="1" t="s">
        <v>59</v>
      </c>
      <c r="F2521">
        <v>0.24</v>
      </c>
      <c r="G2521">
        <v>0</v>
      </c>
      <c r="H2521">
        <v>0</v>
      </c>
      <c r="I2521">
        <v>0.41</v>
      </c>
      <c r="J2521">
        <v>0.65</v>
      </c>
    </row>
    <row r="2522" spans="1:10" x14ac:dyDescent="0.2">
      <c r="A2522" s="1" t="s">
        <v>1465</v>
      </c>
      <c r="B2522" s="1" t="s">
        <v>36</v>
      </c>
      <c r="C2522" s="1" t="s">
        <v>15</v>
      </c>
      <c r="D2522" s="1" t="s">
        <v>214</v>
      </c>
      <c r="E2522" s="1" t="s">
        <v>86</v>
      </c>
      <c r="F2522">
        <v>0.32</v>
      </c>
      <c r="G2522">
        <v>0.22</v>
      </c>
      <c r="H2522">
        <v>0.01</v>
      </c>
      <c r="I2522">
        <v>0.1</v>
      </c>
      <c r="J2522">
        <v>0.65</v>
      </c>
    </row>
    <row r="2523" spans="1:10" x14ac:dyDescent="0.2">
      <c r="A2523" s="1" t="s">
        <v>711</v>
      </c>
      <c r="B2523" s="1" t="s">
        <v>121</v>
      </c>
      <c r="C2523" s="1" t="s">
        <v>75</v>
      </c>
      <c r="D2523" s="1" t="s">
        <v>38</v>
      </c>
      <c r="E2523" s="1" t="s">
        <v>97</v>
      </c>
      <c r="F2523">
        <v>0.35</v>
      </c>
      <c r="G2523">
        <v>0.25</v>
      </c>
      <c r="H2523">
        <v>0</v>
      </c>
      <c r="I2523">
        <v>0.05</v>
      </c>
      <c r="J2523">
        <v>0.65</v>
      </c>
    </row>
    <row r="2524" spans="1:10" x14ac:dyDescent="0.2">
      <c r="A2524" s="1" t="s">
        <v>1928</v>
      </c>
      <c r="B2524" s="1" t="s">
        <v>32</v>
      </c>
      <c r="C2524" s="1" t="s">
        <v>15</v>
      </c>
      <c r="D2524" s="1" t="s">
        <v>12</v>
      </c>
      <c r="E2524" s="1" t="s">
        <v>99</v>
      </c>
      <c r="F2524">
        <v>0.35</v>
      </c>
      <c r="G2524">
        <v>0.23</v>
      </c>
      <c r="H2524">
        <v>0</v>
      </c>
      <c r="I2524">
        <v>7.0000000000000007E-2</v>
      </c>
      <c r="J2524">
        <v>0.65</v>
      </c>
    </row>
    <row r="2525" spans="1:10" x14ac:dyDescent="0.2">
      <c r="A2525" s="1" t="s">
        <v>1938</v>
      </c>
      <c r="B2525" s="1" t="s">
        <v>41</v>
      </c>
      <c r="C2525" s="1" t="s">
        <v>25</v>
      </c>
      <c r="D2525" s="1" t="s">
        <v>45</v>
      </c>
      <c r="E2525" s="1" t="s">
        <v>164</v>
      </c>
      <c r="F2525">
        <v>0.18</v>
      </c>
      <c r="G2525">
        <v>0.14000000000000001</v>
      </c>
      <c r="H2525">
        <v>0.28999999999999998</v>
      </c>
      <c r="I2525">
        <v>0.05</v>
      </c>
      <c r="J2525">
        <v>0.65</v>
      </c>
    </row>
    <row r="2526" spans="1:10" x14ac:dyDescent="0.2">
      <c r="A2526" s="1" t="s">
        <v>1939</v>
      </c>
      <c r="B2526" s="1" t="s">
        <v>126</v>
      </c>
      <c r="C2526" s="1" t="s">
        <v>124</v>
      </c>
      <c r="D2526" s="1" t="s">
        <v>16</v>
      </c>
      <c r="E2526" s="1" t="s">
        <v>13</v>
      </c>
      <c r="F2526">
        <v>0.41</v>
      </c>
      <c r="G2526">
        <v>0.11</v>
      </c>
      <c r="H2526">
        <v>0.12</v>
      </c>
      <c r="I2526">
        <v>0.02</v>
      </c>
      <c r="J2526">
        <v>0.65</v>
      </c>
    </row>
    <row r="2527" spans="1:10" x14ac:dyDescent="0.2">
      <c r="A2527" s="1" t="s">
        <v>1849</v>
      </c>
      <c r="B2527" s="1" t="s">
        <v>41</v>
      </c>
      <c r="C2527" s="1" t="s">
        <v>25</v>
      </c>
      <c r="D2527" s="1" t="s">
        <v>1</v>
      </c>
      <c r="E2527" s="1" t="s">
        <v>369</v>
      </c>
      <c r="F2527">
        <v>0.32</v>
      </c>
      <c r="G2527">
        <v>0.25</v>
      </c>
      <c r="H2527">
        <v>0</v>
      </c>
      <c r="I2527">
        <v>0.08</v>
      </c>
      <c r="J2527">
        <v>0.65</v>
      </c>
    </row>
    <row r="2528" spans="1:10" x14ac:dyDescent="0.2">
      <c r="A2528" s="1" t="s">
        <v>925</v>
      </c>
      <c r="B2528" s="1" t="s">
        <v>113</v>
      </c>
      <c r="C2528" s="1" t="s">
        <v>15</v>
      </c>
      <c r="D2528" s="1" t="s">
        <v>1</v>
      </c>
      <c r="E2528" s="1" t="s">
        <v>319</v>
      </c>
      <c r="F2528">
        <v>0.28999999999999998</v>
      </c>
      <c r="G2528">
        <v>0.22</v>
      </c>
      <c r="H2528">
        <v>0</v>
      </c>
      <c r="I2528">
        <v>0.14000000000000001</v>
      </c>
      <c r="J2528">
        <v>0.65</v>
      </c>
    </row>
    <row r="2529" spans="1:10" x14ac:dyDescent="0.2">
      <c r="A2529" s="1" t="s">
        <v>1940</v>
      </c>
      <c r="B2529" s="1" t="s">
        <v>49</v>
      </c>
      <c r="C2529" s="1" t="s">
        <v>42</v>
      </c>
      <c r="D2529" s="1" t="s">
        <v>1</v>
      </c>
      <c r="E2529" s="1" t="s">
        <v>13</v>
      </c>
      <c r="F2529">
        <v>0.25</v>
      </c>
      <c r="G2529">
        <v>0.09</v>
      </c>
      <c r="H2529">
        <v>0.3</v>
      </c>
      <c r="I2529">
        <v>0.01</v>
      </c>
      <c r="J2529">
        <v>0.65</v>
      </c>
    </row>
    <row r="2530" spans="1:10" x14ac:dyDescent="0.2">
      <c r="A2530" s="1" t="s">
        <v>1941</v>
      </c>
      <c r="B2530" s="1" t="s">
        <v>20</v>
      </c>
      <c r="C2530" s="1" t="s">
        <v>18</v>
      </c>
      <c r="D2530" s="1" t="s">
        <v>38</v>
      </c>
      <c r="E2530" s="1" t="s">
        <v>319</v>
      </c>
      <c r="F2530">
        <v>0.31</v>
      </c>
      <c r="G2530">
        <v>0.28000000000000003</v>
      </c>
      <c r="H2530">
        <v>0</v>
      </c>
      <c r="I2530">
        <v>7.0000000000000007E-2</v>
      </c>
      <c r="J2530">
        <v>0.65</v>
      </c>
    </row>
    <row r="2531" spans="1:10" x14ac:dyDescent="0.2">
      <c r="A2531" s="1" t="s">
        <v>1942</v>
      </c>
      <c r="B2531" s="1" t="s">
        <v>41</v>
      </c>
      <c r="C2531" s="1" t="s">
        <v>47</v>
      </c>
      <c r="D2531" s="1" t="s">
        <v>16</v>
      </c>
      <c r="E2531" s="1" t="s">
        <v>86</v>
      </c>
      <c r="F2531">
        <v>0.32</v>
      </c>
      <c r="G2531">
        <v>0.25</v>
      </c>
      <c r="H2531">
        <v>0</v>
      </c>
      <c r="I2531">
        <v>0.08</v>
      </c>
      <c r="J2531">
        <v>0.65</v>
      </c>
    </row>
    <row r="2532" spans="1:10" x14ac:dyDescent="0.2">
      <c r="A2532" s="1" t="s">
        <v>1943</v>
      </c>
      <c r="B2532" s="1" t="s">
        <v>10</v>
      </c>
      <c r="C2532" s="1" t="s">
        <v>18</v>
      </c>
      <c r="D2532" s="1" t="s">
        <v>38</v>
      </c>
      <c r="E2532" s="1" t="s">
        <v>1944</v>
      </c>
      <c r="F2532">
        <v>0.56000000000000005</v>
      </c>
      <c r="G2532">
        <v>0.04</v>
      </c>
      <c r="H2532">
        <v>0</v>
      </c>
      <c r="I2532">
        <v>0.05</v>
      </c>
      <c r="J2532">
        <v>0.65</v>
      </c>
    </row>
    <row r="2533" spans="1:10" x14ac:dyDescent="0.2">
      <c r="A2533" s="1" t="s">
        <v>1945</v>
      </c>
      <c r="B2533" s="1" t="s">
        <v>49</v>
      </c>
      <c r="C2533" s="1" t="s">
        <v>25</v>
      </c>
      <c r="D2533" s="1" t="s">
        <v>22</v>
      </c>
      <c r="E2533" s="1" t="s">
        <v>319</v>
      </c>
      <c r="F2533">
        <v>0.47</v>
      </c>
      <c r="G2533">
        <v>0.17</v>
      </c>
      <c r="H2533">
        <v>0</v>
      </c>
      <c r="I2533">
        <v>0.01</v>
      </c>
      <c r="J2533">
        <v>0.65</v>
      </c>
    </row>
    <row r="2534" spans="1:10" x14ac:dyDescent="0.2">
      <c r="A2534" s="1" t="s">
        <v>1708</v>
      </c>
      <c r="B2534" s="1" t="s">
        <v>20</v>
      </c>
      <c r="C2534" s="1" t="s">
        <v>18</v>
      </c>
      <c r="D2534" s="1" t="s">
        <v>52</v>
      </c>
      <c r="E2534" s="1" t="s">
        <v>319</v>
      </c>
      <c r="F2534">
        <v>0.45</v>
      </c>
      <c r="G2534">
        <v>0.14000000000000001</v>
      </c>
      <c r="H2534">
        <v>0</v>
      </c>
      <c r="I2534">
        <v>0.06</v>
      </c>
      <c r="J2534">
        <v>0.65</v>
      </c>
    </row>
    <row r="2535" spans="1:10" x14ac:dyDescent="0.2">
      <c r="A2535" s="1" t="s">
        <v>1946</v>
      </c>
      <c r="B2535" s="1" t="s">
        <v>64</v>
      </c>
      <c r="C2535" s="1" t="s">
        <v>75</v>
      </c>
      <c r="D2535" s="1" t="s">
        <v>12</v>
      </c>
      <c r="E2535" s="1" t="s">
        <v>1947</v>
      </c>
      <c r="F2535">
        <v>0.57999999999999996</v>
      </c>
      <c r="G2535">
        <v>0</v>
      </c>
      <c r="H2535">
        <v>0</v>
      </c>
      <c r="I2535">
        <v>7.0000000000000007E-2</v>
      </c>
      <c r="J2535">
        <v>0.65</v>
      </c>
    </row>
    <row r="2536" spans="1:10" x14ac:dyDescent="0.2">
      <c r="A2536" s="1" t="s">
        <v>1244</v>
      </c>
      <c r="B2536" s="1" t="s">
        <v>32</v>
      </c>
      <c r="C2536" s="1" t="s">
        <v>18</v>
      </c>
      <c r="D2536" s="1" t="s">
        <v>12</v>
      </c>
      <c r="E2536" s="1" t="s">
        <v>99</v>
      </c>
      <c r="F2536">
        <v>0.39</v>
      </c>
      <c r="G2536">
        <v>0.2</v>
      </c>
      <c r="H2536">
        <v>0</v>
      </c>
      <c r="I2536">
        <v>0.06</v>
      </c>
      <c r="J2536">
        <v>0.65</v>
      </c>
    </row>
    <row r="2537" spans="1:10" x14ac:dyDescent="0.2">
      <c r="A2537" s="1" t="s">
        <v>1948</v>
      </c>
      <c r="B2537" s="1" t="s">
        <v>49</v>
      </c>
      <c r="C2537" s="1" t="s">
        <v>124</v>
      </c>
      <c r="D2537" s="1" t="s">
        <v>214</v>
      </c>
      <c r="E2537" s="1" t="s">
        <v>13</v>
      </c>
      <c r="F2537">
        <v>0.47</v>
      </c>
      <c r="G2537">
        <v>0.17</v>
      </c>
      <c r="H2537">
        <v>0</v>
      </c>
      <c r="I2537">
        <v>0.01</v>
      </c>
      <c r="J2537">
        <v>0.65</v>
      </c>
    </row>
    <row r="2538" spans="1:10" x14ac:dyDescent="0.2">
      <c r="A2538" s="1" t="s">
        <v>1949</v>
      </c>
      <c r="B2538" s="1" t="s">
        <v>20</v>
      </c>
      <c r="C2538" s="1" t="s">
        <v>15</v>
      </c>
      <c r="D2538" s="1" t="s">
        <v>45</v>
      </c>
      <c r="E2538" s="1" t="s">
        <v>13</v>
      </c>
      <c r="F2538">
        <v>0.31</v>
      </c>
      <c r="G2538">
        <v>0.03</v>
      </c>
      <c r="H2538">
        <v>0.27</v>
      </c>
      <c r="I2538">
        <v>0.03</v>
      </c>
      <c r="J2538">
        <v>0.65</v>
      </c>
    </row>
    <row r="2539" spans="1:10" x14ac:dyDescent="0.2">
      <c r="A2539" s="1" t="s">
        <v>1950</v>
      </c>
      <c r="B2539" s="1" t="s">
        <v>41</v>
      </c>
      <c r="C2539" s="1" t="s">
        <v>124</v>
      </c>
      <c r="D2539" s="1" t="s">
        <v>45</v>
      </c>
      <c r="E2539" s="1" t="s">
        <v>164</v>
      </c>
      <c r="F2539">
        <v>0.19</v>
      </c>
      <c r="G2539">
        <v>0.15</v>
      </c>
      <c r="H2539">
        <v>0.26</v>
      </c>
      <c r="I2539">
        <v>0.05</v>
      </c>
      <c r="J2539">
        <v>0.65</v>
      </c>
    </row>
    <row r="2540" spans="1:10" x14ac:dyDescent="0.2">
      <c r="A2540" s="1" t="s">
        <v>1951</v>
      </c>
      <c r="B2540" s="1" t="s">
        <v>41</v>
      </c>
      <c r="C2540" s="1" t="s">
        <v>29</v>
      </c>
      <c r="D2540" s="1" t="s">
        <v>22</v>
      </c>
      <c r="E2540" s="1" t="s">
        <v>55</v>
      </c>
      <c r="F2540">
        <v>0</v>
      </c>
      <c r="G2540">
        <v>0.5</v>
      </c>
      <c r="H2540">
        <v>0</v>
      </c>
      <c r="I2540">
        <v>0.15</v>
      </c>
      <c r="J2540">
        <v>0.65</v>
      </c>
    </row>
    <row r="2541" spans="1:10" x14ac:dyDescent="0.2">
      <c r="A2541" s="1" t="s">
        <v>1952</v>
      </c>
      <c r="B2541" s="1" t="s">
        <v>41</v>
      </c>
      <c r="C2541" s="1" t="s">
        <v>25</v>
      </c>
      <c r="D2541" s="1" t="s">
        <v>45</v>
      </c>
      <c r="E2541" s="1" t="s">
        <v>1058</v>
      </c>
      <c r="F2541">
        <v>0.32</v>
      </c>
      <c r="G2541">
        <v>0.25</v>
      </c>
      <c r="H2541">
        <v>0</v>
      </c>
      <c r="I2541">
        <v>0.08</v>
      </c>
      <c r="J2541">
        <v>0.65</v>
      </c>
    </row>
    <row r="2542" spans="1:10" x14ac:dyDescent="0.2">
      <c r="A2542" s="1" t="s">
        <v>1953</v>
      </c>
      <c r="B2542" s="1" t="s">
        <v>41</v>
      </c>
      <c r="C2542" s="1" t="s">
        <v>25</v>
      </c>
      <c r="D2542" s="1" t="s">
        <v>38</v>
      </c>
      <c r="E2542" s="1" t="s">
        <v>99</v>
      </c>
      <c r="F2542">
        <v>0.54</v>
      </c>
      <c r="G2542">
        <v>0.02</v>
      </c>
      <c r="H2542">
        <v>0</v>
      </c>
      <c r="I2542">
        <v>0.09</v>
      </c>
      <c r="J2542">
        <v>0.65</v>
      </c>
    </row>
    <row r="2543" spans="1:10" x14ac:dyDescent="0.2">
      <c r="A2543" s="1" t="s">
        <v>1954</v>
      </c>
      <c r="B2543" s="1" t="s">
        <v>41</v>
      </c>
      <c r="C2543" s="1" t="s">
        <v>29</v>
      </c>
      <c r="D2543" s="1" t="s">
        <v>22</v>
      </c>
      <c r="E2543" s="1" t="s">
        <v>55</v>
      </c>
      <c r="F2543">
        <v>0</v>
      </c>
      <c r="G2543">
        <v>0.05</v>
      </c>
      <c r="H2543">
        <v>0</v>
      </c>
      <c r="I2543">
        <v>0.6</v>
      </c>
      <c r="J2543">
        <v>0.65</v>
      </c>
    </row>
    <row r="2544" spans="1:10" x14ac:dyDescent="0.2">
      <c r="A2544" s="1" t="s">
        <v>1955</v>
      </c>
      <c r="B2544" s="1" t="s">
        <v>186</v>
      </c>
      <c r="C2544" s="1" t="s">
        <v>151</v>
      </c>
      <c r="D2544" s="1" t="s">
        <v>173</v>
      </c>
      <c r="E2544" s="1" t="s">
        <v>498</v>
      </c>
      <c r="F2544">
        <v>0.36</v>
      </c>
      <c r="G2544">
        <v>0.24</v>
      </c>
      <c r="H2544">
        <v>0</v>
      </c>
      <c r="I2544">
        <v>0.04</v>
      </c>
      <c r="J2544">
        <v>0.65</v>
      </c>
    </row>
    <row r="2545" spans="1:10" x14ac:dyDescent="0.2">
      <c r="A2545" s="1" t="s">
        <v>1861</v>
      </c>
      <c r="B2545" s="1" t="s">
        <v>113</v>
      </c>
      <c r="C2545" s="1" t="s">
        <v>29</v>
      </c>
      <c r="D2545" s="1" t="s">
        <v>16</v>
      </c>
      <c r="E2545" s="1" t="s">
        <v>319</v>
      </c>
      <c r="F2545">
        <v>0.35</v>
      </c>
      <c r="G2545">
        <v>0.18</v>
      </c>
      <c r="H2545">
        <v>0</v>
      </c>
      <c r="I2545">
        <v>0.12</v>
      </c>
      <c r="J2545">
        <v>0.65</v>
      </c>
    </row>
    <row r="2546" spans="1:10" x14ac:dyDescent="0.2">
      <c r="A2546" s="1" t="s">
        <v>1956</v>
      </c>
      <c r="B2546" s="1" t="s">
        <v>10</v>
      </c>
      <c r="C2546" s="1" t="s">
        <v>33</v>
      </c>
      <c r="D2546" s="1" t="s">
        <v>22</v>
      </c>
      <c r="E2546" s="1" t="s">
        <v>369</v>
      </c>
      <c r="F2546">
        <v>0.5</v>
      </c>
      <c r="G2546">
        <v>0.11</v>
      </c>
      <c r="H2546">
        <v>0</v>
      </c>
      <c r="I2546">
        <v>0.05</v>
      </c>
      <c r="J2546">
        <v>0.65</v>
      </c>
    </row>
    <row r="2547" spans="1:10" x14ac:dyDescent="0.2">
      <c r="A2547" s="1" t="s">
        <v>1957</v>
      </c>
      <c r="B2547" s="1" t="s">
        <v>36</v>
      </c>
      <c r="C2547" s="1" t="s">
        <v>67</v>
      </c>
      <c r="D2547" s="1" t="s">
        <v>71</v>
      </c>
      <c r="E2547" s="1" t="s">
        <v>603</v>
      </c>
      <c r="F2547">
        <v>0.23</v>
      </c>
      <c r="G2547">
        <v>0.15</v>
      </c>
      <c r="H2547">
        <v>0.2</v>
      </c>
      <c r="I2547">
        <v>7.0000000000000007E-2</v>
      </c>
      <c r="J2547">
        <v>0.65</v>
      </c>
    </row>
    <row r="2548" spans="1:10" x14ac:dyDescent="0.2">
      <c r="A2548" s="1" t="s">
        <v>1958</v>
      </c>
      <c r="B2548" s="1" t="s">
        <v>113</v>
      </c>
      <c r="C2548" s="1" t="s">
        <v>29</v>
      </c>
      <c r="D2548" s="1" t="s">
        <v>45</v>
      </c>
      <c r="E2548" s="1" t="s">
        <v>164</v>
      </c>
      <c r="F2548">
        <v>0.2</v>
      </c>
      <c r="G2548">
        <v>0.14000000000000001</v>
      </c>
      <c r="H2548">
        <v>0.22</v>
      </c>
      <c r="I2548">
        <v>0.09</v>
      </c>
      <c r="J2548">
        <v>0.65</v>
      </c>
    </row>
    <row r="2549" spans="1:10" x14ac:dyDescent="0.2">
      <c r="A2549" s="1" t="s">
        <v>1959</v>
      </c>
      <c r="B2549" s="1" t="s">
        <v>41</v>
      </c>
      <c r="C2549" s="1" t="s">
        <v>47</v>
      </c>
      <c r="D2549" s="1" t="s">
        <v>214</v>
      </c>
      <c r="E2549" s="1" t="s">
        <v>1643</v>
      </c>
      <c r="F2549">
        <v>0</v>
      </c>
      <c r="G2549">
        <v>0</v>
      </c>
      <c r="H2549">
        <v>0.65</v>
      </c>
      <c r="I2549">
        <v>0</v>
      </c>
      <c r="J2549">
        <v>0.65</v>
      </c>
    </row>
    <row r="2550" spans="1:10" x14ac:dyDescent="0.2">
      <c r="A2550" s="1" t="s">
        <v>650</v>
      </c>
      <c r="B2550" s="1" t="s">
        <v>36</v>
      </c>
      <c r="C2550" s="1" t="s">
        <v>75</v>
      </c>
      <c r="D2550" s="1" t="s">
        <v>45</v>
      </c>
      <c r="E2550" s="1" t="s">
        <v>99</v>
      </c>
      <c r="F2550">
        <v>0.26</v>
      </c>
      <c r="G2550">
        <v>0.23</v>
      </c>
      <c r="H2550">
        <v>0.05</v>
      </c>
      <c r="I2550">
        <v>0.1</v>
      </c>
      <c r="J2550">
        <v>0.65</v>
      </c>
    </row>
    <row r="2551" spans="1:10" x14ac:dyDescent="0.2">
      <c r="A2551" s="1" t="s">
        <v>1960</v>
      </c>
      <c r="B2551" s="1" t="s">
        <v>10</v>
      </c>
      <c r="C2551" s="1" t="s">
        <v>57</v>
      </c>
      <c r="D2551" s="1" t="s">
        <v>22</v>
      </c>
      <c r="E2551" s="1" t="s">
        <v>86</v>
      </c>
      <c r="F2551">
        <v>0.39</v>
      </c>
      <c r="G2551">
        <v>0.2</v>
      </c>
      <c r="H2551">
        <v>0</v>
      </c>
      <c r="I2551">
        <v>0.06</v>
      </c>
      <c r="J2551">
        <v>0.65</v>
      </c>
    </row>
    <row r="2552" spans="1:10" x14ac:dyDescent="0.2">
      <c r="A2552" s="1" t="s">
        <v>1961</v>
      </c>
      <c r="B2552" s="1" t="s">
        <v>20</v>
      </c>
      <c r="C2552" s="1" t="s">
        <v>15</v>
      </c>
      <c r="D2552" s="1" t="s">
        <v>22</v>
      </c>
      <c r="E2552" s="1" t="s">
        <v>251</v>
      </c>
      <c r="F2552">
        <v>0</v>
      </c>
      <c r="G2552">
        <v>0</v>
      </c>
      <c r="H2552">
        <v>0.65</v>
      </c>
      <c r="I2552">
        <v>0</v>
      </c>
      <c r="J2552">
        <v>0.65</v>
      </c>
    </row>
    <row r="2553" spans="1:10" x14ac:dyDescent="0.2">
      <c r="A2553" s="1" t="s">
        <v>1962</v>
      </c>
      <c r="B2553" s="1" t="s">
        <v>36</v>
      </c>
      <c r="C2553" s="1" t="s">
        <v>33</v>
      </c>
      <c r="D2553" s="1" t="s">
        <v>38</v>
      </c>
      <c r="E2553" s="1" t="s">
        <v>178</v>
      </c>
      <c r="F2553">
        <v>0.17</v>
      </c>
      <c r="G2553">
        <v>0.04</v>
      </c>
      <c r="H2553">
        <v>0.4</v>
      </c>
      <c r="I2553">
        <v>0.03</v>
      </c>
      <c r="J2553">
        <v>0.65</v>
      </c>
    </row>
    <row r="2554" spans="1:10" x14ac:dyDescent="0.2">
      <c r="A2554" s="1" t="s">
        <v>1453</v>
      </c>
      <c r="B2554" s="1" t="s">
        <v>107</v>
      </c>
      <c r="C2554" s="1" t="s">
        <v>37</v>
      </c>
      <c r="D2554" s="1" t="s">
        <v>58</v>
      </c>
      <c r="E2554" s="1" t="s">
        <v>99</v>
      </c>
      <c r="F2554">
        <v>0.17</v>
      </c>
      <c r="G2554">
        <v>0.39</v>
      </c>
      <c r="H2554">
        <v>0</v>
      </c>
      <c r="I2554">
        <v>0.09</v>
      </c>
      <c r="J2554">
        <v>0.64</v>
      </c>
    </row>
    <row r="2555" spans="1:10" x14ac:dyDescent="0.2">
      <c r="A2555" s="1" t="s">
        <v>1963</v>
      </c>
      <c r="B2555" s="1" t="s">
        <v>20</v>
      </c>
      <c r="C2555" s="1" t="s">
        <v>29</v>
      </c>
      <c r="D2555" s="1" t="s">
        <v>26</v>
      </c>
      <c r="E2555" s="1" t="s">
        <v>319</v>
      </c>
      <c r="F2555">
        <v>0.6</v>
      </c>
      <c r="G2555">
        <v>0</v>
      </c>
      <c r="H2555">
        <v>0</v>
      </c>
      <c r="I2555">
        <v>0.05</v>
      </c>
      <c r="J2555">
        <v>0.64</v>
      </c>
    </row>
    <row r="2556" spans="1:10" x14ac:dyDescent="0.2">
      <c r="A2556" s="1" t="s">
        <v>1683</v>
      </c>
      <c r="B2556" s="1" t="s">
        <v>41</v>
      </c>
      <c r="C2556" s="1" t="s">
        <v>18</v>
      </c>
      <c r="D2556" s="1" t="s">
        <v>38</v>
      </c>
      <c r="E2556" s="1" t="s">
        <v>99</v>
      </c>
      <c r="F2556">
        <v>0.13</v>
      </c>
      <c r="G2556">
        <v>7.0000000000000007E-2</v>
      </c>
      <c r="H2556">
        <v>0</v>
      </c>
      <c r="I2556">
        <v>0.44</v>
      </c>
      <c r="J2556">
        <v>0.64</v>
      </c>
    </row>
    <row r="2557" spans="1:10" x14ac:dyDescent="0.2">
      <c r="A2557" s="1" t="s">
        <v>1964</v>
      </c>
      <c r="B2557" s="1" t="s">
        <v>49</v>
      </c>
      <c r="C2557" s="1" t="s">
        <v>42</v>
      </c>
      <c r="D2557" s="1" t="s">
        <v>1</v>
      </c>
      <c r="E2557" s="1" t="s">
        <v>220</v>
      </c>
      <c r="F2557">
        <v>0.46</v>
      </c>
      <c r="G2557">
        <v>0.17</v>
      </c>
      <c r="H2557">
        <v>0</v>
      </c>
      <c r="I2557">
        <v>0.01</v>
      </c>
      <c r="J2557">
        <v>0.64</v>
      </c>
    </row>
    <row r="2558" spans="1:10" x14ac:dyDescent="0.2">
      <c r="A2558" s="1" t="s">
        <v>193</v>
      </c>
      <c r="B2558" s="1" t="s">
        <v>121</v>
      </c>
      <c r="C2558" s="1" t="s">
        <v>75</v>
      </c>
      <c r="D2558" s="1" t="s">
        <v>45</v>
      </c>
      <c r="E2558" s="1" t="s">
        <v>59</v>
      </c>
      <c r="F2558">
        <v>0.35</v>
      </c>
      <c r="G2558">
        <v>0.24</v>
      </c>
      <c r="H2558">
        <v>0</v>
      </c>
      <c r="I2558">
        <v>0.05</v>
      </c>
      <c r="J2558">
        <v>0.64</v>
      </c>
    </row>
    <row r="2559" spans="1:10" x14ac:dyDescent="0.2">
      <c r="A2559" s="1" t="s">
        <v>1965</v>
      </c>
      <c r="B2559" s="1" t="s">
        <v>41</v>
      </c>
      <c r="C2559" s="1" t="s">
        <v>42</v>
      </c>
      <c r="D2559" s="1" t="s">
        <v>1</v>
      </c>
      <c r="E2559" s="1" t="s">
        <v>220</v>
      </c>
      <c r="F2559">
        <v>0.32</v>
      </c>
      <c r="G2559">
        <v>0.25</v>
      </c>
      <c r="H2559">
        <v>0</v>
      </c>
      <c r="I2559">
        <v>0.08</v>
      </c>
      <c r="J2559">
        <v>0.64</v>
      </c>
    </row>
    <row r="2560" spans="1:10" x14ac:dyDescent="0.2">
      <c r="A2560" s="1" t="s">
        <v>1966</v>
      </c>
      <c r="B2560" s="1" t="s">
        <v>113</v>
      </c>
      <c r="C2560" s="1" t="s">
        <v>29</v>
      </c>
      <c r="D2560" s="1" t="s">
        <v>38</v>
      </c>
      <c r="E2560" s="1" t="s">
        <v>220</v>
      </c>
      <c r="F2560">
        <v>0.25</v>
      </c>
      <c r="G2560">
        <v>0.25</v>
      </c>
      <c r="H2560">
        <v>0</v>
      </c>
      <c r="I2560">
        <v>0.15</v>
      </c>
      <c r="J2560">
        <v>0.64</v>
      </c>
    </row>
    <row r="2561" spans="1:10" x14ac:dyDescent="0.2">
      <c r="A2561" s="1" t="s">
        <v>1637</v>
      </c>
      <c r="B2561" s="1" t="s">
        <v>36</v>
      </c>
      <c r="C2561" s="1" t="s">
        <v>37</v>
      </c>
      <c r="D2561" s="1" t="s">
        <v>58</v>
      </c>
      <c r="E2561" s="1" t="s">
        <v>109</v>
      </c>
      <c r="F2561">
        <v>0.2</v>
      </c>
      <c r="G2561">
        <v>0.31</v>
      </c>
      <c r="H2561">
        <v>0</v>
      </c>
      <c r="I2561">
        <v>0.13</v>
      </c>
      <c r="J2561">
        <v>0.64</v>
      </c>
    </row>
    <row r="2562" spans="1:10" x14ac:dyDescent="0.2">
      <c r="A2562" s="1" t="s">
        <v>1967</v>
      </c>
      <c r="B2562" s="1" t="s">
        <v>41</v>
      </c>
      <c r="C2562" s="1" t="s">
        <v>42</v>
      </c>
      <c r="D2562" s="1" t="s">
        <v>1</v>
      </c>
      <c r="E2562" s="1" t="s">
        <v>220</v>
      </c>
      <c r="F2562">
        <v>0.32</v>
      </c>
      <c r="G2562">
        <v>0.25</v>
      </c>
      <c r="H2562">
        <v>0</v>
      </c>
      <c r="I2562">
        <v>0.08</v>
      </c>
      <c r="J2562">
        <v>0.64</v>
      </c>
    </row>
    <row r="2563" spans="1:10" hidden="1" x14ac:dyDescent="0.2">
      <c r="A2563" s="1" t="s">
        <v>1852</v>
      </c>
      <c r="B2563" s="1" t="s">
        <v>36</v>
      </c>
      <c r="C2563" s="1" t="s">
        <v>191</v>
      </c>
      <c r="D2563" s="1" t="s">
        <v>16</v>
      </c>
      <c r="E2563" s="1" t="s">
        <v>218</v>
      </c>
      <c r="F2563">
        <v>0.16</v>
      </c>
      <c r="G2563">
        <v>0.35</v>
      </c>
      <c r="H2563">
        <v>0.01</v>
      </c>
      <c r="I2563">
        <v>0.12</v>
      </c>
      <c r="J2563">
        <v>0.64</v>
      </c>
    </row>
    <row r="2564" spans="1:10" x14ac:dyDescent="0.2">
      <c r="A2564" s="1" t="s">
        <v>1013</v>
      </c>
      <c r="B2564" s="1" t="s">
        <v>102</v>
      </c>
      <c r="C2564" s="1" t="s">
        <v>124</v>
      </c>
      <c r="D2564" s="1" t="s">
        <v>58</v>
      </c>
      <c r="E2564" s="1" t="s">
        <v>39</v>
      </c>
      <c r="F2564">
        <v>0.47</v>
      </c>
      <c r="G2564">
        <v>0.15</v>
      </c>
      <c r="H2564">
        <v>0</v>
      </c>
      <c r="I2564">
        <v>0.02</v>
      </c>
      <c r="J2564">
        <v>0.64</v>
      </c>
    </row>
    <row r="2565" spans="1:10" x14ac:dyDescent="0.2">
      <c r="A2565" s="1" t="s">
        <v>1601</v>
      </c>
      <c r="B2565" s="1" t="s">
        <v>32</v>
      </c>
      <c r="C2565" s="1" t="s">
        <v>33</v>
      </c>
      <c r="D2565" s="1" t="s">
        <v>71</v>
      </c>
      <c r="E2565" s="1" t="s">
        <v>251</v>
      </c>
      <c r="F2565">
        <v>0.49</v>
      </c>
      <c r="G2565">
        <v>0.09</v>
      </c>
      <c r="H2565">
        <v>0.01</v>
      </c>
      <c r="I2565">
        <v>0.05</v>
      </c>
      <c r="J2565">
        <v>0.64</v>
      </c>
    </row>
    <row r="2566" spans="1:10" x14ac:dyDescent="0.2">
      <c r="A2566" s="1" t="s">
        <v>1968</v>
      </c>
      <c r="B2566" s="1" t="s">
        <v>41</v>
      </c>
      <c r="C2566" s="1" t="s">
        <v>42</v>
      </c>
      <c r="D2566" s="1" t="s">
        <v>58</v>
      </c>
      <c r="E2566" s="1" t="s">
        <v>99</v>
      </c>
      <c r="F2566">
        <v>0.54</v>
      </c>
      <c r="G2566">
        <v>0.02</v>
      </c>
      <c r="H2566">
        <v>0</v>
      </c>
      <c r="I2566">
        <v>0.09</v>
      </c>
      <c r="J2566">
        <v>0.64</v>
      </c>
    </row>
    <row r="2567" spans="1:10" x14ac:dyDescent="0.2">
      <c r="A2567" s="1" t="s">
        <v>1148</v>
      </c>
      <c r="B2567" s="1" t="s">
        <v>121</v>
      </c>
      <c r="C2567" s="1" t="s">
        <v>216</v>
      </c>
      <c r="D2567" s="1" t="s">
        <v>12</v>
      </c>
      <c r="E2567" s="1" t="s">
        <v>39</v>
      </c>
      <c r="F2567">
        <v>0.54</v>
      </c>
      <c r="G2567">
        <v>0.04</v>
      </c>
      <c r="H2567">
        <v>0</v>
      </c>
      <c r="I2567">
        <v>7.0000000000000007E-2</v>
      </c>
      <c r="J2567">
        <v>0.64</v>
      </c>
    </row>
    <row r="2568" spans="1:10" x14ac:dyDescent="0.2">
      <c r="A2568" s="1" t="s">
        <v>1010</v>
      </c>
      <c r="B2568" s="1" t="s">
        <v>36</v>
      </c>
      <c r="C2568" s="1" t="s">
        <v>15</v>
      </c>
      <c r="D2568" s="1" t="s">
        <v>58</v>
      </c>
      <c r="E2568" s="1" t="s">
        <v>178</v>
      </c>
      <c r="F2568">
        <v>0.31</v>
      </c>
      <c r="G2568">
        <v>0.17</v>
      </c>
      <c r="H2568">
        <v>7.0000000000000007E-2</v>
      </c>
      <c r="I2568">
        <v>0.09</v>
      </c>
      <c r="J2568">
        <v>0.64</v>
      </c>
    </row>
    <row r="2569" spans="1:10" x14ac:dyDescent="0.2">
      <c r="A2569" s="1" t="s">
        <v>1775</v>
      </c>
      <c r="B2569" s="1" t="s">
        <v>32</v>
      </c>
      <c r="C2569" s="1" t="s">
        <v>67</v>
      </c>
      <c r="D2569" s="1" t="s">
        <v>214</v>
      </c>
      <c r="E2569" s="1" t="s">
        <v>39</v>
      </c>
      <c r="F2569">
        <v>0.36</v>
      </c>
      <c r="G2569">
        <v>0.23</v>
      </c>
      <c r="H2569">
        <v>0</v>
      </c>
      <c r="I2569">
        <v>0.05</v>
      </c>
      <c r="J2569">
        <v>0.64</v>
      </c>
    </row>
    <row r="2570" spans="1:10" x14ac:dyDescent="0.2">
      <c r="A2570" s="1" t="s">
        <v>1969</v>
      </c>
      <c r="B2570" s="1" t="s">
        <v>62</v>
      </c>
      <c r="C2570" s="1" t="s">
        <v>57</v>
      </c>
      <c r="D2570" s="1" t="s">
        <v>1</v>
      </c>
      <c r="E2570" s="1" t="s">
        <v>86</v>
      </c>
      <c r="F2570">
        <v>0.23</v>
      </c>
      <c r="G2570">
        <v>0.35</v>
      </c>
      <c r="H2570">
        <v>0</v>
      </c>
      <c r="I2570">
        <v>0.06</v>
      </c>
      <c r="J2570">
        <v>0.64</v>
      </c>
    </row>
    <row r="2571" spans="1:10" x14ac:dyDescent="0.2">
      <c r="A2571" s="1" t="s">
        <v>1970</v>
      </c>
      <c r="B2571" s="1" t="s">
        <v>64</v>
      </c>
      <c r="C2571" s="1" t="s">
        <v>216</v>
      </c>
      <c r="D2571" s="1" t="s">
        <v>38</v>
      </c>
      <c r="E2571" s="1" t="s">
        <v>175</v>
      </c>
      <c r="F2571">
        <v>0.25</v>
      </c>
      <c r="G2571">
        <v>0.28999999999999998</v>
      </c>
      <c r="H2571">
        <v>0</v>
      </c>
      <c r="I2571">
        <v>0.1</v>
      </c>
      <c r="J2571">
        <v>0.64</v>
      </c>
    </row>
    <row r="2572" spans="1:10" x14ac:dyDescent="0.2">
      <c r="A2572" s="1" t="s">
        <v>544</v>
      </c>
      <c r="B2572" s="1" t="s">
        <v>102</v>
      </c>
      <c r="C2572" s="1" t="s">
        <v>42</v>
      </c>
      <c r="D2572" s="1" t="s">
        <v>58</v>
      </c>
      <c r="E2572" s="1" t="s">
        <v>99</v>
      </c>
      <c r="F2572">
        <v>0.43</v>
      </c>
      <c r="G2572">
        <v>0.19</v>
      </c>
      <c r="H2572">
        <v>0</v>
      </c>
      <c r="I2572">
        <v>0.02</v>
      </c>
      <c r="J2572">
        <v>0.64</v>
      </c>
    </row>
    <row r="2573" spans="1:10" x14ac:dyDescent="0.2">
      <c r="A2573" s="1" t="s">
        <v>1971</v>
      </c>
      <c r="B2573" s="1" t="s">
        <v>41</v>
      </c>
      <c r="C2573" s="1" t="s">
        <v>124</v>
      </c>
      <c r="D2573" s="1" t="s">
        <v>1</v>
      </c>
      <c r="E2573" s="1" t="s">
        <v>59</v>
      </c>
      <c r="F2573">
        <v>0.31</v>
      </c>
      <c r="G2573">
        <v>0.24</v>
      </c>
      <c r="H2573">
        <v>0</v>
      </c>
      <c r="I2573">
        <v>0.08</v>
      </c>
      <c r="J2573">
        <v>0.64</v>
      </c>
    </row>
    <row r="2574" spans="1:10" x14ac:dyDescent="0.2">
      <c r="A2574" s="1" t="s">
        <v>1972</v>
      </c>
      <c r="B2574" s="1" t="s">
        <v>32</v>
      </c>
      <c r="C2574" s="1" t="s">
        <v>29</v>
      </c>
      <c r="D2574" s="1" t="s">
        <v>16</v>
      </c>
      <c r="E2574" s="1" t="s">
        <v>319</v>
      </c>
      <c r="F2574">
        <v>0.25</v>
      </c>
      <c r="G2574">
        <v>0.32</v>
      </c>
      <c r="H2574">
        <v>0</v>
      </c>
      <c r="I2574">
        <v>7.0000000000000007E-2</v>
      </c>
      <c r="J2574">
        <v>0.64</v>
      </c>
    </row>
    <row r="2575" spans="1:10" x14ac:dyDescent="0.2">
      <c r="A2575" s="1" t="s">
        <v>1973</v>
      </c>
      <c r="B2575" s="1" t="s">
        <v>102</v>
      </c>
      <c r="C2575" s="1" t="s">
        <v>25</v>
      </c>
      <c r="D2575" s="1" t="s">
        <v>12</v>
      </c>
      <c r="E2575" s="1" t="s">
        <v>99</v>
      </c>
      <c r="F2575">
        <v>0.56999999999999995</v>
      </c>
      <c r="G2575">
        <v>0.04</v>
      </c>
      <c r="H2575">
        <v>0</v>
      </c>
      <c r="I2575">
        <v>0.03</v>
      </c>
      <c r="J2575">
        <v>0.64</v>
      </c>
    </row>
    <row r="2576" spans="1:10" x14ac:dyDescent="0.2">
      <c r="A2576" s="1" t="s">
        <v>1209</v>
      </c>
      <c r="B2576" s="1" t="s">
        <v>107</v>
      </c>
      <c r="C2576" s="1" t="s">
        <v>57</v>
      </c>
      <c r="D2576" s="1" t="s">
        <v>38</v>
      </c>
      <c r="E2576" s="1" t="s">
        <v>99</v>
      </c>
      <c r="F2576">
        <v>0.23</v>
      </c>
      <c r="G2576">
        <v>0.33</v>
      </c>
      <c r="H2576">
        <v>0</v>
      </c>
      <c r="I2576">
        <v>0.09</v>
      </c>
      <c r="J2576">
        <v>0.64</v>
      </c>
    </row>
    <row r="2577" spans="1:10" x14ac:dyDescent="0.2">
      <c r="A2577" s="1" t="s">
        <v>456</v>
      </c>
      <c r="B2577" s="1" t="s">
        <v>32</v>
      </c>
      <c r="C2577" s="1" t="s">
        <v>11</v>
      </c>
      <c r="D2577" s="1" t="s">
        <v>38</v>
      </c>
      <c r="E2577" s="1" t="s">
        <v>168</v>
      </c>
      <c r="F2577">
        <v>0.55000000000000004</v>
      </c>
      <c r="G2577">
        <v>0.04</v>
      </c>
      <c r="H2577">
        <v>0</v>
      </c>
      <c r="I2577">
        <v>0.05</v>
      </c>
      <c r="J2577">
        <v>0.64</v>
      </c>
    </row>
    <row r="2578" spans="1:10" x14ac:dyDescent="0.2">
      <c r="A2578" s="1" t="s">
        <v>1974</v>
      </c>
      <c r="B2578" s="1" t="s">
        <v>49</v>
      </c>
      <c r="C2578" s="1" t="s">
        <v>42</v>
      </c>
      <c r="D2578" s="1" t="s">
        <v>22</v>
      </c>
      <c r="E2578" s="1" t="s">
        <v>191</v>
      </c>
      <c r="F2578">
        <v>0.46</v>
      </c>
      <c r="G2578">
        <v>0.17</v>
      </c>
      <c r="H2578">
        <v>0</v>
      </c>
      <c r="I2578">
        <v>0.01</v>
      </c>
      <c r="J2578">
        <v>0.64</v>
      </c>
    </row>
    <row r="2579" spans="1:10" x14ac:dyDescent="0.2">
      <c r="A2579" s="1" t="s">
        <v>1709</v>
      </c>
      <c r="B2579" s="1" t="s">
        <v>32</v>
      </c>
      <c r="C2579" s="1" t="s">
        <v>18</v>
      </c>
      <c r="D2579" s="1" t="s">
        <v>38</v>
      </c>
      <c r="E2579" s="1" t="s">
        <v>99</v>
      </c>
      <c r="F2579">
        <v>0.37</v>
      </c>
      <c r="G2579">
        <v>0.21</v>
      </c>
      <c r="H2579">
        <v>0</v>
      </c>
      <c r="I2579">
        <v>0.06</v>
      </c>
      <c r="J2579">
        <v>0.64</v>
      </c>
    </row>
    <row r="2580" spans="1:10" x14ac:dyDescent="0.2">
      <c r="A2580" s="1" t="s">
        <v>1845</v>
      </c>
      <c r="B2580" s="1" t="s">
        <v>102</v>
      </c>
      <c r="C2580" s="1" t="s">
        <v>47</v>
      </c>
      <c r="D2580" s="1" t="s">
        <v>58</v>
      </c>
      <c r="E2580" s="1" t="s">
        <v>248</v>
      </c>
      <c r="F2580">
        <v>0.28999999999999998</v>
      </c>
      <c r="G2580">
        <v>0.33</v>
      </c>
      <c r="H2580">
        <v>0</v>
      </c>
      <c r="I2580">
        <v>0.01</v>
      </c>
      <c r="J2580">
        <v>0.64</v>
      </c>
    </row>
    <row r="2581" spans="1:10" x14ac:dyDescent="0.2">
      <c r="A2581" s="1" t="s">
        <v>1975</v>
      </c>
      <c r="B2581" s="1" t="s">
        <v>41</v>
      </c>
      <c r="C2581" s="1" t="s">
        <v>11</v>
      </c>
      <c r="D2581" s="1" t="s">
        <v>38</v>
      </c>
      <c r="E2581" s="1" t="s">
        <v>178</v>
      </c>
      <c r="F2581">
        <v>0.15</v>
      </c>
      <c r="G2581">
        <v>0.12</v>
      </c>
      <c r="H2581">
        <v>0.34</v>
      </c>
      <c r="I2581">
        <v>0.04</v>
      </c>
      <c r="J2581">
        <v>0.64</v>
      </c>
    </row>
    <row r="2582" spans="1:10" x14ac:dyDescent="0.2">
      <c r="A2582" s="1" t="s">
        <v>1976</v>
      </c>
      <c r="B2582" s="1" t="s">
        <v>36</v>
      </c>
      <c r="C2582" s="1" t="s">
        <v>33</v>
      </c>
      <c r="D2582" s="1" t="s">
        <v>45</v>
      </c>
      <c r="E2582" s="1" t="s">
        <v>164</v>
      </c>
      <c r="F2582">
        <v>0.17</v>
      </c>
      <c r="G2582">
        <v>0.2</v>
      </c>
      <c r="H2582">
        <v>0.2</v>
      </c>
      <c r="I2582">
        <v>7.0000000000000007E-2</v>
      </c>
      <c r="J2582">
        <v>0.64</v>
      </c>
    </row>
    <row r="2583" spans="1:10" x14ac:dyDescent="0.2">
      <c r="A2583" s="1" t="s">
        <v>1977</v>
      </c>
      <c r="B2583" s="1" t="s">
        <v>20</v>
      </c>
      <c r="C2583" s="1" t="s">
        <v>18</v>
      </c>
      <c r="D2583" s="1" t="s">
        <v>1</v>
      </c>
      <c r="E2583" s="1" t="s">
        <v>369</v>
      </c>
      <c r="F2583">
        <v>0.41</v>
      </c>
      <c r="G2583">
        <v>0.17</v>
      </c>
      <c r="H2583">
        <v>0</v>
      </c>
      <c r="I2583">
        <v>0.06</v>
      </c>
      <c r="J2583">
        <v>0.64</v>
      </c>
    </row>
    <row r="2584" spans="1:10" x14ac:dyDescent="0.2">
      <c r="A2584" s="1" t="s">
        <v>1978</v>
      </c>
      <c r="B2584" s="1" t="s">
        <v>36</v>
      </c>
      <c r="C2584" s="1" t="s">
        <v>29</v>
      </c>
      <c r="D2584" s="1" t="s">
        <v>16</v>
      </c>
      <c r="E2584" s="1" t="s">
        <v>109</v>
      </c>
      <c r="F2584">
        <v>7.0000000000000007E-2</v>
      </c>
      <c r="G2584">
        <v>0.43</v>
      </c>
      <c r="H2584">
        <v>0</v>
      </c>
      <c r="I2584">
        <v>0.14000000000000001</v>
      </c>
      <c r="J2584">
        <v>0.64</v>
      </c>
    </row>
    <row r="2585" spans="1:10" x14ac:dyDescent="0.2">
      <c r="A2585" s="1" t="s">
        <v>1979</v>
      </c>
      <c r="B2585" s="1" t="s">
        <v>49</v>
      </c>
      <c r="C2585" s="1" t="s">
        <v>42</v>
      </c>
      <c r="D2585" s="1" t="s">
        <v>22</v>
      </c>
      <c r="E2585" s="1" t="s">
        <v>191</v>
      </c>
      <c r="F2585">
        <v>0.46</v>
      </c>
      <c r="G2585">
        <v>0.17</v>
      </c>
      <c r="H2585">
        <v>0</v>
      </c>
      <c r="I2585">
        <v>0.01</v>
      </c>
      <c r="J2585">
        <v>0.64</v>
      </c>
    </row>
    <row r="2586" spans="1:10" x14ac:dyDescent="0.2">
      <c r="A2586" s="1" t="s">
        <v>1980</v>
      </c>
      <c r="B2586" s="1" t="s">
        <v>559</v>
      </c>
      <c r="C2586" s="1" t="s">
        <v>67</v>
      </c>
      <c r="D2586" s="1" t="s">
        <v>38</v>
      </c>
      <c r="E2586" s="1" t="s">
        <v>55</v>
      </c>
      <c r="F2586">
        <v>0.26</v>
      </c>
      <c r="G2586">
        <v>0.2</v>
      </c>
      <c r="H2586">
        <v>0.09</v>
      </c>
      <c r="I2586">
        <v>0.1</v>
      </c>
      <c r="J2586">
        <v>0.64</v>
      </c>
    </row>
    <row r="2587" spans="1:10" x14ac:dyDescent="0.2">
      <c r="A2587" s="1" t="s">
        <v>1981</v>
      </c>
      <c r="B2587" s="1" t="s">
        <v>49</v>
      </c>
      <c r="C2587" s="1" t="s">
        <v>47</v>
      </c>
      <c r="D2587" s="1" t="s">
        <v>22</v>
      </c>
      <c r="E2587" s="1" t="s">
        <v>159</v>
      </c>
      <c r="F2587">
        <v>0.46</v>
      </c>
      <c r="G2587">
        <v>0.17</v>
      </c>
      <c r="H2587">
        <v>0</v>
      </c>
      <c r="I2587">
        <v>0.01</v>
      </c>
      <c r="J2587">
        <v>0.64</v>
      </c>
    </row>
    <row r="2588" spans="1:10" x14ac:dyDescent="0.2">
      <c r="A2588" s="1" t="s">
        <v>1982</v>
      </c>
      <c r="B2588" s="1" t="s">
        <v>36</v>
      </c>
      <c r="C2588" s="1" t="s">
        <v>33</v>
      </c>
      <c r="D2588" s="1" t="s">
        <v>45</v>
      </c>
      <c r="E2588" s="1" t="s">
        <v>55</v>
      </c>
      <c r="F2588">
        <v>0.23</v>
      </c>
      <c r="G2588">
        <v>0.09</v>
      </c>
      <c r="H2588">
        <v>0.27</v>
      </c>
      <c r="I2588">
        <v>0.05</v>
      </c>
      <c r="J2588">
        <v>0.64</v>
      </c>
    </row>
    <row r="2589" spans="1:10" x14ac:dyDescent="0.2">
      <c r="A2589" s="1" t="s">
        <v>1983</v>
      </c>
      <c r="B2589" s="1" t="s">
        <v>36</v>
      </c>
      <c r="C2589" s="1" t="s">
        <v>18</v>
      </c>
      <c r="D2589" s="1" t="s">
        <v>58</v>
      </c>
      <c r="E2589" s="1" t="s">
        <v>59</v>
      </c>
      <c r="F2589">
        <v>0.25</v>
      </c>
      <c r="G2589">
        <v>0.28000000000000003</v>
      </c>
      <c r="H2589">
        <v>0</v>
      </c>
      <c r="I2589">
        <v>0.11</v>
      </c>
      <c r="J2589">
        <v>0.64</v>
      </c>
    </row>
    <row r="2590" spans="1:10" x14ac:dyDescent="0.2">
      <c r="A2590" s="1" t="s">
        <v>1984</v>
      </c>
      <c r="B2590" s="1" t="s">
        <v>41</v>
      </c>
      <c r="C2590" s="1" t="s">
        <v>25</v>
      </c>
      <c r="D2590" s="1" t="s">
        <v>22</v>
      </c>
      <c r="E2590" s="1" t="s">
        <v>55</v>
      </c>
      <c r="F2590">
        <v>0.31</v>
      </c>
      <c r="G2590">
        <v>0.24</v>
      </c>
      <c r="H2590">
        <v>0</v>
      </c>
      <c r="I2590">
        <v>0.08</v>
      </c>
      <c r="J2590">
        <v>0.64</v>
      </c>
    </row>
    <row r="2591" spans="1:10" x14ac:dyDescent="0.2">
      <c r="A2591" s="1" t="s">
        <v>1985</v>
      </c>
      <c r="B2591" s="1" t="s">
        <v>64</v>
      </c>
      <c r="C2591" s="1" t="s">
        <v>65</v>
      </c>
      <c r="D2591" s="1" t="s">
        <v>38</v>
      </c>
      <c r="E2591" s="1" t="s">
        <v>175</v>
      </c>
      <c r="F2591">
        <v>0.22</v>
      </c>
      <c r="G2591">
        <v>0.32</v>
      </c>
      <c r="H2591">
        <v>0</v>
      </c>
      <c r="I2591">
        <v>0.1</v>
      </c>
      <c r="J2591">
        <v>0.64</v>
      </c>
    </row>
    <row r="2592" spans="1:10" x14ac:dyDescent="0.2">
      <c r="A2592" s="1" t="s">
        <v>1986</v>
      </c>
      <c r="B2592" s="1" t="s">
        <v>36</v>
      </c>
      <c r="C2592" s="1" t="s">
        <v>33</v>
      </c>
      <c r="D2592" s="1" t="s">
        <v>22</v>
      </c>
      <c r="E2592" s="1" t="s">
        <v>55</v>
      </c>
      <c r="F2592">
        <v>7.0000000000000007E-2</v>
      </c>
      <c r="G2592">
        <v>0.42</v>
      </c>
      <c r="H2592">
        <v>0</v>
      </c>
      <c r="I2592">
        <v>0.14000000000000001</v>
      </c>
      <c r="J2592">
        <v>0.64</v>
      </c>
    </row>
    <row r="2593" spans="1:10" x14ac:dyDescent="0.2">
      <c r="A2593" s="1" t="s">
        <v>787</v>
      </c>
      <c r="B2593" s="1" t="s">
        <v>342</v>
      </c>
      <c r="C2593" s="1" t="s">
        <v>151</v>
      </c>
      <c r="D2593" s="1" t="s">
        <v>12</v>
      </c>
      <c r="E2593" s="1" t="s">
        <v>99</v>
      </c>
      <c r="F2593">
        <v>0.6</v>
      </c>
      <c r="G2593">
        <v>0.03</v>
      </c>
      <c r="H2593">
        <v>0</v>
      </c>
      <c r="I2593">
        <v>0.01</v>
      </c>
      <c r="J2593">
        <v>0.64</v>
      </c>
    </row>
    <row r="2594" spans="1:10" x14ac:dyDescent="0.2">
      <c r="A2594" s="1" t="s">
        <v>1778</v>
      </c>
      <c r="B2594" s="1" t="s">
        <v>36</v>
      </c>
      <c r="C2594" s="1" t="s">
        <v>29</v>
      </c>
      <c r="D2594" s="1" t="s">
        <v>12</v>
      </c>
      <c r="E2594" s="1" t="s">
        <v>99</v>
      </c>
      <c r="F2594">
        <v>0.56000000000000005</v>
      </c>
      <c r="G2594">
        <v>0.02</v>
      </c>
      <c r="H2594">
        <v>0.01</v>
      </c>
      <c r="I2594">
        <v>0.05</v>
      </c>
      <c r="J2594">
        <v>0.64</v>
      </c>
    </row>
    <row r="2595" spans="1:10" x14ac:dyDescent="0.2">
      <c r="A2595" s="1" t="s">
        <v>1987</v>
      </c>
      <c r="B2595" s="1" t="s">
        <v>32</v>
      </c>
      <c r="C2595" s="1" t="s">
        <v>37</v>
      </c>
      <c r="D2595" s="1" t="s">
        <v>58</v>
      </c>
      <c r="E2595" s="1" t="s">
        <v>59</v>
      </c>
      <c r="F2595">
        <v>0.46</v>
      </c>
      <c r="G2595">
        <v>0.12</v>
      </c>
      <c r="H2595">
        <v>0</v>
      </c>
      <c r="I2595">
        <v>0.05</v>
      </c>
      <c r="J2595">
        <v>0.64</v>
      </c>
    </row>
    <row r="2596" spans="1:10" x14ac:dyDescent="0.2">
      <c r="A2596" s="1" t="s">
        <v>1988</v>
      </c>
      <c r="B2596" s="1" t="s">
        <v>10</v>
      </c>
      <c r="C2596" s="1" t="s">
        <v>29</v>
      </c>
      <c r="D2596" s="1" t="s">
        <v>16</v>
      </c>
      <c r="E2596" s="1" t="s">
        <v>13</v>
      </c>
      <c r="F2596">
        <v>0.2</v>
      </c>
      <c r="G2596">
        <v>0.26</v>
      </c>
      <c r="H2596">
        <v>0.11</v>
      </c>
      <c r="I2596">
        <v>0.06</v>
      </c>
      <c r="J2596">
        <v>0.64</v>
      </c>
    </row>
    <row r="2597" spans="1:10" x14ac:dyDescent="0.2">
      <c r="A2597" s="1" t="s">
        <v>1989</v>
      </c>
      <c r="B2597" s="1" t="s">
        <v>10</v>
      </c>
      <c r="C2597" s="1" t="s">
        <v>15</v>
      </c>
      <c r="D2597" s="1" t="s">
        <v>38</v>
      </c>
      <c r="E2597" s="1" t="s">
        <v>178</v>
      </c>
      <c r="F2597">
        <v>0.45</v>
      </c>
      <c r="G2597">
        <v>0.1</v>
      </c>
      <c r="H2597">
        <v>0.04</v>
      </c>
      <c r="I2597">
        <v>0.05</v>
      </c>
      <c r="J2597">
        <v>0.64</v>
      </c>
    </row>
    <row r="2598" spans="1:10" x14ac:dyDescent="0.2">
      <c r="A2598" s="1" t="s">
        <v>1990</v>
      </c>
      <c r="B2598" s="1" t="s">
        <v>41</v>
      </c>
      <c r="C2598" s="1" t="s">
        <v>42</v>
      </c>
      <c r="D2598" s="1" t="s">
        <v>1</v>
      </c>
      <c r="E2598" s="1" t="s">
        <v>59</v>
      </c>
      <c r="F2598">
        <v>0.31</v>
      </c>
      <c r="G2598">
        <v>0.24</v>
      </c>
      <c r="H2598">
        <v>0</v>
      </c>
      <c r="I2598">
        <v>0.08</v>
      </c>
      <c r="J2598">
        <v>0.64</v>
      </c>
    </row>
    <row r="2599" spans="1:10" x14ac:dyDescent="0.2">
      <c r="A2599" s="1" t="s">
        <v>395</v>
      </c>
      <c r="B2599" s="1" t="s">
        <v>36</v>
      </c>
      <c r="C2599" s="1" t="s">
        <v>75</v>
      </c>
      <c r="D2599" s="1" t="s">
        <v>38</v>
      </c>
      <c r="E2599" s="1" t="s">
        <v>175</v>
      </c>
      <c r="F2599">
        <v>0.2</v>
      </c>
      <c r="G2599">
        <v>0.33</v>
      </c>
      <c r="H2599">
        <v>0.01</v>
      </c>
      <c r="I2599">
        <v>0.1</v>
      </c>
      <c r="J2599">
        <v>0.64</v>
      </c>
    </row>
    <row r="2600" spans="1:10" x14ac:dyDescent="0.2">
      <c r="A2600" s="1" t="s">
        <v>1991</v>
      </c>
      <c r="B2600" s="1" t="s">
        <v>10</v>
      </c>
      <c r="C2600" s="1" t="s">
        <v>18</v>
      </c>
      <c r="D2600" s="1" t="s">
        <v>22</v>
      </c>
      <c r="E2600" s="1" t="s">
        <v>86</v>
      </c>
      <c r="F2600">
        <v>0.59</v>
      </c>
      <c r="G2600">
        <v>0</v>
      </c>
      <c r="H2600">
        <v>0</v>
      </c>
      <c r="I2600">
        <v>0.04</v>
      </c>
      <c r="J2600">
        <v>0.64</v>
      </c>
    </row>
    <row r="2601" spans="1:10" x14ac:dyDescent="0.2">
      <c r="A2601" s="1" t="s">
        <v>1992</v>
      </c>
      <c r="B2601" s="1" t="s">
        <v>10</v>
      </c>
      <c r="C2601" s="1" t="s">
        <v>33</v>
      </c>
      <c r="D2601" s="1" t="s">
        <v>58</v>
      </c>
      <c r="E2601" s="1" t="s">
        <v>86</v>
      </c>
      <c r="F2601">
        <v>0.36</v>
      </c>
      <c r="G2601">
        <v>0.21</v>
      </c>
      <c r="H2601">
        <v>0.01</v>
      </c>
      <c r="I2601">
        <v>0.06</v>
      </c>
      <c r="J2601">
        <v>0.63</v>
      </c>
    </row>
    <row r="2602" spans="1:10" x14ac:dyDescent="0.2">
      <c r="A2602" s="1" t="s">
        <v>1993</v>
      </c>
      <c r="B2602" s="1" t="s">
        <v>41</v>
      </c>
      <c r="C2602" s="1" t="s">
        <v>25</v>
      </c>
      <c r="D2602" s="1" t="s">
        <v>45</v>
      </c>
      <c r="E2602" s="1" t="s">
        <v>59</v>
      </c>
      <c r="F2602">
        <v>0.53</v>
      </c>
      <c r="G2602">
        <v>0.02</v>
      </c>
      <c r="H2602">
        <v>0</v>
      </c>
      <c r="I2602">
        <v>0.09</v>
      </c>
      <c r="J2602">
        <v>0.63</v>
      </c>
    </row>
    <row r="2603" spans="1:10" x14ac:dyDescent="0.2">
      <c r="A2603" s="1" t="s">
        <v>1994</v>
      </c>
      <c r="B2603" s="1" t="s">
        <v>41</v>
      </c>
      <c r="C2603" s="1" t="s">
        <v>18</v>
      </c>
      <c r="D2603" s="1" t="s">
        <v>22</v>
      </c>
      <c r="E2603" s="1" t="s">
        <v>55</v>
      </c>
      <c r="F2603">
        <v>0.08</v>
      </c>
      <c r="G2603">
        <v>0.12</v>
      </c>
      <c r="H2603">
        <v>0</v>
      </c>
      <c r="I2603">
        <v>0.44</v>
      </c>
      <c r="J2603">
        <v>0.63</v>
      </c>
    </row>
    <row r="2604" spans="1:10" x14ac:dyDescent="0.2">
      <c r="A2604" s="1" t="s">
        <v>552</v>
      </c>
      <c r="B2604" s="1" t="s">
        <v>32</v>
      </c>
      <c r="C2604" s="1" t="s">
        <v>75</v>
      </c>
      <c r="D2604" s="1" t="s">
        <v>22</v>
      </c>
      <c r="E2604" s="1" t="s">
        <v>86</v>
      </c>
      <c r="F2604">
        <v>0.41</v>
      </c>
      <c r="G2604">
        <v>0.16</v>
      </c>
      <c r="H2604">
        <v>0</v>
      </c>
      <c r="I2604">
        <v>0.06</v>
      </c>
      <c r="J2604">
        <v>0.63</v>
      </c>
    </row>
    <row r="2605" spans="1:10" x14ac:dyDescent="0.2">
      <c r="A2605" s="1" t="s">
        <v>1995</v>
      </c>
      <c r="B2605" s="1" t="s">
        <v>36</v>
      </c>
      <c r="C2605" s="1" t="s">
        <v>37</v>
      </c>
      <c r="D2605" s="1" t="s">
        <v>16</v>
      </c>
      <c r="E2605" s="1" t="s">
        <v>969</v>
      </c>
      <c r="F2605">
        <v>0.01</v>
      </c>
      <c r="G2605">
        <v>0.45</v>
      </c>
      <c r="H2605">
        <v>0.03</v>
      </c>
      <c r="I2605">
        <v>0.15</v>
      </c>
      <c r="J2605">
        <v>0.63</v>
      </c>
    </row>
    <row r="2606" spans="1:10" x14ac:dyDescent="0.2">
      <c r="A2606" s="1" t="s">
        <v>1996</v>
      </c>
      <c r="B2606" s="1" t="s">
        <v>32</v>
      </c>
      <c r="C2606" s="1" t="s">
        <v>29</v>
      </c>
      <c r="D2606" s="1" t="s">
        <v>16</v>
      </c>
      <c r="E2606" s="1" t="s">
        <v>319</v>
      </c>
      <c r="F2606">
        <v>0.22</v>
      </c>
      <c r="G2606">
        <v>0.34</v>
      </c>
      <c r="H2606">
        <v>0</v>
      </c>
      <c r="I2606">
        <v>7.0000000000000007E-2</v>
      </c>
      <c r="J2606">
        <v>0.63</v>
      </c>
    </row>
    <row r="2607" spans="1:10" x14ac:dyDescent="0.2">
      <c r="A2607" s="1" t="s">
        <v>1997</v>
      </c>
      <c r="B2607" s="1" t="s">
        <v>102</v>
      </c>
      <c r="C2607" s="1" t="s">
        <v>54</v>
      </c>
      <c r="D2607" s="1" t="s">
        <v>12</v>
      </c>
      <c r="E2607" s="1" t="s">
        <v>59</v>
      </c>
      <c r="F2607">
        <v>0.41</v>
      </c>
      <c r="G2607">
        <v>0.19</v>
      </c>
      <c r="H2607">
        <v>0</v>
      </c>
      <c r="I2607">
        <v>0.03</v>
      </c>
      <c r="J2607">
        <v>0.63</v>
      </c>
    </row>
    <row r="2608" spans="1:10" x14ac:dyDescent="0.2">
      <c r="A2608" s="1" t="s">
        <v>336</v>
      </c>
      <c r="B2608" s="1" t="s">
        <v>102</v>
      </c>
      <c r="C2608" s="1" t="s">
        <v>47</v>
      </c>
      <c r="D2608" s="1" t="s">
        <v>12</v>
      </c>
      <c r="E2608" s="1" t="s">
        <v>99</v>
      </c>
      <c r="F2608">
        <v>0.2</v>
      </c>
      <c r="G2608">
        <v>0.4</v>
      </c>
      <c r="H2608">
        <v>0</v>
      </c>
      <c r="I2608">
        <v>0.04</v>
      </c>
      <c r="J2608">
        <v>0.63</v>
      </c>
    </row>
    <row r="2609" spans="1:10" x14ac:dyDescent="0.2">
      <c r="A2609" s="1" t="s">
        <v>1513</v>
      </c>
      <c r="B2609" s="1" t="s">
        <v>32</v>
      </c>
      <c r="C2609" s="1" t="s">
        <v>18</v>
      </c>
      <c r="D2609" s="1" t="s">
        <v>38</v>
      </c>
      <c r="E2609" s="1" t="s">
        <v>218</v>
      </c>
      <c r="F2609">
        <v>0.43</v>
      </c>
      <c r="G2609">
        <v>0.14000000000000001</v>
      </c>
      <c r="H2609">
        <v>0</v>
      </c>
      <c r="I2609">
        <v>0.06</v>
      </c>
      <c r="J2609">
        <v>0.63</v>
      </c>
    </row>
    <row r="2610" spans="1:10" hidden="1" x14ac:dyDescent="0.2">
      <c r="A2610" s="1" t="s">
        <v>1998</v>
      </c>
      <c r="B2610" s="1" t="s">
        <v>41</v>
      </c>
      <c r="C2610" s="1" t="s">
        <v>191</v>
      </c>
      <c r="D2610" s="1" t="s">
        <v>45</v>
      </c>
      <c r="E2610" s="1" t="s">
        <v>178</v>
      </c>
      <c r="F2610">
        <v>0</v>
      </c>
      <c r="G2610">
        <v>0</v>
      </c>
      <c r="H2610">
        <v>0.63</v>
      </c>
      <c r="I2610">
        <v>0</v>
      </c>
      <c r="J2610">
        <v>0.63</v>
      </c>
    </row>
    <row r="2611" spans="1:10" x14ac:dyDescent="0.2">
      <c r="A2611" s="1" t="s">
        <v>1999</v>
      </c>
      <c r="B2611" s="1" t="s">
        <v>41</v>
      </c>
      <c r="C2611" s="1" t="s">
        <v>25</v>
      </c>
      <c r="D2611" s="1" t="s">
        <v>16</v>
      </c>
      <c r="E2611" s="1" t="s">
        <v>99</v>
      </c>
      <c r="F2611">
        <v>0.53</v>
      </c>
      <c r="G2611">
        <v>0.02</v>
      </c>
      <c r="H2611">
        <v>0</v>
      </c>
      <c r="I2611">
        <v>0.09</v>
      </c>
      <c r="J2611">
        <v>0.63</v>
      </c>
    </row>
    <row r="2612" spans="1:10" x14ac:dyDescent="0.2">
      <c r="A2612" s="1" t="s">
        <v>1534</v>
      </c>
      <c r="B2612" s="1" t="s">
        <v>36</v>
      </c>
      <c r="C2612" s="1" t="s">
        <v>11</v>
      </c>
      <c r="D2612" s="1" t="s">
        <v>12</v>
      </c>
      <c r="E2612" s="1" t="s">
        <v>59</v>
      </c>
      <c r="F2612">
        <v>0.3</v>
      </c>
      <c r="G2612">
        <v>0.23</v>
      </c>
      <c r="H2612">
        <v>0.01</v>
      </c>
      <c r="I2612">
        <v>0.1</v>
      </c>
      <c r="J2612">
        <v>0.63</v>
      </c>
    </row>
    <row r="2613" spans="1:10" x14ac:dyDescent="0.2">
      <c r="A2613" s="1" t="s">
        <v>2000</v>
      </c>
      <c r="B2613" s="1" t="s">
        <v>49</v>
      </c>
      <c r="C2613" s="1" t="s">
        <v>42</v>
      </c>
      <c r="D2613" s="1" t="s">
        <v>26</v>
      </c>
      <c r="E2613" s="1" t="s">
        <v>86</v>
      </c>
      <c r="F2613">
        <v>0.45</v>
      </c>
      <c r="G2613">
        <v>0.17</v>
      </c>
      <c r="H2613">
        <v>0</v>
      </c>
      <c r="I2613">
        <v>0.01</v>
      </c>
      <c r="J2613">
        <v>0.63</v>
      </c>
    </row>
    <row r="2614" spans="1:10" x14ac:dyDescent="0.2">
      <c r="A2614" s="1" t="s">
        <v>1270</v>
      </c>
      <c r="B2614" s="1" t="s">
        <v>36</v>
      </c>
      <c r="C2614" s="1" t="s">
        <v>57</v>
      </c>
      <c r="D2614" s="1" t="s">
        <v>38</v>
      </c>
      <c r="E2614" s="1" t="s">
        <v>369</v>
      </c>
      <c r="F2614">
        <v>0.3</v>
      </c>
      <c r="G2614">
        <v>0.23</v>
      </c>
      <c r="H2614">
        <v>0</v>
      </c>
      <c r="I2614">
        <v>0.09</v>
      </c>
      <c r="J2614">
        <v>0.63</v>
      </c>
    </row>
    <row r="2615" spans="1:10" x14ac:dyDescent="0.2">
      <c r="A2615" s="1" t="s">
        <v>1411</v>
      </c>
      <c r="B2615" s="1" t="s">
        <v>36</v>
      </c>
      <c r="C2615" s="1" t="s">
        <v>18</v>
      </c>
      <c r="D2615" s="1" t="s">
        <v>22</v>
      </c>
      <c r="E2615" s="1" t="s">
        <v>59</v>
      </c>
      <c r="F2615">
        <v>0.28000000000000003</v>
      </c>
      <c r="G2615">
        <v>0.24</v>
      </c>
      <c r="H2615">
        <v>0</v>
      </c>
      <c r="I2615">
        <v>0.1</v>
      </c>
      <c r="J2615">
        <v>0.63</v>
      </c>
    </row>
    <row r="2616" spans="1:10" x14ac:dyDescent="0.2">
      <c r="A2616" s="1" t="s">
        <v>1868</v>
      </c>
      <c r="B2616" s="1" t="s">
        <v>113</v>
      </c>
      <c r="C2616" s="1" t="s">
        <v>15</v>
      </c>
      <c r="D2616" s="1" t="s">
        <v>38</v>
      </c>
      <c r="E2616" s="1" t="s">
        <v>109</v>
      </c>
      <c r="F2616">
        <v>0.46</v>
      </c>
      <c r="G2616">
        <v>0.09</v>
      </c>
      <c r="H2616">
        <v>0</v>
      </c>
      <c r="I2616">
        <v>0.09</v>
      </c>
      <c r="J2616">
        <v>0.63</v>
      </c>
    </row>
    <row r="2617" spans="1:10" x14ac:dyDescent="0.2">
      <c r="A2617" s="1" t="s">
        <v>2001</v>
      </c>
      <c r="B2617" s="1" t="s">
        <v>62</v>
      </c>
      <c r="C2617" s="1" t="s">
        <v>67</v>
      </c>
      <c r="D2617" s="1" t="s">
        <v>22</v>
      </c>
      <c r="E2617" s="1" t="s">
        <v>251</v>
      </c>
      <c r="F2617">
        <v>0</v>
      </c>
      <c r="G2617">
        <v>0</v>
      </c>
      <c r="H2617">
        <v>0.63</v>
      </c>
      <c r="I2617">
        <v>0</v>
      </c>
      <c r="J2617">
        <v>0.63</v>
      </c>
    </row>
    <row r="2618" spans="1:10" x14ac:dyDescent="0.2">
      <c r="A2618" s="1" t="s">
        <v>1683</v>
      </c>
      <c r="B2618" s="1" t="s">
        <v>20</v>
      </c>
      <c r="C2618" s="1" t="s">
        <v>18</v>
      </c>
      <c r="D2618" s="1" t="s">
        <v>38</v>
      </c>
      <c r="E2618" s="1" t="s">
        <v>99</v>
      </c>
      <c r="F2618">
        <v>0.21</v>
      </c>
      <c r="G2618">
        <v>0.35</v>
      </c>
      <c r="H2618">
        <v>0</v>
      </c>
      <c r="I2618">
        <v>7.0000000000000007E-2</v>
      </c>
      <c r="J2618">
        <v>0.63</v>
      </c>
    </row>
    <row r="2619" spans="1:10" x14ac:dyDescent="0.2">
      <c r="A2619" s="1" t="s">
        <v>1606</v>
      </c>
      <c r="B2619" s="1" t="s">
        <v>10</v>
      </c>
      <c r="C2619" s="1" t="s">
        <v>33</v>
      </c>
      <c r="D2619" s="1" t="s">
        <v>22</v>
      </c>
      <c r="E2619" s="1" t="s">
        <v>59</v>
      </c>
      <c r="F2619">
        <v>0.49</v>
      </c>
      <c r="G2619">
        <v>0.09</v>
      </c>
      <c r="H2619">
        <v>0</v>
      </c>
      <c r="I2619">
        <v>0.04</v>
      </c>
      <c r="J2619">
        <v>0.63</v>
      </c>
    </row>
    <row r="2620" spans="1:10" x14ac:dyDescent="0.2">
      <c r="A2620" s="1" t="s">
        <v>2002</v>
      </c>
      <c r="B2620" s="1" t="s">
        <v>62</v>
      </c>
      <c r="C2620" s="1" t="s">
        <v>67</v>
      </c>
      <c r="D2620" s="1" t="s">
        <v>38</v>
      </c>
      <c r="E2620" s="1" t="s">
        <v>59</v>
      </c>
      <c r="F2620">
        <v>0.38</v>
      </c>
      <c r="G2620">
        <v>0.2</v>
      </c>
      <c r="H2620">
        <v>0</v>
      </c>
      <c r="I2620">
        <v>0.05</v>
      </c>
      <c r="J2620">
        <v>0.63</v>
      </c>
    </row>
    <row r="2621" spans="1:10" x14ac:dyDescent="0.2">
      <c r="A2621" s="1" t="s">
        <v>2003</v>
      </c>
      <c r="B2621" s="1" t="s">
        <v>32</v>
      </c>
      <c r="C2621" s="1" t="s">
        <v>15</v>
      </c>
      <c r="D2621" s="1" t="s">
        <v>38</v>
      </c>
      <c r="E2621" s="1" t="s">
        <v>109</v>
      </c>
      <c r="F2621">
        <v>0.38</v>
      </c>
      <c r="G2621">
        <v>0.19</v>
      </c>
      <c r="H2621">
        <v>0</v>
      </c>
      <c r="I2621">
        <v>0.06</v>
      </c>
      <c r="J2621">
        <v>0.63</v>
      </c>
    </row>
    <row r="2622" spans="1:10" x14ac:dyDescent="0.2">
      <c r="A2622" s="1" t="s">
        <v>2004</v>
      </c>
      <c r="B2622" s="1" t="s">
        <v>10</v>
      </c>
      <c r="C2622" s="1" t="s">
        <v>29</v>
      </c>
      <c r="D2622" s="1" t="s">
        <v>12</v>
      </c>
      <c r="E2622" s="1" t="s">
        <v>59</v>
      </c>
      <c r="F2622">
        <v>0.57999999999999996</v>
      </c>
      <c r="G2622">
        <v>0</v>
      </c>
      <c r="H2622">
        <v>0</v>
      </c>
      <c r="I2622">
        <v>0.05</v>
      </c>
      <c r="J2622">
        <v>0.63</v>
      </c>
    </row>
    <row r="2623" spans="1:10" x14ac:dyDescent="0.2">
      <c r="A2623" s="1" t="s">
        <v>2005</v>
      </c>
      <c r="B2623" s="1" t="s">
        <v>41</v>
      </c>
      <c r="C2623" s="1" t="s">
        <v>124</v>
      </c>
      <c r="D2623" s="1" t="s">
        <v>71</v>
      </c>
      <c r="E2623" s="1" t="s">
        <v>251</v>
      </c>
      <c r="F2623">
        <v>0</v>
      </c>
      <c r="G2623">
        <v>0</v>
      </c>
      <c r="H2623">
        <v>0.63</v>
      </c>
      <c r="I2623">
        <v>0</v>
      </c>
      <c r="J2623">
        <v>0.63</v>
      </c>
    </row>
    <row r="2624" spans="1:10" x14ac:dyDescent="0.2">
      <c r="A2624" s="1" t="s">
        <v>85</v>
      </c>
      <c r="B2624" s="1" t="s">
        <v>36</v>
      </c>
      <c r="C2624" s="1" t="s">
        <v>57</v>
      </c>
      <c r="D2624" s="1" t="s">
        <v>22</v>
      </c>
      <c r="E2624" s="1" t="s">
        <v>86</v>
      </c>
      <c r="F2624">
        <v>0.33</v>
      </c>
      <c r="G2624">
        <v>0.21</v>
      </c>
      <c r="H2624">
        <v>0</v>
      </c>
      <c r="I2624">
        <v>0.09</v>
      </c>
      <c r="J2624">
        <v>0.63</v>
      </c>
    </row>
    <row r="2625" spans="1:10" x14ac:dyDescent="0.2">
      <c r="A2625" s="1" t="s">
        <v>60</v>
      </c>
      <c r="B2625" s="1" t="s">
        <v>20</v>
      </c>
      <c r="C2625" s="1" t="s">
        <v>33</v>
      </c>
      <c r="D2625" s="1" t="s">
        <v>58</v>
      </c>
      <c r="E2625" s="1" t="s">
        <v>59</v>
      </c>
      <c r="F2625">
        <v>0.54</v>
      </c>
      <c r="G2625">
        <v>0.05</v>
      </c>
      <c r="H2625">
        <v>0</v>
      </c>
      <c r="I2625">
        <v>0.04</v>
      </c>
      <c r="J2625">
        <v>0.63</v>
      </c>
    </row>
    <row r="2626" spans="1:10" x14ac:dyDescent="0.2">
      <c r="A2626" s="1" t="s">
        <v>212</v>
      </c>
      <c r="B2626" s="1" t="s">
        <v>64</v>
      </c>
      <c r="C2626" s="1" t="s">
        <v>65</v>
      </c>
      <c r="D2626" s="1" t="s">
        <v>38</v>
      </c>
      <c r="E2626" s="1" t="s">
        <v>55</v>
      </c>
      <c r="F2626">
        <v>0.23</v>
      </c>
      <c r="G2626">
        <v>0.28999999999999998</v>
      </c>
      <c r="H2626">
        <v>0.01</v>
      </c>
      <c r="I2626">
        <v>0.1</v>
      </c>
      <c r="J2626">
        <v>0.63</v>
      </c>
    </row>
    <row r="2627" spans="1:10" x14ac:dyDescent="0.2">
      <c r="A2627" s="1" t="s">
        <v>2006</v>
      </c>
      <c r="B2627" s="1" t="s">
        <v>41</v>
      </c>
      <c r="C2627" s="1" t="s">
        <v>47</v>
      </c>
      <c r="D2627" s="1" t="s">
        <v>1</v>
      </c>
      <c r="E2627" s="1" t="s">
        <v>55</v>
      </c>
      <c r="F2627">
        <v>0.12</v>
      </c>
      <c r="G2627">
        <v>0.09</v>
      </c>
      <c r="H2627">
        <v>0.38</v>
      </c>
      <c r="I2627">
        <v>0.03</v>
      </c>
      <c r="J2627">
        <v>0.63</v>
      </c>
    </row>
    <row r="2628" spans="1:10" x14ac:dyDescent="0.2">
      <c r="A2628" s="1" t="s">
        <v>2007</v>
      </c>
      <c r="B2628" s="1" t="s">
        <v>10</v>
      </c>
      <c r="C2628" s="1" t="s">
        <v>18</v>
      </c>
      <c r="D2628" s="1" t="s">
        <v>58</v>
      </c>
      <c r="E2628" s="1" t="s">
        <v>13</v>
      </c>
      <c r="F2628">
        <v>0.43</v>
      </c>
      <c r="G2628">
        <v>0.05</v>
      </c>
      <c r="H2628">
        <v>0</v>
      </c>
      <c r="I2628">
        <v>0.14000000000000001</v>
      </c>
      <c r="J2628">
        <v>0.63</v>
      </c>
    </row>
    <row r="2629" spans="1:10" x14ac:dyDescent="0.2">
      <c r="A2629" s="1" t="s">
        <v>1833</v>
      </c>
      <c r="B2629" s="1" t="s">
        <v>32</v>
      </c>
      <c r="C2629" s="1" t="s">
        <v>18</v>
      </c>
      <c r="D2629" s="1" t="s">
        <v>58</v>
      </c>
      <c r="E2629" s="1" t="s">
        <v>59</v>
      </c>
      <c r="F2629">
        <v>0.34</v>
      </c>
      <c r="G2629">
        <v>0.23</v>
      </c>
      <c r="H2629">
        <v>0</v>
      </c>
      <c r="I2629">
        <v>0.06</v>
      </c>
      <c r="J2629">
        <v>0.63</v>
      </c>
    </row>
    <row r="2630" spans="1:10" hidden="1" x14ac:dyDescent="0.2">
      <c r="A2630" s="1" t="s">
        <v>2008</v>
      </c>
      <c r="B2630" s="1" t="s">
        <v>20</v>
      </c>
      <c r="C2630" s="1" t="s">
        <v>191</v>
      </c>
      <c r="D2630" s="1" t="s">
        <v>214</v>
      </c>
      <c r="E2630" s="1" t="s">
        <v>13</v>
      </c>
      <c r="F2630">
        <v>0.44</v>
      </c>
      <c r="G2630">
        <v>0.13</v>
      </c>
      <c r="H2630">
        <v>0</v>
      </c>
      <c r="I2630">
        <v>0.06</v>
      </c>
      <c r="J2630">
        <v>0.63</v>
      </c>
    </row>
    <row r="2631" spans="1:10" x14ac:dyDescent="0.2">
      <c r="A2631" s="1" t="s">
        <v>2009</v>
      </c>
      <c r="B2631" s="1" t="s">
        <v>107</v>
      </c>
      <c r="C2631" s="1" t="s">
        <v>57</v>
      </c>
      <c r="D2631" s="1" t="s">
        <v>26</v>
      </c>
      <c r="E2631" s="1" t="s">
        <v>99</v>
      </c>
      <c r="F2631">
        <v>0.4</v>
      </c>
      <c r="G2631">
        <v>0.23</v>
      </c>
      <c r="H2631">
        <v>0</v>
      </c>
      <c r="I2631">
        <v>0</v>
      </c>
      <c r="J2631">
        <v>0.63</v>
      </c>
    </row>
    <row r="2632" spans="1:10" x14ac:dyDescent="0.2">
      <c r="A2632" s="1" t="s">
        <v>765</v>
      </c>
      <c r="B2632" s="1" t="s">
        <v>121</v>
      </c>
      <c r="C2632" s="1" t="s">
        <v>75</v>
      </c>
      <c r="D2632" s="1" t="s">
        <v>16</v>
      </c>
      <c r="E2632" s="1" t="s">
        <v>86</v>
      </c>
      <c r="F2632">
        <v>0.24</v>
      </c>
      <c r="G2632">
        <v>0.34</v>
      </c>
      <c r="H2632">
        <v>0</v>
      </c>
      <c r="I2632">
        <v>0.05</v>
      </c>
      <c r="J2632">
        <v>0.63</v>
      </c>
    </row>
    <row r="2633" spans="1:10" x14ac:dyDescent="0.2">
      <c r="A2633" s="1" t="s">
        <v>2010</v>
      </c>
      <c r="B2633" s="1" t="s">
        <v>20</v>
      </c>
      <c r="C2633" s="1" t="s">
        <v>18</v>
      </c>
      <c r="D2633" s="1" t="s">
        <v>214</v>
      </c>
      <c r="E2633" s="1" t="s">
        <v>86</v>
      </c>
      <c r="F2633">
        <v>0.31</v>
      </c>
      <c r="G2633">
        <v>0.25</v>
      </c>
      <c r="H2633">
        <v>0</v>
      </c>
      <c r="I2633">
        <v>0.06</v>
      </c>
      <c r="J2633">
        <v>0.63</v>
      </c>
    </row>
    <row r="2634" spans="1:10" x14ac:dyDescent="0.2">
      <c r="A2634" s="1" t="s">
        <v>2011</v>
      </c>
      <c r="B2634" s="1" t="s">
        <v>62</v>
      </c>
      <c r="C2634" s="1" t="s">
        <v>216</v>
      </c>
      <c r="D2634" s="1" t="s">
        <v>45</v>
      </c>
      <c r="E2634" s="1" t="s">
        <v>164</v>
      </c>
      <c r="F2634">
        <v>0</v>
      </c>
      <c r="G2634">
        <v>0</v>
      </c>
      <c r="H2634">
        <v>0.63</v>
      </c>
      <c r="I2634">
        <v>0</v>
      </c>
      <c r="J2634">
        <v>0.63</v>
      </c>
    </row>
    <row r="2635" spans="1:10" x14ac:dyDescent="0.2">
      <c r="A2635" s="1" t="s">
        <v>2012</v>
      </c>
      <c r="B2635" s="1" t="s">
        <v>32</v>
      </c>
      <c r="C2635" s="1" t="s">
        <v>67</v>
      </c>
      <c r="D2635" s="1" t="s">
        <v>16</v>
      </c>
      <c r="E2635" s="1" t="s">
        <v>109</v>
      </c>
      <c r="F2635">
        <v>0.2</v>
      </c>
      <c r="G2635">
        <v>0.37</v>
      </c>
      <c r="H2635">
        <v>0</v>
      </c>
      <c r="I2635">
        <v>0.06</v>
      </c>
      <c r="J2635">
        <v>0.63</v>
      </c>
    </row>
    <row r="2636" spans="1:10" x14ac:dyDescent="0.2">
      <c r="A2636" s="1" t="s">
        <v>2013</v>
      </c>
      <c r="B2636" s="1" t="s">
        <v>41</v>
      </c>
      <c r="C2636" s="1" t="s">
        <v>29</v>
      </c>
      <c r="D2636" s="1" t="s">
        <v>45</v>
      </c>
      <c r="E2636" s="1" t="s">
        <v>603</v>
      </c>
      <c r="F2636">
        <v>0.22</v>
      </c>
      <c r="G2636">
        <v>0.2</v>
      </c>
      <c r="H2636">
        <v>0.16</v>
      </c>
      <c r="I2636">
        <v>0.05</v>
      </c>
      <c r="J2636">
        <v>0.63</v>
      </c>
    </row>
    <row r="2637" spans="1:10" x14ac:dyDescent="0.2">
      <c r="A2637" s="1" t="s">
        <v>2014</v>
      </c>
      <c r="B2637" s="1" t="s">
        <v>41</v>
      </c>
      <c r="C2637" s="1" t="s">
        <v>54</v>
      </c>
      <c r="D2637" s="1" t="s">
        <v>12</v>
      </c>
      <c r="E2637" s="1" t="s">
        <v>99</v>
      </c>
      <c r="F2637">
        <v>0.31</v>
      </c>
      <c r="G2637">
        <v>0.24</v>
      </c>
      <c r="H2637">
        <v>0</v>
      </c>
      <c r="I2637">
        <v>0.08</v>
      </c>
      <c r="J2637">
        <v>0.63</v>
      </c>
    </row>
    <row r="2638" spans="1:10" x14ac:dyDescent="0.2">
      <c r="A2638" s="1" t="s">
        <v>2015</v>
      </c>
      <c r="B2638" s="1" t="s">
        <v>113</v>
      </c>
      <c r="C2638" s="1" t="s">
        <v>18</v>
      </c>
      <c r="D2638" s="1" t="s">
        <v>45</v>
      </c>
      <c r="E2638" s="1" t="s">
        <v>2016</v>
      </c>
      <c r="F2638">
        <v>0.18</v>
      </c>
      <c r="G2638">
        <v>0.06</v>
      </c>
      <c r="H2638">
        <v>0.34</v>
      </c>
      <c r="I2638">
        <v>0.04</v>
      </c>
      <c r="J2638">
        <v>0.63</v>
      </c>
    </row>
    <row r="2639" spans="1:10" x14ac:dyDescent="0.2">
      <c r="A2639" s="1" t="s">
        <v>1483</v>
      </c>
      <c r="B2639" s="1" t="s">
        <v>32</v>
      </c>
      <c r="C2639" s="1" t="s">
        <v>57</v>
      </c>
      <c r="D2639" s="1" t="s">
        <v>12</v>
      </c>
      <c r="E2639" s="1" t="s">
        <v>99</v>
      </c>
      <c r="F2639">
        <v>0.4</v>
      </c>
      <c r="G2639">
        <v>0.17</v>
      </c>
      <c r="H2639">
        <v>0</v>
      </c>
      <c r="I2639">
        <v>0.05</v>
      </c>
      <c r="J2639">
        <v>0.63</v>
      </c>
    </row>
    <row r="2640" spans="1:10" x14ac:dyDescent="0.2">
      <c r="A2640" s="1" t="s">
        <v>1989</v>
      </c>
      <c r="B2640" s="1" t="s">
        <v>41</v>
      </c>
      <c r="C2640" s="1" t="s">
        <v>11</v>
      </c>
      <c r="D2640" s="1" t="s">
        <v>38</v>
      </c>
      <c r="E2640" s="1" t="s">
        <v>178</v>
      </c>
      <c r="F2640">
        <v>0.11</v>
      </c>
      <c r="G2640">
        <v>0.03</v>
      </c>
      <c r="H2640">
        <v>0.15</v>
      </c>
      <c r="I2640">
        <v>0.34</v>
      </c>
      <c r="J2640">
        <v>0.63</v>
      </c>
    </row>
    <row r="2641" spans="1:10" x14ac:dyDescent="0.2">
      <c r="A2641" s="1" t="s">
        <v>1397</v>
      </c>
      <c r="B2641" s="1" t="s">
        <v>186</v>
      </c>
      <c r="C2641" s="1" t="s">
        <v>151</v>
      </c>
      <c r="D2641" s="1" t="s">
        <v>12</v>
      </c>
      <c r="E2641" s="1" t="s">
        <v>99</v>
      </c>
      <c r="F2641">
        <v>0.35</v>
      </c>
      <c r="G2641">
        <v>0.24</v>
      </c>
      <c r="H2641">
        <v>0</v>
      </c>
      <c r="I2641">
        <v>0.04</v>
      </c>
      <c r="J2641">
        <v>0.63</v>
      </c>
    </row>
    <row r="2642" spans="1:10" x14ac:dyDescent="0.2">
      <c r="A2642" s="1" t="s">
        <v>1837</v>
      </c>
      <c r="B2642" s="1" t="s">
        <v>10</v>
      </c>
      <c r="C2642" s="1" t="s">
        <v>18</v>
      </c>
      <c r="D2642" s="1" t="s">
        <v>26</v>
      </c>
      <c r="E2642" s="1" t="s">
        <v>319</v>
      </c>
      <c r="F2642">
        <v>0.41</v>
      </c>
      <c r="G2642">
        <v>0.16</v>
      </c>
      <c r="H2642">
        <v>0</v>
      </c>
      <c r="I2642">
        <v>0.05</v>
      </c>
      <c r="J2642">
        <v>0.63</v>
      </c>
    </row>
    <row r="2643" spans="1:10" x14ac:dyDescent="0.2">
      <c r="A2643" s="1" t="s">
        <v>1405</v>
      </c>
      <c r="B2643" s="1" t="s">
        <v>121</v>
      </c>
      <c r="C2643" s="1" t="s">
        <v>65</v>
      </c>
      <c r="D2643" s="1" t="s">
        <v>38</v>
      </c>
      <c r="E2643" s="1" t="s">
        <v>175</v>
      </c>
      <c r="F2643">
        <v>0.35</v>
      </c>
      <c r="G2643">
        <v>0.22</v>
      </c>
      <c r="H2643">
        <v>0</v>
      </c>
      <c r="I2643">
        <v>0.06</v>
      </c>
      <c r="J2643">
        <v>0.63</v>
      </c>
    </row>
    <row r="2644" spans="1:10" x14ac:dyDescent="0.2">
      <c r="A2644" s="1" t="s">
        <v>2017</v>
      </c>
      <c r="B2644" s="1" t="s">
        <v>36</v>
      </c>
      <c r="C2644" s="1" t="s">
        <v>18</v>
      </c>
      <c r="D2644" s="1" t="s">
        <v>58</v>
      </c>
      <c r="E2644" s="1" t="s">
        <v>97</v>
      </c>
      <c r="F2644">
        <v>0.22</v>
      </c>
      <c r="G2644">
        <v>0.27</v>
      </c>
      <c r="H2644">
        <v>0.01</v>
      </c>
      <c r="I2644">
        <v>0.11</v>
      </c>
      <c r="J2644">
        <v>0.63</v>
      </c>
    </row>
    <row r="2645" spans="1:10" x14ac:dyDescent="0.2">
      <c r="A2645" s="1" t="s">
        <v>2018</v>
      </c>
      <c r="B2645" s="1" t="s">
        <v>20</v>
      </c>
      <c r="C2645" s="1" t="s">
        <v>18</v>
      </c>
      <c r="D2645" s="1" t="s">
        <v>16</v>
      </c>
      <c r="E2645" s="1" t="s">
        <v>99</v>
      </c>
      <c r="F2645">
        <v>0.26</v>
      </c>
      <c r="G2645">
        <v>0.28999999999999998</v>
      </c>
      <c r="H2645">
        <v>0</v>
      </c>
      <c r="I2645">
        <v>7.0000000000000007E-2</v>
      </c>
      <c r="J2645">
        <v>0.63</v>
      </c>
    </row>
    <row r="2646" spans="1:10" x14ac:dyDescent="0.2">
      <c r="A2646" s="1" t="s">
        <v>2019</v>
      </c>
      <c r="B2646" s="1" t="s">
        <v>186</v>
      </c>
      <c r="C2646" s="1" t="s">
        <v>151</v>
      </c>
      <c r="D2646" s="1" t="s">
        <v>1</v>
      </c>
      <c r="E2646" s="1" t="s">
        <v>59</v>
      </c>
      <c r="F2646">
        <v>0.35</v>
      </c>
      <c r="G2646">
        <v>0.24</v>
      </c>
      <c r="H2646">
        <v>0</v>
      </c>
      <c r="I2646">
        <v>0.04</v>
      </c>
      <c r="J2646">
        <v>0.63</v>
      </c>
    </row>
    <row r="2647" spans="1:10" x14ac:dyDescent="0.2">
      <c r="A2647" s="1" t="s">
        <v>250</v>
      </c>
      <c r="B2647" s="1" t="s">
        <v>126</v>
      </c>
      <c r="C2647" s="1" t="s">
        <v>47</v>
      </c>
      <c r="D2647" s="1" t="s">
        <v>22</v>
      </c>
      <c r="E2647" s="1" t="s">
        <v>251</v>
      </c>
      <c r="F2647">
        <v>0.48</v>
      </c>
      <c r="G2647">
        <v>0.13</v>
      </c>
      <c r="H2647">
        <v>0</v>
      </c>
      <c r="I2647">
        <v>0.02</v>
      </c>
      <c r="J2647">
        <v>0.63</v>
      </c>
    </row>
    <row r="2648" spans="1:10" hidden="1" x14ac:dyDescent="0.2">
      <c r="A2648" s="1" t="s">
        <v>2020</v>
      </c>
      <c r="B2648" s="1" t="s">
        <v>102</v>
      </c>
      <c r="C2648" s="1" t="s">
        <v>191</v>
      </c>
      <c r="D2648" s="1" t="s">
        <v>38</v>
      </c>
      <c r="E2648" s="1" t="s">
        <v>159</v>
      </c>
      <c r="F2648">
        <v>0.38</v>
      </c>
      <c r="G2648">
        <v>0.22</v>
      </c>
      <c r="H2648">
        <v>0</v>
      </c>
      <c r="I2648">
        <v>0.03</v>
      </c>
      <c r="J2648">
        <v>0.62</v>
      </c>
    </row>
    <row r="2649" spans="1:10" x14ac:dyDescent="0.2">
      <c r="A2649" s="1" t="s">
        <v>2021</v>
      </c>
      <c r="B2649" s="1" t="s">
        <v>102</v>
      </c>
      <c r="C2649" s="1" t="s">
        <v>25</v>
      </c>
      <c r="D2649" s="1" t="s">
        <v>12</v>
      </c>
      <c r="E2649" s="1" t="s">
        <v>59</v>
      </c>
      <c r="F2649">
        <v>0.4</v>
      </c>
      <c r="G2649">
        <v>0.2</v>
      </c>
      <c r="H2649">
        <v>0</v>
      </c>
      <c r="I2649">
        <v>0.03</v>
      </c>
      <c r="J2649">
        <v>0.62</v>
      </c>
    </row>
    <row r="2650" spans="1:10" x14ac:dyDescent="0.2">
      <c r="A2650" s="1" t="s">
        <v>1834</v>
      </c>
      <c r="B2650" s="1" t="s">
        <v>32</v>
      </c>
      <c r="C2650" s="1" t="s">
        <v>33</v>
      </c>
      <c r="D2650" s="1" t="s">
        <v>38</v>
      </c>
      <c r="E2650" s="1" t="s">
        <v>86</v>
      </c>
      <c r="F2650">
        <v>0.3</v>
      </c>
      <c r="G2650">
        <v>0.26</v>
      </c>
      <c r="H2650">
        <v>0</v>
      </c>
      <c r="I2650">
        <v>0.06</v>
      </c>
      <c r="J2650">
        <v>0.62</v>
      </c>
    </row>
    <row r="2651" spans="1:10" x14ac:dyDescent="0.2">
      <c r="A2651" s="1" t="s">
        <v>2022</v>
      </c>
      <c r="B2651" s="1" t="s">
        <v>36</v>
      </c>
      <c r="C2651" s="1" t="s">
        <v>33</v>
      </c>
      <c r="D2651" s="1" t="s">
        <v>58</v>
      </c>
      <c r="E2651" s="1" t="s">
        <v>109</v>
      </c>
      <c r="F2651">
        <v>0.21</v>
      </c>
      <c r="G2651">
        <v>0.22</v>
      </c>
      <c r="H2651">
        <v>0.11</v>
      </c>
      <c r="I2651">
        <v>0.09</v>
      </c>
      <c r="J2651">
        <v>0.62</v>
      </c>
    </row>
    <row r="2652" spans="1:10" x14ac:dyDescent="0.2">
      <c r="A2652" s="1" t="s">
        <v>2023</v>
      </c>
      <c r="B2652" s="1" t="s">
        <v>41</v>
      </c>
      <c r="C2652" s="1" t="s">
        <v>47</v>
      </c>
      <c r="D2652" s="1" t="s">
        <v>45</v>
      </c>
      <c r="E2652" s="1" t="s">
        <v>86</v>
      </c>
      <c r="F2652">
        <v>0.16</v>
      </c>
      <c r="G2652">
        <v>0.13</v>
      </c>
      <c r="H2652">
        <v>0.28999999999999998</v>
      </c>
      <c r="I2652">
        <v>0.04</v>
      </c>
      <c r="J2652">
        <v>0.62</v>
      </c>
    </row>
    <row r="2653" spans="1:10" x14ac:dyDescent="0.2">
      <c r="A2653" s="1" t="s">
        <v>2024</v>
      </c>
      <c r="B2653" s="1" t="s">
        <v>36</v>
      </c>
      <c r="C2653" s="1" t="s">
        <v>18</v>
      </c>
      <c r="D2653" s="1" t="s">
        <v>45</v>
      </c>
      <c r="E2653" s="1" t="s">
        <v>527</v>
      </c>
      <c r="F2653">
        <v>0.22</v>
      </c>
      <c r="G2653">
        <v>0.23</v>
      </c>
      <c r="H2653">
        <v>0.08</v>
      </c>
      <c r="I2653">
        <v>0.09</v>
      </c>
      <c r="J2653">
        <v>0.62</v>
      </c>
    </row>
    <row r="2654" spans="1:10" x14ac:dyDescent="0.2">
      <c r="A2654" s="1" t="s">
        <v>230</v>
      </c>
      <c r="B2654" s="1" t="s">
        <v>126</v>
      </c>
      <c r="C2654" s="1" t="s">
        <v>11</v>
      </c>
      <c r="D2654" s="1" t="s">
        <v>12</v>
      </c>
      <c r="E2654" s="1" t="s">
        <v>99</v>
      </c>
      <c r="F2654">
        <v>0.48</v>
      </c>
      <c r="G2654">
        <v>0.13</v>
      </c>
      <c r="H2654">
        <v>0</v>
      </c>
      <c r="I2654">
        <v>0.02</v>
      </c>
      <c r="J2654">
        <v>0.62</v>
      </c>
    </row>
    <row r="2655" spans="1:10" x14ac:dyDescent="0.2">
      <c r="A2655" s="1" t="s">
        <v>271</v>
      </c>
      <c r="B2655" s="1" t="s">
        <v>107</v>
      </c>
      <c r="C2655" s="1" t="s">
        <v>75</v>
      </c>
      <c r="D2655" s="1" t="s">
        <v>58</v>
      </c>
      <c r="E2655" s="1" t="s">
        <v>86</v>
      </c>
      <c r="F2655">
        <v>0.15</v>
      </c>
      <c r="G2655">
        <v>0.42</v>
      </c>
      <c r="H2655">
        <v>0</v>
      </c>
      <c r="I2655">
        <v>0.05</v>
      </c>
      <c r="J2655">
        <v>0.62</v>
      </c>
    </row>
    <row r="2656" spans="1:10" x14ac:dyDescent="0.2">
      <c r="A2656" s="1" t="s">
        <v>818</v>
      </c>
      <c r="B2656" s="1" t="s">
        <v>102</v>
      </c>
      <c r="C2656" s="1" t="s">
        <v>124</v>
      </c>
      <c r="D2656" s="1" t="s">
        <v>12</v>
      </c>
      <c r="E2656" s="1" t="s">
        <v>99</v>
      </c>
      <c r="F2656">
        <v>0.47</v>
      </c>
      <c r="G2656">
        <v>0.13</v>
      </c>
      <c r="H2656">
        <v>0</v>
      </c>
      <c r="I2656">
        <v>0.02</v>
      </c>
      <c r="J2656">
        <v>0.62</v>
      </c>
    </row>
    <row r="2657" spans="1:10" x14ac:dyDescent="0.2">
      <c r="A2657" s="1" t="s">
        <v>809</v>
      </c>
      <c r="B2657" s="1" t="s">
        <v>62</v>
      </c>
      <c r="C2657" s="1" t="s">
        <v>57</v>
      </c>
      <c r="D2657" s="1" t="s">
        <v>38</v>
      </c>
      <c r="E2657" s="1" t="s">
        <v>369</v>
      </c>
      <c r="F2657">
        <v>0.28999999999999998</v>
      </c>
      <c r="G2657">
        <v>0.28000000000000003</v>
      </c>
      <c r="H2657">
        <v>0</v>
      </c>
      <c r="I2657">
        <v>0.06</v>
      </c>
      <c r="J2657">
        <v>0.62</v>
      </c>
    </row>
    <row r="2658" spans="1:10" x14ac:dyDescent="0.2">
      <c r="A2658" s="1" t="s">
        <v>1707</v>
      </c>
      <c r="B2658" s="1" t="s">
        <v>36</v>
      </c>
      <c r="C2658" s="1" t="s">
        <v>75</v>
      </c>
      <c r="D2658" s="1" t="s">
        <v>12</v>
      </c>
      <c r="E2658" s="1" t="s">
        <v>159</v>
      </c>
      <c r="F2658">
        <v>0.1</v>
      </c>
      <c r="G2658">
        <v>0.23</v>
      </c>
      <c r="H2658">
        <v>0.22</v>
      </c>
      <c r="I2658">
        <v>0.08</v>
      </c>
      <c r="J2658">
        <v>0.62</v>
      </c>
    </row>
    <row r="2659" spans="1:10" x14ac:dyDescent="0.2">
      <c r="A2659" s="1" t="s">
        <v>1412</v>
      </c>
      <c r="B2659" s="1" t="s">
        <v>121</v>
      </c>
      <c r="C2659" s="1" t="s">
        <v>65</v>
      </c>
      <c r="D2659" s="1" t="s">
        <v>58</v>
      </c>
      <c r="E2659" s="1" t="s">
        <v>39</v>
      </c>
      <c r="F2659">
        <v>0.36</v>
      </c>
      <c r="G2659">
        <v>0.2</v>
      </c>
      <c r="H2659">
        <v>0</v>
      </c>
      <c r="I2659">
        <v>0.06</v>
      </c>
      <c r="J2659">
        <v>0.62</v>
      </c>
    </row>
    <row r="2660" spans="1:10" x14ac:dyDescent="0.2">
      <c r="A2660" s="1" t="s">
        <v>2025</v>
      </c>
      <c r="B2660" s="1" t="s">
        <v>41</v>
      </c>
      <c r="C2660" s="1" t="s">
        <v>42</v>
      </c>
      <c r="D2660" s="1" t="s">
        <v>1</v>
      </c>
      <c r="E2660" s="1" t="s">
        <v>319</v>
      </c>
      <c r="F2660">
        <v>0.3</v>
      </c>
      <c r="G2660">
        <v>0.24</v>
      </c>
      <c r="H2660">
        <v>0</v>
      </c>
      <c r="I2660">
        <v>0.08</v>
      </c>
      <c r="J2660">
        <v>0.62</v>
      </c>
    </row>
    <row r="2661" spans="1:10" x14ac:dyDescent="0.2">
      <c r="A2661" s="1" t="s">
        <v>1659</v>
      </c>
      <c r="B2661" s="1" t="s">
        <v>36</v>
      </c>
      <c r="C2661" s="1" t="s">
        <v>37</v>
      </c>
      <c r="D2661" s="1" t="s">
        <v>38</v>
      </c>
      <c r="E2661" s="1" t="s">
        <v>527</v>
      </c>
      <c r="F2661">
        <v>0.26</v>
      </c>
      <c r="G2661">
        <v>0.2</v>
      </c>
      <c r="H2661">
        <v>7.0000000000000007E-2</v>
      </c>
      <c r="I2661">
        <v>0.09</v>
      </c>
      <c r="J2661">
        <v>0.62</v>
      </c>
    </row>
    <row r="2662" spans="1:10" x14ac:dyDescent="0.2">
      <c r="A2662" s="1" t="s">
        <v>2026</v>
      </c>
      <c r="B2662" s="1" t="s">
        <v>36</v>
      </c>
      <c r="C2662" s="1" t="s">
        <v>57</v>
      </c>
      <c r="D2662" s="1" t="s">
        <v>38</v>
      </c>
      <c r="E2662" s="1" t="s">
        <v>1558</v>
      </c>
      <c r="F2662">
        <v>0</v>
      </c>
      <c r="G2662">
        <v>0.04</v>
      </c>
      <c r="H2662">
        <v>0.56999999999999995</v>
      </c>
      <c r="I2662">
        <v>0.01</v>
      </c>
      <c r="J2662">
        <v>0.62</v>
      </c>
    </row>
    <row r="2663" spans="1:10" x14ac:dyDescent="0.2">
      <c r="A2663" s="1" t="s">
        <v>2027</v>
      </c>
      <c r="B2663" s="1" t="s">
        <v>20</v>
      </c>
      <c r="C2663" s="1" t="s">
        <v>15</v>
      </c>
      <c r="D2663" s="1" t="s">
        <v>173</v>
      </c>
      <c r="E2663" s="1" t="s">
        <v>369</v>
      </c>
      <c r="F2663">
        <v>0.35</v>
      </c>
      <c r="G2663">
        <v>0.21</v>
      </c>
      <c r="H2663">
        <v>0</v>
      </c>
      <c r="I2663">
        <v>0.06</v>
      </c>
      <c r="J2663">
        <v>0.62</v>
      </c>
    </row>
    <row r="2664" spans="1:10" x14ac:dyDescent="0.2">
      <c r="A2664" s="1" t="s">
        <v>2028</v>
      </c>
      <c r="B2664" s="1" t="s">
        <v>126</v>
      </c>
      <c r="C2664" s="1" t="s">
        <v>124</v>
      </c>
      <c r="D2664" s="1" t="s">
        <v>38</v>
      </c>
      <c r="E2664" s="1" t="s">
        <v>178</v>
      </c>
      <c r="F2664">
        <v>0.38</v>
      </c>
      <c r="G2664">
        <v>0.1</v>
      </c>
      <c r="H2664">
        <v>0.12</v>
      </c>
      <c r="I2664">
        <v>0.02</v>
      </c>
      <c r="J2664">
        <v>0.62</v>
      </c>
    </row>
    <row r="2665" spans="1:10" x14ac:dyDescent="0.2">
      <c r="A2665" s="1" t="s">
        <v>735</v>
      </c>
      <c r="B2665" s="1" t="s">
        <v>49</v>
      </c>
      <c r="C2665" s="1" t="s">
        <v>42</v>
      </c>
      <c r="D2665" s="1" t="s">
        <v>26</v>
      </c>
      <c r="E2665" s="1" t="s">
        <v>99</v>
      </c>
      <c r="F2665">
        <v>0.37</v>
      </c>
      <c r="G2665">
        <v>0.22</v>
      </c>
      <c r="H2665">
        <v>0</v>
      </c>
      <c r="I2665">
        <v>0.03</v>
      </c>
      <c r="J2665">
        <v>0.62</v>
      </c>
    </row>
    <row r="2666" spans="1:10" x14ac:dyDescent="0.2">
      <c r="A2666" s="1" t="s">
        <v>2029</v>
      </c>
      <c r="B2666" s="1" t="s">
        <v>559</v>
      </c>
      <c r="C2666" s="1" t="s">
        <v>67</v>
      </c>
      <c r="D2666" s="1" t="s">
        <v>12</v>
      </c>
      <c r="E2666" s="1" t="s">
        <v>99</v>
      </c>
      <c r="F2666">
        <v>0.17</v>
      </c>
      <c r="G2666">
        <v>0.34</v>
      </c>
      <c r="H2666">
        <v>0.02</v>
      </c>
      <c r="I2666">
        <v>0.09</v>
      </c>
      <c r="J2666">
        <v>0.62</v>
      </c>
    </row>
    <row r="2667" spans="1:10" x14ac:dyDescent="0.2">
      <c r="A2667" s="1" t="s">
        <v>2030</v>
      </c>
      <c r="B2667" s="1" t="s">
        <v>186</v>
      </c>
      <c r="C2667" s="1" t="s">
        <v>151</v>
      </c>
      <c r="D2667" s="1" t="s">
        <v>1</v>
      </c>
      <c r="E2667" s="1" t="s">
        <v>248</v>
      </c>
      <c r="F2667">
        <v>0.34</v>
      </c>
      <c r="G2667">
        <v>0.23</v>
      </c>
      <c r="H2667">
        <v>0</v>
      </c>
      <c r="I2667">
        <v>0.04</v>
      </c>
      <c r="J2667">
        <v>0.62</v>
      </c>
    </row>
    <row r="2668" spans="1:10" x14ac:dyDescent="0.2">
      <c r="A2668" s="1" t="s">
        <v>612</v>
      </c>
      <c r="B2668" s="1" t="s">
        <v>20</v>
      </c>
      <c r="C2668" s="1" t="s">
        <v>33</v>
      </c>
      <c r="D2668" s="1" t="s">
        <v>22</v>
      </c>
      <c r="E2668" s="1" t="s">
        <v>59</v>
      </c>
      <c r="F2668">
        <v>0.57999999999999996</v>
      </c>
      <c r="G2668">
        <v>0</v>
      </c>
      <c r="H2668">
        <v>0</v>
      </c>
      <c r="I2668">
        <v>0.04</v>
      </c>
      <c r="J2668">
        <v>0.62</v>
      </c>
    </row>
    <row r="2669" spans="1:10" x14ac:dyDescent="0.2">
      <c r="A2669" s="1" t="s">
        <v>2031</v>
      </c>
      <c r="B2669" s="1" t="s">
        <v>41</v>
      </c>
      <c r="C2669" s="1" t="s">
        <v>42</v>
      </c>
      <c r="D2669" s="1" t="s">
        <v>12</v>
      </c>
      <c r="E2669" s="1" t="s">
        <v>1288</v>
      </c>
      <c r="F2669">
        <v>0.3</v>
      </c>
      <c r="G2669">
        <v>0.24</v>
      </c>
      <c r="H2669">
        <v>0</v>
      </c>
      <c r="I2669">
        <v>0.08</v>
      </c>
      <c r="J2669">
        <v>0.62</v>
      </c>
    </row>
    <row r="2670" spans="1:10" x14ac:dyDescent="0.2">
      <c r="A2670" s="1" t="s">
        <v>829</v>
      </c>
      <c r="B2670" s="1" t="s">
        <v>10</v>
      </c>
      <c r="C2670" s="1" t="s">
        <v>29</v>
      </c>
      <c r="D2670" s="1" t="s">
        <v>38</v>
      </c>
      <c r="E2670" s="1" t="s">
        <v>319</v>
      </c>
      <c r="F2670">
        <v>0.56999999999999995</v>
      </c>
      <c r="G2670">
        <v>0.01</v>
      </c>
      <c r="H2670">
        <v>0</v>
      </c>
      <c r="I2670">
        <v>0.04</v>
      </c>
      <c r="J2670">
        <v>0.62</v>
      </c>
    </row>
    <row r="2671" spans="1:10" x14ac:dyDescent="0.2">
      <c r="A2671" s="1" t="s">
        <v>1060</v>
      </c>
      <c r="B2671" s="1" t="s">
        <v>36</v>
      </c>
      <c r="C2671" s="1" t="s">
        <v>75</v>
      </c>
      <c r="D2671" s="1" t="s">
        <v>38</v>
      </c>
      <c r="E2671" s="1" t="s">
        <v>159</v>
      </c>
      <c r="F2671">
        <v>0.14000000000000001</v>
      </c>
      <c r="G2671">
        <v>0.14000000000000001</v>
      </c>
      <c r="H2671">
        <v>0.27</v>
      </c>
      <c r="I2671">
        <v>0.06</v>
      </c>
      <c r="J2671">
        <v>0.62</v>
      </c>
    </row>
    <row r="2672" spans="1:10" x14ac:dyDescent="0.2">
      <c r="A2672" s="1" t="s">
        <v>2032</v>
      </c>
      <c r="B2672" s="1" t="s">
        <v>36</v>
      </c>
      <c r="C2672" s="1" t="s">
        <v>57</v>
      </c>
      <c r="D2672" s="1" t="s">
        <v>71</v>
      </c>
      <c r="E2672" s="1" t="s">
        <v>251</v>
      </c>
      <c r="F2672">
        <v>0.27</v>
      </c>
      <c r="G2672">
        <v>0.18</v>
      </c>
      <c r="H2672">
        <v>0.09</v>
      </c>
      <c r="I2672">
        <v>0.08</v>
      </c>
      <c r="J2672">
        <v>0.62</v>
      </c>
    </row>
    <row r="2673" spans="1:10" x14ac:dyDescent="0.2">
      <c r="A2673" s="1" t="s">
        <v>1151</v>
      </c>
      <c r="B2673" s="1" t="s">
        <v>113</v>
      </c>
      <c r="C2673" s="1" t="s">
        <v>18</v>
      </c>
      <c r="D2673" s="1" t="s">
        <v>71</v>
      </c>
      <c r="E2673" s="1" t="s">
        <v>319</v>
      </c>
      <c r="F2673">
        <v>0.25</v>
      </c>
      <c r="G2673">
        <v>0.23</v>
      </c>
      <c r="H2673">
        <v>0</v>
      </c>
      <c r="I2673">
        <v>0.14000000000000001</v>
      </c>
      <c r="J2673">
        <v>0.62</v>
      </c>
    </row>
    <row r="2674" spans="1:10" x14ac:dyDescent="0.2">
      <c r="A2674" s="1" t="s">
        <v>2033</v>
      </c>
      <c r="B2674" s="1" t="s">
        <v>41</v>
      </c>
      <c r="C2674" s="1" t="s">
        <v>42</v>
      </c>
      <c r="D2674" s="1" t="s">
        <v>16</v>
      </c>
      <c r="E2674" s="1" t="s">
        <v>248</v>
      </c>
      <c r="F2674">
        <v>0.3</v>
      </c>
      <c r="G2674">
        <v>0.24</v>
      </c>
      <c r="H2674">
        <v>0</v>
      </c>
      <c r="I2674">
        <v>0.08</v>
      </c>
      <c r="J2674">
        <v>0.62</v>
      </c>
    </row>
    <row r="2675" spans="1:10" x14ac:dyDescent="0.2">
      <c r="A2675" s="1" t="s">
        <v>2034</v>
      </c>
      <c r="B2675" s="1" t="s">
        <v>126</v>
      </c>
      <c r="C2675" s="1" t="s">
        <v>124</v>
      </c>
      <c r="D2675" s="1" t="s">
        <v>22</v>
      </c>
      <c r="E2675" s="1" t="s">
        <v>251</v>
      </c>
      <c r="F2675">
        <v>0.48</v>
      </c>
      <c r="G2675">
        <v>0.12</v>
      </c>
      <c r="H2675">
        <v>0</v>
      </c>
      <c r="I2675">
        <v>0.02</v>
      </c>
      <c r="J2675">
        <v>0.62</v>
      </c>
    </row>
    <row r="2676" spans="1:10" x14ac:dyDescent="0.2">
      <c r="A2676" s="1" t="s">
        <v>1353</v>
      </c>
      <c r="B2676" s="1" t="s">
        <v>64</v>
      </c>
      <c r="C2676" s="1" t="s">
        <v>75</v>
      </c>
      <c r="D2676" s="1" t="s">
        <v>22</v>
      </c>
      <c r="E2676" s="1" t="s">
        <v>86</v>
      </c>
      <c r="F2676">
        <v>0.34</v>
      </c>
      <c r="G2676">
        <v>0.17</v>
      </c>
      <c r="H2676">
        <v>0</v>
      </c>
      <c r="I2676">
        <v>0.11</v>
      </c>
      <c r="J2676">
        <v>0.62</v>
      </c>
    </row>
    <row r="2677" spans="1:10" x14ac:dyDescent="0.2">
      <c r="A2677" s="1" t="s">
        <v>925</v>
      </c>
      <c r="B2677" s="1" t="s">
        <v>32</v>
      </c>
      <c r="C2677" s="1" t="s">
        <v>15</v>
      </c>
      <c r="D2677" s="1" t="s">
        <v>1</v>
      </c>
      <c r="E2677" s="1" t="s">
        <v>319</v>
      </c>
      <c r="F2677">
        <v>0.28999999999999998</v>
      </c>
      <c r="G2677">
        <v>0.26</v>
      </c>
      <c r="H2677">
        <v>0</v>
      </c>
      <c r="I2677">
        <v>7.0000000000000007E-2</v>
      </c>
      <c r="J2677">
        <v>0.62</v>
      </c>
    </row>
    <row r="2678" spans="1:10" x14ac:dyDescent="0.2">
      <c r="A2678" s="1" t="s">
        <v>2035</v>
      </c>
      <c r="B2678" s="1" t="s">
        <v>62</v>
      </c>
      <c r="C2678" s="1" t="s">
        <v>67</v>
      </c>
      <c r="D2678" s="1" t="s">
        <v>173</v>
      </c>
      <c r="E2678" s="1" t="s">
        <v>251</v>
      </c>
      <c r="F2678">
        <v>0</v>
      </c>
      <c r="G2678">
        <v>0</v>
      </c>
      <c r="H2678">
        <v>0.62</v>
      </c>
      <c r="I2678">
        <v>0</v>
      </c>
      <c r="J2678">
        <v>0.62</v>
      </c>
    </row>
    <row r="2679" spans="1:10" x14ac:dyDescent="0.2">
      <c r="A2679" s="1" t="s">
        <v>2036</v>
      </c>
      <c r="B2679" s="1" t="s">
        <v>20</v>
      </c>
      <c r="C2679" s="1" t="s">
        <v>57</v>
      </c>
      <c r="D2679" s="1" t="s">
        <v>45</v>
      </c>
      <c r="E2679" s="1" t="s">
        <v>164</v>
      </c>
      <c r="F2679">
        <v>0</v>
      </c>
      <c r="G2679">
        <v>0</v>
      </c>
      <c r="H2679">
        <v>0.62</v>
      </c>
      <c r="I2679">
        <v>0</v>
      </c>
      <c r="J2679">
        <v>0.62</v>
      </c>
    </row>
    <row r="2680" spans="1:10" x14ac:dyDescent="0.2">
      <c r="A2680" s="1" t="s">
        <v>2037</v>
      </c>
      <c r="B2680" s="1" t="s">
        <v>186</v>
      </c>
      <c r="C2680" s="1" t="s">
        <v>54</v>
      </c>
      <c r="D2680" s="1" t="s">
        <v>214</v>
      </c>
      <c r="E2680" s="1" t="s">
        <v>1643</v>
      </c>
      <c r="F2680">
        <v>0</v>
      </c>
      <c r="G2680">
        <v>0</v>
      </c>
      <c r="H2680">
        <v>0.57999999999999996</v>
      </c>
      <c r="I2680">
        <v>0.04</v>
      </c>
      <c r="J2680">
        <v>0.62</v>
      </c>
    </row>
    <row r="2681" spans="1:10" x14ac:dyDescent="0.2">
      <c r="A2681" s="1" t="s">
        <v>2038</v>
      </c>
      <c r="B2681" s="1" t="s">
        <v>36</v>
      </c>
      <c r="C2681" s="1" t="s">
        <v>11</v>
      </c>
      <c r="D2681" s="1" t="s">
        <v>16</v>
      </c>
      <c r="E2681" s="1" t="s">
        <v>55</v>
      </c>
      <c r="F2681">
        <v>0</v>
      </c>
      <c r="G2681">
        <v>0.56999999999999995</v>
      </c>
      <c r="H2681">
        <v>0.04</v>
      </c>
      <c r="I2681">
        <v>0</v>
      </c>
      <c r="J2681">
        <v>0.61</v>
      </c>
    </row>
    <row r="2682" spans="1:10" x14ac:dyDescent="0.2">
      <c r="A2682" s="1" t="s">
        <v>2039</v>
      </c>
      <c r="B2682" s="1" t="s">
        <v>10</v>
      </c>
      <c r="C2682" s="1" t="s">
        <v>18</v>
      </c>
      <c r="D2682" s="1" t="s">
        <v>45</v>
      </c>
      <c r="E2682" s="1" t="s">
        <v>943</v>
      </c>
      <c r="F2682">
        <v>0.33</v>
      </c>
      <c r="G2682">
        <v>0.13</v>
      </c>
      <c r="H2682">
        <v>0.11</v>
      </c>
      <c r="I2682">
        <v>0.04</v>
      </c>
      <c r="J2682">
        <v>0.61</v>
      </c>
    </row>
    <row r="2683" spans="1:10" x14ac:dyDescent="0.2">
      <c r="A2683" s="1" t="s">
        <v>1067</v>
      </c>
      <c r="B2683" s="1" t="s">
        <v>36</v>
      </c>
      <c r="C2683" s="1" t="s">
        <v>15</v>
      </c>
      <c r="D2683" s="1" t="s">
        <v>12</v>
      </c>
      <c r="E2683" s="1" t="s">
        <v>39</v>
      </c>
      <c r="F2683">
        <v>0.56000000000000005</v>
      </c>
      <c r="G2683">
        <v>0</v>
      </c>
      <c r="H2683">
        <v>0</v>
      </c>
      <c r="I2683">
        <v>0.05</v>
      </c>
      <c r="J2683">
        <v>0.61</v>
      </c>
    </row>
    <row r="2684" spans="1:10" x14ac:dyDescent="0.2">
      <c r="A2684" s="1" t="s">
        <v>2040</v>
      </c>
      <c r="B2684" s="1" t="s">
        <v>41</v>
      </c>
      <c r="C2684" s="1" t="s">
        <v>15</v>
      </c>
      <c r="D2684" s="1" t="s">
        <v>22</v>
      </c>
      <c r="E2684" s="1" t="s">
        <v>55</v>
      </c>
      <c r="F2684">
        <v>0</v>
      </c>
      <c r="G2684">
        <v>0.04</v>
      </c>
      <c r="H2684">
        <v>0</v>
      </c>
      <c r="I2684">
        <v>0.56999999999999995</v>
      </c>
      <c r="J2684">
        <v>0.61</v>
      </c>
    </row>
    <row r="2685" spans="1:10" x14ac:dyDescent="0.2">
      <c r="A2685" s="1" t="s">
        <v>2041</v>
      </c>
      <c r="B2685" s="1" t="s">
        <v>64</v>
      </c>
      <c r="C2685" s="1" t="s">
        <v>65</v>
      </c>
      <c r="D2685" s="1" t="s">
        <v>12</v>
      </c>
      <c r="E2685" s="1" t="s">
        <v>99</v>
      </c>
      <c r="F2685">
        <v>0.35</v>
      </c>
      <c r="G2685">
        <v>0.15</v>
      </c>
      <c r="H2685">
        <v>0</v>
      </c>
      <c r="I2685">
        <v>0.11</v>
      </c>
      <c r="J2685">
        <v>0.61</v>
      </c>
    </row>
    <row r="2686" spans="1:10" x14ac:dyDescent="0.2">
      <c r="A2686" s="1" t="s">
        <v>1177</v>
      </c>
      <c r="B2686" s="1" t="s">
        <v>64</v>
      </c>
      <c r="C2686" s="1" t="s">
        <v>75</v>
      </c>
      <c r="D2686" s="1" t="s">
        <v>58</v>
      </c>
      <c r="E2686" s="1" t="s">
        <v>99</v>
      </c>
      <c r="F2686">
        <v>0.21</v>
      </c>
      <c r="G2686">
        <v>0.28999999999999998</v>
      </c>
      <c r="H2686">
        <v>0.01</v>
      </c>
      <c r="I2686">
        <v>0.11</v>
      </c>
      <c r="J2686">
        <v>0.61</v>
      </c>
    </row>
    <row r="2687" spans="1:10" x14ac:dyDescent="0.2">
      <c r="A2687" s="1" t="s">
        <v>2042</v>
      </c>
      <c r="B2687" s="1" t="s">
        <v>102</v>
      </c>
      <c r="C2687" s="1" t="s">
        <v>47</v>
      </c>
      <c r="D2687" s="1" t="s">
        <v>12</v>
      </c>
      <c r="E2687" s="1" t="s">
        <v>34</v>
      </c>
      <c r="F2687">
        <v>0.46</v>
      </c>
      <c r="G2687">
        <v>0.13</v>
      </c>
      <c r="H2687">
        <v>0</v>
      </c>
      <c r="I2687">
        <v>0.02</v>
      </c>
      <c r="J2687">
        <v>0.61</v>
      </c>
    </row>
    <row r="2688" spans="1:10" x14ac:dyDescent="0.2">
      <c r="A2688" s="1" t="s">
        <v>2043</v>
      </c>
      <c r="B2688" s="1" t="s">
        <v>41</v>
      </c>
      <c r="C2688" s="1" t="s">
        <v>11</v>
      </c>
      <c r="D2688" s="1" t="s">
        <v>38</v>
      </c>
      <c r="E2688" s="1" t="s">
        <v>603</v>
      </c>
      <c r="F2688">
        <v>0.02</v>
      </c>
      <c r="G2688">
        <v>0.02</v>
      </c>
      <c r="H2688">
        <v>0.56999999999999995</v>
      </c>
      <c r="I2688">
        <v>0.01</v>
      </c>
      <c r="J2688">
        <v>0.61</v>
      </c>
    </row>
    <row r="2689" spans="1:10" x14ac:dyDescent="0.2">
      <c r="A2689" s="1" t="s">
        <v>2044</v>
      </c>
      <c r="B2689" s="1" t="s">
        <v>36</v>
      </c>
      <c r="C2689" s="1" t="s">
        <v>37</v>
      </c>
      <c r="D2689" s="1" t="s">
        <v>38</v>
      </c>
      <c r="E2689" s="1" t="s">
        <v>603</v>
      </c>
      <c r="F2689">
        <v>0.12</v>
      </c>
      <c r="G2689">
        <v>0.11</v>
      </c>
      <c r="H2689">
        <v>0.34</v>
      </c>
      <c r="I2689">
        <v>0.05</v>
      </c>
      <c r="J2689">
        <v>0.61</v>
      </c>
    </row>
    <row r="2690" spans="1:10" x14ac:dyDescent="0.2">
      <c r="A2690" s="1" t="s">
        <v>2045</v>
      </c>
      <c r="B2690" s="1" t="s">
        <v>10</v>
      </c>
      <c r="C2690" s="1" t="s">
        <v>33</v>
      </c>
      <c r="D2690" s="1" t="s">
        <v>22</v>
      </c>
      <c r="E2690" s="1" t="s">
        <v>369</v>
      </c>
      <c r="F2690">
        <v>0.39</v>
      </c>
      <c r="G2690">
        <v>0.18</v>
      </c>
      <c r="H2690">
        <v>0</v>
      </c>
      <c r="I2690">
        <v>0.05</v>
      </c>
      <c r="J2690">
        <v>0.61</v>
      </c>
    </row>
    <row r="2691" spans="1:10" x14ac:dyDescent="0.2">
      <c r="A2691" s="1" t="s">
        <v>2046</v>
      </c>
      <c r="B2691" s="1" t="s">
        <v>49</v>
      </c>
      <c r="C2691" s="1" t="s">
        <v>25</v>
      </c>
      <c r="D2691" s="1" t="s">
        <v>22</v>
      </c>
      <c r="E2691" s="1" t="s">
        <v>319</v>
      </c>
      <c r="F2691">
        <v>0.44</v>
      </c>
      <c r="G2691">
        <v>0.16</v>
      </c>
      <c r="H2691">
        <v>0</v>
      </c>
      <c r="I2691">
        <v>0.01</v>
      </c>
      <c r="J2691">
        <v>0.61</v>
      </c>
    </row>
    <row r="2692" spans="1:10" x14ac:dyDescent="0.2">
      <c r="A2692" s="1" t="s">
        <v>2047</v>
      </c>
      <c r="B2692" s="1" t="s">
        <v>41</v>
      </c>
      <c r="C2692" s="1" t="s">
        <v>47</v>
      </c>
      <c r="D2692" s="1" t="s">
        <v>58</v>
      </c>
      <c r="E2692" s="1" t="s">
        <v>1022</v>
      </c>
      <c r="F2692">
        <v>0.3</v>
      </c>
      <c r="G2692">
        <v>0.23</v>
      </c>
      <c r="H2692">
        <v>0</v>
      </c>
      <c r="I2692">
        <v>0.08</v>
      </c>
      <c r="J2692">
        <v>0.61</v>
      </c>
    </row>
    <row r="2693" spans="1:10" x14ac:dyDescent="0.2">
      <c r="A2693" s="1" t="s">
        <v>2048</v>
      </c>
      <c r="B2693" s="1" t="s">
        <v>49</v>
      </c>
      <c r="C2693" s="1" t="s">
        <v>42</v>
      </c>
      <c r="D2693" s="1" t="s">
        <v>1</v>
      </c>
      <c r="E2693" s="1" t="s">
        <v>854</v>
      </c>
      <c r="F2693">
        <v>0.44</v>
      </c>
      <c r="G2693">
        <v>0.16</v>
      </c>
      <c r="H2693">
        <v>0</v>
      </c>
      <c r="I2693">
        <v>0.01</v>
      </c>
      <c r="J2693">
        <v>0.61</v>
      </c>
    </row>
    <row r="2694" spans="1:10" x14ac:dyDescent="0.2">
      <c r="A2694" s="1" t="s">
        <v>2049</v>
      </c>
      <c r="B2694" s="1" t="s">
        <v>10</v>
      </c>
      <c r="C2694" s="1" t="s">
        <v>33</v>
      </c>
      <c r="D2694" s="1" t="s">
        <v>22</v>
      </c>
      <c r="E2694" s="1" t="s">
        <v>39</v>
      </c>
      <c r="F2694">
        <v>0.35</v>
      </c>
      <c r="G2694">
        <v>0.21</v>
      </c>
      <c r="H2694">
        <v>0</v>
      </c>
      <c r="I2694">
        <v>0.05</v>
      </c>
      <c r="J2694">
        <v>0.61</v>
      </c>
    </row>
    <row r="2695" spans="1:10" x14ac:dyDescent="0.2">
      <c r="A2695" s="1" t="s">
        <v>1414</v>
      </c>
      <c r="B2695" s="1" t="s">
        <v>32</v>
      </c>
      <c r="C2695" s="1" t="s">
        <v>18</v>
      </c>
      <c r="D2695" s="1" t="s">
        <v>12</v>
      </c>
      <c r="E2695" s="1" t="s">
        <v>59</v>
      </c>
      <c r="F2695">
        <v>0.46</v>
      </c>
      <c r="G2695">
        <v>0.1</v>
      </c>
      <c r="H2695">
        <v>0</v>
      </c>
      <c r="I2695">
        <v>0.05</v>
      </c>
      <c r="J2695">
        <v>0.61</v>
      </c>
    </row>
    <row r="2696" spans="1:10" x14ac:dyDescent="0.2">
      <c r="A2696" s="1" t="s">
        <v>293</v>
      </c>
      <c r="B2696" s="1" t="s">
        <v>128</v>
      </c>
      <c r="C2696" s="1" t="s">
        <v>37</v>
      </c>
      <c r="D2696" s="1" t="s">
        <v>22</v>
      </c>
      <c r="E2696" s="1" t="s">
        <v>86</v>
      </c>
      <c r="F2696">
        <v>0.33</v>
      </c>
      <c r="G2696">
        <v>0.23</v>
      </c>
      <c r="H2696">
        <v>0</v>
      </c>
      <c r="I2696">
        <v>0.05</v>
      </c>
      <c r="J2696">
        <v>0.61</v>
      </c>
    </row>
    <row r="2697" spans="1:10" x14ac:dyDescent="0.2">
      <c r="A2697" s="1" t="s">
        <v>2050</v>
      </c>
      <c r="B2697" s="1" t="s">
        <v>62</v>
      </c>
      <c r="C2697" s="1" t="s">
        <v>57</v>
      </c>
      <c r="D2697" s="1" t="s">
        <v>26</v>
      </c>
      <c r="E2697" s="1" t="s">
        <v>137</v>
      </c>
      <c r="F2697">
        <v>0.5</v>
      </c>
      <c r="G2697">
        <v>7.0000000000000007E-2</v>
      </c>
      <c r="H2697">
        <v>0</v>
      </c>
      <c r="I2697">
        <v>0.04</v>
      </c>
      <c r="J2697">
        <v>0.61</v>
      </c>
    </row>
    <row r="2698" spans="1:10" x14ac:dyDescent="0.2">
      <c r="A2698" s="1" t="s">
        <v>2051</v>
      </c>
      <c r="B2698" s="1" t="s">
        <v>49</v>
      </c>
      <c r="C2698" s="1" t="s">
        <v>42</v>
      </c>
      <c r="D2698" s="1" t="s">
        <v>22</v>
      </c>
      <c r="E2698" s="1" t="s">
        <v>420</v>
      </c>
      <c r="F2698">
        <v>0.44</v>
      </c>
      <c r="G2698">
        <v>0.16</v>
      </c>
      <c r="H2698">
        <v>0</v>
      </c>
      <c r="I2698">
        <v>0.01</v>
      </c>
      <c r="J2698">
        <v>0.61</v>
      </c>
    </row>
    <row r="2699" spans="1:10" x14ac:dyDescent="0.2">
      <c r="A2699" s="1" t="s">
        <v>2052</v>
      </c>
      <c r="B2699" s="1" t="s">
        <v>41</v>
      </c>
      <c r="C2699" s="1" t="s">
        <v>124</v>
      </c>
      <c r="D2699" s="1" t="s">
        <v>58</v>
      </c>
      <c r="E2699" s="1" t="s">
        <v>251</v>
      </c>
      <c r="F2699">
        <v>0.3</v>
      </c>
      <c r="G2699">
        <v>0.23</v>
      </c>
      <c r="H2699">
        <v>0</v>
      </c>
      <c r="I2699">
        <v>0.08</v>
      </c>
      <c r="J2699">
        <v>0.61</v>
      </c>
    </row>
    <row r="2700" spans="1:10" x14ac:dyDescent="0.2">
      <c r="A2700" s="1" t="s">
        <v>2053</v>
      </c>
      <c r="B2700" s="1" t="s">
        <v>10</v>
      </c>
      <c r="C2700" s="1" t="s">
        <v>33</v>
      </c>
      <c r="D2700" s="1" t="s">
        <v>12</v>
      </c>
      <c r="E2700" s="1" t="s">
        <v>59</v>
      </c>
      <c r="F2700">
        <v>0.57999999999999996</v>
      </c>
      <c r="G2700">
        <v>0</v>
      </c>
      <c r="H2700">
        <v>0</v>
      </c>
      <c r="I2700">
        <v>0.03</v>
      </c>
      <c r="J2700">
        <v>0.61</v>
      </c>
    </row>
    <row r="2701" spans="1:10" x14ac:dyDescent="0.2">
      <c r="A2701" s="1" t="s">
        <v>2054</v>
      </c>
      <c r="B2701" s="1" t="s">
        <v>20</v>
      </c>
      <c r="C2701" s="1" t="s">
        <v>29</v>
      </c>
      <c r="D2701" s="1" t="s">
        <v>22</v>
      </c>
      <c r="E2701" s="1" t="s">
        <v>13</v>
      </c>
      <c r="F2701">
        <v>0</v>
      </c>
      <c r="G2701">
        <v>0</v>
      </c>
      <c r="H2701">
        <v>0.61</v>
      </c>
      <c r="I2701">
        <v>0</v>
      </c>
      <c r="J2701">
        <v>0.61</v>
      </c>
    </row>
    <row r="2702" spans="1:10" x14ac:dyDescent="0.2">
      <c r="A2702" s="1" t="s">
        <v>519</v>
      </c>
      <c r="B2702" s="1" t="s">
        <v>32</v>
      </c>
      <c r="C2702" s="1" t="s">
        <v>33</v>
      </c>
      <c r="D2702" s="1" t="s">
        <v>12</v>
      </c>
      <c r="E2702" s="1" t="s">
        <v>159</v>
      </c>
      <c r="F2702">
        <v>0.09</v>
      </c>
      <c r="G2702">
        <v>0.44</v>
      </c>
      <c r="H2702">
        <v>0</v>
      </c>
      <c r="I2702">
        <v>7.0000000000000007E-2</v>
      </c>
      <c r="J2702">
        <v>0.61</v>
      </c>
    </row>
    <row r="2703" spans="1:10" x14ac:dyDescent="0.2">
      <c r="A2703" s="1" t="s">
        <v>2055</v>
      </c>
      <c r="B2703" s="1" t="s">
        <v>10</v>
      </c>
      <c r="C2703" s="1" t="s">
        <v>15</v>
      </c>
      <c r="D2703" s="1" t="s">
        <v>1</v>
      </c>
      <c r="E2703" s="1" t="s">
        <v>13</v>
      </c>
      <c r="F2703">
        <v>0.24</v>
      </c>
      <c r="G2703">
        <v>0.17</v>
      </c>
      <c r="H2703">
        <v>0.14000000000000001</v>
      </c>
      <c r="I2703">
        <v>0.05</v>
      </c>
      <c r="J2703">
        <v>0.61</v>
      </c>
    </row>
    <row r="2704" spans="1:10" x14ac:dyDescent="0.2">
      <c r="A2704" s="1" t="s">
        <v>2056</v>
      </c>
      <c r="B2704" s="1" t="s">
        <v>36</v>
      </c>
      <c r="C2704" s="1" t="s">
        <v>57</v>
      </c>
      <c r="D2704" s="1" t="s">
        <v>58</v>
      </c>
      <c r="E2704" s="1" t="s">
        <v>109</v>
      </c>
      <c r="F2704">
        <v>0.09</v>
      </c>
      <c r="G2704">
        <v>7.0000000000000007E-2</v>
      </c>
      <c r="H2704">
        <v>0.42</v>
      </c>
      <c r="I2704">
        <v>0.03</v>
      </c>
      <c r="J2704">
        <v>0.61</v>
      </c>
    </row>
    <row r="2705" spans="1:10" x14ac:dyDescent="0.2">
      <c r="A2705" s="1" t="s">
        <v>2057</v>
      </c>
      <c r="B2705" s="1" t="s">
        <v>20</v>
      </c>
      <c r="C2705" s="1" t="s">
        <v>15</v>
      </c>
      <c r="D2705" s="1" t="s">
        <v>26</v>
      </c>
      <c r="E2705" s="1" t="s">
        <v>99</v>
      </c>
      <c r="F2705">
        <v>0.31</v>
      </c>
      <c r="G2705">
        <v>0.24</v>
      </c>
      <c r="H2705">
        <v>0</v>
      </c>
      <c r="I2705">
        <v>0.06</v>
      </c>
      <c r="J2705">
        <v>0.61</v>
      </c>
    </row>
    <row r="2706" spans="1:10" x14ac:dyDescent="0.2">
      <c r="A2706" s="1" t="s">
        <v>533</v>
      </c>
      <c r="B2706" s="1" t="s">
        <v>102</v>
      </c>
      <c r="C2706" s="1" t="s">
        <v>25</v>
      </c>
      <c r="D2706" s="1" t="s">
        <v>58</v>
      </c>
      <c r="E2706" s="1" t="s">
        <v>99</v>
      </c>
      <c r="F2706">
        <v>0.37</v>
      </c>
      <c r="G2706">
        <v>0.21</v>
      </c>
      <c r="H2706">
        <v>0</v>
      </c>
      <c r="I2706">
        <v>0.03</v>
      </c>
      <c r="J2706">
        <v>0.61</v>
      </c>
    </row>
    <row r="2707" spans="1:10" x14ac:dyDescent="0.2">
      <c r="A2707" s="1" t="s">
        <v>2058</v>
      </c>
      <c r="B2707" s="1" t="s">
        <v>10</v>
      </c>
      <c r="C2707" s="1" t="s">
        <v>33</v>
      </c>
      <c r="D2707" s="1" t="s">
        <v>22</v>
      </c>
      <c r="E2707" s="1" t="s">
        <v>251</v>
      </c>
      <c r="F2707">
        <v>0.47</v>
      </c>
      <c r="G2707">
        <v>0.09</v>
      </c>
      <c r="H2707">
        <v>0.01</v>
      </c>
      <c r="I2707">
        <v>0.04</v>
      </c>
      <c r="J2707">
        <v>0.61</v>
      </c>
    </row>
    <row r="2708" spans="1:10" x14ac:dyDescent="0.2">
      <c r="A2708" s="1" t="s">
        <v>2059</v>
      </c>
      <c r="B2708" s="1" t="s">
        <v>113</v>
      </c>
      <c r="C2708" s="1" t="s">
        <v>18</v>
      </c>
      <c r="D2708" s="1" t="s">
        <v>1</v>
      </c>
      <c r="E2708" s="1" t="s">
        <v>55</v>
      </c>
      <c r="F2708">
        <v>0.18</v>
      </c>
      <c r="G2708">
        <v>0.27</v>
      </c>
      <c r="H2708">
        <v>0</v>
      </c>
      <c r="I2708">
        <v>0.15</v>
      </c>
      <c r="J2708">
        <v>0.61</v>
      </c>
    </row>
    <row r="2709" spans="1:10" x14ac:dyDescent="0.2">
      <c r="A2709" s="1" t="s">
        <v>2060</v>
      </c>
      <c r="B2709" s="1" t="s">
        <v>32</v>
      </c>
      <c r="C2709" s="1" t="s">
        <v>15</v>
      </c>
      <c r="D2709" s="1" t="s">
        <v>12</v>
      </c>
      <c r="E2709" s="1" t="s">
        <v>97</v>
      </c>
      <c r="F2709">
        <v>0.56000000000000005</v>
      </c>
      <c r="G2709">
        <v>0</v>
      </c>
      <c r="H2709">
        <v>0</v>
      </c>
      <c r="I2709">
        <v>0.05</v>
      </c>
      <c r="J2709">
        <v>0.61</v>
      </c>
    </row>
    <row r="2710" spans="1:10" x14ac:dyDescent="0.2">
      <c r="A2710" s="1" t="s">
        <v>2061</v>
      </c>
      <c r="B2710" s="1" t="s">
        <v>20</v>
      </c>
      <c r="C2710" s="1" t="s">
        <v>29</v>
      </c>
      <c r="D2710" s="1" t="s">
        <v>26</v>
      </c>
      <c r="E2710" s="1" t="s">
        <v>99</v>
      </c>
      <c r="F2710">
        <v>0.33</v>
      </c>
      <c r="G2710">
        <v>0.03</v>
      </c>
      <c r="H2710">
        <v>0.21</v>
      </c>
      <c r="I2710">
        <v>0.03</v>
      </c>
      <c r="J2710">
        <v>0.61</v>
      </c>
    </row>
    <row r="2711" spans="1:10" x14ac:dyDescent="0.2">
      <c r="A2711" s="1" t="s">
        <v>2062</v>
      </c>
      <c r="B2711" s="1" t="s">
        <v>32</v>
      </c>
      <c r="C2711" s="1" t="s">
        <v>18</v>
      </c>
      <c r="D2711" s="1" t="s">
        <v>12</v>
      </c>
      <c r="E2711" s="1" t="s">
        <v>1782</v>
      </c>
      <c r="F2711">
        <v>0.56000000000000005</v>
      </c>
      <c r="G2711">
        <v>0</v>
      </c>
      <c r="H2711">
        <v>0</v>
      </c>
      <c r="I2711">
        <v>0.05</v>
      </c>
      <c r="J2711">
        <v>0.61</v>
      </c>
    </row>
    <row r="2712" spans="1:10" x14ac:dyDescent="0.2">
      <c r="A2712" s="1" t="s">
        <v>2063</v>
      </c>
      <c r="B2712" s="1" t="s">
        <v>20</v>
      </c>
      <c r="C2712" s="1" t="s">
        <v>15</v>
      </c>
      <c r="D2712" s="1" t="s">
        <v>26</v>
      </c>
      <c r="E2712" s="1" t="s">
        <v>86</v>
      </c>
      <c r="F2712">
        <v>0.56000000000000005</v>
      </c>
      <c r="G2712">
        <v>0</v>
      </c>
      <c r="H2712">
        <v>0</v>
      </c>
      <c r="I2712">
        <v>0.05</v>
      </c>
      <c r="J2712">
        <v>0.61</v>
      </c>
    </row>
    <row r="2713" spans="1:10" x14ac:dyDescent="0.2">
      <c r="A2713" s="1" t="s">
        <v>1737</v>
      </c>
      <c r="B2713" s="1" t="s">
        <v>32</v>
      </c>
      <c r="C2713" s="1" t="s">
        <v>33</v>
      </c>
      <c r="D2713" s="1" t="s">
        <v>16</v>
      </c>
      <c r="E2713" s="1" t="s">
        <v>369</v>
      </c>
      <c r="F2713">
        <v>0.32</v>
      </c>
      <c r="G2713">
        <v>0.23</v>
      </c>
      <c r="H2713">
        <v>0</v>
      </c>
      <c r="I2713">
        <v>0.06</v>
      </c>
      <c r="J2713">
        <v>0.61</v>
      </c>
    </row>
    <row r="2714" spans="1:10" x14ac:dyDescent="0.2">
      <c r="A2714" s="1" t="s">
        <v>2064</v>
      </c>
      <c r="B2714" s="1" t="s">
        <v>49</v>
      </c>
      <c r="C2714" s="1" t="s">
        <v>25</v>
      </c>
      <c r="D2714" s="1" t="s">
        <v>45</v>
      </c>
      <c r="E2714" s="1" t="s">
        <v>13</v>
      </c>
      <c r="F2714">
        <v>0.27</v>
      </c>
      <c r="G2714">
        <v>0.1</v>
      </c>
      <c r="H2714">
        <v>0.22</v>
      </c>
      <c r="I2714">
        <v>0.01</v>
      </c>
      <c r="J2714">
        <v>0.61</v>
      </c>
    </row>
    <row r="2715" spans="1:10" x14ac:dyDescent="0.2">
      <c r="A2715" s="1" t="s">
        <v>260</v>
      </c>
      <c r="B2715" s="1" t="s">
        <v>49</v>
      </c>
      <c r="C2715" s="1" t="s">
        <v>47</v>
      </c>
      <c r="D2715" s="1" t="s">
        <v>12</v>
      </c>
      <c r="E2715" s="1" t="s">
        <v>99</v>
      </c>
      <c r="F2715">
        <v>0.44</v>
      </c>
      <c r="G2715">
        <v>0.16</v>
      </c>
      <c r="H2715">
        <v>0</v>
      </c>
      <c r="I2715">
        <v>0.01</v>
      </c>
      <c r="J2715">
        <v>0.61</v>
      </c>
    </row>
    <row r="2716" spans="1:10" x14ac:dyDescent="0.2">
      <c r="A2716" s="1" t="s">
        <v>1953</v>
      </c>
      <c r="B2716" s="1" t="s">
        <v>49</v>
      </c>
      <c r="C2716" s="1" t="s">
        <v>25</v>
      </c>
      <c r="D2716" s="1" t="s">
        <v>38</v>
      </c>
      <c r="E2716" s="1" t="s">
        <v>99</v>
      </c>
      <c r="F2716">
        <v>0.44</v>
      </c>
      <c r="G2716">
        <v>0.16</v>
      </c>
      <c r="H2716">
        <v>0</v>
      </c>
      <c r="I2716">
        <v>0.01</v>
      </c>
      <c r="J2716">
        <v>0.61</v>
      </c>
    </row>
    <row r="2717" spans="1:10" x14ac:dyDescent="0.2">
      <c r="A2717" s="1" t="s">
        <v>2065</v>
      </c>
      <c r="B2717" s="1" t="s">
        <v>49</v>
      </c>
      <c r="C2717" s="1" t="s">
        <v>42</v>
      </c>
      <c r="D2717" s="1" t="s">
        <v>38</v>
      </c>
      <c r="E2717" s="1" t="s">
        <v>218</v>
      </c>
      <c r="F2717">
        <v>0.44</v>
      </c>
      <c r="G2717">
        <v>0.16</v>
      </c>
      <c r="H2717">
        <v>0</v>
      </c>
      <c r="I2717">
        <v>0.01</v>
      </c>
      <c r="J2717">
        <v>0.61</v>
      </c>
    </row>
    <row r="2718" spans="1:10" x14ac:dyDescent="0.2">
      <c r="A2718" s="1" t="s">
        <v>380</v>
      </c>
      <c r="B2718" s="1" t="s">
        <v>126</v>
      </c>
      <c r="C2718" s="1" t="s">
        <v>54</v>
      </c>
      <c r="D2718" s="1" t="s">
        <v>12</v>
      </c>
      <c r="E2718" s="1" t="s">
        <v>99</v>
      </c>
      <c r="F2718">
        <v>0.47</v>
      </c>
      <c r="G2718">
        <v>0.12</v>
      </c>
      <c r="H2718">
        <v>0</v>
      </c>
      <c r="I2718">
        <v>0.02</v>
      </c>
      <c r="J2718">
        <v>0.61</v>
      </c>
    </row>
    <row r="2719" spans="1:10" x14ac:dyDescent="0.2">
      <c r="A2719" s="1" t="s">
        <v>2066</v>
      </c>
      <c r="B2719" s="1" t="s">
        <v>10</v>
      </c>
      <c r="C2719" s="1" t="s">
        <v>18</v>
      </c>
      <c r="D2719" s="1" t="s">
        <v>22</v>
      </c>
      <c r="E2719" s="1" t="s">
        <v>59</v>
      </c>
      <c r="F2719">
        <v>0.33</v>
      </c>
      <c r="G2719">
        <v>0.21</v>
      </c>
      <c r="H2719">
        <v>0</v>
      </c>
      <c r="I2719">
        <v>0.06</v>
      </c>
      <c r="J2719">
        <v>0.61</v>
      </c>
    </row>
    <row r="2720" spans="1:10" x14ac:dyDescent="0.2">
      <c r="A2720" s="1" t="s">
        <v>2067</v>
      </c>
      <c r="B2720" s="1" t="s">
        <v>10</v>
      </c>
      <c r="C2720" s="1" t="s">
        <v>15</v>
      </c>
      <c r="D2720" s="1" t="s">
        <v>22</v>
      </c>
      <c r="E2720" s="1" t="s">
        <v>369</v>
      </c>
      <c r="F2720">
        <v>0.37</v>
      </c>
      <c r="G2720">
        <v>0.16</v>
      </c>
      <c r="H2720">
        <v>0.01</v>
      </c>
      <c r="I2720">
        <v>0.06</v>
      </c>
      <c r="J2720">
        <v>0.61</v>
      </c>
    </row>
    <row r="2721" spans="1:10" x14ac:dyDescent="0.2">
      <c r="A2721" s="1" t="s">
        <v>2068</v>
      </c>
      <c r="B2721" s="1" t="s">
        <v>49</v>
      </c>
      <c r="C2721" s="1" t="s">
        <v>54</v>
      </c>
      <c r="D2721" s="1" t="s">
        <v>38</v>
      </c>
      <c r="E2721" s="1" t="s">
        <v>59</v>
      </c>
      <c r="F2721">
        <v>0.43</v>
      </c>
      <c r="G2721">
        <v>0.16</v>
      </c>
      <c r="H2721">
        <v>0</v>
      </c>
      <c r="I2721">
        <v>0.01</v>
      </c>
      <c r="J2721">
        <v>0.61</v>
      </c>
    </row>
    <row r="2722" spans="1:10" x14ac:dyDescent="0.2">
      <c r="A2722" s="1" t="s">
        <v>1219</v>
      </c>
      <c r="B2722" s="1" t="s">
        <v>32</v>
      </c>
      <c r="C2722" s="1" t="s">
        <v>29</v>
      </c>
      <c r="D2722" s="1" t="s">
        <v>38</v>
      </c>
      <c r="E2722" s="1" t="s">
        <v>59</v>
      </c>
      <c r="F2722">
        <v>0.51</v>
      </c>
      <c r="G2722">
        <v>0.05</v>
      </c>
      <c r="H2722">
        <v>0</v>
      </c>
      <c r="I2722">
        <v>0.05</v>
      </c>
      <c r="J2722">
        <v>0.61</v>
      </c>
    </row>
    <row r="2723" spans="1:10" x14ac:dyDescent="0.2">
      <c r="A2723" s="1" t="s">
        <v>2069</v>
      </c>
      <c r="B2723" s="1" t="s">
        <v>49</v>
      </c>
      <c r="C2723" s="1" t="s">
        <v>47</v>
      </c>
      <c r="D2723" s="1" t="s">
        <v>22</v>
      </c>
      <c r="E2723" s="1" t="s">
        <v>13</v>
      </c>
      <c r="F2723">
        <v>0.43</v>
      </c>
      <c r="G2723">
        <v>0.16</v>
      </c>
      <c r="H2723">
        <v>0</v>
      </c>
      <c r="I2723">
        <v>0.01</v>
      </c>
      <c r="J2723">
        <v>0.61</v>
      </c>
    </row>
    <row r="2724" spans="1:10" x14ac:dyDescent="0.2">
      <c r="A2724" s="1" t="s">
        <v>2070</v>
      </c>
      <c r="B2724" s="1" t="s">
        <v>20</v>
      </c>
      <c r="C2724" s="1" t="s">
        <v>15</v>
      </c>
      <c r="D2724" s="1" t="s">
        <v>26</v>
      </c>
      <c r="E2724" s="1" t="s">
        <v>99</v>
      </c>
      <c r="F2724">
        <v>0.34</v>
      </c>
      <c r="G2724">
        <v>0.2</v>
      </c>
      <c r="H2724">
        <v>0</v>
      </c>
      <c r="I2724">
        <v>0.06</v>
      </c>
      <c r="J2724">
        <v>0.61</v>
      </c>
    </row>
    <row r="2725" spans="1:10" x14ac:dyDescent="0.2">
      <c r="A2725" s="1" t="s">
        <v>2071</v>
      </c>
      <c r="B2725" s="1" t="s">
        <v>41</v>
      </c>
      <c r="C2725" s="1" t="s">
        <v>124</v>
      </c>
      <c r="D2725" s="1" t="s">
        <v>71</v>
      </c>
      <c r="E2725" s="1" t="s">
        <v>218</v>
      </c>
      <c r="F2725">
        <v>0.5</v>
      </c>
      <c r="G2725">
        <v>0.02</v>
      </c>
      <c r="H2725">
        <v>0</v>
      </c>
      <c r="I2725">
        <v>0.08</v>
      </c>
      <c r="J2725">
        <v>0.61</v>
      </c>
    </row>
    <row r="2726" spans="1:10" x14ac:dyDescent="0.2">
      <c r="A2726" s="1" t="s">
        <v>2072</v>
      </c>
      <c r="B2726" s="1" t="s">
        <v>32</v>
      </c>
      <c r="C2726" s="1" t="s">
        <v>33</v>
      </c>
      <c r="D2726" s="1" t="s">
        <v>71</v>
      </c>
      <c r="E2726" s="1" t="s">
        <v>86</v>
      </c>
      <c r="F2726">
        <v>0.31</v>
      </c>
      <c r="G2726">
        <v>0.24</v>
      </c>
      <c r="H2726">
        <v>0</v>
      </c>
      <c r="I2726">
        <v>0.06</v>
      </c>
      <c r="J2726">
        <v>0.61</v>
      </c>
    </row>
    <row r="2727" spans="1:10" x14ac:dyDescent="0.2">
      <c r="A2727" s="1" t="s">
        <v>1491</v>
      </c>
      <c r="B2727" s="1" t="s">
        <v>32</v>
      </c>
      <c r="C2727" s="1" t="s">
        <v>18</v>
      </c>
      <c r="D2727" s="1" t="s">
        <v>58</v>
      </c>
      <c r="E2727" s="1" t="s">
        <v>86</v>
      </c>
      <c r="F2727">
        <v>0.3</v>
      </c>
      <c r="G2727">
        <v>0.24</v>
      </c>
      <c r="H2727">
        <v>0</v>
      </c>
      <c r="I2727">
        <v>0.06</v>
      </c>
      <c r="J2727">
        <v>0.61</v>
      </c>
    </row>
    <row r="2728" spans="1:10" x14ac:dyDescent="0.2">
      <c r="A2728" s="1" t="s">
        <v>2073</v>
      </c>
      <c r="B2728" s="1" t="s">
        <v>10</v>
      </c>
      <c r="C2728" s="1" t="s">
        <v>18</v>
      </c>
      <c r="D2728" s="1" t="s">
        <v>214</v>
      </c>
      <c r="E2728" s="1" t="s">
        <v>13</v>
      </c>
      <c r="F2728">
        <v>0.11</v>
      </c>
      <c r="G2728">
        <v>0.14000000000000001</v>
      </c>
      <c r="H2728">
        <v>0.33</v>
      </c>
      <c r="I2728">
        <v>0.02</v>
      </c>
      <c r="J2728">
        <v>0.6</v>
      </c>
    </row>
    <row r="2729" spans="1:10" x14ac:dyDescent="0.2">
      <c r="A2729" s="1" t="s">
        <v>277</v>
      </c>
      <c r="B2729" s="1" t="s">
        <v>49</v>
      </c>
      <c r="C2729" s="1" t="s">
        <v>124</v>
      </c>
      <c r="D2729" s="1" t="s">
        <v>12</v>
      </c>
      <c r="E2729" s="1" t="s">
        <v>59</v>
      </c>
      <c r="F2729">
        <v>0.43</v>
      </c>
      <c r="G2729">
        <v>0.16</v>
      </c>
      <c r="H2729">
        <v>0</v>
      </c>
      <c r="I2729">
        <v>0.01</v>
      </c>
      <c r="J2729">
        <v>0.6</v>
      </c>
    </row>
    <row r="2730" spans="1:10" x14ac:dyDescent="0.2">
      <c r="A2730" s="1" t="s">
        <v>2074</v>
      </c>
      <c r="B2730" s="1" t="s">
        <v>559</v>
      </c>
      <c r="C2730" s="1" t="s">
        <v>57</v>
      </c>
      <c r="D2730" s="1" t="s">
        <v>12</v>
      </c>
      <c r="E2730" s="1" t="s">
        <v>55</v>
      </c>
      <c r="F2730">
        <v>0.19</v>
      </c>
      <c r="G2730">
        <v>0.11</v>
      </c>
      <c r="H2730">
        <v>0.25</v>
      </c>
      <c r="I2730">
        <v>0.06</v>
      </c>
      <c r="J2730">
        <v>0.6</v>
      </c>
    </row>
    <row r="2731" spans="1:10" x14ac:dyDescent="0.2">
      <c r="A2731" s="1" t="s">
        <v>2075</v>
      </c>
      <c r="B2731" s="1" t="s">
        <v>49</v>
      </c>
      <c r="C2731" s="1" t="s">
        <v>42</v>
      </c>
      <c r="D2731" s="1" t="s">
        <v>16</v>
      </c>
      <c r="E2731" s="1" t="s">
        <v>420</v>
      </c>
      <c r="F2731">
        <v>0.43</v>
      </c>
      <c r="G2731">
        <v>0.16</v>
      </c>
      <c r="H2731">
        <v>0</v>
      </c>
      <c r="I2731">
        <v>0.01</v>
      </c>
      <c r="J2731">
        <v>0.6</v>
      </c>
    </row>
    <row r="2732" spans="1:10" x14ac:dyDescent="0.2">
      <c r="A2732" s="1" t="s">
        <v>1370</v>
      </c>
      <c r="B2732" s="1" t="s">
        <v>41</v>
      </c>
      <c r="C2732" s="1" t="s">
        <v>25</v>
      </c>
      <c r="D2732" s="1" t="s">
        <v>1</v>
      </c>
      <c r="E2732" s="1" t="s">
        <v>109</v>
      </c>
      <c r="F2732">
        <v>0.5</v>
      </c>
      <c r="G2732">
        <v>0.02</v>
      </c>
      <c r="H2732">
        <v>0</v>
      </c>
      <c r="I2732">
        <v>0.08</v>
      </c>
      <c r="J2732">
        <v>0.6</v>
      </c>
    </row>
    <row r="2733" spans="1:10" x14ac:dyDescent="0.2">
      <c r="A2733" s="1" t="s">
        <v>2076</v>
      </c>
      <c r="B2733" s="1" t="s">
        <v>126</v>
      </c>
      <c r="C2733" s="1" t="s">
        <v>54</v>
      </c>
      <c r="D2733" s="1" t="s">
        <v>16</v>
      </c>
      <c r="E2733" s="1" t="s">
        <v>13</v>
      </c>
      <c r="F2733">
        <v>0.4</v>
      </c>
      <c r="G2733">
        <v>0.1</v>
      </c>
      <c r="H2733">
        <v>0.09</v>
      </c>
      <c r="I2733">
        <v>0.02</v>
      </c>
      <c r="J2733">
        <v>0.6</v>
      </c>
    </row>
    <row r="2734" spans="1:10" x14ac:dyDescent="0.2">
      <c r="A2734" s="1" t="s">
        <v>2077</v>
      </c>
      <c r="B2734" s="1" t="s">
        <v>41</v>
      </c>
      <c r="C2734" s="1" t="s">
        <v>124</v>
      </c>
      <c r="D2734" s="1" t="s">
        <v>71</v>
      </c>
      <c r="E2734" s="1" t="s">
        <v>248</v>
      </c>
      <c r="F2734">
        <v>0.3</v>
      </c>
      <c r="G2734">
        <v>0.23</v>
      </c>
      <c r="H2734">
        <v>0</v>
      </c>
      <c r="I2734">
        <v>0.08</v>
      </c>
      <c r="J2734">
        <v>0.6</v>
      </c>
    </row>
    <row r="2735" spans="1:10" x14ac:dyDescent="0.2">
      <c r="A2735" s="1" t="s">
        <v>1536</v>
      </c>
      <c r="B2735" s="1" t="s">
        <v>102</v>
      </c>
      <c r="C2735" s="1" t="s">
        <v>25</v>
      </c>
      <c r="D2735" s="1" t="s">
        <v>71</v>
      </c>
      <c r="E2735" s="1" t="s">
        <v>99</v>
      </c>
      <c r="F2735">
        <v>0.42</v>
      </c>
      <c r="G2735">
        <v>0.16</v>
      </c>
      <c r="H2735">
        <v>0</v>
      </c>
      <c r="I2735">
        <v>0.02</v>
      </c>
      <c r="J2735">
        <v>0.6</v>
      </c>
    </row>
    <row r="2736" spans="1:10" x14ac:dyDescent="0.2">
      <c r="A2736" s="1" t="s">
        <v>2078</v>
      </c>
      <c r="B2736" s="1" t="s">
        <v>113</v>
      </c>
      <c r="C2736" s="1" t="s">
        <v>33</v>
      </c>
      <c r="D2736" s="1" t="s">
        <v>45</v>
      </c>
      <c r="E2736" s="1" t="s">
        <v>178</v>
      </c>
      <c r="F2736">
        <v>0</v>
      </c>
      <c r="G2736">
        <v>0</v>
      </c>
      <c r="H2736">
        <v>0.6</v>
      </c>
      <c r="I2736">
        <v>0</v>
      </c>
      <c r="J2736">
        <v>0.6</v>
      </c>
    </row>
    <row r="2737" spans="1:10" x14ac:dyDescent="0.2">
      <c r="A2737" s="1" t="s">
        <v>2079</v>
      </c>
      <c r="B2737" s="1" t="s">
        <v>20</v>
      </c>
      <c r="C2737" s="1" t="s">
        <v>29</v>
      </c>
      <c r="D2737" s="1" t="s">
        <v>38</v>
      </c>
      <c r="E2737" s="1" t="s">
        <v>109</v>
      </c>
      <c r="F2737">
        <v>0.28000000000000003</v>
      </c>
      <c r="G2737">
        <v>0.25</v>
      </c>
      <c r="H2737">
        <v>0</v>
      </c>
      <c r="I2737">
        <v>0.06</v>
      </c>
      <c r="J2737">
        <v>0.6</v>
      </c>
    </row>
    <row r="2738" spans="1:10" x14ac:dyDescent="0.2">
      <c r="A2738" s="1" t="s">
        <v>1561</v>
      </c>
      <c r="B2738" s="1" t="s">
        <v>41</v>
      </c>
      <c r="C2738" s="1" t="s">
        <v>29</v>
      </c>
      <c r="D2738" s="1" t="s">
        <v>12</v>
      </c>
      <c r="E2738" s="1" t="s">
        <v>39</v>
      </c>
      <c r="F2738">
        <v>0.5</v>
      </c>
      <c r="G2738">
        <v>0.02</v>
      </c>
      <c r="H2738">
        <v>0</v>
      </c>
      <c r="I2738">
        <v>0.08</v>
      </c>
      <c r="J2738">
        <v>0.6</v>
      </c>
    </row>
    <row r="2739" spans="1:10" x14ac:dyDescent="0.2">
      <c r="A2739" s="1" t="s">
        <v>2080</v>
      </c>
      <c r="B2739" s="1" t="s">
        <v>10</v>
      </c>
      <c r="C2739" s="1" t="s">
        <v>57</v>
      </c>
      <c r="D2739" s="1" t="s">
        <v>38</v>
      </c>
      <c r="E2739" s="1" t="s">
        <v>369</v>
      </c>
      <c r="F2739">
        <v>0.36</v>
      </c>
      <c r="G2739">
        <v>0.19</v>
      </c>
      <c r="H2739">
        <v>0</v>
      </c>
      <c r="I2739">
        <v>0.05</v>
      </c>
      <c r="J2739">
        <v>0.6</v>
      </c>
    </row>
    <row r="2740" spans="1:10" x14ac:dyDescent="0.2">
      <c r="A2740" s="1" t="s">
        <v>750</v>
      </c>
      <c r="B2740" s="1" t="s">
        <v>128</v>
      </c>
      <c r="C2740" s="1" t="s">
        <v>37</v>
      </c>
      <c r="D2740" s="1" t="s">
        <v>38</v>
      </c>
      <c r="E2740" s="1" t="s">
        <v>369</v>
      </c>
      <c r="F2740">
        <v>0.33</v>
      </c>
      <c r="G2740">
        <v>0.22</v>
      </c>
      <c r="H2740">
        <v>0</v>
      </c>
      <c r="I2740">
        <v>0.05</v>
      </c>
      <c r="J2740">
        <v>0.6</v>
      </c>
    </row>
    <row r="2741" spans="1:10" hidden="1" x14ac:dyDescent="0.2">
      <c r="A2741" s="1" t="s">
        <v>2079</v>
      </c>
      <c r="B2741" s="1" t="s">
        <v>10</v>
      </c>
      <c r="C2741" s="1" t="s">
        <v>191</v>
      </c>
      <c r="D2741" s="1" t="s">
        <v>38</v>
      </c>
      <c r="E2741" s="1" t="s">
        <v>109</v>
      </c>
      <c r="F2741">
        <v>0.26</v>
      </c>
      <c r="G2741">
        <v>0.28000000000000003</v>
      </c>
      <c r="H2741">
        <v>0</v>
      </c>
      <c r="I2741">
        <v>7.0000000000000007E-2</v>
      </c>
      <c r="J2741">
        <v>0.6</v>
      </c>
    </row>
    <row r="2742" spans="1:10" x14ac:dyDescent="0.2">
      <c r="A2742" s="1" t="s">
        <v>2081</v>
      </c>
      <c r="B2742" s="1" t="s">
        <v>20</v>
      </c>
      <c r="C2742" s="1" t="s">
        <v>18</v>
      </c>
      <c r="D2742" s="1" t="s">
        <v>22</v>
      </c>
      <c r="E2742" s="1" t="s">
        <v>13</v>
      </c>
      <c r="F2742">
        <v>0.18</v>
      </c>
      <c r="G2742">
        <v>0.19</v>
      </c>
      <c r="H2742">
        <v>0.2</v>
      </c>
      <c r="I2742">
        <v>0.04</v>
      </c>
      <c r="J2742">
        <v>0.6</v>
      </c>
    </row>
    <row r="2743" spans="1:10" x14ac:dyDescent="0.2">
      <c r="A2743" s="1" t="s">
        <v>1414</v>
      </c>
      <c r="B2743" s="1" t="s">
        <v>36</v>
      </c>
      <c r="C2743" s="1" t="s">
        <v>18</v>
      </c>
      <c r="D2743" s="1" t="s">
        <v>12</v>
      </c>
      <c r="E2743" s="1" t="s">
        <v>59</v>
      </c>
      <c r="F2743">
        <v>0.38</v>
      </c>
      <c r="G2743">
        <v>0.15</v>
      </c>
      <c r="H2743">
        <v>0</v>
      </c>
      <c r="I2743">
        <v>0.08</v>
      </c>
      <c r="J2743">
        <v>0.6</v>
      </c>
    </row>
    <row r="2744" spans="1:10" x14ac:dyDescent="0.2">
      <c r="A2744" s="1" t="s">
        <v>1405</v>
      </c>
      <c r="B2744" s="1" t="s">
        <v>62</v>
      </c>
      <c r="C2744" s="1" t="s">
        <v>65</v>
      </c>
      <c r="D2744" s="1" t="s">
        <v>38</v>
      </c>
      <c r="E2744" s="1" t="s">
        <v>175</v>
      </c>
      <c r="F2744">
        <v>0.31</v>
      </c>
      <c r="G2744">
        <v>0.22</v>
      </c>
      <c r="H2744">
        <v>0.03</v>
      </c>
      <c r="I2744">
        <v>0.05</v>
      </c>
      <c r="J2744">
        <v>0.6</v>
      </c>
    </row>
    <row r="2745" spans="1:10" x14ac:dyDescent="0.2">
      <c r="A2745" s="1" t="s">
        <v>2082</v>
      </c>
      <c r="B2745" s="1" t="s">
        <v>36</v>
      </c>
      <c r="C2745" s="1" t="s">
        <v>57</v>
      </c>
      <c r="D2745" s="1" t="s">
        <v>173</v>
      </c>
      <c r="E2745" s="1" t="s">
        <v>99</v>
      </c>
      <c r="F2745">
        <v>0.22</v>
      </c>
      <c r="G2745">
        <v>0.25</v>
      </c>
      <c r="H2745">
        <v>0.04</v>
      </c>
      <c r="I2745">
        <v>0.09</v>
      </c>
      <c r="J2745">
        <v>0.6</v>
      </c>
    </row>
    <row r="2746" spans="1:10" x14ac:dyDescent="0.2">
      <c r="A2746" s="1" t="s">
        <v>2083</v>
      </c>
      <c r="B2746" s="1" t="s">
        <v>64</v>
      </c>
      <c r="C2746" s="1" t="s">
        <v>75</v>
      </c>
      <c r="D2746" s="1" t="s">
        <v>38</v>
      </c>
      <c r="E2746" s="1" t="s">
        <v>175</v>
      </c>
      <c r="F2746">
        <v>0.12</v>
      </c>
      <c r="G2746">
        <v>0.37</v>
      </c>
      <c r="H2746">
        <v>0</v>
      </c>
      <c r="I2746">
        <v>0.1</v>
      </c>
      <c r="J2746">
        <v>0.6</v>
      </c>
    </row>
    <row r="2747" spans="1:10" x14ac:dyDescent="0.2">
      <c r="A2747" s="1" t="s">
        <v>2084</v>
      </c>
      <c r="B2747" s="1" t="s">
        <v>41</v>
      </c>
      <c r="C2747" s="1" t="s">
        <v>18</v>
      </c>
      <c r="D2747" s="1" t="s">
        <v>1</v>
      </c>
      <c r="E2747" s="1" t="s">
        <v>55</v>
      </c>
      <c r="F2747">
        <v>0.13</v>
      </c>
      <c r="G2747">
        <v>0.18</v>
      </c>
      <c r="H2747">
        <v>0</v>
      </c>
      <c r="I2747">
        <v>0.28999999999999998</v>
      </c>
      <c r="J2747">
        <v>0.6</v>
      </c>
    </row>
    <row r="2748" spans="1:10" x14ac:dyDescent="0.2">
      <c r="A2748" s="1" t="s">
        <v>2085</v>
      </c>
      <c r="B2748" s="1" t="s">
        <v>41</v>
      </c>
      <c r="C2748" s="1" t="s">
        <v>54</v>
      </c>
      <c r="D2748" s="1" t="s">
        <v>16</v>
      </c>
      <c r="E2748" s="1" t="s">
        <v>86</v>
      </c>
      <c r="F2748">
        <v>0.28999999999999998</v>
      </c>
      <c r="G2748">
        <v>0.23</v>
      </c>
      <c r="H2748">
        <v>0</v>
      </c>
      <c r="I2748">
        <v>0.08</v>
      </c>
      <c r="J2748">
        <v>0.6</v>
      </c>
    </row>
    <row r="2749" spans="1:10" x14ac:dyDescent="0.2">
      <c r="A2749" s="1" t="s">
        <v>1462</v>
      </c>
      <c r="B2749" s="1" t="s">
        <v>113</v>
      </c>
      <c r="C2749" s="1" t="s">
        <v>18</v>
      </c>
      <c r="D2749" s="1" t="s">
        <v>38</v>
      </c>
      <c r="E2749" s="1" t="s">
        <v>86</v>
      </c>
      <c r="F2749">
        <v>0.22</v>
      </c>
      <c r="G2749">
        <v>0.24</v>
      </c>
      <c r="H2749">
        <v>0</v>
      </c>
      <c r="I2749">
        <v>0.14000000000000001</v>
      </c>
      <c r="J2749">
        <v>0.6</v>
      </c>
    </row>
    <row r="2750" spans="1:10" x14ac:dyDescent="0.2">
      <c r="A2750" s="1" t="s">
        <v>2086</v>
      </c>
      <c r="B2750" s="1" t="s">
        <v>41</v>
      </c>
      <c r="C2750" s="1" t="s">
        <v>11</v>
      </c>
      <c r="D2750" s="1" t="s">
        <v>38</v>
      </c>
      <c r="E2750" s="1" t="s">
        <v>319</v>
      </c>
      <c r="F2750">
        <v>0.5</v>
      </c>
      <c r="G2750">
        <v>0.02</v>
      </c>
      <c r="H2750">
        <v>0</v>
      </c>
      <c r="I2750">
        <v>0.08</v>
      </c>
      <c r="J2750">
        <v>0.6</v>
      </c>
    </row>
    <row r="2751" spans="1:10" x14ac:dyDescent="0.2">
      <c r="A2751" s="1" t="s">
        <v>2087</v>
      </c>
      <c r="B2751" s="1" t="s">
        <v>41</v>
      </c>
      <c r="C2751" s="1" t="s">
        <v>54</v>
      </c>
      <c r="D2751" s="1" t="s">
        <v>58</v>
      </c>
      <c r="E2751" s="1" t="s">
        <v>220</v>
      </c>
      <c r="F2751">
        <v>0.28999999999999998</v>
      </c>
      <c r="G2751">
        <v>0.23</v>
      </c>
      <c r="H2751">
        <v>0</v>
      </c>
      <c r="I2751">
        <v>0.08</v>
      </c>
      <c r="J2751">
        <v>0.6</v>
      </c>
    </row>
    <row r="2752" spans="1:10" x14ac:dyDescent="0.2">
      <c r="A2752" s="1" t="s">
        <v>502</v>
      </c>
      <c r="B2752" s="1" t="s">
        <v>121</v>
      </c>
      <c r="C2752" s="1" t="s">
        <v>75</v>
      </c>
      <c r="D2752" s="1" t="s">
        <v>38</v>
      </c>
      <c r="E2752" s="1" t="s">
        <v>164</v>
      </c>
      <c r="F2752">
        <v>0.34</v>
      </c>
      <c r="G2752">
        <v>0.21</v>
      </c>
      <c r="H2752">
        <v>0</v>
      </c>
      <c r="I2752">
        <v>0.05</v>
      </c>
      <c r="J2752">
        <v>0.6</v>
      </c>
    </row>
    <row r="2753" spans="1:10" x14ac:dyDescent="0.2">
      <c r="A2753" s="1" t="s">
        <v>2088</v>
      </c>
      <c r="B2753" s="1" t="s">
        <v>342</v>
      </c>
      <c r="C2753" s="1" t="s">
        <v>151</v>
      </c>
      <c r="D2753" s="1" t="s">
        <v>16</v>
      </c>
      <c r="E2753" s="1" t="s">
        <v>13</v>
      </c>
      <c r="F2753">
        <v>0.37</v>
      </c>
      <c r="G2753">
        <v>0.08</v>
      </c>
      <c r="H2753">
        <v>0.14000000000000001</v>
      </c>
      <c r="I2753">
        <v>0.01</v>
      </c>
      <c r="J2753">
        <v>0.6</v>
      </c>
    </row>
    <row r="2754" spans="1:10" x14ac:dyDescent="0.2">
      <c r="A2754" s="1" t="s">
        <v>537</v>
      </c>
      <c r="B2754" s="1" t="s">
        <v>128</v>
      </c>
      <c r="C2754" s="1" t="s">
        <v>37</v>
      </c>
      <c r="D2754" s="1" t="s">
        <v>1</v>
      </c>
      <c r="E2754" s="1" t="s">
        <v>59</v>
      </c>
      <c r="F2754">
        <v>0.4</v>
      </c>
      <c r="G2754">
        <v>0.15</v>
      </c>
      <c r="H2754">
        <v>0</v>
      </c>
      <c r="I2754">
        <v>0.06</v>
      </c>
      <c r="J2754">
        <v>0.6</v>
      </c>
    </row>
    <row r="2755" spans="1:10" x14ac:dyDescent="0.2">
      <c r="A2755" s="1" t="s">
        <v>2089</v>
      </c>
      <c r="B2755" s="1" t="s">
        <v>41</v>
      </c>
      <c r="C2755" s="1" t="s">
        <v>54</v>
      </c>
      <c r="D2755" s="1" t="s">
        <v>16</v>
      </c>
      <c r="E2755" s="1" t="s">
        <v>633</v>
      </c>
      <c r="F2755">
        <v>0.28999999999999998</v>
      </c>
      <c r="G2755">
        <v>0.23</v>
      </c>
      <c r="H2755">
        <v>0</v>
      </c>
      <c r="I2755">
        <v>0.08</v>
      </c>
      <c r="J2755">
        <v>0.6</v>
      </c>
    </row>
    <row r="2756" spans="1:10" x14ac:dyDescent="0.2">
      <c r="A2756" s="1" t="s">
        <v>2090</v>
      </c>
      <c r="B2756" s="1" t="s">
        <v>10</v>
      </c>
      <c r="C2756" s="1" t="s">
        <v>15</v>
      </c>
      <c r="D2756" s="1" t="s">
        <v>22</v>
      </c>
      <c r="E2756" s="1" t="s">
        <v>369</v>
      </c>
      <c r="F2756">
        <v>0.32</v>
      </c>
      <c r="G2756">
        <v>0.23</v>
      </c>
      <c r="H2756">
        <v>0</v>
      </c>
      <c r="I2756">
        <v>0.04</v>
      </c>
      <c r="J2756">
        <v>0.6</v>
      </c>
    </row>
    <row r="2757" spans="1:10" x14ac:dyDescent="0.2">
      <c r="A2757" s="1" t="s">
        <v>2091</v>
      </c>
      <c r="B2757" s="1" t="s">
        <v>186</v>
      </c>
      <c r="C2757" s="1" t="s">
        <v>47</v>
      </c>
      <c r="D2757" s="1" t="s">
        <v>71</v>
      </c>
      <c r="E2757" s="1" t="s">
        <v>251</v>
      </c>
      <c r="F2757">
        <v>0</v>
      </c>
      <c r="G2757">
        <v>0</v>
      </c>
      <c r="H2757">
        <v>0.56000000000000005</v>
      </c>
      <c r="I2757">
        <v>0.04</v>
      </c>
      <c r="J2757">
        <v>0.6</v>
      </c>
    </row>
    <row r="2758" spans="1:10" x14ac:dyDescent="0.2">
      <c r="A2758" s="1" t="s">
        <v>2092</v>
      </c>
      <c r="B2758" s="1" t="s">
        <v>32</v>
      </c>
      <c r="C2758" s="1" t="s">
        <v>25</v>
      </c>
      <c r="D2758" s="1" t="s">
        <v>16</v>
      </c>
      <c r="E2758" s="1" t="s">
        <v>34</v>
      </c>
      <c r="F2758">
        <v>0.49</v>
      </c>
      <c r="G2758">
        <v>0.03</v>
      </c>
      <c r="H2758">
        <v>0.03</v>
      </c>
      <c r="I2758">
        <v>0.05</v>
      </c>
      <c r="J2758">
        <v>0.6</v>
      </c>
    </row>
    <row r="2759" spans="1:10" x14ac:dyDescent="0.2">
      <c r="A2759" s="1" t="s">
        <v>1775</v>
      </c>
      <c r="B2759" s="1" t="s">
        <v>36</v>
      </c>
      <c r="C2759" s="1" t="s">
        <v>67</v>
      </c>
      <c r="D2759" s="1" t="s">
        <v>214</v>
      </c>
      <c r="E2759" s="1" t="s">
        <v>39</v>
      </c>
      <c r="F2759">
        <v>0.24</v>
      </c>
      <c r="G2759">
        <v>0.25</v>
      </c>
      <c r="H2759">
        <v>0</v>
      </c>
      <c r="I2759">
        <v>0.11</v>
      </c>
      <c r="J2759">
        <v>0.6</v>
      </c>
    </row>
    <row r="2760" spans="1:10" x14ac:dyDescent="0.2">
      <c r="A2760" s="1" t="s">
        <v>1749</v>
      </c>
      <c r="B2760" s="1" t="s">
        <v>32</v>
      </c>
      <c r="C2760" s="1" t="s">
        <v>33</v>
      </c>
      <c r="D2760" s="1" t="s">
        <v>16</v>
      </c>
      <c r="E2760" s="1" t="s">
        <v>59</v>
      </c>
      <c r="F2760">
        <v>0.25</v>
      </c>
      <c r="G2760">
        <v>0.28000000000000003</v>
      </c>
      <c r="H2760">
        <v>0</v>
      </c>
      <c r="I2760">
        <v>0.06</v>
      </c>
      <c r="J2760">
        <v>0.6</v>
      </c>
    </row>
    <row r="2761" spans="1:10" x14ac:dyDescent="0.2">
      <c r="A2761" s="1" t="s">
        <v>2093</v>
      </c>
      <c r="B2761" s="1" t="s">
        <v>62</v>
      </c>
      <c r="C2761" s="1" t="s">
        <v>67</v>
      </c>
      <c r="D2761" s="1" t="s">
        <v>38</v>
      </c>
      <c r="E2761" s="1" t="s">
        <v>175</v>
      </c>
      <c r="F2761">
        <v>0.55000000000000004</v>
      </c>
      <c r="G2761">
        <v>0.01</v>
      </c>
      <c r="H2761">
        <v>0</v>
      </c>
      <c r="I2761">
        <v>0.04</v>
      </c>
      <c r="J2761">
        <v>0.6</v>
      </c>
    </row>
    <row r="2762" spans="1:10" x14ac:dyDescent="0.2">
      <c r="A2762" s="1" t="s">
        <v>1765</v>
      </c>
      <c r="B2762" s="1" t="s">
        <v>36</v>
      </c>
      <c r="C2762" s="1" t="s">
        <v>33</v>
      </c>
      <c r="D2762" s="1" t="s">
        <v>12</v>
      </c>
      <c r="E2762" s="1" t="s">
        <v>99</v>
      </c>
      <c r="F2762">
        <v>0.4</v>
      </c>
      <c r="G2762">
        <v>0.13</v>
      </c>
      <c r="H2762">
        <v>0</v>
      </c>
      <c r="I2762">
        <v>7.0000000000000007E-2</v>
      </c>
      <c r="J2762">
        <v>0.6</v>
      </c>
    </row>
    <row r="2763" spans="1:10" x14ac:dyDescent="0.2">
      <c r="A2763" s="1" t="s">
        <v>2094</v>
      </c>
      <c r="B2763" s="1" t="s">
        <v>32</v>
      </c>
      <c r="C2763" s="1" t="s">
        <v>67</v>
      </c>
      <c r="D2763" s="1" t="s">
        <v>173</v>
      </c>
      <c r="E2763" s="1" t="s">
        <v>34</v>
      </c>
      <c r="F2763">
        <v>0.38</v>
      </c>
      <c r="G2763">
        <v>0.16</v>
      </c>
      <c r="H2763">
        <v>0</v>
      </c>
      <c r="I2763">
        <v>0.05</v>
      </c>
      <c r="J2763">
        <v>0.6</v>
      </c>
    </row>
    <row r="2764" spans="1:10" x14ac:dyDescent="0.2">
      <c r="A2764" s="1" t="s">
        <v>668</v>
      </c>
      <c r="B2764" s="1" t="s">
        <v>32</v>
      </c>
      <c r="C2764" s="1" t="s">
        <v>15</v>
      </c>
      <c r="D2764" s="1" t="s">
        <v>22</v>
      </c>
      <c r="E2764" s="1" t="s">
        <v>99</v>
      </c>
      <c r="F2764">
        <v>0.34</v>
      </c>
      <c r="G2764">
        <v>0.2</v>
      </c>
      <c r="H2764">
        <v>0</v>
      </c>
      <c r="I2764">
        <v>0.06</v>
      </c>
      <c r="J2764">
        <v>0.6</v>
      </c>
    </row>
    <row r="2765" spans="1:10" x14ac:dyDescent="0.2">
      <c r="A2765" s="1" t="s">
        <v>1213</v>
      </c>
      <c r="B2765" s="1" t="s">
        <v>64</v>
      </c>
      <c r="C2765" s="1" t="s">
        <v>75</v>
      </c>
      <c r="D2765" s="1" t="s">
        <v>38</v>
      </c>
      <c r="E2765" s="1" t="s">
        <v>369</v>
      </c>
      <c r="F2765">
        <v>0.26</v>
      </c>
      <c r="G2765">
        <v>0.24</v>
      </c>
      <c r="H2765">
        <v>0</v>
      </c>
      <c r="I2765">
        <v>0.1</v>
      </c>
      <c r="J2765">
        <v>0.6</v>
      </c>
    </row>
    <row r="2766" spans="1:10" x14ac:dyDescent="0.2">
      <c r="A2766" s="1" t="s">
        <v>1781</v>
      </c>
      <c r="B2766" s="1" t="s">
        <v>41</v>
      </c>
      <c r="C2766" s="1" t="s">
        <v>29</v>
      </c>
      <c r="D2766" s="1" t="s">
        <v>12</v>
      </c>
      <c r="E2766" s="1" t="s">
        <v>1782</v>
      </c>
      <c r="F2766">
        <v>0.28999999999999998</v>
      </c>
      <c r="G2766">
        <v>0.23</v>
      </c>
      <c r="H2766">
        <v>0</v>
      </c>
      <c r="I2766">
        <v>0.08</v>
      </c>
      <c r="J2766">
        <v>0.6</v>
      </c>
    </row>
    <row r="2767" spans="1:10" x14ac:dyDescent="0.2">
      <c r="A2767" s="1" t="s">
        <v>2095</v>
      </c>
      <c r="B2767" s="1" t="s">
        <v>20</v>
      </c>
      <c r="C2767" s="1" t="s">
        <v>42</v>
      </c>
      <c r="D2767" s="1" t="s">
        <v>16</v>
      </c>
      <c r="E2767" s="1" t="s">
        <v>86</v>
      </c>
      <c r="F2767">
        <v>0.31</v>
      </c>
      <c r="G2767">
        <v>0.22</v>
      </c>
      <c r="H2767">
        <v>0</v>
      </c>
      <c r="I2767">
        <v>0.06</v>
      </c>
      <c r="J2767">
        <v>0.6</v>
      </c>
    </row>
    <row r="2768" spans="1:10" x14ac:dyDescent="0.2">
      <c r="A2768" s="1" t="s">
        <v>2096</v>
      </c>
      <c r="B2768" s="1" t="s">
        <v>36</v>
      </c>
      <c r="C2768" s="1" t="s">
        <v>33</v>
      </c>
      <c r="D2768" s="1" t="s">
        <v>71</v>
      </c>
      <c r="E2768" s="1" t="s">
        <v>55</v>
      </c>
      <c r="F2768">
        <v>0.28999999999999998</v>
      </c>
      <c r="G2768">
        <v>0.22</v>
      </c>
      <c r="H2768">
        <v>0</v>
      </c>
      <c r="I2768">
        <v>0.09</v>
      </c>
      <c r="J2768">
        <v>0.6</v>
      </c>
    </row>
    <row r="2769" spans="1:10" x14ac:dyDescent="0.2">
      <c r="A2769" s="1" t="s">
        <v>2097</v>
      </c>
      <c r="B2769" s="1" t="s">
        <v>41</v>
      </c>
      <c r="C2769" s="1" t="s">
        <v>124</v>
      </c>
      <c r="D2769" s="1" t="s">
        <v>214</v>
      </c>
      <c r="E2769" s="1" t="s">
        <v>1643</v>
      </c>
      <c r="F2769">
        <v>0</v>
      </c>
      <c r="G2769">
        <v>0</v>
      </c>
      <c r="H2769">
        <v>0.6</v>
      </c>
      <c r="I2769">
        <v>0</v>
      </c>
      <c r="J2769">
        <v>0.6</v>
      </c>
    </row>
    <row r="2770" spans="1:10" x14ac:dyDescent="0.2">
      <c r="A2770" s="1" t="s">
        <v>2098</v>
      </c>
      <c r="B2770" s="1" t="s">
        <v>20</v>
      </c>
      <c r="C2770" s="1" t="s">
        <v>25</v>
      </c>
      <c r="D2770" s="1" t="s">
        <v>52</v>
      </c>
      <c r="E2770" s="1" t="s">
        <v>13</v>
      </c>
      <c r="F2770">
        <v>0.26</v>
      </c>
      <c r="G2770">
        <v>0</v>
      </c>
      <c r="H2770">
        <v>0.31</v>
      </c>
      <c r="I2770">
        <v>0.02</v>
      </c>
      <c r="J2770">
        <v>0.6</v>
      </c>
    </row>
    <row r="2771" spans="1:10" x14ac:dyDescent="0.2">
      <c r="A2771" s="1" t="s">
        <v>643</v>
      </c>
      <c r="B2771" s="1" t="s">
        <v>107</v>
      </c>
      <c r="C2771" s="1" t="s">
        <v>15</v>
      </c>
      <c r="D2771" s="1" t="s">
        <v>38</v>
      </c>
      <c r="E2771" s="1" t="s">
        <v>99</v>
      </c>
      <c r="F2771">
        <v>0</v>
      </c>
      <c r="G2771">
        <v>0.53</v>
      </c>
      <c r="H2771">
        <v>0</v>
      </c>
      <c r="I2771">
        <v>0.06</v>
      </c>
      <c r="J2771">
        <v>0.59</v>
      </c>
    </row>
    <row r="2772" spans="1:10" x14ac:dyDescent="0.2">
      <c r="A2772" s="1" t="s">
        <v>2099</v>
      </c>
      <c r="B2772" s="1" t="s">
        <v>41</v>
      </c>
      <c r="C2772" s="1" t="s">
        <v>42</v>
      </c>
      <c r="D2772" s="1" t="s">
        <v>16</v>
      </c>
      <c r="E2772" s="1" t="s">
        <v>319</v>
      </c>
      <c r="F2772">
        <v>0.28999999999999998</v>
      </c>
      <c r="G2772">
        <v>0.23</v>
      </c>
      <c r="H2772">
        <v>0</v>
      </c>
      <c r="I2772">
        <v>0.08</v>
      </c>
      <c r="J2772">
        <v>0.59</v>
      </c>
    </row>
    <row r="2773" spans="1:10" x14ac:dyDescent="0.2">
      <c r="A2773" s="1" t="s">
        <v>1321</v>
      </c>
      <c r="B2773" s="1" t="s">
        <v>559</v>
      </c>
      <c r="C2773" s="1" t="s">
        <v>67</v>
      </c>
      <c r="D2773" s="1" t="s">
        <v>1</v>
      </c>
      <c r="E2773" s="1" t="s">
        <v>86</v>
      </c>
      <c r="F2773">
        <v>0.13</v>
      </c>
      <c r="G2773">
        <v>0.35</v>
      </c>
      <c r="H2773">
        <v>0</v>
      </c>
      <c r="I2773">
        <v>0.11</v>
      </c>
      <c r="J2773">
        <v>0.59</v>
      </c>
    </row>
    <row r="2774" spans="1:10" x14ac:dyDescent="0.2">
      <c r="A2774" s="1" t="s">
        <v>1823</v>
      </c>
      <c r="B2774" s="1" t="s">
        <v>32</v>
      </c>
      <c r="C2774" s="1" t="s">
        <v>67</v>
      </c>
      <c r="D2774" s="1" t="s">
        <v>12</v>
      </c>
      <c r="E2774" s="1" t="s">
        <v>109</v>
      </c>
      <c r="F2774">
        <v>7.0000000000000007E-2</v>
      </c>
      <c r="G2774">
        <v>0.46</v>
      </c>
      <c r="H2774">
        <v>0</v>
      </c>
      <c r="I2774">
        <v>7.0000000000000007E-2</v>
      </c>
      <c r="J2774">
        <v>0.59</v>
      </c>
    </row>
    <row r="2775" spans="1:10" x14ac:dyDescent="0.2">
      <c r="A2775" s="1" t="s">
        <v>1532</v>
      </c>
      <c r="B2775" s="1" t="s">
        <v>32</v>
      </c>
      <c r="C2775" s="1" t="s">
        <v>15</v>
      </c>
      <c r="D2775" s="1" t="s">
        <v>12</v>
      </c>
      <c r="E2775" s="1" t="s">
        <v>109</v>
      </c>
      <c r="F2775">
        <v>0.15</v>
      </c>
      <c r="G2775">
        <v>0.38</v>
      </c>
      <c r="H2775">
        <v>0</v>
      </c>
      <c r="I2775">
        <v>7.0000000000000007E-2</v>
      </c>
      <c r="J2775">
        <v>0.59</v>
      </c>
    </row>
    <row r="2776" spans="1:10" x14ac:dyDescent="0.2">
      <c r="A2776" s="1" t="s">
        <v>2100</v>
      </c>
      <c r="B2776" s="1" t="s">
        <v>41</v>
      </c>
      <c r="C2776" s="1" t="s">
        <v>25</v>
      </c>
      <c r="D2776" s="1" t="s">
        <v>214</v>
      </c>
      <c r="E2776" s="1" t="s">
        <v>1643</v>
      </c>
      <c r="F2776">
        <v>0</v>
      </c>
      <c r="G2776">
        <v>0</v>
      </c>
      <c r="H2776">
        <v>0.59</v>
      </c>
      <c r="I2776">
        <v>0</v>
      </c>
      <c r="J2776">
        <v>0.59</v>
      </c>
    </row>
    <row r="2777" spans="1:10" x14ac:dyDescent="0.2">
      <c r="A2777" s="1" t="s">
        <v>2101</v>
      </c>
      <c r="B2777" s="1" t="s">
        <v>10</v>
      </c>
      <c r="C2777" s="1" t="s">
        <v>33</v>
      </c>
      <c r="D2777" s="1" t="s">
        <v>22</v>
      </c>
      <c r="E2777" s="1" t="s">
        <v>319</v>
      </c>
      <c r="F2777">
        <v>0.56000000000000005</v>
      </c>
      <c r="G2777">
        <v>0</v>
      </c>
      <c r="H2777">
        <v>0</v>
      </c>
      <c r="I2777">
        <v>0.03</v>
      </c>
      <c r="J2777">
        <v>0.59</v>
      </c>
    </row>
    <row r="2778" spans="1:10" x14ac:dyDescent="0.2">
      <c r="A2778" s="1" t="s">
        <v>325</v>
      </c>
      <c r="B2778" s="1" t="s">
        <v>107</v>
      </c>
      <c r="C2778" s="1" t="s">
        <v>57</v>
      </c>
      <c r="D2778" s="1" t="s">
        <v>38</v>
      </c>
      <c r="E2778" s="1" t="s">
        <v>86</v>
      </c>
      <c r="F2778">
        <v>0.15</v>
      </c>
      <c r="G2778">
        <v>0.34</v>
      </c>
      <c r="H2778">
        <v>0</v>
      </c>
      <c r="I2778">
        <v>0.1</v>
      </c>
      <c r="J2778">
        <v>0.59</v>
      </c>
    </row>
    <row r="2779" spans="1:10" x14ac:dyDescent="0.2">
      <c r="A2779" s="1" t="s">
        <v>2102</v>
      </c>
      <c r="B2779" s="1" t="s">
        <v>186</v>
      </c>
      <c r="C2779" s="1" t="s">
        <v>54</v>
      </c>
      <c r="D2779" s="1" t="s">
        <v>22</v>
      </c>
      <c r="E2779" s="1" t="s">
        <v>55</v>
      </c>
      <c r="F2779">
        <v>0.33</v>
      </c>
      <c r="G2779">
        <v>0.22</v>
      </c>
      <c r="H2779">
        <v>0</v>
      </c>
      <c r="I2779">
        <v>0.04</v>
      </c>
      <c r="J2779">
        <v>0.59</v>
      </c>
    </row>
    <row r="2780" spans="1:10" x14ac:dyDescent="0.2">
      <c r="A2780" s="1" t="s">
        <v>134</v>
      </c>
      <c r="B2780" s="1" t="s">
        <v>126</v>
      </c>
      <c r="C2780" s="1" t="s">
        <v>47</v>
      </c>
      <c r="D2780" s="1" t="s">
        <v>58</v>
      </c>
      <c r="E2780" s="1" t="s">
        <v>99</v>
      </c>
      <c r="F2780">
        <v>0.46</v>
      </c>
      <c r="G2780">
        <v>0.12</v>
      </c>
      <c r="H2780">
        <v>0</v>
      </c>
      <c r="I2780">
        <v>0.02</v>
      </c>
      <c r="J2780">
        <v>0.59</v>
      </c>
    </row>
    <row r="2781" spans="1:10" x14ac:dyDescent="0.2">
      <c r="A2781" s="1" t="s">
        <v>2103</v>
      </c>
      <c r="B2781" s="1" t="s">
        <v>20</v>
      </c>
      <c r="C2781" s="1" t="s">
        <v>18</v>
      </c>
      <c r="D2781" s="1" t="s">
        <v>45</v>
      </c>
      <c r="E2781" s="1" t="s">
        <v>164</v>
      </c>
      <c r="F2781">
        <v>0.23</v>
      </c>
      <c r="G2781">
        <v>0.11</v>
      </c>
      <c r="H2781">
        <v>0.23</v>
      </c>
      <c r="I2781">
        <v>0.03</v>
      </c>
      <c r="J2781">
        <v>0.59</v>
      </c>
    </row>
    <row r="2782" spans="1:10" x14ac:dyDescent="0.2">
      <c r="A2782" s="1" t="s">
        <v>1868</v>
      </c>
      <c r="B2782" s="1" t="s">
        <v>10</v>
      </c>
      <c r="C2782" s="1" t="s">
        <v>15</v>
      </c>
      <c r="D2782" s="1" t="s">
        <v>38</v>
      </c>
      <c r="E2782" s="1" t="s">
        <v>109</v>
      </c>
      <c r="F2782">
        <v>0.31</v>
      </c>
      <c r="G2782">
        <v>0.22</v>
      </c>
      <c r="H2782">
        <v>0</v>
      </c>
      <c r="I2782">
        <v>0.06</v>
      </c>
      <c r="J2782">
        <v>0.59</v>
      </c>
    </row>
    <row r="2783" spans="1:10" x14ac:dyDescent="0.2">
      <c r="A2783" s="1" t="s">
        <v>2104</v>
      </c>
      <c r="B2783" s="1" t="s">
        <v>36</v>
      </c>
      <c r="C2783" s="1" t="s">
        <v>33</v>
      </c>
      <c r="D2783" s="1" t="s">
        <v>58</v>
      </c>
      <c r="E2783" s="1" t="s">
        <v>164</v>
      </c>
      <c r="F2783">
        <v>0.17</v>
      </c>
      <c r="G2783">
        <v>0.28000000000000003</v>
      </c>
      <c r="H2783">
        <v>0.05</v>
      </c>
      <c r="I2783">
        <v>0.1</v>
      </c>
      <c r="J2783">
        <v>0.59</v>
      </c>
    </row>
    <row r="2784" spans="1:10" x14ac:dyDescent="0.2">
      <c r="A2784" s="1" t="s">
        <v>2105</v>
      </c>
      <c r="B2784" s="1" t="s">
        <v>186</v>
      </c>
      <c r="C2784" s="1" t="s">
        <v>151</v>
      </c>
      <c r="D2784" s="1" t="s">
        <v>12</v>
      </c>
      <c r="E2784" s="1" t="s">
        <v>501</v>
      </c>
      <c r="F2784">
        <v>0.33</v>
      </c>
      <c r="G2784">
        <v>0.22</v>
      </c>
      <c r="H2784">
        <v>0</v>
      </c>
      <c r="I2784">
        <v>0.04</v>
      </c>
      <c r="J2784">
        <v>0.59</v>
      </c>
    </row>
    <row r="2785" spans="1:10" x14ac:dyDescent="0.2">
      <c r="A2785" s="1" t="s">
        <v>2106</v>
      </c>
      <c r="B2785" s="1" t="s">
        <v>107</v>
      </c>
      <c r="C2785" s="1" t="s">
        <v>57</v>
      </c>
      <c r="D2785" s="1" t="s">
        <v>214</v>
      </c>
      <c r="E2785" s="1" t="s">
        <v>109</v>
      </c>
      <c r="F2785">
        <v>0.19</v>
      </c>
      <c r="G2785">
        <v>0.31</v>
      </c>
      <c r="H2785">
        <v>0</v>
      </c>
      <c r="I2785">
        <v>0.09</v>
      </c>
      <c r="J2785">
        <v>0.59</v>
      </c>
    </row>
    <row r="2786" spans="1:10" x14ac:dyDescent="0.2">
      <c r="A2786" s="1" t="s">
        <v>571</v>
      </c>
      <c r="B2786" s="1" t="s">
        <v>41</v>
      </c>
      <c r="C2786" s="1" t="s">
        <v>15</v>
      </c>
      <c r="D2786" s="1" t="s">
        <v>22</v>
      </c>
      <c r="E2786" s="1" t="s">
        <v>363</v>
      </c>
      <c r="F2786">
        <v>0.28999999999999998</v>
      </c>
      <c r="G2786">
        <v>0.23</v>
      </c>
      <c r="H2786">
        <v>0</v>
      </c>
      <c r="I2786">
        <v>0.08</v>
      </c>
      <c r="J2786">
        <v>0.59</v>
      </c>
    </row>
    <row r="2787" spans="1:10" x14ac:dyDescent="0.2">
      <c r="A2787" s="1" t="s">
        <v>2107</v>
      </c>
      <c r="B2787" s="1" t="s">
        <v>36</v>
      </c>
      <c r="C2787" s="1" t="s">
        <v>67</v>
      </c>
      <c r="D2787" s="1" t="s">
        <v>38</v>
      </c>
      <c r="E2787" s="1" t="s">
        <v>109</v>
      </c>
      <c r="F2787">
        <v>0</v>
      </c>
      <c r="G2787">
        <v>0</v>
      </c>
      <c r="H2787">
        <v>0.59</v>
      </c>
      <c r="I2787">
        <v>0</v>
      </c>
      <c r="J2787">
        <v>0.59</v>
      </c>
    </row>
    <row r="2788" spans="1:10" x14ac:dyDescent="0.2">
      <c r="A2788" s="1" t="s">
        <v>951</v>
      </c>
      <c r="B2788" s="1" t="s">
        <v>113</v>
      </c>
      <c r="C2788" s="1" t="s">
        <v>18</v>
      </c>
      <c r="D2788" s="1" t="s">
        <v>38</v>
      </c>
      <c r="E2788" s="1" t="s">
        <v>59</v>
      </c>
      <c r="F2788">
        <v>0.21</v>
      </c>
      <c r="G2788">
        <v>0.24</v>
      </c>
      <c r="H2788">
        <v>0</v>
      </c>
      <c r="I2788">
        <v>0.14000000000000001</v>
      </c>
      <c r="J2788">
        <v>0.59</v>
      </c>
    </row>
    <row r="2789" spans="1:10" x14ac:dyDescent="0.2">
      <c r="A2789" s="1" t="s">
        <v>2108</v>
      </c>
      <c r="B2789" s="1" t="s">
        <v>32</v>
      </c>
      <c r="C2789" s="1" t="s">
        <v>15</v>
      </c>
      <c r="D2789" s="1" t="s">
        <v>38</v>
      </c>
      <c r="E2789" s="1" t="s">
        <v>86</v>
      </c>
      <c r="F2789">
        <v>0.24</v>
      </c>
      <c r="G2789">
        <v>0.28000000000000003</v>
      </c>
      <c r="H2789">
        <v>0</v>
      </c>
      <c r="I2789">
        <v>7.0000000000000007E-2</v>
      </c>
      <c r="J2789">
        <v>0.59</v>
      </c>
    </row>
    <row r="2790" spans="1:10" x14ac:dyDescent="0.2">
      <c r="A2790" s="1" t="s">
        <v>2109</v>
      </c>
      <c r="B2790" s="1" t="s">
        <v>41</v>
      </c>
      <c r="C2790" s="1" t="s">
        <v>47</v>
      </c>
      <c r="D2790" s="1" t="s">
        <v>12</v>
      </c>
      <c r="E2790" s="1" t="s">
        <v>99</v>
      </c>
      <c r="F2790">
        <v>0.21</v>
      </c>
      <c r="G2790">
        <v>0.17</v>
      </c>
      <c r="H2790">
        <v>0.16</v>
      </c>
      <c r="I2790">
        <v>0.06</v>
      </c>
      <c r="J2790">
        <v>0.59</v>
      </c>
    </row>
    <row r="2791" spans="1:10" x14ac:dyDescent="0.2">
      <c r="A2791" s="1" t="s">
        <v>1015</v>
      </c>
      <c r="B2791" s="1" t="s">
        <v>102</v>
      </c>
      <c r="C2791" s="1" t="s">
        <v>42</v>
      </c>
      <c r="D2791" s="1" t="s">
        <v>12</v>
      </c>
      <c r="E2791" s="1" t="s">
        <v>99</v>
      </c>
      <c r="F2791">
        <v>0.44</v>
      </c>
      <c r="G2791">
        <v>0.13</v>
      </c>
      <c r="H2791">
        <v>0</v>
      </c>
      <c r="I2791">
        <v>0.02</v>
      </c>
      <c r="J2791">
        <v>0.59</v>
      </c>
    </row>
    <row r="2792" spans="1:10" x14ac:dyDescent="0.2">
      <c r="A2792" s="1" t="s">
        <v>182</v>
      </c>
      <c r="B2792" s="1" t="s">
        <v>126</v>
      </c>
      <c r="C2792" s="1" t="s">
        <v>47</v>
      </c>
      <c r="D2792" s="1" t="s">
        <v>1</v>
      </c>
      <c r="E2792" s="1" t="s">
        <v>183</v>
      </c>
      <c r="F2792">
        <v>0.46</v>
      </c>
      <c r="G2792">
        <v>0.12</v>
      </c>
      <c r="H2792">
        <v>0</v>
      </c>
      <c r="I2792">
        <v>0.02</v>
      </c>
      <c r="J2792">
        <v>0.59</v>
      </c>
    </row>
    <row r="2793" spans="1:10" x14ac:dyDescent="0.2">
      <c r="A2793" s="1" t="s">
        <v>2110</v>
      </c>
      <c r="B2793" s="1" t="s">
        <v>20</v>
      </c>
      <c r="C2793" s="1" t="s">
        <v>29</v>
      </c>
      <c r="D2793" s="1" t="s">
        <v>22</v>
      </c>
      <c r="E2793" s="1" t="s">
        <v>137</v>
      </c>
      <c r="F2793">
        <v>0.54</v>
      </c>
      <c r="G2793">
        <v>0</v>
      </c>
      <c r="H2793">
        <v>0</v>
      </c>
      <c r="I2793">
        <v>0.04</v>
      </c>
      <c r="J2793">
        <v>0.59</v>
      </c>
    </row>
    <row r="2794" spans="1:10" x14ac:dyDescent="0.2">
      <c r="A2794" s="1" t="s">
        <v>2111</v>
      </c>
      <c r="B2794" s="1" t="s">
        <v>10</v>
      </c>
      <c r="C2794" s="1" t="s">
        <v>15</v>
      </c>
      <c r="D2794" s="1" t="s">
        <v>38</v>
      </c>
      <c r="E2794" s="1" t="s">
        <v>39</v>
      </c>
      <c r="F2794">
        <v>0.53</v>
      </c>
      <c r="G2794">
        <v>0.02</v>
      </c>
      <c r="H2794">
        <v>0</v>
      </c>
      <c r="I2794">
        <v>0.04</v>
      </c>
      <c r="J2794">
        <v>0.59</v>
      </c>
    </row>
    <row r="2795" spans="1:10" x14ac:dyDescent="0.2">
      <c r="A2795" s="1" t="s">
        <v>1219</v>
      </c>
      <c r="B2795" s="1" t="s">
        <v>10</v>
      </c>
      <c r="C2795" s="1" t="s">
        <v>29</v>
      </c>
      <c r="D2795" s="1" t="s">
        <v>38</v>
      </c>
      <c r="E2795" s="1" t="s">
        <v>59</v>
      </c>
      <c r="F2795">
        <v>0.52</v>
      </c>
      <c r="G2795">
        <v>0.03</v>
      </c>
      <c r="H2795">
        <v>0</v>
      </c>
      <c r="I2795">
        <v>0.04</v>
      </c>
      <c r="J2795">
        <v>0.59</v>
      </c>
    </row>
    <row r="2796" spans="1:10" x14ac:dyDescent="0.2">
      <c r="A2796" s="1" t="s">
        <v>2112</v>
      </c>
      <c r="B2796" s="1" t="s">
        <v>32</v>
      </c>
      <c r="C2796" s="1" t="s">
        <v>37</v>
      </c>
      <c r="D2796" s="1" t="s">
        <v>58</v>
      </c>
      <c r="E2796" s="1" t="s">
        <v>137</v>
      </c>
      <c r="F2796">
        <v>0.33</v>
      </c>
      <c r="G2796">
        <v>0.21</v>
      </c>
      <c r="H2796">
        <v>0</v>
      </c>
      <c r="I2796">
        <v>0.05</v>
      </c>
      <c r="J2796">
        <v>0.59</v>
      </c>
    </row>
    <row r="2797" spans="1:10" x14ac:dyDescent="0.2">
      <c r="A2797" s="1" t="s">
        <v>2113</v>
      </c>
      <c r="B2797" s="1" t="s">
        <v>102</v>
      </c>
      <c r="C2797" s="1" t="s">
        <v>124</v>
      </c>
      <c r="D2797" s="1" t="s">
        <v>12</v>
      </c>
      <c r="E2797" s="1" t="s">
        <v>34</v>
      </c>
      <c r="F2797">
        <v>0.36</v>
      </c>
      <c r="G2797">
        <v>0.08</v>
      </c>
      <c r="H2797">
        <v>0.14000000000000001</v>
      </c>
      <c r="I2797">
        <v>0.02</v>
      </c>
      <c r="J2797">
        <v>0.59</v>
      </c>
    </row>
    <row r="2798" spans="1:10" x14ac:dyDescent="0.2">
      <c r="A2798" s="1" t="s">
        <v>2114</v>
      </c>
      <c r="B2798" s="1" t="s">
        <v>41</v>
      </c>
      <c r="C2798" s="1" t="s">
        <v>42</v>
      </c>
      <c r="D2798" s="1" t="s">
        <v>45</v>
      </c>
      <c r="E2798" s="1" t="s">
        <v>251</v>
      </c>
      <c r="F2798">
        <v>0</v>
      </c>
      <c r="G2798">
        <v>0</v>
      </c>
      <c r="H2798">
        <v>0.59</v>
      </c>
      <c r="I2798">
        <v>0</v>
      </c>
      <c r="J2798">
        <v>0.59</v>
      </c>
    </row>
    <row r="2799" spans="1:10" x14ac:dyDescent="0.2">
      <c r="A2799" s="1" t="s">
        <v>1705</v>
      </c>
      <c r="B2799" s="1" t="s">
        <v>32</v>
      </c>
      <c r="C2799" s="1" t="s">
        <v>67</v>
      </c>
      <c r="D2799" s="1" t="s">
        <v>71</v>
      </c>
      <c r="E2799" s="1" t="s">
        <v>251</v>
      </c>
      <c r="F2799">
        <v>0.39</v>
      </c>
      <c r="G2799">
        <v>0.14000000000000001</v>
      </c>
      <c r="H2799">
        <v>0.02</v>
      </c>
      <c r="I2799">
        <v>0.04</v>
      </c>
      <c r="J2799">
        <v>0.59</v>
      </c>
    </row>
    <row r="2800" spans="1:10" x14ac:dyDescent="0.2">
      <c r="A2800" s="1" t="s">
        <v>1824</v>
      </c>
      <c r="B2800" s="1" t="s">
        <v>36</v>
      </c>
      <c r="C2800" s="1" t="s">
        <v>57</v>
      </c>
      <c r="D2800" s="1" t="s">
        <v>12</v>
      </c>
      <c r="E2800" s="1" t="s">
        <v>99</v>
      </c>
      <c r="F2800">
        <v>0.36</v>
      </c>
      <c r="G2800">
        <v>0.16</v>
      </c>
      <c r="H2800">
        <v>0</v>
      </c>
      <c r="I2800">
        <v>7.0000000000000007E-2</v>
      </c>
      <c r="J2800">
        <v>0.59</v>
      </c>
    </row>
    <row r="2801" spans="1:10" x14ac:dyDescent="0.2">
      <c r="A2801" s="1" t="s">
        <v>2115</v>
      </c>
      <c r="B2801" s="1" t="s">
        <v>36</v>
      </c>
      <c r="C2801" s="1" t="s">
        <v>65</v>
      </c>
      <c r="D2801" s="1" t="s">
        <v>45</v>
      </c>
      <c r="E2801" s="1" t="s">
        <v>251</v>
      </c>
      <c r="F2801">
        <v>0.05</v>
      </c>
      <c r="G2801">
        <v>0.09</v>
      </c>
      <c r="H2801">
        <v>0.42</v>
      </c>
      <c r="I2801">
        <v>0.03</v>
      </c>
      <c r="J2801">
        <v>0.59</v>
      </c>
    </row>
    <row r="2802" spans="1:10" x14ac:dyDescent="0.2">
      <c r="A2802" s="1" t="s">
        <v>2116</v>
      </c>
      <c r="B2802" s="1" t="s">
        <v>41</v>
      </c>
      <c r="C2802" s="1" t="s">
        <v>33</v>
      </c>
      <c r="D2802" s="1" t="s">
        <v>38</v>
      </c>
      <c r="E2802" s="1" t="s">
        <v>159</v>
      </c>
      <c r="F2802">
        <v>0.13</v>
      </c>
      <c r="G2802">
        <v>0.22</v>
      </c>
      <c r="H2802">
        <v>0.01</v>
      </c>
      <c r="I2802">
        <v>0.23</v>
      </c>
      <c r="J2802">
        <v>0.59</v>
      </c>
    </row>
    <row r="2803" spans="1:10" hidden="1" x14ac:dyDescent="0.2">
      <c r="A2803" s="1" t="s">
        <v>210</v>
      </c>
      <c r="B2803" s="1" t="s">
        <v>32</v>
      </c>
      <c r="C2803" s="1" t="s">
        <v>191</v>
      </c>
      <c r="D2803" s="1" t="s">
        <v>12</v>
      </c>
      <c r="E2803" s="1" t="s">
        <v>99</v>
      </c>
      <c r="F2803">
        <v>0.54</v>
      </c>
      <c r="G2803">
        <v>0</v>
      </c>
      <c r="H2803">
        <v>0.01</v>
      </c>
      <c r="I2803">
        <v>0.03</v>
      </c>
      <c r="J2803">
        <v>0.59</v>
      </c>
    </row>
    <row r="2804" spans="1:10" x14ac:dyDescent="0.2">
      <c r="A2804" s="1" t="s">
        <v>2117</v>
      </c>
      <c r="B2804" s="1" t="s">
        <v>10</v>
      </c>
      <c r="C2804" s="1" t="s">
        <v>15</v>
      </c>
      <c r="D2804" s="1" t="s">
        <v>12</v>
      </c>
      <c r="E2804" s="1" t="s">
        <v>99</v>
      </c>
      <c r="F2804">
        <v>0.51</v>
      </c>
      <c r="G2804">
        <v>0.04</v>
      </c>
      <c r="H2804">
        <v>0</v>
      </c>
      <c r="I2804">
        <v>0.05</v>
      </c>
      <c r="J2804">
        <v>0.59</v>
      </c>
    </row>
    <row r="2805" spans="1:10" x14ac:dyDescent="0.2">
      <c r="A2805" s="1" t="s">
        <v>2118</v>
      </c>
      <c r="B2805" s="1" t="s">
        <v>32</v>
      </c>
      <c r="C2805" s="1" t="s">
        <v>33</v>
      </c>
      <c r="D2805" s="1" t="s">
        <v>22</v>
      </c>
      <c r="E2805" s="1" t="s">
        <v>175</v>
      </c>
      <c r="F2805">
        <v>0.36</v>
      </c>
      <c r="G2805">
        <v>0.18</v>
      </c>
      <c r="H2805">
        <v>0</v>
      </c>
      <c r="I2805">
        <v>0.05</v>
      </c>
      <c r="J2805">
        <v>0.59</v>
      </c>
    </row>
    <row r="2806" spans="1:10" x14ac:dyDescent="0.2">
      <c r="A2806" s="1" t="s">
        <v>2119</v>
      </c>
      <c r="B2806" s="1" t="s">
        <v>32</v>
      </c>
      <c r="C2806" s="1" t="s">
        <v>15</v>
      </c>
      <c r="D2806" s="1" t="s">
        <v>38</v>
      </c>
      <c r="E2806" s="1" t="s">
        <v>86</v>
      </c>
      <c r="F2806">
        <v>0.18</v>
      </c>
      <c r="G2806">
        <v>0.34</v>
      </c>
      <c r="H2806">
        <v>0</v>
      </c>
      <c r="I2806">
        <v>7.0000000000000007E-2</v>
      </c>
      <c r="J2806">
        <v>0.59</v>
      </c>
    </row>
    <row r="2807" spans="1:10" x14ac:dyDescent="0.2">
      <c r="A2807" s="1" t="s">
        <v>2120</v>
      </c>
      <c r="B2807" s="1" t="s">
        <v>41</v>
      </c>
      <c r="C2807" s="1" t="s">
        <v>42</v>
      </c>
      <c r="D2807" s="1" t="s">
        <v>1</v>
      </c>
      <c r="E2807" s="1" t="s">
        <v>178</v>
      </c>
      <c r="F2807">
        <v>0.28999999999999998</v>
      </c>
      <c r="G2807">
        <v>0.22</v>
      </c>
      <c r="H2807">
        <v>0</v>
      </c>
      <c r="I2807">
        <v>0.08</v>
      </c>
      <c r="J2807">
        <v>0.59</v>
      </c>
    </row>
    <row r="2808" spans="1:10" x14ac:dyDescent="0.2">
      <c r="A2808" s="1" t="s">
        <v>2121</v>
      </c>
      <c r="B2808" s="1" t="s">
        <v>113</v>
      </c>
      <c r="C2808" s="1" t="s">
        <v>29</v>
      </c>
      <c r="D2808" s="1" t="s">
        <v>45</v>
      </c>
      <c r="E2808" s="1" t="s">
        <v>164</v>
      </c>
      <c r="F2808">
        <v>0.39</v>
      </c>
      <c r="G2808">
        <v>0.02</v>
      </c>
      <c r="H2808">
        <v>0.13</v>
      </c>
      <c r="I2808">
        <v>0.04</v>
      </c>
      <c r="J2808">
        <v>0.59</v>
      </c>
    </row>
    <row r="2809" spans="1:10" x14ac:dyDescent="0.2">
      <c r="A2809" s="1" t="s">
        <v>1026</v>
      </c>
      <c r="B2809" s="1" t="s">
        <v>64</v>
      </c>
      <c r="C2809" s="1" t="s">
        <v>65</v>
      </c>
      <c r="D2809" s="1" t="s">
        <v>45</v>
      </c>
      <c r="E2809" s="1" t="s">
        <v>251</v>
      </c>
      <c r="F2809">
        <v>0.2</v>
      </c>
      <c r="G2809">
        <v>0.22</v>
      </c>
      <c r="H2809">
        <v>0.08</v>
      </c>
      <c r="I2809">
        <v>0.08</v>
      </c>
      <c r="J2809">
        <v>0.59</v>
      </c>
    </row>
    <row r="2810" spans="1:10" x14ac:dyDescent="0.2">
      <c r="A2810" s="1" t="s">
        <v>1407</v>
      </c>
      <c r="B2810" s="1" t="s">
        <v>113</v>
      </c>
      <c r="C2810" s="1" t="s">
        <v>15</v>
      </c>
      <c r="D2810" s="1" t="s">
        <v>38</v>
      </c>
      <c r="E2810" s="1" t="s">
        <v>1408</v>
      </c>
      <c r="F2810">
        <v>0.35</v>
      </c>
      <c r="G2810">
        <v>0.14000000000000001</v>
      </c>
      <c r="H2810">
        <v>0</v>
      </c>
      <c r="I2810">
        <v>0.1</v>
      </c>
      <c r="J2810">
        <v>0.59</v>
      </c>
    </row>
    <row r="2811" spans="1:10" x14ac:dyDescent="0.2">
      <c r="A2811" s="1" t="s">
        <v>973</v>
      </c>
      <c r="B2811" s="1" t="s">
        <v>107</v>
      </c>
      <c r="C2811" s="1" t="s">
        <v>57</v>
      </c>
      <c r="D2811" s="1" t="s">
        <v>58</v>
      </c>
      <c r="E2811" s="1" t="s">
        <v>164</v>
      </c>
      <c r="F2811">
        <v>0.25</v>
      </c>
      <c r="G2811">
        <v>0.25</v>
      </c>
      <c r="H2811">
        <v>0</v>
      </c>
      <c r="I2811">
        <v>0.09</v>
      </c>
      <c r="J2811">
        <v>0.59</v>
      </c>
    </row>
    <row r="2812" spans="1:10" x14ac:dyDescent="0.2">
      <c r="A2812" s="1" t="s">
        <v>136</v>
      </c>
      <c r="B2812" s="1" t="s">
        <v>36</v>
      </c>
      <c r="C2812" s="1" t="s">
        <v>33</v>
      </c>
      <c r="D2812" s="1" t="s">
        <v>12</v>
      </c>
      <c r="E2812" s="1" t="s">
        <v>137</v>
      </c>
      <c r="F2812">
        <v>0.28000000000000003</v>
      </c>
      <c r="G2812">
        <v>0.21</v>
      </c>
      <c r="H2812">
        <v>0</v>
      </c>
      <c r="I2812">
        <v>0.09</v>
      </c>
      <c r="J2812">
        <v>0.59</v>
      </c>
    </row>
    <row r="2813" spans="1:10" x14ac:dyDescent="0.2">
      <c r="A2813" s="1" t="s">
        <v>2122</v>
      </c>
      <c r="B2813" s="1" t="s">
        <v>49</v>
      </c>
      <c r="C2813" s="1" t="s">
        <v>124</v>
      </c>
      <c r="D2813" s="1" t="s">
        <v>26</v>
      </c>
      <c r="E2813" s="1" t="s">
        <v>86</v>
      </c>
      <c r="F2813">
        <v>0.34</v>
      </c>
      <c r="G2813">
        <v>0.13</v>
      </c>
      <c r="H2813">
        <v>0.11</v>
      </c>
      <c r="I2813">
        <v>0.01</v>
      </c>
      <c r="J2813">
        <v>0.59</v>
      </c>
    </row>
    <row r="2814" spans="1:10" x14ac:dyDescent="0.2">
      <c r="A2814" s="1" t="s">
        <v>2123</v>
      </c>
      <c r="B2814" s="1" t="s">
        <v>41</v>
      </c>
      <c r="C2814" s="1" t="s">
        <v>124</v>
      </c>
      <c r="D2814" s="1" t="s">
        <v>12</v>
      </c>
      <c r="E2814" s="1" t="s">
        <v>218</v>
      </c>
      <c r="F2814">
        <v>0.28999999999999998</v>
      </c>
      <c r="G2814">
        <v>0.22</v>
      </c>
      <c r="H2814">
        <v>0</v>
      </c>
      <c r="I2814">
        <v>7.0000000000000007E-2</v>
      </c>
      <c r="J2814">
        <v>0.59</v>
      </c>
    </row>
    <row r="2815" spans="1:10" x14ac:dyDescent="0.2">
      <c r="A2815" s="1" t="s">
        <v>309</v>
      </c>
      <c r="B2815" s="1" t="s">
        <v>20</v>
      </c>
      <c r="C2815" s="1" t="s">
        <v>18</v>
      </c>
      <c r="D2815" s="1" t="s">
        <v>12</v>
      </c>
      <c r="E2815" s="1" t="s">
        <v>99</v>
      </c>
      <c r="F2815">
        <v>0.14000000000000001</v>
      </c>
      <c r="G2815">
        <v>0.37</v>
      </c>
      <c r="H2815">
        <v>0</v>
      </c>
      <c r="I2815">
        <v>7.0000000000000007E-2</v>
      </c>
      <c r="J2815">
        <v>0.59</v>
      </c>
    </row>
    <row r="2816" spans="1:10" x14ac:dyDescent="0.2">
      <c r="A2816" s="1" t="s">
        <v>2124</v>
      </c>
      <c r="B2816" s="1" t="s">
        <v>36</v>
      </c>
      <c r="C2816" s="1" t="s">
        <v>67</v>
      </c>
      <c r="D2816" s="1" t="s">
        <v>58</v>
      </c>
      <c r="E2816" s="1" t="s">
        <v>97</v>
      </c>
      <c r="F2816">
        <v>0.26</v>
      </c>
      <c r="G2816">
        <v>0.22</v>
      </c>
      <c r="H2816">
        <v>0</v>
      </c>
      <c r="I2816">
        <v>0.1</v>
      </c>
      <c r="J2816">
        <v>0.59</v>
      </c>
    </row>
    <row r="2817" spans="1:10" x14ac:dyDescent="0.2">
      <c r="A2817" s="1" t="s">
        <v>2125</v>
      </c>
      <c r="B2817" s="1" t="s">
        <v>41</v>
      </c>
      <c r="C2817" s="1" t="s">
        <v>124</v>
      </c>
      <c r="D2817" s="1" t="s">
        <v>38</v>
      </c>
      <c r="E2817" s="1" t="s">
        <v>178</v>
      </c>
      <c r="F2817">
        <v>0.22</v>
      </c>
      <c r="G2817">
        <v>0.17</v>
      </c>
      <c r="H2817">
        <v>0.14000000000000001</v>
      </c>
      <c r="I2817">
        <v>0.06</v>
      </c>
      <c r="J2817">
        <v>0.57999999999999996</v>
      </c>
    </row>
    <row r="2818" spans="1:10" x14ac:dyDescent="0.2">
      <c r="A2818" s="1" t="s">
        <v>2126</v>
      </c>
      <c r="B2818" s="1" t="s">
        <v>10</v>
      </c>
      <c r="C2818" s="1" t="s">
        <v>15</v>
      </c>
      <c r="D2818" s="1" t="s">
        <v>38</v>
      </c>
      <c r="E2818" s="1" t="s">
        <v>39</v>
      </c>
      <c r="F2818">
        <v>0.15</v>
      </c>
      <c r="G2818">
        <v>0.37</v>
      </c>
      <c r="H2818">
        <v>0</v>
      </c>
      <c r="I2818">
        <v>7.0000000000000007E-2</v>
      </c>
      <c r="J2818">
        <v>0.57999999999999996</v>
      </c>
    </row>
    <row r="2819" spans="1:10" x14ac:dyDescent="0.2">
      <c r="A2819" s="1" t="s">
        <v>1227</v>
      </c>
      <c r="B2819" s="1" t="s">
        <v>10</v>
      </c>
      <c r="C2819" s="1" t="s">
        <v>29</v>
      </c>
      <c r="D2819" s="1" t="s">
        <v>26</v>
      </c>
      <c r="E2819" s="1" t="s">
        <v>86</v>
      </c>
      <c r="F2819">
        <v>0.53</v>
      </c>
      <c r="G2819">
        <v>0.01</v>
      </c>
      <c r="H2819">
        <v>0</v>
      </c>
      <c r="I2819">
        <v>0.04</v>
      </c>
      <c r="J2819">
        <v>0.57999999999999996</v>
      </c>
    </row>
    <row r="2820" spans="1:10" x14ac:dyDescent="0.2">
      <c r="A2820" s="1" t="s">
        <v>2127</v>
      </c>
      <c r="B2820" s="1" t="s">
        <v>41</v>
      </c>
      <c r="C2820" s="1" t="s">
        <v>15</v>
      </c>
      <c r="D2820" s="1" t="s">
        <v>38</v>
      </c>
      <c r="E2820" s="1" t="s">
        <v>319</v>
      </c>
      <c r="F2820">
        <v>0.28999999999999998</v>
      </c>
      <c r="G2820">
        <v>0.22</v>
      </c>
      <c r="H2820">
        <v>0</v>
      </c>
      <c r="I2820">
        <v>7.0000000000000007E-2</v>
      </c>
      <c r="J2820">
        <v>0.57999999999999996</v>
      </c>
    </row>
    <row r="2821" spans="1:10" x14ac:dyDescent="0.2">
      <c r="A2821" s="1" t="s">
        <v>2128</v>
      </c>
      <c r="B2821" s="1" t="s">
        <v>10</v>
      </c>
      <c r="C2821" s="1" t="s">
        <v>18</v>
      </c>
      <c r="D2821" s="1" t="s">
        <v>58</v>
      </c>
      <c r="E2821" s="1" t="s">
        <v>109</v>
      </c>
      <c r="F2821">
        <v>0.28999999999999998</v>
      </c>
      <c r="G2821">
        <v>0.23</v>
      </c>
      <c r="H2821">
        <v>0</v>
      </c>
      <c r="I2821">
        <v>0.06</v>
      </c>
      <c r="J2821">
        <v>0.57999999999999996</v>
      </c>
    </row>
    <row r="2822" spans="1:10" x14ac:dyDescent="0.2">
      <c r="A2822" s="1" t="s">
        <v>1135</v>
      </c>
      <c r="B2822" s="1" t="s">
        <v>128</v>
      </c>
      <c r="C2822" s="1" t="s">
        <v>65</v>
      </c>
      <c r="D2822" s="1" t="s">
        <v>22</v>
      </c>
      <c r="E2822" s="1" t="s">
        <v>86</v>
      </c>
      <c r="F2822">
        <v>0.28000000000000003</v>
      </c>
      <c r="G2822">
        <v>0.25</v>
      </c>
      <c r="H2822">
        <v>0</v>
      </c>
      <c r="I2822">
        <v>0.05</v>
      </c>
      <c r="J2822">
        <v>0.57999999999999996</v>
      </c>
    </row>
    <row r="2823" spans="1:10" x14ac:dyDescent="0.2">
      <c r="A2823" s="1" t="s">
        <v>2129</v>
      </c>
      <c r="B2823" s="1" t="s">
        <v>10</v>
      </c>
      <c r="C2823" s="1" t="s">
        <v>33</v>
      </c>
      <c r="D2823" s="1" t="s">
        <v>12</v>
      </c>
      <c r="E2823" s="1" t="s">
        <v>59</v>
      </c>
      <c r="F2823">
        <v>0.53</v>
      </c>
      <c r="G2823">
        <v>0.02</v>
      </c>
      <c r="H2823">
        <v>0</v>
      </c>
      <c r="I2823">
        <v>0.04</v>
      </c>
      <c r="J2823">
        <v>0.57999999999999996</v>
      </c>
    </row>
    <row r="2824" spans="1:10" x14ac:dyDescent="0.2">
      <c r="A2824" s="1" t="s">
        <v>2130</v>
      </c>
      <c r="B2824" s="1" t="s">
        <v>64</v>
      </c>
      <c r="C2824" s="1" t="s">
        <v>75</v>
      </c>
      <c r="D2824" s="1" t="s">
        <v>12</v>
      </c>
      <c r="E2824" s="1" t="s">
        <v>99</v>
      </c>
      <c r="F2824">
        <v>0.3</v>
      </c>
      <c r="G2824">
        <v>0.18</v>
      </c>
      <c r="H2824">
        <v>0</v>
      </c>
      <c r="I2824">
        <v>0.1</v>
      </c>
      <c r="J2824">
        <v>0.57999999999999996</v>
      </c>
    </row>
    <row r="2825" spans="1:10" x14ac:dyDescent="0.2">
      <c r="A2825" s="1" t="s">
        <v>2131</v>
      </c>
      <c r="B2825" s="1" t="s">
        <v>41</v>
      </c>
      <c r="C2825" s="1" t="s">
        <v>25</v>
      </c>
      <c r="D2825" s="1" t="s">
        <v>45</v>
      </c>
      <c r="E2825" s="1" t="s">
        <v>164</v>
      </c>
      <c r="F2825">
        <v>0.06</v>
      </c>
      <c r="G2825">
        <v>0.04</v>
      </c>
      <c r="H2825">
        <v>0.47</v>
      </c>
      <c r="I2825">
        <v>0.01</v>
      </c>
      <c r="J2825">
        <v>0.57999999999999996</v>
      </c>
    </row>
    <row r="2826" spans="1:10" x14ac:dyDescent="0.2">
      <c r="A2826" s="1" t="s">
        <v>2132</v>
      </c>
      <c r="B2826" s="1" t="s">
        <v>41</v>
      </c>
      <c r="C2826" s="1" t="s">
        <v>42</v>
      </c>
      <c r="D2826" s="1" t="s">
        <v>45</v>
      </c>
      <c r="E2826" s="1" t="s">
        <v>99</v>
      </c>
      <c r="F2826">
        <v>0.49</v>
      </c>
      <c r="G2826">
        <v>0.02</v>
      </c>
      <c r="H2826">
        <v>0</v>
      </c>
      <c r="I2826">
        <v>0.08</v>
      </c>
      <c r="J2826">
        <v>0.57999999999999996</v>
      </c>
    </row>
    <row r="2827" spans="1:10" x14ac:dyDescent="0.2">
      <c r="A2827" s="1" t="s">
        <v>2133</v>
      </c>
      <c r="B2827" s="1" t="s">
        <v>20</v>
      </c>
      <c r="C2827" s="1" t="s">
        <v>15</v>
      </c>
      <c r="D2827" s="1" t="s">
        <v>26</v>
      </c>
      <c r="E2827" s="1" t="s">
        <v>943</v>
      </c>
      <c r="F2827">
        <v>0.35</v>
      </c>
      <c r="G2827">
        <v>0.03</v>
      </c>
      <c r="H2827">
        <v>0.17</v>
      </c>
      <c r="I2827">
        <v>0.03</v>
      </c>
      <c r="J2827">
        <v>0.57999999999999996</v>
      </c>
    </row>
    <row r="2828" spans="1:10" x14ac:dyDescent="0.2">
      <c r="A2828" s="1" t="s">
        <v>2134</v>
      </c>
      <c r="B2828" s="1" t="s">
        <v>10</v>
      </c>
      <c r="C2828" s="1" t="s">
        <v>18</v>
      </c>
      <c r="D2828" s="1" t="s">
        <v>22</v>
      </c>
      <c r="E2828" s="1" t="s">
        <v>99</v>
      </c>
      <c r="F2828">
        <v>0.21</v>
      </c>
      <c r="G2828">
        <v>0.31</v>
      </c>
      <c r="H2828">
        <v>0</v>
      </c>
      <c r="I2828">
        <v>7.0000000000000007E-2</v>
      </c>
      <c r="J2828">
        <v>0.57999999999999996</v>
      </c>
    </row>
    <row r="2829" spans="1:10" x14ac:dyDescent="0.2">
      <c r="A2829" s="1" t="s">
        <v>2135</v>
      </c>
      <c r="B2829" s="1" t="s">
        <v>10</v>
      </c>
      <c r="C2829" s="1" t="s">
        <v>15</v>
      </c>
      <c r="D2829" s="1" t="s">
        <v>1</v>
      </c>
      <c r="E2829" s="1" t="s">
        <v>220</v>
      </c>
      <c r="F2829">
        <v>0.35</v>
      </c>
      <c r="G2829">
        <v>0.18</v>
      </c>
      <c r="H2829">
        <v>0</v>
      </c>
      <c r="I2829">
        <v>0.05</v>
      </c>
      <c r="J2829">
        <v>0.57999999999999996</v>
      </c>
    </row>
    <row r="2830" spans="1:10" x14ac:dyDescent="0.2">
      <c r="A2830" s="1" t="s">
        <v>2136</v>
      </c>
      <c r="B2830" s="1" t="s">
        <v>107</v>
      </c>
      <c r="C2830" s="1" t="s">
        <v>18</v>
      </c>
      <c r="D2830" s="1" t="s">
        <v>26</v>
      </c>
      <c r="E2830" s="1" t="s">
        <v>99</v>
      </c>
      <c r="F2830">
        <v>0.02</v>
      </c>
      <c r="G2830">
        <v>0.18</v>
      </c>
      <c r="H2830">
        <v>0</v>
      </c>
      <c r="I2830">
        <v>0.39</v>
      </c>
      <c r="J2830">
        <v>0.57999999999999996</v>
      </c>
    </row>
    <row r="2831" spans="1:10" x14ac:dyDescent="0.2">
      <c r="A2831" s="1" t="s">
        <v>2137</v>
      </c>
      <c r="B2831" s="1" t="s">
        <v>121</v>
      </c>
      <c r="C2831" s="1" t="s">
        <v>75</v>
      </c>
      <c r="D2831" s="1" t="s">
        <v>12</v>
      </c>
      <c r="E2831" s="1" t="s">
        <v>34</v>
      </c>
      <c r="F2831">
        <v>0.3</v>
      </c>
      <c r="G2831">
        <v>0.22</v>
      </c>
      <c r="H2831">
        <v>0.02</v>
      </c>
      <c r="I2831">
        <v>0.04</v>
      </c>
      <c r="J2831">
        <v>0.57999999999999996</v>
      </c>
    </row>
    <row r="2832" spans="1:10" x14ac:dyDescent="0.2">
      <c r="A2832" s="1" t="s">
        <v>1321</v>
      </c>
      <c r="B2832" s="1" t="s">
        <v>10</v>
      </c>
      <c r="C2832" s="1" t="s">
        <v>57</v>
      </c>
      <c r="D2832" s="1" t="s">
        <v>1</v>
      </c>
      <c r="E2832" s="1" t="s">
        <v>86</v>
      </c>
      <c r="F2832">
        <v>0.23</v>
      </c>
      <c r="G2832">
        <v>0.28999999999999998</v>
      </c>
      <c r="H2832">
        <v>0</v>
      </c>
      <c r="I2832">
        <v>7.0000000000000007E-2</v>
      </c>
      <c r="J2832">
        <v>0.57999999999999996</v>
      </c>
    </row>
    <row r="2833" spans="1:10" x14ac:dyDescent="0.2">
      <c r="A2833" s="1" t="s">
        <v>1137</v>
      </c>
      <c r="B2833" s="1" t="s">
        <v>121</v>
      </c>
      <c r="C2833" s="1" t="s">
        <v>65</v>
      </c>
      <c r="D2833" s="1" t="s">
        <v>12</v>
      </c>
      <c r="E2833" s="1" t="s">
        <v>39</v>
      </c>
      <c r="F2833">
        <v>0.31</v>
      </c>
      <c r="G2833">
        <v>0.22</v>
      </c>
      <c r="H2833">
        <v>0</v>
      </c>
      <c r="I2833">
        <v>0.05</v>
      </c>
      <c r="J2833">
        <v>0.57999999999999996</v>
      </c>
    </row>
    <row r="2834" spans="1:10" x14ac:dyDescent="0.2">
      <c r="A2834" s="1" t="s">
        <v>413</v>
      </c>
      <c r="B2834" s="1" t="s">
        <v>107</v>
      </c>
      <c r="C2834" s="1" t="s">
        <v>75</v>
      </c>
      <c r="D2834" s="1" t="s">
        <v>58</v>
      </c>
      <c r="E2834" s="1" t="s">
        <v>99</v>
      </c>
      <c r="F2834">
        <v>0.21</v>
      </c>
      <c r="G2834">
        <v>0.3</v>
      </c>
      <c r="H2834">
        <v>0</v>
      </c>
      <c r="I2834">
        <v>7.0000000000000007E-2</v>
      </c>
      <c r="J2834">
        <v>0.57999999999999996</v>
      </c>
    </row>
    <row r="2835" spans="1:10" x14ac:dyDescent="0.2">
      <c r="A2835" s="1" t="s">
        <v>1819</v>
      </c>
      <c r="B2835" s="1" t="s">
        <v>36</v>
      </c>
      <c r="C2835" s="1" t="s">
        <v>15</v>
      </c>
      <c r="D2835" s="1" t="s">
        <v>12</v>
      </c>
      <c r="E2835" s="1" t="s">
        <v>99</v>
      </c>
      <c r="F2835">
        <v>0.54</v>
      </c>
      <c r="G2835">
        <v>0</v>
      </c>
      <c r="H2835">
        <v>0</v>
      </c>
      <c r="I2835">
        <v>0.04</v>
      </c>
      <c r="J2835">
        <v>0.57999999999999996</v>
      </c>
    </row>
    <row r="2836" spans="1:10" x14ac:dyDescent="0.2">
      <c r="A2836" s="1" t="s">
        <v>2138</v>
      </c>
      <c r="B2836" s="1" t="s">
        <v>32</v>
      </c>
      <c r="C2836" s="1" t="s">
        <v>18</v>
      </c>
      <c r="D2836" s="1" t="s">
        <v>38</v>
      </c>
      <c r="E2836" s="1" t="s">
        <v>86</v>
      </c>
      <c r="F2836">
        <v>0.31</v>
      </c>
      <c r="G2836">
        <v>0.19</v>
      </c>
      <c r="H2836">
        <v>0.02</v>
      </c>
      <c r="I2836">
        <v>0.06</v>
      </c>
      <c r="J2836">
        <v>0.57999999999999996</v>
      </c>
    </row>
    <row r="2837" spans="1:10" x14ac:dyDescent="0.2">
      <c r="A2837" s="1" t="s">
        <v>2139</v>
      </c>
      <c r="B2837" s="1" t="s">
        <v>186</v>
      </c>
      <c r="C2837" s="1" t="s">
        <v>151</v>
      </c>
      <c r="D2837" s="1" t="s">
        <v>12</v>
      </c>
      <c r="E2837" s="1" t="s">
        <v>2140</v>
      </c>
      <c r="F2837">
        <v>0.32</v>
      </c>
      <c r="G2837">
        <v>0.22</v>
      </c>
      <c r="H2837">
        <v>0</v>
      </c>
      <c r="I2837">
        <v>0.04</v>
      </c>
      <c r="J2837">
        <v>0.57999999999999996</v>
      </c>
    </row>
    <row r="2838" spans="1:10" x14ac:dyDescent="0.2">
      <c r="A2838" s="1" t="s">
        <v>1863</v>
      </c>
      <c r="B2838" s="1" t="s">
        <v>62</v>
      </c>
      <c r="C2838" s="1" t="s">
        <v>37</v>
      </c>
      <c r="D2838" s="1" t="s">
        <v>1</v>
      </c>
      <c r="E2838" s="1" t="s">
        <v>369</v>
      </c>
      <c r="F2838">
        <v>0.27</v>
      </c>
      <c r="G2838">
        <v>0.26</v>
      </c>
      <c r="H2838">
        <v>0</v>
      </c>
      <c r="I2838">
        <v>0.05</v>
      </c>
      <c r="J2838">
        <v>0.57999999999999996</v>
      </c>
    </row>
    <row r="2839" spans="1:10" x14ac:dyDescent="0.2">
      <c r="A2839" s="1" t="s">
        <v>2141</v>
      </c>
      <c r="B2839" s="1" t="s">
        <v>41</v>
      </c>
      <c r="C2839" s="1" t="s">
        <v>124</v>
      </c>
      <c r="D2839" s="1" t="s">
        <v>38</v>
      </c>
      <c r="E2839" s="1" t="s">
        <v>218</v>
      </c>
      <c r="F2839">
        <v>0.28000000000000003</v>
      </c>
      <c r="G2839">
        <v>0.22</v>
      </c>
      <c r="H2839">
        <v>0</v>
      </c>
      <c r="I2839">
        <v>7.0000000000000007E-2</v>
      </c>
      <c r="J2839">
        <v>0.57999999999999996</v>
      </c>
    </row>
    <row r="2840" spans="1:10" x14ac:dyDescent="0.2">
      <c r="A2840" s="1" t="s">
        <v>2142</v>
      </c>
      <c r="B2840" s="1" t="s">
        <v>32</v>
      </c>
      <c r="C2840" s="1" t="s">
        <v>33</v>
      </c>
      <c r="D2840" s="1" t="s">
        <v>58</v>
      </c>
      <c r="E2840" s="1" t="s">
        <v>59</v>
      </c>
      <c r="F2840">
        <v>0.37</v>
      </c>
      <c r="G2840">
        <v>0.15</v>
      </c>
      <c r="H2840">
        <v>0</v>
      </c>
      <c r="I2840">
        <v>0.05</v>
      </c>
      <c r="J2840">
        <v>0.57999999999999996</v>
      </c>
    </row>
    <row r="2841" spans="1:10" x14ac:dyDescent="0.2">
      <c r="A2841" s="1" t="s">
        <v>2143</v>
      </c>
      <c r="B2841" s="1" t="s">
        <v>20</v>
      </c>
      <c r="C2841" s="1" t="s">
        <v>33</v>
      </c>
      <c r="D2841" s="1" t="s">
        <v>26</v>
      </c>
      <c r="E2841" s="1" t="s">
        <v>2144</v>
      </c>
      <c r="F2841">
        <v>0.27</v>
      </c>
      <c r="G2841">
        <v>0.06</v>
      </c>
      <c r="H2841">
        <v>0.22</v>
      </c>
      <c r="I2841">
        <v>0.03</v>
      </c>
      <c r="J2841">
        <v>0.57999999999999996</v>
      </c>
    </row>
    <row r="2842" spans="1:10" hidden="1" x14ac:dyDescent="0.2">
      <c r="A2842" s="1" t="s">
        <v>2145</v>
      </c>
      <c r="B2842" s="1" t="s">
        <v>41</v>
      </c>
      <c r="C2842" s="1" t="s">
        <v>191</v>
      </c>
      <c r="D2842" s="1" t="s">
        <v>16</v>
      </c>
      <c r="E2842" s="1" t="s">
        <v>700</v>
      </c>
      <c r="F2842">
        <v>0.28000000000000003</v>
      </c>
      <c r="G2842">
        <v>0.22</v>
      </c>
      <c r="H2842">
        <v>0</v>
      </c>
      <c r="I2842">
        <v>7.0000000000000007E-2</v>
      </c>
      <c r="J2842">
        <v>0.57999999999999996</v>
      </c>
    </row>
    <row r="2843" spans="1:10" x14ac:dyDescent="0.2">
      <c r="A2843" s="1" t="s">
        <v>2146</v>
      </c>
      <c r="B2843" s="1" t="s">
        <v>41</v>
      </c>
      <c r="C2843" s="1" t="s">
        <v>151</v>
      </c>
      <c r="D2843" s="1" t="s">
        <v>58</v>
      </c>
      <c r="E2843" s="1" t="s">
        <v>633</v>
      </c>
      <c r="F2843">
        <v>0.28000000000000003</v>
      </c>
      <c r="G2843">
        <v>0.22</v>
      </c>
      <c r="H2843">
        <v>0</v>
      </c>
      <c r="I2843">
        <v>7.0000000000000007E-2</v>
      </c>
      <c r="J2843">
        <v>0.57999999999999996</v>
      </c>
    </row>
    <row r="2844" spans="1:10" x14ac:dyDescent="0.2">
      <c r="A2844" s="1" t="s">
        <v>2147</v>
      </c>
      <c r="B2844" s="1" t="s">
        <v>186</v>
      </c>
      <c r="C2844" s="1" t="s">
        <v>151</v>
      </c>
      <c r="D2844" s="1" t="s">
        <v>45</v>
      </c>
      <c r="E2844" s="1" t="s">
        <v>251</v>
      </c>
      <c r="F2844">
        <v>0.23</v>
      </c>
      <c r="G2844">
        <v>0.16</v>
      </c>
      <c r="H2844">
        <v>0.16</v>
      </c>
      <c r="I2844">
        <v>0.04</v>
      </c>
      <c r="J2844">
        <v>0.57999999999999996</v>
      </c>
    </row>
    <row r="2845" spans="1:10" x14ac:dyDescent="0.2">
      <c r="A2845" s="1" t="s">
        <v>1871</v>
      </c>
      <c r="B2845" s="1" t="s">
        <v>102</v>
      </c>
      <c r="C2845" s="1" t="s">
        <v>25</v>
      </c>
      <c r="D2845" s="1" t="s">
        <v>38</v>
      </c>
      <c r="E2845" s="1" t="s">
        <v>86</v>
      </c>
      <c r="F2845">
        <v>0.33</v>
      </c>
      <c r="G2845">
        <v>0.22</v>
      </c>
      <c r="H2845">
        <v>0</v>
      </c>
      <c r="I2845">
        <v>0.03</v>
      </c>
      <c r="J2845">
        <v>0.57999999999999996</v>
      </c>
    </row>
    <row r="2846" spans="1:10" x14ac:dyDescent="0.2">
      <c r="A2846" s="1" t="s">
        <v>2148</v>
      </c>
      <c r="B2846" s="1" t="s">
        <v>41</v>
      </c>
      <c r="C2846" s="1" t="s">
        <v>42</v>
      </c>
      <c r="D2846" s="1" t="s">
        <v>45</v>
      </c>
      <c r="E2846" s="1" t="s">
        <v>55</v>
      </c>
      <c r="F2846">
        <v>0.28000000000000003</v>
      </c>
      <c r="G2846">
        <v>0.22</v>
      </c>
      <c r="H2846">
        <v>0</v>
      </c>
      <c r="I2846">
        <v>7.0000000000000007E-2</v>
      </c>
      <c r="J2846">
        <v>0.57999999999999996</v>
      </c>
    </row>
    <row r="2847" spans="1:10" x14ac:dyDescent="0.2">
      <c r="A2847" s="1" t="s">
        <v>2149</v>
      </c>
      <c r="B2847" s="1" t="s">
        <v>49</v>
      </c>
      <c r="C2847" s="1" t="s">
        <v>42</v>
      </c>
      <c r="D2847" s="1" t="s">
        <v>173</v>
      </c>
      <c r="E2847" s="1" t="s">
        <v>59</v>
      </c>
      <c r="F2847">
        <v>0.42</v>
      </c>
      <c r="G2847">
        <v>0.15</v>
      </c>
      <c r="H2847">
        <v>0</v>
      </c>
      <c r="I2847">
        <v>0.01</v>
      </c>
      <c r="J2847">
        <v>0.57999999999999996</v>
      </c>
    </row>
    <row r="2848" spans="1:10" x14ac:dyDescent="0.2">
      <c r="A2848" s="1" t="s">
        <v>2150</v>
      </c>
      <c r="B2848" s="1" t="s">
        <v>20</v>
      </c>
      <c r="C2848" s="1" t="s">
        <v>29</v>
      </c>
      <c r="D2848" s="1" t="s">
        <v>38</v>
      </c>
      <c r="E2848" s="1" t="s">
        <v>178</v>
      </c>
      <c r="F2848">
        <v>0.25</v>
      </c>
      <c r="G2848">
        <v>0</v>
      </c>
      <c r="H2848">
        <v>0.31</v>
      </c>
      <c r="I2848">
        <v>0.02</v>
      </c>
      <c r="J2848">
        <v>0.57999999999999996</v>
      </c>
    </row>
    <row r="2849" spans="1:10" x14ac:dyDescent="0.2">
      <c r="A2849" s="1" t="s">
        <v>2151</v>
      </c>
      <c r="B2849" s="1" t="s">
        <v>36</v>
      </c>
      <c r="C2849" s="1" t="s">
        <v>37</v>
      </c>
      <c r="D2849" s="1" t="s">
        <v>71</v>
      </c>
      <c r="E2849" s="1" t="s">
        <v>251</v>
      </c>
      <c r="F2849">
        <v>0.05</v>
      </c>
      <c r="G2849">
        <v>0.02</v>
      </c>
      <c r="H2849">
        <v>0.5</v>
      </c>
      <c r="I2849">
        <v>0.01</v>
      </c>
      <c r="J2849">
        <v>0.57999999999999996</v>
      </c>
    </row>
    <row r="2850" spans="1:10" x14ac:dyDescent="0.2">
      <c r="A2850" s="1" t="s">
        <v>2152</v>
      </c>
      <c r="B2850" s="1" t="s">
        <v>20</v>
      </c>
      <c r="C2850" s="1" t="s">
        <v>18</v>
      </c>
      <c r="D2850" s="1" t="s">
        <v>26</v>
      </c>
      <c r="E2850" s="1" t="s">
        <v>86</v>
      </c>
      <c r="F2850">
        <v>0.53</v>
      </c>
      <c r="G2850">
        <v>0</v>
      </c>
      <c r="H2850">
        <v>0</v>
      </c>
      <c r="I2850">
        <v>0.04</v>
      </c>
      <c r="J2850">
        <v>0.57999999999999996</v>
      </c>
    </row>
    <row r="2851" spans="1:10" x14ac:dyDescent="0.2">
      <c r="A2851" s="1" t="s">
        <v>2153</v>
      </c>
      <c r="B2851" s="1" t="s">
        <v>41</v>
      </c>
      <c r="C2851" s="1" t="s">
        <v>47</v>
      </c>
      <c r="D2851" s="1" t="s">
        <v>58</v>
      </c>
      <c r="E2851" s="1" t="s">
        <v>159</v>
      </c>
      <c r="F2851">
        <v>0.28000000000000003</v>
      </c>
      <c r="G2851">
        <v>0.22</v>
      </c>
      <c r="H2851">
        <v>0</v>
      </c>
      <c r="I2851">
        <v>7.0000000000000007E-2</v>
      </c>
      <c r="J2851">
        <v>0.57999999999999996</v>
      </c>
    </row>
    <row r="2852" spans="1:10" x14ac:dyDescent="0.2">
      <c r="A2852" s="1" t="s">
        <v>1681</v>
      </c>
      <c r="B2852" s="1" t="s">
        <v>32</v>
      </c>
      <c r="C2852" s="1" t="s">
        <v>11</v>
      </c>
      <c r="D2852" s="1" t="s">
        <v>12</v>
      </c>
      <c r="E2852" s="1" t="s">
        <v>39</v>
      </c>
      <c r="F2852">
        <v>0.53</v>
      </c>
      <c r="G2852">
        <v>0</v>
      </c>
      <c r="H2852">
        <v>0</v>
      </c>
      <c r="I2852">
        <v>0.04</v>
      </c>
      <c r="J2852">
        <v>0.57999999999999996</v>
      </c>
    </row>
    <row r="2853" spans="1:10" x14ac:dyDescent="0.2">
      <c r="A2853" s="1" t="s">
        <v>1137</v>
      </c>
      <c r="B2853" s="1" t="s">
        <v>36</v>
      </c>
      <c r="C2853" s="1" t="s">
        <v>65</v>
      </c>
      <c r="D2853" s="1" t="s">
        <v>12</v>
      </c>
      <c r="E2853" s="1" t="s">
        <v>39</v>
      </c>
      <c r="F2853">
        <v>0.21</v>
      </c>
      <c r="G2853">
        <v>0.27</v>
      </c>
      <c r="H2853">
        <v>0</v>
      </c>
      <c r="I2853">
        <v>0.09</v>
      </c>
      <c r="J2853">
        <v>0.57999999999999996</v>
      </c>
    </row>
    <row r="2854" spans="1:10" x14ac:dyDescent="0.2">
      <c r="A2854" s="1" t="s">
        <v>2154</v>
      </c>
      <c r="B2854" s="1" t="s">
        <v>20</v>
      </c>
      <c r="C2854" s="1" t="s">
        <v>11</v>
      </c>
      <c r="D2854" s="1" t="s">
        <v>173</v>
      </c>
      <c r="E2854" s="1" t="s">
        <v>178</v>
      </c>
      <c r="F2854">
        <v>0.24</v>
      </c>
      <c r="G2854">
        <v>0.05</v>
      </c>
      <c r="H2854">
        <v>0.26</v>
      </c>
      <c r="I2854">
        <v>0.03</v>
      </c>
      <c r="J2854">
        <v>0.57999999999999996</v>
      </c>
    </row>
    <row r="2855" spans="1:10" x14ac:dyDescent="0.2">
      <c r="A2855" s="1" t="s">
        <v>1514</v>
      </c>
      <c r="B2855" s="1" t="s">
        <v>36</v>
      </c>
      <c r="C2855" s="1" t="s">
        <v>33</v>
      </c>
      <c r="D2855" s="1" t="s">
        <v>22</v>
      </c>
      <c r="E2855" s="1" t="s">
        <v>363</v>
      </c>
      <c r="F2855">
        <v>0.43</v>
      </c>
      <c r="G2855">
        <v>0.09</v>
      </c>
      <c r="H2855">
        <v>0</v>
      </c>
      <c r="I2855">
        <v>0.06</v>
      </c>
      <c r="J2855">
        <v>0.57999999999999996</v>
      </c>
    </row>
    <row r="2856" spans="1:10" x14ac:dyDescent="0.2">
      <c r="A2856" s="1" t="s">
        <v>2155</v>
      </c>
      <c r="B2856" s="1" t="s">
        <v>36</v>
      </c>
      <c r="C2856" s="1" t="s">
        <v>57</v>
      </c>
      <c r="D2856" s="1" t="s">
        <v>45</v>
      </c>
      <c r="E2856" s="1" t="s">
        <v>1803</v>
      </c>
      <c r="F2856">
        <v>0.27</v>
      </c>
      <c r="G2856">
        <v>0.11</v>
      </c>
      <c r="H2856">
        <v>0.14000000000000001</v>
      </c>
      <c r="I2856">
        <v>0.06</v>
      </c>
      <c r="J2856">
        <v>0.57999999999999996</v>
      </c>
    </row>
    <row r="2857" spans="1:10" x14ac:dyDescent="0.2">
      <c r="A2857" s="1" t="s">
        <v>2156</v>
      </c>
      <c r="B2857" s="1" t="s">
        <v>36</v>
      </c>
      <c r="C2857" s="1" t="s">
        <v>18</v>
      </c>
      <c r="D2857" s="1" t="s">
        <v>71</v>
      </c>
      <c r="E2857" s="1" t="s">
        <v>2157</v>
      </c>
      <c r="F2857">
        <v>0.36</v>
      </c>
      <c r="G2857">
        <v>0.1</v>
      </c>
      <c r="H2857">
        <v>0.06</v>
      </c>
      <c r="I2857">
        <v>0.06</v>
      </c>
      <c r="J2857">
        <v>0.57999999999999996</v>
      </c>
    </row>
    <row r="2858" spans="1:10" x14ac:dyDescent="0.2">
      <c r="A2858" s="1" t="s">
        <v>2158</v>
      </c>
      <c r="B2858" s="1" t="s">
        <v>186</v>
      </c>
      <c r="C2858" s="1" t="s">
        <v>151</v>
      </c>
      <c r="D2858" s="1" t="s">
        <v>38</v>
      </c>
      <c r="E2858" s="1" t="s">
        <v>59</v>
      </c>
      <c r="F2858">
        <v>0.32</v>
      </c>
      <c r="G2858">
        <v>0.22</v>
      </c>
      <c r="H2858">
        <v>0</v>
      </c>
      <c r="I2858">
        <v>0.04</v>
      </c>
      <c r="J2858">
        <v>0.57999999999999996</v>
      </c>
    </row>
    <row r="2859" spans="1:10" x14ac:dyDescent="0.2">
      <c r="A2859" s="1" t="s">
        <v>303</v>
      </c>
      <c r="B2859" s="1" t="s">
        <v>126</v>
      </c>
      <c r="C2859" s="1" t="s">
        <v>47</v>
      </c>
      <c r="D2859" s="1" t="s">
        <v>12</v>
      </c>
      <c r="E2859" s="1" t="s">
        <v>59</v>
      </c>
      <c r="F2859">
        <v>0.45</v>
      </c>
      <c r="G2859">
        <v>0.12</v>
      </c>
      <c r="H2859">
        <v>0</v>
      </c>
      <c r="I2859">
        <v>0.02</v>
      </c>
      <c r="J2859">
        <v>0.57999999999999996</v>
      </c>
    </row>
    <row r="2860" spans="1:10" x14ac:dyDescent="0.2">
      <c r="A2860" s="1" t="s">
        <v>2159</v>
      </c>
      <c r="B2860" s="1" t="s">
        <v>36</v>
      </c>
      <c r="C2860" s="1" t="s">
        <v>57</v>
      </c>
      <c r="D2860" s="1" t="s">
        <v>12</v>
      </c>
      <c r="E2860" s="1" t="s">
        <v>55</v>
      </c>
      <c r="F2860">
        <v>0.54</v>
      </c>
      <c r="G2860">
        <v>0</v>
      </c>
      <c r="H2860">
        <v>0</v>
      </c>
      <c r="I2860">
        <v>0.04</v>
      </c>
      <c r="J2860">
        <v>0.57999999999999996</v>
      </c>
    </row>
    <row r="2861" spans="1:10" x14ac:dyDescent="0.2">
      <c r="A2861" s="1" t="s">
        <v>2160</v>
      </c>
      <c r="B2861" s="1" t="s">
        <v>41</v>
      </c>
      <c r="C2861" s="1" t="s">
        <v>11</v>
      </c>
      <c r="D2861" s="1" t="s">
        <v>38</v>
      </c>
      <c r="E2861" s="1" t="s">
        <v>251</v>
      </c>
      <c r="F2861">
        <v>0.28000000000000003</v>
      </c>
      <c r="G2861">
        <v>0.22</v>
      </c>
      <c r="H2861">
        <v>0</v>
      </c>
      <c r="I2861">
        <v>7.0000000000000007E-2</v>
      </c>
      <c r="J2861">
        <v>0.57999999999999996</v>
      </c>
    </row>
    <row r="2862" spans="1:10" x14ac:dyDescent="0.2">
      <c r="A2862" s="1" t="s">
        <v>2161</v>
      </c>
      <c r="B2862" s="1" t="s">
        <v>41</v>
      </c>
      <c r="C2862" s="1" t="s">
        <v>25</v>
      </c>
      <c r="D2862" s="1" t="s">
        <v>12</v>
      </c>
      <c r="E2862" s="1" t="s">
        <v>99</v>
      </c>
      <c r="F2862">
        <v>0.48</v>
      </c>
      <c r="G2862">
        <v>0.02</v>
      </c>
      <c r="H2862">
        <v>0</v>
      </c>
      <c r="I2862">
        <v>0.08</v>
      </c>
      <c r="J2862">
        <v>0.57999999999999996</v>
      </c>
    </row>
    <row r="2863" spans="1:10" x14ac:dyDescent="0.2">
      <c r="A2863" s="1" t="s">
        <v>1919</v>
      </c>
      <c r="B2863" s="1" t="s">
        <v>36</v>
      </c>
      <c r="C2863" s="1" t="s">
        <v>18</v>
      </c>
      <c r="D2863" s="1" t="s">
        <v>12</v>
      </c>
      <c r="E2863" s="1" t="s">
        <v>99</v>
      </c>
      <c r="F2863">
        <v>0.38</v>
      </c>
      <c r="G2863">
        <v>0.12</v>
      </c>
      <c r="H2863">
        <v>0</v>
      </c>
      <c r="I2863">
        <v>7.0000000000000007E-2</v>
      </c>
      <c r="J2863">
        <v>0.57999999999999996</v>
      </c>
    </row>
    <row r="2864" spans="1:10" x14ac:dyDescent="0.2">
      <c r="A2864" s="1" t="s">
        <v>2162</v>
      </c>
      <c r="B2864" s="1" t="s">
        <v>20</v>
      </c>
      <c r="C2864" s="1" t="s">
        <v>33</v>
      </c>
      <c r="D2864" s="1" t="s">
        <v>173</v>
      </c>
      <c r="E2864" s="1" t="s">
        <v>13</v>
      </c>
      <c r="F2864">
        <v>0.1</v>
      </c>
      <c r="G2864">
        <v>0.41</v>
      </c>
      <c r="H2864">
        <v>0.01</v>
      </c>
      <c r="I2864">
        <v>0.06</v>
      </c>
      <c r="J2864">
        <v>0.57999999999999996</v>
      </c>
    </row>
    <row r="2865" spans="1:10" x14ac:dyDescent="0.2">
      <c r="A2865" s="1" t="s">
        <v>2163</v>
      </c>
      <c r="B2865" s="1" t="s">
        <v>10</v>
      </c>
      <c r="C2865" s="1" t="s">
        <v>18</v>
      </c>
      <c r="D2865" s="1" t="s">
        <v>12</v>
      </c>
      <c r="E2865" s="1" t="s">
        <v>59</v>
      </c>
      <c r="F2865">
        <v>0.52</v>
      </c>
      <c r="G2865">
        <v>0.02</v>
      </c>
      <c r="H2865">
        <v>0</v>
      </c>
      <c r="I2865">
        <v>0.04</v>
      </c>
      <c r="J2865">
        <v>0.57999999999999996</v>
      </c>
    </row>
    <row r="2866" spans="1:10" x14ac:dyDescent="0.2">
      <c r="A2866" s="1" t="s">
        <v>1676</v>
      </c>
      <c r="B2866" s="1" t="s">
        <v>10</v>
      </c>
      <c r="C2866" s="1" t="s">
        <v>33</v>
      </c>
      <c r="D2866" s="1" t="s">
        <v>52</v>
      </c>
      <c r="E2866" s="1" t="s">
        <v>13</v>
      </c>
      <c r="F2866">
        <v>0.34</v>
      </c>
      <c r="G2866">
        <v>0.17</v>
      </c>
      <c r="H2866">
        <v>0.02</v>
      </c>
      <c r="I2866">
        <v>0.05</v>
      </c>
      <c r="J2866">
        <v>0.57999999999999996</v>
      </c>
    </row>
    <row r="2867" spans="1:10" x14ac:dyDescent="0.2">
      <c r="A2867" s="1" t="s">
        <v>2164</v>
      </c>
      <c r="B2867" s="1" t="s">
        <v>36</v>
      </c>
      <c r="C2867" s="1" t="s">
        <v>15</v>
      </c>
      <c r="D2867" s="1" t="s">
        <v>1</v>
      </c>
      <c r="E2867" s="1" t="s">
        <v>55</v>
      </c>
      <c r="F2867">
        <v>0</v>
      </c>
      <c r="G2867">
        <v>0.53</v>
      </c>
      <c r="H2867">
        <v>0</v>
      </c>
      <c r="I2867">
        <v>0.04</v>
      </c>
      <c r="J2867">
        <v>0.57999999999999996</v>
      </c>
    </row>
    <row r="2868" spans="1:10" hidden="1" x14ac:dyDescent="0.2">
      <c r="A2868" s="1" t="s">
        <v>380</v>
      </c>
      <c r="B2868" s="1" t="s">
        <v>102</v>
      </c>
      <c r="C2868" s="1" t="s">
        <v>191</v>
      </c>
      <c r="D2868" s="1" t="s">
        <v>12</v>
      </c>
      <c r="E2868" s="1" t="s">
        <v>700</v>
      </c>
      <c r="F2868">
        <v>0.53</v>
      </c>
      <c r="G2868">
        <v>0.02</v>
      </c>
      <c r="H2868">
        <v>0</v>
      </c>
      <c r="I2868">
        <v>0.03</v>
      </c>
      <c r="J2868">
        <v>0.57999999999999996</v>
      </c>
    </row>
    <row r="2869" spans="1:10" x14ac:dyDescent="0.2">
      <c r="A2869" s="1" t="s">
        <v>1424</v>
      </c>
      <c r="B2869" s="1" t="s">
        <v>41</v>
      </c>
      <c r="C2869" s="1" t="s">
        <v>18</v>
      </c>
      <c r="D2869" s="1" t="s">
        <v>12</v>
      </c>
      <c r="E2869" s="1" t="s">
        <v>99</v>
      </c>
      <c r="F2869">
        <v>0.28000000000000003</v>
      </c>
      <c r="G2869">
        <v>0.22</v>
      </c>
      <c r="H2869">
        <v>0</v>
      </c>
      <c r="I2869">
        <v>7.0000000000000007E-2</v>
      </c>
      <c r="J2869">
        <v>0.57999999999999996</v>
      </c>
    </row>
    <row r="2870" spans="1:10" x14ac:dyDescent="0.2">
      <c r="A2870" s="1" t="s">
        <v>2126</v>
      </c>
      <c r="B2870" s="1" t="s">
        <v>36</v>
      </c>
      <c r="C2870" s="1" t="s">
        <v>15</v>
      </c>
      <c r="D2870" s="1" t="s">
        <v>38</v>
      </c>
      <c r="E2870" s="1" t="s">
        <v>39</v>
      </c>
      <c r="F2870">
        <v>0.08</v>
      </c>
      <c r="G2870">
        <v>0.37</v>
      </c>
      <c r="H2870">
        <v>0</v>
      </c>
      <c r="I2870">
        <v>0.12</v>
      </c>
      <c r="J2870">
        <v>0.56999999999999995</v>
      </c>
    </row>
    <row r="2871" spans="1:10" x14ac:dyDescent="0.2">
      <c r="A2871" s="1" t="s">
        <v>2165</v>
      </c>
      <c r="B2871" s="1" t="s">
        <v>62</v>
      </c>
      <c r="C2871" s="1" t="s">
        <v>37</v>
      </c>
      <c r="D2871" s="1" t="s">
        <v>45</v>
      </c>
      <c r="E2871" s="1" t="s">
        <v>981</v>
      </c>
      <c r="F2871">
        <v>0.28000000000000003</v>
      </c>
      <c r="G2871">
        <v>0</v>
      </c>
      <c r="H2871">
        <v>0.27</v>
      </c>
      <c r="I2871">
        <v>0.02</v>
      </c>
      <c r="J2871">
        <v>0.56999999999999995</v>
      </c>
    </row>
    <row r="2872" spans="1:10" x14ac:dyDescent="0.2">
      <c r="A2872" s="1" t="s">
        <v>2166</v>
      </c>
      <c r="B2872" s="1" t="s">
        <v>32</v>
      </c>
      <c r="C2872" s="1" t="s">
        <v>29</v>
      </c>
      <c r="D2872" s="1" t="s">
        <v>58</v>
      </c>
      <c r="E2872" s="1" t="s">
        <v>501</v>
      </c>
      <c r="F2872">
        <v>0.28999999999999998</v>
      </c>
      <c r="G2872">
        <v>0.23</v>
      </c>
      <c r="H2872">
        <v>0</v>
      </c>
      <c r="I2872">
        <v>0.06</v>
      </c>
      <c r="J2872">
        <v>0.56999999999999995</v>
      </c>
    </row>
    <row r="2873" spans="1:10" x14ac:dyDescent="0.2">
      <c r="A2873" s="1" t="s">
        <v>1484</v>
      </c>
      <c r="B2873" s="1" t="s">
        <v>32</v>
      </c>
      <c r="C2873" s="1" t="s">
        <v>29</v>
      </c>
      <c r="D2873" s="1" t="s">
        <v>1</v>
      </c>
      <c r="E2873" s="1" t="s">
        <v>59</v>
      </c>
      <c r="F2873">
        <v>0.49</v>
      </c>
      <c r="G2873">
        <v>0.04</v>
      </c>
      <c r="H2873">
        <v>0</v>
      </c>
      <c r="I2873">
        <v>0.04</v>
      </c>
      <c r="J2873">
        <v>0.56999999999999995</v>
      </c>
    </row>
    <row r="2874" spans="1:10" x14ac:dyDescent="0.2">
      <c r="A2874" s="1" t="s">
        <v>2167</v>
      </c>
      <c r="B2874" s="1" t="s">
        <v>113</v>
      </c>
      <c r="C2874" s="1" t="s">
        <v>25</v>
      </c>
      <c r="D2874" s="1" t="s">
        <v>16</v>
      </c>
      <c r="E2874" s="1" t="s">
        <v>1133</v>
      </c>
      <c r="F2874">
        <v>0.53</v>
      </c>
      <c r="G2874">
        <v>0</v>
      </c>
      <c r="H2874">
        <v>0</v>
      </c>
      <c r="I2874">
        <v>0.04</v>
      </c>
      <c r="J2874">
        <v>0.56999999999999995</v>
      </c>
    </row>
    <row r="2875" spans="1:10" x14ac:dyDescent="0.2">
      <c r="A2875" s="1" t="s">
        <v>2168</v>
      </c>
      <c r="B2875" s="1" t="s">
        <v>102</v>
      </c>
      <c r="C2875" s="1" t="s">
        <v>25</v>
      </c>
      <c r="D2875" s="1" t="s">
        <v>58</v>
      </c>
      <c r="E2875" s="1" t="s">
        <v>86</v>
      </c>
      <c r="F2875">
        <v>0.32</v>
      </c>
      <c r="G2875">
        <v>0.24</v>
      </c>
      <c r="H2875">
        <v>0</v>
      </c>
      <c r="I2875">
        <v>0.02</v>
      </c>
      <c r="J2875">
        <v>0.56999999999999995</v>
      </c>
    </row>
    <row r="2876" spans="1:10" x14ac:dyDescent="0.2">
      <c r="A2876" s="1" t="s">
        <v>938</v>
      </c>
      <c r="B2876" s="1" t="s">
        <v>41</v>
      </c>
      <c r="C2876" s="1" t="s">
        <v>15</v>
      </c>
      <c r="D2876" s="1" t="s">
        <v>52</v>
      </c>
      <c r="E2876" s="1" t="s">
        <v>99</v>
      </c>
      <c r="F2876">
        <v>0.28000000000000003</v>
      </c>
      <c r="G2876">
        <v>0.22</v>
      </c>
      <c r="H2876">
        <v>0</v>
      </c>
      <c r="I2876">
        <v>7.0000000000000007E-2</v>
      </c>
      <c r="J2876">
        <v>0.56999999999999995</v>
      </c>
    </row>
    <row r="2877" spans="1:10" x14ac:dyDescent="0.2">
      <c r="A2877" s="1" t="s">
        <v>303</v>
      </c>
      <c r="B2877" s="1" t="s">
        <v>49</v>
      </c>
      <c r="C2877" s="1" t="s">
        <v>47</v>
      </c>
      <c r="D2877" s="1" t="s">
        <v>12</v>
      </c>
      <c r="E2877" s="1" t="s">
        <v>59</v>
      </c>
      <c r="F2877">
        <v>0.41</v>
      </c>
      <c r="G2877">
        <v>0.15</v>
      </c>
      <c r="H2877">
        <v>0</v>
      </c>
      <c r="I2877">
        <v>0.01</v>
      </c>
      <c r="J2877">
        <v>0.56999999999999995</v>
      </c>
    </row>
    <row r="2878" spans="1:10" x14ac:dyDescent="0.2">
      <c r="A2878" s="1" t="s">
        <v>1941</v>
      </c>
      <c r="B2878" s="1" t="s">
        <v>10</v>
      </c>
      <c r="C2878" s="1" t="s">
        <v>18</v>
      </c>
      <c r="D2878" s="1" t="s">
        <v>38</v>
      </c>
      <c r="E2878" s="1" t="s">
        <v>319</v>
      </c>
      <c r="F2878">
        <v>0.23</v>
      </c>
      <c r="G2878">
        <v>0.28000000000000003</v>
      </c>
      <c r="H2878">
        <v>0</v>
      </c>
      <c r="I2878">
        <v>0.06</v>
      </c>
      <c r="J2878">
        <v>0.56999999999999995</v>
      </c>
    </row>
    <row r="2879" spans="1:10" x14ac:dyDescent="0.2">
      <c r="A2879" s="1" t="s">
        <v>1611</v>
      </c>
      <c r="B2879" s="1" t="s">
        <v>41</v>
      </c>
      <c r="C2879" s="1" t="s">
        <v>25</v>
      </c>
      <c r="D2879" s="1" t="s">
        <v>45</v>
      </c>
      <c r="E2879" s="1" t="s">
        <v>251</v>
      </c>
      <c r="F2879">
        <v>0</v>
      </c>
      <c r="G2879">
        <v>0</v>
      </c>
      <c r="H2879">
        <v>0.56999999999999995</v>
      </c>
      <c r="I2879">
        <v>0</v>
      </c>
      <c r="J2879">
        <v>0.56999999999999995</v>
      </c>
    </row>
    <row r="2880" spans="1:10" x14ac:dyDescent="0.2">
      <c r="A2880" s="1" t="s">
        <v>1270</v>
      </c>
      <c r="B2880" s="1" t="s">
        <v>32</v>
      </c>
      <c r="C2880" s="1" t="s">
        <v>57</v>
      </c>
      <c r="D2880" s="1" t="s">
        <v>38</v>
      </c>
      <c r="E2880" s="1" t="s">
        <v>369</v>
      </c>
      <c r="F2880">
        <v>0.37</v>
      </c>
      <c r="G2880">
        <v>0.15</v>
      </c>
      <c r="H2880">
        <v>0</v>
      </c>
      <c r="I2880">
        <v>0.05</v>
      </c>
      <c r="J2880">
        <v>0.56999999999999995</v>
      </c>
    </row>
    <row r="2881" spans="1:10" x14ac:dyDescent="0.2">
      <c r="A2881" s="1" t="s">
        <v>1868</v>
      </c>
      <c r="B2881" s="1" t="s">
        <v>32</v>
      </c>
      <c r="C2881" s="1" t="s">
        <v>15</v>
      </c>
      <c r="D2881" s="1" t="s">
        <v>38</v>
      </c>
      <c r="E2881" s="1" t="s">
        <v>109</v>
      </c>
      <c r="F2881">
        <v>0.27</v>
      </c>
      <c r="G2881">
        <v>0.24</v>
      </c>
      <c r="H2881">
        <v>0</v>
      </c>
      <c r="I2881">
        <v>0.06</v>
      </c>
      <c r="J2881">
        <v>0.56999999999999995</v>
      </c>
    </row>
    <row r="2882" spans="1:10" x14ac:dyDescent="0.2">
      <c r="A2882" s="1" t="s">
        <v>2169</v>
      </c>
      <c r="B2882" s="1" t="s">
        <v>186</v>
      </c>
      <c r="C2882" s="1" t="s">
        <v>151</v>
      </c>
      <c r="D2882" s="1" t="s">
        <v>214</v>
      </c>
      <c r="E2882" s="1" t="s">
        <v>251</v>
      </c>
      <c r="F2882">
        <v>0</v>
      </c>
      <c r="G2882">
        <v>0</v>
      </c>
      <c r="H2882">
        <v>0.54</v>
      </c>
      <c r="I2882">
        <v>0.04</v>
      </c>
      <c r="J2882">
        <v>0.56999999999999995</v>
      </c>
    </row>
    <row r="2883" spans="1:10" x14ac:dyDescent="0.2">
      <c r="A2883" s="1" t="s">
        <v>2170</v>
      </c>
      <c r="B2883" s="1" t="s">
        <v>49</v>
      </c>
      <c r="C2883" s="1" t="s">
        <v>42</v>
      </c>
      <c r="D2883" s="1" t="s">
        <v>38</v>
      </c>
      <c r="E2883" s="1" t="s">
        <v>220</v>
      </c>
      <c r="F2883">
        <v>0.41</v>
      </c>
      <c r="G2883">
        <v>0.15</v>
      </c>
      <c r="H2883">
        <v>0</v>
      </c>
      <c r="I2883">
        <v>0.01</v>
      </c>
      <c r="J2883">
        <v>0.56999999999999995</v>
      </c>
    </row>
    <row r="2884" spans="1:10" x14ac:dyDescent="0.2">
      <c r="A2884" s="1" t="s">
        <v>2171</v>
      </c>
      <c r="B2884" s="1" t="s">
        <v>36</v>
      </c>
      <c r="C2884" s="1" t="s">
        <v>33</v>
      </c>
      <c r="D2884" s="1" t="s">
        <v>38</v>
      </c>
      <c r="E2884" s="1" t="s">
        <v>251</v>
      </c>
      <c r="F2884">
        <v>0.24</v>
      </c>
      <c r="G2884">
        <v>0.24</v>
      </c>
      <c r="H2884">
        <v>0.01</v>
      </c>
      <c r="I2884">
        <v>0.09</v>
      </c>
      <c r="J2884">
        <v>0.56999999999999995</v>
      </c>
    </row>
    <row r="2885" spans="1:10" x14ac:dyDescent="0.2">
      <c r="A2885" s="1" t="s">
        <v>2127</v>
      </c>
      <c r="B2885" s="1" t="s">
        <v>20</v>
      </c>
      <c r="C2885" s="1" t="s">
        <v>15</v>
      </c>
      <c r="D2885" s="1" t="s">
        <v>38</v>
      </c>
      <c r="E2885" s="1" t="s">
        <v>319</v>
      </c>
      <c r="F2885">
        <v>0.53</v>
      </c>
      <c r="G2885">
        <v>0</v>
      </c>
      <c r="H2885">
        <v>0</v>
      </c>
      <c r="I2885">
        <v>0.04</v>
      </c>
      <c r="J2885">
        <v>0.56999999999999995</v>
      </c>
    </row>
    <row r="2886" spans="1:10" x14ac:dyDescent="0.2">
      <c r="A2886" s="1" t="s">
        <v>1407</v>
      </c>
      <c r="B2886" s="1" t="s">
        <v>41</v>
      </c>
      <c r="C2886" s="1" t="s">
        <v>15</v>
      </c>
      <c r="D2886" s="1" t="s">
        <v>38</v>
      </c>
      <c r="E2886" s="1" t="s">
        <v>1408</v>
      </c>
      <c r="F2886">
        <v>0.22</v>
      </c>
      <c r="G2886">
        <v>0.02</v>
      </c>
      <c r="H2886">
        <v>0</v>
      </c>
      <c r="I2886">
        <v>0.33</v>
      </c>
      <c r="J2886">
        <v>0.56999999999999995</v>
      </c>
    </row>
    <row r="2887" spans="1:10" x14ac:dyDescent="0.2">
      <c r="A2887" s="1" t="s">
        <v>1547</v>
      </c>
      <c r="B2887" s="1" t="s">
        <v>113</v>
      </c>
      <c r="C2887" s="1" t="s">
        <v>29</v>
      </c>
      <c r="D2887" s="1" t="s">
        <v>38</v>
      </c>
      <c r="E2887" s="1" t="s">
        <v>248</v>
      </c>
      <c r="F2887">
        <v>0.21</v>
      </c>
      <c r="G2887">
        <v>0.23</v>
      </c>
      <c r="H2887">
        <v>0</v>
      </c>
      <c r="I2887">
        <v>0.13</v>
      </c>
      <c r="J2887">
        <v>0.56999999999999995</v>
      </c>
    </row>
    <row r="2888" spans="1:10" x14ac:dyDescent="0.2">
      <c r="A2888" s="1" t="s">
        <v>2172</v>
      </c>
      <c r="B2888" s="1" t="s">
        <v>32</v>
      </c>
      <c r="C2888" s="1" t="s">
        <v>57</v>
      </c>
      <c r="D2888" s="1" t="s">
        <v>58</v>
      </c>
      <c r="E2888" s="1" t="s">
        <v>319</v>
      </c>
      <c r="F2888">
        <v>0.25</v>
      </c>
      <c r="G2888">
        <v>0.27</v>
      </c>
      <c r="H2888">
        <v>0</v>
      </c>
      <c r="I2888">
        <v>0.06</v>
      </c>
      <c r="J2888">
        <v>0.56999999999999995</v>
      </c>
    </row>
    <row r="2889" spans="1:10" x14ac:dyDescent="0.2">
      <c r="A2889" s="1" t="s">
        <v>210</v>
      </c>
      <c r="B2889" s="1" t="s">
        <v>126</v>
      </c>
      <c r="C2889" s="1" t="s">
        <v>25</v>
      </c>
      <c r="D2889" s="1" t="s">
        <v>12</v>
      </c>
      <c r="E2889" s="1" t="s">
        <v>99</v>
      </c>
      <c r="F2889">
        <v>0.44</v>
      </c>
      <c r="G2889">
        <v>0.11</v>
      </c>
      <c r="H2889">
        <v>0</v>
      </c>
      <c r="I2889">
        <v>0.02</v>
      </c>
      <c r="J2889">
        <v>0.56999999999999995</v>
      </c>
    </row>
    <row r="2890" spans="1:10" x14ac:dyDescent="0.2">
      <c r="A2890" s="1" t="s">
        <v>2173</v>
      </c>
      <c r="B2890" s="1" t="s">
        <v>10</v>
      </c>
      <c r="C2890" s="1" t="s">
        <v>29</v>
      </c>
      <c r="D2890" s="1" t="s">
        <v>38</v>
      </c>
      <c r="E2890" s="1" t="s">
        <v>943</v>
      </c>
      <c r="F2890">
        <v>0.3</v>
      </c>
      <c r="G2890">
        <v>0.17</v>
      </c>
      <c r="H2890">
        <v>0.04</v>
      </c>
      <c r="I2890">
        <v>0.05</v>
      </c>
      <c r="J2890">
        <v>0.56999999999999995</v>
      </c>
    </row>
    <row r="2891" spans="1:10" x14ac:dyDescent="0.2">
      <c r="A2891" s="1" t="s">
        <v>171</v>
      </c>
      <c r="B2891" s="1" t="s">
        <v>107</v>
      </c>
      <c r="C2891" s="1" t="s">
        <v>33</v>
      </c>
      <c r="D2891" s="1" t="s">
        <v>38</v>
      </c>
      <c r="E2891" s="1" t="s">
        <v>86</v>
      </c>
      <c r="F2891">
        <v>0.01</v>
      </c>
      <c r="G2891">
        <v>0.45</v>
      </c>
      <c r="H2891">
        <v>0</v>
      </c>
      <c r="I2891">
        <v>0.11</v>
      </c>
      <c r="J2891">
        <v>0.56999999999999995</v>
      </c>
    </row>
    <row r="2892" spans="1:10" x14ac:dyDescent="0.2">
      <c r="A2892" s="1" t="s">
        <v>2174</v>
      </c>
      <c r="B2892" s="1" t="s">
        <v>20</v>
      </c>
      <c r="C2892" s="1" t="s">
        <v>15</v>
      </c>
      <c r="D2892" s="1" t="s">
        <v>26</v>
      </c>
      <c r="E2892" s="1" t="s">
        <v>86</v>
      </c>
      <c r="F2892">
        <v>0.52</v>
      </c>
      <c r="G2892">
        <v>0.01</v>
      </c>
      <c r="H2892">
        <v>0</v>
      </c>
      <c r="I2892">
        <v>0.04</v>
      </c>
      <c r="J2892">
        <v>0.56999999999999995</v>
      </c>
    </row>
    <row r="2893" spans="1:10" x14ac:dyDescent="0.2">
      <c r="A2893" s="1" t="s">
        <v>2175</v>
      </c>
      <c r="B2893" s="1" t="s">
        <v>41</v>
      </c>
      <c r="C2893" s="1" t="s">
        <v>42</v>
      </c>
      <c r="D2893" s="1" t="s">
        <v>71</v>
      </c>
      <c r="E2893" s="1" t="s">
        <v>251</v>
      </c>
      <c r="F2893">
        <v>0.47</v>
      </c>
      <c r="G2893">
        <v>0.02</v>
      </c>
      <c r="H2893">
        <v>0</v>
      </c>
      <c r="I2893">
        <v>0.08</v>
      </c>
      <c r="J2893">
        <v>0.56999999999999995</v>
      </c>
    </row>
    <row r="2894" spans="1:10" x14ac:dyDescent="0.2">
      <c r="A2894" s="1" t="s">
        <v>2176</v>
      </c>
      <c r="B2894" s="1" t="s">
        <v>32</v>
      </c>
      <c r="C2894" s="1" t="s">
        <v>37</v>
      </c>
      <c r="D2894" s="1" t="s">
        <v>58</v>
      </c>
      <c r="E2894" s="1" t="s">
        <v>2177</v>
      </c>
      <c r="F2894">
        <v>0.38</v>
      </c>
      <c r="G2894">
        <v>0.15</v>
      </c>
      <c r="H2894">
        <v>0</v>
      </c>
      <c r="I2894">
        <v>0.04</v>
      </c>
      <c r="J2894">
        <v>0.56999999999999995</v>
      </c>
    </row>
    <row r="2895" spans="1:10" x14ac:dyDescent="0.2">
      <c r="A2895" s="1" t="s">
        <v>2000</v>
      </c>
      <c r="B2895" s="1" t="s">
        <v>20</v>
      </c>
      <c r="C2895" s="1" t="s">
        <v>11</v>
      </c>
      <c r="D2895" s="1" t="s">
        <v>26</v>
      </c>
      <c r="E2895" s="1" t="s">
        <v>86</v>
      </c>
      <c r="F2895">
        <v>0.51</v>
      </c>
      <c r="G2895">
        <v>0.02</v>
      </c>
      <c r="H2895">
        <v>0</v>
      </c>
      <c r="I2895">
        <v>0.04</v>
      </c>
      <c r="J2895">
        <v>0.56999999999999995</v>
      </c>
    </row>
    <row r="2896" spans="1:10" x14ac:dyDescent="0.2">
      <c r="A2896" s="1" t="s">
        <v>2178</v>
      </c>
      <c r="B2896" s="1" t="s">
        <v>36</v>
      </c>
      <c r="C2896" s="1" t="s">
        <v>18</v>
      </c>
      <c r="D2896" s="1" t="s">
        <v>45</v>
      </c>
      <c r="E2896" s="1" t="s">
        <v>1133</v>
      </c>
      <c r="F2896">
        <v>0.36</v>
      </c>
      <c r="G2896">
        <v>0.12</v>
      </c>
      <c r="H2896">
        <v>0.03</v>
      </c>
      <c r="I2896">
        <v>7.0000000000000007E-2</v>
      </c>
      <c r="J2896">
        <v>0.56999999999999995</v>
      </c>
    </row>
    <row r="2897" spans="1:10" x14ac:dyDescent="0.2">
      <c r="A2897" s="1" t="s">
        <v>2179</v>
      </c>
      <c r="B2897" s="1" t="s">
        <v>10</v>
      </c>
      <c r="C2897" s="1" t="s">
        <v>18</v>
      </c>
      <c r="D2897" s="1" t="s">
        <v>12</v>
      </c>
      <c r="E2897" s="1" t="s">
        <v>420</v>
      </c>
      <c r="F2897">
        <v>0.52</v>
      </c>
      <c r="G2897">
        <v>0.01</v>
      </c>
      <c r="H2897">
        <v>0</v>
      </c>
      <c r="I2897">
        <v>0.04</v>
      </c>
      <c r="J2897">
        <v>0.56999999999999995</v>
      </c>
    </row>
    <row r="2898" spans="1:10" x14ac:dyDescent="0.2">
      <c r="A2898" s="1" t="s">
        <v>575</v>
      </c>
      <c r="B2898" s="1" t="s">
        <v>113</v>
      </c>
      <c r="C2898" s="1" t="s">
        <v>57</v>
      </c>
      <c r="D2898" s="1" t="s">
        <v>38</v>
      </c>
      <c r="E2898" s="1" t="s">
        <v>159</v>
      </c>
      <c r="F2898">
        <v>0.1</v>
      </c>
      <c r="G2898">
        <v>0.12</v>
      </c>
      <c r="H2898">
        <v>0.28999999999999998</v>
      </c>
      <c r="I2898">
        <v>7.0000000000000007E-2</v>
      </c>
      <c r="J2898">
        <v>0.56999999999999995</v>
      </c>
    </row>
    <row r="2899" spans="1:10" x14ac:dyDescent="0.2">
      <c r="A2899" s="1" t="s">
        <v>2180</v>
      </c>
      <c r="B2899" s="1" t="s">
        <v>10</v>
      </c>
      <c r="C2899" s="1" t="s">
        <v>33</v>
      </c>
      <c r="D2899" s="1" t="s">
        <v>22</v>
      </c>
      <c r="E2899" s="1" t="s">
        <v>137</v>
      </c>
      <c r="F2899">
        <v>0.27</v>
      </c>
      <c r="G2899">
        <v>0.25</v>
      </c>
      <c r="H2899">
        <v>0</v>
      </c>
      <c r="I2899">
        <v>0.05</v>
      </c>
      <c r="J2899">
        <v>0.56999999999999995</v>
      </c>
    </row>
    <row r="2900" spans="1:10" x14ac:dyDescent="0.2">
      <c r="A2900" s="1" t="s">
        <v>2181</v>
      </c>
      <c r="B2900" s="1" t="s">
        <v>102</v>
      </c>
      <c r="C2900" s="1" t="s">
        <v>54</v>
      </c>
      <c r="D2900" s="1" t="s">
        <v>58</v>
      </c>
      <c r="E2900" s="1" t="s">
        <v>34</v>
      </c>
      <c r="F2900">
        <v>0.43</v>
      </c>
      <c r="G2900">
        <v>0.12</v>
      </c>
      <c r="H2900">
        <v>0</v>
      </c>
      <c r="I2900">
        <v>0.02</v>
      </c>
      <c r="J2900">
        <v>0.56999999999999995</v>
      </c>
    </row>
    <row r="2901" spans="1:10" x14ac:dyDescent="0.2">
      <c r="A2901" s="1" t="s">
        <v>2182</v>
      </c>
      <c r="B2901" s="1" t="s">
        <v>41</v>
      </c>
      <c r="C2901" s="1" t="s">
        <v>25</v>
      </c>
      <c r="D2901" s="1" t="s">
        <v>38</v>
      </c>
      <c r="E2901" s="1" t="s">
        <v>603</v>
      </c>
      <c r="F2901">
        <v>0.11</v>
      </c>
      <c r="G2901">
        <v>0.08</v>
      </c>
      <c r="H2901">
        <v>0.35</v>
      </c>
      <c r="I2901">
        <v>0.03</v>
      </c>
      <c r="J2901">
        <v>0.56999999999999995</v>
      </c>
    </row>
    <row r="2902" spans="1:10" x14ac:dyDescent="0.2">
      <c r="A2902" s="1" t="s">
        <v>425</v>
      </c>
      <c r="B2902" s="1" t="s">
        <v>62</v>
      </c>
      <c r="C2902" s="1" t="s">
        <v>57</v>
      </c>
      <c r="D2902" s="1" t="s">
        <v>38</v>
      </c>
      <c r="E2902" s="1" t="s">
        <v>59</v>
      </c>
      <c r="F2902">
        <v>0.32</v>
      </c>
      <c r="G2902">
        <v>0.2</v>
      </c>
      <c r="H2902">
        <v>0</v>
      </c>
      <c r="I2902">
        <v>0.05</v>
      </c>
      <c r="J2902">
        <v>0.56999999999999995</v>
      </c>
    </row>
    <row r="2903" spans="1:10" x14ac:dyDescent="0.2">
      <c r="A2903" s="1" t="s">
        <v>2183</v>
      </c>
      <c r="B2903" s="1" t="s">
        <v>10</v>
      </c>
      <c r="C2903" s="1" t="s">
        <v>15</v>
      </c>
      <c r="D2903" s="1" t="s">
        <v>1</v>
      </c>
      <c r="E2903" s="1" t="s">
        <v>39</v>
      </c>
      <c r="F2903">
        <v>0.5</v>
      </c>
      <c r="G2903">
        <v>0.03</v>
      </c>
      <c r="H2903">
        <v>0</v>
      </c>
      <c r="I2903">
        <v>0.04</v>
      </c>
      <c r="J2903">
        <v>0.56999999999999995</v>
      </c>
    </row>
    <row r="2904" spans="1:10" x14ac:dyDescent="0.2">
      <c r="A2904" s="1" t="s">
        <v>2184</v>
      </c>
      <c r="B2904" s="1" t="s">
        <v>41</v>
      </c>
      <c r="C2904" s="1" t="s">
        <v>47</v>
      </c>
      <c r="D2904" s="1" t="s">
        <v>22</v>
      </c>
      <c r="E2904" s="1" t="s">
        <v>55</v>
      </c>
      <c r="F2904">
        <v>0.28000000000000003</v>
      </c>
      <c r="G2904">
        <v>0.22</v>
      </c>
      <c r="H2904">
        <v>0</v>
      </c>
      <c r="I2904">
        <v>7.0000000000000007E-2</v>
      </c>
      <c r="J2904">
        <v>0.56999999999999995</v>
      </c>
    </row>
    <row r="2905" spans="1:10" x14ac:dyDescent="0.2">
      <c r="A2905" s="1" t="s">
        <v>2185</v>
      </c>
      <c r="B2905" s="1" t="s">
        <v>41</v>
      </c>
      <c r="C2905" s="1" t="s">
        <v>11</v>
      </c>
      <c r="D2905" s="1" t="s">
        <v>12</v>
      </c>
      <c r="E2905" s="1" t="s">
        <v>99</v>
      </c>
      <c r="F2905">
        <v>0.47</v>
      </c>
      <c r="G2905">
        <v>0.02</v>
      </c>
      <c r="H2905">
        <v>0</v>
      </c>
      <c r="I2905">
        <v>0.08</v>
      </c>
      <c r="J2905">
        <v>0.56999999999999995</v>
      </c>
    </row>
    <row r="2906" spans="1:10" x14ac:dyDescent="0.2">
      <c r="A2906" s="1" t="s">
        <v>2186</v>
      </c>
      <c r="B2906" s="1" t="s">
        <v>102</v>
      </c>
      <c r="C2906" s="1" t="s">
        <v>47</v>
      </c>
      <c r="D2906" s="1" t="s">
        <v>16</v>
      </c>
      <c r="E2906" s="1" t="s">
        <v>59</v>
      </c>
      <c r="F2906">
        <v>0.42</v>
      </c>
      <c r="G2906">
        <v>0.11</v>
      </c>
      <c r="H2906">
        <v>0.02</v>
      </c>
      <c r="I2906">
        <v>0.02</v>
      </c>
      <c r="J2906">
        <v>0.56999999999999995</v>
      </c>
    </row>
    <row r="2907" spans="1:10" x14ac:dyDescent="0.2">
      <c r="A2907" s="1" t="s">
        <v>795</v>
      </c>
      <c r="B2907" s="1" t="s">
        <v>102</v>
      </c>
      <c r="C2907" s="1" t="s">
        <v>124</v>
      </c>
      <c r="D2907" s="1" t="s">
        <v>1</v>
      </c>
      <c r="E2907" s="1" t="s">
        <v>319</v>
      </c>
      <c r="F2907">
        <v>0.45</v>
      </c>
      <c r="G2907">
        <v>0.1</v>
      </c>
      <c r="H2907">
        <v>0</v>
      </c>
      <c r="I2907">
        <v>0.02</v>
      </c>
      <c r="J2907">
        <v>0.56999999999999995</v>
      </c>
    </row>
    <row r="2908" spans="1:10" x14ac:dyDescent="0.2">
      <c r="A2908" s="1" t="s">
        <v>2187</v>
      </c>
      <c r="B2908" s="1" t="s">
        <v>36</v>
      </c>
      <c r="C2908" s="1" t="s">
        <v>67</v>
      </c>
      <c r="D2908" s="1" t="s">
        <v>58</v>
      </c>
      <c r="E2908" s="1" t="s">
        <v>39</v>
      </c>
      <c r="F2908">
        <v>0.19</v>
      </c>
      <c r="G2908">
        <v>0.25</v>
      </c>
      <c r="H2908">
        <v>0.04</v>
      </c>
      <c r="I2908">
        <v>0.09</v>
      </c>
      <c r="J2908">
        <v>0.56999999999999995</v>
      </c>
    </row>
    <row r="2909" spans="1:10" x14ac:dyDescent="0.2">
      <c r="A2909" s="1" t="s">
        <v>2188</v>
      </c>
      <c r="B2909" s="1" t="s">
        <v>41</v>
      </c>
      <c r="C2909" s="1" t="s">
        <v>47</v>
      </c>
      <c r="D2909" s="1" t="s">
        <v>214</v>
      </c>
      <c r="E2909" s="1" t="s">
        <v>251</v>
      </c>
      <c r="F2909">
        <v>0</v>
      </c>
      <c r="G2909">
        <v>0</v>
      </c>
      <c r="H2909">
        <v>0.56999999999999995</v>
      </c>
      <c r="I2909">
        <v>0</v>
      </c>
      <c r="J2909">
        <v>0.56999999999999995</v>
      </c>
    </row>
    <row r="2910" spans="1:10" x14ac:dyDescent="0.2">
      <c r="A2910" s="1" t="s">
        <v>2189</v>
      </c>
      <c r="B2910" s="1" t="s">
        <v>20</v>
      </c>
      <c r="C2910" s="1" t="s">
        <v>29</v>
      </c>
      <c r="D2910" s="1" t="s">
        <v>173</v>
      </c>
      <c r="E2910" s="1" t="s">
        <v>319</v>
      </c>
      <c r="F2910">
        <v>0.28999999999999998</v>
      </c>
      <c r="G2910">
        <v>0.22</v>
      </c>
      <c r="H2910">
        <v>0</v>
      </c>
      <c r="I2910">
        <v>0.06</v>
      </c>
      <c r="J2910">
        <v>0.56999999999999995</v>
      </c>
    </row>
    <row r="2911" spans="1:10" x14ac:dyDescent="0.2">
      <c r="A2911" s="1" t="s">
        <v>2190</v>
      </c>
      <c r="B2911" s="1" t="s">
        <v>102</v>
      </c>
      <c r="C2911" s="1" t="s">
        <v>47</v>
      </c>
      <c r="D2911" s="1" t="s">
        <v>16</v>
      </c>
      <c r="E2911" s="1" t="s">
        <v>34</v>
      </c>
      <c r="F2911">
        <v>0.39</v>
      </c>
      <c r="G2911">
        <v>0.16</v>
      </c>
      <c r="H2911">
        <v>0</v>
      </c>
      <c r="I2911">
        <v>0.02</v>
      </c>
      <c r="J2911">
        <v>0.56999999999999995</v>
      </c>
    </row>
    <row r="2912" spans="1:10" x14ac:dyDescent="0.2">
      <c r="A2912" s="1" t="s">
        <v>2191</v>
      </c>
      <c r="B2912" s="1" t="s">
        <v>41</v>
      </c>
      <c r="C2912" s="1" t="s">
        <v>42</v>
      </c>
      <c r="D2912" s="1" t="s">
        <v>38</v>
      </c>
      <c r="E2912" s="1" t="s">
        <v>178</v>
      </c>
      <c r="F2912">
        <v>0.19</v>
      </c>
      <c r="G2912">
        <v>0.15</v>
      </c>
      <c r="H2912">
        <v>0.17</v>
      </c>
      <c r="I2912">
        <v>0.05</v>
      </c>
      <c r="J2912">
        <v>0.56999999999999995</v>
      </c>
    </row>
    <row r="2913" spans="1:10" x14ac:dyDescent="0.2">
      <c r="A2913" s="1" t="s">
        <v>2192</v>
      </c>
      <c r="B2913" s="1" t="s">
        <v>186</v>
      </c>
      <c r="C2913" s="1" t="s">
        <v>151</v>
      </c>
      <c r="D2913" s="1" t="s">
        <v>38</v>
      </c>
      <c r="E2913" s="1" t="s">
        <v>319</v>
      </c>
      <c r="F2913">
        <v>0.31</v>
      </c>
      <c r="G2913">
        <v>0.21</v>
      </c>
      <c r="H2913">
        <v>0</v>
      </c>
      <c r="I2913">
        <v>0.04</v>
      </c>
      <c r="J2913">
        <v>0.56999999999999995</v>
      </c>
    </row>
    <row r="2914" spans="1:10" x14ac:dyDescent="0.2">
      <c r="A2914" s="1" t="s">
        <v>2193</v>
      </c>
      <c r="B2914" s="1" t="s">
        <v>41</v>
      </c>
      <c r="C2914" s="1" t="s">
        <v>124</v>
      </c>
      <c r="D2914" s="1" t="s">
        <v>58</v>
      </c>
      <c r="E2914" s="1" t="s">
        <v>86</v>
      </c>
      <c r="F2914">
        <v>0.28000000000000003</v>
      </c>
      <c r="G2914">
        <v>0.22</v>
      </c>
      <c r="H2914">
        <v>0</v>
      </c>
      <c r="I2914">
        <v>7.0000000000000007E-2</v>
      </c>
      <c r="J2914">
        <v>0.56999999999999995</v>
      </c>
    </row>
    <row r="2915" spans="1:10" x14ac:dyDescent="0.2">
      <c r="A2915" s="1" t="s">
        <v>2194</v>
      </c>
      <c r="B2915" s="1" t="s">
        <v>36</v>
      </c>
      <c r="C2915" s="1" t="s">
        <v>37</v>
      </c>
      <c r="D2915" s="1" t="s">
        <v>12</v>
      </c>
      <c r="E2915" s="1" t="s">
        <v>99</v>
      </c>
      <c r="F2915">
        <v>0.28000000000000003</v>
      </c>
      <c r="G2915">
        <v>0.19</v>
      </c>
      <c r="H2915">
        <v>0</v>
      </c>
      <c r="I2915">
        <v>0.09</v>
      </c>
      <c r="J2915">
        <v>0.56999999999999995</v>
      </c>
    </row>
    <row r="2916" spans="1:10" x14ac:dyDescent="0.2">
      <c r="A2916" s="1" t="s">
        <v>1810</v>
      </c>
      <c r="B2916" s="1" t="s">
        <v>32</v>
      </c>
      <c r="C2916" s="1" t="s">
        <v>18</v>
      </c>
      <c r="D2916" s="1" t="s">
        <v>22</v>
      </c>
      <c r="E2916" s="1" t="s">
        <v>175</v>
      </c>
      <c r="F2916">
        <v>0.4</v>
      </c>
      <c r="G2916">
        <v>0.12</v>
      </c>
      <c r="H2916">
        <v>0</v>
      </c>
      <c r="I2916">
        <v>0.05</v>
      </c>
      <c r="J2916">
        <v>0.56999999999999995</v>
      </c>
    </row>
    <row r="2917" spans="1:10" x14ac:dyDescent="0.2">
      <c r="A2917" s="1" t="s">
        <v>2027</v>
      </c>
      <c r="B2917" s="1" t="s">
        <v>10</v>
      </c>
      <c r="C2917" s="1" t="s">
        <v>15</v>
      </c>
      <c r="D2917" s="1" t="s">
        <v>173</v>
      </c>
      <c r="E2917" s="1" t="s">
        <v>369</v>
      </c>
      <c r="F2917">
        <v>0.19</v>
      </c>
      <c r="G2917">
        <v>0.31</v>
      </c>
      <c r="H2917">
        <v>0</v>
      </c>
      <c r="I2917">
        <v>0.06</v>
      </c>
      <c r="J2917">
        <v>0.56999999999999995</v>
      </c>
    </row>
    <row r="2918" spans="1:10" x14ac:dyDescent="0.2">
      <c r="A2918" s="1" t="s">
        <v>2126</v>
      </c>
      <c r="B2918" s="1" t="s">
        <v>32</v>
      </c>
      <c r="C2918" s="1" t="s">
        <v>15</v>
      </c>
      <c r="D2918" s="1" t="s">
        <v>38</v>
      </c>
      <c r="E2918" s="1" t="s">
        <v>39</v>
      </c>
      <c r="F2918">
        <v>0.09</v>
      </c>
      <c r="G2918">
        <v>0.4</v>
      </c>
      <c r="H2918">
        <v>0</v>
      </c>
      <c r="I2918">
        <v>7.0000000000000007E-2</v>
      </c>
      <c r="J2918">
        <v>0.56999999999999995</v>
      </c>
    </row>
    <row r="2919" spans="1:10" x14ac:dyDescent="0.2">
      <c r="A2919" s="1" t="s">
        <v>2138</v>
      </c>
      <c r="B2919" s="1" t="s">
        <v>36</v>
      </c>
      <c r="C2919" s="1" t="s">
        <v>18</v>
      </c>
      <c r="D2919" s="1" t="s">
        <v>38</v>
      </c>
      <c r="E2919" s="1" t="s">
        <v>86</v>
      </c>
      <c r="F2919">
        <v>0.21</v>
      </c>
      <c r="G2919">
        <v>0.22</v>
      </c>
      <c r="H2919">
        <v>0.05</v>
      </c>
      <c r="I2919">
        <v>0.09</v>
      </c>
      <c r="J2919">
        <v>0.56999999999999995</v>
      </c>
    </row>
    <row r="2920" spans="1:10" x14ac:dyDescent="0.2">
      <c r="A2920" s="1" t="s">
        <v>1985</v>
      </c>
      <c r="B2920" s="1" t="s">
        <v>32</v>
      </c>
      <c r="C2920" s="1" t="s">
        <v>65</v>
      </c>
      <c r="D2920" s="1" t="s">
        <v>38</v>
      </c>
      <c r="E2920" s="1" t="s">
        <v>175</v>
      </c>
      <c r="F2920">
        <v>0.24</v>
      </c>
      <c r="G2920">
        <v>0.28000000000000003</v>
      </c>
      <c r="H2920">
        <v>0</v>
      </c>
      <c r="I2920">
        <v>0.05</v>
      </c>
      <c r="J2920">
        <v>0.56000000000000005</v>
      </c>
    </row>
    <row r="2921" spans="1:10" x14ac:dyDescent="0.2">
      <c r="A2921" s="1" t="s">
        <v>2195</v>
      </c>
      <c r="B2921" s="1" t="s">
        <v>186</v>
      </c>
      <c r="C2921" s="1" t="s">
        <v>151</v>
      </c>
      <c r="D2921" s="1" t="s">
        <v>45</v>
      </c>
      <c r="E2921" s="1" t="s">
        <v>178</v>
      </c>
      <c r="F2921">
        <v>0.11</v>
      </c>
      <c r="G2921">
        <v>0.08</v>
      </c>
      <c r="H2921">
        <v>0.34</v>
      </c>
      <c r="I2921">
        <v>0.04</v>
      </c>
      <c r="J2921">
        <v>0.56000000000000005</v>
      </c>
    </row>
    <row r="2922" spans="1:10" x14ac:dyDescent="0.2">
      <c r="A2922" s="1" t="s">
        <v>352</v>
      </c>
      <c r="B2922" s="1" t="s">
        <v>126</v>
      </c>
      <c r="C2922" s="1" t="s">
        <v>124</v>
      </c>
      <c r="D2922" s="1" t="s">
        <v>38</v>
      </c>
      <c r="E2922" s="1" t="s">
        <v>59</v>
      </c>
      <c r="F2922">
        <v>0.44</v>
      </c>
      <c r="G2922">
        <v>0.11</v>
      </c>
      <c r="H2922">
        <v>0</v>
      </c>
      <c r="I2922">
        <v>0.02</v>
      </c>
      <c r="J2922">
        <v>0.56000000000000005</v>
      </c>
    </row>
    <row r="2923" spans="1:10" x14ac:dyDescent="0.2">
      <c r="A2923" s="1" t="s">
        <v>2196</v>
      </c>
      <c r="B2923" s="1" t="s">
        <v>41</v>
      </c>
      <c r="C2923" s="1" t="s">
        <v>29</v>
      </c>
      <c r="D2923" s="1" t="s">
        <v>45</v>
      </c>
      <c r="E2923" s="1" t="s">
        <v>164</v>
      </c>
      <c r="F2923">
        <v>0.23</v>
      </c>
      <c r="G2923">
        <v>0.18</v>
      </c>
      <c r="H2923">
        <v>0.09</v>
      </c>
      <c r="I2923">
        <v>0.06</v>
      </c>
      <c r="J2923">
        <v>0.56000000000000005</v>
      </c>
    </row>
    <row r="2924" spans="1:10" x14ac:dyDescent="0.2">
      <c r="A2924" s="1" t="s">
        <v>2197</v>
      </c>
      <c r="B2924" s="1" t="s">
        <v>20</v>
      </c>
      <c r="C2924" s="1" t="s">
        <v>29</v>
      </c>
      <c r="D2924" s="1" t="s">
        <v>1</v>
      </c>
      <c r="E2924" s="1" t="s">
        <v>13</v>
      </c>
      <c r="F2924">
        <v>0.26</v>
      </c>
      <c r="G2924">
        <v>0.04</v>
      </c>
      <c r="H2924">
        <v>0.24</v>
      </c>
      <c r="I2924">
        <v>0.03</v>
      </c>
      <c r="J2924">
        <v>0.56000000000000005</v>
      </c>
    </row>
    <row r="2925" spans="1:10" x14ac:dyDescent="0.2">
      <c r="A2925" s="1" t="s">
        <v>2198</v>
      </c>
      <c r="B2925" s="1" t="s">
        <v>49</v>
      </c>
      <c r="C2925" s="1" t="s">
        <v>124</v>
      </c>
      <c r="D2925" s="1" t="s">
        <v>38</v>
      </c>
      <c r="E2925" s="1" t="s">
        <v>183</v>
      </c>
      <c r="F2925">
        <v>0.4</v>
      </c>
      <c r="G2925">
        <v>0.15</v>
      </c>
      <c r="H2925">
        <v>0</v>
      </c>
      <c r="I2925">
        <v>0.01</v>
      </c>
      <c r="J2925">
        <v>0.56000000000000005</v>
      </c>
    </row>
    <row r="2926" spans="1:10" x14ac:dyDescent="0.2">
      <c r="A2926" s="1" t="s">
        <v>2199</v>
      </c>
      <c r="B2926" s="1" t="s">
        <v>49</v>
      </c>
      <c r="C2926" s="1" t="s">
        <v>42</v>
      </c>
      <c r="D2926" s="1" t="s">
        <v>52</v>
      </c>
      <c r="E2926" s="1" t="s">
        <v>1163</v>
      </c>
      <c r="F2926">
        <v>0.4</v>
      </c>
      <c r="G2926">
        <v>0.15</v>
      </c>
      <c r="H2926">
        <v>0</v>
      </c>
      <c r="I2926">
        <v>0.01</v>
      </c>
      <c r="J2926">
        <v>0.56000000000000005</v>
      </c>
    </row>
    <row r="2927" spans="1:10" x14ac:dyDescent="0.2">
      <c r="A2927" s="1" t="s">
        <v>2200</v>
      </c>
      <c r="B2927" s="1" t="s">
        <v>41</v>
      </c>
      <c r="C2927" s="1" t="s">
        <v>11</v>
      </c>
      <c r="D2927" s="1" t="s">
        <v>12</v>
      </c>
      <c r="E2927" s="1" t="s">
        <v>99</v>
      </c>
      <c r="F2927">
        <v>0.28000000000000003</v>
      </c>
      <c r="G2927">
        <v>0.22</v>
      </c>
      <c r="H2927">
        <v>0</v>
      </c>
      <c r="I2927">
        <v>7.0000000000000007E-2</v>
      </c>
      <c r="J2927">
        <v>0.56000000000000005</v>
      </c>
    </row>
    <row r="2928" spans="1:10" x14ac:dyDescent="0.2">
      <c r="A2928" s="1" t="s">
        <v>350</v>
      </c>
      <c r="B2928" s="1" t="s">
        <v>49</v>
      </c>
      <c r="C2928" s="1" t="s">
        <v>124</v>
      </c>
      <c r="D2928" s="1" t="s">
        <v>38</v>
      </c>
      <c r="E2928" s="1" t="s">
        <v>99</v>
      </c>
      <c r="F2928">
        <v>0.4</v>
      </c>
      <c r="G2928">
        <v>0.15</v>
      </c>
      <c r="H2928">
        <v>0</v>
      </c>
      <c r="I2928">
        <v>0.01</v>
      </c>
      <c r="J2928">
        <v>0.56000000000000005</v>
      </c>
    </row>
    <row r="2929" spans="1:10" x14ac:dyDescent="0.2">
      <c r="A2929" s="1" t="s">
        <v>2201</v>
      </c>
      <c r="B2929" s="1" t="s">
        <v>41</v>
      </c>
      <c r="C2929" s="1" t="s">
        <v>54</v>
      </c>
      <c r="D2929" s="1" t="s">
        <v>12</v>
      </c>
      <c r="E2929" s="1" t="s">
        <v>501</v>
      </c>
      <c r="F2929">
        <v>0.28000000000000003</v>
      </c>
      <c r="G2929">
        <v>0.22</v>
      </c>
      <c r="H2929">
        <v>0</v>
      </c>
      <c r="I2929">
        <v>7.0000000000000007E-2</v>
      </c>
      <c r="J2929">
        <v>0.56000000000000005</v>
      </c>
    </row>
    <row r="2930" spans="1:10" x14ac:dyDescent="0.2">
      <c r="A2930" s="1" t="s">
        <v>2202</v>
      </c>
      <c r="B2930" s="1" t="s">
        <v>49</v>
      </c>
      <c r="C2930" s="1" t="s">
        <v>42</v>
      </c>
      <c r="D2930" s="1" t="s">
        <v>52</v>
      </c>
      <c r="E2930" s="1" t="s">
        <v>13</v>
      </c>
      <c r="F2930">
        <v>0.31</v>
      </c>
      <c r="G2930">
        <v>0.11</v>
      </c>
      <c r="H2930">
        <v>0.13</v>
      </c>
      <c r="I2930">
        <v>0.01</v>
      </c>
      <c r="J2930">
        <v>0.56000000000000005</v>
      </c>
    </row>
    <row r="2931" spans="1:10" x14ac:dyDescent="0.2">
      <c r="A2931" s="1" t="s">
        <v>517</v>
      </c>
      <c r="B2931" s="1" t="s">
        <v>102</v>
      </c>
      <c r="C2931" s="1" t="s">
        <v>124</v>
      </c>
      <c r="D2931" s="1" t="s">
        <v>26</v>
      </c>
      <c r="E2931" s="1" t="s">
        <v>99</v>
      </c>
      <c r="F2931">
        <v>0.4</v>
      </c>
      <c r="G2931">
        <v>0.14000000000000001</v>
      </c>
      <c r="H2931">
        <v>0</v>
      </c>
      <c r="I2931">
        <v>0.02</v>
      </c>
      <c r="J2931">
        <v>0.56000000000000005</v>
      </c>
    </row>
    <row r="2932" spans="1:10" x14ac:dyDescent="0.2">
      <c r="A2932" s="1" t="s">
        <v>2203</v>
      </c>
      <c r="B2932" s="1" t="s">
        <v>41</v>
      </c>
      <c r="C2932" s="1" t="s">
        <v>29</v>
      </c>
      <c r="D2932" s="1" t="s">
        <v>12</v>
      </c>
      <c r="E2932" s="1" t="s">
        <v>99</v>
      </c>
      <c r="F2932">
        <v>0.28000000000000003</v>
      </c>
      <c r="G2932">
        <v>0.22</v>
      </c>
      <c r="H2932">
        <v>0</v>
      </c>
      <c r="I2932">
        <v>7.0000000000000007E-2</v>
      </c>
      <c r="J2932">
        <v>0.56000000000000005</v>
      </c>
    </row>
    <row r="2933" spans="1:10" x14ac:dyDescent="0.2">
      <c r="A2933" s="1" t="s">
        <v>2204</v>
      </c>
      <c r="B2933" s="1" t="s">
        <v>186</v>
      </c>
      <c r="C2933" s="1" t="s">
        <v>54</v>
      </c>
      <c r="D2933" s="1" t="s">
        <v>1</v>
      </c>
      <c r="E2933" s="1" t="s">
        <v>55</v>
      </c>
      <c r="F2933">
        <v>0.31</v>
      </c>
      <c r="G2933">
        <v>0.21</v>
      </c>
      <c r="H2933">
        <v>0</v>
      </c>
      <c r="I2933">
        <v>0.04</v>
      </c>
      <c r="J2933">
        <v>0.56000000000000005</v>
      </c>
    </row>
    <row r="2934" spans="1:10" x14ac:dyDescent="0.2">
      <c r="A2934" s="1" t="s">
        <v>2205</v>
      </c>
      <c r="B2934" s="1" t="s">
        <v>41</v>
      </c>
      <c r="C2934" s="1" t="s">
        <v>11</v>
      </c>
      <c r="D2934" s="1" t="s">
        <v>22</v>
      </c>
      <c r="E2934" s="1" t="s">
        <v>99</v>
      </c>
      <c r="F2934">
        <v>0.28000000000000003</v>
      </c>
      <c r="G2934">
        <v>0.21</v>
      </c>
      <c r="H2934">
        <v>0</v>
      </c>
      <c r="I2934">
        <v>7.0000000000000007E-2</v>
      </c>
      <c r="J2934">
        <v>0.56000000000000005</v>
      </c>
    </row>
    <row r="2935" spans="1:10" x14ac:dyDescent="0.2">
      <c r="A2935" s="1" t="s">
        <v>1534</v>
      </c>
      <c r="B2935" s="1" t="s">
        <v>113</v>
      </c>
      <c r="C2935" s="1" t="s">
        <v>11</v>
      </c>
      <c r="D2935" s="1" t="s">
        <v>12</v>
      </c>
      <c r="E2935" s="1" t="s">
        <v>59</v>
      </c>
      <c r="F2935">
        <v>0.41</v>
      </c>
      <c r="G2935">
        <v>0.08</v>
      </c>
      <c r="H2935">
        <v>0</v>
      </c>
      <c r="I2935">
        <v>7.0000000000000007E-2</v>
      </c>
      <c r="J2935">
        <v>0.56000000000000005</v>
      </c>
    </row>
    <row r="2936" spans="1:10" x14ac:dyDescent="0.2">
      <c r="A2936" s="1" t="s">
        <v>2206</v>
      </c>
      <c r="B2936" s="1" t="s">
        <v>49</v>
      </c>
      <c r="C2936" s="1" t="s">
        <v>42</v>
      </c>
      <c r="D2936" s="1" t="s">
        <v>22</v>
      </c>
      <c r="E2936" s="1" t="s">
        <v>159</v>
      </c>
      <c r="F2936">
        <v>0.4</v>
      </c>
      <c r="G2936">
        <v>0.15</v>
      </c>
      <c r="H2936">
        <v>0</v>
      </c>
      <c r="I2936">
        <v>0.01</v>
      </c>
      <c r="J2936">
        <v>0.56000000000000005</v>
      </c>
    </row>
    <row r="2937" spans="1:10" x14ac:dyDescent="0.2">
      <c r="A2937" s="1" t="s">
        <v>2207</v>
      </c>
      <c r="B2937" s="1" t="s">
        <v>41</v>
      </c>
      <c r="C2937" s="1" t="s">
        <v>42</v>
      </c>
      <c r="D2937" s="1" t="s">
        <v>12</v>
      </c>
      <c r="E2937" s="1" t="s">
        <v>59</v>
      </c>
      <c r="F2937">
        <v>0.28000000000000003</v>
      </c>
      <c r="G2937">
        <v>0.21</v>
      </c>
      <c r="H2937">
        <v>0</v>
      </c>
      <c r="I2937">
        <v>7.0000000000000007E-2</v>
      </c>
      <c r="J2937">
        <v>0.56000000000000005</v>
      </c>
    </row>
    <row r="2938" spans="1:10" x14ac:dyDescent="0.2">
      <c r="A2938" s="1" t="s">
        <v>2208</v>
      </c>
      <c r="B2938" s="1" t="s">
        <v>20</v>
      </c>
      <c r="C2938" s="1" t="s">
        <v>29</v>
      </c>
      <c r="D2938" s="1" t="s">
        <v>173</v>
      </c>
      <c r="E2938" s="1" t="s">
        <v>13</v>
      </c>
      <c r="F2938">
        <v>0.27</v>
      </c>
      <c r="G2938">
        <v>0.05</v>
      </c>
      <c r="H2938">
        <v>0.22</v>
      </c>
      <c r="I2938">
        <v>0.03</v>
      </c>
      <c r="J2938">
        <v>0.56000000000000005</v>
      </c>
    </row>
    <row r="2939" spans="1:10" x14ac:dyDescent="0.2">
      <c r="A2939" s="1" t="s">
        <v>2209</v>
      </c>
      <c r="B2939" s="1" t="s">
        <v>41</v>
      </c>
      <c r="C2939" s="1" t="s">
        <v>54</v>
      </c>
      <c r="D2939" s="1" t="s">
        <v>71</v>
      </c>
      <c r="E2939" s="1" t="s">
        <v>99</v>
      </c>
      <c r="F2939">
        <v>0.28000000000000003</v>
      </c>
      <c r="G2939">
        <v>0.21</v>
      </c>
      <c r="H2939">
        <v>0</v>
      </c>
      <c r="I2939">
        <v>7.0000000000000007E-2</v>
      </c>
      <c r="J2939">
        <v>0.56000000000000005</v>
      </c>
    </row>
    <row r="2940" spans="1:10" x14ac:dyDescent="0.2">
      <c r="A2940" s="1" t="s">
        <v>2080</v>
      </c>
      <c r="B2940" s="1" t="s">
        <v>20</v>
      </c>
      <c r="C2940" s="1" t="s">
        <v>57</v>
      </c>
      <c r="D2940" s="1" t="s">
        <v>38</v>
      </c>
      <c r="E2940" s="1" t="s">
        <v>369</v>
      </c>
      <c r="F2940">
        <v>0.32</v>
      </c>
      <c r="G2940">
        <v>0.19</v>
      </c>
      <c r="H2940">
        <v>0</v>
      </c>
      <c r="I2940">
        <v>0.05</v>
      </c>
      <c r="J2940">
        <v>0.56000000000000005</v>
      </c>
    </row>
    <row r="2941" spans="1:10" x14ac:dyDescent="0.2">
      <c r="A2941" s="1" t="s">
        <v>1227</v>
      </c>
      <c r="B2941" s="1" t="s">
        <v>41</v>
      </c>
      <c r="C2941" s="1" t="s">
        <v>29</v>
      </c>
      <c r="D2941" s="1" t="s">
        <v>26</v>
      </c>
      <c r="E2941" s="1" t="s">
        <v>86</v>
      </c>
      <c r="F2941">
        <v>0.28000000000000003</v>
      </c>
      <c r="G2941">
        <v>0.21</v>
      </c>
      <c r="H2941">
        <v>0</v>
      </c>
      <c r="I2941">
        <v>7.0000000000000007E-2</v>
      </c>
      <c r="J2941">
        <v>0.56000000000000005</v>
      </c>
    </row>
    <row r="2942" spans="1:10" x14ac:dyDescent="0.2">
      <c r="A2942" s="1" t="s">
        <v>2210</v>
      </c>
      <c r="B2942" s="1" t="s">
        <v>102</v>
      </c>
      <c r="C2942" s="1" t="s">
        <v>25</v>
      </c>
      <c r="D2942" s="1" t="s">
        <v>58</v>
      </c>
      <c r="E2942" s="1" t="s">
        <v>99</v>
      </c>
      <c r="F2942">
        <v>0.39</v>
      </c>
      <c r="G2942">
        <v>0.15</v>
      </c>
      <c r="H2942">
        <v>0</v>
      </c>
      <c r="I2942">
        <v>0.02</v>
      </c>
      <c r="J2942">
        <v>0.56000000000000005</v>
      </c>
    </row>
    <row r="2943" spans="1:10" x14ac:dyDescent="0.2">
      <c r="A2943" s="1" t="s">
        <v>1983</v>
      </c>
      <c r="B2943" s="1" t="s">
        <v>32</v>
      </c>
      <c r="C2943" s="1" t="s">
        <v>18</v>
      </c>
      <c r="D2943" s="1" t="s">
        <v>58</v>
      </c>
      <c r="E2943" s="1" t="s">
        <v>59</v>
      </c>
      <c r="F2943">
        <v>0.28000000000000003</v>
      </c>
      <c r="G2943">
        <v>0.22</v>
      </c>
      <c r="H2943">
        <v>0</v>
      </c>
      <c r="I2943">
        <v>0.06</v>
      </c>
      <c r="J2943">
        <v>0.56000000000000005</v>
      </c>
    </row>
    <row r="2944" spans="1:10" x14ac:dyDescent="0.2">
      <c r="A2944" s="1" t="s">
        <v>2211</v>
      </c>
      <c r="B2944" s="1" t="s">
        <v>41</v>
      </c>
      <c r="C2944" s="1" t="s">
        <v>54</v>
      </c>
      <c r="D2944" s="1" t="s">
        <v>12</v>
      </c>
      <c r="E2944" s="1" t="s">
        <v>498</v>
      </c>
      <c r="F2944">
        <v>0.27</v>
      </c>
      <c r="G2944">
        <v>0.21</v>
      </c>
      <c r="H2944">
        <v>0</v>
      </c>
      <c r="I2944">
        <v>7.0000000000000007E-2</v>
      </c>
      <c r="J2944">
        <v>0.56000000000000005</v>
      </c>
    </row>
    <row r="2945" spans="1:10" x14ac:dyDescent="0.2">
      <c r="A2945" s="1" t="s">
        <v>2212</v>
      </c>
      <c r="B2945" s="1" t="s">
        <v>49</v>
      </c>
      <c r="C2945" s="1" t="s">
        <v>47</v>
      </c>
      <c r="D2945" s="1" t="s">
        <v>12</v>
      </c>
      <c r="E2945" s="1" t="s">
        <v>633</v>
      </c>
      <c r="F2945">
        <v>0.4</v>
      </c>
      <c r="G2945">
        <v>0.15</v>
      </c>
      <c r="H2945">
        <v>0</v>
      </c>
      <c r="I2945">
        <v>0.01</v>
      </c>
      <c r="J2945">
        <v>0.56000000000000005</v>
      </c>
    </row>
    <row r="2946" spans="1:10" x14ac:dyDescent="0.2">
      <c r="A2946" s="1" t="s">
        <v>241</v>
      </c>
      <c r="B2946" s="1" t="s">
        <v>126</v>
      </c>
      <c r="C2946" s="1" t="s">
        <v>25</v>
      </c>
      <c r="D2946" s="1" t="s">
        <v>16</v>
      </c>
      <c r="E2946" s="1" t="s">
        <v>99</v>
      </c>
      <c r="F2946">
        <v>0.43</v>
      </c>
      <c r="G2946">
        <v>0.11</v>
      </c>
      <c r="H2946">
        <v>0</v>
      </c>
      <c r="I2946">
        <v>0.02</v>
      </c>
      <c r="J2946">
        <v>0.56000000000000005</v>
      </c>
    </row>
    <row r="2947" spans="1:10" x14ac:dyDescent="0.2">
      <c r="A2947" s="1" t="s">
        <v>2213</v>
      </c>
      <c r="B2947" s="1" t="s">
        <v>186</v>
      </c>
      <c r="C2947" s="1" t="s">
        <v>151</v>
      </c>
      <c r="D2947" s="1" t="s">
        <v>16</v>
      </c>
      <c r="E2947" s="1" t="s">
        <v>99</v>
      </c>
      <c r="F2947">
        <v>0.31</v>
      </c>
      <c r="G2947">
        <v>0.21</v>
      </c>
      <c r="H2947">
        <v>0</v>
      </c>
      <c r="I2947">
        <v>0.04</v>
      </c>
      <c r="J2947">
        <v>0.56000000000000005</v>
      </c>
    </row>
    <row r="2948" spans="1:10" x14ac:dyDescent="0.2">
      <c r="A2948" s="1" t="s">
        <v>2214</v>
      </c>
      <c r="B2948" s="1" t="s">
        <v>10</v>
      </c>
      <c r="C2948" s="1" t="s">
        <v>33</v>
      </c>
      <c r="D2948" s="1" t="s">
        <v>12</v>
      </c>
      <c r="E2948" s="1" t="s">
        <v>59</v>
      </c>
      <c r="F2948">
        <v>0.41</v>
      </c>
      <c r="G2948">
        <v>0.11</v>
      </c>
      <c r="H2948">
        <v>0</v>
      </c>
      <c r="I2948">
        <v>0.04</v>
      </c>
      <c r="J2948">
        <v>0.56000000000000005</v>
      </c>
    </row>
    <row r="2949" spans="1:10" x14ac:dyDescent="0.2">
      <c r="A2949" s="1" t="s">
        <v>1913</v>
      </c>
      <c r="B2949" s="1" t="s">
        <v>32</v>
      </c>
      <c r="C2949" s="1" t="s">
        <v>29</v>
      </c>
      <c r="D2949" s="1" t="s">
        <v>12</v>
      </c>
      <c r="E2949" s="1" t="s">
        <v>59</v>
      </c>
      <c r="F2949">
        <v>0.49</v>
      </c>
      <c r="G2949">
        <v>0.02</v>
      </c>
      <c r="H2949">
        <v>0</v>
      </c>
      <c r="I2949">
        <v>0.04</v>
      </c>
      <c r="J2949">
        <v>0.56000000000000005</v>
      </c>
    </row>
    <row r="2950" spans="1:10" x14ac:dyDescent="0.2">
      <c r="A2950" s="1" t="s">
        <v>2215</v>
      </c>
      <c r="B2950" s="1" t="s">
        <v>102</v>
      </c>
      <c r="C2950" s="1" t="s">
        <v>124</v>
      </c>
      <c r="D2950" s="1" t="s">
        <v>71</v>
      </c>
      <c r="E2950" s="1" t="s">
        <v>319</v>
      </c>
      <c r="F2950">
        <v>0.43</v>
      </c>
      <c r="G2950">
        <v>0.11</v>
      </c>
      <c r="H2950">
        <v>0</v>
      </c>
      <c r="I2950">
        <v>0.02</v>
      </c>
      <c r="J2950">
        <v>0.56000000000000005</v>
      </c>
    </row>
    <row r="2951" spans="1:10" x14ac:dyDescent="0.2">
      <c r="A2951" s="1" t="s">
        <v>2216</v>
      </c>
      <c r="B2951" s="1" t="s">
        <v>41</v>
      </c>
      <c r="C2951" s="1" t="s">
        <v>29</v>
      </c>
      <c r="D2951" s="1" t="s">
        <v>38</v>
      </c>
      <c r="E2951" s="1" t="s">
        <v>39</v>
      </c>
      <c r="F2951">
        <v>0.27</v>
      </c>
      <c r="G2951">
        <v>0.21</v>
      </c>
      <c r="H2951">
        <v>0</v>
      </c>
      <c r="I2951">
        <v>7.0000000000000007E-2</v>
      </c>
      <c r="J2951">
        <v>0.56000000000000005</v>
      </c>
    </row>
    <row r="2952" spans="1:10" x14ac:dyDescent="0.2">
      <c r="A2952" s="1" t="s">
        <v>1372</v>
      </c>
      <c r="B2952" s="1" t="s">
        <v>62</v>
      </c>
      <c r="C2952" s="1" t="s">
        <v>65</v>
      </c>
      <c r="D2952" s="1" t="s">
        <v>45</v>
      </c>
      <c r="E2952" s="1" t="s">
        <v>13</v>
      </c>
      <c r="F2952">
        <v>0.26</v>
      </c>
      <c r="G2952">
        <v>0.14000000000000001</v>
      </c>
      <c r="H2952">
        <v>0.12</v>
      </c>
      <c r="I2952">
        <v>0.04</v>
      </c>
      <c r="J2952">
        <v>0.56000000000000005</v>
      </c>
    </row>
    <row r="2953" spans="1:10" x14ac:dyDescent="0.2">
      <c r="A2953" s="1" t="s">
        <v>2217</v>
      </c>
      <c r="B2953" s="1" t="s">
        <v>41</v>
      </c>
      <c r="C2953" s="1" t="s">
        <v>124</v>
      </c>
      <c r="D2953" s="1" t="s">
        <v>45</v>
      </c>
      <c r="E2953" s="1" t="s">
        <v>164</v>
      </c>
      <c r="F2953">
        <v>0.15</v>
      </c>
      <c r="G2953">
        <v>0.12</v>
      </c>
      <c r="H2953">
        <v>0.26</v>
      </c>
      <c r="I2953">
        <v>0.04</v>
      </c>
      <c r="J2953">
        <v>0.56000000000000005</v>
      </c>
    </row>
    <row r="2954" spans="1:10" x14ac:dyDescent="0.2">
      <c r="A2954" s="1" t="s">
        <v>1393</v>
      </c>
      <c r="B2954" s="1" t="s">
        <v>10</v>
      </c>
      <c r="C2954" s="1" t="s">
        <v>57</v>
      </c>
      <c r="D2954" s="1" t="s">
        <v>22</v>
      </c>
      <c r="E2954" s="1" t="s">
        <v>319</v>
      </c>
      <c r="F2954">
        <v>0.44</v>
      </c>
      <c r="G2954">
        <v>0.08</v>
      </c>
      <c r="H2954">
        <v>0</v>
      </c>
      <c r="I2954">
        <v>0.04</v>
      </c>
      <c r="J2954">
        <v>0.56000000000000005</v>
      </c>
    </row>
    <row r="2955" spans="1:10" x14ac:dyDescent="0.2">
      <c r="A2955" s="1" t="s">
        <v>2218</v>
      </c>
      <c r="B2955" s="1" t="s">
        <v>113</v>
      </c>
      <c r="C2955" s="1" t="s">
        <v>57</v>
      </c>
      <c r="D2955" s="1" t="s">
        <v>45</v>
      </c>
      <c r="E2955" s="1" t="s">
        <v>164</v>
      </c>
      <c r="F2955">
        <v>0.13</v>
      </c>
      <c r="G2955">
        <v>0.09</v>
      </c>
      <c r="H2955">
        <v>0.27</v>
      </c>
      <c r="I2955">
        <v>0.06</v>
      </c>
      <c r="J2955">
        <v>0.56000000000000005</v>
      </c>
    </row>
    <row r="2956" spans="1:10" x14ac:dyDescent="0.2">
      <c r="A2956" s="1" t="s">
        <v>2219</v>
      </c>
      <c r="B2956" s="1" t="s">
        <v>32</v>
      </c>
      <c r="C2956" s="1" t="s">
        <v>15</v>
      </c>
      <c r="D2956" s="1" t="s">
        <v>58</v>
      </c>
      <c r="E2956" s="1" t="s">
        <v>319</v>
      </c>
      <c r="F2956">
        <v>0.34</v>
      </c>
      <c r="G2956">
        <v>0.15</v>
      </c>
      <c r="H2956">
        <v>0.01</v>
      </c>
      <c r="I2956">
        <v>0.05</v>
      </c>
      <c r="J2956">
        <v>0.56000000000000005</v>
      </c>
    </row>
    <row r="2957" spans="1:10" x14ac:dyDescent="0.2">
      <c r="A2957" s="1" t="s">
        <v>2220</v>
      </c>
      <c r="B2957" s="1" t="s">
        <v>32</v>
      </c>
      <c r="C2957" s="1" t="s">
        <v>18</v>
      </c>
      <c r="D2957" s="1" t="s">
        <v>22</v>
      </c>
      <c r="E2957" s="1" t="s">
        <v>34</v>
      </c>
      <c r="F2957">
        <v>0.15</v>
      </c>
      <c r="G2957">
        <v>0.35</v>
      </c>
      <c r="H2957">
        <v>0</v>
      </c>
      <c r="I2957">
        <v>7.0000000000000007E-2</v>
      </c>
      <c r="J2957">
        <v>0.56000000000000005</v>
      </c>
    </row>
    <row r="2958" spans="1:10" x14ac:dyDescent="0.2">
      <c r="A2958" s="1" t="s">
        <v>2221</v>
      </c>
      <c r="B2958" s="1" t="s">
        <v>150</v>
      </c>
      <c r="C2958" s="1" t="s">
        <v>54</v>
      </c>
      <c r="D2958" s="1" t="s">
        <v>45</v>
      </c>
      <c r="E2958" s="1" t="s">
        <v>13</v>
      </c>
      <c r="F2958">
        <v>0</v>
      </c>
      <c r="G2958">
        <v>0</v>
      </c>
      <c r="H2958">
        <v>0.56000000000000005</v>
      </c>
      <c r="I2958">
        <v>0</v>
      </c>
      <c r="J2958">
        <v>0.56000000000000005</v>
      </c>
    </row>
    <row r="2959" spans="1:10" x14ac:dyDescent="0.2">
      <c r="A2959" s="1" t="s">
        <v>2222</v>
      </c>
      <c r="B2959" s="1" t="s">
        <v>41</v>
      </c>
      <c r="C2959" s="1" t="s">
        <v>25</v>
      </c>
      <c r="D2959" s="1" t="s">
        <v>38</v>
      </c>
      <c r="E2959" s="1" t="s">
        <v>99</v>
      </c>
      <c r="F2959">
        <v>0.27</v>
      </c>
      <c r="G2959">
        <v>0.21</v>
      </c>
      <c r="H2959">
        <v>0</v>
      </c>
      <c r="I2959">
        <v>7.0000000000000007E-2</v>
      </c>
      <c r="J2959">
        <v>0.56000000000000005</v>
      </c>
    </row>
    <row r="2960" spans="1:10" x14ac:dyDescent="0.2">
      <c r="A2960" s="1" t="s">
        <v>2223</v>
      </c>
      <c r="B2960" s="1" t="s">
        <v>20</v>
      </c>
      <c r="C2960" s="1" t="s">
        <v>15</v>
      </c>
      <c r="D2960" s="1" t="s">
        <v>26</v>
      </c>
      <c r="E2960" s="1" t="s">
        <v>319</v>
      </c>
      <c r="F2960">
        <v>0.27</v>
      </c>
      <c r="G2960">
        <v>0.23</v>
      </c>
      <c r="H2960">
        <v>0</v>
      </c>
      <c r="I2960">
        <v>0.06</v>
      </c>
      <c r="J2960">
        <v>0.56000000000000005</v>
      </c>
    </row>
    <row r="2961" spans="1:10" x14ac:dyDescent="0.2">
      <c r="A2961" s="1" t="s">
        <v>2224</v>
      </c>
      <c r="B2961" s="1" t="s">
        <v>41</v>
      </c>
      <c r="C2961" s="1" t="s">
        <v>124</v>
      </c>
      <c r="D2961" s="1" t="s">
        <v>22</v>
      </c>
      <c r="E2961" s="1" t="s">
        <v>220</v>
      </c>
      <c r="F2961">
        <v>0.27</v>
      </c>
      <c r="G2961">
        <v>0.21</v>
      </c>
      <c r="H2961">
        <v>0</v>
      </c>
      <c r="I2961">
        <v>7.0000000000000007E-2</v>
      </c>
      <c r="J2961">
        <v>0.56000000000000005</v>
      </c>
    </row>
    <row r="2962" spans="1:10" x14ac:dyDescent="0.2">
      <c r="A2962" s="1" t="s">
        <v>2225</v>
      </c>
      <c r="B2962" s="1" t="s">
        <v>49</v>
      </c>
      <c r="C2962" s="1" t="s">
        <v>47</v>
      </c>
      <c r="D2962" s="1" t="s">
        <v>22</v>
      </c>
      <c r="E2962" s="1" t="s">
        <v>183</v>
      </c>
      <c r="F2962">
        <v>0.4</v>
      </c>
      <c r="G2962">
        <v>0.15</v>
      </c>
      <c r="H2962">
        <v>0</v>
      </c>
      <c r="I2962">
        <v>0.01</v>
      </c>
      <c r="J2962">
        <v>0.56000000000000005</v>
      </c>
    </row>
    <row r="2963" spans="1:10" x14ac:dyDescent="0.2">
      <c r="A2963" s="1" t="s">
        <v>2226</v>
      </c>
      <c r="B2963" s="1" t="s">
        <v>49</v>
      </c>
      <c r="C2963" s="1" t="s">
        <v>124</v>
      </c>
      <c r="D2963" s="1" t="s">
        <v>214</v>
      </c>
      <c r="E2963" s="1" t="s">
        <v>159</v>
      </c>
      <c r="F2963">
        <v>0.4</v>
      </c>
      <c r="G2963">
        <v>0.15</v>
      </c>
      <c r="H2963">
        <v>0</v>
      </c>
      <c r="I2963">
        <v>0.01</v>
      </c>
      <c r="J2963">
        <v>0.56000000000000005</v>
      </c>
    </row>
    <row r="2964" spans="1:10" x14ac:dyDescent="0.2">
      <c r="A2964" s="1" t="s">
        <v>2227</v>
      </c>
      <c r="B2964" s="1" t="s">
        <v>102</v>
      </c>
      <c r="C2964" s="1" t="s">
        <v>47</v>
      </c>
      <c r="D2964" s="1" t="s">
        <v>1</v>
      </c>
      <c r="E2964" s="1" t="s">
        <v>34</v>
      </c>
      <c r="F2964">
        <v>0.39</v>
      </c>
      <c r="G2964">
        <v>0.15</v>
      </c>
      <c r="H2964">
        <v>0</v>
      </c>
      <c r="I2964">
        <v>0.02</v>
      </c>
      <c r="J2964">
        <v>0.56000000000000005</v>
      </c>
    </row>
    <row r="2965" spans="1:10" x14ac:dyDescent="0.2">
      <c r="A2965" s="1" t="s">
        <v>1736</v>
      </c>
      <c r="B2965" s="1" t="s">
        <v>10</v>
      </c>
      <c r="C2965" s="1" t="s">
        <v>15</v>
      </c>
      <c r="D2965" s="1" t="s">
        <v>38</v>
      </c>
      <c r="E2965" s="1" t="s">
        <v>59</v>
      </c>
      <c r="F2965">
        <v>0.32</v>
      </c>
      <c r="G2965">
        <v>0.18</v>
      </c>
      <c r="H2965">
        <v>0</v>
      </c>
      <c r="I2965">
        <v>0.05</v>
      </c>
      <c r="J2965">
        <v>0.56000000000000005</v>
      </c>
    </row>
    <row r="2966" spans="1:10" x14ac:dyDescent="0.2">
      <c r="A2966" s="1" t="s">
        <v>2228</v>
      </c>
      <c r="B2966" s="1" t="s">
        <v>113</v>
      </c>
      <c r="C2966" s="1" t="s">
        <v>25</v>
      </c>
      <c r="D2966" s="1" t="s">
        <v>52</v>
      </c>
      <c r="E2966" s="1" t="s">
        <v>2229</v>
      </c>
      <c r="F2966">
        <v>0.17</v>
      </c>
      <c r="G2966">
        <v>0.24</v>
      </c>
      <c r="H2966">
        <v>0</v>
      </c>
      <c r="I2966">
        <v>0.14000000000000001</v>
      </c>
      <c r="J2966">
        <v>0.56000000000000005</v>
      </c>
    </row>
    <row r="2967" spans="1:10" x14ac:dyDescent="0.2">
      <c r="A2967" s="1" t="s">
        <v>2230</v>
      </c>
      <c r="B2967" s="1" t="s">
        <v>41</v>
      </c>
      <c r="C2967" s="1" t="s">
        <v>124</v>
      </c>
      <c r="D2967" s="1" t="s">
        <v>12</v>
      </c>
      <c r="E2967" s="1" t="s">
        <v>109</v>
      </c>
      <c r="F2967">
        <v>0.27</v>
      </c>
      <c r="G2967">
        <v>0.21</v>
      </c>
      <c r="H2967">
        <v>0</v>
      </c>
      <c r="I2967">
        <v>7.0000000000000007E-2</v>
      </c>
      <c r="J2967">
        <v>0.56000000000000005</v>
      </c>
    </row>
    <row r="2968" spans="1:10" x14ac:dyDescent="0.2">
      <c r="A2968" s="1" t="s">
        <v>2231</v>
      </c>
      <c r="B2968" s="1" t="s">
        <v>20</v>
      </c>
      <c r="C2968" s="1" t="s">
        <v>11</v>
      </c>
      <c r="D2968" s="1" t="s">
        <v>26</v>
      </c>
      <c r="E2968" s="1" t="s">
        <v>86</v>
      </c>
      <c r="F2968">
        <v>0.49</v>
      </c>
      <c r="G2968">
        <v>0.02</v>
      </c>
      <c r="H2968">
        <v>0</v>
      </c>
      <c r="I2968">
        <v>0.04</v>
      </c>
      <c r="J2968">
        <v>0.56000000000000005</v>
      </c>
    </row>
    <row r="2969" spans="1:10" x14ac:dyDescent="0.2">
      <c r="A2969" s="1" t="s">
        <v>911</v>
      </c>
      <c r="B2969" s="1" t="s">
        <v>102</v>
      </c>
      <c r="C2969" s="1" t="s">
        <v>25</v>
      </c>
      <c r="D2969" s="1" t="s">
        <v>12</v>
      </c>
      <c r="E2969" s="1" t="s">
        <v>39</v>
      </c>
      <c r="F2969">
        <v>0.52</v>
      </c>
      <c r="G2969">
        <v>0.02</v>
      </c>
      <c r="H2969">
        <v>0</v>
      </c>
      <c r="I2969">
        <v>0.02</v>
      </c>
      <c r="J2969">
        <v>0.56000000000000005</v>
      </c>
    </row>
    <row r="2970" spans="1:10" x14ac:dyDescent="0.2">
      <c r="A2970" s="1" t="s">
        <v>2232</v>
      </c>
      <c r="B2970" s="1" t="s">
        <v>20</v>
      </c>
      <c r="C2970" s="1" t="s">
        <v>15</v>
      </c>
      <c r="D2970" s="1" t="s">
        <v>22</v>
      </c>
      <c r="E2970" s="1" t="s">
        <v>13</v>
      </c>
      <c r="F2970">
        <v>0</v>
      </c>
      <c r="G2970">
        <v>0</v>
      </c>
      <c r="H2970">
        <v>0.56000000000000005</v>
      </c>
      <c r="I2970">
        <v>0</v>
      </c>
      <c r="J2970">
        <v>0.56000000000000005</v>
      </c>
    </row>
    <row r="2971" spans="1:10" x14ac:dyDescent="0.2">
      <c r="A2971" s="1" t="s">
        <v>1205</v>
      </c>
      <c r="B2971" s="1" t="s">
        <v>121</v>
      </c>
      <c r="C2971" s="1" t="s">
        <v>75</v>
      </c>
      <c r="D2971" s="1" t="s">
        <v>12</v>
      </c>
      <c r="E2971" s="1" t="s">
        <v>39</v>
      </c>
      <c r="F2971">
        <v>0.28000000000000003</v>
      </c>
      <c r="G2971">
        <v>0.23</v>
      </c>
      <c r="H2971">
        <v>0</v>
      </c>
      <c r="I2971">
        <v>0.04</v>
      </c>
      <c r="J2971">
        <v>0.56000000000000005</v>
      </c>
    </row>
    <row r="2972" spans="1:10" x14ac:dyDescent="0.2">
      <c r="A2972" s="1" t="s">
        <v>2233</v>
      </c>
      <c r="B2972" s="1" t="s">
        <v>20</v>
      </c>
      <c r="C2972" s="1" t="s">
        <v>15</v>
      </c>
      <c r="D2972" s="1" t="s">
        <v>26</v>
      </c>
      <c r="E2972" s="1" t="s">
        <v>86</v>
      </c>
      <c r="F2972">
        <v>0.48</v>
      </c>
      <c r="G2972">
        <v>0.04</v>
      </c>
      <c r="H2972">
        <v>0</v>
      </c>
      <c r="I2972">
        <v>0.04</v>
      </c>
      <c r="J2972">
        <v>0.56000000000000005</v>
      </c>
    </row>
    <row r="2973" spans="1:10" x14ac:dyDescent="0.2">
      <c r="A2973" s="1" t="s">
        <v>2234</v>
      </c>
      <c r="B2973" s="1" t="s">
        <v>559</v>
      </c>
      <c r="C2973" s="1" t="s">
        <v>37</v>
      </c>
      <c r="D2973" s="1" t="s">
        <v>45</v>
      </c>
      <c r="E2973" s="1" t="s">
        <v>55</v>
      </c>
      <c r="F2973">
        <v>0.18</v>
      </c>
      <c r="G2973">
        <v>0.09</v>
      </c>
      <c r="H2973">
        <v>0.22</v>
      </c>
      <c r="I2973">
        <v>0.06</v>
      </c>
      <c r="J2973">
        <v>0.56000000000000005</v>
      </c>
    </row>
    <row r="2974" spans="1:10" x14ac:dyDescent="0.2">
      <c r="A2974" s="1" t="s">
        <v>2235</v>
      </c>
      <c r="B2974" s="1" t="s">
        <v>20</v>
      </c>
      <c r="C2974" s="1" t="s">
        <v>18</v>
      </c>
      <c r="D2974" s="1" t="s">
        <v>38</v>
      </c>
      <c r="E2974" s="1" t="s">
        <v>369</v>
      </c>
      <c r="F2974">
        <v>0.27</v>
      </c>
      <c r="G2974">
        <v>0.23</v>
      </c>
      <c r="H2974">
        <v>0</v>
      </c>
      <c r="I2974">
        <v>0.06</v>
      </c>
      <c r="J2974">
        <v>0.56000000000000005</v>
      </c>
    </row>
    <row r="2975" spans="1:10" x14ac:dyDescent="0.2">
      <c r="A2975" s="1" t="s">
        <v>1571</v>
      </c>
      <c r="B2975" s="1" t="s">
        <v>10</v>
      </c>
      <c r="C2975" s="1" t="s">
        <v>33</v>
      </c>
      <c r="D2975" s="1" t="s">
        <v>12</v>
      </c>
      <c r="E2975" s="1" t="s">
        <v>99</v>
      </c>
      <c r="F2975">
        <v>0.24</v>
      </c>
      <c r="G2975">
        <v>0.26</v>
      </c>
      <c r="H2975">
        <v>0</v>
      </c>
      <c r="I2975">
        <v>0.06</v>
      </c>
      <c r="J2975">
        <v>0.56000000000000005</v>
      </c>
    </row>
    <row r="2976" spans="1:10" x14ac:dyDescent="0.2">
      <c r="A2976" s="1" t="s">
        <v>2236</v>
      </c>
      <c r="B2976" s="1" t="s">
        <v>41</v>
      </c>
      <c r="C2976" s="1" t="s">
        <v>54</v>
      </c>
      <c r="D2976" s="1" t="s">
        <v>58</v>
      </c>
      <c r="E2976" s="1" t="s">
        <v>969</v>
      </c>
      <c r="F2976">
        <v>0.27</v>
      </c>
      <c r="G2976">
        <v>0.21</v>
      </c>
      <c r="H2976">
        <v>0</v>
      </c>
      <c r="I2976">
        <v>7.0000000000000007E-2</v>
      </c>
      <c r="J2976">
        <v>0.56000000000000005</v>
      </c>
    </row>
    <row r="2977" spans="1:10" x14ac:dyDescent="0.2">
      <c r="A2977" s="1" t="s">
        <v>2237</v>
      </c>
      <c r="B2977" s="1" t="s">
        <v>20</v>
      </c>
      <c r="C2977" s="1" t="s">
        <v>11</v>
      </c>
      <c r="D2977" s="1" t="s">
        <v>45</v>
      </c>
      <c r="E2977" s="1" t="s">
        <v>943</v>
      </c>
      <c r="F2977">
        <v>0.37</v>
      </c>
      <c r="G2977">
        <v>0.02</v>
      </c>
      <c r="H2977">
        <v>0.14000000000000001</v>
      </c>
      <c r="I2977">
        <v>0.03</v>
      </c>
      <c r="J2977">
        <v>0.56000000000000005</v>
      </c>
    </row>
    <row r="2978" spans="1:10" x14ac:dyDescent="0.2">
      <c r="A2978" s="1" t="s">
        <v>2238</v>
      </c>
      <c r="B2978" s="1" t="s">
        <v>10</v>
      </c>
      <c r="C2978" s="1" t="s">
        <v>33</v>
      </c>
      <c r="D2978" s="1" t="s">
        <v>16</v>
      </c>
      <c r="E2978" s="1" t="s">
        <v>59</v>
      </c>
      <c r="F2978">
        <v>0.5</v>
      </c>
      <c r="G2978">
        <v>0.02</v>
      </c>
      <c r="H2978">
        <v>0</v>
      </c>
      <c r="I2978">
        <v>0.03</v>
      </c>
      <c r="J2978">
        <v>0.56000000000000005</v>
      </c>
    </row>
    <row r="2979" spans="1:10" x14ac:dyDescent="0.2">
      <c r="A2979" s="1" t="s">
        <v>2239</v>
      </c>
      <c r="B2979" s="1" t="s">
        <v>10</v>
      </c>
      <c r="C2979" s="1" t="s">
        <v>11</v>
      </c>
      <c r="D2979" s="1" t="s">
        <v>12</v>
      </c>
      <c r="E2979" s="1" t="s">
        <v>59</v>
      </c>
      <c r="F2979">
        <v>0.51</v>
      </c>
      <c r="G2979">
        <v>0</v>
      </c>
      <c r="H2979">
        <v>0</v>
      </c>
      <c r="I2979">
        <v>0.04</v>
      </c>
      <c r="J2979">
        <v>0.56000000000000005</v>
      </c>
    </row>
    <row r="2980" spans="1:10" x14ac:dyDescent="0.2">
      <c r="A2980" s="1" t="s">
        <v>2240</v>
      </c>
      <c r="B2980" s="1" t="s">
        <v>41</v>
      </c>
      <c r="C2980" s="1" t="s">
        <v>54</v>
      </c>
      <c r="D2980" s="1" t="s">
        <v>16</v>
      </c>
      <c r="E2980" s="1" t="s">
        <v>319</v>
      </c>
      <c r="F2980">
        <v>0.27</v>
      </c>
      <c r="G2980">
        <v>0.21</v>
      </c>
      <c r="H2980">
        <v>0</v>
      </c>
      <c r="I2980">
        <v>7.0000000000000007E-2</v>
      </c>
      <c r="J2980">
        <v>0.56000000000000005</v>
      </c>
    </row>
    <row r="2981" spans="1:10" x14ac:dyDescent="0.2">
      <c r="A2981" s="1" t="s">
        <v>2241</v>
      </c>
      <c r="B2981" s="1" t="s">
        <v>20</v>
      </c>
      <c r="C2981" s="1" t="s">
        <v>29</v>
      </c>
      <c r="D2981" s="1" t="s">
        <v>26</v>
      </c>
      <c r="E2981" s="1" t="s">
        <v>319</v>
      </c>
      <c r="F2981">
        <v>0.18</v>
      </c>
      <c r="G2981">
        <v>0.36</v>
      </c>
      <c r="H2981">
        <v>0</v>
      </c>
      <c r="I2981">
        <v>0.02</v>
      </c>
      <c r="J2981">
        <v>0.56000000000000005</v>
      </c>
    </row>
    <row r="2982" spans="1:10" x14ac:dyDescent="0.2">
      <c r="A2982" s="1" t="s">
        <v>771</v>
      </c>
      <c r="B2982" s="1" t="s">
        <v>102</v>
      </c>
      <c r="C2982" s="1" t="s">
        <v>11</v>
      </c>
      <c r="D2982" s="1" t="s">
        <v>12</v>
      </c>
      <c r="E2982" s="1" t="s">
        <v>99</v>
      </c>
      <c r="F2982">
        <v>0.42</v>
      </c>
      <c r="G2982">
        <v>0.12</v>
      </c>
      <c r="H2982">
        <v>0</v>
      </c>
      <c r="I2982">
        <v>0.01</v>
      </c>
      <c r="J2982">
        <v>0.56000000000000005</v>
      </c>
    </row>
    <row r="2983" spans="1:10" x14ac:dyDescent="0.2">
      <c r="A2983" s="1" t="s">
        <v>2242</v>
      </c>
      <c r="B2983" s="1" t="s">
        <v>36</v>
      </c>
      <c r="C2983" s="1" t="s">
        <v>57</v>
      </c>
      <c r="D2983" s="1" t="s">
        <v>38</v>
      </c>
      <c r="E2983" s="1" t="s">
        <v>55</v>
      </c>
      <c r="F2983">
        <v>0.39</v>
      </c>
      <c r="G2983">
        <v>0.08</v>
      </c>
      <c r="H2983">
        <v>0.02</v>
      </c>
      <c r="I2983">
        <v>0.06</v>
      </c>
      <c r="J2983">
        <v>0.56000000000000005</v>
      </c>
    </row>
    <row r="2984" spans="1:10" x14ac:dyDescent="0.2">
      <c r="A2984" s="1" t="s">
        <v>2243</v>
      </c>
      <c r="B2984" s="1" t="s">
        <v>32</v>
      </c>
      <c r="C2984" s="1" t="s">
        <v>57</v>
      </c>
      <c r="D2984" s="1" t="s">
        <v>16</v>
      </c>
      <c r="E2984" s="1" t="s">
        <v>319</v>
      </c>
      <c r="F2984">
        <v>0.37</v>
      </c>
      <c r="G2984">
        <v>0.14000000000000001</v>
      </c>
      <c r="H2984">
        <v>0</v>
      </c>
      <c r="I2984">
        <v>0.05</v>
      </c>
      <c r="J2984">
        <v>0.56000000000000005</v>
      </c>
    </row>
    <row r="2985" spans="1:10" x14ac:dyDescent="0.2">
      <c r="A2985" s="1" t="s">
        <v>1296</v>
      </c>
      <c r="B2985" s="1" t="s">
        <v>36</v>
      </c>
      <c r="C2985" s="1" t="s">
        <v>65</v>
      </c>
      <c r="D2985" s="1" t="s">
        <v>71</v>
      </c>
      <c r="E2985" s="1" t="s">
        <v>251</v>
      </c>
      <c r="F2985">
        <v>0.15</v>
      </c>
      <c r="G2985">
        <v>0.2</v>
      </c>
      <c r="H2985">
        <v>0.14000000000000001</v>
      </c>
      <c r="I2985">
        <v>7.0000000000000007E-2</v>
      </c>
      <c r="J2985">
        <v>0.55000000000000004</v>
      </c>
    </row>
    <row r="2986" spans="1:10" x14ac:dyDescent="0.2">
      <c r="A2986" s="1" t="s">
        <v>2244</v>
      </c>
      <c r="B2986" s="1" t="s">
        <v>20</v>
      </c>
      <c r="C2986" s="1" t="s">
        <v>33</v>
      </c>
      <c r="D2986" s="1" t="s">
        <v>26</v>
      </c>
      <c r="E2986" s="1" t="s">
        <v>59</v>
      </c>
      <c r="F2986">
        <v>0.41</v>
      </c>
      <c r="G2986">
        <v>0.11</v>
      </c>
      <c r="H2986">
        <v>0</v>
      </c>
      <c r="I2986">
        <v>0.04</v>
      </c>
      <c r="J2986">
        <v>0.55000000000000004</v>
      </c>
    </row>
    <row r="2987" spans="1:10" x14ac:dyDescent="0.2">
      <c r="A2987" s="1" t="s">
        <v>650</v>
      </c>
      <c r="B2987" s="1" t="s">
        <v>32</v>
      </c>
      <c r="C2987" s="1" t="s">
        <v>75</v>
      </c>
      <c r="D2987" s="1" t="s">
        <v>45</v>
      </c>
      <c r="E2987" s="1" t="s">
        <v>99</v>
      </c>
      <c r="F2987">
        <v>0.35</v>
      </c>
      <c r="G2987">
        <v>0.16</v>
      </c>
      <c r="H2987">
        <v>0</v>
      </c>
      <c r="I2987">
        <v>0.05</v>
      </c>
      <c r="J2987">
        <v>0.55000000000000004</v>
      </c>
    </row>
    <row r="2988" spans="1:10" x14ac:dyDescent="0.2">
      <c r="A2988" s="1" t="s">
        <v>2245</v>
      </c>
      <c r="B2988" s="1" t="s">
        <v>41</v>
      </c>
      <c r="C2988" s="1" t="s">
        <v>54</v>
      </c>
      <c r="D2988" s="1" t="s">
        <v>38</v>
      </c>
      <c r="E2988" s="1" t="s">
        <v>248</v>
      </c>
      <c r="F2988">
        <v>0.27</v>
      </c>
      <c r="G2988">
        <v>0.21</v>
      </c>
      <c r="H2988">
        <v>0</v>
      </c>
      <c r="I2988">
        <v>7.0000000000000007E-2</v>
      </c>
      <c r="J2988">
        <v>0.55000000000000004</v>
      </c>
    </row>
    <row r="2989" spans="1:10" x14ac:dyDescent="0.2">
      <c r="A2989" s="1" t="s">
        <v>2246</v>
      </c>
      <c r="B2989" s="1" t="s">
        <v>41</v>
      </c>
      <c r="C2989" s="1" t="s">
        <v>25</v>
      </c>
      <c r="D2989" s="1" t="s">
        <v>38</v>
      </c>
      <c r="E2989" s="1" t="s">
        <v>159</v>
      </c>
      <c r="F2989">
        <v>0.34</v>
      </c>
      <c r="G2989">
        <v>0.01</v>
      </c>
      <c r="H2989">
        <v>0.15</v>
      </c>
      <c r="I2989">
        <v>0.06</v>
      </c>
      <c r="J2989">
        <v>0.55000000000000004</v>
      </c>
    </row>
    <row r="2990" spans="1:10" x14ac:dyDescent="0.2">
      <c r="A2990" s="1" t="s">
        <v>2247</v>
      </c>
      <c r="B2990" s="1" t="s">
        <v>36</v>
      </c>
      <c r="C2990" s="1" t="s">
        <v>37</v>
      </c>
      <c r="D2990" s="1" t="s">
        <v>1</v>
      </c>
      <c r="E2990" s="1" t="s">
        <v>162</v>
      </c>
      <c r="F2990">
        <v>0.35</v>
      </c>
      <c r="G2990">
        <v>0.13</v>
      </c>
      <c r="H2990">
        <v>0</v>
      </c>
      <c r="I2990">
        <v>0.08</v>
      </c>
      <c r="J2990">
        <v>0.55000000000000004</v>
      </c>
    </row>
    <row r="2991" spans="1:10" x14ac:dyDescent="0.2">
      <c r="A2991" s="1" t="s">
        <v>2248</v>
      </c>
      <c r="B2991" s="1" t="s">
        <v>102</v>
      </c>
      <c r="C2991" s="1" t="s">
        <v>11</v>
      </c>
      <c r="D2991" s="1" t="s">
        <v>38</v>
      </c>
      <c r="E2991" s="1" t="s">
        <v>99</v>
      </c>
      <c r="F2991">
        <v>0.42</v>
      </c>
      <c r="G2991">
        <v>0.11</v>
      </c>
      <c r="H2991">
        <v>0</v>
      </c>
      <c r="I2991">
        <v>0.02</v>
      </c>
      <c r="J2991">
        <v>0.55000000000000004</v>
      </c>
    </row>
    <row r="2992" spans="1:10" x14ac:dyDescent="0.2">
      <c r="A2992" s="1" t="s">
        <v>2249</v>
      </c>
      <c r="B2992" s="1" t="s">
        <v>10</v>
      </c>
      <c r="C2992" s="1" t="s">
        <v>33</v>
      </c>
      <c r="D2992" s="1" t="s">
        <v>38</v>
      </c>
      <c r="E2992" s="1" t="s">
        <v>99</v>
      </c>
      <c r="F2992">
        <v>0.22</v>
      </c>
      <c r="G2992">
        <v>0.28000000000000003</v>
      </c>
      <c r="H2992">
        <v>0</v>
      </c>
      <c r="I2992">
        <v>0.05</v>
      </c>
      <c r="J2992">
        <v>0.55000000000000004</v>
      </c>
    </row>
    <row r="2993" spans="1:10" x14ac:dyDescent="0.2">
      <c r="A2993" s="1" t="s">
        <v>2250</v>
      </c>
      <c r="B2993" s="1" t="s">
        <v>36</v>
      </c>
      <c r="C2993" s="1" t="s">
        <v>67</v>
      </c>
      <c r="D2993" s="1" t="s">
        <v>12</v>
      </c>
      <c r="E2993" s="1" t="s">
        <v>99</v>
      </c>
      <c r="F2993">
        <v>0.24</v>
      </c>
      <c r="G2993">
        <v>0.22</v>
      </c>
      <c r="H2993">
        <v>0</v>
      </c>
      <c r="I2993">
        <v>0.09</v>
      </c>
      <c r="J2993">
        <v>0.55000000000000004</v>
      </c>
    </row>
    <row r="2994" spans="1:10" x14ac:dyDescent="0.2">
      <c r="A2994" s="1" t="s">
        <v>2251</v>
      </c>
      <c r="B2994" s="1" t="s">
        <v>102</v>
      </c>
      <c r="C2994" s="1" t="s">
        <v>47</v>
      </c>
      <c r="D2994" s="1" t="s">
        <v>71</v>
      </c>
      <c r="E2994" s="1" t="s">
        <v>319</v>
      </c>
      <c r="F2994">
        <v>0.4</v>
      </c>
      <c r="G2994">
        <v>0.13</v>
      </c>
      <c r="H2994">
        <v>0</v>
      </c>
      <c r="I2994">
        <v>0.02</v>
      </c>
      <c r="J2994">
        <v>0.55000000000000004</v>
      </c>
    </row>
    <row r="2995" spans="1:10" x14ac:dyDescent="0.2">
      <c r="A2995" s="1" t="s">
        <v>2252</v>
      </c>
      <c r="B2995" s="1" t="s">
        <v>20</v>
      </c>
      <c r="C2995" s="1" t="s">
        <v>25</v>
      </c>
      <c r="D2995" s="1" t="s">
        <v>71</v>
      </c>
      <c r="E2995" s="1" t="s">
        <v>13</v>
      </c>
      <c r="F2995">
        <v>0</v>
      </c>
      <c r="G2995">
        <v>0</v>
      </c>
      <c r="H2995">
        <v>0.55000000000000004</v>
      </c>
      <c r="I2995">
        <v>0</v>
      </c>
      <c r="J2995">
        <v>0.55000000000000004</v>
      </c>
    </row>
    <row r="2996" spans="1:10" x14ac:dyDescent="0.2">
      <c r="A2996" s="1" t="s">
        <v>2253</v>
      </c>
      <c r="B2996" s="1" t="s">
        <v>36</v>
      </c>
      <c r="C2996" s="1" t="s">
        <v>18</v>
      </c>
      <c r="D2996" s="1" t="s">
        <v>71</v>
      </c>
      <c r="E2996" s="1" t="s">
        <v>319</v>
      </c>
      <c r="F2996">
        <v>0.3</v>
      </c>
      <c r="G2996">
        <v>0.17</v>
      </c>
      <c r="H2996">
        <v>0</v>
      </c>
      <c r="I2996">
        <v>7.0000000000000007E-2</v>
      </c>
      <c r="J2996">
        <v>0.55000000000000004</v>
      </c>
    </row>
    <row r="2997" spans="1:10" x14ac:dyDescent="0.2">
      <c r="A2997" s="1" t="s">
        <v>2254</v>
      </c>
      <c r="B2997" s="1" t="s">
        <v>186</v>
      </c>
      <c r="C2997" s="1" t="s">
        <v>54</v>
      </c>
      <c r="D2997" s="1" t="s">
        <v>58</v>
      </c>
      <c r="E2997" s="1" t="s">
        <v>770</v>
      </c>
      <c r="F2997">
        <v>0.31</v>
      </c>
      <c r="G2997">
        <v>0.21</v>
      </c>
      <c r="H2997">
        <v>0</v>
      </c>
      <c r="I2997">
        <v>0.04</v>
      </c>
      <c r="J2997">
        <v>0.55000000000000004</v>
      </c>
    </row>
    <row r="2998" spans="1:10" x14ac:dyDescent="0.2">
      <c r="A2998" s="1" t="s">
        <v>2255</v>
      </c>
      <c r="B2998" s="1" t="s">
        <v>20</v>
      </c>
      <c r="C2998" s="1" t="s">
        <v>18</v>
      </c>
      <c r="D2998" s="1" t="s">
        <v>22</v>
      </c>
      <c r="E2998" s="1" t="s">
        <v>2256</v>
      </c>
      <c r="F2998">
        <v>0.52</v>
      </c>
      <c r="G2998">
        <v>0</v>
      </c>
      <c r="H2998">
        <v>0</v>
      </c>
      <c r="I2998">
        <v>0.04</v>
      </c>
      <c r="J2998">
        <v>0.55000000000000004</v>
      </c>
    </row>
    <row r="2999" spans="1:10" x14ac:dyDescent="0.2">
      <c r="A2999" s="1" t="s">
        <v>2257</v>
      </c>
      <c r="B2999" s="1" t="s">
        <v>62</v>
      </c>
      <c r="C2999" s="1" t="s">
        <v>216</v>
      </c>
      <c r="D2999" s="1" t="s">
        <v>38</v>
      </c>
      <c r="E2999" s="1" t="s">
        <v>462</v>
      </c>
      <c r="F2999">
        <v>0</v>
      </c>
      <c r="G2999">
        <v>0</v>
      </c>
      <c r="H2999">
        <v>0.55000000000000004</v>
      </c>
      <c r="I2999">
        <v>0</v>
      </c>
      <c r="J2999">
        <v>0.55000000000000004</v>
      </c>
    </row>
    <row r="3000" spans="1:10" x14ac:dyDescent="0.2">
      <c r="A3000" s="1" t="s">
        <v>2258</v>
      </c>
      <c r="B3000" s="1" t="s">
        <v>41</v>
      </c>
      <c r="C3000" s="1" t="s">
        <v>54</v>
      </c>
      <c r="D3000" s="1" t="s">
        <v>38</v>
      </c>
      <c r="E3000" s="1" t="s">
        <v>55</v>
      </c>
      <c r="F3000">
        <v>0.21</v>
      </c>
      <c r="G3000">
        <v>0.16</v>
      </c>
      <c r="H3000">
        <v>0.12</v>
      </c>
      <c r="I3000">
        <v>0.05</v>
      </c>
      <c r="J3000">
        <v>0.55000000000000004</v>
      </c>
    </row>
    <row r="3001" spans="1:10" x14ac:dyDescent="0.2">
      <c r="A3001" s="1" t="s">
        <v>2259</v>
      </c>
      <c r="B3001" s="1" t="s">
        <v>41</v>
      </c>
      <c r="C3001" s="1" t="s">
        <v>54</v>
      </c>
      <c r="D3001" s="1" t="s">
        <v>173</v>
      </c>
      <c r="E3001" s="1" t="s">
        <v>86</v>
      </c>
      <c r="F3001">
        <v>0.27</v>
      </c>
      <c r="G3001">
        <v>0.21</v>
      </c>
      <c r="H3001">
        <v>0</v>
      </c>
      <c r="I3001">
        <v>7.0000000000000007E-2</v>
      </c>
      <c r="J3001">
        <v>0.55000000000000004</v>
      </c>
    </row>
    <row r="3002" spans="1:10" x14ac:dyDescent="0.2">
      <c r="A3002" s="1" t="s">
        <v>2260</v>
      </c>
      <c r="B3002" s="1" t="s">
        <v>559</v>
      </c>
      <c r="C3002" s="1" t="s">
        <v>67</v>
      </c>
      <c r="D3002" s="1" t="s">
        <v>58</v>
      </c>
      <c r="E3002" s="1" t="s">
        <v>55</v>
      </c>
      <c r="F3002">
        <v>0.28999999999999998</v>
      </c>
      <c r="G3002">
        <v>0.15</v>
      </c>
      <c r="H3002">
        <v>0.04</v>
      </c>
      <c r="I3002">
        <v>7.0000000000000007E-2</v>
      </c>
      <c r="J3002">
        <v>0.55000000000000004</v>
      </c>
    </row>
    <row r="3003" spans="1:10" x14ac:dyDescent="0.2">
      <c r="A3003" s="1" t="s">
        <v>2261</v>
      </c>
      <c r="B3003" s="1" t="s">
        <v>10</v>
      </c>
      <c r="C3003" s="1" t="s">
        <v>33</v>
      </c>
      <c r="D3003" s="1" t="s">
        <v>71</v>
      </c>
      <c r="E3003" s="1" t="s">
        <v>178</v>
      </c>
      <c r="F3003">
        <v>0.32</v>
      </c>
      <c r="G3003">
        <v>0.16</v>
      </c>
      <c r="H3003">
        <v>0.03</v>
      </c>
      <c r="I3003">
        <v>0.05</v>
      </c>
      <c r="J3003">
        <v>0.55000000000000004</v>
      </c>
    </row>
    <row r="3004" spans="1:10" x14ac:dyDescent="0.2">
      <c r="A3004" s="1" t="s">
        <v>2262</v>
      </c>
      <c r="B3004" s="1" t="s">
        <v>32</v>
      </c>
      <c r="C3004" s="1" t="s">
        <v>29</v>
      </c>
      <c r="D3004" s="1" t="s">
        <v>38</v>
      </c>
      <c r="E3004" s="1" t="s">
        <v>86</v>
      </c>
      <c r="F3004">
        <v>0.47</v>
      </c>
      <c r="G3004">
        <v>0.04</v>
      </c>
      <c r="H3004">
        <v>0</v>
      </c>
      <c r="I3004">
        <v>0.04</v>
      </c>
      <c r="J3004">
        <v>0.55000000000000004</v>
      </c>
    </row>
    <row r="3005" spans="1:10" x14ac:dyDescent="0.2">
      <c r="A3005" s="1" t="s">
        <v>2263</v>
      </c>
      <c r="B3005" s="1" t="s">
        <v>36</v>
      </c>
      <c r="C3005" s="1" t="s">
        <v>29</v>
      </c>
      <c r="D3005" s="1" t="s">
        <v>58</v>
      </c>
      <c r="E3005" s="1" t="s">
        <v>220</v>
      </c>
      <c r="F3005">
        <v>0.18</v>
      </c>
      <c r="G3005">
        <v>0.27</v>
      </c>
      <c r="H3005">
        <v>0</v>
      </c>
      <c r="I3005">
        <v>0.1</v>
      </c>
      <c r="J3005">
        <v>0.55000000000000004</v>
      </c>
    </row>
    <row r="3006" spans="1:10" x14ac:dyDescent="0.2">
      <c r="A3006" s="1" t="s">
        <v>2264</v>
      </c>
      <c r="B3006" s="1" t="s">
        <v>113</v>
      </c>
      <c r="C3006" s="1" t="s">
        <v>15</v>
      </c>
      <c r="D3006" s="1" t="s">
        <v>1</v>
      </c>
      <c r="E3006" s="1" t="s">
        <v>55</v>
      </c>
      <c r="F3006">
        <v>0.33</v>
      </c>
      <c r="G3006">
        <v>0.22</v>
      </c>
      <c r="H3006">
        <v>0</v>
      </c>
      <c r="I3006">
        <v>0</v>
      </c>
      <c r="J3006">
        <v>0.55000000000000004</v>
      </c>
    </row>
    <row r="3007" spans="1:10" x14ac:dyDescent="0.2">
      <c r="A3007" s="1" t="s">
        <v>276</v>
      </c>
      <c r="B3007" s="1" t="s">
        <v>107</v>
      </c>
      <c r="C3007" s="1" t="s">
        <v>75</v>
      </c>
      <c r="D3007" s="1" t="s">
        <v>38</v>
      </c>
      <c r="E3007" s="1" t="s">
        <v>86</v>
      </c>
      <c r="F3007">
        <v>0.17</v>
      </c>
      <c r="G3007">
        <v>0.33</v>
      </c>
      <c r="H3007">
        <v>0</v>
      </c>
      <c r="I3007">
        <v>0.05</v>
      </c>
      <c r="J3007">
        <v>0.55000000000000004</v>
      </c>
    </row>
    <row r="3008" spans="1:10" x14ac:dyDescent="0.2">
      <c r="A3008" s="1" t="s">
        <v>2265</v>
      </c>
      <c r="B3008" s="1" t="s">
        <v>41</v>
      </c>
      <c r="C3008" s="1" t="s">
        <v>42</v>
      </c>
      <c r="D3008" s="1" t="s">
        <v>12</v>
      </c>
      <c r="E3008" s="1" t="s">
        <v>2266</v>
      </c>
      <c r="F3008">
        <v>0</v>
      </c>
      <c r="G3008">
        <v>0</v>
      </c>
      <c r="H3008">
        <v>0.55000000000000004</v>
      </c>
      <c r="I3008">
        <v>0</v>
      </c>
      <c r="J3008">
        <v>0.55000000000000004</v>
      </c>
    </row>
    <row r="3009" spans="1:10" x14ac:dyDescent="0.2">
      <c r="A3009" s="1" t="s">
        <v>1561</v>
      </c>
      <c r="B3009" s="1" t="s">
        <v>36</v>
      </c>
      <c r="C3009" s="1" t="s">
        <v>29</v>
      </c>
      <c r="D3009" s="1" t="s">
        <v>12</v>
      </c>
      <c r="E3009" s="1" t="s">
        <v>39</v>
      </c>
      <c r="F3009">
        <v>0.5</v>
      </c>
      <c r="G3009">
        <v>0.01</v>
      </c>
      <c r="H3009">
        <v>0</v>
      </c>
      <c r="I3009">
        <v>0.05</v>
      </c>
      <c r="J3009">
        <v>0.55000000000000004</v>
      </c>
    </row>
    <row r="3010" spans="1:10" x14ac:dyDescent="0.2">
      <c r="A3010" s="1" t="s">
        <v>2267</v>
      </c>
      <c r="B3010" s="1" t="s">
        <v>20</v>
      </c>
      <c r="C3010" s="1" t="s">
        <v>15</v>
      </c>
      <c r="D3010" s="1" t="s">
        <v>12</v>
      </c>
      <c r="E3010" s="1" t="s">
        <v>59</v>
      </c>
      <c r="F3010">
        <v>0.51</v>
      </c>
      <c r="G3010">
        <v>0</v>
      </c>
      <c r="H3010">
        <v>0</v>
      </c>
      <c r="I3010">
        <v>0.04</v>
      </c>
      <c r="J3010">
        <v>0.55000000000000004</v>
      </c>
    </row>
    <row r="3011" spans="1:10" x14ac:dyDescent="0.2">
      <c r="A3011" s="1" t="s">
        <v>2268</v>
      </c>
      <c r="B3011" s="1" t="s">
        <v>20</v>
      </c>
      <c r="C3011" s="1" t="s">
        <v>15</v>
      </c>
      <c r="D3011" s="1" t="s">
        <v>52</v>
      </c>
      <c r="E3011" s="1" t="s">
        <v>527</v>
      </c>
      <c r="F3011">
        <v>0.51</v>
      </c>
      <c r="G3011">
        <v>0</v>
      </c>
      <c r="H3011">
        <v>0</v>
      </c>
      <c r="I3011">
        <v>0.04</v>
      </c>
      <c r="J3011">
        <v>0.55000000000000004</v>
      </c>
    </row>
    <row r="3012" spans="1:10" x14ac:dyDescent="0.2">
      <c r="A3012" s="1" t="s">
        <v>238</v>
      </c>
      <c r="B3012" s="1" t="s">
        <v>102</v>
      </c>
      <c r="C3012" s="1" t="s">
        <v>47</v>
      </c>
      <c r="D3012" s="1" t="s">
        <v>12</v>
      </c>
      <c r="E3012" s="1" t="s">
        <v>59</v>
      </c>
      <c r="F3012">
        <v>0.34</v>
      </c>
      <c r="G3012">
        <v>0.18</v>
      </c>
      <c r="H3012">
        <v>0</v>
      </c>
      <c r="I3012">
        <v>0.02</v>
      </c>
      <c r="J3012">
        <v>0.55000000000000004</v>
      </c>
    </row>
    <row r="3013" spans="1:10" x14ac:dyDescent="0.2">
      <c r="A3013" s="1" t="s">
        <v>2269</v>
      </c>
      <c r="B3013" s="1" t="s">
        <v>49</v>
      </c>
      <c r="C3013" s="1" t="s">
        <v>47</v>
      </c>
      <c r="D3013" s="1" t="s">
        <v>1</v>
      </c>
      <c r="E3013" s="1" t="s">
        <v>178</v>
      </c>
      <c r="F3013">
        <v>0.22</v>
      </c>
      <c r="G3013">
        <v>0.08</v>
      </c>
      <c r="H3013">
        <v>0.24</v>
      </c>
      <c r="I3013">
        <v>0.01</v>
      </c>
      <c r="J3013">
        <v>0.55000000000000004</v>
      </c>
    </row>
    <row r="3014" spans="1:10" x14ac:dyDescent="0.2">
      <c r="A3014" s="1" t="s">
        <v>2270</v>
      </c>
      <c r="B3014" s="1" t="s">
        <v>186</v>
      </c>
      <c r="C3014" s="1" t="s">
        <v>151</v>
      </c>
      <c r="D3014" s="1" t="s">
        <v>71</v>
      </c>
      <c r="E3014" s="1" t="s">
        <v>2140</v>
      </c>
      <c r="F3014">
        <v>0.31</v>
      </c>
      <c r="G3014">
        <v>0.21</v>
      </c>
      <c r="H3014">
        <v>0</v>
      </c>
      <c r="I3014">
        <v>0.04</v>
      </c>
      <c r="J3014">
        <v>0.55000000000000004</v>
      </c>
    </row>
    <row r="3015" spans="1:10" x14ac:dyDescent="0.2">
      <c r="A3015" s="1" t="s">
        <v>2271</v>
      </c>
      <c r="B3015" s="1" t="s">
        <v>64</v>
      </c>
      <c r="C3015" s="1" t="s">
        <v>75</v>
      </c>
      <c r="D3015" s="1" t="s">
        <v>38</v>
      </c>
      <c r="E3015" s="1" t="s">
        <v>59</v>
      </c>
      <c r="F3015">
        <v>0.2</v>
      </c>
      <c r="G3015">
        <v>0.25</v>
      </c>
      <c r="H3015">
        <v>0.02</v>
      </c>
      <c r="I3015">
        <v>0.09</v>
      </c>
      <c r="J3015">
        <v>0.55000000000000004</v>
      </c>
    </row>
    <row r="3016" spans="1:10" x14ac:dyDescent="0.2">
      <c r="A3016" s="1" t="s">
        <v>688</v>
      </c>
      <c r="B3016" s="1" t="s">
        <v>102</v>
      </c>
      <c r="C3016" s="1" t="s">
        <v>42</v>
      </c>
      <c r="D3016" s="1" t="s">
        <v>1</v>
      </c>
      <c r="E3016" s="1" t="s">
        <v>59</v>
      </c>
      <c r="F3016">
        <v>0.4</v>
      </c>
      <c r="G3016">
        <v>0.13</v>
      </c>
      <c r="H3016">
        <v>0</v>
      </c>
      <c r="I3016">
        <v>0.02</v>
      </c>
      <c r="J3016">
        <v>0.55000000000000004</v>
      </c>
    </row>
    <row r="3017" spans="1:10" x14ac:dyDescent="0.2">
      <c r="A3017" s="1" t="s">
        <v>2272</v>
      </c>
      <c r="B3017" s="1" t="s">
        <v>41</v>
      </c>
      <c r="C3017" s="1" t="s">
        <v>47</v>
      </c>
      <c r="D3017" s="1" t="s">
        <v>12</v>
      </c>
      <c r="E3017" s="1" t="s">
        <v>109</v>
      </c>
      <c r="F3017">
        <v>0</v>
      </c>
      <c r="G3017">
        <v>0</v>
      </c>
      <c r="H3017">
        <v>0.55000000000000004</v>
      </c>
      <c r="I3017">
        <v>0</v>
      </c>
      <c r="J3017">
        <v>0.55000000000000004</v>
      </c>
    </row>
    <row r="3018" spans="1:10" x14ac:dyDescent="0.2">
      <c r="A3018" s="1" t="s">
        <v>2273</v>
      </c>
      <c r="B3018" s="1" t="s">
        <v>36</v>
      </c>
      <c r="C3018" s="1" t="s">
        <v>33</v>
      </c>
      <c r="D3018" s="1" t="s">
        <v>58</v>
      </c>
      <c r="E3018" s="1" t="s">
        <v>251</v>
      </c>
      <c r="F3018">
        <v>0.18</v>
      </c>
      <c r="G3018">
        <v>0.21</v>
      </c>
      <c r="H3018">
        <v>7.0000000000000007E-2</v>
      </c>
      <c r="I3018">
        <v>0.08</v>
      </c>
      <c r="J3018">
        <v>0.55000000000000004</v>
      </c>
    </row>
    <row r="3019" spans="1:10" x14ac:dyDescent="0.2">
      <c r="A3019" s="1" t="s">
        <v>721</v>
      </c>
      <c r="B3019" s="1" t="s">
        <v>49</v>
      </c>
      <c r="C3019" s="1" t="s">
        <v>54</v>
      </c>
      <c r="D3019" s="1" t="s">
        <v>38</v>
      </c>
      <c r="E3019" s="1" t="s">
        <v>319</v>
      </c>
      <c r="F3019">
        <v>0.39</v>
      </c>
      <c r="G3019">
        <v>0.15</v>
      </c>
      <c r="H3019">
        <v>0</v>
      </c>
      <c r="I3019">
        <v>0.01</v>
      </c>
      <c r="J3019">
        <v>0.55000000000000004</v>
      </c>
    </row>
    <row r="3020" spans="1:10" x14ac:dyDescent="0.2">
      <c r="A3020" s="1" t="s">
        <v>2171</v>
      </c>
      <c r="B3020" s="1" t="s">
        <v>32</v>
      </c>
      <c r="C3020" s="1" t="s">
        <v>33</v>
      </c>
      <c r="D3020" s="1" t="s">
        <v>38</v>
      </c>
      <c r="E3020" s="1" t="s">
        <v>251</v>
      </c>
      <c r="F3020">
        <v>0.3</v>
      </c>
      <c r="G3020">
        <v>0.19</v>
      </c>
      <c r="H3020">
        <v>0</v>
      </c>
      <c r="I3020">
        <v>0.05</v>
      </c>
      <c r="J3020">
        <v>0.55000000000000004</v>
      </c>
    </row>
    <row r="3021" spans="1:10" x14ac:dyDescent="0.2">
      <c r="A3021" s="1" t="s">
        <v>2274</v>
      </c>
      <c r="B3021" s="1" t="s">
        <v>62</v>
      </c>
      <c r="C3021" s="1" t="s">
        <v>67</v>
      </c>
      <c r="D3021" s="1" t="s">
        <v>45</v>
      </c>
      <c r="E3021" s="1" t="s">
        <v>2275</v>
      </c>
      <c r="F3021">
        <v>0.31</v>
      </c>
      <c r="G3021">
        <v>0</v>
      </c>
      <c r="H3021">
        <v>0.21</v>
      </c>
      <c r="I3021">
        <v>0.03</v>
      </c>
      <c r="J3021">
        <v>0.55000000000000004</v>
      </c>
    </row>
    <row r="3022" spans="1:10" x14ac:dyDescent="0.2">
      <c r="A3022" s="1" t="s">
        <v>2276</v>
      </c>
      <c r="B3022" s="1" t="s">
        <v>10</v>
      </c>
      <c r="C3022" s="1" t="s">
        <v>15</v>
      </c>
      <c r="D3022" s="1" t="s">
        <v>12</v>
      </c>
      <c r="E3022" s="1" t="s">
        <v>86</v>
      </c>
      <c r="F3022">
        <v>0.49</v>
      </c>
      <c r="G3022">
        <v>0.02</v>
      </c>
      <c r="H3022">
        <v>0</v>
      </c>
      <c r="I3022">
        <v>0.04</v>
      </c>
      <c r="J3022">
        <v>0.55000000000000004</v>
      </c>
    </row>
    <row r="3023" spans="1:10" x14ac:dyDescent="0.2">
      <c r="A3023" s="1" t="s">
        <v>1190</v>
      </c>
      <c r="B3023" s="1" t="s">
        <v>49</v>
      </c>
      <c r="C3023" s="1" t="s">
        <v>124</v>
      </c>
      <c r="D3023" s="1" t="s">
        <v>1</v>
      </c>
      <c r="E3023" s="1" t="s">
        <v>319</v>
      </c>
      <c r="F3023">
        <v>0.39</v>
      </c>
      <c r="G3023">
        <v>0.15</v>
      </c>
      <c r="H3023">
        <v>0</v>
      </c>
      <c r="I3023">
        <v>0.01</v>
      </c>
      <c r="J3023">
        <v>0.55000000000000004</v>
      </c>
    </row>
    <row r="3024" spans="1:10" x14ac:dyDescent="0.2">
      <c r="A3024" s="1" t="s">
        <v>2277</v>
      </c>
      <c r="B3024" s="1" t="s">
        <v>36</v>
      </c>
      <c r="C3024" s="1" t="s">
        <v>33</v>
      </c>
      <c r="D3024" s="1" t="s">
        <v>38</v>
      </c>
      <c r="E3024" s="1" t="s">
        <v>603</v>
      </c>
      <c r="F3024">
        <v>0.11</v>
      </c>
      <c r="G3024">
        <v>0.05</v>
      </c>
      <c r="H3024">
        <v>0.36</v>
      </c>
      <c r="I3024">
        <v>0.02</v>
      </c>
      <c r="J3024">
        <v>0.55000000000000004</v>
      </c>
    </row>
    <row r="3025" spans="1:10" x14ac:dyDescent="0.2">
      <c r="A3025" s="1" t="s">
        <v>1038</v>
      </c>
      <c r="B3025" s="1" t="s">
        <v>102</v>
      </c>
      <c r="C3025" s="1" t="s">
        <v>47</v>
      </c>
      <c r="D3025" s="1" t="s">
        <v>58</v>
      </c>
      <c r="E3025" s="1" t="s">
        <v>498</v>
      </c>
      <c r="F3025">
        <v>0.39</v>
      </c>
      <c r="G3025">
        <v>0.14000000000000001</v>
      </c>
      <c r="H3025">
        <v>0</v>
      </c>
      <c r="I3025">
        <v>0.02</v>
      </c>
      <c r="J3025">
        <v>0.55000000000000004</v>
      </c>
    </row>
    <row r="3026" spans="1:10" x14ac:dyDescent="0.2">
      <c r="A3026" s="1" t="s">
        <v>2278</v>
      </c>
      <c r="B3026" s="1" t="s">
        <v>41</v>
      </c>
      <c r="C3026" s="1" t="s">
        <v>25</v>
      </c>
      <c r="D3026" s="1" t="s">
        <v>16</v>
      </c>
      <c r="E3026" s="1" t="s">
        <v>55</v>
      </c>
      <c r="F3026">
        <v>0.45</v>
      </c>
      <c r="G3026">
        <v>0.02</v>
      </c>
      <c r="H3026">
        <v>0</v>
      </c>
      <c r="I3026">
        <v>7.0000000000000007E-2</v>
      </c>
      <c r="J3026">
        <v>0.55000000000000004</v>
      </c>
    </row>
    <row r="3027" spans="1:10" x14ac:dyDescent="0.2">
      <c r="A3027" s="1" t="s">
        <v>2279</v>
      </c>
      <c r="B3027" s="1" t="s">
        <v>32</v>
      </c>
      <c r="C3027" s="1" t="s">
        <v>33</v>
      </c>
      <c r="D3027" s="1" t="s">
        <v>58</v>
      </c>
      <c r="E3027" s="1" t="s">
        <v>319</v>
      </c>
      <c r="F3027">
        <v>0.22</v>
      </c>
      <c r="G3027">
        <v>0.24</v>
      </c>
      <c r="H3027">
        <v>0.03</v>
      </c>
      <c r="I3027">
        <v>0.05</v>
      </c>
      <c r="J3027">
        <v>0.55000000000000004</v>
      </c>
    </row>
    <row r="3028" spans="1:10" x14ac:dyDescent="0.2">
      <c r="A3028" s="1" t="s">
        <v>2280</v>
      </c>
      <c r="B3028" s="1" t="s">
        <v>10</v>
      </c>
      <c r="C3028" s="1" t="s">
        <v>15</v>
      </c>
      <c r="D3028" s="1" t="s">
        <v>22</v>
      </c>
      <c r="E3028" s="1" t="s">
        <v>319</v>
      </c>
      <c r="F3028">
        <v>0.51</v>
      </c>
      <c r="G3028">
        <v>0</v>
      </c>
      <c r="H3028">
        <v>0</v>
      </c>
      <c r="I3028">
        <v>0.04</v>
      </c>
      <c r="J3028">
        <v>0.55000000000000004</v>
      </c>
    </row>
    <row r="3029" spans="1:10" x14ac:dyDescent="0.2">
      <c r="A3029" s="1" t="s">
        <v>2281</v>
      </c>
      <c r="B3029" s="1" t="s">
        <v>41</v>
      </c>
      <c r="C3029" s="1" t="s">
        <v>124</v>
      </c>
      <c r="D3029" s="1" t="s">
        <v>22</v>
      </c>
      <c r="E3029" s="1" t="s">
        <v>969</v>
      </c>
      <c r="F3029">
        <v>0.27</v>
      </c>
      <c r="G3029">
        <v>0.21</v>
      </c>
      <c r="H3029">
        <v>0</v>
      </c>
      <c r="I3029">
        <v>7.0000000000000007E-2</v>
      </c>
      <c r="J3029">
        <v>0.55000000000000004</v>
      </c>
    </row>
    <row r="3030" spans="1:10" x14ac:dyDescent="0.2">
      <c r="A3030" s="1" t="s">
        <v>934</v>
      </c>
      <c r="B3030" s="1" t="s">
        <v>102</v>
      </c>
      <c r="C3030" s="1" t="s">
        <v>42</v>
      </c>
      <c r="D3030" s="1" t="s">
        <v>58</v>
      </c>
      <c r="E3030" s="1" t="s">
        <v>39</v>
      </c>
      <c r="F3030">
        <v>0.4</v>
      </c>
      <c r="G3030">
        <v>0.12</v>
      </c>
      <c r="H3030">
        <v>0</v>
      </c>
      <c r="I3030">
        <v>0.02</v>
      </c>
      <c r="J3030">
        <v>0.55000000000000004</v>
      </c>
    </row>
    <row r="3031" spans="1:10" x14ac:dyDescent="0.2">
      <c r="A3031" s="1" t="s">
        <v>2282</v>
      </c>
      <c r="B3031" s="1" t="s">
        <v>113</v>
      </c>
      <c r="C3031" s="1" t="s">
        <v>11</v>
      </c>
      <c r="D3031" s="1" t="s">
        <v>71</v>
      </c>
      <c r="E3031" s="1" t="s">
        <v>218</v>
      </c>
      <c r="F3031">
        <v>0.26</v>
      </c>
      <c r="G3031">
        <v>0.08</v>
      </c>
      <c r="H3031">
        <v>0.13</v>
      </c>
      <c r="I3031">
        <v>7.0000000000000007E-2</v>
      </c>
      <c r="J3031">
        <v>0.55000000000000004</v>
      </c>
    </row>
    <row r="3032" spans="1:10" x14ac:dyDescent="0.2">
      <c r="A3032" s="1" t="s">
        <v>2083</v>
      </c>
      <c r="B3032" s="1" t="s">
        <v>36</v>
      </c>
      <c r="C3032" s="1" t="s">
        <v>75</v>
      </c>
      <c r="D3032" s="1" t="s">
        <v>38</v>
      </c>
      <c r="E3032" s="1" t="s">
        <v>175</v>
      </c>
      <c r="F3032">
        <v>0.12</v>
      </c>
      <c r="G3032">
        <v>0.32</v>
      </c>
      <c r="H3032">
        <v>0</v>
      </c>
      <c r="I3032">
        <v>0.1</v>
      </c>
      <c r="J3032">
        <v>0.54</v>
      </c>
    </row>
    <row r="3033" spans="1:10" x14ac:dyDescent="0.2">
      <c r="A3033" s="1" t="s">
        <v>1868</v>
      </c>
      <c r="B3033" s="1" t="s">
        <v>41</v>
      </c>
      <c r="C3033" s="1" t="s">
        <v>15</v>
      </c>
      <c r="D3033" s="1" t="s">
        <v>38</v>
      </c>
      <c r="E3033" s="1" t="s">
        <v>109</v>
      </c>
      <c r="F3033">
        <v>0.36</v>
      </c>
      <c r="G3033">
        <v>0</v>
      </c>
      <c r="H3033">
        <v>0</v>
      </c>
      <c r="I3033">
        <v>0.19</v>
      </c>
      <c r="J3033">
        <v>0.54</v>
      </c>
    </row>
    <row r="3034" spans="1:10" x14ac:dyDescent="0.2">
      <c r="A3034" s="1" t="s">
        <v>2283</v>
      </c>
      <c r="B3034" s="1" t="s">
        <v>41</v>
      </c>
      <c r="C3034" s="1" t="s">
        <v>15</v>
      </c>
      <c r="D3034" s="1" t="s">
        <v>22</v>
      </c>
      <c r="E3034" s="1" t="s">
        <v>55</v>
      </c>
      <c r="F3034">
        <v>0</v>
      </c>
      <c r="G3034">
        <v>0.06</v>
      </c>
      <c r="H3034">
        <v>0</v>
      </c>
      <c r="I3034">
        <v>0.48</v>
      </c>
      <c r="J3034">
        <v>0.54</v>
      </c>
    </row>
    <row r="3035" spans="1:10" x14ac:dyDescent="0.2">
      <c r="A3035" s="1" t="s">
        <v>1320</v>
      </c>
      <c r="B3035" s="1" t="s">
        <v>32</v>
      </c>
      <c r="C3035" s="1" t="s">
        <v>29</v>
      </c>
      <c r="D3035" s="1" t="s">
        <v>12</v>
      </c>
      <c r="E3035" s="1" t="s">
        <v>99</v>
      </c>
      <c r="F3035">
        <v>0.49</v>
      </c>
      <c r="G3035">
        <v>0.02</v>
      </c>
      <c r="H3035">
        <v>0</v>
      </c>
      <c r="I3035">
        <v>0.04</v>
      </c>
      <c r="J3035">
        <v>0.54</v>
      </c>
    </row>
    <row r="3036" spans="1:10" x14ac:dyDescent="0.2">
      <c r="A3036" s="1" t="s">
        <v>2284</v>
      </c>
      <c r="B3036" s="1" t="s">
        <v>36</v>
      </c>
      <c r="C3036" s="1" t="s">
        <v>18</v>
      </c>
      <c r="D3036" s="1" t="s">
        <v>12</v>
      </c>
      <c r="E3036" s="1" t="s">
        <v>99</v>
      </c>
      <c r="F3036">
        <v>0.46</v>
      </c>
      <c r="G3036">
        <v>0.03</v>
      </c>
      <c r="H3036">
        <v>0.01</v>
      </c>
      <c r="I3036">
        <v>0.05</v>
      </c>
      <c r="J3036">
        <v>0.54</v>
      </c>
    </row>
    <row r="3037" spans="1:10" x14ac:dyDescent="0.2">
      <c r="A3037" s="1" t="s">
        <v>730</v>
      </c>
      <c r="B3037" s="1" t="s">
        <v>102</v>
      </c>
      <c r="C3037" s="1" t="s">
        <v>42</v>
      </c>
      <c r="D3037" s="1" t="s">
        <v>1</v>
      </c>
      <c r="E3037" s="1" t="s">
        <v>319</v>
      </c>
      <c r="F3037">
        <v>0.4</v>
      </c>
      <c r="G3037">
        <v>0.12</v>
      </c>
      <c r="H3037">
        <v>0</v>
      </c>
      <c r="I3037">
        <v>0.02</v>
      </c>
      <c r="J3037">
        <v>0.54</v>
      </c>
    </row>
    <row r="3038" spans="1:10" x14ac:dyDescent="0.2">
      <c r="A3038" s="1" t="s">
        <v>262</v>
      </c>
      <c r="B3038" s="1" t="s">
        <v>102</v>
      </c>
      <c r="C3038" s="1" t="s">
        <v>11</v>
      </c>
      <c r="D3038" s="1" t="s">
        <v>12</v>
      </c>
      <c r="E3038" s="1" t="s">
        <v>99</v>
      </c>
      <c r="F3038">
        <v>0.16</v>
      </c>
      <c r="G3038">
        <v>0.35</v>
      </c>
      <c r="H3038">
        <v>0</v>
      </c>
      <c r="I3038">
        <v>0.04</v>
      </c>
      <c r="J3038">
        <v>0.54</v>
      </c>
    </row>
    <row r="3039" spans="1:10" x14ac:dyDescent="0.2">
      <c r="A3039" s="1" t="s">
        <v>2285</v>
      </c>
      <c r="B3039" s="1" t="s">
        <v>41</v>
      </c>
      <c r="C3039" s="1" t="s">
        <v>151</v>
      </c>
      <c r="D3039" s="1" t="s">
        <v>12</v>
      </c>
      <c r="E3039" s="1" t="s">
        <v>187</v>
      </c>
      <c r="F3039">
        <v>0</v>
      </c>
      <c r="G3039">
        <v>0</v>
      </c>
      <c r="H3039">
        <v>0.54</v>
      </c>
      <c r="I3039">
        <v>0</v>
      </c>
      <c r="J3039">
        <v>0.54</v>
      </c>
    </row>
    <row r="3040" spans="1:10" x14ac:dyDescent="0.2">
      <c r="A3040" s="1" t="s">
        <v>2286</v>
      </c>
      <c r="B3040" s="1" t="s">
        <v>10</v>
      </c>
      <c r="C3040" s="1" t="s">
        <v>11</v>
      </c>
      <c r="D3040" s="1" t="s">
        <v>16</v>
      </c>
      <c r="E3040" s="1" t="s">
        <v>13</v>
      </c>
      <c r="F3040">
        <v>0.4</v>
      </c>
      <c r="G3040">
        <v>0.03</v>
      </c>
      <c r="H3040">
        <v>0.08</v>
      </c>
      <c r="I3040">
        <v>0.04</v>
      </c>
      <c r="J3040">
        <v>0.54</v>
      </c>
    </row>
    <row r="3041" spans="1:10" x14ac:dyDescent="0.2">
      <c r="A3041" s="1" t="s">
        <v>2024</v>
      </c>
      <c r="B3041" s="1" t="s">
        <v>32</v>
      </c>
      <c r="C3041" s="1" t="s">
        <v>18</v>
      </c>
      <c r="D3041" s="1" t="s">
        <v>45</v>
      </c>
      <c r="E3041" s="1" t="s">
        <v>527</v>
      </c>
      <c r="F3041">
        <v>0.28999999999999998</v>
      </c>
      <c r="G3041">
        <v>0.17</v>
      </c>
      <c r="H3041">
        <v>0.04</v>
      </c>
      <c r="I3041">
        <v>0.05</v>
      </c>
      <c r="J3041">
        <v>0.54</v>
      </c>
    </row>
    <row r="3042" spans="1:10" x14ac:dyDescent="0.2">
      <c r="A3042" s="1" t="s">
        <v>2287</v>
      </c>
      <c r="B3042" s="1" t="s">
        <v>10</v>
      </c>
      <c r="C3042" s="1" t="s">
        <v>15</v>
      </c>
      <c r="D3042" s="1" t="s">
        <v>16</v>
      </c>
      <c r="E3042" s="1" t="s">
        <v>2288</v>
      </c>
      <c r="F3042">
        <v>7.0000000000000007E-2</v>
      </c>
      <c r="G3042">
        <v>0.4</v>
      </c>
      <c r="H3042">
        <v>0</v>
      </c>
      <c r="I3042">
        <v>7.0000000000000007E-2</v>
      </c>
      <c r="J3042">
        <v>0.54</v>
      </c>
    </row>
    <row r="3043" spans="1:10" x14ac:dyDescent="0.2">
      <c r="A3043" s="1" t="s">
        <v>2289</v>
      </c>
      <c r="B3043" s="1" t="s">
        <v>102</v>
      </c>
      <c r="C3043" s="1" t="s">
        <v>124</v>
      </c>
      <c r="D3043" s="1" t="s">
        <v>26</v>
      </c>
      <c r="E3043" s="1" t="s">
        <v>159</v>
      </c>
      <c r="F3043">
        <v>0.42</v>
      </c>
      <c r="G3043">
        <v>0.11</v>
      </c>
      <c r="H3043">
        <v>0</v>
      </c>
      <c r="I3043">
        <v>0.02</v>
      </c>
      <c r="J3043">
        <v>0.54</v>
      </c>
    </row>
    <row r="3044" spans="1:10" x14ac:dyDescent="0.2">
      <c r="A3044" s="1" t="s">
        <v>1202</v>
      </c>
      <c r="B3044" s="1" t="s">
        <v>113</v>
      </c>
      <c r="C3044" s="1" t="s">
        <v>33</v>
      </c>
      <c r="D3044" s="1" t="s">
        <v>16</v>
      </c>
      <c r="E3044" s="1" t="s">
        <v>55</v>
      </c>
      <c r="F3044">
        <v>0.11</v>
      </c>
      <c r="G3044">
        <v>0.27</v>
      </c>
      <c r="H3044">
        <v>0.02</v>
      </c>
      <c r="I3044">
        <v>0.14000000000000001</v>
      </c>
      <c r="J3044">
        <v>0.54</v>
      </c>
    </row>
    <row r="3045" spans="1:10" x14ac:dyDescent="0.2">
      <c r="A3045" s="1" t="s">
        <v>2290</v>
      </c>
      <c r="B3045" s="1" t="s">
        <v>41</v>
      </c>
      <c r="C3045" s="1" t="s">
        <v>25</v>
      </c>
      <c r="D3045" s="1" t="s">
        <v>16</v>
      </c>
      <c r="E3045" s="1" t="s">
        <v>220</v>
      </c>
      <c r="F3045">
        <v>0.27</v>
      </c>
      <c r="G3045">
        <v>0.21</v>
      </c>
      <c r="H3045">
        <v>0</v>
      </c>
      <c r="I3045">
        <v>7.0000000000000007E-2</v>
      </c>
      <c r="J3045">
        <v>0.54</v>
      </c>
    </row>
    <row r="3046" spans="1:10" x14ac:dyDescent="0.2">
      <c r="A3046" s="1" t="s">
        <v>2291</v>
      </c>
      <c r="B3046" s="1" t="s">
        <v>32</v>
      </c>
      <c r="C3046" s="1" t="s">
        <v>57</v>
      </c>
      <c r="D3046" s="1" t="s">
        <v>45</v>
      </c>
      <c r="E3046" s="1" t="s">
        <v>700</v>
      </c>
      <c r="F3046">
        <v>0.4</v>
      </c>
      <c r="G3046">
        <v>0.08</v>
      </c>
      <c r="H3046">
        <v>0.03</v>
      </c>
      <c r="I3046">
        <v>0.04</v>
      </c>
      <c r="J3046">
        <v>0.54</v>
      </c>
    </row>
    <row r="3047" spans="1:10" x14ac:dyDescent="0.2">
      <c r="A3047" s="1" t="s">
        <v>2012</v>
      </c>
      <c r="B3047" s="1" t="s">
        <v>36</v>
      </c>
      <c r="C3047" s="1" t="s">
        <v>67</v>
      </c>
      <c r="D3047" s="1" t="s">
        <v>16</v>
      </c>
      <c r="E3047" s="1" t="s">
        <v>109</v>
      </c>
      <c r="F3047">
        <v>0.08</v>
      </c>
      <c r="G3047">
        <v>0.33</v>
      </c>
      <c r="H3047">
        <v>0.01</v>
      </c>
      <c r="I3047">
        <v>0.11</v>
      </c>
      <c r="J3047">
        <v>0.54</v>
      </c>
    </row>
    <row r="3048" spans="1:10" x14ac:dyDescent="0.2">
      <c r="A3048" s="1" t="s">
        <v>237</v>
      </c>
      <c r="B3048" s="1" t="s">
        <v>36</v>
      </c>
      <c r="C3048" s="1" t="s">
        <v>57</v>
      </c>
      <c r="D3048" s="1" t="s">
        <v>22</v>
      </c>
      <c r="E3048" s="1" t="s">
        <v>86</v>
      </c>
      <c r="F3048">
        <v>0.25</v>
      </c>
      <c r="G3048">
        <v>0.2</v>
      </c>
      <c r="H3048">
        <v>0</v>
      </c>
      <c r="I3048">
        <v>0.08</v>
      </c>
      <c r="J3048">
        <v>0.54</v>
      </c>
    </row>
    <row r="3049" spans="1:10" x14ac:dyDescent="0.2">
      <c r="A3049" s="1" t="s">
        <v>2292</v>
      </c>
      <c r="B3049" s="1" t="s">
        <v>41</v>
      </c>
      <c r="C3049" s="1" t="s">
        <v>124</v>
      </c>
      <c r="D3049" s="1" t="s">
        <v>214</v>
      </c>
      <c r="E3049" s="1" t="s">
        <v>164</v>
      </c>
      <c r="F3049">
        <v>0.14000000000000001</v>
      </c>
      <c r="G3049">
        <v>0.11</v>
      </c>
      <c r="H3049">
        <v>0.25</v>
      </c>
      <c r="I3049">
        <v>0.04</v>
      </c>
      <c r="J3049">
        <v>0.54</v>
      </c>
    </row>
    <row r="3050" spans="1:10" x14ac:dyDescent="0.2">
      <c r="A3050" s="1" t="s">
        <v>2293</v>
      </c>
      <c r="B3050" s="1" t="s">
        <v>49</v>
      </c>
      <c r="C3050" s="1" t="s">
        <v>124</v>
      </c>
      <c r="D3050" s="1" t="s">
        <v>1</v>
      </c>
      <c r="E3050" s="1" t="s">
        <v>319</v>
      </c>
      <c r="F3050">
        <v>0.39</v>
      </c>
      <c r="G3050">
        <v>0.14000000000000001</v>
      </c>
      <c r="H3050">
        <v>0</v>
      </c>
      <c r="I3050">
        <v>0.01</v>
      </c>
      <c r="J3050">
        <v>0.54</v>
      </c>
    </row>
    <row r="3051" spans="1:10" x14ac:dyDescent="0.2">
      <c r="A3051" s="1" t="s">
        <v>1985</v>
      </c>
      <c r="B3051" s="1" t="s">
        <v>36</v>
      </c>
      <c r="C3051" s="1" t="s">
        <v>65</v>
      </c>
      <c r="D3051" s="1" t="s">
        <v>38</v>
      </c>
      <c r="E3051" s="1" t="s">
        <v>175</v>
      </c>
      <c r="F3051">
        <v>0.15</v>
      </c>
      <c r="G3051">
        <v>0.3</v>
      </c>
      <c r="H3051">
        <v>0</v>
      </c>
      <c r="I3051">
        <v>0.09</v>
      </c>
      <c r="J3051">
        <v>0.54</v>
      </c>
    </row>
    <row r="3052" spans="1:10" x14ac:dyDescent="0.2">
      <c r="A3052" s="1" t="s">
        <v>2294</v>
      </c>
      <c r="B3052" s="1" t="s">
        <v>20</v>
      </c>
      <c r="C3052" s="1" t="s">
        <v>15</v>
      </c>
      <c r="D3052" s="1" t="s">
        <v>45</v>
      </c>
      <c r="E3052" s="1" t="s">
        <v>13</v>
      </c>
      <c r="F3052">
        <v>0</v>
      </c>
      <c r="G3052">
        <v>0.14000000000000001</v>
      </c>
      <c r="H3052">
        <v>0.38</v>
      </c>
      <c r="I3052">
        <v>0.02</v>
      </c>
      <c r="J3052">
        <v>0.54</v>
      </c>
    </row>
    <row r="3053" spans="1:10" x14ac:dyDescent="0.2">
      <c r="A3053" s="1" t="s">
        <v>2295</v>
      </c>
      <c r="B3053" s="1" t="s">
        <v>20</v>
      </c>
      <c r="C3053" s="1" t="s">
        <v>33</v>
      </c>
      <c r="D3053" s="1" t="s">
        <v>45</v>
      </c>
      <c r="E3053" s="1" t="s">
        <v>462</v>
      </c>
      <c r="F3053">
        <v>0</v>
      </c>
      <c r="G3053">
        <v>0</v>
      </c>
      <c r="H3053">
        <v>0.54</v>
      </c>
      <c r="I3053">
        <v>0</v>
      </c>
      <c r="J3053">
        <v>0.54</v>
      </c>
    </row>
    <row r="3054" spans="1:10" x14ac:dyDescent="0.2">
      <c r="A3054" s="1" t="s">
        <v>1471</v>
      </c>
      <c r="B3054" s="1" t="s">
        <v>121</v>
      </c>
      <c r="C3054" s="1" t="s">
        <v>65</v>
      </c>
      <c r="D3054" s="1" t="s">
        <v>173</v>
      </c>
      <c r="E3054" s="1" t="s">
        <v>1472</v>
      </c>
      <c r="F3054">
        <v>0.28999999999999998</v>
      </c>
      <c r="G3054">
        <v>0.21</v>
      </c>
      <c r="H3054">
        <v>0</v>
      </c>
      <c r="I3054">
        <v>0.05</v>
      </c>
      <c r="J3054">
        <v>0.54</v>
      </c>
    </row>
    <row r="3055" spans="1:10" x14ac:dyDescent="0.2">
      <c r="A3055" s="1" t="s">
        <v>2296</v>
      </c>
      <c r="B3055" s="1" t="s">
        <v>64</v>
      </c>
      <c r="C3055" s="1" t="s">
        <v>65</v>
      </c>
      <c r="D3055" s="1" t="s">
        <v>38</v>
      </c>
      <c r="E3055" s="1" t="s">
        <v>178</v>
      </c>
      <c r="F3055">
        <v>0.13</v>
      </c>
      <c r="G3055">
        <v>0.24</v>
      </c>
      <c r="H3055">
        <v>0.1</v>
      </c>
      <c r="I3055">
        <v>7.0000000000000007E-2</v>
      </c>
      <c r="J3055">
        <v>0.54</v>
      </c>
    </row>
    <row r="3056" spans="1:10" x14ac:dyDescent="0.2">
      <c r="A3056" s="1" t="s">
        <v>2216</v>
      </c>
      <c r="B3056" s="1" t="s">
        <v>10</v>
      </c>
      <c r="C3056" s="1" t="s">
        <v>29</v>
      </c>
      <c r="D3056" s="1" t="s">
        <v>38</v>
      </c>
      <c r="E3056" s="1" t="s">
        <v>39</v>
      </c>
      <c r="F3056">
        <v>0.25</v>
      </c>
      <c r="G3056">
        <v>0.23</v>
      </c>
      <c r="H3056">
        <v>0</v>
      </c>
      <c r="I3056">
        <v>0.06</v>
      </c>
      <c r="J3056">
        <v>0.54</v>
      </c>
    </row>
    <row r="3057" spans="1:10" x14ac:dyDescent="0.2">
      <c r="A3057" s="1" t="s">
        <v>2297</v>
      </c>
      <c r="B3057" s="1" t="s">
        <v>41</v>
      </c>
      <c r="C3057" s="1" t="s">
        <v>42</v>
      </c>
      <c r="D3057" s="1" t="s">
        <v>16</v>
      </c>
      <c r="E3057" s="1" t="s">
        <v>251</v>
      </c>
      <c r="F3057">
        <v>0.26</v>
      </c>
      <c r="G3057">
        <v>0.21</v>
      </c>
      <c r="H3057">
        <v>0</v>
      </c>
      <c r="I3057">
        <v>7.0000000000000007E-2</v>
      </c>
      <c r="J3057">
        <v>0.54</v>
      </c>
    </row>
    <row r="3058" spans="1:10" x14ac:dyDescent="0.2">
      <c r="A3058" s="1" t="s">
        <v>2298</v>
      </c>
      <c r="B3058" s="1" t="s">
        <v>20</v>
      </c>
      <c r="C3058" s="1" t="s">
        <v>33</v>
      </c>
      <c r="D3058" s="1" t="s">
        <v>52</v>
      </c>
      <c r="E3058" s="1" t="s">
        <v>770</v>
      </c>
      <c r="F3058">
        <v>0.42</v>
      </c>
      <c r="G3058">
        <v>0.09</v>
      </c>
      <c r="H3058">
        <v>0</v>
      </c>
      <c r="I3058">
        <v>0.04</v>
      </c>
      <c r="J3058">
        <v>0.54</v>
      </c>
    </row>
    <row r="3059" spans="1:10" hidden="1" x14ac:dyDescent="0.2">
      <c r="A3059" s="1" t="s">
        <v>732</v>
      </c>
      <c r="B3059" s="1" t="s">
        <v>102</v>
      </c>
      <c r="C3059" s="1" t="s">
        <v>191</v>
      </c>
      <c r="D3059" s="1" t="s">
        <v>71</v>
      </c>
      <c r="E3059" s="1" t="s">
        <v>99</v>
      </c>
      <c r="F3059">
        <v>0.43</v>
      </c>
      <c r="G3059">
        <v>0.1</v>
      </c>
      <c r="H3059">
        <v>0</v>
      </c>
      <c r="I3059">
        <v>0.02</v>
      </c>
      <c r="J3059">
        <v>0.54</v>
      </c>
    </row>
    <row r="3060" spans="1:10" x14ac:dyDescent="0.2">
      <c r="A3060" s="1" t="s">
        <v>2299</v>
      </c>
      <c r="B3060" s="1" t="s">
        <v>36</v>
      </c>
      <c r="C3060" s="1" t="s">
        <v>57</v>
      </c>
      <c r="D3060" s="1" t="s">
        <v>71</v>
      </c>
      <c r="E3060" s="1" t="s">
        <v>251</v>
      </c>
      <c r="F3060">
        <v>0</v>
      </c>
      <c r="G3060">
        <v>0</v>
      </c>
      <c r="H3060">
        <v>0.54</v>
      </c>
      <c r="I3060">
        <v>0</v>
      </c>
      <c r="J3060">
        <v>0.54</v>
      </c>
    </row>
    <row r="3061" spans="1:10" x14ac:dyDescent="0.2">
      <c r="A3061" s="1" t="s">
        <v>2032</v>
      </c>
      <c r="B3061" s="1" t="s">
        <v>32</v>
      </c>
      <c r="C3061" s="1" t="s">
        <v>57</v>
      </c>
      <c r="D3061" s="1" t="s">
        <v>71</v>
      </c>
      <c r="E3061" s="1" t="s">
        <v>251</v>
      </c>
      <c r="F3061">
        <v>0.39</v>
      </c>
      <c r="G3061">
        <v>0.1</v>
      </c>
      <c r="H3061">
        <v>0.01</v>
      </c>
      <c r="I3061">
        <v>0.04</v>
      </c>
      <c r="J3061">
        <v>0.54</v>
      </c>
    </row>
    <row r="3062" spans="1:10" x14ac:dyDescent="0.2">
      <c r="A3062" s="1" t="s">
        <v>1232</v>
      </c>
      <c r="B3062" s="1" t="s">
        <v>36</v>
      </c>
      <c r="C3062" s="1" t="s">
        <v>37</v>
      </c>
      <c r="D3062" s="1" t="s">
        <v>45</v>
      </c>
      <c r="E3062" s="1" t="s">
        <v>251</v>
      </c>
      <c r="F3062">
        <v>0.21</v>
      </c>
      <c r="G3062">
        <v>0.13</v>
      </c>
      <c r="H3062">
        <v>0.13</v>
      </c>
      <c r="I3062">
        <v>0.06</v>
      </c>
      <c r="J3062">
        <v>0.54</v>
      </c>
    </row>
    <row r="3063" spans="1:10" x14ac:dyDescent="0.2">
      <c r="A3063" s="1" t="s">
        <v>2300</v>
      </c>
      <c r="B3063" s="1" t="s">
        <v>126</v>
      </c>
      <c r="C3063" s="1" t="s">
        <v>25</v>
      </c>
      <c r="D3063" s="1" t="s">
        <v>38</v>
      </c>
      <c r="E3063" s="1" t="s">
        <v>13</v>
      </c>
      <c r="F3063">
        <v>0.28999999999999998</v>
      </c>
      <c r="G3063">
        <v>0.08</v>
      </c>
      <c r="H3063">
        <v>0.16</v>
      </c>
      <c r="I3063">
        <v>0.01</v>
      </c>
      <c r="J3063">
        <v>0.54</v>
      </c>
    </row>
    <row r="3064" spans="1:10" x14ac:dyDescent="0.2">
      <c r="A3064" s="1" t="s">
        <v>2301</v>
      </c>
      <c r="B3064" s="1" t="s">
        <v>41</v>
      </c>
      <c r="C3064" s="1" t="s">
        <v>47</v>
      </c>
      <c r="D3064" s="1" t="s">
        <v>45</v>
      </c>
      <c r="E3064" s="1" t="s">
        <v>233</v>
      </c>
      <c r="F3064">
        <v>0</v>
      </c>
      <c r="G3064">
        <v>0</v>
      </c>
      <c r="H3064">
        <v>0.54</v>
      </c>
      <c r="I3064">
        <v>0</v>
      </c>
      <c r="J3064">
        <v>0.54</v>
      </c>
    </row>
    <row r="3065" spans="1:10" x14ac:dyDescent="0.2">
      <c r="A3065" s="1" t="s">
        <v>2302</v>
      </c>
      <c r="B3065" s="1" t="s">
        <v>20</v>
      </c>
      <c r="C3065" s="1" t="s">
        <v>15</v>
      </c>
      <c r="D3065" s="1" t="s">
        <v>22</v>
      </c>
      <c r="E3065" s="1" t="s">
        <v>86</v>
      </c>
      <c r="F3065">
        <v>0.24</v>
      </c>
      <c r="G3065">
        <v>0.23</v>
      </c>
      <c r="H3065">
        <v>0</v>
      </c>
      <c r="I3065">
        <v>0.06</v>
      </c>
      <c r="J3065">
        <v>0.54</v>
      </c>
    </row>
    <row r="3066" spans="1:10" x14ac:dyDescent="0.2">
      <c r="A3066" s="1" t="s">
        <v>2194</v>
      </c>
      <c r="B3066" s="1" t="s">
        <v>32</v>
      </c>
      <c r="C3066" s="1" t="s">
        <v>37</v>
      </c>
      <c r="D3066" s="1" t="s">
        <v>12</v>
      </c>
      <c r="E3066" s="1" t="s">
        <v>99</v>
      </c>
      <c r="F3066">
        <v>0.4</v>
      </c>
      <c r="G3066">
        <v>0.1</v>
      </c>
      <c r="H3066">
        <v>0</v>
      </c>
      <c r="I3066">
        <v>0.04</v>
      </c>
      <c r="J3066">
        <v>0.54</v>
      </c>
    </row>
    <row r="3067" spans="1:10" x14ac:dyDescent="0.2">
      <c r="A3067" s="1" t="s">
        <v>2303</v>
      </c>
      <c r="B3067" s="1" t="s">
        <v>113</v>
      </c>
      <c r="C3067" s="1" t="s">
        <v>33</v>
      </c>
      <c r="D3067" s="1" t="s">
        <v>45</v>
      </c>
      <c r="E3067" s="1" t="s">
        <v>109</v>
      </c>
      <c r="F3067">
        <v>0.12</v>
      </c>
      <c r="G3067">
        <v>0.16</v>
      </c>
      <c r="H3067">
        <v>0.18</v>
      </c>
      <c r="I3067">
        <v>0.09</v>
      </c>
      <c r="J3067">
        <v>0.54</v>
      </c>
    </row>
    <row r="3068" spans="1:10" x14ac:dyDescent="0.2">
      <c r="A3068" s="1" t="s">
        <v>395</v>
      </c>
      <c r="B3068" s="1" t="s">
        <v>32</v>
      </c>
      <c r="C3068" s="1" t="s">
        <v>75</v>
      </c>
      <c r="D3068" s="1" t="s">
        <v>38</v>
      </c>
      <c r="E3068" s="1" t="s">
        <v>175</v>
      </c>
      <c r="F3068">
        <v>0.28000000000000003</v>
      </c>
      <c r="G3068">
        <v>0.21</v>
      </c>
      <c r="H3068">
        <v>0</v>
      </c>
      <c r="I3068">
        <v>0.05</v>
      </c>
      <c r="J3068">
        <v>0.54</v>
      </c>
    </row>
    <row r="3069" spans="1:10" x14ac:dyDescent="0.2">
      <c r="A3069" s="1" t="s">
        <v>422</v>
      </c>
      <c r="B3069" s="1" t="s">
        <v>10</v>
      </c>
      <c r="C3069" s="1" t="s">
        <v>67</v>
      </c>
      <c r="D3069" s="1" t="s">
        <v>12</v>
      </c>
      <c r="E3069" s="1" t="s">
        <v>99</v>
      </c>
      <c r="F3069">
        <v>0.51</v>
      </c>
      <c r="G3069">
        <v>0</v>
      </c>
      <c r="H3069">
        <v>0</v>
      </c>
      <c r="I3069">
        <v>0.03</v>
      </c>
      <c r="J3069">
        <v>0.54</v>
      </c>
    </row>
    <row r="3070" spans="1:10" x14ac:dyDescent="0.2">
      <c r="A3070" s="1" t="s">
        <v>2304</v>
      </c>
      <c r="B3070" s="1" t="s">
        <v>20</v>
      </c>
      <c r="C3070" s="1" t="s">
        <v>15</v>
      </c>
      <c r="D3070" s="1" t="s">
        <v>45</v>
      </c>
      <c r="E3070" s="1" t="s">
        <v>943</v>
      </c>
      <c r="F3070">
        <v>0.33</v>
      </c>
      <c r="G3070">
        <v>0.03</v>
      </c>
      <c r="H3070">
        <v>0.15</v>
      </c>
      <c r="I3070">
        <v>0.03</v>
      </c>
      <c r="J3070">
        <v>0.54</v>
      </c>
    </row>
    <row r="3071" spans="1:10" x14ac:dyDescent="0.2">
      <c r="A3071" s="1" t="s">
        <v>2305</v>
      </c>
      <c r="B3071" s="1" t="s">
        <v>36</v>
      </c>
      <c r="C3071" s="1" t="s">
        <v>18</v>
      </c>
      <c r="D3071" s="1" t="s">
        <v>58</v>
      </c>
      <c r="E3071" s="1" t="s">
        <v>175</v>
      </c>
      <c r="F3071">
        <v>0.13</v>
      </c>
      <c r="G3071">
        <v>0.28999999999999998</v>
      </c>
      <c r="H3071">
        <v>0.01</v>
      </c>
      <c r="I3071">
        <v>0.11</v>
      </c>
      <c r="J3071">
        <v>0.54</v>
      </c>
    </row>
    <row r="3072" spans="1:10" x14ac:dyDescent="0.2">
      <c r="A3072" s="1" t="s">
        <v>1032</v>
      </c>
      <c r="B3072" s="1" t="s">
        <v>36</v>
      </c>
      <c r="C3072" s="1" t="s">
        <v>57</v>
      </c>
      <c r="D3072" s="1" t="s">
        <v>16</v>
      </c>
      <c r="E3072" s="1" t="s">
        <v>369</v>
      </c>
      <c r="F3072">
        <v>0.22</v>
      </c>
      <c r="G3072">
        <v>0.23</v>
      </c>
      <c r="H3072">
        <v>0</v>
      </c>
      <c r="I3072">
        <v>0.09</v>
      </c>
      <c r="J3072">
        <v>0.54</v>
      </c>
    </row>
    <row r="3073" spans="1:10" x14ac:dyDescent="0.2">
      <c r="A3073" s="1" t="s">
        <v>2306</v>
      </c>
      <c r="B3073" s="1" t="s">
        <v>49</v>
      </c>
      <c r="C3073" s="1" t="s">
        <v>42</v>
      </c>
      <c r="D3073" s="1" t="s">
        <v>22</v>
      </c>
      <c r="E3073" s="1" t="s">
        <v>319</v>
      </c>
      <c r="F3073">
        <v>0.39</v>
      </c>
      <c r="G3073">
        <v>0.14000000000000001</v>
      </c>
      <c r="H3073">
        <v>0</v>
      </c>
      <c r="I3073">
        <v>0.01</v>
      </c>
      <c r="J3073">
        <v>0.54</v>
      </c>
    </row>
    <row r="3074" spans="1:10" x14ac:dyDescent="0.2">
      <c r="A3074" s="1" t="s">
        <v>2307</v>
      </c>
      <c r="B3074" s="1" t="s">
        <v>20</v>
      </c>
      <c r="C3074" s="1" t="s">
        <v>33</v>
      </c>
      <c r="D3074" s="1" t="s">
        <v>38</v>
      </c>
      <c r="E3074" s="1" t="s">
        <v>59</v>
      </c>
      <c r="F3074">
        <v>0.32</v>
      </c>
      <c r="G3074">
        <v>0.17</v>
      </c>
      <c r="H3074">
        <v>0</v>
      </c>
      <c r="I3074">
        <v>0.05</v>
      </c>
      <c r="J3074">
        <v>0.54</v>
      </c>
    </row>
    <row r="3075" spans="1:10" x14ac:dyDescent="0.2">
      <c r="A3075" s="1" t="s">
        <v>748</v>
      </c>
      <c r="B3075" s="1" t="s">
        <v>126</v>
      </c>
      <c r="C3075" s="1" t="s">
        <v>54</v>
      </c>
      <c r="D3075" s="1" t="s">
        <v>12</v>
      </c>
      <c r="E3075" s="1" t="s">
        <v>99</v>
      </c>
      <c r="F3075">
        <v>0.42</v>
      </c>
      <c r="G3075">
        <v>0.11</v>
      </c>
      <c r="H3075">
        <v>0</v>
      </c>
      <c r="I3075">
        <v>0.01</v>
      </c>
      <c r="J3075">
        <v>0.54</v>
      </c>
    </row>
    <row r="3076" spans="1:10" x14ac:dyDescent="0.2">
      <c r="A3076" s="1" t="s">
        <v>1151</v>
      </c>
      <c r="B3076" s="1" t="s">
        <v>20</v>
      </c>
      <c r="C3076" s="1" t="s">
        <v>18</v>
      </c>
      <c r="D3076" s="1" t="s">
        <v>71</v>
      </c>
      <c r="E3076" s="1" t="s">
        <v>319</v>
      </c>
      <c r="F3076">
        <v>0.35</v>
      </c>
      <c r="G3076">
        <v>0.14000000000000001</v>
      </c>
      <c r="H3076">
        <v>0</v>
      </c>
      <c r="I3076">
        <v>0.05</v>
      </c>
      <c r="J3076">
        <v>0.54</v>
      </c>
    </row>
    <row r="3077" spans="1:10" x14ac:dyDescent="0.2">
      <c r="A3077" s="1" t="s">
        <v>2308</v>
      </c>
      <c r="B3077" s="1" t="s">
        <v>102</v>
      </c>
      <c r="C3077" s="1" t="s">
        <v>42</v>
      </c>
      <c r="D3077" s="1" t="s">
        <v>58</v>
      </c>
      <c r="E3077" s="1" t="s">
        <v>59</v>
      </c>
      <c r="F3077">
        <v>0.46</v>
      </c>
      <c r="G3077">
        <v>0.06</v>
      </c>
      <c r="H3077">
        <v>0</v>
      </c>
      <c r="I3077">
        <v>0.02</v>
      </c>
      <c r="J3077">
        <v>0.54</v>
      </c>
    </row>
    <row r="3078" spans="1:10" x14ac:dyDescent="0.2">
      <c r="A3078" s="1" t="s">
        <v>2309</v>
      </c>
      <c r="B3078" s="1" t="s">
        <v>20</v>
      </c>
      <c r="C3078" s="1" t="s">
        <v>15</v>
      </c>
      <c r="D3078" s="1" t="s">
        <v>52</v>
      </c>
      <c r="E3078" s="1" t="s">
        <v>1183</v>
      </c>
      <c r="F3078">
        <v>0.42</v>
      </c>
      <c r="G3078">
        <v>0.08</v>
      </c>
      <c r="H3078">
        <v>0</v>
      </c>
      <c r="I3078">
        <v>0.04</v>
      </c>
      <c r="J3078">
        <v>0.54</v>
      </c>
    </row>
    <row r="3079" spans="1:10" x14ac:dyDescent="0.2">
      <c r="A3079" s="1" t="s">
        <v>2310</v>
      </c>
      <c r="B3079" s="1" t="s">
        <v>20</v>
      </c>
      <c r="C3079" s="1" t="s">
        <v>11</v>
      </c>
      <c r="D3079" s="1" t="s">
        <v>58</v>
      </c>
      <c r="E3079" s="1" t="s">
        <v>13</v>
      </c>
      <c r="F3079">
        <v>0.39</v>
      </c>
      <c r="G3079">
        <v>0.01</v>
      </c>
      <c r="H3079">
        <v>0.1</v>
      </c>
      <c r="I3079">
        <v>0.04</v>
      </c>
      <c r="J3079">
        <v>0.54</v>
      </c>
    </row>
    <row r="3080" spans="1:10" x14ac:dyDescent="0.2">
      <c r="A3080" s="1" t="s">
        <v>2311</v>
      </c>
      <c r="B3080" s="1" t="s">
        <v>41</v>
      </c>
      <c r="C3080" s="1" t="s">
        <v>42</v>
      </c>
      <c r="D3080" s="1" t="s">
        <v>12</v>
      </c>
      <c r="E3080" s="1" t="s">
        <v>159</v>
      </c>
      <c r="F3080">
        <v>0</v>
      </c>
      <c r="G3080">
        <v>0</v>
      </c>
      <c r="H3080">
        <v>0.54</v>
      </c>
      <c r="I3080">
        <v>0</v>
      </c>
      <c r="J3080">
        <v>0.54</v>
      </c>
    </row>
    <row r="3081" spans="1:10" x14ac:dyDescent="0.2">
      <c r="A3081" s="1" t="s">
        <v>2312</v>
      </c>
      <c r="B3081" s="1" t="s">
        <v>41</v>
      </c>
      <c r="C3081" s="1" t="s">
        <v>124</v>
      </c>
      <c r="D3081" s="1" t="s">
        <v>12</v>
      </c>
      <c r="E3081" s="1" t="s">
        <v>109</v>
      </c>
      <c r="F3081">
        <v>0.26</v>
      </c>
      <c r="G3081">
        <v>0.21</v>
      </c>
      <c r="H3081">
        <v>0</v>
      </c>
      <c r="I3081">
        <v>7.0000000000000007E-2</v>
      </c>
      <c r="J3081">
        <v>0.54</v>
      </c>
    </row>
    <row r="3082" spans="1:10" x14ac:dyDescent="0.2">
      <c r="A3082" s="1" t="s">
        <v>2313</v>
      </c>
      <c r="B3082" s="1" t="s">
        <v>62</v>
      </c>
      <c r="C3082" s="1" t="s">
        <v>57</v>
      </c>
      <c r="D3082" s="1" t="s">
        <v>45</v>
      </c>
      <c r="E3082" s="1" t="s">
        <v>13</v>
      </c>
      <c r="F3082">
        <v>0</v>
      </c>
      <c r="G3082">
        <v>0.05</v>
      </c>
      <c r="H3082">
        <v>0.48</v>
      </c>
      <c r="I3082">
        <v>0</v>
      </c>
      <c r="J3082">
        <v>0.54</v>
      </c>
    </row>
    <row r="3083" spans="1:10" x14ac:dyDescent="0.2">
      <c r="A3083" s="1" t="s">
        <v>2314</v>
      </c>
      <c r="B3083" s="1" t="s">
        <v>41</v>
      </c>
      <c r="C3083" s="1" t="s">
        <v>11</v>
      </c>
      <c r="D3083" s="1" t="s">
        <v>1</v>
      </c>
      <c r="E3083" s="1" t="s">
        <v>59</v>
      </c>
      <c r="F3083">
        <v>0.45</v>
      </c>
      <c r="G3083">
        <v>0.02</v>
      </c>
      <c r="H3083">
        <v>0</v>
      </c>
      <c r="I3083">
        <v>7.0000000000000007E-2</v>
      </c>
      <c r="J3083">
        <v>0.54</v>
      </c>
    </row>
    <row r="3084" spans="1:10" x14ac:dyDescent="0.2">
      <c r="A3084" s="1" t="s">
        <v>2315</v>
      </c>
      <c r="B3084" s="1" t="s">
        <v>186</v>
      </c>
      <c r="C3084" s="1" t="s">
        <v>54</v>
      </c>
      <c r="D3084" s="1" t="s">
        <v>12</v>
      </c>
      <c r="E3084" s="1" t="s">
        <v>59</v>
      </c>
      <c r="F3084">
        <v>0.3</v>
      </c>
      <c r="G3084">
        <v>0.2</v>
      </c>
      <c r="H3084">
        <v>0</v>
      </c>
      <c r="I3084">
        <v>0.04</v>
      </c>
      <c r="J3084">
        <v>0.54</v>
      </c>
    </row>
    <row r="3085" spans="1:10" x14ac:dyDescent="0.2">
      <c r="A3085" s="1" t="s">
        <v>2316</v>
      </c>
      <c r="B3085" s="1" t="s">
        <v>64</v>
      </c>
      <c r="C3085" s="1" t="s">
        <v>216</v>
      </c>
      <c r="D3085" s="1" t="s">
        <v>38</v>
      </c>
      <c r="E3085" s="1" t="s">
        <v>175</v>
      </c>
      <c r="F3085">
        <v>0.14000000000000001</v>
      </c>
      <c r="G3085">
        <v>0.32</v>
      </c>
      <c r="H3085">
        <v>0</v>
      </c>
      <c r="I3085">
        <v>0.08</v>
      </c>
      <c r="J3085">
        <v>0.54</v>
      </c>
    </row>
    <row r="3086" spans="1:10" x14ac:dyDescent="0.2">
      <c r="A3086" s="1" t="s">
        <v>1322</v>
      </c>
      <c r="B3086" s="1" t="s">
        <v>32</v>
      </c>
      <c r="C3086" s="1" t="s">
        <v>67</v>
      </c>
      <c r="D3086" s="1" t="s">
        <v>38</v>
      </c>
      <c r="E3086" s="1" t="s">
        <v>369</v>
      </c>
      <c r="F3086">
        <v>0.32</v>
      </c>
      <c r="G3086">
        <v>0.17</v>
      </c>
      <c r="H3086">
        <v>0</v>
      </c>
      <c r="I3086">
        <v>0.04</v>
      </c>
      <c r="J3086">
        <v>0.54</v>
      </c>
    </row>
    <row r="3087" spans="1:10" x14ac:dyDescent="0.2">
      <c r="A3087" s="1" t="s">
        <v>2317</v>
      </c>
      <c r="B3087" s="1" t="s">
        <v>20</v>
      </c>
      <c r="C3087" s="1" t="s">
        <v>15</v>
      </c>
      <c r="D3087" s="1" t="s">
        <v>45</v>
      </c>
      <c r="E3087" s="1" t="s">
        <v>159</v>
      </c>
      <c r="F3087">
        <v>0.04</v>
      </c>
      <c r="G3087">
        <v>0.01</v>
      </c>
      <c r="H3087">
        <v>0.48</v>
      </c>
      <c r="I3087">
        <v>0</v>
      </c>
      <c r="J3087">
        <v>0.54</v>
      </c>
    </row>
    <row r="3088" spans="1:10" x14ac:dyDescent="0.2">
      <c r="A3088" s="1" t="s">
        <v>2318</v>
      </c>
      <c r="B3088" s="1" t="s">
        <v>41</v>
      </c>
      <c r="C3088" s="1" t="s">
        <v>124</v>
      </c>
      <c r="D3088" s="1" t="s">
        <v>1</v>
      </c>
      <c r="E3088" s="1" t="s">
        <v>220</v>
      </c>
      <c r="F3088">
        <v>0.26</v>
      </c>
      <c r="G3088">
        <v>0.2</v>
      </c>
      <c r="H3088">
        <v>0</v>
      </c>
      <c r="I3088">
        <v>7.0000000000000007E-2</v>
      </c>
      <c r="J3088">
        <v>0.54</v>
      </c>
    </row>
    <row r="3089" spans="1:10" x14ac:dyDescent="0.2">
      <c r="A3089" s="1" t="s">
        <v>2319</v>
      </c>
      <c r="B3089" s="1" t="s">
        <v>41</v>
      </c>
      <c r="C3089" s="1" t="s">
        <v>124</v>
      </c>
      <c r="D3089" s="1" t="s">
        <v>71</v>
      </c>
      <c r="E3089" s="1" t="s">
        <v>55</v>
      </c>
      <c r="F3089">
        <v>0.26</v>
      </c>
      <c r="G3089">
        <v>0.2</v>
      </c>
      <c r="H3089">
        <v>0</v>
      </c>
      <c r="I3089">
        <v>7.0000000000000007E-2</v>
      </c>
      <c r="J3089">
        <v>0.54</v>
      </c>
    </row>
    <row r="3090" spans="1:10" x14ac:dyDescent="0.2">
      <c r="A3090" s="1" t="s">
        <v>2320</v>
      </c>
      <c r="B3090" s="1" t="s">
        <v>10</v>
      </c>
      <c r="C3090" s="1" t="s">
        <v>15</v>
      </c>
      <c r="D3090" s="1" t="s">
        <v>45</v>
      </c>
      <c r="E3090" s="1" t="s">
        <v>251</v>
      </c>
      <c r="F3090">
        <v>0.22</v>
      </c>
      <c r="G3090">
        <v>0.05</v>
      </c>
      <c r="H3090">
        <v>0.24</v>
      </c>
      <c r="I3090">
        <v>0.03</v>
      </c>
      <c r="J3090">
        <v>0.54</v>
      </c>
    </row>
    <row r="3091" spans="1:10" hidden="1" x14ac:dyDescent="0.2">
      <c r="A3091" s="1" t="s">
        <v>660</v>
      </c>
      <c r="B3091" s="1" t="s">
        <v>126</v>
      </c>
      <c r="C3091" s="1" t="s">
        <v>191</v>
      </c>
      <c r="D3091" s="1" t="s">
        <v>12</v>
      </c>
      <c r="E3091" s="1" t="s">
        <v>99</v>
      </c>
      <c r="F3091">
        <v>0.41</v>
      </c>
      <c r="G3091">
        <v>0.11</v>
      </c>
      <c r="H3091">
        <v>0</v>
      </c>
      <c r="I3091">
        <v>0.01</v>
      </c>
      <c r="J3091">
        <v>0.54</v>
      </c>
    </row>
    <row r="3092" spans="1:10" x14ac:dyDescent="0.2">
      <c r="A3092" s="1" t="s">
        <v>2321</v>
      </c>
      <c r="B3092" s="1" t="s">
        <v>41</v>
      </c>
      <c r="C3092" s="1" t="s">
        <v>25</v>
      </c>
      <c r="D3092" s="1" t="s">
        <v>38</v>
      </c>
      <c r="E3092" s="1" t="s">
        <v>220</v>
      </c>
      <c r="F3092">
        <v>0.26</v>
      </c>
      <c r="G3092">
        <v>0.2</v>
      </c>
      <c r="H3092">
        <v>0</v>
      </c>
      <c r="I3092">
        <v>7.0000000000000007E-2</v>
      </c>
      <c r="J3092">
        <v>0.54</v>
      </c>
    </row>
    <row r="3093" spans="1:10" x14ac:dyDescent="0.2">
      <c r="A3093" s="1" t="s">
        <v>115</v>
      </c>
      <c r="B3093" s="1" t="s">
        <v>107</v>
      </c>
      <c r="C3093" s="1" t="s">
        <v>65</v>
      </c>
      <c r="D3093" s="1" t="s">
        <v>58</v>
      </c>
      <c r="E3093" s="1" t="s">
        <v>99</v>
      </c>
      <c r="F3093">
        <v>0.13</v>
      </c>
      <c r="G3093">
        <v>0.37</v>
      </c>
      <c r="H3093">
        <v>0</v>
      </c>
      <c r="I3093">
        <v>0.04</v>
      </c>
      <c r="J3093">
        <v>0.54</v>
      </c>
    </row>
    <row r="3094" spans="1:10" x14ac:dyDescent="0.2">
      <c r="A3094" s="1" t="s">
        <v>2322</v>
      </c>
      <c r="B3094" s="1" t="s">
        <v>20</v>
      </c>
      <c r="C3094" s="1" t="s">
        <v>18</v>
      </c>
      <c r="D3094" s="1" t="s">
        <v>52</v>
      </c>
      <c r="E3094" s="1" t="s">
        <v>1944</v>
      </c>
      <c r="F3094">
        <v>0.21</v>
      </c>
      <c r="G3094">
        <v>0.27</v>
      </c>
      <c r="H3094">
        <v>0</v>
      </c>
      <c r="I3094">
        <v>0.05</v>
      </c>
      <c r="J3094">
        <v>0.53</v>
      </c>
    </row>
    <row r="3095" spans="1:10" x14ac:dyDescent="0.2">
      <c r="A3095" s="1" t="s">
        <v>2323</v>
      </c>
      <c r="B3095" s="1" t="s">
        <v>41</v>
      </c>
      <c r="C3095" s="1" t="s">
        <v>54</v>
      </c>
      <c r="D3095" s="1" t="s">
        <v>58</v>
      </c>
      <c r="E3095" s="1" t="s">
        <v>251</v>
      </c>
      <c r="F3095">
        <v>0.26</v>
      </c>
      <c r="G3095">
        <v>0.2</v>
      </c>
      <c r="H3095">
        <v>0</v>
      </c>
      <c r="I3095">
        <v>7.0000000000000007E-2</v>
      </c>
      <c r="J3095">
        <v>0.53</v>
      </c>
    </row>
    <row r="3096" spans="1:10" x14ac:dyDescent="0.2">
      <c r="A3096" s="1" t="s">
        <v>2324</v>
      </c>
      <c r="B3096" s="1" t="s">
        <v>41</v>
      </c>
      <c r="C3096" s="1" t="s">
        <v>25</v>
      </c>
      <c r="D3096" s="1" t="s">
        <v>12</v>
      </c>
      <c r="E3096" s="1" t="s">
        <v>99</v>
      </c>
      <c r="F3096">
        <v>0.45</v>
      </c>
      <c r="G3096">
        <v>0.02</v>
      </c>
      <c r="H3096">
        <v>0</v>
      </c>
      <c r="I3096">
        <v>7.0000000000000007E-2</v>
      </c>
      <c r="J3096">
        <v>0.53</v>
      </c>
    </row>
    <row r="3097" spans="1:10" x14ac:dyDescent="0.2">
      <c r="A3097" s="1" t="s">
        <v>2127</v>
      </c>
      <c r="B3097" s="1" t="s">
        <v>10</v>
      </c>
      <c r="C3097" s="1" t="s">
        <v>15</v>
      </c>
      <c r="D3097" s="1" t="s">
        <v>38</v>
      </c>
      <c r="E3097" s="1" t="s">
        <v>319</v>
      </c>
      <c r="F3097">
        <v>0.49</v>
      </c>
      <c r="G3097">
        <v>0</v>
      </c>
      <c r="H3097">
        <v>0</v>
      </c>
      <c r="I3097">
        <v>0.04</v>
      </c>
      <c r="J3097">
        <v>0.53</v>
      </c>
    </row>
    <row r="3098" spans="1:10" x14ac:dyDescent="0.2">
      <c r="A3098" s="1" t="s">
        <v>2325</v>
      </c>
      <c r="B3098" s="1" t="s">
        <v>41</v>
      </c>
      <c r="C3098" s="1" t="s">
        <v>42</v>
      </c>
      <c r="D3098" s="1" t="s">
        <v>22</v>
      </c>
      <c r="E3098" s="1" t="s">
        <v>55</v>
      </c>
      <c r="F3098">
        <v>0.26</v>
      </c>
      <c r="G3098">
        <v>0.2</v>
      </c>
      <c r="H3098">
        <v>0</v>
      </c>
      <c r="I3098">
        <v>7.0000000000000007E-2</v>
      </c>
      <c r="J3098">
        <v>0.53</v>
      </c>
    </row>
    <row r="3099" spans="1:10" x14ac:dyDescent="0.2">
      <c r="A3099" s="1" t="s">
        <v>2326</v>
      </c>
      <c r="B3099" s="1" t="s">
        <v>36</v>
      </c>
      <c r="C3099" s="1" t="s">
        <v>37</v>
      </c>
      <c r="D3099" s="1" t="s">
        <v>45</v>
      </c>
      <c r="E3099" s="1" t="s">
        <v>1803</v>
      </c>
      <c r="F3099">
        <v>0.25</v>
      </c>
      <c r="G3099">
        <v>7.0000000000000007E-2</v>
      </c>
      <c r="H3099">
        <v>0.17</v>
      </c>
      <c r="I3099">
        <v>0.05</v>
      </c>
      <c r="J3099">
        <v>0.53</v>
      </c>
    </row>
    <row r="3100" spans="1:10" x14ac:dyDescent="0.2">
      <c r="A3100" s="1" t="s">
        <v>2327</v>
      </c>
      <c r="B3100" s="1" t="s">
        <v>113</v>
      </c>
      <c r="C3100" s="1" t="s">
        <v>33</v>
      </c>
      <c r="D3100" s="1" t="s">
        <v>45</v>
      </c>
      <c r="E3100" s="1" t="s">
        <v>164</v>
      </c>
      <c r="F3100">
        <v>0.15</v>
      </c>
      <c r="G3100">
        <v>7.0000000000000007E-2</v>
      </c>
      <c r="H3100">
        <v>0.27</v>
      </c>
      <c r="I3100">
        <v>0.05</v>
      </c>
      <c r="J3100">
        <v>0.53</v>
      </c>
    </row>
    <row r="3101" spans="1:10" x14ac:dyDescent="0.2">
      <c r="A3101" s="1" t="s">
        <v>2328</v>
      </c>
      <c r="B3101" s="1" t="s">
        <v>41</v>
      </c>
      <c r="C3101" s="1" t="s">
        <v>124</v>
      </c>
      <c r="D3101" s="1" t="s">
        <v>38</v>
      </c>
      <c r="E3101" s="1" t="s">
        <v>248</v>
      </c>
      <c r="F3101">
        <v>0.26</v>
      </c>
      <c r="G3101">
        <v>0.2</v>
      </c>
      <c r="H3101">
        <v>0</v>
      </c>
      <c r="I3101">
        <v>7.0000000000000007E-2</v>
      </c>
      <c r="J3101">
        <v>0.53</v>
      </c>
    </row>
    <row r="3102" spans="1:10" x14ac:dyDescent="0.2">
      <c r="A3102" s="1" t="s">
        <v>2329</v>
      </c>
      <c r="B3102" s="1" t="s">
        <v>49</v>
      </c>
      <c r="C3102" s="1" t="s">
        <v>42</v>
      </c>
      <c r="D3102" s="1" t="s">
        <v>22</v>
      </c>
      <c r="E3102" s="1" t="s">
        <v>191</v>
      </c>
      <c r="F3102">
        <v>0.38</v>
      </c>
      <c r="G3102">
        <v>0.14000000000000001</v>
      </c>
      <c r="H3102">
        <v>0</v>
      </c>
      <c r="I3102">
        <v>0.01</v>
      </c>
      <c r="J3102">
        <v>0.53</v>
      </c>
    </row>
    <row r="3103" spans="1:10" x14ac:dyDescent="0.2">
      <c r="A3103" s="1" t="s">
        <v>2330</v>
      </c>
      <c r="B3103" s="1" t="s">
        <v>41</v>
      </c>
      <c r="C3103" s="1" t="s">
        <v>42</v>
      </c>
      <c r="D3103" s="1" t="s">
        <v>12</v>
      </c>
      <c r="E3103" s="1" t="s">
        <v>99</v>
      </c>
      <c r="F3103">
        <v>0.44</v>
      </c>
      <c r="G3103">
        <v>0.02</v>
      </c>
      <c r="H3103">
        <v>0</v>
      </c>
      <c r="I3103">
        <v>7.0000000000000007E-2</v>
      </c>
      <c r="J3103">
        <v>0.53</v>
      </c>
    </row>
    <row r="3104" spans="1:10" x14ac:dyDescent="0.2">
      <c r="A3104" s="1" t="s">
        <v>2331</v>
      </c>
      <c r="B3104" s="1" t="s">
        <v>186</v>
      </c>
      <c r="C3104" s="1" t="s">
        <v>151</v>
      </c>
      <c r="D3104" s="1" t="s">
        <v>16</v>
      </c>
      <c r="E3104" s="1" t="s">
        <v>99</v>
      </c>
      <c r="F3104">
        <v>0.3</v>
      </c>
      <c r="G3104">
        <v>0.2</v>
      </c>
      <c r="H3104">
        <v>0</v>
      </c>
      <c r="I3104">
        <v>0.03</v>
      </c>
      <c r="J3104">
        <v>0.53</v>
      </c>
    </row>
    <row r="3105" spans="1:10" x14ac:dyDescent="0.2">
      <c r="A3105" s="1" t="s">
        <v>2332</v>
      </c>
      <c r="B3105" s="1" t="s">
        <v>41</v>
      </c>
      <c r="C3105" s="1" t="s">
        <v>42</v>
      </c>
      <c r="D3105" s="1" t="s">
        <v>58</v>
      </c>
      <c r="E3105" s="1" t="s">
        <v>1538</v>
      </c>
      <c r="F3105">
        <v>0.26</v>
      </c>
      <c r="G3105">
        <v>0.2</v>
      </c>
      <c r="H3105">
        <v>0</v>
      </c>
      <c r="I3105">
        <v>7.0000000000000007E-2</v>
      </c>
      <c r="J3105">
        <v>0.53</v>
      </c>
    </row>
    <row r="3106" spans="1:10" x14ac:dyDescent="0.2">
      <c r="A3106" s="1" t="s">
        <v>2333</v>
      </c>
      <c r="B3106" s="1" t="s">
        <v>102</v>
      </c>
      <c r="C3106" s="1" t="s">
        <v>42</v>
      </c>
      <c r="D3106" s="1" t="s">
        <v>22</v>
      </c>
      <c r="E3106" s="1" t="s">
        <v>109</v>
      </c>
      <c r="F3106">
        <v>0.4</v>
      </c>
      <c r="G3106">
        <v>0.11</v>
      </c>
      <c r="H3106">
        <v>0</v>
      </c>
      <c r="I3106">
        <v>0.02</v>
      </c>
      <c r="J3106">
        <v>0.53</v>
      </c>
    </row>
    <row r="3107" spans="1:10" x14ac:dyDescent="0.2">
      <c r="A3107" s="1" t="s">
        <v>2334</v>
      </c>
      <c r="B3107" s="1" t="s">
        <v>20</v>
      </c>
      <c r="C3107" s="1" t="s">
        <v>11</v>
      </c>
      <c r="D3107" s="1" t="s">
        <v>45</v>
      </c>
      <c r="E3107" s="1" t="s">
        <v>109</v>
      </c>
      <c r="F3107">
        <v>0.18</v>
      </c>
      <c r="G3107">
        <v>0</v>
      </c>
      <c r="H3107">
        <v>0.33</v>
      </c>
      <c r="I3107">
        <v>0.02</v>
      </c>
      <c r="J3107">
        <v>0.53</v>
      </c>
    </row>
    <row r="3108" spans="1:10" x14ac:dyDescent="0.2">
      <c r="A3108" s="1" t="s">
        <v>2335</v>
      </c>
      <c r="B3108" s="1" t="s">
        <v>20</v>
      </c>
      <c r="C3108" s="1" t="s">
        <v>18</v>
      </c>
      <c r="D3108" s="1" t="s">
        <v>26</v>
      </c>
      <c r="E3108" s="1" t="s">
        <v>99</v>
      </c>
      <c r="F3108">
        <v>0.26</v>
      </c>
      <c r="G3108">
        <v>0.21</v>
      </c>
      <c r="H3108">
        <v>0</v>
      </c>
      <c r="I3108">
        <v>0.06</v>
      </c>
      <c r="J3108">
        <v>0.53</v>
      </c>
    </row>
    <row r="3109" spans="1:10" x14ac:dyDescent="0.2">
      <c r="A3109" s="1" t="s">
        <v>2336</v>
      </c>
      <c r="B3109" s="1" t="s">
        <v>41</v>
      </c>
      <c r="C3109" s="1" t="s">
        <v>124</v>
      </c>
      <c r="D3109" s="1" t="s">
        <v>12</v>
      </c>
      <c r="E3109" s="1" t="s">
        <v>501</v>
      </c>
      <c r="F3109">
        <v>0.26</v>
      </c>
      <c r="G3109">
        <v>0.2</v>
      </c>
      <c r="H3109">
        <v>0</v>
      </c>
      <c r="I3109">
        <v>7.0000000000000007E-2</v>
      </c>
      <c r="J3109">
        <v>0.53</v>
      </c>
    </row>
    <row r="3110" spans="1:10" x14ac:dyDescent="0.2">
      <c r="A3110" s="1" t="s">
        <v>2337</v>
      </c>
      <c r="B3110" s="1" t="s">
        <v>41</v>
      </c>
      <c r="C3110" s="1" t="s">
        <v>15</v>
      </c>
      <c r="D3110" s="1" t="s">
        <v>16</v>
      </c>
      <c r="E3110" s="1" t="s">
        <v>99</v>
      </c>
      <c r="F3110">
        <v>0.26</v>
      </c>
      <c r="G3110">
        <v>0.2</v>
      </c>
      <c r="H3110">
        <v>0</v>
      </c>
      <c r="I3110">
        <v>7.0000000000000007E-2</v>
      </c>
      <c r="J3110">
        <v>0.53</v>
      </c>
    </row>
    <row r="3111" spans="1:10" x14ac:dyDescent="0.2">
      <c r="A3111" s="1" t="s">
        <v>1493</v>
      </c>
      <c r="B3111" s="1" t="s">
        <v>102</v>
      </c>
      <c r="C3111" s="1" t="s">
        <v>42</v>
      </c>
      <c r="D3111" s="1" t="s">
        <v>12</v>
      </c>
      <c r="E3111" s="1" t="s">
        <v>501</v>
      </c>
      <c r="F3111">
        <v>0.4</v>
      </c>
      <c r="G3111">
        <v>0.11</v>
      </c>
      <c r="H3111">
        <v>0</v>
      </c>
      <c r="I3111">
        <v>0.02</v>
      </c>
      <c r="J3111">
        <v>0.53</v>
      </c>
    </row>
    <row r="3112" spans="1:10" x14ac:dyDescent="0.2">
      <c r="A3112" s="1" t="s">
        <v>1405</v>
      </c>
      <c r="B3112" s="1" t="s">
        <v>128</v>
      </c>
      <c r="C3112" s="1" t="s">
        <v>65</v>
      </c>
      <c r="D3112" s="1" t="s">
        <v>38</v>
      </c>
      <c r="E3112" s="1" t="s">
        <v>175</v>
      </c>
      <c r="F3112">
        <v>0.28000000000000003</v>
      </c>
      <c r="G3112">
        <v>0.19</v>
      </c>
      <c r="H3112">
        <v>0.02</v>
      </c>
      <c r="I3112">
        <v>0.04</v>
      </c>
      <c r="J3112">
        <v>0.53</v>
      </c>
    </row>
    <row r="3113" spans="1:10" x14ac:dyDescent="0.2">
      <c r="A3113" s="1" t="s">
        <v>2338</v>
      </c>
      <c r="B3113" s="1" t="s">
        <v>32</v>
      </c>
      <c r="C3113" s="1" t="s">
        <v>57</v>
      </c>
      <c r="D3113" s="1" t="s">
        <v>22</v>
      </c>
      <c r="E3113" s="1" t="s">
        <v>175</v>
      </c>
      <c r="F3113">
        <v>0.39</v>
      </c>
      <c r="G3113">
        <v>0.1</v>
      </c>
      <c r="H3113">
        <v>0</v>
      </c>
      <c r="I3113">
        <v>0.04</v>
      </c>
      <c r="J3113">
        <v>0.53</v>
      </c>
    </row>
    <row r="3114" spans="1:10" x14ac:dyDescent="0.2">
      <c r="A3114" s="1" t="s">
        <v>639</v>
      </c>
      <c r="B3114" s="1" t="s">
        <v>102</v>
      </c>
      <c r="C3114" s="1" t="s">
        <v>25</v>
      </c>
      <c r="D3114" s="1" t="s">
        <v>38</v>
      </c>
      <c r="E3114" s="1" t="s">
        <v>86</v>
      </c>
      <c r="F3114">
        <v>0.34</v>
      </c>
      <c r="G3114">
        <v>0.17</v>
      </c>
      <c r="H3114">
        <v>0</v>
      </c>
      <c r="I3114">
        <v>0.02</v>
      </c>
      <c r="J3114">
        <v>0.53</v>
      </c>
    </row>
    <row r="3115" spans="1:10" x14ac:dyDescent="0.2">
      <c r="A3115" s="1" t="s">
        <v>2339</v>
      </c>
      <c r="B3115" s="1" t="s">
        <v>36</v>
      </c>
      <c r="C3115" s="1" t="s">
        <v>33</v>
      </c>
      <c r="D3115" s="1" t="s">
        <v>22</v>
      </c>
      <c r="E3115" s="1" t="s">
        <v>55</v>
      </c>
      <c r="F3115">
        <v>0.09</v>
      </c>
      <c r="G3115">
        <v>0.32</v>
      </c>
      <c r="H3115">
        <v>0</v>
      </c>
      <c r="I3115">
        <v>0.12</v>
      </c>
      <c r="J3115">
        <v>0.53</v>
      </c>
    </row>
    <row r="3116" spans="1:10" x14ac:dyDescent="0.2">
      <c r="A3116" s="1" t="s">
        <v>2340</v>
      </c>
      <c r="B3116" s="1" t="s">
        <v>128</v>
      </c>
      <c r="C3116" s="1" t="s">
        <v>65</v>
      </c>
      <c r="D3116" s="1" t="s">
        <v>1</v>
      </c>
      <c r="E3116" s="1" t="s">
        <v>13</v>
      </c>
      <c r="F3116">
        <v>0.23</v>
      </c>
      <c r="G3116">
        <v>0.14000000000000001</v>
      </c>
      <c r="H3116">
        <v>0.12</v>
      </c>
      <c r="I3116">
        <v>0.04</v>
      </c>
      <c r="J3116">
        <v>0.53</v>
      </c>
    </row>
    <row r="3117" spans="1:10" x14ac:dyDescent="0.2">
      <c r="A3117" s="1" t="s">
        <v>1477</v>
      </c>
      <c r="B3117" s="1" t="s">
        <v>102</v>
      </c>
      <c r="C3117" s="1" t="s">
        <v>25</v>
      </c>
      <c r="D3117" s="1" t="s">
        <v>16</v>
      </c>
      <c r="E3117" s="1" t="s">
        <v>99</v>
      </c>
      <c r="F3117">
        <v>0.32</v>
      </c>
      <c r="G3117">
        <v>0.19</v>
      </c>
      <c r="H3117">
        <v>0</v>
      </c>
      <c r="I3117">
        <v>0.01</v>
      </c>
      <c r="J3117">
        <v>0.53</v>
      </c>
    </row>
    <row r="3118" spans="1:10" x14ac:dyDescent="0.2">
      <c r="A3118" s="1" t="s">
        <v>140</v>
      </c>
      <c r="B3118" s="1" t="s">
        <v>113</v>
      </c>
      <c r="C3118" s="1" t="s">
        <v>57</v>
      </c>
      <c r="D3118" s="1" t="s">
        <v>12</v>
      </c>
      <c r="E3118" s="1" t="s">
        <v>99</v>
      </c>
      <c r="F3118">
        <v>0.12</v>
      </c>
      <c r="G3118">
        <v>0.26</v>
      </c>
      <c r="H3118">
        <v>0.02</v>
      </c>
      <c r="I3118">
        <v>0.14000000000000001</v>
      </c>
      <c r="J3118">
        <v>0.53</v>
      </c>
    </row>
    <row r="3119" spans="1:10" x14ac:dyDescent="0.2">
      <c r="A3119" s="1" t="s">
        <v>2341</v>
      </c>
      <c r="B3119" s="1" t="s">
        <v>102</v>
      </c>
      <c r="C3119" s="1" t="s">
        <v>25</v>
      </c>
      <c r="D3119" s="1" t="s">
        <v>58</v>
      </c>
      <c r="E3119" s="1" t="s">
        <v>99</v>
      </c>
      <c r="F3119">
        <v>0.32</v>
      </c>
      <c r="G3119">
        <v>0.19</v>
      </c>
      <c r="H3119">
        <v>0</v>
      </c>
      <c r="I3119">
        <v>0.02</v>
      </c>
      <c r="J3119">
        <v>0.53</v>
      </c>
    </row>
    <row r="3120" spans="1:10" x14ac:dyDescent="0.2">
      <c r="A3120" s="1" t="s">
        <v>174</v>
      </c>
      <c r="B3120" s="1" t="s">
        <v>107</v>
      </c>
      <c r="C3120" s="1" t="s">
        <v>57</v>
      </c>
      <c r="D3120" s="1" t="s">
        <v>38</v>
      </c>
      <c r="E3120" s="1" t="s">
        <v>175</v>
      </c>
      <c r="F3120">
        <v>0.16</v>
      </c>
      <c r="G3120">
        <v>0.28000000000000003</v>
      </c>
      <c r="H3120">
        <v>0</v>
      </c>
      <c r="I3120">
        <v>0.09</v>
      </c>
      <c r="J3120">
        <v>0.53</v>
      </c>
    </row>
    <row r="3121" spans="1:10" x14ac:dyDescent="0.2">
      <c r="A3121" s="1" t="s">
        <v>2342</v>
      </c>
      <c r="B3121" s="1" t="s">
        <v>41</v>
      </c>
      <c r="C3121" s="1" t="s">
        <v>42</v>
      </c>
      <c r="D3121" s="1" t="s">
        <v>1</v>
      </c>
      <c r="E3121" s="1" t="s">
        <v>99</v>
      </c>
      <c r="F3121">
        <v>0.26</v>
      </c>
      <c r="G3121">
        <v>0.2</v>
      </c>
      <c r="H3121">
        <v>0</v>
      </c>
      <c r="I3121">
        <v>7.0000000000000007E-2</v>
      </c>
      <c r="J3121">
        <v>0.53</v>
      </c>
    </row>
    <row r="3122" spans="1:10" x14ac:dyDescent="0.2">
      <c r="A3122" s="1" t="s">
        <v>1130</v>
      </c>
      <c r="B3122" s="1" t="s">
        <v>102</v>
      </c>
      <c r="C3122" s="1" t="s">
        <v>47</v>
      </c>
      <c r="D3122" s="1" t="s">
        <v>38</v>
      </c>
      <c r="E3122" s="1" t="s">
        <v>183</v>
      </c>
      <c r="F3122">
        <v>0.31</v>
      </c>
      <c r="G3122">
        <v>0.19</v>
      </c>
      <c r="H3122">
        <v>0</v>
      </c>
      <c r="I3122">
        <v>0.03</v>
      </c>
      <c r="J3122">
        <v>0.53</v>
      </c>
    </row>
    <row r="3123" spans="1:10" x14ac:dyDescent="0.2">
      <c r="A3123" s="1" t="s">
        <v>2343</v>
      </c>
      <c r="B3123" s="1" t="s">
        <v>41</v>
      </c>
      <c r="C3123" s="1" t="s">
        <v>25</v>
      </c>
      <c r="D3123" s="1" t="s">
        <v>12</v>
      </c>
      <c r="E3123" s="1" t="s">
        <v>55</v>
      </c>
      <c r="F3123">
        <v>0.26</v>
      </c>
      <c r="G3123">
        <v>0.2</v>
      </c>
      <c r="H3123">
        <v>0</v>
      </c>
      <c r="I3123">
        <v>7.0000000000000007E-2</v>
      </c>
      <c r="J3123">
        <v>0.53</v>
      </c>
    </row>
    <row r="3124" spans="1:10" x14ac:dyDescent="0.2">
      <c r="A3124" s="1" t="s">
        <v>2012</v>
      </c>
      <c r="B3124" s="1" t="s">
        <v>128</v>
      </c>
      <c r="C3124" s="1" t="s">
        <v>67</v>
      </c>
      <c r="D3124" s="1" t="s">
        <v>16</v>
      </c>
      <c r="E3124" s="1" t="s">
        <v>109</v>
      </c>
      <c r="F3124">
        <v>0.2</v>
      </c>
      <c r="G3124">
        <v>0.27</v>
      </c>
      <c r="H3124">
        <v>0.02</v>
      </c>
      <c r="I3124">
        <v>0.05</v>
      </c>
      <c r="J3124">
        <v>0.53</v>
      </c>
    </row>
    <row r="3125" spans="1:10" x14ac:dyDescent="0.2">
      <c r="A3125" s="1" t="s">
        <v>375</v>
      </c>
      <c r="B3125" s="1" t="s">
        <v>342</v>
      </c>
      <c r="C3125" s="1" t="s">
        <v>151</v>
      </c>
      <c r="D3125" s="1" t="s">
        <v>38</v>
      </c>
      <c r="E3125" s="1" t="s">
        <v>59</v>
      </c>
      <c r="F3125">
        <v>0.43</v>
      </c>
      <c r="G3125">
        <v>0.09</v>
      </c>
      <c r="H3125">
        <v>0</v>
      </c>
      <c r="I3125">
        <v>0.01</v>
      </c>
      <c r="J3125">
        <v>0.53</v>
      </c>
    </row>
    <row r="3126" spans="1:10" x14ac:dyDescent="0.2">
      <c r="A3126" s="1" t="s">
        <v>2344</v>
      </c>
      <c r="B3126" s="1" t="s">
        <v>10</v>
      </c>
      <c r="C3126" s="1" t="s">
        <v>15</v>
      </c>
      <c r="D3126" s="1" t="s">
        <v>26</v>
      </c>
      <c r="E3126" s="1" t="s">
        <v>137</v>
      </c>
      <c r="F3126">
        <v>0.48</v>
      </c>
      <c r="G3126">
        <v>0</v>
      </c>
      <c r="H3126">
        <v>0</v>
      </c>
      <c r="I3126">
        <v>0.04</v>
      </c>
      <c r="J3126">
        <v>0.53</v>
      </c>
    </row>
    <row r="3127" spans="1:10" x14ac:dyDescent="0.2">
      <c r="A3127" s="1" t="s">
        <v>1315</v>
      </c>
      <c r="B3127" s="1" t="s">
        <v>113</v>
      </c>
      <c r="C3127" s="1" t="s">
        <v>29</v>
      </c>
      <c r="D3127" s="1" t="s">
        <v>58</v>
      </c>
      <c r="E3127" s="1" t="s">
        <v>86</v>
      </c>
      <c r="F3127">
        <v>0.35</v>
      </c>
      <c r="G3127">
        <v>0.1</v>
      </c>
      <c r="H3127">
        <v>0</v>
      </c>
      <c r="I3127">
        <v>0.08</v>
      </c>
      <c r="J3127">
        <v>0.53</v>
      </c>
    </row>
    <row r="3128" spans="1:10" x14ac:dyDescent="0.2">
      <c r="A3128" s="1" t="s">
        <v>665</v>
      </c>
      <c r="B3128" s="1" t="s">
        <v>126</v>
      </c>
      <c r="C3128" s="1" t="s">
        <v>42</v>
      </c>
      <c r="D3128" s="1" t="s">
        <v>45</v>
      </c>
      <c r="E3128" s="1" t="s">
        <v>59</v>
      </c>
      <c r="F3128">
        <v>0.41</v>
      </c>
      <c r="G3128">
        <v>0.11</v>
      </c>
      <c r="H3128">
        <v>0</v>
      </c>
      <c r="I3128">
        <v>0.01</v>
      </c>
      <c r="J3128">
        <v>0.53</v>
      </c>
    </row>
    <row r="3129" spans="1:10" x14ac:dyDescent="0.2">
      <c r="A3129" s="1" t="s">
        <v>2345</v>
      </c>
      <c r="B3129" s="1" t="s">
        <v>10</v>
      </c>
      <c r="C3129" s="1" t="s">
        <v>33</v>
      </c>
      <c r="D3129" s="1" t="s">
        <v>173</v>
      </c>
      <c r="E3129" s="1" t="s">
        <v>369</v>
      </c>
      <c r="F3129">
        <v>0.27</v>
      </c>
      <c r="G3129">
        <v>0.21</v>
      </c>
      <c r="H3129">
        <v>0</v>
      </c>
      <c r="I3129">
        <v>0.05</v>
      </c>
      <c r="J3129">
        <v>0.53</v>
      </c>
    </row>
    <row r="3130" spans="1:10" x14ac:dyDescent="0.2">
      <c r="A3130" s="1" t="s">
        <v>2346</v>
      </c>
      <c r="B3130" s="1" t="s">
        <v>20</v>
      </c>
      <c r="C3130" s="1" t="s">
        <v>33</v>
      </c>
      <c r="D3130" s="1" t="s">
        <v>26</v>
      </c>
      <c r="E3130" s="1" t="s">
        <v>99</v>
      </c>
      <c r="F3130">
        <v>0.5</v>
      </c>
      <c r="G3130">
        <v>0</v>
      </c>
      <c r="H3130">
        <v>0</v>
      </c>
      <c r="I3130">
        <v>0.03</v>
      </c>
      <c r="J3130">
        <v>0.53</v>
      </c>
    </row>
    <row r="3131" spans="1:10" x14ac:dyDescent="0.2">
      <c r="A3131" s="1" t="s">
        <v>1325</v>
      </c>
      <c r="B3131" s="1" t="s">
        <v>36</v>
      </c>
      <c r="C3131" s="1" t="s">
        <v>57</v>
      </c>
      <c r="D3131" s="1" t="s">
        <v>58</v>
      </c>
      <c r="E3131" s="1" t="s">
        <v>99</v>
      </c>
      <c r="F3131">
        <v>0.23</v>
      </c>
      <c r="G3131">
        <v>0.2</v>
      </c>
      <c r="H3131">
        <v>0.01</v>
      </c>
      <c r="I3131">
        <v>0.08</v>
      </c>
      <c r="J3131">
        <v>0.53</v>
      </c>
    </row>
    <row r="3132" spans="1:10" x14ac:dyDescent="0.2">
      <c r="A3132" s="1" t="s">
        <v>2347</v>
      </c>
      <c r="B3132" s="1" t="s">
        <v>32</v>
      </c>
      <c r="C3132" s="1" t="s">
        <v>18</v>
      </c>
      <c r="D3132" s="1" t="s">
        <v>58</v>
      </c>
      <c r="E3132" s="1" t="s">
        <v>175</v>
      </c>
      <c r="F3132">
        <v>0.32</v>
      </c>
      <c r="G3132">
        <v>0.15</v>
      </c>
      <c r="H3132">
        <v>0</v>
      </c>
      <c r="I3132">
        <v>0.05</v>
      </c>
      <c r="J3132">
        <v>0.53</v>
      </c>
    </row>
    <row r="3133" spans="1:10" x14ac:dyDescent="0.2">
      <c r="A3133" s="1" t="s">
        <v>1571</v>
      </c>
      <c r="B3133" s="1" t="s">
        <v>32</v>
      </c>
      <c r="C3133" s="1" t="s">
        <v>33</v>
      </c>
      <c r="D3133" s="1" t="s">
        <v>12</v>
      </c>
      <c r="E3133" s="1" t="s">
        <v>99</v>
      </c>
      <c r="F3133">
        <v>0.28000000000000003</v>
      </c>
      <c r="G3133">
        <v>0.2</v>
      </c>
      <c r="H3133">
        <v>0</v>
      </c>
      <c r="I3133">
        <v>0.05</v>
      </c>
      <c r="J3133">
        <v>0.53</v>
      </c>
    </row>
    <row r="3134" spans="1:10" x14ac:dyDescent="0.2">
      <c r="A3134" s="1" t="s">
        <v>1972</v>
      </c>
      <c r="B3134" s="1" t="s">
        <v>36</v>
      </c>
      <c r="C3134" s="1" t="s">
        <v>29</v>
      </c>
      <c r="D3134" s="1" t="s">
        <v>16</v>
      </c>
      <c r="E3134" s="1" t="s">
        <v>319</v>
      </c>
      <c r="F3134">
        <v>0.17</v>
      </c>
      <c r="G3134">
        <v>0.26</v>
      </c>
      <c r="H3134">
        <v>0</v>
      </c>
      <c r="I3134">
        <v>0.1</v>
      </c>
      <c r="J3134">
        <v>0.53</v>
      </c>
    </row>
    <row r="3135" spans="1:10" x14ac:dyDescent="0.2">
      <c r="A3135" s="1" t="s">
        <v>2348</v>
      </c>
      <c r="B3135" s="1" t="s">
        <v>20</v>
      </c>
      <c r="C3135" s="1" t="s">
        <v>29</v>
      </c>
      <c r="D3135" s="1" t="s">
        <v>22</v>
      </c>
      <c r="E3135" s="1" t="s">
        <v>613</v>
      </c>
      <c r="F3135">
        <v>0.48</v>
      </c>
      <c r="G3135">
        <v>0</v>
      </c>
      <c r="H3135">
        <v>0</v>
      </c>
      <c r="I3135">
        <v>0.04</v>
      </c>
      <c r="J3135">
        <v>0.53</v>
      </c>
    </row>
    <row r="3136" spans="1:10" x14ac:dyDescent="0.2">
      <c r="A3136" s="1" t="s">
        <v>1502</v>
      </c>
      <c r="B3136" s="1" t="s">
        <v>113</v>
      </c>
      <c r="C3136" s="1" t="s">
        <v>18</v>
      </c>
      <c r="D3136" s="1" t="s">
        <v>16</v>
      </c>
      <c r="E3136" s="1" t="s">
        <v>969</v>
      </c>
      <c r="F3136">
        <v>0.08</v>
      </c>
      <c r="G3136">
        <v>0.28999999999999998</v>
      </c>
      <c r="H3136">
        <v>0</v>
      </c>
      <c r="I3136">
        <v>0.16</v>
      </c>
      <c r="J3136">
        <v>0.53</v>
      </c>
    </row>
    <row r="3137" spans="1:10" x14ac:dyDescent="0.2">
      <c r="A3137" s="1" t="s">
        <v>2349</v>
      </c>
      <c r="B3137" s="1" t="s">
        <v>41</v>
      </c>
      <c r="C3137" s="1" t="s">
        <v>54</v>
      </c>
      <c r="D3137" s="1" t="s">
        <v>38</v>
      </c>
      <c r="E3137" s="1" t="s">
        <v>39</v>
      </c>
      <c r="F3137">
        <v>0.26</v>
      </c>
      <c r="G3137">
        <v>0.2</v>
      </c>
      <c r="H3137">
        <v>0</v>
      </c>
      <c r="I3137">
        <v>7.0000000000000007E-2</v>
      </c>
      <c r="J3137">
        <v>0.53</v>
      </c>
    </row>
    <row r="3138" spans="1:10" x14ac:dyDescent="0.2">
      <c r="A3138" s="1" t="s">
        <v>223</v>
      </c>
      <c r="B3138" s="1" t="s">
        <v>126</v>
      </c>
      <c r="C3138" s="1" t="s">
        <v>47</v>
      </c>
      <c r="D3138" s="1" t="s">
        <v>38</v>
      </c>
      <c r="E3138" s="1" t="s">
        <v>99</v>
      </c>
      <c r="F3138">
        <v>0.41</v>
      </c>
      <c r="G3138">
        <v>0.11</v>
      </c>
      <c r="H3138">
        <v>0</v>
      </c>
      <c r="I3138">
        <v>0.01</v>
      </c>
      <c r="J3138">
        <v>0.53</v>
      </c>
    </row>
    <row r="3139" spans="1:10" x14ac:dyDescent="0.2">
      <c r="A3139" s="1" t="s">
        <v>2350</v>
      </c>
      <c r="B3139" s="1" t="s">
        <v>41</v>
      </c>
      <c r="C3139" s="1" t="s">
        <v>25</v>
      </c>
      <c r="D3139" s="1" t="s">
        <v>16</v>
      </c>
      <c r="E3139" s="1" t="s">
        <v>319</v>
      </c>
      <c r="F3139">
        <v>0.26</v>
      </c>
      <c r="G3139">
        <v>0.2</v>
      </c>
      <c r="H3139">
        <v>0</v>
      </c>
      <c r="I3139">
        <v>7.0000000000000007E-2</v>
      </c>
      <c r="J3139">
        <v>0.53</v>
      </c>
    </row>
    <row r="3140" spans="1:10" x14ac:dyDescent="0.2">
      <c r="A3140" s="1" t="s">
        <v>2351</v>
      </c>
      <c r="B3140" s="1" t="s">
        <v>41</v>
      </c>
      <c r="C3140" s="1" t="s">
        <v>25</v>
      </c>
      <c r="D3140" s="1" t="s">
        <v>38</v>
      </c>
      <c r="E3140" s="1" t="s">
        <v>39</v>
      </c>
      <c r="F3140">
        <v>0.44</v>
      </c>
      <c r="G3140">
        <v>0.02</v>
      </c>
      <c r="H3140">
        <v>0</v>
      </c>
      <c r="I3140">
        <v>7.0000000000000007E-2</v>
      </c>
      <c r="J3140">
        <v>0.53</v>
      </c>
    </row>
    <row r="3141" spans="1:10" x14ac:dyDescent="0.2">
      <c r="A3141" s="1" t="s">
        <v>2352</v>
      </c>
      <c r="B3141" s="1" t="s">
        <v>559</v>
      </c>
      <c r="C3141" s="1" t="s">
        <v>37</v>
      </c>
      <c r="D3141" s="1" t="s">
        <v>38</v>
      </c>
      <c r="E3141" s="1" t="s">
        <v>175</v>
      </c>
      <c r="F3141">
        <v>0.2</v>
      </c>
      <c r="G3141">
        <v>0.2</v>
      </c>
      <c r="H3141">
        <v>0</v>
      </c>
      <c r="I3141">
        <v>0.13</v>
      </c>
      <c r="J3141">
        <v>0.53</v>
      </c>
    </row>
    <row r="3142" spans="1:10" x14ac:dyDescent="0.2">
      <c r="A3142" s="1" t="s">
        <v>2353</v>
      </c>
      <c r="B3142" s="1" t="s">
        <v>10</v>
      </c>
      <c r="C3142" s="1" t="s">
        <v>15</v>
      </c>
      <c r="D3142" s="1" t="s">
        <v>38</v>
      </c>
      <c r="E3142" s="1" t="s">
        <v>39</v>
      </c>
      <c r="F3142">
        <v>0.48</v>
      </c>
      <c r="G3142">
        <v>0.01</v>
      </c>
      <c r="H3142">
        <v>0</v>
      </c>
      <c r="I3142">
        <v>0.04</v>
      </c>
      <c r="J3142">
        <v>0.53</v>
      </c>
    </row>
    <row r="3143" spans="1:10" x14ac:dyDescent="0.2">
      <c r="A3143" s="1" t="s">
        <v>1987</v>
      </c>
      <c r="B3143" s="1" t="s">
        <v>36</v>
      </c>
      <c r="C3143" s="1" t="s">
        <v>37</v>
      </c>
      <c r="D3143" s="1" t="s">
        <v>58</v>
      </c>
      <c r="E3143" s="1" t="s">
        <v>59</v>
      </c>
      <c r="F3143">
        <v>0.28000000000000003</v>
      </c>
      <c r="G3143">
        <v>0.17</v>
      </c>
      <c r="H3143">
        <v>0</v>
      </c>
      <c r="I3143">
        <v>0.08</v>
      </c>
      <c r="J3143">
        <v>0.53</v>
      </c>
    </row>
    <row r="3144" spans="1:10" x14ac:dyDescent="0.2">
      <c r="A3144" s="1" t="s">
        <v>2354</v>
      </c>
      <c r="B3144" s="1" t="s">
        <v>20</v>
      </c>
      <c r="C3144" s="1" t="s">
        <v>18</v>
      </c>
      <c r="D3144" s="1" t="s">
        <v>52</v>
      </c>
      <c r="E3144" s="1" t="s">
        <v>13</v>
      </c>
      <c r="F3144">
        <v>0.3</v>
      </c>
      <c r="G3144">
        <v>0.03</v>
      </c>
      <c r="H3144">
        <v>0.16</v>
      </c>
      <c r="I3144">
        <v>0.03</v>
      </c>
      <c r="J3144">
        <v>0.53</v>
      </c>
    </row>
    <row r="3145" spans="1:10" x14ac:dyDescent="0.2">
      <c r="A3145" s="1" t="s">
        <v>552</v>
      </c>
      <c r="B3145" s="1" t="s">
        <v>121</v>
      </c>
      <c r="C3145" s="1" t="s">
        <v>75</v>
      </c>
      <c r="D3145" s="1" t="s">
        <v>22</v>
      </c>
      <c r="E3145" s="1" t="s">
        <v>86</v>
      </c>
      <c r="F3145">
        <v>0.35</v>
      </c>
      <c r="G3145">
        <v>0.13</v>
      </c>
      <c r="H3145">
        <v>0</v>
      </c>
      <c r="I3145">
        <v>0.05</v>
      </c>
      <c r="J3145">
        <v>0.53</v>
      </c>
    </row>
    <row r="3146" spans="1:10" x14ac:dyDescent="0.2">
      <c r="A3146" s="1" t="s">
        <v>2355</v>
      </c>
      <c r="B3146" s="1" t="s">
        <v>113</v>
      </c>
      <c r="C3146" s="1" t="s">
        <v>29</v>
      </c>
      <c r="D3146" s="1" t="s">
        <v>38</v>
      </c>
      <c r="E3146" s="1" t="s">
        <v>159</v>
      </c>
      <c r="F3146">
        <v>0.22</v>
      </c>
      <c r="G3146">
        <v>0.16</v>
      </c>
      <c r="H3146">
        <v>0.04</v>
      </c>
      <c r="I3146">
        <v>0.1</v>
      </c>
      <c r="J3146">
        <v>0.53</v>
      </c>
    </row>
    <row r="3147" spans="1:10" x14ac:dyDescent="0.2">
      <c r="A3147" s="1" t="s">
        <v>2356</v>
      </c>
      <c r="B3147" s="1" t="s">
        <v>186</v>
      </c>
      <c r="C3147" s="1" t="s">
        <v>151</v>
      </c>
      <c r="D3147" s="1" t="s">
        <v>22</v>
      </c>
      <c r="E3147" s="1" t="s">
        <v>2357</v>
      </c>
      <c r="F3147">
        <v>0</v>
      </c>
      <c r="G3147">
        <v>0</v>
      </c>
      <c r="H3147">
        <v>0.49</v>
      </c>
      <c r="I3147">
        <v>0.03</v>
      </c>
      <c r="J3147">
        <v>0.53</v>
      </c>
    </row>
    <row r="3148" spans="1:10" x14ac:dyDescent="0.2">
      <c r="A3148" s="1" t="s">
        <v>2358</v>
      </c>
      <c r="B3148" s="1" t="s">
        <v>41</v>
      </c>
      <c r="C3148" s="1" t="s">
        <v>124</v>
      </c>
      <c r="D3148" s="1" t="s">
        <v>58</v>
      </c>
      <c r="E3148" s="1" t="s">
        <v>59</v>
      </c>
      <c r="F3148">
        <v>0.26</v>
      </c>
      <c r="G3148">
        <v>0.2</v>
      </c>
      <c r="H3148">
        <v>0</v>
      </c>
      <c r="I3148">
        <v>7.0000000000000007E-2</v>
      </c>
      <c r="J3148">
        <v>0.53</v>
      </c>
    </row>
    <row r="3149" spans="1:10" x14ac:dyDescent="0.2">
      <c r="A3149" s="1" t="s">
        <v>2359</v>
      </c>
      <c r="B3149" s="1" t="s">
        <v>49</v>
      </c>
      <c r="C3149" s="1" t="s">
        <v>25</v>
      </c>
      <c r="D3149" s="1" t="s">
        <v>12</v>
      </c>
      <c r="E3149" s="1" t="s">
        <v>13</v>
      </c>
      <c r="F3149">
        <v>0.24</v>
      </c>
      <c r="G3149">
        <v>0.09</v>
      </c>
      <c r="H3149">
        <v>0.19</v>
      </c>
      <c r="I3149">
        <v>0.01</v>
      </c>
      <c r="J3149">
        <v>0.52</v>
      </c>
    </row>
    <row r="3150" spans="1:10" x14ac:dyDescent="0.2">
      <c r="A3150" s="1" t="s">
        <v>1301</v>
      </c>
      <c r="B3150" s="1" t="s">
        <v>20</v>
      </c>
      <c r="C3150" s="1" t="s">
        <v>15</v>
      </c>
      <c r="D3150" s="1" t="s">
        <v>38</v>
      </c>
      <c r="E3150" s="1" t="s">
        <v>175</v>
      </c>
      <c r="F3150">
        <v>0.47</v>
      </c>
      <c r="G3150">
        <v>0.01</v>
      </c>
      <c r="H3150">
        <v>0</v>
      </c>
      <c r="I3150">
        <v>0.04</v>
      </c>
      <c r="J3150">
        <v>0.52</v>
      </c>
    </row>
    <row r="3151" spans="1:10" x14ac:dyDescent="0.2">
      <c r="A3151" s="1" t="s">
        <v>2360</v>
      </c>
      <c r="B3151" s="1" t="s">
        <v>10</v>
      </c>
      <c r="C3151" s="1" t="s">
        <v>11</v>
      </c>
      <c r="D3151" s="1" t="s">
        <v>16</v>
      </c>
      <c r="E3151" s="1" t="s">
        <v>86</v>
      </c>
      <c r="F3151">
        <v>0.46</v>
      </c>
      <c r="G3151">
        <v>0.01</v>
      </c>
      <c r="H3151">
        <v>0.02</v>
      </c>
      <c r="I3151">
        <v>0.04</v>
      </c>
      <c r="J3151">
        <v>0.52</v>
      </c>
    </row>
    <row r="3152" spans="1:10" x14ac:dyDescent="0.2">
      <c r="A3152" s="1" t="s">
        <v>2361</v>
      </c>
      <c r="B3152" s="1" t="s">
        <v>41</v>
      </c>
      <c r="C3152" s="1" t="s">
        <v>11</v>
      </c>
      <c r="D3152" s="1" t="s">
        <v>45</v>
      </c>
      <c r="E3152" s="1" t="s">
        <v>251</v>
      </c>
      <c r="F3152">
        <v>0</v>
      </c>
      <c r="G3152">
        <v>0</v>
      </c>
      <c r="H3152">
        <v>0.52</v>
      </c>
      <c r="I3152">
        <v>0</v>
      </c>
      <c r="J3152">
        <v>0.52</v>
      </c>
    </row>
    <row r="3153" spans="1:10" x14ac:dyDescent="0.2">
      <c r="A3153" s="1" t="s">
        <v>2362</v>
      </c>
      <c r="B3153" s="1" t="s">
        <v>20</v>
      </c>
      <c r="C3153" s="1" t="s">
        <v>15</v>
      </c>
      <c r="D3153" s="1" t="s">
        <v>45</v>
      </c>
      <c r="E3153" s="1" t="s">
        <v>369</v>
      </c>
      <c r="F3153">
        <v>0.37</v>
      </c>
      <c r="G3153">
        <v>0.11</v>
      </c>
      <c r="H3153">
        <v>0</v>
      </c>
      <c r="I3153">
        <v>0.04</v>
      </c>
      <c r="J3153">
        <v>0.52</v>
      </c>
    </row>
    <row r="3154" spans="1:10" x14ac:dyDescent="0.2">
      <c r="A3154" s="1" t="s">
        <v>2363</v>
      </c>
      <c r="B3154" s="1" t="s">
        <v>20</v>
      </c>
      <c r="C3154" s="1" t="s">
        <v>18</v>
      </c>
      <c r="D3154" s="1" t="s">
        <v>22</v>
      </c>
      <c r="E3154" s="1" t="s">
        <v>86</v>
      </c>
      <c r="F3154">
        <v>0.09</v>
      </c>
      <c r="G3154">
        <v>0.37</v>
      </c>
      <c r="H3154">
        <v>0</v>
      </c>
      <c r="I3154">
        <v>7.0000000000000007E-2</v>
      </c>
      <c r="J3154">
        <v>0.52</v>
      </c>
    </row>
    <row r="3155" spans="1:10" x14ac:dyDescent="0.2">
      <c r="A3155" s="1" t="s">
        <v>2364</v>
      </c>
      <c r="B3155" s="1" t="s">
        <v>10</v>
      </c>
      <c r="C3155" s="1" t="s">
        <v>18</v>
      </c>
      <c r="D3155" s="1" t="s">
        <v>71</v>
      </c>
      <c r="E3155" s="1" t="s">
        <v>13</v>
      </c>
      <c r="F3155">
        <v>0.45</v>
      </c>
      <c r="G3155">
        <v>0.04</v>
      </c>
      <c r="H3155">
        <v>0</v>
      </c>
      <c r="I3155">
        <v>0.04</v>
      </c>
      <c r="J3155">
        <v>0.52</v>
      </c>
    </row>
    <row r="3156" spans="1:10" x14ac:dyDescent="0.2">
      <c r="A3156" s="1" t="s">
        <v>788</v>
      </c>
      <c r="B3156" s="1" t="s">
        <v>113</v>
      </c>
      <c r="C3156" s="1" t="s">
        <v>11</v>
      </c>
      <c r="D3156" s="1" t="s">
        <v>71</v>
      </c>
      <c r="E3156" s="1" t="s">
        <v>99</v>
      </c>
      <c r="F3156">
        <v>0.46</v>
      </c>
      <c r="G3156">
        <v>0.02</v>
      </c>
      <c r="H3156">
        <v>0</v>
      </c>
      <c r="I3156">
        <v>0.05</v>
      </c>
      <c r="J3156">
        <v>0.52</v>
      </c>
    </row>
    <row r="3157" spans="1:10" x14ac:dyDescent="0.2">
      <c r="A3157" s="1" t="s">
        <v>2079</v>
      </c>
      <c r="B3157" s="1" t="s">
        <v>41</v>
      </c>
      <c r="C3157" s="1" t="s">
        <v>29</v>
      </c>
      <c r="D3157" s="1" t="s">
        <v>38</v>
      </c>
      <c r="E3157" s="1" t="s">
        <v>109</v>
      </c>
      <c r="F3157">
        <v>0.13</v>
      </c>
      <c r="G3157">
        <v>0</v>
      </c>
      <c r="H3157">
        <v>0</v>
      </c>
      <c r="I3157">
        <v>0.39</v>
      </c>
      <c r="J3157">
        <v>0.52</v>
      </c>
    </row>
    <row r="3158" spans="1:10" x14ac:dyDescent="0.2">
      <c r="A3158" s="1" t="s">
        <v>2365</v>
      </c>
      <c r="B3158" s="1" t="s">
        <v>186</v>
      </c>
      <c r="C3158" s="1" t="s">
        <v>54</v>
      </c>
      <c r="D3158" s="1" t="s">
        <v>45</v>
      </c>
      <c r="E3158" s="1" t="s">
        <v>2366</v>
      </c>
      <c r="F3158">
        <v>0.28999999999999998</v>
      </c>
      <c r="G3158">
        <v>0.2</v>
      </c>
      <c r="H3158">
        <v>0</v>
      </c>
      <c r="I3158">
        <v>0.03</v>
      </c>
      <c r="J3158">
        <v>0.52</v>
      </c>
    </row>
    <row r="3159" spans="1:10" x14ac:dyDescent="0.2">
      <c r="A3159" s="1" t="s">
        <v>1778</v>
      </c>
      <c r="B3159" s="1" t="s">
        <v>32</v>
      </c>
      <c r="C3159" s="1" t="s">
        <v>29</v>
      </c>
      <c r="D3159" s="1" t="s">
        <v>12</v>
      </c>
      <c r="E3159" s="1" t="s">
        <v>99</v>
      </c>
      <c r="F3159">
        <v>0.47</v>
      </c>
      <c r="G3159">
        <v>0</v>
      </c>
      <c r="H3159">
        <v>0</v>
      </c>
      <c r="I3159">
        <v>0.04</v>
      </c>
      <c r="J3159">
        <v>0.52</v>
      </c>
    </row>
    <row r="3160" spans="1:10" x14ac:dyDescent="0.2">
      <c r="A3160" s="1" t="s">
        <v>2367</v>
      </c>
      <c r="B3160" s="1" t="s">
        <v>186</v>
      </c>
      <c r="C3160" s="1" t="s">
        <v>54</v>
      </c>
      <c r="D3160" s="1" t="s">
        <v>58</v>
      </c>
      <c r="E3160" s="1" t="s">
        <v>55</v>
      </c>
      <c r="F3160">
        <v>0.28999999999999998</v>
      </c>
      <c r="G3160">
        <v>0.2</v>
      </c>
      <c r="H3160">
        <v>0</v>
      </c>
      <c r="I3160">
        <v>0.03</v>
      </c>
      <c r="J3160">
        <v>0.52</v>
      </c>
    </row>
    <row r="3161" spans="1:10" x14ac:dyDescent="0.2">
      <c r="A3161" s="1" t="s">
        <v>1679</v>
      </c>
      <c r="B3161" s="1" t="s">
        <v>20</v>
      </c>
      <c r="C3161" s="1" t="s">
        <v>18</v>
      </c>
      <c r="D3161" s="1" t="s">
        <v>58</v>
      </c>
      <c r="E3161" s="1" t="s">
        <v>168</v>
      </c>
      <c r="F3161">
        <v>0.44</v>
      </c>
      <c r="G3161">
        <v>0.04</v>
      </c>
      <c r="H3161">
        <v>0</v>
      </c>
      <c r="I3161">
        <v>0.04</v>
      </c>
      <c r="J3161">
        <v>0.52</v>
      </c>
    </row>
    <row r="3162" spans="1:10" x14ac:dyDescent="0.2">
      <c r="A3162" s="1" t="s">
        <v>2020</v>
      </c>
      <c r="B3162" s="1" t="s">
        <v>41</v>
      </c>
      <c r="C3162" s="1" t="s">
        <v>47</v>
      </c>
      <c r="D3162" s="1" t="s">
        <v>38</v>
      </c>
      <c r="E3162" s="1" t="s">
        <v>159</v>
      </c>
      <c r="F3162">
        <v>0.18</v>
      </c>
      <c r="G3162">
        <v>0.14000000000000001</v>
      </c>
      <c r="H3162">
        <v>0.16</v>
      </c>
      <c r="I3162">
        <v>0.05</v>
      </c>
      <c r="J3162">
        <v>0.52</v>
      </c>
    </row>
    <row r="3163" spans="1:10" x14ac:dyDescent="0.2">
      <c r="A3163" s="1" t="s">
        <v>2368</v>
      </c>
      <c r="B3163" s="1" t="s">
        <v>41</v>
      </c>
      <c r="C3163" s="1" t="s">
        <v>25</v>
      </c>
      <c r="D3163" s="1" t="s">
        <v>52</v>
      </c>
      <c r="E3163" s="1" t="s">
        <v>99</v>
      </c>
      <c r="F3163">
        <v>0.26</v>
      </c>
      <c r="G3163">
        <v>0.2</v>
      </c>
      <c r="H3163">
        <v>0</v>
      </c>
      <c r="I3163">
        <v>7.0000000000000007E-2</v>
      </c>
      <c r="J3163">
        <v>0.52</v>
      </c>
    </row>
    <row r="3164" spans="1:10" x14ac:dyDescent="0.2">
      <c r="A3164" s="1" t="s">
        <v>950</v>
      </c>
      <c r="B3164" s="1" t="s">
        <v>102</v>
      </c>
      <c r="C3164" s="1" t="s">
        <v>47</v>
      </c>
      <c r="D3164" s="1" t="s">
        <v>12</v>
      </c>
      <c r="E3164" s="1" t="s">
        <v>99</v>
      </c>
      <c r="F3164">
        <v>0.39</v>
      </c>
      <c r="G3164">
        <v>0.11</v>
      </c>
      <c r="H3164">
        <v>0</v>
      </c>
      <c r="I3164">
        <v>0.02</v>
      </c>
      <c r="J3164">
        <v>0.52</v>
      </c>
    </row>
    <row r="3165" spans="1:10" x14ac:dyDescent="0.2">
      <c r="A3165" s="1" t="s">
        <v>2369</v>
      </c>
      <c r="B3165" s="1" t="s">
        <v>36</v>
      </c>
      <c r="C3165" s="1" t="s">
        <v>15</v>
      </c>
      <c r="D3165" s="1" t="s">
        <v>38</v>
      </c>
      <c r="E3165" s="1" t="s">
        <v>2370</v>
      </c>
      <c r="F3165">
        <v>0.18</v>
      </c>
      <c r="G3165">
        <v>0.08</v>
      </c>
      <c r="H3165">
        <v>0.22</v>
      </c>
      <c r="I3165">
        <v>0.04</v>
      </c>
      <c r="J3165">
        <v>0.52</v>
      </c>
    </row>
    <row r="3166" spans="1:10" x14ac:dyDescent="0.2">
      <c r="A3166" s="1" t="s">
        <v>1820</v>
      </c>
      <c r="B3166" s="1" t="s">
        <v>36</v>
      </c>
      <c r="C3166" s="1" t="s">
        <v>15</v>
      </c>
      <c r="D3166" s="1" t="s">
        <v>12</v>
      </c>
      <c r="E3166" s="1" t="s">
        <v>99</v>
      </c>
      <c r="F3166">
        <v>0.46</v>
      </c>
      <c r="G3166">
        <v>0</v>
      </c>
      <c r="H3166">
        <v>0.02</v>
      </c>
      <c r="I3166">
        <v>0.04</v>
      </c>
      <c r="J3166">
        <v>0.52</v>
      </c>
    </row>
    <row r="3167" spans="1:10" x14ac:dyDescent="0.2">
      <c r="A3167" s="1" t="s">
        <v>2371</v>
      </c>
      <c r="B3167" s="1" t="s">
        <v>36</v>
      </c>
      <c r="C3167" s="1" t="s">
        <v>57</v>
      </c>
      <c r="D3167" s="1" t="s">
        <v>45</v>
      </c>
      <c r="E3167" s="1" t="s">
        <v>1058</v>
      </c>
      <c r="F3167">
        <v>0.35</v>
      </c>
      <c r="G3167">
        <v>0.12</v>
      </c>
      <c r="H3167">
        <v>0</v>
      </c>
      <c r="I3167">
        <v>0.06</v>
      </c>
      <c r="J3167">
        <v>0.52</v>
      </c>
    </row>
    <row r="3168" spans="1:10" x14ac:dyDescent="0.2">
      <c r="A3168" s="1" t="s">
        <v>1622</v>
      </c>
      <c r="B3168" s="1" t="s">
        <v>186</v>
      </c>
      <c r="C3168" s="1" t="s">
        <v>151</v>
      </c>
      <c r="D3168" s="1" t="s">
        <v>71</v>
      </c>
      <c r="E3168" s="1" t="s">
        <v>501</v>
      </c>
      <c r="F3168">
        <v>0.28999999999999998</v>
      </c>
      <c r="G3168">
        <v>0.2</v>
      </c>
      <c r="H3168">
        <v>0</v>
      </c>
      <c r="I3168">
        <v>0.03</v>
      </c>
      <c r="J3168">
        <v>0.52</v>
      </c>
    </row>
    <row r="3169" spans="1:10" x14ac:dyDescent="0.2">
      <c r="A3169" s="1" t="s">
        <v>2372</v>
      </c>
      <c r="B3169" s="1" t="s">
        <v>62</v>
      </c>
      <c r="C3169" s="1" t="s">
        <v>75</v>
      </c>
      <c r="D3169" s="1" t="s">
        <v>45</v>
      </c>
      <c r="E3169" s="1" t="s">
        <v>164</v>
      </c>
      <c r="F3169">
        <v>0.15</v>
      </c>
      <c r="G3169">
        <v>7.0000000000000007E-2</v>
      </c>
      <c r="H3169">
        <v>0.28000000000000003</v>
      </c>
      <c r="I3169">
        <v>0.02</v>
      </c>
      <c r="J3169">
        <v>0.52</v>
      </c>
    </row>
    <row r="3170" spans="1:10" x14ac:dyDescent="0.2">
      <c r="A3170" s="1" t="s">
        <v>1265</v>
      </c>
      <c r="B3170" s="1" t="s">
        <v>10</v>
      </c>
      <c r="C3170" s="1" t="s">
        <v>15</v>
      </c>
      <c r="D3170" s="1" t="s">
        <v>38</v>
      </c>
      <c r="E3170" s="1" t="s">
        <v>39</v>
      </c>
      <c r="F3170">
        <v>0.17</v>
      </c>
      <c r="G3170">
        <v>0.28999999999999998</v>
      </c>
      <c r="H3170">
        <v>0</v>
      </c>
      <c r="I3170">
        <v>0.06</v>
      </c>
      <c r="J3170">
        <v>0.52</v>
      </c>
    </row>
    <row r="3171" spans="1:10" x14ac:dyDescent="0.2">
      <c r="A3171" s="1" t="s">
        <v>1839</v>
      </c>
      <c r="B3171" s="1" t="s">
        <v>32</v>
      </c>
      <c r="C3171" s="1" t="s">
        <v>18</v>
      </c>
      <c r="D3171" s="1" t="s">
        <v>26</v>
      </c>
      <c r="E3171" s="1" t="s">
        <v>137</v>
      </c>
      <c r="F3171">
        <v>0.23</v>
      </c>
      <c r="G3171">
        <v>0.24</v>
      </c>
      <c r="H3171">
        <v>0</v>
      </c>
      <c r="I3171">
        <v>0.05</v>
      </c>
      <c r="J3171">
        <v>0.52</v>
      </c>
    </row>
    <row r="3172" spans="1:10" x14ac:dyDescent="0.2">
      <c r="A3172" s="1" t="s">
        <v>1392</v>
      </c>
      <c r="B3172" s="1" t="s">
        <v>559</v>
      </c>
      <c r="C3172" s="1" t="s">
        <v>67</v>
      </c>
      <c r="D3172" s="1" t="s">
        <v>38</v>
      </c>
      <c r="E3172" s="1" t="s">
        <v>55</v>
      </c>
      <c r="F3172">
        <v>0.26</v>
      </c>
      <c r="G3172">
        <v>0.15</v>
      </c>
      <c r="H3172">
        <v>0.01</v>
      </c>
      <c r="I3172">
        <v>0.1</v>
      </c>
      <c r="J3172">
        <v>0.52</v>
      </c>
    </row>
    <row r="3173" spans="1:10" x14ac:dyDescent="0.2">
      <c r="A3173" s="1" t="s">
        <v>1080</v>
      </c>
      <c r="B3173" s="1" t="s">
        <v>36</v>
      </c>
      <c r="C3173" s="1" t="s">
        <v>29</v>
      </c>
      <c r="D3173" s="1" t="s">
        <v>38</v>
      </c>
      <c r="E3173" s="1" t="s">
        <v>319</v>
      </c>
      <c r="F3173">
        <v>0.09</v>
      </c>
      <c r="G3173">
        <v>0.32</v>
      </c>
      <c r="H3173">
        <v>0</v>
      </c>
      <c r="I3173">
        <v>0.11</v>
      </c>
      <c r="J3173">
        <v>0.52</v>
      </c>
    </row>
    <row r="3174" spans="1:10" x14ac:dyDescent="0.2">
      <c r="A3174" s="1" t="s">
        <v>2373</v>
      </c>
      <c r="B3174" s="1" t="s">
        <v>10</v>
      </c>
      <c r="C3174" s="1" t="s">
        <v>33</v>
      </c>
      <c r="D3174" s="1" t="s">
        <v>22</v>
      </c>
      <c r="E3174" s="1" t="s">
        <v>369</v>
      </c>
      <c r="F3174">
        <v>0.46</v>
      </c>
      <c r="G3174">
        <v>0.02</v>
      </c>
      <c r="H3174">
        <v>0</v>
      </c>
      <c r="I3174">
        <v>0.03</v>
      </c>
      <c r="J3174">
        <v>0.52</v>
      </c>
    </row>
    <row r="3175" spans="1:10" x14ac:dyDescent="0.2">
      <c r="A3175" s="1" t="s">
        <v>385</v>
      </c>
      <c r="B3175" s="1" t="s">
        <v>36</v>
      </c>
      <c r="C3175" s="1" t="s">
        <v>15</v>
      </c>
      <c r="D3175" s="1" t="s">
        <v>38</v>
      </c>
      <c r="E3175" s="1" t="s">
        <v>59</v>
      </c>
      <c r="F3175">
        <v>0.21</v>
      </c>
      <c r="G3175">
        <v>0.21</v>
      </c>
      <c r="H3175">
        <v>0</v>
      </c>
      <c r="I3175">
        <v>0.09</v>
      </c>
      <c r="J3175">
        <v>0.52</v>
      </c>
    </row>
    <row r="3176" spans="1:10" x14ac:dyDescent="0.2">
      <c r="A3176" s="1" t="s">
        <v>2374</v>
      </c>
      <c r="B3176" s="1" t="s">
        <v>41</v>
      </c>
      <c r="C3176" s="1" t="s">
        <v>151</v>
      </c>
      <c r="D3176" s="1" t="s">
        <v>12</v>
      </c>
      <c r="E3176" s="1" t="s">
        <v>99</v>
      </c>
      <c r="F3176">
        <v>0.17</v>
      </c>
      <c r="G3176">
        <v>0.13</v>
      </c>
      <c r="H3176">
        <v>0.18</v>
      </c>
      <c r="I3176">
        <v>0.04</v>
      </c>
      <c r="J3176">
        <v>0.52</v>
      </c>
    </row>
    <row r="3177" spans="1:10" x14ac:dyDescent="0.2">
      <c r="A3177" s="1" t="s">
        <v>2375</v>
      </c>
      <c r="B3177" s="1" t="s">
        <v>41</v>
      </c>
      <c r="C3177" s="1" t="s">
        <v>124</v>
      </c>
      <c r="D3177" s="1" t="s">
        <v>12</v>
      </c>
      <c r="E3177" s="1" t="s">
        <v>109</v>
      </c>
      <c r="F3177">
        <v>0</v>
      </c>
      <c r="G3177">
        <v>0</v>
      </c>
      <c r="H3177">
        <v>0.52</v>
      </c>
      <c r="I3177">
        <v>0</v>
      </c>
      <c r="J3177">
        <v>0.52</v>
      </c>
    </row>
    <row r="3178" spans="1:10" x14ac:dyDescent="0.2">
      <c r="A3178" s="1" t="s">
        <v>2376</v>
      </c>
      <c r="B3178" s="1" t="s">
        <v>41</v>
      </c>
      <c r="C3178" s="1" t="s">
        <v>11</v>
      </c>
      <c r="D3178" s="1" t="s">
        <v>38</v>
      </c>
      <c r="E3178" s="1" t="s">
        <v>248</v>
      </c>
      <c r="F3178">
        <v>0.25</v>
      </c>
      <c r="G3178">
        <v>0.19</v>
      </c>
      <c r="H3178">
        <v>0.02</v>
      </c>
      <c r="I3178">
        <v>0.06</v>
      </c>
      <c r="J3178">
        <v>0.52</v>
      </c>
    </row>
    <row r="3179" spans="1:10" x14ac:dyDescent="0.2">
      <c r="A3179" s="1" t="s">
        <v>1080</v>
      </c>
      <c r="B3179" s="1" t="s">
        <v>10</v>
      </c>
      <c r="C3179" s="1" t="s">
        <v>29</v>
      </c>
      <c r="D3179" s="1" t="s">
        <v>38</v>
      </c>
      <c r="E3179" s="1" t="s">
        <v>319</v>
      </c>
      <c r="F3179">
        <v>0.44</v>
      </c>
      <c r="G3179">
        <v>0.04</v>
      </c>
      <c r="H3179">
        <v>0</v>
      </c>
      <c r="I3179">
        <v>0.04</v>
      </c>
      <c r="J3179">
        <v>0.52</v>
      </c>
    </row>
    <row r="3180" spans="1:10" x14ac:dyDescent="0.2">
      <c r="A3180" s="1" t="s">
        <v>2377</v>
      </c>
      <c r="B3180" s="1" t="s">
        <v>41</v>
      </c>
      <c r="C3180" s="1" t="s">
        <v>124</v>
      </c>
      <c r="D3180" s="1" t="s">
        <v>58</v>
      </c>
      <c r="E3180" s="1" t="s">
        <v>99</v>
      </c>
      <c r="F3180">
        <v>0.25</v>
      </c>
      <c r="G3180">
        <v>0.2</v>
      </c>
      <c r="H3180">
        <v>0</v>
      </c>
      <c r="I3180">
        <v>7.0000000000000007E-2</v>
      </c>
      <c r="J3180">
        <v>0.52</v>
      </c>
    </row>
    <row r="3181" spans="1:10" x14ac:dyDescent="0.2">
      <c r="A3181" s="1" t="s">
        <v>1157</v>
      </c>
      <c r="B3181" s="1" t="s">
        <v>102</v>
      </c>
      <c r="C3181" s="1" t="s">
        <v>25</v>
      </c>
      <c r="D3181" s="1" t="s">
        <v>58</v>
      </c>
      <c r="E3181" s="1" t="s">
        <v>59</v>
      </c>
      <c r="F3181">
        <v>0.38</v>
      </c>
      <c r="G3181">
        <v>0.12</v>
      </c>
      <c r="H3181">
        <v>0</v>
      </c>
      <c r="I3181">
        <v>0.02</v>
      </c>
      <c r="J3181">
        <v>0.52</v>
      </c>
    </row>
    <row r="3182" spans="1:10" x14ac:dyDescent="0.2">
      <c r="A3182" s="1" t="s">
        <v>2378</v>
      </c>
      <c r="B3182" s="1" t="s">
        <v>49</v>
      </c>
      <c r="C3182" s="1" t="s">
        <v>25</v>
      </c>
      <c r="D3182" s="1" t="s">
        <v>173</v>
      </c>
      <c r="E3182" s="1" t="s">
        <v>369</v>
      </c>
      <c r="F3182">
        <v>0.37</v>
      </c>
      <c r="G3182">
        <v>0.14000000000000001</v>
      </c>
      <c r="H3182">
        <v>0</v>
      </c>
      <c r="I3182">
        <v>0.01</v>
      </c>
      <c r="J3182">
        <v>0.52</v>
      </c>
    </row>
    <row r="3183" spans="1:10" x14ac:dyDescent="0.2">
      <c r="A3183" s="1" t="s">
        <v>2379</v>
      </c>
      <c r="B3183" s="1" t="s">
        <v>36</v>
      </c>
      <c r="C3183" s="1" t="s">
        <v>29</v>
      </c>
      <c r="D3183" s="1" t="s">
        <v>38</v>
      </c>
      <c r="E3183" s="1" t="s">
        <v>55</v>
      </c>
      <c r="F3183">
        <v>0.36</v>
      </c>
      <c r="G3183">
        <v>0.04</v>
      </c>
      <c r="H3183">
        <v>0.08</v>
      </c>
      <c r="I3183">
        <v>0.04</v>
      </c>
      <c r="J3183">
        <v>0.52</v>
      </c>
    </row>
    <row r="3184" spans="1:10" x14ac:dyDescent="0.2">
      <c r="A3184" s="1" t="s">
        <v>230</v>
      </c>
      <c r="B3184" s="1" t="s">
        <v>36</v>
      </c>
      <c r="C3184" s="1" t="s">
        <v>11</v>
      </c>
      <c r="D3184" s="1" t="s">
        <v>12</v>
      </c>
      <c r="E3184" s="1" t="s">
        <v>99</v>
      </c>
      <c r="F3184">
        <v>0.47</v>
      </c>
      <c r="G3184">
        <v>0</v>
      </c>
      <c r="H3184">
        <v>0.01</v>
      </c>
      <c r="I3184">
        <v>0.04</v>
      </c>
      <c r="J3184">
        <v>0.52</v>
      </c>
    </row>
    <row r="3185" spans="1:10" x14ac:dyDescent="0.2">
      <c r="A3185" s="1" t="s">
        <v>2380</v>
      </c>
      <c r="B3185" s="1" t="s">
        <v>41</v>
      </c>
      <c r="C3185" s="1" t="s">
        <v>25</v>
      </c>
      <c r="D3185" s="1" t="s">
        <v>38</v>
      </c>
      <c r="E3185" s="1" t="s">
        <v>319</v>
      </c>
      <c r="F3185">
        <v>0.25</v>
      </c>
      <c r="G3185">
        <v>0.2</v>
      </c>
      <c r="H3185">
        <v>0</v>
      </c>
      <c r="I3185">
        <v>7.0000000000000007E-2</v>
      </c>
      <c r="J3185">
        <v>0.52</v>
      </c>
    </row>
    <row r="3186" spans="1:10" x14ac:dyDescent="0.2">
      <c r="A3186" s="1" t="s">
        <v>2381</v>
      </c>
      <c r="B3186" s="1" t="s">
        <v>20</v>
      </c>
      <c r="C3186" s="1" t="s">
        <v>11</v>
      </c>
      <c r="D3186" s="1" t="s">
        <v>22</v>
      </c>
      <c r="E3186" s="1" t="s">
        <v>13</v>
      </c>
      <c r="F3186">
        <v>0</v>
      </c>
      <c r="G3186">
        <v>0</v>
      </c>
      <c r="H3186">
        <v>0.52</v>
      </c>
      <c r="I3186">
        <v>0</v>
      </c>
      <c r="J3186">
        <v>0.52</v>
      </c>
    </row>
    <row r="3187" spans="1:10" x14ac:dyDescent="0.2">
      <c r="A3187" s="1" t="s">
        <v>2382</v>
      </c>
      <c r="B3187" s="1" t="s">
        <v>41</v>
      </c>
      <c r="C3187" s="1" t="s">
        <v>25</v>
      </c>
      <c r="D3187" s="1" t="s">
        <v>12</v>
      </c>
      <c r="E3187" s="1" t="s">
        <v>99</v>
      </c>
      <c r="F3187">
        <v>0.25</v>
      </c>
      <c r="G3187">
        <v>0.2</v>
      </c>
      <c r="H3187">
        <v>0</v>
      </c>
      <c r="I3187">
        <v>7.0000000000000007E-2</v>
      </c>
      <c r="J3187">
        <v>0.52</v>
      </c>
    </row>
    <row r="3188" spans="1:10" x14ac:dyDescent="0.2">
      <c r="A3188" s="1" t="s">
        <v>238</v>
      </c>
      <c r="B3188" s="1" t="s">
        <v>49</v>
      </c>
      <c r="C3188" s="1" t="s">
        <v>47</v>
      </c>
      <c r="D3188" s="1" t="s">
        <v>12</v>
      </c>
      <c r="E3188" s="1" t="s">
        <v>59</v>
      </c>
      <c r="F3188">
        <v>0.37</v>
      </c>
      <c r="G3188">
        <v>0.14000000000000001</v>
      </c>
      <c r="H3188">
        <v>0</v>
      </c>
      <c r="I3188">
        <v>0.01</v>
      </c>
      <c r="J3188">
        <v>0.52</v>
      </c>
    </row>
    <row r="3189" spans="1:10" x14ac:dyDescent="0.2">
      <c r="A3189" s="1" t="s">
        <v>1332</v>
      </c>
      <c r="B3189" s="1" t="s">
        <v>49</v>
      </c>
      <c r="C3189" s="1" t="s">
        <v>42</v>
      </c>
      <c r="D3189" s="1" t="s">
        <v>38</v>
      </c>
      <c r="E3189" s="1" t="s">
        <v>99</v>
      </c>
      <c r="F3189">
        <v>0.37</v>
      </c>
      <c r="G3189">
        <v>0.14000000000000001</v>
      </c>
      <c r="H3189">
        <v>0</v>
      </c>
      <c r="I3189">
        <v>0.01</v>
      </c>
      <c r="J3189">
        <v>0.52</v>
      </c>
    </row>
    <row r="3190" spans="1:10" x14ac:dyDescent="0.2">
      <c r="A3190" s="1" t="s">
        <v>2383</v>
      </c>
      <c r="B3190" s="1" t="s">
        <v>20</v>
      </c>
      <c r="C3190" s="1" t="s">
        <v>29</v>
      </c>
      <c r="D3190" s="1" t="s">
        <v>22</v>
      </c>
      <c r="E3190" s="1" t="s">
        <v>86</v>
      </c>
      <c r="F3190">
        <v>0.48</v>
      </c>
      <c r="G3190">
        <v>0</v>
      </c>
      <c r="H3190">
        <v>0</v>
      </c>
      <c r="I3190">
        <v>0.04</v>
      </c>
      <c r="J3190">
        <v>0.52</v>
      </c>
    </row>
    <row r="3191" spans="1:10" x14ac:dyDescent="0.2">
      <c r="A3191" s="1" t="s">
        <v>2384</v>
      </c>
      <c r="B3191" s="1" t="s">
        <v>107</v>
      </c>
      <c r="C3191" s="1" t="s">
        <v>11</v>
      </c>
      <c r="D3191" s="1" t="s">
        <v>26</v>
      </c>
      <c r="E3191" s="1" t="s">
        <v>99</v>
      </c>
      <c r="F3191">
        <v>0.46</v>
      </c>
      <c r="G3191">
        <v>0.05</v>
      </c>
      <c r="H3191">
        <v>0</v>
      </c>
      <c r="I3191">
        <v>0</v>
      </c>
      <c r="J3191">
        <v>0.52</v>
      </c>
    </row>
    <row r="3192" spans="1:10" x14ac:dyDescent="0.2">
      <c r="A3192" s="1" t="s">
        <v>1868</v>
      </c>
      <c r="B3192" s="1" t="s">
        <v>20</v>
      </c>
      <c r="C3192" s="1" t="s">
        <v>15</v>
      </c>
      <c r="D3192" s="1" t="s">
        <v>38</v>
      </c>
      <c r="E3192" s="1" t="s">
        <v>109</v>
      </c>
      <c r="F3192">
        <v>0.35</v>
      </c>
      <c r="G3192">
        <v>0.12</v>
      </c>
      <c r="H3192">
        <v>0</v>
      </c>
      <c r="I3192">
        <v>0.05</v>
      </c>
      <c r="J3192">
        <v>0.52</v>
      </c>
    </row>
    <row r="3193" spans="1:10" x14ac:dyDescent="0.2">
      <c r="A3193" s="1" t="s">
        <v>1029</v>
      </c>
      <c r="B3193" s="1" t="s">
        <v>102</v>
      </c>
      <c r="C3193" s="1" t="s">
        <v>47</v>
      </c>
      <c r="D3193" s="1" t="s">
        <v>12</v>
      </c>
      <c r="E3193" s="1" t="s">
        <v>109</v>
      </c>
      <c r="F3193">
        <v>0.38</v>
      </c>
      <c r="G3193">
        <v>0.11</v>
      </c>
      <c r="H3193">
        <v>0</v>
      </c>
      <c r="I3193">
        <v>0.02</v>
      </c>
      <c r="J3193">
        <v>0.52</v>
      </c>
    </row>
    <row r="3194" spans="1:10" x14ac:dyDescent="0.2">
      <c r="A3194" s="1" t="s">
        <v>691</v>
      </c>
      <c r="B3194" s="1" t="s">
        <v>186</v>
      </c>
      <c r="C3194" s="1" t="s">
        <v>54</v>
      </c>
      <c r="D3194" s="1" t="s">
        <v>12</v>
      </c>
      <c r="E3194" s="1" t="s">
        <v>99</v>
      </c>
      <c r="F3194">
        <v>0.28999999999999998</v>
      </c>
      <c r="G3194">
        <v>0.19</v>
      </c>
      <c r="H3194">
        <v>0</v>
      </c>
      <c r="I3194">
        <v>0.03</v>
      </c>
      <c r="J3194">
        <v>0.52</v>
      </c>
    </row>
    <row r="3195" spans="1:10" x14ac:dyDescent="0.2">
      <c r="A3195" s="1" t="s">
        <v>2385</v>
      </c>
      <c r="B3195" s="1" t="s">
        <v>41</v>
      </c>
      <c r="C3195" s="1" t="s">
        <v>47</v>
      </c>
      <c r="D3195" s="1" t="s">
        <v>22</v>
      </c>
      <c r="E3195" s="1" t="s">
        <v>55</v>
      </c>
      <c r="F3195">
        <v>0.25</v>
      </c>
      <c r="G3195">
        <v>0.2</v>
      </c>
      <c r="H3195">
        <v>0</v>
      </c>
      <c r="I3195">
        <v>7.0000000000000007E-2</v>
      </c>
      <c r="J3195">
        <v>0.52</v>
      </c>
    </row>
    <row r="3196" spans="1:10" x14ac:dyDescent="0.2">
      <c r="A3196" s="1" t="s">
        <v>941</v>
      </c>
      <c r="B3196" s="1" t="s">
        <v>10</v>
      </c>
      <c r="C3196" s="1" t="s">
        <v>29</v>
      </c>
      <c r="D3196" s="1" t="s">
        <v>22</v>
      </c>
      <c r="E3196" s="1" t="s">
        <v>86</v>
      </c>
      <c r="F3196">
        <v>0.46</v>
      </c>
      <c r="G3196">
        <v>0.02</v>
      </c>
      <c r="H3196">
        <v>0</v>
      </c>
      <c r="I3196">
        <v>0.04</v>
      </c>
      <c r="J3196">
        <v>0.51</v>
      </c>
    </row>
    <row r="3197" spans="1:10" x14ac:dyDescent="0.2">
      <c r="A3197" s="1" t="s">
        <v>2386</v>
      </c>
      <c r="B3197" s="1" t="s">
        <v>41</v>
      </c>
      <c r="C3197" s="1" t="s">
        <v>47</v>
      </c>
      <c r="D3197" s="1" t="s">
        <v>38</v>
      </c>
      <c r="E3197" s="1" t="s">
        <v>248</v>
      </c>
      <c r="F3197">
        <v>0.13</v>
      </c>
      <c r="G3197">
        <v>0.1</v>
      </c>
      <c r="H3197">
        <v>0.25</v>
      </c>
      <c r="I3197">
        <v>0.03</v>
      </c>
      <c r="J3197">
        <v>0.51</v>
      </c>
    </row>
    <row r="3198" spans="1:10" x14ac:dyDescent="0.2">
      <c r="A3198" s="1" t="s">
        <v>489</v>
      </c>
      <c r="B3198" s="1" t="s">
        <v>107</v>
      </c>
      <c r="C3198" s="1" t="s">
        <v>18</v>
      </c>
      <c r="D3198" s="1" t="s">
        <v>45</v>
      </c>
      <c r="E3198" s="1" t="s">
        <v>99</v>
      </c>
      <c r="F3198">
        <v>0</v>
      </c>
      <c r="G3198">
        <v>0.46</v>
      </c>
      <c r="H3198">
        <v>0</v>
      </c>
      <c r="I3198">
        <v>0.06</v>
      </c>
      <c r="J3198">
        <v>0.51</v>
      </c>
    </row>
    <row r="3199" spans="1:10" x14ac:dyDescent="0.2">
      <c r="A3199" s="1" t="s">
        <v>1404</v>
      </c>
      <c r="B3199" s="1" t="s">
        <v>32</v>
      </c>
      <c r="C3199" s="1" t="s">
        <v>37</v>
      </c>
      <c r="D3199" s="1" t="s">
        <v>71</v>
      </c>
      <c r="E3199" s="1" t="s">
        <v>251</v>
      </c>
      <c r="F3199">
        <v>0.28999999999999998</v>
      </c>
      <c r="G3199">
        <v>0.17</v>
      </c>
      <c r="H3199">
        <v>0.01</v>
      </c>
      <c r="I3199">
        <v>0.04</v>
      </c>
      <c r="J3199">
        <v>0.51</v>
      </c>
    </row>
    <row r="3200" spans="1:10" hidden="1" x14ac:dyDescent="0.2">
      <c r="A3200" s="1" t="s">
        <v>2387</v>
      </c>
      <c r="B3200" s="1" t="s">
        <v>496</v>
      </c>
      <c r="C3200" s="1" t="s">
        <v>191</v>
      </c>
      <c r="D3200" s="1" t="s">
        <v>12</v>
      </c>
      <c r="E3200" s="1" t="s">
        <v>59</v>
      </c>
      <c r="F3200">
        <v>0.48</v>
      </c>
      <c r="G3200">
        <v>0.03</v>
      </c>
      <c r="H3200">
        <v>0</v>
      </c>
      <c r="I3200">
        <v>0.01</v>
      </c>
      <c r="J3200">
        <v>0.51</v>
      </c>
    </row>
    <row r="3201" spans="1:10" x14ac:dyDescent="0.2">
      <c r="A3201" s="1" t="s">
        <v>2388</v>
      </c>
      <c r="B3201" s="1" t="s">
        <v>41</v>
      </c>
      <c r="C3201" s="1" t="s">
        <v>54</v>
      </c>
      <c r="D3201" s="1" t="s">
        <v>22</v>
      </c>
      <c r="E3201" s="1" t="s">
        <v>55</v>
      </c>
      <c r="F3201">
        <v>0.25</v>
      </c>
      <c r="G3201">
        <v>0.2</v>
      </c>
      <c r="H3201">
        <v>0</v>
      </c>
      <c r="I3201">
        <v>7.0000000000000007E-2</v>
      </c>
      <c r="J3201">
        <v>0.51</v>
      </c>
    </row>
    <row r="3202" spans="1:10" x14ac:dyDescent="0.2">
      <c r="A3202" s="1" t="s">
        <v>1028</v>
      </c>
      <c r="B3202" s="1" t="s">
        <v>121</v>
      </c>
      <c r="C3202" s="1" t="s">
        <v>75</v>
      </c>
      <c r="D3202" s="1" t="s">
        <v>38</v>
      </c>
      <c r="E3202" s="1" t="s">
        <v>175</v>
      </c>
      <c r="F3202">
        <v>0.34</v>
      </c>
      <c r="G3202">
        <v>0.13</v>
      </c>
      <c r="H3202">
        <v>0</v>
      </c>
      <c r="I3202">
        <v>0.04</v>
      </c>
      <c r="J3202">
        <v>0.51</v>
      </c>
    </row>
    <row r="3203" spans="1:10" x14ac:dyDescent="0.2">
      <c r="A3203" s="1" t="s">
        <v>2389</v>
      </c>
      <c r="B3203" s="1" t="s">
        <v>113</v>
      </c>
      <c r="C3203" s="1" t="s">
        <v>33</v>
      </c>
      <c r="D3203" s="1" t="s">
        <v>45</v>
      </c>
      <c r="E3203" s="1" t="s">
        <v>164</v>
      </c>
      <c r="F3203">
        <v>0.13</v>
      </c>
      <c r="G3203">
        <v>7.0000000000000007E-2</v>
      </c>
      <c r="H3203">
        <v>0.27</v>
      </c>
      <c r="I3203">
        <v>0.05</v>
      </c>
      <c r="J3203">
        <v>0.51</v>
      </c>
    </row>
    <row r="3204" spans="1:10" x14ac:dyDescent="0.2">
      <c r="A3204" s="1" t="s">
        <v>2390</v>
      </c>
      <c r="B3204" s="1" t="s">
        <v>36</v>
      </c>
      <c r="C3204" s="1" t="s">
        <v>33</v>
      </c>
      <c r="D3204" s="1" t="s">
        <v>38</v>
      </c>
      <c r="E3204" s="1" t="s">
        <v>86</v>
      </c>
      <c r="F3204">
        <v>0.17</v>
      </c>
      <c r="G3204">
        <v>0.25</v>
      </c>
      <c r="H3204">
        <v>0</v>
      </c>
      <c r="I3204">
        <v>0.09</v>
      </c>
      <c r="J3204">
        <v>0.51</v>
      </c>
    </row>
    <row r="3205" spans="1:10" x14ac:dyDescent="0.2">
      <c r="A3205" s="1" t="s">
        <v>2391</v>
      </c>
      <c r="B3205" s="1" t="s">
        <v>20</v>
      </c>
      <c r="C3205" s="1" t="s">
        <v>18</v>
      </c>
      <c r="D3205" s="1" t="s">
        <v>52</v>
      </c>
      <c r="E3205" s="1" t="s">
        <v>86</v>
      </c>
      <c r="F3205">
        <v>0.35</v>
      </c>
      <c r="G3205">
        <v>0.12</v>
      </c>
      <c r="H3205">
        <v>0</v>
      </c>
      <c r="I3205">
        <v>0.04</v>
      </c>
      <c r="J3205">
        <v>0.51</v>
      </c>
    </row>
    <row r="3206" spans="1:10" x14ac:dyDescent="0.2">
      <c r="A3206" s="1" t="s">
        <v>2392</v>
      </c>
      <c r="B3206" s="1" t="s">
        <v>41</v>
      </c>
      <c r="C3206" s="1" t="s">
        <v>47</v>
      </c>
      <c r="D3206" s="1" t="s">
        <v>16</v>
      </c>
      <c r="E3206" s="1" t="s">
        <v>2393</v>
      </c>
      <c r="F3206">
        <v>0.25</v>
      </c>
      <c r="G3206">
        <v>0.2</v>
      </c>
      <c r="H3206">
        <v>0</v>
      </c>
      <c r="I3206">
        <v>7.0000000000000007E-2</v>
      </c>
      <c r="J3206">
        <v>0.51</v>
      </c>
    </row>
    <row r="3207" spans="1:10" x14ac:dyDescent="0.2">
      <c r="A3207" s="1" t="s">
        <v>2394</v>
      </c>
      <c r="B3207" s="1" t="s">
        <v>107</v>
      </c>
      <c r="C3207" s="1" t="s">
        <v>65</v>
      </c>
      <c r="D3207" s="1" t="s">
        <v>214</v>
      </c>
      <c r="E3207" s="1" t="s">
        <v>59</v>
      </c>
      <c r="F3207">
        <v>0.18</v>
      </c>
      <c r="G3207">
        <v>0.28999999999999998</v>
      </c>
      <c r="H3207">
        <v>0</v>
      </c>
      <c r="I3207">
        <v>0.04</v>
      </c>
      <c r="J3207">
        <v>0.51</v>
      </c>
    </row>
    <row r="3208" spans="1:10" x14ac:dyDescent="0.2">
      <c r="A3208" s="1" t="s">
        <v>2250</v>
      </c>
      <c r="B3208" s="1" t="s">
        <v>32</v>
      </c>
      <c r="C3208" s="1" t="s">
        <v>67</v>
      </c>
      <c r="D3208" s="1" t="s">
        <v>12</v>
      </c>
      <c r="E3208" s="1" t="s">
        <v>99</v>
      </c>
      <c r="F3208">
        <v>0.28999999999999998</v>
      </c>
      <c r="G3208">
        <v>0.18</v>
      </c>
      <c r="H3208">
        <v>0</v>
      </c>
      <c r="I3208">
        <v>0.04</v>
      </c>
      <c r="J3208">
        <v>0.51</v>
      </c>
    </row>
    <row r="3209" spans="1:10" x14ac:dyDescent="0.2">
      <c r="A3209" s="1" t="s">
        <v>2395</v>
      </c>
      <c r="B3209" s="1" t="s">
        <v>113</v>
      </c>
      <c r="C3209" s="1" t="s">
        <v>18</v>
      </c>
      <c r="D3209" s="1" t="s">
        <v>71</v>
      </c>
      <c r="E3209" s="1" t="s">
        <v>251</v>
      </c>
      <c r="F3209">
        <v>0.12</v>
      </c>
      <c r="G3209">
        <v>0.2</v>
      </c>
      <c r="H3209">
        <v>7.0000000000000007E-2</v>
      </c>
      <c r="I3209">
        <v>0.12</v>
      </c>
      <c r="J3209">
        <v>0.51</v>
      </c>
    </row>
    <row r="3210" spans="1:10" x14ac:dyDescent="0.2">
      <c r="A3210" s="1" t="s">
        <v>2396</v>
      </c>
      <c r="B3210" s="1" t="s">
        <v>32</v>
      </c>
      <c r="C3210" s="1" t="s">
        <v>18</v>
      </c>
      <c r="D3210" s="1" t="s">
        <v>38</v>
      </c>
      <c r="E3210" s="1" t="s">
        <v>99</v>
      </c>
      <c r="F3210">
        <v>0.26</v>
      </c>
      <c r="G3210">
        <v>0.21</v>
      </c>
      <c r="H3210">
        <v>0</v>
      </c>
      <c r="I3210">
        <v>0.05</v>
      </c>
      <c r="J3210">
        <v>0.51</v>
      </c>
    </row>
    <row r="3211" spans="1:10" x14ac:dyDescent="0.2">
      <c r="A3211" s="1" t="s">
        <v>2397</v>
      </c>
      <c r="B3211" s="1" t="s">
        <v>64</v>
      </c>
      <c r="C3211" s="1" t="s">
        <v>75</v>
      </c>
      <c r="D3211" s="1" t="s">
        <v>45</v>
      </c>
      <c r="E3211" s="1" t="s">
        <v>164</v>
      </c>
      <c r="F3211">
        <v>0.17</v>
      </c>
      <c r="G3211">
        <v>0.23</v>
      </c>
      <c r="H3211">
        <v>0.02</v>
      </c>
      <c r="I3211">
        <v>0.09</v>
      </c>
      <c r="J3211">
        <v>0.51</v>
      </c>
    </row>
    <row r="3212" spans="1:10" x14ac:dyDescent="0.2">
      <c r="A3212" s="1" t="s">
        <v>551</v>
      </c>
      <c r="B3212" s="1" t="s">
        <v>10</v>
      </c>
      <c r="C3212" s="1" t="s">
        <v>18</v>
      </c>
      <c r="D3212" s="1" t="s">
        <v>12</v>
      </c>
      <c r="E3212" s="1" t="s">
        <v>159</v>
      </c>
      <c r="F3212">
        <v>0.12</v>
      </c>
      <c r="G3212">
        <v>0.27</v>
      </c>
      <c r="H3212">
        <v>0.06</v>
      </c>
      <c r="I3212">
        <v>0.05</v>
      </c>
      <c r="J3212">
        <v>0.51</v>
      </c>
    </row>
    <row r="3213" spans="1:10" x14ac:dyDescent="0.2">
      <c r="A3213" s="1" t="s">
        <v>1640</v>
      </c>
      <c r="B3213" s="1" t="s">
        <v>32</v>
      </c>
      <c r="C3213" s="1" t="s">
        <v>57</v>
      </c>
      <c r="D3213" s="1" t="s">
        <v>58</v>
      </c>
      <c r="E3213" s="1" t="s">
        <v>59</v>
      </c>
      <c r="F3213">
        <v>0.25</v>
      </c>
      <c r="G3213">
        <v>0.21</v>
      </c>
      <c r="H3213">
        <v>0</v>
      </c>
      <c r="I3213">
        <v>0.05</v>
      </c>
      <c r="J3213">
        <v>0.51</v>
      </c>
    </row>
    <row r="3214" spans="1:10" x14ac:dyDescent="0.2">
      <c r="A3214" s="1" t="s">
        <v>2398</v>
      </c>
      <c r="B3214" s="1" t="s">
        <v>20</v>
      </c>
      <c r="C3214" s="1" t="s">
        <v>15</v>
      </c>
      <c r="D3214" s="1" t="s">
        <v>22</v>
      </c>
      <c r="E3214" s="1" t="s">
        <v>13</v>
      </c>
      <c r="F3214">
        <v>0</v>
      </c>
      <c r="G3214">
        <v>0</v>
      </c>
      <c r="H3214">
        <v>0.51</v>
      </c>
      <c r="I3214">
        <v>0</v>
      </c>
      <c r="J3214">
        <v>0.51</v>
      </c>
    </row>
    <row r="3215" spans="1:10" x14ac:dyDescent="0.2">
      <c r="A3215" s="1" t="s">
        <v>190</v>
      </c>
      <c r="B3215" s="1" t="s">
        <v>126</v>
      </c>
      <c r="C3215" s="1" t="s">
        <v>124</v>
      </c>
      <c r="D3215" s="1" t="s">
        <v>12</v>
      </c>
      <c r="E3215" s="1" t="s">
        <v>99</v>
      </c>
      <c r="F3215">
        <v>0.4</v>
      </c>
      <c r="G3215">
        <v>0.1</v>
      </c>
      <c r="H3215">
        <v>0</v>
      </c>
      <c r="I3215">
        <v>0.01</v>
      </c>
      <c r="J3215">
        <v>0.51</v>
      </c>
    </row>
    <row r="3216" spans="1:10" x14ac:dyDescent="0.2">
      <c r="A3216" s="1" t="s">
        <v>2399</v>
      </c>
      <c r="B3216" s="1" t="s">
        <v>41</v>
      </c>
      <c r="C3216" s="1" t="s">
        <v>124</v>
      </c>
      <c r="D3216" s="1" t="s">
        <v>12</v>
      </c>
      <c r="E3216" s="1" t="s">
        <v>159</v>
      </c>
      <c r="F3216">
        <v>0</v>
      </c>
      <c r="G3216">
        <v>0</v>
      </c>
      <c r="H3216">
        <v>0.51</v>
      </c>
      <c r="I3216">
        <v>0</v>
      </c>
      <c r="J3216">
        <v>0.51</v>
      </c>
    </row>
    <row r="3217" spans="1:10" x14ac:dyDescent="0.2">
      <c r="A3217" s="1" t="s">
        <v>2400</v>
      </c>
      <c r="B3217" s="1" t="s">
        <v>41</v>
      </c>
      <c r="C3217" s="1" t="s">
        <v>151</v>
      </c>
      <c r="D3217" s="1" t="s">
        <v>45</v>
      </c>
      <c r="E3217" s="1" t="s">
        <v>319</v>
      </c>
      <c r="F3217">
        <v>0.25</v>
      </c>
      <c r="G3217">
        <v>0.2</v>
      </c>
      <c r="H3217">
        <v>0</v>
      </c>
      <c r="I3217">
        <v>7.0000000000000007E-2</v>
      </c>
      <c r="J3217">
        <v>0.51</v>
      </c>
    </row>
    <row r="3218" spans="1:10" x14ac:dyDescent="0.2">
      <c r="A3218" s="1" t="s">
        <v>1042</v>
      </c>
      <c r="B3218" s="1" t="s">
        <v>113</v>
      </c>
      <c r="C3218" s="1" t="s">
        <v>11</v>
      </c>
      <c r="D3218" s="1" t="s">
        <v>12</v>
      </c>
      <c r="E3218" s="1" t="s">
        <v>99</v>
      </c>
      <c r="F3218">
        <v>0.47</v>
      </c>
      <c r="G3218">
        <v>0</v>
      </c>
      <c r="H3218">
        <v>0</v>
      </c>
      <c r="I3218">
        <v>0.04</v>
      </c>
      <c r="J3218">
        <v>0.51</v>
      </c>
    </row>
    <row r="3219" spans="1:10" x14ac:dyDescent="0.2">
      <c r="A3219" s="1" t="s">
        <v>2401</v>
      </c>
      <c r="B3219" s="1" t="s">
        <v>10</v>
      </c>
      <c r="C3219" s="1" t="s">
        <v>15</v>
      </c>
      <c r="D3219" s="1" t="s">
        <v>12</v>
      </c>
      <c r="E3219" s="1" t="s">
        <v>109</v>
      </c>
      <c r="F3219">
        <v>0.46</v>
      </c>
      <c r="G3219">
        <v>0.01</v>
      </c>
      <c r="H3219">
        <v>0</v>
      </c>
      <c r="I3219">
        <v>0.04</v>
      </c>
      <c r="J3219">
        <v>0.51</v>
      </c>
    </row>
    <row r="3220" spans="1:10" x14ac:dyDescent="0.2">
      <c r="A3220" s="1" t="s">
        <v>2402</v>
      </c>
      <c r="B3220" s="1" t="s">
        <v>10</v>
      </c>
      <c r="C3220" s="1" t="s">
        <v>29</v>
      </c>
      <c r="D3220" s="1" t="s">
        <v>214</v>
      </c>
      <c r="E3220" s="1" t="s">
        <v>13</v>
      </c>
      <c r="F3220">
        <v>0.28000000000000003</v>
      </c>
      <c r="G3220">
        <v>0.03</v>
      </c>
      <c r="H3220">
        <v>0.17</v>
      </c>
      <c r="I3220">
        <v>0.03</v>
      </c>
      <c r="J3220">
        <v>0.51</v>
      </c>
    </row>
    <row r="3221" spans="1:10" x14ac:dyDescent="0.2">
      <c r="A3221" s="1" t="s">
        <v>2403</v>
      </c>
      <c r="B3221" s="1" t="s">
        <v>113</v>
      </c>
      <c r="C3221" s="1" t="s">
        <v>42</v>
      </c>
      <c r="D3221" s="1" t="s">
        <v>38</v>
      </c>
      <c r="E3221" s="1" t="s">
        <v>603</v>
      </c>
      <c r="F3221">
        <v>0.18</v>
      </c>
      <c r="G3221">
        <v>0.01</v>
      </c>
      <c r="H3221">
        <v>0.3</v>
      </c>
      <c r="I3221">
        <v>0.02</v>
      </c>
      <c r="J3221">
        <v>0.51</v>
      </c>
    </row>
    <row r="3222" spans="1:10" x14ac:dyDescent="0.2">
      <c r="A3222" s="1" t="s">
        <v>2404</v>
      </c>
      <c r="B3222" s="1" t="s">
        <v>49</v>
      </c>
      <c r="C3222" s="1" t="s">
        <v>25</v>
      </c>
      <c r="D3222" s="1" t="s">
        <v>22</v>
      </c>
      <c r="E3222" s="1" t="s">
        <v>319</v>
      </c>
      <c r="F3222">
        <v>0.37</v>
      </c>
      <c r="G3222">
        <v>0.14000000000000001</v>
      </c>
      <c r="H3222">
        <v>0</v>
      </c>
      <c r="I3222">
        <v>0.01</v>
      </c>
      <c r="J3222">
        <v>0.51</v>
      </c>
    </row>
    <row r="3223" spans="1:10" x14ac:dyDescent="0.2">
      <c r="A3223" s="1" t="s">
        <v>1689</v>
      </c>
      <c r="B3223" s="1" t="s">
        <v>32</v>
      </c>
      <c r="C3223" s="1" t="s">
        <v>18</v>
      </c>
      <c r="D3223" s="1" t="s">
        <v>71</v>
      </c>
      <c r="E3223" s="1" t="s">
        <v>251</v>
      </c>
      <c r="F3223">
        <v>0.36</v>
      </c>
      <c r="G3223">
        <v>0.09</v>
      </c>
      <c r="H3223">
        <v>0.02</v>
      </c>
      <c r="I3223">
        <v>0.04</v>
      </c>
      <c r="J3223">
        <v>0.51</v>
      </c>
    </row>
    <row r="3224" spans="1:10" x14ac:dyDescent="0.2">
      <c r="A3224" s="1" t="s">
        <v>2405</v>
      </c>
      <c r="B3224" s="1" t="s">
        <v>32</v>
      </c>
      <c r="C3224" s="1" t="s">
        <v>33</v>
      </c>
      <c r="D3224" s="1" t="s">
        <v>12</v>
      </c>
      <c r="E3224" s="1" t="s">
        <v>39</v>
      </c>
      <c r="F3224">
        <v>0.47</v>
      </c>
      <c r="G3224">
        <v>0</v>
      </c>
      <c r="H3224">
        <v>0</v>
      </c>
      <c r="I3224">
        <v>0.04</v>
      </c>
      <c r="J3224">
        <v>0.51</v>
      </c>
    </row>
    <row r="3225" spans="1:10" x14ac:dyDescent="0.2">
      <c r="A3225" s="1" t="s">
        <v>2406</v>
      </c>
      <c r="B3225" s="1" t="s">
        <v>20</v>
      </c>
      <c r="C3225" s="1" t="s">
        <v>18</v>
      </c>
      <c r="D3225" s="1" t="s">
        <v>38</v>
      </c>
      <c r="E3225" s="1" t="s">
        <v>59</v>
      </c>
      <c r="F3225">
        <v>0.33</v>
      </c>
      <c r="G3225">
        <v>0.13</v>
      </c>
      <c r="H3225">
        <v>0</v>
      </c>
      <c r="I3225">
        <v>0.05</v>
      </c>
      <c r="J3225">
        <v>0.51</v>
      </c>
    </row>
    <row r="3226" spans="1:10" x14ac:dyDescent="0.2">
      <c r="A3226" s="1" t="s">
        <v>2142</v>
      </c>
      <c r="B3226" s="1" t="s">
        <v>36</v>
      </c>
      <c r="C3226" s="1" t="s">
        <v>33</v>
      </c>
      <c r="D3226" s="1" t="s">
        <v>58</v>
      </c>
      <c r="E3226" s="1" t="s">
        <v>59</v>
      </c>
      <c r="F3226">
        <v>0.24</v>
      </c>
      <c r="G3226">
        <v>0.19</v>
      </c>
      <c r="H3226">
        <v>0</v>
      </c>
      <c r="I3226">
        <v>0.08</v>
      </c>
      <c r="J3226">
        <v>0.51</v>
      </c>
    </row>
    <row r="3227" spans="1:10" x14ac:dyDescent="0.2">
      <c r="A3227" s="1" t="s">
        <v>2407</v>
      </c>
      <c r="B3227" s="1" t="s">
        <v>10</v>
      </c>
      <c r="C3227" s="1" t="s">
        <v>11</v>
      </c>
      <c r="D3227" s="1" t="s">
        <v>1</v>
      </c>
      <c r="E3227" s="1" t="s">
        <v>319</v>
      </c>
      <c r="F3227">
        <v>0.45</v>
      </c>
      <c r="G3227">
        <v>0.02</v>
      </c>
      <c r="H3227">
        <v>0</v>
      </c>
      <c r="I3227">
        <v>0.04</v>
      </c>
      <c r="J3227">
        <v>0.51</v>
      </c>
    </row>
    <row r="3228" spans="1:10" x14ac:dyDescent="0.2">
      <c r="A3228" s="1" t="s">
        <v>2119</v>
      </c>
      <c r="B3228" s="1" t="s">
        <v>36</v>
      </c>
      <c r="C3228" s="1" t="s">
        <v>15</v>
      </c>
      <c r="D3228" s="1" t="s">
        <v>38</v>
      </c>
      <c r="E3228" s="1" t="s">
        <v>86</v>
      </c>
      <c r="F3228">
        <v>0.19</v>
      </c>
      <c r="G3228">
        <v>0.23</v>
      </c>
      <c r="H3228">
        <v>0</v>
      </c>
      <c r="I3228">
        <v>0.09</v>
      </c>
      <c r="J3228">
        <v>0.51</v>
      </c>
    </row>
    <row r="3229" spans="1:10" x14ac:dyDescent="0.2">
      <c r="A3229" s="1" t="s">
        <v>642</v>
      </c>
      <c r="B3229" s="1" t="s">
        <v>102</v>
      </c>
      <c r="C3229" s="1" t="s">
        <v>124</v>
      </c>
      <c r="D3229" s="1" t="s">
        <v>12</v>
      </c>
      <c r="E3229" s="1" t="s">
        <v>99</v>
      </c>
      <c r="F3229">
        <v>0.44</v>
      </c>
      <c r="G3229">
        <v>0.04</v>
      </c>
      <c r="H3229">
        <v>0</v>
      </c>
      <c r="I3229">
        <v>0.02</v>
      </c>
      <c r="J3229">
        <v>0.51</v>
      </c>
    </row>
    <row r="3230" spans="1:10" x14ac:dyDescent="0.2">
      <c r="A3230" s="1" t="s">
        <v>2408</v>
      </c>
      <c r="B3230" s="1" t="s">
        <v>49</v>
      </c>
      <c r="C3230" s="1" t="s">
        <v>47</v>
      </c>
      <c r="D3230" s="1" t="s">
        <v>1</v>
      </c>
      <c r="E3230" s="1" t="s">
        <v>319</v>
      </c>
      <c r="F3230">
        <v>0.37</v>
      </c>
      <c r="G3230">
        <v>0.14000000000000001</v>
      </c>
      <c r="H3230">
        <v>0</v>
      </c>
      <c r="I3230">
        <v>0.01</v>
      </c>
      <c r="J3230">
        <v>0.51</v>
      </c>
    </row>
    <row r="3231" spans="1:10" x14ac:dyDescent="0.2">
      <c r="A3231" s="1" t="s">
        <v>486</v>
      </c>
      <c r="B3231" s="1" t="s">
        <v>32</v>
      </c>
      <c r="C3231" s="1" t="s">
        <v>11</v>
      </c>
      <c r="D3231" s="1" t="s">
        <v>71</v>
      </c>
      <c r="E3231" s="1" t="s">
        <v>319</v>
      </c>
      <c r="F3231">
        <v>0.44</v>
      </c>
      <c r="G3231">
        <v>0.03</v>
      </c>
      <c r="H3231">
        <v>0</v>
      </c>
      <c r="I3231">
        <v>0.04</v>
      </c>
      <c r="J3231">
        <v>0.51</v>
      </c>
    </row>
    <row r="3232" spans="1:10" x14ac:dyDescent="0.2">
      <c r="A3232" s="1" t="s">
        <v>2409</v>
      </c>
      <c r="B3232" s="1" t="s">
        <v>41</v>
      </c>
      <c r="C3232" s="1" t="s">
        <v>11</v>
      </c>
      <c r="D3232" s="1" t="s">
        <v>26</v>
      </c>
      <c r="E3232" s="1" t="s">
        <v>251</v>
      </c>
      <c r="F3232">
        <v>0.15</v>
      </c>
      <c r="G3232">
        <v>0.12</v>
      </c>
      <c r="H3232">
        <v>0.2</v>
      </c>
      <c r="I3232">
        <v>0.04</v>
      </c>
      <c r="J3232">
        <v>0.51</v>
      </c>
    </row>
    <row r="3233" spans="1:10" x14ac:dyDescent="0.2">
      <c r="A3233" s="1" t="s">
        <v>2410</v>
      </c>
      <c r="B3233" s="1" t="s">
        <v>36</v>
      </c>
      <c r="C3233" s="1" t="s">
        <v>33</v>
      </c>
      <c r="D3233" s="1" t="s">
        <v>214</v>
      </c>
      <c r="E3233" s="1" t="s">
        <v>86</v>
      </c>
      <c r="F3233">
        <v>0.18</v>
      </c>
      <c r="G3233">
        <v>0.22</v>
      </c>
      <c r="H3233">
        <v>0.02</v>
      </c>
      <c r="I3233">
        <v>0.09</v>
      </c>
      <c r="J3233">
        <v>0.51</v>
      </c>
    </row>
    <row r="3234" spans="1:10" x14ac:dyDescent="0.2">
      <c r="A3234" s="1" t="s">
        <v>2411</v>
      </c>
      <c r="B3234" s="1" t="s">
        <v>36</v>
      </c>
      <c r="C3234" s="1" t="s">
        <v>15</v>
      </c>
      <c r="D3234" s="1" t="s">
        <v>45</v>
      </c>
      <c r="E3234" s="1" t="s">
        <v>164</v>
      </c>
      <c r="F3234">
        <v>0.32</v>
      </c>
      <c r="G3234">
        <v>0.04</v>
      </c>
      <c r="H3234">
        <v>0.11</v>
      </c>
      <c r="I3234">
        <v>0.04</v>
      </c>
      <c r="J3234">
        <v>0.51</v>
      </c>
    </row>
    <row r="3235" spans="1:10" x14ac:dyDescent="0.2">
      <c r="A3235" s="1" t="s">
        <v>2412</v>
      </c>
      <c r="B3235" s="1" t="s">
        <v>113</v>
      </c>
      <c r="C3235" s="1" t="s">
        <v>29</v>
      </c>
      <c r="D3235" s="1" t="s">
        <v>16</v>
      </c>
      <c r="E3235" s="1" t="s">
        <v>218</v>
      </c>
      <c r="F3235">
        <v>0.08</v>
      </c>
      <c r="G3235">
        <v>0.28000000000000003</v>
      </c>
      <c r="H3235">
        <v>0</v>
      </c>
      <c r="I3235">
        <v>0.15</v>
      </c>
      <c r="J3235">
        <v>0.51</v>
      </c>
    </row>
    <row r="3236" spans="1:10" x14ac:dyDescent="0.2">
      <c r="A3236" s="1" t="s">
        <v>1985</v>
      </c>
      <c r="B3236" s="1" t="s">
        <v>128</v>
      </c>
      <c r="C3236" s="1" t="s">
        <v>65</v>
      </c>
      <c r="D3236" s="1" t="s">
        <v>38</v>
      </c>
      <c r="E3236" s="1" t="s">
        <v>175</v>
      </c>
      <c r="F3236">
        <v>0.3</v>
      </c>
      <c r="G3236">
        <v>0.16</v>
      </c>
      <c r="H3236">
        <v>0</v>
      </c>
      <c r="I3236">
        <v>0.05</v>
      </c>
      <c r="J3236">
        <v>0.51</v>
      </c>
    </row>
    <row r="3237" spans="1:10" x14ac:dyDescent="0.2">
      <c r="A3237" s="1" t="s">
        <v>2413</v>
      </c>
      <c r="B3237" s="1" t="s">
        <v>20</v>
      </c>
      <c r="C3237" s="1" t="s">
        <v>29</v>
      </c>
      <c r="D3237" s="1" t="s">
        <v>52</v>
      </c>
      <c r="E3237" s="1" t="s">
        <v>13</v>
      </c>
      <c r="F3237">
        <v>0.17</v>
      </c>
      <c r="G3237">
        <v>0.02</v>
      </c>
      <c r="H3237">
        <v>0.3</v>
      </c>
      <c r="I3237">
        <v>0.02</v>
      </c>
      <c r="J3237">
        <v>0.51</v>
      </c>
    </row>
    <row r="3238" spans="1:10" x14ac:dyDescent="0.2">
      <c r="A3238" s="1" t="s">
        <v>2414</v>
      </c>
      <c r="B3238" s="1" t="s">
        <v>113</v>
      </c>
      <c r="C3238" s="1" t="s">
        <v>29</v>
      </c>
      <c r="D3238" s="1" t="s">
        <v>45</v>
      </c>
      <c r="E3238" s="1" t="s">
        <v>164</v>
      </c>
      <c r="F3238">
        <v>0.36</v>
      </c>
      <c r="G3238">
        <v>0.03</v>
      </c>
      <c r="H3238">
        <v>7.0000000000000007E-2</v>
      </c>
      <c r="I3238">
        <v>0.04</v>
      </c>
      <c r="J3238">
        <v>0.51</v>
      </c>
    </row>
    <row r="3239" spans="1:10" x14ac:dyDescent="0.2">
      <c r="A3239" s="1" t="s">
        <v>2415</v>
      </c>
      <c r="B3239" s="1" t="s">
        <v>41</v>
      </c>
      <c r="C3239" s="1" t="s">
        <v>11</v>
      </c>
      <c r="D3239" s="1" t="s">
        <v>12</v>
      </c>
      <c r="E3239" s="1" t="s">
        <v>99</v>
      </c>
      <c r="F3239">
        <v>0.42</v>
      </c>
      <c r="G3239">
        <v>0.02</v>
      </c>
      <c r="H3239">
        <v>0</v>
      </c>
      <c r="I3239">
        <v>7.0000000000000007E-2</v>
      </c>
      <c r="J3239">
        <v>0.51</v>
      </c>
    </row>
    <row r="3240" spans="1:10" x14ac:dyDescent="0.2">
      <c r="A3240" s="1" t="s">
        <v>1683</v>
      </c>
      <c r="B3240" s="1" t="s">
        <v>113</v>
      </c>
      <c r="C3240" s="1" t="s">
        <v>18</v>
      </c>
      <c r="D3240" s="1" t="s">
        <v>38</v>
      </c>
      <c r="E3240" s="1" t="s">
        <v>99</v>
      </c>
      <c r="F3240">
        <v>0.18</v>
      </c>
      <c r="G3240">
        <v>0.21</v>
      </c>
      <c r="H3240">
        <v>0</v>
      </c>
      <c r="I3240">
        <v>0.12</v>
      </c>
      <c r="J3240">
        <v>0.51</v>
      </c>
    </row>
    <row r="3241" spans="1:10" x14ac:dyDescent="0.2">
      <c r="A3241" s="1" t="s">
        <v>2416</v>
      </c>
      <c r="B3241" s="1" t="s">
        <v>121</v>
      </c>
      <c r="C3241" s="1" t="s">
        <v>216</v>
      </c>
      <c r="D3241" s="1" t="s">
        <v>38</v>
      </c>
      <c r="E3241" s="1" t="s">
        <v>34</v>
      </c>
      <c r="F3241">
        <v>0.27</v>
      </c>
      <c r="G3241">
        <v>0.19</v>
      </c>
      <c r="H3241">
        <v>0.01</v>
      </c>
      <c r="I3241">
        <v>0.04</v>
      </c>
      <c r="J3241">
        <v>0.51</v>
      </c>
    </row>
    <row r="3242" spans="1:10" x14ac:dyDescent="0.2">
      <c r="A3242" s="1" t="s">
        <v>611</v>
      </c>
      <c r="B3242" s="1" t="s">
        <v>10</v>
      </c>
      <c r="C3242" s="1" t="s">
        <v>33</v>
      </c>
      <c r="D3242" s="1" t="s">
        <v>38</v>
      </c>
      <c r="E3242" s="1" t="s">
        <v>39</v>
      </c>
      <c r="F3242">
        <v>0.47</v>
      </c>
      <c r="G3242">
        <v>0.01</v>
      </c>
      <c r="H3242">
        <v>0</v>
      </c>
      <c r="I3242">
        <v>0.03</v>
      </c>
      <c r="J3242">
        <v>0.51</v>
      </c>
    </row>
    <row r="3243" spans="1:10" x14ac:dyDescent="0.2">
      <c r="A3243" s="1" t="s">
        <v>1406</v>
      </c>
      <c r="B3243" s="1" t="s">
        <v>102</v>
      </c>
      <c r="C3243" s="1" t="s">
        <v>42</v>
      </c>
      <c r="D3243" s="1" t="s">
        <v>22</v>
      </c>
      <c r="E3243" s="1" t="s">
        <v>896</v>
      </c>
      <c r="F3243">
        <v>0.37</v>
      </c>
      <c r="G3243">
        <v>0.11</v>
      </c>
      <c r="H3243">
        <v>0</v>
      </c>
      <c r="I3243">
        <v>0.02</v>
      </c>
      <c r="J3243">
        <v>0.51</v>
      </c>
    </row>
    <row r="3244" spans="1:10" x14ac:dyDescent="0.2">
      <c r="A3244" s="1" t="s">
        <v>2417</v>
      </c>
      <c r="B3244" s="1" t="s">
        <v>41</v>
      </c>
      <c r="C3244" s="1" t="s">
        <v>29</v>
      </c>
      <c r="D3244" s="1" t="s">
        <v>12</v>
      </c>
      <c r="E3244" s="1" t="s">
        <v>39</v>
      </c>
      <c r="F3244">
        <v>0.25</v>
      </c>
      <c r="G3244">
        <v>0.19</v>
      </c>
      <c r="H3244">
        <v>0</v>
      </c>
      <c r="I3244">
        <v>0.06</v>
      </c>
      <c r="J3244">
        <v>0.51</v>
      </c>
    </row>
    <row r="3245" spans="1:10" x14ac:dyDescent="0.2">
      <c r="A3245" s="1" t="s">
        <v>2418</v>
      </c>
      <c r="B3245" s="1" t="s">
        <v>2419</v>
      </c>
      <c r="C3245" s="1" t="s">
        <v>151</v>
      </c>
      <c r="D3245" s="1" t="s">
        <v>45</v>
      </c>
      <c r="E3245" s="1" t="s">
        <v>187</v>
      </c>
      <c r="F3245">
        <v>0</v>
      </c>
      <c r="G3245">
        <v>0</v>
      </c>
      <c r="H3245">
        <v>0.51</v>
      </c>
      <c r="I3245">
        <v>0</v>
      </c>
      <c r="J3245">
        <v>0.51</v>
      </c>
    </row>
    <row r="3246" spans="1:10" x14ac:dyDescent="0.2">
      <c r="A3246" s="1" t="s">
        <v>1477</v>
      </c>
      <c r="B3246" s="1" t="s">
        <v>32</v>
      </c>
      <c r="C3246" s="1" t="s">
        <v>11</v>
      </c>
      <c r="D3246" s="1" t="s">
        <v>16</v>
      </c>
      <c r="E3246" s="1" t="s">
        <v>99</v>
      </c>
      <c r="F3246">
        <v>0.42</v>
      </c>
      <c r="G3246">
        <v>0.05</v>
      </c>
      <c r="H3246">
        <v>0</v>
      </c>
      <c r="I3246">
        <v>0.04</v>
      </c>
      <c r="J3246">
        <v>0.51</v>
      </c>
    </row>
    <row r="3247" spans="1:10" x14ac:dyDescent="0.2">
      <c r="A3247" s="1" t="s">
        <v>2420</v>
      </c>
      <c r="B3247" s="1" t="s">
        <v>64</v>
      </c>
      <c r="C3247" s="1" t="s">
        <v>65</v>
      </c>
      <c r="D3247" s="1" t="s">
        <v>38</v>
      </c>
      <c r="E3247" s="1" t="s">
        <v>99</v>
      </c>
      <c r="F3247">
        <v>0.18</v>
      </c>
      <c r="G3247">
        <v>0.24</v>
      </c>
      <c r="H3247">
        <v>0</v>
      </c>
      <c r="I3247">
        <v>0.08</v>
      </c>
      <c r="J3247">
        <v>0.51</v>
      </c>
    </row>
    <row r="3248" spans="1:10" x14ac:dyDescent="0.2">
      <c r="A3248" s="1" t="s">
        <v>2421</v>
      </c>
      <c r="B3248" s="1" t="s">
        <v>107</v>
      </c>
      <c r="C3248" s="1" t="s">
        <v>15</v>
      </c>
      <c r="D3248" s="1" t="s">
        <v>26</v>
      </c>
      <c r="E3248" s="1" t="s">
        <v>1944</v>
      </c>
      <c r="F3248">
        <v>0</v>
      </c>
      <c r="G3248">
        <v>0.42</v>
      </c>
      <c r="H3248">
        <v>0</v>
      </c>
      <c r="I3248">
        <v>0.09</v>
      </c>
      <c r="J3248">
        <v>0.51</v>
      </c>
    </row>
    <row r="3249" spans="1:10" x14ac:dyDescent="0.2">
      <c r="A3249" s="1" t="s">
        <v>2422</v>
      </c>
      <c r="B3249" s="1" t="s">
        <v>49</v>
      </c>
      <c r="C3249" s="1" t="s">
        <v>42</v>
      </c>
      <c r="D3249" s="1" t="s">
        <v>71</v>
      </c>
      <c r="E3249" s="1" t="s">
        <v>218</v>
      </c>
      <c r="F3249">
        <v>0.36</v>
      </c>
      <c r="G3249">
        <v>0.13</v>
      </c>
      <c r="H3249">
        <v>0</v>
      </c>
      <c r="I3249">
        <v>0.01</v>
      </c>
      <c r="J3249">
        <v>0.51</v>
      </c>
    </row>
    <row r="3250" spans="1:10" x14ac:dyDescent="0.2">
      <c r="A3250" s="1" t="s">
        <v>752</v>
      </c>
      <c r="B3250" s="1" t="s">
        <v>107</v>
      </c>
      <c r="C3250" s="1" t="s">
        <v>67</v>
      </c>
      <c r="D3250" s="1" t="s">
        <v>38</v>
      </c>
      <c r="E3250" s="1" t="s">
        <v>97</v>
      </c>
      <c r="F3250">
        <v>0.26</v>
      </c>
      <c r="G3250">
        <v>0.19</v>
      </c>
      <c r="H3250">
        <v>0</v>
      </c>
      <c r="I3250">
        <v>0.06</v>
      </c>
      <c r="J3250">
        <v>0.51</v>
      </c>
    </row>
    <row r="3251" spans="1:10" x14ac:dyDescent="0.2">
      <c r="A3251" s="1" t="s">
        <v>2423</v>
      </c>
      <c r="B3251" s="1" t="s">
        <v>20</v>
      </c>
      <c r="C3251" s="1" t="s">
        <v>29</v>
      </c>
      <c r="D3251" s="1" t="s">
        <v>26</v>
      </c>
      <c r="E3251" s="1" t="s">
        <v>319</v>
      </c>
      <c r="F3251">
        <v>0.46</v>
      </c>
      <c r="G3251">
        <v>0.01</v>
      </c>
      <c r="H3251">
        <v>0</v>
      </c>
      <c r="I3251">
        <v>0.04</v>
      </c>
      <c r="J3251">
        <v>0.51</v>
      </c>
    </row>
    <row r="3252" spans="1:10" x14ac:dyDescent="0.2">
      <c r="A3252" s="1" t="s">
        <v>799</v>
      </c>
      <c r="B3252" s="1" t="s">
        <v>102</v>
      </c>
      <c r="C3252" s="1" t="s">
        <v>42</v>
      </c>
      <c r="D3252" s="1" t="s">
        <v>12</v>
      </c>
      <c r="E3252" s="1" t="s">
        <v>501</v>
      </c>
      <c r="F3252">
        <v>0.37</v>
      </c>
      <c r="G3252">
        <v>0.11</v>
      </c>
      <c r="H3252">
        <v>0</v>
      </c>
      <c r="I3252">
        <v>0.02</v>
      </c>
      <c r="J3252">
        <v>0.51</v>
      </c>
    </row>
    <row r="3253" spans="1:10" x14ac:dyDescent="0.2">
      <c r="A3253" s="1" t="s">
        <v>2424</v>
      </c>
      <c r="B3253" s="1" t="s">
        <v>41</v>
      </c>
      <c r="C3253" s="1" t="s">
        <v>42</v>
      </c>
      <c r="D3253" s="1" t="s">
        <v>38</v>
      </c>
      <c r="E3253" s="1" t="s">
        <v>159</v>
      </c>
      <c r="F3253">
        <v>0.25</v>
      </c>
      <c r="G3253">
        <v>0.19</v>
      </c>
      <c r="H3253">
        <v>0</v>
      </c>
      <c r="I3253">
        <v>0.06</v>
      </c>
      <c r="J3253">
        <v>0.51</v>
      </c>
    </row>
    <row r="3254" spans="1:10" x14ac:dyDescent="0.2">
      <c r="A3254" s="1" t="s">
        <v>2425</v>
      </c>
      <c r="B3254" s="1" t="s">
        <v>41</v>
      </c>
      <c r="C3254" s="1" t="s">
        <v>25</v>
      </c>
      <c r="D3254" s="1" t="s">
        <v>22</v>
      </c>
      <c r="E3254" s="1" t="s">
        <v>178</v>
      </c>
      <c r="F3254">
        <v>0.22</v>
      </c>
      <c r="G3254">
        <v>0.17</v>
      </c>
      <c r="H3254">
        <v>0.05</v>
      </c>
      <c r="I3254">
        <v>0.06</v>
      </c>
      <c r="J3254">
        <v>0.51</v>
      </c>
    </row>
    <row r="3255" spans="1:10" x14ac:dyDescent="0.2">
      <c r="A3255" s="1" t="s">
        <v>1628</v>
      </c>
      <c r="B3255" s="1" t="s">
        <v>121</v>
      </c>
      <c r="C3255" s="1" t="s">
        <v>65</v>
      </c>
      <c r="D3255" s="1" t="s">
        <v>22</v>
      </c>
      <c r="E3255" s="1" t="s">
        <v>59</v>
      </c>
      <c r="F3255">
        <v>0.28999999999999998</v>
      </c>
      <c r="G3255">
        <v>0.17</v>
      </c>
      <c r="H3255">
        <v>0</v>
      </c>
      <c r="I3255">
        <v>0.05</v>
      </c>
      <c r="J3255">
        <v>0.51</v>
      </c>
    </row>
    <row r="3256" spans="1:10" x14ac:dyDescent="0.2">
      <c r="A3256" s="1" t="s">
        <v>841</v>
      </c>
      <c r="B3256" s="1" t="s">
        <v>36</v>
      </c>
      <c r="C3256" s="1" t="s">
        <v>75</v>
      </c>
      <c r="D3256" s="1" t="s">
        <v>58</v>
      </c>
      <c r="E3256" s="1" t="s">
        <v>97</v>
      </c>
      <c r="F3256">
        <v>0.14000000000000001</v>
      </c>
      <c r="G3256">
        <v>0.25</v>
      </c>
      <c r="H3256">
        <v>0.02</v>
      </c>
      <c r="I3256">
        <v>0.09</v>
      </c>
      <c r="J3256">
        <v>0.51</v>
      </c>
    </row>
    <row r="3257" spans="1:10" x14ac:dyDescent="0.2">
      <c r="A3257" s="1" t="s">
        <v>2426</v>
      </c>
      <c r="B3257" s="1" t="s">
        <v>41</v>
      </c>
      <c r="C3257" s="1" t="s">
        <v>47</v>
      </c>
      <c r="D3257" s="1" t="s">
        <v>22</v>
      </c>
      <c r="E3257" s="1" t="s">
        <v>633</v>
      </c>
      <c r="F3257">
        <v>0.25</v>
      </c>
      <c r="G3257">
        <v>0.19</v>
      </c>
      <c r="H3257">
        <v>0</v>
      </c>
      <c r="I3257">
        <v>0.06</v>
      </c>
      <c r="J3257">
        <v>0.51</v>
      </c>
    </row>
    <row r="3258" spans="1:10" x14ac:dyDescent="0.2">
      <c r="A3258" s="1" t="s">
        <v>2427</v>
      </c>
      <c r="B3258" s="1" t="s">
        <v>20</v>
      </c>
      <c r="C3258" s="1" t="s">
        <v>18</v>
      </c>
      <c r="D3258" s="1" t="s">
        <v>173</v>
      </c>
      <c r="E3258" s="1" t="s">
        <v>1275</v>
      </c>
      <c r="F3258">
        <v>0.12</v>
      </c>
      <c r="G3258">
        <v>0.33</v>
      </c>
      <c r="H3258">
        <v>0</v>
      </c>
      <c r="I3258">
        <v>0.06</v>
      </c>
      <c r="J3258">
        <v>0.51</v>
      </c>
    </row>
    <row r="3259" spans="1:10" x14ac:dyDescent="0.2">
      <c r="A3259" s="1" t="s">
        <v>2428</v>
      </c>
      <c r="B3259" s="1" t="s">
        <v>49</v>
      </c>
      <c r="C3259" s="1" t="s">
        <v>42</v>
      </c>
      <c r="D3259" s="1" t="s">
        <v>38</v>
      </c>
      <c r="E3259" s="1" t="s">
        <v>319</v>
      </c>
      <c r="F3259">
        <v>0.36</v>
      </c>
      <c r="G3259">
        <v>0.13</v>
      </c>
      <c r="H3259">
        <v>0</v>
      </c>
      <c r="I3259">
        <v>0.01</v>
      </c>
      <c r="J3259">
        <v>0.5</v>
      </c>
    </row>
    <row r="3260" spans="1:10" x14ac:dyDescent="0.2">
      <c r="A3260" s="1" t="s">
        <v>1268</v>
      </c>
      <c r="B3260" s="1" t="s">
        <v>32</v>
      </c>
      <c r="C3260" s="1" t="s">
        <v>67</v>
      </c>
      <c r="D3260" s="1" t="s">
        <v>16</v>
      </c>
      <c r="E3260" s="1" t="s">
        <v>969</v>
      </c>
      <c r="F3260">
        <v>0.1</v>
      </c>
      <c r="G3260">
        <v>0.35</v>
      </c>
      <c r="H3260">
        <v>0</v>
      </c>
      <c r="I3260">
        <v>0.06</v>
      </c>
      <c r="J3260">
        <v>0.5</v>
      </c>
    </row>
    <row r="3261" spans="1:10" x14ac:dyDescent="0.2">
      <c r="A3261" s="1" t="s">
        <v>2429</v>
      </c>
      <c r="B3261" s="1" t="s">
        <v>32</v>
      </c>
      <c r="C3261" s="1" t="s">
        <v>15</v>
      </c>
      <c r="D3261" s="1" t="s">
        <v>12</v>
      </c>
      <c r="E3261" s="1" t="s">
        <v>99</v>
      </c>
      <c r="F3261">
        <v>0.45</v>
      </c>
      <c r="G3261">
        <v>0.01</v>
      </c>
      <c r="H3261">
        <v>0</v>
      </c>
      <c r="I3261">
        <v>0.04</v>
      </c>
      <c r="J3261">
        <v>0.5</v>
      </c>
    </row>
    <row r="3262" spans="1:10" x14ac:dyDescent="0.2">
      <c r="A3262" s="1" t="s">
        <v>1456</v>
      </c>
      <c r="B3262" s="1" t="s">
        <v>41</v>
      </c>
      <c r="C3262" s="1" t="s">
        <v>11</v>
      </c>
      <c r="D3262" s="1" t="s">
        <v>16</v>
      </c>
      <c r="E3262" s="1" t="s">
        <v>109</v>
      </c>
      <c r="F3262">
        <v>0.42</v>
      </c>
      <c r="G3262">
        <v>0.02</v>
      </c>
      <c r="H3262">
        <v>0</v>
      </c>
      <c r="I3262">
        <v>7.0000000000000007E-2</v>
      </c>
      <c r="J3262">
        <v>0.5</v>
      </c>
    </row>
    <row r="3263" spans="1:10" x14ac:dyDescent="0.2">
      <c r="A3263" s="1" t="s">
        <v>2430</v>
      </c>
      <c r="B3263" s="1" t="s">
        <v>41</v>
      </c>
      <c r="C3263" s="1" t="s">
        <v>124</v>
      </c>
      <c r="D3263" s="1" t="s">
        <v>1</v>
      </c>
      <c r="E3263" s="1" t="s">
        <v>175</v>
      </c>
      <c r="F3263">
        <v>0.25</v>
      </c>
      <c r="G3263">
        <v>0.19</v>
      </c>
      <c r="H3263">
        <v>0</v>
      </c>
      <c r="I3263">
        <v>0.06</v>
      </c>
      <c r="J3263">
        <v>0.5</v>
      </c>
    </row>
    <row r="3264" spans="1:10" hidden="1" x14ac:dyDescent="0.2">
      <c r="A3264" s="1" t="s">
        <v>2017</v>
      </c>
      <c r="B3264" s="1" t="s">
        <v>32</v>
      </c>
      <c r="C3264" s="1" t="s">
        <v>191</v>
      </c>
      <c r="D3264" s="1" t="s">
        <v>58</v>
      </c>
      <c r="E3264" s="1" t="s">
        <v>97</v>
      </c>
      <c r="F3264">
        <v>0.23</v>
      </c>
      <c r="G3264">
        <v>0.21</v>
      </c>
      <c r="H3264">
        <v>0.01</v>
      </c>
      <c r="I3264">
        <v>0.05</v>
      </c>
      <c r="J3264">
        <v>0.5</v>
      </c>
    </row>
    <row r="3265" spans="1:10" x14ac:dyDescent="0.2">
      <c r="A3265" s="1" t="s">
        <v>2082</v>
      </c>
      <c r="B3265" s="1" t="s">
        <v>32</v>
      </c>
      <c r="C3265" s="1" t="s">
        <v>57</v>
      </c>
      <c r="D3265" s="1" t="s">
        <v>173</v>
      </c>
      <c r="E3265" s="1" t="s">
        <v>99</v>
      </c>
      <c r="F3265">
        <v>0.27</v>
      </c>
      <c r="G3265">
        <v>0.15</v>
      </c>
      <c r="H3265">
        <v>0.04</v>
      </c>
      <c r="I3265">
        <v>0.04</v>
      </c>
      <c r="J3265">
        <v>0.5</v>
      </c>
    </row>
    <row r="3266" spans="1:10" x14ac:dyDescent="0.2">
      <c r="A3266" s="1" t="s">
        <v>575</v>
      </c>
      <c r="B3266" s="1" t="s">
        <v>32</v>
      </c>
      <c r="C3266" s="1" t="s">
        <v>57</v>
      </c>
      <c r="D3266" s="1" t="s">
        <v>38</v>
      </c>
      <c r="E3266" s="1" t="s">
        <v>159</v>
      </c>
      <c r="F3266">
        <v>0.1</v>
      </c>
      <c r="G3266">
        <v>0.34</v>
      </c>
      <c r="H3266">
        <v>0</v>
      </c>
      <c r="I3266">
        <v>7.0000000000000007E-2</v>
      </c>
      <c r="J3266">
        <v>0.5</v>
      </c>
    </row>
    <row r="3267" spans="1:10" x14ac:dyDescent="0.2">
      <c r="A3267" s="1" t="s">
        <v>1779</v>
      </c>
      <c r="B3267" s="1" t="s">
        <v>36</v>
      </c>
      <c r="C3267" s="1" t="s">
        <v>11</v>
      </c>
      <c r="D3267" s="1" t="s">
        <v>12</v>
      </c>
      <c r="E3267" s="1" t="s">
        <v>99</v>
      </c>
      <c r="F3267">
        <v>0.31</v>
      </c>
      <c r="G3267">
        <v>0.12</v>
      </c>
      <c r="H3267">
        <v>0</v>
      </c>
      <c r="I3267">
        <v>7.0000000000000007E-2</v>
      </c>
      <c r="J3267">
        <v>0.5</v>
      </c>
    </row>
    <row r="3268" spans="1:10" x14ac:dyDescent="0.2">
      <c r="A3268" s="1" t="s">
        <v>719</v>
      </c>
      <c r="B3268" s="1" t="s">
        <v>102</v>
      </c>
      <c r="C3268" s="1" t="s">
        <v>124</v>
      </c>
      <c r="D3268" s="1" t="s">
        <v>16</v>
      </c>
      <c r="E3268" s="1" t="s">
        <v>39</v>
      </c>
      <c r="F3268">
        <v>0.42</v>
      </c>
      <c r="G3268">
        <v>0.06</v>
      </c>
      <c r="H3268">
        <v>0</v>
      </c>
      <c r="I3268">
        <v>0.02</v>
      </c>
      <c r="J3268">
        <v>0.5</v>
      </c>
    </row>
    <row r="3269" spans="1:10" x14ac:dyDescent="0.2">
      <c r="A3269" s="1" t="s">
        <v>2431</v>
      </c>
      <c r="B3269" s="1" t="s">
        <v>36</v>
      </c>
      <c r="C3269" s="1" t="s">
        <v>18</v>
      </c>
      <c r="D3269" s="1" t="s">
        <v>45</v>
      </c>
      <c r="E3269" s="1" t="s">
        <v>1803</v>
      </c>
      <c r="F3269">
        <v>0.22</v>
      </c>
      <c r="G3269">
        <v>0.12</v>
      </c>
      <c r="H3269">
        <v>0.11</v>
      </c>
      <c r="I3269">
        <v>0.05</v>
      </c>
      <c r="J3269">
        <v>0.5</v>
      </c>
    </row>
    <row r="3270" spans="1:10" x14ac:dyDescent="0.2">
      <c r="A3270" s="1" t="s">
        <v>485</v>
      </c>
      <c r="B3270" s="1" t="s">
        <v>36</v>
      </c>
      <c r="C3270" s="1" t="s">
        <v>57</v>
      </c>
      <c r="D3270" s="1" t="s">
        <v>45</v>
      </c>
      <c r="E3270" s="1" t="s">
        <v>178</v>
      </c>
      <c r="F3270">
        <v>0</v>
      </c>
      <c r="G3270">
        <v>0</v>
      </c>
      <c r="H3270">
        <v>0.5</v>
      </c>
      <c r="I3270">
        <v>0</v>
      </c>
      <c r="J3270">
        <v>0.5</v>
      </c>
    </row>
    <row r="3271" spans="1:10" x14ac:dyDescent="0.2">
      <c r="A3271" s="1" t="s">
        <v>2432</v>
      </c>
      <c r="B3271" s="1" t="s">
        <v>20</v>
      </c>
      <c r="C3271" s="1" t="s">
        <v>25</v>
      </c>
      <c r="D3271" s="1" t="s">
        <v>71</v>
      </c>
      <c r="E3271" s="1" t="s">
        <v>218</v>
      </c>
      <c r="F3271">
        <v>0.14000000000000001</v>
      </c>
      <c r="G3271">
        <v>0.02</v>
      </c>
      <c r="H3271">
        <v>0.32</v>
      </c>
      <c r="I3271">
        <v>0.02</v>
      </c>
      <c r="J3271">
        <v>0.5</v>
      </c>
    </row>
    <row r="3272" spans="1:10" x14ac:dyDescent="0.2">
      <c r="A3272" s="1" t="s">
        <v>2433</v>
      </c>
      <c r="B3272" s="1" t="s">
        <v>126</v>
      </c>
      <c r="C3272" s="1" t="s">
        <v>11</v>
      </c>
      <c r="D3272" s="1" t="s">
        <v>173</v>
      </c>
      <c r="E3272" s="1" t="s">
        <v>319</v>
      </c>
      <c r="F3272">
        <v>0.39</v>
      </c>
      <c r="G3272">
        <v>0.1</v>
      </c>
      <c r="H3272">
        <v>0</v>
      </c>
      <c r="I3272">
        <v>0.01</v>
      </c>
      <c r="J3272">
        <v>0.5</v>
      </c>
    </row>
    <row r="3273" spans="1:10" x14ac:dyDescent="0.2">
      <c r="A3273" s="1" t="s">
        <v>2434</v>
      </c>
      <c r="B3273" s="1" t="s">
        <v>186</v>
      </c>
      <c r="C3273" s="1" t="s">
        <v>54</v>
      </c>
      <c r="D3273" s="1" t="s">
        <v>22</v>
      </c>
      <c r="E3273" s="1" t="s">
        <v>319</v>
      </c>
      <c r="F3273">
        <v>0.28000000000000003</v>
      </c>
      <c r="G3273">
        <v>0.19</v>
      </c>
      <c r="H3273">
        <v>0</v>
      </c>
      <c r="I3273">
        <v>0.03</v>
      </c>
      <c r="J3273">
        <v>0.5</v>
      </c>
    </row>
    <row r="3274" spans="1:10" x14ac:dyDescent="0.2">
      <c r="A3274" s="1" t="s">
        <v>2435</v>
      </c>
      <c r="B3274" s="1" t="s">
        <v>41</v>
      </c>
      <c r="C3274" s="1" t="s">
        <v>54</v>
      </c>
      <c r="D3274" s="1" t="s">
        <v>38</v>
      </c>
      <c r="E3274" s="1" t="s">
        <v>183</v>
      </c>
      <c r="F3274">
        <v>0.25</v>
      </c>
      <c r="G3274">
        <v>0.19</v>
      </c>
      <c r="H3274">
        <v>0</v>
      </c>
      <c r="I3274">
        <v>0.06</v>
      </c>
      <c r="J3274">
        <v>0.5</v>
      </c>
    </row>
    <row r="3275" spans="1:10" x14ac:dyDescent="0.2">
      <c r="A3275" s="1" t="s">
        <v>2436</v>
      </c>
      <c r="B3275" s="1" t="s">
        <v>41</v>
      </c>
      <c r="C3275" s="1" t="s">
        <v>11</v>
      </c>
      <c r="D3275" s="1" t="s">
        <v>38</v>
      </c>
      <c r="E3275" s="1" t="s">
        <v>248</v>
      </c>
      <c r="F3275">
        <v>0.25</v>
      </c>
      <c r="G3275">
        <v>0.19</v>
      </c>
      <c r="H3275">
        <v>0</v>
      </c>
      <c r="I3275">
        <v>0.06</v>
      </c>
      <c r="J3275">
        <v>0.5</v>
      </c>
    </row>
    <row r="3276" spans="1:10" x14ac:dyDescent="0.2">
      <c r="A3276" s="1" t="s">
        <v>1136</v>
      </c>
      <c r="B3276" s="1" t="s">
        <v>41</v>
      </c>
      <c r="C3276" s="1" t="s">
        <v>15</v>
      </c>
      <c r="D3276" s="1" t="s">
        <v>22</v>
      </c>
      <c r="E3276" s="1" t="s">
        <v>369</v>
      </c>
      <c r="F3276">
        <v>0.25</v>
      </c>
      <c r="G3276">
        <v>0.19</v>
      </c>
      <c r="H3276">
        <v>0</v>
      </c>
      <c r="I3276">
        <v>0.06</v>
      </c>
      <c r="J3276">
        <v>0.5</v>
      </c>
    </row>
    <row r="3277" spans="1:10" x14ac:dyDescent="0.2">
      <c r="A3277" s="1" t="s">
        <v>2437</v>
      </c>
      <c r="B3277" s="1" t="s">
        <v>41</v>
      </c>
      <c r="C3277" s="1" t="s">
        <v>47</v>
      </c>
      <c r="D3277" s="1" t="s">
        <v>22</v>
      </c>
      <c r="E3277" s="1" t="s">
        <v>59</v>
      </c>
      <c r="F3277">
        <v>0.25</v>
      </c>
      <c r="G3277">
        <v>0.19</v>
      </c>
      <c r="H3277">
        <v>0</v>
      </c>
      <c r="I3277">
        <v>0.06</v>
      </c>
      <c r="J3277">
        <v>0.5</v>
      </c>
    </row>
    <row r="3278" spans="1:10" x14ac:dyDescent="0.2">
      <c r="A3278" s="1" t="s">
        <v>2438</v>
      </c>
      <c r="B3278" s="1" t="s">
        <v>41</v>
      </c>
      <c r="C3278" s="1" t="s">
        <v>15</v>
      </c>
      <c r="D3278" s="1" t="s">
        <v>1</v>
      </c>
      <c r="E3278" s="1" t="s">
        <v>220</v>
      </c>
      <c r="F3278">
        <v>0.25</v>
      </c>
      <c r="G3278">
        <v>0.19</v>
      </c>
      <c r="H3278">
        <v>0</v>
      </c>
      <c r="I3278">
        <v>0.06</v>
      </c>
      <c r="J3278">
        <v>0.5</v>
      </c>
    </row>
    <row r="3279" spans="1:10" x14ac:dyDescent="0.2">
      <c r="A3279" s="1" t="s">
        <v>1137</v>
      </c>
      <c r="B3279" s="1" t="s">
        <v>32</v>
      </c>
      <c r="C3279" s="1" t="s">
        <v>65</v>
      </c>
      <c r="D3279" s="1" t="s">
        <v>12</v>
      </c>
      <c r="E3279" s="1" t="s">
        <v>39</v>
      </c>
      <c r="F3279">
        <v>0.27</v>
      </c>
      <c r="G3279">
        <v>0.19</v>
      </c>
      <c r="H3279">
        <v>0</v>
      </c>
      <c r="I3279">
        <v>0.04</v>
      </c>
      <c r="J3279">
        <v>0.5</v>
      </c>
    </row>
    <row r="3280" spans="1:10" x14ac:dyDescent="0.2">
      <c r="A3280" s="1" t="s">
        <v>2083</v>
      </c>
      <c r="B3280" s="1" t="s">
        <v>32</v>
      </c>
      <c r="C3280" s="1" t="s">
        <v>75</v>
      </c>
      <c r="D3280" s="1" t="s">
        <v>38</v>
      </c>
      <c r="E3280" s="1" t="s">
        <v>175</v>
      </c>
      <c r="F3280">
        <v>0.2</v>
      </c>
      <c r="G3280">
        <v>0.26</v>
      </c>
      <c r="H3280">
        <v>0</v>
      </c>
      <c r="I3280">
        <v>0.04</v>
      </c>
      <c r="J3280">
        <v>0.5</v>
      </c>
    </row>
    <row r="3281" spans="1:10" x14ac:dyDescent="0.2">
      <c r="A3281" s="1" t="s">
        <v>2439</v>
      </c>
      <c r="B3281" s="1" t="s">
        <v>10</v>
      </c>
      <c r="C3281" s="1" t="s">
        <v>33</v>
      </c>
      <c r="D3281" s="1" t="s">
        <v>26</v>
      </c>
      <c r="E3281" s="1" t="s">
        <v>137</v>
      </c>
      <c r="F3281">
        <v>0.34</v>
      </c>
      <c r="G3281">
        <v>0.12</v>
      </c>
      <c r="H3281">
        <v>0</v>
      </c>
      <c r="I3281">
        <v>0.04</v>
      </c>
      <c r="J3281">
        <v>0.5</v>
      </c>
    </row>
    <row r="3282" spans="1:10" x14ac:dyDescent="0.2">
      <c r="A3282" s="1" t="s">
        <v>2440</v>
      </c>
      <c r="B3282" s="1" t="s">
        <v>10</v>
      </c>
      <c r="C3282" s="1" t="s">
        <v>29</v>
      </c>
      <c r="D3282" s="1" t="s">
        <v>22</v>
      </c>
      <c r="E3282" s="1" t="s">
        <v>99</v>
      </c>
      <c r="F3282">
        <v>0.43</v>
      </c>
      <c r="G3282">
        <v>0.03</v>
      </c>
      <c r="H3282">
        <v>0</v>
      </c>
      <c r="I3282">
        <v>0.04</v>
      </c>
      <c r="J3282">
        <v>0.5</v>
      </c>
    </row>
    <row r="3283" spans="1:10" x14ac:dyDescent="0.2">
      <c r="A3283" s="1" t="s">
        <v>2441</v>
      </c>
      <c r="B3283" s="1" t="s">
        <v>62</v>
      </c>
      <c r="C3283" s="1" t="s">
        <v>67</v>
      </c>
      <c r="D3283" s="1" t="s">
        <v>22</v>
      </c>
      <c r="E3283" s="1" t="s">
        <v>164</v>
      </c>
      <c r="F3283">
        <v>0.22</v>
      </c>
      <c r="G3283">
        <v>7.0000000000000007E-2</v>
      </c>
      <c r="H3283">
        <v>0.18</v>
      </c>
      <c r="I3283">
        <v>0.02</v>
      </c>
      <c r="J3283">
        <v>0.5</v>
      </c>
    </row>
    <row r="3284" spans="1:10" x14ac:dyDescent="0.2">
      <c r="A3284" s="1" t="s">
        <v>2442</v>
      </c>
      <c r="B3284" s="1" t="s">
        <v>36</v>
      </c>
      <c r="C3284" s="1" t="s">
        <v>57</v>
      </c>
      <c r="D3284" s="1" t="s">
        <v>71</v>
      </c>
      <c r="E3284" s="1" t="s">
        <v>1803</v>
      </c>
      <c r="F3284">
        <v>0.27</v>
      </c>
      <c r="G3284">
        <v>0.11</v>
      </c>
      <c r="H3284">
        <v>7.0000000000000007E-2</v>
      </c>
      <c r="I3284">
        <v>0.05</v>
      </c>
      <c r="J3284">
        <v>0.5</v>
      </c>
    </row>
    <row r="3285" spans="1:10" x14ac:dyDescent="0.2">
      <c r="A3285" s="1" t="s">
        <v>230</v>
      </c>
      <c r="B3285" s="1" t="s">
        <v>10</v>
      </c>
      <c r="C3285" s="1" t="s">
        <v>11</v>
      </c>
      <c r="D3285" s="1" t="s">
        <v>12</v>
      </c>
      <c r="E3285" s="1" t="s">
        <v>99</v>
      </c>
      <c r="F3285">
        <v>0.46</v>
      </c>
      <c r="G3285">
        <v>0</v>
      </c>
      <c r="H3285">
        <v>0</v>
      </c>
      <c r="I3285">
        <v>0.04</v>
      </c>
      <c r="J3285">
        <v>0.5</v>
      </c>
    </row>
    <row r="3286" spans="1:10" x14ac:dyDescent="0.2">
      <c r="A3286" s="1" t="s">
        <v>323</v>
      </c>
      <c r="B3286" s="1" t="s">
        <v>342</v>
      </c>
      <c r="C3286" s="1" t="s">
        <v>151</v>
      </c>
      <c r="D3286" s="1" t="s">
        <v>38</v>
      </c>
      <c r="E3286" s="1" t="s">
        <v>319</v>
      </c>
      <c r="F3286">
        <v>0.4</v>
      </c>
      <c r="G3286">
        <v>0.09</v>
      </c>
      <c r="H3286">
        <v>0</v>
      </c>
      <c r="I3286">
        <v>0.01</v>
      </c>
      <c r="J3286">
        <v>0.5</v>
      </c>
    </row>
    <row r="3287" spans="1:10" x14ac:dyDescent="0.2">
      <c r="A3287" s="1" t="s">
        <v>2443</v>
      </c>
      <c r="B3287" s="1" t="s">
        <v>32</v>
      </c>
      <c r="C3287" s="1" t="s">
        <v>29</v>
      </c>
      <c r="D3287" s="1" t="s">
        <v>26</v>
      </c>
      <c r="E3287" s="1" t="s">
        <v>159</v>
      </c>
      <c r="F3287">
        <v>0.46</v>
      </c>
      <c r="G3287">
        <v>0.01</v>
      </c>
      <c r="H3287">
        <v>0</v>
      </c>
      <c r="I3287">
        <v>0.04</v>
      </c>
      <c r="J3287">
        <v>0.5</v>
      </c>
    </row>
    <row r="3288" spans="1:10" x14ac:dyDescent="0.2">
      <c r="A3288" s="1" t="s">
        <v>2444</v>
      </c>
      <c r="B3288" s="1" t="s">
        <v>41</v>
      </c>
      <c r="C3288" s="1" t="s">
        <v>47</v>
      </c>
      <c r="D3288" s="1" t="s">
        <v>26</v>
      </c>
      <c r="E3288" s="1" t="s">
        <v>59</v>
      </c>
      <c r="F3288">
        <v>0.24</v>
      </c>
      <c r="G3288">
        <v>0.19</v>
      </c>
      <c r="H3288">
        <v>0</v>
      </c>
      <c r="I3288">
        <v>0.06</v>
      </c>
      <c r="J3288">
        <v>0.5</v>
      </c>
    </row>
    <row r="3289" spans="1:10" x14ac:dyDescent="0.2">
      <c r="A3289" s="1" t="s">
        <v>2445</v>
      </c>
      <c r="B3289" s="1" t="s">
        <v>49</v>
      </c>
      <c r="C3289" s="1" t="s">
        <v>54</v>
      </c>
      <c r="D3289" s="1" t="s">
        <v>45</v>
      </c>
      <c r="E3289" s="1" t="s">
        <v>13</v>
      </c>
      <c r="F3289">
        <v>0.13</v>
      </c>
      <c r="G3289">
        <v>0.05</v>
      </c>
      <c r="H3289">
        <v>0.31</v>
      </c>
      <c r="I3289">
        <v>0.01</v>
      </c>
      <c r="J3289">
        <v>0.5</v>
      </c>
    </row>
    <row r="3290" spans="1:10" x14ac:dyDescent="0.2">
      <c r="A3290" s="1" t="s">
        <v>2446</v>
      </c>
      <c r="B3290" s="1" t="s">
        <v>10</v>
      </c>
      <c r="C3290" s="1" t="s">
        <v>57</v>
      </c>
      <c r="D3290" s="1" t="s">
        <v>22</v>
      </c>
      <c r="E3290" s="1" t="s">
        <v>13</v>
      </c>
      <c r="F3290">
        <v>0.27</v>
      </c>
      <c r="G3290">
        <v>0.04</v>
      </c>
      <c r="H3290">
        <v>0.17</v>
      </c>
      <c r="I3290">
        <v>0.02</v>
      </c>
      <c r="J3290">
        <v>0.5</v>
      </c>
    </row>
    <row r="3291" spans="1:10" x14ac:dyDescent="0.2">
      <c r="A3291" s="1" t="s">
        <v>2447</v>
      </c>
      <c r="B3291" s="1" t="s">
        <v>41</v>
      </c>
      <c r="C3291" s="1" t="s">
        <v>42</v>
      </c>
      <c r="D3291" s="1" t="s">
        <v>214</v>
      </c>
      <c r="E3291" s="1" t="s">
        <v>1643</v>
      </c>
      <c r="F3291">
        <v>0</v>
      </c>
      <c r="G3291">
        <v>0</v>
      </c>
      <c r="H3291">
        <v>0.5</v>
      </c>
      <c r="I3291">
        <v>0</v>
      </c>
      <c r="J3291">
        <v>0.5</v>
      </c>
    </row>
    <row r="3292" spans="1:10" x14ac:dyDescent="0.2">
      <c r="A3292" s="1" t="s">
        <v>2345</v>
      </c>
      <c r="B3292" s="1" t="s">
        <v>20</v>
      </c>
      <c r="C3292" s="1" t="s">
        <v>33</v>
      </c>
      <c r="D3292" s="1" t="s">
        <v>173</v>
      </c>
      <c r="E3292" s="1" t="s">
        <v>369</v>
      </c>
      <c r="F3292">
        <v>0.27</v>
      </c>
      <c r="G3292">
        <v>0.18</v>
      </c>
      <c r="H3292">
        <v>0</v>
      </c>
      <c r="I3292">
        <v>0.05</v>
      </c>
      <c r="J3292">
        <v>0.5</v>
      </c>
    </row>
    <row r="3293" spans="1:10" x14ac:dyDescent="0.2">
      <c r="A3293" s="1" t="s">
        <v>2448</v>
      </c>
      <c r="B3293" s="1" t="s">
        <v>32</v>
      </c>
      <c r="C3293" s="1" t="s">
        <v>29</v>
      </c>
      <c r="D3293" s="1" t="s">
        <v>12</v>
      </c>
      <c r="E3293" s="1" t="s">
        <v>99</v>
      </c>
      <c r="F3293">
        <v>0.45</v>
      </c>
      <c r="G3293">
        <v>0.01</v>
      </c>
      <c r="H3293">
        <v>0</v>
      </c>
      <c r="I3293">
        <v>0.04</v>
      </c>
      <c r="J3293">
        <v>0.5</v>
      </c>
    </row>
    <row r="3294" spans="1:10" x14ac:dyDescent="0.2">
      <c r="A3294" s="1" t="s">
        <v>335</v>
      </c>
      <c r="B3294" s="1" t="s">
        <v>20</v>
      </c>
      <c r="C3294" s="1" t="s">
        <v>42</v>
      </c>
      <c r="D3294" s="1" t="s">
        <v>38</v>
      </c>
      <c r="E3294" s="1" t="s">
        <v>59</v>
      </c>
      <c r="F3294">
        <v>0.41</v>
      </c>
      <c r="G3294">
        <v>0.02</v>
      </c>
      <c r="H3294">
        <v>0.03</v>
      </c>
      <c r="I3294">
        <v>0.04</v>
      </c>
      <c r="J3294">
        <v>0.5</v>
      </c>
    </row>
    <row r="3295" spans="1:10" x14ac:dyDescent="0.2">
      <c r="A3295" s="1" t="s">
        <v>2449</v>
      </c>
      <c r="B3295" s="1" t="s">
        <v>102</v>
      </c>
      <c r="C3295" s="1" t="s">
        <v>42</v>
      </c>
      <c r="D3295" s="1" t="s">
        <v>71</v>
      </c>
      <c r="E3295" s="1" t="s">
        <v>603</v>
      </c>
      <c r="F3295">
        <v>0.3</v>
      </c>
      <c r="G3295">
        <v>0.1</v>
      </c>
      <c r="H3295">
        <v>0.08</v>
      </c>
      <c r="I3295">
        <v>0.02</v>
      </c>
      <c r="J3295">
        <v>0.5</v>
      </c>
    </row>
    <row r="3296" spans="1:10" x14ac:dyDescent="0.2">
      <c r="A3296" s="1" t="s">
        <v>132</v>
      </c>
      <c r="B3296" s="1" t="s">
        <v>559</v>
      </c>
      <c r="C3296" s="1" t="s">
        <v>37</v>
      </c>
      <c r="D3296" s="1" t="s">
        <v>12</v>
      </c>
      <c r="E3296" s="1" t="s">
        <v>99</v>
      </c>
      <c r="F3296">
        <v>0.11</v>
      </c>
      <c r="G3296">
        <v>0.25</v>
      </c>
      <c r="H3296">
        <v>0.01</v>
      </c>
      <c r="I3296">
        <v>0.13</v>
      </c>
      <c r="J3296">
        <v>0.5</v>
      </c>
    </row>
    <row r="3297" spans="1:10" x14ac:dyDescent="0.2">
      <c r="A3297" s="1" t="s">
        <v>2450</v>
      </c>
      <c r="B3297" s="1" t="s">
        <v>41</v>
      </c>
      <c r="C3297" s="1" t="s">
        <v>47</v>
      </c>
      <c r="D3297" s="1" t="s">
        <v>58</v>
      </c>
      <c r="E3297" s="1" t="s">
        <v>168</v>
      </c>
      <c r="F3297">
        <v>0.24</v>
      </c>
      <c r="G3297">
        <v>0.19</v>
      </c>
      <c r="H3297">
        <v>0</v>
      </c>
      <c r="I3297">
        <v>0.06</v>
      </c>
      <c r="J3297">
        <v>0.5</v>
      </c>
    </row>
    <row r="3298" spans="1:10" x14ac:dyDescent="0.2">
      <c r="A3298" s="1" t="s">
        <v>2396</v>
      </c>
      <c r="B3298" s="1" t="s">
        <v>36</v>
      </c>
      <c r="C3298" s="1" t="s">
        <v>18</v>
      </c>
      <c r="D3298" s="1" t="s">
        <v>38</v>
      </c>
      <c r="E3298" s="1" t="s">
        <v>99</v>
      </c>
      <c r="F3298">
        <v>0.2</v>
      </c>
      <c r="G3298">
        <v>0.22</v>
      </c>
      <c r="H3298">
        <v>0</v>
      </c>
      <c r="I3298">
        <v>0.08</v>
      </c>
      <c r="J3298">
        <v>0.5</v>
      </c>
    </row>
    <row r="3299" spans="1:10" x14ac:dyDescent="0.2">
      <c r="A3299" s="1" t="s">
        <v>2428</v>
      </c>
      <c r="B3299" s="1" t="s">
        <v>41</v>
      </c>
      <c r="C3299" s="1" t="s">
        <v>42</v>
      </c>
      <c r="D3299" s="1" t="s">
        <v>38</v>
      </c>
      <c r="E3299" s="1" t="s">
        <v>319</v>
      </c>
      <c r="F3299">
        <v>0.24</v>
      </c>
      <c r="G3299">
        <v>0.19</v>
      </c>
      <c r="H3299">
        <v>0</v>
      </c>
      <c r="I3299">
        <v>0.06</v>
      </c>
      <c r="J3299">
        <v>0.5</v>
      </c>
    </row>
    <row r="3300" spans="1:10" x14ac:dyDescent="0.2">
      <c r="A3300" s="1" t="s">
        <v>917</v>
      </c>
      <c r="B3300" s="1" t="s">
        <v>32</v>
      </c>
      <c r="C3300" s="1" t="s">
        <v>37</v>
      </c>
      <c r="D3300" s="1" t="s">
        <v>38</v>
      </c>
      <c r="E3300" s="1" t="s">
        <v>159</v>
      </c>
      <c r="F3300">
        <v>0.28999999999999998</v>
      </c>
      <c r="G3300">
        <v>0.16</v>
      </c>
      <c r="H3300">
        <v>0</v>
      </c>
      <c r="I3300">
        <v>0.04</v>
      </c>
      <c r="J3300">
        <v>0.5</v>
      </c>
    </row>
    <row r="3301" spans="1:10" x14ac:dyDescent="0.2">
      <c r="A3301" s="1" t="s">
        <v>457</v>
      </c>
      <c r="B3301" s="1" t="s">
        <v>41</v>
      </c>
      <c r="C3301" s="1" t="s">
        <v>33</v>
      </c>
      <c r="D3301" s="1" t="s">
        <v>12</v>
      </c>
      <c r="E3301" s="1" t="s">
        <v>99</v>
      </c>
      <c r="F3301">
        <v>0.41</v>
      </c>
      <c r="G3301">
        <v>0.02</v>
      </c>
      <c r="H3301">
        <v>0</v>
      </c>
      <c r="I3301">
        <v>7.0000000000000007E-2</v>
      </c>
      <c r="J3301">
        <v>0.5</v>
      </c>
    </row>
    <row r="3302" spans="1:10" x14ac:dyDescent="0.2">
      <c r="A3302" s="1" t="s">
        <v>2451</v>
      </c>
      <c r="B3302" s="1" t="s">
        <v>32</v>
      </c>
      <c r="C3302" s="1" t="s">
        <v>67</v>
      </c>
      <c r="D3302" s="1" t="s">
        <v>12</v>
      </c>
      <c r="E3302" s="1" t="s">
        <v>39</v>
      </c>
      <c r="F3302">
        <v>0.47</v>
      </c>
      <c r="G3302">
        <v>0</v>
      </c>
      <c r="H3302">
        <v>0</v>
      </c>
      <c r="I3302">
        <v>0.03</v>
      </c>
      <c r="J3302">
        <v>0.5</v>
      </c>
    </row>
    <row r="3303" spans="1:10" x14ac:dyDescent="0.2">
      <c r="A3303" s="1" t="s">
        <v>1206</v>
      </c>
      <c r="B3303" s="1" t="s">
        <v>121</v>
      </c>
      <c r="C3303" s="1" t="s">
        <v>75</v>
      </c>
      <c r="D3303" s="1" t="s">
        <v>58</v>
      </c>
      <c r="E3303" s="1" t="s">
        <v>109</v>
      </c>
      <c r="F3303">
        <v>0.22</v>
      </c>
      <c r="G3303">
        <v>0.24</v>
      </c>
      <c r="H3303">
        <v>0</v>
      </c>
      <c r="I3303">
        <v>0.04</v>
      </c>
      <c r="J3303">
        <v>0.5</v>
      </c>
    </row>
    <row r="3304" spans="1:10" x14ac:dyDescent="0.2">
      <c r="A3304" s="1" t="s">
        <v>1595</v>
      </c>
      <c r="B3304" s="1" t="s">
        <v>20</v>
      </c>
      <c r="C3304" s="1" t="s">
        <v>15</v>
      </c>
      <c r="D3304" s="1" t="s">
        <v>22</v>
      </c>
      <c r="E3304" s="1" t="s">
        <v>86</v>
      </c>
      <c r="F3304">
        <v>0.46</v>
      </c>
      <c r="G3304">
        <v>0</v>
      </c>
      <c r="H3304">
        <v>0</v>
      </c>
      <c r="I3304">
        <v>0.04</v>
      </c>
      <c r="J3304">
        <v>0.5</v>
      </c>
    </row>
    <row r="3305" spans="1:10" x14ac:dyDescent="0.2">
      <c r="A3305" s="1" t="s">
        <v>2452</v>
      </c>
      <c r="B3305" s="1" t="s">
        <v>41</v>
      </c>
      <c r="C3305" s="1" t="s">
        <v>42</v>
      </c>
      <c r="D3305" s="1" t="s">
        <v>45</v>
      </c>
      <c r="E3305" s="1" t="s">
        <v>178</v>
      </c>
      <c r="F3305">
        <v>0.11</v>
      </c>
      <c r="G3305">
        <v>0.08</v>
      </c>
      <c r="H3305">
        <v>0.28000000000000003</v>
      </c>
      <c r="I3305">
        <v>0.03</v>
      </c>
      <c r="J3305">
        <v>0.5</v>
      </c>
    </row>
    <row r="3306" spans="1:10" x14ac:dyDescent="0.2">
      <c r="A3306" s="1" t="s">
        <v>1032</v>
      </c>
      <c r="B3306" s="1" t="s">
        <v>32</v>
      </c>
      <c r="C3306" s="1" t="s">
        <v>57</v>
      </c>
      <c r="D3306" s="1" t="s">
        <v>16</v>
      </c>
      <c r="E3306" s="1" t="s">
        <v>369</v>
      </c>
      <c r="F3306">
        <v>0.28000000000000003</v>
      </c>
      <c r="G3306">
        <v>0.17</v>
      </c>
      <c r="H3306">
        <v>0</v>
      </c>
      <c r="I3306">
        <v>0.05</v>
      </c>
      <c r="J3306">
        <v>0.5</v>
      </c>
    </row>
    <row r="3307" spans="1:10" x14ac:dyDescent="0.2">
      <c r="A3307" s="1" t="s">
        <v>2453</v>
      </c>
      <c r="B3307" s="1" t="s">
        <v>10</v>
      </c>
      <c r="C3307" s="1" t="s">
        <v>18</v>
      </c>
      <c r="D3307" s="1" t="s">
        <v>16</v>
      </c>
      <c r="E3307" s="1" t="s">
        <v>59</v>
      </c>
      <c r="F3307">
        <v>0.28999999999999998</v>
      </c>
      <c r="G3307">
        <v>0.16</v>
      </c>
      <c r="H3307">
        <v>0</v>
      </c>
      <c r="I3307">
        <v>0.05</v>
      </c>
      <c r="J3307">
        <v>0.5</v>
      </c>
    </row>
    <row r="3308" spans="1:10" x14ac:dyDescent="0.2">
      <c r="A3308" s="1" t="s">
        <v>535</v>
      </c>
      <c r="B3308" s="1" t="s">
        <v>126</v>
      </c>
      <c r="C3308" s="1" t="s">
        <v>42</v>
      </c>
      <c r="D3308" s="1" t="s">
        <v>12</v>
      </c>
      <c r="E3308" s="1" t="s">
        <v>59</v>
      </c>
      <c r="F3308">
        <v>0.38</v>
      </c>
      <c r="G3308">
        <v>0.1</v>
      </c>
      <c r="H3308">
        <v>0</v>
      </c>
      <c r="I3308">
        <v>0.01</v>
      </c>
      <c r="J3308">
        <v>0.5</v>
      </c>
    </row>
    <row r="3309" spans="1:10" x14ac:dyDescent="0.2">
      <c r="A3309" s="1" t="s">
        <v>2454</v>
      </c>
      <c r="B3309" s="1" t="s">
        <v>41</v>
      </c>
      <c r="C3309" s="1" t="s">
        <v>124</v>
      </c>
      <c r="D3309" s="1" t="s">
        <v>16</v>
      </c>
      <c r="E3309" s="1" t="s">
        <v>319</v>
      </c>
      <c r="F3309">
        <v>0.24</v>
      </c>
      <c r="G3309">
        <v>0.19</v>
      </c>
      <c r="H3309">
        <v>0</v>
      </c>
      <c r="I3309">
        <v>0.06</v>
      </c>
      <c r="J3309">
        <v>0.5</v>
      </c>
    </row>
    <row r="3310" spans="1:10" x14ac:dyDescent="0.2">
      <c r="A3310" s="1" t="s">
        <v>2455</v>
      </c>
      <c r="B3310" s="1" t="s">
        <v>36</v>
      </c>
      <c r="C3310" s="1" t="s">
        <v>15</v>
      </c>
      <c r="D3310" s="1" t="s">
        <v>38</v>
      </c>
      <c r="E3310" s="1" t="s">
        <v>251</v>
      </c>
      <c r="F3310">
        <v>0.09</v>
      </c>
      <c r="G3310">
        <v>7.0000000000000007E-2</v>
      </c>
      <c r="H3310">
        <v>0.32</v>
      </c>
      <c r="I3310">
        <v>0.03</v>
      </c>
      <c r="J3310">
        <v>0.5</v>
      </c>
    </row>
    <row r="3311" spans="1:10" x14ac:dyDescent="0.2">
      <c r="A3311" s="1" t="s">
        <v>2456</v>
      </c>
      <c r="B3311" s="1" t="s">
        <v>41</v>
      </c>
      <c r="C3311" s="1" t="s">
        <v>25</v>
      </c>
      <c r="D3311" s="1" t="s">
        <v>38</v>
      </c>
      <c r="E3311" s="1" t="s">
        <v>59</v>
      </c>
      <c r="F3311">
        <v>0.24</v>
      </c>
      <c r="G3311">
        <v>0.19</v>
      </c>
      <c r="H3311">
        <v>0</v>
      </c>
      <c r="I3311">
        <v>0.06</v>
      </c>
      <c r="J3311">
        <v>0.5</v>
      </c>
    </row>
    <row r="3312" spans="1:10" x14ac:dyDescent="0.2">
      <c r="A3312" s="1" t="s">
        <v>2457</v>
      </c>
      <c r="B3312" s="1" t="s">
        <v>49</v>
      </c>
      <c r="C3312" s="1" t="s">
        <v>54</v>
      </c>
      <c r="D3312" s="1" t="s">
        <v>1</v>
      </c>
      <c r="E3312" s="1" t="s">
        <v>86</v>
      </c>
      <c r="F3312">
        <v>0.36</v>
      </c>
      <c r="G3312">
        <v>0.13</v>
      </c>
      <c r="H3312">
        <v>0</v>
      </c>
      <c r="I3312">
        <v>0.01</v>
      </c>
      <c r="J3312">
        <v>0.5</v>
      </c>
    </row>
    <row r="3313" spans="1:10" x14ac:dyDescent="0.2">
      <c r="A3313" s="1" t="s">
        <v>2458</v>
      </c>
      <c r="B3313" s="1" t="s">
        <v>41</v>
      </c>
      <c r="C3313" s="1" t="s">
        <v>15</v>
      </c>
      <c r="D3313" s="1" t="s">
        <v>214</v>
      </c>
      <c r="E3313" s="1" t="s">
        <v>251</v>
      </c>
      <c r="F3313">
        <v>0</v>
      </c>
      <c r="G3313">
        <v>0</v>
      </c>
      <c r="H3313">
        <v>0.5</v>
      </c>
      <c r="I3313">
        <v>0</v>
      </c>
      <c r="J3313">
        <v>0.5</v>
      </c>
    </row>
    <row r="3314" spans="1:10" x14ac:dyDescent="0.2">
      <c r="A3314" s="1" t="s">
        <v>1547</v>
      </c>
      <c r="B3314" s="1" t="s">
        <v>41</v>
      </c>
      <c r="C3314" s="1" t="s">
        <v>29</v>
      </c>
      <c r="D3314" s="1" t="s">
        <v>38</v>
      </c>
      <c r="E3314" s="1" t="s">
        <v>248</v>
      </c>
      <c r="F3314">
        <v>0.41</v>
      </c>
      <c r="G3314">
        <v>0.02</v>
      </c>
      <c r="H3314">
        <v>0</v>
      </c>
      <c r="I3314">
        <v>7.0000000000000007E-2</v>
      </c>
      <c r="J3314">
        <v>0.5</v>
      </c>
    </row>
    <row r="3315" spans="1:10" x14ac:dyDescent="0.2">
      <c r="A3315" s="1" t="s">
        <v>2459</v>
      </c>
      <c r="B3315" s="1" t="s">
        <v>41</v>
      </c>
      <c r="C3315" s="1" t="s">
        <v>25</v>
      </c>
      <c r="D3315" s="1" t="s">
        <v>38</v>
      </c>
      <c r="E3315" s="1" t="s">
        <v>59</v>
      </c>
      <c r="F3315">
        <v>0.41</v>
      </c>
      <c r="G3315">
        <v>0.01</v>
      </c>
      <c r="H3315">
        <v>0</v>
      </c>
      <c r="I3315">
        <v>7.0000000000000007E-2</v>
      </c>
      <c r="J3315">
        <v>0.5</v>
      </c>
    </row>
    <row r="3316" spans="1:10" x14ac:dyDescent="0.2">
      <c r="A3316" s="1" t="s">
        <v>1322</v>
      </c>
      <c r="B3316" s="1" t="s">
        <v>36</v>
      </c>
      <c r="C3316" s="1" t="s">
        <v>67</v>
      </c>
      <c r="D3316" s="1" t="s">
        <v>38</v>
      </c>
      <c r="E3316" s="1" t="s">
        <v>369</v>
      </c>
      <c r="F3316">
        <v>0.21</v>
      </c>
      <c r="G3316">
        <v>0.2</v>
      </c>
      <c r="H3316">
        <v>0</v>
      </c>
      <c r="I3316">
        <v>0.08</v>
      </c>
      <c r="J3316">
        <v>0.5</v>
      </c>
    </row>
    <row r="3317" spans="1:10" x14ac:dyDescent="0.2">
      <c r="A3317" s="1" t="s">
        <v>2460</v>
      </c>
      <c r="B3317" s="1" t="s">
        <v>41</v>
      </c>
      <c r="C3317" s="1" t="s">
        <v>47</v>
      </c>
      <c r="D3317" s="1" t="s">
        <v>58</v>
      </c>
      <c r="E3317" s="1" t="s">
        <v>633</v>
      </c>
      <c r="F3317">
        <v>0.24</v>
      </c>
      <c r="G3317">
        <v>0.19</v>
      </c>
      <c r="H3317">
        <v>0</v>
      </c>
      <c r="I3317">
        <v>0.06</v>
      </c>
      <c r="J3317">
        <v>0.5</v>
      </c>
    </row>
    <row r="3318" spans="1:10" x14ac:dyDescent="0.2">
      <c r="A3318" s="1" t="s">
        <v>711</v>
      </c>
      <c r="B3318" s="1" t="s">
        <v>32</v>
      </c>
      <c r="C3318" s="1" t="s">
        <v>75</v>
      </c>
      <c r="D3318" s="1" t="s">
        <v>38</v>
      </c>
      <c r="E3318" s="1" t="s">
        <v>97</v>
      </c>
      <c r="F3318">
        <v>0.25</v>
      </c>
      <c r="G3318">
        <v>0.2</v>
      </c>
      <c r="H3318">
        <v>0.01</v>
      </c>
      <c r="I3318">
        <v>0.04</v>
      </c>
      <c r="J3318">
        <v>0.5</v>
      </c>
    </row>
    <row r="3319" spans="1:10" x14ac:dyDescent="0.2">
      <c r="A3319" s="1" t="s">
        <v>2461</v>
      </c>
      <c r="B3319" s="1" t="s">
        <v>41</v>
      </c>
      <c r="C3319" s="1" t="s">
        <v>29</v>
      </c>
      <c r="D3319" s="1" t="s">
        <v>1</v>
      </c>
      <c r="E3319" s="1" t="s">
        <v>319</v>
      </c>
      <c r="F3319">
        <v>0.24</v>
      </c>
      <c r="G3319">
        <v>0.19</v>
      </c>
      <c r="H3319">
        <v>0</v>
      </c>
      <c r="I3319">
        <v>0.06</v>
      </c>
      <c r="J3319">
        <v>0.5</v>
      </c>
    </row>
    <row r="3320" spans="1:10" x14ac:dyDescent="0.2">
      <c r="A3320" s="1" t="s">
        <v>2462</v>
      </c>
      <c r="B3320" s="1" t="s">
        <v>62</v>
      </c>
      <c r="C3320" s="1" t="s">
        <v>57</v>
      </c>
      <c r="D3320" s="1" t="s">
        <v>16</v>
      </c>
      <c r="E3320" s="1" t="s">
        <v>251</v>
      </c>
      <c r="F3320">
        <v>0.19</v>
      </c>
      <c r="G3320">
        <v>0.15</v>
      </c>
      <c r="H3320">
        <v>0.12</v>
      </c>
      <c r="I3320">
        <v>0.03</v>
      </c>
      <c r="J3320">
        <v>0.5</v>
      </c>
    </row>
    <row r="3321" spans="1:10" x14ac:dyDescent="0.2">
      <c r="A3321" s="1" t="s">
        <v>2463</v>
      </c>
      <c r="B3321" s="1" t="s">
        <v>10</v>
      </c>
      <c r="C3321" s="1" t="s">
        <v>29</v>
      </c>
      <c r="D3321" s="1" t="s">
        <v>16</v>
      </c>
      <c r="E3321" s="1" t="s">
        <v>319</v>
      </c>
      <c r="F3321">
        <v>0.46</v>
      </c>
      <c r="G3321">
        <v>0</v>
      </c>
      <c r="H3321">
        <v>0</v>
      </c>
      <c r="I3321">
        <v>0.04</v>
      </c>
      <c r="J3321">
        <v>0.49</v>
      </c>
    </row>
    <row r="3322" spans="1:10" x14ac:dyDescent="0.2">
      <c r="A3322" s="1" t="s">
        <v>1741</v>
      </c>
      <c r="B3322" s="1" t="s">
        <v>32</v>
      </c>
      <c r="C3322" s="1" t="s">
        <v>57</v>
      </c>
      <c r="D3322" s="1" t="s">
        <v>38</v>
      </c>
      <c r="E3322" s="1" t="s">
        <v>251</v>
      </c>
      <c r="F3322">
        <v>0.3</v>
      </c>
      <c r="G3322">
        <v>0.12</v>
      </c>
      <c r="H3322">
        <v>0.03</v>
      </c>
      <c r="I3322">
        <v>0.04</v>
      </c>
      <c r="J3322">
        <v>0.49</v>
      </c>
    </row>
    <row r="3323" spans="1:10" x14ac:dyDescent="0.2">
      <c r="A3323" s="1" t="s">
        <v>2464</v>
      </c>
      <c r="B3323" s="1" t="s">
        <v>62</v>
      </c>
      <c r="C3323" s="1" t="s">
        <v>57</v>
      </c>
      <c r="D3323" s="1" t="s">
        <v>38</v>
      </c>
      <c r="E3323" s="1" t="s">
        <v>178</v>
      </c>
      <c r="F3323">
        <v>0.16</v>
      </c>
      <c r="G3323">
        <v>0.17</v>
      </c>
      <c r="H3323">
        <v>0.13</v>
      </c>
      <c r="I3323">
        <v>0.03</v>
      </c>
      <c r="J3323">
        <v>0.49</v>
      </c>
    </row>
    <row r="3324" spans="1:10" x14ac:dyDescent="0.2">
      <c r="A3324" s="1" t="s">
        <v>2465</v>
      </c>
      <c r="B3324" s="1" t="s">
        <v>62</v>
      </c>
      <c r="C3324" s="1" t="s">
        <v>57</v>
      </c>
      <c r="D3324" s="1" t="s">
        <v>38</v>
      </c>
      <c r="E3324" s="1" t="s">
        <v>109</v>
      </c>
      <c r="F3324">
        <v>0.26</v>
      </c>
      <c r="G3324">
        <v>0.15</v>
      </c>
      <c r="H3324">
        <v>0.05</v>
      </c>
      <c r="I3324">
        <v>0.04</v>
      </c>
      <c r="J3324">
        <v>0.49</v>
      </c>
    </row>
    <row r="3325" spans="1:10" x14ac:dyDescent="0.2">
      <c r="A3325" s="1" t="s">
        <v>1534</v>
      </c>
      <c r="B3325" s="1" t="s">
        <v>32</v>
      </c>
      <c r="C3325" s="1" t="s">
        <v>11</v>
      </c>
      <c r="D3325" s="1" t="s">
        <v>12</v>
      </c>
      <c r="E3325" s="1" t="s">
        <v>59</v>
      </c>
      <c r="F3325">
        <v>0.44</v>
      </c>
      <c r="G3325">
        <v>0.02</v>
      </c>
      <c r="H3325">
        <v>0</v>
      </c>
      <c r="I3325">
        <v>0.04</v>
      </c>
      <c r="J3325">
        <v>0.49</v>
      </c>
    </row>
    <row r="3326" spans="1:10" x14ac:dyDescent="0.2">
      <c r="A3326" s="1" t="s">
        <v>535</v>
      </c>
      <c r="B3326" s="1" t="s">
        <v>49</v>
      </c>
      <c r="C3326" s="1" t="s">
        <v>42</v>
      </c>
      <c r="D3326" s="1" t="s">
        <v>12</v>
      </c>
      <c r="E3326" s="1" t="s">
        <v>59</v>
      </c>
      <c r="F3326">
        <v>0.35</v>
      </c>
      <c r="G3326">
        <v>0.13</v>
      </c>
      <c r="H3326">
        <v>0</v>
      </c>
      <c r="I3326">
        <v>0.01</v>
      </c>
      <c r="J3326">
        <v>0.49</v>
      </c>
    </row>
    <row r="3327" spans="1:10" x14ac:dyDescent="0.2">
      <c r="A3327" s="1" t="s">
        <v>2466</v>
      </c>
      <c r="B3327" s="1" t="s">
        <v>36</v>
      </c>
      <c r="C3327" s="1" t="s">
        <v>57</v>
      </c>
      <c r="D3327" s="1" t="s">
        <v>16</v>
      </c>
      <c r="E3327" s="1" t="s">
        <v>55</v>
      </c>
      <c r="F3327">
        <v>0.21</v>
      </c>
      <c r="G3327">
        <v>0.2</v>
      </c>
      <c r="H3327">
        <v>0</v>
      </c>
      <c r="I3327">
        <v>0.08</v>
      </c>
      <c r="J3327">
        <v>0.49</v>
      </c>
    </row>
    <row r="3328" spans="1:10" x14ac:dyDescent="0.2">
      <c r="A3328" s="1" t="s">
        <v>1795</v>
      </c>
      <c r="B3328" s="1" t="s">
        <v>36</v>
      </c>
      <c r="C3328" s="1" t="s">
        <v>65</v>
      </c>
      <c r="D3328" s="1" t="s">
        <v>38</v>
      </c>
      <c r="E3328" s="1" t="s">
        <v>164</v>
      </c>
      <c r="F3328">
        <v>0</v>
      </c>
      <c r="G3328">
        <v>0</v>
      </c>
      <c r="H3328">
        <v>0.49</v>
      </c>
      <c r="I3328">
        <v>0</v>
      </c>
      <c r="J3328">
        <v>0.49</v>
      </c>
    </row>
    <row r="3329" spans="1:10" x14ac:dyDescent="0.2">
      <c r="A3329" s="1" t="s">
        <v>1415</v>
      </c>
      <c r="B3329" s="1" t="s">
        <v>559</v>
      </c>
      <c r="C3329" s="1" t="s">
        <v>75</v>
      </c>
      <c r="D3329" s="1" t="s">
        <v>38</v>
      </c>
      <c r="E3329" s="1" t="s">
        <v>175</v>
      </c>
      <c r="F3329">
        <v>0.09</v>
      </c>
      <c r="G3329">
        <v>0.28999999999999998</v>
      </c>
      <c r="H3329">
        <v>0</v>
      </c>
      <c r="I3329">
        <v>0.11</v>
      </c>
      <c r="J3329">
        <v>0.49</v>
      </c>
    </row>
    <row r="3330" spans="1:10" x14ac:dyDescent="0.2">
      <c r="A3330" s="1" t="s">
        <v>2467</v>
      </c>
      <c r="B3330" s="1" t="s">
        <v>41</v>
      </c>
      <c r="C3330" s="1" t="s">
        <v>25</v>
      </c>
      <c r="D3330" s="1" t="s">
        <v>38</v>
      </c>
      <c r="E3330" s="1" t="s">
        <v>218</v>
      </c>
      <c r="F3330">
        <v>0.41</v>
      </c>
      <c r="G3330">
        <v>0.01</v>
      </c>
      <c r="H3330">
        <v>0</v>
      </c>
      <c r="I3330">
        <v>7.0000000000000007E-2</v>
      </c>
      <c r="J3330">
        <v>0.49</v>
      </c>
    </row>
    <row r="3331" spans="1:10" x14ac:dyDescent="0.2">
      <c r="A3331" s="1" t="s">
        <v>2104</v>
      </c>
      <c r="B3331" s="1" t="s">
        <v>32</v>
      </c>
      <c r="C3331" s="1" t="s">
        <v>33</v>
      </c>
      <c r="D3331" s="1" t="s">
        <v>58</v>
      </c>
      <c r="E3331" s="1" t="s">
        <v>164</v>
      </c>
      <c r="F3331">
        <v>0.2</v>
      </c>
      <c r="G3331">
        <v>0.23</v>
      </c>
      <c r="H3331">
        <v>0.01</v>
      </c>
      <c r="I3331">
        <v>0.05</v>
      </c>
      <c r="J3331">
        <v>0.49</v>
      </c>
    </row>
    <row r="3332" spans="1:10" x14ac:dyDescent="0.2">
      <c r="A3332" s="1" t="s">
        <v>1888</v>
      </c>
      <c r="B3332" s="1" t="s">
        <v>32</v>
      </c>
      <c r="C3332" s="1" t="s">
        <v>67</v>
      </c>
      <c r="D3332" s="1" t="s">
        <v>38</v>
      </c>
      <c r="E3332" s="1" t="s">
        <v>175</v>
      </c>
      <c r="F3332">
        <v>0.31</v>
      </c>
      <c r="G3332">
        <v>0.13</v>
      </c>
      <c r="H3332">
        <v>0.02</v>
      </c>
      <c r="I3332">
        <v>0.04</v>
      </c>
      <c r="J3332">
        <v>0.49</v>
      </c>
    </row>
    <row r="3333" spans="1:10" x14ac:dyDescent="0.2">
      <c r="A3333" s="1" t="s">
        <v>2468</v>
      </c>
      <c r="B3333" s="1" t="s">
        <v>126</v>
      </c>
      <c r="C3333" s="1" t="s">
        <v>47</v>
      </c>
      <c r="D3333" s="1" t="s">
        <v>71</v>
      </c>
      <c r="E3333" s="1" t="s">
        <v>319</v>
      </c>
      <c r="F3333">
        <v>0.38</v>
      </c>
      <c r="G3333">
        <v>0.1</v>
      </c>
      <c r="H3333">
        <v>0</v>
      </c>
      <c r="I3333">
        <v>0.01</v>
      </c>
      <c r="J3333">
        <v>0.49</v>
      </c>
    </row>
    <row r="3334" spans="1:10" x14ac:dyDescent="0.2">
      <c r="A3334" s="1" t="s">
        <v>2469</v>
      </c>
      <c r="B3334" s="1" t="s">
        <v>62</v>
      </c>
      <c r="C3334" s="1" t="s">
        <v>37</v>
      </c>
      <c r="D3334" s="1" t="s">
        <v>1</v>
      </c>
      <c r="E3334" s="1" t="s">
        <v>109</v>
      </c>
      <c r="F3334">
        <v>0.24</v>
      </c>
      <c r="G3334">
        <v>0.15</v>
      </c>
      <c r="H3334">
        <v>7.0000000000000007E-2</v>
      </c>
      <c r="I3334">
        <v>0.03</v>
      </c>
      <c r="J3334">
        <v>0.49</v>
      </c>
    </row>
    <row r="3335" spans="1:10" x14ac:dyDescent="0.2">
      <c r="A3335" s="1" t="s">
        <v>1813</v>
      </c>
      <c r="B3335" s="1" t="s">
        <v>49</v>
      </c>
      <c r="C3335" s="1" t="s">
        <v>124</v>
      </c>
      <c r="D3335" s="1" t="s">
        <v>38</v>
      </c>
      <c r="E3335" s="1" t="s">
        <v>319</v>
      </c>
      <c r="F3335">
        <v>0.35</v>
      </c>
      <c r="G3335">
        <v>0.13</v>
      </c>
      <c r="H3335">
        <v>0</v>
      </c>
      <c r="I3335">
        <v>0.01</v>
      </c>
      <c r="J3335">
        <v>0.49</v>
      </c>
    </row>
    <row r="3336" spans="1:10" x14ac:dyDescent="0.2">
      <c r="A3336" s="1" t="s">
        <v>1968</v>
      </c>
      <c r="B3336" s="1" t="s">
        <v>102</v>
      </c>
      <c r="C3336" s="1" t="s">
        <v>42</v>
      </c>
      <c r="D3336" s="1" t="s">
        <v>58</v>
      </c>
      <c r="E3336" s="1" t="s">
        <v>99</v>
      </c>
      <c r="F3336">
        <v>0.34</v>
      </c>
      <c r="G3336">
        <v>0.13</v>
      </c>
      <c r="H3336">
        <v>0</v>
      </c>
      <c r="I3336">
        <v>0.02</v>
      </c>
      <c r="J3336">
        <v>0.49</v>
      </c>
    </row>
    <row r="3337" spans="1:10" x14ac:dyDescent="0.2">
      <c r="A3337" s="1" t="s">
        <v>2470</v>
      </c>
      <c r="B3337" s="1" t="s">
        <v>10</v>
      </c>
      <c r="C3337" s="1" t="s">
        <v>15</v>
      </c>
      <c r="D3337" s="1" t="s">
        <v>173</v>
      </c>
      <c r="E3337" s="1" t="s">
        <v>1599</v>
      </c>
      <c r="F3337">
        <v>0.45</v>
      </c>
      <c r="G3337">
        <v>0</v>
      </c>
      <c r="H3337">
        <v>0</v>
      </c>
      <c r="I3337">
        <v>0.03</v>
      </c>
      <c r="J3337">
        <v>0.49</v>
      </c>
    </row>
    <row r="3338" spans="1:10" x14ac:dyDescent="0.2">
      <c r="A3338" s="1" t="s">
        <v>2407</v>
      </c>
      <c r="B3338" s="1" t="s">
        <v>20</v>
      </c>
      <c r="C3338" s="1" t="s">
        <v>11</v>
      </c>
      <c r="D3338" s="1" t="s">
        <v>1</v>
      </c>
      <c r="E3338" s="1" t="s">
        <v>319</v>
      </c>
      <c r="F3338">
        <v>0.45</v>
      </c>
      <c r="G3338">
        <v>0</v>
      </c>
      <c r="H3338">
        <v>0</v>
      </c>
      <c r="I3338">
        <v>0.04</v>
      </c>
      <c r="J3338">
        <v>0.49</v>
      </c>
    </row>
    <row r="3339" spans="1:10" x14ac:dyDescent="0.2">
      <c r="A3339" s="1" t="s">
        <v>446</v>
      </c>
      <c r="B3339" s="1" t="s">
        <v>126</v>
      </c>
      <c r="C3339" s="1" t="s">
        <v>124</v>
      </c>
      <c r="D3339" s="1" t="s">
        <v>26</v>
      </c>
      <c r="E3339" s="1" t="s">
        <v>99</v>
      </c>
      <c r="F3339">
        <v>0.35</v>
      </c>
      <c r="G3339">
        <v>0.13</v>
      </c>
      <c r="H3339">
        <v>0</v>
      </c>
      <c r="I3339">
        <v>0.01</v>
      </c>
      <c r="J3339">
        <v>0.49</v>
      </c>
    </row>
    <row r="3340" spans="1:10" x14ac:dyDescent="0.2">
      <c r="A3340" s="1" t="s">
        <v>2471</v>
      </c>
      <c r="B3340" s="1" t="s">
        <v>41</v>
      </c>
      <c r="C3340" s="1" t="s">
        <v>25</v>
      </c>
      <c r="D3340" s="1" t="s">
        <v>45</v>
      </c>
      <c r="E3340" s="1" t="s">
        <v>164</v>
      </c>
      <c r="F3340">
        <v>0.12</v>
      </c>
      <c r="G3340">
        <v>0.1</v>
      </c>
      <c r="H3340">
        <v>0.24</v>
      </c>
      <c r="I3340">
        <v>0.03</v>
      </c>
      <c r="J3340">
        <v>0.49</v>
      </c>
    </row>
    <row r="3341" spans="1:10" x14ac:dyDescent="0.2">
      <c r="A3341" s="1" t="s">
        <v>480</v>
      </c>
      <c r="B3341" s="1" t="s">
        <v>20</v>
      </c>
      <c r="C3341" s="1" t="s">
        <v>15</v>
      </c>
      <c r="D3341" s="1" t="s">
        <v>12</v>
      </c>
      <c r="E3341" s="1" t="s">
        <v>99</v>
      </c>
      <c r="F3341">
        <v>0.12</v>
      </c>
      <c r="G3341">
        <v>0.31</v>
      </c>
      <c r="H3341">
        <v>0</v>
      </c>
      <c r="I3341">
        <v>0.06</v>
      </c>
      <c r="J3341">
        <v>0.49</v>
      </c>
    </row>
    <row r="3342" spans="1:10" x14ac:dyDescent="0.2">
      <c r="A3342" s="1" t="s">
        <v>2472</v>
      </c>
      <c r="B3342" s="1" t="s">
        <v>41</v>
      </c>
      <c r="C3342" s="1" t="s">
        <v>11</v>
      </c>
      <c r="D3342" s="1" t="s">
        <v>58</v>
      </c>
      <c r="E3342" s="1" t="s">
        <v>251</v>
      </c>
      <c r="F3342">
        <v>0</v>
      </c>
      <c r="G3342">
        <v>0</v>
      </c>
      <c r="H3342">
        <v>0.49</v>
      </c>
      <c r="I3342">
        <v>0</v>
      </c>
      <c r="J3342">
        <v>0.49</v>
      </c>
    </row>
    <row r="3343" spans="1:10" x14ac:dyDescent="0.2">
      <c r="A3343" s="1" t="s">
        <v>1146</v>
      </c>
      <c r="B3343" s="1" t="s">
        <v>102</v>
      </c>
      <c r="C3343" s="1" t="s">
        <v>11</v>
      </c>
      <c r="D3343" s="1" t="s">
        <v>38</v>
      </c>
      <c r="E3343" s="1" t="s">
        <v>220</v>
      </c>
      <c r="F3343">
        <v>0.37</v>
      </c>
      <c r="G3343">
        <v>0.11</v>
      </c>
      <c r="H3343">
        <v>0</v>
      </c>
      <c r="I3343">
        <v>0.02</v>
      </c>
      <c r="J3343">
        <v>0.49</v>
      </c>
    </row>
    <row r="3344" spans="1:10" x14ac:dyDescent="0.2">
      <c r="A3344" s="1" t="s">
        <v>1833</v>
      </c>
      <c r="B3344" s="1" t="s">
        <v>10</v>
      </c>
      <c r="C3344" s="1" t="s">
        <v>18</v>
      </c>
      <c r="D3344" s="1" t="s">
        <v>58</v>
      </c>
      <c r="E3344" s="1" t="s">
        <v>59</v>
      </c>
      <c r="F3344">
        <v>0.24</v>
      </c>
      <c r="G3344">
        <v>0.2</v>
      </c>
      <c r="H3344">
        <v>0</v>
      </c>
      <c r="I3344">
        <v>0.05</v>
      </c>
      <c r="J3344">
        <v>0.49</v>
      </c>
    </row>
    <row r="3345" spans="1:10" x14ac:dyDescent="0.2">
      <c r="A3345" s="1" t="s">
        <v>2473</v>
      </c>
      <c r="B3345" s="1" t="s">
        <v>62</v>
      </c>
      <c r="C3345" s="1" t="s">
        <v>75</v>
      </c>
      <c r="D3345" s="1" t="s">
        <v>22</v>
      </c>
      <c r="E3345" s="1" t="s">
        <v>13</v>
      </c>
      <c r="F3345">
        <v>0.18</v>
      </c>
      <c r="G3345">
        <v>0.12</v>
      </c>
      <c r="H3345">
        <v>0.16</v>
      </c>
      <c r="I3345">
        <v>0.03</v>
      </c>
      <c r="J3345">
        <v>0.49</v>
      </c>
    </row>
    <row r="3346" spans="1:10" x14ac:dyDescent="0.2">
      <c r="A3346" s="1" t="s">
        <v>1554</v>
      </c>
      <c r="B3346" s="1" t="s">
        <v>32</v>
      </c>
      <c r="C3346" s="1" t="s">
        <v>15</v>
      </c>
      <c r="D3346" s="1" t="s">
        <v>71</v>
      </c>
      <c r="E3346" s="1" t="s">
        <v>218</v>
      </c>
      <c r="F3346">
        <v>0.24</v>
      </c>
      <c r="G3346">
        <v>0.18</v>
      </c>
      <c r="H3346">
        <v>0.03</v>
      </c>
      <c r="I3346">
        <v>0.05</v>
      </c>
      <c r="J3346">
        <v>0.49</v>
      </c>
    </row>
    <row r="3347" spans="1:10" x14ac:dyDescent="0.2">
      <c r="A3347" s="1" t="s">
        <v>2474</v>
      </c>
      <c r="B3347" s="1" t="s">
        <v>20</v>
      </c>
      <c r="C3347" s="1" t="s">
        <v>33</v>
      </c>
      <c r="D3347" s="1" t="s">
        <v>38</v>
      </c>
      <c r="E3347" s="1" t="s">
        <v>59</v>
      </c>
      <c r="F3347">
        <v>0.42</v>
      </c>
      <c r="G3347">
        <v>0.02</v>
      </c>
      <c r="H3347">
        <v>0.02</v>
      </c>
      <c r="I3347">
        <v>0.03</v>
      </c>
      <c r="J3347">
        <v>0.49</v>
      </c>
    </row>
    <row r="3348" spans="1:10" x14ac:dyDescent="0.2">
      <c r="A3348" s="1" t="s">
        <v>428</v>
      </c>
      <c r="B3348" s="1" t="s">
        <v>107</v>
      </c>
      <c r="C3348" s="1" t="s">
        <v>33</v>
      </c>
      <c r="D3348" s="1" t="s">
        <v>58</v>
      </c>
      <c r="E3348" s="1" t="s">
        <v>99</v>
      </c>
      <c r="F3348">
        <v>0.2</v>
      </c>
      <c r="G3348">
        <v>0.23</v>
      </c>
      <c r="H3348">
        <v>0</v>
      </c>
      <c r="I3348">
        <v>7.0000000000000007E-2</v>
      </c>
      <c r="J3348">
        <v>0.49</v>
      </c>
    </row>
    <row r="3349" spans="1:10" x14ac:dyDescent="0.2">
      <c r="A3349" s="1" t="s">
        <v>2124</v>
      </c>
      <c r="B3349" s="1" t="s">
        <v>32</v>
      </c>
      <c r="C3349" s="1" t="s">
        <v>67</v>
      </c>
      <c r="D3349" s="1" t="s">
        <v>58</v>
      </c>
      <c r="E3349" s="1" t="s">
        <v>97</v>
      </c>
      <c r="F3349">
        <v>0.28000000000000003</v>
      </c>
      <c r="G3349">
        <v>0.17</v>
      </c>
      <c r="H3349">
        <v>0</v>
      </c>
      <c r="I3349">
        <v>0.04</v>
      </c>
      <c r="J3349">
        <v>0.49</v>
      </c>
    </row>
    <row r="3350" spans="1:10" x14ac:dyDescent="0.2">
      <c r="A3350" s="1" t="s">
        <v>1784</v>
      </c>
      <c r="B3350" s="1" t="s">
        <v>36</v>
      </c>
      <c r="C3350" s="1" t="s">
        <v>37</v>
      </c>
      <c r="D3350" s="1" t="s">
        <v>38</v>
      </c>
      <c r="E3350" s="1" t="s">
        <v>137</v>
      </c>
      <c r="F3350">
        <v>7.0000000000000007E-2</v>
      </c>
      <c r="G3350">
        <v>0.26</v>
      </c>
      <c r="H3350">
        <v>0.09</v>
      </c>
      <c r="I3350">
        <v>7.0000000000000007E-2</v>
      </c>
      <c r="J3350">
        <v>0.49</v>
      </c>
    </row>
    <row r="3351" spans="1:10" x14ac:dyDescent="0.2">
      <c r="A3351" s="1" t="s">
        <v>2475</v>
      </c>
      <c r="B3351" s="1" t="s">
        <v>41</v>
      </c>
      <c r="C3351" s="1" t="s">
        <v>42</v>
      </c>
      <c r="D3351" s="1" t="s">
        <v>12</v>
      </c>
      <c r="E3351" s="1" t="s">
        <v>218</v>
      </c>
      <c r="F3351">
        <v>0.24</v>
      </c>
      <c r="G3351">
        <v>0.19</v>
      </c>
      <c r="H3351">
        <v>0</v>
      </c>
      <c r="I3351">
        <v>0.06</v>
      </c>
      <c r="J3351">
        <v>0.49</v>
      </c>
    </row>
    <row r="3352" spans="1:10" x14ac:dyDescent="0.2">
      <c r="A3352" s="1" t="s">
        <v>2476</v>
      </c>
      <c r="B3352" s="1" t="s">
        <v>41</v>
      </c>
      <c r="C3352" s="1" t="s">
        <v>18</v>
      </c>
      <c r="D3352" s="1" t="s">
        <v>16</v>
      </c>
      <c r="E3352" s="1" t="s">
        <v>55</v>
      </c>
      <c r="F3352">
        <v>0</v>
      </c>
      <c r="G3352">
        <v>0.15</v>
      </c>
      <c r="H3352">
        <v>0</v>
      </c>
      <c r="I3352">
        <v>0.33</v>
      </c>
      <c r="J3352">
        <v>0.49</v>
      </c>
    </row>
    <row r="3353" spans="1:10" x14ac:dyDescent="0.2">
      <c r="A3353" s="1" t="s">
        <v>2477</v>
      </c>
      <c r="B3353" s="1" t="s">
        <v>41</v>
      </c>
      <c r="C3353" s="1" t="s">
        <v>124</v>
      </c>
      <c r="D3353" s="1" t="s">
        <v>12</v>
      </c>
      <c r="E3353" s="1" t="s">
        <v>183</v>
      </c>
      <c r="F3353">
        <v>0.24</v>
      </c>
      <c r="G3353">
        <v>0.19</v>
      </c>
      <c r="H3353">
        <v>0</v>
      </c>
      <c r="I3353">
        <v>0.06</v>
      </c>
      <c r="J3353">
        <v>0.49</v>
      </c>
    </row>
    <row r="3354" spans="1:10" x14ac:dyDescent="0.2">
      <c r="A3354" s="1" t="s">
        <v>2478</v>
      </c>
      <c r="B3354" s="1" t="s">
        <v>62</v>
      </c>
      <c r="C3354" s="1" t="s">
        <v>67</v>
      </c>
      <c r="D3354" s="1" t="s">
        <v>38</v>
      </c>
      <c r="E3354" s="1" t="s">
        <v>369</v>
      </c>
      <c r="F3354">
        <v>0.36</v>
      </c>
      <c r="G3354">
        <v>0.04</v>
      </c>
      <c r="H3354">
        <v>0.04</v>
      </c>
      <c r="I3354">
        <v>0.04</v>
      </c>
      <c r="J3354">
        <v>0.49</v>
      </c>
    </row>
    <row r="3355" spans="1:10" x14ac:dyDescent="0.2">
      <c r="A3355" s="1" t="s">
        <v>546</v>
      </c>
      <c r="B3355" s="1" t="s">
        <v>20</v>
      </c>
      <c r="C3355" s="1" t="s">
        <v>37</v>
      </c>
      <c r="D3355" s="1" t="s">
        <v>38</v>
      </c>
      <c r="E3355" s="1" t="s">
        <v>175</v>
      </c>
      <c r="F3355">
        <v>0.28000000000000003</v>
      </c>
      <c r="G3355">
        <v>0.17</v>
      </c>
      <c r="H3355">
        <v>0</v>
      </c>
      <c r="I3355">
        <v>0.04</v>
      </c>
      <c r="J3355">
        <v>0.49</v>
      </c>
    </row>
    <row r="3356" spans="1:10" x14ac:dyDescent="0.2">
      <c r="A3356" s="1" t="s">
        <v>2479</v>
      </c>
      <c r="B3356" s="1" t="s">
        <v>41</v>
      </c>
      <c r="C3356" s="1" t="s">
        <v>124</v>
      </c>
      <c r="D3356" s="1" t="s">
        <v>22</v>
      </c>
      <c r="E3356" s="1" t="s">
        <v>251</v>
      </c>
      <c r="F3356">
        <v>0</v>
      </c>
      <c r="G3356">
        <v>0</v>
      </c>
      <c r="H3356">
        <v>0.49</v>
      </c>
      <c r="I3356">
        <v>0</v>
      </c>
      <c r="J3356">
        <v>0.49</v>
      </c>
    </row>
    <row r="3357" spans="1:10" x14ac:dyDescent="0.2">
      <c r="A3357" s="1" t="s">
        <v>2480</v>
      </c>
      <c r="B3357" s="1" t="s">
        <v>32</v>
      </c>
      <c r="C3357" s="1" t="s">
        <v>15</v>
      </c>
      <c r="D3357" s="1" t="s">
        <v>173</v>
      </c>
      <c r="E3357" s="1" t="s">
        <v>218</v>
      </c>
      <c r="F3357">
        <v>0.14000000000000001</v>
      </c>
      <c r="G3357">
        <v>0.3</v>
      </c>
      <c r="H3357">
        <v>0</v>
      </c>
      <c r="I3357">
        <v>0.05</v>
      </c>
      <c r="J3357">
        <v>0.49</v>
      </c>
    </row>
    <row r="3358" spans="1:10" x14ac:dyDescent="0.2">
      <c r="A3358" s="1" t="s">
        <v>2481</v>
      </c>
      <c r="B3358" s="1" t="s">
        <v>186</v>
      </c>
      <c r="C3358" s="1" t="s">
        <v>54</v>
      </c>
      <c r="D3358" s="1" t="s">
        <v>71</v>
      </c>
      <c r="E3358" s="1" t="s">
        <v>218</v>
      </c>
      <c r="F3358">
        <v>0</v>
      </c>
      <c r="G3358">
        <v>0</v>
      </c>
      <c r="H3358">
        <v>0.46</v>
      </c>
      <c r="I3358">
        <v>0.03</v>
      </c>
      <c r="J3358">
        <v>0.49</v>
      </c>
    </row>
    <row r="3359" spans="1:10" x14ac:dyDescent="0.2">
      <c r="A3359" s="1" t="s">
        <v>1833</v>
      </c>
      <c r="B3359" s="1" t="s">
        <v>41</v>
      </c>
      <c r="C3359" s="1" t="s">
        <v>18</v>
      </c>
      <c r="D3359" s="1" t="s">
        <v>58</v>
      </c>
      <c r="E3359" s="1" t="s">
        <v>59</v>
      </c>
      <c r="F3359">
        <v>0.25</v>
      </c>
      <c r="G3359">
        <v>0.01</v>
      </c>
      <c r="H3359">
        <v>0</v>
      </c>
      <c r="I3359">
        <v>0.22</v>
      </c>
      <c r="J3359">
        <v>0.49</v>
      </c>
    </row>
    <row r="3360" spans="1:10" x14ac:dyDescent="0.2">
      <c r="A3360" s="1" t="s">
        <v>2482</v>
      </c>
      <c r="B3360" s="1" t="s">
        <v>113</v>
      </c>
      <c r="C3360" s="1" t="s">
        <v>15</v>
      </c>
      <c r="D3360" s="1" t="s">
        <v>12</v>
      </c>
      <c r="E3360" s="1" t="s">
        <v>109</v>
      </c>
      <c r="F3360">
        <v>0</v>
      </c>
      <c r="G3360">
        <v>0.47</v>
      </c>
      <c r="H3360">
        <v>0</v>
      </c>
      <c r="I3360">
        <v>0.02</v>
      </c>
      <c r="J3360">
        <v>0.49</v>
      </c>
    </row>
    <row r="3361" spans="1:10" x14ac:dyDescent="0.2">
      <c r="A3361" s="1" t="s">
        <v>2483</v>
      </c>
      <c r="B3361" s="1" t="s">
        <v>107</v>
      </c>
      <c r="C3361" s="1" t="s">
        <v>15</v>
      </c>
      <c r="D3361" s="1" t="s">
        <v>58</v>
      </c>
      <c r="E3361" s="1" t="s">
        <v>1175</v>
      </c>
      <c r="F3361">
        <v>0</v>
      </c>
      <c r="G3361">
        <v>0.45</v>
      </c>
      <c r="H3361">
        <v>0</v>
      </c>
      <c r="I3361">
        <v>0.03</v>
      </c>
      <c r="J3361">
        <v>0.49</v>
      </c>
    </row>
    <row r="3362" spans="1:10" x14ac:dyDescent="0.2">
      <c r="A3362" s="1" t="s">
        <v>497</v>
      </c>
      <c r="B3362" s="1" t="s">
        <v>126</v>
      </c>
      <c r="C3362" s="1" t="s">
        <v>54</v>
      </c>
      <c r="D3362" s="1" t="s">
        <v>16</v>
      </c>
      <c r="E3362" s="1" t="s">
        <v>498</v>
      </c>
      <c r="F3362">
        <v>0.36</v>
      </c>
      <c r="G3362">
        <v>0.09</v>
      </c>
      <c r="H3362">
        <v>0.02</v>
      </c>
      <c r="I3362">
        <v>0.01</v>
      </c>
      <c r="J3362">
        <v>0.49</v>
      </c>
    </row>
    <row r="3363" spans="1:10" x14ac:dyDescent="0.2">
      <c r="A3363" s="1" t="s">
        <v>2484</v>
      </c>
      <c r="B3363" s="1" t="s">
        <v>41</v>
      </c>
      <c r="C3363" s="1" t="s">
        <v>124</v>
      </c>
      <c r="D3363" s="1" t="s">
        <v>16</v>
      </c>
      <c r="E3363" s="1" t="s">
        <v>501</v>
      </c>
      <c r="F3363">
        <v>0.24</v>
      </c>
      <c r="G3363">
        <v>0.19</v>
      </c>
      <c r="H3363">
        <v>0</v>
      </c>
      <c r="I3363">
        <v>0.06</v>
      </c>
      <c r="J3363">
        <v>0.49</v>
      </c>
    </row>
    <row r="3364" spans="1:10" x14ac:dyDescent="0.2">
      <c r="A3364" s="1" t="s">
        <v>2485</v>
      </c>
      <c r="B3364" s="1" t="s">
        <v>36</v>
      </c>
      <c r="C3364" s="1" t="s">
        <v>75</v>
      </c>
      <c r="D3364" s="1" t="s">
        <v>16</v>
      </c>
      <c r="E3364" s="1" t="s">
        <v>969</v>
      </c>
      <c r="F3364">
        <v>7.0000000000000007E-2</v>
      </c>
      <c r="G3364">
        <v>0.31</v>
      </c>
      <c r="H3364">
        <v>0.02</v>
      </c>
      <c r="I3364">
        <v>0.08</v>
      </c>
      <c r="J3364">
        <v>0.49</v>
      </c>
    </row>
    <row r="3365" spans="1:10" x14ac:dyDescent="0.2">
      <c r="A3365" s="1" t="s">
        <v>888</v>
      </c>
      <c r="B3365" s="1" t="s">
        <v>102</v>
      </c>
      <c r="C3365" s="1" t="s">
        <v>47</v>
      </c>
      <c r="D3365" s="1" t="s">
        <v>38</v>
      </c>
      <c r="E3365" s="1" t="s">
        <v>251</v>
      </c>
      <c r="F3365">
        <v>0.36</v>
      </c>
      <c r="G3365">
        <v>0.11</v>
      </c>
      <c r="H3365">
        <v>0</v>
      </c>
      <c r="I3365">
        <v>0.02</v>
      </c>
      <c r="J3365">
        <v>0.49</v>
      </c>
    </row>
    <row r="3366" spans="1:10" x14ac:dyDescent="0.2">
      <c r="A3366" s="1" t="s">
        <v>2486</v>
      </c>
      <c r="B3366" s="1" t="s">
        <v>10</v>
      </c>
      <c r="C3366" s="1" t="s">
        <v>18</v>
      </c>
      <c r="D3366" s="1" t="s">
        <v>12</v>
      </c>
      <c r="E3366" s="1" t="s">
        <v>2487</v>
      </c>
      <c r="F3366">
        <v>0.45</v>
      </c>
      <c r="G3366">
        <v>0</v>
      </c>
      <c r="H3366">
        <v>0</v>
      </c>
      <c r="I3366">
        <v>0.03</v>
      </c>
      <c r="J3366">
        <v>0.49</v>
      </c>
    </row>
    <row r="3367" spans="1:10" x14ac:dyDescent="0.2">
      <c r="A3367" s="1" t="s">
        <v>2488</v>
      </c>
      <c r="B3367" s="1" t="s">
        <v>20</v>
      </c>
      <c r="C3367" s="1" t="s">
        <v>15</v>
      </c>
      <c r="D3367" s="1" t="s">
        <v>173</v>
      </c>
      <c r="E3367" s="1" t="s">
        <v>86</v>
      </c>
      <c r="F3367">
        <v>0.08</v>
      </c>
      <c r="G3367">
        <v>0.35</v>
      </c>
      <c r="H3367">
        <v>0</v>
      </c>
      <c r="I3367">
        <v>0.06</v>
      </c>
      <c r="J3367">
        <v>0.49</v>
      </c>
    </row>
    <row r="3368" spans="1:10" x14ac:dyDescent="0.2">
      <c r="A3368" s="1" t="s">
        <v>2489</v>
      </c>
      <c r="B3368" s="1" t="s">
        <v>62</v>
      </c>
      <c r="C3368" s="1" t="s">
        <v>57</v>
      </c>
      <c r="D3368" s="1" t="s">
        <v>16</v>
      </c>
      <c r="E3368" s="1" t="s">
        <v>86</v>
      </c>
      <c r="F3368">
        <v>0.27</v>
      </c>
      <c r="G3368">
        <v>0.16</v>
      </c>
      <c r="H3368">
        <v>0.02</v>
      </c>
      <c r="I3368">
        <v>0.04</v>
      </c>
      <c r="J3368">
        <v>0.49</v>
      </c>
    </row>
    <row r="3369" spans="1:10" x14ac:dyDescent="0.2">
      <c r="A3369" s="1" t="s">
        <v>2490</v>
      </c>
      <c r="B3369" s="1" t="s">
        <v>41</v>
      </c>
      <c r="C3369" s="1" t="s">
        <v>54</v>
      </c>
      <c r="D3369" s="1" t="s">
        <v>22</v>
      </c>
      <c r="E3369" s="1" t="s">
        <v>1603</v>
      </c>
      <c r="F3369">
        <v>0</v>
      </c>
      <c r="G3369">
        <v>0</v>
      </c>
      <c r="H3369">
        <v>0.49</v>
      </c>
      <c r="I3369">
        <v>0</v>
      </c>
      <c r="J3369">
        <v>0.49</v>
      </c>
    </row>
    <row r="3370" spans="1:10" x14ac:dyDescent="0.2">
      <c r="A3370" s="1" t="s">
        <v>2491</v>
      </c>
      <c r="B3370" s="1" t="s">
        <v>62</v>
      </c>
      <c r="C3370" s="1" t="s">
        <v>57</v>
      </c>
      <c r="D3370" s="1" t="s">
        <v>38</v>
      </c>
      <c r="E3370" s="1" t="s">
        <v>13</v>
      </c>
      <c r="F3370">
        <v>0.31</v>
      </c>
      <c r="G3370">
        <v>0.1</v>
      </c>
      <c r="H3370">
        <v>0.05</v>
      </c>
      <c r="I3370">
        <v>0.03</v>
      </c>
      <c r="J3370">
        <v>0.49</v>
      </c>
    </row>
    <row r="3371" spans="1:10" x14ac:dyDescent="0.2">
      <c r="A3371" s="1" t="s">
        <v>2492</v>
      </c>
      <c r="B3371" s="1" t="s">
        <v>41</v>
      </c>
      <c r="C3371" s="1" t="s">
        <v>25</v>
      </c>
      <c r="D3371" s="1" t="s">
        <v>45</v>
      </c>
      <c r="E3371" s="1" t="s">
        <v>251</v>
      </c>
      <c r="F3371">
        <v>7.0000000000000007E-2</v>
      </c>
      <c r="G3371">
        <v>0.05</v>
      </c>
      <c r="H3371">
        <v>0.35</v>
      </c>
      <c r="I3371">
        <v>0.02</v>
      </c>
      <c r="J3371">
        <v>0.49</v>
      </c>
    </row>
    <row r="3372" spans="1:10" x14ac:dyDescent="0.2">
      <c r="A3372" s="1" t="s">
        <v>1966</v>
      </c>
      <c r="B3372" s="1" t="s">
        <v>20</v>
      </c>
      <c r="C3372" s="1" t="s">
        <v>29</v>
      </c>
      <c r="D3372" s="1" t="s">
        <v>38</v>
      </c>
      <c r="E3372" s="1" t="s">
        <v>220</v>
      </c>
      <c r="F3372">
        <v>0.42</v>
      </c>
      <c r="G3372">
        <v>0.02</v>
      </c>
      <c r="H3372">
        <v>0</v>
      </c>
      <c r="I3372">
        <v>0.04</v>
      </c>
      <c r="J3372">
        <v>0.49</v>
      </c>
    </row>
    <row r="3373" spans="1:10" x14ac:dyDescent="0.2">
      <c r="A3373" s="1" t="s">
        <v>833</v>
      </c>
      <c r="B3373" s="1" t="s">
        <v>107</v>
      </c>
      <c r="C3373" s="1" t="s">
        <v>15</v>
      </c>
      <c r="D3373" s="1" t="s">
        <v>38</v>
      </c>
      <c r="E3373" s="1" t="s">
        <v>86</v>
      </c>
      <c r="F3373">
        <v>0.01</v>
      </c>
      <c r="G3373">
        <v>0.45</v>
      </c>
      <c r="H3373">
        <v>0</v>
      </c>
      <c r="I3373">
        <v>0.03</v>
      </c>
      <c r="J3373">
        <v>0.49</v>
      </c>
    </row>
    <row r="3374" spans="1:10" x14ac:dyDescent="0.2">
      <c r="A3374" s="1" t="s">
        <v>615</v>
      </c>
      <c r="B3374" s="1" t="s">
        <v>36</v>
      </c>
      <c r="C3374" s="1" t="s">
        <v>65</v>
      </c>
      <c r="D3374" s="1" t="s">
        <v>58</v>
      </c>
      <c r="E3374" s="1" t="s">
        <v>99</v>
      </c>
      <c r="F3374">
        <v>0.12</v>
      </c>
      <c r="G3374">
        <v>0.23</v>
      </c>
      <c r="H3374">
        <v>7.0000000000000007E-2</v>
      </c>
      <c r="I3374">
        <v>7.0000000000000007E-2</v>
      </c>
      <c r="J3374">
        <v>0.49</v>
      </c>
    </row>
    <row r="3375" spans="1:10" x14ac:dyDescent="0.2">
      <c r="A3375" s="1" t="s">
        <v>1563</v>
      </c>
      <c r="B3375" s="1" t="s">
        <v>10</v>
      </c>
      <c r="C3375" s="1" t="s">
        <v>29</v>
      </c>
      <c r="D3375" s="1" t="s">
        <v>38</v>
      </c>
      <c r="E3375" s="1" t="s">
        <v>99</v>
      </c>
      <c r="F3375">
        <v>0.38</v>
      </c>
      <c r="G3375">
        <v>0.06</v>
      </c>
      <c r="H3375">
        <v>0</v>
      </c>
      <c r="I3375">
        <v>0.04</v>
      </c>
      <c r="J3375">
        <v>0.49</v>
      </c>
    </row>
    <row r="3376" spans="1:10" x14ac:dyDescent="0.2">
      <c r="A3376" s="1" t="s">
        <v>637</v>
      </c>
      <c r="B3376" s="1" t="s">
        <v>20</v>
      </c>
      <c r="C3376" s="1" t="s">
        <v>15</v>
      </c>
      <c r="D3376" s="1" t="s">
        <v>22</v>
      </c>
      <c r="E3376" s="1" t="s">
        <v>86</v>
      </c>
      <c r="F3376">
        <v>0.44</v>
      </c>
      <c r="G3376">
        <v>0.01</v>
      </c>
      <c r="H3376">
        <v>0</v>
      </c>
      <c r="I3376">
        <v>0.04</v>
      </c>
      <c r="J3376">
        <v>0.49</v>
      </c>
    </row>
    <row r="3377" spans="1:10" x14ac:dyDescent="0.2">
      <c r="A3377" s="1" t="s">
        <v>2347</v>
      </c>
      <c r="B3377" s="1" t="s">
        <v>36</v>
      </c>
      <c r="C3377" s="1" t="s">
        <v>18</v>
      </c>
      <c r="D3377" s="1" t="s">
        <v>58</v>
      </c>
      <c r="E3377" s="1" t="s">
        <v>175</v>
      </c>
      <c r="F3377">
        <v>0.19</v>
      </c>
      <c r="G3377">
        <v>0.21</v>
      </c>
      <c r="H3377">
        <v>0.01</v>
      </c>
      <c r="I3377">
        <v>0.08</v>
      </c>
      <c r="J3377">
        <v>0.49</v>
      </c>
    </row>
    <row r="3378" spans="1:10" x14ac:dyDescent="0.2">
      <c r="A3378" s="1" t="s">
        <v>2012</v>
      </c>
      <c r="B3378" s="1" t="s">
        <v>559</v>
      </c>
      <c r="C3378" s="1" t="s">
        <v>67</v>
      </c>
      <c r="D3378" s="1" t="s">
        <v>16</v>
      </c>
      <c r="E3378" s="1" t="s">
        <v>109</v>
      </c>
      <c r="F3378">
        <v>0.12</v>
      </c>
      <c r="G3378">
        <v>0.25</v>
      </c>
      <c r="H3378">
        <v>0</v>
      </c>
      <c r="I3378">
        <v>0.11</v>
      </c>
      <c r="J3378">
        <v>0.48</v>
      </c>
    </row>
    <row r="3379" spans="1:10" x14ac:dyDescent="0.2">
      <c r="A3379" s="1" t="s">
        <v>2493</v>
      </c>
      <c r="B3379" s="1" t="s">
        <v>32</v>
      </c>
      <c r="C3379" s="1" t="s">
        <v>29</v>
      </c>
      <c r="D3379" s="1" t="s">
        <v>22</v>
      </c>
      <c r="E3379" s="1" t="s">
        <v>34</v>
      </c>
      <c r="F3379">
        <v>0.43</v>
      </c>
      <c r="G3379">
        <v>0.02</v>
      </c>
      <c r="H3379">
        <v>0</v>
      </c>
      <c r="I3379">
        <v>0.04</v>
      </c>
      <c r="J3379">
        <v>0.48</v>
      </c>
    </row>
    <row r="3380" spans="1:10" x14ac:dyDescent="0.2">
      <c r="A3380" s="1" t="s">
        <v>2494</v>
      </c>
      <c r="B3380" s="1" t="s">
        <v>10</v>
      </c>
      <c r="C3380" s="1" t="s">
        <v>18</v>
      </c>
      <c r="D3380" s="1" t="s">
        <v>58</v>
      </c>
      <c r="E3380" s="1" t="s">
        <v>99</v>
      </c>
      <c r="F3380">
        <v>0.33</v>
      </c>
      <c r="G3380">
        <v>0.11</v>
      </c>
      <c r="H3380">
        <v>0.01</v>
      </c>
      <c r="I3380">
        <v>0.04</v>
      </c>
      <c r="J3380">
        <v>0.48</v>
      </c>
    </row>
    <row r="3381" spans="1:10" x14ac:dyDescent="0.2">
      <c r="A3381" s="1" t="s">
        <v>2495</v>
      </c>
      <c r="B3381" s="1" t="s">
        <v>20</v>
      </c>
      <c r="C3381" s="1" t="s">
        <v>29</v>
      </c>
      <c r="D3381" s="1" t="s">
        <v>52</v>
      </c>
      <c r="E3381" s="1" t="s">
        <v>86</v>
      </c>
      <c r="F3381">
        <v>0</v>
      </c>
      <c r="G3381">
        <v>0.48</v>
      </c>
      <c r="H3381">
        <v>0</v>
      </c>
      <c r="I3381">
        <v>0</v>
      </c>
      <c r="J3381">
        <v>0.48</v>
      </c>
    </row>
    <row r="3382" spans="1:10" x14ac:dyDescent="0.2">
      <c r="A3382" s="1" t="s">
        <v>1851</v>
      </c>
      <c r="B3382" s="1" t="s">
        <v>41</v>
      </c>
      <c r="C3382" s="1" t="s">
        <v>29</v>
      </c>
      <c r="D3382" s="1" t="s">
        <v>38</v>
      </c>
      <c r="E3382" s="1" t="s">
        <v>59</v>
      </c>
      <c r="F3382">
        <v>0.4</v>
      </c>
      <c r="G3382">
        <v>0.02</v>
      </c>
      <c r="H3382">
        <v>0</v>
      </c>
      <c r="I3382">
        <v>7.0000000000000007E-2</v>
      </c>
      <c r="J3382">
        <v>0.48</v>
      </c>
    </row>
    <row r="3383" spans="1:10" x14ac:dyDescent="0.2">
      <c r="A3383" s="1" t="s">
        <v>2496</v>
      </c>
      <c r="B3383" s="1" t="s">
        <v>559</v>
      </c>
      <c r="C3383" s="1" t="s">
        <v>67</v>
      </c>
      <c r="D3383" s="1" t="s">
        <v>38</v>
      </c>
      <c r="E3383" s="1" t="s">
        <v>159</v>
      </c>
      <c r="F3383">
        <v>0.16</v>
      </c>
      <c r="G3383">
        <v>0.18</v>
      </c>
      <c r="H3383">
        <v>0.05</v>
      </c>
      <c r="I3383">
        <v>0.09</v>
      </c>
      <c r="J3383">
        <v>0.48</v>
      </c>
    </row>
    <row r="3384" spans="1:10" x14ac:dyDescent="0.2">
      <c r="A3384" s="1" t="s">
        <v>2497</v>
      </c>
      <c r="B3384" s="1" t="s">
        <v>20</v>
      </c>
      <c r="C3384" s="1" t="s">
        <v>11</v>
      </c>
      <c r="D3384" s="1" t="s">
        <v>45</v>
      </c>
      <c r="E3384" s="1" t="s">
        <v>13</v>
      </c>
      <c r="F3384">
        <v>0.16</v>
      </c>
      <c r="G3384">
        <v>0.01</v>
      </c>
      <c r="H3384">
        <v>0.28999999999999998</v>
      </c>
      <c r="I3384">
        <v>0.02</v>
      </c>
      <c r="J3384">
        <v>0.48</v>
      </c>
    </row>
    <row r="3385" spans="1:10" x14ac:dyDescent="0.2">
      <c r="A3385" s="1" t="s">
        <v>2498</v>
      </c>
      <c r="B3385" s="1" t="s">
        <v>49</v>
      </c>
      <c r="C3385" s="1" t="s">
        <v>25</v>
      </c>
      <c r="D3385" s="1" t="s">
        <v>38</v>
      </c>
      <c r="E3385" s="1" t="s">
        <v>59</v>
      </c>
      <c r="F3385">
        <v>0.35</v>
      </c>
      <c r="G3385">
        <v>0.13</v>
      </c>
      <c r="H3385">
        <v>0</v>
      </c>
      <c r="I3385">
        <v>0.01</v>
      </c>
      <c r="J3385">
        <v>0.48</v>
      </c>
    </row>
    <row r="3386" spans="1:10" x14ac:dyDescent="0.2">
      <c r="A3386" s="1" t="s">
        <v>2499</v>
      </c>
      <c r="B3386" s="1" t="s">
        <v>10</v>
      </c>
      <c r="C3386" s="1" t="s">
        <v>18</v>
      </c>
      <c r="D3386" s="1" t="s">
        <v>12</v>
      </c>
      <c r="E3386" s="1" t="s">
        <v>251</v>
      </c>
      <c r="F3386">
        <v>0.15</v>
      </c>
      <c r="G3386">
        <v>0.27</v>
      </c>
      <c r="H3386">
        <v>0</v>
      </c>
      <c r="I3386">
        <v>0.06</v>
      </c>
      <c r="J3386">
        <v>0.48</v>
      </c>
    </row>
    <row r="3387" spans="1:10" x14ac:dyDescent="0.2">
      <c r="A3387" s="1" t="s">
        <v>614</v>
      </c>
      <c r="B3387" s="1" t="s">
        <v>10</v>
      </c>
      <c r="C3387" s="1" t="s">
        <v>29</v>
      </c>
      <c r="D3387" s="1" t="s">
        <v>26</v>
      </c>
      <c r="E3387" s="1" t="s">
        <v>99</v>
      </c>
      <c r="F3387">
        <v>0.42</v>
      </c>
      <c r="G3387">
        <v>0.03</v>
      </c>
      <c r="H3387">
        <v>0</v>
      </c>
      <c r="I3387">
        <v>0.04</v>
      </c>
      <c r="J3387">
        <v>0.48</v>
      </c>
    </row>
    <row r="3388" spans="1:10" x14ac:dyDescent="0.2">
      <c r="A3388" s="1" t="s">
        <v>2500</v>
      </c>
      <c r="B3388" s="1" t="s">
        <v>62</v>
      </c>
      <c r="C3388" s="1" t="s">
        <v>75</v>
      </c>
      <c r="D3388" s="1" t="s">
        <v>12</v>
      </c>
      <c r="E3388" s="1" t="s">
        <v>13</v>
      </c>
      <c r="F3388">
        <v>0.15</v>
      </c>
      <c r="G3388">
        <v>0.14000000000000001</v>
      </c>
      <c r="H3388">
        <v>0.17</v>
      </c>
      <c r="I3388">
        <v>0.03</v>
      </c>
      <c r="J3388">
        <v>0.48</v>
      </c>
    </row>
    <row r="3389" spans="1:10" x14ac:dyDescent="0.2">
      <c r="A3389" s="1" t="s">
        <v>2501</v>
      </c>
      <c r="B3389" s="1" t="s">
        <v>49</v>
      </c>
      <c r="C3389" s="1" t="s">
        <v>42</v>
      </c>
      <c r="D3389" s="1" t="s">
        <v>16</v>
      </c>
      <c r="E3389" s="1" t="s">
        <v>1163</v>
      </c>
      <c r="F3389">
        <v>0.35</v>
      </c>
      <c r="G3389">
        <v>0.13</v>
      </c>
      <c r="H3389">
        <v>0</v>
      </c>
      <c r="I3389">
        <v>0.01</v>
      </c>
      <c r="J3389">
        <v>0.48</v>
      </c>
    </row>
    <row r="3390" spans="1:10" x14ac:dyDescent="0.2">
      <c r="A3390" s="1" t="s">
        <v>825</v>
      </c>
      <c r="B3390" s="1" t="s">
        <v>102</v>
      </c>
      <c r="C3390" s="1" t="s">
        <v>42</v>
      </c>
      <c r="D3390" s="1" t="s">
        <v>12</v>
      </c>
      <c r="E3390" s="1" t="s">
        <v>99</v>
      </c>
      <c r="F3390">
        <v>0.36</v>
      </c>
      <c r="G3390">
        <v>0.11</v>
      </c>
      <c r="H3390">
        <v>0</v>
      </c>
      <c r="I3390">
        <v>0.02</v>
      </c>
      <c r="J3390">
        <v>0.48</v>
      </c>
    </row>
    <row r="3391" spans="1:10" x14ac:dyDescent="0.2">
      <c r="A3391" s="1" t="s">
        <v>2116</v>
      </c>
      <c r="B3391" s="1" t="s">
        <v>10</v>
      </c>
      <c r="C3391" s="1" t="s">
        <v>18</v>
      </c>
      <c r="D3391" s="1" t="s">
        <v>38</v>
      </c>
      <c r="E3391" s="1" t="s">
        <v>159</v>
      </c>
      <c r="F3391">
        <v>0.23</v>
      </c>
      <c r="G3391">
        <v>0.19</v>
      </c>
      <c r="H3391">
        <v>0.01</v>
      </c>
      <c r="I3391">
        <v>0.05</v>
      </c>
      <c r="J3391">
        <v>0.48</v>
      </c>
    </row>
    <row r="3392" spans="1:10" x14ac:dyDescent="0.2">
      <c r="A3392" s="1" t="s">
        <v>2502</v>
      </c>
      <c r="B3392" s="1" t="s">
        <v>32</v>
      </c>
      <c r="C3392" s="1" t="s">
        <v>15</v>
      </c>
      <c r="D3392" s="1" t="s">
        <v>22</v>
      </c>
      <c r="E3392" s="1" t="s">
        <v>34</v>
      </c>
      <c r="F3392">
        <v>0.27</v>
      </c>
      <c r="G3392">
        <v>0.17</v>
      </c>
      <c r="H3392">
        <v>0</v>
      </c>
      <c r="I3392">
        <v>0.05</v>
      </c>
      <c r="J3392">
        <v>0.48</v>
      </c>
    </row>
    <row r="3393" spans="1:10" x14ac:dyDescent="0.2">
      <c r="A3393" s="1" t="s">
        <v>2503</v>
      </c>
      <c r="B3393" s="1" t="s">
        <v>32</v>
      </c>
      <c r="C3393" s="1" t="s">
        <v>15</v>
      </c>
      <c r="D3393" s="1" t="s">
        <v>58</v>
      </c>
      <c r="E3393" s="1" t="s">
        <v>770</v>
      </c>
      <c r="F3393">
        <v>0.22</v>
      </c>
      <c r="G3393">
        <v>0.2</v>
      </c>
      <c r="H3393">
        <v>0.01</v>
      </c>
      <c r="I3393">
        <v>0.05</v>
      </c>
      <c r="J3393">
        <v>0.48</v>
      </c>
    </row>
    <row r="3394" spans="1:10" x14ac:dyDescent="0.2">
      <c r="A3394" s="1" t="s">
        <v>1786</v>
      </c>
      <c r="B3394" s="1" t="s">
        <v>32</v>
      </c>
      <c r="C3394" s="1" t="s">
        <v>33</v>
      </c>
      <c r="D3394" s="1" t="s">
        <v>58</v>
      </c>
      <c r="E3394" s="1" t="s">
        <v>59</v>
      </c>
      <c r="F3394">
        <v>0.2</v>
      </c>
      <c r="G3394">
        <v>0.24</v>
      </c>
      <c r="H3394">
        <v>0</v>
      </c>
      <c r="I3394">
        <v>0.05</v>
      </c>
      <c r="J3394">
        <v>0.48</v>
      </c>
    </row>
    <row r="3395" spans="1:10" x14ac:dyDescent="0.2">
      <c r="A3395" s="1" t="s">
        <v>2101</v>
      </c>
      <c r="B3395" s="1" t="s">
        <v>41</v>
      </c>
      <c r="C3395" s="1" t="s">
        <v>124</v>
      </c>
      <c r="D3395" s="1" t="s">
        <v>22</v>
      </c>
      <c r="E3395" s="1" t="s">
        <v>218</v>
      </c>
      <c r="F3395">
        <v>0.24</v>
      </c>
      <c r="G3395">
        <v>0.18</v>
      </c>
      <c r="H3395">
        <v>0</v>
      </c>
      <c r="I3395">
        <v>0.06</v>
      </c>
      <c r="J3395">
        <v>0.48</v>
      </c>
    </row>
    <row r="3396" spans="1:10" x14ac:dyDescent="0.2">
      <c r="A3396" s="1" t="s">
        <v>2504</v>
      </c>
      <c r="B3396" s="1" t="s">
        <v>41</v>
      </c>
      <c r="C3396" s="1" t="s">
        <v>11</v>
      </c>
      <c r="D3396" s="1" t="s">
        <v>38</v>
      </c>
      <c r="E3396" s="1" t="s">
        <v>319</v>
      </c>
      <c r="F3396">
        <v>0.4</v>
      </c>
      <c r="G3396">
        <v>0.02</v>
      </c>
      <c r="H3396">
        <v>0</v>
      </c>
      <c r="I3396">
        <v>7.0000000000000007E-2</v>
      </c>
      <c r="J3396">
        <v>0.48</v>
      </c>
    </row>
    <row r="3397" spans="1:10" x14ac:dyDescent="0.2">
      <c r="A3397" s="1" t="s">
        <v>2505</v>
      </c>
      <c r="B3397" s="1" t="s">
        <v>10</v>
      </c>
      <c r="C3397" s="1" t="s">
        <v>15</v>
      </c>
      <c r="D3397" s="1" t="s">
        <v>22</v>
      </c>
      <c r="E3397" s="1" t="s">
        <v>2288</v>
      </c>
      <c r="F3397">
        <v>0.42</v>
      </c>
      <c r="G3397">
        <v>0.03</v>
      </c>
      <c r="H3397">
        <v>0</v>
      </c>
      <c r="I3397">
        <v>0.04</v>
      </c>
      <c r="J3397">
        <v>0.48</v>
      </c>
    </row>
    <row r="3398" spans="1:10" x14ac:dyDescent="0.2">
      <c r="A3398" s="1" t="s">
        <v>1779</v>
      </c>
      <c r="B3398" s="1" t="s">
        <v>32</v>
      </c>
      <c r="C3398" s="1" t="s">
        <v>11</v>
      </c>
      <c r="D3398" s="1" t="s">
        <v>12</v>
      </c>
      <c r="E3398" s="1" t="s">
        <v>99</v>
      </c>
      <c r="F3398">
        <v>0.44</v>
      </c>
      <c r="G3398">
        <v>0</v>
      </c>
      <c r="H3398">
        <v>0</v>
      </c>
      <c r="I3398">
        <v>0.04</v>
      </c>
      <c r="J3398">
        <v>0.48</v>
      </c>
    </row>
    <row r="3399" spans="1:10" x14ac:dyDescent="0.2">
      <c r="A3399" s="1" t="s">
        <v>2506</v>
      </c>
      <c r="B3399" s="1" t="s">
        <v>107</v>
      </c>
      <c r="C3399" s="1" t="s">
        <v>75</v>
      </c>
      <c r="D3399" s="1" t="s">
        <v>38</v>
      </c>
      <c r="E3399" s="1" t="s">
        <v>2507</v>
      </c>
      <c r="F3399">
        <v>0.08</v>
      </c>
      <c r="G3399">
        <v>0.36</v>
      </c>
      <c r="H3399">
        <v>0</v>
      </c>
      <c r="I3399">
        <v>0.04</v>
      </c>
      <c r="J3399">
        <v>0.48</v>
      </c>
    </row>
    <row r="3400" spans="1:10" x14ac:dyDescent="0.2">
      <c r="A3400" s="1" t="s">
        <v>2508</v>
      </c>
      <c r="B3400" s="1" t="s">
        <v>113</v>
      </c>
      <c r="C3400" s="1" t="s">
        <v>18</v>
      </c>
      <c r="D3400" s="1" t="s">
        <v>22</v>
      </c>
      <c r="E3400" s="1" t="s">
        <v>363</v>
      </c>
      <c r="F3400">
        <v>0.24</v>
      </c>
      <c r="G3400">
        <v>0.15</v>
      </c>
      <c r="H3400">
        <v>0</v>
      </c>
      <c r="I3400">
        <v>0.1</v>
      </c>
      <c r="J3400">
        <v>0.48</v>
      </c>
    </row>
    <row r="3401" spans="1:10" x14ac:dyDescent="0.2">
      <c r="A3401" s="1" t="s">
        <v>2509</v>
      </c>
      <c r="B3401" s="1" t="s">
        <v>20</v>
      </c>
      <c r="C3401" s="1" t="s">
        <v>33</v>
      </c>
      <c r="D3401" s="1" t="s">
        <v>173</v>
      </c>
      <c r="E3401" s="1" t="s">
        <v>178</v>
      </c>
      <c r="F3401">
        <v>0.25</v>
      </c>
      <c r="G3401">
        <v>7.0000000000000007E-2</v>
      </c>
      <c r="H3401">
        <v>0.13</v>
      </c>
      <c r="I3401">
        <v>0.03</v>
      </c>
      <c r="J3401">
        <v>0.48</v>
      </c>
    </row>
    <row r="3402" spans="1:10" x14ac:dyDescent="0.2">
      <c r="A3402" s="1" t="s">
        <v>2438</v>
      </c>
      <c r="B3402" s="1" t="s">
        <v>32</v>
      </c>
      <c r="C3402" s="1" t="s">
        <v>15</v>
      </c>
      <c r="D3402" s="1" t="s">
        <v>1</v>
      </c>
      <c r="E3402" s="1" t="s">
        <v>220</v>
      </c>
      <c r="F3402">
        <v>0.22</v>
      </c>
      <c r="G3402">
        <v>0.21</v>
      </c>
      <c r="H3402">
        <v>0</v>
      </c>
      <c r="I3402">
        <v>0.05</v>
      </c>
      <c r="J3402">
        <v>0.48</v>
      </c>
    </row>
    <row r="3403" spans="1:10" x14ac:dyDescent="0.2">
      <c r="A3403" s="1" t="s">
        <v>1100</v>
      </c>
      <c r="B3403" s="1" t="s">
        <v>113</v>
      </c>
      <c r="C3403" s="1" t="s">
        <v>33</v>
      </c>
      <c r="D3403" s="1" t="s">
        <v>12</v>
      </c>
      <c r="E3403" s="1" t="s">
        <v>99</v>
      </c>
      <c r="F3403">
        <v>0.09</v>
      </c>
      <c r="G3403">
        <v>0.24</v>
      </c>
      <c r="H3403">
        <v>0.03</v>
      </c>
      <c r="I3403">
        <v>0.12</v>
      </c>
      <c r="J3403">
        <v>0.48</v>
      </c>
    </row>
    <row r="3404" spans="1:10" x14ac:dyDescent="0.2">
      <c r="A3404" s="1" t="s">
        <v>2510</v>
      </c>
      <c r="B3404" s="1" t="s">
        <v>41</v>
      </c>
      <c r="C3404" s="1" t="s">
        <v>124</v>
      </c>
      <c r="D3404" s="1" t="s">
        <v>26</v>
      </c>
      <c r="E3404" s="1" t="s">
        <v>168</v>
      </c>
      <c r="F3404">
        <v>0.24</v>
      </c>
      <c r="G3404">
        <v>0.18</v>
      </c>
      <c r="H3404">
        <v>0</v>
      </c>
      <c r="I3404">
        <v>0.06</v>
      </c>
      <c r="J3404">
        <v>0.48</v>
      </c>
    </row>
    <row r="3405" spans="1:10" x14ac:dyDescent="0.2">
      <c r="A3405" s="1" t="s">
        <v>2111</v>
      </c>
      <c r="B3405" s="1" t="s">
        <v>20</v>
      </c>
      <c r="C3405" s="1" t="s">
        <v>15</v>
      </c>
      <c r="D3405" s="1" t="s">
        <v>38</v>
      </c>
      <c r="E3405" s="1" t="s">
        <v>39</v>
      </c>
      <c r="F3405">
        <v>0.44</v>
      </c>
      <c r="G3405">
        <v>0.01</v>
      </c>
      <c r="H3405">
        <v>0</v>
      </c>
      <c r="I3405">
        <v>0.03</v>
      </c>
      <c r="J3405">
        <v>0.48</v>
      </c>
    </row>
    <row r="3406" spans="1:10" x14ac:dyDescent="0.2">
      <c r="A3406" s="1" t="s">
        <v>1819</v>
      </c>
      <c r="B3406" s="1" t="s">
        <v>41</v>
      </c>
      <c r="C3406" s="1" t="s">
        <v>15</v>
      </c>
      <c r="D3406" s="1" t="s">
        <v>12</v>
      </c>
      <c r="E3406" s="1" t="s">
        <v>99</v>
      </c>
      <c r="F3406">
        <v>0.4</v>
      </c>
      <c r="G3406">
        <v>0.02</v>
      </c>
      <c r="H3406">
        <v>0</v>
      </c>
      <c r="I3406">
        <v>7.0000000000000007E-2</v>
      </c>
      <c r="J3406">
        <v>0.48</v>
      </c>
    </row>
    <row r="3407" spans="1:10" x14ac:dyDescent="0.2">
      <c r="A3407" s="1" t="s">
        <v>2511</v>
      </c>
      <c r="B3407" s="1" t="s">
        <v>41</v>
      </c>
      <c r="C3407" s="1" t="s">
        <v>29</v>
      </c>
      <c r="D3407" s="1" t="s">
        <v>26</v>
      </c>
      <c r="E3407" s="1" t="s">
        <v>319</v>
      </c>
      <c r="F3407">
        <v>0.24</v>
      </c>
      <c r="G3407">
        <v>0.18</v>
      </c>
      <c r="H3407">
        <v>0</v>
      </c>
      <c r="I3407">
        <v>0.06</v>
      </c>
      <c r="J3407">
        <v>0.48</v>
      </c>
    </row>
    <row r="3408" spans="1:10" x14ac:dyDescent="0.2">
      <c r="A3408" s="1" t="s">
        <v>105</v>
      </c>
      <c r="B3408" s="1" t="s">
        <v>128</v>
      </c>
      <c r="C3408" s="1" t="s">
        <v>67</v>
      </c>
      <c r="D3408" s="1" t="s">
        <v>38</v>
      </c>
      <c r="E3408" s="1" t="s">
        <v>99</v>
      </c>
      <c r="F3408">
        <v>0.18</v>
      </c>
      <c r="G3408">
        <v>0.26</v>
      </c>
      <c r="H3408">
        <v>0</v>
      </c>
      <c r="I3408">
        <v>0.04</v>
      </c>
      <c r="J3408">
        <v>0.48</v>
      </c>
    </row>
    <row r="3409" spans="1:10" x14ac:dyDescent="0.2">
      <c r="A3409" s="1" t="s">
        <v>2512</v>
      </c>
      <c r="B3409" s="1" t="s">
        <v>20</v>
      </c>
      <c r="C3409" s="1" t="s">
        <v>25</v>
      </c>
      <c r="D3409" s="1" t="s">
        <v>26</v>
      </c>
      <c r="E3409" s="1" t="s">
        <v>943</v>
      </c>
      <c r="F3409">
        <v>0.41</v>
      </c>
      <c r="G3409">
        <v>7.0000000000000007E-2</v>
      </c>
      <c r="H3409">
        <v>0</v>
      </c>
      <c r="I3409">
        <v>0</v>
      </c>
      <c r="J3409">
        <v>0.48</v>
      </c>
    </row>
    <row r="3410" spans="1:10" x14ac:dyDescent="0.2">
      <c r="A3410" s="1" t="s">
        <v>2291</v>
      </c>
      <c r="B3410" s="1" t="s">
        <v>36</v>
      </c>
      <c r="C3410" s="1" t="s">
        <v>57</v>
      </c>
      <c r="D3410" s="1" t="s">
        <v>45</v>
      </c>
      <c r="E3410" s="1" t="s">
        <v>700</v>
      </c>
      <c r="F3410">
        <v>0.26</v>
      </c>
      <c r="G3410">
        <v>0.11</v>
      </c>
      <c r="H3410">
        <v>0.06</v>
      </c>
      <c r="I3410">
        <v>0.05</v>
      </c>
      <c r="J3410">
        <v>0.48</v>
      </c>
    </row>
    <row r="3411" spans="1:10" x14ac:dyDescent="0.2">
      <c r="A3411" s="1" t="s">
        <v>2513</v>
      </c>
      <c r="B3411" s="1" t="s">
        <v>107</v>
      </c>
      <c r="C3411" s="1" t="s">
        <v>75</v>
      </c>
      <c r="D3411" s="1" t="s">
        <v>26</v>
      </c>
      <c r="E3411" s="1" t="s">
        <v>109</v>
      </c>
      <c r="F3411">
        <v>0</v>
      </c>
      <c r="G3411">
        <v>0.43</v>
      </c>
      <c r="H3411">
        <v>0</v>
      </c>
      <c r="I3411">
        <v>0.05</v>
      </c>
      <c r="J3411">
        <v>0.48</v>
      </c>
    </row>
    <row r="3412" spans="1:10" x14ac:dyDescent="0.2">
      <c r="A3412" s="1" t="s">
        <v>2514</v>
      </c>
      <c r="B3412" s="1" t="s">
        <v>41</v>
      </c>
      <c r="C3412" s="1" t="s">
        <v>151</v>
      </c>
      <c r="D3412" s="1" t="s">
        <v>214</v>
      </c>
      <c r="E3412" s="1" t="s">
        <v>99</v>
      </c>
      <c r="F3412">
        <v>0.23</v>
      </c>
      <c r="G3412">
        <v>0.18</v>
      </c>
      <c r="H3412">
        <v>0</v>
      </c>
      <c r="I3412">
        <v>0.06</v>
      </c>
      <c r="J3412">
        <v>0.48</v>
      </c>
    </row>
    <row r="3413" spans="1:10" x14ac:dyDescent="0.2">
      <c r="A3413" s="1" t="s">
        <v>432</v>
      </c>
      <c r="B3413" s="1" t="s">
        <v>10</v>
      </c>
      <c r="C3413" s="1" t="s">
        <v>33</v>
      </c>
      <c r="D3413" s="1" t="s">
        <v>16</v>
      </c>
      <c r="E3413" s="1" t="s">
        <v>99</v>
      </c>
      <c r="F3413">
        <v>0.18</v>
      </c>
      <c r="G3413">
        <v>0.24</v>
      </c>
      <c r="H3413">
        <v>0</v>
      </c>
      <c r="I3413">
        <v>0.05</v>
      </c>
      <c r="J3413">
        <v>0.48</v>
      </c>
    </row>
    <row r="3414" spans="1:10" x14ac:dyDescent="0.2">
      <c r="A3414" s="1" t="s">
        <v>2515</v>
      </c>
      <c r="B3414" s="1" t="s">
        <v>128</v>
      </c>
      <c r="C3414" s="1" t="s">
        <v>65</v>
      </c>
      <c r="D3414" s="1" t="s">
        <v>38</v>
      </c>
      <c r="E3414" s="1" t="s">
        <v>59</v>
      </c>
      <c r="F3414">
        <v>0.25</v>
      </c>
      <c r="G3414">
        <v>0.18</v>
      </c>
      <c r="H3414">
        <v>0</v>
      </c>
      <c r="I3414">
        <v>0.04</v>
      </c>
      <c r="J3414">
        <v>0.48</v>
      </c>
    </row>
    <row r="3415" spans="1:10" x14ac:dyDescent="0.2">
      <c r="A3415" s="1" t="s">
        <v>2516</v>
      </c>
      <c r="B3415" s="1" t="s">
        <v>32</v>
      </c>
      <c r="C3415" s="1" t="s">
        <v>15</v>
      </c>
      <c r="D3415" s="1" t="s">
        <v>26</v>
      </c>
      <c r="E3415" s="1" t="s">
        <v>34</v>
      </c>
      <c r="F3415">
        <v>0.16</v>
      </c>
      <c r="G3415">
        <v>0.25</v>
      </c>
      <c r="H3415">
        <v>0.01</v>
      </c>
      <c r="I3415">
        <v>0.05</v>
      </c>
      <c r="J3415">
        <v>0.48</v>
      </c>
    </row>
    <row r="3416" spans="1:10" x14ac:dyDescent="0.2">
      <c r="A3416" s="1" t="s">
        <v>2517</v>
      </c>
      <c r="B3416" s="1" t="s">
        <v>20</v>
      </c>
      <c r="C3416" s="1" t="s">
        <v>57</v>
      </c>
      <c r="D3416" s="1" t="s">
        <v>38</v>
      </c>
      <c r="E3416" s="1" t="s">
        <v>39</v>
      </c>
      <c r="F3416">
        <v>0.45</v>
      </c>
      <c r="G3416">
        <v>0</v>
      </c>
      <c r="H3416">
        <v>0</v>
      </c>
      <c r="I3416">
        <v>0.03</v>
      </c>
      <c r="J3416">
        <v>0.48</v>
      </c>
    </row>
    <row r="3417" spans="1:10" x14ac:dyDescent="0.2">
      <c r="A3417" s="1" t="s">
        <v>2518</v>
      </c>
      <c r="B3417" s="1" t="s">
        <v>10</v>
      </c>
      <c r="C3417" s="1" t="s">
        <v>33</v>
      </c>
      <c r="D3417" s="1" t="s">
        <v>38</v>
      </c>
      <c r="E3417" s="1" t="s">
        <v>13</v>
      </c>
      <c r="F3417">
        <v>0.38</v>
      </c>
      <c r="G3417">
        <v>0.01</v>
      </c>
      <c r="H3417">
        <v>7.0000000000000007E-2</v>
      </c>
      <c r="I3417">
        <v>0.02</v>
      </c>
      <c r="J3417">
        <v>0.48</v>
      </c>
    </row>
    <row r="3418" spans="1:10" x14ac:dyDescent="0.2">
      <c r="A3418" s="1" t="s">
        <v>1484</v>
      </c>
      <c r="B3418" s="1" t="s">
        <v>10</v>
      </c>
      <c r="C3418" s="1" t="s">
        <v>29</v>
      </c>
      <c r="D3418" s="1" t="s">
        <v>1</v>
      </c>
      <c r="E3418" s="1" t="s">
        <v>59</v>
      </c>
      <c r="F3418">
        <v>0.42</v>
      </c>
      <c r="G3418">
        <v>0.02</v>
      </c>
      <c r="H3418">
        <v>0</v>
      </c>
      <c r="I3418">
        <v>0.04</v>
      </c>
      <c r="J3418">
        <v>0.48</v>
      </c>
    </row>
    <row r="3419" spans="1:10" x14ac:dyDescent="0.2">
      <c r="A3419" s="1" t="s">
        <v>470</v>
      </c>
      <c r="B3419" s="1" t="s">
        <v>49</v>
      </c>
      <c r="C3419" s="1" t="s">
        <v>54</v>
      </c>
      <c r="D3419" s="1" t="s">
        <v>16</v>
      </c>
      <c r="E3419" s="1" t="s">
        <v>2519</v>
      </c>
      <c r="F3419">
        <v>0.34</v>
      </c>
      <c r="G3419">
        <v>0.13</v>
      </c>
      <c r="H3419">
        <v>0</v>
      </c>
      <c r="I3419">
        <v>0.01</v>
      </c>
      <c r="J3419">
        <v>0.48</v>
      </c>
    </row>
    <row r="3420" spans="1:10" x14ac:dyDescent="0.2">
      <c r="A3420" s="1" t="s">
        <v>2520</v>
      </c>
      <c r="B3420" s="1" t="s">
        <v>36</v>
      </c>
      <c r="C3420" s="1" t="s">
        <v>29</v>
      </c>
      <c r="D3420" s="1" t="s">
        <v>38</v>
      </c>
      <c r="E3420" s="1" t="s">
        <v>603</v>
      </c>
      <c r="F3420">
        <v>0.14000000000000001</v>
      </c>
      <c r="G3420">
        <v>0.01</v>
      </c>
      <c r="H3420">
        <v>0.31</v>
      </c>
      <c r="I3420">
        <v>0.02</v>
      </c>
      <c r="J3420">
        <v>0.48</v>
      </c>
    </row>
    <row r="3421" spans="1:10" x14ac:dyDescent="0.2">
      <c r="A3421" s="1" t="s">
        <v>1064</v>
      </c>
      <c r="B3421" s="1" t="s">
        <v>10</v>
      </c>
      <c r="C3421" s="1" t="s">
        <v>15</v>
      </c>
      <c r="D3421" s="1" t="s">
        <v>38</v>
      </c>
      <c r="E3421" s="1" t="s">
        <v>248</v>
      </c>
      <c r="F3421">
        <v>0.14000000000000001</v>
      </c>
      <c r="G3421">
        <v>0.28000000000000003</v>
      </c>
      <c r="H3421">
        <v>0</v>
      </c>
      <c r="I3421">
        <v>0.06</v>
      </c>
      <c r="J3421">
        <v>0.48</v>
      </c>
    </row>
    <row r="3422" spans="1:10" x14ac:dyDescent="0.2">
      <c r="A3422" s="1" t="s">
        <v>2521</v>
      </c>
      <c r="B3422" s="1" t="s">
        <v>20</v>
      </c>
      <c r="C3422" s="1" t="s">
        <v>18</v>
      </c>
      <c r="D3422" s="1" t="s">
        <v>45</v>
      </c>
      <c r="E3422" s="1" t="s">
        <v>164</v>
      </c>
      <c r="F3422">
        <v>0.12</v>
      </c>
      <c r="G3422">
        <v>0.06</v>
      </c>
      <c r="H3422">
        <v>0.27</v>
      </c>
      <c r="I3422">
        <v>0.02</v>
      </c>
      <c r="J3422">
        <v>0.48</v>
      </c>
    </row>
    <row r="3423" spans="1:10" x14ac:dyDescent="0.2">
      <c r="A3423" s="1" t="s">
        <v>466</v>
      </c>
      <c r="B3423" s="1" t="s">
        <v>32</v>
      </c>
      <c r="C3423" s="1" t="s">
        <v>75</v>
      </c>
      <c r="D3423" s="1" t="s">
        <v>45</v>
      </c>
      <c r="E3423" s="1" t="s">
        <v>34</v>
      </c>
      <c r="F3423">
        <v>0.25</v>
      </c>
      <c r="G3423">
        <v>0.19</v>
      </c>
      <c r="H3423">
        <v>0.01</v>
      </c>
      <c r="I3423">
        <v>0.04</v>
      </c>
      <c r="J3423">
        <v>0.48</v>
      </c>
    </row>
    <row r="3424" spans="1:10" x14ac:dyDescent="0.2">
      <c r="A3424" s="1" t="s">
        <v>1496</v>
      </c>
      <c r="B3424" s="1" t="s">
        <v>102</v>
      </c>
      <c r="C3424" s="1" t="s">
        <v>25</v>
      </c>
      <c r="D3424" s="1" t="s">
        <v>12</v>
      </c>
      <c r="E3424" s="1" t="s">
        <v>99</v>
      </c>
      <c r="F3424">
        <v>0.35</v>
      </c>
      <c r="G3424">
        <v>0.11</v>
      </c>
      <c r="H3424">
        <v>0</v>
      </c>
      <c r="I3424">
        <v>0.02</v>
      </c>
      <c r="J3424">
        <v>0.48</v>
      </c>
    </row>
    <row r="3425" spans="1:10" x14ac:dyDescent="0.2">
      <c r="A3425" s="1" t="s">
        <v>2185</v>
      </c>
      <c r="B3425" s="1" t="s">
        <v>32</v>
      </c>
      <c r="C3425" s="1" t="s">
        <v>11</v>
      </c>
      <c r="D3425" s="1" t="s">
        <v>12</v>
      </c>
      <c r="E3425" s="1" t="s">
        <v>99</v>
      </c>
      <c r="F3425">
        <v>0.19</v>
      </c>
      <c r="G3425">
        <v>0.27</v>
      </c>
      <c r="H3425">
        <v>0.01</v>
      </c>
      <c r="I3425">
        <v>0</v>
      </c>
      <c r="J3425">
        <v>0.48</v>
      </c>
    </row>
    <row r="3426" spans="1:10" x14ac:dyDescent="0.2">
      <c r="A3426" s="1" t="s">
        <v>1941</v>
      </c>
      <c r="B3426" s="1" t="s">
        <v>41</v>
      </c>
      <c r="C3426" s="1" t="s">
        <v>18</v>
      </c>
      <c r="D3426" s="1" t="s">
        <v>38</v>
      </c>
      <c r="E3426" s="1" t="s">
        <v>319</v>
      </c>
      <c r="F3426">
        <v>0.19</v>
      </c>
      <c r="G3426">
        <v>0.05</v>
      </c>
      <c r="H3426">
        <v>0</v>
      </c>
      <c r="I3426">
        <v>0.24</v>
      </c>
      <c r="J3426">
        <v>0.48</v>
      </c>
    </row>
    <row r="3427" spans="1:10" x14ac:dyDescent="0.2">
      <c r="A3427" s="1" t="s">
        <v>2522</v>
      </c>
      <c r="B3427" s="1" t="s">
        <v>10</v>
      </c>
      <c r="C3427" s="1" t="s">
        <v>15</v>
      </c>
      <c r="D3427" s="1" t="s">
        <v>16</v>
      </c>
      <c r="E3427" s="1" t="s">
        <v>2523</v>
      </c>
      <c r="F3427">
        <v>0.06</v>
      </c>
      <c r="G3427">
        <v>0.4</v>
      </c>
      <c r="H3427">
        <v>0</v>
      </c>
      <c r="I3427">
        <v>0.01</v>
      </c>
      <c r="J3427">
        <v>0.48</v>
      </c>
    </row>
    <row r="3428" spans="1:10" x14ac:dyDescent="0.2">
      <c r="A3428" s="1" t="s">
        <v>2524</v>
      </c>
      <c r="B3428" s="1" t="s">
        <v>10</v>
      </c>
      <c r="C3428" s="1" t="s">
        <v>15</v>
      </c>
      <c r="D3428" s="1" t="s">
        <v>26</v>
      </c>
      <c r="E3428" s="1" t="s">
        <v>99</v>
      </c>
      <c r="F3428">
        <v>0.37</v>
      </c>
      <c r="G3428">
        <v>0.03</v>
      </c>
      <c r="H3428">
        <v>0.04</v>
      </c>
      <c r="I3428">
        <v>0.04</v>
      </c>
      <c r="J3428">
        <v>0.48</v>
      </c>
    </row>
    <row r="3429" spans="1:10" x14ac:dyDescent="0.2">
      <c r="A3429" s="1" t="s">
        <v>2525</v>
      </c>
      <c r="B3429" s="1" t="s">
        <v>41</v>
      </c>
      <c r="C3429" s="1" t="s">
        <v>47</v>
      </c>
      <c r="D3429" s="1" t="s">
        <v>16</v>
      </c>
      <c r="E3429" s="1" t="s">
        <v>2229</v>
      </c>
      <c r="F3429">
        <v>0.23</v>
      </c>
      <c r="G3429">
        <v>0.18</v>
      </c>
      <c r="H3429">
        <v>0</v>
      </c>
      <c r="I3429">
        <v>0.06</v>
      </c>
      <c r="J3429">
        <v>0.48</v>
      </c>
    </row>
    <row r="3430" spans="1:10" x14ac:dyDescent="0.2">
      <c r="A3430" s="1" t="s">
        <v>1365</v>
      </c>
      <c r="B3430" s="1" t="s">
        <v>20</v>
      </c>
      <c r="C3430" s="1" t="s">
        <v>18</v>
      </c>
      <c r="D3430" s="1" t="s">
        <v>16</v>
      </c>
      <c r="E3430" s="1" t="s">
        <v>319</v>
      </c>
      <c r="F3430">
        <v>0.35</v>
      </c>
      <c r="G3430">
        <v>0.09</v>
      </c>
      <c r="H3430">
        <v>0</v>
      </c>
      <c r="I3430">
        <v>0.04</v>
      </c>
      <c r="J3430">
        <v>0.48</v>
      </c>
    </row>
    <row r="3431" spans="1:10" x14ac:dyDescent="0.2">
      <c r="A3431" s="1" t="s">
        <v>2526</v>
      </c>
      <c r="B3431" s="1" t="s">
        <v>10</v>
      </c>
      <c r="C3431" s="1" t="s">
        <v>15</v>
      </c>
      <c r="D3431" s="1" t="s">
        <v>16</v>
      </c>
      <c r="E3431" s="1" t="s">
        <v>86</v>
      </c>
      <c r="F3431">
        <v>0.15</v>
      </c>
      <c r="G3431">
        <v>0.27</v>
      </c>
      <c r="H3431">
        <v>0</v>
      </c>
      <c r="I3431">
        <v>0.06</v>
      </c>
      <c r="J3431">
        <v>0.48</v>
      </c>
    </row>
    <row r="3432" spans="1:10" hidden="1" x14ac:dyDescent="0.2">
      <c r="A3432" s="1" t="s">
        <v>1154</v>
      </c>
      <c r="B3432" s="1" t="s">
        <v>36</v>
      </c>
      <c r="C3432" s="1" t="s">
        <v>191</v>
      </c>
      <c r="D3432" s="1" t="s">
        <v>1</v>
      </c>
      <c r="E3432" s="1" t="s">
        <v>191</v>
      </c>
      <c r="F3432">
        <v>0</v>
      </c>
      <c r="G3432">
        <v>0.48</v>
      </c>
      <c r="H3432">
        <v>0</v>
      </c>
      <c r="I3432">
        <v>0</v>
      </c>
      <c r="J3432">
        <v>0.48</v>
      </c>
    </row>
    <row r="3433" spans="1:10" x14ac:dyDescent="0.2">
      <c r="A3433" s="1" t="s">
        <v>2527</v>
      </c>
      <c r="B3433" s="1" t="s">
        <v>41</v>
      </c>
      <c r="C3433" s="1" t="s">
        <v>151</v>
      </c>
      <c r="D3433" s="1" t="s">
        <v>52</v>
      </c>
      <c r="E3433" s="1" t="s">
        <v>55</v>
      </c>
      <c r="F3433">
        <v>0.14000000000000001</v>
      </c>
      <c r="G3433">
        <v>0.11</v>
      </c>
      <c r="H3433">
        <v>0.19</v>
      </c>
      <c r="I3433">
        <v>0.04</v>
      </c>
      <c r="J3433">
        <v>0.47</v>
      </c>
    </row>
    <row r="3434" spans="1:10" x14ac:dyDescent="0.2">
      <c r="A3434" s="1" t="s">
        <v>2528</v>
      </c>
      <c r="B3434" s="1" t="s">
        <v>62</v>
      </c>
      <c r="C3434" s="1" t="s">
        <v>65</v>
      </c>
      <c r="D3434" s="1" t="s">
        <v>45</v>
      </c>
      <c r="E3434" s="1" t="s">
        <v>13</v>
      </c>
      <c r="F3434">
        <v>0.16</v>
      </c>
      <c r="G3434">
        <v>0.11</v>
      </c>
      <c r="H3434">
        <v>0.18</v>
      </c>
      <c r="I3434">
        <v>0.03</v>
      </c>
      <c r="J3434">
        <v>0.47</v>
      </c>
    </row>
    <row r="3435" spans="1:10" hidden="1" x14ac:dyDescent="0.2">
      <c r="A3435" s="1" t="s">
        <v>2529</v>
      </c>
      <c r="B3435" s="1" t="s">
        <v>496</v>
      </c>
      <c r="C3435" s="1" t="s">
        <v>191</v>
      </c>
      <c r="D3435" s="1" t="s">
        <v>71</v>
      </c>
      <c r="E3435" s="1" t="s">
        <v>2530</v>
      </c>
      <c r="F3435">
        <v>0.44</v>
      </c>
      <c r="G3435">
        <v>0.03</v>
      </c>
      <c r="H3435">
        <v>0</v>
      </c>
      <c r="I3435">
        <v>0</v>
      </c>
      <c r="J3435">
        <v>0.47</v>
      </c>
    </row>
    <row r="3436" spans="1:10" x14ac:dyDescent="0.2">
      <c r="A3436" s="1" t="s">
        <v>2503</v>
      </c>
      <c r="B3436" s="1" t="s">
        <v>36</v>
      </c>
      <c r="C3436" s="1" t="s">
        <v>15</v>
      </c>
      <c r="D3436" s="1" t="s">
        <v>58</v>
      </c>
      <c r="E3436" s="1" t="s">
        <v>770</v>
      </c>
      <c r="F3436">
        <v>0.23</v>
      </c>
      <c r="G3436">
        <v>0.16</v>
      </c>
      <c r="H3436">
        <v>0.01</v>
      </c>
      <c r="I3436">
        <v>7.0000000000000007E-2</v>
      </c>
      <c r="J3436">
        <v>0.47</v>
      </c>
    </row>
    <row r="3437" spans="1:10" x14ac:dyDescent="0.2">
      <c r="A3437" s="1" t="s">
        <v>1885</v>
      </c>
      <c r="B3437" s="1" t="s">
        <v>32</v>
      </c>
      <c r="C3437" s="1" t="s">
        <v>15</v>
      </c>
      <c r="D3437" s="1" t="s">
        <v>58</v>
      </c>
      <c r="E3437" s="1" t="s">
        <v>501</v>
      </c>
      <c r="F3437">
        <v>0.25</v>
      </c>
      <c r="G3437">
        <v>0.17</v>
      </c>
      <c r="H3437">
        <v>0.01</v>
      </c>
      <c r="I3437">
        <v>0.05</v>
      </c>
      <c r="J3437">
        <v>0.47</v>
      </c>
    </row>
    <row r="3438" spans="1:10" x14ac:dyDescent="0.2">
      <c r="A3438" s="1" t="s">
        <v>2531</v>
      </c>
      <c r="B3438" s="1" t="s">
        <v>41</v>
      </c>
      <c r="C3438" s="1" t="s">
        <v>47</v>
      </c>
      <c r="D3438" s="1" t="s">
        <v>71</v>
      </c>
      <c r="E3438" s="1" t="s">
        <v>59</v>
      </c>
      <c r="F3438">
        <v>0.23</v>
      </c>
      <c r="G3438">
        <v>0.18</v>
      </c>
      <c r="H3438">
        <v>0</v>
      </c>
      <c r="I3438">
        <v>0.06</v>
      </c>
      <c r="J3438">
        <v>0.47</v>
      </c>
    </row>
    <row r="3439" spans="1:10" x14ac:dyDescent="0.2">
      <c r="A3439" s="1" t="s">
        <v>1578</v>
      </c>
      <c r="B3439" s="1" t="s">
        <v>32</v>
      </c>
      <c r="C3439" s="1" t="s">
        <v>67</v>
      </c>
      <c r="D3439" s="1" t="s">
        <v>71</v>
      </c>
      <c r="E3439" s="1" t="s">
        <v>178</v>
      </c>
      <c r="F3439">
        <v>0.31</v>
      </c>
      <c r="G3439">
        <v>0.1</v>
      </c>
      <c r="H3439">
        <v>0.03</v>
      </c>
      <c r="I3439">
        <v>0.03</v>
      </c>
      <c r="J3439">
        <v>0.47</v>
      </c>
    </row>
    <row r="3440" spans="1:10" x14ac:dyDescent="0.2">
      <c r="A3440" s="1" t="s">
        <v>2532</v>
      </c>
      <c r="B3440" s="1" t="s">
        <v>41</v>
      </c>
      <c r="C3440" s="1" t="s">
        <v>11</v>
      </c>
      <c r="D3440" s="1" t="s">
        <v>38</v>
      </c>
      <c r="E3440" s="1" t="s">
        <v>99</v>
      </c>
      <c r="F3440">
        <v>0.39</v>
      </c>
      <c r="G3440">
        <v>0.02</v>
      </c>
      <c r="H3440">
        <v>0</v>
      </c>
      <c r="I3440">
        <v>0.06</v>
      </c>
      <c r="J3440">
        <v>0.47</v>
      </c>
    </row>
    <row r="3441" spans="1:10" x14ac:dyDescent="0.2">
      <c r="A3441" s="1" t="s">
        <v>2018</v>
      </c>
      <c r="B3441" s="1" t="s">
        <v>10</v>
      </c>
      <c r="C3441" s="1" t="s">
        <v>18</v>
      </c>
      <c r="D3441" s="1" t="s">
        <v>16</v>
      </c>
      <c r="E3441" s="1" t="s">
        <v>99</v>
      </c>
      <c r="F3441">
        <v>0.19</v>
      </c>
      <c r="G3441">
        <v>0.23</v>
      </c>
      <c r="H3441">
        <v>0</v>
      </c>
      <c r="I3441">
        <v>0.05</v>
      </c>
      <c r="J3441">
        <v>0.47</v>
      </c>
    </row>
    <row r="3442" spans="1:10" x14ac:dyDescent="0.2">
      <c r="A3442" s="1" t="s">
        <v>2533</v>
      </c>
      <c r="B3442" s="1" t="s">
        <v>20</v>
      </c>
      <c r="C3442" s="1" t="s">
        <v>11</v>
      </c>
      <c r="D3442" s="1" t="s">
        <v>38</v>
      </c>
      <c r="E3442" s="1" t="s">
        <v>86</v>
      </c>
      <c r="F3442">
        <v>0.43</v>
      </c>
      <c r="G3442">
        <v>0.01</v>
      </c>
      <c r="H3442">
        <v>0</v>
      </c>
      <c r="I3442">
        <v>0.04</v>
      </c>
      <c r="J3442">
        <v>0.47</v>
      </c>
    </row>
    <row r="3443" spans="1:10" x14ac:dyDescent="0.2">
      <c r="A3443" s="1" t="s">
        <v>2534</v>
      </c>
      <c r="B3443" s="1" t="s">
        <v>32</v>
      </c>
      <c r="C3443" s="1" t="s">
        <v>33</v>
      </c>
      <c r="D3443" s="1" t="s">
        <v>45</v>
      </c>
      <c r="E3443" s="1" t="s">
        <v>99</v>
      </c>
      <c r="F3443">
        <v>0.33</v>
      </c>
      <c r="G3443">
        <v>0.1</v>
      </c>
      <c r="H3443">
        <v>0</v>
      </c>
      <c r="I3443">
        <v>0.04</v>
      </c>
      <c r="J3443">
        <v>0.47</v>
      </c>
    </row>
    <row r="3444" spans="1:10" x14ac:dyDescent="0.2">
      <c r="A3444" s="1" t="s">
        <v>2535</v>
      </c>
      <c r="B3444" s="1" t="s">
        <v>186</v>
      </c>
      <c r="C3444" s="1" t="s">
        <v>151</v>
      </c>
      <c r="D3444" s="1" t="s">
        <v>38</v>
      </c>
      <c r="E3444" s="1" t="s">
        <v>501</v>
      </c>
      <c r="F3444">
        <v>0.26</v>
      </c>
      <c r="G3444">
        <v>0.18</v>
      </c>
      <c r="H3444">
        <v>0</v>
      </c>
      <c r="I3444">
        <v>0.03</v>
      </c>
      <c r="J3444">
        <v>0.47</v>
      </c>
    </row>
    <row r="3445" spans="1:10" x14ac:dyDescent="0.2">
      <c r="A3445" s="1" t="s">
        <v>2536</v>
      </c>
      <c r="B3445" s="1" t="s">
        <v>20</v>
      </c>
      <c r="C3445" s="1" t="s">
        <v>25</v>
      </c>
      <c r="D3445" s="1" t="s">
        <v>1</v>
      </c>
      <c r="E3445" s="1" t="s">
        <v>159</v>
      </c>
      <c r="F3445">
        <v>0.37</v>
      </c>
      <c r="G3445">
        <v>0.04</v>
      </c>
      <c r="H3445">
        <v>0.03</v>
      </c>
      <c r="I3445">
        <v>0.04</v>
      </c>
      <c r="J3445">
        <v>0.47</v>
      </c>
    </row>
    <row r="3446" spans="1:10" x14ac:dyDescent="0.2">
      <c r="A3446" s="1" t="s">
        <v>2537</v>
      </c>
      <c r="B3446" s="1" t="s">
        <v>36</v>
      </c>
      <c r="C3446" s="1" t="s">
        <v>75</v>
      </c>
      <c r="D3446" s="1" t="s">
        <v>71</v>
      </c>
      <c r="E3446" s="1" t="s">
        <v>251</v>
      </c>
      <c r="F3446">
        <v>0.15</v>
      </c>
      <c r="G3446">
        <v>0.16</v>
      </c>
      <c r="H3446">
        <v>0.09</v>
      </c>
      <c r="I3446">
        <v>0.08</v>
      </c>
      <c r="J3446">
        <v>0.47</v>
      </c>
    </row>
    <row r="3447" spans="1:10" x14ac:dyDescent="0.2">
      <c r="A3447" s="1" t="s">
        <v>2538</v>
      </c>
      <c r="B3447" s="1" t="s">
        <v>36</v>
      </c>
      <c r="C3447" s="1" t="s">
        <v>37</v>
      </c>
      <c r="D3447" s="1" t="s">
        <v>38</v>
      </c>
      <c r="E3447" s="1" t="s">
        <v>59</v>
      </c>
      <c r="F3447">
        <v>0.23</v>
      </c>
      <c r="G3447">
        <v>0.17</v>
      </c>
      <c r="H3447">
        <v>0</v>
      </c>
      <c r="I3447">
        <v>0.08</v>
      </c>
      <c r="J3447">
        <v>0.47</v>
      </c>
    </row>
    <row r="3448" spans="1:10" x14ac:dyDescent="0.2">
      <c r="A3448" s="1" t="s">
        <v>2539</v>
      </c>
      <c r="B3448" s="1" t="s">
        <v>41</v>
      </c>
      <c r="C3448" s="1" t="s">
        <v>54</v>
      </c>
      <c r="D3448" s="1" t="s">
        <v>38</v>
      </c>
      <c r="E3448" s="1" t="s">
        <v>55</v>
      </c>
      <c r="F3448">
        <v>0.23</v>
      </c>
      <c r="G3448">
        <v>0.18</v>
      </c>
      <c r="H3448">
        <v>0</v>
      </c>
      <c r="I3448">
        <v>0.06</v>
      </c>
      <c r="J3448">
        <v>0.47</v>
      </c>
    </row>
    <row r="3449" spans="1:10" x14ac:dyDescent="0.2">
      <c r="A3449" s="1" t="s">
        <v>2540</v>
      </c>
      <c r="B3449" s="1" t="s">
        <v>36</v>
      </c>
      <c r="C3449" s="1" t="s">
        <v>67</v>
      </c>
      <c r="D3449" s="1" t="s">
        <v>38</v>
      </c>
      <c r="E3449" s="1" t="s">
        <v>159</v>
      </c>
      <c r="F3449">
        <v>0.21</v>
      </c>
      <c r="G3449">
        <v>0.16</v>
      </c>
      <c r="H3449">
        <v>0.04</v>
      </c>
      <c r="I3449">
        <v>0.06</v>
      </c>
      <c r="J3449">
        <v>0.47</v>
      </c>
    </row>
    <row r="3450" spans="1:10" x14ac:dyDescent="0.2">
      <c r="A3450" s="1" t="s">
        <v>1822</v>
      </c>
      <c r="B3450" s="1" t="s">
        <v>32</v>
      </c>
      <c r="C3450" s="1" t="s">
        <v>75</v>
      </c>
      <c r="D3450" s="1" t="s">
        <v>12</v>
      </c>
      <c r="E3450" s="1" t="s">
        <v>99</v>
      </c>
      <c r="F3450">
        <v>0.14000000000000001</v>
      </c>
      <c r="G3450">
        <v>0.28000000000000003</v>
      </c>
      <c r="H3450">
        <v>0</v>
      </c>
      <c r="I3450">
        <v>0.04</v>
      </c>
      <c r="J3450">
        <v>0.47</v>
      </c>
    </row>
    <row r="3451" spans="1:10" x14ac:dyDescent="0.2">
      <c r="A3451" s="1" t="s">
        <v>1228</v>
      </c>
      <c r="B3451" s="1" t="s">
        <v>10</v>
      </c>
      <c r="C3451" s="1" t="s">
        <v>33</v>
      </c>
      <c r="D3451" s="1" t="s">
        <v>71</v>
      </c>
      <c r="E3451" s="1" t="s">
        <v>319</v>
      </c>
      <c r="F3451">
        <v>0.3</v>
      </c>
      <c r="G3451">
        <v>0.13</v>
      </c>
      <c r="H3451">
        <v>0</v>
      </c>
      <c r="I3451">
        <v>0.04</v>
      </c>
      <c r="J3451">
        <v>0.47</v>
      </c>
    </row>
    <row r="3452" spans="1:10" x14ac:dyDescent="0.2">
      <c r="A3452" s="1" t="s">
        <v>2541</v>
      </c>
      <c r="B3452" s="1" t="s">
        <v>10</v>
      </c>
      <c r="C3452" s="1" t="s">
        <v>57</v>
      </c>
      <c r="D3452" s="1" t="s">
        <v>45</v>
      </c>
      <c r="E3452" s="1" t="s">
        <v>164</v>
      </c>
      <c r="F3452">
        <v>0</v>
      </c>
      <c r="G3452">
        <v>0</v>
      </c>
      <c r="H3452">
        <v>0.47</v>
      </c>
      <c r="I3452">
        <v>0</v>
      </c>
      <c r="J3452">
        <v>0.47</v>
      </c>
    </row>
    <row r="3453" spans="1:10" x14ac:dyDescent="0.2">
      <c r="A3453" s="1" t="s">
        <v>2542</v>
      </c>
      <c r="B3453" s="1" t="s">
        <v>41</v>
      </c>
      <c r="C3453" s="1" t="s">
        <v>151</v>
      </c>
      <c r="D3453" s="1" t="s">
        <v>71</v>
      </c>
      <c r="E3453" s="1" t="s">
        <v>1183</v>
      </c>
      <c r="F3453">
        <v>0.05</v>
      </c>
      <c r="G3453">
        <v>0.04</v>
      </c>
      <c r="H3453">
        <v>0.38</v>
      </c>
      <c r="I3453">
        <v>0.01</v>
      </c>
      <c r="J3453">
        <v>0.47</v>
      </c>
    </row>
    <row r="3454" spans="1:10" x14ac:dyDescent="0.2">
      <c r="A3454" s="1" t="s">
        <v>2543</v>
      </c>
      <c r="B3454" s="1" t="s">
        <v>10</v>
      </c>
      <c r="C3454" s="1" t="s">
        <v>15</v>
      </c>
      <c r="D3454" s="1" t="s">
        <v>26</v>
      </c>
      <c r="E3454" s="1" t="s">
        <v>86</v>
      </c>
      <c r="F3454">
        <v>0.42</v>
      </c>
      <c r="G3454">
        <v>0.01</v>
      </c>
      <c r="H3454">
        <v>0</v>
      </c>
      <c r="I3454">
        <v>0.04</v>
      </c>
      <c r="J3454">
        <v>0.47</v>
      </c>
    </row>
    <row r="3455" spans="1:10" x14ac:dyDescent="0.2">
      <c r="A3455" s="1" t="s">
        <v>1415</v>
      </c>
      <c r="B3455" s="1" t="s">
        <v>128</v>
      </c>
      <c r="C3455" s="1" t="s">
        <v>75</v>
      </c>
      <c r="D3455" s="1" t="s">
        <v>38</v>
      </c>
      <c r="E3455" s="1" t="s">
        <v>175</v>
      </c>
      <c r="F3455">
        <v>0.23</v>
      </c>
      <c r="G3455">
        <v>0.21</v>
      </c>
      <c r="H3455">
        <v>0</v>
      </c>
      <c r="I3455">
        <v>0.04</v>
      </c>
      <c r="J3455">
        <v>0.47</v>
      </c>
    </row>
    <row r="3456" spans="1:10" x14ac:dyDescent="0.2">
      <c r="A3456" s="1" t="s">
        <v>2544</v>
      </c>
      <c r="B3456" s="1" t="s">
        <v>49</v>
      </c>
      <c r="C3456" s="1" t="s">
        <v>47</v>
      </c>
      <c r="D3456" s="1" t="s">
        <v>1</v>
      </c>
      <c r="E3456" s="1" t="s">
        <v>13</v>
      </c>
      <c r="F3456">
        <v>0</v>
      </c>
      <c r="G3456">
        <v>0</v>
      </c>
      <c r="H3456">
        <v>0.46</v>
      </c>
      <c r="I3456">
        <v>0.01</v>
      </c>
      <c r="J3456">
        <v>0.47</v>
      </c>
    </row>
    <row r="3457" spans="1:10" x14ac:dyDescent="0.2">
      <c r="A3457" s="1" t="s">
        <v>2545</v>
      </c>
      <c r="B3457" s="1" t="s">
        <v>41</v>
      </c>
      <c r="C3457" s="1" t="s">
        <v>11</v>
      </c>
      <c r="D3457" s="1" t="s">
        <v>45</v>
      </c>
      <c r="E3457" s="1" t="s">
        <v>164</v>
      </c>
      <c r="F3457">
        <v>0.04</v>
      </c>
      <c r="G3457">
        <v>0.03</v>
      </c>
      <c r="H3457">
        <v>0.39</v>
      </c>
      <c r="I3457">
        <v>0.01</v>
      </c>
      <c r="J3457">
        <v>0.47</v>
      </c>
    </row>
    <row r="3458" spans="1:10" x14ac:dyDescent="0.2">
      <c r="A3458" s="1" t="s">
        <v>2546</v>
      </c>
      <c r="B3458" s="1" t="s">
        <v>41</v>
      </c>
      <c r="C3458" s="1" t="s">
        <v>47</v>
      </c>
      <c r="D3458" s="1" t="s">
        <v>16</v>
      </c>
      <c r="E3458" s="1" t="s">
        <v>319</v>
      </c>
      <c r="F3458">
        <v>0.23</v>
      </c>
      <c r="G3458">
        <v>0.18</v>
      </c>
      <c r="H3458">
        <v>0</v>
      </c>
      <c r="I3458">
        <v>0.06</v>
      </c>
      <c r="J3458">
        <v>0.47</v>
      </c>
    </row>
    <row r="3459" spans="1:10" x14ac:dyDescent="0.2">
      <c r="A3459" s="1" t="s">
        <v>2547</v>
      </c>
      <c r="B3459" s="1" t="s">
        <v>32</v>
      </c>
      <c r="C3459" s="1" t="s">
        <v>29</v>
      </c>
      <c r="D3459" s="1" t="s">
        <v>45</v>
      </c>
      <c r="E3459" s="1" t="s">
        <v>34</v>
      </c>
      <c r="F3459">
        <v>0.41</v>
      </c>
      <c r="G3459">
        <v>0.02</v>
      </c>
      <c r="H3459">
        <v>0</v>
      </c>
      <c r="I3459">
        <v>0.04</v>
      </c>
      <c r="J3459">
        <v>0.47</v>
      </c>
    </row>
    <row r="3460" spans="1:10" x14ac:dyDescent="0.2">
      <c r="A3460" s="1" t="s">
        <v>105</v>
      </c>
      <c r="B3460" s="1" t="s">
        <v>559</v>
      </c>
      <c r="C3460" s="1" t="s">
        <v>67</v>
      </c>
      <c r="D3460" s="1" t="s">
        <v>38</v>
      </c>
      <c r="E3460" s="1" t="s">
        <v>99</v>
      </c>
      <c r="F3460">
        <v>0</v>
      </c>
      <c r="G3460">
        <v>0.3</v>
      </c>
      <c r="H3460">
        <v>0.05</v>
      </c>
      <c r="I3460">
        <v>0.12</v>
      </c>
      <c r="J3460">
        <v>0.47</v>
      </c>
    </row>
    <row r="3461" spans="1:10" x14ac:dyDescent="0.2">
      <c r="A3461" s="1" t="s">
        <v>2548</v>
      </c>
      <c r="B3461" s="1" t="s">
        <v>559</v>
      </c>
      <c r="C3461" s="1" t="s">
        <v>57</v>
      </c>
      <c r="D3461" s="1" t="s">
        <v>12</v>
      </c>
      <c r="E3461" s="1" t="s">
        <v>109</v>
      </c>
      <c r="F3461">
        <v>0.05</v>
      </c>
      <c r="G3461">
        <v>0.3</v>
      </c>
      <c r="H3461">
        <v>0.01</v>
      </c>
      <c r="I3461">
        <v>0.12</v>
      </c>
      <c r="J3461">
        <v>0.47</v>
      </c>
    </row>
    <row r="3462" spans="1:10" x14ac:dyDescent="0.2">
      <c r="A3462" s="1" t="s">
        <v>2549</v>
      </c>
      <c r="B3462" s="1" t="s">
        <v>107</v>
      </c>
      <c r="C3462" s="1" t="s">
        <v>18</v>
      </c>
      <c r="D3462" s="1" t="s">
        <v>214</v>
      </c>
      <c r="E3462" s="1" t="s">
        <v>319</v>
      </c>
      <c r="F3462">
        <v>0</v>
      </c>
      <c r="G3462">
        <v>0.45</v>
      </c>
      <c r="H3462">
        <v>0</v>
      </c>
      <c r="I3462">
        <v>0.02</v>
      </c>
      <c r="J3462">
        <v>0.47</v>
      </c>
    </row>
    <row r="3463" spans="1:10" x14ac:dyDescent="0.2">
      <c r="A3463" s="1" t="s">
        <v>2550</v>
      </c>
      <c r="B3463" s="1" t="s">
        <v>113</v>
      </c>
      <c r="C3463" s="1" t="s">
        <v>29</v>
      </c>
      <c r="D3463" s="1" t="s">
        <v>16</v>
      </c>
      <c r="E3463" s="1" t="s">
        <v>109</v>
      </c>
      <c r="F3463">
        <v>0.1</v>
      </c>
      <c r="G3463">
        <v>0.22</v>
      </c>
      <c r="H3463">
        <v>0.02</v>
      </c>
      <c r="I3463">
        <v>0.12</v>
      </c>
      <c r="J3463">
        <v>0.47</v>
      </c>
    </row>
    <row r="3464" spans="1:10" x14ac:dyDescent="0.2">
      <c r="A3464" s="1" t="s">
        <v>2551</v>
      </c>
      <c r="B3464" s="1" t="s">
        <v>20</v>
      </c>
      <c r="C3464" s="1" t="s">
        <v>33</v>
      </c>
      <c r="D3464" s="1" t="s">
        <v>38</v>
      </c>
      <c r="E3464" s="1" t="s">
        <v>462</v>
      </c>
      <c r="F3464">
        <v>0</v>
      </c>
      <c r="G3464">
        <v>0</v>
      </c>
      <c r="H3464">
        <v>0.47</v>
      </c>
      <c r="I3464">
        <v>0</v>
      </c>
      <c r="J3464">
        <v>0.47</v>
      </c>
    </row>
    <row r="3465" spans="1:10" x14ac:dyDescent="0.2">
      <c r="A3465" s="1" t="s">
        <v>1484</v>
      </c>
      <c r="B3465" s="1" t="s">
        <v>20</v>
      </c>
      <c r="C3465" s="1" t="s">
        <v>29</v>
      </c>
      <c r="D3465" s="1" t="s">
        <v>1</v>
      </c>
      <c r="E3465" s="1" t="s">
        <v>59</v>
      </c>
      <c r="F3465">
        <v>0.41</v>
      </c>
      <c r="G3465">
        <v>0.02</v>
      </c>
      <c r="H3465">
        <v>0</v>
      </c>
      <c r="I3465">
        <v>0.04</v>
      </c>
      <c r="J3465">
        <v>0.47</v>
      </c>
    </row>
    <row r="3466" spans="1:10" x14ac:dyDescent="0.2">
      <c r="A3466" s="1" t="s">
        <v>1869</v>
      </c>
      <c r="B3466" s="1" t="s">
        <v>36</v>
      </c>
      <c r="C3466" s="1" t="s">
        <v>65</v>
      </c>
      <c r="D3466" s="1" t="s">
        <v>38</v>
      </c>
      <c r="E3466" s="1" t="s">
        <v>369</v>
      </c>
      <c r="F3466">
        <v>0.14000000000000001</v>
      </c>
      <c r="G3466">
        <v>0.25</v>
      </c>
      <c r="H3466">
        <v>0</v>
      </c>
      <c r="I3466">
        <v>0.08</v>
      </c>
      <c r="J3466">
        <v>0.47</v>
      </c>
    </row>
    <row r="3467" spans="1:10" x14ac:dyDescent="0.2">
      <c r="A3467" s="1" t="s">
        <v>2552</v>
      </c>
      <c r="B3467" s="1" t="s">
        <v>41</v>
      </c>
      <c r="C3467" s="1" t="s">
        <v>25</v>
      </c>
      <c r="D3467" s="1" t="s">
        <v>16</v>
      </c>
      <c r="E3467" s="1" t="s">
        <v>501</v>
      </c>
      <c r="F3467">
        <v>0.23</v>
      </c>
      <c r="G3467">
        <v>0.18</v>
      </c>
      <c r="H3467">
        <v>0</v>
      </c>
      <c r="I3467">
        <v>0.06</v>
      </c>
      <c r="J3467">
        <v>0.47</v>
      </c>
    </row>
    <row r="3468" spans="1:10" x14ac:dyDescent="0.2">
      <c r="A3468" s="1" t="s">
        <v>2553</v>
      </c>
      <c r="B3468" s="1" t="s">
        <v>10</v>
      </c>
      <c r="C3468" s="1" t="s">
        <v>18</v>
      </c>
      <c r="D3468" s="1" t="s">
        <v>52</v>
      </c>
      <c r="E3468" s="1" t="s">
        <v>99</v>
      </c>
      <c r="F3468">
        <v>0.34</v>
      </c>
      <c r="G3468">
        <v>0.09</v>
      </c>
      <c r="H3468">
        <v>0</v>
      </c>
      <c r="I3468">
        <v>0.04</v>
      </c>
      <c r="J3468">
        <v>0.47</v>
      </c>
    </row>
    <row r="3469" spans="1:10" x14ac:dyDescent="0.2">
      <c r="A3469" s="1" t="s">
        <v>2554</v>
      </c>
      <c r="B3469" s="1" t="s">
        <v>107</v>
      </c>
      <c r="C3469" s="1" t="s">
        <v>33</v>
      </c>
      <c r="D3469" s="1" t="s">
        <v>26</v>
      </c>
      <c r="E3469" s="1" t="s">
        <v>99</v>
      </c>
      <c r="F3469">
        <v>0</v>
      </c>
      <c r="G3469">
        <v>0.28999999999999998</v>
      </c>
      <c r="H3469">
        <v>0</v>
      </c>
      <c r="I3469">
        <v>0.18</v>
      </c>
      <c r="J3469">
        <v>0.47</v>
      </c>
    </row>
    <row r="3470" spans="1:10" x14ac:dyDescent="0.2">
      <c r="A3470" s="1" t="s">
        <v>2555</v>
      </c>
      <c r="B3470" s="1" t="s">
        <v>32</v>
      </c>
      <c r="C3470" s="1" t="s">
        <v>25</v>
      </c>
      <c r="D3470" s="1" t="s">
        <v>71</v>
      </c>
      <c r="E3470" s="1" t="s">
        <v>603</v>
      </c>
      <c r="F3470">
        <v>0.3</v>
      </c>
      <c r="G3470">
        <v>0.03</v>
      </c>
      <c r="H3470">
        <v>0.1</v>
      </c>
      <c r="I3470">
        <v>0.03</v>
      </c>
      <c r="J3470">
        <v>0.47</v>
      </c>
    </row>
    <row r="3471" spans="1:10" x14ac:dyDescent="0.2">
      <c r="A3471" s="1" t="s">
        <v>2556</v>
      </c>
      <c r="B3471" s="1" t="s">
        <v>32</v>
      </c>
      <c r="C3471" s="1" t="s">
        <v>57</v>
      </c>
      <c r="D3471" s="1" t="s">
        <v>38</v>
      </c>
      <c r="E3471" s="1" t="s">
        <v>109</v>
      </c>
      <c r="F3471">
        <v>0.28000000000000003</v>
      </c>
      <c r="G3471">
        <v>0.13</v>
      </c>
      <c r="H3471">
        <v>0.01</v>
      </c>
      <c r="I3471">
        <v>0.04</v>
      </c>
      <c r="J3471">
        <v>0.47</v>
      </c>
    </row>
    <row r="3472" spans="1:10" x14ac:dyDescent="0.2">
      <c r="A3472" s="1" t="s">
        <v>1977</v>
      </c>
      <c r="B3472" s="1" t="s">
        <v>10</v>
      </c>
      <c r="C3472" s="1" t="s">
        <v>18</v>
      </c>
      <c r="D3472" s="1" t="s">
        <v>1</v>
      </c>
      <c r="E3472" s="1" t="s">
        <v>369</v>
      </c>
      <c r="F3472">
        <v>0.28999999999999998</v>
      </c>
      <c r="G3472">
        <v>0.13</v>
      </c>
      <c r="H3472">
        <v>0</v>
      </c>
      <c r="I3472">
        <v>0.04</v>
      </c>
      <c r="J3472">
        <v>0.47</v>
      </c>
    </row>
    <row r="3473" spans="1:10" x14ac:dyDescent="0.2">
      <c r="A3473" s="1" t="s">
        <v>2557</v>
      </c>
      <c r="B3473" s="1" t="s">
        <v>41</v>
      </c>
      <c r="C3473" s="1" t="s">
        <v>11</v>
      </c>
      <c r="D3473" s="1" t="s">
        <v>12</v>
      </c>
      <c r="E3473" s="1" t="s">
        <v>501</v>
      </c>
      <c r="F3473">
        <v>0.23</v>
      </c>
      <c r="G3473">
        <v>0.18</v>
      </c>
      <c r="H3473">
        <v>0</v>
      </c>
      <c r="I3473">
        <v>0.06</v>
      </c>
      <c r="J3473">
        <v>0.47</v>
      </c>
    </row>
    <row r="3474" spans="1:10" x14ac:dyDescent="0.2">
      <c r="A3474" s="1" t="s">
        <v>800</v>
      </c>
      <c r="B3474" s="1" t="s">
        <v>102</v>
      </c>
      <c r="C3474" s="1" t="s">
        <v>11</v>
      </c>
      <c r="D3474" s="1" t="s">
        <v>16</v>
      </c>
      <c r="E3474" s="1" t="s">
        <v>99</v>
      </c>
      <c r="F3474">
        <v>0.35</v>
      </c>
      <c r="G3474">
        <v>0.1</v>
      </c>
      <c r="H3474">
        <v>0</v>
      </c>
      <c r="I3474">
        <v>0.02</v>
      </c>
      <c r="J3474">
        <v>0.47</v>
      </c>
    </row>
    <row r="3475" spans="1:10" hidden="1" x14ac:dyDescent="0.2">
      <c r="A3475" s="1" t="s">
        <v>1779</v>
      </c>
      <c r="B3475" s="1" t="s">
        <v>10</v>
      </c>
      <c r="C3475" s="1" t="s">
        <v>191</v>
      </c>
      <c r="D3475" s="1" t="s">
        <v>12</v>
      </c>
      <c r="E3475" s="1" t="s">
        <v>99</v>
      </c>
      <c r="F3475">
        <v>0.43</v>
      </c>
      <c r="G3475">
        <v>0</v>
      </c>
      <c r="H3475">
        <v>0</v>
      </c>
      <c r="I3475">
        <v>0.04</v>
      </c>
      <c r="J3475">
        <v>0.47</v>
      </c>
    </row>
    <row r="3476" spans="1:10" x14ac:dyDescent="0.2">
      <c r="A3476" s="1" t="s">
        <v>2041</v>
      </c>
      <c r="B3476" s="1" t="s">
        <v>121</v>
      </c>
      <c r="C3476" s="1" t="s">
        <v>65</v>
      </c>
      <c r="D3476" s="1" t="s">
        <v>12</v>
      </c>
      <c r="E3476" s="1" t="s">
        <v>99</v>
      </c>
      <c r="F3476">
        <v>0.37</v>
      </c>
      <c r="G3476">
        <v>0.05</v>
      </c>
      <c r="H3476">
        <v>0</v>
      </c>
      <c r="I3476">
        <v>0.05</v>
      </c>
      <c r="J3476">
        <v>0.47</v>
      </c>
    </row>
    <row r="3477" spans="1:10" x14ac:dyDescent="0.2">
      <c r="A3477" s="1" t="s">
        <v>140</v>
      </c>
      <c r="B3477" s="1" t="s">
        <v>107</v>
      </c>
      <c r="C3477" s="1" t="s">
        <v>57</v>
      </c>
      <c r="D3477" s="1" t="s">
        <v>12</v>
      </c>
      <c r="E3477" s="1" t="s">
        <v>99</v>
      </c>
      <c r="F3477">
        <v>0.04</v>
      </c>
      <c r="G3477">
        <v>0.33</v>
      </c>
      <c r="H3477">
        <v>0</v>
      </c>
      <c r="I3477">
        <v>0.1</v>
      </c>
      <c r="J3477">
        <v>0.47</v>
      </c>
    </row>
    <row r="3478" spans="1:10" x14ac:dyDescent="0.2">
      <c r="A3478" s="1" t="s">
        <v>2558</v>
      </c>
      <c r="B3478" s="1" t="s">
        <v>20</v>
      </c>
      <c r="C3478" s="1" t="s">
        <v>29</v>
      </c>
      <c r="D3478" s="1" t="s">
        <v>38</v>
      </c>
      <c r="E3478" s="1" t="s">
        <v>59</v>
      </c>
      <c r="F3478">
        <v>0.43</v>
      </c>
      <c r="G3478">
        <v>0</v>
      </c>
      <c r="H3478">
        <v>0</v>
      </c>
      <c r="I3478">
        <v>0.04</v>
      </c>
      <c r="J3478">
        <v>0.47</v>
      </c>
    </row>
    <row r="3479" spans="1:10" x14ac:dyDescent="0.2">
      <c r="A3479" s="1" t="s">
        <v>2559</v>
      </c>
      <c r="B3479" s="1" t="s">
        <v>32</v>
      </c>
      <c r="C3479" s="1" t="s">
        <v>37</v>
      </c>
      <c r="D3479" s="1" t="s">
        <v>12</v>
      </c>
      <c r="E3479" s="1" t="s">
        <v>39</v>
      </c>
      <c r="F3479">
        <v>0.44</v>
      </c>
      <c r="G3479">
        <v>0</v>
      </c>
      <c r="H3479">
        <v>0</v>
      </c>
      <c r="I3479">
        <v>0.03</v>
      </c>
      <c r="J3479">
        <v>0.47</v>
      </c>
    </row>
    <row r="3480" spans="1:10" x14ac:dyDescent="0.2">
      <c r="A3480" s="1" t="s">
        <v>2560</v>
      </c>
      <c r="B3480" s="1" t="s">
        <v>41</v>
      </c>
      <c r="C3480" s="1" t="s">
        <v>25</v>
      </c>
      <c r="D3480" s="1" t="s">
        <v>12</v>
      </c>
      <c r="E3480" s="1" t="s">
        <v>159</v>
      </c>
      <c r="F3480">
        <v>0</v>
      </c>
      <c r="G3480">
        <v>0</v>
      </c>
      <c r="H3480">
        <v>0.47</v>
      </c>
      <c r="I3480">
        <v>0</v>
      </c>
      <c r="J3480">
        <v>0.47</v>
      </c>
    </row>
    <row r="3481" spans="1:10" x14ac:dyDescent="0.2">
      <c r="A3481" s="1" t="s">
        <v>2561</v>
      </c>
      <c r="B3481" s="1" t="s">
        <v>107</v>
      </c>
      <c r="C3481" s="1" t="s">
        <v>57</v>
      </c>
      <c r="D3481" s="1" t="s">
        <v>26</v>
      </c>
      <c r="E3481" s="1" t="s">
        <v>99</v>
      </c>
      <c r="F3481">
        <v>0</v>
      </c>
      <c r="G3481">
        <v>0.38</v>
      </c>
      <c r="H3481">
        <v>0</v>
      </c>
      <c r="I3481">
        <v>0.09</v>
      </c>
      <c r="J3481">
        <v>0.47</v>
      </c>
    </row>
    <row r="3482" spans="1:10" x14ac:dyDescent="0.2">
      <c r="A3482" s="1" t="s">
        <v>1365</v>
      </c>
      <c r="B3482" s="1" t="s">
        <v>41</v>
      </c>
      <c r="C3482" s="1" t="s">
        <v>18</v>
      </c>
      <c r="D3482" s="1" t="s">
        <v>16</v>
      </c>
      <c r="E3482" s="1" t="s">
        <v>319</v>
      </c>
      <c r="F3482">
        <v>0.27</v>
      </c>
      <c r="G3482">
        <v>0.03</v>
      </c>
      <c r="H3482">
        <v>0</v>
      </c>
      <c r="I3482">
        <v>0.17</v>
      </c>
      <c r="J3482">
        <v>0.47</v>
      </c>
    </row>
    <row r="3483" spans="1:10" x14ac:dyDescent="0.2">
      <c r="A3483" s="1" t="s">
        <v>2562</v>
      </c>
      <c r="B3483" s="1" t="s">
        <v>41</v>
      </c>
      <c r="C3483" s="1" t="s">
        <v>124</v>
      </c>
      <c r="D3483" s="1" t="s">
        <v>16</v>
      </c>
      <c r="E3483" s="1" t="s">
        <v>969</v>
      </c>
      <c r="F3483">
        <v>0.23</v>
      </c>
      <c r="G3483">
        <v>0.18</v>
      </c>
      <c r="H3483">
        <v>0</v>
      </c>
      <c r="I3483">
        <v>0.06</v>
      </c>
      <c r="J3483">
        <v>0.47</v>
      </c>
    </row>
    <row r="3484" spans="1:10" x14ac:dyDescent="0.2">
      <c r="A3484" s="1" t="s">
        <v>2130</v>
      </c>
      <c r="B3484" s="1" t="s">
        <v>32</v>
      </c>
      <c r="C3484" s="1" t="s">
        <v>75</v>
      </c>
      <c r="D3484" s="1" t="s">
        <v>12</v>
      </c>
      <c r="E3484" s="1" t="s">
        <v>99</v>
      </c>
      <c r="F3484">
        <v>0.35</v>
      </c>
      <c r="G3484">
        <v>7.0000000000000007E-2</v>
      </c>
      <c r="H3484">
        <v>0</v>
      </c>
      <c r="I3484">
        <v>0.04</v>
      </c>
      <c r="J3484">
        <v>0.47</v>
      </c>
    </row>
    <row r="3485" spans="1:10" x14ac:dyDescent="0.2">
      <c r="A3485" s="1" t="s">
        <v>2563</v>
      </c>
      <c r="B3485" s="1" t="s">
        <v>49</v>
      </c>
      <c r="C3485" s="1" t="s">
        <v>11</v>
      </c>
      <c r="D3485" s="1" t="s">
        <v>173</v>
      </c>
      <c r="E3485" s="1" t="s">
        <v>369</v>
      </c>
      <c r="F3485">
        <v>0.33</v>
      </c>
      <c r="G3485">
        <v>0.12</v>
      </c>
      <c r="H3485">
        <v>0</v>
      </c>
      <c r="I3485">
        <v>0.01</v>
      </c>
      <c r="J3485">
        <v>0.47</v>
      </c>
    </row>
    <row r="3486" spans="1:10" x14ac:dyDescent="0.2">
      <c r="A3486" s="1" t="s">
        <v>2564</v>
      </c>
      <c r="B3486" s="1" t="s">
        <v>41</v>
      </c>
      <c r="C3486" s="1" t="s">
        <v>25</v>
      </c>
      <c r="D3486" s="1" t="s">
        <v>22</v>
      </c>
      <c r="E3486" s="1" t="s">
        <v>59</v>
      </c>
      <c r="F3486">
        <v>0.39</v>
      </c>
      <c r="G3486">
        <v>0.01</v>
      </c>
      <c r="H3486">
        <v>0</v>
      </c>
      <c r="I3486">
        <v>0.06</v>
      </c>
      <c r="J3486">
        <v>0.47</v>
      </c>
    </row>
    <row r="3487" spans="1:10" x14ac:dyDescent="0.2">
      <c r="A3487" s="1" t="s">
        <v>2565</v>
      </c>
      <c r="B3487" s="1" t="s">
        <v>62</v>
      </c>
      <c r="C3487" s="1" t="s">
        <v>67</v>
      </c>
      <c r="D3487" s="1" t="s">
        <v>45</v>
      </c>
      <c r="E3487" s="1" t="s">
        <v>462</v>
      </c>
      <c r="F3487">
        <v>0</v>
      </c>
      <c r="G3487">
        <v>0.01</v>
      </c>
      <c r="H3487">
        <v>0.46</v>
      </c>
      <c r="I3487">
        <v>0</v>
      </c>
      <c r="J3487">
        <v>0.47</v>
      </c>
    </row>
    <row r="3488" spans="1:10" x14ac:dyDescent="0.2">
      <c r="A3488" s="1" t="s">
        <v>2566</v>
      </c>
      <c r="B3488" s="1" t="s">
        <v>10</v>
      </c>
      <c r="C3488" s="1" t="s">
        <v>33</v>
      </c>
      <c r="D3488" s="1" t="s">
        <v>22</v>
      </c>
      <c r="E3488" s="1" t="s">
        <v>1674</v>
      </c>
      <c r="F3488">
        <v>0</v>
      </c>
      <c r="G3488">
        <v>0.41</v>
      </c>
      <c r="H3488">
        <v>0</v>
      </c>
      <c r="I3488">
        <v>0.06</v>
      </c>
      <c r="J3488">
        <v>0.47</v>
      </c>
    </row>
    <row r="3489" spans="1:10" x14ac:dyDescent="0.2">
      <c r="A3489" s="1" t="s">
        <v>2567</v>
      </c>
      <c r="B3489" s="1" t="s">
        <v>49</v>
      </c>
      <c r="C3489" s="1" t="s">
        <v>25</v>
      </c>
      <c r="D3489" s="1" t="s">
        <v>38</v>
      </c>
      <c r="E3489" s="1" t="s">
        <v>86</v>
      </c>
      <c r="F3489">
        <v>0.33</v>
      </c>
      <c r="G3489">
        <v>0.12</v>
      </c>
      <c r="H3489">
        <v>0</v>
      </c>
      <c r="I3489">
        <v>0.01</v>
      </c>
      <c r="J3489">
        <v>0.47</v>
      </c>
    </row>
    <row r="3490" spans="1:10" x14ac:dyDescent="0.2">
      <c r="A3490" s="1" t="s">
        <v>2243</v>
      </c>
      <c r="B3490" s="1" t="s">
        <v>36</v>
      </c>
      <c r="C3490" s="1" t="s">
        <v>57</v>
      </c>
      <c r="D3490" s="1" t="s">
        <v>16</v>
      </c>
      <c r="E3490" s="1" t="s">
        <v>319</v>
      </c>
      <c r="F3490">
        <v>0.24</v>
      </c>
      <c r="G3490">
        <v>0.15</v>
      </c>
      <c r="H3490">
        <v>0</v>
      </c>
      <c r="I3490">
        <v>7.0000000000000007E-2</v>
      </c>
      <c r="J3490">
        <v>0.47</v>
      </c>
    </row>
    <row r="3491" spans="1:10" x14ac:dyDescent="0.2">
      <c r="A3491" s="1" t="s">
        <v>2568</v>
      </c>
      <c r="B3491" s="1" t="s">
        <v>20</v>
      </c>
      <c r="C3491" s="1" t="s">
        <v>15</v>
      </c>
      <c r="D3491" s="1" t="s">
        <v>38</v>
      </c>
      <c r="E3491" s="1" t="s">
        <v>178</v>
      </c>
      <c r="F3491">
        <v>0.22</v>
      </c>
      <c r="G3491">
        <v>0</v>
      </c>
      <c r="H3491">
        <v>0.22</v>
      </c>
      <c r="I3491">
        <v>0.02</v>
      </c>
      <c r="J3491">
        <v>0.47</v>
      </c>
    </row>
    <row r="3492" spans="1:10" x14ac:dyDescent="0.2">
      <c r="A3492" s="1" t="s">
        <v>2569</v>
      </c>
      <c r="B3492" s="1" t="s">
        <v>20</v>
      </c>
      <c r="C3492" s="1" t="s">
        <v>29</v>
      </c>
      <c r="D3492" s="1" t="s">
        <v>52</v>
      </c>
      <c r="E3492" s="1" t="s">
        <v>2229</v>
      </c>
      <c r="F3492">
        <v>0.43</v>
      </c>
      <c r="G3492">
        <v>0.01</v>
      </c>
      <c r="H3492">
        <v>0</v>
      </c>
      <c r="I3492">
        <v>0.03</v>
      </c>
      <c r="J3492">
        <v>0.47</v>
      </c>
    </row>
    <row r="3493" spans="1:10" x14ac:dyDescent="0.2">
      <c r="A3493" s="1" t="s">
        <v>2570</v>
      </c>
      <c r="B3493" s="1" t="s">
        <v>41</v>
      </c>
      <c r="C3493" s="1" t="s">
        <v>42</v>
      </c>
      <c r="D3493" s="1" t="s">
        <v>71</v>
      </c>
      <c r="E3493" s="1" t="s">
        <v>218</v>
      </c>
      <c r="F3493">
        <v>0.23</v>
      </c>
      <c r="G3493">
        <v>0.18</v>
      </c>
      <c r="H3493">
        <v>0</v>
      </c>
      <c r="I3493">
        <v>0.06</v>
      </c>
      <c r="J3493">
        <v>0.47</v>
      </c>
    </row>
    <row r="3494" spans="1:10" x14ac:dyDescent="0.2">
      <c r="A3494" s="1" t="s">
        <v>2571</v>
      </c>
      <c r="B3494" s="1" t="s">
        <v>126</v>
      </c>
      <c r="C3494" s="1" t="s">
        <v>25</v>
      </c>
      <c r="D3494" s="1" t="s">
        <v>22</v>
      </c>
      <c r="E3494" s="1" t="s">
        <v>13</v>
      </c>
      <c r="F3494">
        <v>0.36</v>
      </c>
      <c r="G3494">
        <v>0.09</v>
      </c>
      <c r="H3494">
        <v>0</v>
      </c>
      <c r="I3494">
        <v>0.01</v>
      </c>
      <c r="J3494">
        <v>0.47</v>
      </c>
    </row>
    <row r="3495" spans="1:10" x14ac:dyDescent="0.2">
      <c r="A3495" s="1" t="s">
        <v>2572</v>
      </c>
      <c r="B3495" s="1" t="s">
        <v>126</v>
      </c>
      <c r="C3495" s="1" t="s">
        <v>42</v>
      </c>
      <c r="D3495" s="1" t="s">
        <v>38</v>
      </c>
      <c r="E3495" s="1" t="s">
        <v>159</v>
      </c>
      <c r="F3495">
        <v>0.3</v>
      </c>
      <c r="G3495">
        <v>0.08</v>
      </c>
      <c r="H3495">
        <v>7.0000000000000007E-2</v>
      </c>
      <c r="I3495">
        <v>0.01</v>
      </c>
      <c r="J3495">
        <v>0.47</v>
      </c>
    </row>
    <row r="3496" spans="1:10" x14ac:dyDescent="0.2">
      <c r="A3496" s="1" t="s">
        <v>2573</v>
      </c>
      <c r="B3496" s="1" t="s">
        <v>20</v>
      </c>
      <c r="C3496" s="1" t="s">
        <v>29</v>
      </c>
      <c r="D3496" s="1" t="s">
        <v>12</v>
      </c>
      <c r="E3496" s="1" t="s">
        <v>86</v>
      </c>
      <c r="F3496">
        <v>0.46</v>
      </c>
      <c r="G3496">
        <v>0.01</v>
      </c>
      <c r="H3496">
        <v>0</v>
      </c>
      <c r="I3496">
        <v>0</v>
      </c>
      <c r="J3496">
        <v>0.47</v>
      </c>
    </row>
    <row r="3497" spans="1:10" x14ac:dyDescent="0.2">
      <c r="A3497" s="1" t="s">
        <v>2574</v>
      </c>
      <c r="B3497" s="1" t="s">
        <v>41</v>
      </c>
      <c r="C3497" s="1" t="s">
        <v>47</v>
      </c>
      <c r="D3497" s="1" t="s">
        <v>12</v>
      </c>
      <c r="E3497" s="1" t="s">
        <v>59</v>
      </c>
      <c r="F3497">
        <v>0.23</v>
      </c>
      <c r="G3497">
        <v>0.18</v>
      </c>
      <c r="H3497">
        <v>0</v>
      </c>
      <c r="I3497">
        <v>0.06</v>
      </c>
      <c r="J3497">
        <v>0.46</v>
      </c>
    </row>
    <row r="3498" spans="1:10" x14ac:dyDescent="0.2">
      <c r="A3498" s="1" t="s">
        <v>2575</v>
      </c>
      <c r="B3498" s="1" t="s">
        <v>41</v>
      </c>
      <c r="C3498" s="1" t="s">
        <v>29</v>
      </c>
      <c r="D3498" s="1" t="s">
        <v>173</v>
      </c>
      <c r="E3498" s="1" t="s">
        <v>159</v>
      </c>
      <c r="F3498">
        <v>0.23</v>
      </c>
      <c r="G3498">
        <v>0.18</v>
      </c>
      <c r="H3498">
        <v>0</v>
      </c>
      <c r="I3498">
        <v>0.06</v>
      </c>
      <c r="J3498">
        <v>0.46</v>
      </c>
    </row>
    <row r="3499" spans="1:10" x14ac:dyDescent="0.2">
      <c r="A3499" s="1" t="s">
        <v>2135</v>
      </c>
      <c r="B3499" s="1" t="s">
        <v>20</v>
      </c>
      <c r="C3499" s="1" t="s">
        <v>15</v>
      </c>
      <c r="D3499" s="1" t="s">
        <v>1</v>
      </c>
      <c r="E3499" s="1" t="s">
        <v>220</v>
      </c>
      <c r="F3499">
        <v>0.26</v>
      </c>
      <c r="G3499">
        <v>0.15</v>
      </c>
      <c r="H3499">
        <v>0</v>
      </c>
      <c r="I3499">
        <v>0.05</v>
      </c>
      <c r="J3499">
        <v>0.46</v>
      </c>
    </row>
    <row r="3500" spans="1:10" x14ac:dyDescent="0.2">
      <c r="A3500" s="1" t="s">
        <v>2576</v>
      </c>
      <c r="B3500" s="1" t="s">
        <v>49</v>
      </c>
      <c r="C3500" s="1" t="s">
        <v>54</v>
      </c>
      <c r="D3500" s="1" t="s">
        <v>58</v>
      </c>
      <c r="E3500" s="1" t="s">
        <v>319</v>
      </c>
      <c r="F3500">
        <v>0.33</v>
      </c>
      <c r="G3500">
        <v>0.12</v>
      </c>
      <c r="H3500">
        <v>0</v>
      </c>
      <c r="I3500">
        <v>0.01</v>
      </c>
      <c r="J3500">
        <v>0.46</v>
      </c>
    </row>
    <row r="3501" spans="1:10" x14ac:dyDescent="0.2">
      <c r="A3501" s="1" t="s">
        <v>1861</v>
      </c>
      <c r="B3501" s="1" t="s">
        <v>36</v>
      </c>
      <c r="C3501" s="1" t="s">
        <v>29</v>
      </c>
      <c r="D3501" s="1" t="s">
        <v>16</v>
      </c>
      <c r="E3501" s="1" t="s">
        <v>319</v>
      </c>
      <c r="F3501">
        <v>0.35</v>
      </c>
      <c r="G3501">
        <v>0.06</v>
      </c>
      <c r="H3501">
        <v>0</v>
      </c>
      <c r="I3501">
        <v>0.05</v>
      </c>
      <c r="J3501">
        <v>0.46</v>
      </c>
    </row>
    <row r="3502" spans="1:10" x14ac:dyDescent="0.2">
      <c r="A3502" s="1" t="s">
        <v>2577</v>
      </c>
      <c r="B3502" s="1" t="s">
        <v>49</v>
      </c>
      <c r="C3502" s="1" t="s">
        <v>42</v>
      </c>
      <c r="D3502" s="1" t="s">
        <v>52</v>
      </c>
      <c r="E3502" s="1" t="s">
        <v>13</v>
      </c>
      <c r="F3502">
        <v>0.25</v>
      </c>
      <c r="G3502">
        <v>0.09</v>
      </c>
      <c r="H3502">
        <v>0.12</v>
      </c>
      <c r="I3502">
        <v>0.01</v>
      </c>
      <c r="J3502">
        <v>0.46</v>
      </c>
    </row>
    <row r="3503" spans="1:10" x14ac:dyDescent="0.2">
      <c r="A3503" s="1" t="s">
        <v>1423</v>
      </c>
      <c r="B3503" s="1" t="s">
        <v>102</v>
      </c>
      <c r="C3503" s="1" t="s">
        <v>25</v>
      </c>
      <c r="D3503" s="1" t="s">
        <v>58</v>
      </c>
      <c r="E3503" s="1" t="s">
        <v>319</v>
      </c>
      <c r="F3503">
        <v>0.34</v>
      </c>
      <c r="G3503">
        <v>0.11</v>
      </c>
      <c r="H3503">
        <v>0</v>
      </c>
      <c r="I3503">
        <v>0.02</v>
      </c>
      <c r="J3503">
        <v>0.46</v>
      </c>
    </row>
    <row r="3504" spans="1:10" x14ac:dyDescent="0.2">
      <c r="A3504" s="1" t="s">
        <v>2578</v>
      </c>
      <c r="B3504" s="1" t="s">
        <v>49</v>
      </c>
      <c r="C3504" s="1" t="s">
        <v>47</v>
      </c>
      <c r="D3504" s="1" t="s">
        <v>22</v>
      </c>
      <c r="E3504" s="1" t="s">
        <v>633</v>
      </c>
      <c r="F3504">
        <v>0.33</v>
      </c>
      <c r="G3504">
        <v>0.12</v>
      </c>
      <c r="H3504">
        <v>0</v>
      </c>
      <c r="I3504">
        <v>0.01</v>
      </c>
      <c r="J3504">
        <v>0.46</v>
      </c>
    </row>
    <row r="3505" spans="1:10" hidden="1" x14ac:dyDescent="0.2">
      <c r="A3505" s="1" t="s">
        <v>2579</v>
      </c>
      <c r="B3505" s="1" t="s">
        <v>496</v>
      </c>
      <c r="C3505" s="1" t="s">
        <v>191</v>
      </c>
      <c r="D3505" s="1" t="s">
        <v>38</v>
      </c>
      <c r="E3505" s="1" t="s">
        <v>218</v>
      </c>
      <c r="F3505">
        <v>0.43</v>
      </c>
      <c r="G3505">
        <v>0.03</v>
      </c>
      <c r="H3505">
        <v>0</v>
      </c>
      <c r="I3505">
        <v>0</v>
      </c>
      <c r="J3505">
        <v>0.46</v>
      </c>
    </row>
    <row r="3506" spans="1:10" x14ac:dyDescent="0.2">
      <c r="A3506" s="1" t="s">
        <v>2580</v>
      </c>
      <c r="B3506" s="1" t="s">
        <v>10</v>
      </c>
      <c r="C3506" s="1" t="s">
        <v>57</v>
      </c>
      <c r="D3506" s="1" t="s">
        <v>22</v>
      </c>
      <c r="E3506" s="1" t="s">
        <v>2581</v>
      </c>
      <c r="F3506">
        <v>0.44</v>
      </c>
      <c r="G3506">
        <v>0</v>
      </c>
      <c r="H3506">
        <v>0</v>
      </c>
      <c r="I3506">
        <v>0.03</v>
      </c>
      <c r="J3506">
        <v>0.46</v>
      </c>
    </row>
    <row r="3507" spans="1:10" x14ac:dyDescent="0.2">
      <c r="A3507" s="1" t="s">
        <v>1966</v>
      </c>
      <c r="B3507" s="1" t="s">
        <v>10</v>
      </c>
      <c r="C3507" s="1" t="s">
        <v>29</v>
      </c>
      <c r="D3507" s="1" t="s">
        <v>38</v>
      </c>
      <c r="E3507" s="1" t="s">
        <v>220</v>
      </c>
      <c r="F3507">
        <v>0.4</v>
      </c>
      <c r="G3507">
        <v>0.03</v>
      </c>
      <c r="H3507">
        <v>0</v>
      </c>
      <c r="I3507">
        <v>0.04</v>
      </c>
      <c r="J3507">
        <v>0.46</v>
      </c>
    </row>
    <row r="3508" spans="1:10" x14ac:dyDescent="0.2">
      <c r="A3508" s="1" t="s">
        <v>2582</v>
      </c>
      <c r="B3508" s="1" t="s">
        <v>36</v>
      </c>
      <c r="C3508" s="1" t="s">
        <v>57</v>
      </c>
      <c r="D3508" s="1" t="s">
        <v>58</v>
      </c>
      <c r="E3508" s="1" t="s">
        <v>175</v>
      </c>
      <c r="F3508">
        <v>0.21</v>
      </c>
      <c r="G3508">
        <v>0.17</v>
      </c>
      <c r="H3508">
        <v>0.01</v>
      </c>
      <c r="I3508">
        <v>7.0000000000000007E-2</v>
      </c>
      <c r="J3508">
        <v>0.46</v>
      </c>
    </row>
    <row r="3509" spans="1:10" x14ac:dyDescent="0.2">
      <c r="A3509" s="1" t="s">
        <v>2583</v>
      </c>
      <c r="B3509" s="1" t="s">
        <v>49</v>
      </c>
      <c r="C3509" s="1" t="s">
        <v>25</v>
      </c>
      <c r="D3509" s="1" t="s">
        <v>1</v>
      </c>
      <c r="E3509" s="1" t="s">
        <v>369</v>
      </c>
      <c r="F3509">
        <v>0.33</v>
      </c>
      <c r="G3509">
        <v>0.12</v>
      </c>
      <c r="H3509">
        <v>0</v>
      </c>
      <c r="I3509">
        <v>0.01</v>
      </c>
      <c r="J3509">
        <v>0.46</v>
      </c>
    </row>
    <row r="3510" spans="1:10" x14ac:dyDescent="0.2">
      <c r="A3510" s="1" t="s">
        <v>2584</v>
      </c>
      <c r="B3510" s="1" t="s">
        <v>41</v>
      </c>
      <c r="C3510" s="1" t="s">
        <v>47</v>
      </c>
      <c r="D3510" s="1" t="s">
        <v>38</v>
      </c>
      <c r="E3510" s="1" t="s">
        <v>2585</v>
      </c>
      <c r="F3510">
        <v>0.2</v>
      </c>
      <c r="G3510">
        <v>0.15</v>
      </c>
      <c r="H3510">
        <v>0.06</v>
      </c>
      <c r="I3510">
        <v>0.05</v>
      </c>
      <c r="J3510">
        <v>0.46</v>
      </c>
    </row>
    <row r="3511" spans="1:10" x14ac:dyDescent="0.2">
      <c r="A3511" s="1" t="s">
        <v>2586</v>
      </c>
      <c r="B3511" s="1" t="s">
        <v>113</v>
      </c>
      <c r="C3511" s="1" t="s">
        <v>29</v>
      </c>
      <c r="D3511" s="1" t="s">
        <v>58</v>
      </c>
      <c r="E3511" s="1" t="s">
        <v>55</v>
      </c>
      <c r="F3511">
        <v>0.25</v>
      </c>
      <c r="G3511">
        <v>0.12</v>
      </c>
      <c r="H3511">
        <v>0</v>
      </c>
      <c r="I3511">
        <v>0.09</v>
      </c>
      <c r="J3511">
        <v>0.46</v>
      </c>
    </row>
    <row r="3512" spans="1:10" x14ac:dyDescent="0.2">
      <c r="A3512" s="1" t="s">
        <v>2587</v>
      </c>
      <c r="B3512" s="1" t="s">
        <v>41</v>
      </c>
      <c r="C3512" s="1" t="s">
        <v>54</v>
      </c>
      <c r="D3512" s="1" t="s">
        <v>214</v>
      </c>
      <c r="E3512" s="1" t="s">
        <v>319</v>
      </c>
      <c r="F3512">
        <v>0.13</v>
      </c>
      <c r="G3512">
        <v>0.1</v>
      </c>
      <c r="H3512">
        <v>0.2</v>
      </c>
      <c r="I3512">
        <v>0.03</v>
      </c>
      <c r="J3512">
        <v>0.46</v>
      </c>
    </row>
    <row r="3513" spans="1:10" x14ac:dyDescent="0.2">
      <c r="A3513" s="1" t="s">
        <v>2588</v>
      </c>
      <c r="B3513" s="1" t="s">
        <v>49</v>
      </c>
      <c r="C3513" s="1" t="s">
        <v>47</v>
      </c>
      <c r="D3513" s="1" t="s">
        <v>1</v>
      </c>
      <c r="E3513" s="1" t="s">
        <v>59</v>
      </c>
      <c r="F3513">
        <v>0.33</v>
      </c>
      <c r="G3513">
        <v>0.12</v>
      </c>
      <c r="H3513">
        <v>0</v>
      </c>
      <c r="I3513">
        <v>0.01</v>
      </c>
      <c r="J3513">
        <v>0.46</v>
      </c>
    </row>
    <row r="3514" spans="1:10" x14ac:dyDescent="0.2">
      <c r="A3514" s="1" t="s">
        <v>841</v>
      </c>
      <c r="B3514" s="1" t="s">
        <v>107</v>
      </c>
      <c r="C3514" s="1" t="s">
        <v>75</v>
      </c>
      <c r="D3514" s="1" t="s">
        <v>58</v>
      </c>
      <c r="E3514" s="1" t="s">
        <v>97</v>
      </c>
      <c r="F3514">
        <v>0.12</v>
      </c>
      <c r="G3514">
        <v>0.28999999999999998</v>
      </c>
      <c r="H3514">
        <v>0</v>
      </c>
      <c r="I3514">
        <v>0.05</v>
      </c>
      <c r="J3514">
        <v>0.46</v>
      </c>
    </row>
    <row r="3515" spans="1:10" x14ac:dyDescent="0.2">
      <c r="A3515" s="1" t="s">
        <v>2172</v>
      </c>
      <c r="B3515" s="1" t="s">
        <v>36</v>
      </c>
      <c r="C3515" s="1" t="s">
        <v>57</v>
      </c>
      <c r="D3515" s="1" t="s">
        <v>58</v>
      </c>
      <c r="E3515" s="1" t="s">
        <v>319</v>
      </c>
      <c r="F3515">
        <v>0.13</v>
      </c>
      <c r="G3515">
        <v>0.25</v>
      </c>
      <c r="H3515">
        <v>0</v>
      </c>
      <c r="I3515">
        <v>0.09</v>
      </c>
      <c r="J3515">
        <v>0.46</v>
      </c>
    </row>
    <row r="3516" spans="1:10" x14ac:dyDescent="0.2">
      <c r="A3516" s="1" t="s">
        <v>2025</v>
      </c>
      <c r="B3516" s="1" t="s">
        <v>49</v>
      </c>
      <c r="C3516" s="1" t="s">
        <v>42</v>
      </c>
      <c r="D3516" s="1" t="s">
        <v>1</v>
      </c>
      <c r="E3516" s="1" t="s">
        <v>319</v>
      </c>
      <c r="F3516">
        <v>0.33</v>
      </c>
      <c r="G3516">
        <v>0.12</v>
      </c>
      <c r="H3516">
        <v>0</v>
      </c>
      <c r="I3516">
        <v>0.01</v>
      </c>
      <c r="J3516">
        <v>0.46</v>
      </c>
    </row>
    <row r="3517" spans="1:10" x14ac:dyDescent="0.2">
      <c r="A3517" s="1" t="s">
        <v>2589</v>
      </c>
      <c r="B3517" s="1" t="s">
        <v>62</v>
      </c>
      <c r="C3517" s="1" t="s">
        <v>67</v>
      </c>
      <c r="D3517" s="1" t="s">
        <v>38</v>
      </c>
      <c r="E3517" s="1" t="s">
        <v>13</v>
      </c>
      <c r="F3517">
        <v>0.2</v>
      </c>
      <c r="G3517">
        <v>0.03</v>
      </c>
      <c r="H3517">
        <v>0.21</v>
      </c>
      <c r="I3517">
        <v>0.02</v>
      </c>
      <c r="J3517">
        <v>0.46</v>
      </c>
    </row>
    <row r="3518" spans="1:10" x14ac:dyDescent="0.2">
      <c r="A3518" s="1" t="s">
        <v>1596</v>
      </c>
      <c r="B3518" s="1" t="s">
        <v>20</v>
      </c>
      <c r="C3518" s="1" t="s">
        <v>15</v>
      </c>
      <c r="D3518" s="1" t="s">
        <v>214</v>
      </c>
      <c r="E3518" s="1" t="s">
        <v>39</v>
      </c>
      <c r="F3518">
        <v>0.38</v>
      </c>
      <c r="G3518">
        <v>0.03</v>
      </c>
      <c r="H3518">
        <v>0.02</v>
      </c>
      <c r="I3518">
        <v>0.04</v>
      </c>
      <c r="J3518">
        <v>0.46</v>
      </c>
    </row>
    <row r="3519" spans="1:10" x14ac:dyDescent="0.2">
      <c r="A3519" s="1" t="s">
        <v>2590</v>
      </c>
      <c r="B3519" s="1" t="s">
        <v>113</v>
      </c>
      <c r="C3519" s="1" t="s">
        <v>11</v>
      </c>
      <c r="D3519" s="1" t="s">
        <v>16</v>
      </c>
      <c r="E3519" s="1" t="s">
        <v>55</v>
      </c>
      <c r="F3519">
        <v>0.37</v>
      </c>
      <c r="G3519">
        <v>0.04</v>
      </c>
      <c r="H3519">
        <v>0</v>
      </c>
      <c r="I3519">
        <v>0.05</v>
      </c>
      <c r="J3519">
        <v>0.46</v>
      </c>
    </row>
    <row r="3520" spans="1:10" x14ac:dyDescent="0.2">
      <c r="A3520" s="1" t="s">
        <v>2183</v>
      </c>
      <c r="B3520" s="1" t="s">
        <v>20</v>
      </c>
      <c r="C3520" s="1" t="s">
        <v>15</v>
      </c>
      <c r="D3520" s="1" t="s">
        <v>1</v>
      </c>
      <c r="E3520" s="1" t="s">
        <v>39</v>
      </c>
      <c r="F3520">
        <v>0.27</v>
      </c>
      <c r="G3520">
        <v>0.16</v>
      </c>
      <c r="H3520">
        <v>0</v>
      </c>
      <c r="I3520">
        <v>0.04</v>
      </c>
      <c r="J3520">
        <v>0.46</v>
      </c>
    </row>
    <row r="3521" spans="1:10" x14ac:dyDescent="0.2">
      <c r="A3521" s="1" t="s">
        <v>2591</v>
      </c>
      <c r="B3521" s="1" t="s">
        <v>41</v>
      </c>
      <c r="C3521" s="1" t="s">
        <v>29</v>
      </c>
      <c r="D3521" s="1" t="s">
        <v>22</v>
      </c>
      <c r="E3521" s="1" t="s">
        <v>55</v>
      </c>
      <c r="F3521">
        <v>0.23</v>
      </c>
      <c r="G3521">
        <v>0.18</v>
      </c>
      <c r="H3521">
        <v>0</v>
      </c>
      <c r="I3521">
        <v>0.06</v>
      </c>
      <c r="J3521">
        <v>0.46</v>
      </c>
    </row>
    <row r="3522" spans="1:10" x14ac:dyDescent="0.2">
      <c r="A3522" s="1" t="s">
        <v>2592</v>
      </c>
      <c r="B3522" s="1" t="s">
        <v>41</v>
      </c>
      <c r="C3522" s="1" t="s">
        <v>25</v>
      </c>
      <c r="D3522" s="1" t="s">
        <v>58</v>
      </c>
      <c r="E3522" s="1" t="s">
        <v>86</v>
      </c>
      <c r="F3522">
        <v>0.38</v>
      </c>
      <c r="G3522">
        <v>0.01</v>
      </c>
      <c r="H3522">
        <v>0</v>
      </c>
      <c r="I3522">
        <v>0.06</v>
      </c>
      <c r="J3522">
        <v>0.46</v>
      </c>
    </row>
    <row r="3523" spans="1:10" x14ac:dyDescent="0.2">
      <c r="A3523" s="1" t="s">
        <v>2593</v>
      </c>
      <c r="B3523" s="1" t="s">
        <v>10</v>
      </c>
      <c r="C3523" s="1" t="s">
        <v>33</v>
      </c>
      <c r="D3523" s="1" t="s">
        <v>12</v>
      </c>
      <c r="E3523" s="1" t="s">
        <v>159</v>
      </c>
      <c r="F3523">
        <v>0.36</v>
      </c>
      <c r="G3523">
        <v>0.06</v>
      </c>
      <c r="H3523">
        <v>0</v>
      </c>
      <c r="I3523">
        <v>0.04</v>
      </c>
      <c r="J3523">
        <v>0.46</v>
      </c>
    </row>
    <row r="3524" spans="1:10" x14ac:dyDescent="0.2">
      <c r="A3524" s="1" t="s">
        <v>2594</v>
      </c>
      <c r="B3524" s="1" t="s">
        <v>20</v>
      </c>
      <c r="C3524" s="1" t="s">
        <v>57</v>
      </c>
      <c r="D3524" s="1" t="s">
        <v>38</v>
      </c>
      <c r="E3524" s="1" t="s">
        <v>59</v>
      </c>
      <c r="F3524">
        <v>0.34</v>
      </c>
      <c r="G3524">
        <v>0.09</v>
      </c>
      <c r="H3524">
        <v>0</v>
      </c>
      <c r="I3524">
        <v>0.04</v>
      </c>
      <c r="J3524">
        <v>0.46</v>
      </c>
    </row>
    <row r="3525" spans="1:10" x14ac:dyDescent="0.2">
      <c r="A3525" s="1" t="s">
        <v>2595</v>
      </c>
      <c r="B3525" s="1" t="s">
        <v>41</v>
      </c>
      <c r="C3525" s="1" t="s">
        <v>25</v>
      </c>
      <c r="D3525" s="1" t="s">
        <v>71</v>
      </c>
      <c r="E3525" s="1" t="s">
        <v>218</v>
      </c>
      <c r="F3525">
        <v>0.38</v>
      </c>
      <c r="G3525">
        <v>0.01</v>
      </c>
      <c r="H3525">
        <v>0</v>
      </c>
      <c r="I3525">
        <v>0.06</v>
      </c>
      <c r="J3525">
        <v>0.46</v>
      </c>
    </row>
    <row r="3526" spans="1:10" x14ac:dyDescent="0.2">
      <c r="A3526" s="1" t="s">
        <v>2596</v>
      </c>
      <c r="B3526" s="1" t="s">
        <v>49</v>
      </c>
      <c r="C3526" s="1" t="s">
        <v>54</v>
      </c>
      <c r="D3526" s="1" t="s">
        <v>1</v>
      </c>
      <c r="E3526" s="1" t="s">
        <v>319</v>
      </c>
      <c r="F3526">
        <v>0.33</v>
      </c>
      <c r="G3526">
        <v>0.12</v>
      </c>
      <c r="H3526">
        <v>0</v>
      </c>
      <c r="I3526">
        <v>0.01</v>
      </c>
      <c r="J3526">
        <v>0.46</v>
      </c>
    </row>
    <row r="3527" spans="1:10" x14ac:dyDescent="0.2">
      <c r="A3527" s="1" t="s">
        <v>2135</v>
      </c>
      <c r="B3527" s="1" t="s">
        <v>36</v>
      </c>
      <c r="C3527" s="1" t="s">
        <v>15</v>
      </c>
      <c r="D3527" s="1" t="s">
        <v>1</v>
      </c>
      <c r="E3527" s="1" t="s">
        <v>220</v>
      </c>
      <c r="F3527">
        <v>0.19</v>
      </c>
      <c r="G3527">
        <v>0.19</v>
      </c>
      <c r="H3527">
        <v>0</v>
      </c>
      <c r="I3527">
        <v>0.08</v>
      </c>
      <c r="J3527">
        <v>0.46</v>
      </c>
    </row>
    <row r="3528" spans="1:10" x14ac:dyDescent="0.2">
      <c r="A3528" s="1" t="s">
        <v>2597</v>
      </c>
      <c r="B3528" s="1" t="s">
        <v>113</v>
      </c>
      <c r="C3528" s="1" t="s">
        <v>11</v>
      </c>
      <c r="D3528" s="1" t="s">
        <v>58</v>
      </c>
      <c r="E3528" s="1" t="s">
        <v>86</v>
      </c>
      <c r="F3528">
        <v>0.23</v>
      </c>
      <c r="G3528">
        <v>0.14000000000000001</v>
      </c>
      <c r="H3528">
        <v>0</v>
      </c>
      <c r="I3528">
        <v>0.09</v>
      </c>
      <c r="J3528">
        <v>0.46</v>
      </c>
    </row>
    <row r="3529" spans="1:10" x14ac:dyDescent="0.2">
      <c r="A3529" s="1" t="s">
        <v>2598</v>
      </c>
      <c r="B3529" s="1" t="s">
        <v>20</v>
      </c>
      <c r="C3529" s="1" t="s">
        <v>15</v>
      </c>
      <c r="D3529" s="1" t="s">
        <v>173</v>
      </c>
      <c r="E3529" s="1" t="s">
        <v>319</v>
      </c>
      <c r="F3529">
        <v>0.42</v>
      </c>
      <c r="G3529">
        <v>0</v>
      </c>
      <c r="H3529">
        <v>0</v>
      </c>
      <c r="I3529">
        <v>0.03</v>
      </c>
      <c r="J3529">
        <v>0.46</v>
      </c>
    </row>
    <row r="3530" spans="1:10" x14ac:dyDescent="0.2">
      <c r="A3530" s="1" t="s">
        <v>2599</v>
      </c>
      <c r="B3530" s="1" t="s">
        <v>62</v>
      </c>
      <c r="C3530" s="1" t="s">
        <v>216</v>
      </c>
      <c r="D3530" s="1" t="s">
        <v>38</v>
      </c>
      <c r="E3530" s="1" t="s">
        <v>13</v>
      </c>
      <c r="F3530">
        <v>0.04</v>
      </c>
      <c r="G3530">
        <v>0.16</v>
      </c>
      <c r="H3530">
        <v>0.24</v>
      </c>
      <c r="I3530">
        <v>0.01</v>
      </c>
      <c r="J3530">
        <v>0.46</v>
      </c>
    </row>
    <row r="3531" spans="1:10" x14ac:dyDescent="0.2">
      <c r="A3531" s="1" t="s">
        <v>2538</v>
      </c>
      <c r="B3531" s="1" t="s">
        <v>32</v>
      </c>
      <c r="C3531" s="1" t="s">
        <v>37</v>
      </c>
      <c r="D3531" s="1" t="s">
        <v>38</v>
      </c>
      <c r="E3531" s="1" t="s">
        <v>59</v>
      </c>
      <c r="F3531">
        <v>0.26</v>
      </c>
      <c r="G3531">
        <v>0.16</v>
      </c>
      <c r="H3531">
        <v>0</v>
      </c>
      <c r="I3531">
        <v>0.04</v>
      </c>
      <c r="J3531">
        <v>0.46</v>
      </c>
    </row>
    <row r="3532" spans="1:10" x14ac:dyDescent="0.2">
      <c r="A3532" s="1" t="s">
        <v>1934</v>
      </c>
      <c r="B3532" s="1" t="s">
        <v>41</v>
      </c>
      <c r="C3532" s="1" t="s">
        <v>25</v>
      </c>
      <c r="D3532" s="1" t="s">
        <v>58</v>
      </c>
      <c r="E3532" s="1" t="s">
        <v>86</v>
      </c>
      <c r="F3532">
        <v>0.38</v>
      </c>
      <c r="G3532">
        <v>0.01</v>
      </c>
      <c r="H3532">
        <v>0</v>
      </c>
      <c r="I3532">
        <v>0.06</v>
      </c>
      <c r="J3532">
        <v>0.46</v>
      </c>
    </row>
    <row r="3533" spans="1:10" x14ac:dyDescent="0.2">
      <c r="A3533" s="1" t="s">
        <v>2600</v>
      </c>
      <c r="B3533" s="1" t="s">
        <v>36</v>
      </c>
      <c r="C3533" s="1" t="s">
        <v>57</v>
      </c>
      <c r="D3533" s="1" t="s">
        <v>12</v>
      </c>
      <c r="E3533" s="1" t="s">
        <v>109</v>
      </c>
      <c r="F3533">
        <v>0.09</v>
      </c>
      <c r="G3533">
        <v>0.25</v>
      </c>
      <c r="H3533">
        <v>0.03</v>
      </c>
      <c r="I3533">
        <v>0.09</v>
      </c>
      <c r="J3533">
        <v>0.46</v>
      </c>
    </row>
    <row r="3534" spans="1:10" x14ac:dyDescent="0.2">
      <c r="A3534" s="1" t="s">
        <v>1318</v>
      </c>
      <c r="B3534" s="1" t="s">
        <v>121</v>
      </c>
      <c r="C3534" s="1" t="s">
        <v>75</v>
      </c>
      <c r="D3534" s="1" t="s">
        <v>12</v>
      </c>
      <c r="E3534" s="1" t="s">
        <v>99</v>
      </c>
      <c r="F3534">
        <v>0.3</v>
      </c>
      <c r="G3534">
        <v>0.12</v>
      </c>
      <c r="H3534">
        <v>0</v>
      </c>
      <c r="I3534">
        <v>0.04</v>
      </c>
      <c r="J3534">
        <v>0.46</v>
      </c>
    </row>
    <row r="3535" spans="1:10" x14ac:dyDescent="0.2">
      <c r="A3535" s="1" t="s">
        <v>2601</v>
      </c>
      <c r="B3535" s="1" t="s">
        <v>41</v>
      </c>
      <c r="C3535" s="1" t="s">
        <v>47</v>
      </c>
      <c r="D3535" s="1" t="s">
        <v>38</v>
      </c>
      <c r="E3535" s="1" t="s">
        <v>55</v>
      </c>
      <c r="F3535">
        <v>0.22</v>
      </c>
      <c r="G3535">
        <v>0.18</v>
      </c>
      <c r="H3535">
        <v>0</v>
      </c>
      <c r="I3535">
        <v>0.06</v>
      </c>
      <c r="J3535">
        <v>0.46</v>
      </c>
    </row>
    <row r="3536" spans="1:10" x14ac:dyDescent="0.2">
      <c r="A3536" s="1" t="s">
        <v>2602</v>
      </c>
      <c r="B3536" s="1" t="s">
        <v>41</v>
      </c>
      <c r="C3536" s="1" t="s">
        <v>124</v>
      </c>
      <c r="D3536" s="1" t="s">
        <v>22</v>
      </c>
      <c r="E3536" s="1" t="s">
        <v>55</v>
      </c>
      <c r="F3536">
        <v>0.22</v>
      </c>
      <c r="G3536">
        <v>0.18</v>
      </c>
      <c r="H3536">
        <v>0</v>
      </c>
      <c r="I3536">
        <v>0.06</v>
      </c>
      <c r="J3536">
        <v>0.46</v>
      </c>
    </row>
    <row r="3537" spans="1:10" x14ac:dyDescent="0.2">
      <c r="A3537" s="1" t="s">
        <v>2603</v>
      </c>
      <c r="B3537" s="1" t="s">
        <v>49</v>
      </c>
      <c r="C3537" s="1" t="s">
        <v>54</v>
      </c>
      <c r="D3537" s="1" t="s">
        <v>38</v>
      </c>
      <c r="E3537" s="1" t="s">
        <v>319</v>
      </c>
      <c r="F3537">
        <v>0.33</v>
      </c>
      <c r="G3537">
        <v>0.12</v>
      </c>
      <c r="H3537">
        <v>0</v>
      </c>
      <c r="I3537">
        <v>0.01</v>
      </c>
      <c r="J3537">
        <v>0.46</v>
      </c>
    </row>
    <row r="3538" spans="1:10" x14ac:dyDescent="0.2">
      <c r="A3538" s="1" t="s">
        <v>659</v>
      </c>
      <c r="B3538" s="1" t="s">
        <v>49</v>
      </c>
      <c r="C3538" s="1" t="s">
        <v>124</v>
      </c>
      <c r="D3538" s="1" t="s">
        <v>16</v>
      </c>
      <c r="E3538" s="1" t="s">
        <v>220</v>
      </c>
      <c r="F3538">
        <v>0.33</v>
      </c>
      <c r="G3538">
        <v>0.12</v>
      </c>
      <c r="H3538">
        <v>0</v>
      </c>
      <c r="I3538">
        <v>0.01</v>
      </c>
      <c r="J3538">
        <v>0.46</v>
      </c>
    </row>
    <row r="3539" spans="1:10" x14ac:dyDescent="0.2">
      <c r="A3539" s="1" t="s">
        <v>1605</v>
      </c>
      <c r="B3539" s="1" t="s">
        <v>36</v>
      </c>
      <c r="C3539" s="1" t="s">
        <v>18</v>
      </c>
      <c r="D3539" s="1" t="s">
        <v>38</v>
      </c>
      <c r="E3539" s="1" t="s">
        <v>168</v>
      </c>
      <c r="F3539">
        <v>0.19</v>
      </c>
      <c r="G3539">
        <v>0.19</v>
      </c>
      <c r="H3539">
        <v>0</v>
      </c>
      <c r="I3539">
        <v>7.0000000000000007E-2</v>
      </c>
      <c r="J3539">
        <v>0.46</v>
      </c>
    </row>
    <row r="3540" spans="1:10" x14ac:dyDescent="0.2">
      <c r="A3540" s="1" t="s">
        <v>1104</v>
      </c>
      <c r="B3540" s="1" t="s">
        <v>36</v>
      </c>
      <c r="C3540" s="1" t="s">
        <v>65</v>
      </c>
      <c r="D3540" s="1" t="s">
        <v>26</v>
      </c>
      <c r="E3540" s="1" t="s">
        <v>1408</v>
      </c>
      <c r="F3540">
        <v>0.11</v>
      </c>
      <c r="G3540">
        <v>0.28000000000000003</v>
      </c>
      <c r="H3540">
        <v>0</v>
      </c>
      <c r="I3540">
        <v>7.0000000000000007E-2</v>
      </c>
      <c r="J3540">
        <v>0.46</v>
      </c>
    </row>
    <row r="3541" spans="1:10" x14ac:dyDescent="0.2">
      <c r="A3541" s="1" t="s">
        <v>2604</v>
      </c>
      <c r="B3541" s="1" t="s">
        <v>20</v>
      </c>
      <c r="C3541" s="1" t="s">
        <v>11</v>
      </c>
      <c r="D3541" s="1" t="s">
        <v>71</v>
      </c>
      <c r="E3541" s="1" t="s">
        <v>109</v>
      </c>
      <c r="F3541">
        <v>0.3</v>
      </c>
      <c r="G3541">
        <v>0.01</v>
      </c>
      <c r="H3541">
        <v>0.12</v>
      </c>
      <c r="I3541">
        <v>0.03</v>
      </c>
      <c r="J3541">
        <v>0.46</v>
      </c>
    </row>
    <row r="3542" spans="1:10" x14ac:dyDescent="0.2">
      <c r="A3542" s="1" t="s">
        <v>455</v>
      </c>
      <c r="B3542" s="1" t="s">
        <v>10</v>
      </c>
      <c r="C3542" s="1" t="s">
        <v>57</v>
      </c>
      <c r="D3542" s="1" t="s">
        <v>12</v>
      </c>
      <c r="E3542" s="1" t="s">
        <v>99</v>
      </c>
      <c r="F3542">
        <v>0.43</v>
      </c>
      <c r="G3542">
        <v>0</v>
      </c>
      <c r="H3542">
        <v>0</v>
      </c>
      <c r="I3542">
        <v>0.03</v>
      </c>
      <c r="J3542">
        <v>0.46</v>
      </c>
    </row>
    <row r="3543" spans="1:10" x14ac:dyDescent="0.2">
      <c r="A3543" s="1" t="s">
        <v>1810</v>
      </c>
      <c r="B3543" s="1" t="s">
        <v>20</v>
      </c>
      <c r="C3543" s="1" t="s">
        <v>18</v>
      </c>
      <c r="D3543" s="1" t="s">
        <v>22</v>
      </c>
      <c r="E3543" s="1" t="s">
        <v>175</v>
      </c>
      <c r="F3543">
        <v>0.33</v>
      </c>
      <c r="G3543">
        <v>0.09</v>
      </c>
      <c r="H3543">
        <v>0</v>
      </c>
      <c r="I3543">
        <v>0.04</v>
      </c>
      <c r="J3543">
        <v>0.46</v>
      </c>
    </row>
    <row r="3544" spans="1:10" x14ac:dyDescent="0.2">
      <c r="A3544" s="1" t="s">
        <v>1218</v>
      </c>
      <c r="B3544" s="1" t="s">
        <v>121</v>
      </c>
      <c r="C3544" s="1" t="s">
        <v>65</v>
      </c>
      <c r="D3544" s="1" t="s">
        <v>38</v>
      </c>
      <c r="E3544" s="1" t="s">
        <v>175</v>
      </c>
      <c r="F3544">
        <v>0.26</v>
      </c>
      <c r="G3544">
        <v>0.16</v>
      </c>
      <c r="H3544">
        <v>0</v>
      </c>
      <c r="I3544">
        <v>0.04</v>
      </c>
      <c r="J3544">
        <v>0.46</v>
      </c>
    </row>
    <row r="3545" spans="1:10" x14ac:dyDescent="0.2">
      <c r="A3545" s="1" t="s">
        <v>2605</v>
      </c>
      <c r="B3545" s="1" t="s">
        <v>20</v>
      </c>
      <c r="C3545" s="1" t="s">
        <v>57</v>
      </c>
      <c r="D3545" s="1" t="s">
        <v>22</v>
      </c>
      <c r="E3545" s="1" t="s">
        <v>319</v>
      </c>
      <c r="F3545">
        <v>0.37</v>
      </c>
      <c r="G3545">
        <v>0.05</v>
      </c>
      <c r="H3545">
        <v>0</v>
      </c>
      <c r="I3545">
        <v>0.03</v>
      </c>
      <c r="J3545">
        <v>0.46</v>
      </c>
    </row>
    <row r="3546" spans="1:10" x14ac:dyDescent="0.2">
      <c r="A3546" s="1" t="s">
        <v>2059</v>
      </c>
      <c r="B3546" s="1" t="s">
        <v>41</v>
      </c>
      <c r="C3546" s="1" t="s">
        <v>18</v>
      </c>
      <c r="D3546" s="1" t="s">
        <v>1</v>
      </c>
      <c r="E3546" s="1" t="s">
        <v>55</v>
      </c>
      <c r="F3546">
        <v>0.22</v>
      </c>
      <c r="G3546">
        <v>0.17</v>
      </c>
      <c r="H3546">
        <v>0</v>
      </c>
      <c r="I3546">
        <v>0.06</v>
      </c>
      <c r="J3546">
        <v>0.46</v>
      </c>
    </row>
    <row r="3547" spans="1:10" x14ac:dyDescent="0.2">
      <c r="A3547" s="1" t="s">
        <v>2606</v>
      </c>
      <c r="B3547" s="1" t="s">
        <v>41</v>
      </c>
      <c r="C3547" s="1" t="s">
        <v>47</v>
      </c>
      <c r="D3547" s="1" t="s">
        <v>22</v>
      </c>
      <c r="E3547" s="1" t="s">
        <v>1603</v>
      </c>
      <c r="F3547">
        <v>0</v>
      </c>
      <c r="G3547">
        <v>0</v>
      </c>
      <c r="H3547">
        <v>0.46</v>
      </c>
      <c r="I3547">
        <v>0</v>
      </c>
      <c r="J3547">
        <v>0.46</v>
      </c>
    </row>
    <row r="3548" spans="1:10" x14ac:dyDescent="0.2">
      <c r="A3548" s="1" t="s">
        <v>1904</v>
      </c>
      <c r="B3548" s="1" t="s">
        <v>32</v>
      </c>
      <c r="C3548" s="1" t="s">
        <v>15</v>
      </c>
      <c r="D3548" s="1" t="s">
        <v>214</v>
      </c>
      <c r="E3548" s="1" t="s">
        <v>99</v>
      </c>
      <c r="F3548">
        <v>0.18</v>
      </c>
      <c r="G3548">
        <v>0.23</v>
      </c>
      <c r="H3548">
        <v>0</v>
      </c>
      <c r="I3548">
        <v>0.05</v>
      </c>
      <c r="J3548">
        <v>0.46</v>
      </c>
    </row>
    <row r="3549" spans="1:10" x14ac:dyDescent="0.2">
      <c r="A3549" s="1" t="s">
        <v>2376</v>
      </c>
      <c r="B3549" s="1" t="s">
        <v>113</v>
      </c>
      <c r="C3549" s="1" t="s">
        <v>11</v>
      </c>
      <c r="D3549" s="1" t="s">
        <v>38</v>
      </c>
      <c r="E3549" s="1" t="s">
        <v>248</v>
      </c>
      <c r="F3549">
        <v>0.09</v>
      </c>
      <c r="G3549">
        <v>0.24</v>
      </c>
      <c r="H3549">
        <v>0</v>
      </c>
      <c r="I3549">
        <v>0.12</v>
      </c>
      <c r="J3549">
        <v>0.46</v>
      </c>
    </row>
    <row r="3550" spans="1:10" x14ac:dyDescent="0.2">
      <c r="A3550" s="1" t="s">
        <v>2515</v>
      </c>
      <c r="B3550" s="1" t="s">
        <v>32</v>
      </c>
      <c r="C3550" s="1" t="s">
        <v>65</v>
      </c>
      <c r="D3550" s="1" t="s">
        <v>38</v>
      </c>
      <c r="E3550" s="1" t="s">
        <v>59</v>
      </c>
      <c r="F3550">
        <v>0.24</v>
      </c>
      <c r="G3550">
        <v>0.18</v>
      </c>
      <c r="H3550">
        <v>0</v>
      </c>
      <c r="I3550">
        <v>0.04</v>
      </c>
      <c r="J3550">
        <v>0.46</v>
      </c>
    </row>
    <row r="3551" spans="1:10" x14ac:dyDescent="0.2">
      <c r="A3551" s="1" t="s">
        <v>2079</v>
      </c>
      <c r="B3551" s="1" t="s">
        <v>32</v>
      </c>
      <c r="C3551" s="1" t="s">
        <v>29</v>
      </c>
      <c r="D3551" s="1" t="s">
        <v>38</v>
      </c>
      <c r="E3551" s="1" t="s">
        <v>109</v>
      </c>
      <c r="F3551">
        <v>0.3</v>
      </c>
      <c r="G3551">
        <v>0.12</v>
      </c>
      <c r="H3551">
        <v>0</v>
      </c>
      <c r="I3551">
        <v>0.04</v>
      </c>
      <c r="J3551">
        <v>0.46</v>
      </c>
    </row>
    <row r="3552" spans="1:10" x14ac:dyDescent="0.2">
      <c r="A3552" s="1" t="s">
        <v>2607</v>
      </c>
      <c r="B3552" s="1" t="s">
        <v>186</v>
      </c>
      <c r="C3552" s="1" t="s">
        <v>151</v>
      </c>
      <c r="D3552" s="1" t="s">
        <v>16</v>
      </c>
      <c r="E3552" s="1" t="s">
        <v>59</v>
      </c>
      <c r="F3552">
        <v>0.25</v>
      </c>
      <c r="G3552">
        <v>0.17</v>
      </c>
      <c r="H3552">
        <v>0</v>
      </c>
      <c r="I3552">
        <v>0.03</v>
      </c>
      <c r="J3552">
        <v>0.46</v>
      </c>
    </row>
    <row r="3553" spans="1:10" x14ac:dyDescent="0.2">
      <c r="A3553" s="1" t="s">
        <v>2608</v>
      </c>
      <c r="B3553" s="1" t="s">
        <v>10</v>
      </c>
      <c r="C3553" s="1" t="s">
        <v>33</v>
      </c>
      <c r="D3553" s="1" t="s">
        <v>38</v>
      </c>
      <c r="E3553" s="1" t="s">
        <v>175</v>
      </c>
      <c r="F3553">
        <v>0.28999999999999998</v>
      </c>
      <c r="G3553">
        <v>0.13</v>
      </c>
      <c r="H3553">
        <v>0</v>
      </c>
      <c r="I3553">
        <v>0.04</v>
      </c>
      <c r="J3553">
        <v>0.46</v>
      </c>
    </row>
    <row r="3554" spans="1:10" x14ac:dyDescent="0.2">
      <c r="A3554" s="1" t="s">
        <v>2609</v>
      </c>
      <c r="B3554" s="1" t="s">
        <v>559</v>
      </c>
      <c r="C3554" s="1" t="s">
        <v>65</v>
      </c>
      <c r="D3554" s="1" t="s">
        <v>45</v>
      </c>
      <c r="E3554" s="1" t="s">
        <v>251</v>
      </c>
      <c r="F3554">
        <v>0.08</v>
      </c>
      <c r="G3554">
        <v>0.1</v>
      </c>
      <c r="H3554">
        <v>0.23</v>
      </c>
      <c r="I3554">
        <v>0.05</v>
      </c>
      <c r="J3554">
        <v>0.46</v>
      </c>
    </row>
    <row r="3555" spans="1:10" x14ac:dyDescent="0.2">
      <c r="A3555" s="1" t="s">
        <v>2610</v>
      </c>
      <c r="B3555" s="1" t="s">
        <v>41</v>
      </c>
      <c r="C3555" s="1" t="s">
        <v>25</v>
      </c>
      <c r="D3555" s="1" t="s">
        <v>58</v>
      </c>
      <c r="E3555" s="1" t="s">
        <v>2611</v>
      </c>
      <c r="F3555">
        <v>0.22</v>
      </c>
      <c r="G3555">
        <v>0.17</v>
      </c>
      <c r="H3555">
        <v>0</v>
      </c>
      <c r="I3555">
        <v>0.06</v>
      </c>
      <c r="J3555">
        <v>0.46</v>
      </c>
    </row>
    <row r="3556" spans="1:10" x14ac:dyDescent="0.2">
      <c r="A3556" s="1" t="s">
        <v>2612</v>
      </c>
      <c r="B3556" s="1" t="s">
        <v>113</v>
      </c>
      <c r="C3556" s="1" t="s">
        <v>29</v>
      </c>
      <c r="D3556" s="1" t="s">
        <v>16</v>
      </c>
      <c r="E3556" s="1" t="s">
        <v>99</v>
      </c>
      <c r="F3556">
        <v>0.02</v>
      </c>
      <c r="G3556">
        <v>0.38</v>
      </c>
      <c r="H3556">
        <v>0.01</v>
      </c>
      <c r="I3556">
        <v>0.06</v>
      </c>
      <c r="J3556">
        <v>0.46</v>
      </c>
    </row>
    <row r="3557" spans="1:10" x14ac:dyDescent="0.2">
      <c r="A3557" s="1" t="s">
        <v>1042</v>
      </c>
      <c r="B3557" s="1" t="s">
        <v>32</v>
      </c>
      <c r="C3557" s="1" t="s">
        <v>11</v>
      </c>
      <c r="D3557" s="1" t="s">
        <v>12</v>
      </c>
      <c r="E3557" s="1" t="s">
        <v>99</v>
      </c>
      <c r="F3557">
        <v>0.42</v>
      </c>
      <c r="G3557">
        <v>0</v>
      </c>
      <c r="H3557">
        <v>0</v>
      </c>
      <c r="I3557">
        <v>0.04</v>
      </c>
      <c r="J3557">
        <v>0.46</v>
      </c>
    </row>
    <row r="3558" spans="1:10" x14ac:dyDescent="0.2">
      <c r="A3558" s="1" t="s">
        <v>2613</v>
      </c>
      <c r="B3558" s="1" t="s">
        <v>32</v>
      </c>
      <c r="C3558" s="1" t="s">
        <v>18</v>
      </c>
      <c r="D3558" s="1" t="s">
        <v>16</v>
      </c>
      <c r="E3558" s="1" t="s">
        <v>86</v>
      </c>
      <c r="F3558">
        <v>0.24</v>
      </c>
      <c r="G3558">
        <v>0.17</v>
      </c>
      <c r="H3558">
        <v>0</v>
      </c>
      <c r="I3558">
        <v>0.05</v>
      </c>
      <c r="J3558">
        <v>0.46</v>
      </c>
    </row>
    <row r="3559" spans="1:10" x14ac:dyDescent="0.2">
      <c r="A3559" s="1" t="s">
        <v>2614</v>
      </c>
      <c r="B3559" s="1" t="s">
        <v>41</v>
      </c>
      <c r="C3559" s="1" t="s">
        <v>47</v>
      </c>
      <c r="D3559" s="1" t="s">
        <v>45</v>
      </c>
      <c r="E3559" s="1" t="s">
        <v>218</v>
      </c>
      <c r="F3559">
        <v>0.14000000000000001</v>
      </c>
      <c r="G3559">
        <v>0.11</v>
      </c>
      <c r="H3559">
        <v>0.17</v>
      </c>
      <c r="I3559">
        <v>0.04</v>
      </c>
      <c r="J3559">
        <v>0.46</v>
      </c>
    </row>
    <row r="3560" spans="1:10" x14ac:dyDescent="0.2">
      <c r="A3560" s="1" t="s">
        <v>1340</v>
      </c>
      <c r="B3560" s="1" t="s">
        <v>32</v>
      </c>
      <c r="C3560" s="1" t="s">
        <v>37</v>
      </c>
      <c r="D3560" s="1" t="s">
        <v>1</v>
      </c>
      <c r="E3560" s="1" t="s">
        <v>86</v>
      </c>
      <c r="F3560">
        <v>0.19</v>
      </c>
      <c r="G3560">
        <v>0.23</v>
      </c>
      <c r="H3560">
        <v>0</v>
      </c>
      <c r="I3560">
        <v>0.04</v>
      </c>
      <c r="J3560">
        <v>0.46</v>
      </c>
    </row>
    <row r="3561" spans="1:10" x14ac:dyDescent="0.2">
      <c r="A3561" s="1" t="s">
        <v>2615</v>
      </c>
      <c r="B3561" s="1" t="s">
        <v>49</v>
      </c>
      <c r="C3561" s="1" t="s">
        <v>124</v>
      </c>
      <c r="D3561" s="1" t="s">
        <v>45</v>
      </c>
      <c r="E3561" s="1" t="s">
        <v>13</v>
      </c>
      <c r="F3561">
        <v>0</v>
      </c>
      <c r="G3561">
        <v>0</v>
      </c>
      <c r="H3561">
        <v>0.45</v>
      </c>
      <c r="I3561">
        <v>0.01</v>
      </c>
      <c r="J3561">
        <v>0.46</v>
      </c>
    </row>
    <row r="3562" spans="1:10" x14ac:dyDescent="0.2">
      <c r="A3562" s="1" t="s">
        <v>2616</v>
      </c>
      <c r="B3562" s="1" t="s">
        <v>36</v>
      </c>
      <c r="C3562" s="1" t="s">
        <v>33</v>
      </c>
      <c r="D3562" s="1" t="s">
        <v>45</v>
      </c>
      <c r="E3562" s="1" t="s">
        <v>603</v>
      </c>
      <c r="F3562">
        <v>0.22</v>
      </c>
      <c r="G3562">
        <v>0.11</v>
      </c>
      <c r="H3562">
        <v>7.0000000000000007E-2</v>
      </c>
      <c r="I3562">
        <v>0.05</v>
      </c>
      <c r="J3562">
        <v>0.46</v>
      </c>
    </row>
    <row r="3563" spans="1:10" x14ac:dyDescent="0.2">
      <c r="A3563" s="1" t="s">
        <v>1766</v>
      </c>
      <c r="B3563" s="1" t="s">
        <v>10</v>
      </c>
      <c r="C3563" s="1" t="s">
        <v>18</v>
      </c>
      <c r="D3563" s="1" t="s">
        <v>173</v>
      </c>
      <c r="E3563" s="1" t="s">
        <v>59</v>
      </c>
      <c r="F3563">
        <v>0.42</v>
      </c>
      <c r="G3563">
        <v>0</v>
      </c>
      <c r="H3563">
        <v>0</v>
      </c>
      <c r="I3563">
        <v>0.03</v>
      </c>
      <c r="J3563">
        <v>0.46</v>
      </c>
    </row>
    <row r="3564" spans="1:10" x14ac:dyDescent="0.2">
      <c r="A3564" s="1" t="s">
        <v>2617</v>
      </c>
      <c r="B3564" s="1" t="s">
        <v>62</v>
      </c>
      <c r="C3564" s="1" t="s">
        <v>65</v>
      </c>
      <c r="D3564" s="1" t="s">
        <v>52</v>
      </c>
      <c r="E3564" s="1" t="s">
        <v>13</v>
      </c>
      <c r="F3564">
        <v>0.05</v>
      </c>
      <c r="G3564">
        <v>0.05</v>
      </c>
      <c r="H3564">
        <v>0.34</v>
      </c>
      <c r="I3564">
        <v>0.01</v>
      </c>
      <c r="J3564">
        <v>0.46</v>
      </c>
    </row>
    <row r="3565" spans="1:10" x14ac:dyDescent="0.2">
      <c r="A3565" s="1" t="s">
        <v>2249</v>
      </c>
      <c r="B3565" s="1" t="s">
        <v>32</v>
      </c>
      <c r="C3565" s="1" t="s">
        <v>33</v>
      </c>
      <c r="D3565" s="1" t="s">
        <v>38</v>
      </c>
      <c r="E3565" s="1" t="s">
        <v>99</v>
      </c>
      <c r="F3565">
        <v>0.21</v>
      </c>
      <c r="G3565">
        <v>0.2</v>
      </c>
      <c r="H3565">
        <v>0</v>
      </c>
      <c r="I3565">
        <v>0.04</v>
      </c>
      <c r="J3565">
        <v>0.46</v>
      </c>
    </row>
    <row r="3566" spans="1:10" x14ac:dyDescent="0.2">
      <c r="A3566" s="1" t="s">
        <v>2618</v>
      </c>
      <c r="B3566" s="1" t="s">
        <v>102</v>
      </c>
      <c r="C3566" s="1" t="s">
        <v>124</v>
      </c>
      <c r="D3566" s="1" t="s">
        <v>12</v>
      </c>
      <c r="E3566" s="1" t="s">
        <v>34</v>
      </c>
      <c r="F3566">
        <v>0.36</v>
      </c>
      <c r="G3566">
        <v>0.08</v>
      </c>
      <c r="H3566">
        <v>0</v>
      </c>
      <c r="I3566">
        <v>0.02</v>
      </c>
      <c r="J3566">
        <v>0.46</v>
      </c>
    </row>
    <row r="3567" spans="1:10" x14ac:dyDescent="0.2">
      <c r="A3567" s="1" t="s">
        <v>2619</v>
      </c>
      <c r="B3567" s="1" t="s">
        <v>10</v>
      </c>
      <c r="C3567" s="1" t="s">
        <v>33</v>
      </c>
      <c r="D3567" s="1" t="s">
        <v>22</v>
      </c>
      <c r="E3567" s="1" t="s">
        <v>369</v>
      </c>
      <c r="F3567">
        <v>0.43</v>
      </c>
      <c r="G3567">
        <v>0</v>
      </c>
      <c r="H3567">
        <v>0</v>
      </c>
      <c r="I3567">
        <v>0.03</v>
      </c>
      <c r="J3567">
        <v>0.46</v>
      </c>
    </row>
    <row r="3568" spans="1:10" x14ac:dyDescent="0.2">
      <c r="A3568" s="1" t="s">
        <v>1756</v>
      </c>
      <c r="B3568" s="1" t="s">
        <v>10</v>
      </c>
      <c r="C3568" s="1" t="s">
        <v>29</v>
      </c>
      <c r="D3568" s="1" t="s">
        <v>38</v>
      </c>
      <c r="E3568" s="1" t="s">
        <v>369</v>
      </c>
      <c r="F3568">
        <v>0.39</v>
      </c>
      <c r="G3568">
        <v>0.02</v>
      </c>
      <c r="H3568">
        <v>0.01</v>
      </c>
      <c r="I3568">
        <v>0.04</v>
      </c>
      <c r="J3568">
        <v>0.46</v>
      </c>
    </row>
    <row r="3569" spans="1:10" x14ac:dyDescent="0.2">
      <c r="A3569" s="1" t="s">
        <v>2620</v>
      </c>
      <c r="B3569" s="1" t="s">
        <v>36</v>
      </c>
      <c r="C3569" s="1" t="s">
        <v>57</v>
      </c>
      <c r="D3569" s="1" t="s">
        <v>58</v>
      </c>
      <c r="E3569" s="1" t="s">
        <v>319</v>
      </c>
      <c r="F3569">
        <v>0.2</v>
      </c>
      <c r="G3569">
        <v>0.16</v>
      </c>
      <c r="H3569">
        <v>0.03</v>
      </c>
      <c r="I3569">
        <v>7.0000000000000007E-2</v>
      </c>
      <c r="J3569">
        <v>0.46</v>
      </c>
    </row>
    <row r="3570" spans="1:10" x14ac:dyDescent="0.2">
      <c r="A3570" s="1" t="s">
        <v>2621</v>
      </c>
      <c r="B3570" s="1" t="s">
        <v>36</v>
      </c>
      <c r="C3570" s="1" t="s">
        <v>57</v>
      </c>
      <c r="D3570" s="1" t="s">
        <v>22</v>
      </c>
      <c r="E3570" s="1" t="s">
        <v>55</v>
      </c>
      <c r="F3570">
        <v>0</v>
      </c>
      <c r="G3570">
        <v>0.35</v>
      </c>
      <c r="H3570">
        <v>0</v>
      </c>
      <c r="I3570">
        <v>0.1</v>
      </c>
      <c r="J3570">
        <v>0.46</v>
      </c>
    </row>
    <row r="3571" spans="1:10" x14ac:dyDescent="0.2">
      <c r="A3571" s="1" t="s">
        <v>2622</v>
      </c>
      <c r="B3571" s="1" t="s">
        <v>559</v>
      </c>
      <c r="C3571" s="1" t="s">
        <v>65</v>
      </c>
      <c r="D3571" s="1" t="s">
        <v>22</v>
      </c>
      <c r="E3571" s="1" t="s">
        <v>1803</v>
      </c>
      <c r="F3571">
        <v>0.13</v>
      </c>
      <c r="G3571">
        <v>0.1</v>
      </c>
      <c r="H3571">
        <v>0.15</v>
      </c>
      <c r="I3571">
        <v>7.0000000000000007E-2</v>
      </c>
      <c r="J3571">
        <v>0.46</v>
      </c>
    </row>
    <row r="3572" spans="1:10" x14ac:dyDescent="0.2">
      <c r="A3572" s="1" t="s">
        <v>1734</v>
      </c>
      <c r="B3572" s="1" t="s">
        <v>36</v>
      </c>
      <c r="C3572" s="1" t="s">
        <v>18</v>
      </c>
      <c r="D3572" s="1" t="s">
        <v>45</v>
      </c>
      <c r="E3572" s="1" t="s">
        <v>251</v>
      </c>
      <c r="F3572">
        <v>0</v>
      </c>
      <c r="G3572">
        <v>0</v>
      </c>
      <c r="H3572">
        <v>0.45</v>
      </c>
      <c r="I3572">
        <v>0</v>
      </c>
      <c r="J3572">
        <v>0.45</v>
      </c>
    </row>
    <row r="3573" spans="1:10" x14ac:dyDescent="0.2">
      <c r="A3573" s="1" t="s">
        <v>1569</v>
      </c>
      <c r="B3573" s="1" t="s">
        <v>121</v>
      </c>
      <c r="C3573" s="1" t="s">
        <v>75</v>
      </c>
      <c r="D3573" s="1" t="s">
        <v>38</v>
      </c>
      <c r="E3573" s="1" t="s">
        <v>164</v>
      </c>
      <c r="F3573">
        <v>0.26</v>
      </c>
      <c r="G3573">
        <v>0.15</v>
      </c>
      <c r="H3573">
        <v>0</v>
      </c>
      <c r="I3573">
        <v>0.04</v>
      </c>
      <c r="J3573">
        <v>0.45</v>
      </c>
    </row>
    <row r="3574" spans="1:10" x14ac:dyDescent="0.2">
      <c r="A3574" s="1" t="s">
        <v>2623</v>
      </c>
      <c r="B3574" s="1" t="s">
        <v>113</v>
      </c>
      <c r="C3574" s="1" t="s">
        <v>18</v>
      </c>
      <c r="D3574" s="1" t="s">
        <v>38</v>
      </c>
      <c r="E3574" s="1" t="s">
        <v>1558</v>
      </c>
      <c r="F3574">
        <v>0.03</v>
      </c>
      <c r="G3574">
        <v>0.03</v>
      </c>
      <c r="H3574">
        <v>0.38</v>
      </c>
      <c r="I3574">
        <v>0.02</v>
      </c>
      <c r="J3574">
        <v>0.45</v>
      </c>
    </row>
    <row r="3575" spans="1:10" x14ac:dyDescent="0.2">
      <c r="A3575" s="1" t="s">
        <v>2624</v>
      </c>
      <c r="B3575" s="1" t="s">
        <v>49</v>
      </c>
      <c r="C3575" s="1" t="s">
        <v>25</v>
      </c>
      <c r="D3575" s="1" t="s">
        <v>1</v>
      </c>
      <c r="E3575" s="1" t="s">
        <v>319</v>
      </c>
      <c r="F3575">
        <v>0.33</v>
      </c>
      <c r="G3575">
        <v>0.12</v>
      </c>
      <c r="H3575">
        <v>0</v>
      </c>
      <c r="I3575">
        <v>0.01</v>
      </c>
      <c r="J3575">
        <v>0.45</v>
      </c>
    </row>
    <row r="3576" spans="1:10" x14ac:dyDescent="0.2">
      <c r="A3576" s="1" t="s">
        <v>2625</v>
      </c>
      <c r="B3576" s="1" t="s">
        <v>559</v>
      </c>
      <c r="C3576" s="1" t="s">
        <v>37</v>
      </c>
      <c r="D3576" s="1" t="s">
        <v>45</v>
      </c>
      <c r="E3576" s="1" t="s">
        <v>251</v>
      </c>
      <c r="F3576">
        <v>0.15</v>
      </c>
      <c r="G3576">
        <v>0.13</v>
      </c>
      <c r="H3576">
        <v>0.09</v>
      </c>
      <c r="I3576">
        <v>0.08</v>
      </c>
      <c r="J3576">
        <v>0.45</v>
      </c>
    </row>
    <row r="3577" spans="1:10" x14ac:dyDescent="0.2">
      <c r="A3577" s="1" t="s">
        <v>1415</v>
      </c>
      <c r="B3577" s="1" t="s">
        <v>62</v>
      </c>
      <c r="C3577" s="1" t="s">
        <v>75</v>
      </c>
      <c r="D3577" s="1" t="s">
        <v>38</v>
      </c>
      <c r="E3577" s="1" t="s">
        <v>175</v>
      </c>
      <c r="F3577">
        <v>0.21</v>
      </c>
      <c r="G3577">
        <v>0.21</v>
      </c>
      <c r="H3577">
        <v>0</v>
      </c>
      <c r="I3577">
        <v>0.04</v>
      </c>
      <c r="J3577">
        <v>0.45</v>
      </c>
    </row>
    <row r="3578" spans="1:10" x14ac:dyDescent="0.2">
      <c r="A3578" s="1" t="s">
        <v>2626</v>
      </c>
      <c r="B3578" s="1" t="s">
        <v>10</v>
      </c>
      <c r="C3578" s="1" t="s">
        <v>29</v>
      </c>
      <c r="D3578" s="1" t="s">
        <v>173</v>
      </c>
      <c r="E3578" s="1" t="s">
        <v>59</v>
      </c>
      <c r="F3578">
        <v>0.42</v>
      </c>
      <c r="G3578">
        <v>0</v>
      </c>
      <c r="H3578">
        <v>0</v>
      </c>
      <c r="I3578">
        <v>0.03</v>
      </c>
      <c r="J3578">
        <v>0.45</v>
      </c>
    </row>
    <row r="3579" spans="1:10" x14ac:dyDescent="0.2">
      <c r="A3579" s="1" t="s">
        <v>1648</v>
      </c>
      <c r="B3579" s="1" t="s">
        <v>64</v>
      </c>
      <c r="C3579" s="1" t="s">
        <v>75</v>
      </c>
      <c r="D3579" s="1" t="s">
        <v>173</v>
      </c>
      <c r="E3579" s="1" t="s">
        <v>2627</v>
      </c>
      <c r="F3579">
        <v>0.12</v>
      </c>
      <c r="G3579">
        <v>0.25</v>
      </c>
      <c r="H3579">
        <v>0.01</v>
      </c>
      <c r="I3579">
        <v>0.08</v>
      </c>
      <c r="J3579">
        <v>0.45</v>
      </c>
    </row>
    <row r="3580" spans="1:10" x14ac:dyDescent="0.2">
      <c r="A3580" s="1" t="s">
        <v>2628</v>
      </c>
      <c r="B3580" s="1" t="s">
        <v>41</v>
      </c>
      <c r="C3580" s="1" t="s">
        <v>25</v>
      </c>
      <c r="D3580" s="1" t="s">
        <v>12</v>
      </c>
      <c r="E3580" s="1" t="s">
        <v>159</v>
      </c>
      <c r="F3580">
        <v>0</v>
      </c>
      <c r="G3580">
        <v>0</v>
      </c>
      <c r="H3580">
        <v>0.45</v>
      </c>
      <c r="I3580">
        <v>0</v>
      </c>
      <c r="J3580">
        <v>0.45</v>
      </c>
    </row>
    <row r="3581" spans="1:10" x14ac:dyDescent="0.2">
      <c r="A3581" s="1" t="s">
        <v>364</v>
      </c>
      <c r="B3581" s="1" t="s">
        <v>126</v>
      </c>
      <c r="C3581" s="1" t="s">
        <v>124</v>
      </c>
      <c r="D3581" s="1" t="s">
        <v>38</v>
      </c>
      <c r="E3581" s="1" t="s">
        <v>218</v>
      </c>
      <c r="F3581">
        <v>0.34</v>
      </c>
      <c r="G3581">
        <v>0.09</v>
      </c>
      <c r="H3581">
        <v>0.02</v>
      </c>
      <c r="I3581">
        <v>0.01</v>
      </c>
      <c r="J3581">
        <v>0.45</v>
      </c>
    </row>
    <row r="3582" spans="1:10" x14ac:dyDescent="0.2">
      <c r="A3582" s="1" t="s">
        <v>2438</v>
      </c>
      <c r="B3582" s="1" t="s">
        <v>10</v>
      </c>
      <c r="C3582" s="1" t="s">
        <v>15</v>
      </c>
      <c r="D3582" s="1" t="s">
        <v>1</v>
      </c>
      <c r="E3582" s="1" t="s">
        <v>220</v>
      </c>
      <c r="F3582">
        <v>0.36</v>
      </c>
      <c r="G3582">
        <v>0.06</v>
      </c>
      <c r="H3582">
        <v>0</v>
      </c>
      <c r="I3582">
        <v>0.03</v>
      </c>
      <c r="J3582">
        <v>0.45</v>
      </c>
    </row>
    <row r="3583" spans="1:10" x14ac:dyDescent="0.2">
      <c r="A3583" s="1" t="s">
        <v>966</v>
      </c>
      <c r="B3583" s="1" t="s">
        <v>102</v>
      </c>
      <c r="C3583" s="1" t="s">
        <v>42</v>
      </c>
      <c r="D3583" s="1" t="s">
        <v>16</v>
      </c>
      <c r="E3583" s="1" t="s">
        <v>99</v>
      </c>
      <c r="F3583">
        <v>0.34</v>
      </c>
      <c r="G3583">
        <v>0.1</v>
      </c>
      <c r="H3583">
        <v>0</v>
      </c>
      <c r="I3583">
        <v>0.02</v>
      </c>
      <c r="J3583">
        <v>0.45</v>
      </c>
    </row>
    <row r="3584" spans="1:10" x14ac:dyDescent="0.2">
      <c r="A3584" s="1" t="s">
        <v>2629</v>
      </c>
      <c r="B3584" s="1" t="s">
        <v>20</v>
      </c>
      <c r="C3584" s="1" t="s">
        <v>29</v>
      </c>
      <c r="D3584" s="1" t="s">
        <v>52</v>
      </c>
      <c r="E3584" s="1" t="s">
        <v>420</v>
      </c>
      <c r="F3584">
        <v>0.42</v>
      </c>
      <c r="G3584">
        <v>0</v>
      </c>
      <c r="H3584">
        <v>0</v>
      </c>
      <c r="I3584">
        <v>0.03</v>
      </c>
      <c r="J3584">
        <v>0.45</v>
      </c>
    </row>
    <row r="3585" spans="1:10" x14ac:dyDescent="0.2">
      <c r="A3585" s="1" t="s">
        <v>2630</v>
      </c>
      <c r="B3585" s="1" t="s">
        <v>126</v>
      </c>
      <c r="C3585" s="1" t="s">
        <v>47</v>
      </c>
      <c r="D3585" s="1" t="s">
        <v>45</v>
      </c>
      <c r="E3585" s="1" t="s">
        <v>633</v>
      </c>
      <c r="F3585">
        <v>0.23</v>
      </c>
      <c r="G3585">
        <v>0.06</v>
      </c>
      <c r="H3585">
        <v>0.16</v>
      </c>
      <c r="I3585">
        <v>0.01</v>
      </c>
      <c r="J3585">
        <v>0.45</v>
      </c>
    </row>
    <row r="3586" spans="1:10" x14ac:dyDescent="0.2">
      <c r="A3586" s="1" t="s">
        <v>2631</v>
      </c>
      <c r="B3586" s="1" t="s">
        <v>20</v>
      </c>
      <c r="C3586" s="1" t="s">
        <v>67</v>
      </c>
      <c r="D3586" s="1" t="s">
        <v>22</v>
      </c>
      <c r="E3586" s="1" t="s">
        <v>59</v>
      </c>
      <c r="F3586">
        <v>0.03</v>
      </c>
      <c r="G3586">
        <v>0.37</v>
      </c>
      <c r="H3586">
        <v>0</v>
      </c>
      <c r="I3586">
        <v>0.05</v>
      </c>
      <c r="J3586">
        <v>0.45</v>
      </c>
    </row>
    <row r="3587" spans="1:10" x14ac:dyDescent="0.2">
      <c r="A3587" s="1" t="s">
        <v>2632</v>
      </c>
      <c r="B3587" s="1" t="s">
        <v>41</v>
      </c>
      <c r="C3587" s="1" t="s">
        <v>47</v>
      </c>
      <c r="D3587" s="1" t="s">
        <v>38</v>
      </c>
      <c r="E3587" s="1" t="s">
        <v>2633</v>
      </c>
      <c r="F3587">
        <v>0.22</v>
      </c>
      <c r="G3587">
        <v>0.17</v>
      </c>
      <c r="H3587">
        <v>0</v>
      </c>
      <c r="I3587">
        <v>0.06</v>
      </c>
      <c r="J3587">
        <v>0.45</v>
      </c>
    </row>
    <row r="3588" spans="1:10" x14ac:dyDescent="0.2">
      <c r="A3588" s="1" t="s">
        <v>2634</v>
      </c>
      <c r="B3588" s="1" t="s">
        <v>559</v>
      </c>
      <c r="C3588" s="1" t="s">
        <v>67</v>
      </c>
      <c r="D3588" s="1" t="s">
        <v>58</v>
      </c>
      <c r="E3588" s="1" t="s">
        <v>55</v>
      </c>
      <c r="F3588">
        <v>0.21</v>
      </c>
      <c r="G3588">
        <v>0.16</v>
      </c>
      <c r="H3588">
        <v>0.02</v>
      </c>
      <c r="I3588">
        <v>7.0000000000000007E-2</v>
      </c>
      <c r="J3588">
        <v>0.45</v>
      </c>
    </row>
    <row r="3589" spans="1:10" x14ac:dyDescent="0.2">
      <c r="A3589" s="1" t="s">
        <v>392</v>
      </c>
      <c r="B3589" s="1" t="s">
        <v>10</v>
      </c>
      <c r="C3589" s="1" t="s">
        <v>67</v>
      </c>
      <c r="D3589" s="1" t="s">
        <v>12</v>
      </c>
      <c r="E3589" s="1" t="s">
        <v>39</v>
      </c>
      <c r="F3589">
        <v>0.39</v>
      </c>
      <c r="G3589">
        <v>0.03</v>
      </c>
      <c r="H3589">
        <v>0</v>
      </c>
      <c r="I3589">
        <v>0.03</v>
      </c>
      <c r="J3589">
        <v>0.45</v>
      </c>
    </row>
    <row r="3590" spans="1:10" x14ac:dyDescent="0.2">
      <c r="A3590" s="1" t="s">
        <v>2635</v>
      </c>
      <c r="B3590" s="1" t="s">
        <v>62</v>
      </c>
      <c r="C3590" s="1" t="s">
        <v>57</v>
      </c>
      <c r="D3590" s="1" t="s">
        <v>71</v>
      </c>
      <c r="E3590" s="1" t="s">
        <v>1558</v>
      </c>
      <c r="F3590">
        <v>0.13</v>
      </c>
      <c r="G3590">
        <v>0.21</v>
      </c>
      <c r="H3590">
        <v>7.0000000000000007E-2</v>
      </c>
      <c r="I3590">
        <v>0.03</v>
      </c>
      <c r="J3590">
        <v>0.45</v>
      </c>
    </row>
    <row r="3591" spans="1:10" hidden="1" x14ac:dyDescent="0.2">
      <c r="A3591" s="1" t="s">
        <v>2636</v>
      </c>
      <c r="B3591" s="1" t="s">
        <v>102</v>
      </c>
      <c r="C3591" s="1" t="s">
        <v>191</v>
      </c>
      <c r="D3591" s="1" t="s">
        <v>58</v>
      </c>
      <c r="E3591" s="1" t="s">
        <v>220</v>
      </c>
      <c r="F3591">
        <v>0.32</v>
      </c>
      <c r="G3591">
        <v>0.11</v>
      </c>
      <c r="H3591">
        <v>0</v>
      </c>
      <c r="I3591">
        <v>0.02</v>
      </c>
      <c r="J3591">
        <v>0.45</v>
      </c>
    </row>
    <row r="3592" spans="1:10" x14ac:dyDescent="0.2">
      <c r="A3592" s="1" t="s">
        <v>2637</v>
      </c>
      <c r="B3592" s="1" t="s">
        <v>20</v>
      </c>
      <c r="C3592" s="1" t="s">
        <v>15</v>
      </c>
      <c r="D3592" s="1" t="s">
        <v>22</v>
      </c>
      <c r="E3592" s="1" t="s">
        <v>86</v>
      </c>
      <c r="F3592">
        <v>0.41</v>
      </c>
      <c r="G3592">
        <v>0.01</v>
      </c>
      <c r="H3592">
        <v>0</v>
      </c>
      <c r="I3592">
        <v>0.03</v>
      </c>
      <c r="J3592">
        <v>0.45</v>
      </c>
    </row>
    <row r="3593" spans="1:10" x14ac:dyDescent="0.2">
      <c r="A3593" s="1" t="s">
        <v>2638</v>
      </c>
      <c r="B3593" s="1" t="s">
        <v>41</v>
      </c>
      <c r="C3593" s="1" t="s">
        <v>11</v>
      </c>
      <c r="D3593" s="1" t="s">
        <v>12</v>
      </c>
      <c r="E3593" s="1" t="s">
        <v>99</v>
      </c>
      <c r="F3593">
        <v>0.38</v>
      </c>
      <c r="G3593">
        <v>0.01</v>
      </c>
      <c r="H3593">
        <v>0</v>
      </c>
      <c r="I3593">
        <v>0.06</v>
      </c>
      <c r="J3593">
        <v>0.45</v>
      </c>
    </row>
    <row r="3594" spans="1:10" x14ac:dyDescent="0.2">
      <c r="A3594" s="1" t="s">
        <v>261</v>
      </c>
      <c r="B3594" s="1" t="s">
        <v>107</v>
      </c>
      <c r="C3594" s="1" t="s">
        <v>75</v>
      </c>
      <c r="D3594" s="1" t="s">
        <v>38</v>
      </c>
      <c r="E3594" s="1" t="s">
        <v>86</v>
      </c>
      <c r="F3594">
        <v>0.14000000000000001</v>
      </c>
      <c r="G3594">
        <v>0.26</v>
      </c>
      <c r="H3594">
        <v>0</v>
      </c>
      <c r="I3594">
        <v>0.05</v>
      </c>
      <c r="J3594">
        <v>0.45</v>
      </c>
    </row>
    <row r="3595" spans="1:10" x14ac:dyDescent="0.2">
      <c r="A3595" s="1" t="s">
        <v>2639</v>
      </c>
      <c r="B3595" s="1" t="s">
        <v>10</v>
      </c>
      <c r="C3595" s="1" t="s">
        <v>15</v>
      </c>
      <c r="D3595" s="1" t="s">
        <v>22</v>
      </c>
      <c r="E3595" s="1" t="s">
        <v>159</v>
      </c>
      <c r="F3595">
        <v>0.42</v>
      </c>
      <c r="G3595">
        <v>0</v>
      </c>
      <c r="H3595">
        <v>0</v>
      </c>
      <c r="I3595">
        <v>0.03</v>
      </c>
      <c r="J3595">
        <v>0.45</v>
      </c>
    </row>
    <row r="3596" spans="1:10" x14ac:dyDescent="0.2">
      <c r="A3596" s="1" t="s">
        <v>2640</v>
      </c>
      <c r="B3596" s="1" t="s">
        <v>32</v>
      </c>
      <c r="C3596" s="1" t="s">
        <v>57</v>
      </c>
      <c r="D3596" s="1" t="s">
        <v>12</v>
      </c>
      <c r="E3596" s="1" t="s">
        <v>39</v>
      </c>
      <c r="F3596">
        <v>0.4</v>
      </c>
      <c r="G3596">
        <v>0.03</v>
      </c>
      <c r="H3596">
        <v>0</v>
      </c>
      <c r="I3596">
        <v>0.03</v>
      </c>
      <c r="J3596">
        <v>0.45</v>
      </c>
    </row>
    <row r="3597" spans="1:10" x14ac:dyDescent="0.2">
      <c r="A3597" s="1" t="s">
        <v>2641</v>
      </c>
      <c r="B3597" s="1" t="s">
        <v>32</v>
      </c>
      <c r="C3597" s="1" t="s">
        <v>15</v>
      </c>
      <c r="D3597" s="1" t="s">
        <v>58</v>
      </c>
      <c r="E3597" s="1" t="s">
        <v>59</v>
      </c>
      <c r="F3597">
        <v>0.3</v>
      </c>
      <c r="G3597">
        <v>0.11</v>
      </c>
      <c r="H3597">
        <v>0</v>
      </c>
      <c r="I3597">
        <v>0.04</v>
      </c>
      <c r="J3597">
        <v>0.45</v>
      </c>
    </row>
    <row r="3598" spans="1:10" x14ac:dyDescent="0.2">
      <c r="A3598" s="1" t="s">
        <v>2642</v>
      </c>
      <c r="B3598" s="1" t="s">
        <v>41</v>
      </c>
      <c r="C3598" s="1" t="s">
        <v>25</v>
      </c>
      <c r="D3598" s="1" t="s">
        <v>58</v>
      </c>
      <c r="E3598" s="1" t="s">
        <v>501</v>
      </c>
      <c r="F3598">
        <v>0.22</v>
      </c>
      <c r="G3598">
        <v>0.17</v>
      </c>
      <c r="H3598">
        <v>0</v>
      </c>
      <c r="I3598">
        <v>0.06</v>
      </c>
      <c r="J3598">
        <v>0.45</v>
      </c>
    </row>
    <row r="3599" spans="1:10" x14ac:dyDescent="0.2">
      <c r="A3599" s="1" t="s">
        <v>1978</v>
      </c>
      <c r="B3599" s="1" t="s">
        <v>32</v>
      </c>
      <c r="C3599" s="1" t="s">
        <v>29</v>
      </c>
      <c r="D3599" s="1" t="s">
        <v>16</v>
      </c>
      <c r="E3599" s="1" t="s">
        <v>109</v>
      </c>
      <c r="F3599">
        <v>0.12</v>
      </c>
      <c r="G3599">
        <v>0.28000000000000003</v>
      </c>
      <c r="H3599">
        <v>0</v>
      </c>
      <c r="I3599">
        <v>0.05</v>
      </c>
      <c r="J3599">
        <v>0.45</v>
      </c>
    </row>
    <row r="3600" spans="1:10" x14ac:dyDescent="0.2">
      <c r="A3600" s="1" t="s">
        <v>2643</v>
      </c>
      <c r="B3600" s="1" t="s">
        <v>41</v>
      </c>
      <c r="C3600" s="1" t="s">
        <v>42</v>
      </c>
      <c r="D3600" s="1" t="s">
        <v>12</v>
      </c>
      <c r="E3600" s="1" t="s">
        <v>99</v>
      </c>
      <c r="F3600">
        <v>0.22</v>
      </c>
      <c r="G3600">
        <v>0.17</v>
      </c>
      <c r="H3600">
        <v>0</v>
      </c>
      <c r="I3600">
        <v>0.06</v>
      </c>
      <c r="J3600">
        <v>0.45</v>
      </c>
    </row>
    <row r="3601" spans="1:10" x14ac:dyDescent="0.2">
      <c r="A3601" s="1" t="s">
        <v>2644</v>
      </c>
      <c r="B3601" s="1" t="s">
        <v>32</v>
      </c>
      <c r="C3601" s="1" t="s">
        <v>15</v>
      </c>
      <c r="D3601" s="1" t="s">
        <v>71</v>
      </c>
      <c r="E3601" s="1" t="s">
        <v>501</v>
      </c>
      <c r="F3601">
        <v>0.26</v>
      </c>
      <c r="G3601">
        <v>0.15</v>
      </c>
      <c r="H3601">
        <v>0</v>
      </c>
      <c r="I3601">
        <v>0.04</v>
      </c>
      <c r="J3601">
        <v>0.45</v>
      </c>
    </row>
    <row r="3602" spans="1:10" x14ac:dyDescent="0.2">
      <c r="A3602" s="1" t="s">
        <v>2645</v>
      </c>
      <c r="B3602" s="1" t="s">
        <v>102</v>
      </c>
      <c r="C3602" s="1" t="s">
        <v>124</v>
      </c>
      <c r="D3602" s="1" t="s">
        <v>58</v>
      </c>
      <c r="E3602" s="1" t="s">
        <v>59</v>
      </c>
      <c r="F3602">
        <v>0.34</v>
      </c>
      <c r="G3602">
        <v>0.1</v>
      </c>
      <c r="H3602">
        <v>0</v>
      </c>
      <c r="I3602">
        <v>0.02</v>
      </c>
      <c r="J3602">
        <v>0.45</v>
      </c>
    </row>
    <row r="3603" spans="1:10" x14ac:dyDescent="0.2">
      <c r="A3603" s="1" t="s">
        <v>2646</v>
      </c>
      <c r="B3603" s="1" t="s">
        <v>10</v>
      </c>
      <c r="C3603" s="1" t="s">
        <v>29</v>
      </c>
      <c r="D3603" s="1" t="s">
        <v>214</v>
      </c>
      <c r="E3603" s="1" t="s">
        <v>168</v>
      </c>
      <c r="F3603">
        <v>0.39</v>
      </c>
      <c r="G3603">
        <v>0.02</v>
      </c>
      <c r="H3603">
        <v>0</v>
      </c>
      <c r="I3603">
        <v>0.03</v>
      </c>
      <c r="J3603">
        <v>0.45</v>
      </c>
    </row>
    <row r="3604" spans="1:10" x14ac:dyDescent="0.2">
      <c r="A3604" s="1" t="s">
        <v>2647</v>
      </c>
      <c r="B3604" s="1" t="s">
        <v>36</v>
      </c>
      <c r="C3604" s="1" t="s">
        <v>33</v>
      </c>
      <c r="D3604" s="1" t="s">
        <v>38</v>
      </c>
      <c r="E3604" s="1" t="s">
        <v>59</v>
      </c>
      <c r="F3604">
        <v>0.26</v>
      </c>
      <c r="G3604">
        <v>0.13</v>
      </c>
      <c r="H3604">
        <v>0</v>
      </c>
      <c r="I3604">
        <v>0.06</v>
      </c>
      <c r="J3604">
        <v>0.45</v>
      </c>
    </row>
    <row r="3605" spans="1:10" x14ac:dyDescent="0.2">
      <c r="A3605" s="1" t="s">
        <v>2582</v>
      </c>
      <c r="B3605" s="1" t="s">
        <v>32</v>
      </c>
      <c r="C3605" s="1" t="s">
        <v>57</v>
      </c>
      <c r="D3605" s="1" t="s">
        <v>58</v>
      </c>
      <c r="E3605" s="1" t="s">
        <v>175</v>
      </c>
      <c r="F3605">
        <v>0.3</v>
      </c>
      <c r="G3605">
        <v>0.11</v>
      </c>
      <c r="H3605">
        <v>0.01</v>
      </c>
      <c r="I3605">
        <v>0.04</v>
      </c>
      <c r="J3605">
        <v>0.45</v>
      </c>
    </row>
    <row r="3606" spans="1:10" x14ac:dyDescent="0.2">
      <c r="A3606" s="1" t="s">
        <v>2648</v>
      </c>
      <c r="B3606" s="1" t="s">
        <v>20</v>
      </c>
      <c r="C3606" s="1" t="s">
        <v>29</v>
      </c>
      <c r="D3606" s="1" t="s">
        <v>22</v>
      </c>
      <c r="E3606" s="1" t="s">
        <v>86</v>
      </c>
      <c r="F3606">
        <v>0.41</v>
      </c>
      <c r="G3606">
        <v>0.01</v>
      </c>
      <c r="H3606">
        <v>0</v>
      </c>
      <c r="I3606">
        <v>0.03</v>
      </c>
      <c r="J3606">
        <v>0.45</v>
      </c>
    </row>
    <row r="3607" spans="1:10" x14ac:dyDescent="0.2">
      <c r="A3607" s="1" t="s">
        <v>2649</v>
      </c>
      <c r="B3607" s="1" t="s">
        <v>64</v>
      </c>
      <c r="C3607" s="1" t="s">
        <v>216</v>
      </c>
      <c r="D3607" s="1" t="s">
        <v>58</v>
      </c>
      <c r="E3607" s="1" t="s">
        <v>99</v>
      </c>
      <c r="F3607">
        <v>0.17</v>
      </c>
      <c r="G3607">
        <v>0.21</v>
      </c>
      <c r="H3607">
        <v>0</v>
      </c>
      <c r="I3607">
        <v>7.0000000000000007E-2</v>
      </c>
      <c r="J3607">
        <v>0.45</v>
      </c>
    </row>
    <row r="3608" spans="1:10" x14ac:dyDescent="0.2">
      <c r="A3608" s="1" t="s">
        <v>2650</v>
      </c>
      <c r="B3608" s="1" t="s">
        <v>10</v>
      </c>
      <c r="C3608" s="1" t="s">
        <v>18</v>
      </c>
      <c r="D3608" s="1" t="s">
        <v>22</v>
      </c>
      <c r="E3608" s="1" t="s">
        <v>363</v>
      </c>
      <c r="F3608">
        <v>0.42</v>
      </c>
      <c r="G3608">
        <v>0</v>
      </c>
      <c r="H3608">
        <v>0</v>
      </c>
      <c r="I3608">
        <v>0.03</v>
      </c>
      <c r="J3608">
        <v>0.45</v>
      </c>
    </row>
    <row r="3609" spans="1:10" x14ac:dyDescent="0.2">
      <c r="A3609" s="1" t="s">
        <v>1677</v>
      </c>
      <c r="B3609" s="1" t="s">
        <v>36</v>
      </c>
      <c r="C3609" s="1" t="s">
        <v>65</v>
      </c>
      <c r="D3609" s="1" t="s">
        <v>12</v>
      </c>
      <c r="E3609" s="1" t="s">
        <v>159</v>
      </c>
      <c r="F3609">
        <v>0.08</v>
      </c>
      <c r="G3609">
        <v>0.18</v>
      </c>
      <c r="H3609">
        <v>0.15</v>
      </c>
      <c r="I3609">
        <v>0.05</v>
      </c>
      <c r="J3609">
        <v>0.45</v>
      </c>
    </row>
    <row r="3610" spans="1:10" x14ac:dyDescent="0.2">
      <c r="A3610" s="1" t="s">
        <v>2651</v>
      </c>
      <c r="B3610" s="1" t="s">
        <v>20</v>
      </c>
      <c r="C3610" s="1" t="s">
        <v>18</v>
      </c>
      <c r="D3610" s="1" t="s">
        <v>38</v>
      </c>
      <c r="E3610" s="1" t="s">
        <v>59</v>
      </c>
      <c r="F3610">
        <v>0.27</v>
      </c>
      <c r="G3610">
        <v>0.14000000000000001</v>
      </c>
      <c r="H3610">
        <v>0</v>
      </c>
      <c r="I3610">
        <v>0.04</v>
      </c>
      <c r="J3610">
        <v>0.45</v>
      </c>
    </row>
    <row r="3611" spans="1:10" x14ac:dyDescent="0.2">
      <c r="A3611" s="1" t="s">
        <v>504</v>
      </c>
      <c r="B3611" s="1" t="s">
        <v>10</v>
      </c>
      <c r="C3611" s="1" t="s">
        <v>18</v>
      </c>
      <c r="D3611" s="1" t="s">
        <v>12</v>
      </c>
      <c r="E3611" s="1" t="s">
        <v>159</v>
      </c>
      <c r="F3611">
        <v>0.09</v>
      </c>
      <c r="G3611">
        <v>0.26</v>
      </c>
      <c r="H3611">
        <v>0.05</v>
      </c>
      <c r="I3611">
        <v>0.05</v>
      </c>
      <c r="J3611">
        <v>0.45</v>
      </c>
    </row>
    <row r="3612" spans="1:10" x14ac:dyDescent="0.2">
      <c r="A3612" s="1" t="s">
        <v>2652</v>
      </c>
      <c r="B3612" s="1" t="s">
        <v>49</v>
      </c>
      <c r="C3612" s="1" t="s">
        <v>42</v>
      </c>
      <c r="D3612" s="1" t="s">
        <v>22</v>
      </c>
      <c r="E3612" s="1" t="s">
        <v>159</v>
      </c>
      <c r="F3612">
        <v>0.32</v>
      </c>
      <c r="G3612">
        <v>0.12</v>
      </c>
      <c r="H3612">
        <v>0</v>
      </c>
      <c r="I3612">
        <v>0.01</v>
      </c>
      <c r="J3612">
        <v>0.45</v>
      </c>
    </row>
    <row r="3613" spans="1:10" x14ac:dyDescent="0.2">
      <c r="A3613" s="1" t="s">
        <v>1994</v>
      </c>
      <c r="B3613" s="1" t="s">
        <v>36</v>
      </c>
      <c r="C3613" s="1" t="s">
        <v>18</v>
      </c>
      <c r="D3613" s="1" t="s">
        <v>22</v>
      </c>
      <c r="E3613" s="1" t="s">
        <v>55</v>
      </c>
      <c r="F3613">
        <v>0.11</v>
      </c>
      <c r="G3613">
        <v>0.26</v>
      </c>
      <c r="H3613">
        <v>0</v>
      </c>
      <c r="I3613">
        <v>0.08</v>
      </c>
      <c r="J3613">
        <v>0.45</v>
      </c>
    </row>
    <row r="3614" spans="1:10" x14ac:dyDescent="0.2">
      <c r="A3614" s="1" t="s">
        <v>2653</v>
      </c>
      <c r="B3614" s="1" t="s">
        <v>559</v>
      </c>
      <c r="C3614" s="1" t="s">
        <v>37</v>
      </c>
      <c r="D3614" s="1" t="s">
        <v>45</v>
      </c>
      <c r="E3614" s="1" t="s">
        <v>251</v>
      </c>
      <c r="F3614">
        <v>0</v>
      </c>
      <c r="G3614">
        <v>0</v>
      </c>
      <c r="H3614">
        <v>0.45</v>
      </c>
      <c r="I3614">
        <v>0</v>
      </c>
      <c r="J3614">
        <v>0.45</v>
      </c>
    </row>
    <row r="3615" spans="1:10" x14ac:dyDescent="0.2">
      <c r="A3615" s="1" t="s">
        <v>2654</v>
      </c>
      <c r="B3615" s="1" t="s">
        <v>10</v>
      </c>
      <c r="C3615" s="1" t="s">
        <v>18</v>
      </c>
      <c r="D3615" s="1" t="s">
        <v>38</v>
      </c>
      <c r="E3615" s="1" t="s">
        <v>13</v>
      </c>
      <c r="F3615">
        <v>0.1</v>
      </c>
      <c r="G3615">
        <v>0.02</v>
      </c>
      <c r="H3615">
        <v>0.32</v>
      </c>
      <c r="I3615">
        <v>0.01</v>
      </c>
      <c r="J3615">
        <v>0.45</v>
      </c>
    </row>
    <row r="3616" spans="1:10" x14ac:dyDescent="0.2">
      <c r="A3616" s="1" t="s">
        <v>2655</v>
      </c>
      <c r="B3616" s="1" t="s">
        <v>41</v>
      </c>
      <c r="C3616" s="1" t="s">
        <v>54</v>
      </c>
      <c r="D3616" s="1" t="s">
        <v>12</v>
      </c>
      <c r="E3616" s="1" t="s">
        <v>159</v>
      </c>
      <c r="F3616">
        <v>0</v>
      </c>
      <c r="G3616">
        <v>0</v>
      </c>
      <c r="H3616">
        <v>0.45</v>
      </c>
      <c r="I3616">
        <v>0</v>
      </c>
      <c r="J3616">
        <v>0.45</v>
      </c>
    </row>
    <row r="3617" spans="1:10" x14ac:dyDescent="0.2">
      <c r="A3617" s="1" t="s">
        <v>2656</v>
      </c>
      <c r="B3617" s="1" t="s">
        <v>64</v>
      </c>
      <c r="C3617" s="1" t="s">
        <v>65</v>
      </c>
      <c r="D3617" s="1" t="s">
        <v>38</v>
      </c>
      <c r="E3617" s="1" t="s">
        <v>251</v>
      </c>
      <c r="F3617">
        <v>0.08</v>
      </c>
      <c r="G3617">
        <v>0.22</v>
      </c>
      <c r="H3617">
        <v>0.1</v>
      </c>
      <c r="I3617">
        <v>0.05</v>
      </c>
      <c r="J3617">
        <v>0.45</v>
      </c>
    </row>
    <row r="3618" spans="1:10" x14ac:dyDescent="0.2">
      <c r="A3618" s="1" t="s">
        <v>2657</v>
      </c>
      <c r="B3618" s="1" t="s">
        <v>41</v>
      </c>
      <c r="C3618" s="1" t="s">
        <v>124</v>
      </c>
      <c r="D3618" s="1" t="s">
        <v>38</v>
      </c>
      <c r="E3618" s="1" t="s">
        <v>319</v>
      </c>
      <c r="F3618">
        <v>0.22</v>
      </c>
      <c r="G3618">
        <v>0.17</v>
      </c>
      <c r="H3618">
        <v>0</v>
      </c>
      <c r="I3618">
        <v>0.06</v>
      </c>
      <c r="J3618">
        <v>0.45</v>
      </c>
    </row>
    <row r="3619" spans="1:10" x14ac:dyDescent="0.2">
      <c r="A3619" s="1" t="s">
        <v>2658</v>
      </c>
      <c r="B3619" s="1" t="s">
        <v>342</v>
      </c>
      <c r="C3619" s="1" t="s">
        <v>151</v>
      </c>
      <c r="D3619" s="1" t="s">
        <v>52</v>
      </c>
      <c r="E3619" s="1" t="s">
        <v>13</v>
      </c>
      <c r="F3619">
        <v>0.36</v>
      </c>
      <c r="G3619">
        <v>0.08</v>
      </c>
      <c r="H3619">
        <v>0</v>
      </c>
      <c r="I3619">
        <v>0.01</v>
      </c>
      <c r="J3619">
        <v>0.45</v>
      </c>
    </row>
    <row r="3620" spans="1:10" x14ac:dyDescent="0.2">
      <c r="A3620" s="1" t="s">
        <v>2659</v>
      </c>
      <c r="B3620" s="1" t="s">
        <v>36</v>
      </c>
      <c r="C3620" s="1" t="s">
        <v>15</v>
      </c>
      <c r="D3620" s="1" t="s">
        <v>45</v>
      </c>
      <c r="E3620" s="1" t="s">
        <v>218</v>
      </c>
      <c r="F3620">
        <v>0.19</v>
      </c>
      <c r="G3620">
        <v>0.13</v>
      </c>
      <c r="H3620">
        <v>7.0000000000000007E-2</v>
      </c>
      <c r="I3620">
        <v>0.06</v>
      </c>
      <c r="J3620">
        <v>0.45</v>
      </c>
    </row>
    <row r="3621" spans="1:10" x14ac:dyDescent="0.2">
      <c r="A3621" s="1" t="s">
        <v>2660</v>
      </c>
      <c r="B3621" s="1" t="s">
        <v>10</v>
      </c>
      <c r="C3621" s="1" t="s">
        <v>18</v>
      </c>
      <c r="D3621" s="1" t="s">
        <v>26</v>
      </c>
      <c r="E3621" s="1" t="s">
        <v>159</v>
      </c>
      <c r="F3621">
        <v>0.26</v>
      </c>
      <c r="G3621">
        <v>0.14000000000000001</v>
      </c>
      <c r="H3621">
        <v>0</v>
      </c>
      <c r="I3621">
        <v>0.04</v>
      </c>
      <c r="J3621">
        <v>0.45</v>
      </c>
    </row>
    <row r="3622" spans="1:10" x14ac:dyDescent="0.2">
      <c r="A3622" s="1" t="s">
        <v>143</v>
      </c>
      <c r="B3622" s="1" t="s">
        <v>62</v>
      </c>
      <c r="C3622" s="1" t="s">
        <v>75</v>
      </c>
      <c r="D3622" s="1" t="s">
        <v>12</v>
      </c>
      <c r="E3622" s="1" t="s">
        <v>99</v>
      </c>
      <c r="F3622">
        <v>0.09</v>
      </c>
      <c r="G3622">
        <v>0.33</v>
      </c>
      <c r="H3622">
        <v>0</v>
      </c>
      <c r="I3622">
        <v>0.03</v>
      </c>
      <c r="J3622">
        <v>0.45</v>
      </c>
    </row>
    <row r="3623" spans="1:10" x14ac:dyDescent="0.2">
      <c r="A3623" s="1" t="s">
        <v>1329</v>
      </c>
      <c r="B3623" s="1" t="s">
        <v>10</v>
      </c>
      <c r="C3623" s="1" t="s">
        <v>29</v>
      </c>
      <c r="D3623" s="1" t="s">
        <v>26</v>
      </c>
      <c r="E3623" s="1" t="s">
        <v>86</v>
      </c>
      <c r="F3623">
        <v>0.41</v>
      </c>
      <c r="G3623">
        <v>0.01</v>
      </c>
      <c r="H3623">
        <v>0</v>
      </c>
      <c r="I3623">
        <v>0.03</v>
      </c>
      <c r="J3623">
        <v>0.45</v>
      </c>
    </row>
    <row r="3624" spans="1:10" x14ac:dyDescent="0.2">
      <c r="A3624" s="1" t="s">
        <v>2661</v>
      </c>
      <c r="B3624" s="1" t="s">
        <v>20</v>
      </c>
      <c r="C3624" s="1" t="s">
        <v>29</v>
      </c>
      <c r="D3624" s="1" t="s">
        <v>38</v>
      </c>
      <c r="E3624" s="1" t="s">
        <v>59</v>
      </c>
      <c r="F3624">
        <v>0.41</v>
      </c>
      <c r="G3624">
        <v>0</v>
      </c>
      <c r="H3624">
        <v>0</v>
      </c>
      <c r="I3624">
        <v>0.03</v>
      </c>
      <c r="J3624">
        <v>0.45</v>
      </c>
    </row>
    <row r="3625" spans="1:10" x14ac:dyDescent="0.2">
      <c r="A3625" s="1" t="s">
        <v>2662</v>
      </c>
      <c r="B3625" s="1" t="s">
        <v>49</v>
      </c>
      <c r="C3625" s="1" t="s">
        <v>54</v>
      </c>
      <c r="D3625" s="1" t="s">
        <v>71</v>
      </c>
      <c r="E3625" s="1" t="s">
        <v>633</v>
      </c>
      <c r="F3625">
        <v>0.32</v>
      </c>
      <c r="G3625">
        <v>0.12</v>
      </c>
      <c r="H3625">
        <v>0</v>
      </c>
      <c r="I3625">
        <v>0.01</v>
      </c>
      <c r="J3625">
        <v>0.45</v>
      </c>
    </row>
    <row r="3626" spans="1:10" x14ac:dyDescent="0.2">
      <c r="A3626" s="1" t="s">
        <v>2663</v>
      </c>
      <c r="B3626" s="1" t="s">
        <v>41</v>
      </c>
      <c r="C3626" s="1" t="s">
        <v>11</v>
      </c>
      <c r="D3626" s="1" t="s">
        <v>45</v>
      </c>
      <c r="E3626" s="1" t="s">
        <v>603</v>
      </c>
      <c r="F3626">
        <v>0.22</v>
      </c>
      <c r="G3626">
        <v>0.03</v>
      </c>
      <c r="H3626">
        <v>0</v>
      </c>
      <c r="I3626">
        <v>0.2</v>
      </c>
      <c r="J3626">
        <v>0.45</v>
      </c>
    </row>
    <row r="3627" spans="1:10" x14ac:dyDescent="0.2">
      <c r="A3627" s="1" t="s">
        <v>1364</v>
      </c>
      <c r="B3627" s="1" t="s">
        <v>20</v>
      </c>
      <c r="C3627" s="1" t="s">
        <v>18</v>
      </c>
      <c r="D3627" s="1" t="s">
        <v>22</v>
      </c>
      <c r="E3627" s="1" t="s">
        <v>59</v>
      </c>
      <c r="F3627">
        <v>0.21</v>
      </c>
      <c r="G3627">
        <v>0.19</v>
      </c>
      <c r="H3627">
        <v>0</v>
      </c>
      <c r="I3627">
        <v>0.05</v>
      </c>
      <c r="J3627">
        <v>0.45</v>
      </c>
    </row>
    <row r="3628" spans="1:10" x14ac:dyDescent="0.2">
      <c r="A3628" s="1" t="s">
        <v>1753</v>
      </c>
      <c r="B3628" s="1" t="s">
        <v>32</v>
      </c>
      <c r="C3628" s="1" t="s">
        <v>67</v>
      </c>
      <c r="D3628" s="1" t="s">
        <v>71</v>
      </c>
      <c r="E3628" s="1" t="s">
        <v>251</v>
      </c>
      <c r="F3628">
        <v>0.26</v>
      </c>
      <c r="G3628">
        <v>0.14000000000000001</v>
      </c>
      <c r="H3628">
        <v>0.01</v>
      </c>
      <c r="I3628">
        <v>0.04</v>
      </c>
      <c r="J3628">
        <v>0.45</v>
      </c>
    </row>
    <row r="3629" spans="1:10" x14ac:dyDescent="0.2">
      <c r="A3629" s="1" t="s">
        <v>2099</v>
      </c>
      <c r="B3629" s="1" t="s">
        <v>49</v>
      </c>
      <c r="C3629" s="1" t="s">
        <v>42</v>
      </c>
      <c r="D3629" s="1" t="s">
        <v>16</v>
      </c>
      <c r="E3629" s="1" t="s">
        <v>319</v>
      </c>
      <c r="F3629">
        <v>0.32</v>
      </c>
      <c r="G3629">
        <v>0.12</v>
      </c>
      <c r="H3629">
        <v>0</v>
      </c>
      <c r="I3629">
        <v>0.01</v>
      </c>
      <c r="J3629">
        <v>0.45</v>
      </c>
    </row>
    <row r="3630" spans="1:10" x14ac:dyDescent="0.2">
      <c r="A3630" s="1" t="s">
        <v>2664</v>
      </c>
      <c r="B3630" s="1" t="s">
        <v>32</v>
      </c>
      <c r="C3630" s="1" t="s">
        <v>15</v>
      </c>
      <c r="D3630" s="1" t="s">
        <v>38</v>
      </c>
      <c r="E3630" s="1" t="s">
        <v>109</v>
      </c>
      <c r="F3630">
        <v>0.16</v>
      </c>
      <c r="G3630">
        <v>0.24</v>
      </c>
      <c r="H3630">
        <v>0</v>
      </c>
      <c r="I3630">
        <v>0.05</v>
      </c>
      <c r="J3630">
        <v>0.45</v>
      </c>
    </row>
    <row r="3631" spans="1:10" hidden="1" x14ac:dyDescent="0.2">
      <c r="A3631" s="1" t="s">
        <v>2665</v>
      </c>
      <c r="B3631" s="1" t="s">
        <v>496</v>
      </c>
      <c r="C3631" s="1" t="s">
        <v>191</v>
      </c>
      <c r="D3631" s="1" t="s">
        <v>38</v>
      </c>
      <c r="E3631" s="1" t="s">
        <v>218</v>
      </c>
      <c r="F3631">
        <v>0.42</v>
      </c>
      <c r="G3631">
        <v>0.02</v>
      </c>
      <c r="H3631">
        <v>0</v>
      </c>
      <c r="I3631">
        <v>0</v>
      </c>
      <c r="J3631">
        <v>0.45</v>
      </c>
    </row>
    <row r="3632" spans="1:10" hidden="1" x14ac:dyDescent="0.2">
      <c r="A3632" s="1" t="s">
        <v>2666</v>
      </c>
      <c r="B3632" s="1" t="s">
        <v>32</v>
      </c>
      <c r="C3632" s="1" t="s">
        <v>191</v>
      </c>
      <c r="D3632" s="1" t="s">
        <v>38</v>
      </c>
      <c r="E3632" s="1" t="s">
        <v>159</v>
      </c>
      <c r="F3632">
        <v>0.25</v>
      </c>
      <c r="G3632">
        <v>0.16</v>
      </c>
      <c r="H3632">
        <v>0</v>
      </c>
      <c r="I3632">
        <v>0.04</v>
      </c>
      <c r="J3632">
        <v>0.45</v>
      </c>
    </row>
    <row r="3633" spans="1:10" x14ac:dyDescent="0.2">
      <c r="A3633" s="1" t="s">
        <v>2667</v>
      </c>
      <c r="B3633" s="1" t="s">
        <v>41</v>
      </c>
      <c r="C3633" s="1" t="s">
        <v>18</v>
      </c>
      <c r="D3633" s="1" t="s">
        <v>22</v>
      </c>
      <c r="E3633" s="1" t="s">
        <v>55</v>
      </c>
      <c r="F3633">
        <v>0</v>
      </c>
      <c r="G3633">
        <v>0.06</v>
      </c>
      <c r="H3633">
        <v>0</v>
      </c>
      <c r="I3633">
        <v>0.39</v>
      </c>
      <c r="J3633">
        <v>0.45</v>
      </c>
    </row>
    <row r="3634" spans="1:10" x14ac:dyDescent="0.2">
      <c r="A3634" s="1" t="s">
        <v>2668</v>
      </c>
      <c r="B3634" s="1" t="s">
        <v>113</v>
      </c>
      <c r="C3634" s="1" t="s">
        <v>33</v>
      </c>
      <c r="D3634" s="1" t="s">
        <v>58</v>
      </c>
      <c r="E3634" s="1" t="s">
        <v>55</v>
      </c>
      <c r="F3634">
        <v>0.17</v>
      </c>
      <c r="G3634">
        <v>0.13</v>
      </c>
      <c r="H3634">
        <v>0.06</v>
      </c>
      <c r="I3634">
        <v>0.08</v>
      </c>
      <c r="J3634">
        <v>0.45</v>
      </c>
    </row>
    <row r="3635" spans="1:10" x14ac:dyDescent="0.2">
      <c r="A3635" s="1" t="s">
        <v>2090</v>
      </c>
      <c r="B3635" s="1" t="s">
        <v>41</v>
      </c>
      <c r="C3635" s="1" t="s">
        <v>15</v>
      </c>
      <c r="D3635" s="1" t="s">
        <v>22</v>
      </c>
      <c r="E3635" s="1" t="s">
        <v>369</v>
      </c>
      <c r="F3635">
        <v>0.09</v>
      </c>
      <c r="G3635">
        <v>0.02</v>
      </c>
      <c r="H3635">
        <v>0</v>
      </c>
      <c r="I3635">
        <v>0.34</v>
      </c>
      <c r="J3635">
        <v>0.45</v>
      </c>
    </row>
    <row r="3636" spans="1:10" x14ac:dyDescent="0.2">
      <c r="A3636" s="1" t="s">
        <v>2284</v>
      </c>
      <c r="B3636" s="1" t="s">
        <v>32</v>
      </c>
      <c r="C3636" s="1" t="s">
        <v>18</v>
      </c>
      <c r="D3636" s="1" t="s">
        <v>12</v>
      </c>
      <c r="E3636" s="1" t="s">
        <v>99</v>
      </c>
      <c r="F3636">
        <v>0.4</v>
      </c>
      <c r="G3636">
        <v>0.02</v>
      </c>
      <c r="H3636">
        <v>0</v>
      </c>
      <c r="I3636">
        <v>0.03</v>
      </c>
      <c r="J3636">
        <v>0.45</v>
      </c>
    </row>
    <row r="3637" spans="1:10" x14ac:dyDescent="0.2">
      <c r="A3637" s="1" t="s">
        <v>2669</v>
      </c>
      <c r="B3637" s="1" t="s">
        <v>41</v>
      </c>
      <c r="C3637" s="1" t="s">
        <v>42</v>
      </c>
      <c r="D3637" s="1" t="s">
        <v>38</v>
      </c>
      <c r="E3637" s="1" t="s">
        <v>603</v>
      </c>
      <c r="F3637">
        <v>0.04</v>
      </c>
      <c r="G3637">
        <v>0.03</v>
      </c>
      <c r="H3637">
        <v>0.36</v>
      </c>
      <c r="I3637">
        <v>0.01</v>
      </c>
      <c r="J3637">
        <v>0.45</v>
      </c>
    </row>
    <row r="3638" spans="1:10" x14ac:dyDescent="0.2">
      <c r="A3638" s="1" t="s">
        <v>1913</v>
      </c>
      <c r="B3638" s="1" t="s">
        <v>36</v>
      </c>
      <c r="C3638" s="1" t="s">
        <v>29</v>
      </c>
      <c r="D3638" s="1" t="s">
        <v>12</v>
      </c>
      <c r="E3638" s="1" t="s">
        <v>59</v>
      </c>
      <c r="F3638">
        <v>0.36</v>
      </c>
      <c r="G3638">
        <v>0.05</v>
      </c>
      <c r="H3638">
        <v>0</v>
      </c>
      <c r="I3638">
        <v>0.05</v>
      </c>
      <c r="J3638">
        <v>0.45</v>
      </c>
    </row>
    <row r="3639" spans="1:10" x14ac:dyDescent="0.2">
      <c r="A3639" s="1" t="s">
        <v>2670</v>
      </c>
      <c r="B3639" s="1" t="s">
        <v>102</v>
      </c>
      <c r="C3639" s="1" t="s">
        <v>25</v>
      </c>
      <c r="D3639" s="1" t="s">
        <v>71</v>
      </c>
      <c r="E3639" s="1" t="s">
        <v>319</v>
      </c>
      <c r="F3639">
        <v>0.34</v>
      </c>
      <c r="G3639">
        <v>0.1</v>
      </c>
      <c r="H3639">
        <v>0</v>
      </c>
      <c r="I3639">
        <v>0.02</v>
      </c>
      <c r="J3639">
        <v>0.45</v>
      </c>
    </row>
    <row r="3640" spans="1:10" x14ac:dyDescent="0.2">
      <c r="A3640" s="1" t="s">
        <v>2671</v>
      </c>
      <c r="B3640" s="1" t="s">
        <v>32</v>
      </c>
      <c r="C3640" s="1" t="s">
        <v>33</v>
      </c>
      <c r="D3640" s="1" t="s">
        <v>12</v>
      </c>
      <c r="E3640" s="1" t="s">
        <v>137</v>
      </c>
      <c r="F3640">
        <v>0.38</v>
      </c>
      <c r="G3640">
        <v>0.04</v>
      </c>
      <c r="H3640">
        <v>0</v>
      </c>
      <c r="I3640">
        <v>0.03</v>
      </c>
      <c r="J3640">
        <v>0.45</v>
      </c>
    </row>
    <row r="3641" spans="1:10" x14ac:dyDescent="0.2">
      <c r="A3641" s="1" t="s">
        <v>2672</v>
      </c>
      <c r="B3641" s="1" t="s">
        <v>113</v>
      </c>
      <c r="C3641" s="1" t="s">
        <v>29</v>
      </c>
      <c r="D3641" s="1" t="s">
        <v>214</v>
      </c>
      <c r="E3641" s="1" t="s">
        <v>319</v>
      </c>
      <c r="F3641">
        <v>0.04</v>
      </c>
      <c r="G3641">
        <v>0.26</v>
      </c>
      <c r="H3641">
        <v>0</v>
      </c>
      <c r="I3641">
        <v>0.14000000000000001</v>
      </c>
      <c r="J3641">
        <v>0.45</v>
      </c>
    </row>
    <row r="3642" spans="1:10" x14ac:dyDescent="0.2">
      <c r="A3642" s="1" t="s">
        <v>482</v>
      </c>
      <c r="B3642" s="1" t="s">
        <v>126</v>
      </c>
      <c r="C3642" s="1" t="s">
        <v>42</v>
      </c>
      <c r="D3642" s="1" t="s">
        <v>12</v>
      </c>
      <c r="E3642" s="1" t="s">
        <v>99</v>
      </c>
      <c r="F3642">
        <v>0.35</v>
      </c>
      <c r="G3642">
        <v>0.09</v>
      </c>
      <c r="H3642">
        <v>0</v>
      </c>
      <c r="I3642">
        <v>0.01</v>
      </c>
      <c r="J3642">
        <v>0.45</v>
      </c>
    </row>
    <row r="3643" spans="1:10" x14ac:dyDescent="0.2">
      <c r="A3643" s="1" t="s">
        <v>2673</v>
      </c>
      <c r="B3643" s="1" t="s">
        <v>126</v>
      </c>
      <c r="C3643" s="1" t="s">
        <v>42</v>
      </c>
      <c r="D3643" s="1" t="s">
        <v>71</v>
      </c>
      <c r="E3643" s="1" t="s">
        <v>319</v>
      </c>
      <c r="F3643">
        <v>0.35</v>
      </c>
      <c r="G3643">
        <v>0.09</v>
      </c>
      <c r="H3643">
        <v>0</v>
      </c>
      <c r="I3643">
        <v>0.01</v>
      </c>
      <c r="J3643">
        <v>0.45</v>
      </c>
    </row>
    <row r="3644" spans="1:10" x14ac:dyDescent="0.2">
      <c r="A3644" s="1" t="s">
        <v>2674</v>
      </c>
      <c r="B3644" s="1" t="s">
        <v>20</v>
      </c>
      <c r="C3644" s="1" t="s">
        <v>25</v>
      </c>
      <c r="D3644" s="1" t="s">
        <v>38</v>
      </c>
      <c r="E3644" s="1" t="s">
        <v>164</v>
      </c>
      <c r="F3644">
        <v>0.13</v>
      </c>
      <c r="G3644">
        <v>0</v>
      </c>
      <c r="H3644">
        <v>0.31</v>
      </c>
      <c r="I3644">
        <v>0.01</v>
      </c>
      <c r="J3644">
        <v>0.45</v>
      </c>
    </row>
    <row r="3645" spans="1:10" x14ac:dyDescent="0.2">
      <c r="A3645" s="1" t="s">
        <v>1576</v>
      </c>
      <c r="B3645" s="1" t="s">
        <v>102</v>
      </c>
      <c r="C3645" s="1" t="s">
        <v>124</v>
      </c>
      <c r="D3645" s="1" t="s">
        <v>16</v>
      </c>
      <c r="E3645" s="1" t="s">
        <v>498</v>
      </c>
      <c r="F3645">
        <v>0.36</v>
      </c>
      <c r="G3645">
        <v>7.0000000000000007E-2</v>
      </c>
      <c r="H3645">
        <v>0</v>
      </c>
      <c r="I3645">
        <v>0.01</v>
      </c>
      <c r="J3645">
        <v>0.45</v>
      </c>
    </row>
    <row r="3646" spans="1:10" x14ac:dyDescent="0.2">
      <c r="A3646" s="1" t="s">
        <v>2675</v>
      </c>
      <c r="B3646" s="1" t="s">
        <v>186</v>
      </c>
      <c r="C3646" s="1" t="s">
        <v>151</v>
      </c>
      <c r="D3646" s="1" t="s">
        <v>16</v>
      </c>
      <c r="E3646" s="1" t="s">
        <v>248</v>
      </c>
      <c r="F3646">
        <v>0.25</v>
      </c>
      <c r="G3646">
        <v>0.17</v>
      </c>
      <c r="H3646">
        <v>0</v>
      </c>
      <c r="I3646">
        <v>0.03</v>
      </c>
      <c r="J3646">
        <v>0.45</v>
      </c>
    </row>
    <row r="3647" spans="1:10" x14ac:dyDescent="0.2">
      <c r="A3647" s="1" t="s">
        <v>2676</v>
      </c>
      <c r="B3647" s="1" t="s">
        <v>41</v>
      </c>
      <c r="C3647" s="1" t="s">
        <v>47</v>
      </c>
      <c r="D3647" s="1" t="s">
        <v>16</v>
      </c>
      <c r="E3647" s="1" t="s">
        <v>99</v>
      </c>
      <c r="F3647">
        <v>0.22</v>
      </c>
      <c r="G3647">
        <v>0.17</v>
      </c>
      <c r="H3647">
        <v>0</v>
      </c>
      <c r="I3647">
        <v>0.06</v>
      </c>
      <c r="J3647">
        <v>0.45</v>
      </c>
    </row>
    <row r="3648" spans="1:10" x14ac:dyDescent="0.2">
      <c r="A3648" s="1" t="s">
        <v>2677</v>
      </c>
      <c r="B3648" s="1" t="s">
        <v>128</v>
      </c>
      <c r="C3648" s="1" t="s">
        <v>65</v>
      </c>
      <c r="D3648" s="1" t="s">
        <v>12</v>
      </c>
      <c r="E3648" s="1" t="s">
        <v>13</v>
      </c>
      <c r="F3648">
        <v>0.13</v>
      </c>
      <c r="G3648">
        <v>0.16</v>
      </c>
      <c r="H3648">
        <v>0.13</v>
      </c>
      <c r="I3648">
        <v>0.03</v>
      </c>
      <c r="J3648">
        <v>0.45</v>
      </c>
    </row>
    <row r="3649" spans="1:10" x14ac:dyDescent="0.2">
      <c r="A3649" s="1" t="s">
        <v>2678</v>
      </c>
      <c r="B3649" s="1" t="s">
        <v>10</v>
      </c>
      <c r="C3649" s="1" t="s">
        <v>15</v>
      </c>
      <c r="D3649" s="1" t="s">
        <v>12</v>
      </c>
      <c r="E3649" s="1" t="s">
        <v>99</v>
      </c>
      <c r="F3649">
        <v>0.18</v>
      </c>
      <c r="G3649">
        <v>0.22</v>
      </c>
      <c r="H3649">
        <v>0</v>
      </c>
      <c r="I3649">
        <v>0.05</v>
      </c>
      <c r="J3649">
        <v>0.45</v>
      </c>
    </row>
    <row r="3650" spans="1:10" x14ac:dyDescent="0.2">
      <c r="A3650" s="1" t="s">
        <v>2679</v>
      </c>
      <c r="B3650" s="1" t="s">
        <v>41</v>
      </c>
      <c r="C3650" s="1" t="s">
        <v>42</v>
      </c>
      <c r="D3650" s="1" t="s">
        <v>38</v>
      </c>
      <c r="E3650" s="1" t="s">
        <v>319</v>
      </c>
      <c r="F3650">
        <v>0.22</v>
      </c>
      <c r="G3650">
        <v>0.17</v>
      </c>
      <c r="H3650">
        <v>0</v>
      </c>
      <c r="I3650">
        <v>0.06</v>
      </c>
      <c r="J3650">
        <v>0.45</v>
      </c>
    </row>
    <row r="3651" spans="1:10" x14ac:dyDescent="0.2">
      <c r="A3651" s="1" t="s">
        <v>2680</v>
      </c>
      <c r="B3651" s="1" t="s">
        <v>49</v>
      </c>
      <c r="C3651" s="1" t="s">
        <v>42</v>
      </c>
      <c r="D3651" s="1" t="s">
        <v>12</v>
      </c>
      <c r="E3651" s="1" t="s">
        <v>13</v>
      </c>
      <c r="F3651">
        <v>0.32</v>
      </c>
      <c r="G3651">
        <v>0.12</v>
      </c>
      <c r="H3651">
        <v>0</v>
      </c>
      <c r="I3651">
        <v>0.01</v>
      </c>
      <c r="J3651">
        <v>0.45</v>
      </c>
    </row>
    <row r="3652" spans="1:10" x14ac:dyDescent="0.2">
      <c r="A3652" s="1" t="s">
        <v>2438</v>
      </c>
      <c r="B3652" s="1" t="s">
        <v>113</v>
      </c>
      <c r="C3652" s="1" t="s">
        <v>15</v>
      </c>
      <c r="D3652" s="1" t="s">
        <v>1</v>
      </c>
      <c r="E3652" s="1" t="s">
        <v>220</v>
      </c>
      <c r="F3652">
        <v>0.11</v>
      </c>
      <c r="G3652">
        <v>0.22</v>
      </c>
      <c r="H3652">
        <v>0</v>
      </c>
      <c r="I3652">
        <v>0.12</v>
      </c>
      <c r="J3652">
        <v>0.45</v>
      </c>
    </row>
    <row r="3653" spans="1:10" x14ac:dyDescent="0.2">
      <c r="A3653" s="1" t="s">
        <v>2681</v>
      </c>
      <c r="B3653" s="1" t="s">
        <v>10</v>
      </c>
      <c r="C3653" s="1" t="s">
        <v>18</v>
      </c>
      <c r="D3653" s="1" t="s">
        <v>22</v>
      </c>
      <c r="E3653" s="1" t="s">
        <v>159</v>
      </c>
      <c r="F3653">
        <v>0.24</v>
      </c>
      <c r="G3653">
        <v>0.16</v>
      </c>
      <c r="H3653">
        <v>0</v>
      </c>
      <c r="I3653">
        <v>0.04</v>
      </c>
      <c r="J3653">
        <v>0.45</v>
      </c>
    </row>
    <row r="3654" spans="1:10" x14ac:dyDescent="0.2">
      <c r="A3654" s="1" t="s">
        <v>2682</v>
      </c>
      <c r="B3654" s="1" t="s">
        <v>20</v>
      </c>
      <c r="C3654" s="1" t="s">
        <v>18</v>
      </c>
      <c r="D3654" s="1" t="s">
        <v>26</v>
      </c>
      <c r="E3654" s="1" t="s">
        <v>137</v>
      </c>
      <c r="F3654">
        <v>0.42</v>
      </c>
      <c r="G3654">
        <v>0</v>
      </c>
      <c r="H3654">
        <v>0</v>
      </c>
      <c r="I3654">
        <v>0.03</v>
      </c>
      <c r="J3654">
        <v>0.45</v>
      </c>
    </row>
    <row r="3655" spans="1:10" x14ac:dyDescent="0.2">
      <c r="A3655" s="1" t="s">
        <v>293</v>
      </c>
      <c r="B3655" s="1" t="s">
        <v>121</v>
      </c>
      <c r="C3655" s="1" t="s">
        <v>37</v>
      </c>
      <c r="D3655" s="1" t="s">
        <v>22</v>
      </c>
      <c r="E3655" s="1" t="s">
        <v>86</v>
      </c>
      <c r="F3655">
        <v>0.3</v>
      </c>
      <c r="G3655">
        <v>0.11</v>
      </c>
      <c r="H3655">
        <v>0</v>
      </c>
      <c r="I3655">
        <v>0.04</v>
      </c>
      <c r="J3655">
        <v>0.45</v>
      </c>
    </row>
    <row r="3656" spans="1:10" x14ac:dyDescent="0.2">
      <c r="A3656" s="1" t="s">
        <v>2683</v>
      </c>
      <c r="B3656" s="1" t="s">
        <v>41</v>
      </c>
      <c r="C3656" s="1" t="s">
        <v>42</v>
      </c>
      <c r="D3656" s="1" t="s">
        <v>22</v>
      </c>
      <c r="E3656" s="1" t="s">
        <v>159</v>
      </c>
      <c r="F3656">
        <v>0.22</v>
      </c>
      <c r="G3656">
        <v>0.17</v>
      </c>
      <c r="H3656">
        <v>0</v>
      </c>
      <c r="I3656">
        <v>0.06</v>
      </c>
      <c r="J3656">
        <v>0.44</v>
      </c>
    </row>
    <row r="3657" spans="1:10" x14ac:dyDescent="0.2">
      <c r="A3657" s="1" t="s">
        <v>2112</v>
      </c>
      <c r="B3657" s="1" t="s">
        <v>36</v>
      </c>
      <c r="C3657" s="1" t="s">
        <v>37</v>
      </c>
      <c r="D3657" s="1" t="s">
        <v>58</v>
      </c>
      <c r="E3657" s="1" t="s">
        <v>137</v>
      </c>
      <c r="F3657">
        <v>0.21</v>
      </c>
      <c r="G3657">
        <v>0.15</v>
      </c>
      <c r="H3657">
        <v>0</v>
      </c>
      <c r="I3657">
        <v>0.08</v>
      </c>
      <c r="J3657">
        <v>0.44</v>
      </c>
    </row>
    <row r="3658" spans="1:10" x14ac:dyDescent="0.2">
      <c r="A3658" s="1" t="s">
        <v>2684</v>
      </c>
      <c r="B3658" s="1" t="s">
        <v>41</v>
      </c>
      <c r="C3658" s="1" t="s">
        <v>11</v>
      </c>
      <c r="D3658" s="1" t="s">
        <v>12</v>
      </c>
      <c r="E3658" s="1" t="s">
        <v>1782</v>
      </c>
      <c r="F3658">
        <v>0.37</v>
      </c>
      <c r="G3658">
        <v>0.01</v>
      </c>
      <c r="H3658">
        <v>0</v>
      </c>
      <c r="I3658">
        <v>0.06</v>
      </c>
      <c r="J3658">
        <v>0.44</v>
      </c>
    </row>
    <row r="3659" spans="1:10" x14ac:dyDescent="0.2">
      <c r="A3659" s="1" t="s">
        <v>2685</v>
      </c>
      <c r="B3659" s="1" t="s">
        <v>41</v>
      </c>
      <c r="C3659" s="1" t="s">
        <v>25</v>
      </c>
      <c r="D3659" s="1" t="s">
        <v>22</v>
      </c>
      <c r="E3659" s="1" t="s">
        <v>55</v>
      </c>
      <c r="F3659">
        <v>0.37</v>
      </c>
      <c r="G3659">
        <v>0.01</v>
      </c>
      <c r="H3659">
        <v>0</v>
      </c>
      <c r="I3659">
        <v>0.06</v>
      </c>
      <c r="J3659">
        <v>0.44</v>
      </c>
    </row>
    <row r="3660" spans="1:10" x14ac:dyDescent="0.2">
      <c r="A3660" s="1" t="s">
        <v>269</v>
      </c>
      <c r="B3660" s="1" t="s">
        <v>102</v>
      </c>
      <c r="C3660" s="1" t="s">
        <v>25</v>
      </c>
      <c r="D3660" s="1" t="s">
        <v>12</v>
      </c>
      <c r="E3660" s="1" t="s">
        <v>159</v>
      </c>
      <c r="F3660">
        <v>0.06</v>
      </c>
      <c r="G3660">
        <v>0.33</v>
      </c>
      <c r="H3660">
        <v>0.02</v>
      </c>
      <c r="I3660">
        <v>0.03</v>
      </c>
      <c r="J3660">
        <v>0.44</v>
      </c>
    </row>
    <row r="3661" spans="1:10" x14ac:dyDescent="0.2">
      <c r="A3661" s="1" t="s">
        <v>2686</v>
      </c>
      <c r="B3661" s="1" t="s">
        <v>41</v>
      </c>
      <c r="C3661" s="1" t="s">
        <v>42</v>
      </c>
      <c r="D3661" s="1" t="s">
        <v>38</v>
      </c>
      <c r="E3661" s="1" t="s">
        <v>159</v>
      </c>
      <c r="F3661">
        <v>0.22</v>
      </c>
      <c r="G3661">
        <v>0.17</v>
      </c>
      <c r="H3661">
        <v>0</v>
      </c>
      <c r="I3661">
        <v>0.06</v>
      </c>
      <c r="J3661">
        <v>0.44</v>
      </c>
    </row>
    <row r="3662" spans="1:10" x14ac:dyDescent="0.2">
      <c r="A3662" s="1" t="s">
        <v>2404</v>
      </c>
      <c r="B3662" s="1" t="s">
        <v>41</v>
      </c>
      <c r="C3662" s="1" t="s">
        <v>25</v>
      </c>
      <c r="D3662" s="1" t="s">
        <v>22</v>
      </c>
      <c r="E3662" s="1" t="s">
        <v>319</v>
      </c>
      <c r="F3662">
        <v>0.37</v>
      </c>
      <c r="G3662">
        <v>0.01</v>
      </c>
      <c r="H3662">
        <v>0</v>
      </c>
      <c r="I3662">
        <v>0.06</v>
      </c>
      <c r="J3662">
        <v>0.44</v>
      </c>
    </row>
    <row r="3663" spans="1:10" x14ac:dyDescent="0.2">
      <c r="A3663" s="1" t="s">
        <v>1869</v>
      </c>
      <c r="B3663" s="1" t="s">
        <v>32</v>
      </c>
      <c r="C3663" s="1" t="s">
        <v>65</v>
      </c>
      <c r="D3663" s="1" t="s">
        <v>38</v>
      </c>
      <c r="E3663" s="1" t="s">
        <v>369</v>
      </c>
      <c r="F3663">
        <v>0.19</v>
      </c>
      <c r="G3663">
        <v>0.21</v>
      </c>
      <c r="H3663">
        <v>0</v>
      </c>
      <c r="I3663">
        <v>0.04</v>
      </c>
      <c r="J3663">
        <v>0.44</v>
      </c>
    </row>
    <row r="3664" spans="1:10" x14ac:dyDescent="0.2">
      <c r="A3664" s="1" t="s">
        <v>2687</v>
      </c>
      <c r="B3664" s="1" t="s">
        <v>20</v>
      </c>
      <c r="C3664" s="1" t="s">
        <v>18</v>
      </c>
      <c r="D3664" s="1" t="s">
        <v>52</v>
      </c>
      <c r="E3664" s="1" t="s">
        <v>175</v>
      </c>
      <c r="F3664">
        <v>0.3</v>
      </c>
      <c r="G3664">
        <v>0.11</v>
      </c>
      <c r="H3664">
        <v>0</v>
      </c>
      <c r="I3664">
        <v>0.04</v>
      </c>
      <c r="J3664">
        <v>0.44</v>
      </c>
    </row>
    <row r="3665" spans="1:10" x14ac:dyDescent="0.2">
      <c r="A3665" s="1" t="s">
        <v>2688</v>
      </c>
      <c r="B3665" s="1" t="s">
        <v>41</v>
      </c>
      <c r="C3665" s="1" t="s">
        <v>47</v>
      </c>
      <c r="D3665" s="1" t="s">
        <v>173</v>
      </c>
      <c r="E3665" s="1" t="s">
        <v>220</v>
      </c>
      <c r="F3665">
        <v>0.22</v>
      </c>
      <c r="G3665">
        <v>0.17</v>
      </c>
      <c r="H3665">
        <v>0</v>
      </c>
      <c r="I3665">
        <v>0.06</v>
      </c>
      <c r="J3665">
        <v>0.44</v>
      </c>
    </row>
    <row r="3666" spans="1:10" x14ac:dyDescent="0.2">
      <c r="A3666" s="1" t="s">
        <v>1869</v>
      </c>
      <c r="B3666" s="1" t="s">
        <v>128</v>
      </c>
      <c r="C3666" s="1" t="s">
        <v>65</v>
      </c>
      <c r="D3666" s="1" t="s">
        <v>38</v>
      </c>
      <c r="E3666" s="1" t="s">
        <v>369</v>
      </c>
      <c r="F3666">
        <v>0.2</v>
      </c>
      <c r="G3666">
        <v>0.21</v>
      </c>
      <c r="H3666">
        <v>0</v>
      </c>
      <c r="I3666">
        <v>0.04</v>
      </c>
      <c r="J3666">
        <v>0.44</v>
      </c>
    </row>
    <row r="3667" spans="1:10" x14ac:dyDescent="0.2">
      <c r="A3667" s="1" t="s">
        <v>2689</v>
      </c>
      <c r="B3667" s="1" t="s">
        <v>41</v>
      </c>
      <c r="C3667" s="1" t="s">
        <v>42</v>
      </c>
      <c r="D3667" s="1" t="s">
        <v>38</v>
      </c>
      <c r="E3667" s="1" t="s">
        <v>59</v>
      </c>
      <c r="F3667">
        <v>0.22</v>
      </c>
      <c r="G3667">
        <v>0.17</v>
      </c>
      <c r="H3667">
        <v>0</v>
      </c>
      <c r="I3667">
        <v>0.06</v>
      </c>
      <c r="J3667">
        <v>0.44</v>
      </c>
    </row>
    <row r="3668" spans="1:10" x14ac:dyDescent="0.2">
      <c r="A3668" s="1" t="s">
        <v>1993</v>
      </c>
      <c r="B3668" s="1" t="s">
        <v>102</v>
      </c>
      <c r="C3668" s="1" t="s">
        <v>25</v>
      </c>
      <c r="D3668" s="1" t="s">
        <v>45</v>
      </c>
      <c r="E3668" s="1" t="s">
        <v>59</v>
      </c>
      <c r="F3668">
        <v>0.3</v>
      </c>
      <c r="G3668">
        <v>0.12</v>
      </c>
      <c r="H3668">
        <v>0</v>
      </c>
      <c r="I3668">
        <v>0.02</v>
      </c>
      <c r="J3668">
        <v>0.44</v>
      </c>
    </row>
    <row r="3669" spans="1:10" x14ac:dyDescent="0.2">
      <c r="A3669" s="1" t="s">
        <v>2690</v>
      </c>
      <c r="B3669" s="1" t="s">
        <v>10</v>
      </c>
      <c r="C3669" s="1" t="s">
        <v>18</v>
      </c>
      <c r="D3669" s="1" t="s">
        <v>22</v>
      </c>
      <c r="E3669" s="1" t="s">
        <v>251</v>
      </c>
      <c r="F3669">
        <v>0.41</v>
      </c>
      <c r="G3669">
        <v>0</v>
      </c>
      <c r="H3669">
        <v>0</v>
      </c>
      <c r="I3669">
        <v>0.03</v>
      </c>
      <c r="J3669">
        <v>0.44</v>
      </c>
    </row>
    <row r="3670" spans="1:10" x14ac:dyDescent="0.2">
      <c r="A3670" s="1" t="s">
        <v>2691</v>
      </c>
      <c r="B3670" s="1" t="s">
        <v>32</v>
      </c>
      <c r="C3670" s="1" t="s">
        <v>67</v>
      </c>
      <c r="D3670" s="1" t="s">
        <v>38</v>
      </c>
      <c r="E3670" s="1" t="s">
        <v>59</v>
      </c>
      <c r="F3670">
        <v>0.28000000000000003</v>
      </c>
      <c r="G3670">
        <v>0.13</v>
      </c>
      <c r="H3670">
        <v>0</v>
      </c>
      <c r="I3670">
        <v>0.04</v>
      </c>
      <c r="J3670">
        <v>0.44</v>
      </c>
    </row>
    <row r="3671" spans="1:10" x14ac:dyDescent="0.2">
      <c r="A3671" s="1" t="s">
        <v>1873</v>
      </c>
      <c r="B3671" s="1" t="s">
        <v>36</v>
      </c>
      <c r="C3671" s="1" t="s">
        <v>37</v>
      </c>
      <c r="D3671" s="1" t="s">
        <v>38</v>
      </c>
      <c r="E3671" s="1" t="s">
        <v>527</v>
      </c>
      <c r="F3671">
        <v>0.14000000000000001</v>
      </c>
      <c r="G3671">
        <v>0.2</v>
      </c>
      <c r="H3671">
        <v>0.03</v>
      </c>
      <c r="I3671">
        <v>0.08</v>
      </c>
      <c r="J3671">
        <v>0.44</v>
      </c>
    </row>
    <row r="3672" spans="1:10" x14ac:dyDescent="0.2">
      <c r="A3672" s="1" t="s">
        <v>2692</v>
      </c>
      <c r="B3672" s="1" t="s">
        <v>20</v>
      </c>
      <c r="C3672" s="1" t="s">
        <v>42</v>
      </c>
      <c r="D3672" s="1" t="s">
        <v>26</v>
      </c>
      <c r="E3672" s="1" t="s">
        <v>99</v>
      </c>
      <c r="F3672">
        <v>0.4</v>
      </c>
      <c r="G3672">
        <v>0.01</v>
      </c>
      <c r="H3672">
        <v>0.02</v>
      </c>
      <c r="I3672">
        <v>0</v>
      </c>
      <c r="J3672">
        <v>0.44</v>
      </c>
    </row>
    <row r="3673" spans="1:10" x14ac:dyDescent="0.2">
      <c r="A3673" s="1" t="s">
        <v>2693</v>
      </c>
      <c r="B3673" s="1" t="s">
        <v>41</v>
      </c>
      <c r="C3673" s="1" t="s">
        <v>124</v>
      </c>
      <c r="D3673" s="1" t="s">
        <v>38</v>
      </c>
      <c r="E3673" s="1" t="s">
        <v>99</v>
      </c>
      <c r="F3673">
        <v>0.22</v>
      </c>
      <c r="G3673">
        <v>0.17</v>
      </c>
      <c r="H3673">
        <v>0</v>
      </c>
      <c r="I3673">
        <v>0.06</v>
      </c>
      <c r="J3673">
        <v>0.44</v>
      </c>
    </row>
    <row r="3674" spans="1:10" x14ac:dyDescent="0.2">
      <c r="A3674" s="1" t="s">
        <v>2694</v>
      </c>
      <c r="B3674" s="1" t="s">
        <v>102</v>
      </c>
      <c r="C3674" s="1" t="s">
        <v>11</v>
      </c>
      <c r="D3674" s="1" t="s">
        <v>38</v>
      </c>
      <c r="E3674" s="1" t="s">
        <v>99</v>
      </c>
      <c r="F3674">
        <v>0.33</v>
      </c>
      <c r="G3674">
        <v>0.1</v>
      </c>
      <c r="H3674">
        <v>0</v>
      </c>
      <c r="I3674">
        <v>0.02</v>
      </c>
      <c r="J3674">
        <v>0.44</v>
      </c>
    </row>
    <row r="3675" spans="1:10" x14ac:dyDescent="0.2">
      <c r="A3675" s="1" t="s">
        <v>1610</v>
      </c>
      <c r="B3675" s="1" t="s">
        <v>32</v>
      </c>
      <c r="C3675" s="1" t="s">
        <v>37</v>
      </c>
      <c r="D3675" s="1" t="s">
        <v>38</v>
      </c>
      <c r="E3675" s="1" t="s">
        <v>178</v>
      </c>
      <c r="F3675">
        <v>0.26</v>
      </c>
      <c r="G3675">
        <v>0.13</v>
      </c>
      <c r="H3675">
        <v>0.01</v>
      </c>
      <c r="I3675">
        <v>0.04</v>
      </c>
      <c r="J3675">
        <v>0.44</v>
      </c>
    </row>
    <row r="3676" spans="1:10" x14ac:dyDescent="0.2">
      <c r="A3676" s="1" t="s">
        <v>2649</v>
      </c>
      <c r="B3676" s="1" t="s">
        <v>121</v>
      </c>
      <c r="C3676" s="1" t="s">
        <v>216</v>
      </c>
      <c r="D3676" s="1" t="s">
        <v>58</v>
      </c>
      <c r="E3676" s="1" t="s">
        <v>99</v>
      </c>
      <c r="F3676">
        <v>0.26</v>
      </c>
      <c r="G3676">
        <v>0.15</v>
      </c>
      <c r="H3676">
        <v>0</v>
      </c>
      <c r="I3676">
        <v>0.04</v>
      </c>
      <c r="J3676">
        <v>0.44</v>
      </c>
    </row>
    <row r="3677" spans="1:10" x14ac:dyDescent="0.2">
      <c r="A3677" s="1" t="s">
        <v>810</v>
      </c>
      <c r="B3677" s="1" t="s">
        <v>102</v>
      </c>
      <c r="C3677" s="1" t="s">
        <v>47</v>
      </c>
      <c r="D3677" s="1" t="s">
        <v>12</v>
      </c>
      <c r="E3677" s="1" t="s">
        <v>99</v>
      </c>
      <c r="F3677">
        <v>0.35</v>
      </c>
      <c r="G3677">
        <v>0.08</v>
      </c>
      <c r="H3677">
        <v>0</v>
      </c>
      <c r="I3677">
        <v>0.01</v>
      </c>
      <c r="J3677">
        <v>0.44</v>
      </c>
    </row>
    <row r="3678" spans="1:10" x14ac:dyDescent="0.2">
      <c r="A3678" s="1" t="s">
        <v>2210</v>
      </c>
      <c r="B3678" s="1" t="s">
        <v>41</v>
      </c>
      <c r="C3678" s="1" t="s">
        <v>25</v>
      </c>
      <c r="D3678" s="1" t="s">
        <v>58</v>
      </c>
      <c r="E3678" s="1" t="s">
        <v>99</v>
      </c>
      <c r="F3678">
        <v>0.37</v>
      </c>
      <c r="G3678">
        <v>0.01</v>
      </c>
      <c r="H3678">
        <v>0</v>
      </c>
      <c r="I3678">
        <v>0.06</v>
      </c>
      <c r="J3678">
        <v>0.44</v>
      </c>
    </row>
    <row r="3679" spans="1:10" x14ac:dyDescent="0.2">
      <c r="A3679" s="1" t="s">
        <v>2235</v>
      </c>
      <c r="B3679" s="1" t="s">
        <v>10</v>
      </c>
      <c r="C3679" s="1" t="s">
        <v>18</v>
      </c>
      <c r="D3679" s="1" t="s">
        <v>38</v>
      </c>
      <c r="E3679" s="1" t="s">
        <v>369</v>
      </c>
      <c r="F3679">
        <v>0.19</v>
      </c>
      <c r="G3679">
        <v>0.2</v>
      </c>
      <c r="H3679">
        <v>0</v>
      </c>
      <c r="I3679">
        <v>0.05</v>
      </c>
      <c r="J3679">
        <v>0.44</v>
      </c>
    </row>
    <row r="3680" spans="1:10" x14ac:dyDescent="0.2">
      <c r="A3680" s="1" t="s">
        <v>2695</v>
      </c>
      <c r="B3680" s="1" t="s">
        <v>10</v>
      </c>
      <c r="C3680" s="1" t="s">
        <v>18</v>
      </c>
      <c r="D3680" s="1" t="s">
        <v>38</v>
      </c>
      <c r="E3680" s="1" t="s">
        <v>770</v>
      </c>
      <c r="F3680">
        <v>0.25</v>
      </c>
      <c r="G3680">
        <v>0.15</v>
      </c>
      <c r="H3680">
        <v>0</v>
      </c>
      <c r="I3680">
        <v>0.04</v>
      </c>
      <c r="J3680">
        <v>0.44</v>
      </c>
    </row>
    <row r="3681" spans="1:10" x14ac:dyDescent="0.2">
      <c r="A3681" s="1" t="s">
        <v>726</v>
      </c>
      <c r="B3681" s="1" t="s">
        <v>102</v>
      </c>
      <c r="C3681" s="1" t="s">
        <v>25</v>
      </c>
      <c r="D3681" s="1" t="s">
        <v>38</v>
      </c>
      <c r="E3681" s="1" t="s">
        <v>220</v>
      </c>
      <c r="F3681">
        <v>0.33</v>
      </c>
      <c r="G3681">
        <v>0.1</v>
      </c>
      <c r="H3681">
        <v>0</v>
      </c>
      <c r="I3681">
        <v>0.02</v>
      </c>
      <c r="J3681">
        <v>0.44</v>
      </c>
    </row>
    <row r="3682" spans="1:10" x14ac:dyDescent="0.2">
      <c r="A3682" s="1" t="s">
        <v>2696</v>
      </c>
      <c r="B3682" s="1" t="s">
        <v>49</v>
      </c>
      <c r="C3682" s="1" t="s">
        <v>124</v>
      </c>
      <c r="D3682" s="1" t="s">
        <v>1</v>
      </c>
      <c r="E3682" s="1" t="s">
        <v>13</v>
      </c>
      <c r="F3682">
        <v>0</v>
      </c>
      <c r="G3682">
        <v>0</v>
      </c>
      <c r="H3682">
        <v>0.43</v>
      </c>
      <c r="I3682">
        <v>0.01</v>
      </c>
      <c r="J3682">
        <v>0.44</v>
      </c>
    </row>
    <row r="3683" spans="1:10" x14ac:dyDescent="0.2">
      <c r="A3683" s="1" t="s">
        <v>1859</v>
      </c>
      <c r="B3683" s="1" t="s">
        <v>32</v>
      </c>
      <c r="C3683" s="1" t="s">
        <v>57</v>
      </c>
      <c r="D3683" s="1" t="s">
        <v>16</v>
      </c>
      <c r="E3683" s="1" t="s">
        <v>99</v>
      </c>
      <c r="F3683">
        <v>0.18</v>
      </c>
      <c r="G3683">
        <v>0.22</v>
      </c>
      <c r="H3683">
        <v>0</v>
      </c>
      <c r="I3683">
        <v>0.04</v>
      </c>
      <c r="J3683">
        <v>0.44</v>
      </c>
    </row>
    <row r="3684" spans="1:10" x14ac:dyDescent="0.2">
      <c r="A3684" s="1" t="s">
        <v>2697</v>
      </c>
      <c r="B3684" s="1" t="s">
        <v>36</v>
      </c>
      <c r="C3684" s="1" t="s">
        <v>67</v>
      </c>
      <c r="D3684" s="1" t="s">
        <v>38</v>
      </c>
      <c r="E3684" s="1" t="s">
        <v>603</v>
      </c>
      <c r="F3684">
        <v>0.19</v>
      </c>
      <c r="G3684">
        <v>0.1</v>
      </c>
      <c r="H3684">
        <v>0.11</v>
      </c>
      <c r="I3684">
        <v>0.05</v>
      </c>
      <c r="J3684">
        <v>0.44</v>
      </c>
    </row>
    <row r="3685" spans="1:10" x14ac:dyDescent="0.2">
      <c r="A3685" s="1" t="s">
        <v>2698</v>
      </c>
      <c r="B3685" s="1" t="s">
        <v>32</v>
      </c>
      <c r="C3685" s="1" t="s">
        <v>57</v>
      </c>
      <c r="D3685" s="1" t="s">
        <v>58</v>
      </c>
      <c r="E3685" s="1" t="s">
        <v>86</v>
      </c>
      <c r="F3685">
        <v>0.28000000000000003</v>
      </c>
      <c r="G3685">
        <v>0.12</v>
      </c>
      <c r="H3685">
        <v>0</v>
      </c>
      <c r="I3685">
        <v>0.04</v>
      </c>
      <c r="J3685">
        <v>0.44</v>
      </c>
    </row>
    <row r="3686" spans="1:10" x14ac:dyDescent="0.2">
      <c r="A3686" s="1" t="s">
        <v>456</v>
      </c>
      <c r="B3686" s="1" t="s">
        <v>102</v>
      </c>
      <c r="C3686" s="1" t="s">
        <v>11</v>
      </c>
      <c r="D3686" s="1" t="s">
        <v>38</v>
      </c>
      <c r="E3686" s="1" t="s">
        <v>168</v>
      </c>
      <c r="F3686">
        <v>0.33</v>
      </c>
      <c r="G3686">
        <v>0.1</v>
      </c>
      <c r="H3686">
        <v>0</v>
      </c>
      <c r="I3686">
        <v>0.02</v>
      </c>
      <c r="J3686">
        <v>0.44</v>
      </c>
    </row>
    <row r="3687" spans="1:10" x14ac:dyDescent="0.2">
      <c r="A3687" s="1" t="s">
        <v>2699</v>
      </c>
      <c r="B3687" s="1" t="s">
        <v>10</v>
      </c>
      <c r="C3687" s="1" t="s">
        <v>15</v>
      </c>
      <c r="D3687" s="1" t="s">
        <v>22</v>
      </c>
      <c r="E3687" s="1" t="s">
        <v>86</v>
      </c>
      <c r="F3687">
        <v>0.1</v>
      </c>
      <c r="G3687">
        <v>0.28999999999999998</v>
      </c>
      <c r="H3687">
        <v>0</v>
      </c>
      <c r="I3687">
        <v>0.05</v>
      </c>
      <c r="J3687">
        <v>0.44</v>
      </c>
    </row>
    <row r="3688" spans="1:10" x14ac:dyDescent="0.2">
      <c r="A3688" s="1" t="s">
        <v>2700</v>
      </c>
      <c r="B3688" s="1" t="s">
        <v>20</v>
      </c>
      <c r="C3688" s="1" t="s">
        <v>29</v>
      </c>
      <c r="D3688" s="1" t="s">
        <v>22</v>
      </c>
      <c r="E3688" s="1" t="s">
        <v>86</v>
      </c>
      <c r="F3688">
        <v>0.4</v>
      </c>
      <c r="G3688">
        <v>0.01</v>
      </c>
      <c r="H3688">
        <v>0</v>
      </c>
      <c r="I3688">
        <v>0.03</v>
      </c>
      <c r="J3688">
        <v>0.44</v>
      </c>
    </row>
    <row r="3689" spans="1:10" x14ac:dyDescent="0.2">
      <c r="A3689" s="1" t="s">
        <v>1889</v>
      </c>
      <c r="B3689" s="1" t="s">
        <v>32</v>
      </c>
      <c r="C3689" s="1" t="s">
        <v>29</v>
      </c>
      <c r="D3689" s="1" t="s">
        <v>58</v>
      </c>
      <c r="E3689" s="1" t="s">
        <v>39</v>
      </c>
      <c r="F3689">
        <v>0.36</v>
      </c>
      <c r="G3689">
        <v>0.04</v>
      </c>
      <c r="H3689">
        <v>0.01</v>
      </c>
      <c r="I3689">
        <v>0.04</v>
      </c>
      <c r="J3689">
        <v>0.44</v>
      </c>
    </row>
    <row r="3690" spans="1:10" x14ac:dyDescent="0.2">
      <c r="A3690" s="1" t="s">
        <v>2701</v>
      </c>
      <c r="B3690" s="1" t="s">
        <v>41</v>
      </c>
      <c r="C3690" s="1" t="s">
        <v>25</v>
      </c>
      <c r="D3690" s="1" t="s">
        <v>58</v>
      </c>
      <c r="E3690" s="1" t="s">
        <v>251</v>
      </c>
      <c r="F3690">
        <v>0</v>
      </c>
      <c r="G3690">
        <v>0</v>
      </c>
      <c r="H3690">
        <v>0.44</v>
      </c>
      <c r="I3690">
        <v>0</v>
      </c>
      <c r="J3690">
        <v>0.44</v>
      </c>
    </row>
    <row r="3691" spans="1:10" x14ac:dyDescent="0.2">
      <c r="A3691" s="1" t="s">
        <v>2199</v>
      </c>
      <c r="B3691" s="1" t="s">
        <v>186</v>
      </c>
      <c r="C3691" s="1" t="s">
        <v>151</v>
      </c>
      <c r="D3691" s="1" t="s">
        <v>52</v>
      </c>
      <c r="E3691" s="1" t="s">
        <v>251</v>
      </c>
      <c r="F3691">
        <v>0.25</v>
      </c>
      <c r="G3691">
        <v>0.17</v>
      </c>
      <c r="H3691">
        <v>0</v>
      </c>
      <c r="I3691">
        <v>0.03</v>
      </c>
      <c r="J3691">
        <v>0.44</v>
      </c>
    </row>
    <row r="3692" spans="1:10" x14ac:dyDescent="0.2">
      <c r="A3692" s="1" t="s">
        <v>2702</v>
      </c>
      <c r="B3692" s="1" t="s">
        <v>10</v>
      </c>
      <c r="C3692" s="1" t="s">
        <v>18</v>
      </c>
      <c r="D3692" s="1" t="s">
        <v>58</v>
      </c>
      <c r="E3692" s="1" t="s">
        <v>13</v>
      </c>
      <c r="F3692">
        <v>0.2</v>
      </c>
      <c r="G3692">
        <v>0.14000000000000001</v>
      </c>
      <c r="H3692">
        <v>0.06</v>
      </c>
      <c r="I3692">
        <v>0.04</v>
      </c>
      <c r="J3692">
        <v>0.44</v>
      </c>
    </row>
    <row r="3693" spans="1:10" x14ac:dyDescent="0.2">
      <c r="A3693" s="1" t="s">
        <v>2703</v>
      </c>
      <c r="B3693" s="1" t="s">
        <v>10</v>
      </c>
      <c r="C3693" s="1" t="s">
        <v>18</v>
      </c>
      <c r="D3693" s="1" t="s">
        <v>22</v>
      </c>
      <c r="E3693" s="1" t="s">
        <v>2704</v>
      </c>
      <c r="F3693">
        <v>0.41</v>
      </c>
      <c r="G3693">
        <v>0</v>
      </c>
      <c r="H3693">
        <v>0</v>
      </c>
      <c r="I3693">
        <v>0.03</v>
      </c>
      <c r="J3693">
        <v>0.44</v>
      </c>
    </row>
    <row r="3694" spans="1:10" x14ac:dyDescent="0.2">
      <c r="A3694" s="1" t="s">
        <v>2705</v>
      </c>
      <c r="B3694" s="1" t="s">
        <v>36</v>
      </c>
      <c r="C3694" s="1" t="s">
        <v>33</v>
      </c>
      <c r="D3694" s="1" t="s">
        <v>38</v>
      </c>
      <c r="E3694" s="1" t="s">
        <v>137</v>
      </c>
      <c r="F3694">
        <v>0.18</v>
      </c>
      <c r="G3694">
        <v>0.18</v>
      </c>
      <c r="H3694">
        <v>0</v>
      </c>
      <c r="I3694">
        <v>7.0000000000000007E-2</v>
      </c>
      <c r="J3694">
        <v>0.44</v>
      </c>
    </row>
    <row r="3695" spans="1:10" x14ac:dyDescent="0.2">
      <c r="A3695" s="1" t="s">
        <v>2404</v>
      </c>
      <c r="B3695" s="1" t="s">
        <v>126</v>
      </c>
      <c r="C3695" s="1" t="s">
        <v>25</v>
      </c>
      <c r="D3695" s="1" t="s">
        <v>22</v>
      </c>
      <c r="E3695" s="1" t="s">
        <v>319</v>
      </c>
      <c r="F3695">
        <v>0.34</v>
      </c>
      <c r="G3695">
        <v>0.09</v>
      </c>
      <c r="H3695">
        <v>0</v>
      </c>
      <c r="I3695">
        <v>0.01</v>
      </c>
      <c r="J3695">
        <v>0.44</v>
      </c>
    </row>
    <row r="3696" spans="1:10" x14ac:dyDescent="0.2">
      <c r="A3696" s="1" t="s">
        <v>2706</v>
      </c>
      <c r="B3696" s="1" t="s">
        <v>41</v>
      </c>
      <c r="C3696" s="1" t="s">
        <v>29</v>
      </c>
      <c r="D3696" s="1" t="s">
        <v>214</v>
      </c>
      <c r="E3696" s="1" t="s">
        <v>1643</v>
      </c>
      <c r="F3696">
        <v>0</v>
      </c>
      <c r="G3696">
        <v>0</v>
      </c>
      <c r="H3696">
        <v>0.44</v>
      </c>
      <c r="I3696">
        <v>0</v>
      </c>
      <c r="J3696">
        <v>0.44</v>
      </c>
    </row>
    <row r="3697" spans="1:10" x14ac:dyDescent="0.2">
      <c r="A3697" s="1" t="s">
        <v>2707</v>
      </c>
      <c r="B3697" s="1" t="s">
        <v>186</v>
      </c>
      <c r="C3697" s="1" t="s">
        <v>54</v>
      </c>
      <c r="D3697" s="1" t="s">
        <v>38</v>
      </c>
      <c r="E3697" s="1" t="s">
        <v>2140</v>
      </c>
      <c r="F3697">
        <v>0.24</v>
      </c>
      <c r="G3697">
        <v>0.17</v>
      </c>
      <c r="H3697">
        <v>0</v>
      </c>
      <c r="I3697">
        <v>0.03</v>
      </c>
      <c r="J3697">
        <v>0.44</v>
      </c>
    </row>
    <row r="3698" spans="1:10" x14ac:dyDescent="0.2">
      <c r="A3698" s="1" t="s">
        <v>2708</v>
      </c>
      <c r="B3698" s="1" t="s">
        <v>20</v>
      </c>
      <c r="C3698" s="1" t="s">
        <v>29</v>
      </c>
      <c r="D3698" s="1" t="s">
        <v>26</v>
      </c>
      <c r="E3698" s="1" t="s">
        <v>86</v>
      </c>
      <c r="F3698">
        <v>0.41</v>
      </c>
      <c r="G3698">
        <v>0</v>
      </c>
      <c r="H3698">
        <v>0</v>
      </c>
      <c r="I3698">
        <v>0.03</v>
      </c>
      <c r="J3698">
        <v>0.44</v>
      </c>
    </row>
    <row r="3699" spans="1:10" x14ac:dyDescent="0.2">
      <c r="A3699" s="1" t="s">
        <v>2709</v>
      </c>
      <c r="B3699" s="1" t="s">
        <v>20</v>
      </c>
      <c r="C3699" s="1" t="s">
        <v>29</v>
      </c>
      <c r="D3699" s="1" t="s">
        <v>26</v>
      </c>
      <c r="E3699" s="1" t="s">
        <v>59</v>
      </c>
      <c r="F3699">
        <v>0.4</v>
      </c>
      <c r="G3699">
        <v>0</v>
      </c>
      <c r="H3699">
        <v>0</v>
      </c>
      <c r="I3699">
        <v>0.03</v>
      </c>
      <c r="J3699">
        <v>0.44</v>
      </c>
    </row>
    <row r="3700" spans="1:10" x14ac:dyDescent="0.2">
      <c r="A3700" s="1" t="s">
        <v>2710</v>
      </c>
      <c r="B3700" s="1" t="s">
        <v>113</v>
      </c>
      <c r="C3700" s="1" t="s">
        <v>18</v>
      </c>
      <c r="D3700" s="1" t="s">
        <v>214</v>
      </c>
      <c r="E3700" s="1" t="s">
        <v>159</v>
      </c>
      <c r="F3700">
        <v>0.19</v>
      </c>
      <c r="G3700">
        <v>7.0000000000000007E-2</v>
      </c>
      <c r="H3700">
        <v>0.12</v>
      </c>
      <c r="I3700">
        <v>0.06</v>
      </c>
      <c r="J3700">
        <v>0.44</v>
      </c>
    </row>
    <row r="3701" spans="1:10" x14ac:dyDescent="0.2">
      <c r="A3701" s="1" t="s">
        <v>671</v>
      </c>
      <c r="B3701" s="1" t="s">
        <v>102</v>
      </c>
      <c r="C3701" s="1" t="s">
        <v>42</v>
      </c>
      <c r="D3701" s="1" t="s">
        <v>16</v>
      </c>
      <c r="E3701" s="1" t="s">
        <v>319</v>
      </c>
      <c r="F3701">
        <v>0.34</v>
      </c>
      <c r="G3701">
        <v>0.08</v>
      </c>
      <c r="H3701">
        <v>0</v>
      </c>
      <c r="I3701">
        <v>0.02</v>
      </c>
      <c r="J3701">
        <v>0.44</v>
      </c>
    </row>
    <row r="3702" spans="1:10" x14ac:dyDescent="0.2">
      <c r="A3702" s="1" t="s">
        <v>2711</v>
      </c>
      <c r="B3702" s="1" t="s">
        <v>41</v>
      </c>
      <c r="C3702" s="1" t="s">
        <v>47</v>
      </c>
      <c r="D3702" s="1" t="s">
        <v>12</v>
      </c>
      <c r="E3702" s="1" t="s">
        <v>159</v>
      </c>
      <c r="F3702">
        <v>0</v>
      </c>
      <c r="G3702">
        <v>0</v>
      </c>
      <c r="H3702">
        <v>0.44</v>
      </c>
      <c r="I3702">
        <v>0</v>
      </c>
      <c r="J3702">
        <v>0.44</v>
      </c>
    </row>
    <row r="3703" spans="1:10" x14ac:dyDescent="0.2">
      <c r="A3703" s="1" t="s">
        <v>2712</v>
      </c>
      <c r="B3703" s="1" t="s">
        <v>186</v>
      </c>
      <c r="C3703" s="1" t="s">
        <v>151</v>
      </c>
      <c r="D3703" s="1" t="s">
        <v>12</v>
      </c>
      <c r="E3703" s="1" t="s">
        <v>55</v>
      </c>
      <c r="F3703">
        <v>0.24</v>
      </c>
      <c r="G3703">
        <v>0.17</v>
      </c>
      <c r="H3703">
        <v>0</v>
      </c>
      <c r="I3703">
        <v>0.03</v>
      </c>
      <c r="J3703">
        <v>0.44</v>
      </c>
    </row>
    <row r="3704" spans="1:10" x14ac:dyDescent="0.2">
      <c r="A3704" s="1" t="s">
        <v>2713</v>
      </c>
      <c r="B3704" s="1" t="s">
        <v>126</v>
      </c>
      <c r="C3704" s="1" t="s">
        <v>42</v>
      </c>
      <c r="D3704" s="1" t="s">
        <v>71</v>
      </c>
      <c r="E3704" s="1" t="s">
        <v>1327</v>
      </c>
      <c r="F3704">
        <v>0</v>
      </c>
      <c r="G3704">
        <v>0</v>
      </c>
      <c r="H3704">
        <v>0.43</v>
      </c>
      <c r="I3704">
        <v>0.01</v>
      </c>
      <c r="J3704">
        <v>0.44</v>
      </c>
    </row>
    <row r="3705" spans="1:10" x14ac:dyDescent="0.2">
      <c r="A3705" s="1" t="s">
        <v>2714</v>
      </c>
      <c r="B3705" s="1" t="s">
        <v>20</v>
      </c>
      <c r="C3705" s="1" t="s">
        <v>33</v>
      </c>
      <c r="D3705" s="1" t="s">
        <v>38</v>
      </c>
      <c r="E3705" s="1" t="s">
        <v>319</v>
      </c>
      <c r="F3705">
        <v>0.26</v>
      </c>
      <c r="G3705">
        <v>0.14000000000000001</v>
      </c>
      <c r="H3705">
        <v>0</v>
      </c>
      <c r="I3705">
        <v>0.04</v>
      </c>
      <c r="J3705">
        <v>0.44</v>
      </c>
    </row>
    <row r="3706" spans="1:10" x14ac:dyDescent="0.2">
      <c r="A3706" s="1" t="s">
        <v>2715</v>
      </c>
      <c r="B3706" s="1" t="s">
        <v>126</v>
      </c>
      <c r="C3706" s="1" t="s">
        <v>124</v>
      </c>
      <c r="D3706" s="1" t="s">
        <v>1</v>
      </c>
      <c r="E3706" s="1" t="s">
        <v>13</v>
      </c>
      <c r="F3706">
        <v>0.34</v>
      </c>
      <c r="G3706">
        <v>0.09</v>
      </c>
      <c r="H3706">
        <v>0</v>
      </c>
      <c r="I3706">
        <v>0.01</v>
      </c>
      <c r="J3706">
        <v>0.44</v>
      </c>
    </row>
    <row r="3707" spans="1:10" x14ac:dyDescent="0.2">
      <c r="A3707" s="1" t="s">
        <v>2679</v>
      </c>
      <c r="B3707" s="1" t="s">
        <v>49</v>
      </c>
      <c r="C3707" s="1" t="s">
        <v>124</v>
      </c>
      <c r="D3707" s="1" t="s">
        <v>38</v>
      </c>
      <c r="E3707" s="1" t="s">
        <v>319</v>
      </c>
      <c r="F3707">
        <v>0.31</v>
      </c>
      <c r="G3707">
        <v>0.12</v>
      </c>
      <c r="H3707">
        <v>0</v>
      </c>
      <c r="I3707">
        <v>0.01</v>
      </c>
      <c r="J3707">
        <v>0.44</v>
      </c>
    </row>
    <row r="3708" spans="1:10" hidden="1" x14ac:dyDescent="0.2">
      <c r="A3708" s="1" t="s">
        <v>2716</v>
      </c>
      <c r="B3708" s="1" t="s">
        <v>496</v>
      </c>
      <c r="C3708" s="1" t="s">
        <v>191</v>
      </c>
      <c r="D3708" s="1" t="s">
        <v>52</v>
      </c>
      <c r="E3708" s="1" t="s">
        <v>218</v>
      </c>
      <c r="F3708">
        <v>0.41</v>
      </c>
      <c r="G3708">
        <v>0.03</v>
      </c>
      <c r="H3708">
        <v>0</v>
      </c>
      <c r="I3708">
        <v>0</v>
      </c>
      <c r="J3708">
        <v>0.44</v>
      </c>
    </row>
    <row r="3709" spans="1:10" x14ac:dyDescent="0.2">
      <c r="A3709" s="1" t="s">
        <v>2717</v>
      </c>
      <c r="B3709" s="1" t="s">
        <v>41</v>
      </c>
      <c r="C3709" s="1" t="s">
        <v>124</v>
      </c>
      <c r="D3709" s="1" t="s">
        <v>22</v>
      </c>
      <c r="E3709" s="1" t="s">
        <v>251</v>
      </c>
      <c r="F3709">
        <v>0</v>
      </c>
      <c r="G3709">
        <v>0</v>
      </c>
      <c r="H3709">
        <v>0.44</v>
      </c>
      <c r="I3709">
        <v>0</v>
      </c>
      <c r="J3709">
        <v>0.44</v>
      </c>
    </row>
    <row r="3710" spans="1:10" x14ac:dyDescent="0.2">
      <c r="A3710" s="1" t="s">
        <v>1713</v>
      </c>
      <c r="B3710" s="1" t="s">
        <v>20</v>
      </c>
      <c r="C3710" s="1" t="s">
        <v>33</v>
      </c>
      <c r="D3710" s="1" t="s">
        <v>12</v>
      </c>
      <c r="E3710" s="1" t="s">
        <v>2718</v>
      </c>
      <c r="F3710">
        <v>0.41</v>
      </c>
      <c r="G3710">
        <v>0</v>
      </c>
      <c r="H3710">
        <v>0</v>
      </c>
      <c r="I3710">
        <v>0.02</v>
      </c>
      <c r="J3710">
        <v>0.44</v>
      </c>
    </row>
    <row r="3711" spans="1:10" hidden="1" x14ac:dyDescent="0.2">
      <c r="A3711" s="1" t="s">
        <v>2719</v>
      </c>
      <c r="B3711" s="1" t="s">
        <v>32</v>
      </c>
      <c r="C3711" s="1" t="s">
        <v>191</v>
      </c>
      <c r="D3711" s="1" t="s">
        <v>38</v>
      </c>
      <c r="E3711" s="1" t="s">
        <v>220</v>
      </c>
      <c r="F3711">
        <v>0.26</v>
      </c>
      <c r="G3711">
        <v>0.14000000000000001</v>
      </c>
      <c r="H3711">
        <v>0</v>
      </c>
      <c r="I3711">
        <v>0.04</v>
      </c>
      <c r="J3711">
        <v>0.44</v>
      </c>
    </row>
    <row r="3712" spans="1:10" x14ac:dyDescent="0.2">
      <c r="A3712" s="1" t="s">
        <v>131</v>
      </c>
      <c r="B3712" s="1" t="s">
        <v>36</v>
      </c>
      <c r="C3712" s="1" t="s">
        <v>67</v>
      </c>
      <c r="D3712" s="1" t="s">
        <v>22</v>
      </c>
      <c r="E3712" s="1" t="s">
        <v>86</v>
      </c>
      <c r="F3712">
        <v>0.26</v>
      </c>
      <c r="G3712">
        <v>0.12</v>
      </c>
      <c r="H3712">
        <v>0</v>
      </c>
      <c r="I3712">
        <v>0.06</v>
      </c>
      <c r="J3712">
        <v>0.44</v>
      </c>
    </row>
    <row r="3713" spans="1:10" x14ac:dyDescent="0.2">
      <c r="A3713" s="1" t="s">
        <v>1845</v>
      </c>
      <c r="B3713" s="1" t="s">
        <v>126</v>
      </c>
      <c r="C3713" s="1" t="s">
        <v>47</v>
      </c>
      <c r="D3713" s="1" t="s">
        <v>58</v>
      </c>
      <c r="E3713" s="1" t="s">
        <v>248</v>
      </c>
      <c r="F3713">
        <v>0.34</v>
      </c>
      <c r="G3713">
        <v>0.09</v>
      </c>
      <c r="H3713">
        <v>0</v>
      </c>
      <c r="I3713">
        <v>0.01</v>
      </c>
      <c r="J3713">
        <v>0.44</v>
      </c>
    </row>
    <row r="3714" spans="1:10" x14ac:dyDescent="0.2">
      <c r="A3714" s="1" t="s">
        <v>2720</v>
      </c>
      <c r="B3714" s="1" t="s">
        <v>49</v>
      </c>
      <c r="C3714" s="1" t="s">
        <v>124</v>
      </c>
      <c r="D3714" s="1" t="s">
        <v>38</v>
      </c>
      <c r="E3714" s="1" t="s">
        <v>420</v>
      </c>
      <c r="F3714">
        <v>0.31</v>
      </c>
      <c r="G3714">
        <v>0.12</v>
      </c>
      <c r="H3714">
        <v>0</v>
      </c>
      <c r="I3714">
        <v>0.01</v>
      </c>
      <c r="J3714">
        <v>0.44</v>
      </c>
    </row>
    <row r="3715" spans="1:10" x14ac:dyDescent="0.2">
      <c r="A3715" s="1" t="s">
        <v>1572</v>
      </c>
      <c r="B3715" s="1" t="s">
        <v>32</v>
      </c>
      <c r="C3715" s="1" t="s">
        <v>67</v>
      </c>
      <c r="D3715" s="1" t="s">
        <v>38</v>
      </c>
      <c r="E3715" s="1" t="s">
        <v>178</v>
      </c>
      <c r="F3715">
        <v>0.28000000000000003</v>
      </c>
      <c r="G3715">
        <v>0.11</v>
      </c>
      <c r="H3715">
        <v>0.01</v>
      </c>
      <c r="I3715">
        <v>0.03</v>
      </c>
      <c r="J3715">
        <v>0.44</v>
      </c>
    </row>
    <row r="3716" spans="1:10" x14ac:dyDescent="0.2">
      <c r="A3716" s="1" t="s">
        <v>2721</v>
      </c>
      <c r="B3716" s="1" t="s">
        <v>126</v>
      </c>
      <c r="C3716" s="1" t="s">
        <v>47</v>
      </c>
      <c r="D3716" s="1" t="s">
        <v>173</v>
      </c>
      <c r="E3716" s="1" t="s">
        <v>13</v>
      </c>
      <c r="F3716">
        <v>0.34</v>
      </c>
      <c r="G3716">
        <v>0.09</v>
      </c>
      <c r="H3716">
        <v>0</v>
      </c>
      <c r="I3716">
        <v>0.01</v>
      </c>
      <c r="J3716">
        <v>0.44</v>
      </c>
    </row>
    <row r="3717" spans="1:10" x14ac:dyDescent="0.2">
      <c r="A3717" s="1" t="s">
        <v>2722</v>
      </c>
      <c r="B3717" s="1" t="s">
        <v>49</v>
      </c>
      <c r="C3717" s="1" t="s">
        <v>42</v>
      </c>
      <c r="D3717" s="1" t="s">
        <v>38</v>
      </c>
      <c r="E3717" s="1" t="s">
        <v>319</v>
      </c>
      <c r="F3717">
        <v>0.31</v>
      </c>
      <c r="G3717">
        <v>0.12</v>
      </c>
      <c r="H3717">
        <v>0</v>
      </c>
      <c r="I3717">
        <v>0.01</v>
      </c>
      <c r="J3717">
        <v>0.44</v>
      </c>
    </row>
    <row r="3718" spans="1:10" x14ac:dyDescent="0.2">
      <c r="A3718" s="1" t="s">
        <v>2723</v>
      </c>
      <c r="B3718" s="1" t="s">
        <v>41</v>
      </c>
      <c r="C3718" s="1" t="s">
        <v>25</v>
      </c>
      <c r="D3718" s="1" t="s">
        <v>71</v>
      </c>
      <c r="E3718" s="1" t="s">
        <v>218</v>
      </c>
      <c r="F3718">
        <v>0.36</v>
      </c>
      <c r="G3718">
        <v>0.01</v>
      </c>
      <c r="H3718">
        <v>0</v>
      </c>
      <c r="I3718">
        <v>0.06</v>
      </c>
      <c r="J3718">
        <v>0.44</v>
      </c>
    </row>
    <row r="3719" spans="1:10" x14ac:dyDescent="0.2">
      <c r="A3719" s="1" t="s">
        <v>2724</v>
      </c>
      <c r="B3719" s="1" t="s">
        <v>41</v>
      </c>
      <c r="C3719" s="1" t="s">
        <v>18</v>
      </c>
      <c r="D3719" s="1" t="s">
        <v>22</v>
      </c>
      <c r="E3719" s="1" t="s">
        <v>55</v>
      </c>
      <c r="F3719">
        <v>0</v>
      </c>
      <c r="G3719">
        <v>0.06</v>
      </c>
      <c r="H3719">
        <v>0</v>
      </c>
      <c r="I3719">
        <v>0.38</v>
      </c>
      <c r="J3719">
        <v>0.44</v>
      </c>
    </row>
    <row r="3720" spans="1:10" x14ac:dyDescent="0.2">
      <c r="A3720" s="1" t="s">
        <v>2461</v>
      </c>
      <c r="B3720" s="1" t="s">
        <v>10</v>
      </c>
      <c r="C3720" s="1" t="s">
        <v>29</v>
      </c>
      <c r="D3720" s="1" t="s">
        <v>1</v>
      </c>
      <c r="E3720" s="1" t="s">
        <v>319</v>
      </c>
      <c r="F3720">
        <v>0.4</v>
      </c>
      <c r="G3720">
        <v>0</v>
      </c>
      <c r="H3720">
        <v>0</v>
      </c>
      <c r="I3720">
        <v>0.03</v>
      </c>
      <c r="J3720">
        <v>0.44</v>
      </c>
    </row>
    <row r="3721" spans="1:10" x14ac:dyDescent="0.2">
      <c r="A3721" s="1" t="s">
        <v>2725</v>
      </c>
      <c r="B3721" s="1" t="s">
        <v>41</v>
      </c>
      <c r="C3721" s="1" t="s">
        <v>25</v>
      </c>
      <c r="D3721" s="1" t="s">
        <v>38</v>
      </c>
      <c r="E3721" s="1" t="s">
        <v>251</v>
      </c>
      <c r="F3721">
        <v>0</v>
      </c>
      <c r="G3721">
        <v>0</v>
      </c>
      <c r="H3721">
        <v>0.44</v>
      </c>
      <c r="I3721">
        <v>0</v>
      </c>
      <c r="J3721">
        <v>0.44</v>
      </c>
    </row>
    <row r="3722" spans="1:10" x14ac:dyDescent="0.2">
      <c r="A3722" s="1" t="s">
        <v>2726</v>
      </c>
      <c r="B3722" s="1" t="s">
        <v>20</v>
      </c>
      <c r="C3722" s="1" t="s">
        <v>33</v>
      </c>
      <c r="D3722" s="1" t="s">
        <v>26</v>
      </c>
      <c r="E3722" s="1" t="s">
        <v>159</v>
      </c>
      <c r="F3722">
        <v>0</v>
      </c>
      <c r="G3722">
        <v>0</v>
      </c>
      <c r="H3722">
        <v>0.44</v>
      </c>
      <c r="I3722">
        <v>0</v>
      </c>
      <c r="J3722">
        <v>0.44</v>
      </c>
    </row>
    <row r="3723" spans="1:10" x14ac:dyDescent="0.2">
      <c r="A3723" s="1" t="s">
        <v>2727</v>
      </c>
      <c r="B3723" s="1" t="s">
        <v>41</v>
      </c>
      <c r="C3723" s="1" t="s">
        <v>47</v>
      </c>
      <c r="D3723" s="1" t="s">
        <v>12</v>
      </c>
      <c r="E3723" s="1" t="s">
        <v>501</v>
      </c>
      <c r="F3723">
        <v>0.21</v>
      </c>
      <c r="G3723">
        <v>0.17</v>
      </c>
      <c r="H3723">
        <v>0</v>
      </c>
      <c r="I3723">
        <v>0.06</v>
      </c>
      <c r="J3723">
        <v>0.44</v>
      </c>
    </row>
    <row r="3724" spans="1:10" x14ac:dyDescent="0.2">
      <c r="A3724" s="1" t="s">
        <v>2728</v>
      </c>
      <c r="B3724" s="1" t="s">
        <v>10</v>
      </c>
      <c r="C3724" s="1" t="s">
        <v>57</v>
      </c>
      <c r="D3724" s="1" t="s">
        <v>22</v>
      </c>
      <c r="E3724" s="1" t="s">
        <v>86</v>
      </c>
      <c r="F3724">
        <v>0.41</v>
      </c>
      <c r="G3724">
        <v>0</v>
      </c>
      <c r="H3724">
        <v>0</v>
      </c>
      <c r="I3724">
        <v>0.03</v>
      </c>
      <c r="J3724">
        <v>0.44</v>
      </c>
    </row>
    <row r="3725" spans="1:10" x14ac:dyDescent="0.2">
      <c r="A3725" s="1" t="s">
        <v>829</v>
      </c>
      <c r="B3725" s="1" t="s">
        <v>41</v>
      </c>
      <c r="C3725" s="1" t="s">
        <v>29</v>
      </c>
      <c r="D3725" s="1" t="s">
        <v>38</v>
      </c>
      <c r="E3725" s="1" t="s">
        <v>319</v>
      </c>
      <c r="F3725">
        <v>0.36</v>
      </c>
      <c r="G3725">
        <v>0.01</v>
      </c>
      <c r="H3725">
        <v>0</v>
      </c>
      <c r="I3725">
        <v>0.06</v>
      </c>
      <c r="J3725">
        <v>0.44</v>
      </c>
    </row>
    <row r="3726" spans="1:10" x14ac:dyDescent="0.2">
      <c r="A3726" s="1" t="s">
        <v>2729</v>
      </c>
      <c r="B3726" s="1" t="s">
        <v>113</v>
      </c>
      <c r="C3726" s="1" t="s">
        <v>29</v>
      </c>
      <c r="D3726" s="1" t="s">
        <v>71</v>
      </c>
      <c r="E3726" s="1" t="s">
        <v>218</v>
      </c>
      <c r="F3726">
        <v>0.19</v>
      </c>
      <c r="G3726">
        <v>0.09</v>
      </c>
      <c r="H3726">
        <v>0.08</v>
      </c>
      <c r="I3726">
        <v>7.0000000000000007E-2</v>
      </c>
      <c r="J3726">
        <v>0.44</v>
      </c>
    </row>
    <row r="3727" spans="1:10" x14ac:dyDescent="0.2">
      <c r="A3727" s="1" t="s">
        <v>2730</v>
      </c>
      <c r="B3727" s="1" t="s">
        <v>20</v>
      </c>
      <c r="C3727" s="1" t="s">
        <v>11</v>
      </c>
      <c r="D3727" s="1" t="s">
        <v>52</v>
      </c>
      <c r="E3727" s="1" t="s">
        <v>13</v>
      </c>
      <c r="F3727">
        <v>0.16</v>
      </c>
      <c r="G3727">
        <v>0</v>
      </c>
      <c r="H3727">
        <v>0.26</v>
      </c>
      <c r="I3727">
        <v>0.01</v>
      </c>
      <c r="J3727">
        <v>0.44</v>
      </c>
    </row>
    <row r="3728" spans="1:10" x14ac:dyDescent="0.2">
      <c r="A3728" s="1" t="s">
        <v>2444</v>
      </c>
      <c r="B3728" s="1" t="s">
        <v>102</v>
      </c>
      <c r="C3728" s="1" t="s">
        <v>47</v>
      </c>
      <c r="D3728" s="1" t="s">
        <v>26</v>
      </c>
      <c r="E3728" s="1" t="s">
        <v>59</v>
      </c>
      <c r="F3728">
        <v>0.35</v>
      </c>
      <c r="G3728">
        <v>7.0000000000000007E-2</v>
      </c>
      <c r="H3728">
        <v>0</v>
      </c>
      <c r="I3728">
        <v>0.02</v>
      </c>
      <c r="J3728">
        <v>0.44</v>
      </c>
    </row>
    <row r="3729" spans="1:10" x14ac:dyDescent="0.2">
      <c r="A3729" s="1" t="s">
        <v>2731</v>
      </c>
      <c r="B3729" s="1" t="s">
        <v>10</v>
      </c>
      <c r="C3729" s="1" t="s">
        <v>18</v>
      </c>
      <c r="D3729" s="1" t="s">
        <v>12</v>
      </c>
      <c r="E3729" s="1" t="s">
        <v>2718</v>
      </c>
      <c r="F3729">
        <v>0.41</v>
      </c>
      <c r="G3729">
        <v>0</v>
      </c>
      <c r="H3729">
        <v>0</v>
      </c>
      <c r="I3729">
        <v>0.03</v>
      </c>
      <c r="J3729">
        <v>0.44</v>
      </c>
    </row>
    <row r="3730" spans="1:10" x14ac:dyDescent="0.2">
      <c r="A3730" s="1" t="s">
        <v>2732</v>
      </c>
      <c r="B3730" s="1" t="s">
        <v>49</v>
      </c>
      <c r="C3730" s="1" t="s">
        <v>42</v>
      </c>
      <c r="D3730" s="1" t="s">
        <v>173</v>
      </c>
      <c r="E3730" s="1" t="s">
        <v>13</v>
      </c>
      <c r="F3730">
        <v>0.26</v>
      </c>
      <c r="G3730">
        <v>0.1</v>
      </c>
      <c r="H3730">
        <v>7.0000000000000007E-2</v>
      </c>
      <c r="I3730">
        <v>0.01</v>
      </c>
      <c r="J3730">
        <v>0.43</v>
      </c>
    </row>
    <row r="3731" spans="1:10" x14ac:dyDescent="0.2">
      <c r="A3731" s="1" t="s">
        <v>2733</v>
      </c>
      <c r="B3731" s="1" t="s">
        <v>36</v>
      </c>
      <c r="C3731" s="1" t="s">
        <v>33</v>
      </c>
      <c r="D3731" s="1" t="s">
        <v>45</v>
      </c>
      <c r="E3731" s="1" t="s">
        <v>109</v>
      </c>
      <c r="F3731">
        <v>0.19</v>
      </c>
      <c r="G3731">
        <v>0.18</v>
      </c>
      <c r="H3731">
        <v>0</v>
      </c>
      <c r="I3731">
        <v>7.0000000000000007E-2</v>
      </c>
      <c r="J3731">
        <v>0.43</v>
      </c>
    </row>
    <row r="3732" spans="1:10" x14ac:dyDescent="0.2">
      <c r="A3732" s="1" t="s">
        <v>2734</v>
      </c>
      <c r="B3732" s="1" t="s">
        <v>62</v>
      </c>
      <c r="C3732" s="1" t="s">
        <v>57</v>
      </c>
      <c r="D3732" s="1" t="s">
        <v>52</v>
      </c>
      <c r="E3732" s="1" t="s">
        <v>2735</v>
      </c>
      <c r="F3732">
        <v>0.2</v>
      </c>
      <c r="G3732">
        <v>0.13</v>
      </c>
      <c r="H3732">
        <v>0.06</v>
      </c>
      <c r="I3732">
        <v>0.03</v>
      </c>
      <c r="J3732">
        <v>0.43</v>
      </c>
    </row>
    <row r="3733" spans="1:10" x14ac:dyDescent="0.2">
      <c r="A3733" s="1" t="s">
        <v>2736</v>
      </c>
      <c r="B3733" s="1" t="s">
        <v>20</v>
      </c>
      <c r="C3733" s="1" t="s">
        <v>18</v>
      </c>
      <c r="D3733" s="1" t="s">
        <v>22</v>
      </c>
      <c r="E3733" s="1" t="s">
        <v>39</v>
      </c>
      <c r="F3733">
        <v>0.39</v>
      </c>
      <c r="G3733">
        <v>0.01</v>
      </c>
      <c r="H3733">
        <v>0</v>
      </c>
      <c r="I3733">
        <v>0.03</v>
      </c>
      <c r="J3733">
        <v>0.43</v>
      </c>
    </row>
    <row r="3734" spans="1:10" x14ac:dyDescent="0.2">
      <c r="A3734" s="1" t="s">
        <v>2737</v>
      </c>
      <c r="B3734" s="1" t="s">
        <v>41</v>
      </c>
      <c r="C3734" s="1" t="s">
        <v>124</v>
      </c>
      <c r="D3734" s="1" t="s">
        <v>38</v>
      </c>
      <c r="E3734" s="1" t="s">
        <v>55</v>
      </c>
      <c r="F3734">
        <v>0.21</v>
      </c>
      <c r="G3734">
        <v>0.17</v>
      </c>
      <c r="H3734">
        <v>0</v>
      </c>
      <c r="I3734">
        <v>0.06</v>
      </c>
      <c r="J3734">
        <v>0.43</v>
      </c>
    </row>
    <row r="3735" spans="1:10" x14ac:dyDescent="0.2">
      <c r="A3735" s="1" t="s">
        <v>380</v>
      </c>
      <c r="B3735" s="1" t="s">
        <v>342</v>
      </c>
      <c r="C3735" s="1" t="s">
        <v>54</v>
      </c>
      <c r="D3735" s="1" t="s">
        <v>12</v>
      </c>
      <c r="E3735" s="1" t="s">
        <v>99</v>
      </c>
      <c r="F3735">
        <v>0.41</v>
      </c>
      <c r="G3735">
        <v>0.02</v>
      </c>
      <c r="H3735">
        <v>0</v>
      </c>
      <c r="I3735">
        <v>0</v>
      </c>
      <c r="J3735">
        <v>0.43</v>
      </c>
    </row>
    <row r="3736" spans="1:10" x14ac:dyDescent="0.2">
      <c r="A3736" s="1" t="s">
        <v>133</v>
      </c>
      <c r="B3736" s="1" t="s">
        <v>49</v>
      </c>
      <c r="C3736" s="1" t="s">
        <v>42</v>
      </c>
      <c r="D3736" s="1" t="s">
        <v>16</v>
      </c>
      <c r="E3736" s="1" t="s">
        <v>99</v>
      </c>
      <c r="F3736">
        <v>0.31</v>
      </c>
      <c r="G3736">
        <v>0.12</v>
      </c>
      <c r="H3736">
        <v>0</v>
      </c>
      <c r="I3736">
        <v>0.01</v>
      </c>
      <c r="J3736">
        <v>0.43</v>
      </c>
    </row>
    <row r="3737" spans="1:10" x14ac:dyDescent="0.2">
      <c r="A3737" s="1" t="s">
        <v>907</v>
      </c>
      <c r="B3737" s="1" t="s">
        <v>41</v>
      </c>
      <c r="C3737" s="1" t="s">
        <v>15</v>
      </c>
      <c r="D3737" s="1" t="s">
        <v>38</v>
      </c>
      <c r="E3737" s="1" t="s">
        <v>59</v>
      </c>
      <c r="F3737">
        <v>0.17</v>
      </c>
      <c r="G3737">
        <v>0</v>
      </c>
      <c r="H3737">
        <v>0</v>
      </c>
      <c r="I3737">
        <v>0.26</v>
      </c>
      <c r="J3737">
        <v>0.43</v>
      </c>
    </row>
    <row r="3738" spans="1:10" x14ac:dyDescent="0.2">
      <c r="A3738" s="1" t="s">
        <v>2738</v>
      </c>
      <c r="B3738" s="1" t="s">
        <v>186</v>
      </c>
      <c r="C3738" s="1" t="s">
        <v>54</v>
      </c>
      <c r="D3738" s="1" t="s">
        <v>58</v>
      </c>
      <c r="E3738" s="1" t="s">
        <v>39</v>
      </c>
      <c r="F3738">
        <v>0.24</v>
      </c>
      <c r="G3738">
        <v>0.16</v>
      </c>
      <c r="H3738">
        <v>0</v>
      </c>
      <c r="I3738">
        <v>0.03</v>
      </c>
      <c r="J3738">
        <v>0.43</v>
      </c>
    </row>
    <row r="3739" spans="1:10" x14ac:dyDescent="0.2">
      <c r="A3739" s="1" t="s">
        <v>748</v>
      </c>
      <c r="B3739" s="1" t="s">
        <v>102</v>
      </c>
      <c r="C3739" s="1" t="s">
        <v>54</v>
      </c>
      <c r="D3739" s="1" t="s">
        <v>12</v>
      </c>
      <c r="E3739" s="1" t="s">
        <v>99</v>
      </c>
      <c r="F3739">
        <v>0.32</v>
      </c>
      <c r="G3739">
        <v>0.09</v>
      </c>
      <c r="H3739">
        <v>0</v>
      </c>
      <c r="I3739">
        <v>0.02</v>
      </c>
      <c r="J3739">
        <v>0.43</v>
      </c>
    </row>
    <row r="3740" spans="1:10" x14ac:dyDescent="0.2">
      <c r="A3740" s="1" t="s">
        <v>2739</v>
      </c>
      <c r="B3740" s="1" t="s">
        <v>49</v>
      </c>
      <c r="C3740" s="1" t="s">
        <v>25</v>
      </c>
      <c r="D3740" s="1" t="s">
        <v>26</v>
      </c>
      <c r="E3740" s="1" t="s">
        <v>319</v>
      </c>
      <c r="F3740">
        <v>0.31</v>
      </c>
      <c r="G3740">
        <v>0.12</v>
      </c>
      <c r="H3740">
        <v>0</v>
      </c>
      <c r="I3740">
        <v>0.01</v>
      </c>
      <c r="J3740">
        <v>0.43</v>
      </c>
    </row>
    <row r="3741" spans="1:10" x14ac:dyDescent="0.2">
      <c r="A3741" s="1" t="s">
        <v>132</v>
      </c>
      <c r="B3741" s="1" t="s">
        <v>107</v>
      </c>
      <c r="C3741" s="1" t="s">
        <v>37</v>
      </c>
      <c r="D3741" s="1" t="s">
        <v>12</v>
      </c>
      <c r="E3741" s="1" t="s">
        <v>99</v>
      </c>
      <c r="F3741">
        <v>0.01</v>
      </c>
      <c r="G3741">
        <v>0.36</v>
      </c>
      <c r="H3741">
        <v>0</v>
      </c>
      <c r="I3741">
        <v>0.06</v>
      </c>
      <c r="J3741">
        <v>0.43</v>
      </c>
    </row>
    <row r="3742" spans="1:10" x14ac:dyDescent="0.2">
      <c r="A3742" s="1" t="s">
        <v>1910</v>
      </c>
      <c r="B3742" s="1" t="s">
        <v>41</v>
      </c>
      <c r="C3742" s="1" t="s">
        <v>25</v>
      </c>
      <c r="D3742" s="1" t="s">
        <v>38</v>
      </c>
      <c r="E3742" s="1" t="s">
        <v>369</v>
      </c>
      <c r="F3742">
        <v>0.36</v>
      </c>
      <c r="G3742">
        <v>0.01</v>
      </c>
      <c r="H3742">
        <v>0</v>
      </c>
      <c r="I3742">
        <v>0.06</v>
      </c>
      <c r="J3742">
        <v>0.43</v>
      </c>
    </row>
    <row r="3743" spans="1:10" x14ac:dyDescent="0.2">
      <c r="A3743" s="1" t="s">
        <v>2740</v>
      </c>
      <c r="B3743" s="1" t="s">
        <v>64</v>
      </c>
      <c r="C3743" s="1" t="s">
        <v>75</v>
      </c>
      <c r="D3743" s="1" t="s">
        <v>16</v>
      </c>
      <c r="E3743" s="1" t="s">
        <v>86</v>
      </c>
      <c r="F3743">
        <v>0.13</v>
      </c>
      <c r="G3743">
        <v>0.21</v>
      </c>
      <c r="H3743">
        <v>0.01</v>
      </c>
      <c r="I3743">
        <v>0.08</v>
      </c>
      <c r="J3743">
        <v>0.43</v>
      </c>
    </row>
    <row r="3744" spans="1:10" x14ac:dyDescent="0.2">
      <c r="A3744" s="1" t="s">
        <v>1355</v>
      </c>
      <c r="B3744" s="1" t="s">
        <v>20</v>
      </c>
      <c r="C3744" s="1" t="s">
        <v>33</v>
      </c>
      <c r="D3744" s="1" t="s">
        <v>22</v>
      </c>
      <c r="E3744" s="1" t="s">
        <v>319</v>
      </c>
      <c r="F3744">
        <v>0.41</v>
      </c>
      <c r="G3744">
        <v>0</v>
      </c>
      <c r="H3744">
        <v>0</v>
      </c>
      <c r="I3744">
        <v>0.03</v>
      </c>
      <c r="J3744">
        <v>0.43</v>
      </c>
    </row>
    <row r="3745" spans="1:10" x14ac:dyDescent="0.2">
      <c r="A3745" s="1" t="s">
        <v>794</v>
      </c>
      <c r="B3745" s="1" t="s">
        <v>102</v>
      </c>
      <c r="C3745" s="1" t="s">
        <v>124</v>
      </c>
      <c r="D3745" s="1" t="s">
        <v>12</v>
      </c>
      <c r="E3745" s="1" t="s">
        <v>99</v>
      </c>
      <c r="F3745">
        <v>0.4</v>
      </c>
      <c r="G3745">
        <v>0.02</v>
      </c>
      <c r="H3745">
        <v>0</v>
      </c>
      <c r="I3745">
        <v>0.02</v>
      </c>
      <c r="J3745">
        <v>0.43</v>
      </c>
    </row>
    <row r="3746" spans="1:10" x14ac:dyDescent="0.2">
      <c r="A3746" s="1" t="s">
        <v>749</v>
      </c>
      <c r="B3746" s="1" t="s">
        <v>107</v>
      </c>
      <c r="C3746" s="1" t="s">
        <v>216</v>
      </c>
      <c r="D3746" s="1" t="s">
        <v>58</v>
      </c>
      <c r="E3746" s="1" t="s">
        <v>59</v>
      </c>
      <c r="F3746">
        <v>0.22</v>
      </c>
      <c r="G3746">
        <v>0.18</v>
      </c>
      <c r="H3746">
        <v>0</v>
      </c>
      <c r="I3746">
        <v>0.04</v>
      </c>
      <c r="J3746">
        <v>0.43</v>
      </c>
    </row>
    <row r="3747" spans="1:10" x14ac:dyDescent="0.2">
      <c r="A3747" s="1" t="s">
        <v>2741</v>
      </c>
      <c r="B3747" s="1" t="s">
        <v>121</v>
      </c>
      <c r="C3747" s="1" t="s">
        <v>65</v>
      </c>
      <c r="D3747" s="1" t="s">
        <v>22</v>
      </c>
      <c r="E3747" s="1" t="s">
        <v>2742</v>
      </c>
      <c r="F3747">
        <v>0.35</v>
      </c>
      <c r="G3747">
        <v>0.04</v>
      </c>
      <c r="H3747">
        <v>0</v>
      </c>
      <c r="I3747">
        <v>0.04</v>
      </c>
      <c r="J3747">
        <v>0.43</v>
      </c>
    </row>
    <row r="3748" spans="1:10" x14ac:dyDescent="0.2">
      <c r="A3748" s="1" t="s">
        <v>2743</v>
      </c>
      <c r="B3748" s="1" t="s">
        <v>10</v>
      </c>
      <c r="C3748" s="1" t="s">
        <v>33</v>
      </c>
      <c r="D3748" s="1" t="s">
        <v>12</v>
      </c>
      <c r="E3748" s="1" t="s">
        <v>99</v>
      </c>
      <c r="F3748">
        <v>0.38</v>
      </c>
      <c r="G3748">
        <v>0.03</v>
      </c>
      <c r="H3748">
        <v>0</v>
      </c>
      <c r="I3748">
        <v>0.03</v>
      </c>
      <c r="J3748">
        <v>0.43</v>
      </c>
    </row>
    <row r="3749" spans="1:10" x14ac:dyDescent="0.2">
      <c r="A3749" s="1" t="s">
        <v>2744</v>
      </c>
      <c r="B3749" s="1" t="s">
        <v>41</v>
      </c>
      <c r="C3749" s="1" t="s">
        <v>124</v>
      </c>
      <c r="D3749" s="1" t="s">
        <v>38</v>
      </c>
      <c r="E3749" s="1" t="s">
        <v>99</v>
      </c>
      <c r="F3749">
        <v>0.21</v>
      </c>
      <c r="G3749">
        <v>0.17</v>
      </c>
      <c r="H3749">
        <v>0</v>
      </c>
      <c r="I3749">
        <v>0.06</v>
      </c>
      <c r="J3749">
        <v>0.43</v>
      </c>
    </row>
    <row r="3750" spans="1:10" x14ac:dyDescent="0.2">
      <c r="A3750" s="1" t="s">
        <v>93</v>
      </c>
      <c r="B3750" s="1" t="s">
        <v>128</v>
      </c>
      <c r="C3750" s="1" t="s">
        <v>216</v>
      </c>
      <c r="D3750" s="1" t="s">
        <v>22</v>
      </c>
      <c r="E3750" s="1" t="s">
        <v>34</v>
      </c>
      <c r="F3750">
        <v>0.18</v>
      </c>
      <c r="G3750">
        <v>0.09</v>
      </c>
      <c r="H3750">
        <v>0.14000000000000001</v>
      </c>
      <c r="I3750">
        <v>0.03</v>
      </c>
      <c r="J3750">
        <v>0.43</v>
      </c>
    </row>
    <row r="3751" spans="1:10" x14ac:dyDescent="0.2">
      <c r="A3751" s="1" t="s">
        <v>2745</v>
      </c>
      <c r="B3751" s="1" t="s">
        <v>186</v>
      </c>
      <c r="C3751" s="1" t="s">
        <v>54</v>
      </c>
      <c r="D3751" s="1" t="s">
        <v>12</v>
      </c>
      <c r="E3751" s="1" t="s">
        <v>55</v>
      </c>
      <c r="F3751">
        <v>0.24</v>
      </c>
      <c r="G3751">
        <v>0.16</v>
      </c>
      <c r="H3751">
        <v>0</v>
      </c>
      <c r="I3751">
        <v>0.03</v>
      </c>
      <c r="J3751">
        <v>0.43</v>
      </c>
    </row>
    <row r="3752" spans="1:10" x14ac:dyDescent="0.2">
      <c r="A3752" s="1" t="s">
        <v>1279</v>
      </c>
      <c r="B3752" s="1" t="s">
        <v>64</v>
      </c>
      <c r="C3752" s="1" t="s">
        <v>75</v>
      </c>
      <c r="D3752" s="1" t="s">
        <v>38</v>
      </c>
      <c r="E3752" s="1" t="s">
        <v>164</v>
      </c>
      <c r="F3752">
        <v>0.16</v>
      </c>
      <c r="G3752">
        <v>0.2</v>
      </c>
      <c r="H3752">
        <v>0</v>
      </c>
      <c r="I3752">
        <v>7.0000000000000007E-2</v>
      </c>
      <c r="J3752">
        <v>0.43</v>
      </c>
    </row>
    <row r="3753" spans="1:10" x14ac:dyDescent="0.2">
      <c r="A3753" s="1" t="s">
        <v>2746</v>
      </c>
      <c r="B3753" s="1" t="s">
        <v>41</v>
      </c>
      <c r="C3753" s="1" t="s">
        <v>151</v>
      </c>
      <c r="D3753" s="1" t="s">
        <v>58</v>
      </c>
      <c r="E3753" s="1" t="s">
        <v>248</v>
      </c>
      <c r="F3753">
        <v>0.21</v>
      </c>
      <c r="G3753">
        <v>0.17</v>
      </c>
      <c r="H3753">
        <v>0</v>
      </c>
      <c r="I3753">
        <v>0.06</v>
      </c>
      <c r="J3753">
        <v>0.43</v>
      </c>
    </row>
    <row r="3754" spans="1:10" x14ac:dyDescent="0.2">
      <c r="A3754" s="1" t="s">
        <v>2747</v>
      </c>
      <c r="B3754" s="1" t="s">
        <v>41</v>
      </c>
      <c r="C3754" s="1" t="s">
        <v>42</v>
      </c>
      <c r="D3754" s="1" t="s">
        <v>45</v>
      </c>
      <c r="E3754" s="1" t="s">
        <v>251</v>
      </c>
      <c r="F3754">
        <v>0.21</v>
      </c>
      <c r="G3754">
        <v>0.17</v>
      </c>
      <c r="H3754">
        <v>0</v>
      </c>
      <c r="I3754">
        <v>0.06</v>
      </c>
      <c r="J3754">
        <v>0.43</v>
      </c>
    </row>
    <row r="3755" spans="1:10" x14ac:dyDescent="0.2">
      <c r="A3755" s="1" t="s">
        <v>2748</v>
      </c>
      <c r="B3755" s="1" t="s">
        <v>20</v>
      </c>
      <c r="C3755" s="1" t="s">
        <v>18</v>
      </c>
      <c r="D3755" s="1" t="s">
        <v>45</v>
      </c>
      <c r="E3755" s="1" t="s">
        <v>943</v>
      </c>
      <c r="F3755">
        <v>0.28000000000000003</v>
      </c>
      <c r="G3755">
        <v>0.03</v>
      </c>
      <c r="H3755">
        <v>0.1</v>
      </c>
      <c r="I3755">
        <v>0.02</v>
      </c>
      <c r="J3755">
        <v>0.43</v>
      </c>
    </row>
    <row r="3756" spans="1:10" x14ac:dyDescent="0.2">
      <c r="A3756" s="1" t="s">
        <v>2749</v>
      </c>
      <c r="B3756" s="1" t="s">
        <v>49</v>
      </c>
      <c r="C3756" s="1" t="s">
        <v>47</v>
      </c>
      <c r="D3756" s="1" t="s">
        <v>1</v>
      </c>
      <c r="E3756" s="1" t="s">
        <v>2633</v>
      </c>
      <c r="F3756">
        <v>0.31</v>
      </c>
      <c r="G3756">
        <v>0.11</v>
      </c>
      <c r="H3756">
        <v>0</v>
      </c>
      <c r="I3756">
        <v>0.01</v>
      </c>
      <c r="J3756">
        <v>0.43</v>
      </c>
    </row>
    <row r="3757" spans="1:10" x14ac:dyDescent="0.2">
      <c r="A3757" s="1" t="s">
        <v>2750</v>
      </c>
      <c r="B3757" s="1" t="s">
        <v>49</v>
      </c>
      <c r="C3757" s="1" t="s">
        <v>124</v>
      </c>
      <c r="D3757" s="1" t="s">
        <v>1</v>
      </c>
      <c r="E3757" s="1" t="s">
        <v>178</v>
      </c>
      <c r="F3757">
        <v>0.18</v>
      </c>
      <c r="G3757">
        <v>7.0000000000000007E-2</v>
      </c>
      <c r="H3757">
        <v>0.17</v>
      </c>
      <c r="I3757">
        <v>0.01</v>
      </c>
      <c r="J3757">
        <v>0.43</v>
      </c>
    </row>
    <row r="3758" spans="1:10" x14ac:dyDescent="0.2">
      <c r="A3758" s="1" t="s">
        <v>1100</v>
      </c>
      <c r="B3758" s="1" t="s">
        <v>10</v>
      </c>
      <c r="C3758" s="1" t="s">
        <v>33</v>
      </c>
      <c r="D3758" s="1" t="s">
        <v>12</v>
      </c>
      <c r="E3758" s="1" t="s">
        <v>99</v>
      </c>
      <c r="F3758">
        <v>0.23</v>
      </c>
      <c r="G3758">
        <v>0.15</v>
      </c>
      <c r="H3758">
        <v>0.01</v>
      </c>
      <c r="I3758">
        <v>0.04</v>
      </c>
      <c r="J3758">
        <v>0.43</v>
      </c>
    </row>
    <row r="3759" spans="1:10" x14ac:dyDescent="0.2">
      <c r="A3759" s="1" t="s">
        <v>2751</v>
      </c>
      <c r="B3759" s="1" t="s">
        <v>36</v>
      </c>
      <c r="C3759" s="1" t="s">
        <v>33</v>
      </c>
      <c r="D3759" s="1" t="s">
        <v>45</v>
      </c>
      <c r="E3759" s="1" t="s">
        <v>1803</v>
      </c>
      <c r="F3759">
        <v>0.12</v>
      </c>
      <c r="G3759">
        <v>7.0000000000000007E-2</v>
      </c>
      <c r="H3759">
        <v>0.21</v>
      </c>
      <c r="I3759">
        <v>0.03</v>
      </c>
      <c r="J3759">
        <v>0.43</v>
      </c>
    </row>
    <row r="3760" spans="1:10" x14ac:dyDescent="0.2">
      <c r="A3760" s="1" t="s">
        <v>2187</v>
      </c>
      <c r="B3760" s="1" t="s">
        <v>32</v>
      </c>
      <c r="C3760" s="1" t="s">
        <v>67</v>
      </c>
      <c r="D3760" s="1" t="s">
        <v>58</v>
      </c>
      <c r="E3760" s="1" t="s">
        <v>39</v>
      </c>
      <c r="F3760">
        <v>0.21</v>
      </c>
      <c r="G3760">
        <v>0.19</v>
      </c>
      <c r="H3760">
        <v>0</v>
      </c>
      <c r="I3760">
        <v>0.04</v>
      </c>
      <c r="J3760">
        <v>0.43</v>
      </c>
    </row>
    <row r="3761" spans="1:10" x14ac:dyDescent="0.2">
      <c r="A3761" s="1" t="s">
        <v>2752</v>
      </c>
      <c r="B3761" s="1" t="s">
        <v>49</v>
      </c>
      <c r="C3761" s="1" t="s">
        <v>42</v>
      </c>
      <c r="D3761" s="1" t="s">
        <v>22</v>
      </c>
      <c r="E3761" s="1" t="s">
        <v>191</v>
      </c>
      <c r="F3761">
        <v>0.31</v>
      </c>
      <c r="G3761">
        <v>0.11</v>
      </c>
      <c r="H3761">
        <v>0</v>
      </c>
      <c r="I3761">
        <v>0.01</v>
      </c>
      <c r="J3761">
        <v>0.43</v>
      </c>
    </row>
    <row r="3762" spans="1:10" x14ac:dyDescent="0.2">
      <c r="A3762" s="1" t="s">
        <v>1513</v>
      </c>
      <c r="B3762" s="1" t="s">
        <v>41</v>
      </c>
      <c r="C3762" s="1" t="s">
        <v>18</v>
      </c>
      <c r="D3762" s="1" t="s">
        <v>38</v>
      </c>
      <c r="E3762" s="1" t="s">
        <v>218</v>
      </c>
      <c r="F3762">
        <v>0.15</v>
      </c>
      <c r="G3762">
        <v>0.04</v>
      </c>
      <c r="H3762">
        <v>0</v>
      </c>
      <c r="I3762">
        <v>0.24</v>
      </c>
      <c r="J3762">
        <v>0.43</v>
      </c>
    </row>
    <row r="3763" spans="1:10" x14ac:dyDescent="0.2">
      <c r="A3763" s="1" t="s">
        <v>2753</v>
      </c>
      <c r="B3763" s="1" t="s">
        <v>41</v>
      </c>
      <c r="C3763" s="1" t="s">
        <v>124</v>
      </c>
      <c r="D3763" s="1" t="s">
        <v>38</v>
      </c>
      <c r="E3763" s="1" t="s">
        <v>1686</v>
      </c>
      <c r="F3763">
        <v>0.21</v>
      </c>
      <c r="G3763">
        <v>0.16</v>
      </c>
      <c r="H3763">
        <v>0</v>
      </c>
      <c r="I3763">
        <v>0.06</v>
      </c>
      <c r="J3763">
        <v>0.43</v>
      </c>
    </row>
    <row r="3764" spans="1:10" x14ac:dyDescent="0.2">
      <c r="A3764" s="1" t="s">
        <v>2307</v>
      </c>
      <c r="B3764" s="1" t="s">
        <v>10</v>
      </c>
      <c r="C3764" s="1" t="s">
        <v>33</v>
      </c>
      <c r="D3764" s="1" t="s">
        <v>38</v>
      </c>
      <c r="E3764" s="1" t="s">
        <v>59</v>
      </c>
      <c r="F3764">
        <v>0.24</v>
      </c>
      <c r="G3764">
        <v>0.15</v>
      </c>
      <c r="H3764">
        <v>0</v>
      </c>
      <c r="I3764">
        <v>0.04</v>
      </c>
      <c r="J3764">
        <v>0.43</v>
      </c>
    </row>
    <row r="3765" spans="1:10" x14ac:dyDescent="0.2">
      <c r="A3765" s="1" t="s">
        <v>2754</v>
      </c>
      <c r="B3765" s="1" t="s">
        <v>32</v>
      </c>
      <c r="C3765" s="1" t="s">
        <v>29</v>
      </c>
      <c r="D3765" s="1" t="s">
        <v>214</v>
      </c>
      <c r="E3765" s="1" t="s">
        <v>99</v>
      </c>
      <c r="F3765">
        <v>0.35</v>
      </c>
      <c r="G3765">
        <v>0.05</v>
      </c>
      <c r="H3765">
        <v>0</v>
      </c>
      <c r="I3765">
        <v>0.03</v>
      </c>
      <c r="J3765">
        <v>0.43</v>
      </c>
    </row>
    <row r="3766" spans="1:10" x14ac:dyDescent="0.2">
      <c r="A3766" s="1" t="s">
        <v>678</v>
      </c>
      <c r="B3766" s="1" t="s">
        <v>107</v>
      </c>
      <c r="C3766" s="1" t="s">
        <v>67</v>
      </c>
      <c r="D3766" s="1" t="s">
        <v>58</v>
      </c>
      <c r="E3766" s="1" t="s">
        <v>39</v>
      </c>
      <c r="F3766">
        <v>0.15</v>
      </c>
      <c r="G3766">
        <v>0.22</v>
      </c>
      <c r="H3766">
        <v>0</v>
      </c>
      <c r="I3766">
        <v>0.06</v>
      </c>
      <c r="J3766">
        <v>0.43</v>
      </c>
    </row>
    <row r="3767" spans="1:10" x14ac:dyDescent="0.2">
      <c r="A3767" s="1" t="s">
        <v>2755</v>
      </c>
      <c r="B3767" s="1" t="s">
        <v>20</v>
      </c>
      <c r="C3767" s="1" t="s">
        <v>15</v>
      </c>
      <c r="D3767" s="1" t="s">
        <v>26</v>
      </c>
      <c r="E3767" s="1" t="s">
        <v>86</v>
      </c>
      <c r="F3767">
        <v>0.39</v>
      </c>
      <c r="G3767">
        <v>0.01</v>
      </c>
      <c r="H3767">
        <v>0</v>
      </c>
      <c r="I3767">
        <v>0.03</v>
      </c>
      <c r="J3767">
        <v>0.43</v>
      </c>
    </row>
    <row r="3768" spans="1:10" x14ac:dyDescent="0.2">
      <c r="A3768" s="1" t="s">
        <v>2756</v>
      </c>
      <c r="B3768" s="1" t="s">
        <v>20</v>
      </c>
      <c r="C3768" s="1" t="s">
        <v>11</v>
      </c>
      <c r="D3768" s="1" t="s">
        <v>1</v>
      </c>
      <c r="E3768" s="1" t="s">
        <v>159</v>
      </c>
      <c r="F3768">
        <v>0.33</v>
      </c>
      <c r="G3768">
        <v>0.03</v>
      </c>
      <c r="H3768">
        <v>0.04</v>
      </c>
      <c r="I3768">
        <v>0.03</v>
      </c>
      <c r="J3768">
        <v>0.43</v>
      </c>
    </row>
    <row r="3769" spans="1:10" hidden="1" x14ac:dyDescent="0.2">
      <c r="A3769" s="1" t="s">
        <v>2757</v>
      </c>
      <c r="B3769" s="1" t="s">
        <v>10</v>
      </c>
      <c r="C3769" s="1" t="s">
        <v>191</v>
      </c>
      <c r="D3769" s="1" t="s">
        <v>12</v>
      </c>
      <c r="E3769" s="1" t="s">
        <v>700</v>
      </c>
      <c r="F3769">
        <v>0.4</v>
      </c>
      <c r="G3769">
        <v>0</v>
      </c>
      <c r="H3769">
        <v>0</v>
      </c>
      <c r="I3769">
        <v>0.02</v>
      </c>
      <c r="J3769">
        <v>0.43</v>
      </c>
    </row>
    <row r="3770" spans="1:10" x14ac:dyDescent="0.2">
      <c r="A3770" s="1" t="s">
        <v>2758</v>
      </c>
      <c r="B3770" s="1" t="s">
        <v>41</v>
      </c>
      <c r="C3770" s="1" t="s">
        <v>42</v>
      </c>
      <c r="D3770" s="1" t="s">
        <v>12</v>
      </c>
      <c r="E3770" s="1" t="s">
        <v>55</v>
      </c>
      <c r="F3770">
        <v>0.36</v>
      </c>
      <c r="G3770">
        <v>0.01</v>
      </c>
      <c r="H3770">
        <v>0</v>
      </c>
      <c r="I3770">
        <v>0.06</v>
      </c>
      <c r="J3770">
        <v>0.43</v>
      </c>
    </row>
    <row r="3771" spans="1:10" x14ac:dyDescent="0.2">
      <c r="A3771" s="1" t="s">
        <v>132</v>
      </c>
      <c r="B3771" s="1" t="s">
        <v>10</v>
      </c>
      <c r="C3771" s="1" t="s">
        <v>37</v>
      </c>
      <c r="D3771" s="1" t="s">
        <v>12</v>
      </c>
      <c r="E3771" s="1" t="s">
        <v>99</v>
      </c>
      <c r="F3771">
        <v>0</v>
      </c>
      <c r="G3771">
        <v>0.38</v>
      </c>
      <c r="H3771">
        <v>0</v>
      </c>
      <c r="I3771">
        <v>0.05</v>
      </c>
      <c r="J3771">
        <v>0.43</v>
      </c>
    </row>
    <row r="3772" spans="1:10" x14ac:dyDescent="0.2">
      <c r="A3772" s="1" t="s">
        <v>2759</v>
      </c>
      <c r="B3772" s="1" t="s">
        <v>41</v>
      </c>
      <c r="C3772" s="1" t="s">
        <v>124</v>
      </c>
      <c r="D3772" s="1" t="s">
        <v>45</v>
      </c>
      <c r="E3772" s="1" t="s">
        <v>1058</v>
      </c>
      <c r="F3772">
        <v>0.21</v>
      </c>
      <c r="G3772">
        <v>0.16</v>
      </c>
      <c r="H3772">
        <v>0</v>
      </c>
      <c r="I3772">
        <v>0.05</v>
      </c>
      <c r="J3772">
        <v>0.43</v>
      </c>
    </row>
    <row r="3773" spans="1:10" x14ac:dyDescent="0.2">
      <c r="A3773" s="1" t="s">
        <v>2760</v>
      </c>
      <c r="B3773" s="1" t="s">
        <v>20</v>
      </c>
      <c r="C3773" s="1" t="s">
        <v>18</v>
      </c>
      <c r="D3773" s="1" t="s">
        <v>173</v>
      </c>
      <c r="E3773" s="1" t="s">
        <v>2761</v>
      </c>
      <c r="F3773">
        <v>0.37</v>
      </c>
      <c r="G3773">
        <v>0</v>
      </c>
      <c r="H3773">
        <v>0.03</v>
      </c>
      <c r="I3773">
        <v>0.03</v>
      </c>
      <c r="J3773">
        <v>0.43</v>
      </c>
    </row>
    <row r="3774" spans="1:10" x14ac:dyDescent="0.2">
      <c r="A3774" s="1" t="s">
        <v>2762</v>
      </c>
      <c r="B3774" s="1" t="s">
        <v>41</v>
      </c>
      <c r="C3774" s="1" t="s">
        <v>54</v>
      </c>
      <c r="D3774" s="1" t="s">
        <v>26</v>
      </c>
      <c r="E3774" s="1" t="s">
        <v>251</v>
      </c>
      <c r="F3774">
        <v>0.09</v>
      </c>
      <c r="G3774">
        <v>7.0000000000000007E-2</v>
      </c>
      <c r="H3774">
        <v>0.25</v>
      </c>
      <c r="I3774">
        <v>0.02</v>
      </c>
      <c r="J3774">
        <v>0.43</v>
      </c>
    </row>
    <row r="3775" spans="1:10" x14ac:dyDescent="0.2">
      <c r="A3775" s="1" t="s">
        <v>2763</v>
      </c>
      <c r="B3775" s="1" t="s">
        <v>36</v>
      </c>
      <c r="C3775" s="1" t="s">
        <v>67</v>
      </c>
      <c r="D3775" s="1" t="s">
        <v>26</v>
      </c>
      <c r="E3775" s="1" t="s">
        <v>159</v>
      </c>
      <c r="F3775">
        <v>0.21</v>
      </c>
      <c r="G3775">
        <v>0.08</v>
      </c>
      <c r="H3775">
        <v>0.09</v>
      </c>
      <c r="I3775">
        <v>0.05</v>
      </c>
      <c r="J3775">
        <v>0.43</v>
      </c>
    </row>
    <row r="3776" spans="1:10" x14ac:dyDescent="0.2">
      <c r="A3776" s="1" t="s">
        <v>2764</v>
      </c>
      <c r="B3776" s="1" t="s">
        <v>36</v>
      </c>
      <c r="C3776" s="1" t="s">
        <v>29</v>
      </c>
      <c r="D3776" s="1" t="s">
        <v>38</v>
      </c>
      <c r="E3776" s="1" t="s">
        <v>99</v>
      </c>
      <c r="F3776">
        <v>0.16</v>
      </c>
      <c r="G3776">
        <v>0.19</v>
      </c>
      <c r="H3776">
        <v>0</v>
      </c>
      <c r="I3776">
        <v>0.08</v>
      </c>
      <c r="J3776">
        <v>0.43</v>
      </c>
    </row>
    <row r="3777" spans="1:10" x14ac:dyDescent="0.2">
      <c r="A3777" s="1" t="s">
        <v>2765</v>
      </c>
      <c r="B3777" s="1" t="s">
        <v>113</v>
      </c>
      <c r="C3777" s="1" t="s">
        <v>11</v>
      </c>
      <c r="D3777" s="1" t="s">
        <v>45</v>
      </c>
      <c r="E3777" s="1" t="s">
        <v>86</v>
      </c>
      <c r="F3777">
        <v>0.17</v>
      </c>
      <c r="G3777">
        <v>0.01</v>
      </c>
      <c r="H3777">
        <v>0.23</v>
      </c>
      <c r="I3777">
        <v>0.02</v>
      </c>
      <c r="J3777">
        <v>0.43</v>
      </c>
    </row>
    <row r="3778" spans="1:10" x14ac:dyDescent="0.2">
      <c r="A3778" s="1" t="s">
        <v>668</v>
      </c>
      <c r="B3778" s="1" t="s">
        <v>41</v>
      </c>
      <c r="C3778" s="1" t="s">
        <v>15</v>
      </c>
      <c r="D3778" s="1" t="s">
        <v>22</v>
      </c>
      <c r="E3778" s="1" t="s">
        <v>99</v>
      </c>
      <c r="F3778">
        <v>0.21</v>
      </c>
      <c r="G3778">
        <v>0.16</v>
      </c>
      <c r="H3778">
        <v>0</v>
      </c>
      <c r="I3778">
        <v>0.05</v>
      </c>
      <c r="J3778">
        <v>0.43</v>
      </c>
    </row>
    <row r="3779" spans="1:10" x14ac:dyDescent="0.2">
      <c r="A3779" s="1" t="s">
        <v>2766</v>
      </c>
      <c r="B3779" s="1" t="s">
        <v>41</v>
      </c>
      <c r="C3779" s="1" t="s">
        <v>11</v>
      </c>
      <c r="D3779" s="1" t="s">
        <v>45</v>
      </c>
      <c r="E3779" s="1" t="s">
        <v>164</v>
      </c>
      <c r="F3779">
        <v>7.0000000000000007E-2</v>
      </c>
      <c r="G3779">
        <v>0.05</v>
      </c>
      <c r="H3779">
        <v>0.28999999999999998</v>
      </c>
      <c r="I3779">
        <v>0.02</v>
      </c>
      <c r="J3779">
        <v>0.43</v>
      </c>
    </row>
    <row r="3780" spans="1:10" x14ac:dyDescent="0.2">
      <c r="A3780" s="1" t="s">
        <v>2767</v>
      </c>
      <c r="B3780" s="1" t="s">
        <v>107</v>
      </c>
      <c r="C3780" s="1" t="s">
        <v>11</v>
      </c>
      <c r="D3780" s="1" t="s">
        <v>26</v>
      </c>
      <c r="E3780" s="1" t="s">
        <v>34</v>
      </c>
      <c r="F3780">
        <v>0.02</v>
      </c>
      <c r="G3780">
        <v>0.34</v>
      </c>
      <c r="H3780">
        <v>0</v>
      </c>
      <c r="I3780">
        <v>7.0000000000000007E-2</v>
      </c>
      <c r="J3780">
        <v>0.43</v>
      </c>
    </row>
    <row r="3781" spans="1:10" x14ac:dyDescent="0.2">
      <c r="A3781" s="1" t="s">
        <v>1415</v>
      </c>
      <c r="B3781" s="1" t="s">
        <v>121</v>
      </c>
      <c r="C3781" s="1" t="s">
        <v>75</v>
      </c>
      <c r="D3781" s="1" t="s">
        <v>38</v>
      </c>
      <c r="E3781" s="1" t="s">
        <v>175</v>
      </c>
      <c r="F3781">
        <v>0.23</v>
      </c>
      <c r="G3781">
        <v>0.17</v>
      </c>
      <c r="H3781">
        <v>0</v>
      </c>
      <c r="I3781">
        <v>0.04</v>
      </c>
      <c r="J3781">
        <v>0.43</v>
      </c>
    </row>
    <row r="3782" spans="1:10" x14ac:dyDescent="0.2">
      <c r="A3782" s="1" t="s">
        <v>260</v>
      </c>
      <c r="B3782" s="1" t="s">
        <v>126</v>
      </c>
      <c r="C3782" s="1" t="s">
        <v>47</v>
      </c>
      <c r="D3782" s="1" t="s">
        <v>12</v>
      </c>
      <c r="E3782" s="1" t="s">
        <v>99</v>
      </c>
      <c r="F3782">
        <v>0.33</v>
      </c>
      <c r="G3782">
        <v>0.09</v>
      </c>
      <c r="H3782">
        <v>0</v>
      </c>
      <c r="I3782">
        <v>0.01</v>
      </c>
      <c r="J3782">
        <v>0.43</v>
      </c>
    </row>
    <row r="3783" spans="1:10" x14ac:dyDescent="0.2">
      <c r="A3783" s="1" t="s">
        <v>2768</v>
      </c>
      <c r="B3783" s="1" t="s">
        <v>10</v>
      </c>
      <c r="C3783" s="1" t="s">
        <v>18</v>
      </c>
      <c r="D3783" s="1" t="s">
        <v>16</v>
      </c>
      <c r="E3783" s="1" t="s">
        <v>99</v>
      </c>
      <c r="F3783">
        <v>0.39</v>
      </c>
      <c r="G3783">
        <v>0</v>
      </c>
      <c r="H3783">
        <v>0</v>
      </c>
      <c r="I3783">
        <v>0.03</v>
      </c>
      <c r="J3783">
        <v>0.43</v>
      </c>
    </row>
    <row r="3784" spans="1:10" x14ac:dyDescent="0.2">
      <c r="A3784" s="1" t="s">
        <v>1136</v>
      </c>
      <c r="B3784" s="1" t="s">
        <v>32</v>
      </c>
      <c r="C3784" s="1" t="s">
        <v>15</v>
      </c>
      <c r="D3784" s="1" t="s">
        <v>22</v>
      </c>
      <c r="E3784" s="1" t="s">
        <v>369</v>
      </c>
      <c r="F3784">
        <v>0.39</v>
      </c>
      <c r="G3784">
        <v>0.01</v>
      </c>
      <c r="H3784">
        <v>0</v>
      </c>
      <c r="I3784">
        <v>0.03</v>
      </c>
      <c r="J3784">
        <v>0.43</v>
      </c>
    </row>
    <row r="3785" spans="1:10" x14ac:dyDescent="0.2">
      <c r="A3785" s="1" t="s">
        <v>2475</v>
      </c>
      <c r="B3785" s="1" t="s">
        <v>49</v>
      </c>
      <c r="C3785" s="1" t="s">
        <v>47</v>
      </c>
      <c r="D3785" s="1" t="s">
        <v>12</v>
      </c>
      <c r="E3785" s="1" t="s">
        <v>218</v>
      </c>
      <c r="F3785">
        <v>0.31</v>
      </c>
      <c r="G3785">
        <v>0.11</v>
      </c>
      <c r="H3785">
        <v>0</v>
      </c>
      <c r="I3785">
        <v>0.01</v>
      </c>
      <c r="J3785">
        <v>0.43</v>
      </c>
    </row>
    <row r="3786" spans="1:10" x14ac:dyDescent="0.2">
      <c r="A3786" s="1" t="s">
        <v>66</v>
      </c>
      <c r="B3786" s="1" t="s">
        <v>128</v>
      </c>
      <c r="C3786" s="1" t="s">
        <v>67</v>
      </c>
      <c r="D3786" s="1" t="s">
        <v>58</v>
      </c>
      <c r="E3786" s="1" t="s">
        <v>59</v>
      </c>
      <c r="F3786">
        <v>0.21</v>
      </c>
      <c r="G3786">
        <v>0.18</v>
      </c>
      <c r="H3786">
        <v>0</v>
      </c>
      <c r="I3786">
        <v>0.03</v>
      </c>
      <c r="J3786">
        <v>0.43</v>
      </c>
    </row>
    <row r="3787" spans="1:10" x14ac:dyDescent="0.2">
      <c r="A3787" s="1" t="s">
        <v>2769</v>
      </c>
      <c r="B3787" s="1" t="s">
        <v>36</v>
      </c>
      <c r="C3787" s="1" t="s">
        <v>33</v>
      </c>
      <c r="D3787" s="1" t="s">
        <v>38</v>
      </c>
      <c r="E3787" s="1" t="s">
        <v>369</v>
      </c>
      <c r="F3787">
        <v>0.27</v>
      </c>
      <c r="G3787">
        <v>0.1</v>
      </c>
      <c r="H3787">
        <v>0</v>
      </c>
      <c r="I3787">
        <v>0.05</v>
      </c>
      <c r="J3787">
        <v>0.43</v>
      </c>
    </row>
    <row r="3788" spans="1:10" x14ac:dyDescent="0.2">
      <c r="A3788" s="1" t="s">
        <v>924</v>
      </c>
      <c r="B3788" s="1" t="s">
        <v>102</v>
      </c>
      <c r="C3788" s="1" t="s">
        <v>124</v>
      </c>
      <c r="D3788" s="1" t="s">
        <v>22</v>
      </c>
      <c r="E3788" s="1" t="s">
        <v>501</v>
      </c>
      <c r="F3788">
        <v>0.33</v>
      </c>
      <c r="G3788">
        <v>0.08</v>
      </c>
      <c r="H3788">
        <v>0</v>
      </c>
      <c r="I3788">
        <v>0.01</v>
      </c>
      <c r="J3788">
        <v>0.43</v>
      </c>
    </row>
    <row r="3789" spans="1:10" x14ac:dyDescent="0.2">
      <c r="A3789" s="1" t="s">
        <v>2770</v>
      </c>
      <c r="B3789" s="1" t="s">
        <v>20</v>
      </c>
      <c r="C3789" s="1" t="s">
        <v>18</v>
      </c>
      <c r="D3789" s="1" t="s">
        <v>58</v>
      </c>
      <c r="E3789" s="1" t="s">
        <v>59</v>
      </c>
      <c r="F3789">
        <v>0.37</v>
      </c>
      <c r="G3789">
        <v>0.02</v>
      </c>
      <c r="H3789">
        <v>0</v>
      </c>
      <c r="I3789">
        <v>0.03</v>
      </c>
      <c r="J3789">
        <v>0.43</v>
      </c>
    </row>
    <row r="3790" spans="1:10" x14ac:dyDescent="0.2">
      <c r="A3790" s="1" t="s">
        <v>2708</v>
      </c>
      <c r="B3790" s="1" t="s">
        <v>10</v>
      </c>
      <c r="C3790" s="1" t="s">
        <v>29</v>
      </c>
      <c r="D3790" s="1" t="s">
        <v>26</v>
      </c>
      <c r="E3790" s="1" t="s">
        <v>86</v>
      </c>
      <c r="F3790">
        <v>0.39</v>
      </c>
      <c r="G3790">
        <v>0</v>
      </c>
      <c r="H3790">
        <v>0</v>
      </c>
      <c r="I3790">
        <v>0.03</v>
      </c>
      <c r="J3790">
        <v>0.43</v>
      </c>
    </row>
    <row r="3791" spans="1:10" x14ac:dyDescent="0.2">
      <c r="A3791" s="1" t="s">
        <v>2771</v>
      </c>
      <c r="B3791" s="1" t="s">
        <v>20</v>
      </c>
      <c r="C3791" s="1" t="s">
        <v>57</v>
      </c>
      <c r="D3791" s="1" t="s">
        <v>38</v>
      </c>
      <c r="E3791" s="1" t="s">
        <v>86</v>
      </c>
      <c r="F3791">
        <v>0.24</v>
      </c>
      <c r="G3791">
        <v>0.14000000000000001</v>
      </c>
      <c r="H3791">
        <v>0</v>
      </c>
      <c r="I3791">
        <v>0.04</v>
      </c>
      <c r="J3791">
        <v>0.43</v>
      </c>
    </row>
    <row r="3792" spans="1:10" x14ac:dyDescent="0.2">
      <c r="A3792" s="1" t="s">
        <v>972</v>
      </c>
      <c r="B3792" s="1" t="s">
        <v>41</v>
      </c>
      <c r="C3792" s="1" t="s">
        <v>18</v>
      </c>
      <c r="D3792" s="1" t="s">
        <v>38</v>
      </c>
      <c r="E3792" s="1" t="s">
        <v>59</v>
      </c>
      <c r="F3792">
        <v>0.21</v>
      </c>
      <c r="G3792">
        <v>0.16</v>
      </c>
      <c r="H3792">
        <v>0</v>
      </c>
      <c r="I3792">
        <v>0.05</v>
      </c>
      <c r="J3792">
        <v>0.43</v>
      </c>
    </row>
    <row r="3793" spans="1:10" x14ac:dyDescent="0.2">
      <c r="A3793" s="1" t="s">
        <v>1292</v>
      </c>
      <c r="B3793" s="1" t="s">
        <v>64</v>
      </c>
      <c r="C3793" s="1" t="s">
        <v>75</v>
      </c>
      <c r="D3793" s="1" t="s">
        <v>38</v>
      </c>
      <c r="E3793" s="1" t="s">
        <v>59</v>
      </c>
      <c r="F3793">
        <v>0.18</v>
      </c>
      <c r="G3793">
        <v>0.17</v>
      </c>
      <c r="H3793">
        <v>0</v>
      </c>
      <c r="I3793">
        <v>7.0000000000000007E-2</v>
      </c>
      <c r="J3793">
        <v>0.43</v>
      </c>
    </row>
    <row r="3794" spans="1:10" x14ac:dyDescent="0.2">
      <c r="A3794" s="1" t="s">
        <v>2772</v>
      </c>
      <c r="B3794" s="1" t="s">
        <v>41</v>
      </c>
      <c r="C3794" s="1" t="s">
        <v>25</v>
      </c>
      <c r="D3794" s="1" t="s">
        <v>22</v>
      </c>
      <c r="E3794" s="1" t="s">
        <v>109</v>
      </c>
      <c r="F3794">
        <v>0.21</v>
      </c>
      <c r="G3794">
        <v>0.16</v>
      </c>
      <c r="H3794">
        <v>0</v>
      </c>
      <c r="I3794">
        <v>0.05</v>
      </c>
      <c r="J3794">
        <v>0.43</v>
      </c>
    </row>
    <row r="3795" spans="1:10" x14ac:dyDescent="0.2">
      <c r="A3795" s="1" t="s">
        <v>1756</v>
      </c>
      <c r="B3795" s="1" t="s">
        <v>113</v>
      </c>
      <c r="C3795" s="1" t="s">
        <v>29</v>
      </c>
      <c r="D3795" s="1" t="s">
        <v>38</v>
      </c>
      <c r="E3795" s="1" t="s">
        <v>369</v>
      </c>
      <c r="F3795">
        <v>0.15</v>
      </c>
      <c r="G3795">
        <v>0.17</v>
      </c>
      <c r="H3795">
        <v>0</v>
      </c>
      <c r="I3795">
        <v>0.1</v>
      </c>
      <c r="J3795">
        <v>0.43</v>
      </c>
    </row>
    <row r="3796" spans="1:10" x14ac:dyDescent="0.2">
      <c r="A3796" s="1" t="s">
        <v>2773</v>
      </c>
      <c r="B3796" s="1" t="s">
        <v>113</v>
      </c>
      <c r="C3796" s="1" t="s">
        <v>11</v>
      </c>
      <c r="D3796" s="1" t="s">
        <v>16</v>
      </c>
      <c r="E3796" s="1" t="s">
        <v>319</v>
      </c>
      <c r="F3796">
        <v>0.11</v>
      </c>
      <c r="G3796">
        <v>0.2</v>
      </c>
      <c r="H3796">
        <v>0</v>
      </c>
      <c r="I3796">
        <v>0.12</v>
      </c>
      <c r="J3796">
        <v>0.43</v>
      </c>
    </row>
    <row r="3797" spans="1:10" x14ac:dyDescent="0.2">
      <c r="A3797" s="1" t="s">
        <v>2774</v>
      </c>
      <c r="B3797" s="1" t="s">
        <v>20</v>
      </c>
      <c r="C3797" s="1" t="s">
        <v>11</v>
      </c>
      <c r="D3797" s="1" t="s">
        <v>38</v>
      </c>
      <c r="E3797" s="1" t="s">
        <v>770</v>
      </c>
      <c r="F3797">
        <v>0.39</v>
      </c>
      <c r="G3797">
        <v>0</v>
      </c>
      <c r="H3797">
        <v>0</v>
      </c>
      <c r="I3797">
        <v>0.03</v>
      </c>
      <c r="J3797">
        <v>0.42</v>
      </c>
    </row>
    <row r="3798" spans="1:10" x14ac:dyDescent="0.2">
      <c r="A3798" s="1" t="s">
        <v>2775</v>
      </c>
      <c r="B3798" s="1" t="s">
        <v>113</v>
      </c>
      <c r="C3798" s="1" t="s">
        <v>57</v>
      </c>
      <c r="D3798" s="1" t="s">
        <v>214</v>
      </c>
      <c r="E3798" s="1" t="s">
        <v>1643</v>
      </c>
      <c r="F3798">
        <v>0</v>
      </c>
      <c r="G3798">
        <v>0</v>
      </c>
      <c r="H3798">
        <v>0.42</v>
      </c>
      <c r="I3798">
        <v>0</v>
      </c>
      <c r="J3798">
        <v>0.42</v>
      </c>
    </row>
    <row r="3799" spans="1:10" x14ac:dyDescent="0.2">
      <c r="A3799" s="1" t="s">
        <v>439</v>
      </c>
      <c r="B3799" s="1" t="s">
        <v>126</v>
      </c>
      <c r="C3799" s="1" t="s">
        <v>47</v>
      </c>
      <c r="D3799" s="1" t="s">
        <v>12</v>
      </c>
      <c r="E3799" s="1" t="s">
        <v>99</v>
      </c>
      <c r="F3799">
        <v>0.33</v>
      </c>
      <c r="G3799">
        <v>0.09</v>
      </c>
      <c r="H3799">
        <v>0</v>
      </c>
      <c r="I3799">
        <v>0.01</v>
      </c>
      <c r="J3799">
        <v>0.42</v>
      </c>
    </row>
    <row r="3800" spans="1:10" x14ac:dyDescent="0.2">
      <c r="A3800" s="1" t="s">
        <v>2695</v>
      </c>
      <c r="B3800" s="1" t="s">
        <v>20</v>
      </c>
      <c r="C3800" s="1" t="s">
        <v>18</v>
      </c>
      <c r="D3800" s="1" t="s">
        <v>38</v>
      </c>
      <c r="E3800" s="1" t="s">
        <v>770</v>
      </c>
      <c r="F3800">
        <v>0.22</v>
      </c>
      <c r="G3800">
        <v>0.16</v>
      </c>
      <c r="H3800">
        <v>0</v>
      </c>
      <c r="I3800">
        <v>0.04</v>
      </c>
      <c r="J3800">
        <v>0.42</v>
      </c>
    </row>
    <row r="3801" spans="1:10" x14ac:dyDescent="0.2">
      <c r="A3801" s="1" t="s">
        <v>2695</v>
      </c>
      <c r="B3801" s="1" t="s">
        <v>113</v>
      </c>
      <c r="C3801" s="1" t="s">
        <v>18</v>
      </c>
      <c r="D3801" s="1" t="s">
        <v>38</v>
      </c>
      <c r="E3801" s="1" t="s">
        <v>770</v>
      </c>
      <c r="F3801">
        <v>0.13</v>
      </c>
      <c r="G3801">
        <v>0.19</v>
      </c>
      <c r="H3801">
        <v>0</v>
      </c>
      <c r="I3801">
        <v>0.11</v>
      </c>
      <c r="J3801">
        <v>0.42</v>
      </c>
    </row>
    <row r="3802" spans="1:10" x14ac:dyDescent="0.2">
      <c r="A3802" s="1" t="s">
        <v>2776</v>
      </c>
      <c r="B3802" s="1" t="s">
        <v>20</v>
      </c>
      <c r="C3802" s="1" t="s">
        <v>15</v>
      </c>
      <c r="D3802" s="1" t="s">
        <v>45</v>
      </c>
      <c r="E3802" s="1" t="s">
        <v>164</v>
      </c>
      <c r="F3802">
        <v>0.23</v>
      </c>
      <c r="G3802">
        <v>0.02</v>
      </c>
      <c r="H3802">
        <v>0.16</v>
      </c>
      <c r="I3802">
        <v>0.02</v>
      </c>
      <c r="J3802">
        <v>0.42</v>
      </c>
    </row>
    <row r="3803" spans="1:10" x14ac:dyDescent="0.2">
      <c r="A3803" s="1" t="s">
        <v>2777</v>
      </c>
      <c r="B3803" s="1" t="s">
        <v>41</v>
      </c>
      <c r="C3803" s="1" t="s">
        <v>29</v>
      </c>
      <c r="D3803" s="1" t="s">
        <v>1</v>
      </c>
      <c r="E3803" s="1" t="s">
        <v>220</v>
      </c>
      <c r="F3803">
        <v>0.21</v>
      </c>
      <c r="G3803">
        <v>0.16</v>
      </c>
      <c r="H3803">
        <v>0</v>
      </c>
      <c r="I3803">
        <v>0.05</v>
      </c>
      <c r="J3803">
        <v>0.42</v>
      </c>
    </row>
    <row r="3804" spans="1:10" x14ac:dyDescent="0.2">
      <c r="A3804" s="1" t="s">
        <v>2778</v>
      </c>
      <c r="B3804" s="1" t="s">
        <v>49</v>
      </c>
      <c r="C3804" s="1" t="s">
        <v>54</v>
      </c>
      <c r="D3804" s="1" t="s">
        <v>45</v>
      </c>
      <c r="E3804" s="1" t="s">
        <v>178</v>
      </c>
      <c r="F3804">
        <v>0.14000000000000001</v>
      </c>
      <c r="G3804">
        <v>0.05</v>
      </c>
      <c r="H3804">
        <v>0.22</v>
      </c>
      <c r="I3804">
        <v>0.01</v>
      </c>
      <c r="J3804">
        <v>0.42</v>
      </c>
    </row>
    <row r="3805" spans="1:10" x14ac:dyDescent="0.2">
      <c r="A3805" s="1" t="s">
        <v>1810</v>
      </c>
      <c r="B3805" s="1" t="s">
        <v>36</v>
      </c>
      <c r="C3805" s="1" t="s">
        <v>18</v>
      </c>
      <c r="D3805" s="1" t="s">
        <v>22</v>
      </c>
      <c r="E3805" s="1" t="s">
        <v>175</v>
      </c>
      <c r="F3805">
        <v>0.24</v>
      </c>
      <c r="G3805">
        <v>0.13</v>
      </c>
      <c r="H3805">
        <v>0</v>
      </c>
      <c r="I3805">
        <v>0.06</v>
      </c>
      <c r="J3805">
        <v>0.42</v>
      </c>
    </row>
    <row r="3806" spans="1:10" x14ac:dyDescent="0.2">
      <c r="A3806" s="1" t="s">
        <v>2779</v>
      </c>
      <c r="B3806" s="1" t="s">
        <v>41</v>
      </c>
      <c r="C3806" s="1" t="s">
        <v>11</v>
      </c>
      <c r="D3806" s="1" t="s">
        <v>58</v>
      </c>
      <c r="E3806" s="1" t="s">
        <v>248</v>
      </c>
      <c r="F3806">
        <v>0.35</v>
      </c>
      <c r="G3806">
        <v>0.01</v>
      </c>
      <c r="H3806">
        <v>0</v>
      </c>
      <c r="I3806">
        <v>0.06</v>
      </c>
      <c r="J3806">
        <v>0.42</v>
      </c>
    </row>
    <row r="3807" spans="1:10" x14ac:dyDescent="0.2">
      <c r="A3807" s="1" t="s">
        <v>2780</v>
      </c>
      <c r="B3807" s="1" t="s">
        <v>41</v>
      </c>
      <c r="C3807" s="1" t="s">
        <v>25</v>
      </c>
      <c r="D3807" s="1" t="s">
        <v>12</v>
      </c>
      <c r="E3807" s="1" t="s">
        <v>39</v>
      </c>
      <c r="F3807">
        <v>0.21</v>
      </c>
      <c r="G3807">
        <v>0.16</v>
      </c>
      <c r="H3807">
        <v>0</v>
      </c>
      <c r="I3807">
        <v>0.05</v>
      </c>
      <c r="J3807">
        <v>0.42</v>
      </c>
    </row>
    <row r="3808" spans="1:10" x14ac:dyDescent="0.2">
      <c r="A3808" s="1" t="s">
        <v>198</v>
      </c>
      <c r="B3808" s="1" t="s">
        <v>126</v>
      </c>
      <c r="C3808" s="1" t="s">
        <v>124</v>
      </c>
      <c r="D3808" s="1" t="s">
        <v>58</v>
      </c>
      <c r="E3808" s="1" t="s">
        <v>99</v>
      </c>
      <c r="F3808">
        <v>0.33</v>
      </c>
      <c r="G3808">
        <v>0.09</v>
      </c>
      <c r="H3808">
        <v>0</v>
      </c>
      <c r="I3808">
        <v>0.01</v>
      </c>
      <c r="J3808">
        <v>0.42</v>
      </c>
    </row>
    <row r="3809" spans="1:10" x14ac:dyDescent="0.2">
      <c r="A3809" s="1" t="s">
        <v>446</v>
      </c>
      <c r="B3809" s="1" t="s">
        <v>102</v>
      </c>
      <c r="C3809" s="1" t="s">
        <v>124</v>
      </c>
      <c r="D3809" s="1" t="s">
        <v>26</v>
      </c>
      <c r="E3809" s="1" t="s">
        <v>99</v>
      </c>
      <c r="F3809">
        <v>0.31</v>
      </c>
      <c r="G3809">
        <v>0.1</v>
      </c>
      <c r="H3809">
        <v>0</v>
      </c>
      <c r="I3809">
        <v>0.01</v>
      </c>
      <c r="J3809">
        <v>0.42</v>
      </c>
    </row>
    <row r="3810" spans="1:10" x14ac:dyDescent="0.2">
      <c r="A3810" s="1" t="s">
        <v>2066</v>
      </c>
      <c r="B3810" s="1" t="s">
        <v>32</v>
      </c>
      <c r="C3810" s="1" t="s">
        <v>18</v>
      </c>
      <c r="D3810" s="1" t="s">
        <v>22</v>
      </c>
      <c r="E3810" s="1" t="s">
        <v>59</v>
      </c>
      <c r="F3810">
        <v>0.23</v>
      </c>
      <c r="G3810">
        <v>0.15</v>
      </c>
      <c r="H3810">
        <v>0</v>
      </c>
      <c r="I3810">
        <v>0.04</v>
      </c>
      <c r="J3810">
        <v>0.42</v>
      </c>
    </row>
    <row r="3811" spans="1:10" x14ac:dyDescent="0.2">
      <c r="A3811" s="1" t="s">
        <v>2781</v>
      </c>
      <c r="B3811" s="1" t="s">
        <v>41</v>
      </c>
      <c r="C3811" s="1" t="s">
        <v>124</v>
      </c>
      <c r="D3811" s="1" t="s">
        <v>173</v>
      </c>
      <c r="E3811" s="1" t="s">
        <v>55</v>
      </c>
      <c r="F3811">
        <v>0.21</v>
      </c>
      <c r="G3811">
        <v>0.16</v>
      </c>
      <c r="H3811">
        <v>0</v>
      </c>
      <c r="I3811">
        <v>0.05</v>
      </c>
      <c r="J3811">
        <v>0.42</v>
      </c>
    </row>
    <row r="3812" spans="1:10" x14ac:dyDescent="0.2">
      <c r="A3812" s="1" t="s">
        <v>2782</v>
      </c>
      <c r="B3812" s="1" t="s">
        <v>62</v>
      </c>
      <c r="C3812" s="1" t="s">
        <v>37</v>
      </c>
      <c r="D3812" s="1" t="s">
        <v>45</v>
      </c>
      <c r="E3812" s="1" t="s">
        <v>943</v>
      </c>
      <c r="F3812">
        <v>0.22</v>
      </c>
      <c r="G3812">
        <v>0.13</v>
      </c>
      <c r="H3812">
        <v>0.04</v>
      </c>
      <c r="I3812">
        <v>0.04</v>
      </c>
      <c r="J3812">
        <v>0.42</v>
      </c>
    </row>
    <row r="3813" spans="1:10" x14ac:dyDescent="0.2">
      <c r="A3813" s="1" t="s">
        <v>2021</v>
      </c>
      <c r="B3813" s="1" t="s">
        <v>126</v>
      </c>
      <c r="C3813" s="1" t="s">
        <v>25</v>
      </c>
      <c r="D3813" s="1" t="s">
        <v>12</v>
      </c>
      <c r="E3813" s="1" t="s">
        <v>59</v>
      </c>
      <c r="F3813">
        <v>0.33</v>
      </c>
      <c r="G3813">
        <v>0.08</v>
      </c>
      <c r="H3813">
        <v>0</v>
      </c>
      <c r="I3813">
        <v>0.01</v>
      </c>
      <c r="J3813">
        <v>0.42</v>
      </c>
    </row>
    <row r="3814" spans="1:10" x14ac:dyDescent="0.2">
      <c r="A3814" s="1" t="s">
        <v>1797</v>
      </c>
      <c r="B3814" s="1" t="s">
        <v>32</v>
      </c>
      <c r="C3814" s="1" t="s">
        <v>57</v>
      </c>
      <c r="D3814" s="1" t="s">
        <v>12</v>
      </c>
      <c r="E3814" s="1" t="s">
        <v>39</v>
      </c>
      <c r="F3814">
        <v>0.15</v>
      </c>
      <c r="G3814">
        <v>0.23</v>
      </c>
      <c r="H3814">
        <v>0</v>
      </c>
      <c r="I3814">
        <v>0.04</v>
      </c>
      <c r="J3814">
        <v>0.42</v>
      </c>
    </row>
    <row r="3815" spans="1:10" x14ac:dyDescent="0.2">
      <c r="A3815" s="1" t="s">
        <v>2783</v>
      </c>
      <c r="B3815" s="1" t="s">
        <v>49</v>
      </c>
      <c r="C3815" s="1" t="s">
        <v>42</v>
      </c>
      <c r="D3815" s="1" t="s">
        <v>1</v>
      </c>
      <c r="E3815" s="1" t="s">
        <v>13</v>
      </c>
      <c r="F3815">
        <v>0</v>
      </c>
      <c r="G3815">
        <v>0</v>
      </c>
      <c r="H3815">
        <v>0.41</v>
      </c>
      <c r="I3815">
        <v>0.01</v>
      </c>
      <c r="J3815">
        <v>0.42</v>
      </c>
    </row>
    <row r="3816" spans="1:10" x14ac:dyDescent="0.2">
      <c r="A3816" s="1" t="s">
        <v>2438</v>
      </c>
      <c r="B3816" s="1" t="s">
        <v>20</v>
      </c>
      <c r="C3816" s="1" t="s">
        <v>15</v>
      </c>
      <c r="D3816" s="1" t="s">
        <v>1</v>
      </c>
      <c r="E3816" s="1" t="s">
        <v>220</v>
      </c>
      <c r="F3816">
        <v>0.39</v>
      </c>
      <c r="G3816">
        <v>0</v>
      </c>
      <c r="H3816">
        <v>0</v>
      </c>
      <c r="I3816">
        <v>0.03</v>
      </c>
      <c r="J3816">
        <v>0.42</v>
      </c>
    </row>
    <row r="3817" spans="1:10" x14ac:dyDescent="0.2">
      <c r="A3817" s="1" t="s">
        <v>1173</v>
      </c>
      <c r="B3817" s="1" t="s">
        <v>10</v>
      </c>
      <c r="C3817" s="1" t="s">
        <v>29</v>
      </c>
      <c r="D3817" s="1" t="s">
        <v>58</v>
      </c>
      <c r="E3817" s="1" t="s">
        <v>99</v>
      </c>
      <c r="F3817">
        <v>0.34</v>
      </c>
      <c r="G3817">
        <v>0.04</v>
      </c>
      <c r="H3817">
        <v>0.01</v>
      </c>
      <c r="I3817">
        <v>0.04</v>
      </c>
      <c r="J3817">
        <v>0.42</v>
      </c>
    </row>
    <row r="3818" spans="1:10" x14ac:dyDescent="0.2">
      <c r="A3818" s="1" t="s">
        <v>2784</v>
      </c>
      <c r="B3818" s="1" t="s">
        <v>113</v>
      </c>
      <c r="C3818" s="1" t="s">
        <v>29</v>
      </c>
      <c r="D3818" s="1" t="s">
        <v>214</v>
      </c>
      <c r="E3818" s="1" t="s">
        <v>159</v>
      </c>
      <c r="F3818">
        <v>0.03</v>
      </c>
      <c r="G3818">
        <v>0.2</v>
      </c>
      <c r="H3818">
        <v>0.1</v>
      </c>
      <c r="I3818">
        <v>0.11</v>
      </c>
      <c r="J3818">
        <v>0.42</v>
      </c>
    </row>
    <row r="3819" spans="1:10" x14ac:dyDescent="0.2">
      <c r="A3819" s="1" t="s">
        <v>2785</v>
      </c>
      <c r="B3819" s="1" t="s">
        <v>41</v>
      </c>
      <c r="C3819" s="1" t="s">
        <v>124</v>
      </c>
      <c r="D3819" s="1" t="s">
        <v>12</v>
      </c>
      <c r="E3819" s="1" t="s">
        <v>498</v>
      </c>
      <c r="F3819">
        <v>0.21</v>
      </c>
      <c r="G3819">
        <v>0.16</v>
      </c>
      <c r="H3819">
        <v>0</v>
      </c>
      <c r="I3819">
        <v>0.05</v>
      </c>
      <c r="J3819">
        <v>0.42</v>
      </c>
    </row>
    <row r="3820" spans="1:10" x14ac:dyDescent="0.2">
      <c r="A3820" s="1" t="s">
        <v>2786</v>
      </c>
      <c r="B3820" s="1" t="s">
        <v>186</v>
      </c>
      <c r="C3820" s="1" t="s">
        <v>124</v>
      </c>
      <c r="D3820" s="1" t="s">
        <v>12</v>
      </c>
      <c r="E3820" s="1" t="s">
        <v>854</v>
      </c>
      <c r="F3820">
        <v>0.23</v>
      </c>
      <c r="G3820">
        <v>0.16</v>
      </c>
      <c r="H3820">
        <v>0</v>
      </c>
      <c r="I3820">
        <v>0.03</v>
      </c>
      <c r="J3820">
        <v>0.42</v>
      </c>
    </row>
    <row r="3821" spans="1:10" x14ac:dyDescent="0.2">
      <c r="A3821" s="1" t="s">
        <v>2787</v>
      </c>
      <c r="B3821" s="1" t="s">
        <v>559</v>
      </c>
      <c r="C3821" s="1" t="s">
        <v>67</v>
      </c>
      <c r="D3821" s="1" t="s">
        <v>45</v>
      </c>
      <c r="E3821" s="1" t="s">
        <v>892</v>
      </c>
      <c r="F3821">
        <v>0.22</v>
      </c>
      <c r="G3821">
        <v>0.01</v>
      </c>
      <c r="H3821">
        <v>0.16</v>
      </c>
      <c r="I3821">
        <v>0.03</v>
      </c>
      <c r="J3821">
        <v>0.42</v>
      </c>
    </row>
    <row r="3822" spans="1:10" x14ac:dyDescent="0.2">
      <c r="A3822" s="1" t="s">
        <v>2249</v>
      </c>
      <c r="B3822" s="1" t="s">
        <v>20</v>
      </c>
      <c r="C3822" s="1" t="s">
        <v>33</v>
      </c>
      <c r="D3822" s="1" t="s">
        <v>38</v>
      </c>
      <c r="E3822" s="1" t="s">
        <v>99</v>
      </c>
      <c r="F3822">
        <v>0.2</v>
      </c>
      <c r="G3822">
        <v>0.19</v>
      </c>
      <c r="H3822">
        <v>0</v>
      </c>
      <c r="I3822">
        <v>0.04</v>
      </c>
      <c r="J3822">
        <v>0.42</v>
      </c>
    </row>
    <row r="3823" spans="1:10" x14ac:dyDescent="0.2">
      <c r="A3823" s="1" t="s">
        <v>2788</v>
      </c>
      <c r="B3823" s="1" t="s">
        <v>20</v>
      </c>
      <c r="C3823" s="1" t="s">
        <v>11</v>
      </c>
      <c r="D3823" s="1" t="s">
        <v>26</v>
      </c>
      <c r="E3823" s="1" t="s">
        <v>86</v>
      </c>
      <c r="F3823">
        <v>0.38</v>
      </c>
      <c r="G3823">
        <v>0.01</v>
      </c>
      <c r="H3823">
        <v>0</v>
      </c>
      <c r="I3823">
        <v>0.03</v>
      </c>
      <c r="J3823">
        <v>0.42</v>
      </c>
    </row>
    <row r="3824" spans="1:10" x14ac:dyDescent="0.2">
      <c r="A3824" s="1" t="s">
        <v>2789</v>
      </c>
      <c r="B3824" s="1" t="s">
        <v>20</v>
      </c>
      <c r="C3824" s="1" t="s">
        <v>18</v>
      </c>
      <c r="D3824" s="1" t="s">
        <v>38</v>
      </c>
      <c r="E3824" s="1" t="s">
        <v>319</v>
      </c>
      <c r="F3824">
        <v>0.42</v>
      </c>
      <c r="G3824">
        <v>0</v>
      </c>
      <c r="H3824">
        <v>0</v>
      </c>
      <c r="I3824">
        <v>0</v>
      </c>
      <c r="J3824">
        <v>0.42</v>
      </c>
    </row>
    <row r="3825" spans="1:10" x14ac:dyDescent="0.2">
      <c r="A3825" s="1" t="s">
        <v>1171</v>
      </c>
      <c r="B3825" s="1" t="s">
        <v>186</v>
      </c>
      <c r="C3825" s="1" t="s">
        <v>54</v>
      </c>
      <c r="D3825" s="1" t="s">
        <v>16</v>
      </c>
      <c r="E3825" s="1" t="s">
        <v>99</v>
      </c>
      <c r="F3825">
        <v>0.23</v>
      </c>
      <c r="G3825">
        <v>0.16</v>
      </c>
      <c r="H3825">
        <v>0</v>
      </c>
      <c r="I3825">
        <v>0.03</v>
      </c>
      <c r="J3825">
        <v>0.42</v>
      </c>
    </row>
    <row r="3826" spans="1:10" x14ac:dyDescent="0.2">
      <c r="A3826" s="1" t="s">
        <v>1522</v>
      </c>
      <c r="B3826" s="1" t="s">
        <v>102</v>
      </c>
      <c r="C3826" s="1" t="s">
        <v>42</v>
      </c>
      <c r="D3826" s="1" t="s">
        <v>12</v>
      </c>
      <c r="E3826" s="1" t="s">
        <v>838</v>
      </c>
      <c r="F3826">
        <v>0.32</v>
      </c>
      <c r="G3826">
        <v>0.09</v>
      </c>
      <c r="H3826">
        <v>0</v>
      </c>
      <c r="I3826">
        <v>0.02</v>
      </c>
      <c r="J3826">
        <v>0.42</v>
      </c>
    </row>
    <row r="3827" spans="1:10" x14ac:dyDescent="0.2">
      <c r="A3827" s="1" t="s">
        <v>2790</v>
      </c>
      <c r="B3827" s="1" t="s">
        <v>49</v>
      </c>
      <c r="C3827" s="1" t="s">
        <v>25</v>
      </c>
      <c r="D3827" s="1" t="s">
        <v>22</v>
      </c>
      <c r="E3827" s="1" t="s">
        <v>159</v>
      </c>
      <c r="F3827">
        <v>0.3</v>
      </c>
      <c r="G3827">
        <v>0.11</v>
      </c>
      <c r="H3827">
        <v>0</v>
      </c>
      <c r="I3827">
        <v>0.01</v>
      </c>
      <c r="J3827">
        <v>0.42</v>
      </c>
    </row>
    <row r="3828" spans="1:10" x14ac:dyDescent="0.2">
      <c r="A3828" s="1" t="s">
        <v>2791</v>
      </c>
      <c r="B3828" s="1" t="s">
        <v>41</v>
      </c>
      <c r="C3828" s="1" t="s">
        <v>124</v>
      </c>
      <c r="D3828" s="1" t="s">
        <v>16</v>
      </c>
      <c r="E3828" s="1" t="s">
        <v>319</v>
      </c>
      <c r="F3828">
        <v>0.21</v>
      </c>
      <c r="G3828">
        <v>0.16</v>
      </c>
      <c r="H3828">
        <v>0</v>
      </c>
      <c r="I3828">
        <v>0.05</v>
      </c>
      <c r="J3828">
        <v>0.42</v>
      </c>
    </row>
    <row r="3829" spans="1:10" x14ac:dyDescent="0.2">
      <c r="A3829" s="1" t="s">
        <v>2792</v>
      </c>
      <c r="B3829" s="1" t="s">
        <v>41</v>
      </c>
      <c r="C3829" s="1" t="s">
        <v>29</v>
      </c>
      <c r="D3829" s="1" t="s">
        <v>38</v>
      </c>
      <c r="E3829" s="1" t="s">
        <v>319</v>
      </c>
      <c r="F3829">
        <v>0.21</v>
      </c>
      <c r="G3829">
        <v>0.16</v>
      </c>
      <c r="H3829">
        <v>0</v>
      </c>
      <c r="I3829">
        <v>0.05</v>
      </c>
      <c r="J3829">
        <v>0.42</v>
      </c>
    </row>
    <row r="3830" spans="1:10" x14ac:dyDescent="0.2">
      <c r="A3830" s="1" t="s">
        <v>2793</v>
      </c>
      <c r="B3830" s="1" t="s">
        <v>41</v>
      </c>
      <c r="C3830" s="1" t="s">
        <v>47</v>
      </c>
      <c r="D3830" s="1" t="s">
        <v>38</v>
      </c>
      <c r="E3830" s="1" t="s">
        <v>218</v>
      </c>
      <c r="F3830">
        <v>0.21</v>
      </c>
      <c r="G3830">
        <v>0.16</v>
      </c>
      <c r="H3830">
        <v>0</v>
      </c>
      <c r="I3830">
        <v>0.05</v>
      </c>
      <c r="J3830">
        <v>0.42</v>
      </c>
    </row>
    <row r="3831" spans="1:10" x14ac:dyDescent="0.2">
      <c r="A3831" s="1" t="s">
        <v>2794</v>
      </c>
      <c r="B3831" s="1" t="s">
        <v>10</v>
      </c>
      <c r="C3831" s="1" t="s">
        <v>29</v>
      </c>
      <c r="D3831" s="1" t="s">
        <v>1</v>
      </c>
      <c r="E3831" s="1" t="s">
        <v>109</v>
      </c>
      <c r="F3831">
        <v>0.33</v>
      </c>
      <c r="G3831">
        <v>0.03</v>
      </c>
      <c r="H3831">
        <v>0.04</v>
      </c>
      <c r="I3831">
        <v>0.03</v>
      </c>
      <c r="J3831">
        <v>0.42</v>
      </c>
    </row>
    <row r="3832" spans="1:10" x14ac:dyDescent="0.2">
      <c r="A3832" s="1" t="s">
        <v>2795</v>
      </c>
      <c r="B3832" s="1" t="s">
        <v>41</v>
      </c>
      <c r="C3832" s="1" t="s">
        <v>42</v>
      </c>
      <c r="D3832" s="1" t="s">
        <v>16</v>
      </c>
      <c r="E3832" s="1" t="s">
        <v>1163</v>
      </c>
      <c r="F3832">
        <v>0.35</v>
      </c>
      <c r="G3832">
        <v>0.01</v>
      </c>
      <c r="H3832">
        <v>0</v>
      </c>
      <c r="I3832">
        <v>0.06</v>
      </c>
      <c r="J3832">
        <v>0.42</v>
      </c>
    </row>
    <row r="3833" spans="1:10" x14ac:dyDescent="0.2">
      <c r="A3833" s="1" t="s">
        <v>2022</v>
      </c>
      <c r="B3833" s="1" t="s">
        <v>32</v>
      </c>
      <c r="C3833" s="1" t="s">
        <v>33</v>
      </c>
      <c r="D3833" s="1" t="s">
        <v>58</v>
      </c>
      <c r="E3833" s="1" t="s">
        <v>109</v>
      </c>
      <c r="F3833">
        <v>0.19</v>
      </c>
      <c r="G3833">
        <v>0.17</v>
      </c>
      <c r="H3833">
        <v>0.03</v>
      </c>
      <c r="I3833">
        <v>0.04</v>
      </c>
      <c r="J3833">
        <v>0.42</v>
      </c>
    </row>
    <row r="3834" spans="1:10" x14ac:dyDescent="0.2">
      <c r="A3834" s="1" t="s">
        <v>2796</v>
      </c>
      <c r="B3834" s="1" t="s">
        <v>49</v>
      </c>
      <c r="C3834" s="1" t="s">
        <v>42</v>
      </c>
      <c r="D3834" s="1" t="s">
        <v>38</v>
      </c>
      <c r="E3834" s="1" t="s">
        <v>86</v>
      </c>
      <c r="F3834">
        <v>0.3</v>
      </c>
      <c r="G3834">
        <v>0.11</v>
      </c>
      <c r="H3834">
        <v>0</v>
      </c>
      <c r="I3834">
        <v>0.01</v>
      </c>
      <c r="J3834">
        <v>0.42</v>
      </c>
    </row>
    <row r="3835" spans="1:10" x14ac:dyDescent="0.2">
      <c r="A3835" s="1" t="s">
        <v>2797</v>
      </c>
      <c r="B3835" s="1" t="s">
        <v>20</v>
      </c>
      <c r="C3835" s="1" t="s">
        <v>18</v>
      </c>
      <c r="D3835" s="1" t="s">
        <v>71</v>
      </c>
      <c r="E3835" s="1" t="s">
        <v>319</v>
      </c>
      <c r="F3835">
        <v>0.37</v>
      </c>
      <c r="G3835">
        <v>0.02</v>
      </c>
      <c r="H3835">
        <v>0</v>
      </c>
      <c r="I3835">
        <v>0.03</v>
      </c>
      <c r="J3835">
        <v>0.42</v>
      </c>
    </row>
    <row r="3836" spans="1:10" x14ac:dyDescent="0.2">
      <c r="A3836" s="1" t="s">
        <v>1990</v>
      </c>
      <c r="B3836" s="1" t="s">
        <v>49</v>
      </c>
      <c r="C3836" s="1" t="s">
        <v>42</v>
      </c>
      <c r="D3836" s="1" t="s">
        <v>1</v>
      </c>
      <c r="E3836" s="1" t="s">
        <v>59</v>
      </c>
      <c r="F3836">
        <v>0.3</v>
      </c>
      <c r="G3836">
        <v>0.11</v>
      </c>
      <c r="H3836">
        <v>0</v>
      </c>
      <c r="I3836">
        <v>0.01</v>
      </c>
      <c r="J3836">
        <v>0.42</v>
      </c>
    </row>
    <row r="3837" spans="1:10" x14ac:dyDescent="0.2">
      <c r="A3837" s="1" t="s">
        <v>1973</v>
      </c>
      <c r="B3837" s="1" t="s">
        <v>113</v>
      </c>
      <c r="C3837" s="1" t="s">
        <v>25</v>
      </c>
      <c r="D3837" s="1" t="s">
        <v>12</v>
      </c>
      <c r="E3837" s="1" t="s">
        <v>99</v>
      </c>
      <c r="F3837">
        <v>0.39</v>
      </c>
      <c r="G3837">
        <v>0</v>
      </c>
      <c r="H3837">
        <v>0</v>
      </c>
      <c r="I3837">
        <v>0.03</v>
      </c>
      <c r="J3837">
        <v>0.42</v>
      </c>
    </row>
    <row r="3838" spans="1:10" x14ac:dyDescent="0.2">
      <c r="A3838" s="1" t="s">
        <v>2798</v>
      </c>
      <c r="B3838" s="1" t="s">
        <v>20</v>
      </c>
      <c r="C3838" s="1" t="s">
        <v>29</v>
      </c>
      <c r="D3838" s="1" t="s">
        <v>22</v>
      </c>
      <c r="E3838" s="1" t="s">
        <v>2799</v>
      </c>
      <c r="F3838">
        <v>0.39</v>
      </c>
      <c r="G3838">
        <v>0</v>
      </c>
      <c r="H3838">
        <v>0</v>
      </c>
      <c r="I3838">
        <v>0.03</v>
      </c>
      <c r="J3838">
        <v>0.42</v>
      </c>
    </row>
    <row r="3839" spans="1:10" x14ac:dyDescent="0.2">
      <c r="A3839" s="1" t="s">
        <v>2800</v>
      </c>
      <c r="B3839" s="1" t="s">
        <v>113</v>
      </c>
      <c r="C3839" s="1" t="s">
        <v>15</v>
      </c>
      <c r="D3839" s="1" t="s">
        <v>71</v>
      </c>
      <c r="E3839" s="1" t="s">
        <v>251</v>
      </c>
      <c r="F3839">
        <v>0</v>
      </c>
      <c r="G3839">
        <v>0</v>
      </c>
      <c r="H3839">
        <v>0.42</v>
      </c>
      <c r="I3839">
        <v>0</v>
      </c>
      <c r="J3839">
        <v>0.42</v>
      </c>
    </row>
    <row r="3840" spans="1:10" x14ac:dyDescent="0.2">
      <c r="A3840" s="1" t="s">
        <v>1008</v>
      </c>
      <c r="B3840" s="1" t="s">
        <v>102</v>
      </c>
      <c r="C3840" s="1" t="s">
        <v>47</v>
      </c>
      <c r="D3840" s="1" t="s">
        <v>16</v>
      </c>
      <c r="E3840" s="1" t="s">
        <v>218</v>
      </c>
      <c r="F3840">
        <v>0.35</v>
      </c>
      <c r="G3840">
        <v>0.05</v>
      </c>
      <c r="H3840">
        <v>0</v>
      </c>
      <c r="I3840">
        <v>0.02</v>
      </c>
      <c r="J3840">
        <v>0.42</v>
      </c>
    </row>
    <row r="3841" spans="1:10" x14ac:dyDescent="0.2">
      <c r="A3841" s="1" t="s">
        <v>2801</v>
      </c>
      <c r="B3841" s="1" t="s">
        <v>41</v>
      </c>
      <c r="C3841" s="1" t="s">
        <v>42</v>
      </c>
      <c r="D3841" s="1" t="s">
        <v>12</v>
      </c>
      <c r="E3841" s="1" t="s">
        <v>159</v>
      </c>
      <c r="F3841">
        <v>0</v>
      </c>
      <c r="G3841">
        <v>0</v>
      </c>
      <c r="H3841">
        <v>0.42</v>
      </c>
      <c r="I3841">
        <v>0</v>
      </c>
      <c r="J3841">
        <v>0.42</v>
      </c>
    </row>
    <row r="3842" spans="1:10" x14ac:dyDescent="0.2">
      <c r="A3842" s="1" t="s">
        <v>2802</v>
      </c>
      <c r="B3842" s="1" t="s">
        <v>20</v>
      </c>
      <c r="C3842" s="1" t="s">
        <v>33</v>
      </c>
      <c r="D3842" s="1" t="s">
        <v>173</v>
      </c>
      <c r="E3842" s="1" t="s">
        <v>178</v>
      </c>
      <c r="F3842">
        <v>0.2</v>
      </c>
      <c r="G3842">
        <v>0.08</v>
      </c>
      <c r="H3842">
        <v>0.12</v>
      </c>
      <c r="I3842">
        <v>0.03</v>
      </c>
      <c r="J3842">
        <v>0.42</v>
      </c>
    </row>
    <row r="3843" spans="1:10" x14ac:dyDescent="0.2">
      <c r="A3843" s="1" t="s">
        <v>2803</v>
      </c>
      <c r="B3843" s="1" t="s">
        <v>41</v>
      </c>
      <c r="C3843" s="1" t="s">
        <v>124</v>
      </c>
      <c r="D3843" s="1" t="s">
        <v>38</v>
      </c>
      <c r="E3843" s="1" t="s">
        <v>319</v>
      </c>
      <c r="F3843">
        <v>0.21</v>
      </c>
      <c r="G3843">
        <v>0.16</v>
      </c>
      <c r="H3843">
        <v>0</v>
      </c>
      <c r="I3843">
        <v>0.05</v>
      </c>
      <c r="J3843">
        <v>0.42</v>
      </c>
    </row>
    <row r="3844" spans="1:10" x14ac:dyDescent="0.2">
      <c r="A3844" s="1" t="s">
        <v>2105</v>
      </c>
      <c r="B3844" s="1" t="s">
        <v>342</v>
      </c>
      <c r="C3844" s="1" t="s">
        <v>151</v>
      </c>
      <c r="D3844" s="1" t="s">
        <v>12</v>
      </c>
      <c r="E3844" s="1" t="s">
        <v>501</v>
      </c>
      <c r="F3844">
        <v>0.34</v>
      </c>
      <c r="G3844">
        <v>7.0000000000000007E-2</v>
      </c>
      <c r="H3844">
        <v>0</v>
      </c>
      <c r="I3844">
        <v>0</v>
      </c>
      <c r="J3844">
        <v>0.42</v>
      </c>
    </row>
    <row r="3845" spans="1:10" x14ac:dyDescent="0.2">
      <c r="A3845" s="1" t="s">
        <v>2804</v>
      </c>
      <c r="B3845" s="1" t="s">
        <v>342</v>
      </c>
      <c r="C3845" s="1" t="s">
        <v>54</v>
      </c>
      <c r="D3845" s="1" t="s">
        <v>52</v>
      </c>
      <c r="E3845" s="1" t="s">
        <v>13</v>
      </c>
      <c r="F3845">
        <v>0.34</v>
      </c>
      <c r="G3845">
        <v>7.0000000000000007E-2</v>
      </c>
      <c r="H3845">
        <v>0</v>
      </c>
      <c r="I3845">
        <v>0</v>
      </c>
      <c r="J3845">
        <v>0.42</v>
      </c>
    </row>
    <row r="3846" spans="1:10" x14ac:dyDescent="0.2">
      <c r="A3846" s="1" t="s">
        <v>2805</v>
      </c>
      <c r="B3846" s="1" t="s">
        <v>342</v>
      </c>
      <c r="C3846" s="1" t="s">
        <v>151</v>
      </c>
      <c r="D3846" s="1" t="s">
        <v>58</v>
      </c>
      <c r="E3846" s="1" t="s">
        <v>2140</v>
      </c>
      <c r="F3846">
        <v>0.34</v>
      </c>
      <c r="G3846">
        <v>7.0000000000000007E-2</v>
      </c>
      <c r="H3846">
        <v>0</v>
      </c>
      <c r="I3846">
        <v>0</v>
      </c>
      <c r="J3846">
        <v>0.42</v>
      </c>
    </row>
    <row r="3847" spans="1:10" x14ac:dyDescent="0.2">
      <c r="A3847" s="1" t="s">
        <v>544</v>
      </c>
      <c r="B3847" s="1" t="s">
        <v>126</v>
      </c>
      <c r="C3847" s="1" t="s">
        <v>42</v>
      </c>
      <c r="D3847" s="1" t="s">
        <v>58</v>
      </c>
      <c r="E3847" s="1" t="s">
        <v>99</v>
      </c>
      <c r="F3847">
        <v>0.32</v>
      </c>
      <c r="G3847">
        <v>0.08</v>
      </c>
      <c r="H3847">
        <v>0</v>
      </c>
      <c r="I3847">
        <v>0.01</v>
      </c>
      <c r="J3847">
        <v>0.42</v>
      </c>
    </row>
    <row r="3848" spans="1:10" x14ac:dyDescent="0.2">
      <c r="A3848" s="1" t="s">
        <v>2806</v>
      </c>
      <c r="B3848" s="1" t="s">
        <v>36</v>
      </c>
      <c r="C3848" s="1" t="s">
        <v>33</v>
      </c>
      <c r="D3848" s="1" t="s">
        <v>22</v>
      </c>
      <c r="E3848" s="1" t="s">
        <v>363</v>
      </c>
      <c r="F3848">
        <v>0.19</v>
      </c>
      <c r="G3848">
        <v>0.16</v>
      </c>
      <c r="H3848">
        <v>0</v>
      </c>
      <c r="I3848">
        <v>7.0000000000000007E-2</v>
      </c>
      <c r="J3848">
        <v>0.42</v>
      </c>
    </row>
    <row r="3849" spans="1:10" x14ac:dyDescent="0.2">
      <c r="A3849" s="1" t="s">
        <v>2807</v>
      </c>
      <c r="B3849" s="1" t="s">
        <v>64</v>
      </c>
      <c r="C3849" s="1" t="s">
        <v>65</v>
      </c>
      <c r="D3849" s="1" t="s">
        <v>38</v>
      </c>
      <c r="E3849" s="1" t="s">
        <v>97</v>
      </c>
      <c r="F3849">
        <v>0.09</v>
      </c>
      <c r="G3849">
        <v>0.25</v>
      </c>
      <c r="H3849">
        <v>0.02</v>
      </c>
      <c r="I3849">
        <v>0.06</v>
      </c>
      <c r="J3849">
        <v>0.42</v>
      </c>
    </row>
    <row r="3850" spans="1:10" x14ac:dyDescent="0.2">
      <c r="A3850" s="1" t="s">
        <v>1847</v>
      </c>
      <c r="B3850" s="1" t="s">
        <v>41</v>
      </c>
      <c r="C3850" s="1" t="s">
        <v>15</v>
      </c>
      <c r="D3850" s="1" t="s">
        <v>12</v>
      </c>
      <c r="E3850" s="1" t="s">
        <v>55</v>
      </c>
      <c r="F3850">
        <v>0.35</v>
      </c>
      <c r="G3850">
        <v>0.01</v>
      </c>
      <c r="H3850">
        <v>0</v>
      </c>
      <c r="I3850">
        <v>0.06</v>
      </c>
      <c r="J3850">
        <v>0.42</v>
      </c>
    </row>
    <row r="3851" spans="1:10" x14ac:dyDescent="0.2">
      <c r="A3851" s="1" t="s">
        <v>1213</v>
      </c>
      <c r="B3851" s="1" t="s">
        <v>121</v>
      </c>
      <c r="C3851" s="1" t="s">
        <v>75</v>
      </c>
      <c r="D3851" s="1" t="s">
        <v>38</v>
      </c>
      <c r="E3851" s="1" t="s">
        <v>369</v>
      </c>
      <c r="F3851">
        <v>0.24</v>
      </c>
      <c r="G3851">
        <v>0.15</v>
      </c>
      <c r="H3851">
        <v>0</v>
      </c>
      <c r="I3851">
        <v>0.03</v>
      </c>
      <c r="J3851">
        <v>0.42</v>
      </c>
    </row>
    <row r="3852" spans="1:10" x14ac:dyDescent="0.2">
      <c r="A3852" s="1" t="s">
        <v>2808</v>
      </c>
      <c r="B3852" s="1" t="s">
        <v>102</v>
      </c>
      <c r="C3852" s="1" t="s">
        <v>42</v>
      </c>
      <c r="D3852" s="1" t="s">
        <v>26</v>
      </c>
      <c r="E3852" s="1" t="s">
        <v>159</v>
      </c>
      <c r="F3852">
        <v>0.32</v>
      </c>
      <c r="G3852">
        <v>0.09</v>
      </c>
      <c r="H3852">
        <v>0</v>
      </c>
      <c r="I3852">
        <v>0.02</v>
      </c>
      <c r="J3852">
        <v>0.42</v>
      </c>
    </row>
    <row r="3853" spans="1:10" x14ac:dyDescent="0.2">
      <c r="A3853" s="1" t="s">
        <v>2120</v>
      </c>
      <c r="B3853" s="1" t="s">
        <v>126</v>
      </c>
      <c r="C3853" s="1" t="s">
        <v>42</v>
      </c>
      <c r="D3853" s="1" t="s">
        <v>1</v>
      </c>
      <c r="E3853" s="1" t="s">
        <v>178</v>
      </c>
      <c r="F3853">
        <v>0.32</v>
      </c>
      <c r="G3853">
        <v>0.08</v>
      </c>
      <c r="H3853">
        <v>0</v>
      </c>
      <c r="I3853">
        <v>0.01</v>
      </c>
      <c r="J3853">
        <v>0.42</v>
      </c>
    </row>
    <row r="3854" spans="1:10" x14ac:dyDescent="0.2">
      <c r="A3854" s="1" t="s">
        <v>1562</v>
      </c>
      <c r="B3854" s="1" t="s">
        <v>32</v>
      </c>
      <c r="C3854" s="1" t="s">
        <v>11</v>
      </c>
      <c r="D3854" s="1" t="s">
        <v>26</v>
      </c>
      <c r="E3854" s="1" t="s">
        <v>86</v>
      </c>
      <c r="F3854">
        <v>0.36</v>
      </c>
      <c r="G3854">
        <v>0.03</v>
      </c>
      <c r="H3854">
        <v>0</v>
      </c>
      <c r="I3854">
        <v>0.03</v>
      </c>
      <c r="J3854">
        <v>0.42</v>
      </c>
    </row>
    <row r="3855" spans="1:10" x14ac:dyDescent="0.2">
      <c r="A3855" s="1" t="s">
        <v>2809</v>
      </c>
      <c r="B3855" s="1" t="s">
        <v>49</v>
      </c>
      <c r="C3855" s="1" t="s">
        <v>42</v>
      </c>
      <c r="D3855" s="1" t="s">
        <v>22</v>
      </c>
      <c r="E3855" s="1" t="s">
        <v>191</v>
      </c>
      <c r="F3855">
        <v>0.3</v>
      </c>
      <c r="G3855">
        <v>0.11</v>
      </c>
      <c r="H3855">
        <v>0</v>
      </c>
      <c r="I3855">
        <v>0.01</v>
      </c>
      <c r="J3855">
        <v>0.42</v>
      </c>
    </row>
    <row r="3856" spans="1:10" x14ac:dyDescent="0.2">
      <c r="A3856" s="1" t="s">
        <v>2810</v>
      </c>
      <c r="B3856" s="1" t="s">
        <v>41</v>
      </c>
      <c r="C3856" s="1" t="s">
        <v>15</v>
      </c>
      <c r="D3856" s="1" t="s">
        <v>12</v>
      </c>
      <c r="E3856" s="1" t="s">
        <v>59</v>
      </c>
      <c r="F3856">
        <v>0.21</v>
      </c>
      <c r="G3856">
        <v>0.16</v>
      </c>
      <c r="H3856">
        <v>0</v>
      </c>
      <c r="I3856">
        <v>0.05</v>
      </c>
      <c r="J3856">
        <v>0.42</v>
      </c>
    </row>
    <row r="3857" spans="1:10" x14ac:dyDescent="0.2">
      <c r="A3857" s="1" t="s">
        <v>2811</v>
      </c>
      <c r="B3857" s="1" t="s">
        <v>20</v>
      </c>
      <c r="C3857" s="1" t="s">
        <v>33</v>
      </c>
      <c r="D3857" s="1" t="s">
        <v>22</v>
      </c>
      <c r="E3857" s="1" t="s">
        <v>251</v>
      </c>
      <c r="F3857">
        <v>0</v>
      </c>
      <c r="G3857">
        <v>0</v>
      </c>
      <c r="H3857">
        <v>0.42</v>
      </c>
      <c r="I3857">
        <v>0</v>
      </c>
      <c r="J3857">
        <v>0.42</v>
      </c>
    </row>
    <row r="3858" spans="1:10" x14ac:dyDescent="0.2">
      <c r="A3858" s="1" t="s">
        <v>1953</v>
      </c>
      <c r="B3858" s="1" t="s">
        <v>126</v>
      </c>
      <c r="C3858" s="1" t="s">
        <v>25</v>
      </c>
      <c r="D3858" s="1" t="s">
        <v>38</v>
      </c>
      <c r="E3858" s="1" t="s">
        <v>99</v>
      </c>
      <c r="F3858">
        <v>0.32</v>
      </c>
      <c r="G3858">
        <v>0.08</v>
      </c>
      <c r="H3858">
        <v>0</v>
      </c>
      <c r="I3858">
        <v>0.01</v>
      </c>
      <c r="J3858">
        <v>0.42</v>
      </c>
    </row>
    <row r="3859" spans="1:10" x14ac:dyDescent="0.2">
      <c r="A3859" s="1" t="s">
        <v>2812</v>
      </c>
      <c r="B3859" s="1" t="s">
        <v>10</v>
      </c>
      <c r="C3859" s="1" t="s">
        <v>18</v>
      </c>
      <c r="D3859" s="1" t="s">
        <v>173</v>
      </c>
      <c r="E3859" s="1" t="s">
        <v>2704</v>
      </c>
      <c r="F3859">
        <v>0.39</v>
      </c>
      <c r="G3859">
        <v>0</v>
      </c>
      <c r="H3859">
        <v>0</v>
      </c>
      <c r="I3859">
        <v>0.03</v>
      </c>
      <c r="J3859">
        <v>0.42</v>
      </c>
    </row>
    <row r="3860" spans="1:10" x14ac:dyDescent="0.2">
      <c r="A3860" s="1" t="s">
        <v>2646</v>
      </c>
      <c r="B3860" s="1" t="s">
        <v>41</v>
      </c>
      <c r="C3860" s="1" t="s">
        <v>29</v>
      </c>
      <c r="D3860" s="1" t="s">
        <v>214</v>
      </c>
      <c r="E3860" s="1" t="s">
        <v>168</v>
      </c>
      <c r="F3860">
        <v>0.2</v>
      </c>
      <c r="G3860">
        <v>0.16</v>
      </c>
      <c r="H3860">
        <v>0</v>
      </c>
      <c r="I3860">
        <v>0.05</v>
      </c>
      <c r="J3860">
        <v>0.42</v>
      </c>
    </row>
    <row r="3861" spans="1:10" x14ac:dyDescent="0.2">
      <c r="A3861" s="1" t="s">
        <v>2813</v>
      </c>
      <c r="B3861" s="1" t="s">
        <v>20</v>
      </c>
      <c r="C3861" s="1" t="s">
        <v>18</v>
      </c>
      <c r="D3861" s="1" t="s">
        <v>26</v>
      </c>
      <c r="E3861" s="1" t="s">
        <v>86</v>
      </c>
      <c r="F3861">
        <v>0.35</v>
      </c>
      <c r="G3861">
        <v>0.03</v>
      </c>
      <c r="H3861">
        <v>0</v>
      </c>
      <c r="I3861">
        <v>0.03</v>
      </c>
      <c r="J3861">
        <v>0.42</v>
      </c>
    </row>
    <row r="3862" spans="1:10" x14ac:dyDescent="0.2">
      <c r="A3862" s="1" t="s">
        <v>2814</v>
      </c>
      <c r="B3862" s="1" t="s">
        <v>32</v>
      </c>
      <c r="C3862" s="1" t="s">
        <v>25</v>
      </c>
      <c r="D3862" s="1" t="s">
        <v>38</v>
      </c>
      <c r="E3862" s="1" t="s">
        <v>109</v>
      </c>
      <c r="F3862">
        <v>0.36</v>
      </c>
      <c r="G3862">
        <v>0.03</v>
      </c>
      <c r="H3862">
        <v>0</v>
      </c>
      <c r="I3862">
        <v>0.03</v>
      </c>
      <c r="J3862">
        <v>0.42</v>
      </c>
    </row>
    <row r="3863" spans="1:10" x14ac:dyDescent="0.2">
      <c r="A3863" s="1" t="s">
        <v>2815</v>
      </c>
      <c r="B3863" s="1" t="s">
        <v>186</v>
      </c>
      <c r="C3863" s="1" t="s">
        <v>54</v>
      </c>
      <c r="D3863" s="1" t="s">
        <v>38</v>
      </c>
      <c r="E3863" s="1" t="s">
        <v>178</v>
      </c>
      <c r="F3863">
        <v>0.14000000000000001</v>
      </c>
      <c r="G3863">
        <v>0.1</v>
      </c>
      <c r="H3863">
        <v>0.16</v>
      </c>
      <c r="I3863">
        <v>0.03</v>
      </c>
      <c r="J3863">
        <v>0.42</v>
      </c>
    </row>
    <row r="3864" spans="1:10" x14ac:dyDescent="0.2">
      <c r="A3864" s="1" t="s">
        <v>2816</v>
      </c>
      <c r="B3864" s="1" t="s">
        <v>10</v>
      </c>
      <c r="C3864" s="1" t="s">
        <v>15</v>
      </c>
      <c r="D3864" s="1" t="s">
        <v>16</v>
      </c>
      <c r="E3864" s="1" t="s">
        <v>59</v>
      </c>
      <c r="F3864">
        <v>0.39</v>
      </c>
      <c r="G3864">
        <v>0</v>
      </c>
      <c r="H3864">
        <v>0</v>
      </c>
      <c r="I3864">
        <v>0.03</v>
      </c>
      <c r="J3864">
        <v>0.42</v>
      </c>
    </row>
    <row r="3865" spans="1:10" x14ac:dyDescent="0.2">
      <c r="A3865" s="1" t="s">
        <v>2817</v>
      </c>
      <c r="B3865" s="1" t="s">
        <v>41</v>
      </c>
      <c r="C3865" s="1" t="s">
        <v>47</v>
      </c>
      <c r="D3865" s="1" t="s">
        <v>58</v>
      </c>
      <c r="E3865" s="1" t="s">
        <v>183</v>
      </c>
      <c r="F3865">
        <v>0.2</v>
      </c>
      <c r="G3865">
        <v>0.16</v>
      </c>
      <c r="H3865">
        <v>0</v>
      </c>
      <c r="I3865">
        <v>0.05</v>
      </c>
      <c r="J3865">
        <v>0.42</v>
      </c>
    </row>
    <row r="3866" spans="1:10" x14ac:dyDescent="0.2">
      <c r="A3866" s="1" t="s">
        <v>2818</v>
      </c>
      <c r="B3866" s="1" t="s">
        <v>126</v>
      </c>
      <c r="C3866" s="1" t="s">
        <v>25</v>
      </c>
      <c r="D3866" s="1" t="s">
        <v>52</v>
      </c>
      <c r="E3866" s="1" t="s">
        <v>109</v>
      </c>
      <c r="F3866">
        <v>0.32</v>
      </c>
      <c r="G3866">
        <v>0.08</v>
      </c>
      <c r="H3866">
        <v>0</v>
      </c>
      <c r="I3866">
        <v>0.01</v>
      </c>
      <c r="J3866">
        <v>0.42</v>
      </c>
    </row>
    <row r="3867" spans="1:10" x14ac:dyDescent="0.2">
      <c r="A3867" s="1" t="s">
        <v>2819</v>
      </c>
      <c r="B3867" s="1" t="s">
        <v>41</v>
      </c>
      <c r="C3867" s="1" t="s">
        <v>25</v>
      </c>
      <c r="D3867" s="1" t="s">
        <v>38</v>
      </c>
      <c r="E3867" s="1" t="s">
        <v>159</v>
      </c>
      <c r="F3867">
        <v>0.18</v>
      </c>
      <c r="G3867">
        <v>0.14000000000000001</v>
      </c>
      <c r="H3867">
        <v>0.05</v>
      </c>
      <c r="I3867">
        <v>0.05</v>
      </c>
      <c r="J3867">
        <v>0.42</v>
      </c>
    </row>
    <row r="3868" spans="1:10" x14ac:dyDescent="0.2">
      <c r="A3868" s="1" t="s">
        <v>2820</v>
      </c>
      <c r="B3868" s="1" t="s">
        <v>36</v>
      </c>
      <c r="C3868" s="1" t="s">
        <v>33</v>
      </c>
      <c r="D3868" s="1" t="s">
        <v>38</v>
      </c>
      <c r="E3868" s="1" t="s">
        <v>86</v>
      </c>
      <c r="F3868">
        <v>0.21</v>
      </c>
      <c r="G3868">
        <v>0.12</v>
      </c>
      <c r="H3868">
        <v>0.03</v>
      </c>
      <c r="I3868">
        <v>0.05</v>
      </c>
      <c r="J3868">
        <v>0.42</v>
      </c>
    </row>
    <row r="3869" spans="1:10" x14ac:dyDescent="0.2">
      <c r="A3869" s="1" t="s">
        <v>2821</v>
      </c>
      <c r="B3869" s="1" t="s">
        <v>20</v>
      </c>
      <c r="C3869" s="1" t="s">
        <v>15</v>
      </c>
      <c r="D3869" s="1" t="s">
        <v>26</v>
      </c>
      <c r="E3869" s="1" t="s">
        <v>943</v>
      </c>
      <c r="F3869">
        <v>0.22</v>
      </c>
      <c r="G3869">
        <v>0.05</v>
      </c>
      <c r="H3869">
        <v>0.13</v>
      </c>
      <c r="I3869">
        <v>0.02</v>
      </c>
      <c r="J3869">
        <v>0.42</v>
      </c>
    </row>
    <row r="3870" spans="1:10" x14ac:dyDescent="0.2">
      <c r="A3870" s="1" t="s">
        <v>2822</v>
      </c>
      <c r="B3870" s="1" t="s">
        <v>49</v>
      </c>
      <c r="C3870" s="1" t="s">
        <v>54</v>
      </c>
      <c r="D3870" s="1" t="s">
        <v>1</v>
      </c>
      <c r="E3870" s="1" t="s">
        <v>319</v>
      </c>
      <c r="F3870">
        <v>0.3</v>
      </c>
      <c r="G3870">
        <v>0.11</v>
      </c>
      <c r="H3870">
        <v>0</v>
      </c>
      <c r="I3870">
        <v>0.01</v>
      </c>
      <c r="J3870">
        <v>0.42</v>
      </c>
    </row>
    <row r="3871" spans="1:10" x14ac:dyDescent="0.2">
      <c r="A3871" s="1" t="s">
        <v>1088</v>
      </c>
      <c r="B3871" s="1" t="s">
        <v>102</v>
      </c>
      <c r="C3871" s="1" t="s">
        <v>11</v>
      </c>
      <c r="D3871" s="1" t="s">
        <v>58</v>
      </c>
      <c r="E3871" s="1" t="s">
        <v>99</v>
      </c>
      <c r="F3871">
        <v>0.31</v>
      </c>
      <c r="G3871">
        <v>0.09</v>
      </c>
      <c r="H3871">
        <v>0</v>
      </c>
      <c r="I3871">
        <v>0.01</v>
      </c>
      <c r="J3871">
        <v>0.42</v>
      </c>
    </row>
    <row r="3872" spans="1:10" x14ac:dyDescent="0.2">
      <c r="A3872" s="1" t="s">
        <v>2823</v>
      </c>
      <c r="B3872" s="1" t="s">
        <v>10</v>
      </c>
      <c r="C3872" s="1" t="s">
        <v>29</v>
      </c>
      <c r="D3872" s="1" t="s">
        <v>173</v>
      </c>
      <c r="E3872" s="1" t="s">
        <v>13</v>
      </c>
      <c r="F3872">
        <v>0.18</v>
      </c>
      <c r="G3872">
        <v>0.17</v>
      </c>
      <c r="H3872">
        <v>0.03</v>
      </c>
      <c r="I3872">
        <v>0.04</v>
      </c>
      <c r="J3872">
        <v>0.42</v>
      </c>
    </row>
    <row r="3873" spans="1:10" x14ac:dyDescent="0.2">
      <c r="A3873" s="1" t="s">
        <v>2824</v>
      </c>
      <c r="B3873" s="1" t="s">
        <v>102</v>
      </c>
      <c r="C3873" s="1" t="s">
        <v>11</v>
      </c>
      <c r="D3873" s="1" t="s">
        <v>38</v>
      </c>
      <c r="E3873" s="1" t="s">
        <v>319</v>
      </c>
      <c r="F3873">
        <v>0.31</v>
      </c>
      <c r="G3873">
        <v>0.09</v>
      </c>
      <c r="H3873">
        <v>0</v>
      </c>
      <c r="I3873">
        <v>0.01</v>
      </c>
      <c r="J3873">
        <v>0.42</v>
      </c>
    </row>
    <row r="3874" spans="1:10" x14ac:dyDescent="0.2">
      <c r="A3874" s="1" t="s">
        <v>1605</v>
      </c>
      <c r="B3874" s="1" t="s">
        <v>113</v>
      </c>
      <c r="C3874" s="1" t="s">
        <v>18</v>
      </c>
      <c r="D3874" s="1" t="s">
        <v>38</v>
      </c>
      <c r="E3874" s="1" t="s">
        <v>168</v>
      </c>
      <c r="F3874">
        <v>0.21</v>
      </c>
      <c r="G3874">
        <v>0.13</v>
      </c>
      <c r="H3874">
        <v>0</v>
      </c>
      <c r="I3874">
        <v>0.08</v>
      </c>
      <c r="J3874">
        <v>0.42</v>
      </c>
    </row>
    <row r="3875" spans="1:10" x14ac:dyDescent="0.2">
      <c r="A3875" s="1" t="s">
        <v>611</v>
      </c>
      <c r="B3875" s="1" t="s">
        <v>113</v>
      </c>
      <c r="C3875" s="1" t="s">
        <v>33</v>
      </c>
      <c r="D3875" s="1" t="s">
        <v>38</v>
      </c>
      <c r="E3875" s="1" t="s">
        <v>39</v>
      </c>
      <c r="F3875">
        <v>0.39</v>
      </c>
      <c r="G3875">
        <v>0</v>
      </c>
      <c r="H3875">
        <v>0</v>
      </c>
      <c r="I3875">
        <v>0.03</v>
      </c>
      <c r="J3875">
        <v>0.42</v>
      </c>
    </row>
    <row r="3876" spans="1:10" x14ac:dyDescent="0.2">
      <c r="A3876" s="1" t="s">
        <v>2825</v>
      </c>
      <c r="B3876" s="1" t="s">
        <v>128</v>
      </c>
      <c r="C3876" s="1" t="s">
        <v>65</v>
      </c>
      <c r="D3876" s="1" t="s">
        <v>22</v>
      </c>
      <c r="E3876" s="1" t="s">
        <v>13</v>
      </c>
      <c r="F3876">
        <v>0.19</v>
      </c>
      <c r="G3876">
        <v>0.11</v>
      </c>
      <c r="H3876">
        <v>0.09</v>
      </c>
      <c r="I3876">
        <v>0.03</v>
      </c>
      <c r="J3876">
        <v>0.42</v>
      </c>
    </row>
    <row r="3877" spans="1:10" x14ac:dyDescent="0.2">
      <c r="A3877" s="1" t="s">
        <v>1078</v>
      </c>
      <c r="B3877" s="1" t="s">
        <v>62</v>
      </c>
      <c r="C3877" s="1" t="s">
        <v>216</v>
      </c>
      <c r="D3877" s="1" t="s">
        <v>38</v>
      </c>
      <c r="E3877" s="1" t="s">
        <v>13</v>
      </c>
      <c r="F3877">
        <v>0.16</v>
      </c>
      <c r="G3877">
        <v>0.12</v>
      </c>
      <c r="H3877">
        <v>0.11</v>
      </c>
      <c r="I3877">
        <v>0.03</v>
      </c>
      <c r="J3877">
        <v>0.42</v>
      </c>
    </row>
    <row r="3878" spans="1:10" x14ac:dyDescent="0.2">
      <c r="A3878" s="1" t="s">
        <v>2249</v>
      </c>
      <c r="B3878" s="1" t="s">
        <v>36</v>
      </c>
      <c r="C3878" s="1" t="s">
        <v>33</v>
      </c>
      <c r="D3878" s="1" t="s">
        <v>38</v>
      </c>
      <c r="E3878" s="1" t="s">
        <v>99</v>
      </c>
      <c r="F3878">
        <v>0.13</v>
      </c>
      <c r="G3878">
        <v>0.21</v>
      </c>
      <c r="H3878">
        <v>0</v>
      </c>
      <c r="I3878">
        <v>0.08</v>
      </c>
      <c r="J3878">
        <v>0.42</v>
      </c>
    </row>
    <row r="3879" spans="1:10" x14ac:dyDescent="0.2">
      <c r="A3879" s="1" t="s">
        <v>2826</v>
      </c>
      <c r="B3879" s="1" t="s">
        <v>10</v>
      </c>
      <c r="C3879" s="1" t="s">
        <v>57</v>
      </c>
      <c r="D3879" s="1" t="s">
        <v>12</v>
      </c>
      <c r="E3879" s="1" t="s">
        <v>251</v>
      </c>
      <c r="F3879">
        <v>0.16</v>
      </c>
      <c r="G3879">
        <v>0</v>
      </c>
      <c r="H3879">
        <v>0.25</v>
      </c>
      <c r="I3879">
        <v>0.01</v>
      </c>
      <c r="J3879">
        <v>0.42</v>
      </c>
    </row>
    <row r="3880" spans="1:10" x14ac:dyDescent="0.2">
      <c r="A3880" s="1" t="s">
        <v>2827</v>
      </c>
      <c r="B3880" s="1" t="s">
        <v>36</v>
      </c>
      <c r="C3880" s="1" t="s">
        <v>57</v>
      </c>
      <c r="D3880" s="1" t="s">
        <v>71</v>
      </c>
      <c r="E3880" s="1" t="s">
        <v>319</v>
      </c>
      <c r="F3880">
        <v>0.16</v>
      </c>
      <c r="G3880">
        <v>0.18</v>
      </c>
      <c r="H3880">
        <v>0</v>
      </c>
      <c r="I3880">
        <v>7.0000000000000007E-2</v>
      </c>
      <c r="J3880">
        <v>0.42</v>
      </c>
    </row>
    <row r="3881" spans="1:10" x14ac:dyDescent="0.2">
      <c r="A3881" s="1" t="s">
        <v>2828</v>
      </c>
      <c r="B3881" s="1" t="s">
        <v>102</v>
      </c>
      <c r="C3881" s="1" t="s">
        <v>42</v>
      </c>
      <c r="D3881" s="1" t="s">
        <v>45</v>
      </c>
      <c r="E3881" s="1" t="s">
        <v>99</v>
      </c>
      <c r="F3881">
        <v>0.31</v>
      </c>
      <c r="G3881">
        <v>0.09</v>
      </c>
      <c r="H3881">
        <v>0</v>
      </c>
      <c r="I3881">
        <v>0.01</v>
      </c>
      <c r="J3881">
        <v>0.42</v>
      </c>
    </row>
    <row r="3882" spans="1:10" x14ac:dyDescent="0.2">
      <c r="A3882" s="1" t="s">
        <v>2829</v>
      </c>
      <c r="B3882" s="1" t="s">
        <v>113</v>
      </c>
      <c r="C3882" s="1" t="s">
        <v>33</v>
      </c>
      <c r="D3882" s="1" t="s">
        <v>12</v>
      </c>
      <c r="E3882" s="1" t="s">
        <v>109</v>
      </c>
      <c r="F3882">
        <v>0</v>
      </c>
      <c r="G3882">
        <v>0.28000000000000003</v>
      </c>
      <c r="H3882">
        <v>0</v>
      </c>
      <c r="I3882">
        <v>0.14000000000000001</v>
      </c>
      <c r="J3882">
        <v>0.42</v>
      </c>
    </row>
    <row r="3883" spans="1:10" x14ac:dyDescent="0.2">
      <c r="A3883" s="1" t="s">
        <v>1756</v>
      </c>
      <c r="B3883" s="1" t="s">
        <v>41</v>
      </c>
      <c r="C3883" s="1" t="s">
        <v>29</v>
      </c>
      <c r="D3883" s="1" t="s">
        <v>38</v>
      </c>
      <c r="E3883" s="1" t="s">
        <v>369</v>
      </c>
      <c r="F3883">
        <v>0.2</v>
      </c>
      <c r="G3883">
        <v>0.16</v>
      </c>
      <c r="H3883">
        <v>0</v>
      </c>
      <c r="I3883">
        <v>0.05</v>
      </c>
      <c r="J3883">
        <v>0.42</v>
      </c>
    </row>
    <row r="3884" spans="1:10" x14ac:dyDescent="0.2">
      <c r="A3884" s="1" t="s">
        <v>2830</v>
      </c>
      <c r="B3884" s="1" t="s">
        <v>186</v>
      </c>
      <c r="C3884" s="1" t="s">
        <v>151</v>
      </c>
      <c r="D3884" s="1" t="s">
        <v>173</v>
      </c>
      <c r="E3884" s="1" t="s">
        <v>178</v>
      </c>
      <c r="F3884">
        <v>0.17</v>
      </c>
      <c r="G3884">
        <v>0.12</v>
      </c>
      <c r="H3884">
        <v>0.1</v>
      </c>
      <c r="I3884">
        <v>0.03</v>
      </c>
      <c r="J3884">
        <v>0.42</v>
      </c>
    </row>
    <row r="3885" spans="1:10" x14ac:dyDescent="0.2">
      <c r="A3885" s="1" t="s">
        <v>2831</v>
      </c>
      <c r="B3885" s="1" t="s">
        <v>41</v>
      </c>
      <c r="C3885" s="1" t="s">
        <v>42</v>
      </c>
      <c r="D3885" s="1" t="s">
        <v>22</v>
      </c>
      <c r="E3885" s="1" t="s">
        <v>2832</v>
      </c>
      <c r="F3885">
        <v>0.2</v>
      </c>
      <c r="G3885">
        <v>0.16</v>
      </c>
      <c r="H3885">
        <v>0</v>
      </c>
      <c r="I3885">
        <v>0.05</v>
      </c>
      <c r="J3885">
        <v>0.42</v>
      </c>
    </row>
    <row r="3886" spans="1:10" x14ac:dyDescent="0.2">
      <c r="A3886" s="1" t="s">
        <v>2833</v>
      </c>
      <c r="B3886" s="1" t="s">
        <v>113</v>
      </c>
      <c r="C3886" s="1" t="s">
        <v>29</v>
      </c>
      <c r="D3886" s="1" t="s">
        <v>1</v>
      </c>
      <c r="E3886" s="1" t="s">
        <v>159</v>
      </c>
      <c r="F3886">
        <v>0.22</v>
      </c>
      <c r="G3886">
        <v>0.09</v>
      </c>
      <c r="H3886">
        <v>0.04</v>
      </c>
      <c r="I3886">
        <v>7.0000000000000007E-2</v>
      </c>
      <c r="J3886">
        <v>0.42</v>
      </c>
    </row>
    <row r="3887" spans="1:10" x14ac:dyDescent="0.2">
      <c r="A3887" s="1" t="s">
        <v>2834</v>
      </c>
      <c r="B3887" s="1" t="s">
        <v>41</v>
      </c>
      <c r="C3887" s="1" t="s">
        <v>42</v>
      </c>
      <c r="D3887" s="1" t="s">
        <v>38</v>
      </c>
      <c r="E3887" s="1" t="s">
        <v>501</v>
      </c>
      <c r="F3887">
        <v>0.2</v>
      </c>
      <c r="G3887">
        <v>0.16</v>
      </c>
      <c r="H3887">
        <v>0</v>
      </c>
      <c r="I3887">
        <v>0.05</v>
      </c>
      <c r="J3887">
        <v>0.42</v>
      </c>
    </row>
    <row r="3888" spans="1:10" x14ac:dyDescent="0.2">
      <c r="A3888" s="1" t="s">
        <v>2835</v>
      </c>
      <c r="B3888" s="1" t="s">
        <v>36</v>
      </c>
      <c r="C3888" s="1" t="s">
        <v>18</v>
      </c>
      <c r="D3888" s="1" t="s">
        <v>52</v>
      </c>
      <c r="E3888" s="1" t="s">
        <v>251</v>
      </c>
      <c r="F3888">
        <v>0.26</v>
      </c>
      <c r="G3888">
        <v>0.05</v>
      </c>
      <c r="H3888">
        <v>0.06</v>
      </c>
      <c r="I3888">
        <v>0.04</v>
      </c>
      <c r="J3888">
        <v>0.42</v>
      </c>
    </row>
    <row r="3889" spans="1:10" x14ac:dyDescent="0.2">
      <c r="A3889" s="1" t="s">
        <v>2836</v>
      </c>
      <c r="B3889" s="1" t="s">
        <v>102</v>
      </c>
      <c r="C3889" s="1" t="s">
        <v>54</v>
      </c>
      <c r="D3889" s="1" t="s">
        <v>26</v>
      </c>
      <c r="E3889" s="1" t="s">
        <v>168</v>
      </c>
      <c r="F3889">
        <v>0.3</v>
      </c>
      <c r="G3889">
        <v>0.1</v>
      </c>
      <c r="H3889">
        <v>0</v>
      </c>
      <c r="I3889">
        <v>0.02</v>
      </c>
      <c r="J3889">
        <v>0.42</v>
      </c>
    </row>
    <row r="3890" spans="1:10" x14ac:dyDescent="0.2">
      <c r="A3890" s="1" t="s">
        <v>2837</v>
      </c>
      <c r="B3890" s="1" t="s">
        <v>32</v>
      </c>
      <c r="C3890" s="1" t="s">
        <v>29</v>
      </c>
      <c r="D3890" s="1" t="s">
        <v>58</v>
      </c>
      <c r="E3890" s="1" t="s">
        <v>220</v>
      </c>
      <c r="F3890">
        <v>0.36</v>
      </c>
      <c r="G3890">
        <v>0.02</v>
      </c>
      <c r="H3890">
        <v>0</v>
      </c>
      <c r="I3890">
        <v>0.03</v>
      </c>
      <c r="J3890">
        <v>0.41</v>
      </c>
    </row>
    <row r="3891" spans="1:10" x14ac:dyDescent="0.2">
      <c r="A3891" s="1" t="s">
        <v>2743</v>
      </c>
      <c r="B3891" s="1" t="s">
        <v>41</v>
      </c>
      <c r="C3891" s="1" t="s">
        <v>124</v>
      </c>
      <c r="D3891" s="1" t="s">
        <v>12</v>
      </c>
      <c r="E3891" s="1" t="s">
        <v>498</v>
      </c>
      <c r="F3891">
        <v>0.2</v>
      </c>
      <c r="G3891">
        <v>0.16</v>
      </c>
      <c r="H3891">
        <v>0</v>
      </c>
      <c r="I3891">
        <v>0.05</v>
      </c>
      <c r="J3891">
        <v>0.41</v>
      </c>
    </row>
    <row r="3892" spans="1:10" x14ac:dyDescent="0.2">
      <c r="A3892" s="1" t="s">
        <v>2838</v>
      </c>
      <c r="B3892" s="1" t="s">
        <v>41</v>
      </c>
      <c r="C3892" s="1" t="s">
        <v>124</v>
      </c>
      <c r="D3892" s="1" t="s">
        <v>26</v>
      </c>
      <c r="E3892" s="1" t="s">
        <v>159</v>
      </c>
      <c r="F3892">
        <v>0.15</v>
      </c>
      <c r="G3892">
        <v>0.12</v>
      </c>
      <c r="H3892">
        <v>0.11</v>
      </c>
      <c r="I3892">
        <v>0.04</v>
      </c>
      <c r="J3892">
        <v>0.41</v>
      </c>
    </row>
    <row r="3893" spans="1:10" x14ac:dyDescent="0.2">
      <c r="A3893" s="1" t="s">
        <v>1513</v>
      </c>
      <c r="B3893" s="1" t="s">
        <v>20</v>
      </c>
      <c r="C3893" s="1" t="s">
        <v>18</v>
      </c>
      <c r="D3893" s="1" t="s">
        <v>38</v>
      </c>
      <c r="E3893" s="1" t="s">
        <v>218</v>
      </c>
      <c r="F3893">
        <v>0.26</v>
      </c>
      <c r="G3893">
        <v>0.12</v>
      </c>
      <c r="H3893">
        <v>0</v>
      </c>
      <c r="I3893">
        <v>0.04</v>
      </c>
      <c r="J3893">
        <v>0.41</v>
      </c>
    </row>
    <row r="3894" spans="1:10" x14ac:dyDescent="0.2">
      <c r="A3894" s="1" t="s">
        <v>2839</v>
      </c>
      <c r="B3894" s="1" t="s">
        <v>62</v>
      </c>
      <c r="C3894" s="1" t="s">
        <v>37</v>
      </c>
      <c r="D3894" s="1" t="s">
        <v>38</v>
      </c>
      <c r="E3894" s="1" t="s">
        <v>2840</v>
      </c>
      <c r="F3894">
        <v>0</v>
      </c>
      <c r="G3894">
        <v>0</v>
      </c>
      <c r="H3894">
        <v>0.41</v>
      </c>
      <c r="I3894">
        <v>0</v>
      </c>
      <c r="J3894">
        <v>0.41</v>
      </c>
    </row>
    <row r="3895" spans="1:10" x14ac:dyDescent="0.2">
      <c r="A3895" s="1" t="s">
        <v>2841</v>
      </c>
      <c r="B3895" s="1" t="s">
        <v>41</v>
      </c>
      <c r="C3895" s="1" t="s">
        <v>124</v>
      </c>
      <c r="D3895" s="1" t="s">
        <v>22</v>
      </c>
      <c r="E3895" s="1" t="s">
        <v>55</v>
      </c>
      <c r="F3895">
        <v>0.2</v>
      </c>
      <c r="G3895">
        <v>0.16</v>
      </c>
      <c r="H3895">
        <v>0</v>
      </c>
      <c r="I3895">
        <v>0.05</v>
      </c>
      <c r="J3895">
        <v>0.41</v>
      </c>
    </row>
    <row r="3896" spans="1:10" x14ac:dyDescent="0.2">
      <c r="A3896" s="1" t="s">
        <v>2842</v>
      </c>
      <c r="B3896" s="1" t="s">
        <v>49</v>
      </c>
      <c r="C3896" s="1" t="s">
        <v>54</v>
      </c>
      <c r="D3896" s="1" t="s">
        <v>173</v>
      </c>
      <c r="E3896" s="1" t="s">
        <v>2633</v>
      </c>
      <c r="F3896">
        <v>0.3</v>
      </c>
      <c r="G3896">
        <v>0.11</v>
      </c>
      <c r="H3896">
        <v>0</v>
      </c>
      <c r="I3896">
        <v>0.01</v>
      </c>
      <c r="J3896">
        <v>0.41</v>
      </c>
    </row>
    <row r="3897" spans="1:10" x14ac:dyDescent="0.2">
      <c r="A3897" s="1" t="s">
        <v>2843</v>
      </c>
      <c r="B3897" s="1" t="s">
        <v>41</v>
      </c>
      <c r="C3897" s="1" t="s">
        <v>124</v>
      </c>
      <c r="D3897" s="1" t="s">
        <v>12</v>
      </c>
      <c r="E3897" s="1" t="s">
        <v>55</v>
      </c>
      <c r="F3897">
        <v>0.2</v>
      </c>
      <c r="G3897">
        <v>0.16</v>
      </c>
      <c r="H3897">
        <v>0</v>
      </c>
      <c r="I3897">
        <v>0.05</v>
      </c>
      <c r="J3897">
        <v>0.41</v>
      </c>
    </row>
    <row r="3898" spans="1:10" x14ac:dyDescent="0.2">
      <c r="A3898" s="1" t="s">
        <v>2844</v>
      </c>
      <c r="B3898" s="1" t="s">
        <v>49</v>
      </c>
      <c r="C3898" s="1" t="s">
        <v>54</v>
      </c>
      <c r="D3898" s="1" t="s">
        <v>173</v>
      </c>
      <c r="E3898" s="1" t="s">
        <v>86</v>
      </c>
      <c r="F3898">
        <v>0.3</v>
      </c>
      <c r="G3898">
        <v>0.11</v>
      </c>
      <c r="H3898">
        <v>0</v>
      </c>
      <c r="I3898">
        <v>0.01</v>
      </c>
      <c r="J3898">
        <v>0.41</v>
      </c>
    </row>
    <row r="3899" spans="1:10" x14ac:dyDescent="0.2">
      <c r="A3899" s="1" t="s">
        <v>2845</v>
      </c>
      <c r="B3899" s="1" t="s">
        <v>559</v>
      </c>
      <c r="C3899" s="1" t="s">
        <v>37</v>
      </c>
      <c r="D3899" s="1" t="s">
        <v>22</v>
      </c>
      <c r="E3899" s="1" t="s">
        <v>1803</v>
      </c>
      <c r="F3899">
        <v>0.14000000000000001</v>
      </c>
      <c r="G3899">
        <v>7.0000000000000007E-2</v>
      </c>
      <c r="H3899">
        <v>0.15</v>
      </c>
      <c r="I3899">
        <v>0.06</v>
      </c>
      <c r="J3899">
        <v>0.41</v>
      </c>
    </row>
    <row r="3900" spans="1:10" hidden="1" x14ac:dyDescent="0.2">
      <c r="A3900" s="1" t="s">
        <v>2846</v>
      </c>
      <c r="B3900" s="1" t="s">
        <v>107</v>
      </c>
      <c r="C3900" s="1" t="s">
        <v>191</v>
      </c>
      <c r="D3900" s="1" t="s">
        <v>45</v>
      </c>
      <c r="E3900" s="1" t="s">
        <v>700</v>
      </c>
      <c r="F3900">
        <v>0.24</v>
      </c>
      <c r="G3900">
        <v>0.12</v>
      </c>
      <c r="H3900">
        <v>0</v>
      </c>
      <c r="I3900">
        <v>0.05</v>
      </c>
      <c r="J3900">
        <v>0.41</v>
      </c>
    </row>
    <row r="3901" spans="1:10" x14ac:dyDescent="0.2">
      <c r="A3901" s="1" t="s">
        <v>519</v>
      </c>
      <c r="B3901" s="1" t="s">
        <v>41</v>
      </c>
      <c r="C3901" s="1" t="s">
        <v>33</v>
      </c>
      <c r="D3901" s="1" t="s">
        <v>12</v>
      </c>
      <c r="E3901" s="1" t="s">
        <v>159</v>
      </c>
      <c r="F3901">
        <v>0.04</v>
      </c>
      <c r="G3901">
        <v>0.21</v>
      </c>
      <c r="H3901">
        <v>0.05</v>
      </c>
      <c r="I3901">
        <v>0.11</v>
      </c>
      <c r="J3901">
        <v>0.41</v>
      </c>
    </row>
    <row r="3902" spans="1:10" x14ac:dyDescent="0.2">
      <c r="A3902" s="1" t="s">
        <v>1966</v>
      </c>
      <c r="B3902" s="1" t="s">
        <v>41</v>
      </c>
      <c r="C3902" s="1" t="s">
        <v>29</v>
      </c>
      <c r="D3902" s="1" t="s">
        <v>38</v>
      </c>
      <c r="E3902" s="1" t="s">
        <v>220</v>
      </c>
      <c r="F3902">
        <v>0.34</v>
      </c>
      <c r="G3902">
        <v>0.01</v>
      </c>
      <c r="H3902">
        <v>0</v>
      </c>
      <c r="I3902">
        <v>0.06</v>
      </c>
      <c r="J3902">
        <v>0.41</v>
      </c>
    </row>
    <row r="3903" spans="1:10" x14ac:dyDescent="0.2">
      <c r="A3903" s="1" t="s">
        <v>426</v>
      </c>
      <c r="B3903" s="1" t="s">
        <v>107</v>
      </c>
      <c r="C3903" s="1" t="s">
        <v>29</v>
      </c>
      <c r="D3903" s="1" t="s">
        <v>58</v>
      </c>
      <c r="E3903" s="1" t="s">
        <v>39</v>
      </c>
      <c r="F3903">
        <v>0.01</v>
      </c>
      <c r="G3903">
        <v>0.39</v>
      </c>
      <c r="H3903">
        <v>0</v>
      </c>
      <c r="I3903">
        <v>0.02</v>
      </c>
      <c r="J3903">
        <v>0.41</v>
      </c>
    </row>
    <row r="3904" spans="1:10" x14ac:dyDescent="0.2">
      <c r="A3904" s="1" t="s">
        <v>1876</v>
      </c>
      <c r="B3904" s="1" t="s">
        <v>36</v>
      </c>
      <c r="C3904" s="1" t="s">
        <v>29</v>
      </c>
      <c r="D3904" s="1" t="s">
        <v>16</v>
      </c>
      <c r="E3904" s="1" t="s">
        <v>319</v>
      </c>
      <c r="F3904">
        <v>0.37</v>
      </c>
      <c r="G3904">
        <v>0.01</v>
      </c>
      <c r="H3904">
        <v>0</v>
      </c>
      <c r="I3904">
        <v>0.03</v>
      </c>
      <c r="J3904">
        <v>0.41</v>
      </c>
    </row>
    <row r="3905" spans="1:10" x14ac:dyDescent="0.2">
      <c r="A3905" s="1" t="s">
        <v>1811</v>
      </c>
      <c r="B3905" s="1" t="s">
        <v>41</v>
      </c>
      <c r="C3905" s="1" t="s">
        <v>33</v>
      </c>
      <c r="D3905" s="1" t="s">
        <v>12</v>
      </c>
      <c r="E3905" s="1" t="s">
        <v>55</v>
      </c>
      <c r="F3905">
        <v>0.2</v>
      </c>
      <c r="G3905">
        <v>0.16</v>
      </c>
      <c r="H3905">
        <v>0</v>
      </c>
      <c r="I3905">
        <v>0.05</v>
      </c>
      <c r="J3905">
        <v>0.41</v>
      </c>
    </row>
    <row r="3906" spans="1:10" x14ac:dyDescent="0.2">
      <c r="A3906" s="1" t="s">
        <v>2847</v>
      </c>
      <c r="B3906" s="1" t="s">
        <v>186</v>
      </c>
      <c r="C3906" s="1" t="s">
        <v>151</v>
      </c>
      <c r="D3906" s="1" t="s">
        <v>22</v>
      </c>
      <c r="E3906" s="1" t="s">
        <v>2848</v>
      </c>
      <c r="F3906">
        <v>0.23</v>
      </c>
      <c r="G3906">
        <v>0.16</v>
      </c>
      <c r="H3906">
        <v>0</v>
      </c>
      <c r="I3906">
        <v>0.03</v>
      </c>
      <c r="J3906">
        <v>0.41</v>
      </c>
    </row>
    <row r="3907" spans="1:10" x14ac:dyDescent="0.2">
      <c r="A3907" s="1" t="s">
        <v>2849</v>
      </c>
      <c r="B3907" s="1" t="s">
        <v>102</v>
      </c>
      <c r="C3907" s="1" t="s">
        <v>25</v>
      </c>
      <c r="D3907" s="1" t="s">
        <v>58</v>
      </c>
      <c r="E3907" s="1" t="s">
        <v>86</v>
      </c>
      <c r="F3907">
        <v>0.26</v>
      </c>
      <c r="G3907">
        <v>0.13</v>
      </c>
      <c r="H3907">
        <v>0</v>
      </c>
      <c r="I3907">
        <v>0.02</v>
      </c>
      <c r="J3907">
        <v>0.41</v>
      </c>
    </row>
    <row r="3908" spans="1:10" x14ac:dyDescent="0.2">
      <c r="A3908" s="1" t="s">
        <v>2850</v>
      </c>
      <c r="B3908" s="1" t="s">
        <v>113</v>
      </c>
      <c r="C3908" s="1" t="s">
        <v>18</v>
      </c>
      <c r="D3908" s="1" t="s">
        <v>71</v>
      </c>
      <c r="E3908" s="1" t="s">
        <v>251</v>
      </c>
      <c r="F3908">
        <v>0</v>
      </c>
      <c r="G3908">
        <v>0</v>
      </c>
      <c r="H3908">
        <v>0.41</v>
      </c>
      <c r="I3908">
        <v>0</v>
      </c>
      <c r="J3908">
        <v>0.41</v>
      </c>
    </row>
    <row r="3909" spans="1:10" x14ac:dyDescent="0.2">
      <c r="A3909" s="1" t="s">
        <v>2851</v>
      </c>
      <c r="B3909" s="1" t="s">
        <v>186</v>
      </c>
      <c r="C3909" s="1" t="s">
        <v>151</v>
      </c>
      <c r="D3909" s="1" t="s">
        <v>12</v>
      </c>
      <c r="E3909" s="1" t="s">
        <v>55</v>
      </c>
      <c r="F3909">
        <v>0.23</v>
      </c>
      <c r="G3909">
        <v>0.16</v>
      </c>
      <c r="H3909">
        <v>0</v>
      </c>
      <c r="I3909">
        <v>0.03</v>
      </c>
      <c r="J3909">
        <v>0.41</v>
      </c>
    </row>
    <row r="3910" spans="1:10" x14ac:dyDescent="0.2">
      <c r="A3910" s="1" t="s">
        <v>2852</v>
      </c>
      <c r="B3910" s="1" t="s">
        <v>186</v>
      </c>
      <c r="C3910" s="1" t="s">
        <v>151</v>
      </c>
      <c r="D3910" s="1" t="s">
        <v>12</v>
      </c>
      <c r="E3910" s="1" t="s">
        <v>159</v>
      </c>
      <c r="F3910">
        <v>0</v>
      </c>
      <c r="G3910">
        <v>0</v>
      </c>
      <c r="H3910">
        <v>0.39</v>
      </c>
      <c r="I3910">
        <v>0.03</v>
      </c>
      <c r="J3910">
        <v>0.41</v>
      </c>
    </row>
    <row r="3911" spans="1:10" x14ac:dyDescent="0.2">
      <c r="A3911" s="1" t="s">
        <v>675</v>
      </c>
      <c r="B3911" s="1" t="s">
        <v>36</v>
      </c>
      <c r="C3911" s="1" t="s">
        <v>65</v>
      </c>
      <c r="D3911" s="1" t="s">
        <v>58</v>
      </c>
      <c r="E3911" s="1" t="s">
        <v>59</v>
      </c>
      <c r="F3911">
        <v>0.16</v>
      </c>
      <c r="G3911">
        <v>0.17</v>
      </c>
      <c r="H3911">
        <v>0.02</v>
      </c>
      <c r="I3911">
        <v>0.06</v>
      </c>
      <c r="J3911">
        <v>0.41</v>
      </c>
    </row>
    <row r="3912" spans="1:10" x14ac:dyDescent="0.2">
      <c r="A3912" s="1" t="s">
        <v>2853</v>
      </c>
      <c r="B3912" s="1" t="s">
        <v>32</v>
      </c>
      <c r="C3912" s="1" t="s">
        <v>67</v>
      </c>
      <c r="D3912" s="1" t="s">
        <v>38</v>
      </c>
      <c r="E3912" s="1" t="s">
        <v>99</v>
      </c>
      <c r="F3912">
        <v>0.28000000000000003</v>
      </c>
      <c r="G3912">
        <v>0.1</v>
      </c>
      <c r="H3912">
        <v>0</v>
      </c>
      <c r="I3912">
        <v>0.03</v>
      </c>
      <c r="J3912">
        <v>0.41</v>
      </c>
    </row>
    <row r="3913" spans="1:10" x14ac:dyDescent="0.2">
      <c r="A3913" s="1" t="s">
        <v>1833</v>
      </c>
      <c r="B3913" s="1" t="s">
        <v>113</v>
      </c>
      <c r="C3913" s="1" t="s">
        <v>18</v>
      </c>
      <c r="D3913" s="1" t="s">
        <v>58</v>
      </c>
      <c r="E3913" s="1" t="s">
        <v>59</v>
      </c>
      <c r="F3913">
        <v>0.17</v>
      </c>
      <c r="G3913">
        <v>0.15</v>
      </c>
      <c r="H3913">
        <v>0</v>
      </c>
      <c r="I3913">
        <v>0.09</v>
      </c>
      <c r="J3913">
        <v>0.41</v>
      </c>
    </row>
    <row r="3914" spans="1:10" x14ac:dyDescent="0.2">
      <c r="A3914" s="1" t="s">
        <v>841</v>
      </c>
      <c r="B3914" s="1" t="s">
        <v>32</v>
      </c>
      <c r="C3914" s="1" t="s">
        <v>75</v>
      </c>
      <c r="D3914" s="1" t="s">
        <v>58</v>
      </c>
      <c r="E3914" s="1" t="s">
        <v>97</v>
      </c>
      <c r="F3914">
        <v>0.18</v>
      </c>
      <c r="G3914">
        <v>0.19</v>
      </c>
      <c r="H3914">
        <v>0</v>
      </c>
      <c r="I3914">
        <v>0.04</v>
      </c>
      <c r="J3914">
        <v>0.41</v>
      </c>
    </row>
    <row r="3915" spans="1:10" x14ac:dyDescent="0.2">
      <c r="A3915" s="1" t="s">
        <v>2854</v>
      </c>
      <c r="B3915" s="1" t="s">
        <v>20</v>
      </c>
      <c r="C3915" s="1" t="s">
        <v>18</v>
      </c>
      <c r="D3915" s="1" t="s">
        <v>173</v>
      </c>
      <c r="E3915" s="1" t="s">
        <v>319</v>
      </c>
      <c r="F3915">
        <v>0.15</v>
      </c>
      <c r="G3915">
        <v>0.22</v>
      </c>
      <c r="H3915">
        <v>0</v>
      </c>
      <c r="I3915">
        <v>0.05</v>
      </c>
      <c r="J3915">
        <v>0.41</v>
      </c>
    </row>
    <row r="3916" spans="1:10" x14ac:dyDescent="0.2">
      <c r="A3916" s="1" t="s">
        <v>1104</v>
      </c>
      <c r="B3916" s="1" t="s">
        <v>32</v>
      </c>
      <c r="C3916" s="1" t="s">
        <v>65</v>
      </c>
      <c r="D3916" s="1" t="s">
        <v>26</v>
      </c>
      <c r="E3916" s="1" t="s">
        <v>1408</v>
      </c>
      <c r="F3916">
        <v>0.21</v>
      </c>
      <c r="G3916">
        <v>0.16</v>
      </c>
      <c r="H3916">
        <v>0</v>
      </c>
      <c r="I3916">
        <v>0.04</v>
      </c>
      <c r="J3916">
        <v>0.41</v>
      </c>
    </row>
    <row r="3917" spans="1:10" x14ac:dyDescent="0.2">
      <c r="A3917" s="1" t="s">
        <v>2822</v>
      </c>
      <c r="B3917" s="1" t="s">
        <v>41</v>
      </c>
      <c r="C3917" s="1" t="s">
        <v>47</v>
      </c>
      <c r="D3917" s="1" t="s">
        <v>1</v>
      </c>
      <c r="E3917" s="1" t="s">
        <v>319</v>
      </c>
      <c r="F3917">
        <v>0.2</v>
      </c>
      <c r="G3917">
        <v>0.16</v>
      </c>
      <c r="H3917">
        <v>0</v>
      </c>
      <c r="I3917">
        <v>0.05</v>
      </c>
      <c r="J3917">
        <v>0.41</v>
      </c>
    </row>
    <row r="3918" spans="1:10" x14ac:dyDescent="0.2">
      <c r="A3918" s="1" t="s">
        <v>2855</v>
      </c>
      <c r="B3918" s="1" t="s">
        <v>20</v>
      </c>
      <c r="C3918" s="1" t="s">
        <v>29</v>
      </c>
      <c r="D3918" s="1" t="s">
        <v>22</v>
      </c>
      <c r="E3918" s="1" t="s">
        <v>164</v>
      </c>
      <c r="F3918">
        <v>0</v>
      </c>
      <c r="G3918">
        <v>0</v>
      </c>
      <c r="H3918">
        <v>0.41</v>
      </c>
      <c r="I3918">
        <v>0</v>
      </c>
      <c r="J3918">
        <v>0.41</v>
      </c>
    </row>
    <row r="3919" spans="1:10" x14ac:dyDescent="0.2">
      <c r="A3919" s="1" t="s">
        <v>2856</v>
      </c>
      <c r="B3919" s="1" t="s">
        <v>20</v>
      </c>
      <c r="C3919" s="1" t="s">
        <v>15</v>
      </c>
      <c r="D3919" s="1" t="s">
        <v>1</v>
      </c>
      <c r="E3919" s="1" t="s">
        <v>159</v>
      </c>
      <c r="F3919">
        <v>0.31</v>
      </c>
      <c r="G3919">
        <v>0.03</v>
      </c>
      <c r="H3919">
        <v>0.04</v>
      </c>
      <c r="I3919">
        <v>0.03</v>
      </c>
      <c r="J3919">
        <v>0.41</v>
      </c>
    </row>
    <row r="3920" spans="1:10" x14ac:dyDescent="0.2">
      <c r="A3920" s="1" t="s">
        <v>2857</v>
      </c>
      <c r="B3920" s="1" t="s">
        <v>36</v>
      </c>
      <c r="C3920" s="1" t="s">
        <v>33</v>
      </c>
      <c r="D3920" s="1" t="s">
        <v>71</v>
      </c>
      <c r="E3920" s="1" t="s">
        <v>2157</v>
      </c>
      <c r="F3920">
        <v>0.21</v>
      </c>
      <c r="G3920">
        <v>0.08</v>
      </c>
      <c r="H3920">
        <v>0.09</v>
      </c>
      <c r="I3920">
        <v>0.04</v>
      </c>
      <c r="J3920">
        <v>0.41</v>
      </c>
    </row>
    <row r="3921" spans="1:10" x14ac:dyDescent="0.2">
      <c r="A3921" s="1" t="s">
        <v>2858</v>
      </c>
      <c r="B3921" s="1" t="s">
        <v>41</v>
      </c>
      <c r="C3921" s="1" t="s">
        <v>11</v>
      </c>
      <c r="D3921" s="1" t="s">
        <v>38</v>
      </c>
      <c r="E3921" s="1" t="s">
        <v>59</v>
      </c>
      <c r="F3921">
        <v>0.2</v>
      </c>
      <c r="G3921">
        <v>0.16</v>
      </c>
      <c r="H3921">
        <v>0</v>
      </c>
      <c r="I3921">
        <v>0.05</v>
      </c>
      <c r="J3921">
        <v>0.41</v>
      </c>
    </row>
    <row r="3922" spans="1:10" x14ac:dyDescent="0.2">
      <c r="A3922" s="1" t="s">
        <v>2859</v>
      </c>
      <c r="B3922" s="1" t="s">
        <v>113</v>
      </c>
      <c r="C3922" s="1" t="s">
        <v>29</v>
      </c>
      <c r="D3922" s="1" t="s">
        <v>38</v>
      </c>
      <c r="E3922" s="1" t="s">
        <v>175</v>
      </c>
      <c r="F3922">
        <v>0.27</v>
      </c>
      <c r="G3922">
        <v>0.08</v>
      </c>
      <c r="H3922">
        <v>0</v>
      </c>
      <c r="I3922">
        <v>0.06</v>
      </c>
      <c r="J3922">
        <v>0.41</v>
      </c>
    </row>
    <row r="3923" spans="1:10" x14ac:dyDescent="0.2">
      <c r="A3923" s="1" t="s">
        <v>2860</v>
      </c>
      <c r="B3923" s="1" t="s">
        <v>41</v>
      </c>
      <c r="C3923" s="1" t="s">
        <v>25</v>
      </c>
      <c r="D3923" s="1" t="s">
        <v>173</v>
      </c>
      <c r="E3923" s="1" t="s">
        <v>319</v>
      </c>
      <c r="F3923">
        <v>0.34</v>
      </c>
      <c r="G3923">
        <v>0.01</v>
      </c>
      <c r="H3923">
        <v>0</v>
      </c>
      <c r="I3923">
        <v>0.06</v>
      </c>
      <c r="J3923">
        <v>0.41</v>
      </c>
    </row>
    <row r="3924" spans="1:10" x14ac:dyDescent="0.2">
      <c r="A3924" s="1" t="s">
        <v>2861</v>
      </c>
      <c r="B3924" s="1" t="s">
        <v>10</v>
      </c>
      <c r="C3924" s="1" t="s">
        <v>18</v>
      </c>
      <c r="D3924" s="1" t="s">
        <v>22</v>
      </c>
      <c r="E3924" s="1" t="s">
        <v>86</v>
      </c>
      <c r="F3924">
        <v>0.28000000000000003</v>
      </c>
      <c r="G3924">
        <v>0.1</v>
      </c>
      <c r="H3924">
        <v>0</v>
      </c>
      <c r="I3924">
        <v>0.04</v>
      </c>
      <c r="J3924">
        <v>0.41</v>
      </c>
    </row>
    <row r="3925" spans="1:10" x14ac:dyDescent="0.2">
      <c r="A3925" s="1" t="s">
        <v>2862</v>
      </c>
      <c r="B3925" s="1" t="s">
        <v>10</v>
      </c>
      <c r="C3925" s="1" t="s">
        <v>18</v>
      </c>
      <c r="D3925" s="1" t="s">
        <v>26</v>
      </c>
      <c r="E3925" s="1" t="s">
        <v>99</v>
      </c>
      <c r="F3925">
        <v>0.36</v>
      </c>
      <c r="G3925">
        <v>0.03</v>
      </c>
      <c r="H3925">
        <v>0</v>
      </c>
      <c r="I3925">
        <v>0.03</v>
      </c>
      <c r="J3925">
        <v>0.41</v>
      </c>
    </row>
    <row r="3926" spans="1:10" x14ac:dyDescent="0.2">
      <c r="A3926" s="1" t="s">
        <v>2853</v>
      </c>
      <c r="B3926" s="1" t="s">
        <v>36</v>
      </c>
      <c r="C3926" s="1" t="s">
        <v>67</v>
      </c>
      <c r="D3926" s="1" t="s">
        <v>38</v>
      </c>
      <c r="E3926" s="1" t="s">
        <v>99</v>
      </c>
      <c r="F3926">
        <v>0.37</v>
      </c>
      <c r="G3926">
        <v>0</v>
      </c>
      <c r="H3926">
        <v>0</v>
      </c>
      <c r="I3926">
        <v>0.04</v>
      </c>
      <c r="J3926">
        <v>0.41</v>
      </c>
    </row>
    <row r="3927" spans="1:10" x14ac:dyDescent="0.2">
      <c r="A3927" s="1" t="s">
        <v>1405</v>
      </c>
      <c r="B3927" s="1" t="s">
        <v>559</v>
      </c>
      <c r="C3927" s="1" t="s">
        <v>65</v>
      </c>
      <c r="D3927" s="1" t="s">
        <v>38</v>
      </c>
      <c r="E3927" s="1" t="s">
        <v>175</v>
      </c>
      <c r="F3927">
        <v>0.09</v>
      </c>
      <c r="G3927">
        <v>0.23</v>
      </c>
      <c r="H3927">
        <v>0</v>
      </c>
      <c r="I3927">
        <v>0.09</v>
      </c>
      <c r="J3927">
        <v>0.41</v>
      </c>
    </row>
    <row r="3928" spans="1:10" x14ac:dyDescent="0.2">
      <c r="A3928" s="1" t="s">
        <v>2863</v>
      </c>
      <c r="B3928" s="1" t="s">
        <v>10</v>
      </c>
      <c r="C3928" s="1" t="s">
        <v>18</v>
      </c>
      <c r="D3928" s="1" t="s">
        <v>22</v>
      </c>
      <c r="E3928" s="1" t="s">
        <v>1603</v>
      </c>
      <c r="F3928">
        <v>0</v>
      </c>
      <c r="G3928">
        <v>0</v>
      </c>
      <c r="H3928">
        <v>0.41</v>
      </c>
      <c r="I3928">
        <v>0</v>
      </c>
      <c r="J3928">
        <v>0.41</v>
      </c>
    </row>
    <row r="3929" spans="1:10" x14ac:dyDescent="0.2">
      <c r="A3929" s="1" t="s">
        <v>1941</v>
      </c>
      <c r="B3929" s="1" t="s">
        <v>113</v>
      </c>
      <c r="C3929" s="1" t="s">
        <v>18</v>
      </c>
      <c r="D3929" s="1" t="s">
        <v>38</v>
      </c>
      <c r="E3929" s="1" t="s">
        <v>319</v>
      </c>
      <c r="F3929">
        <v>0.24</v>
      </c>
      <c r="G3929">
        <v>0.1</v>
      </c>
      <c r="H3929">
        <v>0</v>
      </c>
      <c r="I3929">
        <v>7.0000000000000007E-2</v>
      </c>
      <c r="J3929">
        <v>0.41</v>
      </c>
    </row>
    <row r="3930" spans="1:10" x14ac:dyDescent="0.2">
      <c r="A3930" s="1" t="s">
        <v>2864</v>
      </c>
      <c r="B3930" s="1" t="s">
        <v>32</v>
      </c>
      <c r="C3930" s="1" t="s">
        <v>15</v>
      </c>
      <c r="D3930" s="1" t="s">
        <v>38</v>
      </c>
      <c r="E3930" s="1" t="s">
        <v>59</v>
      </c>
      <c r="F3930">
        <v>0.36</v>
      </c>
      <c r="G3930">
        <v>0.02</v>
      </c>
      <c r="H3930">
        <v>0</v>
      </c>
      <c r="I3930">
        <v>0.03</v>
      </c>
      <c r="J3930">
        <v>0.41</v>
      </c>
    </row>
    <row r="3931" spans="1:10" x14ac:dyDescent="0.2">
      <c r="A3931" s="1" t="s">
        <v>2865</v>
      </c>
      <c r="B3931" s="1" t="s">
        <v>41</v>
      </c>
      <c r="C3931" s="1" t="s">
        <v>47</v>
      </c>
      <c r="D3931" s="1" t="s">
        <v>173</v>
      </c>
      <c r="E3931" s="1" t="s">
        <v>55</v>
      </c>
      <c r="F3931">
        <v>0</v>
      </c>
      <c r="G3931">
        <v>0</v>
      </c>
      <c r="H3931">
        <v>0.41</v>
      </c>
      <c r="I3931">
        <v>0</v>
      </c>
      <c r="J3931">
        <v>0.41</v>
      </c>
    </row>
    <row r="3932" spans="1:10" x14ac:dyDescent="0.2">
      <c r="A3932" s="1" t="s">
        <v>2866</v>
      </c>
      <c r="B3932" s="1" t="s">
        <v>10</v>
      </c>
      <c r="C3932" s="1" t="s">
        <v>57</v>
      </c>
      <c r="D3932" s="1" t="s">
        <v>22</v>
      </c>
      <c r="E3932" s="1" t="s">
        <v>319</v>
      </c>
      <c r="F3932">
        <v>0.36</v>
      </c>
      <c r="G3932">
        <v>0.03</v>
      </c>
      <c r="H3932">
        <v>0</v>
      </c>
      <c r="I3932">
        <v>0.03</v>
      </c>
      <c r="J3932">
        <v>0.41</v>
      </c>
    </row>
    <row r="3933" spans="1:10" x14ac:dyDescent="0.2">
      <c r="A3933" s="1" t="s">
        <v>1365</v>
      </c>
      <c r="B3933" s="1" t="s">
        <v>113</v>
      </c>
      <c r="C3933" s="1" t="s">
        <v>18</v>
      </c>
      <c r="D3933" s="1" t="s">
        <v>16</v>
      </c>
      <c r="E3933" s="1" t="s">
        <v>319</v>
      </c>
      <c r="F3933">
        <v>0.28999999999999998</v>
      </c>
      <c r="G3933">
        <v>7.0000000000000007E-2</v>
      </c>
      <c r="H3933">
        <v>0</v>
      </c>
      <c r="I3933">
        <v>0.06</v>
      </c>
      <c r="J3933">
        <v>0.41</v>
      </c>
    </row>
    <row r="3934" spans="1:10" x14ac:dyDescent="0.2">
      <c r="A3934" s="1" t="s">
        <v>2867</v>
      </c>
      <c r="B3934" s="1" t="s">
        <v>32</v>
      </c>
      <c r="C3934" s="1" t="s">
        <v>57</v>
      </c>
      <c r="D3934" s="1" t="s">
        <v>26</v>
      </c>
      <c r="E3934" s="1" t="s">
        <v>319</v>
      </c>
      <c r="F3934">
        <v>0.3</v>
      </c>
      <c r="G3934">
        <v>0.08</v>
      </c>
      <c r="H3934">
        <v>0</v>
      </c>
      <c r="I3934">
        <v>0.03</v>
      </c>
      <c r="J3934">
        <v>0.41</v>
      </c>
    </row>
    <row r="3935" spans="1:10" x14ac:dyDescent="0.2">
      <c r="A3935" s="1" t="s">
        <v>1605</v>
      </c>
      <c r="B3935" s="1" t="s">
        <v>20</v>
      </c>
      <c r="C3935" s="1" t="s">
        <v>18</v>
      </c>
      <c r="D3935" s="1" t="s">
        <v>38</v>
      </c>
      <c r="E3935" s="1" t="s">
        <v>168</v>
      </c>
      <c r="F3935">
        <v>0.23</v>
      </c>
      <c r="G3935">
        <v>0.14000000000000001</v>
      </c>
      <c r="H3935">
        <v>0</v>
      </c>
      <c r="I3935">
        <v>0.04</v>
      </c>
      <c r="J3935">
        <v>0.41</v>
      </c>
    </row>
    <row r="3936" spans="1:10" x14ac:dyDescent="0.2">
      <c r="A3936" s="1" t="s">
        <v>2868</v>
      </c>
      <c r="B3936" s="1" t="s">
        <v>36</v>
      </c>
      <c r="C3936" s="1" t="s">
        <v>15</v>
      </c>
      <c r="D3936" s="1" t="s">
        <v>12</v>
      </c>
      <c r="E3936" s="1" t="s">
        <v>99</v>
      </c>
      <c r="F3936">
        <v>0.08</v>
      </c>
      <c r="G3936">
        <v>0.27</v>
      </c>
      <c r="H3936">
        <v>0</v>
      </c>
      <c r="I3936">
        <v>0.06</v>
      </c>
      <c r="J3936">
        <v>0.41</v>
      </c>
    </row>
    <row r="3937" spans="1:10" x14ac:dyDescent="0.2">
      <c r="A3937" s="1" t="s">
        <v>2869</v>
      </c>
      <c r="B3937" s="1" t="s">
        <v>41</v>
      </c>
      <c r="C3937" s="1" t="s">
        <v>47</v>
      </c>
      <c r="D3937" s="1" t="s">
        <v>38</v>
      </c>
      <c r="E3937" s="1" t="s">
        <v>218</v>
      </c>
      <c r="F3937">
        <v>0.2</v>
      </c>
      <c r="G3937">
        <v>0.16</v>
      </c>
      <c r="H3937">
        <v>0</v>
      </c>
      <c r="I3937">
        <v>0.05</v>
      </c>
      <c r="J3937">
        <v>0.41</v>
      </c>
    </row>
    <row r="3938" spans="1:10" x14ac:dyDescent="0.2">
      <c r="A3938" s="1" t="s">
        <v>1028</v>
      </c>
      <c r="B3938" s="1" t="s">
        <v>559</v>
      </c>
      <c r="C3938" s="1" t="s">
        <v>75</v>
      </c>
      <c r="D3938" s="1" t="s">
        <v>38</v>
      </c>
      <c r="E3938" s="1" t="s">
        <v>175</v>
      </c>
      <c r="F3938">
        <v>0.05</v>
      </c>
      <c r="G3938">
        <v>0.26</v>
      </c>
      <c r="H3938">
        <v>0</v>
      </c>
      <c r="I3938">
        <v>0.09</v>
      </c>
      <c r="J3938">
        <v>0.41</v>
      </c>
    </row>
    <row r="3939" spans="1:10" x14ac:dyDescent="0.2">
      <c r="A3939" s="1" t="s">
        <v>2870</v>
      </c>
      <c r="B3939" s="1" t="s">
        <v>41</v>
      </c>
      <c r="C3939" s="1" t="s">
        <v>29</v>
      </c>
      <c r="D3939" s="1" t="s">
        <v>45</v>
      </c>
      <c r="E3939" s="1" t="s">
        <v>55</v>
      </c>
      <c r="F3939">
        <v>0.2</v>
      </c>
      <c r="G3939">
        <v>0.16</v>
      </c>
      <c r="H3939">
        <v>0</v>
      </c>
      <c r="I3939">
        <v>0.05</v>
      </c>
      <c r="J3939">
        <v>0.41</v>
      </c>
    </row>
    <row r="3940" spans="1:10" x14ac:dyDescent="0.2">
      <c r="A3940" s="1" t="s">
        <v>2871</v>
      </c>
      <c r="B3940" s="1" t="s">
        <v>10</v>
      </c>
      <c r="C3940" s="1" t="s">
        <v>18</v>
      </c>
      <c r="D3940" s="1" t="s">
        <v>16</v>
      </c>
      <c r="E3940" s="1" t="s">
        <v>1035</v>
      </c>
      <c r="F3940">
        <v>0.39</v>
      </c>
      <c r="G3940">
        <v>0</v>
      </c>
      <c r="H3940">
        <v>0</v>
      </c>
      <c r="I3940">
        <v>0.02</v>
      </c>
      <c r="J3940">
        <v>0.41</v>
      </c>
    </row>
    <row r="3941" spans="1:10" x14ac:dyDescent="0.2">
      <c r="A3941" s="1" t="s">
        <v>2872</v>
      </c>
      <c r="B3941" s="1" t="s">
        <v>10</v>
      </c>
      <c r="C3941" s="1" t="s">
        <v>15</v>
      </c>
      <c r="D3941" s="1" t="s">
        <v>12</v>
      </c>
      <c r="E3941" s="1" t="s">
        <v>1083</v>
      </c>
      <c r="F3941">
        <v>0.18</v>
      </c>
      <c r="G3941">
        <v>0.19</v>
      </c>
      <c r="H3941">
        <v>0</v>
      </c>
      <c r="I3941">
        <v>0.04</v>
      </c>
      <c r="J3941">
        <v>0.41</v>
      </c>
    </row>
    <row r="3942" spans="1:10" x14ac:dyDescent="0.2">
      <c r="A3942" s="1" t="s">
        <v>2806</v>
      </c>
      <c r="B3942" s="1" t="s">
        <v>32</v>
      </c>
      <c r="C3942" s="1" t="s">
        <v>33</v>
      </c>
      <c r="D3942" s="1" t="s">
        <v>22</v>
      </c>
      <c r="E3942" s="1" t="s">
        <v>363</v>
      </c>
      <c r="F3942">
        <v>0.24</v>
      </c>
      <c r="G3942">
        <v>0.13</v>
      </c>
      <c r="H3942">
        <v>0</v>
      </c>
      <c r="I3942">
        <v>0.04</v>
      </c>
      <c r="J3942">
        <v>0.41</v>
      </c>
    </row>
    <row r="3943" spans="1:10" x14ac:dyDescent="0.2">
      <c r="A3943" s="1" t="s">
        <v>2691</v>
      </c>
      <c r="B3943" s="1" t="s">
        <v>36</v>
      </c>
      <c r="C3943" s="1" t="s">
        <v>67</v>
      </c>
      <c r="D3943" s="1" t="s">
        <v>38</v>
      </c>
      <c r="E3943" s="1" t="s">
        <v>59</v>
      </c>
      <c r="F3943">
        <v>0.19</v>
      </c>
      <c r="G3943">
        <v>0.15</v>
      </c>
      <c r="H3943">
        <v>0</v>
      </c>
      <c r="I3943">
        <v>7.0000000000000007E-2</v>
      </c>
      <c r="J3943">
        <v>0.41</v>
      </c>
    </row>
    <row r="3944" spans="1:10" x14ac:dyDescent="0.2">
      <c r="A3944" s="1" t="s">
        <v>116</v>
      </c>
      <c r="B3944" s="1" t="s">
        <v>107</v>
      </c>
      <c r="C3944" s="1" t="s">
        <v>75</v>
      </c>
      <c r="D3944" s="1" t="s">
        <v>58</v>
      </c>
      <c r="E3944" s="1" t="s">
        <v>59</v>
      </c>
      <c r="F3944">
        <v>0.14000000000000001</v>
      </c>
      <c r="G3944">
        <v>0.23</v>
      </c>
      <c r="H3944">
        <v>0</v>
      </c>
      <c r="I3944">
        <v>0.04</v>
      </c>
      <c r="J3944">
        <v>0.41</v>
      </c>
    </row>
    <row r="3945" spans="1:10" x14ac:dyDescent="0.2">
      <c r="A3945" s="1" t="s">
        <v>2873</v>
      </c>
      <c r="B3945" s="1" t="s">
        <v>10</v>
      </c>
      <c r="C3945" s="1" t="s">
        <v>57</v>
      </c>
      <c r="D3945" s="1" t="s">
        <v>22</v>
      </c>
      <c r="E3945" s="1" t="s">
        <v>319</v>
      </c>
      <c r="F3945">
        <v>0.26</v>
      </c>
      <c r="G3945">
        <v>0.11</v>
      </c>
      <c r="H3945">
        <v>0</v>
      </c>
      <c r="I3945">
        <v>0.04</v>
      </c>
      <c r="J3945">
        <v>0.41</v>
      </c>
    </row>
    <row r="3946" spans="1:10" x14ac:dyDescent="0.2">
      <c r="A3946" s="1" t="s">
        <v>1721</v>
      </c>
      <c r="B3946" s="1" t="s">
        <v>36</v>
      </c>
      <c r="C3946" s="1" t="s">
        <v>33</v>
      </c>
      <c r="D3946" s="1" t="s">
        <v>22</v>
      </c>
      <c r="E3946" s="1" t="s">
        <v>99</v>
      </c>
      <c r="F3946">
        <v>0.16</v>
      </c>
      <c r="G3946">
        <v>0.18</v>
      </c>
      <c r="H3946">
        <v>0</v>
      </c>
      <c r="I3946">
        <v>7.0000000000000007E-2</v>
      </c>
      <c r="J3946">
        <v>0.41</v>
      </c>
    </row>
    <row r="3947" spans="1:10" x14ac:dyDescent="0.2">
      <c r="A3947" s="1" t="s">
        <v>1364</v>
      </c>
      <c r="B3947" s="1" t="s">
        <v>41</v>
      </c>
      <c r="C3947" s="1" t="s">
        <v>18</v>
      </c>
      <c r="D3947" s="1" t="s">
        <v>22</v>
      </c>
      <c r="E3947" s="1" t="s">
        <v>59</v>
      </c>
      <c r="F3947">
        <v>0.15</v>
      </c>
      <c r="G3947">
        <v>0.06</v>
      </c>
      <c r="H3947">
        <v>0</v>
      </c>
      <c r="I3947">
        <v>0.2</v>
      </c>
      <c r="J3947">
        <v>0.41</v>
      </c>
    </row>
    <row r="3948" spans="1:10" x14ac:dyDescent="0.2">
      <c r="A3948" s="1" t="s">
        <v>2874</v>
      </c>
      <c r="B3948" s="1" t="s">
        <v>128</v>
      </c>
      <c r="C3948" s="1" t="s">
        <v>37</v>
      </c>
      <c r="D3948" s="1" t="s">
        <v>38</v>
      </c>
      <c r="E3948" s="1" t="s">
        <v>13</v>
      </c>
      <c r="F3948">
        <v>0.2</v>
      </c>
      <c r="G3948">
        <v>0.1</v>
      </c>
      <c r="H3948">
        <v>0.08</v>
      </c>
      <c r="I3948">
        <v>0.03</v>
      </c>
      <c r="J3948">
        <v>0.41</v>
      </c>
    </row>
    <row r="3949" spans="1:10" x14ac:dyDescent="0.2">
      <c r="A3949" s="1" t="s">
        <v>2875</v>
      </c>
      <c r="B3949" s="1" t="s">
        <v>10</v>
      </c>
      <c r="C3949" s="1" t="s">
        <v>33</v>
      </c>
      <c r="D3949" s="1" t="s">
        <v>38</v>
      </c>
      <c r="E3949" s="1" t="s">
        <v>943</v>
      </c>
      <c r="F3949">
        <v>0.21</v>
      </c>
      <c r="G3949">
        <v>0.12</v>
      </c>
      <c r="H3949">
        <v>0.04</v>
      </c>
      <c r="I3949">
        <v>0.03</v>
      </c>
      <c r="J3949">
        <v>0.41</v>
      </c>
    </row>
    <row r="3950" spans="1:10" x14ac:dyDescent="0.2">
      <c r="A3950" s="1" t="s">
        <v>2210</v>
      </c>
      <c r="B3950" s="1" t="s">
        <v>32</v>
      </c>
      <c r="C3950" s="1" t="s">
        <v>11</v>
      </c>
      <c r="D3950" s="1" t="s">
        <v>58</v>
      </c>
      <c r="E3950" s="1" t="s">
        <v>99</v>
      </c>
      <c r="F3950">
        <v>0.35</v>
      </c>
      <c r="G3950">
        <v>0.02</v>
      </c>
      <c r="H3950">
        <v>0.01</v>
      </c>
      <c r="I3950">
        <v>0.03</v>
      </c>
      <c r="J3950">
        <v>0.41</v>
      </c>
    </row>
    <row r="3951" spans="1:10" x14ac:dyDescent="0.2">
      <c r="A3951" s="1" t="s">
        <v>2876</v>
      </c>
      <c r="B3951" s="1" t="s">
        <v>41</v>
      </c>
      <c r="C3951" s="1" t="s">
        <v>54</v>
      </c>
      <c r="D3951" s="1" t="s">
        <v>26</v>
      </c>
      <c r="E3951" s="1" t="s">
        <v>1897</v>
      </c>
      <c r="F3951">
        <v>0.11</v>
      </c>
      <c r="G3951">
        <v>0.08</v>
      </c>
      <c r="H3951">
        <v>0.19</v>
      </c>
      <c r="I3951">
        <v>0.03</v>
      </c>
      <c r="J3951">
        <v>0.41</v>
      </c>
    </row>
    <row r="3952" spans="1:10" x14ac:dyDescent="0.2">
      <c r="A3952" s="1" t="s">
        <v>2877</v>
      </c>
      <c r="B3952" s="1" t="s">
        <v>41</v>
      </c>
      <c r="C3952" s="1" t="s">
        <v>11</v>
      </c>
      <c r="D3952" s="1" t="s">
        <v>22</v>
      </c>
      <c r="E3952" s="1" t="s">
        <v>55</v>
      </c>
      <c r="F3952">
        <v>0.2</v>
      </c>
      <c r="G3952">
        <v>0.16</v>
      </c>
      <c r="H3952">
        <v>0</v>
      </c>
      <c r="I3952">
        <v>0.05</v>
      </c>
      <c r="J3952">
        <v>0.41</v>
      </c>
    </row>
    <row r="3953" spans="1:10" x14ac:dyDescent="0.2">
      <c r="A3953" s="1" t="s">
        <v>507</v>
      </c>
      <c r="B3953" s="1" t="s">
        <v>126</v>
      </c>
      <c r="C3953" s="1" t="s">
        <v>47</v>
      </c>
      <c r="D3953" s="1" t="s">
        <v>71</v>
      </c>
      <c r="E3953" s="1" t="s">
        <v>501</v>
      </c>
      <c r="F3953">
        <v>0.31</v>
      </c>
      <c r="G3953">
        <v>0.08</v>
      </c>
      <c r="H3953">
        <v>0</v>
      </c>
      <c r="I3953">
        <v>0.01</v>
      </c>
      <c r="J3953">
        <v>0.41</v>
      </c>
    </row>
    <row r="3954" spans="1:10" x14ac:dyDescent="0.2">
      <c r="A3954" s="1" t="s">
        <v>503</v>
      </c>
      <c r="B3954" s="1" t="s">
        <v>10</v>
      </c>
      <c r="C3954" s="1" t="s">
        <v>11</v>
      </c>
      <c r="D3954" s="1" t="s">
        <v>45</v>
      </c>
      <c r="E3954" s="1" t="s">
        <v>59</v>
      </c>
      <c r="F3954">
        <v>0.37</v>
      </c>
      <c r="G3954">
        <v>0.01</v>
      </c>
      <c r="H3954">
        <v>0</v>
      </c>
      <c r="I3954">
        <v>0.03</v>
      </c>
      <c r="J3954">
        <v>0.41</v>
      </c>
    </row>
    <row r="3955" spans="1:10" x14ac:dyDescent="0.2">
      <c r="A3955" s="1" t="s">
        <v>611</v>
      </c>
      <c r="B3955" s="1" t="s">
        <v>41</v>
      </c>
      <c r="C3955" s="1" t="s">
        <v>33</v>
      </c>
      <c r="D3955" s="1" t="s">
        <v>38</v>
      </c>
      <c r="E3955" s="1" t="s">
        <v>39</v>
      </c>
      <c r="F3955">
        <v>0.34</v>
      </c>
      <c r="G3955">
        <v>0.01</v>
      </c>
      <c r="H3955">
        <v>0</v>
      </c>
      <c r="I3955">
        <v>0.06</v>
      </c>
      <c r="J3955">
        <v>0.41</v>
      </c>
    </row>
    <row r="3956" spans="1:10" x14ac:dyDescent="0.2">
      <c r="A3956" s="1" t="s">
        <v>2878</v>
      </c>
      <c r="B3956" s="1" t="s">
        <v>113</v>
      </c>
      <c r="C3956" s="1" t="s">
        <v>33</v>
      </c>
      <c r="D3956" s="1" t="s">
        <v>22</v>
      </c>
      <c r="E3956" s="1" t="s">
        <v>251</v>
      </c>
      <c r="F3956">
        <v>0</v>
      </c>
      <c r="G3956">
        <v>0</v>
      </c>
      <c r="H3956">
        <v>0.41</v>
      </c>
      <c r="I3956">
        <v>0</v>
      </c>
      <c r="J3956">
        <v>0.41</v>
      </c>
    </row>
    <row r="3957" spans="1:10" x14ac:dyDescent="0.2">
      <c r="A3957" s="1" t="s">
        <v>1067</v>
      </c>
      <c r="B3957" s="1" t="s">
        <v>41</v>
      </c>
      <c r="C3957" s="1" t="s">
        <v>15</v>
      </c>
      <c r="D3957" s="1" t="s">
        <v>12</v>
      </c>
      <c r="E3957" s="1" t="s">
        <v>39</v>
      </c>
      <c r="F3957">
        <v>0.34</v>
      </c>
      <c r="G3957">
        <v>0.01</v>
      </c>
      <c r="H3957">
        <v>0</v>
      </c>
      <c r="I3957">
        <v>0.06</v>
      </c>
      <c r="J3957">
        <v>0.41</v>
      </c>
    </row>
    <row r="3958" spans="1:10" x14ac:dyDescent="0.2">
      <c r="A3958" s="1" t="s">
        <v>2879</v>
      </c>
      <c r="B3958" s="1" t="s">
        <v>49</v>
      </c>
      <c r="C3958" s="1" t="s">
        <v>54</v>
      </c>
      <c r="D3958" s="1" t="s">
        <v>22</v>
      </c>
      <c r="E3958" s="1" t="s">
        <v>159</v>
      </c>
      <c r="F3958">
        <v>0</v>
      </c>
      <c r="G3958">
        <v>0</v>
      </c>
      <c r="H3958">
        <v>0.4</v>
      </c>
      <c r="I3958">
        <v>0.01</v>
      </c>
      <c r="J3958">
        <v>0.41</v>
      </c>
    </row>
    <row r="3959" spans="1:10" x14ac:dyDescent="0.2">
      <c r="A3959" s="1" t="s">
        <v>2880</v>
      </c>
      <c r="B3959" s="1" t="s">
        <v>10</v>
      </c>
      <c r="C3959" s="1" t="s">
        <v>15</v>
      </c>
      <c r="D3959" s="1" t="s">
        <v>16</v>
      </c>
      <c r="E3959" s="1" t="s">
        <v>175</v>
      </c>
      <c r="F3959">
        <v>0.36</v>
      </c>
      <c r="G3959">
        <v>0.02</v>
      </c>
      <c r="H3959">
        <v>0</v>
      </c>
      <c r="I3959">
        <v>0.03</v>
      </c>
      <c r="J3959">
        <v>0.41</v>
      </c>
    </row>
    <row r="3960" spans="1:10" x14ac:dyDescent="0.2">
      <c r="A3960" s="1" t="s">
        <v>2705</v>
      </c>
      <c r="B3960" s="1" t="s">
        <v>32</v>
      </c>
      <c r="C3960" s="1" t="s">
        <v>33</v>
      </c>
      <c r="D3960" s="1" t="s">
        <v>38</v>
      </c>
      <c r="E3960" s="1" t="s">
        <v>137</v>
      </c>
      <c r="F3960">
        <v>0.21</v>
      </c>
      <c r="G3960">
        <v>0.16</v>
      </c>
      <c r="H3960">
        <v>0</v>
      </c>
      <c r="I3960">
        <v>0.04</v>
      </c>
      <c r="J3960">
        <v>0.41</v>
      </c>
    </row>
    <row r="3961" spans="1:10" x14ac:dyDescent="0.2">
      <c r="A3961" s="1" t="s">
        <v>2881</v>
      </c>
      <c r="B3961" s="1" t="s">
        <v>10</v>
      </c>
      <c r="C3961" s="1" t="s">
        <v>15</v>
      </c>
      <c r="D3961" s="1" t="s">
        <v>26</v>
      </c>
      <c r="E3961" s="1" t="s">
        <v>99</v>
      </c>
      <c r="F3961">
        <v>0.34</v>
      </c>
      <c r="G3961">
        <v>0.04</v>
      </c>
      <c r="H3961">
        <v>0</v>
      </c>
      <c r="I3961">
        <v>0.03</v>
      </c>
      <c r="J3961">
        <v>0.41</v>
      </c>
    </row>
    <row r="3962" spans="1:10" x14ac:dyDescent="0.2">
      <c r="A3962" s="1" t="s">
        <v>2644</v>
      </c>
      <c r="B3962" s="1" t="s">
        <v>36</v>
      </c>
      <c r="C3962" s="1" t="s">
        <v>15</v>
      </c>
      <c r="D3962" s="1" t="s">
        <v>71</v>
      </c>
      <c r="E3962" s="1" t="s">
        <v>501</v>
      </c>
      <c r="F3962">
        <v>0.22</v>
      </c>
      <c r="G3962">
        <v>0.12</v>
      </c>
      <c r="H3962">
        <v>0</v>
      </c>
      <c r="I3962">
        <v>0.06</v>
      </c>
      <c r="J3962">
        <v>0.41</v>
      </c>
    </row>
    <row r="3963" spans="1:10" x14ac:dyDescent="0.2">
      <c r="A3963" s="1" t="s">
        <v>2882</v>
      </c>
      <c r="B3963" s="1" t="s">
        <v>32</v>
      </c>
      <c r="C3963" s="1" t="s">
        <v>57</v>
      </c>
      <c r="D3963" s="1" t="s">
        <v>22</v>
      </c>
      <c r="E3963" s="1" t="s">
        <v>86</v>
      </c>
      <c r="F3963">
        <v>0.28999999999999998</v>
      </c>
      <c r="G3963">
        <v>0.09</v>
      </c>
      <c r="H3963">
        <v>0</v>
      </c>
      <c r="I3963">
        <v>0.03</v>
      </c>
      <c r="J3963">
        <v>0.41</v>
      </c>
    </row>
    <row r="3964" spans="1:10" x14ac:dyDescent="0.2">
      <c r="A3964" s="1" t="s">
        <v>1580</v>
      </c>
      <c r="B3964" s="1" t="s">
        <v>107</v>
      </c>
      <c r="C3964" s="1" t="s">
        <v>57</v>
      </c>
      <c r="D3964" s="1" t="s">
        <v>58</v>
      </c>
      <c r="E3964" s="1" t="s">
        <v>39</v>
      </c>
      <c r="F3964">
        <v>0.18</v>
      </c>
      <c r="G3964">
        <v>0.17</v>
      </c>
      <c r="H3964">
        <v>0</v>
      </c>
      <c r="I3964">
        <v>0.06</v>
      </c>
      <c r="J3964">
        <v>0.41</v>
      </c>
    </row>
    <row r="3965" spans="1:10" x14ac:dyDescent="0.2">
      <c r="A3965" s="1" t="s">
        <v>2883</v>
      </c>
      <c r="B3965" s="1" t="s">
        <v>113</v>
      </c>
      <c r="C3965" s="1" t="s">
        <v>33</v>
      </c>
      <c r="D3965" s="1" t="s">
        <v>22</v>
      </c>
      <c r="E3965" s="1" t="s">
        <v>109</v>
      </c>
      <c r="F3965">
        <v>0</v>
      </c>
      <c r="G3965">
        <v>0</v>
      </c>
      <c r="H3965">
        <v>0.41</v>
      </c>
      <c r="I3965">
        <v>0</v>
      </c>
      <c r="J3965">
        <v>0.41</v>
      </c>
    </row>
    <row r="3966" spans="1:10" x14ac:dyDescent="0.2">
      <c r="A3966" s="1" t="s">
        <v>1473</v>
      </c>
      <c r="B3966" s="1" t="s">
        <v>41</v>
      </c>
      <c r="C3966" s="1" t="s">
        <v>18</v>
      </c>
      <c r="D3966" s="1" t="s">
        <v>45</v>
      </c>
      <c r="E3966" s="1" t="s">
        <v>59</v>
      </c>
      <c r="F3966">
        <v>0.23</v>
      </c>
      <c r="G3966">
        <v>0.02</v>
      </c>
      <c r="H3966">
        <v>0</v>
      </c>
      <c r="I3966">
        <v>0.16</v>
      </c>
      <c r="J3966">
        <v>0.41</v>
      </c>
    </row>
    <row r="3967" spans="1:10" x14ac:dyDescent="0.2">
      <c r="A3967" s="1" t="s">
        <v>2884</v>
      </c>
      <c r="B3967" s="1" t="s">
        <v>41</v>
      </c>
      <c r="C3967" s="1" t="s">
        <v>25</v>
      </c>
      <c r="D3967" s="1" t="s">
        <v>1</v>
      </c>
      <c r="E3967" s="1" t="s">
        <v>501</v>
      </c>
      <c r="F3967">
        <v>0.34</v>
      </c>
      <c r="G3967">
        <v>0.01</v>
      </c>
      <c r="H3967">
        <v>0</v>
      </c>
      <c r="I3967">
        <v>0.06</v>
      </c>
      <c r="J3967">
        <v>0.41</v>
      </c>
    </row>
    <row r="3968" spans="1:10" x14ac:dyDescent="0.2">
      <c r="A3968" s="1" t="s">
        <v>2885</v>
      </c>
      <c r="B3968" s="1" t="s">
        <v>41</v>
      </c>
      <c r="C3968" s="1" t="s">
        <v>54</v>
      </c>
      <c r="D3968" s="1" t="s">
        <v>1</v>
      </c>
      <c r="E3968" s="1" t="s">
        <v>86</v>
      </c>
      <c r="F3968">
        <v>0.2</v>
      </c>
      <c r="G3968">
        <v>0.16</v>
      </c>
      <c r="H3968">
        <v>0</v>
      </c>
      <c r="I3968">
        <v>0.05</v>
      </c>
      <c r="J3968">
        <v>0.41</v>
      </c>
    </row>
    <row r="3969" spans="1:10" x14ac:dyDescent="0.2">
      <c r="A3969" s="1" t="s">
        <v>1582</v>
      </c>
      <c r="B3969" s="1" t="s">
        <v>121</v>
      </c>
      <c r="C3969" s="1" t="s">
        <v>65</v>
      </c>
      <c r="D3969" s="1" t="s">
        <v>58</v>
      </c>
      <c r="E3969" s="1" t="s">
        <v>39</v>
      </c>
      <c r="F3969">
        <v>0.24</v>
      </c>
      <c r="G3969">
        <v>0.13</v>
      </c>
      <c r="H3969">
        <v>0</v>
      </c>
      <c r="I3969">
        <v>0.04</v>
      </c>
      <c r="J3969">
        <v>0.41</v>
      </c>
    </row>
    <row r="3970" spans="1:10" x14ac:dyDescent="0.2">
      <c r="A3970" s="1" t="s">
        <v>2886</v>
      </c>
      <c r="B3970" s="1" t="s">
        <v>32</v>
      </c>
      <c r="C3970" s="1" t="s">
        <v>57</v>
      </c>
      <c r="D3970" s="1" t="s">
        <v>58</v>
      </c>
      <c r="E3970" s="1" t="s">
        <v>34</v>
      </c>
      <c r="F3970">
        <v>0.26</v>
      </c>
      <c r="G3970">
        <v>0.11</v>
      </c>
      <c r="H3970">
        <v>0</v>
      </c>
      <c r="I3970">
        <v>0.04</v>
      </c>
      <c r="J3970">
        <v>0.41</v>
      </c>
    </row>
    <row r="3971" spans="1:10" x14ac:dyDescent="0.2">
      <c r="A3971" s="1" t="s">
        <v>2209</v>
      </c>
      <c r="B3971" s="1" t="s">
        <v>186</v>
      </c>
      <c r="C3971" s="1" t="s">
        <v>151</v>
      </c>
      <c r="D3971" s="1" t="s">
        <v>71</v>
      </c>
      <c r="E3971" s="1" t="s">
        <v>99</v>
      </c>
      <c r="F3971">
        <v>0.23</v>
      </c>
      <c r="G3971">
        <v>0.15</v>
      </c>
      <c r="H3971">
        <v>0</v>
      </c>
      <c r="I3971">
        <v>0.03</v>
      </c>
      <c r="J3971">
        <v>0.41</v>
      </c>
    </row>
    <row r="3972" spans="1:10" x14ac:dyDescent="0.2">
      <c r="A3972" s="1" t="s">
        <v>2887</v>
      </c>
      <c r="B3972" s="1" t="s">
        <v>41</v>
      </c>
      <c r="C3972" s="1" t="s">
        <v>25</v>
      </c>
      <c r="D3972" s="1" t="s">
        <v>38</v>
      </c>
      <c r="E3972" s="1" t="s">
        <v>99</v>
      </c>
      <c r="F3972">
        <v>0.34</v>
      </c>
      <c r="G3972">
        <v>0.01</v>
      </c>
      <c r="H3972">
        <v>0</v>
      </c>
      <c r="I3972">
        <v>0.06</v>
      </c>
      <c r="J3972">
        <v>0.41</v>
      </c>
    </row>
    <row r="3973" spans="1:10" x14ac:dyDescent="0.2">
      <c r="A3973" s="1" t="s">
        <v>105</v>
      </c>
      <c r="B3973" s="1" t="s">
        <v>107</v>
      </c>
      <c r="C3973" s="1" t="s">
        <v>67</v>
      </c>
      <c r="D3973" s="1" t="s">
        <v>38</v>
      </c>
      <c r="E3973" s="1" t="s">
        <v>99</v>
      </c>
      <c r="F3973">
        <v>0.02</v>
      </c>
      <c r="G3973">
        <v>0.31</v>
      </c>
      <c r="H3973">
        <v>0</v>
      </c>
      <c r="I3973">
        <v>7.0000000000000007E-2</v>
      </c>
      <c r="J3973">
        <v>0.41</v>
      </c>
    </row>
    <row r="3974" spans="1:10" x14ac:dyDescent="0.2">
      <c r="A3974" s="1" t="s">
        <v>2888</v>
      </c>
      <c r="B3974" s="1" t="s">
        <v>36</v>
      </c>
      <c r="C3974" s="1" t="s">
        <v>67</v>
      </c>
      <c r="D3974" s="1" t="s">
        <v>38</v>
      </c>
      <c r="E3974" s="1" t="s">
        <v>178</v>
      </c>
      <c r="F3974">
        <v>0.18</v>
      </c>
      <c r="G3974">
        <v>0.12</v>
      </c>
      <c r="H3974">
        <v>0.06</v>
      </c>
      <c r="I3974">
        <v>0.05</v>
      </c>
      <c r="J3974">
        <v>0.41</v>
      </c>
    </row>
    <row r="3975" spans="1:10" x14ac:dyDescent="0.2">
      <c r="A3975" s="1" t="s">
        <v>1462</v>
      </c>
      <c r="B3975" s="1" t="s">
        <v>20</v>
      </c>
      <c r="C3975" s="1" t="s">
        <v>18</v>
      </c>
      <c r="D3975" s="1" t="s">
        <v>38</v>
      </c>
      <c r="E3975" s="1" t="s">
        <v>86</v>
      </c>
      <c r="F3975">
        <v>0.19</v>
      </c>
      <c r="G3975">
        <v>0.18</v>
      </c>
      <c r="H3975">
        <v>0</v>
      </c>
      <c r="I3975">
        <v>0.04</v>
      </c>
      <c r="J3975">
        <v>0.41</v>
      </c>
    </row>
    <row r="3976" spans="1:10" x14ac:dyDescent="0.2">
      <c r="A3976" s="1" t="s">
        <v>2889</v>
      </c>
      <c r="B3976" s="1" t="s">
        <v>20</v>
      </c>
      <c r="C3976" s="1" t="s">
        <v>18</v>
      </c>
      <c r="D3976" s="1" t="s">
        <v>22</v>
      </c>
      <c r="E3976" s="1" t="s">
        <v>2890</v>
      </c>
      <c r="F3976">
        <v>0.38</v>
      </c>
      <c r="G3976">
        <v>0</v>
      </c>
      <c r="H3976">
        <v>0</v>
      </c>
      <c r="I3976">
        <v>0.03</v>
      </c>
      <c r="J3976">
        <v>0.41</v>
      </c>
    </row>
    <row r="3977" spans="1:10" x14ac:dyDescent="0.2">
      <c r="A3977" s="1" t="s">
        <v>2891</v>
      </c>
      <c r="B3977" s="1" t="s">
        <v>41</v>
      </c>
      <c r="C3977" s="1" t="s">
        <v>47</v>
      </c>
      <c r="D3977" s="1" t="s">
        <v>38</v>
      </c>
      <c r="E3977" s="1" t="s">
        <v>59</v>
      </c>
      <c r="F3977">
        <v>0.2</v>
      </c>
      <c r="G3977">
        <v>0.15</v>
      </c>
      <c r="H3977">
        <v>0</v>
      </c>
      <c r="I3977">
        <v>0.05</v>
      </c>
      <c r="J3977">
        <v>0.41</v>
      </c>
    </row>
    <row r="3978" spans="1:10" x14ac:dyDescent="0.2">
      <c r="A3978" s="1" t="s">
        <v>2892</v>
      </c>
      <c r="B3978" s="1" t="s">
        <v>186</v>
      </c>
      <c r="C3978" s="1" t="s">
        <v>124</v>
      </c>
      <c r="D3978" s="1" t="s">
        <v>22</v>
      </c>
      <c r="E3978" s="1" t="s">
        <v>55</v>
      </c>
      <c r="F3978">
        <v>0.23</v>
      </c>
      <c r="G3978">
        <v>0.15</v>
      </c>
      <c r="H3978">
        <v>0</v>
      </c>
      <c r="I3978">
        <v>0.03</v>
      </c>
      <c r="J3978">
        <v>0.4</v>
      </c>
    </row>
    <row r="3979" spans="1:10" x14ac:dyDescent="0.2">
      <c r="A3979" s="1" t="s">
        <v>2893</v>
      </c>
      <c r="B3979" s="1" t="s">
        <v>186</v>
      </c>
      <c r="C3979" s="1" t="s">
        <v>54</v>
      </c>
      <c r="D3979" s="1" t="s">
        <v>12</v>
      </c>
      <c r="E3979" s="1" t="s">
        <v>55</v>
      </c>
      <c r="F3979">
        <v>0.23</v>
      </c>
      <c r="G3979">
        <v>0.15</v>
      </c>
      <c r="H3979">
        <v>0</v>
      </c>
      <c r="I3979">
        <v>0.03</v>
      </c>
      <c r="J3979">
        <v>0.4</v>
      </c>
    </row>
    <row r="3980" spans="1:10" x14ac:dyDescent="0.2">
      <c r="A3980" s="1" t="s">
        <v>2090</v>
      </c>
      <c r="B3980" s="1" t="s">
        <v>36</v>
      </c>
      <c r="C3980" s="1" t="s">
        <v>15</v>
      </c>
      <c r="D3980" s="1" t="s">
        <v>22</v>
      </c>
      <c r="E3980" s="1" t="s">
        <v>369</v>
      </c>
      <c r="F3980">
        <v>0.08</v>
      </c>
      <c r="G3980">
        <v>0.26</v>
      </c>
      <c r="H3980">
        <v>0</v>
      </c>
      <c r="I3980">
        <v>7.0000000000000007E-2</v>
      </c>
      <c r="J3980">
        <v>0.4</v>
      </c>
    </row>
    <row r="3981" spans="1:10" x14ac:dyDescent="0.2">
      <c r="A3981" s="1" t="s">
        <v>2894</v>
      </c>
      <c r="B3981" s="1" t="s">
        <v>62</v>
      </c>
      <c r="C3981" s="1" t="s">
        <v>75</v>
      </c>
      <c r="D3981" s="1" t="s">
        <v>26</v>
      </c>
      <c r="E3981" s="1" t="s">
        <v>13</v>
      </c>
      <c r="F3981">
        <v>0</v>
      </c>
      <c r="G3981">
        <v>0.13</v>
      </c>
      <c r="H3981">
        <v>0.26</v>
      </c>
      <c r="I3981">
        <v>0.01</v>
      </c>
      <c r="J3981">
        <v>0.4</v>
      </c>
    </row>
    <row r="3982" spans="1:10" x14ac:dyDescent="0.2">
      <c r="A3982" s="1" t="s">
        <v>2895</v>
      </c>
      <c r="B3982" s="1" t="s">
        <v>32</v>
      </c>
      <c r="C3982" s="1" t="s">
        <v>29</v>
      </c>
      <c r="D3982" s="1" t="s">
        <v>38</v>
      </c>
      <c r="E3982" s="1" t="s">
        <v>86</v>
      </c>
      <c r="F3982">
        <v>0.36</v>
      </c>
      <c r="G3982">
        <v>0.01</v>
      </c>
      <c r="H3982">
        <v>0</v>
      </c>
      <c r="I3982">
        <v>0.03</v>
      </c>
      <c r="J3982">
        <v>0.4</v>
      </c>
    </row>
    <row r="3983" spans="1:10" x14ac:dyDescent="0.2">
      <c r="A3983" s="1" t="s">
        <v>2896</v>
      </c>
      <c r="B3983" s="1" t="s">
        <v>10</v>
      </c>
      <c r="C3983" s="1" t="s">
        <v>33</v>
      </c>
      <c r="D3983" s="1" t="s">
        <v>38</v>
      </c>
      <c r="E3983" s="1" t="s">
        <v>109</v>
      </c>
      <c r="F3983">
        <v>0.17</v>
      </c>
      <c r="G3983">
        <v>0.2</v>
      </c>
      <c r="H3983">
        <v>0</v>
      </c>
      <c r="I3983">
        <v>0.04</v>
      </c>
      <c r="J3983">
        <v>0.4</v>
      </c>
    </row>
    <row r="3984" spans="1:10" x14ac:dyDescent="0.2">
      <c r="A3984" s="1" t="s">
        <v>2897</v>
      </c>
      <c r="B3984" s="1" t="s">
        <v>559</v>
      </c>
      <c r="C3984" s="1" t="s">
        <v>75</v>
      </c>
      <c r="D3984" s="1" t="s">
        <v>22</v>
      </c>
      <c r="E3984" s="1" t="s">
        <v>109</v>
      </c>
      <c r="F3984">
        <v>0.13</v>
      </c>
      <c r="G3984">
        <v>0.06</v>
      </c>
      <c r="H3984">
        <v>0.16</v>
      </c>
      <c r="I3984">
        <v>0.06</v>
      </c>
      <c r="J3984">
        <v>0.4</v>
      </c>
    </row>
    <row r="3985" spans="1:10" x14ac:dyDescent="0.2">
      <c r="A3985" s="1" t="s">
        <v>2898</v>
      </c>
      <c r="B3985" s="1" t="s">
        <v>32</v>
      </c>
      <c r="C3985" s="1" t="s">
        <v>29</v>
      </c>
      <c r="D3985" s="1" t="s">
        <v>214</v>
      </c>
      <c r="E3985" s="1" t="s">
        <v>969</v>
      </c>
      <c r="F3985">
        <v>0.34</v>
      </c>
      <c r="G3985">
        <v>0.03</v>
      </c>
      <c r="H3985">
        <v>0.01</v>
      </c>
      <c r="I3985">
        <v>0.03</v>
      </c>
      <c r="J3985">
        <v>0.4</v>
      </c>
    </row>
    <row r="3986" spans="1:10" x14ac:dyDescent="0.2">
      <c r="A3986" s="1" t="s">
        <v>1190</v>
      </c>
      <c r="B3986" s="1" t="s">
        <v>126</v>
      </c>
      <c r="C3986" s="1" t="s">
        <v>124</v>
      </c>
      <c r="D3986" s="1" t="s">
        <v>1</v>
      </c>
      <c r="E3986" s="1" t="s">
        <v>319</v>
      </c>
      <c r="F3986">
        <v>0.31</v>
      </c>
      <c r="G3986">
        <v>0.08</v>
      </c>
      <c r="H3986">
        <v>0</v>
      </c>
      <c r="I3986">
        <v>0.01</v>
      </c>
      <c r="J3986">
        <v>0.4</v>
      </c>
    </row>
    <row r="3987" spans="1:10" x14ac:dyDescent="0.2">
      <c r="A3987" s="1" t="s">
        <v>1219</v>
      </c>
      <c r="B3987" s="1" t="s">
        <v>36</v>
      </c>
      <c r="C3987" s="1" t="s">
        <v>29</v>
      </c>
      <c r="D3987" s="1" t="s">
        <v>38</v>
      </c>
      <c r="E3987" s="1" t="s">
        <v>59</v>
      </c>
      <c r="F3987">
        <v>0.32</v>
      </c>
      <c r="G3987">
        <v>0.04</v>
      </c>
      <c r="H3987">
        <v>0.01</v>
      </c>
      <c r="I3987">
        <v>0.04</v>
      </c>
      <c r="J3987">
        <v>0.4</v>
      </c>
    </row>
    <row r="3988" spans="1:10" x14ac:dyDescent="0.2">
      <c r="A3988" s="1" t="s">
        <v>415</v>
      </c>
      <c r="B3988" s="1" t="s">
        <v>36</v>
      </c>
      <c r="C3988" s="1" t="s">
        <v>15</v>
      </c>
      <c r="D3988" s="1" t="s">
        <v>12</v>
      </c>
      <c r="E3988" s="1" t="s">
        <v>109</v>
      </c>
      <c r="F3988">
        <v>0.13</v>
      </c>
      <c r="G3988">
        <v>0.2</v>
      </c>
      <c r="H3988">
        <v>0</v>
      </c>
      <c r="I3988">
        <v>0.08</v>
      </c>
      <c r="J3988">
        <v>0.4</v>
      </c>
    </row>
    <row r="3989" spans="1:10" hidden="1" x14ac:dyDescent="0.2">
      <c r="A3989" s="1" t="s">
        <v>997</v>
      </c>
      <c r="B3989" s="1" t="s">
        <v>62</v>
      </c>
      <c r="C3989" s="1" t="s">
        <v>191</v>
      </c>
      <c r="D3989" s="1" t="s">
        <v>38</v>
      </c>
      <c r="E3989" s="1" t="s">
        <v>175</v>
      </c>
      <c r="F3989">
        <v>0.18</v>
      </c>
      <c r="G3989">
        <v>0.19</v>
      </c>
      <c r="H3989">
        <v>0</v>
      </c>
      <c r="I3989">
        <v>0.04</v>
      </c>
      <c r="J3989">
        <v>0.4</v>
      </c>
    </row>
    <row r="3990" spans="1:10" x14ac:dyDescent="0.2">
      <c r="A3990" s="1" t="s">
        <v>1394</v>
      </c>
      <c r="B3990" s="1" t="s">
        <v>128</v>
      </c>
      <c r="C3990" s="1" t="s">
        <v>37</v>
      </c>
      <c r="D3990" s="1" t="s">
        <v>45</v>
      </c>
      <c r="E3990" s="1" t="s">
        <v>164</v>
      </c>
      <c r="F3990">
        <v>0</v>
      </c>
      <c r="G3990">
        <v>0</v>
      </c>
      <c r="H3990">
        <v>0.4</v>
      </c>
      <c r="I3990">
        <v>0</v>
      </c>
      <c r="J3990">
        <v>0.4</v>
      </c>
    </row>
    <row r="3991" spans="1:10" x14ac:dyDescent="0.2">
      <c r="A3991" s="1" t="s">
        <v>925</v>
      </c>
      <c r="B3991" s="1" t="s">
        <v>36</v>
      </c>
      <c r="C3991" s="1" t="s">
        <v>15</v>
      </c>
      <c r="D3991" s="1" t="s">
        <v>1</v>
      </c>
      <c r="E3991" s="1" t="s">
        <v>319</v>
      </c>
      <c r="F3991">
        <v>0.12</v>
      </c>
      <c r="G3991">
        <v>0.21</v>
      </c>
      <c r="H3991">
        <v>0</v>
      </c>
      <c r="I3991">
        <v>0.08</v>
      </c>
      <c r="J3991">
        <v>0.4</v>
      </c>
    </row>
    <row r="3992" spans="1:10" x14ac:dyDescent="0.2">
      <c r="A3992" s="1" t="s">
        <v>1385</v>
      </c>
      <c r="B3992" s="1" t="s">
        <v>41</v>
      </c>
      <c r="C3992" s="1" t="s">
        <v>18</v>
      </c>
      <c r="D3992" s="1" t="s">
        <v>12</v>
      </c>
      <c r="E3992" s="1" t="s">
        <v>39</v>
      </c>
      <c r="F3992">
        <v>0.33</v>
      </c>
      <c r="G3992">
        <v>0.01</v>
      </c>
      <c r="H3992">
        <v>0</v>
      </c>
      <c r="I3992">
        <v>0.05</v>
      </c>
      <c r="J3992">
        <v>0.4</v>
      </c>
    </row>
    <row r="3993" spans="1:10" x14ac:dyDescent="0.2">
      <c r="A3993" s="1" t="s">
        <v>2899</v>
      </c>
      <c r="B3993" s="1" t="s">
        <v>41</v>
      </c>
      <c r="C3993" s="1" t="s">
        <v>47</v>
      </c>
      <c r="D3993" s="1" t="s">
        <v>22</v>
      </c>
      <c r="E3993" s="1" t="s">
        <v>501</v>
      </c>
      <c r="F3993">
        <v>0.2</v>
      </c>
      <c r="G3993">
        <v>0.15</v>
      </c>
      <c r="H3993">
        <v>0</v>
      </c>
      <c r="I3993">
        <v>0.05</v>
      </c>
      <c r="J3993">
        <v>0.4</v>
      </c>
    </row>
    <row r="3994" spans="1:10" hidden="1" x14ac:dyDescent="0.2">
      <c r="A3994" s="1" t="s">
        <v>2900</v>
      </c>
      <c r="B3994" s="1" t="s">
        <v>41</v>
      </c>
      <c r="C3994" s="1" t="s">
        <v>191</v>
      </c>
      <c r="D3994" s="1" t="s">
        <v>12</v>
      </c>
      <c r="E3994" s="1" t="s">
        <v>700</v>
      </c>
      <c r="F3994">
        <v>0.2</v>
      </c>
      <c r="G3994">
        <v>0.15</v>
      </c>
      <c r="H3994">
        <v>0</v>
      </c>
      <c r="I3994">
        <v>0.05</v>
      </c>
      <c r="J3994">
        <v>0.4</v>
      </c>
    </row>
    <row r="3995" spans="1:10" x14ac:dyDescent="0.2">
      <c r="A3995" s="1" t="s">
        <v>2901</v>
      </c>
      <c r="B3995" s="1" t="s">
        <v>10</v>
      </c>
      <c r="C3995" s="1" t="s">
        <v>67</v>
      </c>
      <c r="D3995" s="1" t="s">
        <v>38</v>
      </c>
      <c r="E3995" s="1" t="s">
        <v>59</v>
      </c>
      <c r="F3995">
        <v>0.38</v>
      </c>
      <c r="G3995">
        <v>0</v>
      </c>
      <c r="H3995">
        <v>0</v>
      </c>
      <c r="I3995">
        <v>0.03</v>
      </c>
      <c r="J3995">
        <v>0.4</v>
      </c>
    </row>
    <row r="3996" spans="1:10" x14ac:dyDescent="0.2">
      <c r="A3996" s="1" t="s">
        <v>2902</v>
      </c>
      <c r="B3996" s="1" t="s">
        <v>10</v>
      </c>
      <c r="C3996" s="1" t="s">
        <v>18</v>
      </c>
      <c r="D3996" s="1" t="s">
        <v>22</v>
      </c>
      <c r="E3996" s="1" t="s">
        <v>251</v>
      </c>
      <c r="F3996">
        <v>0</v>
      </c>
      <c r="G3996">
        <v>0</v>
      </c>
      <c r="H3996">
        <v>0.4</v>
      </c>
      <c r="I3996">
        <v>0</v>
      </c>
      <c r="J3996">
        <v>0.4</v>
      </c>
    </row>
    <row r="3997" spans="1:10" x14ac:dyDescent="0.2">
      <c r="A3997" s="1" t="s">
        <v>1569</v>
      </c>
      <c r="B3997" s="1" t="s">
        <v>36</v>
      </c>
      <c r="C3997" s="1" t="s">
        <v>75</v>
      </c>
      <c r="D3997" s="1" t="s">
        <v>38</v>
      </c>
      <c r="E3997" s="1" t="s">
        <v>164</v>
      </c>
      <c r="F3997">
        <v>0.1</v>
      </c>
      <c r="G3997">
        <v>0.2</v>
      </c>
      <c r="H3997">
        <v>0.02</v>
      </c>
      <c r="I3997">
        <v>0.08</v>
      </c>
      <c r="J3997">
        <v>0.4</v>
      </c>
    </row>
    <row r="3998" spans="1:10" x14ac:dyDescent="0.2">
      <c r="A3998" s="1" t="s">
        <v>2903</v>
      </c>
      <c r="B3998" s="1" t="s">
        <v>41</v>
      </c>
      <c r="C3998" s="1" t="s">
        <v>25</v>
      </c>
      <c r="D3998" s="1" t="s">
        <v>45</v>
      </c>
      <c r="E3998" s="1" t="s">
        <v>501</v>
      </c>
      <c r="F3998">
        <v>0.2</v>
      </c>
      <c r="G3998">
        <v>0.15</v>
      </c>
      <c r="H3998">
        <v>0</v>
      </c>
      <c r="I3998">
        <v>0.05</v>
      </c>
      <c r="J3998">
        <v>0.4</v>
      </c>
    </row>
    <row r="3999" spans="1:10" x14ac:dyDescent="0.2">
      <c r="A3999" s="1" t="s">
        <v>1489</v>
      </c>
      <c r="B3999" s="1" t="s">
        <v>126</v>
      </c>
      <c r="C3999" s="1" t="s">
        <v>124</v>
      </c>
      <c r="D3999" s="1" t="s">
        <v>12</v>
      </c>
      <c r="E3999" s="1" t="s">
        <v>99</v>
      </c>
      <c r="F3999">
        <v>0.31</v>
      </c>
      <c r="G3999">
        <v>0.08</v>
      </c>
      <c r="H3999">
        <v>0</v>
      </c>
      <c r="I3999">
        <v>0.01</v>
      </c>
      <c r="J3999">
        <v>0.4</v>
      </c>
    </row>
    <row r="4000" spans="1:10" x14ac:dyDescent="0.2">
      <c r="A4000" s="1" t="s">
        <v>2904</v>
      </c>
      <c r="B4000" s="1" t="s">
        <v>20</v>
      </c>
      <c r="C4000" s="1" t="s">
        <v>25</v>
      </c>
      <c r="D4000" s="1" t="s">
        <v>214</v>
      </c>
      <c r="E4000" s="1" t="s">
        <v>13</v>
      </c>
      <c r="F4000">
        <v>0.3</v>
      </c>
      <c r="G4000">
        <v>0.03</v>
      </c>
      <c r="H4000">
        <v>0.04</v>
      </c>
      <c r="I4000">
        <v>0.03</v>
      </c>
      <c r="J4000">
        <v>0.4</v>
      </c>
    </row>
    <row r="4001" spans="1:10" x14ac:dyDescent="0.2">
      <c r="A4001" s="1" t="s">
        <v>2905</v>
      </c>
      <c r="B4001" s="1" t="s">
        <v>20</v>
      </c>
      <c r="C4001" s="1" t="s">
        <v>18</v>
      </c>
      <c r="D4001" s="1" t="s">
        <v>38</v>
      </c>
      <c r="E4001" s="1" t="s">
        <v>159</v>
      </c>
      <c r="F4001">
        <v>0.27</v>
      </c>
      <c r="G4001">
        <v>0.01</v>
      </c>
      <c r="H4001">
        <v>0.09</v>
      </c>
      <c r="I4001">
        <v>0.03</v>
      </c>
      <c r="J4001">
        <v>0.4</v>
      </c>
    </row>
    <row r="4002" spans="1:10" x14ac:dyDescent="0.2">
      <c r="A4002" s="1" t="s">
        <v>2906</v>
      </c>
      <c r="B4002" s="1" t="s">
        <v>41</v>
      </c>
      <c r="C4002" s="1" t="s">
        <v>15</v>
      </c>
      <c r="D4002" s="1" t="s">
        <v>38</v>
      </c>
      <c r="E4002" s="1" t="s">
        <v>603</v>
      </c>
      <c r="F4002">
        <v>0</v>
      </c>
      <c r="G4002">
        <v>0</v>
      </c>
      <c r="H4002">
        <v>0.4</v>
      </c>
      <c r="I4002">
        <v>0</v>
      </c>
      <c r="J4002">
        <v>0.4</v>
      </c>
    </row>
    <row r="4003" spans="1:10" x14ac:dyDescent="0.2">
      <c r="A4003" s="1" t="s">
        <v>406</v>
      </c>
      <c r="B4003" s="1" t="s">
        <v>113</v>
      </c>
      <c r="C4003" s="1" t="s">
        <v>25</v>
      </c>
      <c r="D4003" s="1" t="s">
        <v>71</v>
      </c>
      <c r="E4003" s="1" t="s">
        <v>319</v>
      </c>
      <c r="F4003">
        <v>0.36</v>
      </c>
      <c r="G4003">
        <v>0.01</v>
      </c>
      <c r="H4003">
        <v>0</v>
      </c>
      <c r="I4003">
        <v>0.03</v>
      </c>
      <c r="J4003">
        <v>0.4</v>
      </c>
    </row>
    <row r="4004" spans="1:10" x14ac:dyDescent="0.2">
      <c r="A4004" s="1" t="s">
        <v>2907</v>
      </c>
      <c r="B4004" s="1" t="s">
        <v>41</v>
      </c>
      <c r="C4004" s="1" t="s">
        <v>15</v>
      </c>
      <c r="D4004" s="1" t="s">
        <v>38</v>
      </c>
      <c r="E4004" s="1" t="s">
        <v>369</v>
      </c>
      <c r="F4004">
        <v>0.2</v>
      </c>
      <c r="G4004">
        <v>0.15</v>
      </c>
      <c r="H4004">
        <v>0</v>
      </c>
      <c r="I4004">
        <v>0.05</v>
      </c>
      <c r="J4004">
        <v>0.4</v>
      </c>
    </row>
    <row r="4005" spans="1:10" x14ac:dyDescent="0.2">
      <c r="A4005" s="1" t="s">
        <v>2908</v>
      </c>
      <c r="B4005" s="1" t="s">
        <v>49</v>
      </c>
      <c r="C4005" s="1" t="s">
        <v>25</v>
      </c>
      <c r="D4005" s="1" t="s">
        <v>38</v>
      </c>
      <c r="E4005" s="1" t="s">
        <v>319</v>
      </c>
      <c r="F4005">
        <v>0.28999999999999998</v>
      </c>
      <c r="G4005">
        <v>0.11</v>
      </c>
      <c r="H4005">
        <v>0</v>
      </c>
      <c r="I4005">
        <v>0.01</v>
      </c>
      <c r="J4005">
        <v>0.4</v>
      </c>
    </row>
    <row r="4006" spans="1:10" x14ac:dyDescent="0.2">
      <c r="A4006" s="1" t="s">
        <v>2909</v>
      </c>
      <c r="B4006" s="1" t="s">
        <v>126</v>
      </c>
      <c r="C4006" s="1" t="s">
        <v>25</v>
      </c>
      <c r="D4006" s="1" t="s">
        <v>214</v>
      </c>
      <c r="E4006" s="1" t="s">
        <v>13</v>
      </c>
      <c r="F4006">
        <v>0.25</v>
      </c>
      <c r="G4006">
        <v>7.0000000000000007E-2</v>
      </c>
      <c r="H4006">
        <v>7.0000000000000007E-2</v>
      </c>
      <c r="I4006">
        <v>0.01</v>
      </c>
      <c r="J4006">
        <v>0.4</v>
      </c>
    </row>
    <row r="4007" spans="1:10" x14ac:dyDescent="0.2">
      <c r="A4007" s="1" t="s">
        <v>1813</v>
      </c>
      <c r="B4007" s="1" t="s">
        <v>126</v>
      </c>
      <c r="C4007" s="1" t="s">
        <v>42</v>
      </c>
      <c r="D4007" s="1" t="s">
        <v>38</v>
      </c>
      <c r="E4007" s="1" t="s">
        <v>319</v>
      </c>
      <c r="F4007">
        <v>0.31</v>
      </c>
      <c r="G4007">
        <v>0.08</v>
      </c>
      <c r="H4007">
        <v>0</v>
      </c>
      <c r="I4007">
        <v>0.01</v>
      </c>
      <c r="J4007">
        <v>0.4</v>
      </c>
    </row>
    <row r="4008" spans="1:10" x14ac:dyDescent="0.2">
      <c r="A4008" s="1" t="s">
        <v>1353</v>
      </c>
      <c r="B4008" s="1" t="s">
        <v>121</v>
      </c>
      <c r="C4008" s="1" t="s">
        <v>75</v>
      </c>
      <c r="D4008" s="1" t="s">
        <v>22</v>
      </c>
      <c r="E4008" s="1" t="s">
        <v>86</v>
      </c>
      <c r="F4008">
        <v>0.28999999999999998</v>
      </c>
      <c r="G4008">
        <v>0.08</v>
      </c>
      <c r="H4008">
        <v>0</v>
      </c>
      <c r="I4008">
        <v>0.04</v>
      </c>
      <c r="J4008">
        <v>0.4</v>
      </c>
    </row>
    <row r="4009" spans="1:10" x14ac:dyDescent="0.2">
      <c r="A4009" s="1" t="s">
        <v>2130</v>
      </c>
      <c r="B4009" s="1" t="s">
        <v>121</v>
      </c>
      <c r="C4009" s="1" t="s">
        <v>75</v>
      </c>
      <c r="D4009" s="1" t="s">
        <v>12</v>
      </c>
      <c r="E4009" s="1" t="s">
        <v>99</v>
      </c>
      <c r="F4009">
        <v>0.31</v>
      </c>
      <c r="G4009">
        <v>0.06</v>
      </c>
      <c r="H4009">
        <v>0</v>
      </c>
      <c r="I4009">
        <v>0.03</v>
      </c>
      <c r="J4009">
        <v>0.4</v>
      </c>
    </row>
    <row r="4010" spans="1:10" x14ac:dyDescent="0.2">
      <c r="A4010" s="1" t="s">
        <v>2262</v>
      </c>
      <c r="B4010" s="1" t="s">
        <v>10</v>
      </c>
      <c r="C4010" s="1" t="s">
        <v>29</v>
      </c>
      <c r="D4010" s="1" t="s">
        <v>38</v>
      </c>
      <c r="E4010" s="1" t="s">
        <v>86</v>
      </c>
      <c r="F4010">
        <v>0.34</v>
      </c>
      <c r="G4010">
        <v>0.03</v>
      </c>
      <c r="H4010">
        <v>0</v>
      </c>
      <c r="I4010">
        <v>0.03</v>
      </c>
      <c r="J4010">
        <v>0.4</v>
      </c>
    </row>
    <row r="4011" spans="1:10" x14ac:dyDescent="0.2">
      <c r="A4011" s="1" t="s">
        <v>2910</v>
      </c>
      <c r="B4011" s="1" t="s">
        <v>10</v>
      </c>
      <c r="C4011" s="1" t="s">
        <v>18</v>
      </c>
      <c r="D4011" s="1" t="s">
        <v>38</v>
      </c>
      <c r="E4011" s="1" t="s">
        <v>164</v>
      </c>
      <c r="F4011">
        <v>0.22</v>
      </c>
      <c r="G4011">
        <v>0.08</v>
      </c>
      <c r="H4011">
        <v>0.08</v>
      </c>
      <c r="I4011">
        <v>0.03</v>
      </c>
      <c r="J4011">
        <v>0.4</v>
      </c>
    </row>
    <row r="4012" spans="1:10" x14ac:dyDescent="0.2">
      <c r="A4012" s="1" t="s">
        <v>763</v>
      </c>
      <c r="B4012" s="1" t="s">
        <v>36</v>
      </c>
      <c r="C4012" s="1" t="s">
        <v>18</v>
      </c>
      <c r="D4012" s="1" t="s">
        <v>12</v>
      </c>
      <c r="E4012" s="1" t="s">
        <v>764</v>
      </c>
      <c r="F4012">
        <v>0.37</v>
      </c>
      <c r="G4012">
        <v>0</v>
      </c>
      <c r="H4012">
        <v>0</v>
      </c>
      <c r="I4012">
        <v>0.03</v>
      </c>
      <c r="J4012">
        <v>0.4</v>
      </c>
    </row>
    <row r="4013" spans="1:10" x14ac:dyDescent="0.2">
      <c r="A4013" s="1" t="s">
        <v>1504</v>
      </c>
      <c r="B4013" s="1" t="s">
        <v>121</v>
      </c>
      <c r="C4013" s="1" t="s">
        <v>216</v>
      </c>
      <c r="D4013" s="1" t="s">
        <v>12</v>
      </c>
      <c r="E4013" s="1" t="s">
        <v>99</v>
      </c>
      <c r="F4013">
        <v>0.23</v>
      </c>
      <c r="G4013">
        <v>0.14000000000000001</v>
      </c>
      <c r="H4013">
        <v>0</v>
      </c>
      <c r="I4013">
        <v>0.04</v>
      </c>
      <c r="J4013">
        <v>0.4</v>
      </c>
    </row>
    <row r="4014" spans="1:10" x14ac:dyDescent="0.2">
      <c r="A4014" s="1" t="s">
        <v>2911</v>
      </c>
      <c r="B4014" s="1" t="s">
        <v>36</v>
      </c>
      <c r="C4014" s="1" t="s">
        <v>33</v>
      </c>
      <c r="D4014" s="1" t="s">
        <v>38</v>
      </c>
      <c r="E4014" s="1" t="s">
        <v>109</v>
      </c>
      <c r="F4014">
        <v>0.14000000000000001</v>
      </c>
      <c r="G4014">
        <v>0.19</v>
      </c>
      <c r="H4014">
        <v>0</v>
      </c>
      <c r="I4014">
        <v>7.0000000000000007E-2</v>
      </c>
      <c r="J4014">
        <v>0.4</v>
      </c>
    </row>
    <row r="4015" spans="1:10" x14ac:dyDescent="0.2">
      <c r="A4015" s="1" t="s">
        <v>2135</v>
      </c>
      <c r="B4015" s="1" t="s">
        <v>41</v>
      </c>
      <c r="C4015" s="1" t="s">
        <v>15</v>
      </c>
      <c r="D4015" s="1" t="s">
        <v>1</v>
      </c>
      <c r="E4015" s="1" t="s">
        <v>220</v>
      </c>
      <c r="F4015">
        <v>0.12</v>
      </c>
      <c r="G4015">
        <v>0.01</v>
      </c>
      <c r="H4015">
        <v>0</v>
      </c>
      <c r="I4015">
        <v>0.27</v>
      </c>
      <c r="J4015">
        <v>0.4</v>
      </c>
    </row>
    <row r="4016" spans="1:10" x14ac:dyDescent="0.2">
      <c r="A4016" s="1" t="s">
        <v>2912</v>
      </c>
      <c r="B4016" s="1" t="s">
        <v>113</v>
      </c>
      <c r="C4016" s="1" t="s">
        <v>57</v>
      </c>
      <c r="D4016" s="1" t="s">
        <v>22</v>
      </c>
      <c r="E4016" s="1" t="s">
        <v>251</v>
      </c>
      <c r="F4016">
        <v>0</v>
      </c>
      <c r="G4016">
        <v>0</v>
      </c>
      <c r="H4016">
        <v>0.4</v>
      </c>
      <c r="I4016">
        <v>0</v>
      </c>
      <c r="J4016">
        <v>0.4</v>
      </c>
    </row>
    <row r="4017" spans="1:10" x14ac:dyDescent="0.2">
      <c r="A4017" s="1" t="s">
        <v>2913</v>
      </c>
      <c r="B4017" s="1" t="s">
        <v>41</v>
      </c>
      <c r="C4017" s="1" t="s">
        <v>54</v>
      </c>
      <c r="D4017" s="1" t="s">
        <v>16</v>
      </c>
      <c r="E4017" s="1" t="s">
        <v>498</v>
      </c>
      <c r="F4017">
        <v>0.2</v>
      </c>
      <c r="G4017">
        <v>0.15</v>
      </c>
      <c r="H4017">
        <v>0</v>
      </c>
      <c r="I4017">
        <v>0.05</v>
      </c>
      <c r="J4017">
        <v>0.4</v>
      </c>
    </row>
    <row r="4018" spans="1:10" x14ac:dyDescent="0.2">
      <c r="A4018" s="1" t="s">
        <v>2914</v>
      </c>
      <c r="B4018" s="1" t="s">
        <v>41</v>
      </c>
      <c r="C4018" s="1" t="s">
        <v>42</v>
      </c>
      <c r="D4018" s="1" t="s">
        <v>22</v>
      </c>
      <c r="E4018" s="1" t="s">
        <v>218</v>
      </c>
      <c r="F4018">
        <v>0.33</v>
      </c>
      <c r="G4018">
        <v>0.01</v>
      </c>
      <c r="H4018">
        <v>0</v>
      </c>
      <c r="I4018">
        <v>0.05</v>
      </c>
      <c r="J4018">
        <v>0.4</v>
      </c>
    </row>
    <row r="4019" spans="1:10" x14ac:dyDescent="0.2">
      <c r="A4019" s="1" t="s">
        <v>2743</v>
      </c>
      <c r="B4019" s="1" t="s">
        <v>32</v>
      </c>
      <c r="C4019" s="1" t="s">
        <v>33</v>
      </c>
      <c r="D4019" s="1" t="s">
        <v>12</v>
      </c>
      <c r="E4019" s="1" t="s">
        <v>99</v>
      </c>
      <c r="F4019">
        <v>0.27</v>
      </c>
      <c r="G4019">
        <v>0.1</v>
      </c>
      <c r="H4019">
        <v>0</v>
      </c>
      <c r="I4019">
        <v>0.03</v>
      </c>
      <c r="J4019">
        <v>0.4</v>
      </c>
    </row>
    <row r="4020" spans="1:10" x14ac:dyDescent="0.2">
      <c r="A4020" s="1" t="s">
        <v>2915</v>
      </c>
      <c r="B4020" s="1" t="s">
        <v>20</v>
      </c>
      <c r="C4020" s="1" t="s">
        <v>18</v>
      </c>
      <c r="D4020" s="1" t="s">
        <v>173</v>
      </c>
      <c r="E4020" s="1" t="s">
        <v>1105</v>
      </c>
      <c r="F4020">
        <v>0.06</v>
      </c>
      <c r="G4020">
        <v>0.3</v>
      </c>
      <c r="H4020">
        <v>0</v>
      </c>
      <c r="I4020">
        <v>0.04</v>
      </c>
      <c r="J4020">
        <v>0.4</v>
      </c>
    </row>
    <row r="4021" spans="1:10" x14ac:dyDescent="0.2">
      <c r="A4021" s="1" t="s">
        <v>2916</v>
      </c>
      <c r="B4021" s="1" t="s">
        <v>41</v>
      </c>
      <c r="C4021" s="1" t="s">
        <v>29</v>
      </c>
      <c r="D4021" s="1" t="s">
        <v>16</v>
      </c>
      <c r="E4021" s="1" t="s">
        <v>59</v>
      </c>
      <c r="F4021">
        <v>0.2</v>
      </c>
      <c r="G4021">
        <v>0.15</v>
      </c>
      <c r="H4021">
        <v>0</v>
      </c>
      <c r="I4021">
        <v>0.05</v>
      </c>
      <c r="J4021">
        <v>0.4</v>
      </c>
    </row>
    <row r="4022" spans="1:10" x14ac:dyDescent="0.2">
      <c r="A4022" s="1" t="s">
        <v>2917</v>
      </c>
      <c r="B4022" s="1" t="s">
        <v>41</v>
      </c>
      <c r="C4022" s="1" t="s">
        <v>25</v>
      </c>
      <c r="D4022" s="1" t="s">
        <v>12</v>
      </c>
      <c r="E4022" s="1" t="s">
        <v>55</v>
      </c>
      <c r="F4022">
        <v>0.33</v>
      </c>
      <c r="G4022">
        <v>0.01</v>
      </c>
      <c r="H4022">
        <v>0</v>
      </c>
      <c r="I4022">
        <v>0.05</v>
      </c>
      <c r="J4022">
        <v>0.4</v>
      </c>
    </row>
    <row r="4023" spans="1:10" x14ac:dyDescent="0.2">
      <c r="A4023" s="1" t="s">
        <v>1605</v>
      </c>
      <c r="B4023" s="1" t="s">
        <v>32</v>
      </c>
      <c r="C4023" s="1" t="s">
        <v>18</v>
      </c>
      <c r="D4023" s="1" t="s">
        <v>38</v>
      </c>
      <c r="E4023" s="1" t="s">
        <v>168</v>
      </c>
      <c r="F4023">
        <v>0.18</v>
      </c>
      <c r="G4023">
        <v>0.17</v>
      </c>
      <c r="H4023">
        <v>0</v>
      </c>
      <c r="I4023">
        <v>0.04</v>
      </c>
      <c r="J4023">
        <v>0.4</v>
      </c>
    </row>
    <row r="4024" spans="1:10" x14ac:dyDescent="0.2">
      <c r="A4024" s="1" t="s">
        <v>2671</v>
      </c>
      <c r="B4024" s="1" t="s">
        <v>41</v>
      </c>
      <c r="C4024" s="1" t="s">
        <v>29</v>
      </c>
      <c r="D4024" s="1" t="s">
        <v>12</v>
      </c>
      <c r="E4024" s="1" t="s">
        <v>137</v>
      </c>
      <c r="F4024">
        <v>0.2</v>
      </c>
      <c r="G4024">
        <v>0.15</v>
      </c>
      <c r="H4024">
        <v>0</v>
      </c>
      <c r="I4024">
        <v>0.05</v>
      </c>
      <c r="J4024">
        <v>0.4</v>
      </c>
    </row>
    <row r="4025" spans="1:10" x14ac:dyDescent="0.2">
      <c r="A4025" s="1" t="s">
        <v>861</v>
      </c>
      <c r="B4025" s="1" t="s">
        <v>107</v>
      </c>
      <c r="C4025" s="1" t="s">
        <v>33</v>
      </c>
      <c r="D4025" s="1" t="s">
        <v>38</v>
      </c>
      <c r="E4025" s="1" t="s">
        <v>39</v>
      </c>
      <c r="F4025">
        <v>0.17</v>
      </c>
      <c r="G4025">
        <v>0.17</v>
      </c>
      <c r="H4025">
        <v>0</v>
      </c>
      <c r="I4025">
        <v>0.06</v>
      </c>
      <c r="J4025">
        <v>0.4</v>
      </c>
    </row>
    <row r="4026" spans="1:10" x14ac:dyDescent="0.2">
      <c r="A4026" s="1" t="s">
        <v>2918</v>
      </c>
      <c r="B4026" s="1" t="s">
        <v>49</v>
      </c>
      <c r="C4026" s="1" t="s">
        <v>54</v>
      </c>
      <c r="D4026" s="1" t="s">
        <v>38</v>
      </c>
      <c r="E4026" s="1" t="s">
        <v>319</v>
      </c>
      <c r="F4026">
        <v>0.28999999999999998</v>
      </c>
      <c r="G4026">
        <v>0.11</v>
      </c>
      <c r="H4026">
        <v>0</v>
      </c>
      <c r="I4026">
        <v>0.01</v>
      </c>
      <c r="J4026">
        <v>0.4</v>
      </c>
    </row>
    <row r="4027" spans="1:10" x14ac:dyDescent="0.2">
      <c r="A4027" s="1" t="s">
        <v>2789</v>
      </c>
      <c r="B4027" s="1" t="s">
        <v>10</v>
      </c>
      <c r="C4027" s="1" t="s">
        <v>18</v>
      </c>
      <c r="D4027" s="1" t="s">
        <v>38</v>
      </c>
      <c r="E4027" s="1" t="s">
        <v>319</v>
      </c>
      <c r="F4027">
        <v>0.38</v>
      </c>
      <c r="G4027">
        <v>0.01</v>
      </c>
      <c r="H4027">
        <v>0</v>
      </c>
      <c r="I4027">
        <v>0</v>
      </c>
      <c r="J4027">
        <v>0.4</v>
      </c>
    </row>
    <row r="4028" spans="1:10" x14ac:dyDescent="0.2">
      <c r="A4028" s="1" t="s">
        <v>1319</v>
      </c>
      <c r="B4028" s="1" t="s">
        <v>102</v>
      </c>
      <c r="C4028" s="1" t="s">
        <v>25</v>
      </c>
      <c r="D4028" s="1" t="s">
        <v>16</v>
      </c>
      <c r="E4028" s="1" t="s">
        <v>319</v>
      </c>
      <c r="F4028">
        <v>0.32</v>
      </c>
      <c r="G4028">
        <v>7.0000000000000007E-2</v>
      </c>
      <c r="H4028">
        <v>0</v>
      </c>
      <c r="I4028">
        <v>0.01</v>
      </c>
      <c r="J4028">
        <v>0.4</v>
      </c>
    </row>
    <row r="4029" spans="1:10" x14ac:dyDescent="0.2">
      <c r="A4029" s="1" t="s">
        <v>2919</v>
      </c>
      <c r="B4029" s="1" t="s">
        <v>126</v>
      </c>
      <c r="C4029" s="1" t="s">
        <v>11</v>
      </c>
      <c r="D4029" s="1" t="s">
        <v>38</v>
      </c>
      <c r="E4029" s="1" t="s">
        <v>501</v>
      </c>
      <c r="F4029">
        <v>0.31</v>
      </c>
      <c r="G4029">
        <v>0.08</v>
      </c>
      <c r="H4029">
        <v>0</v>
      </c>
      <c r="I4029">
        <v>0.01</v>
      </c>
      <c r="J4029">
        <v>0.4</v>
      </c>
    </row>
    <row r="4030" spans="1:10" x14ac:dyDescent="0.2">
      <c r="A4030" s="1" t="s">
        <v>2920</v>
      </c>
      <c r="B4030" s="1" t="s">
        <v>20</v>
      </c>
      <c r="C4030" s="1" t="s">
        <v>18</v>
      </c>
      <c r="D4030" s="1" t="s">
        <v>38</v>
      </c>
      <c r="E4030" s="1" t="s">
        <v>109</v>
      </c>
      <c r="F4030">
        <v>0.22</v>
      </c>
      <c r="G4030">
        <v>0.14000000000000001</v>
      </c>
      <c r="H4030">
        <v>0</v>
      </c>
      <c r="I4030">
        <v>0.04</v>
      </c>
      <c r="J4030">
        <v>0.4</v>
      </c>
    </row>
    <row r="4031" spans="1:10" x14ac:dyDescent="0.2">
      <c r="A4031" s="1" t="s">
        <v>735</v>
      </c>
      <c r="B4031" s="1" t="s">
        <v>126</v>
      </c>
      <c r="C4031" s="1" t="s">
        <v>42</v>
      </c>
      <c r="D4031" s="1" t="s">
        <v>26</v>
      </c>
      <c r="E4031" s="1" t="s">
        <v>99</v>
      </c>
      <c r="F4031">
        <v>0.24</v>
      </c>
      <c r="G4031">
        <v>0.14000000000000001</v>
      </c>
      <c r="H4031">
        <v>0</v>
      </c>
      <c r="I4031">
        <v>0.02</v>
      </c>
      <c r="J4031">
        <v>0.4</v>
      </c>
    </row>
    <row r="4032" spans="1:10" x14ac:dyDescent="0.2">
      <c r="A4032" s="1" t="s">
        <v>2921</v>
      </c>
      <c r="B4032" s="1" t="s">
        <v>49</v>
      </c>
      <c r="C4032" s="1" t="s">
        <v>11</v>
      </c>
      <c r="D4032" s="1" t="s">
        <v>45</v>
      </c>
      <c r="E4032" s="1" t="s">
        <v>13</v>
      </c>
      <c r="F4032">
        <v>0</v>
      </c>
      <c r="G4032">
        <v>0</v>
      </c>
      <c r="H4032">
        <v>0.39</v>
      </c>
      <c r="I4032">
        <v>0.01</v>
      </c>
      <c r="J4032">
        <v>0.4</v>
      </c>
    </row>
    <row r="4033" spans="1:10" x14ac:dyDescent="0.2">
      <c r="A4033" s="1" t="s">
        <v>2922</v>
      </c>
      <c r="B4033" s="1" t="s">
        <v>49</v>
      </c>
      <c r="C4033" s="1" t="s">
        <v>42</v>
      </c>
      <c r="D4033" s="1" t="s">
        <v>38</v>
      </c>
      <c r="E4033" s="1" t="s">
        <v>319</v>
      </c>
      <c r="F4033">
        <v>0.28999999999999998</v>
      </c>
      <c r="G4033">
        <v>0.11</v>
      </c>
      <c r="H4033">
        <v>0</v>
      </c>
      <c r="I4033">
        <v>0.01</v>
      </c>
      <c r="J4033">
        <v>0.4</v>
      </c>
    </row>
    <row r="4034" spans="1:10" x14ac:dyDescent="0.2">
      <c r="A4034" s="1" t="s">
        <v>2923</v>
      </c>
      <c r="B4034" s="1" t="s">
        <v>20</v>
      </c>
      <c r="C4034" s="1" t="s">
        <v>29</v>
      </c>
      <c r="D4034" s="1" t="s">
        <v>52</v>
      </c>
      <c r="E4034" s="1" t="s">
        <v>248</v>
      </c>
      <c r="F4034">
        <v>0.34</v>
      </c>
      <c r="G4034">
        <v>0.03</v>
      </c>
      <c r="H4034">
        <v>0</v>
      </c>
      <c r="I4034">
        <v>0.03</v>
      </c>
      <c r="J4034">
        <v>0.4</v>
      </c>
    </row>
    <row r="4035" spans="1:10" x14ac:dyDescent="0.2">
      <c r="A4035" s="1" t="s">
        <v>2924</v>
      </c>
      <c r="B4035" s="1" t="s">
        <v>32</v>
      </c>
      <c r="C4035" s="1" t="s">
        <v>33</v>
      </c>
      <c r="D4035" s="1" t="s">
        <v>12</v>
      </c>
      <c r="E4035" s="1" t="s">
        <v>59</v>
      </c>
      <c r="F4035">
        <v>0.32</v>
      </c>
      <c r="G4035">
        <v>0.05</v>
      </c>
      <c r="H4035">
        <v>0</v>
      </c>
      <c r="I4035">
        <v>0.03</v>
      </c>
      <c r="J4035">
        <v>0.4</v>
      </c>
    </row>
    <row r="4036" spans="1:10" x14ac:dyDescent="0.2">
      <c r="A4036" s="1" t="s">
        <v>2253</v>
      </c>
      <c r="B4036" s="1" t="s">
        <v>32</v>
      </c>
      <c r="C4036" s="1" t="s">
        <v>18</v>
      </c>
      <c r="D4036" s="1" t="s">
        <v>71</v>
      </c>
      <c r="E4036" s="1" t="s">
        <v>319</v>
      </c>
      <c r="F4036">
        <v>0.2</v>
      </c>
      <c r="G4036">
        <v>0.16</v>
      </c>
      <c r="H4036">
        <v>0</v>
      </c>
      <c r="I4036">
        <v>0.04</v>
      </c>
      <c r="J4036">
        <v>0.4</v>
      </c>
    </row>
    <row r="4037" spans="1:10" x14ac:dyDescent="0.2">
      <c r="A4037" s="1" t="s">
        <v>2925</v>
      </c>
      <c r="B4037" s="1" t="s">
        <v>128</v>
      </c>
      <c r="C4037" s="1" t="s">
        <v>75</v>
      </c>
      <c r="D4037" s="1" t="s">
        <v>12</v>
      </c>
      <c r="E4037" s="1" t="s">
        <v>13</v>
      </c>
      <c r="F4037">
        <v>0.19</v>
      </c>
      <c r="G4037">
        <v>0.14000000000000001</v>
      </c>
      <c r="H4037">
        <v>0.04</v>
      </c>
      <c r="I4037">
        <v>0.03</v>
      </c>
      <c r="J4037">
        <v>0.4</v>
      </c>
    </row>
    <row r="4038" spans="1:10" x14ac:dyDescent="0.2">
      <c r="A4038" s="1" t="s">
        <v>1547</v>
      </c>
      <c r="B4038" s="1" t="s">
        <v>32</v>
      </c>
      <c r="C4038" s="1" t="s">
        <v>29</v>
      </c>
      <c r="D4038" s="1" t="s">
        <v>38</v>
      </c>
      <c r="E4038" s="1" t="s">
        <v>248</v>
      </c>
      <c r="F4038">
        <v>0.12</v>
      </c>
      <c r="G4038">
        <v>0.23</v>
      </c>
      <c r="H4038">
        <v>0</v>
      </c>
      <c r="I4038">
        <v>0.05</v>
      </c>
      <c r="J4038">
        <v>0.4</v>
      </c>
    </row>
    <row r="4039" spans="1:10" x14ac:dyDescent="0.2">
      <c r="A4039" s="1" t="s">
        <v>2469</v>
      </c>
      <c r="B4039" s="1" t="s">
        <v>128</v>
      </c>
      <c r="C4039" s="1" t="s">
        <v>37</v>
      </c>
      <c r="D4039" s="1" t="s">
        <v>1</v>
      </c>
      <c r="E4039" s="1" t="s">
        <v>109</v>
      </c>
      <c r="F4039">
        <v>0.24</v>
      </c>
      <c r="G4039">
        <v>0.12</v>
      </c>
      <c r="H4039">
        <v>0.01</v>
      </c>
      <c r="I4039">
        <v>0.03</v>
      </c>
      <c r="J4039">
        <v>0.4</v>
      </c>
    </row>
    <row r="4040" spans="1:10" x14ac:dyDescent="0.2">
      <c r="A4040" s="1" t="s">
        <v>2003</v>
      </c>
      <c r="B4040" s="1" t="s">
        <v>36</v>
      </c>
      <c r="C4040" s="1" t="s">
        <v>15</v>
      </c>
      <c r="D4040" s="1" t="s">
        <v>38</v>
      </c>
      <c r="E4040" s="1" t="s">
        <v>109</v>
      </c>
      <c r="F4040">
        <v>0.17</v>
      </c>
      <c r="G4040">
        <v>0.16</v>
      </c>
      <c r="H4040">
        <v>0</v>
      </c>
      <c r="I4040">
        <v>7.0000000000000007E-2</v>
      </c>
      <c r="J4040">
        <v>0.4</v>
      </c>
    </row>
    <row r="4041" spans="1:10" hidden="1" x14ac:dyDescent="0.2">
      <c r="A4041" s="1" t="s">
        <v>2666</v>
      </c>
      <c r="B4041" s="1" t="s">
        <v>36</v>
      </c>
      <c r="C4041" s="1" t="s">
        <v>191</v>
      </c>
      <c r="D4041" s="1" t="s">
        <v>38</v>
      </c>
      <c r="E4041" s="1" t="s">
        <v>159</v>
      </c>
      <c r="F4041">
        <v>0.18</v>
      </c>
      <c r="G4041">
        <v>0.15</v>
      </c>
      <c r="H4041">
        <v>0</v>
      </c>
      <c r="I4041">
        <v>0.06</v>
      </c>
      <c r="J4041">
        <v>0.4</v>
      </c>
    </row>
    <row r="4042" spans="1:10" x14ac:dyDescent="0.2">
      <c r="A4042" s="1" t="s">
        <v>2450</v>
      </c>
      <c r="B4042" s="1" t="s">
        <v>126</v>
      </c>
      <c r="C4042" s="1" t="s">
        <v>47</v>
      </c>
      <c r="D4042" s="1" t="s">
        <v>58</v>
      </c>
      <c r="E4042" s="1" t="s">
        <v>59</v>
      </c>
      <c r="F4042">
        <v>0.31</v>
      </c>
      <c r="G4042">
        <v>0.08</v>
      </c>
      <c r="H4042">
        <v>0</v>
      </c>
      <c r="I4042">
        <v>0.01</v>
      </c>
      <c r="J4042">
        <v>0.4</v>
      </c>
    </row>
    <row r="4043" spans="1:10" x14ac:dyDescent="0.2">
      <c r="A4043" s="1" t="s">
        <v>691</v>
      </c>
      <c r="B4043" s="1" t="s">
        <v>102</v>
      </c>
      <c r="C4043" s="1" t="s">
        <v>54</v>
      </c>
      <c r="D4043" s="1" t="s">
        <v>12</v>
      </c>
      <c r="E4043" s="1" t="s">
        <v>99</v>
      </c>
      <c r="F4043">
        <v>0.35</v>
      </c>
      <c r="G4043">
        <v>0.03</v>
      </c>
      <c r="H4043">
        <v>0</v>
      </c>
      <c r="I4043">
        <v>0.02</v>
      </c>
      <c r="J4043">
        <v>0.4</v>
      </c>
    </row>
    <row r="4044" spans="1:10" x14ac:dyDescent="0.2">
      <c r="A4044" s="1" t="s">
        <v>2926</v>
      </c>
      <c r="B4044" s="1" t="s">
        <v>186</v>
      </c>
      <c r="C4044" s="1" t="s">
        <v>151</v>
      </c>
      <c r="D4044" s="1" t="s">
        <v>173</v>
      </c>
      <c r="E4044" s="1" t="s">
        <v>55</v>
      </c>
      <c r="F4044">
        <v>0</v>
      </c>
      <c r="G4044">
        <v>0</v>
      </c>
      <c r="H4044">
        <v>0.37</v>
      </c>
      <c r="I4044">
        <v>0.03</v>
      </c>
      <c r="J4044">
        <v>0.4</v>
      </c>
    </row>
    <row r="4045" spans="1:10" x14ac:dyDescent="0.2">
      <c r="A4045" s="1" t="s">
        <v>2927</v>
      </c>
      <c r="B4045" s="1" t="s">
        <v>36</v>
      </c>
      <c r="C4045" s="1" t="s">
        <v>67</v>
      </c>
      <c r="D4045" s="1" t="s">
        <v>26</v>
      </c>
      <c r="E4045" s="1" t="s">
        <v>251</v>
      </c>
      <c r="F4045">
        <v>0.09</v>
      </c>
      <c r="G4045">
        <v>0.04</v>
      </c>
      <c r="H4045">
        <v>0.24</v>
      </c>
      <c r="I4045">
        <v>0.02</v>
      </c>
      <c r="J4045">
        <v>0.4</v>
      </c>
    </row>
    <row r="4046" spans="1:10" x14ac:dyDescent="0.2">
      <c r="A4046" s="1" t="s">
        <v>2928</v>
      </c>
      <c r="B4046" s="1" t="s">
        <v>41</v>
      </c>
      <c r="C4046" s="1" t="s">
        <v>124</v>
      </c>
      <c r="D4046" s="1" t="s">
        <v>1</v>
      </c>
      <c r="E4046" s="1" t="s">
        <v>55</v>
      </c>
      <c r="F4046">
        <v>0.19</v>
      </c>
      <c r="G4046">
        <v>0.15</v>
      </c>
      <c r="H4046">
        <v>0</v>
      </c>
      <c r="I4046">
        <v>0.05</v>
      </c>
      <c r="J4046">
        <v>0.4</v>
      </c>
    </row>
    <row r="4047" spans="1:10" hidden="1" x14ac:dyDescent="0.2">
      <c r="A4047" s="1" t="s">
        <v>2929</v>
      </c>
      <c r="B4047" s="1" t="s">
        <v>41</v>
      </c>
      <c r="C4047" s="1" t="s">
        <v>191</v>
      </c>
      <c r="D4047" s="1" t="s">
        <v>26</v>
      </c>
      <c r="E4047" s="1" t="s">
        <v>700</v>
      </c>
      <c r="F4047">
        <v>0.19</v>
      </c>
      <c r="G4047">
        <v>0.15</v>
      </c>
      <c r="H4047">
        <v>0</v>
      </c>
      <c r="I4047">
        <v>0.05</v>
      </c>
      <c r="J4047">
        <v>0.4</v>
      </c>
    </row>
    <row r="4048" spans="1:10" x14ac:dyDescent="0.2">
      <c r="A4048" s="1" t="s">
        <v>2743</v>
      </c>
      <c r="B4048" s="1" t="s">
        <v>36</v>
      </c>
      <c r="C4048" s="1" t="s">
        <v>33</v>
      </c>
      <c r="D4048" s="1" t="s">
        <v>12</v>
      </c>
      <c r="E4048" s="1" t="s">
        <v>99</v>
      </c>
      <c r="F4048">
        <v>0.22</v>
      </c>
      <c r="G4048">
        <v>0.12</v>
      </c>
      <c r="H4048">
        <v>0</v>
      </c>
      <c r="I4048">
        <v>0.06</v>
      </c>
      <c r="J4048">
        <v>0.4</v>
      </c>
    </row>
    <row r="4049" spans="1:10" x14ac:dyDescent="0.2">
      <c r="A4049" s="1" t="s">
        <v>378</v>
      </c>
      <c r="B4049" s="1" t="s">
        <v>107</v>
      </c>
      <c r="C4049" s="1" t="s">
        <v>33</v>
      </c>
      <c r="D4049" s="1" t="s">
        <v>45</v>
      </c>
      <c r="E4049" s="1" t="s">
        <v>99</v>
      </c>
      <c r="F4049">
        <v>0.01</v>
      </c>
      <c r="G4049">
        <v>0.32</v>
      </c>
      <c r="H4049">
        <v>0</v>
      </c>
      <c r="I4049">
        <v>7.0000000000000007E-2</v>
      </c>
      <c r="J4049">
        <v>0.4</v>
      </c>
    </row>
    <row r="4050" spans="1:10" x14ac:dyDescent="0.2">
      <c r="A4050" s="1" t="s">
        <v>2930</v>
      </c>
      <c r="B4050" s="1" t="s">
        <v>41</v>
      </c>
      <c r="C4050" s="1" t="s">
        <v>42</v>
      </c>
      <c r="D4050" s="1" t="s">
        <v>214</v>
      </c>
      <c r="E4050" s="1" t="s">
        <v>251</v>
      </c>
      <c r="F4050">
        <v>0</v>
      </c>
      <c r="G4050">
        <v>0</v>
      </c>
      <c r="H4050">
        <v>0.4</v>
      </c>
      <c r="I4050">
        <v>0</v>
      </c>
      <c r="J4050">
        <v>0.4</v>
      </c>
    </row>
    <row r="4051" spans="1:10" x14ac:dyDescent="0.2">
      <c r="A4051" s="1" t="s">
        <v>418</v>
      </c>
      <c r="B4051" s="1" t="s">
        <v>126</v>
      </c>
      <c r="C4051" s="1" t="s">
        <v>42</v>
      </c>
      <c r="D4051" s="1" t="s">
        <v>58</v>
      </c>
      <c r="E4051" s="1" t="s">
        <v>59</v>
      </c>
      <c r="F4051">
        <v>0.31</v>
      </c>
      <c r="G4051">
        <v>0.08</v>
      </c>
      <c r="H4051">
        <v>0</v>
      </c>
      <c r="I4051">
        <v>0.01</v>
      </c>
      <c r="J4051">
        <v>0.4</v>
      </c>
    </row>
    <row r="4052" spans="1:10" x14ac:dyDescent="0.2">
      <c r="A4052" s="1" t="s">
        <v>2608</v>
      </c>
      <c r="B4052" s="1" t="s">
        <v>20</v>
      </c>
      <c r="C4052" s="1" t="s">
        <v>33</v>
      </c>
      <c r="D4052" s="1" t="s">
        <v>38</v>
      </c>
      <c r="E4052" s="1" t="s">
        <v>175</v>
      </c>
      <c r="F4052">
        <v>0.26</v>
      </c>
      <c r="G4052">
        <v>0.1</v>
      </c>
      <c r="H4052">
        <v>0</v>
      </c>
      <c r="I4052">
        <v>0.03</v>
      </c>
      <c r="J4052">
        <v>0.4</v>
      </c>
    </row>
    <row r="4053" spans="1:10" x14ac:dyDescent="0.2">
      <c r="A4053" s="1" t="s">
        <v>2931</v>
      </c>
      <c r="B4053" s="1" t="s">
        <v>20</v>
      </c>
      <c r="C4053" s="1" t="s">
        <v>29</v>
      </c>
      <c r="D4053" s="1" t="s">
        <v>45</v>
      </c>
      <c r="E4053" s="1" t="s">
        <v>770</v>
      </c>
      <c r="F4053">
        <v>0.37</v>
      </c>
      <c r="G4053">
        <v>0</v>
      </c>
      <c r="H4053">
        <v>0</v>
      </c>
      <c r="I4053">
        <v>0.03</v>
      </c>
      <c r="J4053">
        <v>0.4</v>
      </c>
    </row>
    <row r="4054" spans="1:10" x14ac:dyDescent="0.2">
      <c r="A4054" s="1" t="s">
        <v>1046</v>
      </c>
      <c r="B4054" s="1" t="s">
        <v>32</v>
      </c>
      <c r="C4054" s="1" t="s">
        <v>65</v>
      </c>
      <c r="D4054" s="1" t="s">
        <v>173</v>
      </c>
      <c r="E4054" s="1" t="s">
        <v>164</v>
      </c>
      <c r="F4054">
        <v>0.17</v>
      </c>
      <c r="G4054">
        <v>0.19</v>
      </c>
      <c r="H4054">
        <v>0</v>
      </c>
      <c r="I4054">
        <v>0.03</v>
      </c>
      <c r="J4054">
        <v>0.4</v>
      </c>
    </row>
    <row r="4055" spans="1:10" x14ac:dyDescent="0.2">
      <c r="A4055" s="1" t="s">
        <v>2436</v>
      </c>
      <c r="B4055" s="1" t="s">
        <v>32</v>
      </c>
      <c r="C4055" s="1" t="s">
        <v>11</v>
      </c>
      <c r="D4055" s="1" t="s">
        <v>38</v>
      </c>
      <c r="E4055" s="1" t="s">
        <v>248</v>
      </c>
      <c r="F4055">
        <v>0.28999999999999998</v>
      </c>
      <c r="G4055">
        <v>0.06</v>
      </c>
      <c r="H4055">
        <v>0.01</v>
      </c>
      <c r="I4055">
        <v>0.03</v>
      </c>
      <c r="J4055">
        <v>0.4</v>
      </c>
    </row>
    <row r="4056" spans="1:10" x14ac:dyDescent="0.2">
      <c r="A4056" s="1" t="s">
        <v>2733</v>
      </c>
      <c r="B4056" s="1" t="s">
        <v>32</v>
      </c>
      <c r="C4056" s="1" t="s">
        <v>33</v>
      </c>
      <c r="D4056" s="1" t="s">
        <v>45</v>
      </c>
      <c r="E4056" s="1" t="s">
        <v>109</v>
      </c>
      <c r="F4056">
        <v>0.23</v>
      </c>
      <c r="G4056">
        <v>0.13</v>
      </c>
      <c r="H4056">
        <v>0</v>
      </c>
      <c r="I4056">
        <v>0.04</v>
      </c>
      <c r="J4056">
        <v>0.4</v>
      </c>
    </row>
    <row r="4057" spans="1:10" x14ac:dyDescent="0.2">
      <c r="A4057" s="1" t="s">
        <v>2932</v>
      </c>
      <c r="B4057" s="1" t="s">
        <v>41</v>
      </c>
      <c r="C4057" s="1" t="s">
        <v>25</v>
      </c>
      <c r="D4057" s="1" t="s">
        <v>16</v>
      </c>
      <c r="E4057" s="1" t="s">
        <v>1801</v>
      </c>
      <c r="F4057">
        <v>0.33</v>
      </c>
      <c r="G4057">
        <v>0.01</v>
      </c>
      <c r="H4057">
        <v>0</v>
      </c>
      <c r="I4057">
        <v>0.05</v>
      </c>
      <c r="J4057">
        <v>0.4</v>
      </c>
    </row>
    <row r="4058" spans="1:10" x14ac:dyDescent="0.2">
      <c r="A4058" s="1" t="s">
        <v>2933</v>
      </c>
      <c r="B4058" s="1" t="s">
        <v>41</v>
      </c>
      <c r="C4058" s="1" t="s">
        <v>42</v>
      </c>
      <c r="D4058" s="1" t="s">
        <v>71</v>
      </c>
      <c r="E4058" s="1" t="s">
        <v>159</v>
      </c>
      <c r="F4058">
        <v>0.19</v>
      </c>
      <c r="G4058">
        <v>0.15</v>
      </c>
      <c r="H4058">
        <v>0</v>
      </c>
      <c r="I4058">
        <v>0.05</v>
      </c>
      <c r="J4058">
        <v>0.39</v>
      </c>
    </row>
    <row r="4059" spans="1:10" x14ac:dyDescent="0.2">
      <c r="A4059" s="1" t="s">
        <v>293</v>
      </c>
      <c r="B4059" s="1" t="s">
        <v>36</v>
      </c>
      <c r="C4059" s="1" t="s">
        <v>37</v>
      </c>
      <c r="D4059" s="1" t="s">
        <v>22</v>
      </c>
      <c r="E4059" s="1" t="s">
        <v>86</v>
      </c>
      <c r="F4059">
        <v>0.17</v>
      </c>
      <c r="G4059">
        <v>0.15</v>
      </c>
      <c r="H4059">
        <v>0</v>
      </c>
      <c r="I4059">
        <v>7.0000000000000007E-2</v>
      </c>
      <c r="J4059">
        <v>0.39</v>
      </c>
    </row>
    <row r="4060" spans="1:10" x14ac:dyDescent="0.2">
      <c r="A4060" s="1" t="s">
        <v>2934</v>
      </c>
      <c r="B4060" s="1" t="s">
        <v>41</v>
      </c>
      <c r="C4060" s="1" t="s">
        <v>29</v>
      </c>
      <c r="D4060" s="1" t="s">
        <v>38</v>
      </c>
      <c r="E4060" s="1" t="s">
        <v>39</v>
      </c>
      <c r="F4060">
        <v>0.19</v>
      </c>
      <c r="G4060">
        <v>0.15</v>
      </c>
      <c r="H4060">
        <v>0</v>
      </c>
      <c r="I4060">
        <v>0.05</v>
      </c>
      <c r="J4060">
        <v>0.39</v>
      </c>
    </row>
    <row r="4061" spans="1:10" x14ac:dyDescent="0.2">
      <c r="A4061" s="1" t="s">
        <v>1776</v>
      </c>
      <c r="B4061" s="1" t="s">
        <v>102</v>
      </c>
      <c r="C4061" s="1" t="s">
        <v>25</v>
      </c>
      <c r="D4061" s="1" t="s">
        <v>38</v>
      </c>
      <c r="E4061" s="1" t="s">
        <v>59</v>
      </c>
      <c r="F4061">
        <v>0.26</v>
      </c>
      <c r="G4061">
        <v>0.11</v>
      </c>
      <c r="H4061">
        <v>0</v>
      </c>
      <c r="I4061">
        <v>0.02</v>
      </c>
      <c r="J4061">
        <v>0.39</v>
      </c>
    </row>
    <row r="4062" spans="1:10" x14ac:dyDescent="0.2">
      <c r="A4062" s="1" t="s">
        <v>2935</v>
      </c>
      <c r="B4062" s="1" t="s">
        <v>36</v>
      </c>
      <c r="C4062" s="1" t="s">
        <v>37</v>
      </c>
      <c r="D4062" s="1" t="s">
        <v>16</v>
      </c>
      <c r="E4062" s="1" t="s">
        <v>969</v>
      </c>
      <c r="F4062">
        <v>7.0000000000000007E-2</v>
      </c>
      <c r="G4062">
        <v>0.23</v>
      </c>
      <c r="H4062">
        <v>0.01</v>
      </c>
      <c r="I4062">
        <v>0.09</v>
      </c>
      <c r="J4062">
        <v>0.39</v>
      </c>
    </row>
    <row r="4063" spans="1:10" x14ac:dyDescent="0.2">
      <c r="A4063" s="1" t="s">
        <v>1081</v>
      </c>
      <c r="B4063" s="1" t="s">
        <v>62</v>
      </c>
      <c r="C4063" s="1" t="s">
        <v>67</v>
      </c>
      <c r="D4063" s="1" t="s">
        <v>38</v>
      </c>
      <c r="E4063" s="1" t="s">
        <v>175</v>
      </c>
      <c r="F4063">
        <v>0.19</v>
      </c>
      <c r="G4063">
        <v>0.17</v>
      </c>
      <c r="H4063">
        <v>0</v>
      </c>
      <c r="I4063">
        <v>0.03</v>
      </c>
      <c r="J4063">
        <v>0.39</v>
      </c>
    </row>
    <row r="4064" spans="1:10" x14ac:dyDescent="0.2">
      <c r="A4064" s="1" t="s">
        <v>1996</v>
      </c>
      <c r="B4064" s="1" t="s">
        <v>41</v>
      </c>
      <c r="C4064" s="1" t="s">
        <v>29</v>
      </c>
      <c r="D4064" s="1" t="s">
        <v>16</v>
      </c>
      <c r="E4064" s="1" t="s">
        <v>319</v>
      </c>
      <c r="F4064">
        <v>0.19</v>
      </c>
      <c r="G4064">
        <v>0.15</v>
      </c>
      <c r="H4064">
        <v>0.01</v>
      </c>
      <c r="I4064">
        <v>0.05</v>
      </c>
      <c r="J4064">
        <v>0.39</v>
      </c>
    </row>
    <row r="4065" spans="1:10" x14ac:dyDescent="0.2">
      <c r="A4065" s="1" t="s">
        <v>2515</v>
      </c>
      <c r="B4065" s="1" t="s">
        <v>36</v>
      </c>
      <c r="C4065" s="1" t="s">
        <v>65</v>
      </c>
      <c r="D4065" s="1" t="s">
        <v>38</v>
      </c>
      <c r="E4065" s="1" t="s">
        <v>59</v>
      </c>
      <c r="F4065">
        <v>0.15</v>
      </c>
      <c r="G4065">
        <v>0.18</v>
      </c>
      <c r="H4065">
        <v>0</v>
      </c>
      <c r="I4065">
        <v>0.06</v>
      </c>
      <c r="J4065">
        <v>0.39</v>
      </c>
    </row>
    <row r="4066" spans="1:10" x14ac:dyDescent="0.2">
      <c r="A4066" s="1" t="s">
        <v>1385</v>
      </c>
      <c r="B4066" s="1" t="s">
        <v>10</v>
      </c>
      <c r="C4066" s="1" t="s">
        <v>18</v>
      </c>
      <c r="D4066" s="1" t="s">
        <v>12</v>
      </c>
      <c r="E4066" s="1" t="s">
        <v>39</v>
      </c>
      <c r="F4066">
        <v>0.36</v>
      </c>
      <c r="G4066">
        <v>0</v>
      </c>
      <c r="H4066">
        <v>0</v>
      </c>
      <c r="I4066">
        <v>0.03</v>
      </c>
      <c r="J4066">
        <v>0.39</v>
      </c>
    </row>
    <row r="4067" spans="1:10" x14ac:dyDescent="0.2">
      <c r="A4067" s="1" t="s">
        <v>2936</v>
      </c>
      <c r="B4067" s="1" t="s">
        <v>36</v>
      </c>
      <c r="C4067" s="1" t="s">
        <v>57</v>
      </c>
      <c r="D4067" s="1" t="s">
        <v>45</v>
      </c>
      <c r="E4067" s="1" t="s">
        <v>164</v>
      </c>
      <c r="F4067">
        <v>0.17</v>
      </c>
      <c r="G4067">
        <v>0.14000000000000001</v>
      </c>
      <c r="H4067">
        <v>0.03</v>
      </c>
      <c r="I4067">
        <v>0.06</v>
      </c>
      <c r="J4067">
        <v>0.39</v>
      </c>
    </row>
    <row r="4068" spans="1:10" x14ac:dyDescent="0.2">
      <c r="A4068" s="1" t="s">
        <v>2664</v>
      </c>
      <c r="B4068" s="1" t="s">
        <v>36</v>
      </c>
      <c r="C4068" s="1" t="s">
        <v>15</v>
      </c>
      <c r="D4068" s="1" t="s">
        <v>38</v>
      </c>
      <c r="E4068" s="1" t="s">
        <v>109</v>
      </c>
      <c r="F4068">
        <v>0.14000000000000001</v>
      </c>
      <c r="G4068">
        <v>0.18</v>
      </c>
      <c r="H4068">
        <v>0</v>
      </c>
      <c r="I4068">
        <v>7.0000000000000007E-2</v>
      </c>
      <c r="J4068">
        <v>0.39</v>
      </c>
    </row>
    <row r="4069" spans="1:10" x14ac:dyDescent="0.2">
      <c r="A4069" s="1" t="s">
        <v>2671</v>
      </c>
      <c r="B4069" s="1" t="s">
        <v>10</v>
      </c>
      <c r="C4069" s="1" t="s">
        <v>29</v>
      </c>
      <c r="D4069" s="1" t="s">
        <v>12</v>
      </c>
      <c r="E4069" s="1" t="s">
        <v>137</v>
      </c>
      <c r="F4069">
        <v>0.36</v>
      </c>
      <c r="G4069">
        <v>0.01</v>
      </c>
      <c r="H4069">
        <v>0</v>
      </c>
      <c r="I4069">
        <v>0.03</v>
      </c>
      <c r="J4069">
        <v>0.39</v>
      </c>
    </row>
    <row r="4070" spans="1:10" x14ac:dyDescent="0.2">
      <c r="A4070" s="1" t="s">
        <v>2816</v>
      </c>
      <c r="B4070" s="1" t="s">
        <v>20</v>
      </c>
      <c r="C4070" s="1" t="s">
        <v>15</v>
      </c>
      <c r="D4070" s="1" t="s">
        <v>16</v>
      </c>
      <c r="E4070" s="1" t="s">
        <v>59</v>
      </c>
      <c r="F4070">
        <v>0.37</v>
      </c>
      <c r="G4070">
        <v>0</v>
      </c>
      <c r="H4070">
        <v>0</v>
      </c>
      <c r="I4070">
        <v>0.03</v>
      </c>
      <c r="J4070">
        <v>0.39</v>
      </c>
    </row>
    <row r="4071" spans="1:10" x14ac:dyDescent="0.2">
      <c r="A4071" s="1" t="s">
        <v>2937</v>
      </c>
      <c r="B4071" s="1" t="s">
        <v>113</v>
      </c>
      <c r="C4071" s="1" t="s">
        <v>57</v>
      </c>
      <c r="D4071" s="1" t="s">
        <v>45</v>
      </c>
      <c r="E4071" s="1" t="s">
        <v>462</v>
      </c>
      <c r="F4071">
        <v>0</v>
      </c>
      <c r="G4071">
        <v>0</v>
      </c>
      <c r="H4071">
        <v>0.39</v>
      </c>
      <c r="I4071">
        <v>0</v>
      </c>
      <c r="J4071">
        <v>0.39</v>
      </c>
    </row>
    <row r="4072" spans="1:10" x14ac:dyDescent="0.2">
      <c r="A4072" s="1" t="s">
        <v>2938</v>
      </c>
      <c r="B4072" s="1" t="s">
        <v>186</v>
      </c>
      <c r="C4072" s="1" t="s">
        <v>151</v>
      </c>
      <c r="D4072" s="1" t="s">
        <v>16</v>
      </c>
      <c r="E4072" s="1" t="s">
        <v>2848</v>
      </c>
      <c r="F4072">
        <v>0.22</v>
      </c>
      <c r="G4072">
        <v>0.15</v>
      </c>
      <c r="H4072">
        <v>0</v>
      </c>
      <c r="I4072">
        <v>0.03</v>
      </c>
      <c r="J4072">
        <v>0.39</v>
      </c>
    </row>
    <row r="4073" spans="1:10" x14ac:dyDescent="0.2">
      <c r="A4073" s="1" t="s">
        <v>2939</v>
      </c>
      <c r="B4073" s="1" t="s">
        <v>41</v>
      </c>
      <c r="C4073" s="1" t="s">
        <v>47</v>
      </c>
      <c r="D4073" s="1" t="s">
        <v>58</v>
      </c>
      <c r="E4073" s="1" t="s">
        <v>251</v>
      </c>
      <c r="F4073">
        <v>0</v>
      </c>
      <c r="G4073">
        <v>0</v>
      </c>
      <c r="H4073">
        <v>0.39</v>
      </c>
      <c r="I4073">
        <v>0</v>
      </c>
      <c r="J4073">
        <v>0.39</v>
      </c>
    </row>
    <row r="4074" spans="1:10" x14ac:dyDescent="0.2">
      <c r="A4074" s="1" t="s">
        <v>2940</v>
      </c>
      <c r="B4074" s="1" t="s">
        <v>49</v>
      </c>
      <c r="C4074" s="1" t="s">
        <v>124</v>
      </c>
      <c r="D4074" s="1" t="s">
        <v>38</v>
      </c>
      <c r="E4074" s="1" t="s">
        <v>319</v>
      </c>
      <c r="F4074">
        <v>0.28000000000000003</v>
      </c>
      <c r="G4074">
        <v>0.1</v>
      </c>
      <c r="H4074">
        <v>0</v>
      </c>
      <c r="I4074">
        <v>0.01</v>
      </c>
      <c r="J4074">
        <v>0.39</v>
      </c>
    </row>
    <row r="4075" spans="1:10" x14ac:dyDescent="0.2">
      <c r="A4075" s="1" t="s">
        <v>2941</v>
      </c>
      <c r="B4075" s="1" t="s">
        <v>10</v>
      </c>
      <c r="C4075" s="1" t="s">
        <v>15</v>
      </c>
      <c r="D4075" s="1" t="s">
        <v>71</v>
      </c>
      <c r="E4075" s="1" t="s">
        <v>1327</v>
      </c>
      <c r="F4075">
        <v>0.34</v>
      </c>
      <c r="G4075">
        <v>0.02</v>
      </c>
      <c r="H4075">
        <v>0</v>
      </c>
      <c r="I4075">
        <v>0.03</v>
      </c>
      <c r="J4075">
        <v>0.39</v>
      </c>
    </row>
    <row r="4076" spans="1:10" x14ac:dyDescent="0.2">
      <c r="A4076" s="1" t="s">
        <v>1820</v>
      </c>
      <c r="B4076" s="1" t="s">
        <v>41</v>
      </c>
      <c r="C4076" s="1" t="s">
        <v>15</v>
      </c>
      <c r="D4076" s="1" t="s">
        <v>12</v>
      </c>
      <c r="E4076" s="1" t="s">
        <v>99</v>
      </c>
      <c r="F4076">
        <v>0.32</v>
      </c>
      <c r="G4076">
        <v>0.01</v>
      </c>
      <c r="H4076">
        <v>0.01</v>
      </c>
      <c r="I4076">
        <v>0.05</v>
      </c>
      <c r="J4076">
        <v>0.39</v>
      </c>
    </row>
    <row r="4077" spans="1:10" x14ac:dyDescent="0.2">
      <c r="A4077" s="1" t="s">
        <v>676</v>
      </c>
      <c r="B4077" s="1" t="s">
        <v>113</v>
      </c>
      <c r="C4077" s="1" t="s">
        <v>57</v>
      </c>
      <c r="D4077" s="1" t="s">
        <v>38</v>
      </c>
      <c r="E4077" s="1" t="s">
        <v>168</v>
      </c>
      <c r="F4077">
        <v>0.14000000000000001</v>
      </c>
      <c r="G4077">
        <v>0.17</v>
      </c>
      <c r="H4077">
        <v>0</v>
      </c>
      <c r="I4077">
        <v>0.09</v>
      </c>
      <c r="J4077">
        <v>0.39</v>
      </c>
    </row>
    <row r="4078" spans="1:10" x14ac:dyDescent="0.2">
      <c r="A4078" s="1" t="s">
        <v>2942</v>
      </c>
      <c r="B4078" s="1" t="s">
        <v>102</v>
      </c>
      <c r="C4078" s="1" t="s">
        <v>47</v>
      </c>
      <c r="D4078" s="1" t="s">
        <v>58</v>
      </c>
      <c r="E4078" s="1" t="s">
        <v>109</v>
      </c>
      <c r="F4078">
        <v>0.28999999999999998</v>
      </c>
      <c r="G4078">
        <v>0.08</v>
      </c>
      <c r="H4078">
        <v>0</v>
      </c>
      <c r="I4078">
        <v>0.01</v>
      </c>
      <c r="J4078">
        <v>0.39</v>
      </c>
    </row>
    <row r="4079" spans="1:10" x14ac:dyDescent="0.2">
      <c r="A4079" s="1" t="s">
        <v>2943</v>
      </c>
      <c r="B4079" s="1" t="s">
        <v>10</v>
      </c>
      <c r="C4079" s="1" t="s">
        <v>15</v>
      </c>
      <c r="D4079" s="1" t="s">
        <v>45</v>
      </c>
      <c r="E4079" s="1" t="s">
        <v>943</v>
      </c>
      <c r="F4079">
        <v>0.18</v>
      </c>
      <c r="G4079">
        <v>0.14000000000000001</v>
      </c>
      <c r="H4079">
        <v>0.04</v>
      </c>
      <c r="I4079">
        <v>0.04</v>
      </c>
      <c r="J4079">
        <v>0.39</v>
      </c>
    </row>
    <row r="4080" spans="1:10" x14ac:dyDescent="0.2">
      <c r="A4080" s="1" t="s">
        <v>2944</v>
      </c>
      <c r="B4080" s="1" t="s">
        <v>49</v>
      </c>
      <c r="C4080" s="1" t="s">
        <v>47</v>
      </c>
      <c r="D4080" s="1" t="s">
        <v>45</v>
      </c>
      <c r="E4080" s="1" t="s">
        <v>13</v>
      </c>
      <c r="F4080">
        <v>0</v>
      </c>
      <c r="G4080">
        <v>0</v>
      </c>
      <c r="H4080">
        <v>0.39</v>
      </c>
      <c r="I4080">
        <v>0</v>
      </c>
      <c r="J4080">
        <v>0.39</v>
      </c>
    </row>
    <row r="4081" spans="1:10" x14ac:dyDescent="0.2">
      <c r="A4081" s="1" t="s">
        <v>2789</v>
      </c>
      <c r="B4081" s="1" t="s">
        <v>113</v>
      </c>
      <c r="C4081" s="1" t="s">
        <v>18</v>
      </c>
      <c r="D4081" s="1" t="s">
        <v>38</v>
      </c>
      <c r="E4081" s="1" t="s">
        <v>319</v>
      </c>
      <c r="F4081">
        <v>0.39</v>
      </c>
      <c r="G4081">
        <v>0</v>
      </c>
      <c r="H4081">
        <v>0</v>
      </c>
      <c r="I4081">
        <v>0</v>
      </c>
      <c r="J4081">
        <v>0.39</v>
      </c>
    </row>
    <row r="4082" spans="1:10" x14ac:dyDescent="0.2">
      <c r="A4082" s="1" t="s">
        <v>140</v>
      </c>
      <c r="B4082" s="1" t="s">
        <v>62</v>
      </c>
      <c r="C4082" s="1" t="s">
        <v>57</v>
      </c>
      <c r="D4082" s="1" t="s">
        <v>12</v>
      </c>
      <c r="E4082" s="1" t="s">
        <v>99</v>
      </c>
      <c r="F4082">
        <v>0.08</v>
      </c>
      <c r="G4082">
        <v>0.26</v>
      </c>
      <c r="H4082">
        <v>0</v>
      </c>
      <c r="I4082">
        <v>0.05</v>
      </c>
      <c r="J4082">
        <v>0.39</v>
      </c>
    </row>
    <row r="4083" spans="1:10" x14ac:dyDescent="0.2">
      <c r="A4083" s="1" t="s">
        <v>2945</v>
      </c>
      <c r="B4083" s="1" t="s">
        <v>20</v>
      </c>
      <c r="C4083" s="1" t="s">
        <v>15</v>
      </c>
      <c r="D4083" s="1" t="s">
        <v>12</v>
      </c>
      <c r="E4083" s="1" t="s">
        <v>86</v>
      </c>
      <c r="F4083">
        <v>0.36</v>
      </c>
      <c r="G4083">
        <v>0</v>
      </c>
      <c r="H4083">
        <v>0</v>
      </c>
      <c r="I4083">
        <v>0.03</v>
      </c>
      <c r="J4083">
        <v>0.39</v>
      </c>
    </row>
    <row r="4084" spans="1:10" x14ac:dyDescent="0.2">
      <c r="A4084" s="1" t="s">
        <v>2946</v>
      </c>
      <c r="B4084" s="1" t="s">
        <v>32</v>
      </c>
      <c r="C4084" s="1" t="s">
        <v>67</v>
      </c>
      <c r="D4084" s="1" t="s">
        <v>58</v>
      </c>
      <c r="E4084" s="1" t="s">
        <v>39</v>
      </c>
      <c r="F4084">
        <v>0.24</v>
      </c>
      <c r="G4084">
        <v>0.12</v>
      </c>
      <c r="H4084">
        <v>0</v>
      </c>
      <c r="I4084">
        <v>0.03</v>
      </c>
      <c r="J4084">
        <v>0.39</v>
      </c>
    </row>
    <row r="4085" spans="1:10" x14ac:dyDescent="0.2">
      <c r="A4085" s="1" t="s">
        <v>1820</v>
      </c>
      <c r="B4085" s="1" t="s">
        <v>113</v>
      </c>
      <c r="C4085" s="1" t="s">
        <v>15</v>
      </c>
      <c r="D4085" s="1" t="s">
        <v>12</v>
      </c>
      <c r="E4085" s="1" t="s">
        <v>99</v>
      </c>
      <c r="F4085">
        <v>0.23</v>
      </c>
      <c r="G4085">
        <v>7.0000000000000007E-2</v>
      </c>
      <c r="H4085">
        <v>0.03</v>
      </c>
      <c r="I4085">
        <v>0.06</v>
      </c>
      <c r="J4085">
        <v>0.39</v>
      </c>
    </row>
    <row r="4086" spans="1:10" x14ac:dyDescent="0.2">
      <c r="A4086" s="1" t="s">
        <v>2947</v>
      </c>
      <c r="B4086" s="1" t="s">
        <v>20</v>
      </c>
      <c r="C4086" s="1" t="s">
        <v>15</v>
      </c>
      <c r="D4086" s="1" t="s">
        <v>22</v>
      </c>
      <c r="E4086" s="1" t="s">
        <v>59</v>
      </c>
      <c r="F4086">
        <v>0.36</v>
      </c>
      <c r="G4086">
        <v>0</v>
      </c>
      <c r="H4086">
        <v>0</v>
      </c>
      <c r="I4086">
        <v>0.03</v>
      </c>
      <c r="J4086">
        <v>0.39</v>
      </c>
    </row>
    <row r="4087" spans="1:10" x14ac:dyDescent="0.2">
      <c r="A4087" s="1" t="s">
        <v>2948</v>
      </c>
      <c r="B4087" s="1" t="s">
        <v>113</v>
      </c>
      <c r="C4087" s="1" t="s">
        <v>11</v>
      </c>
      <c r="D4087" s="1" t="s">
        <v>1</v>
      </c>
      <c r="E4087" s="1" t="s">
        <v>55</v>
      </c>
      <c r="F4087">
        <v>0.14000000000000001</v>
      </c>
      <c r="G4087">
        <v>0.05</v>
      </c>
      <c r="H4087">
        <v>0.16</v>
      </c>
      <c r="I4087">
        <v>0.04</v>
      </c>
      <c r="J4087">
        <v>0.39</v>
      </c>
    </row>
    <row r="4088" spans="1:10" x14ac:dyDescent="0.2">
      <c r="A4088" s="1" t="s">
        <v>2280</v>
      </c>
      <c r="B4088" s="1" t="s">
        <v>20</v>
      </c>
      <c r="C4088" s="1" t="s">
        <v>15</v>
      </c>
      <c r="D4088" s="1" t="s">
        <v>22</v>
      </c>
      <c r="E4088" s="1" t="s">
        <v>319</v>
      </c>
      <c r="F4088">
        <v>0.36</v>
      </c>
      <c r="G4088">
        <v>0</v>
      </c>
      <c r="H4088">
        <v>0</v>
      </c>
      <c r="I4088">
        <v>0.03</v>
      </c>
      <c r="J4088">
        <v>0.39</v>
      </c>
    </row>
    <row r="4089" spans="1:10" x14ac:dyDescent="0.2">
      <c r="A4089" s="1" t="s">
        <v>2949</v>
      </c>
      <c r="B4089" s="1" t="s">
        <v>126</v>
      </c>
      <c r="C4089" s="1" t="s">
        <v>42</v>
      </c>
      <c r="D4089" s="1" t="s">
        <v>22</v>
      </c>
      <c r="E4089" s="1" t="s">
        <v>13</v>
      </c>
      <c r="F4089">
        <v>0.3</v>
      </c>
      <c r="G4089">
        <v>0.08</v>
      </c>
      <c r="H4089">
        <v>0</v>
      </c>
      <c r="I4089">
        <v>0.01</v>
      </c>
      <c r="J4089">
        <v>0.39</v>
      </c>
    </row>
    <row r="4090" spans="1:10" x14ac:dyDescent="0.2">
      <c r="A4090" s="1" t="s">
        <v>293</v>
      </c>
      <c r="B4090" s="1" t="s">
        <v>64</v>
      </c>
      <c r="C4090" s="1" t="s">
        <v>37</v>
      </c>
      <c r="D4090" s="1" t="s">
        <v>22</v>
      </c>
      <c r="E4090" s="1" t="s">
        <v>86</v>
      </c>
      <c r="F4090">
        <v>0.18</v>
      </c>
      <c r="G4090">
        <v>0.16</v>
      </c>
      <c r="H4090">
        <v>0</v>
      </c>
      <c r="I4090">
        <v>0.05</v>
      </c>
      <c r="J4090">
        <v>0.39</v>
      </c>
    </row>
    <row r="4091" spans="1:10" x14ac:dyDescent="0.2">
      <c r="A4091" s="1" t="s">
        <v>2950</v>
      </c>
      <c r="B4091" s="1" t="s">
        <v>36</v>
      </c>
      <c r="C4091" s="1" t="s">
        <v>37</v>
      </c>
      <c r="D4091" s="1" t="s">
        <v>173</v>
      </c>
      <c r="E4091" s="1" t="s">
        <v>159</v>
      </c>
      <c r="F4091">
        <v>0.31</v>
      </c>
      <c r="G4091">
        <v>0.01</v>
      </c>
      <c r="H4091">
        <v>0.03</v>
      </c>
      <c r="I4091">
        <v>0.05</v>
      </c>
      <c r="J4091">
        <v>0.39</v>
      </c>
    </row>
    <row r="4092" spans="1:10" x14ac:dyDescent="0.2">
      <c r="A4092" s="1" t="s">
        <v>2951</v>
      </c>
      <c r="B4092" s="1" t="s">
        <v>186</v>
      </c>
      <c r="C4092" s="1" t="s">
        <v>54</v>
      </c>
      <c r="D4092" s="1" t="s">
        <v>45</v>
      </c>
      <c r="E4092" s="1" t="s">
        <v>2266</v>
      </c>
      <c r="F4092">
        <v>0</v>
      </c>
      <c r="G4092">
        <v>0</v>
      </c>
      <c r="H4092">
        <v>0.37</v>
      </c>
      <c r="I4092">
        <v>0.03</v>
      </c>
      <c r="J4092">
        <v>0.39</v>
      </c>
    </row>
    <row r="4093" spans="1:10" x14ac:dyDescent="0.2">
      <c r="A4093" s="1" t="s">
        <v>2952</v>
      </c>
      <c r="B4093" s="1" t="s">
        <v>62</v>
      </c>
      <c r="C4093" s="1" t="s">
        <v>67</v>
      </c>
      <c r="D4093" s="1" t="s">
        <v>45</v>
      </c>
      <c r="E4093" s="1" t="s">
        <v>251</v>
      </c>
      <c r="F4093">
        <v>0.18</v>
      </c>
      <c r="G4093">
        <v>0.04</v>
      </c>
      <c r="H4093">
        <v>0.15</v>
      </c>
      <c r="I4093">
        <v>0.02</v>
      </c>
      <c r="J4093">
        <v>0.39</v>
      </c>
    </row>
    <row r="4094" spans="1:10" x14ac:dyDescent="0.2">
      <c r="A4094" s="1" t="s">
        <v>2620</v>
      </c>
      <c r="B4094" s="1" t="s">
        <v>32</v>
      </c>
      <c r="C4094" s="1" t="s">
        <v>57</v>
      </c>
      <c r="D4094" s="1" t="s">
        <v>58</v>
      </c>
      <c r="E4094" s="1" t="s">
        <v>319</v>
      </c>
      <c r="F4094">
        <v>0.18</v>
      </c>
      <c r="G4094">
        <v>0.17</v>
      </c>
      <c r="H4094">
        <v>0.01</v>
      </c>
      <c r="I4094">
        <v>0.04</v>
      </c>
      <c r="J4094">
        <v>0.39</v>
      </c>
    </row>
    <row r="4095" spans="1:10" x14ac:dyDescent="0.2">
      <c r="A4095" s="1" t="s">
        <v>2953</v>
      </c>
      <c r="B4095" s="1" t="s">
        <v>559</v>
      </c>
      <c r="C4095" s="1" t="s">
        <v>67</v>
      </c>
      <c r="D4095" s="1" t="s">
        <v>16</v>
      </c>
      <c r="E4095" s="1" t="s">
        <v>55</v>
      </c>
      <c r="F4095">
        <v>0.14000000000000001</v>
      </c>
      <c r="G4095">
        <v>0.19</v>
      </c>
      <c r="H4095">
        <v>0</v>
      </c>
      <c r="I4095">
        <v>0.06</v>
      </c>
      <c r="J4095">
        <v>0.39</v>
      </c>
    </row>
    <row r="4096" spans="1:10" x14ac:dyDescent="0.2">
      <c r="A4096" s="1" t="s">
        <v>1559</v>
      </c>
      <c r="B4096" s="1" t="s">
        <v>20</v>
      </c>
      <c r="C4096" s="1" t="s">
        <v>18</v>
      </c>
      <c r="D4096" s="1" t="s">
        <v>16</v>
      </c>
      <c r="E4096" s="1" t="s">
        <v>99</v>
      </c>
      <c r="F4096">
        <v>0.22</v>
      </c>
      <c r="G4096">
        <v>0.13</v>
      </c>
      <c r="H4096">
        <v>0</v>
      </c>
      <c r="I4096">
        <v>0.04</v>
      </c>
      <c r="J4096">
        <v>0.39</v>
      </c>
    </row>
    <row r="4097" spans="1:10" x14ac:dyDescent="0.2">
      <c r="A4097" s="1" t="s">
        <v>2954</v>
      </c>
      <c r="B4097" s="1" t="s">
        <v>10</v>
      </c>
      <c r="C4097" s="1" t="s">
        <v>57</v>
      </c>
      <c r="D4097" s="1" t="s">
        <v>173</v>
      </c>
      <c r="E4097" s="1" t="s">
        <v>13</v>
      </c>
      <c r="F4097">
        <v>0.19</v>
      </c>
      <c r="G4097">
        <v>0.17</v>
      </c>
      <c r="H4097">
        <v>0</v>
      </c>
      <c r="I4097">
        <v>0.03</v>
      </c>
      <c r="J4097">
        <v>0.39</v>
      </c>
    </row>
    <row r="4098" spans="1:10" x14ac:dyDescent="0.2">
      <c r="A4098" s="1" t="s">
        <v>2955</v>
      </c>
      <c r="B4098" s="1" t="s">
        <v>20</v>
      </c>
      <c r="C4098" s="1" t="s">
        <v>25</v>
      </c>
      <c r="D4098" s="1" t="s">
        <v>1</v>
      </c>
      <c r="E4098" s="1" t="s">
        <v>13</v>
      </c>
      <c r="F4098">
        <v>0.34</v>
      </c>
      <c r="G4098">
        <v>0.02</v>
      </c>
      <c r="H4098">
        <v>0</v>
      </c>
      <c r="I4098">
        <v>0.03</v>
      </c>
      <c r="J4098">
        <v>0.39</v>
      </c>
    </row>
    <row r="4099" spans="1:10" x14ac:dyDescent="0.2">
      <c r="A4099" s="1" t="s">
        <v>1045</v>
      </c>
      <c r="B4099" s="1" t="s">
        <v>32</v>
      </c>
      <c r="C4099" s="1" t="s">
        <v>33</v>
      </c>
      <c r="D4099" s="1" t="s">
        <v>12</v>
      </c>
      <c r="E4099" s="1" t="s">
        <v>99</v>
      </c>
      <c r="F4099">
        <v>0.18</v>
      </c>
      <c r="G4099">
        <v>0.17</v>
      </c>
      <c r="H4099">
        <v>0</v>
      </c>
      <c r="I4099">
        <v>0.04</v>
      </c>
      <c r="J4099">
        <v>0.39</v>
      </c>
    </row>
    <row r="4100" spans="1:10" x14ac:dyDescent="0.2">
      <c r="A4100" s="1" t="s">
        <v>2956</v>
      </c>
      <c r="B4100" s="1" t="s">
        <v>62</v>
      </c>
      <c r="C4100" s="1" t="s">
        <v>57</v>
      </c>
      <c r="D4100" s="1" t="s">
        <v>214</v>
      </c>
      <c r="E4100" s="1" t="s">
        <v>86</v>
      </c>
      <c r="F4100">
        <v>0.25</v>
      </c>
      <c r="G4100">
        <v>0.06</v>
      </c>
      <c r="H4100">
        <v>0.05</v>
      </c>
      <c r="I4100">
        <v>0.03</v>
      </c>
      <c r="J4100">
        <v>0.39</v>
      </c>
    </row>
    <row r="4101" spans="1:10" x14ac:dyDescent="0.2">
      <c r="A4101" s="1" t="s">
        <v>2957</v>
      </c>
      <c r="B4101" s="1" t="s">
        <v>10</v>
      </c>
      <c r="C4101" s="1" t="s">
        <v>57</v>
      </c>
      <c r="D4101" s="1" t="s">
        <v>22</v>
      </c>
      <c r="E4101" s="1" t="s">
        <v>251</v>
      </c>
      <c r="F4101">
        <v>0</v>
      </c>
      <c r="G4101">
        <v>0</v>
      </c>
      <c r="H4101">
        <v>0.39</v>
      </c>
      <c r="I4101">
        <v>0</v>
      </c>
      <c r="J4101">
        <v>0.39</v>
      </c>
    </row>
    <row r="4102" spans="1:10" x14ac:dyDescent="0.2">
      <c r="A4102" s="1" t="s">
        <v>2958</v>
      </c>
      <c r="B4102" s="1" t="s">
        <v>107</v>
      </c>
      <c r="C4102" s="1" t="s">
        <v>25</v>
      </c>
      <c r="D4102" s="1" t="s">
        <v>214</v>
      </c>
      <c r="E4102" s="1" t="s">
        <v>34</v>
      </c>
      <c r="F4102">
        <v>0</v>
      </c>
      <c r="G4102">
        <v>0.32</v>
      </c>
      <c r="H4102">
        <v>0</v>
      </c>
      <c r="I4102">
        <v>7.0000000000000007E-2</v>
      </c>
      <c r="J4102">
        <v>0.39</v>
      </c>
    </row>
    <row r="4103" spans="1:10" x14ac:dyDescent="0.2">
      <c r="A4103" s="1" t="s">
        <v>785</v>
      </c>
      <c r="B4103" s="1" t="s">
        <v>102</v>
      </c>
      <c r="C4103" s="1" t="s">
        <v>124</v>
      </c>
      <c r="D4103" s="1" t="s">
        <v>12</v>
      </c>
      <c r="E4103" s="1" t="s">
        <v>99</v>
      </c>
      <c r="F4103">
        <v>0.28999999999999998</v>
      </c>
      <c r="G4103">
        <v>0.08</v>
      </c>
      <c r="H4103">
        <v>0</v>
      </c>
      <c r="I4103">
        <v>0.01</v>
      </c>
      <c r="J4103">
        <v>0.39</v>
      </c>
    </row>
    <row r="4104" spans="1:10" x14ac:dyDescent="0.2">
      <c r="A4104" s="1" t="s">
        <v>1459</v>
      </c>
      <c r="B4104" s="1" t="s">
        <v>36</v>
      </c>
      <c r="C4104" s="1" t="s">
        <v>65</v>
      </c>
      <c r="D4104" s="1" t="s">
        <v>12</v>
      </c>
      <c r="E4104" s="1" t="s">
        <v>55</v>
      </c>
      <c r="F4104">
        <v>0.3</v>
      </c>
      <c r="G4104">
        <v>0.01</v>
      </c>
      <c r="H4104">
        <v>0</v>
      </c>
      <c r="I4104">
        <v>7.0000000000000007E-2</v>
      </c>
      <c r="J4104">
        <v>0.39</v>
      </c>
    </row>
    <row r="4105" spans="1:10" x14ac:dyDescent="0.2">
      <c r="A4105" s="1" t="s">
        <v>229</v>
      </c>
      <c r="B4105" s="1" t="s">
        <v>49</v>
      </c>
      <c r="C4105" s="1" t="s">
        <v>42</v>
      </c>
      <c r="D4105" s="1" t="s">
        <v>12</v>
      </c>
      <c r="E4105" s="1" t="s">
        <v>99</v>
      </c>
      <c r="F4105">
        <v>0.28000000000000003</v>
      </c>
      <c r="G4105">
        <v>0.1</v>
      </c>
      <c r="H4105">
        <v>0</v>
      </c>
      <c r="I4105">
        <v>0.01</v>
      </c>
      <c r="J4105">
        <v>0.39</v>
      </c>
    </row>
    <row r="4106" spans="1:10" x14ac:dyDescent="0.2">
      <c r="A4106" s="1" t="s">
        <v>2959</v>
      </c>
      <c r="B4106" s="1" t="s">
        <v>342</v>
      </c>
      <c r="C4106" s="1" t="s">
        <v>151</v>
      </c>
      <c r="D4106" s="1" t="s">
        <v>71</v>
      </c>
      <c r="E4106" s="1" t="s">
        <v>13</v>
      </c>
      <c r="F4106">
        <v>0</v>
      </c>
      <c r="G4106">
        <v>0</v>
      </c>
      <c r="H4106">
        <v>0.34</v>
      </c>
      <c r="I4106">
        <v>0.05</v>
      </c>
      <c r="J4106">
        <v>0.39</v>
      </c>
    </row>
    <row r="4107" spans="1:10" hidden="1" x14ac:dyDescent="0.2">
      <c r="A4107" s="1" t="s">
        <v>2719</v>
      </c>
      <c r="B4107" s="1" t="s">
        <v>36</v>
      </c>
      <c r="C4107" s="1" t="s">
        <v>191</v>
      </c>
      <c r="D4107" s="1" t="s">
        <v>38</v>
      </c>
      <c r="E4107" s="1" t="s">
        <v>220</v>
      </c>
      <c r="F4107">
        <v>0.18</v>
      </c>
      <c r="G4107">
        <v>0.14000000000000001</v>
      </c>
      <c r="H4107">
        <v>0</v>
      </c>
      <c r="I4107">
        <v>0.06</v>
      </c>
      <c r="J4107">
        <v>0.39</v>
      </c>
    </row>
    <row r="4108" spans="1:10" x14ac:dyDescent="0.2">
      <c r="A4108" s="1" t="s">
        <v>2960</v>
      </c>
      <c r="B4108" s="1" t="s">
        <v>126</v>
      </c>
      <c r="C4108" s="1" t="s">
        <v>25</v>
      </c>
      <c r="D4108" s="1" t="s">
        <v>173</v>
      </c>
      <c r="E4108" s="1" t="s">
        <v>13</v>
      </c>
      <c r="F4108">
        <v>0.23</v>
      </c>
      <c r="G4108">
        <v>0.06</v>
      </c>
      <c r="H4108">
        <v>0.09</v>
      </c>
      <c r="I4108">
        <v>0.01</v>
      </c>
      <c r="J4108">
        <v>0.39</v>
      </c>
    </row>
    <row r="4109" spans="1:10" x14ac:dyDescent="0.2">
      <c r="A4109" s="1" t="s">
        <v>2961</v>
      </c>
      <c r="B4109" s="1" t="s">
        <v>107</v>
      </c>
      <c r="C4109" s="1" t="s">
        <v>18</v>
      </c>
      <c r="D4109" s="1" t="s">
        <v>26</v>
      </c>
      <c r="E4109" s="1" t="s">
        <v>86</v>
      </c>
      <c r="F4109">
        <v>0</v>
      </c>
      <c r="G4109">
        <v>0.32</v>
      </c>
      <c r="H4109">
        <v>0</v>
      </c>
      <c r="I4109">
        <v>7.0000000000000007E-2</v>
      </c>
      <c r="J4109">
        <v>0.39</v>
      </c>
    </row>
    <row r="4110" spans="1:10" x14ac:dyDescent="0.2">
      <c r="A4110" s="1" t="s">
        <v>2962</v>
      </c>
      <c r="B4110" s="1" t="s">
        <v>41</v>
      </c>
      <c r="C4110" s="1" t="s">
        <v>124</v>
      </c>
      <c r="D4110" s="1" t="s">
        <v>22</v>
      </c>
      <c r="E4110" s="1" t="s">
        <v>55</v>
      </c>
      <c r="F4110">
        <v>0.19</v>
      </c>
      <c r="G4110">
        <v>0.15</v>
      </c>
      <c r="H4110">
        <v>0</v>
      </c>
      <c r="I4110">
        <v>0.05</v>
      </c>
      <c r="J4110">
        <v>0.39</v>
      </c>
    </row>
    <row r="4111" spans="1:10" x14ac:dyDescent="0.2">
      <c r="A4111" s="1" t="s">
        <v>2947</v>
      </c>
      <c r="B4111" s="1" t="s">
        <v>10</v>
      </c>
      <c r="C4111" s="1" t="s">
        <v>15</v>
      </c>
      <c r="D4111" s="1" t="s">
        <v>22</v>
      </c>
      <c r="E4111" s="1" t="s">
        <v>59</v>
      </c>
      <c r="F4111">
        <v>0.36</v>
      </c>
      <c r="G4111">
        <v>0</v>
      </c>
      <c r="H4111">
        <v>0</v>
      </c>
      <c r="I4111">
        <v>0.03</v>
      </c>
      <c r="J4111">
        <v>0.39</v>
      </c>
    </row>
    <row r="4112" spans="1:10" x14ac:dyDescent="0.2">
      <c r="A4112" s="1" t="s">
        <v>2963</v>
      </c>
      <c r="B4112" s="1" t="s">
        <v>41</v>
      </c>
      <c r="C4112" s="1" t="s">
        <v>151</v>
      </c>
      <c r="D4112" s="1" t="s">
        <v>71</v>
      </c>
      <c r="E4112" s="1" t="s">
        <v>86</v>
      </c>
      <c r="F4112">
        <v>0.16</v>
      </c>
      <c r="G4112">
        <v>0.13</v>
      </c>
      <c r="H4112">
        <v>0.06</v>
      </c>
      <c r="I4112">
        <v>0.04</v>
      </c>
      <c r="J4112">
        <v>0.39</v>
      </c>
    </row>
    <row r="4113" spans="1:10" x14ac:dyDescent="0.2">
      <c r="A4113" s="1" t="s">
        <v>2964</v>
      </c>
      <c r="B4113" s="1" t="s">
        <v>41</v>
      </c>
      <c r="C4113" s="1" t="s">
        <v>47</v>
      </c>
      <c r="D4113" s="1" t="s">
        <v>38</v>
      </c>
      <c r="E4113" s="1" t="s">
        <v>248</v>
      </c>
      <c r="F4113">
        <v>0.19</v>
      </c>
      <c r="G4113">
        <v>0.15</v>
      </c>
      <c r="H4113">
        <v>0</v>
      </c>
      <c r="I4113">
        <v>0.05</v>
      </c>
      <c r="J4113">
        <v>0.39</v>
      </c>
    </row>
    <row r="4114" spans="1:10" x14ac:dyDescent="0.2">
      <c r="A4114" s="1" t="s">
        <v>2965</v>
      </c>
      <c r="B4114" s="1" t="s">
        <v>10</v>
      </c>
      <c r="C4114" s="1" t="s">
        <v>33</v>
      </c>
      <c r="D4114" s="1" t="s">
        <v>22</v>
      </c>
      <c r="E4114" s="1" t="s">
        <v>175</v>
      </c>
      <c r="F4114">
        <v>0.37</v>
      </c>
      <c r="G4114">
        <v>0</v>
      </c>
      <c r="H4114">
        <v>0</v>
      </c>
      <c r="I4114">
        <v>0.02</v>
      </c>
      <c r="J4114">
        <v>0.39</v>
      </c>
    </row>
    <row r="4115" spans="1:10" x14ac:dyDescent="0.2">
      <c r="A4115" s="1" t="s">
        <v>468</v>
      </c>
      <c r="B4115" s="1" t="s">
        <v>128</v>
      </c>
      <c r="C4115" s="1" t="s">
        <v>67</v>
      </c>
      <c r="D4115" s="1" t="s">
        <v>38</v>
      </c>
      <c r="E4115" s="1" t="s">
        <v>59</v>
      </c>
      <c r="F4115">
        <v>0.23</v>
      </c>
      <c r="G4115">
        <v>0.12</v>
      </c>
      <c r="H4115">
        <v>0</v>
      </c>
      <c r="I4115">
        <v>0.04</v>
      </c>
      <c r="J4115">
        <v>0.39</v>
      </c>
    </row>
    <row r="4116" spans="1:10" x14ac:dyDescent="0.2">
      <c r="A4116" s="1" t="s">
        <v>131</v>
      </c>
      <c r="B4116" s="1" t="s">
        <v>128</v>
      </c>
      <c r="C4116" s="1" t="s">
        <v>67</v>
      </c>
      <c r="D4116" s="1" t="s">
        <v>22</v>
      </c>
      <c r="E4116" s="1" t="s">
        <v>86</v>
      </c>
      <c r="F4116">
        <v>0.22</v>
      </c>
      <c r="G4116">
        <v>0.14000000000000001</v>
      </c>
      <c r="H4116">
        <v>0</v>
      </c>
      <c r="I4116">
        <v>0.03</v>
      </c>
      <c r="J4116">
        <v>0.39</v>
      </c>
    </row>
    <row r="4117" spans="1:10" x14ac:dyDescent="0.2">
      <c r="A4117" s="1" t="s">
        <v>2966</v>
      </c>
      <c r="B4117" s="1" t="s">
        <v>41</v>
      </c>
      <c r="C4117" s="1" t="s">
        <v>25</v>
      </c>
      <c r="D4117" s="1" t="s">
        <v>12</v>
      </c>
      <c r="E4117" s="1" t="s">
        <v>59</v>
      </c>
      <c r="F4117">
        <v>0.19</v>
      </c>
      <c r="G4117">
        <v>0.15</v>
      </c>
      <c r="H4117">
        <v>0</v>
      </c>
      <c r="I4117">
        <v>0.05</v>
      </c>
      <c r="J4117">
        <v>0.39</v>
      </c>
    </row>
    <row r="4118" spans="1:10" x14ac:dyDescent="0.2">
      <c r="A4118" s="1" t="s">
        <v>503</v>
      </c>
      <c r="B4118" s="1" t="s">
        <v>36</v>
      </c>
      <c r="C4118" s="1" t="s">
        <v>11</v>
      </c>
      <c r="D4118" s="1" t="s">
        <v>45</v>
      </c>
      <c r="E4118" s="1" t="s">
        <v>59</v>
      </c>
      <c r="F4118">
        <v>0.33</v>
      </c>
      <c r="G4118">
        <v>0.02</v>
      </c>
      <c r="H4118">
        <v>0</v>
      </c>
      <c r="I4118">
        <v>0.04</v>
      </c>
      <c r="J4118">
        <v>0.39</v>
      </c>
    </row>
    <row r="4119" spans="1:10" x14ac:dyDescent="0.2">
      <c r="A4119" s="1" t="s">
        <v>2967</v>
      </c>
      <c r="B4119" s="1" t="s">
        <v>20</v>
      </c>
      <c r="C4119" s="1" t="s">
        <v>18</v>
      </c>
      <c r="D4119" s="1" t="s">
        <v>173</v>
      </c>
      <c r="E4119" s="1" t="s">
        <v>319</v>
      </c>
      <c r="F4119">
        <v>0.24</v>
      </c>
      <c r="G4119">
        <v>0.11</v>
      </c>
      <c r="H4119">
        <v>0</v>
      </c>
      <c r="I4119">
        <v>0.04</v>
      </c>
      <c r="J4119">
        <v>0.39</v>
      </c>
    </row>
    <row r="4120" spans="1:10" x14ac:dyDescent="0.2">
      <c r="A4120" s="1" t="s">
        <v>2968</v>
      </c>
      <c r="B4120" s="1" t="s">
        <v>36</v>
      </c>
      <c r="C4120" s="1" t="s">
        <v>15</v>
      </c>
      <c r="D4120" s="1" t="s">
        <v>16</v>
      </c>
      <c r="E4120" s="1" t="s">
        <v>178</v>
      </c>
      <c r="F4120">
        <v>7.0000000000000007E-2</v>
      </c>
      <c r="G4120">
        <v>0.24</v>
      </c>
      <c r="H4120">
        <v>0</v>
      </c>
      <c r="I4120">
        <v>0.08</v>
      </c>
      <c r="J4120">
        <v>0.39</v>
      </c>
    </row>
    <row r="4121" spans="1:10" x14ac:dyDescent="0.2">
      <c r="A4121" s="1" t="s">
        <v>2969</v>
      </c>
      <c r="B4121" s="1" t="s">
        <v>10</v>
      </c>
      <c r="C4121" s="1" t="s">
        <v>15</v>
      </c>
      <c r="D4121" s="1" t="s">
        <v>26</v>
      </c>
      <c r="E4121" s="1" t="s">
        <v>86</v>
      </c>
      <c r="F4121">
        <v>0.34</v>
      </c>
      <c r="G4121">
        <v>0.02</v>
      </c>
      <c r="H4121">
        <v>0</v>
      </c>
      <c r="I4121">
        <v>0.03</v>
      </c>
      <c r="J4121">
        <v>0.39</v>
      </c>
    </row>
    <row r="4122" spans="1:10" x14ac:dyDescent="0.2">
      <c r="A4122" s="1" t="s">
        <v>2970</v>
      </c>
      <c r="B4122" s="1" t="s">
        <v>41</v>
      </c>
      <c r="C4122" s="1" t="s">
        <v>124</v>
      </c>
      <c r="D4122" s="1" t="s">
        <v>22</v>
      </c>
      <c r="E4122" s="1" t="s">
        <v>86</v>
      </c>
      <c r="F4122">
        <v>0.19</v>
      </c>
      <c r="G4122">
        <v>0.15</v>
      </c>
      <c r="H4122">
        <v>0</v>
      </c>
      <c r="I4122">
        <v>0.05</v>
      </c>
      <c r="J4122">
        <v>0.39</v>
      </c>
    </row>
    <row r="4123" spans="1:10" x14ac:dyDescent="0.2">
      <c r="A4123" s="1" t="s">
        <v>2971</v>
      </c>
      <c r="B4123" s="1" t="s">
        <v>36</v>
      </c>
      <c r="C4123" s="1" t="s">
        <v>37</v>
      </c>
      <c r="D4123" s="1" t="s">
        <v>12</v>
      </c>
      <c r="E4123" s="1" t="s">
        <v>99</v>
      </c>
      <c r="F4123">
        <v>0.16</v>
      </c>
      <c r="G4123">
        <v>0.15</v>
      </c>
      <c r="H4123">
        <v>0</v>
      </c>
      <c r="I4123">
        <v>7.0000000000000007E-2</v>
      </c>
      <c r="J4123">
        <v>0.39</v>
      </c>
    </row>
    <row r="4124" spans="1:10" x14ac:dyDescent="0.2">
      <c r="A4124" s="1" t="s">
        <v>1371</v>
      </c>
      <c r="B4124" s="1" t="s">
        <v>32</v>
      </c>
      <c r="C4124" s="1" t="s">
        <v>37</v>
      </c>
      <c r="D4124" s="1" t="s">
        <v>26</v>
      </c>
      <c r="E4124" s="1" t="s">
        <v>1105</v>
      </c>
      <c r="F4124">
        <v>0.22</v>
      </c>
      <c r="G4124">
        <v>0.13</v>
      </c>
      <c r="H4124">
        <v>0</v>
      </c>
      <c r="I4124">
        <v>0.03</v>
      </c>
      <c r="J4124">
        <v>0.39</v>
      </c>
    </row>
    <row r="4125" spans="1:10" x14ac:dyDescent="0.2">
      <c r="A4125" s="1" t="s">
        <v>2972</v>
      </c>
      <c r="B4125" s="1" t="s">
        <v>150</v>
      </c>
      <c r="C4125" s="1" t="s">
        <v>54</v>
      </c>
      <c r="D4125" s="1" t="s">
        <v>45</v>
      </c>
      <c r="E4125" s="1" t="s">
        <v>1643</v>
      </c>
      <c r="F4125">
        <v>0</v>
      </c>
      <c r="G4125">
        <v>0</v>
      </c>
      <c r="H4125">
        <v>0.39</v>
      </c>
      <c r="I4125">
        <v>0</v>
      </c>
      <c r="J4125">
        <v>0.39</v>
      </c>
    </row>
    <row r="4126" spans="1:10" x14ac:dyDescent="0.2">
      <c r="A4126" s="1" t="s">
        <v>2973</v>
      </c>
      <c r="B4126" s="1" t="s">
        <v>10</v>
      </c>
      <c r="C4126" s="1" t="s">
        <v>29</v>
      </c>
      <c r="D4126" s="1" t="s">
        <v>173</v>
      </c>
      <c r="E4126" s="1" t="s">
        <v>86</v>
      </c>
      <c r="F4126">
        <v>0.35</v>
      </c>
      <c r="G4126">
        <v>0.01</v>
      </c>
      <c r="H4126">
        <v>0</v>
      </c>
      <c r="I4126">
        <v>0.03</v>
      </c>
      <c r="J4126">
        <v>0.39</v>
      </c>
    </row>
    <row r="4127" spans="1:10" x14ac:dyDescent="0.2">
      <c r="A4127" s="1" t="s">
        <v>2974</v>
      </c>
      <c r="B4127" s="1" t="s">
        <v>62</v>
      </c>
      <c r="C4127" s="1" t="s">
        <v>57</v>
      </c>
      <c r="D4127" s="1" t="s">
        <v>12</v>
      </c>
      <c r="E4127" s="1" t="s">
        <v>99</v>
      </c>
      <c r="F4127">
        <v>0.36</v>
      </c>
      <c r="G4127">
        <v>0.01</v>
      </c>
      <c r="H4127">
        <v>0</v>
      </c>
      <c r="I4127">
        <v>0.03</v>
      </c>
      <c r="J4127">
        <v>0.39</v>
      </c>
    </row>
    <row r="4128" spans="1:10" x14ac:dyDescent="0.2">
      <c r="A4128" s="1" t="s">
        <v>977</v>
      </c>
      <c r="B4128" s="1" t="s">
        <v>49</v>
      </c>
      <c r="C4128" s="1" t="s">
        <v>25</v>
      </c>
      <c r="D4128" s="1" t="s">
        <v>26</v>
      </c>
      <c r="E4128" s="1" t="s">
        <v>99</v>
      </c>
      <c r="F4128">
        <v>0.28000000000000003</v>
      </c>
      <c r="G4128">
        <v>0.1</v>
      </c>
      <c r="H4128">
        <v>0</v>
      </c>
      <c r="I4128">
        <v>0.01</v>
      </c>
      <c r="J4128">
        <v>0.39</v>
      </c>
    </row>
    <row r="4129" spans="1:10" x14ac:dyDescent="0.2">
      <c r="A4129" s="1" t="s">
        <v>2975</v>
      </c>
      <c r="B4129" s="1" t="s">
        <v>41</v>
      </c>
      <c r="C4129" s="1" t="s">
        <v>11</v>
      </c>
      <c r="D4129" s="1" t="s">
        <v>1</v>
      </c>
      <c r="E4129" s="1" t="s">
        <v>220</v>
      </c>
      <c r="F4129">
        <v>0.19</v>
      </c>
      <c r="G4129">
        <v>0.15</v>
      </c>
      <c r="H4129">
        <v>0</v>
      </c>
      <c r="I4129">
        <v>0.05</v>
      </c>
      <c r="J4129">
        <v>0.39</v>
      </c>
    </row>
    <row r="4130" spans="1:10" x14ac:dyDescent="0.2">
      <c r="A4130" s="1" t="s">
        <v>1946</v>
      </c>
      <c r="B4130" s="1" t="s">
        <v>36</v>
      </c>
      <c r="C4130" s="1" t="s">
        <v>75</v>
      </c>
      <c r="D4130" s="1" t="s">
        <v>12</v>
      </c>
      <c r="E4130" s="1" t="s">
        <v>1947</v>
      </c>
      <c r="F4130">
        <v>0.35</v>
      </c>
      <c r="G4130">
        <v>0</v>
      </c>
      <c r="H4130">
        <v>0</v>
      </c>
      <c r="I4130">
        <v>0.04</v>
      </c>
      <c r="J4130">
        <v>0.39</v>
      </c>
    </row>
    <row r="4131" spans="1:10" x14ac:dyDescent="0.2">
      <c r="A4131" s="1" t="s">
        <v>2976</v>
      </c>
      <c r="B4131" s="1" t="s">
        <v>41</v>
      </c>
      <c r="C4131" s="1" t="s">
        <v>47</v>
      </c>
      <c r="D4131" s="1" t="s">
        <v>16</v>
      </c>
      <c r="E4131" s="1" t="s">
        <v>178</v>
      </c>
      <c r="F4131">
        <v>0.19</v>
      </c>
      <c r="G4131">
        <v>0.15</v>
      </c>
      <c r="H4131">
        <v>0</v>
      </c>
      <c r="I4131">
        <v>0.05</v>
      </c>
      <c r="J4131">
        <v>0.39</v>
      </c>
    </row>
    <row r="4132" spans="1:10" x14ac:dyDescent="0.2">
      <c r="A4132" s="1" t="s">
        <v>2977</v>
      </c>
      <c r="B4132" s="1" t="s">
        <v>102</v>
      </c>
      <c r="C4132" s="1" t="s">
        <v>25</v>
      </c>
      <c r="D4132" s="1" t="s">
        <v>58</v>
      </c>
      <c r="E4132" s="1" t="s">
        <v>86</v>
      </c>
      <c r="F4132">
        <v>0.28999999999999998</v>
      </c>
      <c r="G4132">
        <v>0.08</v>
      </c>
      <c r="H4132">
        <v>0</v>
      </c>
      <c r="I4132">
        <v>0.01</v>
      </c>
      <c r="J4132">
        <v>0.39</v>
      </c>
    </row>
    <row r="4133" spans="1:10" x14ac:dyDescent="0.2">
      <c r="A4133" s="1" t="s">
        <v>2978</v>
      </c>
      <c r="B4133" s="1" t="s">
        <v>20</v>
      </c>
      <c r="C4133" s="1" t="s">
        <v>18</v>
      </c>
      <c r="D4133" s="1" t="s">
        <v>22</v>
      </c>
      <c r="E4133" s="1" t="s">
        <v>2979</v>
      </c>
      <c r="F4133">
        <v>0.26</v>
      </c>
      <c r="G4133">
        <v>0.09</v>
      </c>
      <c r="H4133">
        <v>0</v>
      </c>
      <c r="I4133">
        <v>0.03</v>
      </c>
      <c r="J4133">
        <v>0.39</v>
      </c>
    </row>
    <row r="4134" spans="1:10" x14ac:dyDescent="0.2">
      <c r="A4134" s="1" t="s">
        <v>2980</v>
      </c>
      <c r="B4134" s="1" t="s">
        <v>10</v>
      </c>
      <c r="C4134" s="1" t="s">
        <v>18</v>
      </c>
      <c r="D4134" s="1" t="s">
        <v>12</v>
      </c>
      <c r="E4134" s="1" t="s">
        <v>137</v>
      </c>
      <c r="F4134">
        <v>0.36</v>
      </c>
      <c r="G4134">
        <v>0</v>
      </c>
      <c r="H4134">
        <v>0</v>
      </c>
      <c r="I4134">
        <v>0.03</v>
      </c>
      <c r="J4134">
        <v>0.39</v>
      </c>
    </row>
    <row r="4135" spans="1:10" x14ac:dyDescent="0.2">
      <c r="A4135" s="1" t="s">
        <v>1320</v>
      </c>
      <c r="B4135" s="1" t="s">
        <v>41</v>
      </c>
      <c r="C4135" s="1" t="s">
        <v>29</v>
      </c>
      <c r="D4135" s="1" t="s">
        <v>12</v>
      </c>
      <c r="E4135" s="1" t="s">
        <v>99</v>
      </c>
      <c r="F4135">
        <v>0.19</v>
      </c>
      <c r="G4135">
        <v>0.15</v>
      </c>
      <c r="H4135">
        <v>0</v>
      </c>
      <c r="I4135">
        <v>0.05</v>
      </c>
      <c r="J4135">
        <v>0.39</v>
      </c>
    </row>
    <row r="4136" spans="1:10" x14ac:dyDescent="0.2">
      <c r="A4136" s="1" t="s">
        <v>2639</v>
      </c>
      <c r="B4136" s="1" t="s">
        <v>41</v>
      </c>
      <c r="C4136" s="1" t="s">
        <v>15</v>
      </c>
      <c r="D4136" s="1" t="s">
        <v>22</v>
      </c>
      <c r="E4136" s="1" t="s">
        <v>159</v>
      </c>
      <c r="F4136">
        <v>0.19</v>
      </c>
      <c r="G4136">
        <v>0.15</v>
      </c>
      <c r="H4136">
        <v>0</v>
      </c>
      <c r="I4136">
        <v>0.05</v>
      </c>
      <c r="J4136">
        <v>0.39</v>
      </c>
    </row>
    <row r="4137" spans="1:10" x14ac:dyDescent="0.2">
      <c r="A4137" s="1" t="s">
        <v>2981</v>
      </c>
      <c r="B4137" s="1" t="s">
        <v>62</v>
      </c>
      <c r="C4137" s="1" t="s">
        <v>57</v>
      </c>
      <c r="D4137" s="1" t="s">
        <v>38</v>
      </c>
      <c r="E4137" s="1" t="s">
        <v>603</v>
      </c>
      <c r="F4137">
        <v>0.12</v>
      </c>
      <c r="G4137">
        <v>0.05</v>
      </c>
      <c r="H4137">
        <v>0.2</v>
      </c>
      <c r="I4137">
        <v>0.01</v>
      </c>
      <c r="J4137">
        <v>0.39</v>
      </c>
    </row>
    <row r="4138" spans="1:10" x14ac:dyDescent="0.2">
      <c r="A4138" s="1" t="s">
        <v>2376</v>
      </c>
      <c r="B4138" s="1" t="s">
        <v>32</v>
      </c>
      <c r="C4138" s="1" t="s">
        <v>11</v>
      </c>
      <c r="D4138" s="1" t="s">
        <v>38</v>
      </c>
      <c r="E4138" s="1" t="s">
        <v>248</v>
      </c>
      <c r="F4138">
        <v>0.27</v>
      </c>
      <c r="G4138">
        <v>0.08</v>
      </c>
      <c r="H4138">
        <v>0.01</v>
      </c>
      <c r="I4138">
        <v>0.03</v>
      </c>
      <c r="J4138">
        <v>0.39</v>
      </c>
    </row>
    <row r="4139" spans="1:10" x14ac:dyDescent="0.2">
      <c r="A4139" s="1" t="s">
        <v>2982</v>
      </c>
      <c r="B4139" s="1" t="s">
        <v>20</v>
      </c>
      <c r="C4139" s="1" t="s">
        <v>18</v>
      </c>
      <c r="D4139" s="1" t="s">
        <v>38</v>
      </c>
      <c r="E4139" s="1" t="s">
        <v>59</v>
      </c>
      <c r="F4139">
        <v>0.2</v>
      </c>
      <c r="G4139">
        <v>0.15</v>
      </c>
      <c r="H4139">
        <v>0</v>
      </c>
      <c r="I4139">
        <v>0.04</v>
      </c>
      <c r="J4139">
        <v>0.39</v>
      </c>
    </row>
    <row r="4140" spans="1:10" x14ac:dyDescent="0.2">
      <c r="A4140" s="1" t="s">
        <v>2983</v>
      </c>
      <c r="B4140" s="1" t="s">
        <v>10</v>
      </c>
      <c r="C4140" s="1" t="s">
        <v>18</v>
      </c>
      <c r="D4140" s="1" t="s">
        <v>22</v>
      </c>
      <c r="E4140" s="1" t="s">
        <v>1674</v>
      </c>
      <c r="F4140">
        <v>0</v>
      </c>
      <c r="G4140">
        <v>0.36</v>
      </c>
      <c r="H4140">
        <v>0</v>
      </c>
      <c r="I4140">
        <v>0.02</v>
      </c>
      <c r="J4140">
        <v>0.39</v>
      </c>
    </row>
    <row r="4141" spans="1:10" x14ac:dyDescent="0.2">
      <c r="A4141" s="1" t="s">
        <v>1489</v>
      </c>
      <c r="B4141" s="1" t="s">
        <v>49</v>
      </c>
      <c r="C4141" s="1" t="s">
        <v>124</v>
      </c>
      <c r="D4141" s="1" t="s">
        <v>12</v>
      </c>
      <c r="E4141" s="1" t="s">
        <v>99</v>
      </c>
      <c r="F4141">
        <v>0.28000000000000003</v>
      </c>
      <c r="G4141">
        <v>0.1</v>
      </c>
      <c r="H4141">
        <v>0</v>
      </c>
      <c r="I4141">
        <v>0.01</v>
      </c>
      <c r="J4141">
        <v>0.39</v>
      </c>
    </row>
    <row r="4142" spans="1:10" x14ac:dyDescent="0.2">
      <c r="A4142" s="1" t="s">
        <v>2984</v>
      </c>
      <c r="B4142" s="1" t="s">
        <v>20</v>
      </c>
      <c r="C4142" s="1" t="s">
        <v>29</v>
      </c>
      <c r="D4142" s="1" t="s">
        <v>22</v>
      </c>
      <c r="E4142" s="1" t="s">
        <v>86</v>
      </c>
      <c r="F4142">
        <v>0.38</v>
      </c>
      <c r="G4142">
        <v>0</v>
      </c>
      <c r="H4142">
        <v>0</v>
      </c>
      <c r="I4142">
        <v>0</v>
      </c>
      <c r="J4142">
        <v>0.38</v>
      </c>
    </row>
    <row r="4143" spans="1:10" x14ac:dyDescent="0.2">
      <c r="A4143" s="1" t="s">
        <v>773</v>
      </c>
      <c r="B4143" s="1" t="s">
        <v>64</v>
      </c>
      <c r="C4143" s="1" t="s">
        <v>65</v>
      </c>
      <c r="D4143" s="1" t="s">
        <v>38</v>
      </c>
      <c r="E4143" s="1" t="s">
        <v>527</v>
      </c>
      <c r="F4143">
        <v>0.13</v>
      </c>
      <c r="G4143">
        <v>0.17</v>
      </c>
      <c r="H4143">
        <v>0.03</v>
      </c>
      <c r="I4143">
        <v>0.06</v>
      </c>
      <c r="J4143">
        <v>0.38</v>
      </c>
    </row>
    <row r="4144" spans="1:10" x14ac:dyDescent="0.2">
      <c r="A4144" s="1" t="s">
        <v>2985</v>
      </c>
      <c r="B4144" s="1" t="s">
        <v>41</v>
      </c>
      <c r="C4144" s="1" t="s">
        <v>124</v>
      </c>
      <c r="D4144" s="1" t="s">
        <v>38</v>
      </c>
      <c r="E4144" s="1" t="s">
        <v>319</v>
      </c>
      <c r="F4144">
        <v>0.19</v>
      </c>
      <c r="G4144">
        <v>0.15</v>
      </c>
      <c r="H4144">
        <v>0</v>
      </c>
      <c r="I4144">
        <v>0.05</v>
      </c>
      <c r="J4144">
        <v>0.38</v>
      </c>
    </row>
    <row r="4145" spans="1:10" x14ac:dyDescent="0.2">
      <c r="A4145" s="1" t="s">
        <v>2986</v>
      </c>
      <c r="B4145" s="1" t="s">
        <v>62</v>
      </c>
      <c r="C4145" s="1" t="s">
        <v>37</v>
      </c>
      <c r="D4145" s="1" t="s">
        <v>38</v>
      </c>
      <c r="E4145" s="1" t="s">
        <v>251</v>
      </c>
      <c r="F4145">
        <v>0.05</v>
      </c>
      <c r="G4145">
        <v>0.04</v>
      </c>
      <c r="H4145">
        <v>0.28000000000000003</v>
      </c>
      <c r="I4145">
        <v>0.01</v>
      </c>
      <c r="J4145">
        <v>0.38</v>
      </c>
    </row>
    <row r="4146" spans="1:10" x14ac:dyDescent="0.2">
      <c r="A4146" s="1" t="s">
        <v>2987</v>
      </c>
      <c r="B4146" s="1" t="s">
        <v>20</v>
      </c>
      <c r="C4146" s="1" t="s">
        <v>15</v>
      </c>
      <c r="D4146" s="1" t="s">
        <v>45</v>
      </c>
      <c r="E4146" s="1" t="s">
        <v>109</v>
      </c>
      <c r="F4146">
        <v>0.16</v>
      </c>
      <c r="G4146">
        <v>0</v>
      </c>
      <c r="H4146">
        <v>0.2</v>
      </c>
      <c r="I4146">
        <v>0.01</v>
      </c>
      <c r="J4146">
        <v>0.38</v>
      </c>
    </row>
    <row r="4147" spans="1:10" x14ac:dyDescent="0.2">
      <c r="A4147" s="1" t="s">
        <v>2988</v>
      </c>
      <c r="B4147" s="1" t="s">
        <v>36</v>
      </c>
      <c r="C4147" s="1" t="s">
        <v>18</v>
      </c>
      <c r="D4147" s="1" t="s">
        <v>12</v>
      </c>
      <c r="E4147" s="1" t="s">
        <v>109</v>
      </c>
      <c r="F4147">
        <v>0.09</v>
      </c>
      <c r="G4147">
        <v>0.23</v>
      </c>
      <c r="H4147">
        <v>0</v>
      </c>
      <c r="I4147">
        <v>7.0000000000000007E-2</v>
      </c>
      <c r="J4147">
        <v>0.38</v>
      </c>
    </row>
    <row r="4148" spans="1:10" x14ac:dyDescent="0.2">
      <c r="A4148" s="1" t="s">
        <v>2989</v>
      </c>
      <c r="B4148" s="1" t="s">
        <v>41</v>
      </c>
      <c r="C4148" s="1" t="s">
        <v>124</v>
      </c>
      <c r="D4148" s="1" t="s">
        <v>45</v>
      </c>
      <c r="E4148" s="1" t="s">
        <v>2016</v>
      </c>
      <c r="F4148">
        <v>7.0000000000000007E-2</v>
      </c>
      <c r="G4148">
        <v>0.05</v>
      </c>
      <c r="H4148">
        <v>0.25</v>
      </c>
      <c r="I4148">
        <v>0.02</v>
      </c>
      <c r="J4148">
        <v>0.38</v>
      </c>
    </row>
    <row r="4149" spans="1:10" x14ac:dyDescent="0.2">
      <c r="A4149" s="1" t="s">
        <v>2326</v>
      </c>
      <c r="B4149" s="1" t="s">
        <v>559</v>
      </c>
      <c r="C4149" s="1" t="s">
        <v>37</v>
      </c>
      <c r="D4149" s="1" t="s">
        <v>45</v>
      </c>
      <c r="E4149" s="1" t="s">
        <v>1803</v>
      </c>
      <c r="F4149">
        <v>0.16</v>
      </c>
      <c r="G4149">
        <v>0.05</v>
      </c>
      <c r="H4149">
        <v>0.12</v>
      </c>
      <c r="I4149">
        <v>0.05</v>
      </c>
      <c r="J4149">
        <v>0.38</v>
      </c>
    </row>
    <row r="4150" spans="1:10" x14ac:dyDescent="0.2">
      <c r="A4150" s="1" t="s">
        <v>2990</v>
      </c>
      <c r="B4150" s="1" t="s">
        <v>20</v>
      </c>
      <c r="C4150" s="1" t="s">
        <v>18</v>
      </c>
      <c r="D4150" s="1" t="s">
        <v>26</v>
      </c>
      <c r="E4150" s="1" t="s">
        <v>86</v>
      </c>
      <c r="F4150">
        <v>0.24</v>
      </c>
      <c r="G4150">
        <v>0.11</v>
      </c>
      <c r="H4150">
        <v>0</v>
      </c>
      <c r="I4150">
        <v>0.04</v>
      </c>
      <c r="J4150">
        <v>0.38</v>
      </c>
    </row>
    <row r="4151" spans="1:10" x14ac:dyDescent="0.2">
      <c r="A4151" s="1" t="s">
        <v>1584</v>
      </c>
      <c r="B4151" s="1" t="s">
        <v>102</v>
      </c>
      <c r="C4151" s="1" t="s">
        <v>42</v>
      </c>
      <c r="D4151" s="1" t="s">
        <v>12</v>
      </c>
      <c r="E4151" s="1" t="s">
        <v>109</v>
      </c>
      <c r="F4151">
        <v>0.28999999999999998</v>
      </c>
      <c r="G4151">
        <v>0.08</v>
      </c>
      <c r="H4151">
        <v>0</v>
      </c>
      <c r="I4151">
        <v>0.01</v>
      </c>
      <c r="J4151">
        <v>0.38</v>
      </c>
    </row>
    <row r="4152" spans="1:10" x14ac:dyDescent="0.2">
      <c r="A4152" s="1" t="s">
        <v>2991</v>
      </c>
      <c r="B4152" s="1" t="s">
        <v>41</v>
      </c>
      <c r="C4152" s="1" t="s">
        <v>29</v>
      </c>
      <c r="D4152" s="1" t="s">
        <v>38</v>
      </c>
      <c r="E4152" s="1" t="s">
        <v>175</v>
      </c>
      <c r="F4152">
        <v>0.19</v>
      </c>
      <c r="G4152">
        <v>0.15</v>
      </c>
      <c r="H4152">
        <v>0</v>
      </c>
      <c r="I4152">
        <v>0.05</v>
      </c>
      <c r="J4152">
        <v>0.38</v>
      </c>
    </row>
    <row r="4153" spans="1:10" x14ac:dyDescent="0.2">
      <c r="A4153" s="1" t="s">
        <v>2992</v>
      </c>
      <c r="B4153" s="1" t="s">
        <v>10</v>
      </c>
      <c r="C4153" s="1" t="s">
        <v>15</v>
      </c>
      <c r="D4153" s="1" t="s">
        <v>12</v>
      </c>
      <c r="E4153" s="1" t="s">
        <v>764</v>
      </c>
      <c r="F4153">
        <v>0.36</v>
      </c>
      <c r="G4153">
        <v>0</v>
      </c>
      <c r="H4153">
        <v>0</v>
      </c>
      <c r="I4153">
        <v>0.03</v>
      </c>
      <c r="J4153">
        <v>0.38</v>
      </c>
    </row>
    <row r="4154" spans="1:10" x14ac:dyDescent="0.2">
      <c r="A4154" s="1" t="s">
        <v>2993</v>
      </c>
      <c r="B4154" s="1" t="s">
        <v>10</v>
      </c>
      <c r="C4154" s="1" t="s">
        <v>18</v>
      </c>
      <c r="D4154" s="1" t="s">
        <v>45</v>
      </c>
      <c r="E4154" s="1" t="s">
        <v>943</v>
      </c>
      <c r="F4154">
        <v>0.17</v>
      </c>
      <c r="G4154">
        <v>0.12</v>
      </c>
      <c r="H4154">
        <v>0.06</v>
      </c>
      <c r="I4154">
        <v>0.03</v>
      </c>
      <c r="J4154">
        <v>0.38</v>
      </c>
    </row>
    <row r="4155" spans="1:10" x14ac:dyDescent="0.2">
      <c r="A4155" s="1" t="s">
        <v>2994</v>
      </c>
      <c r="B4155" s="1" t="s">
        <v>41</v>
      </c>
      <c r="C4155" s="1" t="s">
        <v>29</v>
      </c>
      <c r="D4155" s="1" t="s">
        <v>214</v>
      </c>
      <c r="E4155" s="1" t="s">
        <v>251</v>
      </c>
      <c r="F4155">
        <v>0</v>
      </c>
      <c r="G4155">
        <v>0</v>
      </c>
      <c r="H4155">
        <v>0.38</v>
      </c>
      <c r="I4155">
        <v>0</v>
      </c>
      <c r="J4155">
        <v>0.38</v>
      </c>
    </row>
    <row r="4156" spans="1:10" x14ac:dyDescent="0.2">
      <c r="A4156" s="1" t="s">
        <v>174</v>
      </c>
      <c r="B4156" s="1" t="s">
        <v>128</v>
      </c>
      <c r="C4156" s="1" t="s">
        <v>67</v>
      </c>
      <c r="D4156" s="1" t="s">
        <v>38</v>
      </c>
      <c r="E4156" s="1" t="s">
        <v>175</v>
      </c>
      <c r="F4156">
        <v>0.17</v>
      </c>
      <c r="G4156">
        <v>0.18</v>
      </c>
      <c r="H4156">
        <v>0</v>
      </c>
      <c r="I4156">
        <v>0.03</v>
      </c>
      <c r="J4156">
        <v>0.38</v>
      </c>
    </row>
    <row r="4157" spans="1:10" x14ac:dyDescent="0.2">
      <c r="A4157" s="1" t="s">
        <v>1136</v>
      </c>
      <c r="B4157" s="1" t="s">
        <v>36</v>
      </c>
      <c r="C4157" s="1" t="s">
        <v>15</v>
      </c>
      <c r="D4157" s="1" t="s">
        <v>22</v>
      </c>
      <c r="E4157" s="1" t="s">
        <v>369</v>
      </c>
      <c r="F4157">
        <v>0.27</v>
      </c>
      <c r="G4157">
        <v>7.0000000000000007E-2</v>
      </c>
      <c r="H4157">
        <v>0</v>
      </c>
      <c r="I4157">
        <v>0.04</v>
      </c>
      <c r="J4157">
        <v>0.38</v>
      </c>
    </row>
    <row r="4158" spans="1:10" x14ac:dyDescent="0.2">
      <c r="A4158" s="1" t="s">
        <v>1511</v>
      </c>
      <c r="B4158" s="1" t="s">
        <v>10</v>
      </c>
      <c r="C4158" s="1" t="s">
        <v>18</v>
      </c>
      <c r="D4158" s="1" t="s">
        <v>22</v>
      </c>
      <c r="E4158" s="1" t="s">
        <v>1512</v>
      </c>
      <c r="F4158">
        <v>0</v>
      </c>
      <c r="G4158">
        <v>0.35</v>
      </c>
      <c r="H4158">
        <v>0</v>
      </c>
      <c r="I4158">
        <v>0.03</v>
      </c>
      <c r="J4158">
        <v>0.38</v>
      </c>
    </row>
    <row r="4159" spans="1:10" x14ac:dyDescent="0.2">
      <c r="A4159" s="1" t="s">
        <v>2995</v>
      </c>
      <c r="B4159" s="1" t="s">
        <v>559</v>
      </c>
      <c r="C4159" s="1" t="s">
        <v>65</v>
      </c>
      <c r="D4159" s="1" t="s">
        <v>45</v>
      </c>
      <c r="E4159" s="1" t="s">
        <v>251</v>
      </c>
      <c r="F4159">
        <v>0</v>
      </c>
      <c r="G4159">
        <v>0.01</v>
      </c>
      <c r="H4159">
        <v>0.37</v>
      </c>
      <c r="I4159">
        <v>0</v>
      </c>
      <c r="J4159">
        <v>0.38</v>
      </c>
    </row>
    <row r="4160" spans="1:10" x14ac:dyDescent="0.2">
      <c r="A4160" s="1" t="s">
        <v>2996</v>
      </c>
      <c r="B4160" s="1" t="s">
        <v>36</v>
      </c>
      <c r="C4160" s="1" t="s">
        <v>33</v>
      </c>
      <c r="D4160" s="1" t="s">
        <v>12</v>
      </c>
      <c r="E4160" s="1" t="s">
        <v>2997</v>
      </c>
      <c r="F4160">
        <v>0.15</v>
      </c>
      <c r="G4160">
        <v>0.17</v>
      </c>
      <c r="H4160">
        <v>0</v>
      </c>
      <c r="I4160">
        <v>7.0000000000000007E-2</v>
      </c>
      <c r="J4160">
        <v>0.38</v>
      </c>
    </row>
    <row r="4161" spans="1:10" x14ac:dyDescent="0.2">
      <c r="A4161" s="1" t="s">
        <v>2998</v>
      </c>
      <c r="B4161" s="1" t="s">
        <v>49</v>
      </c>
      <c r="C4161" s="1" t="s">
        <v>25</v>
      </c>
      <c r="D4161" s="1" t="s">
        <v>1</v>
      </c>
      <c r="E4161" s="1" t="s">
        <v>2999</v>
      </c>
      <c r="F4161">
        <v>0.27</v>
      </c>
      <c r="G4161">
        <v>0.1</v>
      </c>
      <c r="H4161">
        <v>0</v>
      </c>
      <c r="I4161">
        <v>0.01</v>
      </c>
      <c r="J4161">
        <v>0.38</v>
      </c>
    </row>
    <row r="4162" spans="1:10" x14ac:dyDescent="0.2">
      <c r="A4162" s="1" t="s">
        <v>3000</v>
      </c>
      <c r="B4162" s="1" t="s">
        <v>113</v>
      </c>
      <c r="C4162" s="1" t="s">
        <v>18</v>
      </c>
      <c r="D4162" s="1" t="s">
        <v>71</v>
      </c>
      <c r="E4162" s="1" t="s">
        <v>251</v>
      </c>
      <c r="F4162">
        <v>0.13</v>
      </c>
      <c r="G4162">
        <v>0.04</v>
      </c>
      <c r="H4162">
        <v>0.19</v>
      </c>
      <c r="I4162">
        <v>0.03</v>
      </c>
      <c r="J4162">
        <v>0.38</v>
      </c>
    </row>
    <row r="4163" spans="1:10" x14ac:dyDescent="0.2">
      <c r="A4163" s="1" t="s">
        <v>2893</v>
      </c>
      <c r="B4163" s="1" t="s">
        <v>41</v>
      </c>
      <c r="C4163" s="1" t="s">
        <v>54</v>
      </c>
      <c r="D4163" s="1" t="s">
        <v>12</v>
      </c>
      <c r="E4163" s="1" t="s">
        <v>55</v>
      </c>
      <c r="F4163">
        <v>0.19</v>
      </c>
      <c r="G4163">
        <v>0.15</v>
      </c>
      <c r="H4163">
        <v>0</v>
      </c>
      <c r="I4163">
        <v>0.05</v>
      </c>
      <c r="J4163">
        <v>0.38</v>
      </c>
    </row>
    <row r="4164" spans="1:10" x14ac:dyDescent="0.2">
      <c r="A4164" s="1" t="s">
        <v>1038</v>
      </c>
      <c r="B4164" s="1" t="s">
        <v>126</v>
      </c>
      <c r="C4164" s="1" t="s">
        <v>47</v>
      </c>
      <c r="D4164" s="1" t="s">
        <v>58</v>
      </c>
      <c r="E4164" s="1" t="s">
        <v>498</v>
      </c>
      <c r="F4164">
        <v>0.3</v>
      </c>
      <c r="G4164">
        <v>0.08</v>
      </c>
      <c r="H4164">
        <v>0</v>
      </c>
      <c r="I4164">
        <v>0.01</v>
      </c>
      <c r="J4164">
        <v>0.38</v>
      </c>
    </row>
    <row r="4165" spans="1:10" x14ac:dyDescent="0.2">
      <c r="A4165" s="1" t="s">
        <v>675</v>
      </c>
      <c r="B4165" s="1" t="s">
        <v>32</v>
      </c>
      <c r="C4165" s="1" t="s">
        <v>65</v>
      </c>
      <c r="D4165" s="1" t="s">
        <v>58</v>
      </c>
      <c r="E4165" s="1" t="s">
        <v>59</v>
      </c>
      <c r="F4165">
        <v>0.22</v>
      </c>
      <c r="G4165">
        <v>0.12</v>
      </c>
      <c r="H4165">
        <v>0</v>
      </c>
      <c r="I4165">
        <v>0.03</v>
      </c>
      <c r="J4165">
        <v>0.38</v>
      </c>
    </row>
    <row r="4166" spans="1:10" x14ac:dyDescent="0.2">
      <c r="A4166" s="1" t="s">
        <v>3001</v>
      </c>
      <c r="B4166" s="1" t="s">
        <v>20</v>
      </c>
      <c r="C4166" s="1" t="s">
        <v>29</v>
      </c>
      <c r="D4166" s="1" t="s">
        <v>26</v>
      </c>
      <c r="E4166" s="1" t="s">
        <v>218</v>
      </c>
      <c r="F4166">
        <v>7.0000000000000007E-2</v>
      </c>
      <c r="G4166">
        <v>0</v>
      </c>
      <c r="H4166">
        <v>0.31</v>
      </c>
      <c r="I4166">
        <v>0.01</v>
      </c>
      <c r="J4166">
        <v>0.38</v>
      </c>
    </row>
    <row r="4167" spans="1:10" x14ac:dyDescent="0.2">
      <c r="A4167" s="1" t="s">
        <v>3002</v>
      </c>
      <c r="B4167" s="1" t="s">
        <v>41</v>
      </c>
      <c r="C4167" s="1" t="s">
        <v>47</v>
      </c>
      <c r="D4167" s="1" t="s">
        <v>214</v>
      </c>
      <c r="E4167" s="1" t="s">
        <v>251</v>
      </c>
      <c r="F4167">
        <v>0</v>
      </c>
      <c r="G4167">
        <v>0</v>
      </c>
      <c r="H4167">
        <v>0.38</v>
      </c>
      <c r="I4167">
        <v>0</v>
      </c>
      <c r="J4167">
        <v>0.38</v>
      </c>
    </row>
    <row r="4168" spans="1:10" x14ac:dyDescent="0.2">
      <c r="A4168" s="1" t="s">
        <v>3003</v>
      </c>
      <c r="B4168" s="1" t="s">
        <v>49</v>
      </c>
      <c r="C4168" s="1" t="s">
        <v>47</v>
      </c>
      <c r="D4168" s="1" t="s">
        <v>38</v>
      </c>
      <c r="E4168" s="1" t="s">
        <v>86</v>
      </c>
      <c r="F4168">
        <v>0.27</v>
      </c>
      <c r="G4168">
        <v>0.1</v>
      </c>
      <c r="H4168">
        <v>0</v>
      </c>
      <c r="I4168">
        <v>0.01</v>
      </c>
      <c r="J4168">
        <v>0.38</v>
      </c>
    </row>
    <row r="4169" spans="1:10" x14ac:dyDescent="0.2">
      <c r="A4169" s="1" t="s">
        <v>415</v>
      </c>
      <c r="B4169" s="1" t="s">
        <v>41</v>
      </c>
      <c r="C4169" s="1" t="s">
        <v>15</v>
      </c>
      <c r="D4169" s="1" t="s">
        <v>12</v>
      </c>
      <c r="E4169" s="1" t="s">
        <v>109</v>
      </c>
      <c r="F4169">
        <v>0.1</v>
      </c>
      <c r="G4169">
        <v>0</v>
      </c>
      <c r="H4169">
        <v>0</v>
      </c>
      <c r="I4169">
        <v>0.28000000000000003</v>
      </c>
      <c r="J4169">
        <v>0.38</v>
      </c>
    </row>
    <row r="4170" spans="1:10" x14ac:dyDescent="0.2">
      <c r="A4170" s="1" t="s">
        <v>3004</v>
      </c>
      <c r="B4170" s="1" t="s">
        <v>41</v>
      </c>
      <c r="C4170" s="1" t="s">
        <v>47</v>
      </c>
      <c r="D4170" s="1" t="s">
        <v>38</v>
      </c>
      <c r="E4170" s="1" t="s">
        <v>109</v>
      </c>
      <c r="F4170">
        <v>0.19</v>
      </c>
      <c r="G4170">
        <v>0.15</v>
      </c>
      <c r="H4170">
        <v>0</v>
      </c>
      <c r="I4170">
        <v>0.05</v>
      </c>
      <c r="J4170">
        <v>0.38</v>
      </c>
    </row>
    <row r="4171" spans="1:10" x14ac:dyDescent="0.2">
      <c r="A4171" s="1" t="s">
        <v>1787</v>
      </c>
      <c r="B4171" s="1" t="s">
        <v>36</v>
      </c>
      <c r="C4171" s="1" t="s">
        <v>29</v>
      </c>
      <c r="D4171" s="1" t="s">
        <v>12</v>
      </c>
      <c r="E4171" s="1" t="s">
        <v>99</v>
      </c>
      <c r="F4171">
        <v>0.28999999999999998</v>
      </c>
      <c r="G4171">
        <v>0.05</v>
      </c>
      <c r="H4171">
        <v>0</v>
      </c>
      <c r="I4171">
        <v>0.04</v>
      </c>
      <c r="J4171">
        <v>0.38</v>
      </c>
    </row>
    <row r="4172" spans="1:10" x14ac:dyDescent="0.2">
      <c r="A4172" s="1" t="s">
        <v>3005</v>
      </c>
      <c r="B4172" s="1" t="s">
        <v>62</v>
      </c>
      <c r="C4172" s="1" t="s">
        <v>57</v>
      </c>
      <c r="D4172" s="1" t="s">
        <v>1</v>
      </c>
      <c r="E4172" s="1" t="s">
        <v>86</v>
      </c>
      <c r="F4172">
        <v>0.11</v>
      </c>
      <c r="G4172">
        <v>0.23</v>
      </c>
      <c r="H4172">
        <v>0</v>
      </c>
      <c r="I4172">
        <v>0.04</v>
      </c>
      <c r="J4172">
        <v>0.38</v>
      </c>
    </row>
    <row r="4173" spans="1:10" x14ac:dyDescent="0.2">
      <c r="A4173" s="1" t="s">
        <v>1662</v>
      </c>
      <c r="B4173" s="1" t="s">
        <v>36</v>
      </c>
      <c r="C4173" s="1" t="s">
        <v>29</v>
      </c>
      <c r="D4173" s="1" t="s">
        <v>12</v>
      </c>
      <c r="E4173" s="1" t="s">
        <v>99</v>
      </c>
      <c r="F4173">
        <v>0.35</v>
      </c>
      <c r="G4173">
        <v>0</v>
      </c>
      <c r="H4173">
        <v>0</v>
      </c>
      <c r="I4173">
        <v>0.03</v>
      </c>
      <c r="J4173">
        <v>0.38</v>
      </c>
    </row>
    <row r="4174" spans="1:10" x14ac:dyDescent="0.2">
      <c r="A4174" s="1" t="s">
        <v>1688</v>
      </c>
      <c r="B4174" s="1" t="s">
        <v>126</v>
      </c>
      <c r="C4174" s="1" t="s">
        <v>25</v>
      </c>
      <c r="D4174" s="1" t="s">
        <v>71</v>
      </c>
      <c r="E4174" s="1" t="s">
        <v>99</v>
      </c>
      <c r="F4174">
        <v>0.3</v>
      </c>
      <c r="G4174">
        <v>0.08</v>
      </c>
      <c r="H4174">
        <v>0</v>
      </c>
      <c r="I4174">
        <v>0.01</v>
      </c>
      <c r="J4174">
        <v>0.38</v>
      </c>
    </row>
    <row r="4175" spans="1:10" x14ac:dyDescent="0.2">
      <c r="A4175" s="1" t="s">
        <v>2130</v>
      </c>
      <c r="B4175" s="1" t="s">
        <v>36</v>
      </c>
      <c r="C4175" s="1" t="s">
        <v>75</v>
      </c>
      <c r="D4175" s="1" t="s">
        <v>12</v>
      </c>
      <c r="E4175" s="1" t="s">
        <v>99</v>
      </c>
      <c r="F4175">
        <v>0.21</v>
      </c>
      <c r="G4175">
        <v>0.11</v>
      </c>
      <c r="H4175">
        <v>0</v>
      </c>
      <c r="I4175">
        <v>0.06</v>
      </c>
      <c r="J4175">
        <v>0.38</v>
      </c>
    </row>
    <row r="4176" spans="1:10" x14ac:dyDescent="0.2">
      <c r="A4176" s="1" t="s">
        <v>3006</v>
      </c>
      <c r="B4176" s="1" t="s">
        <v>121</v>
      </c>
      <c r="C4176" s="1" t="s">
        <v>216</v>
      </c>
      <c r="D4176" s="1" t="s">
        <v>16</v>
      </c>
      <c r="E4176" s="1" t="s">
        <v>34</v>
      </c>
      <c r="F4176">
        <v>0.15</v>
      </c>
      <c r="G4176">
        <v>0.2</v>
      </c>
      <c r="H4176">
        <v>0</v>
      </c>
      <c r="I4176">
        <v>0.03</v>
      </c>
      <c r="J4176">
        <v>0.38</v>
      </c>
    </row>
    <row r="4177" spans="1:10" x14ac:dyDescent="0.2">
      <c r="A4177" s="1" t="s">
        <v>3007</v>
      </c>
      <c r="B4177" s="1" t="s">
        <v>10</v>
      </c>
      <c r="C4177" s="1" t="s">
        <v>18</v>
      </c>
      <c r="D4177" s="1" t="s">
        <v>38</v>
      </c>
      <c r="E4177" s="1" t="s">
        <v>969</v>
      </c>
      <c r="F4177">
        <v>0.12</v>
      </c>
      <c r="G4177">
        <v>0.22</v>
      </c>
      <c r="H4177">
        <v>0</v>
      </c>
      <c r="I4177">
        <v>0.04</v>
      </c>
      <c r="J4177">
        <v>0.38</v>
      </c>
    </row>
    <row r="4178" spans="1:10" x14ac:dyDescent="0.2">
      <c r="A4178" s="1" t="s">
        <v>3008</v>
      </c>
      <c r="B4178" s="1" t="s">
        <v>186</v>
      </c>
      <c r="C4178" s="1" t="s">
        <v>151</v>
      </c>
      <c r="D4178" s="1" t="s">
        <v>214</v>
      </c>
      <c r="E4178" s="1" t="s">
        <v>251</v>
      </c>
      <c r="F4178">
        <v>0</v>
      </c>
      <c r="G4178">
        <v>0</v>
      </c>
      <c r="H4178">
        <v>0.36</v>
      </c>
      <c r="I4178">
        <v>0.02</v>
      </c>
      <c r="J4178">
        <v>0.38</v>
      </c>
    </row>
    <row r="4179" spans="1:10" x14ac:dyDescent="0.2">
      <c r="A4179" s="1" t="s">
        <v>2306</v>
      </c>
      <c r="B4179" s="1" t="s">
        <v>41</v>
      </c>
      <c r="C4179" s="1" t="s">
        <v>25</v>
      </c>
      <c r="D4179" s="1" t="s">
        <v>22</v>
      </c>
      <c r="E4179" s="1" t="s">
        <v>319</v>
      </c>
      <c r="F4179">
        <v>0.19</v>
      </c>
      <c r="G4179">
        <v>0.15</v>
      </c>
      <c r="H4179">
        <v>0</v>
      </c>
      <c r="I4179">
        <v>0.05</v>
      </c>
      <c r="J4179">
        <v>0.38</v>
      </c>
    </row>
    <row r="4180" spans="1:10" x14ac:dyDescent="0.2">
      <c r="A4180" s="1" t="s">
        <v>3009</v>
      </c>
      <c r="B4180" s="1" t="s">
        <v>41</v>
      </c>
      <c r="C4180" s="1" t="s">
        <v>42</v>
      </c>
      <c r="D4180" s="1" t="s">
        <v>16</v>
      </c>
      <c r="E4180" s="1" t="s">
        <v>1183</v>
      </c>
      <c r="F4180">
        <v>0.19</v>
      </c>
      <c r="G4180">
        <v>0.15</v>
      </c>
      <c r="H4180">
        <v>0</v>
      </c>
      <c r="I4180">
        <v>0.05</v>
      </c>
      <c r="J4180">
        <v>0.38</v>
      </c>
    </row>
    <row r="4181" spans="1:10" x14ac:dyDescent="0.2">
      <c r="A4181" s="1" t="s">
        <v>3010</v>
      </c>
      <c r="B4181" s="1" t="s">
        <v>62</v>
      </c>
      <c r="C4181" s="1" t="s">
        <v>37</v>
      </c>
      <c r="D4181" s="1" t="s">
        <v>173</v>
      </c>
      <c r="E4181" s="1" t="s">
        <v>178</v>
      </c>
      <c r="F4181">
        <v>0</v>
      </c>
      <c r="G4181">
        <v>0</v>
      </c>
      <c r="H4181">
        <v>0.38</v>
      </c>
      <c r="I4181">
        <v>0</v>
      </c>
      <c r="J4181">
        <v>0.38</v>
      </c>
    </row>
    <row r="4182" spans="1:10" x14ac:dyDescent="0.2">
      <c r="A4182" s="1" t="s">
        <v>785</v>
      </c>
      <c r="B4182" s="1" t="s">
        <v>126</v>
      </c>
      <c r="C4182" s="1" t="s">
        <v>124</v>
      </c>
      <c r="D4182" s="1" t="s">
        <v>12</v>
      </c>
      <c r="E4182" s="1" t="s">
        <v>99</v>
      </c>
      <c r="F4182">
        <v>0.28999999999999998</v>
      </c>
      <c r="G4182">
        <v>0.08</v>
      </c>
      <c r="H4182">
        <v>0</v>
      </c>
      <c r="I4182">
        <v>0.01</v>
      </c>
      <c r="J4182">
        <v>0.38</v>
      </c>
    </row>
    <row r="4183" spans="1:10" x14ac:dyDescent="0.2">
      <c r="A4183" s="1" t="s">
        <v>1449</v>
      </c>
      <c r="B4183" s="1" t="s">
        <v>41</v>
      </c>
      <c r="C4183" s="1" t="s">
        <v>33</v>
      </c>
      <c r="D4183" s="1" t="s">
        <v>12</v>
      </c>
      <c r="E4183" s="1" t="s">
        <v>99</v>
      </c>
      <c r="F4183">
        <v>0.19</v>
      </c>
      <c r="G4183">
        <v>0.15</v>
      </c>
      <c r="H4183">
        <v>0</v>
      </c>
      <c r="I4183">
        <v>0.05</v>
      </c>
      <c r="J4183">
        <v>0.38</v>
      </c>
    </row>
    <row r="4184" spans="1:10" x14ac:dyDescent="0.2">
      <c r="A4184" s="1" t="s">
        <v>2115</v>
      </c>
      <c r="B4184" s="1" t="s">
        <v>64</v>
      </c>
      <c r="C4184" s="1" t="s">
        <v>65</v>
      </c>
      <c r="D4184" s="1" t="s">
        <v>45</v>
      </c>
      <c r="E4184" s="1" t="s">
        <v>251</v>
      </c>
      <c r="F4184">
        <v>0.16</v>
      </c>
      <c r="G4184">
        <v>0.15</v>
      </c>
      <c r="H4184">
        <v>0.02</v>
      </c>
      <c r="I4184">
        <v>0.06</v>
      </c>
      <c r="J4184">
        <v>0.38</v>
      </c>
    </row>
    <row r="4185" spans="1:10" x14ac:dyDescent="0.2">
      <c r="A4185" s="1" t="s">
        <v>3011</v>
      </c>
      <c r="B4185" s="1" t="s">
        <v>49</v>
      </c>
      <c r="C4185" s="1" t="s">
        <v>42</v>
      </c>
      <c r="D4185" s="1" t="s">
        <v>38</v>
      </c>
      <c r="E4185" s="1" t="s">
        <v>369</v>
      </c>
      <c r="F4185">
        <v>0.27</v>
      </c>
      <c r="G4185">
        <v>0.1</v>
      </c>
      <c r="H4185">
        <v>0</v>
      </c>
      <c r="I4185">
        <v>0.01</v>
      </c>
      <c r="J4185">
        <v>0.38</v>
      </c>
    </row>
    <row r="4186" spans="1:10" x14ac:dyDescent="0.2">
      <c r="A4186" s="1" t="s">
        <v>3012</v>
      </c>
      <c r="B4186" s="1" t="s">
        <v>62</v>
      </c>
      <c r="C4186" s="1" t="s">
        <v>67</v>
      </c>
      <c r="D4186" s="1" t="s">
        <v>38</v>
      </c>
      <c r="E4186" s="1" t="s">
        <v>159</v>
      </c>
      <c r="F4186">
        <v>0.15</v>
      </c>
      <c r="G4186">
        <v>0.11</v>
      </c>
      <c r="H4186">
        <v>0.1</v>
      </c>
      <c r="I4186">
        <v>0.02</v>
      </c>
      <c r="J4186">
        <v>0.38</v>
      </c>
    </row>
    <row r="4187" spans="1:10" x14ac:dyDescent="0.2">
      <c r="A4187" s="1" t="s">
        <v>3013</v>
      </c>
      <c r="B4187" s="1" t="s">
        <v>41</v>
      </c>
      <c r="C4187" s="1" t="s">
        <v>124</v>
      </c>
      <c r="D4187" s="1" t="s">
        <v>214</v>
      </c>
      <c r="E4187" s="1" t="s">
        <v>218</v>
      </c>
      <c r="F4187">
        <v>0.19</v>
      </c>
      <c r="G4187">
        <v>0.15</v>
      </c>
      <c r="H4187">
        <v>0</v>
      </c>
      <c r="I4187">
        <v>0.05</v>
      </c>
      <c r="J4187">
        <v>0.38</v>
      </c>
    </row>
    <row r="4188" spans="1:10" x14ac:dyDescent="0.2">
      <c r="A4188" s="1" t="s">
        <v>3014</v>
      </c>
      <c r="B4188" s="1" t="s">
        <v>20</v>
      </c>
      <c r="C4188" s="1" t="s">
        <v>11</v>
      </c>
      <c r="D4188" s="1" t="s">
        <v>22</v>
      </c>
      <c r="E4188" s="1" t="s">
        <v>13</v>
      </c>
      <c r="F4188">
        <v>0.31</v>
      </c>
      <c r="G4188">
        <v>0.03</v>
      </c>
      <c r="H4188">
        <v>0</v>
      </c>
      <c r="I4188">
        <v>0.03</v>
      </c>
      <c r="J4188">
        <v>0.38</v>
      </c>
    </row>
    <row r="4189" spans="1:10" x14ac:dyDescent="0.2">
      <c r="A4189" s="1" t="s">
        <v>1681</v>
      </c>
      <c r="B4189" s="1" t="s">
        <v>36</v>
      </c>
      <c r="C4189" s="1" t="s">
        <v>11</v>
      </c>
      <c r="D4189" s="1" t="s">
        <v>12</v>
      </c>
      <c r="E4189" s="1" t="s">
        <v>39</v>
      </c>
      <c r="F4189">
        <v>0.3</v>
      </c>
      <c r="G4189">
        <v>0.04</v>
      </c>
      <c r="H4189">
        <v>0</v>
      </c>
      <c r="I4189">
        <v>0.04</v>
      </c>
      <c r="J4189">
        <v>0.38</v>
      </c>
    </row>
    <row r="4190" spans="1:10" x14ac:dyDescent="0.2">
      <c r="A4190" s="1" t="s">
        <v>3015</v>
      </c>
      <c r="B4190" s="1" t="s">
        <v>41</v>
      </c>
      <c r="C4190" s="1" t="s">
        <v>47</v>
      </c>
      <c r="D4190" s="1" t="s">
        <v>45</v>
      </c>
      <c r="E4190" s="1" t="s">
        <v>233</v>
      </c>
      <c r="F4190">
        <v>7.0000000000000007E-2</v>
      </c>
      <c r="G4190">
        <v>0.05</v>
      </c>
      <c r="H4190">
        <v>0.25</v>
      </c>
      <c r="I4190">
        <v>0.02</v>
      </c>
      <c r="J4190">
        <v>0.38</v>
      </c>
    </row>
    <row r="4191" spans="1:10" x14ac:dyDescent="0.2">
      <c r="A4191" s="1" t="s">
        <v>3016</v>
      </c>
      <c r="B4191" s="1" t="s">
        <v>41</v>
      </c>
      <c r="C4191" s="1" t="s">
        <v>151</v>
      </c>
      <c r="D4191" s="1" t="s">
        <v>58</v>
      </c>
      <c r="E4191" s="1" t="s">
        <v>159</v>
      </c>
      <c r="F4191">
        <v>0.19</v>
      </c>
      <c r="G4191">
        <v>0.15</v>
      </c>
      <c r="H4191">
        <v>0</v>
      </c>
      <c r="I4191">
        <v>0.05</v>
      </c>
      <c r="J4191">
        <v>0.38</v>
      </c>
    </row>
    <row r="4192" spans="1:10" x14ac:dyDescent="0.2">
      <c r="A4192" s="1" t="s">
        <v>2988</v>
      </c>
      <c r="B4192" s="1" t="s">
        <v>10</v>
      </c>
      <c r="C4192" s="1" t="s">
        <v>18</v>
      </c>
      <c r="D4192" s="1" t="s">
        <v>12</v>
      </c>
      <c r="E4192" s="1" t="s">
        <v>109</v>
      </c>
      <c r="F4192">
        <v>0.13</v>
      </c>
      <c r="G4192">
        <v>0.21</v>
      </c>
      <c r="H4192">
        <v>0</v>
      </c>
      <c r="I4192">
        <v>0.04</v>
      </c>
      <c r="J4192">
        <v>0.38</v>
      </c>
    </row>
    <row r="4193" spans="1:10" x14ac:dyDescent="0.2">
      <c r="A4193" s="1" t="s">
        <v>2183</v>
      </c>
      <c r="B4193" s="1" t="s">
        <v>41</v>
      </c>
      <c r="C4193" s="1" t="s">
        <v>15</v>
      </c>
      <c r="D4193" s="1" t="s">
        <v>1</v>
      </c>
      <c r="E4193" s="1" t="s">
        <v>39</v>
      </c>
      <c r="F4193">
        <v>0.19</v>
      </c>
      <c r="G4193">
        <v>0.15</v>
      </c>
      <c r="H4193">
        <v>0</v>
      </c>
      <c r="I4193">
        <v>0.05</v>
      </c>
      <c r="J4193">
        <v>0.38</v>
      </c>
    </row>
    <row r="4194" spans="1:10" x14ac:dyDescent="0.2">
      <c r="A4194" s="1" t="s">
        <v>2198</v>
      </c>
      <c r="B4194" s="1" t="s">
        <v>41</v>
      </c>
      <c r="C4194" s="1" t="s">
        <v>15</v>
      </c>
      <c r="D4194" s="1" t="s">
        <v>38</v>
      </c>
      <c r="E4194" s="1" t="s">
        <v>109</v>
      </c>
      <c r="F4194">
        <v>0.32</v>
      </c>
      <c r="G4194">
        <v>0.01</v>
      </c>
      <c r="H4194">
        <v>0</v>
      </c>
      <c r="I4194">
        <v>0.05</v>
      </c>
      <c r="J4194">
        <v>0.38</v>
      </c>
    </row>
    <row r="4195" spans="1:10" x14ac:dyDescent="0.2">
      <c r="A4195" s="1" t="s">
        <v>1280</v>
      </c>
      <c r="B4195" s="1" t="s">
        <v>41</v>
      </c>
      <c r="C4195" s="1" t="s">
        <v>15</v>
      </c>
      <c r="D4195" s="1" t="s">
        <v>58</v>
      </c>
      <c r="E4195" s="1" t="s">
        <v>99</v>
      </c>
      <c r="F4195">
        <v>0.21</v>
      </c>
      <c r="G4195">
        <v>0</v>
      </c>
      <c r="H4195">
        <v>0</v>
      </c>
      <c r="I4195">
        <v>0.17</v>
      </c>
      <c r="J4195">
        <v>0.38</v>
      </c>
    </row>
    <row r="4196" spans="1:10" x14ac:dyDescent="0.2">
      <c r="A4196" s="1" t="s">
        <v>3017</v>
      </c>
      <c r="B4196" s="1" t="s">
        <v>10</v>
      </c>
      <c r="C4196" s="1" t="s">
        <v>57</v>
      </c>
      <c r="D4196" s="1" t="s">
        <v>12</v>
      </c>
      <c r="E4196" s="1" t="s">
        <v>59</v>
      </c>
      <c r="F4196">
        <v>0.34</v>
      </c>
      <c r="G4196">
        <v>0.02</v>
      </c>
      <c r="H4196">
        <v>0</v>
      </c>
      <c r="I4196">
        <v>0.02</v>
      </c>
      <c r="J4196">
        <v>0.38</v>
      </c>
    </row>
    <row r="4197" spans="1:10" x14ac:dyDescent="0.2">
      <c r="A4197" s="1" t="s">
        <v>3018</v>
      </c>
      <c r="B4197" s="1" t="s">
        <v>36</v>
      </c>
      <c r="C4197" s="1" t="s">
        <v>33</v>
      </c>
      <c r="D4197" s="1" t="s">
        <v>71</v>
      </c>
      <c r="E4197" s="1" t="s">
        <v>99</v>
      </c>
      <c r="F4197">
        <v>0.16</v>
      </c>
      <c r="G4197">
        <v>0.15</v>
      </c>
      <c r="H4197">
        <v>0.01</v>
      </c>
      <c r="I4197">
        <v>0.06</v>
      </c>
      <c r="J4197">
        <v>0.38</v>
      </c>
    </row>
    <row r="4198" spans="1:10" x14ac:dyDescent="0.2">
      <c r="A4198" s="1" t="s">
        <v>2911</v>
      </c>
      <c r="B4198" s="1" t="s">
        <v>113</v>
      </c>
      <c r="C4198" s="1" t="s">
        <v>33</v>
      </c>
      <c r="D4198" s="1" t="s">
        <v>38</v>
      </c>
      <c r="E4198" s="1" t="s">
        <v>109</v>
      </c>
      <c r="F4198">
        <v>0.18</v>
      </c>
      <c r="G4198">
        <v>0.12</v>
      </c>
      <c r="H4198">
        <v>0</v>
      </c>
      <c r="I4198">
        <v>7.0000000000000007E-2</v>
      </c>
      <c r="J4198">
        <v>0.38</v>
      </c>
    </row>
    <row r="4199" spans="1:10" x14ac:dyDescent="0.2">
      <c r="A4199" s="1" t="s">
        <v>1339</v>
      </c>
      <c r="B4199" s="1" t="s">
        <v>10</v>
      </c>
      <c r="C4199" s="1" t="s">
        <v>18</v>
      </c>
      <c r="D4199" s="1" t="s">
        <v>16</v>
      </c>
      <c r="E4199" s="1" t="s">
        <v>969</v>
      </c>
      <c r="F4199">
        <v>0.11</v>
      </c>
      <c r="G4199">
        <v>0.23</v>
      </c>
      <c r="H4199">
        <v>0</v>
      </c>
      <c r="I4199">
        <v>0.04</v>
      </c>
      <c r="J4199">
        <v>0.38</v>
      </c>
    </row>
    <row r="4200" spans="1:10" x14ac:dyDescent="0.2">
      <c r="A4200" s="1" t="s">
        <v>3019</v>
      </c>
      <c r="B4200" s="1" t="s">
        <v>20</v>
      </c>
      <c r="C4200" s="1" t="s">
        <v>18</v>
      </c>
      <c r="D4200" s="1" t="s">
        <v>22</v>
      </c>
      <c r="E4200" s="1" t="s">
        <v>59</v>
      </c>
      <c r="F4200">
        <v>0.13</v>
      </c>
      <c r="G4200">
        <v>0.2</v>
      </c>
      <c r="H4200">
        <v>0</v>
      </c>
      <c r="I4200">
        <v>0.04</v>
      </c>
      <c r="J4200">
        <v>0.38</v>
      </c>
    </row>
    <row r="4201" spans="1:10" x14ac:dyDescent="0.2">
      <c r="A4201" s="1" t="s">
        <v>3020</v>
      </c>
      <c r="B4201" s="1" t="s">
        <v>102</v>
      </c>
      <c r="C4201" s="1" t="s">
        <v>47</v>
      </c>
      <c r="D4201" s="1" t="s">
        <v>38</v>
      </c>
      <c r="E4201" s="1" t="s">
        <v>1686</v>
      </c>
      <c r="F4201">
        <v>0.28000000000000003</v>
      </c>
      <c r="G4201">
        <v>0.08</v>
      </c>
      <c r="H4201">
        <v>0</v>
      </c>
      <c r="I4201">
        <v>0.01</v>
      </c>
      <c r="J4201">
        <v>0.38</v>
      </c>
    </row>
    <row r="4202" spans="1:10" x14ac:dyDescent="0.2">
      <c r="A4202" s="1" t="s">
        <v>1861</v>
      </c>
      <c r="B4202" s="1" t="s">
        <v>41</v>
      </c>
      <c r="C4202" s="1" t="s">
        <v>29</v>
      </c>
      <c r="D4202" s="1" t="s">
        <v>16</v>
      </c>
      <c r="E4202" s="1" t="s">
        <v>319</v>
      </c>
      <c r="F4202">
        <v>0.32</v>
      </c>
      <c r="G4202">
        <v>0.01</v>
      </c>
      <c r="H4202">
        <v>0</v>
      </c>
      <c r="I4202">
        <v>0.05</v>
      </c>
      <c r="J4202">
        <v>0.38</v>
      </c>
    </row>
    <row r="4203" spans="1:10" x14ac:dyDescent="0.2">
      <c r="A4203" s="1" t="s">
        <v>1320</v>
      </c>
      <c r="B4203" s="1" t="s">
        <v>113</v>
      </c>
      <c r="C4203" s="1" t="s">
        <v>29</v>
      </c>
      <c r="D4203" s="1" t="s">
        <v>12</v>
      </c>
      <c r="E4203" s="1" t="s">
        <v>99</v>
      </c>
      <c r="F4203">
        <v>0.14000000000000001</v>
      </c>
      <c r="G4203">
        <v>0.15</v>
      </c>
      <c r="H4203">
        <v>0</v>
      </c>
      <c r="I4203">
        <v>0.09</v>
      </c>
      <c r="J4203">
        <v>0.38</v>
      </c>
    </row>
    <row r="4204" spans="1:10" x14ac:dyDescent="0.2">
      <c r="A4204" s="1" t="s">
        <v>3021</v>
      </c>
      <c r="B4204" s="1" t="s">
        <v>126</v>
      </c>
      <c r="C4204" s="1" t="s">
        <v>124</v>
      </c>
      <c r="D4204" s="1" t="s">
        <v>173</v>
      </c>
      <c r="E4204" s="1" t="s">
        <v>13</v>
      </c>
      <c r="F4204">
        <v>0.24</v>
      </c>
      <c r="G4204">
        <v>0.06</v>
      </c>
      <c r="H4204">
        <v>7.0000000000000007E-2</v>
      </c>
      <c r="I4204">
        <v>0.01</v>
      </c>
      <c r="J4204">
        <v>0.38</v>
      </c>
    </row>
    <row r="4205" spans="1:10" x14ac:dyDescent="0.2">
      <c r="A4205" s="1" t="s">
        <v>3022</v>
      </c>
      <c r="B4205" s="1" t="s">
        <v>113</v>
      </c>
      <c r="C4205" s="1" t="s">
        <v>57</v>
      </c>
      <c r="D4205" s="1" t="s">
        <v>22</v>
      </c>
      <c r="E4205" s="1" t="s">
        <v>251</v>
      </c>
      <c r="F4205">
        <v>0</v>
      </c>
      <c r="G4205">
        <v>0</v>
      </c>
      <c r="H4205">
        <v>0.38</v>
      </c>
      <c r="I4205">
        <v>0</v>
      </c>
      <c r="J4205">
        <v>0.38</v>
      </c>
    </row>
    <row r="4206" spans="1:10" x14ac:dyDescent="0.2">
      <c r="A4206" s="1" t="s">
        <v>3023</v>
      </c>
      <c r="B4206" s="1" t="s">
        <v>62</v>
      </c>
      <c r="C4206" s="1" t="s">
        <v>67</v>
      </c>
      <c r="D4206" s="1" t="s">
        <v>45</v>
      </c>
      <c r="E4206" s="1" t="s">
        <v>981</v>
      </c>
      <c r="F4206">
        <v>0.12</v>
      </c>
      <c r="G4206">
        <v>0.05</v>
      </c>
      <c r="H4206">
        <v>0.2</v>
      </c>
      <c r="I4206">
        <v>0.01</v>
      </c>
      <c r="J4206">
        <v>0.38</v>
      </c>
    </row>
    <row r="4207" spans="1:10" x14ac:dyDescent="0.2">
      <c r="A4207" s="1" t="s">
        <v>3024</v>
      </c>
      <c r="B4207" s="1" t="s">
        <v>186</v>
      </c>
      <c r="C4207" s="1" t="s">
        <v>151</v>
      </c>
      <c r="D4207" s="1" t="s">
        <v>16</v>
      </c>
      <c r="E4207" s="1" t="s">
        <v>55</v>
      </c>
      <c r="F4207">
        <v>0.21</v>
      </c>
      <c r="G4207">
        <v>0.14000000000000001</v>
      </c>
      <c r="H4207">
        <v>0</v>
      </c>
      <c r="I4207">
        <v>0.02</v>
      </c>
      <c r="J4207">
        <v>0.38</v>
      </c>
    </row>
    <row r="4208" spans="1:10" x14ac:dyDescent="0.2">
      <c r="A4208" s="1" t="s">
        <v>2093</v>
      </c>
      <c r="B4208" s="1" t="s">
        <v>128</v>
      </c>
      <c r="C4208" s="1" t="s">
        <v>67</v>
      </c>
      <c r="D4208" s="1" t="s">
        <v>38</v>
      </c>
      <c r="E4208" s="1" t="s">
        <v>175</v>
      </c>
      <c r="F4208">
        <v>0.26</v>
      </c>
      <c r="G4208">
        <v>0.09</v>
      </c>
      <c r="H4208">
        <v>0</v>
      </c>
      <c r="I4208">
        <v>0.03</v>
      </c>
      <c r="J4208">
        <v>0.38</v>
      </c>
    </row>
    <row r="4209" spans="1:10" x14ac:dyDescent="0.2">
      <c r="A4209" s="1" t="s">
        <v>215</v>
      </c>
      <c r="B4209" s="1" t="s">
        <v>36</v>
      </c>
      <c r="C4209" s="1" t="s">
        <v>216</v>
      </c>
      <c r="D4209" s="1" t="s">
        <v>12</v>
      </c>
      <c r="E4209" s="1" t="s">
        <v>99</v>
      </c>
      <c r="F4209">
        <v>0.02</v>
      </c>
      <c r="G4209">
        <v>0.28999999999999998</v>
      </c>
      <c r="H4209">
        <v>0.01</v>
      </c>
      <c r="I4209">
        <v>0.05</v>
      </c>
      <c r="J4209">
        <v>0.38</v>
      </c>
    </row>
    <row r="4210" spans="1:10" x14ac:dyDescent="0.2">
      <c r="A4210" s="1" t="s">
        <v>448</v>
      </c>
      <c r="B4210" s="1" t="s">
        <v>107</v>
      </c>
      <c r="C4210" s="1" t="s">
        <v>57</v>
      </c>
      <c r="D4210" s="1" t="s">
        <v>38</v>
      </c>
      <c r="E4210" s="1" t="s">
        <v>319</v>
      </c>
      <c r="F4210">
        <v>0.16</v>
      </c>
      <c r="G4210">
        <v>0.16</v>
      </c>
      <c r="H4210">
        <v>0</v>
      </c>
      <c r="I4210">
        <v>0.06</v>
      </c>
      <c r="J4210">
        <v>0.38</v>
      </c>
    </row>
    <row r="4211" spans="1:10" x14ac:dyDescent="0.2">
      <c r="A4211" s="1" t="s">
        <v>552</v>
      </c>
      <c r="B4211" s="1" t="s">
        <v>64</v>
      </c>
      <c r="C4211" s="1" t="s">
        <v>75</v>
      </c>
      <c r="D4211" s="1" t="s">
        <v>22</v>
      </c>
      <c r="E4211" s="1" t="s">
        <v>86</v>
      </c>
      <c r="F4211">
        <v>0.19</v>
      </c>
      <c r="G4211">
        <v>0.13</v>
      </c>
      <c r="H4211">
        <v>0</v>
      </c>
      <c r="I4211">
        <v>0.06</v>
      </c>
      <c r="J4211">
        <v>0.38</v>
      </c>
    </row>
    <row r="4212" spans="1:10" x14ac:dyDescent="0.2">
      <c r="A4212" s="1" t="s">
        <v>1736</v>
      </c>
      <c r="B4212" s="1" t="s">
        <v>41</v>
      </c>
      <c r="C4212" s="1" t="s">
        <v>15</v>
      </c>
      <c r="D4212" s="1" t="s">
        <v>38</v>
      </c>
      <c r="E4212" s="1" t="s">
        <v>59</v>
      </c>
      <c r="F4212">
        <v>0.12</v>
      </c>
      <c r="G4212">
        <v>0</v>
      </c>
      <c r="H4212">
        <v>0</v>
      </c>
      <c r="I4212">
        <v>0.26</v>
      </c>
      <c r="J4212">
        <v>0.38</v>
      </c>
    </row>
    <row r="4213" spans="1:10" x14ac:dyDescent="0.2">
      <c r="A4213" s="1" t="s">
        <v>3025</v>
      </c>
      <c r="B4213" s="1" t="s">
        <v>10</v>
      </c>
      <c r="C4213" s="1" t="s">
        <v>33</v>
      </c>
      <c r="D4213" s="1" t="s">
        <v>26</v>
      </c>
      <c r="E4213" s="1" t="s">
        <v>59</v>
      </c>
      <c r="F4213">
        <v>0.32</v>
      </c>
      <c r="G4213">
        <v>0.03</v>
      </c>
      <c r="H4213">
        <v>0</v>
      </c>
      <c r="I4213">
        <v>0.03</v>
      </c>
      <c r="J4213">
        <v>0.38</v>
      </c>
    </row>
    <row r="4214" spans="1:10" hidden="1" x14ac:dyDescent="0.2">
      <c r="A4214" s="1" t="s">
        <v>3026</v>
      </c>
      <c r="B4214" s="1" t="s">
        <v>496</v>
      </c>
      <c r="C4214" s="1" t="s">
        <v>191</v>
      </c>
      <c r="D4214" s="1" t="s">
        <v>52</v>
      </c>
      <c r="E4214" s="1" t="s">
        <v>218</v>
      </c>
      <c r="F4214">
        <v>0.35</v>
      </c>
      <c r="G4214">
        <v>0.02</v>
      </c>
      <c r="H4214">
        <v>0</v>
      </c>
      <c r="I4214">
        <v>0</v>
      </c>
      <c r="J4214">
        <v>0.38</v>
      </c>
    </row>
    <row r="4215" spans="1:10" x14ac:dyDescent="0.2">
      <c r="A4215" s="1" t="s">
        <v>3027</v>
      </c>
      <c r="B4215" s="1" t="s">
        <v>20</v>
      </c>
      <c r="C4215" s="1" t="s">
        <v>15</v>
      </c>
      <c r="D4215" s="1" t="s">
        <v>26</v>
      </c>
      <c r="E4215" s="1" t="s">
        <v>86</v>
      </c>
      <c r="F4215">
        <v>0.35</v>
      </c>
      <c r="G4215">
        <v>0</v>
      </c>
      <c r="H4215">
        <v>0</v>
      </c>
      <c r="I4215">
        <v>0.03</v>
      </c>
      <c r="J4215">
        <v>0.38</v>
      </c>
    </row>
    <row r="4216" spans="1:10" x14ac:dyDescent="0.2">
      <c r="A4216" s="1" t="s">
        <v>2806</v>
      </c>
      <c r="B4216" s="1" t="s">
        <v>10</v>
      </c>
      <c r="C4216" s="1" t="s">
        <v>33</v>
      </c>
      <c r="D4216" s="1" t="s">
        <v>22</v>
      </c>
      <c r="E4216" s="1" t="s">
        <v>363</v>
      </c>
      <c r="F4216">
        <v>0.22</v>
      </c>
      <c r="G4216">
        <v>0.12</v>
      </c>
      <c r="H4216">
        <v>0</v>
      </c>
      <c r="I4216">
        <v>0.03</v>
      </c>
      <c r="J4216">
        <v>0.38</v>
      </c>
    </row>
    <row r="4217" spans="1:10" x14ac:dyDescent="0.2">
      <c r="A4217" s="1" t="s">
        <v>2238</v>
      </c>
      <c r="B4217" s="1" t="s">
        <v>20</v>
      </c>
      <c r="C4217" s="1" t="s">
        <v>33</v>
      </c>
      <c r="D4217" s="1" t="s">
        <v>16</v>
      </c>
      <c r="E4217" s="1" t="s">
        <v>59</v>
      </c>
      <c r="F4217">
        <v>0.35</v>
      </c>
      <c r="G4217">
        <v>0</v>
      </c>
      <c r="H4217">
        <v>0</v>
      </c>
      <c r="I4217">
        <v>0.02</v>
      </c>
      <c r="J4217">
        <v>0.38</v>
      </c>
    </row>
    <row r="4218" spans="1:10" x14ac:dyDescent="0.2">
      <c r="A4218" s="1" t="s">
        <v>3028</v>
      </c>
      <c r="B4218" s="1" t="s">
        <v>559</v>
      </c>
      <c r="C4218" s="1" t="s">
        <v>37</v>
      </c>
      <c r="D4218" s="1" t="s">
        <v>38</v>
      </c>
      <c r="E4218" s="1" t="s">
        <v>603</v>
      </c>
      <c r="F4218">
        <v>0.05</v>
      </c>
      <c r="G4218">
        <v>0.05</v>
      </c>
      <c r="H4218">
        <v>0.25</v>
      </c>
      <c r="I4218">
        <v>0.03</v>
      </c>
      <c r="J4218">
        <v>0.38</v>
      </c>
    </row>
    <row r="4219" spans="1:10" x14ac:dyDescent="0.2">
      <c r="A4219" s="1" t="s">
        <v>3029</v>
      </c>
      <c r="B4219" s="1" t="s">
        <v>41</v>
      </c>
      <c r="C4219" s="1" t="s">
        <v>42</v>
      </c>
      <c r="D4219" s="1" t="s">
        <v>22</v>
      </c>
      <c r="E4219" s="1" t="s">
        <v>55</v>
      </c>
      <c r="F4219">
        <v>0.18</v>
      </c>
      <c r="G4219">
        <v>0.14000000000000001</v>
      </c>
      <c r="H4219">
        <v>0</v>
      </c>
      <c r="I4219">
        <v>0.05</v>
      </c>
      <c r="J4219">
        <v>0.38</v>
      </c>
    </row>
    <row r="4220" spans="1:10" x14ac:dyDescent="0.2">
      <c r="A4220" s="1" t="s">
        <v>3030</v>
      </c>
      <c r="B4220" s="1" t="s">
        <v>102</v>
      </c>
      <c r="C4220" s="1" t="s">
        <v>25</v>
      </c>
      <c r="D4220" s="1" t="s">
        <v>26</v>
      </c>
      <c r="E4220" s="1" t="s">
        <v>159</v>
      </c>
      <c r="F4220">
        <v>0.28000000000000003</v>
      </c>
      <c r="G4220">
        <v>0.08</v>
      </c>
      <c r="H4220">
        <v>0</v>
      </c>
      <c r="I4220">
        <v>0.01</v>
      </c>
      <c r="J4220">
        <v>0.38</v>
      </c>
    </row>
    <row r="4221" spans="1:10" x14ac:dyDescent="0.2">
      <c r="A4221" s="1" t="s">
        <v>3031</v>
      </c>
      <c r="B4221" s="1" t="s">
        <v>36</v>
      </c>
      <c r="C4221" s="1" t="s">
        <v>75</v>
      </c>
      <c r="D4221" s="1" t="s">
        <v>71</v>
      </c>
      <c r="E4221" s="1" t="s">
        <v>251</v>
      </c>
      <c r="F4221">
        <v>0</v>
      </c>
      <c r="G4221">
        <v>0</v>
      </c>
      <c r="H4221">
        <v>0.38</v>
      </c>
      <c r="I4221">
        <v>0</v>
      </c>
      <c r="J4221">
        <v>0.38</v>
      </c>
    </row>
    <row r="4222" spans="1:10" x14ac:dyDescent="0.2">
      <c r="A4222" s="1" t="s">
        <v>1228</v>
      </c>
      <c r="B4222" s="1" t="s">
        <v>41</v>
      </c>
      <c r="C4222" s="1" t="s">
        <v>33</v>
      </c>
      <c r="D4222" s="1" t="s">
        <v>71</v>
      </c>
      <c r="E4222" s="1" t="s">
        <v>319</v>
      </c>
      <c r="F4222">
        <v>0.24</v>
      </c>
      <c r="G4222">
        <v>7.0000000000000007E-2</v>
      </c>
      <c r="H4222">
        <v>0</v>
      </c>
      <c r="I4222">
        <v>7.0000000000000007E-2</v>
      </c>
      <c r="J4222">
        <v>0.38</v>
      </c>
    </row>
    <row r="4223" spans="1:10" x14ac:dyDescent="0.2">
      <c r="A4223" s="1" t="s">
        <v>432</v>
      </c>
      <c r="B4223" s="1" t="s">
        <v>107</v>
      </c>
      <c r="C4223" s="1" t="s">
        <v>33</v>
      </c>
      <c r="D4223" s="1" t="s">
        <v>16</v>
      </c>
      <c r="E4223" s="1" t="s">
        <v>99</v>
      </c>
      <c r="F4223">
        <v>0.12</v>
      </c>
      <c r="G4223">
        <v>0.2</v>
      </c>
      <c r="H4223">
        <v>0</v>
      </c>
      <c r="I4223">
        <v>0.06</v>
      </c>
      <c r="J4223">
        <v>0.38</v>
      </c>
    </row>
    <row r="4224" spans="1:10" x14ac:dyDescent="0.2">
      <c r="A4224" s="1" t="s">
        <v>3032</v>
      </c>
      <c r="B4224" s="1" t="s">
        <v>20</v>
      </c>
      <c r="C4224" s="1" t="s">
        <v>11</v>
      </c>
      <c r="D4224" s="1" t="s">
        <v>1</v>
      </c>
      <c r="E4224" s="1" t="s">
        <v>220</v>
      </c>
      <c r="F4224">
        <v>0.34</v>
      </c>
      <c r="G4224">
        <v>0.01</v>
      </c>
      <c r="H4224">
        <v>0</v>
      </c>
      <c r="I4224">
        <v>0.03</v>
      </c>
      <c r="J4224">
        <v>0.38</v>
      </c>
    </row>
    <row r="4225" spans="1:10" x14ac:dyDescent="0.2">
      <c r="A4225" s="1" t="s">
        <v>3033</v>
      </c>
      <c r="B4225" s="1" t="s">
        <v>62</v>
      </c>
      <c r="C4225" s="1" t="s">
        <v>57</v>
      </c>
      <c r="D4225" s="1" t="s">
        <v>12</v>
      </c>
      <c r="E4225" s="1" t="s">
        <v>159</v>
      </c>
      <c r="F4225">
        <v>0.11</v>
      </c>
      <c r="G4225">
        <v>0.13</v>
      </c>
      <c r="H4225">
        <v>0.11</v>
      </c>
      <c r="I4225">
        <v>0.02</v>
      </c>
      <c r="J4225">
        <v>0.38</v>
      </c>
    </row>
    <row r="4226" spans="1:10" x14ac:dyDescent="0.2">
      <c r="A4226" s="1" t="s">
        <v>3034</v>
      </c>
      <c r="B4226" s="1" t="s">
        <v>62</v>
      </c>
      <c r="C4226" s="1" t="s">
        <v>57</v>
      </c>
      <c r="D4226" s="1" t="s">
        <v>45</v>
      </c>
      <c r="E4226" s="1" t="s">
        <v>2016</v>
      </c>
      <c r="F4226">
        <v>0.28000000000000003</v>
      </c>
      <c r="G4226">
        <v>0.01</v>
      </c>
      <c r="H4226">
        <v>0.06</v>
      </c>
      <c r="I4226">
        <v>0.02</v>
      </c>
      <c r="J4226">
        <v>0.38</v>
      </c>
    </row>
    <row r="4227" spans="1:10" x14ac:dyDescent="0.2">
      <c r="A4227" s="1" t="s">
        <v>3035</v>
      </c>
      <c r="B4227" s="1" t="s">
        <v>20</v>
      </c>
      <c r="C4227" s="1" t="s">
        <v>18</v>
      </c>
      <c r="D4227" s="1" t="s">
        <v>45</v>
      </c>
      <c r="E4227" s="1" t="s">
        <v>251</v>
      </c>
      <c r="F4227">
        <v>0.13</v>
      </c>
      <c r="G4227">
        <v>0.02</v>
      </c>
      <c r="H4227">
        <v>0.21</v>
      </c>
      <c r="I4227">
        <v>0.01</v>
      </c>
      <c r="J4227">
        <v>0.38</v>
      </c>
    </row>
    <row r="4228" spans="1:10" x14ac:dyDescent="0.2">
      <c r="A4228" s="1" t="s">
        <v>2797</v>
      </c>
      <c r="B4228" s="1" t="s">
        <v>10</v>
      </c>
      <c r="C4228" s="1" t="s">
        <v>18</v>
      </c>
      <c r="D4228" s="1" t="s">
        <v>71</v>
      </c>
      <c r="E4228" s="1" t="s">
        <v>319</v>
      </c>
      <c r="F4228">
        <v>0.31</v>
      </c>
      <c r="G4228">
        <v>0.03</v>
      </c>
      <c r="H4228">
        <v>0</v>
      </c>
      <c r="I4228">
        <v>0.03</v>
      </c>
      <c r="J4228">
        <v>0.38</v>
      </c>
    </row>
    <row r="4229" spans="1:10" x14ac:dyDescent="0.2">
      <c r="A4229" s="1" t="s">
        <v>3036</v>
      </c>
      <c r="B4229" s="1" t="s">
        <v>36</v>
      </c>
      <c r="C4229" s="1" t="s">
        <v>57</v>
      </c>
      <c r="D4229" s="1" t="s">
        <v>58</v>
      </c>
      <c r="E4229" s="1" t="s">
        <v>109</v>
      </c>
      <c r="F4229">
        <v>0.15</v>
      </c>
      <c r="G4229">
        <v>0.17</v>
      </c>
      <c r="H4229">
        <v>0</v>
      </c>
      <c r="I4229">
        <v>0.06</v>
      </c>
      <c r="J4229">
        <v>0.38</v>
      </c>
    </row>
    <row r="4230" spans="1:10" hidden="1" x14ac:dyDescent="0.2">
      <c r="A4230" s="1" t="s">
        <v>2079</v>
      </c>
      <c r="B4230" s="1" t="s">
        <v>113</v>
      </c>
      <c r="C4230" s="1" t="s">
        <v>191</v>
      </c>
      <c r="D4230" s="1" t="s">
        <v>38</v>
      </c>
      <c r="E4230" s="1" t="s">
        <v>109</v>
      </c>
      <c r="F4230">
        <v>0.11</v>
      </c>
      <c r="G4230">
        <v>0.16</v>
      </c>
      <c r="H4230">
        <v>0</v>
      </c>
      <c r="I4230">
        <v>0.1</v>
      </c>
      <c r="J4230">
        <v>0.38</v>
      </c>
    </row>
    <row r="4231" spans="1:10" x14ac:dyDescent="0.2">
      <c r="A4231" s="1" t="s">
        <v>1332</v>
      </c>
      <c r="B4231" s="1" t="s">
        <v>126</v>
      </c>
      <c r="C4231" s="1" t="s">
        <v>42</v>
      </c>
      <c r="D4231" s="1" t="s">
        <v>38</v>
      </c>
      <c r="E4231" s="1" t="s">
        <v>99</v>
      </c>
      <c r="F4231">
        <v>0.28999999999999998</v>
      </c>
      <c r="G4231">
        <v>0.08</v>
      </c>
      <c r="H4231">
        <v>0</v>
      </c>
      <c r="I4231">
        <v>0.01</v>
      </c>
      <c r="J4231">
        <v>0.38</v>
      </c>
    </row>
    <row r="4232" spans="1:10" x14ac:dyDescent="0.2">
      <c r="A4232" s="1" t="s">
        <v>3037</v>
      </c>
      <c r="B4232" s="1" t="s">
        <v>32</v>
      </c>
      <c r="C4232" s="1" t="s">
        <v>25</v>
      </c>
      <c r="D4232" s="1" t="s">
        <v>58</v>
      </c>
      <c r="E4232" s="1" t="s">
        <v>59</v>
      </c>
      <c r="F4232">
        <v>0.32</v>
      </c>
      <c r="G4232">
        <v>0.03</v>
      </c>
      <c r="H4232">
        <v>0</v>
      </c>
      <c r="I4232">
        <v>0.03</v>
      </c>
      <c r="J4232">
        <v>0.38</v>
      </c>
    </row>
    <row r="4233" spans="1:10" x14ac:dyDescent="0.2">
      <c r="A4233" s="1" t="s">
        <v>3038</v>
      </c>
      <c r="B4233" s="1" t="s">
        <v>20</v>
      </c>
      <c r="C4233" s="1" t="s">
        <v>15</v>
      </c>
      <c r="D4233" s="1" t="s">
        <v>173</v>
      </c>
      <c r="E4233" s="1" t="s">
        <v>86</v>
      </c>
      <c r="F4233">
        <v>0.35</v>
      </c>
      <c r="G4233">
        <v>0</v>
      </c>
      <c r="H4233">
        <v>0</v>
      </c>
      <c r="I4233">
        <v>0.03</v>
      </c>
      <c r="J4233">
        <v>0.37</v>
      </c>
    </row>
    <row r="4234" spans="1:10" x14ac:dyDescent="0.2">
      <c r="A4234" s="1" t="s">
        <v>3039</v>
      </c>
      <c r="B4234" s="1" t="s">
        <v>20</v>
      </c>
      <c r="C4234" s="1" t="s">
        <v>15</v>
      </c>
      <c r="D4234" s="1" t="s">
        <v>26</v>
      </c>
      <c r="E4234" s="1" t="s">
        <v>86</v>
      </c>
      <c r="F4234">
        <v>0.35</v>
      </c>
      <c r="G4234">
        <v>0</v>
      </c>
      <c r="H4234">
        <v>0</v>
      </c>
      <c r="I4234">
        <v>0.03</v>
      </c>
      <c r="J4234">
        <v>0.37</v>
      </c>
    </row>
    <row r="4235" spans="1:10" x14ac:dyDescent="0.2">
      <c r="A4235" s="1" t="s">
        <v>3040</v>
      </c>
      <c r="B4235" s="1" t="s">
        <v>41</v>
      </c>
      <c r="C4235" s="1" t="s">
        <v>11</v>
      </c>
      <c r="D4235" s="1" t="s">
        <v>71</v>
      </c>
      <c r="E4235" s="1" t="s">
        <v>218</v>
      </c>
      <c r="F4235">
        <v>0.09</v>
      </c>
      <c r="G4235">
        <v>7.0000000000000007E-2</v>
      </c>
      <c r="H4235">
        <v>0.19</v>
      </c>
      <c r="I4235">
        <v>0.02</v>
      </c>
      <c r="J4235">
        <v>0.37</v>
      </c>
    </row>
    <row r="4236" spans="1:10" x14ac:dyDescent="0.2">
      <c r="A4236" s="1" t="s">
        <v>3041</v>
      </c>
      <c r="B4236" s="1" t="s">
        <v>20</v>
      </c>
      <c r="C4236" s="1" t="s">
        <v>18</v>
      </c>
      <c r="D4236" s="1" t="s">
        <v>26</v>
      </c>
      <c r="E4236" s="1" t="s">
        <v>319</v>
      </c>
      <c r="F4236">
        <v>0.35</v>
      </c>
      <c r="G4236">
        <v>0</v>
      </c>
      <c r="H4236">
        <v>0</v>
      </c>
      <c r="I4236">
        <v>0.03</v>
      </c>
      <c r="J4236">
        <v>0.37</v>
      </c>
    </row>
    <row r="4237" spans="1:10" x14ac:dyDescent="0.2">
      <c r="A4237" s="1" t="s">
        <v>3042</v>
      </c>
      <c r="B4237" s="1" t="s">
        <v>128</v>
      </c>
      <c r="C4237" s="1" t="s">
        <v>67</v>
      </c>
      <c r="D4237" s="1" t="s">
        <v>12</v>
      </c>
      <c r="E4237" s="1" t="s">
        <v>86</v>
      </c>
      <c r="F4237">
        <v>0.21</v>
      </c>
      <c r="G4237">
        <v>0.12</v>
      </c>
      <c r="H4237">
        <v>0</v>
      </c>
      <c r="I4237">
        <v>0.04</v>
      </c>
      <c r="J4237">
        <v>0.37</v>
      </c>
    </row>
    <row r="4238" spans="1:10" x14ac:dyDescent="0.2">
      <c r="A4238" s="1" t="s">
        <v>1206</v>
      </c>
      <c r="B4238" s="1" t="s">
        <v>36</v>
      </c>
      <c r="C4238" s="1" t="s">
        <v>75</v>
      </c>
      <c r="D4238" s="1" t="s">
        <v>58</v>
      </c>
      <c r="E4238" s="1" t="s">
        <v>109</v>
      </c>
      <c r="F4238">
        <v>0.12</v>
      </c>
      <c r="G4238">
        <v>0.19</v>
      </c>
      <c r="H4238">
        <v>0</v>
      </c>
      <c r="I4238">
        <v>7.0000000000000007E-2</v>
      </c>
      <c r="J4238">
        <v>0.37</v>
      </c>
    </row>
    <row r="4239" spans="1:10" x14ac:dyDescent="0.2">
      <c r="A4239" s="1" t="s">
        <v>3043</v>
      </c>
      <c r="B4239" s="1" t="s">
        <v>20</v>
      </c>
      <c r="C4239" s="1" t="s">
        <v>15</v>
      </c>
      <c r="D4239" s="1" t="s">
        <v>71</v>
      </c>
      <c r="E4239" s="1" t="s">
        <v>3044</v>
      </c>
      <c r="F4239">
        <v>0.19</v>
      </c>
      <c r="G4239">
        <v>0.03</v>
      </c>
      <c r="H4239">
        <v>0.13</v>
      </c>
      <c r="I4239">
        <v>0.02</v>
      </c>
      <c r="J4239">
        <v>0.37</v>
      </c>
    </row>
    <row r="4240" spans="1:10" x14ac:dyDescent="0.2">
      <c r="A4240" s="1" t="s">
        <v>3045</v>
      </c>
      <c r="B4240" s="1" t="s">
        <v>36</v>
      </c>
      <c r="C4240" s="1" t="s">
        <v>18</v>
      </c>
      <c r="D4240" s="1" t="s">
        <v>38</v>
      </c>
      <c r="E4240" s="1" t="s">
        <v>159</v>
      </c>
      <c r="F4240">
        <v>0.13</v>
      </c>
      <c r="G4240">
        <v>0.17</v>
      </c>
      <c r="H4240">
        <v>0</v>
      </c>
      <c r="I4240">
        <v>7.0000000000000007E-2</v>
      </c>
      <c r="J4240">
        <v>0.37</v>
      </c>
    </row>
    <row r="4241" spans="1:10" x14ac:dyDescent="0.2">
      <c r="A4241" s="1" t="s">
        <v>2777</v>
      </c>
      <c r="B4241" s="1" t="s">
        <v>20</v>
      </c>
      <c r="C4241" s="1" t="s">
        <v>29</v>
      </c>
      <c r="D4241" s="1" t="s">
        <v>1</v>
      </c>
      <c r="E4241" s="1" t="s">
        <v>220</v>
      </c>
      <c r="F4241">
        <v>0.32</v>
      </c>
      <c r="G4241">
        <v>0.03</v>
      </c>
      <c r="H4241">
        <v>0</v>
      </c>
      <c r="I4241">
        <v>0.03</v>
      </c>
      <c r="J4241">
        <v>0.37</v>
      </c>
    </row>
    <row r="4242" spans="1:10" x14ac:dyDescent="0.2">
      <c r="A4242" s="1" t="s">
        <v>3046</v>
      </c>
      <c r="B4242" s="1" t="s">
        <v>20</v>
      </c>
      <c r="C4242" s="1" t="s">
        <v>33</v>
      </c>
      <c r="D4242" s="1" t="s">
        <v>38</v>
      </c>
      <c r="E4242" s="1" t="s">
        <v>1599</v>
      </c>
      <c r="F4242">
        <v>0.35</v>
      </c>
      <c r="G4242">
        <v>0</v>
      </c>
      <c r="H4242">
        <v>0</v>
      </c>
      <c r="I4242">
        <v>0.02</v>
      </c>
      <c r="J4242">
        <v>0.37</v>
      </c>
    </row>
    <row r="4243" spans="1:10" x14ac:dyDescent="0.2">
      <c r="A4243" s="1" t="s">
        <v>2134</v>
      </c>
      <c r="B4243" s="1" t="s">
        <v>32</v>
      </c>
      <c r="C4243" s="1" t="s">
        <v>18</v>
      </c>
      <c r="D4243" s="1" t="s">
        <v>22</v>
      </c>
      <c r="E4243" s="1" t="s">
        <v>99</v>
      </c>
      <c r="F4243">
        <v>0.12</v>
      </c>
      <c r="G4243">
        <v>0.21</v>
      </c>
      <c r="H4243">
        <v>0</v>
      </c>
      <c r="I4243">
        <v>0.04</v>
      </c>
      <c r="J4243">
        <v>0.37</v>
      </c>
    </row>
    <row r="4244" spans="1:10" x14ac:dyDescent="0.2">
      <c r="A4244" s="1" t="s">
        <v>1928</v>
      </c>
      <c r="B4244" s="1" t="s">
        <v>41</v>
      </c>
      <c r="C4244" s="1" t="s">
        <v>15</v>
      </c>
      <c r="D4244" s="1" t="s">
        <v>12</v>
      </c>
      <c r="E4244" s="1" t="s">
        <v>99</v>
      </c>
      <c r="F4244">
        <v>0.16</v>
      </c>
      <c r="G4244">
        <v>0</v>
      </c>
      <c r="H4244">
        <v>0</v>
      </c>
      <c r="I4244">
        <v>0.21</v>
      </c>
      <c r="J4244">
        <v>0.37</v>
      </c>
    </row>
    <row r="4245" spans="1:10" x14ac:dyDescent="0.2">
      <c r="A4245" s="1" t="s">
        <v>1776</v>
      </c>
      <c r="B4245" s="1" t="s">
        <v>126</v>
      </c>
      <c r="C4245" s="1" t="s">
        <v>25</v>
      </c>
      <c r="D4245" s="1" t="s">
        <v>38</v>
      </c>
      <c r="E4245" s="1" t="s">
        <v>59</v>
      </c>
      <c r="F4245">
        <v>0.28999999999999998</v>
      </c>
      <c r="G4245">
        <v>7.0000000000000007E-2</v>
      </c>
      <c r="H4245">
        <v>0</v>
      </c>
      <c r="I4245">
        <v>0.01</v>
      </c>
      <c r="J4245">
        <v>0.37</v>
      </c>
    </row>
    <row r="4246" spans="1:10" x14ac:dyDescent="0.2">
      <c r="A4246" s="1" t="s">
        <v>3047</v>
      </c>
      <c r="B4246" s="1" t="s">
        <v>64</v>
      </c>
      <c r="C4246" s="1" t="s">
        <v>216</v>
      </c>
      <c r="D4246" s="1" t="s">
        <v>173</v>
      </c>
      <c r="E4246" s="1" t="s">
        <v>164</v>
      </c>
      <c r="F4246">
        <v>0.14000000000000001</v>
      </c>
      <c r="G4246">
        <v>0.15</v>
      </c>
      <c r="H4246">
        <v>0.03</v>
      </c>
      <c r="I4246">
        <v>0.06</v>
      </c>
      <c r="J4246">
        <v>0.37</v>
      </c>
    </row>
    <row r="4247" spans="1:10" x14ac:dyDescent="0.2">
      <c r="A4247" s="1" t="s">
        <v>3048</v>
      </c>
      <c r="B4247" s="1" t="s">
        <v>32</v>
      </c>
      <c r="C4247" s="1" t="s">
        <v>29</v>
      </c>
      <c r="D4247" s="1" t="s">
        <v>45</v>
      </c>
      <c r="E4247" s="1" t="s">
        <v>34</v>
      </c>
      <c r="F4247">
        <v>0.18</v>
      </c>
      <c r="G4247">
        <v>0.12</v>
      </c>
      <c r="H4247">
        <v>0.04</v>
      </c>
      <c r="I4247">
        <v>0.04</v>
      </c>
      <c r="J4247">
        <v>0.37</v>
      </c>
    </row>
    <row r="4248" spans="1:10" x14ac:dyDescent="0.2">
      <c r="A4248" s="1" t="s">
        <v>3049</v>
      </c>
      <c r="B4248" s="1" t="s">
        <v>102</v>
      </c>
      <c r="C4248" s="1" t="s">
        <v>47</v>
      </c>
      <c r="D4248" s="1" t="s">
        <v>12</v>
      </c>
      <c r="E4248" s="1" t="s">
        <v>34</v>
      </c>
      <c r="F4248">
        <v>0.28000000000000003</v>
      </c>
      <c r="G4248">
        <v>0.08</v>
      </c>
      <c r="H4248">
        <v>0</v>
      </c>
      <c r="I4248">
        <v>0.01</v>
      </c>
      <c r="J4248">
        <v>0.37</v>
      </c>
    </row>
    <row r="4249" spans="1:10" x14ac:dyDescent="0.2">
      <c r="A4249" s="1" t="s">
        <v>2417</v>
      </c>
      <c r="B4249" s="1" t="s">
        <v>10</v>
      </c>
      <c r="C4249" s="1" t="s">
        <v>29</v>
      </c>
      <c r="D4249" s="1" t="s">
        <v>12</v>
      </c>
      <c r="E4249" s="1" t="s">
        <v>39</v>
      </c>
      <c r="F4249">
        <v>0.34</v>
      </c>
      <c r="G4249">
        <v>0</v>
      </c>
      <c r="H4249">
        <v>0</v>
      </c>
      <c r="I4249">
        <v>0.03</v>
      </c>
      <c r="J4249">
        <v>0.37</v>
      </c>
    </row>
    <row r="4250" spans="1:10" x14ac:dyDescent="0.2">
      <c r="A4250" s="1" t="s">
        <v>2684</v>
      </c>
      <c r="B4250" s="1" t="s">
        <v>32</v>
      </c>
      <c r="C4250" s="1" t="s">
        <v>11</v>
      </c>
      <c r="D4250" s="1" t="s">
        <v>12</v>
      </c>
      <c r="E4250" s="1" t="s">
        <v>1782</v>
      </c>
      <c r="F4250">
        <v>0.34</v>
      </c>
      <c r="G4250">
        <v>0</v>
      </c>
      <c r="H4250">
        <v>0</v>
      </c>
      <c r="I4250">
        <v>0.03</v>
      </c>
      <c r="J4250">
        <v>0.37</v>
      </c>
    </row>
    <row r="4251" spans="1:10" x14ac:dyDescent="0.2">
      <c r="A4251" s="1" t="s">
        <v>1329</v>
      </c>
      <c r="B4251" s="1" t="s">
        <v>41</v>
      </c>
      <c r="C4251" s="1" t="s">
        <v>11</v>
      </c>
      <c r="D4251" s="1" t="s">
        <v>26</v>
      </c>
      <c r="E4251" s="1" t="s">
        <v>86</v>
      </c>
      <c r="F4251">
        <v>0.18</v>
      </c>
      <c r="G4251">
        <v>0.14000000000000001</v>
      </c>
      <c r="H4251">
        <v>0</v>
      </c>
      <c r="I4251">
        <v>0.05</v>
      </c>
      <c r="J4251">
        <v>0.37</v>
      </c>
    </row>
    <row r="4252" spans="1:10" x14ac:dyDescent="0.2">
      <c r="A4252" s="1" t="s">
        <v>3050</v>
      </c>
      <c r="B4252" s="1" t="s">
        <v>10</v>
      </c>
      <c r="C4252" s="1" t="s">
        <v>18</v>
      </c>
      <c r="D4252" s="1" t="s">
        <v>38</v>
      </c>
      <c r="E4252" s="1" t="s">
        <v>248</v>
      </c>
      <c r="F4252">
        <v>0.17</v>
      </c>
      <c r="G4252">
        <v>0.17</v>
      </c>
      <c r="H4252">
        <v>0</v>
      </c>
      <c r="I4252">
        <v>0.04</v>
      </c>
      <c r="J4252">
        <v>0.37</v>
      </c>
    </row>
    <row r="4253" spans="1:10" x14ac:dyDescent="0.2">
      <c r="A4253" s="1" t="s">
        <v>312</v>
      </c>
      <c r="B4253" s="1" t="s">
        <v>107</v>
      </c>
      <c r="C4253" s="1" t="s">
        <v>216</v>
      </c>
      <c r="D4253" s="1" t="s">
        <v>58</v>
      </c>
      <c r="E4253" s="1" t="s">
        <v>86</v>
      </c>
      <c r="F4253">
        <v>0.2</v>
      </c>
      <c r="G4253">
        <v>0.14000000000000001</v>
      </c>
      <c r="H4253">
        <v>0</v>
      </c>
      <c r="I4253">
        <v>0.03</v>
      </c>
      <c r="J4253">
        <v>0.37</v>
      </c>
    </row>
    <row r="4254" spans="1:10" x14ac:dyDescent="0.2">
      <c r="A4254" s="1" t="s">
        <v>3051</v>
      </c>
      <c r="B4254" s="1" t="s">
        <v>113</v>
      </c>
      <c r="C4254" s="1" t="s">
        <v>57</v>
      </c>
      <c r="D4254" s="1" t="s">
        <v>45</v>
      </c>
      <c r="E4254" s="1" t="s">
        <v>109</v>
      </c>
      <c r="F4254">
        <v>0</v>
      </c>
      <c r="G4254">
        <v>0</v>
      </c>
      <c r="H4254">
        <v>0.37</v>
      </c>
      <c r="I4254">
        <v>0</v>
      </c>
      <c r="J4254">
        <v>0.37</v>
      </c>
    </row>
    <row r="4255" spans="1:10" x14ac:dyDescent="0.2">
      <c r="A4255" s="1" t="s">
        <v>3052</v>
      </c>
      <c r="B4255" s="1" t="s">
        <v>20</v>
      </c>
      <c r="C4255" s="1" t="s">
        <v>15</v>
      </c>
      <c r="D4255" s="1" t="s">
        <v>26</v>
      </c>
      <c r="E4255" s="1" t="s">
        <v>86</v>
      </c>
      <c r="F4255">
        <v>0.34</v>
      </c>
      <c r="G4255">
        <v>0.01</v>
      </c>
      <c r="H4255">
        <v>0</v>
      </c>
      <c r="I4255">
        <v>0.03</v>
      </c>
      <c r="J4255">
        <v>0.37</v>
      </c>
    </row>
    <row r="4256" spans="1:10" x14ac:dyDescent="0.2">
      <c r="A4256" s="1" t="s">
        <v>1985</v>
      </c>
      <c r="B4256" s="1" t="s">
        <v>121</v>
      </c>
      <c r="C4256" s="1" t="s">
        <v>65</v>
      </c>
      <c r="D4256" s="1" t="s">
        <v>38</v>
      </c>
      <c r="E4256" s="1" t="s">
        <v>175</v>
      </c>
      <c r="F4256">
        <v>0.21</v>
      </c>
      <c r="G4256">
        <v>0.13</v>
      </c>
      <c r="H4256">
        <v>0</v>
      </c>
      <c r="I4256">
        <v>0.03</v>
      </c>
      <c r="J4256">
        <v>0.37</v>
      </c>
    </row>
    <row r="4257" spans="1:10" x14ac:dyDescent="0.2">
      <c r="A4257" s="1" t="s">
        <v>3053</v>
      </c>
      <c r="B4257" s="1" t="s">
        <v>126</v>
      </c>
      <c r="C4257" s="1" t="s">
        <v>47</v>
      </c>
      <c r="D4257" s="1" t="s">
        <v>1</v>
      </c>
      <c r="E4257" s="1" t="s">
        <v>319</v>
      </c>
      <c r="F4257">
        <v>0.28999999999999998</v>
      </c>
      <c r="G4257">
        <v>7.0000000000000007E-2</v>
      </c>
      <c r="H4257">
        <v>0</v>
      </c>
      <c r="I4257">
        <v>0.01</v>
      </c>
      <c r="J4257">
        <v>0.37</v>
      </c>
    </row>
    <row r="4258" spans="1:10" x14ac:dyDescent="0.2">
      <c r="A4258" s="1" t="s">
        <v>3054</v>
      </c>
      <c r="B4258" s="1" t="s">
        <v>41</v>
      </c>
      <c r="C4258" s="1" t="s">
        <v>124</v>
      </c>
      <c r="D4258" s="1" t="s">
        <v>12</v>
      </c>
      <c r="E4258" s="1" t="s">
        <v>2144</v>
      </c>
      <c r="F4258">
        <v>0.18</v>
      </c>
      <c r="G4258">
        <v>0.14000000000000001</v>
      </c>
      <c r="H4258">
        <v>0</v>
      </c>
      <c r="I4258">
        <v>0.05</v>
      </c>
      <c r="J4258">
        <v>0.37</v>
      </c>
    </row>
    <row r="4259" spans="1:10" x14ac:dyDescent="0.2">
      <c r="A4259" s="1" t="s">
        <v>3055</v>
      </c>
      <c r="B4259" s="1" t="s">
        <v>41</v>
      </c>
      <c r="C4259" s="1" t="s">
        <v>42</v>
      </c>
      <c r="D4259" s="1" t="s">
        <v>12</v>
      </c>
      <c r="E4259" s="1" t="s">
        <v>59</v>
      </c>
      <c r="F4259">
        <v>0.18</v>
      </c>
      <c r="G4259">
        <v>0.14000000000000001</v>
      </c>
      <c r="H4259">
        <v>0</v>
      </c>
      <c r="I4259">
        <v>0.05</v>
      </c>
      <c r="J4259">
        <v>0.37</v>
      </c>
    </row>
    <row r="4260" spans="1:10" x14ac:dyDescent="0.2">
      <c r="A4260" s="1" t="s">
        <v>1834</v>
      </c>
      <c r="B4260" s="1" t="s">
        <v>113</v>
      </c>
      <c r="C4260" s="1" t="s">
        <v>33</v>
      </c>
      <c r="D4260" s="1" t="s">
        <v>38</v>
      </c>
      <c r="E4260" s="1" t="s">
        <v>86</v>
      </c>
      <c r="F4260">
        <v>0.09</v>
      </c>
      <c r="G4260">
        <v>0.18</v>
      </c>
      <c r="H4260">
        <v>0.01</v>
      </c>
      <c r="I4260">
        <v>0.1</v>
      </c>
      <c r="J4260">
        <v>0.37</v>
      </c>
    </row>
    <row r="4261" spans="1:10" x14ac:dyDescent="0.2">
      <c r="A4261" s="1" t="s">
        <v>2919</v>
      </c>
      <c r="B4261" s="1" t="s">
        <v>41</v>
      </c>
      <c r="C4261" s="1" t="s">
        <v>11</v>
      </c>
      <c r="D4261" s="1" t="s">
        <v>38</v>
      </c>
      <c r="E4261" s="1" t="s">
        <v>501</v>
      </c>
      <c r="F4261">
        <v>0.18</v>
      </c>
      <c r="G4261">
        <v>0.14000000000000001</v>
      </c>
      <c r="H4261">
        <v>0</v>
      </c>
      <c r="I4261">
        <v>0.05</v>
      </c>
      <c r="J4261">
        <v>0.37</v>
      </c>
    </row>
    <row r="4262" spans="1:10" x14ac:dyDescent="0.2">
      <c r="A4262" s="1" t="s">
        <v>3056</v>
      </c>
      <c r="B4262" s="1" t="s">
        <v>41</v>
      </c>
      <c r="C4262" s="1" t="s">
        <v>47</v>
      </c>
      <c r="D4262" s="1" t="s">
        <v>12</v>
      </c>
      <c r="E4262" s="1" t="s">
        <v>2140</v>
      </c>
      <c r="F4262">
        <v>0.18</v>
      </c>
      <c r="G4262">
        <v>0.14000000000000001</v>
      </c>
      <c r="H4262">
        <v>0</v>
      </c>
      <c r="I4262">
        <v>0.05</v>
      </c>
      <c r="J4262">
        <v>0.37</v>
      </c>
    </row>
    <row r="4263" spans="1:10" x14ac:dyDescent="0.2">
      <c r="A4263" s="1" t="s">
        <v>457</v>
      </c>
      <c r="B4263" s="1" t="s">
        <v>113</v>
      </c>
      <c r="C4263" s="1" t="s">
        <v>33</v>
      </c>
      <c r="D4263" s="1" t="s">
        <v>12</v>
      </c>
      <c r="E4263" s="1" t="s">
        <v>99</v>
      </c>
      <c r="F4263">
        <v>0.35</v>
      </c>
      <c r="G4263">
        <v>0</v>
      </c>
      <c r="H4263">
        <v>0</v>
      </c>
      <c r="I4263">
        <v>0.03</v>
      </c>
      <c r="J4263">
        <v>0.37</v>
      </c>
    </row>
    <row r="4264" spans="1:10" x14ac:dyDescent="0.2">
      <c r="A4264" s="1" t="s">
        <v>1483</v>
      </c>
      <c r="B4264" s="1" t="s">
        <v>10</v>
      </c>
      <c r="C4264" s="1" t="s">
        <v>57</v>
      </c>
      <c r="D4264" s="1" t="s">
        <v>12</v>
      </c>
      <c r="E4264" s="1" t="s">
        <v>99</v>
      </c>
      <c r="F4264">
        <v>0.21</v>
      </c>
      <c r="G4264">
        <v>0.13</v>
      </c>
      <c r="H4264">
        <v>0</v>
      </c>
      <c r="I4264">
        <v>0.03</v>
      </c>
      <c r="J4264">
        <v>0.37</v>
      </c>
    </row>
    <row r="4265" spans="1:10" x14ac:dyDescent="0.2">
      <c r="A4265" s="1" t="s">
        <v>821</v>
      </c>
      <c r="B4265" s="1" t="s">
        <v>107</v>
      </c>
      <c r="C4265" s="1" t="s">
        <v>57</v>
      </c>
      <c r="D4265" s="1" t="s">
        <v>58</v>
      </c>
      <c r="E4265" s="1" t="s">
        <v>97</v>
      </c>
      <c r="F4265">
        <v>0.14000000000000001</v>
      </c>
      <c r="G4265">
        <v>0.18</v>
      </c>
      <c r="H4265">
        <v>0</v>
      </c>
      <c r="I4265">
        <v>0.06</v>
      </c>
      <c r="J4265">
        <v>0.37</v>
      </c>
    </row>
    <row r="4266" spans="1:10" x14ac:dyDescent="0.2">
      <c r="A4266" s="1" t="s">
        <v>2558</v>
      </c>
      <c r="B4266" s="1" t="s">
        <v>41</v>
      </c>
      <c r="C4266" s="1" t="s">
        <v>29</v>
      </c>
      <c r="D4266" s="1" t="s">
        <v>38</v>
      </c>
      <c r="E4266" s="1" t="s">
        <v>59</v>
      </c>
      <c r="F4266">
        <v>0.31</v>
      </c>
      <c r="G4266">
        <v>0.01</v>
      </c>
      <c r="H4266">
        <v>0</v>
      </c>
      <c r="I4266">
        <v>0.05</v>
      </c>
      <c r="J4266">
        <v>0.37</v>
      </c>
    </row>
    <row r="4267" spans="1:10" x14ac:dyDescent="0.2">
      <c r="A4267" s="1" t="s">
        <v>2936</v>
      </c>
      <c r="B4267" s="1" t="s">
        <v>32</v>
      </c>
      <c r="C4267" s="1" t="s">
        <v>57</v>
      </c>
      <c r="D4267" s="1" t="s">
        <v>45</v>
      </c>
      <c r="E4267" s="1" t="s">
        <v>164</v>
      </c>
      <c r="F4267">
        <v>0.21</v>
      </c>
      <c r="G4267">
        <v>0.12</v>
      </c>
      <c r="H4267">
        <v>0.01</v>
      </c>
      <c r="I4267">
        <v>0.03</v>
      </c>
      <c r="J4267">
        <v>0.37</v>
      </c>
    </row>
    <row r="4268" spans="1:10" x14ac:dyDescent="0.2">
      <c r="A4268" s="1" t="s">
        <v>1996</v>
      </c>
      <c r="B4268" s="1" t="s">
        <v>113</v>
      </c>
      <c r="C4268" s="1" t="s">
        <v>29</v>
      </c>
      <c r="D4268" s="1" t="s">
        <v>16</v>
      </c>
      <c r="E4268" s="1" t="s">
        <v>319</v>
      </c>
      <c r="F4268">
        <v>0.06</v>
      </c>
      <c r="G4268">
        <v>0.2</v>
      </c>
      <c r="H4268">
        <v>0</v>
      </c>
      <c r="I4268">
        <v>0.11</v>
      </c>
      <c r="J4268">
        <v>0.37</v>
      </c>
    </row>
    <row r="4269" spans="1:10" x14ac:dyDescent="0.2">
      <c r="A4269" s="1" t="s">
        <v>3057</v>
      </c>
      <c r="B4269" s="1" t="s">
        <v>10</v>
      </c>
      <c r="C4269" s="1" t="s">
        <v>18</v>
      </c>
      <c r="D4269" s="1" t="s">
        <v>12</v>
      </c>
      <c r="E4269" s="1" t="s">
        <v>2256</v>
      </c>
      <c r="F4269">
        <v>0.35</v>
      </c>
      <c r="G4269">
        <v>0</v>
      </c>
      <c r="H4269">
        <v>0</v>
      </c>
      <c r="I4269">
        <v>0.02</v>
      </c>
      <c r="J4269">
        <v>0.37</v>
      </c>
    </row>
    <row r="4270" spans="1:10" x14ac:dyDescent="0.2">
      <c r="A4270" s="1" t="s">
        <v>3058</v>
      </c>
      <c r="B4270" s="1" t="s">
        <v>342</v>
      </c>
      <c r="C4270" s="1" t="s">
        <v>151</v>
      </c>
      <c r="D4270" s="1" t="s">
        <v>45</v>
      </c>
      <c r="E4270" s="1" t="s">
        <v>2761</v>
      </c>
      <c r="F4270">
        <v>0</v>
      </c>
      <c r="G4270">
        <v>0</v>
      </c>
      <c r="H4270">
        <v>0.32</v>
      </c>
      <c r="I4270">
        <v>0.05</v>
      </c>
      <c r="J4270">
        <v>0.37</v>
      </c>
    </row>
    <row r="4271" spans="1:10" x14ac:dyDescent="0.2">
      <c r="A4271" s="1" t="s">
        <v>3059</v>
      </c>
      <c r="B4271" s="1" t="s">
        <v>342</v>
      </c>
      <c r="C4271" s="1" t="s">
        <v>151</v>
      </c>
      <c r="D4271" s="1" t="s">
        <v>38</v>
      </c>
      <c r="E4271" s="1" t="s">
        <v>319</v>
      </c>
      <c r="F4271">
        <v>0.3</v>
      </c>
      <c r="G4271">
        <v>0.06</v>
      </c>
      <c r="H4271">
        <v>0</v>
      </c>
      <c r="I4271">
        <v>0</v>
      </c>
      <c r="J4271">
        <v>0.37</v>
      </c>
    </row>
    <row r="4272" spans="1:10" x14ac:dyDescent="0.2">
      <c r="A4272" s="1" t="s">
        <v>3060</v>
      </c>
      <c r="B4272" s="1" t="s">
        <v>126</v>
      </c>
      <c r="C4272" s="1" t="s">
        <v>42</v>
      </c>
      <c r="D4272" s="1" t="s">
        <v>45</v>
      </c>
      <c r="E4272" s="1" t="s">
        <v>13</v>
      </c>
      <c r="F4272">
        <v>0.28999999999999998</v>
      </c>
      <c r="G4272">
        <v>7.0000000000000007E-2</v>
      </c>
      <c r="H4272">
        <v>0</v>
      </c>
      <c r="I4272">
        <v>0.01</v>
      </c>
      <c r="J4272">
        <v>0.37</v>
      </c>
    </row>
    <row r="4273" spans="1:10" x14ac:dyDescent="0.2">
      <c r="A4273" s="1" t="s">
        <v>105</v>
      </c>
      <c r="B4273" s="1" t="s">
        <v>113</v>
      </c>
      <c r="C4273" s="1" t="s">
        <v>67</v>
      </c>
      <c r="D4273" s="1" t="s">
        <v>38</v>
      </c>
      <c r="E4273" s="1" t="s">
        <v>99</v>
      </c>
      <c r="F4273">
        <v>0.05</v>
      </c>
      <c r="G4273">
        <v>0.19</v>
      </c>
      <c r="H4273">
        <v>0.02</v>
      </c>
      <c r="I4273">
        <v>0.1</v>
      </c>
      <c r="J4273">
        <v>0.37</v>
      </c>
    </row>
    <row r="4274" spans="1:10" x14ac:dyDescent="0.2">
      <c r="A4274" s="1" t="s">
        <v>3061</v>
      </c>
      <c r="B4274" s="1" t="s">
        <v>36</v>
      </c>
      <c r="C4274" s="1" t="s">
        <v>18</v>
      </c>
      <c r="D4274" s="1" t="s">
        <v>214</v>
      </c>
      <c r="E4274" s="1" t="s">
        <v>99</v>
      </c>
      <c r="F4274">
        <v>0.14000000000000001</v>
      </c>
      <c r="G4274">
        <v>0.17</v>
      </c>
      <c r="H4274">
        <v>0</v>
      </c>
      <c r="I4274">
        <v>0.06</v>
      </c>
      <c r="J4274">
        <v>0.37</v>
      </c>
    </row>
    <row r="4275" spans="1:10" x14ac:dyDescent="0.2">
      <c r="A4275" s="1" t="s">
        <v>1563</v>
      </c>
      <c r="B4275" s="1" t="s">
        <v>113</v>
      </c>
      <c r="C4275" s="1" t="s">
        <v>29</v>
      </c>
      <c r="D4275" s="1" t="s">
        <v>38</v>
      </c>
      <c r="E4275" s="1" t="s">
        <v>99</v>
      </c>
      <c r="F4275">
        <v>0.1</v>
      </c>
      <c r="G4275">
        <v>0.17</v>
      </c>
      <c r="H4275">
        <v>0</v>
      </c>
      <c r="I4275">
        <v>0.1</v>
      </c>
      <c r="J4275">
        <v>0.37</v>
      </c>
    </row>
    <row r="4276" spans="1:10" x14ac:dyDescent="0.2">
      <c r="A4276" s="1" t="s">
        <v>3062</v>
      </c>
      <c r="B4276" s="1" t="s">
        <v>107</v>
      </c>
      <c r="C4276" s="1" t="s">
        <v>15</v>
      </c>
      <c r="D4276" s="1" t="s">
        <v>214</v>
      </c>
      <c r="E4276" s="1" t="s">
        <v>109</v>
      </c>
      <c r="F4276">
        <v>0</v>
      </c>
      <c r="G4276">
        <v>0.33</v>
      </c>
      <c r="H4276">
        <v>0</v>
      </c>
      <c r="I4276">
        <v>0.03</v>
      </c>
      <c r="J4276">
        <v>0.37</v>
      </c>
    </row>
    <row r="4277" spans="1:10" x14ac:dyDescent="0.2">
      <c r="A4277" s="1" t="s">
        <v>888</v>
      </c>
      <c r="B4277" s="1" t="s">
        <v>126</v>
      </c>
      <c r="C4277" s="1" t="s">
        <v>47</v>
      </c>
      <c r="D4277" s="1" t="s">
        <v>38</v>
      </c>
      <c r="E4277" s="1" t="s">
        <v>13</v>
      </c>
      <c r="F4277">
        <v>0.28000000000000003</v>
      </c>
      <c r="G4277">
        <v>7.0000000000000007E-2</v>
      </c>
      <c r="H4277">
        <v>0</v>
      </c>
      <c r="I4277">
        <v>0.01</v>
      </c>
      <c r="J4277">
        <v>0.37</v>
      </c>
    </row>
    <row r="4278" spans="1:10" x14ac:dyDescent="0.2">
      <c r="A4278" s="1" t="s">
        <v>3063</v>
      </c>
      <c r="B4278" s="1" t="s">
        <v>20</v>
      </c>
      <c r="C4278" s="1" t="s">
        <v>29</v>
      </c>
      <c r="D4278" s="1" t="s">
        <v>52</v>
      </c>
      <c r="E4278" s="1" t="s">
        <v>251</v>
      </c>
      <c r="F4278">
        <v>0</v>
      </c>
      <c r="G4278">
        <v>0</v>
      </c>
      <c r="H4278">
        <v>0.37</v>
      </c>
      <c r="I4278">
        <v>0</v>
      </c>
      <c r="J4278">
        <v>0.37</v>
      </c>
    </row>
    <row r="4279" spans="1:10" x14ac:dyDescent="0.2">
      <c r="A4279" s="1" t="s">
        <v>3064</v>
      </c>
      <c r="B4279" s="1" t="s">
        <v>49</v>
      </c>
      <c r="C4279" s="1" t="s">
        <v>124</v>
      </c>
      <c r="D4279" s="1" t="s">
        <v>12</v>
      </c>
      <c r="E4279" s="1" t="s">
        <v>2704</v>
      </c>
      <c r="F4279">
        <v>0.26</v>
      </c>
      <c r="G4279">
        <v>0.1</v>
      </c>
      <c r="H4279">
        <v>0</v>
      </c>
      <c r="I4279">
        <v>0.01</v>
      </c>
      <c r="J4279">
        <v>0.37</v>
      </c>
    </row>
    <row r="4280" spans="1:10" x14ac:dyDescent="0.2">
      <c r="A4280" s="1" t="s">
        <v>3065</v>
      </c>
      <c r="B4280" s="1" t="s">
        <v>36</v>
      </c>
      <c r="C4280" s="1" t="s">
        <v>18</v>
      </c>
      <c r="D4280" s="1" t="s">
        <v>1</v>
      </c>
      <c r="E4280" s="1" t="s">
        <v>178</v>
      </c>
      <c r="F4280">
        <v>0.12</v>
      </c>
      <c r="G4280">
        <v>0.17</v>
      </c>
      <c r="H4280">
        <v>0.01</v>
      </c>
      <c r="I4280">
        <v>7.0000000000000007E-2</v>
      </c>
      <c r="J4280">
        <v>0.37</v>
      </c>
    </row>
    <row r="4281" spans="1:10" x14ac:dyDescent="0.2">
      <c r="A4281" s="1" t="s">
        <v>3066</v>
      </c>
      <c r="B4281" s="1" t="s">
        <v>32</v>
      </c>
      <c r="C4281" s="1" t="s">
        <v>18</v>
      </c>
      <c r="D4281" s="1" t="s">
        <v>58</v>
      </c>
      <c r="E4281" s="1" t="s">
        <v>175</v>
      </c>
      <c r="F4281">
        <v>0.17</v>
      </c>
      <c r="G4281">
        <v>0.15</v>
      </c>
      <c r="H4281">
        <v>0</v>
      </c>
      <c r="I4281">
        <v>0.04</v>
      </c>
      <c r="J4281">
        <v>0.37</v>
      </c>
    </row>
    <row r="4282" spans="1:10" x14ac:dyDescent="0.2">
      <c r="A4282" s="1" t="s">
        <v>3067</v>
      </c>
      <c r="B4282" s="1" t="s">
        <v>49</v>
      </c>
      <c r="C4282" s="1" t="s">
        <v>124</v>
      </c>
      <c r="D4282" s="1" t="s">
        <v>173</v>
      </c>
      <c r="E4282" s="1" t="s">
        <v>164</v>
      </c>
      <c r="F4282">
        <v>0</v>
      </c>
      <c r="G4282">
        <v>0</v>
      </c>
      <c r="H4282">
        <v>0.36</v>
      </c>
      <c r="I4282">
        <v>0.01</v>
      </c>
      <c r="J4282">
        <v>0.37</v>
      </c>
    </row>
    <row r="4283" spans="1:10" x14ac:dyDescent="0.2">
      <c r="A4283" s="1" t="s">
        <v>752</v>
      </c>
      <c r="B4283" s="1" t="s">
        <v>64</v>
      </c>
      <c r="C4283" s="1" t="s">
        <v>65</v>
      </c>
      <c r="D4283" s="1" t="s">
        <v>38</v>
      </c>
      <c r="E4283" s="1" t="s">
        <v>97</v>
      </c>
      <c r="F4283">
        <v>0.11</v>
      </c>
      <c r="G4283">
        <v>0.18</v>
      </c>
      <c r="H4283">
        <v>0.02</v>
      </c>
      <c r="I4283">
        <v>0.06</v>
      </c>
      <c r="J4283">
        <v>0.37</v>
      </c>
    </row>
    <row r="4284" spans="1:10" x14ac:dyDescent="0.2">
      <c r="A4284" s="1" t="s">
        <v>503</v>
      </c>
      <c r="B4284" s="1" t="s">
        <v>113</v>
      </c>
      <c r="C4284" s="1" t="s">
        <v>11</v>
      </c>
      <c r="D4284" s="1" t="s">
        <v>45</v>
      </c>
      <c r="E4284" s="1" t="s">
        <v>59</v>
      </c>
      <c r="F4284">
        <v>0.33</v>
      </c>
      <c r="G4284">
        <v>0</v>
      </c>
      <c r="H4284">
        <v>0</v>
      </c>
      <c r="I4284">
        <v>0.03</v>
      </c>
      <c r="J4284">
        <v>0.37</v>
      </c>
    </row>
    <row r="4285" spans="1:10" x14ac:dyDescent="0.2">
      <c r="A4285" s="1" t="s">
        <v>3068</v>
      </c>
      <c r="B4285" s="1" t="s">
        <v>113</v>
      </c>
      <c r="C4285" s="1" t="s">
        <v>25</v>
      </c>
      <c r="D4285" s="1" t="s">
        <v>12</v>
      </c>
      <c r="E4285" s="1" t="s">
        <v>99</v>
      </c>
      <c r="F4285">
        <v>0.34</v>
      </c>
      <c r="G4285">
        <v>0</v>
      </c>
      <c r="H4285">
        <v>0</v>
      </c>
      <c r="I4285">
        <v>0.03</v>
      </c>
      <c r="J4285">
        <v>0.37</v>
      </c>
    </row>
    <row r="4286" spans="1:10" x14ac:dyDescent="0.2">
      <c r="A4286" s="1" t="s">
        <v>3069</v>
      </c>
      <c r="B4286" s="1" t="s">
        <v>41</v>
      </c>
      <c r="C4286" s="1" t="s">
        <v>11</v>
      </c>
      <c r="D4286" s="1" t="s">
        <v>12</v>
      </c>
      <c r="E4286" s="1" t="s">
        <v>99</v>
      </c>
      <c r="F4286">
        <v>0.17</v>
      </c>
      <c r="G4286">
        <v>0.13</v>
      </c>
      <c r="H4286">
        <v>0.02</v>
      </c>
      <c r="I4286">
        <v>0.04</v>
      </c>
      <c r="J4286">
        <v>0.37</v>
      </c>
    </row>
    <row r="4287" spans="1:10" x14ac:dyDescent="0.2">
      <c r="A4287" s="1" t="s">
        <v>3070</v>
      </c>
      <c r="B4287" s="1" t="s">
        <v>62</v>
      </c>
      <c r="C4287" s="1" t="s">
        <v>75</v>
      </c>
      <c r="D4287" s="1" t="s">
        <v>22</v>
      </c>
      <c r="E4287" s="1" t="s">
        <v>164</v>
      </c>
      <c r="F4287">
        <v>0.13</v>
      </c>
      <c r="G4287">
        <v>0.08</v>
      </c>
      <c r="H4287">
        <v>0.15</v>
      </c>
      <c r="I4287">
        <v>0.02</v>
      </c>
      <c r="J4287">
        <v>0.37</v>
      </c>
    </row>
    <row r="4288" spans="1:10" x14ac:dyDescent="0.2">
      <c r="A4288" s="1" t="s">
        <v>3071</v>
      </c>
      <c r="B4288" s="1" t="s">
        <v>20</v>
      </c>
      <c r="C4288" s="1" t="s">
        <v>25</v>
      </c>
      <c r="D4288" s="1" t="s">
        <v>26</v>
      </c>
      <c r="E4288" s="1" t="s">
        <v>13</v>
      </c>
      <c r="F4288">
        <v>0.3</v>
      </c>
      <c r="G4288">
        <v>0.01</v>
      </c>
      <c r="H4288">
        <v>0.02</v>
      </c>
      <c r="I4288">
        <v>0.03</v>
      </c>
      <c r="J4288">
        <v>0.37</v>
      </c>
    </row>
    <row r="4289" spans="1:10" x14ac:dyDescent="0.2">
      <c r="A4289" s="1" t="s">
        <v>3072</v>
      </c>
      <c r="B4289" s="1" t="s">
        <v>41</v>
      </c>
      <c r="C4289" s="1" t="s">
        <v>11</v>
      </c>
      <c r="D4289" s="1" t="s">
        <v>45</v>
      </c>
      <c r="E4289" s="1" t="s">
        <v>251</v>
      </c>
      <c r="F4289">
        <v>0.09</v>
      </c>
      <c r="G4289">
        <v>7.0000000000000007E-2</v>
      </c>
      <c r="H4289">
        <v>0.18</v>
      </c>
      <c r="I4289">
        <v>0.02</v>
      </c>
      <c r="J4289">
        <v>0.37</v>
      </c>
    </row>
    <row r="4290" spans="1:10" x14ac:dyDescent="0.2">
      <c r="A4290" s="1" t="s">
        <v>3073</v>
      </c>
      <c r="B4290" s="1" t="s">
        <v>10</v>
      </c>
      <c r="C4290" s="1" t="s">
        <v>15</v>
      </c>
      <c r="D4290" s="1" t="s">
        <v>26</v>
      </c>
      <c r="E4290" s="1" t="s">
        <v>1439</v>
      </c>
      <c r="F4290">
        <v>0.34</v>
      </c>
      <c r="G4290">
        <v>0</v>
      </c>
      <c r="H4290">
        <v>0</v>
      </c>
      <c r="I4290">
        <v>0.03</v>
      </c>
      <c r="J4290">
        <v>0.37</v>
      </c>
    </row>
    <row r="4291" spans="1:10" x14ac:dyDescent="0.2">
      <c r="A4291" s="1" t="s">
        <v>3074</v>
      </c>
      <c r="B4291" s="1" t="s">
        <v>107</v>
      </c>
      <c r="C4291" s="1" t="s">
        <v>75</v>
      </c>
      <c r="D4291" s="1" t="s">
        <v>214</v>
      </c>
      <c r="E4291" s="1" t="s">
        <v>39</v>
      </c>
      <c r="F4291">
        <v>0.11</v>
      </c>
      <c r="G4291">
        <v>0.22</v>
      </c>
      <c r="H4291">
        <v>0</v>
      </c>
      <c r="I4291">
        <v>0.03</v>
      </c>
      <c r="J4291">
        <v>0.37</v>
      </c>
    </row>
    <row r="4292" spans="1:10" x14ac:dyDescent="0.2">
      <c r="A4292" s="1" t="s">
        <v>640</v>
      </c>
      <c r="B4292" s="1" t="s">
        <v>107</v>
      </c>
      <c r="C4292" s="1" t="s">
        <v>57</v>
      </c>
      <c r="D4292" s="1" t="s">
        <v>38</v>
      </c>
      <c r="E4292" s="1" t="s">
        <v>99</v>
      </c>
      <c r="F4292">
        <v>0.09</v>
      </c>
      <c r="G4292">
        <v>0.21</v>
      </c>
      <c r="H4292">
        <v>0</v>
      </c>
      <c r="I4292">
        <v>7.0000000000000007E-2</v>
      </c>
      <c r="J4292">
        <v>0.37</v>
      </c>
    </row>
    <row r="4293" spans="1:10" x14ac:dyDescent="0.2">
      <c r="A4293" s="1" t="s">
        <v>3075</v>
      </c>
      <c r="B4293" s="1" t="s">
        <v>36</v>
      </c>
      <c r="C4293" s="1" t="s">
        <v>57</v>
      </c>
      <c r="D4293" s="1" t="s">
        <v>38</v>
      </c>
      <c r="E4293" s="1" t="s">
        <v>59</v>
      </c>
      <c r="F4293">
        <v>0.11</v>
      </c>
      <c r="G4293">
        <v>0.19</v>
      </c>
      <c r="H4293">
        <v>0</v>
      </c>
      <c r="I4293">
        <v>7.0000000000000007E-2</v>
      </c>
      <c r="J4293">
        <v>0.37</v>
      </c>
    </row>
    <row r="4294" spans="1:10" x14ac:dyDescent="0.2">
      <c r="A4294" s="1" t="s">
        <v>537</v>
      </c>
      <c r="B4294" s="1" t="s">
        <v>64</v>
      </c>
      <c r="C4294" s="1" t="s">
        <v>37</v>
      </c>
      <c r="D4294" s="1" t="s">
        <v>1</v>
      </c>
      <c r="E4294" s="1" t="s">
        <v>59</v>
      </c>
      <c r="F4294">
        <v>0.2</v>
      </c>
      <c r="G4294">
        <v>0.12</v>
      </c>
      <c r="H4294">
        <v>0</v>
      </c>
      <c r="I4294">
        <v>0.05</v>
      </c>
      <c r="J4294">
        <v>0.37</v>
      </c>
    </row>
    <row r="4295" spans="1:10" x14ac:dyDescent="0.2">
      <c r="A4295" s="1" t="s">
        <v>780</v>
      </c>
      <c r="B4295" s="1" t="s">
        <v>559</v>
      </c>
      <c r="C4295" s="1" t="s">
        <v>67</v>
      </c>
      <c r="D4295" s="1" t="s">
        <v>38</v>
      </c>
      <c r="E4295" s="1" t="s">
        <v>175</v>
      </c>
      <c r="F4295">
        <v>0.17</v>
      </c>
      <c r="G4295">
        <v>0.13</v>
      </c>
      <c r="H4295">
        <v>0</v>
      </c>
      <c r="I4295">
        <v>0.06</v>
      </c>
      <c r="J4295">
        <v>0.37</v>
      </c>
    </row>
    <row r="4296" spans="1:10" x14ac:dyDescent="0.2">
      <c r="A4296" s="1" t="s">
        <v>2741</v>
      </c>
      <c r="B4296" s="1" t="s">
        <v>64</v>
      </c>
      <c r="C4296" s="1" t="s">
        <v>65</v>
      </c>
      <c r="D4296" s="1" t="s">
        <v>22</v>
      </c>
      <c r="E4296" s="1" t="s">
        <v>2742</v>
      </c>
      <c r="F4296">
        <v>0.25</v>
      </c>
      <c r="G4296">
        <v>0.05</v>
      </c>
      <c r="H4296">
        <v>0</v>
      </c>
      <c r="I4296">
        <v>7.0000000000000007E-2</v>
      </c>
      <c r="J4296">
        <v>0.37</v>
      </c>
    </row>
    <row r="4297" spans="1:10" x14ac:dyDescent="0.2">
      <c r="A4297" s="1" t="s">
        <v>273</v>
      </c>
      <c r="B4297" s="1" t="s">
        <v>107</v>
      </c>
      <c r="C4297" s="1" t="s">
        <v>18</v>
      </c>
      <c r="D4297" s="1" t="s">
        <v>58</v>
      </c>
      <c r="E4297" s="1" t="s">
        <v>608</v>
      </c>
      <c r="F4297">
        <v>0</v>
      </c>
      <c r="G4297">
        <v>0.32</v>
      </c>
      <c r="H4297">
        <v>0</v>
      </c>
      <c r="I4297">
        <v>0.04</v>
      </c>
      <c r="J4297">
        <v>0.37</v>
      </c>
    </row>
    <row r="4298" spans="1:10" x14ac:dyDescent="0.2">
      <c r="A4298" s="1" t="s">
        <v>1113</v>
      </c>
      <c r="B4298" s="1" t="s">
        <v>41</v>
      </c>
      <c r="C4298" s="1" t="s">
        <v>29</v>
      </c>
      <c r="D4298" s="1" t="s">
        <v>26</v>
      </c>
      <c r="E4298" s="1" t="s">
        <v>99</v>
      </c>
      <c r="F4298">
        <v>0.3</v>
      </c>
      <c r="G4298">
        <v>0.01</v>
      </c>
      <c r="H4298">
        <v>0</v>
      </c>
      <c r="I4298">
        <v>0.05</v>
      </c>
      <c r="J4298">
        <v>0.37</v>
      </c>
    </row>
    <row r="4299" spans="1:10" x14ac:dyDescent="0.2">
      <c r="A4299" s="1" t="s">
        <v>771</v>
      </c>
      <c r="B4299" s="1" t="s">
        <v>113</v>
      </c>
      <c r="C4299" s="1" t="s">
        <v>11</v>
      </c>
      <c r="D4299" s="1" t="s">
        <v>12</v>
      </c>
      <c r="E4299" s="1" t="s">
        <v>99</v>
      </c>
      <c r="F4299">
        <v>0.34</v>
      </c>
      <c r="G4299">
        <v>0</v>
      </c>
      <c r="H4299">
        <v>0</v>
      </c>
      <c r="I4299">
        <v>0.03</v>
      </c>
      <c r="J4299">
        <v>0.37</v>
      </c>
    </row>
    <row r="4300" spans="1:10" x14ac:dyDescent="0.2">
      <c r="A4300" s="1" t="s">
        <v>2907</v>
      </c>
      <c r="B4300" s="1" t="s">
        <v>10</v>
      </c>
      <c r="C4300" s="1" t="s">
        <v>15</v>
      </c>
      <c r="D4300" s="1" t="s">
        <v>38</v>
      </c>
      <c r="E4300" s="1" t="s">
        <v>369</v>
      </c>
      <c r="F4300">
        <v>0.31</v>
      </c>
      <c r="G4300">
        <v>0.02</v>
      </c>
      <c r="H4300">
        <v>0</v>
      </c>
      <c r="I4300">
        <v>0.03</v>
      </c>
      <c r="J4300">
        <v>0.36</v>
      </c>
    </row>
    <row r="4301" spans="1:10" hidden="1" x14ac:dyDescent="0.2">
      <c r="A4301" s="1" t="s">
        <v>801</v>
      </c>
      <c r="B4301" s="1" t="s">
        <v>102</v>
      </c>
      <c r="C4301" s="1" t="s">
        <v>191</v>
      </c>
      <c r="D4301" s="1" t="s">
        <v>12</v>
      </c>
      <c r="E4301" s="1" t="s">
        <v>99</v>
      </c>
      <c r="F4301">
        <v>0.31</v>
      </c>
      <c r="G4301">
        <v>0.04</v>
      </c>
      <c r="H4301">
        <v>0</v>
      </c>
      <c r="I4301">
        <v>0.01</v>
      </c>
      <c r="J4301">
        <v>0.36</v>
      </c>
    </row>
    <row r="4302" spans="1:10" x14ac:dyDescent="0.2">
      <c r="A4302" s="1" t="s">
        <v>2453</v>
      </c>
      <c r="B4302" s="1" t="s">
        <v>20</v>
      </c>
      <c r="C4302" s="1" t="s">
        <v>18</v>
      </c>
      <c r="D4302" s="1" t="s">
        <v>16</v>
      </c>
      <c r="E4302" s="1" t="s">
        <v>59</v>
      </c>
      <c r="F4302">
        <v>0.25</v>
      </c>
      <c r="G4302">
        <v>0.08</v>
      </c>
      <c r="H4302">
        <v>0</v>
      </c>
      <c r="I4302">
        <v>0.03</v>
      </c>
      <c r="J4302">
        <v>0.36</v>
      </c>
    </row>
    <row r="4303" spans="1:10" x14ac:dyDescent="0.2">
      <c r="A4303" s="1" t="s">
        <v>3076</v>
      </c>
      <c r="B4303" s="1" t="s">
        <v>20</v>
      </c>
      <c r="C4303" s="1" t="s">
        <v>29</v>
      </c>
      <c r="D4303" s="1" t="s">
        <v>12</v>
      </c>
      <c r="E4303" s="1" t="s">
        <v>218</v>
      </c>
      <c r="F4303">
        <v>0.33</v>
      </c>
      <c r="G4303">
        <v>0</v>
      </c>
      <c r="H4303">
        <v>0</v>
      </c>
      <c r="I4303">
        <v>0.03</v>
      </c>
      <c r="J4303">
        <v>0.36</v>
      </c>
    </row>
    <row r="4304" spans="1:10" x14ac:dyDescent="0.2">
      <c r="A4304" s="1" t="s">
        <v>1968</v>
      </c>
      <c r="B4304" s="1" t="s">
        <v>126</v>
      </c>
      <c r="C4304" s="1" t="s">
        <v>42</v>
      </c>
      <c r="D4304" s="1" t="s">
        <v>58</v>
      </c>
      <c r="E4304" s="1" t="s">
        <v>99</v>
      </c>
      <c r="F4304">
        <v>0.28000000000000003</v>
      </c>
      <c r="G4304">
        <v>7.0000000000000007E-2</v>
      </c>
      <c r="H4304">
        <v>0</v>
      </c>
      <c r="I4304">
        <v>0.01</v>
      </c>
      <c r="J4304">
        <v>0.36</v>
      </c>
    </row>
    <row r="4305" spans="1:10" x14ac:dyDescent="0.2">
      <c r="A4305" s="1" t="s">
        <v>3077</v>
      </c>
      <c r="B4305" s="1" t="s">
        <v>41</v>
      </c>
      <c r="C4305" s="1" t="s">
        <v>15</v>
      </c>
      <c r="D4305" s="1" t="s">
        <v>71</v>
      </c>
      <c r="E4305" s="1" t="s">
        <v>251</v>
      </c>
      <c r="F4305">
        <v>0.08</v>
      </c>
      <c r="G4305">
        <v>0.06</v>
      </c>
      <c r="H4305">
        <v>0.21</v>
      </c>
      <c r="I4305">
        <v>0.02</v>
      </c>
      <c r="J4305">
        <v>0.36</v>
      </c>
    </row>
    <row r="4306" spans="1:10" x14ac:dyDescent="0.2">
      <c r="A4306" s="1" t="s">
        <v>2820</v>
      </c>
      <c r="B4306" s="1" t="s">
        <v>32</v>
      </c>
      <c r="C4306" s="1" t="s">
        <v>33</v>
      </c>
      <c r="D4306" s="1" t="s">
        <v>38</v>
      </c>
      <c r="E4306" s="1" t="s">
        <v>86</v>
      </c>
      <c r="F4306">
        <v>0.24</v>
      </c>
      <c r="G4306">
        <v>0.09</v>
      </c>
      <c r="H4306">
        <v>0.01</v>
      </c>
      <c r="I4306">
        <v>0.03</v>
      </c>
      <c r="J4306">
        <v>0.36</v>
      </c>
    </row>
    <row r="4307" spans="1:10" x14ac:dyDescent="0.2">
      <c r="A4307" s="1" t="s">
        <v>3078</v>
      </c>
      <c r="B4307" s="1" t="s">
        <v>41</v>
      </c>
      <c r="C4307" s="1" t="s">
        <v>54</v>
      </c>
      <c r="D4307" s="1" t="s">
        <v>12</v>
      </c>
      <c r="E4307" s="1" t="s">
        <v>159</v>
      </c>
      <c r="F4307">
        <v>0.18</v>
      </c>
      <c r="G4307">
        <v>0.14000000000000001</v>
      </c>
      <c r="H4307">
        <v>0</v>
      </c>
      <c r="I4307">
        <v>0.05</v>
      </c>
      <c r="J4307">
        <v>0.36</v>
      </c>
    </row>
    <row r="4308" spans="1:10" hidden="1" x14ac:dyDescent="0.2">
      <c r="A4308" s="1" t="s">
        <v>3079</v>
      </c>
      <c r="B4308" s="1" t="s">
        <v>20</v>
      </c>
      <c r="C4308" s="1" t="s">
        <v>191</v>
      </c>
      <c r="D4308" s="1" t="s">
        <v>52</v>
      </c>
      <c r="E4308" s="1" t="s">
        <v>700</v>
      </c>
      <c r="F4308">
        <v>0.32</v>
      </c>
      <c r="G4308">
        <v>0.02</v>
      </c>
      <c r="H4308">
        <v>0</v>
      </c>
      <c r="I4308">
        <v>0.03</v>
      </c>
      <c r="J4308">
        <v>0.36</v>
      </c>
    </row>
    <row r="4309" spans="1:10" x14ac:dyDescent="0.2">
      <c r="A4309" s="1" t="s">
        <v>1050</v>
      </c>
      <c r="B4309" s="1" t="s">
        <v>64</v>
      </c>
      <c r="C4309" s="1" t="s">
        <v>216</v>
      </c>
      <c r="D4309" s="1" t="s">
        <v>38</v>
      </c>
      <c r="E4309" s="1" t="s">
        <v>178</v>
      </c>
      <c r="F4309">
        <v>0.09</v>
      </c>
      <c r="G4309">
        <v>0.17</v>
      </c>
      <c r="H4309">
        <v>0.05</v>
      </c>
      <c r="I4309">
        <v>0.05</v>
      </c>
      <c r="J4309">
        <v>0.36</v>
      </c>
    </row>
    <row r="4310" spans="1:10" x14ac:dyDescent="0.2">
      <c r="A4310" s="1" t="s">
        <v>3080</v>
      </c>
      <c r="B4310" s="1" t="s">
        <v>41</v>
      </c>
      <c r="C4310" s="1" t="s">
        <v>47</v>
      </c>
      <c r="D4310" s="1" t="s">
        <v>173</v>
      </c>
      <c r="E4310" s="1" t="s">
        <v>2761</v>
      </c>
      <c r="F4310">
        <v>0</v>
      </c>
      <c r="G4310">
        <v>0</v>
      </c>
      <c r="H4310">
        <v>0.36</v>
      </c>
      <c r="I4310">
        <v>0</v>
      </c>
      <c r="J4310">
        <v>0.36</v>
      </c>
    </row>
    <row r="4311" spans="1:10" x14ac:dyDescent="0.2">
      <c r="A4311" s="1" t="s">
        <v>3081</v>
      </c>
      <c r="B4311" s="1" t="s">
        <v>41</v>
      </c>
      <c r="C4311" s="1" t="s">
        <v>124</v>
      </c>
      <c r="D4311" s="1" t="s">
        <v>12</v>
      </c>
      <c r="E4311" s="1" t="s">
        <v>2140</v>
      </c>
      <c r="F4311">
        <v>0.18</v>
      </c>
      <c r="G4311">
        <v>0.14000000000000001</v>
      </c>
      <c r="H4311">
        <v>0</v>
      </c>
      <c r="I4311">
        <v>0.05</v>
      </c>
      <c r="J4311">
        <v>0.36</v>
      </c>
    </row>
    <row r="4312" spans="1:10" x14ac:dyDescent="0.2">
      <c r="A4312" s="1" t="s">
        <v>3082</v>
      </c>
      <c r="B4312" s="1" t="s">
        <v>41</v>
      </c>
      <c r="C4312" s="1" t="s">
        <v>25</v>
      </c>
      <c r="D4312" s="1" t="s">
        <v>38</v>
      </c>
      <c r="E4312" s="1" t="s">
        <v>220</v>
      </c>
      <c r="F4312">
        <v>0.18</v>
      </c>
      <c r="G4312">
        <v>0.14000000000000001</v>
      </c>
      <c r="H4312">
        <v>0</v>
      </c>
      <c r="I4312">
        <v>0.05</v>
      </c>
      <c r="J4312">
        <v>0.36</v>
      </c>
    </row>
    <row r="4313" spans="1:10" x14ac:dyDescent="0.2">
      <c r="A4313" s="1" t="s">
        <v>3083</v>
      </c>
      <c r="B4313" s="1" t="s">
        <v>41</v>
      </c>
      <c r="C4313" s="1" t="s">
        <v>25</v>
      </c>
      <c r="D4313" s="1" t="s">
        <v>58</v>
      </c>
      <c r="E4313" s="1" t="s">
        <v>501</v>
      </c>
      <c r="F4313">
        <v>0.18</v>
      </c>
      <c r="G4313">
        <v>0.14000000000000001</v>
      </c>
      <c r="H4313">
        <v>0</v>
      </c>
      <c r="I4313">
        <v>0.05</v>
      </c>
      <c r="J4313">
        <v>0.36</v>
      </c>
    </row>
    <row r="4314" spans="1:10" x14ac:dyDescent="0.2">
      <c r="A4314" s="1" t="s">
        <v>3084</v>
      </c>
      <c r="B4314" s="1" t="s">
        <v>20</v>
      </c>
      <c r="C4314" s="1" t="s">
        <v>33</v>
      </c>
      <c r="D4314" s="1" t="s">
        <v>71</v>
      </c>
      <c r="E4314" s="1" t="s">
        <v>251</v>
      </c>
      <c r="F4314">
        <v>0</v>
      </c>
      <c r="G4314">
        <v>0</v>
      </c>
      <c r="H4314">
        <v>0.36</v>
      </c>
      <c r="I4314">
        <v>0</v>
      </c>
      <c r="J4314">
        <v>0.36</v>
      </c>
    </row>
    <row r="4315" spans="1:10" x14ac:dyDescent="0.2">
      <c r="A4315" s="1" t="s">
        <v>3085</v>
      </c>
      <c r="B4315" s="1" t="s">
        <v>113</v>
      </c>
      <c r="C4315" s="1" t="s">
        <v>11</v>
      </c>
      <c r="D4315" s="1" t="s">
        <v>45</v>
      </c>
      <c r="E4315" s="1" t="s">
        <v>164</v>
      </c>
      <c r="F4315">
        <v>0.17</v>
      </c>
      <c r="G4315">
        <v>0.01</v>
      </c>
      <c r="H4315">
        <v>0.16</v>
      </c>
      <c r="I4315">
        <v>0.02</v>
      </c>
      <c r="J4315">
        <v>0.36</v>
      </c>
    </row>
    <row r="4316" spans="1:10" x14ac:dyDescent="0.2">
      <c r="A4316" s="1" t="s">
        <v>1928</v>
      </c>
      <c r="B4316" s="1" t="s">
        <v>113</v>
      </c>
      <c r="C4316" s="1" t="s">
        <v>15</v>
      </c>
      <c r="D4316" s="1" t="s">
        <v>12</v>
      </c>
      <c r="E4316" s="1" t="s">
        <v>99</v>
      </c>
      <c r="F4316">
        <v>7.0000000000000007E-2</v>
      </c>
      <c r="G4316">
        <v>0.19</v>
      </c>
      <c r="H4316">
        <v>0</v>
      </c>
      <c r="I4316">
        <v>0.1</v>
      </c>
      <c r="J4316">
        <v>0.36</v>
      </c>
    </row>
    <row r="4317" spans="1:10" x14ac:dyDescent="0.2">
      <c r="A4317" s="1" t="s">
        <v>1873</v>
      </c>
      <c r="B4317" s="1" t="s">
        <v>32</v>
      </c>
      <c r="C4317" s="1" t="s">
        <v>37</v>
      </c>
      <c r="D4317" s="1" t="s">
        <v>38</v>
      </c>
      <c r="E4317" s="1" t="s">
        <v>527</v>
      </c>
      <c r="F4317">
        <v>0.17</v>
      </c>
      <c r="G4317">
        <v>0.16</v>
      </c>
      <c r="H4317">
        <v>0</v>
      </c>
      <c r="I4317">
        <v>0.03</v>
      </c>
      <c r="J4317">
        <v>0.36</v>
      </c>
    </row>
    <row r="4318" spans="1:10" x14ac:dyDescent="0.2">
      <c r="A4318" s="1" t="s">
        <v>2971</v>
      </c>
      <c r="B4318" s="1" t="s">
        <v>32</v>
      </c>
      <c r="C4318" s="1" t="s">
        <v>37</v>
      </c>
      <c r="D4318" s="1" t="s">
        <v>12</v>
      </c>
      <c r="E4318" s="1" t="s">
        <v>99</v>
      </c>
      <c r="F4318">
        <v>0.21</v>
      </c>
      <c r="G4318">
        <v>0.13</v>
      </c>
      <c r="H4318">
        <v>0</v>
      </c>
      <c r="I4318">
        <v>0.03</v>
      </c>
      <c r="J4318">
        <v>0.36</v>
      </c>
    </row>
    <row r="4319" spans="1:10" x14ac:dyDescent="0.2">
      <c r="A4319" s="1" t="s">
        <v>3086</v>
      </c>
      <c r="B4319" s="1" t="s">
        <v>113</v>
      </c>
      <c r="C4319" s="1" t="s">
        <v>15</v>
      </c>
      <c r="D4319" s="1" t="s">
        <v>1</v>
      </c>
      <c r="E4319" s="1" t="s">
        <v>55</v>
      </c>
      <c r="F4319">
        <v>0.21</v>
      </c>
      <c r="G4319">
        <v>0.09</v>
      </c>
      <c r="H4319">
        <v>0.01</v>
      </c>
      <c r="I4319">
        <v>0.05</v>
      </c>
      <c r="J4319">
        <v>0.36</v>
      </c>
    </row>
    <row r="4320" spans="1:10" x14ac:dyDescent="0.2">
      <c r="A4320" s="1" t="s">
        <v>3087</v>
      </c>
      <c r="B4320" s="1" t="s">
        <v>41</v>
      </c>
      <c r="C4320" s="1" t="s">
        <v>54</v>
      </c>
      <c r="D4320" s="1" t="s">
        <v>26</v>
      </c>
      <c r="E4320" s="1" t="s">
        <v>603</v>
      </c>
      <c r="F4320">
        <v>0.11</v>
      </c>
      <c r="G4320">
        <v>0.09</v>
      </c>
      <c r="H4320">
        <v>0.14000000000000001</v>
      </c>
      <c r="I4320">
        <v>0.03</v>
      </c>
      <c r="J4320">
        <v>0.36</v>
      </c>
    </row>
    <row r="4321" spans="1:10" x14ac:dyDescent="0.2">
      <c r="A4321" s="1" t="s">
        <v>2908</v>
      </c>
      <c r="B4321" s="1" t="s">
        <v>41</v>
      </c>
      <c r="C4321" s="1" t="s">
        <v>25</v>
      </c>
      <c r="D4321" s="1" t="s">
        <v>38</v>
      </c>
      <c r="E4321" s="1" t="s">
        <v>319</v>
      </c>
      <c r="F4321">
        <v>0.18</v>
      </c>
      <c r="G4321">
        <v>0.14000000000000001</v>
      </c>
      <c r="H4321">
        <v>0</v>
      </c>
      <c r="I4321">
        <v>0.05</v>
      </c>
      <c r="J4321">
        <v>0.36</v>
      </c>
    </row>
    <row r="4322" spans="1:10" x14ac:dyDescent="0.2">
      <c r="A4322" s="1" t="s">
        <v>2647</v>
      </c>
      <c r="B4322" s="1" t="s">
        <v>32</v>
      </c>
      <c r="C4322" s="1" t="s">
        <v>33</v>
      </c>
      <c r="D4322" s="1" t="s">
        <v>38</v>
      </c>
      <c r="E4322" s="1" t="s">
        <v>59</v>
      </c>
      <c r="F4322">
        <v>0.24</v>
      </c>
      <c r="G4322">
        <v>0.09</v>
      </c>
      <c r="H4322">
        <v>0</v>
      </c>
      <c r="I4322">
        <v>0.03</v>
      </c>
      <c r="J4322">
        <v>0.36</v>
      </c>
    </row>
    <row r="4323" spans="1:10" x14ac:dyDescent="0.2">
      <c r="A4323" s="1" t="s">
        <v>2156</v>
      </c>
      <c r="B4323" s="1" t="s">
        <v>32</v>
      </c>
      <c r="C4323" s="1" t="s">
        <v>18</v>
      </c>
      <c r="D4323" s="1" t="s">
        <v>71</v>
      </c>
      <c r="E4323" s="1" t="s">
        <v>2157</v>
      </c>
      <c r="F4323">
        <v>0.21</v>
      </c>
      <c r="G4323">
        <v>0.08</v>
      </c>
      <c r="H4323">
        <v>0.04</v>
      </c>
      <c r="I4323">
        <v>0.03</v>
      </c>
      <c r="J4323">
        <v>0.36</v>
      </c>
    </row>
    <row r="4324" spans="1:10" x14ac:dyDescent="0.2">
      <c r="A4324" s="1" t="s">
        <v>3088</v>
      </c>
      <c r="B4324" s="1" t="s">
        <v>36</v>
      </c>
      <c r="C4324" s="1" t="s">
        <v>37</v>
      </c>
      <c r="D4324" s="1" t="s">
        <v>58</v>
      </c>
      <c r="E4324" s="1" t="s">
        <v>770</v>
      </c>
      <c r="F4324">
        <v>0.04</v>
      </c>
      <c r="G4324">
        <v>0.03</v>
      </c>
      <c r="H4324">
        <v>0.27</v>
      </c>
      <c r="I4324">
        <v>0.02</v>
      </c>
      <c r="J4324">
        <v>0.36</v>
      </c>
    </row>
    <row r="4325" spans="1:10" x14ac:dyDescent="0.2">
      <c r="A4325" s="1" t="s">
        <v>3089</v>
      </c>
      <c r="B4325" s="1" t="s">
        <v>49</v>
      </c>
      <c r="C4325" s="1" t="s">
        <v>47</v>
      </c>
      <c r="D4325" s="1" t="s">
        <v>38</v>
      </c>
      <c r="E4325" s="1" t="s">
        <v>13</v>
      </c>
      <c r="F4325">
        <v>0.26</v>
      </c>
      <c r="G4325">
        <v>0.1</v>
      </c>
      <c r="H4325">
        <v>0</v>
      </c>
      <c r="I4325">
        <v>0.01</v>
      </c>
      <c r="J4325">
        <v>0.36</v>
      </c>
    </row>
    <row r="4326" spans="1:10" x14ac:dyDescent="0.2">
      <c r="A4326" s="1" t="s">
        <v>3090</v>
      </c>
      <c r="B4326" s="1" t="s">
        <v>41</v>
      </c>
      <c r="C4326" s="1" t="s">
        <v>54</v>
      </c>
      <c r="D4326" s="1" t="s">
        <v>45</v>
      </c>
      <c r="E4326" s="1" t="s">
        <v>55</v>
      </c>
      <c r="F4326">
        <v>0.14000000000000001</v>
      </c>
      <c r="G4326">
        <v>0.11</v>
      </c>
      <c r="H4326">
        <v>0.08</v>
      </c>
      <c r="I4326">
        <v>0.04</v>
      </c>
      <c r="J4326">
        <v>0.36</v>
      </c>
    </row>
    <row r="4327" spans="1:10" x14ac:dyDescent="0.2">
      <c r="A4327" s="1" t="s">
        <v>3091</v>
      </c>
      <c r="B4327" s="1" t="s">
        <v>10</v>
      </c>
      <c r="C4327" s="1" t="s">
        <v>18</v>
      </c>
      <c r="D4327" s="1" t="s">
        <v>22</v>
      </c>
      <c r="E4327" s="1" t="s">
        <v>86</v>
      </c>
      <c r="F4327">
        <v>0.33</v>
      </c>
      <c r="G4327">
        <v>0</v>
      </c>
      <c r="H4327">
        <v>0</v>
      </c>
      <c r="I4327">
        <v>0.03</v>
      </c>
      <c r="J4327">
        <v>0.36</v>
      </c>
    </row>
    <row r="4328" spans="1:10" hidden="1" x14ac:dyDescent="0.2">
      <c r="A4328" s="1" t="s">
        <v>3092</v>
      </c>
      <c r="B4328" s="1" t="s">
        <v>49</v>
      </c>
      <c r="C4328" s="1" t="s">
        <v>191</v>
      </c>
      <c r="D4328" s="1" t="s">
        <v>38</v>
      </c>
      <c r="E4328" s="1" t="s">
        <v>700</v>
      </c>
      <c r="F4328">
        <v>0.26</v>
      </c>
      <c r="G4328">
        <v>0.1</v>
      </c>
      <c r="H4328">
        <v>0</v>
      </c>
      <c r="I4328">
        <v>0.01</v>
      </c>
      <c r="J4328">
        <v>0.36</v>
      </c>
    </row>
    <row r="4329" spans="1:10" hidden="1" x14ac:dyDescent="0.2">
      <c r="A4329" s="1" t="s">
        <v>3093</v>
      </c>
      <c r="B4329" s="1" t="s">
        <v>32</v>
      </c>
      <c r="C4329" s="1" t="s">
        <v>191</v>
      </c>
      <c r="D4329" s="1" t="s">
        <v>214</v>
      </c>
      <c r="E4329" s="1" t="s">
        <v>3094</v>
      </c>
      <c r="F4329">
        <v>0.2</v>
      </c>
      <c r="G4329">
        <v>0.13</v>
      </c>
      <c r="H4329">
        <v>0</v>
      </c>
      <c r="I4329">
        <v>0.03</v>
      </c>
      <c r="J4329">
        <v>0.36</v>
      </c>
    </row>
    <row r="4330" spans="1:10" x14ac:dyDescent="0.2">
      <c r="A4330" s="1" t="s">
        <v>2880</v>
      </c>
      <c r="B4330" s="1" t="s">
        <v>20</v>
      </c>
      <c r="C4330" s="1" t="s">
        <v>15</v>
      </c>
      <c r="D4330" s="1" t="s">
        <v>16</v>
      </c>
      <c r="E4330" s="1" t="s">
        <v>175</v>
      </c>
      <c r="F4330">
        <v>0.28999999999999998</v>
      </c>
      <c r="G4330">
        <v>0.05</v>
      </c>
      <c r="H4330">
        <v>0</v>
      </c>
      <c r="I4330">
        <v>0.03</v>
      </c>
      <c r="J4330">
        <v>0.36</v>
      </c>
    </row>
    <row r="4331" spans="1:10" x14ac:dyDescent="0.2">
      <c r="A4331" s="1" t="s">
        <v>3095</v>
      </c>
      <c r="B4331" s="1" t="s">
        <v>10</v>
      </c>
      <c r="C4331" s="1" t="s">
        <v>18</v>
      </c>
      <c r="D4331" s="1" t="s">
        <v>12</v>
      </c>
      <c r="E4331" s="1" t="s">
        <v>39</v>
      </c>
      <c r="F4331">
        <v>0.33</v>
      </c>
      <c r="G4331">
        <v>0.01</v>
      </c>
      <c r="H4331">
        <v>0</v>
      </c>
      <c r="I4331">
        <v>0.03</v>
      </c>
      <c r="J4331">
        <v>0.36</v>
      </c>
    </row>
    <row r="4332" spans="1:10" x14ac:dyDescent="0.2">
      <c r="A4332" s="1" t="s">
        <v>145</v>
      </c>
      <c r="B4332" s="1" t="s">
        <v>128</v>
      </c>
      <c r="C4332" s="1" t="s">
        <v>67</v>
      </c>
      <c r="D4332" s="1" t="s">
        <v>38</v>
      </c>
      <c r="E4332" s="1" t="s">
        <v>86</v>
      </c>
      <c r="F4332">
        <v>0.19</v>
      </c>
      <c r="G4332">
        <v>0.13</v>
      </c>
      <c r="H4332">
        <v>0</v>
      </c>
      <c r="I4332">
        <v>0.03</v>
      </c>
      <c r="J4332">
        <v>0.36</v>
      </c>
    </row>
    <row r="4333" spans="1:10" x14ac:dyDescent="0.2">
      <c r="A4333" s="1" t="s">
        <v>1349</v>
      </c>
      <c r="B4333" s="1" t="s">
        <v>41</v>
      </c>
      <c r="C4333" s="1" t="s">
        <v>151</v>
      </c>
      <c r="D4333" s="1" t="s">
        <v>12</v>
      </c>
      <c r="E4333" s="1" t="s">
        <v>55</v>
      </c>
      <c r="F4333">
        <v>0.18</v>
      </c>
      <c r="G4333">
        <v>0.14000000000000001</v>
      </c>
      <c r="H4333">
        <v>0</v>
      </c>
      <c r="I4333">
        <v>0.05</v>
      </c>
      <c r="J4333">
        <v>0.36</v>
      </c>
    </row>
    <row r="4334" spans="1:10" x14ac:dyDescent="0.2">
      <c r="A4334" s="1" t="s">
        <v>1516</v>
      </c>
      <c r="B4334" s="1" t="s">
        <v>102</v>
      </c>
      <c r="C4334" s="1" t="s">
        <v>25</v>
      </c>
      <c r="D4334" s="1" t="s">
        <v>38</v>
      </c>
      <c r="E4334" s="1" t="s">
        <v>39</v>
      </c>
      <c r="F4334">
        <v>0.27</v>
      </c>
      <c r="G4334">
        <v>0.08</v>
      </c>
      <c r="H4334">
        <v>0</v>
      </c>
      <c r="I4334">
        <v>0.01</v>
      </c>
      <c r="J4334">
        <v>0.36</v>
      </c>
    </row>
    <row r="4335" spans="1:10" x14ac:dyDescent="0.2">
      <c r="A4335" s="1" t="s">
        <v>3096</v>
      </c>
      <c r="B4335" s="1" t="s">
        <v>342</v>
      </c>
      <c r="C4335" s="1" t="s">
        <v>151</v>
      </c>
      <c r="D4335" s="1" t="s">
        <v>38</v>
      </c>
      <c r="E4335" s="1" t="s">
        <v>319</v>
      </c>
      <c r="F4335">
        <v>0.28999999999999998</v>
      </c>
      <c r="G4335">
        <v>0.06</v>
      </c>
      <c r="H4335">
        <v>0</v>
      </c>
      <c r="I4335">
        <v>0</v>
      </c>
      <c r="J4335">
        <v>0.36</v>
      </c>
    </row>
    <row r="4336" spans="1:10" x14ac:dyDescent="0.2">
      <c r="A4336" s="1" t="s">
        <v>3097</v>
      </c>
      <c r="B4336" s="1" t="s">
        <v>559</v>
      </c>
      <c r="C4336" s="1" t="s">
        <v>37</v>
      </c>
      <c r="D4336" s="1" t="s">
        <v>71</v>
      </c>
      <c r="E4336" s="1" t="s">
        <v>1464</v>
      </c>
      <c r="F4336">
        <v>0.13</v>
      </c>
      <c r="G4336">
        <v>0.02</v>
      </c>
      <c r="H4336">
        <v>0.16</v>
      </c>
      <c r="I4336">
        <v>0.05</v>
      </c>
      <c r="J4336">
        <v>0.36</v>
      </c>
    </row>
    <row r="4337" spans="1:10" x14ac:dyDescent="0.2">
      <c r="A4337" s="1" t="s">
        <v>3098</v>
      </c>
      <c r="B4337" s="1" t="s">
        <v>10</v>
      </c>
      <c r="C4337" s="1" t="s">
        <v>15</v>
      </c>
      <c r="D4337" s="1" t="s">
        <v>12</v>
      </c>
      <c r="E4337" s="1" t="s">
        <v>3099</v>
      </c>
      <c r="F4337">
        <v>0.33</v>
      </c>
      <c r="G4337">
        <v>0</v>
      </c>
      <c r="H4337">
        <v>0</v>
      </c>
      <c r="I4337">
        <v>0.03</v>
      </c>
      <c r="J4337">
        <v>0.36</v>
      </c>
    </row>
    <row r="4338" spans="1:10" x14ac:dyDescent="0.2">
      <c r="A4338" s="1" t="s">
        <v>3100</v>
      </c>
      <c r="B4338" s="1" t="s">
        <v>186</v>
      </c>
      <c r="C4338" s="1" t="s">
        <v>54</v>
      </c>
      <c r="D4338" s="1" t="s">
        <v>16</v>
      </c>
      <c r="E4338" s="1" t="s">
        <v>59</v>
      </c>
      <c r="F4338">
        <v>0.2</v>
      </c>
      <c r="G4338">
        <v>0.14000000000000001</v>
      </c>
      <c r="H4338">
        <v>0</v>
      </c>
      <c r="I4338">
        <v>0.02</v>
      </c>
      <c r="J4338">
        <v>0.36</v>
      </c>
    </row>
    <row r="4339" spans="1:10" x14ac:dyDescent="0.2">
      <c r="A4339" s="1" t="s">
        <v>2066</v>
      </c>
      <c r="B4339" s="1" t="s">
        <v>36</v>
      </c>
      <c r="C4339" s="1" t="s">
        <v>18</v>
      </c>
      <c r="D4339" s="1" t="s">
        <v>22</v>
      </c>
      <c r="E4339" s="1" t="s">
        <v>59</v>
      </c>
      <c r="F4339">
        <v>0.2</v>
      </c>
      <c r="G4339">
        <v>0.11</v>
      </c>
      <c r="H4339">
        <v>0</v>
      </c>
      <c r="I4339">
        <v>0.05</v>
      </c>
      <c r="J4339">
        <v>0.36</v>
      </c>
    </row>
    <row r="4340" spans="1:10" x14ac:dyDescent="0.2">
      <c r="A4340" s="1" t="s">
        <v>1772</v>
      </c>
      <c r="B4340" s="1" t="s">
        <v>49</v>
      </c>
      <c r="C4340" s="1" t="s">
        <v>54</v>
      </c>
      <c r="D4340" s="1" t="s">
        <v>12</v>
      </c>
      <c r="E4340" s="1" t="s">
        <v>59</v>
      </c>
      <c r="F4340">
        <v>0.26</v>
      </c>
      <c r="G4340">
        <v>0.1</v>
      </c>
      <c r="H4340">
        <v>0</v>
      </c>
      <c r="I4340">
        <v>0.01</v>
      </c>
      <c r="J4340">
        <v>0.36</v>
      </c>
    </row>
    <row r="4341" spans="1:10" x14ac:dyDescent="0.2">
      <c r="A4341" s="1" t="s">
        <v>3101</v>
      </c>
      <c r="B4341" s="1" t="s">
        <v>10</v>
      </c>
      <c r="C4341" s="1" t="s">
        <v>15</v>
      </c>
      <c r="D4341" s="1" t="s">
        <v>12</v>
      </c>
      <c r="E4341" s="1" t="s">
        <v>97</v>
      </c>
      <c r="F4341">
        <v>0.33</v>
      </c>
      <c r="G4341">
        <v>0</v>
      </c>
      <c r="H4341">
        <v>0</v>
      </c>
      <c r="I4341">
        <v>0.03</v>
      </c>
      <c r="J4341">
        <v>0.36</v>
      </c>
    </row>
    <row r="4342" spans="1:10" x14ac:dyDescent="0.2">
      <c r="A4342" s="1" t="s">
        <v>3102</v>
      </c>
      <c r="B4342" s="1" t="s">
        <v>102</v>
      </c>
      <c r="C4342" s="1" t="s">
        <v>42</v>
      </c>
      <c r="D4342" s="1" t="s">
        <v>26</v>
      </c>
      <c r="E4342" s="1" t="s">
        <v>34</v>
      </c>
      <c r="F4342">
        <v>0.27</v>
      </c>
      <c r="G4342">
        <v>0.08</v>
      </c>
      <c r="H4342">
        <v>0</v>
      </c>
      <c r="I4342">
        <v>0.01</v>
      </c>
      <c r="J4342">
        <v>0.36</v>
      </c>
    </row>
    <row r="4343" spans="1:10" x14ac:dyDescent="0.2">
      <c r="A4343" s="1" t="s">
        <v>395</v>
      </c>
      <c r="B4343" s="1" t="s">
        <v>107</v>
      </c>
      <c r="C4343" s="1" t="s">
        <v>75</v>
      </c>
      <c r="D4343" s="1" t="s">
        <v>38</v>
      </c>
      <c r="E4343" s="1" t="s">
        <v>175</v>
      </c>
      <c r="F4343">
        <v>0.12</v>
      </c>
      <c r="G4343">
        <v>0.2</v>
      </c>
      <c r="H4343">
        <v>0</v>
      </c>
      <c r="I4343">
        <v>0.04</v>
      </c>
      <c r="J4343">
        <v>0.36</v>
      </c>
    </row>
    <row r="4344" spans="1:10" x14ac:dyDescent="0.2">
      <c r="A4344" s="1" t="s">
        <v>3103</v>
      </c>
      <c r="B4344" s="1" t="s">
        <v>49</v>
      </c>
      <c r="C4344" s="1" t="s">
        <v>47</v>
      </c>
      <c r="D4344" s="1" t="s">
        <v>26</v>
      </c>
      <c r="E4344" s="1" t="s">
        <v>3104</v>
      </c>
      <c r="F4344">
        <v>0</v>
      </c>
      <c r="G4344">
        <v>0</v>
      </c>
      <c r="H4344">
        <v>0.35</v>
      </c>
      <c r="I4344">
        <v>0.01</v>
      </c>
      <c r="J4344">
        <v>0.36</v>
      </c>
    </row>
    <row r="4345" spans="1:10" x14ac:dyDescent="0.2">
      <c r="A4345" s="1" t="s">
        <v>87</v>
      </c>
      <c r="B4345" s="1" t="s">
        <v>128</v>
      </c>
      <c r="C4345" s="1" t="s">
        <v>37</v>
      </c>
      <c r="D4345" s="1" t="s">
        <v>58</v>
      </c>
      <c r="E4345" s="1" t="s">
        <v>59</v>
      </c>
      <c r="F4345">
        <v>0.23</v>
      </c>
      <c r="G4345">
        <v>0.09</v>
      </c>
      <c r="H4345">
        <v>0.01</v>
      </c>
      <c r="I4345">
        <v>0.03</v>
      </c>
      <c r="J4345">
        <v>0.36</v>
      </c>
    </row>
    <row r="4346" spans="1:10" x14ac:dyDescent="0.2">
      <c r="A4346" s="1" t="s">
        <v>476</v>
      </c>
      <c r="B4346" s="1" t="s">
        <v>10</v>
      </c>
      <c r="C4346" s="1" t="s">
        <v>57</v>
      </c>
      <c r="D4346" s="1" t="s">
        <v>12</v>
      </c>
      <c r="E4346" s="1" t="s">
        <v>39</v>
      </c>
      <c r="F4346">
        <v>0.3</v>
      </c>
      <c r="G4346">
        <v>0.03</v>
      </c>
      <c r="H4346">
        <v>0</v>
      </c>
      <c r="I4346">
        <v>0.02</v>
      </c>
      <c r="J4346">
        <v>0.36</v>
      </c>
    </row>
    <row r="4347" spans="1:10" x14ac:dyDescent="0.2">
      <c r="A4347" s="1" t="s">
        <v>3105</v>
      </c>
      <c r="B4347" s="1" t="s">
        <v>10</v>
      </c>
      <c r="C4347" s="1" t="s">
        <v>18</v>
      </c>
      <c r="D4347" s="1" t="s">
        <v>71</v>
      </c>
      <c r="E4347" s="1" t="s">
        <v>86</v>
      </c>
      <c r="F4347">
        <v>0.33</v>
      </c>
      <c r="G4347">
        <v>0</v>
      </c>
      <c r="H4347">
        <v>0</v>
      </c>
      <c r="I4347">
        <v>0.03</v>
      </c>
      <c r="J4347">
        <v>0.36</v>
      </c>
    </row>
    <row r="4348" spans="1:10" x14ac:dyDescent="0.2">
      <c r="A4348" s="1" t="s">
        <v>3106</v>
      </c>
      <c r="B4348" s="1" t="s">
        <v>32</v>
      </c>
      <c r="C4348" s="1" t="s">
        <v>57</v>
      </c>
      <c r="D4348" s="1" t="s">
        <v>22</v>
      </c>
      <c r="E4348" s="1" t="s">
        <v>34</v>
      </c>
      <c r="F4348">
        <v>0.27</v>
      </c>
      <c r="G4348">
        <v>0.06</v>
      </c>
      <c r="H4348">
        <v>0</v>
      </c>
      <c r="I4348">
        <v>0.03</v>
      </c>
      <c r="J4348">
        <v>0.36</v>
      </c>
    </row>
    <row r="4349" spans="1:10" x14ac:dyDescent="0.2">
      <c r="A4349" s="1" t="s">
        <v>2230</v>
      </c>
      <c r="B4349" s="1" t="s">
        <v>102</v>
      </c>
      <c r="C4349" s="1" t="s">
        <v>124</v>
      </c>
      <c r="D4349" s="1" t="s">
        <v>12</v>
      </c>
      <c r="E4349" s="1" t="s">
        <v>109</v>
      </c>
      <c r="F4349">
        <v>0.27</v>
      </c>
      <c r="G4349">
        <v>0.08</v>
      </c>
      <c r="H4349">
        <v>0</v>
      </c>
      <c r="I4349">
        <v>0.01</v>
      </c>
      <c r="J4349">
        <v>0.36</v>
      </c>
    </row>
    <row r="4350" spans="1:10" x14ac:dyDescent="0.2">
      <c r="A4350" s="1" t="s">
        <v>3107</v>
      </c>
      <c r="B4350" s="1" t="s">
        <v>20</v>
      </c>
      <c r="C4350" s="1" t="s">
        <v>29</v>
      </c>
      <c r="D4350" s="1" t="s">
        <v>16</v>
      </c>
      <c r="E4350" s="1" t="s">
        <v>3108</v>
      </c>
      <c r="F4350">
        <v>0.33</v>
      </c>
      <c r="G4350">
        <v>0</v>
      </c>
      <c r="H4350">
        <v>0</v>
      </c>
      <c r="I4350">
        <v>0.02</v>
      </c>
      <c r="J4350">
        <v>0.36</v>
      </c>
    </row>
    <row r="4351" spans="1:10" x14ac:dyDescent="0.2">
      <c r="A4351" s="1" t="s">
        <v>3109</v>
      </c>
      <c r="B4351" s="1" t="s">
        <v>41</v>
      </c>
      <c r="C4351" s="1" t="s">
        <v>25</v>
      </c>
      <c r="D4351" s="1" t="s">
        <v>71</v>
      </c>
      <c r="E4351" s="1" t="s">
        <v>218</v>
      </c>
      <c r="F4351">
        <v>0</v>
      </c>
      <c r="G4351">
        <v>0</v>
      </c>
      <c r="H4351">
        <v>0.36</v>
      </c>
      <c r="I4351">
        <v>0</v>
      </c>
      <c r="J4351">
        <v>0.36</v>
      </c>
    </row>
    <row r="4352" spans="1:10" x14ac:dyDescent="0.2">
      <c r="A4352" s="1" t="s">
        <v>1135</v>
      </c>
      <c r="B4352" s="1" t="s">
        <v>32</v>
      </c>
      <c r="C4352" s="1" t="s">
        <v>65</v>
      </c>
      <c r="D4352" s="1" t="s">
        <v>22</v>
      </c>
      <c r="E4352" s="1" t="s">
        <v>86</v>
      </c>
      <c r="F4352">
        <v>0.23</v>
      </c>
      <c r="G4352">
        <v>0.1</v>
      </c>
      <c r="H4352">
        <v>0</v>
      </c>
      <c r="I4352">
        <v>0.03</v>
      </c>
      <c r="J4352">
        <v>0.36</v>
      </c>
    </row>
    <row r="4353" spans="1:10" x14ac:dyDescent="0.2">
      <c r="A4353" s="1" t="s">
        <v>2672</v>
      </c>
      <c r="B4353" s="1" t="s">
        <v>20</v>
      </c>
      <c r="C4353" s="1" t="s">
        <v>29</v>
      </c>
      <c r="D4353" s="1" t="s">
        <v>214</v>
      </c>
      <c r="E4353" s="1" t="s">
        <v>319</v>
      </c>
      <c r="F4353">
        <v>7.0000000000000007E-2</v>
      </c>
      <c r="G4353">
        <v>0.25</v>
      </c>
      <c r="H4353">
        <v>0</v>
      </c>
      <c r="I4353">
        <v>0.04</v>
      </c>
      <c r="J4353">
        <v>0.36</v>
      </c>
    </row>
    <row r="4354" spans="1:10" x14ac:dyDescent="0.2">
      <c r="A4354" s="1" t="s">
        <v>3110</v>
      </c>
      <c r="B4354" s="1" t="s">
        <v>41</v>
      </c>
      <c r="C4354" s="1" t="s">
        <v>42</v>
      </c>
      <c r="D4354" s="1" t="s">
        <v>12</v>
      </c>
      <c r="E4354" s="1" t="s">
        <v>1163</v>
      </c>
      <c r="F4354">
        <v>0.18</v>
      </c>
      <c r="G4354">
        <v>0.14000000000000001</v>
      </c>
      <c r="H4354">
        <v>0</v>
      </c>
      <c r="I4354">
        <v>0.05</v>
      </c>
      <c r="J4354">
        <v>0.36</v>
      </c>
    </row>
    <row r="4355" spans="1:10" x14ac:dyDescent="0.2">
      <c r="A4355" s="1" t="s">
        <v>3111</v>
      </c>
      <c r="B4355" s="1" t="s">
        <v>41</v>
      </c>
      <c r="C4355" s="1" t="s">
        <v>42</v>
      </c>
      <c r="D4355" s="1" t="s">
        <v>12</v>
      </c>
      <c r="E4355" s="1" t="s">
        <v>109</v>
      </c>
      <c r="F4355">
        <v>0</v>
      </c>
      <c r="G4355">
        <v>0</v>
      </c>
      <c r="H4355">
        <v>0.36</v>
      </c>
      <c r="I4355">
        <v>0</v>
      </c>
      <c r="J4355">
        <v>0.36</v>
      </c>
    </row>
    <row r="4356" spans="1:10" x14ac:dyDescent="0.2">
      <c r="A4356" s="1" t="s">
        <v>3112</v>
      </c>
      <c r="B4356" s="1" t="s">
        <v>36</v>
      </c>
      <c r="C4356" s="1" t="s">
        <v>33</v>
      </c>
      <c r="D4356" s="1" t="s">
        <v>38</v>
      </c>
      <c r="E4356" s="1" t="s">
        <v>178</v>
      </c>
      <c r="F4356">
        <v>0.18</v>
      </c>
      <c r="G4356">
        <v>0.12</v>
      </c>
      <c r="H4356">
        <v>0</v>
      </c>
      <c r="I4356">
        <v>0.06</v>
      </c>
      <c r="J4356">
        <v>0.36</v>
      </c>
    </row>
    <row r="4357" spans="1:10" x14ac:dyDescent="0.2">
      <c r="A4357" s="1" t="s">
        <v>3113</v>
      </c>
      <c r="B4357" s="1" t="s">
        <v>36</v>
      </c>
      <c r="C4357" s="1" t="s">
        <v>67</v>
      </c>
      <c r="D4357" s="1" t="s">
        <v>58</v>
      </c>
      <c r="E4357" s="1" t="s">
        <v>59</v>
      </c>
      <c r="F4357">
        <v>0.11</v>
      </c>
      <c r="G4357">
        <v>0.17</v>
      </c>
      <c r="H4357">
        <v>0</v>
      </c>
      <c r="I4357">
        <v>7.0000000000000007E-2</v>
      </c>
      <c r="J4357">
        <v>0.36</v>
      </c>
    </row>
    <row r="4358" spans="1:10" x14ac:dyDescent="0.2">
      <c r="A4358" s="1" t="s">
        <v>3114</v>
      </c>
      <c r="B4358" s="1" t="s">
        <v>113</v>
      </c>
      <c r="C4358" s="1" t="s">
        <v>67</v>
      </c>
      <c r="D4358" s="1" t="s">
        <v>214</v>
      </c>
      <c r="E4358" s="1" t="s">
        <v>251</v>
      </c>
      <c r="F4358">
        <v>0</v>
      </c>
      <c r="G4358">
        <v>0</v>
      </c>
      <c r="H4358">
        <v>0.36</v>
      </c>
      <c r="I4358">
        <v>0</v>
      </c>
      <c r="J4358">
        <v>0.36</v>
      </c>
    </row>
    <row r="4359" spans="1:10" x14ac:dyDescent="0.2">
      <c r="A4359" s="1" t="s">
        <v>1068</v>
      </c>
      <c r="B4359" s="1" t="s">
        <v>10</v>
      </c>
      <c r="C4359" s="1" t="s">
        <v>57</v>
      </c>
      <c r="D4359" s="1" t="s">
        <v>71</v>
      </c>
      <c r="E4359" s="1" t="s">
        <v>319</v>
      </c>
      <c r="F4359">
        <v>0.24</v>
      </c>
      <c r="G4359">
        <v>0.09</v>
      </c>
      <c r="H4359">
        <v>0</v>
      </c>
      <c r="I4359">
        <v>0.03</v>
      </c>
      <c r="J4359">
        <v>0.36</v>
      </c>
    </row>
    <row r="4360" spans="1:10" x14ac:dyDescent="0.2">
      <c r="A4360" s="1" t="s">
        <v>3115</v>
      </c>
      <c r="B4360" s="1" t="s">
        <v>41</v>
      </c>
      <c r="C4360" s="1" t="s">
        <v>124</v>
      </c>
      <c r="D4360" s="1" t="s">
        <v>1</v>
      </c>
      <c r="E4360" s="1" t="s">
        <v>39</v>
      </c>
      <c r="F4360">
        <v>0.18</v>
      </c>
      <c r="G4360">
        <v>0.14000000000000001</v>
      </c>
      <c r="H4360">
        <v>0</v>
      </c>
      <c r="I4360">
        <v>0.05</v>
      </c>
      <c r="J4360">
        <v>0.36</v>
      </c>
    </row>
    <row r="4361" spans="1:10" x14ac:dyDescent="0.2">
      <c r="A4361" s="1" t="s">
        <v>3116</v>
      </c>
      <c r="B4361" s="1" t="s">
        <v>41</v>
      </c>
      <c r="C4361" s="1" t="s">
        <v>124</v>
      </c>
      <c r="D4361" s="1" t="s">
        <v>45</v>
      </c>
      <c r="E4361" s="1" t="s">
        <v>55</v>
      </c>
      <c r="F4361">
        <v>0.18</v>
      </c>
      <c r="G4361">
        <v>0.14000000000000001</v>
      </c>
      <c r="H4361">
        <v>0</v>
      </c>
      <c r="I4361">
        <v>0.05</v>
      </c>
      <c r="J4361">
        <v>0.36</v>
      </c>
    </row>
    <row r="4362" spans="1:10" x14ac:dyDescent="0.2">
      <c r="A4362" s="1" t="s">
        <v>3117</v>
      </c>
      <c r="B4362" s="1" t="s">
        <v>186</v>
      </c>
      <c r="C4362" s="1" t="s">
        <v>151</v>
      </c>
      <c r="D4362" s="1" t="s">
        <v>26</v>
      </c>
      <c r="E4362" s="1" t="s">
        <v>159</v>
      </c>
      <c r="F4362">
        <v>0</v>
      </c>
      <c r="G4362">
        <v>0</v>
      </c>
      <c r="H4362">
        <v>0.33</v>
      </c>
      <c r="I4362">
        <v>0.02</v>
      </c>
      <c r="J4362">
        <v>0.36</v>
      </c>
    </row>
    <row r="4363" spans="1:10" x14ac:dyDescent="0.2">
      <c r="A4363" s="1" t="s">
        <v>3118</v>
      </c>
      <c r="B4363" s="1" t="s">
        <v>36</v>
      </c>
      <c r="C4363" s="1" t="s">
        <v>15</v>
      </c>
      <c r="D4363" s="1" t="s">
        <v>173</v>
      </c>
      <c r="E4363" s="1" t="s">
        <v>109</v>
      </c>
      <c r="F4363">
        <v>0</v>
      </c>
      <c r="G4363">
        <v>0</v>
      </c>
      <c r="H4363">
        <v>0.36</v>
      </c>
      <c r="I4363">
        <v>0</v>
      </c>
      <c r="J4363">
        <v>0.36</v>
      </c>
    </row>
    <row r="4364" spans="1:10" x14ac:dyDescent="0.2">
      <c r="A4364" s="1" t="s">
        <v>3119</v>
      </c>
      <c r="B4364" s="1" t="s">
        <v>10</v>
      </c>
      <c r="C4364" s="1" t="s">
        <v>18</v>
      </c>
      <c r="D4364" s="1" t="s">
        <v>22</v>
      </c>
      <c r="E4364" s="1" t="s">
        <v>613</v>
      </c>
      <c r="F4364">
        <v>0</v>
      </c>
      <c r="G4364">
        <v>0.32</v>
      </c>
      <c r="H4364">
        <v>0</v>
      </c>
      <c r="I4364">
        <v>0.03</v>
      </c>
      <c r="J4364">
        <v>0.36</v>
      </c>
    </row>
    <row r="4365" spans="1:10" x14ac:dyDescent="0.2">
      <c r="A4365" s="1" t="s">
        <v>3120</v>
      </c>
      <c r="B4365" s="1" t="s">
        <v>49</v>
      </c>
      <c r="C4365" s="1" t="s">
        <v>54</v>
      </c>
      <c r="D4365" s="1" t="s">
        <v>214</v>
      </c>
      <c r="E4365" s="1" t="s">
        <v>1643</v>
      </c>
      <c r="F4365">
        <v>0</v>
      </c>
      <c r="G4365">
        <v>0</v>
      </c>
      <c r="H4365">
        <v>0.35</v>
      </c>
      <c r="I4365">
        <v>0.01</v>
      </c>
      <c r="J4365">
        <v>0.36</v>
      </c>
    </row>
    <row r="4366" spans="1:10" hidden="1" x14ac:dyDescent="0.2">
      <c r="A4366" s="1" t="s">
        <v>502</v>
      </c>
      <c r="B4366" s="1" t="s">
        <v>107</v>
      </c>
      <c r="C4366" s="1" t="s">
        <v>191</v>
      </c>
      <c r="D4366" s="1" t="s">
        <v>38</v>
      </c>
      <c r="E4366" s="1" t="s">
        <v>164</v>
      </c>
      <c r="F4366">
        <v>0.06</v>
      </c>
      <c r="G4366">
        <v>0.25</v>
      </c>
      <c r="H4366">
        <v>0</v>
      </c>
      <c r="I4366">
        <v>0.05</v>
      </c>
      <c r="J4366">
        <v>0.36</v>
      </c>
    </row>
    <row r="4367" spans="1:10" x14ac:dyDescent="0.2">
      <c r="A4367" s="1" t="s">
        <v>3121</v>
      </c>
      <c r="B4367" s="1" t="s">
        <v>10</v>
      </c>
      <c r="C4367" s="1" t="s">
        <v>29</v>
      </c>
      <c r="D4367" s="1" t="s">
        <v>38</v>
      </c>
      <c r="E4367" s="1" t="s">
        <v>1163</v>
      </c>
      <c r="F4367">
        <v>0.33</v>
      </c>
      <c r="G4367">
        <v>0.01</v>
      </c>
      <c r="H4367">
        <v>0</v>
      </c>
      <c r="I4367">
        <v>0.02</v>
      </c>
      <c r="J4367">
        <v>0.36</v>
      </c>
    </row>
    <row r="4368" spans="1:10" x14ac:dyDescent="0.2">
      <c r="A4368" s="1" t="s">
        <v>3122</v>
      </c>
      <c r="B4368" s="1" t="s">
        <v>107</v>
      </c>
      <c r="C4368" s="1" t="s">
        <v>37</v>
      </c>
      <c r="D4368" s="1" t="s">
        <v>214</v>
      </c>
      <c r="E4368" s="1" t="s">
        <v>319</v>
      </c>
      <c r="F4368">
        <v>0.06</v>
      </c>
      <c r="G4368">
        <v>0.25</v>
      </c>
      <c r="H4368">
        <v>0</v>
      </c>
      <c r="I4368">
        <v>0.05</v>
      </c>
      <c r="J4368">
        <v>0.36</v>
      </c>
    </row>
    <row r="4369" spans="1:10" x14ac:dyDescent="0.2">
      <c r="A4369" s="1" t="s">
        <v>2176</v>
      </c>
      <c r="B4369" s="1" t="s">
        <v>36</v>
      </c>
      <c r="C4369" s="1" t="s">
        <v>37</v>
      </c>
      <c r="D4369" s="1" t="s">
        <v>58</v>
      </c>
      <c r="E4369" s="1" t="s">
        <v>2177</v>
      </c>
      <c r="F4369">
        <v>0.19</v>
      </c>
      <c r="G4369">
        <v>0.11</v>
      </c>
      <c r="H4369">
        <v>0</v>
      </c>
      <c r="I4369">
        <v>0.05</v>
      </c>
      <c r="J4369">
        <v>0.36</v>
      </c>
    </row>
    <row r="4370" spans="1:10" x14ac:dyDescent="0.2">
      <c r="A4370" s="1" t="s">
        <v>3123</v>
      </c>
      <c r="B4370" s="1" t="s">
        <v>10</v>
      </c>
      <c r="C4370" s="1" t="s">
        <v>57</v>
      </c>
      <c r="D4370" s="1" t="s">
        <v>22</v>
      </c>
      <c r="E4370" s="1" t="s">
        <v>1674</v>
      </c>
      <c r="F4370">
        <v>0</v>
      </c>
      <c r="G4370">
        <v>0.31</v>
      </c>
      <c r="H4370">
        <v>0</v>
      </c>
      <c r="I4370">
        <v>0.05</v>
      </c>
      <c r="J4370">
        <v>0.36</v>
      </c>
    </row>
    <row r="4371" spans="1:10" x14ac:dyDescent="0.2">
      <c r="A4371" s="1" t="s">
        <v>3124</v>
      </c>
      <c r="B4371" s="1" t="s">
        <v>10</v>
      </c>
      <c r="C4371" s="1" t="s">
        <v>33</v>
      </c>
      <c r="D4371" s="1" t="s">
        <v>26</v>
      </c>
      <c r="E4371" s="1" t="s">
        <v>159</v>
      </c>
      <c r="F4371">
        <v>0.28999999999999998</v>
      </c>
      <c r="G4371">
        <v>0.04</v>
      </c>
      <c r="H4371">
        <v>0</v>
      </c>
      <c r="I4371">
        <v>0.02</v>
      </c>
      <c r="J4371">
        <v>0.36</v>
      </c>
    </row>
    <row r="4372" spans="1:10" x14ac:dyDescent="0.2">
      <c r="A4372" s="1" t="s">
        <v>478</v>
      </c>
      <c r="B4372" s="1" t="s">
        <v>102</v>
      </c>
      <c r="C4372" s="1" t="s">
        <v>47</v>
      </c>
      <c r="D4372" s="1" t="s">
        <v>38</v>
      </c>
      <c r="E4372" s="1" t="s">
        <v>99</v>
      </c>
      <c r="F4372">
        <v>0.27</v>
      </c>
      <c r="G4372">
        <v>0.08</v>
      </c>
      <c r="H4372">
        <v>0</v>
      </c>
      <c r="I4372">
        <v>0.01</v>
      </c>
      <c r="J4372">
        <v>0.36</v>
      </c>
    </row>
    <row r="4373" spans="1:10" x14ac:dyDescent="0.2">
      <c r="A4373" s="1" t="s">
        <v>3018</v>
      </c>
      <c r="B4373" s="1" t="s">
        <v>32</v>
      </c>
      <c r="C4373" s="1" t="s">
        <v>33</v>
      </c>
      <c r="D4373" s="1" t="s">
        <v>71</v>
      </c>
      <c r="E4373" s="1" t="s">
        <v>99</v>
      </c>
      <c r="F4373">
        <v>0.23</v>
      </c>
      <c r="G4373">
        <v>0.1</v>
      </c>
      <c r="H4373">
        <v>0</v>
      </c>
      <c r="I4373">
        <v>0.03</v>
      </c>
      <c r="J4373">
        <v>0.36</v>
      </c>
    </row>
    <row r="4374" spans="1:10" x14ac:dyDescent="0.2">
      <c r="A4374" s="1" t="s">
        <v>3125</v>
      </c>
      <c r="B4374" s="1" t="s">
        <v>113</v>
      </c>
      <c r="C4374" s="1" t="s">
        <v>57</v>
      </c>
      <c r="D4374" s="1" t="s">
        <v>45</v>
      </c>
      <c r="E4374" s="1" t="s">
        <v>251</v>
      </c>
      <c r="F4374">
        <v>0</v>
      </c>
      <c r="G4374">
        <v>0</v>
      </c>
      <c r="H4374">
        <v>0.36</v>
      </c>
      <c r="I4374">
        <v>0</v>
      </c>
      <c r="J4374">
        <v>0.36</v>
      </c>
    </row>
    <row r="4375" spans="1:10" x14ac:dyDescent="0.2">
      <c r="A4375" s="1" t="s">
        <v>668</v>
      </c>
      <c r="B4375" s="1" t="s">
        <v>36</v>
      </c>
      <c r="C4375" s="1" t="s">
        <v>15</v>
      </c>
      <c r="D4375" s="1" t="s">
        <v>22</v>
      </c>
      <c r="E4375" s="1" t="s">
        <v>99</v>
      </c>
      <c r="F4375">
        <v>0.25</v>
      </c>
      <c r="G4375">
        <v>0.06</v>
      </c>
      <c r="H4375">
        <v>0</v>
      </c>
      <c r="I4375">
        <v>0.04</v>
      </c>
      <c r="J4375">
        <v>0.36</v>
      </c>
    </row>
    <row r="4376" spans="1:10" x14ac:dyDescent="0.2">
      <c r="A4376" s="1" t="s">
        <v>3126</v>
      </c>
      <c r="B4376" s="1" t="s">
        <v>20</v>
      </c>
      <c r="C4376" s="1" t="s">
        <v>33</v>
      </c>
      <c r="D4376" s="1" t="s">
        <v>1</v>
      </c>
      <c r="E4376" s="1" t="s">
        <v>178</v>
      </c>
      <c r="F4376">
        <v>0.21</v>
      </c>
      <c r="G4376">
        <v>0.02</v>
      </c>
      <c r="H4376">
        <v>0.11</v>
      </c>
      <c r="I4376">
        <v>0.02</v>
      </c>
      <c r="J4376">
        <v>0.36</v>
      </c>
    </row>
    <row r="4377" spans="1:10" x14ac:dyDescent="0.2">
      <c r="A4377" s="1" t="s">
        <v>3127</v>
      </c>
      <c r="B4377" s="1" t="s">
        <v>41</v>
      </c>
      <c r="C4377" s="1" t="s">
        <v>54</v>
      </c>
      <c r="D4377" s="1" t="s">
        <v>16</v>
      </c>
      <c r="E4377" s="1" t="s">
        <v>501</v>
      </c>
      <c r="F4377">
        <v>0.17</v>
      </c>
      <c r="G4377">
        <v>0.14000000000000001</v>
      </c>
      <c r="H4377">
        <v>0</v>
      </c>
      <c r="I4377">
        <v>0.05</v>
      </c>
      <c r="J4377">
        <v>0.36</v>
      </c>
    </row>
    <row r="4378" spans="1:10" x14ac:dyDescent="0.2">
      <c r="A4378" s="1" t="s">
        <v>2235</v>
      </c>
      <c r="B4378" s="1" t="s">
        <v>113</v>
      </c>
      <c r="C4378" s="1" t="s">
        <v>18</v>
      </c>
      <c r="D4378" s="1" t="s">
        <v>38</v>
      </c>
      <c r="E4378" s="1" t="s">
        <v>99</v>
      </c>
      <c r="F4378">
        <v>0.24</v>
      </c>
      <c r="G4378">
        <v>7.0000000000000007E-2</v>
      </c>
      <c r="H4378">
        <v>0</v>
      </c>
      <c r="I4378">
        <v>0.05</v>
      </c>
      <c r="J4378">
        <v>0.36</v>
      </c>
    </row>
    <row r="4379" spans="1:10" x14ac:dyDescent="0.2">
      <c r="A4379" s="1" t="s">
        <v>3095</v>
      </c>
      <c r="B4379" s="1" t="s">
        <v>41</v>
      </c>
      <c r="C4379" s="1" t="s">
        <v>18</v>
      </c>
      <c r="D4379" s="1" t="s">
        <v>12</v>
      </c>
      <c r="E4379" s="1" t="s">
        <v>39</v>
      </c>
      <c r="F4379">
        <v>0.17</v>
      </c>
      <c r="G4379">
        <v>0.14000000000000001</v>
      </c>
      <c r="H4379">
        <v>0</v>
      </c>
      <c r="I4379">
        <v>0.05</v>
      </c>
      <c r="J4379">
        <v>0.36</v>
      </c>
    </row>
    <row r="4380" spans="1:10" x14ac:dyDescent="0.2">
      <c r="A4380" s="1" t="s">
        <v>3128</v>
      </c>
      <c r="B4380" s="1" t="s">
        <v>113</v>
      </c>
      <c r="C4380" s="1" t="s">
        <v>18</v>
      </c>
      <c r="D4380" s="1" t="s">
        <v>12</v>
      </c>
      <c r="E4380" s="1" t="s">
        <v>109</v>
      </c>
      <c r="F4380">
        <v>0</v>
      </c>
      <c r="G4380">
        <v>0.26</v>
      </c>
      <c r="H4380">
        <v>0</v>
      </c>
      <c r="I4380">
        <v>0.09</v>
      </c>
      <c r="J4380">
        <v>0.36</v>
      </c>
    </row>
    <row r="4381" spans="1:10" x14ac:dyDescent="0.2">
      <c r="A4381" s="1" t="s">
        <v>3129</v>
      </c>
      <c r="B4381" s="1" t="s">
        <v>20</v>
      </c>
      <c r="C4381" s="1" t="s">
        <v>15</v>
      </c>
      <c r="D4381" s="1" t="s">
        <v>173</v>
      </c>
      <c r="E4381" s="1" t="s">
        <v>39</v>
      </c>
      <c r="F4381">
        <v>0.33</v>
      </c>
      <c r="G4381">
        <v>0</v>
      </c>
      <c r="H4381">
        <v>0</v>
      </c>
      <c r="I4381">
        <v>0.02</v>
      </c>
      <c r="J4381">
        <v>0.36</v>
      </c>
    </row>
    <row r="4382" spans="1:10" x14ac:dyDescent="0.2">
      <c r="A4382" s="1" t="s">
        <v>3130</v>
      </c>
      <c r="B4382" s="1" t="s">
        <v>102</v>
      </c>
      <c r="C4382" s="1" t="s">
        <v>54</v>
      </c>
      <c r="D4382" s="1" t="s">
        <v>1</v>
      </c>
      <c r="E4382" s="1" t="s">
        <v>1022</v>
      </c>
      <c r="F4382">
        <v>0.25</v>
      </c>
      <c r="G4382">
        <v>0.1</v>
      </c>
      <c r="H4382">
        <v>0</v>
      </c>
      <c r="I4382">
        <v>0.01</v>
      </c>
      <c r="J4382">
        <v>0.36</v>
      </c>
    </row>
    <row r="4383" spans="1:10" x14ac:dyDescent="0.2">
      <c r="A4383" s="1" t="s">
        <v>3131</v>
      </c>
      <c r="B4383" s="1" t="s">
        <v>20</v>
      </c>
      <c r="C4383" s="1" t="s">
        <v>18</v>
      </c>
      <c r="D4383" s="1" t="s">
        <v>173</v>
      </c>
      <c r="E4383" s="1" t="s">
        <v>86</v>
      </c>
      <c r="F4383">
        <v>0.16</v>
      </c>
      <c r="G4383">
        <v>0.16</v>
      </c>
      <c r="H4383">
        <v>0</v>
      </c>
      <c r="I4383">
        <v>0.04</v>
      </c>
      <c r="J4383">
        <v>0.35</v>
      </c>
    </row>
    <row r="4384" spans="1:10" x14ac:dyDescent="0.2">
      <c r="A4384" s="1" t="s">
        <v>3132</v>
      </c>
      <c r="B4384" s="1" t="s">
        <v>113</v>
      </c>
      <c r="C4384" s="1" t="s">
        <v>29</v>
      </c>
      <c r="D4384" s="1" t="s">
        <v>58</v>
      </c>
      <c r="E4384" s="1" t="s">
        <v>55</v>
      </c>
      <c r="F4384">
        <v>0.32</v>
      </c>
      <c r="G4384">
        <v>0.01</v>
      </c>
      <c r="H4384">
        <v>0</v>
      </c>
      <c r="I4384">
        <v>0.03</v>
      </c>
      <c r="J4384">
        <v>0.35</v>
      </c>
    </row>
    <row r="4385" spans="1:10" x14ac:dyDescent="0.2">
      <c r="A4385" s="1" t="s">
        <v>3133</v>
      </c>
      <c r="B4385" s="1" t="s">
        <v>10</v>
      </c>
      <c r="C4385" s="1" t="s">
        <v>11</v>
      </c>
      <c r="D4385" s="1" t="s">
        <v>26</v>
      </c>
      <c r="E4385" s="1" t="s">
        <v>13</v>
      </c>
      <c r="F4385">
        <v>0.28000000000000003</v>
      </c>
      <c r="G4385">
        <v>0.02</v>
      </c>
      <c r="H4385">
        <v>0.03</v>
      </c>
      <c r="I4385">
        <v>0.03</v>
      </c>
      <c r="J4385">
        <v>0.35</v>
      </c>
    </row>
    <row r="4386" spans="1:10" x14ac:dyDescent="0.2">
      <c r="A4386" s="1" t="s">
        <v>3134</v>
      </c>
      <c r="B4386" s="1" t="s">
        <v>49</v>
      </c>
      <c r="C4386" s="1" t="s">
        <v>25</v>
      </c>
      <c r="D4386" s="1" t="s">
        <v>12</v>
      </c>
      <c r="E4386" s="1" t="s">
        <v>218</v>
      </c>
      <c r="F4386">
        <v>0.25</v>
      </c>
      <c r="G4386">
        <v>0.09</v>
      </c>
      <c r="H4386">
        <v>0</v>
      </c>
      <c r="I4386">
        <v>0.01</v>
      </c>
      <c r="J4386">
        <v>0.35</v>
      </c>
    </row>
    <row r="4387" spans="1:10" x14ac:dyDescent="0.2">
      <c r="A4387" s="1" t="s">
        <v>858</v>
      </c>
      <c r="B4387" s="1" t="s">
        <v>121</v>
      </c>
      <c r="C4387" s="1" t="s">
        <v>216</v>
      </c>
      <c r="D4387" s="1" t="s">
        <v>45</v>
      </c>
      <c r="E4387" s="1" t="s">
        <v>251</v>
      </c>
      <c r="F4387">
        <v>0.23</v>
      </c>
      <c r="G4387">
        <v>0.09</v>
      </c>
      <c r="H4387">
        <v>0</v>
      </c>
      <c r="I4387">
        <v>0.03</v>
      </c>
      <c r="J4387">
        <v>0.35</v>
      </c>
    </row>
    <row r="4388" spans="1:10" x14ac:dyDescent="0.2">
      <c r="A4388" s="1" t="s">
        <v>3135</v>
      </c>
      <c r="B4388" s="1" t="s">
        <v>41</v>
      </c>
      <c r="C4388" s="1" t="s">
        <v>25</v>
      </c>
      <c r="D4388" s="1" t="s">
        <v>12</v>
      </c>
      <c r="E4388" s="1" t="s">
        <v>1163</v>
      </c>
      <c r="F4388">
        <v>0.17</v>
      </c>
      <c r="G4388">
        <v>0.14000000000000001</v>
      </c>
      <c r="H4388">
        <v>0</v>
      </c>
      <c r="I4388">
        <v>0.05</v>
      </c>
      <c r="J4388">
        <v>0.35</v>
      </c>
    </row>
    <row r="4389" spans="1:10" x14ac:dyDescent="0.2">
      <c r="A4389" s="1" t="s">
        <v>2860</v>
      </c>
      <c r="B4389" s="1" t="s">
        <v>126</v>
      </c>
      <c r="C4389" s="1" t="s">
        <v>25</v>
      </c>
      <c r="D4389" s="1" t="s">
        <v>173</v>
      </c>
      <c r="E4389" s="1" t="s">
        <v>319</v>
      </c>
      <c r="F4389">
        <v>0.27</v>
      </c>
      <c r="G4389">
        <v>7.0000000000000007E-2</v>
      </c>
      <c r="H4389">
        <v>0</v>
      </c>
      <c r="I4389">
        <v>0.01</v>
      </c>
      <c r="J4389">
        <v>0.35</v>
      </c>
    </row>
    <row r="4390" spans="1:10" x14ac:dyDescent="0.2">
      <c r="A4390" s="1" t="s">
        <v>3136</v>
      </c>
      <c r="B4390" s="1" t="s">
        <v>41</v>
      </c>
      <c r="C4390" s="1" t="s">
        <v>11</v>
      </c>
      <c r="D4390" s="1" t="s">
        <v>45</v>
      </c>
      <c r="E4390" s="1" t="s">
        <v>159</v>
      </c>
      <c r="F4390">
        <v>0.08</v>
      </c>
      <c r="G4390">
        <v>0.06</v>
      </c>
      <c r="H4390">
        <v>0.19</v>
      </c>
      <c r="I4390">
        <v>0.02</v>
      </c>
      <c r="J4390">
        <v>0.35</v>
      </c>
    </row>
    <row r="4391" spans="1:10" x14ac:dyDescent="0.2">
      <c r="A4391" s="1" t="s">
        <v>3137</v>
      </c>
      <c r="B4391" s="1" t="s">
        <v>36</v>
      </c>
      <c r="C4391" s="1" t="s">
        <v>37</v>
      </c>
      <c r="D4391" s="1" t="s">
        <v>38</v>
      </c>
      <c r="E4391" s="1" t="s">
        <v>178</v>
      </c>
      <c r="F4391">
        <v>0.1</v>
      </c>
      <c r="G4391">
        <v>0.18</v>
      </c>
      <c r="H4391">
        <v>0</v>
      </c>
      <c r="I4391">
        <v>7.0000000000000007E-2</v>
      </c>
      <c r="J4391">
        <v>0.35</v>
      </c>
    </row>
    <row r="4392" spans="1:10" x14ac:dyDescent="0.2">
      <c r="A4392" s="1" t="s">
        <v>3138</v>
      </c>
      <c r="B4392" s="1" t="s">
        <v>10</v>
      </c>
      <c r="C4392" s="1" t="s">
        <v>29</v>
      </c>
      <c r="D4392" s="1" t="s">
        <v>214</v>
      </c>
      <c r="E4392" s="1" t="s">
        <v>13</v>
      </c>
      <c r="F4392">
        <v>0.22</v>
      </c>
      <c r="G4392">
        <v>0.03</v>
      </c>
      <c r="H4392">
        <v>0.08</v>
      </c>
      <c r="I4392">
        <v>0.02</v>
      </c>
      <c r="J4392">
        <v>0.35</v>
      </c>
    </row>
    <row r="4393" spans="1:10" x14ac:dyDescent="0.2">
      <c r="A4393" s="1" t="s">
        <v>3139</v>
      </c>
      <c r="B4393" s="1" t="s">
        <v>41</v>
      </c>
      <c r="C4393" s="1" t="s">
        <v>42</v>
      </c>
      <c r="D4393" s="1" t="s">
        <v>12</v>
      </c>
      <c r="E4393" s="1" t="s">
        <v>838</v>
      </c>
      <c r="F4393">
        <v>0.17</v>
      </c>
      <c r="G4393">
        <v>0.14000000000000001</v>
      </c>
      <c r="H4393">
        <v>0</v>
      </c>
      <c r="I4393">
        <v>0.05</v>
      </c>
      <c r="J4393">
        <v>0.35</v>
      </c>
    </row>
    <row r="4394" spans="1:10" x14ac:dyDescent="0.2">
      <c r="A4394" s="1" t="s">
        <v>3140</v>
      </c>
      <c r="B4394" s="1" t="s">
        <v>10</v>
      </c>
      <c r="C4394" s="1" t="s">
        <v>33</v>
      </c>
      <c r="D4394" s="1" t="s">
        <v>22</v>
      </c>
      <c r="E4394" s="1" t="s">
        <v>319</v>
      </c>
      <c r="F4394">
        <v>0.25</v>
      </c>
      <c r="G4394">
        <v>7.0000000000000007E-2</v>
      </c>
      <c r="H4394">
        <v>0</v>
      </c>
      <c r="I4394">
        <v>0.03</v>
      </c>
      <c r="J4394">
        <v>0.35</v>
      </c>
    </row>
    <row r="4395" spans="1:10" x14ac:dyDescent="0.2">
      <c r="A4395" s="1" t="s">
        <v>3141</v>
      </c>
      <c r="B4395" s="1" t="s">
        <v>62</v>
      </c>
      <c r="C4395" s="1" t="s">
        <v>37</v>
      </c>
      <c r="D4395" s="1" t="s">
        <v>38</v>
      </c>
      <c r="E4395" s="1" t="s">
        <v>251</v>
      </c>
      <c r="F4395">
        <v>0</v>
      </c>
      <c r="G4395">
        <v>0</v>
      </c>
      <c r="H4395">
        <v>0.35</v>
      </c>
      <c r="I4395">
        <v>0</v>
      </c>
      <c r="J4395">
        <v>0.35</v>
      </c>
    </row>
    <row r="4396" spans="1:10" x14ac:dyDescent="0.2">
      <c r="A4396" s="1" t="s">
        <v>3142</v>
      </c>
      <c r="B4396" s="1" t="s">
        <v>36</v>
      </c>
      <c r="C4396" s="1" t="s">
        <v>33</v>
      </c>
      <c r="D4396" s="1" t="s">
        <v>12</v>
      </c>
      <c r="E4396" s="1" t="s">
        <v>109</v>
      </c>
      <c r="F4396">
        <v>0.09</v>
      </c>
      <c r="G4396">
        <v>0.2</v>
      </c>
      <c r="H4396">
        <v>0</v>
      </c>
      <c r="I4396">
        <v>7.0000000000000007E-2</v>
      </c>
      <c r="J4396">
        <v>0.35</v>
      </c>
    </row>
    <row r="4397" spans="1:10" x14ac:dyDescent="0.2">
      <c r="A4397" s="1" t="s">
        <v>3143</v>
      </c>
      <c r="B4397" s="1" t="s">
        <v>41</v>
      </c>
      <c r="C4397" s="1" t="s">
        <v>124</v>
      </c>
      <c r="D4397" s="1" t="s">
        <v>22</v>
      </c>
      <c r="E4397" s="1" t="s">
        <v>1603</v>
      </c>
      <c r="F4397">
        <v>0</v>
      </c>
      <c r="G4397">
        <v>0</v>
      </c>
      <c r="H4397">
        <v>0.35</v>
      </c>
      <c r="I4397">
        <v>0</v>
      </c>
      <c r="J4397">
        <v>0.35</v>
      </c>
    </row>
    <row r="4398" spans="1:10" x14ac:dyDescent="0.2">
      <c r="A4398" s="1" t="s">
        <v>3050</v>
      </c>
      <c r="B4398" s="1" t="s">
        <v>36</v>
      </c>
      <c r="C4398" s="1" t="s">
        <v>18</v>
      </c>
      <c r="D4398" s="1" t="s">
        <v>38</v>
      </c>
      <c r="E4398" s="1" t="s">
        <v>248</v>
      </c>
      <c r="F4398">
        <v>0.14000000000000001</v>
      </c>
      <c r="G4398">
        <v>0.16</v>
      </c>
      <c r="H4398">
        <v>0</v>
      </c>
      <c r="I4398">
        <v>0.06</v>
      </c>
      <c r="J4398">
        <v>0.35</v>
      </c>
    </row>
    <row r="4399" spans="1:10" x14ac:dyDescent="0.2">
      <c r="A4399" s="1" t="s">
        <v>1521</v>
      </c>
      <c r="B4399" s="1" t="s">
        <v>32</v>
      </c>
      <c r="C4399" s="1" t="s">
        <v>67</v>
      </c>
      <c r="D4399" s="1" t="s">
        <v>71</v>
      </c>
      <c r="E4399" s="1" t="s">
        <v>251</v>
      </c>
      <c r="F4399">
        <v>0.19</v>
      </c>
      <c r="G4399">
        <v>0.12</v>
      </c>
      <c r="H4399">
        <v>0.01</v>
      </c>
      <c r="I4399">
        <v>0.03</v>
      </c>
      <c r="J4399">
        <v>0.35</v>
      </c>
    </row>
    <row r="4400" spans="1:10" x14ac:dyDescent="0.2">
      <c r="A4400" s="1" t="s">
        <v>3144</v>
      </c>
      <c r="B4400" s="1" t="s">
        <v>41</v>
      </c>
      <c r="C4400" s="1" t="s">
        <v>124</v>
      </c>
      <c r="D4400" s="1" t="s">
        <v>38</v>
      </c>
      <c r="E4400" s="1" t="s">
        <v>86</v>
      </c>
      <c r="F4400">
        <v>0.17</v>
      </c>
      <c r="G4400">
        <v>0.13</v>
      </c>
      <c r="H4400">
        <v>0</v>
      </c>
      <c r="I4400">
        <v>0.05</v>
      </c>
      <c r="J4400">
        <v>0.35</v>
      </c>
    </row>
    <row r="4401" spans="1:10" x14ac:dyDescent="0.2">
      <c r="A4401" s="1" t="s">
        <v>3145</v>
      </c>
      <c r="B4401" s="1" t="s">
        <v>49</v>
      </c>
      <c r="C4401" s="1" t="s">
        <v>47</v>
      </c>
      <c r="D4401" s="1" t="s">
        <v>38</v>
      </c>
      <c r="E4401" s="1" t="s">
        <v>59</v>
      </c>
      <c r="F4401">
        <v>0.25</v>
      </c>
      <c r="G4401">
        <v>0.09</v>
      </c>
      <c r="H4401">
        <v>0</v>
      </c>
      <c r="I4401">
        <v>0.01</v>
      </c>
      <c r="J4401">
        <v>0.35</v>
      </c>
    </row>
    <row r="4402" spans="1:10" x14ac:dyDescent="0.2">
      <c r="A4402" s="1" t="s">
        <v>1162</v>
      </c>
      <c r="B4402" s="1" t="s">
        <v>102</v>
      </c>
      <c r="C4402" s="1" t="s">
        <v>124</v>
      </c>
      <c r="D4402" s="1" t="s">
        <v>12</v>
      </c>
      <c r="E4402" s="1" t="s">
        <v>1163</v>
      </c>
      <c r="F4402">
        <v>0.26</v>
      </c>
      <c r="G4402">
        <v>0.08</v>
      </c>
      <c r="H4402">
        <v>0</v>
      </c>
      <c r="I4402">
        <v>0.01</v>
      </c>
      <c r="J4402">
        <v>0.35</v>
      </c>
    </row>
    <row r="4403" spans="1:10" x14ac:dyDescent="0.2">
      <c r="A4403" s="1" t="s">
        <v>2305</v>
      </c>
      <c r="B4403" s="1" t="s">
        <v>32</v>
      </c>
      <c r="C4403" s="1" t="s">
        <v>18</v>
      </c>
      <c r="D4403" s="1" t="s">
        <v>58</v>
      </c>
      <c r="E4403" s="1" t="s">
        <v>175</v>
      </c>
      <c r="F4403">
        <v>0.13</v>
      </c>
      <c r="G4403">
        <v>0.18</v>
      </c>
      <c r="H4403">
        <v>0</v>
      </c>
      <c r="I4403">
        <v>0.04</v>
      </c>
      <c r="J4403">
        <v>0.35</v>
      </c>
    </row>
    <row r="4404" spans="1:10" x14ac:dyDescent="0.2">
      <c r="A4404" s="1" t="s">
        <v>3146</v>
      </c>
      <c r="B4404" s="1" t="s">
        <v>41</v>
      </c>
      <c r="C4404" s="1" t="s">
        <v>11</v>
      </c>
      <c r="D4404" s="1" t="s">
        <v>12</v>
      </c>
      <c r="E4404" s="1" t="s">
        <v>159</v>
      </c>
      <c r="F4404">
        <v>0</v>
      </c>
      <c r="G4404">
        <v>0</v>
      </c>
      <c r="H4404">
        <v>0.35</v>
      </c>
      <c r="I4404">
        <v>0</v>
      </c>
      <c r="J4404">
        <v>0.35</v>
      </c>
    </row>
    <row r="4405" spans="1:10" x14ac:dyDescent="0.2">
      <c r="A4405" s="1" t="s">
        <v>3147</v>
      </c>
      <c r="B4405" s="1" t="s">
        <v>62</v>
      </c>
      <c r="C4405" s="1" t="s">
        <v>75</v>
      </c>
      <c r="D4405" s="1" t="s">
        <v>45</v>
      </c>
      <c r="E4405" s="1" t="s">
        <v>13</v>
      </c>
      <c r="F4405">
        <v>0.08</v>
      </c>
      <c r="G4405">
        <v>0.04</v>
      </c>
      <c r="H4405">
        <v>0.23</v>
      </c>
      <c r="I4405">
        <v>0.01</v>
      </c>
      <c r="J4405">
        <v>0.35</v>
      </c>
    </row>
    <row r="4406" spans="1:10" x14ac:dyDescent="0.2">
      <c r="A4406" s="1" t="s">
        <v>3148</v>
      </c>
      <c r="B4406" s="1" t="s">
        <v>128</v>
      </c>
      <c r="C4406" s="1" t="s">
        <v>216</v>
      </c>
      <c r="D4406" s="1" t="s">
        <v>58</v>
      </c>
      <c r="E4406" s="1" t="s">
        <v>13</v>
      </c>
      <c r="F4406">
        <v>0.16</v>
      </c>
      <c r="G4406">
        <v>0.1</v>
      </c>
      <c r="H4406">
        <v>7.0000000000000007E-2</v>
      </c>
      <c r="I4406">
        <v>0.03</v>
      </c>
      <c r="J4406">
        <v>0.35</v>
      </c>
    </row>
    <row r="4407" spans="1:10" x14ac:dyDescent="0.2">
      <c r="A4407" s="1" t="s">
        <v>3050</v>
      </c>
      <c r="B4407" s="1" t="s">
        <v>20</v>
      </c>
      <c r="C4407" s="1" t="s">
        <v>18</v>
      </c>
      <c r="D4407" s="1" t="s">
        <v>38</v>
      </c>
      <c r="E4407" s="1" t="s">
        <v>248</v>
      </c>
      <c r="F4407">
        <v>0.17</v>
      </c>
      <c r="G4407">
        <v>0.15</v>
      </c>
      <c r="H4407">
        <v>0</v>
      </c>
      <c r="I4407">
        <v>0.04</v>
      </c>
      <c r="J4407">
        <v>0.35</v>
      </c>
    </row>
    <row r="4408" spans="1:10" x14ac:dyDescent="0.2">
      <c r="A4408" s="1" t="s">
        <v>3149</v>
      </c>
      <c r="B4408" s="1" t="s">
        <v>41</v>
      </c>
      <c r="C4408" s="1" t="s">
        <v>54</v>
      </c>
      <c r="D4408" s="1" t="s">
        <v>71</v>
      </c>
      <c r="E4408" s="1" t="s">
        <v>453</v>
      </c>
      <c r="F4408">
        <v>0.15</v>
      </c>
      <c r="G4408">
        <v>0.11</v>
      </c>
      <c r="H4408">
        <v>0.05</v>
      </c>
      <c r="I4408">
        <v>0.04</v>
      </c>
      <c r="J4408">
        <v>0.35</v>
      </c>
    </row>
    <row r="4409" spans="1:10" x14ac:dyDescent="0.2">
      <c r="A4409" s="1" t="s">
        <v>3150</v>
      </c>
      <c r="B4409" s="1" t="s">
        <v>41</v>
      </c>
      <c r="C4409" s="1" t="s">
        <v>124</v>
      </c>
      <c r="D4409" s="1" t="s">
        <v>16</v>
      </c>
      <c r="E4409" s="1" t="s">
        <v>319</v>
      </c>
      <c r="F4409">
        <v>0.17</v>
      </c>
      <c r="G4409">
        <v>0.13</v>
      </c>
      <c r="H4409">
        <v>0</v>
      </c>
      <c r="I4409">
        <v>0.04</v>
      </c>
      <c r="J4409">
        <v>0.35</v>
      </c>
    </row>
    <row r="4410" spans="1:10" x14ac:dyDescent="0.2">
      <c r="A4410" s="1" t="s">
        <v>3151</v>
      </c>
      <c r="B4410" s="1" t="s">
        <v>186</v>
      </c>
      <c r="C4410" s="1" t="s">
        <v>151</v>
      </c>
      <c r="D4410" s="1" t="s">
        <v>45</v>
      </c>
      <c r="E4410" s="1" t="s">
        <v>981</v>
      </c>
      <c r="F4410">
        <v>0.03</v>
      </c>
      <c r="G4410">
        <v>0.02</v>
      </c>
      <c r="H4410">
        <v>0.28000000000000003</v>
      </c>
      <c r="I4410">
        <v>0.02</v>
      </c>
      <c r="J4410">
        <v>0.35</v>
      </c>
    </row>
    <row r="4411" spans="1:10" x14ac:dyDescent="0.2">
      <c r="A4411" s="1" t="s">
        <v>3152</v>
      </c>
      <c r="B4411" s="1" t="s">
        <v>49</v>
      </c>
      <c r="C4411" s="1" t="s">
        <v>124</v>
      </c>
      <c r="D4411" s="1" t="s">
        <v>38</v>
      </c>
      <c r="E4411" s="1" t="s">
        <v>319</v>
      </c>
      <c r="F4411">
        <v>0.25</v>
      </c>
      <c r="G4411">
        <v>0.09</v>
      </c>
      <c r="H4411">
        <v>0</v>
      </c>
      <c r="I4411">
        <v>0.01</v>
      </c>
      <c r="J4411">
        <v>0.35</v>
      </c>
    </row>
    <row r="4412" spans="1:10" x14ac:dyDescent="0.2">
      <c r="A4412" s="1" t="s">
        <v>3153</v>
      </c>
      <c r="B4412" s="1" t="s">
        <v>20</v>
      </c>
      <c r="C4412" s="1" t="s">
        <v>57</v>
      </c>
      <c r="D4412" s="1" t="s">
        <v>71</v>
      </c>
      <c r="E4412" s="1" t="s">
        <v>251</v>
      </c>
      <c r="F4412">
        <v>0</v>
      </c>
      <c r="G4412">
        <v>0</v>
      </c>
      <c r="H4412">
        <v>0.35</v>
      </c>
      <c r="I4412">
        <v>0</v>
      </c>
      <c r="J4412">
        <v>0.35</v>
      </c>
    </row>
    <row r="4413" spans="1:10" x14ac:dyDescent="0.2">
      <c r="A4413" s="1" t="s">
        <v>3154</v>
      </c>
      <c r="B4413" s="1" t="s">
        <v>36</v>
      </c>
      <c r="C4413" s="1" t="s">
        <v>57</v>
      </c>
      <c r="D4413" s="1" t="s">
        <v>71</v>
      </c>
      <c r="E4413" s="1" t="s">
        <v>251</v>
      </c>
      <c r="F4413">
        <v>0.2</v>
      </c>
      <c r="G4413">
        <v>0.08</v>
      </c>
      <c r="H4413">
        <v>0.04</v>
      </c>
      <c r="I4413">
        <v>0.04</v>
      </c>
      <c r="J4413">
        <v>0.35</v>
      </c>
    </row>
    <row r="4414" spans="1:10" x14ac:dyDescent="0.2">
      <c r="A4414" s="1" t="s">
        <v>3155</v>
      </c>
      <c r="B4414" s="1" t="s">
        <v>10</v>
      </c>
      <c r="C4414" s="1" t="s">
        <v>33</v>
      </c>
      <c r="D4414" s="1" t="s">
        <v>22</v>
      </c>
      <c r="E4414" s="1" t="s">
        <v>159</v>
      </c>
      <c r="F4414">
        <v>0.31</v>
      </c>
      <c r="G4414">
        <v>0.02</v>
      </c>
      <c r="H4414">
        <v>0</v>
      </c>
      <c r="I4414">
        <v>0.02</v>
      </c>
      <c r="J4414">
        <v>0.35</v>
      </c>
    </row>
    <row r="4415" spans="1:10" x14ac:dyDescent="0.2">
      <c r="A4415" s="1" t="s">
        <v>2524</v>
      </c>
      <c r="B4415" s="1" t="s">
        <v>20</v>
      </c>
      <c r="C4415" s="1" t="s">
        <v>15</v>
      </c>
      <c r="D4415" s="1" t="s">
        <v>26</v>
      </c>
      <c r="E4415" s="1" t="s">
        <v>99</v>
      </c>
      <c r="F4415">
        <v>0.3</v>
      </c>
      <c r="G4415">
        <v>0.03</v>
      </c>
      <c r="H4415">
        <v>0</v>
      </c>
      <c r="I4415">
        <v>0.03</v>
      </c>
      <c r="J4415">
        <v>0.35</v>
      </c>
    </row>
    <row r="4416" spans="1:10" x14ac:dyDescent="0.2">
      <c r="A4416" s="1" t="s">
        <v>1836</v>
      </c>
      <c r="B4416" s="1" t="s">
        <v>10</v>
      </c>
      <c r="C4416" s="1" t="s">
        <v>18</v>
      </c>
      <c r="D4416" s="1" t="s">
        <v>173</v>
      </c>
      <c r="E4416" s="1" t="s">
        <v>369</v>
      </c>
      <c r="F4416">
        <v>0.13</v>
      </c>
      <c r="G4416">
        <v>0.18</v>
      </c>
      <c r="H4416">
        <v>0</v>
      </c>
      <c r="I4416">
        <v>0.04</v>
      </c>
      <c r="J4416">
        <v>0.35</v>
      </c>
    </row>
    <row r="4417" spans="1:10" x14ac:dyDescent="0.2">
      <c r="A4417" s="1" t="s">
        <v>3156</v>
      </c>
      <c r="B4417" s="1" t="s">
        <v>10</v>
      </c>
      <c r="C4417" s="1" t="s">
        <v>37</v>
      </c>
      <c r="D4417" s="1" t="s">
        <v>214</v>
      </c>
      <c r="E4417" s="1" t="s">
        <v>59</v>
      </c>
      <c r="F4417">
        <v>0.21</v>
      </c>
      <c r="G4417">
        <v>0.1</v>
      </c>
      <c r="H4417">
        <v>0</v>
      </c>
      <c r="I4417">
        <v>0.03</v>
      </c>
      <c r="J4417">
        <v>0.35</v>
      </c>
    </row>
    <row r="4418" spans="1:10" hidden="1" x14ac:dyDescent="0.2">
      <c r="A4418" s="1" t="s">
        <v>3157</v>
      </c>
      <c r="B4418" s="1" t="s">
        <v>10</v>
      </c>
      <c r="C4418" s="1" t="s">
        <v>191</v>
      </c>
      <c r="D4418" s="1" t="s">
        <v>38</v>
      </c>
      <c r="E4418" s="1" t="s">
        <v>191</v>
      </c>
      <c r="F4418">
        <v>0.15</v>
      </c>
      <c r="G4418">
        <v>0.05</v>
      </c>
      <c r="H4418">
        <v>0.14000000000000001</v>
      </c>
      <c r="I4418">
        <v>0.01</v>
      </c>
      <c r="J4418">
        <v>0.35</v>
      </c>
    </row>
    <row r="4419" spans="1:10" x14ac:dyDescent="0.2">
      <c r="A4419" s="1" t="s">
        <v>3158</v>
      </c>
      <c r="B4419" s="1" t="s">
        <v>20</v>
      </c>
      <c r="C4419" s="1" t="s">
        <v>29</v>
      </c>
      <c r="D4419" s="1" t="s">
        <v>1</v>
      </c>
      <c r="E4419" s="1" t="s">
        <v>178</v>
      </c>
      <c r="F4419">
        <v>0.23</v>
      </c>
      <c r="G4419">
        <v>0</v>
      </c>
      <c r="H4419">
        <v>0.09</v>
      </c>
      <c r="I4419">
        <v>0.02</v>
      </c>
      <c r="J4419">
        <v>0.35</v>
      </c>
    </row>
    <row r="4420" spans="1:10" x14ac:dyDescent="0.2">
      <c r="A4420" s="1" t="s">
        <v>3159</v>
      </c>
      <c r="B4420" s="1" t="s">
        <v>342</v>
      </c>
      <c r="C4420" s="1" t="s">
        <v>151</v>
      </c>
      <c r="D4420" s="1" t="s">
        <v>12</v>
      </c>
      <c r="E4420" s="1" t="s">
        <v>159</v>
      </c>
      <c r="F4420">
        <v>0</v>
      </c>
      <c r="G4420">
        <v>0</v>
      </c>
      <c r="H4420">
        <v>0.28999999999999998</v>
      </c>
      <c r="I4420">
        <v>0.06</v>
      </c>
      <c r="J4420">
        <v>0.35</v>
      </c>
    </row>
    <row r="4421" spans="1:10" x14ac:dyDescent="0.2">
      <c r="A4421" s="1" t="s">
        <v>3160</v>
      </c>
      <c r="B4421" s="1" t="s">
        <v>36</v>
      </c>
      <c r="C4421" s="1" t="s">
        <v>37</v>
      </c>
      <c r="D4421" s="1" t="s">
        <v>58</v>
      </c>
      <c r="E4421" s="1" t="s">
        <v>1175</v>
      </c>
      <c r="F4421">
        <v>0.05</v>
      </c>
      <c r="G4421">
        <v>0.19</v>
      </c>
      <c r="H4421">
        <v>0.03</v>
      </c>
      <c r="I4421">
        <v>7.0000000000000007E-2</v>
      </c>
      <c r="J4421">
        <v>0.35</v>
      </c>
    </row>
    <row r="4422" spans="1:10" x14ac:dyDescent="0.2">
      <c r="A4422" s="1" t="s">
        <v>3161</v>
      </c>
      <c r="B4422" s="1" t="s">
        <v>36</v>
      </c>
      <c r="C4422" s="1" t="s">
        <v>33</v>
      </c>
      <c r="D4422" s="1" t="s">
        <v>12</v>
      </c>
      <c r="E4422" s="1" t="s">
        <v>86</v>
      </c>
      <c r="F4422">
        <v>0.11</v>
      </c>
      <c r="G4422">
        <v>0.17</v>
      </c>
      <c r="H4422">
        <v>0</v>
      </c>
      <c r="I4422">
        <v>0.06</v>
      </c>
      <c r="J4422">
        <v>0.35</v>
      </c>
    </row>
    <row r="4423" spans="1:10" x14ac:dyDescent="0.2">
      <c r="A4423" s="1" t="s">
        <v>3162</v>
      </c>
      <c r="B4423" s="1" t="s">
        <v>10</v>
      </c>
      <c r="C4423" s="1" t="s">
        <v>57</v>
      </c>
      <c r="D4423" s="1" t="s">
        <v>38</v>
      </c>
      <c r="E4423" s="1" t="s">
        <v>99</v>
      </c>
      <c r="F4423">
        <v>0.18</v>
      </c>
      <c r="G4423">
        <v>0.14000000000000001</v>
      </c>
      <c r="H4423">
        <v>0</v>
      </c>
      <c r="I4423">
        <v>0.03</v>
      </c>
      <c r="J4423">
        <v>0.35</v>
      </c>
    </row>
    <row r="4424" spans="1:10" x14ac:dyDescent="0.2">
      <c r="A4424" s="1" t="s">
        <v>3163</v>
      </c>
      <c r="B4424" s="1" t="s">
        <v>32</v>
      </c>
      <c r="C4424" s="1" t="s">
        <v>33</v>
      </c>
      <c r="D4424" s="1" t="s">
        <v>214</v>
      </c>
      <c r="E4424" s="1" t="s">
        <v>164</v>
      </c>
      <c r="F4424">
        <v>0.23</v>
      </c>
      <c r="G4424">
        <v>0.1</v>
      </c>
      <c r="H4424">
        <v>0</v>
      </c>
      <c r="I4424">
        <v>0.03</v>
      </c>
      <c r="J4424">
        <v>0.35</v>
      </c>
    </row>
    <row r="4425" spans="1:10" x14ac:dyDescent="0.2">
      <c r="A4425" s="1" t="s">
        <v>3164</v>
      </c>
      <c r="B4425" s="1" t="s">
        <v>41</v>
      </c>
      <c r="C4425" s="1" t="s">
        <v>124</v>
      </c>
      <c r="D4425" s="1" t="s">
        <v>38</v>
      </c>
      <c r="E4425" s="1" t="s">
        <v>178</v>
      </c>
      <c r="F4425">
        <v>0.17</v>
      </c>
      <c r="G4425">
        <v>0.13</v>
      </c>
      <c r="H4425">
        <v>0</v>
      </c>
      <c r="I4425">
        <v>0.04</v>
      </c>
      <c r="J4425">
        <v>0.35</v>
      </c>
    </row>
    <row r="4426" spans="1:10" x14ac:dyDescent="0.2">
      <c r="A4426" s="1" t="s">
        <v>800</v>
      </c>
      <c r="B4426" s="1" t="s">
        <v>126</v>
      </c>
      <c r="C4426" s="1" t="s">
        <v>11</v>
      </c>
      <c r="D4426" s="1" t="s">
        <v>16</v>
      </c>
      <c r="E4426" s="1" t="s">
        <v>99</v>
      </c>
      <c r="F4426">
        <v>0.27</v>
      </c>
      <c r="G4426">
        <v>7.0000000000000007E-2</v>
      </c>
      <c r="H4426">
        <v>0</v>
      </c>
      <c r="I4426">
        <v>0.01</v>
      </c>
      <c r="J4426">
        <v>0.35</v>
      </c>
    </row>
    <row r="4427" spans="1:10" x14ac:dyDescent="0.2">
      <c r="A4427" s="1" t="s">
        <v>2803</v>
      </c>
      <c r="B4427" s="1" t="s">
        <v>49</v>
      </c>
      <c r="C4427" s="1" t="s">
        <v>124</v>
      </c>
      <c r="D4427" s="1" t="s">
        <v>38</v>
      </c>
      <c r="E4427" s="1" t="s">
        <v>319</v>
      </c>
      <c r="F4427">
        <v>0.25</v>
      </c>
      <c r="G4427">
        <v>0.09</v>
      </c>
      <c r="H4427">
        <v>0</v>
      </c>
      <c r="I4427">
        <v>0.01</v>
      </c>
      <c r="J4427">
        <v>0.35</v>
      </c>
    </row>
    <row r="4428" spans="1:10" x14ac:dyDescent="0.2">
      <c r="A4428" s="1" t="s">
        <v>1450</v>
      </c>
      <c r="B4428" s="1" t="s">
        <v>20</v>
      </c>
      <c r="C4428" s="1" t="s">
        <v>25</v>
      </c>
      <c r="D4428" s="1" t="s">
        <v>38</v>
      </c>
      <c r="E4428" s="1" t="s">
        <v>319</v>
      </c>
      <c r="F4428">
        <v>0.32</v>
      </c>
      <c r="G4428">
        <v>0</v>
      </c>
      <c r="H4428">
        <v>0</v>
      </c>
      <c r="I4428">
        <v>0.02</v>
      </c>
      <c r="J4428">
        <v>0.35</v>
      </c>
    </row>
    <row r="4429" spans="1:10" x14ac:dyDescent="0.2">
      <c r="A4429" s="1" t="s">
        <v>3165</v>
      </c>
      <c r="B4429" s="1" t="s">
        <v>41</v>
      </c>
      <c r="C4429" s="1" t="s">
        <v>42</v>
      </c>
      <c r="D4429" s="1" t="s">
        <v>1</v>
      </c>
      <c r="E4429" s="1" t="s">
        <v>319</v>
      </c>
      <c r="F4429">
        <v>0.17</v>
      </c>
      <c r="G4429">
        <v>0.13</v>
      </c>
      <c r="H4429">
        <v>0</v>
      </c>
      <c r="I4429">
        <v>0.04</v>
      </c>
      <c r="J4429">
        <v>0.35</v>
      </c>
    </row>
    <row r="4430" spans="1:10" x14ac:dyDescent="0.2">
      <c r="A4430" s="1" t="s">
        <v>3096</v>
      </c>
      <c r="B4430" s="1" t="s">
        <v>186</v>
      </c>
      <c r="C4430" s="1" t="s">
        <v>151</v>
      </c>
      <c r="D4430" s="1" t="s">
        <v>38</v>
      </c>
      <c r="E4430" s="1" t="s">
        <v>319</v>
      </c>
      <c r="F4430">
        <v>0.19</v>
      </c>
      <c r="G4430">
        <v>0.13</v>
      </c>
      <c r="H4430">
        <v>0</v>
      </c>
      <c r="I4430">
        <v>0.02</v>
      </c>
      <c r="J4430">
        <v>0.35</v>
      </c>
    </row>
    <row r="4431" spans="1:10" x14ac:dyDescent="0.2">
      <c r="A4431" s="1" t="s">
        <v>3166</v>
      </c>
      <c r="B4431" s="1" t="s">
        <v>102</v>
      </c>
      <c r="C4431" s="1" t="s">
        <v>124</v>
      </c>
      <c r="D4431" s="1" t="s">
        <v>22</v>
      </c>
      <c r="E4431" s="1" t="s">
        <v>34</v>
      </c>
      <c r="F4431">
        <v>0.26</v>
      </c>
      <c r="G4431">
        <v>0.08</v>
      </c>
      <c r="H4431">
        <v>0</v>
      </c>
      <c r="I4431">
        <v>0.01</v>
      </c>
      <c r="J4431">
        <v>0.35</v>
      </c>
    </row>
    <row r="4432" spans="1:10" x14ac:dyDescent="0.2">
      <c r="A4432" s="1" t="s">
        <v>2827</v>
      </c>
      <c r="B4432" s="1" t="s">
        <v>32</v>
      </c>
      <c r="C4432" s="1" t="s">
        <v>57</v>
      </c>
      <c r="D4432" s="1" t="s">
        <v>71</v>
      </c>
      <c r="E4432" s="1" t="s">
        <v>319</v>
      </c>
      <c r="F4432">
        <v>0.18</v>
      </c>
      <c r="G4432">
        <v>0.14000000000000001</v>
      </c>
      <c r="H4432">
        <v>0</v>
      </c>
      <c r="I4432">
        <v>0.03</v>
      </c>
      <c r="J4432">
        <v>0.35</v>
      </c>
    </row>
    <row r="4433" spans="1:10" x14ac:dyDescent="0.2">
      <c r="A4433" s="1" t="s">
        <v>3167</v>
      </c>
      <c r="B4433" s="1" t="s">
        <v>36</v>
      </c>
      <c r="C4433" s="1" t="s">
        <v>33</v>
      </c>
      <c r="D4433" s="1" t="s">
        <v>58</v>
      </c>
      <c r="E4433" s="1" t="s">
        <v>55</v>
      </c>
      <c r="F4433">
        <v>0.13</v>
      </c>
      <c r="G4433">
        <v>0.16</v>
      </c>
      <c r="H4433">
        <v>0.01</v>
      </c>
      <c r="I4433">
        <v>0.06</v>
      </c>
      <c r="J4433">
        <v>0.35</v>
      </c>
    </row>
    <row r="4434" spans="1:10" x14ac:dyDescent="0.2">
      <c r="A4434" s="1" t="s">
        <v>3168</v>
      </c>
      <c r="B4434" s="1" t="s">
        <v>41</v>
      </c>
      <c r="C4434" s="1" t="s">
        <v>29</v>
      </c>
      <c r="D4434" s="1" t="s">
        <v>12</v>
      </c>
      <c r="E4434" s="1" t="s">
        <v>39</v>
      </c>
      <c r="F4434">
        <v>0.17</v>
      </c>
      <c r="G4434">
        <v>0.13</v>
      </c>
      <c r="H4434">
        <v>0</v>
      </c>
      <c r="I4434">
        <v>0.04</v>
      </c>
      <c r="J4434">
        <v>0.35</v>
      </c>
    </row>
    <row r="4435" spans="1:10" x14ac:dyDescent="0.2">
      <c r="A4435" s="1" t="s">
        <v>1411</v>
      </c>
      <c r="B4435" s="1" t="s">
        <v>41</v>
      </c>
      <c r="C4435" s="1" t="s">
        <v>18</v>
      </c>
      <c r="D4435" s="1" t="s">
        <v>22</v>
      </c>
      <c r="E4435" s="1" t="s">
        <v>59</v>
      </c>
      <c r="F4435">
        <v>0.17</v>
      </c>
      <c r="G4435">
        <v>0.13</v>
      </c>
      <c r="H4435">
        <v>0</v>
      </c>
      <c r="I4435">
        <v>0.04</v>
      </c>
      <c r="J4435">
        <v>0.35</v>
      </c>
    </row>
    <row r="4436" spans="1:10" x14ac:dyDescent="0.2">
      <c r="A4436" s="1" t="s">
        <v>3169</v>
      </c>
      <c r="B4436" s="1" t="s">
        <v>41</v>
      </c>
      <c r="C4436" s="1" t="s">
        <v>47</v>
      </c>
      <c r="D4436" s="1" t="s">
        <v>71</v>
      </c>
      <c r="E4436" s="1" t="s">
        <v>1346</v>
      </c>
      <c r="F4436">
        <v>0.09</v>
      </c>
      <c r="G4436">
        <v>7.0000000000000007E-2</v>
      </c>
      <c r="H4436">
        <v>0.16</v>
      </c>
      <c r="I4436">
        <v>0.02</v>
      </c>
      <c r="J4436">
        <v>0.35</v>
      </c>
    </row>
    <row r="4437" spans="1:10" x14ac:dyDescent="0.2">
      <c r="A4437" s="1" t="s">
        <v>2968</v>
      </c>
      <c r="B4437" s="1" t="s">
        <v>32</v>
      </c>
      <c r="C4437" s="1" t="s">
        <v>15</v>
      </c>
      <c r="D4437" s="1" t="s">
        <v>16</v>
      </c>
      <c r="E4437" s="1" t="s">
        <v>178</v>
      </c>
      <c r="F4437">
        <v>0.11</v>
      </c>
      <c r="G4437">
        <v>0.2</v>
      </c>
      <c r="H4437">
        <v>0</v>
      </c>
      <c r="I4437">
        <v>0.04</v>
      </c>
      <c r="J4437">
        <v>0.35</v>
      </c>
    </row>
    <row r="4438" spans="1:10" x14ac:dyDescent="0.2">
      <c r="A4438" s="1" t="s">
        <v>3170</v>
      </c>
      <c r="B4438" s="1" t="s">
        <v>113</v>
      </c>
      <c r="C4438" s="1" t="s">
        <v>33</v>
      </c>
      <c r="D4438" s="1" t="s">
        <v>214</v>
      </c>
      <c r="E4438" s="1" t="s">
        <v>159</v>
      </c>
      <c r="F4438">
        <v>0.13</v>
      </c>
      <c r="G4438">
        <v>0.05</v>
      </c>
      <c r="H4438">
        <v>0.14000000000000001</v>
      </c>
      <c r="I4438">
        <v>0.03</v>
      </c>
      <c r="J4438">
        <v>0.35</v>
      </c>
    </row>
    <row r="4439" spans="1:10" x14ac:dyDescent="0.2">
      <c r="A4439" s="1" t="s">
        <v>2641</v>
      </c>
      <c r="B4439" s="1" t="s">
        <v>36</v>
      </c>
      <c r="C4439" s="1" t="s">
        <v>15</v>
      </c>
      <c r="D4439" s="1" t="s">
        <v>58</v>
      </c>
      <c r="E4439" s="1" t="s">
        <v>59</v>
      </c>
      <c r="F4439">
        <v>0.23</v>
      </c>
      <c r="G4439">
        <v>7.0000000000000007E-2</v>
      </c>
      <c r="H4439">
        <v>0</v>
      </c>
      <c r="I4439">
        <v>0.04</v>
      </c>
      <c r="J4439">
        <v>0.35</v>
      </c>
    </row>
    <row r="4440" spans="1:10" x14ac:dyDescent="0.2">
      <c r="A4440" s="1" t="s">
        <v>2849</v>
      </c>
      <c r="B4440" s="1" t="s">
        <v>41</v>
      </c>
      <c r="C4440" s="1" t="s">
        <v>25</v>
      </c>
      <c r="D4440" s="1" t="s">
        <v>58</v>
      </c>
      <c r="E4440" s="1" t="s">
        <v>86</v>
      </c>
      <c r="F4440">
        <v>0.17</v>
      </c>
      <c r="G4440">
        <v>0.13</v>
      </c>
      <c r="H4440">
        <v>0</v>
      </c>
      <c r="I4440">
        <v>0.04</v>
      </c>
      <c r="J4440">
        <v>0.35</v>
      </c>
    </row>
    <row r="4441" spans="1:10" x14ac:dyDescent="0.2">
      <c r="A4441" s="1" t="s">
        <v>3171</v>
      </c>
      <c r="B4441" s="1" t="s">
        <v>186</v>
      </c>
      <c r="C4441" s="1" t="s">
        <v>54</v>
      </c>
      <c r="D4441" s="1" t="s">
        <v>45</v>
      </c>
      <c r="E4441" s="1" t="s">
        <v>251</v>
      </c>
      <c r="F4441">
        <v>0</v>
      </c>
      <c r="G4441">
        <v>0</v>
      </c>
      <c r="H4441">
        <v>0.32</v>
      </c>
      <c r="I4441">
        <v>0.02</v>
      </c>
      <c r="J4441">
        <v>0.35</v>
      </c>
    </row>
    <row r="4442" spans="1:10" x14ac:dyDescent="0.2">
      <c r="A4442" s="1" t="s">
        <v>3172</v>
      </c>
      <c r="B4442" s="1" t="s">
        <v>41</v>
      </c>
      <c r="C4442" s="1" t="s">
        <v>15</v>
      </c>
      <c r="D4442" s="1" t="s">
        <v>1</v>
      </c>
      <c r="E4442" s="1" t="s">
        <v>3173</v>
      </c>
      <c r="F4442">
        <v>0.17</v>
      </c>
      <c r="G4442">
        <v>0.13</v>
      </c>
      <c r="H4442">
        <v>0</v>
      </c>
      <c r="I4442">
        <v>0.04</v>
      </c>
      <c r="J4442">
        <v>0.35</v>
      </c>
    </row>
    <row r="4443" spans="1:10" x14ac:dyDescent="0.2">
      <c r="A4443" s="1" t="s">
        <v>3174</v>
      </c>
      <c r="B4443" s="1" t="s">
        <v>41</v>
      </c>
      <c r="C4443" s="1" t="s">
        <v>47</v>
      </c>
      <c r="D4443" s="1" t="s">
        <v>12</v>
      </c>
      <c r="E4443" s="1" t="s">
        <v>498</v>
      </c>
      <c r="F4443">
        <v>0.17</v>
      </c>
      <c r="G4443">
        <v>0.13</v>
      </c>
      <c r="H4443">
        <v>0</v>
      </c>
      <c r="I4443">
        <v>0.04</v>
      </c>
      <c r="J4443">
        <v>0.35</v>
      </c>
    </row>
    <row r="4444" spans="1:10" x14ac:dyDescent="0.2">
      <c r="A4444" s="1" t="s">
        <v>2681</v>
      </c>
      <c r="B4444" s="1" t="s">
        <v>41</v>
      </c>
      <c r="C4444" s="1" t="s">
        <v>124</v>
      </c>
      <c r="D4444" s="1" t="s">
        <v>22</v>
      </c>
      <c r="E4444" s="1" t="s">
        <v>159</v>
      </c>
      <c r="F4444">
        <v>0.17</v>
      </c>
      <c r="G4444">
        <v>0.13</v>
      </c>
      <c r="H4444">
        <v>0</v>
      </c>
      <c r="I4444">
        <v>0.04</v>
      </c>
      <c r="J4444">
        <v>0.35</v>
      </c>
    </row>
    <row r="4445" spans="1:10" x14ac:dyDescent="0.2">
      <c r="A4445" s="1" t="s">
        <v>958</v>
      </c>
      <c r="B4445" s="1" t="s">
        <v>126</v>
      </c>
      <c r="C4445" s="1" t="s">
        <v>42</v>
      </c>
      <c r="D4445" s="1" t="s">
        <v>12</v>
      </c>
      <c r="E4445" s="1" t="s">
        <v>99</v>
      </c>
      <c r="F4445">
        <v>0.27</v>
      </c>
      <c r="G4445">
        <v>7.0000000000000007E-2</v>
      </c>
      <c r="H4445">
        <v>0</v>
      </c>
      <c r="I4445">
        <v>0.01</v>
      </c>
      <c r="J4445">
        <v>0.35</v>
      </c>
    </row>
    <row r="4446" spans="1:10" x14ac:dyDescent="0.2">
      <c r="A4446" s="1" t="s">
        <v>3175</v>
      </c>
      <c r="B4446" s="1" t="s">
        <v>20</v>
      </c>
      <c r="C4446" s="1" t="s">
        <v>15</v>
      </c>
      <c r="D4446" s="1" t="s">
        <v>22</v>
      </c>
      <c r="E4446" s="1" t="s">
        <v>1693</v>
      </c>
      <c r="F4446">
        <v>0.32</v>
      </c>
      <c r="G4446">
        <v>0</v>
      </c>
      <c r="H4446">
        <v>0</v>
      </c>
      <c r="I4446">
        <v>0.03</v>
      </c>
      <c r="J4446">
        <v>0.35</v>
      </c>
    </row>
    <row r="4447" spans="1:10" x14ac:dyDescent="0.2">
      <c r="A4447" s="1" t="s">
        <v>3176</v>
      </c>
      <c r="B4447" s="1" t="s">
        <v>41</v>
      </c>
      <c r="C4447" s="1" t="s">
        <v>124</v>
      </c>
      <c r="D4447" s="1" t="s">
        <v>58</v>
      </c>
      <c r="E4447" s="1" t="s">
        <v>220</v>
      </c>
      <c r="F4447">
        <v>0.17</v>
      </c>
      <c r="G4447">
        <v>0.13</v>
      </c>
      <c r="H4447">
        <v>0</v>
      </c>
      <c r="I4447">
        <v>0.04</v>
      </c>
      <c r="J4447">
        <v>0.35</v>
      </c>
    </row>
    <row r="4448" spans="1:10" x14ac:dyDescent="0.2">
      <c r="A4448" s="1" t="s">
        <v>1104</v>
      </c>
      <c r="B4448" s="1" t="s">
        <v>64</v>
      </c>
      <c r="C4448" s="1" t="s">
        <v>65</v>
      </c>
      <c r="D4448" s="1" t="s">
        <v>26</v>
      </c>
      <c r="E4448" s="1" t="s">
        <v>1408</v>
      </c>
      <c r="F4448">
        <v>0.1</v>
      </c>
      <c r="G4448">
        <v>0.2</v>
      </c>
      <c r="H4448">
        <v>0</v>
      </c>
      <c r="I4448">
        <v>0.05</v>
      </c>
      <c r="J4448">
        <v>0.35</v>
      </c>
    </row>
    <row r="4449" spans="1:10" x14ac:dyDescent="0.2">
      <c r="A4449" s="1" t="s">
        <v>3177</v>
      </c>
      <c r="B4449" s="1" t="s">
        <v>41</v>
      </c>
      <c r="C4449" s="1" t="s">
        <v>151</v>
      </c>
      <c r="D4449" s="1" t="s">
        <v>12</v>
      </c>
      <c r="E4449" s="1" t="s">
        <v>159</v>
      </c>
      <c r="F4449">
        <v>0</v>
      </c>
      <c r="G4449">
        <v>0</v>
      </c>
      <c r="H4449">
        <v>0.35</v>
      </c>
      <c r="I4449">
        <v>0</v>
      </c>
      <c r="J4449">
        <v>0.35</v>
      </c>
    </row>
    <row r="4450" spans="1:10" x14ac:dyDescent="0.2">
      <c r="A4450" s="1" t="s">
        <v>3178</v>
      </c>
      <c r="B4450" s="1" t="s">
        <v>41</v>
      </c>
      <c r="C4450" s="1" t="s">
        <v>151</v>
      </c>
      <c r="D4450" s="1" t="s">
        <v>45</v>
      </c>
      <c r="E4450" s="1" t="s">
        <v>86</v>
      </c>
      <c r="F4450">
        <v>0.1</v>
      </c>
      <c r="G4450">
        <v>0.08</v>
      </c>
      <c r="H4450">
        <v>0.15</v>
      </c>
      <c r="I4450">
        <v>0.03</v>
      </c>
      <c r="J4450">
        <v>0.35</v>
      </c>
    </row>
    <row r="4451" spans="1:10" x14ac:dyDescent="0.2">
      <c r="A4451" s="1" t="s">
        <v>2764</v>
      </c>
      <c r="B4451" s="1" t="s">
        <v>32</v>
      </c>
      <c r="C4451" s="1" t="s">
        <v>29</v>
      </c>
      <c r="D4451" s="1" t="s">
        <v>38</v>
      </c>
      <c r="E4451" s="1" t="s">
        <v>99</v>
      </c>
      <c r="F4451">
        <v>0.3</v>
      </c>
      <c r="G4451">
        <v>0.01</v>
      </c>
      <c r="H4451">
        <v>0</v>
      </c>
      <c r="I4451">
        <v>0.03</v>
      </c>
      <c r="J4451">
        <v>0.35</v>
      </c>
    </row>
    <row r="4452" spans="1:10" x14ac:dyDescent="0.2">
      <c r="A4452" s="1" t="s">
        <v>3179</v>
      </c>
      <c r="B4452" s="1" t="s">
        <v>41</v>
      </c>
      <c r="C4452" s="1" t="s">
        <v>47</v>
      </c>
      <c r="D4452" s="1" t="s">
        <v>1</v>
      </c>
      <c r="E4452" s="1" t="s">
        <v>319</v>
      </c>
      <c r="F4452">
        <v>0.17</v>
      </c>
      <c r="G4452">
        <v>0.13</v>
      </c>
      <c r="H4452">
        <v>0</v>
      </c>
      <c r="I4452">
        <v>0.04</v>
      </c>
      <c r="J4452">
        <v>0.35</v>
      </c>
    </row>
    <row r="4453" spans="1:10" x14ac:dyDescent="0.2">
      <c r="A4453" s="1" t="s">
        <v>3180</v>
      </c>
      <c r="B4453" s="1" t="s">
        <v>20</v>
      </c>
      <c r="C4453" s="1" t="s">
        <v>33</v>
      </c>
      <c r="D4453" s="1" t="s">
        <v>173</v>
      </c>
      <c r="E4453" s="1" t="s">
        <v>369</v>
      </c>
      <c r="F4453">
        <v>0.18</v>
      </c>
      <c r="G4453">
        <v>0.14000000000000001</v>
      </c>
      <c r="H4453">
        <v>0</v>
      </c>
      <c r="I4453">
        <v>0.03</v>
      </c>
      <c r="J4453">
        <v>0.35</v>
      </c>
    </row>
    <row r="4454" spans="1:10" x14ac:dyDescent="0.2">
      <c r="A4454" s="1" t="s">
        <v>1429</v>
      </c>
      <c r="B4454" s="1" t="s">
        <v>113</v>
      </c>
      <c r="C4454" s="1" t="s">
        <v>11</v>
      </c>
      <c r="D4454" s="1" t="s">
        <v>12</v>
      </c>
      <c r="E4454" s="1" t="s">
        <v>55</v>
      </c>
      <c r="F4454">
        <v>0.32</v>
      </c>
      <c r="G4454">
        <v>0</v>
      </c>
      <c r="H4454">
        <v>0</v>
      </c>
      <c r="I4454">
        <v>0.03</v>
      </c>
      <c r="J4454">
        <v>0.35</v>
      </c>
    </row>
    <row r="4455" spans="1:10" x14ac:dyDescent="0.2">
      <c r="A4455" s="1" t="s">
        <v>3181</v>
      </c>
      <c r="B4455" s="1" t="s">
        <v>36</v>
      </c>
      <c r="C4455" s="1" t="s">
        <v>67</v>
      </c>
      <c r="D4455" s="1" t="s">
        <v>16</v>
      </c>
      <c r="E4455" s="1" t="s">
        <v>969</v>
      </c>
      <c r="F4455">
        <v>0.06</v>
      </c>
      <c r="G4455">
        <v>0.21</v>
      </c>
      <c r="H4455">
        <v>0</v>
      </c>
      <c r="I4455">
        <v>0.08</v>
      </c>
      <c r="J4455">
        <v>0.35</v>
      </c>
    </row>
    <row r="4456" spans="1:10" x14ac:dyDescent="0.2">
      <c r="A4456" s="1" t="s">
        <v>2314</v>
      </c>
      <c r="B4456" s="1" t="s">
        <v>126</v>
      </c>
      <c r="C4456" s="1" t="s">
        <v>11</v>
      </c>
      <c r="D4456" s="1" t="s">
        <v>1</v>
      </c>
      <c r="E4456" s="1" t="s">
        <v>59</v>
      </c>
      <c r="F4456">
        <v>0.27</v>
      </c>
      <c r="G4456">
        <v>7.0000000000000007E-2</v>
      </c>
      <c r="H4456">
        <v>0</v>
      </c>
      <c r="I4456">
        <v>0.01</v>
      </c>
      <c r="J4456">
        <v>0.35</v>
      </c>
    </row>
    <row r="4457" spans="1:10" x14ac:dyDescent="0.2">
      <c r="A4457" s="1" t="s">
        <v>3182</v>
      </c>
      <c r="B4457" s="1" t="s">
        <v>113</v>
      </c>
      <c r="C4457" s="1" t="s">
        <v>57</v>
      </c>
      <c r="D4457" s="1" t="s">
        <v>71</v>
      </c>
      <c r="E4457" s="1" t="s">
        <v>251</v>
      </c>
      <c r="F4457">
        <v>0.09</v>
      </c>
      <c r="G4457">
        <v>7.0000000000000007E-2</v>
      </c>
      <c r="H4457">
        <v>0.15</v>
      </c>
      <c r="I4457">
        <v>0.04</v>
      </c>
      <c r="J4457">
        <v>0.35</v>
      </c>
    </row>
    <row r="4458" spans="1:10" x14ac:dyDescent="0.2">
      <c r="A4458" s="1" t="s">
        <v>1135</v>
      </c>
      <c r="B4458" s="1" t="s">
        <v>64</v>
      </c>
      <c r="C4458" s="1" t="s">
        <v>65</v>
      </c>
      <c r="D4458" s="1" t="s">
        <v>22</v>
      </c>
      <c r="E4458" s="1" t="s">
        <v>86</v>
      </c>
      <c r="F4458">
        <v>0.16</v>
      </c>
      <c r="G4458">
        <v>0.13</v>
      </c>
      <c r="H4458">
        <v>0</v>
      </c>
      <c r="I4458">
        <v>0.06</v>
      </c>
      <c r="J4458">
        <v>0.35</v>
      </c>
    </row>
    <row r="4459" spans="1:10" x14ac:dyDescent="0.2">
      <c r="A4459" s="1" t="s">
        <v>3183</v>
      </c>
      <c r="B4459" s="1" t="s">
        <v>41</v>
      </c>
      <c r="C4459" s="1" t="s">
        <v>25</v>
      </c>
      <c r="D4459" s="1" t="s">
        <v>173</v>
      </c>
      <c r="E4459" s="1" t="s">
        <v>838</v>
      </c>
      <c r="F4459">
        <v>0.17</v>
      </c>
      <c r="G4459">
        <v>0.13</v>
      </c>
      <c r="H4459">
        <v>0</v>
      </c>
      <c r="I4459">
        <v>0.04</v>
      </c>
      <c r="J4459">
        <v>0.35</v>
      </c>
    </row>
    <row r="4460" spans="1:10" x14ac:dyDescent="0.2">
      <c r="A4460" s="1" t="s">
        <v>1756</v>
      </c>
      <c r="B4460" s="1" t="s">
        <v>20</v>
      </c>
      <c r="C4460" s="1" t="s">
        <v>29</v>
      </c>
      <c r="D4460" s="1" t="s">
        <v>38</v>
      </c>
      <c r="E4460" s="1" t="s">
        <v>369</v>
      </c>
      <c r="F4460">
        <v>0.3</v>
      </c>
      <c r="G4460">
        <v>0.01</v>
      </c>
      <c r="H4460">
        <v>0.01</v>
      </c>
      <c r="I4460">
        <v>0.03</v>
      </c>
      <c r="J4460">
        <v>0.35</v>
      </c>
    </row>
    <row r="4461" spans="1:10" x14ac:dyDescent="0.2">
      <c r="A4461" s="1" t="s">
        <v>2868</v>
      </c>
      <c r="B4461" s="1" t="s">
        <v>32</v>
      </c>
      <c r="C4461" s="1" t="s">
        <v>15</v>
      </c>
      <c r="D4461" s="1" t="s">
        <v>12</v>
      </c>
      <c r="E4461" s="1" t="s">
        <v>99</v>
      </c>
      <c r="F4461">
        <v>0.08</v>
      </c>
      <c r="G4461">
        <v>0.23</v>
      </c>
      <c r="H4461">
        <v>0</v>
      </c>
      <c r="I4461">
        <v>0.03</v>
      </c>
      <c r="J4461">
        <v>0.35</v>
      </c>
    </row>
    <row r="4462" spans="1:10" x14ac:dyDescent="0.2">
      <c r="A4462" s="1" t="s">
        <v>3184</v>
      </c>
      <c r="B4462" s="1" t="s">
        <v>20</v>
      </c>
      <c r="C4462" s="1" t="s">
        <v>18</v>
      </c>
      <c r="D4462" s="1" t="s">
        <v>26</v>
      </c>
      <c r="E4462" s="1" t="s">
        <v>86</v>
      </c>
      <c r="F4462">
        <v>0.32</v>
      </c>
      <c r="G4462">
        <v>0</v>
      </c>
      <c r="H4462">
        <v>0</v>
      </c>
      <c r="I4462">
        <v>0.02</v>
      </c>
      <c r="J4462">
        <v>0.34</v>
      </c>
    </row>
    <row r="4463" spans="1:10" x14ac:dyDescent="0.2">
      <c r="A4463" s="1" t="s">
        <v>3185</v>
      </c>
      <c r="B4463" s="1" t="s">
        <v>49</v>
      </c>
      <c r="C4463" s="1" t="s">
        <v>25</v>
      </c>
      <c r="D4463" s="1" t="s">
        <v>22</v>
      </c>
      <c r="E4463" s="1" t="s">
        <v>1163</v>
      </c>
      <c r="F4463">
        <v>0.25</v>
      </c>
      <c r="G4463">
        <v>0.09</v>
      </c>
      <c r="H4463">
        <v>0</v>
      </c>
      <c r="I4463">
        <v>0.01</v>
      </c>
      <c r="J4463">
        <v>0.34</v>
      </c>
    </row>
    <row r="4464" spans="1:10" x14ac:dyDescent="0.2">
      <c r="A4464" s="1" t="s">
        <v>3186</v>
      </c>
      <c r="B4464" s="1" t="s">
        <v>113</v>
      </c>
      <c r="C4464" s="1" t="s">
        <v>57</v>
      </c>
      <c r="D4464" s="1" t="s">
        <v>214</v>
      </c>
      <c r="E4464" s="1" t="s">
        <v>251</v>
      </c>
      <c r="F4464">
        <v>0</v>
      </c>
      <c r="G4464">
        <v>0</v>
      </c>
      <c r="H4464">
        <v>0.34</v>
      </c>
      <c r="I4464">
        <v>0</v>
      </c>
      <c r="J4464">
        <v>0.34</v>
      </c>
    </row>
    <row r="4465" spans="1:10" x14ac:dyDescent="0.2">
      <c r="A4465" s="1" t="s">
        <v>809</v>
      </c>
      <c r="B4465" s="1" t="s">
        <v>113</v>
      </c>
      <c r="C4465" s="1" t="s">
        <v>57</v>
      </c>
      <c r="D4465" s="1" t="s">
        <v>38</v>
      </c>
      <c r="E4465" s="1" t="s">
        <v>369</v>
      </c>
      <c r="F4465">
        <v>0.11</v>
      </c>
      <c r="G4465">
        <v>0.15</v>
      </c>
      <c r="H4465">
        <v>0</v>
      </c>
      <c r="I4465">
        <v>0.08</v>
      </c>
      <c r="J4465">
        <v>0.34</v>
      </c>
    </row>
    <row r="4466" spans="1:10" x14ac:dyDescent="0.2">
      <c r="A4466" s="1" t="s">
        <v>3187</v>
      </c>
      <c r="B4466" s="1" t="s">
        <v>49</v>
      </c>
      <c r="C4466" s="1" t="s">
        <v>47</v>
      </c>
      <c r="D4466" s="1" t="s">
        <v>1</v>
      </c>
      <c r="E4466" s="1" t="s">
        <v>319</v>
      </c>
      <c r="F4466">
        <v>0.25</v>
      </c>
      <c r="G4466">
        <v>0.09</v>
      </c>
      <c r="H4466">
        <v>0</v>
      </c>
      <c r="I4466">
        <v>0.01</v>
      </c>
      <c r="J4466">
        <v>0.34</v>
      </c>
    </row>
    <row r="4467" spans="1:10" x14ac:dyDescent="0.2">
      <c r="A4467" s="1" t="s">
        <v>1039</v>
      </c>
      <c r="B4467" s="1" t="s">
        <v>41</v>
      </c>
      <c r="C4467" s="1" t="s">
        <v>15</v>
      </c>
      <c r="D4467" s="1" t="s">
        <v>22</v>
      </c>
      <c r="E4467" s="1" t="s">
        <v>369</v>
      </c>
      <c r="F4467">
        <v>0.17</v>
      </c>
      <c r="G4467">
        <v>0.13</v>
      </c>
      <c r="H4467">
        <v>0</v>
      </c>
      <c r="I4467">
        <v>0.04</v>
      </c>
      <c r="J4467">
        <v>0.34</v>
      </c>
    </row>
    <row r="4468" spans="1:10" x14ac:dyDescent="0.2">
      <c r="A4468" s="1" t="s">
        <v>3188</v>
      </c>
      <c r="B4468" s="1" t="s">
        <v>41</v>
      </c>
      <c r="C4468" s="1" t="s">
        <v>11</v>
      </c>
      <c r="D4468" s="1" t="s">
        <v>38</v>
      </c>
      <c r="E4468" s="1" t="s">
        <v>603</v>
      </c>
      <c r="F4468">
        <v>0.11</v>
      </c>
      <c r="G4468">
        <v>0.09</v>
      </c>
      <c r="H4468">
        <v>0.12</v>
      </c>
      <c r="I4468">
        <v>0.03</v>
      </c>
      <c r="J4468">
        <v>0.34</v>
      </c>
    </row>
    <row r="4469" spans="1:10" x14ac:dyDescent="0.2">
      <c r="A4469" s="1" t="s">
        <v>3189</v>
      </c>
      <c r="B4469" s="1" t="s">
        <v>20</v>
      </c>
      <c r="C4469" s="1" t="s">
        <v>29</v>
      </c>
      <c r="D4469" s="1" t="s">
        <v>45</v>
      </c>
      <c r="E4469" s="1" t="s">
        <v>13</v>
      </c>
      <c r="F4469">
        <v>0.2</v>
      </c>
      <c r="G4469">
        <v>0.03</v>
      </c>
      <c r="H4469">
        <v>0.09</v>
      </c>
      <c r="I4469">
        <v>0.02</v>
      </c>
      <c r="J4469">
        <v>0.34</v>
      </c>
    </row>
    <row r="4470" spans="1:10" x14ac:dyDescent="0.2">
      <c r="A4470" s="1" t="s">
        <v>3190</v>
      </c>
      <c r="B4470" s="1" t="s">
        <v>36</v>
      </c>
      <c r="C4470" s="1" t="s">
        <v>29</v>
      </c>
      <c r="D4470" s="1" t="s">
        <v>38</v>
      </c>
      <c r="E4470" s="1" t="s">
        <v>319</v>
      </c>
      <c r="F4470">
        <v>0.13</v>
      </c>
      <c r="G4470">
        <v>0.15</v>
      </c>
      <c r="H4470">
        <v>0</v>
      </c>
      <c r="I4470">
        <v>0.06</v>
      </c>
      <c r="J4470">
        <v>0.34</v>
      </c>
    </row>
    <row r="4471" spans="1:10" x14ac:dyDescent="0.2">
      <c r="A4471" s="1" t="s">
        <v>3191</v>
      </c>
      <c r="B4471" s="1" t="s">
        <v>49</v>
      </c>
      <c r="C4471" s="1" t="s">
        <v>42</v>
      </c>
      <c r="D4471" s="1" t="s">
        <v>1</v>
      </c>
      <c r="E4471" s="1" t="s">
        <v>13</v>
      </c>
      <c r="F4471">
        <v>0.1</v>
      </c>
      <c r="G4471">
        <v>0.04</v>
      </c>
      <c r="H4471">
        <v>0.2</v>
      </c>
      <c r="I4471">
        <v>0.01</v>
      </c>
      <c r="J4471">
        <v>0.34</v>
      </c>
    </row>
    <row r="4472" spans="1:10" x14ac:dyDescent="0.2">
      <c r="A4472" s="1" t="s">
        <v>1292</v>
      </c>
      <c r="B4472" s="1" t="s">
        <v>121</v>
      </c>
      <c r="C4472" s="1" t="s">
        <v>75</v>
      </c>
      <c r="D4472" s="1" t="s">
        <v>38</v>
      </c>
      <c r="E4472" s="1" t="s">
        <v>59</v>
      </c>
      <c r="F4472">
        <v>0.25</v>
      </c>
      <c r="G4472">
        <v>7.0000000000000007E-2</v>
      </c>
      <c r="H4472">
        <v>0</v>
      </c>
      <c r="I4472">
        <v>0.03</v>
      </c>
      <c r="J4472">
        <v>0.34</v>
      </c>
    </row>
    <row r="4473" spans="1:10" x14ac:dyDescent="0.2">
      <c r="A4473" s="1" t="s">
        <v>2792</v>
      </c>
      <c r="B4473" s="1" t="s">
        <v>20</v>
      </c>
      <c r="C4473" s="1" t="s">
        <v>29</v>
      </c>
      <c r="D4473" s="1" t="s">
        <v>38</v>
      </c>
      <c r="E4473" s="1" t="s">
        <v>319</v>
      </c>
      <c r="F4473">
        <v>0.31</v>
      </c>
      <c r="G4473">
        <v>0</v>
      </c>
      <c r="H4473">
        <v>0</v>
      </c>
      <c r="I4473">
        <v>0.03</v>
      </c>
      <c r="J4473">
        <v>0.34</v>
      </c>
    </row>
    <row r="4474" spans="1:10" x14ac:dyDescent="0.2">
      <c r="A4474" s="1" t="s">
        <v>2263</v>
      </c>
      <c r="B4474" s="1" t="s">
        <v>32</v>
      </c>
      <c r="C4474" s="1" t="s">
        <v>11</v>
      </c>
      <c r="D4474" s="1" t="s">
        <v>58</v>
      </c>
      <c r="E4474" s="1" t="s">
        <v>220</v>
      </c>
      <c r="F4474">
        <v>0.28000000000000003</v>
      </c>
      <c r="G4474">
        <v>0.03</v>
      </c>
      <c r="H4474">
        <v>0</v>
      </c>
      <c r="I4474">
        <v>0.03</v>
      </c>
      <c r="J4474">
        <v>0.34</v>
      </c>
    </row>
    <row r="4475" spans="1:10" x14ac:dyDescent="0.2">
      <c r="A4475" s="1" t="s">
        <v>3192</v>
      </c>
      <c r="B4475" s="1" t="s">
        <v>32</v>
      </c>
      <c r="C4475" s="1" t="s">
        <v>11</v>
      </c>
      <c r="D4475" s="1" t="s">
        <v>38</v>
      </c>
      <c r="E4475" s="1" t="s">
        <v>34</v>
      </c>
      <c r="F4475">
        <v>0.27</v>
      </c>
      <c r="G4475">
        <v>0.02</v>
      </c>
      <c r="H4475">
        <v>0.02</v>
      </c>
      <c r="I4475">
        <v>0.03</v>
      </c>
      <c r="J4475">
        <v>0.34</v>
      </c>
    </row>
    <row r="4476" spans="1:10" x14ac:dyDescent="0.2">
      <c r="A4476" s="1" t="s">
        <v>3193</v>
      </c>
      <c r="B4476" s="1" t="s">
        <v>49</v>
      </c>
      <c r="C4476" s="1" t="s">
        <v>47</v>
      </c>
      <c r="D4476" s="1" t="s">
        <v>38</v>
      </c>
      <c r="E4476" s="1" t="s">
        <v>218</v>
      </c>
      <c r="F4476">
        <v>0.25</v>
      </c>
      <c r="G4476">
        <v>0.09</v>
      </c>
      <c r="H4476">
        <v>0</v>
      </c>
      <c r="I4476">
        <v>0.01</v>
      </c>
      <c r="J4476">
        <v>0.34</v>
      </c>
    </row>
    <row r="4477" spans="1:10" x14ac:dyDescent="0.2">
      <c r="A4477" s="1" t="s">
        <v>3194</v>
      </c>
      <c r="B4477" s="1" t="s">
        <v>41</v>
      </c>
      <c r="C4477" s="1" t="s">
        <v>124</v>
      </c>
      <c r="D4477" s="1" t="s">
        <v>26</v>
      </c>
      <c r="E4477" s="1" t="s">
        <v>603</v>
      </c>
      <c r="F4477">
        <v>0.08</v>
      </c>
      <c r="G4477">
        <v>0.06</v>
      </c>
      <c r="H4477">
        <v>0.19</v>
      </c>
      <c r="I4477">
        <v>0.02</v>
      </c>
      <c r="J4477">
        <v>0.34</v>
      </c>
    </row>
    <row r="4478" spans="1:10" x14ac:dyDescent="0.2">
      <c r="A4478" s="1" t="s">
        <v>2911</v>
      </c>
      <c r="B4478" s="1" t="s">
        <v>20</v>
      </c>
      <c r="C4478" s="1" t="s">
        <v>33</v>
      </c>
      <c r="D4478" s="1" t="s">
        <v>38</v>
      </c>
      <c r="E4478" s="1" t="s">
        <v>109</v>
      </c>
      <c r="F4478">
        <v>0.15</v>
      </c>
      <c r="G4478">
        <v>0.16</v>
      </c>
      <c r="H4478">
        <v>0</v>
      </c>
      <c r="I4478">
        <v>0.03</v>
      </c>
      <c r="J4478">
        <v>0.34</v>
      </c>
    </row>
    <row r="4479" spans="1:10" x14ac:dyDescent="0.2">
      <c r="A4479" s="1" t="s">
        <v>3195</v>
      </c>
      <c r="B4479" s="1" t="s">
        <v>10</v>
      </c>
      <c r="C4479" s="1" t="s">
        <v>33</v>
      </c>
      <c r="D4479" s="1" t="s">
        <v>38</v>
      </c>
      <c r="E4479" s="1" t="s">
        <v>1175</v>
      </c>
      <c r="F4479">
        <v>0.15</v>
      </c>
      <c r="G4479">
        <v>0.16</v>
      </c>
      <c r="H4479">
        <v>0</v>
      </c>
      <c r="I4479">
        <v>0.03</v>
      </c>
      <c r="J4479">
        <v>0.34</v>
      </c>
    </row>
    <row r="4480" spans="1:10" x14ac:dyDescent="0.2">
      <c r="A4480" s="1" t="s">
        <v>3196</v>
      </c>
      <c r="B4480" s="1" t="s">
        <v>41</v>
      </c>
      <c r="C4480" s="1" t="s">
        <v>42</v>
      </c>
      <c r="D4480" s="1" t="s">
        <v>173</v>
      </c>
      <c r="E4480" s="1" t="s">
        <v>369</v>
      </c>
      <c r="F4480">
        <v>0.17</v>
      </c>
      <c r="G4480">
        <v>0.13</v>
      </c>
      <c r="H4480">
        <v>0</v>
      </c>
      <c r="I4480">
        <v>0.04</v>
      </c>
      <c r="J4480">
        <v>0.34</v>
      </c>
    </row>
    <row r="4481" spans="1:10" x14ac:dyDescent="0.2">
      <c r="A4481" s="1" t="s">
        <v>3162</v>
      </c>
      <c r="B4481" s="1" t="s">
        <v>32</v>
      </c>
      <c r="C4481" s="1" t="s">
        <v>57</v>
      </c>
      <c r="D4481" s="1" t="s">
        <v>38</v>
      </c>
      <c r="E4481" s="1" t="s">
        <v>99</v>
      </c>
      <c r="F4481">
        <v>0.19</v>
      </c>
      <c r="G4481">
        <v>0.12</v>
      </c>
      <c r="H4481">
        <v>0</v>
      </c>
      <c r="I4481">
        <v>0.03</v>
      </c>
      <c r="J4481">
        <v>0.34</v>
      </c>
    </row>
    <row r="4482" spans="1:10" x14ac:dyDescent="0.2">
      <c r="A4482" s="1" t="s">
        <v>1316</v>
      </c>
      <c r="B4482" s="1" t="s">
        <v>41</v>
      </c>
      <c r="C4482" s="1" t="s">
        <v>18</v>
      </c>
      <c r="D4482" s="1" t="s">
        <v>16</v>
      </c>
      <c r="E4482" s="1" t="s">
        <v>55</v>
      </c>
      <c r="F4482">
        <v>7.0000000000000007E-2</v>
      </c>
      <c r="G4482">
        <v>0.03</v>
      </c>
      <c r="H4482">
        <v>0</v>
      </c>
      <c r="I4482">
        <v>0.25</v>
      </c>
      <c r="J4482">
        <v>0.34</v>
      </c>
    </row>
    <row r="4483" spans="1:10" x14ac:dyDescent="0.2">
      <c r="A4483" s="1" t="s">
        <v>3165</v>
      </c>
      <c r="B4483" s="1" t="s">
        <v>49</v>
      </c>
      <c r="C4483" s="1" t="s">
        <v>42</v>
      </c>
      <c r="D4483" s="1" t="s">
        <v>1</v>
      </c>
      <c r="E4483" s="1" t="s">
        <v>319</v>
      </c>
      <c r="F4483">
        <v>0.25</v>
      </c>
      <c r="G4483">
        <v>0.09</v>
      </c>
      <c r="H4483">
        <v>0</v>
      </c>
      <c r="I4483">
        <v>0.01</v>
      </c>
      <c r="J4483">
        <v>0.34</v>
      </c>
    </row>
    <row r="4484" spans="1:10" x14ac:dyDescent="0.2">
      <c r="A4484" s="1" t="s">
        <v>3197</v>
      </c>
      <c r="B4484" s="1" t="s">
        <v>20</v>
      </c>
      <c r="C4484" s="1" t="s">
        <v>33</v>
      </c>
      <c r="D4484" s="1" t="s">
        <v>45</v>
      </c>
      <c r="E4484" s="1" t="s">
        <v>981</v>
      </c>
      <c r="F4484">
        <v>0.24</v>
      </c>
      <c r="G4484">
        <v>0</v>
      </c>
      <c r="H4484">
        <v>0.09</v>
      </c>
      <c r="I4484">
        <v>0.02</v>
      </c>
      <c r="J4484">
        <v>0.34</v>
      </c>
    </row>
    <row r="4485" spans="1:10" x14ac:dyDescent="0.2">
      <c r="A4485" s="1" t="s">
        <v>3198</v>
      </c>
      <c r="B4485" s="1" t="s">
        <v>41</v>
      </c>
      <c r="C4485" s="1" t="s">
        <v>151</v>
      </c>
      <c r="D4485" s="1" t="s">
        <v>52</v>
      </c>
      <c r="E4485" s="1" t="s">
        <v>498</v>
      </c>
      <c r="F4485">
        <v>0.17</v>
      </c>
      <c r="G4485">
        <v>0.13</v>
      </c>
      <c r="H4485">
        <v>0</v>
      </c>
      <c r="I4485">
        <v>0.04</v>
      </c>
      <c r="J4485">
        <v>0.34</v>
      </c>
    </row>
    <row r="4486" spans="1:10" x14ac:dyDescent="0.2">
      <c r="A4486" s="1" t="s">
        <v>1636</v>
      </c>
      <c r="B4486" s="1" t="s">
        <v>102</v>
      </c>
      <c r="C4486" s="1" t="s">
        <v>42</v>
      </c>
      <c r="D4486" s="1" t="s">
        <v>58</v>
      </c>
      <c r="E4486" s="1" t="s">
        <v>248</v>
      </c>
      <c r="F4486">
        <v>0.26</v>
      </c>
      <c r="G4486">
        <v>7.0000000000000007E-2</v>
      </c>
      <c r="H4486">
        <v>0</v>
      </c>
      <c r="I4486">
        <v>0.01</v>
      </c>
      <c r="J4486">
        <v>0.34</v>
      </c>
    </row>
    <row r="4487" spans="1:10" x14ac:dyDescent="0.2">
      <c r="A4487" s="1" t="s">
        <v>3199</v>
      </c>
      <c r="B4487" s="1" t="s">
        <v>41</v>
      </c>
      <c r="C4487" s="1" t="s">
        <v>54</v>
      </c>
      <c r="D4487" s="1" t="s">
        <v>26</v>
      </c>
      <c r="E4487" s="1" t="s">
        <v>248</v>
      </c>
      <c r="F4487">
        <v>0.17</v>
      </c>
      <c r="G4487">
        <v>0.13</v>
      </c>
      <c r="H4487">
        <v>0</v>
      </c>
      <c r="I4487">
        <v>0.04</v>
      </c>
      <c r="J4487">
        <v>0.34</v>
      </c>
    </row>
    <row r="4488" spans="1:10" x14ac:dyDescent="0.2">
      <c r="A4488" s="1" t="s">
        <v>1970</v>
      </c>
      <c r="B4488" s="1" t="s">
        <v>32</v>
      </c>
      <c r="C4488" s="1" t="s">
        <v>216</v>
      </c>
      <c r="D4488" s="1" t="s">
        <v>38</v>
      </c>
      <c r="E4488" s="1" t="s">
        <v>175</v>
      </c>
      <c r="F4488">
        <v>0.17</v>
      </c>
      <c r="G4488">
        <v>0.15</v>
      </c>
      <c r="H4488">
        <v>0</v>
      </c>
      <c r="I4488">
        <v>0.03</v>
      </c>
      <c r="J4488">
        <v>0.34</v>
      </c>
    </row>
    <row r="4489" spans="1:10" x14ac:dyDescent="0.2">
      <c r="A4489" s="1" t="s">
        <v>3200</v>
      </c>
      <c r="B4489" s="1" t="s">
        <v>32</v>
      </c>
      <c r="C4489" s="1" t="s">
        <v>25</v>
      </c>
      <c r="D4489" s="1" t="s">
        <v>38</v>
      </c>
      <c r="E4489" s="1" t="s">
        <v>34</v>
      </c>
      <c r="F4489">
        <v>0.28000000000000003</v>
      </c>
      <c r="G4489">
        <v>0.03</v>
      </c>
      <c r="H4489">
        <v>0</v>
      </c>
      <c r="I4489">
        <v>0.03</v>
      </c>
      <c r="J4489">
        <v>0.34</v>
      </c>
    </row>
    <row r="4490" spans="1:10" x14ac:dyDescent="0.2">
      <c r="A4490" s="1" t="s">
        <v>3201</v>
      </c>
      <c r="B4490" s="1" t="s">
        <v>10</v>
      </c>
      <c r="C4490" s="1" t="s">
        <v>57</v>
      </c>
      <c r="D4490" s="1" t="s">
        <v>38</v>
      </c>
      <c r="E4490" s="1" t="s">
        <v>251</v>
      </c>
      <c r="F4490">
        <v>0.28999999999999998</v>
      </c>
      <c r="G4490">
        <v>0.03</v>
      </c>
      <c r="H4490">
        <v>0</v>
      </c>
      <c r="I4490">
        <v>0.02</v>
      </c>
      <c r="J4490">
        <v>0.34</v>
      </c>
    </row>
    <row r="4491" spans="1:10" x14ac:dyDescent="0.2">
      <c r="A4491" s="1" t="s">
        <v>3202</v>
      </c>
      <c r="B4491" s="1" t="s">
        <v>126</v>
      </c>
      <c r="C4491" s="1" t="s">
        <v>25</v>
      </c>
      <c r="D4491" s="1" t="s">
        <v>71</v>
      </c>
      <c r="E4491" s="1" t="s">
        <v>319</v>
      </c>
      <c r="F4491">
        <v>0.26</v>
      </c>
      <c r="G4491">
        <v>7.0000000000000007E-2</v>
      </c>
      <c r="H4491">
        <v>0</v>
      </c>
      <c r="I4491">
        <v>0.01</v>
      </c>
      <c r="J4491">
        <v>0.34</v>
      </c>
    </row>
    <row r="4492" spans="1:10" x14ac:dyDescent="0.2">
      <c r="A4492" s="1" t="s">
        <v>3203</v>
      </c>
      <c r="B4492" s="1" t="s">
        <v>36</v>
      </c>
      <c r="C4492" s="1" t="s">
        <v>18</v>
      </c>
      <c r="D4492" s="1" t="s">
        <v>38</v>
      </c>
      <c r="E4492" s="1" t="s">
        <v>603</v>
      </c>
      <c r="F4492">
        <v>0.14000000000000001</v>
      </c>
      <c r="G4492">
        <v>0.03</v>
      </c>
      <c r="H4492">
        <v>0.15</v>
      </c>
      <c r="I4492">
        <v>0.02</v>
      </c>
      <c r="J4492">
        <v>0.34</v>
      </c>
    </row>
    <row r="4493" spans="1:10" x14ac:dyDescent="0.2">
      <c r="A4493" s="1" t="s">
        <v>735</v>
      </c>
      <c r="B4493" s="1" t="s">
        <v>102</v>
      </c>
      <c r="C4493" s="1" t="s">
        <v>42</v>
      </c>
      <c r="D4493" s="1" t="s">
        <v>26</v>
      </c>
      <c r="E4493" s="1" t="s">
        <v>99</v>
      </c>
      <c r="F4493">
        <v>0.22</v>
      </c>
      <c r="G4493">
        <v>0.11</v>
      </c>
      <c r="H4493">
        <v>0</v>
      </c>
      <c r="I4493">
        <v>0.01</v>
      </c>
      <c r="J4493">
        <v>0.34</v>
      </c>
    </row>
    <row r="4494" spans="1:10" x14ac:dyDescent="0.2">
      <c r="A4494" s="1" t="s">
        <v>3204</v>
      </c>
      <c r="B4494" s="1" t="s">
        <v>10</v>
      </c>
      <c r="C4494" s="1" t="s">
        <v>57</v>
      </c>
      <c r="D4494" s="1" t="s">
        <v>38</v>
      </c>
      <c r="E4494" s="1" t="s">
        <v>86</v>
      </c>
      <c r="F4494">
        <v>0.13</v>
      </c>
      <c r="G4494">
        <v>0.17</v>
      </c>
      <c r="H4494">
        <v>0</v>
      </c>
      <c r="I4494">
        <v>0.04</v>
      </c>
      <c r="J4494">
        <v>0.34</v>
      </c>
    </row>
    <row r="4495" spans="1:10" x14ac:dyDescent="0.2">
      <c r="A4495" s="1" t="s">
        <v>2661</v>
      </c>
      <c r="B4495" s="1" t="s">
        <v>10</v>
      </c>
      <c r="C4495" s="1" t="s">
        <v>29</v>
      </c>
      <c r="D4495" s="1" t="s">
        <v>38</v>
      </c>
      <c r="E4495" s="1" t="s">
        <v>59</v>
      </c>
      <c r="F4495">
        <v>0.31</v>
      </c>
      <c r="G4495">
        <v>0.01</v>
      </c>
      <c r="H4495">
        <v>0</v>
      </c>
      <c r="I4495">
        <v>0.03</v>
      </c>
      <c r="J4495">
        <v>0.34</v>
      </c>
    </row>
    <row r="4496" spans="1:10" x14ac:dyDescent="0.2">
      <c r="A4496" s="1" t="s">
        <v>3205</v>
      </c>
      <c r="B4496" s="1" t="s">
        <v>36</v>
      </c>
      <c r="C4496" s="1" t="s">
        <v>67</v>
      </c>
      <c r="D4496" s="1" t="s">
        <v>38</v>
      </c>
      <c r="E4496" s="1" t="s">
        <v>159</v>
      </c>
      <c r="F4496">
        <v>0.15</v>
      </c>
      <c r="G4496">
        <v>0.11</v>
      </c>
      <c r="H4496">
        <v>0.03</v>
      </c>
      <c r="I4496">
        <v>0.05</v>
      </c>
      <c r="J4496">
        <v>0.34</v>
      </c>
    </row>
    <row r="4497" spans="1:10" x14ac:dyDescent="0.2">
      <c r="A4497" s="1" t="s">
        <v>1683</v>
      </c>
      <c r="B4497" s="1" t="s">
        <v>36</v>
      </c>
      <c r="C4497" s="1" t="s">
        <v>18</v>
      </c>
      <c r="D4497" s="1" t="s">
        <v>38</v>
      </c>
      <c r="E4497" s="1" t="s">
        <v>99</v>
      </c>
      <c r="F4497">
        <v>0.15</v>
      </c>
      <c r="G4497">
        <v>0.13</v>
      </c>
      <c r="H4497">
        <v>0</v>
      </c>
      <c r="I4497">
        <v>0.06</v>
      </c>
      <c r="J4497">
        <v>0.34</v>
      </c>
    </row>
    <row r="4498" spans="1:10" x14ac:dyDescent="0.2">
      <c r="A4498" s="1" t="s">
        <v>3206</v>
      </c>
      <c r="B4498" s="1" t="s">
        <v>62</v>
      </c>
      <c r="C4498" s="1" t="s">
        <v>57</v>
      </c>
      <c r="D4498" s="1" t="s">
        <v>214</v>
      </c>
      <c r="E4498" s="1" t="s">
        <v>86</v>
      </c>
      <c r="F4498">
        <v>0.22</v>
      </c>
      <c r="G4498">
        <v>0.09</v>
      </c>
      <c r="H4498">
        <v>0</v>
      </c>
      <c r="I4498">
        <v>0.03</v>
      </c>
      <c r="J4498">
        <v>0.34</v>
      </c>
    </row>
    <row r="4499" spans="1:10" x14ac:dyDescent="0.2">
      <c r="A4499" s="1" t="s">
        <v>1861</v>
      </c>
      <c r="B4499" s="1" t="s">
        <v>10</v>
      </c>
      <c r="C4499" s="1" t="s">
        <v>15</v>
      </c>
      <c r="D4499" s="1" t="s">
        <v>16</v>
      </c>
      <c r="E4499" s="1" t="s">
        <v>319</v>
      </c>
      <c r="F4499">
        <v>0.28999999999999998</v>
      </c>
      <c r="G4499">
        <v>0.03</v>
      </c>
      <c r="H4499">
        <v>0</v>
      </c>
      <c r="I4499">
        <v>0.03</v>
      </c>
      <c r="J4499">
        <v>0.34</v>
      </c>
    </row>
    <row r="4500" spans="1:10" x14ac:dyDescent="0.2">
      <c r="A4500" s="1" t="s">
        <v>3207</v>
      </c>
      <c r="B4500" s="1" t="s">
        <v>113</v>
      </c>
      <c r="C4500" s="1" t="s">
        <v>29</v>
      </c>
      <c r="D4500" s="1" t="s">
        <v>12</v>
      </c>
      <c r="E4500" s="1" t="s">
        <v>109</v>
      </c>
      <c r="F4500">
        <v>0</v>
      </c>
      <c r="G4500">
        <v>0.34</v>
      </c>
      <c r="H4500">
        <v>0</v>
      </c>
      <c r="I4500">
        <v>0</v>
      </c>
      <c r="J4500">
        <v>0.34</v>
      </c>
    </row>
    <row r="4501" spans="1:10" x14ac:dyDescent="0.2">
      <c r="A4501" s="1" t="s">
        <v>3208</v>
      </c>
      <c r="B4501" s="1" t="s">
        <v>41</v>
      </c>
      <c r="C4501" s="1" t="s">
        <v>42</v>
      </c>
      <c r="D4501" s="1" t="s">
        <v>173</v>
      </c>
      <c r="E4501" s="1" t="s">
        <v>220</v>
      </c>
      <c r="F4501">
        <v>0.17</v>
      </c>
      <c r="G4501">
        <v>0.13</v>
      </c>
      <c r="H4501">
        <v>0</v>
      </c>
      <c r="I4501">
        <v>0.04</v>
      </c>
      <c r="J4501">
        <v>0.34</v>
      </c>
    </row>
    <row r="4502" spans="1:10" x14ac:dyDescent="0.2">
      <c r="A4502" s="1" t="s">
        <v>3162</v>
      </c>
      <c r="B4502" s="1" t="s">
        <v>36</v>
      </c>
      <c r="C4502" s="1" t="s">
        <v>57</v>
      </c>
      <c r="D4502" s="1" t="s">
        <v>38</v>
      </c>
      <c r="E4502" s="1" t="s">
        <v>99</v>
      </c>
      <c r="F4502">
        <v>0.14000000000000001</v>
      </c>
      <c r="G4502">
        <v>0.15</v>
      </c>
      <c r="H4502">
        <v>0</v>
      </c>
      <c r="I4502">
        <v>0.05</v>
      </c>
      <c r="J4502">
        <v>0.34</v>
      </c>
    </row>
    <row r="4503" spans="1:10" x14ac:dyDescent="0.2">
      <c r="A4503" s="1" t="s">
        <v>1739</v>
      </c>
      <c r="B4503" s="1" t="s">
        <v>102</v>
      </c>
      <c r="C4503" s="1" t="s">
        <v>11</v>
      </c>
      <c r="D4503" s="1" t="s">
        <v>12</v>
      </c>
      <c r="E4503" s="1" t="s">
        <v>99</v>
      </c>
      <c r="F4503">
        <v>0.25</v>
      </c>
      <c r="G4503">
        <v>7.0000000000000007E-2</v>
      </c>
      <c r="H4503">
        <v>0</v>
      </c>
      <c r="I4503">
        <v>0.01</v>
      </c>
      <c r="J4503">
        <v>0.34</v>
      </c>
    </row>
    <row r="4504" spans="1:10" x14ac:dyDescent="0.2">
      <c r="A4504" s="1" t="s">
        <v>3209</v>
      </c>
      <c r="B4504" s="1" t="s">
        <v>20</v>
      </c>
      <c r="C4504" s="1" t="s">
        <v>29</v>
      </c>
      <c r="D4504" s="1" t="s">
        <v>22</v>
      </c>
      <c r="E4504" s="1" t="s">
        <v>1603</v>
      </c>
      <c r="F4504">
        <v>0</v>
      </c>
      <c r="G4504">
        <v>0</v>
      </c>
      <c r="H4504">
        <v>0.34</v>
      </c>
      <c r="I4504">
        <v>0</v>
      </c>
      <c r="J4504">
        <v>0.34</v>
      </c>
    </row>
    <row r="4505" spans="1:10" x14ac:dyDescent="0.2">
      <c r="A4505" s="1" t="s">
        <v>3210</v>
      </c>
      <c r="B4505" s="1" t="s">
        <v>20</v>
      </c>
      <c r="C4505" s="1" t="s">
        <v>18</v>
      </c>
      <c r="D4505" s="1" t="s">
        <v>52</v>
      </c>
      <c r="E4505" s="1" t="s">
        <v>3211</v>
      </c>
      <c r="F4505">
        <v>0.31</v>
      </c>
      <c r="G4505">
        <v>0.01</v>
      </c>
      <c r="H4505">
        <v>0</v>
      </c>
      <c r="I4505">
        <v>0.02</v>
      </c>
      <c r="J4505">
        <v>0.34</v>
      </c>
    </row>
    <row r="4506" spans="1:10" x14ac:dyDescent="0.2">
      <c r="A4506" s="1" t="s">
        <v>3212</v>
      </c>
      <c r="B4506" s="1" t="s">
        <v>20</v>
      </c>
      <c r="C4506" s="1" t="s">
        <v>15</v>
      </c>
      <c r="D4506" s="1" t="s">
        <v>22</v>
      </c>
      <c r="E4506" s="1" t="s">
        <v>137</v>
      </c>
      <c r="F4506">
        <v>0.31</v>
      </c>
      <c r="G4506">
        <v>0</v>
      </c>
      <c r="H4506">
        <v>0</v>
      </c>
      <c r="I4506">
        <v>0.02</v>
      </c>
      <c r="J4506">
        <v>0.34</v>
      </c>
    </row>
    <row r="4507" spans="1:10" x14ac:dyDescent="0.2">
      <c r="A4507" s="1" t="s">
        <v>1340</v>
      </c>
      <c r="B4507" s="1" t="s">
        <v>121</v>
      </c>
      <c r="C4507" s="1" t="s">
        <v>75</v>
      </c>
      <c r="D4507" s="1" t="s">
        <v>1</v>
      </c>
      <c r="E4507" s="1" t="s">
        <v>86</v>
      </c>
      <c r="F4507">
        <v>0.13</v>
      </c>
      <c r="G4507">
        <v>0.18</v>
      </c>
      <c r="H4507">
        <v>0</v>
      </c>
      <c r="I4507">
        <v>0.03</v>
      </c>
      <c r="J4507">
        <v>0.34</v>
      </c>
    </row>
    <row r="4508" spans="1:10" x14ac:dyDescent="0.2">
      <c r="A4508" s="1" t="s">
        <v>3213</v>
      </c>
      <c r="B4508" s="1" t="s">
        <v>20</v>
      </c>
      <c r="C4508" s="1" t="s">
        <v>29</v>
      </c>
      <c r="D4508" s="1" t="s">
        <v>52</v>
      </c>
      <c r="E4508" s="1" t="s">
        <v>770</v>
      </c>
      <c r="F4508">
        <v>0.28000000000000003</v>
      </c>
      <c r="G4508">
        <v>0.01</v>
      </c>
      <c r="H4508">
        <v>0.03</v>
      </c>
      <c r="I4508">
        <v>0.02</v>
      </c>
      <c r="J4508">
        <v>0.34</v>
      </c>
    </row>
    <row r="4509" spans="1:10" x14ac:dyDescent="0.2">
      <c r="A4509" s="1" t="s">
        <v>3214</v>
      </c>
      <c r="B4509" s="1" t="s">
        <v>113</v>
      </c>
      <c r="C4509" s="1" t="s">
        <v>15</v>
      </c>
      <c r="D4509" s="1" t="s">
        <v>45</v>
      </c>
      <c r="E4509" s="1" t="s">
        <v>164</v>
      </c>
      <c r="F4509">
        <v>0.14000000000000001</v>
      </c>
      <c r="G4509">
        <v>0.02</v>
      </c>
      <c r="H4509">
        <v>0.16</v>
      </c>
      <c r="I4509">
        <v>0.02</v>
      </c>
      <c r="J4509">
        <v>0.34</v>
      </c>
    </row>
    <row r="4510" spans="1:10" x14ac:dyDescent="0.2">
      <c r="A4510" s="1" t="s">
        <v>3215</v>
      </c>
      <c r="B4510" s="1" t="s">
        <v>20</v>
      </c>
      <c r="C4510" s="1" t="s">
        <v>15</v>
      </c>
      <c r="D4510" s="1" t="s">
        <v>26</v>
      </c>
      <c r="E4510" s="1" t="s">
        <v>1693</v>
      </c>
      <c r="F4510">
        <v>0.3</v>
      </c>
      <c r="G4510">
        <v>0.02</v>
      </c>
      <c r="H4510">
        <v>0</v>
      </c>
      <c r="I4510">
        <v>0.03</v>
      </c>
      <c r="J4510">
        <v>0.34</v>
      </c>
    </row>
    <row r="4511" spans="1:10" x14ac:dyDescent="0.2">
      <c r="A4511" s="1" t="s">
        <v>3216</v>
      </c>
      <c r="B4511" s="1" t="s">
        <v>32</v>
      </c>
      <c r="C4511" s="1" t="s">
        <v>57</v>
      </c>
      <c r="D4511" s="1" t="s">
        <v>12</v>
      </c>
      <c r="E4511" s="1" t="s">
        <v>3217</v>
      </c>
      <c r="F4511">
        <v>0.09</v>
      </c>
      <c r="G4511">
        <v>0.21</v>
      </c>
      <c r="H4511">
        <v>0</v>
      </c>
      <c r="I4511">
        <v>0.04</v>
      </c>
      <c r="J4511">
        <v>0.34</v>
      </c>
    </row>
    <row r="4512" spans="1:10" x14ac:dyDescent="0.2">
      <c r="A4512" s="1" t="s">
        <v>793</v>
      </c>
      <c r="B4512" s="1" t="s">
        <v>102</v>
      </c>
      <c r="C4512" s="1" t="s">
        <v>47</v>
      </c>
      <c r="D4512" s="1" t="s">
        <v>16</v>
      </c>
      <c r="E4512" s="1" t="s">
        <v>501</v>
      </c>
      <c r="F4512">
        <v>0.25</v>
      </c>
      <c r="G4512">
        <v>7.0000000000000007E-2</v>
      </c>
      <c r="H4512">
        <v>0</v>
      </c>
      <c r="I4512">
        <v>0.01</v>
      </c>
      <c r="J4512">
        <v>0.34</v>
      </c>
    </row>
    <row r="4513" spans="1:10" x14ac:dyDescent="0.2">
      <c r="A4513" s="1" t="s">
        <v>3156</v>
      </c>
      <c r="B4513" s="1" t="s">
        <v>62</v>
      </c>
      <c r="C4513" s="1" t="s">
        <v>37</v>
      </c>
      <c r="D4513" s="1" t="s">
        <v>214</v>
      </c>
      <c r="E4513" s="1" t="s">
        <v>59</v>
      </c>
      <c r="F4513">
        <v>0.15</v>
      </c>
      <c r="G4513">
        <v>0.15</v>
      </c>
      <c r="H4513">
        <v>0</v>
      </c>
      <c r="I4513">
        <v>0.03</v>
      </c>
      <c r="J4513">
        <v>0.34</v>
      </c>
    </row>
    <row r="4514" spans="1:10" x14ac:dyDescent="0.2">
      <c r="A4514" s="1" t="s">
        <v>3218</v>
      </c>
      <c r="B4514" s="1" t="s">
        <v>20</v>
      </c>
      <c r="C4514" s="1" t="s">
        <v>15</v>
      </c>
      <c r="D4514" s="1" t="s">
        <v>26</v>
      </c>
      <c r="E4514" s="1" t="s">
        <v>86</v>
      </c>
      <c r="F4514">
        <v>0.31</v>
      </c>
      <c r="G4514">
        <v>0</v>
      </c>
      <c r="H4514">
        <v>0</v>
      </c>
      <c r="I4514">
        <v>0.02</v>
      </c>
      <c r="J4514">
        <v>0.34</v>
      </c>
    </row>
    <row r="4515" spans="1:10" x14ac:dyDescent="0.2">
      <c r="A4515" s="1" t="s">
        <v>2429</v>
      </c>
      <c r="B4515" s="1" t="s">
        <v>36</v>
      </c>
      <c r="C4515" s="1" t="s">
        <v>15</v>
      </c>
      <c r="D4515" s="1" t="s">
        <v>12</v>
      </c>
      <c r="E4515" s="1" t="s">
        <v>99</v>
      </c>
      <c r="F4515">
        <v>0.28999999999999998</v>
      </c>
      <c r="G4515">
        <v>0.02</v>
      </c>
      <c r="H4515">
        <v>0</v>
      </c>
      <c r="I4515">
        <v>0.03</v>
      </c>
      <c r="J4515">
        <v>0.34</v>
      </c>
    </row>
    <row r="4516" spans="1:10" x14ac:dyDescent="0.2">
      <c r="A4516" s="1" t="s">
        <v>3219</v>
      </c>
      <c r="B4516" s="1" t="s">
        <v>121</v>
      </c>
      <c r="C4516" s="1" t="s">
        <v>37</v>
      </c>
      <c r="D4516" s="1" t="s">
        <v>26</v>
      </c>
      <c r="E4516" s="1" t="s">
        <v>34</v>
      </c>
      <c r="F4516">
        <v>0.18</v>
      </c>
      <c r="G4516">
        <v>0.13</v>
      </c>
      <c r="H4516">
        <v>0</v>
      </c>
      <c r="I4516">
        <v>0.03</v>
      </c>
      <c r="J4516">
        <v>0.34</v>
      </c>
    </row>
    <row r="4517" spans="1:10" x14ac:dyDescent="0.2">
      <c r="A4517" s="1" t="s">
        <v>3220</v>
      </c>
      <c r="B4517" s="1" t="s">
        <v>49</v>
      </c>
      <c r="C4517" s="1" t="s">
        <v>25</v>
      </c>
      <c r="D4517" s="1" t="s">
        <v>16</v>
      </c>
      <c r="E4517" s="1" t="s">
        <v>369</v>
      </c>
      <c r="F4517">
        <v>0.24</v>
      </c>
      <c r="G4517">
        <v>0.09</v>
      </c>
      <c r="H4517">
        <v>0</v>
      </c>
      <c r="I4517">
        <v>0.01</v>
      </c>
      <c r="J4517">
        <v>0.34</v>
      </c>
    </row>
    <row r="4518" spans="1:10" x14ac:dyDescent="0.2">
      <c r="A4518" s="1" t="s">
        <v>3221</v>
      </c>
      <c r="B4518" s="1" t="s">
        <v>107</v>
      </c>
      <c r="C4518" s="1" t="s">
        <v>57</v>
      </c>
      <c r="D4518" s="1" t="s">
        <v>26</v>
      </c>
      <c r="E4518" s="1" t="s">
        <v>99</v>
      </c>
      <c r="F4518">
        <v>0.11</v>
      </c>
      <c r="G4518">
        <v>0.17</v>
      </c>
      <c r="H4518">
        <v>0</v>
      </c>
      <c r="I4518">
        <v>0.05</v>
      </c>
      <c r="J4518">
        <v>0.34</v>
      </c>
    </row>
    <row r="4519" spans="1:10" x14ac:dyDescent="0.2">
      <c r="A4519" s="1" t="s">
        <v>1441</v>
      </c>
      <c r="B4519" s="1" t="s">
        <v>126</v>
      </c>
      <c r="C4519" s="1" t="s">
        <v>124</v>
      </c>
      <c r="D4519" s="1" t="s">
        <v>38</v>
      </c>
      <c r="E4519" s="1" t="s">
        <v>159</v>
      </c>
      <c r="F4519">
        <v>0.26</v>
      </c>
      <c r="G4519">
        <v>7.0000000000000007E-2</v>
      </c>
      <c r="H4519">
        <v>0</v>
      </c>
      <c r="I4519">
        <v>0.01</v>
      </c>
      <c r="J4519">
        <v>0.34</v>
      </c>
    </row>
    <row r="4520" spans="1:10" x14ac:dyDescent="0.2">
      <c r="A4520" s="1" t="s">
        <v>3222</v>
      </c>
      <c r="B4520" s="1" t="s">
        <v>20</v>
      </c>
      <c r="C4520" s="1" t="s">
        <v>18</v>
      </c>
      <c r="D4520" s="1" t="s">
        <v>26</v>
      </c>
      <c r="E4520" s="1" t="s">
        <v>248</v>
      </c>
      <c r="F4520">
        <v>0.21</v>
      </c>
      <c r="G4520">
        <v>0.1</v>
      </c>
      <c r="H4520">
        <v>0</v>
      </c>
      <c r="I4520">
        <v>0.03</v>
      </c>
      <c r="J4520">
        <v>0.34</v>
      </c>
    </row>
    <row r="4521" spans="1:10" x14ac:dyDescent="0.2">
      <c r="A4521" s="1" t="s">
        <v>902</v>
      </c>
      <c r="B4521" s="1" t="s">
        <v>41</v>
      </c>
      <c r="C4521" s="1" t="s">
        <v>18</v>
      </c>
      <c r="D4521" s="1" t="s">
        <v>22</v>
      </c>
      <c r="E4521" s="1" t="s">
        <v>369</v>
      </c>
      <c r="F4521">
        <v>0.1</v>
      </c>
      <c r="G4521">
        <v>0.02</v>
      </c>
      <c r="H4521">
        <v>0</v>
      </c>
      <c r="I4521">
        <v>0.22</v>
      </c>
      <c r="J4521">
        <v>0.34</v>
      </c>
    </row>
    <row r="4522" spans="1:10" x14ac:dyDescent="0.2">
      <c r="A4522" s="1" t="s">
        <v>3223</v>
      </c>
      <c r="B4522" s="1" t="s">
        <v>36</v>
      </c>
      <c r="C4522" s="1" t="s">
        <v>33</v>
      </c>
      <c r="D4522" s="1" t="s">
        <v>22</v>
      </c>
      <c r="E4522" s="1" t="s">
        <v>55</v>
      </c>
      <c r="F4522">
        <v>0</v>
      </c>
      <c r="G4522">
        <v>0.25</v>
      </c>
      <c r="H4522">
        <v>0</v>
      </c>
      <c r="I4522">
        <v>0.08</v>
      </c>
      <c r="J4522">
        <v>0.34</v>
      </c>
    </row>
    <row r="4523" spans="1:10" x14ac:dyDescent="0.2">
      <c r="A4523" s="1" t="s">
        <v>3224</v>
      </c>
      <c r="B4523" s="1" t="s">
        <v>64</v>
      </c>
      <c r="C4523" s="1" t="s">
        <v>216</v>
      </c>
      <c r="D4523" s="1" t="s">
        <v>45</v>
      </c>
      <c r="E4523" s="1" t="s">
        <v>981</v>
      </c>
      <c r="F4523">
        <v>0</v>
      </c>
      <c r="G4523">
        <v>0</v>
      </c>
      <c r="H4523">
        <v>0.34</v>
      </c>
      <c r="I4523">
        <v>0</v>
      </c>
      <c r="J4523">
        <v>0.34</v>
      </c>
    </row>
    <row r="4524" spans="1:10" x14ac:dyDescent="0.2">
      <c r="A4524" s="1" t="s">
        <v>3225</v>
      </c>
      <c r="B4524" s="1" t="s">
        <v>36</v>
      </c>
      <c r="C4524" s="1" t="s">
        <v>29</v>
      </c>
      <c r="D4524" s="1" t="s">
        <v>22</v>
      </c>
      <c r="E4524" s="1" t="s">
        <v>55</v>
      </c>
      <c r="F4524">
        <v>0.28000000000000003</v>
      </c>
      <c r="G4524">
        <v>0</v>
      </c>
      <c r="H4524">
        <v>0.02</v>
      </c>
      <c r="I4524">
        <v>0.03</v>
      </c>
      <c r="J4524">
        <v>0.34</v>
      </c>
    </row>
    <row r="4525" spans="1:10" x14ac:dyDescent="0.2">
      <c r="A4525" s="1" t="s">
        <v>1756</v>
      </c>
      <c r="B4525" s="1" t="s">
        <v>32</v>
      </c>
      <c r="C4525" s="1" t="s">
        <v>29</v>
      </c>
      <c r="D4525" s="1" t="s">
        <v>38</v>
      </c>
      <c r="E4525" s="1" t="s">
        <v>369</v>
      </c>
      <c r="F4525">
        <v>0.28999999999999998</v>
      </c>
      <c r="G4525">
        <v>0.02</v>
      </c>
      <c r="H4525">
        <v>0</v>
      </c>
      <c r="I4525">
        <v>0.03</v>
      </c>
      <c r="J4525">
        <v>0.34</v>
      </c>
    </row>
    <row r="4526" spans="1:10" x14ac:dyDescent="0.2">
      <c r="A4526" s="1" t="s">
        <v>3226</v>
      </c>
      <c r="B4526" s="1" t="s">
        <v>559</v>
      </c>
      <c r="C4526" s="1" t="s">
        <v>67</v>
      </c>
      <c r="D4526" s="1" t="s">
        <v>16</v>
      </c>
      <c r="E4526" s="1" t="s">
        <v>55</v>
      </c>
      <c r="F4526">
        <v>0.17</v>
      </c>
      <c r="G4526">
        <v>0.12</v>
      </c>
      <c r="H4526">
        <v>0</v>
      </c>
      <c r="I4526">
        <v>0.05</v>
      </c>
      <c r="J4526">
        <v>0.34</v>
      </c>
    </row>
    <row r="4527" spans="1:10" x14ac:dyDescent="0.2">
      <c r="A4527" s="1" t="s">
        <v>2455</v>
      </c>
      <c r="B4527" s="1" t="s">
        <v>41</v>
      </c>
      <c r="C4527" s="1" t="s">
        <v>15</v>
      </c>
      <c r="D4527" s="1" t="s">
        <v>38</v>
      </c>
      <c r="E4527" s="1" t="s">
        <v>251</v>
      </c>
      <c r="F4527">
        <v>0.04</v>
      </c>
      <c r="G4527">
        <v>0.03</v>
      </c>
      <c r="H4527">
        <v>0.25</v>
      </c>
      <c r="I4527">
        <v>0.01</v>
      </c>
      <c r="J4527">
        <v>0.34</v>
      </c>
    </row>
    <row r="4528" spans="1:10" x14ac:dyDescent="0.2">
      <c r="A4528" s="1" t="s">
        <v>3201</v>
      </c>
      <c r="B4528" s="1" t="s">
        <v>20</v>
      </c>
      <c r="C4528" s="1" t="s">
        <v>57</v>
      </c>
      <c r="D4528" s="1" t="s">
        <v>38</v>
      </c>
      <c r="E4528" s="1" t="s">
        <v>251</v>
      </c>
      <c r="F4528">
        <v>0.27</v>
      </c>
      <c r="G4528">
        <v>0.04</v>
      </c>
      <c r="H4528">
        <v>0</v>
      </c>
      <c r="I4528">
        <v>0.02</v>
      </c>
      <c r="J4528">
        <v>0.34</v>
      </c>
    </row>
    <row r="4529" spans="1:10" x14ac:dyDescent="0.2">
      <c r="A4529" s="1" t="s">
        <v>3227</v>
      </c>
      <c r="B4529" s="1" t="s">
        <v>41</v>
      </c>
      <c r="C4529" s="1" t="s">
        <v>54</v>
      </c>
      <c r="D4529" s="1" t="s">
        <v>16</v>
      </c>
      <c r="E4529" s="1" t="s">
        <v>218</v>
      </c>
      <c r="F4529">
        <v>0.16</v>
      </c>
      <c r="G4529">
        <v>0.13</v>
      </c>
      <c r="H4529">
        <v>0</v>
      </c>
      <c r="I4529">
        <v>0.04</v>
      </c>
      <c r="J4529">
        <v>0.34</v>
      </c>
    </row>
    <row r="4530" spans="1:10" x14ac:dyDescent="0.2">
      <c r="A4530" s="1" t="s">
        <v>2433</v>
      </c>
      <c r="B4530" s="1" t="s">
        <v>20</v>
      </c>
      <c r="C4530" s="1" t="s">
        <v>11</v>
      </c>
      <c r="D4530" s="1" t="s">
        <v>173</v>
      </c>
      <c r="E4530" s="1" t="s">
        <v>319</v>
      </c>
      <c r="F4530">
        <v>0.3</v>
      </c>
      <c r="G4530">
        <v>0.01</v>
      </c>
      <c r="H4530">
        <v>0</v>
      </c>
      <c r="I4530">
        <v>0.03</v>
      </c>
      <c r="J4530">
        <v>0.34</v>
      </c>
    </row>
    <row r="4531" spans="1:10" x14ac:dyDescent="0.2">
      <c r="A4531" s="1" t="s">
        <v>615</v>
      </c>
      <c r="B4531" s="1" t="s">
        <v>32</v>
      </c>
      <c r="C4531" s="1" t="s">
        <v>65</v>
      </c>
      <c r="D4531" s="1" t="s">
        <v>58</v>
      </c>
      <c r="E4531" s="1" t="s">
        <v>99</v>
      </c>
      <c r="F4531">
        <v>0.17</v>
      </c>
      <c r="G4531">
        <v>0.14000000000000001</v>
      </c>
      <c r="H4531">
        <v>0</v>
      </c>
      <c r="I4531">
        <v>0.03</v>
      </c>
      <c r="J4531">
        <v>0.34</v>
      </c>
    </row>
    <row r="4532" spans="1:10" x14ac:dyDescent="0.2">
      <c r="A4532" s="1" t="s">
        <v>2610</v>
      </c>
      <c r="B4532" s="1" t="s">
        <v>102</v>
      </c>
      <c r="C4532" s="1" t="s">
        <v>25</v>
      </c>
      <c r="D4532" s="1" t="s">
        <v>58</v>
      </c>
      <c r="E4532" s="1" t="s">
        <v>2611</v>
      </c>
      <c r="F4532">
        <v>0.25</v>
      </c>
      <c r="G4532">
        <v>7.0000000000000007E-2</v>
      </c>
      <c r="H4532">
        <v>0</v>
      </c>
      <c r="I4532">
        <v>0.01</v>
      </c>
      <c r="J4532">
        <v>0.34</v>
      </c>
    </row>
    <row r="4533" spans="1:10" x14ac:dyDescent="0.2">
      <c r="A4533" s="1" t="s">
        <v>3228</v>
      </c>
      <c r="B4533" s="1" t="s">
        <v>20</v>
      </c>
      <c r="C4533" s="1" t="s">
        <v>18</v>
      </c>
      <c r="D4533" s="1" t="s">
        <v>38</v>
      </c>
      <c r="E4533" s="1" t="s">
        <v>420</v>
      </c>
      <c r="F4533">
        <v>0.12</v>
      </c>
      <c r="G4533">
        <v>0.18</v>
      </c>
      <c r="H4533">
        <v>0</v>
      </c>
      <c r="I4533">
        <v>0.04</v>
      </c>
      <c r="J4533">
        <v>0.34</v>
      </c>
    </row>
    <row r="4534" spans="1:10" x14ac:dyDescent="0.2">
      <c r="A4534" s="1" t="s">
        <v>3229</v>
      </c>
      <c r="B4534" s="1" t="s">
        <v>41</v>
      </c>
      <c r="C4534" s="1" t="s">
        <v>25</v>
      </c>
      <c r="D4534" s="1" t="s">
        <v>22</v>
      </c>
      <c r="E4534" s="1" t="s">
        <v>779</v>
      </c>
      <c r="F4534">
        <v>0.16</v>
      </c>
      <c r="G4534">
        <v>0.13</v>
      </c>
      <c r="H4534">
        <v>0</v>
      </c>
      <c r="I4534">
        <v>0.04</v>
      </c>
      <c r="J4534">
        <v>0.34</v>
      </c>
    </row>
    <row r="4535" spans="1:10" x14ac:dyDescent="0.2">
      <c r="A4535" s="1" t="s">
        <v>3230</v>
      </c>
      <c r="B4535" s="1" t="s">
        <v>36</v>
      </c>
      <c r="C4535" s="1" t="s">
        <v>57</v>
      </c>
      <c r="D4535" s="1" t="s">
        <v>38</v>
      </c>
      <c r="E4535" s="1" t="s">
        <v>3231</v>
      </c>
      <c r="F4535">
        <v>0</v>
      </c>
      <c r="G4535">
        <v>0</v>
      </c>
      <c r="H4535">
        <v>0.33</v>
      </c>
      <c r="I4535">
        <v>0</v>
      </c>
      <c r="J4535">
        <v>0.33</v>
      </c>
    </row>
    <row r="4536" spans="1:10" x14ac:dyDescent="0.2">
      <c r="A4536" s="1" t="s">
        <v>3232</v>
      </c>
      <c r="B4536" s="1" t="s">
        <v>36</v>
      </c>
      <c r="C4536" s="1" t="s">
        <v>57</v>
      </c>
      <c r="D4536" s="1" t="s">
        <v>58</v>
      </c>
      <c r="E4536" s="1" t="s">
        <v>969</v>
      </c>
      <c r="F4536">
        <v>0.06</v>
      </c>
      <c r="G4536">
        <v>0.15</v>
      </c>
      <c r="H4536">
        <v>7.0000000000000007E-2</v>
      </c>
      <c r="I4536">
        <v>0.05</v>
      </c>
      <c r="J4536">
        <v>0.33</v>
      </c>
    </row>
    <row r="4537" spans="1:10" x14ac:dyDescent="0.2">
      <c r="A4537" s="1" t="s">
        <v>3233</v>
      </c>
      <c r="B4537" s="1" t="s">
        <v>32</v>
      </c>
      <c r="C4537" s="1" t="s">
        <v>18</v>
      </c>
      <c r="D4537" s="1" t="s">
        <v>38</v>
      </c>
      <c r="E4537" s="1" t="s">
        <v>34</v>
      </c>
      <c r="F4537">
        <v>0.14000000000000001</v>
      </c>
      <c r="G4537">
        <v>0.14000000000000001</v>
      </c>
      <c r="H4537">
        <v>0.02</v>
      </c>
      <c r="I4537">
        <v>0.03</v>
      </c>
      <c r="J4537">
        <v>0.33</v>
      </c>
    </row>
    <row r="4538" spans="1:10" x14ac:dyDescent="0.2">
      <c r="A4538" s="1" t="s">
        <v>876</v>
      </c>
      <c r="B4538" s="1" t="s">
        <v>102</v>
      </c>
      <c r="C4538" s="1" t="s">
        <v>11</v>
      </c>
      <c r="D4538" s="1" t="s">
        <v>58</v>
      </c>
      <c r="E4538" s="1" t="s">
        <v>86</v>
      </c>
      <c r="F4538">
        <v>0.21</v>
      </c>
      <c r="G4538">
        <v>0.11</v>
      </c>
      <c r="H4538">
        <v>0</v>
      </c>
      <c r="I4538">
        <v>0.01</v>
      </c>
      <c r="J4538">
        <v>0.33</v>
      </c>
    </row>
    <row r="4539" spans="1:10" x14ac:dyDescent="0.2">
      <c r="A4539" s="1" t="s">
        <v>3234</v>
      </c>
      <c r="B4539" s="1" t="s">
        <v>20</v>
      </c>
      <c r="C4539" s="1" t="s">
        <v>18</v>
      </c>
      <c r="D4539" s="1" t="s">
        <v>38</v>
      </c>
      <c r="E4539" s="1" t="s">
        <v>59</v>
      </c>
      <c r="F4539">
        <v>0.17</v>
      </c>
      <c r="G4539">
        <v>0.13</v>
      </c>
      <c r="H4539">
        <v>0</v>
      </c>
      <c r="I4539">
        <v>0.03</v>
      </c>
      <c r="J4539">
        <v>0.33</v>
      </c>
    </row>
    <row r="4540" spans="1:10" x14ac:dyDescent="0.2">
      <c r="A4540" s="1" t="s">
        <v>3235</v>
      </c>
      <c r="B4540" s="1" t="s">
        <v>32</v>
      </c>
      <c r="C4540" s="1" t="s">
        <v>15</v>
      </c>
      <c r="D4540" s="1" t="s">
        <v>58</v>
      </c>
      <c r="E4540" s="1" t="s">
        <v>168</v>
      </c>
      <c r="F4540">
        <v>0.15</v>
      </c>
      <c r="G4540">
        <v>0.14000000000000001</v>
      </c>
      <c r="H4540">
        <v>0</v>
      </c>
      <c r="I4540">
        <v>0.04</v>
      </c>
      <c r="J4540">
        <v>0.33</v>
      </c>
    </row>
    <row r="4541" spans="1:10" x14ac:dyDescent="0.2">
      <c r="A4541" s="1" t="s">
        <v>3236</v>
      </c>
      <c r="B4541" s="1" t="s">
        <v>10</v>
      </c>
      <c r="C4541" s="1" t="s">
        <v>57</v>
      </c>
      <c r="D4541" s="1" t="s">
        <v>45</v>
      </c>
      <c r="E4541" s="1" t="s">
        <v>13</v>
      </c>
      <c r="F4541">
        <v>0.13</v>
      </c>
      <c r="G4541">
        <v>0.1</v>
      </c>
      <c r="H4541">
        <v>0.08</v>
      </c>
      <c r="I4541">
        <v>0.03</v>
      </c>
      <c r="J4541">
        <v>0.33</v>
      </c>
    </row>
    <row r="4542" spans="1:10" x14ac:dyDescent="0.2">
      <c r="A4542" s="1" t="s">
        <v>3237</v>
      </c>
      <c r="B4542" s="1" t="s">
        <v>36</v>
      </c>
      <c r="C4542" s="1" t="s">
        <v>67</v>
      </c>
      <c r="D4542" s="1" t="s">
        <v>38</v>
      </c>
      <c r="E4542" s="1" t="s">
        <v>109</v>
      </c>
      <c r="F4542">
        <v>0.09</v>
      </c>
      <c r="G4542">
        <v>0.08</v>
      </c>
      <c r="H4542">
        <v>0.14000000000000001</v>
      </c>
      <c r="I4542">
        <v>0.03</v>
      </c>
      <c r="J4542">
        <v>0.33</v>
      </c>
    </row>
    <row r="4543" spans="1:10" x14ac:dyDescent="0.2">
      <c r="A4543" s="1" t="s">
        <v>3238</v>
      </c>
      <c r="B4543" s="1" t="s">
        <v>32</v>
      </c>
      <c r="C4543" s="1" t="s">
        <v>57</v>
      </c>
      <c r="D4543" s="1" t="s">
        <v>71</v>
      </c>
      <c r="E4543" s="1" t="s">
        <v>943</v>
      </c>
      <c r="F4543">
        <v>0.23</v>
      </c>
      <c r="G4543">
        <v>7.0000000000000007E-2</v>
      </c>
      <c r="H4543">
        <v>0.01</v>
      </c>
      <c r="I4543">
        <v>0.03</v>
      </c>
      <c r="J4543">
        <v>0.33</v>
      </c>
    </row>
    <row r="4544" spans="1:10" x14ac:dyDescent="0.2">
      <c r="A4544" s="1" t="s">
        <v>3239</v>
      </c>
      <c r="B4544" s="1" t="s">
        <v>41</v>
      </c>
      <c r="C4544" s="1" t="s">
        <v>124</v>
      </c>
      <c r="D4544" s="1" t="s">
        <v>173</v>
      </c>
      <c r="E4544" s="1" t="s">
        <v>86</v>
      </c>
      <c r="F4544">
        <v>0.16</v>
      </c>
      <c r="G4544">
        <v>0.13</v>
      </c>
      <c r="H4544">
        <v>0</v>
      </c>
      <c r="I4544">
        <v>0.04</v>
      </c>
      <c r="J4544">
        <v>0.33</v>
      </c>
    </row>
    <row r="4545" spans="1:10" x14ac:dyDescent="0.2">
      <c r="A4545" s="1" t="s">
        <v>3240</v>
      </c>
      <c r="B4545" s="1" t="s">
        <v>49</v>
      </c>
      <c r="C4545" s="1" t="s">
        <v>124</v>
      </c>
      <c r="D4545" s="1" t="s">
        <v>1</v>
      </c>
      <c r="E4545" s="1" t="s">
        <v>319</v>
      </c>
      <c r="F4545">
        <v>0.24</v>
      </c>
      <c r="G4545">
        <v>0.09</v>
      </c>
      <c r="H4545">
        <v>0</v>
      </c>
      <c r="I4545">
        <v>0.01</v>
      </c>
      <c r="J4545">
        <v>0.33</v>
      </c>
    </row>
    <row r="4546" spans="1:10" x14ac:dyDescent="0.2">
      <c r="A4546" s="1" t="s">
        <v>3241</v>
      </c>
      <c r="B4546" s="1" t="s">
        <v>10</v>
      </c>
      <c r="C4546" s="1" t="s">
        <v>33</v>
      </c>
      <c r="D4546" s="1" t="s">
        <v>22</v>
      </c>
      <c r="E4546" s="1" t="s">
        <v>527</v>
      </c>
      <c r="F4546">
        <v>0</v>
      </c>
      <c r="G4546">
        <v>0.28999999999999998</v>
      </c>
      <c r="H4546">
        <v>0</v>
      </c>
      <c r="I4546">
        <v>0.04</v>
      </c>
      <c r="J4546">
        <v>0.33</v>
      </c>
    </row>
    <row r="4547" spans="1:10" x14ac:dyDescent="0.2">
      <c r="A4547" s="1" t="s">
        <v>3242</v>
      </c>
      <c r="B4547" s="1" t="s">
        <v>20</v>
      </c>
      <c r="C4547" s="1" t="s">
        <v>29</v>
      </c>
      <c r="D4547" s="1" t="s">
        <v>45</v>
      </c>
      <c r="E4547" s="1" t="s">
        <v>251</v>
      </c>
      <c r="F4547">
        <v>0.14000000000000001</v>
      </c>
      <c r="G4547">
        <v>0</v>
      </c>
      <c r="H4547">
        <v>0.18</v>
      </c>
      <c r="I4547">
        <v>0.01</v>
      </c>
      <c r="J4547">
        <v>0.33</v>
      </c>
    </row>
    <row r="4548" spans="1:10" x14ac:dyDescent="0.2">
      <c r="A4548" s="1" t="s">
        <v>3243</v>
      </c>
      <c r="B4548" s="1" t="s">
        <v>113</v>
      </c>
      <c r="C4548" s="1" t="s">
        <v>11</v>
      </c>
      <c r="D4548" s="1" t="s">
        <v>71</v>
      </c>
      <c r="E4548" s="1" t="s">
        <v>178</v>
      </c>
      <c r="F4548">
        <v>0.27</v>
      </c>
      <c r="G4548">
        <v>0.01</v>
      </c>
      <c r="H4548">
        <v>0.02</v>
      </c>
      <c r="I4548">
        <v>0.03</v>
      </c>
      <c r="J4548">
        <v>0.33</v>
      </c>
    </row>
    <row r="4549" spans="1:10" x14ac:dyDescent="0.2">
      <c r="A4549" s="1" t="s">
        <v>3244</v>
      </c>
      <c r="B4549" s="1" t="s">
        <v>113</v>
      </c>
      <c r="C4549" s="1" t="s">
        <v>11</v>
      </c>
      <c r="D4549" s="1" t="s">
        <v>45</v>
      </c>
      <c r="E4549" s="1" t="s">
        <v>86</v>
      </c>
      <c r="F4549">
        <v>0.14000000000000001</v>
      </c>
      <c r="G4549">
        <v>0.12</v>
      </c>
      <c r="H4549">
        <v>0</v>
      </c>
      <c r="I4549">
        <v>0.08</v>
      </c>
      <c r="J4549">
        <v>0.33</v>
      </c>
    </row>
    <row r="4550" spans="1:10" x14ac:dyDescent="0.2">
      <c r="A4550" s="1" t="s">
        <v>2988</v>
      </c>
      <c r="B4550" s="1" t="s">
        <v>32</v>
      </c>
      <c r="C4550" s="1" t="s">
        <v>18</v>
      </c>
      <c r="D4550" s="1" t="s">
        <v>12</v>
      </c>
      <c r="E4550" s="1" t="s">
        <v>109</v>
      </c>
      <c r="F4550">
        <v>0.12</v>
      </c>
      <c r="G4550">
        <v>0.18</v>
      </c>
      <c r="H4550">
        <v>0</v>
      </c>
      <c r="I4550">
        <v>0.03</v>
      </c>
      <c r="J4550">
        <v>0.33</v>
      </c>
    </row>
    <row r="4551" spans="1:10" x14ac:dyDescent="0.2">
      <c r="A4551" s="1" t="s">
        <v>3245</v>
      </c>
      <c r="B4551" s="1" t="s">
        <v>113</v>
      </c>
      <c r="C4551" s="1" t="s">
        <v>18</v>
      </c>
      <c r="D4551" s="1" t="s">
        <v>45</v>
      </c>
      <c r="E4551" s="1" t="s">
        <v>251</v>
      </c>
      <c r="F4551">
        <v>0</v>
      </c>
      <c r="G4551">
        <v>0</v>
      </c>
      <c r="H4551">
        <v>0.33</v>
      </c>
      <c r="I4551">
        <v>0</v>
      </c>
      <c r="J4551">
        <v>0.33</v>
      </c>
    </row>
    <row r="4552" spans="1:10" x14ac:dyDescent="0.2">
      <c r="A4552" s="1" t="s">
        <v>3246</v>
      </c>
      <c r="B4552" s="1" t="s">
        <v>10</v>
      </c>
      <c r="C4552" s="1" t="s">
        <v>57</v>
      </c>
      <c r="D4552" s="1" t="s">
        <v>22</v>
      </c>
      <c r="E4552" s="1" t="s">
        <v>59</v>
      </c>
      <c r="F4552">
        <v>0.31</v>
      </c>
      <c r="G4552">
        <v>0</v>
      </c>
      <c r="H4552">
        <v>0</v>
      </c>
      <c r="I4552">
        <v>0.02</v>
      </c>
      <c r="J4552">
        <v>0.33</v>
      </c>
    </row>
    <row r="4553" spans="1:10" x14ac:dyDescent="0.2">
      <c r="A4553" s="1" t="s">
        <v>2911</v>
      </c>
      <c r="B4553" s="1" t="s">
        <v>10</v>
      </c>
      <c r="C4553" s="1" t="s">
        <v>33</v>
      </c>
      <c r="D4553" s="1" t="s">
        <v>38</v>
      </c>
      <c r="E4553" s="1" t="s">
        <v>109</v>
      </c>
      <c r="F4553">
        <v>0.15</v>
      </c>
      <c r="G4553">
        <v>0.15</v>
      </c>
      <c r="H4553">
        <v>0</v>
      </c>
      <c r="I4553">
        <v>0.03</v>
      </c>
      <c r="J4553">
        <v>0.33</v>
      </c>
    </row>
    <row r="4554" spans="1:10" x14ac:dyDescent="0.2">
      <c r="A4554" s="1" t="s">
        <v>3247</v>
      </c>
      <c r="B4554" s="1" t="s">
        <v>113</v>
      </c>
      <c r="C4554" s="1" t="s">
        <v>42</v>
      </c>
      <c r="D4554" s="1" t="s">
        <v>22</v>
      </c>
      <c r="E4554" s="1" t="s">
        <v>55</v>
      </c>
      <c r="F4554">
        <v>0.13</v>
      </c>
      <c r="G4554">
        <v>0.15</v>
      </c>
      <c r="H4554">
        <v>0</v>
      </c>
      <c r="I4554">
        <v>0.05</v>
      </c>
      <c r="J4554">
        <v>0.33</v>
      </c>
    </row>
    <row r="4555" spans="1:10" x14ac:dyDescent="0.2">
      <c r="A4555" s="1" t="s">
        <v>2946</v>
      </c>
      <c r="B4555" s="1" t="s">
        <v>36</v>
      </c>
      <c r="C4555" s="1" t="s">
        <v>67</v>
      </c>
      <c r="D4555" s="1" t="s">
        <v>58</v>
      </c>
      <c r="E4555" s="1" t="s">
        <v>39</v>
      </c>
      <c r="F4555">
        <v>0.14000000000000001</v>
      </c>
      <c r="G4555">
        <v>0.14000000000000001</v>
      </c>
      <c r="H4555">
        <v>0</v>
      </c>
      <c r="I4555">
        <v>0.05</v>
      </c>
      <c r="J4555">
        <v>0.33</v>
      </c>
    </row>
    <row r="4556" spans="1:10" x14ac:dyDescent="0.2">
      <c r="A4556" s="1" t="s">
        <v>2667</v>
      </c>
      <c r="B4556" s="1" t="s">
        <v>36</v>
      </c>
      <c r="C4556" s="1" t="s">
        <v>18</v>
      </c>
      <c r="D4556" s="1" t="s">
        <v>22</v>
      </c>
      <c r="E4556" s="1" t="s">
        <v>55</v>
      </c>
      <c r="F4556">
        <v>0</v>
      </c>
      <c r="G4556">
        <v>0.3</v>
      </c>
      <c r="H4556">
        <v>0</v>
      </c>
      <c r="I4556">
        <v>0.03</v>
      </c>
      <c r="J4556">
        <v>0.33</v>
      </c>
    </row>
    <row r="4557" spans="1:10" x14ac:dyDescent="0.2">
      <c r="A4557" s="1" t="s">
        <v>1473</v>
      </c>
      <c r="B4557" s="1" t="s">
        <v>10</v>
      </c>
      <c r="C4557" s="1" t="s">
        <v>18</v>
      </c>
      <c r="D4557" s="1" t="s">
        <v>45</v>
      </c>
      <c r="E4557" s="1" t="s">
        <v>59</v>
      </c>
      <c r="F4557">
        <v>0.26</v>
      </c>
      <c r="G4557">
        <v>0.05</v>
      </c>
      <c r="H4557">
        <v>0</v>
      </c>
      <c r="I4557">
        <v>0.03</v>
      </c>
      <c r="J4557">
        <v>0.33</v>
      </c>
    </row>
    <row r="4558" spans="1:10" x14ac:dyDescent="0.2">
      <c r="A4558" s="1" t="s">
        <v>3248</v>
      </c>
      <c r="B4558" s="1" t="s">
        <v>559</v>
      </c>
      <c r="C4558" s="1" t="s">
        <v>57</v>
      </c>
      <c r="D4558" s="1" t="s">
        <v>71</v>
      </c>
      <c r="E4558" s="1" t="s">
        <v>178</v>
      </c>
      <c r="F4558">
        <v>0.2</v>
      </c>
      <c r="G4558">
        <v>0.09</v>
      </c>
      <c r="H4558">
        <v>0</v>
      </c>
      <c r="I4558">
        <v>0.05</v>
      </c>
      <c r="J4558">
        <v>0.33</v>
      </c>
    </row>
    <row r="4559" spans="1:10" x14ac:dyDescent="0.2">
      <c r="A4559" s="1" t="s">
        <v>3249</v>
      </c>
      <c r="B4559" s="1" t="s">
        <v>126</v>
      </c>
      <c r="C4559" s="1" t="s">
        <v>124</v>
      </c>
      <c r="D4559" s="1" t="s">
        <v>71</v>
      </c>
      <c r="E4559" s="1" t="s">
        <v>319</v>
      </c>
      <c r="F4559">
        <v>0.26</v>
      </c>
      <c r="G4559">
        <v>7.0000000000000007E-2</v>
      </c>
      <c r="H4559">
        <v>0</v>
      </c>
      <c r="I4559">
        <v>0.01</v>
      </c>
      <c r="J4559">
        <v>0.33</v>
      </c>
    </row>
    <row r="4560" spans="1:10" x14ac:dyDescent="0.2">
      <c r="A4560" s="1" t="s">
        <v>3250</v>
      </c>
      <c r="B4560" s="1" t="s">
        <v>20</v>
      </c>
      <c r="C4560" s="1" t="s">
        <v>29</v>
      </c>
      <c r="D4560" s="1" t="s">
        <v>52</v>
      </c>
      <c r="E4560" s="1" t="s">
        <v>13</v>
      </c>
      <c r="F4560">
        <v>0.14000000000000001</v>
      </c>
      <c r="G4560">
        <v>0.01</v>
      </c>
      <c r="H4560">
        <v>0.16</v>
      </c>
      <c r="I4560">
        <v>0.01</v>
      </c>
      <c r="J4560">
        <v>0.33</v>
      </c>
    </row>
    <row r="4561" spans="1:10" x14ac:dyDescent="0.2">
      <c r="A4561" s="1" t="s">
        <v>977</v>
      </c>
      <c r="B4561" s="1" t="s">
        <v>126</v>
      </c>
      <c r="C4561" s="1" t="s">
        <v>25</v>
      </c>
      <c r="D4561" s="1" t="s">
        <v>26</v>
      </c>
      <c r="E4561" s="1" t="s">
        <v>99</v>
      </c>
      <c r="F4561">
        <v>0.26</v>
      </c>
      <c r="G4561">
        <v>7.0000000000000007E-2</v>
      </c>
      <c r="H4561">
        <v>0</v>
      </c>
      <c r="I4561">
        <v>0.01</v>
      </c>
      <c r="J4561">
        <v>0.33</v>
      </c>
    </row>
    <row r="4562" spans="1:10" x14ac:dyDescent="0.2">
      <c r="A4562" s="1" t="s">
        <v>1281</v>
      </c>
      <c r="B4562" s="1" t="s">
        <v>102</v>
      </c>
      <c r="C4562" s="1" t="s">
        <v>124</v>
      </c>
      <c r="D4562" s="1" t="s">
        <v>38</v>
      </c>
      <c r="E4562" s="1" t="s">
        <v>183</v>
      </c>
      <c r="F4562">
        <v>0.25</v>
      </c>
      <c r="G4562">
        <v>7.0000000000000007E-2</v>
      </c>
      <c r="H4562">
        <v>0</v>
      </c>
      <c r="I4562">
        <v>0.01</v>
      </c>
      <c r="J4562">
        <v>0.33</v>
      </c>
    </row>
    <row r="4563" spans="1:10" x14ac:dyDescent="0.2">
      <c r="A4563" s="1" t="s">
        <v>3251</v>
      </c>
      <c r="B4563" s="1" t="s">
        <v>32</v>
      </c>
      <c r="C4563" s="1" t="s">
        <v>29</v>
      </c>
      <c r="D4563" s="1" t="s">
        <v>38</v>
      </c>
      <c r="E4563" s="1" t="s">
        <v>86</v>
      </c>
      <c r="F4563">
        <v>0.28999999999999998</v>
      </c>
      <c r="G4563">
        <v>0.02</v>
      </c>
      <c r="H4563">
        <v>0</v>
      </c>
      <c r="I4563">
        <v>0.03</v>
      </c>
      <c r="J4563">
        <v>0.33</v>
      </c>
    </row>
    <row r="4564" spans="1:10" x14ac:dyDescent="0.2">
      <c r="A4564" s="1" t="s">
        <v>3252</v>
      </c>
      <c r="B4564" s="1" t="s">
        <v>10</v>
      </c>
      <c r="C4564" s="1" t="s">
        <v>18</v>
      </c>
      <c r="D4564" s="1" t="s">
        <v>58</v>
      </c>
      <c r="E4564" s="1" t="s">
        <v>3099</v>
      </c>
      <c r="F4564">
        <v>0.31</v>
      </c>
      <c r="G4564">
        <v>0</v>
      </c>
      <c r="H4564">
        <v>0</v>
      </c>
      <c r="I4564">
        <v>0.02</v>
      </c>
      <c r="J4564">
        <v>0.33</v>
      </c>
    </row>
    <row r="4565" spans="1:10" x14ac:dyDescent="0.2">
      <c r="A4565" s="1" t="s">
        <v>3253</v>
      </c>
      <c r="B4565" s="1" t="s">
        <v>10</v>
      </c>
      <c r="C4565" s="1" t="s">
        <v>33</v>
      </c>
      <c r="D4565" s="1" t="s">
        <v>22</v>
      </c>
      <c r="E4565" s="1" t="s">
        <v>770</v>
      </c>
      <c r="F4565">
        <v>0.31</v>
      </c>
      <c r="G4565">
        <v>0</v>
      </c>
      <c r="H4565">
        <v>0</v>
      </c>
      <c r="I4565">
        <v>0.02</v>
      </c>
      <c r="J4565">
        <v>0.33</v>
      </c>
    </row>
    <row r="4566" spans="1:10" x14ac:dyDescent="0.2">
      <c r="A4566" s="1" t="s">
        <v>3254</v>
      </c>
      <c r="B4566" s="1" t="s">
        <v>41</v>
      </c>
      <c r="C4566" s="1" t="s">
        <v>54</v>
      </c>
      <c r="D4566" s="1" t="s">
        <v>1</v>
      </c>
      <c r="E4566" s="1" t="s">
        <v>55</v>
      </c>
      <c r="F4566">
        <v>0.12</v>
      </c>
      <c r="G4566">
        <v>0.1</v>
      </c>
      <c r="H4566">
        <v>0.08</v>
      </c>
      <c r="I4566">
        <v>0.03</v>
      </c>
      <c r="J4566">
        <v>0.33</v>
      </c>
    </row>
    <row r="4567" spans="1:10" x14ac:dyDescent="0.2">
      <c r="A4567" s="1" t="s">
        <v>3255</v>
      </c>
      <c r="B4567" s="1" t="s">
        <v>102</v>
      </c>
      <c r="C4567" s="1" t="s">
        <v>124</v>
      </c>
      <c r="D4567" s="1" t="s">
        <v>58</v>
      </c>
      <c r="E4567" s="1" t="s">
        <v>248</v>
      </c>
      <c r="F4567">
        <v>0.25</v>
      </c>
      <c r="G4567">
        <v>7.0000000000000007E-2</v>
      </c>
      <c r="H4567">
        <v>0</v>
      </c>
      <c r="I4567">
        <v>0.01</v>
      </c>
      <c r="J4567">
        <v>0.33</v>
      </c>
    </row>
    <row r="4568" spans="1:10" x14ac:dyDescent="0.2">
      <c r="A4568" s="1" t="s">
        <v>1744</v>
      </c>
      <c r="B4568" s="1" t="s">
        <v>32</v>
      </c>
      <c r="C4568" s="1" t="s">
        <v>33</v>
      </c>
      <c r="D4568" s="1" t="s">
        <v>45</v>
      </c>
      <c r="E4568" s="1" t="s">
        <v>109</v>
      </c>
      <c r="F4568">
        <v>0.12</v>
      </c>
      <c r="G4568">
        <v>0.13</v>
      </c>
      <c r="H4568">
        <v>0.06</v>
      </c>
      <c r="I4568">
        <v>0.03</v>
      </c>
      <c r="J4568">
        <v>0.33</v>
      </c>
    </row>
    <row r="4569" spans="1:10" x14ac:dyDescent="0.2">
      <c r="A4569" s="1" t="s">
        <v>3052</v>
      </c>
      <c r="B4569" s="1" t="s">
        <v>10</v>
      </c>
      <c r="C4569" s="1" t="s">
        <v>15</v>
      </c>
      <c r="D4569" s="1" t="s">
        <v>26</v>
      </c>
      <c r="E4569" s="1" t="s">
        <v>86</v>
      </c>
      <c r="F4569">
        <v>0.3</v>
      </c>
      <c r="G4569">
        <v>0</v>
      </c>
      <c r="H4569">
        <v>0</v>
      </c>
      <c r="I4569">
        <v>0.03</v>
      </c>
      <c r="J4569">
        <v>0.33</v>
      </c>
    </row>
    <row r="4570" spans="1:10" x14ac:dyDescent="0.2">
      <c r="A4570" s="1" t="s">
        <v>3256</v>
      </c>
      <c r="B4570" s="1" t="s">
        <v>41</v>
      </c>
      <c r="C4570" s="1" t="s">
        <v>47</v>
      </c>
      <c r="D4570" s="1" t="s">
        <v>38</v>
      </c>
      <c r="E4570" s="1" t="s">
        <v>55</v>
      </c>
      <c r="F4570">
        <v>0.16</v>
      </c>
      <c r="G4570">
        <v>0.13</v>
      </c>
      <c r="H4570">
        <v>0</v>
      </c>
      <c r="I4570">
        <v>0.04</v>
      </c>
      <c r="J4570">
        <v>0.33</v>
      </c>
    </row>
    <row r="4571" spans="1:10" x14ac:dyDescent="0.2">
      <c r="A4571" s="1" t="s">
        <v>1171</v>
      </c>
      <c r="B4571" s="1" t="s">
        <v>102</v>
      </c>
      <c r="C4571" s="1" t="s">
        <v>54</v>
      </c>
      <c r="D4571" s="1" t="s">
        <v>16</v>
      </c>
      <c r="E4571" s="1" t="s">
        <v>99</v>
      </c>
      <c r="F4571">
        <v>0.25</v>
      </c>
      <c r="G4571">
        <v>7.0000000000000007E-2</v>
      </c>
      <c r="H4571">
        <v>0</v>
      </c>
      <c r="I4571">
        <v>0.01</v>
      </c>
      <c r="J4571">
        <v>0.33</v>
      </c>
    </row>
    <row r="4572" spans="1:10" x14ac:dyDescent="0.2">
      <c r="A4572" s="1" t="s">
        <v>3257</v>
      </c>
      <c r="B4572" s="1" t="s">
        <v>113</v>
      </c>
      <c r="C4572" s="1" t="s">
        <v>11</v>
      </c>
      <c r="D4572" s="1" t="s">
        <v>45</v>
      </c>
      <c r="E4572" s="1" t="s">
        <v>55</v>
      </c>
      <c r="F4572">
        <v>0.21</v>
      </c>
      <c r="G4572">
        <v>0</v>
      </c>
      <c r="H4572">
        <v>0.1</v>
      </c>
      <c r="I4572">
        <v>0.02</v>
      </c>
      <c r="J4572">
        <v>0.33</v>
      </c>
    </row>
    <row r="4573" spans="1:10" x14ac:dyDescent="0.2">
      <c r="A4573" s="1" t="s">
        <v>3258</v>
      </c>
      <c r="B4573" s="1" t="s">
        <v>36</v>
      </c>
      <c r="C4573" s="1" t="s">
        <v>18</v>
      </c>
      <c r="D4573" s="1" t="s">
        <v>12</v>
      </c>
      <c r="E4573" s="1" t="s">
        <v>99</v>
      </c>
      <c r="F4573">
        <v>0.31</v>
      </c>
      <c r="G4573">
        <v>0</v>
      </c>
      <c r="H4573">
        <v>0</v>
      </c>
      <c r="I4573">
        <v>0.03</v>
      </c>
      <c r="J4573">
        <v>0.33</v>
      </c>
    </row>
    <row r="4574" spans="1:10" x14ac:dyDescent="0.2">
      <c r="A4574" s="1" t="s">
        <v>1957</v>
      </c>
      <c r="B4574" s="1" t="s">
        <v>64</v>
      </c>
      <c r="C4574" s="1" t="s">
        <v>65</v>
      </c>
      <c r="D4574" s="1" t="s">
        <v>71</v>
      </c>
      <c r="E4574" s="1" t="s">
        <v>603</v>
      </c>
      <c r="F4574">
        <v>0.09</v>
      </c>
      <c r="G4574">
        <v>0.13</v>
      </c>
      <c r="H4574">
        <v>0.08</v>
      </c>
      <c r="I4574">
        <v>0.04</v>
      </c>
      <c r="J4574">
        <v>0.33</v>
      </c>
    </row>
    <row r="4575" spans="1:10" x14ac:dyDescent="0.2">
      <c r="A4575" s="1" t="s">
        <v>2025</v>
      </c>
      <c r="B4575" s="1" t="s">
        <v>126</v>
      </c>
      <c r="C4575" s="1" t="s">
        <v>42</v>
      </c>
      <c r="D4575" s="1" t="s">
        <v>1</v>
      </c>
      <c r="E4575" s="1" t="s">
        <v>319</v>
      </c>
      <c r="F4575">
        <v>0.26</v>
      </c>
      <c r="G4575">
        <v>7.0000000000000007E-2</v>
      </c>
      <c r="H4575">
        <v>0</v>
      </c>
      <c r="I4575">
        <v>0.01</v>
      </c>
      <c r="J4575">
        <v>0.33</v>
      </c>
    </row>
    <row r="4576" spans="1:10" x14ac:dyDescent="0.2">
      <c r="A4576" s="1" t="s">
        <v>3259</v>
      </c>
      <c r="B4576" s="1" t="s">
        <v>36</v>
      </c>
      <c r="C4576" s="1" t="s">
        <v>57</v>
      </c>
      <c r="D4576" s="1" t="s">
        <v>12</v>
      </c>
      <c r="E4576" s="1" t="s">
        <v>137</v>
      </c>
      <c r="F4576">
        <v>0</v>
      </c>
      <c r="G4576">
        <v>0.25</v>
      </c>
      <c r="H4576">
        <v>0</v>
      </c>
      <c r="I4576">
        <v>0.08</v>
      </c>
      <c r="J4576">
        <v>0.33</v>
      </c>
    </row>
    <row r="4577" spans="1:10" x14ac:dyDescent="0.2">
      <c r="A4577" s="1" t="s">
        <v>930</v>
      </c>
      <c r="B4577" s="1" t="s">
        <v>107</v>
      </c>
      <c r="C4577" s="1" t="s">
        <v>67</v>
      </c>
      <c r="D4577" s="1" t="s">
        <v>38</v>
      </c>
      <c r="E4577" s="1" t="s">
        <v>99</v>
      </c>
      <c r="F4577">
        <v>0.14000000000000001</v>
      </c>
      <c r="G4577">
        <v>0.15</v>
      </c>
      <c r="H4577">
        <v>0</v>
      </c>
      <c r="I4577">
        <v>0.04</v>
      </c>
      <c r="J4577">
        <v>0.33</v>
      </c>
    </row>
    <row r="4578" spans="1:10" x14ac:dyDescent="0.2">
      <c r="A4578" s="1" t="s">
        <v>3260</v>
      </c>
      <c r="B4578" s="1" t="s">
        <v>41</v>
      </c>
      <c r="C4578" s="1" t="s">
        <v>47</v>
      </c>
      <c r="D4578" s="1" t="s">
        <v>12</v>
      </c>
      <c r="E4578" s="1" t="s">
        <v>59</v>
      </c>
      <c r="F4578">
        <v>0.16</v>
      </c>
      <c r="G4578">
        <v>0.13</v>
      </c>
      <c r="H4578">
        <v>0</v>
      </c>
      <c r="I4578">
        <v>0.04</v>
      </c>
      <c r="J4578">
        <v>0.33</v>
      </c>
    </row>
    <row r="4579" spans="1:10" x14ac:dyDescent="0.2">
      <c r="A4579" s="1" t="s">
        <v>2456</v>
      </c>
      <c r="B4579" s="1" t="s">
        <v>49</v>
      </c>
      <c r="C4579" s="1" t="s">
        <v>25</v>
      </c>
      <c r="D4579" s="1" t="s">
        <v>38</v>
      </c>
      <c r="E4579" s="1" t="s">
        <v>59</v>
      </c>
      <c r="F4579">
        <v>0.24</v>
      </c>
      <c r="G4579">
        <v>0.09</v>
      </c>
      <c r="H4579">
        <v>0</v>
      </c>
      <c r="I4579">
        <v>0.01</v>
      </c>
      <c r="J4579">
        <v>0.33</v>
      </c>
    </row>
    <row r="4580" spans="1:10" x14ac:dyDescent="0.2">
      <c r="A4580" s="1" t="s">
        <v>3261</v>
      </c>
      <c r="B4580" s="1" t="s">
        <v>128</v>
      </c>
      <c r="C4580" s="1" t="s">
        <v>75</v>
      </c>
      <c r="D4580" s="1" t="s">
        <v>38</v>
      </c>
      <c r="E4580" s="1" t="s">
        <v>109</v>
      </c>
      <c r="F4580">
        <v>0.21</v>
      </c>
      <c r="G4580">
        <v>0.09</v>
      </c>
      <c r="H4580">
        <v>0</v>
      </c>
      <c r="I4580">
        <v>0.03</v>
      </c>
      <c r="J4580">
        <v>0.33</v>
      </c>
    </row>
    <row r="4581" spans="1:10" x14ac:dyDescent="0.2">
      <c r="A4581" s="1" t="s">
        <v>3262</v>
      </c>
      <c r="B4581" s="1" t="s">
        <v>41</v>
      </c>
      <c r="C4581" s="1" t="s">
        <v>47</v>
      </c>
      <c r="D4581" s="1" t="s">
        <v>71</v>
      </c>
      <c r="E4581" s="1" t="s">
        <v>498</v>
      </c>
      <c r="F4581">
        <v>0.16</v>
      </c>
      <c r="G4581">
        <v>0.13</v>
      </c>
      <c r="H4581">
        <v>0</v>
      </c>
      <c r="I4581">
        <v>0.04</v>
      </c>
      <c r="J4581">
        <v>0.33</v>
      </c>
    </row>
    <row r="4582" spans="1:10" x14ac:dyDescent="0.2">
      <c r="A4582" s="1" t="s">
        <v>3263</v>
      </c>
      <c r="B4582" s="1" t="s">
        <v>559</v>
      </c>
      <c r="C4582" s="1" t="s">
        <v>57</v>
      </c>
      <c r="D4582" s="1" t="s">
        <v>1</v>
      </c>
      <c r="E4582" s="1" t="s">
        <v>55</v>
      </c>
      <c r="F4582">
        <v>0.15</v>
      </c>
      <c r="G4582">
        <v>0.13</v>
      </c>
      <c r="H4582">
        <v>0</v>
      </c>
      <c r="I4582">
        <v>0.05</v>
      </c>
      <c r="J4582">
        <v>0.33</v>
      </c>
    </row>
    <row r="4583" spans="1:10" x14ac:dyDescent="0.2">
      <c r="A4583" s="1" t="s">
        <v>2540</v>
      </c>
      <c r="B4583" s="1" t="s">
        <v>32</v>
      </c>
      <c r="C4583" s="1" t="s">
        <v>67</v>
      </c>
      <c r="D4583" s="1" t="s">
        <v>38</v>
      </c>
      <c r="E4583" s="1" t="s">
        <v>159</v>
      </c>
      <c r="F4583">
        <v>0.22</v>
      </c>
      <c r="G4583">
        <v>0.08</v>
      </c>
      <c r="H4583">
        <v>0</v>
      </c>
      <c r="I4583">
        <v>0.03</v>
      </c>
      <c r="J4583">
        <v>0.33</v>
      </c>
    </row>
    <row r="4584" spans="1:10" x14ac:dyDescent="0.2">
      <c r="A4584" s="1" t="s">
        <v>3228</v>
      </c>
      <c r="B4584" s="1" t="s">
        <v>10</v>
      </c>
      <c r="C4584" s="1" t="s">
        <v>18</v>
      </c>
      <c r="D4584" s="1" t="s">
        <v>38</v>
      </c>
      <c r="E4584" s="1" t="s">
        <v>420</v>
      </c>
      <c r="F4584">
        <v>0.17</v>
      </c>
      <c r="G4584">
        <v>0.13</v>
      </c>
      <c r="H4584">
        <v>0</v>
      </c>
      <c r="I4584">
        <v>0.03</v>
      </c>
      <c r="J4584">
        <v>0.33</v>
      </c>
    </row>
    <row r="4585" spans="1:10" x14ac:dyDescent="0.2">
      <c r="A4585" s="1" t="s">
        <v>3264</v>
      </c>
      <c r="B4585" s="1" t="s">
        <v>113</v>
      </c>
      <c r="C4585" s="1" t="s">
        <v>11</v>
      </c>
      <c r="D4585" s="1" t="s">
        <v>22</v>
      </c>
      <c r="E4585" s="1" t="s">
        <v>178</v>
      </c>
      <c r="F4585">
        <v>0.26</v>
      </c>
      <c r="G4585">
        <v>0</v>
      </c>
      <c r="H4585">
        <v>0.03</v>
      </c>
      <c r="I4585">
        <v>0.03</v>
      </c>
      <c r="J4585">
        <v>0.33</v>
      </c>
    </row>
    <row r="4586" spans="1:10" x14ac:dyDescent="0.2">
      <c r="A4586" s="1" t="s">
        <v>494</v>
      </c>
      <c r="B4586" s="1" t="s">
        <v>20</v>
      </c>
      <c r="C4586" s="1" t="s">
        <v>15</v>
      </c>
      <c r="D4586" s="1" t="s">
        <v>12</v>
      </c>
      <c r="E4586" s="1" t="s">
        <v>99</v>
      </c>
      <c r="F4586">
        <v>0.3</v>
      </c>
      <c r="G4586">
        <v>0</v>
      </c>
      <c r="H4586">
        <v>0</v>
      </c>
      <c r="I4586">
        <v>0.03</v>
      </c>
      <c r="J4586">
        <v>0.33</v>
      </c>
    </row>
    <row r="4587" spans="1:10" x14ac:dyDescent="0.2">
      <c r="A4587" s="1" t="s">
        <v>1789</v>
      </c>
      <c r="B4587" s="1" t="s">
        <v>41</v>
      </c>
      <c r="C4587" s="1" t="s">
        <v>18</v>
      </c>
      <c r="D4587" s="1" t="s">
        <v>12</v>
      </c>
      <c r="E4587" s="1" t="s">
        <v>55</v>
      </c>
      <c r="F4587">
        <v>0.16</v>
      </c>
      <c r="G4587">
        <v>0.13</v>
      </c>
      <c r="H4587">
        <v>0</v>
      </c>
      <c r="I4587">
        <v>0.04</v>
      </c>
      <c r="J4587">
        <v>0.33</v>
      </c>
    </row>
    <row r="4588" spans="1:10" x14ac:dyDescent="0.2">
      <c r="A4588" s="1" t="s">
        <v>3265</v>
      </c>
      <c r="B4588" s="1" t="s">
        <v>64</v>
      </c>
      <c r="C4588" s="1" t="s">
        <v>216</v>
      </c>
      <c r="D4588" s="1" t="s">
        <v>45</v>
      </c>
      <c r="E4588" s="1" t="s">
        <v>164</v>
      </c>
      <c r="F4588">
        <v>0.1</v>
      </c>
      <c r="G4588">
        <v>0.18</v>
      </c>
      <c r="H4588">
        <v>0</v>
      </c>
      <c r="I4588">
        <v>0.05</v>
      </c>
      <c r="J4588">
        <v>0.33</v>
      </c>
    </row>
    <row r="4589" spans="1:10" x14ac:dyDescent="0.2">
      <c r="A4589" s="1" t="s">
        <v>2851</v>
      </c>
      <c r="B4589" s="1" t="s">
        <v>41</v>
      </c>
      <c r="C4589" s="1" t="s">
        <v>54</v>
      </c>
      <c r="D4589" s="1" t="s">
        <v>12</v>
      </c>
      <c r="E4589" s="1" t="s">
        <v>55</v>
      </c>
      <c r="F4589">
        <v>0.16</v>
      </c>
      <c r="G4589">
        <v>0.13</v>
      </c>
      <c r="H4589">
        <v>0</v>
      </c>
      <c r="I4589">
        <v>0.04</v>
      </c>
      <c r="J4589">
        <v>0.33</v>
      </c>
    </row>
    <row r="4590" spans="1:10" x14ac:dyDescent="0.2">
      <c r="A4590" s="1" t="s">
        <v>3266</v>
      </c>
      <c r="B4590" s="1" t="s">
        <v>49</v>
      </c>
      <c r="C4590" s="1" t="s">
        <v>42</v>
      </c>
      <c r="D4590" s="1" t="s">
        <v>1</v>
      </c>
      <c r="E4590" s="1" t="s">
        <v>13</v>
      </c>
      <c r="F4590">
        <v>0.17</v>
      </c>
      <c r="G4590">
        <v>0.06</v>
      </c>
      <c r="H4590">
        <v>0.09</v>
      </c>
      <c r="I4590">
        <v>0.01</v>
      </c>
      <c r="J4590">
        <v>0.33</v>
      </c>
    </row>
    <row r="4591" spans="1:10" x14ac:dyDescent="0.2">
      <c r="A4591" s="1" t="s">
        <v>3267</v>
      </c>
      <c r="B4591" s="1" t="s">
        <v>36</v>
      </c>
      <c r="C4591" s="1" t="s">
        <v>75</v>
      </c>
      <c r="D4591" s="1" t="s">
        <v>71</v>
      </c>
      <c r="E4591" s="1" t="s">
        <v>251</v>
      </c>
      <c r="F4591">
        <v>0.1</v>
      </c>
      <c r="G4591">
        <v>0.11</v>
      </c>
      <c r="H4591">
        <v>0.06</v>
      </c>
      <c r="I4591">
        <v>0.05</v>
      </c>
      <c r="J4591">
        <v>0.33</v>
      </c>
    </row>
    <row r="4592" spans="1:10" x14ac:dyDescent="0.2">
      <c r="A4592" s="1" t="s">
        <v>1367</v>
      </c>
      <c r="B4592" s="1" t="s">
        <v>41</v>
      </c>
      <c r="C4592" s="1" t="s">
        <v>18</v>
      </c>
      <c r="D4592" s="1" t="s">
        <v>38</v>
      </c>
      <c r="E4592" s="1" t="s">
        <v>175</v>
      </c>
      <c r="F4592">
        <v>0.14000000000000001</v>
      </c>
      <c r="G4592">
        <v>0.03</v>
      </c>
      <c r="H4592">
        <v>0</v>
      </c>
      <c r="I4592">
        <v>0.16</v>
      </c>
      <c r="J4592">
        <v>0.33</v>
      </c>
    </row>
    <row r="4593" spans="1:10" x14ac:dyDescent="0.2">
      <c r="A4593" s="1" t="s">
        <v>788</v>
      </c>
      <c r="B4593" s="1" t="s">
        <v>102</v>
      </c>
      <c r="C4593" s="1" t="s">
        <v>11</v>
      </c>
      <c r="D4593" s="1" t="s">
        <v>71</v>
      </c>
      <c r="E4593" s="1" t="s">
        <v>99</v>
      </c>
      <c r="F4593">
        <v>0.26</v>
      </c>
      <c r="G4593">
        <v>0.06</v>
      </c>
      <c r="H4593">
        <v>0</v>
      </c>
      <c r="I4593">
        <v>0.01</v>
      </c>
      <c r="J4593">
        <v>0.33</v>
      </c>
    </row>
    <row r="4594" spans="1:10" x14ac:dyDescent="0.2">
      <c r="A4594" s="1" t="s">
        <v>3268</v>
      </c>
      <c r="B4594" s="1" t="s">
        <v>49</v>
      </c>
      <c r="C4594" s="1" t="s">
        <v>54</v>
      </c>
      <c r="D4594" s="1" t="s">
        <v>16</v>
      </c>
      <c r="E4594" s="1" t="s">
        <v>319</v>
      </c>
      <c r="F4594">
        <v>0.24</v>
      </c>
      <c r="G4594">
        <v>0.09</v>
      </c>
      <c r="H4594">
        <v>0</v>
      </c>
      <c r="I4594">
        <v>0.01</v>
      </c>
      <c r="J4594">
        <v>0.33</v>
      </c>
    </row>
    <row r="4595" spans="1:10" x14ac:dyDescent="0.2">
      <c r="A4595" s="1" t="s">
        <v>3269</v>
      </c>
      <c r="B4595" s="1" t="s">
        <v>41</v>
      </c>
      <c r="C4595" s="1" t="s">
        <v>124</v>
      </c>
      <c r="D4595" s="1" t="s">
        <v>38</v>
      </c>
      <c r="E4595" s="1" t="s">
        <v>178</v>
      </c>
      <c r="F4595">
        <v>0.05</v>
      </c>
      <c r="G4595">
        <v>0.04</v>
      </c>
      <c r="H4595">
        <v>0.23</v>
      </c>
      <c r="I4595">
        <v>0.01</v>
      </c>
      <c r="J4595">
        <v>0.33</v>
      </c>
    </row>
    <row r="4596" spans="1:10" x14ac:dyDescent="0.2">
      <c r="A4596" s="1" t="s">
        <v>3270</v>
      </c>
      <c r="B4596" s="1" t="s">
        <v>36</v>
      </c>
      <c r="C4596" s="1" t="s">
        <v>15</v>
      </c>
      <c r="D4596" s="1" t="s">
        <v>12</v>
      </c>
      <c r="E4596" s="1" t="s">
        <v>99</v>
      </c>
      <c r="F4596">
        <v>0.08</v>
      </c>
      <c r="G4596">
        <v>0.18</v>
      </c>
      <c r="H4596">
        <v>0</v>
      </c>
      <c r="I4596">
        <v>0.06</v>
      </c>
      <c r="J4596">
        <v>0.33</v>
      </c>
    </row>
    <row r="4597" spans="1:10" hidden="1" x14ac:dyDescent="0.2">
      <c r="A4597" s="1" t="s">
        <v>3060</v>
      </c>
      <c r="B4597" s="1" t="s">
        <v>342</v>
      </c>
      <c r="C4597" s="1" t="s">
        <v>191</v>
      </c>
      <c r="D4597" s="1" t="s">
        <v>45</v>
      </c>
      <c r="E4597" s="1" t="s">
        <v>13</v>
      </c>
      <c r="F4597">
        <v>0</v>
      </c>
      <c r="G4597">
        <v>0</v>
      </c>
      <c r="H4597">
        <v>0.28999999999999998</v>
      </c>
      <c r="I4597">
        <v>0.04</v>
      </c>
      <c r="J4597">
        <v>0.33</v>
      </c>
    </row>
    <row r="4598" spans="1:10" x14ac:dyDescent="0.2">
      <c r="A4598" s="1" t="s">
        <v>3271</v>
      </c>
      <c r="B4598" s="1" t="s">
        <v>113</v>
      </c>
      <c r="C4598" s="1" t="s">
        <v>57</v>
      </c>
      <c r="D4598" s="1" t="s">
        <v>22</v>
      </c>
      <c r="E4598" s="1" t="s">
        <v>109</v>
      </c>
      <c r="F4598">
        <v>0</v>
      </c>
      <c r="G4598">
        <v>0</v>
      </c>
      <c r="H4598">
        <v>0.33</v>
      </c>
      <c r="I4598">
        <v>0</v>
      </c>
      <c r="J4598">
        <v>0.33</v>
      </c>
    </row>
    <row r="4599" spans="1:10" x14ac:dyDescent="0.2">
      <c r="A4599" s="1" t="s">
        <v>3272</v>
      </c>
      <c r="B4599" s="1" t="s">
        <v>32</v>
      </c>
      <c r="C4599" s="1" t="s">
        <v>18</v>
      </c>
      <c r="D4599" s="1" t="s">
        <v>214</v>
      </c>
      <c r="E4599" s="1" t="s">
        <v>248</v>
      </c>
      <c r="F4599">
        <v>0.17</v>
      </c>
      <c r="G4599">
        <v>0.12</v>
      </c>
      <c r="H4599">
        <v>0.01</v>
      </c>
      <c r="I4599">
        <v>0.03</v>
      </c>
      <c r="J4599">
        <v>0.33</v>
      </c>
    </row>
    <row r="4600" spans="1:10" x14ac:dyDescent="0.2">
      <c r="A4600" s="1" t="s">
        <v>3273</v>
      </c>
      <c r="B4600" s="1" t="s">
        <v>41</v>
      </c>
      <c r="C4600" s="1" t="s">
        <v>11</v>
      </c>
      <c r="D4600" s="1" t="s">
        <v>45</v>
      </c>
      <c r="E4600" s="1" t="s">
        <v>603</v>
      </c>
      <c r="F4600">
        <v>0.09</v>
      </c>
      <c r="G4600">
        <v>7.0000000000000007E-2</v>
      </c>
      <c r="H4600">
        <v>0.15</v>
      </c>
      <c r="I4600">
        <v>0.02</v>
      </c>
      <c r="J4600">
        <v>0.33</v>
      </c>
    </row>
    <row r="4601" spans="1:10" x14ac:dyDescent="0.2">
      <c r="A4601" s="1" t="s">
        <v>2129</v>
      </c>
      <c r="B4601" s="1" t="s">
        <v>36</v>
      </c>
      <c r="C4601" s="1" t="s">
        <v>33</v>
      </c>
      <c r="D4601" s="1" t="s">
        <v>12</v>
      </c>
      <c r="E4601" s="1" t="s">
        <v>59</v>
      </c>
      <c r="F4601">
        <v>0.26</v>
      </c>
      <c r="G4601">
        <v>0.04</v>
      </c>
      <c r="H4601">
        <v>0</v>
      </c>
      <c r="I4601">
        <v>0.03</v>
      </c>
      <c r="J4601">
        <v>0.33</v>
      </c>
    </row>
    <row r="4602" spans="1:10" x14ac:dyDescent="0.2">
      <c r="A4602" s="1" t="s">
        <v>3274</v>
      </c>
      <c r="B4602" s="1" t="s">
        <v>32</v>
      </c>
      <c r="C4602" s="1" t="s">
        <v>33</v>
      </c>
      <c r="D4602" s="1" t="s">
        <v>12</v>
      </c>
      <c r="E4602" s="1" t="s">
        <v>1603</v>
      </c>
      <c r="F4602">
        <v>0.27</v>
      </c>
      <c r="G4602">
        <v>0.04</v>
      </c>
      <c r="H4602">
        <v>0</v>
      </c>
      <c r="I4602">
        <v>0.02</v>
      </c>
      <c r="J4602">
        <v>0.33</v>
      </c>
    </row>
    <row r="4603" spans="1:10" x14ac:dyDescent="0.2">
      <c r="A4603" s="1" t="s">
        <v>3275</v>
      </c>
      <c r="B4603" s="1" t="s">
        <v>41</v>
      </c>
      <c r="C4603" s="1" t="s">
        <v>47</v>
      </c>
      <c r="D4603" s="1" t="s">
        <v>173</v>
      </c>
      <c r="E4603" s="1" t="s">
        <v>178</v>
      </c>
      <c r="F4603">
        <v>0.1</v>
      </c>
      <c r="G4603">
        <v>0.08</v>
      </c>
      <c r="H4603">
        <v>0.12</v>
      </c>
      <c r="I4603">
        <v>0.03</v>
      </c>
      <c r="J4603">
        <v>0.33</v>
      </c>
    </row>
    <row r="4604" spans="1:10" x14ac:dyDescent="0.2">
      <c r="A4604" s="1" t="s">
        <v>3276</v>
      </c>
      <c r="B4604" s="1" t="s">
        <v>20</v>
      </c>
      <c r="C4604" s="1" t="s">
        <v>15</v>
      </c>
      <c r="D4604" s="1" t="s">
        <v>173</v>
      </c>
      <c r="E4604" s="1" t="s">
        <v>1599</v>
      </c>
      <c r="F4604">
        <v>0.31</v>
      </c>
      <c r="G4604">
        <v>0</v>
      </c>
      <c r="H4604">
        <v>0</v>
      </c>
      <c r="I4604">
        <v>0.02</v>
      </c>
      <c r="J4604">
        <v>0.33</v>
      </c>
    </row>
    <row r="4605" spans="1:10" x14ac:dyDescent="0.2">
      <c r="A4605" s="1" t="s">
        <v>2080</v>
      </c>
      <c r="B4605" s="1" t="s">
        <v>36</v>
      </c>
      <c r="C4605" s="1" t="s">
        <v>57</v>
      </c>
      <c r="D4605" s="1" t="s">
        <v>38</v>
      </c>
      <c r="E4605" s="1" t="s">
        <v>369</v>
      </c>
      <c r="F4605">
        <v>0.15</v>
      </c>
      <c r="G4605">
        <v>0.12</v>
      </c>
      <c r="H4605">
        <v>0</v>
      </c>
      <c r="I4605">
        <v>0.05</v>
      </c>
      <c r="J4605">
        <v>0.33</v>
      </c>
    </row>
    <row r="4606" spans="1:10" x14ac:dyDescent="0.2">
      <c r="A4606" s="1" t="s">
        <v>465</v>
      </c>
      <c r="B4606" s="1" t="s">
        <v>126</v>
      </c>
      <c r="C4606" s="1" t="s">
        <v>25</v>
      </c>
      <c r="D4606" s="1" t="s">
        <v>58</v>
      </c>
      <c r="E4606" s="1" t="s">
        <v>59</v>
      </c>
      <c r="F4606">
        <v>0.25</v>
      </c>
      <c r="G4606">
        <v>7.0000000000000007E-2</v>
      </c>
      <c r="H4606">
        <v>0</v>
      </c>
      <c r="I4606">
        <v>0.01</v>
      </c>
      <c r="J4606">
        <v>0.33</v>
      </c>
    </row>
    <row r="4607" spans="1:10" x14ac:dyDescent="0.2">
      <c r="A4607" s="1" t="s">
        <v>3277</v>
      </c>
      <c r="B4607" s="1" t="s">
        <v>10</v>
      </c>
      <c r="C4607" s="1" t="s">
        <v>11</v>
      </c>
      <c r="D4607" s="1" t="s">
        <v>38</v>
      </c>
      <c r="E4607" s="1" t="s">
        <v>159</v>
      </c>
      <c r="F4607">
        <v>0.22</v>
      </c>
      <c r="G4607">
        <v>0.01</v>
      </c>
      <c r="H4607">
        <v>0.08</v>
      </c>
      <c r="I4607">
        <v>0.02</v>
      </c>
      <c r="J4607">
        <v>0.33</v>
      </c>
    </row>
    <row r="4608" spans="1:10" x14ac:dyDescent="0.2">
      <c r="A4608" s="1" t="s">
        <v>3278</v>
      </c>
      <c r="B4608" s="1" t="s">
        <v>113</v>
      </c>
      <c r="C4608" s="1" t="s">
        <v>29</v>
      </c>
      <c r="D4608" s="1" t="s">
        <v>214</v>
      </c>
      <c r="E4608" s="1" t="s">
        <v>319</v>
      </c>
      <c r="F4608">
        <v>0.11</v>
      </c>
      <c r="G4608">
        <v>0.14000000000000001</v>
      </c>
      <c r="H4608">
        <v>0</v>
      </c>
      <c r="I4608">
        <v>0.08</v>
      </c>
      <c r="J4608">
        <v>0.33</v>
      </c>
    </row>
    <row r="4609" spans="1:10" x14ac:dyDescent="0.2">
      <c r="A4609" s="1" t="s">
        <v>1995</v>
      </c>
      <c r="B4609" s="1" t="s">
        <v>32</v>
      </c>
      <c r="C4609" s="1" t="s">
        <v>37</v>
      </c>
      <c r="D4609" s="1" t="s">
        <v>16</v>
      </c>
      <c r="E4609" s="1" t="s">
        <v>969</v>
      </c>
      <c r="F4609">
        <v>0.01</v>
      </c>
      <c r="G4609">
        <v>0.28000000000000003</v>
      </c>
      <c r="H4609">
        <v>0</v>
      </c>
      <c r="I4609">
        <v>0.03</v>
      </c>
      <c r="J4609">
        <v>0.33</v>
      </c>
    </row>
    <row r="4610" spans="1:10" x14ac:dyDescent="0.2">
      <c r="A4610" s="1" t="s">
        <v>3279</v>
      </c>
      <c r="B4610" s="1" t="s">
        <v>41</v>
      </c>
      <c r="C4610" s="1" t="s">
        <v>124</v>
      </c>
      <c r="D4610" s="1" t="s">
        <v>45</v>
      </c>
      <c r="E4610" s="1" t="s">
        <v>603</v>
      </c>
      <c r="F4610">
        <v>0.16</v>
      </c>
      <c r="G4610">
        <v>0.13</v>
      </c>
      <c r="H4610">
        <v>0</v>
      </c>
      <c r="I4610">
        <v>0.04</v>
      </c>
      <c r="J4610">
        <v>0.33</v>
      </c>
    </row>
    <row r="4611" spans="1:10" x14ac:dyDescent="0.2">
      <c r="A4611" s="1" t="s">
        <v>3280</v>
      </c>
      <c r="B4611" s="1" t="s">
        <v>41</v>
      </c>
      <c r="C4611" s="1" t="s">
        <v>25</v>
      </c>
      <c r="D4611" s="1" t="s">
        <v>71</v>
      </c>
      <c r="E4611" s="1" t="s">
        <v>2229</v>
      </c>
      <c r="F4611">
        <v>0.16</v>
      </c>
      <c r="G4611">
        <v>0.13</v>
      </c>
      <c r="H4611">
        <v>0</v>
      </c>
      <c r="I4611">
        <v>0.04</v>
      </c>
      <c r="J4611">
        <v>0.33</v>
      </c>
    </row>
    <row r="4612" spans="1:10" x14ac:dyDescent="0.2">
      <c r="A4612" s="1" t="s">
        <v>3281</v>
      </c>
      <c r="B4612" s="1" t="s">
        <v>10</v>
      </c>
      <c r="C4612" s="1" t="s">
        <v>29</v>
      </c>
      <c r="D4612" s="1" t="s">
        <v>12</v>
      </c>
      <c r="E4612" s="1" t="s">
        <v>99</v>
      </c>
      <c r="F4612">
        <v>0.28999999999999998</v>
      </c>
      <c r="G4612">
        <v>0.01</v>
      </c>
      <c r="H4612">
        <v>0</v>
      </c>
      <c r="I4612">
        <v>0.03</v>
      </c>
      <c r="J4612">
        <v>0.33</v>
      </c>
    </row>
    <row r="4613" spans="1:10" x14ac:dyDescent="0.2">
      <c r="A4613" s="1" t="s">
        <v>1339</v>
      </c>
      <c r="B4613" s="1" t="s">
        <v>113</v>
      </c>
      <c r="C4613" s="1" t="s">
        <v>18</v>
      </c>
      <c r="D4613" s="1" t="s">
        <v>16</v>
      </c>
      <c r="E4613" s="1" t="s">
        <v>55</v>
      </c>
      <c r="F4613">
        <v>0.09</v>
      </c>
      <c r="G4613">
        <v>0.16</v>
      </c>
      <c r="H4613">
        <v>0</v>
      </c>
      <c r="I4613">
        <v>0.09</v>
      </c>
      <c r="J4613">
        <v>0.33</v>
      </c>
    </row>
    <row r="4614" spans="1:10" x14ac:dyDescent="0.2">
      <c r="A4614" s="1" t="s">
        <v>2613</v>
      </c>
      <c r="B4614" s="1" t="s">
        <v>36</v>
      </c>
      <c r="C4614" s="1" t="s">
        <v>18</v>
      </c>
      <c r="D4614" s="1" t="s">
        <v>16</v>
      </c>
      <c r="E4614" s="1" t="s">
        <v>86</v>
      </c>
      <c r="F4614">
        <v>0.12</v>
      </c>
      <c r="G4614">
        <v>0.15</v>
      </c>
      <c r="H4614">
        <v>0</v>
      </c>
      <c r="I4614">
        <v>0.06</v>
      </c>
      <c r="J4614">
        <v>0.33</v>
      </c>
    </row>
    <row r="4615" spans="1:10" x14ac:dyDescent="0.2">
      <c r="A4615" s="1" t="s">
        <v>2407</v>
      </c>
      <c r="B4615" s="1" t="s">
        <v>126</v>
      </c>
      <c r="C4615" s="1" t="s">
        <v>11</v>
      </c>
      <c r="D4615" s="1" t="s">
        <v>1</v>
      </c>
      <c r="E4615" s="1" t="s">
        <v>319</v>
      </c>
      <c r="F4615">
        <v>0.25</v>
      </c>
      <c r="G4615">
        <v>7.0000000000000007E-2</v>
      </c>
      <c r="H4615">
        <v>0</v>
      </c>
      <c r="I4615">
        <v>0.01</v>
      </c>
      <c r="J4615">
        <v>0.33</v>
      </c>
    </row>
    <row r="4616" spans="1:10" x14ac:dyDescent="0.2">
      <c r="A4616" s="1" t="s">
        <v>3282</v>
      </c>
      <c r="B4616" s="1" t="s">
        <v>20</v>
      </c>
      <c r="C4616" s="1" t="s">
        <v>18</v>
      </c>
      <c r="D4616" s="1" t="s">
        <v>26</v>
      </c>
      <c r="E4616" s="1" t="s">
        <v>1133</v>
      </c>
      <c r="F4616">
        <v>0.28000000000000003</v>
      </c>
      <c r="G4616">
        <v>0.03</v>
      </c>
      <c r="H4616">
        <v>0</v>
      </c>
      <c r="I4616">
        <v>0.02</v>
      </c>
      <c r="J4616">
        <v>0.33</v>
      </c>
    </row>
    <row r="4617" spans="1:10" x14ac:dyDescent="0.2">
      <c r="A4617" s="1" t="s">
        <v>1847</v>
      </c>
      <c r="B4617" s="1" t="s">
        <v>113</v>
      </c>
      <c r="C4617" s="1" t="s">
        <v>15</v>
      </c>
      <c r="D4617" s="1" t="s">
        <v>12</v>
      </c>
      <c r="E4617" s="1" t="s">
        <v>55</v>
      </c>
      <c r="F4617">
        <v>0.3</v>
      </c>
      <c r="G4617">
        <v>0</v>
      </c>
      <c r="H4617">
        <v>0</v>
      </c>
      <c r="I4617">
        <v>0.02</v>
      </c>
      <c r="J4617">
        <v>0.33</v>
      </c>
    </row>
    <row r="4618" spans="1:10" x14ac:dyDescent="0.2">
      <c r="A4618" s="1" t="s">
        <v>1960</v>
      </c>
      <c r="B4618" s="1" t="s">
        <v>32</v>
      </c>
      <c r="C4618" s="1" t="s">
        <v>57</v>
      </c>
      <c r="D4618" s="1" t="s">
        <v>22</v>
      </c>
      <c r="E4618" s="1" t="s">
        <v>86</v>
      </c>
      <c r="F4618">
        <v>0.2</v>
      </c>
      <c r="G4618">
        <v>0.1</v>
      </c>
      <c r="H4618">
        <v>0</v>
      </c>
      <c r="I4618">
        <v>0.03</v>
      </c>
      <c r="J4618">
        <v>0.33</v>
      </c>
    </row>
    <row r="4619" spans="1:10" x14ac:dyDescent="0.2">
      <c r="A4619" s="1" t="s">
        <v>3283</v>
      </c>
      <c r="B4619" s="1" t="s">
        <v>49</v>
      </c>
      <c r="C4619" s="1" t="s">
        <v>124</v>
      </c>
      <c r="D4619" s="1" t="s">
        <v>1</v>
      </c>
      <c r="E4619" s="1" t="s">
        <v>369</v>
      </c>
      <c r="F4619">
        <v>0.24</v>
      </c>
      <c r="G4619">
        <v>0.09</v>
      </c>
      <c r="H4619">
        <v>0</v>
      </c>
      <c r="I4619">
        <v>0.01</v>
      </c>
      <c r="J4619">
        <v>0.33</v>
      </c>
    </row>
    <row r="4620" spans="1:10" x14ac:dyDescent="0.2">
      <c r="A4620" s="1" t="s">
        <v>3284</v>
      </c>
      <c r="B4620" s="1" t="s">
        <v>713</v>
      </c>
      <c r="C4620" s="1" t="s">
        <v>54</v>
      </c>
      <c r="D4620" s="1" t="s">
        <v>173</v>
      </c>
      <c r="E4620" s="1" t="s">
        <v>109</v>
      </c>
      <c r="F4620">
        <v>0</v>
      </c>
      <c r="G4620">
        <v>0</v>
      </c>
      <c r="H4620">
        <v>0.33</v>
      </c>
      <c r="I4620">
        <v>0</v>
      </c>
      <c r="J4620">
        <v>0.33</v>
      </c>
    </row>
    <row r="4621" spans="1:10" x14ac:dyDescent="0.2">
      <c r="A4621" s="1" t="s">
        <v>3285</v>
      </c>
      <c r="B4621" s="1" t="s">
        <v>20</v>
      </c>
      <c r="C4621" s="1" t="s">
        <v>57</v>
      </c>
      <c r="D4621" s="1" t="s">
        <v>38</v>
      </c>
      <c r="E4621" s="1" t="s">
        <v>2979</v>
      </c>
      <c r="F4621">
        <v>0.12</v>
      </c>
      <c r="G4621">
        <v>0.17</v>
      </c>
      <c r="H4621">
        <v>0</v>
      </c>
      <c r="I4621">
        <v>0.04</v>
      </c>
      <c r="J4621">
        <v>0.33</v>
      </c>
    </row>
    <row r="4622" spans="1:10" x14ac:dyDescent="0.2">
      <c r="A4622" s="1" t="s">
        <v>3286</v>
      </c>
      <c r="B4622" s="1" t="s">
        <v>186</v>
      </c>
      <c r="C4622" s="1" t="s">
        <v>151</v>
      </c>
      <c r="D4622" s="1" t="s">
        <v>12</v>
      </c>
      <c r="E4622" s="1" t="s">
        <v>55</v>
      </c>
      <c r="F4622">
        <v>0.18</v>
      </c>
      <c r="G4622">
        <v>0.12</v>
      </c>
      <c r="H4622">
        <v>0</v>
      </c>
      <c r="I4622">
        <v>0.02</v>
      </c>
      <c r="J4622">
        <v>0.33</v>
      </c>
    </row>
    <row r="4623" spans="1:10" x14ac:dyDescent="0.2">
      <c r="A4623" s="1" t="s">
        <v>3287</v>
      </c>
      <c r="B4623" s="1" t="s">
        <v>49</v>
      </c>
      <c r="C4623" s="1" t="s">
        <v>124</v>
      </c>
      <c r="D4623" s="1" t="s">
        <v>22</v>
      </c>
      <c r="E4623" s="1" t="s">
        <v>319</v>
      </c>
      <c r="F4623">
        <v>0.24</v>
      </c>
      <c r="G4623">
        <v>0.09</v>
      </c>
      <c r="H4623">
        <v>0</v>
      </c>
      <c r="I4623">
        <v>0.01</v>
      </c>
      <c r="J4623">
        <v>0.33</v>
      </c>
    </row>
    <row r="4624" spans="1:10" x14ac:dyDescent="0.2">
      <c r="A4624" s="1" t="s">
        <v>3156</v>
      </c>
      <c r="B4624" s="1" t="s">
        <v>36</v>
      </c>
      <c r="C4624" s="1" t="s">
        <v>37</v>
      </c>
      <c r="D4624" s="1" t="s">
        <v>214</v>
      </c>
      <c r="E4624" s="1" t="s">
        <v>59</v>
      </c>
      <c r="F4624">
        <v>0.1</v>
      </c>
      <c r="G4624">
        <v>0.17</v>
      </c>
      <c r="H4624">
        <v>0</v>
      </c>
      <c r="I4624">
        <v>0.06</v>
      </c>
      <c r="J4624">
        <v>0.33</v>
      </c>
    </row>
    <row r="4625" spans="1:10" x14ac:dyDescent="0.2">
      <c r="A4625" s="1" t="s">
        <v>3288</v>
      </c>
      <c r="B4625" s="1" t="s">
        <v>126</v>
      </c>
      <c r="C4625" s="1" t="s">
        <v>25</v>
      </c>
      <c r="D4625" s="1" t="s">
        <v>71</v>
      </c>
      <c r="E4625" s="1" t="s">
        <v>1327</v>
      </c>
      <c r="F4625">
        <v>0</v>
      </c>
      <c r="G4625">
        <v>0</v>
      </c>
      <c r="H4625">
        <v>0.32</v>
      </c>
      <c r="I4625">
        <v>0.01</v>
      </c>
      <c r="J4625">
        <v>0.33</v>
      </c>
    </row>
    <row r="4626" spans="1:10" x14ac:dyDescent="0.2">
      <c r="A4626" s="1" t="s">
        <v>3289</v>
      </c>
      <c r="B4626" s="1" t="s">
        <v>10</v>
      </c>
      <c r="C4626" s="1" t="s">
        <v>33</v>
      </c>
      <c r="D4626" s="1" t="s">
        <v>1</v>
      </c>
      <c r="E4626" s="1" t="s">
        <v>770</v>
      </c>
      <c r="F4626">
        <v>0.19</v>
      </c>
      <c r="G4626">
        <v>0.12</v>
      </c>
      <c r="H4626">
        <v>0</v>
      </c>
      <c r="I4626">
        <v>0.03</v>
      </c>
      <c r="J4626">
        <v>0.33</v>
      </c>
    </row>
    <row r="4627" spans="1:10" x14ac:dyDescent="0.2">
      <c r="A4627" s="1" t="s">
        <v>3290</v>
      </c>
      <c r="B4627" s="1" t="s">
        <v>32</v>
      </c>
      <c r="C4627" s="1" t="s">
        <v>15</v>
      </c>
      <c r="D4627" s="1" t="s">
        <v>38</v>
      </c>
      <c r="E4627" s="1" t="s">
        <v>109</v>
      </c>
      <c r="F4627">
        <v>0.19</v>
      </c>
      <c r="G4627">
        <v>0.11</v>
      </c>
      <c r="H4627">
        <v>0</v>
      </c>
      <c r="I4627">
        <v>0.03</v>
      </c>
      <c r="J4627">
        <v>0.33</v>
      </c>
    </row>
    <row r="4628" spans="1:10" x14ac:dyDescent="0.2">
      <c r="A4628" s="1" t="s">
        <v>3291</v>
      </c>
      <c r="B4628" s="1" t="s">
        <v>20</v>
      </c>
      <c r="C4628" s="1" t="s">
        <v>33</v>
      </c>
      <c r="D4628" s="1" t="s">
        <v>38</v>
      </c>
      <c r="E4628" s="1" t="s">
        <v>99</v>
      </c>
      <c r="F4628">
        <v>0.22</v>
      </c>
      <c r="G4628">
        <v>0.08</v>
      </c>
      <c r="H4628">
        <v>0</v>
      </c>
      <c r="I4628">
        <v>0.03</v>
      </c>
      <c r="J4628">
        <v>0.33</v>
      </c>
    </row>
    <row r="4629" spans="1:10" x14ac:dyDescent="0.2">
      <c r="A4629" s="1" t="s">
        <v>878</v>
      </c>
      <c r="B4629" s="1" t="s">
        <v>126</v>
      </c>
      <c r="C4629" s="1" t="s">
        <v>25</v>
      </c>
      <c r="D4629" s="1" t="s">
        <v>12</v>
      </c>
      <c r="E4629" s="1" t="s">
        <v>99</v>
      </c>
      <c r="F4629">
        <v>0.25</v>
      </c>
      <c r="G4629">
        <v>7.0000000000000007E-2</v>
      </c>
      <c r="H4629">
        <v>0</v>
      </c>
      <c r="I4629">
        <v>0.01</v>
      </c>
      <c r="J4629">
        <v>0.33</v>
      </c>
    </row>
    <row r="4630" spans="1:10" x14ac:dyDescent="0.2">
      <c r="A4630" s="1" t="s">
        <v>3292</v>
      </c>
      <c r="B4630" s="1" t="s">
        <v>20</v>
      </c>
      <c r="C4630" s="1" t="s">
        <v>29</v>
      </c>
      <c r="D4630" s="1" t="s">
        <v>22</v>
      </c>
      <c r="E4630" s="1" t="s">
        <v>1894</v>
      </c>
      <c r="F4630">
        <v>0</v>
      </c>
      <c r="G4630">
        <v>0</v>
      </c>
      <c r="H4630">
        <v>0.33</v>
      </c>
      <c r="I4630">
        <v>0</v>
      </c>
      <c r="J4630">
        <v>0.33</v>
      </c>
    </row>
    <row r="4631" spans="1:10" x14ac:dyDescent="0.2">
      <c r="A4631" s="1" t="s">
        <v>3293</v>
      </c>
      <c r="B4631" s="1" t="s">
        <v>32</v>
      </c>
      <c r="C4631" s="1" t="s">
        <v>57</v>
      </c>
      <c r="D4631" s="1" t="s">
        <v>22</v>
      </c>
      <c r="E4631" s="1" t="s">
        <v>39</v>
      </c>
      <c r="F4631">
        <v>0.14000000000000001</v>
      </c>
      <c r="G4631">
        <v>0.16</v>
      </c>
      <c r="H4631">
        <v>0</v>
      </c>
      <c r="I4631">
        <v>0.03</v>
      </c>
      <c r="J4631">
        <v>0.33</v>
      </c>
    </row>
    <row r="4632" spans="1:10" x14ac:dyDescent="0.2">
      <c r="A4632" s="1" t="s">
        <v>2659</v>
      </c>
      <c r="B4632" s="1" t="s">
        <v>32</v>
      </c>
      <c r="C4632" s="1" t="s">
        <v>29</v>
      </c>
      <c r="D4632" s="1" t="s">
        <v>45</v>
      </c>
      <c r="E4632" s="1" t="s">
        <v>218</v>
      </c>
      <c r="F4632">
        <v>0.19</v>
      </c>
      <c r="G4632">
        <v>0.04</v>
      </c>
      <c r="H4632">
        <v>0.08</v>
      </c>
      <c r="I4632">
        <v>0.02</v>
      </c>
      <c r="J4632">
        <v>0.33</v>
      </c>
    </row>
    <row r="4633" spans="1:10" x14ac:dyDescent="0.2">
      <c r="A4633" s="1" t="s">
        <v>1044</v>
      </c>
      <c r="B4633" s="1" t="s">
        <v>20</v>
      </c>
      <c r="C4633" s="1" t="s">
        <v>29</v>
      </c>
      <c r="D4633" s="1" t="s">
        <v>12</v>
      </c>
      <c r="E4633" s="1" t="s">
        <v>99</v>
      </c>
      <c r="F4633">
        <v>0.28999999999999998</v>
      </c>
      <c r="G4633">
        <v>0.01</v>
      </c>
      <c r="H4633">
        <v>0</v>
      </c>
      <c r="I4633">
        <v>0.03</v>
      </c>
      <c r="J4633">
        <v>0.33</v>
      </c>
    </row>
    <row r="4634" spans="1:10" x14ac:dyDescent="0.2">
      <c r="A4634" s="1" t="s">
        <v>3294</v>
      </c>
      <c r="B4634" s="1" t="s">
        <v>36</v>
      </c>
      <c r="C4634" s="1" t="s">
        <v>33</v>
      </c>
      <c r="D4634" s="1" t="s">
        <v>38</v>
      </c>
      <c r="E4634" s="1" t="s">
        <v>251</v>
      </c>
      <c r="F4634">
        <v>0.09</v>
      </c>
      <c r="G4634">
        <v>0.16</v>
      </c>
      <c r="H4634">
        <v>0.01</v>
      </c>
      <c r="I4634">
        <v>0.06</v>
      </c>
      <c r="J4634">
        <v>0.33</v>
      </c>
    </row>
    <row r="4635" spans="1:10" x14ac:dyDescent="0.2">
      <c r="A4635" s="1" t="s">
        <v>3295</v>
      </c>
      <c r="B4635" s="1" t="s">
        <v>36</v>
      </c>
      <c r="C4635" s="1" t="s">
        <v>29</v>
      </c>
      <c r="D4635" s="1" t="s">
        <v>45</v>
      </c>
      <c r="E4635" s="1" t="s">
        <v>55</v>
      </c>
      <c r="F4635">
        <v>0.2</v>
      </c>
      <c r="G4635">
        <v>0.05</v>
      </c>
      <c r="H4635">
        <v>0.05</v>
      </c>
      <c r="I4635">
        <v>0.03</v>
      </c>
      <c r="J4635">
        <v>0.33</v>
      </c>
    </row>
    <row r="4636" spans="1:10" x14ac:dyDescent="0.2">
      <c r="A4636" s="1" t="s">
        <v>3296</v>
      </c>
      <c r="B4636" s="1" t="s">
        <v>62</v>
      </c>
      <c r="C4636" s="1" t="s">
        <v>65</v>
      </c>
      <c r="D4636" s="1" t="s">
        <v>71</v>
      </c>
      <c r="E4636" s="1" t="s">
        <v>251</v>
      </c>
      <c r="F4636">
        <v>0.12</v>
      </c>
      <c r="G4636">
        <v>0.03</v>
      </c>
      <c r="H4636">
        <v>0.16</v>
      </c>
      <c r="I4636">
        <v>0.02</v>
      </c>
      <c r="J4636">
        <v>0.33</v>
      </c>
    </row>
    <row r="4637" spans="1:10" x14ac:dyDescent="0.2">
      <c r="A4637" s="1" t="s">
        <v>3297</v>
      </c>
      <c r="B4637" s="1" t="s">
        <v>41</v>
      </c>
      <c r="C4637" s="1" t="s">
        <v>29</v>
      </c>
      <c r="D4637" s="1" t="s">
        <v>38</v>
      </c>
      <c r="E4637" s="1" t="s">
        <v>603</v>
      </c>
      <c r="F4637">
        <v>0</v>
      </c>
      <c r="G4637">
        <v>0</v>
      </c>
      <c r="H4637">
        <v>0.33</v>
      </c>
      <c r="I4637">
        <v>0</v>
      </c>
      <c r="J4637">
        <v>0.33</v>
      </c>
    </row>
    <row r="4638" spans="1:10" x14ac:dyDescent="0.2">
      <c r="A4638" s="1" t="s">
        <v>1875</v>
      </c>
      <c r="B4638" s="1" t="s">
        <v>121</v>
      </c>
      <c r="C4638" s="1" t="s">
        <v>75</v>
      </c>
      <c r="D4638" s="1" t="s">
        <v>58</v>
      </c>
      <c r="E4638" s="1" t="s">
        <v>137</v>
      </c>
      <c r="F4638">
        <v>0.19</v>
      </c>
      <c r="G4638">
        <v>0.11</v>
      </c>
      <c r="H4638">
        <v>0</v>
      </c>
      <c r="I4638">
        <v>0.03</v>
      </c>
      <c r="J4638">
        <v>0.33</v>
      </c>
    </row>
    <row r="4639" spans="1:10" x14ac:dyDescent="0.2">
      <c r="A4639" s="1" t="s">
        <v>3298</v>
      </c>
      <c r="B4639" s="1" t="s">
        <v>126</v>
      </c>
      <c r="C4639" s="1" t="s">
        <v>11</v>
      </c>
      <c r="D4639" s="1" t="s">
        <v>38</v>
      </c>
      <c r="E4639" s="1" t="s">
        <v>319</v>
      </c>
      <c r="F4639">
        <v>0.25</v>
      </c>
      <c r="G4639">
        <v>7.0000000000000007E-2</v>
      </c>
      <c r="H4639">
        <v>0</v>
      </c>
      <c r="I4639">
        <v>0.01</v>
      </c>
      <c r="J4639">
        <v>0.33</v>
      </c>
    </row>
    <row r="4640" spans="1:10" x14ac:dyDescent="0.2">
      <c r="A4640" s="1" t="s">
        <v>3299</v>
      </c>
      <c r="B4640" s="1" t="s">
        <v>36</v>
      </c>
      <c r="C4640" s="1" t="s">
        <v>57</v>
      </c>
      <c r="D4640" s="1" t="s">
        <v>38</v>
      </c>
      <c r="E4640" s="1" t="s">
        <v>178</v>
      </c>
      <c r="F4640">
        <v>0.11</v>
      </c>
      <c r="G4640">
        <v>0.08</v>
      </c>
      <c r="H4640">
        <v>0.1</v>
      </c>
      <c r="I4640">
        <v>0.03</v>
      </c>
      <c r="J4640">
        <v>0.33</v>
      </c>
    </row>
    <row r="4641" spans="1:10" x14ac:dyDescent="0.2">
      <c r="A4641" s="1" t="s">
        <v>3300</v>
      </c>
      <c r="B4641" s="1" t="s">
        <v>20</v>
      </c>
      <c r="C4641" s="1" t="s">
        <v>33</v>
      </c>
      <c r="D4641" s="1" t="s">
        <v>45</v>
      </c>
      <c r="E4641" s="1" t="s">
        <v>981</v>
      </c>
      <c r="F4641">
        <v>0.13</v>
      </c>
      <c r="G4641">
        <v>0</v>
      </c>
      <c r="H4641">
        <v>0.19</v>
      </c>
      <c r="I4641">
        <v>0.01</v>
      </c>
      <c r="J4641">
        <v>0.33</v>
      </c>
    </row>
    <row r="4642" spans="1:10" x14ac:dyDescent="0.2">
      <c r="A4642" s="1" t="s">
        <v>1081</v>
      </c>
      <c r="B4642" s="1" t="s">
        <v>559</v>
      </c>
      <c r="C4642" s="1" t="s">
        <v>67</v>
      </c>
      <c r="D4642" s="1" t="s">
        <v>38</v>
      </c>
      <c r="E4642" s="1" t="s">
        <v>175</v>
      </c>
      <c r="F4642">
        <v>0.1</v>
      </c>
      <c r="G4642">
        <v>0.15</v>
      </c>
      <c r="H4642">
        <v>0</v>
      </c>
      <c r="I4642">
        <v>7.0000000000000007E-2</v>
      </c>
      <c r="J4642">
        <v>0.33</v>
      </c>
    </row>
    <row r="4643" spans="1:10" x14ac:dyDescent="0.2">
      <c r="A4643" s="1" t="s">
        <v>1973</v>
      </c>
      <c r="B4643" s="1" t="s">
        <v>126</v>
      </c>
      <c r="C4643" s="1" t="s">
        <v>25</v>
      </c>
      <c r="D4643" s="1" t="s">
        <v>12</v>
      </c>
      <c r="E4643" s="1" t="s">
        <v>99</v>
      </c>
      <c r="F4643">
        <v>0.25</v>
      </c>
      <c r="G4643">
        <v>7.0000000000000007E-2</v>
      </c>
      <c r="H4643">
        <v>0</v>
      </c>
      <c r="I4643">
        <v>0.01</v>
      </c>
      <c r="J4643">
        <v>0.33</v>
      </c>
    </row>
    <row r="4644" spans="1:10" x14ac:dyDescent="0.2">
      <c r="A4644" s="1" t="s">
        <v>3301</v>
      </c>
      <c r="B4644" s="1" t="s">
        <v>10</v>
      </c>
      <c r="C4644" s="1" t="s">
        <v>15</v>
      </c>
      <c r="D4644" s="1" t="s">
        <v>22</v>
      </c>
      <c r="E4644" s="1" t="s">
        <v>159</v>
      </c>
      <c r="F4644">
        <v>0.3</v>
      </c>
      <c r="G4644">
        <v>0</v>
      </c>
      <c r="H4644">
        <v>0</v>
      </c>
      <c r="I4644">
        <v>0.02</v>
      </c>
      <c r="J4644">
        <v>0.33</v>
      </c>
    </row>
    <row r="4645" spans="1:10" x14ac:dyDescent="0.2">
      <c r="A4645" s="1" t="s">
        <v>525</v>
      </c>
      <c r="B4645" s="1" t="s">
        <v>128</v>
      </c>
      <c r="C4645" s="1" t="s">
        <v>37</v>
      </c>
      <c r="D4645" s="1" t="s">
        <v>38</v>
      </c>
      <c r="E4645" s="1" t="s">
        <v>175</v>
      </c>
      <c r="F4645">
        <v>0.2</v>
      </c>
      <c r="G4645">
        <v>0.09</v>
      </c>
      <c r="H4645">
        <v>0</v>
      </c>
      <c r="I4645">
        <v>0.03</v>
      </c>
      <c r="J4645">
        <v>0.33</v>
      </c>
    </row>
    <row r="4646" spans="1:10" x14ac:dyDescent="0.2">
      <c r="A4646" s="1" t="s">
        <v>3302</v>
      </c>
      <c r="B4646" s="1" t="s">
        <v>20</v>
      </c>
      <c r="C4646" s="1" t="s">
        <v>18</v>
      </c>
      <c r="D4646" s="1" t="s">
        <v>26</v>
      </c>
      <c r="E4646" s="1" t="s">
        <v>137</v>
      </c>
      <c r="F4646">
        <v>0.3</v>
      </c>
      <c r="G4646">
        <v>0</v>
      </c>
      <c r="H4646">
        <v>0</v>
      </c>
      <c r="I4646">
        <v>0.02</v>
      </c>
      <c r="J4646">
        <v>0.33</v>
      </c>
    </row>
    <row r="4647" spans="1:10" x14ac:dyDescent="0.2">
      <c r="A4647" s="1" t="s">
        <v>3303</v>
      </c>
      <c r="B4647" s="1" t="s">
        <v>49</v>
      </c>
      <c r="C4647" s="1" t="s">
        <v>25</v>
      </c>
      <c r="D4647" s="1" t="s">
        <v>52</v>
      </c>
      <c r="E4647" s="1" t="s">
        <v>13</v>
      </c>
      <c r="F4647">
        <v>0.12</v>
      </c>
      <c r="G4647">
        <v>0.04</v>
      </c>
      <c r="H4647">
        <v>0.16</v>
      </c>
      <c r="I4647">
        <v>0.01</v>
      </c>
      <c r="J4647">
        <v>0.33</v>
      </c>
    </row>
    <row r="4648" spans="1:10" x14ac:dyDescent="0.2">
      <c r="A4648" s="1" t="s">
        <v>3304</v>
      </c>
      <c r="B4648" s="1" t="s">
        <v>10</v>
      </c>
      <c r="C4648" s="1" t="s">
        <v>11</v>
      </c>
      <c r="D4648" s="1" t="s">
        <v>71</v>
      </c>
      <c r="E4648" s="1" t="s">
        <v>109</v>
      </c>
      <c r="F4648">
        <v>0.22</v>
      </c>
      <c r="G4648">
        <v>0.01</v>
      </c>
      <c r="H4648">
        <v>0.08</v>
      </c>
      <c r="I4648">
        <v>0.02</v>
      </c>
      <c r="J4648">
        <v>0.33</v>
      </c>
    </row>
    <row r="4649" spans="1:10" x14ac:dyDescent="0.2">
      <c r="A4649" s="1" t="s">
        <v>2684</v>
      </c>
      <c r="B4649" s="1" t="s">
        <v>102</v>
      </c>
      <c r="C4649" s="1" t="s">
        <v>11</v>
      </c>
      <c r="D4649" s="1" t="s">
        <v>12</v>
      </c>
      <c r="E4649" s="1" t="s">
        <v>39</v>
      </c>
      <c r="F4649">
        <v>0.24</v>
      </c>
      <c r="G4649">
        <v>7.0000000000000007E-2</v>
      </c>
      <c r="H4649">
        <v>0</v>
      </c>
      <c r="I4649">
        <v>0.01</v>
      </c>
      <c r="J4649">
        <v>0.33</v>
      </c>
    </row>
    <row r="4650" spans="1:10" x14ac:dyDescent="0.2">
      <c r="A4650" s="1" t="s">
        <v>3305</v>
      </c>
      <c r="B4650" s="1" t="s">
        <v>41</v>
      </c>
      <c r="C4650" s="1" t="s">
        <v>42</v>
      </c>
      <c r="D4650" s="1" t="s">
        <v>22</v>
      </c>
      <c r="E4650" s="1" t="s">
        <v>1288</v>
      </c>
      <c r="F4650">
        <v>0.16</v>
      </c>
      <c r="G4650">
        <v>0.12</v>
      </c>
      <c r="H4650">
        <v>0</v>
      </c>
      <c r="I4650">
        <v>0.04</v>
      </c>
      <c r="J4650">
        <v>0.33</v>
      </c>
    </row>
    <row r="4651" spans="1:10" x14ac:dyDescent="0.2">
      <c r="A4651" s="1" t="s">
        <v>473</v>
      </c>
      <c r="B4651" s="1" t="s">
        <v>559</v>
      </c>
      <c r="C4651" s="1" t="s">
        <v>75</v>
      </c>
      <c r="D4651" s="1" t="s">
        <v>38</v>
      </c>
      <c r="E4651" s="1" t="s">
        <v>55</v>
      </c>
      <c r="F4651">
        <v>0.14000000000000001</v>
      </c>
      <c r="G4651">
        <v>0.1</v>
      </c>
      <c r="H4651">
        <v>0.01</v>
      </c>
      <c r="I4651">
        <v>7.0000000000000007E-2</v>
      </c>
      <c r="J4651">
        <v>0.33</v>
      </c>
    </row>
    <row r="4652" spans="1:10" x14ac:dyDescent="0.2">
      <c r="A4652" s="1" t="s">
        <v>884</v>
      </c>
      <c r="B4652" s="1" t="s">
        <v>107</v>
      </c>
      <c r="C4652" s="1" t="s">
        <v>57</v>
      </c>
      <c r="D4652" s="1" t="s">
        <v>58</v>
      </c>
      <c r="E4652" s="1" t="s">
        <v>99</v>
      </c>
      <c r="F4652">
        <v>0.13</v>
      </c>
      <c r="G4652">
        <v>0.15</v>
      </c>
      <c r="H4652">
        <v>0</v>
      </c>
      <c r="I4652">
        <v>0.05</v>
      </c>
      <c r="J4652">
        <v>0.33</v>
      </c>
    </row>
    <row r="4653" spans="1:10" x14ac:dyDescent="0.2">
      <c r="A4653" s="1" t="s">
        <v>3155</v>
      </c>
      <c r="B4653" s="1" t="s">
        <v>36</v>
      </c>
      <c r="C4653" s="1" t="s">
        <v>33</v>
      </c>
      <c r="D4653" s="1" t="s">
        <v>22</v>
      </c>
      <c r="E4653" s="1" t="s">
        <v>159</v>
      </c>
      <c r="F4653">
        <v>0.25</v>
      </c>
      <c r="G4653">
        <v>0.05</v>
      </c>
      <c r="H4653">
        <v>0</v>
      </c>
      <c r="I4653">
        <v>0.03</v>
      </c>
      <c r="J4653">
        <v>0.33</v>
      </c>
    </row>
    <row r="4654" spans="1:10" x14ac:dyDescent="0.2">
      <c r="A4654" s="1" t="s">
        <v>3306</v>
      </c>
      <c r="B4654" s="1" t="s">
        <v>32</v>
      </c>
      <c r="C4654" s="1" t="s">
        <v>18</v>
      </c>
      <c r="D4654" s="1" t="s">
        <v>38</v>
      </c>
      <c r="E4654" s="1" t="s">
        <v>969</v>
      </c>
      <c r="F4654">
        <v>0.15</v>
      </c>
      <c r="G4654">
        <v>0.14000000000000001</v>
      </c>
      <c r="H4654">
        <v>0</v>
      </c>
      <c r="I4654">
        <v>0.03</v>
      </c>
      <c r="J4654">
        <v>0.32</v>
      </c>
    </row>
    <row r="4655" spans="1:10" x14ac:dyDescent="0.2">
      <c r="A4655" s="1" t="s">
        <v>1385</v>
      </c>
      <c r="B4655" s="1" t="s">
        <v>113</v>
      </c>
      <c r="C4655" s="1" t="s">
        <v>18</v>
      </c>
      <c r="D4655" s="1" t="s">
        <v>12</v>
      </c>
      <c r="E4655" s="1" t="s">
        <v>39</v>
      </c>
      <c r="F4655">
        <v>0.3</v>
      </c>
      <c r="G4655">
        <v>0</v>
      </c>
      <c r="H4655">
        <v>0</v>
      </c>
      <c r="I4655">
        <v>0.03</v>
      </c>
      <c r="J4655">
        <v>0.32</v>
      </c>
    </row>
    <row r="4656" spans="1:10" x14ac:dyDescent="0.2">
      <c r="A4656" s="1" t="s">
        <v>3307</v>
      </c>
      <c r="B4656" s="1" t="s">
        <v>36</v>
      </c>
      <c r="C4656" s="1" t="s">
        <v>75</v>
      </c>
      <c r="D4656" s="1" t="s">
        <v>71</v>
      </c>
      <c r="E4656" s="1" t="s">
        <v>251</v>
      </c>
      <c r="F4656">
        <v>0.04</v>
      </c>
      <c r="G4656">
        <v>0.06</v>
      </c>
      <c r="H4656">
        <v>0.2</v>
      </c>
      <c r="I4656">
        <v>0.02</v>
      </c>
      <c r="J4656">
        <v>0.32</v>
      </c>
    </row>
    <row r="4657" spans="1:10" x14ac:dyDescent="0.2">
      <c r="A4657" s="1" t="s">
        <v>3308</v>
      </c>
      <c r="B4657" s="1" t="s">
        <v>107</v>
      </c>
      <c r="C4657" s="1" t="s">
        <v>15</v>
      </c>
      <c r="D4657" s="1" t="s">
        <v>45</v>
      </c>
      <c r="E4657" s="1" t="s">
        <v>218</v>
      </c>
      <c r="F4657">
        <v>0.32</v>
      </c>
      <c r="G4657">
        <v>0.01</v>
      </c>
      <c r="H4657">
        <v>0</v>
      </c>
      <c r="I4657">
        <v>0</v>
      </c>
      <c r="J4657">
        <v>0.32</v>
      </c>
    </row>
    <row r="4658" spans="1:10" x14ac:dyDescent="0.2">
      <c r="A4658" s="1" t="s">
        <v>2686</v>
      </c>
      <c r="B4658" s="1" t="s">
        <v>49</v>
      </c>
      <c r="C4658" s="1" t="s">
        <v>42</v>
      </c>
      <c r="D4658" s="1" t="s">
        <v>38</v>
      </c>
      <c r="E4658" s="1" t="s">
        <v>159</v>
      </c>
      <c r="F4658">
        <v>0.23</v>
      </c>
      <c r="G4658">
        <v>0.09</v>
      </c>
      <c r="H4658">
        <v>0</v>
      </c>
      <c r="I4658">
        <v>0.01</v>
      </c>
      <c r="J4658">
        <v>0.32</v>
      </c>
    </row>
    <row r="4659" spans="1:10" x14ac:dyDescent="0.2">
      <c r="A4659" s="1" t="s">
        <v>3309</v>
      </c>
      <c r="B4659" s="1" t="s">
        <v>41</v>
      </c>
      <c r="C4659" s="1" t="s">
        <v>42</v>
      </c>
      <c r="D4659" s="1" t="s">
        <v>38</v>
      </c>
      <c r="E4659" s="1" t="s">
        <v>319</v>
      </c>
      <c r="F4659">
        <v>0.16</v>
      </c>
      <c r="G4659">
        <v>0.12</v>
      </c>
      <c r="H4659">
        <v>0</v>
      </c>
      <c r="I4659">
        <v>0.04</v>
      </c>
      <c r="J4659">
        <v>0.32</v>
      </c>
    </row>
    <row r="4660" spans="1:10" x14ac:dyDescent="0.2">
      <c r="A4660" s="1" t="s">
        <v>3310</v>
      </c>
      <c r="B4660" s="1" t="s">
        <v>113</v>
      </c>
      <c r="C4660" s="1" t="s">
        <v>67</v>
      </c>
      <c r="D4660" s="1" t="s">
        <v>71</v>
      </c>
      <c r="E4660" s="1" t="s">
        <v>251</v>
      </c>
      <c r="F4660">
        <v>0</v>
      </c>
      <c r="G4660">
        <v>0</v>
      </c>
      <c r="H4660">
        <v>0.32</v>
      </c>
      <c r="I4660">
        <v>0</v>
      </c>
      <c r="J4660">
        <v>0.32</v>
      </c>
    </row>
    <row r="4661" spans="1:10" x14ac:dyDescent="0.2">
      <c r="A4661" s="1" t="s">
        <v>525</v>
      </c>
      <c r="B4661" s="1" t="s">
        <v>107</v>
      </c>
      <c r="C4661" s="1" t="s">
        <v>37</v>
      </c>
      <c r="D4661" s="1" t="s">
        <v>38</v>
      </c>
      <c r="E4661" s="1" t="s">
        <v>175</v>
      </c>
      <c r="F4661">
        <v>0.13</v>
      </c>
      <c r="G4661">
        <v>0.16</v>
      </c>
      <c r="H4661">
        <v>0</v>
      </c>
      <c r="I4661">
        <v>0.04</v>
      </c>
      <c r="J4661">
        <v>0.32</v>
      </c>
    </row>
    <row r="4662" spans="1:10" x14ac:dyDescent="0.2">
      <c r="A4662" s="1" t="s">
        <v>3311</v>
      </c>
      <c r="B4662" s="1" t="s">
        <v>41</v>
      </c>
      <c r="C4662" s="1" t="s">
        <v>124</v>
      </c>
      <c r="D4662" s="1" t="s">
        <v>58</v>
      </c>
      <c r="E4662" s="1" t="s">
        <v>220</v>
      </c>
      <c r="F4662">
        <v>0.16</v>
      </c>
      <c r="G4662">
        <v>0.12</v>
      </c>
      <c r="H4662">
        <v>0</v>
      </c>
      <c r="I4662">
        <v>0.04</v>
      </c>
      <c r="J4662">
        <v>0.32</v>
      </c>
    </row>
    <row r="4663" spans="1:10" x14ac:dyDescent="0.2">
      <c r="A4663" s="1" t="s">
        <v>2296</v>
      </c>
      <c r="B4663" s="1" t="s">
        <v>36</v>
      </c>
      <c r="C4663" s="1" t="s">
        <v>65</v>
      </c>
      <c r="D4663" s="1" t="s">
        <v>38</v>
      </c>
      <c r="E4663" s="1" t="s">
        <v>178</v>
      </c>
      <c r="F4663">
        <v>0.06</v>
      </c>
      <c r="G4663">
        <v>0.08</v>
      </c>
      <c r="H4663">
        <v>0.16</v>
      </c>
      <c r="I4663">
        <v>0.03</v>
      </c>
      <c r="J4663">
        <v>0.32</v>
      </c>
    </row>
    <row r="4664" spans="1:10" x14ac:dyDescent="0.2">
      <c r="A4664" s="1" t="s">
        <v>2412</v>
      </c>
      <c r="B4664" s="1" t="s">
        <v>32</v>
      </c>
      <c r="C4664" s="1" t="s">
        <v>11</v>
      </c>
      <c r="D4664" s="1" t="s">
        <v>16</v>
      </c>
      <c r="E4664" s="1" t="s">
        <v>218</v>
      </c>
      <c r="F4664">
        <v>0.23</v>
      </c>
      <c r="G4664">
        <v>0.04</v>
      </c>
      <c r="H4664">
        <v>0.02</v>
      </c>
      <c r="I4664">
        <v>0.03</v>
      </c>
      <c r="J4664">
        <v>0.32</v>
      </c>
    </row>
    <row r="4665" spans="1:10" x14ac:dyDescent="0.2">
      <c r="A4665" s="1" t="s">
        <v>3290</v>
      </c>
      <c r="B4665" s="1" t="s">
        <v>36</v>
      </c>
      <c r="C4665" s="1" t="s">
        <v>15</v>
      </c>
      <c r="D4665" s="1" t="s">
        <v>38</v>
      </c>
      <c r="E4665" s="1" t="s">
        <v>109</v>
      </c>
      <c r="F4665">
        <v>0.13</v>
      </c>
      <c r="G4665">
        <v>0.14000000000000001</v>
      </c>
      <c r="H4665">
        <v>0</v>
      </c>
      <c r="I4665">
        <v>0.06</v>
      </c>
      <c r="J4665">
        <v>0.32</v>
      </c>
    </row>
    <row r="4666" spans="1:10" x14ac:dyDescent="0.2">
      <c r="A4666" s="1" t="s">
        <v>422</v>
      </c>
      <c r="B4666" s="1" t="s">
        <v>559</v>
      </c>
      <c r="C4666" s="1" t="s">
        <v>67</v>
      </c>
      <c r="D4666" s="1" t="s">
        <v>12</v>
      </c>
      <c r="E4666" s="1" t="s">
        <v>99</v>
      </c>
      <c r="F4666">
        <v>0.3</v>
      </c>
      <c r="G4666">
        <v>0</v>
      </c>
      <c r="H4666">
        <v>0</v>
      </c>
      <c r="I4666">
        <v>0.03</v>
      </c>
      <c r="J4666">
        <v>0.32</v>
      </c>
    </row>
    <row r="4667" spans="1:10" x14ac:dyDescent="0.2">
      <c r="A4667" s="1" t="s">
        <v>3312</v>
      </c>
      <c r="B4667" s="1" t="s">
        <v>20</v>
      </c>
      <c r="C4667" s="1" t="s">
        <v>15</v>
      </c>
      <c r="D4667" s="1" t="s">
        <v>38</v>
      </c>
      <c r="E4667" s="1" t="s">
        <v>319</v>
      </c>
      <c r="F4667">
        <v>0.18</v>
      </c>
      <c r="G4667">
        <v>0.11</v>
      </c>
      <c r="H4667">
        <v>0</v>
      </c>
      <c r="I4667">
        <v>0.03</v>
      </c>
      <c r="J4667">
        <v>0.32</v>
      </c>
    </row>
    <row r="4668" spans="1:10" x14ac:dyDescent="0.2">
      <c r="A4668" s="1" t="s">
        <v>3258</v>
      </c>
      <c r="B4668" s="1" t="s">
        <v>32</v>
      </c>
      <c r="C4668" s="1" t="s">
        <v>18</v>
      </c>
      <c r="D4668" s="1" t="s">
        <v>12</v>
      </c>
      <c r="E4668" s="1" t="s">
        <v>99</v>
      </c>
      <c r="F4668">
        <v>0.3</v>
      </c>
      <c r="G4668">
        <v>0</v>
      </c>
      <c r="H4668">
        <v>0</v>
      </c>
      <c r="I4668">
        <v>0.02</v>
      </c>
      <c r="J4668">
        <v>0.32</v>
      </c>
    </row>
    <row r="4669" spans="1:10" x14ac:dyDescent="0.2">
      <c r="A4669" s="1" t="s">
        <v>1957</v>
      </c>
      <c r="B4669" s="1" t="s">
        <v>32</v>
      </c>
      <c r="C4669" s="1" t="s">
        <v>67</v>
      </c>
      <c r="D4669" s="1" t="s">
        <v>71</v>
      </c>
      <c r="E4669" s="1" t="s">
        <v>1558</v>
      </c>
      <c r="F4669">
        <v>0.19</v>
      </c>
      <c r="G4669">
        <v>0.08</v>
      </c>
      <c r="H4669">
        <v>0.03</v>
      </c>
      <c r="I4669">
        <v>0.02</v>
      </c>
      <c r="J4669">
        <v>0.32</v>
      </c>
    </row>
    <row r="4670" spans="1:10" x14ac:dyDescent="0.2">
      <c r="A4670" s="1" t="s">
        <v>3313</v>
      </c>
      <c r="B4670" s="1" t="s">
        <v>20</v>
      </c>
      <c r="C4670" s="1" t="s">
        <v>57</v>
      </c>
      <c r="D4670" s="1" t="s">
        <v>45</v>
      </c>
      <c r="E4670" s="1" t="s">
        <v>2016</v>
      </c>
      <c r="F4670">
        <v>0.17</v>
      </c>
      <c r="G4670">
        <v>0.01</v>
      </c>
      <c r="H4670">
        <v>0.12</v>
      </c>
      <c r="I4670">
        <v>0.01</v>
      </c>
      <c r="J4670">
        <v>0.32</v>
      </c>
    </row>
    <row r="4671" spans="1:10" x14ac:dyDescent="0.2">
      <c r="A4671" s="1" t="s">
        <v>3314</v>
      </c>
      <c r="B4671" s="1" t="s">
        <v>20</v>
      </c>
      <c r="C4671" s="1" t="s">
        <v>15</v>
      </c>
      <c r="D4671" s="1" t="s">
        <v>22</v>
      </c>
      <c r="E4671" s="1" t="s">
        <v>1603</v>
      </c>
      <c r="F4671">
        <v>0</v>
      </c>
      <c r="G4671">
        <v>0</v>
      </c>
      <c r="H4671">
        <v>0.32</v>
      </c>
      <c r="I4671">
        <v>0</v>
      </c>
      <c r="J4671">
        <v>0.32</v>
      </c>
    </row>
    <row r="4672" spans="1:10" x14ac:dyDescent="0.2">
      <c r="A4672" s="1" t="s">
        <v>1970</v>
      </c>
      <c r="B4672" s="1" t="s">
        <v>121</v>
      </c>
      <c r="C4672" s="1" t="s">
        <v>216</v>
      </c>
      <c r="D4672" s="1" t="s">
        <v>38</v>
      </c>
      <c r="E4672" s="1" t="s">
        <v>175</v>
      </c>
      <c r="F4672">
        <v>0.18</v>
      </c>
      <c r="G4672">
        <v>0.11</v>
      </c>
      <c r="H4672">
        <v>0</v>
      </c>
      <c r="I4672">
        <v>0.03</v>
      </c>
      <c r="J4672">
        <v>0.32</v>
      </c>
    </row>
    <row r="4673" spans="1:10" x14ac:dyDescent="0.2">
      <c r="A4673" s="1" t="s">
        <v>445</v>
      </c>
      <c r="B4673" s="1" t="s">
        <v>113</v>
      </c>
      <c r="C4673" s="1" t="s">
        <v>18</v>
      </c>
      <c r="D4673" s="1" t="s">
        <v>71</v>
      </c>
      <c r="E4673" s="1" t="s">
        <v>251</v>
      </c>
      <c r="F4673">
        <v>0.15</v>
      </c>
      <c r="G4673">
        <v>0.04</v>
      </c>
      <c r="H4673">
        <v>0.1</v>
      </c>
      <c r="I4673">
        <v>0.03</v>
      </c>
      <c r="J4673">
        <v>0.32</v>
      </c>
    </row>
    <row r="4674" spans="1:10" x14ac:dyDescent="0.2">
      <c r="A4674" s="1" t="s">
        <v>3315</v>
      </c>
      <c r="B4674" s="1" t="s">
        <v>41</v>
      </c>
      <c r="C4674" s="1" t="s">
        <v>54</v>
      </c>
      <c r="D4674" s="1" t="s">
        <v>16</v>
      </c>
      <c r="E4674" s="1" t="s">
        <v>55</v>
      </c>
      <c r="F4674">
        <v>0.16</v>
      </c>
      <c r="G4674">
        <v>0.12</v>
      </c>
      <c r="H4674">
        <v>0</v>
      </c>
      <c r="I4674">
        <v>0.04</v>
      </c>
      <c r="J4674">
        <v>0.32</v>
      </c>
    </row>
    <row r="4675" spans="1:10" x14ac:dyDescent="0.2">
      <c r="A4675" s="1" t="s">
        <v>3316</v>
      </c>
      <c r="B4675" s="1" t="s">
        <v>32</v>
      </c>
      <c r="C4675" s="1" t="s">
        <v>29</v>
      </c>
      <c r="D4675" s="1" t="s">
        <v>52</v>
      </c>
      <c r="E4675" s="1" t="s">
        <v>251</v>
      </c>
      <c r="F4675">
        <v>0.14000000000000001</v>
      </c>
      <c r="G4675">
        <v>0.02</v>
      </c>
      <c r="H4675">
        <v>0.15</v>
      </c>
      <c r="I4675">
        <v>0.02</v>
      </c>
      <c r="J4675">
        <v>0.32</v>
      </c>
    </row>
    <row r="4676" spans="1:10" x14ac:dyDescent="0.2">
      <c r="A4676" s="1" t="s">
        <v>1278</v>
      </c>
      <c r="B4676" s="1" t="s">
        <v>102</v>
      </c>
      <c r="C4676" s="1" t="s">
        <v>25</v>
      </c>
      <c r="D4676" s="1" t="s">
        <v>12</v>
      </c>
      <c r="E4676" s="1" t="s">
        <v>99</v>
      </c>
      <c r="F4676">
        <v>0.28000000000000003</v>
      </c>
      <c r="G4676">
        <v>0.03</v>
      </c>
      <c r="H4676">
        <v>0</v>
      </c>
      <c r="I4676">
        <v>0.01</v>
      </c>
      <c r="J4676">
        <v>0.32</v>
      </c>
    </row>
    <row r="4677" spans="1:10" x14ac:dyDescent="0.2">
      <c r="A4677" s="1" t="s">
        <v>3306</v>
      </c>
      <c r="B4677" s="1" t="s">
        <v>36</v>
      </c>
      <c r="C4677" s="1" t="s">
        <v>18</v>
      </c>
      <c r="D4677" s="1" t="s">
        <v>38</v>
      </c>
      <c r="E4677" s="1" t="s">
        <v>969</v>
      </c>
      <c r="F4677">
        <v>0.11</v>
      </c>
      <c r="G4677">
        <v>0.15</v>
      </c>
      <c r="H4677">
        <v>0</v>
      </c>
      <c r="I4677">
        <v>0.06</v>
      </c>
      <c r="J4677">
        <v>0.32</v>
      </c>
    </row>
    <row r="4678" spans="1:10" x14ac:dyDescent="0.2">
      <c r="A4678" s="1" t="s">
        <v>3317</v>
      </c>
      <c r="B4678" s="1" t="s">
        <v>186</v>
      </c>
      <c r="C4678" s="1" t="s">
        <v>47</v>
      </c>
      <c r="D4678" s="1" t="s">
        <v>45</v>
      </c>
      <c r="E4678" s="1" t="s">
        <v>233</v>
      </c>
      <c r="F4678">
        <v>0</v>
      </c>
      <c r="G4678">
        <v>0</v>
      </c>
      <c r="H4678">
        <v>0.3</v>
      </c>
      <c r="I4678">
        <v>0.02</v>
      </c>
      <c r="J4678">
        <v>0.32</v>
      </c>
    </row>
    <row r="4679" spans="1:10" x14ac:dyDescent="0.2">
      <c r="A4679" s="1" t="s">
        <v>1413</v>
      </c>
      <c r="B4679" s="1" t="s">
        <v>113</v>
      </c>
      <c r="C4679" s="1" t="s">
        <v>33</v>
      </c>
      <c r="D4679" s="1" t="s">
        <v>58</v>
      </c>
      <c r="E4679" s="1" t="s">
        <v>99</v>
      </c>
      <c r="F4679">
        <v>0.12</v>
      </c>
      <c r="G4679">
        <v>0.13</v>
      </c>
      <c r="H4679">
        <v>0</v>
      </c>
      <c r="I4679">
        <v>0.08</v>
      </c>
      <c r="J4679">
        <v>0.32</v>
      </c>
    </row>
    <row r="4680" spans="1:10" x14ac:dyDescent="0.2">
      <c r="A4680" s="1" t="s">
        <v>3318</v>
      </c>
      <c r="B4680" s="1" t="s">
        <v>20</v>
      </c>
      <c r="C4680" s="1" t="s">
        <v>33</v>
      </c>
      <c r="D4680" s="1" t="s">
        <v>1</v>
      </c>
      <c r="E4680" s="1" t="s">
        <v>770</v>
      </c>
      <c r="F4680">
        <v>0.22</v>
      </c>
      <c r="G4680">
        <v>0.08</v>
      </c>
      <c r="H4680">
        <v>0</v>
      </c>
      <c r="I4680">
        <v>0.03</v>
      </c>
      <c r="J4680">
        <v>0.32</v>
      </c>
    </row>
    <row r="4681" spans="1:10" x14ac:dyDescent="0.2">
      <c r="A4681" s="1" t="s">
        <v>3319</v>
      </c>
      <c r="B4681" s="1" t="s">
        <v>10</v>
      </c>
      <c r="C4681" s="1" t="s">
        <v>15</v>
      </c>
      <c r="D4681" s="1" t="s">
        <v>16</v>
      </c>
      <c r="E4681" s="1" t="s">
        <v>1163</v>
      </c>
      <c r="F4681">
        <v>0.3</v>
      </c>
      <c r="G4681">
        <v>0</v>
      </c>
      <c r="H4681">
        <v>0</v>
      </c>
      <c r="I4681">
        <v>0.02</v>
      </c>
      <c r="J4681">
        <v>0.32</v>
      </c>
    </row>
    <row r="4682" spans="1:10" x14ac:dyDescent="0.2">
      <c r="A4682" s="1" t="s">
        <v>247</v>
      </c>
      <c r="B4682" s="1" t="s">
        <v>107</v>
      </c>
      <c r="C4682" s="1" t="s">
        <v>18</v>
      </c>
      <c r="D4682" s="1" t="s">
        <v>38</v>
      </c>
      <c r="E4682" s="1" t="s">
        <v>248</v>
      </c>
      <c r="F4682">
        <v>0</v>
      </c>
      <c r="G4682">
        <v>0.27</v>
      </c>
      <c r="H4682">
        <v>0</v>
      </c>
      <c r="I4682">
        <v>0.05</v>
      </c>
      <c r="J4682">
        <v>0.32</v>
      </c>
    </row>
    <row r="4683" spans="1:10" x14ac:dyDescent="0.2">
      <c r="A4683" s="1" t="s">
        <v>1966</v>
      </c>
      <c r="B4683" s="1" t="s">
        <v>32</v>
      </c>
      <c r="C4683" s="1" t="s">
        <v>29</v>
      </c>
      <c r="D4683" s="1" t="s">
        <v>38</v>
      </c>
      <c r="E4683" s="1" t="s">
        <v>220</v>
      </c>
      <c r="F4683">
        <v>0.27</v>
      </c>
      <c r="G4683">
        <v>0.02</v>
      </c>
      <c r="H4683">
        <v>0</v>
      </c>
      <c r="I4683">
        <v>0.03</v>
      </c>
      <c r="J4683">
        <v>0.32</v>
      </c>
    </row>
    <row r="4684" spans="1:10" x14ac:dyDescent="0.2">
      <c r="A4684" s="1" t="s">
        <v>2135</v>
      </c>
      <c r="B4684" s="1" t="s">
        <v>32</v>
      </c>
      <c r="C4684" s="1" t="s">
        <v>15</v>
      </c>
      <c r="D4684" s="1" t="s">
        <v>1</v>
      </c>
      <c r="E4684" s="1" t="s">
        <v>220</v>
      </c>
      <c r="F4684">
        <v>0.16</v>
      </c>
      <c r="G4684">
        <v>0.13</v>
      </c>
      <c r="H4684">
        <v>0</v>
      </c>
      <c r="I4684">
        <v>0.03</v>
      </c>
      <c r="J4684">
        <v>0.32</v>
      </c>
    </row>
    <row r="4685" spans="1:10" x14ac:dyDescent="0.2">
      <c r="A4685" s="1" t="s">
        <v>3320</v>
      </c>
      <c r="B4685" s="1" t="s">
        <v>32</v>
      </c>
      <c r="C4685" s="1" t="s">
        <v>11</v>
      </c>
      <c r="D4685" s="1" t="s">
        <v>58</v>
      </c>
      <c r="E4685" s="1" t="s">
        <v>39</v>
      </c>
      <c r="F4685">
        <v>0.27</v>
      </c>
      <c r="G4685">
        <v>0.03</v>
      </c>
      <c r="H4685">
        <v>0</v>
      </c>
      <c r="I4685">
        <v>0.03</v>
      </c>
      <c r="J4685">
        <v>0.32</v>
      </c>
    </row>
    <row r="4686" spans="1:10" x14ac:dyDescent="0.2">
      <c r="A4686" s="1" t="s">
        <v>3321</v>
      </c>
      <c r="B4686" s="1" t="s">
        <v>10</v>
      </c>
      <c r="C4686" s="1" t="s">
        <v>18</v>
      </c>
      <c r="D4686" s="1" t="s">
        <v>22</v>
      </c>
      <c r="E4686" s="1" t="s">
        <v>39</v>
      </c>
      <c r="F4686">
        <v>0.3</v>
      </c>
      <c r="G4686">
        <v>0</v>
      </c>
      <c r="H4686">
        <v>0</v>
      </c>
      <c r="I4686">
        <v>0.02</v>
      </c>
      <c r="J4686">
        <v>0.32</v>
      </c>
    </row>
    <row r="4687" spans="1:10" x14ac:dyDescent="0.2">
      <c r="A4687" s="1" t="s">
        <v>3322</v>
      </c>
      <c r="B4687" s="1" t="s">
        <v>64</v>
      </c>
      <c r="C4687" s="1" t="s">
        <v>75</v>
      </c>
      <c r="D4687" s="1" t="s">
        <v>38</v>
      </c>
      <c r="E4687" s="1" t="s">
        <v>164</v>
      </c>
      <c r="F4687">
        <v>0.09</v>
      </c>
      <c r="G4687">
        <v>0.16</v>
      </c>
      <c r="H4687">
        <v>0.02</v>
      </c>
      <c r="I4687">
        <v>0.05</v>
      </c>
      <c r="J4687">
        <v>0.32</v>
      </c>
    </row>
    <row r="4688" spans="1:10" x14ac:dyDescent="0.2">
      <c r="A4688" s="1" t="s">
        <v>2021</v>
      </c>
      <c r="B4688" s="1" t="s">
        <v>32</v>
      </c>
      <c r="C4688" s="1" t="s">
        <v>25</v>
      </c>
      <c r="D4688" s="1" t="s">
        <v>12</v>
      </c>
      <c r="E4688" s="1" t="s">
        <v>59</v>
      </c>
      <c r="F4688">
        <v>0.28000000000000003</v>
      </c>
      <c r="G4688">
        <v>0.02</v>
      </c>
      <c r="H4688">
        <v>0</v>
      </c>
      <c r="I4688">
        <v>0.03</v>
      </c>
      <c r="J4688">
        <v>0.32</v>
      </c>
    </row>
    <row r="4689" spans="1:10" x14ac:dyDescent="0.2">
      <c r="A4689" s="1" t="s">
        <v>1875</v>
      </c>
      <c r="B4689" s="1" t="s">
        <v>32</v>
      </c>
      <c r="C4689" s="1" t="s">
        <v>75</v>
      </c>
      <c r="D4689" s="1" t="s">
        <v>58</v>
      </c>
      <c r="E4689" s="1" t="s">
        <v>137</v>
      </c>
      <c r="F4689">
        <v>0.16</v>
      </c>
      <c r="G4689">
        <v>0.14000000000000001</v>
      </c>
      <c r="H4689">
        <v>0</v>
      </c>
      <c r="I4689">
        <v>0.03</v>
      </c>
      <c r="J4689">
        <v>0.32</v>
      </c>
    </row>
    <row r="4690" spans="1:10" x14ac:dyDescent="0.2">
      <c r="A4690" s="1" t="s">
        <v>3323</v>
      </c>
      <c r="B4690" s="1" t="s">
        <v>41</v>
      </c>
      <c r="C4690" s="1" t="s">
        <v>124</v>
      </c>
      <c r="D4690" s="1" t="s">
        <v>71</v>
      </c>
      <c r="E4690" s="1" t="s">
        <v>218</v>
      </c>
      <c r="F4690">
        <v>0</v>
      </c>
      <c r="G4690">
        <v>0</v>
      </c>
      <c r="H4690">
        <v>0.32</v>
      </c>
      <c r="I4690">
        <v>0</v>
      </c>
      <c r="J4690">
        <v>0.32</v>
      </c>
    </row>
    <row r="4691" spans="1:10" hidden="1" x14ac:dyDescent="0.2">
      <c r="A4691" s="1" t="s">
        <v>3324</v>
      </c>
      <c r="B4691" s="1" t="s">
        <v>41</v>
      </c>
      <c r="C4691" s="1" t="s">
        <v>191</v>
      </c>
      <c r="D4691" s="1" t="s">
        <v>45</v>
      </c>
      <c r="E4691" s="1" t="s">
        <v>700</v>
      </c>
      <c r="F4691">
        <v>0.08</v>
      </c>
      <c r="G4691">
        <v>0.06</v>
      </c>
      <c r="H4691">
        <v>0.15</v>
      </c>
      <c r="I4691">
        <v>0.02</v>
      </c>
      <c r="J4691">
        <v>0.32</v>
      </c>
    </row>
    <row r="4692" spans="1:10" x14ac:dyDescent="0.2">
      <c r="A4692" s="1" t="s">
        <v>3325</v>
      </c>
      <c r="B4692" s="1" t="s">
        <v>107</v>
      </c>
      <c r="C4692" s="1" t="s">
        <v>33</v>
      </c>
      <c r="D4692" s="1" t="s">
        <v>214</v>
      </c>
      <c r="E4692" s="1" t="s">
        <v>86</v>
      </c>
      <c r="F4692">
        <v>0</v>
      </c>
      <c r="G4692">
        <v>0.26</v>
      </c>
      <c r="H4692">
        <v>0</v>
      </c>
      <c r="I4692">
        <v>0.06</v>
      </c>
      <c r="J4692">
        <v>0.32</v>
      </c>
    </row>
    <row r="4693" spans="1:10" x14ac:dyDescent="0.2">
      <c r="A4693" s="1" t="s">
        <v>3326</v>
      </c>
      <c r="B4693" s="1" t="s">
        <v>41</v>
      </c>
      <c r="C4693" s="1" t="s">
        <v>15</v>
      </c>
      <c r="D4693" s="1" t="s">
        <v>38</v>
      </c>
      <c r="E4693" s="1" t="s">
        <v>39</v>
      </c>
      <c r="F4693">
        <v>0.16</v>
      </c>
      <c r="G4693">
        <v>0.12</v>
      </c>
      <c r="H4693">
        <v>0</v>
      </c>
      <c r="I4693">
        <v>0.04</v>
      </c>
      <c r="J4693">
        <v>0.32</v>
      </c>
    </row>
    <row r="4694" spans="1:10" x14ac:dyDescent="0.2">
      <c r="A4694" s="1" t="s">
        <v>3327</v>
      </c>
      <c r="B4694" s="1" t="s">
        <v>64</v>
      </c>
      <c r="C4694" s="1" t="s">
        <v>216</v>
      </c>
      <c r="D4694" s="1" t="s">
        <v>38</v>
      </c>
      <c r="E4694" s="1" t="s">
        <v>86</v>
      </c>
      <c r="F4694">
        <v>0.03</v>
      </c>
      <c r="G4694">
        <v>0.24</v>
      </c>
      <c r="H4694">
        <v>0</v>
      </c>
      <c r="I4694">
        <v>0.05</v>
      </c>
      <c r="J4694">
        <v>0.32</v>
      </c>
    </row>
    <row r="4695" spans="1:10" x14ac:dyDescent="0.2">
      <c r="A4695" s="1" t="s">
        <v>1251</v>
      </c>
      <c r="B4695" s="1" t="s">
        <v>20</v>
      </c>
      <c r="C4695" s="1" t="s">
        <v>18</v>
      </c>
      <c r="D4695" s="1" t="s">
        <v>12</v>
      </c>
      <c r="E4695" s="1" t="s">
        <v>319</v>
      </c>
      <c r="F4695">
        <v>0.18</v>
      </c>
      <c r="G4695">
        <v>0.11</v>
      </c>
      <c r="H4695">
        <v>0</v>
      </c>
      <c r="I4695">
        <v>0.03</v>
      </c>
      <c r="J4695">
        <v>0.32</v>
      </c>
    </row>
    <row r="4696" spans="1:10" x14ac:dyDescent="0.2">
      <c r="A4696" s="1" t="s">
        <v>3328</v>
      </c>
      <c r="B4696" s="1" t="s">
        <v>32</v>
      </c>
      <c r="C4696" s="1" t="s">
        <v>57</v>
      </c>
      <c r="D4696" s="1" t="s">
        <v>22</v>
      </c>
      <c r="E4696" s="1" t="s">
        <v>1035</v>
      </c>
      <c r="F4696">
        <v>0.3</v>
      </c>
      <c r="G4696">
        <v>0</v>
      </c>
      <c r="H4696">
        <v>0</v>
      </c>
      <c r="I4696">
        <v>0.02</v>
      </c>
      <c r="J4696">
        <v>0.32</v>
      </c>
    </row>
    <row r="4697" spans="1:10" x14ac:dyDescent="0.2">
      <c r="A4697" s="1" t="s">
        <v>3329</v>
      </c>
      <c r="B4697" s="1" t="s">
        <v>41</v>
      </c>
      <c r="C4697" s="1" t="s">
        <v>25</v>
      </c>
      <c r="D4697" s="1" t="s">
        <v>58</v>
      </c>
      <c r="E4697" s="1" t="s">
        <v>86</v>
      </c>
      <c r="F4697">
        <v>0.16</v>
      </c>
      <c r="G4697">
        <v>0.12</v>
      </c>
      <c r="H4697">
        <v>0</v>
      </c>
      <c r="I4697">
        <v>0.04</v>
      </c>
      <c r="J4697">
        <v>0.32</v>
      </c>
    </row>
    <row r="4698" spans="1:10" hidden="1" x14ac:dyDescent="0.2">
      <c r="A4698" s="1" t="s">
        <v>3330</v>
      </c>
      <c r="B4698" s="1" t="s">
        <v>32</v>
      </c>
      <c r="C4698" s="1" t="s">
        <v>191</v>
      </c>
      <c r="D4698" s="1" t="s">
        <v>58</v>
      </c>
      <c r="E4698" s="1" t="s">
        <v>700</v>
      </c>
      <c r="F4698">
        <v>0.24</v>
      </c>
      <c r="G4698">
        <v>0.05</v>
      </c>
      <c r="H4698">
        <v>0</v>
      </c>
      <c r="I4698">
        <v>0.02</v>
      </c>
      <c r="J4698">
        <v>0.32</v>
      </c>
    </row>
    <row r="4699" spans="1:10" x14ac:dyDescent="0.2">
      <c r="A4699" s="1" t="s">
        <v>3331</v>
      </c>
      <c r="B4699" s="1" t="s">
        <v>32</v>
      </c>
      <c r="C4699" s="1" t="s">
        <v>29</v>
      </c>
      <c r="D4699" s="1" t="s">
        <v>26</v>
      </c>
      <c r="E4699" s="1" t="s">
        <v>159</v>
      </c>
      <c r="F4699">
        <v>0.3</v>
      </c>
      <c r="G4699">
        <v>0</v>
      </c>
      <c r="H4699">
        <v>0</v>
      </c>
      <c r="I4699">
        <v>0.02</v>
      </c>
      <c r="J4699">
        <v>0.32</v>
      </c>
    </row>
    <row r="4700" spans="1:10" x14ac:dyDescent="0.2">
      <c r="A4700" s="1" t="s">
        <v>2335</v>
      </c>
      <c r="B4700" s="1" t="s">
        <v>10</v>
      </c>
      <c r="C4700" s="1" t="s">
        <v>18</v>
      </c>
      <c r="D4700" s="1" t="s">
        <v>26</v>
      </c>
      <c r="E4700" s="1" t="s">
        <v>99</v>
      </c>
      <c r="F4700">
        <v>0.15</v>
      </c>
      <c r="G4700">
        <v>0.14000000000000001</v>
      </c>
      <c r="H4700">
        <v>0</v>
      </c>
      <c r="I4700">
        <v>0.03</v>
      </c>
      <c r="J4700">
        <v>0.32</v>
      </c>
    </row>
    <row r="4701" spans="1:10" x14ac:dyDescent="0.2">
      <c r="A4701" s="1" t="s">
        <v>567</v>
      </c>
      <c r="B4701" s="1" t="s">
        <v>126</v>
      </c>
      <c r="C4701" s="1" t="s">
        <v>124</v>
      </c>
      <c r="D4701" s="1" t="s">
        <v>38</v>
      </c>
      <c r="E4701" s="1" t="s">
        <v>86</v>
      </c>
      <c r="F4701">
        <v>0.25</v>
      </c>
      <c r="G4701">
        <v>0.06</v>
      </c>
      <c r="H4701">
        <v>0</v>
      </c>
      <c r="I4701">
        <v>0.01</v>
      </c>
      <c r="J4701">
        <v>0.32</v>
      </c>
    </row>
    <row r="4702" spans="1:10" x14ac:dyDescent="0.2">
      <c r="A4702" s="1" t="s">
        <v>3332</v>
      </c>
      <c r="B4702" s="1" t="s">
        <v>41</v>
      </c>
      <c r="C4702" s="1" t="s">
        <v>151</v>
      </c>
      <c r="D4702" s="1" t="s">
        <v>26</v>
      </c>
      <c r="E4702" s="1" t="s">
        <v>55</v>
      </c>
      <c r="F4702">
        <v>0.16</v>
      </c>
      <c r="G4702">
        <v>0.12</v>
      </c>
      <c r="H4702">
        <v>0</v>
      </c>
      <c r="I4702">
        <v>0.04</v>
      </c>
      <c r="J4702">
        <v>0.32</v>
      </c>
    </row>
    <row r="4703" spans="1:10" x14ac:dyDescent="0.2">
      <c r="A4703" s="1" t="s">
        <v>3333</v>
      </c>
      <c r="B4703" s="1" t="s">
        <v>186</v>
      </c>
      <c r="C4703" s="1" t="s">
        <v>151</v>
      </c>
      <c r="D4703" s="1" t="s">
        <v>1</v>
      </c>
      <c r="E4703" s="1" t="s">
        <v>86</v>
      </c>
      <c r="F4703">
        <v>0.18</v>
      </c>
      <c r="G4703">
        <v>0.12</v>
      </c>
      <c r="H4703">
        <v>0</v>
      </c>
      <c r="I4703">
        <v>0.02</v>
      </c>
      <c r="J4703">
        <v>0.32</v>
      </c>
    </row>
    <row r="4704" spans="1:10" x14ac:dyDescent="0.2">
      <c r="A4704" s="1" t="s">
        <v>3334</v>
      </c>
      <c r="B4704" s="1" t="s">
        <v>64</v>
      </c>
      <c r="C4704" s="1" t="s">
        <v>216</v>
      </c>
      <c r="D4704" s="1" t="s">
        <v>16</v>
      </c>
      <c r="E4704" s="1" t="s">
        <v>969</v>
      </c>
      <c r="F4704">
        <v>0.03</v>
      </c>
      <c r="G4704">
        <v>0.24</v>
      </c>
      <c r="H4704">
        <v>0</v>
      </c>
      <c r="I4704">
        <v>0.05</v>
      </c>
      <c r="J4704">
        <v>0.32</v>
      </c>
    </row>
    <row r="4705" spans="1:10" x14ac:dyDescent="0.2">
      <c r="A4705" s="1" t="s">
        <v>3335</v>
      </c>
      <c r="B4705" s="1" t="s">
        <v>49</v>
      </c>
      <c r="C4705" s="1" t="s">
        <v>54</v>
      </c>
      <c r="D4705" s="1" t="s">
        <v>38</v>
      </c>
      <c r="E4705" s="1" t="s">
        <v>420</v>
      </c>
      <c r="F4705">
        <v>0.23</v>
      </c>
      <c r="G4705">
        <v>0.08</v>
      </c>
      <c r="H4705">
        <v>0</v>
      </c>
      <c r="I4705">
        <v>0.01</v>
      </c>
      <c r="J4705">
        <v>0.32</v>
      </c>
    </row>
    <row r="4706" spans="1:10" x14ac:dyDescent="0.2">
      <c r="A4706" s="1" t="s">
        <v>3336</v>
      </c>
      <c r="B4706" s="1" t="s">
        <v>186</v>
      </c>
      <c r="C4706" s="1" t="s">
        <v>151</v>
      </c>
      <c r="D4706" s="1" t="s">
        <v>12</v>
      </c>
      <c r="E4706" s="1" t="s">
        <v>99</v>
      </c>
      <c r="F4706">
        <v>0.18</v>
      </c>
      <c r="G4706">
        <v>0.12</v>
      </c>
      <c r="H4706">
        <v>0</v>
      </c>
      <c r="I4706">
        <v>0.02</v>
      </c>
      <c r="J4706">
        <v>0.32</v>
      </c>
    </row>
    <row r="4707" spans="1:10" x14ac:dyDescent="0.2">
      <c r="A4707" s="1" t="s">
        <v>3337</v>
      </c>
      <c r="B4707" s="1" t="s">
        <v>20</v>
      </c>
      <c r="C4707" s="1" t="s">
        <v>57</v>
      </c>
      <c r="D4707" s="1" t="s">
        <v>22</v>
      </c>
      <c r="E4707" s="1" t="s">
        <v>3338</v>
      </c>
      <c r="F4707">
        <v>0</v>
      </c>
      <c r="G4707">
        <v>0.28000000000000003</v>
      </c>
      <c r="H4707">
        <v>0</v>
      </c>
      <c r="I4707">
        <v>0.04</v>
      </c>
      <c r="J4707">
        <v>0.32</v>
      </c>
    </row>
    <row r="4708" spans="1:10" x14ac:dyDescent="0.2">
      <c r="A4708" s="1" t="s">
        <v>3076</v>
      </c>
      <c r="B4708" s="1" t="s">
        <v>10</v>
      </c>
      <c r="C4708" s="1" t="s">
        <v>29</v>
      </c>
      <c r="D4708" s="1" t="s">
        <v>12</v>
      </c>
      <c r="E4708" s="1" t="s">
        <v>218</v>
      </c>
      <c r="F4708">
        <v>0.27</v>
      </c>
      <c r="G4708">
        <v>0.02</v>
      </c>
      <c r="H4708">
        <v>0</v>
      </c>
      <c r="I4708">
        <v>0.03</v>
      </c>
      <c r="J4708">
        <v>0.32</v>
      </c>
    </row>
    <row r="4709" spans="1:10" x14ac:dyDescent="0.2">
      <c r="A4709" s="1" t="s">
        <v>3339</v>
      </c>
      <c r="B4709" s="1" t="s">
        <v>41</v>
      </c>
      <c r="C4709" s="1" t="s">
        <v>124</v>
      </c>
      <c r="D4709" s="1" t="s">
        <v>1</v>
      </c>
      <c r="E4709" s="1" t="s">
        <v>159</v>
      </c>
      <c r="F4709">
        <v>0.16</v>
      </c>
      <c r="G4709">
        <v>0.12</v>
      </c>
      <c r="H4709">
        <v>0</v>
      </c>
      <c r="I4709">
        <v>0.04</v>
      </c>
      <c r="J4709">
        <v>0.32</v>
      </c>
    </row>
    <row r="4710" spans="1:10" x14ac:dyDescent="0.2">
      <c r="A4710" s="1" t="s">
        <v>1618</v>
      </c>
      <c r="B4710" s="1" t="s">
        <v>113</v>
      </c>
      <c r="C4710" s="1" t="s">
        <v>15</v>
      </c>
      <c r="D4710" s="1" t="s">
        <v>12</v>
      </c>
      <c r="E4710" s="1" t="s">
        <v>86</v>
      </c>
      <c r="F4710">
        <v>0.26</v>
      </c>
      <c r="G4710">
        <v>0.03</v>
      </c>
      <c r="H4710">
        <v>0</v>
      </c>
      <c r="I4710">
        <v>0.03</v>
      </c>
      <c r="J4710">
        <v>0.32</v>
      </c>
    </row>
    <row r="4711" spans="1:10" x14ac:dyDescent="0.2">
      <c r="A4711" s="1" t="s">
        <v>3340</v>
      </c>
      <c r="B4711" s="1" t="s">
        <v>41</v>
      </c>
      <c r="C4711" s="1" t="s">
        <v>42</v>
      </c>
      <c r="D4711" s="1" t="s">
        <v>22</v>
      </c>
      <c r="E4711" s="1" t="s">
        <v>159</v>
      </c>
      <c r="F4711">
        <v>0.16</v>
      </c>
      <c r="G4711">
        <v>0.12</v>
      </c>
      <c r="H4711">
        <v>0</v>
      </c>
      <c r="I4711">
        <v>0.04</v>
      </c>
      <c r="J4711">
        <v>0.32</v>
      </c>
    </row>
    <row r="4712" spans="1:10" x14ac:dyDescent="0.2">
      <c r="A4712" s="1" t="s">
        <v>3341</v>
      </c>
      <c r="B4712" s="1" t="s">
        <v>10</v>
      </c>
      <c r="C4712" s="1" t="s">
        <v>15</v>
      </c>
      <c r="D4712" s="1" t="s">
        <v>12</v>
      </c>
      <c r="E4712" s="1" t="s">
        <v>86</v>
      </c>
      <c r="F4712">
        <v>0</v>
      </c>
      <c r="G4712">
        <v>0.3</v>
      </c>
      <c r="H4712">
        <v>0</v>
      </c>
      <c r="I4712">
        <v>0.02</v>
      </c>
      <c r="J4712">
        <v>0.32</v>
      </c>
    </row>
    <row r="4713" spans="1:10" x14ac:dyDescent="0.2">
      <c r="A4713" s="1" t="s">
        <v>3342</v>
      </c>
      <c r="B4713" s="1" t="s">
        <v>41</v>
      </c>
      <c r="C4713" s="1" t="s">
        <v>54</v>
      </c>
      <c r="D4713" s="1" t="s">
        <v>26</v>
      </c>
      <c r="E4713" s="1" t="s">
        <v>3343</v>
      </c>
      <c r="F4713">
        <v>0</v>
      </c>
      <c r="G4713">
        <v>0</v>
      </c>
      <c r="H4713">
        <v>0.32</v>
      </c>
      <c r="I4713">
        <v>0</v>
      </c>
      <c r="J4713">
        <v>0.32</v>
      </c>
    </row>
    <row r="4714" spans="1:10" x14ac:dyDescent="0.2">
      <c r="A4714" s="1" t="s">
        <v>3344</v>
      </c>
      <c r="B4714" s="1" t="s">
        <v>49</v>
      </c>
      <c r="C4714" s="1" t="s">
        <v>25</v>
      </c>
      <c r="D4714" s="1" t="s">
        <v>22</v>
      </c>
      <c r="E4714" s="1" t="s">
        <v>191</v>
      </c>
      <c r="F4714">
        <v>0.23</v>
      </c>
      <c r="G4714">
        <v>0.08</v>
      </c>
      <c r="H4714">
        <v>0</v>
      </c>
      <c r="I4714">
        <v>0.01</v>
      </c>
      <c r="J4714">
        <v>0.32</v>
      </c>
    </row>
    <row r="4715" spans="1:10" x14ac:dyDescent="0.2">
      <c r="A4715" s="1" t="s">
        <v>3345</v>
      </c>
      <c r="B4715" s="1" t="s">
        <v>41</v>
      </c>
      <c r="C4715" s="1" t="s">
        <v>47</v>
      </c>
      <c r="D4715" s="1" t="s">
        <v>71</v>
      </c>
      <c r="E4715" s="1" t="s">
        <v>86</v>
      </c>
      <c r="F4715">
        <v>0.16</v>
      </c>
      <c r="G4715">
        <v>0.12</v>
      </c>
      <c r="H4715">
        <v>0</v>
      </c>
      <c r="I4715">
        <v>0.04</v>
      </c>
      <c r="J4715">
        <v>0.32</v>
      </c>
    </row>
    <row r="4716" spans="1:10" x14ac:dyDescent="0.2">
      <c r="A4716" s="1" t="s">
        <v>1688</v>
      </c>
      <c r="B4716" s="1" t="s">
        <v>113</v>
      </c>
      <c r="C4716" s="1" t="s">
        <v>25</v>
      </c>
      <c r="D4716" s="1" t="s">
        <v>71</v>
      </c>
      <c r="E4716" s="1" t="s">
        <v>99</v>
      </c>
      <c r="F4716">
        <v>0.28999999999999998</v>
      </c>
      <c r="G4716">
        <v>0</v>
      </c>
      <c r="H4716">
        <v>0</v>
      </c>
      <c r="I4716">
        <v>0.03</v>
      </c>
      <c r="J4716">
        <v>0.32</v>
      </c>
    </row>
    <row r="4717" spans="1:10" x14ac:dyDescent="0.2">
      <c r="A4717" s="1" t="s">
        <v>3346</v>
      </c>
      <c r="B4717" s="1" t="s">
        <v>49</v>
      </c>
      <c r="C4717" s="1" t="s">
        <v>25</v>
      </c>
      <c r="D4717" s="1" t="s">
        <v>1</v>
      </c>
      <c r="E4717" s="1" t="s">
        <v>319</v>
      </c>
      <c r="F4717">
        <v>0.23</v>
      </c>
      <c r="G4717">
        <v>0.08</v>
      </c>
      <c r="H4717">
        <v>0</v>
      </c>
      <c r="I4717">
        <v>0.01</v>
      </c>
      <c r="J4717">
        <v>0.32</v>
      </c>
    </row>
    <row r="4718" spans="1:10" x14ac:dyDescent="0.2">
      <c r="A4718" s="1" t="s">
        <v>1683</v>
      </c>
      <c r="B4718" s="1" t="s">
        <v>32</v>
      </c>
      <c r="C4718" s="1" t="s">
        <v>18</v>
      </c>
      <c r="D4718" s="1" t="s">
        <v>38</v>
      </c>
      <c r="E4718" s="1" t="s">
        <v>99</v>
      </c>
      <c r="F4718">
        <v>0.17</v>
      </c>
      <c r="G4718">
        <v>0.12</v>
      </c>
      <c r="H4718">
        <v>0</v>
      </c>
      <c r="I4718">
        <v>0.03</v>
      </c>
      <c r="J4718">
        <v>0.32</v>
      </c>
    </row>
    <row r="4719" spans="1:10" x14ac:dyDescent="0.2">
      <c r="A4719" s="1" t="s">
        <v>3347</v>
      </c>
      <c r="B4719" s="1" t="s">
        <v>41</v>
      </c>
      <c r="C4719" s="1" t="s">
        <v>124</v>
      </c>
      <c r="D4719" s="1" t="s">
        <v>12</v>
      </c>
      <c r="E4719" s="1" t="s">
        <v>59</v>
      </c>
      <c r="F4719">
        <v>0.16</v>
      </c>
      <c r="G4719">
        <v>0.12</v>
      </c>
      <c r="H4719">
        <v>0</v>
      </c>
      <c r="I4719">
        <v>0.04</v>
      </c>
      <c r="J4719">
        <v>0.32</v>
      </c>
    </row>
    <row r="4720" spans="1:10" x14ac:dyDescent="0.2">
      <c r="A4720" s="1" t="s">
        <v>2650</v>
      </c>
      <c r="B4720" s="1" t="s">
        <v>41</v>
      </c>
      <c r="C4720" s="1" t="s">
        <v>18</v>
      </c>
      <c r="D4720" s="1" t="s">
        <v>22</v>
      </c>
      <c r="E4720" s="1" t="s">
        <v>363</v>
      </c>
      <c r="F4720">
        <v>0.16</v>
      </c>
      <c r="G4720">
        <v>0.12</v>
      </c>
      <c r="H4720">
        <v>0</v>
      </c>
      <c r="I4720">
        <v>0.04</v>
      </c>
      <c r="J4720">
        <v>0.32</v>
      </c>
    </row>
    <row r="4721" spans="1:10" x14ac:dyDescent="0.2">
      <c r="A4721" s="1" t="s">
        <v>3348</v>
      </c>
      <c r="B4721" s="1" t="s">
        <v>20</v>
      </c>
      <c r="C4721" s="1" t="s">
        <v>18</v>
      </c>
      <c r="D4721" s="1" t="s">
        <v>52</v>
      </c>
      <c r="E4721" s="1" t="s">
        <v>1944</v>
      </c>
      <c r="F4721">
        <v>0.14000000000000001</v>
      </c>
      <c r="G4721">
        <v>0.15</v>
      </c>
      <c r="H4721">
        <v>0</v>
      </c>
      <c r="I4721">
        <v>0.03</v>
      </c>
      <c r="J4721">
        <v>0.32</v>
      </c>
    </row>
    <row r="4722" spans="1:10" x14ac:dyDescent="0.2">
      <c r="A4722" s="1" t="s">
        <v>3349</v>
      </c>
      <c r="B4722" s="1" t="s">
        <v>49</v>
      </c>
      <c r="C4722" s="1" t="s">
        <v>47</v>
      </c>
      <c r="D4722" s="1" t="s">
        <v>173</v>
      </c>
      <c r="E4722" s="1" t="s">
        <v>2633</v>
      </c>
      <c r="F4722">
        <v>0.23</v>
      </c>
      <c r="G4722">
        <v>0.08</v>
      </c>
      <c r="H4722">
        <v>0</v>
      </c>
      <c r="I4722">
        <v>0.01</v>
      </c>
      <c r="J4722">
        <v>0.32</v>
      </c>
    </row>
    <row r="4723" spans="1:10" hidden="1" x14ac:dyDescent="0.2">
      <c r="A4723" s="1" t="s">
        <v>3350</v>
      </c>
      <c r="B4723" s="1" t="s">
        <v>496</v>
      </c>
      <c r="C4723" s="1" t="s">
        <v>191</v>
      </c>
      <c r="D4723" s="1" t="s">
        <v>16</v>
      </c>
      <c r="E4723" s="1" t="s">
        <v>59</v>
      </c>
      <c r="F4723">
        <v>0.3</v>
      </c>
      <c r="G4723">
        <v>0.02</v>
      </c>
      <c r="H4723">
        <v>0</v>
      </c>
      <c r="I4723">
        <v>0</v>
      </c>
      <c r="J4723">
        <v>0.32</v>
      </c>
    </row>
    <row r="4724" spans="1:10" x14ac:dyDescent="0.2">
      <c r="A4724" s="1" t="s">
        <v>3351</v>
      </c>
      <c r="B4724" s="1" t="s">
        <v>20</v>
      </c>
      <c r="C4724" s="1" t="s">
        <v>15</v>
      </c>
      <c r="D4724" s="1" t="s">
        <v>12</v>
      </c>
      <c r="E4724" s="1" t="s">
        <v>2266</v>
      </c>
      <c r="F4724">
        <v>0</v>
      </c>
      <c r="G4724">
        <v>0</v>
      </c>
      <c r="H4724">
        <v>0.32</v>
      </c>
      <c r="I4724">
        <v>0</v>
      </c>
      <c r="J4724">
        <v>0.32</v>
      </c>
    </row>
    <row r="4725" spans="1:10" x14ac:dyDescent="0.2">
      <c r="A4725" s="1" t="s">
        <v>3352</v>
      </c>
      <c r="B4725" s="1" t="s">
        <v>64</v>
      </c>
      <c r="C4725" s="1" t="s">
        <v>216</v>
      </c>
      <c r="D4725" s="1" t="s">
        <v>1</v>
      </c>
      <c r="E4725" s="1" t="s">
        <v>99</v>
      </c>
      <c r="F4725">
        <v>0.1</v>
      </c>
      <c r="G4725">
        <v>0.14000000000000001</v>
      </c>
      <c r="H4725">
        <v>0.02</v>
      </c>
      <c r="I4725">
        <v>0.06</v>
      </c>
      <c r="J4725">
        <v>0.32</v>
      </c>
    </row>
    <row r="4726" spans="1:10" x14ac:dyDescent="0.2">
      <c r="A4726" s="1" t="s">
        <v>2216</v>
      </c>
      <c r="B4726" s="1" t="s">
        <v>113</v>
      </c>
      <c r="C4726" s="1" t="s">
        <v>29</v>
      </c>
      <c r="D4726" s="1" t="s">
        <v>38</v>
      </c>
      <c r="E4726" s="1" t="s">
        <v>39</v>
      </c>
      <c r="F4726">
        <v>0.04</v>
      </c>
      <c r="G4726">
        <v>0.18</v>
      </c>
      <c r="H4726">
        <v>0</v>
      </c>
      <c r="I4726">
        <v>0.1</v>
      </c>
      <c r="J4726">
        <v>0.32</v>
      </c>
    </row>
    <row r="4727" spans="1:10" x14ac:dyDescent="0.2">
      <c r="A4727" s="1" t="s">
        <v>1295</v>
      </c>
      <c r="B4727" s="1" t="s">
        <v>102</v>
      </c>
      <c r="C4727" s="1" t="s">
        <v>47</v>
      </c>
      <c r="D4727" s="1" t="s">
        <v>12</v>
      </c>
      <c r="E4727" s="1" t="s">
        <v>109</v>
      </c>
      <c r="F4727">
        <v>0.24</v>
      </c>
      <c r="G4727">
        <v>7.0000000000000007E-2</v>
      </c>
      <c r="H4727">
        <v>0</v>
      </c>
      <c r="I4727">
        <v>0.01</v>
      </c>
      <c r="J4727">
        <v>0.32</v>
      </c>
    </row>
    <row r="4728" spans="1:10" x14ac:dyDescent="0.2">
      <c r="A4728" s="1" t="s">
        <v>3353</v>
      </c>
      <c r="B4728" s="1" t="s">
        <v>10</v>
      </c>
      <c r="C4728" s="1" t="s">
        <v>15</v>
      </c>
      <c r="D4728" s="1" t="s">
        <v>45</v>
      </c>
      <c r="E4728" s="1" t="s">
        <v>248</v>
      </c>
      <c r="F4728">
        <v>0.28000000000000003</v>
      </c>
      <c r="G4728">
        <v>0.02</v>
      </c>
      <c r="H4728">
        <v>0</v>
      </c>
      <c r="I4728">
        <v>0.02</v>
      </c>
      <c r="J4728">
        <v>0.32</v>
      </c>
    </row>
    <row r="4729" spans="1:10" x14ac:dyDescent="0.2">
      <c r="A4729" s="1" t="s">
        <v>3354</v>
      </c>
      <c r="B4729" s="1" t="s">
        <v>10</v>
      </c>
      <c r="C4729" s="1" t="s">
        <v>33</v>
      </c>
      <c r="D4729" s="1" t="s">
        <v>214</v>
      </c>
      <c r="E4729" s="1" t="s">
        <v>164</v>
      </c>
      <c r="F4729">
        <v>0</v>
      </c>
      <c r="G4729">
        <v>0</v>
      </c>
      <c r="H4729">
        <v>0.32</v>
      </c>
      <c r="I4729">
        <v>0</v>
      </c>
      <c r="J4729">
        <v>0.32</v>
      </c>
    </row>
    <row r="4730" spans="1:10" x14ac:dyDescent="0.2">
      <c r="A4730" s="1" t="s">
        <v>3355</v>
      </c>
      <c r="B4730" s="1" t="s">
        <v>41</v>
      </c>
      <c r="C4730" s="1" t="s">
        <v>124</v>
      </c>
      <c r="D4730" s="1" t="s">
        <v>71</v>
      </c>
      <c r="E4730" s="1" t="s">
        <v>251</v>
      </c>
      <c r="F4730">
        <v>0</v>
      </c>
      <c r="G4730">
        <v>0</v>
      </c>
      <c r="H4730">
        <v>0.32</v>
      </c>
      <c r="I4730">
        <v>0</v>
      </c>
      <c r="J4730">
        <v>0.32</v>
      </c>
    </row>
    <row r="4731" spans="1:10" x14ac:dyDescent="0.2">
      <c r="A4731" s="1" t="s">
        <v>3356</v>
      </c>
      <c r="B4731" s="1" t="s">
        <v>49</v>
      </c>
      <c r="C4731" s="1" t="s">
        <v>47</v>
      </c>
      <c r="D4731" s="1" t="s">
        <v>22</v>
      </c>
      <c r="E4731" s="1" t="s">
        <v>218</v>
      </c>
      <c r="F4731">
        <v>0.23</v>
      </c>
      <c r="G4731">
        <v>0.08</v>
      </c>
      <c r="H4731">
        <v>0</v>
      </c>
      <c r="I4731">
        <v>0.01</v>
      </c>
      <c r="J4731">
        <v>0.32</v>
      </c>
    </row>
    <row r="4732" spans="1:10" hidden="1" x14ac:dyDescent="0.2">
      <c r="A4732" s="1" t="s">
        <v>3357</v>
      </c>
      <c r="B4732" s="1" t="s">
        <v>41</v>
      </c>
      <c r="C4732" s="1" t="s">
        <v>191</v>
      </c>
      <c r="D4732" s="1" t="s">
        <v>12</v>
      </c>
      <c r="E4732" s="1" t="s">
        <v>700</v>
      </c>
      <c r="F4732">
        <v>0.16</v>
      </c>
      <c r="G4732">
        <v>0.12</v>
      </c>
      <c r="H4732">
        <v>0</v>
      </c>
      <c r="I4732">
        <v>0.04</v>
      </c>
      <c r="J4732">
        <v>0.32</v>
      </c>
    </row>
    <row r="4733" spans="1:10" x14ac:dyDescent="0.2">
      <c r="A4733" s="1" t="s">
        <v>3358</v>
      </c>
      <c r="B4733" s="1" t="s">
        <v>102</v>
      </c>
      <c r="C4733" s="1" t="s">
        <v>124</v>
      </c>
      <c r="D4733" s="1" t="s">
        <v>12</v>
      </c>
      <c r="E4733" s="1" t="s">
        <v>34</v>
      </c>
      <c r="F4733">
        <v>0.24</v>
      </c>
      <c r="G4733">
        <v>7.0000000000000007E-2</v>
      </c>
      <c r="H4733">
        <v>0</v>
      </c>
      <c r="I4733">
        <v>0.01</v>
      </c>
      <c r="J4733">
        <v>0.32</v>
      </c>
    </row>
    <row r="4734" spans="1:10" x14ac:dyDescent="0.2">
      <c r="A4734" s="1" t="s">
        <v>380</v>
      </c>
      <c r="B4734" s="1" t="s">
        <v>49</v>
      </c>
      <c r="C4734" s="1" t="s">
        <v>54</v>
      </c>
      <c r="D4734" s="1" t="s">
        <v>12</v>
      </c>
      <c r="E4734" s="1" t="s">
        <v>99</v>
      </c>
      <c r="F4734">
        <v>0.23</v>
      </c>
      <c r="G4734">
        <v>0.08</v>
      </c>
      <c r="H4734">
        <v>0</v>
      </c>
      <c r="I4734">
        <v>0.01</v>
      </c>
      <c r="J4734">
        <v>0.32</v>
      </c>
    </row>
    <row r="4735" spans="1:10" x14ac:dyDescent="0.2">
      <c r="A4735" s="1" t="s">
        <v>2868</v>
      </c>
      <c r="B4735" s="1" t="s">
        <v>41</v>
      </c>
      <c r="C4735" s="1" t="s">
        <v>15</v>
      </c>
      <c r="D4735" s="1" t="s">
        <v>12</v>
      </c>
      <c r="E4735" s="1" t="s">
        <v>99</v>
      </c>
      <c r="F4735">
        <v>0.03</v>
      </c>
      <c r="G4735">
        <v>0</v>
      </c>
      <c r="H4735">
        <v>0</v>
      </c>
      <c r="I4735">
        <v>0.28000000000000003</v>
      </c>
      <c r="J4735">
        <v>0.32</v>
      </c>
    </row>
    <row r="4736" spans="1:10" x14ac:dyDescent="0.2">
      <c r="A4736" s="1" t="s">
        <v>3359</v>
      </c>
      <c r="B4736" s="1" t="s">
        <v>32</v>
      </c>
      <c r="C4736" s="1" t="s">
        <v>29</v>
      </c>
      <c r="D4736" s="1" t="s">
        <v>58</v>
      </c>
      <c r="E4736" s="1" t="s">
        <v>969</v>
      </c>
      <c r="F4736">
        <v>0.28000000000000003</v>
      </c>
      <c r="G4736">
        <v>0.01</v>
      </c>
      <c r="H4736">
        <v>0</v>
      </c>
      <c r="I4736">
        <v>0.02</v>
      </c>
      <c r="J4736">
        <v>0.32</v>
      </c>
    </row>
    <row r="4737" spans="1:10" x14ac:dyDescent="0.2">
      <c r="A4737" s="1" t="s">
        <v>3360</v>
      </c>
      <c r="B4737" s="1" t="s">
        <v>20</v>
      </c>
      <c r="C4737" s="1" t="s">
        <v>18</v>
      </c>
      <c r="D4737" s="1" t="s">
        <v>26</v>
      </c>
      <c r="E4737" s="1" t="s">
        <v>99</v>
      </c>
      <c r="F4737">
        <v>0.28999999999999998</v>
      </c>
      <c r="G4737">
        <v>0</v>
      </c>
      <c r="H4737">
        <v>0</v>
      </c>
      <c r="I4737">
        <v>0.02</v>
      </c>
      <c r="J4737">
        <v>0.32</v>
      </c>
    </row>
    <row r="4738" spans="1:10" x14ac:dyDescent="0.2">
      <c r="A4738" s="1" t="s">
        <v>3361</v>
      </c>
      <c r="B4738" s="1" t="s">
        <v>102</v>
      </c>
      <c r="C4738" s="1" t="s">
        <v>42</v>
      </c>
      <c r="D4738" s="1" t="s">
        <v>214</v>
      </c>
      <c r="E4738" s="1" t="s">
        <v>527</v>
      </c>
      <c r="F4738">
        <v>0.24</v>
      </c>
      <c r="G4738">
        <v>7.0000000000000007E-2</v>
      </c>
      <c r="H4738">
        <v>0</v>
      </c>
      <c r="I4738">
        <v>0.01</v>
      </c>
      <c r="J4738">
        <v>0.32</v>
      </c>
    </row>
    <row r="4739" spans="1:10" x14ac:dyDescent="0.2">
      <c r="A4739" s="1" t="s">
        <v>3362</v>
      </c>
      <c r="B4739" s="1" t="s">
        <v>41</v>
      </c>
      <c r="C4739" s="1" t="s">
        <v>54</v>
      </c>
      <c r="D4739" s="1" t="s">
        <v>16</v>
      </c>
      <c r="E4739" s="1" t="s">
        <v>3363</v>
      </c>
      <c r="F4739">
        <v>0.16</v>
      </c>
      <c r="G4739">
        <v>0.12</v>
      </c>
      <c r="H4739">
        <v>0</v>
      </c>
      <c r="I4739">
        <v>0.04</v>
      </c>
      <c r="J4739">
        <v>0.32</v>
      </c>
    </row>
    <row r="4740" spans="1:10" x14ac:dyDescent="0.2">
      <c r="A4740" s="1" t="s">
        <v>2129</v>
      </c>
      <c r="B4740" s="1" t="s">
        <v>32</v>
      </c>
      <c r="C4740" s="1" t="s">
        <v>33</v>
      </c>
      <c r="D4740" s="1" t="s">
        <v>12</v>
      </c>
      <c r="E4740" s="1" t="s">
        <v>59</v>
      </c>
      <c r="F4740">
        <v>0.28000000000000003</v>
      </c>
      <c r="G4740">
        <v>0.01</v>
      </c>
      <c r="H4740">
        <v>0</v>
      </c>
      <c r="I4740">
        <v>0.02</v>
      </c>
      <c r="J4740">
        <v>0.32</v>
      </c>
    </row>
    <row r="4741" spans="1:10" x14ac:dyDescent="0.2">
      <c r="A4741" s="1" t="s">
        <v>3364</v>
      </c>
      <c r="B4741" s="1" t="s">
        <v>186</v>
      </c>
      <c r="C4741" s="1" t="s">
        <v>54</v>
      </c>
      <c r="D4741" s="1" t="s">
        <v>38</v>
      </c>
      <c r="E4741" s="1" t="s">
        <v>319</v>
      </c>
      <c r="F4741">
        <v>0.18</v>
      </c>
      <c r="G4741">
        <v>0.12</v>
      </c>
      <c r="H4741">
        <v>0</v>
      </c>
      <c r="I4741">
        <v>0.02</v>
      </c>
      <c r="J4741">
        <v>0.32</v>
      </c>
    </row>
    <row r="4742" spans="1:10" x14ac:dyDescent="0.2">
      <c r="A4742" s="1" t="s">
        <v>3365</v>
      </c>
      <c r="B4742" s="1" t="s">
        <v>41</v>
      </c>
      <c r="C4742" s="1" t="s">
        <v>151</v>
      </c>
      <c r="D4742" s="1" t="s">
        <v>214</v>
      </c>
      <c r="E4742" s="1" t="s">
        <v>603</v>
      </c>
      <c r="F4742">
        <v>0.08</v>
      </c>
      <c r="G4742">
        <v>0.06</v>
      </c>
      <c r="H4742">
        <v>0.16</v>
      </c>
      <c r="I4742">
        <v>0.02</v>
      </c>
      <c r="J4742">
        <v>0.32</v>
      </c>
    </row>
    <row r="4743" spans="1:10" x14ac:dyDescent="0.2">
      <c r="A4743" s="1" t="s">
        <v>1851</v>
      </c>
      <c r="B4743" s="1" t="s">
        <v>113</v>
      </c>
      <c r="C4743" s="1" t="s">
        <v>29</v>
      </c>
      <c r="D4743" s="1" t="s">
        <v>38</v>
      </c>
      <c r="E4743" s="1" t="s">
        <v>59</v>
      </c>
      <c r="F4743">
        <v>0.08</v>
      </c>
      <c r="G4743">
        <v>0.15</v>
      </c>
      <c r="H4743">
        <v>0</v>
      </c>
      <c r="I4743">
        <v>0.09</v>
      </c>
      <c r="J4743">
        <v>0.32</v>
      </c>
    </row>
    <row r="4744" spans="1:10" x14ac:dyDescent="0.2">
      <c r="A4744" s="1" t="s">
        <v>1791</v>
      </c>
      <c r="B4744" s="1" t="s">
        <v>32</v>
      </c>
      <c r="C4744" s="1" t="s">
        <v>57</v>
      </c>
      <c r="D4744" s="1" t="s">
        <v>173</v>
      </c>
      <c r="E4744" s="1" t="s">
        <v>527</v>
      </c>
      <c r="F4744">
        <v>0.2</v>
      </c>
      <c r="G4744">
        <v>0.06</v>
      </c>
      <c r="H4744">
        <v>0.03</v>
      </c>
      <c r="I4744">
        <v>0.02</v>
      </c>
      <c r="J4744">
        <v>0.32</v>
      </c>
    </row>
    <row r="4745" spans="1:10" x14ac:dyDescent="0.2">
      <c r="A4745" s="1" t="s">
        <v>2857</v>
      </c>
      <c r="B4745" s="1" t="s">
        <v>32</v>
      </c>
      <c r="C4745" s="1" t="s">
        <v>33</v>
      </c>
      <c r="D4745" s="1" t="s">
        <v>71</v>
      </c>
      <c r="E4745" s="1" t="s">
        <v>2157</v>
      </c>
      <c r="F4745">
        <v>0.23</v>
      </c>
      <c r="G4745">
        <v>0.04</v>
      </c>
      <c r="H4745">
        <v>0.02</v>
      </c>
      <c r="I4745">
        <v>0.02</v>
      </c>
      <c r="J4745">
        <v>0.32</v>
      </c>
    </row>
    <row r="4746" spans="1:10" x14ac:dyDescent="0.2">
      <c r="A4746" s="1" t="s">
        <v>790</v>
      </c>
      <c r="B4746" s="1" t="s">
        <v>41</v>
      </c>
      <c r="C4746" s="1" t="s">
        <v>47</v>
      </c>
      <c r="D4746" s="1" t="s">
        <v>173</v>
      </c>
      <c r="E4746" s="1" t="s">
        <v>55</v>
      </c>
      <c r="F4746">
        <v>0.15</v>
      </c>
      <c r="G4746">
        <v>0.12</v>
      </c>
      <c r="H4746">
        <v>0</v>
      </c>
      <c r="I4746">
        <v>0.04</v>
      </c>
      <c r="J4746">
        <v>0.32</v>
      </c>
    </row>
    <row r="4747" spans="1:10" x14ac:dyDescent="0.2">
      <c r="A4747" s="1" t="s">
        <v>1282</v>
      </c>
      <c r="B4747" s="1" t="s">
        <v>41</v>
      </c>
      <c r="C4747" s="1" t="s">
        <v>18</v>
      </c>
      <c r="D4747" s="1" t="s">
        <v>22</v>
      </c>
      <c r="E4747" s="1" t="s">
        <v>59</v>
      </c>
      <c r="F4747">
        <v>0.1</v>
      </c>
      <c r="G4747">
        <v>0.02</v>
      </c>
      <c r="H4747">
        <v>0</v>
      </c>
      <c r="I4747">
        <v>0.2</v>
      </c>
      <c r="J4747">
        <v>0.32</v>
      </c>
    </row>
    <row r="4748" spans="1:10" x14ac:dyDescent="0.2">
      <c r="A4748" s="1" t="s">
        <v>2476</v>
      </c>
      <c r="B4748" s="1" t="s">
        <v>113</v>
      </c>
      <c r="C4748" s="1" t="s">
        <v>29</v>
      </c>
      <c r="D4748" s="1" t="s">
        <v>16</v>
      </c>
      <c r="E4748" s="1" t="s">
        <v>55</v>
      </c>
      <c r="F4748">
        <v>0.13</v>
      </c>
      <c r="G4748">
        <v>0.12</v>
      </c>
      <c r="H4748">
        <v>0</v>
      </c>
      <c r="I4748">
        <v>0.06</v>
      </c>
      <c r="J4748">
        <v>0.32</v>
      </c>
    </row>
    <row r="4749" spans="1:10" x14ac:dyDescent="0.2">
      <c r="A4749" s="1" t="s">
        <v>3366</v>
      </c>
      <c r="B4749" s="1" t="s">
        <v>20</v>
      </c>
      <c r="C4749" s="1" t="s">
        <v>15</v>
      </c>
      <c r="D4749" s="1" t="s">
        <v>22</v>
      </c>
      <c r="E4749" s="1" t="s">
        <v>159</v>
      </c>
      <c r="F4749">
        <v>0</v>
      </c>
      <c r="G4749">
        <v>0</v>
      </c>
      <c r="H4749">
        <v>0.32</v>
      </c>
      <c r="I4749">
        <v>0</v>
      </c>
      <c r="J4749">
        <v>0.32</v>
      </c>
    </row>
    <row r="4750" spans="1:10" x14ac:dyDescent="0.2">
      <c r="A4750" s="1" t="s">
        <v>1135</v>
      </c>
      <c r="B4750" s="1" t="s">
        <v>121</v>
      </c>
      <c r="C4750" s="1" t="s">
        <v>65</v>
      </c>
      <c r="D4750" s="1" t="s">
        <v>22</v>
      </c>
      <c r="E4750" s="1" t="s">
        <v>86</v>
      </c>
      <c r="F4750">
        <v>0.24</v>
      </c>
      <c r="G4750">
        <v>0.04</v>
      </c>
      <c r="H4750">
        <v>0</v>
      </c>
      <c r="I4750">
        <v>0.03</v>
      </c>
      <c r="J4750">
        <v>0.32</v>
      </c>
    </row>
    <row r="4751" spans="1:10" x14ac:dyDescent="0.2">
      <c r="A4751" s="1" t="s">
        <v>3367</v>
      </c>
      <c r="B4751" s="1" t="s">
        <v>10</v>
      </c>
      <c r="C4751" s="1" t="s">
        <v>15</v>
      </c>
      <c r="D4751" s="1" t="s">
        <v>38</v>
      </c>
      <c r="E4751" s="1" t="s">
        <v>178</v>
      </c>
      <c r="F4751">
        <v>0.17</v>
      </c>
      <c r="G4751">
        <v>0.04</v>
      </c>
      <c r="H4751">
        <v>0.08</v>
      </c>
      <c r="I4751">
        <v>0.02</v>
      </c>
      <c r="J4751">
        <v>0.32</v>
      </c>
    </row>
    <row r="4752" spans="1:10" x14ac:dyDescent="0.2">
      <c r="A4752" s="1" t="s">
        <v>3368</v>
      </c>
      <c r="B4752" s="1" t="s">
        <v>41</v>
      </c>
      <c r="C4752" s="1" t="s">
        <v>42</v>
      </c>
      <c r="D4752" s="1" t="s">
        <v>38</v>
      </c>
      <c r="E4752" s="1" t="s">
        <v>603</v>
      </c>
      <c r="F4752">
        <v>0</v>
      </c>
      <c r="G4752">
        <v>0</v>
      </c>
      <c r="H4752">
        <v>0.32</v>
      </c>
      <c r="I4752">
        <v>0</v>
      </c>
      <c r="J4752">
        <v>0.32</v>
      </c>
    </row>
    <row r="4753" spans="1:10" x14ac:dyDescent="0.2">
      <c r="A4753" s="1" t="s">
        <v>3369</v>
      </c>
      <c r="B4753" s="1" t="s">
        <v>102</v>
      </c>
      <c r="C4753" s="1" t="s">
        <v>47</v>
      </c>
      <c r="D4753" s="1" t="s">
        <v>173</v>
      </c>
      <c r="E4753" s="1" t="s">
        <v>34</v>
      </c>
      <c r="F4753">
        <v>0.22</v>
      </c>
      <c r="G4753">
        <v>0.08</v>
      </c>
      <c r="H4753">
        <v>0</v>
      </c>
      <c r="I4753">
        <v>0.01</v>
      </c>
      <c r="J4753">
        <v>0.32</v>
      </c>
    </row>
    <row r="4754" spans="1:10" x14ac:dyDescent="0.2">
      <c r="A4754" s="1" t="s">
        <v>1970</v>
      </c>
      <c r="B4754" s="1" t="s">
        <v>36</v>
      </c>
      <c r="C4754" s="1" t="s">
        <v>216</v>
      </c>
      <c r="D4754" s="1" t="s">
        <v>38</v>
      </c>
      <c r="E4754" s="1" t="s">
        <v>175</v>
      </c>
      <c r="F4754">
        <v>0.1</v>
      </c>
      <c r="G4754">
        <v>0.17</v>
      </c>
      <c r="H4754">
        <v>0</v>
      </c>
      <c r="I4754">
        <v>0.05</v>
      </c>
      <c r="J4754">
        <v>0.32</v>
      </c>
    </row>
    <row r="4755" spans="1:10" x14ac:dyDescent="0.2">
      <c r="A4755" s="1" t="s">
        <v>199</v>
      </c>
      <c r="B4755" s="1" t="s">
        <v>107</v>
      </c>
      <c r="C4755" s="1" t="s">
        <v>57</v>
      </c>
      <c r="D4755" s="1" t="s">
        <v>45</v>
      </c>
      <c r="E4755" s="1" t="s">
        <v>34</v>
      </c>
      <c r="F4755">
        <v>0.09</v>
      </c>
      <c r="G4755">
        <v>0.17</v>
      </c>
      <c r="H4755">
        <v>0</v>
      </c>
      <c r="I4755">
        <v>0.05</v>
      </c>
      <c r="J4755">
        <v>0.32</v>
      </c>
    </row>
    <row r="4756" spans="1:10" x14ac:dyDescent="0.2">
      <c r="A4756" s="1" t="s">
        <v>1296</v>
      </c>
      <c r="B4756" s="1" t="s">
        <v>121</v>
      </c>
      <c r="C4756" s="1" t="s">
        <v>65</v>
      </c>
      <c r="D4756" s="1" t="s">
        <v>71</v>
      </c>
      <c r="E4756" s="1" t="s">
        <v>251</v>
      </c>
      <c r="F4756">
        <v>0.18</v>
      </c>
      <c r="G4756">
        <v>0.11</v>
      </c>
      <c r="H4756">
        <v>0</v>
      </c>
      <c r="I4756">
        <v>0.03</v>
      </c>
      <c r="J4756">
        <v>0.31</v>
      </c>
    </row>
    <row r="4757" spans="1:10" x14ac:dyDescent="0.2">
      <c r="A4757" s="1" t="s">
        <v>3370</v>
      </c>
      <c r="B4757" s="1" t="s">
        <v>107</v>
      </c>
      <c r="C4757" s="1" t="s">
        <v>57</v>
      </c>
      <c r="D4757" s="1" t="s">
        <v>45</v>
      </c>
      <c r="E4757" s="1" t="s">
        <v>86</v>
      </c>
      <c r="F4757">
        <v>0.12</v>
      </c>
      <c r="G4757">
        <v>0.14000000000000001</v>
      </c>
      <c r="H4757">
        <v>0</v>
      </c>
      <c r="I4757">
        <v>0.05</v>
      </c>
      <c r="J4757">
        <v>0.31</v>
      </c>
    </row>
    <row r="4758" spans="1:10" x14ac:dyDescent="0.2">
      <c r="A4758" s="1" t="s">
        <v>3371</v>
      </c>
      <c r="B4758" s="1" t="s">
        <v>32</v>
      </c>
      <c r="C4758" s="1" t="s">
        <v>18</v>
      </c>
      <c r="D4758" s="1" t="s">
        <v>16</v>
      </c>
      <c r="E4758" s="1" t="s">
        <v>969</v>
      </c>
      <c r="F4758">
        <v>0.09</v>
      </c>
      <c r="G4758">
        <v>0.19</v>
      </c>
      <c r="H4758">
        <v>0</v>
      </c>
      <c r="I4758">
        <v>0.04</v>
      </c>
      <c r="J4758">
        <v>0.31</v>
      </c>
    </row>
    <row r="4759" spans="1:10" x14ac:dyDescent="0.2">
      <c r="A4759" s="1" t="s">
        <v>3372</v>
      </c>
      <c r="B4759" s="1" t="s">
        <v>10</v>
      </c>
      <c r="C4759" s="1" t="s">
        <v>33</v>
      </c>
      <c r="D4759" s="1" t="s">
        <v>12</v>
      </c>
      <c r="E4759" s="1" t="s">
        <v>251</v>
      </c>
      <c r="F4759">
        <v>0.1</v>
      </c>
      <c r="G4759">
        <v>0.18</v>
      </c>
      <c r="H4759">
        <v>0</v>
      </c>
      <c r="I4759">
        <v>0.03</v>
      </c>
      <c r="J4759">
        <v>0.31</v>
      </c>
    </row>
    <row r="4760" spans="1:10" x14ac:dyDescent="0.2">
      <c r="A4760" s="1" t="s">
        <v>3373</v>
      </c>
      <c r="B4760" s="1" t="s">
        <v>113</v>
      </c>
      <c r="C4760" s="1" t="s">
        <v>57</v>
      </c>
      <c r="D4760" s="1" t="s">
        <v>45</v>
      </c>
      <c r="E4760" s="1" t="s">
        <v>178</v>
      </c>
      <c r="F4760">
        <v>0</v>
      </c>
      <c r="G4760">
        <v>0</v>
      </c>
      <c r="H4760">
        <v>0.31</v>
      </c>
      <c r="I4760">
        <v>0</v>
      </c>
      <c r="J4760">
        <v>0.31</v>
      </c>
    </row>
    <row r="4761" spans="1:10" x14ac:dyDescent="0.2">
      <c r="A4761" s="1" t="s">
        <v>659</v>
      </c>
      <c r="B4761" s="1" t="s">
        <v>102</v>
      </c>
      <c r="C4761" s="1" t="s">
        <v>124</v>
      </c>
      <c r="D4761" s="1" t="s">
        <v>16</v>
      </c>
      <c r="E4761" s="1" t="s">
        <v>220</v>
      </c>
      <c r="F4761">
        <v>0.24</v>
      </c>
      <c r="G4761">
        <v>7.0000000000000007E-2</v>
      </c>
      <c r="H4761">
        <v>0</v>
      </c>
      <c r="I4761">
        <v>0.01</v>
      </c>
      <c r="J4761">
        <v>0.31</v>
      </c>
    </row>
    <row r="4762" spans="1:10" x14ac:dyDescent="0.2">
      <c r="A4762" s="1" t="s">
        <v>3374</v>
      </c>
      <c r="B4762" s="1" t="s">
        <v>10</v>
      </c>
      <c r="C4762" s="1" t="s">
        <v>33</v>
      </c>
      <c r="D4762" s="1" t="s">
        <v>22</v>
      </c>
      <c r="E4762" s="1" t="s">
        <v>175</v>
      </c>
      <c r="F4762">
        <v>0.28999999999999998</v>
      </c>
      <c r="G4762">
        <v>0</v>
      </c>
      <c r="H4762">
        <v>0</v>
      </c>
      <c r="I4762">
        <v>0.02</v>
      </c>
      <c r="J4762">
        <v>0.31</v>
      </c>
    </row>
    <row r="4763" spans="1:10" x14ac:dyDescent="0.2">
      <c r="A4763" s="1" t="s">
        <v>3375</v>
      </c>
      <c r="B4763" s="1" t="s">
        <v>10</v>
      </c>
      <c r="C4763" s="1" t="s">
        <v>29</v>
      </c>
      <c r="D4763" s="1" t="s">
        <v>22</v>
      </c>
      <c r="E4763" s="1" t="s">
        <v>159</v>
      </c>
      <c r="F4763">
        <v>0.28999999999999998</v>
      </c>
      <c r="G4763">
        <v>0</v>
      </c>
      <c r="H4763">
        <v>0</v>
      </c>
      <c r="I4763">
        <v>0.02</v>
      </c>
      <c r="J4763">
        <v>0.31</v>
      </c>
    </row>
    <row r="4764" spans="1:10" x14ac:dyDescent="0.2">
      <c r="A4764" s="1" t="s">
        <v>3376</v>
      </c>
      <c r="B4764" s="1" t="s">
        <v>20</v>
      </c>
      <c r="C4764" s="1" t="s">
        <v>33</v>
      </c>
      <c r="D4764" s="1" t="s">
        <v>38</v>
      </c>
      <c r="E4764" s="1" t="s">
        <v>369</v>
      </c>
      <c r="F4764">
        <v>0.25</v>
      </c>
      <c r="G4764">
        <v>0.04</v>
      </c>
      <c r="H4764">
        <v>0</v>
      </c>
      <c r="I4764">
        <v>0.02</v>
      </c>
      <c r="J4764">
        <v>0.31</v>
      </c>
    </row>
    <row r="4765" spans="1:10" x14ac:dyDescent="0.2">
      <c r="A4765" s="1" t="s">
        <v>3377</v>
      </c>
      <c r="B4765" s="1" t="s">
        <v>41</v>
      </c>
      <c r="C4765" s="1" t="s">
        <v>29</v>
      </c>
      <c r="D4765" s="1" t="s">
        <v>12</v>
      </c>
      <c r="E4765" s="1" t="s">
        <v>159</v>
      </c>
      <c r="F4765">
        <v>0</v>
      </c>
      <c r="G4765">
        <v>0</v>
      </c>
      <c r="H4765">
        <v>0.31</v>
      </c>
      <c r="I4765">
        <v>0</v>
      </c>
      <c r="J4765">
        <v>0.31</v>
      </c>
    </row>
    <row r="4766" spans="1:10" x14ac:dyDescent="0.2">
      <c r="A4766" s="1" t="s">
        <v>3378</v>
      </c>
      <c r="B4766" s="1" t="s">
        <v>20</v>
      </c>
      <c r="C4766" s="1" t="s">
        <v>29</v>
      </c>
      <c r="D4766" s="1" t="s">
        <v>58</v>
      </c>
      <c r="E4766" s="1" t="s">
        <v>159</v>
      </c>
      <c r="F4766">
        <v>0.28000000000000003</v>
      </c>
      <c r="G4766">
        <v>0</v>
      </c>
      <c r="H4766">
        <v>0.01</v>
      </c>
      <c r="I4766">
        <v>0.02</v>
      </c>
      <c r="J4766">
        <v>0.31</v>
      </c>
    </row>
    <row r="4767" spans="1:10" x14ac:dyDescent="0.2">
      <c r="A4767" s="1" t="s">
        <v>190</v>
      </c>
      <c r="B4767" s="1" t="s">
        <v>49</v>
      </c>
      <c r="C4767" s="1" t="s">
        <v>124</v>
      </c>
      <c r="D4767" s="1" t="s">
        <v>12</v>
      </c>
      <c r="E4767" s="1" t="s">
        <v>99</v>
      </c>
      <c r="F4767">
        <v>0.22</v>
      </c>
      <c r="G4767">
        <v>0.08</v>
      </c>
      <c r="H4767">
        <v>0</v>
      </c>
      <c r="I4767">
        <v>0.01</v>
      </c>
      <c r="J4767">
        <v>0.31</v>
      </c>
    </row>
    <row r="4768" spans="1:10" x14ac:dyDescent="0.2">
      <c r="A4768" s="1" t="s">
        <v>1875</v>
      </c>
      <c r="B4768" s="1" t="s">
        <v>36</v>
      </c>
      <c r="C4768" s="1" t="s">
        <v>75</v>
      </c>
      <c r="D4768" s="1" t="s">
        <v>58</v>
      </c>
      <c r="E4768" s="1" t="s">
        <v>137</v>
      </c>
      <c r="F4768">
        <v>0.1</v>
      </c>
      <c r="G4768">
        <v>0.15</v>
      </c>
      <c r="H4768">
        <v>0</v>
      </c>
      <c r="I4768">
        <v>0.06</v>
      </c>
      <c r="J4768">
        <v>0.31</v>
      </c>
    </row>
    <row r="4769" spans="1:10" x14ac:dyDescent="0.2">
      <c r="A4769" s="1" t="s">
        <v>3379</v>
      </c>
      <c r="B4769" s="1" t="s">
        <v>62</v>
      </c>
      <c r="C4769" s="1" t="s">
        <v>57</v>
      </c>
      <c r="D4769" s="1" t="s">
        <v>52</v>
      </c>
      <c r="E4769" s="1" t="s">
        <v>164</v>
      </c>
      <c r="F4769">
        <v>0.08</v>
      </c>
      <c r="G4769">
        <v>0.15</v>
      </c>
      <c r="H4769">
        <v>0.06</v>
      </c>
      <c r="I4769">
        <v>0.03</v>
      </c>
      <c r="J4769">
        <v>0.31</v>
      </c>
    </row>
    <row r="4770" spans="1:10" x14ac:dyDescent="0.2">
      <c r="A4770" s="1" t="s">
        <v>3380</v>
      </c>
      <c r="B4770" s="1" t="s">
        <v>113</v>
      </c>
      <c r="C4770" s="1" t="s">
        <v>15</v>
      </c>
      <c r="D4770" s="1" t="s">
        <v>12</v>
      </c>
      <c r="E4770" s="1" t="s">
        <v>159</v>
      </c>
      <c r="F4770">
        <v>0</v>
      </c>
      <c r="G4770">
        <v>0</v>
      </c>
      <c r="H4770">
        <v>0.31</v>
      </c>
      <c r="I4770">
        <v>0</v>
      </c>
      <c r="J4770">
        <v>0.31</v>
      </c>
    </row>
    <row r="4771" spans="1:10" x14ac:dyDescent="0.2">
      <c r="A4771" s="1" t="s">
        <v>2198</v>
      </c>
      <c r="B4771" s="1" t="s">
        <v>10</v>
      </c>
      <c r="C4771" s="1" t="s">
        <v>15</v>
      </c>
      <c r="D4771" s="1" t="s">
        <v>38</v>
      </c>
      <c r="E4771" s="1" t="s">
        <v>109</v>
      </c>
      <c r="F4771">
        <v>0.28000000000000003</v>
      </c>
      <c r="G4771">
        <v>0.01</v>
      </c>
      <c r="H4771">
        <v>0</v>
      </c>
      <c r="I4771">
        <v>0.02</v>
      </c>
      <c r="J4771">
        <v>0.31</v>
      </c>
    </row>
    <row r="4772" spans="1:10" x14ac:dyDescent="0.2">
      <c r="A4772" s="1" t="s">
        <v>3381</v>
      </c>
      <c r="B4772" s="1" t="s">
        <v>32</v>
      </c>
      <c r="C4772" s="1" t="s">
        <v>15</v>
      </c>
      <c r="D4772" s="1" t="s">
        <v>22</v>
      </c>
      <c r="E4772" s="1" t="s">
        <v>218</v>
      </c>
      <c r="F4772">
        <v>0.27</v>
      </c>
      <c r="G4772">
        <v>0.01</v>
      </c>
      <c r="H4772">
        <v>0.01</v>
      </c>
      <c r="I4772">
        <v>0.02</v>
      </c>
      <c r="J4772">
        <v>0.31</v>
      </c>
    </row>
    <row r="4773" spans="1:10" x14ac:dyDescent="0.2">
      <c r="A4773" s="1" t="s">
        <v>3382</v>
      </c>
      <c r="B4773" s="1" t="s">
        <v>102</v>
      </c>
      <c r="C4773" s="1" t="s">
        <v>47</v>
      </c>
      <c r="D4773" s="1" t="s">
        <v>12</v>
      </c>
      <c r="E4773" s="1" t="s">
        <v>34</v>
      </c>
      <c r="F4773">
        <v>0.23</v>
      </c>
      <c r="G4773">
        <v>7.0000000000000007E-2</v>
      </c>
      <c r="H4773">
        <v>0</v>
      </c>
      <c r="I4773">
        <v>0.01</v>
      </c>
      <c r="J4773">
        <v>0.31</v>
      </c>
    </row>
    <row r="4774" spans="1:10" x14ac:dyDescent="0.2">
      <c r="A4774" s="1" t="s">
        <v>1049</v>
      </c>
      <c r="B4774" s="1" t="s">
        <v>41</v>
      </c>
      <c r="C4774" s="1" t="s">
        <v>25</v>
      </c>
      <c r="D4774" s="1" t="s">
        <v>12</v>
      </c>
      <c r="E4774" s="1" t="s">
        <v>99</v>
      </c>
      <c r="F4774">
        <v>0.15</v>
      </c>
      <c r="G4774">
        <v>0.12</v>
      </c>
      <c r="H4774">
        <v>0</v>
      </c>
      <c r="I4774">
        <v>0.04</v>
      </c>
      <c r="J4774">
        <v>0.31</v>
      </c>
    </row>
    <row r="4775" spans="1:10" x14ac:dyDescent="0.2">
      <c r="A4775" s="1" t="s">
        <v>2626</v>
      </c>
      <c r="B4775" s="1" t="s">
        <v>20</v>
      </c>
      <c r="C4775" s="1" t="s">
        <v>29</v>
      </c>
      <c r="D4775" s="1" t="s">
        <v>173</v>
      </c>
      <c r="E4775" s="1" t="s">
        <v>59</v>
      </c>
      <c r="F4775">
        <v>0.28000000000000003</v>
      </c>
      <c r="G4775">
        <v>0.01</v>
      </c>
      <c r="H4775">
        <v>0</v>
      </c>
      <c r="I4775">
        <v>0.02</v>
      </c>
      <c r="J4775">
        <v>0.31</v>
      </c>
    </row>
    <row r="4776" spans="1:10" x14ac:dyDescent="0.2">
      <c r="A4776" s="1" t="s">
        <v>348</v>
      </c>
      <c r="B4776" s="1" t="s">
        <v>20</v>
      </c>
      <c r="C4776" s="1" t="s">
        <v>25</v>
      </c>
      <c r="D4776" s="1" t="s">
        <v>38</v>
      </c>
      <c r="E4776" s="1" t="s">
        <v>86</v>
      </c>
      <c r="F4776">
        <v>0.25</v>
      </c>
      <c r="G4776">
        <v>0.03</v>
      </c>
      <c r="H4776">
        <v>0</v>
      </c>
      <c r="I4776">
        <v>0.03</v>
      </c>
      <c r="J4776">
        <v>0.31</v>
      </c>
    </row>
    <row r="4777" spans="1:10" x14ac:dyDescent="0.2">
      <c r="A4777" s="1" t="s">
        <v>3383</v>
      </c>
      <c r="B4777" s="1" t="s">
        <v>62</v>
      </c>
      <c r="C4777" s="1" t="s">
        <v>65</v>
      </c>
      <c r="D4777" s="1" t="s">
        <v>22</v>
      </c>
      <c r="E4777" s="1" t="s">
        <v>109</v>
      </c>
      <c r="F4777">
        <v>0.15</v>
      </c>
      <c r="G4777">
        <v>0.04</v>
      </c>
      <c r="H4777">
        <v>0.1</v>
      </c>
      <c r="I4777">
        <v>0.02</v>
      </c>
      <c r="J4777">
        <v>0.31</v>
      </c>
    </row>
    <row r="4778" spans="1:10" x14ac:dyDescent="0.2">
      <c r="A4778" s="1" t="s">
        <v>3384</v>
      </c>
      <c r="B4778" s="1" t="s">
        <v>62</v>
      </c>
      <c r="C4778" s="1" t="s">
        <v>75</v>
      </c>
      <c r="D4778" s="1" t="s">
        <v>214</v>
      </c>
      <c r="E4778" s="1" t="s">
        <v>251</v>
      </c>
      <c r="F4778">
        <v>0</v>
      </c>
      <c r="G4778">
        <v>0</v>
      </c>
      <c r="H4778">
        <v>0.31</v>
      </c>
      <c r="I4778">
        <v>0</v>
      </c>
      <c r="J4778">
        <v>0.31</v>
      </c>
    </row>
    <row r="4779" spans="1:10" x14ac:dyDescent="0.2">
      <c r="A4779" s="1" t="s">
        <v>3385</v>
      </c>
      <c r="B4779" s="1" t="s">
        <v>20</v>
      </c>
      <c r="C4779" s="1" t="s">
        <v>33</v>
      </c>
      <c r="D4779" s="1" t="s">
        <v>1</v>
      </c>
      <c r="E4779" s="1" t="s">
        <v>59</v>
      </c>
      <c r="F4779">
        <v>0.19</v>
      </c>
      <c r="G4779">
        <v>0.1</v>
      </c>
      <c r="H4779">
        <v>0</v>
      </c>
      <c r="I4779">
        <v>0.03</v>
      </c>
      <c r="J4779">
        <v>0.31</v>
      </c>
    </row>
    <row r="4780" spans="1:10" x14ac:dyDescent="0.2">
      <c r="A4780" s="1" t="s">
        <v>1442</v>
      </c>
      <c r="B4780" s="1" t="s">
        <v>36</v>
      </c>
      <c r="C4780" s="1" t="s">
        <v>29</v>
      </c>
      <c r="D4780" s="1" t="s">
        <v>12</v>
      </c>
      <c r="E4780" s="1" t="s">
        <v>55</v>
      </c>
      <c r="F4780">
        <v>0.28999999999999998</v>
      </c>
      <c r="G4780">
        <v>0</v>
      </c>
      <c r="H4780">
        <v>0</v>
      </c>
      <c r="I4780">
        <v>0.02</v>
      </c>
      <c r="J4780">
        <v>0.31</v>
      </c>
    </row>
    <row r="4781" spans="1:10" x14ac:dyDescent="0.2">
      <c r="A4781" s="1" t="s">
        <v>3386</v>
      </c>
      <c r="B4781" s="1" t="s">
        <v>64</v>
      </c>
      <c r="C4781" s="1" t="s">
        <v>216</v>
      </c>
      <c r="D4781" s="1" t="s">
        <v>58</v>
      </c>
      <c r="E4781" s="1" t="s">
        <v>527</v>
      </c>
      <c r="F4781">
        <v>0.05</v>
      </c>
      <c r="G4781">
        <v>0.19</v>
      </c>
      <c r="H4781">
        <v>0.03</v>
      </c>
      <c r="I4781">
        <v>0.04</v>
      </c>
      <c r="J4781">
        <v>0.31</v>
      </c>
    </row>
    <row r="4782" spans="1:10" x14ac:dyDescent="0.2">
      <c r="A4782" s="1" t="s">
        <v>3387</v>
      </c>
      <c r="B4782" s="1" t="s">
        <v>41</v>
      </c>
      <c r="C4782" s="1" t="s">
        <v>124</v>
      </c>
      <c r="D4782" s="1" t="s">
        <v>22</v>
      </c>
      <c r="E4782" s="1" t="s">
        <v>55</v>
      </c>
      <c r="F4782">
        <v>0.15</v>
      </c>
      <c r="G4782">
        <v>0.12</v>
      </c>
      <c r="H4782">
        <v>0</v>
      </c>
      <c r="I4782">
        <v>0.04</v>
      </c>
      <c r="J4782">
        <v>0.31</v>
      </c>
    </row>
    <row r="4783" spans="1:10" x14ac:dyDescent="0.2">
      <c r="A4783" s="1" t="s">
        <v>3388</v>
      </c>
      <c r="B4783" s="1" t="s">
        <v>102</v>
      </c>
      <c r="C4783" s="1" t="s">
        <v>42</v>
      </c>
      <c r="D4783" s="1" t="s">
        <v>214</v>
      </c>
      <c r="E4783" s="1" t="s">
        <v>159</v>
      </c>
      <c r="F4783">
        <v>0.23</v>
      </c>
      <c r="G4783">
        <v>7.0000000000000007E-2</v>
      </c>
      <c r="H4783">
        <v>0</v>
      </c>
      <c r="I4783">
        <v>0.01</v>
      </c>
      <c r="J4783">
        <v>0.31</v>
      </c>
    </row>
    <row r="4784" spans="1:10" x14ac:dyDescent="0.2">
      <c r="A4784" s="1" t="s">
        <v>2467</v>
      </c>
      <c r="B4784" s="1" t="s">
        <v>102</v>
      </c>
      <c r="C4784" s="1" t="s">
        <v>25</v>
      </c>
      <c r="D4784" s="1" t="s">
        <v>38</v>
      </c>
      <c r="E4784" s="1" t="s">
        <v>218</v>
      </c>
      <c r="F4784">
        <v>0.23</v>
      </c>
      <c r="G4784">
        <v>7.0000000000000007E-2</v>
      </c>
      <c r="H4784">
        <v>0</v>
      </c>
      <c r="I4784">
        <v>0.01</v>
      </c>
      <c r="J4784">
        <v>0.31</v>
      </c>
    </row>
    <row r="4785" spans="1:10" x14ac:dyDescent="0.2">
      <c r="A4785" s="1" t="s">
        <v>1854</v>
      </c>
      <c r="B4785" s="1" t="s">
        <v>102</v>
      </c>
      <c r="C4785" s="1" t="s">
        <v>25</v>
      </c>
      <c r="D4785" s="1" t="s">
        <v>38</v>
      </c>
      <c r="E4785" s="1" t="s">
        <v>501</v>
      </c>
      <c r="F4785">
        <v>0.23</v>
      </c>
      <c r="G4785">
        <v>7.0000000000000007E-2</v>
      </c>
      <c r="H4785">
        <v>0</v>
      </c>
      <c r="I4785">
        <v>0.01</v>
      </c>
      <c r="J4785">
        <v>0.31</v>
      </c>
    </row>
    <row r="4786" spans="1:10" x14ac:dyDescent="0.2">
      <c r="A4786" s="1" t="s">
        <v>3389</v>
      </c>
      <c r="B4786" s="1" t="s">
        <v>20</v>
      </c>
      <c r="C4786" s="1" t="s">
        <v>11</v>
      </c>
      <c r="D4786" s="1" t="s">
        <v>38</v>
      </c>
      <c r="E4786" s="1" t="s">
        <v>501</v>
      </c>
      <c r="F4786">
        <v>0.27</v>
      </c>
      <c r="G4786">
        <v>0.01</v>
      </c>
      <c r="H4786">
        <v>0</v>
      </c>
      <c r="I4786">
        <v>0.02</v>
      </c>
      <c r="J4786">
        <v>0.31</v>
      </c>
    </row>
    <row r="4787" spans="1:10" x14ac:dyDescent="0.2">
      <c r="A4787" s="1" t="s">
        <v>3390</v>
      </c>
      <c r="B4787" s="1" t="s">
        <v>20</v>
      </c>
      <c r="C4787" s="1" t="s">
        <v>18</v>
      </c>
      <c r="D4787" s="1" t="s">
        <v>52</v>
      </c>
      <c r="E4787" s="1" t="s">
        <v>3391</v>
      </c>
      <c r="F4787">
        <v>0.28999999999999998</v>
      </c>
      <c r="G4787">
        <v>0</v>
      </c>
      <c r="H4787">
        <v>0</v>
      </c>
      <c r="I4787">
        <v>0.02</v>
      </c>
      <c r="J4787">
        <v>0.31</v>
      </c>
    </row>
    <row r="4788" spans="1:10" x14ac:dyDescent="0.2">
      <c r="A4788" s="1" t="s">
        <v>1873</v>
      </c>
      <c r="B4788" s="1" t="s">
        <v>121</v>
      </c>
      <c r="C4788" s="1" t="s">
        <v>75</v>
      </c>
      <c r="D4788" s="1" t="s">
        <v>38</v>
      </c>
      <c r="E4788" s="1" t="s">
        <v>527</v>
      </c>
      <c r="F4788">
        <v>0.15</v>
      </c>
      <c r="G4788">
        <v>0.13</v>
      </c>
      <c r="H4788">
        <v>0</v>
      </c>
      <c r="I4788">
        <v>0.03</v>
      </c>
      <c r="J4788">
        <v>0.31</v>
      </c>
    </row>
    <row r="4789" spans="1:10" x14ac:dyDescent="0.2">
      <c r="A4789" s="1" t="s">
        <v>3112</v>
      </c>
      <c r="B4789" s="1" t="s">
        <v>32</v>
      </c>
      <c r="C4789" s="1" t="s">
        <v>33</v>
      </c>
      <c r="D4789" s="1" t="s">
        <v>38</v>
      </c>
      <c r="E4789" s="1" t="s">
        <v>178</v>
      </c>
      <c r="F4789">
        <v>0.19</v>
      </c>
      <c r="G4789">
        <v>0.09</v>
      </c>
      <c r="H4789">
        <v>0</v>
      </c>
      <c r="I4789">
        <v>0.03</v>
      </c>
      <c r="J4789">
        <v>0.31</v>
      </c>
    </row>
    <row r="4790" spans="1:10" x14ac:dyDescent="0.2">
      <c r="A4790" s="1" t="s">
        <v>856</v>
      </c>
      <c r="B4790" s="1" t="s">
        <v>32</v>
      </c>
      <c r="C4790" s="1" t="s">
        <v>67</v>
      </c>
      <c r="D4790" s="1" t="s">
        <v>12</v>
      </c>
      <c r="E4790" s="1" t="s">
        <v>159</v>
      </c>
      <c r="F4790">
        <v>0.08</v>
      </c>
      <c r="G4790">
        <v>0.2</v>
      </c>
      <c r="H4790">
        <v>0</v>
      </c>
      <c r="I4790">
        <v>0.03</v>
      </c>
      <c r="J4790">
        <v>0.31</v>
      </c>
    </row>
    <row r="4791" spans="1:10" x14ac:dyDescent="0.2">
      <c r="A4791" s="1" t="s">
        <v>3392</v>
      </c>
      <c r="B4791" s="1" t="s">
        <v>41</v>
      </c>
      <c r="C4791" s="1" t="s">
        <v>124</v>
      </c>
      <c r="D4791" s="1" t="s">
        <v>26</v>
      </c>
      <c r="E4791" s="1" t="s">
        <v>1253</v>
      </c>
      <c r="F4791">
        <v>7.0000000000000007E-2</v>
      </c>
      <c r="G4791">
        <v>0.06</v>
      </c>
      <c r="H4791">
        <v>0.16</v>
      </c>
      <c r="I4791">
        <v>0.02</v>
      </c>
      <c r="J4791">
        <v>0.31</v>
      </c>
    </row>
    <row r="4792" spans="1:10" x14ac:dyDescent="0.2">
      <c r="A4792" s="1" t="s">
        <v>3393</v>
      </c>
      <c r="B4792" s="1" t="s">
        <v>41</v>
      </c>
      <c r="C4792" s="1" t="s">
        <v>18</v>
      </c>
      <c r="D4792" s="1" t="s">
        <v>214</v>
      </c>
      <c r="E4792" s="1" t="s">
        <v>251</v>
      </c>
      <c r="F4792">
        <v>0</v>
      </c>
      <c r="G4792">
        <v>0</v>
      </c>
      <c r="H4792">
        <v>0.31</v>
      </c>
      <c r="I4792">
        <v>0</v>
      </c>
      <c r="J4792">
        <v>0.31</v>
      </c>
    </row>
    <row r="4793" spans="1:10" x14ac:dyDescent="0.2">
      <c r="A4793" s="1" t="s">
        <v>3394</v>
      </c>
      <c r="B4793" s="1" t="s">
        <v>20</v>
      </c>
      <c r="C4793" s="1" t="s">
        <v>29</v>
      </c>
      <c r="D4793" s="1" t="s">
        <v>38</v>
      </c>
      <c r="E4793" s="1" t="s">
        <v>3395</v>
      </c>
      <c r="F4793">
        <v>0.28999999999999998</v>
      </c>
      <c r="G4793">
        <v>0</v>
      </c>
      <c r="H4793">
        <v>0</v>
      </c>
      <c r="I4793">
        <v>0.02</v>
      </c>
      <c r="J4793">
        <v>0.31</v>
      </c>
    </row>
    <row r="4794" spans="1:10" x14ac:dyDescent="0.2">
      <c r="A4794" s="1" t="s">
        <v>3396</v>
      </c>
      <c r="B4794" s="1" t="s">
        <v>186</v>
      </c>
      <c r="C4794" s="1" t="s">
        <v>54</v>
      </c>
      <c r="D4794" s="1" t="s">
        <v>38</v>
      </c>
      <c r="E4794" s="1" t="s">
        <v>39</v>
      </c>
      <c r="F4794">
        <v>0.17</v>
      </c>
      <c r="G4794">
        <v>0.12</v>
      </c>
      <c r="H4794">
        <v>0</v>
      </c>
      <c r="I4794">
        <v>0.02</v>
      </c>
      <c r="J4794">
        <v>0.31</v>
      </c>
    </row>
    <row r="4795" spans="1:10" x14ac:dyDescent="0.2">
      <c r="A4795" s="1" t="s">
        <v>2592</v>
      </c>
      <c r="B4795" s="1" t="s">
        <v>102</v>
      </c>
      <c r="C4795" s="1" t="s">
        <v>25</v>
      </c>
      <c r="D4795" s="1" t="s">
        <v>58</v>
      </c>
      <c r="E4795" s="1" t="s">
        <v>86</v>
      </c>
      <c r="F4795">
        <v>0.23</v>
      </c>
      <c r="G4795">
        <v>7.0000000000000007E-2</v>
      </c>
      <c r="H4795">
        <v>0</v>
      </c>
      <c r="I4795">
        <v>0.01</v>
      </c>
      <c r="J4795">
        <v>0.31</v>
      </c>
    </row>
    <row r="4796" spans="1:10" x14ac:dyDescent="0.2">
      <c r="A4796" s="1" t="s">
        <v>3397</v>
      </c>
      <c r="B4796" s="1" t="s">
        <v>49</v>
      </c>
      <c r="C4796" s="1" t="s">
        <v>25</v>
      </c>
      <c r="D4796" s="1" t="s">
        <v>38</v>
      </c>
      <c r="E4796" s="1" t="s">
        <v>319</v>
      </c>
      <c r="F4796">
        <v>0.22</v>
      </c>
      <c r="G4796">
        <v>0.08</v>
      </c>
      <c r="H4796">
        <v>0</v>
      </c>
      <c r="I4796">
        <v>0.01</v>
      </c>
      <c r="J4796">
        <v>0.31</v>
      </c>
    </row>
    <row r="4797" spans="1:10" x14ac:dyDescent="0.2">
      <c r="A4797" s="1" t="s">
        <v>3398</v>
      </c>
      <c r="B4797" s="1" t="s">
        <v>113</v>
      </c>
      <c r="C4797" s="1" t="s">
        <v>25</v>
      </c>
      <c r="D4797" s="1" t="s">
        <v>1</v>
      </c>
      <c r="E4797" s="1" t="s">
        <v>178</v>
      </c>
      <c r="F4797">
        <v>0.27</v>
      </c>
      <c r="G4797">
        <v>0.01</v>
      </c>
      <c r="H4797">
        <v>0</v>
      </c>
      <c r="I4797">
        <v>0.03</v>
      </c>
      <c r="J4797">
        <v>0.31</v>
      </c>
    </row>
    <row r="4798" spans="1:10" x14ac:dyDescent="0.2">
      <c r="A4798" s="1" t="s">
        <v>3399</v>
      </c>
      <c r="B4798" s="1" t="s">
        <v>10</v>
      </c>
      <c r="C4798" s="1" t="s">
        <v>18</v>
      </c>
      <c r="D4798" s="1" t="s">
        <v>12</v>
      </c>
      <c r="E4798" s="1" t="s">
        <v>764</v>
      </c>
      <c r="F4798">
        <v>0.28999999999999998</v>
      </c>
      <c r="G4798">
        <v>0</v>
      </c>
      <c r="H4798">
        <v>0</v>
      </c>
      <c r="I4798">
        <v>0.02</v>
      </c>
      <c r="J4798">
        <v>0.31</v>
      </c>
    </row>
    <row r="4799" spans="1:10" x14ac:dyDescent="0.2">
      <c r="A4799" s="1" t="s">
        <v>3400</v>
      </c>
      <c r="B4799" s="1" t="s">
        <v>113</v>
      </c>
      <c r="C4799" s="1" t="s">
        <v>33</v>
      </c>
      <c r="D4799" s="1" t="s">
        <v>45</v>
      </c>
      <c r="E4799" s="1" t="s">
        <v>164</v>
      </c>
      <c r="F4799">
        <v>7.0000000000000007E-2</v>
      </c>
      <c r="G4799">
        <v>0.04</v>
      </c>
      <c r="H4799">
        <v>0.17</v>
      </c>
      <c r="I4799">
        <v>0.03</v>
      </c>
      <c r="J4799">
        <v>0.31</v>
      </c>
    </row>
    <row r="4800" spans="1:10" x14ac:dyDescent="0.2">
      <c r="A4800" s="1" t="s">
        <v>3401</v>
      </c>
      <c r="B4800" s="1" t="s">
        <v>342</v>
      </c>
      <c r="C4800" s="1" t="s">
        <v>54</v>
      </c>
      <c r="D4800" s="1" t="s">
        <v>26</v>
      </c>
      <c r="E4800" s="1" t="s">
        <v>13</v>
      </c>
      <c r="F4800">
        <v>0</v>
      </c>
      <c r="G4800">
        <v>0</v>
      </c>
      <c r="H4800">
        <v>0.26</v>
      </c>
      <c r="I4800">
        <v>0.05</v>
      </c>
      <c r="J4800">
        <v>0.31</v>
      </c>
    </row>
    <row r="4801" spans="1:10" x14ac:dyDescent="0.2">
      <c r="A4801" s="1" t="s">
        <v>3402</v>
      </c>
      <c r="B4801" s="1" t="s">
        <v>107</v>
      </c>
      <c r="C4801" s="1" t="s">
        <v>65</v>
      </c>
      <c r="D4801" s="1" t="s">
        <v>26</v>
      </c>
      <c r="E4801" s="1" t="s">
        <v>109</v>
      </c>
      <c r="F4801">
        <v>0</v>
      </c>
      <c r="G4801">
        <v>0.28999999999999998</v>
      </c>
      <c r="H4801">
        <v>0</v>
      </c>
      <c r="I4801">
        <v>0.02</v>
      </c>
      <c r="J4801">
        <v>0.31</v>
      </c>
    </row>
    <row r="4802" spans="1:10" x14ac:dyDescent="0.2">
      <c r="A4802" s="1" t="s">
        <v>3403</v>
      </c>
      <c r="B4802" s="1" t="s">
        <v>20</v>
      </c>
      <c r="C4802" s="1" t="s">
        <v>11</v>
      </c>
      <c r="D4802" s="1" t="s">
        <v>71</v>
      </c>
      <c r="E4802" s="1" t="s">
        <v>251</v>
      </c>
      <c r="F4802">
        <v>0.31</v>
      </c>
      <c r="G4802">
        <v>0</v>
      </c>
      <c r="H4802">
        <v>0</v>
      </c>
      <c r="I4802">
        <v>0</v>
      </c>
      <c r="J4802">
        <v>0.31</v>
      </c>
    </row>
    <row r="4803" spans="1:10" x14ac:dyDescent="0.2">
      <c r="A4803" s="1" t="s">
        <v>2769</v>
      </c>
      <c r="B4803" s="1" t="s">
        <v>32</v>
      </c>
      <c r="C4803" s="1" t="s">
        <v>33</v>
      </c>
      <c r="D4803" s="1" t="s">
        <v>38</v>
      </c>
      <c r="E4803" s="1" t="s">
        <v>369</v>
      </c>
      <c r="F4803">
        <v>0.24</v>
      </c>
      <c r="G4803">
        <v>0.05</v>
      </c>
      <c r="H4803">
        <v>0</v>
      </c>
      <c r="I4803">
        <v>0.02</v>
      </c>
      <c r="J4803">
        <v>0.31</v>
      </c>
    </row>
    <row r="4804" spans="1:10" x14ac:dyDescent="0.2">
      <c r="A4804" s="1" t="s">
        <v>1869</v>
      </c>
      <c r="B4804" s="1" t="s">
        <v>121</v>
      </c>
      <c r="C4804" s="1" t="s">
        <v>65</v>
      </c>
      <c r="D4804" s="1" t="s">
        <v>38</v>
      </c>
      <c r="E4804" s="1" t="s">
        <v>369</v>
      </c>
      <c r="F4804">
        <v>0.18</v>
      </c>
      <c r="G4804">
        <v>0.1</v>
      </c>
      <c r="H4804">
        <v>0</v>
      </c>
      <c r="I4804">
        <v>0.03</v>
      </c>
      <c r="J4804">
        <v>0.31</v>
      </c>
    </row>
    <row r="4805" spans="1:10" x14ac:dyDescent="0.2">
      <c r="A4805" s="1" t="s">
        <v>3404</v>
      </c>
      <c r="B4805" s="1" t="s">
        <v>62</v>
      </c>
      <c r="C4805" s="1" t="s">
        <v>75</v>
      </c>
      <c r="D4805" s="1" t="s">
        <v>38</v>
      </c>
      <c r="E4805" s="1" t="s">
        <v>251</v>
      </c>
      <c r="F4805">
        <v>0</v>
      </c>
      <c r="G4805">
        <v>0</v>
      </c>
      <c r="H4805">
        <v>0.31</v>
      </c>
      <c r="I4805">
        <v>0</v>
      </c>
      <c r="J4805">
        <v>0.31</v>
      </c>
    </row>
    <row r="4806" spans="1:10" x14ac:dyDescent="0.2">
      <c r="A4806" s="1" t="s">
        <v>3405</v>
      </c>
      <c r="B4806" s="1" t="s">
        <v>10</v>
      </c>
      <c r="C4806" s="1" t="s">
        <v>15</v>
      </c>
      <c r="D4806" s="1" t="s">
        <v>22</v>
      </c>
      <c r="E4806" s="1" t="s">
        <v>1035</v>
      </c>
      <c r="F4806">
        <v>0.28999999999999998</v>
      </c>
      <c r="G4806">
        <v>0</v>
      </c>
      <c r="H4806">
        <v>0</v>
      </c>
      <c r="I4806">
        <v>0.02</v>
      </c>
      <c r="J4806">
        <v>0.31</v>
      </c>
    </row>
    <row r="4807" spans="1:10" x14ac:dyDescent="0.2">
      <c r="A4807" s="1" t="s">
        <v>3291</v>
      </c>
      <c r="B4807" s="1" t="s">
        <v>10</v>
      </c>
      <c r="C4807" s="1" t="s">
        <v>33</v>
      </c>
      <c r="D4807" s="1" t="s">
        <v>38</v>
      </c>
      <c r="E4807" s="1" t="s">
        <v>99</v>
      </c>
      <c r="F4807">
        <v>0.18</v>
      </c>
      <c r="G4807">
        <v>0.1</v>
      </c>
      <c r="H4807">
        <v>0</v>
      </c>
      <c r="I4807">
        <v>0.03</v>
      </c>
      <c r="J4807">
        <v>0.31</v>
      </c>
    </row>
    <row r="4808" spans="1:10" x14ac:dyDescent="0.2">
      <c r="A4808" s="1" t="s">
        <v>3406</v>
      </c>
      <c r="B4808" s="1" t="s">
        <v>41</v>
      </c>
      <c r="C4808" s="1" t="s">
        <v>29</v>
      </c>
      <c r="D4808" s="1" t="s">
        <v>12</v>
      </c>
      <c r="E4808" s="1" t="s">
        <v>159</v>
      </c>
      <c r="F4808">
        <v>0</v>
      </c>
      <c r="G4808">
        <v>0</v>
      </c>
      <c r="H4808">
        <v>0.31</v>
      </c>
      <c r="I4808">
        <v>0</v>
      </c>
      <c r="J4808">
        <v>0.31</v>
      </c>
    </row>
    <row r="4809" spans="1:10" x14ac:dyDescent="0.2">
      <c r="A4809" s="1" t="s">
        <v>3407</v>
      </c>
      <c r="B4809" s="1" t="s">
        <v>10</v>
      </c>
      <c r="C4809" s="1" t="s">
        <v>15</v>
      </c>
      <c r="D4809" s="1" t="s">
        <v>22</v>
      </c>
      <c r="E4809" s="1" t="s">
        <v>59</v>
      </c>
      <c r="F4809">
        <v>0.28000000000000003</v>
      </c>
      <c r="G4809">
        <v>0</v>
      </c>
      <c r="H4809">
        <v>0</v>
      </c>
      <c r="I4809">
        <v>0.02</v>
      </c>
      <c r="J4809">
        <v>0.31</v>
      </c>
    </row>
    <row r="4810" spans="1:10" x14ac:dyDescent="0.2">
      <c r="A4810" s="1" t="s">
        <v>3408</v>
      </c>
      <c r="B4810" s="1" t="s">
        <v>10</v>
      </c>
      <c r="C4810" s="1" t="s">
        <v>15</v>
      </c>
      <c r="D4810" s="1" t="s">
        <v>26</v>
      </c>
      <c r="E4810" s="1" t="s">
        <v>943</v>
      </c>
      <c r="F4810">
        <v>0.25</v>
      </c>
      <c r="G4810">
        <v>0.04</v>
      </c>
      <c r="H4810">
        <v>0</v>
      </c>
      <c r="I4810">
        <v>0.03</v>
      </c>
      <c r="J4810">
        <v>0.31</v>
      </c>
    </row>
    <row r="4811" spans="1:10" hidden="1" x14ac:dyDescent="0.2">
      <c r="A4811" s="1" t="s">
        <v>3409</v>
      </c>
      <c r="B4811" s="1" t="s">
        <v>102</v>
      </c>
      <c r="C4811" s="1" t="s">
        <v>191</v>
      </c>
      <c r="D4811" s="1" t="s">
        <v>58</v>
      </c>
      <c r="E4811" s="1" t="s">
        <v>59</v>
      </c>
      <c r="F4811">
        <v>0.23</v>
      </c>
      <c r="G4811">
        <v>7.0000000000000007E-2</v>
      </c>
      <c r="H4811">
        <v>0</v>
      </c>
      <c r="I4811">
        <v>0.01</v>
      </c>
      <c r="J4811">
        <v>0.31</v>
      </c>
    </row>
    <row r="4812" spans="1:10" x14ac:dyDescent="0.2">
      <c r="A4812" s="1" t="s">
        <v>3410</v>
      </c>
      <c r="B4812" s="1" t="s">
        <v>20</v>
      </c>
      <c r="C4812" s="1" t="s">
        <v>33</v>
      </c>
      <c r="D4812" s="1" t="s">
        <v>214</v>
      </c>
      <c r="E4812" s="1" t="s">
        <v>159</v>
      </c>
      <c r="F4812">
        <v>0.18</v>
      </c>
      <c r="G4812">
        <v>0.02</v>
      </c>
      <c r="H4812">
        <v>0.09</v>
      </c>
      <c r="I4812">
        <v>0.02</v>
      </c>
      <c r="J4812">
        <v>0.31</v>
      </c>
    </row>
    <row r="4813" spans="1:10" x14ac:dyDescent="0.2">
      <c r="A4813" s="1" t="s">
        <v>3411</v>
      </c>
      <c r="B4813" s="1" t="s">
        <v>49</v>
      </c>
      <c r="C4813" s="1" t="s">
        <v>47</v>
      </c>
      <c r="D4813" s="1" t="s">
        <v>38</v>
      </c>
      <c r="E4813" s="1" t="s">
        <v>86</v>
      </c>
      <c r="F4813">
        <v>0.22</v>
      </c>
      <c r="G4813">
        <v>0.08</v>
      </c>
      <c r="H4813">
        <v>0</v>
      </c>
      <c r="I4813">
        <v>0.01</v>
      </c>
      <c r="J4813">
        <v>0.31</v>
      </c>
    </row>
    <row r="4814" spans="1:10" x14ac:dyDescent="0.2">
      <c r="A4814" s="1" t="s">
        <v>3412</v>
      </c>
      <c r="B4814" s="1" t="s">
        <v>10</v>
      </c>
      <c r="C4814" s="1" t="s">
        <v>18</v>
      </c>
      <c r="D4814" s="1" t="s">
        <v>214</v>
      </c>
      <c r="E4814" s="1" t="s">
        <v>943</v>
      </c>
      <c r="F4814">
        <v>0.15</v>
      </c>
      <c r="G4814">
        <v>0.11</v>
      </c>
      <c r="H4814">
        <v>0.02</v>
      </c>
      <c r="I4814">
        <v>0.02</v>
      </c>
      <c r="J4814">
        <v>0.31</v>
      </c>
    </row>
    <row r="4815" spans="1:10" x14ac:dyDescent="0.2">
      <c r="A4815" s="1" t="s">
        <v>3413</v>
      </c>
      <c r="B4815" s="1" t="s">
        <v>41</v>
      </c>
      <c r="C4815" s="1" t="s">
        <v>25</v>
      </c>
      <c r="D4815" s="1" t="s">
        <v>22</v>
      </c>
      <c r="E4815" s="1" t="s">
        <v>55</v>
      </c>
      <c r="F4815">
        <v>0.15</v>
      </c>
      <c r="G4815">
        <v>0.12</v>
      </c>
      <c r="H4815">
        <v>0</v>
      </c>
      <c r="I4815">
        <v>0.04</v>
      </c>
      <c r="J4815">
        <v>0.31</v>
      </c>
    </row>
    <row r="4816" spans="1:10" x14ac:dyDescent="0.2">
      <c r="A4816" s="1" t="s">
        <v>1036</v>
      </c>
      <c r="B4816" s="1" t="s">
        <v>20</v>
      </c>
      <c r="C4816" s="1" t="s">
        <v>25</v>
      </c>
      <c r="D4816" s="1" t="s">
        <v>1</v>
      </c>
      <c r="E4816" s="1" t="s">
        <v>59</v>
      </c>
      <c r="F4816">
        <v>0.25</v>
      </c>
      <c r="G4816">
        <v>0.04</v>
      </c>
      <c r="H4816">
        <v>0</v>
      </c>
      <c r="I4816">
        <v>0.03</v>
      </c>
      <c r="J4816">
        <v>0.31</v>
      </c>
    </row>
    <row r="4817" spans="1:10" x14ac:dyDescent="0.2">
      <c r="A4817" s="1" t="s">
        <v>1496</v>
      </c>
      <c r="B4817" s="1" t="s">
        <v>32</v>
      </c>
      <c r="C4817" s="1" t="s">
        <v>25</v>
      </c>
      <c r="D4817" s="1" t="s">
        <v>12</v>
      </c>
      <c r="E4817" s="1" t="s">
        <v>99</v>
      </c>
      <c r="F4817">
        <v>0.28000000000000003</v>
      </c>
      <c r="G4817">
        <v>0</v>
      </c>
      <c r="H4817">
        <v>0</v>
      </c>
      <c r="I4817">
        <v>0.02</v>
      </c>
      <c r="J4817">
        <v>0.31</v>
      </c>
    </row>
    <row r="4818" spans="1:10" x14ac:dyDescent="0.2">
      <c r="A4818" s="1" t="s">
        <v>1618</v>
      </c>
      <c r="B4818" s="1" t="s">
        <v>41</v>
      </c>
      <c r="C4818" s="1" t="s">
        <v>15</v>
      </c>
      <c r="D4818" s="1" t="s">
        <v>12</v>
      </c>
      <c r="E4818" s="1" t="s">
        <v>86</v>
      </c>
      <c r="F4818">
        <v>0.15</v>
      </c>
      <c r="G4818">
        <v>0.12</v>
      </c>
      <c r="H4818">
        <v>0</v>
      </c>
      <c r="I4818">
        <v>0.04</v>
      </c>
      <c r="J4818">
        <v>0.31</v>
      </c>
    </row>
    <row r="4819" spans="1:10" x14ac:dyDescent="0.2">
      <c r="A4819" s="1" t="s">
        <v>2060</v>
      </c>
      <c r="B4819" s="1" t="s">
        <v>36</v>
      </c>
      <c r="C4819" s="1" t="s">
        <v>15</v>
      </c>
      <c r="D4819" s="1" t="s">
        <v>12</v>
      </c>
      <c r="E4819" s="1" t="s">
        <v>97</v>
      </c>
      <c r="F4819">
        <v>0.28000000000000003</v>
      </c>
      <c r="G4819">
        <v>0</v>
      </c>
      <c r="H4819">
        <v>0</v>
      </c>
      <c r="I4819">
        <v>0.02</v>
      </c>
      <c r="J4819">
        <v>0.31</v>
      </c>
    </row>
    <row r="4820" spans="1:10" x14ac:dyDescent="0.2">
      <c r="A4820" s="1" t="s">
        <v>2924</v>
      </c>
      <c r="B4820" s="1" t="s">
        <v>10</v>
      </c>
      <c r="C4820" s="1" t="s">
        <v>33</v>
      </c>
      <c r="D4820" s="1" t="s">
        <v>12</v>
      </c>
      <c r="E4820" s="1" t="s">
        <v>59</v>
      </c>
      <c r="F4820">
        <v>0.23</v>
      </c>
      <c r="G4820">
        <v>0.05</v>
      </c>
      <c r="H4820">
        <v>0</v>
      </c>
      <c r="I4820">
        <v>0.02</v>
      </c>
      <c r="J4820">
        <v>0.31</v>
      </c>
    </row>
    <row r="4821" spans="1:10" x14ac:dyDescent="0.2">
      <c r="A4821" s="1" t="s">
        <v>3414</v>
      </c>
      <c r="B4821" s="1" t="s">
        <v>32</v>
      </c>
      <c r="C4821" s="1" t="s">
        <v>11</v>
      </c>
      <c r="D4821" s="1" t="s">
        <v>214</v>
      </c>
      <c r="E4821" s="1" t="s">
        <v>99</v>
      </c>
      <c r="F4821">
        <v>0.28000000000000003</v>
      </c>
      <c r="G4821">
        <v>0</v>
      </c>
      <c r="H4821">
        <v>0</v>
      </c>
      <c r="I4821">
        <v>0.02</v>
      </c>
      <c r="J4821">
        <v>0.31</v>
      </c>
    </row>
    <row r="4822" spans="1:10" x14ac:dyDescent="0.2">
      <c r="A4822" s="1" t="s">
        <v>1883</v>
      </c>
      <c r="B4822" s="1" t="s">
        <v>102</v>
      </c>
      <c r="C4822" s="1" t="s">
        <v>42</v>
      </c>
      <c r="D4822" s="1" t="s">
        <v>22</v>
      </c>
      <c r="E4822" s="1" t="s">
        <v>501</v>
      </c>
      <c r="F4822">
        <v>0.24</v>
      </c>
      <c r="G4822">
        <v>0.05</v>
      </c>
      <c r="H4822">
        <v>0</v>
      </c>
      <c r="I4822">
        <v>0.01</v>
      </c>
      <c r="J4822">
        <v>0.31</v>
      </c>
    </row>
    <row r="4823" spans="1:10" x14ac:dyDescent="0.2">
      <c r="A4823" s="1" t="s">
        <v>3415</v>
      </c>
      <c r="B4823" s="1" t="s">
        <v>20</v>
      </c>
      <c r="C4823" s="1" t="s">
        <v>11</v>
      </c>
      <c r="D4823" s="1" t="s">
        <v>52</v>
      </c>
      <c r="E4823" s="1" t="s">
        <v>86</v>
      </c>
      <c r="F4823">
        <v>0.28000000000000003</v>
      </c>
      <c r="G4823">
        <v>0</v>
      </c>
      <c r="H4823">
        <v>0</v>
      </c>
      <c r="I4823">
        <v>0.02</v>
      </c>
      <c r="J4823">
        <v>0.31</v>
      </c>
    </row>
    <row r="4824" spans="1:10" x14ac:dyDescent="0.2">
      <c r="A4824" s="1" t="s">
        <v>1508</v>
      </c>
      <c r="B4824" s="1" t="s">
        <v>107</v>
      </c>
      <c r="C4824" s="1" t="s">
        <v>67</v>
      </c>
      <c r="D4824" s="1" t="s">
        <v>45</v>
      </c>
      <c r="E4824" s="1" t="s">
        <v>99</v>
      </c>
      <c r="F4824">
        <v>0.14000000000000001</v>
      </c>
      <c r="G4824">
        <v>0.13</v>
      </c>
      <c r="H4824">
        <v>0</v>
      </c>
      <c r="I4824">
        <v>0.04</v>
      </c>
      <c r="J4824">
        <v>0.31</v>
      </c>
    </row>
    <row r="4825" spans="1:10" x14ac:dyDescent="0.2">
      <c r="A4825" s="1" t="s">
        <v>1122</v>
      </c>
      <c r="B4825" s="1" t="s">
        <v>126</v>
      </c>
      <c r="C4825" s="1" t="s">
        <v>47</v>
      </c>
      <c r="D4825" s="1" t="s">
        <v>16</v>
      </c>
      <c r="E4825" s="1" t="s">
        <v>99</v>
      </c>
      <c r="F4825">
        <v>0.24</v>
      </c>
      <c r="G4825">
        <v>0.06</v>
      </c>
      <c r="H4825">
        <v>0</v>
      </c>
      <c r="I4825">
        <v>0.01</v>
      </c>
      <c r="J4825">
        <v>0.31</v>
      </c>
    </row>
    <row r="4826" spans="1:10" x14ac:dyDescent="0.2">
      <c r="A4826" s="1" t="s">
        <v>3416</v>
      </c>
      <c r="B4826" s="1" t="s">
        <v>113</v>
      </c>
      <c r="C4826" s="1" t="s">
        <v>67</v>
      </c>
      <c r="D4826" s="1" t="s">
        <v>214</v>
      </c>
      <c r="E4826" s="1" t="s">
        <v>251</v>
      </c>
      <c r="F4826">
        <v>0</v>
      </c>
      <c r="G4826">
        <v>0</v>
      </c>
      <c r="H4826">
        <v>0.31</v>
      </c>
      <c r="I4826">
        <v>0</v>
      </c>
      <c r="J4826">
        <v>0.31</v>
      </c>
    </row>
    <row r="4827" spans="1:10" x14ac:dyDescent="0.2">
      <c r="A4827" s="1" t="s">
        <v>3417</v>
      </c>
      <c r="B4827" s="1" t="s">
        <v>36</v>
      </c>
      <c r="C4827" s="1" t="s">
        <v>67</v>
      </c>
      <c r="D4827" s="1" t="s">
        <v>38</v>
      </c>
      <c r="E4827" s="1" t="s">
        <v>55</v>
      </c>
      <c r="F4827">
        <v>0.14000000000000001</v>
      </c>
      <c r="G4827">
        <v>0.12</v>
      </c>
      <c r="H4827">
        <v>0</v>
      </c>
      <c r="I4827">
        <v>0.05</v>
      </c>
      <c r="J4827">
        <v>0.31</v>
      </c>
    </row>
    <row r="4828" spans="1:10" x14ac:dyDescent="0.2">
      <c r="A4828" s="1" t="s">
        <v>3418</v>
      </c>
      <c r="B4828" s="1" t="s">
        <v>20</v>
      </c>
      <c r="C4828" s="1" t="s">
        <v>33</v>
      </c>
      <c r="D4828" s="1" t="s">
        <v>52</v>
      </c>
      <c r="E4828" s="1" t="s">
        <v>175</v>
      </c>
      <c r="F4828">
        <v>0.11</v>
      </c>
      <c r="G4828">
        <v>0.17</v>
      </c>
      <c r="H4828">
        <v>0</v>
      </c>
      <c r="I4828">
        <v>0.03</v>
      </c>
      <c r="J4828">
        <v>0.31</v>
      </c>
    </row>
    <row r="4829" spans="1:10" x14ac:dyDescent="0.2">
      <c r="A4829" s="1" t="s">
        <v>3419</v>
      </c>
      <c r="B4829" s="1" t="s">
        <v>41</v>
      </c>
      <c r="C4829" s="1" t="s">
        <v>47</v>
      </c>
      <c r="D4829" s="1" t="s">
        <v>16</v>
      </c>
      <c r="E4829" s="1" t="s">
        <v>168</v>
      </c>
      <c r="F4829">
        <v>0.15</v>
      </c>
      <c r="G4829">
        <v>0.12</v>
      </c>
      <c r="H4829">
        <v>0</v>
      </c>
      <c r="I4829">
        <v>0.04</v>
      </c>
      <c r="J4829">
        <v>0.31</v>
      </c>
    </row>
    <row r="4830" spans="1:10" x14ac:dyDescent="0.2">
      <c r="A4830" s="1" t="s">
        <v>1778</v>
      </c>
      <c r="B4830" s="1" t="s">
        <v>113</v>
      </c>
      <c r="C4830" s="1" t="s">
        <v>29</v>
      </c>
      <c r="D4830" s="1" t="s">
        <v>12</v>
      </c>
      <c r="E4830" s="1" t="s">
        <v>99</v>
      </c>
      <c r="F4830">
        <v>0.28000000000000003</v>
      </c>
      <c r="G4830">
        <v>0</v>
      </c>
      <c r="H4830">
        <v>0</v>
      </c>
      <c r="I4830">
        <v>0.02</v>
      </c>
      <c r="J4830">
        <v>0.31</v>
      </c>
    </row>
    <row r="4831" spans="1:10" x14ac:dyDescent="0.2">
      <c r="A4831" s="1" t="s">
        <v>3238</v>
      </c>
      <c r="B4831" s="1" t="s">
        <v>36</v>
      </c>
      <c r="C4831" s="1" t="s">
        <v>57</v>
      </c>
      <c r="D4831" s="1" t="s">
        <v>71</v>
      </c>
      <c r="E4831" s="1" t="s">
        <v>943</v>
      </c>
      <c r="F4831">
        <v>0.17</v>
      </c>
      <c r="G4831">
        <v>7.0000000000000007E-2</v>
      </c>
      <c r="H4831">
        <v>0.04</v>
      </c>
      <c r="I4831">
        <v>0.03</v>
      </c>
      <c r="J4831">
        <v>0.31</v>
      </c>
    </row>
    <row r="4832" spans="1:10" x14ac:dyDescent="0.2">
      <c r="A4832" s="1" t="s">
        <v>3420</v>
      </c>
      <c r="B4832" s="1" t="s">
        <v>41</v>
      </c>
      <c r="C4832" s="1" t="s">
        <v>54</v>
      </c>
      <c r="D4832" s="1" t="s">
        <v>12</v>
      </c>
      <c r="E4832" s="1" t="s">
        <v>55</v>
      </c>
      <c r="F4832">
        <v>0.15</v>
      </c>
      <c r="G4832">
        <v>0.12</v>
      </c>
      <c r="H4832">
        <v>0</v>
      </c>
      <c r="I4832">
        <v>0.04</v>
      </c>
      <c r="J4832">
        <v>0.31</v>
      </c>
    </row>
    <row r="4833" spans="1:10" x14ac:dyDescent="0.2">
      <c r="A4833" s="1" t="s">
        <v>3421</v>
      </c>
      <c r="B4833" s="1" t="s">
        <v>41</v>
      </c>
      <c r="C4833" s="1" t="s">
        <v>54</v>
      </c>
      <c r="D4833" s="1" t="s">
        <v>22</v>
      </c>
      <c r="E4833" s="1" t="s">
        <v>3422</v>
      </c>
      <c r="F4833">
        <v>0.15</v>
      </c>
      <c r="G4833">
        <v>0.12</v>
      </c>
      <c r="H4833">
        <v>0</v>
      </c>
      <c r="I4833">
        <v>0.04</v>
      </c>
      <c r="J4833">
        <v>0.31</v>
      </c>
    </row>
    <row r="4834" spans="1:10" hidden="1" x14ac:dyDescent="0.2">
      <c r="A4834" s="1" t="s">
        <v>3423</v>
      </c>
      <c r="B4834" s="1" t="s">
        <v>496</v>
      </c>
      <c r="C4834" s="1" t="s">
        <v>191</v>
      </c>
      <c r="D4834" s="1" t="s">
        <v>38</v>
      </c>
      <c r="E4834" s="1" t="s">
        <v>218</v>
      </c>
      <c r="F4834">
        <v>0.28999999999999998</v>
      </c>
      <c r="G4834">
        <v>0.02</v>
      </c>
      <c r="H4834">
        <v>0</v>
      </c>
      <c r="I4834">
        <v>0</v>
      </c>
      <c r="J4834">
        <v>0.31</v>
      </c>
    </row>
    <row r="4835" spans="1:10" x14ac:dyDescent="0.2">
      <c r="A4835" s="1" t="s">
        <v>3424</v>
      </c>
      <c r="B4835" s="1" t="s">
        <v>41</v>
      </c>
      <c r="C4835" s="1" t="s">
        <v>47</v>
      </c>
      <c r="D4835" s="1" t="s">
        <v>38</v>
      </c>
      <c r="E4835" s="1" t="s">
        <v>59</v>
      </c>
      <c r="F4835">
        <v>0.15</v>
      </c>
      <c r="G4835">
        <v>0.12</v>
      </c>
      <c r="H4835">
        <v>0</v>
      </c>
      <c r="I4835">
        <v>0.04</v>
      </c>
      <c r="J4835">
        <v>0.31</v>
      </c>
    </row>
    <row r="4836" spans="1:10" x14ac:dyDescent="0.2">
      <c r="A4836" s="1" t="s">
        <v>3425</v>
      </c>
      <c r="B4836" s="1" t="s">
        <v>559</v>
      </c>
      <c r="C4836" s="1" t="s">
        <v>37</v>
      </c>
      <c r="D4836" s="1" t="s">
        <v>45</v>
      </c>
      <c r="E4836" s="1" t="s">
        <v>1803</v>
      </c>
      <c r="F4836">
        <v>0.08</v>
      </c>
      <c r="G4836">
        <v>0.05</v>
      </c>
      <c r="H4836">
        <v>0.14000000000000001</v>
      </c>
      <c r="I4836">
        <v>0.04</v>
      </c>
      <c r="J4836">
        <v>0.31</v>
      </c>
    </row>
    <row r="4837" spans="1:10" x14ac:dyDescent="0.2">
      <c r="A4837" s="1" t="s">
        <v>3426</v>
      </c>
      <c r="B4837" s="1" t="s">
        <v>113</v>
      </c>
      <c r="C4837" s="1" t="s">
        <v>33</v>
      </c>
      <c r="D4837" s="1" t="s">
        <v>45</v>
      </c>
      <c r="E4837" s="1" t="s">
        <v>3427</v>
      </c>
      <c r="F4837">
        <v>0.18</v>
      </c>
      <c r="G4837">
        <v>0.01</v>
      </c>
      <c r="H4837">
        <v>0.1</v>
      </c>
      <c r="I4837">
        <v>0.02</v>
      </c>
      <c r="J4837">
        <v>0.31</v>
      </c>
    </row>
    <row r="4838" spans="1:10" x14ac:dyDescent="0.2">
      <c r="A4838" s="1" t="s">
        <v>3428</v>
      </c>
      <c r="B4838" s="1" t="s">
        <v>10</v>
      </c>
      <c r="C4838" s="1" t="s">
        <v>18</v>
      </c>
      <c r="D4838" s="1" t="s">
        <v>12</v>
      </c>
      <c r="E4838" s="1" t="s">
        <v>86</v>
      </c>
      <c r="F4838">
        <v>0.25</v>
      </c>
      <c r="G4838">
        <v>0.04</v>
      </c>
      <c r="H4838">
        <v>0</v>
      </c>
      <c r="I4838">
        <v>0.02</v>
      </c>
      <c r="J4838">
        <v>0.31</v>
      </c>
    </row>
    <row r="4839" spans="1:10" x14ac:dyDescent="0.2">
      <c r="A4839" s="1" t="s">
        <v>3429</v>
      </c>
      <c r="B4839" s="1" t="s">
        <v>20</v>
      </c>
      <c r="C4839" s="1" t="s">
        <v>18</v>
      </c>
      <c r="D4839" s="1" t="s">
        <v>22</v>
      </c>
      <c r="E4839" s="1" t="s">
        <v>2890</v>
      </c>
      <c r="F4839">
        <v>0.28999999999999998</v>
      </c>
      <c r="G4839">
        <v>0</v>
      </c>
      <c r="H4839">
        <v>0</v>
      </c>
      <c r="I4839">
        <v>0.02</v>
      </c>
      <c r="J4839">
        <v>0.31</v>
      </c>
    </row>
    <row r="4840" spans="1:10" x14ac:dyDescent="0.2">
      <c r="A4840" s="1" t="s">
        <v>537</v>
      </c>
      <c r="B4840" s="1" t="s">
        <v>121</v>
      </c>
      <c r="C4840" s="1" t="s">
        <v>37</v>
      </c>
      <c r="D4840" s="1" t="s">
        <v>1</v>
      </c>
      <c r="E4840" s="1" t="s">
        <v>59</v>
      </c>
      <c r="F4840">
        <v>0.22</v>
      </c>
      <c r="G4840">
        <v>0.06</v>
      </c>
      <c r="H4840">
        <v>0</v>
      </c>
      <c r="I4840">
        <v>0.02</v>
      </c>
      <c r="J4840">
        <v>0.31</v>
      </c>
    </row>
    <row r="4841" spans="1:10" x14ac:dyDescent="0.2">
      <c r="A4841" s="1" t="s">
        <v>2406</v>
      </c>
      <c r="B4841" s="1" t="s">
        <v>36</v>
      </c>
      <c r="C4841" s="1" t="s">
        <v>18</v>
      </c>
      <c r="D4841" s="1" t="s">
        <v>38</v>
      </c>
      <c r="E4841" s="1" t="s">
        <v>59</v>
      </c>
      <c r="F4841">
        <v>0.21</v>
      </c>
      <c r="G4841">
        <v>0.06</v>
      </c>
      <c r="H4841">
        <v>0</v>
      </c>
      <c r="I4841">
        <v>0.03</v>
      </c>
      <c r="J4841">
        <v>0.31</v>
      </c>
    </row>
    <row r="4842" spans="1:10" x14ac:dyDescent="0.2">
      <c r="A4842" s="1" t="s">
        <v>2116</v>
      </c>
      <c r="B4842" s="1" t="s">
        <v>113</v>
      </c>
      <c r="C4842" s="1" t="s">
        <v>33</v>
      </c>
      <c r="D4842" s="1" t="s">
        <v>38</v>
      </c>
      <c r="E4842" s="1" t="s">
        <v>159</v>
      </c>
      <c r="F4842">
        <v>0.09</v>
      </c>
      <c r="G4842">
        <v>0.13</v>
      </c>
      <c r="H4842">
        <v>0.01</v>
      </c>
      <c r="I4842">
        <v>0.08</v>
      </c>
      <c r="J4842">
        <v>0.31</v>
      </c>
    </row>
    <row r="4843" spans="1:10" x14ac:dyDescent="0.2">
      <c r="A4843" s="1" t="s">
        <v>3430</v>
      </c>
      <c r="B4843" s="1" t="s">
        <v>102</v>
      </c>
      <c r="C4843" s="1" t="s">
        <v>47</v>
      </c>
      <c r="D4843" s="1" t="s">
        <v>71</v>
      </c>
      <c r="E4843" s="1" t="s">
        <v>183</v>
      </c>
      <c r="F4843">
        <v>0.23</v>
      </c>
      <c r="G4843">
        <v>7.0000000000000007E-2</v>
      </c>
      <c r="H4843">
        <v>0</v>
      </c>
      <c r="I4843">
        <v>0.01</v>
      </c>
      <c r="J4843">
        <v>0.31</v>
      </c>
    </row>
    <row r="4844" spans="1:10" x14ac:dyDescent="0.2">
      <c r="A4844" s="1" t="s">
        <v>3431</v>
      </c>
      <c r="B4844" s="1" t="s">
        <v>186</v>
      </c>
      <c r="C4844" s="1" t="s">
        <v>151</v>
      </c>
      <c r="D4844" s="1" t="s">
        <v>52</v>
      </c>
      <c r="E4844" s="1" t="s">
        <v>1183</v>
      </c>
      <c r="F4844">
        <v>0.17</v>
      </c>
      <c r="G4844">
        <v>0.12</v>
      </c>
      <c r="H4844">
        <v>0</v>
      </c>
      <c r="I4844">
        <v>0.02</v>
      </c>
      <c r="J4844">
        <v>0.31</v>
      </c>
    </row>
    <row r="4845" spans="1:10" x14ac:dyDescent="0.2">
      <c r="A4845" s="1" t="s">
        <v>3432</v>
      </c>
      <c r="B4845" s="1" t="s">
        <v>49</v>
      </c>
      <c r="C4845" s="1" t="s">
        <v>54</v>
      </c>
      <c r="D4845" s="1" t="s">
        <v>52</v>
      </c>
      <c r="E4845" s="1" t="s">
        <v>13</v>
      </c>
      <c r="F4845">
        <v>0</v>
      </c>
      <c r="G4845">
        <v>0</v>
      </c>
      <c r="H4845">
        <v>0.3</v>
      </c>
      <c r="I4845">
        <v>0.01</v>
      </c>
      <c r="J4845">
        <v>0.31</v>
      </c>
    </row>
    <row r="4846" spans="1:10" x14ac:dyDescent="0.2">
      <c r="A4846" s="1" t="s">
        <v>3433</v>
      </c>
      <c r="B4846" s="1" t="s">
        <v>186</v>
      </c>
      <c r="C4846" s="1" t="s">
        <v>151</v>
      </c>
      <c r="D4846" s="1" t="s">
        <v>1</v>
      </c>
      <c r="E4846" s="1" t="s">
        <v>55</v>
      </c>
      <c r="F4846">
        <v>0.17</v>
      </c>
      <c r="G4846">
        <v>0.12</v>
      </c>
      <c r="H4846">
        <v>0</v>
      </c>
      <c r="I4846">
        <v>0.02</v>
      </c>
      <c r="J4846">
        <v>0.31</v>
      </c>
    </row>
    <row r="4847" spans="1:10" x14ac:dyDescent="0.2">
      <c r="A4847" s="1" t="s">
        <v>3434</v>
      </c>
      <c r="B4847" s="1" t="s">
        <v>41</v>
      </c>
      <c r="C4847" s="1" t="s">
        <v>47</v>
      </c>
      <c r="D4847" s="1" t="s">
        <v>38</v>
      </c>
      <c r="E4847" s="1" t="s">
        <v>55</v>
      </c>
      <c r="F4847">
        <v>0.15</v>
      </c>
      <c r="G4847">
        <v>0.12</v>
      </c>
      <c r="H4847">
        <v>0</v>
      </c>
      <c r="I4847">
        <v>0.04</v>
      </c>
      <c r="J4847">
        <v>0.31</v>
      </c>
    </row>
    <row r="4848" spans="1:10" x14ac:dyDescent="0.2">
      <c r="A4848" s="1" t="s">
        <v>3435</v>
      </c>
      <c r="B4848" s="1" t="s">
        <v>41</v>
      </c>
      <c r="C4848" s="1" t="s">
        <v>151</v>
      </c>
      <c r="D4848" s="1" t="s">
        <v>45</v>
      </c>
      <c r="E4848" s="1" t="s">
        <v>59</v>
      </c>
      <c r="F4848">
        <v>0.15</v>
      </c>
      <c r="G4848">
        <v>0.12</v>
      </c>
      <c r="H4848">
        <v>0</v>
      </c>
      <c r="I4848">
        <v>0.04</v>
      </c>
      <c r="J4848">
        <v>0.31</v>
      </c>
    </row>
    <row r="4849" spans="1:10" x14ac:dyDescent="0.2">
      <c r="A4849" s="1" t="s">
        <v>3436</v>
      </c>
      <c r="B4849" s="1" t="s">
        <v>62</v>
      </c>
      <c r="C4849" s="1" t="s">
        <v>37</v>
      </c>
      <c r="D4849" s="1" t="s">
        <v>173</v>
      </c>
      <c r="E4849" s="1" t="s">
        <v>175</v>
      </c>
      <c r="F4849">
        <v>0.18</v>
      </c>
      <c r="G4849">
        <v>0.1</v>
      </c>
      <c r="H4849">
        <v>0</v>
      </c>
      <c r="I4849">
        <v>0.03</v>
      </c>
      <c r="J4849">
        <v>0.31</v>
      </c>
    </row>
    <row r="4850" spans="1:10" x14ac:dyDescent="0.2">
      <c r="A4850" s="1" t="s">
        <v>3437</v>
      </c>
      <c r="B4850" s="1" t="s">
        <v>20</v>
      </c>
      <c r="C4850" s="1" t="s">
        <v>18</v>
      </c>
      <c r="D4850" s="1" t="s">
        <v>26</v>
      </c>
      <c r="E4850" s="1" t="s">
        <v>86</v>
      </c>
      <c r="F4850">
        <v>0.28000000000000003</v>
      </c>
      <c r="G4850">
        <v>0.01</v>
      </c>
      <c r="H4850">
        <v>0</v>
      </c>
      <c r="I4850">
        <v>0.02</v>
      </c>
      <c r="J4850">
        <v>0.3</v>
      </c>
    </row>
    <row r="4851" spans="1:10" x14ac:dyDescent="0.2">
      <c r="A4851" s="1" t="s">
        <v>3438</v>
      </c>
      <c r="B4851" s="1" t="s">
        <v>32</v>
      </c>
      <c r="C4851" s="1" t="s">
        <v>18</v>
      </c>
      <c r="D4851" s="1" t="s">
        <v>45</v>
      </c>
      <c r="E4851" s="1" t="s">
        <v>1643</v>
      </c>
      <c r="F4851">
        <v>0.13</v>
      </c>
      <c r="G4851">
        <v>0.08</v>
      </c>
      <c r="H4851">
        <v>7.0000000000000007E-2</v>
      </c>
      <c r="I4851">
        <v>0.02</v>
      </c>
      <c r="J4851">
        <v>0.3</v>
      </c>
    </row>
    <row r="4852" spans="1:10" x14ac:dyDescent="0.2">
      <c r="A4852" s="1" t="s">
        <v>1776</v>
      </c>
      <c r="B4852" s="1" t="s">
        <v>49</v>
      </c>
      <c r="C4852" s="1" t="s">
        <v>25</v>
      </c>
      <c r="D4852" s="1" t="s">
        <v>38</v>
      </c>
      <c r="E4852" s="1" t="s">
        <v>59</v>
      </c>
      <c r="F4852">
        <v>0.22</v>
      </c>
      <c r="G4852">
        <v>0.08</v>
      </c>
      <c r="H4852">
        <v>0</v>
      </c>
      <c r="I4852">
        <v>0.01</v>
      </c>
      <c r="J4852">
        <v>0.3</v>
      </c>
    </row>
    <row r="4853" spans="1:10" x14ac:dyDescent="0.2">
      <c r="A4853" s="1" t="s">
        <v>3439</v>
      </c>
      <c r="B4853" s="1" t="s">
        <v>20</v>
      </c>
      <c r="C4853" s="1" t="s">
        <v>11</v>
      </c>
      <c r="D4853" s="1" t="s">
        <v>38</v>
      </c>
      <c r="E4853" s="1" t="s">
        <v>319</v>
      </c>
      <c r="F4853">
        <v>0.28000000000000003</v>
      </c>
      <c r="G4853">
        <v>0</v>
      </c>
      <c r="H4853">
        <v>0</v>
      </c>
      <c r="I4853">
        <v>0.02</v>
      </c>
      <c r="J4853">
        <v>0.3</v>
      </c>
    </row>
    <row r="4854" spans="1:10" x14ac:dyDescent="0.2">
      <c r="A4854" s="1" t="s">
        <v>3440</v>
      </c>
      <c r="B4854" s="1" t="s">
        <v>102</v>
      </c>
      <c r="C4854" s="1" t="s">
        <v>124</v>
      </c>
      <c r="D4854" s="1" t="s">
        <v>16</v>
      </c>
      <c r="E4854" s="1" t="s">
        <v>34</v>
      </c>
      <c r="F4854">
        <v>0.23</v>
      </c>
      <c r="G4854">
        <v>7.0000000000000007E-2</v>
      </c>
      <c r="H4854">
        <v>0</v>
      </c>
      <c r="I4854">
        <v>0.01</v>
      </c>
      <c r="J4854">
        <v>0.3</v>
      </c>
    </row>
    <row r="4855" spans="1:10" x14ac:dyDescent="0.2">
      <c r="A4855" s="1" t="s">
        <v>3441</v>
      </c>
      <c r="B4855" s="1" t="s">
        <v>49</v>
      </c>
      <c r="C4855" s="1" t="s">
        <v>47</v>
      </c>
      <c r="D4855" s="1" t="s">
        <v>16</v>
      </c>
      <c r="E4855" s="1" t="s">
        <v>1022</v>
      </c>
      <c r="F4855">
        <v>0.22</v>
      </c>
      <c r="G4855">
        <v>0.08</v>
      </c>
      <c r="H4855">
        <v>0</v>
      </c>
      <c r="I4855">
        <v>0.01</v>
      </c>
      <c r="J4855">
        <v>0.3</v>
      </c>
    </row>
    <row r="4856" spans="1:10" x14ac:dyDescent="0.2">
      <c r="A4856" s="1" t="s">
        <v>2986</v>
      </c>
      <c r="B4856" s="1" t="s">
        <v>36</v>
      </c>
      <c r="C4856" s="1" t="s">
        <v>75</v>
      </c>
      <c r="D4856" s="1" t="s">
        <v>38</v>
      </c>
      <c r="E4856" s="1" t="s">
        <v>251</v>
      </c>
      <c r="F4856">
        <v>0.09</v>
      </c>
      <c r="G4856">
        <v>0.12</v>
      </c>
      <c r="H4856">
        <v>0.06</v>
      </c>
      <c r="I4856">
        <v>0.05</v>
      </c>
      <c r="J4856">
        <v>0.3</v>
      </c>
    </row>
    <row r="4857" spans="1:10" x14ac:dyDescent="0.2">
      <c r="A4857" s="1" t="s">
        <v>1206</v>
      </c>
      <c r="B4857" s="1" t="s">
        <v>32</v>
      </c>
      <c r="C4857" s="1" t="s">
        <v>75</v>
      </c>
      <c r="D4857" s="1" t="s">
        <v>58</v>
      </c>
      <c r="E4857" s="1" t="s">
        <v>109</v>
      </c>
      <c r="F4857">
        <v>0.15</v>
      </c>
      <c r="G4857">
        <v>0.13</v>
      </c>
      <c r="H4857">
        <v>0</v>
      </c>
      <c r="I4857">
        <v>0.03</v>
      </c>
      <c r="J4857">
        <v>0.3</v>
      </c>
    </row>
    <row r="4858" spans="1:10" x14ac:dyDescent="0.2">
      <c r="A4858" s="1" t="s">
        <v>3442</v>
      </c>
      <c r="B4858" s="1" t="s">
        <v>113</v>
      </c>
      <c r="C4858" s="1" t="s">
        <v>25</v>
      </c>
      <c r="D4858" s="1" t="s">
        <v>22</v>
      </c>
      <c r="E4858" s="1" t="s">
        <v>109</v>
      </c>
      <c r="F4858">
        <v>0</v>
      </c>
      <c r="G4858">
        <v>0</v>
      </c>
      <c r="H4858">
        <v>0.3</v>
      </c>
      <c r="I4858">
        <v>0</v>
      </c>
      <c r="J4858">
        <v>0.3</v>
      </c>
    </row>
    <row r="4859" spans="1:10" x14ac:dyDescent="0.2">
      <c r="A4859" s="1" t="s">
        <v>3443</v>
      </c>
      <c r="B4859" s="1" t="s">
        <v>10</v>
      </c>
      <c r="C4859" s="1" t="s">
        <v>57</v>
      </c>
      <c r="D4859" s="1" t="s">
        <v>22</v>
      </c>
      <c r="E4859" s="1" t="s">
        <v>159</v>
      </c>
      <c r="F4859">
        <v>0.24</v>
      </c>
      <c r="G4859">
        <v>0.04</v>
      </c>
      <c r="H4859">
        <v>0</v>
      </c>
      <c r="I4859">
        <v>0.02</v>
      </c>
      <c r="J4859">
        <v>0.3</v>
      </c>
    </row>
    <row r="4860" spans="1:10" x14ac:dyDescent="0.2">
      <c r="A4860" s="1" t="s">
        <v>3444</v>
      </c>
      <c r="B4860" s="1" t="s">
        <v>49</v>
      </c>
      <c r="C4860" s="1" t="s">
        <v>124</v>
      </c>
      <c r="D4860" s="1" t="s">
        <v>1</v>
      </c>
      <c r="E4860" s="1" t="s">
        <v>183</v>
      </c>
      <c r="F4860">
        <v>0.22</v>
      </c>
      <c r="G4860">
        <v>0.08</v>
      </c>
      <c r="H4860">
        <v>0</v>
      </c>
      <c r="I4860">
        <v>0.01</v>
      </c>
      <c r="J4860">
        <v>0.3</v>
      </c>
    </row>
    <row r="4861" spans="1:10" x14ac:dyDescent="0.2">
      <c r="A4861" s="1" t="s">
        <v>3445</v>
      </c>
      <c r="B4861" s="1" t="s">
        <v>186</v>
      </c>
      <c r="C4861" s="1" t="s">
        <v>151</v>
      </c>
      <c r="D4861" s="1" t="s">
        <v>38</v>
      </c>
      <c r="E4861" s="1" t="s">
        <v>2140</v>
      </c>
      <c r="F4861">
        <v>0.17</v>
      </c>
      <c r="G4861">
        <v>0.12</v>
      </c>
      <c r="H4861">
        <v>0</v>
      </c>
      <c r="I4861">
        <v>0.02</v>
      </c>
      <c r="J4861">
        <v>0.3</v>
      </c>
    </row>
    <row r="4862" spans="1:10" x14ac:dyDescent="0.2">
      <c r="A4862" s="1" t="s">
        <v>3446</v>
      </c>
      <c r="B4862" s="1" t="s">
        <v>36</v>
      </c>
      <c r="C4862" s="1" t="s">
        <v>67</v>
      </c>
      <c r="D4862" s="1" t="s">
        <v>214</v>
      </c>
      <c r="E4862" s="1" t="s">
        <v>251</v>
      </c>
      <c r="F4862">
        <v>0</v>
      </c>
      <c r="G4862">
        <v>0</v>
      </c>
      <c r="H4862">
        <v>0.3</v>
      </c>
      <c r="I4862">
        <v>0</v>
      </c>
      <c r="J4862">
        <v>0.3</v>
      </c>
    </row>
    <row r="4863" spans="1:10" x14ac:dyDescent="0.2">
      <c r="A4863" s="1" t="s">
        <v>1614</v>
      </c>
      <c r="B4863" s="1" t="s">
        <v>36</v>
      </c>
      <c r="C4863" s="1" t="s">
        <v>29</v>
      </c>
      <c r="D4863" s="1" t="s">
        <v>58</v>
      </c>
      <c r="E4863" s="1" t="s">
        <v>501</v>
      </c>
      <c r="F4863">
        <v>0.24</v>
      </c>
      <c r="G4863">
        <v>0.03</v>
      </c>
      <c r="H4863">
        <v>0</v>
      </c>
      <c r="I4863">
        <v>0.03</v>
      </c>
      <c r="J4863">
        <v>0.3</v>
      </c>
    </row>
    <row r="4864" spans="1:10" x14ac:dyDescent="0.2">
      <c r="A4864" s="1" t="s">
        <v>3447</v>
      </c>
      <c r="B4864" s="1" t="s">
        <v>10</v>
      </c>
      <c r="C4864" s="1" t="s">
        <v>29</v>
      </c>
      <c r="D4864" s="1" t="s">
        <v>26</v>
      </c>
      <c r="E4864" s="1" t="s">
        <v>13</v>
      </c>
      <c r="F4864">
        <v>0.22</v>
      </c>
      <c r="G4864">
        <v>0.04</v>
      </c>
      <c r="H4864">
        <v>0.01</v>
      </c>
      <c r="I4864">
        <v>0.03</v>
      </c>
      <c r="J4864">
        <v>0.3</v>
      </c>
    </row>
    <row r="4865" spans="1:10" hidden="1" x14ac:dyDescent="0.2">
      <c r="A4865" s="1" t="s">
        <v>1851</v>
      </c>
      <c r="B4865" s="1" t="s">
        <v>20</v>
      </c>
      <c r="C4865" s="1" t="s">
        <v>191</v>
      </c>
      <c r="D4865" s="1" t="s">
        <v>38</v>
      </c>
      <c r="E4865" s="1" t="s">
        <v>59</v>
      </c>
      <c r="F4865">
        <v>0.26</v>
      </c>
      <c r="G4865">
        <v>0.02</v>
      </c>
      <c r="H4865">
        <v>0</v>
      </c>
      <c r="I4865">
        <v>0.02</v>
      </c>
      <c r="J4865">
        <v>0.3</v>
      </c>
    </row>
    <row r="4866" spans="1:10" x14ac:dyDescent="0.2">
      <c r="A4866" s="1" t="s">
        <v>3448</v>
      </c>
      <c r="B4866" s="1" t="s">
        <v>113</v>
      </c>
      <c r="C4866" s="1" t="s">
        <v>11</v>
      </c>
      <c r="D4866" s="1" t="s">
        <v>52</v>
      </c>
      <c r="E4866" s="1" t="s">
        <v>369</v>
      </c>
      <c r="F4866">
        <v>0.12</v>
      </c>
      <c r="G4866">
        <v>0.12</v>
      </c>
      <c r="H4866">
        <v>0</v>
      </c>
      <c r="I4866">
        <v>7.0000000000000007E-2</v>
      </c>
      <c r="J4866">
        <v>0.3</v>
      </c>
    </row>
    <row r="4867" spans="1:10" x14ac:dyDescent="0.2">
      <c r="A4867" s="1" t="s">
        <v>3449</v>
      </c>
      <c r="B4867" s="1" t="s">
        <v>128</v>
      </c>
      <c r="C4867" s="1" t="s">
        <v>75</v>
      </c>
      <c r="D4867" s="1" t="s">
        <v>38</v>
      </c>
      <c r="E4867" s="1" t="s">
        <v>13</v>
      </c>
      <c r="F4867">
        <v>0.2</v>
      </c>
      <c r="G4867">
        <v>0</v>
      </c>
      <c r="H4867">
        <v>0.08</v>
      </c>
      <c r="I4867">
        <v>0.02</v>
      </c>
      <c r="J4867">
        <v>0.3</v>
      </c>
    </row>
    <row r="4868" spans="1:10" x14ac:dyDescent="0.2">
      <c r="A4868" s="1" t="s">
        <v>3450</v>
      </c>
      <c r="B4868" s="1" t="s">
        <v>107</v>
      </c>
      <c r="C4868" s="1" t="s">
        <v>11</v>
      </c>
      <c r="D4868" s="1" t="s">
        <v>26</v>
      </c>
      <c r="E4868" s="1" t="s">
        <v>527</v>
      </c>
      <c r="F4868">
        <v>0</v>
      </c>
      <c r="G4868">
        <v>0.25</v>
      </c>
      <c r="H4868">
        <v>0</v>
      </c>
      <c r="I4868">
        <v>0.05</v>
      </c>
      <c r="J4868">
        <v>0.3</v>
      </c>
    </row>
    <row r="4869" spans="1:10" x14ac:dyDescent="0.2">
      <c r="A4869" s="1" t="s">
        <v>3451</v>
      </c>
      <c r="B4869" s="1" t="s">
        <v>41</v>
      </c>
      <c r="C4869" s="1" t="s">
        <v>25</v>
      </c>
      <c r="D4869" s="1" t="s">
        <v>22</v>
      </c>
      <c r="E4869" s="1" t="s">
        <v>159</v>
      </c>
      <c r="F4869">
        <v>0.15</v>
      </c>
      <c r="G4869">
        <v>0.12</v>
      </c>
      <c r="H4869">
        <v>0</v>
      </c>
      <c r="I4869">
        <v>0.04</v>
      </c>
      <c r="J4869">
        <v>0.3</v>
      </c>
    </row>
    <row r="4870" spans="1:10" x14ac:dyDescent="0.2">
      <c r="A4870" s="1" t="s">
        <v>3452</v>
      </c>
      <c r="B4870" s="1" t="s">
        <v>20</v>
      </c>
      <c r="C4870" s="1" t="s">
        <v>33</v>
      </c>
      <c r="D4870" s="1" t="s">
        <v>38</v>
      </c>
      <c r="E4870" s="1" t="s">
        <v>175</v>
      </c>
      <c r="F4870">
        <v>0.24</v>
      </c>
      <c r="G4870">
        <v>0.04</v>
      </c>
      <c r="H4870">
        <v>0</v>
      </c>
      <c r="I4870">
        <v>0.02</v>
      </c>
      <c r="J4870">
        <v>0.3</v>
      </c>
    </row>
    <row r="4871" spans="1:10" x14ac:dyDescent="0.2">
      <c r="A4871" s="1" t="s">
        <v>1745</v>
      </c>
      <c r="B4871" s="1" t="s">
        <v>126</v>
      </c>
      <c r="C4871" s="1" t="s">
        <v>47</v>
      </c>
      <c r="D4871" s="1" t="s">
        <v>16</v>
      </c>
      <c r="E4871" s="1" t="s">
        <v>498</v>
      </c>
      <c r="F4871">
        <v>0.23</v>
      </c>
      <c r="G4871">
        <v>0.06</v>
      </c>
      <c r="H4871">
        <v>0</v>
      </c>
      <c r="I4871">
        <v>0.01</v>
      </c>
      <c r="J4871">
        <v>0.3</v>
      </c>
    </row>
    <row r="4872" spans="1:10" x14ac:dyDescent="0.2">
      <c r="A4872" s="1" t="s">
        <v>3453</v>
      </c>
      <c r="B4872" s="1" t="s">
        <v>49</v>
      </c>
      <c r="C4872" s="1" t="s">
        <v>25</v>
      </c>
      <c r="D4872" s="1" t="s">
        <v>1</v>
      </c>
      <c r="E4872" s="1" t="s">
        <v>369</v>
      </c>
      <c r="F4872">
        <v>0.22</v>
      </c>
      <c r="G4872">
        <v>0.08</v>
      </c>
      <c r="H4872">
        <v>0</v>
      </c>
      <c r="I4872">
        <v>0.01</v>
      </c>
      <c r="J4872">
        <v>0.3</v>
      </c>
    </row>
    <row r="4873" spans="1:10" x14ac:dyDescent="0.2">
      <c r="A4873" s="1" t="s">
        <v>3454</v>
      </c>
      <c r="B4873" s="1" t="s">
        <v>41</v>
      </c>
      <c r="C4873" s="1" t="s">
        <v>124</v>
      </c>
      <c r="D4873" s="1" t="s">
        <v>38</v>
      </c>
      <c r="E4873" s="1" t="s">
        <v>178</v>
      </c>
      <c r="F4873">
        <v>0.15</v>
      </c>
      <c r="G4873">
        <v>0.12</v>
      </c>
      <c r="H4873">
        <v>0</v>
      </c>
      <c r="I4873">
        <v>0.04</v>
      </c>
      <c r="J4873">
        <v>0.3</v>
      </c>
    </row>
    <row r="4874" spans="1:10" x14ac:dyDescent="0.2">
      <c r="A4874" s="1" t="s">
        <v>3455</v>
      </c>
      <c r="B4874" s="1" t="s">
        <v>32</v>
      </c>
      <c r="C4874" s="1" t="s">
        <v>57</v>
      </c>
      <c r="D4874" s="1" t="s">
        <v>71</v>
      </c>
      <c r="E4874" s="1" t="s">
        <v>86</v>
      </c>
      <c r="F4874">
        <v>0.18</v>
      </c>
      <c r="G4874">
        <v>0.1</v>
      </c>
      <c r="H4874">
        <v>0</v>
      </c>
      <c r="I4874">
        <v>0.03</v>
      </c>
      <c r="J4874">
        <v>0.3</v>
      </c>
    </row>
    <row r="4875" spans="1:10" x14ac:dyDescent="0.2">
      <c r="A4875" s="1" t="s">
        <v>3456</v>
      </c>
      <c r="B4875" s="1" t="s">
        <v>32</v>
      </c>
      <c r="C4875" s="1" t="s">
        <v>57</v>
      </c>
      <c r="D4875" s="1" t="s">
        <v>16</v>
      </c>
      <c r="E4875" s="1" t="s">
        <v>59</v>
      </c>
      <c r="F4875">
        <v>0.28999999999999998</v>
      </c>
      <c r="G4875">
        <v>0</v>
      </c>
      <c r="H4875">
        <v>0</v>
      </c>
      <c r="I4875">
        <v>0.02</v>
      </c>
      <c r="J4875">
        <v>0.3</v>
      </c>
    </row>
    <row r="4876" spans="1:10" x14ac:dyDescent="0.2">
      <c r="A4876" s="1" t="s">
        <v>3457</v>
      </c>
      <c r="B4876" s="1" t="s">
        <v>20</v>
      </c>
      <c r="C4876" s="1" t="s">
        <v>18</v>
      </c>
      <c r="D4876" s="1" t="s">
        <v>52</v>
      </c>
      <c r="E4876" s="1" t="s">
        <v>109</v>
      </c>
      <c r="F4876">
        <v>0</v>
      </c>
      <c r="G4876">
        <v>0</v>
      </c>
      <c r="H4876">
        <v>0.3</v>
      </c>
      <c r="I4876">
        <v>0</v>
      </c>
      <c r="J4876">
        <v>0.3</v>
      </c>
    </row>
    <row r="4877" spans="1:10" x14ac:dyDescent="0.2">
      <c r="A4877" s="1" t="s">
        <v>3385</v>
      </c>
      <c r="B4877" s="1" t="s">
        <v>10</v>
      </c>
      <c r="C4877" s="1" t="s">
        <v>33</v>
      </c>
      <c r="D4877" s="1" t="s">
        <v>1</v>
      </c>
      <c r="E4877" s="1" t="s">
        <v>59</v>
      </c>
      <c r="F4877">
        <v>0.19</v>
      </c>
      <c r="G4877">
        <v>0.09</v>
      </c>
      <c r="H4877">
        <v>0</v>
      </c>
      <c r="I4877">
        <v>0.03</v>
      </c>
      <c r="J4877">
        <v>0.3</v>
      </c>
    </row>
    <row r="4878" spans="1:10" x14ac:dyDescent="0.2">
      <c r="A4878" s="1" t="s">
        <v>3183</v>
      </c>
      <c r="B4878" s="1" t="s">
        <v>49</v>
      </c>
      <c r="C4878" s="1" t="s">
        <v>25</v>
      </c>
      <c r="D4878" s="1" t="s">
        <v>173</v>
      </c>
      <c r="E4878" s="1" t="s">
        <v>838</v>
      </c>
      <c r="F4878">
        <v>0.22</v>
      </c>
      <c r="G4878">
        <v>0.08</v>
      </c>
      <c r="H4878">
        <v>0</v>
      </c>
      <c r="I4878">
        <v>0.01</v>
      </c>
      <c r="J4878">
        <v>0.3</v>
      </c>
    </row>
    <row r="4879" spans="1:10" x14ac:dyDescent="0.2">
      <c r="A4879" s="1" t="s">
        <v>3458</v>
      </c>
      <c r="B4879" s="1" t="s">
        <v>41</v>
      </c>
      <c r="C4879" s="1" t="s">
        <v>25</v>
      </c>
      <c r="D4879" s="1" t="s">
        <v>173</v>
      </c>
      <c r="E4879" s="1" t="s">
        <v>55</v>
      </c>
      <c r="F4879">
        <v>0.15</v>
      </c>
      <c r="G4879">
        <v>0.12</v>
      </c>
      <c r="H4879">
        <v>0</v>
      </c>
      <c r="I4879">
        <v>0.04</v>
      </c>
      <c r="J4879">
        <v>0.3</v>
      </c>
    </row>
    <row r="4880" spans="1:10" x14ac:dyDescent="0.2">
      <c r="A4880" s="1" t="s">
        <v>3459</v>
      </c>
      <c r="B4880" s="1" t="s">
        <v>49</v>
      </c>
      <c r="C4880" s="1" t="s">
        <v>11</v>
      </c>
      <c r="D4880" s="1" t="s">
        <v>22</v>
      </c>
      <c r="E4880" s="1" t="s">
        <v>13</v>
      </c>
      <c r="F4880">
        <v>0</v>
      </c>
      <c r="G4880">
        <v>0</v>
      </c>
      <c r="H4880">
        <v>0.3</v>
      </c>
      <c r="I4880">
        <v>0.01</v>
      </c>
      <c r="J4880">
        <v>0.3</v>
      </c>
    </row>
    <row r="4881" spans="1:10" x14ac:dyDescent="0.2">
      <c r="A4881" s="1" t="s">
        <v>3460</v>
      </c>
      <c r="B4881" s="1" t="s">
        <v>20</v>
      </c>
      <c r="C4881" s="1" t="s">
        <v>29</v>
      </c>
      <c r="D4881" s="1" t="s">
        <v>214</v>
      </c>
      <c r="E4881" s="1" t="s">
        <v>1643</v>
      </c>
      <c r="F4881">
        <v>0</v>
      </c>
      <c r="G4881">
        <v>0</v>
      </c>
      <c r="H4881">
        <v>0.3</v>
      </c>
      <c r="I4881">
        <v>0</v>
      </c>
      <c r="J4881">
        <v>0.3</v>
      </c>
    </row>
    <row r="4882" spans="1:10" x14ac:dyDescent="0.2">
      <c r="A4882" s="1" t="s">
        <v>3461</v>
      </c>
      <c r="B4882" s="1" t="s">
        <v>113</v>
      </c>
      <c r="C4882" s="1" t="s">
        <v>33</v>
      </c>
      <c r="D4882" s="1" t="s">
        <v>214</v>
      </c>
      <c r="E4882" s="1" t="s">
        <v>55</v>
      </c>
      <c r="F4882">
        <v>0.05</v>
      </c>
      <c r="G4882">
        <v>0.16</v>
      </c>
      <c r="H4882">
        <v>0</v>
      </c>
      <c r="I4882">
        <v>0.08</v>
      </c>
      <c r="J4882">
        <v>0.3</v>
      </c>
    </row>
    <row r="4883" spans="1:10" x14ac:dyDescent="0.2">
      <c r="A4883" s="1" t="s">
        <v>3462</v>
      </c>
      <c r="B4883" s="1" t="s">
        <v>41</v>
      </c>
      <c r="C4883" s="1" t="s">
        <v>11</v>
      </c>
      <c r="D4883" s="1" t="s">
        <v>173</v>
      </c>
      <c r="E4883" s="1" t="s">
        <v>55</v>
      </c>
      <c r="F4883">
        <v>0.15</v>
      </c>
      <c r="G4883">
        <v>0.12</v>
      </c>
      <c r="H4883">
        <v>0</v>
      </c>
      <c r="I4883">
        <v>0.04</v>
      </c>
      <c r="J4883">
        <v>0.3</v>
      </c>
    </row>
    <row r="4884" spans="1:10" x14ac:dyDescent="0.2">
      <c r="A4884" s="1" t="s">
        <v>1484</v>
      </c>
      <c r="B4884" s="1" t="s">
        <v>113</v>
      </c>
      <c r="C4884" s="1" t="s">
        <v>29</v>
      </c>
      <c r="D4884" s="1" t="s">
        <v>1</v>
      </c>
      <c r="E4884" s="1" t="s">
        <v>59</v>
      </c>
      <c r="F4884">
        <v>0.01</v>
      </c>
      <c r="G4884">
        <v>0.23</v>
      </c>
      <c r="H4884">
        <v>0</v>
      </c>
      <c r="I4884">
        <v>0.06</v>
      </c>
      <c r="J4884">
        <v>0.3</v>
      </c>
    </row>
    <row r="4885" spans="1:10" hidden="1" x14ac:dyDescent="0.2">
      <c r="A4885" s="1" t="s">
        <v>3463</v>
      </c>
      <c r="B4885" s="1" t="s">
        <v>186</v>
      </c>
      <c r="C4885" s="1" t="s">
        <v>191</v>
      </c>
      <c r="D4885" s="1" t="s">
        <v>16</v>
      </c>
      <c r="E4885" s="1" t="s">
        <v>700</v>
      </c>
      <c r="F4885">
        <v>0.17</v>
      </c>
      <c r="G4885">
        <v>0.11</v>
      </c>
      <c r="H4885">
        <v>0</v>
      </c>
      <c r="I4885">
        <v>0.02</v>
      </c>
      <c r="J4885">
        <v>0.3</v>
      </c>
    </row>
    <row r="4886" spans="1:10" x14ac:dyDescent="0.2">
      <c r="A4886" s="1" t="s">
        <v>3464</v>
      </c>
      <c r="B4886" s="1" t="s">
        <v>20</v>
      </c>
      <c r="C4886" s="1" t="s">
        <v>57</v>
      </c>
      <c r="D4886" s="1" t="s">
        <v>22</v>
      </c>
      <c r="E4886" s="1" t="s">
        <v>59</v>
      </c>
      <c r="F4886">
        <v>0.27</v>
      </c>
      <c r="G4886">
        <v>0.02</v>
      </c>
      <c r="H4886">
        <v>0</v>
      </c>
      <c r="I4886">
        <v>0.02</v>
      </c>
      <c r="J4886">
        <v>0.3</v>
      </c>
    </row>
    <row r="4887" spans="1:10" x14ac:dyDescent="0.2">
      <c r="A4887" s="1" t="s">
        <v>3465</v>
      </c>
      <c r="B4887" s="1" t="s">
        <v>20</v>
      </c>
      <c r="C4887" s="1" t="s">
        <v>15</v>
      </c>
      <c r="D4887" s="1" t="s">
        <v>214</v>
      </c>
      <c r="E4887" s="1" t="s">
        <v>319</v>
      </c>
      <c r="F4887">
        <v>0.24</v>
      </c>
      <c r="G4887">
        <v>0.03</v>
      </c>
      <c r="H4887">
        <v>0</v>
      </c>
      <c r="I4887">
        <v>0.02</v>
      </c>
      <c r="J4887">
        <v>0.3</v>
      </c>
    </row>
    <row r="4888" spans="1:10" x14ac:dyDescent="0.2">
      <c r="A4888" s="1" t="s">
        <v>3466</v>
      </c>
      <c r="B4888" s="1" t="s">
        <v>20</v>
      </c>
      <c r="C4888" s="1" t="s">
        <v>29</v>
      </c>
      <c r="D4888" s="1" t="s">
        <v>38</v>
      </c>
      <c r="E4888" s="1" t="s">
        <v>175</v>
      </c>
      <c r="F4888">
        <v>0.28000000000000003</v>
      </c>
      <c r="G4888">
        <v>0</v>
      </c>
      <c r="H4888">
        <v>0</v>
      </c>
      <c r="I4888">
        <v>0.02</v>
      </c>
      <c r="J4888">
        <v>0.3</v>
      </c>
    </row>
    <row r="4889" spans="1:10" x14ac:dyDescent="0.2">
      <c r="A4889" s="1" t="s">
        <v>3467</v>
      </c>
      <c r="B4889" s="1" t="s">
        <v>41</v>
      </c>
      <c r="C4889" s="1" t="s">
        <v>29</v>
      </c>
      <c r="D4889" s="1" t="s">
        <v>214</v>
      </c>
      <c r="E4889" s="1" t="s">
        <v>1643</v>
      </c>
      <c r="F4889">
        <v>0</v>
      </c>
      <c r="G4889">
        <v>0</v>
      </c>
      <c r="H4889">
        <v>0.3</v>
      </c>
      <c r="I4889">
        <v>0</v>
      </c>
      <c r="J4889">
        <v>0.3</v>
      </c>
    </row>
    <row r="4890" spans="1:10" x14ac:dyDescent="0.2">
      <c r="A4890" s="1" t="s">
        <v>3468</v>
      </c>
      <c r="B4890" s="1" t="s">
        <v>36</v>
      </c>
      <c r="C4890" s="1" t="s">
        <v>37</v>
      </c>
      <c r="D4890" s="1" t="s">
        <v>45</v>
      </c>
      <c r="E4890" s="1" t="s">
        <v>164</v>
      </c>
      <c r="F4890">
        <v>0.1</v>
      </c>
      <c r="G4890">
        <v>0</v>
      </c>
      <c r="H4890">
        <v>0.19</v>
      </c>
      <c r="I4890">
        <v>0.02</v>
      </c>
      <c r="J4890">
        <v>0.3</v>
      </c>
    </row>
    <row r="4891" spans="1:10" x14ac:dyDescent="0.2">
      <c r="A4891" s="1" t="s">
        <v>977</v>
      </c>
      <c r="B4891" s="1" t="s">
        <v>107</v>
      </c>
      <c r="C4891" s="1" t="s">
        <v>42</v>
      </c>
      <c r="D4891" s="1" t="s">
        <v>26</v>
      </c>
      <c r="E4891" s="1" t="s">
        <v>99</v>
      </c>
      <c r="F4891">
        <v>0.02</v>
      </c>
      <c r="G4891">
        <v>0.24</v>
      </c>
      <c r="H4891">
        <v>0</v>
      </c>
      <c r="I4891">
        <v>0.05</v>
      </c>
      <c r="J4891">
        <v>0.3</v>
      </c>
    </row>
    <row r="4892" spans="1:10" hidden="1" x14ac:dyDescent="0.2">
      <c r="A4892" s="1" t="s">
        <v>3469</v>
      </c>
      <c r="B4892" s="1" t="s">
        <v>559</v>
      </c>
      <c r="C4892" s="1" t="s">
        <v>191</v>
      </c>
      <c r="D4892" s="1" t="s">
        <v>45</v>
      </c>
      <c r="E4892" s="1" t="s">
        <v>1803</v>
      </c>
      <c r="F4892">
        <v>0.13</v>
      </c>
      <c r="G4892">
        <v>0.06</v>
      </c>
      <c r="H4892">
        <v>7.0000000000000007E-2</v>
      </c>
      <c r="I4892">
        <v>0.04</v>
      </c>
      <c r="J4892">
        <v>0.3</v>
      </c>
    </row>
    <row r="4893" spans="1:10" x14ac:dyDescent="0.2">
      <c r="A4893" s="1" t="s">
        <v>3470</v>
      </c>
      <c r="B4893" s="1" t="s">
        <v>62</v>
      </c>
      <c r="C4893" s="1" t="s">
        <v>57</v>
      </c>
      <c r="D4893" s="1" t="s">
        <v>38</v>
      </c>
      <c r="E4893" s="1" t="s">
        <v>86</v>
      </c>
      <c r="F4893">
        <v>0.14000000000000001</v>
      </c>
      <c r="G4893">
        <v>7.0000000000000007E-2</v>
      </c>
      <c r="H4893">
        <v>7.0000000000000007E-2</v>
      </c>
      <c r="I4893">
        <v>0.02</v>
      </c>
      <c r="J4893">
        <v>0.3</v>
      </c>
    </row>
    <row r="4894" spans="1:10" x14ac:dyDescent="0.2">
      <c r="A4894" s="1" t="s">
        <v>1610</v>
      </c>
      <c r="B4894" s="1" t="s">
        <v>64</v>
      </c>
      <c r="C4894" s="1" t="s">
        <v>65</v>
      </c>
      <c r="D4894" s="1" t="s">
        <v>38</v>
      </c>
      <c r="E4894" s="1" t="s">
        <v>178</v>
      </c>
      <c r="F4894">
        <v>0.12</v>
      </c>
      <c r="G4894">
        <v>0.13</v>
      </c>
      <c r="H4894">
        <v>0</v>
      </c>
      <c r="I4894">
        <v>0.05</v>
      </c>
      <c r="J4894">
        <v>0.3</v>
      </c>
    </row>
    <row r="4895" spans="1:10" x14ac:dyDescent="0.2">
      <c r="A4895" s="1" t="s">
        <v>3471</v>
      </c>
      <c r="B4895" s="1" t="s">
        <v>20</v>
      </c>
      <c r="C4895" s="1" t="s">
        <v>18</v>
      </c>
      <c r="D4895" s="1" t="s">
        <v>173</v>
      </c>
      <c r="E4895" s="1" t="s">
        <v>369</v>
      </c>
      <c r="F4895">
        <v>0.28000000000000003</v>
      </c>
      <c r="G4895">
        <v>0</v>
      </c>
      <c r="H4895">
        <v>0</v>
      </c>
      <c r="I4895">
        <v>0.02</v>
      </c>
      <c r="J4895">
        <v>0.3</v>
      </c>
    </row>
    <row r="4896" spans="1:10" x14ac:dyDescent="0.2">
      <c r="A4896" s="1" t="s">
        <v>1799</v>
      </c>
      <c r="B4896" s="1" t="s">
        <v>32</v>
      </c>
      <c r="C4896" s="1" t="s">
        <v>29</v>
      </c>
      <c r="D4896" s="1" t="s">
        <v>38</v>
      </c>
      <c r="E4896" s="1" t="s">
        <v>603</v>
      </c>
      <c r="F4896">
        <v>0.15</v>
      </c>
      <c r="G4896">
        <v>0.06</v>
      </c>
      <c r="H4896">
        <v>0.06</v>
      </c>
      <c r="I4896">
        <v>0.02</v>
      </c>
      <c r="J4896">
        <v>0.3</v>
      </c>
    </row>
    <row r="4897" spans="1:10" x14ac:dyDescent="0.2">
      <c r="A4897" s="1" t="s">
        <v>3472</v>
      </c>
      <c r="B4897" s="1" t="s">
        <v>10</v>
      </c>
      <c r="C4897" s="1" t="s">
        <v>15</v>
      </c>
      <c r="D4897" s="1" t="s">
        <v>16</v>
      </c>
      <c r="E4897" s="1" t="s">
        <v>248</v>
      </c>
      <c r="F4897">
        <v>0.27</v>
      </c>
      <c r="G4897">
        <v>0.01</v>
      </c>
      <c r="H4897">
        <v>0</v>
      </c>
      <c r="I4897">
        <v>0.02</v>
      </c>
      <c r="J4897">
        <v>0.3</v>
      </c>
    </row>
    <row r="4898" spans="1:10" x14ac:dyDescent="0.2">
      <c r="A4898" s="1" t="s">
        <v>3473</v>
      </c>
      <c r="B4898" s="1" t="s">
        <v>64</v>
      </c>
      <c r="C4898" s="1" t="s">
        <v>75</v>
      </c>
      <c r="D4898" s="1" t="s">
        <v>38</v>
      </c>
      <c r="E4898" s="1" t="s">
        <v>603</v>
      </c>
      <c r="F4898">
        <v>0.09</v>
      </c>
      <c r="G4898">
        <v>0.11</v>
      </c>
      <c r="H4898">
        <v>0.06</v>
      </c>
      <c r="I4898">
        <v>0.04</v>
      </c>
      <c r="J4898">
        <v>0.3</v>
      </c>
    </row>
    <row r="4899" spans="1:10" x14ac:dyDescent="0.2">
      <c r="A4899" s="1" t="s">
        <v>3474</v>
      </c>
      <c r="B4899" s="1" t="s">
        <v>559</v>
      </c>
      <c r="C4899" s="1" t="s">
        <v>75</v>
      </c>
      <c r="D4899" s="1" t="s">
        <v>38</v>
      </c>
      <c r="E4899" s="1" t="s">
        <v>603</v>
      </c>
      <c r="F4899">
        <v>0.05</v>
      </c>
      <c r="G4899">
        <v>0.05</v>
      </c>
      <c r="H4899">
        <v>0.17</v>
      </c>
      <c r="I4899">
        <v>0.03</v>
      </c>
      <c r="J4899">
        <v>0.3</v>
      </c>
    </row>
    <row r="4900" spans="1:10" x14ac:dyDescent="0.2">
      <c r="A4900" s="1" t="s">
        <v>1962</v>
      </c>
      <c r="B4900" s="1" t="s">
        <v>10</v>
      </c>
      <c r="C4900" s="1" t="s">
        <v>33</v>
      </c>
      <c r="D4900" s="1" t="s">
        <v>38</v>
      </c>
      <c r="E4900" s="1" t="s">
        <v>178</v>
      </c>
      <c r="F4900">
        <v>0.08</v>
      </c>
      <c r="G4900">
        <v>0.02</v>
      </c>
      <c r="H4900">
        <v>0.2</v>
      </c>
      <c r="I4900">
        <v>0.01</v>
      </c>
      <c r="J4900">
        <v>0.3</v>
      </c>
    </row>
    <row r="4901" spans="1:10" x14ac:dyDescent="0.2">
      <c r="A4901" s="1" t="s">
        <v>3475</v>
      </c>
      <c r="B4901" s="1" t="s">
        <v>41</v>
      </c>
      <c r="C4901" s="1" t="s">
        <v>47</v>
      </c>
      <c r="D4901" s="1" t="s">
        <v>214</v>
      </c>
      <c r="E4901" s="1" t="s">
        <v>603</v>
      </c>
      <c r="F4901">
        <v>0.05</v>
      </c>
      <c r="G4901">
        <v>0.04</v>
      </c>
      <c r="H4901">
        <v>0.19</v>
      </c>
      <c r="I4901">
        <v>0.01</v>
      </c>
      <c r="J4901">
        <v>0.3</v>
      </c>
    </row>
    <row r="4902" spans="1:10" x14ac:dyDescent="0.2">
      <c r="A4902" s="1" t="s">
        <v>3476</v>
      </c>
      <c r="B4902" s="1" t="s">
        <v>20</v>
      </c>
      <c r="C4902" s="1" t="s">
        <v>15</v>
      </c>
      <c r="D4902" s="1" t="s">
        <v>45</v>
      </c>
      <c r="E4902" s="1" t="s">
        <v>13</v>
      </c>
      <c r="F4902">
        <v>0</v>
      </c>
      <c r="G4902">
        <v>0</v>
      </c>
      <c r="H4902">
        <v>0.3</v>
      </c>
      <c r="I4902">
        <v>0</v>
      </c>
      <c r="J4902">
        <v>0.3</v>
      </c>
    </row>
    <row r="4903" spans="1:10" x14ac:dyDescent="0.2">
      <c r="A4903" s="1" t="s">
        <v>3477</v>
      </c>
      <c r="B4903" s="1" t="s">
        <v>64</v>
      </c>
      <c r="C4903" s="1" t="s">
        <v>65</v>
      </c>
      <c r="D4903" s="1" t="s">
        <v>26</v>
      </c>
      <c r="E4903" s="1" t="s">
        <v>3094</v>
      </c>
      <c r="F4903">
        <v>0.05</v>
      </c>
      <c r="G4903">
        <v>0.16</v>
      </c>
      <c r="H4903">
        <v>0.05</v>
      </c>
      <c r="I4903">
        <v>0.04</v>
      </c>
      <c r="J4903">
        <v>0.3</v>
      </c>
    </row>
    <row r="4904" spans="1:10" x14ac:dyDescent="0.2">
      <c r="A4904" s="1" t="s">
        <v>3478</v>
      </c>
      <c r="B4904" s="1" t="s">
        <v>41</v>
      </c>
      <c r="C4904" s="1" t="s">
        <v>54</v>
      </c>
      <c r="D4904" s="1" t="s">
        <v>12</v>
      </c>
      <c r="E4904" s="1" t="s">
        <v>2393</v>
      </c>
      <c r="F4904">
        <v>0.15</v>
      </c>
      <c r="G4904">
        <v>0.11</v>
      </c>
      <c r="H4904">
        <v>0</v>
      </c>
      <c r="I4904">
        <v>0.04</v>
      </c>
      <c r="J4904">
        <v>0.3</v>
      </c>
    </row>
    <row r="4905" spans="1:10" x14ac:dyDescent="0.2">
      <c r="A4905" s="1" t="s">
        <v>3479</v>
      </c>
      <c r="B4905" s="1" t="s">
        <v>20</v>
      </c>
      <c r="C4905" s="1" t="s">
        <v>15</v>
      </c>
      <c r="D4905" s="1" t="s">
        <v>45</v>
      </c>
      <c r="E4905" s="1" t="s">
        <v>13</v>
      </c>
      <c r="F4905">
        <v>0.2</v>
      </c>
      <c r="G4905">
        <v>0</v>
      </c>
      <c r="H4905">
        <v>0.08</v>
      </c>
      <c r="I4905">
        <v>0.01</v>
      </c>
      <c r="J4905">
        <v>0.3</v>
      </c>
    </row>
    <row r="4906" spans="1:10" x14ac:dyDescent="0.2">
      <c r="A4906" s="1" t="s">
        <v>3480</v>
      </c>
      <c r="B4906" s="1" t="s">
        <v>20</v>
      </c>
      <c r="C4906" s="1" t="s">
        <v>11</v>
      </c>
      <c r="D4906" s="1" t="s">
        <v>22</v>
      </c>
      <c r="E4906" s="1" t="s">
        <v>1782</v>
      </c>
      <c r="F4906">
        <v>0</v>
      </c>
      <c r="G4906">
        <v>0</v>
      </c>
      <c r="H4906">
        <v>0.3</v>
      </c>
      <c r="I4906">
        <v>0</v>
      </c>
      <c r="J4906">
        <v>0.3</v>
      </c>
    </row>
    <row r="4907" spans="1:10" x14ac:dyDescent="0.2">
      <c r="A4907" s="1" t="s">
        <v>3481</v>
      </c>
      <c r="B4907" s="1" t="s">
        <v>49</v>
      </c>
      <c r="C4907" s="1" t="s">
        <v>124</v>
      </c>
      <c r="D4907" s="1" t="s">
        <v>16</v>
      </c>
      <c r="E4907" s="1" t="s">
        <v>319</v>
      </c>
      <c r="F4907">
        <v>0.21</v>
      </c>
      <c r="G4907">
        <v>0.08</v>
      </c>
      <c r="H4907">
        <v>0</v>
      </c>
      <c r="I4907">
        <v>0.01</v>
      </c>
      <c r="J4907">
        <v>0.3</v>
      </c>
    </row>
    <row r="4908" spans="1:10" x14ac:dyDescent="0.2">
      <c r="A4908" s="1" t="s">
        <v>3482</v>
      </c>
      <c r="B4908" s="1" t="s">
        <v>20</v>
      </c>
      <c r="C4908" s="1" t="s">
        <v>18</v>
      </c>
      <c r="D4908" s="1" t="s">
        <v>26</v>
      </c>
      <c r="E4908" s="1" t="s">
        <v>99</v>
      </c>
      <c r="F4908">
        <v>0.15</v>
      </c>
      <c r="G4908">
        <v>0.12</v>
      </c>
      <c r="H4908">
        <v>0</v>
      </c>
      <c r="I4908">
        <v>0.03</v>
      </c>
      <c r="J4908">
        <v>0.3</v>
      </c>
    </row>
    <row r="4909" spans="1:10" x14ac:dyDescent="0.2">
      <c r="A4909" s="1" t="s">
        <v>1563</v>
      </c>
      <c r="B4909" s="1" t="s">
        <v>32</v>
      </c>
      <c r="C4909" s="1" t="s">
        <v>29</v>
      </c>
      <c r="D4909" s="1" t="s">
        <v>38</v>
      </c>
      <c r="E4909" s="1" t="s">
        <v>99</v>
      </c>
      <c r="F4909">
        <v>0.24</v>
      </c>
      <c r="G4909">
        <v>0.04</v>
      </c>
      <c r="H4909">
        <v>0</v>
      </c>
      <c r="I4909">
        <v>0.02</v>
      </c>
      <c r="J4909">
        <v>0.3</v>
      </c>
    </row>
    <row r="4910" spans="1:10" x14ac:dyDescent="0.2">
      <c r="A4910" s="1" t="s">
        <v>2515</v>
      </c>
      <c r="B4910" s="1" t="s">
        <v>64</v>
      </c>
      <c r="C4910" s="1" t="s">
        <v>65</v>
      </c>
      <c r="D4910" s="1" t="s">
        <v>38</v>
      </c>
      <c r="E4910" s="1" t="s">
        <v>59</v>
      </c>
      <c r="F4910">
        <v>0.17</v>
      </c>
      <c r="G4910">
        <v>0.08</v>
      </c>
      <c r="H4910">
        <v>0</v>
      </c>
      <c r="I4910">
        <v>0.05</v>
      </c>
      <c r="J4910">
        <v>0.3</v>
      </c>
    </row>
    <row r="4911" spans="1:10" x14ac:dyDescent="0.2">
      <c r="A4911" s="1" t="s">
        <v>3483</v>
      </c>
      <c r="B4911" s="1" t="s">
        <v>62</v>
      </c>
      <c r="C4911" s="1" t="s">
        <v>57</v>
      </c>
      <c r="D4911" s="1" t="s">
        <v>38</v>
      </c>
      <c r="E4911" s="1" t="s">
        <v>251</v>
      </c>
      <c r="F4911">
        <v>0</v>
      </c>
      <c r="G4911">
        <v>0</v>
      </c>
      <c r="H4911">
        <v>0.3</v>
      </c>
      <c r="I4911">
        <v>0</v>
      </c>
      <c r="J4911">
        <v>0.3</v>
      </c>
    </row>
    <row r="4912" spans="1:10" x14ac:dyDescent="0.2">
      <c r="A4912" s="1" t="s">
        <v>3484</v>
      </c>
      <c r="B4912" s="1" t="s">
        <v>41</v>
      </c>
      <c r="C4912" s="1" t="s">
        <v>151</v>
      </c>
      <c r="D4912" s="1" t="s">
        <v>1</v>
      </c>
      <c r="E4912" s="1" t="s">
        <v>86</v>
      </c>
      <c r="F4912">
        <v>0.15</v>
      </c>
      <c r="G4912">
        <v>0.11</v>
      </c>
      <c r="H4912">
        <v>0</v>
      </c>
      <c r="I4912">
        <v>0.04</v>
      </c>
      <c r="J4912">
        <v>0.3</v>
      </c>
    </row>
    <row r="4913" spans="1:10" x14ac:dyDescent="0.2">
      <c r="A4913" s="1" t="s">
        <v>3485</v>
      </c>
      <c r="B4913" s="1" t="s">
        <v>49</v>
      </c>
      <c r="C4913" s="1" t="s">
        <v>124</v>
      </c>
      <c r="D4913" s="1" t="s">
        <v>38</v>
      </c>
      <c r="E4913" s="1" t="s">
        <v>218</v>
      </c>
      <c r="F4913">
        <v>0.21</v>
      </c>
      <c r="G4913">
        <v>0.08</v>
      </c>
      <c r="H4913">
        <v>0</v>
      </c>
      <c r="I4913">
        <v>0.01</v>
      </c>
      <c r="J4913">
        <v>0.3</v>
      </c>
    </row>
    <row r="4914" spans="1:10" x14ac:dyDescent="0.2">
      <c r="A4914" s="1" t="s">
        <v>3486</v>
      </c>
      <c r="B4914" s="1" t="s">
        <v>32</v>
      </c>
      <c r="C4914" s="1" t="s">
        <v>11</v>
      </c>
      <c r="D4914" s="1" t="s">
        <v>38</v>
      </c>
      <c r="E4914" s="1" t="s">
        <v>34</v>
      </c>
      <c r="F4914">
        <v>0.2</v>
      </c>
      <c r="G4914">
        <v>0.03</v>
      </c>
      <c r="H4914">
        <v>0.05</v>
      </c>
      <c r="I4914">
        <v>0.02</v>
      </c>
      <c r="J4914">
        <v>0.3</v>
      </c>
    </row>
    <row r="4915" spans="1:10" x14ac:dyDescent="0.2">
      <c r="A4915" s="1" t="s">
        <v>3487</v>
      </c>
      <c r="B4915" s="1" t="s">
        <v>113</v>
      </c>
      <c r="C4915" s="1" t="s">
        <v>57</v>
      </c>
      <c r="D4915" s="1" t="s">
        <v>45</v>
      </c>
      <c r="E4915" s="1" t="s">
        <v>981</v>
      </c>
      <c r="F4915">
        <v>0.13</v>
      </c>
      <c r="G4915">
        <v>0.03</v>
      </c>
      <c r="H4915">
        <v>0.11</v>
      </c>
      <c r="I4915">
        <v>0.03</v>
      </c>
      <c r="J4915">
        <v>0.3</v>
      </c>
    </row>
    <row r="4916" spans="1:10" x14ac:dyDescent="0.2">
      <c r="A4916" s="1" t="s">
        <v>3488</v>
      </c>
      <c r="B4916" s="1" t="s">
        <v>186</v>
      </c>
      <c r="C4916" s="1" t="s">
        <v>151</v>
      </c>
      <c r="D4916" s="1" t="s">
        <v>38</v>
      </c>
      <c r="E4916" s="1" t="s">
        <v>2140</v>
      </c>
      <c r="F4916">
        <v>0.17</v>
      </c>
      <c r="G4916">
        <v>0.11</v>
      </c>
      <c r="H4916">
        <v>0</v>
      </c>
      <c r="I4916">
        <v>0.02</v>
      </c>
      <c r="J4916">
        <v>0.3</v>
      </c>
    </row>
    <row r="4917" spans="1:10" x14ac:dyDescent="0.2">
      <c r="A4917" s="1" t="s">
        <v>241</v>
      </c>
      <c r="B4917" s="1" t="s">
        <v>107</v>
      </c>
      <c r="C4917" s="1" t="s">
        <v>25</v>
      </c>
      <c r="D4917" s="1" t="s">
        <v>16</v>
      </c>
      <c r="E4917" s="1" t="s">
        <v>99</v>
      </c>
      <c r="F4917">
        <v>0.02</v>
      </c>
      <c r="G4917">
        <v>0.23</v>
      </c>
      <c r="H4917">
        <v>0</v>
      </c>
      <c r="I4917">
        <v>0.05</v>
      </c>
      <c r="J4917">
        <v>0.3</v>
      </c>
    </row>
    <row r="4918" spans="1:10" hidden="1" x14ac:dyDescent="0.2">
      <c r="A4918" s="1" t="s">
        <v>801</v>
      </c>
      <c r="B4918" s="1" t="s">
        <v>126</v>
      </c>
      <c r="C4918" s="1" t="s">
        <v>191</v>
      </c>
      <c r="D4918" s="1" t="s">
        <v>12</v>
      </c>
      <c r="E4918" s="1" t="s">
        <v>99</v>
      </c>
      <c r="F4918">
        <v>0.23</v>
      </c>
      <c r="G4918">
        <v>0.06</v>
      </c>
      <c r="H4918">
        <v>0</v>
      </c>
      <c r="I4918">
        <v>0.01</v>
      </c>
      <c r="J4918">
        <v>0.3</v>
      </c>
    </row>
    <row r="4919" spans="1:10" x14ac:dyDescent="0.2">
      <c r="A4919" s="1" t="s">
        <v>3489</v>
      </c>
      <c r="B4919" s="1" t="s">
        <v>41</v>
      </c>
      <c r="C4919" s="1" t="s">
        <v>124</v>
      </c>
      <c r="D4919" s="1" t="s">
        <v>71</v>
      </c>
      <c r="E4919" s="1" t="s">
        <v>319</v>
      </c>
      <c r="F4919">
        <v>0.15</v>
      </c>
      <c r="G4919">
        <v>0.11</v>
      </c>
      <c r="H4919">
        <v>0</v>
      </c>
      <c r="I4919">
        <v>0.04</v>
      </c>
      <c r="J4919">
        <v>0.3</v>
      </c>
    </row>
    <row r="4920" spans="1:10" x14ac:dyDescent="0.2">
      <c r="A4920" s="1" t="s">
        <v>3490</v>
      </c>
      <c r="B4920" s="1" t="s">
        <v>41</v>
      </c>
      <c r="C4920" s="1" t="s">
        <v>151</v>
      </c>
      <c r="D4920" s="1" t="s">
        <v>45</v>
      </c>
      <c r="E4920" s="1" t="s">
        <v>86</v>
      </c>
      <c r="F4920">
        <v>0.1</v>
      </c>
      <c r="G4920">
        <v>7.0000000000000007E-2</v>
      </c>
      <c r="H4920">
        <v>0.1</v>
      </c>
      <c r="I4920">
        <v>0.03</v>
      </c>
      <c r="J4920">
        <v>0.3</v>
      </c>
    </row>
    <row r="4921" spans="1:10" x14ac:dyDescent="0.2">
      <c r="A4921" s="1" t="s">
        <v>3491</v>
      </c>
      <c r="B4921" s="1" t="s">
        <v>20</v>
      </c>
      <c r="C4921" s="1" t="s">
        <v>29</v>
      </c>
      <c r="D4921" s="1" t="s">
        <v>26</v>
      </c>
      <c r="E4921" s="1" t="s">
        <v>86</v>
      </c>
      <c r="F4921">
        <v>0.23</v>
      </c>
      <c r="G4921">
        <v>0.04</v>
      </c>
      <c r="H4921">
        <v>0</v>
      </c>
      <c r="I4921">
        <v>0.02</v>
      </c>
      <c r="J4921">
        <v>0.3</v>
      </c>
    </row>
    <row r="4922" spans="1:10" x14ac:dyDescent="0.2">
      <c r="A4922" s="1" t="s">
        <v>3492</v>
      </c>
      <c r="B4922" s="1" t="s">
        <v>32</v>
      </c>
      <c r="C4922" s="1" t="s">
        <v>57</v>
      </c>
      <c r="D4922" s="1" t="s">
        <v>22</v>
      </c>
      <c r="E4922" s="1" t="s">
        <v>86</v>
      </c>
      <c r="F4922">
        <v>0.15</v>
      </c>
      <c r="G4922">
        <v>0.12</v>
      </c>
      <c r="H4922">
        <v>0</v>
      </c>
      <c r="I4922">
        <v>0.03</v>
      </c>
      <c r="J4922">
        <v>0.3</v>
      </c>
    </row>
    <row r="4923" spans="1:10" x14ac:dyDescent="0.2">
      <c r="A4923" s="1" t="s">
        <v>3493</v>
      </c>
      <c r="B4923" s="1" t="s">
        <v>62</v>
      </c>
      <c r="C4923" s="1" t="s">
        <v>67</v>
      </c>
      <c r="D4923" s="1" t="s">
        <v>45</v>
      </c>
      <c r="E4923" s="1" t="s">
        <v>981</v>
      </c>
      <c r="F4923">
        <v>0.13</v>
      </c>
      <c r="G4923">
        <v>0.02</v>
      </c>
      <c r="H4923">
        <v>0.14000000000000001</v>
      </c>
      <c r="I4923">
        <v>0.01</v>
      </c>
      <c r="J4923">
        <v>0.3</v>
      </c>
    </row>
    <row r="4924" spans="1:10" x14ac:dyDescent="0.2">
      <c r="A4924" s="1" t="s">
        <v>2558</v>
      </c>
      <c r="B4924" s="1" t="s">
        <v>32</v>
      </c>
      <c r="C4924" s="1" t="s">
        <v>29</v>
      </c>
      <c r="D4924" s="1" t="s">
        <v>38</v>
      </c>
      <c r="E4924" s="1" t="s">
        <v>59</v>
      </c>
      <c r="F4924">
        <v>0.26</v>
      </c>
      <c r="G4924">
        <v>0.02</v>
      </c>
      <c r="H4924">
        <v>0</v>
      </c>
      <c r="I4924">
        <v>0.02</v>
      </c>
      <c r="J4924">
        <v>0.3</v>
      </c>
    </row>
    <row r="4925" spans="1:10" x14ac:dyDescent="0.2">
      <c r="A4925" s="1" t="s">
        <v>143</v>
      </c>
      <c r="B4925" s="1" t="s">
        <v>107</v>
      </c>
      <c r="C4925" s="1" t="s">
        <v>75</v>
      </c>
      <c r="D4925" s="1" t="s">
        <v>12</v>
      </c>
      <c r="E4925" s="1" t="s">
        <v>99</v>
      </c>
      <c r="F4925">
        <v>0</v>
      </c>
      <c r="G4925">
        <v>0.27</v>
      </c>
      <c r="H4925">
        <v>0</v>
      </c>
      <c r="I4925">
        <v>0.03</v>
      </c>
      <c r="J4925">
        <v>0.3</v>
      </c>
    </row>
    <row r="4926" spans="1:10" x14ac:dyDescent="0.2">
      <c r="A4926" s="1" t="s">
        <v>3494</v>
      </c>
      <c r="B4926" s="1" t="s">
        <v>32</v>
      </c>
      <c r="C4926" s="1" t="s">
        <v>15</v>
      </c>
      <c r="D4926" s="1" t="s">
        <v>26</v>
      </c>
      <c r="E4926" s="1" t="s">
        <v>159</v>
      </c>
      <c r="F4926">
        <v>0.28000000000000003</v>
      </c>
      <c r="G4926">
        <v>0</v>
      </c>
      <c r="H4926">
        <v>0</v>
      </c>
      <c r="I4926">
        <v>0.02</v>
      </c>
      <c r="J4926">
        <v>0.3</v>
      </c>
    </row>
    <row r="4927" spans="1:10" hidden="1" x14ac:dyDescent="0.2">
      <c r="A4927" s="1" t="s">
        <v>2143</v>
      </c>
      <c r="B4927" s="1" t="s">
        <v>62</v>
      </c>
      <c r="C4927" s="1" t="s">
        <v>191</v>
      </c>
      <c r="D4927" s="1" t="s">
        <v>26</v>
      </c>
      <c r="E4927" s="1" t="s">
        <v>700</v>
      </c>
      <c r="F4927">
        <v>0.28000000000000003</v>
      </c>
      <c r="G4927">
        <v>0</v>
      </c>
      <c r="H4927">
        <v>0</v>
      </c>
      <c r="I4927">
        <v>0.02</v>
      </c>
      <c r="J4927">
        <v>0.3</v>
      </c>
    </row>
    <row r="4928" spans="1:10" x14ac:dyDescent="0.2">
      <c r="A4928" s="1" t="s">
        <v>3495</v>
      </c>
      <c r="B4928" s="1" t="s">
        <v>10</v>
      </c>
      <c r="C4928" s="1" t="s">
        <v>67</v>
      </c>
      <c r="D4928" s="1" t="s">
        <v>22</v>
      </c>
      <c r="E4928" s="1" t="s">
        <v>1674</v>
      </c>
      <c r="F4928">
        <v>0.08</v>
      </c>
      <c r="G4928">
        <v>0.19</v>
      </c>
      <c r="H4928">
        <v>0</v>
      </c>
      <c r="I4928">
        <v>0.03</v>
      </c>
      <c r="J4928">
        <v>0.3</v>
      </c>
    </row>
    <row r="4929" spans="1:10" x14ac:dyDescent="0.2">
      <c r="A4929" s="1" t="s">
        <v>3496</v>
      </c>
      <c r="B4929" s="1" t="s">
        <v>41</v>
      </c>
      <c r="C4929" s="1" t="s">
        <v>42</v>
      </c>
      <c r="D4929" s="1" t="s">
        <v>71</v>
      </c>
      <c r="E4929" s="1" t="s">
        <v>498</v>
      </c>
      <c r="F4929">
        <v>0.15</v>
      </c>
      <c r="G4929">
        <v>0.11</v>
      </c>
      <c r="H4929">
        <v>0</v>
      </c>
      <c r="I4929">
        <v>0.04</v>
      </c>
      <c r="J4929">
        <v>0.3</v>
      </c>
    </row>
    <row r="4930" spans="1:10" x14ac:dyDescent="0.2">
      <c r="A4930" s="1" t="s">
        <v>3497</v>
      </c>
      <c r="B4930" s="1" t="s">
        <v>113</v>
      </c>
      <c r="C4930" s="1" t="s">
        <v>11</v>
      </c>
      <c r="D4930" s="1" t="s">
        <v>22</v>
      </c>
      <c r="E4930" s="1" t="s">
        <v>178</v>
      </c>
      <c r="F4930">
        <v>0.27</v>
      </c>
      <c r="G4930">
        <v>0</v>
      </c>
      <c r="H4930">
        <v>0</v>
      </c>
      <c r="I4930">
        <v>0.03</v>
      </c>
      <c r="J4930">
        <v>0.3</v>
      </c>
    </row>
    <row r="4931" spans="1:10" x14ac:dyDescent="0.2">
      <c r="A4931" s="1" t="s">
        <v>3498</v>
      </c>
      <c r="B4931" s="1" t="s">
        <v>10</v>
      </c>
      <c r="C4931" s="1" t="s">
        <v>18</v>
      </c>
      <c r="D4931" s="1" t="s">
        <v>12</v>
      </c>
      <c r="E4931" s="1" t="s">
        <v>3099</v>
      </c>
      <c r="F4931">
        <v>0.26</v>
      </c>
      <c r="G4931">
        <v>0.01</v>
      </c>
      <c r="H4931">
        <v>0</v>
      </c>
      <c r="I4931">
        <v>0.02</v>
      </c>
      <c r="J4931">
        <v>0.3</v>
      </c>
    </row>
    <row r="4932" spans="1:10" x14ac:dyDescent="0.2">
      <c r="A4932" s="1" t="s">
        <v>3499</v>
      </c>
      <c r="B4932" s="1" t="s">
        <v>20</v>
      </c>
      <c r="C4932" s="1" t="s">
        <v>57</v>
      </c>
      <c r="D4932" s="1" t="s">
        <v>58</v>
      </c>
      <c r="E4932" s="1" t="s">
        <v>59</v>
      </c>
      <c r="F4932">
        <v>0.21</v>
      </c>
      <c r="G4932">
        <v>7.0000000000000007E-2</v>
      </c>
      <c r="H4932">
        <v>0</v>
      </c>
      <c r="I4932">
        <v>0.02</v>
      </c>
      <c r="J4932">
        <v>0.3</v>
      </c>
    </row>
    <row r="4933" spans="1:10" x14ac:dyDescent="0.2">
      <c r="A4933" s="1" t="s">
        <v>3500</v>
      </c>
      <c r="B4933" s="1" t="s">
        <v>107</v>
      </c>
      <c r="C4933" s="1" t="s">
        <v>124</v>
      </c>
      <c r="D4933" s="1" t="s">
        <v>26</v>
      </c>
      <c r="E4933" s="1" t="s">
        <v>99</v>
      </c>
      <c r="F4933">
        <v>0.01</v>
      </c>
      <c r="G4933">
        <v>0.24</v>
      </c>
      <c r="H4933">
        <v>0</v>
      </c>
      <c r="I4933">
        <v>0.05</v>
      </c>
      <c r="J4933">
        <v>0.3</v>
      </c>
    </row>
    <row r="4934" spans="1:10" x14ac:dyDescent="0.2">
      <c r="A4934" s="1" t="s">
        <v>3501</v>
      </c>
      <c r="B4934" s="1" t="s">
        <v>559</v>
      </c>
      <c r="C4934" s="1" t="s">
        <v>75</v>
      </c>
      <c r="D4934" s="1" t="s">
        <v>45</v>
      </c>
      <c r="E4934" s="1" t="s">
        <v>251</v>
      </c>
      <c r="F4934">
        <v>0</v>
      </c>
      <c r="G4934">
        <v>0</v>
      </c>
      <c r="H4934">
        <v>0.3</v>
      </c>
      <c r="I4934">
        <v>0</v>
      </c>
      <c r="J4934">
        <v>0.3</v>
      </c>
    </row>
    <row r="4935" spans="1:10" x14ac:dyDescent="0.2">
      <c r="A4935" s="1" t="s">
        <v>3502</v>
      </c>
      <c r="B4935" s="1" t="s">
        <v>64</v>
      </c>
      <c r="C4935" s="1" t="s">
        <v>216</v>
      </c>
      <c r="D4935" s="1" t="s">
        <v>45</v>
      </c>
      <c r="E4935" s="1" t="s">
        <v>164</v>
      </c>
      <c r="F4935">
        <v>0.06</v>
      </c>
      <c r="G4935">
        <v>7.0000000000000007E-2</v>
      </c>
      <c r="H4935">
        <v>0.14000000000000001</v>
      </c>
      <c r="I4935">
        <v>0.02</v>
      </c>
      <c r="J4935">
        <v>0.3</v>
      </c>
    </row>
    <row r="4936" spans="1:10" x14ac:dyDescent="0.2">
      <c r="A4936" s="1" t="s">
        <v>3503</v>
      </c>
      <c r="B4936" s="1" t="s">
        <v>36</v>
      </c>
      <c r="C4936" s="1" t="s">
        <v>57</v>
      </c>
      <c r="D4936" s="1" t="s">
        <v>58</v>
      </c>
      <c r="E4936" s="1" t="s">
        <v>86</v>
      </c>
      <c r="F4936">
        <v>0.12</v>
      </c>
      <c r="G4936">
        <v>0.13</v>
      </c>
      <c r="H4936">
        <v>0</v>
      </c>
      <c r="I4936">
        <v>0.05</v>
      </c>
      <c r="J4936">
        <v>0.3</v>
      </c>
    </row>
    <row r="4937" spans="1:10" x14ac:dyDescent="0.2">
      <c r="A4937" s="1" t="s">
        <v>1768</v>
      </c>
      <c r="B4937" s="1" t="s">
        <v>41</v>
      </c>
      <c r="C4937" s="1" t="s">
        <v>25</v>
      </c>
      <c r="D4937" s="1" t="s">
        <v>214</v>
      </c>
      <c r="E4937" s="1" t="s">
        <v>319</v>
      </c>
      <c r="F4937">
        <v>0.15</v>
      </c>
      <c r="G4937">
        <v>0.11</v>
      </c>
      <c r="H4937">
        <v>0</v>
      </c>
      <c r="I4937">
        <v>0.04</v>
      </c>
      <c r="J4937">
        <v>0.3</v>
      </c>
    </row>
    <row r="4938" spans="1:10" x14ac:dyDescent="0.2">
      <c r="A4938" s="1" t="s">
        <v>3504</v>
      </c>
      <c r="B4938" s="1" t="s">
        <v>20</v>
      </c>
      <c r="C4938" s="1" t="s">
        <v>18</v>
      </c>
      <c r="D4938" s="1" t="s">
        <v>22</v>
      </c>
      <c r="E4938" s="1" t="s">
        <v>420</v>
      </c>
      <c r="F4938">
        <v>0.28000000000000003</v>
      </c>
      <c r="G4938">
        <v>0</v>
      </c>
      <c r="H4938">
        <v>0</v>
      </c>
      <c r="I4938">
        <v>0.02</v>
      </c>
      <c r="J4938">
        <v>0.3</v>
      </c>
    </row>
    <row r="4939" spans="1:10" x14ac:dyDescent="0.2">
      <c r="A4939" s="1" t="s">
        <v>3505</v>
      </c>
      <c r="B4939" s="1" t="s">
        <v>10</v>
      </c>
      <c r="C4939" s="1" t="s">
        <v>33</v>
      </c>
      <c r="D4939" s="1" t="s">
        <v>22</v>
      </c>
      <c r="E4939" s="1" t="s">
        <v>251</v>
      </c>
      <c r="F4939">
        <v>0</v>
      </c>
      <c r="G4939">
        <v>0</v>
      </c>
      <c r="H4939">
        <v>0.3</v>
      </c>
      <c r="I4939">
        <v>0</v>
      </c>
      <c r="J4939">
        <v>0.3</v>
      </c>
    </row>
    <row r="4940" spans="1:10" x14ac:dyDescent="0.2">
      <c r="A4940" s="1" t="s">
        <v>3113</v>
      </c>
      <c r="B4940" s="1" t="s">
        <v>32</v>
      </c>
      <c r="C4940" s="1" t="s">
        <v>67</v>
      </c>
      <c r="D4940" s="1" t="s">
        <v>58</v>
      </c>
      <c r="E4940" s="1" t="s">
        <v>59</v>
      </c>
      <c r="F4940">
        <v>0.13</v>
      </c>
      <c r="G4940">
        <v>0.14000000000000001</v>
      </c>
      <c r="H4940">
        <v>0</v>
      </c>
      <c r="I4940">
        <v>0.03</v>
      </c>
      <c r="J4940">
        <v>0.3</v>
      </c>
    </row>
    <row r="4941" spans="1:10" x14ac:dyDescent="0.2">
      <c r="A4941" s="1" t="s">
        <v>614</v>
      </c>
      <c r="B4941" s="1" t="s">
        <v>41</v>
      </c>
      <c r="C4941" s="1" t="s">
        <v>11</v>
      </c>
      <c r="D4941" s="1" t="s">
        <v>26</v>
      </c>
      <c r="E4941" s="1" t="s">
        <v>99</v>
      </c>
      <c r="F4941">
        <v>0.02</v>
      </c>
      <c r="G4941">
        <v>0.01</v>
      </c>
      <c r="H4941">
        <v>0</v>
      </c>
      <c r="I4941">
        <v>0.27</v>
      </c>
      <c r="J4941">
        <v>0.3</v>
      </c>
    </row>
    <row r="4942" spans="1:10" x14ac:dyDescent="0.2">
      <c r="A4942" s="1" t="s">
        <v>3506</v>
      </c>
      <c r="B4942" s="1" t="s">
        <v>559</v>
      </c>
      <c r="C4942" s="1" t="s">
        <v>216</v>
      </c>
      <c r="D4942" s="1" t="s">
        <v>45</v>
      </c>
      <c r="E4942" s="1" t="s">
        <v>164</v>
      </c>
      <c r="F4942">
        <v>0</v>
      </c>
      <c r="G4942">
        <v>0</v>
      </c>
      <c r="H4942">
        <v>0.3</v>
      </c>
      <c r="I4942">
        <v>0</v>
      </c>
      <c r="J4942">
        <v>0.3</v>
      </c>
    </row>
    <row r="4943" spans="1:10" x14ac:dyDescent="0.2">
      <c r="A4943" s="1" t="s">
        <v>3507</v>
      </c>
      <c r="B4943" s="1" t="s">
        <v>20</v>
      </c>
      <c r="C4943" s="1" t="s">
        <v>29</v>
      </c>
      <c r="D4943" s="1" t="s">
        <v>38</v>
      </c>
      <c r="E4943" s="1" t="s">
        <v>369</v>
      </c>
      <c r="F4943">
        <v>0.17</v>
      </c>
      <c r="G4943">
        <v>0.09</v>
      </c>
      <c r="H4943">
        <v>0</v>
      </c>
      <c r="I4943">
        <v>0.03</v>
      </c>
      <c r="J4943">
        <v>0.3</v>
      </c>
    </row>
    <row r="4944" spans="1:10" x14ac:dyDescent="0.2">
      <c r="A4944" s="1" t="s">
        <v>3508</v>
      </c>
      <c r="B4944" s="1" t="s">
        <v>49</v>
      </c>
      <c r="C4944" s="1" t="s">
        <v>124</v>
      </c>
      <c r="D4944" s="1" t="s">
        <v>12</v>
      </c>
      <c r="E4944" s="1" t="s">
        <v>159</v>
      </c>
      <c r="F4944">
        <v>0</v>
      </c>
      <c r="G4944">
        <v>0</v>
      </c>
      <c r="H4944">
        <v>0.28999999999999998</v>
      </c>
      <c r="I4944">
        <v>0.01</v>
      </c>
      <c r="J4944">
        <v>0.3</v>
      </c>
    </row>
    <row r="4945" spans="1:10" x14ac:dyDescent="0.2">
      <c r="A4945" s="1" t="s">
        <v>3509</v>
      </c>
      <c r="B4945" s="1" t="s">
        <v>20</v>
      </c>
      <c r="C4945" s="1" t="s">
        <v>11</v>
      </c>
      <c r="D4945" s="1" t="s">
        <v>1</v>
      </c>
      <c r="E4945" s="1" t="s">
        <v>178</v>
      </c>
      <c r="F4945">
        <v>0.18</v>
      </c>
      <c r="G4945">
        <v>0</v>
      </c>
      <c r="H4945">
        <v>0.1</v>
      </c>
      <c r="I4945">
        <v>0.02</v>
      </c>
      <c r="J4945">
        <v>0.3</v>
      </c>
    </row>
    <row r="4946" spans="1:10" x14ac:dyDescent="0.2">
      <c r="A4946" s="1" t="s">
        <v>3510</v>
      </c>
      <c r="B4946" s="1" t="s">
        <v>20</v>
      </c>
      <c r="C4946" s="1" t="s">
        <v>25</v>
      </c>
      <c r="D4946" s="1" t="s">
        <v>26</v>
      </c>
      <c r="E4946" s="1" t="s">
        <v>3427</v>
      </c>
      <c r="F4946">
        <v>0.3</v>
      </c>
      <c r="G4946">
        <v>0</v>
      </c>
      <c r="H4946">
        <v>0</v>
      </c>
      <c r="I4946">
        <v>0</v>
      </c>
      <c r="J4946">
        <v>0.3</v>
      </c>
    </row>
    <row r="4947" spans="1:10" x14ac:dyDescent="0.2">
      <c r="A4947" s="1" t="s">
        <v>3511</v>
      </c>
      <c r="B4947" s="1" t="s">
        <v>20</v>
      </c>
      <c r="C4947" s="1" t="s">
        <v>29</v>
      </c>
      <c r="D4947" s="1" t="s">
        <v>12</v>
      </c>
      <c r="E4947" s="1" t="s">
        <v>159</v>
      </c>
      <c r="F4947">
        <v>0</v>
      </c>
      <c r="G4947">
        <v>0</v>
      </c>
      <c r="H4947">
        <v>0.3</v>
      </c>
      <c r="I4947">
        <v>0</v>
      </c>
      <c r="J4947">
        <v>0.3</v>
      </c>
    </row>
    <row r="4948" spans="1:10" x14ac:dyDescent="0.2">
      <c r="A4948" s="1" t="s">
        <v>3066</v>
      </c>
      <c r="B4948" s="1" t="s">
        <v>36</v>
      </c>
      <c r="C4948" s="1" t="s">
        <v>18</v>
      </c>
      <c r="D4948" s="1" t="s">
        <v>58</v>
      </c>
      <c r="E4948" s="1" t="s">
        <v>175</v>
      </c>
      <c r="F4948">
        <v>0.14000000000000001</v>
      </c>
      <c r="G4948">
        <v>0.1</v>
      </c>
      <c r="H4948">
        <v>0.01</v>
      </c>
      <c r="I4948">
        <v>0.05</v>
      </c>
      <c r="J4948">
        <v>0.3</v>
      </c>
    </row>
    <row r="4949" spans="1:10" x14ac:dyDescent="0.2">
      <c r="A4949" s="1" t="s">
        <v>3512</v>
      </c>
      <c r="B4949" s="1" t="s">
        <v>49</v>
      </c>
      <c r="C4949" s="1" t="s">
        <v>42</v>
      </c>
      <c r="D4949" s="1" t="s">
        <v>38</v>
      </c>
      <c r="E4949" s="1" t="s">
        <v>319</v>
      </c>
      <c r="F4949">
        <v>0.21</v>
      </c>
      <c r="G4949">
        <v>0.08</v>
      </c>
      <c r="H4949">
        <v>0</v>
      </c>
      <c r="I4949">
        <v>0.01</v>
      </c>
      <c r="J4949">
        <v>0.3</v>
      </c>
    </row>
    <row r="4950" spans="1:10" x14ac:dyDescent="0.2">
      <c r="A4950" s="1" t="s">
        <v>3513</v>
      </c>
      <c r="B4950" s="1" t="s">
        <v>49</v>
      </c>
      <c r="C4950" s="1" t="s">
        <v>47</v>
      </c>
      <c r="D4950" s="1" t="s">
        <v>1</v>
      </c>
      <c r="E4950" s="1" t="s">
        <v>319</v>
      </c>
      <c r="F4950">
        <v>0.21</v>
      </c>
      <c r="G4950">
        <v>0.08</v>
      </c>
      <c r="H4950">
        <v>0</v>
      </c>
      <c r="I4950">
        <v>0.01</v>
      </c>
      <c r="J4950">
        <v>0.3</v>
      </c>
    </row>
    <row r="4951" spans="1:10" x14ac:dyDescent="0.2">
      <c r="A4951" s="1" t="s">
        <v>2453</v>
      </c>
      <c r="B4951" s="1" t="s">
        <v>36</v>
      </c>
      <c r="C4951" s="1" t="s">
        <v>18</v>
      </c>
      <c r="D4951" s="1" t="s">
        <v>16</v>
      </c>
      <c r="E4951" s="1" t="s">
        <v>59</v>
      </c>
      <c r="F4951">
        <v>0.19</v>
      </c>
      <c r="G4951">
        <v>7.0000000000000007E-2</v>
      </c>
      <c r="H4951">
        <v>0</v>
      </c>
      <c r="I4951">
        <v>0.04</v>
      </c>
      <c r="J4951">
        <v>0.3</v>
      </c>
    </row>
    <row r="4952" spans="1:10" x14ac:dyDescent="0.2">
      <c r="A4952" s="1" t="s">
        <v>3514</v>
      </c>
      <c r="B4952" s="1" t="s">
        <v>32</v>
      </c>
      <c r="C4952" s="1" t="s">
        <v>18</v>
      </c>
      <c r="D4952" s="1" t="s">
        <v>22</v>
      </c>
      <c r="E4952" s="1" t="s">
        <v>59</v>
      </c>
      <c r="F4952">
        <v>0.16</v>
      </c>
      <c r="G4952">
        <v>0.1</v>
      </c>
      <c r="H4952">
        <v>0</v>
      </c>
      <c r="I4952">
        <v>0.03</v>
      </c>
      <c r="J4952">
        <v>0.3</v>
      </c>
    </row>
    <row r="4953" spans="1:10" x14ac:dyDescent="0.2">
      <c r="A4953" s="1" t="s">
        <v>1630</v>
      </c>
      <c r="B4953" s="1" t="s">
        <v>32</v>
      </c>
      <c r="C4953" s="1" t="s">
        <v>29</v>
      </c>
      <c r="D4953" s="1" t="s">
        <v>45</v>
      </c>
      <c r="E4953" s="1" t="s">
        <v>164</v>
      </c>
      <c r="F4953">
        <v>0.25</v>
      </c>
      <c r="G4953">
        <v>0</v>
      </c>
      <c r="H4953">
        <v>0.02</v>
      </c>
      <c r="I4953">
        <v>0.02</v>
      </c>
      <c r="J4953">
        <v>0.3</v>
      </c>
    </row>
    <row r="4954" spans="1:10" x14ac:dyDescent="0.2">
      <c r="A4954" s="1" t="s">
        <v>1731</v>
      </c>
      <c r="B4954" s="1" t="s">
        <v>126</v>
      </c>
      <c r="C4954" s="1" t="s">
        <v>42</v>
      </c>
      <c r="D4954" s="1" t="s">
        <v>38</v>
      </c>
      <c r="E4954" s="1" t="s">
        <v>59</v>
      </c>
      <c r="F4954">
        <v>0.23</v>
      </c>
      <c r="G4954">
        <v>0.06</v>
      </c>
      <c r="H4954">
        <v>0</v>
      </c>
      <c r="I4954">
        <v>0.01</v>
      </c>
      <c r="J4954">
        <v>0.3</v>
      </c>
    </row>
    <row r="4955" spans="1:10" x14ac:dyDescent="0.2">
      <c r="A4955" s="1" t="s">
        <v>3515</v>
      </c>
      <c r="B4955" s="1" t="s">
        <v>36</v>
      </c>
      <c r="C4955" s="1" t="s">
        <v>67</v>
      </c>
      <c r="D4955" s="1" t="s">
        <v>71</v>
      </c>
      <c r="E4955" s="1" t="s">
        <v>603</v>
      </c>
      <c r="F4955">
        <v>0</v>
      </c>
      <c r="G4955">
        <v>0</v>
      </c>
      <c r="H4955">
        <v>0.3</v>
      </c>
      <c r="I4955">
        <v>0</v>
      </c>
      <c r="J4955">
        <v>0.3</v>
      </c>
    </row>
    <row r="4956" spans="1:10" x14ac:dyDescent="0.2">
      <c r="A4956" s="1" t="s">
        <v>3516</v>
      </c>
      <c r="B4956" s="1" t="s">
        <v>41</v>
      </c>
      <c r="C4956" s="1" t="s">
        <v>42</v>
      </c>
      <c r="D4956" s="1" t="s">
        <v>12</v>
      </c>
      <c r="E4956" s="1" t="s">
        <v>501</v>
      </c>
      <c r="F4956">
        <v>0.14000000000000001</v>
      </c>
      <c r="G4956">
        <v>0.11</v>
      </c>
      <c r="H4956">
        <v>0</v>
      </c>
      <c r="I4956">
        <v>0.04</v>
      </c>
      <c r="J4956">
        <v>0.3</v>
      </c>
    </row>
    <row r="4957" spans="1:10" x14ac:dyDescent="0.2">
      <c r="A4957" s="1" t="s">
        <v>1441</v>
      </c>
      <c r="B4957" s="1" t="s">
        <v>102</v>
      </c>
      <c r="C4957" s="1" t="s">
        <v>124</v>
      </c>
      <c r="D4957" s="1" t="s">
        <v>38</v>
      </c>
      <c r="E4957" s="1" t="s">
        <v>159</v>
      </c>
      <c r="F4957">
        <v>0.22</v>
      </c>
      <c r="G4957">
        <v>0.06</v>
      </c>
      <c r="H4957">
        <v>0</v>
      </c>
      <c r="I4957">
        <v>0.01</v>
      </c>
      <c r="J4957">
        <v>0.3</v>
      </c>
    </row>
    <row r="4958" spans="1:10" x14ac:dyDescent="0.2">
      <c r="A4958" s="1" t="s">
        <v>3517</v>
      </c>
      <c r="B4958" s="1" t="s">
        <v>20</v>
      </c>
      <c r="C4958" s="1" t="s">
        <v>25</v>
      </c>
      <c r="D4958" s="1" t="s">
        <v>173</v>
      </c>
      <c r="E4958" s="1" t="s">
        <v>13</v>
      </c>
      <c r="F4958">
        <v>0.15</v>
      </c>
      <c r="G4958">
        <v>0.01</v>
      </c>
      <c r="H4958">
        <v>0.12</v>
      </c>
      <c r="I4958">
        <v>0.01</v>
      </c>
      <c r="J4958">
        <v>0.3</v>
      </c>
    </row>
    <row r="4959" spans="1:10" x14ac:dyDescent="0.2">
      <c r="A4959" s="1" t="s">
        <v>3270</v>
      </c>
      <c r="B4959" s="1" t="s">
        <v>32</v>
      </c>
      <c r="C4959" s="1" t="s">
        <v>15</v>
      </c>
      <c r="D4959" s="1" t="s">
        <v>12</v>
      </c>
      <c r="E4959" s="1" t="s">
        <v>99</v>
      </c>
      <c r="F4959">
        <v>0.12</v>
      </c>
      <c r="G4959">
        <v>0.14000000000000001</v>
      </c>
      <c r="H4959">
        <v>0</v>
      </c>
      <c r="I4959">
        <v>0.03</v>
      </c>
      <c r="J4959">
        <v>0.3</v>
      </c>
    </row>
    <row r="4960" spans="1:10" x14ac:dyDescent="0.2">
      <c r="A4960" s="1" t="s">
        <v>3518</v>
      </c>
      <c r="B4960" s="1" t="s">
        <v>20</v>
      </c>
      <c r="C4960" s="1" t="s">
        <v>29</v>
      </c>
      <c r="D4960" s="1" t="s">
        <v>52</v>
      </c>
      <c r="E4960" s="1" t="s">
        <v>2979</v>
      </c>
      <c r="F4960">
        <v>0.02</v>
      </c>
      <c r="G4960">
        <v>0.26</v>
      </c>
      <c r="H4960">
        <v>0</v>
      </c>
      <c r="I4960">
        <v>0.01</v>
      </c>
      <c r="J4960">
        <v>0.3</v>
      </c>
    </row>
    <row r="4961" spans="1:10" x14ac:dyDescent="0.2">
      <c r="A4961" s="1" t="s">
        <v>3452</v>
      </c>
      <c r="B4961" s="1" t="s">
        <v>10</v>
      </c>
      <c r="C4961" s="1" t="s">
        <v>33</v>
      </c>
      <c r="D4961" s="1" t="s">
        <v>38</v>
      </c>
      <c r="E4961" s="1" t="s">
        <v>175</v>
      </c>
      <c r="F4961">
        <v>0.22</v>
      </c>
      <c r="G4961">
        <v>0.06</v>
      </c>
      <c r="H4961">
        <v>0</v>
      </c>
      <c r="I4961">
        <v>0.02</v>
      </c>
      <c r="J4961">
        <v>0.3</v>
      </c>
    </row>
    <row r="4962" spans="1:10" x14ac:dyDescent="0.2">
      <c r="A4962" s="1" t="s">
        <v>1647</v>
      </c>
      <c r="B4962" s="1" t="s">
        <v>10</v>
      </c>
      <c r="C4962" s="1" t="s">
        <v>11</v>
      </c>
      <c r="D4962" s="1" t="s">
        <v>71</v>
      </c>
      <c r="E4962" s="1" t="s">
        <v>218</v>
      </c>
      <c r="F4962">
        <v>0.24</v>
      </c>
      <c r="G4962">
        <v>0.03</v>
      </c>
      <c r="H4962">
        <v>0</v>
      </c>
      <c r="I4962">
        <v>0.02</v>
      </c>
      <c r="J4962">
        <v>0.3</v>
      </c>
    </row>
    <row r="4963" spans="1:10" x14ac:dyDescent="0.2">
      <c r="A4963" s="1" t="s">
        <v>3519</v>
      </c>
      <c r="B4963" s="1" t="s">
        <v>102</v>
      </c>
      <c r="C4963" s="1" t="s">
        <v>124</v>
      </c>
      <c r="D4963" s="1" t="s">
        <v>12</v>
      </c>
      <c r="E4963" s="1" t="s">
        <v>2832</v>
      </c>
      <c r="F4963">
        <v>0.22</v>
      </c>
      <c r="G4963">
        <v>0.06</v>
      </c>
      <c r="H4963">
        <v>0</v>
      </c>
      <c r="I4963">
        <v>0.01</v>
      </c>
      <c r="J4963">
        <v>0.3</v>
      </c>
    </row>
    <row r="4964" spans="1:10" x14ac:dyDescent="0.2">
      <c r="A4964" s="1" t="s">
        <v>1569</v>
      </c>
      <c r="B4964" s="1" t="s">
        <v>32</v>
      </c>
      <c r="C4964" s="1" t="s">
        <v>75</v>
      </c>
      <c r="D4964" s="1" t="s">
        <v>38</v>
      </c>
      <c r="E4964" s="1" t="s">
        <v>164</v>
      </c>
      <c r="F4964">
        <v>0.14000000000000001</v>
      </c>
      <c r="G4964">
        <v>0.13</v>
      </c>
      <c r="H4964">
        <v>0</v>
      </c>
      <c r="I4964">
        <v>0.03</v>
      </c>
      <c r="J4964">
        <v>0.3</v>
      </c>
    </row>
    <row r="4965" spans="1:10" x14ac:dyDescent="0.2">
      <c r="A4965" s="1" t="s">
        <v>604</v>
      </c>
      <c r="B4965" s="1" t="s">
        <v>126</v>
      </c>
      <c r="C4965" s="1" t="s">
        <v>47</v>
      </c>
      <c r="D4965" s="1" t="s">
        <v>1</v>
      </c>
      <c r="E4965" s="1" t="s">
        <v>319</v>
      </c>
      <c r="F4965">
        <v>0.23</v>
      </c>
      <c r="G4965">
        <v>0.06</v>
      </c>
      <c r="H4965">
        <v>0</v>
      </c>
      <c r="I4965">
        <v>0.01</v>
      </c>
      <c r="J4965">
        <v>0.3</v>
      </c>
    </row>
    <row r="4966" spans="1:10" x14ac:dyDescent="0.2">
      <c r="A4966" s="1" t="s">
        <v>2882</v>
      </c>
      <c r="B4966" s="1" t="s">
        <v>10</v>
      </c>
      <c r="C4966" s="1" t="s">
        <v>57</v>
      </c>
      <c r="D4966" s="1" t="s">
        <v>22</v>
      </c>
      <c r="E4966" s="1" t="s">
        <v>86</v>
      </c>
      <c r="F4966">
        <v>0.28000000000000003</v>
      </c>
      <c r="G4966">
        <v>0</v>
      </c>
      <c r="H4966">
        <v>0</v>
      </c>
      <c r="I4966">
        <v>0.02</v>
      </c>
      <c r="J4966">
        <v>0.28999999999999998</v>
      </c>
    </row>
    <row r="4967" spans="1:10" x14ac:dyDescent="0.2">
      <c r="A4967" s="1" t="s">
        <v>3520</v>
      </c>
      <c r="B4967" s="1" t="s">
        <v>41</v>
      </c>
      <c r="C4967" s="1" t="s">
        <v>47</v>
      </c>
      <c r="D4967" s="1" t="s">
        <v>45</v>
      </c>
      <c r="E4967" s="1" t="s">
        <v>86</v>
      </c>
      <c r="F4967">
        <v>0.14000000000000001</v>
      </c>
      <c r="G4967">
        <v>0.11</v>
      </c>
      <c r="H4967">
        <v>0</v>
      </c>
      <c r="I4967">
        <v>0.04</v>
      </c>
      <c r="J4967">
        <v>0.28999999999999998</v>
      </c>
    </row>
    <row r="4968" spans="1:10" x14ac:dyDescent="0.2">
      <c r="A4968" s="1" t="s">
        <v>3521</v>
      </c>
      <c r="B4968" s="1" t="s">
        <v>113</v>
      </c>
      <c r="C4968" s="1" t="s">
        <v>11</v>
      </c>
      <c r="D4968" s="1" t="s">
        <v>58</v>
      </c>
      <c r="E4968" s="1" t="s">
        <v>55</v>
      </c>
      <c r="F4968">
        <v>0.26</v>
      </c>
      <c r="G4968">
        <v>0.01</v>
      </c>
      <c r="H4968">
        <v>0</v>
      </c>
      <c r="I4968">
        <v>0.03</v>
      </c>
      <c r="J4968">
        <v>0.28999999999999998</v>
      </c>
    </row>
    <row r="4969" spans="1:10" x14ac:dyDescent="0.2">
      <c r="A4969" s="1" t="s">
        <v>3522</v>
      </c>
      <c r="B4969" s="1" t="s">
        <v>36</v>
      </c>
      <c r="C4969" s="1" t="s">
        <v>33</v>
      </c>
      <c r="D4969" s="1" t="s">
        <v>58</v>
      </c>
      <c r="E4969" s="1" t="s">
        <v>164</v>
      </c>
      <c r="F4969">
        <v>0.09</v>
      </c>
      <c r="G4969">
        <v>7.0000000000000007E-2</v>
      </c>
      <c r="H4969">
        <v>0.11</v>
      </c>
      <c r="I4969">
        <v>0.03</v>
      </c>
      <c r="J4969">
        <v>0.28999999999999998</v>
      </c>
    </row>
    <row r="4970" spans="1:10" x14ac:dyDescent="0.2">
      <c r="A4970" s="1" t="s">
        <v>3523</v>
      </c>
      <c r="B4970" s="1" t="s">
        <v>20</v>
      </c>
      <c r="C4970" s="1" t="s">
        <v>11</v>
      </c>
      <c r="D4970" s="1" t="s">
        <v>1</v>
      </c>
      <c r="E4970" s="1" t="s">
        <v>175</v>
      </c>
      <c r="F4970">
        <v>0.21</v>
      </c>
      <c r="G4970">
        <v>0.06</v>
      </c>
      <c r="H4970">
        <v>0</v>
      </c>
      <c r="I4970">
        <v>0.02</v>
      </c>
      <c r="J4970">
        <v>0.28999999999999998</v>
      </c>
    </row>
    <row r="4971" spans="1:10" x14ac:dyDescent="0.2">
      <c r="A4971" s="1" t="s">
        <v>3050</v>
      </c>
      <c r="B4971" s="1" t="s">
        <v>32</v>
      </c>
      <c r="C4971" s="1" t="s">
        <v>18</v>
      </c>
      <c r="D4971" s="1" t="s">
        <v>38</v>
      </c>
      <c r="E4971" s="1" t="s">
        <v>248</v>
      </c>
      <c r="F4971">
        <v>0.12</v>
      </c>
      <c r="G4971">
        <v>0.14000000000000001</v>
      </c>
      <c r="H4971">
        <v>0</v>
      </c>
      <c r="I4971">
        <v>0.03</v>
      </c>
      <c r="J4971">
        <v>0.28999999999999998</v>
      </c>
    </row>
    <row r="4972" spans="1:10" x14ac:dyDescent="0.2">
      <c r="A4972" s="1" t="s">
        <v>1976</v>
      </c>
      <c r="B4972" s="1" t="s">
        <v>32</v>
      </c>
      <c r="C4972" s="1" t="s">
        <v>33</v>
      </c>
      <c r="D4972" s="1" t="s">
        <v>45</v>
      </c>
      <c r="E4972" s="1" t="s">
        <v>164</v>
      </c>
      <c r="F4972">
        <v>0.13</v>
      </c>
      <c r="G4972">
        <v>0.1</v>
      </c>
      <c r="H4972">
        <v>0.04</v>
      </c>
      <c r="I4972">
        <v>0.02</v>
      </c>
      <c r="J4972">
        <v>0.28999999999999998</v>
      </c>
    </row>
    <row r="4973" spans="1:10" x14ac:dyDescent="0.2">
      <c r="A4973" s="1" t="s">
        <v>3524</v>
      </c>
      <c r="B4973" s="1" t="s">
        <v>10</v>
      </c>
      <c r="C4973" s="1" t="s">
        <v>18</v>
      </c>
      <c r="D4973" s="1" t="s">
        <v>12</v>
      </c>
      <c r="E4973" s="1" t="s">
        <v>39</v>
      </c>
      <c r="F4973">
        <v>0.26</v>
      </c>
      <c r="G4973">
        <v>0.01</v>
      </c>
      <c r="H4973">
        <v>0</v>
      </c>
      <c r="I4973">
        <v>0.02</v>
      </c>
      <c r="J4973">
        <v>0.28999999999999998</v>
      </c>
    </row>
    <row r="4974" spans="1:10" x14ac:dyDescent="0.2">
      <c r="A4974" s="1" t="s">
        <v>1993</v>
      </c>
      <c r="B4974" s="1" t="s">
        <v>113</v>
      </c>
      <c r="C4974" s="1" t="s">
        <v>25</v>
      </c>
      <c r="D4974" s="1" t="s">
        <v>45</v>
      </c>
      <c r="E4974" s="1" t="s">
        <v>59</v>
      </c>
      <c r="F4974">
        <v>0.25</v>
      </c>
      <c r="G4974">
        <v>0.01</v>
      </c>
      <c r="H4974">
        <v>0</v>
      </c>
      <c r="I4974">
        <v>0.03</v>
      </c>
      <c r="J4974">
        <v>0.28999999999999998</v>
      </c>
    </row>
    <row r="4975" spans="1:10" x14ac:dyDescent="0.2">
      <c r="A4975" s="1" t="s">
        <v>3525</v>
      </c>
      <c r="B4975" s="1" t="s">
        <v>20</v>
      </c>
      <c r="C4975" s="1" t="s">
        <v>33</v>
      </c>
      <c r="D4975" s="1" t="s">
        <v>22</v>
      </c>
      <c r="E4975" s="1" t="s">
        <v>1275</v>
      </c>
      <c r="F4975">
        <v>0.04</v>
      </c>
      <c r="G4975">
        <v>0.21</v>
      </c>
      <c r="H4975">
        <v>0</v>
      </c>
      <c r="I4975">
        <v>0.04</v>
      </c>
      <c r="J4975">
        <v>0.28999999999999998</v>
      </c>
    </row>
    <row r="4976" spans="1:10" x14ac:dyDescent="0.2">
      <c r="A4976" s="1" t="s">
        <v>3526</v>
      </c>
      <c r="B4976" s="1" t="s">
        <v>32</v>
      </c>
      <c r="C4976" s="1" t="s">
        <v>18</v>
      </c>
      <c r="D4976" s="1" t="s">
        <v>58</v>
      </c>
      <c r="E4976" s="1" t="s">
        <v>218</v>
      </c>
      <c r="F4976">
        <v>0.16</v>
      </c>
      <c r="G4976">
        <v>0.1</v>
      </c>
      <c r="H4976">
        <v>0</v>
      </c>
      <c r="I4976">
        <v>0.03</v>
      </c>
      <c r="J4976">
        <v>0.28999999999999998</v>
      </c>
    </row>
    <row r="4977" spans="1:10" x14ac:dyDescent="0.2">
      <c r="A4977" s="1" t="s">
        <v>123</v>
      </c>
      <c r="B4977" s="1" t="s">
        <v>49</v>
      </c>
      <c r="C4977" s="1" t="s">
        <v>124</v>
      </c>
      <c r="D4977" s="1" t="s">
        <v>16</v>
      </c>
      <c r="E4977" s="1" t="s">
        <v>99</v>
      </c>
      <c r="F4977">
        <v>0.21</v>
      </c>
      <c r="G4977">
        <v>0.08</v>
      </c>
      <c r="H4977">
        <v>0</v>
      </c>
      <c r="I4977">
        <v>0.01</v>
      </c>
      <c r="J4977">
        <v>0.28999999999999998</v>
      </c>
    </row>
    <row r="4978" spans="1:10" x14ac:dyDescent="0.2">
      <c r="A4978" s="1" t="s">
        <v>3527</v>
      </c>
      <c r="B4978" s="1" t="s">
        <v>49</v>
      </c>
      <c r="C4978" s="1" t="s">
        <v>47</v>
      </c>
      <c r="D4978" s="1" t="s">
        <v>12</v>
      </c>
      <c r="E4978" s="1" t="s">
        <v>159</v>
      </c>
      <c r="F4978">
        <v>0</v>
      </c>
      <c r="G4978">
        <v>0</v>
      </c>
      <c r="H4978">
        <v>0.28999999999999998</v>
      </c>
      <c r="I4978">
        <v>0.01</v>
      </c>
      <c r="J4978">
        <v>0.28999999999999998</v>
      </c>
    </row>
    <row r="4979" spans="1:10" x14ac:dyDescent="0.2">
      <c r="A4979" s="1" t="s">
        <v>3528</v>
      </c>
      <c r="B4979" s="1" t="s">
        <v>36</v>
      </c>
      <c r="C4979" s="1" t="s">
        <v>29</v>
      </c>
      <c r="D4979" s="1" t="s">
        <v>38</v>
      </c>
      <c r="E4979" s="1" t="s">
        <v>99</v>
      </c>
      <c r="F4979">
        <v>0.25</v>
      </c>
      <c r="G4979">
        <v>0.02</v>
      </c>
      <c r="H4979">
        <v>0</v>
      </c>
      <c r="I4979">
        <v>0.03</v>
      </c>
      <c r="J4979">
        <v>0.28999999999999998</v>
      </c>
    </row>
    <row r="4980" spans="1:10" x14ac:dyDescent="0.2">
      <c r="A4980" s="1" t="s">
        <v>3529</v>
      </c>
      <c r="B4980" s="1" t="s">
        <v>559</v>
      </c>
      <c r="C4980" s="1" t="s">
        <v>75</v>
      </c>
      <c r="D4980" s="1" t="s">
        <v>38</v>
      </c>
      <c r="E4980" s="1" t="s">
        <v>55</v>
      </c>
      <c r="F4980">
        <v>0.01</v>
      </c>
      <c r="G4980">
        <v>0.12</v>
      </c>
      <c r="H4980">
        <v>0.12</v>
      </c>
      <c r="I4980">
        <v>0.04</v>
      </c>
      <c r="J4980">
        <v>0.28999999999999998</v>
      </c>
    </row>
    <row r="4981" spans="1:10" x14ac:dyDescent="0.2">
      <c r="A4981" s="1" t="s">
        <v>278</v>
      </c>
      <c r="B4981" s="1" t="s">
        <v>128</v>
      </c>
      <c r="C4981" s="1" t="s">
        <v>37</v>
      </c>
      <c r="D4981" s="1" t="s">
        <v>38</v>
      </c>
      <c r="E4981" s="1" t="s">
        <v>86</v>
      </c>
      <c r="F4981">
        <v>0.18</v>
      </c>
      <c r="G4981">
        <v>0.09</v>
      </c>
      <c r="H4981">
        <v>0</v>
      </c>
      <c r="I4981">
        <v>0.03</v>
      </c>
      <c r="J4981">
        <v>0.28999999999999998</v>
      </c>
    </row>
    <row r="4982" spans="1:10" x14ac:dyDescent="0.2">
      <c r="A4982" s="1" t="s">
        <v>3530</v>
      </c>
      <c r="B4982" s="1" t="s">
        <v>10</v>
      </c>
      <c r="C4982" s="1" t="s">
        <v>29</v>
      </c>
      <c r="D4982" s="1" t="s">
        <v>12</v>
      </c>
      <c r="E4982" s="1" t="s">
        <v>159</v>
      </c>
      <c r="F4982">
        <v>0.23</v>
      </c>
      <c r="G4982">
        <v>0</v>
      </c>
      <c r="H4982">
        <v>0.04</v>
      </c>
      <c r="I4982">
        <v>0.02</v>
      </c>
      <c r="J4982">
        <v>0.28999999999999998</v>
      </c>
    </row>
    <row r="4983" spans="1:10" x14ac:dyDescent="0.2">
      <c r="A4983" s="1" t="s">
        <v>3531</v>
      </c>
      <c r="B4983" s="1" t="s">
        <v>102</v>
      </c>
      <c r="C4983" s="1" t="s">
        <v>47</v>
      </c>
      <c r="D4983" s="1" t="s">
        <v>12</v>
      </c>
      <c r="E4983" s="1" t="s">
        <v>1022</v>
      </c>
      <c r="F4983">
        <v>0.22</v>
      </c>
      <c r="G4983">
        <v>0.06</v>
      </c>
      <c r="H4983">
        <v>0</v>
      </c>
      <c r="I4983">
        <v>0.01</v>
      </c>
      <c r="J4983">
        <v>0.28999999999999998</v>
      </c>
    </row>
    <row r="4984" spans="1:10" x14ac:dyDescent="0.2">
      <c r="A4984" s="1" t="s">
        <v>2271</v>
      </c>
      <c r="B4984" s="1" t="s">
        <v>36</v>
      </c>
      <c r="C4984" s="1" t="s">
        <v>75</v>
      </c>
      <c r="D4984" s="1" t="s">
        <v>38</v>
      </c>
      <c r="E4984" s="1" t="s">
        <v>59</v>
      </c>
      <c r="F4984">
        <v>0.06</v>
      </c>
      <c r="G4984">
        <v>0.16</v>
      </c>
      <c r="H4984">
        <v>0.02</v>
      </c>
      <c r="I4984">
        <v>0.05</v>
      </c>
      <c r="J4984">
        <v>0.28999999999999998</v>
      </c>
    </row>
    <row r="4985" spans="1:10" x14ac:dyDescent="0.2">
      <c r="A4985" s="1" t="s">
        <v>2623</v>
      </c>
      <c r="B4985" s="1" t="s">
        <v>36</v>
      </c>
      <c r="C4985" s="1" t="s">
        <v>18</v>
      </c>
      <c r="D4985" s="1" t="s">
        <v>38</v>
      </c>
      <c r="E4985" s="1" t="s">
        <v>603</v>
      </c>
      <c r="F4985">
        <v>0.11</v>
      </c>
      <c r="G4985">
        <v>0.08</v>
      </c>
      <c r="H4985">
        <v>7.0000000000000007E-2</v>
      </c>
      <c r="I4985">
        <v>0.03</v>
      </c>
      <c r="J4985">
        <v>0.28999999999999998</v>
      </c>
    </row>
    <row r="4986" spans="1:10" x14ac:dyDescent="0.2">
      <c r="A4986" s="1" t="s">
        <v>3532</v>
      </c>
      <c r="B4986" s="1" t="s">
        <v>41</v>
      </c>
      <c r="C4986" s="1" t="s">
        <v>47</v>
      </c>
      <c r="D4986" s="1" t="s">
        <v>173</v>
      </c>
      <c r="E4986" s="1" t="s">
        <v>137</v>
      </c>
      <c r="F4986">
        <v>0.02</v>
      </c>
      <c r="G4986">
        <v>0.02</v>
      </c>
      <c r="H4986">
        <v>0.25</v>
      </c>
      <c r="I4986">
        <v>0.01</v>
      </c>
      <c r="J4986">
        <v>0.28999999999999998</v>
      </c>
    </row>
    <row r="4987" spans="1:10" x14ac:dyDescent="0.2">
      <c r="A4987" s="1" t="s">
        <v>1941</v>
      </c>
      <c r="B4987" s="1" t="s">
        <v>32</v>
      </c>
      <c r="C4987" s="1" t="s">
        <v>18</v>
      </c>
      <c r="D4987" s="1" t="s">
        <v>38</v>
      </c>
      <c r="E4987" s="1" t="s">
        <v>319</v>
      </c>
      <c r="F4987">
        <v>0.2</v>
      </c>
      <c r="G4987">
        <v>7.0000000000000007E-2</v>
      </c>
      <c r="H4987">
        <v>0</v>
      </c>
      <c r="I4987">
        <v>0.03</v>
      </c>
      <c r="J4987">
        <v>0.28999999999999998</v>
      </c>
    </row>
    <row r="4988" spans="1:10" x14ac:dyDescent="0.2">
      <c r="A4988" s="1" t="s">
        <v>3533</v>
      </c>
      <c r="B4988" s="1" t="s">
        <v>113</v>
      </c>
      <c r="C4988" s="1" t="s">
        <v>33</v>
      </c>
      <c r="D4988" s="1" t="s">
        <v>173</v>
      </c>
      <c r="E4988" s="1" t="s">
        <v>109</v>
      </c>
      <c r="F4988">
        <v>0</v>
      </c>
      <c r="G4988">
        <v>0</v>
      </c>
      <c r="H4988">
        <v>0.28999999999999998</v>
      </c>
      <c r="I4988">
        <v>0</v>
      </c>
      <c r="J4988">
        <v>0.28999999999999998</v>
      </c>
    </row>
    <row r="4989" spans="1:10" x14ac:dyDescent="0.2">
      <c r="A4989" s="1" t="s">
        <v>3534</v>
      </c>
      <c r="B4989" s="1" t="s">
        <v>10</v>
      </c>
      <c r="C4989" s="1" t="s">
        <v>29</v>
      </c>
      <c r="D4989" s="1" t="s">
        <v>38</v>
      </c>
      <c r="E4989" s="1" t="s">
        <v>86</v>
      </c>
      <c r="F4989">
        <v>0.24</v>
      </c>
      <c r="G4989">
        <v>0.03</v>
      </c>
      <c r="H4989">
        <v>0</v>
      </c>
      <c r="I4989">
        <v>0.02</v>
      </c>
      <c r="J4989">
        <v>0.28999999999999998</v>
      </c>
    </row>
    <row r="4990" spans="1:10" x14ac:dyDescent="0.2">
      <c r="A4990" s="1" t="s">
        <v>3535</v>
      </c>
      <c r="B4990" s="1" t="s">
        <v>10</v>
      </c>
      <c r="C4990" s="1" t="s">
        <v>18</v>
      </c>
      <c r="D4990" s="1" t="s">
        <v>38</v>
      </c>
      <c r="E4990" s="1" t="s">
        <v>251</v>
      </c>
      <c r="F4990">
        <v>0</v>
      </c>
      <c r="G4990">
        <v>0.1</v>
      </c>
      <c r="H4990">
        <v>0.17</v>
      </c>
      <c r="I4990">
        <v>0.02</v>
      </c>
      <c r="J4990">
        <v>0.28999999999999998</v>
      </c>
    </row>
    <row r="4991" spans="1:10" x14ac:dyDescent="0.2">
      <c r="A4991" s="1" t="s">
        <v>2695</v>
      </c>
      <c r="B4991" s="1" t="s">
        <v>41</v>
      </c>
      <c r="C4991" s="1" t="s">
        <v>18</v>
      </c>
      <c r="D4991" s="1" t="s">
        <v>38</v>
      </c>
      <c r="E4991" s="1" t="s">
        <v>770</v>
      </c>
      <c r="F4991">
        <v>0.11</v>
      </c>
      <c r="G4991">
        <v>0.03</v>
      </c>
      <c r="H4991">
        <v>0</v>
      </c>
      <c r="I4991">
        <v>0.15</v>
      </c>
      <c r="J4991">
        <v>0.28999999999999998</v>
      </c>
    </row>
    <row r="4992" spans="1:10" x14ac:dyDescent="0.2">
      <c r="A4992" s="1" t="s">
        <v>3536</v>
      </c>
      <c r="B4992" s="1" t="s">
        <v>36</v>
      </c>
      <c r="C4992" s="1" t="s">
        <v>33</v>
      </c>
      <c r="D4992" s="1" t="s">
        <v>173</v>
      </c>
      <c r="E4992" s="1" t="s">
        <v>251</v>
      </c>
      <c r="F4992">
        <v>0.09</v>
      </c>
      <c r="G4992">
        <v>0.14000000000000001</v>
      </c>
      <c r="H4992">
        <v>0.01</v>
      </c>
      <c r="I4992">
        <v>0.05</v>
      </c>
      <c r="J4992">
        <v>0.28999999999999998</v>
      </c>
    </row>
    <row r="4993" spans="1:10" x14ac:dyDescent="0.2">
      <c r="A4993" s="1" t="s">
        <v>1278</v>
      </c>
      <c r="B4993" s="1" t="s">
        <v>126</v>
      </c>
      <c r="C4993" s="1" t="s">
        <v>25</v>
      </c>
      <c r="D4993" s="1" t="s">
        <v>12</v>
      </c>
      <c r="E4993" s="1" t="s">
        <v>99</v>
      </c>
      <c r="F4993">
        <v>0.23</v>
      </c>
      <c r="G4993">
        <v>0.06</v>
      </c>
      <c r="H4993">
        <v>0</v>
      </c>
      <c r="I4993">
        <v>0.01</v>
      </c>
      <c r="J4993">
        <v>0.28999999999999998</v>
      </c>
    </row>
    <row r="4994" spans="1:10" x14ac:dyDescent="0.2">
      <c r="A4994" s="1" t="s">
        <v>3537</v>
      </c>
      <c r="B4994" s="1" t="s">
        <v>41</v>
      </c>
      <c r="C4994" s="1" t="s">
        <v>151</v>
      </c>
      <c r="D4994" s="1" t="s">
        <v>58</v>
      </c>
      <c r="E4994" s="1" t="s">
        <v>2393</v>
      </c>
      <c r="F4994">
        <v>0.14000000000000001</v>
      </c>
      <c r="G4994">
        <v>0.11</v>
      </c>
      <c r="H4994">
        <v>0</v>
      </c>
      <c r="I4994">
        <v>0.04</v>
      </c>
      <c r="J4994">
        <v>0.28999999999999998</v>
      </c>
    </row>
    <row r="4995" spans="1:10" x14ac:dyDescent="0.2">
      <c r="A4995" s="1" t="s">
        <v>3538</v>
      </c>
      <c r="B4995" s="1" t="s">
        <v>10</v>
      </c>
      <c r="C4995" s="1" t="s">
        <v>29</v>
      </c>
      <c r="D4995" s="1" t="s">
        <v>12</v>
      </c>
      <c r="E4995" s="1" t="s">
        <v>13</v>
      </c>
      <c r="F4995">
        <v>0.02</v>
      </c>
      <c r="G4995">
        <v>0.22</v>
      </c>
      <c r="H4995">
        <v>0.05</v>
      </c>
      <c r="I4995">
        <v>0</v>
      </c>
      <c r="J4995">
        <v>0.28999999999999998</v>
      </c>
    </row>
    <row r="4996" spans="1:10" x14ac:dyDescent="0.2">
      <c r="A4996" s="1" t="s">
        <v>3539</v>
      </c>
      <c r="B4996" s="1" t="s">
        <v>113</v>
      </c>
      <c r="C4996" s="1" t="s">
        <v>15</v>
      </c>
      <c r="D4996" s="1" t="s">
        <v>16</v>
      </c>
      <c r="E4996" s="1" t="s">
        <v>1183</v>
      </c>
      <c r="F4996">
        <v>0.13</v>
      </c>
      <c r="G4996">
        <v>0.11</v>
      </c>
      <c r="H4996">
        <v>0</v>
      </c>
      <c r="I4996">
        <v>0.06</v>
      </c>
      <c r="J4996">
        <v>0.28999999999999998</v>
      </c>
    </row>
    <row r="4997" spans="1:10" x14ac:dyDescent="0.2">
      <c r="A4997" s="1" t="s">
        <v>3540</v>
      </c>
      <c r="B4997" s="1" t="s">
        <v>186</v>
      </c>
      <c r="C4997" s="1" t="s">
        <v>151</v>
      </c>
      <c r="D4997" s="1" t="s">
        <v>12</v>
      </c>
      <c r="E4997" s="1" t="s">
        <v>159</v>
      </c>
      <c r="F4997">
        <v>0</v>
      </c>
      <c r="G4997">
        <v>0</v>
      </c>
      <c r="H4997">
        <v>0.27</v>
      </c>
      <c r="I4997">
        <v>0.02</v>
      </c>
      <c r="J4997">
        <v>0.28999999999999998</v>
      </c>
    </row>
    <row r="4998" spans="1:10" x14ac:dyDescent="0.2">
      <c r="A4998" s="1" t="s">
        <v>3541</v>
      </c>
      <c r="B4998" s="1" t="s">
        <v>36</v>
      </c>
      <c r="C4998" s="1" t="s">
        <v>37</v>
      </c>
      <c r="D4998" s="1" t="s">
        <v>58</v>
      </c>
      <c r="E4998" s="1" t="s">
        <v>39</v>
      </c>
      <c r="F4998">
        <v>0.08</v>
      </c>
      <c r="G4998">
        <v>0.16</v>
      </c>
      <c r="H4998">
        <v>0</v>
      </c>
      <c r="I4998">
        <v>0.05</v>
      </c>
      <c r="J4998">
        <v>0.28999999999999998</v>
      </c>
    </row>
    <row r="4999" spans="1:10" x14ac:dyDescent="0.2">
      <c r="A4999" s="1" t="s">
        <v>1973</v>
      </c>
      <c r="B4999" s="1" t="s">
        <v>32</v>
      </c>
      <c r="C4999" s="1" t="s">
        <v>25</v>
      </c>
      <c r="D4999" s="1" t="s">
        <v>12</v>
      </c>
      <c r="E4999" s="1" t="s">
        <v>99</v>
      </c>
      <c r="F4999">
        <v>0.27</v>
      </c>
      <c r="G4999">
        <v>0</v>
      </c>
      <c r="H4999">
        <v>0</v>
      </c>
      <c r="I4999">
        <v>0.02</v>
      </c>
      <c r="J4999">
        <v>0.28999999999999998</v>
      </c>
    </row>
    <row r="5000" spans="1:10" x14ac:dyDescent="0.2">
      <c r="A5000" s="1" t="s">
        <v>3514</v>
      </c>
      <c r="B5000" s="1" t="s">
        <v>10</v>
      </c>
      <c r="C5000" s="1" t="s">
        <v>18</v>
      </c>
      <c r="D5000" s="1" t="s">
        <v>22</v>
      </c>
      <c r="E5000" s="1" t="s">
        <v>59</v>
      </c>
      <c r="F5000">
        <v>0.14000000000000001</v>
      </c>
      <c r="G5000">
        <v>0.12</v>
      </c>
      <c r="H5000">
        <v>0</v>
      </c>
      <c r="I5000">
        <v>0.03</v>
      </c>
      <c r="J5000">
        <v>0.28999999999999998</v>
      </c>
    </row>
    <row r="5001" spans="1:10" x14ac:dyDescent="0.2">
      <c r="A5001" s="1" t="s">
        <v>3542</v>
      </c>
      <c r="B5001" s="1" t="s">
        <v>20</v>
      </c>
      <c r="C5001" s="1" t="s">
        <v>18</v>
      </c>
      <c r="D5001" s="1" t="s">
        <v>45</v>
      </c>
      <c r="E5001" s="1" t="s">
        <v>981</v>
      </c>
      <c r="F5001">
        <v>0.14000000000000001</v>
      </c>
      <c r="G5001">
        <v>0</v>
      </c>
      <c r="H5001">
        <v>0.14000000000000001</v>
      </c>
      <c r="I5001">
        <v>0.01</v>
      </c>
      <c r="J5001">
        <v>0.28999999999999998</v>
      </c>
    </row>
    <row r="5002" spans="1:10" x14ac:dyDescent="0.2">
      <c r="A5002" s="1" t="s">
        <v>3543</v>
      </c>
      <c r="B5002" s="1" t="s">
        <v>186</v>
      </c>
      <c r="C5002" s="1" t="s">
        <v>151</v>
      </c>
      <c r="D5002" s="1" t="s">
        <v>22</v>
      </c>
      <c r="E5002" s="1" t="s">
        <v>2848</v>
      </c>
      <c r="F5002">
        <v>0.16</v>
      </c>
      <c r="G5002">
        <v>0.11</v>
      </c>
      <c r="H5002">
        <v>0</v>
      </c>
      <c r="I5002">
        <v>0.02</v>
      </c>
      <c r="J5002">
        <v>0.28999999999999998</v>
      </c>
    </row>
    <row r="5003" spans="1:10" x14ac:dyDescent="0.2">
      <c r="A5003" s="1" t="s">
        <v>292</v>
      </c>
      <c r="B5003" s="1" t="s">
        <v>41</v>
      </c>
      <c r="C5003" s="1" t="s">
        <v>15</v>
      </c>
      <c r="D5003" s="1" t="s">
        <v>1</v>
      </c>
      <c r="E5003" s="1" t="s">
        <v>55</v>
      </c>
      <c r="F5003">
        <v>0.13</v>
      </c>
      <c r="G5003">
        <v>0.1</v>
      </c>
      <c r="H5003">
        <v>0.03</v>
      </c>
      <c r="I5003">
        <v>0.03</v>
      </c>
      <c r="J5003">
        <v>0.28999999999999998</v>
      </c>
    </row>
    <row r="5004" spans="1:10" x14ac:dyDescent="0.2">
      <c r="A5004" s="1" t="s">
        <v>3318</v>
      </c>
      <c r="B5004" s="1" t="s">
        <v>10</v>
      </c>
      <c r="C5004" s="1" t="s">
        <v>33</v>
      </c>
      <c r="D5004" s="1" t="s">
        <v>1</v>
      </c>
      <c r="E5004" s="1" t="s">
        <v>770</v>
      </c>
      <c r="F5004">
        <v>0.17</v>
      </c>
      <c r="G5004">
        <v>0.1</v>
      </c>
      <c r="H5004">
        <v>0</v>
      </c>
      <c r="I5004">
        <v>0.02</v>
      </c>
      <c r="J5004">
        <v>0.28999999999999998</v>
      </c>
    </row>
    <row r="5005" spans="1:10" x14ac:dyDescent="0.2">
      <c r="A5005" s="1" t="s">
        <v>3544</v>
      </c>
      <c r="B5005" s="1" t="s">
        <v>41</v>
      </c>
      <c r="C5005" s="1" t="s">
        <v>11</v>
      </c>
      <c r="D5005" s="1" t="s">
        <v>45</v>
      </c>
      <c r="E5005" s="1" t="s">
        <v>603</v>
      </c>
      <c r="F5005">
        <v>0.14000000000000001</v>
      </c>
      <c r="G5005">
        <v>0.11</v>
      </c>
      <c r="H5005">
        <v>0</v>
      </c>
      <c r="I5005">
        <v>0.04</v>
      </c>
      <c r="J5005">
        <v>0.28999999999999998</v>
      </c>
    </row>
    <row r="5006" spans="1:10" x14ac:dyDescent="0.2">
      <c r="A5006" s="1" t="s">
        <v>3155</v>
      </c>
      <c r="B5006" s="1" t="s">
        <v>32</v>
      </c>
      <c r="C5006" s="1" t="s">
        <v>33</v>
      </c>
      <c r="D5006" s="1" t="s">
        <v>22</v>
      </c>
      <c r="E5006" s="1" t="s">
        <v>159</v>
      </c>
      <c r="F5006">
        <v>0.25</v>
      </c>
      <c r="G5006">
        <v>0.03</v>
      </c>
      <c r="H5006">
        <v>0</v>
      </c>
      <c r="I5006">
        <v>0.02</v>
      </c>
      <c r="J5006">
        <v>0.28999999999999998</v>
      </c>
    </row>
    <row r="5007" spans="1:10" x14ac:dyDescent="0.2">
      <c r="A5007" s="1" t="s">
        <v>640</v>
      </c>
      <c r="B5007" s="1" t="s">
        <v>10</v>
      </c>
      <c r="C5007" s="1" t="s">
        <v>57</v>
      </c>
      <c r="D5007" s="1" t="s">
        <v>38</v>
      </c>
      <c r="E5007" s="1" t="s">
        <v>99</v>
      </c>
      <c r="F5007">
        <v>0.13</v>
      </c>
      <c r="G5007">
        <v>0.13</v>
      </c>
      <c r="H5007">
        <v>0.01</v>
      </c>
      <c r="I5007">
        <v>0.03</v>
      </c>
      <c r="J5007">
        <v>0.28999999999999998</v>
      </c>
    </row>
    <row r="5008" spans="1:10" x14ac:dyDescent="0.2">
      <c r="A5008" s="1" t="s">
        <v>3545</v>
      </c>
      <c r="B5008" s="1" t="s">
        <v>126</v>
      </c>
      <c r="C5008" s="1" t="s">
        <v>47</v>
      </c>
      <c r="D5008" s="1" t="s">
        <v>71</v>
      </c>
      <c r="E5008" s="1" t="s">
        <v>251</v>
      </c>
      <c r="F5008">
        <v>0</v>
      </c>
      <c r="G5008">
        <v>0</v>
      </c>
      <c r="H5008">
        <v>0.28000000000000003</v>
      </c>
      <c r="I5008">
        <v>0.01</v>
      </c>
      <c r="J5008">
        <v>0.28999999999999998</v>
      </c>
    </row>
    <row r="5009" spans="1:10" x14ac:dyDescent="0.2">
      <c r="A5009" s="1" t="s">
        <v>3546</v>
      </c>
      <c r="B5009" s="1" t="s">
        <v>36</v>
      </c>
      <c r="C5009" s="1" t="s">
        <v>67</v>
      </c>
      <c r="D5009" s="1" t="s">
        <v>38</v>
      </c>
      <c r="E5009" s="1" t="s">
        <v>55</v>
      </c>
      <c r="F5009">
        <v>0.18</v>
      </c>
      <c r="G5009">
        <v>0.05</v>
      </c>
      <c r="H5009">
        <v>0.03</v>
      </c>
      <c r="I5009">
        <v>0.03</v>
      </c>
      <c r="J5009">
        <v>0.28999999999999998</v>
      </c>
    </row>
    <row r="5010" spans="1:10" x14ac:dyDescent="0.2">
      <c r="A5010" s="1" t="s">
        <v>3547</v>
      </c>
      <c r="B5010" s="1" t="s">
        <v>20</v>
      </c>
      <c r="C5010" s="1" t="s">
        <v>18</v>
      </c>
      <c r="D5010" s="1" t="s">
        <v>26</v>
      </c>
      <c r="E5010" s="1" t="s">
        <v>86</v>
      </c>
      <c r="F5010">
        <v>0.27</v>
      </c>
      <c r="G5010">
        <v>0</v>
      </c>
      <c r="H5010">
        <v>0</v>
      </c>
      <c r="I5010">
        <v>0.02</v>
      </c>
      <c r="J5010">
        <v>0.28999999999999998</v>
      </c>
    </row>
    <row r="5011" spans="1:10" x14ac:dyDescent="0.2">
      <c r="A5011" s="1" t="s">
        <v>2642</v>
      </c>
      <c r="B5011" s="1" t="s">
        <v>102</v>
      </c>
      <c r="C5011" s="1" t="s">
        <v>25</v>
      </c>
      <c r="D5011" s="1" t="s">
        <v>58</v>
      </c>
      <c r="E5011" s="1" t="s">
        <v>501</v>
      </c>
      <c r="F5011">
        <v>0.22</v>
      </c>
      <c r="G5011">
        <v>0.06</v>
      </c>
      <c r="H5011">
        <v>0</v>
      </c>
      <c r="I5011">
        <v>0.01</v>
      </c>
      <c r="J5011">
        <v>0.28999999999999998</v>
      </c>
    </row>
    <row r="5012" spans="1:10" x14ac:dyDescent="0.2">
      <c r="A5012" s="1" t="s">
        <v>3548</v>
      </c>
      <c r="B5012" s="1" t="s">
        <v>10</v>
      </c>
      <c r="C5012" s="1" t="s">
        <v>57</v>
      </c>
      <c r="D5012" s="1" t="s">
        <v>22</v>
      </c>
      <c r="E5012" s="1" t="s">
        <v>86</v>
      </c>
      <c r="F5012">
        <v>0.22</v>
      </c>
      <c r="G5012">
        <v>0.04</v>
      </c>
      <c r="H5012">
        <v>0</v>
      </c>
      <c r="I5012">
        <v>0.02</v>
      </c>
      <c r="J5012">
        <v>0.28999999999999998</v>
      </c>
    </row>
    <row r="5013" spans="1:10" x14ac:dyDescent="0.2">
      <c r="A5013" s="1" t="s">
        <v>3549</v>
      </c>
      <c r="B5013" s="1" t="s">
        <v>10</v>
      </c>
      <c r="C5013" s="1" t="s">
        <v>33</v>
      </c>
      <c r="D5013" s="1" t="s">
        <v>22</v>
      </c>
      <c r="E5013" s="1" t="s">
        <v>369</v>
      </c>
      <c r="F5013">
        <v>0.18</v>
      </c>
      <c r="G5013">
        <v>0.08</v>
      </c>
      <c r="H5013">
        <v>0</v>
      </c>
      <c r="I5013">
        <v>0.02</v>
      </c>
      <c r="J5013">
        <v>0.28999999999999998</v>
      </c>
    </row>
    <row r="5014" spans="1:10" x14ac:dyDescent="0.2">
      <c r="A5014" s="1" t="s">
        <v>3550</v>
      </c>
      <c r="B5014" s="1" t="s">
        <v>113</v>
      </c>
      <c r="C5014" s="1" t="s">
        <v>33</v>
      </c>
      <c r="D5014" s="1" t="s">
        <v>26</v>
      </c>
      <c r="E5014" s="1" t="s">
        <v>251</v>
      </c>
      <c r="F5014">
        <v>0.06</v>
      </c>
      <c r="G5014">
        <v>0.05</v>
      </c>
      <c r="H5014">
        <v>0.15</v>
      </c>
      <c r="I5014">
        <v>0.03</v>
      </c>
      <c r="J5014">
        <v>0.28999999999999998</v>
      </c>
    </row>
    <row r="5015" spans="1:10" x14ac:dyDescent="0.2">
      <c r="A5015" s="1" t="s">
        <v>3551</v>
      </c>
      <c r="B5015" s="1" t="s">
        <v>49</v>
      </c>
      <c r="C5015" s="1" t="s">
        <v>124</v>
      </c>
      <c r="D5015" s="1" t="s">
        <v>26</v>
      </c>
      <c r="E5015" s="1" t="s">
        <v>3104</v>
      </c>
      <c r="F5015">
        <v>0</v>
      </c>
      <c r="G5015">
        <v>0</v>
      </c>
      <c r="H5015">
        <v>0.28000000000000003</v>
      </c>
      <c r="I5015">
        <v>0.01</v>
      </c>
      <c r="J5015">
        <v>0.28999999999999998</v>
      </c>
    </row>
    <row r="5016" spans="1:10" x14ac:dyDescent="0.2">
      <c r="A5016" s="1" t="s">
        <v>3552</v>
      </c>
      <c r="B5016" s="1" t="s">
        <v>36</v>
      </c>
      <c r="C5016" s="1" t="s">
        <v>57</v>
      </c>
      <c r="D5016" s="1" t="s">
        <v>38</v>
      </c>
      <c r="E5016" s="1" t="s">
        <v>55</v>
      </c>
      <c r="F5016">
        <v>0.13</v>
      </c>
      <c r="G5016">
        <v>0.12</v>
      </c>
      <c r="H5016">
        <v>0</v>
      </c>
      <c r="I5016">
        <v>0.05</v>
      </c>
      <c r="J5016">
        <v>0.28999999999999998</v>
      </c>
    </row>
    <row r="5017" spans="1:10" x14ac:dyDescent="0.2">
      <c r="A5017" s="1" t="s">
        <v>3156</v>
      </c>
      <c r="B5017" s="1" t="s">
        <v>32</v>
      </c>
      <c r="C5017" s="1" t="s">
        <v>37</v>
      </c>
      <c r="D5017" s="1" t="s">
        <v>214</v>
      </c>
      <c r="E5017" s="1" t="s">
        <v>59</v>
      </c>
      <c r="F5017">
        <v>0.16</v>
      </c>
      <c r="G5017">
        <v>0.11</v>
      </c>
      <c r="H5017">
        <v>0</v>
      </c>
      <c r="I5017">
        <v>0.03</v>
      </c>
      <c r="J5017">
        <v>0.28999999999999998</v>
      </c>
    </row>
    <row r="5018" spans="1:10" x14ac:dyDescent="0.2">
      <c r="A5018" s="1" t="s">
        <v>3553</v>
      </c>
      <c r="B5018" s="1" t="s">
        <v>41</v>
      </c>
      <c r="C5018" s="1" t="s">
        <v>42</v>
      </c>
      <c r="D5018" s="1" t="s">
        <v>1</v>
      </c>
      <c r="E5018" s="1" t="s">
        <v>178</v>
      </c>
      <c r="F5018">
        <v>0.14000000000000001</v>
      </c>
      <c r="G5018">
        <v>0.11</v>
      </c>
      <c r="H5018">
        <v>0</v>
      </c>
      <c r="I5018">
        <v>0.04</v>
      </c>
      <c r="J5018">
        <v>0.28999999999999998</v>
      </c>
    </row>
    <row r="5019" spans="1:10" x14ac:dyDescent="0.2">
      <c r="A5019" s="1" t="s">
        <v>3554</v>
      </c>
      <c r="B5019" s="1" t="s">
        <v>10</v>
      </c>
      <c r="C5019" s="1" t="s">
        <v>18</v>
      </c>
      <c r="D5019" s="1" t="s">
        <v>173</v>
      </c>
      <c r="E5019" s="1" t="s">
        <v>86</v>
      </c>
      <c r="F5019">
        <v>0.13</v>
      </c>
      <c r="G5019">
        <v>0.13</v>
      </c>
      <c r="H5019">
        <v>0</v>
      </c>
      <c r="I5019">
        <v>0.03</v>
      </c>
      <c r="J5019">
        <v>0.28999999999999998</v>
      </c>
    </row>
    <row r="5020" spans="1:10" x14ac:dyDescent="0.2">
      <c r="A5020" s="1" t="s">
        <v>3555</v>
      </c>
      <c r="B5020" s="1" t="s">
        <v>41</v>
      </c>
      <c r="C5020" s="1" t="s">
        <v>25</v>
      </c>
      <c r="D5020" s="1" t="s">
        <v>16</v>
      </c>
      <c r="E5020" s="1" t="s">
        <v>39</v>
      </c>
      <c r="F5020">
        <v>0.14000000000000001</v>
      </c>
      <c r="G5020">
        <v>0.11</v>
      </c>
      <c r="H5020">
        <v>0</v>
      </c>
      <c r="I5020">
        <v>0.04</v>
      </c>
      <c r="J5020">
        <v>0.28999999999999998</v>
      </c>
    </row>
    <row r="5021" spans="1:10" x14ac:dyDescent="0.2">
      <c r="A5021" s="1" t="s">
        <v>3556</v>
      </c>
      <c r="B5021" s="1" t="s">
        <v>559</v>
      </c>
      <c r="C5021" s="1" t="s">
        <v>67</v>
      </c>
      <c r="D5021" s="1" t="s">
        <v>38</v>
      </c>
      <c r="E5021" s="1" t="s">
        <v>3557</v>
      </c>
      <c r="F5021">
        <v>0.15</v>
      </c>
      <c r="G5021">
        <v>0.01</v>
      </c>
      <c r="H5021">
        <v>0.1</v>
      </c>
      <c r="I5021">
        <v>0.04</v>
      </c>
      <c r="J5021">
        <v>0.28999999999999998</v>
      </c>
    </row>
    <row r="5022" spans="1:10" x14ac:dyDescent="0.2">
      <c r="A5022" s="1" t="s">
        <v>105</v>
      </c>
      <c r="B5022" s="1" t="s">
        <v>62</v>
      </c>
      <c r="C5022" s="1" t="s">
        <v>67</v>
      </c>
      <c r="D5022" s="1" t="s">
        <v>38</v>
      </c>
      <c r="E5022" s="1" t="s">
        <v>99</v>
      </c>
      <c r="F5022">
        <v>0.06</v>
      </c>
      <c r="G5022">
        <v>0.2</v>
      </c>
      <c r="H5022">
        <v>0</v>
      </c>
      <c r="I5022">
        <v>0.03</v>
      </c>
      <c r="J5022">
        <v>0.28999999999999998</v>
      </c>
    </row>
    <row r="5023" spans="1:10" x14ac:dyDescent="0.2">
      <c r="A5023" s="1" t="s">
        <v>3558</v>
      </c>
      <c r="B5023" s="1" t="s">
        <v>41</v>
      </c>
      <c r="C5023" s="1" t="s">
        <v>54</v>
      </c>
      <c r="D5023" s="1" t="s">
        <v>12</v>
      </c>
      <c r="E5023" s="1" t="s">
        <v>159</v>
      </c>
      <c r="F5023">
        <v>0</v>
      </c>
      <c r="G5023">
        <v>0</v>
      </c>
      <c r="H5023">
        <v>0.28999999999999998</v>
      </c>
      <c r="I5023">
        <v>0</v>
      </c>
      <c r="J5023">
        <v>0.28999999999999998</v>
      </c>
    </row>
    <row r="5024" spans="1:10" x14ac:dyDescent="0.2">
      <c r="A5024" s="1" t="s">
        <v>3559</v>
      </c>
      <c r="B5024" s="1" t="s">
        <v>36</v>
      </c>
      <c r="C5024" s="1" t="s">
        <v>29</v>
      </c>
      <c r="D5024" s="1" t="s">
        <v>38</v>
      </c>
      <c r="E5024" s="1" t="s">
        <v>603</v>
      </c>
      <c r="F5024">
        <v>0.1</v>
      </c>
      <c r="G5024">
        <v>0.03</v>
      </c>
      <c r="H5024">
        <v>0.14000000000000001</v>
      </c>
      <c r="I5024">
        <v>0.02</v>
      </c>
      <c r="J5024">
        <v>0.28999999999999998</v>
      </c>
    </row>
    <row r="5025" spans="1:10" x14ac:dyDescent="0.2">
      <c r="A5025" s="1" t="s">
        <v>3560</v>
      </c>
      <c r="B5025" s="1" t="s">
        <v>107</v>
      </c>
      <c r="C5025" s="1" t="s">
        <v>57</v>
      </c>
      <c r="D5025" s="1" t="s">
        <v>58</v>
      </c>
      <c r="E5025" s="1" t="s">
        <v>3561</v>
      </c>
      <c r="F5025">
        <v>0</v>
      </c>
      <c r="G5025">
        <v>0.23</v>
      </c>
      <c r="H5025">
        <v>0</v>
      </c>
      <c r="I5025">
        <v>0.06</v>
      </c>
      <c r="J5025">
        <v>0.28999999999999998</v>
      </c>
    </row>
    <row r="5026" spans="1:10" x14ac:dyDescent="0.2">
      <c r="A5026" s="1" t="s">
        <v>3562</v>
      </c>
      <c r="B5026" s="1" t="s">
        <v>20</v>
      </c>
      <c r="C5026" s="1" t="s">
        <v>33</v>
      </c>
      <c r="D5026" s="1" t="s">
        <v>52</v>
      </c>
      <c r="E5026" s="1" t="s">
        <v>2979</v>
      </c>
      <c r="F5026">
        <v>0</v>
      </c>
      <c r="G5026">
        <v>0.25</v>
      </c>
      <c r="H5026">
        <v>0</v>
      </c>
      <c r="I5026">
        <v>0.04</v>
      </c>
      <c r="J5026">
        <v>0.28999999999999998</v>
      </c>
    </row>
    <row r="5027" spans="1:10" x14ac:dyDescent="0.2">
      <c r="A5027" s="1" t="s">
        <v>3563</v>
      </c>
      <c r="B5027" s="1" t="s">
        <v>49</v>
      </c>
      <c r="C5027" s="1" t="s">
        <v>124</v>
      </c>
      <c r="D5027" s="1" t="s">
        <v>22</v>
      </c>
      <c r="E5027" s="1" t="s">
        <v>218</v>
      </c>
      <c r="F5027">
        <v>0.21</v>
      </c>
      <c r="G5027">
        <v>0.08</v>
      </c>
      <c r="H5027">
        <v>0</v>
      </c>
      <c r="I5027">
        <v>0.01</v>
      </c>
      <c r="J5027">
        <v>0.28999999999999998</v>
      </c>
    </row>
    <row r="5028" spans="1:10" x14ac:dyDescent="0.2">
      <c r="A5028" s="1" t="s">
        <v>2797</v>
      </c>
      <c r="B5028" s="1" t="s">
        <v>41</v>
      </c>
      <c r="C5028" s="1" t="s">
        <v>18</v>
      </c>
      <c r="D5028" s="1" t="s">
        <v>71</v>
      </c>
      <c r="E5028" s="1" t="s">
        <v>319</v>
      </c>
      <c r="F5028">
        <v>0.14000000000000001</v>
      </c>
      <c r="G5028">
        <v>0.11</v>
      </c>
      <c r="H5028">
        <v>0</v>
      </c>
      <c r="I5028">
        <v>0.04</v>
      </c>
      <c r="J5028">
        <v>0.28999999999999998</v>
      </c>
    </row>
    <row r="5029" spans="1:10" x14ac:dyDescent="0.2">
      <c r="A5029" s="1" t="s">
        <v>3564</v>
      </c>
      <c r="B5029" s="1" t="s">
        <v>32</v>
      </c>
      <c r="C5029" s="1" t="s">
        <v>15</v>
      </c>
      <c r="D5029" s="1" t="s">
        <v>58</v>
      </c>
      <c r="E5029" s="1" t="s">
        <v>969</v>
      </c>
      <c r="F5029">
        <v>0.23</v>
      </c>
      <c r="G5029">
        <v>0.04</v>
      </c>
      <c r="H5029">
        <v>0</v>
      </c>
      <c r="I5029">
        <v>0.02</v>
      </c>
      <c r="J5029">
        <v>0.28999999999999998</v>
      </c>
    </row>
    <row r="5030" spans="1:10" x14ac:dyDescent="0.2">
      <c r="A5030" s="1" t="s">
        <v>3565</v>
      </c>
      <c r="B5030" s="1" t="s">
        <v>41</v>
      </c>
      <c r="C5030" s="1" t="s">
        <v>25</v>
      </c>
      <c r="D5030" s="1" t="s">
        <v>26</v>
      </c>
      <c r="E5030" s="1" t="s">
        <v>969</v>
      </c>
      <c r="F5030">
        <v>0.14000000000000001</v>
      </c>
      <c r="G5030">
        <v>0.11</v>
      </c>
      <c r="H5030">
        <v>0</v>
      </c>
      <c r="I5030">
        <v>0.04</v>
      </c>
      <c r="J5030">
        <v>0.28999999999999998</v>
      </c>
    </row>
    <row r="5031" spans="1:10" x14ac:dyDescent="0.2">
      <c r="A5031" s="1" t="s">
        <v>3566</v>
      </c>
      <c r="B5031" s="1" t="s">
        <v>10</v>
      </c>
      <c r="C5031" s="1" t="s">
        <v>18</v>
      </c>
      <c r="D5031" s="1" t="s">
        <v>38</v>
      </c>
      <c r="E5031" s="1" t="s">
        <v>178</v>
      </c>
      <c r="F5031">
        <v>0.15</v>
      </c>
      <c r="G5031">
        <v>7.0000000000000007E-2</v>
      </c>
      <c r="H5031">
        <v>0.05</v>
      </c>
      <c r="I5031">
        <v>0.02</v>
      </c>
      <c r="J5031">
        <v>0.28999999999999998</v>
      </c>
    </row>
    <row r="5032" spans="1:10" x14ac:dyDescent="0.2">
      <c r="A5032" s="1" t="s">
        <v>2132</v>
      </c>
      <c r="B5032" s="1" t="s">
        <v>126</v>
      </c>
      <c r="C5032" s="1" t="s">
        <v>42</v>
      </c>
      <c r="D5032" s="1" t="s">
        <v>45</v>
      </c>
      <c r="E5032" s="1" t="s">
        <v>99</v>
      </c>
      <c r="F5032">
        <v>0.22</v>
      </c>
      <c r="G5032">
        <v>0.06</v>
      </c>
      <c r="H5032">
        <v>0</v>
      </c>
      <c r="I5032">
        <v>0.01</v>
      </c>
      <c r="J5032">
        <v>0.28999999999999998</v>
      </c>
    </row>
    <row r="5033" spans="1:10" x14ac:dyDescent="0.2">
      <c r="A5033" s="1" t="s">
        <v>750</v>
      </c>
      <c r="B5033" s="1" t="s">
        <v>62</v>
      </c>
      <c r="C5033" s="1" t="s">
        <v>37</v>
      </c>
      <c r="D5033" s="1" t="s">
        <v>38</v>
      </c>
      <c r="E5033" s="1" t="s">
        <v>369</v>
      </c>
      <c r="F5033">
        <v>0.16</v>
      </c>
      <c r="G5033">
        <v>0.1</v>
      </c>
      <c r="H5033">
        <v>0</v>
      </c>
      <c r="I5033">
        <v>0.02</v>
      </c>
      <c r="J5033">
        <v>0.28999999999999998</v>
      </c>
    </row>
    <row r="5034" spans="1:10" x14ac:dyDescent="0.2">
      <c r="A5034" s="1" t="s">
        <v>3567</v>
      </c>
      <c r="B5034" s="1" t="s">
        <v>32</v>
      </c>
      <c r="C5034" s="1" t="s">
        <v>67</v>
      </c>
      <c r="D5034" s="1" t="s">
        <v>45</v>
      </c>
      <c r="E5034" s="1" t="s">
        <v>34</v>
      </c>
      <c r="F5034">
        <v>0.18</v>
      </c>
      <c r="G5034">
        <v>0.09</v>
      </c>
      <c r="H5034">
        <v>0</v>
      </c>
      <c r="I5034">
        <v>0.02</v>
      </c>
      <c r="J5034">
        <v>0.28999999999999998</v>
      </c>
    </row>
    <row r="5035" spans="1:10" hidden="1" x14ac:dyDescent="0.2">
      <c r="A5035" s="1" t="s">
        <v>3439</v>
      </c>
      <c r="B5035" s="1" t="s">
        <v>126</v>
      </c>
      <c r="C5035" s="1" t="s">
        <v>191</v>
      </c>
      <c r="D5035" s="1" t="s">
        <v>38</v>
      </c>
      <c r="E5035" s="1" t="s">
        <v>700</v>
      </c>
      <c r="F5035">
        <v>0.22</v>
      </c>
      <c r="G5035">
        <v>0.06</v>
      </c>
      <c r="H5035">
        <v>0</v>
      </c>
      <c r="I5035">
        <v>0.01</v>
      </c>
      <c r="J5035">
        <v>0.28999999999999998</v>
      </c>
    </row>
    <row r="5036" spans="1:10" x14ac:dyDescent="0.2">
      <c r="A5036" s="1" t="s">
        <v>3568</v>
      </c>
      <c r="B5036" s="1" t="s">
        <v>62</v>
      </c>
      <c r="C5036" s="1" t="s">
        <v>75</v>
      </c>
      <c r="D5036" s="1" t="s">
        <v>38</v>
      </c>
      <c r="E5036" s="1" t="s">
        <v>109</v>
      </c>
      <c r="F5036">
        <v>0.17</v>
      </c>
      <c r="G5036">
        <v>0.09</v>
      </c>
      <c r="H5036">
        <v>0</v>
      </c>
      <c r="I5036">
        <v>0.03</v>
      </c>
      <c r="J5036">
        <v>0.28999999999999998</v>
      </c>
    </row>
    <row r="5037" spans="1:10" x14ac:dyDescent="0.2">
      <c r="A5037" s="1" t="s">
        <v>3569</v>
      </c>
      <c r="B5037" s="1" t="s">
        <v>10</v>
      </c>
      <c r="C5037" s="1" t="s">
        <v>67</v>
      </c>
      <c r="D5037" s="1" t="s">
        <v>22</v>
      </c>
      <c r="E5037" s="1" t="s">
        <v>13</v>
      </c>
      <c r="F5037">
        <v>0</v>
      </c>
      <c r="G5037">
        <v>0</v>
      </c>
      <c r="H5037">
        <v>0.28999999999999998</v>
      </c>
      <c r="I5037">
        <v>0</v>
      </c>
      <c r="J5037">
        <v>0.28999999999999998</v>
      </c>
    </row>
    <row r="5038" spans="1:10" x14ac:dyDescent="0.2">
      <c r="A5038" s="1" t="s">
        <v>490</v>
      </c>
      <c r="B5038" s="1" t="s">
        <v>102</v>
      </c>
      <c r="C5038" s="1" t="s">
        <v>29</v>
      </c>
      <c r="D5038" s="1" t="s">
        <v>12</v>
      </c>
      <c r="E5038" s="1" t="s">
        <v>99</v>
      </c>
      <c r="F5038">
        <v>0.22</v>
      </c>
      <c r="G5038">
        <v>0.06</v>
      </c>
      <c r="H5038">
        <v>0</v>
      </c>
      <c r="I5038">
        <v>0.01</v>
      </c>
      <c r="J5038">
        <v>0.28999999999999998</v>
      </c>
    </row>
    <row r="5039" spans="1:10" x14ac:dyDescent="0.2">
      <c r="A5039" s="1" t="s">
        <v>3570</v>
      </c>
      <c r="B5039" s="1" t="s">
        <v>102</v>
      </c>
      <c r="C5039" s="1" t="s">
        <v>124</v>
      </c>
      <c r="D5039" s="1" t="s">
        <v>45</v>
      </c>
      <c r="E5039" s="1" t="s">
        <v>86</v>
      </c>
      <c r="F5039">
        <v>0.22</v>
      </c>
      <c r="G5039">
        <v>0.06</v>
      </c>
      <c r="H5039">
        <v>0</v>
      </c>
      <c r="I5039">
        <v>0.01</v>
      </c>
      <c r="J5039">
        <v>0.28999999999999998</v>
      </c>
    </row>
    <row r="5040" spans="1:10" x14ac:dyDescent="0.2">
      <c r="A5040" s="1" t="s">
        <v>3232</v>
      </c>
      <c r="B5040" s="1" t="s">
        <v>32</v>
      </c>
      <c r="C5040" s="1" t="s">
        <v>57</v>
      </c>
      <c r="D5040" s="1" t="s">
        <v>58</v>
      </c>
      <c r="E5040" s="1" t="s">
        <v>969</v>
      </c>
      <c r="F5040">
        <v>0.1</v>
      </c>
      <c r="G5040">
        <v>0.15</v>
      </c>
      <c r="H5040">
        <v>0.01</v>
      </c>
      <c r="I5040">
        <v>0.03</v>
      </c>
      <c r="J5040">
        <v>0.28999999999999998</v>
      </c>
    </row>
    <row r="5041" spans="1:10" x14ac:dyDescent="0.2">
      <c r="A5041" s="1" t="s">
        <v>2656</v>
      </c>
      <c r="B5041" s="1" t="s">
        <v>36</v>
      </c>
      <c r="C5041" s="1" t="s">
        <v>65</v>
      </c>
      <c r="D5041" s="1" t="s">
        <v>38</v>
      </c>
      <c r="E5041" s="1" t="s">
        <v>251</v>
      </c>
      <c r="F5041">
        <v>0</v>
      </c>
      <c r="G5041">
        <v>0.09</v>
      </c>
      <c r="H5041">
        <v>0.19</v>
      </c>
      <c r="I5041">
        <v>0.01</v>
      </c>
      <c r="J5041">
        <v>0.28999999999999998</v>
      </c>
    </row>
    <row r="5042" spans="1:10" x14ac:dyDescent="0.2">
      <c r="A5042" s="1" t="s">
        <v>2380</v>
      </c>
      <c r="B5042" s="1" t="s">
        <v>102</v>
      </c>
      <c r="C5042" s="1" t="s">
        <v>25</v>
      </c>
      <c r="D5042" s="1" t="s">
        <v>38</v>
      </c>
      <c r="E5042" s="1" t="s">
        <v>319</v>
      </c>
      <c r="F5042">
        <v>0.22</v>
      </c>
      <c r="G5042">
        <v>0.06</v>
      </c>
      <c r="H5042">
        <v>0</v>
      </c>
      <c r="I5042">
        <v>0.01</v>
      </c>
      <c r="J5042">
        <v>0.28999999999999998</v>
      </c>
    </row>
    <row r="5043" spans="1:10" x14ac:dyDescent="0.2">
      <c r="A5043" s="1" t="s">
        <v>3075</v>
      </c>
      <c r="B5043" s="1" t="s">
        <v>32</v>
      </c>
      <c r="C5043" s="1" t="s">
        <v>57</v>
      </c>
      <c r="D5043" s="1" t="s">
        <v>38</v>
      </c>
      <c r="E5043" s="1" t="s">
        <v>59</v>
      </c>
      <c r="F5043">
        <v>0.13</v>
      </c>
      <c r="G5043">
        <v>0.13</v>
      </c>
      <c r="H5043">
        <v>0</v>
      </c>
      <c r="I5043">
        <v>0.03</v>
      </c>
      <c r="J5043">
        <v>0.28999999999999998</v>
      </c>
    </row>
    <row r="5044" spans="1:10" x14ac:dyDescent="0.2">
      <c r="A5044" s="1" t="s">
        <v>2935</v>
      </c>
      <c r="B5044" s="1" t="s">
        <v>32</v>
      </c>
      <c r="C5044" s="1" t="s">
        <v>37</v>
      </c>
      <c r="D5044" s="1" t="s">
        <v>16</v>
      </c>
      <c r="E5044" s="1" t="s">
        <v>969</v>
      </c>
      <c r="F5044">
        <v>0.08</v>
      </c>
      <c r="G5044">
        <v>0.17</v>
      </c>
      <c r="H5044">
        <v>0</v>
      </c>
      <c r="I5044">
        <v>0.03</v>
      </c>
      <c r="J5044">
        <v>0.28999999999999998</v>
      </c>
    </row>
    <row r="5045" spans="1:10" x14ac:dyDescent="0.2">
      <c r="A5045" s="1" t="s">
        <v>3571</v>
      </c>
      <c r="B5045" s="1" t="s">
        <v>10</v>
      </c>
      <c r="C5045" s="1" t="s">
        <v>15</v>
      </c>
      <c r="D5045" s="1" t="s">
        <v>26</v>
      </c>
      <c r="E5045" s="1" t="s">
        <v>2256</v>
      </c>
      <c r="F5045">
        <v>0.27</v>
      </c>
      <c r="G5045">
        <v>0</v>
      </c>
      <c r="H5045">
        <v>0</v>
      </c>
      <c r="I5045">
        <v>0.02</v>
      </c>
      <c r="J5045">
        <v>0.28999999999999998</v>
      </c>
    </row>
    <row r="5046" spans="1:10" x14ac:dyDescent="0.2">
      <c r="A5046" s="1" t="s">
        <v>3213</v>
      </c>
      <c r="B5046" s="1" t="s">
        <v>10</v>
      </c>
      <c r="C5046" s="1" t="s">
        <v>29</v>
      </c>
      <c r="D5046" s="1" t="s">
        <v>52</v>
      </c>
      <c r="E5046" s="1" t="s">
        <v>770</v>
      </c>
      <c r="F5046">
        <v>0.26</v>
      </c>
      <c r="G5046">
        <v>0</v>
      </c>
      <c r="H5046">
        <v>0</v>
      </c>
      <c r="I5046">
        <v>0.02</v>
      </c>
      <c r="J5046">
        <v>0.28999999999999998</v>
      </c>
    </row>
    <row r="5047" spans="1:10" x14ac:dyDescent="0.2">
      <c r="A5047" s="1" t="s">
        <v>3572</v>
      </c>
      <c r="B5047" s="1" t="s">
        <v>41</v>
      </c>
      <c r="C5047" s="1" t="s">
        <v>47</v>
      </c>
      <c r="D5047" s="1" t="s">
        <v>22</v>
      </c>
      <c r="E5047" s="1" t="s">
        <v>1022</v>
      </c>
      <c r="F5047">
        <v>0.14000000000000001</v>
      </c>
      <c r="G5047">
        <v>0.11</v>
      </c>
      <c r="H5047">
        <v>0</v>
      </c>
      <c r="I5047">
        <v>0.04</v>
      </c>
      <c r="J5047">
        <v>0.28999999999999998</v>
      </c>
    </row>
    <row r="5048" spans="1:10" x14ac:dyDescent="0.2">
      <c r="A5048" s="1" t="s">
        <v>3573</v>
      </c>
      <c r="B5048" s="1" t="s">
        <v>713</v>
      </c>
      <c r="C5048" s="1" t="s">
        <v>47</v>
      </c>
      <c r="D5048" s="1" t="s">
        <v>173</v>
      </c>
      <c r="E5048" s="1" t="s">
        <v>109</v>
      </c>
      <c r="F5048">
        <v>0</v>
      </c>
      <c r="G5048">
        <v>0</v>
      </c>
      <c r="H5048">
        <v>0.28999999999999998</v>
      </c>
      <c r="I5048">
        <v>0</v>
      </c>
      <c r="J5048">
        <v>0.28999999999999998</v>
      </c>
    </row>
    <row r="5049" spans="1:10" x14ac:dyDescent="0.2">
      <c r="A5049" s="1" t="s">
        <v>3574</v>
      </c>
      <c r="B5049" s="1" t="s">
        <v>41</v>
      </c>
      <c r="C5049" s="1" t="s">
        <v>25</v>
      </c>
      <c r="D5049" s="1" t="s">
        <v>45</v>
      </c>
      <c r="E5049" s="1" t="s">
        <v>109</v>
      </c>
      <c r="F5049">
        <v>7.0000000000000007E-2</v>
      </c>
      <c r="G5049">
        <v>0.05</v>
      </c>
      <c r="H5049">
        <v>0.15</v>
      </c>
      <c r="I5049">
        <v>0.02</v>
      </c>
      <c r="J5049">
        <v>0.28999999999999998</v>
      </c>
    </row>
    <row r="5050" spans="1:10" x14ac:dyDescent="0.2">
      <c r="A5050" s="1" t="s">
        <v>3575</v>
      </c>
      <c r="B5050" s="1" t="s">
        <v>41</v>
      </c>
      <c r="C5050" s="1" t="s">
        <v>47</v>
      </c>
      <c r="D5050" s="1" t="s">
        <v>214</v>
      </c>
      <c r="E5050" s="1" t="s">
        <v>603</v>
      </c>
      <c r="F5050">
        <v>0.06</v>
      </c>
      <c r="G5050">
        <v>0.05</v>
      </c>
      <c r="H5050">
        <v>0.16</v>
      </c>
      <c r="I5050">
        <v>0.02</v>
      </c>
      <c r="J5050">
        <v>0.28999999999999998</v>
      </c>
    </row>
    <row r="5051" spans="1:10" x14ac:dyDescent="0.2">
      <c r="A5051" s="1" t="s">
        <v>3576</v>
      </c>
      <c r="B5051" s="1" t="s">
        <v>20</v>
      </c>
      <c r="C5051" s="1" t="s">
        <v>42</v>
      </c>
      <c r="D5051" s="1" t="s">
        <v>26</v>
      </c>
      <c r="E5051" s="1" t="s">
        <v>99</v>
      </c>
      <c r="F5051">
        <v>0.27</v>
      </c>
      <c r="G5051">
        <v>0</v>
      </c>
      <c r="H5051">
        <v>0</v>
      </c>
      <c r="I5051">
        <v>0.02</v>
      </c>
      <c r="J5051">
        <v>0.28999999999999998</v>
      </c>
    </row>
    <row r="5052" spans="1:10" x14ac:dyDescent="0.2">
      <c r="A5052" s="1" t="s">
        <v>1234</v>
      </c>
      <c r="B5052" s="1" t="s">
        <v>32</v>
      </c>
      <c r="C5052" s="1" t="s">
        <v>37</v>
      </c>
      <c r="D5052" s="1" t="s">
        <v>45</v>
      </c>
      <c r="E5052" s="1" t="s">
        <v>164</v>
      </c>
      <c r="F5052">
        <v>0.15</v>
      </c>
      <c r="G5052">
        <v>0.1</v>
      </c>
      <c r="H5052">
        <v>0.01</v>
      </c>
      <c r="I5052">
        <v>0.02</v>
      </c>
      <c r="J5052">
        <v>0.28999999999999998</v>
      </c>
    </row>
    <row r="5053" spans="1:10" x14ac:dyDescent="0.2">
      <c r="A5053" s="1" t="s">
        <v>3577</v>
      </c>
      <c r="B5053" s="1" t="s">
        <v>20</v>
      </c>
      <c r="C5053" s="1" t="s">
        <v>42</v>
      </c>
      <c r="D5053" s="1" t="s">
        <v>52</v>
      </c>
      <c r="E5053" s="1" t="s">
        <v>109</v>
      </c>
      <c r="F5053">
        <v>0.17</v>
      </c>
      <c r="G5053">
        <v>0</v>
      </c>
      <c r="H5053">
        <v>0.1</v>
      </c>
      <c r="I5053">
        <v>0.02</v>
      </c>
      <c r="J5053">
        <v>0.28999999999999998</v>
      </c>
    </row>
    <row r="5054" spans="1:10" x14ac:dyDescent="0.2">
      <c r="A5054" s="1" t="s">
        <v>2134</v>
      </c>
      <c r="B5054" s="1" t="s">
        <v>36</v>
      </c>
      <c r="C5054" s="1" t="s">
        <v>18</v>
      </c>
      <c r="D5054" s="1" t="s">
        <v>22</v>
      </c>
      <c r="E5054" s="1" t="s">
        <v>99</v>
      </c>
      <c r="F5054">
        <v>0.12</v>
      </c>
      <c r="G5054">
        <v>0.12</v>
      </c>
      <c r="H5054">
        <v>0</v>
      </c>
      <c r="I5054">
        <v>0.05</v>
      </c>
      <c r="J5054">
        <v>0.28999999999999998</v>
      </c>
    </row>
    <row r="5055" spans="1:10" x14ac:dyDescent="0.2">
      <c r="A5055" s="1" t="s">
        <v>3578</v>
      </c>
      <c r="B5055" s="1" t="s">
        <v>20</v>
      </c>
      <c r="C5055" s="1" t="s">
        <v>15</v>
      </c>
      <c r="D5055" s="1" t="s">
        <v>52</v>
      </c>
      <c r="E5055" s="1" t="s">
        <v>178</v>
      </c>
      <c r="F5055">
        <v>0.26</v>
      </c>
      <c r="G5055">
        <v>0</v>
      </c>
      <c r="H5055">
        <v>0</v>
      </c>
      <c r="I5055">
        <v>0.02</v>
      </c>
      <c r="J5055">
        <v>0.28999999999999998</v>
      </c>
    </row>
    <row r="5056" spans="1:10" x14ac:dyDescent="0.2">
      <c r="A5056" s="1" t="s">
        <v>2012</v>
      </c>
      <c r="B5056" s="1" t="s">
        <v>62</v>
      </c>
      <c r="C5056" s="1" t="s">
        <v>67</v>
      </c>
      <c r="D5056" s="1" t="s">
        <v>16</v>
      </c>
      <c r="E5056" s="1" t="s">
        <v>109</v>
      </c>
      <c r="F5056">
        <v>0.12</v>
      </c>
      <c r="G5056">
        <v>0.15</v>
      </c>
      <c r="H5056">
        <v>0</v>
      </c>
      <c r="I5056">
        <v>0.02</v>
      </c>
      <c r="J5056">
        <v>0.28999999999999998</v>
      </c>
    </row>
    <row r="5057" spans="1:10" x14ac:dyDescent="0.2">
      <c r="A5057" s="1" t="s">
        <v>1851</v>
      </c>
      <c r="B5057" s="1" t="s">
        <v>10</v>
      </c>
      <c r="C5057" s="1" t="s">
        <v>29</v>
      </c>
      <c r="D5057" s="1" t="s">
        <v>38</v>
      </c>
      <c r="E5057" s="1" t="s">
        <v>59</v>
      </c>
      <c r="F5057">
        <v>0.26</v>
      </c>
      <c r="G5057">
        <v>0.01</v>
      </c>
      <c r="H5057">
        <v>0</v>
      </c>
      <c r="I5057">
        <v>0.02</v>
      </c>
      <c r="J5057">
        <v>0.28999999999999998</v>
      </c>
    </row>
    <row r="5058" spans="1:10" x14ac:dyDescent="0.2">
      <c r="A5058" s="1" t="s">
        <v>3579</v>
      </c>
      <c r="B5058" s="1" t="s">
        <v>186</v>
      </c>
      <c r="C5058" s="1" t="s">
        <v>151</v>
      </c>
      <c r="D5058" s="1" t="s">
        <v>12</v>
      </c>
      <c r="E5058" s="1" t="s">
        <v>2393</v>
      </c>
      <c r="F5058">
        <v>0.16</v>
      </c>
      <c r="G5058">
        <v>0.11</v>
      </c>
      <c r="H5058">
        <v>0</v>
      </c>
      <c r="I5058">
        <v>0.02</v>
      </c>
      <c r="J5058">
        <v>0.28999999999999998</v>
      </c>
    </row>
    <row r="5059" spans="1:10" x14ac:dyDescent="0.2">
      <c r="A5059" s="1" t="s">
        <v>2241</v>
      </c>
      <c r="B5059" s="1" t="s">
        <v>10</v>
      </c>
      <c r="C5059" s="1" t="s">
        <v>15</v>
      </c>
      <c r="D5059" s="1" t="s">
        <v>26</v>
      </c>
      <c r="E5059" s="1" t="s">
        <v>527</v>
      </c>
      <c r="F5059">
        <v>0.27</v>
      </c>
      <c r="G5059">
        <v>0</v>
      </c>
      <c r="H5059">
        <v>0</v>
      </c>
      <c r="I5059">
        <v>0.02</v>
      </c>
      <c r="J5059">
        <v>0.28999999999999998</v>
      </c>
    </row>
    <row r="5060" spans="1:10" x14ac:dyDescent="0.2">
      <c r="A5060" s="1" t="s">
        <v>3580</v>
      </c>
      <c r="B5060" s="1" t="s">
        <v>62</v>
      </c>
      <c r="C5060" s="1" t="s">
        <v>37</v>
      </c>
      <c r="D5060" s="1" t="s">
        <v>22</v>
      </c>
      <c r="E5060" s="1" t="s">
        <v>251</v>
      </c>
      <c r="F5060">
        <v>0</v>
      </c>
      <c r="G5060">
        <v>0</v>
      </c>
      <c r="H5060">
        <v>0.28999999999999998</v>
      </c>
      <c r="I5060">
        <v>0</v>
      </c>
      <c r="J5060">
        <v>0.28999999999999998</v>
      </c>
    </row>
    <row r="5061" spans="1:10" x14ac:dyDescent="0.2">
      <c r="A5061" s="1" t="s">
        <v>1740</v>
      </c>
      <c r="B5061" s="1" t="s">
        <v>107</v>
      </c>
      <c r="C5061" s="1" t="s">
        <v>75</v>
      </c>
      <c r="D5061" s="1" t="s">
        <v>58</v>
      </c>
      <c r="E5061" s="1" t="s">
        <v>39</v>
      </c>
      <c r="F5061">
        <v>0.11</v>
      </c>
      <c r="G5061">
        <v>0.15</v>
      </c>
      <c r="H5061">
        <v>0</v>
      </c>
      <c r="I5061">
        <v>0.03</v>
      </c>
      <c r="J5061">
        <v>0.28999999999999998</v>
      </c>
    </row>
    <row r="5062" spans="1:10" x14ac:dyDescent="0.2">
      <c r="A5062" s="1" t="s">
        <v>3581</v>
      </c>
      <c r="B5062" s="1" t="s">
        <v>41</v>
      </c>
      <c r="C5062" s="1" t="s">
        <v>29</v>
      </c>
      <c r="D5062" s="1" t="s">
        <v>12</v>
      </c>
      <c r="E5062" s="1" t="s">
        <v>86</v>
      </c>
      <c r="F5062">
        <v>0.14000000000000001</v>
      </c>
      <c r="G5062">
        <v>0.11</v>
      </c>
      <c r="H5062">
        <v>0</v>
      </c>
      <c r="I5062">
        <v>0.04</v>
      </c>
      <c r="J5062">
        <v>0.28999999999999998</v>
      </c>
    </row>
    <row r="5063" spans="1:10" x14ac:dyDescent="0.2">
      <c r="A5063" s="1" t="s">
        <v>3582</v>
      </c>
      <c r="B5063" s="1" t="s">
        <v>36</v>
      </c>
      <c r="C5063" s="1" t="s">
        <v>37</v>
      </c>
      <c r="D5063" s="1" t="s">
        <v>71</v>
      </c>
      <c r="E5063" s="1" t="s">
        <v>3583</v>
      </c>
      <c r="F5063">
        <v>0.13</v>
      </c>
      <c r="G5063">
        <v>0</v>
      </c>
      <c r="H5063">
        <v>0.14000000000000001</v>
      </c>
      <c r="I5063">
        <v>0.02</v>
      </c>
      <c r="J5063">
        <v>0.28999999999999998</v>
      </c>
    </row>
    <row r="5064" spans="1:10" x14ac:dyDescent="0.2">
      <c r="A5064" s="1" t="s">
        <v>3584</v>
      </c>
      <c r="B5064" s="1" t="s">
        <v>186</v>
      </c>
      <c r="C5064" s="1" t="s">
        <v>151</v>
      </c>
      <c r="D5064" s="1" t="s">
        <v>16</v>
      </c>
      <c r="E5064" s="1" t="s">
        <v>633</v>
      </c>
      <c r="F5064">
        <v>0.16</v>
      </c>
      <c r="G5064">
        <v>0.11</v>
      </c>
      <c r="H5064">
        <v>0</v>
      </c>
      <c r="I5064">
        <v>0.02</v>
      </c>
      <c r="J5064">
        <v>0.28999999999999998</v>
      </c>
    </row>
    <row r="5065" spans="1:10" x14ac:dyDescent="0.2">
      <c r="A5065" s="1" t="s">
        <v>3585</v>
      </c>
      <c r="B5065" s="1" t="s">
        <v>41</v>
      </c>
      <c r="C5065" s="1" t="s">
        <v>42</v>
      </c>
      <c r="D5065" s="1" t="s">
        <v>45</v>
      </c>
      <c r="E5065" s="1" t="s">
        <v>164</v>
      </c>
      <c r="F5065">
        <v>0</v>
      </c>
      <c r="G5065">
        <v>0</v>
      </c>
      <c r="H5065">
        <v>0.28999999999999998</v>
      </c>
      <c r="I5065">
        <v>0</v>
      </c>
      <c r="J5065">
        <v>0.28999999999999998</v>
      </c>
    </row>
    <row r="5066" spans="1:10" x14ac:dyDescent="0.2">
      <c r="A5066" s="1" t="s">
        <v>3586</v>
      </c>
      <c r="B5066" s="1" t="s">
        <v>41</v>
      </c>
      <c r="C5066" s="1" t="s">
        <v>124</v>
      </c>
      <c r="D5066" s="1" t="s">
        <v>1</v>
      </c>
      <c r="E5066" s="1" t="s">
        <v>86</v>
      </c>
      <c r="F5066">
        <v>0.14000000000000001</v>
      </c>
      <c r="G5066">
        <v>0.11</v>
      </c>
      <c r="H5066">
        <v>0</v>
      </c>
      <c r="I5066">
        <v>0.04</v>
      </c>
      <c r="J5066">
        <v>0.28999999999999998</v>
      </c>
    </row>
    <row r="5067" spans="1:10" x14ac:dyDescent="0.2">
      <c r="A5067" s="1" t="s">
        <v>3587</v>
      </c>
      <c r="B5067" s="1" t="s">
        <v>20</v>
      </c>
      <c r="C5067" s="1" t="s">
        <v>15</v>
      </c>
      <c r="D5067" s="1" t="s">
        <v>173</v>
      </c>
      <c r="E5067" s="1" t="s">
        <v>159</v>
      </c>
      <c r="F5067">
        <v>0</v>
      </c>
      <c r="G5067">
        <v>0</v>
      </c>
      <c r="H5067">
        <v>0.28999999999999998</v>
      </c>
      <c r="I5067">
        <v>0</v>
      </c>
      <c r="J5067">
        <v>0.28999999999999998</v>
      </c>
    </row>
    <row r="5068" spans="1:10" x14ac:dyDescent="0.2">
      <c r="A5068" s="1" t="s">
        <v>3588</v>
      </c>
      <c r="B5068" s="1" t="s">
        <v>41</v>
      </c>
      <c r="C5068" s="1" t="s">
        <v>42</v>
      </c>
      <c r="D5068" s="1" t="s">
        <v>58</v>
      </c>
      <c r="E5068" s="1" t="s">
        <v>501</v>
      </c>
      <c r="F5068">
        <v>0.14000000000000001</v>
      </c>
      <c r="G5068">
        <v>0.11</v>
      </c>
      <c r="H5068">
        <v>0</v>
      </c>
      <c r="I5068">
        <v>0.04</v>
      </c>
      <c r="J5068">
        <v>0.28999999999999998</v>
      </c>
    </row>
    <row r="5069" spans="1:10" x14ac:dyDescent="0.2">
      <c r="A5069" s="1" t="s">
        <v>3589</v>
      </c>
      <c r="B5069" s="1" t="s">
        <v>10</v>
      </c>
      <c r="C5069" s="1" t="s">
        <v>33</v>
      </c>
      <c r="D5069" s="1" t="s">
        <v>52</v>
      </c>
      <c r="E5069" s="1" t="s">
        <v>3391</v>
      </c>
      <c r="F5069">
        <v>0.27</v>
      </c>
      <c r="G5069">
        <v>0</v>
      </c>
      <c r="H5069">
        <v>0</v>
      </c>
      <c r="I5069">
        <v>0.02</v>
      </c>
      <c r="J5069">
        <v>0.28999999999999998</v>
      </c>
    </row>
    <row r="5070" spans="1:10" x14ac:dyDescent="0.2">
      <c r="A5070" s="1" t="s">
        <v>3045</v>
      </c>
      <c r="B5070" s="1" t="s">
        <v>32</v>
      </c>
      <c r="C5070" s="1" t="s">
        <v>18</v>
      </c>
      <c r="D5070" s="1" t="s">
        <v>38</v>
      </c>
      <c r="E5070" s="1" t="s">
        <v>159</v>
      </c>
      <c r="F5070">
        <v>0.13</v>
      </c>
      <c r="G5070">
        <v>0.12</v>
      </c>
      <c r="H5070">
        <v>0</v>
      </c>
      <c r="I5070">
        <v>0.03</v>
      </c>
      <c r="J5070">
        <v>0.28999999999999998</v>
      </c>
    </row>
    <row r="5071" spans="1:10" x14ac:dyDescent="0.2">
      <c r="A5071" s="1" t="s">
        <v>3590</v>
      </c>
      <c r="B5071" s="1" t="s">
        <v>20</v>
      </c>
      <c r="C5071" s="1" t="s">
        <v>57</v>
      </c>
      <c r="D5071" s="1" t="s">
        <v>26</v>
      </c>
      <c r="E5071" s="1" t="s">
        <v>59</v>
      </c>
      <c r="F5071">
        <v>0.27</v>
      </c>
      <c r="G5071">
        <v>0</v>
      </c>
      <c r="H5071">
        <v>0</v>
      </c>
      <c r="I5071">
        <v>0.02</v>
      </c>
      <c r="J5071">
        <v>0.28999999999999998</v>
      </c>
    </row>
    <row r="5072" spans="1:10" x14ac:dyDescent="0.2">
      <c r="A5072" s="1" t="s">
        <v>3591</v>
      </c>
      <c r="B5072" s="1" t="s">
        <v>41</v>
      </c>
      <c r="C5072" s="1" t="s">
        <v>11</v>
      </c>
      <c r="D5072" s="1" t="s">
        <v>45</v>
      </c>
      <c r="E5072" s="1" t="s">
        <v>164</v>
      </c>
      <c r="F5072">
        <v>0</v>
      </c>
      <c r="G5072">
        <v>0</v>
      </c>
      <c r="H5072">
        <v>0.28999999999999998</v>
      </c>
      <c r="I5072">
        <v>0</v>
      </c>
      <c r="J5072">
        <v>0.28999999999999998</v>
      </c>
    </row>
    <row r="5073" spans="1:10" x14ac:dyDescent="0.2">
      <c r="A5073" s="1" t="s">
        <v>3592</v>
      </c>
      <c r="B5073" s="1" t="s">
        <v>32</v>
      </c>
      <c r="C5073" s="1" t="s">
        <v>29</v>
      </c>
      <c r="D5073" s="1" t="s">
        <v>16</v>
      </c>
      <c r="E5073" s="1" t="s">
        <v>99</v>
      </c>
      <c r="F5073">
        <v>0.26</v>
      </c>
      <c r="G5073">
        <v>0</v>
      </c>
      <c r="H5073">
        <v>0</v>
      </c>
      <c r="I5073">
        <v>0.02</v>
      </c>
      <c r="J5073">
        <v>0.28999999999999998</v>
      </c>
    </row>
    <row r="5074" spans="1:10" x14ac:dyDescent="0.2">
      <c r="A5074" s="1" t="s">
        <v>3593</v>
      </c>
      <c r="B5074" s="1" t="s">
        <v>107</v>
      </c>
      <c r="C5074" s="1" t="s">
        <v>216</v>
      </c>
      <c r="D5074" s="1" t="s">
        <v>45</v>
      </c>
      <c r="E5074" s="1" t="s">
        <v>59</v>
      </c>
      <c r="F5074">
        <v>0.14000000000000001</v>
      </c>
      <c r="G5074">
        <v>0.12</v>
      </c>
      <c r="H5074">
        <v>0</v>
      </c>
      <c r="I5074">
        <v>0.02</v>
      </c>
      <c r="J5074">
        <v>0.28999999999999998</v>
      </c>
    </row>
    <row r="5075" spans="1:10" x14ac:dyDescent="0.2">
      <c r="A5075" s="1" t="s">
        <v>3594</v>
      </c>
      <c r="B5075" s="1" t="s">
        <v>20</v>
      </c>
      <c r="C5075" s="1" t="s">
        <v>15</v>
      </c>
      <c r="D5075" s="1" t="s">
        <v>12</v>
      </c>
      <c r="E5075" s="1" t="s">
        <v>159</v>
      </c>
      <c r="F5075">
        <v>0</v>
      </c>
      <c r="G5075">
        <v>0</v>
      </c>
      <c r="H5075">
        <v>0.28999999999999998</v>
      </c>
      <c r="I5075">
        <v>0</v>
      </c>
      <c r="J5075">
        <v>0.28999999999999998</v>
      </c>
    </row>
    <row r="5076" spans="1:10" x14ac:dyDescent="0.2">
      <c r="A5076" s="1" t="s">
        <v>3595</v>
      </c>
      <c r="B5076" s="1" t="s">
        <v>36</v>
      </c>
      <c r="C5076" s="1" t="s">
        <v>57</v>
      </c>
      <c r="D5076" s="1" t="s">
        <v>38</v>
      </c>
      <c r="E5076" s="1" t="s">
        <v>2229</v>
      </c>
      <c r="F5076">
        <v>0.11</v>
      </c>
      <c r="G5076">
        <v>7.0000000000000007E-2</v>
      </c>
      <c r="H5076">
        <v>0.08</v>
      </c>
      <c r="I5076">
        <v>0.03</v>
      </c>
      <c r="J5076">
        <v>0.28999999999999998</v>
      </c>
    </row>
    <row r="5077" spans="1:10" x14ac:dyDescent="0.2">
      <c r="A5077" s="1" t="s">
        <v>3596</v>
      </c>
      <c r="B5077" s="1" t="s">
        <v>36</v>
      </c>
      <c r="C5077" s="1" t="s">
        <v>67</v>
      </c>
      <c r="D5077" s="1" t="s">
        <v>38</v>
      </c>
      <c r="E5077" s="1" t="s">
        <v>59</v>
      </c>
      <c r="F5077">
        <v>0.12</v>
      </c>
      <c r="G5077">
        <v>0.12</v>
      </c>
      <c r="H5077">
        <v>0</v>
      </c>
      <c r="I5077">
        <v>0.05</v>
      </c>
      <c r="J5077">
        <v>0.28999999999999998</v>
      </c>
    </row>
    <row r="5078" spans="1:10" x14ac:dyDescent="0.2">
      <c r="A5078" s="1" t="s">
        <v>1965</v>
      </c>
      <c r="B5078" s="1" t="s">
        <v>126</v>
      </c>
      <c r="C5078" s="1" t="s">
        <v>42</v>
      </c>
      <c r="D5078" s="1" t="s">
        <v>1</v>
      </c>
      <c r="E5078" s="1" t="s">
        <v>220</v>
      </c>
      <c r="F5078">
        <v>0.22</v>
      </c>
      <c r="G5078">
        <v>0.06</v>
      </c>
      <c r="H5078">
        <v>0</v>
      </c>
      <c r="I5078">
        <v>0.01</v>
      </c>
      <c r="J5078">
        <v>0.28999999999999998</v>
      </c>
    </row>
    <row r="5079" spans="1:10" x14ac:dyDescent="0.2">
      <c r="A5079" s="1" t="s">
        <v>3597</v>
      </c>
      <c r="B5079" s="1" t="s">
        <v>113</v>
      </c>
      <c r="C5079" s="1" t="s">
        <v>15</v>
      </c>
      <c r="D5079" s="1" t="s">
        <v>38</v>
      </c>
      <c r="E5079" s="1" t="s">
        <v>603</v>
      </c>
      <c r="F5079">
        <v>0.06</v>
      </c>
      <c r="G5079">
        <v>0</v>
      </c>
      <c r="H5079">
        <v>0.22</v>
      </c>
      <c r="I5079">
        <v>0.01</v>
      </c>
      <c r="J5079">
        <v>0.28999999999999998</v>
      </c>
    </row>
    <row r="5080" spans="1:10" x14ac:dyDescent="0.2">
      <c r="A5080" s="1" t="s">
        <v>3598</v>
      </c>
      <c r="B5080" s="1" t="s">
        <v>20</v>
      </c>
      <c r="C5080" s="1" t="s">
        <v>29</v>
      </c>
      <c r="D5080" s="1" t="s">
        <v>52</v>
      </c>
      <c r="E5080" s="1" t="s">
        <v>319</v>
      </c>
      <c r="F5080">
        <v>0.26</v>
      </c>
      <c r="G5080">
        <v>0</v>
      </c>
      <c r="H5080">
        <v>0</v>
      </c>
      <c r="I5080">
        <v>0.02</v>
      </c>
      <c r="J5080">
        <v>0.28999999999999998</v>
      </c>
    </row>
    <row r="5081" spans="1:10" x14ac:dyDescent="0.2">
      <c r="A5081" s="1" t="s">
        <v>3599</v>
      </c>
      <c r="B5081" s="1" t="s">
        <v>102</v>
      </c>
      <c r="C5081" s="1" t="s">
        <v>124</v>
      </c>
      <c r="D5081" s="1" t="s">
        <v>12</v>
      </c>
      <c r="E5081" s="1" t="s">
        <v>34</v>
      </c>
      <c r="F5081">
        <v>0.21</v>
      </c>
      <c r="G5081">
        <v>0.06</v>
      </c>
      <c r="H5081">
        <v>0</v>
      </c>
      <c r="I5081">
        <v>0.01</v>
      </c>
      <c r="J5081">
        <v>0.28999999999999998</v>
      </c>
    </row>
    <row r="5082" spans="1:10" x14ac:dyDescent="0.2">
      <c r="A5082" s="1" t="s">
        <v>3600</v>
      </c>
      <c r="B5082" s="1" t="s">
        <v>20</v>
      </c>
      <c r="C5082" s="1" t="s">
        <v>15</v>
      </c>
      <c r="D5082" s="1" t="s">
        <v>38</v>
      </c>
      <c r="E5082" s="1" t="s">
        <v>319</v>
      </c>
      <c r="F5082">
        <v>0.26</v>
      </c>
      <c r="G5082">
        <v>0</v>
      </c>
      <c r="H5082">
        <v>0</v>
      </c>
      <c r="I5082">
        <v>0.02</v>
      </c>
      <c r="J5082">
        <v>0.28999999999999998</v>
      </c>
    </row>
    <row r="5083" spans="1:10" x14ac:dyDescent="0.2">
      <c r="A5083" s="1" t="s">
        <v>3601</v>
      </c>
      <c r="B5083" s="1" t="s">
        <v>20</v>
      </c>
      <c r="C5083" s="1" t="s">
        <v>57</v>
      </c>
      <c r="D5083" s="1" t="s">
        <v>22</v>
      </c>
      <c r="E5083" s="1" t="s">
        <v>13</v>
      </c>
      <c r="F5083">
        <v>0</v>
      </c>
      <c r="G5083">
        <v>0</v>
      </c>
      <c r="H5083">
        <v>0.28999999999999998</v>
      </c>
      <c r="I5083">
        <v>0</v>
      </c>
      <c r="J5083">
        <v>0.28999999999999998</v>
      </c>
    </row>
    <row r="5084" spans="1:10" x14ac:dyDescent="0.2">
      <c r="A5084" s="1" t="s">
        <v>3602</v>
      </c>
      <c r="B5084" s="1" t="s">
        <v>20</v>
      </c>
      <c r="C5084" s="1" t="s">
        <v>33</v>
      </c>
      <c r="D5084" s="1" t="s">
        <v>38</v>
      </c>
      <c r="E5084" s="1" t="s">
        <v>59</v>
      </c>
      <c r="F5084">
        <v>0.26</v>
      </c>
      <c r="G5084">
        <v>0</v>
      </c>
      <c r="H5084">
        <v>0</v>
      </c>
      <c r="I5084">
        <v>0.02</v>
      </c>
      <c r="J5084">
        <v>0.28999999999999998</v>
      </c>
    </row>
    <row r="5085" spans="1:10" x14ac:dyDescent="0.2">
      <c r="A5085" s="1" t="s">
        <v>3603</v>
      </c>
      <c r="B5085" s="1" t="s">
        <v>49</v>
      </c>
      <c r="C5085" s="1" t="s">
        <v>54</v>
      </c>
      <c r="D5085" s="1" t="s">
        <v>1</v>
      </c>
      <c r="E5085" s="1" t="s">
        <v>1686</v>
      </c>
      <c r="F5085">
        <v>0.2</v>
      </c>
      <c r="G5085">
        <v>0.08</v>
      </c>
      <c r="H5085">
        <v>0</v>
      </c>
      <c r="I5085">
        <v>0.01</v>
      </c>
      <c r="J5085">
        <v>0.28999999999999998</v>
      </c>
    </row>
    <row r="5086" spans="1:10" x14ac:dyDescent="0.2">
      <c r="A5086" s="1" t="s">
        <v>3604</v>
      </c>
      <c r="B5086" s="1" t="s">
        <v>49</v>
      </c>
      <c r="C5086" s="1" t="s">
        <v>124</v>
      </c>
      <c r="D5086" s="1" t="s">
        <v>45</v>
      </c>
      <c r="E5086" s="1" t="s">
        <v>13</v>
      </c>
      <c r="F5086">
        <v>0.08</v>
      </c>
      <c r="G5086">
        <v>0.03</v>
      </c>
      <c r="H5086">
        <v>0.17</v>
      </c>
      <c r="I5086">
        <v>0.01</v>
      </c>
      <c r="J5086">
        <v>0.28999999999999998</v>
      </c>
    </row>
    <row r="5087" spans="1:10" x14ac:dyDescent="0.2">
      <c r="A5087" s="1" t="s">
        <v>2079</v>
      </c>
      <c r="B5087" s="1" t="s">
        <v>36</v>
      </c>
      <c r="C5087" s="1" t="s">
        <v>29</v>
      </c>
      <c r="D5087" s="1" t="s">
        <v>38</v>
      </c>
      <c r="E5087" s="1" t="s">
        <v>109</v>
      </c>
      <c r="F5087">
        <v>0.14000000000000001</v>
      </c>
      <c r="G5087">
        <v>0.1</v>
      </c>
      <c r="H5087">
        <v>0</v>
      </c>
      <c r="I5087">
        <v>0.05</v>
      </c>
      <c r="J5087">
        <v>0.28999999999999998</v>
      </c>
    </row>
    <row r="5088" spans="1:10" x14ac:dyDescent="0.2">
      <c r="A5088" s="1" t="s">
        <v>3181</v>
      </c>
      <c r="B5088" s="1" t="s">
        <v>32</v>
      </c>
      <c r="C5088" s="1" t="s">
        <v>67</v>
      </c>
      <c r="D5088" s="1" t="s">
        <v>16</v>
      </c>
      <c r="E5088" s="1" t="s">
        <v>969</v>
      </c>
      <c r="F5088">
        <v>7.0000000000000007E-2</v>
      </c>
      <c r="G5088">
        <v>0.18</v>
      </c>
      <c r="H5088">
        <v>0</v>
      </c>
      <c r="I5088">
        <v>0.03</v>
      </c>
      <c r="J5088">
        <v>0.28999999999999998</v>
      </c>
    </row>
    <row r="5089" spans="1:10" x14ac:dyDescent="0.2">
      <c r="A5089" s="1" t="s">
        <v>1641</v>
      </c>
      <c r="B5089" s="1" t="s">
        <v>20</v>
      </c>
      <c r="C5089" s="1" t="s">
        <v>15</v>
      </c>
      <c r="D5089" s="1" t="s">
        <v>12</v>
      </c>
      <c r="E5089" s="1" t="s">
        <v>319</v>
      </c>
      <c r="F5089">
        <v>0.26</v>
      </c>
      <c r="G5089">
        <v>0</v>
      </c>
      <c r="H5089">
        <v>0</v>
      </c>
      <c r="I5089">
        <v>0.02</v>
      </c>
      <c r="J5089">
        <v>0.28000000000000003</v>
      </c>
    </row>
    <row r="5090" spans="1:10" x14ac:dyDescent="0.2">
      <c r="A5090" s="1" t="s">
        <v>3259</v>
      </c>
      <c r="B5090" s="1" t="s">
        <v>32</v>
      </c>
      <c r="C5090" s="1" t="s">
        <v>57</v>
      </c>
      <c r="D5090" s="1" t="s">
        <v>12</v>
      </c>
      <c r="E5090" s="1" t="s">
        <v>137</v>
      </c>
      <c r="F5090">
        <v>0.03</v>
      </c>
      <c r="G5090">
        <v>0.21</v>
      </c>
      <c r="H5090">
        <v>0</v>
      </c>
      <c r="I5090">
        <v>0.04</v>
      </c>
      <c r="J5090">
        <v>0.28000000000000003</v>
      </c>
    </row>
    <row r="5091" spans="1:10" x14ac:dyDescent="0.2">
      <c r="A5091" s="1" t="s">
        <v>2982</v>
      </c>
      <c r="B5091" s="1" t="s">
        <v>10</v>
      </c>
      <c r="C5091" s="1" t="s">
        <v>18</v>
      </c>
      <c r="D5091" s="1" t="s">
        <v>38</v>
      </c>
      <c r="E5091" s="1" t="s">
        <v>59</v>
      </c>
      <c r="F5091">
        <v>0.11</v>
      </c>
      <c r="G5091">
        <v>0.14000000000000001</v>
      </c>
      <c r="H5091">
        <v>0</v>
      </c>
      <c r="I5091">
        <v>0.03</v>
      </c>
      <c r="J5091">
        <v>0.28000000000000003</v>
      </c>
    </row>
    <row r="5092" spans="1:10" x14ac:dyDescent="0.2">
      <c r="A5092" s="1" t="s">
        <v>3605</v>
      </c>
      <c r="B5092" s="1" t="s">
        <v>41</v>
      </c>
      <c r="C5092" s="1" t="s">
        <v>124</v>
      </c>
      <c r="D5092" s="1" t="s">
        <v>16</v>
      </c>
      <c r="E5092" s="1" t="s">
        <v>86</v>
      </c>
      <c r="F5092">
        <v>0.14000000000000001</v>
      </c>
      <c r="G5092">
        <v>0.11</v>
      </c>
      <c r="H5092">
        <v>0</v>
      </c>
      <c r="I5092">
        <v>0.04</v>
      </c>
      <c r="J5092">
        <v>0.28000000000000003</v>
      </c>
    </row>
    <row r="5093" spans="1:10" x14ac:dyDescent="0.2">
      <c r="A5093" s="1" t="s">
        <v>3606</v>
      </c>
      <c r="B5093" s="1" t="s">
        <v>41</v>
      </c>
      <c r="C5093" s="1" t="s">
        <v>15</v>
      </c>
      <c r="D5093" s="1" t="s">
        <v>22</v>
      </c>
      <c r="E5093" s="1" t="s">
        <v>55</v>
      </c>
      <c r="F5093">
        <v>0.14000000000000001</v>
      </c>
      <c r="G5093">
        <v>0.11</v>
      </c>
      <c r="H5093">
        <v>0</v>
      </c>
      <c r="I5093">
        <v>0.04</v>
      </c>
      <c r="J5093">
        <v>0.28000000000000003</v>
      </c>
    </row>
    <row r="5094" spans="1:10" x14ac:dyDescent="0.2">
      <c r="A5094" s="1" t="s">
        <v>3607</v>
      </c>
      <c r="B5094" s="1" t="s">
        <v>32</v>
      </c>
      <c r="C5094" s="1" t="s">
        <v>18</v>
      </c>
      <c r="D5094" s="1" t="s">
        <v>58</v>
      </c>
      <c r="E5094" s="1" t="s">
        <v>943</v>
      </c>
      <c r="F5094">
        <v>0.15</v>
      </c>
      <c r="G5094">
        <v>0.06</v>
      </c>
      <c r="H5094">
        <v>0.05</v>
      </c>
      <c r="I5094">
        <v>0.02</v>
      </c>
      <c r="J5094">
        <v>0.28000000000000003</v>
      </c>
    </row>
    <row r="5095" spans="1:10" x14ac:dyDescent="0.2">
      <c r="A5095" s="1" t="s">
        <v>2074</v>
      </c>
      <c r="B5095" s="1" t="s">
        <v>36</v>
      </c>
      <c r="C5095" s="1" t="s">
        <v>67</v>
      </c>
      <c r="D5095" s="1" t="s">
        <v>12</v>
      </c>
      <c r="E5095" s="1" t="s">
        <v>55</v>
      </c>
      <c r="F5095">
        <v>0</v>
      </c>
      <c r="G5095">
        <v>0</v>
      </c>
      <c r="H5095">
        <v>0.28000000000000003</v>
      </c>
      <c r="I5095">
        <v>0</v>
      </c>
      <c r="J5095">
        <v>0.28000000000000003</v>
      </c>
    </row>
    <row r="5096" spans="1:10" x14ac:dyDescent="0.2">
      <c r="A5096" s="1" t="s">
        <v>3347</v>
      </c>
      <c r="B5096" s="1" t="s">
        <v>49</v>
      </c>
      <c r="C5096" s="1" t="s">
        <v>124</v>
      </c>
      <c r="D5096" s="1" t="s">
        <v>12</v>
      </c>
      <c r="E5096" s="1" t="s">
        <v>59</v>
      </c>
      <c r="F5096">
        <v>0.2</v>
      </c>
      <c r="G5096">
        <v>0.08</v>
      </c>
      <c r="H5096">
        <v>0</v>
      </c>
      <c r="I5096">
        <v>0.01</v>
      </c>
      <c r="J5096">
        <v>0.28000000000000003</v>
      </c>
    </row>
    <row r="5097" spans="1:10" x14ac:dyDescent="0.2">
      <c r="A5097" s="1" t="s">
        <v>3608</v>
      </c>
      <c r="B5097" s="1" t="s">
        <v>49</v>
      </c>
      <c r="C5097" s="1" t="s">
        <v>25</v>
      </c>
      <c r="D5097" s="1" t="s">
        <v>38</v>
      </c>
      <c r="E5097" s="1" t="s">
        <v>218</v>
      </c>
      <c r="F5097">
        <v>0.2</v>
      </c>
      <c r="G5097">
        <v>0.08</v>
      </c>
      <c r="H5097">
        <v>0</v>
      </c>
      <c r="I5097">
        <v>0.01</v>
      </c>
      <c r="J5097">
        <v>0.28000000000000003</v>
      </c>
    </row>
    <row r="5098" spans="1:10" x14ac:dyDescent="0.2">
      <c r="A5098" s="1" t="s">
        <v>3609</v>
      </c>
      <c r="B5098" s="1" t="s">
        <v>20</v>
      </c>
      <c r="C5098" s="1" t="s">
        <v>29</v>
      </c>
      <c r="D5098" s="1" t="s">
        <v>173</v>
      </c>
      <c r="E5098" s="1" t="s">
        <v>1439</v>
      </c>
      <c r="F5098">
        <v>0.26</v>
      </c>
      <c r="G5098">
        <v>0</v>
      </c>
      <c r="H5098">
        <v>0</v>
      </c>
      <c r="I5098">
        <v>0.02</v>
      </c>
      <c r="J5098">
        <v>0.28000000000000003</v>
      </c>
    </row>
    <row r="5099" spans="1:10" x14ac:dyDescent="0.2">
      <c r="A5099" s="1" t="s">
        <v>3610</v>
      </c>
      <c r="B5099" s="1" t="s">
        <v>20</v>
      </c>
      <c r="C5099" s="1" t="s">
        <v>29</v>
      </c>
      <c r="D5099" s="1" t="s">
        <v>26</v>
      </c>
      <c r="E5099" s="1" t="s">
        <v>319</v>
      </c>
      <c r="F5099">
        <v>0.26</v>
      </c>
      <c r="G5099">
        <v>0.01</v>
      </c>
      <c r="H5099">
        <v>0</v>
      </c>
      <c r="I5099">
        <v>0.02</v>
      </c>
      <c r="J5099">
        <v>0.28000000000000003</v>
      </c>
    </row>
    <row r="5100" spans="1:10" x14ac:dyDescent="0.2">
      <c r="A5100" s="1" t="s">
        <v>1060</v>
      </c>
      <c r="B5100" s="1" t="s">
        <v>121</v>
      </c>
      <c r="C5100" s="1" t="s">
        <v>75</v>
      </c>
      <c r="D5100" s="1" t="s">
        <v>38</v>
      </c>
      <c r="E5100" s="1" t="s">
        <v>159</v>
      </c>
      <c r="F5100">
        <v>0.15</v>
      </c>
      <c r="G5100">
        <v>0.11</v>
      </c>
      <c r="H5100">
        <v>0</v>
      </c>
      <c r="I5100">
        <v>0.02</v>
      </c>
      <c r="J5100">
        <v>0.28000000000000003</v>
      </c>
    </row>
    <row r="5101" spans="1:10" x14ac:dyDescent="0.2">
      <c r="A5101" s="1" t="s">
        <v>3611</v>
      </c>
      <c r="B5101" s="1" t="s">
        <v>186</v>
      </c>
      <c r="C5101" s="1" t="s">
        <v>151</v>
      </c>
      <c r="D5101" s="1" t="s">
        <v>1</v>
      </c>
      <c r="E5101" s="1" t="s">
        <v>86</v>
      </c>
      <c r="F5101">
        <v>0.16</v>
      </c>
      <c r="G5101">
        <v>0.11</v>
      </c>
      <c r="H5101">
        <v>0</v>
      </c>
      <c r="I5101">
        <v>0.02</v>
      </c>
      <c r="J5101">
        <v>0.28000000000000003</v>
      </c>
    </row>
    <row r="5102" spans="1:10" x14ac:dyDescent="0.2">
      <c r="A5102" s="1" t="s">
        <v>2351</v>
      </c>
      <c r="B5102" s="1" t="s">
        <v>102</v>
      </c>
      <c r="C5102" s="1" t="s">
        <v>25</v>
      </c>
      <c r="D5102" s="1" t="s">
        <v>38</v>
      </c>
      <c r="E5102" s="1" t="s">
        <v>39</v>
      </c>
      <c r="F5102">
        <v>0.21</v>
      </c>
      <c r="G5102">
        <v>0.06</v>
      </c>
      <c r="H5102">
        <v>0</v>
      </c>
      <c r="I5102">
        <v>0.01</v>
      </c>
      <c r="J5102">
        <v>0.28000000000000003</v>
      </c>
    </row>
    <row r="5103" spans="1:10" x14ac:dyDescent="0.2">
      <c r="A5103" s="1" t="s">
        <v>1721</v>
      </c>
      <c r="B5103" s="1" t="s">
        <v>32</v>
      </c>
      <c r="C5103" s="1" t="s">
        <v>33</v>
      </c>
      <c r="D5103" s="1" t="s">
        <v>22</v>
      </c>
      <c r="E5103" s="1" t="s">
        <v>99</v>
      </c>
      <c r="F5103">
        <v>0.16</v>
      </c>
      <c r="G5103">
        <v>0.1</v>
      </c>
      <c r="H5103">
        <v>0</v>
      </c>
      <c r="I5103">
        <v>0.03</v>
      </c>
      <c r="J5103">
        <v>0.28000000000000003</v>
      </c>
    </row>
    <row r="5104" spans="1:10" x14ac:dyDescent="0.2">
      <c r="A5104" s="1" t="s">
        <v>3612</v>
      </c>
      <c r="B5104" s="1" t="s">
        <v>41</v>
      </c>
      <c r="C5104" s="1" t="s">
        <v>54</v>
      </c>
      <c r="D5104" s="1" t="s">
        <v>45</v>
      </c>
      <c r="E5104" s="1" t="s">
        <v>501</v>
      </c>
      <c r="F5104">
        <v>0.09</v>
      </c>
      <c r="G5104">
        <v>7.0000000000000007E-2</v>
      </c>
      <c r="H5104">
        <v>0.1</v>
      </c>
      <c r="I5104">
        <v>0.02</v>
      </c>
      <c r="J5104">
        <v>0.28000000000000003</v>
      </c>
    </row>
    <row r="5105" spans="1:10" x14ac:dyDescent="0.2">
      <c r="A5105" s="1" t="s">
        <v>3613</v>
      </c>
      <c r="B5105" s="1" t="s">
        <v>10</v>
      </c>
      <c r="C5105" s="1" t="s">
        <v>33</v>
      </c>
      <c r="D5105" s="1" t="s">
        <v>12</v>
      </c>
      <c r="E5105" s="1" t="s">
        <v>39</v>
      </c>
      <c r="F5105">
        <v>0.24</v>
      </c>
      <c r="G5105">
        <v>0.02</v>
      </c>
      <c r="H5105">
        <v>0</v>
      </c>
      <c r="I5105">
        <v>0.02</v>
      </c>
      <c r="J5105">
        <v>0.28000000000000003</v>
      </c>
    </row>
    <row r="5106" spans="1:10" x14ac:dyDescent="0.2">
      <c r="A5106" s="1" t="s">
        <v>3614</v>
      </c>
      <c r="B5106" s="1" t="s">
        <v>64</v>
      </c>
      <c r="C5106" s="1" t="s">
        <v>216</v>
      </c>
      <c r="D5106" s="1" t="s">
        <v>71</v>
      </c>
      <c r="E5106" s="1" t="s">
        <v>251</v>
      </c>
      <c r="F5106">
        <v>0.1</v>
      </c>
      <c r="G5106">
        <v>0.08</v>
      </c>
      <c r="H5106">
        <v>7.0000000000000007E-2</v>
      </c>
      <c r="I5106">
        <v>0.04</v>
      </c>
      <c r="J5106">
        <v>0.28000000000000003</v>
      </c>
    </row>
    <row r="5107" spans="1:10" hidden="1" x14ac:dyDescent="0.2">
      <c r="A5107" s="1" t="s">
        <v>3615</v>
      </c>
      <c r="B5107" s="1" t="s">
        <v>41</v>
      </c>
      <c r="C5107" s="1" t="s">
        <v>191</v>
      </c>
      <c r="D5107" s="1" t="s">
        <v>1</v>
      </c>
      <c r="E5107" s="1" t="s">
        <v>501</v>
      </c>
      <c r="F5107">
        <v>0.14000000000000001</v>
      </c>
      <c r="G5107">
        <v>0.11</v>
      </c>
      <c r="H5107">
        <v>0</v>
      </c>
      <c r="I5107">
        <v>0.04</v>
      </c>
      <c r="J5107">
        <v>0.28000000000000003</v>
      </c>
    </row>
    <row r="5108" spans="1:10" x14ac:dyDescent="0.2">
      <c r="A5108" s="1" t="s">
        <v>1461</v>
      </c>
      <c r="B5108" s="1" t="s">
        <v>102</v>
      </c>
      <c r="C5108" s="1" t="s">
        <v>47</v>
      </c>
      <c r="D5108" s="1" t="s">
        <v>12</v>
      </c>
      <c r="E5108" s="1" t="s">
        <v>59</v>
      </c>
      <c r="F5108">
        <v>0.21</v>
      </c>
      <c r="G5108">
        <v>0.06</v>
      </c>
      <c r="H5108">
        <v>0</v>
      </c>
      <c r="I5108">
        <v>0.01</v>
      </c>
      <c r="J5108">
        <v>0.28000000000000003</v>
      </c>
    </row>
    <row r="5109" spans="1:10" x14ac:dyDescent="0.2">
      <c r="A5109" s="1" t="s">
        <v>3616</v>
      </c>
      <c r="B5109" s="1" t="s">
        <v>49</v>
      </c>
      <c r="C5109" s="1" t="s">
        <v>11</v>
      </c>
      <c r="D5109" s="1" t="s">
        <v>45</v>
      </c>
      <c r="E5109" s="1" t="s">
        <v>159</v>
      </c>
      <c r="F5109">
        <v>0.2</v>
      </c>
      <c r="G5109">
        <v>0.08</v>
      </c>
      <c r="H5109">
        <v>0</v>
      </c>
      <c r="I5109">
        <v>0.01</v>
      </c>
      <c r="J5109">
        <v>0.28000000000000003</v>
      </c>
    </row>
    <row r="5110" spans="1:10" x14ac:dyDescent="0.2">
      <c r="A5110" s="1" t="s">
        <v>3617</v>
      </c>
      <c r="B5110" s="1" t="s">
        <v>49</v>
      </c>
      <c r="C5110" s="1" t="s">
        <v>54</v>
      </c>
      <c r="D5110" s="1" t="s">
        <v>38</v>
      </c>
      <c r="E5110" s="1" t="s">
        <v>59</v>
      </c>
      <c r="F5110">
        <v>0.2</v>
      </c>
      <c r="G5110">
        <v>0.08</v>
      </c>
      <c r="H5110">
        <v>0</v>
      </c>
      <c r="I5110">
        <v>0.01</v>
      </c>
      <c r="J5110">
        <v>0.28000000000000003</v>
      </c>
    </row>
    <row r="5111" spans="1:10" x14ac:dyDescent="0.2">
      <c r="A5111" s="1" t="s">
        <v>3618</v>
      </c>
      <c r="B5111" s="1" t="s">
        <v>41</v>
      </c>
      <c r="C5111" s="1" t="s">
        <v>124</v>
      </c>
      <c r="D5111" s="1" t="s">
        <v>16</v>
      </c>
      <c r="E5111" s="1" t="s">
        <v>251</v>
      </c>
      <c r="F5111">
        <v>0.14000000000000001</v>
      </c>
      <c r="G5111">
        <v>0.11</v>
      </c>
      <c r="H5111">
        <v>0</v>
      </c>
      <c r="I5111">
        <v>0.04</v>
      </c>
      <c r="J5111">
        <v>0.28000000000000003</v>
      </c>
    </row>
    <row r="5112" spans="1:10" x14ac:dyDescent="0.2">
      <c r="A5112" s="1" t="s">
        <v>2214</v>
      </c>
      <c r="B5112" s="1" t="s">
        <v>36</v>
      </c>
      <c r="C5112" s="1" t="s">
        <v>33</v>
      </c>
      <c r="D5112" s="1" t="s">
        <v>12</v>
      </c>
      <c r="E5112" s="1" t="s">
        <v>59</v>
      </c>
      <c r="F5112">
        <v>0.18</v>
      </c>
      <c r="G5112">
        <v>7.0000000000000007E-2</v>
      </c>
      <c r="H5112">
        <v>0</v>
      </c>
      <c r="I5112">
        <v>0.04</v>
      </c>
      <c r="J5112">
        <v>0.28000000000000003</v>
      </c>
    </row>
    <row r="5113" spans="1:10" x14ac:dyDescent="0.2">
      <c r="A5113" s="1" t="s">
        <v>3619</v>
      </c>
      <c r="B5113" s="1" t="s">
        <v>41</v>
      </c>
      <c r="C5113" s="1" t="s">
        <v>124</v>
      </c>
      <c r="D5113" s="1" t="s">
        <v>12</v>
      </c>
      <c r="E5113" s="1" t="s">
        <v>251</v>
      </c>
      <c r="F5113">
        <v>0</v>
      </c>
      <c r="G5113">
        <v>0</v>
      </c>
      <c r="H5113">
        <v>0.28000000000000003</v>
      </c>
      <c r="I5113">
        <v>0</v>
      </c>
      <c r="J5113">
        <v>0.28000000000000003</v>
      </c>
    </row>
    <row r="5114" spans="1:10" x14ac:dyDescent="0.2">
      <c r="A5114" s="1" t="s">
        <v>1576</v>
      </c>
      <c r="B5114" s="1" t="s">
        <v>126</v>
      </c>
      <c r="C5114" s="1" t="s">
        <v>124</v>
      </c>
      <c r="D5114" s="1" t="s">
        <v>16</v>
      </c>
      <c r="E5114" s="1" t="s">
        <v>498</v>
      </c>
      <c r="F5114">
        <v>0.22</v>
      </c>
      <c r="G5114">
        <v>0.06</v>
      </c>
      <c r="H5114">
        <v>0</v>
      </c>
      <c r="I5114">
        <v>0.01</v>
      </c>
      <c r="J5114">
        <v>0.28000000000000003</v>
      </c>
    </row>
    <row r="5115" spans="1:10" x14ac:dyDescent="0.2">
      <c r="A5115" s="1" t="s">
        <v>3620</v>
      </c>
      <c r="B5115" s="1" t="s">
        <v>49</v>
      </c>
      <c r="C5115" s="1" t="s">
        <v>25</v>
      </c>
      <c r="D5115" s="1" t="s">
        <v>38</v>
      </c>
      <c r="E5115" s="1" t="s">
        <v>59</v>
      </c>
      <c r="F5115">
        <v>0.2</v>
      </c>
      <c r="G5115">
        <v>0.08</v>
      </c>
      <c r="H5115">
        <v>0</v>
      </c>
      <c r="I5115">
        <v>0.01</v>
      </c>
      <c r="J5115">
        <v>0.28000000000000003</v>
      </c>
    </row>
    <row r="5116" spans="1:10" x14ac:dyDescent="0.2">
      <c r="A5116" s="1" t="s">
        <v>3621</v>
      </c>
      <c r="B5116" s="1" t="s">
        <v>36</v>
      </c>
      <c r="C5116" s="1" t="s">
        <v>15</v>
      </c>
      <c r="D5116" s="1" t="s">
        <v>38</v>
      </c>
      <c r="E5116" s="1" t="s">
        <v>55</v>
      </c>
      <c r="F5116">
        <v>0</v>
      </c>
      <c r="G5116">
        <v>0.17</v>
      </c>
      <c r="H5116">
        <v>0.09</v>
      </c>
      <c r="I5116">
        <v>0.02</v>
      </c>
      <c r="J5116">
        <v>0.28000000000000003</v>
      </c>
    </row>
    <row r="5117" spans="1:10" x14ac:dyDescent="0.2">
      <c r="A5117" s="1" t="s">
        <v>3622</v>
      </c>
      <c r="B5117" s="1" t="s">
        <v>64</v>
      </c>
      <c r="C5117" s="1" t="s">
        <v>216</v>
      </c>
      <c r="D5117" s="1" t="s">
        <v>12</v>
      </c>
      <c r="E5117" s="1" t="s">
        <v>159</v>
      </c>
      <c r="F5117">
        <v>0.01</v>
      </c>
      <c r="G5117">
        <v>0.16</v>
      </c>
      <c r="H5117">
        <v>0.09</v>
      </c>
      <c r="I5117">
        <v>0.03</v>
      </c>
      <c r="J5117">
        <v>0.28000000000000003</v>
      </c>
    </row>
    <row r="5118" spans="1:10" x14ac:dyDescent="0.2">
      <c r="A5118" s="1" t="s">
        <v>3623</v>
      </c>
      <c r="B5118" s="1" t="s">
        <v>32</v>
      </c>
      <c r="C5118" s="1" t="s">
        <v>11</v>
      </c>
      <c r="D5118" s="1" t="s">
        <v>26</v>
      </c>
      <c r="E5118" s="1" t="s">
        <v>109</v>
      </c>
      <c r="F5118">
        <v>0.24</v>
      </c>
      <c r="G5118">
        <v>0</v>
      </c>
      <c r="H5118">
        <v>0.01</v>
      </c>
      <c r="I5118">
        <v>0.02</v>
      </c>
      <c r="J5118">
        <v>0.28000000000000003</v>
      </c>
    </row>
    <row r="5119" spans="1:10" x14ac:dyDescent="0.2">
      <c r="A5119" s="1" t="s">
        <v>1688</v>
      </c>
      <c r="B5119" s="1" t="s">
        <v>102</v>
      </c>
      <c r="C5119" s="1" t="s">
        <v>25</v>
      </c>
      <c r="D5119" s="1" t="s">
        <v>71</v>
      </c>
      <c r="E5119" s="1" t="s">
        <v>99</v>
      </c>
      <c r="F5119">
        <v>0.21</v>
      </c>
      <c r="G5119">
        <v>0.06</v>
      </c>
      <c r="H5119">
        <v>0</v>
      </c>
      <c r="I5119">
        <v>0.01</v>
      </c>
      <c r="J5119">
        <v>0.28000000000000003</v>
      </c>
    </row>
    <row r="5120" spans="1:10" x14ac:dyDescent="0.2">
      <c r="A5120" s="1" t="s">
        <v>2563</v>
      </c>
      <c r="B5120" s="1" t="s">
        <v>113</v>
      </c>
      <c r="C5120" s="1" t="s">
        <v>11</v>
      </c>
      <c r="D5120" s="1" t="s">
        <v>173</v>
      </c>
      <c r="E5120" s="1" t="s">
        <v>369</v>
      </c>
      <c r="F5120">
        <v>0.25</v>
      </c>
      <c r="G5120">
        <v>0.01</v>
      </c>
      <c r="H5120">
        <v>0</v>
      </c>
      <c r="I5120">
        <v>0.02</v>
      </c>
      <c r="J5120">
        <v>0.28000000000000003</v>
      </c>
    </row>
    <row r="5121" spans="1:10" x14ac:dyDescent="0.2">
      <c r="A5121" s="1" t="s">
        <v>3624</v>
      </c>
      <c r="B5121" s="1" t="s">
        <v>20</v>
      </c>
      <c r="C5121" s="1" t="s">
        <v>18</v>
      </c>
      <c r="D5121" s="1" t="s">
        <v>38</v>
      </c>
      <c r="E5121" s="1" t="s">
        <v>86</v>
      </c>
      <c r="F5121">
        <v>0.15</v>
      </c>
      <c r="G5121">
        <v>0.11</v>
      </c>
      <c r="H5121">
        <v>0</v>
      </c>
      <c r="I5121">
        <v>0.03</v>
      </c>
      <c r="J5121">
        <v>0.28000000000000003</v>
      </c>
    </row>
    <row r="5122" spans="1:10" x14ac:dyDescent="0.2">
      <c r="A5122" s="1" t="s">
        <v>3625</v>
      </c>
      <c r="B5122" s="1" t="s">
        <v>49</v>
      </c>
      <c r="C5122" s="1" t="s">
        <v>42</v>
      </c>
      <c r="D5122" s="1" t="s">
        <v>26</v>
      </c>
      <c r="E5122" s="1" t="s">
        <v>420</v>
      </c>
      <c r="F5122">
        <v>0.2</v>
      </c>
      <c r="G5122">
        <v>0.08</v>
      </c>
      <c r="H5122">
        <v>0</v>
      </c>
      <c r="I5122">
        <v>0.01</v>
      </c>
      <c r="J5122">
        <v>0.28000000000000003</v>
      </c>
    </row>
    <row r="5123" spans="1:10" x14ac:dyDescent="0.2">
      <c r="A5123" s="1" t="s">
        <v>2433</v>
      </c>
      <c r="B5123" s="1" t="s">
        <v>10</v>
      </c>
      <c r="C5123" s="1" t="s">
        <v>11</v>
      </c>
      <c r="D5123" s="1" t="s">
        <v>173</v>
      </c>
      <c r="E5123" s="1" t="s">
        <v>319</v>
      </c>
      <c r="F5123">
        <v>0.24</v>
      </c>
      <c r="G5123">
        <v>0.02</v>
      </c>
      <c r="H5123">
        <v>0</v>
      </c>
      <c r="I5123">
        <v>0.02</v>
      </c>
      <c r="J5123">
        <v>0.28000000000000003</v>
      </c>
    </row>
    <row r="5124" spans="1:10" x14ac:dyDescent="0.2">
      <c r="A5124" s="1" t="s">
        <v>3626</v>
      </c>
      <c r="B5124" s="1" t="s">
        <v>49</v>
      </c>
      <c r="C5124" s="1" t="s">
        <v>11</v>
      </c>
      <c r="D5124" s="1" t="s">
        <v>45</v>
      </c>
      <c r="E5124" s="1" t="s">
        <v>13</v>
      </c>
      <c r="F5124">
        <v>0</v>
      </c>
      <c r="G5124">
        <v>0</v>
      </c>
      <c r="H5124">
        <v>0.28000000000000003</v>
      </c>
      <c r="I5124">
        <v>0.01</v>
      </c>
      <c r="J5124">
        <v>0.28000000000000003</v>
      </c>
    </row>
    <row r="5125" spans="1:10" x14ac:dyDescent="0.2">
      <c r="A5125" s="1" t="s">
        <v>2028</v>
      </c>
      <c r="B5125" s="1" t="s">
        <v>41</v>
      </c>
      <c r="C5125" s="1" t="s">
        <v>42</v>
      </c>
      <c r="D5125" s="1" t="s">
        <v>38</v>
      </c>
      <c r="E5125" s="1" t="s">
        <v>178</v>
      </c>
      <c r="F5125">
        <v>0.14000000000000001</v>
      </c>
      <c r="G5125">
        <v>0.11</v>
      </c>
      <c r="H5125">
        <v>0</v>
      </c>
      <c r="I5125">
        <v>0.04</v>
      </c>
      <c r="J5125">
        <v>0.28000000000000003</v>
      </c>
    </row>
    <row r="5126" spans="1:10" x14ac:dyDescent="0.2">
      <c r="A5126" s="1" t="s">
        <v>3627</v>
      </c>
      <c r="B5126" s="1" t="s">
        <v>20</v>
      </c>
      <c r="C5126" s="1" t="s">
        <v>33</v>
      </c>
      <c r="D5126" s="1" t="s">
        <v>38</v>
      </c>
      <c r="E5126" s="1" t="s">
        <v>159</v>
      </c>
      <c r="F5126">
        <v>0.16</v>
      </c>
      <c r="G5126">
        <v>0.1</v>
      </c>
      <c r="H5126">
        <v>0</v>
      </c>
      <c r="I5126">
        <v>0.03</v>
      </c>
      <c r="J5126">
        <v>0.28000000000000003</v>
      </c>
    </row>
    <row r="5127" spans="1:10" x14ac:dyDescent="0.2">
      <c r="A5127" s="1" t="s">
        <v>241</v>
      </c>
      <c r="B5127" s="1" t="s">
        <v>128</v>
      </c>
      <c r="C5127" s="1" t="s">
        <v>37</v>
      </c>
      <c r="D5127" s="1" t="s">
        <v>16</v>
      </c>
      <c r="E5127" s="1" t="s">
        <v>99</v>
      </c>
      <c r="F5127">
        <v>0.14000000000000001</v>
      </c>
      <c r="G5127">
        <v>0.12</v>
      </c>
      <c r="H5127">
        <v>0</v>
      </c>
      <c r="I5127">
        <v>0.02</v>
      </c>
      <c r="J5127">
        <v>0.28000000000000003</v>
      </c>
    </row>
    <row r="5128" spans="1:10" x14ac:dyDescent="0.2">
      <c r="A5128" s="1" t="s">
        <v>3628</v>
      </c>
      <c r="B5128" s="1" t="s">
        <v>186</v>
      </c>
      <c r="C5128" s="1" t="s">
        <v>47</v>
      </c>
      <c r="D5128" s="1" t="s">
        <v>38</v>
      </c>
      <c r="E5128" s="1" t="s">
        <v>3629</v>
      </c>
      <c r="F5128">
        <v>0.16</v>
      </c>
      <c r="G5128">
        <v>0.11</v>
      </c>
      <c r="H5128">
        <v>0</v>
      </c>
      <c r="I5128">
        <v>0.02</v>
      </c>
      <c r="J5128">
        <v>0.28000000000000003</v>
      </c>
    </row>
    <row r="5129" spans="1:10" x14ac:dyDescent="0.2">
      <c r="A5129" s="1" t="s">
        <v>3630</v>
      </c>
      <c r="B5129" s="1" t="s">
        <v>36</v>
      </c>
      <c r="C5129" s="1" t="s">
        <v>33</v>
      </c>
      <c r="D5129" s="1" t="s">
        <v>58</v>
      </c>
      <c r="E5129" s="1" t="s">
        <v>251</v>
      </c>
      <c r="F5129">
        <v>0.1</v>
      </c>
      <c r="G5129">
        <v>0.12</v>
      </c>
      <c r="H5129">
        <v>0.02</v>
      </c>
      <c r="I5129">
        <v>0.05</v>
      </c>
      <c r="J5129">
        <v>0.28000000000000003</v>
      </c>
    </row>
    <row r="5130" spans="1:10" x14ac:dyDescent="0.2">
      <c r="A5130" s="1" t="s">
        <v>296</v>
      </c>
      <c r="B5130" s="1" t="s">
        <v>41</v>
      </c>
      <c r="C5130" s="1" t="s">
        <v>124</v>
      </c>
      <c r="D5130" s="1" t="s">
        <v>38</v>
      </c>
      <c r="E5130" s="1" t="s">
        <v>99</v>
      </c>
      <c r="F5130">
        <v>0.14000000000000001</v>
      </c>
      <c r="G5130">
        <v>0.11</v>
      </c>
      <c r="H5130">
        <v>0</v>
      </c>
      <c r="I5130">
        <v>0.04</v>
      </c>
      <c r="J5130">
        <v>0.28000000000000003</v>
      </c>
    </row>
    <row r="5131" spans="1:10" hidden="1" x14ac:dyDescent="0.2">
      <c r="A5131" s="1" t="s">
        <v>3631</v>
      </c>
      <c r="B5131" s="1" t="s">
        <v>102</v>
      </c>
      <c r="C5131" s="1" t="s">
        <v>191</v>
      </c>
      <c r="D5131" s="1" t="s">
        <v>58</v>
      </c>
      <c r="E5131" s="1" t="s">
        <v>501</v>
      </c>
      <c r="F5131">
        <v>0.22</v>
      </c>
      <c r="G5131">
        <v>0.05</v>
      </c>
      <c r="H5131">
        <v>0</v>
      </c>
      <c r="I5131">
        <v>0.01</v>
      </c>
      <c r="J5131">
        <v>0.28000000000000003</v>
      </c>
    </row>
    <row r="5132" spans="1:10" x14ac:dyDescent="0.2">
      <c r="A5132" s="1" t="s">
        <v>3632</v>
      </c>
      <c r="B5132" s="1" t="s">
        <v>102</v>
      </c>
      <c r="C5132" s="1" t="s">
        <v>124</v>
      </c>
      <c r="D5132" s="1" t="s">
        <v>71</v>
      </c>
      <c r="E5132" s="1" t="s">
        <v>34</v>
      </c>
      <c r="F5132">
        <v>0.21</v>
      </c>
      <c r="G5132">
        <v>0.06</v>
      </c>
      <c r="H5132">
        <v>0</v>
      </c>
      <c r="I5132">
        <v>0.01</v>
      </c>
      <c r="J5132">
        <v>0.28000000000000003</v>
      </c>
    </row>
    <row r="5133" spans="1:10" x14ac:dyDescent="0.2">
      <c r="A5133" s="1" t="s">
        <v>3633</v>
      </c>
      <c r="B5133" s="1" t="s">
        <v>20</v>
      </c>
      <c r="C5133" s="1" t="s">
        <v>29</v>
      </c>
      <c r="D5133" s="1" t="s">
        <v>214</v>
      </c>
      <c r="E5133" s="1" t="s">
        <v>159</v>
      </c>
      <c r="F5133">
        <v>0.13</v>
      </c>
      <c r="G5133">
        <v>0.02</v>
      </c>
      <c r="H5133">
        <v>0.12</v>
      </c>
      <c r="I5133">
        <v>0.01</v>
      </c>
      <c r="J5133">
        <v>0.28000000000000003</v>
      </c>
    </row>
    <row r="5134" spans="1:10" x14ac:dyDescent="0.2">
      <c r="A5134" s="1" t="s">
        <v>1285</v>
      </c>
      <c r="B5134" s="1" t="s">
        <v>121</v>
      </c>
      <c r="C5134" s="1" t="s">
        <v>216</v>
      </c>
      <c r="D5134" s="1" t="s">
        <v>71</v>
      </c>
      <c r="E5134" s="1" t="s">
        <v>251</v>
      </c>
      <c r="F5134">
        <v>0.19</v>
      </c>
      <c r="G5134">
        <v>0.06</v>
      </c>
      <c r="H5134">
        <v>0</v>
      </c>
      <c r="I5134">
        <v>0.03</v>
      </c>
      <c r="J5134">
        <v>0.28000000000000003</v>
      </c>
    </row>
    <row r="5135" spans="1:10" x14ac:dyDescent="0.2">
      <c r="A5135" s="1" t="s">
        <v>3634</v>
      </c>
      <c r="B5135" s="1" t="s">
        <v>49</v>
      </c>
      <c r="C5135" s="1" t="s">
        <v>47</v>
      </c>
      <c r="D5135" s="1" t="s">
        <v>71</v>
      </c>
      <c r="E5135" s="1" t="s">
        <v>218</v>
      </c>
      <c r="F5135">
        <v>0.2</v>
      </c>
      <c r="G5135">
        <v>7.0000000000000007E-2</v>
      </c>
      <c r="H5135">
        <v>0</v>
      </c>
      <c r="I5135">
        <v>0.01</v>
      </c>
      <c r="J5135">
        <v>0.28000000000000003</v>
      </c>
    </row>
    <row r="5136" spans="1:10" x14ac:dyDescent="0.2">
      <c r="A5136" s="1" t="s">
        <v>2247</v>
      </c>
      <c r="B5136" s="1" t="s">
        <v>559</v>
      </c>
      <c r="C5136" s="1" t="s">
        <v>37</v>
      </c>
      <c r="D5136" s="1" t="s">
        <v>1</v>
      </c>
      <c r="E5136" s="1" t="s">
        <v>162</v>
      </c>
      <c r="F5136">
        <v>0.16</v>
      </c>
      <c r="G5136">
        <v>0.06</v>
      </c>
      <c r="H5136">
        <v>0</v>
      </c>
      <c r="I5136">
        <v>0.05</v>
      </c>
      <c r="J5136">
        <v>0.28000000000000003</v>
      </c>
    </row>
    <row r="5137" spans="1:10" x14ac:dyDescent="0.2">
      <c r="A5137" s="1" t="s">
        <v>3635</v>
      </c>
      <c r="B5137" s="1" t="s">
        <v>113</v>
      </c>
      <c r="C5137" s="1" t="s">
        <v>57</v>
      </c>
      <c r="D5137" s="1" t="s">
        <v>45</v>
      </c>
      <c r="E5137" s="1" t="s">
        <v>251</v>
      </c>
      <c r="F5137">
        <v>0</v>
      </c>
      <c r="G5137">
        <v>0</v>
      </c>
      <c r="H5137">
        <v>0.28000000000000003</v>
      </c>
      <c r="I5137">
        <v>0</v>
      </c>
      <c r="J5137">
        <v>0.28000000000000003</v>
      </c>
    </row>
    <row r="5138" spans="1:10" x14ac:dyDescent="0.2">
      <c r="A5138" s="1" t="s">
        <v>3636</v>
      </c>
      <c r="B5138" s="1" t="s">
        <v>41</v>
      </c>
      <c r="C5138" s="1" t="s">
        <v>47</v>
      </c>
      <c r="D5138" s="1" t="s">
        <v>22</v>
      </c>
      <c r="E5138" s="1" t="s">
        <v>1346</v>
      </c>
      <c r="F5138">
        <v>0</v>
      </c>
      <c r="G5138">
        <v>0</v>
      </c>
      <c r="H5138">
        <v>0.28000000000000003</v>
      </c>
      <c r="I5138">
        <v>0</v>
      </c>
      <c r="J5138">
        <v>0.28000000000000003</v>
      </c>
    </row>
    <row r="5139" spans="1:10" x14ac:dyDescent="0.2">
      <c r="A5139" s="1" t="s">
        <v>3637</v>
      </c>
      <c r="B5139" s="1" t="s">
        <v>41</v>
      </c>
      <c r="C5139" s="1" t="s">
        <v>29</v>
      </c>
      <c r="D5139" s="1" t="s">
        <v>38</v>
      </c>
      <c r="E5139" s="1" t="s">
        <v>1183</v>
      </c>
      <c r="F5139">
        <v>0.14000000000000001</v>
      </c>
      <c r="G5139">
        <v>0.11</v>
      </c>
      <c r="H5139">
        <v>0</v>
      </c>
      <c r="I5139">
        <v>0.04</v>
      </c>
      <c r="J5139">
        <v>0.28000000000000003</v>
      </c>
    </row>
    <row r="5140" spans="1:10" x14ac:dyDescent="0.2">
      <c r="A5140" s="1" t="s">
        <v>975</v>
      </c>
      <c r="B5140" s="1" t="s">
        <v>41</v>
      </c>
      <c r="C5140" s="1" t="s">
        <v>15</v>
      </c>
      <c r="D5140" s="1" t="s">
        <v>38</v>
      </c>
      <c r="E5140" s="1" t="s">
        <v>369</v>
      </c>
      <c r="F5140">
        <v>0.12</v>
      </c>
      <c r="G5140">
        <v>0.02</v>
      </c>
      <c r="H5140">
        <v>0</v>
      </c>
      <c r="I5140">
        <v>0.14000000000000001</v>
      </c>
      <c r="J5140">
        <v>0.28000000000000003</v>
      </c>
    </row>
    <row r="5141" spans="1:10" x14ac:dyDescent="0.2">
      <c r="A5141" s="1" t="s">
        <v>1612</v>
      </c>
      <c r="B5141" s="1" t="s">
        <v>49</v>
      </c>
      <c r="C5141" s="1" t="s">
        <v>47</v>
      </c>
      <c r="D5141" s="1" t="s">
        <v>1</v>
      </c>
      <c r="E5141" s="1" t="s">
        <v>319</v>
      </c>
      <c r="F5141">
        <v>0.2</v>
      </c>
      <c r="G5141">
        <v>7.0000000000000007E-2</v>
      </c>
      <c r="H5141">
        <v>0</v>
      </c>
      <c r="I5141">
        <v>0.01</v>
      </c>
      <c r="J5141">
        <v>0.28000000000000003</v>
      </c>
    </row>
    <row r="5142" spans="1:10" x14ac:dyDescent="0.2">
      <c r="A5142" s="1" t="s">
        <v>3581</v>
      </c>
      <c r="B5142" s="1" t="s">
        <v>20</v>
      </c>
      <c r="C5142" s="1" t="s">
        <v>29</v>
      </c>
      <c r="D5142" s="1" t="s">
        <v>12</v>
      </c>
      <c r="E5142" s="1" t="s">
        <v>86</v>
      </c>
      <c r="F5142">
        <v>0.26</v>
      </c>
      <c r="G5142">
        <v>0</v>
      </c>
      <c r="H5142">
        <v>0</v>
      </c>
      <c r="I5142">
        <v>0.02</v>
      </c>
      <c r="J5142">
        <v>0.28000000000000003</v>
      </c>
    </row>
    <row r="5143" spans="1:10" x14ac:dyDescent="0.2">
      <c r="A5143" s="1" t="s">
        <v>3638</v>
      </c>
      <c r="B5143" s="1" t="s">
        <v>41</v>
      </c>
      <c r="C5143" s="1" t="s">
        <v>11</v>
      </c>
      <c r="D5143" s="1" t="s">
        <v>52</v>
      </c>
      <c r="E5143" s="1" t="s">
        <v>2523</v>
      </c>
      <c r="F5143">
        <v>0</v>
      </c>
      <c r="G5143">
        <v>0.23</v>
      </c>
      <c r="H5143">
        <v>0</v>
      </c>
      <c r="I5143">
        <v>0.05</v>
      </c>
      <c r="J5143">
        <v>0.28000000000000003</v>
      </c>
    </row>
    <row r="5144" spans="1:10" x14ac:dyDescent="0.2">
      <c r="A5144" s="1" t="s">
        <v>3639</v>
      </c>
      <c r="B5144" s="1" t="s">
        <v>41</v>
      </c>
      <c r="C5144" s="1" t="s">
        <v>47</v>
      </c>
      <c r="D5144" s="1" t="s">
        <v>16</v>
      </c>
      <c r="E5144" s="1" t="s">
        <v>319</v>
      </c>
      <c r="F5144">
        <v>0.14000000000000001</v>
      </c>
      <c r="G5144">
        <v>0.11</v>
      </c>
      <c r="H5144">
        <v>0</v>
      </c>
      <c r="I5144">
        <v>0.04</v>
      </c>
      <c r="J5144">
        <v>0.28000000000000003</v>
      </c>
    </row>
    <row r="5145" spans="1:10" x14ac:dyDescent="0.2">
      <c r="A5145" s="1" t="s">
        <v>3640</v>
      </c>
      <c r="B5145" s="1" t="s">
        <v>10</v>
      </c>
      <c r="C5145" s="1" t="s">
        <v>33</v>
      </c>
      <c r="D5145" s="1" t="s">
        <v>12</v>
      </c>
      <c r="E5145" s="1" t="s">
        <v>2718</v>
      </c>
      <c r="F5145">
        <v>0.27</v>
      </c>
      <c r="G5145">
        <v>0</v>
      </c>
      <c r="H5145">
        <v>0</v>
      </c>
      <c r="I5145">
        <v>0.02</v>
      </c>
      <c r="J5145">
        <v>0.28000000000000003</v>
      </c>
    </row>
    <row r="5146" spans="1:10" x14ac:dyDescent="0.2">
      <c r="A5146" s="1" t="s">
        <v>3641</v>
      </c>
      <c r="B5146" s="1" t="s">
        <v>36</v>
      </c>
      <c r="C5146" s="1" t="s">
        <v>37</v>
      </c>
      <c r="D5146" s="1" t="s">
        <v>58</v>
      </c>
      <c r="E5146" s="1" t="s">
        <v>99</v>
      </c>
      <c r="F5146">
        <v>0.11</v>
      </c>
      <c r="G5146">
        <v>0.11</v>
      </c>
      <c r="H5146">
        <v>0.01</v>
      </c>
      <c r="I5146">
        <v>0.05</v>
      </c>
      <c r="J5146">
        <v>0.28000000000000003</v>
      </c>
    </row>
    <row r="5147" spans="1:10" x14ac:dyDescent="0.2">
      <c r="A5147" s="1" t="s">
        <v>3521</v>
      </c>
      <c r="B5147" s="1" t="s">
        <v>41</v>
      </c>
      <c r="C5147" s="1" t="s">
        <v>29</v>
      </c>
      <c r="D5147" s="1" t="s">
        <v>58</v>
      </c>
      <c r="E5147" s="1" t="s">
        <v>55</v>
      </c>
      <c r="F5147">
        <v>0.14000000000000001</v>
      </c>
      <c r="G5147">
        <v>0.11</v>
      </c>
      <c r="H5147">
        <v>0</v>
      </c>
      <c r="I5147">
        <v>0.04</v>
      </c>
      <c r="J5147">
        <v>0.28000000000000003</v>
      </c>
    </row>
    <row r="5148" spans="1:10" x14ac:dyDescent="0.2">
      <c r="A5148" s="1" t="s">
        <v>1695</v>
      </c>
      <c r="B5148" s="1" t="s">
        <v>102</v>
      </c>
      <c r="C5148" s="1" t="s">
        <v>124</v>
      </c>
      <c r="D5148" s="1" t="s">
        <v>58</v>
      </c>
      <c r="E5148" s="1" t="s">
        <v>1538</v>
      </c>
      <c r="F5148">
        <v>0.21</v>
      </c>
      <c r="G5148">
        <v>0.06</v>
      </c>
      <c r="H5148">
        <v>0</v>
      </c>
      <c r="I5148">
        <v>0.01</v>
      </c>
      <c r="J5148">
        <v>0.28000000000000003</v>
      </c>
    </row>
    <row r="5149" spans="1:10" x14ac:dyDescent="0.2">
      <c r="A5149" s="1" t="s">
        <v>1628</v>
      </c>
      <c r="B5149" s="1" t="s">
        <v>36</v>
      </c>
      <c r="C5149" s="1" t="s">
        <v>65</v>
      </c>
      <c r="D5149" s="1" t="s">
        <v>22</v>
      </c>
      <c r="E5149" s="1" t="s">
        <v>59</v>
      </c>
      <c r="F5149">
        <v>0.09</v>
      </c>
      <c r="G5149">
        <v>0.14000000000000001</v>
      </c>
      <c r="H5149">
        <v>0</v>
      </c>
      <c r="I5149">
        <v>0.05</v>
      </c>
      <c r="J5149">
        <v>0.28000000000000003</v>
      </c>
    </row>
    <row r="5150" spans="1:10" x14ac:dyDescent="0.2">
      <c r="A5150" s="1" t="s">
        <v>3642</v>
      </c>
      <c r="B5150" s="1" t="s">
        <v>41</v>
      </c>
      <c r="C5150" s="1" t="s">
        <v>124</v>
      </c>
      <c r="D5150" s="1" t="s">
        <v>1</v>
      </c>
      <c r="E5150" s="1" t="s">
        <v>218</v>
      </c>
      <c r="F5150">
        <v>0.14000000000000001</v>
      </c>
      <c r="G5150">
        <v>0.11</v>
      </c>
      <c r="H5150">
        <v>0</v>
      </c>
      <c r="I5150">
        <v>0.04</v>
      </c>
      <c r="J5150">
        <v>0.28000000000000003</v>
      </c>
    </row>
    <row r="5151" spans="1:10" x14ac:dyDescent="0.2">
      <c r="A5151" s="1" t="s">
        <v>2965</v>
      </c>
      <c r="B5151" s="1" t="s">
        <v>20</v>
      </c>
      <c r="C5151" s="1" t="s">
        <v>33</v>
      </c>
      <c r="D5151" s="1" t="s">
        <v>22</v>
      </c>
      <c r="E5151" s="1" t="s">
        <v>175</v>
      </c>
      <c r="F5151">
        <v>0.27</v>
      </c>
      <c r="G5151">
        <v>0</v>
      </c>
      <c r="H5151">
        <v>0</v>
      </c>
      <c r="I5151">
        <v>0.02</v>
      </c>
      <c r="J5151">
        <v>0.28000000000000003</v>
      </c>
    </row>
    <row r="5152" spans="1:10" x14ac:dyDescent="0.2">
      <c r="A5152" s="1" t="s">
        <v>1442</v>
      </c>
      <c r="B5152" s="1" t="s">
        <v>113</v>
      </c>
      <c r="C5152" s="1" t="s">
        <v>29</v>
      </c>
      <c r="D5152" s="1" t="s">
        <v>12</v>
      </c>
      <c r="E5152" s="1" t="s">
        <v>55</v>
      </c>
      <c r="F5152">
        <v>0.26</v>
      </c>
      <c r="G5152">
        <v>0</v>
      </c>
      <c r="H5152">
        <v>0</v>
      </c>
      <c r="I5152">
        <v>0.02</v>
      </c>
      <c r="J5152">
        <v>0.28000000000000003</v>
      </c>
    </row>
    <row r="5153" spans="1:10" x14ac:dyDescent="0.2">
      <c r="A5153" s="1" t="s">
        <v>3643</v>
      </c>
      <c r="B5153" s="1" t="s">
        <v>49</v>
      </c>
      <c r="C5153" s="1" t="s">
        <v>54</v>
      </c>
      <c r="D5153" s="1" t="s">
        <v>1</v>
      </c>
      <c r="E5153" s="1" t="s">
        <v>1686</v>
      </c>
      <c r="F5153">
        <v>0.2</v>
      </c>
      <c r="G5153">
        <v>7.0000000000000007E-2</v>
      </c>
      <c r="H5153">
        <v>0</v>
      </c>
      <c r="I5153">
        <v>0.01</v>
      </c>
      <c r="J5153">
        <v>0.28000000000000003</v>
      </c>
    </row>
    <row r="5154" spans="1:10" x14ac:dyDescent="0.2">
      <c r="A5154" s="1" t="s">
        <v>3644</v>
      </c>
      <c r="B5154" s="1" t="s">
        <v>41</v>
      </c>
      <c r="C5154" s="1" t="s">
        <v>11</v>
      </c>
      <c r="D5154" s="1" t="s">
        <v>16</v>
      </c>
      <c r="E5154" s="1" t="s">
        <v>218</v>
      </c>
      <c r="F5154">
        <v>0.12</v>
      </c>
      <c r="G5154">
        <v>0.1</v>
      </c>
      <c r="H5154">
        <v>0.03</v>
      </c>
      <c r="I5154">
        <v>0.03</v>
      </c>
      <c r="J5154">
        <v>0.28000000000000003</v>
      </c>
    </row>
    <row r="5155" spans="1:10" x14ac:dyDescent="0.2">
      <c r="A5155" s="1" t="s">
        <v>3645</v>
      </c>
      <c r="B5155" s="1" t="s">
        <v>128</v>
      </c>
      <c r="C5155" s="1" t="s">
        <v>67</v>
      </c>
      <c r="D5155" s="1" t="s">
        <v>22</v>
      </c>
      <c r="E5155" s="1" t="s">
        <v>13</v>
      </c>
      <c r="F5155">
        <v>0.13</v>
      </c>
      <c r="G5155">
        <v>0.12</v>
      </c>
      <c r="H5155">
        <v>0</v>
      </c>
      <c r="I5155">
        <v>0.02</v>
      </c>
      <c r="J5155">
        <v>0.28000000000000003</v>
      </c>
    </row>
    <row r="5156" spans="1:10" x14ac:dyDescent="0.2">
      <c r="A5156" s="1" t="s">
        <v>3646</v>
      </c>
      <c r="B5156" s="1" t="s">
        <v>20</v>
      </c>
      <c r="C5156" s="1" t="s">
        <v>29</v>
      </c>
      <c r="D5156" s="1" t="s">
        <v>26</v>
      </c>
      <c r="E5156" s="1" t="s">
        <v>59</v>
      </c>
      <c r="F5156">
        <v>0.26</v>
      </c>
      <c r="G5156">
        <v>0</v>
      </c>
      <c r="H5156">
        <v>0</v>
      </c>
      <c r="I5156">
        <v>0.02</v>
      </c>
      <c r="J5156">
        <v>0.28000000000000003</v>
      </c>
    </row>
    <row r="5157" spans="1:10" x14ac:dyDescent="0.2">
      <c r="A5157" s="1" t="s">
        <v>668</v>
      </c>
      <c r="B5157" s="1" t="s">
        <v>20</v>
      </c>
      <c r="C5157" s="1" t="s">
        <v>33</v>
      </c>
      <c r="D5157" s="1" t="s">
        <v>22</v>
      </c>
      <c r="E5157" s="1" t="s">
        <v>99</v>
      </c>
      <c r="F5157">
        <v>0.16</v>
      </c>
      <c r="G5157">
        <v>0.1</v>
      </c>
      <c r="H5157">
        <v>0</v>
      </c>
      <c r="I5157">
        <v>0.03</v>
      </c>
      <c r="J5157">
        <v>0.28000000000000003</v>
      </c>
    </row>
    <row r="5158" spans="1:10" x14ac:dyDescent="0.2">
      <c r="A5158" s="1" t="s">
        <v>3647</v>
      </c>
      <c r="B5158" s="1" t="s">
        <v>20</v>
      </c>
      <c r="C5158" s="1" t="s">
        <v>33</v>
      </c>
      <c r="D5158" s="1" t="s">
        <v>16</v>
      </c>
      <c r="E5158" s="1" t="s">
        <v>319</v>
      </c>
      <c r="F5158">
        <v>0.18</v>
      </c>
      <c r="G5158">
        <v>0.08</v>
      </c>
      <c r="H5158">
        <v>0</v>
      </c>
      <c r="I5158">
        <v>0.02</v>
      </c>
      <c r="J5158">
        <v>0.28000000000000003</v>
      </c>
    </row>
    <row r="5159" spans="1:10" x14ac:dyDescent="0.2">
      <c r="A5159" s="1" t="s">
        <v>3648</v>
      </c>
      <c r="B5159" s="1" t="s">
        <v>41</v>
      </c>
      <c r="C5159" s="1" t="s">
        <v>42</v>
      </c>
      <c r="D5159" s="1" t="s">
        <v>71</v>
      </c>
      <c r="E5159" s="1" t="s">
        <v>248</v>
      </c>
      <c r="F5159">
        <v>0.14000000000000001</v>
      </c>
      <c r="G5159">
        <v>0.11</v>
      </c>
      <c r="H5159">
        <v>0</v>
      </c>
      <c r="I5159">
        <v>0.04</v>
      </c>
      <c r="J5159">
        <v>0.28000000000000003</v>
      </c>
    </row>
    <row r="5160" spans="1:10" x14ac:dyDescent="0.2">
      <c r="A5160" s="1" t="s">
        <v>3649</v>
      </c>
      <c r="B5160" s="1" t="s">
        <v>32</v>
      </c>
      <c r="C5160" s="1" t="s">
        <v>29</v>
      </c>
      <c r="D5160" s="1" t="s">
        <v>71</v>
      </c>
      <c r="E5160" s="1" t="s">
        <v>109</v>
      </c>
      <c r="F5160">
        <v>0.2</v>
      </c>
      <c r="G5160">
        <v>0.03</v>
      </c>
      <c r="H5160">
        <v>0.03</v>
      </c>
      <c r="I5160">
        <v>0.02</v>
      </c>
      <c r="J5160">
        <v>0.28000000000000003</v>
      </c>
    </row>
    <row r="5161" spans="1:10" x14ac:dyDescent="0.2">
      <c r="A5161" s="1" t="s">
        <v>3256</v>
      </c>
      <c r="B5161" s="1" t="s">
        <v>49</v>
      </c>
      <c r="C5161" s="1" t="s">
        <v>47</v>
      </c>
      <c r="D5161" s="1" t="s">
        <v>38</v>
      </c>
      <c r="E5161" s="1" t="s">
        <v>86</v>
      </c>
      <c r="F5161">
        <v>0.2</v>
      </c>
      <c r="G5161">
        <v>7.0000000000000007E-2</v>
      </c>
      <c r="H5161">
        <v>0</v>
      </c>
      <c r="I5161">
        <v>0.01</v>
      </c>
      <c r="J5161">
        <v>0.28000000000000003</v>
      </c>
    </row>
    <row r="5162" spans="1:10" x14ac:dyDescent="0.2">
      <c r="A5162" s="1" t="s">
        <v>3650</v>
      </c>
      <c r="B5162" s="1" t="s">
        <v>41</v>
      </c>
      <c r="C5162" s="1" t="s">
        <v>11</v>
      </c>
      <c r="D5162" s="1" t="s">
        <v>45</v>
      </c>
      <c r="E5162" s="1" t="s">
        <v>137</v>
      </c>
      <c r="F5162">
        <v>0.14000000000000001</v>
      </c>
      <c r="G5162">
        <v>0.11</v>
      </c>
      <c r="H5162">
        <v>0</v>
      </c>
      <c r="I5162">
        <v>0.04</v>
      </c>
      <c r="J5162">
        <v>0.28000000000000003</v>
      </c>
    </row>
    <row r="5163" spans="1:10" x14ac:dyDescent="0.2">
      <c r="A5163" s="1" t="s">
        <v>3065</v>
      </c>
      <c r="B5163" s="1" t="s">
        <v>32</v>
      </c>
      <c r="C5163" s="1" t="s">
        <v>18</v>
      </c>
      <c r="D5163" s="1" t="s">
        <v>1</v>
      </c>
      <c r="E5163" s="1" t="s">
        <v>178</v>
      </c>
      <c r="F5163">
        <v>0.12</v>
      </c>
      <c r="G5163">
        <v>0.12</v>
      </c>
      <c r="H5163">
        <v>0.01</v>
      </c>
      <c r="I5163">
        <v>0.03</v>
      </c>
      <c r="J5163">
        <v>0.28000000000000003</v>
      </c>
    </row>
    <row r="5164" spans="1:10" x14ac:dyDescent="0.2">
      <c r="A5164" s="1" t="s">
        <v>3651</v>
      </c>
      <c r="B5164" s="1" t="s">
        <v>41</v>
      </c>
      <c r="C5164" s="1" t="s">
        <v>47</v>
      </c>
      <c r="D5164" s="1" t="s">
        <v>12</v>
      </c>
      <c r="E5164" s="1" t="s">
        <v>501</v>
      </c>
      <c r="F5164">
        <v>0.14000000000000001</v>
      </c>
      <c r="G5164">
        <v>0.11</v>
      </c>
      <c r="H5164">
        <v>0</v>
      </c>
      <c r="I5164">
        <v>0.04</v>
      </c>
      <c r="J5164">
        <v>0.28000000000000003</v>
      </c>
    </row>
    <row r="5165" spans="1:10" x14ac:dyDescent="0.2">
      <c r="A5165" s="1" t="s">
        <v>2330</v>
      </c>
      <c r="B5165" s="1" t="s">
        <v>102</v>
      </c>
      <c r="C5165" s="1" t="s">
        <v>42</v>
      </c>
      <c r="D5165" s="1" t="s">
        <v>12</v>
      </c>
      <c r="E5165" s="1" t="s">
        <v>99</v>
      </c>
      <c r="F5165">
        <v>0.21</v>
      </c>
      <c r="G5165">
        <v>0.06</v>
      </c>
      <c r="H5165">
        <v>0</v>
      </c>
      <c r="I5165">
        <v>0.01</v>
      </c>
      <c r="J5165">
        <v>0.28000000000000003</v>
      </c>
    </row>
    <row r="5166" spans="1:10" x14ac:dyDescent="0.2">
      <c r="A5166" s="1" t="s">
        <v>3652</v>
      </c>
      <c r="B5166" s="1" t="s">
        <v>36</v>
      </c>
      <c r="C5166" s="1" t="s">
        <v>57</v>
      </c>
      <c r="D5166" s="1" t="s">
        <v>38</v>
      </c>
      <c r="E5166" s="1" t="s">
        <v>99</v>
      </c>
      <c r="F5166">
        <v>0.11</v>
      </c>
      <c r="G5166">
        <v>0.09</v>
      </c>
      <c r="H5166">
        <v>0.04</v>
      </c>
      <c r="I5166">
        <v>0.04</v>
      </c>
      <c r="J5166">
        <v>0.28000000000000003</v>
      </c>
    </row>
    <row r="5167" spans="1:10" hidden="1" x14ac:dyDescent="0.2">
      <c r="A5167" s="1" t="s">
        <v>1910</v>
      </c>
      <c r="B5167" s="1" t="s">
        <v>126</v>
      </c>
      <c r="C5167" s="1" t="s">
        <v>191</v>
      </c>
      <c r="D5167" s="1" t="s">
        <v>38</v>
      </c>
      <c r="E5167" s="1" t="s">
        <v>369</v>
      </c>
      <c r="F5167">
        <v>0.22</v>
      </c>
      <c r="G5167">
        <v>0.06</v>
      </c>
      <c r="H5167">
        <v>0</v>
      </c>
      <c r="I5167">
        <v>0.01</v>
      </c>
      <c r="J5167">
        <v>0.28000000000000003</v>
      </c>
    </row>
    <row r="5168" spans="1:10" x14ac:dyDescent="0.2">
      <c r="A5168" s="1" t="s">
        <v>1021</v>
      </c>
      <c r="B5168" s="1" t="s">
        <v>49</v>
      </c>
      <c r="C5168" s="1" t="s">
        <v>124</v>
      </c>
      <c r="D5168" s="1" t="s">
        <v>16</v>
      </c>
      <c r="E5168" s="1" t="s">
        <v>1022</v>
      </c>
      <c r="F5168">
        <v>0.2</v>
      </c>
      <c r="G5168">
        <v>7.0000000000000007E-2</v>
      </c>
      <c r="H5168">
        <v>0</v>
      </c>
      <c r="I5168">
        <v>0.01</v>
      </c>
      <c r="J5168">
        <v>0.28000000000000003</v>
      </c>
    </row>
    <row r="5169" spans="1:10" x14ac:dyDescent="0.2">
      <c r="A5169" s="1" t="s">
        <v>552</v>
      </c>
      <c r="B5169" s="1" t="s">
        <v>36</v>
      </c>
      <c r="C5169" s="1" t="s">
        <v>75</v>
      </c>
      <c r="D5169" s="1" t="s">
        <v>22</v>
      </c>
      <c r="E5169" s="1" t="s">
        <v>86</v>
      </c>
      <c r="F5169">
        <v>0.12</v>
      </c>
      <c r="G5169">
        <v>0.11</v>
      </c>
      <c r="H5169">
        <v>0</v>
      </c>
      <c r="I5169">
        <v>0.05</v>
      </c>
      <c r="J5169">
        <v>0.28000000000000003</v>
      </c>
    </row>
    <row r="5170" spans="1:10" x14ac:dyDescent="0.2">
      <c r="A5170" s="1" t="s">
        <v>2428</v>
      </c>
      <c r="B5170" s="1" t="s">
        <v>126</v>
      </c>
      <c r="C5170" s="1" t="s">
        <v>42</v>
      </c>
      <c r="D5170" s="1" t="s">
        <v>38</v>
      </c>
      <c r="E5170" s="1" t="s">
        <v>319</v>
      </c>
      <c r="F5170">
        <v>0.22</v>
      </c>
      <c r="G5170">
        <v>0.06</v>
      </c>
      <c r="H5170">
        <v>0</v>
      </c>
      <c r="I5170">
        <v>0.01</v>
      </c>
      <c r="J5170">
        <v>0.28000000000000003</v>
      </c>
    </row>
    <row r="5171" spans="1:10" x14ac:dyDescent="0.2">
      <c r="A5171" s="1" t="s">
        <v>3653</v>
      </c>
      <c r="B5171" s="1" t="s">
        <v>102</v>
      </c>
      <c r="C5171" s="1" t="s">
        <v>54</v>
      </c>
      <c r="D5171" s="1" t="s">
        <v>38</v>
      </c>
      <c r="E5171" s="1" t="s">
        <v>159</v>
      </c>
      <c r="F5171">
        <v>0.21</v>
      </c>
      <c r="G5171">
        <v>0.06</v>
      </c>
      <c r="H5171">
        <v>0</v>
      </c>
      <c r="I5171">
        <v>0.01</v>
      </c>
      <c r="J5171">
        <v>0.28000000000000003</v>
      </c>
    </row>
    <row r="5172" spans="1:10" x14ac:dyDescent="0.2">
      <c r="A5172" s="1" t="s">
        <v>3017</v>
      </c>
      <c r="B5172" s="1" t="s">
        <v>32</v>
      </c>
      <c r="C5172" s="1" t="s">
        <v>57</v>
      </c>
      <c r="D5172" s="1" t="s">
        <v>12</v>
      </c>
      <c r="E5172" s="1" t="s">
        <v>59</v>
      </c>
      <c r="F5172">
        <v>0.24</v>
      </c>
      <c r="G5172">
        <v>0.02</v>
      </c>
      <c r="H5172">
        <v>0</v>
      </c>
      <c r="I5172">
        <v>0.02</v>
      </c>
      <c r="J5172">
        <v>0.28000000000000003</v>
      </c>
    </row>
    <row r="5173" spans="1:10" x14ac:dyDescent="0.2">
      <c r="A5173" s="1" t="s">
        <v>3654</v>
      </c>
      <c r="B5173" s="1" t="s">
        <v>64</v>
      </c>
      <c r="C5173" s="1" t="s">
        <v>216</v>
      </c>
      <c r="D5173" s="1" t="s">
        <v>38</v>
      </c>
      <c r="E5173" s="1" t="s">
        <v>164</v>
      </c>
      <c r="F5173">
        <v>0</v>
      </c>
      <c r="G5173">
        <v>0</v>
      </c>
      <c r="H5173">
        <v>0.28000000000000003</v>
      </c>
      <c r="I5173">
        <v>0</v>
      </c>
      <c r="J5173">
        <v>0.28000000000000003</v>
      </c>
    </row>
    <row r="5174" spans="1:10" x14ac:dyDescent="0.2">
      <c r="A5174" s="1" t="s">
        <v>2631</v>
      </c>
      <c r="B5174" s="1" t="s">
        <v>62</v>
      </c>
      <c r="C5174" s="1" t="s">
        <v>67</v>
      </c>
      <c r="D5174" s="1" t="s">
        <v>22</v>
      </c>
      <c r="E5174" s="1" t="s">
        <v>59</v>
      </c>
      <c r="F5174">
        <v>0.13</v>
      </c>
      <c r="G5174">
        <v>0.13</v>
      </c>
      <c r="H5174">
        <v>0</v>
      </c>
      <c r="I5174">
        <v>0.03</v>
      </c>
      <c r="J5174">
        <v>0.28000000000000003</v>
      </c>
    </row>
    <row r="5175" spans="1:10" x14ac:dyDescent="0.2">
      <c r="A5175" s="1" t="s">
        <v>3655</v>
      </c>
      <c r="B5175" s="1" t="s">
        <v>64</v>
      </c>
      <c r="C5175" s="1" t="s">
        <v>216</v>
      </c>
      <c r="D5175" s="1" t="s">
        <v>12</v>
      </c>
      <c r="E5175" s="1" t="s">
        <v>159</v>
      </c>
      <c r="F5175">
        <v>0</v>
      </c>
      <c r="G5175">
        <v>0.21</v>
      </c>
      <c r="H5175">
        <v>0.03</v>
      </c>
      <c r="I5175">
        <v>0.03</v>
      </c>
      <c r="J5175">
        <v>0.28000000000000003</v>
      </c>
    </row>
    <row r="5176" spans="1:10" x14ac:dyDescent="0.2">
      <c r="A5176" s="1" t="s">
        <v>3656</v>
      </c>
      <c r="B5176" s="1" t="s">
        <v>41</v>
      </c>
      <c r="C5176" s="1" t="s">
        <v>29</v>
      </c>
      <c r="D5176" s="1" t="s">
        <v>45</v>
      </c>
      <c r="E5176" s="1" t="s">
        <v>603</v>
      </c>
      <c r="F5176">
        <v>0.14000000000000001</v>
      </c>
      <c r="G5176">
        <v>0.11</v>
      </c>
      <c r="H5176">
        <v>0</v>
      </c>
      <c r="I5176">
        <v>0.04</v>
      </c>
      <c r="J5176">
        <v>0.28000000000000003</v>
      </c>
    </row>
    <row r="5177" spans="1:10" x14ac:dyDescent="0.2">
      <c r="A5177" s="1" t="s">
        <v>3657</v>
      </c>
      <c r="B5177" s="1" t="s">
        <v>107</v>
      </c>
      <c r="C5177" s="1" t="s">
        <v>42</v>
      </c>
      <c r="D5177" s="1" t="s">
        <v>214</v>
      </c>
      <c r="E5177" s="1" t="s">
        <v>218</v>
      </c>
      <c r="F5177">
        <v>0.01</v>
      </c>
      <c r="G5177">
        <v>0.22</v>
      </c>
      <c r="H5177">
        <v>0</v>
      </c>
      <c r="I5177">
        <v>0.05</v>
      </c>
      <c r="J5177">
        <v>0.28000000000000003</v>
      </c>
    </row>
    <row r="5178" spans="1:10" x14ac:dyDescent="0.2">
      <c r="A5178" s="1" t="s">
        <v>3658</v>
      </c>
      <c r="B5178" s="1" t="s">
        <v>41</v>
      </c>
      <c r="C5178" s="1" t="s">
        <v>54</v>
      </c>
      <c r="D5178" s="1" t="s">
        <v>12</v>
      </c>
      <c r="E5178" s="1" t="s">
        <v>319</v>
      </c>
      <c r="F5178">
        <v>0.14000000000000001</v>
      </c>
      <c r="G5178">
        <v>0.11</v>
      </c>
      <c r="H5178">
        <v>0</v>
      </c>
      <c r="I5178">
        <v>0.04</v>
      </c>
      <c r="J5178">
        <v>0.28000000000000003</v>
      </c>
    </row>
    <row r="5179" spans="1:10" x14ac:dyDescent="0.2">
      <c r="A5179" s="1" t="s">
        <v>3659</v>
      </c>
      <c r="B5179" s="1" t="s">
        <v>41</v>
      </c>
      <c r="C5179" s="1" t="s">
        <v>47</v>
      </c>
      <c r="D5179" s="1" t="s">
        <v>12</v>
      </c>
      <c r="E5179" s="1" t="s">
        <v>501</v>
      </c>
      <c r="F5179">
        <v>0.14000000000000001</v>
      </c>
      <c r="G5179">
        <v>0.11</v>
      </c>
      <c r="H5179">
        <v>0</v>
      </c>
      <c r="I5179">
        <v>0.04</v>
      </c>
      <c r="J5179">
        <v>0.28000000000000003</v>
      </c>
    </row>
    <row r="5180" spans="1:10" x14ac:dyDescent="0.2">
      <c r="A5180" s="1" t="s">
        <v>3660</v>
      </c>
      <c r="B5180" s="1" t="s">
        <v>559</v>
      </c>
      <c r="C5180" s="1" t="s">
        <v>75</v>
      </c>
      <c r="D5180" s="1" t="s">
        <v>38</v>
      </c>
      <c r="E5180" s="1" t="s">
        <v>1803</v>
      </c>
      <c r="F5180">
        <v>0.1</v>
      </c>
      <c r="G5180">
        <v>0.03</v>
      </c>
      <c r="H5180">
        <v>0.12</v>
      </c>
      <c r="I5180">
        <v>0.04</v>
      </c>
      <c r="J5180">
        <v>0.28000000000000003</v>
      </c>
    </row>
    <row r="5181" spans="1:10" hidden="1" x14ac:dyDescent="0.2">
      <c r="A5181" s="1" t="s">
        <v>2388</v>
      </c>
      <c r="B5181" s="1" t="s">
        <v>126</v>
      </c>
      <c r="C5181" s="1" t="s">
        <v>191</v>
      </c>
      <c r="D5181" s="1" t="s">
        <v>22</v>
      </c>
      <c r="E5181" s="1" t="s">
        <v>700</v>
      </c>
      <c r="F5181">
        <v>0.21</v>
      </c>
      <c r="G5181">
        <v>0.06</v>
      </c>
      <c r="H5181">
        <v>0</v>
      </c>
      <c r="I5181">
        <v>0.01</v>
      </c>
      <c r="J5181">
        <v>0.28000000000000003</v>
      </c>
    </row>
    <row r="5182" spans="1:10" x14ac:dyDescent="0.2">
      <c r="A5182" s="1" t="s">
        <v>2314</v>
      </c>
      <c r="B5182" s="1" t="s">
        <v>20</v>
      </c>
      <c r="C5182" s="1" t="s">
        <v>11</v>
      </c>
      <c r="D5182" s="1" t="s">
        <v>1</v>
      </c>
      <c r="E5182" s="1" t="s">
        <v>59</v>
      </c>
      <c r="F5182">
        <v>0.25</v>
      </c>
      <c r="G5182">
        <v>0.01</v>
      </c>
      <c r="H5182">
        <v>0</v>
      </c>
      <c r="I5182">
        <v>0.02</v>
      </c>
      <c r="J5182">
        <v>0.28000000000000003</v>
      </c>
    </row>
    <row r="5183" spans="1:10" x14ac:dyDescent="0.2">
      <c r="A5183" s="1" t="s">
        <v>3661</v>
      </c>
      <c r="B5183" s="1" t="s">
        <v>41</v>
      </c>
      <c r="C5183" s="1" t="s">
        <v>151</v>
      </c>
      <c r="D5183" s="1" t="s">
        <v>12</v>
      </c>
      <c r="E5183" s="1" t="s">
        <v>2393</v>
      </c>
      <c r="F5183">
        <v>0.14000000000000001</v>
      </c>
      <c r="G5183">
        <v>0.11</v>
      </c>
      <c r="H5183">
        <v>0</v>
      </c>
      <c r="I5183">
        <v>0.04</v>
      </c>
      <c r="J5183">
        <v>0.28000000000000003</v>
      </c>
    </row>
    <row r="5184" spans="1:10" x14ac:dyDescent="0.2">
      <c r="A5184" s="1" t="s">
        <v>3662</v>
      </c>
      <c r="B5184" s="1" t="s">
        <v>20</v>
      </c>
      <c r="C5184" s="1" t="s">
        <v>33</v>
      </c>
      <c r="D5184" s="1" t="s">
        <v>173</v>
      </c>
      <c r="E5184" s="1" t="s">
        <v>59</v>
      </c>
      <c r="F5184">
        <v>0.26</v>
      </c>
      <c r="G5184">
        <v>0.01</v>
      </c>
      <c r="H5184">
        <v>0</v>
      </c>
      <c r="I5184">
        <v>0.02</v>
      </c>
      <c r="J5184">
        <v>0.28000000000000003</v>
      </c>
    </row>
    <row r="5185" spans="1:10" x14ac:dyDescent="0.2">
      <c r="A5185" s="1" t="s">
        <v>2351</v>
      </c>
      <c r="B5185" s="1" t="s">
        <v>113</v>
      </c>
      <c r="C5185" s="1" t="s">
        <v>29</v>
      </c>
      <c r="D5185" s="1" t="s">
        <v>38</v>
      </c>
      <c r="E5185" s="1" t="s">
        <v>39</v>
      </c>
      <c r="F5185">
        <v>0.23</v>
      </c>
      <c r="G5185">
        <v>0.02</v>
      </c>
      <c r="H5185">
        <v>0</v>
      </c>
      <c r="I5185">
        <v>0.03</v>
      </c>
      <c r="J5185">
        <v>0.28000000000000003</v>
      </c>
    </row>
    <row r="5186" spans="1:10" x14ac:dyDescent="0.2">
      <c r="A5186" s="1" t="s">
        <v>3663</v>
      </c>
      <c r="B5186" s="1" t="s">
        <v>41</v>
      </c>
      <c r="C5186" s="1" t="s">
        <v>54</v>
      </c>
      <c r="D5186" s="1" t="s">
        <v>58</v>
      </c>
      <c r="E5186" s="1" t="s">
        <v>248</v>
      </c>
      <c r="F5186">
        <v>0.05</v>
      </c>
      <c r="G5186">
        <v>0.04</v>
      </c>
      <c r="H5186">
        <v>0.17</v>
      </c>
      <c r="I5186">
        <v>0.01</v>
      </c>
      <c r="J5186">
        <v>0.28000000000000003</v>
      </c>
    </row>
    <row r="5187" spans="1:10" x14ac:dyDescent="0.2">
      <c r="A5187" s="1" t="s">
        <v>3664</v>
      </c>
      <c r="B5187" s="1" t="s">
        <v>113</v>
      </c>
      <c r="C5187" s="1" t="s">
        <v>57</v>
      </c>
      <c r="D5187" s="1" t="s">
        <v>22</v>
      </c>
      <c r="E5187" s="1" t="s">
        <v>55</v>
      </c>
      <c r="F5187">
        <v>0.05</v>
      </c>
      <c r="G5187">
        <v>0.04</v>
      </c>
      <c r="H5187">
        <v>0.17</v>
      </c>
      <c r="I5187">
        <v>0.02</v>
      </c>
      <c r="J5187">
        <v>0.28000000000000003</v>
      </c>
    </row>
    <row r="5188" spans="1:10" x14ac:dyDescent="0.2">
      <c r="A5188" s="1" t="s">
        <v>3374</v>
      </c>
      <c r="B5188" s="1" t="s">
        <v>20</v>
      </c>
      <c r="C5188" s="1" t="s">
        <v>33</v>
      </c>
      <c r="D5188" s="1" t="s">
        <v>22</v>
      </c>
      <c r="E5188" s="1" t="s">
        <v>175</v>
      </c>
      <c r="F5188">
        <v>0.26</v>
      </c>
      <c r="G5188">
        <v>0</v>
      </c>
      <c r="H5188">
        <v>0</v>
      </c>
      <c r="I5188">
        <v>0.02</v>
      </c>
      <c r="J5188">
        <v>0.28000000000000003</v>
      </c>
    </row>
    <row r="5189" spans="1:10" x14ac:dyDescent="0.2">
      <c r="A5189" s="1" t="s">
        <v>3514</v>
      </c>
      <c r="B5189" s="1" t="s">
        <v>36</v>
      </c>
      <c r="C5189" s="1" t="s">
        <v>18</v>
      </c>
      <c r="D5189" s="1" t="s">
        <v>22</v>
      </c>
      <c r="E5189" s="1" t="s">
        <v>59</v>
      </c>
      <c r="F5189">
        <v>0.14000000000000001</v>
      </c>
      <c r="G5189">
        <v>0.09</v>
      </c>
      <c r="H5189">
        <v>0</v>
      </c>
      <c r="I5189">
        <v>0.04</v>
      </c>
      <c r="J5189">
        <v>0.28000000000000003</v>
      </c>
    </row>
    <row r="5190" spans="1:10" x14ac:dyDescent="0.2">
      <c r="A5190" s="1" t="s">
        <v>3665</v>
      </c>
      <c r="B5190" s="1" t="s">
        <v>41</v>
      </c>
      <c r="C5190" s="1" t="s">
        <v>15</v>
      </c>
      <c r="D5190" s="1" t="s">
        <v>38</v>
      </c>
      <c r="E5190" s="1" t="s">
        <v>251</v>
      </c>
      <c r="F5190">
        <v>0</v>
      </c>
      <c r="G5190">
        <v>0</v>
      </c>
      <c r="H5190">
        <v>0.28000000000000003</v>
      </c>
      <c r="I5190">
        <v>0</v>
      </c>
      <c r="J5190">
        <v>0.28000000000000003</v>
      </c>
    </row>
    <row r="5191" spans="1:10" x14ac:dyDescent="0.2">
      <c r="A5191" s="1" t="s">
        <v>1036</v>
      </c>
      <c r="B5191" s="1" t="s">
        <v>102</v>
      </c>
      <c r="C5191" s="1" t="s">
        <v>25</v>
      </c>
      <c r="D5191" s="1" t="s">
        <v>1</v>
      </c>
      <c r="E5191" s="1" t="s">
        <v>59</v>
      </c>
      <c r="F5191">
        <v>0.21</v>
      </c>
      <c r="G5191">
        <v>0.06</v>
      </c>
      <c r="H5191">
        <v>0</v>
      </c>
      <c r="I5191">
        <v>0.01</v>
      </c>
      <c r="J5191">
        <v>0.28000000000000003</v>
      </c>
    </row>
    <row r="5192" spans="1:10" x14ac:dyDescent="0.2">
      <c r="A5192" s="1" t="s">
        <v>3666</v>
      </c>
      <c r="B5192" s="1" t="s">
        <v>10</v>
      </c>
      <c r="C5192" s="1" t="s">
        <v>33</v>
      </c>
      <c r="D5192" s="1" t="s">
        <v>38</v>
      </c>
      <c r="E5192" s="1" t="s">
        <v>59</v>
      </c>
      <c r="F5192">
        <v>0.15</v>
      </c>
      <c r="G5192">
        <v>0.1</v>
      </c>
      <c r="H5192">
        <v>0</v>
      </c>
      <c r="I5192">
        <v>0.03</v>
      </c>
      <c r="J5192">
        <v>0.28000000000000003</v>
      </c>
    </row>
    <row r="5193" spans="1:10" x14ac:dyDescent="0.2">
      <c r="A5193" s="1" t="s">
        <v>1752</v>
      </c>
      <c r="B5193" s="1" t="s">
        <v>41</v>
      </c>
      <c r="C5193" s="1" t="s">
        <v>18</v>
      </c>
      <c r="D5193" s="1" t="s">
        <v>38</v>
      </c>
      <c r="E5193" s="1" t="s">
        <v>59</v>
      </c>
      <c r="F5193">
        <v>0.11</v>
      </c>
      <c r="G5193">
        <v>0.01</v>
      </c>
      <c r="H5193">
        <v>0</v>
      </c>
      <c r="I5193">
        <v>0.16</v>
      </c>
      <c r="J5193">
        <v>0.28000000000000003</v>
      </c>
    </row>
    <row r="5194" spans="1:10" x14ac:dyDescent="0.2">
      <c r="A5194" s="1" t="s">
        <v>384</v>
      </c>
      <c r="B5194" s="1" t="s">
        <v>128</v>
      </c>
      <c r="C5194" s="1" t="s">
        <v>67</v>
      </c>
      <c r="D5194" s="1" t="s">
        <v>45</v>
      </c>
      <c r="E5194" s="1" t="s">
        <v>99</v>
      </c>
      <c r="F5194">
        <v>0.14000000000000001</v>
      </c>
      <c r="G5194">
        <v>0.11</v>
      </c>
      <c r="H5194">
        <v>0</v>
      </c>
      <c r="I5194">
        <v>0.02</v>
      </c>
      <c r="J5194">
        <v>0.28000000000000003</v>
      </c>
    </row>
    <row r="5195" spans="1:10" x14ac:dyDescent="0.2">
      <c r="A5195" s="1" t="s">
        <v>3667</v>
      </c>
      <c r="B5195" s="1" t="s">
        <v>20</v>
      </c>
      <c r="C5195" s="1" t="s">
        <v>57</v>
      </c>
      <c r="D5195" s="1" t="s">
        <v>22</v>
      </c>
      <c r="E5195" s="1" t="s">
        <v>2581</v>
      </c>
      <c r="F5195">
        <v>0.26</v>
      </c>
      <c r="G5195">
        <v>0</v>
      </c>
      <c r="H5195">
        <v>0</v>
      </c>
      <c r="I5195">
        <v>0.02</v>
      </c>
      <c r="J5195">
        <v>0.28000000000000003</v>
      </c>
    </row>
    <row r="5196" spans="1:10" x14ac:dyDescent="0.2">
      <c r="A5196" s="1" t="s">
        <v>3668</v>
      </c>
      <c r="B5196" s="1" t="s">
        <v>41</v>
      </c>
      <c r="C5196" s="1" t="s">
        <v>124</v>
      </c>
      <c r="D5196" s="1" t="s">
        <v>12</v>
      </c>
      <c r="E5196" s="1" t="s">
        <v>218</v>
      </c>
      <c r="F5196">
        <v>0.14000000000000001</v>
      </c>
      <c r="G5196">
        <v>0.11</v>
      </c>
      <c r="H5196">
        <v>0</v>
      </c>
      <c r="I5196">
        <v>0.04</v>
      </c>
      <c r="J5196">
        <v>0.28000000000000003</v>
      </c>
    </row>
    <row r="5197" spans="1:10" x14ac:dyDescent="0.2">
      <c r="A5197" s="1" t="s">
        <v>3669</v>
      </c>
      <c r="B5197" s="1" t="s">
        <v>126</v>
      </c>
      <c r="C5197" s="1" t="s">
        <v>124</v>
      </c>
      <c r="D5197" s="1" t="s">
        <v>22</v>
      </c>
      <c r="E5197" s="1" t="s">
        <v>13</v>
      </c>
      <c r="F5197">
        <v>0</v>
      </c>
      <c r="G5197">
        <v>0</v>
      </c>
      <c r="H5197">
        <v>0.27</v>
      </c>
      <c r="I5197">
        <v>0.01</v>
      </c>
      <c r="J5197">
        <v>0.28000000000000003</v>
      </c>
    </row>
    <row r="5198" spans="1:10" x14ac:dyDescent="0.2">
      <c r="A5198" s="1" t="s">
        <v>3670</v>
      </c>
      <c r="B5198" s="1" t="s">
        <v>20</v>
      </c>
      <c r="C5198" s="1" t="s">
        <v>11</v>
      </c>
      <c r="D5198" s="1" t="s">
        <v>52</v>
      </c>
      <c r="E5198" s="1" t="s">
        <v>109</v>
      </c>
      <c r="F5198">
        <v>0</v>
      </c>
      <c r="G5198">
        <v>0</v>
      </c>
      <c r="H5198">
        <v>0.28000000000000003</v>
      </c>
      <c r="I5198">
        <v>0</v>
      </c>
      <c r="J5198">
        <v>0.28000000000000003</v>
      </c>
    </row>
    <row r="5199" spans="1:10" x14ac:dyDescent="0.2">
      <c r="A5199" s="1" t="s">
        <v>262</v>
      </c>
      <c r="B5199" s="1" t="s">
        <v>32</v>
      </c>
      <c r="C5199" s="1" t="s">
        <v>11</v>
      </c>
      <c r="D5199" s="1" t="s">
        <v>12</v>
      </c>
      <c r="E5199" s="1" t="s">
        <v>99</v>
      </c>
      <c r="F5199">
        <v>0.24</v>
      </c>
      <c r="G5199">
        <v>0.01</v>
      </c>
      <c r="H5199">
        <v>0</v>
      </c>
      <c r="I5199">
        <v>0.02</v>
      </c>
      <c r="J5199">
        <v>0.28000000000000003</v>
      </c>
    </row>
    <row r="5200" spans="1:10" x14ac:dyDescent="0.2">
      <c r="A5200" s="1" t="s">
        <v>2853</v>
      </c>
      <c r="B5200" s="1" t="s">
        <v>107</v>
      </c>
      <c r="C5200" s="1" t="s">
        <v>67</v>
      </c>
      <c r="D5200" s="1" t="s">
        <v>38</v>
      </c>
      <c r="E5200" s="1" t="s">
        <v>99</v>
      </c>
      <c r="F5200">
        <v>0.09</v>
      </c>
      <c r="G5200">
        <v>0.16</v>
      </c>
      <c r="H5200">
        <v>0</v>
      </c>
      <c r="I5200">
        <v>0.03</v>
      </c>
      <c r="J5200">
        <v>0.28000000000000003</v>
      </c>
    </row>
    <row r="5201" spans="1:10" x14ac:dyDescent="0.2">
      <c r="A5201" s="1" t="s">
        <v>985</v>
      </c>
      <c r="B5201" s="1" t="s">
        <v>126</v>
      </c>
      <c r="C5201" s="1" t="s">
        <v>54</v>
      </c>
      <c r="D5201" s="1" t="s">
        <v>12</v>
      </c>
      <c r="E5201" s="1" t="s">
        <v>498</v>
      </c>
      <c r="F5201">
        <v>0.21</v>
      </c>
      <c r="G5201">
        <v>0.06</v>
      </c>
      <c r="H5201">
        <v>0</v>
      </c>
      <c r="I5201">
        <v>0.01</v>
      </c>
      <c r="J5201">
        <v>0.28000000000000003</v>
      </c>
    </row>
    <row r="5202" spans="1:10" x14ac:dyDescent="0.2">
      <c r="A5202" s="1" t="s">
        <v>3671</v>
      </c>
      <c r="B5202" s="1" t="s">
        <v>10</v>
      </c>
      <c r="C5202" s="1" t="s">
        <v>15</v>
      </c>
      <c r="D5202" s="1" t="s">
        <v>22</v>
      </c>
      <c r="E5202" s="1" t="s">
        <v>363</v>
      </c>
      <c r="F5202">
        <v>0.25</v>
      </c>
      <c r="G5202">
        <v>0</v>
      </c>
      <c r="H5202">
        <v>0</v>
      </c>
      <c r="I5202">
        <v>0.02</v>
      </c>
      <c r="J5202">
        <v>0.28000000000000003</v>
      </c>
    </row>
    <row r="5203" spans="1:10" x14ac:dyDescent="0.2">
      <c r="A5203" s="1" t="s">
        <v>3672</v>
      </c>
      <c r="B5203" s="1" t="s">
        <v>20</v>
      </c>
      <c r="C5203" s="1" t="s">
        <v>15</v>
      </c>
      <c r="D5203" s="1" t="s">
        <v>22</v>
      </c>
      <c r="E5203" s="1" t="s">
        <v>86</v>
      </c>
      <c r="F5203">
        <v>0.25</v>
      </c>
      <c r="G5203">
        <v>0</v>
      </c>
      <c r="H5203">
        <v>0</v>
      </c>
      <c r="I5203">
        <v>0.02</v>
      </c>
      <c r="J5203">
        <v>0.28000000000000003</v>
      </c>
    </row>
    <row r="5204" spans="1:10" x14ac:dyDescent="0.2">
      <c r="A5204" s="1" t="s">
        <v>3673</v>
      </c>
      <c r="B5204" s="1" t="s">
        <v>36</v>
      </c>
      <c r="C5204" s="1" t="s">
        <v>37</v>
      </c>
      <c r="D5204" s="1" t="s">
        <v>1</v>
      </c>
      <c r="E5204" s="1" t="s">
        <v>162</v>
      </c>
      <c r="F5204">
        <v>0.11</v>
      </c>
      <c r="G5204">
        <v>0.1</v>
      </c>
      <c r="H5204">
        <v>0.02</v>
      </c>
      <c r="I5204">
        <v>0.04</v>
      </c>
      <c r="J5204">
        <v>0.28000000000000003</v>
      </c>
    </row>
    <row r="5205" spans="1:10" x14ac:dyDescent="0.2">
      <c r="A5205" s="1" t="s">
        <v>3674</v>
      </c>
      <c r="B5205" s="1" t="s">
        <v>41</v>
      </c>
      <c r="C5205" s="1" t="s">
        <v>15</v>
      </c>
      <c r="D5205" s="1" t="s">
        <v>38</v>
      </c>
      <c r="E5205" s="1" t="s">
        <v>319</v>
      </c>
      <c r="F5205">
        <v>0.14000000000000001</v>
      </c>
      <c r="G5205">
        <v>0.11</v>
      </c>
      <c r="H5205">
        <v>0</v>
      </c>
      <c r="I5205">
        <v>0.04</v>
      </c>
      <c r="J5205">
        <v>0.28000000000000003</v>
      </c>
    </row>
    <row r="5206" spans="1:10" x14ac:dyDescent="0.2">
      <c r="A5206" s="1" t="s">
        <v>1719</v>
      </c>
      <c r="B5206" s="1" t="s">
        <v>102</v>
      </c>
      <c r="C5206" s="1" t="s">
        <v>25</v>
      </c>
      <c r="D5206" s="1" t="s">
        <v>38</v>
      </c>
      <c r="E5206" s="1" t="s">
        <v>59</v>
      </c>
      <c r="F5206">
        <v>0.21</v>
      </c>
      <c r="G5206">
        <v>0.06</v>
      </c>
      <c r="H5206">
        <v>0</v>
      </c>
      <c r="I5206">
        <v>0.01</v>
      </c>
      <c r="J5206">
        <v>0.28000000000000003</v>
      </c>
    </row>
    <row r="5207" spans="1:10" x14ac:dyDescent="0.2">
      <c r="A5207" s="1" t="s">
        <v>3675</v>
      </c>
      <c r="B5207" s="1" t="s">
        <v>41</v>
      </c>
      <c r="C5207" s="1" t="s">
        <v>124</v>
      </c>
      <c r="D5207" s="1" t="s">
        <v>12</v>
      </c>
      <c r="E5207" s="1" t="s">
        <v>498</v>
      </c>
      <c r="F5207">
        <v>0.14000000000000001</v>
      </c>
      <c r="G5207">
        <v>0.11</v>
      </c>
      <c r="H5207">
        <v>0</v>
      </c>
      <c r="I5207">
        <v>0.04</v>
      </c>
      <c r="J5207">
        <v>0.28000000000000003</v>
      </c>
    </row>
    <row r="5208" spans="1:10" x14ac:dyDescent="0.2">
      <c r="A5208" s="1" t="s">
        <v>3676</v>
      </c>
      <c r="B5208" s="1" t="s">
        <v>41</v>
      </c>
      <c r="C5208" s="1" t="s">
        <v>15</v>
      </c>
      <c r="D5208" s="1" t="s">
        <v>12</v>
      </c>
      <c r="E5208" s="1" t="s">
        <v>99</v>
      </c>
      <c r="F5208">
        <v>0.14000000000000001</v>
      </c>
      <c r="G5208">
        <v>0.11</v>
      </c>
      <c r="H5208">
        <v>0</v>
      </c>
      <c r="I5208">
        <v>0.04</v>
      </c>
      <c r="J5208">
        <v>0.28000000000000003</v>
      </c>
    </row>
    <row r="5209" spans="1:10" x14ac:dyDescent="0.2">
      <c r="A5209" s="1" t="s">
        <v>3677</v>
      </c>
      <c r="B5209" s="1" t="s">
        <v>10</v>
      </c>
      <c r="C5209" s="1" t="s">
        <v>15</v>
      </c>
      <c r="D5209" s="1" t="s">
        <v>173</v>
      </c>
      <c r="E5209" s="1" t="s">
        <v>251</v>
      </c>
      <c r="F5209">
        <v>0</v>
      </c>
      <c r="G5209">
        <v>7.0000000000000007E-2</v>
      </c>
      <c r="H5209">
        <v>0.19</v>
      </c>
      <c r="I5209">
        <v>0.01</v>
      </c>
      <c r="J5209">
        <v>0.28000000000000003</v>
      </c>
    </row>
    <row r="5210" spans="1:10" x14ac:dyDescent="0.2">
      <c r="A5210" s="1" t="s">
        <v>3678</v>
      </c>
      <c r="B5210" s="1" t="s">
        <v>10</v>
      </c>
      <c r="C5210" s="1" t="s">
        <v>33</v>
      </c>
      <c r="D5210" s="1" t="s">
        <v>38</v>
      </c>
      <c r="E5210" s="1" t="s">
        <v>319</v>
      </c>
      <c r="F5210">
        <v>0.22</v>
      </c>
      <c r="G5210">
        <v>0.04</v>
      </c>
      <c r="H5210">
        <v>0</v>
      </c>
      <c r="I5210">
        <v>0.02</v>
      </c>
      <c r="J5210">
        <v>0.28000000000000003</v>
      </c>
    </row>
    <row r="5211" spans="1:10" x14ac:dyDescent="0.2">
      <c r="A5211" s="1" t="s">
        <v>3299</v>
      </c>
      <c r="B5211" s="1" t="s">
        <v>32</v>
      </c>
      <c r="C5211" s="1" t="s">
        <v>57</v>
      </c>
      <c r="D5211" s="1" t="s">
        <v>38</v>
      </c>
      <c r="E5211" s="1" t="s">
        <v>178</v>
      </c>
      <c r="F5211">
        <v>0.17</v>
      </c>
      <c r="G5211">
        <v>0.09</v>
      </c>
      <c r="H5211">
        <v>0</v>
      </c>
      <c r="I5211">
        <v>0.02</v>
      </c>
      <c r="J5211">
        <v>0.28000000000000003</v>
      </c>
    </row>
    <row r="5212" spans="1:10" x14ac:dyDescent="0.2">
      <c r="A5212" s="1" t="s">
        <v>3679</v>
      </c>
      <c r="B5212" s="1" t="s">
        <v>49</v>
      </c>
      <c r="C5212" s="1" t="s">
        <v>54</v>
      </c>
      <c r="D5212" s="1" t="s">
        <v>12</v>
      </c>
      <c r="E5212" s="1" t="s">
        <v>159</v>
      </c>
      <c r="F5212">
        <v>0</v>
      </c>
      <c r="G5212">
        <v>0</v>
      </c>
      <c r="H5212">
        <v>0.27</v>
      </c>
      <c r="I5212">
        <v>0.01</v>
      </c>
      <c r="J5212">
        <v>0.28000000000000003</v>
      </c>
    </row>
    <row r="5213" spans="1:10" x14ac:dyDescent="0.2">
      <c r="A5213" s="1" t="s">
        <v>3680</v>
      </c>
      <c r="B5213" s="1" t="s">
        <v>41</v>
      </c>
      <c r="C5213" s="1" t="s">
        <v>47</v>
      </c>
      <c r="D5213" s="1" t="s">
        <v>173</v>
      </c>
      <c r="E5213" s="1" t="s">
        <v>86</v>
      </c>
      <c r="F5213">
        <v>0.14000000000000001</v>
      </c>
      <c r="G5213">
        <v>0.11</v>
      </c>
      <c r="H5213">
        <v>0</v>
      </c>
      <c r="I5213">
        <v>0.04</v>
      </c>
      <c r="J5213">
        <v>0.28000000000000003</v>
      </c>
    </row>
    <row r="5214" spans="1:10" x14ac:dyDescent="0.2">
      <c r="A5214" s="1" t="s">
        <v>3681</v>
      </c>
      <c r="B5214" s="1" t="s">
        <v>49</v>
      </c>
      <c r="C5214" s="1" t="s">
        <v>124</v>
      </c>
      <c r="D5214" s="1" t="s">
        <v>1</v>
      </c>
      <c r="E5214" s="1" t="s">
        <v>159</v>
      </c>
      <c r="F5214">
        <v>0.2</v>
      </c>
      <c r="G5214">
        <v>7.0000000000000007E-2</v>
      </c>
      <c r="H5214">
        <v>0</v>
      </c>
      <c r="I5214">
        <v>0</v>
      </c>
      <c r="J5214">
        <v>0.28000000000000003</v>
      </c>
    </row>
    <row r="5215" spans="1:10" x14ac:dyDescent="0.2">
      <c r="A5215" s="1" t="s">
        <v>476</v>
      </c>
      <c r="B5215" s="1" t="s">
        <v>113</v>
      </c>
      <c r="C5215" s="1" t="s">
        <v>57</v>
      </c>
      <c r="D5215" s="1" t="s">
        <v>12</v>
      </c>
      <c r="E5215" s="1" t="s">
        <v>39</v>
      </c>
      <c r="F5215">
        <v>0.22</v>
      </c>
      <c r="G5215">
        <v>0.03</v>
      </c>
      <c r="H5215">
        <v>0</v>
      </c>
      <c r="I5215">
        <v>0.03</v>
      </c>
      <c r="J5215">
        <v>0.28000000000000003</v>
      </c>
    </row>
    <row r="5216" spans="1:10" x14ac:dyDescent="0.2">
      <c r="A5216" s="1" t="s">
        <v>2410</v>
      </c>
      <c r="B5216" s="1" t="s">
        <v>107</v>
      </c>
      <c r="C5216" s="1" t="s">
        <v>33</v>
      </c>
      <c r="D5216" s="1" t="s">
        <v>214</v>
      </c>
      <c r="E5216" s="1" t="s">
        <v>86</v>
      </c>
      <c r="F5216">
        <v>0.04</v>
      </c>
      <c r="G5216">
        <v>0.19</v>
      </c>
      <c r="H5216">
        <v>0</v>
      </c>
      <c r="I5216">
        <v>0.05</v>
      </c>
      <c r="J5216">
        <v>0.28000000000000003</v>
      </c>
    </row>
    <row r="5217" spans="1:10" x14ac:dyDescent="0.2">
      <c r="A5217" s="1" t="s">
        <v>3682</v>
      </c>
      <c r="B5217" s="1" t="s">
        <v>150</v>
      </c>
      <c r="C5217" s="1" t="s">
        <v>151</v>
      </c>
      <c r="D5217" s="1" t="s">
        <v>1</v>
      </c>
      <c r="E5217" s="1" t="s">
        <v>13</v>
      </c>
      <c r="F5217">
        <v>0</v>
      </c>
      <c r="G5217">
        <v>0</v>
      </c>
      <c r="H5217">
        <v>0.28000000000000003</v>
      </c>
      <c r="I5217">
        <v>0</v>
      </c>
      <c r="J5217">
        <v>0.28000000000000003</v>
      </c>
    </row>
    <row r="5218" spans="1:10" x14ac:dyDescent="0.2">
      <c r="A5218" s="1" t="s">
        <v>3683</v>
      </c>
      <c r="B5218" s="1" t="s">
        <v>62</v>
      </c>
      <c r="C5218" s="1" t="s">
        <v>67</v>
      </c>
      <c r="D5218" s="1" t="s">
        <v>22</v>
      </c>
      <c r="E5218" s="1" t="s">
        <v>3684</v>
      </c>
      <c r="F5218">
        <v>0</v>
      </c>
      <c r="G5218">
        <v>0</v>
      </c>
      <c r="H5218">
        <v>0.28000000000000003</v>
      </c>
      <c r="I5218">
        <v>0</v>
      </c>
      <c r="J5218">
        <v>0.28000000000000003</v>
      </c>
    </row>
    <row r="5219" spans="1:10" x14ac:dyDescent="0.2">
      <c r="A5219" s="1" t="s">
        <v>3685</v>
      </c>
      <c r="B5219" s="1" t="s">
        <v>10</v>
      </c>
      <c r="C5219" s="1" t="s">
        <v>18</v>
      </c>
      <c r="D5219" s="1" t="s">
        <v>16</v>
      </c>
      <c r="E5219" s="1" t="s">
        <v>13</v>
      </c>
      <c r="F5219">
        <v>0.26</v>
      </c>
      <c r="G5219">
        <v>0</v>
      </c>
      <c r="H5219">
        <v>0</v>
      </c>
      <c r="I5219">
        <v>0.02</v>
      </c>
      <c r="J5219">
        <v>0.28000000000000003</v>
      </c>
    </row>
    <row r="5220" spans="1:10" x14ac:dyDescent="0.2">
      <c r="A5220" s="1" t="s">
        <v>856</v>
      </c>
      <c r="B5220" s="1" t="s">
        <v>113</v>
      </c>
      <c r="C5220" s="1" t="s">
        <v>67</v>
      </c>
      <c r="D5220" s="1" t="s">
        <v>12</v>
      </c>
      <c r="E5220" s="1" t="s">
        <v>159</v>
      </c>
      <c r="F5220">
        <v>0</v>
      </c>
      <c r="G5220">
        <v>7.0000000000000007E-2</v>
      </c>
      <c r="H5220">
        <v>0.18</v>
      </c>
      <c r="I5220">
        <v>0.03</v>
      </c>
      <c r="J5220">
        <v>0.28000000000000003</v>
      </c>
    </row>
    <row r="5221" spans="1:10" x14ac:dyDescent="0.2">
      <c r="A5221" s="1" t="s">
        <v>2538</v>
      </c>
      <c r="B5221" s="1" t="s">
        <v>64</v>
      </c>
      <c r="C5221" s="1" t="s">
        <v>65</v>
      </c>
      <c r="D5221" s="1" t="s">
        <v>38</v>
      </c>
      <c r="E5221" s="1" t="s">
        <v>59</v>
      </c>
      <c r="F5221">
        <v>0.13</v>
      </c>
      <c r="G5221">
        <v>0.1</v>
      </c>
      <c r="H5221">
        <v>0</v>
      </c>
      <c r="I5221">
        <v>0.05</v>
      </c>
      <c r="J5221">
        <v>0.28000000000000003</v>
      </c>
    </row>
    <row r="5222" spans="1:10" x14ac:dyDescent="0.2">
      <c r="A5222" s="1" t="s">
        <v>3686</v>
      </c>
      <c r="B5222" s="1" t="s">
        <v>113</v>
      </c>
      <c r="C5222" s="1" t="s">
        <v>15</v>
      </c>
      <c r="D5222" s="1" t="s">
        <v>38</v>
      </c>
      <c r="E5222" s="1" t="s">
        <v>1782</v>
      </c>
      <c r="F5222">
        <v>0.06</v>
      </c>
      <c r="G5222">
        <v>0</v>
      </c>
      <c r="H5222">
        <v>0.2</v>
      </c>
      <c r="I5222">
        <v>0.01</v>
      </c>
      <c r="J5222">
        <v>0.27</v>
      </c>
    </row>
    <row r="5223" spans="1:10" x14ac:dyDescent="0.2">
      <c r="A5223" s="1" t="s">
        <v>3687</v>
      </c>
      <c r="B5223" s="1" t="s">
        <v>41</v>
      </c>
      <c r="C5223" s="1" t="s">
        <v>29</v>
      </c>
      <c r="D5223" s="1" t="s">
        <v>12</v>
      </c>
      <c r="E5223" s="1" t="s">
        <v>764</v>
      </c>
      <c r="F5223">
        <v>0.13</v>
      </c>
      <c r="G5223">
        <v>0.11</v>
      </c>
      <c r="H5223">
        <v>0</v>
      </c>
      <c r="I5223">
        <v>0.04</v>
      </c>
      <c r="J5223">
        <v>0.27</v>
      </c>
    </row>
    <row r="5224" spans="1:10" x14ac:dyDescent="0.2">
      <c r="A5224" s="1" t="s">
        <v>3688</v>
      </c>
      <c r="B5224" s="1" t="s">
        <v>20</v>
      </c>
      <c r="C5224" s="1" t="s">
        <v>29</v>
      </c>
      <c r="D5224" s="1" t="s">
        <v>22</v>
      </c>
      <c r="E5224" s="1" t="s">
        <v>13</v>
      </c>
      <c r="F5224">
        <v>0</v>
      </c>
      <c r="G5224">
        <v>0</v>
      </c>
      <c r="H5224">
        <v>0.27</v>
      </c>
      <c r="I5224">
        <v>0</v>
      </c>
      <c r="J5224">
        <v>0.27</v>
      </c>
    </row>
    <row r="5225" spans="1:10" x14ac:dyDescent="0.2">
      <c r="A5225" s="1" t="s">
        <v>3689</v>
      </c>
      <c r="B5225" s="1" t="s">
        <v>41</v>
      </c>
      <c r="C5225" s="1" t="s">
        <v>151</v>
      </c>
      <c r="D5225" s="1" t="s">
        <v>12</v>
      </c>
      <c r="E5225" s="1" t="s">
        <v>39</v>
      </c>
      <c r="F5225">
        <v>0.13</v>
      </c>
      <c r="G5225">
        <v>0.1</v>
      </c>
      <c r="H5225">
        <v>0</v>
      </c>
      <c r="I5225">
        <v>0.04</v>
      </c>
      <c r="J5225">
        <v>0.27</v>
      </c>
    </row>
    <row r="5226" spans="1:10" x14ac:dyDescent="0.2">
      <c r="A5226" s="1" t="s">
        <v>3690</v>
      </c>
      <c r="B5226" s="1" t="s">
        <v>10</v>
      </c>
      <c r="C5226" s="1" t="s">
        <v>75</v>
      </c>
      <c r="D5226" s="1" t="s">
        <v>173</v>
      </c>
      <c r="E5226" s="1" t="s">
        <v>3691</v>
      </c>
      <c r="F5226">
        <v>0.05</v>
      </c>
      <c r="G5226">
        <v>0.2</v>
      </c>
      <c r="H5226">
        <v>0</v>
      </c>
      <c r="I5226">
        <v>0.02</v>
      </c>
      <c r="J5226">
        <v>0.27</v>
      </c>
    </row>
    <row r="5227" spans="1:10" x14ac:dyDescent="0.2">
      <c r="A5227" s="1" t="s">
        <v>2440</v>
      </c>
      <c r="B5227" s="1" t="s">
        <v>20</v>
      </c>
      <c r="C5227" s="1" t="s">
        <v>29</v>
      </c>
      <c r="D5227" s="1" t="s">
        <v>22</v>
      </c>
      <c r="E5227" s="1" t="s">
        <v>99</v>
      </c>
      <c r="F5227">
        <v>0.25</v>
      </c>
      <c r="G5227">
        <v>0</v>
      </c>
      <c r="H5227">
        <v>0</v>
      </c>
      <c r="I5227">
        <v>0.02</v>
      </c>
      <c r="J5227">
        <v>0.27</v>
      </c>
    </row>
    <row r="5228" spans="1:10" x14ac:dyDescent="0.2">
      <c r="A5228" s="1" t="s">
        <v>3692</v>
      </c>
      <c r="B5228" s="1" t="s">
        <v>102</v>
      </c>
      <c r="C5228" s="1" t="s">
        <v>124</v>
      </c>
      <c r="D5228" s="1" t="s">
        <v>71</v>
      </c>
      <c r="E5228" s="1" t="s">
        <v>34</v>
      </c>
      <c r="F5228">
        <v>0.21</v>
      </c>
      <c r="G5228">
        <v>0.06</v>
      </c>
      <c r="H5228">
        <v>0</v>
      </c>
      <c r="I5228">
        <v>0.01</v>
      </c>
      <c r="J5228">
        <v>0.27</v>
      </c>
    </row>
    <row r="5229" spans="1:10" x14ac:dyDescent="0.2">
      <c r="A5229" s="1" t="s">
        <v>2924</v>
      </c>
      <c r="B5229" s="1" t="s">
        <v>36</v>
      </c>
      <c r="C5229" s="1" t="s">
        <v>33</v>
      </c>
      <c r="D5229" s="1" t="s">
        <v>12</v>
      </c>
      <c r="E5229" s="1" t="s">
        <v>59</v>
      </c>
      <c r="F5229">
        <v>0.18</v>
      </c>
      <c r="G5229">
        <v>0.06</v>
      </c>
      <c r="H5229">
        <v>0</v>
      </c>
      <c r="I5229">
        <v>0.03</v>
      </c>
      <c r="J5229">
        <v>0.27</v>
      </c>
    </row>
    <row r="5230" spans="1:10" x14ac:dyDescent="0.2">
      <c r="A5230" s="1" t="s">
        <v>520</v>
      </c>
      <c r="B5230" s="1" t="s">
        <v>126</v>
      </c>
      <c r="C5230" s="1" t="s">
        <v>42</v>
      </c>
      <c r="D5230" s="1" t="s">
        <v>71</v>
      </c>
      <c r="E5230" s="1" t="s">
        <v>218</v>
      </c>
      <c r="F5230">
        <v>0.21</v>
      </c>
      <c r="G5230">
        <v>0.06</v>
      </c>
      <c r="H5230">
        <v>0</v>
      </c>
      <c r="I5230">
        <v>0.01</v>
      </c>
      <c r="J5230">
        <v>0.27</v>
      </c>
    </row>
    <row r="5231" spans="1:10" hidden="1" x14ac:dyDescent="0.2">
      <c r="A5231" s="1" t="s">
        <v>3693</v>
      </c>
      <c r="B5231" s="1" t="s">
        <v>49</v>
      </c>
      <c r="C5231" s="1" t="s">
        <v>191</v>
      </c>
      <c r="D5231" s="1" t="s">
        <v>38</v>
      </c>
      <c r="E5231" s="1" t="s">
        <v>191</v>
      </c>
      <c r="F5231">
        <v>0</v>
      </c>
      <c r="G5231">
        <v>0</v>
      </c>
      <c r="H5231">
        <v>0.27</v>
      </c>
      <c r="I5231">
        <v>0.01</v>
      </c>
      <c r="J5231">
        <v>0.27</v>
      </c>
    </row>
    <row r="5232" spans="1:10" x14ac:dyDescent="0.2">
      <c r="A5232" s="1" t="s">
        <v>3694</v>
      </c>
      <c r="B5232" s="1" t="s">
        <v>49</v>
      </c>
      <c r="C5232" s="1" t="s">
        <v>47</v>
      </c>
      <c r="D5232" s="1" t="s">
        <v>16</v>
      </c>
      <c r="E5232" s="1" t="s">
        <v>159</v>
      </c>
      <c r="F5232">
        <v>0.2</v>
      </c>
      <c r="G5232">
        <v>7.0000000000000007E-2</v>
      </c>
      <c r="H5232">
        <v>0</v>
      </c>
      <c r="I5232">
        <v>0</v>
      </c>
      <c r="J5232">
        <v>0.27</v>
      </c>
    </row>
    <row r="5233" spans="1:10" x14ac:dyDescent="0.2">
      <c r="A5233" s="1" t="s">
        <v>3695</v>
      </c>
      <c r="B5233" s="1" t="s">
        <v>49</v>
      </c>
      <c r="C5233" s="1" t="s">
        <v>54</v>
      </c>
      <c r="D5233" s="1" t="s">
        <v>52</v>
      </c>
      <c r="E5233" s="1" t="s">
        <v>700</v>
      </c>
      <c r="F5233">
        <v>0.2</v>
      </c>
      <c r="G5233">
        <v>7.0000000000000007E-2</v>
      </c>
      <c r="H5233">
        <v>0</v>
      </c>
      <c r="I5233">
        <v>0</v>
      </c>
      <c r="J5233">
        <v>0.27</v>
      </c>
    </row>
    <row r="5234" spans="1:10" x14ac:dyDescent="0.2">
      <c r="A5234" s="1" t="s">
        <v>3696</v>
      </c>
      <c r="B5234" s="1" t="s">
        <v>10</v>
      </c>
      <c r="C5234" s="1" t="s">
        <v>37</v>
      </c>
      <c r="D5234" s="1" t="s">
        <v>22</v>
      </c>
      <c r="E5234" s="1" t="s">
        <v>420</v>
      </c>
      <c r="F5234">
        <v>0.14000000000000001</v>
      </c>
      <c r="G5234">
        <v>0.11</v>
      </c>
      <c r="H5234">
        <v>0</v>
      </c>
      <c r="I5234">
        <v>0.03</v>
      </c>
      <c r="J5234">
        <v>0.27</v>
      </c>
    </row>
    <row r="5235" spans="1:10" x14ac:dyDescent="0.2">
      <c r="A5235" s="1" t="s">
        <v>241</v>
      </c>
      <c r="B5235" s="1" t="s">
        <v>20</v>
      </c>
      <c r="C5235" s="1" t="s">
        <v>25</v>
      </c>
      <c r="D5235" s="1" t="s">
        <v>16</v>
      </c>
      <c r="E5235" s="1" t="s">
        <v>99</v>
      </c>
      <c r="F5235">
        <v>0.24</v>
      </c>
      <c r="G5235">
        <v>0.01</v>
      </c>
      <c r="H5235">
        <v>0</v>
      </c>
      <c r="I5235">
        <v>0.02</v>
      </c>
      <c r="J5235">
        <v>0.27</v>
      </c>
    </row>
    <row r="5236" spans="1:10" x14ac:dyDescent="0.2">
      <c r="A5236" s="1" t="s">
        <v>3697</v>
      </c>
      <c r="B5236" s="1" t="s">
        <v>41</v>
      </c>
      <c r="C5236" s="1" t="s">
        <v>42</v>
      </c>
      <c r="D5236" s="1" t="s">
        <v>45</v>
      </c>
      <c r="E5236" s="1" t="s">
        <v>164</v>
      </c>
      <c r="F5236">
        <v>0</v>
      </c>
      <c r="G5236">
        <v>0</v>
      </c>
      <c r="H5236">
        <v>0.27</v>
      </c>
      <c r="I5236">
        <v>0</v>
      </c>
      <c r="J5236">
        <v>0.27</v>
      </c>
    </row>
    <row r="5237" spans="1:10" x14ac:dyDescent="0.2">
      <c r="A5237" s="1" t="s">
        <v>3698</v>
      </c>
      <c r="B5237" s="1" t="s">
        <v>186</v>
      </c>
      <c r="C5237" s="1" t="s">
        <v>54</v>
      </c>
      <c r="D5237" s="1" t="s">
        <v>38</v>
      </c>
      <c r="E5237" s="1" t="s">
        <v>3699</v>
      </c>
      <c r="F5237">
        <v>0.15</v>
      </c>
      <c r="G5237">
        <v>0.1</v>
      </c>
      <c r="H5237">
        <v>0</v>
      </c>
      <c r="I5237">
        <v>0.02</v>
      </c>
      <c r="J5237">
        <v>0.27</v>
      </c>
    </row>
    <row r="5238" spans="1:10" x14ac:dyDescent="0.2">
      <c r="A5238" s="1" t="s">
        <v>2201</v>
      </c>
      <c r="B5238" s="1" t="s">
        <v>102</v>
      </c>
      <c r="C5238" s="1" t="s">
        <v>54</v>
      </c>
      <c r="D5238" s="1" t="s">
        <v>12</v>
      </c>
      <c r="E5238" s="1" t="s">
        <v>501</v>
      </c>
      <c r="F5238">
        <v>0.2</v>
      </c>
      <c r="G5238">
        <v>0.06</v>
      </c>
      <c r="H5238">
        <v>0</v>
      </c>
      <c r="I5238">
        <v>0.01</v>
      </c>
      <c r="J5238">
        <v>0.27</v>
      </c>
    </row>
    <row r="5239" spans="1:10" x14ac:dyDescent="0.2">
      <c r="A5239" s="1" t="s">
        <v>2911</v>
      </c>
      <c r="B5239" s="1" t="s">
        <v>32</v>
      </c>
      <c r="C5239" s="1" t="s">
        <v>33</v>
      </c>
      <c r="D5239" s="1" t="s">
        <v>38</v>
      </c>
      <c r="E5239" s="1" t="s">
        <v>109</v>
      </c>
      <c r="F5239">
        <v>0.15</v>
      </c>
      <c r="G5239">
        <v>0.1</v>
      </c>
      <c r="H5239">
        <v>0</v>
      </c>
      <c r="I5239">
        <v>0.03</v>
      </c>
      <c r="J5239">
        <v>0.27</v>
      </c>
    </row>
    <row r="5240" spans="1:10" hidden="1" x14ac:dyDescent="0.2">
      <c r="A5240" s="1" t="s">
        <v>3700</v>
      </c>
      <c r="B5240" s="1" t="s">
        <v>496</v>
      </c>
      <c r="C5240" s="1" t="s">
        <v>191</v>
      </c>
      <c r="D5240" s="1" t="s">
        <v>16</v>
      </c>
      <c r="E5240" s="1" t="s">
        <v>218</v>
      </c>
      <c r="F5240">
        <v>0.26</v>
      </c>
      <c r="G5240">
        <v>0.01</v>
      </c>
      <c r="H5240">
        <v>0</v>
      </c>
      <c r="I5240">
        <v>0</v>
      </c>
      <c r="J5240">
        <v>0.27</v>
      </c>
    </row>
    <row r="5241" spans="1:10" x14ac:dyDescent="0.2">
      <c r="A5241" s="1" t="s">
        <v>3701</v>
      </c>
      <c r="B5241" s="1" t="s">
        <v>20</v>
      </c>
      <c r="C5241" s="1" t="s">
        <v>18</v>
      </c>
      <c r="D5241" s="1" t="s">
        <v>26</v>
      </c>
      <c r="E5241" s="1" t="s">
        <v>99</v>
      </c>
      <c r="F5241">
        <v>0.25</v>
      </c>
      <c r="G5241">
        <v>0</v>
      </c>
      <c r="H5241">
        <v>0</v>
      </c>
      <c r="I5241">
        <v>0.02</v>
      </c>
      <c r="J5241">
        <v>0.27</v>
      </c>
    </row>
    <row r="5242" spans="1:10" x14ac:dyDescent="0.2">
      <c r="A5242" s="1" t="s">
        <v>2134</v>
      </c>
      <c r="B5242" s="1" t="s">
        <v>41</v>
      </c>
      <c r="C5242" s="1" t="s">
        <v>18</v>
      </c>
      <c r="D5242" s="1" t="s">
        <v>22</v>
      </c>
      <c r="E5242" s="1" t="s">
        <v>99</v>
      </c>
      <c r="F5242">
        <v>0.09</v>
      </c>
      <c r="G5242">
        <v>0.01</v>
      </c>
      <c r="H5242">
        <v>0</v>
      </c>
      <c r="I5242">
        <v>0.17</v>
      </c>
      <c r="J5242">
        <v>0.27</v>
      </c>
    </row>
    <row r="5243" spans="1:10" x14ac:dyDescent="0.2">
      <c r="A5243" s="1" t="s">
        <v>3702</v>
      </c>
      <c r="B5243" s="1" t="s">
        <v>20</v>
      </c>
      <c r="C5243" s="1" t="s">
        <v>15</v>
      </c>
      <c r="D5243" s="1" t="s">
        <v>45</v>
      </c>
      <c r="E5243" s="1" t="s">
        <v>159</v>
      </c>
      <c r="F5243">
        <v>0.09</v>
      </c>
      <c r="G5243">
        <v>0.01</v>
      </c>
      <c r="H5243">
        <v>0.15</v>
      </c>
      <c r="I5243">
        <v>0.01</v>
      </c>
      <c r="J5243">
        <v>0.27</v>
      </c>
    </row>
    <row r="5244" spans="1:10" x14ac:dyDescent="0.2">
      <c r="A5244" s="1" t="s">
        <v>3703</v>
      </c>
      <c r="B5244" s="1" t="s">
        <v>186</v>
      </c>
      <c r="C5244" s="1" t="s">
        <v>151</v>
      </c>
      <c r="D5244" s="1" t="s">
        <v>173</v>
      </c>
      <c r="E5244" s="1" t="s">
        <v>319</v>
      </c>
      <c r="F5244">
        <v>0.15</v>
      </c>
      <c r="G5244">
        <v>0.1</v>
      </c>
      <c r="H5244">
        <v>0</v>
      </c>
      <c r="I5244">
        <v>0.02</v>
      </c>
      <c r="J5244">
        <v>0.27</v>
      </c>
    </row>
    <row r="5245" spans="1:10" x14ac:dyDescent="0.2">
      <c r="A5245" s="1" t="s">
        <v>3704</v>
      </c>
      <c r="B5245" s="1" t="s">
        <v>186</v>
      </c>
      <c r="C5245" s="1" t="s">
        <v>151</v>
      </c>
      <c r="D5245" s="1" t="s">
        <v>12</v>
      </c>
      <c r="E5245" s="1" t="s">
        <v>2144</v>
      </c>
      <c r="F5245">
        <v>0.15</v>
      </c>
      <c r="G5245">
        <v>0.1</v>
      </c>
      <c r="H5245">
        <v>0</v>
      </c>
      <c r="I5245">
        <v>0.02</v>
      </c>
      <c r="J5245">
        <v>0.27</v>
      </c>
    </row>
    <row r="5246" spans="1:10" x14ac:dyDescent="0.2">
      <c r="A5246" s="1" t="s">
        <v>3705</v>
      </c>
      <c r="B5246" s="1" t="s">
        <v>186</v>
      </c>
      <c r="C5246" s="1" t="s">
        <v>54</v>
      </c>
      <c r="D5246" s="1" t="s">
        <v>12</v>
      </c>
      <c r="E5246" s="1" t="s">
        <v>498</v>
      </c>
      <c r="F5246">
        <v>0.15</v>
      </c>
      <c r="G5246">
        <v>0.1</v>
      </c>
      <c r="H5246">
        <v>0</v>
      </c>
      <c r="I5246">
        <v>0.02</v>
      </c>
      <c r="J5246">
        <v>0.27</v>
      </c>
    </row>
    <row r="5247" spans="1:10" x14ac:dyDescent="0.2">
      <c r="A5247" s="1" t="s">
        <v>3706</v>
      </c>
      <c r="B5247" s="1" t="s">
        <v>64</v>
      </c>
      <c r="C5247" s="1" t="s">
        <v>65</v>
      </c>
      <c r="D5247" s="1" t="s">
        <v>45</v>
      </c>
      <c r="E5247" s="1" t="s">
        <v>1105</v>
      </c>
      <c r="F5247">
        <v>0.09</v>
      </c>
      <c r="G5247">
        <v>0.12</v>
      </c>
      <c r="H5247">
        <v>0.02</v>
      </c>
      <c r="I5247">
        <v>0.04</v>
      </c>
      <c r="J5247">
        <v>0.27</v>
      </c>
    </row>
    <row r="5248" spans="1:10" x14ac:dyDescent="0.2">
      <c r="A5248" s="1" t="s">
        <v>2410</v>
      </c>
      <c r="B5248" s="1" t="s">
        <v>32</v>
      </c>
      <c r="C5248" s="1" t="s">
        <v>33</v>
      </c>
      <c r="D5248" s="1" t="s">
        <v>214</v>
      </c>
      <c r="E5248" s="1" t="s">
        <v>86</v>
      </c>
      <c r="F5248">
        <v>0.12</v>
      </c>
      <c r="G5248">
        <v>0.12</v>
      </c>
      <c r="H5248">
        <v>0</v>
      </c>
      <c r="I5248">
        <v>0.03</v>
      </c>
      <c r="J5248">
        <v>0.27</v>
      </c>
    </row>
    <row r="5249" spans="1:10" x14ac:dyDescent="0.2">
      <c r="A5249" s="1" t="s">
        <v>3707</v>
      </c>
      <c r="B5249" s="1" t="s">
        <v>36</v>
      </c>
      <c r="C5249" s="1" t="s">
        <v>37</v>
      </c>
      <c r="D5249" s="1" t="s">
        <v>22</v>
      </c>
      <c r="E5249" s="1" t="s">
        <v>109</v>
      </c>
      <c r="F5249">
        <v>0.08</v>
      </c>
      <c r="G5249">
        <v>0</v>
      </c>
      <c r="H5249">
        <v>0.19</v>
      </c>
      <c r="I5249">
        <v>0.01</v>
      </c>
      <c r="J5249">
        <v>0.27</v>
      </c>
    </row>
    <row r="5250" spans="1:10" x14ac:dyDescent="0.2">
      <c r="A5250" s="1" t="s">
        <v>3708</v>
      </c>
      <c r="B5250" s="1" t="s">
        <v>20</v>
      </c>
      <c r="C5250" s="1" t="s">
        <v>11</v>
      </c>
      <c r="D5250" s="1" t="s">
        <v>38</v>
      </c>
      <c r="E5250" s="1" t="s">
        <v>178</v>
      </c>
      <c r="F5250">
        <v>0.12</v>
      </c>
      <c r="G5250">
        <v>0.03</v>
      </c>
      <c r="H5250">
        <v>0.11</v>
      </c>
      <c r="I5250">
        <v>0.01</v>
      </c>
      <c r="J5250">
        <v>0.27</v>
      </c>
    </row>
    <row r="5251" spans="1:10" x14ac:dyDescent="0.2">
      <c r="A5251" s="1" t="s">
        <v>3709</v>
      </c>
      <c r="B5251" s="1" t="s">
        <v>20</v>
      </c>
      <c r="C5251" s="1" t="s">
        <v>25</v>
      </c>
      <c r="D5251" s="1" t="s">
        <v>52</v>
      </c>
      <c r="E5251" s="1" t="s">
        <v>251</v>
      </c>
      <c r="F5251">
        <v>0.16</v>
      </c>
      <c r="G5251">
        <v>0</v>
      </c>
      <c r="H5251">
        <v>0.1</v>
      </c>
      <c r="I5251">
        <v>0.01</v>
      </c>
      <c r="J5251">
        <v>0.27</v>
      </c>
    </row>
    <row r="5252" spans="1:10" x14ac:dyDescent="0.2">
      <c r="A5252" s="1" t="s">
        <v>1366</v>
      </c>
      <c r="B5252" s="1" t="s">
        <v>113</v>
      </c>
      <c r="C5252" s="1" t="s">
        <v>33</v>
      </c>
      <c r="D5252" s="1" t="s">
        <v>26</v>
      </c>
      <c r="E5252" s="1" t="s">
        <v>55</v>
      </c>
      <c r="F5252">
        <v>0.02</v>
      </c>
      <c r="G5252">
        <v>0.17</v>
      </c>
      <c r="H5252">
        <v>0</v>
      </c>
      <c r="I5252">
        <v>0.09</v>
      </c>
      <c r="J5252">
        <v>0.27</v>
      </c>
    </row>
    <row r="5253" spans="1:10" x14ac:dyDescent="0.2">
      <c r="A5253" s="1" t="s">
        <v>711</v>
      </c>
      <c r="B5253" s="1" t="s">
        <v>107</v>
      </c>
      <c r="C5253" s="1" t="s">
        <v>75</v>
      </c>
      <c r="D5253" s="1" t="s">
        <v>38</v>
      </c>
      <c r="E5253" s="1" t="s">
        <v>97</v>
      </c>
      <c r="F5253">
        <v>0.09</v>
      </c>
      <c r="G5253">
        <v>0.16</v>
      </c>
      <c r="H5253">
        <v>0</v>
      </c>
      <c r="I5253">
        <v>0.02</v>
      </c>
      <c r="J5253">
        <v>0.27</v>
      </c>
    </row>
    <row r="5254" spans="1:10" x14ac:dyDescent="0.2">
      <c r="A5254" s="1" t="s">
        <v>3710</v>
      </c>
      <c r="B5254" s="1" t="s">
        <v>41</v>
      </c>
      <c r="C5254" s="1" t="s">
        <v>42</v>
      </c>
      <c r="D5254" s="1" t="s">
        <v>12</v>
      </c>
      <c r="E5254" s="1" t="s">
        <v>55</v>
      </c>
      <c r="F5254">
        <v>0.13</v>
      </c>
      <c r="G5254">
        <v>0.1</v>
      </c>
      <c r="H5254">
        <v>0</v>
      </c>
      <c r="I5254">
        <v>0.03</v>
      </c>
      <c r="J5254">
        <v>0.27</v>
      </c>
    </row>
    <row r="5255" spans="1:10" x14ac:dyDescent="0.2">
      <c r="A5255" s="1" t="s">
        <v>3711</v>
      </c>
      <c r="B5255" s="1" t="s">
        <v>113</v>
      </c>
      <c r="C5255" s="1" t="s">
        <v>18</v>
      </c>
      <c r="D5255" s="1" t="s">
        <v>12</v>
      </c>
      <c r="E5255" s="1" t="s">
        <v>159</v>
      </c>
      <c r="F5255">
        <v>0</v>
      </c>
      <c r="G5255">
        <v>0</v>
      </c>
      <c r="H5255">
        <v>0.27</v>
      </c>
      <c r="I5255">
        <v>0</v>
      </c>
      <c r="J5255">
        <v>0.27</v>
      </c>
    </row>
    <row r="5256" spans="1:10" x14ac:dyDescent="0.2">
      <c r="A5256" s="1" t="s">
        <v>3712</v>
      </c>
      <c r="B5256" s="1" t="s">
        <v>113</v>
      </c>
      <c r="C5256" s="1" t="s">
        <v>11</v>
      </c>
      <c r="D5256" s="1" t="s">
        <v>214</v>
      </c>
      <c r="E5256" s="1" t="s">
        <v>251</v>
      </c>
      <c r="F5256">
        <v>0</v>
      </c>
      <c r="G5256">
        <v>0</v>
      </c>
      <c r="H5256">
        <v>0.27</v>
      </c>
      <c r="I5256">
        <v>0</v>
      </c>
      <c r="J5256">
        <v>0.27</v>
      </c>
    </row>
    <row r="5257" spans="1:10" x14ac:dyDescent="0.2">
      <c r="A5257" s="1" t="s">
        <v>3713</v>
      </c>
      <c r="B5257" s="1" t="s">
        <v>186</v>
      </c>
      <c r="C5257" s="1" t="s">
        <v>151</v>
      </c>
      <c r="D5257" s="1" t="s">
        <v>12</v>
      </c>
      <c r="E5257" s="1" t="s">
        <v>248</v>
      </c>
      <c r="F5257">
        <v>0.15</v>
      </c>
      <c r="G5257">
        <v>0.1</v>
      </c>
      <c r="H5257">
        <v>0</v>
      </c>
      <c r="I5257">
        <v>0.02</v>
      </c>
      <c r="J5257">
        <v>0.27</v>
      </c>
    </row>
    <row r="5258" spans="1:10" x14ac:dyDescent="0.2">
      <c r="A5258" s="1" t="s">
        <v>3714</v>
      </c>
      <c r="B5258" s="1" t="s">
        <v>41</v>
      </c>
      <c r="C5258" s="1" t="s">
        <v>47</v>
      </c>
      <c r="D5258" s="1" t="s">
        <v>16</v>
      </c>
      <c r="E5258" s="1" t="s">
        <v>969</v>
      </c>
      <c r="F5258">
        <v>0.13</v>
      </c>
      <c r="G5258">
        <v>0.1</v>
      </c>
      <c r="H5258">
        <v>0</v>
      </c>
      <c r="I5258">
        <v>0.03</v>
      </c>
      <c r="J5258">
        <v>0.27</v>
      </c>
    </row>
    <row r="5259" spans="1:10" x14ac:dyDescent="0.2">
      <c r="A5259" s="1" t="s">
        <v>3715</v>
      </c>
      <c r="B5259" s="1" t="s">
        <v>126</v>
      </c>
      <c r="C5259" s="1" t="s">
        <v>124</v>
      </c>
      <c r="D5259" s="1" t="s">
        <v>45</v>
      </c>
      <c r="E5259" s="1" t="s">
        <v>13</v>
      </c>
      <c r="F5259">
        <v>0.21</v>
      </c>
      <c r="G5259">
        <v>0.05</v>
      </c>
      <c r="H5259">
        <v>0</v>
      </c>
      <c r="I5259">
        <v>0.01</v>
      </c>
      <c r="J5259">
        <v>0.27</v>
      </c>
    </row>
    <row r="5260" spans="1:10" x14ac:dyDescent="0.2">
      <c r="A5260" s="1" t="s">
        <v>3716</v>
      </c>
      <c r="B5260" s="1" t="s">
        <v>32</v>
      </c>
      <c r="C5260" s="1" t="s">
        <v>15</v>
      </c>
      <c r="D5260" s="1" t="s">
        <v>58</v>
      </c>
      <c r="E5260" s="1" t="s">
        <v>109</v>
      </c>
      <c r="F5260">
        <v>0.15</v>
      </c>
      <c r="G5260">
        <v>0.1</v>
      </c>
      <c r="H5260">
        <v>0</v>
      </c>
      <c r="I5260">
        <v>0.02</v>
      </c>
      <c r="J5260">
        <v>0.27</v>
      </c>
    </row>
    <row r="5261" spans="1:10" x14ac:dyDescent="0.2">
      <c r="A5261" s="1" t="s">
        <v>3717</v>
      </c>
      <c r="B5261" s="1" t="s">
        <v>62</v>
      </c>
      <c r="C5261" s="1" t="s">
        <v>67</v>
      </c>
      <c r="D5261" s="1" t="s">
        <v>22</v>
      </c>
      <c r="E5261" s="1" t="s">
        <v>109</v>
      </c>
      <c r="F5261">
        <v>7.0000000000000007E-2</v>
      </c>
      <c r="G5261">
        <v>7.0000000000000007E-2</v>
      </c>
      <c r="H5261">
        <v>0.12</v>
      </c>
      <c r="I5261">
        <v>0.01</v>
      </c>
      <c r="J5261">
        <v>0.27</v>
      </c>
    </row>
    <row r="5262" spans="1:10" x14ac:dyDescent="0.2">
      <c r="A5262" s="1" t="s">
        <v>3718</v>
      </c>
      <c r="B5262" s="1" t="s">
        <v>41</v>
      </c>
      <c r="C5262" s="1" t="s">
        <v>42</v>
      </c>
      <c r="D5262" s="1" t="s">
        <v>38</v>
      </c>
      <c r="E5262" s="1" t="s">
        <v>86</v>
      </c>
      <c r="F5262">
        <v>0.13</v>
      </c>
      <c r="G5262">
        <v>0.1</v>
      </c>
      <c r="H5262">
        <v>0</v>
      </c>
      <c r="I5262">
        <v>0.03</v>
      </c>
      <c r="J5262">
        <v>0.27</v>
      </c>
    </row>
    <row r="5263" spans="1:10" x14ac:dyDescent="0.2">
      <c r="A5263" s="1" t="s">
        <v>3719</v>
      </c>
      <c r="B5263" s="1" t="s">
        <v>49</v>
      </c>
      <c r="C5263" s="1" t="s">
        <v>47</v>
      </c>
      <c r="D5263" s="1" t="s">
        <v>16</v>
      </c>
      <c r="E5263" s="1" t="s">
        <v>633</v>
      </c>
      <c r="F5263">
        <v>0.19</v>
      </c>
      <c r="G5263">
        <v>7.0000000000000007E-2</v>
      </c>
      <c r="H5263">
        <v>0</v>
      </c>
      <c r="I5263">
        <v>0</v>
      </c>
      <c r="J5263">
        <v>0.27</v>
      </c>
    </row>
    <row r="5264" spans="1:10" x14ac:dyDescent="0.2">
      <c r="A5264" s="1" t="s">
        <v>3720</v>
      </c>
      <c r="B5264" s="1" t="s">
        <v>32</v>
      </c>
      <c r="C5264" s="1" t="s">
        <v>57</v>
      </c>
      <c r="D5264" s="1" t="s">
        <v>12</v>
      </c>
      <c r="E5264" s="1" t="s">
        <v>86</v>
      </c>
      <c r="F5264">
        <v>0.14000000000000001</v>
      </c>
      <c r="G5264">
        <v>0.1</v>
      </c>
      <c r="H5264">
        <v>0</v>
      </c>
      <c r="I5264">
        <v>0.03</v>
      </c>
      <c r="J5264">
        <v>0.27</v>
      </c>
    </row>
    <row r="5265" spans="1:10" x14ac:dyDescent="0.2">
      <c r="A5265" s="1" t="s">
        <v>1779</v>
      </c>
      <c r="B5265" s="1" t="s">
        <v>113</v>
      </c>
      <c r="C5265" s="1" t="s">
        <v>11</v>
      </c>
      <c r="D5265" s="1" t="s">
        <v>12</v>
      </c>
      <c r="E5265" s="1" t="s">
        <v>99</v>
      </c>
      <c r="F5265">
        <v>0.2</v>
      </c>
      <c r="G5265">
        <v>0.04</v>
      </c>
      <c r="H5265">
        <v>0</v>
      </c>
      <c r="I5265">
        <v>0.04</v>
      </c>
      <c r="J5265">
        <v>0.27</v>
      </c>
    </row>
    <row r="5266" spans="1:10" hidden="1" x14ac:dyDescent="0.2">
      <c r="A5266" s="1" t="s">
        <v>1157</v>
      </c>
      <c r="B5266" s="1" t="s">
        <v>32</v>
      </c>
      <c r="C5266" s="1" t="s">
        <v>191</v>
      </c>
      <c r="D5266" s="1" t="s">
        <v>58</v>
      </c>
      <c r="E5266" s="1" t="s">
        <v>59</v>
      </c>
      <c r="F5266">
        <v>0.24</v>
      </c>
      <c r="G5266">
        <v>0.01</v>
      </c>
      <c r="H5266">
        <v>0</v>
      </c>
      <c r="I5266">
        <v>0.02</v>
      </c>
      <c r="J5266">
        <v>0.27</v>
      </c>
    </row>
    <row r="5267" spans="1:10" x14ac:dyDescent="0.2">
      <c r="A5267" s="1" t="s">
        <v>2415</v>
      </c>
      <c r="B5267" s="1" t="s">
        <v>32</v>
      </c>
      <c r="C5267" s="1" t="s">
        <v>11</v>
      </c>
      <c r="D5267" s="1" t="s">
        <v>12</v>
      </c>
      <c r="E5267" s="1" t="s">
        <v>99</v>
      </c>
      <c r="F5267">
        <v>0.25</v>
      </c>
      <c r="G5267">
        <v>0.01</v>
      </c>
      <c r="H5267">
        <v>0</v>
      </c>
      <c r="I5267">
        <v>0.02</v>
      </c>
      <c r="J5267">
        <v>0.27</v>
      </c>
    </row>
    <row r="5268" spans="1:10" hidden="1" x14ac:dyDescent="0.2">
      <c r="A5268" s="1" t="s">
        <v>3721</v>
      </c>
      <c r="B5268" s="1" t="s">
        <v>496</v>
      </c>
      <c r="C5268" s="1" t="s">
        <v>191</v>
      </c>
      <c r="D5268" s="1" t="s">
        <v>38</v>
      </c>
      <c r="E5268" s="1" t="s">
        <v>218</v>
      </c>
      <c r="F5268">
        <v>0.25</v>
      </c>
      <c r="G5268">
        <v>0.02</v>
      </c>
      <c r="H5268">
        <v>0</v>
      </c>
      <c r="I5268">
        <v>0</v>
      </c>
      <c r="J5268">
        <v>0.27</v>
      </c>
    </row>
    <row r="5269" spans="1:10" x14ac:dyDescent="0.2">
      <c r="A5269" s="1" t="s">
        <v>2235</v>
      </c>
      <c r="B5269" s="1" t="s">
        <v>41</v>
      </c>
      <c r="C5269" s="1" t="s">
        <v>18</v>
      </c>
      <c r="D5269" s="1" t="s">
        <v>38</v>
      </c>
      <c r="E5269" s="1" t="s">
        <v>369</v>
      </c>
      <c r="F5269">
        <v>0.12</v>
      </c>
      <c r="G5269">
        <v>0.01</v>
      </c>
      <c r="H5269">
        <v>0</v>
      </c>
      <c r="I5269">
        <v>0.14000000000000001</v>
      </c>
      <c r="J5269">
        <v>0.27</v>
      </c>
    </row>
    <row r="5270" spans="1:10" hidden="1" x14ac:dyDescent="0.2">
      <c r="A5270" s="1" t="s">
        <v>997</v>
      </c>
      <c r="B5270" s="1" t="s">
        <v>113</v>
      </c>
      <c r="C5270" s="1" t="s">
        <v>191</v>
      </c>
      <c r="D5270" s="1" t="s">
        <v>38</v>
      </c>
      <c r="E5270" s="1" t="s">
        <v>175</v>
      </c>
      <c r="F5270">
        <v>0.1</v>
      </c>
      <c r="G5270">
        <v>0.11</v>
      </c>
      <c r="H5270">
        <v>0</v>
      </c>
      <c r="I5270">
        <v>0.06</v>
      </c>
      <c r="J5270">
        <v>0.27</v>
      </c>
    </row>
    <row r="5271" spans="1:10" x14ac:dyDescent="0.2">
      <c r="A5271" s="1" t="s">
        <v>3204</v>
      </c>
      <c r="B5271" s="1" t="s">
        <v>36</v>
      </c>
      <c r="C5271" s="1" t="s">
        <v>57</v>
      </c>
      <c r="D5271" s="1" t="s">
        <v>38</v>
      </c>
      <c r="E5271" s="1" t="s">
        <v>86</v>
      </c>
      <c r="F5271">
        <v>0.06</v>
      </c>
      <c r="G5271">
        <v>0.16</v>
      </c>
      <c r="H5271">
        <v>0</v>
      </c>
      <c r="I5271">
        <v>0.05</v>
      </c>
      <c r="J5271">
        <v>0.27</v>
      </c>
    </row>
    <row r="5272" spans="1:10" x14ac:dyDescent="0.2">
      <c r="A5272" s="1" t="s">
        <v>3722</v>
      </c>
      <c r="B5272" s="1" t="s">
        <v>102</v>
      </c>
      <c r="C5272" s="1" t="s">
        <v>42</v>
      </c>
      <c r="D5272" s="1" t="s">
        <v>16</v>
      </c>
      <c r="E5272" s="1" t="s">
        <v>34</v>
      </c>
      <c r="F5272">
        <v>0.18</v>
      </c>
      <c r="G5272">
        <v>0.08</v>
      </c>
      <c r="H5272">
        <v>0</v>
      </c>
      <c r="I5272">
        <v>0.01</v>
      </c>
      <c r="J5272">
        <v>0.27</v>
      </c>
    </row>
    <row r="5273" spans="1:10" x14ac:dyDescent="0.2">
      <c r="A5273" s="1" t="s">
        <v>3723</v>
      </c>
      <c r="B5273" s="1" t="s">
        <v>41</v>
      </c>
      <c r="C5273" s="1" t="s">
        <v>54</v>
      </c>
      <c r="D5273" s="1" t="s">
        <v>16</v>
      </c>
      <c r="E5273" s="1" t="s">
        <v>248</v>
      </c>
      <c r="F5273">
        <v>0.13</v>
      </c>
      <c r="G5273">
        <v>0.1</v>
      </c>
      <c r="H5273">
        <v>0</v>
      </c>
      <c r="I5273">
        <v>0.03</v>
      </c>
      <c r="J5273">
        <v>0.27</v>
      </c>
    </row>
    <row r="5274" spans="1:10" x14ac:dyDescent="0.2">
      <c r="A5274" s="1" t="s">
        <v>2314</v>
      </c>
      <c r="B5274" s="1" t="s">
        <v>49</v>
      </c>
      <c r="C5274" s="1" t="s">
        <v>11</v>
      </c>
      <c r="D5274" s="1" t="s">
        <v>1</v>
      </c>
      <c r="E5274" s="1" t="s">
        <v>59</v>
      </c>
      <c r="F5274">
        <v>0.19</v>
      </c>
      <c r="G5274">
        <v>7.0000000000000007E-2</v>
      </c>
      <c r="H5274">
        <v>0</v>
      </c>
      <c r="I5274">
        <v>0</v>
      </c>
      <c r="J5274">
        <v>0.27</v>
      </c>
    </row>
    <row r="5275" spans="1:10" x14ac:dyDescent="0.2">
      <c r="A5275" s="1" t="s">
        <v>3724</v>
      </c>
      <c r="B5275" s="1" t="s">
        <v>64</v>
      </c>
      <c r="C5275" s="1" t="s">
        <v>65</v>
      </c>
      <c r="D5275" s="1" t="s">
        <v>45</v>
      </c>
      <c r="E5275" s="1" t="s">
        <v>1803</v>
      </c>
      <c r="F5275">
        <v>0.1</v>
      </c>
      <c r="G5275">
        <v>0.08</v>
      </c>
      <c r="H5275">
        <v>0.06</v>
      </c>
      <c r="I5275">
        <v>0.04</v>
      </c>
      <c r="J5275">
        <v>0.27</v>
      </c>
    </row>
    <row r="5276" spans="1:10" x14ac:dyDescent="0.2">
      <c r="A5276" s="1" t="s">
        <v>1849</v>
      </c>
      <c r="B5276" s="1" t="s">
        <v>126</v>
      </c>
      <c r="C5276" s="1" t="s">
        <v>25</v>
      </c>
      <c r="D5276" s="1" t="s">
        <v>1</v>
      </c>
      <c r="E5276" s="1" t="s">
        <v>369</v>
      </c>
      <c r="F5276">
        <v>0.21</v>
      </c>
      <c r="G5276">
        <v>0.05</v>
      </c>
      <c r="H5276">
        <v>0</v>
      </c>
      <c r="I5276">
        <v>0.01</v>
      </c>
      <c r="J5276">
        <v>0.27</v>
      </c>
    </row>
    <row r="5277" spans="1:10" x14ac:dyDescent="0.2">
      <c r="A5277" s="1" t="s">
        <v>3725</v>
      </c>
      <c r="B5277" s="1" t="s">
        <v>20</v>
      </c>
      <c r="C5277" s="1" t="s">
        <v>33</v>
      </c>
      <c r="D5277" s="1" t="s">
        <v>214</v>
      </c>
      <c r="E5277" s="1" t="s">
        <v>86</v>
      </c>
      <c r="F5277">
        <v>0.09</v>
      </c>
      <c r="G5277">
        <v>0.15</v>
      </c>
      <c r="H5277">
        <v>0</v>
      </c>
      <c r="I5277">
        <v>0.03</v>
      </c>
      <c r="J5277">
        <v>0.27</v>
      </c>
    </row>
    <row r="5278" spans="1:10" x14ac:dyDescent="0.2">
      <c r="A5278" s="1" t="s">
        <v>1158</v>
      </c>
      <c r="B5278" s="1" t="s">
        <v>126</v>
      </c>
      <c r="C5278" s="1" t="s">
        <v>47</v>
      </c>
      <c r="D5278" s="1" t="s">
        <v>1</v>
      </c>
      <c r="E5278" s="1" t="s">
        <v>99</v>
      </c>
      <c r="F5278">
        <v>0.21</v>
      </c>
      <c r="G5278">
        <v>0.05</v>
      </c>
      <c r="H5278">
        <v>0</v>
      </c>
      <c r="I5278">
        <v>0.01</v>
      </c>
      <c r="J5278">
        <v>0.27</v>
      </c>
    </row>
    <row r="5279" spans="1:10" x14ac:dyDescent="0.2">
      <c r="A5279" s="1" t="s">
        <v>3726</v>
      </c>
      <c r="B5279" s="1" t="s">
        <v>36</v>
      </c>
      <c r="C5279" s="1" t="s">
        <v>75</v>
      </c>
      <c r="D5279" s="1" t="s">
        <v>38</v>
      </c>
      <c r="E5279" s="1" t="s">
        <v>178</v>
      </c>
      <c r="F5279">
        <v>0</v>
      </c>
      <c r="G5279">
        <v>0</v>
      </c>
      <c r="H5279">
        <v>0.27</v>
      </c>
      <c r="I5279">
        <v>0</v>
      </c>
      <c r="J5279">
        <v>0.27</v>
      </c>
    </row>
    <row r="5280" spans="1:10" x14ac:dyDescent="0.2">
      <c r="A5280" s="1" t="s">
        <v>3727</v>
      </c>
      <c r="B5280" s="1" t="s">
        <v>49</v>
      </c>
      <c r="C5280" s="1" t="s">
        <v>47</v>
      </c>
      <c r="D5280" s="1" t="s">
        <v>45</v>
      </c>
      <c r="E5280" s="1" t="s">
        <v>159</v>
      </c>
      <c r="F5280">
        <v>0</v>
      </c>
      <c r="G5280">
        <v>0</v>
      </c>
      <c r="H5280">
        <v>0.26</v>
      </c>
      <c r="I5280">
        <v>0.01</v>
      </c>
      <c r="J5280">
        <v>0.27</v>
      </c>
    </row>
    <row r="5281" spans="1:10" x14ac:dyDescent="0.2">
      <c r="A5281" s="1" t="s">
        <v>3728</v>
      </c>
      <c r="B5281" s="1" t="s">
        <v>49</v>
      </c>
      <c r="C5281" s="1" t="s">
        <v>47</v>
      </c>
      <c r="D5281" s="1" t="s">
        <v>71</v>
      </c>
      <c r="E5281" s="1" t="s">
        <v>319</v>
      </c>
      <c r="F5281">
        <v>0.19</v>
      </c>
      <c r="G5281">
        <v>7.0000000000000007E-2</v>
      </c>
      <c r="H5281">
        <v>0</v>
      </c>
      <c r="I5281">
        <v>0</v>
      </c>
      <c r="J5281">
        <v>0.27</v>
      </c>
    </row>
    <row r="5282" spans="1:10" x14ac:dyDescent="0.2">
      <c r="A5282" s="1" t="s">
        <v>3729</v>
      </c>
      <c r="B5282" s="1" t="s">
        <v>150</v>
      </c>
      <c r="C5282" s="1" t="s">
        <v>151</v>
      </c>
      <c r="D5282" s="1" t="s">
        <v>45</v>
      </c>
      <c r="E5282" s="1" t="s">
        <v>3730</v>
      </c>
      <c r="F5282">
        <v>0</v>
      </c>
      <c r="G5282">
        <v>0</v>
      </c>
      <c r="H5282">
        <v>0.27</v>
      </c>
      <c r="I5282">
        <v>0</v>
      </c>
      <c r="J5282">
        <v>0.27</v>
      </c>
    </row>
    <row r="5283" spans="1:10" x14ac:dyDescent="0.2">
      <c r="A5283" s="1" t="s">
        <v>3731</v>
      </c>
      <c r="B5283" s="1" t="s">
        <v>41</v>
      </c>
      <c r="C5283" s="1" t="s">
        <v>42</v>
      </c>
      <c r="D5283" s="1" t="s">
        <v>45</v>
      </c>
      <c r="E5283" s="1" t="s">
        <v>164</v>
      </c>
      <c r="F5283">
        <v>0.13</v>
      </c>
      <c r="G5283">
        <v>0.1</v>
      </c>
      <c r="H5283">
        <v>0</v>
      </c>
      <c r="I5283">
        <v>0.03</v>
      </c>
      <c r="J5283">
        <v>0.27</v>
      </c>
    </row>
    <row r="5284" spans="1:10" x14ac:dyDescent="0.2">
      <c r="A5284" s="1" t="s">
        <v>3732</v>
      </c>
      <c r="B5284" s="1" t="s">
        <v>64</v>
      </c>
      <c r="C5284" s="1" t="s">
        <v>75</v>
      </c>
      <c r="D5284" s="1" t="s">
        <v>173</v>
      </c>
      <c r="E5284" s="1" t="s">
        <v>1105</v>
      </c>
      <c r="F5284">
        <v>0.08</v>
      </c>
      <c r="G5284">
        <v>0.14000000000000001</v>
      </c>
      <c r="H5284">
        <v>0</v>
      </c>
      <c r="I5284">
        <v>0.05</v>
      </c>
      <c r="J5284">
        <v>0.27</v>
      </c>
    </row>
    <row r="5285" spans="1:10" x14ac:dyDescent="0.2">
      <c r="A5285" s="1" t="s">
        <v>1999</v>
      </c>
      <c r="B5285" s="1" t="s">
        <v>102</v>
      </c>
      <c r="C5285" s="1" t="s">
        <v>25</v>
      </c>
      <c r="D5285" s="1" t="s">
        <v>16</v>
      </c>
      <c r="E5285" s="1" t="s">
        <v>99</v>
      </c>
      <c r="F5285">
        <v>0.2</v>
      </c>
      <c r="G5285">
        <v>0.06</v>
      </c>
      <c r="H5285">
        <v>0</v>
      </c>
      <c r="I5285">
        <v>0.01</v>
      </c>
      <c r="J5285">
        <v>0.27</v>
      </c>
    </row>
    <row r="5286" spans="1:10" x14ac:dyDescent="0.2">
      <c r="A5286" s="1" t="s">
        <v>2511</v>
      </c>
      <c r="B5286" s="1" t="s">
        <v>10</v>
      </c>
      <c r="C5286" s="1" t="s">
        <v>29</v>
      </c>
      <c r="D5286" s="1" t="s">
        <v>26</v>
      </c>
      <c r="E5286" s="1" t="s">
        <v>319</v>
      </c>
      <c r="F5286">
        <v>0.24</v>
      </c>
      <c r="G5286">
        <v>0.01</v>
      </c>
      <c r="H5286">
        <v>0</v>
      </c>
      <c r="I5286">
        <v>0.02</v>
      </c>
      <c r="J5286">
        <v>0.27</v>
      </c>
    </row>
    <row r="5287" spans="1:10" x14ac:dyDescent="0.2">
      <c r="A5287" s="1" t="s">
        <v>3733</v>
      </c>
      <c r="B5287" s="1" t="s">
        <v>41</v>
      </c>
      <c r="C5287" s="1" t="s">
        <v>42</v>
      </c>
      <c r="D5287" s="1" t="s">
        <v>58</v>
      </c>
      <c r="E5287" s="1" t="s">
        <v>319</v>
      </c>
      <c r="F5287">
        <v>0.13</v>
      </c>
      <c r="G5287">
        <v>0.1</v>
      </c>
      <c r="H5287">
        <v>0</v>
      </c>
      <c r="I5287">
        <v>0.03</v>
      </c>
      <c r="J5287">
        <v>0.27</v>
      </c>
    </row>
    <row r="5288" spans="1:10" x14ac:dyDescent="0.2">
      <c r="A5288" s="1" t="s">
        <v>2864</v>
      </c>
      <c r="B5288" s="1" t="s">
        <v>36</v>
      </c>
      <c r="C5288" s="1" t="s">
        <v>15</v>
      </c>
      <c r="D5288" s="1" t="s">
        <v>38</v>
      </c>
      <c r="E5288" s="1" t="s">
        <v>59</v>
      </c>
      <c r="F5288">
        <v>0.2</v>
      </c>
      <c r="G5288">
        <v>0.04</v>
      </c>
      <c r="H5288">
        <v>0</v>
      </c>
      <c r="I5288">
        <v>0.03</v>
      </c>
      <c r="J5288">
        <v>0.27</v>
      </c>
    </row>
    <row r="5289" spans="1:10" x14ac:dyDescent="0.2">
      <c r="A5289" s="1" t="s">
        <v>1138</v>
      </c>
      <c r="B5289" s="1" t="s">
        <v>102</v>
      </c>
      <c r="C5289" s="1" t="s">
        <v>54</v>
      </c>
      <c r="D5289" s="1" t="s">
        <v>12</v>
      </c>
      <c r="E5289" s="1" t="s">
        <v>99</v>
      </c>
      <c r="F5289">
        <v>0.2</v>
      </c>
      <c r="G5289">
        <v>0.06</v>
      </c>
      <c r="H5289">
        <v>0</v>
      </c>
      <c r="I5289">
        <v>0.01</v>
      </c>
      <c r="J5289">
        <v>0.27</v>
      </c>
    </row>
    <row r="5290" spans="1:10" x14ac:dyDescent="0.2">
      <c r="A5290" s="1" t="s">
        <v>3734</v>
      </c>
      <c r="B5290" s="1" t="s">
        <v>20</v>
      </c>
      <c r="C5290" s="1" t="s">
        <v>15</v>
      </c>
      <c r="D5290" s="1" t="s">
        <v>22</v>
      </c>
      <c r="E5290" s="1" t="s">
        <v>1674</v>
      </c>
      <c r="F5290">
        <v>0.25</v>
      </c>
      <c r="G5290">
        <v>0</v>
      </c>
      <c r="H5290">
        <v>0</v>
      </c>
      <c r="I5290">
        <v>0.02</v>
      </c>
      <c r="J5290">
        <v>0.27</v>
      </c>
    </row>
    <row r="5291" spans="1:10" x14ac:dyDescent="0.2">
      <c r="A5291" s="1" t="s">
        <v>3093</v>
      </c>
      <c r="B5291" s="1" t="s">
        <v>107</v>
      </c>
      <c r="C5291" s="1" t="s">
        <v>57</v>
      </c>
      <c r="D5291" s="1" t="s">
        <v>214</v>
      </c>
      <c r="E5291" s="1" t="s">
        <v>3094</v>
      </c>
      <c r="F5291">
        <v>0.1</v>
      </c>
      <c r="G5291">
        <v>0.13</v>
      </c>
      <c r="H5291">
        <v>0</v>
      </c>
      <c r="I5291">
        <v>0.04</v>
      </c>
      <c r="J5291">
        <v>0.27</v>
      </c>
    </row>
    <row r="5292" spans="1:10" x14ac:dyDescent="0.2">
      <c r="A5292" s="1" t="s">
        <v>3503</v>
      </c>
      <c r="B5292" s="1" t="s">
        <v>32</v>
      </c>
      <c r="C5292" s="1" t="s">
        <v>57</v>
      </c>
      <c r="D5292" s="1" t="s">
        <v>58</v>
      </c>
      <c r="E5292" s="1" t="s">
        <v>86</v>
      </c>
      <c r="F5292">
        <v>0.14000000000000001</v>
      </c>
      <c r="G5292">
        <v>0.11</v>
      </c>
      <c r="H5292">
        <v>0</v>
      </c>
      <c r="I5292">
        <v>0.03</v>
      </c>
      <c r="J5292">
        <v>0.27</v>
      </c>
    </row>
    <row r="5293" spans="1:10" x14ac:dyDescent="0.2">
      <c r="A5293" s="1" t="s">
        <v>3735</v>
      </c>
      <c r="B5293" s="1" t="s">
        <v>41</v>
      </c>
      <c r="C5293" s="1" t="s">
        <v>25</v>
      </c>
      <c r="D5293" s="1" t="s">
        <v>38</v>
      </c>
      <c r="E5293" s="1" t="s">
        <v>178</v>
      </c>
      <c r="F5293">
        <v>0.13</v>
      </c>
      <c r="G5293">
        <v>0.1</v>
      </c>
      <c r="H5293">
        <v>0</v>
      </c>
      <c r="I5293">
        <v>0.03</v>
      </c>
      <c r="J5293">
        <v>0.27</v>
      </c>
    </row>
    <row r="5294" spans="1:10" x14ac:dyDescent="0.2">
      <c r="A5294" s="1" t="s">
        <v>3736</v>
      </c>
      <c r="B5294" s="1" t="s">
        <v>62</v>
      </c>
      <c r="C5294" s="1" t="s">
        <v>67</v>
      </c>
      <c r="D5294" s="1" t="s">
        <v>38</v>
      </c>
      <c r="E5294" s="1" t="s">
        <v>13</v>
      </c>
      <c r="F5294">
        <v>0</v>
      </c>
      <c r="G5294">
        <v>0</v>
      </c>
      <c r="H5294">
        <v>0.27</v>
      </c>
      <c r="I5294">
        <v>0</v>
      </c>
      <c r="J5294">
        <v>0.27</v>
      </c>
    </row>
    <row r="5295" spans="1:10" x14ac:dyDescent="0.2">
      <c r="A5295" s="1" t="s">
        <v>3737</v>
      </c>
      <c r="B5295" s="1" t="s">
        <v>113</v>
      </c>
      <c r="C5295" s="1" t="s">
        <v>25</v>
      </c>
      <c r="D5295" s="1" t="s">
        <v>45</v>
      </c>
      <c r="E5295" s="1" t="s">
        <v>86</v>
      </c>
      <c r="F5295">
        <v>0</v>
      </c>
      <c r="G5295">
        <v>0.01</v>
      </c>
      <c r="H5295">
        <v>0.25</v>
      </c>
      <c r="I5295">
        <v>0.01</v>
      </c>
      <c r="J5295">
        <v>0.27</v>
      </c>
    </row>
    <row r="5296" spans="1:10" x14ac:dyDescent="0.2">
      <c r="A5296" s="1" t="s">
        <v>1563</v>
      </c>
      <c r="B5296" s="1" t="s">
        <v>41</v>
      </c>
      <c r="C5296" s="1" t="s">
        <v>29</v>
      </c>
      <c r="D5296" s="1" t="s">
        <v>38</v>
      </c>
      <c r="E5296" s="1" t="s">
        <v>99</v>
      </c>
      <c r="F5296">
        <v>0.13</v>
      </c>
      <c r="G5296">
        <v>0.1</v>
      </c>
      <c r="H5296">
        <v>0</v>
      </c>
      <c r="I5296">
        <v>0.03</v>
      </c>
      <c r="J5296">
        <v>0.27</v>
      </c>
    </row>
    <row r="5297" spans="1:10" x14ac:dyDescent="0.2">
      <c r="A5297" s="1" t="s">
        <v>3738</v>
      </c>
      <c r="B5297" s="1" t="s">
        <v>20</v>
      </c>
      <c r="C5297" s="1" t="s">
        <v>57</v>
      </c>
      <c r="D5297" s="1" t="s">
        <v>22</v>
      </c>
      <c r="E5297" s="1" t="s">
        <v>770</v>
      </c>
      <c r="F5297">
        <v>0.13</v>
      </c>
      <c r="G5297">
        <v>0.12</v>
      </c>
      <c r="H5297">
        <v>0</v>
      </c>
      <c r="I5297">
        <v>0.03</v>
      </c>
      <c r="J5297">
        <v>0.27</v>
      </c>
    </row>
    <row r="5298" spans="1:10" x14ac:dyDescent="0.2">
      <c r="A5298" s="1" t="s">
        <v>679</v>
      </c>
      <c r="B5298" s="1" t="s">
        <v>107</v>
      </c>
      <c r="C5298" s="1" t="s">
        <v>37</v>
      </c>
      <c r="D5298" s="1" t="s">
        <v>16</v>
      </c>
      <c r="E5298" s="1" t="s">
        <v>99</v>
      </c>
      <c r="F5298">
        <v>0.04</v>
      </c>
      <c r="G5298">
        <v>0.19</v>
      </c>
      <c r="H5298">
        <v>0</v>
      </c>
      <c r="I5298">
        <v>0.04</v>
      </c>
      <c r="J5298">
        <v>0.27</v>
      </c>
    </row>
    <row r="5299" spans="1:10" x14ac:dyDescent="0.2">
      <c r="A5299" s="1" t="s">
        <v>1972</v>
      </c>
      <c r="B5299" s="1" t="s">
        <v>41</v>
      </c>
      <c r="C5299" s="1" t="s">
        <v>29</v>
      </c>
      <c r="D5299" s="1" t="s">
        <v>16</v>
      </c>
      <c r="E5299" s="1" t="s">
        <v>319</v>
      </c>
      <c r="F5299">
        <v>0.13</v>
      </c>
      <c r="G5299">
        <v>0.1</v>
      </c>
      <c r="H5299">
        <v>0</v>
      </c>
      <c r="I5299">
        <v>0.03</v>
      </c>
      <c r="J5299">
        <v>0.27</v>
      </c>
    </row>
    <row r="5300" spans="1:10" x14ac:dyDescent="0.2">
      <c r="A5300" s="1" t="s">
        <v>2459</v>
      </c>
      <c r="B5300" s="1" t="s">
        <v>102</v>
      </c>
      <c r="C5300" s="1" t="s">
        <v>25</v>
      </c>
      <c r="D5300" s="1" t="s">
        <v>38</v>
      </c>
      <c r="E5300" s="1" t="s">
        <v>59</v>
      </c>
      <c r="F5300">
        <v>0.2</v>
      </c>
      <c r="G5300">
        <v>0.06</v>
      </c>
      <c r="H5300">
        <v>0</v>
      </c>
      <c r="I5300">
        <v>0.01</v>
      </c>
      <c r="J5300">
        <v>0.27</v>
      </c>
    </row>
    <row r="5301" spans="1:10" x14ac:dyDescent="0.2">
      <c r="A5301" s="1" t="s">
        <v>2315</v>
      </c>
      <c r="B5301" s="1" t="s">
        <v>49</v>
      </c>
      <c r="C5301" s="1" t="s">
        <v>54</v>
      </c>
      <c r="D5301" s="1" t="s">
        <v>12</v>
      </c>
      <c r="E5301" s="1" t="s">
        <v>59</v>
      </c>
      <c r="F5301">
        <v>0.19</v>
      </c>
      <c r="G5301">
        <v>7.0000000000000007E-2</v>
      </c>
      <c r="H5301">
        <v>0</v>
      </c>
      <c r="I5301">
        <v>0</v>
      </c>
      <c r="J5301">
        <v>0.27</v>
      </c>
    </row>
    <row r="5302" spans="1:10" x14ac:dyDescent="0.2">
      <c r="A5302" s="1" t="s">
        <v>3739</v>
      </c>
      <c r="B5302" s="1" t="s">
        <v>41</v>
      </c>
      <c r="C5302" s="1" t="s">
        <v>151</v>
      </c>
      <c r="D5302" s="1" t="s">
        <v>16</v>
      </c>
      <c r="E5302" s="1" t="s">
        <v>251</v>
      </c>
      <c r="F5302">
        <v>0.06</v>
      </c>
      <c r="G5302">
        <v>0.05</v>
      </c>
      <c r="H5302">
        <v>0.14000000000000001</v>
      </c>
      <c r="I5302">
        <v>0.02</v>
      </c>
      <c r="J5302">
        <v>0.27</v>
      </c>
    </row>
    <row r="5303" spans="1:10" x14ac:dyDescent="0.2">
      <c r="A5303" s="1" t="s">
        <v>3740</v>
      </c>
      <c r="B5303" s="1" t="s">
        <v>20</v>
      </c>
      <c r="C5303" s="1" t="s">
        <v>33</v>
      </c>
      <c r="D5303" s="1" t="s">
        <v>38</v>
      </c>
      <c r="E5303" s="1" t="s">
        <v>319</v>
      </c>
      <c r="F5303">
        <v>0.13</v>
      </c>
      <c r="G5303">
        <v>0.12</v>
      </c>
      <c r="H5303">
        <v>0</v>
      </c>
      <c r="I5303">
        <v>0.02</v>
      </c>
      <c r="J5303">
        <v>0.27</v>
      </c>
    </row>
    <row r="5304" spans="1:10" x14ac:dyDescent="0.2">
      <c r="A5304" s="1" t="s">
        <v>3741</v>
      </c>
      <c r="B5304" s="1" t="s">
        <v>10</v>
      </c>
      <c r="C5304" s="1" t="s">
        <v>15</v>
      </c>
      <c r="D5304" s="1" t="s">
        <v>12</v>
      </c>
      <c r="E5304" s="1" t="s">
        <v>3742</v>
      </c>
      <c r="F5304">
        <v>0.23</v>
      </c>
      <c r="G5304">
        <v>0.04</v>
      </c>
      <c r="H5304">
        <v>0</v>
      </c>
      <c r="I5304">
        <v>0</v>
      </c>
      <c r="J5304">
        <v>0.27</v>
      </c>
    </row>
    <row r="5305" spans="1:10" x14ac:dyDescent="0.2">
      <c r="A5305" s="1" t="s">
        <v>3743</v>
      </c>
      <c r="B5305" s="1" t="s">
        <v>32</v>
      </c>
      <c r="C5305" s="1" t="s">
        <v>15</v>
      </c>
      <c r="D5305" s="1" t="s">
        <v>22</v>
      </c>
      <c r="E5305" s="1" t="s">
        <v>159</v>
      </c>
      <c r="F5305">
        <v>0.25</v>
      </c>
      <c r="G5305">
        <v>0</v>
      </c>
      <c r="H5305">
        <v>0</v>
      </c>
      <c r="I5305">
        <v>0.02</v>
      </c>
      <c r="J5305">
        <v>0.27</v>
      </c>
    </row>
    <row r="5306" spans="1:10" x14ac:dyDescent="0.2">
      <c r="A5306" s="1" t="s">
        <v>3744</v>
      </c>
      <c r="B5306" s="1" t="s">
        <v>20</v>
      </c>
      <c r="C5306" s="1" t="s">
        <v>15</v>
      </c>
      <c r="D5306" s="1" t="s">
        <v>45</v>
      </c>
      <c r="E5306" s="1" t="s">
        <v>981</v>
      </c>
      <c r="F5306">
        <v>0.1</v>
      </c>
      <c r="G5306">
        <v>0</v>
      </c>
      <c r="H5306">
        <v>0.16</v>
      </c>
      <c r="I5306">
        <v>0.01</v>
      </c>
      <c r="J5306">
        <v>0.27</v>
      </c>
    </row>
    <row r="5307" spans="1:10" x14ac:dyDescent="0.2">
      <c r="A5307" s="1" t="s">
        <v>2083</v>
      </c>
      <c r="B5307" s="1" t="s">
        <v>121</v>
      </c>
      <c r="C5307" s="1" t="s">
        <v>75</v>
      </c>
      <c r="D5307" s="1" t="s">
        <v>38</v>
      </c>
      <c r="E5307" s="1" t="s">
        <v>175</v>
      </c>
      <c r="F5307">
        <v>0.13</v>
      </c>
      <c r="G5307">
        <v>0.12</v>
      </c>
      <c r="H5307">
        <v>0</v>
      </c>
      <c r="I5307">
        <v>0.02</v>
      </c>
      <c r="J5307">
        <v>0.27</v>
      </c>
    </row>
    <row r="5308" spans="1:10" x14ac:dyDescent="0.2">
      <c r="A5308" s="1" t="s">
        <v>2198</v>
      </c>
      <c r="B5308" s="1" t="s">
        <v>36</v>
      </c>
      <c r="C5308" s="1" t="s">
        <v>15</v>
      </c>
      <c r="D5308" s="1" t="s">
        <v>38</v>
      </c>
      <c r="E5308" s="1" t="s">
        <v>109</v>
      </c>
      <c r="F5308">
        <v>0.22</v>
      </c>
      <c r="G5308">
        <v>0.03</v>
      </c>
      <c r="H5308">
        <v>0</v>
      </c>
      <c r="I5308">
        <v>0.03</v>
      </c>
      <c r="J5308">
        <v>0.27</v>
      </c>
    </row>
    <row r="5309" spans="1:10" x14ac:dyDescent="0.2">
      <c r="A5309" s="1" t="s">
        <v>1515</v>
      </c>
      <c r="B5309" s="1" t="s">
        <v>32</v>
      </c>
      <c r="C5309" s="1" t="s">
        <v>37</v>
      </c>
      <c r="D5309" s="1" t="s">
        <v>38</v>
      </c>
      <c r="E5309" s="1" t="s">
        <v>178</v>
      </c>
      <c r="F5309">
        <v>0.12</v>
      </c>
      <c r="G5309">
        <v>0.11</v>
      </c>
      <c r="H5309">
        <v>0.02</v>
      </c>
      <c r="I5309">
        <v>0.02</v>
      </c>
      <c r="J5309">
        <v>0.27</v>
      </c>
    </row>
    <row r="5310" spans="1:10" x14ac:dyDescent="0.2">
      <c r="A5310" s="1" t="s">
        <v>2405</v>
      </c>
      <c r="B5310" s="1" t="s">
        <v>10</v>
      </c>
      <c r="C5310" s="1" t="s">
        <v>33</v>
      </c>
      <c r="D5310" s="1" t="s">
        <v>12</v>
      </c>
      <c r="E5310" s="1" t="s">
        <v>39</v>
      </c>
      <c r="F5310">
        <v>0.25</v>
      </c>
      <c r="G5310">
        <v>0</v>
      </c>
      <c r="H5310">
        <v>0</v>
      </c>
      <c r="I5310">
        <v>0.02</v>
      </c>
      <c r="J5310">
        <v>0.27</v>
      </c>
    </row>
    <row r="5311" spans="1:10" x14ac:dyDescent="0.2">
      <c r="A5311" s="1" t="s">
        <v>3456</v>
      </c>
      <c r="B5311" s="1" t="s">
        <v>36</v>
      </c>
      <c r="C5311" s="1" t="s">
        <v>57</v>
      </c>
      <c r="D5311" s="1" t="s">
        <v>16</v>
      </c>
      <c r="E5311" s="1" t="s">
        <v>59</v>
      </c>
      <c r="F5311">
        <v>0.25</v>
      </c>
      <c r="G5311">
        <v>0</v>
      </c>
      <c r="H5311">
        <v>0</v>
      </c>
      <c r="I5311">
        <v>0.02</v>
      </c>
      <c r="J5311">
        <v>0.27</v>
      </c>
    </row>
    <row r="5312" spans="1:10" x14ac:dyDescent="0.2">
      <c r="A5312" s="1" t="s">
        <v>3745</v>
      </c>
      <c r="B5312" s="1" t="s">
        <v>20</v>
      </c>
      <c r="C5312" s="1" t="s">
        <v>18</v>
      </c>
      <c r="D5312" s="1" t="s">
        <v>45</v>
      </c>
      <c r="E5312" s="1" t="s">
        <v>981</v>
      </c>
      <c r="F5312">
        <v>0.14000000000000001</v>
      </c>
      <c r="G5312">
        <v>0</v>
      </c>
      <c r="H5312">
        <v>0.12</v>
      </c>
      <c r="I5312">
        <v>0.01</v>
      </c>
      <c r="J5312">
        <v>0.27</v>
      </c>
    </row>
    <row r="5313" spans="1:10" x14ac:dyDescent="0.2">
      <c r="A5313" s="1" t="s">
        <v>3746</v>
      </c>
      <c r="B5313" s="1" t="s">
        <v>49</v>
      </c>
      <c r="C5313" s="1" t="s">
        <v>54</v>
      </c>
      <c r="D5313" s="1" t="s">
        <v>45</v>
      </c>
      <c r="E5313" s="1" t="s">
        <v>13</v>
      </c>
      <c r="F5313">
        <v>0</v>
      </c>
      <c r="G5313">
        <v>0</v>
      </c>
      <c r="H5313">
        <v>0.26</v>
      </c>
      <c r="I5313">
        <v>0.01</v>
      </c>
      <c r="J5313">
        <v>0.27</v>
      </c>
    </row>
    <row r="5314" spans="1:10" x14ac:dyDescent="0.2">
      <c r="A5314" s="1" t="s">
        <v>3747</v>
      </c>
      <c r="B5314" s="1" t="s">
        <v>41</v>
      </c>
      <c r="C5314" s="1" t="s">
        <v>54</v>
      </c>
      <c r="D5314" s="1" t="s">
        <v>16</v>
      </c>
      <c r="E5314" s="1" t="s">
        <v>498</v>
      </c>
      <c r="F5314">
        <v>0.13</v>
      </c>
      <c r="G5314">
        <v>0.1</v>
      </c>
      <c r="H5314">
        <v>0</v>
      </c>
      <c r="I5314">
        <v>0.03</v>
      </c>
      <c r="J5314">
        <v>0.27</v>
      </c>
    </row>
    <row r="5315" spans="1:10" x14ac:dyDescent="0.2">
      <c r="A5315" s="1" t="s">
        <v>642</v>
      </c>
      <c r="B5315" s="1" t="s">
        <v>126</v>
      </c>
      <c r="C5315" s="1" t="s">
        <v>124</v>
      </c>
      <c r="D5315" s="1" t="s">
        <v>12</v>
      </c>
      <c r="E5315" s="1" t="s">
        <v>99</v>
      </c>
      <c r="F5315">
        <v>0.21</v>
      </c>
      <c r="G5315">
        <v>0.05</v>
      </c>
      <c r="H5315">
        <v>0</v>
      </c>
      <c r="I5315">
        <v>0.01</v>
      </c>
      <c r="J5315">
        <v>0.27</v>
      </c>
    </row>
    <row r="5316" spans="1:10" x14ac:dyDescent="0.2">
      <c r="A5316" s="1" t="s">
        <v>1296</v>
      </c>
      <c r="B5316" s="1" t="s">
        <v>32</v>
      </c>
      <c r="C5316" s="1" t="s">
        <v>65</v>
      </c>
      <c r="D5316" s="1" t="s">
        <v>71</v>
      </c>
      <c r="E5316" s="1" t="s">
        <v>251</v>
      </c>
      <c r="F5316">
        <v>0.16</v>
      </c>
      <c r="G5316">
        <v>0.08</v>
      </c>
      <c r="H5316">
        <v>0</v>
      </c>
      <c r="I5316">
        <v>0.02</v>
      </c>
      <c r="J5316">
        <v>0.27</v>
      </c>
    </row>
    <row r="5317" spans="1:10" x14ac:dyDescent="0.2">
      <c r="A5317" s="1" t="s">
        <v>1122</v>
      </c>
      <c r="B5317" s="1" t="s">
        <v>102</v>
      </c>
      <c r="C5317" s="1" t="s">
        <v>47</v>
      </c>
      <c r="D5317" s="1" t="s">
        <v>16</v>
      </c>
      <c r="E5317" s="1" t="s">
        <v>99</v>
      </c>
      <c r="F5317">
        <v>0.2</v>
      </c>
      <c r="G5317">
        <v>0.06</v>
      </c>
      <c r="H5317">
        <v>0</v>
      </c>
      <c r="I5317">
        <v>0.01</v>
      </c>
      <c r="J5317">
        <v>0.27</v>
      </c>
    </row>
    <row r="5318" spans="1:10" x14ac:dyDescent="0.2">
      <c r="A5318" s="1" t="s">
        <v>3748</v>
      </c>
      <c r="B5318" s="1" t="s">
        <v>32</v>
      </c>
      <c r="C5318" s="1" t="s">
        <v>18</v>
      </c>
      <c r="D5318" s="1" t="s">
        <v>58</v>
      </c>
      <c r="E5318" s="1" t="s">
        <v>1133</v>
      </c>
      <c r="F5318">
        <v>0.15</v>
      </c>
      <c r="G5318">
        <v>0.09</v>
      </c>
      <c r="H5318">
        <v>0</v>
      </c>
      <c r="I5318">
        <v>0.03</v>
      </c>
      <c r="J5318">
        <v>0.27</v>
      </c>
    </row>
    <row r="5319" spans="1:10" x14ac:dyDescent="0.2">
      <c r="A5319" s="1" t="s">
        <v>3749</v>
      </c>
      <c r="B5319" s="1" t="s">
        <v>20</v>
      </c>
      <c r="C5319" s="1" t="s">
        <v>33</v>
      </c>
      <c r="D5319" s="1" t="s">
        <v>26</v>
      </c>
      <c r="E5319" s="1" t="s">
        <v>13</v>
      </c>
      <c r="F5319">
        <v>0.25</v>
      </c>
      <c r="G5319">
        <v>0</v>
      </c>
      <c r="H5319">
        <v>0</v>
      </c>
      <c r="I5319">
        <v>0.02</v>
      </c>
      <c r="J5319">
        <v>0.27</v>
      </c>
    </row>
    <row r="5320" spans="1:10" x14ac:dyDescent="0.2">
      <c r="A5320" s="1" t="s">
        <v>3750</v>
      </c>
      <c r="B5320" s="1" t="s">
        <v>32</v>
      </c>
      <c r="C5320" s="1" t="s">
        <v>18</v>
      </c>
      <c r="D5320" s="1" t="s">
        <v>45</v>
      </c>
      <c r="E5320" s="1" t="s">
        <v>164</v>
      </c>
      <c r="F5320">
        <v>0.25</v>
      </c>
      <c r="G5320">
        <v>0</v>
      </c>
      <c r="H5320">
        <v>0</v>
      </c>
      <c r="I5320">
        <v>0.02</v>
      </c>
      <c r="J5320">
        <v>0.27</v>
      </c>
    </row>
    <row r="5321" spans="1:10" x14ac:dyDescent="0.2">
      <c r="A5321" s="1" t="s">
        <v>3751</v>
      </c>
      <c r="B5321" s="1" t="s">
        <v>20</v>
      </c>
      <c r="C5321" s="1" t="s">
        <v>33</v>
      </c>
      <c r="D5321" s="1" t="s">
        <v>214</v>
      </c>
      <c r="E5321" s="1" t="s">
        <v>13</v>
      </c>
      <c r="F5321">
        <v>0</v>
      </c>
      <c r="G5321">
        <v>0</v>
      </c>
      <c r="H5321">
        <v>0.27</v>
      </c>
      <c r="I5321">
        <v>0</v>
      </c>
      <c r="J5321">
        <v>0.27</v>
      </c>
    </row>
    <row r="5322" spans="1:10" x14ac:dyDescent="0.2">
      <c r="A5322" s="1" t="s">
        <v>3752</v>
      </c>
      <c r="B5322" s="1" t="s">
        <v>64</v>
      </c>
      <c r="C5322" s="1" t="s">
        <v>216</v>
      </c>
      <c r="D5322" s="1" t="s">
        <v>16</v>
      </c>
      <c r="E5322" s="1" t="s">
        <v>969</v>
      </c>
      <c r="F5322">
        <v>0.01</v>
      </c>
      <c r="G5322">
        <v>0.21</v>
      </c>
      <c r="H5322">
        <v>0.01</v>
      </c>
      <c r="I5322">
        <v>0.04</v>
      </c>
      <c r="J5322">
        <v>0.27</v>
      </c>
    </row>
    <row r="5323" spans="1:10" x14ac:dyDescent="0.2">
      <c r="A5323" s="1" t="s">
        <v>3753</v>
      </c>
      <c r="B5323" s="1" t="s">
        <v>49</v>
      </c>
      <c r="C5323" s="1" t="s">
        <v>25</v>
      </c>
      <c r="D5323" s="1" t="s">
        <v>22</v>
      </c>
      <c r="E5323" s="1" t="s">
        <v>1163</v>
      </c>
      <c r="F5323">
        <v>0.19</v>
      </c>
      <c r="G5323">
        <v>7.0000000000000007E-2</v>
      </c>
      <c r="H5323">
        <v>0</v>
      </c>
      <c r="I5323">
        <v>0</v>
      </c>
      <c r="J5323">
        <v>0.27</v>
      </c>
    </row>
    <row r="5324" spans="1:10" x14ac:dyDescent="0.2">
      <c r="A5324" s="1" t="s">
        <v>3246</v>
      </c>
      <c r="B5324" s="1" t="s">
        <v>32</v>
      </c>
      <c r="C5324" s="1" t="s">
        <v>57</v>
      </c>
      <c r="D5324" s="1" t="s">
        <v>22</v>
      </c>
      <c r="E5324" s="1" t="s">
        <v>59</v>
      </c>
      <c r="F5324">
        <v>0.25</v>
      </c>
      <c r="G5324">
        <v>0</v>
      </c>
      <c r="H5324">
        <v>0</v>
      </c>
      <c r="I5324">
        <v>0.02</v>
      </c>
      <c r="J5324">
        <v>0.27</v>
      </c>
    </row>
    <row r="5325" spans="1:10" x14ac:dyDescent="0.2">
      <c r="A5325" s="1" t="s">
        <v>1080</v>
      </c>
      <c r="B5325" s="1" t="s">
        <v>32</v>
      </c>
      <c r="C5325" s="1" t="s">
        <v>29</v>
      </c>
      <c r="D5325" s="1" t="s">
        <v>38</v>
      </c>
      <c r="E5325" s="1" t="s">
        <v>319</v>
      </c>
      <c r="F5325">
        <v>0.23</v>
      </c>
      <c r="G5325">
        <v>0.02</v>
      </c>
      <c r="H5325">
        <v>0</v>
      </c>
      <c r="I5325">
        <v>0.02</v>
      </c>
      <c r="J5325">
        <v>0.27</v>
      </c>
    </row>
    <row r="5326" spans="1:10" x14ac:dyDescent="0.2">
      <c r="A5326" s="1" t="s">
        <v>2198</v>
      </c>
      <c r="B5326" s="1" t="s">
        <v>32</v>
      </c>
      <c r="C5326" s="1" t="s">
        <v>15</v>
      </c>
      <c r="D5326" s="1" t="s">
        <v>38</v>
      </c>
      <c r="E5326" s="1" t="s">
        <v>109</v>
      </c>
      <c r="F5326">
        <v>0.22</v>
      </c>
      <c r="G5326">
        <v>0.03</v>
      </c>
      <c r="H5326">
        <v>0</v>
      </c>
      <c r="I5326">
        <v>0.02</v>
      </c>
      <c r="J5326">
        <v>0.27</v>
      </c>
    </row>
    <row r="5327" spans="1:10" x14ac:dyDescent="0.2">
      <c r="A5327" s="1" t="s">
        <v>3754</v>
      </c>
      <c r="B5327" s="1" t="s">
        <v>10</v>
      </c>
      <c r="C5327" s="1" t="s">
        <v>18</v>
      </c>
      <c r="D5327" s="1" t="s">
        <v>22</v>
      </c>
      <c r="E5327" s="1" t="s">
        <v>39</v>
      </c>
      <c r="F5327">
        <v>0.24</v>
      </c>
      <c r="G5327">
        <v>0.01</v>
      </c>
      <c r="H5327">
        <v>0</v>
      </c>
      <c r="I5327">
        <v>0.02</v>
      </c>
      <c r="J5327">
        <v>0.27</v>
      </c>
    </row>
    <row r="5328" spans="1:10" x14ac:dyDescent="0.2">
      <c r="A5328" s="1" t="s">
        <v>3755</v>
      </c>
      <c r="B5328" s="1" t="s">
        <v>41</v>
      </c>
      <c r="C5328" s="1" t="s">
        <v>47</v>
      </c>
      <c r="D5328" s="1" t="s">
        <v>58</v>
      </c>
      <c r="E5328" s="1" t="s">
        <v>2633</v>
      </c>
      <c r="F5328">
        <v>0.13</v>
      </c>
      <c r="G5328">
        <v>0.1</v>
      </c>
      <c r="H5328">
        <v>0</v>
      </c>
      <c r="I5328">
        <v>0.03</v>
      </c>
      <c r="J5328">
        <v>0.27</v>
      </c>
    </row>
    <row r="5329" spans="1:10" x14ac:dyDescent="0.2">
      <c r="A5329" s="1" t="s">
        <v>2608</v>
      </c>
      <c r="B5329" s="1" t="s">
        <v>41</v>
      </c>
      <c r="C5329" s="1" t="s">
        <v>33</v>
      </c>
      <c r="D5329" s="1" t="s">
        <v>38</v>
      </c>
      <c r="E5329" s="1" t="s">
        <v>175</v>
      </c>
      <c r="F5329">
        <v>0.08</v>
      </c>
      <c r="G5329">
        <v>0.11</v>
      </c>
      <c r="H5329">
        <v>0</v>
      </c>
      <c r="I5329">
        <v>0.08</v>
      </c>
      <c r="J5329">
        <v>0.27</v>
      </c>
    </row>
    <row r="5330" spans="1:10" x14ac:dyDescent="0.2">
      <c r="A5330" s="1" t="s">
        <v>3756</v>
      </c>
      <c r="B5330" s="1" t="s">
        <v>62</v>
      </c>
      <c r="C5330" s="1" t="s">
        <v>216</v>
      </c>
      <c r="D5330" s="1" t="s">
        <v>173</v>
      </c>
      <c r="E5330" s="1" t="s">
        <v>178</v>
      </c>
      <c r="F5330">
        <v>0</v>
      </c>
      <c r="G5330">
        <v>0</v>
      </c>
      <c r="H5330">
        <v>0.27</v>
      </c>
      <c r="I5330">
        <v>0</v>
      </c>
      <c r="J5330">
        <v>0.27</v>
      </c>
    </row>
    <row r="5331" spans="1:10" x14ac:dyDescent="0.2">
      <c r="A5331" s="1" t="s">
        <v>614</v>
      </c>
      <c r="B5331" s="1" t="s">
        <v>126</v>
      </c>
      <c r="C5331" s="1" t="s">
        <v>11</v>
      </c>
      <c r="D5331" s="1" t="s">
        <v>26</v>
      </c>
      <c r="E5331" s="1" t="s">
        <v>99</v>
      </c>
      <c r="F5331">
        <v>0.21</v>
      </c>
      <c r="G5331">
        <v>0.05</v>
      </c>
      <c r="H5331">
        <v>0</v>
      </c>
      <c r="I5331">
        <v>0.01</v>
      </c>
      <c r="J5331">
        <v>0.27</v>
      </c>
    </row>
    <row r="5332" spans="1:10" x14ac:dyDescent="0.2">
      <c r="A5332" s="1" t="s">
        <v>3757</v>
      </c>
      <c r="B5332" s="1" t="s">
        <v>20</v>
      </c>
      <c r="C5332" s="1" t="s">
        <v>15</v>
      </c>
      <c r="D5332" s="1" t="s">
        <v>52</v>
      </c>
      <c r="E5332" s="1" t="s">
        <v>420</v>
      </c>
      <c r="F5332">
        <v>0.24</v>
      </c>
      <c r="G5332">
        <v>0</v>
      </c>
      <c r="H5332">
        <v>0</v>
      </c>
      <c r="I5332">
        <v>0.02</v>
      </c>
      <c r="J5332">
        <v>0.27</v>
      </c>
    </row>
    <row r="5333" spans="1:10" x14ac:dyDescent="0.2">
      <c r="A5333" s="1" t="s">
        <v>2352</v>
      </c>
      <c r="B5333" s="1" t="s">
        <v>62</v>
      </c>
      <c r="C5333" s="1" t="s">
        <v>37</v>
      </c>
      <c r="D5333" s="1" t="s">
        <v>38</v>
      </c>
      <c r="E5333" s="1" t="s">
        <v>175</v>
      </c>
      <c r="F5333">
        <v>0.16</v>
      </c>
      <c r="G5333">
        <v>0.09</v>
      </c>
      <c r="H5333">
        <v>0</v>
      </c>
      <c r="I5333">
        <v>0.02</v>
      </c>
      <c r="J5333">
        <v>0.27</v>
      </c>
    </row>
    <row r="5334" spans="1:10" x14ac:dyDescent="0.2">
      <c r="A5334" s="1" t="s">
        <v>2417</v>
      </c>
      <c r="B5334" s="1" t="s">
        <v>32</v>
      </c>
      <c r="C5334" s="1" t="s">
        <v>29</v>
      </c>
      <c r="D5334" s="1" t="s">
        <v>12</v>
      </c>
      <c r="E5334" s="1" t="s">
        <v>39</v>
      </c>
      <c r="F5334">
        <v>0.18</v>
      </c>
      <c r="G5334">
        <v>0.08</v>
      </c>
      <c r="H5334">
        <v>0</v>
      </c>
      <c r="I5334">
        <v>0</v>
      </c>
      <c r="J5334">
        <v>0.27</v>
      </c>
    </row>
    <row r="5335" spans="1:10" x14ac:dyDescent="0.2">
      <c r="A5335" s="1" t="s">
        <v>3758</v>
      </c>
      <c r="B5335" s="1" t="s">
        <v>41</v>
      </c>
      <c r="C5335" s="1" t="s">
        <v>124</v>
      </c>
      <c r="D5335" s="1" t="s">
        <v>16</v>
      </c>
      <c r="E5335" s="1" t="s">
        <v>109</v>
      </c>
      <c r="F5335">
        <v>0</v>
      </c>
      <c r="G5335">
        <v>0</v>
      </c>
      <c r="H5335">
        <v>0.27</v>
      </c>
      <c r="I5335">
        <v>0</v>
      </c>
      <c r="J5335">
        <v>0.27</v>
      </c>
    </row>
    <row r="5336" spans="1:10" x14ac:dyDescent="0.2">
      <c r="A5336" s="1" t="s">
        <v>490</v>
      </c>
      <c r="B5336" s="1" t="s">
        <v>20</v>
      </c>
      <c r="C5336" s="1" t="s">
        <v>29</v>
      </c>
      <c r="D5336" s="1" t="s">
        <v>12</v>
      </c>
      <c r="E5336" s="1" t="s">
        <v>99</v>
      </c>
      <c r="F5336">
        <v>0.24</v>
      </c>
      <c r="G5336">
        <v>0</v>
      </c>
      <c r="H5336">
        <v>0</v>
      </c>
      <c r="I5336">
        <v>0.02</v>
      </c>
      <c r="J5336">
        <v>0.27</v>
      </c>
    </row>
    <row r="5337" spans="1:10" x14ac:dyDescent="0.2">
      <c r="A5337" s="1" t="s">
        <v>3759</v>
      </c>
      <c r="B5337" s="1" t="s">
        <v>41</v>
      </c>
      <c r="C5337" s="1" t="s">
        <v>124</v>
      </c>
      <c r="D5337" s="1" t="s">
        <v>26</v>
      </c>
      <c r="E5337" s="1" t="s">
        <v>159</v>
      </c>
      <c r="F5337">
        <v>0.13</v>
      </c>
      <c r="G5337">
        <v>0.1</v>
      </c>
      <c r="H5337">
        <v>0</v>
      </c>
      <c r="I5337">
        <v>0.03</v>
      </c>
      <c r="J5337">
        <v>0.27</v>
      </c>
    </row>
    <row r="5338" spans="1:10" x14ac:dyDescent="0.2">
      <c r="A5338" s="1" t="s">
        <v>1991</v>
      </c>
      <c r="B5338" s="1" t="s">
        <v>20</v>
      </c>
      <c r="C5338" s="1" t="s">
        <v>18</v>
      </c>
      <c r="D5338" s="1" t="s">
        <v>22</v>
      </c>
      <c r="E5338" s="1" t="s">
        <v>86</v>
      </c>
      <c r="F5338">
        <v>0.25</v>
      </c>
      <c r="G5338">
        <v>0</v>
      </c>
      <c r="H5338">
        <v>0</v>
      </c>
      <c r="I5338">
        <v>0.02</v>
      </c>
      <c r="J5338">
        <v>0.27</v>
      </c>
    </row>
    <row r="5339" spans="1:10" x14ac:dyDescent="0.2">
      <c r="A5339" s="1" t="s">
        <v>3760</v>
      </c>
      <c r="B5339" s="1" t="s">
        <v>32</v>
      </c>
      <c r="C5339" s="1" t="s">
        <v>33</v>
      </c>
      <c r="D5339" s="1" t="s">
        <v>38</v>
      </c>
      <c r="E5339" s="1" t="s">
        <v>943</v>
      </c>
      <c r="F5339">
        <v>0.18</v>
      </c>
      <c r="G5339">
        <v>0.06</v>
      </c>
      <c r="H5339">
        <v>0</v>
      </c>
      <c r="I5339">
        <v>0.02</v>
      </c>
      <c r="J5339">
        <v>0.27</v>
      </c>
    </row>
    <row r="5340" spans="1:10" hidden="1" x14ac:dyDescent="0.2">
      <c r="A5340" s="1" t="s">
        <v>3743</v>
      </c>
      <c r="B5340" s="1" t="s">
        <v>36</v>
      </c>
      <c r="C5340" s="1" t="s">
        <v>191</v>
      </c>
      <c r="D5340" s="1" t="s">
        <v>22</v>
      </c>
      <c r="E5340" s="1" t="s">
        <v>700</v>
      </c>
      <c r="F5340">
        <v>0.25</v>
      </c>
      <c r="G5340">
        <v>0</v>
      </c>
      <c r="H5340">
        <v>0</v>
      </c>
      <c r="I5340">
        <v>0.02</v>
      </c>
      <c r="J5340">
        <v>0.27</v>
      </c>
    </row>
    <row r="5341" spans="1:10" x14ac:dyDescent="0.2">
      <c r="A5341" s="1" t="s">
        <v>3761</v>
      </c>
      <c r="B5341" s="1" t="s">
        <v>10</v>
      </c>
      <c r="C5341" s="1" t="s">
        <v>18</v>
      </c>
      <c r="D5341" s="1" t="s">
        <v>52</v>
      </c>
      <c r="E5341" s="1" t="s">
        <v>319</v>
      </c>
      <c r="F5341">
        <v>0.25</v>
      </c>
      <c r="G5341">
        <v>0</v>
      </c>
      <c r="H5341">
        <v>0</v>
      </c>
      <c r="I5341">
        <v>0.02</v>
      </c>
      <c r="J5341">
        <v>0.27</v>
      </c>
    </row>
    <row r="5342" spans="1:10" x14ac:dyDescent="0.2">
      <c r="A5342" s="1" t="s">
        <v>3762</v>
      </c>
      <c r="B5342" s="1" t="s">
        <v>186</v>
      </c>
      <c r="C5342" s="1" t="s">
        <v>151</v>
      </c>
      <c r="D5342" s="1" t="s">
        <v>12</v>
      </c>
      <c r="E5342" s="1" t="s">
        <v>55</v>
      </c>
      <c r="F5342">
        <v>0.15</v>
      </c>
      <c r="G5342">
        <v>0.1</v>
      </c>
      <c r="H5342">
        <v>0</v>
      </c>
      <c r="I5342">
        <v>0.02</v>
      </c>
      <c r="J5342">
        <v>0.27</v>
      </c>
    </row>
    <row r="5343" spans="1:10" x14ac:dyDescent="0.2">
      <c r="A5343" s="1" t="s">
        <v>1466</v>
      </c>
      <c r="B5343" s="1" t="s">
        <v>102</v>
      </c>
      <c r="C5343" s="1" t="s">
        <v>47</v>
      </c>
      <c r="D5343" s="1" t="s">
        <v>12</v>
      </c>
      <c r="E5343" s="1" t="s">
        <v>99</v>
      </c>
      <c r="F5343">
        <v>0.2</v>
      </c>
      <c r="G5343">
        <v>0.06</v>
      </c>
      <c r="H5343">
        <v>0</v>
      </c>
      <c r="I5343">
        <v>0.01</v>
      </c>
      <c r="J5343">
        <v>0.27</v>
      </c>
    </row>
    <row r="5344" spans="1:10" x14ac:dyDescent="0.2">
      <c r="A5344" s="1" t="s">
        <v>3246</v>
      </c>
      <c r="B5344" s="1" t="s">
        <v>20</v>
      </c>
      <c r="C5344" s="1" t="s">
        <v>57</v>
      </c>
      <c r="D5344" s="1" t="s">
        <v>22</v>
      </c>
      <c r="E5344" s="1" t="s">
        <v>59</v>
      </c>
      <c r="F5344">
        <v>0.25</v>
      </c>
      <c r="G5344">
        <v>0</v>
      </c>
      <c r="H5344">
        <v>0</v>
      </c>
      <c r="I5344">
        <v>0.02</v>
      </c>
      <c r="J5344">
        <v>0.27</v>
      </c>
    </row>
    <row r="5345" spans="1:10" x14ac:dyDescent="0.2">
      <c r="A5345" s="1" t="s">
        <v>2112</v>
      </c>
      <c r="B5345" s="1" t="s">
        <v>64</v>
      </c>
      <c r="C5345" s="1" t="s">
        <v>65</v>
      </c>
      <c r="D5345" s="1" t="s">
        <v>58</v>
      </c>
      <c r="E5345" s="1" t="s">
        <v>137</v>
      </c>
      <c r="F5345">
        <v>0.09</v>
      </c>
      <c r="G5345">
        <v>0.14000000000000001</v>
      </c>
      <c r="H5345">
        <v>0</v>
      </c>
      <c r="I5345">
        <v>0.04</v>
      </c>
      <c r="J5345">
        <v>0.27</v>
      </c>
    </row>
    <row r="5346" spans="1:10" x14ac:dyDescent="0.2">
      <c r="A5346" s="1" t="s">
        <v>3763</v>
      </c>
      <c r="B5346" s="1" t="s">
        <v>62</v>
      </c>
      <c r="C5346" s="1" t="s">
        <v>75</v>
      </c>
      <c r="D5346" s="1" t="s">
        <v>38</v>
      </c>
      <c r="E5346" s="1" t="s">
        <v>700</v>
      </c>
      <c r="F5346">
        <v>0.15</v>
      </c>
      <c r="G5346">
        <v>0.09</v>
      </c>
      <c r="H5346">
        <v>0</v>
      </c>
      <c r="I5346">
        <v>0.02</v>
      </c>
      <c r="J5346">
        <v>0.27</v>
      </c>
    </row>
    <row r="5347" spans="1:10" x14ac:dyDescent="0.2">
      <c r="A5347" s="1" t="s">
        <v>3764</v>
      </c>
      <c r="B5347" s="1" t="s">
        <v>20</v>
      </c>
      <c r="C5347" s="1" t="s">
        <v>33</v>
      </c>
      <c r="D5347" s="1" t="s">
        <v>173</v>
      </c>
      <c r="E5347" s="1" t="s">
        <v>319</v>
      </c>
      <c r="F5347">
        <v>0.19</v>
      </c>
      <c r="G5347">
        <v>0.05</v>
      </c>
      <c r="H5347">
        <v>0</v>
      </c>
      <c r="I5347">
        <v>0.02</v>
      </c>
      <c r="J5347">
        <v>0.27</v>
      </c>
    </row>
    <row r="5348" spans="1:10" x14ac:dyDescent="0.2">
      <c r="A5348" s="1" t="s">
        <v>3765</v>
      </c>
      <c r="B5348" s="1" t="s">
        <v>113</v>
      </c>
      <c r="C5348" s="1" t="s">
        <v>11</v>
      </c>
      <c r="D5348" s="1" t="s">
        <v>12</v>
      </c>
      <c r="E5348" s="1" t="s">
        <v>99</v>
      </c>
      <c r="F5348">
        <v>0.24</v>
      </c>
      <c r="G5348">
        <v>0</v>
      </c>
      <c r="H5348">
        <v>0</v>
      </c>
      <c r="I5348">
        <v>0.02</v>
      </c>
      <c r="J5348">
        <v>0.27</v>
      </c>
    </row>
    <row r="5349" spans="1:10" x14ac:dyDescent="0.2">
      <c r="A5349" s="1" t="s">
        <v>3766</v>
      </c>
      <c r="B5349" s="1" t="s">
        <v>36</v>
      </c>
      <c r="C5349" s="1" t="s">
        <v>75</v>
      </c>
      <c r="D5349" s="1" t="s">
        <v>173</v>
      </c>
      <c r="E5349" s="1" t="s">
        <v>59</v>
      </c>
      <c r="F5349">
        <v>0.11</v>
      </c>
      <c r="G5349">
        <v>0.11</v>
      </c>
      <c r="H5349">
        <v>0</v>
      </c>
      <c r="I5349">
        <v>0.05</v>
      </c>
      <c r="J5349">
        <v>0.27</v>
      </c>
    </row>
    <row r="5350" spans="1:10" x14ac:dyDescent="0.2">
      <c r="A5350" s="1" t="s">
        <v>763</v>
      </c>
      <c r="B5350" s="1" t="s">
        <v>32</v>
      </c>
      <c r="C5350" s="1" t="s">
        <v>18</v>
      </c>
      <c r="D5350" s="1" t="s">
        <v>12</v>
      </c>
      <c r="E5350" s="1" t="s">
        <v>764</v>
      </c>
      <c r="F5350">
        <v>0.25</v>
      </c>
      <c r="G5350">
        <v>0</v>
      </c>
      <c r="H5350">
        <v>0</v>
      </c>
      <c r="I5350">
        <v>0.02</v>
      </c>
      <c r="J5350">
        <v>0.27</v>
      </c>
    </row>
    <row r="5351" spans="1:10" x14ac:dyDescent="0.2">
      <c r="A5351" s="1" t="s">
        <v>3767</v>
      </c>
      <c r="B5351" s="1" t="s">
        <v>41</v>
      </c>
      <c r="C5351" s="1" t="s">
        <v>25</v>
      </c>
      <c r="D5351" s="1" t="s">
        <v>71</v>
      </c>
      <c r="E5351" s="1" t="s">
        <v>251</v>
      </c>
      <c r="F5351">
        <v>0.13</v>
      </c>
      <c r="G5351">
        <v>0.1</v>
      </c>
      <c r="H5351">
        <v>0</v>
      </c>
      <c r="I5351">
        <v>0.03</v>
      </c>
      <c r="J5351">
        <v>0.27</v>
      </c>
    </row>
    <row r="5352" spans="1:10" x14ac:dyDescent="0.2">
      <c r="A5352" s="1" t="s">
        <v>3768</v>
      </c>
      <c r="B5352" s="1" t="s">
        <v>41</v>
      </c>
      <c r="C5352" s="1" t="s">
        <v>42</v>
      </c>
      <c r="D5352" s="1" t="s">
        <v>214</v>
      </c>
      <c r="E5352" s="1" t="s">
        <v>218</v>
      </c>
      <c r="F5352">
        <v>0.13</v>
      </c>
      <c r="G5352">
        <v>0.1</v>
      </c>
      <c r="H5352">
        <v>0</v>
      </c>
      <c r="I5352">
        <v>0.03</v>
      </c>
      <c r="J5352">
        <v>0.27</v>
      </c>
    </row>
    <row r="5353" spans="1:10" x14ac:dyDescent="0.2">
      <c r="A5353" s="1" t="s">
        <v>1181</v>
      </c>
      <c r="B5353" s="1" t="s">
        <v>559</v>
      </c>
      <c r="C5353" s="1" t="s">
        <v>67</v>
      </c>
      <c r="D5353" s="1" t="s">
        <v>38</v>
      </c>
      <c r="E5353" s="1" t="s">
        <v>603</v>
      </c>
      <c r="F5353">
        <v>0.13</v>
      </c>
      <c r="G5353">
        <v>0.06</v>
      </c>
      <c r="H5353">
        <v>0.04</v>
      </c>
      <c r="I5353">
        <v>0.04</v>
      </c>
      <c r="J5353">
        <v>0.27</v>
      </c>
    </row>
    <row r="5354" spans="1:10" x14ac:dyDescent="0.2">
      <c r="A5354" s="1" t="s">
        <v>3769</v>
      </c>
      <c r="B5354" s="1" t="s">
        <v>20</v>
      </c>
      <c r="C5354" s="1" t="s">
        <v>29</v>
      </c>
      <c r="D5354" s="1" t="s">
        <v>52</v>
      </c>
      <c r="E5354" s="1" t="s">
        <v>3770</v>
      </c>
      <c r="F5354">
        <v>0.25</v>
      </c>
      <c r="G5354">
        <v>0</v>
      </c>
      <c r="H5354">
        <v>0</v>
      </c>
      <c r="I5354">
        <v>0.02</v>
      </c>
      <c r="J5354">
        <v>0.27</v>
      </c>
    </row>
    <row r="5355" spans="1:10" x14ac:dyDescent="0.2">
      <c r="A5355" s="1" t="s">
        <v>3771</v>
      </c>
      <c r="B5355" s="1" t="s">
        <v>32</v>
      </c>
      <c r="C5355" s="1" t="s">
        <v>11</v>
      </c>
      <c r="D5355" s="1" t="s">
        <v>38</v>
      </c>
      <c r="E5355" s="1" t="s">
        <v>99</v>
      </c>
      <c r="F5355">
        <v>0.23</v>
      </c>
      <c r="G5355">
        <v>0.02</v>
      </c>
      <c r="H5355">
        <v>0</v>
      </c>
      <c r="I5355">
        <v>0.02</v>
      </c>
      <c r="J5355">
        <v>0.27</v>
      </c>
    </row>
    <row r="5356" spans="1:10" x14ac:dyDescent="0.2">
      <c r="A5356" s="1" t="s">
        <v>2973</v>
      </c>
      <c r="B5356" s="1" t="s">
        <v>41</v>
      </c>
      <c r="C5356" s="1" t="s">
        <v>29</v>
      </c>
      <c r="D5356" s="1" t="s">
        <v>173</v>
      </c>
      <c r="E5356" s="1" t="s">
        <v>86</v>
      </c>
      <c r="F5356">
        <v>0.13</v>
      </c>
      <c r="G5356">
        <v>0.1</v>
      </c>
      <c r="H5356">
        <v>0</v>
      </c>
      <c r="I5356">
        <v>0.03</v>
      </c>
      <c r="J5356">
        <v>0.27</v>
      </c>
    </row>
    <row r="5357" spans="1:10" x14ac:dyDescent="0.2">
      <c r="A5357" s="1" t="s">
        <v>3772</v>
      </c>
      <c r="B5357" s="1" t="s">
        <v>20</v>
      </c>
      <c r="C5357" s="1" t="s">
        <v>18</v>
      </c>
      <c r="D5357" s="1" t="s">
        <v>22</v>
      </c>
      <c r="E5357" s="1" t="s">
        <v>2890</v>
      </c>
      <c r="F5357">
        <v>0.25</v>
      </c>
      <c r="G5357">
        <v>0</v>
      </c>
      <c r="H5357">
        <v>0</v>
      </c>
      <c r="I5357">
        <v>0.02</v>
      </c>
      <c r="J5357">
        <v>0.27</v>
      </c>
    </row>
    <row r="5358" spans="1:10" x14ac:dyDescent="0.2">
      <c r="A5358" s="1" t="s">
        <v>3773</v>
      </c>
      <c r="B5358" s="1" t="s">
        <v>559</v>
      </c>
      <c r="C5358" s="1" t="s">
        <v>57</v>
      </c>
      <c r="D5358" s="1" t="s">
        <v>38</v>
      </c>
      <c r="E5358" s="1" t="s">
        <v>603</v>
      </c>
      <c r="F5358">
        <v>0.06</v>
      </c>
      <c r="G5358">
        <v>7.0000000000000007E-2</v>
      </c>
      <c r="H5358">
        <v>0.11</v>
      </c>
      <c r="I5358">
        <v>0.03</v>
      </c>
      <c r="J5358">
        <v>0.27</v>
      </c>
    </row>
    <row r="5359" spans="1:10" x14ac:dyDescent="0.2">
      <c r="A5359" s="1" t="s">
        <v>2062</v>
      </c>
      <c r="B5359" s="1" t="s">
        <v>10</v>
      </c>
      <c r="C5359" s="1" t="s">
        <v>18</v>
      </c>
      <c r="D5359" s="1" t="s">
        <v>12</v>
      </c>
      <c r="E5359" s="1" t="s">
        <v>39</v>
      </c>
      <c r="F5359">
        <v>0.25</v>
      </c>
      <c r="G5359">
        <v>0</v>
      </c>
      <c r="H5359">
        <v>0</v>
      </c>
      <c r="I5359">
        <v>0.02</v>
      </c>
      <c r="J5359">
        <v>0.27</v>
      </c>
    </row>
    <row r="5360" spans="1:10" x14ac:dyDescent="0.2">
      <c r="A5360" s="1" t="s">
        <v>3774</v>
      </c>
      <c r="B5360" s="1" t="s">
        <v>36</v>
      </c>
      <c r="C5360" s="1" t="s">
        <v>33</v>
      </c>
      <c r="D5360" s="1" t="s">
        <v>12</v>
      </c>
      <c r="E5360" s="1" t="s">
        <v>159</v>
      </c>
      <c r="F5360">
        <v>0</v>
      </c>
      <c r="G5360">
        <v>0</v>
      </c>
      <c r="H5360">
        <v>0.27</v>
      </c>
      <c r="I5360">
        <v>0</v>
      </c>
      <c r="J5360">
        <v>0.27</v>
      </c>
    </row>
    <row r="5361" spans="1:10" x14ac:dyDescent="0.2">
      <c r="A5361" s="1" t="s">
        <v>3775</v>
      </c>
      <c r="B5361" s="1" t="s">
        <v>49</v>
      </c>
      <c r="C5361" s="1" t="s">
        <v>124</v>
      </c>
      <c r="D5361" s="1" t="s">
        <v>38</v>
      </c>
      <c r="E5361" s="1" t="s">
        <v>420</v>
      </c>
      <c r="F5361">
        <v>0.19</v>
      </c>
      <c r="G5361">
        <v>7.0000000000000007E-2</v>
      </c>
      <c r="H5361">
        <v>0</v>
      </c>
      <c r="I5361">
        <v>0</v>
      </c>
      <c r="J5361">
        <v>0.27</v>
      </c>
    </row>
    <row r="5362" spans="1:10" x14ac:dyDescent="0.2">
      <c r="A5362" s="1" t="s">
        <v>2420</v>
      </c>
      <c r="B5362" s="1" t="s">
        <v>121</v>
      </c>
      <c r="C5362" s="1" t="s">
        <v>65</v>
      </c>
      <c r="D5362" s="1" t="s">
        <v>38</v>
      </c>
      <c r="E5362" s="1" t="s">
        <v>99</v>
      </c>
      <c r="F5362">
        <v>0.15</v>
      </c>
      <c r="G5362">
        <v>0.09</v>
      </c>
      <c r="H5362">
        <v>0</v>
      </c>
      <c r="I5362">
        <v>0.02</v>
      </c>
      <c r="J5362">
        <v>0.27</v>
      </c>
    </row>
    <row r="5363" spans="1:10" x14ac:dyDescent="0.2">
      <c r="A5363" s="1" t="s">
        <v>3776</v>
      </c>
      <c r="B5363" s="1" t="s">
        <v>36</v>
      </c>
      <c r="C5363" s="1" t="s">
        <v>57</v>
      </c>
      <c r="D5363" s="1" t="s">
        <v>38</v>
      </c>
      <c r="E5363" s="1" t="s">
        <v>603</v>
      </c>
      <c r="F5363">
        <v>0.04</v>
      </c>
      <c r="G5363">
        <v>0.05</v>
      </c>
      <c r="H5363">
        <v>0.16</v>
      </c>
      <c r="I5363">
        <v>0.02</v>
      </c>
      <c r="J5363">
        <v>0.27</v>
      </c>
    </row>
    <row r="5364" spans="1:10" x14ac:dyDescent="0.2">
      <c r="A5364" s="1" t="s">
        <v>3777</v>
      </c>
      <c r="B5364" s="1" t="s">
        <v>10</v>
      </c>
      <c r="C5364" s="1" t="s">
        <v>15</v>
      </c>
      <c r="D5364" s="1" t="s">
        <v>12</v>
      </c>
      <c r="E5364" s="1" t="s">
        <v>86</v>
      </c>
      <c r="F5364">
        <v>0.24</v>
      </c>
      <c r="G5364">
        <v>0</v>
      </c>
      <c r="H5364">
        <v>0</v>
      </c>
      <c r="I5364">
        <v>0.02</v>
      </c>
      <c r="J5364">
        <v>0.27</v>
      </c>
    </row>
    <row r="5365" spans="1:10" x14ac:dyDescent="0.2">
      <c r="A5365" s="1" t="s">
        <v>3778</v>
      </c>
      <c r="B5365" s="1" t="s">
        <v>10</v>
      </c>
      <c r="C5365" s="1" t="s">
        <v>18</v>
      </c>
      <c r="D5365" s="1" t="s">
        <v>26</v>
      </c>
      <c r="E5365" s="1" t="s">
        <v>86</v>
      </c>
      <c r="F5365">
        <v>0.25</v>
      </c>
      <c r="G5365">
        <v>0</v>
      </c>
      <c r="H5365">
        <v>0</v>
      </c>
      <c r="I5365">
        <v>0.02</v>
      </c>
      <c r="J5365">
        <v>0.27</v>
      </c>
    </row>
    <row r="5366" spans="1:10" x14ac:dyDescent="0.2">
      <c r="A5366" s="1" t="s">
        <v>3779</v>
      </c>
      <c r="B5366" s="1" t="s">
        <v>20</v>
      </c>
      <c r="C5366" s="1" t="s">
        <v>29</v>
      </c>
      <c r="D5366" s="1" t="s">
        <v>26</v>
      </c>
      <c r="E5366" s="1" t="s">
        <v>420</v>
      </c>
      <c r="F5366">
        <v>0.24</v>
      </c>
      <c r="G5366">
        <v>0</v>
      </c>
      <c r="H5366">
        <v>0</v>
      </c>
      <c r="I5366">
        <v>0.02</v>
      </c>
      <c r="J5366">
        <v>0.27</v>
      </c>
    </row>
    <row r="5367" spans="1:10" x14ac:dyDescent="0.2">
      <c r="A5367" s="1" t="s">
        <v>3780</v>
      </c>
      <c r="B5367" s="1" t="s">
        <v>10</v>
      </c>
      <c r="C5367" s="1" t="s">
        <v>18</v>
      </c>
      <c r="D5367" s="1" t="s">
        <v>22</v>
      </c>
      <c r="E5367" s="1" t="s">
        <v>159</v>
      </c>
      <c r="F5367">
        <v>0.16</v>
      </c>
      <c r="G5367">
        <v>0.08</v>
      </c>
      <c r="H5367">
        <v>0</v>
      </c>
      <c r="I5367">
        <v>0.02</v>
      </c>
      <c r="J5367">
        <v>0.27</v>
      </c>
    </row>
    <row r="5368" spans="1:10" x14ac:dyDescent="0.2">
      <c r="A5368" s="1" t="s">
        <v>3781</v>
      </c>
      <c r="B5368" s="1" t="s">
        <v>41</v>
      </c>
      <c r="C5368" s="1" t="s">
        <v>11</v>
      </c>
      <c r="D5368" s="1" t="s">
        <v>38</v>
      </c>
      <c r="E5368" s="1" t="s">
        <v>86</v>
      </c>
      <c r="F5368">
        <v>0.13</v>
      </c>
      <c r="G5368">
        <v>0.1</v>
      </c>
      <c r="H5368">
        <v>0</v>
      </c>
      <c r="I5368">
        <v>0.03</v>
      </c>
      <c r="J5368">
        <v>0.27</v>
      </c>
    </row>
    <row r="5369" spans="1:10" x14ac:dyDescent="0.2">
      <c r="A5369" s="1" t="s">
        <v>3782</v>
      </c>
      <c r="B5369" s="1" t="s">
        <v>10</v>
      </c>
      <c r="C5369" s="1" t="s">
        <v>18</v>
      </c>
      <c r="D5369" s="1" t="s">
        <v>12</v>
      </c>
      <c r="E5369" s="1" t="s">
        <v>39</v>
      </c>
      <c r="F5369">
        <v>0.14000000000000001</v>
      </c>
      <c r="G5369">
        <v>0.1</v>
      </c>
      <c r="H5369">
        <v>0</v>
      </c>
      <c r="I5369">
        <v>0.03</v>
      </c>
      <c r="J5369">
        <v>0.27</v>
      </c>
    </row>
    <row r="5370" spans="1:10" x14ac:dyDescent="0.2">
      <c r="A5370" s="1" t="s">
        <v>3783</v>
      </c>
      <c r="B5370" s="1" t="s">
        <v>36</v>
      </c>
      <c r="C5370" s="1" t="s">
        <v>67</v>
      </c>
      <c r="D5370" s="1" t="s">
        <v>45</v>
      </c>
      <c r="E5370" s="1" t="s">
        <v>603</v>
      </c>
      <c r="F5370">
        <v>0.06</v>
      </c>
      <c r="G5370">
        <v>0.04</v>
      </c>
      <c r="H5370">
        <v>0.14000000000000001</v>
      </c>
      <c r="I5370">
        <v>0.02</v>
      </c>
      <c r="J5370">
        <v>0.27</v>
      </c>
    </row>
    <row r="5371" spans="1:10" x14ac:dyDescent="0.2">
      <c r="A5371" s="1" t="s">
        <v>2002</v>
      </c>
      <c r="B5371" s="1" t="s">
        <v>32</v>
      </c>
      <c r="C5371" s="1" t="s">
        <v>67</v>
      </c>
      <c r="D5371" s="1" t="s">
        <v>38</v>
      </c>
      <c r="E5371" s="1" t="s">
        <v>59</v>
      </c>
      <c r="F5371">
        <v>0.18</v>
      </c>
      <c r="G5371">
        <v>0.06</v>
      </c>
      <c r="H5371">
        <v>0</v>
      </c>
      <c r="I5371">
        <v>0.02</v>
      </c>
      <c r="J5371">
        <v>0.27</v>
      </c>
    </row>
    <row r="5372" spans="1:10" x14ac:dyDescent="0.2">
      <c r="A5372" s="1" t="s">
        <v>3784</v>
      </c>
      <c r="B5372" s="1" t="s">
        <v>113</v>
      </c>
      <c r="C5372" s="1" t="s">
        <v>33</v>
      </c>
      <c r="D5372" s="1" t="s">
        <v>71</v>
      </c>
      <c r="E5372" s="1" t="s">
        <v>251</v>
      </c>
      <c r="F5372">
        <v>0.11</v>
      </c>
      <c r="G5372">
        <v>0.04</v>
      </c>
      <c r="H5372">
        <v>0.09</v>
      </c>
      <c r="I5372">
        <v>0.03</v>
      </c>
      <c r="J5372">
        <v>0.27</v>
      </c>
    </row>
    <row r="5373" spans="1:10" x14ac:dyDescent="0.2">
      <c r="A5373" s="1" t="s">
        <v>3785</v>
      </c>
      <c r="B5373" s="1" t="s">
        <v>49</v>
      </c>
      <c r="C5373" s="1" t="s">
        <v>42</v>
      </c>
      <c r="D5373" s="1" t="s">
        <v>22</v>
      </c>
      <c r="E5373" s="1" t="s">
        <v>191</v>
      </c>
      <c r="F5373">
        <v>0.19</v>
      </c>
      <c r="G5373">
        <v>7.0000000000000007E-2</v>
      </c>
      <c r="H5373">
        <v>0</v>
      </c>
      <c r="I5373">
        <v>0</v>
      </c>
      <c r="J5373">
        <v>0.27</v>
      </c>
    </row>
    <row r="5374" spans="1:10" x14ac:dyDescent="0.2">
      <c r="A5374" s="1" t="s">
        <v>2312</v>
      </c>
      <c r="B5374" s="1" t="s">
        <v>102</v>
      </c>
      <c r="C5374" s="1" t="s">
        <v>124</v>
      </c>
      <c r="D5374" s="1" t="s">
        <v>12</v>
      </c>
      <c r="E5374" s="1" t="s">
        <v>109</v>
      </c>
      <c r="F5374">
        <v>0.2</v>
      </c>
      <c r="G5374">
        <v>0.06</v>
      </c>
      <c r="H5374">
        <v>0</v>
      </c>
      <c r="I5374">
        <v>0.01</v>
      </c>
      <c r="J5374">
        <v>0.27</v>
      </c>
    </row>
    <row r="5375" spans="1:10" x14ac:dyDescent="0.2">
      <c r="A5375" s="1" t="s">
        <v>3786</v>
      </c>
      <c r="B5375" s="1" t="s">
        <v>36</v>
      </c>
      <c r="C5375" s="1" t="s">
        <v>11</v>
      </c>
      <c r="D5375" s="1" t="s">
        <v>12</v>
      </c>
      <c r="E5375" s="1" t="s">
        <v>55</v>
      </c>
      <c r="F5375">
        <v>0.24</v>
      </c>
      <c r="G5375">
        <v>0</v>
      </c>
      <c r="H5375">
        <v>0.01</v>
      </c>
      <c r="I5375">
        <v>0.02</v>
      </c>
      <c r="J5375">
        <v>0.26</v>
      </c>
    </row>
    <row r="5376" spans="1:10" x14ac:dyDescent="0.2">
      <c r="A5376" s="1" t="s">
        <v>3787</v>
      </c>
      <c r="B5376" s="1" t="s">
        <v>41</v>
      </c>
      <c r="C5376" s="1" t="s">
        <v>47</v>
      </c>
      <c r="D5376" s="1" t="s">
        <v>22</v>
      </c>
      <c r="E5376" s="1" t="s">
        <v>3788</v>
      </c>
      <c r="F5376">
        <v>0.11</v>
      </c>
      <c r="G5376">
        <v>0.09</v>
      </c>
      <c r="H5376">
        <v>0.03</v>
      </c>
      <c r="I5376">
        <v>0.03</v>
      </c>
      <c r="J5376">
        <v>0.26</v>
      </c>
    </row>
    <row r="5377" spans="1:10" x14ac:dyDescent="0.2">
      <c r="A5377" s="1" t="s">
        <v>3789</v>
      </c>
      <c r="B5377" s="1" t="s">
        <v>10</v>
      </c>
      <c r="C5377" s="1" t="s">
        <v>33</v>
      </c>
      <c r="D5377" s="1" t="s">
        <v>58</v>
      </c>
      <c r="E5377" s="1" t="s">
        <v>2718</v>
      </c>
      <c r="F5377">
        <v>0.25</v>
      </c>
      <c r="G5377">
        <v>0</v>
      </c>
      <c r="H5377">
        <v>0</v>
      </c>
      <c r="I5377">
        <v>0.02</v>
      </c>
      <c r="J5377">
        <v>0.26</v>
      </c>
    </row>
    <row r="5378" spans="1:10" x14ac:dyDescent="0.2">
      <c r="A5378" s="1" t="s">
        <v>3790</v>
      </c>
      <c r="B5378" s="1" t="s">
        <v>32</v>
      </c>
      <c r="C5378" s="1" t="s">
        <v>29</v>
      </c>
      <c r="D5378" s="1" t="s">
        <v>12</v>
      </c>
      <c r="E5378" s="1" t="s">
        <v>39</v>
      </c>
      <c r="F5378">
        <v>0.24</v>
      </c>
      <c r="G5378">
        <v>0</v>
      </c>
      <c r="H5378">
        <v>0</v>
      </c>
      <c r="I5378">
        <v>0.02</v>
      </c>
      <c r="J5378">
        <v>0.26</v>
      </c>
    </row>
    <row r="5379" spans="1:10" x14ac:dyDescent="0.2">
      <c r="A5379" s="1" t="s">
        <v>3791</v>
      </c>
      <c r="B5379" s="1" t="s">
        <v>49</v>
      </c>
      <c r="C5379" s="1" t="s">
        <v>47</v>
      </c>
      <c r="D5379" s="1" t="s">
        <v>45</v>
      </c>
      <c r="E5379" s="1" t="s">
        <v>218</v>
      </c>
      <c r="F5379">
        <v>0.19</v>
      </c>
      <c r="G5379">
        <v>7.0000000000000007E-2</v>
      </c>
      <c r="H5379">
        <v>0</v>
      </c>
      <c r="I5379">
        <v>0</v>
      </c>
      <c r="J5379">
        <v>0.26</v>
      </c>
    </row>
    <row r="5380" spans="1:10" x14ac:dyDescent="0.2">
      <c r="A5380" s="1" t="s">
        <v>765</v>
      </c>
      <c r="B5380" s="1" t="s">
        <v>32</v>
      </c>
      <c r="C5380" s="1" t="s">
        <v>75</v>
      </c>
      <c r="D5380" s="1" t="s">
        <v>16</v>
      </c>
      <c r="E5380" s="1" t="s">
        <v>86</v>
      </c>
      <c r="F5380">
        <v>0.06</v>
      </c>
      <c r="G5380">
        <v>0.18</v>
      </c>
      <c r="H5380">
        <v>0</v>
      </c>
      <c r="I5380">
        <v>0.02</v>
      </c>
      <c r="J5380">
        <v>0.26</v>
      </c>
    </row>
    <row r="5381" spans="1:10" x14ac:dyDescent="0.2">
      <c r="A5381" s="1" t="s">
        <v>2605</v>
      </c>
      <c r="B5381" s="1" t="s">
        <v>10</v>
      </c>
      <c r="C5381" s="1" t="s">
        <v>57</v>
      </c>
      <c r="D5381" s="1" t="s">
        <v>22</v>
      </c>
      <c r="E5381" s="1" t="s">
        <v>319</v>
      </c>
      <c r="F5381">
        <v>0.23</v>
      </c>
      <c r="G5381">
        <v>0.01</v>
      </c>
      <c r="H5381">
        <v>0</v>
      </c>
      <c r="I5381">
        <v>0.02</v>
      </c>
      <c r="J5381">
        <v>0.26</v>
      </c>
    </row>
    <row r="5382" spans="1:10" x14ac:dyDescent="0.2">
      <c r="A5382" s="1" t="s">
        <v>3792</v>
      </c>
      <c r="B5382" s="1" t="s">
        <v>32</v>
      </c>
      <c r="C5382" s="1" t="s">
        <v>29</v>
      </c>
      <c r="D5382" s="1" t="s">
        <v>214</v>
      </c>
      <c r="E5382" s="1" t="s">
        <v>248</v>
      </c>
      <c r="F5382">
        <v>0.21</v>
      </c>
      <c r="G5382">
        <v>0.02</v>
      </c>
      <c r="H5382">
        <v>0</v>
      </c>
      <c r="I5382">
        <v>0.02</v>
      </c>
      <c r="J5382">
        <v>0.26</v>
      </c>
    </row>
    <row r="5383" spans="1:10" x14ac:dyDescent="0.2">
      <c r="A5383" s="1" t="s">
        <v>3793</v>
      </c>
      <c r="B5383" s="1" t="s">
        <v>20</v>
      </c>
      <c r="C5383" s="1" t="s">
        <v>25</v>
      </c>
      <c r="D5383" s="1" t="s">
        <v>1</v>
      </c>
      <c r="E5383" s="1" t="s">
        <v>86</v>
      </c>
      <c r="F5383">
        <v>0.21</v>
      </c>
      <c r="G5383">
        <v>0.04</v>
      </c>
      <c r="H5383">
        <v>0</v>
      </c>
      <c r="I5383">
        <v>0.02</v>
      </c>
      <c r="J5383">
        <v>0.26</v>
      </c>
    </row>
    <row r="5384" spans="1:10" x14ac:dyDescent="0.2">
      <c r="A5384" s="1" t="s">
        <v>3794</v>
      </c>
      <c r="B5384" s="1" t="s">
        <v>36</v>
      </c>
      <c r="C5384" s="1" t="s">
        <v>37</v>
      </c>
      <c r="D5384" s="1" t="s">
        <v>38</v>
      </c>
      <c r="E5384" s="1" t="s">
        <v>251</v>
      </c>
      <c r="F5384">
        <v>0</v>
      </c>
      <c r="G5384">
        <v>0</v>
      </c>
      <c r="H5384">
        <v>0.26</v>
      </c>
      <c r="I5384">
        <v>0</v>
      </c>
      <c r="J5384">
        <v>0.26</v>
      </c>
    </row>
    <row r="5385" spans="1:10" x14ac:dyDescent="0.2">
      <c r="A5385" s="1" t="s">
        <v>3795</v>
      </c>
      <c r="B5385" s="1" t="s">
        <v>10</v>
      </c>
      <c r="C5385" s="1" t="s">
        <v>33</v>
      </c>
      <c r="D5385" s="1" t="s">
        <v>38</v>
      </c>
      <c r="E5385" s="1" t="s">
        <v>99</v>
      </c>
      <c r="F5385">
        <v>0.22</v>
      </c>
      <c r="G5385">
        <v>0.03</v>
      </c>
      <c r="H5385">
        <v>0</v>
      </c>
      <c r="I5385">
        <v>0.02</v>
      </c>
      <c r="J5385">
        <v>0.26</v>
      </c>
    </row>
    <row r="5386" spans="1:10" x14ac:dyDescent="0.2">
      <c r="A5386" s="1" t="s">
        <v>3796</v>
      </c>
      <c r="B5386" s="1" t="s">
        <v>36</v>
      </c>
      <c r="C5386" s="1" t="s">
        <v>33</v>
      </c>
      <c r="D5386" s="1" t="s">
        <v>26</v>
      </c>
      <c r="E5386" s="1" t="s">
        <v>251</v>
      </c>
      <c r="F5386">
        <v>0</v>
      </c>
      <c r="G5386">
        <v>0</v>
      </c>
      <c r="H5386">
        <v>0.26</v>
      </c>
      <c r="I5386">
        <v>0</v>
      </c>
      <c r="J5386">
        <v>0.26</v>
      </c>
    </row>
    <row r="5387" spans="1:10" x14ac:dyDescent="0.2">
      <c r="A5387" s="1" t="s">
        <v>3797</v>
      </c>
      <c r="B5387" s="1" t="s">
        <v>10</v>
      </c>
      <c r="C5387" s="1" t="s">
        <v>18</v>
      </c>
      <c r="D5387" s="1" t="s">
        <v>26</v>
      </c>
      <c r="E5387" s="1" t="s">
        <v>99</v>
      </c>
      <c r="F5387">
        <v>0.22</v>
      </c>
      <c r="G5387">
        <v>0.02</v>
      </c>
      <c r="H5387">
        <v>0</v>
      </c>
      <c r="I5387">
        <v>0.02</v>
      </c>
      <c r="J5387">
        <v>0.26</v>
      </c>
    </row>
    <row r="5388" spans="1:10" x14ac:dyDescent="0.2">
      <c r="A5388" s="1" t="s">
        <v>3798</v>
      </c>
      <c r="B5388" s="1" t="s">
        <v>41</v>
      </c>
      <c r="C5388" s="1" t="s">
        <v>54</v>
      </c>
      <c r="D5388" s="1" t="s">
        <v>38</v>
      </c>
      <c r="E5388" s="1" t="s">
        <v>39</v>
      </c>
      <c r="F5388">
        <v>0.13</v>
      </c>
      <c r="G5388">
        <v>0.1</v>
      </c>
      <c r="H5388">
        <v>0</v>
      </c>
      <c r="I5388">
        <v>0.03</v>
      </c>
      <c r="J5388">
        <v>0.26</v>
      </c>
    </row>
    <row r="5389" spans="1:10" x14ac:dyDescent="0.2">
      <c r="A5389" s="1" t="s">
        <v>3799</v>
      </c>
      <c r="B5389" s="1" t="s">
        <v>102</v>
      </c>
      <c r="C5389" s="1" t="s">
        <v>47</v>
      </c>
      <c r="D5389" s="1" t="s">
        <v>58</v>
      </c>
      <c r="E5389" s="1" t="s">
        <v>109</v>
      </c>
      <c r="F5389">
        <v>0.16</v>
      </c>
      <c r="G5389">
        <v>0.05</v>
      </c>
      <c r="H5389">
        <v>0.04</v>
      </c>
      <c r="I5389">
        <v>0.01</v>
      </c>
      <c r="J5389">
        <v>0.26</v>
      </c>
    </row>
    <row r="5390" spans="1:10" x14ac:dyDescent="0.2">
      <c r="A5390" s="1" t="s">
        <v>2534</v>
      </c>
      <c r="B5390" s="1" t="s">
        <v>36</v>
      </c>
      <c r="C5390" s="1" t="s">
        <v>33</v>
      </c>
      <c r="D5390" s="1" t="s">
        <v>45</v>
      </c>
      <c r="E5390" s="1" t="s">
        <v>1782</v>
      </c>
      <c r="F5390">
        <v>0.24</v>
      </c>
      <c r="G5390">
        <v>0</v>
      </c>
      <c r="H5390">
        <v>0</v>
      </c>
      <c r="I5390">
        <v>0.02</v>
      </c>
      <c r="J5390">
        <v>0.26</v>
      </c>
    </row>
    <row r="5391" spans="1:10" x14ac:dyDescent="0.2">
      <c r="A5391" s="1" t="s">
        <v>3800</v>
      </c>
      <c r="B5391" s="1" t="s">
        <v>559</v>
      </c>
      <c r="C5391" s="1" t="s">
        <v>75</v>
      </c>
      <c r="D5391" s="1" t="s">
        <v>22</v>
      </c>
      <c r="E5391" s="1" t="s">
        <v>1803</v>
      </c>
      <c r="F5391">
        <v>0.13</v>
      </c>
      <c r="G5391">
        <v>7.0000000000000007E-2</v>
      </c>
      <c r="H5391">
        <v>0</v>
      </c>
      <c r="I5391">
        <v>0.06</v>
      </c>
      <c r="J5391">
        <v>0.26</v>
      </c>
    </row>
    <row r="5392" spans="1:10" x14ac:dyDescent="0.2">
      <c r="A5392" s="1" t="s">
        <v>3801</v>
      </c>
      <c r="B5392" s="1" t="s">
        <v>62</v>
      </c>
      <c r="C5392" s="1" t="s">
        <v>37</v>
      </c>
      <c r="D5392" s="1" t="s">
        <v>38</v>
      </c>
      <c r="E5392" s="1" t="s">
        <v>251</v>
      </c>
      <c r="F5392">
        <v>0</v>
      </c>
      <c r="G5392">
        <v>0</v>
      </c>
      <c r="H5392">
        <v>0.26</v>
      </c>
      <c r="I5392">
        <v>0</v>
      </c>
      <c r="J5392">
        <v>0.26</v>
      </c>
    </row>
    <row r="5393" spans="1:10" x14ac:dyDescent="0.2">
      <c r="A5393" s="1" t="s">
        <v>3802</v>
      </c>
      <c r="B5393" s="1" t="s">
        <v>20</v>
      </c>
      <c r="C5393" s="1" t="s">
        <v>18</v>
      </c>
      <c r="D5393" s="1" t="s">
        <v>45</v>
      </c>
      <c r="E5393" s="1" t="s">
        <v>1603</v>
      </c>
      <c r="F5393">
        <v>0.08</v>
      </c>
      <c r="G5393">
        <v>0.03</v>
      </c>
      <c r="H5393">
        <v>0.14000000000000001</v>
      </c>
      <c r="I5393">
        <v>0.01</v>
      </c>
      <c r="J5393">
        <v>0.26</v>
      </c>
    </row>
    <row r="5394" spans="1:10" x14ac:dyDescent="0.2">
      <c r="A5394" s="1" t="s">
        <v>2708</v>
      </c>
      <c r="B5394" s="1" t="s">
        <v>41</v>
      </c>
      <c r="C5394" s="1" t="s">
        <v>29</v>
      </c>
      <c r="D5394" s="1" t="s">
        <v>26</v>
      </c>
      <c r="E5394" s="1" t="s">
        <v>86</v>
      </c>
      <c r="F5394">
        <v>0.13</v>
      </c>
      <c r="G5394">
        <v>0.1</v>
      </c>
      <c r="H5394">
        <v>0</v>
      </c>
      <c r="I5394">
        <v>0.03</v>
      </c>
      <c r="J5394">
        <v>0.26</v>
      </c>
    </row>
    <row r="5395" spans="1:10" x14ac:dyDescent="0.2">
      <c r="A5395" s="1" t="s">
        <v>3803</v>
      </c>
      <c r="B5395" s="1" t="s">
        <v>41</v>
      </c>
      <c r="C5395" s="1" t="s">
        <v>15</v>
      </c>
      <c r="D5395" s="1" t="s">
        <v>58</v>
      </c>
      <c r="E5395" s="1" t="s">
        <v>764</v>
      </c>
      <c r="F5395">
        <v>0.13</v>
      </c>
      <c r="G5395">
        <v>0.1</v>
      </c>
      <c r="H5395">
        <v>0</v>
      </c>
      <c r="I5395">
        <v>0.03</v>
      </c>
      <c r="J5395">
        <v>0.26</v>
      </c>
    </row>
    <row r="5396" spans="1:10" x14ac:dyDescent="0.2">
      <c r="A5396" s="1" t="s">
        <v>2515</v>
      </c>
      <c r="B5396" s="1" t="s">
        <v>10</v>
      </c>
      <c r="C5396" s="1" t="s">
        <v>65</v>
      </c>
      <c r="D5396" s="1" t="s">
        <v>38</v>
      </c>
      <c r="E5396" s="1" t="s">
        <v>59</v>
      </c>
      <c r="F5396">
        <v>0.05</v>
      </c>
      <c r="G5396">
        <v>0.19</v>
      </c>
      <c r="H5396">
        <v>0</v>
      </c>
      <c r="I5396">
        <v>0.02</v>
      </c>
      <c r="J5396">
        <v>0.26</v>
      </c>
    </row>
    <row r="5397" spans="1:10" x14ac:dyDescent="0.2">
      <c r="A5397" s="1" t="s">
        <v>3804</v>
      </c>
      <c r="B5397" s="1" t="s">
        <v>107</v>
      </c>
      <c r="C5397" s="1" t="s">
        <v>15</v>
      </c>
      <c r="D5397" s="1" t="s">
        <v>214</v>
      </c>
      <c r="E5397" s="1" t="s">
        <v>34</v>
      </c>
      <c r="F5397">
        <v>0.04</v>
      </c>
      <c r="G5397">
        <v>0.18</v>
      </c>
      <c r="H5397">
        <v>0</v>
      </c>
      <c r="I5397">
        <v>0.04</v>
      </c>
      <c r="J5397">
        <v>0.26</v>
      </c>
    </row>
    <row r="5398" spans="1:10" x14ac:dyDescent="0.2">
      <c r="A5398" s="1" t="s">
        <v>3805</v>
      </c>
      <c r="B5398" s="1" t="s">
        <v>20</v>
      </c>
      <c r="C5398" s="1" t="s">
        <v>18</v>
      </c>
      <c r="D5398" s="1" t="s">
        <v>26</v>
      </c>
      <c r="E5398" s="1" t="s">
        <v>159</v>
      </c>
      <c r="F5398">
        <v>0</v>
      </c>
      <c r="G5398">
        <v>0</v>
      </c>
      <c r="H5398">
        <v>0.26</v>
      </c>
      <c r="I5398">
        <v>0</v>
      </c>
      <c r="J5398">
        <v>0.26</v>
      </c>
    </row>
    <row r="5399" spans="1:10" x14ac:dyDescent="0.2">
      <c r="A5399" s="1" t="s">
        <v>3806</v>
      </c>
      <c r="B5399" s="1" t="s">
        <v>20</v>
      </c>
      <c r="C5399" s="1" t="s">
        <v>29</v>
      </c>
      <c r="D5399" s="1" t="s">
        <v>45</v>
      </c>
      <c r="E5399" s="1" t="s">
        <v>251</v>
      </c>
      <c r="F5399">
        <v>0</v>
      </c>
      <c r="G5399">
        <v>0</v>
      </c>
      <c r="H5399">
        <v>0.26</v>
      </c>
      <c r="I5399">
        <v>0</v>
      </c>
      <c r="J5399">
        <v>0.26</v>
      </c>
    </row>
    <row r="5400" spans="1:10" x14ac:dyDescent="0.2">
      <c r="A5400" s="1" t="s">
        <v>3807</v>
      </c>
      <c r="B5400" s="1" t="s">
        <v>41</v>
      </c>
      <c r="C5400" s="1" t="s">
        <v>11</v>
      </c>
      <c r="D5400" s="1" t="s">
        <v>12</v>
      </c>
      <c r="E5400" s="1" t="s">
        <v>501</v>
      </c>
      <c r="F5400">
        <v>0.13</v>
      </c>
      <c r="G5400">
        <v>0.1</v>
      </c>
      <c r="H5400">
        <v>0</v>
      </c>
      <c r="I5400">
        <v>0.03</v>
      </c>
      <c r="J5400">
        <v>0.26</v>
      </c>
    </row>
    <row r="5401" spans="1:10" x14ac:dyDescent="0.2">
      <c r="A5401" s="1" t="s">
        <v>3307</v>
      </c>
      <c r="B5401" s="1" t="s">
        <v>559</v>
      </c>
      <c r="C5401" s="1" t="s">
        <v>75</v>
      </c>
      <c r="D5401" s="1" t="s">
        <v>71</v>
      </c>
      <c r="E5401" s="1" t="s">
        <v>251</v>
      </c>
      <c r="F5401">
        <v>0</v>
      </c>
      <c r="G5401">
        <v>7.0000000000000007E-2</v>
      </c>
      <c r="H5401">
        <v>0.17</v>
      </c>
      <c r="I5401">
        <v>0.02</v>
      </c>
      <c r="J5401">
        <v>0.26</v>
      </c>
    </row>
    <row r="5402" spans="1:10" x14ac:dyDescent="0.2">
      <c r="A5402" s="1" t="s">
        <v>3808</v>
      </c>
      <c r="B5402" s="1" t="s">
        <v>49</v>
      </c>
      <c r="C5402" s="1" t="s">
        <v>47</v>
      </c>
      <c r="D5402" s="1" t="s">
        <v>38</v>
      </c>
      <c r="E5402" s="1" t="s">
        <v>319</v>
      </c>
      <c r="F5402">
        <v>0.19</v>
      </c>
      <c r="G5402">
        <v>7.0000000000000007E-2</v>
      </c>
      <c r="H5402">
        <v>0</v>
      </c>
      <c r="I5402">
        <v>0</v>
      </c>
      <c r="J5402">
        <v>0.26</v>
      </c>
    </row>
    <row r="5403" spans="1:10" x14ac:dyDescent="0.2">
      <c r="A5403" s="1" t="s">
        <v>2290</v>
      </c>
      <c r="B5403" s="1" t="s">
        <v>113</v>
      </c>
      <c r="C5403" s="1" t="s">
        <v>25</v>
      </c>
      <c r="D5403" s="1" t="s">
        <v>16</v>
      </c>
      <c r="E5403" s="1" t="s">
        <v>220</v>
      </c>
      <c r="F5403">
        <v>0.16</v>
      </c>
      <c r="G5403">
        <v>0.06</v>
      </c>
      <c r="H5403">
        <v>0</v>
      </c>
      <c r="I5403">
        <v>0.04</v>
      </c>
      <c r="J5403">
        <v>0.26</v>
      </c>
    </row>
    <row r="5404" spans="1:10" x14ac:dyDescent="0.2">
      <c r="A5404" s="1" t="s">
        <v>3809</v>
      </c>
      <c r="B5404" s="1" t="s">
        <v>36</v>
      </c>
      <c r="C5404" s="1" t="s">
        <v>33</v>
      </c>
      <c r="D5404" s="1" t="s">
        <v>38</v>
      </c>
      <c r="E5404" s="1" t="s">
        <v>527</v>
      </c>
      <c r="F5404">
        <v>0.05</v>
      </c>
      <c r="G5404">
        <v>0.16</v>
      </c>
      <c r="H5404">
        <v>0</v>
      </c>
      <c r="I5404">
        <v>0.05</v>
      </c>
      <c r="J5404">
        <v>0.26</v>
      </c>
    </row>
    <row r="5405" spans="1:10" x14ac:dyDescent="0.2">
      <c r="A5405" s="1" t="s">
        <v>2027</v>
      </c>
      <c r="B5405" s="1" t="s">
        <v>41</v>
      </c>
      <c r="C5405" s="1" t="s">
        <v>15</v>
      </c>
      <c r="D5405" s="1" t="s">
        <v>173</v>
      </c>
      <c r="E5405" s="1" t="s">
        <v>369</v>
      </c>
      <c r="F5405">
        <v>0.09</v>
      </c>
      <c r="G5405">
        <v>0.02</v>
      </c>
      <c r="H5405">
        <v>0</v>
      </c>
      <c r="I5405">
        <v>0.16</v>
      </c>
      <c r="J5405">
        <v>0.26</v>
      </c>
    </row>
    <row r="5406" spans="1:10" x14ac:dyDescent="0.2">
      <c r="A5406" s="1" t="s">
        <v>3810</v>
      </c>
      <c r="B5406" s="1" t="s">
        <v>20</v>
      </c>
      <c r="C5406" s="1" t="s">
        <v>29</v>
      </c>
      <c r="D5406" s="1" t="s">
        <v>22</v>
      </c>
      <c r="E5406" s="1" t="s">
        <v>13</v>
      </c>
      <c r="F5406">
        <v>0</v>
      </c>
      <c r="G5406">
        <v>0</v>
      </c>
      <c r="H5406">
        <v>0.26</v>
      </c>
      <c r="I5406">
        <v>0</v>
      </c>
      <c r="J5406">
        <v>0.26</v>
      </c>
    </row>
    <row r="5407" spans="1:10" x14ac:dyDescent="0.2">
      <c r="A5407" s="1" t="s">
        <v>3811</v>
      </c>
      <c r="B5407" s="1" t="s">
        <v>10</v>
      </c>
      <c r="C5407" s="1" t="s">
        <v>18</v>
      </c>
      <c r="D5407" s="1" t="s">
        <v>26</v>
      </c>
      <c r="E5407" s="1" t="s">
        <v>251</v>
      </c>
      <c r="F5407">
        <v>0.24</v>
      </c>
      <c r="G5407">
        <v>0</v>
      </c>
      <c r="H5407">
        <v>0</v>
      </c>
      <c r="I5407">
        <v>0.02</v>
      </c>
      <c r="J5407">
        <v>0.26</v>
      </c>
    </row>
    <row r="5408" spans="1:10" x14ac:dyDescent="0.2">
      <c r="A5408" s="1" t="s">
        <v>3812</v>
      </c>
      <c r="B5408" s="1" t="s">
        <v>20</v>
      </c>
      <c r="C5408" s="1" t="s">
        <v>15</v>
      </c>
      <c r="D5408" s="1" t="s">
        <v>173</v>
      </c>
      <c r="E5408" s="1" t="s">
        <v>969</v>
      </c>
      <c r="F5408">
        <v>0.24</v>
      </c>
      <c r="G5408">
        <v>0</v>
      </c>
      <c r="H5408">
        <v>0</v>
      </c>
      <c r="I5408">
        <v>0.02</v>
      </c>
      <c r="J5408">
        <v>0.26</v>
      </c>
    </row>
    <row r="5409" spans="1:10" x14ac:dyDescent="0.2">
      <c r="A5409" s="1" t="s">
        <v>3813</v>
      </c>
      <c r="B5409" s="1" t="s">
        <v>62</v>
      </c>
      <c r="C5409" s="1" t="s">
        <v>37</v>
      </c>
      <c r="D5409" s="1" t="s">
        <v>12</v>
      </c>
      <c r="E5409" s="1" t="s">
        <v>462</v>
      </c>
      <c r="F5409">
        <v>0</v>
      </c>
      <c r="G5409">
        <v>0</v>
      </c>
      <c r="H5409">
        <v>0.26</v>
      </c>
      <c r="I5409">
        <v>0</v>
      </c>
      <c r="J5409">
        <v>0.26</v>
      </c>
    </row>
    <row r="5410" spans="1:10" x14ac:dyDescent="0.2">
      <c r="A5410" s="1" t="s">
        <v>3814</v>
      </c>
      <c r="B5410" s="1" t="s">
        <v>41</v>
      </c>
      <c r="C5410" s="1" t="s">
        <v>42</v>
      </c>
      <c r="D5410" s="1" t="s">
        <v>16</v>
      </c>
      <c r="E5410" s="1" t="s">
        <v>39</v>
      </c>
      <c r="F5410">
        <v>0.13</v>
      </c>
      <c r="G5410">
        <v>0.1</v>
      </c>
      <c r="H5410">
        <v>0</v>
      </c>
      <c r="I5410">
        <v>0.03</v>
      </c>
      <c r="J5410">
        <v>0.26</v>
      </c>
    </row>
    <row r="5411" spans="1:10" x14ac:dyDescent="0.2">
      <c r="A5411" s="1" t="s">
        <v>237</v>
      </c>
      <c r="B5411" s="1" t="s">
        <v>20</v>
      </c>
      <c r="C5411" s="1" t="s">
        <v>33</v>
      </c>
      <c r="D5411" s="1" t="s">
        <v>22</v>
      </c>
      <c r="E5411" s="1" t="s">
        <v>86</v>
      </c>
      <c r="F5411">
        <v>0.22</v>
      </c>
      <c r="G5411">
        <v>0.03</v>
      </c>
      <c r="H5411">
        <v>0</v>
      </c>
      <c r="I5411">
        <v>0.02</v>
      </c>
      <c r="J5411">
        <v>0.26</v>
      </c>
    </row>
    <row r="5412" spans="1:10" x14ac:dyDescent="0.2">
      <c r="A5412" s="1" t="s">
        <v>3815</v>
      </c>
      <c r="B5412" s="1" t="s">
        <v>41</v>
      </c>
      <c r="C5412" s="1" t="s">
        <v>29</v>
      </c>
      <c r="D5412" s="1" t="s">
        <v>45</v>
      </c>
      <c r="E5412" s="1" t="s">
        <v>109</v>
      </c>
      <c r="F5412">
        <v>0.1</v>
      </c>
      <c r="G5412">
        <v>0.08</v>
      </c>
      <c r="H5412">
        <v>0.05</v>
      </c>
      <c r="I5412">
        <v>0.03</v>
      </c>
      <c r="J5412">
        <v>0.26</v>
      </c>
    </row>
    <row r="5413" spans="1:10" x14ac:dyDescent="0.2">
      <c r="A5413" s="1" t="s">
        <v>3816</v>
      </c>
      <c r="B5413" s="1" t="s">
        <v>10</v>
      </c>
      <c r="C5413" s="1" t="s">
        <v>33</v>
      </c>
      <c r="D5413" s="1" t="s">
        <v>26</v>
      </c>
      <c r="E5413" s="1" t="s">
        <v>218</v>
      </c>
      <c r="F5413">
        <v>0.24</v>
      </c>
      <c r="G5413">
        <v>0</v>
      </c>
      <c r="H5413">
        <v>0</v>
      </c>
      <c r="I5413">
        <v>0.02</v>
      </c>
      <c r="J5413">
        <v>0.26</v>
      </c>
    </row>
    <row r="5414" spans="1:10" x14ac:dyDescent="0.2">
      <c r="A5414" s="1" t="s">
        <v>3817</v>
      </c>
      <c r="B5414" s="1" t="s">
        <v>36</v>
      </c>
      <c r="C5414" s="1" t="s">
        <v>37</v>
      </c>
      <c r="D5414" s="1" t="s">
        <v>12</v>
      </c>
      <c r="E5414" s="1" t="s">
        <v>159</v>
      </c>
      <c r="F5414">
        <v>0</v>
      </c>
      <c r="G5414">
        <v>0</v>
      </c>
      <c r="H5414">
        <v>0.26</v>
      </c>
      <c r="I5414">
        <v>0</v>
      </c>
      <c r="J5414">
        <v>0.26</v>
      </c>
    </row>
    <row r="5415" spans="1:10" x14ac:dyDescent="0.2">
      <c r="A5415" s="1" t="s">
        <v>3818</v>
      </c>
      <c r="B5415" s="1" t="s">
        <v>49</v>
      </c>
      <c r="C5415" s="1" t="s">
        <v>47</v>
      </c>
      <c r="D5415" s="1" t="s">
        <v>38</v>
      </c>
      <c r="E5415" s="1" t="s">
        <v>319</v>
      </c>
      <c r="F5415">
        <v>0.19</v>
      </c>
      <c r="G5415">
        <v>7.0000000000000007E-2</v>
      </c>
      <c r="H5415">
        <v>0</v>
      </c>
      <c r="I5415">
        <v>0</v>
      </c>
      <c r="J5415">
        <v>0.26</v>
      </c>
    </row>
    <row r="5416" spans="1:10" x14ac:dyDescent="0.2">
      <c r="A5416" s="1" t="s">
        <v>3819</v>
      </c>
      <c r="B5416" s="1" t="s">
        <v>41</v>
      </c>
      <c r="C5416" s="1" t="s">
        <v>11</v>
      </c>
      <c r="D5416" s="1" t="s">
        <v>38</v>
      </c>
      <c r="E5416" s="1" t="s">
        <v>178</v>
      </c>
      <c r="F5416">
        <v>0</v>
      </c>
      <c r="G5416">
        <v>0</v>
      </c>
      <c r="H5416">
        <v>0.26</v>
      </c>
      <c r="I5416">
        <v>0</v>
      </c>
      <c r="J5416">
        <v>0.26</v>
      </c>
    </row>
    <row r="5417" spans="1:10" x14ac:dyDescent="0.2">
      <c r="A5417" s="1" t="s">
        <v>3820</v>
      </c>
      <c r="B5417" s="1" t="s">
        <v>113</v>
      </c>
      <c r="C5417" s="1" t="s">
        <v>11</v>
      </c>
      <c r="D5417" s="1" t="s">
        <v>71</v>
      </c>
      <c r="E5417" s="1" t="s">
        <v>251</v>
      </c>
      <c r="F5417">
        <v>0.26</v>
      </c>
      <c r="G5417">
        <v>0</v>
      </c>
      <c r="H5417">
        <v>0</v>
      </c>
      <c r="I5417">
        <v>0</v>
      </c>
      <c r="J5417">
        <v>0.26</v>
      </c>
    </row>
    <row r="5418" spans="1:10" x14ac:dyDescent="0.2">
      <c r="A5418" s="1" t="s">
        <v>3821</v>
      </c>
      <c r="B5418" s="1" t="s">
        <v>10</v>
      </c>
      <c r="C5418" s="1" t="s">
        <v>57</v>
      </c>
      <c r="D5418" s="1" t="s">
        <v>45</v>
      </c>
      <c r="E5418" s="1" t="s">
        <v>13</v>
      </c>
      <c r="F5418">
        <v>0</v>
      </c>
      <c r="G5418">
        <v>0.01</v>
      </c>
      <c r="H5418">
        <v>0.25</v>
      </c>
      <c r="I5418">
        <v>0</v>
      </c>
      <c r="J5418">
        <v>0.26</v>
      </c>
    </row>
    <row r="5419" spans="1:10" x14ac:dyDescent="0.2">
      <c r="A5419" s="1" t="s">
        <v>3822</v>
      </c>
      <c r="B5419" s="1" t="s">
        <v>49</v>
      </c>
      <c r="C5419" s="1" t="s">
        <v>47</v>
      </c>
      <c r="D5419" s="1" t="s">
        <v>1</v>
      </c>
      <c r="E5419" s="1" t="s">
        <v>319</v>
      </c>
      <c r="F5419">
        <v>0.19</v>
      </c>
      <c r="G5419">
        <v>7.0000000000000007E-2</v>
      </c>
      <c r="H5419">
        <v>0</v>
      </c>
      <c r="I5419">
        <v>0</v>
      </c>
      <c r="J5419">
        <v>0.26</v>
      </c>
    </row>
    <row r="5420" spans="1:10" x14ac:dyDescent="0.2">
      <c r="A5420" s="1" t="s">
        <v>3823</v>
      </c>
      <c r="B5420" s="1" t="s">
        <v>49</v>
      </c>
      <c r="C5420" s="1" t="s">
        <v>11</v>
      </c>
      <c r="D5420" s="1" t="s">
        <v>45</v>
      </c>
      <c r="E5420" s="1" t="s">
        <v>13</v>
      </c>
      <c r="F5420">
        <v>0</v>
      </c>
      <c r="G5420">
        <v>0</v>
      </c>
      <c r="H5420">
        <v>0.26</v>
      </c>
      <c r="I5420">
        <v>0.01</v>
      </c>
      <c r="J5420">
        <v>0.26</v>
      </c>
    </row>
    <row r="5421" spans="1:10" x14ac:dyDescent="0.2">
      <c r="A5421" s="1" t="s">
        <v>241</v>
      </c>
      <c r="B5421" s="1" t="s">
        <v>49</v>
      </c>
      <c r="C5421" s="1" t="s">
        <v>25</v>
      </c>
      <c r="D5421" s="1" t="s">
        <v>16</v>
      </c>
      <c r="E5421" s="1" t="s">
        <v>99</v>
      </c>
      <c r="F5421">
        <v>0.19</v>
      </c>
      <c r="G5421">
        <v>7.0000000000000007E-2</v>
      </c>
      <c r="H5421">
        <v>0</v>
      </c>
      <c r="I5421">
        <v>0</v>
      </c>
      <c r="J5421">
        <v>0.26</v>
      </c>
    </row>
    <row r="5422" spans="1:10" x14ac:dyDescent="0.2">
      <c r="A5422" s="1" t="s">
        <v>3824</v>
      </c>
      <c r="B5422" s="1" t="s">
        <v>559</v>
      </c>
      <c r="C5422" s="1" t="s">
        <v>67</v>
      </c>
      <c r="D5422" s="1" t="s">
        <v>22</v>
      </c>
      <c r="E5422" s="1" t="s">
        <v>86</v>
      </c>
      <c r="F5422">
        <v>0.11</v>
      </c>
      <c r="G5422">
        <v>0.1</v>
      </c>
      <c r="H5422">
        <v>0.01</v>
      </c>
      <c r="I5422">
        <v>0.05</v>
      </c>
      <c r="J5422">
        <v>0.26</v>
      </c>
    </row>
    <row r="5423" spans="1:10" x14ac:dyDescent="0.2">
      <c r="A5423" s="1" t="s">
        <v>3825</v>
      </c>
      <c r="B5423" s="1" t="s">
        <v>186</v>
      </c>
      <c r="C5423" s="1" t="s">
        <v>151</v>
      </c>
      <c r="D5423" s="1" t="s">
        <v>26</v>
      </c>
      <c r="E5423" s="1" t="s">
        <v>59</v>
      </c>
      <c r="F5423">
        <v>0.15</v>
      </c>
      <c r="G5423">
        <v>0.1</v>
      </c>
      <c r="H5423">
        <v>0</v>
      </c>
      <c r="I5423">
        <v>0.02</v>
      </c>
      <c r="J5423">
        <v>0.26</v>
      </c>
    </row>
    <row r="5424" spans="1:10" x14ac:dyDescent="0.2">
      <c r="A5424" s="1" t="s">
        <v>2521</v>
      </c>
      <c r="B5424" s="1" t="s">
        <v>10</v>
      </c>
      <c r="C5424" s="1" t="s">
        <v>18</v>
      </c>
      <c r="D5424" s="1" t="s">
        <v>45</v>
      </c>
      <c r="E5424" s="1" t="s">
        <v>164</v>
      </c>
      <c r="F5424">
        <v>0.13</v>
      </c>
      <c r="G5424">
        <v>0.06</v>
      </c>
      <c r="H5424">
        <v>0.05</v>
      </c>
      <c r="I5424">
        <v>0.02</v>
      </c>
      <c r="J5424">
        <v>0.26</v>
      </c>
    </row>
    <row r="5425" spans="1:10" hidden="1" x14ac:dyDescent="0.2">
      <c r="A5425" s="1" t="s">
        <v>3216</v>
      </c>
      <c r="B5425" s="1" t="s">
        <v>36</v>
      </c>
      <c r="C5425" s="1" t="s">
        <v>191</v>
      </c>
      <c r="D5425" s="1" t="s">
        <v>12</v>
      </c>
      <c r="E5425" s="1" t="s">
        <v>3217</v>
      </c>
      <c r="F5425">
        <v>0</v>
      </c>
      <c r="G5425">
        <v>0.2</v>
      </c>
      <c r="H5425">
        <v>0</v>
      </c>
      <c r="I5425">
        <v>0.06</v>
      </c>
      <c r="J5425">
        <v>0.26</v>
      </c>
    </row>
    <row r="5426" spans="1:10" x14ac:dyDescent="0.2">
      <c r="A5426" s="1" t="s">
        <v>3826</v>
      </c>
      <c r="B5426" s="1" t="s">
        <v>20</v>
      </c>
      <c r="C5426" s="1" t="s">
        <v>15</v>
      </c>
      <c r="D5426" s="1" t="s">
        <v>26</v>
      </c>
      <c r="E5426" s="1" t="s">
        <v>420</v>
      </c>
      <c r="F5426">
        <v>0.24</v>
      </c>
      <c r="G5426">
        <v>0</v>
      </c>
      <c r="H5426">
        <v>0</v>
      </c>
      <c r="I5426">
        <v>0.02</v>
      </c>
      <c r="J5426">
        <v>0.26</v>
      </c>
    </row>
    <row r="5427" spans="1:10" x14ac:dyDescent="0.2">
      <c r="A5427" s="1" t="s">
        <v>1245</v>
      </c>
      <c r="B5427" s="1" t="s">
        <v>126</v>
      </c>
      <c r="C5427" s="1" t="s">
        <v>47</v>
      </c>
      <c r="D5427" s="1" t="s">
        <v>58</v>
      </c>
      <c r="E5427" s="1" t="s">
        <v>168</v>
      </c>
      <c r="F5427">
        <v>0.2</v>
      </c>
      <c r="G5427">
        <v>0.05</v>
      </c>
      <c r="H5427">
        <v>0</v>
      </c>
      <c r="I5427">
        <v>0.01</v>
      </c>
      <c r="J5427">
        <v>0.26</v>
      </c>
    </row>
    <row r="5428" spans="1:10" x14ac:dyDescent="0.2">
      <c r="A5428" s="1" t="s">
        <v>3827</v>
      </c>
      <c r="B5428" s="1" t="s">
        <v>41</v>
      </c>
      <c r="C5428" s="1" t="s">
        <v>47</v>
      </c>
      <c r="D5428" s="1" t="s">
        <v>71</v>
      </c>
      <c r="E5428" s="1" t="s">
        <v>86</v>
      </c>
      <c r="F5428">
        <v>0.13</v>
      </c>
      <c r="G5428">
        <v>0.1</v>
      </c>
      <c r="H5428">
        <v>0</v>
      </c>
      <c r="I5428">
        <v>0.03</v>
      </c>
      <c r="J5428">
        <v>0.26</v>
      </c>
    </row>
    <row r="5429" spans="1:10" x14ac:dyDescent="0.2">
      <c r="A5429" s="1" t="s">
        <v>3828</v>
      </c>
      <c r="B5429" s="1" t="s">
        <v>20</v>
      </c>
      <c r="C5429" s="1" t="s">
        <v>57</v>
      </c>
      <c r="D5429" s="1" t="s">
        <v>173</v>
      </c>
      <c r="E5429" s="1" t="s">
        <v>178</v>
      </c>
      <c r="F5429">
        <v>0</v>
      </c>
      <c r="G5429">
        <v>0</v>
      </c>
      <c r="H5429">
        <v>0.26</v>
      </c>
      <c r="I5429">
        <v>0</v>
      </c>
      <c r="J5429">
        <v>0.26</v>
      </c>
    </row>
    <row r="5430" spans="1:10" x14ac:dyDescent="0.2">
      <c r="A5430" s="1" t="s">
        <v>3328</v>
      </c>
      <c r="B5430" s="1" t="s">
        <v>10</v>
      </c>
      <c r="C5430" s="1" t="s">
        <v>33</v>
      </c>
      <c r="D5430" s="1" t="s">
        <v>22</v>
      </c>
      <c r="E5430" s="1" t="s">
        <v>1035</v>
      </c>
      <c r="F5430">
        <v>0.25</v>
      </c>
      <c r="G5430">
        <v>0</v>
      </c>
      <c r="H5430">
        <v>0</v>
      </c>
      <c r="I5430">
        <v>0.02</v>
      </c>
      <c r="J5430">
        <v>0.26</v>
      </c>
    </row>
    <row r="5431" spans="1:10" x14ac:dyDescent="0.2">
      <c r="A5431" s="1" t="s">
        <v>3829</v>
      </c>
      <c r="B5431" s="1" t="s">
        <v>20</v>
      </c>
      <c r="C5431" s="1" t="s">
        <v>29</v>
      </c>
      <c r="D5431" s="1" t="s">
        <v>22</v>
      </c>
      <c r="E5431" s="1" t="s">
        <v>137</v>
      </c>
      <c r="F5431">
        <v>0.24</v>
      </c>
      <c r="G5431">
        <v>0</v>
      </c>
      <c r="H5431">
        <v>0</v>
      </c>
      <c r="I5431">
        <v>0.02</v>
      </c>
      <c r="J5431">
        <v>0.26</v>
      </c>
    </row>
    <row r="5432" spans="1:10" x14ac:dyDescent="0.2">
      <c r="A5432" s="1" t="s">
        <v>3161</v>
      </c>
      <c r="B5432" s="1" t="s">
        <v>10</v>
      </c>
      <c r="C5432" s="1" t="s">
        <v>33</v>
      </c>
      <c r="D5432" s="1" t="s">
        <v>12</v>
      </c>
      <c r="E5432" s="1" t="s">
        <v>86</v>
      </c>
      <c r="F5432">
        <v>0.14000000000000001</v>
      </c>
      <c r="G5432">
        <v>0.09</v>
      </c>
      <c r="H5432">
        <v>0</v>
      </c>
      <c r="I5432">
        <v>0.02</v>
      </c>
      <c r="J5432">
        <v>0.26</v>
      </c>
    </row>
    <row r="5433" spans="1:10" x14ac:dyDescent="0.2">
      <c r="A5433" s="1" t="s">
        <v>3830</v>
      </c>
      <c r="B5433" s="1" t="s">
        <v>20</v>
      </c>
      <c r="C5433" s="1" t="s">
        <v>18</v>
      </c>
      <c r="D5433" s="1" t="s">
        <v>52</v>
      </c>
      <c r="E5433" s="1" t="s">
        <v>175</v>
      </c>
      <c r="F5433">
        <v>0</v>
      </c>
      <c r="G5433">
        <v>0.24</v>
      </c>
      <c r="H5433">
        <v>0</v>
      </c>
      <c r="I5433">
        <v>0.02</v>
      </c>
      <c r="J5433">
        <v>0.26</v>
      </c>
    </row>
    <row r="5434" spans="1:10" x14ac:dyDescent="0.2">
      <c r="A5434" s="1" t="s">
        <v>240</v>
      </c>
      <c r="B5434" s="1" t="s">
        <v>107</v>
      </c>
      <c r="C5434" s="1" t="s">
        <v>11</v>
      </c>
      <c r="D5434" s="1" t="s">
        <v>45</v>
      </c>
      <c r="E5434" s="1" t="s">
        <v>39</v>
      </c>
      <c r="F5434">
        <v>0.01</v>
      </c>
      <c r="G5434">
        <v>0.2</v>
      </c>
      <c r="H5434">
        <v>0</v>
      </c>
      <c r="I5434">
        <v>0.05</v>
      </c>
      <c r="J5434">
        <v>0.26</v>
      </c>
    </row>
    <row r="5435" spans="1:10" x14ac:dyDescent="0.2">
      <c r="A5435" s="1" t="s">
        <v>3831</v>
      </c>
      <c r="B5435" s="1" t="s">
        <v>36</v>
      </c>
      <c r="C5435" s="1" t="s">
        <v>57</v>
      </c>
      <c r="D5435" s="1" t="s">
        <v>12</v>
      </c>
      <c r="E5435" s="1" t="s">
        <v>159</v>
      </c>
      <c r="F5435">
        <v>0</v>
      </c>
      <c r="G5435">
        <v>0</v>
      </c>
      <c r="H5435">
        <v>0.26</v>
      </c>
      <c r="I5435">
        <v>0</v>
      </c>
      <c r="J5435">
        <v>0.26</v>
      </c>
    </row>
    <row r="5436" spans="1:10" x14ac:dyDescent="0.2">
      <c r="A5436" s="1" t="s">
        <v>229</v>
      </c>
      <c r="B5436" s="1" t="s">
        <v>20</v>
      </c>
      <c r="C5436" s="1" t="s">
        <v>42</v>
      </c>
      <c r="D5436" s="1" t="s">
        <v>12</v>
      </c>
      <c r="E5436" s="1" t="s">
        <v>99</v>
      </c>
      <c r="F5436">
        <v>0.24</v>
      </c>
      <c r="G5436">
        <v>0</v>
      </c>
      <c r="H5436">
        <v>0</v>
      </c>
      <c r="I5436">
        <v>0.02</v>
      </c>
      <c r="J5436">
        <v>0.26</v>
      </c>
    </row>
    <row r="5437" spans="1:10" x14ac:dyDescent="0.2">
      <c r="A5437" s="1" t="s">
        <v>1292</v>
      </c>
      <c r="B5437" s="1" t="s">
        <v>62</v>
      </c>
      <c r="C5437" s="1" t="s">
        <v>75</v>
      </c>
      <c r="D5437" s="1" t="s">
        <v>38</v>
      </c>
      <c r="E5437" s="1" t="s">
        <v>59</v>
      </c>
      <c r="F5437">
        <v>0.14000000000000001</v>
      </c>
      <c r="G5437">
        <v>0.1</v>
      </c>
      <c r="H5437">
        <v>0</v>
      </c>
      <c r="I5437">
        <v>0.02</v>
      </c>
      <c r="J5437">
        <v>0.26</v>
      </c>
    </row>
    <row r="5438" spans="1:10" x14ac:dyDescent="0.2">
      <c r="A5438" s="1" t="s">
        <v>3832</v>
      </c>
      <c r="B5438" s="1" t="s">
        <v>49</v>
      </c>
      <c r="C5438" s="1" t="s">
        <v>11</v>
      </c>
      <c r="D5438" s="1" t="s">
        <v>22</v>
      </c>
      <c r="E5438" s="1" t="s">
        <v>159</v>
      </c>
      <c r="F5438">
        <v>0.14000000000000001</v>
      </c>
      <c r="G5438">
        <v>0.05</v>
      </c>
      <c r="H5438">
        <v>7.0000000000000007E-2</v>
      </c>
      <c r="I5438">
        <v>0.01</v>
      </c>
      <c r="J5438">
        <v>0.26</v>
      </c>
    </row>
    <row r="5439" spans="1:10" x14ac:dyDescent="0.2">
      <c r="A5439" s="1" t="s">
        <v>3833</v>
      </c>
      <c r="B5439" s="1" t="s">
        <v>49</v>
      </c>
      <c r="C5439" s="1" t="s">
        <v>124</v>
      </c>
      <c r="D5439" s="1" t="s">
        <v>12</v>
      </c>
      <c r="E5439" s="1" t="s">
        <v>159</v>
      </c>
      <c r="F5439">
        <v>0</v>
      </c>
      <c r="G5439">
        <v>0</v>
      </c>
      <c r="H5439">
        <v>0.25</v>
      </c>
      <c r="I5439">
        <v>0.01</v>
      </c>
      <c r="J5439">
        <v>0.26</v>
      </c>
    </row>
    <row r="5440" spans="1:10" x14ac:dyDescent="0.2">
      <c r="A5440" s="1" t="s">
        <v>3834</v>
      </c>
      <c r="B5440" s="1" t="s">
        <v>49</v>
      </c>
      <c r="C5440" s="1" t="s">
        <v>42</v>
      </c>
      <c r="D5440" s="1" t="s">
        <v>173</v>
      </c>
      <c r="E5440" s="1" t="s">
        <v>1643</v>
      </c>
      <c r="F5440">
        <v>0</v>
      </c>
      <c r="G5440">
        <v>0</v>
      </c>
      <c r="H5440">
        <v>0.25</v>
      </c>
      <c r="I5440">
        <v>0.01</v>
      </c>
      <c r="J5440">
        <v>0.26</v>
      </c>
    </row>
    <row r="5441" spans="1:10" x14ac:dyDescent="0.2">
      <c r="A5441" s="1" t="s">
        <v>1152</v>
      </c>
      <c r="B5441" s="1" t="s">
        <v>32</v>
      </c>
      <c r="C5441" s="1" t="s">
        <v>33</v>
      </c>
      <c r="D5441" s="1" t="s">
        <v>214</v>
      </c>
      <c r="E5441" s="1" t="s">
        <v>3211</v>
      </c>
      <c r="F5441">
        <v>0.24</v>
      </c>
      <c r="G5441">
        <v>0</v>
      </c>
      <c r="H5441">
        <v>0</v>
      </c>
      <c r="I5441">
        <v>0.02</v>
      </c>
      <c r="J5441">
        <v>0.26</v>
      </c>
    </row>
    <row r="5442" spans="1:10" x14ac:dyDescent="0.2">
      <c r="A5442" s="1" t="s">
        <v>3835</v>
      </c>
      <c r="B5442" s="1" t="s">
        <v>41</v>
      </c>
      <c r="C5442" s="1" t="s">
        <v>47</v>
      </c>
      <c r="D5442" s="1" t="s">
        <v>16</v>
      </c>
      <c r="E5442" s="1" t="s">
        <v>2633</v>
      </c>
      <c r="F5442">
        <v>0.13</v>
      </c>
      <c r="G5442">
        <v>0.1</v>
      </c>
      <c r="H5442">
        <v>0</v>
      </c>
      <c r="I5442">
        <v>0.03</v>
      </c>
      <c r="J5442">
        <v>0.26</v>
      </c>
    </row>
    <row r="5443" spans="1:10" x14ac:dyDescent="0.2">
      <c r="A5443" s="1" t="s">
        <v>902</v>
      </c>
      <c r="B5443" s="1" t="s">
        <v>36</v>
      </c>
      <c r="C5443" s="1" t="s">
        <v>18</v>
      </c>
      <c r="D5443" s="1" t="s">
        <v>22</v>
      </c>
      <c r="E5443" s="1" t="s">
        <v>369</v>
      </c>
      <c r="F5443">
        <v>0.17</v>
      </c>
      <c r="G5443">
        <v>0.05</v>
      </c>
      <c r="H5443">
        <v>0</v>
      </c>
      <c r="I5443">
        <v>0.03</v>
      </c>
      <c r="J5443">
        <v>0.26</v>
      </c>
    </row>
    <row r="5444" spans="1:10" x14ac:dyDescent="0.2">
      <c r="A5444" s="1" t="s">
        <v>1752</v>
      </c>
      <c r="B5444" s="1" t="s">
        <v>20</v>
      </c>
      <c r="C5444" s="1" t="s">
        <v>18</v>
      </c>
      <c r="D5444" s="1" t="s">
        <v>38</v>
      </c>
      <c r="E5444" s="1" t="s">
        <v>59</v>
      </c>
      <c r="F5444">
        <v>0.17</v>
      </c>
      <c r="G5444">
        <v>7.0000000000000007E-2</v>
      </c>
      <c r="H5444">
        <v>0</v>
      </c>
      <c r="I5444">
        <v>0.02</v>
      </c>
      <c r="J5444">
        <v>0.26</v>
      </c>
    </row>
    <row r="5445" spans="1:10" x14ac:dyDescent="0.2">
      <c r="A5445" s="1" t="s">
        <v>3836</v>
      </c>
      <c r="B5445" s="1" t="s">
        <v>62</v>
      </c>
      <c r="C5445" s="1" t="s">
        <v>37</v>
      </c>
      <c r="D5445" s="1" t="s">
        <v>45</v>
      </c>
      <c r="E5445" s="1" t="s">
        <v>981</v>
      </c>
      <c r="F5445">
        <v>0.1</v>
      </c>
      <c r="G5445">
        <v>0.01</v>
      </c>
      <c r="H5445">
        <v>0.14000000000000001</v>
      </c>
      <c r="I5445">
        <v>0.01</v>
      </c>
      <c r="J5445">
        <v>0.26</v>
      </c>
    </row>
    <row r="5446" spans="1:10" x14ac:dyDescent="0.2">
      <c r="A5446" s="1" t="s">
        <v>3837</v>
      </c>
      <c r="B5446" s="1" t="s">
        <v>113</v>
      </c>
      <c r="C5446" s="1" t="s">
        <v>18</v>
      </c>
      <c r="D5446" s="1" t="s">
        <v>22</v>
      </c>
      <c r="E5446" s="1" t="s">
        <v>109</v>
      </c>
      <c r="F5446">
        <v>0</v>
      </c>
      <c r="G5446">
        <v>0</v>
      </c>
      <c r="H5446">
        <v>0.26</v>
      </c>
      <c r="I5446">
        <v>0</v>
      </c>
      <c r="J5446">
        <v>0.26</v>
      </c>
    </row>
    <row r="5447" spans="1:10" x14ac:dyDescent="0.2">
      <c r="A5447" s="1" t="s">
        <v>1996</v>
      </c>
      <c r="B5447" s="1" t="s">
        <v>36</v>
      </c>
      <c r="C5447" s="1" t="s">
        <v>29</v>
      </c>
      <c r="D5447" s="1" t="s">
        <v>16</v>
      </c>
      <c r="E5447" s="1" t="s">
        <v>319</v>
      </c>
      <c r="F5447">
        <v>0.18</v>
      </c>
      <c r="G5447">
        <v>0.04</v>
      </c>
      <c r="H5447">
        <v>0.01</v>
      </c>
      <c r="I5447">
        <v>0.03</v>
      </c>
      <c r="J5447">
        <v>0.26</v>
      </c>
    </row>
    <row r="5448" spans="1:10" x14ac:dyDescent="0.2">
      <c r="A5448" s="1" t="s">
        <v>3838</v>
      </c>
      <c r="B5448" s="1" t="s">
        <v>113</v>
      </c>
      <c r="C5448" s="1" t="s">
        <v>15</v>
      </c>
      <c r="D5448" s="1" t="s">
        <v>71</v>
      </c>
      <c r="E5448" s="1" t="s">
        <v>251</v>
      </c>
      <c r="F5448">
        <v>0</v>
      </c>
      <c r="G5448">
        <v>0</v>
      </c>
      <c r="H5448">
        <v>0.26</v>
      </c>
      <c r="I5448">
        <v>0</v>
      </c>
      <c r="J5448">
        <v>0.26</v>
      </c>
    </row>
    <row r="5449" spans="1:10" x14ac:dyDescent="0.2">
      <c r="A5449" s="1" t="s">
        <v>3839</v>
      </c>
      <c r="B5449" s="1" t="s">
        <v>113</v>
      </c>
      <c r="C5449" s="1" t="s">
        <v>18</v>
      </c>
      <c r="D5449" s="1" t="s">
        <v>38</v>
      </c>
      <c r="E5449" s="1" t="s">
        <v>178</v>
      </c>
      <c r="F5449">
        <v>0</v>
      </c>
      <c r="G5449">
        <v>0</v>
      </c>
      <c r="H5449">
        <v>0.26</v>
      </c>
      <c r="I5449">
        <v>0</v>
      </c>
      <c r="J5449">
        <v>0.26</v>
      </c>
    </row>
    <row r="5450" spans="1:10" x14ac:dyDescent="0.2">
      <c r="A5450" s="1" t="s">
        <v>3840</v>
      </c>
      <c r="B5450" s="1" t="s">
        <v>342</v>
      </c>
      <c r="C5450" s="1" t="s">
        <v>151</v>
      </c>
      <c r="D5450" s="1" t="s">
        <v>26</v>
      </c>
      <c r="E5450" s="1" t="s">
        <v>168</v>
      </c>
      <c r="F5450">
        <v>0.21</v>
      </c>
      <c r="G5450">
        <v>0.05</v>
      </c>
      <c r="H5450">
        <v>0</v>
      </c>
      <c r="I5450">
        <v>0</v>
      </c>
      <c r="J5450">
        <v>0.26</v>
      </c>
    </row>
    <row r="5451" spans="1:10" x14ac:dyDescent="0.2">
      <c r="A5451" s="1" t="s">
        <v>3841</v>
      </c>
      <c r="B5451" s="1" t="s">
        <v>41</v>
      </c>
      <c r="C5451" s="1" t="s">
        <v>29</v>
      </c>
      <c r="D5451" s="1" t="s">
        <v>12</v>
      </c>
      <c r="E5451" s="1" t="s">
        <v>99</v>
      </c>
      <c r="F5451">
        <v>0.13</v>
      </c>
      <c r="G5451">
        <v>0.1</v>
      </c>
      <c r="H5451">
        <v>0</v>
      </c>
      <c r="I5451">
        <v>0.03</v>
      </c>
      <c r="J5451">
        <v>0.26</v>
      </c>
    </row>
    <row r="5452" spans="1:10" x14ac:dyDescent="0.2">
      <c r="A5452" s="1" t="s">
        <v>3842</v>
      </c>
      <c r="B5452" s="1" t="s">
        <v>41</v>
      </c>
      <c r="C5452" s="1" t="s">
        <v>42</v>
      </c>
      <c r="D5452" s="1" t="s">
        <v>26</v>
      </c>
      <c r="E5452" s="1" t="s">
        <v>3843</v>
      </c>
      <c r="F5452">
        <v>0.06</v>
      </c>
      <c r="G5452">
        <v>0.05</v>
      </c>
      <c r="H5452">
        <v>0.14000000000000001</v>
      </c>
      <c r="I5452">
        <v>0.02</v>
      </c>
      <c r="J5452">
        <v>0.26</v>
      </c>
    </row>
    <row r="5453" spans="1:10" x14ac:dyDescent="0.2">
      <c r="A5453" s="1" t="s">
        <v>3844</v>
      </c>
      <c r="B5453" s="1" t="s">
        <v>41</v>
      </c>
      <c r="C5453" s="1" t="s">
        <v>47</v>
      </c>
      <c r="D5453" s="1" t="s">
        <v>12</v>
      </c>
      <c r="E5453" s="1" t="s">
        <v>159</v>
      </c>
      <c r="F5453">
        <v>0.13</v>
      </c>
      <c r="G5453">
        <v>0.1</v>
      </c>
      <c r="H5453">
        <v>0</v>
      </c>
      <c r="I5453">
        <v>0.03</v>
      </c>
      <c r="J5453">
        <v>0.26</v>
      </c>
    </row>
    <row r="5454" spans="1:10" x14ac:dyDescent="0.2">
      <c r="A5454" s="1" t="s">
        <v>3845</v>
      </c>
      <c r="B5454" s="1" t="s">
        <v>49</v>
      </c>
      <c r="C5454" s="1" t="s">
        <v>47</v>
      </c>
      <c r="D5454" s="1" t="s">
        <v>173</v>
      </c>
      <c r="E5454" s="1" t="s">
        <v>3846</v>
      </c>
      <c r="F5454">
        <v>0.19</v>
      </c>
      <c r="G5454">
        <v>7.0000000000000007E-2</v>
      </c>
      <c r="H5454">
        <v>0</v>
      </c>
      <c r="I5454">
        <v>0</v>
      </c>
      <c r="J5454">
        <v>0.26</v>
      </c>
    </row>
    <row r="5455" spans="1:10" x14ac:dyDescent="0.2">
      <c r="A5455" s="1" t="s">
        <v>2039</v>
      </c>
      <c r="B5455" s="1" t="s">
        <v>559</v>
      </c>
      <c r="C5455" s="1" t="s">
        <v>37</v>
      </c>
      <c r="D5455" s="1" t="s">
        <v>45</v>
      </c>
      <c r="E5455" s="1" t="s">
        <v>1464</v>
      </c>
      <c r="F5455">
        <v>0.13</v>
      </c>
      <c r="G5455">
        <v>0</v>
      </c>
      <c r="H5455">
        <v>0.1</v>
      </c>
      <c r="I5455">
        <v>0.03</v>
      </c>
      <c r="J5455">
        <v>0.26</v>
      </c>
    </row>
    <row r="5456" spans="1:10" x14ac:dyDescent="0.2">
      <c r="A5456" s="1" t="s">
        <v>3847</v>
      </c>
      <c r="B5456" s="1" t="s">
        <v>36</v>
      </c>
      <c r="C5456" s="1" t="s">
        <v>75</v>
      </c>
      <c r="D5456" s="1" t="s">
        <v>38</v>
      </c>
      <c r="E5456" s="1" t="s">
        <v>109</v>
      </c>
      <c r="F5456">
        <v>0</v>
      </c>
      <c r="G5456">
        <v>0</v>
      </c>
      <c r="H5456">
        <v>0.26</v>
      </c>
      <c r="I5456">
        <v>0</v>
      </c>
      <c r="J5456">
        <v>0.26</v>
      </c>
    </row>
    <row r="5457" spans="1:10" x14ac:dyDescent="0.2">
      <c r="A5457" s="1" t="s">
        <v>1752</v>
      </c>
      <c r="B5457" s="1" t="s">
        <v>113</v>
      </c>
      <c r="C5457" s="1" t="s">
        <v>18</v>
      </c>
      <c r="D5457" s="1" t="s">
        <v>38</v>
      </c>
      <c r="E5457" s="1" t="s">
        <v>59</v>
      </c>
      <c r="F5457">
        <v>0.11</v>
      </c>
      <c r="G5457">
        <v>0.1</v>
      </c>
      <c r="H5457">
        <v>0</v>
      </c>
      <c r="I5457">
        <v>0.06</v>
      </c>
      <c r="J5457">
        <v>0.26</v>
      </c>
    </row>
    <row r="5458" spans="1:10" x14ac:dyDescent="0.2">
      <c r="A5458" s="1" t="s">
        <v>2214</v>
      </c>
      <c r="B5458" s="1" t="s">
        <v>32</v>
      </c>
      <c r="C5458" s="1" t="s">
        <v>33</v>
      </c>
      <c r="D5458" s="1" t="s">
        <v>12</v>
      </c>
      <c r="E5458" s="1" t="s">
        <v>59</v>
      </c>
      <c r="F5458">
        <v>0.17</v>
      </c>
      <c r="G5458">
        <v>7.0000000000000007E-2</v>
      </c>
      <c r="H5458">
        <v>0</v>
      </c>
      <c r="I5458">
        <v>0.02</v>
      </c>
      <c r="J5458">
        <v>0.26</v>
      </c>
    </row>
    <row r="5459" spans="1:10" x14ac:dyDescent="0.2">
      <c r="A5459" s="1" t="s">
        <v>3848</v>
      </c>
      <c r="B5459" s="1" t="s">
        <v>102</v>
      </c>
      <c r="C5459" s="1" t="s">
        <v>124</v>
      </c>
      <c r="D5459" s="1" t="s">
        <v>12</v>
      </c>
      <c r="E5459" s="1" t="s">
        <v>1022</v>
      </c>
      <c r="F5459">
        <v>0.19</v>
      </c>
      <c r="G5459">
        <v>0.06</v>
      </c>
      <c r="H5459">
        <v>0</v>
      </c>
      <c r="I5459">
        <v>0.01</v>
      </c>
      <c r="J5459">
        <v>0.26</v>
      </c>
    </row>
    <row r="5460" spans="1:10" x14ac:dyDescent="0.2">
      <c r="A5460" s="1" t="s">
        <v>2259</v>
      </c>
      <c r="B5460" s="1" t="s">
        <v>126</v>
      </c>
      <c r="C5460" s="1" t="s">
        <v>54</v>
      </c>
      <c r="D5460" s="1" t="s">
        <v>173</v>
      </c>
      <c r="E5460" s="1" t="s">
        <v>86</v>
      </c>
      <c r="F5460">
        <v>0.2</v>
      </c>
      <c r="G5460">
        <v>0.05</v>
      </c>
      <c r="H5460">
        <v>0</v>
      </c>
      <c r="I5460">
        <v>0.01</v>
      </c>
      <c r="J5460">
        <v>0.26</v>
      </c>
    </row>
    <row r="5461" spans="1:10" x14ac:dyDescent="0.2">
      <c r="A5461" s="1" t="s">
        <v>2271</v>
      </c>
      <c r="B5461" s="1" t="s">
        <v>32</v>
      </c>
      <c r="C5461" s="1" t="s">
        <v>75</v>
      </c>
      <c r="D5461" s="1" t="s">
        <v>38</v>
      </c>
      <c r="E5461" s="1" t="s">
        <v>59</v>
      </c>
      <c r="F5461">
        <v>0.1</v>
      </c>
      <c r="G5461">
        <v>0.14000000000000001</v>
      </c>
      <c r="H5461">
        <v>0</v>
      </c>
      <c r="I5461">
        <v>0.02</v>
      </c>
      <c r="J5461">
        <v>0.26</v>
      </c>
    </row>
    <row r="5462" spans="1:10" x14ac:dyDescent="0.2">
      <c r="A5462" s="1" t="s">
        <v>1244</v>
      </c>
      <c r="B5462" s="1" t="s">
        <v>41</v>
      </c>
      <c r="C5462" s="1" t="s">
        <v>18</v>
      </c>
      <c r="D5462" s="1" t="s">
        <v>12</v>
      </c>
      <c r="E5462" s="1" t="s">
        <v>99</v>
      </c>
      <c r="F5462">
        <v>0.12</v>
      </c>
      <c r="G5462">
        <v>0.01</v>
      </c>
      <c r="H5462">
        <v>0</v>
      </c>
      <c r="I5462">
        <v>0.13</v>
      </c>
      <c r="J5462">
        <v>0.26</v>
      </c>
    </row>
    <row r="5463" spans="1:10" x14ac:dyDescent="0.2">
      <c r="A5463" s="1" t="s">
        <v>3849</v>
      </c>
      <c r="B5463" s="1" t="s">
        <v>20</v>
      </c>
      <c r="C5463" s="1" t="s">
        <v>29</v>
      </c>
      <c r="D5463" s="1" t="s">
        <v>214</v>
      </c>
      <c r="E5463" s="1" t="s">
        <v>251</v>
      </c>
      <c r="F5463">
        <v>0</v>
      </c>
      <c r="G5463">
        <v>0</v>
      </c>
      <c r="H5463">
        <v>0.26</v>
      </c>
      <c r="I5463">
        <v>0</v>
      </c>
      <c r="J5463">
        <v>0.26</v>
      </c>
    </row>
    <row r="5464" spans="1:10" x14ac:dyDescent="0.2">
      <c r="A5464" s="1" t="s">
        <v>1666</v>
      </c>
      <c r="B5464" s="1" t="s">
        <v>36</v>
      </c>
      <c r="C5464" s="1" t="s">
        <v>29</v>
      </c>
      <c r="D5464" s="1" t="s">
        <v>38</v>
      </c>
      <c r="E5464" s="1" t="s">
        <v>86</v>
      </c>
      <c r="F5464">
        <v>0.2</v>
      </c>
      <c r="G5464">
        <v>0.03</v>
      </c>
      <c r="H5464">
        <v>0</v>
      </c>
      <c r="I5464">
        <v>0.03</v>
      </c>
      <c r="J5464">
        <v>0.26</v>
      </c>
    </row>
    <row r="5465" spans="1:10" x14ac:dyDescent="0.2">
      <c r="A5465" s="1" t="s">
        <v>2406</v>
      </c>
      <c r="B5465" s="1" t="s">
        <v>10</v>
      </c>
      <c r="C5465" s="1" t="s">
        <v>18</v>
      </c>
      <c r="D5465" s="1" t="s">
        <v>38</v>
      </c>
      <c r="E5465" s="1" t="s">
        <v>59</v>
      </c>
      <c r="F5465">
        <v>0.14000000000000001</v>
      </c>
      <c r="G5465">
        <v>0.09</v>
      </c>
      <c r="H5465">
        <v>0</v>
      </c>
      <c r="I5465">
        <v>0.03</v>
      </c>
      <c r="J5465">
        <v>0.26</v>
      </c>
    </row>
    <row r="5466" spans="1:10" x14ac:dyDescent="0.2">
      <c r="A5466" s="1" t="s">
        <v>3850</v>
      </c>
      <c r="B5466" s="1" t="s">
        <v>102</v>
      </c>
      <c r="C5466" s="1" t="s">
        <v>124</v>
      </c>
      <c r="D5466" s="1" t="s">
        <v>45</v>
      </c>
      <c r="E5466" s="1" t="s">
        <v>218</v>
      </c>
      <c r="F5466">
        <v>0.19</v>
      </c>
      <c r="G5466">
        <v>0.06</v>
      </c>
      <c r="H5466">
        <v>0</v>
      </c>
      <c r="I5466">
        <v>0.01</v>
      </c>
      <c r="J5466">
        <v>0.26</v>
      </c>
    </row>
    <row r="5467" spans="1:10" x14ac:dyDescent="0.2">
      <c r="A5467" s="1" t="s">
        <v>3851</v>
      </c>
      <c r="B5467" s="1" t="s">
        <v>36</v>
      </c>
      <c r="C5467" s="1" t="s">
        <v>67</v>
      </c>
      <c r="D5467" s="1" t="s">
        <v>173</v>
      </c>
      <c r="E5467" s="1" t="s">
        <v>1105</v>
      </c>
      <c r="F5467">
        <v>0.05</v>
      </c>
      <c r="G5467">
        <v>0.15</v>
      </c>
      <c r="H5467">
        <v>0</v>
      </c>
      <c r="I5467">
        <v>0.06</v>
      </c>
      <c r="J5467">
        <v>0.26</v>
      </c>
    </row>
    <row r="5468" spans="1:10" x14ac:dyDescent="0.2">
      <c r="A5468" s="1" t="s">
        <v>3852</v>
      </c>
      <c r="B5468" s="1" t="s">
        <v>32</v>
      </c>
      <c r="C5468" s="1" t="s">
        <v>67</v>
      </c>
      <c r="D5468" s="1" t="s">
        <v>45</v>
      </c>
      <c r="E5468" s="1" t="s">
        <v>1105</v>
      </c>
      <c r="F5468">
        <v>0.15</v>
      </c>
      <c r="G5468">
        <v>0.08</v>
      </c>
      <c r="H5468">
        <v>0</v>
      </c>
      <c r="I5468">
        <v>0.02</v>
      </c>
      <c r="J5468">
        <v>0.26</v>
      </c>
    </row>
    <row r="5469" spans="1:10" x14ac:dyDescent="0.2">
      <c r="A5469" s="1" t="s">
        <v>3853</v>
      </c>
      <c r="B5469" s="1" t="s">
        <v>20</v>
      </c>
      <c r="C5469" s="1" t="s">
        <v>57</v>
      </c>
      <c r="D5469" s="1" t="s">
        <v>22</v>
      </c>
      <c r="E5469" s="1" t="s">
        <v>943</v>
      </c>
      <c r="F5469">
        <v>0.15</v>
      </c>
      <c r="G5469">
        <v>0.08</v>
      </c>
      <c r="H5469">
        <v>0</v>
      </c>
      <c r="I5469">
        <v>0.02</v>
      </c>
      <c r="J5469">
        <v>0.26</v>
      </c>
    </row>
    <row r="5470" spans="1:10" x14ac:dyDescent="0.2">
      <c r="A5470" s="1" t="s">
        <v>3854</v>
      </c>
      <c r="B5470" s="1" t="s">
        <v>186</v>
      </c>
      <c r="C5470" s="1" t="s">
        <v>151</v>
      </c>
      <c r="D5470" s="1" t="s">
        <v>16</v>
      </c>
      <c r="E5470" s="1" t="s">
        <v>498</v>
      </c>
      <c r="F5470">
        <v>0.14000000000000001</v>
      </c>
      <c r="G5470">
        <v>0.1</v>
      </c>
      <c r="H5470">
        <v>0</v>
      </c>
      <c r="I5470">
        <v>0.02</v>
      </c>
      <c r="J5470">
        <v>0.26</v>
      </c>
    </row>
    <row r="5471" spans="1:10" x14ac:dyDescent="0.2">
      <c r="A5471" s="1" t="s">
        <v>3855</v>
      </c>
      <c r="B5471" s="1" t="s">
        <v>41</v>
      </c>
      <c r="C5471" s="1" t="s">
        <v>54</v>
      </c>
      <c r="D5471" s="1" t="s">
        <v>45</v>
      </c>
      <c r="E5471" s="1" t="s">
        <v>248</v>
      </c>
      <c r="F5471">
        <v>0.13</v>
      </c>
      <c r="G5471">
        <v>0.1</v>
      </c>
      <c r="H5471">
        <v>0</v>
      </c>
      <c r="I5471">
        <v>0.03</v>
      </c>
      <c r="J5471">
        <v>0.26</v>
      </c>
    </row>
    <row r="5472" spans="1:10" x14ac:dyDescent="0.2">
      <c r="A5472" s="1" t="s">
        <v>659</v>
      </c>
      <c r="B5472" s="1" t="s">
        <v>126</v>
      </c>
      <c r="C5472" s="1" t="s">
        <v>124</v>
      </c>
      <c r="D5472" s="1" t="s">
        <v>16</v>
      </c>
      <c r="E5472" s="1" t="s">
        <v>220</v>
      </c>
      <c r="F5472">
        <v>0.2</v>
      </c>
      <c r="G5472">
        <v>0.05</v>
      </c>
      <c r="H5472">
        <v>0</v>
      </c>
      <c r="I5472">
        <v>0.01</v>
      </c>
      <c r="J5472">
        <v>0.26</v>
      </c>
    </row>
    <row r="5473" spans="1:10" x14ac:dyDescent="0.2">
      <c r="A5473" s="1" t="s">
        <v>3856</v>
      </c>
      <c r="B5473" s="1" t="s">
        <v>10</v>
      </c>
      <c r="C5473" s="1" t="s">
        <v>15</v>
      </c>
      <c r="D5473" s="1" t="s">
        <v>22</v>
      </c>
      <c r="E5473" s="1" t="s">
        <v>1603</v>
      </c>
      <c r="F5473">
        <v>0.01</v>
      </c>
      <c r="G5473">
        <v>0</v>
      </c>
      <c r="H5473">
        <v>0.25</v>
      </c>
      <c r="I5473">
        <v>0</v>
      </c>
      <c r="J5473">
        <v>0.26</v>
      </c>
    </row>
    <row r="5474" spans="1:10" x14ac:dyDescent="0.2">
      <c r="A5474" s="1" t="s">
        <v>1789</v>
      </c>
      <c r="B5474" s="1" t="s">
        <v>113</v>
      </c>
      <c r="C5474" s="1" t="s">
        <v>18</v>
      </c>
      <c r="D5474" s="1" t="s">
        <v>12</v>
      </c>
      <c r="E5474" s="1" t="s">
        <v>55</v>
      </c>
      <c r="F5474">
        <v>0.24</v>
      </c>
      <c r="G5474">
        <v>0</v>
      </c>
      <c r="H5474">
        <v>0</v>
      </c>
      <c r="I5474">
        <v>0.02</v>
      </c>
      <c r="J5474">
        <v>0.26</v>
      </c>
    </row>
    <row r="5475" spans="1:10" x14ac:dyDescent="0.2">
      <c r="A5475" s="1" t="s">
        <v>3857</v>
      </c>
      <c r="B5475" s="1" t="s">
        <v>20</v>
      </c>
      <c r="C5475" s="1" t="s">
        <v>42</v>
      </c>
      <c r="D5475" s="1" t="s">
        <v>52</v>
      </c>
      <c r="E5475" s="1" t="s">
        <v>13</v>
      </c>
      <c r="F5475">
        <v>0.13</v>
      </c>
      <c r="G5475">
        <v>0.01</v>
      </c>
      <c r="H5475">
        <v>0.11</v>
      </c>
      <c r="I5475">
        <v>0.01</v>
      </c>
      <c r="J5475">
        <v>0.26</v>
      </c>
    </row>
    <row r="5476" spans="1:10" x14ac:dyDescent="0.2">
      <c r="A5476" s="1" t="s">
        <v>3858</v>
      </c>
      <c r="B5476" s="1" t="s">
        <v>36</v>
      </c>
      <c r="C5476" s="1" t="s">
        <v>75</v>
      </c>
      <c r="D5476" s="1" t="s">
        <v>38</v>
      </c>
      <c r="E5476" s="1" t="s">
        <v>603</v>
      </c>
      <c r="F5476">
        <v>0</v>
      </c>
      <c r="G5476">
        <v>0</v>
      </c>
      <c r="H5476">
        <v>0.26</v>
      </c>
      <c r="I5476">
        <v>0</v>
      </c>
      <c r="J5476">
        <v>0.26</v>
      </c>
    </row>
    <row r="5477" spans="1:10" x14ac:dyDescent="0.2">
      <c r="A5477" s="1" t="s">
        <v>2485</v>
      </c>
      <c r="B5477" s="1" t="s">
        <v>32</v>
      </c>
      <c r="C5477" s="1" t="s">
        <v>75</v>
      </c>
      <c r="D5477" s="1" t="s">
        <v>16</v>
      </c>
      <c r="E5477" s="1" t="s">
        <v>969</v>
      </c>
      <c r="F5477">
        <v>0.08</v>
      </c>
      <c r="G5477">
        <v>0.15</v>
      </c>
      <c r="H5477">
        <v>0</v>
      </c>
      <c r="I5477">
        <v>0.02</v>
      </c>
      <c r="J5477">
        <v>0.26</v>
      </c>
    </row>
    <row r="5478" spans="1:10" x14ac:dyDescent="0.2">
      <c r="A5478" s="1" t="s">
        <v>3859</v>
      </c>
      <c r="B5478" s="1" t="s">
        <v>49</v>
      </c>
      <c r="C5478" s="1" t="s">
        <v>42</v>
      </c>
      <c r="D5478" s="1" t="s">
        <v>38</v>
      </c>
      <c r="E5478" s="1" t="s">
        <v>13</v>
      </c>
      <c r="F5478">
        <v>0.1</v>
      </c>
      <c r="G5478">
        <v>0.04</v>
      </c>
      <c r="H5478">
        <v>0.11</v>
      </c>
      <c r="I5478">
        <v>0.01</v>
      </c>
      <c r="J5478">
        <v>0.26</v>
      </c>
    </row>
    <row r="5479" spans="1:10" x14ac:dyDescent="0.2">
      <c r="A5479" s="1" t="s">
        <v>2792</v>
      </c>
      <c r="B5479" s="1" t="s">
        <v>10</v>
      </c>
      <c r="C5479" s="1" t="s">
        <v>29</v>
      </c>
      <c r="D5479" s="1" t="s">
        <v>38</v>
      </c>
      <c r="E5479" s="1" t="s">
        <v>319</v>
      </c>
      <c r="F5479">
        <v>0.24</v>
      </c>
      <c r="G5479">
        <v>0</v>
      </c>
      <c r="H5479">
        <v>0</v>
      </c>
      <c r="I5479">
        <v>0.02</v>
      </c>
      <c r="J5479">
        <v>0.26</v>
      </c>
    </row>
    <row r="5480" spans="1:10" x14ac:dyDescent="0.2">
      <c r="A5480" s="1" t="s">
        <v>639</v>
      </c>
      <c r="B5480" s="1" t="s">
        <v>32</v>
      </c>
      <c r="C5480" s="1" t="s">
        <v>25</v>
      </c>
      <c r="D5480" s="1" t="s">
        <v>38</v>
      </c>
      <c r="E5480" s="1" t="s">
        <v>86</v>
      </c>
      <c r="F5480">
        <v>0.2</v>
      </c>
      <c r="G5480">
        <v>0.03</v>
      </c>
      <c r="H5480">
        <v>0</v>
      </c>
      <c r="I5480">
        <v>0.02</v>
      </c>
      <c r="J5480">
        <v>0.26</v>
      </c>
    </row>
    <row r="5481" spans="1:10" x14ac:dyDescent="0.2">
      <c r="A5481" s="1" t="s">
        <v>3860</v>
      </c>
      <c r="B5481" s="1" t="s">
        <v>20</v>
      </c>
      <c r="C5481" s="1" t="s">
        <v>15</v>
      </c>
      <c r="D5481" s="1" t="s">
        <v>173</v>
      </c>
      <c r="E5481" s="1" t="s">
        <v>1439</v>
      </c>
      <c r="F5481">
        <v>0.24</v>
      </c>
      <c r="G5481">
        <v>0</v>
      </c>
      <c r="H5481">
        <v>0</v>
      </c>
      <c r="I5481">
        <v>0.02</v>
      </c>
      <c r="J5481">
        <v>0.26</v>
      </c>
    </row>
    <row r="5482" spans="1:10" x14ac:dyDescent="0.2">
      <c r="A5482" s="1" t="s">
        <v>3861</v>
      </c>
      <c r="B5482" s="1" t="s">
        <v>41</v>
      </c>
      <c r="C5482" s="1" t="s">
        <v>25</v>
      </c>
      <c r="D5482" s="1" t="s">
        <v>26</v>
      </c>
      <c r="E5482" s="1" t="s">
        <v>1643</v>
      </c>
      <c r="F5482">
        <v>0</v>
      </c>
      <c r="G5482">
        <v>0</v>
      </c>
      <c r="H5482">
        <v>0.26</v>
      </c>
      <c r="I5482">
        <v>0</v>
      </c>
      <c r="J5482">
        <v>0.26</v>
      </c>
    </row>
    <row r="5483" spans="1:10" x14ac:dyDescent="0.2">
      <c r="A5483" s="1" t="s">
        <v>3862</v>
      </c>
      <c r="B5483" s="1" t="s">
        <v>49</v>
      </c>
      <c r="C5483" s="1" t="s">
        <v>124</v>
      </c>
      <c r="D5483" s="1" t="s">
        <v>38</v>
      </c>
      <c r="E5483" s="1" t="s">
        <v>159</v>
      </c>
      <c r="F5483">
        <v>0.18</v>
      </c>
      <c r="G5483">
        <v>7.0000000000000007E-2</v>
      </c>
      <c r="H5483">
        <v>0</v>
      </c>
      <c r="I5483">
        <v>0</v>
      </c>
      <c r="J5483">
        <v>0.26</v>
      </c>
    </row>
    <row r="5484" spans="1:10" x14ac:dyDescent="0.2">
      <c r="A5484" s="1" t="s">
        <v>3641</v>
      </c>
      <c r="B5484" s="1" t="s">
        <v>32</v>
      </c>
      <c r="C5484" s="1" t="s">
        <v>37</v>
      </c>
      <c r="D5484" s="1" t="s">
        <v>58</v>
      </c>
      <c r="E5484" s="1" t="s">
        <v>99</v>
      </c>
      <c r="F5484">
        <v>0.16</v>
      </c>
      <c r="G5484">
        <v>7.0000000000000007E-2</v>
      </c>
      <c r="H5484">
        <v>0</v>
      </c>
      <c r="I5484">
        <v>0.02</v>
      </c>
      <c r="J5484">
        <v>0.26</v>
      </c>
    </row>
    <row r="5485" spans="1:10" x14ac:dyDescent="0.2">
      <c r="A5485" s="1" t="s">
        <v>3863</v>
      </c>
      <c r="B5485" s="1" t="s">
        <v>49</v>
      </c>
      <c r="C5485" s="1" t="s">
        <v>42</v>
      </c>
      <c r="D5485" s="1" t="s">
        <v>22</v>
      </c>
      <c r="E5485" s="1" t="s">
        <v>191</v>
      </c>
      <c r="F5485">
        <v>0.18</v>
      </c>
      <c r="G5485">
        <v>7.0000000000000007E-2</v>
      </c>
      <c r="H5485">
        <v>0</v>
      </c>
      <c r="I5485">
        <v>0</v>
      </c>
      <c r="J5485">
        <v>0.26</v>
      </c>
    </row>
    <row r="5486" spans="1:10" x14ac:dyDescent="0.2">
      <c r="A5486" s="1" t="s">
        <v>3864</v>
      </c>
      <c r="B5486" s="1" t="s">
        <v>102</v>
      </c>
      <c r="C5486" s="1" t="s">
        <v>25</v>
      </c>
      <c r="D5486" s="1" t="s">
        <v>173</v>
      </c>
      <c r="E5486" s="1" t="s">
        <v>99</v>
      </c>
      <c r="F5486">
        <v>0.19</v>
      </c>
      <c r="G5486">
        <v>0.06</v>
      </c>
      <c r="H5486">
        <v>0</v>
      </c>
      <c r="I5486">
        <v>0.01</v>
      </c>
      <c r="J5486">
        <v>0.26</v>
      </c>
    </row>
    <row r="5487" spans="1:10" x14ac:dyDescent="0.2">
      <c r="A5487" s="1" t="s">
        <v>1978</v>
      </c>
      <c r="B5487" s="1" t="s">
        <v>113</v>
      </c>
      <c r="C5487" s="1" t="s">
        <v>29</v>
      </c>
      <c r="D5487" s="1" t="s">
        <v>16</v>
      </c>
      <c r="E5487" s="1" t="s">
        <v>109</v>
      </c>
      <c r="F5487">
        <v>0.03</v>
      </c>
      <c r="G5487">
        <v>0.15</v>
      </c>
      <c r="H5487">
        <v>0</v>
      </c>
      <c r="I5487">
        <v>0.08</v>
      </c>
      <c r="J5487">
        <v>0.26</v>
      </c>
    </row>
    <row r="5488" spans="1:10" x14ac:dyDescent="0.2">
      <c r="A5488" s="1" t="s">
        <v>3865</v>
      </c>
      <c r="B5488" s="1" t="s">
        <v>41</v>
      </c>
      <c r="C5488" s="1" t="s">
        <v>42</v>
      </c>
      <c r="D5488" s="1" t="s">
        <v>71</v>
      </c>
      <c r="E5488" s="1" t="s">
        <v>2229</v>
      </c>
      <c r="F5488">
        <v>0.13</v>
      </c>
      <c r="G5488">
        <v>0.1</v>
      </c>
      <c r="H5488">
        <v>0</v>
      </c>
      <c r="I5488">
        <v>0.03</v>
      </c>
      <c r="J5488">
        <v>0.26</v>
      </c>
    </row>
    <row r="5489" spans="1:10" x14ac:dyDescent="0.2">
      <c r="A5489" s="1" t="s">
        <v>3866</v>
      </c>
      <c r="B5489" s="1" t="s">
        <v>32</v>
      </c>
      <c r="C5489" s="1" t="s">
        <v>15</v>
      </c>
      <c r="D5489" s="1" t="s">
        <v>58</v>
      </c>
      <c r="E5489" s="1" t="s">
        <v>218</v>
      </c>
      <c r="F5489">
        <v>0.08</v>
      </c>
      <c r="G5489">
        <v>0.15</v>
      </c>
      <c r="H5489">
        <v>0</v>
      </c>
      <c r="I5489">
        <v>0.03</v>
      </c>
      <c r="J5489">
        <v>0.26</v>
      </c>
    </row>
    <row r="5490" spans="1:10" x14ac:dyDescent="0.2">
      <c r="A5490" s="1" t="s">
        <v>3867</v>
      </c>
      <c r="B5490" s="1" t="s">
        <v>10</v>
      </c>
      <c r="C5490" s="1" t="s">
        <v>18</v>
      </c>
      <c r="D5490" s="1" t="s">
        <v>12</v>
      </c>
      <c r="E5490" s="1" t="s">
        <v>137</v>
      </c>
      <c r="F5490">
        <v>0.17</v>
      </c>
      <c r="G5490">
        <v>0.06</v>
      </c>
      <c r="H5490">
        <v>0</v>
      </c>
      <c r="I5490">
        <v>0.02</v>
      </c>
      <c r="J5490">
        <v>0.26</v>
      </c>
    </row>
    <row r="5491" spans="1:10" x14ac:dyDescent="0.2">
      <c r="A5491" s="1" t="s">
        <v>3868</v>
      </c>
      <c r="B5491" s="1" t="s">
        <v>36</v>
      </c>
      <c r="C5491" s="1" t="s">
        <v>37</v>
      </c>
      <c r="D5491" s="1" t="s">
        <v>38</v>
      </c>
      <c r="E5491" s="1" t="s">
        <v>251</v>
      </c>
      <c r="F5491">
        <v>0.1</v>
      </c>
      <c r="G5491">
        <v>0.11</v>
      </c>
      <c r="H5491">
        <v>0</v>
      </c>
      <c r="I5491">
        <v>0.05</v>
      </c>
      <c r="J5491">
        <v>0.26</v>
      </c>
    </row>
    <row r="5492" spans="1:10" x14ac:dyDescent="0.2">
      <c r="A5492" s="1" t="s">
        <v>3869</v>
      </c>
      <c r="B5492" s="1" t="s">
        <v>41</v>
      </c>
      <c r="C5492" s="1" t="s">
        <v>47</v>
      </c>
      <c r="D5492" s="1" t="s">
        <v>173</v>
      </c>
      <c r="E5492" s="1" t="s">
        <v>55</v>
      </c>
      <c r="F5492">
        <v>0.13</v>
      </c>
      <c r="G5492">
        <v>0.1</v>
      </c>
      <c r="H5492">
        <v>0</v>
      </c>
      <c r="I5492">
        <v>0.03</v>
      </c>
      <c r="J5492">
        <v>0.26</v>
      </c>
    </row>
    <row r="5493" spans="1:10" x14ac:dyDescent="0.2">
      <c r="A5493" s="1" t="s">
        <v>3870</v>
      </c>
      <c r="B5493" s="1" t="s">
        <v>32</v>
      </c>
      <c r="C5493" s="1" t="s">
        <v>11</v>
      </c>
      <c r="D5493" s="1" t="s">
        <v>12</v>
      </c>
      <c r="E5493" s="1" t="s">
        <v>603</v>
      </c>
      <c r="F5493">
        <v>0.15</v>
      </c>
      <c r="G5493">
        <v>0.03</v>
      </c>
      <c r="H5493">
        <v>0.06</v>
      </c>
      <c r="I5493">
        <v>0.02</v>
      </c>
      <c r="J5493">
        <v>0.26</v>
      </c>
    </row>
    <row r="5494" spans="1:10" x14ac:dyDescent="0.2">
      <c r="A5494" s="1" t="s">
        <v>3871</v>
      </c>
      <c r="B5494" s="1" t="s">
        <v>10</v>
      </c>
      <c r="C5494" s="1" t="s">
        <v>15</v>
      </c>
      <c r="D5494" s="1" t="s">
        <v>26</v>
      </c>
      <c r="E5494" s="1" t="s">
        <v>86</v>
      </c>
      <c r="F5494">
        <v>0.23</v>
      </c>
      <c r="G5494">
        <v>0</v>
      </c>
      <c r="H5494">
        <v>0</v>
      </c>
      <c r="I5494">
        <v>0.02</v>
      </c>
      <c r="J5494">
        <v>0.26</v>
      </c>
    </row>
    <row r="5495" spans="1:10" x14ac:dyDescent="0.2">
      <c r="A5495" s="1" t="s">
        <v>2404</v>
      </c>
      <c r="B5495" s="1" t="s">
        <v>102</v>
      </c>
      <c r="C5495" s="1" t="s">
        <v>25</v>
      </c>
      <c r="D5495" s="1" t="s">
        <v>22</v>
      </c>
      <c r="E5495" s="1" t="s">
        <v>319</v>
      </c>
      <c r="F5495">
        <v>0.19</v>
      </c>
      <c r="G5495">
        <v>0.06</v>
      </c>
      <c r="H5495">
        <v>0</v>
      </c>
      <c r="I5495">
        <v>0.01</v>
      </c>
      <c r="J5495">
        <v>0.26</v>
      </c>
    </row>
    <row r="5496" spans="1:10" x14ac:dyDescent="0.2">
      <c r="A5496" s="1" t="s">
        <v>3872</v>
      </c>
      <c r="B5496" s="1" t="s">
        <v>36</v>
      </c>
      <c r="C5496" s="1" t="s">
        <v>67</v>
      </c>
      <c r="D5496" s="1" t="s">
        <v>38</v>
      </c>
      <c r="E5496" s="1" t="s">
        <v>55</v>
      </c>
      <c r="F5496">
        <v>0</v>
      </c>
      <c r="G5496">
        <v>0</v>
      </c>
      <c r="H5496">
        <v>0.26</v>
      </c>
      <c r="I5496">
        <v>0</v>
      </c>
      <c r="J5496">
        <v>0.26</v>
      </c>
    </row>
    <row r="5497" spans="1:10" x14ac:dyDescent="0.2">
      <c r="A5497" s="1" t="s">
        <v>3873</v>
      </c>
      <c r="B5497" s="1" t="s">
        <v>36</v>
      </c>
      <c r="C5497" s="1" t="s">
        <v>57</v>
      </c>
      <c r="D5497" s="1" t="s">
        <v>38</v>
      </c>
      <c r="E5497" s="1" t="s">
        <v>97</v>
      </c>
      <c r="F5497">
        <v>0.12</v>
      </c>
      <c r="G5497">
        <v>0.08</v>
      </c>
      <c r="H5497">
        <v>0.02</v>
      </c>
      <c r="I5497">
        <v>0.04</v>
      </c>
      <c r="J5497">
        <v>0.26</v>
      </c>
    </row>
    <row r="5498" spans="1:10" x14ac:dyDescent="0.2">
      <c r="A5498" s="1" t="s">
        <v>1990</v>
      </c>
      <c r="B5498" s="1" t="s">
        <v>126</v>
      </c>
      <c r="C5498" s="1" t="s">
        <v>42</v>
      </c>
      <c r="D5498" s="1" t="s">
        <v>1</v>
      </c>
      <c r="E5498" s="1" t="s">
        <v>59</v>
      </c>
      <c r="F5498">
        <v>0.2</v>
      </c>
      <c r="G5498">
        <v>0.05</v>
      </c>
      <c r="H5498">
        <v>0</v>
      </c>
      <c r="I5498">
        <v>0.01</v>
      </c>
      <c r="J5498">
        <v>0.26</v>
      </c>
    </row>
    <row r="5499" spans="1:10" x14ac:dyDescent="0.2">
      <c r="A5499" s="1" t="s">
        <v>2563</v>
      </c>
      <c r="B5499" s="1" t="s">
        <v>20</v>
      </c>
      <c r="C5499" s="1" t="s">
        <v>11</v>
      </c>
      <c r="D5499" s="1" t="s">
        <v>173</v>
      </c>
      <c r="E5499" s="1" t="s">
        <v>369</v>
      </c>
      <c r="F5499">
        <v>0.23</v>
      </c>
      <c r="G5499">
        <v>0.01</v>
      </c>
      <c r="H5499">
        <v>0</v>
      </c>
      <c r="I5499">
        <v>0.02</v>
      </c>
      <c r="J5499">
        <v>0.26</v>
      </c>
    </row>
    <row r="5500" spans="1:10" x14ac:dyDescent="0.2">
      <c r="A5500" s="1" t="s">
        <v>3874</v>
      </c>
      <c r="B5500" s="1" t="s">
        <v>49</v>
      </c>
      <c r="C5500" s="1" t="s">
        <v>47</v>
      </c>
      <c r="D5500" s="1" t="s">
        <v>1</v>
      </c>
      <c r="E5500" s="1" t="s">
        <v>99</v>
      </c>
      <c r="F5500">
        <v>0.18</v>
      </c>
      <c r="G5500">
        <v>7.0000000000000007E-2</v>
      </c>
      <c r="H5500">
        <v>0</v>
      </c>
      <c r="I5500">
        <v>0</v>
      </c>
      <c r="J5500">
        <v>0.26</v>
      </c>
    </row>
    <row r="5501" spans="1:10" x14ac:dyDescent="0.2">
      <c r="A5501" s="1" t="s">
        <v>2337</v>
      </c>
      <c r="B5501" s="1" t="s">
        <v>36</v>
      </c>
      <c r="C5501" s="1" t="s">
        <v>15</v>
      </c>
      <c r="D5501" s="1" t="s">
        <v>16</v>
      </c>
      <c r="E5501" s="1" t="s">
        <v>99</v>
      </c>
      <c r="F5501">
        <v>0.22</v>
      </c>
      <c r="G5501">
        <v>0.01</v>
      </c>
      <c r="H5501">
        <v>0</v>
      </c>
      <c r="I5501">
        <v>0.02</v>
      </c>
      <c r="J5501">
        <v>0.26</v>
      </c>
    </row>
    <row r="5502" spans="1:10" x14ac:dyDescent="0.2">
      <c r="A5502" s="1" t="s">
        <v>3875</v>
      </c>
      <c r="B5502" s="1" t="s">
        <v>41</v>
      </c>
      <c r="C5502" s="1" t="s">
        <v>29</v>
      </c>
      <c r="D5502" s="1" t="s">
        <v>26</v>
      </c>
      <c r="E5502" s="1" t="s">
        <v>1643</v>
      </c>
      <c r="F5502">
        <v>0</v>
      </c>
      <c r="G5502">
        <v>0</v>
      </c>
      <c r="H5502">
        <v>0.26</v>
      </c>
      <c r="I5502">
        <v>0</v>
      </c>
      <c r="J5502">
        <v>0.26</v>
      </c>
    </row>
    <row r="5503" spans="1:10" x14ac:dyDescent="0.2">
      <c r="A5503" s="1" t="s">
        <v>1305</v>
      </c>
      <c r="B5503" s="1" t="s">
        <v>49</v>
      </c>
      <c r="C5503" s="1" t="s">
        <v>47</v>
      </c>
      <c r="D5503" s="1" t="s">
        <v>16</v>
      </c>
      <c r="E5503" s="1" t="s">
        <v>3876</v>
      </c>
      <c r="F5503">
        <v>0.18</v>
      </c>
      <c r="G5503">
        <v>7.0000000000000007E-2</v>
      </c>
      <c r="H5503">
        <v>0</v>
      </c>
      <c r="I5503">
        <v>0</v>
      </c>
      <c r="J5503">
        <v>0.26</v>
      </c>
    </row>
    <row r="5504" spans="1:10" x14ac:dyDescent="0.2">
      <c r="A5504" s="1" t="s">
        <v>2599</v>
      </c>
      <c r="B5504" s="1" t="s">
        <v>128</v>
      </c>
      <c r="C5504" s="1" t="s">
        <v>216</v>
      </c>
      <c r="D5504" s="1" t="s">
        <v>38</v>
      </c>
      <c r="E5504" s="1" t="s">
        <v>13</v>
      </c>
      <c r="F5504">
        <v>0.03</v>
      </c>
      <c r="G5504">
        <v>0.11</v>
      </c>
      <c r="H5504">
        <v>0.1</v>
      </c>
      <c r="I5504">
        <v>0.01</v>
      </c>
      <c r="J5504">
        <v>0.26</v>
      </c>
    </row>
    <row r="5505" spans="1:10" x14ac:dyDescent="0.2">
      <c r="A5505" s="1" t="s">
        <v>3877</v>
      </c>
      <c r="B5505" s="1" t="s">
        <v>20</v>
      </c>
      <c r="C5505" s="1" t="s">
        <v>18</v>
      </c>
      <c r="D5505" s="1" t="s">
        <v>173</v>
      </c>
      <c r="E5505" s="1" t="s">
        <v>39</v>
      </c>
      <c r="F5505">
        <v>0.24</v>
      </c>
      <c r="G5505">
        <v>0</v>
      </c>
      <c r="H5505">
        <v>0</v>
      </c>
      <c r="I5505">
        <v>0.02</v>
      </c>
      <c r="J5505">
        <v>0.26</v>
      </c>
    </row>
    <row r="5506" spans="1:10" x14ac:dyDescent="0.2">
      <c r="A5506" s="1" t="s">
        <v>2212</v>
      </c>
      <c r="B5506" s="1" t="s">
        <v>126</v>
      </c>
      <c r="C5506" s="1" t="s">
        <v>47</v>
      </c>
      <c r="D5506" s="1" t="s">
        <v>12</v>
      </c>
      <c r="E5506" s="1" t="s">
        <v>633</v>
      </c>
      <c r="F5506">
        <v>0.2</v>
      </c>
      <c r="G5506">
        <v>0.05</v>
      </c>
      <c r="H5506">
        <v>0</v>
      </c>
      <c r="I5506">
        <v>0.01</v>
      </c>
      <c r="J5506">
        <v>0.26</v>
      </c>
    </row>
    <row r="5507" spans="1:10" x14ac:dyDescent="0.2">
      <c r="A5507" s="1" t="s">
        <v>1699</v>
      </c>
      <c r="B5507" s="1" t="s">
        <v>102</v>
      </c>
      <c r="C5507" s="1" t="s">
        <v>47</v>
      </c>
      <c r="D5507" s="1" t="s">
        <v>12</v>
      </c>
      <c r="E5507" s="1" t="s">
        <v>498</v>
      </c>
      <c r="F5507">
        <v>0.19</v>
      </c>
      <c r="G5507">
        <v>0.06</v>
      </c>
      <c r="H5507">
        <v>0</v>
      </c>
      <c r="I5507">
        <v>0.01</v>
      </c>
      <c r="J5507">
        <v>0.26</v>
      </c>
    </row>
    <row r="5508" spans="1:10" x14ac:dyDescent="0.2">
      <c r="A5508" s="1" t="s">
        <v>3878</v>
      </c>
      <c r="B5508" s="1" t="s">
        <v>107</v>
      </c>
      <c r="C5508" s="1" t="s">
        <v>33</v>
      </c>
      <c r="D5508" s="1" t="s">
        <v>26</v>
      </c>
      <c r="E5508" s="1" t="s">
        <v>86</v>
      </c>
      <c r="F5508">
        <v>0</v>
      </c>
      <c r="G5508">
        <v>0.21</v>
      </c>
      <c r="H5508">
        <v>0</v>
      </c>
      <c r="I5508">
        <v>0.05</v>
      </c>
      <c r="J5508">
        <v>0.26</v>
      </c>
    </row>
    <row r="5509" spans="1:10" x14ac:dyDescent="0.2">
      <c r="A5509" s="1" t="s">
        <v>3879</v>
      </c>
      <c r="B5509" s="1" t="s">
        <v>41</v>
      </c>
      <c r="C5509" s="1" t="s">
        <v>42</v>
      </c>
      <c r="D5509" s="1" t="s">
        <v>16</v>
      </c>
      <c r="E5509" s="1" t="s">
        <v>59</v>
      </c>
      <c r="F5509">
        <v>0.13</v>
      </c>
      <c r="G5509">
        <v>0.1</v>
      </c>
      <c r="H5509">
        <v>0</v>
      </c>
      <c r="I5509">
        <v>0.03</v>
      </c>
      <c r="J5509">
        <v>0.26</v>
      </c>
    </row>
    <row r="5510" spans="1:10" x14ac:dyDescent="0.2">
      <c r="A5510" s="1" t="s">
        <v>3880</v>
      </c>
      <c r="B5510" s="1" t="s">
        <v>41</v>
      </c>
      <c r="C5510" s="1" t="s">
        <v>18</v>
      </c>
      <c r="D5510" s="1" t="s">
        <v>173</v>
      </c>
      <c r="E5510" s="1" t="s">
        <v>248</v>
      </c>
      <c r="F5510">
        <v>0</v>
      </c>
      <c r="G5510">
        <v>0.21</v>
      </c>
      <c r="H5510">
        <v>0</v>
      </c>
      <c r="I5510">
        <v>0.04</v>
      </c>
      <c r="J5510">
        <v>0.26</v>
      </c>
    </row>
    <row r="5511" spans="1:10" x14ac:dyDescent="0.2">
      <c r="A5511" s="1" t="s">
        <v>676</v>
      </c>
      <c r="B5511" s="1" t="s">
        <v>107</v>
      </c>
      <c r="C5511" s="1" t="s">
        <v>57</v>
      </c>
      <c r="D5511" s="1" t="s">
        <v>38</v>
      </c>
      <c r="E5511" s="1" t="s">
        <v>168</v>
      </c>
      <c r="F5511">
        <v>0.1</v>
      </c>
      <c r="G5511">
        <v>0.13</v>
      </c>
      <c r="H5511">
        <v>0</v>
      </c>
      <c r="I5511">
        <v>0.03</v>
      </c>
      <c r="J5511">
        <v>0.26</v>
      </c>
    </row>
    <row r="5512" spans="1:10" x14ac:dyDescent="0.2">
      <c r="A5512" s="1" t="s">
        <v>3881</v>
      </c>
      <c r="B5512" s="1" t="s">
        <v>41</v>
      </c>
      <c r="C5512" s="1" t="s">
        <v>124</v>
      </c>
      <c r="D5512" s="1" t="s">
        <v>12</v>
      </c>
      <c r="E5512" s="1" t="s">
        <v>55</v>
      </c>
      <c r="F5512">
        <v>0.13</v>
      </c>
      <c r="G5512">
        <v>0.1</v>
      </c>
      <c r="H5512">
        <v>0</v>
      </c>
      <c r="I5512">
        <v>0.03</v>
      </c>
      <c r="J5512">
        <v>0.26</v>
      </c>
    </row>
    <row r="5513" spans="1:10" x14ac:dyDescent="0.2">
      <c r="A5513" s="1" t="s">
        <v>3882</v>
      </c>
      <c r="B5513" s="1" t="s">
        <v>113</v>
      </c>
      <c r="C5513" s="1" t="s">
        <v>25</v>
      </c>
      <c r="D5513" s="1" t="s">
        <v>16</v>
      </c>
      <c r="E5513" s="1" t="s">
        <v>969</v>
      </c>
      <c r="F5513">
        <v>0</v>
      </c>
      <c r="G5513">
        <v>0.25</v>
      </c>
      <c r="H5513">
        <v>0</v>
      </c>
      <c r="I5513">
        <v>0</v>
      </c>
      <c r="J5513">
        <v>0.26</v>
      </c>
    </row>
    <row r="5514" spans="1:10" x14ac:dyDescent="0.2">
      <c r="A5514" s="1" t="s">
        <v>3883</v>
      </c>
      <c r="B5514" s="1" t="s">
        <v>49</v>
      </c>
      <c r="C5514" s="1" t="s">
        <v>47</v>
      </c>
      <c r="D5514" s="1" t="s">
        <v>214</v>
      </c>
      <c r="E5514" s="1" t="s">
        <v>1643</v>
      </c>
      <c r="F5514">
        <v>0</v>
      </c>
      <c r="G5514">
        <v>0</v>
      </c>
      <c r="H5514">
        <v>0.25</v>
      </c>
      <c r="I5514">
        <v>0.01</v>
      </c>
      <c r="J5514">
        <v>0.26</v>
      </c>
    </row>
    <row r="5515" spans="1:10" x14ac:dyDescent="0.2">
      <c r="A5515" s="1" t="s">
        <v>3884</v>
      </c>
      <c r="B5515" s="1" t="s">
        <v>49</v>
      </c>
      <c r="C5515" s="1" t="s">
        <v>47</v>
      </c>
      <c r="D5515" s="1" t="s">
        <v>1</v>
      </c>
      <c r="E5515" s="1" t="s">
        <v>159</v>
      </c>
      <c r="F5515">
        <v>0.16</v>
      </c>
      <c r="G5515">
        <v>0.06</v>
      </c>
      <c r="H5515">
        <v>0.04</v>
      </c>
      <c r="I5515">
        <v>0</v>
      </c>
      <c r="J5515">
        <v>0.26</v>
      </c>
    </row>
    <row r="5516" spans="1:10" x14ac:dyDescent="0.2">
      <c r="A5516" s="1" t="s">
        <v>3885</v>
      </c>
      <c r="B5516" s="1" t="s">
        <v>20</v>
      </c>
      <c r="C5516" s="1" t="s">
        <v>25</v>
      </c>
      <c r="D5516" s="1" t="s">
        <v>22</v>
      </c>
      <c r="E5516" s="1" t="s">
        <v>13</v>
      </c>
      <c r="F5516">
        <v>0.21</v>
      </c>
      <c r="G5516">
        <v>0</v>
      </c>
      <c r="H5516">
        <v>0.02</v>
      </c>
      <c r="I5516">
        <v>0.02</v>
      </c>
      <c r="J5516">
        <v>0.26</v>
      </c>
    </row>
    <row r="5517" spans="1:10" x14ac:dyDescent="0.2">
      <c r="A5517" s="1" t="s">
        <v>3886</v>
      </c>
      <c r="B5517" s="1" t="s">
        <v>41</v>
      </c>
      <c r="C5517" s="1" t="s">
        <v>54</v>
      </c>
      <c r="D5517" s="1" t="s">
        <v>16</v>
      </c>
      <c r="E5517" s="1" t="s">
        <v>55</v>
      </c>
      <c r="F5517">
        <v>0.13</v>
      </c>
      <c r="G5517">
        <v>0.1</v>
      </c>
      <c r="H5517">
        <v>0</v>
      </c>
      <c r="I5517">
        <v>0.03</v>
      </c>
      <c r="J5517">
        <v>0.26</v>
      </c>
    </row>
    <row r="5518" spans="1:10" x14ac:dyDescent="0.2">
      <c r="A5518" s="1" t="s">
        <v>3887</v>
      </c>
      <c r="B5518" s="1" t="s">
        <v>10</v>
      </c>
      <c r="C5518" s="1" t="s">
        <v>57</v>
      </c>
      <c r="D5518" s="1" t="s">
        <v>22</v>
      </c>
      <c r="E5518" s="1" t="s">
        <v>39</v>
      </c>
      <c r="F5518">
        <v>0.23</v>
      </c>
      <c r="G5518">
        <v>0.01</v>
      </c>
      <c r="H5518">
        <v>0</v>
      </c>
      <c r="I5518">
        <v>0.02</v>
      </c>
      <c r="J5518">
        <v>0.26</v>
      </c>
    </row>
    <row r="5519" spans="1:10" x14ac:dyDescent="0.2">
      <c r="A5519" s="1" t="s">
        <v>1865</v>
      </c>
      <c r="B5519" s="1" t="s">
        <v>102</v>
      </c>
      <c r="C5519" s="1" t="s">
        <v>42</v>
      </c>
      <c r="D5519" s="1" t="s">
        <v>45</v>
      </c>
      <c r="E5519" s="1" t="s">
        <v>498</v>
      </c>
      <c r="F5519">
        <v>0.19</v>
      </c>
      <c r="G5519">
        <v>0.06</v>
      </c>
      <c r="H5519">
        <v>0</v>
      </c>
      <c r="I5519">
        <v>0.01</v>
      </c>
      <c r="J5519">
        <v>0.26</v>
      </c>
    </row>
    <row r="5520" spans="1:10" x14ac:dyDescent="0.2">
      <c r="A5520" s="1" t="s">
        <v>1015</v>
      </c>
      <c r="B5520" s="1" t="s">
        <v>126</v>
      </c>
      <c r="C5520" s="1" t="s">
        <v>42</v>
      </c>
      <c r="D5520" s="1" t="s">
        <v>12</v>
      </c>
      <c r="E5520" s="1" t="s">
        <v>99</v>
      </c>
      <c r="F5520">
        <v>0.2</v>
      </c>
      <c r="G5520">
        <v>0.05</v>
      </c>
      <c r="H5520">
        <v>0</v>
      </c>
      <c r="I5520">
        <v>0.01</v>
      </c>
      <c r="J5520">
        <v>0.26</v>
      </c>
    </row>
    <row r="5521" spans="1:10" x14ac:dyDescent="0.2">
      <c r="A5521" s="1" t="s">
        <v>3888</v>
      </c>
      <c r="B5521" s="1" t="s">
        <v>49</v>
      </c>
      <c r="C5521" s="1" t="s">
        <v>54</v>
      </c>
      <c r="D5521" s="1" t="s">
        <v>71</v>
      </c>
      <c r="E5521" s="1" t="s">
        <v>86</v>
      </c>
      <c r="F5521">
        <v>0.18</v>
      </c>
      <c r="G5521">
        <v>7.0000000000000007E-2</v>
      </c>
      <c r="H5521">
        <v>0</v>
      </c>
      <c r="I5521">
        <v>0</v>
      </c>
      <c r="J5521">
        <v>0.25</v>
      </c>
    </row>
    <row r="5522" spans="1:10" x14ac:dyDescent="0.2">
      <c r="A5522" s="1" t="s">
        <v>2510</v>
      </c>
      <c r="B5522" s="1" t="s">
        <v>102</v>
      </c>
      <c r="C5522" s="1" t="s">
        <v>124</v>
      </c>
      <c r="D5522" s="1" t="s">
        <v>26</v>
      </c>
      <c r="E5522" s="1" t="s">
        <v>168</v>
      </c>
      <c r="F5522">
        <v>0.19</v>
      </c>
      <c r="G5522">
        <v>0.05</v>
      </c>
      <c r="H5522">
        <v>0</v>
      </c>
      <c r="I5522">
        <v>0.01</v>
      </c>
      <c r="J5522">
        <v>0.25</v>
      </c>
    </row>
    <row r="5523" spans="1:10" x14ac:dyDescent="0.2">
      <c r="A5523" s="1" t="s">
        <v>3889</v>
      </c>
      <c r="B5523" s="1" t="s">
        <v>36</v>
      </c>
      <c r="C5523" s="1" t="s">
        <v>29</v>
      </c>
      <c r="D5523" s="1" t="s">
        <v>38</v>
      </c>
      <c r="E5523" s="1" t="s">
        <v>99</v>
      </c>
      <c r="F5523">
        <v>0.16</v>
      </c>
      <c r="G5523">
        <v>0.06</v>
      </c>
      <c r="H5523">
        <v>0</v>
      </c>
      <c r="I5523">
        <v>0.03</v>
      </c>
      <c r="J5523">
        <v>0.25</v>
      </c>
    </row>
    <row r="5524" spans="1:10" x14ac:dyDescent="0.2">
      <c r="A5524" s="1" t="s">
        <v>3890</v>
      </c>
      <c r="B5524" s="1" t="s">
        <v>20</v>
      </c>
      <c r="C5524" s="1" t="s">
        <v>15</v>
      </c>
      <c r="D5524" s="1" t="s">
        <v>26</v>
      </c>
      <c r="E5524" s="1" t="s">
        <v>86</v>
      </c>
      <c r="F5524">
        <v>0.23</v>
      </c>
      <c r="G5524">
        <v>0.01</v>
      </c>
      <c r="H5524">
        <v>0</v>
      </c>
      <c r="I5524">
        <v>0.02</v>
      </c>
      <c r="J5524">
        <v>0.25</v>
      </c>
    </row>
    <row r="5525" spans="1:10" x14ac:dyDescent="0.2">
      <c r="A5525" s="1" t="s">
        <v>3298</v>
      </c>
      <c r="B5525" s="1" t="s">
        <v>41</v>
      </c>
      <c r="C5525" s="1" t="s">
        <v>11</v>
      </c>
      <c r="D5525" s="1" t="s">
        <v>38</v>
      </c>
      <c r="E5525" s="1" t="s">
        <v>319</v>
      </c>
      <c r="F5525">
        <v>0.12</v>
      </c>
      <c r="G5525">
        <v>0.1</v>
      </c>
      <c r="H5525">
        <v>0</v>
      </c>
      <c r="I5525">
        <v>0.03</v>
      </c>
      <c r="J5525">
        <v>0.25</v>
      </c>
    </row>
    <row r="5526" spans="1:10" x14ac:dyDescent="0.2">
      <c r="A5526" s="1" t="s">
        <v>3891</v>
      </c>
      <c r="B5526" s="1" t="s">
        <v>20</v>
      </c>
      <c r="C5526" s="1" t="s">
        <v>33</v>
      </c>
      <c r="D5526" s="1" t="s">
        <v>45</v>
      </c>
      <c r="E5526" s="1" t="s">
        <v>59</v>
      </c>
      <c r="F5526">
        <v>0.22</v>
      </c>
      <c r="G5526">
        <v>0.01</v>
      </c>
      <c r="H5526">
        <v>0</v>
      </c>
      <c r="I5526">
        <v>0.02</v>
      </c>
      <c r="J5526">
        <v>0.25</v>
      </c>
    </row>
    <row r="5527" spans="1:10" x14ac:dyDescent="0.2">
      <c r="A5527" s="1" t="s">
        <v>2110</v>
      </c>
      <c r="B5527" s="1" t="s">
        <v>113</v>
      </c>
      <c r="C5527" s="1" t="s">
        <v>29</v>
      </c>
      <c r="D5527" s="1" t="s">
        <v>22</v>
      </c>
      <c r="E5527" s="1" t="s">
        <v>896</v>
      </c>
      <c r="F5527">
        <v>0.24</v>
      </c>
      <c r="G5527">
        <v>0</v>
      </c>
      <c r="H5527">
        <v>0</v>
      </c>
      <c r="I5527">
        <v>0.02</v>
      </c>
      <c r="J5527">
        <v>0.25</v>
      </c>
    </row>
    <row r="5528" spans="1:10" x14ac:dyDescent="0.2">
      <c r="A5528" s="1" t="s">
        <v>3892</v>
      </c>
      <c r="B5528" s="1" t="s">
        <v>36</v>
      </c>
      <c r="C5528" s="1" t="s">
        <v>67</v>
      </c>
      <c r="D5528" s="1" t="s">
        <v>173</v>
      </c>
      <c r="E5528" s="1" t="s">
        <v>162</v>
      </c>
      <c r="F5528">
        <v>0.04</v>
      </c>
      <c r="G5528">
        <v>0.15</v>
      </c>
      <c r="H5528">
        <v>0</v>
      </c>
      <c r="I5528">
        <v>0.06</v>
      </c>
      <c r="J5528">
        <v>0.25</v>
      </c>
    </row>
    <row r="5529" spans="1:10" x14ac:dyDescent="0.2">
      <c r="A5529" s="1" t="s">
        <v>3893</v>
      </c>
      <c r="B5529" s="1" t="s">
        <v>64</v>
      </c>
      <c r="C5529" s="1" t="s">
        <v>65</v>
      </c>
      <c r="D5529" s="1" t="s">
        <v>1</v>
      </c>
      <c r="E5529" s="1" t="s">
        <v>55</v>
      </c>
      <c r="F5529">
        <v>0.09</v>
      </c>
      <c r="G5529">
        <v>0.12</v>
      </c>
      <c r="H5529">
        <v>0</v>
      </c>
      <c r="I5529">
        <v>0.04</v>
      </c>
      <c r="J5529">
        <v>0.25</v>
      </c>
    </row>
    <row r="5530" spans="1:10" x14ac:dyDescent="0.2">
      <c r="A5530" s="1" t="s">
        <v>1605</v>
      </c>
      <c r="B5530" s="1" t="s">
        <v>41</v>
      </c>
      <c r="C5530" s="1" t="s">
        <v>18</v>
      </c>
      <c r="D5530" s="1" t="s">
        <v>38</v>
      </c>
      <c r="E5530" s="1" t="s">
        <v>168</v>
      </c>
      <c r="F5530">
        <v>0.17</v>
      </c>
      <c r="G5530">
        <v>0.01</v>
      </c>
      <c r="H5530">
        <v>0</v>
      </c>
      <c r="I5530">
        <v>0.08</v>
      </c>
      <c r="J5530">
        <v>0.25</v>
      </c>
    </row>
    <row r="5531" spans="1:10" x14ac:dyDescent="0.2">
      <c r="A5531" s="1" t="s">
        <v>3894</v>
      </c>
      <c r="B5531" s="1" t="s">
        <v>126</v>
      </c>
      <c r="C5531" s="1" t="s">
        <v>47</v>
      </c>
      <c r="D5531" s="1" t="s">
        <v>173</v>
      </c>
      <c r="E5531" s="1" t="s">
        <v>220</v>
      </c>
      <c r="F5531">
        <v>0.15</v>
      </c>
      <c r="G5531">
        <v>0.04</v>
      </c>
      <c r="H5531">
        <v>0.06</v>
      </c>
      <c r="I5531">
        <v>0.01</v>
      </c>
      <c r="J5531">
        <v>0.25</v>
      </c>
    </row>
    <row r="5532" spans="1:10" x14ac:dyDescent="0.2">
      <c r="A5532" s="1" t="s">
        <v>2337</v>
      </c>
      <c r="B5532" s="1" t="s">
        <v>32</v>
      </c>
      <c r="C5532" s="1" t="s">
        <v>15</v>
      </c>
      <c r="D5532" s="1" t="s">
        <v>16</v>
      </c>
      <c r="E5532" s="1" t="s">
        <v>99</v>
      </c>
      <c r="F5532">
        <v>0.23</v>
      </c>
      <c r="G5532">
        <v>0</v>
      </c>
      <c r="H5532">
        <v>0</v>
      </c>
      <c r="I5532">
        <v>0.02</v>
      </c>
      <c r="J5532">
        <v>0.25</v>
      </c>
    </row>
    <row r="5533" spans="1:10" x14ac:dyDescent="0.2">
      <c r="A5533" s="1" t="s">
        <v>3895</v>
      </c>
      <c r="B5533" s="1" t="s">
        <v>41</v>
      </c>
      <c r="C5533" s="1" t="s">
        <v>151</v>
      </c>
      <c r="D5533" s="1" t="s">
        <v>12</v>
      </c>
      <c r="E5533" s="1" t="s">
        <v>39</v>
      </c>
      <c r="F5533">
        <v>0.12</v>
      </c>
      <c r="G5533">
        <v>0.1</v>
      </c>
      <c r="H5533">
        <v>0</v>
      </c>
      <c r="I5533">
        <v>0.03</v>
      </c>
      <c r="J5533">
        <v>0.25</v>
      </c>
    </row>
    <row r="5534" spans="1:10" x14ac:dyDescent="0.2">
      <c r="A5534" s="1" t="s">
        <v>3526</v>
      </c>
      <c r="B5534" s="1" t="s">
        <v>36</v>
      </c>
      <c r="C5534" s="1" t="s">
        <v>18</v>
      </c>
      <c r="D5534" s="1" t="s">
        <v>58</v>
      </c>
      <c r="E5534" s="1" t="s">
        <v>220</v>
      </c>
      <c r="F5534">
        <v>0.12</v>
      </c>
      <c r="G5534">
        <v>0.1</v>
      </c>
      <c r="H5534">
        <v>0</v>
      </c>
      <c r="I5534">
        <v>0.04</v>
      </c>
      <c r="J5534">
        <v>0.25</v>
      </c>
    </row>
    <row r="5535" spans="1:10" x14ac:dyDescent="0.2">
      <c r="A5535" s="1" t="s">
        <v>3896</v>
      </c>
      <c r="B5535" s="1" t="s">
        <v>10</v>
      </c>
      <c r="C5535" s="1" t="s">
        <v>15</v>
      </c>
      <c r="D5535" s="1" t="s">
        <v>38</v>
      </c>
      <c r="E5535" s="1" t="s">
        <v>178</v>
      </c>
      <c r="F5535">
        <v>0.14000000000000001</v>
      </c>
      <c r="G5535">
        <v>0.04</v>
      </c>
      <c r="H5535">
        <v>0.06</v>
      </c>
      <c r="I5535">
        <v>0.02</v>
      </c>
      <c r="J5535">
        <v>0.25</v>
      </c>
    </row>
    <row r="5536" spans="1:10" x14ac:dyDescent="0.2">
      <c r="A5536" s="1" t="s">
        <v>3897</v>
      </c>
      <c r="B5536" s="1" t="s">
        <v>62</v>
      </c>
      <c r="C5536" s="1" t="s">
        <v>57</v>
      </c>
      <c r="D5536" s="1" t="s">
        <v>26</v>
      </c>
      <c r="E5536" s="1" t="s">
        <v>86</v>
      </c>
      <c r="F5536">
        <v>0.11</v>
      </c>
      <c r="G5536">
        <v>0.09</v>
      </c>
      <c r="H5536">
        <v>0.03</v>
      </c>
      <c r="I5536">
        <v>0.02</v>
      </c>
      <c r="J5536">
        <v>0.25</v>
      </c>
    </row>
    <row r="5537" spans="1:10" x14ac:dyDescent="0.2">
      <c r="A5537" s="1" t="s">
        <v>2975</v>
      </c>
      <c r="B5537" s="1" t="s">
        <v>49</v>
      </c>
      <c r="C5537" s="1" t="s">
        <v>11</v>
      </c>
      <c r="D5537" s="1" t="s">
        <v>1</v>
      </c>
      <c r="E5537" s="1" t="s">
        <v>220</v>
      </c>
      <c r="F5537">
        <v>0.18</v>
      </c>
      <c r="G5537">
        <v>7.0000000000000007E-2</v>
      </c>
      <c r="H5537">
        <v>0</v>
      </c>
      <c r="I5537">
        <v>0</v>
      </c>
      <c r="J5537">
        <v>0.25</v>
      </c>
    </row>
    <row r="5538" spans="1:10" x14ac:dyDescent="0.2">
      <c r="A5538" s="1" t="s">
        <v>3898</v>
      </c>
      <c r="B5538" s="1" t="s">
        <v>20</v>
      </c>
      <c r="C5538" s="1" t="s">
        <v>11</v>
      </c>
      <c r="D5538" s="1" t="s">
        <v>38</v>
      </c>
      <c r="E5538" s="1" t="s">
        <v>369</v>
      </c>
      <c r="F5538">
        <v>0.23</v>
      </c>
      <c r="G5538">
        <v>0</v>
      </c>
      <c r="H5538">
        <v>0</v>
      </c>
      <c r="I5538">
        <v>0.02</v>
      </c>
      <c r="J5538">
        <v>0.25</v>
      </c>
    </row>
    <row r="5539" spans="1:10" x14ac:dyDescent="0.2">
      <c r="A5539" s="1" t="s">
        <v>2564</v>
      </c>
      <c r="B5539" s="1" t="s">
        <v>102</v>
      </c>
      <c r="C5539" s="1" t="s">
        <v>25</v>
      </c>
      <c r="D5539" s="1" t="s">
        <v>22</v>
      </c>
      <c r="E5539" s="1" t="s">
        <v>59</v>
      </c>
      <c r="F5539">
        <v>0.19</v>
      </c>
      <c r="G5539">
        <v>0.05</v>
      </c>
      <c r="H5539">
        <v>0</v>
      </c>
      <c r="I5539">
        <v>0.01</v>
      </c>
      <c r="J5539">
        <v>0.25</v>
      </c>
    </row>
    <row r="5540" spans="1:10" x14ac:dyDescent="0.2">
      <c r="A5540" s="1" t="s">
        <v>2897</v>
      </c>
      <c r="B5540" s="1" t="s">
        <v>36</v>
      </c>
      <c r="C5540" s="1" t="s">
        <v>75</v>
      </c>
      <c r="D5540" s="1" t="s">
        <v>22</v>
      </c>
      <c r="E5540" s="1" t="s">
        <v>109</v>
      </c>
      <c r="F5540">
        <v>0.09</v>
      </c>
      <c r="G5540">
        <v>0.04</v>
      </c>
      <c r="H5540">
        <v>0.1</v>
      </c>
      <c r="I5540">
        <v>0.03</v>
      </c>
      <c r="J5540">
        <v>0.25</v>
      </c>
    </row>
    <row r="5541" spans="1:10" x14ac:dyDescent="0.2">
      <c r="A5541" s="1" t="s">
        <v>3899</v>
      </c>
      <c r="B5541" s="1" t="s">
        <v>150</v>
      </c>
      <c r="C5541" s="1" t="s">
        <v>151</v>
      </c>
      <c r="D5541" s="1" t="s">
        <v>12</v>
      </c>
      <c r="E5541" s="1" t="s">
        <v>159</v>
      </c>
      <c r="F5541">
        <v>0</v>
      </c>
      <c r="G5541">
        <v>0</v>
      </c>
      <c r="H5541">
        <v>0.25</v>
      </c>
      <c r="I5541">
        <v>0</v>
      </c>
      <c r="J5541">
        <v>0.25</v>
      </c>
    </row>
    <row r="5542" spans="1:10" x14ac:dyDescent="0.2">
      <c r="A5542" s="1" t="s">
        <v>3852</v>
      </c>
      <c r="B5542" s="1" t="s">
        <v>36</v>
      </c>
      <c r="C5542" s="1" t="s">
        <v>67</v>
      </c>
      <c r="D5542" s="1" t="s">
        <v>45</v>
      </c>
      <c r="E5542" s="1" t="s">
        <v>1105</v>
      </c>
      <c r="F5542">
        <v>0.1</v>
      </c>
      <c r="G5542">
        <v>0.11</v>
      </c>
      <c r="H5542">
        <v>0</v>
      </c>
      <c r="I5542">
        <v>0.04</v>
      </c>
      <c r="J5542">
        <v>0.25</v>
      </c>
    </row>
    <row r="5543" spans="1:10" x14ac:dyDescent="0.2">
      <c r="A5543" s="1" t="s">
        <v>3389</v>
      </c>
      <c r="B5543" s="1" t="s">
        <v>126</v>
      </c>
      <c r="C5543" s="1" t="s">
        <v>11</v>
      </c>
      <c r="D5543" s="1" t="s">
        <v>38</v>
      </c>
      <c r="E5543" s="1" t="s">
        <v>501</v>
      </c>
      <c r="F5543">
        <v>0.2</v>
      </c>
      <c r="G5543">
        <v>0.05</v>
      </c>
      <c r="H5543">
        <v>0</v>
      </c>
      <c r="I5543">
        <v>0.01</v>
      </c>
      <c r="J5543">
        <v>0.25</v>
      </c>
    </row>
    <row r="5544" spans="1:10" x14ac:dyDescent="0.2">
      <c r="A5544" s="1" t="s">
        <v>3900</v>
      </c>
      <c r="B5544" s="1" t="s">
        <v>41</v>
      </c>
      <c r="C5544" s="1" t="s">
        <v>124</v>
      </c>
      <c r="D5544" s="1" t="s">
        <v>22</v>
      </c>
      <c r="E5544" s="1" t="s">
        <v>369</v>
      </c>
      <c r="F5544">
        <v>0.12</v>
      </c>
      <c r="G5544">
        <v>0.1</v>
      </c>
      <c r="H5544">
        <v>0</v>
      </c>
      <c r="I5544">
        <v>0.03</v>
      </c>
      <c r="J5544">
        <v>0.25</v>
      </c>
    </row>
    <row r="5545" spans="1:10" x14ac:dyDescent="0.2">
      <c r="A5545" s="1" t="s">
        <v>1539</v>
      </c>
      <c r="B5545" s="1" t="s">
        <v>102</v>
      </c>
      <c r="C5545" s="1" t="s">
        <v>47</v>
      </c>
      <c r="D5545" s="1" t="s">
        <v>12</v>
      </c>
      <c r="E5545" s="1" t="s">
        <v>99</v>
      </c>
      <c r="F5545">
        <v>0.19</v>
      </c>
      <c r="G5545">
        <v>0.05</v>
      </c>
      <c r="H5545">
        <v>0</v>
      </c>
      <c r="I5545">
        <v>0.01</v>
      </c>
      <c r="J5545">
        <v>0.25</v>
      </c>
    </row>
    <row r="5546" spans="1:10" x14ac:dyDescent="0.2">
      <c r="A5546" s="1" t="s">
        <v>3901</v>
      </c>
      <c r="B5546" s="1" t="s">
        <v>20</v>
      </c>
      <c r="C5546" s="1" t="s">
        <v>18</v>
      </c>
      <c r="D5546" s="1" t="s">
        <v>22</v>
      </c>
      <c r="E5546" s="1" t="s">
        <v>86</v>
      </c>
      <c r="F5546">
        <v>0.21</v>
      </c>
      <c r="G5546">
        <v>0.02</v>
      </c>
      <c r="H5546">
        <v>0</v>
      </c>
      <c r="I5546">
        <v>0.03</v>
      </c>
      <c r="J5546">
        <v>0.25</v>
      </c>
    </row>
    <row r="5547" spans="1:10" x14ac:dyDescent="0.2">
      <c r="A5547" s="1" t="s">
        <v>3902</v>
      </c>
      <c r="B5547" s="1" t="s">
        <v>49</v>
      </c>
      <c r="C5547" s="1" t="s">
        <v>47</v>
      </c>
      <c r="D5547" s="1" t="s">
        <v>1</v>
      </c>
      <c r="E5547" s="1" t="s">
        <v>369</v>
      </c>
      <c r="F5547">
        <v>0.18</v>
      </c>
      <c r="G5547">
        <v>7.0000000000000007E-2</v>
      </c>
      <c r="H5547">
        <v>0</v>
      </c>
      <c r="I5547">
        <v>0</v>
      </c>
      <c r="J5547">
        <v>0.25</v>
      </c>
    </row>
    <row r="5548" spans="1:10" x14ac:dyDescent="0.2">
      <c r="A5548" s="1" t="s">
        <v>3903</v>
      </c>
      <c r="B5548" s="1" t="s">
        <v>113</v>
      </c>
      <c r="C5548" s="1" t="s">
        <v>33</v>
      </c>
      <c r="D5548" s="1" t="s">
        <v>22</v>
      </c>
      <c r="E5548" s="1" t="s">
        <v>109</v>
      </c>
      <c r="F5548">
        <v>0</v>
      </c>
      <c r="G5548">
        <v>0</v>
      </c>
      <c r="H5548">
        <v>0.25</v>
      </c>
      <c r="I5548">
        <v>0</v>
      </c>
      <c r="J5548">
        <v>0.25</v>
      </c>
    </row>
    <row r="5549" spans="1:10" x14ac:dyDescent="0.2">
      <c r="A5549" s="1" t="s">
        <v>3904</v>
      </c>
      <c r="B5549" s="1" t="s">
        <v>102</v>
      </c>
      <c r="C5549" s="1" t="s">
        <v>54</v>
      </c>
      <c r="D5549" s="1" t="s">
        <v>22</v>
      </c>
      <c r="E5549" s="1" t="s">
        <v>34</v>
      </c>
      <c r="F5549">
        <v>0.19</v>
      </c>
      <c r="G5549">
        <v>0.05</v>
      </c>
      <c r="H5549">
        <v>0</v>
      </c>
      <c r="I5549">
        <v>0.01</v>
      </c>
      <c r="J5549">
        <v>0.25</v>
      </c>
    </row>
    <row r="5550" spans="1:10" x14ac:dyDescent="0.2">
      <c r="A5550" s="1" t="s">
        <v>1913</v>
      </c>
      <c r="B5550" s="1" t="s">
        <v>10</v>
      </c>
      <c r="C5550" s="1" t="s">
        <v>29</v>
      </c>
      <c r="D5550" s="1" t="s">
        <v>12</v>
      </c>
      <c r="E5550" s="1" t="s">
        <v>59</v>
      </c>
      <c r="F5550">
        <v>0.22</v>
      </c>
      <c r="G5550">
        <v>0.01</v>
      </c>
      <c r="H5550">
        <v>0</v>
      </c>
      <c r="I5550">
        <v>0.02</v>
      </c>
      <c r="J5550">
        <v>0.25</v>
      </c>
    </row>
    <row r="5551" spans="1:10" x14ac:dyDescent="0.2">
      <c r="A5551" s="1" t="s">
        <v>3905</v>
      </c>
      <c r="B5551" s="1" t="s">
        <v>102</v>
      </c>
      <c r="C5551" s="1" t="s">
        <v>124</v>
      </c>
      <c r="D5551" s="1" t="s">
        <v>12</v>
      </c>
      <c r="E5551" s="1" t="s">
        <v>34</v>
      </c>
      <c r="F5551">
        <v>0.2</v>
      </c>
      <c r="G5551">
        <v>0.04</v>
      </c>
      <c r="H5551">
        <v>0</v>
      </c>
      <c r="I5551">
        <v>0.01</v>
      </c>
      <c r="J5551">
        <v>0.25</v>
      </c>
    </row>
    <row r="5552" spans="1:10" x14ac:dyDescent="0.2">
      <c r="A5552" s="1" t="s">
        <v>3906</v>
      </c>
      <c r="B5552" s="1" t="s">
        <v>186</v>
      </c>
      <c r="C5552" s="1" t="s">
        <v>151</v>
      </c>
      <c r="D5552" s="1" t="s">
        <v>58</v>
      </c>
      <c r="E5552" s="1" t="s">
        <v>3907</v>
      </c>
      <c r="F5552">
        <v>0.14000000000000001</v>
      </c>
      <c r="G5552">
        <v>0.1</v>
      </c>
      <c r="H5552">
        <v>0</v>
      </c>
      <c r="I5552">
        <v>0.02</v>
      </c>
      <c r="J5552">
        <v>0.25</v>
      </c>
    </row>
    <row r="5553" spans="1:10" hidden="1" x14ac:dyDescent="0.2">
      <c r="A5553" s="1" t="s">
        <v>3908</v>
      </c>
      <c r="B5553" s="1" t="s">
        <v>41</v>
      </c>
      <c r="C5553" s="1" t="s">
        <v>191</v>
      </c>
      <c r="D5553" s="1" t="s">
        <v>12</v>
      </c>
      <c r="E5553" s="1" t="s">
        <v>700</v>
      </c>
      <c r="F5553">
        <v>0.12</v>
      </c>
      <c r="G5553">
        <v>0.1</v>
      </c>
      <c r="H5553">
        <v>0</v>
      </c>
      <c r="I5553">
        <v>0.03</v>
      </c>
      <c r="J5553">
        <v>0.25</v>
      </c>
    </row>
    <row r="5554" spans="1:10" x14ac:dyDescent="0.2">
      <c r="A5554" s="1" t="s">
        <v>3909</v>
      </c>
      <c r="B5554" s="1" t="s">
        <v>49</v>
      </c>
      <c r="C5554" s="1" t="s">
        <v>42</v>
      </c>
      <c r="D5554" s="1" t="s">
        <v>22</v>
      </c>
      <c r="E5554" s="1" t="s">
        <v>191</v>
      </c>
      <c r="F5554">
        <v>0.18</v>
      </c>
      <c r="G5554">
        <v>7.0000000000000007E-2</v>
      </c>
      <c r="H5554">
        <v>0</v>
      </c>
      <c r="I5554">
        <v>0</v>
      </c>
      <c r="J5554">
        <v>0.25</v>
      </c>
    </row>
    <row r="5555" spans="1:10" x14ac:dyDescent="0.2">
      <c r="A5555" s="1" t="s">
        <v>1119</v>
      </c>
      <c r="B5555" s="1" t="s">
        <v>32</v>
      </c>
      <c r="C5555" s="1" t="s">
        <v>11</v>
      </c>
      <c r="D5555" s="1" t="s">
        <v>16</v>
      </c>
      <c r="E5555" s="1" t="s">
        <v>319</v>
      </c>
      <c r="F5555">
        <v>0.22</v>
      </c>
      <c r="G5555">
        <v>0.02</v>
      </c>
      <c r="H5555">
        <v>0</v>
      </c>
      <c r="I5555">
        <v>0.02</v>
      </c>
      <c r="J5555">
        <v>0.25</v>
      </c>
    </row>
    <row r="5556" spans="1:10" x14ac:dyDescent="0.2">
      <c r="A5556" s="1" t="s">
        <v>3596</v>
      </c>
      <c r="B5556" s="1" t="s">
        <v>32</v>
      </c>
      <c r="C5556" s="1" t="s">
        <v>67</v>
      </c>
      <c r="D5556" s="1" t="s">
        <v>38</v>
      </c>
      <c r="E5556" s="1" t="s">
        <v>59</v>
      </c>
      <c r="F5556">
        <v>0.14000000000000001</v>
      </c>
      <c r="G5556">
        <v>0.09</v>
      </c>
      <c r="H5556">
        <v>0</v>
      </c>
      <c r="I5556">
        <v>0.02</v>
      </c>
      <c r="J5556">
        <v>0.25</v>
      </c>
    </row>
    <row r="5557" spans="1:10" x14ac:dyDescent="0.2">
      <c r="A5557" s="1" t="s">
        <v>3910</v>
      </c>
      <c r="B5557" s="1" t="s">
        <v>32</v>
      </c>
      <c r="C5557" s="1" t="s">
        <v>57</v>
      </c>
      <c r="D5557" s="1" t="s">
        <v>38</v>
      </c>
      <c r="E5557" s="1" t="s">
        <v>319</v>
      </c>
      <c r="F5557">
        <v>0.16</v>
      </c>
      <c r="G5557">
        <v>7.0000000000000007E-2</v>
      </c>
      <c r="H5557">
        <v>0</v>
      </c>
      <c r="I5557">
        <v>0.02</v>
      </c>
      <c r="J5557">
        <v>0.25</v>
      </c>
    </row>
    <row r="5558" spans="1:10" x14ac:dyDescent="0.2">
      <c r="A5558" s="1" t="s">
        <v>1941</v>
      </c>
      <c r="B5558" s="1" t="s">
        <v>36</v>
      </c>
      <c r="C5558" s="1" t="s">
        <v>18</v>
      </c>
      <c r="D5558" s="1" t="s">
        <v>38</v>
      </c>
      <c r="E5558" s="1" t="s">
        <v>319</v>
      </c>
      <c r="F5558">
        <v>0.15</v>
      </c>
      <c r="G5558">
        <v>7.0000000000000007E-2</v>
      </c>
      <c r="H5558">
        <v>0</v>
      </c>
      <c r="I5558">
        <v>0.03</v>
      </c>
      <c r="J5558">
        <v>0.25</v>
      </c>
    </row>
    <row r="5559" spans="1:10" x14ac:dyDescent="0.2">
      <c r="A5559" s="1" t="s">
        <v>3911</v>
      </c>
      <c r="B5559" s="1" t="s">
        <v>36</v>
      </c>
      <c r="C5559" s="1" t="s">
        <v>67</v>
      </c>
      <c r="D5559" s="1" t="s">
        <v>26</v>
      </c>
      <c r="E5559" s="1" t="s">
        <v>159</v>
      </c>
      <c r="F5559">
        <v>0.1</v>
      </c>
      <c r="G5559">
        <v>0.09</v>
      </c>
      <c r="H5559">
        <v>0.02</v>
      </c>
      <c r="I5559">
        <v>0.04</v>
      </c>
      <c r="J5559">
        <v>0.25</v>
      </c>
    </row>
    <row r="5560" spans="1:10" x14ac:dyDescent="0.2">
      <c r="A5560" s="1" t="s">
        <v>1736</v>
      </c>
      <c r="B5560" s="1" t="s">
        <v>32</v>
      </c>
      <c r="C5560" s="1" t="s">
        <v>15</v>
      </c>
      <c r="D5560" s="1" t="s">
        <v>38</v>
      </c>
      <c r="E5560" s="1" t="s">
        <v>59</v>
      </c>
      <c r="F5560">
        <v>0.12</v>
      </c>
      <c r="G5560">
        <v>0.1</v>
      </c>
      <c r="H5560">
        <v>0</v>
      </c>
      <c r="I5560">
        <v>0.03</v>
      </c>
      <c r="J5560">
        <v>0.25</v>
      </c>
    </row>
    <row r="5561" spans="1:10" x14ac:dyDescent="0.2">
      <c r="A5561" s="1" t="s">
        <v>3912</v>
      </c>
      <c r="B5561" s="1" t="s">
        <v>20</v>
      </c>
      <c r="C5561" s="1" t="s">
        <v>29</v>
      </c>
      <c r="D5561" s="1" t="s">
        <v>26</v>
      </c>
      <c r="E5561" s="1" t="s">
        <v>1183</v>
      </c>
      <c r="F5561">
        <v>0.09</v>
      </c>
      <c r="G5561">
        <v>0.14000000000000001</v>
      </c>
      <c r="H5561">
        <v>0</v>
      </c>
      <c r="I5561">
        <v>0.02</v>
      </c>
      <c r="J5561">
        <v>0.25</v>
      </c>
    </row>
    <row r="5562" spans="1:10" x14ac:dyDescent="0.2">
      <c r="A5562" s="1" t="s">
        <v>3913</v>
      </c>
      <c r="B5562" s="1" t="s">
        <v>186</v>
      </c>
      <c r="C5562" s="1" t="s">
        <v>54</v>
      </c>
      <c r="D5562" s="1" t="s">
        <v>38</v>
      </c>
      <c r="E5562" s="1" t="s">
        <v>2633</v>
      </c>
      <c r="F5562">
        <v>0.14000000000000001</v>
      </c>
      <c r="G5562">
        <v>0.1</v>
      </c>
      <c r="H5562">
        <v>0</v>
      </c>
      <c r="I5562">
        <v>0.02</v>
      </c>
      <c r="J5562">
        <v>0.25</v>
      </c>
    </row>
    <row r="5563" spans="1:10" x14ac:dyDescent="0.2">
      <c r="A5563" s="1" t="s">
        <v>3889</v>
      </c>
      <c r="B5563" s="1" t="s">
        <v>32</v>
      </c>
      <c r="C5563" s="1" t="s">
        <v>29</v>
      </c>
      <c r="D5563" s="1" t="s">
        <v>38</v>
      </c>
      <c r="E5563" s="1" t="s">
        <v>99</v>
      </c>
      <c r="F5563">
        <v>0.22</v>
      </c>
      <c r="G5563">
        <v>0.01</v>
      </c>
      <c r="H5563">
        <v>0</v>
      </c>
      <c r="I5563">
        <v>0.02</v>
      </c>
      <c r="J5563">
        <v>0.25</v>
      </c>
    </row>
    <row r="5564" spans="1:10" x14ac:dyDescent="0.2">
      <c r="A5564" s="1" t="s">
        <v>3914</v>
      </c>
      <c r="B5564" s="1" t="s">
        <v>41</v>
      </c>
      <c r="C5564" s="1" t="s">
        <v>15</v>
      </c>
      <c r="D5564" s="1" t="s">
        <v>38</v>
      </c>
      <c r="E5564" s="1" t="s">
        <v>603</v>
      </c>
      <c r="F5564">
        <v>0</v>
      </c>
      <c r="G5564">
        <v>0</v>
      </c>
      <c r="H5564">
        <v>0.25</v>
      </c>
      <c r="I5564">
        <v>0</v>
      </c>
      <c r="J5564">
        <v>0.25</v>
      </c>
    </row>
    <row r="5565" spans="1:10" x14ac:dyDescent="0.2">
      <c r="A5565" s="1" t="s">
        <v>2882</v>
      </c>
      <c r="B5565" s="1" t="s">
        <v>36</v>
      </c>
      <c r="C5565" s="1" t="s">
        <v>57</v>
      </c>
      <c r="D5565" s="1" t="s">
        <v>22</v>
      </c>
      <c r="E5565" s="1" t="s">
        <v>86</v>
      </c>
      <c r="F5565">
        <v>0.1</v>
      </c>
      <c r="G5565">
        <v>0.1</v>
      </c>
      <c r="H5565">
        <v>0</v>
      </c>
      <c r="I5565">
        <v>0.04</v>
      </c>
      <c r="J5565">
        <v>0.25</v>
      </c>
    </row>
    <row r="5566" spans="1:10" x14ac:dyDescent="0.2">
      <c r="A5566" s="1" t="s">
        <v>132</v>
      </c>
      <c r="B5566" s="1" t="s">
        <v>62</v>
      </c>
      <c r="C5566" s="1" t="s">
        <v>37</v>
      </c>
      <c r="D5566" s="1" t="s">
        <v>12</v>
      </c>
      <c r="E5566" s="1" t="s">
        <v>99</v>
      </c>
      <c r="F5566">
        <v>0</v>
      </c>
      <c r="G5566">
        <v>0.23</v>
      </c>
      <c r="H5566">
        <v>0</v>
      </c>
      <c r="I5566">
        <v>0.03</v>
      </c>
      <c r="J5566">
        <v>0.25</v>
      </c>
    </row>
    <row r="5567" spans="1:10" x14ac:dyDescent="0.2">
      <c r="A5567" s="1" t="s">
        <v>3915</v>
      </c>
      <c r="B5567" s="1" t="s">
        <v>102</v>
      </c>
      <c r="C5567" s="1" t="s">
        <v>42</v>
      </c>
      <c r="D5567" s="1" t="s">
        <v>58</v>
      </c>
      <c r="E5567" s="1" t="s">
        <v>220</v>
      </c>
      <c r="F5567">
        <v>0.19</v>
      </c>
      <c r="G5567">
        <v>0.05</v>
      </c>
      <c r="H5567">
        <v>0</v>
      </c>
      <c r="I5567">
        <v>0.01</v>
      </c>
      <c r="J5567">
        <v>0.25</v>
      </c>
    </row>
    <row r="5568" spans="1:10" x14ac:dyDescent="0.2">
      <c r="A5568" s="1" t="s">
        <v>3916</v>
      </c>
      <c r="B5568" s="1" t="s">
        <v>49</v>
      </c>
      <c r="C5568" s="1" t="s">
        <v>54</v>
      </c>
      <c r="D5568" s="1" t="s">
        <v>52</v>
      </c>
      <c r="E5568" s="1" t="s">
        <v>59</v>
      </c>
      <c r="F5568">
        <v>0.1</v>
      </c>
      <c r="G5568">
        <v>0.04</v>
      </c>
      <c r="H5568">
        <v>0.1</v>
      </c>
      <c r="I5568">
        <v>0.01</v>
      </c>
      <c r="J5568">
        <v>0.25</v>
      </c>
    </row>
    <row r="5569" spans="1:10" x14ac:dyDescent="0.2">
      <c r="A5569" s="1" t="s">
        <v>3917</v>
      </c>
      <c r="B5569" s="1" t="s">
        <v>126</v>
      </c>
      <c r="C5569" s="1" t="s">
        <v>25</v>
      </c>
      <c r="D5569" s="1" t="s">
        <v>58</v>
      </c>
      <c r="E5569" s="1" t="s">
        <v>99</v>
      </c>
      <c r="F5569">
        <v>0.19</v>
      </c>
      <c r="G5569">
        <v>0.05</v>
      </c>
      <c r="H5569">
        <v>0</v>
      </c>
      <c r="I5569">
        <v>0.01</v>
      </c>
      <c r="J5569">
        <v>0.25</v>
      </c>
    </row>
    <row r="5570" spans="1:10" x14ac:dyDescent="0.2">
      <c r="A5570" s="1" t="s">
        <v>2864</v>
      </c>
      <c r="B5570" s="1" t="s">
        <v>10</v>
      </c>
      <c r="C5570" s="1" t="s">
        <v>15</v>
      </c>
      <c r="D5570" s="1" t="s">
        <v>38</v>
      </c>
      <c r="E5570" s="1" t="s">
        <v>59</v>
      </c>
      <c r="F5570">
        <v>0.22</v>
      </c>
      <c r="G5570">
        <v>0.01</v>
      </c>
      <c r="H5570">
        <v>0</v>
      </c>
      <c r="I5570">
        <v>0.02</v>
      </c>
      <c r="J5570">
        <v>0.25</v>
      </c>
    </row>
    <row r="5571" spans="1:10" x14ac:dyDescent="0.2">
      <c r="A5571" s="1" t="s">
        <v>3918</v>
      </c>
      <c r="B5571" s="1" t="s">
        <v>126</v>
      </c>
      <c r="C5571" s="1" t="s">
        <v>124</v>
      </c>
      <c r="D5571" s="1" t="s">
        <v>1</v>
      </c>
      <c r="E5571" s="1" t="s">
        <v>109</v>
      </c>
      <c r="F5571">
        <v>0.19</v>
      </c>
      <c r="G5571">
        <v>0.05</v>
      </c>
      <c r="H5571">
        <v>0</v>
      </c>
      <c r="I5571">
        <v>0.01</v>
      </c>
      <c r="J5571">
        <v>0.25</v>
      </c>
    </row>
    <row r="5572" spans="1:10" x14ac:dyDescent="0.2">
      <c r="A5572" s="1" t="s">
        <v>3919</v>
      </c>
      <c r="B5572" s="1" t="s">
        <v>49</v>
      </c>
      <c r="C5572" s="1" t="s">
        <v>54</v>
      </c>
      <c r="D5572" s="1" t="s">
        <v>22</v>
      </c>
      <c r="E5572" s="1" t="s">
        <v>501</v>
      </c>
      <c r="F5572">
        <v>0.18</v>
      </c>
      <c r="G5572">
        <v>7.0000000000000007E-2</v>
      </c>
      <c r="H5572">
        <v>0</v>
      </c>
      <c r="I5572">
        <v>0</v>
      </c>
      <c r="J5572">
        <v>0.25</v>
      </c>
    </row>
    <row r="5573" spans="1:10" x14ac:dyDescent="0.2">
      <c r="A5573" s="1" t="s">
        <v>2789</v>
      </c>
      <c r="B5573" s="1" t="s">
        <v>32</v>
      </c>
      <c r="C5573" s="1" t="s">
        <v>18</v>
      </c>
      <c r="D5573" s="1" t="s">
        <v>38</v>
      </c>
      <c r="E5573" s="1" t="s">
        <v>319</v>
      </c>
      <c r="F5573">
        <v>0.25</v>
      </c>
      <c r="G5573">
        <v>0</v>
      </c>
      <c r="H5573">
        <v>0</v>
      </c>
      <c r="I5573">
        <v>0</v>
      </c>
      <c r="J5573">
        <v>0.25</v>
      </c>
    </row>
    <row r="5574" spans="1:10" x14ac:dyDescent="0.2">
      <c r="A5574" s="1" t="s">
        <v>3920</v>
      </c>
      <c r="B5574" s="1" t="s">
        <v>2419</v>
      </c>
      <c r="C5574" s="1" t="s">
        <v>54</v>
      </c>
      <c r="D5574" s="1" t="s">
        <v>45</v>
      </c>
      <c r="E5574" s="1" t="s">
        <v>187</v>
      </c>
      <c r="F5574">
        <v>0</v>
      </c>
      <c r="G5574">
        <v>0</v>
      </c>
      <c r="H5574">
        <v>0.25</v>
      </c>
      <c r="I5574">
        <v>0</v>
      </c>
      <c r="J5574">
        <v>0.25</v>
      </c>
    </row>
    <row r="5575" spans="1:10" x14ac:dyDescent="0.2">
      <c r="A5575" s="1" t="s">
        <v>3921</v>
      </c>
      <c r="B5575" s="1" t="s">
        <v>41</v>
      </c>
      <c r="C5575" s="1" t="s">
        <v>47</v>
      </c>
      <c r="D5575" s="1" t="s">
        <v>16</v>
      </c>
      <c r="E5575" s="1" t="s">
        <v>55</v>
      </c>
      <c r="F5575">
        <v>0.12</v>
      </c>
      <c r="G5575">
        <v>0.1</v>
      </c>
      <c r="H5575">
        <v>0</v>
      </c>
      <c r="I5575">
        <v>0.03</v>
      </c>
      <c r="J5575">
        <v>0.25</v>
      </c>
    </row>
    <row r="5576" spans="1:10" x14ac:dyDescent="0.2">
      <c r="A5576" s="1" t="s">
        <v>3922</v>
      </c>
      <c r="B5576" s="1" t="s">
        <v>32</v>
      </c>
      <c r="C5576" s="1" t="s">
        <v>57</v>
      </c>
      <c r="D5576" s="1" t="s">
        <v>38</v>
      </c>
      <c r="E5576" s="1" t="s">
        <v>59</v>
      </c>
      <c r="F5576">
        <v>0.18</v>
      </c>
      <c r="G5576">
        <v>0.05</v>
      </c>
      <c r="H5576">
        <v>0</v>
      </c>
      <c r="I5576">
        <v>0.02</v>
      </c>
      <c r="J5576">
        <v>0.25</v>
      </c>
    </row>
    <row r="5577" spans="1:10" x14ac:dyDescent="0.2">
      <c r="A5577" s="1" t="s">
        <v>2868</v>
      </c>
      <c r="B5577" s="1" t="s">
        <v>113</v>
      </c>
      <c r="C5577" s="1" t="s">
        <v>15</v>
      </c>
      <c r="D5577" s="1" t="s">
        <v>12</v>
      </c>
      <c r="E5577" s="1" t="s">
        <v>99</v>
      </c>
      <c r="F5577">
        <v>0.06</v>
      </c>
      <c r="G5577">
        <v>0.13</v>
      </c>
      <c r="H5577">
        <v>0</v>
      </c>
      <c r="I5577">
        <v>0.06</v>
      </c>
      <c r="J5577">
        <v>0.25</v>
      </c>
    </row>
    <row r="5578" spans="1:10" x14ac:dyDescent="0.2">
      <c r="A5578" s="1" t="s">
        <v>3923</v>
      </c>
      <c r="B5578" s="1" t="s">
        <v>32</v>
      </c>
      <c r="C5578" s="1" t="s">
        <v>11</v>
      </c>
      <c r="D5578" s="1" t="s">
        <v>38</v>
      </c>
      <c r="E5578" s="1" t="s">
        <v>319</v>
      </c>
      <c r="F5578">
        <v>0.21</v>
      </c>
      <c r="G5578">
        <v>0.02</v>
      </c>
      <c r="H5578">
        <v>0</v>
      </c>
      <c r="I5578">
        <v>0.02</v>
      </c>
      <c r="J5578">
        <v>0.25</v>
      </c>
    </row>
    <row r="5579" spans="1:10" x14ac:dyDescent="0.2">
      <c r="A5579" s="1" t="s">
        <v>3924</v>
      </c>
      <c r="B5579" s="1" t="s">
        <v>49</v>
      </c>
      <c r="C5579" s="1" t="s">
        <v>42</v>
      </c>
      <c r="D5579" s="1" t="s">
        <v>22</v>
      </c>
      <c r="E5579" s="1" t="s">
        <v>420</v>
      </c>
      <c r="F5579">
        <v>0.18</v>
      </c>
      <c r="G5579">
        <v>7.0000000000000007E-2</v>
      </c>
      <c r="H5579">
        <v>0</v>
      </c>
      <c r="I5579">
        <v>0</v>
      </c>
      <c r="J5579">
        <v>0.25</v>
      </c>
    </row>
    <row r="5580" spans="1:10" x14ac:dyDescent="0.2">
      <c r="A5580" s="1" t="s">
        <v>2161</v>
      </c>
      <c r="B5580" s="1" t="s">
        <v>102</v>
      </c>
      <c r="C5580" s="1" t="s">
        <v>25</v>
      </c>
      <c r="D5580" s="1" t="s">
        <v>12</v>
      </c>
      <c r="E5580" s="1" t="s">
        <v>99</v>
      </c>
      <c r="F5580">
        <v>0.19</v>
      </c>
      <c r="G5580">
        <v>0.05</v>
      </c>
      <c r="H5580">
        <v>0</v>
      </c>
      <c r="I5580">
        <v>0.01</v>
      </c>
      <c r="J5580">
        <v>0.25</v>
      </c>
    </row>
    <row r="5581" spans="1:10" x14ac:dyDescent="0.2">
      <c r="A5581" s="1" t="s">
        <v>2914</v>
      </c>
      <c r="B5581" s="1" t="s">
        <v>102</v>
      </c>
      <c r="C5581" s="1" t="s">
        <v>42</v>
      </c>
      <c r="D5581" s="1" t="s">
        <v>22</v>
      </c>
      <c r="E5581" s="1" t="s">
        <v>218</v>
      </c>
      <c r="F5581">
        <v>0.19</v>
      </c>
      <c r="G5581">
        <v>0.05</v>
      </c>
      <c r="H5581">
        <v>0</v>
      </c>
      <c r="I5581">
        <v>0.01</v>
      </c>
      <c r="J5581">
        <v>0.25</v>
      </c>
    </row>
    <row r="5582" spans="1:10" x14ac:dyDescent="0.2">
      <c r="A5582" s="1" t="s">
        <v>3925</v>
      </c>
      <c r="B5582" s="1" t="s">
        <v>186</v>
      </c>
      <c r="C5582" s="1" t="s">
        <v>151</v>
      </c>
      <c r="D5582" s="1" t="s">
        <v>71</v>
      </c>
      <c r="E5582" s="1" t="s">
        <v>86</v>
      </c>
      <c r="F5582">
        <v>0.14000000000000001</v>
      </c>
      <c r="G5582">
        <v>0.09</v>
      </c>
      <c r="H5582">
        <v>0</v>
      </c>
      <c r="I5582">
        <v>0.02</v>
      </c>
      <c r="J5582">
        <v>0.25</v>
      </c>
    </row>
    <row r="5583" spans="1:10" x14ac:dyDescent="0.2">
      <c r="A5583" s="1" t="s">
        <v>2193</v>
      </c>
      <c r="B5583" s="1" t="s">
        <v>102</v>
      </c>
      <c r="C5583" s="1" t="s">
        <v>124</v>
      </c>
      <c r="D5583" s="1" t="s">
        <v>58</v>
      </c>
      <c r="E5583" s="1" t="s">
        <v>86</v>
      </c>
      <c r="F5583">
        <v>0.16</v>
      </c>
      <c r="G5583">
        <v>0.08</v>
      </c>
      <c r="H5583">
        <v>0</v>
      </c>
      <c r="I5583">
        <v>0.01</v>
      </c>
      <c r="J5583">
        <v>0.25</v>
      </c>
    </row>
    <row r="5584" spans="1:10" x14ac:dyDescent="0.2">
      <c r="A5584" s="1" t="s">
        <v>3926</v>
      </c>
      <c r="B5584" s="1" t="s">
        <v>32</v>
      </c>
      <c r="C5584" s="1" t="s">
        <v>29</v>
      </c>
      <c r="D5584" s="1" t="s">
        <v>16</v>
      </c>
      <c r="E5584" s="1" t="s">
        <v>319</v>
      </c>
      <c r="F5584">
        <v>0.23</v>
      </c>
      <c r="G5584">
        <v>0</v>
      </c>
      <c r="H5584">
        <v>0</v>
      </c>
      <c r="I5584">
        <v>0.02</v>
      </c>
      <c r="J5584">
        <v>0.25</v>
      </c>
    </row>
    <row r="5585" spans="1:10" x14ac:dyDescent="0.2">
      <c r="A5585" s="1" t="s">
        <v>1271</v>
      </c>
      <c r="B5585" s="1" t="s">
        <v>10</v>
      </c>
      <c r="C5585" s="1" t="s">
        <v>29</v>
      </c>
      <c r="D5585" s="1" t="s">
        <v>71</v>
      </c>
      <c r="E5585" s="1" t="s">
        <v>501</v>
      </c>
      <c r="F5585">
        <v>0.21</v>
      </c>
      <c r="G5585">
        <v>0.02</v>
      </c>
      <c r="H5585">
        <v>0</v>
      </c>
      <c r="I5585">
        <v>0.02</v>
      </c>
      <c r="J5585">
        <v>0.25</v>
      </c>
    </row>
    <row r="5586" spans="1:10" x14ac:dyDescent="0.2">
      <c r="A5586" s="1" t="s">
        <v>3927</v>
      </c>
      <c r="B5586" s="1" t="s">
        <v>32</v>
      </c>
      <c r="C5586" s="1" t="s">
        <v>15</v>
      </c>
      <c r="D5586" s="1" t="s">
        <v>12</v>
      </c>
      <c r="E5586" s="1" t="s">
        <v>39</v>
      </c>
      <c r="F5586">
        <v>0.14000000000000001</v>
      </c>
      <c r="G5586">
        <v>0.08</v>
      </c>
      <c r="H5586">
        <v>0</v>
      </c>
      <c r="I5586">
        <v>0.02</v>
      </c>
      <c r="J5586">
        <v>0.25</v>
      </c>
    </row>
    <row r="5587" spans="1:10" x14ac:dyDescent="0.2">
      <c r="A5587" s="1" t="s">
        <v>3307</v>
      </c>
      <c r="B5587" s="1" t="s">
        <v>64</v>
      </c>
      <c r="C5587" s="1" t="s">
        <v>65</v>
      </c>
      <c r="D5587" s="1" t="s">
        <v>71</v>
      </c>
      <c r="E5587" s="1" t="s">
        <v>251</v>
      </c>
      <c r="F5587">
        <v>7.0000000000000007E-2</v>
      </c>
      <c r="G5587">
        <v>0.14000000000000001</v>
      </c>
      <c r="H5587">
        <v>0</v>
      </c>
      <c r="I5587">
        <v>0.04</v>
      </c>
      <c r="J5587">
        <v>0.25</v>
      </c>
    </row>
    <row r="5588" spans="1:10" x14ac:dyDescent="0.2">
      <c r="A5588" s="1" t="s">
        <v>3928</v>
      </c>
      <c r="B5588" s="1" t="s">
        <v>10</v>
      </c>
      <c r="C5588" s="1" t="s">
        <v>33</v>
      </c>
      <c r="D5588" s="1" t="s">
        <v>22</v>
      </c>
      <c r="E5588" s="1" t="s">
        <v>613</v>
      </c>
      <c r="F5588">
        <v>0</v>
      </c>
      <c r="G5588">
        <v>0.21</v>
      </c>
      <c r="H5588">
        <v>0</v>
      </c>
      <c r="I5588">
        <v>0.04</v>
      </c>
      <c r="J5588">
        <v>0.25</v>
      </c>
    </row>
    <row r="5589" spans="1:10" x14ac:dyDescent="0.2">
      <c r="A5589" s="1" t="s">
        <v>3929</v>
      </c>
      <c r="B5589" s="1" t="s">
        <v>41</v>
      </c>
      <c r="C5589" s="1" t="s">
        <v>15</v>
      </c>
      <c r="D5589" s="1" t="s">
        <v>38</v>
      </c>
      <c r="E5589" s="1" t="s">
        <v>220</v>
      </c>
      <c r="F5589">
        <v>0.12</v>
      </c>
      <c r="G5589">
        <v>0.1</v>
      </c>
      <c r="H5589">
        <v>0</v>
      </c>
      <c r="I5589">
        <v>0.03</v>
      </c>
      <c r="J5589">
        <v>0.25</v>
      </c>
    </row>
    <row r="5590" spans="1:10" x14ac:dyDescent="0.2">
      <c r="A5590" s="1" t="s">
        <v>661</v>
      </c>
      <c r="B5590" s="1" t="s">
        <v>126</v>
      </c>
      <c r="C5590" s="1" t="s">
        <v>124</v>
      </c>
      <c r="D5590" s="1" t="s">
        <v>71</v>
      </c>
      <c r="E5590" s="1" t="s">
        <v>99</v>
      </c>
      <c r="F5590">
        <v>0.19</v>
      </c>
      <c r="G5590">
        <v>0.05</v>
      </c>
      <c r="H5590">
        <v>0</v>
      </c>
      <c r="I5590">
        <v>0.01</v>
      </c>
      <c r="J5590">
        <v>0.25</v>
      </c>
    </row>
    <row r="5591" spans="1:10" x14ac:dyDescent="0.2">
      <c r="A5591" s="1" t="s">
        <v>3930</v>
      </c>
      <c r="B5591" s="1" t="s">
        <v>41</v>
      </c>
      <c r="C5591" s="1" t="s">
        <v>25</v>
      </c>
      <c r="D5591" s="1" t="s">
        <v>1</v>
      </c>
      <c r="E5591" s="1" t="s">
        <v>319</v>
      </c>
      <c r="F5591">
        <v>0.12</v>
      </c>
      <c r="G5591">
        <v>0.1</v>
      </c>
      <c r="H5591">
        <v>0</v>
      </c>
      <c r="I5591">
        <v>0.03</v>
      </c>
      <c r="J5591">
        <v>0.25</v>
      </c>
    </row>
    <row r="5592" spans="1:10" x14ac:dyDescent="0.2">
      <c r="A5592" s="1" t="s">
        <v>977</v>
      </c>
      <c r="B5592" s="1" t="s">
        <v>102</v>
      </c>
      <c r="C5592" s="1" t="s">
        <v>25</v>
      </c>
      <c r="D5592" s="1" t="s">
        <v>26</v>
      </c>
      <c r="E5592" s="1" t="s">
        <v>99</v>
      </c>
      <c r="F5592">
        <v>0.19</v>
      </c>
      <c r="G5592">
        <v>0.05</v>
      </c>
      <c r="H5592">
        <v>0</v>
      </c>
      <c r="I5592">
        <v>0.01</v>
      </c>
      <c r="J5592">
        <v>0.25</v>
      </c>
    </row>
    <row r="5593" spans="1:10" x14ac:dyDescent="0.2">
      <c r="A5593" s="1" t="s">
        <v>1383</v>
      </c>
      <c r="B5593" s="1" t="s">
        <v>121</v>
      </c>
      <c r="C5593" s="1" t="s">
        <v>65</v>
      </c>
      <c r="D5593" s="1" t="s">
        <v>45</v>
      </c>
      <c r="E5593" s="1" t="s">
        <v>164</v>
      </c>
      <c r="F5593">
        <v>0.15</v>
      </c>
      <c r="G5593">
        <v>7.0000000000000007E-2</v>
      </c>
      <c r="H5593">
        <v>0</v>
      </c>
      <c r="I5593">
        <v>0.02</v>
      </c>
      <c r="J5593">
        <v>0.25</v>
      </c>
    </row>
    <row r="5594" spans="1:10" x14ac:dyDescent="0.2">
      <c r="A5594" s="1" t="s">
        <v>3931</v>
      </c>
      <c r="B5594" s="1" t="s">
        <v>41</v>
      </c>
      <c r="C5594" s="1" t="s">
        <v>124</v>
      </c>
      <c r="D5594" s="1" t="s">
        <v>12</v>
      </c>
      <c r="E5594" s="1" t="s">
        <v>109</v>
      </c>
      <c r="F5594">
        <v>0.12</v>
      </c>
      <c r="G5594">
        <v>0.1</v>
      </c>
      <c r="H5594">
        <v>0</v>
      </c>
      <c r="I5594">
        <v>0.03</v>
      </c>
      <c r="J5594">
        <v>0.25</v>
      </c>
    </row>
    <row r="5595" spans="1:10" x14ac:dyDescent="0.2">
      <c r="A5595" s="1" t="s">
        <v>3932</v>
      </c>
      <c r="B5595" s="1" t="s">
        <v>20</v>
      </c>
      <c r="C5595" s="1" t="s">
        <v>11</v>
      </c>
      <c r="D5595" s="1" t="s">
        <v>45</v>
      </c>
      <c r="E5595" s="1" t="s">
        <v>13</v>
      </c>
      <c r="F5595">
        <v>0</v>
      </c>
      <c r="G5595">
        <v>0.01</v>
      </c>
      <c r="H5595">
        <v>0.24</v>
      </c>
      <c r="I5595">
        <v>0</v>
      </c>
      <c r="J5595">
        <v>0.25</v>
      </c>
    </row>
    <row r="5596" spans="1:10" x14ac:dyDescent="0.2">
      <c r="A5596" s="1" t="s">
        <v>3933</v>
      </c>
      <c r="B5596" s="1" t="s">
        <v>107</v>
      </c>
      <c r="C5596" s="1" t="s">
        <v>57</v>
      </c>
      <c r="D5596" s="1" t="s">
        <v>173</v>
      </c>
      <c r="E5596" s="1" t="s">
        <v>39</v>
      </c>
      <c r="F5596">
        <v>0.08</v>
      </c>
      <c r="G5596">
        <v>0.13</v>
      </c>
      <c r="H5596">
        <v>0</v>
      </c>
      <c r="I5596">
        <v>0.04</v>
      </c>
      <c r="J5596">
        <v>0.25</v>
      </c>
    </row>
    <row r="5597" spans="1:10" x14ac:dyDescent="0.2">
      <c r="A5597" s="1" t="s">
        <v>579</v>
      </c>
      <c r="B5597" s="1" t="s">
        <v>107</v>
      </c>
      <c r="C5597" s="1" t="s">
        <v>67</v>
      </c>
      <c r="D5597" s="1" t="s">
        <v>38</v>
      </c>
      <c r="E5597" s="1" t="s">
        <v>164</v>
      </c>
      <c r="F5597">
        <v>0.03</v>
      </c>
      <c r="G5597">
        <v>0.17</v>
      </c>
      <c r="H5597">
        <v>0</v>
      </c>
      <c r="I5597">
        <v>0.04</v>
      </c>
      <c r="J5597">
        <v>0.25</v>
      </c>
    </row>
    <row r="5598" spans="1:10" x14ac:dyDescent="0.2">
      <c r="A5598" s="1" t="s">
        <v>2027</v>
      </c>
      <c r="B5598" s="1" t="s">
        <v>32</v>
      </c>
      <c r="C5598" s="1" t="s">
        <v>15</v>
      </c>
      <c r="D5598" s="1" t="s">
        <v>173</v>
      </c>
      <c r="E5598" s="1" t="s">
        <v>369</v>
      </c>
      <c r="F5598">
        <v>0.18</v>
      </c>
      <c r="G5598">
        <v>0.05</v>
      </c>
      <c r="H5598">
        <v>0</v>
      </c>
      <c r="I5598">
        <v>0.02</v>
      </c>
      <c r="J5598">
        <v>0.25</v>
      </c>
    </row>
    <row r="5599" spans="1:10" x14ac:dyDescent="0.2">
      <c r="A5599" s="1" t="s">
        <v>1473</v>
      </c>
      <c r="B5599" s="1" t="s">
        <v>113</v>
      </c>
      <c r="C5599" s="1" t="s">
        <v>18</v>
      </c>
      <c r="D5599" s="1" t="s">
        <v>45</v>
      </c>
      <c r="E5599" s="1" t="s">
        <v>59</v>
      </c>
      <c r="F5599">
        <v>0.17</v>
      </c>
      <c r="G5599">
        <v>0.04</v>
      </c>
      <c r="H5599">
        <v>0</v>
      </c>
      <c r="I5599">
        <v>0.04</v>
      </c>
      <c r="J5599">
        <v>0.25</v>
      </c>
    </row>
    <row r="5600" spans="1:10" x14ac:dyDescent="0.2">
      <c r="A5600" s="1" t="s">
        <v>3934</v>
      </c>
      <c r="B5600" s="1" t="s">
        <v>62</v>
      </c>
      <c r="C5600" s="1" t="s">
        <v>65</v>
      </c>
      <c r="D5600" s="1" t="s">
        <v>45</v>
      </c>
      <c r="E5600" s="1" t="s">
        <v>3935</v>
      </c>
      <c r="F5600">
        <v>0.11</v>
      </c>
      <c r="G5600">
        <v>0.02</v>
      </c>
      <c r="H5600">
        <v>0.1</v>
      </c>
      <c r="I5600">
        <v>0.01</v>
      </c>
      <c r="J5600">
        <v>0.25</v>
      </c>
    </row>
    <row r="5601" spans="1:10" x14ac:dyDescent="0.2">
      <c r="A5601" s="1" t="s">
        <v>3936</v>
      </c>
      <c r="B5601" s="1" t="s">
        <v>113</v>
      </c>
      <c r="C5601" s="1" t="s">
        <v>18</v>
      </c>
      <c r="D5601" s="1" t="s">
        <v>45</v>
      </c>
      <c r="E5601" s="1" t="s">
        <v>1803</v>
      </c>
      <c r="F5601">
        <v>0.1</v>
      </c>
      <c r="G5601">
        <v>0.01</v>
      </c>
      <c r="H5601">
        <v>0.12</v>
      </c>
      <c r="I5601">
        <v>0.02</v>
      </c>
      <c r="J5601">
        <v>0.25</v>
      </c>
    </row>
    <row r="5602" spans="1:10" x14ac:dyDescent="0.2">
      <c r="A5602" s="1" t="s">
        <v>3937</v>
      </c>
      <c r="B5602" s="1" t="s">
        <v>41</v>
      </c>
      <c r="C5602" s="1" t="s">
        <v>25</v>
      </c>
      <c r="D5602" s="1" t="s">
        <v>38</v>
      </c>
      <c r="E5602" s="1" t="s">
        <v>178</v>
      </c>
      <c r="F5602">
        <v>0.03</v>
      </c>
      <c r="G5602">
        <v>0.03</v>
      </c>
      <c r="H5602">
        <v>0.18</v>
      </c>
      <c r="I5602">
        <v>0.01</v>
      </c>
      <c r="J5602">
        <v>0.25</v>
      </c>
    </row>
    <row r="5603" spans="1:10" x14ac:dyDescent="0.2">
      <c r="A5603" s="1" t="s">
        <v>3938</v>
      </c>
      <c r="B5603" s="1" t="s">
        <v>10</v>
      </c>
      <c r="C5603" s="1" t="s">
        <v>15</v>
      </c>
      <c r="D5603" s="1" t="s">
        <v>22</v>
      </c>
      <c r="E5603" s="1" t="s">
        <v>369</v>
      </c>
      <c r="F5603">
        <v>0.2</v>
      </c>
      <c r="G5603">
        <v>0.03</v>
      </c>
      <c r="H5603">
        <v>0</v>
      </c>
      <c r="I5603">
        <v>0.02</v>
      </c>
      <c r="J5603">
        <v>0.25</v>
      </c>
    </row>
    <row r="5604" spans="1:10" x14ac:dyDescent="0.2">
      <c r="A5604" s="1" t="s">
        <v>3939</v>
      </c>
      <c r="B5604" s="1" t="s">
        <v>32</v>
      </c>
      <c r="C5604" s="1" t="s">
        <v>11</v>
      </c>
      <c r="D5604" s="1" t="s">
        <v>58</v>
      </c>
      <c r="E5604" s="1" t="s">
        <v>86</v>
      </c>
      <c r="F5604">
        <v>0.2</v>
      </c>
      <c r="G5604">
        <v>0.03</v>
      </c>
      <c r="H5604">
        <v>0</v>
      </c>
      <c r="I5604">
        <v>0.02</v>
      </c>
      <c r="J5604">
        <v>0.25</v>
      </c>
    </row>
    <row r="5605" spans="1:10" x14ac:dyDescent="0.2">
      <c r="A5605" s="1" t="s">
        <v>3940</v>
      </c>
      <c r="B5605" s="1" t="s">
        <v>49</v>
      </c>
      <c r="C5605" s="1" t="s">
        <v>47</v>
      </c>
      <c r="D5605" s="1" t="s">
        <v>45</v>
      </c>
      <c r="E5605" s="1" t="s">
        <v>2144</v>
      </c>
      <c r="F5605">
        <v>0.18</v>
      </c>
      <c r="G5605">
        <v>7.0000000000000007E-2</v>
      </c>
      <c r="H5605">
        <v>0</v>
      </c>
      <c r="I5605">
        <v>0</v>
      </c>
      <c r="J5605">
        <v>0.25</v>
      </c>
    </row>
    <row r="5606" spans="1:10" x14ac:dyDescent="0.2">
      <c r="A5606" s="1" t="s">
        <v>3941</v>
      </c>
      <c r="B5606" s="1" t="s">
        <v>49</v>
      </c>
      <c r="C5606" s="1" t="s">
        <v>47</v>
      </c>
      <c r="D5606" s="1" t="s">
        <v>12</v>
      </c>
      <c r="E5606" s="1" t="s">
        <v>159</v>
      </c>
      <c r="F5606">
        <v>0</v>
      </c>
      <c r="G5606">
        <v>0</v>
      </c>
      <c r="H5606">
        <v>0.24</v>
      </c>
      <c r="I5606">
        <v>0.01</v>
      </c>
      <c r="J5606">
        <v>0.25</v>
      </c>
    </row>
    <row r="5607" spans="1:10" x14ac:dyDescent="0.2">
      <c r="A5607" s="1" t="s">
        <v>3942</v>
      </c>
      <c r="B5607" s="1" t="s">
        <v>36</v>
      </c>
      <c r="C5607" s="1" t="s">
        <v>57</v>
      </c>
      <c r="D5607" s="1" t="s">
        <v>38</v>
      </c>
      <c r="E5607" s="1" t="s">
        <v>59</v>
      </c>
      <c r="F5607">
        <v>0.14000000000000001</v>
      </c>
      <c r="G5607">
        <v>0.08</v>
      </c>
      <c r="H5607">
        <v>0</v>
      </c>
      <c r="I5607">
        <v>0.03</v>
      </c>
      <c r="J5607">
        <v>0.25</v>
      </c>
    </row>
    <row r="5608" spans="1:10" x14ac:dyDescent="0.2">
      <c r="A5608" s="1" t="s">
        <v>3943</v>
      </c>
      <c r="B5608" s="1" t="s">
        <v>10</v>
      </c>
      <c r="C5608" s="1" t="s">
        <v>18</v>
      </c>
      <c r="D5608" s="1" t="s">
        <v>38</v>
      </c>
      <c r="E5608" s="1" t="s">
        <v>59</v>
      </c>
      <c r="F5608">
        <v>0.19</v>
      </c>
      <c r="G5608">
        <v>0.04</v>
      </c>
      <c r="H5608">
        <v>0</v>
      </c>
      <c r="I5608">
        <v>0.02</v>
      </c>
      <c r="J5608">
        <v>0.25</v>
      </c>
    </row>
    <row r="5609" spans="1:10" x14ac:dyDescent="0.2">
      <c r="A5609" s="1" t="s">
        <v>3944</v>
      </c>
      <c r="B5609" s="1" t="s">
        <v>41</v>
      </c>
      <c r="C5609" s="1" t="s">
        <v>47</v>
      </c>
      <c r="D5609" s="1" t="s">
        <v>12</v>
      </c>
      <c r="E5609" s="1" t="s">
        <v>251</v>
      </c>
      <c r="F5609">
        <v>0</v>
      </c>
      <c r="G5609">
        <v>0</v>
      </c>
      <c r="H5609">
        <v>0.25</v>
      </c>
      <c r="I5609">
        <v>0</v>
      </c>
      <c r="J5609">
        <v>0.25</v>
      </c>
    </row>
    <row r="5610" spans="1:10" x14ac:dyDescent="0.2">
      <c r="A5610" s="1" t="s">
        <v>2697</v>
      </c>
      <c r="B5610" s="1" t="s">
        <v>32</v>
      </c>
      <c r="C5610" s="1" t="s">
        <v>67</v>
      </c>
      <c r="D5610" s="1" t="s">
        <v>38</v>
      </c>
      <c r="E5610" s="1" t="s">
        <v>603</v>
      </c>
      <c r="F5610">
        <v>0.16</v>
      </c>
      <c r="G5610">
        <v>0.05</v>
      </c>
      <c r="H5610">
        <v>0.03</v>
      </c>
      <c r="I5610">
        <v>0.02</v>
      </c>
      <c r="J5610">
        <v>0.25</v>
      </c>
    </row>
    <row r="5611" spans="1:10" x14ac:dyDescent="0.2">
      <c r="A5611" s="1" t="s">
        <v>3318</v>
      </c>
      <c r="B5611" s="1" t="s">
        <v>36</v>
      </c>
      <c r="C5611" s="1" t="s">
        <v>33</v>
      </c>
      <c r="D5611" s="1" t="s">
        <v>1</v>
      </c>
      <c r="E5611" s="1" t="s">
        <v>770</v>
      </c>
      <c r="F5611">
        <v>0.12</v>
      </c>
      <c r="G5611">
        <v>0.09</v>
      </c>
      <c r="H5611">
        <v>0</v>
      </c>
      <c r="I5611">
        <v>0.04</v>
      </c>
      <c r="J5611">
        <v>0.25</v>
      </c>
    </row>
    <row r="5612" spans="1:10" x14ac:dyDescent="0.2">
      <c r="A5612" s="1" t="s">
        <v>3945</v>
      </c>
      <c r="B5612" s="1" t="s">
        <v>36</v>
      </c>
      <c r="C5612" s="1" t="s">
        <v>65</v>
      </c>
      <c r="D5612" s="1" t="s">
        <v>38</v>
      </c>
      <c r="E5612" s="1" t="s">
        <v>109</v>
      </c>
      <c r="F5612">
        <v>0</v>
      </c>
      <c r="G5612">
        <v>0</v>
      </c>
      <c r="H5612">
        <v>0.25</v>
      </c>
      <c r="I5612">
        <v>0</v>
      </c>
      <c r="J5612">
        <v>0.25</v>
      </c>
    </row>
    <row r="5613" spans="1:10" x14ac:dyDescent="0.2">
      <c r="A5613" s="1" t="s">
        <v>1834</v>
      </c>
      <c r="B5613" s="1" t="s">
        <v>10</v>
      </c>
      <c r="C5613" s="1" t="s">
        <v>33</v>
      </c>
      <c r="D5613" s="1" t="s">
        <v>38</v>
      </c>
      <c r="E5613" s="1" t="s">
        <v>86</v>
      </c>
      <c r="F5613">
        <v>0.11</v>
      </c>
      <c r="G5613">
        <v>0.11</v>
      </c>
      <c r="H5613">
        <v>0</v>
      </c>
      <c r="I5613">
        <v>0.02</v>
      </c>
      <c r="J5613">
        <v>0.25</v>
      </c>
    </row>
    <row r="5614" spans="1:10" x14ac:dyDescent="0.2">
      <c r="A5614" s="1" t="s">
        <v>1799</v>
      </c>
      <c r="B5614" s="1" t="s">
        <v>41</v>
      </c>
      <c r="C5614" s="1" t="s">
        <v>15</v>
      </c>
      <c r="D5614" s="1" t="s">
        <v>38</v>
      </c>
      <c r="E5614" s="1" t="s">
        <v>603</v>
      </c>
      <c r="F5614">
        <v>0.12</v>
      </c>
      <c r="G5614">
        <v>0.09</v>
      </c>
      <c r="H5614">
        <v>0</v>
      </c>
      <c r="I5614">
        <v>0.03</v>
      </c>
      <c r="J5614">
        <v>0.25</v>
      </c>
    </row>
    <row r="5615" spans="1:10" x14ac:dyDescent="0.2">
      <c r="A5615" s="1" t="s">
        <v>3946</v>
      </c>
      <c r="B5615" s="1" t="s">
        <v>20</v>
      </c>
      <c r="C5615" s="1" t="s">
        <v>18</v>
      </c>
      <c r="D5615" s="1" t="s">
        <v>26</v>
      </c>
      <c r="E5615" s="1" t="s">
        <v>86</v>
      </c>
      <c r="F5615">
        <v>0.16</v>
      </c>
      <c r="G5615">
        <v>0.06</v>
      </c>
      <c r="H5615">
        <v>0</v>
      </c>
      <c r="I5615">
        <v>0.02</v>
      </c>
      <c r="J5615">
        <v>0.25</v>
      </c>
    </row>
    <row r="5616" spans="1:10" x14ac:dyDescent="0.2">
      <c r="A5616" s="1" t="s">
        <v>3947</v>
      </c>
      <c r="B5616" s="1" t="s">
        <v>102</v>
      </c>
      <c r="C5616" s="1" t="s">
        <v>25</v>
      </c>
      <c r="D5616" s="1" t="s">
        <v>58</v>
      </c>
      <c r="E5616" s="1" t="s">
        <v>86</v>
      </c>
      <c r="F5616">
        <v>0.19</v>
      </c>
      <c r="G5616">
        <v>0.05</v>
      </c>
      <c r="H5616">
        <v>0</v>
      </c>
      <c r="I5616">
        <v>0.01</v>
      </c>
      <c r="J5616">
        <v>0.25</v>
      </c>
    </row>
    <row r="5617" spans="1:10" x14ac:dyDescent="0.2">
      <c r="A5617" s="1" t="s">
        <v>3948</v>
      </c>
      <c r="B5617" s="1" t="s">
        <v>36</v>
      </c>
      <c r="C5617" s="1" t="s">
        <v>33</v>
      </c>
      <c r="D5617" s="1" t="s">
        <v>22</v>
      </c>
      <c r="E5617" s="1" t="s">
        <v>55</v>
      </c>
      <c r="F5617">
        <v>7.0000000000000007E-2</v>
      </c>
      <c r="G5617">
        <v>0.13</v>
      </c>
      <c r="H5617">
        <v>0</v>
      </c>
      <c r="I5617">
        <v>0.05</v>
      </c>
      <c r="J5617">
        <v>0.25</v>
      </c>
    </row>
    <row r="5618" spans="1:10" x14ac:dyDescent="0.2">
      <c r="A5618" s="1" t="s">
        <v>3949</v>
      </c>
      <c r="B5618" s="1" t="s">
        <v>32</v>
      </c>
      <c r="C5618" s="1" t="s">
        <v>29</v>
      </c>
      <c r="D5618" s="1" t="s">
        <v>26</v>
      </c>
      <c r="E5618" s="1" t="s">
        <v>137</v>
      </c>
      <c r="F5618">
        <v>0.19</v>
      </c>
      <c r="G5618">
        <v>0.01</v>
      </c>
      <c r="H5618">
        <v>0.03</v>
      </c>
      <c r="I5618">
        <v>0.02</v>
      </c>
      <c r="J5618">
        <v>0.25</v>
      </c>
    </row>
    <row r="5619" spans="1:10" x14ac:dyDescent="0.2">
      <c r="A5619" s="1" t="s">
        <v>3950</v>
      </c>
      <c r="B5619" s="1" t="s">
        <v>186</v>
      </c>
      <c r="C5619" s="1" t="s">
        <v>151</v>
      </c>
      <c r="D5619" s="1" t="s">
        <v>16</v>
      </c>
      <c r="E5619" s="1" t="s">
        <v>99</v>
      </c>
      <c r="F5619">
        <v>0.14000000000000001</v>
      </c>
      <c r="G5619">
        <v>0.09</v>
      </c>
      <c r="H5619">
        <v>0</v>
      </c>
      <c r="I5619">
        <v>0.02</v>
      </c>
      <c r="J5619">
        <v>0.25</v>
      </c>
    </row>
    <row r="5620" spans="1:10" x14ac:dyDescent="0.2">
      <c r="A5620" s="1" t="s">
        <v>3951</v>
      </c>
      <c r="B5620" s="1" t="s">
        <v>20</v>
      </c>
      <c r="C5620" s="1" t="s">
        <v>18</v>
      </c>
      <c r="D5620" s="1" t="s">
        <v>26</v>
      </c>
      <c r="E5620" s="1" t="s">
        <v>99</v>
      </c>
      <c r="F5620">
        <v>0.23</v>
      </c>
      <c r="G5620">
        <v>0</v>
      </c>
      <c r="H5620">
        <v>0</v>
      </c>
      <c r="I5620">
        <v>0.02</v>
      </c>
      <c r="J5620">
        <v>0.25</v>
      </c>
    </row>
    <row r="5621" spans="1:10" x14ac:dyDescent="0.2">
      <c r="A5621" s="1" t="s">
        <v>3952</v>
      </c>
      <c r="B5621" s="1" t="s">
        <v>10</v>
      </c>
      <c r="C5621" s="1" t="s">
        <v>33</v>
      </c>
      <c r="D5621" s="1" t="s">
        <v>1</v>
      </c>
      <c r="E5621" s="1" t="s">
        <v>319</v>
      </c>
      <c r="F5621">
        <v>0.22</v>
      </c>
      <c r="G5621">
        <v>0.01</v>
      </c>
      <c r="H5621">
        <v>0</v>
      </c>
      <c r="I5621">
        <v>0.02</v>
      </c>
      <c r="J5621">
        <v>0.25</v>
      </c>
    </row>
    <row r="5622" spans="1:10" x14ac:dyDescent="0.2">
      <c r="A5622" s="1" t="s">
        <v>3953</v>
      </c>
      <c r="B5622" s="1" t="s">
        <v>41</v>
      </c>
      <c r="C5622" s="1" t="s">
        <v>11</v>
      </c>
      <c r="D5622" s="1" t="s">
        <v>173</v>
      </c>
      <c r="E5622" s="1" t="s">
        <v>86</v>
      </c>
      <c r="F5622">
        <v>0.12</v>
      </c>
      <c r="G5622">
        <v>0.09</v>
      </c>
      <c r="H5622">
        <v>0</v>
      </c>
      <c r="I5622">
        <v>0.03</v>
      </c>
      <c r="J5622">
        <v>0.25</v>
      </c>
    </row>
    <row r="5623" spans="1:10" x14ac:dyDescent="0.2">
      <c r="A5623" s="1" t="s">
        <v>3954</v>
      </c>
      <c r="B5623" s="1" t="s">
        <v>10</v>
      </c>
      <c r="C5623" s="1" t="s">
        <v>29</v>
      </c>
      <c r="D5623" s="1" t="s">
        <v>12</v>
      </c>
      <c r="E5623" s="1" t="s">
        <v>178</v>
      </c>
      <c r="F5623">
        <v>0.2</v>
      </c>
      <c r="G5623">
        <v>0.01</v>
      </c>
      <c r="H5623">
        <v>0.03</v>
      </c>
      <c r="I5623">
        <v>0.02</v>
      </c>
      <c r="J5623">
        <v>0.25</v>
      </c>
    </row>
    <row r="5624" spans="1:10" x14ac:dyDescent="0.2">
      <c r="A5624" s="1" t="s">
        <v>3955</v>
      </c>
      <c r="B5624" s="1" t="s">
        <v>41</v>
      </c>
      <c r="C5624" s="1" t="s">
        <v>54</v>
      </c>
      <c r="D5624" s="1" t="s">
        <v>16</v>
      </c>
      <c r="E5624" s="1" t="s">
        <v>55</v>
      </c>
      <c r="F5624">
        <v>0.12</v>
      </c>
      <c r="G5624">
        <v>0.09</v>
      </c>
      <c r="H5624">
        <v>0</v>
      </c>
      <c r="I5624">
        <v>0.03</v>
      </c>
      <c r="J5624">
        <v>0.25</v>
      </c>
    </row>
    <row r="5625" spans="1:10" x14ac:dyDescent="0.2">
      <c r="A5625" s="1" t="s">
        <v>2884</v>
      </c>
      <c r="B5625" s="1" t="s">
        <v>126</v>
      </c>
      <c r="C5625" s="1" t="s">
        <v>25</v>
      </c>
      <c r="D5625" s="1" t="s">
        <v>1</v>
      </c>
      <c r="E5625" s="1" t="s">
        <v>501</v>
      </c>
      <c r="F5625">
        <v>0.19</v>
      </c>
      <c r="G5625">
        <v>0.05</v>
      </c>
      <c r="H5625">
        <v>0</v>
      </c>
      <c r="I5625">
        <v>0.01</v>
      </c>
      <c r="J5625">
        <v>0.25</v>
      </c>
    </row>
    <row r="5626" spans="1:10" x14ac:dyDescent="0.2">
      <c r="A5626" s="1" t="s">
        <v>1876</v>
      </c>
      <c r="B5626" s="1" t="s">
        <v>41</v>
      </c>
      <c r="C5626" s="1" t="s">
        <v>29</v>
      </c>
      <c r="D5626" s="1" t="s">
        <v>16</v>
      </c>
      <c r="E5626" s="1" t="s">
        <v>319</v>
      </c>
      <c r="F5626">
        <v>0.12</v>
      </c>
      <c r="G5626">
        <v>0.09</v>
      </c>
      <c r="H5626">
        <v>0</v>
      </c>
      <c r="I5626">
        <v>0.03</v>
      </c>
      <c r="J5626">
        <v>0.25</v>
      </c>
    </row>
    <row r="5627" spans="1:10" x14ac:dyDescent="0.2">
      <c r="A5627" s="1" t="s">
        <v>2453</v>
      </c>
      <c r="B5627" s="1" t="s">
        <v>32</v>
      </c>
      <c r="C5627" s="1" t="s">
        <v>18</v>
      </c>
      <c r="D5627" s="1" t="s">
        <v>16</v>
      </c>
      <c r="E5627" s="1" t="s">
        <v>59</v>
      </c>
      <c r="F5627">
        <v>0.14000000000000001</v>
      </c>
      <c r="G5627">
        <v>0.09</v>
      </c>
      <c r="H5627">
        <v>0</v>
      </c>
      <c r="I5627">
        <v>0.02</v>
      </c>
      <c r="J5627">
        <v>0.25</v>
      </c>
    </row>
    <row r="5628" spans="1:10" x14ac:dyDescent="0.2">
      <c r="A5628" s="1" t="s">
        <v>1563</v>
      </c>
      <c r="B5628" s="1" t="s">
        <v>36</v>
      </c>
      <c r="C5628" s="1" t="s">
        <v>29</v>
      </c>
      <c r="D5628" s="1" t="s">
        <v>38</v>
      </c>
      <c r="E5628" s="1" t="s">
        <v>99</v>
      </c>
      <c r="F5628">
        <v>0.18</v>
      </c>
      <c r="G5628">
        <v>0.04</v>
      </c>
      <c r="H5628">
        <v>0</v>
      </c>
      <c r="I5628">
        <v>0.03</v>
      </c>
      <c r="J5628">
        <v>0.25</v>
      </c>
    </row>
    <row r="5629" spans="1:10" x14ac:dyDescent="0.2">
      <c r="A5629" s="1" t="s">
        <v>3956</v>
      </c>
      <c r="B5629" s="1" t="s">
        <v>107</v>
      </c>
      <c r="C5629" s="1" t="s">
        <v>65</v>
      </c>
      <c r="D5629" s="1" t="s">
        <v>214</v>
      </c>
      <c r="E5629" s="1" t="s">
        <v>86</v>
      </c>
      <c r="F5629">
        <v>0.02</v>
      </c>
      <c r="G5629">
        <v>0.22</v>
      </c>
      <c r="H5629">
        <v>0</v>
      </c>
      <c r="I5629">
        <v>0.01</v>
      </c>
      <c r="J5629">
        <v>0.25</v>
      </c>
    </row>
    <row r="5630" spans="1:10" x14ac:dyDescent="0.2">
      <c r="A5630" s="1" t="s">
        <v>3957</v>
      </c>
      <c r="B5630" s="1" t="s">
        <v>20</v>
      </c>
      <c r="C5630" s="1" t="s">
        <v>15</v>
      </c>
      <c r="D5630" s="1" t="s">
        <v>52</v>
      </c>
      <c r="E5630" s="1" t="s">
        <v>943</v>
      </c>
      <c r="F5630">
        <v>0.06</v>
      </c>
      <c r="G5630">
        <v>0.16</v>
      </c>
      <c r="H5630">
        <v>0</v>
      </c>
      <c r="I5630">
        <v>0.03</v>
      </c>
      <c r="J5630">
        <v>0.25</v>
      </c>
    </row>
    <row r="5631" spans="1:10" x14ac:dyDescent="0.2">
      <c r="A5631" s="1" t="s">
        <v>3958</v>
      </c>
      <c r="B5631" s="1" t="s">
        <v>10</v>
      </c>
      <c r="C5631" s="1" t="s">
        <v>18</v>
      </c>
      <c r="D5631" s="1" t="s">
        <v>45</v>
      </c>
      <c r="E5631" s="1" t="s">
        <v>178</v>
      </c>
      <c r="F5631">
        <v>0</v>
      </c>
      <c r="G5631">
        <v>0</v>
      </c>
      <c r="H5631">
        <v>0.25</v>
      </c>
      <c r="I5631">
        <v>0</v>
      </c>
      <c r="J5631">
        <v>0.25</v>
      </c>
    </row>
    <row r="5632" spans="1:10" x14ac:dyDescent="0.2">
      <c r="A5632" s="1" t="s">
        <v>3371</v>
      </c>
      <c r="B5632" s="1" t="s">
        <v>36</v>
      </c>
      <c r="C5632" s="1" t="s">
        <v>18</v>
      </c>
      <c r="D5632" s="1" t="s">
        <v>16</v>
      </c>
      <c r="E5632" s="1" t="s">
        <v>969</v>
      </c>
      <c r="F5632">
        <v>0.08</v>
      </c>
      <c r="G5632">
        <v>0.12</v>
      </c>
      <c r="H5632">
        <v>0</v>
      </c>
      <c r="I5632">
        <v>0.05</v>
      </c>
      <c r="J5632">
        <v>0.25</v>
      </c>
    </row>
    <row r="5633" spans="1:10" x14ac:dyDescent="0.2">
      <c r="A5633" s="1" t="s">
        <v>1613</v>
      </c>
      <c r="B5633" s="1" t="s">
        <v>36</v>
      </c>
      <c r="C5633" s="1" t="s">
        <v>33</v>
      </c>
      <c r="D5633" s="1" t="s">
        <v>22</v>
      </c>
      <c r="E5633" s="1" t="s">
        <v>99</v>
      </c>
      <c r="F5633">
        <v>0.18</v>
      </c>
      <c r="G5633">
        <v>0.04</v>
      </c>
      <c r="H5633">
        <v>0</v>
      </c>
      <c r="I5633">
        <v>0.03</v>
      </c>
      <c r="J5633">
        <v>0.25</v>
      </c>
    </row>
    <row r="5634" spans="1:10" x14ac:dyDescent="0.2">
      <c r="A5634" s="1" t="s">
        <v>1380</v>
      </c>
      <c r="B5634" s="1" t="s">
        <v>32</v>
      </c>
      <c r="C5634" s="1" t="s">
        <v>37</v>
      </c>
      <c r="D5634" s="1" t="s">
        <v>38</v>
      </c>
      <c r="E5634" s="1" t="s">
        <v>159</v>
      </c>
      <c r="F5634">
        <v>0.06</v>
      </c>
      <c r="G5634">
        <v>0.16</v>
      </c>
      <c r="H5634">
        <v>0</v>
      </c>
      <c r="I5634">
        <v>0.03</v>
      </c>
      <c r="J5634">
        <v>0.25</v>
      </c>
    </row>
    <row r="5635" spans="1:10" x14ac:dyDescent="0.2">
      <c r="A5635" s="1" t="s">
        <v>3959</v>
      </c>
      <c r="B5635" s="1" t="s">
        <v>126</v>
      </c>
      <c r="C5635" s="1" t="s">
        <v>47</v>
      </c>
      <c r="D5635" s="1" t="s">
        <v>22</v>
      </c>
      <c r="E5635" s="1" t="s">
        <v>218</v>
      </c>
      <c r="F5635">
        <v>0.19</v>
      </c>
      <c r="G5635">
        <v>0.05</v>
      </c>
      <c r="H5635">
        <v>0</v>
      </c>
      <c r="I5635">
        <v>0.01</v>
      </c>
      <c r="J5635">
        <v>0.25</v>
      </c>
    </row>
    <row r="5636" spans="1:10" x14ac:dyDescent="0.2">
      <c r="A5636" s="1" t="s">
        <v>3960</v>
      </c>
      <c r="B5636" s="1" t="s">
        <v>36</v>
      </c>
      <c r="C5636" s="1" t="s">
        <v>15</v>
      </c>
      <c r="D5636" s="1" t="s">
        <v>16</v>
      </c>
      <c r="E5636" s="1" t="s">
        <v>2997</v>
      </c>
      <c r="F5636">
        <v>0.12</v>
      </c>
      <c r="G5636">
        <v>0.11</v>
      </c>
      <c r="H5636">
        <v>0</v>
      </c>
      <c r="I5636">
        <v>0.02</v>
      </c>
      <c r="J5636">
        <v>0.25</v>
      </c>
    </row>
    <row r="5637" spans="1:10" x14ac:dyDescent="0.2">
      <c r="A5637" s="1" t="s">
        <v>3961</v>
      </c>
      <c r="B5637" s="1" t="s">
        <v>41</v>
      </c>
      <c r="C5637" s="1" t="s">
        <v>42</v>
      </c>
      <c r="D5637" s="1" t="s">
        <v>45</v>
      </c>
      <c r="E5637" s="1" t="s">
        <v>164</v>
      </c>
      <c r="F5637">
        <v>0.12</v>
      </c>
      <c r="G5637">
        <v>0.09</v>
      </c>
      <c r="H5637">
        <v>0</v>
      </c>
      <c r="I5637">
        <v>0.03</v>
      </c>
      <c r="J5637">
        <v>0.25</v>
      </c>
    </row>
    <row r="5638" spans="1:10" x14ac:dyDescent="0.2">
      <c r="A5638" s="1" t="s">
        <v>3962</v>
      </c>
      <c r="B5638" s="1" t="s">
        <v>20</v>
      </c>
      <c r="C5638" s="1" t="s">
        <v>18</v>
      </c>
      <c r="D5638" s="1" t="s">
        <v>173</v>
      </c>
      <c r="E5638" s="1" t="s">
        <v>369</v>
      </c>
      <c r="F5638">
        <v>0.22</v>
      </c>
      <c r="G5638">
        <v>0.01</v>
      </c>
      <c r="H5638">
        <v>0</v>
      </c>
      <c r="I5638">
        <v>0.02</v>
      </c>
      <c r="J5638">
        <v>0.25</v>
      </c>
    </row>
    <row r="5639" spans="1:10" x14ac:dyDescent="0.2">
      <c r="A5639" s="1" t="s">
        <v>3963</v>
      </c>
      <c r="B5639" s="1" t="s">
        <v>49</v>
      </c>
      <c r="C5639" s="1" t="s">
        <v>47</v>
      </c>
      <c r="D5639" s="1" t="s">
        <v>38</v>
      </c>
      <c r="E5639" s="1" t="s">
        <v>220</v>
      </c>
      <c r="F5639">
        <v>0.18</v>
      </c>
      <c r="G5639">
        <v>7.0000000000000007E-2</v>
      </c>
      <c r="H5639">
        <v>0</v>
      </c>
      <c r="I5639">
        <v>0</v>
      </c>
      <c r="J5639">
        <v>0.25</v>
      </c>
    </row>
    <row r="5640" spans="1:10" x14ac:dyDescent="0.2">
      <c r="A5640" s="1" t="s">
        <v>1781</v>
      </c>
      <c r="B5640" s="1" t="s">
        <v>36</v>
      </c>
      <c r="C5640" s="1" t="s">
        <v>29</v>
      </c>
      <c r="D5640" s="1" t="s">
        <v>12</v>
      </c>
      <c r="E5640" s="1" t="s">
        <v>1782</v>
      </c>
      <c r="F5640">
        <v>0.23</v>
      </c>
      <c r="G5640">
        <v>0</v>
      </c>
      <c r="H5640">
        <v>0</v>
      </c>
      <c r="I5640">
        <v>0.02</v>
      </c>
      <c r="J5640">
        <v>0.25</v>
      </c>
    </row>
    <row r="5641" spans="1:10" x14ac:dyDescent="0.2">
      <c r="A5641" s="1" t="s">
        <v>1993</v>
      </c>
      <c r="B5641" s="1" t="s">
        <v>126</v>
      </c>
      <c r="C5641" s="1" t="s">
        <v>25</v>
      </c>
      <c r="D5641" s="1" t="s">
        <v>45</v>
      </c>
      <c r="E5641" s="1" t="s">
        <v>59</v>
      </c>
      <c r="F5641">
        <v>0.19</v>
      </c>
      <c r="G5641">
        <v>0.05</v>
      </c>
      <c r="H5641">
        <v>0</v>
      </c>
      <c r="I5641">
        <v>0.01</v>
      </c>
      <c r="J5641">
        <v>0.25</v>
      </c>
    </row>
    <row r="5642" spans="1:10" x14ac:dyDescent="0.2">
      <c r="A5642" s="1" t="s">
        <v>3964</v>
      </c>
      <c r="B5642" s="1" t="s">
        <v>49</v>
      </c>
      <c r="C5642" s="1" t="s">
        <v>25</v>
      </c>
      <c r="D5642" s="1" t="s">
        <v>22</v>
      </c>
      <c r="E5642" s="1" t="s">
        <v>1163</v>
      </c>
      <c r="F5642">
        <v>0.18</v>
      </c>
      <c r="G5642">
        <v>7.0000000000000007E-2</v>
      </c>
      <c r="H5642">
        <v>0</v>
      </c>
      <c r="I5642">
        <v>0</v>
      </c>
      <c r="J5642">
        <v>0.25</v>
      </c>
    </row>
    <row r="5643" spans="1:10" x14ac:dyDescent="0.2">
      <c r="A5643" s="1" t="s">
        <v>3965</v>
      </c>
      <c r="B5643" s="1" t="s">
        <v>113</v>
      </c>
      <c r="C5643" s="1" t="s">
        <v>29</v>
      </c>
      <c r="D5643" s="1" t="s">
        <v>16</v>
      </c>
      <c r="E5643" s="1" t="s">
        <v>86</v>
      </c>
      <c r="F5643">
        <v>0.03</v>
      </c>
      <c r="G5643">
        <v>0.14000000000000001</v>
      </c>
      <c r="H5643">
        <v>0</v>
      </c>
      <c r="I5643">
        <v>0.08</v>
      </c>
      <c r="J5643">
        <v>0.25</v>
      </c>
    </row>
    <row r="5644" spans="1:10" x14ac:dyDescent="0.2">
      <c r="A5644" s="1" t="s">
        <v>3564</v>
      </c>
      <c r="B5644" s="1" t="s">
        <v>36</v>
      </c>
      <c r="C5644" s="1" t="s">
        <v>15</v>
      </c>
      <c r="D5644" s="1" t="s">
        <v>58</v>
      </c>
      <c r="E5644" s="1" t="s">
        <v>969</v>
      </c>
      <c r="F5644">
        <v>0.21</v>
      </c>
      <c r="G5644">
        <v>0.01</v>
      </c>
      <c r="H5644">
        <v>0</v>
      </c>
      <c r="I5644">
        <v>0.02</v>
      </c>
      <c r="J5644">
        <v>0.25</v>
      </c>
    </row>
    <row r="5645" spans="1:10" x14ac:dyDescent="0.2">
      <c r="A5645" s="1" t="s">
        <v>3966</v>
      </c>
      <c r="B5645" s="1" t="s">
        <v>126</v>
      </c>
      <c r="C5645" s="1" t="s">
        <v>47</v>
      </c>
      <c r="D5645" s="1" t="s">
        <v>12</v>
      </c>
      <c r="E5645" s="1" t="s">
        <v>13</v>
      </c>
      <c r="F5645">
        <v>0.19</v>
      </c>
      <c r="G5645">
        <v>0.05</v>
      </c>
      <c r="H5645">
        <v>0</v>
      </c>
      <c r="I5645">
        <v>0.01</v>
      </c>
      <c r="J5645">
        <v>0.25</v>
      </c>
    </row>
    <row r="5646" spans="1:10" x14ac:dyDescent="0.2">
      <c r="A5646" s="1" t="s">
        <v>3690</v>
      </c>
      <c r="B5646" s="1" t="s">
        <v>62</v>
      </c>
      <c r="C5646" s="1" t="s">
        <v>75</v>
      </c>
      <c r="D5646" s="1" t="s">
        <v>173</v>
      </c>
      <c r="E5646" s="1" t="s">
        <v>3691</v>
      </c>
      <c r="F5646">
        <v>0.04</v>
      </c>
      <c r="G5646">
        <v>0.19</v>
      </c>
      <c r="H5646">
        <v>0</v>
      </c>
      <c r="I5646">
        <v>0.02</v>
      </c>
      <c r="J5646">
        <v>0.25</v>
      </c>
    </row>
    <row r="5647" spans="1:10" x14ac:dyDescent="0.2">
      <c r="A5647" s="1" t="s">
        <v>3204</v>
      </c>
      <c r="B5647" s="1" t="s">
        <v>32</v>
      </c>
      <c r="C5647" s="1" t="s">
        <v>57</v>
      </c>
      <c r="D5647" s="1" t="s">
        <v>38</v>
      </c>
      <c r="E5647" s="1" t="s">
        <v>86</v>
      </c>
      <c r="F5647">
        <v>7.0000000000000007E-2</v>
      </c>
      <c r="G5647">
        <v>0.14000000000000001</v>
      </c>
      <c r="H5647">
        <v>0</v>
      </c>
      <c r="I5647">
        <v>0.03</v>
      </c>
      <c r="J5647">
        <v>0.25</v>
      </c>
    </row>
    <row r="5648" spans="1:10" x14ac:dyDescent="0.2">
      <c r="A5648" s="1" t="s">
        <v>3967</v>
      </c>
      <c r="B5648" s="1" t="s">
        <v>49</v>
      </c>
      <c r="C5648" s="1" t="s">
        <v>42</v>
      </c>
      <c r="D5648" s="1" t="s">
        <v>16</v>
      </c>
      <c r="E5648" s="1" t="s">
        <v>13</v>
      </c>
      <c r="F5648">
        <v>0.11</v>
      </c>
      <c r="G5648">
        <v>0.04</v>
      </c>
      <c r="H5648">
        <v>0.1</v>
      </c>
      <c r="I5648">
        <v>0.01</v>
      </c>
      <c r="J5648">
        <v>0.25</v>
      </c>
    </row>
    <row r="5649" spans="1:10" x14ac:dyDescent="0.2">
      <c r="A5649" s="1" t="s">
        <v>3968</v>
      </c>
      <c r="B5649" s="1" t="s">
        <v>49</v>
      </c>
      <c r="C5649" s="1" t="s">
        <v>42</v>
      </c>
      <c r="D5649" s="1" t="s">
        <v>58</v>
      </c>
      <c r="E5649" s="1" t="s">
        <v>13</v>
      </c>
      <c r="F5649">
        <v>0.08</v>
      </c>
      <c r="G5649">
        <v>0.03</v>
      </c>
      <c r="H5649">
        <v>0.12</v>
      </c>
      <c r="I5649">
        <v>0.01</v>
      </c>
      <c r="J5649">
        <v>0.25</v>
      </c>
    </row>
    <row r="5650" spans="1:10" x14ac:dyDescent="0.2">
      <c r="A5650" s="1" t="s">
        <v>3969</v>
      </c>
      <c r="B5650" s="1" t="s">
        <v>41</v>
      </c>
      <c r="C5650" s="1" t="s">
        <v>15</v>
      </c>
      <c r="D5650" s="1" t="s">
        <v>173</v>
      </c>
      <c r="E5650" s="1" t="s">
        <v>319</v>
      </c>
      <c r="F5650">
        <v>0.12</v>
      </c>
      <c r="G5650">
        <v>0.09</v>
      </c>
      <c r="H5650">
        <v>0</v>
      </c>
      <c r="I5650">
        <v>0.03</v>
      </c>
      <c r="J5650">
        <v>0.25</v>
      </c>
    </row>
    <row r="5651" spans="1:10" x14ac:dyDescent="0.2">
      <c r="A5651" s="1" t="s">
        <v>3970</v>
      </c>
      <c r="B5651" s="1" t="s">
        <v>20</v>
      </c>
      <c r="C5651" s="1" t="s">
        <v>37</v>
      </c>
      <c r="D5651" s="1" t="s">
        <v>26</v>
      </c>
      <c r="E5651" s="1" t="s">
        <v>369</v>
      </c>
      <c r="F5651">
        <v>0.13</v>
      </c>
      <c r="G5651">
        <v>0.1</v>
      </c>
      <c r="H5651">
        <v>0</v>
      </c>
      <c r="I5651">
        <v>0.02</v>
      </c>
      <c r="J5651">
        <v>0.25</v>
      </c>
    </row>
    <row r="5652" spans="1:10" x14ac:dyDescent="0.2">
      <c r="A5652" s="1" t="s">
        <v>3971</v>
      </c>
      <c r="B5652" s="1" t="s">
        <v>41</v>
      </c>
      <c r="C5652" s="1" t="s">
        <v>25</v>
      </c>
      <c r="D5652" s="1" t="s">
        <v>173</v>
      </c>
      <c r="E5652" s="1" t="s">
        <v>838</v>
      </c>
      <c r="F5652">
        <v>0.12</v>
      </c>
      <c r="G5652">
        <v>0.09</v>
      </c>
      <c r="H5652">
        <v>0</v>
      </c>
      <c r="I5652">
        <v>0.03</v>
      </c>
      <c r="J5652">
        <v>0.24</v>
      </c>
    </row>
    <row r="5653" spans="1:10" x14ac:dyDescent="0.2">
      <c r="A5653" s="1" t="s">
        <v>2625</v>
      </c>
      <c r="B5653" s="1" t="s">
        <v>20</v>
      </c>
      <c r="C5653" s="1" t="s">
        <v>15</v>
      </c>
      <c r="D5653" s="1" t="s">
        <v>45</v>
      </c>
      <c r="E5653" s="1" t="s">
        <v>251</v>
      </c>
      <c r="F5653">
        <v>0</v>
      </c>
      <c r="G5653">
        <v>0</v>
      </c>
      <c r="H5653">
        <v>0.24</v>
      </c>
      <c r="I5653">
        <v>0</v>
      </c>
      <c r="J5653">
        <v>0.24</v>
      </c>
    </row>
    <row r="5654" spans="1:10" x14ac:dyDescent="0.2">
      <c r="A5654" s="1" t="s">
        <v>3972</v>
      </c>
      <c r="B5654" s="1" t="s">
        <v>41</v>
      </c>
      <c r="C5654" s="1" t="s">
        <v>11</v>
      </c>
      <c r="D5654" s="1" t="s">
        <v>45</v>
      </c>
      <c r="E5654" s="1" t="s">
        <v>251</v>
      </c>
      <c r="F5654">
        <v>0.12</v>
      </c>
      <c r="G5654">
        <v>0.09</v>
      </c>
      <c r="H5654">
        <v>0</v>
      </c>
      <c r="I5654">
        <v>0.03</v>
      </c>
      <c r="J5654">
        <v>0.24</v>
      </c>
    </row>
    <row r="5655" spans="1:10" x14ac:dyDescent="0.2">
      <c r="A5655" s="1" t="s">
        <v>1454</v>
      </c>
      <c r="B5655" s="1" t="s">
        <v>32</v>
      </c>
      <c r="C5655" s="1" t="s">
        <v>57</v>
      </c>
      <c r="D5655" s="1" t="s">
        <v>38</v>
      </c>
      <c r="E5655" s="1" t="s">
        <v>603</v>
      </c>
      <c r="F5655">
        <v>0.16</v>
      </c>
      <c r="G5655">
        <v>7.0000000000000007E-2</v>
      </c>
      <c r="H5655">
        <v>0</v>
      </c>
      <c r="I5655">
        <v>0.02</v>
      </c>
      <c r="J5655">
        <v>0.24</v>
      </c>
    </row>
    <row r="5656" spans="1:10" x14ac:dyDescent="0.2">
      <c r="A5656" s="1" t="s">
        <v>2231</v>
      </c>
      <c r="B5656" s="1" t="s">
        <v>49</v>
      </c>
      <c r="C5656" s="1" t="s">
        <v>25</v>
      </c>
      <c r="D5656" s="1" t="s">
        <v>26</v>
      </c>
      <c r="E5656" s="1" t="s">
        <v>86</v>
      </c>
      <c r="F5656">
        <v>0.18</v>
      </c>
      <c r="G5656">
        <v>0.06</v>
      </c>
      <c r="H5656">
        <v>0</v>
      </c>
      <c r="I5656">
        <v>0</v>
      </c>
      <c r="J5656">
        <v>0.24</v>
      </c>
    </row>
    <row r="5657" spans="1:10" x14ac:dyDescent="0.2">
      <c r="A5657" s="1" t="s">
        <v>3973</v>
      </c>
      <c r="B5657" s="1" t="s">
        <v>186</v>
      </c>
      <c r="C5657" s="1" t="s">
        <v>54</v>
      </c>
      <c r="D5657" s="1" t="s">
        <v>12</v>
      </c>
      <c r="E5657" s="1" t="s">
        <v>159</v>
      </c>
      <c r="F5657">
        <v>0</v>
      </c>
      <c r="G5657">
        <v>0</v>
      </c>
      <c r="H5657">
        <v>0.23</v>
      </c>
      <c r="I5657">
        <v>0.02</v>
      </c>
      <c r="J5657">
        <v>0.24</v>
      </c>
    </row>
    <row r="5658" spans="1:10" x14ac:dyDescent="0.2">
      <c r="A5658" s="1" t="s">
        <v>3974</v>
      </c>
      <c r="B5658" s="1" t="s">
        <v>20</v>
      </c>
      <c r="C5658" s="1" t="s">
        <v>33</v>
      </c>
      <c r="D5658" s="1" t="s">
        <v>58</v>
      </c>
      <c r="E5658" s="1" t="s">
        <v>59</v>
      </c>
      <c r="F5658">
        <v>0.22</v>
      </c>
      <c r="G5658">
        <v>0.01</v>
      </c>
      <c r="H5658">
        <v>0</v>
      </c>
      <c r="I5658">
        <v>0.02</v>
      </c>
      <c r="J5658">
        <v>0.24</v>
      </c>
    </row>
    <row r="5659" spans="1:10" hidden="1" x14ac:dyDescent="0.2">
      <c r="A5659" s="1" t="s">
        <v>3975</v>
      </c>
      <c r="B5659" s="1" t="s">
        <v>41</v>
      </c>
      <c r="C5659" s="1" t="s">
        <v>191</v>
      </c>
      <c r="D5659" s="1" t="s">
        <v>22</v>
      </c>
      <c r="E5659" s="1" t="s">
        <v>700</v>
      </c>
      <c r="F5659">
        <v>0.12</v>
      </c>
      <c r="G5659">
        <v>0.09</v>
      </c>
      <c r="H5659">
        <v>0</v>
      </c>
      <c r="I5659">
        <v>0.03</v>
      </c>
      <c r="J5659">
        <v>0.24</v>
      </c>
    </row>
    <row r="5660" spans="1:10" x14ac:dyDescent="0.2">
      <c r="A5660" s="1" t="s">
        <v>2740</v>
      </c>
      <c r="B5660" s="1" t="s">
        <v>121</v>
      </c>
      <c r="C5660" s="1" t="s">
        <v>75</v>
      </c>
      <c r="D5660" s="1" t="s">
        <v>16</v>
      </c>
      <c r="E5660" s="1" t="s">
        <v>86</v>
      </c>
      <c r="F5660">
        <v>0.12</v>
      </c>
      <c r="G5660">
        <v>0.1</v>
      </c>
      <c r="H5660">
        <v>0</v>
      </c>
      <c r="I5660">
        <v>0.02</v>
      </c>
      <c r="J5660">
        <v>0.24</v>
      </c>
    </row>
    <row r="5661" spans="1:10" x14ac:dyDescent="0.2">
      <c r="A5661" s="1" t="s">
        <v>3976</v>
      </c>
      <c r="B5661" s="1" t="s">
        <v>559</v>
      </c>
      <c r="C5661" s="1" t="s">
        <v>65</v>
      </c>
      <c r="D5661" s="1" t="s">
        <v>38</v>
      </c>
      <c r="E5661" s="1" t="s">
        <v>175</v>
      </c>
      <c r="F5661">
        <v>0.03</v>
      </c>
      <c r="G5661">
        <v>0.16</v>
      </c>
      <c r="H5661">
        <v>0</v>
      </c>
      <c r="I5661">
        <v>0.05</v>
      </c>
      <c r="J5661">
        <v>0.24</v>
      </c>
    </row>
    <row r="5662" spans="1:10" x14ac:dyDescent="0.2">
      <c r="A5662" s="1" t="s">
        <v>3977</v>
      </c>
      <c r="B5662" s="1" t="s">
        <v>20</v>
      </c>
      <c r="C5662" s="1" t="s">
        <v>15</v>
      </c>
      <c r="D5662" s="1" t="s">
        <v>45</v>
      </c>
      <c r="E5662" s="1" t="s">
        <v>943</v>
      </c>
      <c r="F5662">
        <v>0.11</v>
      </c>
      <c r="G5662">
        <v>0</v>
      </c>
      <c r="H5662">
        <v>0.12</v>
      </c>
      <c r="I5662">
        <v>0.01</v>
      </c>
      <c r="J5662">
        <v>0.24</v>
      </c>
    </row>
    <row r="5663" spans="1:10" x14ac:dyDescent="0.2">
      <c r="A5663" s="1" t="s">
        <v>3978</v>
      </c>
      <c r="B5663" s="1" t="s">
        <v>20</v>
      </c>
      <c r="C5663" s="1" t="s">
        <v>11</v>
      </c>
      <c r="D5663" s="1" t="s">
        <v>173</v>
      </c>
      <c r="E5663" s="1" t="s">
        <v>369</v>
      </c>
      <c r="F5663">
        <v>0.23</v>
      </c>
      <c r="G5663">
        <v>0</v>
      </c>
      <c r="H5663">
        <v>0</v>
      </c>
      <c r="I5663">
        <v>0.02</v>
      </c>
      <c r="J5663">
        <v>0.24</v>
      </c>
    </row>
    <row r="5664" spans="1:10" x14ac:dyDescent="0.2">
      <c r="A5664" s="1" t="s">
        <v>2238</v>
      </c>
      <c r="B5664" s="1" t="s">
        <v>36</v>
      </c>
      <c r="C5664" s="1" t="s">
        <v>33</v>
      </c>
      <c r="D5664" s="1" t="s">
        <v>16</v>
      </c>
      <c r="E5664" s="1" t="s">
        <v>59</v>
      </c>
      <c r="F5664">
        <v>0.21</v>
      </c>
      <c r="G5664">
        <v>0.02</v>
      </c>
      <c r="H5664">
        <v>0</v>
      </c>
      <c r="I5664">
        <v>0.02</v>
      </c>
      <c r="J5664">
        <v>0.24</v>
      </c>
    </row>
    <row r="5665" spans="1:10" x14ac:dyDescent="0.2">
      <c r="A5665" s="1" t="s">
        <v>3979</v>
      </c>
      <c r="B5665" s="1" t="s">
        <v>20</v>
      </c>
      <c r="C5665" s="1" t="s">
        <v>57</v>
      </c>
      <c r="D5665" s="1" t="s">
        <v>38</v>
      </c>
      <c r="E5665" s="1" t="s">
        <v>159</v>
      </c>
      <c r="F5665">
        <v>0</v>
      </c>
      <c r="G5665">
        <v>0</v>
      </c>
      <c r="H5665">
        <v>0.24</v>
      </c>
      <c r="I5665">
        <v>0</v>
      </c>
      <c r="J5665">
        <v>0.24</v>
      </c>
    </row>
    <row r="5666" spans="1:10" x14ac:dyDescent="0.2">
      <c r="A5666" s="1" t="s">
        <v>3980</v>
      </c>
      <c r="B5666" s="1" t="s">
        <v>10</v>
      </c>
      <c r="C5666" s="1" t="s">
        <v>18</v>
      </c>
      <c r="D5666" s="1" t="s">
        <v>173</v>
      </c>
      <c r="E5666" s="1" t="s">
        <v>86</v>
      </c>
      <c r="F5666">
        <v>0.12</v>
      </c>
      <c r="G5666">
        <v>0.1</v>
      </c>
      <c r="H5666">
        <v>0</v>
      </c>
      <c r="I5666">
        <v>0.02</v>
      </c>
      <c r="J5666">
        <v>0.24</v>
      </c>
    </row>
    <row r="5667" spans="1:10" x14ac:dyDescent="0.2">
      <c r="A5667" s="1" t="s">
        <v>3981</v>
      </c>
      <c r="B5667" s="1" t="s">
        <v>113</v>
      </c>
      <c r="C5667" s="1" t="s">
        <v>25</v>
      </c>
      <c r="D5667" s="1" t="s">
        <v>12</v>
      </c>
      <c r="E5667" s="1" t="s">
        <v>55</v>
      </c>
      <c r="F5667">
        <v>0.23</v>
      </c>
      <c r="G5667">
        <v>0</v>
      </c>
      <c r="H5667">
        <v>0</v>
      </c>
      <c r="I5667">
        <v>0.02</v>
      </c>
      <c r="J5667">
        <v>0.24</v>
      </c>
    </row>
    <row r="5668" spans="1:10" x14ac:dyDescent="0.2">
      <c r="A5668" s="1" t="s">
        <v>2805</v>
      </c>
      <c r="B5668" s="1" t="s">
        <v>186</v>
      </c>
      <c r="C5668" s="1" t="s">
        <v>151</v>
      </c>
      <c r="D5668" s="1" t="s">
        <v>58</v>
      </c>
      <c r="E5668" s="1" t="s">
        <v>2140</v>
      </c>
      <c r="F5668">
        <v>0.14000000000000001</v>
      </c>
      <c r="G5668">
        <v>0.09</v>
      </c>
      <c r="H5668">
        <v>0</v>
      </c>
      <c r="I5668">
        <v>0.02</v>
      </c>
      <c r="J5668">
        <v>0.24</v>
      </c>
    </row>
    <row r="5669" spans="1:10" x14ac:dyDescent="0.2">
      <c r="A5669" s="1" t="s">
        <v>3982</v>
      </c>
      <c r="B5669" s="1" t="s">
        <v>32</v>
      </c>
      <c r="C5669" s="1" t="s">
        <v>15</v>
      </c>
      <c r="D5669" s="1" t="s">
        <v>214</v>
      </c>
      <c r="E5669" s="1" t="s">
        <v>99</v>
      </c>
      <c r="F5669">
        <v>0.16</v>
      </c>
      <c r="G5669">
        <v>0.06</v>
      </c>
      <c r="H5669">
        <v>0</v>
      </c>
      <c r="I5669">
        <v>0.02</v>
      </c>
      <c r="J5669">
        <v>0.24</v>
      </c>
    </row>
    <row r="5670" spans="1:10" x14ac:dyDescent="0.2">
      <c r="A5670" s="1" t="s">
        <v>3983</v>
      </c>
      <c r="B5670" s="1" t="s">
        <v>32</v>
      </c>
      <c r="C5670" s="1" t="s">
        <v>57</v>
      </c>
      <c r="D5670" s="1" t="s">
        <v>22</v>
      </c>
      <c r="E5670" s="1" t="s">
        <v>109</v>
      </c>
      <c r="F5670">
        <v>0.16</v>
      </c>
      <c r="G5670">
        <v>7.0000000000000007E-2</v>
      </c>
      <c r="H5670">
        <v>0</v>
      </c>
      <c r="I5670">
        <v>0.02</v>
      </c>
      <c r="J5670">
        <v>0.24</v>
      </c>
    </row>
    <row r="5671" spans="1:10" x14ac:dyDescent="0.2">
      <c r="A5671" s="1" t="s">
        <v>422</v>
      </c>
      <c r="B5671" s="1" t="s">
        <v>128</v>
      </c>
      <c r="C5671" s="1" t="s">
        <v>67</v>
      </c>
      <c r="D5671" s="1" t="s">
        <v>12</v>
      </c>
      <c r="E5671" s="1" t="s">
        <v>99</v>
      </c>
      <c r="F5671">
        <v>0.22</v>
      </c>
      <c r="G5671">
        <v>0</v>
      </c>
      <c r="H5671">
        <v>0</v>
      </c>
      <c r="I5671">
        <v>0.02</v>
      </c>
      <c r="J5671">
        <v>0.24</v>
      </c>
    </row>
    <row r="5672" spans="1:10" x14ac:dyDescent="0.2">
      <c r="A5672" s="1" t="s">
        <v>3984</v>
      </c>
      <c r="B5672" s="1" t="s">
        <v>559</v>
      </c>
      <c r="C5672" s="1" t="s">
        <v>75</v>
      </c>
      <c r="D5672" s="1" t="s">
        <v>173</v>
      </c>
      <c r="E5672" s="1" t="s">
        <v>3427</v>
      </c>
      <c r="F5672">
        <v>0.11</v>
      </c>
      <c r="G5672">
        <v>0.03</v>
      </c>
      <c r="H5672">
        <v>0.06</v>
      </c>
      <c r="I5672">
        <v>0.05</v>
      </c>
      <c r="J5672">
        <v>0.24</v>
      </c>
    </row>
    <row r="5673" spans="1:10" x14ac:dyDescent="0.2">
      <c r="A5673" s="1" t="s">
        <v>927</v>
      </c>
      <c r="B5673" s="1" t="s">
        <v>107</v>
      </c>
      <c r="C5673" s="1" t="s">
        <v>57</v>
      </c>
      <c r="D5673" s="1" t="s">
        <v>58</v>
      </c>
      <c r="E5673" s="1" t="s">
        <v>319</v>
      </c>
      <c r="F5673">
        <v>0.11</v>
      </c>
      <c r="G5673">
        <v>0.1</v>
      </c>
      <c r="H5673">
        <v>0</v>
      </c>
      <c r="I5673">
        <v>0.03</v>
      </c>
      <c r="J5673">
        <v>0.24</v>
      </c>
    </row>
    <row r="5674" spans="1:10" x14ac:dyDescent="0.2">
      <c r="A5674" s="1" t="s">
        <v>3985</v>
      </c>
      <c r="B5674" s="1" t="s">
        <v>20</v>
      </c>
      <c r="C5674" s="1" t="s">
        <v>18</v>
      </c>
      <c r="D5674" s="1" t="s">
        <v>22</v>
      </c>
      <c r="E5674" s="1" t="s">
        <v>369</v>
      </c>
      <c r="F5674">
        <v>0.08</v>
      </c>
      <c r="G5674">
        <v>0</v>
      </c>
      <c r="H5674">
        <v>0.16</v>
      </c>
      <c r="I5674">
        <v>0</v>
      </c>
      <c r="J5674">
        <v>0.24</v>
      </c>
    </row>
    <row r="5675" spans="1:10" x14ac:dyDescent="0.2">
      <c r="A5675" s="1" t="s">
        <v>972</v>
      </c>
      <c r="B5675" s="1" t="s">
        <v>32</v>
      </c>
      <c r="C5675" s="1" t="s">
        <v>18</v>
      </c>
      <c r="D5675" s="1" t="s">
        <v>38</v>
      </c>
      <c r="E5675" s="1" t="s">
        <v>59</v>
      </c>
      <c r="F5675">
        <v>0.2</v>
      </c>
      <c r="G5675">
        <v>0.02</v>
      </c>
      <c r="H5675">
        <v>0</v>
      </c>
      <c r="I5675">
        <v>0.02</v>
      </c>
      <c r="J5675">
        <v>0.24</v>
      </c>
    </row>
    <row r="5676" spans="1:10" x14ac:dyDescent="0.2">
      <c r="A5676" s="1" t="s">
        <v>3986</v>
      </c>
      <c r="B5676" s="1" t="s">
        <v>41</v>
      </c>
      <c r="C5676" s="1" t="s">
        <v>47</v>
      </c>
      <c r="D5676" s="1" t="s">
        <v>22</v>
      </c>
      <c r="E5676" s="1" t="s">
        <v>319</v>
      </c>
      <c r="F5676">
        <v>0.12</v>
      </c>
      <c r="G5676">
        <v>0.09</v>
      </c>
      <c r="H5676">
        <v>0</v>
      </c>
      <c r="I5676">
        <v>0.03</v>
      </c>
      <c r="J5676">
        <v>0.24</v>
      </c>
    </row>
    <row r="5677" spans="1:10" x14ac:dyDescent="0.2">
      <c r="A5677" s="1" t="s">
        <v>3987</v>
      </c>
      <c r="B5677" s="1" t="s">
        <v>41</v>
      </c>
      <c r="C5677" s="1" t="s">
        <v>124</v>
      </c>
      <c r="D5677" s="1" t="s">
        <v>12</v>
      </c>
      <c r="E5677" s="1" t="s">
        <v>159</v>
      </c>
      <c r="F5677">
        <v>0.12</v>
      </c>
      <c r="G5677">
        <v>0.09</v>
      </c>
      <c r="H5677">
        <v>0</v>
      </c>
      <c r="I5677">
        <v>0.03</v>
      </c>
      <c r="J5677">
        <v>0.24</v>
      </c>
    </row>
    <row r="5678" spans="1:10" x14ac:dyDescent="0.2">
      <c r="A5678" s="1" t="s">
        <v>3988</v>
      </c>
      <c r="B5678" s="1" t="s">
        <v>62</v>
      </c>
      <c r="C5678" s="1" t="s">
        <v>57</v>
      </c>
      <c r="D5678" s="1" t="s">
        <v>26</v>
      </c>
      <c r="E5678" s="1" t="s">
        <v>251</v>
      </c>
      <c r="F5678">
        <v>0.1</v>
      </c>
      <c r="G5678">
        <v>0.06</v>
      </c>
      <c r="H5678">
        <v>0.08</v>
      </c>
      <c r="I5678">
        <v>0.01</v>
      </c>
      <c r="J5678">
        <v>0.24</v>
      </c>
    </row>
    <row r="5679" spans="1:10" x14ac:dyDescent="0.2">
      <c r="A5679" s="1" t="s">
        <v>3399</v>
      </c>
      <c r="B5679" s="1" t="s">
        <v>32</v>
      </c>
      <c r="C5679" s="1" t="s">
        <v>18</v>
      </c>
      <c r="D5679" s="1" t="s">
        <v>12</v>
      </c>
      <c r="E5679" s="1" t="s">
        <v>764</v>
      </c>
      <c r="F5679">
        <v>0.23</v>
      </c>
      <c r="G5679">
        <v>0</v>
      </c>
      <c r="H5679">
        <v>0</v>
      </c>
      <c r="I5679">
        <v>0.02</v>
      </c>
      <c r="J5679">
        <v>0.24</v>
      </c>
    </row>
    <row r="5680" spans="1:10" x14ac:dyDescent="0.2">
      <c r="A5680" s="1" t="s">
        <v>2297</v>
      </c>
      <c r="B5680" s="1" t="s">
        <v>102</v>
      </c>
      <c r="C5680" s="1" t="s">
        <v>42</v>
      </c>
      <c r="D5680" s="1" t="s">
        <v>16</v>
      </c>
      <c r="E5680" s="1" t="s">
        <v>251</v>
      </c>
      <c r="F5680">
        <v>0.18</v>
      </c>
      <c r="G5680">
        <v>0.05</v>
      </c>
      <c r="H5680">
        <v>0</v>
      </c>
      <c r="I5680">
        <v>0.01</v>
      </c>
      <c r="J5680">
        <v>0.24</v>
      </c>
    </row>
    <row r="5681" spans="1:10" x14ac:dyDescent="0.2">
      <c r="A5681" s="1" t="s">
        <v>3989</v>
      </c>
      <c r="B5681" s="1" t="s">
        <v>41</v>
      </c>
      <c r="C5681" s="1" t="s">
        <v>124</v>
      </c>
      <c r="D5681" s="1" t="s">
        <v>1</v>
      </c>
      <c r="E5681" s="1" t="s">
        <v>498</v>
      </c>
      <c r="F5681">
        <v>0.12</v>
      </c>
      <c r="G5681">
        <v>0.09</v>
      </c>
      <c r="H5681">
        <v>0</v>
      </c>
      <c r="I5681">
        <v>0.03</v>
      </c>
      <c r="J5681">
        <v>0.24</v>
      </c>
    </row>
    <row r="5682" spans="1:10" x14ac:dyDescent="0.2">
      <c r="A5682" s="1" t="s">
        <v>2198</v>
      </c>
      <c r="B5682" s="1" t="s">
        <v>20</v>
      </c>
      <c r="C5682" s="1" t="s">
        <v>15</v>
      </c>
      <c r="D5682" s="1" t="s">
        <v>38</v>
      </c>
      <c r="E5682" s="1" t="s">
        <v>109</v>
      </c>
      <c r="F5682">
        <v>0.22</v>
      </c>
      <c r="G5682">
        <v>0</v>
      </c>
      <c r="H5682">
        <v>0</v>
      </c>
      <c r="I5682">
        <v>0.02</v>
      </c>
      <c r="J5682">
        <v>0.24</v>
      </c>
    </row>
    <row r="5683" spans="1:10" hidden="1" x14ac:dyDescent="0.2">
      <c r="A5683" s="1" t="s">
        <v>569</v>
      </c>
      <c r="B5683" s="1" t="s">
        <v>107</v>
      </c>
      <c r="C5683" s="1" t="s">
        <v>191</v>
      </c>
      <c r="D5683" s="1" t="s">
        <v>58</v>
      </c>
      <c r="E5683" s="1" t="s">
        <v>39</v>
      </c>
      <c r="F5683">
        <v>0.02</v>
      </c>
      <c r="G5683">
        <v>0.19</v>
      </c>
      <c r="H5683">
        <v>0</v>
      </c>
      <c r="I5683">
        <v>0.04</v>
      </c>
      <c r="J5683">
        <v>0.24</v>
      </c>
    </row>
    <row r="5684" spans="1:10" x14ac:dyDescent="0.2">
      <c r="A5684" s="1" t="s">
        <v>3990</v>
      </c>
      <c r="B5684" s="1" t="s">
        <v>41</v>
      </c>
      <c r="C5684" s="1" t="s">
        <v>11</v>
      </c>
      <c r="D5684" s="1" t="s">
        <v>71</v>
      </c>
      <c r="E5684" s="1" t="s">
        <v>178</v>
      </c>
      <c r="F5684">
        <v>0.11</v>
      </c>
      <c r="G5684">
        <v>0.08</v>
      </c>
      <c r="H5684">
        <v>0.02</v>
      </c>
      <c r="I5684">
        <v>0.03</v>
      </c>
      <c r="J5684">
        <v>0.24</v>
      </c>
    </row>
    <row r="5685" spans="1:10" x14ac:dyDescent="0.2">
      <c r="A5685" s="1" t="s">
        <v>3991</v>
      </c>
      <c r="B5685" s="1" t="s">
        <v>113</v>
      </c>
      <c r="C5685" s="1" t="s">
        <v>57</v>
      </c>
      <c r="D5685" s="1" t="s">
        <v>12</v>
      </c>
      <c r="E5685" s="1" t="s">
        <v>159</v>
      </c>
      <c r="F5685">
        <v>0</v>
      </c>
      <c r="G5685">
        <v>0</v>
      </c>
      <c r="H5685">
        <v>0.24</v>
      </c>
      <c r="I5685">
        <v>0</v>
      </c>
      <c r="J5685">
        <v>0.24</v>
      </c>
    </row>
    <row r="5686" spans="1:10" x14ac:dyDescent="0.2">
      <c r="A5686" s="1" t="s">
        <v>3992</v>
      </c>
      <c r="B5686" s="1" t="s">
        <v>20</v>
      </c>
      <c r="C5686" s="1" t="s">
        <v>18</v>
      </c>
      <c r="D5686" s="1" t="s">
        <v>173</v>
      </c>
      <c r="E5686" s="1" t="s">
        <v>86</v>
      </c>
      <c r="F5686">
        <v>0.1</v>
      </c>
      <c r="G5686">
        <v>0.12</v>
      </c>
      <c r="H5686">
        <v>0</v>
      </c>
      <c r="I5686">
        <v>0.02</v>
      </c>
      <c r="J5686">
        <v>0.24</v>
      </c>
    </row>
    <row r="5687" spans="1:10" x14ac:dyDescent="0.2">
      <c r="A5687" s="1" t="s">
        <v>3993</v>
      </c>
      <c r="B5687" s="1" t="s">
        <v>41</v>
      </c>
      <c r="C5687" s="1" t="s">
        <v>25</v>
      </c>
      <c r="D5687" s="1" t="s">
        <v>58</v>
      </c>
      <c r="E5687" s="1" t="s">
        <v>99</v>
      </c>
      <c r="F5687">
        <v>0.12</v>
      </c>
      <c r="G5687">
        <v>0.09</v>
      </c>
      <c r="H5687">
        <v>0</v>
      </c>
      <c r="I5687">
        <v>0.03</v>
      </c>
      <c r="J5687">
        <v>0.24</v>
      </c>
    </row>
    <row r="5688" spans="1:10" x14ac:dyDescent="0.2">
      <c r="A5688" s="1" t="s">
        <v>3994</v>
      </c>
      <c r="B5688" s="1" t="s">
        <v>20</v>
      </c>
      <c r="C5688" s="1" t="s">
        <v>11</v>
      </c>
      <c r="D5688" s="1" t="s">
        <v>173</v>
      </c>
      <c r="E5688" s="1" t="s">
        <v>86</v>
      </c>
      <c r="F5688">
        <v>0.11</v>
      </c>
      <c r="G5688">
        <v>0.01</v>
      </c>
      <c r="H5688">
        <v>0.12</v>
      </c>
      <c r="I5688">
        <v>0.01</v>
      </c>
      <c r="J5688">
        <v>0.24</v>
      </c>
    </row>
    <row r="5689" spans="1:10" x14ac:dyDescent="0.2">
      <c r="A5689" s="1" t="s">
        <v>3408</v>
      </c>
      <c r="B5689" s="1" t="s">
        <v>126</v>
      </c>
      <c r="C5689" s="1" t="s">
        <v>25</v>
      </c>
      <c r="D5689" s="1" t="s">
        <v>26</v>
      </c>
      <c r="E5689" s="1" t="s">
        <v>86</v>
      </c>
      <c r="F5689">
        <v>0.19</v>
      </c>
      <c r="G5689">
        <v>0.05</v>
      </c>
      <c r="H5689">
        <v>0</v>
      </c>
      <c r="I5689">
        <v>0.01</v>
      </c>
      <c r="J5689">
        <v>0.24</v>
      </c>
    </row>
    <row r="5690" spans="1:10" x14ac:dyDescent="0.2">
      <c r="A5690" s="1" t="s">
        <v>3995</v>
      </c>
      <c r="B5690" s="1" t="s">
        <v>102</v>
      </c>
      <c r="C5690" s="1" t="s">
        <v>47</v>
      </c>
      <c r="D5690" s="1" t="s">
        <v>38</v>
      </c>
      <c r="E5690" s="1" t="s">
        <v>178</v>
      </c>
      <c r="F5690">
        <v>0.14000000000000001</v>
      </c>
      <c r="G5690">
        <v>0.04</v>
      </c>
      <c r="H5690">
        <v>0.05</v>
      </c>
      <c r="I5690">
        <v>0.01</v>
      </c>
      <c r="J5690">
        <v>0.24</v>
      </c>
    </row>
    <row r="5691" spans="1:10" x14ac:dyDescent="0.2">
      <c r="A5691" s="1" t="s">
        <v>3996</v>
      </c>
      <c r="B5691" s="1" t="s">
        <v>49</v>
      </c>
      <c r="C5691" s="1" t="s">
        <v>25</v>
      </c>
      <c r="D5691" s="1" t="s">
        <v>1</v>
      </c>
      <c r="E5691" s="1" t="s">
        <v>13</v>
      </c>
      <c r="F5691">
        <v>0.17</v>
      </c>
      <c r="G5691">
        <v>0.06</v>
      </c>
      <c r="H5691">
        <v>0</v>
      </c>
      <c r="I5691">
        <v>0</v>
      </c>
      <c r="J5691">
        <v>0.24</v>
      </c>
    </row>
    <row r="5692" spans="1:10" x14ac:dyDescent="0.2">
      <c r="A5692" s="1" t="s">
        <v>3997</v>
      </c>
      <c r="B5692" s="1" t="s">
        <v>36</v>
      </c>
      <c r="C5692" s="1" t="s">
        <v>33</v>
      </c>
      <c r="D5692" s="1" t="s">
        <v>12</v>
      </c>
      <c r="E5692" s="1" t="s">
        <v>86</v>
      </c>
      <c r="F5692">
        <v>0.06</v>
      </c>
      <c r="G5692">
        <v>0.13</v>
      </c>
      <c r="H5692">
        <v>0</v>
      </c>
      <c r="I5692">
        <v>0.05</v>
      </c>
      <c r="J5692">
        <v>0.24</v>
      </c>
    </row>
    <row r="5693" spans="1:10" x14ac:dyDescent="0.2">
      <c r="A5693" s="1" t="s">
        <v>2647</v>
      </c>
      <c r="B5693" s="1" t="s">
        <v>10</v>
      </c>
      <c r="C5693" s="1" t="s">
        <v>33</v>
      </c>
      <c r="D5693" s="1" t="s">
        <v>38</v>
      </c>
      <c r="E5693" s="1" t="s">
        <v>59</v>
      </c>
      <c r="F5693">
        <v>0.13</v>
      </c>
      <c r="G5693">
        <v>0.09</v>
      </c>
      <c r="H5693">
        <v>0</v>
      </c>
      <c r="I5693">
        <v>0.02</v>
      </c>
      <c r="J5693">
        <v>0.24</v>
      </c>
    </row>
    <row r="5694" spans="1:10" x14ac:dyDescent="0.2">
      <c r="A5694" s="1" t="s">
        <v>1021</v>
      </c>
      <c r="B5694" s="1" t="s">
        <v>102</v>
      </c>
      <c r="C5694" s="1" t="s">
        <v>124</v>
      </c>
      <c r="D5694" s="1" t="s">
        <v>16</v>
      </c>
      <c r="E5694" s="1" t="s">
        <v>1022</v>
      </c>
      <c r="F5694">
        <v>0.18</v>
      </c>
      <c r="G5694">
        <v>0.05</v>
      </c>
      <c r="H5694">
        <v>0</v>
      </c>
      <c r="I5694">
        <v>0.01</v>
      </c>
      <c r="J5694">
        <v>0.24</v>
      </c>
    </row>
    <row r="5695" spans="1:10" x14ac:dyDescent="0.2">
      <c r="A5695" s="1" t="s">
        <v>3998</v>
      </c>
      <c r="B5695" s="1" t="s">
        <v>36</v>
      </c>
      <c r="C5695" s="1" t="s">
        <v>57</v>
      </c>
      <c r="D5695" s="1" t="s">
        <v>45</v>
      </c>
      <c r="E5695" s="1" t="s">
        <v>1803</v>
      </c>
      <c r="F5695">
        <v>0.05</v>
      </c>
      <c r="G5695">
        <v>0</v>
      </c>
      <c r="H5695">
        <v>0.18</v>
      </c>
      <c r="I5695">
        <v>0.01</v>
      </c>
      <c r="J5695">
        <v>0.24</v>
      </c>
    </row>
    <row r="5696" spans="1:10" x14ac:dyDescent="0.2">
      <c r="A5696" s="1" t="s">
        <v>3671</v>
      </c>
      <c r="B5696" s="1" t="s">
        <v>36</v>
      </c>
      <c r="C5696" s="1" t="s">
        <v>15</v>
      </c>
      <c r="D5696" s="1" t="s">
        <v>22</v>
      </c>
      <c r="E5696" s="1" t="s">
        <v>363</v>
      </c>
      <c r="F5696">
        <v>0.21</v>
      </c>
      <c r="G5696">
        <v>0.01</v>
      </c>
      <c r="H5696">
        <v>0</v>
      </c>
      <c r="I5696">
        <v>0.02</v>
      </c>
      <c r="J5696">
        <v>0.24</v>
      </c>
    </row>
    <row r="5697" spans="1:10" x14ac:dyDescent="0.2">
      <c r="A5697" s="1" t="s">
        <v>3999</v>
      </c>
      <c r="B5697" s="1" t="s">
        <v>10</v>
      </c>
      <c r="C5697" s="1" t="s">
        <v>33</v>
      </c>
      <c r="D5697" s="1" t="s">
        <v>12</v>
      </c>
      <c r="E5697" s="1" t="s">
        <v>1603</v>
      </c>
      <c r="F5697">
        <v>0.15</v>
      </c>
      <c r="G5697">
        <v>7.0000000000000007E-2</v>
      </c>
      <c r="H5697">
        <v>0</v>
      </c>
      <c r="I5697">
        <v>0.02</v>
      </c>
      <c r="J5697">
        <v>0.24</v>
      </c>
    </row>
    <row r="5698" spans="1:10" x14ac:dyDescent="0.2">
      <c r="A5698" s="1" t="s">
        <v>1953</v>
      </c>
      <c r="B5698" s="1" t="s">
        <v>20</v>
      </c>
      <c r="C5698" s="1" t="s">
        <v>25</v>
      </c>
      <c r="D5698" s="1" t="s">
        <v>38</v>
      </c>
      <c r="E5698" s="1" t="s">
        <v>99</v>
      </c>
      <c r="F5698">
        <v>0.21</v>
      </c>
      <c r="G5698">
        <v>0.02</v>
      </c>
      <c r="H5698">
        <v>0</v>
      </c>
      <c r="I5698">
        <v>0.02</v>
      </c>
      <c r="J5698">
        <v>0.24</v>
      </c>
    </row>
    <row r="5699" spans="1:10" x14ac:dyDescent="0.2">
      <c r="A5699" s="1" t="s">
        <v>4000</v>
      </c>
      <c r="B5699" s="1" t="s">
        <v>113</v>
      </c>
      <c r="C5699" s="1" t="s">
        <v>25</v>
      </c>
      <c r="D5699" s="1" t="s">
        <v>22</v>
      </c>
      <c r="E5699" s="1" t="s">
        <v>501</v>
      </c>
      <c r="F5699">
        <v>0.21</v>
      </c>
      <c r="G5699">
        <v>0.01</v>
      </c>
      <c r="H5699">
        <v>0</v>
      </c>
      <c r="I5699">
        <v>0.02</v>
      </c>
      <c r="J5699">
        <v>0.24</v>
      </c>
    </row>
    <row r="5700" spans="1:10" x14ac:dyDescent="0.2">
      <c r="A5700" s="1" t="s">
        <v>1936</v>
      </c>
      <c r="B5700" s="1" t="s">
        <v>121</v>
      </c>
      <c r="C5700" s="1" t="s">
        <v>65</v>
      </c>
      <c r="D5700" s="1" t="s">
        <v>16</v>
      </c>
      <c r="E5700" s="1" t="s">
        <v>969</v>
      </c>
      <c r="F5700">
        <v>0.08</v>
      </c>
      <c r="G5700">
        <v>0.15</v>
      </c>
      <c r="H5700">
        <v>0</v>
      </c>
      <c r="I5700">
        <v>0.02</v>
      </c>
      <c r="J5700">
        <v>0.24</v>
      </c>
    </row>
    <row r="5701" spans="1:10" x14ac:dyDescent="0.2">
      <c r="A5701" s="1" t="s">
        <v>537</v>
      </c>
      <c r="B5701" s="1" t="s">
        <v>62</v>
      </c>
      <c r="C5701" s="1" t="s">
        <v>37</v>
      </c>
      <c r="D5701" s="1" t="s">
        <v>1</v>
      </c>
      <c r="E5701" s="1" t="s">
        <v>59</v>
      </c>
      <c r="F5701">
        <v>0.1</v>
      </c>
      <c r="G5701">
        <v>0.12</v>
      </c>
      <c r="H5701">
        <v>0</v>
      </c>
      <c r="I5701">
        <v>0.02</v>
      </c>
      <c r="J5701">
        <v>0.24</v>
      </c>
    </row>
    <row r="5702" spans="1:10" x14ac:dyDescent="0.2">
      <c r="A5702" s="1" t="s">
        <v>4001</v>
      </c>
      <c r="B5702" s="1" t="s">
        <v>10</v>
      </c>
      <c r="C5702" s="1" t="s">
        <v>33</v>
      </c>
      <c r="D5702" s="1" t="s">
        <v>12</v>
      </c>
      <c r="E5702" s="1" t="s">
        <v>2487</v>
      </c>
      <c r="F5702">
        <v>0.23</v>
      </c>
      <c r="G5702">
        <v>0</v>
      </c>
      <c r="H5702">
        <v>0</v>
      </c>
      <c r="I5702">
        <v>0.02</v>
      </c>
      <c r="J5702">
        <v>0.24</v>
      </c>
    </row>
    <row r="5703" spans="1:10" x14ac:dyDescent="0.2">
      <c r="A5703" s="1" t="s">
        <v>4002</v>
      </c>
      <c r="B5703" s="1" t="s">
        <v>113</v>
      </c>
      <c r="C5703" s="1" t="s">
        <v>15</v>
      </c>
      <c r="D5703" s="1" t="s">
        <v>45</v>
      </c>
      <c r="E5703" s="1" t="s">
        <v>1803</v>
      </c>
      <c r="F5703">
        <v>0.05</v>
      </c>
      <c r="G5703">
        <v>0</v>
      </c>
      <c r="H5703">
        <v>0.18</v>
      </c>
      <c r="I5703">
        <v>0.01</v>
      </c>
      <c r="J5703">
        <v>0.24</v>
      </c>
    </row>
    <row r="5704" spans="1:10" x14ac:dyDescent="0.2">
      <c r="A5704" s="1" t="s">
        <v>4003</v>
      </c>
      <c r="B5704" s="1" t="s">
        <v>10</v>
      </c>
      <c r="C5704" s="1" t="s">
        <v>15</v>
      </c>
      <c r="D5704" s="1" t="s">
        <v>22</v>
      </c>
      <c r="E5704" s="1" t="s">
        <v>99</v>
      </c>
      <c r="F5704">
        <v>0.2</v>
      </c>
      <c r="G5704">
        <v>0.02</v>
      </c>
      <c r="H5704">
        <v>0</v>
      </c>
      <c r="I5704">
        <v>0.02</v>
      </c>
      <c r="J5704">
        <v>0.24</v>
      </c>
    </row>
    <row r="5705" spans="1:10" x14ac:dyDescent="0.2">
      <c r="A5705" s="1" t="s">
        <v>1565</v>
      </c>
      <c r="B5705" s="1" t="s">
        <v>102</v>
      </c>
      <c r="C5705" s="1" t="s">
        <v>124</v>
      </c>
      <c r="D5705" s="1" t="s">
        <v>16</v>
      </c>
      <c r="E5705" s="1" t="s">
        <v>498</v>
      </c>
      <c r="F5705">
        <v>0.18</v>
      </c>
      <c r="G5705">
        <v>0.05</v>
      </c>
      <c r="H5705">
        <v>0</v>
      </c>
      <c r="I5705">
        <v>0.01</v>
      </c>
      <c r="J5705">
        <v>0.24</v>
      </c>
    </row>
    <row r="5706" spans="1:10" x14ac:dyDescent="0.2">
      <c r="A5706" s="1" t="s">
        <v>4004</v>
      </c>
      <c r="B5706" s="1" t="s">
        <v>10</v>
      </c>
      <c r="C5706" s="1" t="s">
        <v>15</v>
      </c>
      <c r="D5706" s="1" t="s">
        <v>22</v>
      </c>
      <c r="E5706" s="1" t="s">
        <v>363</v>
      </c>
      <c r="F5706">
        <v>0.17</v>
      </c>
      <c r="G5706">
        <v>0.05</v>
      </c>
      <c r="H5706">
        <v>0</v>
      </c>
      <c r="I5706">
        <v>0.02</v>
      </c>
      <c r="J5706">
        <v>0.24</v>
      </c>
    </row>
    <row r="5707" spans="1:10" hidden="1" x14ac:dyDescent="0.2">
      <c r="A5707" s="1" t="s">
        <v>3330</v>
      </c>
      <c r="B5707" s="1" t="s">
        <v>36</v>
      </c>
      <c r="C5707" s="1" t="s">
        <v>191</v>
      </c>
      <c r="D5707" s="1" t="s">
        <v>58</v>
      </c>
      <c r="E5707" s="1" t="s">
        <v>700</v>
      </c>
      <c r="F5707">
        <v>0.17</v>
      </c>
      <c r="G5707">
        <v>0.04</v>
      </c>
      <c r="H5707">
        <v>0.01</v>
      </c>
      <c r="I5707">
        <v>0.03</v>
      </c>
      <c r="J5707">
        <v>0.24</v>
      </c>
    </row>
    <row r="5708" spans="1:10" x14ac:dyDescent="0.2">
      <c r="A5708" s="1" t="s">
        <v>4005</v>
      </c>
      <c r="B5708" s="1" t="s">
        <v>41</v>
      </c>
      <c r="C5708" s="1" t="s">
        <v>25</v>
      </c>
      <c r="D5708" s="1" t="s">
        <v>22</v>
      </c>
      <c r="E5708" s="1" t="s">
        <v>109</v>
      </c>
      <c r="F5708">
        <v>0.12</v>
      </c>
      <c r="G5708">
        <v>0.09</v>
      </c>
      <c r="H5708">
        <v>0</v>
      </c>
      <c r="I5708">
        <v>0.03</v>
      </c>
      <c r="J5708">
        <v>0.24</v>
      </c>
    </row>
    <row r="5709" spans="1:10" x14ac:dyDescent="0.2">
      <c r="A5709" s="1" t="s">
        <v>1578</v>
      </c>
      <c r="B5709" s="1" t="s">
        <v>559</v>
      </c>
      <c r="C5709" s="1" t="s">
        <v>67</v>
      </c>
      <c r="D5709" s="1" t="s">
        <v>71</v>
      </c>
      <c r="E5709" s="1" t="s">
        <v>178</v>
      </c>
      <c r="F5709">
        <v>0.14000000000000001</v>
      </c>
      <c r="G5709">
        <v>0.05</v>
      </c>
      <c r="H5709">
        <v>0.01</v>
      </c>
      <c r="I5709">
        <v>0.04</v>
      </c>
      <c r="J5709">
        <v>0.24</v>
      </c>
    </row>
    <row r="5710" spans="1:10" x14ac:dyDescent="0.2">
      <c r="A5710" s="1" t="s">
        <v>1828</v>
      </c>
      <c r="B5710" s="1" t="s">
        <v>102</v>
      </c>
      <c r="C5710" s="1" t="s">
        <v>124</v>
      </c>
      <c r="D5710" s="1" t="s">
        <v>58</v>
      </c>
      <c r="E5710" s="1" t="s">
        <v>251</v>
      </c>
      <c r="F5710">
        <v>0.18</v>
      </c>
      <c r="G5710">
        <v>0.05</v>
      </c>
      <c r="H5710">
        <v>0</v>
      </c>
      <c r="I5710">
        <v>0.01</v>
      </c>
      <c r="J5710">
        <v>0.24</v>
      </c>
    </row>
    <row r="5711" spans="1:10" x14ac:dyDescent="0.2">
      <c r="A5711" s="1" t="s">
        <v>3318</v>
      </c>
      <c r="B5711" s="1" t="s">
        <v>113</v>
      </c>
      <c r="C5711" s="1" t="s">
        <v>33</v>
      </c>
      <c r="D5711" s="1" t="s">
        <v>1</v>
      </c>
      <c r="E5711" s="1" t="s">
        <v>770</v>
      </c>
      <c r="F5711">
        <v>0.1</v>
      </c>
      <c r="G5711">
        <v>0.09</v>
      </c>
      <c r="H5711">
        <v>0</v>
      </c>
      <c r="I5711">
        <v>0.05</v>
      </c>
      <c r="J5711">
        <v>0.24</v>
      </c>
    </row>
    <row r="5712" spans="1:10" x14ac:dyDescent="0.2">
      <c r="A5712" s="1" t="s">
        <v>2279</v>
      </c>
      <c r="B5712" s="1" t="s">
        <v>107</v>
      </c>
      <c r="C5712" s="1" t="s">
        <v>33</v>
      </c>
      <c r="D5712" s="1" t="s">
        <v>58</v>
      </c>
      <c r="E5712" s="1" t="s">
        <v>319</v>
      </c>
      <c r="F5712">
        <v>0</v>
      </c>
      <c r="G5712">
        <v>0.19</v>
      </c>
      <c r="H5712">
        <v>0</v>
      </c>
      <c r="I5712">
        <v>0.05</v>
      </c>
      <c r="J5712">
        <v>0.24</v>
      </c>
    </row>
    <row r="5713" spans="1:10" x14ac:dyDescent="0.2">
      <c r="A5713" s="1" t="s">
        <v>639</v>
      </c>
      <c r="B5713" s="1" t="s">
        <v>126</v>
      </c>
      <c r="C5713" s="1" t="s">
        <v>25</v>
      </c>
      <c r="D5713" s="1" t="s">
        <v>38</v>
      </c>
      <c r="E5713" s="1" t="s">
        <v>86</v>
      </c>
      <c r="F5713">
        <v>0.19</v>
      </c>
      <c r="G5713">
        <v>0.05</v>
      </c>
      <c r="H5713">
        <v>0</v>
      </c>
      <c r="I5713">
        <v>0.01</v>
      </c>
      <c r="J5713">
        <v>0.24</v>
      </c>
    </row>
    <row r="5714" spans="1:10" x14ac:dyDescent="0.2">
      <c r="A5714" s="1" t="s">
        <v>4006</v>
      </c>
      <c r="B5714" s="1" t="s">
        <v>62</v>
      </c>
      <c r="C5714" s="1" t="s">
        <v>65</v>
      </c>
      <c r="D5714" s="1" t="s">
        <v>45</v>
      </c>
      <c r="E5714" s="1" t="s">
        <v>981</v>
      </c>
      <c r="F5714">
        <v>0.16</v>
      </c>
      <c r="G5714">
        <v>0.01</v>
      </c>
      <c r="H5714">
        <v>0.05</v>
      </c>
      <c r="I5714">
        <v>0.02</v>
      </c>
      <c r="J5714">
        <v>0.24</v>
      </c>
    </row>
    <row r="5715" spans="1:10" x14ac:dyDescent="0.2">
      <c r="A5715" s="1" t="s">
        <v>4007</v>
      </c>
      <c r="B5715" s="1" t="s">
        <v>10</v>
      </c>
      <c r="C5715" s="1" t="s">
        <v>29</v>
      </c>
      <c r="D5715" s="1" t="s">
        <v>22</v>
      </c>
      <c r="E5715" s="1" t="s">
        <v>59</v>
      </c>
      <c r="F5715">
        <v>0.22</v>
      </c>
      <c r="G5715">
        <v>0</v>
      </c>
      <c r="H5715">
        <v>0</v>
      </c>
      <c r="I5715">
        <v>0.02</v>
      </c>
      <c r="J5715">
        <v>0.24</v>
      </c>
    </row>
    <row r="5716" spans="1:10" x14ac:dyDescent="0.2">
      <c r="A5716" s="1" t="s">
        <v>4008</v>
      </c>
      <c r="B5716" s="1" t="s">
        <v>41</v>
      </c>
      <c r="C5716" s="1" t="s">
        <v>124</v>
      </c>
      <c r="D5716" s="1" t="s">
        <v>45</v>
      </c>
      <c r="E5716" s="1" t="s">
        <v>1643</v>
      </c>
      <c r="F5716">
        <v>0</v>
      </c>
      <c r="G5716">
        <v>0</v>
      </c>
      <c r="H5716">
        <v>0.24</v>
      </c>
      <c r="I5716">
        <v>0</v>
      </c>
      <c r="J5716">
        <v>0.24</v>
      </c>
    </row>
    <row r="5717" spans="1:10" x14ac:dyDescent="0.2">
      <c r="A5717" s="1" t="s">
        <v>4009</v>
      </c>
      <c r="B5717" s="1" t="s">
        <v>113</v>
      </c>
      <c r="C5717" s="1" t="s">
        <v>33</v>
      </c>
      <c r="D5717" s="1" t="s">
        <v>12</v>
      </c>
      <c r="E5717" s="1" t="s">
        <v>159</v>
      </c>
      <c r="F5717">
        <v>0</v>
      </c>
      <c r="G5717">
        <v>0</v>
      </c>
      <c r="H5717">
        <v>0.24</v>
      </c>
      <c r="I5717">
        <v>0</v>
      </c>
      <c r="J5717">
        <v>0.24</v>
      </c>
    </row>
    <row r="5718" spans="1:10" x14ac:dyDescent="0.2">
      <c r="A5718" s="1" t="s">
        <v>314</v>
      </c>
      <c r="B5718" s="1" t="s">
        <v>126</v>
      </c>
      <c r="C5718" s="1" t="s">
        <v>54</v>
      </c>
      <c r="D5718" s="1" t="s">
        <v>16</v>
      </c>
      <c r="E5718" s="1" t="s">
        <v>99</v>
      </c>
      <c r="F5718">
        <v>0.19</v>
      </c>
      <c r="G5718">
        <v>0.05</v>
      </c>
      <c r="H5718">
        <v>0</v>
      </c>
      <c r="I5718">
        <v>0.01</v>
      </c>
      <c r="J5718">
        <v>0.24</v>
      </c>
    </row>
    <row r="5719" spans="1:10" x14ac:dyDescent="0.2">
      <c r="A5719" s="1" t="s">
        <v>4010</v>
      </c>
      <c r="B5719" s="1" t="s">
        <v>10</v>
      </c>
      <c r="C5719" s="1" t="s">
        <v>33</v>
      </c>
      <c r="D5719" s="1" t="s">
        <v>173</v>
      </c>
      <c r="E5719" s="1" t="s">
        <v>319</v>
      </c>
      <c r="F5719">
        <v>0.16</v>
      </c>
      <c r="G5719">
        <v>0.06</v>
      </c>
      <c r="H5719">
        <v>0</v>
      </c>
      <c r="I5719">
        <v>0.02</v>
      </c>
      <c r="J5719">
        <v>0.24</v>
      </c>
    </row>
    <row r="5720" spans="1:10" x14ac:dyDescent="0.2">
      <c r="A5720" s="1" t="s">
        <v>4011</v>
      </c>
      <c r="B5720" s="1" t="s">
        <v>10</v>
      </c>
      <c r="C5720" s="1" t="s">
        <v>15</v>
      </c>
      <c r="D5720" s="1" t="s">
        <v>12</v>
      </c>
      <c r="E5720" s="1" t="s">
        <v>779</v>
      </c>
      <c r="F5720">
        <v>0.02</v>
      </c>
      <c r="G5720">
        <v>0.21</v>
      </c>
      <c r="H5720">
        <v>0</v>
      </c>
      <c r="I5720">
        <v>0.01</v>
      </c>
      <c r="J5720">
        <v>0.24</v>
      </c>
    </row>
    <row r="5721" spans="1:10" x14ac:dyDescent="0.2">
      <c r="A5721" s="1" t="s">
        <v>4012</v>
      </c>
      <c r="B5721" s="1" t="s">
        <v>41</v>
      </c>
      <c r="C5721" s="1" t="s">
        <v>11</v>
      </c>
      <c r="D5721" s="1" t="s">
        <v>22</v>
      </c>
      <c r="E5721" s="1" t="s">
        <v>109</v>
      </c>
      <c r="F5721">
        <v>0</v>
      </c>
      <c r="G5721">
        <v>0</v>
      </c>
      <c r="H5721">
        <v>0.24</v>
      </c>
      <c r="I5721">
        <v>0</v>
      </c>
      <c r="J5721">
        <v>0.24</v>
      </c>
    </row>
    <row r="5722" spans="1:10" x14ac:dyDescent="0.2">
      <c r="A5722" s="1" t="s">
        <v>4013</v>
      </c>
      <c r="B5722" s="1" t="s">
        <v>102</v>
      </c>
      <c r="C5722" s="1" t="s">
        <v>54</v>
      </c>
      <c r="D5722" s="1" t="s">
        <v>38</v>
      </c>
      <c r="E5722" s="1" t="s">
        <v>34</v>
      </c>
      <c r="F5722">
        <v>0.18</v>
      </c>
      <c r="G5722">
        <v>0.05</v>
      </c>
      <c r="H5722">
        <v>0</v>
      </c>
      <c r="I5722">
        <v>0.01</v>
      </c>
      <c r="J5722">
        <v>0.24</v>
      </c>
    </row>
    <row r="5723" spans="1:10" x14ac:dyDescent="0.2">
      <c r="A5723" s="1" t="s">
        <v>4014</v>
      </c>
      <c r="B5723" s="1" t="s">
        <v>20</v>
      </c>
      <c r="C5723" s="1" t="s">
        <v>29</v>
      </c>
      <c r="D5723" s="1" t="s">
        <v>45</v>
      </c>
      <c r="E5723" s="1" t="s">
        <v>943</v>
      </c>
      <c r="F5723">
        <v>0.16</v>
      </c>
      <c r="G5723">
        <v>0</v>
      </c>
      <c r="H5723">
        <v>0.06</v>
      </c>
      <c r="I5723">
        <v>0.01</v>
      </c>
      <c r="J5723">
        <v>0.24</v>
      </c>
    </row>
    <row r="5724" spans="1:10" x14ac:dyDescent="0.2">
      <c r="A5724" s="1" t="s">
        <v>4015</v>
      </c>
      <c r="B5724" s="1" t="s">
        <v>49</v>
      </c>
      <c r="C5724" s="1" t="s">
        <v>42</v>
      </c>
      <c r="D5724" s="1" t="s">
        <v>22</v>
      </c>
      <c r="E5724" s="1" t="s">
        <v>191</v>
      </c>
      <c r="F5724">
        <v>0.17</v>
      </c>
      <c r="G5724">
        <v>0.06</v>
      </c>
      <c r="H5724">
        <v>0</v>
      </c>
      <c r="I5724">
        <v>0</v>
      </c>
      <c r="J5724">
        <v>0.24</v>
      </c>
    </row>
    <row r="5725" spans="1:10" x14ac:dyDescent="0.2">
      <c r="A5725" s="1" t="s">
        <v>4016</v>
      </c>
      <c r="B5725" s="1" t="s">
        <v>10</v>
      </c>
      <c r="C5725" s="1" t="s">
        <v>33</v>
      </c>
      <c r="D5725" s="1" t="s">
        <v>38</v>
      </c>
      <c r="E5725" s="1" t="s">
        <v>175</v>
      </c>
      <c r="F5725">
        <v>0.17</v>
      </c>
      <c r="G5725">
        <v>0.05</v>
      </c>
      <c r="H5725">
        <v>0</v>
      </c>
      <c r="I5725">
        <v>0.02</v>
      </c>
      <c r="J5725">
        <v>0.24</v>
      </c>
    </row>
    <row r="5726" spans="1:10" x14ac:dyDescent="0.2">
      <c r="A5726" s="1" t="s">
        <v>2595</v>
      </c>
      <c r="B5726" s="1" t="s">
        <v>102</v>
      </c>
      <c r="C5726" s="1" t="s">
        <v>25</v>
      </c>
      <c r="D5726" s="1" t="s">
        <v>71</v>
      </c>
      <c r="E5726" s="1" t="s">
        <v>218</v>
      </c>
      <c r="F5726">
        <v>0.18</v>
      </c>
      <c r="G5726">
        <v>0.05</v>
      </c>
      <c r="H5726">
        <v>0</v>
      </c>
      <c r="I5726">
        <v>0.01</v>
      </c>
      <c r="J5726">
        <v>0.24</v>
      </c>
    </row>
    <row r="5727" spans="1:10" x14ac:dyDescent="0.2">
      <c r="A5727" s="1" t="s">
        <v>4017</v>
      </c>
      <c r="B5727" s="1" t="s">
        <v>20</v>
      </c>
      <c r="C5727" s="1" t="s">
        <v>15</v>
      </c>
      <c r="D5727" s="1" t="s">
        <v>26</v>
      </c>
      <c r="E5727" s="1" t="s">
        <v>319</v>
      </c>
      <c r="F5727">
        <v>0.22</v>
      </c>
      <c r="G5727">
        <v>0</v>
      </c>
      <c r="H5727">
        <v>0</v>
      </c>
      <c r="I5727">
        <v>0.02</v>
      </c>
      <c r="J5727">
        <v>0.24</v>
      </c>
    </row>
    <row r="5728" spans="1:10" x14ac:dyDescent="0.2">
      <c r="A5728" s="1" t="s">
        <v>4018</v>
      </c>
      <c r="B5728" s="1" t="s">
        <v>36</v>
      </c>
      <c r="C5728" s="1" t="s">
        <v>67</v>
      </c>
      <c r="D5728" s="1" t="s">
        <v>12</v>
      </c>
      <c r="E5728" s="1" t="s">
        <v>99</v>
      </c>
      <c r="F5728">
        <v>0.09</v>
      </c>
      <c r="G5728">
        <v>0.11</v>
      </c>
      <c r="H5728">
        <v>0</v>
      </c>
      <c r="I5728">
        <v>0.04</v>
      </c>
      <c r="J5728">
        <v>0.24</v>
      </c>
    </row>
    <row r="5729" spans="1:10" x14ac:dyDescent="0.2">
      <c r="A5729" s="1" t="s">
        <v>4019</v>
      </c>
      <c r="B5729" s="1" t="s">
        <v>41</v>
      </c>
      <c r="C5729" s="1" t="s">
        <v>124</v>
      </c>
      <c r="D5729" s="1" t="s">
        <v>45</v>
      </c>
      <c r="E5729" s="1" t="s">
        <v>109</v>
      </c>
      <c r="F5729">
        <v>0</v>
      </c>
      <c r="G5729">
        <v>0</v>
      </c>
      <c r="H5729">
        <v>0.24</v>
      </c>
      <c r="I5729">
        <v>0</v>
      </c>
      <c r="J5729">
        <v>0.24</v>
      </c>
    </row>
    <row r="5730" spans="1:10" x14ac:dyDescent="0.2">
      <c r="A5730" s="1" t="s">
        <v>4020</v>
      </c>
      <c r="B5730" s="1" t="s">
        <v>49</v>
      </c>
      <c r="C5730" s="1" t="s">
        <v>25</v>
      </c>
      <c r="D5730" s="1" t="s">
        <v>52</v>
      </c>
      <c r="E5730" s="1" t="s">
        <v>251</v>
      </c>
      <c r="F5730">
        <v>0.17</v>
      </c>
      <c r="G5730">
        <v>0.06</v>
      </c>
      <c r="H5730">
        <v>0</v>
      </c>
      <c r="I5730">
        <v>0</v>
      </c>
      <c r="J5730">
        <v>0.24</v>
      </c>
    </row>
    <row r="5731" spans="1:10" x14ac:dyDescent="0.2">
      <c r="A5731" s="1" t="s">
        <v>4021</v>
      </c>
      <c r="B5731" s="1" t="s">
        <v>41</v>
      </c>
      <c r="C5731" s="1" t="s">
        <v>25</v>
      </c>
      <c r="D5731" s="1" t="s">
        <v>16</v>
      </c>
      <c r="E5731" s="1" t="s">
        <v>4022</v>
      </c>
      <c r="F5731">
        <v>0.12</v>
      </c>
      <c r="G5731">
        <v>0.09</v>
      </c>
      <c r="H5731">
        <v>0</v>
      </c>
      <c r="I5731">
        <v>0.03</v>
      </c>
      <c r="J5731">
        <v>0.24</v>
      </c>
    </row>
    <row r="5732" spans="1:10" x14ac:dyDescent="0.2">
      <c r="A5732" s="1" t="s">
        <v>4023</v>
      </c>
      <c r="B5732" s="1" t="s">
        <v>10</v>
      </c>
      <c r="C5732" s="1" t="s">
        <v>18</v>
      </c>
      <c r="D5732" s="1" t="s">
        <v>22</v>
      </c>
      <c r="E5732" s="1" t="s">
        <v>86</v>
      </c>
      <c r="F5732">
        <v>0.22</v>
      </c>
      <c r="G5732">
        <v>0</v>
      </c>
      <c r="H5732">
        <v>0</v>
      </c>
      <c r="I5732">
        <v>0.02</v>
      </c>
      <c r="J5732">
        <v>0.24</v>
      </c>
    </row>
    <row r="5733" spans="1:10" x14ac:dyDescent="0.2">
      <c r="A5733" s="1" t="s">
        <v>4024</v>
      </c>
      <c r="B5733" s="1" t="s">
        <v>41</v>
      </c>
      <c r="C5733" s="1" t="s">
        <v>29</v>
      </c>
      <c r="D5733" s="1" t="s">
        <v>16</v>
      </c>
      <c r="E5733" s="1" t="s">
        <v>59</v>
      </c>
      <c r="F5733">
        <v>0.12</v>
      </c>
      <c r="G5733">
        <v>0.09</v>
      </c>
      <c r="H5733">
        <v>0</v>
      </c>
      <c r="I5733">
        <v>0.03</v>
      </c>
      <c r="J5733">
        <v>0.24</v>
      </c>
    </row>
    <row r="5734" spans="1:10" x14ac:dyDescent="0.2">
      <c r="A5734" s="1" t="s">
        <v>4025</v>
      </c>
      <c r="B5734" s="1" t="s">
        <v>113</v>
      </c>
      <c r="C5734" s="1" t="s">
        <v>11</v>
      </c>
      <c r="D5734" s="1" t="s">
        <v>45</v>
      </c>
      <c r="E5734" s="1" t="s">
        <v>943</v>
      </c>
      <c r="F5734">
        <v>0.15</v>
      </c>
      <c r="G5734">
        <v>0</v>
      </c>
      <c r="H5734">
        <v>7.0000000000000007E-2</v>
      </c>
      <c r="I5734">
        <v>0.01</v>
      </c>
      <c r="J5734">
        <v>0.24</v>
      </c>
    </row>
    <row r="5735" spans="1:10" x14ac:dyDescent="0.2">
      <c r="A5735" s="1" t="s">
        <v>4026</v>
      </c>
      <c r="B5735" s="1" t="s">
        <v>126</v>
      </c>
      <c r="C5735" s="1" t="s">
        <v>42</v>
      </c>
      <c r="D5735" s="1" t="s">
        <v>45</v>
      </c>
      <c r="E5735" s="1" t="s">
        <v>3427</v>
      </c>
      <c r="F5735">
        <v>0.19</v>
      </c>
      <c r="G5735">
        <v>0.05</v>
      </c>
      <c r="H5735">
        <v>0</v>
      </c>
      <c r="I5735">
        <v>0.01</v>
      </c>
      <c r="J5735">
        <v>0.24</v>
      </c>
    </row>
    <row r="5736" spans="1:10" x14ac:dyDescent="0.2">
      <c r="A5736" s="1" t="s">
        <v>2284</v>
      </c>
      <c r="B5736" s="1" t="s">
        <v>113</v>
      </c>
      <c r="C5736" s="1" t="s">
        <v>18</v>
      </c>
      <c r="D5736" s="1" t="s">
        <v>12</v>
      </c>
      <c r="E5736" s="1" t="s">
        <v>99</v>
      </c>
      <c r="F5736">
        <v>0.21</v>
      </c>
      <c r="G5736">
        <v>0</v>
      </c>
      <c r="H5736">
        <v>0.01</v>
      </c>
      <c r="I5736">
        <v>0.02</v>
      </c>
      <c r="J5736">
        <v>0.24</v>
      </c>
    </row>
    <row r="5737" spans="1:10" x14ac:dyDescent="0.2">
      <c r="A5737" s="1" t="s">
        <v>4027</v>
      </c>
      <c r="B5737" s="1" t="s">
        <v>32</v>
      </c>
      <c r="C5737" s="1" t="s">
        <v>11</v>
      </c>
      <c r="D5737" s="1" t="s">
        <v>38</v>
      </c>
      <c r="E5737" s="1" t="s">
        <v>99</v>
      </c>
      <c r="F5737">
        <v>0.2</v>
      </c>
      <c r="G5737">
        <v>0.02</v>
      </c>
      <c r="H5737">
        <v>0</v>
      </c>
      <c r="I5737">
        <v>0.02</v>
      </c>
      <c r="J5737">
        <v>0.24</v>
      </c>
    </row>
    <row r="5738" spans="1:10" x14ac:dyDescent="0.2">
      <c r="A5738" s="1" t="s">
        <v>4028</v>
      </c>
      <c r="B5738" s="1" t="s">
        <v>41</v>
      </c>
      <c r="C5738" s="1" t="s">
        <v>15</v>
      </c>
      <c r="D5738" s="1" t="s">
        <v>12</v>
      </c>
      <c r="E5738" s="1" t="s">
        <v>159</v>
      </c>
      <c r="F5738">
        <v>0</v>
      </c>
      <c r="G5738">
        <v>0</v>
      </c>
      <c r="H5738">
        <v>0.24</v>
      </c>
      <c r="I5738">
        <v>0</v>
      </c>
      <c r="J5738">
        <v>0.24</v>
      </c>
    </row>
    <row r="5739" spans="1:10" x14ac:dyDescent="0.2">
      <c r="A5739" s="1" t="s">
        <v>1470</v>
      </c>
      <c r="B5739" s="1" t="s">
        <v>113</v>
      </c>
      <c r="C5739" s="1" t="s">
        <v>18</v>
      </c>
      <c r="D5739" s="1" t="s">
        <v>16</v>
      </c>
      <c r="E5739" s="1" t="s">
        <v>319</v>
      </c>
      <c r="F5739">
        <v>0.18</v>
      </c>
      <c r="G5739">
        <v>0.03</v>
      </c>
      <c r="H5739">
        <v>0</v>
      </c>
      <c r="I5739">
        <v>0.03</v>
      </c>
      <c r="J5739">
        <v>0.24</v>
      </c>
    </row>
    <row r="5740" spans="1:10" x14ac:dyDescent="0.2">
      <c r="A5740" s="1" t="s">
        <v>972</v>
      </c>
      <c r="B5740" s="1" t="s">
        <v>36</v>
      </c>
      <c r="C5740" s="1" t="s">
        <v>18</v>
      </c>
      <c r="D5740" s="1" t="s">
        <v>38</v>
      </c>
      <c r="E5740" s="1" t="s">
        <v>59</v>
      </c>
      <c r="F5740">
        <v>0.19</v>
      </c>
      <c r="G5740">
        <v>0.03</v>
      </c>
      <c r="H5740">
        <v>0</v>
      </c>
      <c r="I5740">
        <v>0.02</v>
      </c>
      <c r="J5740">
        <v>0.24</v>
      </c>
    </row>
    <row r="5741" spans="1:10" x14ac:dyDescent="0.2">
      <c r="A5741" s="1" t="s">
        <v>4029</v>
      </c>
      <c r="B5741" s="1" t="s">
        <v>342</v>
      </c>
      <c r="C5741" s="1" t="s">
        <v>151</v>
      </c>
      <c r="D5741" s="1" t="s">
        <v>22</v>
      </c>
      <c r="E5741" s="1" t="s">
        <v>501</v>
      </c>
      <c r="F5741">
        <v>0.19</v>
      </c>
      <c r="G5741">
        <v>0.05</v>
      </c>
      <c r="H5741">
        <v>0</v>
      </c>
      <c r="I5741">
        <v>0</v>
      </c>
      <c r="J5741">
        <v>0.24</v>
      </c>
    </row>
    <row r="5742" spans="1:10" x14ac:dyDescent="0.2">
      <c r="A5742" s="1" t="s">
        <v>1622</v>
      </c>
      <c r="B5742" s="1" t="s">
        <v>342</v>
      </c>
      <c r="C5742" s="1" t="s">
        <v>151</v>
      </c>
      <c r="D5742" s="1" t="s">
        <v>71</v>
      </c>
      <c r="E5742" s="1" t="s">
        <v>501</v>
      </c>
      <c r="F5742">
        <v>0.19</v>
      </c>
      <c r="G5742">
        <v>0.05</v>
      </c>
      <c r="H5742">
        <v>0</v>
      </c>
      <c r="I5742">
        <v>0</v>
      </c>
      <c r="J5742">
        <v>0.24</v>
      </c>
    </row>
    <row r="5743" spans="1:10" x14ac:dyDescent="0.2">
      <c r="A5743" s="1" t="s">
        <v>4030</v>
      </c>
      <c r="B5743" s="1" t="s">
        <v>342</v>
      </c>
      <c r="C5743" s="1" t="s">
        <v>151</v>
      </c>
      <c r="D5743" s="1" t="s">
        <v>38</v>
      </c>
      <c r="E5743" s="1" t="s">
        <v>2140</v>
      </c>
      <c r="F5743">
        <v>0.19</v>
      </c>
      <c r="G5743">
        <v>0.05</v>
      </c>
      <c r="H5743">
        <v>0</v>
      </c>
      <c r="I5743">
        <v>0</v>
      </c>
      <c r="J5743">
        <v>0.24</v>
      </c>
    </row>
    <row r="5744" spans="1:10" x14ac:dyDescent="0.2">
      <c r="A5744" s="1" t="s">
        <v>4031</v>
      </c>
      <c r="B5744" s="1" t="s">
        <v>10</v>
      </c>
      <c r="C5744" s="1" t="s">
        <v>15</v>
      </c>
      <c r="D5744" s="1" t="s">
        <v>22</v>
      </c>
      <c r="E5744" s="1" t="s">
        <v>363</v>
      </c>
      <c r="F5744">
        <v>0.21</v>
      </c>
      <c r="G5744">
        <v>0.02</v>
      </c>
      <c r="H5744">
        <v>0</v>
      </c>
      <c r="I5744">
        <v>0.02</v>
      </c>
      <c r="J5744">
        <v>0.24</v>
      </c>
    </row>
    <row r="5745" spans="1:10" x14ac:dyDescent="0.2">
      <c r="A5745" s="1" t="s">
        <v>4032</v>
      </c>
      <c r="B5745" s="1" t="s">
        <v>41</v>
      </c>
      <c r="C5745" s="1" t="s">
        <v>47</v>
      </c>
      <c r="D5745" s="1" t="s">
        <v>12</v>
      </c>
      <c r="E5745" s="1" t="s">
        <v>109</v>
      </c>
      <c r="F5745">
        <v>0.12</v>
      </c>
      <c r="G5745">
        <v>0.09</v>
      </c>
      <c r="H5745">
        <v>0</v>
      </c>
      <c r="I5745">
        <v>0.03</v>
      </c>
      <c r="J5745">
        <v>0.24</v>
      </c>
    </row>
    <row r="5746" spans="1:10" x14ac:dyDescent="0.2">
      <c r="A5746" s="1" t="s">
        <v>4033</v>
      </c>
      <c r="B5746" s="1" t="s">
        <v>36</v>
      </c>
      <c r="C5746" s="1" t="s">
        <v>18</v>
      </c>
      <c r="D5746" s="1" t="s">
        <v>38</v>
      </c>
      <c r="E5746" s="1" t="s">
        <v>251</v>
      </c>
      <c r="F5746">
        <v>0</v>
      </c>
      <c r="G5746">
        <v>0</v>
      </c>
      <c r="H5746">
        <v>0.24</v>
      </c>
      <c r="I5746">
        <v>0</v>
      </c>
      <c r="J5746">
        <v>0.24</v>
      </c>
    </row>
    <row r="5747" spans="1:10" x14ac:dyDescent="0.2">
      <c r="A5747" s="1" t="s">
        <v>3162</v>
      </c>
      <c r="B5747" s="1" t="s">
        <v>20</v>
      </c>
      <c r="C5747" s="1" t="s">
        <v>57</v>
      </c>
      <c r="D5747" s="1" t="s">
        <v>38</v>
      </c>
      <c r="E5747" s="1" t="s">
        <v>99</v>
      </c>
      <c r="F5747">
        <v>0.12</v>
      </c>
      <c r="G5747">
        <v>0.1</v>
      </c>
      <c r="H5747">
        <v>0</v>
      </c>
      <c r="I5747">
        <v>0.02</v>
      </c>
      <c r="J5747">
        <v>0.24</v>
      </c>
    </row>
    <row r="5748" spans="1:10" x14ac:dyDescent="0.2">
      <c r="A5748" s="1" t="s">
        <v>1323</v>
      </c>
      <c r="B5748" s="1" t="s">
        <v>102</v>
      </c>
      <c r="C5748" s="1" t="s">
        <v>124</v>
      </c>
      <c r="D5748" s="1" t="s">
        <v>12</v>
      </c>
      <c r="E5748" s="1" t="s">
        <v>99</v>
      </c>
      <c r="F5748">
        <v>0.18</v>
      </c>
      <c r="G5748">
        <v>0.05</v>
      </c>
      <c r="H5748">
        <v>0</v>
      </c>
      <c r="I5748">
        <v>0.01</v>
      </c>
      <c r="J5748">
        <v>0.24</v>
      </c>
    </row>
    <row r="5749" spans="1:10" x14ac:dyDescent="0.2">
      <c r="A5749" s="1" t="s">
        <v>2459</v>
      </c>
      <c r="B5749" s="1" t="s">
        <v>126</v>
      </c>
      <c r="C5749" s="1" t="s">
        <v>25</v>
      </c>
      <c r="D5749" s="1" t="s">
        <v>38</v>
      </c>
      <c r="E5749" s="1" t="s">
        <v>59</v>
      </c>
      <c r="F5749">
        <v>0.19</v>
      </c>
      <c r="G5749">
        <v>0.05</v>
      </c>
      <c r="H5749">
        <v>0</v>
      </c>
      <c r="I5749">
        <v>0.01</v>
      </c>
      <c r="J5749">
        <v>0.24</v>
      </c>
    </row>
    <row r="5750" spans="1:10" x14ac:dyDescent="0.2">
      <c r="A5750" s="1" t="s">
        <v>4034</v>
      </c>
      <c r="B5750" s="1" t="s">
        <v>10</v>
      </c>
      <c r="C5750" s="1" t="s">
        <v>18</v>
      </c>
      <c r="D5750" s="1" t="s">
        <v>12</v>
      </c>
      <c r="E5750" s="1" t="s">
        <v>969</v>
      </c>
      <c r="F5750">
        <v>0</v>
      </c>
      <c r="G5750">
        <v>0.23</v>
      </c>
      <c r="H5750">
        <v>0</v>
      </c>
      <c r="I5750">
        <v>0.01</v>
      </c>
      <c r="J5750">
        <v>0.24</v>
      </c>
    </row>
    <row r="5751" spans="1:10" x14ac:dyDescent="0.2">
      <c r="A5751" s="1" t="s">
        <v>4035</v>
      </c>
      <c r="B5751" s="1" t="s">
        <v>113</v>
      </c>
      <c r="C5751" s="1" t="s">
        <v>29</v>
      </c>
      <c r="D5751" s="1" t="s">
        <v>38</v>
      </c>
      <c r="E5751" s="1" t="s">
        <v>39</v>
      </c>
      <c r="F5751">
        <v>0.22</v>
      </c>
      <c r="G5751">
        <v>0</v>
      </c>
      <c r="H5751">
        <v>0</v>
      </c>
      <c r="I5751">
        <v>0.02</v>
      </c>
      <c r="J5751">
        <v>0.24</v>
      </c>
    </row>
    <row r="5752" spans="1:10" x14ac:dyDescent="0.2">
      <c r="A5752" s="1" t="s">
        <v>4036</v>
      </c>
      <c r="B5752" s="1" t="s">
        <v>49</v>
      </c>
      <c r="C5752" s="1" t="s">
        <v>25</v>
      </c>
      <c r="D5752" s="1" t="s">
        <v>12</v>
      </c>
      <c r="E5752" s="1" t="s">
        <v>59</v>
      </c>
      <c r="F5752">
        <v>0.17</v>
      </c>
      <c r="G5752">
        <v>0.06</v>
      </c>
      <c r="H5752">
        <v>0</v>
      </c>
      <c r="I5752">
        <v>0</v>
      </c>
      <c r="J5752">
        <v>0.24</v>
      </c>
    </row>
    <row r="5753" spans="1:10" x14ac:dyDescent="0.2">
      <c r="A5753" s="1" t="s">
        <v>1996</v>
      </c>
      <c r="B5753" s="1" t="s">
        <v>20</v>
      </c>
      <c r="C5753" s="1" t="s">
        <v>29</v>
      </c>
      <c r="D5753" s="1" t="s">
        <v>16</v>
      </c>
      <c r="E5753" s="1" t="s">
        <v>319</v>
      </c>
      <c r="F5753">
        <v>0.22</v>
      </c>
      <c r="G5753">
        <v>0</v>
      </c>
      <c r="H5753">
        <v>0</v>
      </c>
      <c r="I5753">
        <v>0.02</v>
      </c>
      <c r="J5753">
        <v>0.24</v>
      </c>
    </row>
    <row r="5754" spans="1:10" x14ac:dyDescent="0.2">
      <c r="A5754" s="1" t="s">
        <v>3761</v>
      </c>
      <c r="B5754" s="1" t="s">
        <v>20</v>
      </c>
      <c r="C5754" s="1" t="s">
        <v>18</v>
      </c>
      <c r="D5754" s="1" t="s">
        <v>52</v>
      </c>
      <c r="E5754" s="1" t="s">
        <v>319</v>
      </c>
      <c r="F5754">
        <v>0.22</v>
      </c>
      <c r="G5754">
        <v>0</v>
      </c>
      <c r="H5754">
        <v>0</v>
      </c>
      <c r="I5754">
        <v>0.02</v>
      </c>
      <c r="J5754">
        <v>0.24</v>
      </c>
    </row>
    <row r="5755" spans="1:10" x14ac:dyDescent="0.2">
      <c r="A5755" s="1" t="s">
        <v>4037</v>
      </c>
      <c r="B5755" s="1" t="s">
        <v>20</v>
      </c>
      <c r="C5755" s="1" t="s">
        <v>15</v>
      </c>
      <c r="D5755" s="1" t="s">
        <v>173</v>
      </c>
      <c r="E5755" s="1" t="s">
        <v>3211</v>
      </c>
      <c r="F5755">
        <v>0.13</v>
      </c>
      <c r="G5755">
        <v>0.08</v>
      </c>
      <c r="H5755">
        <v>0</v>
      </c>
      <c r="I5755">
        <v>0.02</v>
      </c>
      <c r="J5755">
        <v>0.24</v>
      </c>
    </row>
    <row r="5756" spans="1:10" x14ac:dyDescent="0.2">
      <c r="A5756" s="1" t="s">
        <v>4038</v>
      </c>
      <c r="B5756" s="1" t="s">
        <v>49</v>
      </c>
      <c r="C5756" s="1" t="s">
        <v>42</v>
      </c>
      <c r="D5756" s="1" t="s">
        <v>1</v>
      </c>
      <c r="E5756" s="1" t="s">
        <v>13</v>
      </c>
      <c r="F5756">
        <v>0</v>
      </c>
      <c r="G5756">
        <v>0</v>
      </c>
      <c r="H5756">
        <v>0.23</v>
      </c>
      <c r="I5756">
        <v>0.01</v>
      </c>
      <c r="J5756">
        <v>0.24</v>
      </c>
    </row>
    <row r="5757" spans="1:10" x14ac:dyDescent="0.2">
      <c r="A5757" s="1" t="s">
        <v>4039</v>
      </c>
      <c r="B5757" s="1" t="s">
        <v>41</v>
      </c>
      <c r="C5757" s="1" t="s">
        <v>124</v>
      </c>
      <c r="D5757" s="1" t="s">
        <v>38</v>
      </c>
      <c r="E5757" s="1" t="s">
        <v>55</v>
      </c>
      <c r="F5757">
        <v>0</v>
      </c>
      <c r="G5757">
        <v>0</v>
      </c>
      <c r="H5757">
        <v>0.24</v>
      </c>
      <c r="I5757">
        <v>0</v>
      </c>
      <c r="J5757">
        <v>0.24</v>
      </c>
    </row>
    <row r="5758" spans="1:10" x14ac:dyDescent="0.2">
      <c r="A5758" s="1" t="s">
        <v>4040</v>
      </c>
      <c r="B5758" s="1" t="s">
        <v>36</v>
      </c>
      <c r="C5758" s="1" t="s">
        <v>57</v>
      </c>
      <c r="D5758" s="1" t="s">
        <v>22</v>
      </c>
      <c r="E5758" s="1" t="s">
        <v>319</v>
      </c>
      <c r="F5758">
        <v>0.15</v>
      </c>
      <c r="G5758">
        <v>0.06</v>
      </c>
      <c r="H5758">
        <v>0</v>
      </c>
      <c r="I5758">
        <v>0.03</v>
      </c>
      <c r="J5758">
        <v>0.24</v>
      </c>
    </row>
    <row r="5759" spans="1:10" x14ac:dyDescent="0.2">
      <c r="A5759" s="1" t="s">
        <v>2083</v>
      </c>
      <c r="B5759" s="1" t="s">
        <v>62</v>
      </c>
      <c r="C5759" s="1" t="s">
        <v>75</v>
      </c>
      <c r="D5759" s="1" t="s">
        <v>38</v>
      </c>
      <c r="E5759" s="1" t="s">
        <v>175</v>
      </c>
      <c r="F5759">
        <v>0.09</v>
      </c>
      <c r="G5759">
        <v>0.13</v>
      </c>
      <c r="H5759">
        <v>0</v>
      </c>
      <c r="I5759">
        <v>0.02</v>
      </c>
      <c r="J5759">
        <v>0.24</v>
      </c>
    </row>
    <row r="5760" spans="1:10" x14ac:dyDescent="0.2">
      <c r="A5760" s="1" t="s">
        <v>3858</v>
      </c>
      <c r="B5760" s="1" t="s">
        <v>64</v>
      </c>
      <c r="C5760" s="1" t="s">
        <v>75</v>
      </c>
      <c r="D5760" s="1" t="s">
        <v>38</v>
      </c>
      <c r="E5760" s="1" t="s">
        <v>603</v>
      </c>
      <c r="F5760">
        <v>0.08</v>
      </c>
      <c r="G5760">
        <v>7.0000000000000007E-2</v>
      </c>
      <c r="H5760">
        <v>0.06</v>
      </c>
      <c r="I5760">
        <v>0.03</v>
      </c>
      <c r="J5760">
        <v>0.24</v>
      </c>
    </row>
    <row r="5761" spans="1:10" x14ac:dyDescent="0.2">
      <c r="A5761" s="1" t="s">
        <v>2318</v>
      </c>
      <c r="B5761" s="1" t="s">
        <v>102</v>
      </c>
      <c r="C5761" s="1" t="s">
        <v>124</v>
      </c>
      <c r="D5761" s="1" t="s">
        <v>1</v>
      </c>
      <c r="E5761" s="1" t="s">
        <v>220</v>
      </c>
      <c r="F5761">
        <v>0.18</v>
      </c>
      <c r="G5761">
        <v>0.05</v>
      </c>
      <c r="H5761">
        <v>0</v>
      </c>
      <c r="I5761">
        <v>0.01</v>
      </c>
      <c r="J5761">
        <v>0.24</v>
      </c>
    </row>
    <row r="5762" spans="1:10" x14ac:dyDescent="0.2">
      <c r="A5762" s="1" t="s">
        <v>4041</v>
      </c>
      <c r="B5762" s="1" t="s">
        <v>41</v>
      </c>
      <c r="C5762" s="1" t="s">
        <v>15</v>
      </c>
      <c r="D5762" s="1" t="s">
        <v>26</v>
      </c>
      <c r="E5762" s="1" t="s">
        <v>159</v>
      </c>
      <c r="F5762">
        <v>0.12</v>
      </c>
      <c r="G5762">
        <v>0.09</v>
      </c>
      <c r="H5762">
        <v>0</v>
      </c>
      <c r="I5762">
        <v>0.03</v>
      </c>
      <c r="J5762">
        <v>0.24</v>
      </c>
    </row>
    <row r="5763" spans="1:10" x14ac:dyDescent="0.2">
      <c r="A5763" s="1" t="s">
        <v>4042</v>
      </c>
      <c r="B5763" s="1" t="s">
        <v>32</v>
      </c>
      <c r="C5763" s="1" t="s">
        <v>67</v>
      </c>
      <c r="D5763" s="1" t="s">
        <v>16</v>
      </c>
      <c r="E5763" s="1" t="s">
        <v>969</v>
      </c>
      <c r="F5763">
        <v>0.08</v>
      </c>
      <c r="G5763">
        <v>0.14000000000000001</v>
      </c>
      <c r="H5763">
        <v>0</v>
      </c>
      <c r="I5763">
        <v>0.02</v>
      </c>
      <c r="J5763">
        <v>0.24</v>
      </c>
    </row>
    <row r="5764" spans="1:10" x14ac:dyDescent="0.2">
      <c r="A5764" s="1" t="s">
        <v>4043</v>
      </c>
      <c r="B5764" s="1" t="s">
        <v>32</v>
      </c>
      <c r="C5764" s="1" t="s">
        <v>18</v>
      </c>
      <c r="D5764" s="1" t="s">
        <v>45</v>
      </c>
      <c r="E5764" s="1" t="s">
        <v>3742</v>
      </c>
      <c r="F5764">
        <v>0.18</v>
      </c>
      <c r="G5764">
        <v>0.04</v>
      </c>
      <c r="H5764">
        <v>0</v>
      </c>
      <c r="I5764">
        <v>0.02</v>
      </c>
      <c r="J5764">
        <v>0.24</v>
      </c>
    </row>
    <row r="5765" spans="1:10" x14ac:dyDescent="0.2">
      <c r="A5765" s="1" t="s">
        <v>3942</v>
      </c>
      <c r="B5765" s="1" t="s">
        <v>32</v>
      </c>
      <c r="C5765" s="1" t="s">
        <v>57</v>
      </c>
      <c r="D5765" s="1" t="s">
        <v>38</v>
      </c>
      <c r="E5765" s="1" t="s">
        <v>59</v>
      </c>
      <c r="F5765">
        <v>0.18</v>
      </c>
      <c r="G5765">
        <v>0.05</v>
      </c>
      <c r="H5765">
        <v>0</v>
      </c>
      <c r="I5765">
        <v>0.02</v>
      </c>
      <c r="J5765">
        <v>0.24</v>
      </c>
    </row>
    <row r="5766" spans="1:10" x14ac:dyDescent="0.2">
      <c r="A5766" s="1" t="s">
        <v>4044</v>
      </c>
      <c r="B5766" s="1" t="s">
        <v>10</v>
      </c>
      <c r="C5766" s="1" t="s">
        <v>33</v>
      </c>
      <c r="D5766" s="1" t="s">
        <v>173</v>
      </c>
      <c r="E5766" s="1" t="s">
        <v>251</v>
      </c>
      <c r="F5766">
        <v>0.16</v>
      </c>
      <c r="G5766">
        <v>0.06</v>
      </c>
      <c r="H5766">
        <v>0</v>
      </c>
      <c r="I5766">
        <v>0.02</v>
      </c>
      <c r="J5766">
        <v>0.24</v>
      </c>
    </row>
    <row r="5767" spans="1:10" x14ac:dyDescent="0.2">
      <c r="A5767" s="1" t="s">
        <v>4045</v>
      </c>
      <c r="B5767" s="1" t="s">
        <v>62</v>
      </c>
      <c r="C5767" s="1" t="s">
        <v>65</v>
      </c>
      <c r="D5767" s="1" t="s">
        <v>1</v>
      </c>
      <c r="E5767" s="1" t="s">
        <v>13</v>
      </c>
      <c r="F5767">
        <v>0.09</v>
      </c>
      <c r="G5767">
        <v>0.08</v>
      </c>
      <c r="H5767">
        <v>0.06</v>
      </c>
      <c r="I5767">
        <v>0.02</v>
      </c>
      <c r="J5767">
        <v>0.24</v>
      </c>
    </row>
    <row r="5768" spans="1:10" x14ac:dyDescent="0.2">
      <c r="A5768" s="1" t="s">
        <v>4046</v>
      </c>
      <c r="B5768" s="1" t="s">
        <v>102</v>
      </c>
      <c r="C5768" s="1" t="s">
        <v>54</v>
      </c>
      <c r="D5768" s="1" t="s">
        <v>16</v>
      </c>
      <c r="E5768" s="1" t="s">
        <v>3363</v>
      </c>
      <c r="F5768">
        <v>0.18</v>
      </c>
      <c r="G5768">
        <v>0.05</v>
      </c>
      <c r="H5768">
        <v>0</v>
      </c>
      <c r="I5768">
        <v>0.01</v>
      </c>
      <c r="J5768">
        <v>0.24</v>
      </c>
    </row>
    <row r="5769" spans="1:10" x14ac:dyDescent="0.2">
      <c r="A5769" s="1" t="s">
        <v>4047</v>
      </c>
      <c r="B5769" s="1" t="s">
        <v>186</v>
      </c>
      <c r="C5769" s="1" t="s">
        <v>47</v>
      </c>
      <c r="D5769" s="1" t="s">
        <v>16</v>
      </c>
      <c r="E5769" s="1" t="s">
        <v>2487</v>
      </c>
      <c r="F5769">
        <v>0.13</v>
      </c>
      <c r="G5769">
        <v>0.09</v>
      </c>
      <c r="H5769">
        <v>0</v>
      </c>
      <c r="I5769">
        <v>0.02</v>
      </c>
      <c r="J5769">
        <v>0.24</v>
      </c>
    </row>
    <row r="5770" spans="1:10" x14ac:dyDescent="0.2">
      <c r="A5770" s="1" t="s">
        <v>4048</v>
      </c>
      <c r="B5770" s="1" t="s">
        <v>113</v>
      </c>
      <c r="C5770" s="1" t="s">
        <v>18</v>
      </c>
      <c r="D5770" s="1" t="s">
        <v>45</v>
      </c>
      <c r="E5770" s="1" t="s">
        <v>892</v>
      </c>
      <c r="F5770">
        <v>0.19</v>
      </c>
      <c r="G5770">
        <v>0</v>
      </c>
      <c r="H5770">
        <v>0.03</v>
      </c>
      <c r="I5770">
        <v>0.02</v>
      </c>
      <c r="J5770">
        <v>0.24</v>
      </c>
    </row>
    <row r="5771" spans="1:10" x14ac:dyDescent="0.2">
      <c r="A5771" s="1" t="s">
        <v>4049</v>
      </c>
      <c r="B5771" s="1" t="s">
        <v>20</v>
      </c>
      <c r="C5771" s="1" t="s">
        <v>33</v>
      </c>
      <c r="D5771" s="1" t="s">
        <v>173</v>
      </c>
      <c r="E5771" s="1" t="s">
        <v>1105</v>
      </c>
      <c r="F5771">
        <v>7.0000000000000007E-2</v>
      </c>
      <c r="G5771">
        <v>0.14000000000000001</v>
      </c>
      <c r="H5771">
        <v>0</v>
      </c>
      <c r="I5771">
        <v>0.03</v>
      </c>
      <c r="J5771">
        <v>0.24</v>
      </c>
    </row>
    <row r="5772" spans="1:10" x14ac:dyDescent="0.2">
      <c r="A5772" s="1" t="s">
        <v>4050</v>
      </c>
      <c r="B5772" s="1" t="s">
        <v>49</v>
      </c>
      <c r="C5772" s="1" t="s">
        <v>42</v>
      </c>
      <c r="D5772" s="1" t="s">
        <v>38</v>
      </c>
      <c r="E5772" s="1" t="s">
        <v>39</v>
      </c>
      <c r="F5772">
        <v>0.17</v>
      </c>
      <c r="G5772">
        <v>0.06</v>
      </c>
      <c r="H5772">
        <v>0</v>
      </c>
      <c r="I5772">
        <v>0</v>
      </c>
      <c r="J5772">
        <v>0.24</v>
      </c>
    </row>
    <row r="5773" spans="1:10" x14ac:dyDescent="0.2">
      <c r="A5773" s="1" t="s">
        <v>4051</v>
      </c>
      <c r="B5773" s="1" t="s">
        <v>49</v>
      </c>
      <c r="C5773" s="1" t="s">
        <v>42</v>
      </c>
      <c r="D5773" s="1" t="s">
        <v>173</v>
      </c>
      <c r="E5773" s="1" t="s">
        <v>1439</v>
      </c>
      <c r="F5773">
        <v>0.17</v>
      </c>
      <c r="G5773">
        <v>0.06</v>
      </c>
      <c r="H5773">
        <v>0</v>
      </c>
      <c r="I5773">
        <v>0</v>
      </c>
      <c r="J5773">
        <v>0.24</v>
      </c>
    </row>
    <row r="5774" spans="1:10" x14ac:dyDescent="0.2">
      <c r="A5774" s="1" t="s">
        <v>4052</v>
      </c>
      <c r="B5774" s="1" t="s">
        <v>32</v>
      </c>
      <c r="C5774" s="1" t="s">
        <v>29</v>
      </c>
      <c r="D5774" s="1" t="s">
        <v>22</v>
      </c>
      <c r="E5774" s="1" t="s">
        <v>34</v>
      </c>
      <c r="F5774">
        <v>0.19</v>
      </c>
      <c r="G5774">
        <v>0.03</v>
      </c>
      <c r="H5774">
        <v>0</v>
      </c>
      <c r="I5774">
        <v>0.02</v>
      </c>
      <c r="J5774">
        <v>0.24</v>
      </c>
    </row>
    <row r="5775" spans="1:10" x14ac:dyDescent="0.2">
      <c r="A5775" s="1" t="s">
        <v>4053</v>
      </c>
      <c r="B5775" s="1" t="s">
        <v>20</v>
      </c>
      <c r="C5775" s="1" t="s">
        <v>18</v>
      </c>
      <c r="D5775" s="1" t="s">
        <v>52</v>
      </c>
      <c r="E5775" s="1" t="s">
        <v>86</v>
      </c>
      <c r="F5775">
        <v>0</v>
      </c>
      <c r="G5775">
        <v>0.24</v>
      </c>
      <c r="H5775">
        <v>0</v>
      </c>
      <c r="I5775">
        <v>0</v>
      </c>
      <c r="J5775">
        <v>0.24</v>
      </c>
    </row>
    <row r="5776" spans="1:10" x14ac:dyDescent="0.2">
      <c r="A5776" s="1" t="s">
        <v>2888</v>
      </c>
      <c r="B5776" s="1" t="s">
        <v>32</v>
      </c>
      <c r="C5776" s="1" t="s">
        <v>67</v>
      </c>
      <c r="D5776" s="1" t="s">
        <v>38</v>
      </c>
      <c r="E5776" s="1" t="s">
        <v>178</v>
      </c>
      <c r="F5776">
        <v>0.15</v>
      </c>
      <c r="G5776">
        <v>0.06</v>
      </c>
      <c r="H5776">
        <v>0.01</v>
      </c>
      <c r="I5776">
        <v>0.02</v>
      </c>
      <c r="J5776">
        <v>0.24</v>
      </c>
    </row>
    <row r="5777" spans="1:10" x14ac:dyDescent="0.2">
      <c r="A5777" s="1" t="s">
        <v>2316</v>
      </c>
      <c r="B5777" s="1" t="s">
        <v>121</v>
      </c>
      <c r="C5777" s="1" t="s">
        <v>216</v>
      </c>
      <c r="D5777" s="1" t="s">
        <v>38</v>
      </c>
      <c r="E5777" s="1" t="s">
        <v>175</v>
      </c>
      <c r="F5777">
        <v>0.12</v>
      </c>
      <c r="G5777">
        <v>0.1</v>
      </c>
      <c r="H5777">
        <v>0</v>
      </c>
      <c r="I5777">
        <v>0.02</v>
      </c>
      <c r="J5777">
        <v>0.24</v>
      </c>
    </row>
    <row r="5778" spans="1:10" x14ac:dyDescent="0.2">
      <c r="A5778" s="1" t="s">
        <v>3203</v>
      </c>
      <c r="B5778" s="1" t="s">
        <v>32</v>
      </c>
      <c r="C5778" s="1" t="s">
        <v>18</v>
      </c>
      <c r="D5778" s="1" t="s">
        <v>38</v>
      </c>
      <c r="E5778" s="1" t="s">
        <v>603</v>
      </c>
      <c r="F5778">
        <v>0.16</v>
      </c>
      <c r="G5778">
        <v>0.02</v>
      </c>
      <c r="H5778">
        <v>0.04</v>
      </c>
      <c r="I5778">
        <v>0.02</v>
      </c>
      <c r="J5778">
        <v>0.24</v>
      </c>
    </row>
    <row r="5779" spans="1:10" x14ac:dyDescent="0.2">
      <c r="A5779" s="1" t="s">
        <v>4054</v>
      </c>
      <c r="B5779" s="1" t="s">
        <v>41</v>
      </c>
      <c r="C5779" s="1" t="s">
        <v>124</v>
      </c>
      <c r="D5779" s="1" t="s">
        <v>22</v>
      </c>
      <c r="E5779" s="1" t="s">
        <v>55</v>
      </c>
      <c r="F5779">
        <v>0.12</v>
      </c>
      <c r="G5779">
        <v>0.09</v>
      </c>
      <c r="H5779">
        <v>0</v>
      </c>
      <c r="I5779">
        <v>0.03</v>
      </c>
      <c r="J5779">
        <v>0.24</v>
      </c>
    </row>
    <row r="5780" spans="1:10" x14ac:dyDescent="0.2">
      <c r="A5780" s="1" t="s">
        <v>4055</v>
      </c>
      <c r="B5780" s="1" t="s">
        <v>41</v>
      </c>
      <c r="C5780" s="1" t="s">
        <v>42</v>
      </c>
      <c r="D5780" s="1" t="s">
        <v>45</v>
      </c>
      <c r="E5780" s="1" t="s">
        <v>501</v>
      </c>
      <c r="F5780">
        <v>0.12</v>
      </c>
      <c r="G5780">
        <v>0.09</v>
      </c>
      <c r="H5780">
        <v>0</v>
      </c>
      <c r="I5780">
        <v>0.03</v>
      </c>
      <c r="J5780">
        <v>0.24</v>
      </c>
    </row>
    <row r="5781" spans="1:10" x14ac:dyDescent="0.2">
      <c r="A5781" s="1" t="s">
        <v>1244</v>
      </c>
      <c r="B5781" s="1" t="s">
        <v>113</v>
      </c>
      <c r="C5781" s="1" t="s">
        <v>18</v>
      </c>
      <c r="D5781" s="1" t="s">
        <v>12</v>
      </c>
      <c r="E5781" s="1" t="s">
        <v>99</v>
      </c>
      <c r="F5781">
        <v>0.12</v>
      </c>
      <c r="G5781">
        <v>7.0000000000000007E-2</v>
      </c>
      <c r="H5781">
        <v>0</v>
      </c>
      <c r="I5781">
        <v>0.05</v>
      </c>
      <c r="J5781">
        <v>0.24</v>
      </c>
    </row>
    <row r="5782" spans="1:10" x14ac:dyDescent="0.2">
      <c r="A5782" s="1" t="s">
        <v>3407</v>
      </c>
      <c r="B5782" s="1" t="s">
        <v>20</v>
      </c>
      <c r="C5782" s="1" t="s">
        <v>15</v>
      </c>
      <c r="D5782" s="1" t="s">
        <v>22</v>
      </c>
      <c r="E5782" s="1" t="s">
        <v>59</v>
      </c>
      <c r="F5782">
        <v>0.22</v>
      </c>
      <c r="G5782">
        <v>0</v>
      </c>
      <c r="H5782">
        <v>0</v>
      </c>
      <c r="I5782">
        <v>0.02</v>
      </c>
      <c r="J5782">
        <v>0.24</v>
      </c>
    </row>
    <row r="5783" spans="1:10" x14ac:dyDescent="0.2">
      <c r="A5783" s="1" t="s">
        <v>4056</v>
      </c>
      <c r="B5783" s="1" t="s">
        <v>107</v>
      </c>
      <c r="C5783" s="1" t="s">
        <v>57</v>
      </c>
      <c r="D5783" s="1" t="s">
        <v>52</v>
      </c>
      <c r="E5783" s="1" t="s">
        <v>1105</v>
      </c>
      <c r="F5783">
        <v>0</v>
      </c>
      <c r="G5783">
        <v>0.18</v>
      </c>
      <c r="H5783">
        <v>0</v>
      </c>
      <c r="I5783">
        <v>0.05</v>
      </c>
      <c r="J5783">
        <v>0.24</v>
      </c>
    </row>
    <row r="5784" spans="1:10" x14ac:dyDescent="0.2">
      <c r="A5784" s="1" t="s">
        <v>4057</v>
      </c>
      <c r="B5784" s="1" t="s">
        <v>36</v>
      </c>
      <c r="C5784" s="1" t="s">
        <v>67</v>
      </c>
      <c r="D5784" s="1" t="s">
        <v>45</v>
      </c>
      <c r="E5784" s="1" t="s">
        <v>527</v>
      </c>
      <c r="F5784">
        <v>0.04</v>
      </c>
      <c r="G5784">
        <v>0.14000000000000001</v>
      </c>
      <c r="H5784">
        <v>0.01</v>
      </c>
      <c r="I5784">
        <v>0.05</v>
      </c>
      <c r="J5784">
        <v>0.24</v>
      </c>
    </row>
    <row r="5785" spans="1:10" hidden="1" x14ac:dyDescent="0.2">
      <c r="A5785" s="1" t="s">
        <v>2845</v>
      </c>
      <c r="B5785" s="1" t="s">
        <v>113</v>
      </c>
      <c r="C5785" s="1" t="s">
        <v>191</v>
      </c>
      <c r="D5785" s="1" t="s">
        <v>22</v>
      </c>
      <c r="E5785" s="1" t="s">
        <v>700</v>
      </c>
      <c r="F5785">
        <v>0</v>
      </c>
      <c r="G5785">
        <v>0</v>
      </c>
      <c r="H5785">
        <v>0.24</v>
      </c>
      <c r="I5785">
        <v>0</v>
      </c>
      <c r="J5785">
        <v>0.24</v>
      </c>
    </row>
    <row r="5786" spans="1:10" x14ac:dyDescent="0.2">
      <c r="A5786" s="1" t="s">
        <v>1628</v>
      </c>
      <c r="B5786" s="1" t="s">
        <v>32</v>
      </c>
      <c r="C5786" s="1" t="s">
        <v>65</v>
      </c>
      <c r="D5786" s="1" t="s">
        <v>22</v>
      </c>
      <c r="E5786" s="1" t="s">
        <v>59</v>
      </c>
      <c r="F5786">
        <v>0.12</v>
      </c>
      <c r="G5786">
        <v>0.1</v>
      </c>
      <c r="H5786">
        <v>0</v>
      </c>
      <c r="I5786">
        <v>0.02</v>
      </c>
      <c r="J5786">
        <v>0.24</v>
      </c>
    </row>
    <row r="5787" spans="1:10" x14ac:dyDescent="0.2">
      <c r="A5787" s="1" t="s">
        <v>4058</v>
      </c>
      <c r="B5787" s="1" t="s">
        <v>128</v>
      </c>
      <c r="C5787" s="1" t="s">
        <v>37</v>
      </c>
      <c r="D5787" s="1" t="s">
        <v>22</v>
      </c>
      <c r="E5787" s="1" t="s">
        <v>13</v>
      </c>
      <c r="F5787">
        <v>0.06</v>
      </c>
      <c r="G5787">
        <v>0.06</v>
      </c>
      <c r="H5787">
        <v>0.11</v>
      </c>
      <c r="I5787">
        <v>0.01</v>
      </c>
      <c r="J5787">
        <v>0.24</v>
      </c>
    </row>
    <row r="5788" spans="1:10" x14ac:dyDescent="0.2">
      <c r="A5788" s="1" t="s">
        <v>4059</v>
      </c>
      <c r="B5788" s="1" t="s">
        <v>64</v>
      </c>
      <c r="C5788" s="1" t="s">
        <v>75</v>
      </c>
      <c r="D5788" s="1" t="s">
        <v>38</v>
      </c>
      <c r="E5788" s="1" t="s">
        <v>1803</v>
      </c>
      <c r="F5788">
        <v>0.13</v>
      </c>
      <c r="G5788">
        <v>0.02</v>
      </c>
      <c r="H5788">
        <v>0.04</v>
      </c>
      <c r="I5788">
        <v>0.04</v>
      </c>
      <c r="J5788">
        <v>0.24</v>
      </c>
    </row>
    <row r="5789" spans="1:10" x14ac:dyDescent="0.2">
      <c r="A5789" s="1" t="s">
        <v>4060</v>
      </c>
      <c r="B5789" s="1" t="s">
        <v>32</v>
      </c>
      <c r="C5789" s="1" t="s">
        <v>18</v>
      </c>
      <c r="D5789" s="1" t="s">
        <v>45</v>
      </c>
      <c r="E5789" s="1" t="s">
        <v>97</v>
      </c>
      <c r="F5789">
        <v>0.16</v>
      </c>
      <c r="G5789">
        <v>0.06</v>
      </c>
      <c r="H5789">
        <v>0</v>
      </c>
      <c r="I5789">
        <v>0.02</v>
      </c>
      <c r="J5789">
        <v>0.24</v>
      </c>
    </row>
    <row r="5790" spans="1:10" x14ac:dyDescent="0.2">
      <c r="A5790" s="1" t="s">
        <v>4061</v>
      </c>
      <c r="B5790" s="1" t="s">
        <v>186</v>
      </c>
      <c r="C5790" s="1" t="s">
        <v>151</v>
      </c>
      <c r="D5790" s="1" t="s">
        <v>38</v>
      </c>
      <c r="E5790" s="1" t="s">
        <v>55</v>
      </c>
      <c r="F5790">
        <v>0.13</v>
      </c>
      <c r="G5790">
        <v>0.09</v>
      </c>
      <c r="H5790">
        <v>0</v>
      </c>
      <c r="I5790">
        <v>0.02</v>
      </c>
      <c r="J5790">
        <v>0.24</v>
      </c>
    </row>
    <row r="5791" spans="1:10" hidden="1" x14ac:dyDescent="0.2">
      <c r="A5791" s="1" t="s">
        <v>4062</v>
      </c>
      <c r="B5791" s="1" t="s">
        <v>10</v>
      </c>
      <c r="C5791" s="1" t="s">
        <v>191</v>
      </c>
      <c r="D5791" s="1" t="s">
        <v>22</v>
      </c>
      <c r="E5791" s="1" t="s">
        <v>159</v>
      </c>
      <c r="F5791">
        <v>0.22</v>
      </c>
      <c r="G5791">
        <v>0</v>
      </c>
      <c r="H5791">
        <v>0</v>
      </c>
      <c r="I5791">
        <v>0.02</v>
      </c>
      <c r="J5791">
        <v>0.24</v>
      </c>
    </row>
    <row r="5792" spans="1:10" x14ac:dyDescent="0.2">
      <c r="A5792" s="1" t="s">
        <v>4040</v>
      </c>
      <c r="B5792" s="1" t="s">
        <v>32</v>
      </c>
      <c r="C5792" s="1" t="s">
        <v>57</v>
      </c>
      <c r="D5792" s="1" t="s">
        <v>22</v>
      </c>
      <c r="E5792" s="1" t="s">
        <v>319</v>
      </c>
      <c r="F5792">
        <v>0.16</v>
      </c>
      <c r="G5792">
        <v>0.05</v>
      </c>
      <c r="H5792">
        <v>0</v>
      </c>
      <c r="I5792">
        <v>0.02</v>
      </c>
      <c r="J5792">
        <v>0.24</v>
      </c>
    </row>
    <row r="5793" spans="1:10" x14ac:dyDescent="0.2">
      <c r="A5793" s="1" t="s">
        <v>997</v>
      </c>
      <c r="B5793" s="1" t="s">
        <v>559</v>
      </c>
      <c r="C5793" s="1" t="s">
        <v>67</v>
      </c>
      <c r="D5793" s="1" t="s">
        <v>38</v>
      </c>
      <c r="E5793" s="1" t="s">
        <v>175</v>
      </c>
      <c r="F5793">
        <v>0.09</v>
      </c>
      <c r="G5793">
        <v>0.1</v>
      </c>
      <c r="H5793">
        <v>0</v>
      </c>
      <c r="I5793">
        <v>0.05</v>
      </c>
      <c r="J5793">
        <v>0.24</v>
      </c>
    </row>
    <row r="5794" spans="1:10" x14ac:dyDescent="0.2">
      <c r="A5794" s="1" t="s">
        <v>4063</v>
      </c>
      <c r="B5794" s="1" t="s">
        <v>10</v>
      </c>
      <c r="C5794" s="1" t="s">
        <v>33</v>
      </c>
      <c r="D5794" s="1" t="s">
        <v>16</v>
      </c>
      <c r="E5794" s="1" t="s">
        <v>1105</v>
      </c>
      <c r="F5794">
        <v>0.1</v>
      </c>
      <c r="G5794">
        <v>0.11</v>
      </c>
      <c r="H5794">
        <v>0</v>
      </c>
      <c r="I5794">
        <v>0.03</v>
      </c>
      <c r="J5794">
        <v>0.24</v>
      </c>
    </row>
    <row r="5795" spans="1:10" x14ac:dyDescent="0.2">
      <c r="A5795" s="1" t="s">
        <v>4064</v>
      </c>
      <c r="B5795" s="1" t="s">
        <v>20</v>
      </c>
      <c r="C5795" s="1" t="s">
        <v>18</v>
      </c>
      <c r="D5795" s="1" t="s">
        <v>52</v>
      </c>
      <c r="E5795" s="1" t="s">
        <v>13</v>
      </c>
      <c r="F5795">
        <v>0</v>
      </c>
      <c r="G5795">
        <v>0.21</v>
      </c>
      <c r="H5795">
        <v>0</v>
      </c>
      <c r="I5795">
        <v>0.02</v>
      </c>
      <c r="J5795">
        <v>0.24</v>
      </c>
    </row>
    <row r="5796" spans="1:10" x14ac:dyDescent="0.2">
      <c r="A5796" s="1" t="s">
        <v>4065</v>
      </c>
      <c r="B5796" s="1" t="s">
        <v>186</v>
      </c>
      <c r="C5796" s="1" t="s">
        <v>151</v>
      </c>
      <c r="D5796" s="1" t="s">
        <v>58</v>
      </c>
      <c r="E5796" s="1" t="s">
        <v>2848</v>
      </c>
      <c r="F5796">
        <v>0.13</v>
      </c>
      <c r="G5796">
        <v>0.09</v>
      </c>
      <c r="H5796">
        <v>0</v>
      </c>
      <c r="I5796">
        <v>0.02</v>
      </c>
      <c r="J5796">
        <v>0.24</v>
      </c>
    </row>
    <row r="5797" spans="1:10" x14ac:dyDescent="0.2">
      <c r="A5797" s="1" t="s">
        <v>4066</v>
      </c>
      <c r="B5797" s="1" t="s">
        <v>32</v>
      </c>
      <c r="C5797" s="1" t="s">
        <v>18</v>
      </c>
      <c r="D5797" s="1" t="s">
        <v>38</v>
      </c>
      <c r="E5797" s="1" t="s">
        <v>99</v>
      </c>
      <c r="F5797">
        <v>0.17</v>
      </c>
      <c r="G5797">
        <v>0.05</v>
      </c>
      <c r="H5797">
        <v>0</v>
      </c>
      <c r="I5797">
        <v>0.02</v>
      </c>
      <c r="J5797">
        <v>0.24</v>
      </c>
    </row>
    <row r="5798" spans="1:10" x14ac:dyDescent="0.2">
      <c r="A5798" s="1" t="s">
        <v>4067</v>
      </c>
      <c r="B5798" s="1" t="s">
        <v>36</v>
      </c>
      <c r="C5798" s="1" t="s">
        <v>33</v>
      </c>
      <c r="D5798" s="1" t="s">
        <v>45</v>
      </c>
      <c r="E5798" s="1" t="s">
        <v>603</v>
      </c>
      <c r="F5798">
        <v>0.08</v>
      </c>
      <c r="G5798">
        <v>0.01</v>
      </c>
      <c r="H5798">
        <v>0.13</v>
      </c>
      <c r="I5798">
        <v>0.01</v>
      </c>
      <c r="J5798">
        <v>0.24</v>
      </c>
    </row>
    <row r="5799" spans="1:10" x14ac:dyDescent="0.2">
      <c r="A5799" s="1" t="s">
        <v>2185</v>
      </c>
      <c r="B5799" s="1" t="s">
        <v>102</v>
      </c>
      <c r="C5799" s="1" t="s">
        <v>11</v>
      </c>
      <c r="D5799" s="1" t="s">
        <v>12</v>
      </c>
      <c r="E5799" s="1" t="s">
        <v>99</v>
      </c>
      <c r="F5799">
        <v>0.18</v>
      </c>
      <c r="G5799">
        <v>0.05</v>
      </c>
      <c r="H5799">
        <v>0</v>
      </c>
      <c r="I5799">
        <v>0.01</v>
      </c>
      <c r="J5799">
        <v>0.24</v>
      </c>
    </row>
    <row r="5800" spans="1:10" x14ac:dyDescent="0.2">
      <c r="A5800" s="1" t="s">
        <v>4068</v>
      </c>
      <c r="B5800" s="1" t="s">
        <v>49</v>
      </c>
      <c r="C5800" s="1" t="s">
        <v>124</v>
      </c>
      <c r="D5800" s="1" t="s">
        <v>38</v>
      </c>
      <c r="E5800" s="1" t="s">
        <v>2704</v>
      </c>
      <c r="F5800">
        <v>0.17</v>
      </c>
      <c r="G5800">
        <v>0.06</v>
      </c>
      <c r="H5800">
        <v>0</v>
      </c>
      <c r="I5800">
        <v>0</v>
      </c>
      <c r="J5800">
        <v>0.24</v>
      </c>
    </row>
    <row r="5801" spans="1:10" x14ac:dyDescent="0.2">
      <c r="A5801" s="1" t="s">
        <v>2653</v>
      </c>
      <c r="B5801" s="1" t="s">
        <v>113</v>
      </c>
      <c r="C5801" s="1" t="s">
        <v>37</v>
      </c>
      <c r="D5801" s="1" t="s">
        <v>45</v>
      </c>
      <c r="E5801" s="1" t="s">
        <v>251</v>
      </c>
      <c r="F5801">
        <v>0</v>
      </c>
      <c r="G5801">
        <v>0</v>
      </c>
      <c r="H5801">
        <v>0.24</v>
      </c>
      <c r="I5801">
        <v>0</v>
      </c>
      <c r="J5801">
        <v>0.24</v>
      </c>
    </row>
    <row r="5802" spans="1:10" hidden="1" x14ac:dyDescent="0.2">
      <c r="A5802" s="1" t="s">
        <v>4069</v>
      </c>
      <c r="B5802" s="1" t="s">
        <v>10</v>
      </c>
      <c r="C5802" s="1" t="s">
        <v>191</v>
      </c>
      <c r="D5802" s="1" t="s">
        <v>12</v>
      </c>
      <c r="E5802" s="1" t="s">
        <v>59</v>
      </c>
      <c r="F5802">
        <v>0.21</v>
      </c>
      <c r="G5802">
        <v>0</v>
      </c>
      <c r="H5802">
        <v>0</v>
      </c>
      <c r="I5802">
        <v>0.02</v>
      </c>
      <c r="J5802">
        <v>0.24</v>
      </c>
    </row>
    <row r="5803" spans="1:10" x14ac:dyDescent="0.2">
      <c r="A5803" s="1" t="s">
        <v>4070</v>
      </c>
      <c r="B5803" s="1" t="s">
        <v>20</v>
      </c>
      <c r="C5803" s="1" t="s">
        <v>33</v>
      </c>
      <c r="D5803" s="1" t="s">
        <v>52</v>
      </c>
      <c r="E5803" s="1" t="s">
        <v>3391</v>
      </c>
      <c r="F5803">
        <v>0.11</v>
      </c>
      <c r="G5803">
        <v>0.1</v>
      </c>
      <c r="H5803">
        <v>0</v>
      </c>
      <c r="I5803">
        <v>0.02</v>
      </c>
      <c r="J5803">
        <v>0.24</v>
      </c>
    </row>
    <row r="5804" spans="1:10" x14ac:dyDescent="0.2">
      <c r="A5804" s="1" t="s">
        <v>4071</v>
      </c>
      <c r="B5804" s="1" t="s">
        <v>32</v>
      </c>
      <c r="C5804" s="1" t="s">
        <v>18</v>
      </c>
      <c r="D5804" s="1" t="s">
        <v>38</v>
      </c>
      <c r="E5804" s="1" t="s">
        <v>218</v>
      </c>
      <c r="F5804">
        <v>0.16</v>
      </c>
      <c r="G5804">
        <v>0.05</v>
      </c>
      <c r="H5804">
        <v>0</v>
      </c>
      <c r="I5804">
        <v>0.02</v>
      </c>
      <c r="J5804">
        <v>0.24</v>
      </c>
    </row>
    <row r="5805" spans="1:10" x14ac:dyDescent="0.2">
      <c r="A5805" s="1" t="s">
        <v>3541</v>
      </c>
      <c r="B5805" s="1" t="s">
        <v>32</v>
      </c>
      <c r="C5805" s="1" t="s">
        <v>37</v>
      </c>
      <c r="D5805" s="1" t="s">
        <v>58</v>
      </c>
      <c r="E5805" s="1" t="s">
        <v>39</v>
      </c>
      <c r="F5805">
        <v>0.1</v>
      </c>
      <c r="G5805">
        <v>0.12</v>
      </c>
      <c r="H5805">
        <v>0</v>
      </c>
      <c r="I5805">
        <v>0.02</v>
      </c>
      <c r="J5805">
        <v>0.24</v>
      </c>
    </row>
    <row r="5806" spans="1:10" x14ac:dyDescent="0.2">
      <c r="A5806" s="1" t="s">
        <v>4072</v>
      </c>
      <c r="B5806" s="1" t="s">
        <v>20</v>
      </c>
      <c r="C5806" s="1" t="s">
        <v>15</v>
      </c>
      <c r="D5806" s="1" t="s">
        <v>45</v>
      </c>
      <c r="E5806" s="1" t="s">
        <v>109</v>
      </c>
      <c r="F5806">
        <v>0.09</v>
      </c>
      <c r="G5806">
        <v>0</v>
      </c>
      <c r="H5806">
        <v>0.13</v>
      </c>
      <c r="I5806">
        <v>0.01</v>
      </c>
      <c r="J5806">
        <v>0.24</v>
      </c>
    </row>
    <row r="5807" spans="1:10" x14ac:dyDescent="0.2">
      <c r="A5807" s="1" t="s">
        <v>3456</v>
      </c>
      <c r="B5807" s="1" t="s">
        <v>10</v>
      </c>
      <c r="C5807" s="1" t="s">
        <v>57</v>
      </c>
      <c r="D5807" s="1" t="s">
        <v>16</v>
      </c>
      <c r="E5807" s="1" t="s">
        <v>59</v>
      </c>
      <c r="F5807">
        <v>0.22</v>
      </c>
      <c r="G5807">
        <v>0</v>
      </c>
      <c r="H5807">
        <v>0</v>
      </c>
      <c r="I5807">
        <v>0.01</v>
      </c>
      <c r="J5807">
        <v>0.24</v>
      </c>
    </row>
    <row r="5808" spans="1:10" x14ac:dyDescent="0.2">
      <c r="A5808" s="1" t="s">
        <v>4073</v>
      </c>
      <c r="B5808" s="1" t="s">
        <v>559</v>
      </c>
      <c r="C5808" s="1" t="s">
        <v>67</v>
      </c>
      <c r="D5808" s="1" t="s">
        <v>38</v>
      </c>
      <c r="E5808" s="1" t="s">
        <v>159</v>
      </c>
      <c r="F5808">
        <v>0.13</v>
      </c>
      <c r="G5808">
        <v>0.06</v>
      </c>
      <c r="H5808">
        <v>0</v>
      </c>
      <c r="I5808">
        <v>0.04</v>
      </c>
      <c r="J5808">
        <v>0.24</v>
      </c>
    </row>
    <row r="5809" spans="1:10" x14ac:dyDescent="0.2">
      <c r="A5809" s="1" t="s">
        <v>4074</v>
      </c>
      <c r="B5809" s="1" t="s">
        <v>20</v>
      </c>
      <c r="C5809" s="1" t="s">
        <v>11</v>
      </c>
      <c r="D5809" s="1" t="s">
        <v>45</v>
      </c>
      <c r="E5809" s="1" t="s">
        <v>159</v>
      </c>
      <c r="F5809">
        <v>0.17</v>
      </c>
      <c r="G5809">
        <v>0.01</v>
      </c>
      <c r="H5809">
        <v>0.04</v>
      </c>
      <c r="I5809">
        <v>0.02</v>
      </c>
      <c r="J5809">
        <v>0.24</v>
      </c>
    </row>
    <row r="5810" spans="1:10" x14ac:dyDescent="0.2">
      <c r="A5810" s="1" t="s">
        <v>4075</v>
      </c>
      <c r="B5810" s="1" t="s">
        <v>64</v>
      </c>
      <c r="C5810" s="1" t="s">
        <v>75</v>
      </c>
      <c r="D5810" s="1" t="s">
        <v>173</v>
      </c>
      <c r="E5810" s="1" t="s">
        <v>2627</v>
      </c>
      <c r="F5810">
        <v>0.1</v>
      </c>
      <c r="G5810">
        <v>0.09</v>
      </c>
      <c r="H5810">
        <v>0.01</v>
      </c>
      <c r="I5810">
        <v>0.04</v>
      </c>
      <c r="J5810">
        <v>0.24</v>
      </c>
    </row>
    <row r="5811" spans="1:10" x14ac:dyDescent="0.2">
      <c r="A5811" s="1" t="s">
        <v>1322</v>
      </c>
      <c r="B5811" s="1" t="s">
        <v>128</v>
      </c>
      <c r="C5811" s="1" t="s">
        <v>67</v>
      </c>
      <c r="D5811" s="1" t="s">
        <v>38</v>
      </c>
      <c r="E5811" s="1" t="s">
        <v>369</v>
      </c>
      <c r="F5811">
        <v>0.14000000000000001</v>
      </c>
      <c r="G5811">
        <v>7.0000000000000007E-2</v>
      </c>
      <c r="H5811">
        <v>0.01</v>
      </c>
      <c r="I5811">
        <v>0.02</v>
      </c>
      <c r="J5811">
        <v>0.24</v>
      </c>
    </row>
    <row r="5812" spans="1:10" x14ac:dyDescent="0.2">
      <c r="A5812" s="1" t="s">
        <v>2371</v>
      </c>
      <c r="B5812" s="1" t="s">
        <v>107</v>
      </c>
      <c r="C5812" s="1" t="s">
        <v>57</v>
      </c>
      <c r="D5812" s="1" t="s">
        <v>45</v>
      </c>
      <c r="E5812" s="1" t="s">
        <v>1058</v>
      </c>
      <c r="F5812">
        <v>0.16</v>
      </c>
      <c r="G5812">
        <v>0.06</v>
      </c>
      <c r="H5812">
        <v>0</v>
      </c>
      <c r="I5812">
        <v>0.02</v>
      </c>
      <c r="J5812">
        <v>0.24</v>
      </c>
    </row>
    <row r="5813" spans="1:10" x14ac:dyDescent="0.2">
      <c r="A5813" s="1" t="s">
        <v>3592</v>
      </c>
      <c r="B5813" s="1" t="s">
        <v>41</v>
      </c>
      <c r="C5813" s="1" t="s">
        <v>29</v>
      </c>
      <c r="D5813" s="1" t="s">
        <v>16</v>
      </c>
      <c r="E5813" s="1" t="s">
        <v>99</v>
      </c>
      <c r="F5813">
        <v>0.12</v>
      </c>
      <c r="G5813">
        <v>0.09</v>
      </c>
      <c r="H5813">
        <v>0</v>
      </c>
      <c r="I5813">
        <v>0.03</v>
      </c>
      <c r="J5813">
        <v>0.24</v>
      </c>
    </row>
    <row r="5814" spans="1:10" x14ac:dyDescent="0.2">
      <c r="A5814" s="1" t="s">
        <v>1736</v>
      </c>
      <c r="B5814" s="1" t="s">
        <v>36</v>
      </c>
      <c r="C5814" s="1" t="s">
        <v>15</v>
      </c>
      <c r="D5814" s="1" t="s">
        <v>38</v>
      </c>
      <c r="E5814" s="1" t="s">
        <v>59</v>
      </c>
      <c r="F5814">
        <v>0.12</v>
      </c>
      <c r="G5814">
        <v>0.08</v>
      </c>
      <c r="H5814">
        <v>0</v>
      </c>
      <c r="I5814">
        <v>0.04</v>
      </c>
      <c r="J5814">
        <v>0.23</v>
      </c>
    </row>
    <row r="5815" spans="1:10" x14ac:dyDescent="0.2">
      <c r="A5815" s="1" t="s">
        <v>2049</v>
      </c>
      <c r="B5815" s="1" t="s">
        <v>20</v>
      </c>
      <c r="C5815" s="1" t="s">
        <v>33</v>
      </c>
      <c r="D5815" s="1" t="s">
        <v>22</v>
      </c>
      <c r="E5815" s="1" t="s">
        <v>39</v>
      </c>
      <c r="F5815">
        <v>0.16</v>
      </c>
      <c r="G5815">
        <v>0.05</v>
      </c>
      <c r="H5815">
        <v>0</v>
      </c>
      <c r="I5815">
        <v>0.02</v>
      </c>
      <c r="J5815">
        <v>0.23</v>
      </c>
    </row>
    <row r="5816" spans="1:10" x14ac:dyDescent="0.2">
      <c r="A5816" s="1" t="s">
        <v>619</v>
      </c>
      <c r="B5816" s="1" t="s">
        <v>20</v>
      </c>
      <c r="C5816" s="1" t="s">
        <v>15</v>
      </c>
      <c r="D5816" s="1" t="s">
        <v>16</v>
      </c>
      <c r="E5816" s="1" t="s">
        <v>99</v>
      </c>
      <c r="F5816">
        <v>0.18</v>
      </c>
      <c r="G5816">
        <v>0.03</v>
      </c>
      <c r="H5816">
        <v>0</v>
      </c>
      <c r="I5816">
        <v>0.02</v>
      </c>
      <c r="J5816">
        <v>0.23</v>
      </c>
    </row>
    <row r="5817" spans="1:10" x14ac:dyDescent="0.2">
      <c r="A5817" s="1" t="s">
        <v>1970</v>
      </c>
      <c r="B5817" s="1" t="s">
        <v>128</v>
      </c>
      <c r="C5817" s="1" t="s">
        <v>216</v>
      </c>
      <c r="D5817" s="1" t="s">
        <v>38</v>
      </c>
      <c r="E5817" s="1" t="s">
        <v>175</v>
      </c>
      <c r="F5817">
        <v>0.12</v>
      </c>
      <c r="G5817">
        <v>0.09</v>
      </c>
      <c r="H5817">
        <v>0</v>
      </c>
      <c r="I5817">
        <v>0.02</v>
      </c>
      <c r="J5817">
        <v>0.23</v>
      </c>
    </row>
    <row r="5818" spans="1:10" x14ac:dyDescent="0.2">
      <c r="A5818" s="1" t="s">
        <v>4076</v>
      </c>
      <c r="B5818" s="1" t="s">
        <v>20</v>
      </c>
      <c r="C5818" s="1" t="s">
        <v>11</v>
      </c>
      <c r="D5818" s="1" t="s">
        <v>45</v>
      </c>
      <c r="E5818" s="1" t="s">
        <v>3044</v>
      </c>
      <c r="F5818">
        <v>0.22</v>
      </c>
      <c r="G5818">
        <v>0</v>
      </c>
      <c r="H5818">
        <v>0</v>
      </c>
      <c r="I5818">
        <v>0.02</v>
      </c>
      <c r="J5818">
        <v>0.23</v>
      </c>
    </row>
    <row r="5819" spans="1:10" x14ac:dyDescent="0.2">
      <c r="A5819" s="1" t="s">
        <v>4077</v>
      </c>
      <c r="B5819" s="1" t="s">
        <v>41</v>
      </c>
      <c r="C5819" s="1" t="s">
        <v>124</v>
      </c>
      <c r="D5819" s="1" t="s">
        <v>1</v>
      </c>
      <c r="E5819" s="1" t="s">
        <v>2633</v>
      </c>
      <c r="F5819">
        <v>0.11</v>
      </c>
      <c r="G5819">
        <v>0.09</v>
      </c>
      <c r="H5819">
        <v>0</v>
      </c>
      <c r="I5819">
        <v>0.03</v>
      </c>
      <c r="J5819">
        <v>0.23</v>
      </c>
    </row>
    <row r="5820" spans="1:10" x14ac:dyDescent="0.2">
      <c r="A5820" s="1" t="s">
        <v>4078</v>
      </c>
      <c r="B5820" s="1" t="s">
        <v>41</v>
      </c>
      <c r="C5820" s="1" t="s">
        <v>42</v>
      </c>
      <c r="D5820" s="1" t="s">
        <v>22</v>
      </c>
      <c r="E5820" s="1" t="s">
        <v>159</v>
      </c>
      <c r="F5820">
        <v>0.11</v>
      </c>
      <c r="G5820">
        <v>0.09</v>
      </c>
      <c r="H5820">
        <v>0</v>
      </c>
      <c r="I5820">
        <v>0.03</v>
      </c>
      <c r="J5820">
        <v>0.23</v>
      </c>
    </row>
    <row r="5821" spans="1:10" x14ac:dyDescent="0.2">
      <c r="A5821" s="1" t="s">
        <v>4079</v>
      </c>
      <c r="B5821" s="1" t="s">
        <v>20</v>
      </c>
      <c r="C5821" s="1" t="s">
        <v>33</v>
      </c>
      <c r="D5821" s="1" t="s">
        <v>22</v>
      </c>
      <c r="E5821" s="1" t="s">
        <v>369</v>
      </c>
      <c r="F5821">
        <v>0.16</v>
      </c>
      <c r="G5821">
        <v>0.06</v>
      </c>
      <c r="H5821">
        <v>0</v>
      </c>
      <c r="I5821">
        <v>0.02</v>
      </c>
      <c r="J5821">
        <v>0.23</v>
      </c>
    </row>
    <row r="5822" spans="1:10" x14ac:dyDescent="0.2">
      <c r="A5822" s="1" t="s">
        <v>4080</v>
      </c>
      <c r="B5822" s="1" t="s">
        <v>20</v>
      </c>
      <c r="C5822" s="1" t="s">
        <v>33</v>
      </c>
      <c r="D5822" s="1" t="s">
        <v>26</v>
      </c>
      <c r="E5822" s="1" t="s">
        <v>159</v>
      </c>
      <c r="F5822">
        <v>0</v>
      </c>
      <c r="G5822">
        <v>0</v>
      </c>
      <c r="H5822">
        <v>0.23</v>
      </c>
      <c r="I5822">
        <v>0</v>
      </c>
      <c r="J5822">
        <v>0.23</v>
      </c>
    </row>
    <row r="5823" spans="1:10" x14ac:dyDescent="0.2">
      <c r="A5823" s="1" t="s">
        <v>4081</v>
      </c>
      <c r="B5823" s="1" t="s">
        <v>62</v>
      </c>
      <c r="C5823" s="1" t="s">
        <v>65</v>
      </c>
      <c r="D5823" s="1" t="s">
        <v>45</v>
      </c>
      <c r="E5823" s="1" t="s">
        <v>1803</v>
      </c>
      <c r="F5823">
        <v>0.09</v>
      </c>
      <c r="G5823">
        <v>0.01</v>
      </c>
      <c r="H5823">
        <v>0.12</v>
      </c>
      <c r="I5823">
        <v>0.01</v>
      </c>
      <c r="J5823">
        <v>0.23</v>
      </c>
    </row>
    <row r="5824" spans="1:10" x14ac:dyDescent="0.2">
      <c r="A5824" s="1" t="s">
        <v>4082</v>
      </c>
      <c r="B5824" s="1" t="s">
        <v>41</v>
      </c>
      <c r="C5824" s="1" t="s">
        <v>11</v>
      </c>
      <c r="D5824" s="1" t="s">
        <v>38</v>
      </c>
      <c r="E5824" s="1" t="s">
        <v>251</v>
      </c>
      <c r="F5824">
        <v>0</v>
      </c>
      <c r="G5824">
        <v>0</v>
      </c>
      <c r="H5824">
        <v>0.23</v>
      </c>
      <c r="I5824">
        <v>0</v>
      </c>
      <c r="J5824">
        <v>0.23</v>
      </c>
    </row>
    <row r="5825" spans="1:10" x14ac:dyDescent="0.2">
      <c r="A5825" s="1" t="s">
        <v>4083</v>
      </c>
      <c r="B5825" s="1" t="s">
        <v>20</v>
      </c>
      <c r="C5825" s="1" t="s">
        <v>37</v>
      </c>
      <c r="D5825" s="1" t="s">
        <v>1</v>
      </c>
      <c r="E5825" s="1" t="s">
        <v>86</v>
      </c>
      <c r="F5825">
        <v>0</v>
      </c>
      <c r="G5825">
        <v>0.21</v>
      </c>
      <c r="H5825">
        <v>0</v>
      </c>
      <c r="I5825">
        <v>0.02</v>
      </c>
      <c r="J5825">
        <v>0.23</v>
      </c>
    </row>
    <row r="5826" spans="1:10" x14ac:dyDescent="0.2">
      <c r="A5826" s="1" t="s">
        <v>4084</v>
      </c>
      <c r="B5826" s="1" t="s">
        <v>10</v>
      </c>
      <c r="C5826" s="1" t="s">
        <v>18</v>
      </c>
      <c r="D5826" s="1" t="s">
        <v>22</v>
      </c>
      <c r="E5826" s="1" t="s">
        <v>319</v>
      </c>
      <c r="F5826">
        <v>0</v>
      </c>
      <c r="G5826">
        <v>0.22</v>
      </c>
      <c r="H5826">
        <v>0</v>
      </c>
      <c r="I5826">
        <v>0.02</v>
      </c>
      <c r="J5826">
        <v>0.23</v>
      </c>
    </row>
    <row r="5827" spans="1:10" hidden="1" x14ac:dyDescent="0.2">
      <c r="A5827" s="1" t="s">
        <v>4085</v>
      </c>
      <c r="B5827" s="1" t="s">
        <v>10</v>
      </c>
      <c r="C5827" s="1" t="s">
        <v>191</v>
      </c>
      <c r="D5827" s="1" t="s">
        <v>12</v>
      </c>
      <c r="E5827" s="1" t="s">
        <v>319</v>
      </c>
      <c r="F5827">
        <v>0.09</v>
      </c>
      <c r="G5827">
        <v>0.12</v>
      </c>
      <c r="H5827">
        <v>0</v>
      </c>
      <c r="I5827">
        <v>0.03</v>
      </c>
      <c r="J5827">
        <v>0.23</v>
      </c>
    </row>
    <row r="5828" spans="1:10" x14ac:dyDescent="0.2">
      <c r="A5828" s="1" t="s">
        <v>2916</v>
      </c>
      <c r="B5828" s="1" t="s">
        <v>20</v>
      </c>
      <c r="C5828" s="1" t="s">
        <v>29</v>
      </c>
      <c r="D5828" s="1" t="s">
        <v>16</v>
      </c>
      <c r="E5828" s="1" t="s">
        <v>59</v>
      </c>
      <c r="F5828">
        <v>0.22</v>
      </c>
      <c r="G5828">
        <v>0</v>
      </c>
      <c r="H5828">
        <v>0</v>
      </c>
      <c r="I5828">
        <v>0.02</v>
      </c>
      <c r="J5828">
        <v>0.23</v>
      </c>
    </row>
    <row r="5829" spans="1:10" hidden="1" x14ac:dyDescent="0.2">
      <c r="A5829" s="1" t="s">
        <v>4086</v>
      </c>
      <c r="B5829" s="1" t="s">
        <v>41</v>
      </c>
      <c r="C5829" s="1" t="s">
        <v>191</v>
      </c>
      <c r="D5829" s="1" t="s">
        <v>16</v>
      </c>
      <c r="E5829" s="1" t="s">
        <v>700</v>
      </c>
      <c r="F5829">
        <v>0.11</v>
      </c>
      <c r="G5829">
        <v>0.09</v>
      </c>
      <c r="H5829">
        <v>0</v>
      </c>
      <c r="I5829">
        <v>0.03</v>
      </c>
      <c r="J5829">
        <v>0.23</v>
      </c>
    </row>
    <row r="5830" spans="1:10" x14ac:dyDescent="0.2">
      <c r="A5830" s="1" t="s">
        <v>4087</v>
      </c>
      <c r="B5830" s="1" t="s">
        <v>49</v>
      </c>
      <c r="C5830" s="1" t="s">
        <v>124</v>
      </c>
      <c r="D5830" s="1" t="s">
        <v>214</v>
      </c>
      <c r="E5830" s="1" t="s">
        <v>1643</v>
      </c>
      <c r="F5830">
        <v>0</v>
      </c>
      <c r="G5830">
        <v>0</v>
      </c>
      <c r="H5830">
        <v>0.23</v>
      </c>
      <c r="I5830">
        <v>0.01</v>
      </c>
      <c r="J5830">
        <v>0.23</v>
      </c>
    </row>
    <row r="5831" spans="1:10" x14ac:dyDescent="0.2">
      <c r="A5831" s="1" t="s">
        <v>1249</v>
      </c>
      <c r="B5831" s="1" t="s">
        <v>102</v>
      </c>
      <c r="C5831" s="1" t="s">
        <v>124</v>
      </c>
      <c r="D5831" s="1" t="s">
        <v>16</v>
      </c>
      <c r="E5831" s="1" t="s">
        <v>99</v>
      </c>
      <c r="F5831">
        <v>0.18</v>
      </c>
      <c r="G5831">
        <v>0.05</v>
      </c>
      <c r="H5831">
        <v>0</v>
      </c>
      <c r="I5831">
        <v>0.01</v>
      </c>
      <c r="J5831">
        <v>0.23</v>
      </c>
    </row>
    <row r="5832" spans="1:10" x14ac:dyDescent="0.2">
      <c r="A5832" s="1" t="s">
        <v>4088</v>
      </c>
      <c r="B5832" s="1" t="s">
        <v>102</v>
      </c>
      <c r="C5832" s="1" t="s">
        <v>47</v>
      </c>
      <c r="D5832" s="1" t="s">
        <v>38</v>
      </c>
      <c r="E5832" s="1" t="s">
        <v>99</v>
      </c>
      <c r="F5832">
        <v>0.18</v>
      </c>
      <c r="G5832">
        <v>0.05</v>
      </c>
      <c r="H5832">
        <v>0</v>
      </c>
      <c r="I5832">
        <v>0.01</v>
      </c>
      <c r="J5832">
        <v>0.23</v>
      </c>
    </row>
    <row r="5833" spans="1:10" x14ac:dyDescent="0.2">
      <c r="A5833" s="1" t="s">
        <v>1970</v>
      </c>
      <c r="B5833" s="1" t="s">
        <v>559</v>
      </c>
      <c r="C5833" s="1" t="s">
        <v>216</v>
      </c>
      <c r="D5833" s="1" t="s">
        <v>38</v>
      </c>
      <c r="E5833" s="1" t="s">
        <v>175</v>
      </c>
      <c r="F5833">
        <v>7.0000000000000007E-2</v>
      </c>
      <c r="G5833">
        <v>0.11</v>
      </c>
      <c r="H5833">
        <v>0</v>
      </c>
      <c r="I5833">
        <v>0.05</v>
      </c>
      <c r="J5833">
        <v>0.23</v>
      </c>
    </row>
    <row r="5834" spans="1:10" x14ac:dyDescent="0.2">
      <c r="A5834" s="1" t="s">
        <v>867</v>
      </c>
      <c r="B5834" s="1" t="s">
        <v>20</v>
      </c>
      <c r="C5834" s="1" t="s">
        <v>33</v>
      </c>
      <c r="D5834" s="1" t="s">
        <v>38</v>
      </c>
      <c r="E5834" s="1" t="s">
        <v>168</v>
      </c>
      <c r="F5834">
        <v>0.18</v>
      </c>
      <c r="G5834">
        <v>0.04</v>
      </c>
      <c r="H5834">
        <v>0</v>
      </c>
      <c r="I5834">
        <v>0.02</v>
      </c>
      <c r="J5834">
        <v>0.23</v>
      </c>
    </row>
    <row r="5835" spans="1:10" x14ac:dyDescent="0.2">
      <c r="A5835" s="1" t="s">
        <v>1953</v>
      </c>
      <c r="B5835" s="1" t="s">
        <v>102</v>
      </c>
      <c r="C5835" s="1" t="s">
        <v>25</v>
      </c>
      <c r="D5835" s="1" t="s">
        <v>38</v>
      </c>
      <c r="E5835" s="1" t="s">
        <v>99</v>
      </c>
      <c r="F5835">
        <v>0.18</v>
      </c>
      <c r="G5835">
        <v>0.05</v>
      </c>
      <c r="H5835">
        <v>0</v>
      </c>
      <c r="I5835">
        <v>0.01</v>
      </c>
      <c r="J5835">
        <v>0.23</v>
      </c>
    </row>
    <row r="5836" spans="1:10" x14ac:dyDescent="0.2">
      <c r="A5836" s="1" t="s">
        <v>3696</v>
      </c>
      <c r="B5836" s="1" t="s">
        <v>121</v>
      </c>
      <c r="C5836" s="1" t="s">
        <v>37</v>
      </c>
      <c r="D5836" s="1" t="s">
        <v>22</v>
      </c>
      <c r="E5836" s="1" t="s">
        <v>420</v>
      </c>
      <c r="F5836">
        <v>0.17</v>
      </c>
      <c r="G5836">
        <v>0.05</v>
      </c>
      <c r="H5836">
        <v>0</v>
      </c>
      <c r="I5836">
        <v>0.02</v>
      </c>
      <c r="J5836">
        <v>0.23</v>
      </c>
    </row>
    <row r="5837" spans="1:10" x14ac:dyDescent="0.2">
      <c r="A5837" s="1" t="s">
        <v>4089</v>
      </c>
      <c r="B5837" s="1" t="s">
        <v>36</v>
      </c>
      <c r="C5837" s="1" t="s">
        <v>57</v>
      </c>
      <c r="D5837" s="1" t="s">
        <v>38</v>
      </c>
      <c r="E5837" s="1" t="s">
        <v>251</v>
      </c>
      <c r="F5837">
        <v>0</v>
      </c>
      <c r="G5837">
        <v>0.09</v>
      </c>
      <c r="H5837">
        <v>0.11</v>
      </c>
      <c r="I5837">
        <v>0.03</v>
      </c>
      <c r="J5837">
        <v>0.23</v>
      </c>
    </row>
    <row r="5838" spans="1:10" x14ac:dyDescent="0.2">
      <c r="A5838" s="1" t="s">
        <v>4090</v>
      </c>
      <c r="B5838" s="1" t="s">
        <v>62</v>
      </c>
      <c r="C5838" s="1" t="s">
        <v>65</v>
      </c>
      <c r="D5838" s="1" t="s">
        <v>38</v>
      </c>
      <c r="E5838" s="1" t="s">
        <v>13</v>
      </c>
      <c r="F5838">
        <v>0</v>
      </c>
      <c r="G5838">
        <v>0</v>
      </c>
      <c r="H5838">
        <v>0.23</v>
      </c>
      <c r="I5838">
        <v>0</v>
      </c>
      <c r="J5838">
        <v>0.23</v>
      </c>
    </row>
    <row r="5839" spans="1:10" x14ac:dyDescent="0.2">
      <c r="A5839" s="1" t="s">
        <v>4091</v>
      </c>
      <c r="B5839" s="1" t="s">
        <v>20</v>
      </c>
      <c r="C5839" s="1" t="s">
        <v>25</v>
      </c>
      <c r="D5839" s="1" t="s">
        <v>52</v>
      </c>
      <c r="E5839" s="1" t="s">
        <v>13</v>
      </c>
      <c r="F5839">
        <v>0.15</v>
      </c>
      <c r="G5839">
        <v>0.01</v>
      </c>
      <c r="H5839">
        <v>0.06</v>
      </c>
      <c r="I5839">
        <v>0.01</v>
      </c>
      <c r="J5839">
        <v>0.23</v>
      </c>
    </row>
    <row r="5840" spans="1:10" x14ac:dyDescent="0.2">
      <c r="A5840" s="1" t="s">
        <v>2600</v>
      </c>
      <c r="B5840" s="1" t="s">
        <v>32</v>
      </c>
      <c r="C5840" s="1" t="s">
        <v>57</v>
      </c>
      <c r="D5840" s="1" t="s">
        <v>12</v>
      </c>
      <c r="E5840" s="1" t="s">
        <v>109</v>
      </c>
      <c r="F5840">
        <v>0.11</v>
      </c>
      <c r="G5840">
        <v>0.1</v>
      </c>
      <c r="H5840">
        <v>0.01</v>
      </c>
      <c r="I5840">
        <v>0.02</v>
      </c>
      <c r="J5840">
        <v>0.23</v>
      </c>
    </row>
    <row r="5841" spans="1:10" x14ac:dyDescent="0.2">
      <c r="A5841" s="1" t="s">
        <v>3910</v>
      </c>
      <c r="B5841" s="1" t="s">
        <v>20</v>
      </c>
      <c r="C5841" s="1" t="s">
        <v>57</v>
      </c>
      <c r="D5841" s="1" t="s">
        <v>38</v>
      </c>
      <c r="E5841" s="1" t="s">
        <v>319</v>
      </c>
      <c r="F5841">
        <v>0.16</v>
      </c>
      <c r="G5841">
        <v>0.05</v>
      </c>
      <c r="H5841">
        <v>0</v>
      </c>
      <c r="I5841">
        <v>0.02</v>
      </c>
      <c r="J5841">
        <v>0.23</v>
      </c>
    </row>
    <row r="5842" spans="1:10" x14ac:dyDescent="0.2">
      <c r="A5842" s="1" t="s">
        <v>4092</v>
      </c>
      <c r="B5842" s="1" t="s">
        <v>36</v>
      </c>
      <c r="C5842" s="1" t="s">
        <v>15</v>
      </c>
      <c r="D5842" s="1" t="s">
        <v>45</v>
      </c>
      <c r="E5842" s="1" t="s">
        <v>1803</v>
      </c>
      <c r="F5842">
        <v>0.14000000000000001</v>
      </c>
      <c r="G5842">
        <v>0.02</v>
      </c>
      <c r="H5842">
        <v>0.05</v>
      </c>
      <c r="I5842">
        <v>0.02</v>
      </c>
      <c r="J5842">
        <v>0.23</v>
      </c>
    </row>
    <row r="5843" spans="1:10" x14ac:dyDescent="0.2">
      <c r="A5843" s="1" t="s">
        <v>4093</v>
      </c>
      <c r="B5843" s="1" t="s">
        <v>20</v>
      </c>
      <c r="C5843" s="1" t="s">
        <v>15</v>
      </c>
      <c r="D5843" s="1" t="s">
        <v>26</v>
      </c>
      <c r="E5843" s="1" t="s">
        <v>137</v>
      </c>
      <c r="F5843">
        <v>0.22</v>
      </c>
      <c r="G5843">
        <v>0</v>
      </c>
      <c r="H5843">
        <v>0</v>
      </c>
      <c r="I5843">
        <v>0.02</v>
      </c>
      <c r="J5843">
        <v>0.23</v>
      </c>
    </row>
    <row r="5844" spans="1:10" x14ac:dyDescent="0.2">
      <c r="A5844" s="1" t="s">
        <v>3017</v>
      </c>
      <c r="B5844" s="1" t="s">
        <v>36</v>
      </c>
      <c r="C5844" s="1" t="s">
        <v>57</v>
      </c>
      <c r="D5844" s="1" t="s">
        <v>12</v>
      </c>
      <c r="E5844" s="1" t="s">
        <v>59</v>
      </c>
      <c r="F5844">
        <v>0.17</v>
      </c>
      <c r="G5844">
        <v>0.03</v>
      </c>
      <c r="H5844">
        <v>0</v>
      </c>
      <c r="I5844">
        <v>0.03</v>
      </c>
      <c r="J5844">
        <v>0.23</v>
      </c>
    </row>
    <row r="5845" spans="1:10" x14ac:dyDescent="0.2">
      <c r="A5845" s="1" t="s">
        <v>4094</v>
      </c>
      <c r="B5845" s="1" t="s">
        <v>113</v>
      </c>
      <c r="C5845" s="1" t="s">
        <v>25</v>
      </c>
      <c r="D5845" s="1" t="s">
        <v>52</v>
      </c>
      <c r="E5845" s="1" t="s">
        <v>251</v>
      </c>
      <c r="F5845">
        <v>0.13</v>
      </c>
      <c r="G5845">
        <v>0.02</v>
      </c>
      <c r="H5845">
        <v>0.08</v>
      </c>
      <c r="I5845">
        <v>0</v>
      </c>
      <c r="J5845">
        <v>0.23</v>
      </c>
    </row>
    <row r="5846" spans="1:10" x14ac:dyDescent="0.2">
      <c r="A5846" s="1" t="s">
        <v>4095</v>
      </c>
      <c r="B5846" s="1" t="s">
        <v>559</v>
      </c>
      <c r="C5846" s="1" t="s">
        <v>57</v>
      </c>
      <c r="D5846" s="1" t="s">
        <v>38</v>
      </c>
      <c r="E5846" s="1" t="s">
        <v>86</v>
      </c>
      <c r="F5846">
        <v>0.14000000000000001</v>
      </c>
      <c r="G5846">
        <v>0.06</v>
      </c>
      <c r="H5846">
        <v>0</v>
      </c>
      <c r="I5846">
        <v>0.04</v>
      </c>
      <c r="J5846">
        <v>0.23</v>
      </c>
    </row>
    <row r="5847" spans="1:10" x14ac:dyDescent="0.2">
      <c r="A5847" s="1" t="s">
        <v>4096</v>
      </c>
      <c r="B5847" s="1" t="s">
        <v>107</v>
      </c>
      <c r="C5847" s="1" t="s">
        <v>65</v>
      </c>
      <c r="D5847" s="1" t="s">
        <v>214</v>
      </c>
      <c r="E5847" s="1" t="s">
        <v>109</v>
      </c>
      <c r="F5847">
        <v>0.09</v>
      </c>
      <c r="G5847">
        <v>0.13</v>
      </c>
      <c r="H5847">
        <v>0</v>
      </c>
      <c r="I5847">
        <v>0.02</v>
      </c>
      <c r="J5847">
        <v>0.23</v>
      </c>
    </row>
    <row r="5848" spans="1:10" x14ac:dyDescent="0.2">
      <c r="A5848" s="1" t="s">
        <v>2382</v>
      </c>
      <c r="B5848" s="1" t="s">
        <v>113</v>
      </c>
      <c r="C5848" s="1" t="s">
        <v>25</v>
      </c>
      <c r="D5848" s="1" t="s">
        <v>12</v>
      </c>
      <c r="E5848" s="1" t="s">
        <v>99</v>
      </c>
      <c r="F5848">
        <v>0.19</v>
      </c>
      <c r="G5848">
        <v>0.02</v>
      </c>
      <c r="H5848">
        <v>0</v>
      </c>
      <c r="I5848">
        <v>0.02</v>
      </c>
      <c r="J5848">
        <v>0.23</v>
      </c>
    </row>
    <row r="5849" spans="1:10" x14ac:dyDescent="0.2">
      <c r="A5849" s="1" t="s">
        <v>3142</v>
      </c>
      <c r="B5849" s="1" t="s">
        <v>32</v>
      </c>
      <c r="C5849" s="1" t="s">
        <v>33</v>
      </c>
      <c r="D5849" s="1" t="s">
        <v>12</v>
      </c>
      <c r="E5849" s="1" t="s">
        <v>109</v>
      </c>
      <c r="F5849">
        <v>0.08</v>
      </c>
      <c r="G5849">
        <v>0.13</v>
      </c>
      <c r="H5849">
        <v>0</v>
      </c>
      <c r="I5849">
        <v>0.03</v>
      </c>
      <c r="J5849">
        <v>0.23</v>
      </c>
    </row>
    <row r="5850" spans="1:10" x14ac:dyDescent="0.2">
      <c r="A5850" s="1" t="s">
        <v>4097</v>
      </c>
      <c r="B5850" s="1" t="s">
        <v>102</v>
      </c>
      <c r="C5850" s="1" t="s">
        <v>47</v>
      </c>
      <c r="D5850" s="1" t="s">
        <v>12</v>
      </c>
      <c r="E5850" s="1" t="s">
        <v>109</v>
      </c>
      <c r="F5850">
        <v>0.17</v>
      </c>
      <c r="G5850">
        <v>0.05</v>
      </c>
      <c r="H5850">
        <v>0</v>
      </c>
      <c r="I5850">
        <v>0.01</v>
      </c>
      <c r="J5850">
        <v>0.23</v>
      </c>
    </row>
    <row r="5851" spans="1:10" x14ac:dyDescent="0.2">
      <c r="A5851" s="1" t="s">
        <v>4098</v>
      </c>
      <c r="B5851" s="1" t="s">
        <v>36</v>
      </c>
      <c r="C5851" s="1" t="s">
        <v>18</v>
      </c>
      <c r="D5851" s="1" t="s">
        <v>22</v>
      </c>
      <c r="E5851" s="1" t="s">
        <v>55</v>
      </c>
      <c r="F5851">
        <v>0</v>
      </c>
      <c r="G5851">
        <v>0.19</v>
      </c>
      <c r="H5851">
        <v>0</v>
      </c>
      <c r="I5851">
        <v>0.05</v>
      </c>
      <c r="J5851">
        <v>0.23</v>
      </c>
    </row>
    <row r="5852" spans="1:10" x14ac:dyDescent="0.2">
      <c r="A5852" s="1" t="s">
        <v>4099</v>
      </c>
      <c r="B5852" s="1" t="s">
        <v>41</v>
      </c>
      <c r="C5852" s="1" t="s">
        <v>42</v>
      </c>
      <c r="D5852" s="1" t="s">
        <v>16</v>
      </c>
      <c r="E5852" s="1" t="s">
        <v>218</v>
      </c>
      <c r="F5852">
        <v>0.11</v>
      </c>
      <c r="G5852">
        <v>0.09</v>
      </c>
      <c r="H5852">
        <v>0</v>
      </c>
      <c r="I5852">
        <v>0.03</v>
      </c>
      <c r="J5852">
        <v>0.23</v>
      </c>
    </row>
    <row r="5853" spans="1:10" x14ac:dyDescent="0.2">
      <c r="A5853" s="1" t="s">
        <v>1457</v>
      </c>
      <c r="B5853" s="1" t="s">
        <v>102</v>
      </c>
      <c r="C5853" s="1" t="s">
        <v>124</v>
      </c>
      <c r="D5853" s="1" t="s">
        <v>16</v>
      </c>
      <c r="E5853" s="1" t="s">
        <v>1183</v>
      </c>
      <c r="F5853">
        <v>0.17</v>
      </c>
      <c r="G5853">
        <v>0.05</v>
      </c>
      <c r="H5853">
        <v>0</v>
      </c>
      <c r="I5853">
        <v>0.01</v>
      </c>
      <c r="J5853">
        <v>0.23</v>
      </c>
    </row>
    <row r="5854" spans="1:10" x14ac:dyDescent="0.2">
      <c r="A5854" s="1" t="s">
        <v>4100</v>
      </c>
      <c r="B5854" s="1" t="s">
        <v>36</v>
      </c>
      <c r="C5854" s="1" t="s">
        <v>37</v>
      </c>
      <c r="D5854" s="1" t="s">
        <v>38</v>
      </c>
      <c r="E5854" s="1" t="s">
        <v>603</v>
      </c>
      <c r="F5854">
        <v>0</v>
      </c>
      <c r="G5854">
        <v>0</v>
      </c>
      <c r="H5854">
        <v>0.23</v>
      </c>
      <c r="I5854">
        <v>0</v>
      </c>
      <c r="J5854">
        <v>0.23</v>
      </c>
    </row>
    <row r="5855" spans="1:10" x14ac:dyDescent="0.2">
      <c r="A5855" s="1" t="s">
        <v>3707</v>
      </c>
      <c r="B5855" s="1" t="s">
        <v>559</v>
      </c>
      <c r="C5855" s="1" t="s">
        <v>67</v>
      </c>
      <c r="D5855" s="1" t="s">
        <v>22</v>
      </c>
      <c r="E5855" s="1" t="s">
        <v>109</v>
      </c>
      <c r="F5855">
        <v>0</v>
      </c>
      <c r="G5855">
        <v>0</v>
      </c>
      <c r="H5855">
        <v>0.23</v>
      </c>
      <c r="I5855">
        <v>0</v>
      </c>
      <c r="J5855">
        <v>0.23</v>
      </c>
    </row>
    <row r="5856" spans="1:10" x14ac:dyDescent="0.2">
      <c r="A5856" s="1" t="s">
        <v>3716</v>
      </c>
      <c r="B5856" s="1" t="s">
        <v>36</v>
      </c>
      <c r="C5856" s="1" t="s">
        <v>15</v>
      </c>
      <c r="D5856" s="1" t="s">
        <v>58</v>
      </c>
      <c r="E5856" s="1" t="s">
        <v>109</v>
      </c>
      <c r="F5856">
        <v>0.14000000000000001</v>
      </c>
      <c r="G5856">
        <v>7.0000000000000007E-2</v>
      </c>
      <c r="H5856">
        <v>0</v>
      </c>
      <c r="I5856">
        <v>0.03</v>
      </c>
      <c r="J5856">
        <v>0.23</v>
      </c>
    </row>
    <row r="5857" spans="1:10" x14ac:dyDescent="0.2">
      <c r="A5857" s="1" t="s">
        <v>4101</v>
      </c>
      <c r="B5857" s="1" t="s">
        <v>36</v>
      </c>
      <c r="C5857" s="1" t="s">
        <v>57</v>
      </c>
      <c r="D5857" s="1" t="s">
        <v>22</v>
      </c>
      <c r="E5857" s="1" t="s">
        <v>55</v>
      </c>
      <c r="F5857">
        <v>0.13</v>
      </c>
      <c r="G5857">
        <v>0.06</v>
      </c>
      <c r="H5857">
        <v>0</v>
      </c>
      <c r="I5857">
        <v>0.04</v>
      </c>
      <c r="J5857">
        <v>0.23</v>
      </c>
    </row>
    <row r="5858" spans="1:10" x14ac:dyDescent="0.2">
      <c r="A5858" s="1" t="s">
        <v>4102</v>
      </c>
      <c r="B5858" s="1" t="s">
        <v>41</v>
      </c>
      <c r="C5858" s="1" t="s">
        <v>54</v>
      </c>
      <c r="D5858" s="1" t="s">
        <v>16</v>
      </c>
      <c r="E5858" s="1" t="s">
        <v>498</v>
      </c>
      <c r="F5858">
        <v>0.11</v>
      </c>
      <c r="G5858">
        <v>0.09</v>
      </c>
      <c r="H5858">
        <v>0</v>
      </c>
      <c r="I5858">
        <v>0.03</v>
      </c>
      <c r="J5858">
        <v>0.23</v>
      </c>
    </row>
    <row r="5859" spans="1:10" x14ac:dyDescent="0.2">
      <c r="A5859" s="1" t="s">
        <v>4103</v>
      </c>
      <c r="B5859" s="1" t="s">
        <v>10</v>
      </c>
      <c r="C5859" s="1" t="s">
        <v>29</v>
      </c>
      <c r="D5859" s="1" t="s">
        <v>16</v>
      </c>
      <c r="E5859" s="1" t="s">
        <v>1163</v>
      </c>
      <c r="F5859">
        <v>0.22</v>
      </c>
      <c r="G5859">
        <v>0</v>
      </c>
      <c r="H5859">
        <v>0</v>
      </c>
      <c r="I5859">
        <v>0.02</v>
      </c>
      <c r="J5859">
        <v>0.23</v>
      </c>
    </row>
    <row r="5860" spans="1:10" x14ac:dyDescent="0.2">
      <c r="A5860" s="1" t="s">
        <v>4104</v>
      </c>
      <c r="B5860" s="1" t="s">
        <v>10</v>
      </c>
      <c r="C5860" s="1" t="s">
        <v>18</v>
      </c>
      <c r="D5860" s="1" t="s">
        <v>22</v>
      </c>
      <c r="E5860" s="1" t="s">
        <v>363</v>
      </c>
      <c r="F5860">
        <v>0.22</v>
      </c>
      <c r="G5860">
        <v>0</v>
      </c>
      <c r="H5860">
        <v>0</v>
      </c>
      <c r="I5860">
        <v>0.02</v>
      </c>
      <c r="J5860">
        <v>0.23</v>
      </c>
    </row>
    <row r="5861" spans="1:10" x14ac:dyDescent="0.2">
      <c r="A5861" s="1" t="s">
        <v>4105</v>
      </c>
      <c r="B5861" s="1" t="s">
        <v>41</v>
      </c>
      <c r="C5861" s="1" t="s">
        <v>47</v>
      </c>
      <c r="D5861" s="1" t="s">
        <v>38</v>
      </c>
      <c r="E5861" s="1" t="s">
        <v>183</v>
      </c>
      <c r="F5861">
        <v>0.11</v>
      </c>
      <c r="G5861">
        <v>0.09</v>
      </c>
      <c r="H5861">
        <v>0</v>
      </c>
      <c r="I5861">
        <v>0.03</v>
      </c>
      <c r="J5861">
        <v>0.23</v>
      </c>
    </row>
    <row r="5862" spans="1:10" x14ac:dyDescent="0.2">
      <c r="A5862" s="1" t="s">
        <v>4106</v>
      </c>
      <c r="B5862" s="1" t="s">
        <v>41</v>
      </c>
      <c r="C5862" s="1" t="s">
        <v>11</v>
      </c>
      <c r="D5862" s="1" t="s">
        <v>12</v>
      </c>
      <c r="E5862" s="1" t="s">
        <v>109</v>
      </c>
      <c r="F5862">
        <v>0</v>
      </c>
      <c r="G5862">
        <v>0</v>
      </c>
      <c r="H5862">
        <v>0.23</v>
      </c>
      <c r="I5862">
        <v>0</v>
      </c>
      <c r="J5862">
        <v>0.23</v>
      </c>
    </row>
    <row r="5863" spans="1:10" x14ac:dyDescent="0.2">
      <c r="A5863" s="1" t="s">
        <v>2991</v>
      </c>
      <c r="B5863" s="1" t="s">
        <v>10</v>
      </c>
      <c r="C5863" s="1" t="s">
        <v>29</v>
      </c>
      <c r="D5863" s="1" t="s">
        <v>38</v>
      </c>
      <c r="E5863" s="1" t="s">
        <v>175</v>
      </c>
      <c r="F5863">
        <v>0.21</v>
      </c>
      <c r="G5863">
        <v>0.01</v>
      </c>
      <c r="H5863">
        <v>0</v>
      </c>
      <c r="I5863">
        <v>0.02</v>
      </c>
      <c r="J5863">
        <v>0.23</v>
      </c>
    </row>
    <row r="5864" spans="1:10" x14ac:dyDescent="0.2">
      <c r="A5864" s="1" t="s">
        <v>3958</v>
      </c>
      <c r="B5864" s="1" t="s">
        <v>41</v>
      </c>
      <c r="C5864" s="1" t="s">
        <v>25</v>
      </c>
      <c r="D5864" s="1" t="s">
        <v>45</v>
      </c>
      <c r="E5864" s="1" t="s">
        <v>178</v>
      </c>
      <c r="F5864">
        <v>0</v>
      </c>
      <c r="G5864">
        <v>0</v>
      </c>
      <c r="H5864">
        <v>0.23</v>
      </c>
      <c r="I5864">
        <v>0</v>
      </c>
      <c r="J5864">
        <v>0.23</v>
      </c>
    </row>
    <row r="5865" spans="1:10" x14ac:dyDescent="0.2">
      <c r="A5865" s="1" t="s">
        <v>4107</v>
      </c>
      <c r="B5865" s="1" t="s">
        <v>342</v>
      </c>
      <c r="C5865" s="1" t="s">
        <v>151</v>
      </c>
      <c r="D5865" s="1" t="s">
        <v>12</v>
      </c>
      <c r="E5865" s="1" t="s">
        <v>498</v>
      </c>
      <c r="F5865">
        <v>0.22</v>
      </c>
      <c r="G5865">
        <v>0.01</v>
      </c>
      <c r="H5865">
        <v>0</v>
      </c>
      <c r="I5865">
        <v>0</v>
      </c>
      <c r="J5865">
        <v>0.23</v>
      </c>
    </row>
    <row r="5866" spans="1:10" x14ac:dyDescent="0.2">
      <c r="A5866" s="1" t="s">
        <v>3305</v>
      </c>
      <c r="B5866" s="1" t="s">
        <v>113</v>
      </c>
      <c r="C5866" s="1" t="s">
        <v>25</v>
      </c>
      <c r="D5866" s="1" t="s">
        <v>22</v>
      </c>
      <c r="E5866" s="1" t="s">
        <v>1288</v>
      </c>
      <c r="F5866">
        <v>0.2</v>
      </c>
      <c r="G5866">
        <v>0.01</v>
      </c>
      <c r="H5866">
        <v>0</v>
      </c>
      <c r="I5866">
        <v>0.02</v>
      </c>
      <c r="J5866">
        <v>0.23</v>
      </c>
    </row>
    <row r="5867" spans="1:10" x14ac:dyDescent="0.2">
      <c r="A5867" s="1" t="s">
        <v>2609</v>
      </c>
      <c r="B5867" s="1" t="s">
        <v>64</v>
      </c>
      <c r="C5867" s="1" t="s">
        <v>65</v>
      </c>
      <c r="D5867" s="1" t="s">
        <v>45</v>
      </c>
      <c r="E5867" s="1" t="s">
        <v>251</v>
      </c>
      <c r="F5867">
        <v>0.09</v>
      </c>
      <c r="G5867">
        <v>0.1</v>
      </c>
      <c r="H5867">
        <v>0</v>
      </c>
      <c r="I5867">
        <v>0.04</v>
      </c>
      <c r="J5867">
        <v>0.23</v>
      </c>
    </row>
    <row r="5868" spans="1:10" x14ac:dyDescent="0.2">
      <c r="A5868" s="1" t="s">
        <v>3409</v>
      </c>
      <c r="B5868" s="1" t="s">
        <v>126</v>
      </c>
      <c r="C5868" s="1" t="s">
        <v>47</v>
      </c>
      <c r="D5868" s="1" t="s">
        <v>58</v>
      </c>
      <c r="E5868" s="1" t="s">
        <v>59</v>
      </c>
      <c r="F5868">
        <v>0.18</v>
      </c>
      <c r="G5868">
        <v>0.05</v>
      </c>
      <c r="H5868">
        <v>0</v>
      </c>
      <c r="I5868">
        <v>0.01</v>
      </c>
      <c r="J5868">
        <v>0.23</v>
      </c>
    </row>
    <row r="5869" spans="1:10" x14ac:dyDescent="0.2">
      <c r="A5869" s="1" t="s">
        <v>389</v>
      </c>
      <c r="B5869" s="1" t="s">
        <v>126</v>
      </c>
      <c r="C5869" s="1" t="s">
        <v>124</v>
      </c>
      <c r="D5869" s="1" t="s">
        <v>38</v>
      </c>
      <c r="E5869" s="1" t="s">
        <v>86</v>
      </c>
      <c r="F5869">
        <v>0.18</v>
      </c>
      <c r="G5869">
        <v>0.05</v>
      </c>
      <c r="H5869">
        <v>0</v>
      </c>
      <c r="I5869">
        <v>0.01</v>
      </c>
      <c r="J5869">
        <v>0.23</v>
      </c>
    </row>
    <row r="5870" spans="1:10" x14ac:dyDescent="0.2">
      <c r="A5870" s="1" t="s">
        <v>4108</v>
      </c>
      <c r="B5870" s="1" t="s">
        <v>10</v>
      </c>
      <c r="C5870" s="1" t="s">
        <v>15</v>
      </c>
      <c r="D5870" s="1" t="s">
        <v>173</v>
      </c>
      <c r="E5870" s="1" t="s">
        <v>59</v>
      </c>
      <c r="F5870">
        <v>0.2</v>
      </c>
      <c r="G5870">
        <v>0.02</v>
      </c>
      <c r="H5870">
        <v>0</v>
      </c>
      <c r="I5870">
        <v>0.02</v>
      </c>
      <c r="J5870">
        <v>0.23</v>
      </c>
    </row>
    <row r="5871" spans="1:10" x14ac:dyDescent="0.2">
      <c r="A5871" s="1" t="s">
        <v>2650</v>
      </c>
      <c r="B5871" s="1" t="s">
        <v>32</v>
      </c>
      <c r="C5871" s="1" t="s">
        <v>18</v>
      </c>
      <c r="D5871" s="1" t="s">
        <v>22</v>
      </c>
      <c r="E5871" s="1" t="s">
        <v>363</v>
      </c>
      <c r="F5871">
        <v>0.22</v>
      </c>
      <c r="G5871">
        <v>0</v>
      </c>
      <c r="H5871">
        <v>0</v>
      </c>
      <c r="I5871">
        <v>0.02</v>
      </c>
      <c r="J5871">
        <v>0.23</v>
      </c>
    </row>
    <row r="5872" spans="1:10" x14ac:dyDescent="0.2">
      <c r="A5872" s="1" t="s">
        <v>4109</v>
      </c>
      <c r="B5872" s="1" t="s">
        <v>10</v>
      </c>
      <c r="C5872" s="1" t="s">
        <v>33</v>
      </c>
      <c r="D5872" s="1" t="s">
        <v>214</v>
      </c>
      <c r="E5872" s="1" t="s">
        <v>319</v>
      </c>
      <c r="F5872">
        <v>0.11</v>
      </c>
      <c r="G5872">
        <v>0.1</v>
      </c>
      <c r="H5872">
        <v>0</v>
      </c>
      <c r="I5872">
        <v>0.02</v>
      </c>
      <c r="J5872">
        <v>0.23</v>
      </c>
    </row>
    <row r="5873" spans="1:10" x14ac:dyDescent="0.2">
      <c r="A5873" s="1" t="s">
        <v>4110</v>
      </c>
      <c r="B5873" s="1" t="s">
        <v>41</v>
      </c>
      <c r="C5873" s="1" t="s">
        <v>124</v>
      </c>
      <c r="D5873" s="1" t="s">
        <v>12</v>
      </c>
      <c r="E5873" s="1" t="s">
        <v>109</v>
      </c>
      <c r="F5873">
        <v>0.11</v>
      </c>
      <c r="G5873">
        <v>0.09</v>
      </c>
      <c r="H5873">
        <v>0</v>
      </c>
      <c r="I5873">
        <v>0.03</v>
      </c>
      <c r="J5873">
        <v>0.23</v>
      </c>
    </row>
    <row r="5874" spans="1:10" x14ac:dyDescent="0.2">
      <c r="A5874" s="1" t="s">
        <v>4111</v>
      </c>
      <c r="B5874" s="1" t="s">
        <v>20</v>
      </c>
      <c r="C5874" s="1" t="s">
        <v>18</v>
      </c>
      <c r="D5874" s="1" t="s">
        <v>26</v>
      </c>
      <c r="E5874" s="1" t="s">
        <v>86</v>
      </c>
      <c r="F5874">
        <v>0.16</v>
      </c>
      <c r="G5874">
        <v>0.01</v>
      </c>
      <c r="H5874">
        <v>0</v>
      </c>
      <c r="I5874">
        <v>0.06</v>
      </c>
      <c r="J5874">
        <v>0.23</v>
      </c>
    </row>
    <row r="5875" spans="1:10" x14ac:dyDescent="0.2">
      <c r="A5875" s="1" t="s">
        <v>2321</v>
      </c>
      <c r="B5875" s="1" t="s">
        <v>102</v>
      </c>
      <c r="C5875" s="1" t="s">
        <v>25</v>
      </c>
      <c r="D5875" s="1" t="s">
        <v>38</v>
      </c>
      <c r="E5875" s="1" t="s">
        <v>220</v>
      </c>
      <c r="F5875">
        <v>0.17</v>
      </c>
      <c r="G5875">
        <v>0.05</v>
      </c>
      <c r="H5875">
        <v>0</v>
      </c>
      <c r="I5875">
        <v>0.01</v>
      </c>
      <c r="J5875">
        <v>0.23</v>
      </c>
    </row>
    <row r="5876" spans="1:10" x14ac:dyDescent="0.2">
      <c r="A5876" s="1" t="s">
        <v>1836</v>
      </c>
      <c r="B5876" s="1" t="s">
        <v>36</v>
      </c>
      <c r="C5876" s="1" t="s">
        <v>18</v>
      </c>
      <c r="D5876" s="1" t="s">
        <v>173</v>
      </c>
      <c r="E5876" s="1" t="s">
        <v>369</v>
      </c>
      <c r="F5876">
        <v>0.14000000000000001</v>
      </c>
      <c r="G5876">
        <v>0.06</v>
      </c>
      <c r="H5876">
        <v>0</v>
      </c>
      <c r="I5876">
        <v>0.03</v>
      </c>
      <c r="J5876">
        <v>0.23</v>
      </c>
    </row>
    <row r="5877" spans="1:10" x14ac:dyDescent="0.2">
      <c r="A5877" s="1" t="s">
        <v>4112</v>
      </c>
      <c r="B5877" s="1" t="s">
        <v>41</v>
      </c>
      <c r="C5877" s="1" t="s">
        <v>47</v>
      </c>
      <c r="D5877" s="1" t="s">
        <v>12</v>
      </c>
      <c r="E5877" s="1" t="s">
        <v>55</v>
      </c>
      <c r="F5877">
        <v>0.11</v>
      </c>
      <c r="G5877">
        <v>0.09</v>
      </c>
      <c r="H5877">
        <v>0</v>
      </c>
      <c r="I5877">
        <v>0.03</v>
      </c>
      <c r="J5877">
        <v>0.23</v>
      </c>
    </row>
    <row r="5878" spans="1:10" x14ac:dyDescent="0.2">
      <c r="A5878" s="1" t="s">
        <v>2515</v>
      </c>
      <c r="B5878" s="1" t="s">
        <v>121</v>
      </c>
      <c r="C5878" s="1" t="s">
        <v>65</v>
      </c>
      <c r="D5878" s="1" t="s">
        <v>38</v>
      </c>
      <c r="E5878" s="1" t="s">
        <v>59</v>
      </c>
      <c r="F5878">
        <v>0.16</v>
      </c>
      <c r="G5878">
        <v>0.05</v>
      </c>
      <c r="H5878">
        <v>0</v>
      </c>
      <c r="I5878">
        <v>0.02</v>
      </c>
      <c r="J5878">
        <v>0.23</v>
      </c>
    </row>
    <row r="5879" spans="1:10" x14ac:dyDescent="0.2">
      <c r="A5879" s="1" t="s">
        <v>1612</v>
      </c>
      <c r="B5879" s="1" t="s">
        <v>126</v>
      </c>
      <c r="C5879" s="1" t="s">
        <v>47</v>
      </c>
      <c r="D5879" s="1" t="s">
        <v>1</v>
      </c>
      <c r="E5879" s="1" t="s">
        <v>319</v>
      </c>
      <c r="F5879">
        <v>0.18</v>
      </c>
      <c r="G5879">
        <v>0.05</v>
      </c>
      <c r="H5879">
        <v>0</v>
      </c>
      <c r="I5879">
        <v>0.01</v>
      </c>
      <c r="J5879">
        <v>0.23</v>
      </c>
    </row>
    <row r="5880" spans="1:10" x14ac:dyDescent="0.2">
      <c r="A5880" s="1" t="s">
        <v>1618</v>
      </c>
      <c r="B5880" s="1" t="s">
        <v>20</v>
      </c>
      <c r="C5880" s="1" t="s">
        <v>15</v>
      </c>
      <c r="D5880" s="1" t="s">
        <v>12</v>
      </c>
      <c r="E5880" s="1" t="s">
        <v>86</v>
      </c>
      <c r="F5880">
        <v>0.21</v>
      </c>
      <c r="G5880">
        <v>0</v>
      </c>
      <c r="H5880">
        <v>0</v>
      </c>
      <c r="I5880">
        <v>0.02</v>
      </c>
      <c r="J5880">
        <v>0.23</v>
      </c>
    </row>
    <row r="5881" spans="1:10" x14ac:dyDescent="0.2">
      <c r="A5881" s="1" t="s">
        <v>2083</v>
      </c>
      <c r="B5881" s="1" t="s">
        <v>128</v>
      </c>
      <c r="C5881" s="1" t="s">
        <v>75</v>
      </c>
      <c r="D5881" s="1" t="s">
        <v>38</v>
      </c>
      <c r="E5881" s="1" t="s">
        <v>175</v>
      </c>
      <c r="F5881">
        <v>0.1</v>
      </c>
      <c r="G5881">
        <v>0.11</v>
      </c>
      <c r="H5881">
        <v>0</v>
      </c>
      <c r="I5881">
        <v>0.02</v>
      </c>
      <c r="J5881">
        <v>0.23</v>
      </c>
    </row>
    <row r="5882" spans="1:10" x14ac:dyDescent="0.2">
      <c r="A5882" s="1" t="s">
        <v>3938</v>
      </c>
      <c r="B5882" s="1" t="s">
        <v>20</v>
      </c>
      <c r="C5882" s="1" t="s">
        <v>15</v>
      </c>
      <c r="D5882" s="1" t="s">
        <v>22</v>
      </c>
      <c r="E5882" s="1" t="s">
        <v>369</v>
      </c>
      <c r="F5882">
        <v>0.19</v>
      </c>
      <c r="G5882">
        <v>0.02</v>
      </c>
      <c r="H5882">
        <v>0</v>
      </c>
      <c r="I5882">
        <v>0.02</v>
      </c>
      <c r="J5882">
        <v>0.23</v>
      </c>
    </row>
    <row r="5883" spans="1:10" x14ac:dyDescent="0.2">
      <c r="A5883" s="1" t="s">
        <v>1516</v>
      </c>
      <c r="B5883" s="1" t="s">
        <v>32</v>
      </c>
      <c r="C5883" s="1" t="s">
        <v>25</v>
      </c>
      <c r="D5883" s="1" t="s">
        <v>38</v>
      </c>
      <c r="E5883" s="1" t="s">
        <v>39</v>
      </c>
      <c r="F5883">
        <v>0.21</v>
      </c>
      <c r="G5883">
        <v>0.01</v>
      </c>
      <c r="H5883">
        <v>0</v>
      </c>
      <c r="I5883">
        <v>0.02</v>
      </c>
      <c r="J5883">
        <v>0.23</v>
      </c>
    </row>
    <row r="5884" spans="1:10" x14ac:dyDescent="0.2">
      <c r="A5884" s="1" t="s">
        <v>4113</v>
      </c>
      <c r="B5884" s="1" t="s">
        <v>20</v>
      </c>
      <c r="C5884" s="1" t="s">
        <v>11</v>
      </c>
      <c r="D5884" s="1" t="s">
        <v>214</v>
      </c>
      <c r="E5884" s="1" t="s">
        <v>319</v>
      </c>
      <c r="F5884">
        <v>0.19</v>
      </c>
      <c r="G5884">
        <v>0.02</v>
      </c>
      <c r="H5884">
        <v>0</v>
      </c>
      <c r="I5884">
        <v>0.02</v>
      </c>
      <c r="J5884">
        <v>0.23</v>
      </c>
    </row>
    <row r="5885" spans="1:10" x14ac:dyDescent="0.2">
      <c r="A5885" s="1" t="s">
        <v>4114</v>
      </c>
      <c r="B5885" s="1" t="s">
        <v>20</v>
      </c>
      <c r="C5885" s="1" t="s">
        <v>15</v>
      </c>
      <c r="D5885" s="1" t="s">
        <v>26</v>
      </c>
      <c r="E5885" s="1" t="s">
        <v>218</v>
      </c>
      <c r="F5885">
        <v>0.2</v>
      </c>
      <c r="G5885">
        <v>0.01</v>
      </c>
      <c r="H5885">
        <v>0</v>
      </c>
      <c r="I5885">
        <v>0.02</v>
      </c>
      <c r="J5885">
        <v>0.23</v>
      </c>
    </row>
    <row r="5886" spans="1:10" x14ac:dyDescent="0.2">
      <c r="A5886" s="1" t="s">
        <v>4115</v>
      </c>
      <c r="B5886" s="1" t="s">
        <v>186</v>
      </c>
      <c r="C5886" s="1" t="s">
        <v>54</v>
      </c>
      <c r="D5886" s="1" t="s">
        <v>58</v>
      </c>
      <c r="E5886" s="1" t="s">
        <v>86</v>
      </c>
      <c r="F5886">
        <v>0.13</v>
      </c>
      <c r="G5886">
        <v>0.09</v>
      </c>
      <c r="H5886">
        <v>0</v>
      </c>
      <c r="I5886">
        <v>0.02</v>
      </c>
      <c r="J5886">
        <v>0.23</v>
      </c>
    </row>
    <row r="5887" spans="1:10" x14ac:dyDescent="0.2">
      <c r="A5887" s="1" t="s">
        <v>4116</v>
      </c>
      <c r="B5887" s="1" t="s">
        <v>186</v>
      </c>
      <c r="C5887" s="1" t="s">
        <v>151</v>
      </c>
      <c r="D5887" s="1" t="s">
        <v>12</v>
      </c>
      <c r="E5887" s="1" t="s">
        <v>55</v>
      </c>
      <c r="F5887">
        <v>0.13</v>
      </c>
      <c r="G5887">
        <v>0.09</v>
      </c>
      <c r="H5887">
        <v>0</v>
      </c>
      <c r="I5887">
        <v>0.02</v>
      </c>
      <c r="J5887">
        <v>0.23</v>
      </c>
    </row>
    <row r="5888" spans="1:10" x14ac:dyDescent="0.2">
      <c r="A5888" s="1" t="s">
        <v>4117</v>
      </c>
      <c r="B5888" s="1" t="s">
        <v>10</v>
      </c>
      <c r="C5888" s="1" t="s">
        <v>29</v>
      </c>
      <c r="D5888" s="1" t="s">
        <v>12</v>
      </c>
      <c r="E5888" s="1" t="s">
        <v>4118</v>
      </c>
      <c r="F5888">
        <v>0.21</v>
      </c>
      <c r="G5888">
        <v>0</v>
      </c>
      <c r="H5888">
        <v>0</v>
      </c>
      <c r="I5888">
        <v>0.02</v>
      </c>
      <c r="J5888">
        <v>0.23</v>
      </c>
    </row>
    <row r="5889" spans="1:10" x14ac:dyDescent="0.2">
      <c r="A5889" s="1" t="s">
        <v>4119</v>
      </c>
      <c r="B5889" s="1" t="s">
        <v>49</v>
      </c>
      <c r="C5889" s="1" t="s">
        <v>25</v>
      </c>
      <c r="D5889" s="1" t="s">
        <v>22</v>
      </c>
      <c r="E5889" s="1" t="s">
        <v>159</v>
      </c>
      <c r="F5889">
        <v>0.17</v>
      </c>
      <c r="G5889">
        <v>0.06</v>
      </c>
      <c r="H5889">
        <v>0</v>
      </c>
      <c r="I5889">
        <v>0</v>
      </c>
      <c r="J5889">
        <v>0.23</v>
      </c>
    </row>
    <row r="5890" spans="1:10" x14ac:dyDescent="0.2">
      <c r="A5890" s="1" t="s">
        <v>132</v>
      </c>
      <c r="B5890" s="1" t="s">
        <v>113</v>
      </c>
      <c r="C5890" s="1" t="s">
        <v>37</v>
      </c>
      <c r="D5890" s="1" t="s">
        <v>12</v>
      </c>
      <c r="E5890" s="1" t="s">
        <v>99</v>
      </c>
      <c r="F5890">
        <v>0</v>
      </c>
      <c r="G5890">
        <v>0.16</v>
      </c>
      <c r="H5890">
        <v>0</v>
      </c>
      <c r="I5890">
        <v>7.0000000000000007E-2</v>
      </c>
      <c r="J5890">
        <v>0.23</v>
      </c>
    </row>
    <row r="5891" spans="1:10" hidden="1" x14ac:dyDescent="0.2">
      <c r="A5891" s="1" t="s">
        <v>4120</v>
      </c>
      <c r="B5891" s="1" t="s">
        <v>41</v>
      </c>
      <c r="C5891" s="1" t="s">
        <v>191</v>
      </c>
      <c r="D5891" s="1" t="s">
        <v>58</v>
      </c>
      <c r="E5891" s="1" t="s">
        <v>700</v>
      </c>
      <c r="F5891">
        <v>0.11</v>
      </c>
      <c r="G5891">
        <v>0.09</v>
      </c>
      <c r="H5891">
        <v>0</v>
      </c>
      <c r="I5891">
        <v>0.03</v>
      </c>
      <c r="J5891">
        <v>0.23</v>
      </c>
    </row>
    <row r="5892" spans="1:10" x14ac:dyDescent="0.2">
      <c r="A5892" s="1" t="s">
        <v>4121</v>
      </c>
      <c r="B5892" s="1" t="s">
        <v>20</v>
      </c>
      <c r="C5892" s="1" t="s">
        <v>33</v>
      </c>
      <c r="D5892" s="1" t="s">
        <v>173</v>
      </c>
      <c r="E5892" s="1" t="s">
        <v>13</v>
      </c>
      <c r="F5892">
        <v>0</v>
      </c>
      <c r="G5892">
        <v>0.12</v>
      </c>
      <c r="H5892">
        <v>0.09</v>
      </c>
      <c r="I5892">
        <v>0.02</v>
      </c>
      <c r="J5892">
        <v>0.23</v>
      </c>
    </row>
    <row r="5893" spans="1:10" x14ac:dyDescent="0.2">
      <c r="A5893" s="1" t="s">
        <v>4122</v>
      </c>
      <c r="B5893" s="1" t="s">
        <v>113</v>
      </c>
      <c r="C5893" s="1" t="s">
        <v>15</v>
      </c>
      <c r="D5893" s="1" t="s">
        <v>214</v>
      </c>
      <c r="E5893" s="1" t="s">
        <v>159</v>
      </c>
      <c r="F5893">
        <v>0</v>
      </c>
      <c r="G5893">
        <v>0.03</v>
      </c>
      <c r="H5893">
        <v>0.18</v>
      </c>
      <c r="I5893">
        <v>0.01</v>
      </c>
      <c r="J5893">
        <v>0.23</v>
      </c>
    </row>
    <row r="5894" spans="1:10" x14ac:dyDescent="0.2">
      <c r="A5894" s="1" t="s">
        <v>2623</v>
      </c>
      <c r="B5894" s="1" t="s">
        <v>32</v>
      </c>
      <c r="C5894" s="1" t="s">
        <v>18</v>
      </c>
      <c r="D5894" s="1" t="s">
        <v>38</v>
      </c>
      <c r="E5894" s="1" t="s">
        <v>603</v>
      </c>
      <c r="F5894">
        <v>0.13</v>
      </c>
      <c r="G5894">
        <v>0.06</v>
      </c>
      <c r="H5894">
        <v>0.02</v>
      </c>
      <c r="I5894">
        <v>0.02</v>
      </c>
      <c r="J5894">
        <v>0.23</v>
      </c>
    </row>
    <row r="5895" spans="1:10" x14ac:dyDescent="0.2">
      <c r="A5895" s="1" t="s">
        <v>2537</v>
      </c>
      <c r="B5895" s="1" t="s">
        <v>32</v>
      </c>
      <c r="C5895" s="1" t="s">
        <v>75</v>
      </c>
      <c r="D5895" s="1" t="s">
        <v>71</v>
      </c>
      <c r="E5895" s="1" t="s">
        <v>251</v>
      </c>
      <c r="F5895">
        <v>0.13</v>
      </c>
      <c r="G5895">
        <v>0.08</v>
      </c>
      <c r="H5895">
        <v>0</v>
      </c>
      <c r="I5895">
        <v>0.02</v>
      </c>
      <c r="J5895">
        <v>0.23</v>
      </c>
    </row>
    <row r="5896" spans="1:10" x14ac:dyDescent="0.2">
      <c r="A5896" s="1" t="s">
        <v>4123</v>
      </c>
      <c r="B5896" s="1" t="s">
        <v>20</v>
      </c>
      <c r="C5896" s="1" t="s">
        <v>15</v>
      </c>
      <c r="D5896" s="1" t="s">
        <v>26</v>
      </c>
      <c r="E5896" s="1" t="s">
        <v>1275</v>
      </c>
      <c r="F5896">
        <v>0.21</v>
      </c>
      <c r="G5896">
        <v>0</v>
      </c>
      <c r="H5896">
        <v>0</v>
      </c>
      <c r="I5896">
        <v>0.01</v>
      </c>
      <c r="J5896">
        <v>0.23</v>
      </c>
    </row>
    <row r="5897" spans="1:10" x14ac:dyDescent="0.2">
      <c r="A5897" s="1" t="s">
        <v>210</v>
      </c>
      <c r="B5897" s="1" t="s">
        <v>49</v>
      </c>
      <c r="C5897" s="1" t="s">
        <v>25</v>
      </c>
      <c r="D5897" s="1" t="s">
        <v>12</v>
      </c>
      <c r="E5897" s="1" t="s">
        <v>99</v>
      </c>
      <c r="F5897">
        <v>0.17</v>
      </c>
      <c r="G5897">
        <v>0.06</v>
      </c>
      <c r="H5897">
        <v>0</v>
      </c>
      <c r="I5897">
        <v>0</v>
      </c>
      <c r="J5897">
        <v>0.23</v>
      </c>
    </row>
    <row r="5898" spans="1:10" x14ac:dyDescent="0.2">
      <c r="A5898" s="1" t="s">
        <v>4124</v>
      </c>
      <c r="B5898" s="1" t="s">
        <v>10</v>
      </c>
      <c r="C5898" s="1" t="s">
        <v>57</v>
      </c>
      <c r="D5898" s="1" t="s">
        <v>22</v>
      </c>
      <c r="E5898" s="1" t="s">
        <v>159</v>
      </c>
      <c r="F5898">
        <v>0.15</v>
      </c>
      <c r="G5898">
        <v>0.06</v>
      </c>
      <c r="H5898">
        <v>0</v>
      </c>
      <c r="I5898">
        <v>0.02</v>
      </c>
      <c r="J5898">
        <v>0.23</v>
      </c>
    </row>
    <row r="5899" spans="1:10" x14ac:dyDescent="0.2">
      <c r="A5899" s="1" t="s">
        <v>3592</v>
      </c>
      <c r="B5899" s="1" t="s">
        <v>36</v>
      </c>
      <c r="C5899" s="1" t="s">
        <v>29</v>
      </c>
      <c r="D5899" s="1" t="s">
        <v>16</v>
      </c>
      <c r="E5899" s="1" t="s">
        <v>99</v>
      </c>
      <c r="F5899">
        <v>0.15</v>
      </c>
      <c r="G5899">
        <v>0.05</v>
      </c>
      <c r="H5899">
        <v>0</v>
      </c>
      <c r="I5899">
        <v>0.03</v>
      </c>
      <c r="J5899">
        <v>0.23</v>
      </c>
    </row>
    <row r="5900" spans="1:10" x14ac:dyDescent="0.2">
      <c r="A5900" s="1" t="s">
        <v>4125</v>
      </c>
      <c r="B5900" s="1" t="s">
        <v>20</v>
      </c>
      <c r="C5900" s="1" t="s">
        <v>15</v>
      </c>
      <c r="D5900" s="1" t="s">
        <v>45</v>
      </c>
      <c r="E5900" s="1" t="s">
        <v>943</v>
      </c>
      <c r="F5900">
        <v>0.21</v>
      </c>
      <c r="G5900">
        <v>0</v>
      </c>
      <c r="H5900">
        <v>0</v>
      </c>
      <c r="I5900">
        <v>0.02</v>
      </c>
      <c r="J5900">
        <v>0.23</v>
      </c>
    </row>
    <row r="5901" spans="1:10" x14ac:dyDescent="0.2">
      <c r="A5901" s="1" t="s">
        <v>1311</v>
      </c>
      <c r="B5901" s="1" t="s">
        <v>121</v>
      </c>
      <c r="C5901" s="1" t="s">
        <v>65</v>
      </c>
      <c r="D5901" s="1" t="s">
        <v>16</v>
      </c>
      <c r="E5901" s="1" t="s">
        <v>1312</v>
      </c>
      <c r="F5901">
        <v>0.08</v>
      </c>
      <c r="G5901">
        <v>0.13</v>
      </c>
      <c r="H5901">
        <v>0</v>
      </c>
      <c r="I5901">
        <v>0.02</v>
      </c>
      <c r="J5901">
        <v>0.23</v>
      </c>
    </row>
    <row r="5902" spans="1:10" x14ac:dyDescent="0.2">
      <c r="A5902" s="1" t="s">
        <v>2405</v>
      </c>
      <c r="B5902" s="1" t="s">
        <v>41</v>
      </c>
      <c r="C5902" s="1" t="s">
        <v>33</v>
      </c>
      <c r="D5902" s="1" t="s">
        <v>12</v>
      </c>
      <c r="E5902" s="1" t="s">
        <v>39</v>
      </c>
      <c r="F5902">
        <v>0.11</v>
      </c>
      <c r="G5902">
        <v>0.09</v>
      </c>
      <c r="H5902">
        <v>0</v>
      </c>
      <c r="I5902">
        <v>0.03</v>
      </c>
      <c r="J5902">
        <v>0.23</v>
      </c>
    </row>
    <row r="5903" spans="1:10" x14ac:dyDescent="0.2">
      <c r="A5903" s="1" t="s">
        <v>63</v>
      </c>
      <c r="B5903" s="1" t="s">
        <v>107</v>
      </c>
      <c r="C5903" s="1" t="s">
        <v>65</v>
      </c>
      <c r="D5903" s="1" t="s">
        <v>58</v>
      </c>
      <c r="E5903" s="1" t="s">
        <v>59</v>
      </c>
      <c r="F5903">
        <v>0</v>
      </c>
      <c r="G5903">
        <v>0.22</v>
      </c>
      <c r="H5903">
        <v>0</v>
      </c>
      <c r="I5903">
        <v>0.01</v>
      </c>
      <c r="J5903">
        <v>0.23</v>
      </c>
    </row>
    <row r="5904" spans="1:10" x14ac:dyDescent="0.2">
      <c r="A5904" s="1" t="s">
        <v>1842</v>
      </c>
      <c r="B5904" s="1" t="s">
        <v>102</v>
      </c>
      <c r="C5904" s="1" t="s">
        <v>42</v>
      </c>
      <c r="D5904" s="1" t="s">
        <v>38</v>
      </c>
      <c r="E5904" s="1" t="s">
        <v>39</v>
      </c>
      <c r="F5904">
        <v>0.17</v>
      </c>
      <c r="G5904">
        <v>0.05</v>
      </c>
      <c r="H5904">
        <v>0</v>
      </c>
      <c r="I5904">
        <v>0.01</v>
      </c>
      <c r="J5904">
        <v>0.23</v>
      </c>
    </row>
    <row r="5905" spans="1:10" x14ac:dyDescent="0.2">
      <c r="A5905" s="1" t="s">
        <v>3922</v>
      </c>
      <c r="B5905" s="1" t="s">
        <v>36</v>
      </c>
      <c r="C5905" s="1" t="s">
        <v>57</v>
      </c>
      <c r="D5905" s="1" t="s">
        <v>38</v>
      </c>
      <c r="E5905" s="1" t="s">
        <v>59</v>
      </c>
      <c r="F5905">
        <v>0.13</v>
      </c>
      <c r="G5905">
        <v>7.0000000000000007E-2</v>
      </c>
      <c r="H5905">
        <v>0</v>
      </c>
      <c r="I5905">
        <v>0.03</v>
      </c>
      <c r="J5905">
        <v>0.23</v>
      </c>
    </row>
    <row r="5906" spans="1:10" x14ac:dyDescent="0.2">
      <c r="A5906" s="1" t="s">
        <v>4126</v>
      </c>
      <c r="B5906" s="1" t="s">
        <v>10</v>
      </c>
      <c r="C5906" s="1" t="s">
        <v>18</v>
      </c>
      <c r="D5906" s="1" t="s">
        <v>38</v>
      </c>
      <c r="E5906" s="1" t="s">
        <v>319</v>
      </c>
      <c r="F5906">
        <v>0.08</v>
      </c>
      <c r="G5906">
        <v>0.12</v>
      </c>
      <c r="H5906">
        <v>0</v>
      </c>
      <c r="I5906">
        <v>0.03</v>
      </c>
      <c r="J5906">
        <v>0.23</v>
      </c>
    </row>
    <row r="5907" spans="1:10" x14ac:dyDescent="0.2">
      <c r="A5907" s="1" t="s">
        <v>4127</v>
      </c>
      <c r="B5907" s="1" t="s">
        <v>41</v>
      </c>
      <c r="C5907" s="1" t="s">
        <v>54</v>
      </c>
      <c r="D5907" s="1" t="s">
        <v>12</v>
      </c>
      <c r="E5907" s="1" t="s">
        <v>55</v>
      </c>
      <c r="F5907">
        <v>0.11</v>
      </c>
      <c r="G5907">
        <v>0.09</v>
      </c>
      <c r="H5907">
        <v>0</v>
      </c>
      <c r="I5907">
        <v>0.03</v>
      </c>
      <c r="J5907">
        <v>0.23</v>
      </c>
    </row>
    <row r="5908" spans="1:10" x14ac:dyDescent="0.2">
      <c r="A5908" s="1" t="s">
        <v>3399</v>
      </c>
      <c r="B5908" s="1" t="s">
        <v>36</v>
      </c>
      <c r="C5908" s="1" t="s">
        <v>18</v>
      </c>
      <c r="D5908" s="1" t="s">
        <v>12</v>
      </c>
      <c r="E5908" s="1" t="s">
        <v>764</v>
      </c>
      <c r="F5908">
        <v>0.21</v>
      </c>
      <c r="G5908">
        <v>0</v>
      </c>
      <c r="H5908">
        <v>0</v>
      </c>
      <c r="I5908">
        <v>0.02</v>
      </c>
      <c r="J5908">
        <v>0.23</v>
      </c>
    </row>
    <row r="5909" spans="1:10" x14ac:dyDescent="0.2">
      <c r="A5909" s="1" t="s">
        <v>4128</v>
      </c>
      <c r="B5909" s="1" t="s">
        <v>49</v>
      </c>
      <c r="C5909" s="1" t="s">
        <v>47</v>
      </c>
      <c r="D5909" s="1" t="s">
        <v>1</v>
      </c>
      <c r="E5909" s="1" t="s">
        <v>178</v>
      </c>
      <c r="F5909">
        <v>0.16</v>
      </c>
      <c r="G5909">
        <v>0.06</v>
      </c>
      <c r="H5909">
        <v>0</v>
      </c>
      <c r="I5909">
        <v>0</v>
      </c>
      <c r="J5909">
        <v>0.23</v>
      </c>
    </row>
    <row r="5910" spans="1:10" x14ac:dyDescent="0.2">
      <c r="A5910" s="1" t="s">
        <v>4129</v>
      </c>
      <c r="B5910" s="1" t="s">
        <v>64</v>
      </c>
      <c r="C5910" s="1" t="s">
        <v>75</v>
      </c>
      <c r="D5910" s="1" t="s">
        <v>12</v>
      </c>
      <c r="E5910" s="1" t="s">
        <v>99</v>
      </c>
      <c r="F5910">
        <v>0.15</v>
      </c>
      <c r="G5910">
        <v>0.04</v>
      </c>
      <c r="H5910">
        <v>0</v>
      </c>
      <c r="I5910">
        <v>0.04</v>
      </c>
      <c r="J5910">
        <v>0.23</v>
      </c>
    </row>
    <row r="5911" spans="1:10" x14ac:dyDescent="0.2">
      <c r="A5911" s="1" t="s">
        <v>3578</v>
      </c>
      <c r="B5911" s="1" t="s">
        <v>10</v>
      </c>
      <c r="C5911" s="1" t="s">
        <v>15</v>
      </c>
      <c r="D5911" s="1" t="s">
        <v>52</v>
      </c>
      <c r="E5911" s="1" t="s">
        <v>178</v>
      </c>
      <c r="F5911">
        <v>0.19</v>
      </c>
      <c r="G5911">
        <v>0.02</v>
      </c>
      <c r="H5911">
        <v>0</v>
      </c>
      <c r="I5911">
        <v>0.02</v>
      </c>
      <c r="J5911">
        <v>0.23</v>
      </c>
    </row>
    <row r="5912" spans="1:10" x14ac:dyDescent="0.2">
      <c r="A5912" s="1" t="s">
        <v>4057</v>
      </c>
      <c r="B5912" s="1" t="s">
        <v>107</v>
      </c>
      <c r="C5912" s="1" t="s">
        <v>67</v>
      </c>
      <c r="D5912" s="1" t="s">
        <v>45</v>
      </c>
      <c r="E5912" s="1" t="s">
        <v>527</v>
      </c>
      <c r="F5912">
        <v>0</v>
      </c>
      <c r="G5912">
        <v>0.19</v>
      </c>
      <c r="H5912">
        <v>0</v>
      </c>
      <c r="I5912">
        <v>0.04</v>
      </c>
      <c r="J5912">
        <v>0.23</v>
      </c>
    </row>
    <row r="5913" spans="1:10" x14ac:dyDescent="0.2">
      <c r="A5913" s="1" t="s">
        <v>3654</v>
      </c>
      <c r="B5913" s="1" t="s">
        <v>559</v>
      </c>
      <c r="C5913" s="1" t="s">
        <v>216</v>
      </c>
      <c r="D5913" s="1" t="s">
        <v>38</v>
      </c>
      <c r="E5913" s="1" t="s">
        <v>164</v>
      </c>
      <c r="F5913">
        <v>0</v>
      </c>
      <c r="G5913">
        <v>0</v>
      </c>
      <c r="H5913">
        <v>0.23</v>
      </c>
      <c r="I5913">
        <v>0</v>
      </c>
      <c r="J5913">
        <v>0.23</v>
      </c>
    </row>
    <row r="5914" spans="1:10" x14ac:dyDescent="0.2">
      <c r="A5914" s="1" t="s">
        <v>4130</v>
      </c>
      <c r="B5914" s="1" t="s">
        <v>32</v>
      </c>
      <c r="C5914" s="1" t="s">
        <v>57</v>
      </c>
      <c r="D5914" s="1" t="s">
        <v>38</v>
      </c>
      <c r="E5914" s="1" t="s">
        <v>319</v>
      </c>
      <c r="F5914">
        <v>0.2</v>
      </c>
      <c r="G5914">
        <v>0.02</v>
      </c>
      <c r="H5914">
        <v>0</v>
      </c>
      <c r="I5914">
        <v>0.02</v>
      </c>
      <c r="J5914">
        <v>0.23</v>
      </c>
    </row>
    <row r="5915" spans="1:10" x14ac:dyDescent="0.2">
      <c r="A5915" s="1" t="s">
        <v>4131</v>
      </c>
      <c r="B5915" s="1" t="s">
        <v>10</v>
      </c>
      <c r="C5915" s="1" t="s">
        <v>15</v>
      </c>
      <c r="D5915" s="1" t="s">
        <v>38</v>
      </c>
      <c r="E5915" s="1" t="s">
        <v>86</v>
      </c>
      <c r="F5915">
        <v>0.2</v>
      </c>
      <c r="G5915">
        <v>0.01</v>
      </c>
      <c r="H5915">
        <v>0</v>
      </c>
      <c r="I5915">
        <v>0.02</v>
      </c>
      <c r="J5915">
        <v>0.23</v>
      </c>
    </row>
    <row r="5916" spans="1:10" x14ac:dyDescent="0.2">
      <c r="A5916" s="1" t="s">
        <v>4132</v>
      </c>
      <c r="B5916" s="1" t="s">
        <v>113</v>
      </c>
      <c r="C5916" s="1" t="s">
        <v>67</v>
      </c>
      <c r="D5916" s="1" t="s">
        <v>173</v>
      </c>
      <c r="E5916" s="1" t="s">
        <v>251</v>
      </c>
      <c r="F5916">
        <v>0</v>
      </c>
      <c r="G5916">
        <v>0</v>
      </c>
      <c r="H5916">
        <v>0.23</v>
      </c>
      <c r="I5916">
        <v>0</v>
      </c>
      <c r="J5916">
        <v>0.23</v>
      </c>
    </row>
    <row r="5917" spans="1:10" x14ac:dyDescent="0.2">
      <c r="A5917" s="1" t="s">
        <v>1913</v>
      </c>
      <c r="B5917" s="1" t="s">
        <v>20</v>
      </c>
      <c r="C5917" s="1" t="s">
        <v>29</v>
      </c>
      <c r="D5917" s="1" t="s">
        <v>12</v>
      </c>
      <c r="E5917" s="1" t="s">
        <v>59</v>
      </c>
      <c r="F5917">
        <v>0.21</v>
      </c>
      <c r="G5917">
        <v>0.01</v>
      </c>
      <c r="H5917">
        <v>0</v>
      </c>
      <c r="I5917">
        <v>0.02</v>
      </c>
      <c r="J5917">
        <v>0.23</v>
      </c>
    </row>
    <row r="5918" spans="1:10" x14ac:dyDescent="0.2">
      <c r="A5918" s="1" t="s">
        <v>4133</v>
      </c>
      <c r="B5918" s="1" t="s">
        <v>41</v>
      </c>
      <c r="C5918" s="1" t="s">
        <v>124</v>
      </c>
      <c r="D5918" s="1" t="s">
        <v>12</v>
      </c>
      <c r="E5918" s="1" t="s">
        <v>109</v>
      </c>
      <c r="F5918">
        <v>0</v>
      </c>
      <c r="G5918">
        <v>0</v>
      </c>
      <c r="H5918">
        <v>0.23</v>
      </c>
      <c r="I5918">
        <v>0</v>
      </c>
      <c r="J5918">
        <v>0.23</v>
      </c>
    </row>
    <row r="5919" spans="1:10" x14ac:dyDescent="0.2">
      <c r="A5919" s="1" t="s">
        <v>4134</v>
      </c>
      <c r="B5919" s="1" t="s">
        <v>36</v>
      </c>
      <c r="C5919" s="1" t="s">
        <v>18</v>
      </c>
      <c r="D5919" s="1" t="s">
        <v>38</v>
      </c>
      <c r="E5919" s="1" t="s">
        <v>603</v>
      </c>
      <c r="F5919">
        <v>0</v>
      </c>
      <c r="G5919">
        <v>0</v>
      </c>
      <c r="H5919">
        <v>0.23</v>
      </c>
      <c r="I5919">
        <v>0</v>
      </c>
      <c r="J5919">
        <v>0.23</v>
      </c>
    </row>
    <row r="5920" spans="1:10" x14ac:dyDescent="0.2">
      <c r="A5920" s="1" t="s">
        <v>4135</v>
      </c>
      <c r="B5920" s="1" t="s">
        <v>41</v>
      </c>
      <c r="C5920" s="1" t="s">
        <v>29</v>
      </c>
      <c r="D5920" s="1" t="s">
        <v>22</v>
      </c>
      <c r="E5920" s="1" t="s">
        <v>59</v>
      </c>
      <c r="F5920">
        <v>0.11</v>
      </c>
      <c r="G5920">
        <v>0.09</v>
      </c>
      <c r="H5920">
        <v>0</v>
      </c>
      <c r="I5920">
        <v>0.03</v>
      </c>
      <c r="J5920">
        <v>0.23</v>
      </c>
    </row>
    <row r="5921" spans="1:10" x14ac:dyDescent="0.2">
      <c r="A5921" s="1" t="s">
        <v>2827</v>
      </c>
      <c r="B5921" s="1" t="s">
        <v>62</v>
      </c>
      <c r="C5921" s="1" t="s">
        <v>57</v>
      </c>
      <c r="D5921" s="1" t="s">
        <v>71</v>
      </c>
      <c r="E5921" s="1" t="s">
        <v>319</v>
      </c>
      <c r="F5921">
        <v>0.15</v>
      </c>
      <c r="G5921">
        <v>0.06</v>
      </c>
      <c r="H5921">
        <v>0</v>
      </c>
      <c r="I5921">
        <v>0.02</v>
      </c>
      <c r="J5921">
        <v>0.23</v>
      </c>
    </row>
    <row r="5922" spans="1:10" x14ac:dyDescent="0.2">
      <c r="A5922" s="1" t="s">
        <v>4136</v>
      </c>
      <c r="B5922" s="1" t="s">
        <v>20</v>
      </c>
      <c r="C5922" s="1" t="s">
        <v>29</v>
      </c>
      <c r="D5922" s="1" t="s">
        <v>38</v>
      </c>
      <c r="E5922" s="1" t="s">
        <v>13</v>
      </c>
      <c r="F5922">
        <v>0.09</v>
      </c>
      <c r="G5922">
        <v>0</v>
      </c>
      <c r="H5922">
        <v>0.13</v>
      </c>
      <c r="I5922">
        <v>0.01</v>
      </c>
      <c r="J5922">
        <v>0.23</v>
      </c>
    </row>
    <row r="5923" spans="1:10" x14ac:dyDescent="0.2">
      <c r="A5923" s="1" t="s">
        <v>4137</v>
      </c>
      <c r="B5923" s="1" t="s">
        <v>41</v>
      </c>
      <c r="C5923" s="1" t="s">
        <v>25</v>
      </c>
      <c r="D5923" s="1" t="s">
        <v>38</v>
      </c>
      <c r="E5923" s="1" t="s">
        <v>55</v>
      </c>
      <c r="F5923">
        <v>0.11</v>
      </c>
      <c r="G5923">
        <v>0.09</v>
      </c>
      <c r="H5923">
        <v>0</v>
      </c>
      <c r="I5923">
        <v>0.03</v>
      </c>
      <c r="J5923">
        <v>0.23</v>
      </c>
    </row>
    <row r="5924" spans="1:10" x14ac:dyDescent="0.2">
      <c r="A5924" s="1" t="s">
        <v>4138</v>
      </c>
      <c r="B5924" s="1" t="s">
        <v>64</v>
      </c>
      <c r="C5924" s="1" t="s">
        <v>216</v>
      </c>
      <c r="D5924" s="1" t="s">
        <v>12</v>
      </c>
      <c r="E5924" s="1" t="s">
        <v>137</v>
      </c>
      <c r="F5924">
        <v>0.02</v>
      </c>
      <c r="G5924">
        <v>0.14000000000000001</v>
      </c>
      <c r="H5924">
        <v>0</v>
      </c>
      <c r="I5924">
        <v>7.0000000000000007E-2</v>
      </c>
      <c r="J5924">
        <v>0.23</v>
      </c>
    </row>
    <row r="5925" spans="1:10" x14ac:dyDescent="0.2">
      <c r="A5925" s="1" t="s">
        <v>3246</v>
      </c>
      <c r="B5925" s="1" t="s">
        <v>62</v>
      </c>
      <c r="C5925" s="1" t="s">
        <v>57</v>
      </c>
      <c r="D5925" s="1" t="s">
        <v>22</v>
      </c>
      <c r="E5925" s="1" t="s">
        <v>59</v>
      </c>
      <c r="F5925">
        <v>0.22</v>
      </c>
      <c r="G5925">
        <v>0</v>
      </c>
      <c r="H5925">
        <v>0</v>
      </c>
      <c r="I5925">
        <v>0.01</v>
      </c>
      <c r="J5925">
        <v>0.23</v>
      </c>
    </row>
    <row r="5926" spans="1:10" x14ac:dyDescent="0.2">
      <c r="A5926" s="1" t="s">
        <v>4139</v>
      </c>
      <c r="B5926" s="1" t="s">
        <v>113</v>
      </c>
      <c r="C5926" s="1" t="s">
        <v>18</v>
      </c>
      <c r="D5926" s="1" t="s">
        <v>173</v>
      </c>
      <c r="E5926" s="1" t="s">
        <v>251</v>
      </c>
      <c r="F5926">
        <v>0</v>
      </c>
      <c r="G5926">
        <v>0</v>
      </c>
      <c r="H5926">
        <v>0.23</v>
      </c>
      <c r="I5926">
        <v>0</v>
      </c>
      <c r="J5926">
        <v>0.23</v>
      </c>
    </row>
    <row r="5927" spans="1:10" x14ac:dyDescent="0.2">
      <c r="A5927" s="1" t="s">
        <v>2626</v>
      </c>
      <c r="B5927" s="1" t="s">
        <v>49</v>
      </c>
      <c r="C5927" s="1" t="s">
        <v>29</v>
      </c>
      <c r="D5927" s="1" t="s">
        <v>173</v>
      </c>
      <c r="E5927" s="1" t="s">
        <v>59</v>
      </c>
      <c r="F5927">
        <v>0.16</v>
      </c>
      <c r="G5927">
        <v>0.06</v>
      </c>
      <c r="H5927">
        <v>0</v>
      </c>
      <c r="I5927">
        <v>0</v>
      </c>
      <c r="J5927">
        <v>0.23</v>
      </c>
    </row>
    <row r="5928" spans="1:10" x14ac:dyDescent="0.2">
      <c r="A5928" s="1" t="s">
        <v>3027</v>
      </c>
      <c r="B5928" s="1" t="s">
        <v>10</v>
      </c>
      <c r="C5928" s="1" t="s">
        <v>15</v>
      </c>
      <c r="D5928" s="1" t="s">
        <v>26</v>
      </c>
      <c r="E5928" s="1" t="s">
        <v>86</v>
      </c>
      <c r="F5928">
        <v>0.21</v>
      </c>
      <c r="G5928">
        <v>0</v>
      </c>
      <c r="H5928">
        <v>0</v>
      </c>
      <c r="I5928">
        <v>0.02</v>
      </c>
      <c r="J5928">
        <v>0.23</v>
      </c>
    </row>
    <row r="5929" spans="1:10" x14ac:dyDescent="0.2">
      <c r="A5929" s="1" t="s">
        <v>4140</v>
      </c>
      <c r="B5929" s="1" t="s">
        <v>113</v>
      </c>
      <c r="C5929" s="1" t="s">
        <v>18</v>
      </c>
      <c r="D5929" s="1" t="s">
        <v>71</v>
      </c>
      <c r="E5929" s="1" t="s">
        <v>251</v>
      </c>
      <c r="F5929">
        <v>0</v>
      </c>
      <c r="G5929">
        <v>0</v>
      </c>
      <c r="H5929">
        <v>0.23</v>
      </c>
      <c r="I5929">
        <v>0</v>
      </c>
      <c r="J5929">
        <v>0.23</v>
      </c>
    </row>
    <row r="5930" spans="1:10" x14ac:dyDescent="0.2">
      <c r="A5930" s="1" t="s">
        <v>4141</v>
      </c>
      <c r="B5930" s="1" t="s">
        <v>20</v>
      </c>
      <c r="C5930" s="1" t="s">
        <v>15</v>
      </c>
      <c r="D5930" s="1" t="s">
        <v>12</v>
      </c>
      <c r="E5930" s="1" t="s">
        <v>109</v>
      </c>
      <c r="F5930">
        <v>0</v>
      </c>
      <c r="G5930">
        <v>0</v>
      </c>
      <c r="H5930">
        <v>0.23</v>
      </c>
      <c r="I5930">
        <v>0</v>
      </c>
      <c r="J5930">
        <v>0.23</v>
      </c>
    </row>
    <row r="5931" spans="1:10" x14ac:dyDescent="0.2">
      <c r="A5931" s="1" t="s">
        <v>4142</v>
      </c>
      <c r="B5931" s="1" t="s">
        <v>10</v>
      </c>
      <c r="C5931" s="1" t="s">
        <v>11</v>
      </c>
      <c r="D5931" s="1" t="s">
        <v>12</v>
      </c>
      <c r="E5931" s="1" t="s">
        <v>13</v>
      </c>
      <c r="F5931">
        <v>0.14000000000000001</v>
      </c>
      <c r="G5931">
        <v>0.01</v>
      </c>
      <c r="H5931">
        <v>7.0000000000000007E-2</v>
      </c>
      <c r="I5931">
        <v>0.01</v>
      </c>
      <c r="J5931">
        <v>0.23</v>
      </c>
    </row>
    <row r="5932" spans="1:10" x14ac:dyDescent="0.2">
      <c r="A5932" s="1" t="s">
        <v>4143</v>
      </c>
      <c r="B5932" s="1" t="s">
        <v>41</v>
      </c>
      <c r="C5932" s="1" t="s">
        <v>124</v>
      </c>
      <c r="D5932" s="1" t="s">
        <v>16</v>
      </c>
      <c r="E5932" s="1" t="s">
        <v>248</v>
      </c>
      <c r="F5932">
        <v>0.11</v>
      </c>
      <c r="G5932">
        <v>0.09</v>
      </c>
      <c r="H5932">
        <v>0</v>
      </c>
      <c r="I5932">
        <v>0.03</v>
      </c>
      <c r="J5932">
        <v>0.23</v>
      </c>
    </row>
    <row r="5933" spans="1:10" x14ac:dyDescent="0.2">
      <c r="A5933" s="1" t="s">
        <v>4144</v>
      </c>
      <c r="B5933" s="1" t="s">
        <v>49</v>
      </c>
      <c r="C5933" s="1" t="s">
        <v>42</v>
      </c>
      <c r="D5933" s="1" t="s">
        <v>45</v>
      </c>
      <c r="E5933" s="1" t="s">
        <v>178</v>
      </c>
      <c r="F5933">
        <v>0.16</v>
      </c>
      <c r="G5933">
        <v>0.06</v>
      </c>
      <c r="H5933">
        <v>0</v>
      </c>
      <c r="I5933">
        <v>0</v>
      </c>
      <c r="J5933">
        <v>0.23</v>
      </c>
    </row>
    <row r="5934" spans="1:10" x14ac:dyDescent="0.2">
      <c r="A5934" s="1" t="s">
        <v>4145</v>
      </c>
      <c r="B5934" s="1" t="s">
        <v>10</v>
      </c>
      <c r="C5934" s="1" t="s">
        <v>18</v>
      </c>
      <c r="D5934" s="1" t="s">
        <v>173</v>
      </c>
      <c r="E5934" s="1" t="s">
        <v>59</v>
      </c>
      <c r="F5934">
        <v>0.21</v>
      </c>
      <c r="G5934">
        <v>0</v>
      </c>
      <c r="H5934">
        <v>0</v>
      </c>
      <c r="I5934">
        <v>0.02</v>
      </c>
      <c r="J5934">
        <v>0.23</v>
      </c>
    </row>
    <row r="5935" spans="1:10" x14ac:dyDescent="0.2">
      <c r="A5935" s="1" t="s">
        <v>2377</v>
      </c>
      <c r="B5935" s="1" t="s">
        <v>102</v>
      </c>
      <c r="C5935" s="1" t="s">
        <v>124</v>
      </c>
      <c r="D5935" s="1" t="s">
        <v>58</v>
      </c>
      <c r="E5935" s="1" t="s">
        <v>99</v>
      </c>
      <c r="F5935">
        <v>0.17</v>
      </c>
      <c r="G5935">
        <v>0.05</v>
      </c>
      <c r="H5935">
        <v>0</v>
      </c>
      <c r="I5935">
        <v>0.01</v>
      </c>
      <c r="J5935">
        <v>0.23</v>
      </c>
    </row>
    <row r="5936" spans="1:10" x14ac:dyDescent="0.2">
      <c r="A5936" s="1" t="s">
        <v>4146</v>
      </c>
      <c r="B5936" s="1" t="s">
        <v>20</v>
      </c>
      <c r="C5936" s="1" t="s">
        <v>25</v>
      </c>
      <c r="D5936" s="1" t="s">
        <v>71</v>
      </c>
      <c r="E5936" s="1" t="s">
        <v>1327</v>
      </c>
      <c r="F5936">
        <v>0</v>
      </c>
      <c r="G5936">
        <v>0</v>
      </c>
      <c r="H5936">
        <v>0.23</v>
      </c>
      <c r="I5936">
        <v>0</v>
      </c>
      <c r="J5936">
        <v>0.23</v>
      </c>
    </row>
    <row r="5937" spans="1:10" x14ac:dyDescent="0.2">
      <c r="A5937" s="1" t="s">
        <v>4147</v>
      </c>
      <c r="B5937" s="1" t="s">
        <v>102</v>
      </c>
      <c r="C5937" s="1" t="s">
        <v>124</v>
      </c>
      <c r="D5937" s="1" t="s">
        <v>58</v>
      </c>
      <c r="E5937" s="1" t="s">
        <v>59</v>
      </c>
      <c r="F5937">
        <v>0.17</v>
      </c>
      <c r="G5937">
        <v>0.05</v>
      </c>
      <c r="H5937">
        <v>0</v>
      </c>
      <c r="I5937">
        <v>0.01</v>
      </c>
      <c r="J5937">
        <v>0.23</v>
      </c>
    </row>
    <row r="5938" spans="1:10" x14ac:dyDescent="0.2">
      <c r="A5938" s="1" t="s">
        <v>519</v>
      </c>
      <c r="B5938" s="1" t="s">
        <v>10</v>
      </c>
      <c r="C5938" s="1" t="s">
        <v>33</v>
      </c>
      <c r="D5938" s="1" t="s">
        <v>12</v>
      </c>
      <c r="E5938" s="1" t="s">
        <v>159</v>
      </c>
      <c r="F5938">
        <v>0.08</v>
      </c>
      <c r="G5938">
        <v>0.1</v>
      </c>
      <c r="H5938">
        <v>0.03</v>
      </c>
      <c r="I5938">
        <v>0.02</v>
      </c>
      <c r="J5938">
        <v>0.23</v>
      </c>
    </row>
    <row r="5939" spans="1:10" x14ac:dyDescent="0.2">
      <c r="A5939" s="1" t="s">
        <v>983</v>
      </c>
      <c r="B5939" s="1" t="s">
        <v>41</v>
      </c>
      <c r="C5939" s="1" t="s">
        <v>29</v>
      </c>
      <c r="D5939" s="1" t="s">
        <v>173</v>
      </c>
      <c r="E5939" s="1" t="s">
        <v>369</v>
      </c>
      <c r="F5939">
        <v>0.11</v>
      </c>
      <c r="G5939">
        <v>0.09</v>
      </c>
      <c r="H5939">
        <v>0</v>
      </c>
      <c r="I5939">
        <v>0.03</v>
      </c>
      <c r="J5939">
        <v>0.23</v>
      </c>
    </row>
    <row r="5940" spans="1:10" x14ac:dyDescent="0.2">
      <c r="A5940" s="1" t="s">
        <v>4148</v>
      </c>
      <c r="B5940" s="1" t="s">
        <v>41</v>
      </c>
      <c r="C5940" s="1" t="s">
        <v>11</v>
      </c>
      <c r="D5940" s="1" t="s">
        <v>45</v>
      </c>
      <c r="E5940" s="1" t="s">
        <v>164</v>
      </c>
      <c r="F5940">
        <v>0.06</v>
      </c>
      <c r="G5940">
        <v>0.05</v>
      </c>
      <c r="H5940">
        <v>0.1</v>
      </c>
      <c r="I5940">
        <v>0.02</v>
      </c>
      <c r="J5940">
        <v>0.23</v>
      </c>
    </row>
    <row r="5941" spans="1:10" x14ac:dyDescent="0.2">
      <c r="A5941" s="1" t="s">
        <v>4149</v>
      </c>
      <c r="B5941" s="1" t="s">
        <v>36</v>
      </c>
      <c r="C5941" s="1" t="s">
        <v>33</v>
      </c>
      <c r="D5941" s="1" t="s">
        <v>12</v>
      </c>
      <c r="E5941" s="1" t="s">
        <v>159</v>
      </c>
      <c r="F5941">
        <v>0</v>
      </c>
      <c r="G5941">
        <v>0</v>
      </c>
      <c r="H5941">
        <v>0.23</v>
      </c>
      <c r="I5941">
        <v>0</v>
      </c>
      <c r="J5941">
        <v>0.23</v>
      </c>
    </row>
    <row r="5942" spans="1:10" x14ac:dyDescent="0.2">
      <c r="A5942" s="1" t="s">
        <v>3312</v>
      </c>
      <c r="B5942" s="1" t="s">
        <v>41</v>
      </c>
      <c r="C5942" s="1" t="s">
        <v>15</v>
      </c>
      <c r="D5942" s="1" t="s">
        <v>38</v>
      </c>
      <c r="E5942" s="1" t="s">
        <v>319</v>
      </c>
      <c r="F5942">
        <v>0.11</v>
      </c>
      <c r="G5942">
        <v>0.09</v>
      </c>
      <c r="H5942">
        <v>0</v>
      </c>
      <c r="I5942">
        <v>0.03</v>
      </c>
      <c r="J5942">
        <v>0.23</v>
      </c>
    </row>
    <row r="5943" spans="1:10" x14ac:dyDescent="0.2">
      <c r="A5943" s="1" t="s">
        <v>810</v>
      </c>
      <c r="B5943" s="1" t="s">
        <v>126</v>
      </c>
      <c r="C5943" s="1" t="s">
        <v>47</v>
      </c>
      <c r="D5943" s="1" t="s">
        <v>12</v>
      </c>
      <c r="E5943" s="1" t="s">
        <v>99</v>
      </c>
      <c r="F5943">
        <v>0.18</v>
      </c>
      <c r="G5943">
        <v>0.05</v>
      </c>
      <c r="H5943">
        <v>0</v>
      </c>
      <c r="I5943">
        <v>0.01</v>
      </c>
      <c r="J5943">
        <v>0.23</v>
      </c>
    </row>
    <row r="5944" spans="1:10" x14ac:dyDescent="0.2">
      <c r="A5944" s="1" t="s">
        <v>4150</v>
      </c>
      <c r="B5944" s="1" t="s">
        <v>41</v>
      </c>
      <c r="C5944" s="1" t="s">
        <v>124</v>
      </c>
      <c r="D5944" s="1" t="s">
        <v>58</v>
      </c>
      <c r="E5944" s="1" t="s">
        <v>1163</v>
      </c>
      <c r="F5944">
        <v>0.11</v>
      </c>
      <c r="G5944">
        <v>0.09</v>
      </c>
      <c r="H5944">
        <v>0</v>
      </c>
      <c r="I5944">
        <v>0.03</v>
      </c>
      <c r="J5944">
        <v>0.23</v>
      </c>
    </row>
    <row r="5945" spans="1:10" x14ac:dyDescent="0.2">
      <c r="A5945" s="1" t="s">
        <v>4151</v>
      </c>
      <c r="B5945" s="1" t="s">
        <v>41</v>
      </c>
      <c r="C5945" s="1" t="s">
        <v>124</v>
      </c>
      <c r="D5945" s="1" t="s">
        <v>12</v>
      </c>
      <c r="E5945" s="1" t="s">
        <v>501</v>
      </c>
      <c r="F5945">
        <v>0.11</v>
      </c>
      <c r="G5945">
        <v>0.09</v>
      </c>
      <c r="H5945">
        <v>0</v>
      </c>
      <c r="I5945">
        <v>0.03</v>
      </c>
      <c r="J5945">
        <v>0.23</v>
      </c>
    </row>
    <row r="5946" spans="1:10" x14ac:dyDescent="0.2">
      <c r="A5946" s="1" t="s">
        <v>3482</v>
      </c>
      <c r="B5946" s="1" t="s">
        <v>10</v>
      </c>
      <c r="C5946" s="1" t="s">
        <v>18</v>
      </c>
      <c r="D5946" s="1" t="s">
        <v>26</v>
      </c>
      <c r="E5946" s="1" t="s">
        <v>99</v>
      </c>
      <c r="F5946">
        <v>0.18</v>
      </c>
      <c r="G5946">
        <v>0.03</v>
      </c>
      <c r="H5946">
        <v>0</v>
      </c>
      <c r="I5946">
        <v>0.02</v>
      </c>
      <c r="J5946">
        <v>0.23</v>
      </c>
    </row>
    <row r="5947" spans="1:10" x14ac:dyDescent="0.2">
      <c r="A5947" s="1" t="s">
        <v>4152</v>
      </c>
      <c r="B5947" s="1" t="s">
        <v>10</v>
      </c>
      <c r="C5947" s="1" t="s">
        <v>33</v>
      </c>
      <c r="D5947" s="1" t="s">
        <v>16</v>
      </c>
      <c r="E5947" s="1" t="s">
        <v>369</v>
      </c>
      <c r="F5947">
        <v>0.18</v>
      </c>
      <c r="G5947">
        <v>0.03</v>
      </c>
      <c r="H5947">
        <v>0</v>
      </c>
      <c r="I5947">
        <v>0.02</v>
      </c>
      <c r="J5947">
        <v>0.23</v>
      </c>
    </row>
    <row r="5948" spans="1:10" x14ac:dyDescent="0.2">
      <c r="A5948" s="1" t="s">
        <v>4153</v>
      </c>
      <c r="B5948" s="1" t="s">
        <v>10</v>
      </c>
      <c r="C5948" s="1" t="s">
        <v>29</v>
      </c>
      <c r="D5948" s="1" t="s">
        <v>12</v>
      </c>
      <c r="E5948" s="1" t="s">
        <v>137</v>
      </c>
      <c r="F5948">
        <v>0.21</v>
      </c>
      <c r="G5948">
        <v>0</v>
      </c>
      <c r="H5948">
        <v>0</v>
      </c>
      <c r="I5948">
        <v>0.02</v>
      </c>
      <c r="J5948">
        <v>0.23</v>
      </c>
    </row>
    <row r="5949" spans="1:10" x14ac:dyDescent="0.2">
      <c r="A5949" s="1" t="s">
        <v>4154</v>
      </c>
      <c r="B5949" s="1" t="s">
        <v>102</v>
      </c>
      <c r="C5949" s="1" t="s">
        <v>42</v>
      </c>
      <c r="D5949" s="1" t="s">
        <v>22</v>
      </c>
      <c r="E5949" s="1" t="s">
        <v>1163</v>
      </c>
      <c r="F5949">
        <v>0.17</v>
      </c>
      <c r="G5949">
        <v>0.05</v>
      </c>
      <c r="H5949">
        <v>0</v>
      </c>
      <c r="I5949">
        <v>0.01</v>
      </c>
      <c r="J5949">
        <v>0.23</v>
      </c>
    </row>
    <row r="5950" spans="1:10" x14ac:dyDescent="0.2">
      <c r="A5950" s="1" t="s">
        <v>4155</v>
      </c>
      <c r="B5950" s="1" t="s">
        <v>113</v>
      </c>
      <c r="C5950" s="1" t="s">
        <v>15</v>
      </c>
      <c r="D5950" s="1" t="s">
        <v>45</v>
      </c>
      <c r="E5950" s="1" t="s">
        <v>943</v>
      </c>
      <c r="F5950">
        <v>0.09</v>
      </c>
      <c r="G5950">
        <v>0</v>
      </c>
      <c r="H5950">
        <v>0.12</v>
      </c>
      <c r="I5950">
        <v>0.01</v>
      </c>
      <c r="J5950">
        <v>0.23</v>
      </c>
    </row>
    <row r="5951" spans="1:10" x14ac:dyDescent="0.2">
      <c r="A5951" s="1" t="s">
        <v>4156</v>
      </c>
      <c r="B5951" s="1" t="s">
        <v>41</v>
      </c>
      <c r="C5951" s="1" t="s">
        <v>11</v>
      </c>
      <c r="D5951" s="1" t="s">
        <v>45</v>
      </c>
      <c r="E5951" s="1" t="s">
        <v>251</v>
      </c>
      <c r="F5951">
        <v>0.11</v>
      </c>
      <c r="G5951">
        <v>0.09</v>
      </c>
      <c r="H5951">
        <v>0</v>
      </c>
      <c r="I5951">
        <v>0.03</v>
      </c>
      <c r="J5951">
        <v>0.23</v>
      </c>
    </row>
    <row r="5952" spans="1:10" x14ac:dyDescent="0.2">
      <c r="A5952" s="1" t="s">
        <v>4157</v>
      </c>
      <c r="B5952" s="1" t="s">
        <v>113</v>
      </c>
      <c r="C5952" s="1" t="s">
        <v>11</v>
      </c>
      <c r="D5952" s="1" t="s">
        <v>45</v>
      </c>
      <c r="E5952" s="1" t="s">
        <v>603</v>
      </c>
      <c r="F5952">
        <v>0.15</v>
      </c>
      <c r="G5952">
        <v>0.01</v>
      </c>
      <c r="H5952">
        <v>0.04</v>
      </c>
      <c r="I5952">
        <v>0.02</v>
      </c>
      <c r="J5952">
        <v>0.23</v>
      </c>
    </row>
    <row r="5953" spans="1:10" x14ac:dyDescent="0.2">
      <c r="A5953" s="1" t="s">
        <v>4158</v>
      </c>
      <c r="B5953" s="1" t="s">
        <v>36</v>
      </c>
      <c r="C5953" s="1" t="s">
        <v>67</v>
      </c>
      <c r="D5953" s="1" t="s">
        <v>173</v>
      </c>
      <c r="E5953" s="1" t="s">
        <v>55</v>
      </c>
      <c r="F5953">
        <v>0.19</v>
      </c>
      <c r="G5953">
        <v>0.01</v>
      </c>
      <c r="H5953">
        <v>0</v>
      </c>
      <c r="I5953">
        <v>0.02</v>
      </c>
      <c r="J5953">
        <v>0.23</v>
      </c>
    </row>
    <row r="5954" spans="1:10" x14ac:dyDescent="0.2">
      <c r="A5954" s="1" t="s">
        <v>1819</v>
      </c>
      <c r="B5954" s="1" t="s">
        <v>113</v>
      </c>
      <c r="C5954" s="1" t="s">
        <v>15</v>
      </c>
      <c r="D5954" s="1" t="s">
        <v>12</v>
      </c>
      <c r="E5954" s="1" t="s">
        <v>99</v>
      </c>
      <c r="F5954">
        <v>0.21</v>
      </c>
      <c r="G5954">
        <v>0</v>
      </c>
      <c r="H5954">
        <v>0</v>
      </c>
      <c r="I5954">
        <v>0.02</v>
      </c>
      <c r="J5954">
        <v>0.23</v>
      </c>
    </row>
    <row r="5955" spans="1:10" x14ac:dyDescent="0.2">
      <c r="A5955" s="1" t="s">
        <v>4159</v>
      </c>
      <c r="B5955" s="1" t="s">
        <v>10</v>
      </c>
      <c r="C5955" s="1" t="s">
        <v>33</v>
      </c>
      <c r="D5955" s="1" t="s">
        <v>12</v>
      </c>
      <c r="E5955" s="1" t="s">
        <v>770</v>
      </c>
      <c r="F5955">
        <v>0.21</v>
      </c>
      <c r="G5955">
        <v>0</v>
      </c>
      <c r="H5955">
        <v>0</v>
      </c>
      <c r="I5955">
        <v>0.01</v>
      </c>
      <c r="J5955">
        <v>0.23</v>
      </c>
    </row>
    <row r="5956" spans="1:10" x14ac:dyDescent="0.2">
      <c r="A5956" s="1" t="s">
        <v>4160</v>
      </c>
      <c r="B5956" s="1" t="s">
        <v>41</v>
      </c>
      <c r="C5956" s="1" t="s">
        <v>124</v>
      </c>
      <c r="D5956" s="1" t="s">
        <v>12</v>
      </c>
      <c r="E5956" s="1" t="s">
        <v>55</v>
      </c>
      <c r="F5956">
        <v>0.11</v>
      </c>
      <c r="G5956">
        <v>0.09</v>
      </c>
      <c r="H5956">
        <v>0</v>
      </c>
      <c r="I5956">
        <v>0.03</v>
      </c>
      <c r="J5956">
        <v>0.23</v>
      </c>
    </row>
    <row r="5957" spans="1:10" x14ac:dyDescent="0.2">
      <c r="A5957" s="1" t="s">
        <v>4161</v>
      </c>
      <c r="B5957" s="1" t="s">
        <v>10</v>
      </c>
      <c r="C5957" s="1" t="s">
        <v>18</v>
      </c>
      <c r="D5957" s="1" t="s">
        <v>22</v>
      </c>
      <c r="E5957" s="1" t="s">
        <v>4162</v>
      </c>
      <c r="F5957">
        <v>0.19</v>
      </c>
      <c r="G5957">
        <v>0.01</v>
      </c>
      <c r="H5957">
        <v>0</v>
      </c>
      <c r="I5957">
        <v>0.02</v>
      </c>
      <c r="J5957">
        <v>0.23</v>
      </c>
    </row>
    <row r="5958" spans="1:10" x14ac:dyDescent="0.2">
      <c r="A5958" s="1" t="s">
        <v>4163</v>
      </c>
      <c r="B5958" s="1" t="s">
        <v>41</v>
      </c>
      <c r="C5958" s="1" t="s">
        <v>42</v>
      </c>
      <c r="D5958" s="1" t="s">
        <v>173</v>
      </c>
      <c r="E5958" s="1" t="s">
        <v>319</v>
      </c>
      <c r="F5958">
        <v>0.11</v>
      </c>
      <c r="G5958">
        <v>0.09</v>
      </c>
      <c r="H5958">
        <v>0</v>
      </c>
      <c r="I5958">
        <v>0.03</v>
      </c>
      <c r="J5958">
        <v>0.23</v>
      </c>
    </row>
    <row r="5959" spans="1:10" x14ac:dyDescent="0.2">
      <c r="A5959" s="1" t="s">
        <v>4164</v>
      </c>
      <c r="B5959" s="1" t="s">
        <v>20</v>
      </c>
      <c r="C5959" s="1" t="s">
        <v>29</v>
      </c>
      <c r="D5959" s="1" t="s">
        <v>214</v>
      </c>
      <c r="E5959" s="1" t="s">
        <v>109</v>
      </c>
      <c r="F5959">
        <v>0.2</v>
      </c>
      <c r="G5959">
        <v>0</v>
      </c>
      <c r="H5959">
        <v>0</v>
      </c>
      <c r="I5959">
        <v>0.02</v>
      </c>
      <c r="J5959">
        <v>0.23</v>
      </c>
    </row>
    <row r="5960" spans="1:10" x14ac:dyDescent="0.2">
      <c r="A5960" s="1" t="s">
        <v>4165</v>
      </c>
      <c r="B5960" s="1" t="s">
        <v>41</v>
      </c>
      <c r="C5960" s="1" t="s">
        <v>29</v>
      </c>
      <c r="D5960" s="1" t="s">
        <v>22</v>
      </c>
      <c r="E5960" s="1" t="s">
        <v>55</v>
      </c>
      <c r="F5960">
        <v>0.11</v>
      </c>
      <c r="G5960">
        <v>0.09</v>
      </c>
      <c r="H5960">
        <v>0</v>
      </c>
      <c r="I5960">
        <v>0.03</v>
      </c>
      <c r="J5960">
        <v>0.23</v>
      </c>
    </row>
    <row r="5961" spans="1:10" x14ac:dyDescent="0.2">
      <c r="A5961" s="1" t="s">
        <v>2698</v>
      </c>
      <c r="B5961" s="1" t="s">
        <v>36</v>
      </c>
      <c r="C5961" s="1" t="s">
        <v>57</v>
      </c>
      <c r="D5961" s="1" t="s">
        <v>58</v>
      </c>
      <c r="E5961" s="1" t="s">
        <v>86</v>
      </c>
      <c r="F5961">
        <v>0.09</v>
      </c>
      <c r="G5961">
        <v>0.1</v>
      </c>
      <c r="H5961">
        <v>0</v>
      </c>
      <c r="I5961">
        <v>0.04</v>
      </c>
      <c r="J5961">
        <v>0.23</v>
      </c>
    </row>
    <row r="5962" spans="1:10" x14ac:dyDescent="0.2">
      <c r="A5962" s="1" t="s">
        <v>4166</v>
      </c>
      <c r="B5962" s="1" t="s">
        <v>10</v>
      </c>
      <c r="C5962" s="1" t="s">
        <v>33</v>
      </c>
      <c r="D5962" s="1" t="s">
        <v>38</v>
      </c>
      <c r="E5962" s="1" t="s">
        <v>319</v>
      </c>
      <c r="F5962">
        <v>0.14000000000000001</v>
      </c>
      <c r="G5962">
        <v>7.0000000000000007E-2</v>
      </c>
      <c r="H5962">
        <v>0</v>
      </c>
      <c r="I5962">
        <v>0.02</v>
      </c>
      <c r="J5962">
        <v>0.23</v>
      </c>
    </row>
    <row r="5963" spans="1:10" x14ac:dyDescent="0.2">
      <c r="A5963" s="1" t="s">
        <v>3671</v>
      </c>
      <c r="B5963" s="1" t="s">
        <v>32</v>
      </c>
      <c r="C5963" s="1" t="s">
        <v>15</v>
      </c>
      <c r="D5963" s="1" t="s">
        <v>22</v>
      </c>
      <c r="E5963" s="1" t="s">
        <v>363</v>
      </c>
      <c r="F5963">
        <v>0.21</v>
      </c>
      <c r="G5963">
        <v>0</v>
      </c>
      <c r="H5963">
        <v>0</v>
      </c>
      <c r="I5963">
        <v>0.02</v>
      </c>
      <c r="J5963">
        <v>0.23</v>
      </c>
    </row>
    <row r="5964" spans="1:10" x14ac:dyDescent="0.2">
      <c r="A5964" s="1" t="s">
        <v>4167</v>
      </c>
      <c r="B5964" s="1" t="s">
        <v>41</v>
      </c>
      <c r="C5964" s="1" t="s">
        <v>47</v>
      </c>
      <c r="D5964" s="1" t="s">
        <v>12</v>
      </c>
      <c r="E5964" s="1" t="s">
        <v>55</v>
      </c>
      <c r="F5964">
        <v>0.11</v>
      </c>
      <c r="G5964">
        <v>0.09</v>
      </c>
      <c r="H5964">
        <v>0</v>
      </c>
      <c r="I5964">
        <v>0.03</v>
      </c>
      <c r="J5964">
        <v>0.23</v>
      </c>
    </row>
    <row r="5965" spans="1:10" x14ac:dyDescent="0.2">
      <c r="A5965" s="1" t="s">
        <v>4168</v>
      </c>
      <c r="B5965" s="1" t="s">
        <v>20</v>
      </c>
      <c r="C5965" s="1" t="s">
        <v>57</v>
      </c>
      <c r="D5965" s="1" t="s">
        <v>173</v>
      </c>
      <c r="E5965" s="1" t="s">
        <v>1599</v>
      </c>
      <c r="F5965">
        <v>0.21</v>
      </c>
      <c r="G5965">
        <v>0</v>
      </c>
      <c r="H5965">
        <v>0</v>
      </c>
      <c r="I5965">
        <v>0.01</v>
      </c>
      <c r="J5965">
        <v>0.23</v>
      </c>
    </row>
    <row r="5966" spans="1:10" x14ac:dyDescent="0.2">
      <c r="A5966" s="1" t="s">
        <v>4169</v>
      </c>
      <c r="B5966" s="1" t="s">
        <v>559</v>
      </c>
      <c r="C5966" s="1" t="s">
        <v>65</v>
      </c>
      <c r="D5966" s="1" t="s">
        <v>38</v>
      </c>
      <c r="E5966" s="1" t="s">
        <v>3427</v>
      </c>
      <c r="F5966">
        <v>0.06</v>
      </c>
      <c r="G5966">
        <v>0.05</v>
      </c>
      <c r="H5966">
        <v>0.09</v>
      </c>
      <c r="I5966">
        <v>0.03</v>
      </c>
      <c r="J5966">
        <v>0.23</v>
      </c>
    </row>
    <row r="5967" spans="1:10" x14ac:dyDescent="0.2">
      <c r="A5967" s="1" t="s">
        <v>4170</v>
      </c>
      <c r="B5967" s="1" t="s">
        <v>20</v>
      </c>
      <c r="C5967" s="1" t="s">
        <v>11</v>
      </c>
      <c r="D5967" s="1" t="s">
        <v>45</v>
      </c>
      <c r="E5967" s="1" t="s">
        <v>251</v>
      </c>
      <c r="F5967">
        <v>0</v>
      </c>
      <c r="G5967">
        <v>0</v>
      </c>
      <c r="H5967">
        <v>0.23</v>
      </c>
      <c r="I5967">
        <v>0</v>
      </c>
      <c r="J5967">
        <v>0.23</v>
      </c>
    </row>
    <row r="5968" spans="1:10" x14ac:dyDescent="0.2">
      <c r="A5968" s="1" t="s">
        <v>4171</v>
      </c>
      <c r="B5968" s="1" t="s">
        <v>41</v>
      </c>
      <c r="C5968" s="1" t="s">
        <v>47</v>
      </c>
      <c r="D5968" s="1" t="s">
        <v>12</v>
      </c>
      <c r="E5968" s="1" t="s">
        <v>55</v>
      </c>
      <c r="F5968">
        <v>0.11</v>
      </c>
      <c r="G5968">
        <v>0.09</v>
      </c>
      <c r="H5968">
        <v>0</v>
      </c>
      <c r="I5968">
        <v>0.03</v>
      </c>
      <c r="J5968">
        <v>0.23</v>
      </c>
    </row>
    <row r="5969" spans="1:10" x14ac:dyDescent="0.2">
      <c r="A5969" s="1" t="s">
        <v>4172</v>
      </c>
      <c r="B5969" s="1" t="s">
        <v>41</v>
      </c>
      <c r="C5969" s="1" t="s">
        <v>124</v>
      </c>
      <c r="D5969" s="1" t="s">
        <v>38</v>
      </c>
      <c r="E5969" s="1" t="s">
        <v>4173</v>
      </c>
      <c r="F5969">
        <v>0.11</v>
      </c>
      <c r="G5969">
        <v>0.09</v>
      </c>
      <c r="H5969">
        <v>0</v>
      </c>
      <c r="I5969">
        <v>0.03</v>
      </c>
      <c r="J5969">
        <v>0.23</v>
      </c>
    </row>
    <row r="5970" spans="1:10" x14ac:dyDescent="0.2">
      <c r="A5970" s="1" t="s">
        <v>4174</v>
      </c>
      <c r="B5970" s="1" t="s">
        <v>113</v>
      </c>
      <c r="C5970" s="1" t="s">
        <v>25</v>
      </c>
      <c r="D5970" s="1" t="s">
        <v>12</v>
      </c>
      <c r="E5970" s="1" t="s">
        <v>99</v>
      </c>
      <c r="F5970">
        <v>0.2</v>
      </c>
      <c r="G5970">
        <v>0</v>
      </c>
      <c r="H5970">
        <v>0</v>
      </c>
      <c r="I5970">
        <v>0.02</v>
      </c>
      <c r="J5970">
        <v>0.23</v>
      </c>
    </row>
    <row r="5971" spans="1:10" x14ac:dyDescent="0.2">
      <c r="A5971" s="1" t="s">
        <v>4175</v>
      </c>
      <c r="B5971" s="1" t="s">
        <v>36</v>
      </c>
      <c r="C5971" s="1" t="s">
        <v>75</v>
      </c>
      <c r="D5971" s="1" t="s">
        <v>45</v>
      </c>
      <c r="E5971" s="1" t="s">
        <v>251</v>
      </c>
      <c r="F5971">
        <v>0</v>
      </c>
      <c r="G5971">
        <v>0</v>
      </c>
      <c r="H5971">
        <v>0.23</v>
      </c>
      <c r="I5971">
        <v>0</v>
      </c>
      <c r="J5971">
        <v>0.23</v>
      </c>
    </row>
    <row r="5972" spans="1:10" x14ac:dyDescent="0.2">
      <c r="A5972" s="1" t="s">
        <v>1032</v>
      </c>
      <c r="B5972" s="1" t="s">
        <v>62</v>
      </c>
      <c r="C5972" s="1" t="s">
        <v>57</v>
      </c>
      <c r="D5972" s="1" t="s">
        <v>16</v>
      </c>
      <c r="E5972" s="1" t="s">
        <v>369</v>
      </c>
      <c r="F5972">
        <v>0.21</v>
      </c>
      <c r="G5972">
        <v>0</v>
      </c>
      <c r="H5972">
        <v>0</v>
      </c>
      <c r="I5972">
        <v>0.02</v>
      </c>
      <c r="J5972">
        <v>0.23</v>
      </c>
    </row>
    <row r="5973" spans="1:10" x14ac:dyDescent="0.2">
      <c r="A5973" s="1" t="s">
        <v>4176</v>
      </c>
      <c r="B5973" s="1" t="s">
        <v>20</v>
      </c>
      <c r="C5973" s="1" t="s">
        <v>15</v>
      </c>
      <c r="D5973" s="1" t="s">
        <v>26</v>
      </c>
      <c r="E5973" s="1" t="s">
        <v>86</v>
      </c>
      <c r="F5973">
        <v>0.2</v>
      </c>
      <c r="G5973">
        <v>0</v>
      </c>
      <c r="H5973">
        <v>0</v>
      </c>
      <c r="I5973">
        <v>0.02</v>
      </c>
      <c r="J5973">
        <v>0.23</v>
      </c>
    </row>
    <row r="5974" spans="1:10" x14ac:dyDescent="0.2">
      <c r="A5974" s="1" t="s">
        <v>2187</v>
      </c>
      <c r="B5974" s="1" t="s">
        <v>107</v>
      </c>
      <c r="C5974" s="1" t="s">
        <v>67</v>
      </c>
      <c r="D5974" s="1" t="s">
        <v>58</v>
      </c>
      <c r="E5974" s="1" t="s">
        <v>39</v>
      </c>
      <c r="F5974">
        <v>0.11</v>
      </c>
      <c r="G5974">
        <v>0.09</v>
      </c>
      <c r="H5974">
        <v>0</v>
      </c>
      <c r="I5974">
        <v>0.03</v>
      </c>
      <c r="J5974">
        <v>0.23</v>
      </c>
    </row>
    <row r="5975" spans="1:10" x14ac:dyDescent="0.2">
      <c r="A5975" s="1" t="s">
        <v>4177</v>
      </c>
      <c r="B5975" s="1" t="s">
        <v>41</v>
      </c>
      <c r="C5975" s="1" t="s">
        <v>47</v>
      </c>
      <c r="D5975" s="1" t="s">
        <v>38</v>
      </c>
      <c r="E5975" s="1" t="s">
        <v>501</v>
      </c>
      <c r="F5975">
        <v>0.11</v>
      </c>
      <c r="G5975">
        <v>0.09</v>
      </c>
      <c r="H5975">
        <v>0</v>
      </c>
      <c r="I5975">
        <v>0.03</v>
      </c>
      <c r="J5975">
        <v>0.22</v>
      </c>
    </row>
    <row r="5976" spans="1:10" x14ac:dyDescent="0.2">
      <c r="A5976" s="1" t="s">
        <v>4178</v>
      </c>
      <c r="B5976" s="1" t="s">
        <v>10</v>
      </c>
      <c r="C5976" s="1" t="s">
        <v>15</v>
      </c>
      <c r="D5976" s="1" t="s">
        <v>71</v>
      </c>
      <c r="E5976" s="1" t="s">
        <v>99</v>
      </c>
      <c r="F5976">
        <v>0.2</v>
      </c>
      <c r="G5976">
        <v>0.01</v>
      </c>
      <c r="H5976">
        <v>0</v>
      </c>
      <c r="I5976">
        <v>0.02</v>
      </c>
      <c r="J5976">
        <v>0.22</v>
      </c>
    </row>
    <row r="5977" spans="1:10" x14ac:dyDescent="0.2">
      <c r="A5977" s="1" t="s">
        <v>4179</v>
      </c>
      <c r="B5977" s="1" t="s">
        <v>113</v>
      </c>
      <c r="C5977" s="1" t="s">
        <v>11</v>
      </c>
      <c r="D5977" s="1" t="s">
        <v>45</v>
      </c>
      <c r="E5977" s="1" t="s">
        <v>248</v>
      </c>
      <c r="F5977">
        <v>0.2</v>
      </c>
      <c r="G5977">
        <v>0.01</v>
      </c>
      <c r="H5977">
        <v>0</v>
      </c>
      <c r="I5977">
        <v>0.02</v>
      </c>
      <c r="J5977">
        <v>0.22</v>
      </c>
    </row>
    <row r="5978" spans="1:10" x14ac:dyDescent="0.2">
      <c r="A5978" s="1" t="s">
        <v>4180</v>
      </c>
      <c r="B5978" s="1" t="s">
        <v>36</v>
      </c>
      <c r="C5978" s="1" t="s">
        <v>57</v>
      </c>
      <c r="D5978" s="1" t="s">
        <v>38</v>
      </c>
      <c r="E5978" s="1" t="s">
        <v>251</v>
      </c>
      <c r="F5978">
        <v>0</v>
      </c>
      <c r="G5978">
        <v>0</v>
      </c>
      <c r="H5978">
        <v>0.22</v>
      </c>
      <c r="I5978">
        <v>0</v>
      </c>
      <c r="J5978">
        <v>0.22</v>
      </c>
    </row>
    <row r="5979" spans="1:10" x14ac:dyDescent="0.2">
      <c r="A5979" s="1" t="s">
        <v>2644</v>
      </c>
      <c r="B5979" s="1" t="s">
        <v>41</v>
      </c>
      <c r="C5979" s="1" t="s">
        <v>15</v>
      </c>
      <c r="D5979" s="1" t="s">
        <v>71</v>
      </c>
      <c r="E5979" s="1" t="s">
        <v>501</v>
      </c>
      <c r="F5979">
        <v>0.1</v>
      </c>
      <c r="G5979">
        <v>0</v>
      </c>
      <c r="H5979">
        <v>0</v>
      </c>
      <c r="I5979">
        <v>0.12</v>
      </c>
      <c r="J5979">
        <v>0.22</v>
      </c>
    </row>
    <row r="5980" spans="1:10" x14ac:dyDescent="0.2">
      <c r="A5980" s="1" t="s">
        <v>4181</v>
      </c>
      <c r="B5980" s="1" t="s">
        <v>20</v>
      </c>
      <c r="C5980" s="1" t="s">
        <v>11</v>
      </c>
      <c r="D5980" s="1" t="s">
        <v>22</v>
      </c>
      <c r="E5980" s="1" t="s">
        <v>159</v>
      </c>
      <c r="F5980">
        <v>0.18</v>
      </c>
      <c r="G5980">
        <v>0.03</v>
      </c>
      <c r="H5980">
        <v>0</v>
      </c>
      <c r="I5980">
        <v>0.02</v>
      </c>
      <c r="J5980">
        <v>0.22</v>
      </c>
    </row>
    <row r="5981" spans="1:10" x14ac:dyDescent="0.2">
      <c r="A5981" s="1" t="s">
        <v>732</v>
      </c>
      <c r="B5981" s="1" t="s">
        <v>126</v>
      </c>
      <c r="C5981" s="1" t="s">
        <v>42</v>
      </c>
      <c r="D5981" s="1" t="s">
        <v>71</v>
      </c>
      <c r="E5981" s="1" t="s">
        <v>99</v>
      </c>
      <c r="F5981">
        <v>0.17</v>
      </c>
      <c r="G5981">
        <v>0.05</v>
      </c>
      <c r="H5981">
        <v>0</v>
      </c>
      <c r="I5981">
        <v>0.01</v>
      </c>
      <c r="J5981">
        <v>0.22</v>
      </c>
    </row>
    <row r="5982" spans="1:10" x14ac:dyDescent="0.2">
      <c r="A5982" s="1" t="s">
        <v>4182</v>
      </c>
      <c r="B5982" s="1" t="s">
        <v>113</v>
      </c>
      <c r="C5982" s="1" t="s">
        <v>37</v>
      </c>
      <c r="D5982" s="1" t="s">
        <v>45</v>
      </c>
      <c r="E5982" s="1" t="s">
        <v>251</v>
      </c>
      <c r="F5982">
        <v>0</v>
      </c>
      <c r="G5982">
        <v>0</v>
      </c>
      <c r="H5982">
        <v>0.22</v>
      </c>
      <c r="I5982">
        <v>0</v>
      </c>
      <c r="J5982">
        <v>0.22</v>
      </c>
    </row>
    <row r="5983" spans="1:10" x14ac:dyDescent="0.2">
      <c r="A5983" s="1" t="s">
        <v>4183</v>
      </c>
      <c r="B5983" s="1" t="s">
        <v>41</v>
      </c>
      <c r="C5983" s="1" t="s">
        <v>25</v>
      </c>
      <c r="D5983" s="1" t="s">
        <v>38</v>
      </c>
      <c r="E5983" s="1" t="s">
        <v>109</v>
      </c>
      <c r="F5983">
        <v>0.11</v>
      </c>
      <c r="G5983">
        <v>0.09</v>
      </c>
      <c r="H5983">
        <v>0</v>
      </c>
      <c r="I5983">
        <v>0.03</v>
      </c>
      <c r="J5983">
        <v>0.22</v>
      </c>
    </row>
    <row r="5984" spans="1:10" x14ac:dyDescent="0.2">
      <c r="A5984" s="1" t="s">
        <v>4184</v>
      </c>
      <c r="B5984" s="1" t="s">
        <v>36</v>
      </c>
      <c r="C5984" s="1" t="s">
        <v>37</v>
      </c>
      <c r="D5984" s="1" t="s">
        <v>38</v>
      </c>
      <c r="E5984" s="1" t="s">
        <v>527</v>
      </c>
      <c r="F5984">
        <v>0.12</v>
      </c>
      <c r="G5984">
        <v>0.04</v>
      </c>
      <c r="H5984">
        <v>0.05</v>
      </c>
      <c r="I5984">
        <v>0.02</v>
      </c>
      <c r="J5984">
        <v>0.22</v>
      </c>
    </row>
    <row r="5985" spans="1:10" x14ac:dyDescent="0.2">
      <c r="A5985" s="1" t="s">
        <v>4185</v>
      </c>
      <c r="B5985" s="1" t="s">
        <v>49</v>
      </c>
      <c r="C5985" s="1" t="s">
        <v>54</v>
      </c>
      <c r="D5985" s="1" t="s">
        <v>22</v>
      </c>
      <c r="E5985" s="1" t="s">
        <v>4186</v>
      </c>
      <c r="F5985">
        <v>0.16</v>
      </c>
      <c r="G5985">
        <v>0.06</v>
      </c>
      <c r="H5985">
        <v>0</v>
      </c>
      <c r="I5985">
        <v>0</v>
      </c>
      <c r="J5985">
        <v>0.22</v>
      </c>
    </row>
    <row r="5986" spans="1:10" x14ac:dyDescent="0.2">
      <c r="A5986" s="1" t="s">
        <v>3868</v>
      </c>
      <c r="B5986" s="1" t="s">
        <v>32</v>
      </c>
      <c r="C5986" s="1" t="s">
        <v>37</v>
      </c>
      <c r="D5986" s="1" t="s">
        <v>38</v>
      </c>
      <c r="E5986" s="1" t="s">
        <v>251</v>
      </c>
      <c r="F5986">
        <v>0.12</v>
      </c>
      <c r="G5986">
        <v>0.09</v>
      </c>
      <c r="H5986">
        <v>0</v>
      </c>
      <c r="I5986">
        <v>0.02</v>
      </c>
      <c r="J5986">
        <v>0.22</v>
      </c>
    </row>
    <row r="5987" spans="1:10" x14ac:dyDescent="0.2">
      <c r="A5987" s="1" t="s">
        <v>4187</v>
      </c>
      <c r="B5987" s="1" t="s">
        <v>126</v>
      </c>
      <c r="C5987" s="1" t="s">
        <v>124</v>
      </c>
      <c r="D5987" s="1" t="s">
        <v>22</v>
      </c>
      <c r="E5987" s="1" t="s">
        <v>498</v>
      </c>
      <c r="F5987">
        <v>0.17</v>
      </c>
      <c r="G5987">
        <v>0.04</v>
      </c>
      <c r="H5987">
        <v>0</v>
      </c>
      <c r="I5987">
        <v>0.01</v>
      </c>
      <c r="J5987">
        <v>0.22</v>
      </c>
    </row>
    <row r="5988" spans="1:10" x14ac:dyDescent="0.2">
      <c r="A5988" s="1" t="s">
        <v>4188</v>
      </c>
      <c r="B5988" s="1" t="s">
        <v>113</v>
      </c>
      <c r="C5988" s="1" t="s">
        <v>18</v>
      </c>
      <c r="D5988" s="1" t="s">
        <v>45</v>
      </c>
      <c r="E5988" s="1" t="s">
        <v>4189</v>
      </c>
      <c r="F5988">
        <v>0.14000000000000001</v>
      </c>
      <c r="G5988">
        <v>0</v>
      </c>
      <c r="H5988">
        <v>0.08</v>
      </c>
      <c r="I5988">
        <v>0.01</v>
      </c>
      <c r="J5988">
        <v>0.22</v>
      </c>
    </row>
    <row r="5989" spans="1:10" x14ac:dyDescent="0.2">
      <c r="A5989" s="1" t="s">
        <v>3678</v>
      </c>
      <c r="B5989" s="1" t="s">
        <v>20</v>
      </c>
      <c r="C5989" s="1" t="s">
        <v>33</v>
      </c>
      <c r="D5989" s="1" t="s">
        <v>38</v>
      </c>
      <c r="E5989" s="1" t="s">
        <v>319</v>
      </c>
      <c r="F5989">
        <v>0.17</v>
      </c>
      <c r="G5989">
        <v>0.03</v>
      </c>
      <c r="H5989">
        <v>0</v>
      </c>
      <c r="I5989">
        <v>0.02</v>
      </c>
      <c r="J5989">
        <v>0.22</v>
      </c>
    </row>
    <row r="5990" spans="1:10" x14ac:dyDescent="0.2">
      <c r="A5990" s="1" t="s">
        <v>4190</v>
      </c>
      <c r="B5990" s="1" t="s">
        <v>113</v>
      </c>
      <c r="C5990" s="1" t="s">
        <v>29</v>
      </c>
      <c r="D5990" s="1" t="s">
        <v>38</v>
      </c>
      <c r="E5990" s="1" t="s">
        <v>251</v>
      </c>
      <c r="F5990">
        <v>0</v>
      </c>
      <c r="G5990">
        <v>0</v>
      </c>
      <c r="H5990">
        <v>0.22</v>
      </c>
      <c r="I5990">
        <v>0</v>
      </c>
      <c r="J5990">
        <v>0.22</v>
      </c>
    </row>
    <row r="5991" spans="1:10" x14ac:dyDescent="0.2">
      <c r="A5991" s="1" t="s">
        <v>2235</v>
      </c>
      <c r="B5991" s="1" t="s">
        <v>36</v>
      </c>
      <c r="C5991" s="1" t="s">
        <v>18</v>
      </c>
      <c r="D5991" s="1" t="s">
        <v>38</v>
      </c>
      <c r="E5991" s="1" t="s">
        <v>369</v>
      </c>
      <c r="F5991">
        <v>0.13</v>
      </c>
      <c r="G5991">
        <v>0.06</v>
      </c>
      <c r="H5991">
        <v>0</v>
      </c>
      <c r="I5991">
        <v>0.03</v>
      </c>
      <c r="J5991">
        <v>0.22</v>
      </c>
    </row>
    <row r="5992" spans="1:10" x14ac:dyDescent="0.2">
      <c r="A5992" s="1" t="s">
        <v>4191</v>
      </c>
      <c r="B5992" s="1" t="s">
        <v>113</v>
      </c>
      <c r="C5992" s="1" t="s">
        <v>57</v>
      </c>
      <c r="D5992" s="1" t="s">
        <v>38</v>
      </c>
      <c r="E5992" s="1" t="s">
        <v>462</v>
      </c>
      <c r="F5992">
        <v>0</v>
      </c>
      <c r="G5992">
        <v>0</v>
      </c>
      <c r="H5992">
        <v>0.22</v>
      </c>
      <c r="I5992">
        <v>0</v>
      </c>
      <c r="J5992">
        <v>0.22</v>
      </c>
    </row>
    <row r="5993" spans="1:10" x14ac:dyDescent="0.2">
      <c r="A5993" s="1" t="s">
        <v>4192</v>
      </c>
      <c r="B5993" s="1" t="s">
        <v>10</v>
      </c>
      <c r="C5993" s="1" t="s">
        <v>33</v>
      </c>
      <c r="D5993" s="1" t="s">
        <v>22</v>
      </c>
      <c r="E5993" s="1" t="s">
        <v>770</v>
      </c>
      <c r="F5993">
        <v>0.21</v>
      </c>
      <c r="G5993">
        <v>0</v>
      </c>
      <c r="H5993">
        <v>0</v>
      </c>
      <c r="I5993">
        <v>0.01</v>
      </c>
      <c r="J5993">
        <v>0.22</v>
      </c>
    </row>
    <row r="5994" spans="1:10" x14ac:dyDescent="0.2">
      <c r="A5994" s="1" t="s">
        <v>2332</v>
      </c>
      <c r="B5994" s="1" t="s">
        <v>102</v>
      </c>
      <c r="C5994" s="1" t="s">
        <v>42</v>
      </c>
      <c r="D5994" s="1" t="s">
        <v>58</v>
      </c>
      <c r="E5994" s="1" t="s">
        <v>1538</v>
      </c>
      <c r="F5994">
        <v>0.17</v>
      </c>
      <c r="G5994">
        <v>0.05</v>
      </c>
      <c r="H5994">
        <v>0</v>
      </c>
      <c r="I5994">
        <v>0.01</v>
      </c>
      <c r="J5994">
        <v>0.22</v>
      </c>
    </row>
    <row r="5995" spans="1:10" x14ac:dyDescent="0.2">
      <c r="A5995" s="1" t="s">
        <v>4193</v>
      </c>
      <c r="B5995" s="1" t="s">
        <v>41</v>
      </c>
      <c r="C5995" s="1" t="s">
        <v>47</v>
      </c>
      <c r="D5995" s="1" t="s">
        <v>12</v>
      </c>
      <c r="E5995" s="1" t="s">
        <v>896</v>
      </c>
      <c r="F5995">
        <v>0.11</v>
      </c>
      <c r="G5995">
        <v>0.09</v>
      </c>
      <c r="H5995">
        <v>0</v>
      </c>
      <c r="I5995">
        <v>0.03</v>
      </c>
      <c r="J5995">
        <v>0.22</v>
      </c>
    </row>
    <row r="5996" spans="1:10" x14ac:dyDescent="0.2">
      <c r="A5996" s="1" t="s">
        <v>4194</v>
      </c>
      <c r="B5996" s="1" t="s">
        <v>41</v>
      </c>
      <c r="C5996" s="1" t="s">
        <v>42</v>
      </c>
      <c r="D5996" s="1" t="s">
        <v>58</v>
      </c>
      <c r="E5996" s="1" t="s">
        <v>251</v>
      </c>
      <c r="F5996">
        <v>0.11</v>
      </c>
      <c r="G5996">
        <v>0.09</v>
      </c>
      <c r="H5996">
        <v>0</v>
      </c>
      <c r="I5996">
        <v>0.03</v>
      </c>
      <c r="J5996">
        <v>0.22</v>
      </c>
    </row>
    <row r="5997" spans="1:10" x14ac:dyDescent="0.2">
      <c r="A5997" s="1" t="s">
        <v>4195</v>
      </c>
      <c r="B5997" s="1" t="s">
        <v>41</v>
      </c>
      <c r="C5997" s="1" t="s">
        <v>25</v>
      </c>
      <c r="D5997" s="1" t="s">
        <v>22</v>
      </c>
      <c r="E5997" s="1" t="s">
        <v>1603</v>
      </c>
      <c r="F5997">
        <v>0</v>
      </c>
      <c r="G5997">
        <v>0</v>
      </c>
      <c r="H5997">
        <v>0.22</v>
      </c>
      <c r="I5997">
        <v>0</v>
      </c>
      <c r="J5997">
        <v>0.22</v>
      </c>
    </row>
    <row r="5998" spans="1:10" x14ac:dyDescent="0.2">
      <c r="A5998" s="1" t="s">
        <v>1026</v>
      </c>
      <c r="B5998" s="1" t="s">
        <v>121</v>
      </c>
      <c r="C5998" s="1" t="s">
        <v>65</v>
      </c>
      <c r="D5998" s="1" t="s">
        <v>45</v>
      </c>
      <c r="E5998" s="1" t="s">
        <v>251</v>
      </c>
      <c r="F5998">
        <v>0.13</v>
      </c>
      <c r="G5998">
        <v>7.0000000000000007E-2</v>
      </c>
      <c r="H5998">
        <v>0</v>
      </c>
      <c r="I5998">
        <v>0.02</v>
      </c>
      <c r="J5998">
        <v>0.22</v>
      </c>
    </row>
    <row r="5999" spans="1:10" x14ac:dyDescent="0.2">
      <c r="A5999" s="1" t="s">
        <v>4196</v>
      </c>
      <c r="B5999" s="1" t="s">
        <v>20</v>
      </c>
      <c r="C5999" s="1" t="s">
        <v>15</v>
      </c>
      <c r="D5999" s="1" t="s">
        <v>26</v>
      </c>
      <c r="E5999" s="1" t="s">
        <v>137</v>
      </c>
      <c r="F5999">
        <v>0.21</v>
      </c>
      <c r="G5999">
        <v>0</v>
      </c>
      <c r="H5999">
        <v>0</v>
      </c>
      <c r="I5999">
        <v>0.01</v>
      </c>
      <c r="J5999">
        <v>0.22</v>
      </c>
    </row>
    <row r="6000" spans="1:10" x14ac:dyDescent="0.2">
      <c r="A6000" s="1" t="s">
        <v>3318</v>
      </c>
      <c r="B6000" s="1" t="s">
        <v>41</v>
      </c>
      <c r="C6000" s="1" t="s">
        <v>33</v>
      </c>
      <c r="D6000" s="1" t="s">
        <v>1</v>
      </c>
      <c r="E6000" s="1" t="s">
        <v>770</v>
      </c>
      <c r="F6000">
        <v>0.13</v>
      </c>
      <c r="G6000">
        <v>0.06</v>
      </c>
      <c r="H6000">
        <v>0</v>
      </c>
      <c r="I6000">
        <v>0.04</v>
      </c>
      <c r="J6000">
        <v>0.22</v>
      </c>
    </row>
    <row r="6001" spans="1:10" x14ac:dyDescent="0.2">
      <c r="A6001" s="1" t="s">
        <v>4197</v>
      </c>
      <c r="B6001" s="1" t="s">
        <v>62</v>
      </c>
      <c r="C6001" s="1" t="s">
        <v>37</v>
      </c>
      <c r="D6001" s="1" t="s">
        <v>38</v>
      </c>
      <c r="E6001" s="1" t="s">
        <v>109</v>
      </c>
      <c r="F6001">
        <v>0</v>
      </c>
      <c r="G6001">
        <v>0</v>
      </c>
      <c r="H6001">
        <v>0.22</v>
      </c>
      <c r="I6001">
        <v>0</v>
      </c>
      <c r="J6001">
        <v>0.22</v>
      </c>
    </row>
    <row r="6002" spans="1:10" x14ac:dyDescent="0.2">
      <c r="A6002" s="1" t="s">
        <v>4198</v>
      </c>
      <c r="B6002" s="1" t="s">
        <v>126</v>
      </c>
      <c r="C6002" s="1" t="s">
        <v>47</v>
      </c>
      <c r="D6002" s="1" t="s">
        <v>45</v>
      </c>
      <c r="E6002" s="1" t="s">
        <v>218</v>
      </c>
      <c r="F6002">
        <v>0.17</v>
      </c>
      <c r="G6002">
        <v>0.04</v>
      </c>
      <c r="H6002">
        <v>0</v>
      </c>
      <c r="I6002">
        <v>0.01</v>
      </c>
      <c r="J6002">
        <v>0.22</v>
      </c>
    </row>
    <row r="6003" spans="1:10" x14ac:dyDescent="0.2">
      <c r="A6003" s="1" t="s">
        <v>4199</v>
      </c>
      <c r="B6003" s="1" t="s">
        <v>20</v>
      </c>
      <c r="C6003" s="1" t="s">
        <v>18</v>
      </c>
      <c r="D6003" s="1" t="s">
        <v>1</v>
      </c>
      <c r="E6003" s="1" t="s">
        <v>86</v>
      </c>
      <c r="F6003">
        <v>0.2</v>
      </c>
      <c r="G6003">
        <v>0.01</v>
      </c>
      <c r="H6003">
        <v>0</v>
      </c>
      <c r="I6003">
        <v>0.02</v>
      </c>
      <c r="J6003">
        <v>0.22</v>
      </c>
    </row>
    <row r="6004" spans="1:10" x14ac:dyDescent="0.2">
      <c r="A6004" s="1" t="s">
        <v>2968</v>
      </c>
      <c r="B6004" s="1" t="s">
        <v>41</v>
      </c>
      <c r="C6004" s="1" t="s">
        <v>15</v>
      </c>
      <c r="D6004" s="1" t="s">
        <v>16</v>
      </c>
      <c r="E6004" s="1" t="s">
        <v>178</v>
      </c>
      <c r="F6004">
        <v>0.01</v>
      </c>
      <c r="G6004">
        <v>0</v>
      </c>
      <c r="H6004">
        <v>0</v>
      </c>
      <c r="I6004">
        <v>0.21</v>
      </c>
      <c r="J6004">
        <v>0.22</v>
      </c>
    </row>
    <row r="6005" spans="1:10" x14ac:dyDescent="0.2">
      <c r="A6005" s="1" t="s">
        <v>455</v>
      </c>
      <c r="B6005" s="1" t="s">
        <v>113</v>
      </c>
      <c r="C6005" s="1" t="s">
        <v>57</v>
      </c>
      <c r="D6005" s="1" t="s">
        <v>12</v>
      </c>
      <c r="E6005" s="1" t="s">
        <v>99</v>
      </c>
      <c r="F6005">
        <v>0.21</v>
      </c>
      <c r="G6005">
        <v>0</v>
      </c>
      <c r="H6005">
        <v>0</v>
      </c>
      <c r="I6005">
        <v>0.02</v>
      </c>
      <c r="J6005">
        <v>0.22</v>
      </c>
    </row>
    <row r="6006" spans="1:10" x14ac:dyDescent="0.2">
      <c r="A6006" s="1" t="s">
        <v>4200</v>
      </c>
      <c r="B6006" s="1" t="s">
        <v>36</v>
      </c>
      <c r="C6006" s="1" t="s">
        <v>57</v>
      </c>
      <c r="D6006" s="1" t="s">
        <v>38</v>
      </c>
      <c r="E6006" s="1" t="s">
        <v>178</v>
      </c>
      <c r="F6006">
        <v>0</v>
      </c>
      <c r="G6006">
        <v>0</v>
      </c>
      <c r="H6006">
        <v>0.22</v>
      </c>
      <c r="I6006">
        <v>0</v>
      </c>
      <c r="J6006">
        <v>0.22</v>
      </c>
    </row>
    <row r="6007" spans="1:10" x14ac:dyDescent="0.2">
      <c r="A6007" s="1" t="s">
        <v>4201</v>
      </c>
      <c r="B6007" s="1" t="s">
        <v>49</v>
      </c>
      <c r="C6007" s="1" t="s">
        <v>54</v>
      </c>
      <c r="D6007" s="1" t="s">
        <v>45</v>
      </c>
      <c r="E6007" s="1" t="s">
        <v>86</v>
      </c>
      <c r="F6007">
        <v>0.11</v>
      </c>
      <c r="G6007">
        <v>0.04</v>
      </c>
      <c r="H6007">
        <v>0.06</v>
      </c>
      <c r="I6007">
        <v>0</v>
      </c>
      <c r="J6007">
        <v>0.22</v>
      </c>
    </row>
    <row r="6008" spans="1:10" x14ac:dyDescent="0.2">
      <c r="A6008" s="1" t="s">
        <v>4202</v>
      </c>
      <c r="B6008" s="1" t="s">
        <v>20</v>
      </c>
      <c r="C6008" s="1" t="s">
        <v>15</v>
      </c>
      <c r="D6008" s="1" t="s">
        <v>45</v>
      </c>
      <c r="E6008" s="1" t="s">
        <v>892</v>
      </c>
      <c r="F6008">
        <v>0.1</v>
      </c>
      <c r="G6008">
        <v>0</v>
      </c>
      <c r="H6008">
        <v>0.11</v>
      </c>
      <c r="I6008">
        <v>0.01</v>
      </c>
      <c r="J6008">
        <v>0.22</v>
      </c>
    </row>
    <row r="6009" spans="1:10" x14ac:dyDescent="0.2">
      <c r="A6009" s="1" t="s">
        <v>4203</v>
      </c>
      <c r="B6009" s="1" t="s">
        <v>41</v>
      </c>
      <c r="C6009" s="1" t="s">
        <v>25</v>
      </c>
      <c r="D6009" s="1" t="s">
        <v>16</v>
      </c>
      <c r="E6009" s="1" t="s">
        <v>838</v>
      </c>
      <c r="F6009">
        <v>0.11</v>
      </c>
      <c r="G6009">
        <v>0.09</v>
      </c>
      <c r="H6009">
        <v>0</v>
      </c>
      <c r="I6009">
        <v>0.03</v>
      </c>
      <c r="J6009">
        <v>0.22</v>
      </c>
    </row>
    <row r="6010" spans="1:10" x14ac:dyDescent="0.2">
      <c r="A6010" s="1" t="s">
        <v>819</v>
      </c>
      <c r="B6010" s="1" t="s">
        <v>126</v>
      </c>
      <c r="C6010" s="1" t="s">
        <v>42</v>
      </c>
      <c r="D6010" s="1" t="s">
        <v>12</v>
      </c>
      <c r="E6010" s="1" t="s">
        <v>99</v>
      </c>
      <c r="F6010">
        <v>0.17</v>
      </c>
      <c r="G6010">
        <v>0.04</v>
      </c>
      <c r="H6010">
        <v>0</v>
      </c>
      <c r="I6010">
        <v>0.01</v>
      </c>
      <c r="J6010">
        <v>0.22</v>
      </c>
    </row>
    <row r="6011" spans="1:10" x14ac:dyDescent="0.2">
      <c r="A6011" s="1" t="s">
        <v>4204</v>
      </c>
      <c r="B6011" s="1" t="s">
        <v>49</v>
      </c>
      <c r="C6011" s="1" t="s">
        <v>42</v>
      </c>
      <c r="D6011" s="1" t="s">
        <v>12</v>
      </c>
      <c r="E6011" s="1" t="s">
        <v>13</v>
      </c>
      <c r="F6011">
        <v>0.16</v>
      </c>
      <c r="G6011">
        <v>0.06</v>
      </c>
      <c r="H6011">
        <v>0</v>
      </c>
      <c r="I6011">
        <v>0</v>
      </c>
      <c r="J6011">
        <v>0.22</v>
      </c>
    </row>
    <row r="6012" spans="1:10" x14ac:dyDescent="0.2">
      <c r="A6012" s="1" t="s">
        <v>4205</v>
      </c>
      <c r="B6012" s="1" t="s">
        <v>49</v>
      </c>
      <c r="C6012" s="1" t="s">
        <v>25</v>
      </c>
      <c r="D6012" s="1" t="s">
        <v>38</v>
      </c>
      <c r="E6012" s="1" t="s">
        <v>319</v>
      </c>
      <c r="F6012">
        <v>0.16</v>
      </c>
      <c r="G6012">
        <v>0.06</v>
      </c>
      <c r="H6012">
        <v>0</v>
      </c>
      <c r="I6012">
        <v>0</v>
      </c>
      <c r="J6012">
        <v>0.22</v>
      </c>
    </row>
    <row r="6013" spans="1:10" x14ac:dyDescent="0.2">
      <c r="A6013" s="1" t="s">
        <v>4206</v>
      </c>
      <c r="B6013" s="1" t="s">
        <v>20</v>
      </c>
      <c r="C6013" s="1" t="s">
        <v>15</v>
      </c>
      <c r="D6013" s="1" t="s">
        <v>173</v>
      </c>
      <c r="E6013" s="1" t="s">
        <v>86</v>
      </c>
      <c r="F6013">
        <v>0.21</v>
      </c>
      <c r="G6013">
        <v>0</v>
      </c>
      <c r="H6013">
        <v>0</v>
      </c>
      <c r="I6013">
        <v>0.02</v>
      </c>
      <c r="J6013">
        <v>0.22</v>
      </c>
    </row>
    <row r="6014" spans="1:10" x14ac:dyDescent="0.2">
      <c r="A6014" s="1" t="s">
        <v>4207</v>
      </c>
      <c r="B6014" s="1" t="s">
        <v>36</v>
      </c>
      <c r="C6014" s="1" t="s">
        <v>33</v>
      </c>
      <c r="D6014" s="1" t="s">
        <v>16</v>
      </c>
      <c r="E6014" s="1" t="s">
        <v>178</v>
      </c>
      <c r="F6014">
        <v>0.05</v>
      </c>
      <c r="G6014">
        <v>0.13</v>
      </c>
      <c r="H6014">
        <v>0</v>
      </c>
      <c r="I6014">
        <v>0.04</v>
      </c>
      <c r="J6014">
        <v>0.22</v>
      </c>
    </row>
    <row r="6015" spans="1:10" x14ac:dyDescent="0.2">
      <c r="A6015" s="1" t="s">
        <v>4208</v>
      </c>
      <c r="B6015" s="1" t="s">
        <v>36</v>
      </c>
      <c r="C6015" s="1" t="s">
        <v>57</v>
      </c>
      <c r="D6015" s="1" t="s">
        <v>45</v>
      </c>
      <c r="E6015" s="1" t="s">
        <v>3427</v>
      </c>
      <c r="F6015">
        <v>0.14000000000000001</v>
      </c>
      <c r="G6015">
        <v>0</v>
      </c>
      <c r="H6015">
        <v>7.0000000000000007E-2</v>
      </c>
      <c r="I6015">
        <v>0.01</v>
      </c>
      <c r="J6015">
        <v>0.22</v>
      </c>
    </row>
    <row r="6016" spans="1:10" x14ac:dyDescent="0.2">
      <c r="A6016" s="1" t="s">
        <v>4209</v>
      </c>
      <c r="B6016" s="1" t="s">
        <v>10</v>
      </c>
      <c r="C6016" s="1" t="s">
        <v>18</v>
      </c>
      <c r="D6016" s="1" t="s">
        <v>1</v>
      </c>
      <c r="E6016" s="1" t="s">
        <v>420</v>
      </c>
      <c r="F6016">
        <v>0.19</v>
      </c>
      <c r="G6016">
        <v>0.02</v>
      </c>
      <c r="H6016">
        <v>0</v>
      </c>
      <c r="I6016">
        <v>0.02</v>
      </c>
      <c r="J6016">
        <v>0.22</v>
      </c>
    </row>
    <row r="6017" spans="1:10" x14ac:dyDescent="0.2">
      <c r="A6017" s="1" t="s">
        <v>4210</v>
      </c>
      <c r="B6017" s="1" t="s">
        <v>64</v>
      </c>
      <c r="C6017" s="1" t="s">
        <v>216</v>
      </c>
      <c r="D6017" s="1" t="s">
        <v>58</v>
      </c>
      <c r="E6017" s="1" t="s">
        <v>39</v>
      </c>
      <c r="F6017">
        <v>0.09</v>
      </c>
      <c r="G6017">
        <v>0.08</v>
      </c>
      <c r="H6017">
        <v>0.01</v>
      </c>
      <c r="I6017">
        <v>0.04</v>
      </c>
      <c r="J6017">
        <v>0.22</v>
      </c>
    </row>
    <row r="6018" spans="1:10" hidden="1" x14ac:dyDescent="0.2">
      <c r="A6018" s="1" t="s">
        <v>4211</v>
      </c>
      <c r="B6018" s="1" t="s">
        <v>36</v>
      </c>
      <c r="C6018" s="1" t="s">
        <v>191</v>
      </c>
      <c r="D6018" s="1" t="s">
        <v>12</v>
      </c>
      <c r="E6018" s="1" t="s">
        <v>55</v>
      </c>
      <c r="F6018">
        <v>0</v>
      </c>
      <c r="G6018">
        <v>0.17</v>
      </c>
      <c r="H6018">
        <v>0</v>
      </c>
      <c r="I6018">
        <v>0.05</v>
      </c>
      <c r="J6018">
        <v>0.22</v>
      </c>
    </row>
    <row r="6019" spans="1:10" x14ac:dyDescent="0.2">
      <c r="A6019" s="1" t="s">
        <v>4212</v>
      </c>
      <c r="B6019" s="1" t="s">
        <v>36</v>
      </c>
      <c r="C6019" s="1" t="s">
        <v>37</v>
      </c>
      <c r="D6019" s="1" t="s">
        <v>45</v>
      </c>
      <c r="E6019" s="1" t="s">
        <v>603</v>
      </c>
      <c r="F6019">
        <v>0.06</v>
      </c>
      <c r="G6019">
        <v>0.04</v>
      </c>
      <c r="H6019">
        <v>0.1</v>
      </c>
      <c r="I6019">
        <v>0.02</v>
      </c>
      <c r="J6019">
        <v>0.22</v>
      </c>
    </row>
    <row r="6020" spans="1:10" x14ac:dyDescent="0.2">
      <c r="A6020" s="1" t="s">
        <v>4213</v>
      </c>
      <c r="B6020" s="1" t="s">
        <v>20</v>
      </c>
      <c r="C6020" s="1" t="s">
        <v>33</v>
      </c>
      <c r="D6020" s="1" t="s">
        <v>52</v>
      </c>
      <c r="E6020" s="1" t="s">
        <v>2979</v>
      </c>
      <c r="F6020">
        <v>0.13</v>
      </c>
      <c r="G6020">
        <v>7.0000000000000007E-2</v>
      </c>
      <c r="H6020">
        <v>0</v>
      </c>
      <c r="I6020">
        <v>0.02</v>
      </c>
      <c r="J6020">
        <v>0.22</v>
      </c>
    </row>
    <row r="6021" spans="1:10" x14ac:dyDescent="0.2">
      <c r="A6021" s="1" t="s">
        <v>2777</v>
      </c>
      <c r="B6021" s="1" t="s">
        <v>10</v>
      </c>
      <c r="C6021" s="1" t="s">
        <v>29</v>
      </c>
      <c r="D6021" s="1" t="s">
        <v>1</v>
      </c>
      <c r="E6021" s="1" t="s">
        <v>220</v>
      </c>
      <c r="F6021">
        <v>0.18</v>
      </c>
      <c r="G6021">
        <v>0.02</v>
      </c>
      <c r="H6021">
        <v>0</v>
      </c>
      <c r="I6021">
        <v>0.02</v>
      </c>
      <c r="J6021">
        <v>0.22</v>
      </c>
    </row>
    <row r="6022" spans="1:10" x14ac:dyDescent="0.2">
      <c r="A6022" s="1" t="s">
        <v>2919</v>
      </c>
      <c r="B6022" s="1" t="s">
        <v>10</v>
      </c>
      <c r="C6022" s="1" t="s">
        <v>11</v>
      </c>
      <c r="D6022" s="1" t="s">
        <v>38</v>
      </c>
      <c r="E6022" s="1" t="s">
        <v>501</v>
      </c>
      <c r="F6022">
        <v>0.19</v>
      </c>
      <c r="G6022">
        <v>0.01</v>
      </c>
      <c r="H6022">
        <v>0</v>
      </c>
      <c r="I6022">
        <v>0.02</v>
      </c>
      <c r="J6022">
        <v>0.22</v>
      </c>
    </row>
    <row r="6023" spans="1:10" x14ac:dyDescent="0.2">
      <c r="A6023" s="1" t="s">
        <v>4214</v>
      </c>
      <c r="B6023" s="1" t="s">
        <v>41</v>
      </c>
      <c r="C6023" s="1" t="s">
        <v>42</v>
      </c>
      <c r="D6023" s="1" t="s">
        <v>71</v>
      </c>
      <c r="E6023" s="1" t="s">
        <v>251</v>
      </c>
      <c r="F6023">
        <v>0.03</v>
      </c>
      <c r="G6023">
        <v>0.02</v>
      </c>
      <c r="H6023">
        <v>0.17</v>
      </c>
      <c r="I6023">
        <v>0.01</v>
      </c>
      <c r="J6023">
        <v>0.22</v>
      </c>
    </row>
    <row r="6024" spans="1:10" x14ac:dyDescent="0.2">
      <c r="A6024" s="1" t="s">
        <v>4215</v>
      </c>
      <c r="B6024" s="1" t="s">
        <v>10</v>
      </c>
      <c r="C6024" s="1" t="s">
        <v>15</v>
      </c>
      <c r="D6024" s="1" t="s">
        <v>22</v>
      </c>
      <c r="E6024" s="1" t="s">
        <v>86</v>
      </c>
      <c r="F6024">
        <v>0.2</v>
      </c>
      <c r="G6024">
        <v>0</v>
      </c>
      <c r="H6024">
        <v>0</v>
      </c>
      <c r="I6024">
        <v>0.02</v>
      </c>
      <c r="J6024">
        <v>0.22</v>
      </c>
    </row>
    <row r="6025" spans="1:10" x14ac:dyDescent="0.2">
      <c r="A6025" s="1" t="s">
        <v>4216</v>
      </c>
      <c r="B6025" s="1" t="s">
        <v>41</v>
      </c>
      <c r="C6025" s="1" t="s">
        <v>47</v>
      </c>
      <c r="D6025" s="1" t="s">
        <v>58</v>
      </c>
      <c r="E6025" s="1" t="s">
        <v>178</v>
      </c>
      <c r="F6025">
        <v>7.0000000000000007E-2</v>
      </c>
      <c r="G6025">
        <v>0.06</v>
      </c>
      <c r="H6025">
        <v>0.08</v>
      </c>
      <c r="I6025">
        <v>0.02</v>
      </c>
      <c r="J6025">
        <v>0.22</v>
      </c>
    </row>
    <row r="6026" spans="1:10" x14ac:dyDescent="0.2">
      <c r="A6026" s="1" t="s">
        <v>4217</v>
      </c>
      <c r="B6026" s="1" t="s">
        <v>10</v>
      </c>
      <c r="C6026" s="1" t="s">
        <v>15</v>
      </c>
      <c r="D6026" s="1" t="s">
        <v>12</v>
      </c>
      <c r="E6026" s="1" t="s">
        <v>59</v>
      </c>
      <c r="F6026">
        <v>0.2</v>
      </c>
      <c r="G6026">
        <v>0</v>
      </c>
      <c r="H6026">
        <v>0</v>
      </c>
      <c r="I6026">
        <v>0.02</v>
      </c>
      <c r="J6026">
        <v>0.22</v>
      </c>
    </row>
    <row r="6027" spans="1:10" x14ac:dyDescent="0.2">
      <c r="A6027" s="1" t="s">
        <v>4218</v>
      </c>
      <c r="B6027" s="1" t="s">
        <v>41</v>
      </c>
      <c r="C6027" s="1" t="s">
        <v>124</v>
      </c>
      <c r="D6027" s="1" t="s">
        <v>38</v>
      </c>
      <c r="E6027" s="1" t="s">
        <v>251</v>
      </c>
      <c r="F6027">
        <v>0</v>
      </c>
      <c r="G6027">
        <v>0</v>
      </c>
      <c r="H6027">
        <v>0.22</v>
      </c>
      <c r="I6027">
        <v>0</v>
      </c>
      <c r="J6027">
        <v>0.22</v>
      </c>
    </row>
    <row r="6028" spans="1:10" x14ac:dyDescent="0.2">
      <c r="A6028" s="1" t="s">
        <v>1401</v>
      </c>
      <c r="B6028" s="1" t="s">
        <v>62</v>
      </c>
      <c r="C6028" s="1" t="s">
        <v>57</v>
      </c>
      <c r="D6028" s="1" t="s">
        <v>1</v>
      </c>
      <c r="E6028" s="1" t="s">
        <v>109</v>
      </c>
      <c r="F6028">
        <v>0.14000000000000001</v>
      </c>
      <c r="G6028">
        <v>7.0000000000000007E-2</v>
      </c>
      <c r="H6028">
        <v>0</v>
      </c>
      <c r="I6028">
        <v>0.02</v>
      </c>
      <c r="J6028">
        <v>0.22</v>
      </c>
    </row>
    <row r="6029" spans="1:10" x14ac:dyDescent="0.2">
      <c r="A6029" s="1" t="s">
        <v>4130</v>
      </c>
      <c r="B6029" s="1" t="s">
        <v>10</v>
      </c>
      <c r="C6029" s="1" t="s">
        <v>57</v>
      </c>
      <c r="D6029" s="1" t="s">
        <v>38</v>
      </c>
      <c r="E6029" s="1" t="s">
        <v>319</v>
      </c>
      <c r="F6029">
        <v>0.19</v>
      </c>
      <c r="G6029">
        <v>0.01</v>
      </c>
      <c r="H6029">
        <v>0</v>
      </c>
      <c r="I6029">
        <v>0.01</v>
      </c>
      <c r="J6029">
        <v>0.22</v>
      </c>
    </row>
    <row r="6030" spans="1:10" x14ac:dyDescent="0.2">
      <c r="A6030" s="1" t="s">
        <v>4069</v>
      </c>
      <c r="B6030" s="1" t="s">
        <v>20</v>
      </c>
      <c r="C6030" s="1" t="s">
        <v>11</v>
      </c>
      <c r="D6030" s="1" t="s">
        <v>12</v>
      </c>
      <c r="E6030" s="1" t="s">
        <v>59</v>
      </c>
      <c r="F6030">
        <v>0.2</v>
      </c>
      <c r="G6030">
        <v>0</v>
      </c>
      <c r="H6030">
        <v>0</v>
      </c>
      <c r="I6030">
        <v>0.02</v>
      </c>
      <c r="J6030">
        <v>0.22</v>
      </c>
    </row>
    <row r="6031" spans="1:10" x14ac:dyDescent="0.2">
      <c r="A6031" s="1" t="s">
        <v>4219</v>
      </c>
      <c r="B6031" s="1" t="s">
        <v>49</v>
      </c>
      <c r="C6031" s="1" t="s">
        <v>42</v>
      </c>
      <c r="D6031" s="1" t="s">
        <v>1</v>
      </c>
      <c r="E6031" s="1" t="s">
        <v>178</v>
      </c>
      <c r="F6031">
        <v>0.16</v>
      </c>
      <c r="G6031">
        <v>0.06</v>
      </c>
      <c r="H6031">
        <v>0</v>
      </c>
      <c r="I6031">
        <v>0</v>
      </c>
      <c r="J6031">
        <v>0.22</v>
      </c>
    </row>
    <row r="6032" spans="1:10" x14ac:dyDescent="0.2">
      <c r="A6032" s="1" t="s">
        <v>1081</v>
      </c>
      <c r="B6032" s="1" t="s">
        <v>107</v>
      </c>
      <c r="C6032" s="1" t="s">
        <v>67</v>
      </c>
      <c r="D6032" s="1" t="s">
        <v>38</v>
      </c>
      <c r="E6032" s="1" t="s">
        <v>175</v>
      </c>
      <c r="F6032">
        <v>7.0000000000000007E-2</v>
      </c>
      <c r="G6032">
        <v>0.13</v>
      </c>
      <c r="H6032">
        <v>0</v>
      </c>
      <c r="I6032">
        <v>0.03</v>
      </c>
      <c r="J6032">
        <v>0.22</v>
      </c>
    </row>
    <row r="6033" spans="1:10" x14ac:dyDescent="0.2">
      <c r="A6033" s="1" t="s">
        <v>4220</v>
      </c>
      <c r="B6033" s="1" t="s">
        <v>36</v>
      </c>
      <c r="C6033" s="1" t="s">
        <v>37</v>
      </c>
      <c r="D6033" s="1" t="s">
        <v>38</v>
      </c>
      <c r="E6033" s="1" t="s">
        <v>164</v>
      </c>
      <c r="F6033">
        <v>7.0000000000000007E-2</v>
      </c>
      <c r="G6033">
        <v>0.1</v>
      </c>
      <c r="H6033">
        <v>0</v>
      </c>
      <c r="I6033">
        <v>0.04</v>
      </c>
      <c r="J6033">
        <v>0.22</v>
      </c>
    </row>
    <row r="6034" spans="1:10" x14ac:dyDescent="0.2">
      <c r="A6034" s="1" t="s">
        <v>4221</v>
      </c>
      <c r="B6034" s="1" t="s">
        <v>113</v>
      </c>
      <c r="C6034" s="1" t="s">
        <v>29</v>
      </c>
      <c r="D6034" s="1" t="s">
        <v>38</v>
      </c>
      <c r="E6034" s="1" t="s">
        <v>220</v>
      </c>
      <c r="F6034">
        <v>0.03</v>
      </c>
      <c r="G6034">
        <v>0.12</v>
      </c>
      <c r="H6034">
        <v>0</v>
      </c>
      <c r="I6034">
        <v>7.0000000000000007E-2</v>
      </c>
      <c r="J6034">
        <v>0.22</v>
      </c>
    </row>
    <row r="6035" spans="1:10" x14ac:dyDescent="0.2">
      <c r="A6035" s="1" t="s">
        <v>4222</v>
      </c>
      <c r="B6035" s="1" t="s">
        <v>36</v>
      </c>
      <c r="C6035" s="1" t="s">
        <v>75</v>
      </c>
      <c r="D6035" s="1" t="s">
        <v>38</v>
      </c>
      <c r="E6035" s="1" t="s">
        <v>159</v>
      </c>
      <c r="F6035">
        <v>0.03</v>
      </c>
      <c r="G6035">
        <v>0.13</v>
      </c>
      <c r="H6035">
        <v>0.02</v>
      </c>
      <c r="I6035">
        <v>0.04</v>
      </c>
      <c r="J6035">
        <v>0.22</v>
      </c>
    </row>
    <row r="6036" spans="1:10" x14ac:dyDescent="0.2">
      <c r="A6036" s="1" t="s">
        <v>2714</v>
      </c>
      <c r="B6036" s="1" t="s">
        <v>10</v>
      </c>
      <c r="C6036" s="1" t="s">
        <v>33</v>
      </c>
      <c r="D6036" s="1" t="s">
        <v>38</v>
      </c>
      <c r="E6036" s="1" t="s">
        <v>319</v>
      </c>
      <c r="F6036">
        <v>0.19</v>
      </c>
      <c r="G6036">
        <v>0.02</v>
      </c>
      <c r="H6036">
        <v>0</v>
      </c>
      <c r="I6036">
        <v>0.01</v>
      </c>
      <c r="J6036">
        <v>0.22</v>
      </c>
    </row>
    <row r="6037" spans="1:10" x14ac:dyDescent="0.2">
      <c r="A6037" s="1" t="s">
        <v>4223</v>
      </c>
      <c r="B6037" s="1" t="s">
        <v>20</v>
      </c>
      <c r="C6037" s="1" t="s">
        <v>15</v>
      </c>
      <c r="D6037" s="1" t="s">
        <v>22</v>
      </c>
      <c r="E6037" s="1" t="s">
        <v>4224</v>
      </c>
      <c r="F6037">
        <v>0.2</v>
      </c>
      <c r="G6037">
        <v>0.01</v>
      </c>
      <c r="H6037">
        <v>0</v>
      </c>
      <c r="I6037">
        <v>0.02</v>
      </c>
      <c r="J6037">
        <v>0.22</v>
      </c>
    </row>
    <row r="6038" spans="1:10" x14ac:dyDescent="0.2">
      <c r="A6038" s="1" t="s">
        <v>4225</v>
      </c>
      <c r="B6038" s="1" t="s">
        <v>10</v>
      </c>
      <c r="C6038" s="1" t="s">
        <v>15</v>
      </c>
      <c r="D6038" s="1" t="s">
        <v>38</v>
      </c>
      <c r="E6038" s="1" t="s">
        <v>86</v>
      </c>
      <c r="F6038">
        <v>0.16</v>
      </c>
      <c r="G6038">
        <v>0.01</v>
      </c>
      <c r="H6038">
        <v>0.03</v>
      </c>
      <c r="I6038">
        <v>0.02</v>
      </c>
      <c r="J6038">
        <v>0.22</v>
      </c>
    </row>
    <row r="6039" spans="1:10" x14ac:dyDescent="0.2">
      <c r="A6039" s="1" t="s">
        <v>4226</v>
      </c>
      <c r="B6039" s="1" t="s">
        <v>10</v>
      </c>
      <c r="C6039" s="1" t="s">
        <v>33</v>
      </c>
      <c r="D6039" s="1" t="s">
        <v>173</v>
      </c>
      <c r="E6039" s="1" t="s">
        <v>86</v>
      </c>
      <c r="F6039">
        <v>0.12</v>
      </c>
      <c r="G6039">
        <v>0.08</v>
      </c>
      <c r="H6039">
        <v>0</v>
      </c>
      <c r="I6039">
        <v>0.02</v>
      </c>
      <c r="J6039">
        <v>0.22</v>
      </c>
    </row>
    <row r="6040" spans="1:10" x14ac:dyDescent="0.2">
      <c r="A6040" s="1" t="s">
        <v>4227</v>
      </c>
      <c r="B6040" s="1" t="s">
        <v>49</v>
      </c>
      <c r="C6040" s="1" t="s">
        <v>42</v>
      </c>
      <c r="D6040" s="1" t="s">
        <v>22</v>
      </c>
      <c r="E6040" s="1" t="s">
        <v>191</v>
      </c>
      <c r="F6040">
        <v>0.16</v>
      </c>
      <c r="G6040">
        <v>0.06</v>
      </c>
      <c r="H6040">
        <v>0</v>
      </c>
      <c r="I6040">
        <v>0</v>
      </c>
      <c r="J6040">
        <v>0.22</v>
      </c>
    </row>
    <row r="6041" spans="1:10" x14ac:dyDescent="0.2">
      <c r="A6041" s="1" t="s">
        <v>3637</v>
      </c>
      <c r="B6041" s="1" t="s">
        <v>113</v>
      </c>
      <c r="C6041" s="1" t="s">
        <v>29</v>
      </c>
      <c r="D6041" s="1" t="s">
        <v>38</v>
      </c>
      <c r="E6041" s="1" t="s">
        <v>1183</v>
      </c>
      <c r="F6041">
        <v>0.09</v>
      </c>
      <c r="G6041">
        <v>0.08</v>
      </c>
      <c r="H6041">
        <v>0</v>
      </c>
      <c r="I6041">
        <v>0.05</v>
      </c>
      <c r="J6041">
        <v>0.22</v>
      </c>
    </row>
    <row r="6042" spans="1:10" x14ac:dyDescent="0.2">
      <c r="A6042" s="1" t="s">
        <v>3425</v>
      </c>
      <c r="B6042" s="1" t="s">
        <v>36</v>
      </c>
      <c r="C6042" s="1" t="s">
        <v>37</v>
      </c>
      <c r="D6042" s="1" t="s">
        <v>45</v>
      </c>
      <c r="E6042" s="1" t="s">
        <v>1803</v>
      </c>
      <c r="F6042">
        <v>0.05</v>
      </c>
      <c r="G6042">
        <v>0.04</v>
      </c>
      <c r="H6042">
        <v>0.12</v>
      </c>
      <c r="I6042">
        <v>0.02</v>
      </c>
      <c r="J6042">
        <v>0.22</v>
      </c>
    </row>
    <row r="6043" spans="1:10" x14ac:dyDescent="0.2">
      <c r="A6043" s="1" t="s">
        <v>589</v>
      </c>
      <c r="B6043" s="1" t="s">
        <v>107</v>
      </c>
      <c r="C6043" s="1" t="s">
        <v>65</v>
      </c>
      <c r="D6043" s="1" t="s">
        <v>58</v>
      </c>
      <c r="E6043" s="1" t="s">
        <v>86</v>
      </c>
      <c r="F6043">
        <v>0.12</v>
      </c>
      <c r="G6043">
        <v>0.08</v>
      </c>
      <c r="H6043">
        <v>0</v>
      </c>
      <c r="I6043">
        <v>0.02</v>
      </c>
      <c r="J6043">
        <v>0.22</v>
      </c>
    </row>
    <row r="6044" spans="1:10" x14ac:dyDescent="0.2">
      <c r="A6044" s="1" t="s">
        <v>4228</v>
      </c>
      <c r="B6044" s="1" t="s">
        <v>559</v>
      </c>
      <c r="C6044" s="1" t="s">
        <v>67</v>
      </c>
      <c r="D6044" s="1" t="s">
        <v>38</v>
      </c>
      <c r="E6044" s="1" t="s">
        <v>86</v>
      </c>
      <c r="F6044">
        <v>0.09</v>
      </c>
      <c r="G6044">
        <v>0.1</v>
      </c>
      <c r="H6044">
        <v>0</v>
      </c>
      <c r="I6044">
        <v>0.04</v>
      </c>
      <c r="J6044">
        <v>0.22</v>
      </c>
    </row>
    <row r="6045" spans="1:10" hidden="1" x14ac:dyDescent="0.2">
      <c r="A6045" s="1" t="s">
        <v>997</v>
      </c>
      <c r="B6045" s="1" t="s">
        <v>107</v>
      </c>
      <c r="C6045" s="1" t="s">
        <v>191</v>
      </c>
      <c r="D6045" s="1" t="s">
        <v>38</v>
      </c>
      <c r="E6045" s="1" t="s">
        <v>175</v>
      </c>
      <c r="F6045">
        <v>0.05</v>
      </c>
      <c r="G6045">
        <v>0.14000000000000001</v>
      </c>
      <c r="H6045">
        <v>0</v>
      </c>
      <c r="I6045">
        <v>0.03</v>
      </c>
      <c r="J6045">
        <v>0.22</v>
      </c>
    </row>
    <row r="6046" spans="1:10" x14ac:dyDescent="0.2">
      <c r="A6046" s="1" t="s">
        <v>4229</v>
      </c>
      <c r="B6046" s="1" t="s">
        <v>49</v>
      </c>
      <c r="C6046" s="1" t="s">
        <v>42</v>
      </c>
      <c r="D6046" s="1" t="s">
        <v>22</v>
      </c>
      <c r="E6046" s="1" t="s">
        <v>218</v>
      </c>
      <c r="F6046">
        <v>0.16</v>
      </c>
      <c r="G6046">
        <v>0.06</v>
      </c>
      <c r="H6046">
        <v>0</v>
      </c>
      <c r="I6046">
        <v>0</v>
      </c>
      <c r="J6046">
        <v>0.22</v>
      </c>
    </row>
    <row r="6047" spans="1:10" x14ac:dyDescent="0.2">
      <c r="A6047" s="1" t="s">
        <v>4230</v>
      </c>
      <c r="B6047" s="1" t="s">
        <v>20</v>
      </c>
      <c r="C6047" s="1" t="s">
        <v>18</v>
      </c>
      <c r="D6047" s="1" t="s">
        <v>26</v>
      </c>
      <c r="E6047" s="1" t="s">
        <v>86</v>
      </c>
      <c r="F6047">
        <v>0.2</v>
      </c>
      <c r="G6047">
        <v>0</v>
      </c>
      <c r="H6047">
        <v>0</v>
      </c>
      <c r="I6047">
        <v>0.02</v>
      </c>
      <c r="J6047">
        <v>0.22</v>
      </c>
    </row>
    <row r="6048" spans="1:10" x14ac:dyDescent="0.2">
      <c r="A6048" s="1" t="s">
        <v>4075</v>
      </c>
      <c r="B6048" s="1" t="s">
        <v>36</v>
      </c>
      <c r="C6048" s="1" t="s">
        <v>75</v>
      </c>
      <c r="D6048" s="1" t="s">
        <v>173</v>
      </c>
      <c r="E6048" s="1" t="s">
        <v>2627</v>
      </c>
      <c r="F6048">
        <v>0.09</v>
      </c>
      <c r="G6048">
        <v>0.09</v>
      </c>
      <c r="H6048">
        <v>0</v>
      </c>
      <c r="I6048">
        <v>0.04</v>
      </c>
      <c r="J6048">
        <v>0.22</v>
      </c>
    </row>
    <row r="6049" spans="1:10" x14ac:dyDescent="0.2">
      <c r="A6049" s="1" t="s">
        <v>2132</v>
      </c>
      <c r="B6049" s="1" t="s">
        <v>49</v>
      </c>
      <c r="C6049" s="1" t="s">
        <v>42</v>
      </c>
      <c r="D6049" s="1" t="s">
        <v>45</v>
      </c>
      <c r="E6049" s="1" t="s">
        <v>99</v>
      </c>
      <c r="F6049">
        <v>0.16</v>
      </c>
      <c r="G6049">
        <v>0.06</v>
      </c>
      <c r="H6049">
        <v>0</v>
      </c>
      <c r="I6049">
        <v>0</v>
      </c>
      <c r="J6049">
        <v>0.22</v>
      </c>
    </row>
    <row r="6050" spans="1:10" x14ac:dyDescent="0.2">
      <c r="A6050" s="1" t="s">
        <v>4231</v>
      </c>
      <c r="B6050" s="1" t="s">
        <v>10</v>
      </c>
      <c r="C6050" s="1" t="s">
        <v>18</v>
      </c>
      <c r="D6050" s="1" t="s">
        <v>173</v>
      </c>
      <c r="E6050" s="1" t="s">
        <v>527</v>
      </c>
      <c r="F6050">
        <v>0.09</v>
      </c>
      <c r="G6050">
        <v>0.1</v>
      </c>
      <c r="H6050">
        <v>0</v>
      </c>
      <c r="I6050">
        <v>0.02</v>
      </c>
      <c r="J6050">
        <v>0.22</v>
      </c>
    </row>
    <row r="6051" spans="1:10" x14ac:dyDescent="0.2">
      <c r="A6051" s="1" t="s">
        <v>2834</v>
      </c>
      <c r="B6051" s="1" t="s">
        <v>102</v>
      </c>
      <c r="C6051" s="1" t="s">
        <v>42</v>
      </c>
      <c r="D6051" s="1" t="s">
        <v>38</v>
      </c>
      <c r="E6051" s="1" t="s">
        <v>501</v>
      </c>
      <c r="F6051">
        <v>0.16</v>
      </c>
      <c r="G6051">
        <v>0.05</v>
      </c>
      <c r="H6051">
        <v>0</v>
      </c>
      <c r="I6051">
        <v>0.01</v>
      </c>
      <c r="J6051">
        <v>0.22</v>
      </c>
    </row>
    <row r="6052" spans="1:10" x14ac:dyDescent="0.2">
      <c r="A6052" s="1" t="s">
        <v>3506</v>
      </c>
      <c r="B6052" s="1" t="s">
        <v>64</v>
      </c>
      <c r="C6052" s="1" t="s">
        <v>216</v>
      </c>
      <c r="D6052" s="1" t="s">
        <v>45</v>
      </c>
      <c r="E6052" s="1" t="s">
        <v>164</v>
      </c>
      <c r="F6052">
        <v>0</v>
      </c>
      <c r="G6052">
        <v>0</v>
      </c>
      <c r="H6052">
        <v>0.22</v>
      </c>
      <c r="I6052">
        <v>0</v>
      </c>
      <c r="J6052">
        <v>0.22</v>
      </c>
    </row>
    <row r="6053" spans="1:10" x14ac:dyDescent="0.2">
      <c r="A6053" s="1" t="s">
        <v>618</v>
      </c>
      <c r="B6053" s="1" t="s">
        <v>126</v>
      </c>
      <c r="C6053" s="1" t="s">
        <v>47</v>
      </c>
      <c r="D6053" s="1" t="s">
        <v>52</v>
      </c>
      <c r="E6053" s="1" t="s">
        <v>319</v>
      </c>
      <c r="F6053">
        <v>0.17</v>
      </c>
      <c r="G6053">
        <v>0.04</v>
      </c>
      <c r="H6053">
        <v>0</v>
      </c>
      <c r="I6053">
        <v>0.01</v>
      </c>
      <c r="J6053">
        <v>0.22</v>
      </c>
    </row>
    <row r="6054" spans="1:10" x14ac:dyDescent="0.2">
      <c r="A6054" s="1" t="s">
        <v>3766</v>
      </c>
      <c r="B6054" s="1" t="s">
        <v>32</v>
      </c>
      <c r="C6054" s="1" t="s">
        <v>75</v>
      </c>
      <c r="D6054" s="1" t="s">
        <v>173</v>
      </c>
      <c r="E6054" s="1" t="s">
        <v>59</v>
      </c>
      <c r="F6054">
        <v>0.11</v>
      </c>
      <c r="G6054">
        <v>0.09</v>
      </c>
      <c r="H6054">
        <v>0</v>
      </c>
      <c r="I6054">
        <v>0.02</v>
      </c>
      <c r="J6054">
        <v>0.22</v>
      </c>
    </row>
    <row r="6055" spans="1:10" x14ac:dyDescent="0.2">
      <c r="A6055" s="1" t="s">
        <v>4232</v>
      </c>
      <c r="B6055" s="1" t="s">
        <v>342</v>
      </c>
      <c r="C6055" s="1" t="s">
        <v>151</v>
      </c>
      <c r="D6055" s="1" t="s">
        <v>71</v>
      </c>
      <c r="E6055" s="1" t="s">
        <v>498</v>
      </c>
      <c r="F6055">
        <v>0.18</v>
      </c>
      <c r="G6055">
        <v>0.04</v>
      </c>
      <c r="H6055">
        <v>0</v>
      </c>
      <c r="I6055">
        <v>0</v>
      </c>
      <c r="J6055">
        <v>0.22</v>
      </c>
    </row>
    <row r="6056" spans="1:10" x14ac:dyDescent="0.2">
      <c r="A6056" s="1" t="s">
        <v>4233</v>
      </c>
      <c r="B6056" s="1" t="s">
        <v>342</v>
      </c>
      <c r="C6056" s="1" t="s">
        <v>151</v>
      </c>
      <c r="D6056" s="1" t="s">
        <v>38</v>
      </c>
      <c r="E6056" s="1" t="s">
        <v>178</v>
      </c>
      <c r="F6056">
        <v>0.14000000000000001</v>
      </c>
      <c r="G6056">
        <v>0.03</v>
      </c>
      <c r="H6056">
        <v>0.05</v>
      </c>
      <c r="I6056">
        <v>0</v>
      </c>
      <c r="J6056">
        <v>0.22</v>
      </c>
    </row>
    <row r="6057" spans="1:10" x14ac:dyDescent="0.2">
      <c r="A6057" s="1" t="s">
        <v>4234</v>
      </c>
      <c r="B6057" s="1" t="s">
        <v>342</v>
      </c>
      <c r="C6057" s="1" t="s">
        <v>151</v>
      </c>
      <c r="D6057" s="1" t="s">
        <v>52</v>
      </c>
      <c r="E6057" s="1" t="s">
        <v>251</v>
      </c>
      <c r="F6057">
        <v>0.18</v>
      </c>
      <c r="G6057">
        <v>0.04</v>
      </c>
      <c r="H6057">
        <v>0</v>
      </c>
      <c r="I6057">
        <v>0</v>
      </c>
      <c r="J6057">
        <v>0.22</v>
      </c>
    </row>
    <row r="6058" spans="1:10" x14ac:dyDescent="0.2">
      <c r="A6058" s="1" t="s">
        <v>4235</v>
      </c>
      <c r="B6058" s="1" t="s">
        <v>10</v>
      </c>
      <c r="C6058" s="1" t="s">
        <v>18</v>
      </c>
      <c r="D6058" s="1" t="s">
        <v>45</v>
      </c>
      <c r="E6058" s="1" t="s">
        <v>251</v>
      </c>
      <c r="F6058">
        <v>0</v>
      </c>
      <c r="G6058">
        <v>0</v>
      </c>
      <c r="H6058">
        <v>0.22</v>
      </c>
      <c r="I6058">
        <v>0</v>
      </c>
      <c r="J6058">
        <v>0.22</v>
      </c>
    </row>
    <row r="6059" spans="1:10" x14ac:dyDescent="0.2">
      <c r="A6059" s="1" t="s">
        <v>4236</v>
      </c>
      <c r="B6059" s="1" t="s">
        <v>20</v>
      </c>
      <c r="C6059" s="1" t="s">
        <v>15</v>
      </c>
      <c r="D6059" s="1" t="s">
        <v>214</v>
      </c>
      <c r="E6059" s="1" t="s">
        <v>319</v>
      </c>
      <c r="F6059">
        <v>0.17</v>
      </c>
      <c r="G6059">
        <v>0.03</v>
      </c>
      <c r="H6059">
        <v>0</v>
      </c>
      <c r="I6059">
        <v>0.02</v>
      </c>
      <c r="J6059">
        <v>0.22</v>
      </c>
    </row>
    <row r="6060" spans="1:10" x14ac:dyDescent="0.2">
      <c r="A6060" s="1" t="s">
        <v>4237</v>
      </c>
      <c r="B6060" s="1" t="s">
        <v>126</v>
      </c>
      <c r="C6060" s="1" t="s">
        <v>42</v>
      </c>
      <c r="D6060" s="1" t="s">
        <v>38</v>
      </c>
      <c r="E6060" s="1" t="s">
        <v>178</v>
      </c>
      <c r="F6060">
        <v>0.17</v>
      </c>
      <c r="G6060">
        <v>0.04</v>
      </c>
      <c r="H6060">
        <v>0</v>
      </c>
      <c r="I6060">
        <v>0.01</v>
      </c>
      <c r="J6060">
        <v>0.22</v>
      </c>
    </row>
    <row r="6061" spans="1:10" x14ac:dyDescent="0.2">
      <c r="A6061" s="1" t="s">
        <v>4238</v>
      </c>
      <c r="B6061" s="1" t="s">
        <v>20</v>
      </c>
      <c r="C6061" s="1" t="s">
        <v>18</v>
      </c>
      <c r="D6061" s="1" t="s">
        <v>173</v>
      </c>
      <c r="E6061" s="1" t="s">
        <v>86</v>
      </c>
      <c r="F6061">
        <v>0.2</v>
      </c>
      <c r="G6061">
        <v>0</v>
      </c>
      <c r="H6061">
        <v>0</v>
      </c>
      <c r="I6061">
        <v>0.02</v>
      </c>
      <c r="J6061">
        <v>0.22</v>
      </c>
    </row>
    <row r="6062" spans="1:10" x14ac:dyDescent="0.2">
      <c r="A6062" s="1" t="s">
        <v>4239</v>
      </c>
      <c r="B6062" s="1" t="s">
        <v>10</v>
      </c>
      <c r="C6062" s="1" t="s">
        <v>18</v>
      </c>
      <c r="D6062" s="1" t="s">
        <v>16</v>
      </c>
      <c r="E6062" s="1" t="s">
        <v>1163</v>
      </c>
      <c r="F6062">
        <v>0.21</v>
      </c>
      <c r="G6062">
        <v>0</v>
      </c>
      <c r="H6062">
        <v>0</v>
      </c>
      <c r="I6062">
        <v>0.01</v>
      </c>
      <c r="J6062">
        <v>0.22</v>
      </c>
    </row>
    <row r="6063" spans="1:10" x14ac:dyDescent="0.2">
      <c r="A6063" s="1" t="s">
        <v>4187</v>
      </c>
      <c r="B6063" s="1" t="s">
        <v>41</v>
      </c>
      <c r="C6063" s="1" t="s">
        <v>47</v>
      </c>
      <c r="D6063" s="1" t="s">
        <v>22</v>
      </c>
      <c r="E6063" s="1" t="s">
        <v>498</v>
      </c>
      <c r="F6063">
        <v>0.11</v>
      </c>
      <c r="G6063">
        <v>0.08</v>
      </c>
      <c r="H6063">
        <v>0</v>
      </c>
      <c r="I6063">
        <v>0.03</v>
      </c>
      <c r="J6063">
        <v>0.22</v>
      </c>
    </row>
    <row r="6064" spans="1:10" x14ac:dyDescent="0.2">
      <c r="A6064" s="1" t="s">
        <v>4240</v>
      </c>
      <c r="B6064" s="1" t="s">
        <v>20</v>
      </c>
      <c r="C6064" s="1" t="s">
        <v>29</v>
      </c>
      <c r="D6064" s="1" t="s">
        <v>52</v>
      </c>
      <c r="E6064" s="1" t="s">
        <v>2979</v>
      </c>
      <c r="F6064">
        <v>0.03</v>
      </c>
      <c r="G6064">
        <v>0.18</v>
      </c>
      <c r="H6064">
        <v>0</v>
      </c>
      <c r="I6064">
        <v>0.01</v>
      </c>
      <c r="J6064">
        <v>0.22</v>
      </c>
    </row>
    <row r="6065" spans="1:10" x14ac:dyDescent="0.2">
      <c r="A6065" s="1" t="s">
        <v>4241</v>
      </c>
      <c r="B6065" s="1" t="s">
        <v>20</v>
      </c>
      <c r="C6065" s="1" t="s">
        <v>15</v>
      </c>
      <c r="D6065" s="1" t="s">
        <v>173</v>
      </c>
      <c r="E6065" s="1" t="s">
        <v>218</v>
      </c>
      <c r="F6065">
        <v>0.04</v>
      </c>
      <c r="G6065">
        <v>0</v>
      </c>
      <c r="H6065">
        <v>0.17</v>
      </c>
      <c r="I6065">
        <v>0</v>
      </c>
      <c r="J6065">
        <v>0.22</v>
      </c>
    </row>
    <row r="6066" spans="1:10" x14ac:dyDescent="0.2">
      <c r="A6066" s="1" t="s">
        <v>4242</v>
      </c>
      <c r="B6066" s="1" t="s">
        <v>20</v>
      </c>
      <c r="C6066" s="1" t="s">
        <v>29</v>
      </c>
      <c r="D6066" s="1" t="s">
        <v>58</v>
      </c>
      <c r="E6066" s="1" t="s">
        <v>248</v>
      </c>
      <c r="F6066">
        <v>0.2</v>
      </c>
      <c r="G6066">
        <v>0</v>
      </c>
      <c r="H6066">
        <v>0</v>
      </c>
      <c r="I6066">
        <v>0.02</v>
      </c>
      <c r="J6066">
        <v>0.22</v>
      </c>
    </row>
    <row r="6067" spans="1:10" x14ac:dyDescent="0.2">
      <c r="A6067" s="1" t="s">
        <v>4243</v>
      </c>
      <c r="B6067" s="1" t="s">
        <v>32</v>
      </c>
      <c r="C6067" s="1" t="s">
        <v>18</v>
      </c>
      <c r="D6067" s="1" t="s">
        <v>214</v>
      </c>
      <c r="E6067" s="1" t="s">
        <v>3094</v>
      </c>
      <c r="F6067">
        <v>0.15</v>
      </c>
      <c r="G6067">
        <v>0.02</v>
      </c>
      <c r="H6067">
        <v>0.03</v>
      </c>
      <c r="I6067">
        <v>0.02</v>
      </c>
      <c r="J6067">
        <v>0.22</v>
      </c>
    </row>
    <row r="6068" spans="1:10" x14ac:dyDescent="0.2">
      <c r="A6068" s="1" t="s">
        <v>3959</v>
      </c>
      <c r="B6068" s="1" t="s">
        <v>102</v>
      </c>
      <c r="C6068" s="1" t="s">
        <v>47</v>
      </c>
      <c r="D6068" s="1" t="s">
        <v>22</v>
      </c>
      <c r="E6068" s="1" t="s">
        <v>633</v>
      </c>
      <c r="F6068">
        <v>0.16</v>
      </c>
      <c r="G6068">
        <v>0.05</v>
      </c>
      <c r="H6068">
        <v>0</v>
      </c>
      <c r="I6068">
        <v>0.01</v>
      </c>
      <c r="J6068">
        <v>0.22</v>
      </c>
    </row>
    <row r="6069" spans="1:10" x14ac:dyDescent="0.2">
      <c r="A6069" s="1" t="s">
        <v>2695</v>
      </c>
      <c r="B6069" s="1" t="s">
        <v>32</v>
      </c>
      <c r="C6069" s="1" t="s">
        <v>18</v>
      </c>
      <c r="D6069" s="1" t="s">
        <v>38</v>
      </c>
      <c r="E6069" s="1" t="s">
        <v>770</v>
      </c>
      <c r="F6069">
        <v>0.11</v>
      </c>
      <c r="G6069">
        <v>0.09</v>
      </c>
      <c r="H6069">
        <v>0</v>
      </c>
      <c r="I6069">
        <v>0.02</v>
      </c>
      <c r="J6069">
        <v>0.22</v>
      </c>
    </row>
    <row r="6070" spans="1:10" x14ac:dyDescent="0.2">
      <c r="A6070" s="1" t="s">
        <v>4066</v>
      </c>
      <c r="B6070" s="1" t="s">
        <v>10</v>
      </c>
      <c r="C6070" s="1" t="s">
        <v>18</v>
      </c>
      <c r="D6070" s="1" t="s">
        <v>38</v>
      </c>
      <c r="E6070" s="1" t="s">
        <v>99</v>
      </c>
      <c r="F6070">
        <v>0.17</v>
      </c>
      <c r="G6070">
        <v>0.03</v>
      </c>
      <c r="H6070">
        <v>0</v>
      </c>
      <c r="I6070">
        <v>0.02</v>
      </c>
      <c r="J6070">
        <v>0.22</v>
      </c>
    </row>
    <row r="6071" spans="1:10" x14ac:dyDescent="0.2">
      <c r="A6071" s="1" t="s">
        <v>4244</v>
      </c>
      <c r="B6071" s="1" t="s">
        <v>102</v>
      </c>
      <c r="C6071" s="1" t="s">
        <v>42</v>
      </c>
      <c r="D6071" s="1" t="s">
        <v>58</v>
      </c>
      <c r="E6071" s="1" t="s">
        <v>248</v>
      </c>
      <c r="F6071">
        <v>0.16</v>
      </c>
      <c r="G6071">
        <v>0.05</v>
      </c>
      <c r="H6071">
        <v>0</v>
      </c>
      <c r="I6071">
        <v>0.01</v>
      </c>
      <c r="J6071">
        <v>0.22</v>
      </c>
    </row>
    <row r="6072" spans="1:10" x14ac:dyDescent="0.2">
      <c r="A6072" s="1" t="s">
        <v>3873</v>
      </c>
      <c r="B6072" s="1" t="s">
        <v>32</v>
      </c>
      <c r="C6072" s="1" t="s">
        <v>57</v>
      </c>
      <c r="D6072" s="1" t="s">
        <v>38</v>
      </c>
      <c r="E6072" s="1" t="s">
        <v>97</v>
      </c>
      <c r="F6072">
        <v>0.13</v>
      </c>
      <c r="G6072">
        <v>7.0000000000000007E-2</v>
      </c>
      <c r="H6072">
        <v>0</v>
      </c>
      <c r="I6072">
        <v>0.02</v>
      </c>
      <c r="J6072">
        <v>0.22</v>
      </c>
    </row>
    <row r="6073" spans="1:10" x14ac:dyDescent="0.2">
      <c r="A6073" s="1" t="s">
        <v>4245</v>
      </c>
      <c r="B6073" s="1" t="s">
        <v>64</v>
      </c>
      <c r="C6073" s="1" t="s">
        <v>216</v>
      </c>
      <c r="D6073" s="1" t="s">
        <v>45</v>
      </c>
      <c r="E6073" s="1" t="s">
        <v>251</v>
      </c>
      <c r="F6073">
        <v>0</v>
      </c>
      <c r="G6073">
        <v>0</v>
      </c>
      <c r="H6073">
        <v>0.22</v>
      </c>
      <c r="I6073">
        <v>0</v>
      </c>
      <c r="J6073">
        <v>0.22</v>
      </c>
    </row>
    <row r="6074" spans="1:10" x14ac:dyDescent="0.2">
      <c r="A6074" s="1" t="s">
        <v>2211</v>
      </c>
      <c r="B6074" s="1" t="s">
        <v>126</v>
      </c>
      <c r="C6074" s="1" t="s">
        <v>54</v>
      </c>
      <c r="D6074" s="1" t="s">
        <v>12</v>
      </c>
      <c r="E6074" s="1" t="s">
        <v>498</v>
      </c>
      <c r="F6074">
        <v>0.17</v>
      </c>
      <c r="G6074">
        <v>0.04</v>
      </c>
      <c r="H6074">
        <v>0</v>
      </c>
      <c r="I6074">
        <v>0.01</v>
      </c>
      <c r="J6074">
        <v>0.22</v>
      </c>
    </row>
    <row r="6075" spans="1:10" x14ac:dyDescent="0.2">
      <c r="A6075" s="1" t="s">
        <v>4246</v>
      </c>
      <c r="B6075" s="1" t="s">
        <v>41</v>
      </c>
      <c r="C6075" s="1" t="s">
        <v>42</v>
      </c>
      <c r="D6075" s="1" t="s">
        <v>45</v>
      </c>
      <c r="E6075" s="1" t="s">
        <v>137</v>
      </c>
      <c r="F6075">
        <v>0.11</v>
      </c>
      <c r="G6075">
        <v>0.08</v>
      </c>
      <c r="H6075">
        <v>0</v>
      </c>
      <c r="I6075">
        <v>0.03</v>
      </c>
      <c r="J6075">
        <v>0.22</v>
      </c>
    </row>
    <row r="6076" spans="1:10" x14ac:dyDescent="0.2">
      <c r="A6076" s="1" t="s">
        <v>4247</v>
      </c>
      <c r="B6076" s="1" t="s">
        <v>41</v>
      </c>
      <c r="C6076" s="1" t="s">
        <v>54</v>
      </c>
      <c r="D6076" s="1" t="s">
        <v>26</v>
      </c>
      <c r="E6076" s="1" t="s">
        <v>1346</v>
      </c>
      <c r="F6076">
        <v>0.11</v>
      </c>
      <c r="G6076">
        <v>0.08</v>
      </c>
      <c r="H6076">
        <v>0</v>
      </c>
      <c r="I6076">
        <v>0.03</v>
      </c>
      <c r="J6076">
        <v>0.22</v>
      </c>
    </row>
    <row r="6077" spans="1:10" x14ac:dyDescent="0.2">
      <c r="A6077" s="1" t="s">
        <v>4248</v>
      </c>
      <c r="B6077" s="1" t="s">
        <v>713</v>
      </c>
      <c r="C6077" s="1" t="s">
        <v>151</v>
      </c>
      <c r="D6077" s="1" t="s">
        <v>71</v>
      </c>
      <c r="E6077" s="1" t="s">
        <v>453</v>
      </c>
      <c r="F6077">
        <v>0</v>
      </c>
      <c r="G6077">
        <v>0</v>
      </c>
      <c r="H6077">
        <v>0.22</v>
      </c>
      <c r="I6077">
        <v>0</v>
      </c>
      <c r="J6077">
        <v>0.22</v>
      </c>
    </row>
    <row r="6078" spans="1:10" x14ac:dyDescent="0.2">
      <c r="A6078" s="1" t="s">
        <v>4249</v>
      </c>
      <c r="B6078" s="1" t="s">
        <v>10</v>
      </c>
      <c r="C6078" s="1" t="s">
        <v>15</v>
      </c>
      <c r="D6078" s="1" t="s">
        <v>12</v>
      </c>
      <c r="E6078" s="1" t="s">
        <v>99</v>
      </c>
      <c r="F6078">
        <v>0.19</v>
      </c>
      <c r="G6078">
        <v>0.01</v>
      </c>
      <c r="H6078">
        <v>0</v>
      </c>
      <c r="I6078">
        <v>0.02</v>
      </c>
      <c r="J6078">
        <v>0.22</v>
      </c>
    </row>
    <row r="6079" spans="1:10" x14ac:dyDescent="0.2">
      <c r="A6079" s="1" t="s">
        <v>4250</v>
      </c>
      <c r="B6079" s="1" t="s">
        <v>20</v>
      </c>
      <c r="C6079" s="1" t="s">
        <v>18</v>
      </c>
      <c r="D6079" s="1" t="s">
        <v>45</v>
      </c>
      <c r="E6079" s="1" t="s">
        <v>109</v>
      </c>
      <c r="F6079">
        <v>7.0000000000000007E-2</v>
      </c>
      <c r="G6079">
        <v>0.06</v>
      </c>
      <c r="H6079">
        <v>7.0000000000000007E-2</v>
      </c>
      <c r="I6079">
        <v>0.01</v>
      </c>
      <c r="J6079">
        <v>0.22</v>
      </c>
    </row>
    <row r="6080" spans="1:10" x14ac:dyDescent="0.2">
      <c r="A6080" s="1" t="s">
        <v>4251</v>
      </c>
      <c r="B6080" s="1" t="s">
        <v>32</v>
      </c>
      <c r="C6080" s="1" t="s">
        <v>57</v>
      </c>
      <c r="D6080" s="1" t="s">
        <v>22</v>
      </c>
      <c r="E6080" s="1" t="s">
        <v>700</v>
      </c>
      <c r="F6080">
        <v>0.11</v>
      </c>
      <c r="G6080">
        <v>0.09</v>
      </c>
      <c r="H6080">
        <v>0</v>
      </c>
      <c r="I6080">
        <v>0.02</v>
      </c>
      <c r="J6080">
        <v>0.22</v>
      </c>
    </row>
    <row r="6081" spans="1:10" x14ac:dyDescent="0.2">
      <c r="A6081" s="1" t="s">
        <v>4252</v>
      </c>
      <c r="B6081" s="1" t="s">
        <v>64</v>
      </c>
      <c r="C6081" s="1" t="s">
        <v>65</v>
      </c>
      <c r="D6081" s="1" t="s">
        <v>38</v>
      </c>
      <c r="E6081" s="1" t="s">
        <v>59</v>
      </c>
      <c r="F6081">
        <v>0.1</v>
      </c>
      <c r="G6081">
        <v>0.08</v>
      </c>
      <c r="H6081">
        <v>0</v>
      </c>
      <c r="I6081">
        <v>0.04</v>
      </c>
      <c r="J6081">
        <v>0.22</v>
      </c>
    </row>
    <row r="6082" spans="1:10" x14ac:dyDescent="0.2">
      <c r="A6082" s="1" t="s">
        <v>4253</v>
      </c>
      <c r="B6082" s="1" t="s">
        <v>20</v>
      </c>
      <c r="C6082" s="1" t="s">
        <v>15</v>
      </c>
      <c r="D6082" s="1" t="s">
        <v>22</v>
      </c>
      <c r="E6082" s="1" t="s">
        <v>251</v>
      </c>
      <c r="F6082">
        <v>0</v>
      </c>
      <c r="G6082">
        <v>0</v>
      </c>
      <c r="H6082">
        <v>0.22</v>
      </c>
      <c r="I6082">
        <v>0</v>
      </c>
      <c r="J6082">
        <v>0.22</v>
      </c>
    </row>
    <row r="6083" spans="1:10" x14ac:dyDescent="0.2">
      <c r="A6083" s="1" t="s">
        <v>2887</v>
      </c>
      <c r="B6083" s="1" t="s">
        <v>126</v>
      </c>
      <c r="C6083" s="1" t="s">
        <v>25</v>
      </c>
      <c r="D6083" s="1" t="s">
        <v>38</v>
      </c>
      <c r="E6083" s="1" t="s">
        <v>99</v>
      </c>
      <c r="F6083">
        <v>0.17</v>
      </c>
      <c r="G6083">
        <v>0.04</v>
      </c>
      <c r="H6083">
        <v>0</v>
      </c>
      <c r="I6083">
        <v>0.01</v>
      </c>
      <c r="J6083">
        <v>0.22</v>
      </c>
    </row>
    <row r="6084" spans="1:10" x14ac:dyDescent="0.2">
      <c r="A6084" s="1" t="s">
        <v>4254</v>
      </c>
      <c r="B6084" s="1" t="s">
        <v>10</v>
      </c>
      <c r="C6084" s="1" t="s">
        <v>57</v>
      </c>
      <c r="D6084" s="1" t="s">
        <v>22</v>
      </c>
      <c r="E6084" s="1" t="s">
        <v>319</v>
      </c>
      <c r="F6084">
        <v>0.2</v>
      </c>
      <c r="G6084">
        <v>0</v>
      </c>
      <c r="H6084">
        <v>0</v>
      </c>
      <c r="I6084">
        <v>0.01</v>
      </c>
      <c r="J6084">
        <v>0.22</v>
      </c>
    </row>
    <row r="6085" spans="1:10" x14ac:dyDescent="0.2">
      <c r="A6085" s="1" t="s">
        <v>1135</v>
      </c>
      <c r="B6085" s="1" t="s">
        <v>36</v>
      </c>
      <c r="C6085" s="1" t="s">
        <v>65</v>
      </c>
      <c r="D6085" s="1" t="s">
        <v>22</v>
      </c>
      <c r="E6085" s="1" t="s">
        <v>86</v>
      </c>
      <c r="F6085">
        <v>0.1</v>
      </c>
      <c r="G6085">
        <v>0.08</v>
      </c>
      <c r="H6085">
        <v>0</v>
      </c>
      <c r="I6085">
        <v>0.04</v>
      </c>
      <c r="J6085">
        <v>0.22</v>
      </c>
    </row>
    <row r="6086" spans="1:10" x14ac:dyDescent="0.2">
      <c r="A6086" s="1" t="s">
        <v>2505</v>
      </c>
      <c r="B6086" s="1" t="s">
        <v>36</v>
      </c>
      <c r="C6086" s="1" t="s">
        <v>18</v>
      </c>
      <c r="D6086" s="1" t="s">
        <v>22</v>
      </c>
      <c r="E6086" s="1" t="s">
        <v>896</v>
      </c>
      <c r="F6086">
        <v>0.2</v>
      </c>
      <c r="G6086">
        <v>0</v>
      </c>
      <c r="H6086">
        <v>0</v>
      </c>
      <c r="I6086">
        <v>0.02</v>
      </c>
      <c r="J6086">
        <v>0.22</v>
      </c>
    </row>
    <row r="6087" spans="1:10" x14ac:dyDescent="0.2">
      <c r="A6087" s="1" t="s">
        <v>2066</v>
      </c>
      <c r="B6087" s="1" t="s">
        <v>41</v>
      </c>
      <c r="C6087" s="1" t="s">
        <v>18</v>
      </c>
      <c r="D6087" s="1" t="s">
        <v>22</v>
      </c>
      <c r="E6087" s="1" t="s">
        <v>59</v>
      </c>
      <c r="F6087">
        <v>0.11</v>
      </c>
      <c r="G6087">
        <v>0.01</v>
      </c>
      <c r="H6087">
        <v>0</v>
      </c>
      <c r="I6087">
        <v>0.1</v>
      </c>
      <c r="J6087">
        <v>0.22</v>
      </c>
    </row>
    <row r="6088" spans="1:10" x14ac:dyDescent="0.2">
      <c r="A6088" s="1" t="s">
        <v>4255</v>
      </c>
      <c r="B6088" s="1" t="s">
        <v>41</v>
      </c>
      <c r="C6088" s="1" t="s">
        <v>54</v>
      </c>
      <c r="D6088" s="1" t="s">
        <v>12</v>
      </c>
      <c r="E6088" s="1" t="s">
        <v>498</v>
      </c>
      <c r="F6088">
        <v>0.11</v>
      </c>
      <c r="G6088">
        <v>0.08</v>
      </c>
      <c r="H6088">
        <v>0</v>
      </c>
      <c r="I6088">
        <v>0.03</v>
      </c>
      <c r="J6088">
        <v>0.22</v>
      </c>
    </row>
    <row r="6089" spans="1:10" x14ac:dyDescent="0.2">
      <c r="A6089" s="1" t="s">
        <v>3676</v>
      </c>
      <c r="B6089" s="1" t="s">
        <v>32</v>
      </c>
      <c r="C6089" s="1" t="s">
        <v>15</v>
      </c>
      <c r="D6089" s="1" t="s">
        <v>12</v>
      </c>
      <c r="E6089" s="1" t="s">
        <v>99</v>
      </c>
      <c r="F6089">
        <v>0.2</v>
      </c>
      <c r="G6089">
        <v>0</v>
      </c>
      <c r="H6089">
        <v>0</v>
      </c>
      <c r="I6089">
        <v>0.02</v>
      </c>
      <c r="J6089">
        <v>0.22</v>
      </c>
    </row>
    <row r="6090" spans="1:10" x14ac:dyDescent="0.2">
      <c r="A6090" s="1" t="s">
        <v>4256</v>
      </c>
      <c r="B6090" s="1" t="s">
        <v>32</v>
      </c>
      <c r="C6090" s="1" t="s">
        <v>11</v>
      </c>
      <c r="D6090" s="1" t="s">
        <v>58</v>
      </c>
      <c r="E6090" s="1" t="s">
        <v>109</v>
      </c>
      <c r="F6090">
        <v>0.19</v>
      </c>
      <c r="G6090">
        <v>0.01</v>
      </c>
      <c r="H6090">
        <v>0</v>
      </c>
      <c r="I6090">
        <v>0.02</v>
      </c>
      <c r="J6090">
        <v>0.22</v>
      </c>
    </row>
    <row r="6091" spans="1:10" x14ac:dyDescent="0.2">
      <c r="A6091" s="1" t="s">
        <v>526</v>
      </c>
      <c r="B6091" s="1" t="s">
        <v>107</v>
      </c>
      <c r="C6091" s="1" t="s">
        <v>57</v>
      </c>
      <c r="D6091" s="1" t="s">
        <v>38</v>
      </c>
      <c r="E6091" s="1" t="s">
        <v>527</v>
      </c>
      <c r="F6091">
        <v>0.12</v>
      </c>
      <c r="G6091">
        <v>7.0000000000000007E-2</v>
      </c>
      <c r="H6091">
        <v>0</v>
      </c>
      <c r="I6091">
        <v>0.03</v>
      </c>
      <c r="J6091">
        <v>0.22</v>
      </c>
    </row>
    <row r="6092" spans="1:10" x14ac:dyDescent="0.2">
      <c r="A6092" s="1" t="s">
        <v>4257</v>
      </c>
      <c r="B6092" s="1" t="s">
        <v>41</v>
      </c>
      <c r="C6092" s="1" t="s">
        <v>11</v>
      </c>
      <c r="D6092" s="1" t="s">
        <v>45</v>
      </c>
      <c r="E6092" s="1" t="s">
        <v>943</v>
      </c>
      <c r="F6092">
        <v>0.11</v>
      </c>
      <c r="G6092">
        <v>0.08</v>
      </c>
      <c r="H6092">
        <v>0</v>
      </c>
      <c r="I6092">
        <v>0.03</v>
      </c>
      <c r="J6092">
        <v>0.22</v>
      </c>
    </row>
    <row r="6093" spans="1:10" x14ac:dyDescent="0.2">
      <c r="A6093" s="1" t="s">
        <v>938</v>
      </c>
      <c r="B6093" s="1" t="s">
        <v>20</v>
      </c>
      <c r="C6093" s="1" t="s">
        <v>18</v>
      </c>
      <c r="D6093" s="1" t="s">
        <v>52</v>
      </c>
      <c r="E6093" s="1" t="s">
        <v>99</v>
      </c>
      <c r="F6093">
        <v>0.01</v>
      </c>
      <c r="G6093">
        <v>0.19</v>
      </c>
      <c r="H6093">
        <v>0</v>
      </c>
      <c r="I6093">
        <v>0.02</v>
      </c>
      <c r="J6093">
        <v>0.22</v>
      </c>
    </row>
    <row r="6094" spans="1:10" x14ac:dyDescent="0.2">
      <c r="A6094" s="1" t="s">
        <v>4258</v>
      </c>
      <c r="B6094" s="1" t="s">
        <v>128</v>
      </c>
      <c r="C6094" s="1" t="s">
        <v>65</v>
      </c>
      <c r="D6094" s="1" t="s">
        <v>45</v>
      </c>
      <c r="E6094" s="1" t="s">
        <v>13</v>
      </c>
      <c r="F6094">
        <v>0.1</v>
      </c>
      <c r="G6094">
        <v>0.04</v>
      </c>
      <c r="H6094">
        <v>0.06</v>
      </c>
      <c r="I6094">
        <v>0.01</v>
      </c>
      <c r="J6094">
        <v>0.22</v>
      </c>
    </row>
    <row r="6095" spans="1:10" x14ac:dyDescent="0.2">
      <c r="A6095" s="1" t="s">
        <v>4259</v>
      </c>
      <c r="B6095" s="1" t="s">
        <v>41</v>
      </c>
      <c r="C6095" s="1" t="s">
        <v>124</v>
      </c>
      <c r="D6095" s="1" t="s">
        <v>12</v>
      </c>
      <c r="E6095" s="1" t="s">
        <v>99</v>
      </c>
      <c r="F6095">
        <v>0.11</v>
      </c>
      <c r="G6095">
        <v>0.08</v>
      </c>
      <c r="H6095">
        <v>0</v>
      </c>
      <c r="I6095">
        <v>0.03</v>
      </c>
      <c r="J6095">
        <v>0.22</v>
      </c>
    </row>
    <row r="6096" spans="1:10" x14ac:dyDescent="0.2">
      <c r="A6096" s="1" t="s">
        <v>4260</v>
      </c>
      <c r="B6096" s="1" t="s">
        <v>49</v>
      </c>
      <c r="C6096" s="1" t="s">
        <v>47</v>
      </c>
      <c r="D6096" s="1" t="s">
        <v>38</v>
      </c>
      <c r="E6096" s="1" t="s">
        <v>13</v>
      </c>
      <c r="F6096">
        <v>0.16</v>
      </c>
      <c r="G6096">
        <v>0.06</v>
      </c>
      <c r="H6096">
        <v>0</v>
      </c>
      <c r="I6096">
        <v>0</v>
      </c>
      <c r="J6096">
        <v>0.22</v>
      </c>
    </row>
    <row r="6097" spans="1:10" x14ac:dyDescent="0.2">
      <c r="A6097" s="1" t="s">
        <v>4261</v>
      </c>
      <c r="B6097" s="1" t="s">
        <v>62</v>
      </c>
      <c r="C6097" s="1" t="s">
        <v>67</v>
      </c>
      <c r="D6097" s="1" t="s">
        <v>173</v>
      </c>
      <c r="E6097" s="1" t="s">
        <v>13</v>
      </c>
      <c r="F6097">
        <v>0.12</v>
      </c>
      <c r="G6097">
        <v>0.02</v>
      </c>
      <c r="H6097">
        <v>0.06</v>
      </c>
      <c r="I6097">
        <v>0.01</v>
      </c>
      <c r="J6097">
        <v>0.22</v>
      </c>
    </row>
    <row r="6098" spans="1:10" x14ac:dyDescent="0.2">
      <c r="A6098" s="1" t="s">
        <v>2343</v>
      </c>
      <c r="B6098" s="1" t="s">
        <v>113</v>
      </c>
      <c r="C6098" s="1" t="s">
        <v>25</v>
      </c>
      <c r="D6098" s="1" t="s">
        <v>12</v>
      </c>
      <c r="E6098" s="1" t="s">
        <v>55</v>
      </c>
      <c r="F6098">
        <v>0.2</v>
      </c>
      <c r="G6098">
        <v>0</v>
      </c>
      <c r="H6098">
        <v>0</v>
      </c>
      <c r="I6098">
        <v>0.02</v>
      </c>
      <c r="J6098">
        <v>0.22</v>
      </c>
    </row>
    <row r="6099" spans="1:10" x14ac:dyDescent="0.2">
      <c r="A6099" s="1" t="s">
        <v>4262</v>
      </c>
      <c r="B6099" s="1" t="s">
        <v>49</v>
      </c>
      <c r="C6099" s="1" t="s">
        <v>124</v>
      </c>
      <c r="D6099" s="1" t="s">
        <v>38</v>
      </c>
      <c r="E6099" s="1" t="s">
        <v>1327</v>
      </c>
      <c r="F6099">
        <v>0.16</v>
      </c>
      <c r="G6099">
        <v>0.06</v>
      </c>
      <c r="H6099">
        <v>0</v>
      </c>
      <c r="I6099">
        <v>0</v>
      </c>
      <c r="J6099">
        <v>0.22</v>
      </c>
    </row>
    <row r="6100" spans="1:10" x14ac:dyDescent="0.2">
      <c r="A6100" s="1" t="s">
        <v>4263</v>
      </c>
      <c r="B6100" s="1" t="s">
        <v>113</v>
      </c>
      <c r="C6100" s="1" t="s">
        <v>18</v>
      </c>
      <c r="D6100" s="1" t="s">
        <v>45</v>
      </c>
      <c r="E6100" s="1" t="s">
        <v>981</v>
      </c>
      <c r="F6100">
        <v>0.08</v>
      </c>
      <c r="G6100">
        <v>0</v>
      </c>
      <c r="H6100">
        <v>0.13</v>
      </c>
      <c r="I6100">
        <v>0.01</v>
      </c>
      <c r="J6100">
        <v>0.22</v>
      </c>
    </row>
    <row r="6101" spans="1:10" x14ac:dyDescent="0.2">
      <c r="A6101" s="1" t="s">
        <v>4264</v>
      </c>
      <c r="B6101" s="1" t="s">
        <v>20</v>
      </c>
      <c r="C6101" s="1" t="s">
        <v>29</v>
      </c>
      <c r="D6101" s="1" t="s">
        <v>173</v>
      </c>
      <c r="E6101" s="1" t="s">
        <v>603</v>
      </c>
      <c r="F6101">
        <v>0</v>
      </c>
      <c r="G6101">
        <v>0</v>
      </c>
      <c r="H6101">
        <v>0.22</v>
      </c>
      <c r="I6101">
        <v>0</v>
      </c>
      <c r="J6101">
        <v>0.22</v>
      </c>
    </row>
    <row r="6102" spans="1:10" x14ac:dyDescent="0.2">
      <c r="A6102" s="1" t="s">
        <v>2186</v>
      </c>
      <c r="B6102" s="1" t="s">
        <v>41</v>
      </c>
      <c r="C6102" s="1" t="s">
        <v>47</v>
      </c>
      <c r="D6102" s="1" t="s">
        <v>16</v>
      </c>
      <c r="E6102" s="1" t="s">
        <v>59</v>
      </c>
      <c r="F6102">
        <v>0.11</v>
      </c>
      <c r="G6102">
        <v>0.08</v>
      </c>
      <c r="H6102">
        <v>0</v>
      </c>
      <c r="I6102">
        <v>0.03</v>
      </c>
      <c r="J6102">
        <v>0.22</v>
      </c>
    </row>
    <row r="6103" spans="1:10" x14ac:dyDescent="0.2">
      <c r="A6103" s="1" t="s">
        <v>230</v>
      </c>
      <c r="B6103" s="1" t="s">
        <v>20</v>
      </c>
      <c r="C6103" s="1" t="s">
        <v>11</v>
      </c>
      <c r="D6103" s="1" t="s">
        <v>12</v>
      </c>
      <c r="E6103" s="1" t="s">
        <v>99</v>
      </c>
      <c r="F6103">
        <v>0.2</v>
      </c>
      <c r="G6103">
        <v>0</v>
      </c>
      <c r="H6103">
        <v>0</v>
      </c>
      <c r="I6103">
        <v>0.02</v>
      </c>
      <c r="J6103">
        <v>0.22</v>
      </c>
    </row>
    <row r="6104" spans="1:10" x14ac:dyDescent="0.2">
      <c r="A6104" s="1" t="s">
        <v>4265</v>
      </c>
      <c r="B6104" s="1" t="s">
        <v>41</v>
      </c>
      <c r="C6104" s="1" t="s">
        <v>11</v>
      </c>
      <c r="D6104" s="1" t="s">
        <v>12</v>
      </c>
      <c r="E6104" s="1" t="s">
        <v>159</v>
      </c>
      <c r="F6104">
        <v>0</v>
      </c>
      <c r="G6104">
        <v>0</v>
      </c>
      <c r="H6104">
        <v>0.22</v>
      </c>
      <c r="I6104">
        <v>0</v>
      </c>
      <c r="J6104">
        <v>0.22</v>
      </c>
    </row>
    <row r="6105" spans="1:10" x14ac:dyDescent="0.2">
      <c r="A6105" s="1" t="s">
        <v>1029</v>
      </c>
      <c r="B6105" s="1" t="s">
        <v>126</v>
      </c>
      <c r="C6105" s="1" t="s">
        <v>47</v>
      </c>
      <c r="D6105" s="1" t="s">
        <v>12</v>
      </c>
      <c r="E6105" s="1" t="s">
        <v>109</v>
      </c>
      <c r="F6105">
        <v>0.17</v>
      </c>
      <c r="G6105">
        <v>0.04</v>
      </c>
      <c r="H6105">
        <v>0</v>
      </c>
      <c r="I6105">
        <v>0.01</v>
      </c>
      <c r="J6105">
        <v>0.22</v>
      </c>
    </row>
    <row r="6106" spans="1:10" x14ac:dyDescent="0.2">
      <c r="A6106" s="1" t="s">
        <v>1548</v>
      </c>
      <c r="B6106" s="1" t="s">
        <v>64</v>
      </c>
      <c r="C6106" s="1" t="s">
        <v>65</v>
      </c>
      <c r="D6106" s="1" t="s">
        <v>38</v>
      </c>
      <c r="E6106" s="1" t="s">
        <v>1674</v>
      </c>
      <c r="F6106">
        <v>0.09</v>
      </c>
      <c r="G6106">
        <v>0.1</v>
      </c>
      <c r="H6106">
        <v>0</v>
      </c>
      <c r="I6106">
        <v>0.04</v>
      </c>
      <c r="J6106">
        <v>0.22</v>
      </c>
    </row>
    <row r="6107" spans="1:10" x14ac:dyDescent="0.2">
      <c r="A6107" s="1" t="s">
        <v>4266</v>
      </c>
      <c r="B6107" s="1" t="s">
        <v>186</v>
      </c>
      <c r="C6107" s="1" t="s">
        <v>54</v>
      </c>
      <c r="D6107" s="1" t="s">
        <v>12</v>
      </c>
      <c r="E6107" s="1" t="s">
        <v>39</v>
      </c>
      <c r="F6107">
        <v>0.12</v>
      </c>
      <c r="G6107">
        <v>0.08</v>
      </c>
      <c r="H6107">
        <v>0</v>
      </c>
      <c r="I6107">
        <v>0.01</v>
      </c>
      <c r="J6107">
        <v>0.22</v>
      </c>
    </row>
    <row r="6108" spans="1:10" x14ac:dyDescent="0.2">
      <c r="A6108" s="1" t="s">
        <v>4267</v>
      </c>
      <c r="B6108" s="1" t="s">
        <v>20</v>
      </c>
      <c r="C6108" s="1" t="s">
        <v>25</v>
      </c>
      <c r="D6108" s="1" t="s">
        <v>1</v>
      </c>
      <c r="E6108" s="1" t="s">
        <v>13</v>
      </c>
      <c r="F6108">
        <v>0</v>
      </c>
      <c r="G6108">
        <v>0</v>
      </c>
      <c r="H6108">
        <v>0.22</v>
      </c>
      <c r="I6108">
        <v>0</v>
      </c>
      <c r="J6108">
        <v>0.22</v>
      </c>
    </row>
    <row r="6109" spans="1:10" x14ac:dyDescent="0.2">
      <c r="A6109" s="1" t="s">
        <v>4268</v>
      </c>
      <c r="B6109" s="1" t="s">
        <v>49</v>
      </c>
      <c r="C6109" s="1" t="s">
        <v>124</v>
      </c>
      <c r="D6109" s="1" t="s">
        <v>1</v>
      </c>
      <c r="E6109" s="1" t="s">
        <v>1163</v>
      </c>
      <c r="F6109">
        <v>0.16</v>
      </c>
      <c r="G6109">
        <v>0.06</v>
      </c>
      <c r="H6109">
        <v>0</v>
      </c>
      <c r="I6109">
        <v>0</v>
      </c>
      <c r="J6109">
        <v>0.22</v>
      </c>
    </row>
    <row r="6110" spans="1:10" x14ac:dyDescent="0.2">
      <c r="A6110" s="1" t="s">
        <v>4269</v>
      </c>
      <c r="B6110" s="1" t="s">
        <v>20</v>
      </c>
      <c r="C6110" s="1" t="s">
        <v>15</v>
      </c>
      <c r="D6110" s="1" t="s">
        <v>22</v>
      </c>
      <c r="E6110" s="1" t="s">
        <v>319</v>
      </c>
      <c r="F6110">
        <v>0.2</v>
      </c>
      <c r="G6110">
        <v>0</v>
      </c>
      <c r="H6110">
        <v>0</v>
      </c>
      <c r="I6110">
        <v>0.02</v>
      </c>
      <c r="J6110">
        <v>0.22</v>
      </c>
    </row>
    <row r="6111" spans="1:10" x14ac:dyDescent="0.2">
      <c r="A6111" s="1" t="s">
        <v>4270</v>
      </c>
      <c r="B6111" s="1" t="s">
        <v>41</v>
      </c>
      <c r="C6111" s="1" t="s">
        <v>15</v>
      </c>
      <c r="D6111" s="1" t="s">
        <v>12</v>
      </c>
      <c r="E6111" s="1" t="s">
        <v>159</v>
      </c>
      <c r="F6111">
        <v>0</v>
      </c>
      <c r="G6111">
        <v>0</v>
      </c>
      <c r="H6111">
        <v>0.22</v>
      </c>
      <c r="I6111">
        <v>0</v>
      </c>
      <c r="J6111">
        <v>0.22</v>
      </c>
    </row>
    <row r="6112" spans="1:10" x14ac:dyDescent="0.2">
      <c r="A6112" s="1" t="s">
        <v>4271</v>
      </c>
      <c r="B6112" s="1" t="s">
        <v>36</v>
      </c>
      <c r="C6112" s="1" t="s">
        <v>37</v>
      </c>
      <c r="D6112" s="1" t="s">
        <v>58</v>
      </c>
      <c r="E6112" s="1" t="s">
        <v>178</v>
      </c>
      <c r="F6112">
        <v>7.0000000000000007E-2</v>
      </c>
      <c r="G6112">
        <v>0.06</v>
      </c>
      <c r="H6112">
        <v>0.06</v>
      </c>
      <c r="I6112">
        <v>0.03</v>
      </c>
      <c r="J6112">
        <v>0.22</v>
      </c>
    </row>
    <row r="6113" spans="1:10" x14ac:dyDescent="0.2">
      <c r="A6113" s="1" t="s">
        <v>4272</v>
      </c>
      <c r="B6113" s="1" t="s">
        <v>10</v>
      </c>
      <c r="C6113" s="1" t="s">
        <v>15</v>
      </c>
      <c r="D6113" s="1" t="s">
        <v>22</v>
      </c>
      <c r="E6113" s="1" t="s">
        <v>1163</v>
      </c>
      <c r="F6113">
        <v>0.19</v>
      </c>
      <c r="G6113">
        <v>0.01</v>
      </c>
      <c r="H6113">
        <v>0</v>
      </c>
      <c r="I6113">
        <v>0.02</v>
      </c>
      <c r="J6113">
        <v>0.22</v>
      </c>
    </row>
    <row r="6114" spans="1:10" x14ac:dyDescent="0.2">
      <c r="A6114" s="1" t="s">
        <v>4273</v>
      </c>
      <c r="B6114" s="1" t="s">
        <v>62</v>
      </c>
      <c r="C6114" s="1" t="s">
        <v>65</v>
      </c>
      <c r="D6114" s="1" t="s">
        <v>214</v>
      </c>
      <c r="E6114" s="1" t="s">
        <v>13</v>
      </c>
      <c r="F6114">
        <v>0.14000000000000001</v>
      </c>
      <c r="G6114">
        <v>0.05</v>
      </c>
      <c r="H6114">
        <v>0.01</v>
      </c>
      <c r="I6114">
        <v>0.02</v>
      </c>
      <c r="J6114">
        <v>0.22</v>
      </c>
    </row>
    <row r="6115" spans="1:10" x14ac:dyDescent="0.2">
      <c r="A6115" s="1" t="s">
        <v>4274</v>
      </c>
      <c r="B6115" s="1" t="s">
        <v>36</v>
      </c>
      <c r="C6115" s="1" t="s">
        <v>33</v>
      </c>
      <c r="D6115" s="1" t="s">
        <v>16</v>
      </c>
      <c r="E6115" s="1" t="s">
        <v>2997</v>
      </c>
      <c r="F6115">
        <v>0.05</v>
      </c>
      <c r="G6115">
        <v>0.13</v>
      </c>
      <c r="H6115">
        <v>0</v>
      </c>
      <c r="I6115">
        <v>0.04</v>
      </c>
      <c r="J6115">
        <v>0.22</v>
      </c>
    </row>
    <row r="6116" spans="1:10" x14ac:dyDescent="0.2">
      <c r="A6116" s="1" t="s">
        <v>4275</v>
      </c>
      <c r="B6116" s="1" t="s">
        <v>64</v>
      </c>
      <c r="C6116" s="1" t="s">
        <v>37</v>
      </c>
      <c r="D6116" s="1" t="s">
        <v>12</v>
      </c>
      <c r="E6116" s="1" t="s">
        <v>99</v>
      </c>
      <c r="F6116">
        <v>0.14000000000000001</v>
      </c>
      <c r="G6116">
        <v>0.05</v>
      </c>
      <c r="H6116">
        <v>0</v>
      </c>
      <c r="I6116">
        <v>0.03</v>
      </c>
      <c r="J6116">
        <v>0.22</v>
      </c>
    </row>
    <row r="6117" spans="1:10" x14ac:dyDescent="0.2">
      <c r="A6117" s="1" t="s">
        <v>2679</v>
      </c>
      <c r="B6117" s="1" t="s">
        <v>126</v>
      </c>
      <c r="C6117" s="1" t="s">
        <v>42</v>
      </c>
      <c r="D6117" s="1" t="s">
        <v>38</v>
      </c>
      <c r="E6117" s="1" t="s">
        <v>319</v>
      </c>
      <c r="F6117">
        <v>0.17</v>
      </c>
      <c r="G6117">
        <v>0.04</v>
      </c>
      <c r="H6117">
        <v>0</v>
      </c>
      <c r="I6117">
        <v>0.01</v>
      </c>
      <c r="J6117">
        <v>0.22</v>
      </c>
    </row>
    <row r="6118" spans="1:10" x14ac:dyDescent="0.2">
      <c r="A6118" s="1" t="s">
        <v>2281</v>
      </c>
      <c r="B6118" s="1" t="s">
        <v>49</v>
      </c>
      <c r="C6118" s="1" t="s">
        <v>124</v>
      </c>
      <c r="D6118" s="1" t="s">
        <v>22</v>
      </c>
      <c r="E6118" s="1" t="s">
        <v>969</v>
      </c>
      <c r="F6118">
        <v>0.15</v>
      </c>
      <c r="G6118">
        <v>0.06</v>
      </c>
      <c r="H6118">
        <v>0</v>
      </c>
      <c r="I6118">
        <v>0</v>
      </c>
      <c r="J6118">
        <v>0.22</v>
      </c>
    </row>
    <row r="6119" spans="1:10" x14ac:dyDescent="0.2">
      <c r="A6119" s="1" t="s">
        <v>4276</v>
      </c>
      <c r="B6119" s="1" t="s">
        <v>10</v>
      </c>
      <c r="C6119" s="1" t="s">
        <v>15</v>
      </c>
      <c r="D6119" s="1" t="s">
        <v>12</v>
      </c>
      <c r="E6119" s="1" t="s">
        <v>3742</v>
      </c>
      <c r="F6119">
        <v>0</v>
      </c>
      <c r="G6119">
        <v>0.2</v>
      </c>
      <c r="H6119">
        <v>0</v>
      </c>
      <c r="I6119">
        <v>0.01</v>
      </c>
      <c r="J6119">
        <v>0.22</v>
      </c>
    </row>
    <row r="6120" spans="1:10" x14ac:dyDescent="0.2">
      <c r="A6120" s="1" t="s">
        <v>3986</v>
      </c>
      <c r="B6120" s="1" t="s">
        <v>49</v>
      </c>
      <c r="C6120" s="1" t="s">
        <v>47</v>
      </c>
      <c r="D6120" s="1" t="s">
        <v>22</v>
      </c>
      <c r="E6120" s="1" t="s">
        <v>319</v>
      </c>
      <c r="F6120">
        <v>0.15</v>
      </c>
      <c r="G6120">
        <v>0.06</v>
      </c>
      <c r="H6120">
        <v>0</v>
      </c>
      <c r="I6120">
        <v>0</v>
      </c>
      <c r="J6120">
        <v>0.22</v>
      </c>
    </row>
    <row r="6121" spans="1:10" x14ac:dyDescent="0.2">
      <c r="A6121" s="1" t="s">
        <v>2456</v>
      </c>
      <c r="B6121" s="1" t="s">
        <v>126</v>
      </c>
      <c r="C6121" s="1" t="s">
        <v>25</v>
      </c>
      <c r="D6121" s="1" t="s">
        <v>38</v>
      </c>
      <c r="E6121" s="1" t="s">
        <v>59</v>
      </c>
      <c r="F6121">
        <v>0.17</v>
      </c>
      <c r="G6121">
        <v>0.04</v>
      </c>
      <c r="H6121">
        <v>0</v>
      </c>
      <c r="I6121">
        <v>0.01</v>
      </c>
      <c r="J6121">
        <v>0.22</v>
      </c>
    </row>
    <row r="6122" spans="1:10" x14ac:dyDescent="0.2">
      <c r="A6122" s="1" t="s">
        <v>3160</v>
      </c>
      <c r="B6122" s="1" t="s">
        <v>32</v>
      </c>
      <c r="C6122" s="1" t="s">
        <v>37</v>
      </c>
      <c r="D6122" s="1" t="s">
        <v>58</v>
      </c>
      <c r="E6122" s="1" t="s">
        <v>1175</v>
      </c>
      <c r="F6122">
        <v>0.06</v>
      </c>
      <c r="G6122">
        <v>0.13</v>
      </c>
      <c r="H6122">
        <v>0</v>
      </c>
      <c r="I6122">
        <v>0.02</v>
      </c>
      <c r="J6122">
        <v>0.22</v>
      </c>
    </row>
    <row r="6123" spans="1:10" x14ac:dyDescent="0.2">
      <c r="A6123" s="1" t="s">
        <v>4277</v>
      </c>
      <c r="B6123" s="1" t="s">
        <v>32</v>
      </c>
      <c r="C6123" s="1" t="s">
        <v>11</v>
      </c>
      <c r="D6123" s="1" t="s">
        <v>26</v>
      </c>
      <c r="E6123" s="1" t="s">
        <v>86</v>
      </c>
      <c r="F6123">
        <v>0.19</v>
      </c>
      <c r="G6123">
        <v>0.01</v>
      </c>
      <c r="H6123">
        <v>0</v>
      </c>
      <c r="I6123">
        <v>0.02</v>
      </c>
      <c r="J6123">
        <v>0.22</v>
      </c>
    </row>
    <row r="6124" spans="1:10" x14ac:dyDescent="0.2">
      <c r="A6124" s="1" t="s">
        <v>4278</v>
      </c>
      <c r="B6124" s="1" t="s">
        <v>36</v>
      </c>
      <c r="C6124" s="1" t="s">
        <v>33</v>
      </c>
      <c r="D6124" s="1" t="s">
        <v>26</v>
      </c>
      <c r="E6124" s="1" t="s">
        <v>59</v>
      </c>
      <c r="F6124">
        <v>0.11</v>
      </c>
      <c r="G6124">
        <v>7.0000000000000007E-2</v>
      </c>
      <c r="H6124">
        <v>0</v>
      </c>
      <c r="I6124">
        <v>0.03</v>
      </c>
      <c r="J6124">
        <v>0.22</v>
      </c>
    </row>
    <row r="6125" spans="1:10" x14ac:dyDescent="0.2">
      <c r="A6125" s="1" t="s">
        <v>2656</v>
      </c>
      <c r="B6125" s="1" t="s">
        <v>559</v>
      </c>
      <c r="C6125" s="1" t="s">
        <v>65</v>
      </c>
      <c r="D6125" s="1" t="s">
        <v>38</v>
      </c>
      <c r="E6125" s="1" t="s">
        <v>251</v>
      </c>
      <c r="F6125">
        <v>0</v>
      </c>
      <c r="G6125">
        <v>7.0000000000000007E-2</v>
      </c>
      <c r="H6125">
        <v>0.13</v>
      </c>
      <c r="I6125">
        <v>0.02</v>
      </c>
      <c r="J6125">
        <v>0.22</v>
      </c>
    </row>
    <row r="6126" spans="1:10" x14ac:dyDescent="0.2">
      <c r="A6126" s="1" t="s">
        <v>4279</v>
      </c>
      <c r="B6126" s="1" t="s">
        <v>41</v>
      </c>
      <c r="C6126" s="1" t="s">
        <v>47</v>
      </c>
      <c r="D6126" s="1" t="s">
        <v>173</v>
      </c>
      <c r="E6126" s="1" t="s">
        <v>248</v>
      </c>
      <c r="F6126">
        <v>0.11</v>
      </c>
      <c r="G6126">
        <v>0.08</v>
      </c>
      <c r="H6126">
        <v>0</v>
      </c>
      <c r="I6126">
        <v>0.03</v>
      </c>
      <c r="J6126">
        <v>0.22</v>
      </c>
    </row>
    <row r="6127" spans="1:10" x14ac:dyDescent="0.2">
      <c r="A6127" s="1" t="s">
        <v>2927</v>
      </c>
      <c r="B6127" s="1" t="s">
        <v>32</v>
      </c>
      <c r="C6127" s="1" t="s">
        <v>67</v>
      </c>
      <c r="D6127" s="1" t="s">
        <v>26</v>
      </c>
      <c r="E6127" s="1" t="s">
        <v>251</v>
      </c>
      <c r="F6127">
        <v>0.13</v>
      </c>
      <c r="G6127">
        <v>0.03</v>
      </c>
      <c r="H6127">
        <v>0.04</v>
      </c>
      <c r="I6127">
        <v>0.01</v>
      </c>
      <c r="J6127">
        <v>0.22</v>
      </c>
    </row>
    <row r="6128" spans="1:10" x14ac:dyDescent="0.2">
      <c r="A6128" s="1" t="s">
        <v>4280</v>
      </c>
      <c r="B6128" s="1" t="s">
        <v>107</v>
      </c>
      <c r="C6128" s="1" t="s">
        <v>124</v>
      </c>
      <c r="D6128" s="1" t="s">
        <v>45</v>
      </c>
      <c r="E6128" s="1" t="s">
        <v>4281</v>
      </c>
      <c r="F6128">
        <v>0</v>
      </c>
      <c r="G6128">
        <v>0.19</v>
      </c>
      <c r="H6128">
        <v>0</v>
      </c>
      <c r="I6128">
        <v>0.02</v>
      </c>
      <c r="J6128">
        <v>0.22</v>
      </c>
    </row>
    <row r="6129" spans="1:10" x14ac:dyDescent="0.2">
      <c r="A6129" s="1" t="s">
        <v>4282</v>
      </c>
      <c r="B6129" s="1" t="s">
        <v>113</v>
      </c>
      <c r="C6129" s="1" t="s">
        <v>67</v>
      </c>
      <c r="D6129" s="1" t="s">
        <v>38</v>
      </c>
      <c r="E6129" s="1" t="s">
        <v>251</v>
      </c>
      <c r="F6129">
        <v>0</v>
      </c>
      <c r="G6129">
        <v>0</v>
      </c>
      <c r="H6129">
        <v>0.22</v>
      </c>
      <c r="I6129">
        <v>0</v>
      </c>
      <c r="J6129">
        <v>0.22</v>
      </c>
    </row>
    <row r="6130" spans="1:10" x14ac:dyDescent="0.2">
      <c r="A6130" s="1" t="s">
        <v>4283</v>
      </c>
      <c r="B6130" s="1" t="s">
        <v>20</v>
      </c>
      <c r="C6130" s="1" t="s">
        <v>15</v>
      </c>
      <c r="D6130" s="1" t="s">
        <v>38</v>
      </c>
      <c r="E6130" s="1" t="s">
        <v>603</v>
      </c>
      <c r="F6130">
        <v>0.17</v>
      </c>
      <c r="G6130">
        <v>0.02</v>
      </c>
      <c r="H6130">
        <v>0.02</v>
      </c>
      <c r="I6130">
        <v>0.02</v>
      </c>
      <c r="J6130">
        <v>0.22</v>
      </c>
    </row>
    <row r="6131" spans="1:10" x14ac:dyDescent="0.2">
      <c r="A6131" s="1" t="s">
        <v>4284</v>
      </c>
      <c r="B6131" s="1" t="s">
        <v>64</v>
      </c>
      <c r="C6131" s="1" t="s">
        <v>65</v>
      </c>
      <c r="D6131" s="1" t="s">
        <v>16</v>
      </c>
      <c r="E6131" s="1" t="s">
        <v>4285</v>
      </c>
      <c r="F6131">
        <v>0.03</v>
      </c>
      <c r="G6131">
        <v>0.13</v>
      </c>
      <c r="H6131">
        <v>0.03</v>
      </c>
      <c r="I6131">
        <v>0.03</v>
      </c>
      <c r="J6131">
        <v>0.22</v>
      </c>
    </row>
    <row r="6132" spans="1:10" x14ac:dyDescent="0.2">
      <c r="A6132" s="1" t="s">
        <v>4286</v>
      </c>
      <c r="B6132" s="1" t="s">
        <v>20</v>
      </c>
      <c r="C6132" s="1" t="s">
        <v>15</v>
      </c>
      <c r="D6132" s="1" t="s">
        <v>45</v>
      </c>
      <c r="E6132" s="1" t="s">
        <v>2229</v>
      </c>
      <c r="F6132">
        <v>0.12</v>
      </c>
      <c r="G6132">
        <v>0.04</v>
      </c>
      <c r="H6132">
        <v>0.05</v>
      </c>
      <c r="I6132">
        <v>0.01</v>
      </c>
      <c r="J6132">
        <v>0.22</v>
      </c>
    </row>
    <row r="6133" spans="1:10" x14ac:dyDescent="0.2">
      <c r="A6133" s="1" t="s">
        <v>2397</v>
      </c>
      <c r="B6133" s="1" t="s">
        <v>121</v>
      </c>
      <c r="C6133" s="1" t="s">
        <v>75</v>
      </c>
      <c r="D6133" s="1" t="s">
        <v>45</v>
      </c>
      <c r="E6133" s="1" t="s">
        <v>164</v>
      </c>
      <c r="F6133">
        <v>0.1</v>
      </c>
      <c r="G6133">
        <v>0.1</v>
      </c>
      <c r="H6133">
        <v>0</v>
      </c>
      <c r="I6133">
        <v>0.02</v>
      </c>
      <c r="J6133">
        <v>0.22</v>
      </c>
    </row>
    <row r="6134" spans="1:10" x14ac:dyDescent="0.2">
      <c r="A6134" s="1" t="s">
        <v>4287</v>
      </c>
      <c r="B6134" s="1" t="s">
        <v>186</v>
      </c>
      <c r="C6134" s="1" t="s">
        <v>151</v>
      </c>
      <c r="D6134" s="1" t="s">
        <v>12</v>
      </c>
      <c r="E6134" s="1" t="s">
        <v>159</v>
      </c>
      <c r="F6134">
        <v>0.12</v>
      </c>
      <c r="G6134">
        <v>0.08</v>
      </c>
      <c r="H6134">
        <v>0</v>
      </c>
      <c r="I6134">
        <v>0.01</v>
      </c>
      <c r="J6134">
        <v>0.21</v>
      </c>
    </row>
    <row r="6135" spans="1:10" x14ac:dyDescent="0.2">
      <c r="A6135" s="1" t="s">
        <v>4288</v>
      </c>
      <c r="B6135" s="1" t="s">
        <v>41</v>
      </c>
      <c r="C6135" s="1" t="s">
        <v>54</v>
      </c>
      <c r="D6135" s="1" t="s">
        <v>12</v>
      </c>
      <c r="E6135" s="1" t="s">
        <v>319</v>
      </c>
      <c r="F6135">
        <v>0.11</v>
      </c>
      <c r="G6135">
        <v>0.08</v>
      </c>
      <c r="H6135">
        <v>0</v>
      </c>
      <c r="I6135">
        <v>0.03</v>
      </c>
      <c r="J6135">
        <v>0.21</v>
      </c>
    </row>
    <row r="6136" spans="1:10" x14ac:dyDescent="0.2">
      <c r="A6136" s="1" t="s">
        <v>4289</v>
      </c>
      <c r="B6136" s="1" t="s">
        <v>36</v>
      </c>
      <c r="C6136" s="1" t="s">
        <v>15</v>
      </c>
      <c r="D6136" s="1" t="s">
        <v>173</v>
      </c>
      <c r="E6136" s="1" t="s">
        <v>700</v>
      </c>
      <c r="F6136">
        <v>0.12</v>
      </c>
      <c r="G6136">
        <v>0</v>
      </c>
      <c r="H6136">
        <v>0.08</v>
      </c>
      <c r="I6136">
        <v>0.01</v>
      </c>
      <c r="J6136">
        <v>0.21</v>
      </c>
    </row>
    <row r="6137" spans="1:10" x14ac:dyDescent="0.2">
      <c r="A6137" s="1" t="s">
        <v>4290</v>
      </c>
      <c r="B6137" s="1" t="s">
        <v>186</v>
      </c>
      <c r="C6137" s="1" t="s">
        <v>54</v>
      </c>
      <c r="D6137" s="1" t="s">
        <v>12</v>
      </c>
      <c r="E6137" s="1" t="s">
        <v>764</v>
      </c>
      <c r="F6137">
        <v>0.12</v>
      </c>
      <c r="G6137">
        <v>0.08</v>
      </c>
      <c r="H6137">
        <v>0</v>
      </c>
      <c r="I6137">
        <v>0.01</v>
      </c>
      <c r="J6137">
        <v>0.21</v>
      </c>
    </row>
    <row r="6138" spans="1:10" x14ac:dyDescent="0.2">
      <c r="A6138" s="1" t="s">
        <v>4291</v>
      </c>
      <c r="B6138" s="1" t="s">
        <v>113</v>
      </c>
      <c r="C6138" s="1" t="s">
        <v>11</v>
      </c>
      <c r="D6138" s="1" t="s">
        <v>45</v>
      </c>
      <c r="E6138" s="1" t="s">
        <v>2016</v>
      </c>
      <c r="F6138">
        <v>0.1</v>
      </c>
      <c r="G6138">
        <v>0.03</v>
      </c>
      <c r="H6138">
        <v>0.06</v>
      </c>
      <c r="I6138">
        <v>0.03</v>
      </c>
      <c r="J6138">
        <v>0.21</v>
      </c>
    </row>
    <row r="6139" spans="1:10" x14ac:dyDescent="0.2">
      <c r="A6139" s="1" t="s">
        <v>4292</v>
      </c>
      <c r="B6139" s="1" t="s">
        <v>10</v>
      </c>
      <c r="C6139" s="1" t="s">
        <v>33</v>
      </c>
      <c r="D6139" s="1" t="s">
        <v>22</v>
      </c>
      <c r="E6139" s="1" t="s">
        <v>13</v>
      </c>
      <c r="F6139">
        <v>0.2</v>
      </c>
      <c r="G6139">
        <v>0</v>
      </c>
      <c r="H6139">
        <v>0</v>
      </c>
      <c r="I6139">
        <v>0.02</v>
      </c>
      <c r="J6139">
        <v>0.21</v>
      </c>
    </row>
    <row r="6140" spans="1:10" x14ac:dyDescent="0.2">
      <c r="A6140" s="1" t="s">
        <v>4293</v>
      </c>
      <c r="B6140" s="1" t="s">
        <v>559</v>
      </c>
      <c r="C6140" s="1" t="s">
        <v>37</v>
      </c>
      <c r="D6140" s="1" t="s">
        <v>173</v>
      </c>
      <c r="E6140" s="1" t="s">
        <v>2157</v>
      </c>
      <c r="F6140">
        <v>7.0000000000000007E-2</v>
      </c>
      <c r="G6140">
        <v>0.09</v>
      </c>
      <c r="H6140">
        <v>0</v>
      </c>
      <c r="I6140">
        <v>0.05</v>
      </c>
      <c r="J6140">
        <v>0.21</v>
      </c>
    </row>
    <row r="6141" spans="1:10" x14ac:dyDescent="0.2">
      <c r="A6141" s="1" t="s">
        <v>4294</v>
      </c>
      <c r="B6141" s="1" t="s">
        <v>41</v>
      </c>
      <c r="C6141" s="1" t="s">
        <v>42</v>
      </c>
      <c r="D6141" s="1" t="s">
        <v>16</v>
      </c>
      <c r="E6141" s="1" t="s">
        <v>86</v>
      </c>
      <c r="F6141">
        <v>0.11</v>
      </c>
      <c r="G6141">
        <v>0.08</v>
      </c>
      <c r="H6141">
        <v>0</v>
      </c>
      <c r="I6141">
        <v>0.03</v>
      </c>
      <c r="J6141">
        <v>0.21</v>
      </c>
    </row>
    <row r="6142" spans="1:10" x14ac:dyDescent="0.2">
      <c r="A6142" s="1" t="s">
        <v>4295</v>
      </c>
      <c r="B6142" s="1" t="s">
        <v>36</v>
      </c>
      <c r="C6142" s="1" t="s">
        <v>57</v>
      </c>
      <c r="D6142" s="1" t="s">
        <v>22</v>
      </c>
      <c r="E6142" s="1" t="s">
        <v>55</v>
      </c>
      <c r="F6142">
        <v>0</v>
      </c>
      <c r="G6142">
        <v>0.16</v>
      </c>
      <c r="H6142">
        <v>0</v>
      </c>
      <c r="I6142">
        <v>0.05</v>
      </c>
      <c r="J6142">
        <v>0.21</v>
      </c>
    </row>
    <row r="6143" spans="1:10" x14ac:dyDescent="0.2">
      <c r="A6143" s="1" t="s">
        <v>274</v>
      </c>
      <c r="B6143" s="1" t="s">
        <v>126</v>
      </c>
      <c r="C6143" s="1" t="s">
        <v>25</v>
      </c>
      <c r="D6143" s="1" t="s">
        <v>22</v>
      </c>
      <c r="E6143" s="1" t="s">
        <v>251</v>
      </c>
      <c r="F6143">
        <v>0.17</v>
      </c>
      <c r="G6143">
        <v>0.04</v>
      </c>
      <c r="H6143">
        <v>0</v>
      </c>
      <c r="I6143">
        <v>0.01</v>
      </c>
      <c r="J6143">
        <v>0.21</v>
      </c>
    </row>
    <row r="6144" spans="1:10" x14ac:dyDescent="0.2">
      <c r="A6144" s="1" t="s">
        <v>4296</v>
      </c>
      <c r="B6144" s="1" t="s">
        <v>41</v>
      </c>
      <c r="C6144" s="1" t="s">
        <v>42</v>
      </c>
      <c r="D6144" s="1" t="s">
        <v>16</v>
      </c>
      <c r="E6144" s="1" t="s">
        <v>248</v>
      </c>
      <c r="F6144">
        <v>0.11</v>
      </c>
      <c r="G6144">
        <v>0.08</v>
      </c>
      <c r="H6144">
        <v>0</v>
      </c>
      <c r="I6144">
        <v>0.03</v>
      </c>
      <c r="J6144">
        <v>0.21</v>
      </c>
    </row>
    <row r="6145" spans="1:10" x14ac:dyDescent="0.2">
      <c r="A6145" s="1" t="s">
        <v>4297</v>
      </c>
      <c r="B6145" s="1" t="s">
        <v>113</v>
      </c>
      <c r="C6145" s="1" t="s">
        <v>25</v>
      </c>
      <c r="D6145" s="1" t="s">
        <v>12</v>
      </c>
      <c r="E6145" s="1" t="s">
        <v>55</v>
      </c>
      <c r="F6145">
        <v>0.2</v>
      </c>
      <c r="G6145">
        <v>0</v>
      </c>
      <c r="H6145">
        <v>0</v>
      </c>
      <c r="I6145">
        <v>0.02</v>
      </c>
      <c r="J6145">
        <v>0.21</v>
      </c>
    </row>
    <row r="6146" spans="1:10" x14ac:dyDescent="0.2">
      <c r="A6146" s="1" t="s">
        <v>3105</v>
      </c>
      <c r="B6146" s="1" t="s">
        <v>41</v>
      </c>
      <c r="C6146" s="1" t="s">
        <v>18</v>
      </c>
      <c r="D6146" s="1" t="s">
        <v>71</v>
      </c>
      <c r="E6146" s="1" t="s">
        <v>86</v>
      </c>
      <c r="F6146">
        <v>0.11</v>
      </c>
      <c r="G6146">
        <v>0.08</v>
      </c>
      <c r="H6146">
        <v>0</v>
      </c>
      <c r="I6146">
        <v>0.03</v>
      </c>
      <c r="J6146">
        <v>0.21</v>
      </c>
    </row>
    <row r="6147" spans="1:10" x14ac:dyDescent="0.2">
      <c r="A6147" s="1" t="s">
        <v>3075</v>
      </c>
      <c r="B6147" s="1" t="s">
        <v>62</v>
      </c>
      <c r="C6147" s="1" t="s">
        <v>57</v>
      </c>
      <c r="D6147" s="1" t="s">
        <v>38</v>
      </c>
      <c r="E6147" s="1" t="s">
        <v>59</v>
      </c>
      <c r="F6147">
        <v>0.16</v>
      </c>
      <c r="G6147">
        <v>0.04</v>
      </c>
      <c r="H6147">
        <v>0</v>
      </c>
      <c r="I6147">
        <v>0.02</v>
      </c>
      <c r="J6147">
        <v>0.21</v>
      </c>
    </row>
    <row r="6148" spans="1:10" x14ac:dyDescent="0.2">
      <c r="A6148" s="1" t="s">
        <v>4298</v>
      </c>
      <c r="B6148" s="1" t="s">
        <v>10</v>
      </c>
      <c r="C6148" s="1" t="s">
        <v>29</v>
      </c>
      <c r="D6148" s="1" t="s">
        <v>45</v>
      </c>
      <c r="E6148" s="1" t="s">
        <v>164</v>
      </c>
      <c r="F6148">
        <v>0.09</v>
      </c>
      <c r="G6148">
        <v>0</v>
      </c>
      <c r="H6148">
        <v>0.11</v>
      </c>
      <c r="I6148">
        <v>0.01</v>
      </c>
      <c r="J6148">
        <v>0.21</v>
      </c>
    </row>
    <row r="6149" spans="1:10" x14ac:dyDescent="0.2">
      <c r="A6149" s="1" t="s">
        <v>4299</v>
      </c>
      <c r="B6149" s="1" t="s">
        <v>20</v>
      </c>
      <c r="C6149" s="1" t="s">
        <v>29</v>
      </c>
      <c r="D6149" s="1" t="s">
        <v>12</v>
      </c>
      <c r="E6149" s="1" t="s">
        <v>251</v>
      </c>
      <c r="F6149">
        <v>0</v>
      </c>
      <c r="G6149">
        <v>0</v>
      </c>
      <c r="H6149">
        <v>0.21</v>
      </c>
      <c r="I6149">
        <v>0</v>
      </c>
      <c r="J6149">
        <v>0.21</v>
      </c>
    </row>
    <row r="6150" spans="1:10" x14ac:dyDescent="0.2">
      <c r="A6150" s="1" t="s">
        <v>4300</v>
      </c>
      <c r="B6150" s="1" t="s">
        <v>41</v>
      </c>
      <c r="C6150" s="1" t="s">
        <v>47</v>
      </c>
      <c r="D6150" s="1" t="s">
        <v>38</v>
      </c>
      <c r="E6150" s="1" t="s">
        <v>1253</v>
      </c>
      <c r="F6150">
        <v>0.03</v>
      </c>
      <c r="G6150">
        <v>0.02</v>
      </c>
      <c r="H6150">
        <v>0.15</v>
      </c>
      <c r="I6150">
        <v>0.01</v>
      </c>
      <c r="J6150">
        <v>0.21</v>
      </c>
    </row>
    <row r="6151" spans="1:10" x14ac:dyDescent="0.2">
      <c r="A6151" s="1" t="s">
        <v>4301</v>
      </c>
      <c r="B6151" s="1" t="s">
        <v>10</v>
      </c>
      <c r="C6151" s="1" t="s">
        <v>33</v>
      </c>
      <c r="D6151" s="1" t="s">
        <v>22</v>
      </c>
      <c r="E6151" s="1" t="s">
        <v>1674</v>
      </c>
      <c r="F6151">
        <v>0</v>
      </c>
      <c r="G6151">
        <v>0.19</v>
      </c>
      <c r="H6151">
        <v>0</v>
      </c>
      <c r="I6151">
        <v>0.03</v>
      </c>
      <c r="J6151">
        <v>0.21</v>
      </c>
    </row>
    <row r="6152" spans="1:10" x14ac:dyDescent="0.2">
      <c r="A6152" s="1" t="s">
        <v>4302</v>
      </c>
      <c r="B6152" s="1" t="s">
        <v>10</v>
      </c>
      <c r="C6152" s="1" t="s">
        <v>15</v>
      </c>
      <c r="D6152" s="1" t="s">
        <v>12</v>
      </c>
      <c r="E6152" s="1" t="s">
        <v>218</v>
      </c>
      <c r="F6152">
        <v>0.2</v>
      </c>
      <c r="G6152">
        <v>0</v>
      </c>
      <c r="H6152">
        <v>0</v>
      </c>
      <c r="I6152">
        <v>0.02</v>
      </c>
      <c r="J6152">
        <v>0.21</v>
      </c>
    </row>
    <row r="6153" spans="1:10" x14ac:dyDescent="0.2">
      <c r="A6153" s="1" t="s">
        <v>575</v>
      </c>
      <c r="B6153" s="1" t="s">
        <v>10</v>
      </c>
      <c r="C6153" s="1" t="s">
        <v>57</v>
      </c>
      <c r="D6153" s="1" t="s">
        <v>38</v>
      </c>
      <c r="E6153" s="1" t="s">
        <v>159</v>
      </c>
      <c r="F6153">
        <v>0.08</v>
      </c>
      <c r="G6153">
        <v>0.08</v>
      </c>
      <c r="H6153">
        <v>0.03</v>
      </c>
      <c r="I6153">
        <v>0.02</v>
      </c>
      <c r="J6153">
        <v>0.21</v>
      </c>
    </row>
    <row r="6154" spans="1:10" x14ac:dyDescent="0.2">
      <c r="A6154" s="1" t="s">
        <v>4303</v>
      </c>
      <c r="B6154" s="1" t="s">
        <v>559</v>
      </c>
      <c r="C6154" s="1" t="s">
        <v>37</v>
      </c>
      <c r="D6154" s="1" t="s">
        <v>38</v>
      </c>
      <c r="E6154" s="1" t="s">
        <v>1803</v>
      </c>
      <c r="F6154">
        <v>0.09</v>
      </c>
      <c r="G6154">
        <v>0.02</v>
      </c>
      <c r="H6154">
        <v>0.08</v>
      </c>
      <c r="I6154">
        <v>0.03</v>
      </c>
      <c r="J6154">
        <v>0.21</v>
      </c>
    </row>
    <row r="6155" spans="1:10" x14ac:dyDescent="0.2">
      <c r="A6155" s="1" t="s">
        <v>2880</v>
      </c>
      <c r="B6155" s="1" t="s">
        <v>41</v>
      </c>
      <c r="C6155" s="1" t="s">
        <v>15</v>
      </c>
      <c r="D6155" s="1" t="s">
        <v>16</v>
      </c>
      <c r="E6155" s="1" t="s">
        <v>175</v>
      </c>
      <c r="F6155">
        <v>0.1</v>
      </c>
      <c r="G6155">
        <v>0.08</v>
      </c>
      <c r="H6155">
        <v>0</v>
      </c>
      <c r="I6155">
        <v>0.03</v>
      </c>
      <c r="J6155">
        <v>0.21</v>
      </c>
    </row>
    <row r="6156" spans="1:10" x14ac:dyDescent="0.2">
      <c r="A6156" s="1" t="s">
        <v>4304</v>
      </c>
      <c r="B6156" s="1" t="s">
        <v>32</v>
      </c>
      <c r="C6156" s="1" t="s">
        <v>11</v>
      </c>
      <c r="D6156" s="1" t="s">
        <v>12</v>
      </c>
      <c r="E6156" s="1" t="s">
        <v>39</v>
      </c>
      <c r="F6156">
        <v>0.2</v>
      </c>
      <c r="G6156">
        <v>0</v>
      </c>
      <c r="H6156">
        <v>0</v>
      </c>
      <c r="I6156">
        <v>0.02</v>
      </c>
      <c r="J6156">
        <v>0.21</v>
      </c>
    </row>
    <row r="6157" spans="1:10" x14ac:dyDescent="0.2">
      <c r="A6157" s="1" t="s">
        <v>2271</v>
      </c>
      <c r="B6157" s="1" t="s">
        <v>121</v>
      </c>
      <c r="C6157" s="1" t="s">
        <v>75</v>
      </c>
      <c r="D6157" s="1" t="s">
        <v>38</v>
      </c>
      <c r="E6157" s="1" t="s">
        <v>59</v>
      </c>
      <c r="F6157">
        <v>0.12</v>
      </c>
      <c r="G6157">
        <v>7.0000000000000007E-2</v>
      </c>
      <c r="H6157">
        <v>0</v>
      </c>
      <c r="I6157">
        <v>0.02</v>
      </c>
      <c r="J6157">
        <v>0.21</v>
      </c>
    </row>
    <row r="6158" spans="1:10" x14ac:dyDescent="0.2">
      <c r="A6158" s="1" t="s">
        <v>4305</v>
      </c>
      <c r="B6158" s="1" t="s">
        <v>32</v>
      </c>
      <c r="C6158" s="1" t="s">
        <v>57</v>
      </c>
      <c r="D6158" s="1" t="s">
        <v>12</v>
      </c>
      <c r="E6158" s="1" t="s">
        <v>59</v>
      </c>
      <c r="F6158">
        <v>0.18</v>
      </c>
      <c r="G6158">
        <v>0.02</v>
      </c>
      <c r="H6158">
        <v>0</v>
      </c>
      <c r="I6158">
        <v>0.01</v>
      </c>
      <c r="J6158">
        <v>0.21</v>
      </c>
    </row>
    <row r="6159" spans="1:10" x14ac:dyDescent="0.2">
      <c r="A6159" s="1" t="s">
        <v>909</v>
      </c>
      <c r="B6159" s="1" t="s">
        <v>126</v>
      </c>
      <c r="C6159" s="1" t="s">
        <v>11</v>
      </c>
      <c r="D6159" s="1" t="s">
        <v>173</v>
      </c>
      <c r="E6159" s="1" t="s">
        <v>319</v>
      </c>
      <c r="F6159">
        <v>0.17</v>
      </c>
      <c r="G6159">
        <v>0.04</v>
      </c>
      <c r="H6159">
        <v>0</v>
      </c>
      <c r="I6159">
        <v>0.01</v>
      </c>
      <c r="J6159">
        <v>0.21</v>
      </c>
    </row>
    <row r="6160" spans="1:10" x14ac:dyDescent="0.2">
      <c r="A6160" s="1" t="s">
        <v>955</v>
      </c>
      <c r="B6160" s="1" t="s">
        <v>113</v>
      </c>
      <c r="C6160" s="1" t="s">
        <v>33</v>
      </c>
      <c r="D6160" s="1" t="s">
        <v>71</v>
      </c>
      <c r="E6160" s="1" t="s">
        <v>319</v>
      </c>
      <c r="F6160">
        <v>0.11</v>
      </c>
      <c r="G6160">
        <v>7.0000000000000007E-2</v>
      </c>
      <c r="H6160">
        <v>0</v>
      </c>
      <c r="I6160">
        <v>0.04</v>
      </c>
      <c r="J6160">
        <v>0.21</v>
      </c>
    </row>
    <row r="6161" spans="1:10" x14ac:dyDescent="0.2">
      <c r="A6161" s="1" t="s">
        <v>4306</v>
      </c>
      <c r="B6161" s="1" t="s">
        <v>36</v>
      </c>
      <c r="C6161" s="1" t="s">
        <v>15</v>
      </c>
      <c r="D6161" s="1" t="s">
        <v>16</v>
      </c>
      <c r="E6161" s="1" t="s">
        <v>319</v>
      </c>
      <c r="F6161">
        <v>0.1</v>
      </c>
      <c r="G6161">
        <v>0.08</v>
      </c>
      <c r="H6161">
        <v>0</v>
      </c>
      <c r="I6161">
        <v>0.04</v>
      </c>
      <c r="J6161">
        <v>0.21</v>
      </c>
    </row>
    <row r="6162" spans="1:10" x14ac:dyDescent="0.2">
      <c r="A6162" s="1" t="s">
        <v>4307</v>
      </c>
      <c r="B6162" s="1" t="s">
        <v>41</v>
      </c>
      <c r="C6162" s="1" t="s">
        <v>151</v>
      </c>
      <c r="D6162" s="1" t="s">
        <v>16</v>
      </c>
      <c r="E6162" s="1" t="s">
        <v>1686</v>
      </c>
      <c r="F6162">
        <v>0.1</v>
      </c>
      <c r="G6162">
        <v>0.08</v>
      </c>
      <c r="H6162">
        <v>0</v>
      </c>
      <c r="I6162">
        <v>0.03</v>
      </c>
      <c r="J6162">
        <v>0.21</v>
      </c>
    </row>
    <row r="6163" spans="1:10" x14ac:dyDescent="0.2">
      <c r="A6163" s="1" t="s">
        <v>4308</v>
      </c>
      <c r="B6163" s="1" t="s">
        <v>62</v>
      </c>
      <c r="C6163" s="1" t="s">
        <v>67</v>
      </c>
      <c r="D6163" s="1" t="s">
        <v>26</v>
      </c>
      <c r="E6163" s="1" t="s">
        <v>159</v>
      </c>
      <c r="F6163">
        <v>0</v>
      </c>
      <c r="G6163">
        <v>0</v>
      </c>
      <c r="H6163">
        <v>0.21</v>
      </c>
      <c r="I6163">
        <v>0</v>
      </c>
      <c r="J6163">
        <v>0.21</v>
      </c>
    </row>
    <row r="6164" spans="1:10" x14ac:dyDescent="0.2">
      <c r="A6164" s="1" t="s">
        <v>4309</v>
      </c>
      <c r="B6164" s="1" t="s">
        <v>41</v>
      </c>
      <c r="C6164" s="1" t="s">
        <v>42</v>
      </c>
      <c r="D6164" s="1" t="s">
        <v>45</v>
      </c>
      <c r="E6164" s="1" t="s">
        <v>86</v>
      </c>
      <c r="F6164">
        <v>0.1</v>
      </c>
      <c r="G6164">
        <v>0.08</v>
      </c>
      <c r="H6164">
        <v>0</v>
      </c>
      <c r="I6164">
        <v>0.03</v>
      </c>
      <c r="J6164">
        <v>0.21</v>
      </c>
    </row>
    <row r="6165" spans="1:10" x14ac:dyDescent="0.2">
      <c r="A6165" s="1" t="s">
        <v>3841</v>
      </c>
      <c r="B6165" s="1" t="s">
        <v>32</v>
      </c>
      <c r="C6165" s="1" t="s">
        <v>29</v>
      </c>
      <c r="D6165" s="1" t="s">
        <v>12</v>
      </c>
      <c r="E6165" s="1" t="s">
        <v>99</v>
      </c>
      <c r="F6165">
        <v>0.2</v>
      </c>
      <c r="G6165">
        <v>0</v>
      </c>
      <c r="H6165">
        <v>0</v>
      </c>
      <c r="I6165">
        <v>0.02</v>
      </c>
      <c r="J6165">
        <v>0.21</v>
      </c>
    </row>
    <row r="6166" spans="1:10" x14ac:dyDescent="0.2">
      <c r="A6166" s="1" t="s">
        <v>4310</v>
      </c>
      <c r="B6166" s="1" t="s">
        <v>41</v>
      </c>
      <c r="C6166" s="1" t="s">
        <v>11</v>
      </c>
      <c r="D6166" s="1" t="s">
        <v>22</v>
      </c>
      <c r="E6166" s="1" t="s">
        <v>1603</v>
      </c>
      <c r="F6166">
        <v>0</v>
      </c>
      <c r="G6166">
        <v>0</v>
      </c>
      <c r="H6166">
        <v>0.21</v>
      </c>
      <c r="I6166">
        <v>0</v>
      </c>
      <c r="J6166">
        <v>0.21</v>
      </c>
    </row>
    <row r="6167" spans="1:10" x14ac:dyDescent="0.2">
      <c r="A6167" s="1" t="s">
        <v>4311</v>
      </c>
      <c r="B6167" s="1" t="s">
        <v>49</v>
      </c>
      <c r="C6167" s="1" t="s">
        <v>47</v>
      </c>
      <c r="D6167" s="1" t="s">
        <v>58</v>
      </c>
      <c r="E6167" s="1" t="s">
        <v>1022</v>
      </c>
      <c r="F6167">
        <v>0.15</v>
      </c>
      <c r="G6167">
        <v>0.06</v>
      </c>
      <c r="H6167">
        <v>0</v>
      </c>
      <c r="I6167">
        <v>0</v>
      </c>
      <c r="J6167">
        <v>0.21</v>
      </c>
    </row>
    <row r="6168" spans="1:10" hidden="1" x14ac:dyDescent="0.2">
      <c r="A6168" s="1" t="s">
        <v>4312</v>
      </c>
      <c r="B6168" s="1" t="s">
        <v>41</v>
      </c>
      <c r="C6168" s="1" t="s">
        <v>191</v>
      </c>
      <c r="D6168" s="1" t="s">
        <v>71</v>
      </c>
      <c r="E6168" s="1" t="s">
        <v>191</v>
      </c>
      <c r="F6168">
        <v>0.1</v>
      </c>
      <c r="G6168">
        <v>0.08</v>
      </c>
      <c r="H6168">
        <v>0</v>
      </c>
      <c r="I6168">
        <v>0.03</v>
      </c>
      <c r="J6168">
        <v>0.21</v>
      </c>
    </row>
    <row r="6169" spans="1:10" x14ac:dyDescent="0.2">
      <c r="A6169" s="1" t="s">
        <v>1704</v>
      </c>
      <c r="B6169" s="1" t="s">
        <v>102</v>
      </c>
      <c r="C6169" s="1" t="s">
        <v>124</v>
      </c>
      <c r="D6169" s="1" t="s">
        <v>71</v>
      </c>
      <c r="E6169" s="1" t="s">
        <v>854</v>
      </c>
      <c r="F6169">
        <v>0.16</v>
      </c>
      <c r="G6169">
        <v>0.05</v>
      </c>
      <c r="H6169">
        <v>0</v>
      </c>
      <c r="I6169">
        <v>0.01</v>
      </c>
      <c r="J6169">
        <v>0.21</v>
      </c>
    </row>
    <row r="6170" spans="1:10" x14ac:dyDescent="0.2">
      <c r="A6170" s="1" t="s">
        <v>4313</v>
      </c>
      <c r="B6170" s="1" t="s">
        <v>36</v>
      </c>
      <c r="C6170" s="1" t="s">
        <v>33</v>
      </c>
      <c r="D6170" s="1" t="s">
        <v>38</v>
      </c>
      <c r="E6170" s="1" t="s">
        <v>251</v>
      </c>
      <c r="F6170">
        <v>0</v>
      </c>
      <c r="G6170">
        <v>0</v>
      </c>
      <c r="H6170">
        <v>0.21</v>
      </c>
      <c r="I6170">
        <v>0</v>
      </c>
      <c r="J6170">
        <v>0.21</v>
      </c>
    </row>
    <row r="6171" spans="1:10" x14ac:dyDescent="0.2">
      <c r="A6171" s="1" t="s">
        <v>4314</v>
      </c>
      <c r="B6171" s="1" t="s">
        <v>41</v>
      </c>
      <c r="C6171" s="1" t="s">
        <v>47</v>
      </c>
      <c r="D6171" s="1" t="s">
        <v>214</v>
      </c>
      <c r="E6171" s="1" t="s">
        <v>86</v>
      </c>
      <c r="F6171">
        <v>0.1</v>
      </c>
      <c r="G6171">
        <v>0.08</v>
      </c>
      <c r="H6171">
        <v>0</v>
      </c>
      <c r="I6171">
        <v>0.03</v>
      </c>
      <c r="J6171">
        <v>0.21</v>
      </c>
    </row>
    <row r="6172" spans="1:10" x14ac:dyDescent="0.2">
      <c r="A6172" s="1" t="s">
        <v>4036</v>
      </c>
      <c r="B6172" s="1" t="s">
        <v>20</v>
      </c>
      <c r="C6172" s="1" t="s">
        <v>25</v>
      </c>
      <c r="D6172" s="1" t="s">
        <v>12</v>
      </c>
      <c r="E6172" s="1" t="s">
        <v>59</v>
      </c>
      <c r="F6172">
        <v>0.19</v>
      </c>
      <c r="G6172">
        <v>0.01</v>
      </c>
      <c r="H6172">
        <v>0</v>
      </c>
      <c r="I6172">
        <v>0.02</v>
      </c>
      <c r="J6172">
        <v>0.21</v>
      </c>
    </row>
    <row r="6173" spans="1:10" x14ac:dyDescent="0.2">
      <c r="A6173" s="1" t="s">
        <v>4315</v>
      </c>
      <c r="B6173" s="1" t="s">
        <v>36</v>
      </c>
      <c r="C6173" s="1" t="s">
        <v>57</v>
      </c>
      <c r="D6173" s="1" t="s">
        <v>1</v>
      </c>
      <c r="E6173" s="1" t="s">
        <v>319</v>
      </c>
      <c r="F6173">
        <v>0.11</v>
      </c>
      <c r="G6173">
        <v>7.0000000000000007E-2</v>
      </c>
      <c r="H6173">
        <v>0</v>
      </c>
      <c r="I6173">
        <v>0.03</v>
      </c>
      <c r="J6173">
        <v>0.21</v>
      </c>
    </row>
    <row r="6174" spans="1:10" x14ac:dyDescent="0.2">
      <c r="A6174" s="1" t="s">
        <v>3524</v>
      </c>
      <c r="B6174" s="1" t="s">
        <v>32</v>
      </c>
      <c r="C6174" s="1" t="s">
        <v>18</v>
      </c>
      <c r="D6174" s="1" t="s">
        <v>12</v>
      </c>
      <c r="E6174" s="1" t="s">
        <v>39</v>
      </c>
      <c r="F6174">
        <v>0.19</v>
      </c>
      <c r="G6174">
        <v>0.01</v>
      </c>
      <c r="H6174">
        <v>0</v>
      </c>
      <c r="I6174">
        <v>0.02</v>
      </c>
      <c r="J6174">
        <v>0.21</v>
      </c>
    </row>
    <row r="6175" spans="1:10" x14ac:dyDescent="0.2">
      <c r="A6175" s="1" t="s">
        <v>2817</v>
      </c>
      <c r="B6175" s="1" t="s">
        <v>102</v>
      </c>
      <c r="C6175" s="1" t="s">
        <v>47</v>
      </c>
      <c r="D6175" s="1" t="s">
        <v>58</v>
      </c>
      <c r="E6175" s="1" t="s">
        <v>183</v>
      </c>
      <c r="F6175">
        <v>0.16</v>
      </c>
      <c r="G6175">
        <v>0.05</v>
      </c>
      <c r="H6175">
        <v>0</v>
      </c>
      <c r="I6175">
        <v>0.01</v>
      </c>
      <c r="J6175">
        <v>0.21</v>
      </c>
    </row>
    <row r="6176" spans="1:10" x14ac:dyDescent="0.2">
      <c r="A6176" s="1" t="s">
        <v>1836</v>
      </c>
      <c r="B6176" s="1" t="s">
        <v>32</v>
      </c>
      <c r="C6176" s="1" t="s">
        <v>18</v>
      </c>
      <c r="D6176" s="1" t="s">
        <v>173</v>
      </c>
      <c r="E6176" s="1" t="s">
        <v>369</v>
      </c>
      <c r="F6176">
        <v>0.14000000000000001</v>
      </c>
      <c r="G6176">
        <v>0.06</v>
      </c>
      <c r="H6176">
        <v>0</v>
      </c>
      <c r="I6176">
        <v>0.02</v>
      </c>
      <c r="J6176">
        <v>0.21</v>
      </c>
    </row>
    <row r="6177" spans="1:10" x14ac:dyDescent="0.2">
      <c r="A6177" s="1" t="s">
        <v>4316</v>
      </c>
      <c r="B6177" s="1" t="s">
        <v>32</v>
      </c>
      <c r="C6177" s="1" t="s">
        <v>18</v>
      </c>
      <c r="D6177" s="1" t="s">
        <v>58</v>
      </c>
      <c r="E6177" s="1" t="s">
        <v>319</v>
      </c>
      <c r="F6177">
        <v>0.12</v>
      </c>
      <c r="G6177">
        <v>7.0000000000000007E-2</v>
      </c>
      <c r="H6177">
        <v>0</v>
      </c>
      <c r="I6177">
        <v>0.02</v>
      </c>
      <c r="J6177">
        <v>0.21</v>
      </c>
    </row>
    <row r="6178" spans="1:10" x14ac:dyDescent="0.2">
      <c r="A6178" s="1" t="s">
        <v>3312</v>
      </c>
      <c r="B6178" s="1" t="s">
        <v>10</v>
      </c>
      <c r="C6178" s="1" t="s">
        <v>15</v>
      </c>
      <c r="D6178" s="1" t="s">
        <v>38</v>
      </c>
      <c r="E6178" s="1" t="s">
        <v>319</v>
      </c>
      <c r="F6178">
        <v>0.19</v>
      </c>
      <c r="G6178">
        <v>0</v>
      </c>
      <c r="H6178">
        <v>0</v>
      </c>
      <c r="I6178">
        <v>0.02</v>
      </c>
      <c r="J6178">
        <v>0.21</v>
      </c>
    </row>
    <row r="6179" spans="1:10" x14ac:dyDescent="0.2">
      <c r="A6179" s="1" t="s">
        <v>2780</v>
      </c>
      <c r="B6179" s="1" t="s">
        <v>102</v>
      </c>
      <c r="C6179" s="1" t="s">
        <v>25</v>
      </c>
      <c r="D6179" s="1" t="s">
        <v>12</v>
      </c>
      <c r="E6179" s="1" t="s">
        <v>39</v>
      </c>
      <c r="F6179">
        <v>0.16</v>
      </c>
      <c r="G6179">
        <v>0.05</v>
      </c>
      <c r="H6179">
        <v>0</v>
      </c>
      <c r="I6179">
        <v>0.01</v>
      </c>
      <c r="J6179">
        <v>0.21</v>
      </c>
    </row>
    <row r="6180" spans="1:10" x14ac:dyDescent="0.2">
      <c r="A6180" s="1" t="s">
        <v>4317</v>
      </c>
      <c r="B6180" s="1" t="s">
        <v>102</v>
      </c>
      <c r="C6180" s="1" t="s">
        <v>42</v>
      </c>
      <c r="D6180" s="1" t="s">
        <v>38</v>
      </c>
      <c r="E6180" s="1" t="s">
        <v>59</v>
      </c>
      <c r="F6180">
        <v>0.16</v>
      </c>
      <c r="G6180">
        <v>0.05</v>
      </c>
      <c r="H6180">
        <v>0</v>
      </c>
      <c r="I6180">
        <v>0.01</v>
      </c>
      <c r="J6180">
        <v>0.21</v>
      </c>
    </row>
    <row r="6181" spans="1:10" x14ac:dyDescent="0.2">
      <c r="A6181" s="1" t="s">
        <v>4318</v>
      </c>
      <c r="B6181" s="1" t="s">
        <v>41</v>
      </c>
      <c r="C6181" s="1" t="s">
        <v>25</v>
      </c>
      <c r="D6181" s="1" t="s">
        <v>22</v>
      </c>
      <c r="E6181" s="1" t="s">
        <v>39</v>
      </c>
      <c r="F6181">
        <v>0.1</v>
      </c>
      <c r="G6181">
        <v>0.08</v>
      </c>
      <c r="H6181">
        <v>0</v>
      </c>
      <c r="I6181">
        <v>0.03</v>
      </c>
      <c r="J6181">
        <v>0.21</v>
      </c>
    </row>
    <row r="6182" spans="1:10" x14ac:dyDescent="0.2">
      <c r="A6182" s="1" t="s">
        <v>3809</v>
      </c>
      <c r="B6182" s="1" t="s">
        <v>32</v>
      </c>
      <c r="C6182" s="1" t="s">
        <v>33</v>
      </c>
      <c r="D6182" s="1" t="s">
        <v>38</v>
      </c>
      <c r="E6182" s="1" t="s">
        <v>527</v>
      </c>
      <c r="F6182">
        <v>7.0000000000000007E-2</v>
      </c>
      <c r="G6182">
        <v>0.12</v>
      </c>
      <c r="H6182">
        <v>0</v>
      </c>
      <c r="I6182">
        <v>0.02</v>
      </c>
      <c r="J6182">
        <v>0.21</v>
      </c>
    </row>
    <row r="6183" spans="1:10" x14ac:dyDescent="0.2">
      <c r="A6183" s="1" t="s">
        <v>4319</v>
      </c>
      <c r="B6183" s="1" t="s">
        <v>41</v>
      </c>
      <c r="C6183" s="1" t="s">
        <v>42</v>
      </c>
      <c r="D6183" s="1" t="s">
        <v>58</v>
      </c>
      <c r="E6183" s="1" t="s">
        <v>159</v>
      </c>
      <c r="F6183">
        <v>0.1</v>
      </c>
      <c r="G6183">
        <v>0.08</v>
      </c>
      <c r="H6183">
        <v>0</v>
      </c>
      <c r="I6183">
        <v>0.03</v>
      </c>
      <c r="J6183">
        <v>0.21</v>
      </c>
    </row>
    <row r="6184" spans="1:10" x14ac:dyDescent="0.2">
      <c r="A6184" s="1" t="s">
        <v>4320</v>
      </c>
      <c r="B6184" s="1" t="s">
        <v>113</v>
      </c>
      <c r="C6184" s="1" t="s">
        <v>25</v>
      </c>
      <c r="D6184" s="1" t="s">
        <v>12</v>
      </c>
      <c r="E6184" s="1" t="s">
        <v>99</v>
      </c>
      <c r="F6184">
        <v>0.2</v>
      </c>
      <c r="G6184">
        <v>0</v>
      </c>
      <c r="H6184">
        <v>0</v>
      </c>
      <c r="I6184">
        <v>0.02</v>
      </c>
      <c r="J6184">
        <v>0.21</v>
      </c>
    </row>
    <row r="6185" spans="1:10" x14ac:dyDescent="0.2">
      <c r="A6185" s="1" t="s">
        <v>4321</v>
      </c>
      <c r="B6185" s="1" t="s">
        <v>36</v>
      </c>
      <c r="C6185" s="1" t="s">
        <v>75</v>
      </c>
      <c r="D6185" s="1" t="s">
        <v>16</v>
      </c>
      <c r="E6185" s="1" t="s">
        <v>969</v>
      </c>
      <c r="F6185">
        <v>0.05</v>
      </c>
      <c r="G6185">
        <v>0.11</v>
      </c>
      <c r="H6185">
        <v>0.01</v>
      </c>
      <c r="I6185">
        <v>0.04</v>
      </c>
      <c r="J6185">
        <v>0.21</v>
      </c>
    </row>
    <row r="6186" spans="1:10" hidden="1" x14ac:dyDescent="0.2">
      <c r="A6186" s="1" t="s">
        <v>4322</v>
      </c>
      <c r="B6186" s="1" t="s">
        <v>496</v>
      </c>
      <c r="C6186" s="1" t="s">
        <v>191</v>
      </c>
      <c r="D6186" s="1" t="s">
        <v>38</v>
      </c>
      <c r="E6186" s="1" t="s">
        <v>59</v>
      </c>
      <c r="F6186">
        <v>0.2</v>
      </c>
      <c r="G6186">
        <v>0.01</v>
      </c>
      <c r="H6186">
        <v>0</v>
      </c>
      <c r="I6186">
        <v>0</v>
      </c>
      <c r="J6186">
        <v>0.21</v>
      </c>
    </row>
    <row r="6187" spans="1:10" hidden="1" x14ac:dyDescent="0.2">
      <c r="A6187" s="1" t="s">
        <v>4323</v>
      </c>
      <c r="B6187" s="1" t="s">
        <v>496</v>
      </c>
      <c r="C6187" s="1" t="s">
        <v>191</v>
      </c>
      <c r="D6187" s="1" t="s">
        <v>52</v>
      </c>
      <c r="E6187" s="1" t="s">
        <v>4324</v>
      </c>
      <c r="F6187">
        <v>0.2</v>
      </c>
      <c r="G6187">
        <v>0.01</v>
      </c>
      <c r="H6187">
        <v>0</v>
      </c>
      <c r="I6187">
        <v>0</v>
      </c>
      <c r="J6187">
        <v>0.21</v>
      </c>
    </row>
    <row r="6188" spans="1:10" x14ac:dyDescent="0.2">
      <c r="A6188" s="1" t="s">
        <v>4325</v>
      </c>
      <c r="B6188" s="1" t="s">
        <v>10</v>
      </c>
      <c r="C6188" s="1" t="s">
        <v>57</v>
      </c>
      <c r="D6188" s="1" t="s">
        <v>22</v>
      </c>
      <c r="E6188" s="1" t="s">
        <v>700</v>
      </c>
      <c r="F6188">
        <v>0</v>
      </c>
      <c r="G6188">
        <v>0.18</v>
      </c>
      <c r="H6188">
        <v>0</v>
      </c>
      <c r="I6188">
        <v>0.04</v>
      </c>
      <c r="J6188">
        <v>0.21</v>
      </c>
    </row>
    <row r="6189" spans="1:10" x14ac:dyDescent="0.2">
      <c r="A6189" s="1" t="s">
        <v>4326</v>
      </c>
      <c r="B6189" s="1" t="s">
        <v>20</v>
      </c>
      <c r="C6189" s="1" t="s">
        <v>57</v>
      </c>
      <c r="D6189" s="1" t="s">
        <v>214</v>
      </c>
      <c r="E6189" s="1" t="s">
        <v>159</v>
      </c>
      <c r="F6189">
        <v>0.1</v>
      </c>
      <c r="G6189">
        <v>0.03</v>
      </c>
      <c r="H6189">
        <v>7.0000000000000007E-2</v>
      </c>
      <c r="I6189">
        <v>0.01</v>
      </c>
      <c r="J6189">
        <v>0.21</v>
      </c>
    </row>
    <row r="6190" spans="1:10" x14ac:dyDescent="0.2">
      <c r="A6190" s="1" t="s">
        <v>339</v>
      </c>
      <c r="B6190" s="1" t="s">
        <v>32</v>
      </c>
      <c r="C6190" s="1" t="s">
        <v>65</v>
      </c>
      <c r="D6190" s="1" t="s">
        <v>38</v>
      </c>
      <c r="E6190" s="1" t="s">
        <v>159</v>
      </c>
      <c r="F6190">
        <v>0.12</v>
      </c>
      <c r="G6190">
        <v>0.08</v>
      </c>
      <c r="H6190">
        <v>0</v>
      </c>
      <c r="I6190">
        <v>0.02</v>
      </c>
      <c r="J6190">
        <v>0.21</v>
      </c>
    </row>
    <row r="6191" spans="1:10" x14ac:dyDescent="0.2">
      <c r="A6191" s="1" t="s">
        <v>1613</v>
      </c>
      <c r="B6191" s="1" t="s">
        <v>32</v>
      </c>
      <c r="C6191" s="1" t="s">
        <v>33</v>
      </c>
      <c r="D6191" s="1" t="s">
        <v>22</v>
      </c>
      <c r="E6191" s="1" t="s">
        <v>99</v>
      </c>
      <c r="F6191">
        <v>0.17</v>
      </c>
      <c r="G6191">
        <v>0.03</v>
      </c>
      <c r="H6191">
        <v>0</v>
      </c>
      <c r="I6191">
        <v>0.01</v>
      </c>
      <c r="J6191">
        <v>0.21</v>
      </c>
    </row>
    <row r="6192" spans="1:10" x14ac:dyDescent="0.2">
      <c r="A6192" s="1" t="s">
        <v>4066</v>
      </c>
      <c r="B6192" s="1" t="s">
        <v>36</v>
      </c>
      <c r="C6192" s="1" t="s">
        <v>18</v>
      </c>
      <c r="D6192" s="1" t="s">
        <v>38</v>
      </c>
      <c r="E6192" s="1" t="s">
        <v>99</v>
      </c>
      <c r="F6192">
        <v>0.11</v>
      </c>
      <c r="G6192">
        <v>7.0000000000000007E-2</v>
      </c>
      <c r="H6192">
        <v>0</v>
      </c>
      <c r="I6192">
        <v>0.03</v>
      </c>
      <c r="J6192">
        <v>0.21</v>
      </c>
    </row>
    <row r="6193" spans="1:10" x14ac:dyDescent="0.2">
      <c r="A6193" s="1" t="s">
        <v>948</v>
      </c>
      <c r="B6193" s="1" t="s">
        <v>32</v>
      </c>
      <c r="C6193" s="1" t="s">
        <v>29</v>
      </c>
      <c r="D6193" s="1" t="s">
        <v>22</v>
      </c>
      <c r="E6193" s="1" t="s">
        <v>86</v>
      </c>
      <c r="F6193">
        <v>0.18</v>
      </c>
      <c r="G6193">
        <v>0.01</v>
      </c>
      <c r="H6193">
        <v>0</v>
      </c>
      <c r="I6193">
        <v>0.02</v>
      </c>
      <c r="J6193">
        <v>0.21</v>
      </c>
    </row>
    <row r="6194" spans="1:10" x14ac:dyDescent="0.2">
      <c r="A6194" s="1" t="s">
        <v>4237</v>
      </c>
      <c r="B6194" s="1" t="s">
        <v>41</v>
      </c>
      <c r="C6194" s="1" t="s">
        <v>42</v>
      </c>
      <c r="D6194" s="1" t="s">
        <v>38</v>
      </c>
      <c r="E6194" s="1" t="s">
        <v>178</v>
      </c>
      <c r="F6194">
        <v>0.1</v>
      </c>
      <c r="G6194">
        <v>0.08</v>
      </c>
      <c r="H6194">
        <v>0</v>
      </c>
      <c r="I6194">
        <v>0.03</v>
      </c>
      <c r="J6194">
        <v>0.21</v>
      </c>
    </row>
    <row r="6195" spans="1:10" x14ac:dyDescent="0.2">
      <c r="A6195" s="1" t="s">
        <v>4327</v>
      </c>
      <c r="B6195" s="1" t="s">
        <v>41</v>
      </c>
      <c r="C6195" s="1" t="s">
        <v>54</v>
      </c>
      <c r="D6195" s="1" t="s">
        <v>58</v>
      </c>
      <c r="E6195" s="1" t="s">
        <v>99</v>
      </c>
      <c r="F6195">
        <v>0.1</v>
      </c>
      <c r="G6195">
        <v>0.08</v>
      </c>
      <c r="H6195">
        <v>0</v>
      </c>
      <c r="I6195">
        <v>0.03</v>
      </c>
      <c r="J6195">
        <v>0.21</v>
      </c>
    </row>
    <row r="6196" spans="1:10" x14ac:dyDescent="0.2">
      <c r="A6196" s="1" t="s">
        <v>4328</v>
      </c>
      <c r="B6196" s="1" t="s">
        <v>41</v>
      </c>
      <c r="C6196" s="1" t="s">
        <v>25</v>
      </c>
      <c r="D6196" s="1" t="s">
        <v>1</v>
      </c>
      <c r="E6196" s="1" t="s">
        <v>251</v>
      </c>
      <c r="F6196">
        <v>0.1</v>
      </c>
      <c r="G6196">
        <v>0.08</v>
      </c>
      <c r="H6196">
        <v>0</v>
      </c>
      <c r="I6196">
        <v>0.03</v>
      </c>
      <c r="J6196">
        <v>0.21</v>
      </c>
    </row>
    <row r="6197" spans="1:10" x14ac:dyDescent="0.2">
      <c r="A6197" s="1" t="s">
        <v>4329</v>
      </c>
      <c r="B6197" s="1" t="s">
        <v>126</v>
      </c>
      <c r="C6197" s="1" t="s">
        <v>124</v>
      </c>
      <c r="D6197" s="1" t="s">
        <v>71</v>
      </c>
      <c r="E6197" s="1" t="s">
        <v>1327</v>
      </c>
      <c r="F6197">
        <v>0</v>
      </c>
      <c r="G6197">
        <v>0</v>
      </c>
      <c r="H6197">
        <v>0.21</v>
      </c>
      <c r="I6197">
        <v>0.01</v>
      </c>
      <c r="J6197">
        <v>0.21</v>
      </c>
    </row>
    <row r="6198" spans="1:10" hidden="1" x14ac:dyDescent="0.2">
      <c r="A6198" s="1" t="s">
        <v>2047</v>
      </c>
      <c r="B6198" s="1" t="s">
        <v>102</v>
      </c>
      <c r="C6198" s="1" t="s">
        <v>191</v>
      </c>
      <c r="D6198" s="1" t="s">
        <v>58</v>
      </c>
      <c r="E6198" s="1" t="s">
        <v>700</v>
      </c>
      <c r="F6198">
        <v>0.16</v>
      </c>
      <c r="G6198">
        <v>0.05</v>
      </c>
      <c r="H6198">
        <v>0</v>
      </c>
      <c r="I6198">
        <v>0.01</v>
      </c>
      <c r="J6198">
        <v>0.21</v>
      </c>
    </row>
    <row r="6199" spans="1:10" x14ac:dyDescent="0.2">
      <c r="A6199" s="1" t="s">
        <v>4330</v>
      </c>
      <c r="B6199" s="1" t="s">
        <v>64</v>
      </c>
      <c r="C6199" s="1" t="s">
        <v>75</v>
      </c>
      <c r="D6199" s="1" t="s">
        <v>38</v>
      </c>
      <c r="E6199" s="1" t="s">
        <v>59</v>
      </c>
      <c r="F6199">
        <v>7.0000000000000007E-2</v>
      </c>
      <c r="G6199">
        <v>0.1</v>
      </c>
      <c r="H6199">
        <v>0.01</v>
      </c>
      <c r="I6199">
        <v>0.04</v>
      </c>
      <c r="J6199">
        <v>0.21</v>
      </c>
    </row>
    <row r="6200" spans="1:10" x14ac:dyDescent="0.2">
      <c r="A6200" s="1" t="s">
        <v>2427</v>
      </c>
      <c r="B6200" s="1" t="s">
        <v>10</v>
      </c>
      <c r="C6200" s="1" t="s">
        <v>18</v>
      </c>
      <c r="D6200" s="1" t="s">
        <v>173</v>
      </c>
      <c r="E6200" s="1" t="s">
        <v>1275</v>
      </c>
      <c r="F6200">
        <v>0.12</v>
      </c>
      <c r="G6200">
        <v>7.0000000000000007E-2</v>
      </c>
      <c r="H6200">
        <v>0</v>
      </c>
      <c r="I6200">
        <v>0.02</v>
      </c>
      <c r="J6200">
        <v>0.21</v>
      </c>
    </row>
    <row r="6201" spans="1:10" x14ac:dyDescent="0.2">
      <c r="A6201" s="1" t="s">
        <v>4331</v>
      </c>
      <c r="B6201" s="1" t="s">
        <v>62</v>
      </c>
      <c r="C6201" s="1" t="s">
        <v>75</v>
      </c>
      <c r="D6201" s="1" t="s">
        <v>38</v>
      </c>
      <c r="E6201" s="1" t="s">
        <v>1464</v>
      </c>
      <c r="F6201">
        <v>0.09</v>
      </c>
      <c r="G6201">
        <v>0.03</v>
      </c>
      <c r="H6201">
        <v>0.08</v>
      </c>
      <c r="I6201">
        <v>0.01</v>
      </c>
      <c r="J6201">
        <v>0.21</v>
      </c>
    </row>
    <row r="6202" spans="1:10" x14ac:dyDescent="0.2">
      <c r="A6202" s="1" t="s">
        <v>2797</v>
      </c>
      <c r="B6202" s="1" t="s">
        <v>113</v>
      </c>
      <c r="C6202" s="1" t="s">
        <v>18</v>
      </c>
      <c r="D6202" s="1" t="s">
        <v>71</v>
      </c>
      <c r="E6202" s="1" t="s">
        <v>319</v>
      </c>
      <c r="F6202">
        <v>0.17</v>
      </c>
      <c r="G6202">
        <v>0.02</v>
      </c>
      <c r="H6202">
        <v>0</v>
      </c>
      <c r="I6202">
        <v>0.02</v>
      </c>
      <c r="J6202">
        <v>0.21</v>
      </c>
    </row>
    <row r="6203" spans="1:10" x14ac:dyDescent="0.2">
      <c r="A6203" s="1" t="s">
        <v>2907</v>
      </c>
      <c r="B6203" s="1" t="s">
        <v>20</v>
      </c>
      <c r="C6203" s="1" t="s">
        <v>15</v>
      </c>
      <c r="D6203" s="1" t="s">
        <v>38</v>
      </c>
      <c r="E6203" s="1" t="s">
        <v>369</v>
      </c>
      <c r="F6203">
        <v>0.19</v>
      </c>
      <c r="G6203">
        <v>0.01</v>
      </c>
      <c r="H6203">
        <v>0</v>
      </c>
      <c r="I6203">
        <v>0.02</v>
      </c>
      <c r="J6203">
        <v>0.21</v>
      </c>
    </row>
    <row r="6204" spans="1:10" x14ac:dyDescent="0.2">
      <c r="A6204" s="1" t="s">
        <v>4332</v>
      </c>
      <c r="B6204" s="1" t="s">
        <v>36</v>
      </c>
      <c r="C6204" s="1" t="s">
        <v>57</v>
      </c>
      <c r="D6204" s="1" t="s">
        <v>12</v>
      </c>
      <c r="E6204" s="1" t="s">
        <v>603</v>
      </c>
      <c r="F6204">
        <v>0.06</v>
      </c>
      <c r="G6204">
        <v>0.05</v>
      </c>
      <c r="H6204">
        <v>0.08</v>
      </c>
      <c r="I6204">
        <v>0.02</v>
      </c>
      <c r="J6204">
        <v>0.21</v>
      </c>
    </row>
    <row r="6205" spans="1:10" x14ac:dyDescent="0.2">
      <c r="A6205" s="1" t="s">
        <v>4333</v>
      </c>
      <c r="B6205" s="1" t="s">
        <v>186</v>
      </c>
      <c r="C6205" s="1" t="s">
        <v>151</v>
      </c>
      <c r="D6205" s="1" t="s">
        <v>71</v>
      </c>
      <c r="E6205" s="1" t="s">
        <v>498</v>
      </c>
      <c r="F6205">
        <v>0.12</v>
      </c>
      <c r="G6205">
        <v>0.08</v>
      </c>
      <c r="H6205">
        <v>0</v>
      </c>
      <c r="I6205">
        <v>0.01</v>
      </c>
      <c r="J6205">
        <v>0.21</v>
      </c>
    </row>
    <row r="6206" spans="1:10" x14ac:dyDescent="0.2">
      <c r="A6206" s="1" t="s">
        <v>4334</v>
      </c>
      <c r="B6206" s="1" t="s">
        <v>10</v>
      </c>
      <c r="C6206" s="1" t="s">
        <v>18</v>
      </c>
      <c r="D6206" s="1" t="s">
        <v>12</v>
      </c>
      <c r="E6206" s="1" t="s">
        <v>4335</v>
      </c>
      <c r="F6206">
        <v>0.15</v>
      </c>
      <c r="G6206">
        <v>0.05</v>
      </c>
      <c r="H6206">
        <v>0</v>
      </c>
      <c r="I6206">
        <v>0.02</v>
      </c>
      <c r="J6206">
        <v>0.21</v>
      </c>
    </row>
    <row r="6207" spans="1:10" x14ac:dyDescent="0.2">
      <c r="A6207" s="1" t="s">
        <v>3329</v>
      </c>
      <c r="B6207" s="1" t="s">
        <v>102</v>
      </c>
      <c r="C6207" s="1" t="s">
        <v>25</v>
      </c>
      <c r="D6207" s="1" t="s">
        <v>58</v>
      </c>
      <c r="E6207" s="1" t="s">
        <v>86</v>
      </c>
      <c r="F6207">
        <v>0.16</v>
      </c>
      <c r="G6207">
        <v>0.05</v>
      </c>
      <c r="H6207">
        <v>0</v>
      </c>
      <c r="I6207">
        <v>0.01</v>
      </c>
      <c r="J6207">
        <v>0.21</v>
      </c>
    </row>
    <row r="6208" spans="1:10" x14ac:dyDescent="0.2">
      <c r="A6208" s="1" t="s">
        <v>4336</v>
      </c>
      <c r="B6208" s="1" t="s">
        <v>10</v>
      </c>
      <c r="C6208" s="1" t="s">
        <v>57</v>
      </c>
      <c r="D6208" s="1" t="s">
        <v>12</v>
      </c>
      <c r="E6208" s="1" t="s">
        <v>59</v>
      </c>
      <c r="F6208">
        <v>0.15</v>
      </c>
      <c r="G6208">
        <v>0.05</v>
      </c>
      <c r="H6208">
        <v>0</v>
      </c>
      <c r="I6208">
        <v>0.02</v>
      </c>
      <c r="J6208">
        <v>0.21</v>
      </c>
    </row>
    <row r="6209" spans="1:10" x14ac:dyDescent="0.2">
      <c r="A6209" s="1" t="s">
        <v>4337</v>
      </c>
      <c r="B6209" s="1" t="s">
        <v>113</v>
      </c>
      <c r="C6209" s="1" t="s">
        <v>25</v>
      </c>
      <c r="D6209" s="1" t="s">
        <v>173</v>
      </c>
      <c r="E6209" s="1" t="s">
        <v>86</v>
      </c>
      <c r="F6209">
        <v>0.18</v>
      </c>
      <c r="G6209">
        <v>0.01</v>
      </c>
      <c r="H6209">
        <v>0</v>
      </c>
      <c r="I6209">
        <v>0.02</v>
      </c>
      <c r="J6209">
        <v>0.21</v>
      </c>
    </row>
    <row r="6210" spans="1:10" x14ac:dyDescent="0.2">
      <c r="A6210" s="1" t="s">
        <v>2486</v>
      </c>
      <c r="B6210" s="1" t="s">
        <v>32</v>
      </c>
      <c r="C6210" s="1" t="s">
        <v>18</v>
      </c>
      <c r="D6210" s="1" t="s">
        <v>12</v>
      </c>
      <c r="E6210" s="1" t="s">
        <v>2487</v>
      </c>
      <c r="F6210">
        <v>0.2</v>
      </c>
      <c r="G6210">
        <v>0</v>
      </c>
      <c r="H6210">
        <v>0</v>
      </c>
      <c r="I6210">
        <v>0.02</v>
      </c>
      <c r="J6210">
        <v>0.21</v>
      </c>
    </row>
    <row r="6211" spans="1:10" x14ac:dyDescent="0.2">
      <c r="A6211" s="1" t="s">
        <v>4338</v>
      </c>
      <c r="B6211" s="1" t="s">
        <v>41</v>
      </c>
      <c r="C6211" s="1" t="s">
        <v>25</v>
      </c>
      <c r="D6211" s="1" t="s">
        <v>214</v>
      </c>
      <c r="E6211" s="1" t="s">
        <v>164</v>
      </c>
      <c r="F6211">
        <v>0</v>
      </c>
      <c r="G6211">
        <v>0</v>
      </c>
      <c r="H6211">
        <v>0.21</v>
      </c>
      <c r="I6211">
        <v>0</v>
      </c>
      <c r="J6211">
        <v>0.21</v>
      </c>
    </row>
    <row r="6212" spans="1:10" x14ac:dyDescent="0.2">
      <c r="A6212" s="1" t="s">
        <v>4339</v>
      </c>
      <c r="B6212" s="1" t="s">
        <v>41</v>
      </c>
      <c r="C6212" s="1" t="s">
        <v>124</v>
      </c>
      <c r="D6212" s="1" t="s">
        <v>1</v>
      </c>
      <c r="E6212" s="1" t="s">
        <v>178</v>
      </c>
      <c r="F6212">
        <v>0.1</v>
      </c>
      <c r="G6212">
        <v>0.08</v>
      </c>
      <c r="H6212">
        <v>0</v>
      </c>
      <c r="I6212">
        <v>0.03</v>
      </c>
      <c r="J6212">
        <v>0.21</v>
      </c>
    </row>
    <row r="6213" spans="1:10" x14ac:dyDescent="0.2">
      <c r="A6213" s="1" t="s">
        <v>4340</v>
      </c>
      <c r="B6213" s="1" t="s">
        <v>126</v>
      </c>
      <c r="C6213" s="1" t="s">
        <v>124</v>
      </c>
      <c r="D6213" s="1" t="s">
        <v>1</v>
      </c>
      <c r="E6213" s="1" t="s">
        <v>319</v>
      </c>
      <c r="F6213">
        <v>0.16</v>
      </c>
      <c r="G6213">
        <v>0.04</v>
      </c>
      <c r="H6213">
        <v>0</v>
      </c>
      <c r="I6213">
        <v>0.01</v>
      </c>
      <c r="J6213">
        <v>0.21</v>
      </c>
    </row>
    <row r="6214" spans="1:10" x14ac:dyDescent="0.2">
      <c r="A6214" s="1" t="s">
        <v>4341</v>
      </c>
      <c r="B6214" s="1" t="s">
        <v>10</v>
      </c>
      <c r="C6214" s="1" t="s">
        <v>33</v>
      </c>
      <c r="D6214" s="1" t="s">
        <v>22</v>
      </c>
      <c r="E6214" s="1" t="s">
        <v>251</v>
      </c>
      <c r="F6214">
        <v>0.2</v>
      </c>
      <c r="G6214">
        <v>0</v>
      </c>
      <c r="H6214">
        <v>0</v>
      </c>
      <c r="I6214">
        <v>0.01</v>
      </c>
      <c r="J6214">
        <v>0.21</v>
      </c>
    </row>
    <row r="6215" spans="1:10" x14ac:dyDescent="0.2">
      <c r="A6215" s="1" t="s">
        <v>4342</v>
      </c>
      <c r="B6215" s="1" t="s">
        <v>20</v>
      </c>
      <c r="C6215" s="1" t="s">
        <v>18</v>
      </c>
      <c r="D6215" s="1" t="s">
        <v>38</v>
      </c>
      <c r="E6215" s="1" t="s">
        <v>1035</v>
      </c>
      <c r="F6215">
        <v>0.2</v>
      </c>
      <c r="G6215">
        <v>0</v>
      </c>
      <c r="H6215">
        <v>0</v>
      </c>
      <c r="I6215">
        <v>0.01</v>
      </c>
      <c r="J6215">
        <v>0.21</v>
      </c>
    </row>
    <row r="6216" spans="1:10" x14ac:dyDescent="0.2">
      <c r="A6216" s="1" t="s">
        <v>4343</v>
      </c>
      <c r="B6216" s="1" t="s">
        <v>113</v>
      </c>
      <c r="C6216" s="1" t="s">
        <v>33</v>
      </c>
      <c r="D6216" s="1" t="s">
        <v>12</v>
      </c>
      <c r="E6216" s="1" t="s">
        <v>55</v>
      </c>
      <c r="F6216">
        <v>0.06</v>
      </c>
      <c r="G6216">
        <v>0</v>
      </c>
      <c r="H6216">
        <v>0.13</v>
      </c>
      <c r="I6216">
        <v>0.01</v>
      </c>
      <c r="J6216">
        <v>0.21</v>
      </c>
    </row>
    <row r="6217" spans="1:10" x14ac:dyDescent="0.2">
      <c r="A6217" s="1" t="s">
        <v>4344</v>
      </c>
      <c r="B6217" s="1" t="s">
        <v>41</v>
      </c>
      <c r="C6217" s="1" t="s">
        <v>47</v>
      </c>
      <c r="D6217" s="1" t="s">
        <v>45</v>
      </c>
      <c r="E6217" s="1" t="s">
        <v>319</v>
      </c>
      <c r="F6217">
        <v>0.1</v>
      </c>
      <c r="G6217">
        <v>0.08</v>
      </c>
      <c r="H6217">
        <v>0</v>
      </c>
      <c r="I6217">
        <v>0.03</v>
      </c>
      <c r="J6217">
        <v>0.21</v>
      </c>
    </row>
    <row r="6218" spans="1:10" x14ac:dyDescent="0.2">
      <c r="A6218" s="1" t="s">
        <v>4345</v>
      </c>
      <c r="B6218" s="1" t="s">
        <v>186</v>
      </c>
      <c r="C6218" s="1" t="s">
        <v>47</v>
      </c>
      <c r="D6218" s="1" t="s">
        <v>1</v>
      </c>
      <c r="E6218" s="1" t="s">
        <v>1022</v>
      </c>
      <c r="F6218">
        <v>0.12</v>
      </c>
      <c r="G6218">
        <v>0.08</v>
      </c>
      <c r="H6218">
        <v>0</v>
      </c>
      <c r="I6218">
        <v>0.01</v>
      </c>
      <c r="J6218">
        <v>0.21</v>
      </c>
    </row>
    <row r="6219" spans="1:10" x14ac:dyDescent="0.2">
      <c r="A6219" s="1" t="s">
        <v>4346</v>
      </c>
      <c r="B6219" s="1" t="s">
        <v>41</v>
      </c>
      <c r="C6219" s="1" t="s">
        <v>54</v>
      </c>
      <c r="D6219" s="1" t="s">
        <v>173</v>
      </c>
      <c r="E6219" s="1" t="s">
        <v>159</v>
      </c>
      <c r="F6219">
        <v>0.09</v>
      </c>
      <c r="G6219">
        <v>7.0000000000000007E-2</v>
      </c>
      <c r="H6219">
        <v>0.03</v>
      </c>
      <c r="I6219">
        <v>0.02</v>
      </c>
      <c r="J6219">
        <v>0.21</v>
      </c>
    </row>
    <row r="6220" spans="1:10" hidden="1" x14ac:dyDescent="0.2">
      <c r="A6220" s="1" t="s">
        <v>4347</v>
      </c>
      <c r="B6220" s="1" t="s">
        <v>113</v>
      </c>
      <c r="C6220" s="1" t="s">
        <v>191</v>
      </c>
      <c r="D6220" s="1" t="s">
        <v>214</v>
      </c>
      <c r="E6220" s="1" t="s">
        <v>109</v>
      </c>
      <c r="F6220">
        <v>0</v>
      </c>
      <c r="G6220">
        <v>0</v>
      </c>
      <c r="H6220">
        <v>0.21</v>
      </c>
      <c r="I6220">
        <v>0</v>
      </c>
      <c r="J6220">
        <v>0.21</v>
      </c>
    </row>
    <row r="6221" spans="1:10" x14ac:dyDescent="0.2">
      <c r="A6221" s="1" t="s">
        <v>1701</v>
      </c>
      <c r="B6221" s="1" t="s">
        <v>102</v>
      </c>
      <c r="C6221" s="1" t="s">
        <v>124</v>
      </c>
      <c r="D6221" s="1" t="s">
        <v>12</v>
      </c>
      <c r="E6221" s="1" t="s">
        <v>764</v>
      </c>
      <c r="F6221">
        <v>0.16</v>
      </c>
      <c r="G6221">
        <v>0.05</v>
      </c>
      <c r="H6221">
        <v>0</v>
      </c>
      <c r="I6221">
        <v>0.01</v>
      </c>
      <c r="J6221">
        <v>0.21</v>
      </c>
    </row>
    <row r="6222" spans="1:10" x14ac:dyDescent="0.2">
      <c r="A6222" s="1" t="s">
        <v>3970</v>
      </c>
      <c r="B6222" s="1" t="s">
        <v>128</v>
      </c>
      <c r="C6222" s="1" t="s">
        <v>37</v>
      </c>
      <c r="D6222" s="1" t="s">
        <v>26</v>
      </c>
      <c r="E6222" s="1" t="s">
        <v>369</v>
      </c>
      <c r="F6222">
        <v>0.15</v>
      </c>
      <c r="G6222">
        <v>0.04</v>
      </c>
      <c r="H6222">
        <v>0</v>
      </c>
      <c r="I6222">
        <v>0.02</v>
      </c>
      <c r="J6222">
        <v>0.21</v>
      </c>
    </row>
    <row r="6223" spans="1:10" x14ac:dyDescent="0.2">
      <c r="A6223" s="1" t="s">
        <v>2671</v>
      </c>
      <c r="B6223" s="1" t="s">
        <v>113</v>
      </c>
      <c r="C6223" s="1" t="s">
        <v>29</v>
      </c>
      <c r="D6223" s="1" t="s">
        <v>12</v>
      </c>
      <c r="E6223" s="1" t="s">
        <v>137</v>
      </c>
      <c r="F6223">
        <v>0.19</v>
      </c>
      <c r="G6223">
        <v>0</v>
      </c>
      <c r="H6223">
        <v>0</v>
      </c>
      <c r="I6223">
        <v>0.02</v>
      </c>
      <c r="J6223">
        <v>0.21</v>
      </c>
    </row>
    <row r="6224" spans="1:10" x14ac:dyDescent="0.2">
      <c r="A6224" s="1" t="s">
        <v>2564</v>
      </c>
      <c r="B6224" s="1" t="s">
        <v>113</v>
      </c>
      <c r="C6224" s="1" t="s">
        <v>25</v>
      </c>
      <c r="D6224" s="1" t="s">
        <v>22</v>
      </c>
      <c r="E6224" s="1" t="s">
        <v>59</v>
      </c>
      <c r="F6224">
        <v>0.19</v>
      </c>
      <c r="G6224">
        <v>0</v>
      </c>
      <c r="H6224">
        <v>0</v>
      </c>
      <c r="I6224">
        <v>0.02</v>
      </c>
      <c r="J6224">
        <v>0.21</v>
      </c>
    </row>
    <row r="6225" spans="1:10" x14ac:dyDescent="0.2">
      <c r="A6225" s="1" t="s">
        <v>4348</v>
      </c>
      <c r="B6225" s="1" t="s">
        <v>342</v>
      </c>
      <c r="C6225" s="1" t="s">
        <v>151</v>
      </c>
      <c r="D6225" s="1" t="s">
        <v>16</v>
      </c>
      <c r="E6225" s="1" t="s">
        <v>501</v>
      </c>
      <c r="F6225">
        <v>0.17</v>
      </c>
      <c r="G6225">
        <v>0.04</v>
      </c>
      <c r="H6225">
        <v>0</v>
      </c>
      <c r="I6225">
        <v>0</v>
      </c>
      <c r="J6225">
        <v>0.21</v>
      </c>
    </row>
    <row r="6226" spans="1:10" x14ac:dyDescent="0.2">
      <c r="A6226" s="1" t="s">
        <v>4349</v>
      </c>
      <c r="B6226" s="1" t="s">
        <v>62</v>
      </c>
      <c r="C6226" s="1" t="s">
        <v>67</v>
      </c>
      <c r="D6226" s="1" t="s">
        <v>45</v>
      </c>
      <c r="E6226" s="1" t="s">
        <v>13</v>
      </c>
      <c r="F6226">
        <v>0.13</v>
      </c>
      <c r="G6226">
        <v>7.0000000000000007E-2</v>
      </c>
      <c r="H6226">
        <v>0</v>
      </c>
      <c r="I6226">
        <v>0.02</v>
      </c>
      <c r="J6226">
        <v>0.21</v>
      </c>
    </row>
    <row r="6227" spans="1:10" x14ac:dyDescent="0.2">
      <c r="A6227" s="1" t="s">
        <v>2901</v>
      </c>
      <c r="B6227" s="1" t="s">
        <v>32</v>
      </c>
      <c r="C6227" s="1" t="s">
        <v>67</v>
      </c>
      <c r="D6227" s="1" t="s">
        <v>38</v>
      </c>
      <c r="E6227" s="1" t="s">
        <v>59</v>
      </c>
      <c r="F6227">
        <v>0.2</v>
      </c>
      <c r="G6227">
        <v>0</v>
      </c>
      <c r="H6227">
        <v>0</v>
      </c>
      <c r="I6227">
        <v>0.01</v>
      </c>
      <c r="J6227">
        <v>0.21</v>
      </c>
    </row>
    <row r="6228" spans="1:10" x14ac:dyDescent="0.2">
      <c r="A6228" s="1" t="s">
        <v>3960</v>
      </c>
      <c r="B6228" s="1" t="s">
        <v>32</v>
      </c>
      <c r="C6228" s="1" t="s">
        <v>15</v>
      </c>
      <c r="D6228" s="1" t="s">
        <v>16</v>
      </c>
      <c r="E6228" s="1" t="s">
        <v>2997</v>
      </c>
      <c r="F6228">
        <v>0.06</v>
      </c>
      <c r="G6228">
        <v>0.14000000000000001</v>
      </c>
      <c r="H6228">
        <v>0</v>
      </c>
      <c r="I6228">
        <v>0.01</v>
      </c>
      <c r="J6228">
        <v>0.21</v>
      </c>
    </row>
    <row r="6229" spans="1:10" x14ac:dyDescent="0.2">
      <c r="A6229" s="1" t="s">
        <v>2744</v>
      </c>
      <c r="B6229" s="1" t="s">
        <v>126</v>
      </c>
      <c r="C6229" s="1" t="s">
        <v>124</v>
      </c>
      <c r="D6229" s="1" t="s">
        <v>38</v>
      </c>
      <c r="E6229" s="1" t="s">
        <v>99</v>
      </c>
      <c r="F6229">
        <v>0.16</v>
      </c>
      <c r="G6229">
        <v>0.04</v>
      </c>
      <c r="H6229">
        <v>0</v>
      </c>
      <c r="I6229">
        <v>0.01</v>
      </c>
      <c r="J6229">
        <v>0.21</v>
      </c>
    </row>
    <row r="6230" spans="1:10" hidden="1" x14ac:dyDescent="0.2">
      <c r="A6230" s="1" t="s">
        <v>4350</v>
      </c>
      <c r="B6230" s="1" t="s">
        <v>36</v>
      </c>
      <c r="C6230" s="1" t="s">
        <v>191</v>
      </c>
      <c r="D6230" s="1" t="s">
        <v>16</v>
      </c>
      <c r="E6230" s="1" t="s">
        <v>2997</v>
      </c>
      <c r="F6230">
        <v>0</v>
      </c>
      <c r="G6230">
        <v>0.15</v>
      </c>
      <c r="H6230">
        <v>0.01</v>
      </c>
      <c r="I6230">
        <v>0.05</v>
      </c>
      <c r="J6230">
        <v>0.21</v>
      </c>
    </row>
    <row r="6231" spans="1:10" x14ac:dyDescent="0.2">
      <c r="A6231" s="1" t="s">
        <v>4351</v>
      </c>
      <c r="B6231" s="1" t="s">
        <v>186</v>
      </c>
      <c r="C6231" s="1" t="s">
        <v>151</v>
      </c>
      <c r="D6231" s="1" t="s">
        <v>45</v>
      </c>
      <c r="E6231" s="1" t="s">
        <v>55</v>
      </c>
      <c r="F6231">
        <v>0</v>
      </c>
      <c r="G6231">
        <v>0</v>
      </c>
      <c r="H6231">
        <v>0.2</v>
      </c>
      <c r="I6231">
        <v>0.01</v>
      </c>
      <c r="J6231">
        <v>0.21</v>
      </c>
    </row>
    <row r="6232" spans="1:10" x14ac:dyDescent="0.2">
      <c r="A6232" s="1" t="s">
        <v>4352</v>
      </c>
      <c r="B6232" s="1" t="s">
        <v>49</v>
      </c>
      <c r="C6232" s="1" t="s">
        <v>42</v>
      </c>
      <c r="D6232" s="1" t="s">
        <v>1</v>
      </c>
      <c r="E6232" s="1" t="s">
        <v>159</v>
      </c>
      <c r="F6232">
        <v>0</v>
      </c>
      <c r="G6232">
        <v>0</v>
      </c>
      <c r="H6232">
        <v>0.2</v>
      </c>
      <c r="I6232">
        <v>0.01</v>
      </c>
      <c r="J6232">
        <v>0.21</v>
      </c>
    </row>
    <row r="6233" spans="1:10" x14ac:dyDescent="0.2">
      <c r="A6233" s="1" t="s">
        <v>4353</v>
      </c>
      <c r="B6233" s="1" t="s">
        <v>32</v>
      </c>
      <c r="C6233" s="1" t="s">
        <v>29</v>
      </c>
      <c r="D6233" s="1" t="s">
        <v>38</v>
      </c>
      <c r="E6233" s="1" t="s">
        <v>34</v>
      </c>
      <c r="F6233">
        <v>0.18</v>
      </c>
      <c r="G6233">
        <v>0</v>
      </c>
      <c r="H6233">
        <v>0.01</v>
      </c>
      <c r="I6233">
        <v>0.01</v>
      </c>
      <c r="J6233">
        <v>0.21</v>
      </c>
    </row>
    <row r="6234" spans="1:10" x14ac:dyDescent="0.2">
      <c r="A6234" s="1" t="s">
        <v>2369</v>
      </c>
      <c r="B6234" s="1" t="s">
        <v>32</v>
      </c>
      <c r="C6234" s="1" t="s">
        <v>18</v>
      </c>
      <c r="D6234" s="1" t="s">
        <v>38</v>
      </c>
      <c r="E6234" s="1" t="s">
        <v>2370</v>
      </c>
      <c r="F6234">
        <v>0.12</v>
      </c>
      <c r="G6234">
        <v>0.05</v>
      </c>
      <c r="H6234">
        <v>0.02</v>
      </c>
      <c r="I6234">
        <v>0.02</v>
      </c>
      <c r="J6234">
        <v>0.21</v>
      </c>
    </row>
    <row r="6235" spans="1:10" x14ac:dyDescent="0.2">
      <c r="A6235" s="1" t="s">
        <v>4354</v>
      </c>
      <c r="B6235" s="1" t="s">
        <v>41</v>
      </c>
      <c r="C6235" s="1" t="s">
        <v>47</v>
      </c>
      <c r="D6235" s="1" t="s">
        <v>38</v>
      </c>
      <c r="E6235" s="1" t="s">
        <v>248</v>
      </c>
      <c r="F6235">
        <v>0.1</v>
      </c>
      <c r="G6235">
        <v>0.08</v>
      </c>
      <c r="H6235">
        <v>0</v>
      </c>
      <c r="I6235">
        <v>0.03</v>
      </c>
      <c r="J6235">
        <v>0.21</v>
      </c>
    </row>
    <row r="6236" spans="1:10" x14ac:dyDescent="0.2">
      <c r="A6236" s="1" t="s">
        <v>4355</v>
      </c>
      <c r="B6236" s="1" t="s">
        <v>102</v>
      </c>
      <c r="C6236" s="1" t="s">
        <v>42</v>
      </c>
      <c r="D6236" s="1" t="s">
        <v>58</v>
      </c>
      <c r="E6236" s="1" t="s">
        <v>218</v>
      </c>
      <c r="F6236">
        <v>0.17</v>
      </c>
      <c r="G6236">
        <v>0.04</v>
      </c>
      <c r="H6236">
        <v>0</v>
      </c>
      <c r="I6236">
        <v>0.01</v>
      </c>
      <c r="J6236">
        <v>0.21</v>
      </c>
    </row>
    <row r="6237" spans="1:10" x14ac:dyDescent="0.2">
      <c r="A6237" s="1" t="s">
        <v>4356</v>
      </c>
      <c r="B6237" s="1" t="s">
        <v>41</v>
      </c>
      <c r="C6237" s="1" t="s">
        <v>54</v>
      </c>
      <c r="D6237" s="1" t="s">
        <v>16</v>
      </c>
      <c r="E6237" s="1" t="s">
        <v>99</v>
      </c>
      <c r="F6237">
        <v>0.1</v>
      </c>
      <c r="G6237">
        <v>0.08</v>
      </c>
      <c r="H6237">
        <v>0</v>
      </c>
      <c r="I6237">
        <v>0.03</v>
      </c>
      <c r="J6237">
        <v>0.21</v>
      </c>
    </row>
    <row r="6238" spans="1:10" x14ac:dyDescent="0.2">
      <c r="A6238" s="1" t="s">
        <v>2864</v>
      </c>
      <c r="B6238" s="1" t="s">
        <v>41</v>
      </c>
      <c r="C6238" s="1" t="s">
        <v>15</v>
      </c>
      <c r="D6238" s="1" t="s">
        <v>38</v>
      </c>
      <c r="E6238" s="1" t="s">
        <v>59</v>
      </c>
      <c r="F6238">
        <v>0.1</v>
      </c>
      <c r="G6238">
        <v>0.08</v>
      </c>
      <c r="H6238">
        <v>0</v>
      </c>
      <c r="I6238">
        <v>0.03</v>
      </c>
      <c r="J6238">
        <v>0.21</v>
      </c>
    </row>
    <row r="6239" spans="1:10" x14ac:dyDescent="0.2">
      <c r="A6239" s="1" t="s">
        <v>4357</v>
      </c>
      <c r="B6239" s="1" t="s">
        <v>36</v>
      </c>
      <c r="C6239" s="1" t="s">
        <v>37</v>
      </c>
      <c r="D6239" s="1" t="s">
        <v>45</v>
      </c>
      <c r="E6239" s="1" t="s">
        <v>1803</v>
      </c>
      <c r="F6239">
        <v>0.09</v>
      </c>
      <c r="G6239">
        <v>0</v>
      </c>
      <c r="H6239">
        <v>0.1</v>
      </c>
      <c r="I6239">
        <v>0.01</v>
      </c>
      <c r="J6239">
        <v>0.21</v>
      </c>
    </row>
    <row r="6240" spans="1:10" x14ac:dyDescent="0.2">
      <c r="A6240" s="1" t="s">
        <v>2222</v>
      </c>
      <c r="B6240" s="1" t="s">
        <v>102</v>
      </c>
      <c r="C6240" s="1" t="s">
        <v>25</v>
      </c>
      <c r="D6240" s="1" t="s">
        <v>38</v>
      </c>
      <c r="E6240" s="1" t="s">
        <v>99</v>
      </c>
      <c r="F6240">
        <v>0.16</v>
      </c>
      <c r="G6240">
        <v>0.04</v>
      </c>
      <c r="H6240">
        <v>0</v>
      </c>
      <c r="I6240">
        <v>0.01</v>
      </c>
      <c r="J6240">
        <v>0.21</v>
      </c>
    </row>
    <row r="6241" spans="1:10" x14ac:dyDescent="0.2">
      <c r="A6241" s="1" t="s">
        <v>4358</v>
      </c>
      <c r="B6241" s="1" t="s">
        <v>10</v>
      </c>
      <c r="C6241" s="1" t="s">
        <v>67</v>
      </c>
      <c r="D6241" s="1" t="s">
        <v>22</v>
      </c>
      <c r="E6241" s="1" t="s">
        <v>86</v>
      </c>
      <c r="F6241">
        <v>0.15</v>
      </c>
      <c r="G6241">
        <v>0.04</v>
      </c>
      <c r="H6241">
        <v>0</v>
      </c>
      <c r="I6241">
        <v>0.02</v>
      </c>
      <c r="J6241">
        <v>0.21</v>
      </c>
    </row>
    <row r="6242" spans="1:10" x14ac:dyDescent="0.2">
      <c r="A6242" s="1" t="s">
        <v>4359</v>
      </c>
      <c r="B6242" s="1" t="s">
        <v>41</v>
      </c>
      <c r="C6242" s="1" t="s">
        <v>11</v>
      </c>
      <c r="D6242" s="1" t="s">
        <v>12</v>
      </c>
      <c r="E6242" s="1" t="s">
        <v>159</v>
      </c>
      <c r="F6242">
        <v>0</v>
      </c>
      <c r="G6242">
        <v>0</v>
      </c>
      <c r="H6242">
        <v>0.21</v>
      </c>
      <c r="I6242">
        <v>0</v>
      </c>
      <c r="J6242">
        <v>0.21</v>
      </c>
    </row>
    <row r="6243" spans="1:10" x14ac:dyDescent="0.2">
      <c r="A6243" s="1" t="s">
        <v>4360</v>
      </c>
      <c r="B6243" s="1" t="s">
        <v>49</v>
      </c>
      <c r="C6243" s="1" t="s">
        <v>124</v>
      </c>
      <c r="D6243" s="1" t="s">
        <v>1</v>
      </c>
      <c r="E6243" s="1" t="s">
        <v>1022</v>
      </c>
      <c r="F6243">
        <v>0.15</v>
      </c>
      <c r="G6243">
        <v>0.06</v>
      </c>
      <c r="H6243">
        <v>0</v>
      </c>
      <c r="I6243">
        <v>0</v>
      </c>
      <c r="J6243">
        <v>0.21</v>
      </c>
    </row>
    <row r="6244" spans="1:10" x14ac:dyDescent="0.2">
      <c r="A6244" s="1" t="s">
        <v>4361</v>
      </c>
      <c r="B6244" s="1" t="s">
        <v>20</v>
      </c>
      <c r="C6244" s="1" t="s">
        <v>33</v>
      </c>
      <c r="D6244" s="1" t="s">
        <v>45</v>
      </c>
      <c r="E6244" s="1" t="s">
        <v>13</v>
      </c>
      <c r="F6244">
        <v>0.08</v>
      </c>
      <c r="G6244">
        <v>0.04</v>
      </c>
      <c r="H6244">
        <v>7.0000000000000007E-2</v>
      </c>
      <c r="I6244">
        <v>0.01</v>
      </c>
      <c r="J6244">
        <v>0.21</v>
      </c>
    </row>
    <row r="6245" spans="1:10" x14ac:dyDescent="0.2">
      <c r="A6245" s="1" t="s">
        <v>4362</v>
      </c>
      <c r="B6245" s="1" t="s">
        <v>113</v>
      </c>
      <c r="C6245" s="1" t="s">
        <v>33</v>
      </c>
      <c r="D6245" s="1" t="s">
        <v>45</v>
      </c>
      <c r="E6245" s="1" t="s">
        <v>251</v>
      </c>
      <c r="F6245">
        <v>0</v>
      </c>
      <c r="G6245">
        <v>0</v>
      </c>
      <c r="H6245">
        <v>0.21</v>
      </c>
      <c r="I6245">
        <v>0</v>
      </c>
      <c r="J6245">
        <v>0.21</v>
      </c>
    </row>
    <row r="6246" spans="1:10" x14ac:dyDescent="0.2">
      <c r="A6246" s="1" t="s">
        <v>4363</v>
      </c>
      <c r="B6246" s="1" t="s">
        <v>102</v>
      </c>
      <c r="C6246" s="1" t="s">
        <v>47</v>
      </c>
      <c r="D6246" s="1" t="s">
        <v>38</v>
      </c>
      <c r="E6246" s="1" t="s">
        <v>109</v>
      </c>
      <c r="F6246">
        <v>0.13</v>
      </c>
      <c r="G6246">
        <v>0.04</v>
      </c>
      <c r="H6246">
        <v>0.03</v>
      </c>
      <c r="I6246">
        <v>0.01</v>
      </c>
      <c r="J6246">
        <v>0.21</v>
      </c>
    </row>
    <row r="6247" spans="1:10" x14ac:dyDescent="0.2">
      <c r="A6247" s="1" t="s">
        <v>2201</v>
      </c>
      <c r="B6247" s="1" t="s">
        <v>126</v>
      </c>
      <c r="C6247" s="1" t="s">
        <v>54</v>
      </c>
      <c r="D6247" s="1" t="s">
        <v>12</v>
      </c>
      <c r="E6247" s="1" t="s">
        <v>501</v>
      </c>
      <c r="F6247">
        <v>0.16</v>
      </c>
      <c r="G6247">
        <v>0.04</v>
      </c>
      <c r="H6247">
        <v>0</v>
      </c>
      <c r="I6247">
        <v>0.01</v>
      </c>
      <c r="J6247">
        <v>0.21</v>
      </c>
    </row>
    <row r="6248" spans="1:10" x14ac:dyDescent="0.2">
      <c r="A6248" s="1" t="s">
        <v>4364</v>
      </c>
      <c r="B6248" s="1" t="s">
        <v>10</v>
      </c>
      <c r="C6248" s="1" t="s">
        <v>33</v>
      </c>
      <c r="D6248" s="1" t="s">
        <v>38</v>
      </c>
      <c r="E6248" s="1" t="s">
        <v>319</v>
      </c>
      <c r="F6248">
        <v>0.12</v>
      </c>
      <c r="G6248">
        <v>7.0000000000000007E-2</v>
      </c>
      <c r="H6248">
        <v>0</v>
      </c>
      <c r="I6248">
        <v>0.02</v>
      </c>
      <c r="J6248">
        <v>0.21</v>
      </c>
    </row>
    <row r="6249" spans="1:10" x14ac:dyDescent="0.2">
      <c r="A6249" s="1" t="s">
        <v>950</v>
      </c>
      <c r="B6249" s="1" t="s">
        <v>126</v>
      </c>
      <c r="C6249" s="1" t="s">
        <v>47</v>
      </c>
      <c r="D6249" s="1" t="s">
        <v>12</v>
      </c>
      <c r="E6249" s="1" t="s">
        <v>99</v>
      </c>
      <c r="F6249">
        <v>0.16</v>
      </c>
      <c r="G6249">
        <v>0.04</v>
      </c>
      <c r="H6249">
        <v>0</v>
      </c>
      <c r="I6249">
        <v>0.01</v>
      </c>
      <c r="J6249">
        <v>0.21</v>
      </c>
    </row>
    <row r="6250" spans="1:10" x14ac:dyDescent="0.2">
      <c r="A6250" s="1" t="s">
        <v>4365</v>
      </c>
      <c r="B6250" s="1" t="s">
        <v>32</v>
      </c>
      <c r="C6250" s="1" t="s">
        <v>18</v>
      </c>
      <c r="D6250" s="1" t="s">
        <v>12</v>
      </c>
      <c r="E6250" s="1" t="s">
        <v>3099</v>
      </c>
      <c r="F6250">
        <v>0.18</v>
      </c>
      <c r="G6250">
        <v>0.01</v>
      </c>
      <c r="H6250">
        <v>0</v>
      </c>
      <c r="I6250">
        <v>0.01</v>
      </c>
      <c r="J6250">
        <v>0.21</v>
      </c>
    </row>
    <row r="6251" spans="1:10" x14ac:dyDescent="0.2">
      <c r="A6251" s="1" t="s">
        <v>4366</v>
      </c>
      <c r="B6251" s="1" t="s">
        <v>41</v>
      </c>
      <c r="C6251" s="1" t="s">
        <v>151</v>
      </c>
      <c r="D6251" s="1" t="s">
        <v>12</v>
      </c>
      <c r="E6251" s="1" t="s">
        <v>159</v>
      </c>
      <c r="F6251">
        <v>0.1</v>
      </c>
      <c r="G6251">
        <v>0.08</v>
      </c>
      <c r="H6251">
        <v>0</v>
      </c>
      <c r="I6251">
        <v>0.03</v>
      </c>
      <c r="J6251">
        <v>0.21</v>
      </c>
    </row>
    <row r="6252" spans="1:10" x14ac:dyDescent="0.2">
      <c r="A6252" s="1" t="s">
        <v>4367</v>
      </c>
      <c r="B6252" s="1" t="s">
        <v>41</v>
      </c>
      <c r="C6252" s="1" t="s">
        <v>25</v>
      </c>
      <c r="D6252" s="1" t="s">
        <v>38</v>
      </c>
      <c r="E6252" s="1" t="s">
        <v>248</v>
      </c>
      <c r="F6252">
        <v>0.1</v>
      </c>
      <c r="G6252">
        <v>0.08</v>
      </c>
      <c r="H6252">
        <v>0</v>
      </c>
      <c r="I6252">
        <v>0.03</v>
      </c>
      <c r="J6252">
        <v>0.21</v>
      </c>
    </row>
    <row r="6253" spans="1:10" x14ac:dyDescent="0.2">
      <c r="A6253" s="1" t="s">
        <v>4368</v>
      </c>
      <c r="B6253" s="1" t="s">
        <v>20</v>
      </c>
      <c r="C6253" s="1" t="s">
        <v>15</v>
      </c>
      <c r="D6253" s="1" t="s">
        <v>12</v>
      </c>
      <c r="E6253" s="1" t="s">
        <v>59</v>
      </c>
      <c r="F6253">
        <v>0.19</v>
      </c>
      <c r="G6253">
        <v>0</v>
      </c>
      <c r="H6253">
        <v>0</v>
      </c>
      <c r="I6253">
        <v>0.02</v>
      </c>
      <c r="J6253">
        <v>0.21</v>
      </c>
    </row>
    <row r="6254" spans="1:10" x14ac:dyDescent="0.2">
      <c r="A6254" s="1" t="s">
        <v>4369</v>
      </c>
      <c r="B6254" s="1" t="s">
        <v>20</v>
      </c>
      <c r="C6254" s="1" t="s">
        <v>18</v>
      </c>
      <c r="D6254" s="1" t="s">
        <v>214</v>
      </c>
      <c r="E6254" s="1" t="s">
        <v>251</v>
      </c>
      <c r="F6254">
        <v>0</v>
      </c>
      <c r="G6254">
        <v>0</v>
      </c>
      <c r="H6254">
        <v>0.21</v>
      </c>
      <c r="I6254">
        <v>0</v>
      </c>
      <c r="J6254">
        <v>0.21</v>
      </c>
    </row>
    <row r="6255" spans="1:10" x14ac:dyDescent="0.2">
      <c r="A6255" s="1" t="s">
        <v>4370</v>
      </c>
      <c r="B6255" s="1" t="s">
        <v>186</v>
      </c>
      <c r="C6255" s="1" t="s">
        <v>151</v>
      </c>
      <c r="D6255" s="1" t="s">
        <v>71</v>
      </c>
      <c r="E6255" s="1" t="s">
        <v>501</v>
      </c>
      <c r="F6255">
        <v>0.12</v>
      </c>
      <c r="G6255">
        <v>0.08</v>
      </c>
      <c r="H6255">
        <v>0</v>
      </c>
      <c r="I6255">
        <v>0.01</v>
      </c>
      <c r="J6255">
        <v>0.21</v>
      </c>
    </row>
    <row r="6256" spans="1:10" x14ac:dyDescent="0.2">
      <c r="A6256" s="1" t="s">
        <v>2083</v>
      </c>
      <c r="B6256" s="1" t="s">
        <v>559</v>
      </c>
      <c r="C6256" s="1" t="s">
        <v>75</v>
      </c>
      <c r="D6256" s="1" t="s">
        <v>38</v>
      </c>
      <c r="E6256" s="1" t="s">
        <v>175</v>
      </c>
      <c r="F6256">
        <v>0.03</v>
      </c>
      <c r="G6256">
        <v>0.13</v>
      </c>
      <c r="H6256">
        <v>0</v>
      </c>
      <c r="I6256">
        <v>0.05</v>
      </c>
      <c r="J6256">
        <v>0.21</v>
      </c>
    </row>
    <row r="6257" spans="1:10" x14ac:dyDescent="0.2">
      <c r="A6257" s="1" t="s">
        <v>1340</v>
      </c>
      <c r="B6257" s="1" t="s">
        <v>559</v>
      </c>
      <c r="C6257" s="1" t="s">
        <v>75</v>
      </c>
      <c r="D6257" s="1" t="s">
        <v>1</v>
      </c>
      <c r="E6257" s="1" t="s">
        <v>86</v>
      </c>
      <c r="F6257">
        <v>0.03</v>
      </c>
      <c r="G6257">
        <v>0.12</v>
      </c>
      <c r="H6257">
        <v>0</v>
      </c>
      <c r="I6257">
        <v>0.05</v>
      </c>
      <c r="J6257">
        <v>0.21</v>
      </c>
    </row>
    <row r="6258" spans="1:10" x14ac:dyDescent="0.2">
      <c r="A6258" s="1" t="s">
        <v>4371</v>
      </c>
      <c r="B6258" s="1" t="s">
        <v>20</v>
      </c>
      <c r="C6258" s="1" t="s">
        <v>29</v>
      </c>
      <c r="D6258" s="1" t="s">
        <v>45</v>
      </c>
      <c r="E6258" s="1" t="s">
        <v>251</v>
      </c>
      <c r="F6258">
        <v>0.19</v>
      </c>
      <c r="G6258">
        <v>0</v>
      </c>
      <c r="H6258">
        <v>0</v>
      </c>
      <c r="I6258">
        <v>0.02</v>
      </c>
      <c r="J6258">
        <v>0.21</v>
      </c>
    </row>
    <row r="6259" spans="1:10" x14ac:dyDescent="0.2">
      <c r="A6259" s="1" t="s">
        <v>3472</v>
      </c>
      <c r="B6259" s="1" t="s">
        <v>20</v>
      </c>
      <c r="C6259" s="1" t="s">
        <v>15</v>
      </c>
      <c r="D6259" s="1" t="s">
        <v>16</v>
      </c>
      <c r="E6259" s="1" t="s">
        <v>248</v>
      </c>
      <c r="F6259">
        <v>0.19</v>
      </c>
      <c r="G6259">
        <v>0</v>
      </c>
      <c r="H6259">
        <v>0</v>
      </c>
      <c r="I6259">
        <v>0.01</v>
      </c>
      <c r="J6259">
        <v>0.21</v>
      </c>
    </row>
    <row r="6260" spans="1:10" x14ac:dyDescent="0.2">
      <c r="A6260" s="1" t="s">
        <v>4372</v>
      </c>
      <c r="B6260" s="1" t="s">
        <v>20</v>
      </c>
      <c r="C6260" s="1" t="s">
        <v>57</v>
      </c>
      <c r="D6260" s="1" t="s">
        <v>52</v>
      </c>
      <c r="E6260" s="1" t="s">
        <v>1599</v>
      </c>
      <c r="F6260">
        <v>0.19</v>
      </c>
      <c r="G6260">
        <v>0</v>
      </c>
      <c r="H6260">
        <v>0</v>
      </c>
      <c r="I6260">
        <v>0.01</v>
      </c>
      <c r="J6260">
        <v>0.21</v>
      </c>
    </row>
    <row r="6261" spans="1:10" x14ac:dyDescent="0.2">
      <c r="A6261" s="1" t="s">
        <v>4373</v>
      </c>
      <c r="B6261" s="1" t="s">
        <v>41</v>
      </c>
      <c r="C6261" s="1" t="s">
        <v>11</v>
      </c>
      <c r="D6261" s="1" t="s">
        <v>45</v>
      </c>
      <c r="E6261" s="1" t="s">
        <v>603</v>
      </c>
      <c r="F6261">
        <v>0</v>
      </c>
      <c r="G6261">
        <v>0</v>
      </c>
      <c r="H6261">
        <v>0.21</v>
      </c>
      <c r="I6261">
        <v>0</v>
      </c>
      <c r="J6261">
        <v>0.21</v>
      </c>
    </row>
    <row r="6262" spans="1:10" x14ac:dyDescent="0.2">
      <c r="A6262" s="1" t="s">
        <v>4374</v>
      </c>
      <c r="B6262" s="1" t="s">
        <v>32</v>
      </c>
      <c r="C6262" s="1" t="s">
        <v>33</v>
      </c>
      <c r="D6262" s="1" t="s">
        <v>58</v>
      </c>
      <c r="E6262" s="1" t="s">
        <v>420</v>
      </c>
      <c r="F6262">
        <v>0.19</v>
      </c>
      <c r="G6262">
        <v>0</v>
      </c>
      <c r="H6262">
        <v>0</v>
      </c>
      <c r="I6262">
        <v>0.01</v>
      </c>
      <c r="J6262">
        <v>0.21</v>
      </c>
    </row>
    <row r="6263" spans="1:10" x14ac:dyDescent="0.2">
      <c r="A6263" s="1" t="s">
        <v>4375</v>
      </c>
      <c r="B6263" s="1" t="s">
        <v>41</v>
      </c>
      <c r="C6263" s="1" t="s">
        <v>25</v>
      </c>
      <c r="D6263" s="1" t="s">
        <v>38</v>
      </c>
      <c r="E6263" s="1" t="s">
        <v>319</v>
      </c>
      <c r="F6263">
        <v>0.1</v>
      </c>
      <c r="G6263">
        <v>0.08</v>
      </c>
      <c r="H6263">
        <v>0</v>
      </c>
      <c r="I6263">
        <v>0.03</v>
      </c>
      <c r="J6263">
        <v>0.21</v>
      </c>
    </row>
    <row r="6264" spans="1:10" x14ac:dyDescent="0.2">
      <c r="A6264" s="1" t="s">
        <v>3630</v>
      </c>
      <c r="B6264" s="1" t="s">
        <v>32</v>
      </c>
      <c r="C6264" s="1" t="s">
        <v>33</v>
      </c>
      <c r="D6264" s="1" t="s">
        <v>58</v>
      </c>
      <c r="E6264" s="1" t="s">
        <v>251</v>
      </c>
      <c r="F6264">
        <v>0.11</v>
      </c>
      <c r="G6264">
        <v>0.08</v>
      </c>
      <c r="H6264">
        <v>0</v>
      </c>
      <c r="I6264">
        <v>0.02</v>
      </c>
      <c r="J6264">
        <v>0.21</v>
      </c>
    </row>
    <row r="6265" spans="1:10" x14ac:dyDescent="0.2">
      <c r="A6265" s="1" t="s">
        <v>2203</v>
      </c>
      <c r="B6265" s="1" t="s">
        <v>32</v>
      </c>
      <c r="C6265" s="1" t="s">
        <v>29</v>
      </c>
      <c r="D6265" s="1" t="s">
        <v>12</v>
      </c>
      <c r="E6265" s="1" t="s">
        <v>99</v>
      </c>
      <c r="F6265">
        <v>0.19</v>
      </c>
      <c r="G6265">
        <v>0</v>
      </c>
      <c r="H6265">
        <v>0</v>
      </c>
      <c r="I6265">
        <v>0.02</v>
      </c>
      <c r="J6265">
        <v>0.21</v>
      </c>
    </row>
    <row r="6266" spans="1:10" x14ac:dyDescent="0.2">
      <c r="A6266" s="1" t="s">
        <v>1430</v>
      </c>
      <c r="B6266" s="1" t="s">
        <v>102</v>
      </c>
      <c r="C6266" s="1" t="s">
        <v>47</v>
      </c>
      <c r="D6266" s="1" t="s">
        <v>12</v>
      </c>
      <c r="E6266" s="1" t="s">
        <v>99</v>
      </c>
      <c r="F6266">
        <v>0.15</v>
      </c>
      <c r="G6266">
        <v>0.04</v>
      </c>
      <c r="H6266">
        <v>0</v>
      </c>
      <c r="I6266">
        <v>0.01</v>
      </c>
      <c r="J6266">
        <v>0.21</v>
      </c>
    </row>
    <row r="6267" spans="1:10" x14ac:dyDescent="0.2">
      <c r="A6267" s="1" t="s">
        <v>4376</v>
      </c>
      <c r="B6267" s="1" t="s">
        <v>36</v>
      </c>
      <c r="C6267" s="1" t="s">
        <v>57</v>
      </c>
      <c r="D6267" s="1" t="s">
        <v>38</v>
      </c>
      <c r="E6267" s="1" t="s">
        <v>319</v>
      </c>
      <c r="F6267">
        <v>0.11</v>
      </c>
      <c r="G6267">
        <v>7.0000000000000007E-2</v>
      </c>
      <c r="H6267">
        <v>0</v>
      </c>
      <c r="I6267">
        <v>0.03</v>
      </c>
      <c r="J6267">
        <v>0.21</v>
      </c>
    </row>
    <row r="6268" spans="1:10" x14ac:dyDescent="0.2">
      <c r="A6268" s="1" t="s">
        <v>4377</v>
      </c>
      <c r="B6268" s="1" t="s">
        <v>20</v>
      </c>
      <c r="C6268" s="1" t="s">
        <v>15</v>
      </c>
      <c r="D6268" s="1" t="s">
        <v>22</v>
      </c>
      <c r="E6268" s="1" t="s">
        <v>59</v>
      </c>
      <c r="F6268">
        <v>0.19</v>
      </c>
      <c r="G6268">
        <v>0</v>
      </c>
      <c r="H6268">
        <v>0</v>
      </c>
      <c r="I6268">
        <v>0.02</v>
      </c>
      <c r="J6268">
        <v>0.21</v>
      </c>
    </row>
    <row r="6269" spans="1:10" x14ac:dyDescent="0.2">
      <c r="A6269" s="1" t="s">
        <v>4378</v>
      </c>
      <c r="B6269" s="1" t="s">
        <v>113</v>
      </c>
      <c r="C6269" s="1" t="s">
        <v>25</v>
      </c>
      <c r="D6269" s="1" t="s">
        <v>12</v>
      </c>
      <c r="E6269" s="1" t="s">
        <v>99</v>
      </c>
      <c r="F6269">
        <v>0.19</v>
      </c>
      <c r="G6269">
        <v>0</v>
      </c>
      <c r="H6269">
        <v>0</v>
      </c>
      <c r="I6269">
        <v>0.02</v>
      </c>
      <c r="J6269">
        <v>0.21</v>
      </c>
    </row>
    <row r="6270" spans="1:10" x14ac:dyDescent="0.2">
      <c r="A6270" s="1" t="s">
        <v>4379</v>
      </c>
      <c r="B6270" s="1" t="s">
        <v>41</v>
      </c>
      <c r="C6270" s="1" t="s">
        <v>47</v>
      </c>
      <c r="D6270" s="1" t="s">
        <v>12</v>
      </c>
      <c r="E6270" s="1" t="s">
        <v>109</v>
      </c>
      <c r="F6270">
        <v>0.1</v>
      </c>
      <c r="G6270">
        <v>0.08</v>
      </c>
      <c r="H6270">
        <v>0</v>
      </c>
      <c r="I6270">
        <v>0.03</v>
      </c>
      <c r="J6270">
        <v>0.21</v>
      </c>
    </row>
    <row r="6271" spans="1:10" x14ac:dyDescent="0.2">
      <c r="A6271" s="1" t="s">
        <v>4380</v>
      </c>
      <c r="B6271" s="1" t="s">
        <v>20</v>
      </c>
      <c r="C6271" s="1" t="s">
        <v>11</v>
      </c>
      <c r="D6271" s="1" t="s">
        <v>22</v>
      </c>
      <c r="E6271" s="1" t="s">
        <v>251</v>
      </c>
      <c r="F6271">
        <v>0</v>
      </c>
      <c r="G6271">
        <v>0</v>
      </c>
      <c r="H6271">
        <v>0.21</v>
      </c>
      <c r="I6271">
        <v>0</v>
      </c>
      <c r="J6271">
        <v>0.21</v>
      </c>
    </row>
    <row r="6272" spans="1:10" x14ac:dyDescent="0.2">
      <c r="A6272" s="1" t="s">
        <v>4381</v>
      </c>
      <c r="B6272" s="1" t="s">
        <v>49</v>
      </c>
      <c r="C6272" s="1" t="s">
        <v>42</v>
      </c>
      <c r="D6272" s="1" t="s">
        <v>22</v>
      </c>
      <c r="E6272" s="1" t="s">
        <v>191</v>
      </c>
      <c r="F6272">
        <v>0.15</v>
      </c>
      <c r="G6272">
        <v>0.05</v>
      </c>
      <c r="H6272">
        <v>0</v>
      </c>
      <c r="I6272">
        <v>0</v>
      </c>
      <c r="J6272">
        <v>0.21</v>
      </c>
    </row>
    <row r="6273" spans="1:10" x14ac:dyDescent="0.2">
      <c r="A6273" s="1" t="s">
        <v>4009</v>
      </c>
      <c r="B6273" s="1" t="s">
        <v>36</v>
      </c>
      <c r="C6273" s="1" t="s">
        <v>33</v>
      </c>
      <c r="D6273" s="1" t="s">
        <v>12</v>
      </c>
      <c r="E6273" s="1" t="s">
        <v>159</v>
      </c>
      <c r="F6273">
        <v>0</v>
      </c>
      <c r="G6273">
        <v>0</v>
      </c>
      <c r="H6273">
        <v>0.21</v>
      </c>
      <c r="I6273">
        <v>0</v>
      </c>
      <c r="J6273">
        <v>0.21</v>
      </c>
    </row>
    <row r="6274" spans="1:10" x14ac:dyDescent="0.2">
      <c r="A6274" s="1" t="s">
        <v>4382</v>
      </c>
      <c r="B6274" s="1" t="s">
        <v>10</v>
      </c>
      <c r="C6274" s="1" t="s">
        <v>15</v>
      </c>
      <c r="D6274" s="1" t="s">
        <v>22</v>
      </c>
      <c r="E6274" s="1" t="s">
        <v>319</v>
      </c>
      <c r="F6274">
        <v>0.19</v>
      </c>
      <c r="G6274">
        <v>0</v>
      </c>
      <c r="H6274">
        <v>0</v>
      </c>
      <c r="I6274">
        <v>0.01</v>
      </c>
      <c r="J6274">
        <v>0.21</v>
      </c>
    </row>
    <row r="6275" spans="1:10" x14ac:dyDescent="0.2">
      <c r="A6275" s="1" t="s">
        <v>4383</v>
      </c>
      <c r="B6275" s="1" t="s">
        <v>49</v>
      </c>
      <c r="C6275" s="1" t="s">
        <v>54</v>
      </c>
      <c r="D6275" s="1" t="s">
        <v>71</v>
      </c>
      <c r="E6275" s="1" t="s">
        <v>86</v>
      </c>
      <c r="F6275">
        <v>0.09</v>
      </c>
      <c r="G6275">
        <v>0.03</v>
      </c>
      <c r="H6275">
        <v>0.08</v>
      </c>
      <c r="I6275">
        <v>0</v>
      </c>
      <c r="J6275">
        <v>0.21</v>
      </c>
    </row>
    <row r="6276" spans="1:10" x14ac:dyDescent="0.2">
      <c r="A6276" s="1" t="s">
        <v>4208</v>
      </c>
      <c r="B6276" s="1" t="s">
        <v>10</v>
      </c>
      <c r="C6276" s="1" t="s">
        <v>57</v>
      </c>
      <c r="D6276" s="1" t="s">
        <v>45</v>
      </c>
      <c r="E6276" s="1" t="s">
        <v>3427</v>
      </c>
      <c r="F6276">
        <v>0.14000000000000001</v>
      </c>
      <c r="G6276">
        <v>0</v>
      </c>
      <c r="H6276">
        <v>0.06</v>
      </c>
      <c r="I6276">
        <v>0.01</v>
      </c>
      <c r="J6276">
        <v>0.21</v>
      </c>
    </row>
    <row r="6277" spans="1:10" x14ac:dyDescent="0.2">
      <c r="A6277" s="1" t="s">
        <v>1600</v>
      </c>
      <c r="B6277" s="1" t="s">
        <v>20</v>
      </c>
      <c r="C6277" s="1" t="s">
        <v>67</v>
      </c>
      <c r="D6277" s="1" t="s">
        <v>38</v>
      </c>
      <c r="E6277" s="1" t="s">
        <v>59</v>
      </c>
      <c r="F6277">
        <v>0.15</v>
      </c>
      <c r="G6277">
        <v>0.04</v>
      </c>
      <c r="H6277">
        <v>0</v>
      </c>
      <c r="I6277">
        <v>0.01</v>
      </c>
      <c r="J6277">
        <v>0.21</v>
      </c>
    </row>
    <row r="6278" spans="1:10" x14ac:dyDescent="0.2">
      <c r="A6278" s="1" t="s">
        <v>1424</v>
      </c>
      <c r="B6278" s="1" t="s">
        <v>113</v>
      </c>
      <c r="C6278" s="1" t="s">
        <v>18</v>
      </c>
      <c r="D6278" s="1" t="s">
        <v>12</v>
      </c>
      <c r="E6278" s="1" t="s">
        <v>99</v>
      </c>
      <c r="F6278">
        <v>0.19</v>
      </c>
      <c r="G6278">
        <v>0</v>
      </c>
      <c r="H6278">
        <v>0</v>
      </c>
      <c r="I6278">
        <v>0.02</v>
      </c>
      <c r="J6278">
        <v>0.21</v>
      </c>
    </row>
    <row r="6279" spans="1:10" x14ac:dyDescent="0.2">
      <c r="A6279" s="1" t="s">
        <v>4384</v>
      </c>
      <c r="B6279" s="1" t="s">
        <v>41</v>
      </c>
      <c r="C6279" s="1" t="s">
        <v>47</v>
      </c>
      <c r="D6279" s="1" t="s">
        <v>12</v>
      </c>
      <c r="E6279" s="1" t="s">
        <v>1163</v>
      </c>
      <c r="F6279">
        <v>0.04</v>
      </c>
      <c r="G6279">
        <v>0.03</v>
      </c>
      <c r="H6279">
        <v>0.12</v>
      </c>
      <c r="I6279">
        <v>0.01</v>
      </c>
      <c r="J6279">
        <v>0.21</v>
      </c>
    </row>
    <row r="6280" spans="1:10" x14ac:dyDescent="0.2">
      <c r="A6280" s="1" t="s">
        <v>2961</v>
      </c>
      <c r="B6280" s="1" t="s">
        <v>10</v>
      </c>
      <c r="C6280" s="1" t="s">
        <v>18</v>
      </c>
      <c r="D6280" s="1" t="s">
        <v>26</v>
      </c>
      <c r="E6280" s="1" t="s">
        <v>86</v>
      </c>
      <c r="F6280">
        <v>0.13</v>
      </c>
      <c r="G6280">
        <v>0.06</v>
      </c>
      <c r="H6280">
        <v>0</v>
      </c>
      <c r="I6280">
        <v>0.02</v>
      </c>
      <c r="J6280">
        <v>0.21</v>
      </c>
    </row>
    <row r="6281" spans="1:10" x14ac:dyDescent="0.2">
      <c r="A6281" s="1" t="s">
        <v>4385</v>
      </c>
      <c r="B6281" s="1" t="s">
        <v>126</v>
      </c>
      <c r="C6281" s="1" t="s">
        <v>47</v>
      </c>
      <c r="D6281" s="1" t="s">
        <v>38</v>
      </c>
      <c r="E6281" s="1" t="s">
        <v>218</v>
      </c>
      <c r="F6281">
        <v>0.16</v>
      </c>
      <c r="G6281">
        <v>0.04</v>
      </c>
      <c r="H6281">
        <v>0</v>
      </c>
      <c r="I6281">
        <v>0.01</v>
      </c>
      <c r="J6281">
        <v>0.21</v>
      </c>
    </row>
    <row r="6282" spans="1:10" x14ac:dyDescent="0.2">
      <c r="A6282" s="1" t="s">
        <v>3139</v>
      </c>
      <c r="B6282" s="1" t="s">
        <v>102</v>
      </c>
      <c r="C6282" s="1" t="s">
        <v>42</v>
      </c>
      <c r="D6282" s="1" t="s">
        <v>12</v>
      </c>
      <c r="E6282" s="1" t="s">
        <v>838</v>
      </c>
      <c r="F6282">
        <v>0.15</v>
      </c>
      <c r="G6282">
        <v>0.04</v>
      </c>
      <c r="H6282">
        <v>0</v>
      </c>
      <c r="I6282">
        <v>0.01</v>
      </c>
      <c r="J6282">
        <v>0.21</v>
      </c>
    </row>
    <row r="6283" spans="1:10" x14ac:dyDescent="0.2">
      <c r="A6283" s="1" t="s">
        <v>4386</v>
      </c>
      <c r="B6283" s="1" t="s">
        <v>62</v>
      </c>
      <c r="C6283" s="1" t="s">
        <v>67</v>
      </c>
      <c r="D6283" s="1" t="s">
        <v>38</v>
      </c>
      <c r="E6283" s="1" t="s">
        <v>13</v>
      </c>
      <c r="F6283">
        <v>0</v>
      </c>
      <c r="G6283">
        <v>0</v>
      </c>
      <c r="H6283">
        <v>0.21</v>
      </c>
      <c r="I6283">
        <v>0</v>
      </c>
      <c r="J6283">
        <v>0.21</v>
      </c>
    </row>
    <row r="6284" spans="1:10" x14ac:dyDescent="0.2">
      <c r="A6284" s="1" t="s">
        <v>4387</v>
      </c>
      <c r="B6284" s="1" t="s">
        <v>36</v>
      </c>
      <c r="C6284" s="1" t="s">
        <v>67</v>
      </c>
      <c r="D6284" s="1" t="s">
        <v>38</v>
      </c>
      <c r="E6284" s="1" t="s">
        <v>109</v>
      </c>
      <c r="F6284">
        <v>0.1</v>
      </c>
      <c r="G6284">
        <v>0.03</v>
      </c>
      <c r="H6284">
        <v>0.06</v>
      </c>
      <c r="I6284">
        <v>0.02</v>
      </c>
      <c r="J6284">
        <v>0.21</v>
      </c>
    </row>
    <row r="6285" spans="1:10" x14ac:dyDescent="0.2">
      <c r="A6285" s="1" t="s">
        <v>3554</v>
      </c>
      <c r="B6285" s="1" t="s">
        <v>32</v>
      </c>
      <c r="C6285" s="1" t="s">
        <v>18</v>
      </c>
      <c r="D6285" s="1" t="s">
        <v>173</v>
      </c>
      <c r="E6285" s="1" t="s">
        <v>86</v>
      </c>
      <c r="F6285">
        <v>0.1</v>
      </c>
      <c r="G6285">
        <v>0.08</v>
      </c>
      <c r="H6285">
        <v>0</v>
      </c>
      <c r="I6285">
        <v>0.02</v>
      </c>
      <c r="J6285">
        <v>0.21</v>
      </c>
    </row>
    <row r="6286" spans="1:10" x14ac:dyDescent="0.2">
      <c r="A6286" s="1" t="s">
        <v>2176</v>
      </c>
      <c r="B6286" s="1" t="s">
        <v>107</v>
      </c>
      <c r="C6286" s="1" t="s">
        <v>37</v>
      </c>
      <c r="D6286" s="1" t="s">
        <v>58</v>
      </c>
      <c r="E6286" s="1" t="s">
        <v>2177</v>
      </c>
      <c r="F6286">
        <v>0.14000000000000001</v>
      </c>
      <c r="G6286">
        <v>0.04</v>
      </c>
      <c r="H6286">
        <v>0</v>
      </c>
      <c r="I6286">
        <v>0.02</v>
      </c>
      <c r="J6286">
        <v>0.21</v>
      </c>
    </row>
    <row r="6287" spans="1:10" x14ac:dyDescent="0.2">
      <c r="A6287" s="1" t="s">
        <v>4388</v>
      </c>
      <c r="B6287" s="1" t="s">
        <v>113</v>
      </c>
      <c r="C6287" s="1" t="s">
        <v>57</v>
      </c>
      <c r="D6287" s="1" t="s">
        <v>12</v>
      </c>
      <c r="E6287" s="1" t="s">
        <v>109</v>
      </c>
      <c r="F6287">
        <v>0</v>
      </c>
      <c r="G6287">
        <v>0</v>
      </c>
      <c r="H6287">
        <v>0.21</v>
      </c>
      <c r="I6287">
        <v>0</v>
      </c>
      <c r="J6287">
        <v>0.21</v>
      </c>
    </row>
    <row r="6288" spans="1:10" x14ac:dyDescent="0.2">
      <c r="A6288" s="1" t="s">
        <v>3976</v>
      </c>
      <c r="B6288" s="1" t="s">
        <v>62</v>
      </c>
      <c r="C6288" s="1" t="s">
        <v>65</v>
      </c>
      <c r="D6288" s="1" t="s">
        <v>38</v>
      </c>
      <c r="E6288" s="1" t="s">
        <v>175</v>
      </c>
      <c r="F6288">
        <v>0.05</v>
      </c>
      <c r="G6288">
        <v>0.1</v>
      </c>
      <c r="H6288">
        <v>0.04</v>
      </c>
      <c r="I6288">
        <v>0.01</v>
      </c>
      <c r="J6288">
        <v>0.21</v>
      </c>
    </row>
    <row r="6289" spans="1:10" x14ac:dyDescent="0.2">
      <c r="A6289" s="1" t="s">
        <v>4389</v>
      </c>
      <c r="B6289" s="1" t="s">
        <v>186</v>
      </c>
      <c r="C6289" s="1" t="s">
        <v>151</v>
      </c>
      <c r="D6289" s="1" t="s">
        <v>173</v>
      </c>
      <c r="E6289" s="1" t="s">
        <v>633</v>
      </c>
      <c r="F6289">
        <v>0.11</v>
      </c>
      <c r="G6289">
        <v>0.08</v>
      </c>
      <c r="H6289">
        <v>0</v>
      </c>
      <c r="I6289">
        <v>0.01</v>
      </c>
      <c r="J6289">
        <v>0.21</v>
      </c>
    </row>
    <row r="6290" spans="1:10" x14ac:dyDescent="0.2">
      <c r="A6290" s="1" t="s">
        <v>516</v>
      </c>
      <c r="B6290" s="1" t="s">
        <v>20</v>
      </c>
      <c r="C6290" s="1" t="s">
        <v>11</v>
      </c>
      <c r="D6290" s="1" t="s">
        <v>16</v>
      </c>
      <c r="E6290" s="1" t="s">
        <v>99</v>
      </c>
      <c r="F6290">
        <v>0.17</v>
      </c>
      <c r="G6290">
        <v>0.02</v>
      </c>
      <c r="H6290">
        <v>0</v>
      </c>
      <c r="I6290">
        <v>0.02</v>
      </c>
      <c r="J6290">
        <v>0.21</v>
      </c>
    </row>
    <row r="6291" spans="1:10" x14ac:dyDescent="0.2">
      <c r="A6291" s="1" t="s">
        <v>2595</v>
      </c>
      <c r="B6291" s="1" t="s">
        <v>126</v>
      </c>
      <c r="C6291" s="1" t="s">
        <v>25</v>
      </c>
      <c r="D6291" s="1" t="s">
        <v>71</v>
      </c>
      <c r="E6291" s="1" t="s">
        <v>218</v>
      </c>
      <c r="F6291">
        <v>0.16</v>
      </c>
      <c r="G6291">
        <v>0.04</v>
      </c>
      <c r="H6291">
        <v>0</v>
      </c>
      <c r="I6291">
        <v>0.01</v>
      </c>
      <c r="J6291">
        <v>0.21</v>
      </c>
    </row>
    <row r="6292" spans="1:10" x14ac:dyDescent="0.2">
      <c r="A6292" s="1" t="s">
        <v>4390</v>
      </c>
      <c r="B6292" s="1" t="s">
        <v>36</v>
      </c>
      <c r="C6292" s="1" t="s">
        <v>33</v>
      </c>
      <c r="D6292" s="1" t="s">
        <v>38</v>
      </c>
      <c r="E6292" s="1" t="s">
        <v>55</v>
      </c>
      <c r="F6292">
        <v>0.06</v>
      </c>
      <c r="G6292">
        <v>0.1</v>
      </c>
      <c r="H6292">
        <v>0.01</v>
      </c>
      <c r="I6292">
        <v>0.04</v>
      </c>
      <c r="J6292">
        <v>0.21</v>
      </c>
    </row>
    <row r="6293" spans="1:10" x14ac:dyDescent="0.2">
      <c r="A6293" s="1" t="s">
        <v>4391</v>
      </c>
      <c r="B6293" s="1" t="s">
        <v>36</v>
      </c>
      <c r="C6293" s="1" t="s">
        <v>67</v>
      </c>
      <c r="D6293" s="1" t="s">
        <v>38</v>
      </c>
      <c r="E6293" s="1" t="s">
        <v>159</v>
      </c>
      <c r="F6293">
        <v>0</v>
      </c>
      <c r="G6293">
        <v>0</v>
      </c>
      <c r="H6293">
        <v>0.21</v>
      </c>
      <c r="I6293">
        <v>0</v>
      </c>
      <c r="J6293">
        <v>0.21</v>
      </c>
    </row>
    <row r="6294" spans="1:10" x14ac:dyDescent="0.2">
      <c r="A6294" s="1" t="s">
        <v>1971</v>
      </c>
      <c r="B6294" s="1" t="s">
        <v>102</v>
      </c>
      <c r="C6294" s="1" t="s">
        <v>124</v>
      </c>
      <c r="D6294" s="1" t="s">
        <v>1</v>
      </c>
      <c r="E6294" s="1" t="s">
        <v>59</v>
      </c>
      <c r="F6294">
        <v>0.15</v>
      </c>
      <c r="G6294">
        <v>0.04</v>
      </c>
      <c r="H6294">
        <v>0</v>
      </c>
      <c r="I6294">
        <v>0.01</v>
      </c>
      <c r="J6294">
        <v>0.21</v>
      </c>
    </row>
    <row r="6295" spans="1:10" x14ac:dyDescent="0.2">
      <c r="A6295" s="1" t="s">
        <v>4392</v>
      </c>
      <c r="B6295" s="1" t="s">
        <v>49</v>
      </c>
      <c r="C6295" s="1" t="s">
        <v>47</v>
      </c>
      <c r="D6295" s="1" t="s">
        <v>38</v>
      </c>
      <c r="E6295" s="1" t="s">
        <v>319</v>
      </c>
      <c r="F6295">
        <v>0.15</v>
      </c>
      <c r="G6295">
        <v>0.05</v>
      </c>
      <c r="H6295">
        <v>0</v>
      </c>
      <c r="I6295">
        <v>0</v>
      </c>
      <c r="J6295">
        <v>0.21</v>
      </c>
    </row>
    <row r="6296" spans="1:10" x14ac:dyDescent="0.2">
      <c r="A6296" s="1" t="s">
        <v>4393</v>
      </c>
      <c r="B6296" s="1" t="s">
        <v>64</v>
      </c>
      <c r="C6296" s="1" t="s">
        <v>75</v>
      </c>
      <c r="D6296" s="1" t="s">
        <v>173</v>
      </c>
      <c r="E6296" s="1" t="s">
        <v>2627</v>
      </c>
      <c r="F6296">
        <v>0.1</v>
      </c>
      <c r="G6296">
        <v>7.0000000000000007E-2</v>
      </c>
      <c r="H6296">
        <v>0</v>
      </c>
      <c r="I6296">
        <v>0.03</v>
      </c>
      <c r="J6296">
        <v>0.21</v>
      </c>
    </row>
    <row r="6297" spans="1:10" x14ac:dyDescent="0.2">
      <c r="A6297" s="1" t="s">
        <v>1918</v>
      </c>
      <c r="B6297" s="1" t="s">
        <v>113</v>
      </c>
      <c r="C6297" s="1" t="s">
        <v>11</v>
      </c>
      <c r="D6297" s="1" t="s">
        <v>214</v>
      </c>
      <c r="E6297" s="1" t="s">
        <v>218</v>
      </c>
      <c r="F6297">
        <v>0.18</v>
      </c>
      <c r="G6297">
        <v>0</v>
      </c>
      <c r="H6297">
        <v>0</v>
      </c>
      <c r="I6297">
        <v>0.02</v>
      </c>
      <c r="J6297">
        <v>0.2</v>
      </c>
    </row>
    <row r="6298" spans="1:10" x14ac:dyDescent="0.2">
      <c r="A6298" s="1" t="s">
        <v>4394</v>
      </c>
      <c r="B6298" s="1" t="s">
        <v>10</v>
      </c>
      <c r="C6298" s="1" t="s">
        <v>33</v>
      </c>
      <c r="D6298" s="1" t="s">
        <v>214</v>
      </c>
      <c r="E6298" s="1" t="s">
        <v>86</v>
      </c>
      <c r="F6298">
        <v>0.15</v>
      </c>
      <c r="G6298">
        <v>0.04</v>
      </c>
      <c r="H6298">
        <v>0</v>
      </c>
      <c r="I6298">
        <v>0.02</v>
      </c>
      <c r="J6298">
        <v>0.2</v>
      </c>
    </row>
    <row r="6299" spans="1:10" x14ac:dyDescent="0.2">
      <c r="A6299" s="1" t="s">
        <v>4395</v>
      </c>
      <c r="B6299" s="1" t="s">
        <v>64</v>
      </c>
      <c r="C6299" s="1" t="s">
        <v>216</v>
      </c>
      <c r="D6299" s="1" t="s">
        <v>38</v>
      </c>
      <c r="E6299" s="1" t="s">
        <v>603</v>
      </c>
      <c r="F6299">
        <v>0.02</v>
      </c>
      <c r="G6299">
        <v>0.06</v>
      </c>
      <c r="H6299">
        <v>0.11</v>
      </c>
      <c r="I6299">
        <v>0.02</v>
      </c>
      <c r="J6299">
        <v>0.2</v>
      </c>
    </row>
    <row r="6300" spans="1:10" x14ac:dyDescent="0.2">
      <c r="A6300" s="1" t="s">
        <v>4396</v>
      </c>
      <c r="B6300" s="1" t="s">
        <v>20</v>
      </c>
      <c r="C6300" s="1" t="s">
        <v>18</v>
      </c>
      <c r="D6300" s="1" t="s">
        <v>26</v>
      </c>
      <c r="E6300" s="1" t="s">
        <v>137</v>
      </c>
      <c r="F6300">
        <v>0.19</v>
      </c>
      <c r="G6300">
        <v>0</v>
      </c>
      <c r="H6300">
        <v>0</v>
      </c>
      <c r="I6300">
        <v>0.01</v>
      </c>
      <c r="J6300">
        <v>0.2</v>
      </c>
    </row>
    <row r="6301" spans="1:10" x14ac:dyDescent="0.2">
      <c r="A6301" s="1" t="s">
        <v>4397</v>
      </c>
      <c r="B6301" s="1" t="s">
        <v>49</v>
      </c>
      <c r="C6301" s="1" t="s">
        <v>47</v>
      </c>
      <c r="D6301" s="1" t="s">
        <v>22</v>
      </c>
      <c r="E6301" s="1" t="s">
        <v>498</v>
      </c>
      <c r="F6301">
        <v>0.15</v>
      </c>
      <c r="G6301">
        <v>0.05</v>
      </c>
      <c r="H6301">
        <v>0</v>
      </c>
      <c r="I6301">
        <v>0</v>
      </c>
      <c r="J6301">
        <v>0.2</v>
      </c>
    </row>
    <row r="6302" spans="1:10" x14ac:dyDescent="0.2">
      <c r="A6302" s="1" t="s">
        <v>4398</v>
      </c>
      <c r="B6302" s="1" t="s">
        <v>10</v>
      </c>
      <c r="C6302" s="1" t="s">
        <v>33</v>
      </c>
      <c r="D6302" s="1" t="s">
        <v>12</v>
      </c>
      <c r="E6302" s="1" t="s">
        <v>59</v>
      </c>
      <c r="F6302">
        <v>0.19</v>
      </c>
      <c r="G6302">
        <v>0</v>
      </c>
      <c r="H6302">
        <v>0</v>
      </c>
      <c r="I6302">
        <v>0.01</v>
      </c>
      <c r="J6302">
        <v>0.2</v>
      </c>
    </row>
    <row r="6303" spans="1:10" x14ac:dyDescent="0.2">
      <c r="A6303" s="1" t="s">
        <v>4399</v>
      </c>
      <c r="B6303" s="1" t="s">
        <v>36</v>
      </c>
      <c r="C6303" s="1" t="s">
        <v>29</v>
      </c>
      <c r="D6303" s="1" t="s">
        <v>45</v>
      </c>
      <c r="E6303" s="1" t="s">
        <v>86</v>
      </c>
      <c r="F6303">
        <v>0.17</v>
      </c>
      <c r="G6303">
        <v>0.01</v>
      </c>
      <c r="H6303">
        <v>0</v>
      </c>
      <c r="I6303">
        <v>0.02</v>
      </c>
      <c r="J6303">
        <v>0.2</v>
      </c>
    </row>
    <row r="6304" spans="1:10" x14ac:dyDescent="0.2">
      <c r="A6304" s="1" t="s">
        <v>4400</v>
      </c>
      <c r="B6304" s="1" t="s">
        <v>49</v>
      </c>
      <c r="C6304" s="1" t="s">
        <v>42</v>
      </c>
      <c r="D6304" s="1" t="s">
        <v>38</v>
      </c>
      <c r="E6304" s="1" t="s">
        <v>218</v>
      </c>
      <c r="F6304">
        <v>0.15</v>
      </c>
      <c r="G6304">
        <v>0.05</v>
      </c>
      <c r="H6304">
        <v>0</v>
      </c>
      <c r="I6304">
        <v>0</v>
      </c>
      <c r="J6304">
        <v>0.2</v>
      </c>
    </row>
    <row r="6305" spans="1:10" x14ac:dyDescent="0.2">
      <c r="A6305" s="1" t="s">
        <v>2827</v>
      </c>
      <c r="B6305" s="1" t="s">
        <v>10</v>
      </c>
      <c r="C6305" s="1" t="s">
        <v>57</v>
      </c>
      <c r="D6305" s="1" t="s">
        <v>71</v>
      </c>
      <c r="E6305" s="1" t="s">
        <v>319</v>
      </c>
      <c r="F6305">
        <v>0.11</v>
      </c>
      <c r="G6305">
        <v>7.0000000000000007E-2</v>
      </c>
      <c r="H6305">
        <v>0</v>
      </c>
      <c r="I6305">
        <v>0.02</v>
      </c>
      <c r="J6305">
        <v>0.2</v>
      </c>
    </row>
    <row r="6306" spans="1:10" x14ac:dyDescent="0.2">
      <c r="A6306" s="1" t="s">
        <v>4401</v>
      </c>
      <c r="B6306" s="1" t="s">
        <v>150</v>
      </c>
      <c r="C6306" s="1" t="s">
        <v>151</v>
      </c>
      <c r="D6306" s="1" t="s">
        <v>214</v>
      </c>
      <c r="E6306" s="1" t="s">
        <v>13</v>
      </c>
      <c r="F6306">
        <v>0</v>
      </c>
      <c r="G6306">
        <v>0</v>
      </c>
      <c r="H6306">
        <v>0.2</v>
      </c>
      <c r="I6306">
        <v>0</v>
      </c>
      <c r="J6306">
        <v>0.2</v>
      </c>
    </row>
    <row r="6307" spans="1:10" x14ac:dyDescent="0.2">
      <c r="A6307" s="1" t="s">
        <v>4402</v>
      </c>
      <c r="B6307" s="1" t="s">
        <v>113</v>
      </c>
      <c r="C6307" s="1" t="s">
        <v>15</v>
      </c>
      <c r="D6307" s="1" t="s">
        <v>22</v>
      </c>
      <c r="E6307" s="1" t="s">
        <v>896</v>
      </c>
      <c r="F6307">
        <v>0.19</v>
      </c>
      <c r="G6307">
        <v>0</v>
      </c>
      <c r="H6307">
        <v>0</v>
      </c>
      <c r="I6307">
        <v>0.02</v>
      </c>
      <c r="J6307">
        <v>0.2</v>
      </c>
    </row>
    <row r="6308" spans="1:10" x14ac:dyDescent="0.2">
      <c r="A6308" s="1" t="s">
        <v>4254</v>
      </c>
      <c r="B6308" s="1" t="s">
        <v>32</v>
      </c>
      <c r="C6308" s="1" t="s">
        <v>57</v>
      </c>
      <c r="D6308" s="1" t="s">
        <v>22</v>
      </c>
      <c r="E6308" s="1" t="s">
        <v>319</v>
      </c>
      <c r="F6308">
        <v>0.19</v>
      </c>
      <c r="G6308">
        <v>0</v>
      </c>
      <c r="H6308">
        <v>0</v>
      </c>
      <c r="I6308">
        <v>0.01</v>
      </c>
      <c r="J6308">
        <v>0.2</v>
      </c>
    </row>
    <row r="6309" spans="1:10" x14ac:dyDescent="0.2">
      <c r="A6309" s="1" t="s">
        <v>4403</v>
      </c>
      <c r="B6309" s="1" t="s">
        <v>20</v>
      </c>
      <c r="C6309" s="1" t="s">
        <v>18</v>
      </c>
      <c r="D6309" s="1" t="s">
        <v>173</v>
      </c>
      <c r="E6309" s="1" t="s">
        <v>1175</v>
      </c>
      <c r="F6309">
        <v>7.0000000000000007E-2</v>
      </c>
      <c r="G6309">
        <v>0.11</v>
      </c>
      <c r="H6309">
        <v>0</v>
      </c>
      <c r="I6309">
        <v>0.02</v>
      </c>
      <c r="J6309">
        <v>0.2</v>
      </c>
    </row>
    <row r="6310" spans="1:10" x14ac:dyDescent="0.2">
      <c r="A6310" s="1" t="s">
        <v>4129</v>
      </c>
      <c r="B6310" s="1" t="s">
        <v>121</v>
      </c>
      <c r="C6310" s="1" t="s">
        <v>75</v>
      </c>
      <c r="D6310" s="1" t="s">
        <v>12</v>
      </c>
      <c r="E6310" s="1" t="s">
        <v>99</v>
      </c>
      <c r="F6310">
        <v>0.17</v>
      </c>
      <c r="G6310">
        <v>0.02</v>
      </c>
      <c r="H6310">
        <v>0</v>
      </c>
      <c r="I6310">
        <v>0.02</v>
      </c>
      <c r="J6310">
        <v>0.2</v>
      </c>
    </row>
    <row r="6311" spans="1:10" x14ac:dyDescent="0.2">
      <c r="A6311" s="1" t="s">
        <v>4404</v>
      </c>
      <c r="B6311" s="1" t="s">
        <v>41</v>
      </c>
      <c r="C6311" s="1" t="s">
        <v>42</v>
      </c>
      <c r="D6311" s="1" t="s">
        <v>71</v>
      </c>
      <c r="E6311" s="1" t="s">
        <v>178</v>
      </c>
      <c r="F6311">
        <v>0.1</v>
      </c>
      <c r="G6311">
        <v>0.08</v>
      </c>
      <c r="H6311">
        <v>0</v>
      </c>
      <c r="I6311">
        <v>0.03</v>
      </c>
      <c r="J6311">
        <v>0.2</v>
      </c>
    </row>
    <row r="6312" spans="1:10" x14ac:dyDescent="0.2">
      <c r="A6312" s="1" t="s">
        <v>4405</v>
      </c>
      <c r="B6312" s="1" t="s">
        <v>62</v>
      </c>
      <c r="C6312" s="1" t="s">
        <v>57</v>
      </c>
      <c r="D6312" s="1" t="s">
        <v>38</v>
      </c>
      <c r="E6312" s="1" t="s">
        <v>159</v>
      </c>
      <c r="F6312">
        <v>0.16</v>
      </c>
      <c r="G6312">
        <v>0.03</v>
      </c>
      <c r="H6312">
        <v>0</v>
      </c>
      <c r="I6312">
        <v>0.01</v>
      </c>
      <c r="J6312">
        <v>0.2</v>
      </c>
    </row>
    <row r="6313" spans="1:10" x14ac:dyDescent="0.2">
      <c r="A6313" s="1" t="s">
        <v>4406</v>
      </c>
      <c r="B6313" s="1" t="s">
        <v>41</v>
      </c>
      <c r="C6313" s="1" t="s">
        <v>25</v>
      </c>
      <c r="D6313" s="1" t="s">
        <v>12</v>
      </c>
      <c r="E6313" s="1" t="s">
        <v>218</v>
      </c>
      <c r="F6313">
        <v>0.1</v>
      </c>
      <c r="G6313">
        <v>0.08</v>
      </c>
      <c r="H6313">
        <v>0</v>
      </c>
      <c r="I6313">
        <v>0.03</v>
      </c>
      <c r="J6313">
        <v>0.2</v>
      </c>
    </row>
    <row r="6314" spans="1:10" x14ac:dyDescent="0.2">
      <c r="A6314" s="1" t="s">
        <v>2089</v>
      </c>
      <c r="B6314" s="1" t="s">
        <v>102</v>
      </c>
      <c r="C6314" s="1" t="s">
        <v>54</v>
      </c>
      <c r="D6314" s="1" t="s">
        <v>16</v>
      </c>
      <c r="E6314" s="1" t="s">
        <v>633</v>
      </c>
      <c r="F6314">
        <v>0.15</v>
      </c>
      <c r="G6314">
        <v>0.04</v>
      </c>
      <c r="H6314">
        <v>0</v>
      </c>
      <c r="I6314">
        <v>0.01</v>
      </c>
      <c r="J6314">
        <v>0.2</v>
      </c>
    </row>
    <row r="6315" spans="1:10" x14ac:dyDescent="0.2">
      <c r="A6315" s="1" t="s">
        <v>2920</v>
      </c>
      <c r="B6315" s="1" t="s">
        <v>10</v>
      </c>
      <c r="C6315" s="1" t="s">
        <v>18</v>
      </c>
      <c r="D6315" s="1" t="s">
        <v>38</v>
      </c>
      <c r="E6315" s="1" t="s">
        <v>109</v>
      </c>
      <c r="F6315">
        <v>0.17</v>
      </c>
      <c r="G6315">
        <v>0.02</v>
      </c>
      <c r="H6315">
        <v>0</v>
      </c>
      <c r="I6315">
        <v>0.02</v>
      </c>
      <c r="J6315">
        <v>0.2</v>
      </c>
    </row>
    <row r="6316" spans="1:10" x14ac:dyDescent="0.2">
      <c r="A6316" s="1" t="s">
        <v>4407</v>
      </c>
      <c r="B6316" s="1" t="s">
        <v>20</v>
      </c>
      <c r="C6316" s="1" t="s">
        <v>18</v>
      </c>
      <c r="D6316" s="1" t="s">
        <v>52</v>
      </c>
      <c r="E6316" s="1" t="s">
        <v>462</v>
      </c>
      <c r="F6316">
        <v>0</v>
      </c>
      <c r="G6316">
        <v>0</v>
      </c>
      <c r="H6316">
        <v>0.2</v>
      </c>
      <c r="I6316">
        <v>0</v>
      </c>
      <c r="J6316">
        <v>0.2</v>
      </c>
    </row>
    <row r="6317" spans="1:10" x14ac:dyDescent="0.2">
      <c r="A6317" s="1" t="s">
        <v>4408</v>
      </c>
      <c r="B6317" s="1" t="s">
        <v>32</v>
      </c>
      <c r="C6317" s="1" t="s">
        <v>33</v>
      </c>
      <c r="D6317" s="1" t="s">
        <v>26</v>
      </c>
      <c r="E6317" s="1" t="s">
        <v>3094</v>
      </c>
      <c r="F6317">
        <v>0.11</v>
      </c>
      <c r="G6317">
        <v>0.08</v>
      </c>
      <c r="H6317">
        <v>0</v>
      </c>
      <c r="I6317">
        <v>0.02</v>
      </c>
      <c r="J6317">
        <v>0.2</v>
      </c>
    </row>
    <row r="6318" spans="1:10" x14ac:dyDescent="0.2">
      <c r="A6318" s="1" t="s">
        <v>4409</v>
      </c>
      <c r="B6318" s="1" t="s">
        <v>10</v>
      </c>
      <c r="C6318" s="1" t="s">
        <v>18</v>
      </c>
      <c r="D6318" s="1" t="s">
        <v>12</v>
      </c>
      <c r="E6318" s="1" t="s">
        <v>2997</v>
      </c>
      <c r="F6318">
        <v>0.14000000000000001</v>
      </c>
      <c r="G6318">
        <v>0.04</v>
      </c>
      <c r="H6318">
        <v>0</v>
      </c>
      <c r="I6318">
        <v>0.02</v>
      </c>
      <c r="J6318">
        <v>0.2</v>
      </c>
    </row>
    <row r="6319" spans="1:10" x14ac:dyDescent="0.2">
      <c r="A6319" s="1" t="s">
        <v>4410</v>
      </c>
      <c r="B6319" s="1" t="s">
        <v>41</v>
      </c>
      <c r="C6319" s="1" t="s">
        <v>29</v>
      </c>
      <c r="D6319" s="1" t="s">
        <v>38</v>
      </c>
      <c r="E6319" s="1" t="s">
        <v>178</v>
      </c>
      <c r="F6319">
        <v>0</v>
      </c>
      <c r="G6319">
        <v>0</v>
      </c>
      <c r="H6319">
        <v>0.2</v>
      </c>
      <c r="I6319">
        <v>0</v>
      </c>
      <c r="J6319">
        <v>0.2</v>
      </c>
    </row>
    <row r="6320" spans="1:10" x14ac:dyDescent="0.2">
      <c r="A6320" s="1" t="s">
        <v>4411</v>
      </c>
      <c r="B6320" s="1" t="s">
        <v>41</v>
      </c>
      <c r="C6320" s="1" t="s">
        <v>15</v>
      </c>
      <c r="D6320" s="1" t="s">
        <v>22</v>
      </c>
      <c r="E6320" s="1" t="s">
        <v>55</v>
      </c>
      <c r="F6320">
        <v>0</v>
      </c>
      <c r="G6320">
        <v>0.02</v>
      </c>
      <c r="H6320">
        <v>0</v>
      </c>
      <c r="I6320">
        <v>0.19</v>
      </c>
      <c r="J6320">
        <v>0.2</v>
      </c>
    </row>
    <row r="6321" spans="1:10" x14ac:dyDescent="0.2">
      <c r="A6321" s="1" t="s">
        <v>2291</v>
      </c>
      <c r="B6321" s="1" t="s">
        <v>107</v>
      </c>
      <c r="C6321" s="1" t="s">
        <v>57</v>
      </c>
      <c r="D6321" s="1" t="s">
        <v>45</v>
      </c>
      <c r="E6321" s="1" t="s">
        <v>700</v>
      </c>
      <c r="F6321">
        <v>0.09</v>
      </c>
      <c r="G6321">
        <v>0.09</v>
      </c>
      <c r="H6321">
        <v>0</v>
      </c>
      <c r="I6321">
        <v>0.03</v>
      </c>
      <c r="J6321">
        <v>0.2</v>
      </c>
    </row>
    <row r="6322" spans="1:10" x14ac:dyDescent="0.2">
      <c r="A6322" s="1" t="s">
        <v>4412</v>
      </c>
      <c r="B6322" s="1" t="s">
        <v>41</v>
      </c>
      <c r="C6322" s="1" t="s">
        <v>25</v>
      </c>
      <c r="D6322" s="1" t="s">
        <v>214</v>
      </c>
      <c r="E6322" s="1" t="s">
        <v>159</v>
      </c>
      <c r="F6322">
        <v>0.06</v>
      </c>
      <c r="G6322">
        <v>0.05</v>
      </c>
      <c r="H6322">
        <v>7.0000000000000007E-2</v>
      </c>
      <c r="I6322">
        <v>0.02</v>
      </c>
      <c r="J6322">
        <v>0.2</v>
      </c>
    </row>
    <row r="6323" spans="1:10" x14ac:dyDescent="0.2">
      <c r="A6323" s="1" t="s">
        <v>2324</v>
      </c>
      <c r="B6323" s="1" t="s">
        <v>102</v>
      </c>
      <c r="C6323" s="1" t="s">
        <v>25</v>
      </c>
      <c r="D6323" s="1" t="s">
        <v>12</v>
      </c>
      <c r="E6323" s="1" t="s">
        <v>99</v>
      </c>
      <c r="F6323">
        <v>0.15</v>
      </c>
      <c r="G6323">
        <v>0.04</v>
      </c>
      <c r="H6323">
        <v>0</v>
      </c>
      <c r="I6323">
        <v>0.01</v>
      </c>
      <c r="J6323">
        <v>0.2</v>
      </c>
    </row>
    <row r="6324" spans="1:10" x14ac:dyDescent="0.2">
      <c r="A6324" s="1" t="s">
        <v>2640</v>
      </c>
      <c r="B6324" s="1" t="s">
        <v>36</v>
      </c>
      <c r="C6324" s="1" t="s">
        <v>57</v>
      </c>
      <c r="D6324" s="1" t="s">
        <v>12</v>
      </c>
      <c r="E6324" s="1" t="s">
        <v>39</v>
      </c>
      <c r="F6324">
        <v>0.15</v>
      </c>
      <c r="G6324">
        <v>0.03</v>
      </c>
      <c r="H6324">
        <v>0</v>
      </c>
      <c r="I6324">
        <v>0.02</v>
      </c>
      <c r="J6324">
        <v>0.2</v>
      </c>
    </row>
    <row r="6325" spans="1:10" x14ac:dyDescent="0.2">
      <c r="A6325" s="1" t="s">
        <v>4413</v>
      </c>
      <c r="B6325" s="1" t="s">
        <v>36</v>
      </c>
      <c r="C6325" s="1" t="s">
        <v>11</v>
      </c>
      <c r="D6325" s="1" t="s">
        <v>26</v>
      </c>
      <c r="E6325" s="1" t="s">
        <v>251</v>
      </c>
      <c r="F6325">
        <v>0.06</v>
      </c>
      <c r="G6325">
        <v>0</v>
      </c>
      <c r="H6325">
        <v>0.14000000000000001</v>
      </c>
      <c r="I6325">
        <v>0.01</v>
      </c>
      <c r="J6325">
        <v>0.2</v>
      </c>
    </row>
    <row r="6326" spans="1:10" x14ac:dyDescent="0.2">
      <c r="A6326" s="1" t="s">
        <v>4414</v>
      </c>
      <c r="B6326" s="1" t="s">
        <v>713</v>
      </c>
      <c r="C6326" s="1" t="s">
        <v>151</v>
      </c>
      <c r="D6326" s="1" t="s">
        <v>45</v>
      </c>
      <c r="E6326" s="1" t="s">
        <v>109</v>
      </c>
      <c r="F6326">
        <v>0</v>
      </c>
      <c r="G6326">
        <v>0</v>
      </c>
      <c r="H6326">
        <v>0.2</v>
      </c>
      <c r="I6326">
        <v>0</v>
      </c>
      <c r="J6326">
        <v>0.2</v>
      </c>
    </row>
    <row r="6327" spans="1:10" x14ac:dyDescent="0.2">
      <c r="A6327" s="1" t="s">
        <v>4415</v>
      </c>
      <c r="B6327" s="1" t="s">
        <v>102</v>
      </c>
      <c r="C6327" s="1" t="s">
        <v>47</v>
      </c>
      <c r="D6327" s="1" t="s">
        <v>16</v>
      </c>
      <c r="E6327" s="1" t="s">
        <v>109</v>
      </c>
      <c r="F6327">
        <v>0.14000000000000001</v>
      </c>
      <c r="G6327">
        <v>0.04</v>
      </c>
      <c r="H6327">
        <v>0.02</v>
      </c>
      <c r="I6327">
        <v>0.01</v>
      </c>
      <c r="J6327">
        <v>0.2</v>
      </c>
    </row>
    <row r="6328" spans="1:10" x14ac:dyDescent="0.2">
      <c r="A6328" s="1" t="s">
        <v>4416</v>
      </c>
      <c r="B6328" s="1" t="s">
        <v>32</v>
      </c>
      <c r="C6328" s="1" t="s">
        <v>15</v>
      </c>
      <c r="D6328" s="1" t="s">
        <v>45</v>
      </c>
      <c r="E6328" s="1" t="s">
        <v>86</v>
      </c>
      <c r="F6328">
        <v>0.16</v>
      </c>
      <c r="G6328">
        <v>0.02</v>
      </c>
      <c r="H6328">
        <v>0.01</v>
      </c>
      <c r="I6328">
        <v>0.02</v>
      </c>
      <c r="J6328">
        <v>0.2</v>
      </c>
    </row>
    <row r="6329" spans="1:10" x14ac:dyDescent="0.2">
      <c r="A6329" s="1" t="s">
        <v>4417</v>
      </c>
      <c r="B6329" s="1" t="s">
        <v>10</v>
      </c>
      <c r="C6329" s="1" t="s">
        <v>57</v>
      </c>
      <c r="D6329" s="1" t="s">
        <v>22</v>
      </c>
      <c r="E6329" s="1" t="s">
        <v>86</v>
      </c>
      <c r="F6329">
        <v>0</v>
      </c>
      <c r="G6329">
        <v>0.17</v>
      </c>
      <c r="H6329">
        <v>0</v>
      </c>
      <c r="I6329">
        <v>0.03</v>
      </c>
      <c r="J6329">
        <v>0.2</v>
      </c>
    </row>
    <row r="6330" spans="1:10" x14ac:dyDescent="0.2">
      <c r="A6330" s="1" t="s">
        <v>1169</v>
      </c>
      <c r="B6330" s="1" t="s">
        <v>102</v>
      </c>
      <c r="C6330" s="1" t="s">
        <v>11</v>
      </c>
      <c r="D6330" s="1" t="s">
        <v>16</v>
      </c>
      <c r="E6330" s="1" t="s">
        <v>39</v>
      </c>
      <c r="F6330">
        <v>0.15</v>
      </c>
      <c r="G6330">
        <v>0.04</v>
      </c>
      <c r="H6330">
        <v>0</v>
      </c>
      <c r="I6330">
        <v>0.01</v>
      </c>
      <c r="J6330">
        <v>0.2</v>
      </c>
    </row>
    <row r="6331" spans="1:10" x14ac:dyDescent="0.2">
      <c r="A6331" s="1" t="s">
        <v>4418</v>
      </c>
      <c r="B6331" s="1" t="s">
        <v>41</v>
      </c>
      <c r="C6331" s="1" t="s">
        <v>151</v>
      </c>
      <c r="D6331" s="1" t="s">
        <v>12</v>
      </c>
      <c r="E6331" s="1" t="s">
        <v>159</v>
      </c>
      <c r="F6331">
        <v>0</v>
      </c>
      <c r="G6331">
        <v>0</v>
      </c>
      <c r="H6331">
        <v>0.2</v>
      </c>
      <c r="I6331">
        <v>0</v>
      </c>
      <c r="J6331">
        <v>0.2</v>
      </c>
    </row>
    <row r="6332" spans="1:10" x14ac:dyDescent="0.2">
      <c r="A6332" s="1" t="s">
        <v>2172</v>
      </c>
      <c r="B6332" s="1" t="s">
        <v>107</v>
      </c>
      <c r="C6332" s="1" t="s">
        <v>57</v>
      </c>
      <c r="D6332" s="1" t="s">
        <v>58</v>
      </c>
      <c r="E6332" s="1" t="s">
        <v>319</v>
      </c>
      <c r="F6332">
        <v>0.09</v>
      </c>
      <c r="G6332">
        <v>0.09</v>
      </c>
      <c r="H6332">
        <v>0</v>
      </c>
      <c r="I6332">
        <v>0.03</v>
      </c>
      <c r="J6332">
        <v>0.2</v>
      </c>
    </row>
    <row r="6333" spans="1:10" x14ac:dyDescent="0.2">
      <c r="A6333" s="1" t="s">
        <v>4419</v>
      </c>
      <c r="B6333" s="1" t="s">
        <v>49</v>
      </c>
      <c r="C6333" s="1" t="s">
        <v>25</v>
      </c>
      <c r="D6333" s="1" t="s">
        <v>22</v>
      </c>
      <c r="E6333" s="1" t="s">
        <v>1163</v>
      </c>
      <c r="F6333">
        <v>0.15</v>
      </c>
      <c r="G6333">
        <v>0.05</v>
      </c>
      <c r="H6333">
        <v>0</v>
      </c>
      <c r="I6333">
        <v>0</v>
      </c>
      <c r="J6333">
        <v>0.2</v>
      </c>
    </row>
    <row r="6334" spans="1:10" x14ac:dyDescent="0.2">
      <c r="A6334" s="1" t="s">
        <v>4420</v>
      </c>
      <c r="B6334" s="1" t="s">
        <v>41</v>
      </c>
      <c r="C6334" s="1" t="s">
        <v>25</v>
      </c>
      <c r="D6334" s="1" t="s">
        <v>22</v>
      </c>
      <c r="E6334" s="1" t="s">
        <v>896</v>
      </c>
      <c r="F6334">
        <v>0.1</v>
      </c>
      <c r="G6334">
        <v>0.08</v>
      </c>
      <c r="H6334">
        <v>0</v>
      </c>
      <c r="I6334">
        <v>0.03</v>
      </c>
      <c r="J6334">
        <v>0.2</v>
      </c>
    </row>
    <row r="6335" spans="1:10" x14ac:dyDescent="0.2">
      <c r="A6335" s="1" t="s">
        <v>4421</v>
      </c>
      <c r="B6335" s="1" t="s">
        <v>113</v>
      </c>
      <c r="C6335" s="1" t="s">
        <v>67</v>
      </c>
      <c r="D6335" s="1" t="s">
        <v>45</v>
      </c>
      <c r="E6335" s="1" t="s">
        <v>109</v>
      </c>
      <c r="F6335">
        <v>0</v>
      </c>
      <c r="G6335">
        <v>0</v>
      </c>
      <c r="H6335">
        <v>0.2</v>
      </c>
      <c r="I6335">
        <v>0</v>
      </c>
      <c r="J6335">
        <v>0.2</v>
      </c>
    </row>
    <row r="6336" spans="1:10" x14ac:dyDescent="0.2">
      <c r="A6336" s="1" t="s">
        <v>4422</v>
      </c>
      <c r="B6336" s="1" t="s">
        <v>36</v>
      </c>
      <c r="C6336" s="1" t="s">
        <v>37</v>
      </c>
      <c r="D6336" s="1" t="s">
        <v>45</v>
      </c>
      <c r="E6336" s="1" t="s">
        <v>1803</v>
      </c>
      <c r="F6336">
        <v>0.05</v>
      </c>
      <c r="G6336">
        <v>0.05</v>
      </c>
      <c r="H6336">
        <v>0.09</v>
      </c>
      <c r="I6336">
        <v>0.02</v>
      </c>
      <c r="J6336">
        <v>0.2</v>
      </c>
    </row>
    <row r="6337" spans="1:10" x14ac:dyDescent="0.2">
      <c r="A6337" s="1" t="s">
        <v>4423</v>
      </c>
      <c r="B6337" s="1" t="s">
        <v>36</v>
      </c>
      <c r="C6337" s="1" t="s">
        <v>75</v>
      </c>
      <c r="D6337" s="1" t="s">
        <v>45</v>
      </c>
      <c r="E6337" s="1" t="s">
        <v>603</v>
      </c>
      <c r="F6337">
        <v>0.06</v>
      </c>
      <c r="G6337">
        <v>0.05</v>
      </c>
      <c r="H6337">
        <v>0.08</v>
      </c>
      <c r="I6337">
        <v>0.02</v>
      </c>
      <c r="J6337">
        <v>0.2</v>
      </c>
    </row>
    <row r="6338" spans="1:10" x14ac:dyDescent="0.2">
      <c r="A6338" s="1" t="s">
        <v>4424</v>
      </c>
      <c r="B6338" s="1" t="s">
        <v>10</v>
      </c>
      <c r="C6338" s="1" t="s">
        <v>18</v>
      </c>
      <c r="D6338" s="1" t="s">
        <v>22</v>
      </c>
      <c r="E6338" s="1" t="s">
        <v>613</v>
      </c>
      <c r="F6338">
        <v>0</v>
      </c>
      <c r="G6338">
        <v>0.19</v>
      </c>
      <c r="H6338">
        <v>0</v>
      </c>
      <c r="I6338">
        <v>0.01</v>
      </c>
      <c r="J6338">
        <v>0.2</v>
      </c>
    </row>
    <row r="6339" spans="1:10" x14ac:dyDescent="0.2">
      <c r="A6339" s="1" t="s">
        <v>4425</v>
      </c>
      <c r="B6339" s="1" t="s">
        <v>41</v>
      </c>
      <c r="C6339" s="1" t="s">
        <v>15</v>
      </c>
      <c r="D6339" s="1" t="s">
        <v>12</v>
      </c>
      <c r="E6339" s="1" t="s">
        <v>896</v>
      </c>
      <c r="F6339">
        <v>0.1</v>
      </c>
      <c r="G6339">
        <v>0.08</v>
      </c>
      <c r="H6339">
        <v>0</v>
      </c>
      <c r="I6339">
        <v>0.03</v>
      </c>
      <c r="J6339">
        <v>0.2</v>
      </c>
    </row>
    <row r="6340" spans="1:10" x14ac:dyDescent="0.2">
      <c r="A6340" s="1" t="s">
        <v>4426</v>
      </c>
      <c r="B6340" s="1" t="s">
        <v>41</v>
      </c>
      <c r="C6340" s="1" t="s">
        <v>11</v>
      </c>
      <c r="D6340" s="1" t="s">
        <v>71</v>
      </c>
      <c r="E6340" s="1" t="s">
        <v>2229</v>
      </c>
      <c r="F6340">
        <v>0.1</v>
      </c>
      <c r="G6340">
        <v>0.08</v>
      </c>
      <c r="H6340">
        <v>0</v>
      </c>
      <c r="I6340">
        <v>0.03</v>
      </c>
      <c r="J6340">
        <v>0.2</v>
      </c>
    </row>
    <row r="6341" spans="1:10" x14ac:dyDescent="0.2">
      <c r="A6341" s="1" t="s">
        <v>4427</v>
      </c>
      <c r="B6341" s="1" t="s">
        <v>41</v>
      </c>
      <c r="C6341" s="1" t="s">
        <v>124</v>
      </c>
      <c r="D6341" s="1" t="s">
        <v>12</v>
      </c>
      <c r="E6341" s="1" t="s">
        <v>159</v>
      </c>
      <c r="F6341">
        <v>0</v>
      </c>
      <c r="G6341">
        <v>0</v>
      </c>
      <c r="H6341">
        <v>0.2</v>
      </c>
      <c r="I6341">
        <v>0</v>
      </c>
      <c r="J6341">
        <v>0.2</v>
      </c>
    </row>
    <row r="6342" spans="1:10" x14ac:dyDescent="0.2">
      <c r="A6342" s="1" t="s">
        <v>4428</v>
      </c>
      <c r="B6342" s="1" t="s">
        <v>36</v>
      </c>
      <c r="C6342" s="1" t="s">
        <v>57</v>
      </c>
      <c r="D6342" s="1" t="s">
        <v>71</v>
      </c>
      <c r="E6342" s="1" t="s">
        <v>2157</v>
      </c>
      <c r="F6342">
        <v>0.04</v>
      </c>
      <c r="G6342">
        <v>0.05</v>
      </c>
      <c r="H6342">
        <v>0.1</v>
      </c>
      <c r="I6342">
        <v>0.02</v>
      </c>
      <c r="J6342">
        <v>0.2</v>
      </c>
    </row>
    <row r="6343" spans="1:10" x14ac:dyDescent="0.2">
      <c r="A6343" s="1" t="s">
        <v>4429</v>
      </c>
      <c r="B6343" s="1" t="s">
        <v>62</v>
      </c>
      <c r="C6343" s="1" t="s">
        <v>67</v>
      </c>
      <c r="D6343" s="1" t="s">
        <v>71</v>
      </c>
      <c r="E6343" s="1" t="s">
        <v>13</v>
      </c>
      <c r="F6343">
        <v>0.06</v>
      </c>
      <c r="G6343">
        <v>0.08</v>
      </c>
      <c r="H6343">
        <v>0.05</v>
      </c>
      <c r="I6343">
        <v>0.01</v>
      </c>
      <c r="J6343">
        <v>0.2</v>
      </c>
    </row>
    <row r="6344" spans="1:10" x14ac:dyDescent="0.2">
      <c r="A6344" s="1" t="s">
        <v>4430</v>
      </c>
      <c r="B6344" s="1" t="s">
        <v>20</v>
      </c>
      <c r="C6344" s="1" t="s">
        <v>15</v>
      </c>
      <c r="D6344" s="1" t="s">
        <v>22</v>
      </c>
      <c r="E6344" s="1" t="s">
        <v>613</v>
      </c>
      <c r="F6344">
        <v>0</v>
      </c>
      <c r="G6344">
        <v>0.2</v>
      </c>
      <c r="H6344">
        <v>0</v>
      </c>
      <c r="I6344">
        <v>0</v>
      </c>
      <c r="J6344">
        <v>0.2</v>
      </c>
    </row>
    <row r="6345" spans="1:10" x14ac:dyDescent="0.2">
      <c r="A6345" s="1" t="s">
        <v>4431</v>
      </c>
      <c r="B6345" s="1" t="s">
        <v>32</v>
      </c>
      <c r="C6345" s="1" t="s">
        <v>57</v>
      </c>
      <c r="D6345" s="1" t="s">
        <v>22</v>
      </c>
      <c r="E6345" s="1" t="s">
        <v>137</v>
      </c>
      <c r="F6345">
        <v>0.17</v>
      </c>
      <c r="G6345">
        <v>0.02</v>
      </c>
      <c r="H6345">
        <v>0</v>
      </c>
      <c r="I6345">
        <v>0.01</v>
      </c>
      <c r="J6345">
        <v>0.2</v>
      </c>
    </row>
    <row r="6346" spans="1:10" x14ac:dyDescent="0.2">
      <c r="A6346" s="1" t="s">
        <v>1811</v>
      </c>
      <c r="B6346" s="1" t="s">
        <v>113</v>
      </c>
      <c r="C6346" s="1" t="s">
        <v>33</v>
      </c>
      <c r="D6346" s="1" t="s">
        <v>12</v>
      </c>
      <c r="E6346" s="1" t="s">
        <v>55</v>
      </c>
      <c r="F6346">
        <v>0.19</v>
      </c>
      <c r="G6346">
        <v>0</v>
      </c>
      <c r="H6346">
        <v>0</v>
      </c>
      <c r="I6346">
        <v>0.02</v>
      </c>
      <c r="J6346">
        <v>0.2</v>
      </c>
    </row>
    <row r="6347" spans="1:10" x14ac:dyDescent="0.2">
      <c r="A6347" s="1" t="s">
        <v>4432</v>
      </c>
      <c r="B6347" s="1" t="s">
        <v>121</v>
      </c>
      <c r="C6347" s="1" t="s">
        <v>65</v>
      </c>
      <c r="D6347" s="1" t="s">
        <v>214</v>
      </c>
      <c r="E6347" s="1" t="s">
        <v>34</v>
      </c>
      <c r="F6347">
        <v>0.14000000000000001</v>
      </c>
      <c r="G6347">
        <v>0.05</v>
      </c>
      <c r="H6347">
        <v>0</v>
      </c>
      <c r="I6347">
        <v>0.02</v>
      </c>
      <c r="J6347">
        <v>0.2</v>
      </c>
    </row>
    <row r="6348" spans="1:10" x14ac:dyDescent="0.2">
      <c r="A6348" s="1" t="s">
        <v>4034</v>
      </c>
      <c r="B6348" s="1" t="s">
        <v>32</v>
      </c>
      <c r="C6348" s="1" t="s">
        <v>18</v>
      </c>
      <c r="D6348" s="1" t="s">
        <v>12</v>
      </c>
      <c r="E6348" s="1" t="s">
        <v>969</v>
      </c>
      <c r="F6348">
        <v>0</v>
      </c>
      <c r="G6348">
        <v>0.19</v>
      </c>
      <c r="H6348">
        <v>0</v>
      </c>
      <c r="I6348">
        <v>0.01</v>
      </c>
      <c r="J6348">
        <v>0.2</v>
      </c>
    </row>
    <row r="6349" spans="1:10" x14ac:dyDescent="0.2">
      <c r="A6349" s="1" t="s">
        <v>4433</v>
      </c>
      <c r="B6349" s="1" t="s">
        <v>41</v>
      </c>
      <c r="C6349" s="1" t="s">
        <v>42</v>
      </c>
      <c r="D6349" s="1" t="s">
        <v>16</v>
      </c>
      <c r="E6349" s="1" t="s">
        <v>1288</v>
      </c>
      <c r="F6349">
        <v>0.1</v>
      </c>
      <c r="G6349">
        <v>0.08</v>
      </c>
      <c r="H6349">
        <v>0</v>
      </c>
      <c r="I6349">
        <v>0.03</v>
      </c>
      <c r="J6349">
        <v>0.2</v>
      </c>
    </row>
    <row r="6350" spans="1:10" x14ac:dyDescent="0.2">
      <c r="A6350" s="1" t="s">
        <v>2306</v>
      </c>
      <c r="B6350" s="1" t="s">
        <v>126</v>
      </c>
      <c r="C6350" s="1" t="s">
        <v>25</v>
      </c>
      <c r="D6350" s="1" t="s">
        <v>22</v>
      </c>
      <c r="E6350" s="1" t="s">
        <v>319</v>
      </c>
      <c r="F6350">
        <v>0.16</v>
      </c>
      <c r="G6350">
        <v>0.04</v>
      </c>
      <c r="H6350">
        <v>0</v>
      </c>
      <c r="I6350">
        <v>0.01</v>
      </c>
      <c r="J6350">
        <v>0.2</v>
      </c>
    </row>
    <row r="6351" spans="1:10" x14ac:dyDescent="0.2">
      <c r="A6351" s="1" t="s">
        <v>1597</v>
      </c>
      <c r="B6351" s="1" t="s">
        <v>102</v>
      </c>
      <c r="C6351" s="1" t="s">
        <v>47</v>
      </c>
      <c r="D6351" s="1" t="s">
        <v>12</v>
      </c>
      <c r="E6351" s="1" t="s">
        <v>501</v>
      </c>
      <c r="F6351">
        <v>0.15</v>
      </c>
      <c r="G6351">
        <v>0.04</v>
      </c>
      <c r="H6351">
        <v>0</v>
      </c>
      <c r="I6351">
        <v>0.01</v>
      </c>
      <c r="J6351">
        <v>0.2</v>
      </c>
    </row>
    <row r="6352" spans="1:10" x14ac:dyDescent="0.2">
      <c r="A6352" s="1" t="s">
        <v>4434</v>
      </c>
      <c r="B6352" s="1" t="s">
        <v>10</v>
      </c>
      <c r="C6352" s="1" t="s">
        <v>18</v>
      </c>
      <c r="D6352" s="1" t="s">
        <v>38</v>
      </c>
      <c r="E6352" s="1" t="s">
        <v>251</v>
      </c>
      <c r="F6352">
        <v>0.13</v>
      </c>
      <c r="G6352">
        <v>0.03</v>
      </c>
      <c r="H6352">
        <v>0.03</v>
      </c>
      <c r="I6352">
        <v>0.02</v>
      </c>
      <c r="J6352">
        <v>0.2</v>
      </c>
    </row>
    <row r="6353" spans="1:10" x14ac:dyDescent="0.2">
      <c r="A6353" s="1" t="s">
        <v>4435</v>
      </c>
      <c r="B6353" s="1" t="s">
        <v>10</v>
      </c>
      <c r="C6353" s="1" t="s">
        <v>18</v>
      </c>
      <c r="D6353" s="1" t="s">
        <v>45</v>
      </c>
      <c r="E6353" s="1" t="s">
        <v>369</v>
      </c>
      <c r="F6353">
        <v>0.16</v>
      </c>
      <c r="G6353">
        <v>0.02</v>
      </c>
      <c r="H6353">
        <v>0</v>
      </c>
      <c r="I6353">
        <v>0.02</v>
      </c>
      <c r="J6353">
        <v>0.2</v>
      </c>
    </row>
    <row r="6354" spans="1:10" x14ac:dyDescent="0.2">
      <c r="A6354" s="1" t="s">
        <v>4436</v>
      </c>
      <c r="B6354" s="1" t="s">
        <v>36</v>
      </c>
      <c r="C6354" s="1" t="s">
        <v>57</v>
      </c>
      <c r="D6354" s="1" t="s">
        <v>58</v>
      </c>
      <c r="E6354" s="1" t="s">
        <v>770</v>
      </c>
      <c r="F6354">
        <v>0.06</v>
      </c>
      <c r="G6354">
        <v>0.04</v>
      </c>
      <c r="H6354">
        <v>0.08</v>
      </c>
      <c r="I6354">
        <v>0.02</v>
      </c>
      <c r="J6354">
        <v>0.2</v>
      </c>
    </row>
    <row r="6355" spans="1:10" x14ac:dyDescent="0.2">
      <c r="A6355" s="1" t="s">
        <v>4437</v>
      </c>
      <c r="B6355" s="1" t="s">
        <v>41</v>
      </c>
      <c r="C6355" s="1" t="s">
        <v>42</v>
      </c>
      <c r="D6355" s="1" t="s">
        <v>1</v>
      </c>
      <c r="E6355" s="1" t="s">
        <v>59</v>
      </c>
      <c r="F6355">
        <v>0.1</v>
      </c>
      <c r="G6355">
        <v>0.08</v>
      </c>
      <c r="H6355">
        <v>0</v>
      </c>
      <c r="I6355">
        <v>0.03</v>
      </c>
      <c r="J6355">
        <v>0.2</v>
      </c>
    </row>
    <row r="6356" spans="1:10" x14ac:dyDescent="0.2">
      <c r="A6356" s="1" t="s">
        <v>1473</v>
      </c>
      <c r="B6356" s="1" t="s">
        <v>20</v>
      </c>
      <c r="C6356" s="1" t="s">
        <v>18</v>
      </c>
      <c r="D6356" s="1" t="s">
        <v>45</v>
      </c>
      <c r="E6356" s="1" t="s">
        <v>59</v>
      </c>
      <c r="F6356">
        <v>0.16</v>
      </c>
      <c r="G6356">
        <v>0.03</v>
      </c>
      <c r="H6356">
        <v>0</v>
      </c>
      <c r="I6356">
        <v>0.02</v>
      </c>
      <c r="J6356">
        <v>0.2</v>
      </c>
    </row>
    <row r="6357" spans="1:10" x14ac:dyDescent="0.2">
      <c r="A6357" s="1" t="s">
        <v>3355</v>
      </c>
      <c r="B6357" s="1" t="s">
        <v>126</v>
      </c>
      <c r="C6357" s="1" t="s">
        <v>124</v>
      </c>
      <c r="D6357" s="1" t="s">
        <v>71</v>
      </c>
      <c r="E6357" s="1" t="s">
        <v>251</v>
      </c>
      <c r="F6357">
        <v>0</v>
      </c>
      <c r="G6357">
        <v>0</v>
      </c>
      <c r="H6357">
        <v>0.2</v>
      </c>
      <c r="I6357">
        <v>0.01</v>
      </c>
      <c r="J6357">
        <v>0.2</v>
      </c>
    </row>
    <row r="6358" spans="1:10" x14ac:dyDescent="0.2">
      <c r="A6358" s="1" t="s">
        <v>351</v>
      </c>
      <c r="B6358" s="1" t="s">
        <v>107</v>
      </c>
      <c r="C6358" s="1" t="s">
        <v>65</v>
      </c>
      <c r="D6358" s="1" t="s">
        <v>38</v>
      </c>
      <c r="E6358" s="1" t="s">
        <v>86</v>
      </c>
      <c r="F6358">
        <v>0.1</v>
      </c>
      <c r="G6358">
        <v>0.08</v>
      </c>
      <c r="H6358">
        <v>0</v>
      </c>
      <c r="I6358">
        <v>0.02</v>
      </c>
      <c r="J6358">
        <v>0.2</v>
      </c>
    </row>
    <row r="6359" spans="1:10" x14ac:dyDescent="0.2">
      <c r="A6359" s="1" t="s">
        <v>4438</v>
      </c>
      <c r="B6359" s="1" t="s">
        <v>49</v>
      </c>
      <c r="C6359" s="1" t="s">
        <v>124</v>
      </c>
      <c r="D6359" s="1" t="s">
        <v>12</v>
      </c>
      <c r="E6359" s="1" t="s">
        <v>319</v>
      </c>
      <c r="F6359">
        <v>0.14000000000000001</v>
      </c>
      <c r="G6359">
        <v>0.05</v>
      </c>
      <c r="H6359">
        <v>0</v>
      </c>
      <c r="I6359">
        <v>0</v>
      </c>
      <c r="J6359">
        <v>0.2</v>
      </c>
    </row>
    <row r="6360" spans="1:10" x14ac:dyDescent="0.2">
      <c r="A6360" s="1" t="s">
        <v>4439</v>
      </c>
      <c r="B6360" s="1" t="s">
        <v>41</v>
      </c>
      <c r="C6360" s="1" t="s">
        <v>54</v>
      </c>
      <c r="D6360" s="1" t="s">
        <v>16</v>
      </c>
      <c r="E6360" s="1" t="s">
        <v>633</v>
      </c>
      <c r="F6360">
        <v>0.09</v>
      </c>
      <c r="G6360">
        <v>7.0000000000000007E-2</v>
      </c>
      <c r="H6360">
        <v>0.02</v>
      </c>
      <c r="I6360">
        <v>0.02</v>
      </c>
      <c r="J6360">
        <v>0.2</v>
      </c>
    </row>
    <row r="6361" spans="1:10" x14ac:dyDescent="0.2">
      <c r="A6361" s="1" t="s">
        <v>4440</v>
      </c>
      <c r="B6361" s="1" t="s">
        <v>107</v>
      </c>
      <c r="C6361" s="1" t="s">
        <v>216</v>
      </c>
      <c r="D6361" s="1" t="s">
        <v>214</v>
      </c>
      <c r="E6361" s="1" t="s">
        <v>39</v>
      </c>
      <c r="F6361">
        <v>0.09</v>
      </c>
      <c r="G6361">
        <v>0.1</v>
      </c>
      <c r="H6361">
        <v>0</v>
      </c>
      <c r="I6361">
        <v>0.02</v>
      </c>
      <c r="J6361">
        <v>0.2</v>
      </c>
    </row>
    <row r="6362" spans="1:10" x14ac:dyDescent="0.2">
      <c r="A6362" s="1" t="s">
        <v>4441</v>
      </c>
      <c r="B6362" s="1" t="s">
        <v>36</v>
      </c>
      <c r="C6362" s="1" t="s">
        <v>33</v>
      </c>
      <c r="D6362" s="1" t="s">
        <v>12</v>
      </c>
      <c r="E6362" s="1" t="s">
        <v>969</v>
      </c>
      <c r="F6362">
        <v>0</v>
      </c>
      <c r="G6362">
        <v>0.15</v>
      </c>
      <c r="H6362">
        <v>0</v>
      </c>
      <c r="I6362">
        <v>0.05</v>
      </c>
      <c r="J6362">
        <v>0.2</v>
      </c>
    </row>
    <row r="6363" spans="1:10" x14ac:dyDescent="0.2">
      <c r="A6363" s="1" t="s">
        <v>4442</v>
      </c>
      <c r="B6363" s="1" t="s">
        <v>41</v>
      </c>
      <c r="C6363" s="1" t="s">
        <v>42</v>
      </c>
      <c r="D6363" s="1" t="s">
        <v>12</v>
      </c>
      <c r="E6363" s="1" t="s">
        <v>109</v>
      </c>
      <c r="F6363">
        <v>0.1</v>
      </c>
      <c r="G6363">
        <v>0.08</v>
      </c>
      <c r="H6363">
        <v>0</v>
      </c>
      <c r="I6363">
        <v>0.03</v>
      </c>
      <c r="J6363">
        <v>0.2</v>
      </c>
    </row>
    <row r="6364" spans="1:10" x14ac:dyDescent="0.2">
      <c r="A6364" s="1" t="s">
        <v>4443</v>
      </c>
      <c r="B6364" s="1" t="s">
        <v>10</v>
      </c>
      <c r="C6364" s="1" t="s">
        <v>18</v>
      </c>
      <c r="D6364" s="1" t="s">
        <v>22</v>
      </c>
      <c r="E6364" s="1" t="s">
        <v>319</v>
      </c>
      <c r="F6364">
        <v>0.17</v>
      </c>
      <c r="G6364">
        <v>0.02</v>
      </c>
      <c r="H6364">
        <v>0</v>
      </c>
      <c r="I6364">
        <v>0.01</v>
      </c>
      <c r="J6364">
        <v>0.2</v>
      </c>
    </row>
    <row r="6365" spans="1:10" x14ac:dyDescent="0.2">
      <c r="A6365" s="1" t="s">
        <v>4444</v>
      </c>
      <c r="B6365" s="1" t="s">
        <v>41</v>
      </c>
      <c r="C6365" s="1" t="s">
        <v>151</v>
      </c>
      <c r="D6365" s="1" t="s">
        <v>71</v>
      </c>
      <c r="E6365" s="1" t="s">
        <v>187</v>
      </c>
      <c r="F6365">
        <v>0</v>
      </c>
      <c r="G6365">
        <v>0</v>
      </c>
      <c r="H6365">
        <v>0.2</v>
      </c>
      <c r="I6365">
        <v>0</v>
      </c>
      <c r="J6365">
        <v>0.2</v>
      </c>
    </row>
    <row r="6366" spans="1:10" x14ac:dyDescent="0.2">
      <c r="A6366" s="1" t="s">
        <v>4445</v>
      </c>
      <c r="B6366" s="1" t="s">
        <v>36</v>
      </c>
      <c r="C6366" s="1" t="s">
        <v>57</v>
      </c>
      <c r="D6366" s="1" t="s">
        <v>38</v>
      </c>
      <c r="E6366" s="1" t="s">
        <v>1803</v>
      </c>
      <c r="F6366">
        <v>0</v>
      </c>
      <c r="G6366">
        <v>0.03</v>
      </c>
      <c r="H6366">
        <v>0.16</v>
      </c>
      <c r="I6366">
        <v>0.01</v>
      </c>
      <c r="J6366">
        <v>0.2</v>
      </c>
    </row>
    <row r="6367" spans="1:10" x14ac:dyDescent="0.2">
      <c r="A6367" s="1" t="s">
        <v>3359</v>
      </c>
      <c r="B6367" s="1" t="s">
        <v>36</v>
      </c>
      <c r="C6367" s="1" t="s">
        <v>29</v>
      </c>
      <c r="D6367" s="1" t="s">
        <v>58</v>
      </c>
      <c r="E6367" s="1" t="s">
        <v>969</v>
      </c>
      <c r="F6367">
        <v>0.17</v>
      </c>
      <c r="G6367">
        <v>0.01</v>
      </c>
      <c r="H6367">
        <v>0</v>
      </c>
      <c r="I6367">
        <v>0.02</v>
      </c>
      <c r="J6367">
        <v>0.2</v>
      </c>
    </row>
    <row r="6368" spans="1:10" x14ac:dyDescent="0.2">
      <c r="A6368" s="1" t="s">
        <v>4446</v>
      </c>
      <c r="B6368" s="1" t="s">
        <v>49</v>
      </c>
      <c r="C6368" s="1" t="s">
        <v>124</v>
      </c>
      <c r="D6368" s="1" t="s">
        <v>26</v>
      </c>
      <c r="E6368" s="1" t="s">
        <v>86</v>
      </c>
      <c r="F6368">
        <v>0.14000000000000001</v>
      </c>
      <c r="G6368">
        <v>0.05</v>
      </c>
      <c r="H6368">
        <v>0</v>
      </c>
      <c r="I6368">
        <v>0</v>
      </c>
      <c r="J6368">
        <v>0.2</v>
      </c>
    </row>
    <row r="6369" spans="1:10" x14ac:dyDescent="0.2">
      <c r="A6369" s="1" t="s">
        <v>4447</v>
      </c>
      <c r="B6369" s="1" t="s">
        <v>36</v>
      </c>
      <c r="C6369" s="1" t="s">
        <v>57</v>
      </c>
      <c r="D6369" s="1" t="s">
        <v>38</v>
      </c>
      <c r="E6369" s="1" t="s">
        <v>109</v>
      </c>
      <c r="F6369">
        <v>0.1</v>
      </c>
      <c r="G6369">
        <v>7.0000000000000007E-2</v>
      </c>
      <c r="H6369">
        <v>0</v>
      </c>
      <c r="I6369">
        <v>0.03</v>
      </c>
      <c r="J6369">
        <v>0.2</v>
      </c>
    </row>
    <row r="6370" spans="1:10" x14ac:dyDescent="0.2">
      <c r="A6370" s="1" t="s">
        <v>1455</v>
      </c>
      <c r="B6370" s="1" t="s">
        <v>559</v>
      </c>
      <c r="C6370" s="1" t="s">
        <v>67</v>
      </c>
      <c r="D6370" s="1" t="s">
        <v>12</v>
      </c>
      <c r="E6370" s="1" t="s">
        <v>55</v>
      </c>
      <c r="F6370">
        <v>0.18</v>
      </c>
      <c r="G6370">
        <v>0</v>
      </c>
      <c r="H6370">
        <v>0</v>
      </c>
      <c r="I6370">
        <v>0.02</v>
      </c>
      <c r="J6370">
        <v>0.2</v>
      </c>
    </row>
    <row r="6371" spans="1:10" x14ac:dyDescent="0.2">
      <c r="A6371" s="1" t="s">
        <v>3165</v>
      </c>
      <c r="B6371" s="1" t="s">
        <v>126</v>
      </c>
      <c r="C6371" s="1" t="s">
        <v>42</v>
      </c>
      <c r="D6371" s="1" t="s">
        <v>1</v>
      </c>
      <c r="E6371" s="1" t="s">
        <v>319</v>
      </c>
      <c r="F6371">
        <v>0.16</v>
      </c>
      <c r="G6371">
        <v>0.04</v>
      </c>
      <c r="H6371">
        <v>0</v>
      </c>
      <c r="I6371">
        <v>0.01</v>
      </c>
      <c r="J6371">
        <v>0.2</v>
      </c>
    </row>
    <row r="6372" spans="1:10" x14ac:dyDescent="0.2">
      <c r="A6372" s="1" t="s">
        <v>4448</v>
      </c>
      <c r="B6372" s="1" t="s">
        <v>64</v>
      </c>
      <c r="C6372" s="1" t="s">
        <v>216</v>
      </c>
      <c r="D6372" s="1" t="s">
        <v>12</v>
      </c>
      <c r="E6372" s="1" t="s">
        <v>99</v>
      </c>
      <c r="F6372">
        <v>0.13</v>
      </c>
      <c r="G6372">
        <v>0.04</v>
      </c>
      <c r="H6372">
        <v>0</v>
      </c>
      <c r="I6372">
        <v>0.04</v>
      </c>
      <c r="J6372">
        <v>0.2</v>
      </c>
    </row>
    <row r="6373" spans="1:10" x14ac:dyDescent="0.2">
      <c r="A6373" s="1" t="s">
        <v>4449</v>
      </c>
      <c r="B6373" s="1" t="s">
        <v>20</v>
      </c>
      <c r="C6373" s="1" t="s">
        <v>57</v>
      </c>
      <c r="D6373" s="1" t="s">
        <v>26</v>
      </c>
      <c r="E6373" s="1" t="s">
        <v>137</v>
      </c>
      <c r="F6373">
        <v>0.13</v>
      </c>
      <c r="G6373">
        <v>0.06</v>
      </c>
      <c r="H6373">
        <v>0</v>
      </c>
      <c r="I6373">
        <v>0.02</v>
      </c>
      <c r="J6373">
        <v>0.2</v>
      </c>
    </row>
    <row r="6374" spans="1:10" x14ac:dyDescent="0.2">
      <c r="A6374" s="1" t="s">
        <v>4450</v>
      </c>
      <c r="B6374" s="1" t="s">
        <v>113</v>
      </c>
      <c r="C6374" s="1" t="s">
        <v>67</v>
      </c>
      <c r="D6374" s="1" t="s">
        <v>38</v>
      </c>
      <c r="E6374" s="1" t="s">
        <v>109</v>
      </c>
      <c r="F6374">
        <v>0</v>
      </c>
      <c r="G6374">
        <v>0</v>
      </c>
      <c r="H6374">
        <v>0.2</v>
      </c>
      <c r="I6374">
        <v>0</v>
      </c>
      <c r="J6374">
        <v>0.2</v>
      </c>
    </row>
    <row r="6375" spans="1:10" x14ac:dyDescent="0.2">
      <c r="A6375" s="1" t="s">
        <v>1121</v>
      </c>
      <c r="B6375" s="1" t="s">
        <v>102</v>
      </c>
      <c r="C6375" s="1" t="s">
        <v>47</v>
      </c>
      <c r="D6375" s="1" t="s">
        <v>12</v>
      </c>
      <c r="E6375" s="1" t="s">
        <v>109</v>
      </c>
      <c r="F6375">
        <v>0.15</v>
      </c>
      <c r="G6375">
        <v>0.04</v>
      </c>
      <c r="H6375">
        <v>0</v>
      </c>
      <c r="I6375">
        <v>0.01</v>
      </c>
      <c r="J6375">
        <v>0.2</v>
      </c>
    </row>
    <row r="6376" spans="1:10" x14ac:dyDescent="0.2">
      <c r="A6376" s="1" t="s">
        <v>1971</v>
      </c>
      <c r="B6376" s="1" t="s">
        <v>49</v>
      </c>
      <c r="C6376" s="1" t="s">
        <v>124</v>
      </c>
      <c r="D6376" s="1" t="s">
        <v>1</v>
      </c>
      <c r="E6376" s="1" t="s">
        <v>59</v>
      </c>
      <c r="F6376">
        <v>0.14000000000000001</v>
      </c>
      <c r="G6376">
        <v>0.05</v>
      </c>
      <c r="H6376">
        <v>0</v>
      </c>
      <c r="I6376">
        <v>0</v>
      </c>
      <c r="J6376">
        <v>0.2</v>
      </c>
    </row>
    <row r="6377" spans="1:10" x14ac:dyDescent="0.2">
      <c r="A6377" s="1" t="s">
        <v>4451</v>
      </c>
      <c r="B6377" s="1" t="s">
        <v>113</v>
      </c>
      <c r="C6377" s="1" t="s">
        <v>57</v>
      </c>
      <c r="D6377" s="1" t="s">
        <v>45</v>
      </c>
      <c r="E6377" s="1" t="s">
        <v>109</v>
      </c>
      <c r="F6377">
        <v>0</v>
      </c>
      <c r="G6377">
        <v>0</v>
      </c>
      <c r="H6377">
        <v>0.2</v>
      </c>
      <c r="I6377">
        <v>0</v>
      </c>
      <c r="J6377">
        <v>0.2</v>
      </c>
    </row>
    <row r="6378" spans="1:10" x14ac:dyDescent="0.2">
      <c r="A6378" s="1" t="s">
        <v>1119</v>
      </c>
      <c r="B6378" s="1" t="s">
        <v>102</v>
      </c>
      <c r="C6378" s="1" t="s">
        <v>11</v>
      </c>
      <c r="D6378" s="1" t="s">
        <v>16</v>
      </c>
      <c r="E6378" s="1" t="s">
        <v>319</v>
      </c>
      <c r="F6378">
        <v>0.15</v>
      </c>
      <c r="G6378">
        <v>0.04</v>
      </c>
      <c r="H6378">
        <v>0</v>
      </c>
      <c r="I6378">
        <v>0.01</v>
      </c>
      <c r="J6378">
        <v>0.2</v>
      </c>
    </row>
    <row r="6379" spans="1:10" x14ac:dyDescent="0.2">
      <c r="A6379" s="1" t="s">
        <v>4452</v>
      </c>
      <c r="B6379" s="1" t="s">
        <v>41</v>
      </c>
      <c r="C6379" s="1" t="s">
        <v>124</v>
      </c>
      <c r="D6379" s="1" t="s">
        <v>22</v>
      </c>
      <c r="E6379" s="1" t="s">
        <v>251</v>
      </c>
      <c r="F6379">
        <v>0</v>
      </c>
      <c r="G6379">
        <v>0</v>
      </c>
      <c r="H6379">
        <v>0.2</v>
      </c>
      <c r="I6379">
        <v>0</v>
      </c>
      <c r="J6379">
        <v>0.2</v>
      </c>
    </row>
    <row r="6380" spans="1:10" x14ac:dyDescent="0.2">
      <c r="A6380" s="1" t="s">
        <v>4453</v>
      </c>
      <c r="B6380" s="1" t="s">
        <v>20</v>
      </c>
      <c r="C6380" s="1" t="s">
        <v>18</v>
      </c>
      <c r="D6380" s="1" t="s">
        <v>26</v>
      </c>
      <c r="E6380" s="1" t="s">
        <v>86</v>
      </c>
      <c r="F6380">
        <v>0.19</v>
      </c>
      <c r="G6380">
        <v>0</v>
      </c>
      <c r="H6380">
        <v>0</v>
      </c>
      <c r="I6380">
        <v>0.01</v>
      </c>
      <c r="J6380">
        <v>0.2</v>
      </c>
    </row>
    <row r="6381" spans="1:10" x14ac:dyDescent="0.2">
      <c r="A6381" s="1" t="s">
        <v>793</v>
      </c>
      <c r="B6381" s="1" t="s">
        <v>126</v>
      </c>
      <c r="C6381" s="1" t="s">
        <v>47</v>
      </c>
      <c r="D6381" s="1" t="s">
        <v>16</v>
      </c>
      <c r="E6381" s="1" t="s">
        <v>501</v>
      </c>
      <c r="F6381">
        <v>0.16</v>
      </c>
      <c r="G6381">
        <v>0.04</v>
      </c>
      <c r="H6381">
        <v>0</v>
      </c>
      <c r="I6381">
        <v>0.01</v>
      </c>
      <c r="J6381">
        <v>0.2</v>
      </c>
    </row>
    <row r="6382" spans="1:10" x14ac:dyDescent="0.2">
      <c r="A6382" s="1" t="s">
        <v>1542</v>
      </c>
      <c r="B6382" s="1" t="s">
        <v>113</v>
      </c>
      <c r="C6382" s="1" t="s">
        <v>15</v>
      </c>
      <c r="D6382" s="1" t="s">
        <v>38</v>
      </c>
      <c r="E6382" s="1" t="s">
        <v>603</v>
      </c>
      <c r="F6382">
        <v>0.02</v>
      </c>
      <c r="G6382">
        <v>0</v>
      </c>
      <c r="H6382">
        <v>0.18</v>
      </c>
      <c r="I6382">
        <v>0</v>
      </c>
      <c r="J6382">
        <v>0.2</v>
      </c>
    </row>
    <row r="6383" spans="1:10" x14ac:dyDescent="0.2">
      <c r="A6383" s="1" t="s">
        <v>4454</v>
      </c>
      <c r="B6383" s="1" t="s">
        <v>41</v>
      </c>
      <c r="C6383" s="1" t="s">
        <v>25</v>
      </c>
      <c r="D6383" s="1" t="s">
        <v>58</v>
      </c>
      <c r="E6383" s="1" t="s">
        <v>99</v>
      </c>
      <c r="F6383">
        <v>0.1</v>
      </c>
      <c r="G6383">
        <v>0.08</v>
      </c>
      <c r="H6383">
        <v>0</v>
      </c>
      <c r="I6383">
        <v>0.03</v>
      </c>
      <c r="J6383">
        <v>0.2</v>
      </c>
    </row>
    <row r="6384" spans="1:10" x14ac:dyDescent="0.2">
      <c r="A6384" s="1" t="s">
        <v>4455</v>
      </c>
      <c r="B6384" s="1" t="s">
        <v>49</v>
      </c>
      <c r="C6384" s="1" t="s">
        <v>54</v>
      </c>
      <c r="D6384" s="1" t="s">
        <v>12</v>
      </c>
      <c r="E6384" s="1" t="s">
        <v>86</v>
      </c>
      <c r="F6384">
        <v>0.14000000000000001</v>
      </c>
      <c r="G6384">
        <v>0.05</v>
      </c>
      <c r="H6384">
        <v>0</v>
      </c>
      <c r="I6384">
        <v>0</v>
      </c>
      <c r="J6384">
        <v>0.2</v>
      </c>
    </row>
    <row r="6385" spans="1:10" x14ac:dyDescent="0.2">
      <c r="A6385" s="1" t="s">
        <v>4456</v>
      </c>
      <c r="B6385" s="1" t="s">
        <v>32</v>
      </c>
      <c r="C6385" s="1" t="s">
        <v>25</v>
      </c>
      <c r="D6385" s="1" t="s">
        <v>16</v>
      </c>
      <c r="E6385" s="1" t="s">
        <v>251</v>
      </c>
      <c r="F6385">
        <v>0.1</v>
      </c>
      <c r="G6385">
        <v>0.02</v>
      </c>
      <c r="H6385">
        <v>7.0000000000000007E-2</v>
      </c>
      <c r="I6385">
        <v>0.01</v>
      </c>
      <c r="J6385">
        <v>0.2</v>
      </c>
    </row>
    <row r="6386" spans="1:10" x14ac:dyDescent="0.2">
      <c r="A6386" s="1" t="s">
        <v>3156</v>
      </c>
      <c r="B6386" s="1" t="s">
        <v>64</v>
      </c>
      <c r="C6386" s="1" t="s">
        <v>37</v>
      </c>
      <c r="D6386" s="1" t="s">
        <v>214</v>
      </c>
      <c r="E6386" s="1" t="s">
        <v>59</v>
      </c>
      <c r="F6386">
        <v>0.1</v>
      </c>
      <c r="G6386">
        <v>0.08</v>
      </c>
      <c r="H6386">
        <v>0</v>
      </c>
      <c r="I6386">
        <v>0.03</v>
      </c>
      <c r="J6386">
        <v>0.2</v>
      </c>
    </row>
    <row r="6387" spans="1:10" x14ac:dyDescent="0.2">
      <c r="A6387" s="1" t="s">
        <v>4457</v>
      </c>
      <c r="B6387" s="1" t="s">
        <v>20</v>
      </c>
      <c r="C6387" s="1" t="s">
        <v>18</v>
      </c>
      <c r="D6387" s="1" t="s">
        <v>22</v>
      </c>
      <c r="E6387" s="1" t="s">
        <v>39</v>
      </c>
      <c r="F6387">
        <v>0.19</v>
      </c>
      <c r="G6387">
        <v>0</v>
      </c>
      <c r="H6387">
        <v>0</v>
      </c>
      <c r="I6387">
        <v>0.01</v>
      </c>
      <c r="J6387">
        <v>0.2</v>
      </c>
    </row>
    <row r="6388" spans="1:10" x14ac:dyDescent="0.2">
      <c r="A6388" s="1" t="s">
        <v>3091</v>
      </c>
      <c r="B6388" s="1" t="s">
        <v>20</v>
      </c>
      <c r="C6388" s="1" t="s">
        <v>18</v>
      </c>
      <c r="D6388" s="1" t="s">
        <v>22</v>
      </c>
      <c r="E6388" s="1" t="s">
        <v>86</v>
      </c>
      <c r="F6388">
        <v>0.19</v>
      </c>
      <c r="G6388">
        <v>0</v>
      </c>
      <c r="H6388">
        <v>0</v>
      </c>
      <c r="I6388">
        <v>0.01</v>
      </c>
      <c r="J6388">
        <v>0.2</v>
      </c>
    </row>
    <row r="6389" spans="1:10" x14ac:dyDescent="0.2">
      <c r="A6389" s="1" t="s">
        <v>4458</v>
      </c>
      <c r="B6389" s="1" t="s">
        <v>20</v>
      </c>
      <c r="C6389" s="1" t="s">
        <v>18</v>
      </c>
      <c r="D6389" s="1" t="s">
        <v>26</v>
      </c>
      <c r="E6389" s="1" t="s">
        <v>4459</v>
      </c>
      <c r="F6389">
        <v>0.19</v>
      </c>
      <c r="G6389">
        <v>0</v>
      </c>
      <c r="H6389">
        <v>0</v>
      </c>
      <c r="I6389">
        <v>0.01</v>
      </c>
      <c r="J6389">
        <v>0.2</v>
      </c>
    </row>
    <row r="6390" spans="1:10" x14ac:dyDescent="0.2">
      <c r="A6390" s="1" t="s">
        <v>3522</v>
      </c>
      <c r="B6390" s="1" t="s">
        <v>32</v>
      </c>
      <c r="C6390" s="1" t="s">
        <v>33</v>
      </c>
      <c r="D6390" s="1" t="s">
        <v>58</v>
      </c>
      <c r="E6390" s="1" t="s">
        <v>164</v>
      </c>
      <c r="F6390">
        <v>0.1</v>
      </c>
      <c r="G6390">
        <v>7.0000000000000007E-2</v>
      </c>
      <c r="H6390">
        <v>0.02</v>
      </c>
      <c r="I6390">
        <v>0.02</v>
      </c>
      <c r="J6390">
        <v>0.2</v>
      </c>
    </row>
    <row r="6391" spans="1:10" x14ac:dyDescent="0.2">
      <c r="A6391" s="1" t="s">
        <v>4460</v>
      </c>
      <c r="B6391" s="1" t="s">
        <v>32</v>
      </c>
      <c r="C6391" s="1" t="s">
        <v>33</v>
      </c>
      <c r="D6391" s="1" t="s">
        <v>22</v>
      </c>
      <c r="E6391" s="1" t="s">
        <v>251</v>
      </c>
      <c r="F6391">
        <v>0.1</v>
      </c>
      <c r="G6391">
        <v>0.08</v>
      </c>
      <c r="H6391">
        <v>0</v>
      </c>
      <c r="I6391">
        <v>0.02</v>
      </c>
      <c r="J6391">
        <v>0.2</v>
      </c>
    </row>
    <row r="6392" spans="1:10" x14ac:dyDescent="0.2">
      <c r="A6392" s="1" t="s">
        <v>4024</v>
      </c>
      <c r="B6392" s="1" t="s">
        <v>32</v>
      </c>
      <c r="C6392" s="1" t="s">
        <v>29</v>
      </c>
      <c r="D6392" s="1" t="s">
        <v>16</v>
      </c>
      <c r="E6392" s="1" t="s">
        <v>59</v>
      </c>
      <c r="F6392">
        <v>0.18</v>
      </c>
      <c r="G6392">
        <v>0</v>
      </c>
      <c r="H6392">
        <v>0</v>
      </c>
      <c r="I6392">
        <v>0.02</v>
      </c>
      <c r="J6392">
        <v>0.2</v>
      </c>
    </row>
    <row r="6393" spans="1:10" x14ac:dyDescent="0.2">
      <c r="A6393" s="1" t="s">
        <v>4071</v>
      </c>
      <c r="B6393" s="1" t="s">
        <v>36</v>
      </c>
      <c r="C6393" s="1" t="s">
        <v>18</v>
      </c>
      <c r="D6393" s="1" t="s">
        <v>38</v>
      </c>
      <c r="E6393" s="1" t="s">
        <v>218</v>
      </c>
      <c r="F6393">
        <v>0.12</v>
      </c>
      <c r="G6393">
        <v>0.05</v>
      </c>
      <c r="H6393">
        <v>0</v>
      </c>
      <c r="I6393">
        <v>0.03</v>
      </c>
      <c r="J6393">
        <v>0.2</v>
      </c>
    </row>
    <row r="6394" spans="1:10" x14ac:dyDescent="0.2">
      <c r="A6394" s="1" t="s">
        <v>4104</v>
      </c>
      <c r="B6394" s="1" t="s">
        <v>41</v>
      </c>
      <c r="C6394" s="1" t="s">
        <v>18</v>
      </c>
      <c r="D6394" s="1" t="s">
        <v>22</v>
      </c>
      <c r="E6394" s="1" t="s">
        <v>363</v>
      </c>
      <c r="F6394">
        <v>0.1</v>
      </c>
      <c r="G6394">
        <v>0.08</v>
      </c>
      <c r="H6394">
        <v>0</v>
      </c>
      <c r="I6394">
        <v>0.03</v>
      </c>
      <c r="J6394">
        <v>0.2</v>
      </c>
    </row>
    <row r="6395" spans="1:10" x14ac:dyDescent="0.2">
      <c r="A6395" s="1" t="s">
        <v>2763</v>
      </c>
      <c r="B6395" s="1" t="s">
        <v>32</v>
      </c>
      <c r="C6395" s="1" t="s">
        <v>67</v>
      </c>
      <c r="D6395" s="1" t="s">
        <v>26</v>
      </c>
      <c r="E6395" s="1" t="s">
        <v>159</v>
      </c>
      <c r="F6395">
        <v>0.14000000000000001</v>
      </c>
      <c r="G6395">
        <v>0.04</v>
      </c>
      <c r="H6395">
        <v>0.01</v>
      </c>
      <c r="I6395">
        <v>0.02</v>
      </c>
      <c r="J6395">
        <v>0.2</v>
      </c>
    </row>
    <row r="6396" spans="1:10" x14ac:dyDescent="0.2">
      <c r="A6396" s="1" t="s">
        <v>2342</v>
      </c>
      <c r="B6396" s="1" t="s">
        <v>126</v>
      </c>
      <c r="C6396" s="1" t="s">
        <v>42</v>
      </c>
      <c r="D6396" s="1" t="s">
        <v>1</v>
      </c>
      <c r="E6396" s="1" t="s">
        <v>99</v>
      </c>
      <c r="F6396">
        <v>0.15</v>
      </c>
      <c r="G6396">
        <v>0.04</v>
      </c>
      <c r="H6396">
        <v>0</v>
      </c>
      <c r="I6396">
        <v>0.01</v>
      </c>
      <c r="J6396">
        <v>0.2</v>
      </c>
    </row>
    <row r="6397" spans="1:10" x14ac:dyDescent="0.2">
      <c r="A6397" s="1" t="s">
        <v>4461</v>
      </c>
      <c r="B6397" s="1" t="s">
        <v>113</v>
      </c>
      <c r="C6397" s="1" t="s">
        <v>57</v>
      </c>
      <c r="D6397" s="1" t="s">
        <v>45</v>
      </c>
      <c r="E6397" s="1" t="s">
        <v>4189</v>
      </c>
      <c r="F6397">
        <v>0</v>
      </c>
      <c r="G6397">
        <v>0</v>
      </c>
      <c r="H6397">
        <v>0.2</v>
      </c>
      <c r="I6397">
        <v>0</v>
      </c>
      <c r="J6397">
        <v>0.2</v>
      </c>
    </row>
    <row r="6398" spans="1:10" x14ac:dyDescent="0.2">
      <c r="A6398" s="1" t="s">
        <v>4462</v>
      </c>
      <c r="B6398" s="1" t="s">
        <v>36</v>
      </c>
      <c r="C6398" s="1" t="s">
        <v>33</v>
      </c>
      <c r="D6398" s="1" t="s">
        <v>38</v>
      </c>
      <c r="E6398" s="1" t="s">
        <v>159</v>
      </c>
      <c r="F6398">
        <v>0.1</v>
      </c>
      <c r="G6398">
        <v>0.04</v>
      </c>
      <c r="H6398">
        <v>0.04</v>
      </c>
      <c r="I6398">
        <v>0.02</v>
      </c>
      <c r="J6398">
        <v>0.2</v>
      </c>
    </row>
    <row r="6399" spans="1:10" x14ac:dyDescent="0.2">
      <c r="A6399" s="1" t="s">
        <v>4463</v>
      </c>
      <c r="B6399" s="1" t="s">
        <v>20</v>
      </c>
      <c r="C6399" s="1" t="s">
        <v>33</v>
      </c>
      <c r="D6399" s="1" t="s">
        <v>52</v>
      </c>
      <c r="E6399" s="1" t="s">
        <v>2979</v>
      </c>
      <c r="F6399">
        <v>7.0000000000000007E-2</v>
      </c>
      <c r="G6399">
        <v>0.11</v>
      </c>
      <c r="H6399">
        <v>0</v>
      </c>
      <c r="I6399">
        <v>0.02</v>
      </c>
      <c r="J6399">
        <v>0.2</v>
      </c>
    </row>
    <row r="6400" spans="1:10" x14ac:dyDescent="0.2">
      <c r="A6400" s="1" t="s">
        <v>773</v>
      </c>
      <c r="B6400" s="1" t="s">
        <v>121</v>
      </c>
      <c r="C6400" s="1" t="s">
        <v>65</v>
      </c>
      <c r="D6400" s="1" t="s">
        <v>38</v>
      </c>
      <c r="E6400" s="1" t="s">
        <v>527</v>
      </c>
      <c r="F6400">
        <v>0.1</v>
      </c>
      <c r="G6400">
        <v>0.09</v>
      </c>
      <c r="H6400">
        <v>0</v>
      </c>
      <c r="I6400">
        <v>0.02</v>
      </c>
      <c r="J6400">
        <v>0.2</v>
      </c>
    </row>
    <row r="6401" spans="1:10" x14ac:dyDescent="0.2">
      <c r="A6401" s="1" t="s">
        <v>961</v>
      </c>
      <c r="B6401" s="1" t="s">
        <v>128</v>
      </c>
      <c r="C6401" s="1" t="s">
        <v>37</v>
      </c>
      <c r="D6401" s="1" t="s">
        <v>71</v>
      </c>
      <c r="E6401" s="1" t="s">
        <v>175</v>
      </c>
      <c r="F6401">
        <v>0.1</v>
      </c>
      <c r="G6401">
        <v>0.08</v>
      </c>
      <c r="H6401">
        <v>0</v>
      </c>
      <c r="I6401">
        <v>0.02</v>
      </c>
      <c r="J6401">
        <v>0.2</v>
      </c>
    </row>
    <row r="6402" spans="1:10" x14ac:dyDescent="0.2">
      <c r="A6402" s="1" t="s">
        <v>1302</v>
      </c>
      <c r="B6402" s="1" t="s">
        <v>102</v>
      </c>
      <c r="C6402" s="1" t="s">
        <v>124</v>
      </c>
      <c r="D6402" s="1" t="s">
        <v>12</v>
      </c>
      <c r="E6402" s="1" t="s">
        <v>99</v>
      </c>
      <c r="F6402">
        <v>0.15</v>
      </c>
      <c r="G6402">
        <v>0.04</v>
      </c>
      <c r="H6402">
        <v>0</v>
      </c>
      <c r="I6402">
        <v>0.01</v>
      </c>
      <c r="J6402">
        <v>0.2</v>
      </c>
    </row>
    <row r="6403" spans="1:10" x14ac:dyDescent="0.2">
      <c r="A6403" s="1" t="s">
        <v>4464</v>
      </c>
      <c r="B6403" s="1" t="s">
        <v>20</v>
      </c>
      <c r="C6403" s="1" t="s">
        <v>33</v>
      </c>
      <c r="D6403" s="1" t="s">
        <v>173</v>
      </c>
      <c r="E6403" s="1" t="s">
        <v>86</v>
      </c>
      <c r="F6403">
        <v>0.13</v>
      </c>
      <c r="G6403">
        <v>0.06</v>
      </c>
      <c r="H6403">
        <v>0</v>
      </c>
      <c r="I6403">
        <v>0.02</v>
      </c>
      <c r="J6403">
        <v>0.2</v>
      </c>
    </row>
    <row r="6404" spans="1:10" x14ac:dyDescent="0.2">
      <c r="A6404" s="1" t="s">
        <v>313</v>
      </c>
      <c r="B6404" s="1" t="s">
        <v>107</v>
      </c>
      <c r="C6404" s="1" t="s">
        <v>42</v>
      </c>
      <c r="D6404" s="1" t="s">
        <v>58</v>
      </c>
      <c r="E6404" s="1" t="s">
        <v>168</v>
      </c>
      <c r="F6404">
        <v>0.06</v>
      </c>
      <c r="G6404">
        <v>0.12</v>
      </c>
      <c r="H6404">
        <v>0</v>
      </c>
      <c r="I6404">
        <v>0.02</v>
      </c>
      <c r="J6404">
        <v>0.2</v>
      </c>
    </row>
    <row r="6405" spans="1:10" x14ac:dyDescent="0.2">
      <c r="A6405" s="1" t="s">
        <v>4465</v>
      </c>
      <c r="B6405" s="1" t="s">
        <v>41</v>
      </c>
      <c r="C6405" s="1" t="s">
        <v>124</v>
      </c>
      <c r="D6405" s="1" t="s">
        <v>12</v>
      </c>
      <c r="E6405" s="1" t="s">
        <v>55</v>
      </c>
      <c r="F6405">
        <v>0.1</v>
      </c>
      <c r="G6405">
        <v>0.08</v>
      </c>
      <c r="H6405">
        <v>0</v>
      </c>
      <c r="I6405">
        <v>0.03</v>
      </c>
      <c r="J6405">
        <v>0.2</v>
      </c>
    </row>
    <row r="6406" spans="1:10" x14ac:dyDescent="0.2">
      <c r="A6406" s="1" t="s">
        <v>1910</v>
      </c>
      <c r="B6406" s="1" t="s">
        <v>102</v>
      </c>
      <c r="C6406" s="1" t="s">
        <v>25</v>
      </c>
      <c r="D6406" s="1" t="s">
        <v>38</v>
      </c>
      <c r="E6406" s="1" t="s">
        <v>369</v>
      </c>
      <c r="F6406">
        <v>0.15</v>
      </c>
      <c r="G6406">
        <v>0.04</v>
      </c>
      <c r="H6406">
        <v>0</v>
      </c>
      <c r="I6406">
        <v>0.01</v>
      </c>
      <c r="J6406">
        <v>0.2</v>
      </c>
    </row>
    <row r="6407" spans="1:10" x14ac:dyDescent="0.2">
      <c r="A6407" s="1" t="s">
        <v>3611</v>
      </c>
      <c r="B6407" s="1" t="s">
        <v>342</v>
      </c>
      <c r="C6407" s="1" t="s">
        <v>151</v>
      </c>
      <c r="D6407" s="1" t="s">
        <v>1</v>
      </c>
      <c r="E6407" s="1" t="s">
        <v>86</v>
      </c>
      <c r="F6407">
        <v>0.16</v>
      </c>
      <c r="G6407">
        <v>0.04</v>
      </c>
      <c r="H6407">
        <v>0</v>
      </c>
      <c r="I6407">
        <v>0</v>
      </c>
      <c r="J6407">
        <v>0.2</v>
      </c>
    </row>
    <row r="6408" spans="1:10" hidden="1" x14ac:dyDescent="0.2">
      <c r="A6408" s="1" t="s">
        <v>4466</v>
      </c>
      <c r="B6408" s="1" t="s">
        <v>342</v>
      </c>
      <c r="C6408" s="1" t="s">
        <v>191</v>
      </c>
      <c r="D6408" s="1" t="s">
        <v>12</v>
      </c>
      <c r="E6408" s="1" t="s">
        <v>251</v>
      </c>
      <c r="F6408">
        <v>0</v>
      </c>
      <c r="G6408">
        <v>0</v>
      </c>
      <c r="H6408">
        <v>0.17</v>
      </c>
      <c r="I6408">
        <v>0.03</v>
      </c>
      <c r="J6408">
        <v>0.2</v>
      </c>
    </row>
    <row r="6409" spans="1:10" x14ac:dyDescent="0.2">
      <c r="A6409" s="1" t="s">
        <v>4467</v>
      </c>
      <c r="B6409" s="1" t="s">
        <v>342</v>
      </c>
      <c r="C6409" s="1" t="s">
        <v>151</v>
      </c>
      <c r="D6409" s="1" t="s">
        <v>1</v>
      </c>
      <c r="E6409" s="1" t="s">
        <v>59</v>
      </c>
      <c r="F6409">
        <v>0.16</v>
      </c>
      <c r="G6409">
        <v>0.04</v>
      </c>
      <c r="H6409">
        <v>0</v>
      </c>
      <c r="I6409">
        <v>0</v>
      </c>
      <c r="J6409">
        <v>0.2</v>
      </c>
    </row>
    <row r="6410" spans="1:10" x14ac:dyDescent="0.2">
      <c r="A6410" s="1" t="s">
        <v>4468</v>
      </c>
      <c r="B6410" s="1" t="s">
        <v>342</v>
      </c>
      <c r="C6410" s="1" t="s">
        <v>151</v>
      </c>
      <c r="D6410" s="1" t="s">
        <v>16</v>
      </c>
      <c r="E6410" s="1" t="s">
        <v>498</v>
      </c>
      <c r="F6410">
        <v>0.16</v>
      </c>
      <c r="G6410">
        <v>0.04</v>
      </c>
      <c r="H6410">
        <v>0</v>
      </c>
      <c r="I6410">
        <v>0</v>
      </c>
      <c r="J6410">
        <v>0.2</v>
      </c>
    </row>
    <row r="6411" spans="1:10" x14ac:dyDescent="0.2">
      <c r="A6411" s="1" t="s">
        <v>4469</v>
      </c>
      <c r="B6411" s="1" t="s">
        <v>342</v>
      </c>
      <c r="C6411" s="1" t="s">
        <v>151</v>
      </c>
      <c r="D6411" s="1" t="s">
        <v>16</v>
      </c>
      <c r="E6411" s="1" t="s">
        <v>501</v>
      </c>
      <c r="F6411">
        <v>0.16</v>
      </c>
      <c r="G6411">
        <v>0.04</v>
      </c>
      <c r="H6411">
        <v>0</v>
      </c>
      <c r="I6411">
        <v>0</v>
      </c>
      <c r="J6411">
        <v>0.2</v>
      </c>
    </row>
    <row r="6412" spans="1:10" x14ac:dyDescent="0.2">
      <c r="A6412" s="1" t="s">
        <v>3786</v>
      </c>
      <c r="B6412" s="1" t="s">
        <v>113</v>
      </c>
      <c r="C6412" s="1" t="s">
        <v>11</v>
      </c>
      <c r="D6412" s="1" t="s">
        <v>12</v>
      </c>
      <c r="E6412" s="1" t="s">
        <v>55</v>
      </c>
      <c r="F6412">
        <v>0.18</v>
      </c>
      <c r="G6412">
        <v>0</v>
      </c>
      <c r="H6412">
        <v>0</v>
      </c>
      <c r="I6412">
        <v>0.02</v>
      </c>
      <c r="J6412">
        <v>0.2</v>
      </c>
    </row>
    <row r="6413" spans="1:10" x14ac:dyDescent="0.2">
      <c r="A6413" s="1" t="s">
        <v>4470</v>
      </c>
      <c r="B6413" s="1" t="s">
        <v>102</v>
      </c>
      <c r="C6413" s="1" t="s">
        <v>124</v>
      </c>
      <c r="D6413" s="1" t="s">
        <v>16</v>
      </c>
      <c r="E6413" s="1" t="s">
        <v>97</v>
      </c>
      <c r="F6413">
        <v>0.15</v>
      </c>
      <c r="G6413">
        <v>0.04</v>
      </c>
      <c r="H6413">
        <v>0</v>
      </c>
      <c r="I6413">
        <v>0.01</v>
      </c>
      <c r="J6413">
        <v>0.2</v>
      </c>
    </row>
    <row r="6414" spans="1:10" x14ac:dyDescent="0.2">
      <c r="A6414" s="1" t="s">
        <v>4471</v>
      </c>
      <c r="B6414" s="1" t="s">
        <v>113</v>
      </c>
      <c r="C6414" s="1" t="s">
        <v>33</v>
      </c>
      <c r="D6414" s="1" t="s">
        <v>45</v>
      </c>
      <c r="E6414" s="1" t="s">
        <v>109</v>
      </c>
      <c r="F6414">
        <v>0</v>
      </c>
      <c r="G6414">
        <v>0</v>
      </c>
      <c r="H6414">
        <v>0.2</v>
      </c>
      <c r="I6414">
        <v>0</v>
      </c>
      <c r="J6414">
        <v>0.2</v>
      </c>
    </row>
    <row r="6415" spans="1:10" x14ac:dyDescent="0.2">
      <c r="A6415" s="1" t="s">
        <v>4472</v>
      </c>
      <c r="B6415" s="1" t="s">
        <v>20</v>
      </c>
      <c r="C6415" s="1" t="s">
        <v>57</v>
      </c>
      <c r="D6415" s="1" t="s">
        <v>26</v>
      </c>
      <c r="E6415" s="1" t="s">
        <v>59</v>
      </c>
      <c r="F6415">
        <v>0.14000000000000001</v>
      </c>
      <c r="G6415">
        <v>0.04</v>
      </c>
      <c r="H6415">
        <v>0</v>
      </c>
      <c r="I6415">
        <v>0.02</v>
      </c>
      <c r="J6415">
        <v>0.2</v>
      </c>
    </row>
    <row r="6416" spans="1:10" x14ac:dyDescent="0.2">
      <c r="A6416" s="1" t="s">
        <v>4473</v>
      </c>
      <c r="B6416" s="1" t="s">
        <v>62</v>
      </c>
      <c r="C6416" s="1" t="s">
        <v>67</v>
      </c>
      <c r="D6416" s="1" t="s">
        <v>38</v>
      </c>
      <c r="E6416" s="1" t="s">
        <v>4474</v>
      </c>
      <c r="F6416">
        <v>0.16</v>
      </c>
      <c r="G6416">
        <v>0</v>
      </c>
      <c r="H6416">
        <v>0.03</v>
      </c>
      <c r="I6416">
        <v>0.01</v>
      </c>
      <c r="J6416">
        <v>0.2</v>
      </c>
    </row>
    <row r="6417" spans="1:10" x14ac:dyDescent="0.2">
      <c r="A6417" s="1" t="s">
        <v>1064</v>
      </c>
      <c r="B6417" s="1" t="s">
        <v>20</v>
      </c>
      <c r="C6417" s="1" t="s">
        <v>15</v>
      </c>
      <c r="D6417" s="1" t="s">
        <v>38</v>
      </c>
      <c r="E6417" s="1" t="s">
        <v>248</v>
      </c>
      <c r="F6417">
        <v>0.16</v>
      </c>
      <c r="G6417">
        <v>0.03</v>
      </c>
      <c r="H6417">
        <v>0</v>
      </c>
      <c r="I6417">
        <v>0.02</v>
      </c>
      <c r="J6417">
        <v>0.2</v>
      </c>
    </row>
    <row r="6418" spans="1:10" x14ac:dyDescent="0.2">
      <c r="A6418" s="1" t="s">
        <v>4475</v>
      </c>
      <c r="B6418" s="1" t="s">
        <v>113</v>
      </c>
      <c r="C6418" s="1" t="s">
        <v>25</v>
      </c>
      <c r="D6418" s="1" t="s">
        <v>71</v>
      </c>
      <c r="E6418" s="1" t="s">
        <v>55</v>
      </c>
      <c r="F6418">
        <v>0.18</v>
      </c>
      <c r="G6418">
        <v>0</v>
      </c>
      <c r="H6418">
        <v>0</v>
      </c>
      <c r="I6418">
        <v>0.02</v>
      </c>
      <c r="J6418">
        <v>0.2</v>
      </c>
    </row>
    <row r="6419" spans="1:10" x14ac:dyDescent="0.2">
      <c r="A6419" s="1" t="s">
        <v>4476</v>
      </c>
      <c r="B6419" s="1" t="s">
        <v>64</v>
      </c>
      <c r="C6419" s="1" t="s">
        <v>65</v>
      </c>
      <c r="D6419" s="1" t="s">
        <v>12</v>
      </c>
      <c r="E6419" s="1" t="s">
        <v>59</v>
      </c>
      <c r="F6419">
        <v>0.09</v>
      </c>
      <c r="G6419">
        <v>0.08</v>
      </c>
      <c r="H6419">
        <v>0</v>
      </c>
      <c r="I6419">
        <v>0.03</v>
      </c>
      <c r="J6419">
        <v>0.2</v>
      </c>
    </row>
    <row r="6420" spans="1:10" x14ac:dyDescent="0.2">
      <c r="A6420" s="1" t="s">
        <v>4477</v>
      </c>
      <c r="B6420" s="1" t="s">
        <v>41</v>
      </c>
      <c r="C6420" s="1" t="s">
        <v>47</v>
      </c>
      <c r="D6420" s="1" t="s">
        <v>22</v>
      </c>
      <c r="E6420" s="1" t="s">
        <v>1346</v>
      </c>
      <c r="F6420">
        <v>0</v>
      </c>
      <c r="G6420">
        <v>0</v>
      </c>
      <c r="H6420">
        <v>0.2</v>
      </c>
      <c r="I6420">
        <v>0</v>
      </c>
      <c r="J6420">
        <v>0.2</v>
      </c>
    </row>
    <row r="6421" spans="1:10" x14ac:dyDescent="0.2">
      <c r="A6421" s="1" t="s">
        <v>274</v>
      </c>
      <c r="B6421" s="1" t="s">
        <v>49</v>
      </c>
      <c r="C6421" s="1" t="s">
        <v>25</v>
      </c>
      <c r="D6421" s="1" t="s">
        <v>22</v>
      </c>
      <c r="E6421" s="1" t="s">
        <v>251</v>
      </c>
      <c r="F6421">
        <v>0.14000000000000001</v>
      </c>
      <c r="G6421">
        <v>0.05</v>
      </c>
      <c r="H6421">
        <v>0</v>
      </c>
      <c r="I6421">
        <v>0</v>
      </c>
      <c r="J6421">
        <v>0.2</v>
      </c>
    </row>
    <row r="6422" spans="1:10" x14ac:dyDescent="0.2">
      <c r="A6422" s="1" t="s">
        <v>2522</v>
      </c>
      <c r="B6422" s="1" t="s">
        <v>41</v>
      </c>
      <c r="C6422" s="1" t="s">
        <v>15</v>
      </c>
      <c r="D6422" s="1" t="s">
        <v>16</v>
      </c>
      <c r="E6422" s="1" t="s">
        <v>2523</v>
      </c>
      <c r="F6422">
        <v>0.1</v>
      </c>
      <c r="G6422">
        <v>0.08</v>
      </c>
      <c r="H6422">
        <v>0</v>
      </c>
      <c r="I6422">
        <v>0.03</v>
      </c>
      <c r="J6422">
        <v>0.2</v>
      </c>
    </row>
    <row r="6423" spans="1:10" x14ac:dyDescent="0.2">
      <c r="A6423" s="1" t="s">
        <v>4478</v>
      </c>
      <c r="B6423" s="1" t="s">
        <v>36</v>
      </c>
      <c r="C6423" s="1" t="s">
        <v>37</v>
      </c>
      <c r="D6423" s="1" t="s">
        <v>45</v>
      </c>
      <c r="E6423" s="1" t="s">
        <v>1803</v>
      </c>
      <c r="F6423">
        <v>0.06</v>
      </c>
      <c r="G6423">
        <v>0.02</v>
      </c>
      <c r="H6423">
        <v>0.1</v>
      </c>
      <c r="I6423">
        <v>0.01</v>
      </c>
      <c r="J6423">
        <v>0.2</v>
      </c>
    </row>
    <row r="6424" spans="1:10" x14ac:dyDescent="0.2">
      <c r="A6424" s="1" t="s">
        <v>3647</v>
      </c>
      <c r="B6424" s="1" t="s">
        <v>10</v>
      </c>
      <c r="C6424" s="1" t="s">
        <v>33</v>
      </c>
      <c r="D6424" s="1" t="s">
        <v>16</v>
      </c>
      <c r="E6424" s="1" t="s">
        <v>319</v>
      </c>
      <c r="F6424">
        <v>0.15</v>
      </c>
      <c r="G6424">
        <v>0.04</v>
      </c>
      <c r="H6424">
        <v>0</v>
      </c>
      <c r="I6424">
        <v>0.01</v>
      </c>
      <c r="J6424">
        <v>0.2</v>
      </c>
    </row>
    <row r="6425" spans="1:10" x14ac:dyDescent="0.2">
      <c r="A6425" s="1" t="s">
        <v>4479</v>
      </c>
      <c r="B6425" s="1" t="s">
        <v>10</v>
      </c>
      <c r="C6425" s="1" t="s">
        <v>33</v>
      </c>
      <c r="D6425" s="1" t="s">
        <v>22</v>
      </c>
      <c r="E6425" s="1" t="s">
        <v>251</v>
      </c>
      <c r="F6425">
        <v>0</v>
      </c>
      <c r="G6425">
        <v>0.17</v>
      </c>
      <c r="H6425">
        <v>0</v>
      </c>
      <c r="I6425">
        <v>0.03</v>
      </c>
      <c r="J6425">
        <v>0.2</v>
      </c>
    </row>
    <row r="6426" spans="1:10" x14ac:dyDescent="0.2">
      <c r="A6426" s="1" t="s">
        <v>1680</v>
      </c>
      <c r="B6426" s="1" t="s">
        <v>36</v>
      </c>
      <c r="C6426" s="1" t="s">
        <v>57</v>
      </c>
      <c r="D6426" s="1" t="s">
        <v>12</v>
      </c>
      <c r="E6426" s="1" t="s">
        <v>319</v>
      </c>
      <c r="F6426">
        <v>0.08</v>
      </c>
      <c r="G6426">
        <v>0.09</v>
      </c>
      <c r="H6426">
        <v>0</v>
      </c>
      <c r="I6426">
        <v>0.04</v>
      </c>
      <c r="J6426">
        <v>0.2</v>
      </c>
    </row>
    <row r="6427" spans="1:10" x14ac:dyDescent="0.2">
      <c r="A6427" s="1" t="s">
        <v>4480</v>
      </c>
      <c r="B6427" s="1" t="s">
        <v>107</v>
      </c>
      <c r="C6427" s="1" t="s">
        <v>67</v>
      </c>
      <c r="D6427" s="1" t="s">
        <v>214</v>
      </c>
      <c r="E6427" s="1" t="s">
        <v>109</v>
      </c>
      <c r="F6427">
        <v>7.0000000000000007E-2</v>
      </c>
      <c r="G6427">
        <v>0.1</v>
      </c>
      <c r="H6427">
        <v>0</v>
      </c>
      <c r="I6427">
        <v>0.03</v>
      </c>
      <c r="J6427">
        <v>0.2</v>
      </c>
    </row>
    <row r="6428" spans="1:10" x14ac:dyDescent="0.2">
      <c r="A6428" s="1" t="s">
        <v>3524</v>
      </c>
      <c r="B6428" s="1" t="s">
        <v>41</v>
      </c>
      <c r="C6428" s="1" t="s">
        <v>18</v>
      </c>
      <c r="D6428" s="1" t="s">
        <v>12</v>
      </c>
      <c r="E6428" s="1" t="s">
        <v>39</v>
      </c>
      <c r="F6428">
        <v>0.1</v>
      </c>
      <c r="G6428">
        <v>0.08</v>
      </c>
      <c r="H6428">
        <v>0</v>
      </c>
      <c r="I6428">
        <v>0.03</v>
      </c>
      <c r="J6428">
        <v>0.2</v>
      </c>
    </row>
    <row r="6429" spans="1:10" x14ac:dyDescent="0.2">
      <c r="A6429" s="1" t="s">
        <v>2574</v>
      </c>
      <c r="B6429" s="1" t="s">
        <v>102</v>
      </c>
      <c r="C6429" s="1" t="s">
        <v>47</v>
      </c>
      <c r="D6429" s="1" t="s">
        <v>12</v>
      </c>
      <c r="E6429" s="1" t="s">
        <v>59</v>
      </c>
      <c r="F6429">
        <v>0.15</v>
      </c>
      <c r="G6429">
        <v>0.04</v>
      </c>
      <c r="H6429">
        <v>0</v>
      </c>
      <c r="I6429">
        <v>0.01</v>
      </c>
      <c r="J6429">
        <v>0.2</v>
      </c>
    </row>
    <row r="6430" spans="1:10" x14ac:dyDescent="0.2">
      <c r="A6430" s="1" t="s">
        <v>4481</v>
      </c>
      <c r="B6430" s="1" t="s">
        <v>36</v>
      </c>
      <c r="C6430" s="1" t="s">
        <v>11</v>
      </c>
      <c r="D6430" s="1" t="s">
        <v>45</v>
      </c>
      <c r="E6430" s="1" t="s">
        <v>99</v>
      </c>
      <c r="F6430">
        <v>0.14000000000000001</v>
      </c>
      <c r="G6430">
        <v>0.02</v>
      </c>
      <c r="H6430">
        <v>0.02</v>
      </c>
      <c r="I6430">
        <v>0.02</v>
      </c>
      <c r="J6430">
        <v>0.2</v>
      </c>
    </row>
    <row r="6431" spans="1:10" x14ac:dyDescent="0.2">
      <c r="A6431" s="1" t="s">
        <v>2887</v>
      </c>
      <c r="B6431" s="1" t="s">
        <v>102</v>
      </c>
      <c r="C6431" s="1" t="s">
        <v>25</v>
      </c>
      <c r="D6431" s="1" t="s">
        <v>38</v>
      </c>
      <c r="E6431" s="1" t="s">
        <v>99</v>
      </c>
      <c r="F6431">
        <v>0.15</v>
      </c>
      <c r="G6431">
        <v>0.04</v>
      </c>
      <c r="H6431">
        <v>0</v>
      </c>
      <c r="I6431">
        <v>0.01</v>
      </c>
      <c r="J6431">
        <v>0.2</v>
      </c>
    </row>
    <row r="6432" spans="1:10" hidden="1" x14ac:dyDescent="0.2">
      <c r="A6432" s="1" t="s">
        <v>1354</v>
      </c>
      <c r="B6432" s="1" t="s">
        <v>107</v>
      </c>
      <c r="C6432" s="1" t="s">
        <v>191</v>
      </c>
      <c r="D6432" s="1" t="s">
        <v>38</v>
      </c>
      <c r="E6432" s="1" t="s">
        <v>99</v>
      </c>
      <c r="F6432">
        <v>0.02</v>
      </c>
      <c r="G6432">
        <v>0.15</v>
      </c>
      <c r="H6432">
        <v>0</v>
      </c>
      <c r="I6432">
        <v>0.02</v>
      </c>
      <c r="J6432">
        <v>0.2</v>
      </c>
    </row>
    <row r="6433" spans="1:10" x14ac:dyDescent="0.2">
      <c r="A6433" s="1" t="s">
        <v>4482</v>
      </c>
      <c r="B6433" s="1" t="s">
        <v>36</v>
      </c>
      <c r="C6433" s="1" t="s">
        <v>37</v>
      </c>
      <c r="D6433" s="1" t="s">
        <v>12</v>
      </c>
      <c r="E6433" s="1" t="s">
        <v>159</v>
      </c>
      <c r="F6433">
        <v>0</v>
      </c>
      <c r="G6433">
        <v>0</v>
      </c>
      <c r="H6433">
        <v>0.2</v>
      </c>
      <c r="I6433">
        <v>0</v>
      </c>
      <c r="J6433">
        <v>0.2</v>
      </c>
    </row>
    <row r="6434" spans="1:10" x14ac:dyDescent="0.2">
      <c r="A6434" s="1" t="s">
        <v>4483</v>
      </c>
      <c r="B6434" s="1" t="s">
        <v>10</v>
      </c>
      <c r="C6434" s="1" t="s">
        <v>18</v>
      </c>
      <c r="D6434" s="1" t="s">
        <v>38</v>
      </c>
      <c r="E6434" s="1" t="s">
        <v>2256</v>
      </c>
      <c r="F6434">
        <v>0.14000000000000001</v>
      </c>
      <c r="G6434">
        <v>0.04</v>
      </c>
      <c r="H6434">
        <v>0</v>
      </c>
      <c r="I6434">
        <v>0.02</v>
      </c>
      <c r="J6434">
        <v>0.2</v>
      </c>
    </row>
    <row r="6435" spans="1:10" x14ac:dyDescent="0.2">
      <c r="A6435" s="1" t="s">
        <v>4484</v>
      </c>
      <c r="B6435" s="1" t="s">
        <v>64</v>
      </c>
      <c r="C6435" s="1" t="s">
        <v>216</v>
      </c>
      <c r="D6435" s="1" t="s">
        <v>58</v>
      </c>
      <c r="E6435" s="1" t="s">
        <v>39</v>
      </c>
      <c r="F6435">
        <v>0.05</v>
      </c>
      <c r="G6435">
        <v>0.11</v>
      </c>
      <c r="H6435">
        <v>0.01</v>
      </c>
      <c r="I6435">
        <v>0.03</v>
      </c>
      <c r="J6435">
        <v>0.2</v>
      </c>
    </row>
    <row r="6436" spans="1:10" x14ac:dyDescent="0.2">
      <c r="A6436" s="1" t="s">
        <v>3124</v>
      </c>
      <c r="B6436" s="1" t="s">
        <v>36</v>
      </c>
      <c r="C6436" s="1" t="s">
        <v>33</v>
      </c>
      <c r="D6436" s="1" t="s">
        <v>26</v>
      </c>
      <c r="E6436" s="1" t="s">
        <v>159</v>
      </c>
      <c r="F6436">
        <v>0.12</v>
      </c>
      <c r="G6436">
        <v>0.05</v>
      </c>
      <c r="H6436">
        <v>0</v>
      </c>
      <c r="I6436">
        <v>0.02</v>
      </c>
      <c r="J6436">
        <v>0.2</v>
      </c>
    </row>
    <row r="6437" spans="1:10" x14ac:dyDescent="0.2">
      <c r="A6437" s="1" t="s">
        <v>2004</v>
      </c>
      <c r="B6437" s="1" t="s">
        <v>41</v>
      </c>
      <c r="C6437" s="1" t="s">
        <v>29</v>
      </c>
      <c r="D6437" s="1" t="s">
        <v>12</v>
      </c>
      <c r="E6437" s="1" t="s">
        <v>764</v>
      </c>
      <c r="F6437">
        <v>0.1</v>
      </c>
      <c r="G6437">
        <v>0.08</v>
      </c>
      <c r="H6437">
        <v>0</v>
      </c>
      <c r="I6437">
        <v>0.03</v>
      </c>
      <c r="J6437">
        <v>0.2</v>
      </c>
    </row>
    <row r="6438" spans="1:10" x14ac:dyDescent="0.2">
      <c r="A6438" s="1" t="s">
        <v>3520</v>
      </c>
      <c r="B6438" s="1" t="s">
        <v>713</v>
      </c>
      <c r="C6438" s="1" t="s">
        <v>151</v>
      </c>
      <c r="D6438" s="1" t="s">
        <v>45</v>
      </c>
      <c r="E6438" s="1" t="s">
        <v>86</v>
      </c>
      <c r="F6438">
        <v>0</v>
      </c>
      <c r="G6438">
        <v>0</v>
      </c>
      <c r="H6438">
        <v>0.2</v>
      </c>
      <c r="I6438">
        <v>0</v>
      </c>
      <c r="J6438">
        <v>0.2</v>
      </c>
    </row>
    <row r="6439" spans="1:10" x14ac:dyDescent="0.2">
      <c r="A6439" s="1" t="s">
        <v>4485</v>
      </c>
      <c r="B6439" s="1" t="s">
        <v>20</v>
      </c>
      <c r="C6439" s="1" t="s">
        <v>15</v>
      </c>
      <c r="D6439" s="1" t="s">
        <v>22</v>
      </c>
      <c r="E6439" s="1" t="s">
        <v>369</v>
      </c>
      <c r="F6439">
        <v>0.18</v>
      </c>
      <c r="G6439">
        <v>0</v>
      </c>
      <c r="H6439">
        <v>0</v>
      </c>
      <c r="I6439">
        <v>0.01</v>
      </c>
      <c r="J6439">
        <v>0.2</v>
      </c>
    </row>
    <row r="6440" spans="1:10" x14ac:dyDescent="0.2">
      <c r="A6440" s="1" t="s">
        <v>1680</v>
      </c>
      <c r="B6440" s="1" t="s">
        <v>10</v>
      </c>
      <c r="C6440" s="1" t="s">
        <v>57</v>
      </c>
      <c r="D6440" s="1" t="s">
        <v>12</v>
      </c>
      <c r="E6440" s="1" t="s">
        <v>319</v>
      </c>
      <c r="F6440">
        <v>0.12</v>
      </c>
      <c r="G6440">
        <v>0.06</v>
      </c>
      <c r="H6440">
        <v>0</v>
      </c>
      <c r="I6440">
        <v>0.02</v>
      </c>
      <c r="J6440">
        <v>0.2</v>
      </c>
    </row>
    <row r="6441" spans="1:10" x14ac:dyDescent="0.2">
      <c r="A6441" s="1" t="s">
        <v>3690</v>
      </c>
      <c r="B6441" s="1" t="s">
        <v>32</v>
      </c>
      <c r="C6441" s="1" t="s">
        <v>75</v>
      </c>
      <c r="D6441" s="1" t="s">
        <v>173</v>
      </c>
      <c r="E6441" s="1" t="s">
        <v>3691</v>
      </c>
      <c r="F6441">
        <v>0.05</v>
      </c>
      <c r="G6441">
        <v>0.13</v>
      </c>
      <c r="H6441">
        <v>0</v>
      </c>
      <c r="I6441">
        <v>0.02</v>
      </c>
      <c r="J6441">
        <v>0.2</v>
      </c>
    </row>
    <row r="6442" spans="1:10" x14ac:dyDescent="0.2">
      <c r="A6442" s="1" t="s">
        <v>1731</v>
      </c>
      <c r="B6442" s="1" t="s">
        <v>102</v>
      </c>
      <c r="C6442" s="1" t="s">
        <v>42</v>
      </c>
      <c r="D6442" s="1" t="s">
        <v>38</v>
      </c>
      <c r="E6442" s="1" t="s">
        <v>59</v>
      </c>
      <c r="F6442">
        <v>0.15</v>
      </c>
      <c r="G6442">
        <v>0.04</v>
      </c>
      <c r="H6442">
        <v>0</v>
      </c>
      <c r="I6442">
        <v>0.01</v>
      </c>
      <c r="J6442">
        <v>0.2</v>
      </c>
    </row>
    <row r="6443" spans="1:10" x14ac:dyDescent="0.2">
      <c r="A6443" s="1" t="s">
        <v>825</v>
      </c>
      <c r="B6443" s="1" t="s">
        <v>126</v>
      </c>
      <c r="C6443" s="1" t="s">
        <v>42</v>
      </c>
      <c r="D6443" s="1" t="s">
        <v>12</v>
      </c>
      <c r="E6443" s="1" t="s">
        <v>99</v>
      </c>
      <c r="F6443">
        <v>0.15</v>
      </c>
      <c r="G6443">
        <v>0.04</v>
      </c>
      <c r="H6443">
        <v>0</v>
      </c>
      <c r="I6443">
        <v>0.01</v>
      </c>
      <c r="J6443">
        <v>0.2</v>
      </c>
    </row>
    <row r="6444" spans="1:10" x14ac:dyDescent="0.2">
      <c r="A6444" s="1" t="s">
        <v>4482</v>
      </c>
      <c r="B6444" s="1" t="s">
        <v>113</v>
      </c>
      <c r="C6444" s="1" t="s">
        <v>37</v>
      </c>
      <c r="D6444" s="1" t="s">
        <v>12</v>
      </c>
      <c r="E6444" s="1" t="s">
        <v>159</v>
      </c>
      <c r="F6444">
        <v>0</v>
      </c>
      <c r="G6444">
        <v>0</v>
      </c>
      <c r="H6444">
        <v>0.2</v>
      </c>
      <c r="I6444">
        <v>0</v>
      </c>
      <c r="J6444">
        <v>0.2</v>
      </c>
    </row>
    <row r="6445" spans="1:10" x14ac:dyDescent="0.2">
      <c r="A6445" s="1" t="s">
        <v>4486</v>
      </c>
      <c r="B6445" s="1" t="s">
        <v>41</v>
      </c>
      <c r="C6445" s="1" t="s">
        <v>25</v>
      </c>
      <c r="D6445" s="1" t="s">
        <v>38</v>
      </c>
      <c r="E6445" s="1" t="s">
        <v>159</v>
      </c>
      <c r="F6445">
        <v>0.1</v>
      </c>
      <c r="G6445">
        <v>0.08</v>
      </c>
      <c r="H6445">
        <v>0</v>
      </c>
      <c r="I6445">
        <v>0.03</v>
      </c>
      <c r="J6445">
        <v>0.2</v>
      </c>
    </row>
    <row r="6446" spans="1:10" x14ac:dyDescent="0.2">
      <c r="A6446" s="1" t="s">
        <v>4487</v>
      </c>
      <c r="B6446" s="1" t="s">
        <v>20</v>
      </c>
      <c r="C6446" s="1" t="s">
        <v>15</v>
      </c>
      <c r="D6446" s="1" t="s">
        <v>22</v>
      </c>
      <c r="E6446" s="1" t="s">
        <v>86</v>
      </c>
      <c r="F6446">
        <v>0</v>
      </c>
      <c r="G6446">
        <v>0.2</v>
      </c>
      <c r="H6446">
        <v>0</v>
      </c>
      <c r="I6446">
        <v>0</v>
      </c>
      <c r="J6446">
        <v>0.2</v>
      </c>
    </row>
    <row r="6447" spans="1:10" x14ac:dyDescent="0.2">
      <c r="A6447" s="1" t="s">
        <v>4488</v>
      </c>
      <c r="B6447" s="1" t="s">
        <v>32</v>
      </c>
      <c r="C6447" s="1" t="s">
        <v>29</v>
      </c>
      <c r="D6447" s="1" t="s">
        <v>58</v>
      </c>
      <c r="E6447" s="1" t="s">
        <v>59</v>
      </c>
      <c r="F6447">
        <v>0.18</v>
      </c>
      <c r="G6447">
        <v>0.01</v>
      </c>
      <c r="H6447">
        <v>0</v>
      </c>
      <c r="I6447">
        <v>0.01</v>
      </c>
      <c r="J6447">
        <v>0.2</v>
      </c>
    </row>
    <row r="6448" spans="1:10" x14ac:dyDescent="0.2">
      <c r="A6448" s="1" t="s">
        <v>962</v>
      </c>
      <c r="B6448" s="1" t="s">
        <v>559</v>
      </c>
      <c r="C6448" s="1" t="s">
        <v>57</v>
      </c>
      <c r="D6448" s="1" t="s">
        <v>16</v>
      </c>
      <c r="E6448" s="1" t="s">
        <v>251</v>
      </c>
      <c r="F6448">
        <v>0.04</v>
      </c>
      <c r="G6448">
        <v>0.08</v>
      </c>
      <c r="H6448">
        <v>0.05</v>
      </c>
      <c r="I6448">
        <v>0.03</v>
      </c>
      <c r="J6448">
        <v>0.2</v>
      </c>
    </row>
    <row r="6449" spans="1:10" x14ac:dyDescent="0.2">
      <c r="A6449" s="1" t="s">
        <v>4489</v>
      </c>
      <c r="B6449" s="1" t="s">
        <v>20</v>
      </c>
      <c r="C6449" s="1" t="s">
        <v>15</v>
      </c>
      <c r="D6449" s="1" t="s">
        <v>45</v>
      </c>
      <c r="E6449" s="1" t="s">
        <v>109</v>
      </c>
      <c r="F6449">
        <v>0.1</v>
      </c>
      <c r="G6449">
        <v>0.02</v>
      </c>
      <c r="H6449">
        <v>7.0000000000000007E-2</v>
      </c>
      <c r="I6449">
        <v>0.01</v>
      </c>
      <c r="J6449">
        <v>0.2</v>
      </c>
    </row>
    <row r="6450" spans="1:10" x14ac:dyDescent="0.2">
      <c r="A6450" s="1" t="s">
        <v>4490</v>
      </c>
      <c r="B6450" s="1" t="s">
        <v>41</v>
      </c>
      <c r="C6450" s="1" t="s">
        <v>124</v>
      </c>
      <c r="D6450" s="1" t="s">
        <v>214</v>
      </c>
      <c r="E6450" s="1" t="s">
        <v>59</v>
      </c>
      <c r="F6450">
        <v>0.1</v>
      </c>
      <c r="G6450">
        <v>0.08</v>
      </c>
      <c r="H6450">
        <v>0</v>
      </c>
      <c r="I6450">
        <v>0.03</v>
      </c>
      <c r="J6450">
        <v>0.2</v>
      </c>
    </row>
    <row r="6451" spans="1:10" x14ac:dyDescent="0.2">
      <c r="A6451" s="1" t="s">
        <v>4491</v>
      </c>
      <c r="B6451" s="1" t="s">
        <v>10</v>
      </c>
      <c r="C6451" s="1" t="s">
        <v>57</v>
      </c>
      <c r="D6451" s="1" t="s">
        <v>22</v>
      </c>
      <c r="E6451" s="1" t="s">
        <v>86</v>
      </c>
      <c r="F6451">
        <v>0.19</v>
      </c>
      <c r="G6451">
        <v>0</v>
      </c>
      <c r="H6451">
        <v>0</v>
      </c>
      <c r="I6451">
        <v>0.01</v>
      </c>
      <c r="J6451">
        <v>0.2</v>
      </c>
    </row>
    <row r="6452" spans="1:10" x14ac:dyDescent="0.2">
      <c r="A6452" s="1" t="s">
        <v>985</v>
      </c>
      <c r="B6452" s="1" t="s">
        <v>102</v>
      </c>
      <c r="C6452" s="1" t="s">
        <v>54</v>
      </c>
      <c r="D6452" s="1" t="s">
        <v>12</v>
      </c>
      <c r="E6452" s="1" t="s">
        <v>498</v>
      </c>
      <c r="F6452">
        <v>0.15</v>
      </c>
      <c r="G6452">
        <v>0.04</v>
      </c>
      <c r="H6452">
        <v>0</v>
      </c>
      <c r="I6452">
        <v>0.01</v>
      </c>
      <c r="J6452">
        <v>0.2</v>
      </c>
    </row>
    <row r="6453" spans="1:10" x14ac:dyDescent="0.2">
      <c r="A6453" s="1" t="s">
        <v>4492</v>
      </c>
      <c r="B6453" s="1" t="s">
        <v>20</v>
      </c>
      <c r="C6453" s="1" t="s">
        <v>18</v>
      </c>
      <c r="D6453" s="1" t="s">
        <v>26</v>
      </c>
      <c r="E6453" s="1" t="s">
        <v>99</v>
      </c>
      <c r="F6453">
        <v>0.18</v>
      </c>
      <c r="G6453">
        <v>0</v>
      </c>
      <c r="H6453">
        <v>0</v>
      </c>
      <c r="I6453">
        <v>0.01</v>
      </c>
      <c r="J6453">
        <v>0.2</v>
      </c>
    </row>
    <row r="6454" spans="1:10" x14ac:dyDescent="0.2">
      <c r="A6454" s="1" t="s">
        <v>4493</v>
      </c>
      <c r="B6454" s="1" t="s">
        <v>113</v>
      </c>
      <c r="C6454" s="1" t="s">
        <v>67</v>
      </c>
      <c r="D6454" s="1" t="s">
        <v>12</v>
      </c>
      <c r="E6454" s="1" t="s">
        <v>159</v>
      </c>
      <c r="F6454">
        <v>0</v>
      </c>
      <c r="G6454">
        <v>0</v>
      </c>
      <c r="H6454">
        <v>0.2</v>
      </c>
      <c r="I6454">
        <v>0</v>
      </c>
      <c r="J6454">
        <v>0.2</v>
      </c>
    </row>
    <row r="6455" spans="1:10" x14ac:dyDescent="0.2">
      <c r="A6455" s="1" t="s">
        <v>4494</v>
      </c>
      <c r="B6455" s="1" t="s">
        <v>62</v>
      </c>
      <c r="C6455" s="1" t="s">
        <v>216</v>
      </c>
      <c r="D6455" s="1" t="s">
        <v>38</v>
      </c>
      <c r="E6455" s="1" t="s">
        <v>892</v>
      </c>
      <c r="F6455">
        <v>0</v>
      </c>
      <c r="G6455">
        <v>0</v>
      </c>
      <c r="H6455">
        <v>0.2</v>
      </c>
      <c r="I6455">
        <v>0</v>
      </c>
      <c r="J6455">
        <v>0.2</v>
      </c>
    </row>
    <row r="6456" spans="1:10" x14ac:dyDescent="0.2">
      <c r="A6456" s="1" t="s">
        <v>1145</v>
      </c>
      <c r="B6456" s="1" t="s">
        <v>126</v>
      </c>
      <c r="C6456" s="1" t="s">
        <v>47</v>
      </c>
      <c r="D6456" s="1" t="s">
        <v>1</v>
      </c>
      <c r="E6456" s="1" t="s">
        <v>319</v>
      </c>
      <c r="F6456">
        <v>0.15</v>
      </c>
      <c r="G6456">
        <v>0.04</v>
      </c>
      <c r="H6456">
        <v>0</v>
      </c>
      <c r="I6456">
        <v>0.01</v>
      </c>
      <c r="J6456">
        <v>0.2</v>
      </c>
    </row>
    <row r="6457" spans="1:10" x14ac:dyDescent="0.2">
      <c r="A6457" s="1" t="s">
        <v>4495</v>
      </c>
      <c r="B6457" s="1" t="s">
        <v>32</v>
      </c>
      <c r="C6457" s="1" t="s">
        <v>15</v>
      </c>
      <c r="D6457" s="1" t="s">
        <v>45</v>
      </c>
      <c r="E6457" s="1" t="s">
        <v>4496</v>
      </c>
      <c r="F6457">
        <v>0.18</v>
      </c>
      <c r="G6457">
        <v>0</v>
      </c>
      <c r="H6457">
        <v>0.01</v>
      </c>
      <c r="I6457">
        <v>0.01</v>
      </c>
      <c r="J6457">
        <v>0.2</v>
      </c>
    </row>
    <row r="6458" spans="1:10" x14ac:dyDescent="0.2">
      <c r="A6458" s="1" t="s">
        <v>4306</v>
      </c>
      <c r="B6458" s="1" t="s">
        <v>32</v>
      </c>
      <c r="C6458" s="1" t="s">
        <v>15</v>
      </c>
      <c r="D6458" s="1" t="s">
        <v>16</v>
      </c>
      <c r="E6458" s="1" t="s">
        <v>319</v>
      </c>
      <c r="F6458">
        <v>0.12</v>
      </c>
      <c r="G6458">
        <v>0.06</v>
      </c>
      <c r="H6458">
        <v>0</v>
      </c>
      <c r="I6458">
        <v>0.02</v>
      </c>
      <c r="J6458">
        <v>0.2</v>
      </c>
    </row>
    <row r="6459" spans="1:10" x14ac:dyDescent="0.2">
      <c r="A6459" s="1" t="s">
        <v>4497</v>
      </c>
      <c r="B6459" s="1" t="s">
        <v>113</v>
      </c>
      <c r="C6459" s="1" t="s">
        <v>29</v>
      </c>
      <c r="D6459" s="1" t="s">
        <v>214</v>
      </c>
      <c r="E6459" s="1" t="s">
        <v>39</v>
      </c>
      <c r="F6459">
        <v>0.16</v>
      </c>
      <c r="G6459">
        <v>0.01</v>
      </c>
      <c r="H6459">
        <v>0</v>
      </c>
      <c r="I6459">
        <v>0.02</v>
      </c>
      <c r="J6459">
        <v>0.2</v>
      </c>
    </row>
    <row r="6460" spans="1:10" x14ac:dyDescent="0.2">
      <c r="A6460" s="1" t="s">
        <v>4498</v>
      </c>
      <c r="B6460" s="1" t="s">
        <v>41</v>
      </c>
      <c r="C6460" s="1" t="s">
        <v>42</v>
      </c>
      <c r="D6460" s="1" t="s">
        <v>22</v>
      </c>
      <c r="E6460" s="1" t="s">
        <v>251</v>
      </c>
      <c r="F6460">
        <v>0</v>
      </c>
      <c r="G6460">
        <v>0</v>
      </c>
      <c r="H6460">
        <v>0.2</v>
      </c>
      <c r="I6460">
        <v>0</v>
      </c>
      <c r="J6460">
        <v>0.2</v>
      </c>
    </row>
    <row r="6461" spans="1:10" x14ac:dyDescent="0.2">
      <c r="A6461" s="1" t="s">
        <v>4499</v>
      </c>
      <c r="B6461" s="1" t="s">
        <v>41</v>
      </c>
      <c r="C6461" s="1" t="s">
        <v>42</v>
      </c>
      <c r="D6461" s="1" t="s">
        <v>22</v>
      </c>
      <c r="E6461" s="1" t="s">
        <v>251</v>
      </c>
      <c r="F6461">
        <v>0.1</v>
      </c>
      <c r="G6461">
        <v>0.08</v>
      </c>
      <c r="H6461">
        <v>0</v>
      </c>
      <c r="I6461">
        <v>0.03</v>
      </c>
      <c r="J6461">
        <v>0.2</v>
      </c>
    </row>
    <row r="6462" spans="1:10" x14ac:dyDescent="0.2">
      <c r="A6462" s="1" t="s">
        <v>1039</v>
      </c>
      <c r="B6462" s="1" t="s">
        <v>32</v>
      </c>
      <c r="C6462" s="1" t="s">
        <v>15</v>
      </c>
      <c r="D6462" s="1" t="s">
        <v>22</v>
      </c>
      <c r="E6462" s="1" t="s">
        <v>369</v>
      </c>
      <c r="F6462">
        <v>0.18</v>
      </c>
      <c r="G6462">
        <v>0</v>
      </c>
      <c r="H6462">
        <v>0</v>
      </c>
      <c r="I6462">
        <v>0.01</v>
      </c>
      <c r="J6462">
        <v>0.2</v>
      </c>
    </row>
    <row r="6463" spans="1:10" x14ac:dyDescent="0.2">
      <c r="A6463" s="1" t="s">
        <v>1953</v>
      </c>
      <c r="B6463" s="1" t="s">
        <v>113</v>
      </c>
      <c r="C6463" s="1" t="s">
        <v>25</v>
      </c>
      <c r="D6463" s="1" t="s">
        <v>38</v>
      </c>
      <c r="E6463" s="1" t="s">
        <v>99</v>
      </c>
      <c r="F6463">
        <v>0.17</v>
      </c>
      <c r="G6463">
        <v>0.01</v>
      </c>
      <c r="H6463">
        <v>0</v>
      </c>
      <c r="I6463">
        <v>0.02</v>
      </c>
      <c r="J6463">
        <v>0.2</v>
      </c>
    </row>
    <row r="6464" spans="1:10" x14ac:dyDescent="0.2">
      <c r="A6464" s="1" t="s">
        <v>1377</v>
      </c>
      <c r="B6464" s="1" t="s">
        <v>107</v>
      </c>
      <c r="C6464" s="1" t="s">
        <v>75</v>
      </c>
      <c r="D6464" s="1" t="s">
        <v>45</v>
      </c>
      <c r="E6464" s="1" t="s">
        <v>86</v>
      </c>
      <c r="F6464">
        <v>7.0000000000000007E-2</v>
      </c>
      <c r="G6464">
        <v>0.1</v>
      </c>
      <c r="H6464">
        <v>0</v>
      </c>
      <c r="I6464">
        <v>0.02</v>
      </c>
      <c r="J6464">
        <v>0.2</v>
      </c>
    </row>
    <row r="6465" spans="1:10" x14ac:dyDescent="0.2">
      <c r="A6465" s="1" t="s">
        <v>4500</v>
      </c>
      <c r="B6465" s="1" t="s">
        <v>113</v>
      </c>
      <c r="C6465" s="1" t="s">
        <v>11</v>
      </c>
      <c r="D6465" s="1" t="s">
        <v>58</v>
      </c>
      <c r="E6465" s="1" t="s">
        <v>86</v>
      </c>
      <c r="F6465">
        <v>0.17</v>
      </c>
      <c r="G6465">
        <v>0.01</v>
      </c>
      <c r="H6465">
        <v>0</v>
      </c>
      <c r="I6465">
        <v>0.02</v>
      </c>
      <c r="J6465">
        <v>0.2</v>
      </c>
    </row>
    <row r="6466" spans="1:10" x14ac:dyDescent="0.2">
      <c r="A6466" s="1" t="s">
        <v>4501</v>
      </c>
      <c r="B6466" s="1" t="s">
        <v>102</v>
      </c>
      <c r="C6466" s="1" t="s">
        <v>124</v>
      </c>
      <c r="D6466" s="1" t="s">
        <v>52</v>
      </c>
      <c r="E6466" s="1" t="s">
        <v>319</v>
      </c>
      <c r="F6466">
        <v>0.15</v>
      </c>
      <c r="G6466">
        <v>0.04</v>
      </c>
      <c r="H6466">
        <v>0</v>
      </c>
      <c r="I6466">
        <v>0.01</v>
      </c>
      <c r="J6466">
        <v>0.2</v>
      </c>
    </row>
    <row r="6467" spans="1:10" x14ac:dyDescent="0.2">
      <c r="A6467" s="1" t="s">
        <v>3949</v>
      </c>
      <c r="B6467" s="1" t="s">
        <v>36</v>
      </c>
      <c r="C6467" s="1" t="s">
        <v>11</v>
      </c>
      <c r="D6467" s="1" t="s">
        <v>26</v>
      </c>
      <c r="E6467" s="1" t="s">
        <v>137</v>
      </c>
      <c r="F6467">
        <v>0.09</v>
      </c>
      <c r="G6467">
        <v>0</v>
      </c>
      <c r="H6467">
        <v>0.09</v>
      </c>
      <c r="I6467">
        <v>0.01</v>
      </c>
      <c r="J6467">
        <v>0.2</v>
      </c>
    </row>
    <row r="6468" spans="1:10" x14ac:dyDescent="0.2">
      <c r="A6468" s="1" t="s">
        <v>1279</v>
      </c>
      <c r="B6468" s="1" t="s">
        <v>121</v>
      </c>
      <c r="C6468" s="1" t="s">
        <v>75</v>
      </c>
      <c r="D6468" s="1" t="s">
        <v>38</v>
      </c>
      <c r="E6468" s="1" t="s">
        <v>164</v>
      </c>
      <c r="F6468">
        <v>0.1</v>
      </c>
      <c r="G6468">
        <v>0.09</v>
      </c>
      <c r="H6468">
        <v>0</v>
      </c>
      <c r="I6468">
        <v>0.02</v>
      </c>
      <c r="J6468">
        <v>0.2</v>
      </c>
    </row>
    <row r="6469" spans="1:10" x14ac:dyDescent="0.2">
      <c r="A6469" s="1" t="s">
        <v>4502</v>
      </c>
      <c r="B6469" s="1" t="s">
        <v>41</v>
      </c>
      <c r="C6469" s="1" t="s">
        <v>42</v>
      </c>
      <c r="D6469" s="1" t="s">
        <v>38</v>
      </c>
      <c r="E6469" s="1" t="s">
        <v>218</v>
      </c>
      <c r="F6469">
        <v>0.1</v>
      </c>
      <c r="G6469">
        <v>0.08</v>
      </c>
      <c r="H6469">
        <v>0</v>
      </c>
      <c r="I6469">
        <v>0.03</v>
      </c>
      <c r="J6469">
        <v>0.2</v>
      </c>
    </row>
    <row r="6470" spans="1:10" x14ac:dyDescent="0.2">
      <c r="A6470" s="1" t="s">
        <v>2267</v>
      </c>
      <c r="B6470" s="1" t="s">
        <v>10</v>
      </c>
      <c r="C6470" s="1" t="s">
        <v>15</v>
      </c>
      <c r="D6470" s="1" t="s">
        <v>12</v>
      </c>
      <c r="E6470" s="1" t="s">
        <v>59</v>
      </c>
      <c r="F6470">
        <v>0.18</v>
      </c>
      <c r="G6470">
        <v>0</v>
      </c>
      <c r="H6470">
        <v>0</v>
      </c>
      <c r="I6470">
        <v>0.01</v>
      </c>
      <c r="J6470">
        <v>0.2</v>
      </c>
    </row>
    <row r="6471" spans="1:10" x14ac:dyDescent="0.2">
      <c r="A6471" s="1" t="s">
        <v>1515</v>
      </c>
      <c r="B6471" s="1" t="s">
        <v>128</v>
      </c>
      <c r="C6471" s="1" t="s">
        <v>37</v>
      </c>
      <c r="D6471" s="1" t="s">
        <v>38</v>
      </c>
      <c r="E6471" s="1" t="s">
        <v>178</v>
      </c>
      <c r="F6471">
        <v>7.0000000000000007E-2</v>
      </c>
      <c r="G6471">
        <v>0.08</v>
      </c>
      <c r="H6471">
        <v>0.03</v>
      </c>
      <c r="I6471">
        <v>0.01</v>
      </c>
      <c r="J6471">
        <v>0.2</v>
      </c>
    </row>
    <row r="6472" spans="1:10" x14ac:dyDescent="0.2">
      <c r="A6472" s="1" t="s">
        <v>4503</v>
      </c>
      <c r="B6472" s="1" t="s">
        <v>10</v>
      </c>
      <c r="C6472" s="1" t="s">
        <v>18</v>
      </c>
      <c r="D6472" s="1" t="s">
        <v>26</v>
      </c>
      <c r="E6472" s="1" t="s">
        <v>420</v>
      </c>
      <c r="F6472">
        <v>0.18</v>
      </c>
      <c r="G6472">
        <v>0</v>
      </c>
      <c r="H6472">
        <v>0</v>
      </c>
      <c r="I6472">
        <v>0.01</v>
      </c>
      <c r="J6472">
        <v>0.2</v>
      </c>
    </row>
    <row r="6473" spans="1:10" x14ac:dyDescent="0.2">
      <c r="A6473" s="1" t="s">
        <v>4504</v>
      </c>
      <c r="B6473" s="1" t="s">
        <v>41</v>
      </c>
      <c r="C6473" s="1" t="s">
        <v>47</v>
      </c>
      <c r="D6473" s="1" t="s">
        <v>16</v>
      </c>
      <c r="E6473" s="1" t="s">
        <v>633</v>
      </c>
      <c r="F6473">
        <v>0.1</v>
      </c>
      <c r="G6473">
        <v>0.08</v>
      </c>
      <c r="H6473">
        <v>0</v>
      </c>
      <c r="I6473">
        <v>0.03</v>
      </c>
      <c r="J6473">
        <v>0.2</v>
      </c>
    </row>
    <row r="6474" spans="1:10" x14ac:dyDescent="0.2">
      <c r="A6474" s="1" t="s">
        <v>4505</v>
      </c>
      <c r="B6474" s="1" t="s">
        <v>113</v>
      </c>
      <c r="C6474" s="1" t="s">
        <v>11</v>
      </c>
      <c r="D6474" s="1" t="s">
        <v>52</v>
      </c>
      <c r="E6474" s="1" t="s">
        <v>896</v>
      </c>
      <c r="F6474">
        <v>0.18</v>
      </c>
      <c r="G6474">
        <v>0</v>
      </c>
      <c r="H6474">
        <v>0</v>
      </c>
      <c r="I6474">
        <v>0.01</v>
      </c>
      <c r="J6474">
        <v>0.2</v>
      </c>
    </row>
    <row r="6475" spans="1:10" x14ac:dyDescent="0.2">
      <c r="A6475" s="1" t="s">
        <v>4506</v>
      </c>
      <c r="B6475" s="1" t="s">
        <v>10</v>
      </c>
      <c r="C6475" s="1" t="s">
        <v>57</v>
      </c>
      <c r="D6475" s="1" t="s">
        <v>16</v>
      </c>
      <c r="E6475" s="1" t="s">
        <v>59</v>
      </c>
      <c r="F6475">
        <v>0.18</v>
      </c>
      <c r="G6475">
        <v>0</v>
      </c>
      <c r="H6475">
        <v>0</v>
      </c>
      <c r="I6475">
        <v>0.01</v>
      </c>
      <c r="J6475">
        <v>0.2</v>
      </c>
    </row>
    <row r="6476" spans="1:10" x14ac:dyDescent="0.2">
      <c r="A6476" s="1" t="s">
        <v>4507</v>
      </c>
      <c r="B6476" s="1" t="s">
        <v>49</v>
      </c>
      <c r="C6476" s="1" t="s">
        <v>124</v>
      </c>
      <c r="D6476" s="1" t="s">
        <v>12</v>
      </c>
      <c r="E6476" s="1" t="s">
        <v>218</v>
      </c>
      <c r="F6476">
        <v>0.14000000000000001</v>
      </c>
      <c r="G6476">
        <v>0.05</v>
      </c>
      <c r="H6476">
        <v>0</v>
      </c>
      <c r="I6476">
        <v>0</v>
      </c>
      <c r="J6476">
        <v>0.2</v>
      </c>
    </row>
    <row r="6477" spans="1:10" x14ac:dyDescent="0.2">
      <c r="A6477" s="1" t="s">
        <v>4508</v>
      </c>
      <c r="B6477" s="1" t="s">
        <v>41</v>
      </c>
      <c r="C6477" s="1" t="s">
        <v>25</v>
      </c>
      <c r="D6477" s="1" t="s">
        <v>26</v>
      </c>
      <c r="E6477" s="1" t="s">
        <v>86</v>
      </c>
      <c r="F6477">
        <v>0.1</v>
      </c>
      <c r="G6477">
        <v>0.08</v>
      </c>
      <c r="H6477">
        <v>0</v>
      </c>
      <c r="I6477">
        <v>0.03</v>
      </c>
      <c r="J6477">
        <v>0.2</v>
      </c>
    </row>
    <row r="6478" spans="1:10" x14ac:dyDescent="0.2">
      <c r="A6478" s="1" t="s">
        <v>3774</v>
      </c>
      <c r="B6478" s="1" t="s">
        <v>113</v>
      </c>
      <c r="C6478" s="1" t="s">
        <v>33</v>
      </c>
      <c r="D6478" s="1" t="s">
        <v>12</v>
      </c>
      <c r="E6478" s="1" t="s">
        <v>159</v>
      </c>
      <c r="F6478">
        <v>0</v>
      </c>
      <c r="G6478">
        <v>0</v>
      </c>
      <c r="H6478">
        <v>0.2</v>
      </c>
      <c r="I6478">
        <v>0</v>
      </c>
      <c r="J6478">
        <v>0.2</v>
      </c>
    </row>
    <row r="6479" spans="1:10" x14ac:dyDescent="0.2">
      <c r="A6479" s="1" t="s">
        <v>4509</v>
      </c>
      <c r="B6479" s="1" t="s">
        <v>10</v>
      </c>
      <c r="C6479" s="1" t="s">
        <v>15</v>
      </c>
      <c r="D6479" s="1" t="s">
        <v>45</v>
      </c>
      <c r="E6479" s="1" t="s">
        <v>109</v>
      </c>
      <c r="F6479">
        <v>0.08</v>
      </c>
      <c r="G6479">
        <v>0</v>
      </c>
      <c r="H6479">
        <v>0.11</v>
      </c>
      <c r="I6479">
        <v>0.01</v>
      </c>
      <c r="J6479">
        <v>0.2</v>
      </c>
    </row>
    <row r="6480" spans="1:10" x14ac:dyDescent="0.2">
      <c r="A6480" s="1" t="s">
        <v>4510</v>
      </c>
      <c r="B6480" s="1" t="s">
        <v>113</v>
      </c>
      <c r="C6480" s="1" t="s">
        <v>57</v>
      </c>
      <c r="D6480" s="1" t="s">
        <v>45</v>
      </c>
      <c r="E6480" s="1" t="s">
        <v>55</v>
      </c>
      <c r="F6480">
        <v>0</v>
      </c>
      <c r="G6480">
        <v>0</v>
      </c>
      <c r="H6480">
        <v>0.2</v>
      </c>
      <c r="I6480">
        <v>0</v>
      </c>
      <c r="J6480">
        <v>0.2</v>
      </c>
    </row>
    <row r="6481" spans="1:10" x14ac:dyDescent="0.2">
      <c r="A6481" s="1" t="s">
        <v>4511</v>
      </c>
      <c r="B6481" s="1" t="s">
        <v>186</v>
      </c>
      <c r="C6481" s="1" t="s">
        <v>47</v>
      </c>
      <c r="D6481" s="1" t="s">
        <v>38</v>
      </c>
      <c r="E6481" s="1" t="s">
        <v>251</v>
      </c>
      <c r="F6481">
        <v>0</v>
      </c>
      <c r="G6481">
        <v>0</v>
      </c>
      <c r="H6481">
        <v>0.18</v>
      </c>
      <c r="I6481">
        <v>0.01</v>
      </c>
      <c r="J6481">
        <v>0.2</v>
      </c>
    </row>
    <row r="6482" spans="1:10" x14ac:dyDescent="0.2">
      <c r="A6482" s="1" t="s">
        <v>1496</v>
      </c>
      <c r="B6482" s="1" t="s">
        <v>113</v>
      </c>
      <c r="C6482" s="1" t="s">
        <v>25</v>
      </c>
      <c r="D6482" s="1" t="s">
        <v>12</v>
      </c>
      <c r="E6482" s="1" t="s">
        <v>99</v>
      </c>
      <c r="F6482">
        <v>0.18</v>
      </c>
      <c r="G6482">
        <v>0</v>
      </c>
      <c r="H6482">
        <v>0</v>
      </c>
      <c r="I6482">
        <v>0.01</v>
      </c>
      <c r="J6482">
        <v>0.2</v>
      </c>
    </row>
    <row r="6483" spans="1:10" x14ac:dyDescent="0.2">
      <c r="A6483" s="1" t="s">
        <v>3190</v>
      </c>
      <c r="B6483" s="1" t="s">
        <v>32</v>
      </c>
      <c r="C6483" s="1" t="s">
        <v>29</v>
      </c>
      <c r="D6483" s="1" t="s">
        <v>38</v>
      </c>
      <c r="E6483" s="1" t="s">
        <v>319</v>
      </c>
      <c r="F6483">
        <v>0.16</v>
      </c>
      <c r="G6483">
        <v>0.02</v>
      </c>
      <c r="H6483">
        <v>0</v>
      </c>
      <c r="I6483">
        <v>0.02</v>
      </c>
      <c r="J6483">
        <v>0.2</v>
      </c>
    </row>
    <row r="6484" spans="1:10" x14ac:dyDescent="0.2">
      <c r="A6484" s="1" t="s">
        <v>1080</v>
      </c>
      <c r="B6484" s="1" t="s">
        <v>49</v>
      </c>
      <c r="C6484" s="1" t="s">
        <v>29</v>
      </c>
      <c r="D6484" s="1" t="s">
        <v>38</v>
      </c>
      <c r="E6484" s="1" t="s">
        <v>319</v>
      </c>
      <c r="F6484">
        <v>0.14000000000000001</v>
      </c>
      <c r="G6484">
        <v>0.05</v>
      </c>
      <c r="H6484">
        <v>0</v>
      </c>
      <c r="I6484">
        <v>0</v>
      </c>
      <c r="J6484">
        <v>0.2</v>
      </c>
    </row>
    <row r="6485" spans="1:10" x14ac:dyDescent="0.2">
      <c r="A6485" s="1" t="s">
        <v>4512</v>
      </c>
      <c r="B6485" s="1" t="s">
        <v>49</v>
      </c>
      <c r="C6485" s="1" t="s">
        <v>47</v>
      </c>
      <c r="D6485" s="1" t="s">
        <v>1</v>
      </c>
      <c r="E6485" s="1" t="s">
        <v>319</v>
      </c>
      <c r="F6485">
        <v>0.14000000000000001</v>
      </c>
      <c r="G6485">
        <v>0.05</v>
      </c>
      <c r="H6485">
        <v>0</v>
      </c>
      <c r="I6485">
        <v>0</v>
      </c>
      <c r="J6485">
        <v>0.2</v>
      </c>
    </row>
    <row r="6486" spans="1:10" x14ac:dyDescent="0.2">
      <c r="A6486" s="1" t="s">
        <v>1542</v>
      </c>
      <c r="B6486" s="1" t="s">
        <v>32</v>
      </c>
      <c r="C6486" s="1" t="s">
        <v>29</v>
      </c>
      <c r="D6486" s="1" t="s">
        <v>38</v>
      </c>
      <c r="E6486" s="1" t="s">
        <v>603</v>
      </c>
      <c r="F6486">
        <v>0.17</v>
      </c>
      <c r="G6486">
        <v>0.01</v>
      </c>
      <c r="H6486">
        <v>0</v>
      </c>
      <c r="I6486">
        <v>0.02</v>
      </c>
      <c r="J6486">
        <v>0.2</v>
      </c>
    </row>
    <row r="6487" spans="1:10" x14ac:dyDescent="0.2">
      <c r="A6487" s="1" t="s">
        <v>4513</v>
      </c>
      <c r="B6487" s="1" t="s">
        <v>126</v>
      </c>
      <c r="C6487" s="1" t="s">
        <v>42</v>
      </c>
      <c r="D6487" s="1" t="s">
        <v>22</v>
      </c>
      <c r="E6487" s="1" t="s">
        <v>4514</v>
      </c>
      <c r="F6487">
        <v>0.15</v>
      </c>
      <c r="G6487">
        <v>0.04</v>
      </c>
      <c r="H6487">
        <v>0</v>
      </c>
      <c r="I6487">
        <v>0.01</v>
      </c>
      <c r="J6487">
        <v>0.2</v>
      </c>
    </row>
    <row r="6488" spans="1:10" x14ac:dyDescent="0.2">
      <c r="A6488" s="1" t="s">
        <v>2688</v>
      </c>
      <c r="B6488" s="1" t="s">
        <v>102</v>
      </c>
      <c r="C6488" s="1" t="s">
        <v>47</v>
      </c>
      <c r="D6488" s="1" t="s">
        <v>173</v>
      </c>
      <c r="E6488" s="1" t="s">
        <v>220</v>
      </c>
      <c r="F6488">
        <v>0.15</v>
      </c>
      <c r="G6488">
        <v>0.04</v>
      </c>
      <c r="H6488">
        <v>0</v>
      </c>
      <c r="I6488">
        <v>0.01</v>
      </c>
      <c r="J6488">
        <v>0.2</v>
      </c>
    </row>
    <row r="6489" spans="1:10" x14ac:dyDescent="0.2">
      <c r="A6489" s="1" t="s">
        <v>4515</v>
      </c>
      <c r="B6489" s="1" t="s">
        <v>186</v>
      </c>
      <c r="C6489" s="1" t="s">
        <v>151</v>
      </c>
      <c r="D6489" s="1" t="s">
        <v>38</v>
      </c>
      <c r="E6489" s="1" t="s">
        <v>86</v>
      </c>
      <c r="F6489">
        <v>0.11</v>
      </c>
      <c r="G6489">
        <v>7.0000000000000007E-2</v>
      </c>
      <c r="H6489">
        <v>0</v>
      </c>
      <c r="I6489">
        <v>0.01</v>
      </c>
      <c r="J6489">
        <v>0.2</v>
      </c>
    </row>
    <row r="6490" spans="1:10" x14ac:dyDescent="0.2">
      <c r="A6490" s="1" t="s">
        <v>3364</v>
      </c>
      <c r="B6490" s="1" t="s">
        <v>49</v>
      </c>
      <c r="C6490" s="1" t="s">
        <v>54</v>
      </c>
      <c r="D6490" s="1" t="s">
        <v>38</v>
      </c>
      <c r="E6490" s="1" t="s">
        <v>319</v>
      </c>
      <c r="F6490">
        <v>0.14000000000000001</v>
      </c>
      <c r="G6490">
        <v>0.05</v>
      </c>
      <c r="H6490">
        <v>0</v>
      </c>
      <c r="I6490">
        <v>0</v>
      </c>
      <c r="J6490">
        <v>0.2</v>
      </c>
    </row>
    <row r="6491" spans="1:10" x14ac:dyDescent="0.2">
      <c r="A6491" s="1" t="s">
        <v>4516</v>
      </c>
      <c r="B6491" s="1" t="s">
        <v>20</v>
      </c>
      <c r="C6491" s="1" t="s">
        <v>15</v>
      </c>
      <c r="D6491" s="1" t="s">
        <v>52</v>
      </c>
      <c r="E6491" s="1" t="s">
        <v>4162</v>
      </c>
      <c r="F6491">
        <v>0.05</v>
      </c>
      <c r="G6491">
        <v>0.13</v>
      </c>
      <c r="H6491">
        <v>0</v>
      </c>
      <c r="I6491">
        <v>0.02</v>
      </c>
      <c r="J6491">
        <v>0.2</v>
      </c>
    </row>
    <row r="6492" spans="1:10" x14ac:dyDescent="0.2">
      <c r="A6492" s="1" t="s">
        <v>3943</v>
      </c>
      <c r="B6492" s="1" t="s">
        <v>20</v>
      </c>
      <c r="C6492" s="1" t="s">
        <v>18</v>
      </c>
      <c r="D6492" s="1" t="s">
        <v>38</v>
      </c>
      <c r="E6492" s="1" t="s">
        <v>59</v>
      </c>
      <c r="F6492">
        <v>0.15</v>
      </c>
      <c r="G6492">
        <v>0.03</v>
      </c>
      <c r="H6492">
        <v>0</v>
      </c>
      <c r="I6492">
        <v>0.02</v>
      </c>
      <c r="J6492">
        <v>0.2</v>
      </c>
    </row>
    <row r="6493" spans="1:10" x14ac:dyDescent="0.2">
      <c r="A6493" s="1" t="s">
        <v>3831</v>
      </c>
      <c r="B6493" s="1" t="s">
        <v>113</v>
      </c>
      <c r="C6493" s="1" t="s">
        <v>57</v>
      </c>
      <c r="D6493" s="1" t="s">
        <v>12</v>
      </c>
      <c r="E6493" s="1" t="s">
        <v>159</v>
      </c>
      <c r="F6493">
        <v>0</v>
      </c>
      <c r="G6493">
        <v>0</v>
      </c>
      <c r="H6493">
        <v>0.2</v>
      </c>
      <c r="I6493">
        <v>0</v>
      </c>
      <c r="J6493">
        <v>0.2</v>
      </c>
    </row>
    <row r="6494" spans="1:10" x14ac:dyDescent="0.2">
      <c r="A6494" s="1" t="s">
        <v>4517</v>
      </c>
      <c r="B6494" s="1" t="s">
        <v>20</v>
      </c>
      <c r="C6494" s="1" t="s">
        <v>11</v>
      </c>
      <c r="D6494" s="1" t="s">
        <v>22</v>
      </c>
      <c r="E6494" s="1" t="s">
        <v>4518</v>
      </c>
      <c r="F6494">
        <v>0</v>
      </c>
      <c r="G6494">
        <v>0</v>
      </c>
      <c r="H6494">
        <v>0.2</v>
      </c>
      <c r="I6494">
        <v>0</v>
      </c>
      <c r="J6494">
        <v>0.2</v>
      </c>
    </row>
    <row r="6495" spans="1:10" x14ac:dyDescent="0.2">
      <c r="A6495" s="1" t="s">
        <v>1092</v>
      </c>
      <c r="B6495" s="1" t="s">
        <v>102</v>
      </c>
      <c r="C6495" s="1" t="s">
        <v>47</v>
      </c>
      <c r="D6495" s="1" t="s">
        <v>45</v>
      </c>
      <c r="E6495" s="1" t="s">
        <v>453</v>
      </c>
      <c r="F6495">
        <v>0.15</v>
      </c>
      <c r="G6495">
        <v>0.04</v>
      </c>
      <c r="H6495">
        <v>0</v>
      </c>
      <c r="I6495">
        <v>0.01</v>
      </c>
      <c r="J6495">
        <v>0.2</v>
      </c>
    </row>
    <row r="6496" spans="1:10" x14ac:dyDescent="0.2">
      <c r="A6496" s="1" t="s">
        <v>4519</v>
      </c>
      <c r="B6496" s="1" t="s">
        <v>113</v>
      </c>
      <c r="C6496" s="1" t="s">
        <v>11</v>
      </c>
      <c r="D6496" s="1" t="s">
        <v>38</v>
      </c>
      <c r="E6496" s="1" t="s">
        <v>39</v>
      </c>
      <c r="F6496">
        <v>0.18</v>
      </c>
      <c r="G6496">
        <v>0</v>
      </c>
      <c r="H6496">
        <v>0</v>
      </c>
      <c r="I6496">
        <v>0.02</v>
      </c>
      <c r="J6496">
        <v>0.2</v>
      </c>
    </row>
    <row r="6497" spans="1:10" x14ac:dyDescent="0.2">
      <c r="A6497" s="1" t="s">
        <v>812</v>
      </c>
      <c r="B6497" s="1" t="s">
        <v>126</v>
      </c>
      <c r="C6497" s="1" t="s">
        <v>42</v>
      </c>
      <c r="D6497" s="1" t="s">
        <v>38</v>
      </c>
      <c r="E6497" s="1" t="s">
        <v>86</v>
      </c>
      <c r="F6497">
        <v>0.15</v>
      </c>
      <c r="G6497">
        <v>0.04</v>
      </c>
      <c r="H6497">
        <v>0</v>
      </c>
      <c r="I6497">
        <v>0.01</v>
      </c>
      <c r="J6497">
        <v>0.2</v>
      </c>
    </row>
    <row r="6498" spans="1:10" x14ac:dyDescent="0.2">
      <c r="A6498" s="1" t="s">
        <v>4520</v>
      </c>
      <c r="B6498" s="1" t="s">
        <v>102</v>
      </c>
      <c r="C6498" s="1" t="s">
        <v>47</v>
      </c>
      <c r="D6498" s="1" t="s">
        <v>71</v>
      </c>
      <c r="E6498" s="1" t="s">
        <v>896</v>
      </c>
      <c r="F6498">
        <v>0.14000000000000001</v>
      </c>
      <c r="G6498">
        <v>0.05</v>
      </c>
      <c r="H6498">
        <v>0</v>
      </c>
      <c r="I6498">
        <v>0.01</v>
      </c>
      <c r="J6498">
        <v>0.2</v>
      </c>
    </row>
    <row r="6499" spans="1:10" x14ac:dyDescent="0.2">
      <c r="A6499" s="1" t="s">
        <v>4521</v>
      </c>
      <c r="B6499" s="1" t="s">
        <v>62</v>
      </c>
      <c r="C6499" s="1" t="s">
        <v>67</v>
      </c>
      <c r="D6499" s="1" t="s">
        <v>45</v>
      </c>
      <c r="E6499" s="1" t="s">
        <v>251</v>
      </c>
      <c r="F6499">
        <v>0</v>
      </c>
      <c r="G6499">
        <v>0</v>
      </c>
      <c r="H6499">
        <v>0.2</v>
      </c>
      <c r="I6499">
        <v>0</v>
      </c>
      <c r="J6499">
        <v>0.2</v>
      </c>
    </row>
    <row r="6500" spans="1:10" x14ac:dyDescent="0.2">
      <c r="A6500" s="1" t="s">
        <v>4376</v>
      </c>
      <c r="B6500" s="1" t="s">
        <v>10</v>
      </c>
      <c r="C6500" s="1" t="s">
        <v>57</v>
      </c>
      <c r="D6500" s="1" t="s">
        <v>38</v>
      </c>
      <c r="E6500" s="1" t="s">
        <v>319</v>
      </c>
      <c r="F6500">
        <v>0.15</v>
      </c>
      <c r="G6500">
        <v>0.03</v>
      </c>
      <c r="H6500">
        <v>0</v>
      </c>
      <c r="I6500">
        <v>0.01</v>
      </c>
      <c r="J6500">
        <v>0.2</v>
      </c>
    </row>
    <row r="6501" spans="1:10" hidden="1" x14ac:dyDescent="0.2">
      <c r="A6501" s="1" t="s">
        <v>1852</v>
      </c>
      <c r="B6501" s="1" t="s">
        <v>107</v>
      </c>
      <c r="C6501" s="1" t="s">
        <v>191</v>
      </c>
      <c r="D6501" s="1" t="s">
        <v>16</v>
      </c>
      <c r="E6501" s="1" t="s">
        <v>218</v>
      </c>
      <c r="F6501">
        <v>0.05</v>
      </c>
      <c r="G6501">
        <v>0.11</v>
      </c>
      <c r="H6501">
        <v>0</v>
      </c>
      <c r="I6501">
        <v>0.03</v>
      </c>
      <c r="J6501">
        <v>0.2</v>
      </c>
    </row>
    <row r="6502" spans="1:10" x14ac:dyDescent="0.2">
      <c r="A6502" s="1" t="s">
        <v>4522</v>
      </c>
      <c r="B6502" s="1" t="s">
        <v>62</v>
      </c>
      <c r="C6502" s="1" t="s">
        <v>216</v>
      </c>
      <c r="D6502" s="1" t="s">
        <v>1</v>
      </c>
      <c r="E6502" s="1" t="s">
        <v>178</v>
      </c>
      <c r="F6502">
        <v>0.13</v>
      </c>
      <c r="G6502">
        <v>0</v>
      </c>
      <c r="H6502">
        <v>0.05</v>
      </c>
      <c r="I6502">
        <v>0.02</v>
      </c>
      <c r="J6502">
        <v>0.2</v>
      </c>
    </row>
    <row r="6503" spans="1:10" x14ac:dyDescent="0.2">
      <c r="A6503" s="1" t="s">
        <v>4523</v>
      </c>
      <c r="B6503" s="1" t="s">
        <v>41</v>
      </c>
      <c r="C6503" s="1" t="s">
        <v>25</v>
      </c>
      <c r="D6503" s="1" t="s">
        <v>38</v>
      </c>
      <c r="E6503" s="1" t="s">
        <v>220</v>
      </c>
      <c r="F6503">
        <v>0.1</v>
      </c>
      <c r="G6503">
        <v>7.0000000000000007E-2</v>
      </c>
      <c r="H6503">
        <v>0</v>
      </c>
      <c r="I6503">
        <v>0.03</v>
      </c>
      <c r="J6503">
        <v>0.2</v>
      </c>
    </row>
    <row r="6504" spans="1:10" x14ac:dyDescent="0.2">
      <c r="A6504" s="1" t="s">
        <v>4524</v>
      </c>
      <c r="B6504" s="1" t="s">
        <v>10</v>
      </c>
      <c r="C6504" s="1" t="s">
        <v>18</v>
      </c>
      <c r="D6504" s="1" t="s">
        <v>38</v>
      </c>
      <c r="E6504" s="1" t="s">
        <v>159</v>
      </c>
      <c r="F6504">
        <v>0.15</v>
      </c>
      <c r="G6504">
        <v>0</v>
      </c>
      <c r="H6504">
        <v>0.03</v>
      </c>
      <c r="I6504">
        <v>0.01</v>
      </c>
      <c r="J6504">
        <v>0.2</v>
      </c>
    </row>
    <row r="6505" spans="1:10" x14ac:dyDescent="0.2">
      <c r="A6505" s="1" t="s">
        <v>2901</v>
      </c>
      <c r="B6505" s="1" t="s">
        <v>62</v>
      </c>
      <c r="C6505" s="1" t="s">
        <v>67</v>
      </c>
      <c r="D6505" s="1" t="s">
        <v>38</v>
      </c>
      <c r="E6505" s="1" t="s">
        <v>59</v>
      </c>
      <c r="F6505">
        <v>0.18</v>
      </c>
      <c r="G6505">
        <v>0</v>
      </c>
      <c r="H6505">
        <v>0</v>
      </c>
      <c r="I6505">
        <v>0.01</v>
      </c>
      <c r="J6505">
        <v>0.2</v>
      </c>
    </row>
    <row r="6506" spans="1:10" x14ac:dyDescent="0.2">
      <c r="A6506" s="1" t="s">
        <v>4525</v>
      </c>
      <c r="B6506" s="1" t="s">
        <v>41</v>
      </c>
      <c r="C6506" s="1" t="s">
        <v>25</v>
      </c>
      <c r="D6506" s="1" t="s">
        <v>16</v>
      </c>
      <c r="E6506" s="1" t="s">
        <v>2523</v>
      </c>
      <c r="F6506">
        <v>0.1</v>
      </c>
      <c r="G6506">
        <v>7.0000000000000007E-2</v>
      </c>
      <c r="H6506">
        <v>0</v>
      </c>
      <c r="I6506">
        <v>0.03</v>
      </c>
      <c r="J6506">
        <v>0.2</v>
      </c>
    </row>
    <row r="6507" spans="1:10" x14ac:dyDescent="0.2">
      <c r="A6507" s="1" t="s">
        <v>4526</v>
      </c>
      <c r="B6507" s="1" t="s">
        <v>107</v>
      </c>
      <c r="C6507" s="1" t="s">
        <v>18</v>
      </c>
      <c r="D6507" s="1" t="s">
        <v>173</v>
      </c>
      <c r="E6507" s="1" t="s">
        <v>4527</v>
      </c>
      <c r="F6507">
        <v>0</v>
      </c>
      <c r="G6507">
        <v>0.17</v>
      </c>
      <c r="H6507">
        <v>0</v>
      </c>
      <c r="I6507">
        <v>0.03</v>
      </c>
      <c r="J6507">
        <v>0.2</v>
      </c>
    </row>
    <row r="6508" spans="1:10" x14ac:dyDescent="0.2">
      <c r="A6508" s="1" t="s">
        <v>4382</v>
      </c>
      <c r="B6508" s="1" t="s">
        <v>20</v>
      </c>
      <c r="C6508" s="1" t="s">
        <v>15</v>
      </c>
      <c r="D6508" s="1" t="s">
        <v>22</v>
      </c>
      <c r="E6508" s="1" t="s">
        <v>319</v>
      </c>
      <c r="F6508">
        <v>0.18</v>
      </c>
      <c r="G6508">
        <v>0</v>
      </c>
      <c r="H6508">
        <v>0</v>
      </c>
      <c r="I6508">
        <v>0.01</v>
      </c>
      <c r="J6508">
        <v>0.2</v>
      </c>
    </row>
    <row r="6509" spans="1:10" x14ac:dyDescent="0.2">
      <c r="A6509" s="1" t="s">
        <v>4528</v>
      </c>
      <c r="B6509" s="1" t="s">
        <v>559</v>
      </c>
      <c r="C6509" s="1" t="s">
        <v>37</v>
      </c>
      <c r="D6509" s="1" t="s">
        <v>45</v>
      </c>
      <c r="E6509" s="1" t="s">
        <v>1803</v>
      </c>
      <c r="F6509">
        <v>0.06</v>
      </c>
      <c r="G6509">
        <v>0.03</v>
      </c>
      <c r="H6509">
        <v>0.08</v>
      </c>
      <c r="I6509">
        <v>0.02</v>
      </c>
      <c r="J6509">
        <v>0.2</v>
      </c>
    </row>
    <row r="6510" spans="1:10" x14ac:dyDescent="0.2">
      <c r="A6510" s="1" t="s">
        <v>4529</v>
      </c>
      <c r="B6510" s="1" t="s">
        <v>64</v>
      </c>
      <c r="C6510" s="1" t="s">
        <v>65</v>
      </c>
      <c r="D6510" s="1" t="s">
        <v>58</v>
      </c>
      <c r="E6510" s="1" t="s">
        <v>4530</v>
      </c>
      <c r="F6510">
        <v>0.04</v>
      </c>
      <c r="G6510">
        <v>0.12</v>
      </c>
      <c r="H6510">
        <v>0</v>
      </c>
      <c r="I6510">
        <v>0.03</v>
      </c>
      <c r="J6510">
        <v>0.2</v>
      </c>
    </row>
    <row r="6511" spans="1:10" x14ac:dyDescent="0.2">
      <c r="A6511" s="1" t="s">
        <v>4116</v>
      </c>
      <c r="B6511" s="1" t="s">
        <v>41</v>
      </c>
      <c r="C6511" s="1" t="s">
        <v>54</v>
      </c>
      <c r="D6511" s="1" t="s">
        <v>12</v>
      </c>
      <c r="E6511" s="1" t="s">
        <v>55</v>
      </c>
      <c r="F6511">
        <v>0.1</v>
      </c>
      <c r="G6511">
        <v>7.0000000000000007E-2</v>
      </c>
      <c r="H6511">
        <v>0</v>
      </c>
      <c r="I6511">
        <v>0.02</v>
      </c>
      <c r="J6511">
        <v>0.2</v>
      </c>
    </row>
    <row r="6512" spans="1:10" x14ac:dyDescent="0.2">
      <c r="A6512" s="1" t="s">
        <v>4531</v>
      </c>
      <c r="B6512" s="1" t="s">
        <v>41</v>
      </c>
      <c r="C6512" s="1" t="s">
        <v>15</v>
      </c>
      <c r="D6512" s="1" t="s">
        <v>45</v>
      </c>
      <c r="E6512" s="1" t="s">
        <v>4532</v>
      </c>
      <c r="F6512">
        <v>7.0000000000000007E-2</v>
      </c>
      <c r="G6512">
        <v>0.05</v>
      </c>
      <c r="H6512">
        <v>0.05</v>
      </c>
      <c r="I6512">
        <v>0.02</v>
      </c>
      <c r="J6512">
        <v>0.2</v>
      </c>
    </row>
    <row r="6513" spans="1:10" x14ac:dyDescent="0.2">
      <c r="A6513" s="1" t="s">
        <v>4533</v>
      </c>
      <c r="B6513" s="1" t="s">
        <v>41</v>
      </c>
      <c r="C6513" s="1" t="s">
        <v>124</v>
      </c>
      <c r="D6513" s="1" t="s">
        <v>38</v>
      </c>
      <c r="E6513" s="1" t="s">
        <v>1538</v>
      </c>
      <c r="F6513">
        <v>0.1</v>
      </c>
      <c r="G6513">
        <v>7.0000000000000007E-2</v>
      </c>
      <c r="H6513">
        <v>0</v>
      </c>
      <c r="I6513">
        <v>0.02</v>
      </c>
      <c r="J6513">
        <v>0.2</v>
      </c>
    </row>
    <row r="6514" spans="1:10" x14ac:dyDescent="0.2">
      <c r="A6514" s="1" t="s">
        <v>4534</v>
      </c>
      <c r="B6514" s="1" t="s">
        <v>49</v>
      </c>
      <c r="C6514" s="1" t="s">
        <v>47</v>
      </c>
      <c r="D6514" s="1" t="s">
        <v>22</v>
      </c>
      <c r="E6514" s="1" t="s">
        <v>2633</v>
      </c>
      <c r="F6514">
        <v>0.14000000000000001</v>
      </c>
      <c r="G6514">
        <v>0.05</v>
      </c>
      <c r="H6514">
        <v>0</v>
      </c>
      <c r="I6514">
        <v>0</v>
      </c>
      <c r="J6514">
        <v>0.2</v>
      </c>
    </row>
    <row r="6515" spans="1:10" x14ac:dyDescent="0.2">
      <c r="A6515" s="1" t="s">
        <v>4535</v>
      </c>
      <c r="B6515" s="1" t="s">
        <v>20</v>
      </c>
      <c r="C6515" s="1" t="s">
        <v>15</v>
      </c>
      <c r="D6515" s="1" t="s">
        <v>45</v>
      </c>
      <c r="E6515" s="1" t="s">
        <v>603</v>
      </c>
      <c r="F6515">
        <v>0.16</v>
      </c>
      <c r="G6515">
        <v>0</v>
      </c>
      <c r="H6515">
        <v>0.02</v>
      </c>
      <c r="I6515">
        <v>0.01</v>
      </c>
      <c r="J6515">
        <v>0.19</v>
      </c>
    </row>
    <row r="6516" spans="1:10" x14ac:dyDescent="0.2">
      <c r="A6516" s="1" t="s">
        <v>4042</v>
      </c>
      <c r="B6516" s="1" t="s">
        <v>36</v>
      </c>
      <c r="C6516" s="1" t="s">
        <v>67</v>
      </c>
      <c r="D6516" s="1" t="s">
        <v>16</v>
      </c>
      <c r="E6516" s="1" t="s">
        <v>969</v>
      </c>
      <c r="F6516">
        <v>0.02</v>
      </c>
      <c r="G6516">
        <v>0.13</v>
      </c>
      <c r="H6516">
        <v>0</v>
      </c>
      <c r="I6516">
        <v>0.04</v>
      </c>
      <c r="J6516">
        <v>0.19</v>
      </c>
    </row>
    <row r="6517" spans="1:10" x14ac:dyDescent="0.2">
      <c r="A6517" s="1" t="s">
        <v>4536</v>
      </c>
      <c r="B6517" s="1" t="s">
        <v>20</v>
      </c>
      <c r="C6517" s="1" t="s">
        <v>15</v>
      </c>
      <c r="D6517" s="1" t="s">
        <v>26</v>
      </c>
      <c r="E6517" s="1" t="s">
        <v>2256</v>
      </c>
      <c r="F6517">
        <v>0.18</v>
      </c>
      <c r="G6517">
        <v>0</v>
      </c>
      <c r="H6517">
        <v>0</v>
      </c>
      <c r="I6517">
        <v>0.01</v>
      </c>
      <c r="J6517">
        <v>0.19</v>
      </c>
    </row>
    <row r="6518" spans="1:10" x14ac:dyDescent="0.2">
      <c r="A6518" s="1" t="s">
        <v>4537</v>
      </c>
      <c r="B6518" s="1" t="s">
        <v>10</v>
      </c>
      <c r="C6518" s="1" t="s">
        <v>15</v>
      </c>
      <c r="D6518" s="1" t="s">
        <v>58</v>
      </c>
      <c r="E6518" s="1" t="s">
        <v>1035</v>
      </c>
      <c r="F6518">
        <v>0.18</v>
      </c>
      <c r="G6518">
        <v>0</v>
      </c>
      <c r="H6518">
        <v>0</v>
      </c>
      <c r="I6518">
        <v>0.01</v>
      </c>
      <c r="J6518">
        <v>0.19</v>
      </c>
    </row>
    <row r="6519" spans="1:10" x14ac:dyDescent="0.2">
      <c r="A6519" s="1" t="s">
        <v>4538</v>
      </c>
      <c r="B6519" s="1" t="s">
        <v>36</v>
      </c>
      <c r="C6519" s="1" t="s">
        <v>15</v>
      </c>
      <c r="D6519" s="1" t="s">
        <v>45</v>
      </c>
      <c r="E6519" s="1" t="s">
        <v>969</v>
      </c>
      <c r="F6519">
        <v>0.05</v>
      </c>
      <c r="G6519">
        <v>0.12</v>
      </c>
      <c r="H6519">
        <v>0</v>
      </c>
      <c r="I6519">
        <v>0.03</v>
      </c>
      <c r="J6519">
        <v>0.19</v>
      </c>
    </row>
    <row r="6520" spans="1:10" x14ac:dyDescent="0.2">
      <c r="A6520" s="1" t="s">
        <v>1581</v>
      </c>
      <c r="B6520" s="1" t="s">
        <v>102</v>
      </c>
      <c r="C6520" s="1" t="s">
        <v>47</v>
      </c>
      <c r="D6520" s="1" t="s">
        <v>16</v>
      </c>
      <c r="E6520" s="1" t="s">
        <v>1183</v>
      </c>
      <c r="F6520">
        <v>0.15</v>
      </c>
      <c r="G6520">
        <v>0.04</v>
      </c>
      <c r="H6520">
        <v>0</v>
      </c>
      <c r="I6520">
        <v>0.01</v>
      </c>
      <c r="J6520">
        <v>0.19</v>
      </c>
    </row>
    <row r="6521" spans="1:10" x14ac:dyDescent="0.2">
      <c r="A6521" s="1" t="s">
        <v>4539</v>
      </c>
      <c r="B6521" s="1" t="s">
        <v>41</v>
      </c>
      <c r="C6521" s="1" t="s">
        <v>25</v>
      </c>
      <c r="D6521" s="1" t="s">
        <v>22</v>
      </c>
      <c r="E6521" s="1" t="s">
        <v>55</v>
      </c>
      <c r="F6521">
        <v>0.1</v>
      </c>
      <c r="G6521">
        <v>7.0000000000000007E-2</v>
      </c>
      <c r="H6521">
        <v>0</v>
      </c>
      <c r="I6521">
        <v>0.02</v>
      </c>
      <c r="J6521">
        <v>0.19</v>
      </c>
    </row>
    <row r="6522" spans="1:10" x14ac:dyDescent="0.2">
      <c r="A6522" s="1" t="s">
        <v>2318</v>
      </c>
      <c r="B6522" s="1" t="s">
        <v>49</v>
      </c>
      <c r="C6522" s="1" t="s">
        <v>124</v>
      </c>
      <c r="D6522" s="1" t="s">
        <v>1</v>
      </c>
      <c r="E6522" s="1" t="s">
        <v>220</v>
      </c>
      <c r="F6522">
        <v>0.14000000000000001</v>
      </c>
      <c r="G6522">
        <v>0.05</v>
      </c>
      <c r="H6522">
        <v>0</v>
      </c>
      <c r="I6522">
        <v>0</v>
      </c>
      <c r="J6522">
        <v>0.19</v>
      </c>
    </row>
    <row r="6523" spans="1:10" x14ac:dyDescent="0.2">
      <c r="A6523" s="1" t="s">
        <v>4540</v>
      </c>
      <c r="B6523" s="1" t="s">
        <v>41</v>
      </c>
      <c r="C6523" s="1" t="s">
        <v>11</v>
      </c>
      <c r="D6523" s="1" t="s">
        <v>71</v>
      </c>
      <c r="E6523" s="1" t="s">
        <v>2229</v>
      </c>
      <c r="F6523">
        <v>7.0000000000000007E-2</v>
      </c>
      <c r="G6523">
        <v>0.06</v>
      </c>
      <c r="H6523">
        <v>0.04</v>
      </c>
      <c r="I6523">
        <v>0.02</v>
      </c>
      <c r="J6523">
        <v>0.19</v>
      </c>
    </row>
    <row r="6524" spans="1:10" x14ac:dyDescent="0.2">
      <c r="A6524" s="1" t="s">
        <v>2697</v>
      </c>
      <c r="B6524" s="1" t="s">
        <v>128</v>
      </c>
      <c r="C6524" s="1" t="s">
        <v>67</v>
      </c>
      <c r="D6524" s="1" t="s">
        <v>38</v>
      </c>
      <c r="E6524" s="1" t="s">
        <v>13</v>
      </c>
      <c r="F6524">
        <v>0.15</v>
      </c>
      <c r="G6524">
        <v>0.03</v>
      </c>
      <c r="H6524">
        <v>0</v>
      </c>
      <c r="I6524">
        <v>0.02</v>
      </c>
      <c r="J6524">
        <v>0.19</v>
      </c>
    </row>
    <row r="6525" spans="1:10" x14ac:dyDescent="0.2">
      <c r="A6525" s="1" t="s">
        <v>1873</v>
      </c>
      <c r="B6525" s="1" t="s">
        <v>107</v>
      </c>
      <c r="C6525" s="1" t="s">
        <v>37</v>
      </c>
      <c r="D6525" s="1" t="s">
        <v>38</v>
      </c>
      <c r="E6525" s="1" t="s">
        <v>527</v>
      </c>
      <c r="F6525">
        <v>0.06</v>
      </c>
      <c r="G6525">
        <v>0.11</v>
      </c>
      <c r="H6525">
        <v>0</v>
      </c>
      <c r="I6525">
        <v>0.02</v>
      </c>
      <c r="J6525">
        <v>0.19</v>
      </c>
    </row>
    <row r="6526" spans="1:10" x14ac:dyDescent="0.2">
      <c r="A6526" s="1" t="s">
        <v>3205</v>
      </c>
      <c r="B6526" s="1" t="s">
        <v>32</v>
      </c>
      <c r="C6526" s="1" t="s">
        <v>67</v>
      </c>
      <c r="D6526" s="1" t="s">
        <v>38</v>
      </c>
      <c r="E6526" s="1" t="s">
        <v>159</v>
      </c>
      <c r="F6526">
        <v>0.11</v>
      </c>
      <c r="G6526">
        <v>0.06</v>
      </c>
      <c r="H6526">
        <v>0.01</v>
      </c>
      <c r="I6526">
        <v>0.02</v>
      </c>
      <c r="J6526">
        <v>0.19</v>
      </c>
    </row>
    <row r="6527" spans="1:10" x14ac:dyDescent="0.2">
      <c r="A6527" s="1" t="s">
        <v>4541</v>
      </c>
      <c r="B6527" s="1" t="s">
        <v>64</v>
      </c>
      <c r="C6527" s="1" t="s">
        <v>75</v>
      </c>
      <c r="D6527" s="1" t="s">
        <v>45</v>
      </c>
      <c r="E6527" s="1" t="s">
        <v>1105</v>
      </c>
      <c r="F6527">
        <v>7.0000000000000007E-2</v>
      </c>
      <c r="G6527">
        <v>0.08</v>
      </c>
      <c r="H6527">
        <v>0</v>
      </c>
      <c r="I6527">
        <v>0.04</v>
      </c>
      <c r="J6527">
        <v>0.19</v>
      </c>
    </row>
    <row r="6528" spans="1:10" x14ac:dyDescent="0.2">
      <c r="A6528" s="1" t="s">
        <v>4542</v>
      </c>
      <c r="B6528" s="1" t="s">
        <v>32</v>
      </c>
      <c r="C6528" s="1" t="s">
        <v>15</v>
      </c>
      <c r="D6528" s="1" t="s">
        <v>58</v>
      </c>
      <c r="E6528" s="1" t="s">
        <v>248</v>
      </c>
      <c r="F6528">
        <v>0.08</v>
      </c>
      <c r="G6528">
        <v>0.09</v>
      </c>
      <c r="H6528">
        <v>0</v>
      </c>
      <c r="I6528">
        <v>0.02</v>
      </c>
      <c r="J6528">
        <v>0.19</v>
      </c>
    </row>
    <row r="6529" spans="1:10" x14ac:dyDescent="0.2">
      <c r="A6529" s="1" t="s">
        <v>4543</v>
      </c>
      <c r="B6529" s="1" t="s">
        <v>36</v>
      </c>
      <c r="C6529" s="1" t="s">
        <v>33</v>
      </c>
      <c r="D6529" s="1" t="s">
        <v>38</v>
      </c>
      <c r="E6529" s="1" t="s">
        <v>159</v>
      </c>
      <c r="F6529">
        <v>0.1</v>
      </c>
      <c r="G6529">
        <v>7.0000000000000007E-2</v>
      </c>
      <c r="H6529">
        <v>0</v>
      </c>
      <c r="I6529">
        <v>0.03</v>
      </c>
      <c r="J6529">
        <v>0.19</v>
      </c>
    </row>
    <row r="6530" spans="1:10" x14ac:dyDescent="0.2">
      <c r="A6530" s="1" t="s">
        <v>2982</v>
      </c>
      <c r="B6530" s="1" t="s">
        <v>36</v>
      </c>
      <c r="C6530" s="1" t="s">
        <v>18</v>
      </c>
      <c r="D6530" s="1" t="s">
        <v>38</v>
      </c>
      <c r="E6530" s="1" t="s">
        <v>59</v>
      </c>
      <c r="F6530">
        <v>0.13</v>
      </c>
      <c r="G6530">
        <v>0.04</v>
      </c>
      <c r="H6530">
        <v>0</v>
      </c>
      <c r="I6530">
        <v>0.02</v>
      </c>
      <c r="J6530">
        <v>0.19</v>
      </c>
    </row>
    <row r="6531" spans="1:10" x14ac:dyDescent="0.2">
      <c r="A6531" s="1" t="s">
        <v>4544</v>
      </c>
      <c r="B6531" s="1" t="s">
        <v>41</v>
      </c>
      <c r="C6531" s="1" t="s">
        <v>25</v>
      </c>
      <c r="D6531" s="1" t="s">
        <v>58</v>
      </c>
      <c r="E6531" s="1" t="s">
        <v>86</v>
      </c>
      <c r="F6531">
        <v>0.1</v>
      </c>
      <c r="G6531">
        <v>7.0000000000000007E-2</v>
      </c>
      <c r="H6531">
        <v>0</v>
      </c>
      <c r="I6531">
        <v>0.02</v>
      </c>
      <c r="J6531">
        <v>0.19</v>
      </c>
    </row>
    <row r="6532" spans="1:10" x14ac:dyDescent="0.2">
      <c r="A6532" s="1" t="s">
        <v>4545</v>
      </c>
      <c r="B6532" s="1" t="s">
        <v>10</v>
      </c>
      <c r="C6532" s="1" t="s">
        <v>18</v>
      </c>
      <c r="D6532" s="1" t="s">
        <v>45</v>
      </c>
      <c r="E6532" s="1" t="s">
        <v>3427</v>
      </c>
      <c r="F6532">
        <v>0.13</v>
      </c>
      <c r="G6532">
        <v>0</v>
      </c>
      <c r="H6532">
        <v>0.06</v>
      </c>
      <c r="I6532">
        <v>0.01</v>
      </c>
      <c r="J6532">
        <v>0.19</v>
      </c>
    </row>
    <row r="6533" spans="1:10" x14ac:dyDescent="0.2">
      <c r="A6533" s="1" t="s">
        <v>4546</v>
      </c>
      <c r="B6533" s="1" t="s">
        <v>10</v>
      </c>
      <c r="C6533" s="1" t="s">
        <v>18</v>
      </c>
      <c r="D6533" s="1" t="s">
        <v>22</v>
      </c>
      <c r="E6533" s="1" t="s">
        <v>39</v>
      </c>
      <c r="F6533">
        <v>0.18</v>
      </c>
      <c r="G6533">
        <v>0</v>
      </c>
      <c r="H6533">
        <v>0</v>
      </c>
      <c r="I6533">
        <v>0.01</v>
      </c>
      <c r="J6533">
        <v>0.19</v>
      </c>
    </row>
    <row r="6534" spans="1:10" x14ac:dyDescent="0.2">
      <c r="A6534" s="1" t="s">
        <v>4547</v>
      </c>
      <c r="B6534" s="1" t="s">
        <v>20</v>
      </c>
      <c r="C6534" s="1" t="s">
        <v>25</v>
      </c>
      <c r="D6534" s="1" t="s">
        <v>38</v>
      </c>
      <c r="E6534" s="1" t="s">
        <v>109</v>
      </c>
      <c r="F6534">
        <v>0</v>
      </c>
      <c r="G6534">
        <v>0</v>
      </c>
      <c r="H6534">
        <v>0.19</v>
      </c>
      <c r="I6534">
        <v>0</v>
      </c>
      <c r="J6534">
        <v>0.19</v>
      </c>
    </row>
    <row r="6535" spans="1:10" x14ac:dyDescent="0.2">
      <c r="A6535" s="1" t="s">
        <v>2455</v>
      </c>
      <c r="B6535" s="1" t="s">
        <v>32</v>
      </c>
      <c r="C6535" s="1" t="s">
        <v>15</v>
      </c>
      <c r="D6535" s="1" t="s">
        <v>38</v>
      </c>
      <c r="E6535" s="1" t="s">
        <v>251</v>
      </c>
      <c r="F6535">
        <v>7.0000000000000007E-2</v>
      </c>
      <c r="G6535">
        <v>0.03</v>
      </c>
      <c r="H6535">
        <v>0.08</v>
      </c>
      <c r="I6535">
        <v>0.01</v>
      </c>
      <c r="J6535">
        <v>0.19</v>
      </c>
    </row>
    <row r="6536" spans="1:10" x14ac:dyDescent="0.2">
      <c r="A6536" s="1" t="s">
        <v>4548</v>
      </c>
      <c r="B6536" s="1" t="s">
        <v>20</v>
      </c>
      <c r="C6536" s="1" t="s">
        <v>18</v>
      </c>
      <c r="D6536" s="1" t="s">
        <v>26</v>
      </c>
      <c r="E6536" s="1" t="s">
        <v>86</v>
      </c>
      <c r="F6536">
        <v>0.18</v>
      </c>
      <c r="G6536">
        <v>0</v>
      </c>
      <c r="H6536">
        <v>0</v>
      </c>
      <c r="I6536">
        <v>0.01</v>
      </c>
      <c r="J6536">
        <v>0.19</v>
      </c>
    </row>
    <row r="6537" spans="1:10" x14ac:dyDescent="0.2">
      <c r="A6537" s="1" t="s">
        <v>4549</v>
      </c>
      <c r="B6537" s="1" t="s">
        <v>49</v>
      </c>
      <c r="C6537" s="1" t="s">
        <v>54</v>
      </c>
      <c r="D6537" s="1" t="s">
        <v>45</v>
      </c>
      <c r="E6537" s="1" t="s">
        <v>86</v>
      </c>
      <c r="F6537">
        <v>0.14000000000000001</v>
      </c>
      <c r="G6537">
        <v>0.05</v>
      </c>
      <c r="H6537">
        <v>0</v>
      </c>
      <c r="I6537">
        <v>0</v>
      </c>
      <c r="J6537">
        <v>0.19</v>
      </c>
    </row>
    <row r="6538" spans="1:10" x14ac:dyDescent="0.2">
      <c r="A6538" s="1" t="s">
        <v>4550</v>
      </c>
      <c r="B6538" s="1" t="s">
        <v>10</v>
      </c>
      <c r="C6538" s="1" t="s">
        <v>15</v>
      </c>
      <c r="D6538" s="1" t="s">
        <v>38</v>
      </c>
      <c r="E6538" s="1" t="s">
        <v>220</v>
      </c>
      <c r="F6538">
        <v>0.17</v>
      </c>
      <c r="G6538">
        <v>0.01</v>
      </c>
      <c r="H6538">
        <v>0</v>
      </c>
      <c r="I6538">
        <v>0.01</v>
      </c>
      <c r="J6538">
        <v>0.19</v>
      </c>
    </row>
    <row r="6539" spans="1:10" x14ac:dyDescent="0.2">
      <c r="A6539" s="1" t="s">
        <v>3800</v>
      </c>
      <c r="B6539" s="1" t="s">
        <v>113</v>
      </c>
      <c r="C6539" s="1" t="s">
        <v>67</v>
      </c>
      <c r="D6539" s="1" t="s">
        <v>22</v>
      </c>
      <c r="E6539" s="1" t="s">
        <v>1782</v>
      </c>
      <c r="F6539">
        <v>0</v>
      </c>
      <c r="G6539">
        <v>0</v>
      </c>
      <c r="H6539">
        <v>0.19</v>
      </c>
      <c r="I6539">
        <v>0</v>
      </c>
      <c r="J6539">
        <v>0.19</v>
      </c>
    </row>
    <row r="6540" spans="1:10" x14ac:dyDescent="0.2">
      <c r="A6540" s="1" t="s">
        <v>1272</v>
      </c>
      <c r="B6540" s="1" t="s">
        <v>107</v>
      </c>
      <c r="C6540" s="1" t="s">
        <v>33</v>
      </c>
      <c r="D6540" s="1" t="s">
        <v>58</v>
      </c>
      <c r="E6540" s="1" t="s">
        <v>109</v>
      </c>
      <c r="F6540">
        <v>0</v>
      </c>
      <c r="G6540">
        <v>0.17</v>
      </c>
      <c r="H6540">
        <v>0</v>
      </c>
      <c r="I6540">
        <v>0.02</v>
      </c>
      <c r="J6540">
        <v>0.19</v>
      </c>
    </row>
    <row r="6541" spans="1:10" x14ac:dyDescent="0.2">
      <c r="A6541" s="1" t="s">
        <v>2975</v>
      </c>
      <c r="B6541" s="1" t="s">
        <v>126</v>
      </c>
      <c r="C6541" s="1" t="s">
        <v>11</v>
      </c>
      <c r="D6541" s="1" t="s">
        <v>1</v>
      </c>
      <c r="E6541" s="1" t="s">
        <v>220</v>
      </c>
      <c r="F6541">
        <v>0.15</v>
      </c>
      <c r="G6541">
        <v>0.04</v>
      </c>
      <c r="H6541">
        <v>0</v>
      </c>
      <c r="I6541">
        <v>0.01</v>
      </c>
      <c r="J6541">
        <v>0.19</v>
      </c>
    </row>
    <row r="6542" spans="1:10" x14ac:dyDescent="0.2">
      <c r="A6542" s="1" t="s">
        <v>4293</v>
      </c>
      <c r="B6542" s="1" t="s">
        <v>113</v>
      </c>
      <c r="C6542" s="1" t="s">
        <v>57</v>
      </c>
      <c r="D6542" s="1" t="s">
        <v>173</v>
      </c>
      <c r="E6542" s="1" t="s">
        <v>4551</v>
      </c>
      <c r="F6542">
        <v>0</v>
      </c>
      <c r="G6542">
        <v>0</v>
      </c>
      <c r="H6542">
        <v>0.19</v>
      </c>
      <c r="I6542">
        <v>0</v>
      </c>
      <c r="J6542">
        <v>0.19</v>
      </c>
    </row>
    <row r="6543" spans="1:10" x14ac:dyDescent="0.2">
      <c r="A6543" s="1" t="s">
        <v>4399</v>
      </c>
      <c r="B6543" s="1" t="s">
        <v>32</v>
      </c>
      <c r="C6543" s="1" t="s">
        <v>11</v>
      </c>
      <c r="D6543" s="1" t="s">
        <v>45</v>
      </c>
      <c r="E6543" s="1" t="s">
        <v>86</v>
      </c>
      <c r="F6543">
        <v>0.16</v>
      </c>
      <c r="G6543">
        <v>0.02</v>
      </c>
      <c r="H6543">
        <v>0</v>
      </c>
      <c r="I6543">
        <v>0.02</v>
      </c>
      <c r="J6543">
        <v>0.19</v>
      </c>
    </row>
    <row r="6544" spans="1:10" x14ac:dyDescent="0.2">
      <c r="A6544" s="1" t="s">
        <v>4552</v>
      </c>
      <c r="B6544" s="1" t="s">
        <v>49</v>
      </c>
      <c r="C6544" s="1" t="s">
        <v>47</v>
      </c>
      <c r="D6544" s="1" t="s">
        <v>38</v>
      </c>
      <c r="E6544" s="1" t="s">
        <v>4553</v>
      </c>
      <c r="F6544">
        <v>0.14000000000000001</v>
      </c>
      <c r="G6544">
        <v>0.05</v>
      </c>
      <c r="H6544">
        <v>0</v>
      </c>
      <c r="I6544">
        <v>0</v>
      </c>
      <c r="J6544">
        <v>0.19</v>
      </c>
    </row>
    <row r="6545" spans="1:10" x14ac:dyDescent="0.2">
      <c r="A6545" s="1" t="s">
        <v>4554</v>
      </c>
      <c r="B6545" s="1" t="s">
        <v>20</v>
      </c>
      <c r="C6545" s="1" t="s">
        <v>18</v>
      </c>
      <c r="D6545" s="1" t="s">
        <v>12</v>
      </c>
      <c r="E6545" s="1" t="s">
        <v>159</v>
      </c>
      <c r="F6545">
        <v>0</v>
      </c>
      <c r="G6545">
        <v>0</v>
      </c>
      <c r="H6545">
        <v>0.19</v>
      </c>
      <c r="I6545">
        <v>0</v>
      </c>
      <c r="J6545">
        <v>0.19</v>
      </c>
    </row>
    <row r="6546" spans="1:10" x14ac:dyDescent="0.2">
      <c r="A6546" s="1" t="s">
        <v>4555</v>
      </c>
      <c r="B6546" s="1" t="s">
        <v>107</v>
      </c>
      <c r="C6546" s="1" t="s">
        <v>65</v>
      </c>
      <c r="D6546" s="1" t="s">
        <v>26</v>
      </c>
      <c r="E6546" s="1" t="s">
        <v>99</v>
      </c>
      <c r="F6546">
        <v>0.05</v>
      </c>
      <c r="G6546">
        <v>0.13</v>
      </c>
      <c r="H6546">
        <v>0</v>
      </c>
      <c r="I6546">
        <v>0.01</v>
      </c>
      <c r="J6546">
        <v>0.19</v>
      </c>
    </row>
    <row r="6547" spans="1:10" x14ac:dyDescent="0.2">
      <c r="A6547" s="1" t="s">
        <v>4556</v>
      </c>
      <c r="B6547" s="1" t="s">
        <v>62</v>
      </c>
      <c r="C6547" s="1" t="s">
        <v>57</v>
      </c>
      <c r="D6547" s="1" t="s">
        <v>22</v>
      </c>
      <c r="E6547" s="1" t="s">
        <v>251</v>
      </c>
      <c r="F6547">
        <v>0.1</v>
      </c>
      <c r="G6547">
        <v>0.04</v>
      </c>
      <c r="H6547">
        <v>0.04</v>
      </c>
      <c r="I6547">
        <v>0.01</v>
      </c>
      <c r="J6547">
        <v>0.19</v>
      </c>
    </row>
    <row r="6548" spans="1:10" x14ac:dyDescent="0.2">
      <c r="A6548" s="1" t="s">
        <v>4557</v>
      </c>
      <c r="B6548" s="1" t="s">
        <v>36</v>
      </c>
      <c r="C6548" s="1" t="s">
        <v>33</v>
      </c>
      <c r="D6548" s="1" t="s">
        <v>58</v>
      </c>
      <c r="E6548" s="1" t="s">
        <v>603</v>
      </c>
      <c r="F6548">
        <v>0.05</v>
      </c>
      <c r="G6548">
        <v>0.09</v>
      </c>
      <c r="H6548">
        <v>0.02</v>
      </c>
      <c r="I6548">
        <v>0.03</v>
      </c>
      <c r="J6548">
        <v>0.19</v>
      </c>
    </row>
    <row r="6549" spans="1:10" x14ac:dyDescent="0.2">
      <c r="A6549" s="1" t="s">
        <v>1061</v>
      </c>
      <c r="B6549" s="1" t="s">
        <v>102</v>
      </c>
      <c r="C6549" s="1" t="s">
        <v>42</v>
      </c>
      <c r="D6549" s="1" t="s">
        <v>38</v>
      </c>
      <c r="E6549" s="1" t="s">
        <v>39</v>
      </c>
      <c r="F6549">
        <v>0.14000000000000001</v>
      </c>
      <c r="G6549">
        <v>0.04</v>
      </c>
      <c r="H6549">
        <v>0</v>
      </c>
      <c r="I6549">
        <v>0.01</v>
      </c>
      <c r="J6549">
        <v>0.19</v>
      </c>
    </row>
    <row r="6550" spans="1:10" x14ac:dyDescent="0.2">
      <c r="A6550" s="1" t="s">
        <v>4558</v>
      </c>
      <c r="B6550" s="1" t="s">
        <v>41</v>
      </c>
      <c r="C6550" s="1" t="s">
        <v>47</v>
      </c>
      <c r="D6550" s="1" t="s">
        <v>12</v>
      </c>
      <c r="E6550" s="1" t="s">
        <v>55</v>
      </c>
      <c r="F6550">
        <v>0.09</v>
      </c>
      <c r="G6550">
        <v>7.0000000000000007E-2</v>
      </c>
      <c r="H6550">
        <v>0</v>
      </c>
      <c r="I6550">
        <v>0.02</v>
      </c>
      <c r="J6550">
        <v>0.19</v>
      </c>
    </row>
    <row r="6551" spans="1:10" x14ac:dyDescent="0.2">
      <c r="A6551" s="1" t="s">
        <v>4559</v>
      </c>
      <c r="B6551" s="1" t="s">
        <v>36</v>
      </c>
      <c r="C6551" s="1" t="s">
        <v>57</v>
      </c>
      <c r="D6551" s="1" t="s">
        <v>26</v>
      </c>
      <c r="E6551" s="1" t="s">
        <v>4560</v>
      </c>
      <c r="F6551">
        <v>0.1</v>
      </c>
      <c r="G6551">
        <v>0.06</v>
      </c>
      <c r="H6551">
        <v>0</v>
      </c>
      <c r="I6551">
        <v>0.03</v>
      </c>
      <c r="J6551">
        <v>0.19</v>
      </c>
    </row>
    <row r="6552" spans="1:10" x14ac:dyDescent="0.2">
      <c r="A6552" s="1" t="s">
        <v>4561</v>
      </c>
      <c r="B6552" s="1" t="s">
        <v>10</v>
      </c>
      <c r="C6552" s="1" t="s">
        <v>57</v>
      </c>
      <c r="D6552" s="1" t="s">
        <v>22</v>
      </c>
      <c r="E6552" s="1" t="s">
        <v>319</v>
      </c>
      <c r="F6552">
        <v>0.14000000000000001</v>
      </c>
      <c r="G6552">
        <v>0.04</v>
      </c>
      <c r="H6552">
        <v>0</v>
      </c>
      <c r="I6552">
        <v>0.01</v>
      </c>
      <c r="J6552">
        <v>0.19</v>
      </c>
    </row>
    <row r="6553" spans="1:10" x14ac:dyDescent="0.2">
      <c r="A6553" s="1" t="s">
        <v>4562</v>
      </c>
      <c r="B6553" s="1" t="s">
        <v>20</v>
      </c>
      <c r="C6553" s="1" t="s">
        <v>18</v>
      </c>
      <c r="D6553" s="1" t="s">
        <v>22</v>
      </c>
      <c r="E6553" s="1" t="s">
        <v>1163</v>
      </c>
      <c r="F6553">
        <v>0.18</v>
      </c>
      <c r="G6553">
        <v>0</v>
      </c>
      <c r="H6553">
        <v>0</v>
      </c>
      <c r="I6553">
        <v>0.01</v>
      </c>
      <c r="J6553">
        <v>0.19</v>
      </c>
    </row>
    <row r="6554" spans="1:10" x14ac:dyDescent="0.2">
      <c r="A6554" s="1" t="s">
        <v>3780</v>
      </c>
      <c r="B6554" s="1" t="s">
        <v>20</v>
      </c>
      <c r="C6554" s="1" t="s">
        <v>33</v>
      </c>
      <c r="D6554" s="1" t="s">
        <v>22</v>
      </c>
      <c r="E6554" s="1" t="s">
        <v>159</v>
      </c>
      <c r="F6554">
        <v>0.11</v>
      </c>
      <c r="G6554">
        <v>7.0000000000000007E-2</v>
      </c>
      <c r="H6554">
        <v>0</v>
      </c>
      <c r="I6554">
        <v>0.02</v>
      </c>
      <c r="J6554">
        <v>0.19</v>
      </c>
    </row>
    <row r="6555" spans="1:10" x14ac:dyDescent="0.2">
      <c r="A6555" s="1" t="s">
        <v>4563</v>
      </c>
      <c r="B6555" s="1" t="s">
        <v>20</v>
      </c>
      <c r="C6555" s="1" t="s">
        <v>15</v>
      </c>
      <c r="D6555" s="1" t="s">
        <v>45</v>
      </c>
      <c r="E6555" s="1" t="s">
        <v>164</v>
      </c>
      <c r="F6555">
        <v>0.11</v>
      </c>
      <c r="G6555">
        <v>0.02</v>
      </c>
      <c r="H6555">
        <v>0.05</v>
      </c>
      <c r="I6555">
        <v>0.01</v>
      </c>
      <c r="J6555">
        <v>0.19</v>
      </c>
    </row>
    <row r="6556" spans="1:10" x14ac:dyDescent="0.2">
      <c r="A6556" s="1" t="s">
        <v>639</v>
      </c>
      <c r="B6556" s="1" t="s">
        <v>113</v>
      </c>
      <c r="C6556" s="1" t="s">
        <v>25</v>
      </c>
      <c r="D6556" s="1" t="s">
        <v>38</v>
      </c>
      <c r="E6556" s="1" t="s">
        <v>86</v>
      </c>
      <c r="F6556">
        <v>0.16</v>
      </c>
      <c r="G6556">
        <v>0.01</v>
      </c>
      <c r="H6556">
        <v>0</v>
      </c>
      <c r="I6556">
        <v>0.02</v>
      </c>
      <c r="J6556">
        <v>0.19</v>
      </c>
    </row>
    <row r="6557" spans="1:10" x14ac:dyDescent="0.2">
      <c r="A6557" s="1" t="s">
        <v>4564</v>
      </c>
      <c r="B6557" s="1" t="s">
        <v>20</v>
      </c>
      <c r="C6557" s="1" t="s">
        <v>18</v>
      </c>
      <c r="D6557" s="1" t="s">
        <v>58</v>
      </c>
      <c r="E6557" s="1" t="s">
        <v>164</v>
      </c>
      <c r="F6557">
        <v>0.17</v>
      </c>
      <c r="G6557">
        <v>0.01</v>
      </c>
      <c r="H6557">
        <v>0</v>
      </c>
      <c r="I6557">
        <v>0.01</v>
      </c>
      <c r="J6557">
        <v>0.19</v>
      </c>
    </row>
    <row r="6558" spans="1:10" x14ac:dyDescent="0.2">
      <c r="A6558" s="1" t="s">
        <v>3943</v>
      </c>
      <c r="B6558" s="1" t="s">
        <v>113</v>
      </c>
      <c r="C6558" s="1" t="s">
        <v>18</v>
      </c>
      <c r="D6558" s="1" t="s">
        <v>38</v>
      </c>
      <c r="E6558" s="1" t="s">
        <v>59</v>
      </c>
      <c r="F6558">
        <v>0.13</v>
      </c>
      <c r="G6558">
        <v>0.03</v>
      </c>
      <c r="H6558">
        <v>0</v>
      </c>
      <c r="I6558">
        <v>0.03</v>
      </c>
      <c r="J6558">
        <v>0.19</v>
      </c>
    </row>
    <row r="6559" spans="1:10" x14ac:dyDescent="0.2">
      <c r="A6559" s="1" t="s">
        <v>4565</v>
      </c>
      <c r="B6559" s="1" t="s">
        <v>62</v>
      </c>
      <c r="C6559" s="1" t="s">
        <v>65</v>
      </c>
      <c r="D6559" s="1" t="s">
        <v>38</v>
      </c>
      <c r="E6559" s="1" t="s">
        <v>178</v>
      </c>
      <c r="F6559">
        <v>0</v>
      </c>
      <c r="G6559">
        <v>0</v>
      </c>
      <c r="H6559">
        <v>0.19</v>
      </c>
      <c r="I6559">
        <v>0</v>
      </c>
      <c r="J6559">
        <v>0.19</v>
      </c>
    </row>
    <row r="6560" spans="1:10" x14ac:dyDescent="0.2">
      <c r="A6560" s="1" t="s">
        <v>4566</v>
      </c>
      <c r="B6560" s="1" t="s">
        <v>20</v>
      </c>
      <c r="C6560" s="1" t="s">
        <v>33</v>
      </c>
      <c r="D6560" s="1" t="s">
        <v>52</v>
      </c>
      <c r="E6560" s="1" t="s">
        <v>4567</v>
      </c>
      <c r="F6560">
        <v>0.01</v>
      </c>
      <c r="G6560">
        <v>0.16</v>
      </c>
      <c r="H6560">
        <v>0</v>
      </c>
      <c r="I6560">
        <v>0.02</v>
      </c>
      <c r="J6560">
        <v>0.19</v>
      </c>
    </row>
    <row r="6561" spans="1:10" x14ac:dyDescent="0.2">
      <c r="A6561" s="1" t="s">
        <v>4568</v>
      </c>
      <c r="B6561" s="1" t="s">
        <v>32</v>
      </c>
      <c r="C6561" s="1" t="s">
        <v>18</v>
      </c>
      <c r="D6561" s="1" t="s">
        <v>45</v>
      </c>
      <c r="E6561" s="1" t="s">
        <v>527</v>
      </c>
      <c r="F6561">
        <v>7.0000000000000007E-2</v>
      </c>
      <c r="G6561">
        <v>0.11</v>
      </c>
      <c r="H6561">
        <v>0</v>
      </c>
      <c r="I6561">
        <v>0.01</v>
      </c>
      <c r="J6561">
        <v>0.19</v>
      </c>
    </row>
    <row r="6562" spans="1:10" x14ac:dyDescent="0.2">
      <c r="A6562" s="1" t="s">
        <v>4569</v>
      </c>
      <c r="B6562" s="1" t="s">
        <v>20</v>
      </c>
      <c r="C6562" s="1" t="s">
        <v>33</v>
      </c>
      <c r="D6562" s="1" t="s">
        <v>173</v>
      </c>
      <c r="E6562" s="1" t="s">
        <v>4570</v>
      </c>
      <c r="F6562">
        <v>0.06</v>
      </c>
      <c r="G6562">
        <v>0.11</v>
      </c>
      <c r="H6562">
        <v>0</v>
      </c>
      <c r="I6562">
        <v>0.02</v>
      </c>
      <c r="J6562">
        <v>0.19</v>
      </c>
    </row>
    <row r="6563" spans="1:10" x14ac:dyDescent="0.2">
      <c r="A6563" s="1" t="s">
        <v>4571</v>
      </c>
      <c r="B6563" s="1" t="s">
        <v>62</v>
      </c>
      <c r="C6563" s="1" t="s">
        <v>67</v>
      </c>
      <c r="D6563" s="1" t="s">
        <v>26</v>
      </c>
      <c r="E6563" s="1" t="s">
        <v>159</v>
      </c>
      <c r="F6563">
        <v>0</v>
      </c>
      <c r="G6563">
        <v>0</v>
      </c>
      <c r="H6563">
        <v>0.19</v>
      </c>
      <c r="I6563">
        <v>0</v>
      </c>
      <c r="J6563">
        <v>0.19</v>
      </c>
    </row>
    <row r="6564" spans="1:10" x14ac:dyDescent="0.2">
      <c r="A6564" s="1" t="s">
        <v>3324</v>
      </c>
      <c r="B6564" s="1" t="s">
        <v>32</v>
      </c>
      <c r="C6564" s="1" t="s">
        <v>11</v>
      </c>
      <c r="D6564" s="1" t="s">
        <v>45</v>
      </c>
      <c r="E6564" s="1" t="s">
        <v>164</v>
      </c>
      <c r="F6564">
        <v>0.17</v>
      </c>
      <c r="G6564">
        <v>0.01</v>
      </c>
      <c r="H6564">
        <v>0</v>
      </c>
      <c r="I6564">
        <v>0.01</v>
      </c>
      <c r="J6564">
        <v>0.19</v>
      </c>
    </row>
    <row r="6565" spans="1:10" x14ac:dyDescent="0.2">
      <c r="A6565" s="1" t="s">
        <v>4572</v>
      </c>
      <c r="B6565" s="1" t="s">
        <v>41</v>
      </c>
      <c r="C6565" s="1" t="s">
        <v>47</v>
      </c>
      <c r="D6565" s="1" t="s">
        <v>45</v>
      </c>
      <c r="E6565" s="1" t="s">
        <v>178</v>
      </c>
      <c r="F6565">
        <v>0.09</v>
      </c>
      <c r="G6565">
        <v>7.0000000000000007E-2</v>
      </c>
      <c r="H6565">
        <v>0</v>
      </c>
      <c r="I6565">
        <v>0.02</v>
      </c>
      <c r="J6565">
        <v>0.19</v>
      </c>
    </row>
    <row r="6566" spans="1:10" x14ac:dyDescent="0.2">
      <c r="A6566" s="1" t="s">
        <v>1246</v>
      </c>
      <c r="B6566" s="1" t="s">
        <v>113</v>
      </c>
      <c r="C6566" s="1" t="s">
        <v>33</v>
      </c>
      <c r="D6566" s="1" t="s">
        <v>38</v>
      </c>
      <c r="E6566" s="1" t="s">
        <v>99</v>
      </c>
      <c r="F6566">
        <v>0.12</v>
      </c>
      <c r="G6566">
        <v>0.03</v>
      </c>
      <c r="H6566">
        <v>0.01</v>
      </c>
      <c r="I6566">
        <v>0.03</v>
      </c>
      <c r="J6566">
        <v>0.19</v>
      </c>
    </row>
    <row r="6567" spans="1:10" x14ac:dyDescent="0.2">
      <c r="A6567" s="1" t="s">
        <v>3385</v>
      </c>
      <c r="B6567" s="1" t="s">
        <v>36</v>
      </c>
      <c r="C6567" s="1" t="s">
        <v>33</v>
      </c>
      <c r="D6567" s="1" t="s">
        <v>1</v>
      </c>
      <c r="E6567" s="1" t="s">
        <v>59</v>
      </c>
      <c r="F6567">
        <v>0.16</v>
      </c>
      <c r="G6567">
        <v>0.02</v>
      </c>
      <c r="H6567">
        <v>0</v>
      </c>
      <c r="I6567">
        <v>0.02</v>
      </c>
      <c r="J6567">
        <v>0.19</v>
      </c>
    </row>
    <row r="6568" spans="1:10" x14ac:dyDescent="0.2">
      <c r="A6568" s="1" t="s">
        <v>2650</v>
      </c>
      <c r="B6568" s="1" t="s">
        <v>36</v>
      </c>
      <c r="C6568" s="1" t="s">
        <v>18</v>
      </c>
      <c r="D6568" s="1" t="s">
        <v>22</v>
      </c>
      <c r="E6568" s="1" t="s">
        <v>363</v>
      </c>
      <c r="F6568">
        <v>0.18</v>
      </c>
      <c r="G6568">
        <v>0</v>
      </c>
      <c r="H6568">
        <v>0</v>
      </c>
      <c r="I6568">
        <v>0.01</v>
      </c>
      <c r="J6568">
        <v>0.19</v>
      </c>
    </row>
    <row r="6569" spans="1:10" x14ac:dyDescent="0.2">
      <c r="A6569" s="1" t="s">
        <v>4573</v>
      </c>
      <c r="B6569" s="1" t="s">
        <v>41</v>
      </c>
      <c r="C6569" s="1" t="s">
        <v>124</v>
      </c>
      <c r="D6569" s="1" t="s">
        <v>214</v>
      </c>
      <c r="E6569" s="1" t="s">
        <v>1643</v>
      </c>
      <c r="F6569">
        <v>0</v>
      </c>
      <c r="G6569">
        <v>0</v>
      </c>
      <c r="H6569">
        <v>0.19</v>
      </c>
      <c r="I6569">
        <v>0</v>
      </c>
      <c r="J6569">
        <v>0.19</v>
      </c>
    </row>
    <row r="6570" spans="1:10" x14ac:dyDescent="0.2">
      <c r="A6570" s="1" t="s">
        <v>4574</v>
      </c>
      <c r="B6570" s="1" t="s">
        <v>559</v>
      </c>
      <c r="C6570" s="1" t="s">
        <v>37</v>
      </c>
      <c r="D6570" s="1" t="s">
        <v>45</v>
      </c>
      <c r="E6570" s="1" t="s">
        <v>2840</v>
      </c>
      <c r="F6570">
        <v>0.13</v>
      </c>
      <c r="G6570">
        <v>0</v>
      </c>
      <c r="H6570">
        <v>0.04</v>
      </c>
      <c r="I6570">
        <v>0.02</v>
      </c>
      <c r="J6570">
        <v>0.19</v>
      </c>
    </row>
    <row r="6571" spans="1:10" x14ac:dyDescent="0.2">
      <c r="A6571" s="1" t="s">
        <v>3163</v>
      </c>
      <c r="B6571" s="1" t="s">
        <v>107</v>
      </c>
      <c r="C6571" s="1" t="s">
        <v>33</v>
      </c>
      <c r="D6571" s="1" t="s">
        <v>214</v>
      </c>
      <c r="E6571" s="1" t="s">
        <v>164</v>
      </c>
      <c r="F6571">
        <v>0</v>
      </c>
      <c r="G6571">
        <v>0.15</v>
      </c>
      <c r="H6571">
        <v>0</v>
      </c>
      <c r="I6571">
        <v>0.04</v>
      </c>
      <c r="J6571">
        <v>0.19</v>
      </c>
    </row>
    <row r="6572" spans="1:10" x14ac:dyDescent="0.2">
      <c r="A6572" s="1" t="s">
        <v>4575</v>
      </c>
      <c r="B6572" s="1" t="s">
        <v>32</v>
      </c>
      <c r="C6572" s="1" t="s">
        <v>33</v>
      </c>
      <c r="D6572" s="1" t="s">
        <v>22</v>
      </c>
      <c r="E6572" s="1" t="s">
        <v>159</v>
      </c>
      <c r="F6572">
        <v>0.15</v>
      </c>
      <c r="G6572">
        <v>0.02</v>
      </c>
      <c r="H6572">
        <v>0.02</v>
      </c>
      <c r="I6572">
        <v>0.01</v>
      </c>
      <c r="J6572">
        <v>0.19</v>
      </c>
    </row>
    <row r="6573" spans="1:10" x14ac:dyDescent="0.2">
      <c r="A6573" s="1" t="s">
        <v>4316</v>
      </c>
      <c r="B6573" s="1" t="s">
        <v>36</v>
      </c>
      <c r="C6573" s="1" t="s">
        <v>18</v>
      </c>
      <c r="D6573" s="1" t="s">
        <v>58</v>
      </c>
      <c r="E6573" s="1" t="s">
        <v>319</v>
      </c>
      <c r="F6573">
        <v>0.1</v>
      </c>
      <c r="G6573">
        <v>0.06</v>
      </c>
      <c r="H6573">
        <v>0.01</v>
      </c>
      <c r="I6573">
        <v>0.03</v>
      </c>
      <c r="J6573">
        <v>0.19</v>
      </c>
    </row>
    <row r="6574" spans="1:10" x14ac:dyDescent="0.2">
      <c r="A6574" s="1" t="s">
        <v>4576</v>
      </c>
      <c r="B6574" s="1" t="s">
        <v>126</v>
      </c>
      <c r="C6574" s="1" t="s">
        <v>47</v>
      </c>
      <c r="D6574" s="1" t="s">
        <v>173</v>
      </c>
      <c r="E6574" s="1" t="s">
        <v>13</v>
      </c>
      <c r="F6574">
        <v>0.15</v>
      </c>
      <c r="G6574">
        <v>0.04</v>
      </c>
      <c r="H6574">
        <v>0</v>
      </c>
      <c r="I6574">
        <v>0.01</v>
      </c>
      <c r="J6574">
        <v>0.19</v>
      </c>
    </row>
    <row r="6575" spans="1:10" x14ac:dyDescent="0.2">
      <c r="A6575" s="1" t="s">
        <v>640</v>
      </c>
      <c r="B6575" s="1" t="s">
        <v>62</v>
      </c>
      <c r="C6575" s="1" t="s">
        <v>57</v>
      </c>
      <c r="D6575" s="1" t="s">
        <v>38</v>
      </c>
      <c r="E6575" s="1" t="s">
        <v>99</v>
      </c>
      <c r="F6575">
        <v>0.09</v>
      </c>
      <c r="G6575">
        <v>0.09</v>
      </c>
      <c r="H6575">
        <v>0</v>
      </c>
      <c r="I6575">
        <v>0.02</v>
      </c>
      <c r="J6575">
        <v>0.19</v>
      </c>
    </row>
    <row r="6576" spans="1:10" x14ac:dyDescent="0.2">
      <c r="A6576" s="1" t="s">
        <v>4577</v>
      </c>
      <c r="B6576" s="1" t="s">
        <v>10</v>
      </c>
      <c r="C6576" s="1" t="s">
        <v>15</v>
      </c>
      <c r="D6576" s="1" t="s">
        <v>16</v>
      </c>
      <c r="E6576" s="1" t="s">
        <v>1163</v>
      </c>
      <c r="F6576">
        <v>0.18</v>
      </c>
      <c r="G6576">
        <v>0</v>
      </c>
      <c r="H6576">
        <v>0</v>
      </c>
      <c r="I6576">
        <v>0.01</v>
      </c>
      <c r="J6576">
        <v>0.19</v>
      </c>
    </row>
    <row r="6577" spans="1:10" x14ac:dyDescent="0.2">
      <c r="A6577" s="1" t="s">
        <v>4542</v>
      </c>
      <c r="B6577" s="1" t="s">
        <v>36</v>
      </c>
      <c r="C6577" s="1" t="s">
        <v>15</v>
      </c>
      <c r="D6577" s="1" t="s">
        <v>58</v>
      </c>
      <c r="E6577" s="1" t="s">
        <v>248</v>
      </c>
      <c r="F6577">
        <v>0.05</v>
      </c>
      <c r="G6577">
        <v>0.1</v>
      </c>
      <c r="H6577">
        <v>0</v>
      </c>
      <c r="I6577">
        <v>0.03</v>
      </c>
      <c r="J6577">
        <v>0.19</v>
      </c>
    </row>
    <row r="6578" spans="1:10" x14ac:dyDescent="0.2">
      <c r="A6578" s="1" t="s">
        <v>4578</v>
      </c>
      <c r="B6578" s="1" t="s">
        <v>32</v>
      </c>
      <c r="C6578" s="1" t="s">
        <v>15</v>
      </c>
      <c r="D6578" s="1" t="s">
        <v>71</v>
      </c>
      <c r="E6578" s="1" t="s">
        <v>99</v>
      </c>
      <c r="F6578">
        <v>0.15</v>
      </c>
      <c r="G6578">
        <v>0.02</v>
      </c>
      <c r="H6578">
        <v>0</v>
      </c>
      <c r="I6578">
        <v>0.02</v>
      </c>
      <c r="J6578">
        <v>0.19</v>
      </c>
    </row>
    <row r="6579" spans="1:10" x14ac:dyDescent="0.2">
      <c r="A6579" s="1" t="s">
        <v>2451</v>
      </c>
      <c r="B6579" s="1" t="s">
        <v>36</v>
      </c>
      <c r="C6579" s="1" t="s">
        <v>67</v>
      </c>
      <c r="D6579" s="1" t="s">
        <v>12</v>
      </c>
      <c r="E6579" s="1" t="s">
        <v>39</v>
      </c>
      <c r="F6579">
        <v>0.18</v>
      </c>
      <c r="G6579">
        <v>0</v>
      </c>
      <c r="H6579">
        <v>0</v>
      </c>
      <c r="I6579">
        <v>0.01</v>
      </c>
      <c r="J6579">
        <v>0.19</v>
      </c>
    </row>
    <row r="6580" spans="1:10" x14ac:dyDescent="0.2">
      <c r="A6580" s="1" t="s">
        <v>4579</v>
      </c>
      <c r="B6580" s="1" t="s">
        <v>20</v>
      </c>
      <c r="C6580" s="1" t="s">
        <v>18</v>
      </c>
      <c r="D6580" s="1" t="s">
        <v>45</v>
      </c>
      <c r="E6580" s="1" t="s">
        <v>86</v>
      </c>
      <c r="F6580">
        <v>0.16</v>
      </c>
      <c r="G6580">
        <v>0.02</v>
      </c>
      <c r="H6580">
        <v>0</v>
      </c>
      <c r="I6580">
        <v>0.01</v>
      </c>
      <c r="J6580">
        <v>0.19</v>
      </c>
    </row>
    <row r="6581" spans="1:10" x14ac:dyDescent="0.2">
      <c r="A6581" s="1" t="s">
        <v>3969</v>
      </c>
      <c r="B6581" s="1" t="s">
        <v>10</v>
      </c>
      <c r="C6581" s="1" t="s">
        <v>15</v>
      </c>
      <c r="D6581" s="1" t="s">
        <v>173</v>
      </c>
      <c r="E6581" s="1" t="s">
        <v>319</v>
      </c>
      <c r="F6581">
        <v>0.17</v>
      </c>
      <c r="G6581">
        <v>0.01</v>
      </c>
      <c r="H6581">
        <v>0</v>
      </c>
      <c r="I6581">
        <v>0.01</v>
      </c>
      <c r="J6581">
        <v>0.19</v>
      </c>
    </row>
    <row r="6582" spans="1:10" x14ac:dyDescent="0.2">
      <c r="A6582" s="1" t="s">
        <v>4580</v>
      </c>
      <c r="B6582" s="1" t="s">
        <v>41</v>
      </c>
      <c r="C6582" s="1" t="s">
        <v>42</v>
      </c>
      <c r="D6582" s="1" t="s">
        <v>16</v>
      </c>
      <c r="E6582" s="1" t="s">
        <v>97</v>
      </c>
      <c r="F6582">
        <v>0.09</v>
      </c>
      <c r="G6582">
        <v>7.0000000000000007E-2</v>
      </c>
      <c r="H6582">
        <v>0</v>
      </c>
      <c r="I6582">
        <v>0.02</v>
      </c>
      <c r="J6582">
        <v>0.19</v>
      </c>
    </row>
    <row r="6583" spans="1:10" x14ac:dyDescent="0.2">
      <c r="A6583" s="1" t="s">
        <v>4581</v>
      </c>
      <c r="B6583" s="1" t="s">
        <v>41</v>
      </c>
      <c r="C6583" s="1" t="s">
        <v>124</v>
      </c>
      <c r="D6583" s="1" t="s">
        <v>58</v>
      </c>
      <c r="E6583" s="1" t="s">
        <v>99</v>
      </c>
      <c r="F6583">
        <v>0.09</v>
      </c>
      <c r="G6583">
        <v>7.0000000000000007E-2</v>
      </c>
      <c r="H6583">
        <v>0</v>
      </c>
      <c r="I6583">
        <v>0.02</v>
      </c>
      <c r="J6583">
        <v>0.19</v>
      </c>
    </row>
    <row r="6584" spans="1:10" x14ac:dyDescent="0.2">
      <c r="A6584" s="1" t="s">
        <v>2328</v>
      </c>
      <c r="B6584" s="1" t="s">
        <v>102</v>
      </c>
      <c r="C6584" s="1" t="s">
        <v>124</v>
      </c>
      <c r="D6584" s="1" t="s">
        <v>38</v>
      </c>
      <c r="E6584" s="1" t="s">
        <v>248</v>
      </c>
      <c r="F6584">
        <v>0.14000000000000001</v>
      </c>
      <c r="G6584">
        <v>0.04</v>
      </c>
      <c r="H6584">
        <v>0</v>
      </c>
      <c r="I6584">
        <v>0.01</v>
      </c>
      <c r="J6584">
        <v>0.19</v>
      </c>
    </row>
    <row r="6585" spans="1:10" x14ac:dyDescent="0.2">
      <c r="A6585" s="1" t="s">
        <v>4582</v>
      </c>
      <c r="B6585" s="1" t="s">
        <v>62</v>
      </c>
      <c r="C6585" s="1" t="s">
        <v>216</v>
      </c>
      <c r="D6585" s="1" t="s">
        <v>26</v>
      </c>
      <c r="E6585" s="1" t="s">
        <v>3427</v>
      </c>
      <c r="F6585">
        <v>0</v>
      </c>
      <c r="G6585">
        <v>0</v>
      </c>
      <c r="H6585">
        <v>0.19</v>
      </c>
      <c r="I6585">
        <v>0</v>
      </c>
      <c r="J6585">
        <v>0.19</v>
      </c>
    </row>
    <row r="6586" spans="1:10" x14ac:dyDescent="0.2">
      <c r="A6586" s="1" t="s">
        <v>4583</v>
      </c>
      <c r="B6586" s="1" t="s">
        <v>10</v>
      </c>
      <c r="C6586" s="1" t="s">
        <v>18</v>
      </c>
      <c r="D6586" s="1" t="s">
        <v>38</v>
      </c>
      <c r="E6586" s="1" t="s">
        <v>59</v>
      </c>
      <c r="F6586">
        <v>0.18</v>
      </c>
      <c r="G6586">
        <v>0</v>
      </c>
      <c r="H6586">
        <v>0</v>
      </c>
      <c r="I6586">
        <v>0.01</v>
      </c>
      <c r="J6586">
        <v>0.19</v>
      </c>
    </row>
    <row r="6587" spans="1:10" x14ac:dyDescent="0.2">
      <c r="A6587" s="1" t="s">
        <v>3536</v>
      </c>
      <c r="B6587" s="1" t="s">
        <v>32</v>
      </c>
      <c r="C6587" s="1" t="s">
        <v>33</v>
      </c>
      <c r="D6587" s="1" t="s">
        <v>173</v>
      </c>
      <c r="E6587" s="1" t="s">
        <v>251</v>
      </c>
      <c r="F6587">
        <v>0.14000000000000001</v>
      </c>
      <c r="G6587">
        <v>0.03</v>
      </c>
      <c r="H6587">
        <v>0</v>
      </c>
      <c r="I6587">
        <v>0.01</v>
      </c>
      <c r="J6587">
        <v>0.19</v>
      </c>
    </row>
    <row r="6588" spans="1:10" x14ac:dyDescent="0.2">
      <c r="A6588" s="1" t="s">
        <v>4584</v>
      </c>
      <c r="B6588" s="1" t="s">
        <v>41</v>
      </c>
      <c r="C6588" s="1" t="s">
        <v>42</v>
      </c>
      <c r="D6588" s="1" t="s">
        <v>22</v>
      </c>
      <c r="E6588" s="1" t="s">
        <v>218</v>
      </c>
      <c r="F6588">
        <v>0.09</v>
      </c>
      <c r="G6588">
        <v>7.0000000000000007E-2</v>
      </c>
      <c r="H6588">
        <v>0</v>
      </c>
      <c r="I6588">
        <v>0.02</v>
      </c>
      <c r="J6588">
        <v>0.19</v>
      </c>
    </row>
    <row r="6589" spans="1:10" x14ac:dyDescent="0.2">
      <c r="A6589" s="1" t="s">
        <v>4585</v>
      </c>
      <c r="B6589" s="1" t="s">
        <v>49</v>
      </c>
      <c r="C6589" s="1" t="s">
        <v>47</v>
      </c>
      <c r="D6589" s="1" t="s">
        <v>45</v>
      </c>
      <c r="E6589" s="1" t="s">
        <v>251</v>
      </c>
      <c r="F6589">
        <v>0</v>
      </c>
      <c r="G6589">
        <v>0</v>
      </c>
      <c r="H6589">
        <v>0.19</v>
      </c>
      <c r="I6589">
        <v>0</v>
      </c>
      <c r="J6589">
        <v>0.19</v>
      </c>
    </row>
    <row r="6590" spans="1:10" x14ac:dyDescent="0.2">
      <c r="A6590" s="1" t="s">
        <v>2647</v>
      </c>
      <c r="B6590" s="1" t="s">
        <v>20</v>
      </c>
      <c r="C6590" s="1" t="s">
        <v>33</v>
      </c>
      <c r="D6590" s="1" t="s">
        <v>38</v>
      </c>
      <c r="E6590" s="1" t="s">
        <v>59</v>
      </c>
      <c r="F6590">
        <v>0.17</v>
      </c>
      <c r="G6590">
        <v>0.01</v>
      </c>
      <c r="H6590">
        <v>0</v>
      </c>
      <c r="I6590">
        <v>0.01</v>
      </c>
      <c r="J6590">
        <v>0.19</v>
      </c>
    </row>
    <row r="6591" spans="1:10" x14ac:dyDescent="0.2">
      <c r="A6591" s="1" t="s">
        <v>4586</v>
      </c>
      <c r="B6591" s="1" t="s">
        <v>41</v>
      </c>
      <c r="C6591" s="1" t="s">
        <v>124</v>
      </c>
      <c r="D6591" s="1" t="s">
        <v>214</v>
      </c>
      <c r="E6591" s="1" t="s">
        <v>99</v>
      </c>
      <c r="F6591">
        <v>0.09</v>
      </c>
      <c r="G6591">
        <v>7.0000000000000007E-2</v>
      </c>
      <c r="H6591">
        <v>0</v>
      </c>
      <c r="I6591">
        <v>0.02</v>
      </c>
      <c r="J6591">
        <v>0.19</v>
      </c>
    </row>
    <row r="6592" spans="1:10" x14ac:dyDescent="0.2">
      <c r="A6592" s="1" t="s">
        <v>1152</v>
      </c>
      <c r="B6592" s="1" t="s">
        <v>36</v>
      </c>
      <c r="C6592" s="1" t="s">
        <v>57</v>
      </c>
      <c r="D6592" s="1" t="s">
        <v>214</v>
      </c>
      <c r="E6592" s="1" t="s">
        <v>3211</v>
      </c>
      <c r="F6592">
        <v>0.18</v>
      </c>
      <c r="G6592">
        <v>0</v>
      </c>
      <c r="H6592">
        <v>0</v>
      </c>
      <c r="I6592">
        <v>0.01</v>
      </c>
      <c r="J6592">
        <v>0.19</v>
      </c>
    </row>
    <row r="6593" spans="1:10" x14ac:dyDescent="0.2">
      <c r="A6593" s="1" t="s">
        <v>4275</v>
      </c>
      <c r="B6593" s="1" t="s">
        <v>121</v>
      </c>
      <c r="C6593" s="1" t="s">
        <v>37</v>
      </c>
      <c r="D6593" s="1" t="s">
        <v>12</v>
      </c>
      <c r="E6593" s="1" t="s">
        <v>99</v>
      </c>
      <c r="F6593">
        <v>0.16</v>
      </c>
      <c r="G6593">
        <v>0.02</v>
      </c>
      <c r="H6593">
        <v>0</v>
      </c>
      <c r="I6593">
        <v>0.01</v>
      </c>
      <c r="J6593">
        <v>0.19</v>
      </c>
    </row>
    <row r="6594" spans="1:10" x14ac:dyDescent="0.2">
      <c r="A6594" s="1" t="s">
        <v>4587</v>
      </c>
      <c r="B6594" s="1" t="s">
        <v>41</v>
      </c>
      <c r="C6594" s="1" t="s">
        <v>54</v>
      </c>
      <c r="D6594" s="1" t="s">
        <v>58</v>
      </c>
      <c r="E6594" s="1" t="s">
        <v>159</v>
      </c>
      <c r="F6594">
        <v>0.09</v>
      </c>
      <c r="G6594">
        <v>7.0000000000000007E-2</v>
      </c>
      <c r="H6594">
        <v>0</v>
      </c>
      <c r="I6594">
        <v>0.02</v>
      </c>
      <c r="J6594">
        <v>0.19</v>
      </c>
    </row>
    <row r="6595" spans="1:10" x14ac:dyDescent="0.2">
      <c r="A6595" s="1" t="s">
        <v>985</v>
      </c>
      <c r="B6595" s="1" t="s">
        <v>49</v>
      </c>
      <c r="C6595" s="1" t="s">
        <v>54</v>
      </c>
      <c r="D6595" s="1" t="s">
        <v>12</v>
      </c>
      <c r="E6595" s="1" t="s">
        <v>498</v>
      </c>
      <c r="F6595">
        <v>0.14000000000000001</v>
      </c>
      <c r="G6595">
        <v>0.05</v>
      </c>
      <c r="H6595">
        <v>0</v>
      </c>
      <c r="I6595">
        <v>0</v>
      </c>
      <c r="J6595">
        <v>0.19</v>
      </c>
    </row>
    <row r="6596" spans="1:10" x14ac:dyDescent="0.2">
      <c r="A6596" s="1" t="s">
        <v>4588</v>
      </c>
      <c r="B6596" s="1" t="s">
        <v>20</v>
      </c>
      <c r="C6596" s="1" t="s">
        <v>33</v>
      </c>
      <c r="D6596" s="1" t="s">
        <v>173</v>
      </c>
      <c r="E6596" s="1" t="s">
        <v>159</v>
      </c>
      <c r="F6596">
        <v>0</v>
      </c>
      <c r="G6596">
        <v>0</v>
      </c>
      <c r="H6596">
        <v>0.19</v>
      </c>
      <c r="I6596">
        <v>0</v>
      </c>
      <c r="J6596">
        <v>0.19</v>
      </c>
    </row>
    <row r="6597" spans="1:10" x14ac:dyDescent="0.2">
      <c r="A6597" s="1" t="s">
        <v>4589</v>
      </c>
      <c r="B6597" s="1" t="s">
        <v>41</v>
      </c>
      <c r="C6597" s="1" t="s">
        <v>124</v>
      </c>
      <c r="D6597" s="1" t="s">
        <v>12</v>
      </c>
      <c r="E6597" s="1" t="s">
        <v>501</v>
      </c>
      <c r="F6597">
        <v>0.09</v>
      </c>
      <c r="G6597">
        <v>7.0000000000000007E-2</v>
      </c>
      <c r="H6597">
        <v>0</v>
      </c>
      <c r="I6597">
        <v>0.02</v>
      </c>
      <c r="J6597">
        <v>0.19</v>
      </c>
    </row>
    <row r="6598" spans="1:10" x14ac:dyDescent="0.2">
      <c r="A6598" s="1" t="s">
        <v>1361</v>
      </c>
      <c r="B6598" s="1" t="s">
        <v>107</v>
      </c>
      <c r="C6598" s="1" t="s">
        <v>37</v>
      </c>
      <c r="D6598" s="1" t="s">
        <v>38</v>
      </c>
      <c r="E6598" s="1" t="s">
        <v>86</v>
      </c>
      <c r="F6598">
        <v>0.04</v>
      </c>
      <c r="G6598">
        <v>0.13</v>
      </c>
      <c r="H6598">
        <v>0</v>
      </c>
      <c r="I6598">
        <v>0.03</v>
      </c>
      <c r="J6598">
        <v>0.19</v>
      </c>
    </row>
    <row r="6599" spans="1:10" x14ac:dyDescent="0.2">
      <c r="A6599" s="1" t="s">
        <v>4590</v>
      </c>
      <c r="B6599" s="1" t="s">
        <v>36</v>
      </c>
      <c r="C6599" s="1" t="s">
        <v>37</v>
      </c>
      <c r="D6599" s="1" t="s">
        <v>38</v>
      </c>
      <c r="E6599" s="1" t="s">
        <v>251</v>
      </c>
      <c r="F6599">
        <v>0</v>
      </c>
      <c r="G6599">
        <v>0</v>
      </c>
      <c r="H6599">
        <v>0.19</v>
      </c>
      <c r="I6599">
        <v>0</v>
      </c>
      <c r="J6599">
        <v>0.19</v>
      </c>
    </row>
    <row r="6600" spans="1:10" x14ac:dyDescent="0.2">
      <c r="A6600" s="1" t="s">
        <v>3237</v>
      </c>
      <c r="B6600" s="1" t="s">
        <v>32</v>
      </c>
      <c r="C6600" s="1" t="s">
        <v>67</v>
      </c>
      <c r="D6600" s="1" t="s">
        <v>38</v>
      </c>
      <c r="E6600" s="1" t="s">
        <v>109</v>
      </c>
      <c r="F6600">
        <v>0.09</v>
      </c>
      <c r="G6600">
        <v>7.0000000000000007E-2</v>
      </c>
      <c r="H6600">
        <v>0.02</v>
      </c>
      <c r="I6600">
        <v>0.02</v>
      </c>
      <c r="J6600">
        <v>0.19</v>
      </c>
    </row>
    <row r="6601" spans="1:10" x14ac:dyDescent="0.2">
      <c r="A6601" s="1" t="s">
        <v>1839</v>
      </c>
      <c r="B6601" s="1" t="s">
        <v>113</v>
      </c>
      <c r="C6601" s="1" t="s">
        <v>18</v>
      </c>
      <c r="D6601" s="1" t="s">
        <v>26</v>
      </c>
      <c r="E6601" s="1" t="s">
        <v>137</v>
      </c>
      <c r="F6601">
        <v>0.08</v>
      </c>
      <c r="G6601">
        <v>7.0000000000000007E-2</v>
      </c>
      <c r="H6601">
        <v>0</v>
      </c>
      <c r="I6601">
        <v>0.04</v>
      </c>
      <c r="J6601">
        <v>0.19</v>
      </c>
    </row>
    <row r="6602" spans="1:10" x14ac:dyDescent="0.2">
      <c r="A6602" s="1" t="s">
        <v>1104</v>
      </c>
      <c r="B6602" s="1" t="s">
        <v>121</v>
      </c>
      <c r="C6602" s="1" t="s">
        <v>65</v>
      </c>
      <c r="D6602" s="1" t="s">
        <v>26</v>
      </c>
      <c r="E6602" s="1" t="s">
        <v>1408</v>
      </c>
      <c r="F6602">
        <v>0.1</v>
      </c>
      <c r="G6602">
        <v>7.0000000000000007E-2</v>
      </c>
      <c r="H6602">
        <v>0</v>
      </c>
      <c r="I6602">
        <v>0.02</v>
      </c>
      <c r="J6602">
        <v>0.19</v>
      </c>
    </row>
    <row r="6603" spans="1:10" x14ac:dyDescent="0.2">
      <c r="A6603" s="1" t="s">
        <v>4591</v>
      </c>
      <c r="B6603" s="1" t="s">
        <v>36</v>
      </c>
      <c r="C6603" s="1" t="s">
        <v>15</v>
      </c>
      <c r="D6603" s="1" t="s">
        <v>26</v>
      </c>
      <c r="E6603" s="1" t="s">
        <v>86</v>
      </c>
      <c r="F6603">
        <v>0.06</v>
      </c>
      <c r="G6603">
        <v>0.02</v>
      </c>
      <c r="H6603">
        <v>0.1</v>
      </c>
      <c r="I6603">
        <v>0.01</v>
      </c>
      <c r="J6603">
        <v>0.19</v>
      </c>
    </row>
    <row r="6604" spans="1:10" x14ac:dyDescent="0.2">
      <c r="A6604" s="1" t="s">
        <v>4592</v>
      </c>
      <c r="B6604" s="1" t="s">
        <v>20</v>
      </c>
      <c r="C6604" s="1" t="s">
        <v>15</v>
      </c>
      <c r="D6604" s="1" t="s">
        <v>52</v>
      </c>
      <c r="E6604" s="1" t="s">
        <v>1944</v>
      </c>
      <c r="F6604">
        <v>0.15</v>
      </c>
      <c r="G6604">
        <v>0.03</v>
      </c>
      <c r="H6604">
        <v>0</v>
      </c>
      <c r="I6604">
        <v>0.01</v>
      </c>
      <c r="J6604">
        <v>0.19</v>
      </c>
    </row>
    <row r="6605" spans="1:10" x14ac:dyDescent="0.2">
      <c r="A6605" s="1" t="s">
        <v>4593</v>
      </c>
      <c r="B6605" s="1" t="s">
        <v>10</v>
      </c>
      <c r="C6605" s="1" t="s">
        <v>57</v>
      </c>
      <c r="D6605" s="1" t="s">
        <v>22</v>
      </c>
      <c r="E6605" s="1" t="s">
        <v>319</v>
      </c>
      <c r="F6605">
        <v>0.08</v>
      </c>
      <c r="G6605">
        <v>0.09</v>
      </c>
      <c r="H6605">
        <v>0</v>
      </c>
      <c r="I6605">
        <v>0.02</v>
      </c>
      <c r="J6605">
        <v>0.19</v>
      </c>
    </row>
    <row r="6606" spans="1:10" x14ac:dyDescent="0.2">
      <c r="A6606" s="1" t="s">
        <v>4594</v>
      </c>
      <c r="B6606" s="1" t="s">
        <v>20</v>
      </c>
      <c r="C6606" s="1" t="s">
        <v>11</v>
      </c>
      <c r="D6606" s="1" t="s">
        <v>71</v>
      </c>
      <c r="E6606" s="1" t="s">
        <v>251</v>
      </c>
      <c r="F6606">
        <v>0.02</v>
      </c>
      <c r="G6606">
        <v>0.01</v>
      </c>
      <c r="H6606">
        <v>0.16</v>
      </c>
      <c r="I6606">
        <v>0</v>
      </c>
      <c r="J6606">
        <v>0.19</v>
      </c>
    </row>
    <row r="6607" spans="1:10" x14ac:dyDescent="0.2">
      <c r="A6607" s="1" t="s">
        <v>4595</v>
      </c>
      <c r="B6607" s="1" t="s">
        <v>41</v>
      </c>
      <c r="C6607" s="1" t="s">
        <v>15</v>
      </c>
      <c r="D6607" s="1" t="s">
        <v>22</v>
      </c>
      <c r="E6607" s="1" t="s">
        <v>55</v>
      </c>
      <c r="F6607">
        <v>0.09</v>
      </c>
      <c r="G6607">
        <v>7.0000000000000007E-2</v>
      </c>
      <c r="H6607">
        <v>0</v>
      </c>
      <c r="I6607">
        <v>0.02</v>
      </c>
      <c r="J6607">
        <v>0.19</v>
      </c>
    </row>
    <row r="6608" spans="1:10" x14ac:dyDescent="0.2">
      <c r="A6608" s="1" t="s">
        <v>4596</v>
      </c>
      <c r="B6608" s="1" t="s">
        <v>41</v>
      </c>
      <c r="C6608" s="1" t="s">
        <v>15</v>
      </c>
      <c r="D6608" s="1" t="s">
        <v>22</v>
      </c>
      <c r="E6608" s="1" t="s">
        <v>2229</v>
      </c>
      <c r="F6608">
        <v>0.09</v>
      </c>
      <c r="G6608">
        <v>7.0000000000000007E-2</v>
      </c>
      <c r="H6608">
        <v>0</v>
      </c>
      <c r="I6608">
        <v>0.02</v>
      </c>
      <c r="J6608">
        <v>0.19</v>
      </c>
    </row>
    <row r="6609" spans="1:10" x14ac:dyDescent="0.2">
      <c r="A6609" s="1" t="s">
        <v>4597</v>
      </c>
      <c r="B6609" s="1" t="s">
        <v>32</v>
      </c>
      <c r="C6609" s="1" t="s">
        <v>57</v>
      </c>
      <c r="D6609" s="1" t="s">
        <v>38</v>
      </c>
      <c r="E6609" s="1" t="s">
        <v>319</v>
      </c>
      <c r="F6609">
        <v>0.15</v>
      </c>
      <c r="G6609">
        <v>0.03</v>
      </c>
      <c r="H6609">
        <v>0</v>
      </c>
      <c r="I6609">
        <v>0.01</v>
      </c>
      <c r="J6609">
        <v>0.19</v>
      </c>
    </row>
    <row r="6610" spans="1:10" x14ac:dyDescent="0.2">
      <c r="A6610" s="1" t="s">
        <v>4598</v>
      </c>
      <c r="B6610" s="1" t="s">
        <v>41</v>
      </c>
      <c r="C6610" s="1" t="s">
        <v>54</v>
      </c>
      <c r="D6610" s="1" t="s">
        <v>22</v>
      </c>
      <c r="E6610" s="1" t="s">
        <v>55</v>
      </c>
      <c r="F6610">
        <v>0.09</v>
      </c>
      <c r="G6610">
        <v>7.0000000000000007E-2</v>
      </c>
      <c r="H6610">
        <v>0</v>
      </c>
      <c r="I6610">
        <v>0.02</v>
      </c>
      <c r="J6610">
        <v>0.19</v>
      </c>
    </row>
    <row r="6611" spans="1:10" x14ac:dyDescent="0.2">
      <c r="A6611" s="1" t="s">
        <v>4599</v>
      </c>
      <c r="B6611" s="1" t="s">
        <v>113</v>
      </c>
      <c r="C6611" s="1" t="s">
        <v>25</v>
      </c>
      <c r="D6611" s="1" t="s">
        <v>1</v>
      </c>
      <c r="E6611" s="1" t="s">
        <v>159</v>
      </c>
      <c r="F6611">
        <v>0.17</v>
      </c>
      <c r="G6611">
        <v>0</v>
      </c>
      <c r="H6611">
        <v>0</v>
      </c>
      <c r="I6611">
        <v>0.01</v>
      </c>
      <c r="J6611">
        <v>0.19</v>
      </c>
    </row>
    <row r="6612" spans="1:10" x14ac:dyDescent="0.2">
      <c r="A6612" s="1" t="s">
        <v>1365</v>
      </c>
      <c r="B6612" s="1" t="s">
        <v>36</v>
      </c>
      <c r="C6612" s="1" t="s">
        <v>18</v>
      </c>
      <c r="D6612" s="1" t="s">
        <v>16</v>
      </c>
      <c r="E6612" s="1" t="s">
        <v>319</v>
      </c>
      <c r="F6612">
        <v>0.14000000000000001</v>
      </c>
      <c r="G6612">
        <v>0.03</v>
      </c>
      <c r="H6612">
        <v>0</v>
      </c>
      <c r="I6612">
        <v>0.02</v>
      </c>
      <c r="J6612">
        <v>0.19</v>
      </c>
    </row>
    <row r="6613" spans="1:10" x14ac:dyDescent="0.2">
      <c r="A6613" s="1" t="s">
        <v>4600</v>
      </c>
      <c r="B6613" s="1" t="s">
        <v>10</v>
      </c>
      <c r="C6613" s="1" t="s">
        <v>57</v>
      </c>
      <c r="D6613" s="1" t="s">
        <v>45</v>
      </c>
      <c r="E6613" s="1" t="s">
        <v>462</v>
      </c>
      <c r="F6613">
        <v>0</v>
      </c>
      <c r="G6613">
        <v>0</v>
      </c>
      <c r="H6613">
        <v>0.19</v>
      </c>
      <c r="I6613">
        <v>0</v>
      </c>
      <c r="J6613">
        <v>0.19</v>
      </c>
    </row>
    <row r="6614" spans="1:10" x14ac:dyDescent="0.2">
      <c r="A6614" s="1" t="s">
        <v>4163</v>
      </c>
      <c r="B6614" s="1" t="s">
        <v>49</v>
      </c>
      <c r="C6614" s="1" t="s">
        <v>42</v>
      </c>
      <c r="D6614" s="1" t="s">
        <v>173</v>
      </c>
      <c r="E6614" s="1" t="s">
        <v>319</v>
      </c>
      <c r="F6614">
        <v>0.14000000000000001</v>
      </c>
      <c r="G6614">
        <v>0.05</v>
      </c>
      <c r="H6614">
        <v>0</v>
      </c>
      <c r="I6614">
        <v>0</v>
      </c>
      <c r="J6614">
        <v>0.19</v>
      </c>
    </row>
    <row r="6615" spans="1:10" x14ac:dyDescent="0.2">
      <c r="A6615" s="1" t="s">
        <v>2109</v>
      </c>
      <c r="B6615" s="1" t="s">
        <v>102</v>
      </c>
      <c r="C6615" s="1" t="s">
        <v>47</v>
      </c>
      <c r="D6615" s="1" t="s">
        <v>12</v>
      </c>
      <c r="E6615" s="1" t="s">
        <v>99</v>
      </c>
      <c r="F6615">
        <v>0.14000000000000001</v>
      </c>
      <c r="G6615">
        <v>0.04</v>
      </c>
      <c r="H6615">
        <v>0</v>
      </c>
      <c r="I6615">
        <v>0.01</v>
      </c>
      <c r="J6615">
        <v>0.19</v>
      </c>
    </row>
    <row r="6616" spans="1:10" x14ac:dyDescent="0.2">
      <c r="A6616" s="1" t="s">
        <v>4601</v>
      </c>
      <c r="B6616" s="1" t="s">
        <v>559</v>
      </c>
      <c r="C6616" s="1" t="s">
        <v>216</v>
      </c>
      <c r="D6616" s="1" t="s">
        <v>38</v>
      </c>
      <c r="E6616" s="1" t="s">
        <v>4602</v>
      </c>
      <c r="F6616">
        <v>0</v>
      </c>
      <c r="G6616">
        <v>0</v>
      </c>
      <c r="H6616">
        <v>0.19</v>
      </c>
      <c r="I6616">
        <v>0</v>
      </c>
      <c r="J6616">
        <v>0.19</v>
      </c>
    </row>
    <row r="6617" spans="1:10" x14ac:dyDescent="0.2">
      <c r="A6617" s="1" t="s">
        <v>4603</v>
      </c>
      <c r="B6617" s="1" t="s">
        <v>62</v>
      </c>
      <c r="C6617" s="1" t="s">
        <v>57</v>
      </c>
      <c r="D6617" s="1" t="s">
        <v>22</v>
      </c>
      <c r="E6617" s="1" t="s">
        <v>319</v>
      </c>
      <c r="F6617">
        <v>0.13</v>
      </c>
      <c r="G6617">
        <v>0.05</v>
      </c>
      <c r="H6617">
        <v>0</v>
      </c>
      <c r="I6617">
        <v>0.02</v>
      </c>
      <c r="J6617">
        <v>0.19</v>
      </c>
    </row>
    <row r="6618" spans="1:10" x14ac:dyDescent="0.2">
      <c r="A6618" s="1" t="s">
        <v>4604</v>
      </c>
      <c r="B6618" s="1" t="s">
        <v>41</v>
      </c>
      <c r="C6618" s="1" t="s">
        <v>124</v>
      </c>
      <c r="D6618" s="1" t="s">
        <v>22</v>
      </c>
      <c r="E6618" s="1" t="s">
        <v>55</v>
      </c>
      <c r="F6618">
        <v>0.09</v>
      </c>
      <c r="G6618">
        <v>7.0000000000000007E-2</v>
      </c>
      <c r="H6618">
        <v>0</v>
      </c>
      <c r="I6618">
        <v>0.02</v>
      </c>
      <c r="J6618">
        <v>0.19</v>
      </c>
    </row>
    <row r="6619" spans="1:10" x14ac:dyDescent="0.2">
      <c r="A6619" s="1" t="s">
        <v>1859</v>
      </c>
      <c r="B6619" s="1" t="s">
        <v>107</v>
      </c>
      <c r="C6619" s="1" t="s">
        <v>57</v>
      </c>
      <c r="D6619" s="1" t="s">
        <v>16</v>
      </c>
      <c r="E6619" s="1" t="s">
        <v>99</v>
      </c>
      <c r="F6619">
        <v>0.05</v>
      </c>
      <c r="G6619">
        <v>0.11</v>
      </c>
      <c r="H6619">
        <v>0</v>
      </c>
      <c r="I6619">
        <v>0.03</v>
      </c>
      <c r="J6619">
        <v>0.19</v>
      </c>
    </row>
    <row r="6620" spans="1:10" x14ac:dyDescent="0.2">
      <c r="A6620" s="1" t="s">
        <v>4605</v>
      </c>
      <c r="B6620" s="1" t="s">
        <v>10</v>
      </c>
      <c r="C6620" s="1" t="s">
        <v>18</v>
      </c>
      <c r="D6620" s="1" t="s">
        <v>16</v>
      </c>
      <c r="E6620" s="1" t="s">
        <v>86</v>
      </c>
      <c r="F6620">
        <v>0.18</v>
      </c>
      <c r="G6620">
        <v>0</v>
      </c>
      <c r="H6620">
        <v>0</v>
      </c>
      <c r="I6620">
        <v>0.01</v>
      </c>
      <c r="J6620">
        <v>0.19</v>
      </c>
    </row>
    <row r="6621" spans="1:10" x14ac:dyDescent="0.2">
      <c r="A6621" s="1" t="s">
        <v>4606</v>
      </c>
      <c r="B6621" s="1" t="s">
        <v>49</v>
      </c>
      <c r="C6621" s="1" t="s">
        <v>47</v>
      </c>
      <c r="D6621" s="1" t="s">
        <v>173</v>
      </c>
      <c r="E6621" s="1" t="s">
        <v>159</v>
      </c>
      <c r="F6621">
        <v>0.14000000000000001</v>
      </c>
      <c r="G6621">
        <v>0.05</v>
      </c>
      <c r="H6621">
        <v>0</v>
      </c>
      <c r="I6621">
        <v>0</v>
      </c>
      <c r="J6621">
        <v>0.19</v>
      </c>
    </row>
    <row r="6622" spans="1:10" x14ac:dyDescent="0.2">
      <c r="A6622" s="1" t="s">
        <v>4607</v>
      </c>
      <c r="B6622" s="1" t="s">
        <v>102</v>
      </c>
      <c r="C6622" s="1" t="s">
        <v>42</v>
      </c>
      <c r="D6622" s="1" t="s">
        <v>45</v>
      </c>
      <c r="E6622" s="1" t="s">
        <v>34</v>
      </c>
      <c r="F6622">
        <v>0.14000000000000001</v>
      </c>
      <c r="G6622">
        <v>0.04</v>
      </c>
      <c r="H6622">
        <v>0</v>
      </c>
      <c r="I6622">
        <v>0.01</v>
      </c>
      <c r="J6622">
        <v>0.19</v>
      </c>
    </row>
    <row r="6623" spans="1:10" x14ac:dyDescent="0.2">
      <c r="A6623" s="1" t="s">
        <v>4608</v>
      </c>
      <c r="B6623" s="1" t="s">
        <v>36</v>
      </c>
      <c r="C6623" s="1" t="s">
        <v>57</v>
      </c>
      <c r="D6623" s="1" t="s">
        <v>38</v>
      </c>
      <c r="E6623" s="1" t="s">
        <v>99</v>
      </c>
      <c r="F6623">
        <v>7.0000000000000007E-2</v>
      </c>
      <c r="G6623">
        <v>0.09</v>
      </c>
      <c r="H6623">
        <v>0</v>
      </c>
      <c r="I6623">
        <v>0.04</v>
      </c>
      <c r="J6623">
        <v>0.19</v>
      </c>
    </row>
    <row r="6624" spans="1:10" x14ac:dyDescent="0.2">
      <c r="A6624" s="1" t="s">
        <v>1600</v>
      </c>
      <c r="B6624" s="1" t="s">
        <v>62</v>
      </c>
      <c r="C6624" s="1" t="s">
        <v>67</v>
      </c>
      <c r="D6624" s="1" t="s">
        <v>38</v>
      </c>
      <c r="E6624" s="1" t="s">
        <v>59</v>
      </c>
      <c r="F6624">
        <v>0.15</v>
      </c>
      <c r="G6624">
        <v>0.03</v>
      </c>
      <c r="H6624">
        <v>0</v>
      </c>
      <c r="I6624">
        <v>0.01</v>
      </c>
      <c r="J6624">
        <v>0.19</v>
      </c>
    </row>
    <row r="6625" spans="1:10" x14ac:dyDescent="0.2">
      <c r="A6625" s="1" t="s">
        <v>4609</v>
      </c>
      <c r="B6625" s="1" t="s">
        <v>113</v>
      </c>
      <c r="C6625" s="1" t="s">
        <v>18</v>
      </c>
      <c r="D6625" s="1" t="s">
        <v>173</v>
      </c>
      <c r="E6625" s="1" t="s">
        <v>55</v>
      </c>
      <c r="F6625">
        <v>0</v>
      </c>
      <c r="G6625">
        <v>0</v>
      </c>
      <c r="H6625">
        <v>0.19</v>
      </c>
      <c r="I6625">
        <v>0</v>
      </c>
      <c r="J6625">
        <v>0.19</v>
      </c>
    </row>
    <row r="6626" spans="1:10" x14ac:dyDescent="0.2">
      <c r="A6626" s="1" t="s">
        <v>4610</v>
      </c>
      <c r="B6626" s="1" t="s">
        <v>559</v>
      </c>
      <c r="C6626" s="1" t="s">
        <v>75</v>
      </c>
      <c r="D6626" s="1" t="s">
        <v>45</v>
      </c>
      <c r="E6626" s="1" t="s">
        <v>4611</v>
      </c>
      <c r="F6626">
        <v>0.08</v>
      </c>
      <c r="G6626">
        <v>0.02</v>
      </c>
      <c r="H6626">
        <v>0.06</v>
      </c>
      <c r="I6626">
        <v>0.03</v>
      </c>
      <c r="J6626">
        <v>0.19</v>
      </c>
    </row>
    <row r="6627" spans="1:10" x14ac:dyDescent="0.2">
      <c r="A6627" s="1" t="s">
        <v>4612</v>
      </c>
      <c r="B6627" s="1" t="s">
        <v>62</v>
      </c>
      <c r="C6627" s="1" t="s">
        <v>65</v>
      </c>
      <c r="D6627" s="1" t="s">
        <v>38</v>
      </c>
      <c r="E6627" s="1" t="s">
        <v>13</v>
      </c>
      <c r="F6627">
        <v>0</v>
      </c>
      <c r="G6627">
        <v>0</v>
      </c>
      <c r="H6627">
        <v>0.19</v>
      </c>
      <c r="I6627">
        <v>0</v>
      </c>
      <c r="J6627">
        <v>0.19</v>
      </c>
    </row>
    <row r="6628" spans="1:10" x14ac:dyDescent="0.2">
      <c r="A6628" s="1" t="s">
        <v>4613</v>
      </c>
      <c r="B6628" s="1" t="s">
        <v>10</v>
      </c>
      <c r="C6628" s="1" t="s">
        <v>18</v>
      </c>
      <c r="D6628" s="1" t="s">
        <v>52</v>
      </c>
      <c r="E6628" s="1" t="s">
        <v>4614</v>
      </c>
      <c r="F6628">
        <v>0.18</v>
      </c>
      <c r="G6628">
        <v>0</v>
      </c>
      <c r="H6628">
        <v>0</v>
      </c>
      <c r="I6628">
        <v>0.01</v>
      </c>
      <c r="J6628">
        <v>0.19</v>
      </c>
    </row>
    <row r="6629" spans="1:10" x14ac:dyDescent="0.2">
      <c r="A6629" s="1" t="s">
        <v>4615</v>
      </c>
      <c r="B6629" s="1" t="s">
        <v>20</v>
      </c>
      <c r="C6629" s="1" t="s">
        <v>15</v>
      </c>
      <c r="D6629" s="1" t="s">
        <v>173</v>
      </c>
      <c r="E6629" s="1" t="s">
        <v>251</v>
      </c>
      <c r="F6629">
        <v>0</v>
      </c>
      <c r="G6629">
        <v>0</v>
      </c>
      <c r="H6629">
        <v>0.19</v>
      </c>
      <c r="I6629">
        <v>0</v>
      </c>
      <c r="J6629">
        <v>0.19</v>
      </c>
    </row>
    <row r="6630" spans="1:10" x14ac:dyDescent="0.2">
      <c r="A6630" s="1" t="s">
        <v>4238</v>
      </c>
      <c r="B6630" s="1" t="s">
        <v>10</v>
      </c>
      <c r="C6630" s="1" t="s">
        <v>18</v>
      </c>
      <c r="D6630" s="1" t="s">
        <v>173</v>
      </c>
      <c r="E6630" s="1" t="s">
        <v>86</v>
      </c>
      <c r="F6630">
        <v>0.18</v>
      </c>
      <c r="G6630">
        <v>0</v>
      </c>
      <c r="H6630">
        <v>0</v>
      </c>
      <c r="I6630">
        <v>0.01</v>
      </c>
      <c r="J6630">
        <v>0.19</v>
      </c>
    </row>
    <row r="6631" spans="1:10" x14ac:dyDescent="0.2">
      <c r="A6631" s="1" t="s">
        <v>4616</v>
      </c>
      <c r="B6631" s="1" t="s">
        <v>10</v>
      </c>
      <c r="C6631" s="1" t="s">
        <v>57</v>
      </c>
      <c r="D6631" s="1" t="s">
        <v>22</v>
      </c>
      <c r="E6631" s="1" t="s">
        <v>99</v>
      </c>
      <c r="F6631">
        <v>0.13</v>
      </c>
      <c r="G6631">
        <v>0.04</v>
      </c>
      <c r="H6631">
        <v>0</v>
      </c>
      <c r="I6631">
        <v>0.01</v>
      </c>
      <c r="J6631">
        <v>0.19</v>
      </c>
    </row>
    <row r="6632" spans="1:10" x14ac:dyDescent="0.2">
      <c r="A6632" s="1" t="s">
        <v>2686</v>
      </c>
      <c r="B6632" s="1" t="s">
        <v>126</v>
      </c>
      <c r="C6632" s="1" t="s">
        <v>42</v>
      </c>
      <c r="D6632" s="1" t="s">
        <v>38</v>
      </c>
      <c r="E6632" s="1" t="s">
        <v>159</v>
      </c>
      <c r="F6632">
        <v>0.15</v>
      </c>
      <c r="G6632">
        <v>0.04</v>
      </c>
      <c r="H6632">
        <v>0</v>
      </c>
      <c r="I6632">
        <v>0.01</v>
      </c>
      <c r="J6632">
        <v>0.19</v>
      </c>
    </row>
    <row r="6633" spans="1:10" x14ac:dyDescent="0.2">
      <c r="A6633" s="1" t="s">
        <v>773</v>
      </c>
      <c r="B6633" s="1" t="s">
        <v>107</v>
      </c>
      <c r="C6633" s="1" t="s">
        <v>37</v>
      </c>
      <c r="D6633" s="1" t="s">
        <v>38</v>
      </c>
      <c r="E6633" s="1" t="s">
        <v>527</v>
      </c>
      <c r="F6633">
        <v>0.11</v>
      </c>
      <c r="G6633">
        <v>0.06</v>
      </c>
      <c r="H6633">
        <v>0</v>
      </c>
      <c r="I6633">
        <v>0.02</v>
      </c>
      <c r="J6633">
        <v>0.19</v>
      </c>
    </row>
    <row r="6634" spans="1:10" x14ac:dyDescent="0.2">
      <c r="A6634" s="1" t="s">
        <v>4617</v>
      </c>
      <c r="B6634" s="1" t="s">
        <v>121</v>
      </c>
      <c r="C6634" s="1" t="s">
        <v>37</v>
      </c>
      <c r="D6634" s="1" t="s">
        <v>71</v>
      </c>
      <c r="E6634" s="1" t="s">
        <v>86</v>
      </c>
      <c r="F6634">
        <v>0.11</v>
      </c>
      <c r="G6634">
        <v>7.0000000000000007E-2</v>
      </c>
      <c r="H6634">
        <v>0</v>
      </c>
      <c r="I6634">
        <v>0.02</v>
      </c>
      <c r="J6634">
        <v>0.19</v>
      </c>
    </row>
    <row r="6635" spans="1:10" x14ac:dyDescent="0.2">
      <c r="A6635" s="1" t="s">
        <v>2267</v>
      </c>
      <c r="B6635" s="1" t="s">
        <v>41</v>
      </c>
      <c r="C6635" s="1" t="s">
        <v>15</v>
      </c>
      <c r="D6635" s="1" t="s">
        <v>12</v>
      </c>
      <c r="E6635" s="1" t="s">
        <v>59</v>
      </c>
      <c r="F6635">
        <v>0.09</v>
      </c>
      <c r="G6635">
        <v>7.0000000000000007E-2</v>
      </c>
      <c r="H6635">
        <v>0</v>
      </c>
      <c r="I6635">
        <v>0.02</v>
      </c>
      <c r="J6635">
        <v>0.19</v>
      </c>
    </row>
    <row r="6636" spans="1:10" x14ac:dyDescent="0.2">
      <c r="A6636" s="1" t="s">
        <v>748</v>
      </c>
      <c r="B6636" s="1" t="s">
        <v>49</v>
      </c>
      <c r="C6636" s="1" t="s">
        <v>47</v>
      </c>
      <c r="D6636" s="1" t="s">
        <v>12</v>
      </c>
      <c r="E6636" s="1" t="s">
        <v>99</v>
      </c>
      <c r="F6636">
        <v>0.14000000000000001</v>
      </c>
      <c r="G6636">
        <v>0.05</v>
      </c>
      <c r="H6636">
        <v>0</v>
      </c>
      <c r="I6636">
        <v>0</v>
      </c>
      <c r="J6636">
        <v>0.19</v>
      </c>
    </row>
    <row r="6637" spans="1:10" x14ac:dyDescent="0.2">
      <c r="A6637" s="1" t="s">
        <v>4618</v>
      </c>
      <c r="B6637" s="1" t="s">
        <v>113</v>
      </c>
      <c r="C6637" s="1" t="s">
        <v>33</v>
      </c>
      <c r="D6637" s="1" t="s">
        <v>38</v>
      </c>
      <c r="E6637" s="1" t="s">
        <v>1782</v>
      </c>
      <c r="F6637">
        <v>0</v>
      </c>
      <c r="G6637">
        <v>0</v>
      </c>
      <c r="H6637">
        <v>0.19</v>
      </c>
      <c r="I6637">
        <v>0</v>
      </c>
      <c r="J6637">
        <v>0.19</v>
      </c>
    </row>
    <row r="6638" spans="1:10" x14ac:dyDescent="0.2">
      <c r="A6638" s="1" t="s">
        <v>3652</v>
      </c>
      <c r="B6638" s="1" t="s">
        <v>32</v>
      </c>
      <c r="C6638" s="1" t="s">
        <v>57</v>
      </c>
      <c r="D6638" s="1" t="s">
        <v>38</v>
      </c>
      <c r="E6638" s="1" t="s">
        <v>99</v>
      </c>
      <c r="F6638">
        <v>0.1</v>
      </c>
      <c r="G6638">
        <v>0.06</v>
      </c>
      <c r="H6638">
        <v>0.01</v>
      </c>
      <c r="I6638">
        <v>0.02</v>
      </c>
      <c r="J6638">
        <v>0.19</v>
      </c>
    </row>
    <row r="6639" spans="1:10" x14ac:dyDescent="0.2">
      <c r="A6639" s="1" t="s">
        <v>611</v>
      </c>
      <c r="B6639" s="1" t="s">
        <v>107</v>
      </c>
      <c r="C6639" s="1" t="s">
        <v>33</v>
      </c>
      <c r="D6639" s="1" t="s">
        <v>38</v>
      </c>
      <c r="E6639" s="1" t="s">
        <v>39</v>
      </c>
      <c r="F6639">
        <v>0.18</v>
      </c>
      <c r="G6639">
        <v>0</v>
      </c>
      <c r="H6639">
        <v>0</v>
      </c>
      <c r="I6639">
        <v>0.01</v>
      </c>
      <c r="J6639">
        <v>0.19</v>
      </c>
    </row>
    <row r="6640" spans="1:10" x14ac:dyDescent="0.2">
      <c r="A6640" s="1" t="s">
        <v>4619</v>
      </c>
      <c r="B6640" s="1" t="s">
        <v>20</v>
      </c>
      <c r="C6640" s="1" t="s">
        <v>15</v>
      </c>
      <c r="D6640" s="1" t="s">
        <v>12</v>
      </c>
      <c r="E6640" s="1" t="s">
        <v>109</v>
      </c>
      <c r="F6640">
        <v>0</v>
      </c>
      <c r="G6640">
        <v>0</v>
      </c>
      <c r="H6640">
        <v>0.19</v>
      </c>
      <c r="I6640">
        <v>0</v>
      </c>
      <c r="J6640">
        <v>0.19</v>
      </c>
    </row>
    <row r="6641" spans="1:10" x14ac:dyDescent="0.2">
      <c r="A6641" s="1" t="s">
        <v>4620</v>
      </c>
      <c r="B6641" s="1" t="s">
        <v>36</v>
      </c>
      <c r="C6641" s="1" t="s">
        <v>57</v>
      </c>
      <c r="D6641" s="1" t="s">
        <v>38</v>
      </c>
      <c r="E6641" s="1" t="s">
        <v>603</v>
      </c>
      <c r="F6641">
        <v>0.06</v>
      </c>
      <c r="G6641">
        <v>0.05</v>
      </c>
      <c r="H6641">
        <v>7.0000000000000007E-2</v>
      </c>
      <c r="I6641">
        <v>0.02</v>
      </c>
      <c r="J6641">
        <v>0.19</v>
      </c>
    </row>
    <row r="6642" spans="1:10" x14ac:dyDescent="0.2">
      <c r="A6642" s="1" t="s">
        <v>2101</v>
      </c>
      <c r="B6642" s="1" t="s">
        <v>20</v>
      </c>
      <c r="C6642" s="1" t="s">
        <v>33</v>
      </c>
      <c r="D6642" s="1" t="s">
        <v>22</v>
      </c>
      <c r="E6642" s="1" t="s">
        <v>319</v>
      </c>
      <c r="F6642">
        <v>0.18</v>
      </c>
      <c r="G6642">
        <v>0</v>
      </c>
      <c r="H6642">
        <v>0</v>
      </c>
      <c r="I6642">
        <v>0.01</v>
      </c>
      <c r="J6642">
        <v>0.19</v>
      </c>
    </row>
    <row r="6643" spans="1:10" x14ac:dyDescent="0.2">
      <c r="A6643" s="1" t="s">
        <v>4621</v>
      </c>
      <c r="B6643" s="1" t="s">
        <v>41</v>
      </c>
      <c r="C6643" s="1" t="s">
        <v>151</v>
      </c>
      <c r="D6643" s="1" t="s">
        <v>12</v>
      </c>
      <c r="E6643" s="1" t="s">
        <v>159</v>
      </c>
      <c r="F6643">
        <v>0.09</v>
      </c>
      <c r="G6643">
        <v>7.0000000000000007E-2</v>
      </c>
      <c r="H6643">
        <v>0</v>
      </c>
      <c r="I6643">
        <v>0.02</v>
      </c>
      <c r="J6643">
        <v>0.19</v>
      </c>
    </row>
    <row r="6644" spans="1:10" x14ac:dyDescent="0.2">
      <c r="A6644" s="1" t="s">
        <v>4622</v>
      </c>
      <c r="B6644" s="1" t="s">
        <v>49</v>
      </c>
      <c r="C6644" s="1" t="s">
        <v>47</v>
      </c>
      <c r="D6644" s="1" t="s">
        <v>45</v>
      </c>
      <c r="E6644" s="1" t="s">
        <v>4623</v>
      </c>
      <c r="F6644">
        <v>0.14000000000000001</v>
      </c>
      <c r="G6644">
        <v>0.05</v>
      </c>
      <c r="H6644">
        <v>0</v>
      </c>
      <c r="I6644">
        <v>0</v>
      </c>
      <c r="J6644">
        <v>0.19</v>
      </c>
    </row>
    <row r="6645" spans="1:10" x14ac:dyDescent="0.2">
      <c r="A6645" s="1" t="s">
        <v>4624</v>
      </c>
      <c r="B6645" s="1" t="s">
        <v>41</v>
      </c>
      <c r="C6645" s="1" t="s">
        <v>25</v>
      </c>
      <c r="D6645" s="1" t="s">
        <v>58</v>
      </c>
      <c r="E6645" s="1" t="s">
        <v>248</v>
      </c>
      <c r="F6645">
        <v>0.09</v>
      </c>
      <c r="G6645">
        <v>7.0000000000000007E-2</v>
      </c>
      <c r="H6645">
        <v>0</v>
      </c>
      <c r="I6645">
        <v>0.02</v>
      </c>
      <c r="J6645">
        <v>0.19</v>
      </c>
    </row>
    <row r="6646" spans="1:10" x14ac:dyDescent="0.2">
      <c r="A6646" s="1" t="s">
        <v>4625</v>
      </c>
      <c r="B6646" s="1" t="s">
        <v>559</v>
      </c>
      <c r="C6646" s="1" t="s">
        <v>37</v>
      </c>
      <c r="D6646" s="1" t="s">
        <v>45</v>
      </c>
      <c r="E6646" s="1" t="s">
        <v>2275</v>
      </c>
      <c r="F6646">
        <v>0.04</v>
      </c>
      <c r="G6646">
        <v>0.01</v>
      </c>
      <c r="H6646">
        <v>0.12</v>
      </c>
      <c r="I6646">
        <v>0.01</v>
      </c>
      <c r="J6646">
        <v>0.19</v>
      </c>
    </row>
    <row r="6647" spans="1:10" x14ac:dyDescent="0.2">
      <c r="A6647" s="1" t="s">
        <v>4626</v>
      </c>
      <c r="B6647" s="1" t="s">
        <v>10</v>
      </c>
      <c r="C6647" s="1" t="s">
        <v>11</v>
      </c>
      <c r="D6647" s="1" t="s">
        <v>22</v>
      </c>
      <c r="E6647" s="1" t="s">
        <v>251</v>
      </c>
      <c r="F6647">
        <v>0.12</v>
      </c>
      <c r="G6647">
        <v>0</v>
      </c>
      <c r="H6647">
        <v>0.06</v>
      </c>
      <c r="I6647">
        <v>0.01</v>
      </c>
      <c r="J6647">
        <v>0.19</v>
      </c>
    </row>
    <row r="6648" spans="1:10" x14ac:dyDescent="0.2">
      <c r="A6648" s="1" t="s">
        <v>4627</v>
      </c>
      <c r="B6648" s="1" t="s">
        <v>41</v>
      </c>
      <c r="C6648" s="1" t="s">
        <v>11</v>
      </c>
      <c r="D6648" s="1" t="s">
        <v>22</v>
      </c>
      <c r="E6648" s="1" t="s">
        <v>770</v>
      </c>
      <c r="F6648">
        <v>0</v>
      </c>
      <c r="G6648">
        <v>0</v>
      </c>
      <c r="H6648">
        <v>0.19</v>
      </c>
      <c r="I6648">
        <v>0</v>
      </c>
      <c r="J6648">
        <v>0.19</v>
      </c>
    </row>
    <row r="6649" spans="1:10" x14ac:dyDescent="0.2">
      <c r="A6649" s="1" t="s">
        <v>2671</v>
      </c>
      <c r="B6649" s="1" t="s">
        <v>36</v>
      </c>
      <c r="C6649" s="1" t="s">
        <v>33</v>
      </c>
      <c r="D6649" s="1" t="s">
        <v>12</v>
      </c>
      <c r="E6649" s="1" t="s">
        <v>137</v>
      </c>
      <c r="F6649">
        <v>0.1</v>
      </c>
      <c r="G6649">
        <v>0.06</v>
      </c>
      <c r="H6649">
        <v>0</v>
      </c>
      <c r="I6649">
        <v>0.03</v>
      </c>
      <c r="J6649">
        <v>0.19</v>
      </c>
    </row>
    <row r="6650" spans="1:10" x14ac:dyDescent="0.2">
      <c r="A6650" s="1" t="s">
        <v>4628</v>
      </c>
      <c r="B6650" s="1" t="s">
        <v>36</v>
      </c>
      <c r="C6650" s="1" t="s">
        <v>33</v>
      </c>
      <c r="D6650" s="1" t="s">
        <v>12</v>
      </c>
      <c r="E6650" s="1" t="s">
        <v>86</v>
      </c>
      <c r="F6650">
        <v>0.11</v>
      </c>
      <c r="G6650">
        <v>0.05</v>
      </c>
      <c r="H6650">
        <v>0</v>
      </c>
      <c r="I6650">
        <v>0.03</v>
      </c>
      <c r="J6650">
        <v>0.19</v>
      </c>
    </row>
    <row r="6651" spans="1:10" x14ac:dyDescent="0.2">
      <c r="A6651" s="1" t="s">
        <v>1281</v>
      </c>
      <c r="B6651" s="1" t="s">
        <v>126</v>
      </c>
      <c r="C6651" s="1" t="s">
        <v>124</v>
      </c>
      <c r="D6651" s="1" t="s">
        <v>38</v>
      </c>
      <c r="E6651" s="1" t="s">
        <v>183</v>
      </c>
      <c r="F6651">
        <v>0.15</v>
      </c>
      <c r="G6651">
        <v>0.04</v>
      </c>
      <c r="H6651">
        <v>0</v>
      </c>
      <c r="I6651">
        <v>0.01</v>
      </c>
      <c r="J6651">
        <v>0.19</v>
      </c>
    </row>
    <row r="6652" spans="1:10" x14ac:dyDescent="0.2">
      <c r="A6652" s="1" t="s">
        <v>4629</v>
      </c>
      <c r="B6652" s="1" t="s">
        <v>64</v>
      </c>
      <c r="C6652" s="1" t="s">
        <v>216</v>
      </c>
      <c r="D6652" s="1" t="s">
        <v>38</v>
      </c>
      <c r="E6652" s="1" t="s">
        <v>55</v>
      </c>
      <c r="F6652">
        <v>0</v>
      </c>
      <c r="G6652">
        <v>0.16</v>
      </c>
      <c r="H6652">
        <v>0</v>
      </c>
      <c r="I6652">
        <v>0.03</v>
      </c>
      <c r="J6652">
        <v>0.19</v>
      </c>
    </row>
    <row r="6653" spans="1:10" x14ac:dyDescent="0.2">
      <c r="A6653" s="1" t="s">
        <v>4336</v>
      </c>
      <c r="B6653" s="1" t="s">
        <v>36</v>
      </c>
      <c r="C6653" s="1" t="s">
        <v>57</v>
      </c>
      <c r="D6653" s="1" t="s">
        <v>12</v>
      </c>
      <c r="E6653" s="1" t="s">
        <v>59</v>
      </c>
      <c r="F6653">
        <v>0.11</v>
      </c>
      <c r="G6653">
        <v>0.05</v>
      </c>
      <c r="H6653">
        <v>0</v>
      </c>
      <c r="I6653">
        <v>0.03</v>
      </c>
      <c r="J6653">
        <v>0.19</v>
      </c>
    </row>
    <row r="6654" spans="1:10" x14ac:dyDescent="0.2">
      <c r="A6654" s="1" t="s">
        <v>4628</v>
      </c>
      <c r="B6654" s="1" t="s">
        <v>10</v>
      </c>
      <c r="C6654" s="1" t="s">
        <v>33</v>
      </c>
      <c r="D6654" s="1" t="s">
        <v>12</v>
      </c>
      <c r="E6654" s="1" t="s">
        <v>86</v>
      </c>
      <c r="F6654">
        <v>0.14000000000000001</v>
      </c>
      <c r="G6654">
        <v>0.03</v>
      </c>
      <c r="H6654">
        <v>0</v>
      </c>
      <c r="I6654">
        <v>0.01</v>
      </c>
      <c r="J6654">
        <v>0.19</v>
      </c>
    </row>
    <row r="6655" spans="1:10" x14ac:dyDescent="0.2">
      <c r="A6655" s="1" t="s">
        <v>2440</v>
      </c>
      <c r="B6655" s="1" t="s">
        <v>41</v>
      </c>
      <c r="C6655" s="1" t="s">
        <v>29</v>
      </c>
      <c r="D6655" s="1" t="s">
        <v>22</v>
      </c>
      <c r="E6655" s="1" t="s">
        <v>99</v>
      </c>
      <c r="F6655">
        <v>0.09</v>
      </c>
      <c r="G6655">
        <v>7.0000000000000007E-2</v>
      </c>
      <c r="H6655">
        <v>0</v>
      </c>
      <c r="I6655">
        <v>0.02</v>
      </c>
      <c r="J6655">
        <v>0.19</v>
      </c>
    </row>
    <row r="6656" spans="1:10" x14ac:dyDescent="0.2">
      <c r="A6656" s="1" t="s">
        <v>4630</v>
      </c>
      <c r="B6656" s="1" t="s">
        <v>41</v>
      </c>
      <c r="C6656" s="1" t="s">
        <v>47</v>
      </c>
      <c r="D6656" s="1" t="s">
        <v>58</v>
      </c>
      <c r="E6656" s="1" t="s">
        <v>59</v>
      </c>
      <c r="F6656">
        <v>0.09</v>
      </c>
      <c r="G6656">
        <v>7.0000000000000007E-2</v>
      </c>
      <c r="H6656">
        <v>0</v>
      </c>
      <c r="I6656">
        <v>0.02</v>
      </c>
      <c r="J6656">
        <v>0.19</v>
      </c>
    </row>
    <row r="6657" spans="1:10" x14ac:dyDescent="0.2">
      <c r="A6657" s="1" t="s">
        <v>4631</v>
      </c>
      <c r="B6657" s="1" t="s">
        <v>41</v>
      </c>
      <c r="C6657" s="1" t="s">
        <v>11</v>
      </c>
      <c r="D6657" s="1" t="s">
        <v>45</v>
      </c>
      <c r="E6657" s="1" t="s">
        <v>109</v>
      </c>
      <c r="F6657">
        <v>0</v>
      </c>
      <c r="G6657">
        <v>0</v>
      </c>
      <c r="H6657">
        <v>0.19</v>
      </c>
      <c r="I6657">
        <v>0</v>
      </c>
      <c r="J6657">
        <v>0.19</v>
      </c>
    </row>
    <row r="6658" spans="1:10" x14ac:dyDescent="0.2">
      <c r="A6658" s="1" t="s">
        <v>4632</v>
      </c>
      <c r="B6658" s="1" t="s">
        <v>41</v>
      </c>
      <c r="C6658" s="1" t="s">
        <v>47</v>
      </c>
      <c r="D6658" s="1" t="s">
        <v>12</v>
      </c>
      <c r="E6658" s="1" t="s">
        <v>218</v>
      </c>
      <c r="F6658">
        <v>0.09</v>
      </c>
      <c r="G6658">
        <v>7.0000000000000007E-2</v>
      </c>
      <c r="H6658">
        <v>0</v>
      </c>
      <c r="I6658">
        <v>0.02</v>
      </c>
      <c r="J6658">
        <v>0.19</v>
      </c>
    </row>
    <row r="6659" spans="1:10" x14ac:dyDescent="0.2">
      <c r="A6659" s="1" t="s">
        <v>4633</v>
      </c>
      <c r="B6659" s="1" t="s">
        <v>559</v>
      </c>
      <c r="C6659" s="1" t="s">
        <v>65</v>
      </c>
      <c r="D6659" s="1" t="s">
        <v>38</v>
      </c>
      <c r="E6659" s="1" t="s">
        <v>251</v>
      </c>
      <c r="F6659">
        <v>0</v>
      </c>
      <c r="G6659">
        <v>0</v>
      </c>
      <c r="H6659">
        <v>0.19</v>
      </c>
      <c r="I6659">
        <v>0</v>
      </c>
      <c r="J6659">
        <v>0.19</v>
      </c>
    </row>
    <row r="6660" spans="1:10" x14ac:dyDescent="0.2">
      <c r="A6660" s="1" t="s">
        <v>4634</v>
      </c>
      <c r="B6660" s="1" t="s">
        <v>41</v>
      </c>
      <c r="C6660" s="1" t="s">
        <v>42</v>
      </c>
      <c r="D6660" s="1" t="s">
        <v>38</v>
      </c>
      <c r="E6660" s="1" t="s">
        <v>109</v>
      </c>
      <c r="F6660">
        <v>0.09</v>
      </c>
      <c r="G6660">
        <v>7.0000000000000007E-2</v>
      </c>
      <c r="H6660">
        <v>0</v>
      </c>
      <c r="I6660">
        <v>0.02</v>
      </c>
      <c r="J6660">
        <v>0.19</v>
      </c>
    </row>
    <row r="6661" spans="1:10" x14ac:dyDescent="0.2">
      <c r="A6661" s="1" t="s">
        <v>4635</v>
      </c>
      <c r="B6661" s="1" t="s">
        <v>20</v>
      </c>
      <c r="C6661" s="1" t="s">
        <v>18</v>
      </c>
      <c r="D6661" s="1" t="s">
        <v>12</v>
      </c>
      <c r="E6661" s="1" t="s">
        <v>13</v>
      </c>
      <c r="F6661">
        <v>0</v>
      </c>
      <c r="G6661">
        <v>0.18</v>
      </c>
      <c r="H6661">
        <v>0</v>
      </c>
      <c r="I6661">
        <v>0.01</v>
      </c>
      <c r="J6661">
        <v>0.19</v>
      </c>
    </row>
    <row r="6662" spans="1:10" x14ac:dyDescent="0.2">
      <c r="A6662" s="1" t="s">
        <v>4636</v>
      </c>
      <c r="B6662" s="1" t="s">
        <v>20</v>
      </c>
      <c r="C6662" s="1" t="s">
        <v>33</v>
      </c>
      <c r="D6662" s="1" t="s">
        <v>173</v>
      </c>
      <c r="E6662" s="1" t="s">
        <v>4570</v>
      </c>
      <c r="F6662">
        <v>0.05</v>
      </c>
      <c r="G6662">
        <v>0.12</v>
      </c>
      <c r="H6662">
        <v>0</v>
      </c>
      <c r="I6662">
        <v>0.02</v>
      </c>
      <c r="J6662">
        <v>0.19</v>
      </c>
    </row>
    <row r="6663" spans="1:10" x14ac:dyDescent="0.2">
      <c r="A6663" s="1" t="s">
        <v>3032</v>
      </c>
      <c r="B6663" s="1" t="s">
        <v>126</v>
      </c>
      <c r="C6663" s="1" t="s">
        <v>11</v>
      </c>
      <c r="D6663" s="1" t="s">
        <v>1</v>
      </c>
      <c r="E6663" s="1" t="s">
        <v>220</v>
      </c>
      <c r="F6663">
        <v>0.15</v>
      </c>
      <c r="G6663">
        <v>0.04</v>
      </c>
      <c r="H6663">
        <v>0</v>
      </c>
      <c r="I6663">
        <v>0.01</v>
      </c>
      <c r="J6663">
        <v>0.19</v>
      </c>
    </row>
    <row r="6664" spans="1:10" x14ac:dyDescent="0.2">
      <c r="A6664" s="1" t="s">
        <v>4637</v>
      </c>
      <c r="B6664" s="1" t="s">
        <v>10</v>
      </c>
      <c r="C6664" s="1" t="s">
        <v>57</v>
      </c>
      <c r="D6664" s="1" t="s">
        <v>22</v>
      </c>
      <c r="E6664" s="1" t="s">
        <v>896</v>
      </c>
      <c r="F6664">
        <v>0.18</v>
      </c>
      <c r="G6664">
        <v>0</v>
      </c>
      <c r="H6664">
        <v>0</v>
      </c>
      <c r="I6664">
        <v>0.01</v>
      </c>
      <c r="J6664">
        <v>0.19</v>
      </c>
    </row>
    <row r="6665" spans="1:10" x14ac:dyDescent="0.2">
      <c r="A6665" s="1" t="s">
        <v>4638</v>
      </c>
      <c r="B6665" s="1" t="s">
        <v>20</v>
      </c>
      <c r="C6665" s="1" t="s">
        <v>33</v>
      </c>
      <c r="D6665" s="1" t="s">
        <v>52</v>
      </c>
      <c r="E6665" s="1" t="s">
        <v>3391</v>
      </c>
      <c r="F6665">
        <v>0.18</v>
      </c>
      <c r="G6665">
        <v>0</v>
      </c>
      <c r="H6665">
        <v>0</v>
      </c>
      <c r="I6665">
        <v>0.01</v>
      </c>
      <c r="J6665">
        <v>0.19</v>
      </c>
    </row>
    <row r="6666" spans="1:10" hidden="1" x14ac:dyDescent="0.2">
      <c r="A6666" s="1" t="s">
        <v>4639</v>
      </c>
      <c r="B6666" s="1" t="s">
        <v>62</v>
      </c>
      <c r="C6666" s="1" t="s">
        <v>191</v>
      </c>
      <c r="D6666" s="1" t="s">
        <v>26</v>
      </c>
      <c r="E6666" s="1" t="s">
        <v>420</v>
      </c>
      <c r="F6666">
        <v>0.18</v>
      </c>
      <c r="G6666">
        <v>0</v>
      </c>
      <c r="H6666">
        <v>0</v>
      </c>
      <c r="I6666">
        <v>0.01</v>
      </c>
      <c r="J6666">
        <v>0.19</v>
      </c>
    </row>
    <row r="6667" spans="1:10" x14ac:dyDescent="0.2">
      <c r="A6667" s="1" t="s">
        <v>1332</v>
      </c>
      <c r="B6667" s="1" t="s">
        <v>102</v>
      </c>
      <c r="C6667" s="1" t="s">
        <v>42</v>
      </c>
      <c r="D6667" s="1" t="s">
        <v>38</v>
      </c>
      <c r="E6667" s="1" t="s">
        <v>99</v>
      </c>
      <c r="F6667">
        <v>0.14000000000000001</v>
      </c>
      <c r="G6667">
        <v>0.04</v>
      </c>
      <c r="H6667">
        <v>0</v>
      </c>
      <c r="I6667">
        <v>0.01</v>
      </c>
      <c r="J6667">
        <v>0.19</v>
      </c>
    </row>
    <row r="6668" spans="1:10" x14ac:dyDescent="0.2">
      <c r="A6668" s="1" t="s">
        <v>4506</v>
      </c>
      <c r="B6668" s="1" t="s">
        <v>62</v>
      </c>
      <c r="C6668" s="1" t="s">
        <v>57</v>
      </c>
      <c r="D6668" s="1" t="s">
        <v>16</v>
      </c>
      <c r="E6668" s="1" t="s">
        <v>59</v>
      </c>
      <c r="F6668">
        <v>0.18</v>
      </c>
      <c r="G6668">
        <v>0</v>
      </c>
      <c r="H6668">
        <v>0</v>
      </c>
      <c r="I6668">
        <v>0.01</v>
      </c>
      <c r="J6668">
        <v>0.19</v>
      </c>
    </row>
    <row r="6669" spans="1:10" x14ac:dyDescent="0.2">
      <c r="A6669" s="1" t="s">
        <v>4175</v>
      </c>
      <c r="B6669" s="1" t="s">
        <v>559</v>
      </c>
      <c r="C6669" s="1" t="s">
        <v>75</v>
      </c>
      <c r="D6669" s="1" t="s">
        <v>45</v>
      </c>
      <c r="E6669" s="1" t="s">
        <v>251</v>
      </c>
      <c r="F6669">
        <v>0</v>
      </c>
      <c r="G6669">
        <v>0</v>
      </c>
      <c r="H6669">
        <v>0.19</v>
      </c>
      <c r="I6669">
        <v>0</v>
      </c>
      <c r="J6669">
        <v>0.19</v>
      </c>
    </row>
    <row r="6670" spans="1:10" x14ac:dyDescent="0.2">
      <c r="A6670" s="1" t="s">
        <v>4640</v>
      </c>
      <c r="B6670" s="1" t="s">
        <v>20</v>
      </c>
      <c r="C6670" s="1" t="s">
        <v>11</v>
      </c>
      <c r="D6670" s="1" t="s">
        <v>52</v>
      </c>
      <c r="E6670" s="1" t="s">
        <v>13</v>
      </c>
      <c r="F6670">
        <v>0</v>
      </c>
      <c r="G6670">
        <v>0</v>
      </c>
      <c r="H6670">
        <v>0.19</v>
      </c>
      <c r="I6670">
        <v>0</v>
      </c>
      <c r="J6670">
        <v>0.19</v>
      </c>
    </row>
    <row r="6671" spans="1:10" x14ac:dyDescent="0.2">
      <c r="A6671" s="1" t="s">
        <v>2520</v>
      </c>
      <c r="B6671" s="1" t="s">
        <v>32</v>
      </c>
      <c r="C6671" s="1" t="s">
        <v>29</v>
      </c>
      <c r="D6671" s="1" t="s">
        <v>38</v>
      </c>
      <c r="E6671" s="1" t="s">
        <v>251</v>
      </c>
      <c r="F6671">
        <v>0.15</v>
      </c>
      <c r="G6671">
        <v>0.01</v>
      </c>
      <c r="H6671">
        <v>0.02</v>
      </c>
      <c r="I6671">
        <v>0.01</v>
      </c>
      <c r="J6671">
        <v>0.19</v>
      </c>
    </row>
    <row r="6672" spans="1:10" x14ac:dyDescent="0.2">
      <c r="A6672" s="1" t="s">
        <v>4641</v>
      </c>
      <c r="B6672" s="1" t="s">
        <v>128</v>
      </c>
      <c r="C6672" s="1" t="s">
        <v>37</v>
      </c>
      <c r="D6672" s="1" t="s">
        <v>22</v>
      </c>
      <c r="E6672" s="1" t="s">
        <v>251</v>
      </c>
      <c r="F6672">
        <v>0</v>
      </c>
      <c r="G6672">
        <v>0</v>
      </c>
      <c r="H6672">
        <v>0.19</v>
      </c>
      <c r="I6672">
        <v>0</v>
      </c>
      <c r="J6672">
        <v>0.19</v>
      </c>
    </row>
    <row r="6673" spans="1:10" x14ac:dyDescent="0.2">
      <c r="A6673" s="1" t="s">
        <v>2406</v>
      </c>
      <c r="B6673" s="1" t="s">
        <v>41</v>
      </c>
      <c r="C6673" s="1" t="s">
        <v>18</v>
      </c>
      <c r="D6673" s="1" t="s">
        <v>38</v>
      </c>
      <c r="E6673" s="1" t="s">
        <v>59</v>
      </c>
      <c r="F6673">
        <v>0.11</v>
      </c>
      <c r="G6673">
        <v>0</v>
      </c>
      <c r="H6673">
        <v>0</v>
      </c>
      <c r="I6673">
        <v>0.08</v>
      </c>
      <c r="J6673">
        <v>0.19</v>
      </c>
    </row>
    <row r="6674" spans="1:10" x14ac:dyDescent="0.2">
      <c r="A6674" s="1" t="s">
        <v>4226</v>
      </c>
      <c r="B6674" s="1" t="s">
        <v>36</v>
      </c>
      <c r="C6674" s="1" t="s">
        <v>33</v>
      </c>
      <c r="D6674" s="1" t="s">
        <v>173</v>
      </c>
      <c r="E6674" s="1" t="s">
        <v>86</v>
      </c>
      <c r="F6674">
        <v>0.11</v>
      </c>
      <c r="G6674">
        <v>0.05</v>
      </c>
      <c r="H6674">
        <v>0</v>
      </c>
      <c r="I6674">
        <v>0.02</v>
      </c>
      <c r="J6674">
        <v>0.19</v>
      </c>
    </row>
    <row r="6675" spans="1:10" x14ac:dyDescent="0.2">
      <c r="A6675" s="1" t="s">
        <v>4642</v>
      </c>
      <c r="B6675" s="1" t="s">
        <v>107</v>
      </c>
      <c r="C6675" s="1" t="s">
        <v>33</v>
      </c>
      <c r="D6675" s="1" t="s">
        <v>45</v>
      </c>
      <c r="E6675" s="1" t="s">
        <v>4335</v>
      </c>
      <c r="F6675">
        <v>0.09</v>
      </c>
      <c r="G6675">
        <v>0.08</v>
      </c>
      <c r="H6675">
        <v>0</v>
      </c>
      <c r="I6675">
        <v>0.02</v>
      </c>
      <c r="J6675">
        <v>0.19</v>
      </c>
    </row>
    <row r="6676" spans="1:10" x14ac:dyDescent="0.2">
      <c r="A6676" s="1" t="s">
        <v>4643</v>
      </c>
      <c r="B6676" s="1" t="s">
        <v>10</v>
      </c>
      <c r="C6676" s="1" t="s">
        <v>15</v>
      </c>
      <c r="D6676" s="1" t="s">
        <v>38</v>
      </c>
      <c r="E6676" s="1" t="s">
        <v>1133</v>
      </c>
      <c r="F6676">
        <v>0.17</v>
      </c>
      <c r="G6676">
        <v>0.01</v>
      </c>
      <c r="H6676">
        <v>0</v>
      </c>
      <c r="I6676">
        <v>0.01</v>
      </c>
      <c r="J6676">
        <v>0.19</v>
      </c>
    </row>
    <row r="6677" spans="1:10" x14ac:dyDescent="0.2">
      <c r="A6677" s="1" t="s">
        <v>4644</v>
      </c>
      <c r="B6677" s="1" t="s">
        <v>32</v>
      </c>
      <c r="C6677" s="1" t="s">
        <v>67</v>
      </c>
      <c r="D6677" s="1" t="s">
        <v>12</v>
      </c>
      <c r="E6677" s="1" t="s">
        <v>137</v>
      </c>
      <c r="F6677">
        <v>0</v>
      </c>
      <c r="G6677">
        <v>0.16</v>
      </c>
      <c r="H6677">
        <v>0</v>
      </c>
      <c r="I6677">
        <v>0.02</v>
      </c>
      <c r="J6677">
        <v>0.19</v>
      </c>
    </row>
    <row r="6678" spans="1:10" x14ac:dyDescent="0.2">
      <c r="A6678" s="1" t="s">
        <v>4645</v>
      </c>
      <c r="B6678" s="1" t="s">
        <v>41</v>
      </c>
      <c r="C6678" s="1" t="s">
        <v>29</v>
      </c>
      <c r="D6678" s="1" t="s">
        <v>12</v>
      </c>
      <c r="E6678" s="1" t="s">
        <v>159</v>
      </c>
      <c r="F6678">
        <v>0</v>
      </c>
      <c r="G6678">
        <v>0</v>
      </c>
      <c r="H6678">
        <v>0.19</v>
      </c>
      <c r="I6678">
        <v>0</v>
      </c>
      <c r="J6678">
        <v>0.19</v>
      </c>
    </row>
    <row r="6679" spans="1:10" x14ac:dyDescent="0.2">
      <c r="A6679" s="1" t="s">
        <v>1531</v>
      </c>
      <c r="B6679" s="1" t="s">
        <v>20</v>
      </c>
      <c r="C6679" s="1" t="s">
        <v>33</v>
      </c>
      <c r="D6679" s="1" t="s">
        <v>52</v>
      </c>
      <c r="E6679" s="1" t="s">
        <v>319</v>
      </c>
      <c r="F6679">
        <v>0.1</v>
      </c>
      <c r="G6679">
        <v>7.0000000000000007E-2</v>
      </c>
      <c r="H6679">
        <v>0</v>
      </c>
      <c r="I6679">
        <v>0.02</v>
      </c>
      <c r="J6679">
        <v>0.19</v>
      </c>
    </row>
    <row r="6680" spans="1:10" x14ac:dyDescent="0.2">
      <c r="A6680" s="1" t="s">
        <v>4646</v>
      </c>
      <c r="B6680" s="1" t="s">
        <v>10</v>
      </c>
      <c r="C6680" s="1" t="s">
        <v>29</v>
      </c>
      <c r="D6680" s="1" t="s">
        <v>38</v>
      </c>
      <c r="E6680" s="1" t="s">
        <v>251</v>
      </c>
      <c r="F6680">
        <v>0.16</v>
      </c>
      <c r="G6680">
        <v>0.01</v>
      </c>
      <c r="H6680">
        <v>0</v>
      </c>
      <c r="I6680">
        <v>0.01</v>
      </c>
      <c r="J6680">
        <v>0.19</v>
      </c>
    </row>
    <row r="6681" spans="1:10" x14ac:dyDescent="0.2">
      <c r="A6681" s="1" t="s">
        <v>4647</v>
      </c>
      <c r="B6681" s="1" t="s">
        <v>20</v>
      </c>
      <c r="C6681" s="1" t="s">
        <v>42</v>
      </c>
      <c r="D6681" s="1" t="s">
        <v>22</v>
      </c>
      <c r="E6681" s="1" t="s">
        <v>13</v>
      </c>
      <c r="F6681">
        <v>0</v>
      </c>
      <c r="G6681">
        <v>0</v>
      </c>
      <c r="H6681">
        <v>0.19</v>
      </c>
      <c r="I6681">
        <v>0</v>
      </c>
      <c r="J6681">
        <v>0.19</v>
      </c>
    </row>
    <row r="6682" spans="1:10" x14ac:dyDescent="0.2">
      <c r="A6682" s="1" t="s">
        <v>4648</v>
      </c>
      <c r="B6682" s="1" t="s">
        <v>41</v>
      </c>
      <c r="C6682" s="1" t="s">
        <v>25</v>
      </c>
      <c r="D6682" s="1" t="s">
        <v>38</v>
      </c>
      <c r="E6682" s="1" t="s">
        <v>55</v>
      </c>
      <c r="F6682">
        <v>0.09</v>
      </c>
      <c r="G6682">
        <v>7.0000000000000007E-2</v>
      </c>
      <c r="H6682">
        <v>0</v>
      </c>
      <c r="I6682">
        <v>0.02</v>
      </c>
      <c r="J6682">
        <v>0.19</v>
      </c>
    </row>
    <row r="6683" spans="1:10" x14ac:dyDescent="0.2">
      <c r="A6683" s="1" t="s">
        <v>1118</v>
      </c>
      <c r="B6683" s="1" t="s">
        <v>107</v>
      </c>
      <c r="C6683" s="1" t="s">
        <v>57</v>
      </c>
      <c r="D6683" s="1" t="s">
        <v>16</v>
      </c>
      <c r="E6683" s="1" t="s">
        <v>969</v>
      </c>
      <c r="F6683">
        <v>0</v>
      </c>
      <c r="G6683">
        <v>0.15</v>
      </c>
      <c r="H6683">
        <v>0</v>
      </c>
      <c r="I6683">
        <v>0.04</v>
      </c>
      <c r="J6683">
        <v>0.19</v>
      </c>
    </row>
    <row r="6684" spans="1:10" x14ac:dyDescent="0.2">
      <c r="A6684" s="1" t="s">
        <v>4649</v>
      </c>
      <c r="B6684" s="1" t="s">
        <v>20</v>
      </c>
      <c r="C6684" s="1" t="s">
        <v>33</v>
      </c>
      <c r="D6684" s="1" t="s">
        <v>22</v>
      </c>
      <c r="E6684" s="1" t="s">
        <v>1603</v>
      </c>
      <c r="F6684">
        <v>0</v>
      </c>
      <c r="G6684">
        <v>0</v>
      </c>
      <c r="H6684">
        <v>0.19</v>
      </c>
      <c r="I6684">
        <v>0</v>
      </c>
      <c r="J6684">
        <v>0.19</v>
      </c>
    </row>
    <row r="6685" spans="1:10" x14ac:dyDescent="0.2">
      <c r="A6685" s="1" t="s">
        <v>4650</v>
      </c>
      <c r="B6685" s="1" t="s">
        <v>36</v>
      </c>
      <c r="C6685" s="1" t="s">
        <v>37</v>
      </c>
      <c r="D6685" s="1" t="s">
        <v>214</v>
      </c>
      <c r="E6685" s="1" t="s">
        <v>603</v>
      </c>
      <c r="F6685">
        <v>0</v>
      </c>
      <c r="G6685">
        <v>0</v>
      </c>
      <c r="H6685">
        <v>0.19</v>
      </c>
      <c r="I6685">
        <v>0</v>
      </c>
      <c r="J6685">
        <v>0.19</v>
      </c>
    </row>
    <row r="6686" spans="1:10" x14ac:dyDescent="0.2">
      <c r="A6686" s="1" t="s">
        <v>4651</v>
      </c>
      <c r="B6686" s="1" t="s">
        <v>10</v>
      </c>
      <c r="C6686" s="1" t="s">
        <v>33</v>
      </c>
      <c r="D6686" s="1" t="s">
        <v>173</v>
      </c>
      <c r="E6686" s="1" t="s">
        <v>4652</v>
      </c>
      <c r="F6686">
        <v>0</v>
      </c>
      <c r="G6686">
        <v>0.16</v>
      </c>
      <c r="H6686">
        <v>0</v>
      </c>
      <c r="I6686">
        <v>0.02</v>
      </c>
      <c r="J6686">
        <v>0.19</v>
      </c>
    </row>
    <row r="6687" spans="1:10" x14ac:dyDescent="0.2">
      <c r="A6687" s="1" t="s">
        <v>4653</v>
      </c>
      <c r="B6687" s="1" t="s">
        <v>10</v>
      </c>
      <c r="C6687" s="1" t="s">
        <v>18</v>
      </c>
      <c r="D6687" s="1" t="s">
        <v>38</v>
      </c>
      <c r="E6687" s="1" t="s">
        <v>251</v>
      </c>
      <c r="F6687">
        <v>0.17</v>
      </c>
      <c r="G6687">
        <v>0</v>
      </c>
      <c r="H6687">
        <v>0</v>
      </c>
      <c r="I6687">
        <v>0.01</v>
      </c>
      <c r="J6687">
        <v>0.19</v>
      </c>
    </row>
    <row r="6688" spans="1:10" x14ac:dyDescent="0.2">
      <c r="A6688" s="1" t="s">
        <v>4654</v>
      </c>
      <c r="B6688" s="1" t="s">
        <v>10</v>
      </c>
      <c r="C6688" s="1" t="s">
        <v>57</v>
      </c>
      <c r="D6688" s="1" t="s">
        <v>22</v>
      </c>
      <c r="E6688" s="1" t="s">
        <v>1674</v>
      </c>
      <c r="F6688">
        <v>0</v>
      </c>
      <c r="G6688">
        <v>0.17</v>
      </c>
      <c r="H6688">
        <v>0</v>
      </c>
      <c r="I6688">
        <v>0.02</v>
      </c>
      <c r="J6688">
        <v>0.19</v>
      </c>
    </row>
    <row r="6689" spans="1:10" x14ac:dyDescent="0.2">
      <c r="A6689" s="1" t="s">
        <v>4655</v>
      </c>
      <c r="B6689" s="1" t="s">
        <v>20</v>
      </c>
      <c r="C6689" s="1" t="s">
        <v>29</v>
      </c>
      <c r="D6689" s="1" t="s">
        <v>173</v>
      </c>
      <c r="E6689" s="1" t="s">
        <v>700</v>
      </c>
      <c r="F6689">
        <v>0</v>
      </c>
      <c r="G6689">
        <v>0</v>
      </c>
      <c r="H6689">
        <v>0.19</v>
      </c>
      <c r="I6689">
        <v>0</v>
      </c>
      <c r="J6689">
        <v>0.19</v>
      </c>
    </row>
    <row r="6690" spans="1:10" x14ac:dyDescent="0.2">
      <c r="A6690" s="1" t="s">
        <v>2027</v>
      </c>
      <c r="B6690" s="1" t="s">
        <v>36</v>
      </c>
      <c r="C6690" s="1" t="s">
        <v>15</v>
      </c>
      <c r="D6690" s="1" t="s">
        <v>173</v>
      </c>
      <c r="E6690" s="1" t="s">
        <v>369</v>
      </c>
      <c r="F6690">
        <v>0.12</v>
      </c>
      <c r="G6690">
        <v>0.05</v>
      </c>
      <c r="H6690">
        <v>0</v>
      </c>
      <c r="I6690">
        <v>0.02</v>
      </c>
      <c r="J6690">
        <v>0.19</v>
      </c>
    </row>
    <row r="6691" spans="1:10" x14ac:dyDescent="0.2">
      <c r="A6691" s="1" t="s">
        <v>4656</v>
      </c>
      <c r="B6691" s="1" t="s">
        <v>64</v>
      </c>
      <c r="C6691" s="1" t="s">
        <v>75</v>
      </c>
      <c r="D6691" s="1" t="s">
        <v>22</v>
      </c>
      <c r="E6691" s="1" t="s">
        <v>162</v>
      </c>
      <c r="F6691">
        <v>0</v>
      </c>
      <c r="G6691">
        <v>0.16</v>
      </c>
      <c r="H6691">
        <v>0</v>
      </c>
      <c r="I6691">
        <v>0.03</v>
      </c>
      <c r="J6691">
        <v>0.19</v>
      </c>
    </row>
    <row r="6692" spans="1:10" x14ac:dyDescent="0.2">
      <c r="A6692" s="1" t="s">
        <v>4657</v>
      </c>
      <c r="B6692" s="1" t="s">
        <v>10</v>
      </c>
      <c r="C6692" s="1" t="s">
        <v>33</v>
      </c>
      <c r="D6692" s="1" t="s">
        <v>12</v>
      </c>
      <c r="E6692" s="1" t="s">
        <v>1035</v>
      </c>
      <c r="F6692">
        <v>0.18</v>
      </c>
      <c r="G6692">
        <v>0</v>
      </c>
      <c r="H6692">
        <v>0</v>
      </c>
      <c r="I6692">
        <v>0.01</v>
      </c>
      <c r="J6692">
        <v>0.19</v>
      </c>
    </row>
    <row r="6693" spans="1:10" x14ac:dyDescent="0.2">
      <c r="A6693" s="1" t="s">
        <v>4658</v>
      </c>
      <c r="B6693" s="1" t="s">
        <v>559</v>
      </c>
      <c r="C6693" s="1" t="s">
        <v>65</v>
      </c>
      <c r="D6693" s="1" t="s">
        <v>38</v>
      </c>
      <c r="E6693" s="1" t="s">
        <v>251</v>
      </c>
      <c r="F6693">
        <v>0</v>
      </c>
      <c r="G6693">
        <v>0</v>
      </c>
      <c r="H6693">
        <v>0.19</v>
      </c>
      <c r="I6693">
        <v>0</v>
      </c>
      <c r="J6693">
        <v>0.19</v>
      </c>
    </row>
    <row r="6694" spans="1:10" x14ac:dyDescent="0.2">
      <c r="A6694" s="1" t="s">
        <v>4659</v>
      </c>
      <c r="B6694" s="1" t="s">
        <v>10</v>
      </c>
      <c r="C6694" s="1" t="s">
        <v>29</v>
      </c>
      <c r="D6694" s="1" t="s">
        <v>173</v>
      </c>
      <c r="E6694" s="1" t="s">
        <v>251</v>
      </c>
      <c r="F6694">
        <v>7.0000000000000007E-2</v>
      </c>
      <c r="G6694">
        <v>0</v>
      </c>
      <c r="H6694">
        <v>0.11</v>
      </c>
      <c r="I6694">
        <v>0.01</v>
      </c>
      <c r="J6694">
        <v>0.19</v>
      </c>
    </row>
    <row r="6695" spans="1:10" x14ac:dyDescent="0.2">
      <c r="A6695" s="1" t="s">
        <v>4660</v>
      </c>
      <c r="B6695" s="1" t="s">
        <v>10</v>
      </c>
      <c r="C6695" s="1" t="s">
        <v>33</v>
      </c>
      <c r="D6695" s="1" t="s">
        <v>12</v>
      </c>
      <c r="E6695" s="1" t="s">
        <v>2718</v>
      </c>
      <c r="F6695">
        <v>0.18</v>
      </c>
      <c r="G6695">
        <v>0</v>
      </c>
      <c r="H6695">
        <v>0</v>
      </c>
      <c r="I6695">
        <v>0.01</v>
      </c>
      <c r="J6695">
        <v>0.19</v>
      </c>
    </row>
    <row r="6696" spans="1:10" x14ac:dyDescent="0.2">
      <c r="A6696" s="1" t="s">
        <v>4661</v>
      </c>
      <c r="B6696" s="1" t="s">
        <v>49</v>
      </c>
      <c r="C6696" s="1" t="s">
        <v>25</v>
      </c>
      <c r="D6696" s="1" t="s">
        <v>1</v>
      </c>
      <c r="E6696" s="1" t="s">
        <v>220</v>
      </c>
      <c r="F6696">
        <v>0.13</v>
      </c>
      <c r="G6696">
        <v>0.05</v>
      </c>
      <c r="H6696">
        <v>0</v>
      </c>
      <c r="I6696">
        <v>0</v>
      </c>
      <c r="J6696">
        <v>0.19</v>
      </c>
    </row>
    <row r="6697" spans="1:10" x14ac:dyDescent="0.2">
      <c r="A6697" s="1" t="s">
        <v>4436</v>
      </c>
      <c r="B6697" s="1" t="s">
        <v>32</v>
      </c>
      <c r="C6697" s="1" t="s">
        <v>57</v>
      </c>
      <c r="D6697" s="1" t="s">
        <v>58</v>
      </c>
      <c r="E6697" s="1" t="s">
        <v>770</v>
      </c>
      <c r="F6697">
        <v>0.1</v>
      </c>
      <c r="G6697">
        <v>0.05</v>
      </c>
      <c r="H6697">
        <v>0.03</v>
      </c>
      <c r="I6697">
        <v>0.01</v>
      </c>
      <c r="J6697">
        <v>0.19</v>
      </c>
    </row>
    <row r="6698" spans="1:10" x14ac:dyDescent="0.2">
      <c r="A6698" s="1" t="s">
        <v>4662</v>
      </c>
      <c r="B6698" s="1" t="s">
        <v>20</v>
      </c>
      <c r="C6698" s="1" t="s">
        <v>29</v>
      </c>
      <c r="D6698" s="1" t="s">
        <v>22</v>
      </c>
      <c r="E6698" s="1" t="s">
        <v>13</v>
      </c>
      <c r="F6698">
        <v>0</v>
      </c>
      <c r="G6698">
        <v>0</v>
      </c>
      <c r="H6698">
        <v>0.19</v>
      </c>
      <c r="I6698">
        <v>0</v>
      </c>
      <c r="J6698">
        <v>0.19</v>
      </c>
    </row>
    <row r="6699" spans="1:10" hidden="1" x14ac:dyDescent="0.2">
      <c r="A6699" s="1" t="s">
        <v>4663</v>
      </c>
      <c r="B6699" s="1" t="s">
        <v>32</v>
      </c>
      <c r="C6699" s="1" t="s">
        <v>191</v>
      </c>
      <c r="D6699" s="1" t="s">
        <v>26</v>
      </c>
      <c r="E6699" s="1" t="s">
        <v>86</v>
      </c>
      <c r="F6699">
        <v>0.14000000000000001</v>
      </c>
      <c r="G6699">
        <v>0.03</v>
      </c>
      <c r="H6699">
        <v>0</v>
      </c>
      <c r="I6699">
        <v>0.02</v>
      </c>
      <c r="J6699">
        <v>0.19</v>
      </c>
    </row>
    <row r="6700" spans="1:10" x14ac:dyDescent="0.2">
      <c r="A6700" s="1" t="s">
        <v>4664</v>
      </c>
      <c r="B6700" s="1" t="s">
        <v>10</v>
      </c>
      <c r="C6700" s="1" t="s">
        <v>29</v>
      </c>
      <c r="D6700" s="1" t="s">
        <v>38</v>
      </c>
      <c r="E6700" s="1" t="s">
        <v>369</v>
      </c>
      <c r="F6700">
        <v>0.17</v>
      </c>
      <c r="G6700">
        <v>0</v>
      </c>
      <c r="H6700">
        <v>0</v>
      </c>
      <c r="I6700">
        <v>0.01</v>
      </c>
      <c r="J6700">
        <v>0.19</v>
      </c>
    </row>
    <row r="6701" spans="1:10" x14ac:dyDescent="0.2">
      <c r="A6701" s="1" t="s">
        <v>118</v>
      </c>
      <c r="B6701" s="1" t="s">
        <v>107</v>
      </c>
      <c r="C6701" s="1" t="s">
        <v>15</v>
      </c>
      <c r="D6701" s="1" t="s">
        <v>58</v>
      </c>
      <c r="E6701" s="1" t="s">
        <v>59</v>
      </c>
      <c r="F6701">
        <v>0.02</v>
      </c>
      <c r="G6701">
        <v>0.13</v>
      </c>
      <c r="H6701">
        <v>0</v>
      </c>
      <c r="I6701">
        <v>0.03</v>
      </c>
      <c r="J6701">
        <v>0.19</v>
      </c>
    </row>
    <row r="6702" spans="1:10" x14ac:dyDescent="0.2">
      <c r="A6702" s="1" t="s">
        <v>4493</v>
      </c>
      <c r="B6702" s="1" t="s">
        <v>36</v>
      </c>
      <c r="C6702" s="1" t="s">
        <v>67</v>
      </c>
      <c r="D6702" s="1" t="s">
        <v>12</v>
      </c>
      <c r="E6702" s="1" t="s">
        <v>159</v>
      </c>
      <c r="F6702">
        <v>0</v>
      </c>
      <c r="G6702">
        <v>0</v>
      </c>
      <c r="H6702">
        <v>0.19</v>
      </c>
      <c r="I6702">
        <v>0</v>
      </c>
      <c r="J6702">
        <v>0.19</v>
      </c>
    </row>
    <row r="6703" spans="1:10" x14ac:dyDescent="0.2">
      <c r="A6703" s="1" t="s">
        <v>4665</v>
      </c>
      <c r="B6703" s="1" t="s">
        <v>62</v>
      </c>
      <c r="C6703" s="1" t="s">
        <v>37</v>
      </c>
      <c r="D6703" s="1" t="s">
        <v>22</v>
      </c>
      <c r="E6703" s="1" t="s">
        <v>251</v>
      </c>
      <c r="F6703">
        <v>0</v>
      </c>
      <c r="G6703">
        <v>0</v>
      </c>
      <c r="H6703">
        <v>0.19</v>
      </c>
      <c r="I6703">
        <v>0</v>
      </c>
      <c r="J6703">
        <v>0.19</v>
      </c>
    </row>
    <row r="6704" spans="1:10" x14ac:dyDescent="0.2">
      <c r="A6704" s="1" t="s">
        <v>4666</v>
      </c>
      <c r="B6704" s="1" t="s">
        <v>49</v>
      </c>
      <c r="C6704" s="1" t="s">
        <v>42</v>
      </c>
      <c r="D6704" s="1" t="s">
        <v>173</v>
      </c>
      <c r="E6704" s="1" t="s">
        <v>191</v>
      </c>
      <c r="F6704">
        <v>0.13</v>
      </c>
      <c r="G6704">
        <v>0.05</v>
      </c>
      <c r="H6704">
        <v>0</v>
      </c>
      <c r="I6704">
        <v>0</v>
      </c>
      <c r="J6704">
        <v>0.19</v>
      </c>
    </row>
    <row r="6705" spans="1:10" x14ac:dyDescent="0.2">
      <c r="A6705" s="1" t="s">
        <v>4018</v>
      </c>
      <c r="B6705" s="1" t="s">
        <v>32</v>
      </c>
      <c r="C6705" s="1" t="s">
        <v>67</v>
      </c>
      <c r="D6705" s="1" t="s">
        <v>12</v>
      </c>
      <c r="E6705" s="1" t="s">
        <v>99</v>
      </c>
      <c r="F6705">
        <v>0.1</v>
      </c>
      <c r="G6705">
        <v>7.0000000000000007E-2</v>
      </c>
      <c r="H6705">
        <v>0</v>
      </c>
      <c r="I6705">
        <v>0.02</v>
      </c>
      <c r="J6705">
        <v>0.19</v>
      </c>
    </row>
    <row r="6706" spans="1:10" x14ac:dyDescent="0.2">
      <c r="A6706" s="1" t="s">
        <v>4667</v>
      </c>
      <c r="B6706" s="1" t="s">
        <v>20</v>
      </c>
      <c r="C6706" s="1" t="s">
        <v>18</v>
      </c>
      <c r="D6706" s="1" t="s">
        <v>38</v>
      </c>
      <c r="E6706" s="1" t="s">
        <v>159</v>
      </c>
      <c r="F6706">
        <v>0</v>
      </c>
      <c r="G6706">
        <v>0</v>
      </c>
      <c r="H6706">
        <v>0.19</v>
      </c>
      <c r="I6706">
        <v>0</v>
      </c>
      <c r="J6706">
        <v>0.19</v>
      </c>
    </row>
    <row r="6707" spans="1:10" x14ac:dyDescent="0.2">
      <c r="A6707" s="1" t="s">
        <v>4668</v>
      </c>
      <c r="B6707" s="1" t="s">
        <v>49</v>
      </c>
      <c r="C6707" s="1" t="s">
        <v>47</v>
      </c>
      <c r="D6707" s="1" t="s">
        <v>38</v>
      </c>
      <c r="E6707" s="1" t="s">
        <v>220</v>
      </c>
      <c r="F6707">
        <v>0.13</v>
      </c>
      <c r="G6707">
        <v>0.05</v>
      </c>
      <c r="H6707">
        <v>0</v>
      </c>
      <c r="I6707">
        <v>0</v>
      </c>
      <c r="J6707">
        <v>0.19</v>
      </c>
    </row>
    <row r="6708" spans="1:10" x14ac:dyDescent="0.2">
      <c r="A6708" s="1" t="s">
        <v>4669</v>
      </c>
      <c r="B6708" s="1" t="s">
        <v>62</v>
      </c>
      <c r="C6708" s="1" t="s">
        <v>57</v>
      </c>
      <c r="D6708" s="1" t="s">
        <v>12</v>
      </c>
      <c r="E6708" s="1" t="s">
        <v>3427</v>
      </c>
      <c r="F6708">
        <v>0.12</v>
      </c>
      <c r="G6708">
        <v>0</v>
      </c>
      <c r="H6708">
        <v>0.06</v>
      </c>
      <c r="I6708">
        <v>0.01</v>
      </c>
      <c r="J6708">
        <v>0.19</v>
      </c>
    </row>
    <row r="6709" spans="1:10" x14ac:dyDescent="0.2">
      <c r="A6709" s="1" t="s">
        <v>4670</v>
      </c>
      <c r="B6709" s="1" t="s">
        <v>41</v>
      </c>
      <c r="C6709" s="1" t="s">
        <v>151</v>
      </c>
      <c r="D6709" s="1" t="s">
        <v>12</v>
      </c>
      <c r="E6709" s="1" t="s">
        <v>55</v>
      </c>
      <c r="F6709">
        <v>0.09</v>
      </c>
      <c r="G6709">
        <v>7.0000000000000007E-2</v>
      </c>
      <c r="H6709">
        <v>0</v>
      </c>
      <c r="I6709">
        <v>0.02</v>
      </c>
      <c r="J6709">
        <v>0.19</v>
      </c>
    </row>
    <row r="6710" spans="1:10" x14ac:dyDescent="0.2">
      <c r="A6710" s="1" t="s">
        <v>4671</v>
      </c>
      <c r="B6710" s="1" t="s">
        <v>20</v>
      </c>
      <c r="C6710" s="1" t="s">
        <v>33</v>
      </c>
      <c r="D6710" s="1" t="s">
        <v>26</v>
      </c>
      <c r="E6710" s="1" t="s">
        <v>137</v>
      </c>
      <c r="F6710">
        <v>0.18</v>
      </c>
      <c r="G6710">
        <v>0</v>
      </c>
      <c r="H6710">
        <v>0</v>
      </c>
      <c r="I6710">
        <v>0.01</v>
      </c>
      <c r="J6710">
        <v>0.19</v>
      </c>
    </row>
    <row r="6711" spans="1:10" x14ac:dyDescent="0.2">
      <c r="A6711" s="1" t="s">
        <v>4672</v>
      </c>
      <c r="B6711" s="1" t="s">
        <v>41</v>
      </c>
      <c r="C6711" s="1" t="s">
        <v>124</v>
      </c>
      <c r="D6711" s="1" t="s">
        <v>214</v>
      </c>
      <c r="E6711" s="1" t="s">
        <v>178</v>
      </c>
      <c r="F6711">
        <v>0.09</v>
      </c>
      <c r="G6711">
        <v>7.0000000000000007E-2</v>
      </c>
      <c r="H6711">
        <v>0</v>
      </c>
      <c r="I6711">
        <v>0.02</v>
      </c>
      <c r="J6711">
        <v>0.19</v>
      </c>
    </row>
    <row r="6712" spans="1:10" x14ac:dyDescent="0.2">
      <c r="A6712" s="1" t="s">
        <v>4673</v>
      </c>
      <c r="B6712" s="1" t="s">
        <v>41</v>
      </c>
      <c r="C6712" s="1" t="s">
        <v>124</v>
      </c>
      <c r="D6712" s="1" t="s">
        <v>58</v>
      </c>
      <c r="E6712" s="1" t="s">
        <v>1897</v>
      </c>
      <c r="F6712">
        <v>0.09</v>
      </c>
      <c r="G6712">
        <v>7.0000000000000007E-2</v>
      </c>
      <c r="H6712">
        <v>0</v>
      </c>
      <c r="I6712">
        <v>0.02</v>
      </c>
      <c r="J6712">
        <v>0.19</v>
      </c>
    </row>
    <row r="6713" spans="1:10" x14ac:dyDescent="0.2">
      <c r="A6713" s="1" t="s">
        <v>4674</v>
      </c>
      <c r="B6713" s="1" t="s">
        <v>49</v>
      </c>
      <c r="C6713" s="1" t="s">
        <v>54</v>
      </c>
      <c r="D6713" s="1" t="s">
        <v>38</v>
      </c>
      <c r="E6713" s="1" t="s">
        <v>59</v>
      </c>
      <c r="F6713">
        <v>0.13</v>
      </c>
      <c r="G6713">
        <v>0.05</v>
      </c>
      <c r="H6713">
        <v>0</v>
      </c>
      <c r="I6713">
        <v>0</v>
      </c>
      <c r="J6713">
        <v>0.19</v>
      </c>
    </row>
    <row r="6714" spans="1:10" x14ac:dyDescent="0.2">
      <c r="A6714" s="1" t="s">
        <v>3739</v>
      </c>
      <c r="B6714" s="1" t="s">
        <v>10</v>
      </c>
      <c r="C6714" s="1" t="s">
        <v>18</v>
      </c>
      <c r="D6714" s="1" t="s">
        <v>16</v>
      </c>
      <c r="E6714" s="1" t="s">
        <v>178</v>
      </c>
      <c r="F6714">
        <v>0.05</v>
      </c>
      <c r="G6714">
        <v>0.11</v>
      </c>
      <c r="H6714">
        <v>0</v>
      </c>
      <c r="I6714">
        <v>0.02</v>
      </c>
      <c r="J6714">
        <v>0.19</v>
      </c>
    </row>
    <row r="6715" spans="1:10" x14ac:dyDescent="0.2">
      <c r="A6715" s="1" t="s">
        <v>4675</v>
      </c>
      <c r="B6715" s="1" t="s">
        <v>102</v>
      </c>
      <c r="C6715" s="1" t="s">
        <v>47</v>
      </c>
      <c r="D6715" s="1" t="s">
        <v>16</v>
      </c>
      <c r="E6715" s="1" t="s">
        <v>109</v>
      </c>
      <c r="F6715">
        <v>0.12</v>
      </c>
      <c r="G6715">
        <v>0.03</v>
      </c>
      <c r="H6715">
        <v>0.03</v>
      </c>
      <c r="I6715">
        <v>0.01</v>
      </c>
      <c r="J6715">
        <v>0.19</v>
      </c>
    </row>
    <row r="6716" spans="1:10" x14ac:dyDescent="0.2">
      <c r="A6716" s="1" t="s">
        <v>4676</v>
      </c>
      <c r="B6716" s="1" t="s">
        <v>41</v>
      </c>
      <c r="C6716" s="1" t="s">
        <v>25</v>
      </c>
      <c r="D6716" s="1" t="s">
        <v>38</v>
      </c>
      <c r="E6716" s="1" t="s">
        <v>59</v>
      </c>
      <c r="F6716">
        <v>0.09</v>
      </c>
      <c r="G6716">
        <v>7.0000000000000007E-2</v>
      </c>
      <c r="H6716">
        <v>0</v>
      </c>
      <c r="I6716">
        <v>0.02</v>
      </c>
      <c r="J6716">
        <v>0.19</v>
      </c>
    </row>
    <row r="6717" spans="1:10" x14ac:dyDescent="0.2">
      <c r="A6717" s="1" t="s">
        <v>1098</v>
      </c>
      <c r="B6717" s="1" t="s">
        <v>20</v>
      </c>
      <c r="C6717" s="1" t="s">
        <v>15</v>
      </c>
      <c r="D6717" s="1" t="s">
        <v>71</v>
      </c>
      <c r="E6717" s="1" t="s">
        <v>319</v>
      </c>
      <c r="F6717">
        <v>0.15</v>
      </c>
      <c r="G6717">
        <v>0.02</v>
      </c>
      <c r="H6717">
        <v>0</v>
      </c>
      <c r="I6717">
        <v>0.01</v>
      </c>
      <c r="J6717">
        <v>0.19</v>
      </c>
    </row>
    <row r="6718" spans="1:10" x14ac:dyDescent="0.2">
      <c r="A6718" s="1" t="s">
        <v>1380</v>
      </c>
      <c r="B6718" s="1" t="s">
        <v>62</v>
      </c>
      <c r="C6718" s="1" t="s">
        <v>37</v>
      </c>
      <c r="D6718" s="1" t="s">
        <v>38</v>
      </c>
      <c r="E6718" s="1" t="s">
        <v>159</v>
      </c>
      <c r="F6718">
        <v>0</v>
      </c>
      <c r="G6718">
        <v>0</v>
      </c>
      <c r="H6718">
        <v>0.19</v>
      </c>
      <c r="I6718">
        <v>0</v>
      </c>
      <c r="J6718">
        <v>0.19</v>
      </c>
    </row>
    <row r="6719" spans="1:10" x14ac:dyDescent="0.2">
      <c r="A6719" s="1" t="s">
        <v>4677</v>
      </c>
      <c r="B6719" s="1" t="s">
        <v>41</v>
      </c>
      <c r="C6719" s="1" t="s">
        <v>11</v>
      </c>
      <c r="D6719" s="1" t="s">
        <v>38</v>
      </c>
      <c r="E6719" s="1" t="s">
        <v>603</v>
      </c>
      <c r="F6719">
        <v>0</v>
      </c>
      <c r="G6719">
        <v>0</v>
      </c>
      <c r="H6719">
        <v>0.19</v>
      </c>
      <c r="I6719">
        <v>0</v>
      </c>
      <c r="J6719">
        <v>0.19</v>
      </c>
    </row>
    <row r="6720" spans="1:10" x14ac:dyDescent="0.2">
      <c r="A6720" s="1" t="s">
        <v>2964</v>
      </c>
      <c r="B6720" s="1" t="s">
        <v>102</v>
      </c>
      <c r="C6720" s="1" t="s">
        <v>47</v>
      </c>
      <c r="D6720" s="1" t="s">
        <v>38</v>
      </c>
      <c r="E6720" s="1" t="s">
        <v>248</v>
      </c>
      <c r="F6720">
        <v>0.14000000000000001</v>
      </c>
      <c r="G6720">
        <v>0.04</v>
      </c>
      <c r="H6720">
        <v>0</v>
      </c>
      <c r="I6720">
        <v>0.01</v>
      </c>
      <c r="J6720">
        <v>0.19</v>
      </c>
    </row>
    <row r="6721" spans="1:10" x14ac:dyDescent="0.2">
      <c r="A6721" s="1" t="s">
        <v>4678</v>
      </c>
      <c r="B6721" s="1" t="s">
        <v>36</v>
      </c>
      <c r="C6721" s="1" t="s">
        <v>18</v>
      </c>
      <c r="D6721" s="1" t="s">
        <v>58</v>
      </c>
      <c r="E6721" s="1" t="s">
        <v>59</v>
      </c>
      <c r="F6721">
        <v>0.17</v>
      </c>
      <c r="G6721">
        <v>0</v>
      </c>
      <c r="H6721">
        <v>0</v>
      </c>
      <c r="I6721">
        <v>0.02</v>
      </c>
      <c r="J6721">
        <v>0.19</v>
      </c>
    </row>
    <row r="6722" spans="1:10" x14ac:dyDescent="0.2">
      <c r="A6722" s="1" t="s">
        <v>4679</v>
      </c>
      <c r="B6722" s="1" t="s">
        <v>41</v>
      </c>
      <c r="C6722" s="1" t="s">
        <v>29</v>
      </c>
      <c r="D6722" s="1" t="s">
        <v>12</v>
      </c>
      <c r="E6722" s="1" t="s">
        <v>109</v>
      </c>
      <c r="F6722">
        <v>0</v>
      </c>
      <c r="G6722">
        <v>0</v>
      </c>
      <c r="H6722">
        <v>0.19</v>
      </c>
      <c r="I6722">
        <v>0</v>
      </c>
      <c r="J6722">
        <v>0.19</v>
      </c>
    </row>
    <row r="6723" spans="1:10" x14ac:dyDescent="0.2">
      <c r="A6723" s="1" t="s">
        <v>1489</v>
      </c>
      <c r="B6723" s="1" t="s">
        <v>102</v>
      </c>
      <c r="C6723" s="1" t="s">
        <v>124</v>
      </c>
      <c r="D6723" s="1" t="s">
        <v>12</v>
      </c>
      <c r="E6723" s="1" t="s">
        <v>99</v>
      </c>
      <c r="F6723">
        <v>0.14000000000000001</v>
      </c>
      <c r="G6723">
        <v>0.04</v>
      </c>
      <c r="H6723">
        <v>0</v>
      </c>
      <c r="I6723">
        <v>0.01</v>
      </c>
      <c r="J6723">
        <v>0.19</v>
      </c>
    </row>
    <row r="6724" spans="1:10" x14ac:dyDescent="0.2">
      <c r="A6724" s="1" t="s">
        <v>4680</v>
      </c>
      <c r="B6724" s="1" t="s">
        <v>121</v>
      </c>
      <c r="C6724" s="1" t="s">
        <v>75</v>
      </c>
      <c r="D6724" s="1" t="s">
        <v>22</v>
      </c>
      <c r="E6724" s="1" t="s">
        <v>34</v>
      </c>
      <c r="F6724">
        <v>0.15</v>
      </c>
      <c r="G6724">
        <v>0.03</v>
      </c>
      <c r="H6724">
        <v>0</v>
      </c>
      <c r="I6724">
        <v>0</v>
      </c>
      <c r="J6724">
        <v>0.19</v>
      </c>
    </row>
    <row r="6725" spans="1:10" x14ac:dyDescent="0.2">
      <c r="A6725" s="1" t="s">
        <v>4681</v>
      </c>
      <c r="B6725" s="1" t="s">
        <v>113</v>
      </c>
      <c r="C6725" s="1" t="s">
        <v>67</v>
      </c>
      <c r="D6725" s="1" t="s">
        <v>45</v>
      </c>
      <c r="E6725" s="1" t="s">
        <v>462</v>
      </c>
      <c r="F6725">
        <v>0</v>
      </c>
      <c r="G6725">
        <v>0</v>
      </c>
      <c r="H6725">
        <v>0.19</v>
      </c>
      <c r="I6725">
        <v>0</v>
      </c>
      <c r="J6725">
        <v>0.19</v>
      </c>
    </row>
    <row r="6726" spans="1:10" x14ac:dyDescent="0.2">
      <c r="A6726" s="1" t="s">
        <v>4682</v>
      </c>
      <c r="B6726" s="1" t="s">
        <v>20</v>
      </c>
      <c r="C6726" s="1" t="s">
        <v>11</v>
      </c>
      <c r="D6726" s="1" t="s">
        <v>45</v>
      </c>
      <c r="E6726" s="1" t="s">
        <v>13</v>
      </c>
      <c r="F6726">
        <v>0.16</v>
      </c>
      <c r="G6726">
        <v>0.03</v>
      </c>
      <c r="H6726">
        <v>0</v>
      </c>
      <c r="I6726">
        <v>0</v>
      </c>
      <c r="J6726">
        <v>0.19</v>
      </c>
    </row>
    <row r="6727" spans="1:10" x14ac:dyDescent="0.2">
      <c r="A6727" s="1" t="s">
        <v>1521</v>
      </c>
      <c r="B6727" s="1" t="s">
        <v>128</v>
      </c>
      <c r="C6727" s="1" t="s">
        <v>67</v>
      </c>
      <c r="D6727" s="1" t="s">
        <v>71</v>
      </c>
      <c r="E6727" s="1" t="s">
        <v>251</v>
      </c>
      <c r="F6727">
        <v>0.09</v>
      </c>
      <c r="G6727">
        <v>7.0000000000000007E-2</v>
      </c>
      <c r="H6727">
        <v>0.01</v>
      </c>
      <c r="I6727">
        <v>0.01</v>
      </c>
      <c r="J6727">
        <v>0.19</v>
      </c>
    </row>
    <row r="6728" spans="1:10" x14ac:dyDescent="0.2">
      <c r="A6728" s="1" t="s">
        <v>4683</v>
      </c>
      <c r="B6728" s="1" t="s">
        <v>10</v>
      </c>
      <c r="C6728" s="1" t="s">
        <v>18</v>
      </c>
      <c r="D6728" s="1" t="s">
        <v>16</v>
      </c>
      <c r="E6728" s="1" t="s">
        <v>59</v>
      </c>
      <c r="F6728">
        <v>0.17</v>
      </c>
      <c r="G6728">
        <v>0</v>
      </c>
      <c r="H6728">
        <v>0</v>
      </c>
      <c r="I6728">
        <v>0.01</v>
      </c>
      <c r="J6728">
        <v>0.19</v>
      </c>
    </row>
    <row r="6729" spans="1:10" x14ac:dyDescent="0.2">
      <c r="A6729" s="1" t="s">
        <v>4684</v>
      </c>
      <c r="B6729" s="1" t="s">
        <v>10</v>
      </c>
      <c r="C6729" s="1" t="s">
        <v>29</v>
      </c>
      <c r="D6729" s="1" t="s">
        <v>38</v>
      </c>
      <c r="E6729" s="1" t="s">
        <v>770</v>
      </c>
      <c r="F6729">
        <v>0.17</v>
      </c>
      <c r="G6729">
        <v>0</v>
      </c>
      <c r="H6729">
        <v>0</v>
      </c>
      <c r="I6729">
        <v>0.01</v>
      </c>
      <c r="J6729">
        <v>0.19</v>
      </c>
    </row>
    <row r="6730" spans="1:10" x14ac:dyDescent="0.2">
      <c r="A6730" s="1" t="s">
        <v>4685</v>
      </c>
      <c r="B6730" s="1" t="s">
        <v>41</v>
      </c>
      <c r="C6730" s="1" t="s">
        <v>47</v>
      </c>
      <c r="D6730" s="1" t="s">
        <v>45</v>
      </c>
      <c r="E6730" s="1" t="s">
        <v>603</v>
      </c>
      <c r="F6730">
        <v>0.09</v>
      </c>
      <c r="G6730">
        <v>7.0000000000000007E-2</v>
      </c>
      <c r="H6730">
        <v>0</v>
      </c>
      <c r="I6730">
        <v>0.02</v>
      </c>
      <c r="J6730">
        <v>0.19</v>
      </c>
    </row>
    <row r="6731" spans="1:10" x14ac:dyDescent="0.2">
      <c r="A6731" s="1" t="s">
        <v>4686</v>
      </c>
      <c r="B6731" s="1" t="s">
        <v>559</v>
      </c>
      <c r="C6731" s="1" t="s">
        <v>75</v>
      </c>
      <c r="D6731" s="1" t="s">
        <v>45</v>
      </c>
      <c r="E6731" s="1" t="s">
        <v>109</v>
      </c>
      <c r="F6731">
        <v>0</v>
      </c>
      <c r="G6731">
        <v>0</v>
      </c>
      <c r="H6731">
        <v>0.19</v>
      </c>
      <c r="I6731">
        <v>0</v>
      </c>
      <c r="J6731">
        <v>0.19</v>
      </c>
    </row>
    <row r="6732" spans="1:10" x14ac:dyDescent="0.2">
      <c r="A6732" s="1" t="s">
        <v>4274</v>
      </c>
      <c r="B6732" s="1" t="s">
        <v>32</v>
      </c>
      <c r="C6732" s="1" t="s">
        <v>33</v>
      </c>
      <c r="D6732" s="1" t="s">
        <v>16</v>
      </c>
      <c r="E6732" s="1" t="s">
        <v>2997</v>
      </c>
      <c r="F6732">
        <v>0.1</v>
      </c>
      <c r="G6732">
        <v>7.0000000000000007E-2</v>
      </c>
      <c r="H6732">
        <v>0</v>
      </c>
      <c r="I6732">
        <v>0.02</v>
      </c>
      <c r="J6732">
        <v>0.19</v>
      </c>
    </row>
    <row r="6733" spans="1:10" x14ac:dyDescent="0.2">
      <c r="A6733" s="1" t="s">
        <v>4687</v>
      </c>
      <c r="B6733" s="1" t="s">
        <v>113</v>
      </c>
      <c r="C6733" s="1" t="s">
        <v>25</v>
      </c>
      <c r="D6733" s="1" t="s">
        <v>38</v>
      </c>
      <c r="E6733" s="1" t="s">
        <v>603</v>
      </c>
      <c r="F6733">
        <v>7.0000000000000007E-2</v>
      </c>
      <c r="G6733">
        <v>0</v>
      </c>
      <c r="H6733">
        <v>0.11</v>
      </c>
      <c r="I6733">
        <v>0.01</v>
      </c>
      <c r="J6733">
        <v>0.19</v>
      </c>
    </row>
    <row r="6734" spans="1:10" x14ac:dyDescent="0.2">
      <c r="A6734" s="1" t="s">
        <v>1779</v>
      </c>
      <c r="B6734" s="1" t="s">
        <v>102</v>
      </c>
      <c r="C6734" s="1" t="s">
        <v>11</v>
      </c>
      <c r="D6734" s="1" t="s">
        <v>12</v>
      </c>
      <c r="E6734" s="1" t="s">
        <v>99</v>
      </c>
      <c r="F6734">
        <v>0.13</v>
      </c>
      <c r="G6734">
        <v>0.05</v>
      </c>
      <c r="H6734">
        <v>0</v>
      </c>
      <c r="I6734">
        <v>0.01</v>
      </c>
      <c r="J6734">
        <v>0.19</v>
      </c>
    </row>
    <row r="6735" spans="1:10" x14ac:dyDescent="0.2">
      <c r="A6735" s="1" t="s">
        <v>4688</v>
      </c>
      <c r="B6735" s="1" t="s">
        <v>32</v>
      </c>
      <c r="C6735" s="1" t="s">
        <v>29</v>
      </c>
      <c r="D6735" s="1" t="s">
        <v>58</v>
      </c>
      <c r="E6735" s="1" t="s">
        <v>86</v>
      </c>
      <c r="F6735">
        <v>0.14000000000000001</v>
      </c>
      <c r="G6735">
        <v>0.02</v>
      </c>
      <c r="H6735">
        <v>0</v>
      </c>
      <c r="I6735">
        <v>0.01</v>
      </c>
      <c r="J6735">
        <v>0.19</v>
      </c>
    </row>
    <row r="6736" spans="1:10" x14ac:dyDescent="0.2">
      <c r="A6736" s="1" t="s">
        <v>4689</v>
      </c>
      <c r="B6736" s="1" t="s">
        <v>102</v>
      </c>
      <c r="C6736" s="1" t="s">
        <v>47</v>
      </c>
      <c r="D6736" s="1" t="s">
        <v>22</v>
      </c>
      <c r="E6736" s="1" t="s">
        <v>34</v>
      </c>
      <c r="F6736">
        <v>0.14000000000000001</v>
      </c>
      <c r="G6736">
        <v>0.04</v>
      </c>
      <c r="H6736">
        <v>0</v>
      </c>
      <c r="I6736">
        <v>0.01</v>
      </c>
      <c r="J6736">
        <v>0.19</v>
      </c>
    </row>
    <row r="6737" spans="1:10" x14ac:dyDescent="0.2">
      <c r="A6737" s="1" t="s">
        <v>4690</v>
      </c>
      <c r="B6737" s="1" t="s">
        <v>20</v>
      </c>
      <c r="C6737" s="1" t="s">
        <v>29</v>
      </c>
      <c r="D6737" s="1" t="s">
        <v>173</v>
      </c>
      <c r="E6737" s="1" t="s">
        <v>501</v>
      </c>
      <c r="F6737">
        <v>0.17</v>
      </c>
      <c r="G6737">
        <v>0</v>
      </c>
      <c r="H6737">
        <v>0</v>
      </c>
      <c r="I6737">
        <v>0.01</v>
      </c>
      <c r="J6737">
        <v>0.19</v>
      </c>
    </row>
    <row r="6738" spans="1:10" x14ac:dyDescent="0.2">
      <c r="A6738" s="1" t="s">
        <v>4691</v>
      </c>
      <c r="B6738" s="1" t="s">
        <v>41</v>
      </c>
      <c r="C6738" s="1" t="s">
        <v>124</v>
      </c>
      <c r="D6738" s="1" t="s">
        <v>45</v>
      </c>
      <c r="E6738" s="1" t="s">
        <v>1058</v>
      </c>
      <c r="F6738">
        <v>0.09</v>
      </c>
      <c r="G6738">
        <v>7.0000000000000007E-2</v>
      </c>
      <c r="H6738">
        <v>0</v>
      </c>
      <c r="I6738">
        <v>0.02</v>
      </c>
      <c r="J6738">
        <v>0.19</v>
      </c>
    </row>
    <row r="6739" spans="1:10" x14ac:dyDescent="0.2">
      <c r="A6739" s="1" t="s">
        <v>4336</v>
      </c>
      <c r="B6739" s="1" t="s">
        <v>32</v>
      </c>
      <c r="C6739" s="1" t="s">
        <v>57</v>
      </c>
      <c r="D6739" s="1" t="s">
        <v>12</v>
      </c>
      <c r="E6739" s="1" t="s">
        <v>59</v>
      </c>
      <c r="F6739">
        <v>0.14000000000000001</v>
      </c>
      <c r="G6739">
        <v>0.03</v>
      </c>
      <c r="H6739">
        <v>0</v>
      </c>
      <c r="I6739">
        <v>0.01</v>
      </c>
      <c r="J6739">
        <v>0.19</v>
      </c>
    </row>
    <row r="6740" spans="1:10" x14ac:dyDescent="0.2">
      <c r="A6740" s="1" t="s">
        <v>4692</v>
      </c>
      <c r="B6740" s="1" t="s">
        <v>32</v>
      </c>
      <c r="C6740" s="1" t="s">
        <v>15</v>
      </c>
      <c r="D6740" s="1" t="s">
        <v>12</v>
      </c>
      <c r="E6740" s="1" t="s">
        <v>501</v>
      </c>
      <c r="F6740">
        <v>0.17</v>
      </c>
      <c r="G6740">
        <v>0</v>
      </c>
      <c r="H6740">
        <v>0</v>
      </c>
      <c r="I6740">
        <v>0.01</v>
      </c>
      <c r="J6740">
        <v>0.19</v>
      </c>
    </row>
    <row r="6741" spans="1:10" x14ac:dyDescent="0.2">
      <c r="A6741" s="1" t="s">
        <v>2827</v>
      </c>
      <c r="B6741" s="1" t="s">
        <v>113</v>
      </c>
      <c r="C6741" s="1" t="s">
        <v>57</v>
      </c>
      <c r="D6741" s="1" t="s">
        <v>71</v>
      </c>
      <c r="E6741" s="1" t="s">
        <v>319</v>
      </c>
      <c r="F6741">
        <v>0.12</v>
      </c>
      <c r="G6741">
        <v>0.04</v>
      </c>
      <c r="H6741">
        <v>0</v>
      </c>
      <c r="I6741">
        <v>0.03</v>
      </c>
      <c r="J6741">
        <v>0.19</v>
      </c>
    </row>
    <row r="6742" spans="1:10" x14ac:dyDescent="0.2">
      <c r="A6742" s="1" t="s">
        <v>4693</v>
      </c>
      <c r="B6742" s="1" t="s">
        <v>713</v>
      </c>
      <c r="C6742" s="1" t="s">
        <v>54</v>
      </c>
      <c r="D6742" s="1" t="s">
        <v>45</v>
      </c>
      <c r="E6742" s="1" t="s">
        <v>109</v>
      </c>
      <c r="F6742">
        <v>0</v>
      </c>
      <c r="G6742">
        <v>0</v>
      </c>
      <c r="H6742">
        <v>0.19</v>
      </c>
      <c r="I6742">
        <v>0</v>
      </c>
      <c r="J6742">
        <v>0.19</v>
      </c>
    </row>
    <row r="6743" spans="1:10" x14ac:dyDescent="0.2">
      <c r="A6743" s="1" t="s">
        <v>4694</v>
      </c>
      <c r="B6743" s="1" t="s">
        <v>36</v>
      </c>
      <c r="C6743" s="1" t="s">
        <v>57</v>
      </c>
      <c r="D6743" s="1" t="s">
        <v>26</v>
      </c>
      <c r="E6743" s="1" t="s">
        <v>55</v>
      </c>
      <c r="F6743">
        <v>0.06</v>
      </c>
      <c r="G6743">
        <v>0.09</v>
      </c>
      <c r="H6743">
        <v>0</v>
      </c>
      <c r="I6743">
        <v>0.03</v>
      </c>
      <c r="J6743">
        <v>0.19</v>
      </c>
    </row>
    <row r="6744" spans="1:10" x14ac:dyDescent="0.2">
      <c r="A6744" s="1" t="s">
        <v>1550</v>
      </c>
      <c r="B6744" s="1" t="s">
        <v>107</v>
      </c>
      <c r="C6744" s="1" t="s">
        <v>57</v>
      </c>
      <c r="D6744" s="1" t="s">
        <v>38</v>
      </c>
      <c r="E6744" s="1" t="s">
        <v>175</v>
      </c>
      <c r="F6744">
        <v>0.04</v>
      </c>
      <c r="G6744">
        <v>0.11</v>
      </c>
      <c r="H6744">
        <v>0</v>
      </c>
      <c r="I6744">
        <v>0.03</v>
      </c>
      <c r="J6744">
        <v>0.18</v>
      </c>
    </row>
    <row r="6745" spans="1:10" x14ac:dyDescent="0.2">
      <c r="A6745" s="1" t="s">
        <v>2405</v>
      </c>
      <c r="B6745" s="1" t="s">
        <v>36</v>
      </c>
      <c r="C6745" s="1" t="s">
        <v>33</v>
      </c>
      <c r="D6745" s="1" t="s">
        <v>12</v>
      </c>
      <c r="E6745" s="1" t="s">
        <v>39</v>
      </c>
      <c r="F6745">
        <v>0.17</v>
      </c>
      <c r="G6745">
        <v>0</v>
      </c>
      <c r="H6745">
        <v>0</v>
      </c>
      <c r="I6745">
        <v>0.01</v>
      </c>
      <c r="J6745">
        <v>0.18</v>
      </c>
    </row>
    <row r="6746" spans="1:10" x14ac:dyDescent="0.2">
      <c r="A6746" s="1" t="s">
        <v>4695</v>
      </c>
      <c r="B6746" s="1" t="s">
        <v>41</v>
      </c>
      <c r="C6746" s="1" t="s">
        <v>42</v>
      </c>
      <c r="D6746" s="1" t="s">
        <v>71</v>
      </c>
      <c r="E6746" s="1" t="s">
        <v>220</v>
      </c>
      <c r="F6746">
        <v>0.09</v>
      </c>
      <c r="G6746">
        <v>7.0000000000000007E-2</v>
      </c>
      <c r="H6746">
        <v>0</v>
      </c>
      <c r="I6746">
        <v>0.02</v>
      </c>
      <c r="J6746">
        <v>0.18</v>
      </c>
    </row>
    <row r="6747" spans="1:10" x14ac:dyDescent="0.2">
      <c r="A6747" s="1" t="s">
        <v>4696</v>
      </c>
      <c r="B6747" s="1" t="s">
        <v>20</v>
      </c>
      <c r="C6747" s="1" t="s">
        <v>33</v>
      </c>
      <c r="D6747" s="1" t="s">
        <v>173</v>
      </c>
      <c r="E6747" s="1" t="s">
        <v>251</v>
      </c>
      <c r="F6747">
        <v>0.06</v>
      </c>
      <c r="G6747">
        <v>0.11</v>
      </c>
      <c r="H6747">
        <v>0</v>
      </c>
      <c r="I6747">
        <v>0.02</v>
      </c>
      <c r="J6747">
        <v>0.18</v>
      </c>
    </row>
    <row r="6748" spans="1:10" x14ac:dyDescent="0.2">
      <c r="A6748" s="1" t="s">
        <v>4697</v>
      </c>
      <c r="B6748" s="1" t="s">
        <v>32</v>
      </c>
      <c r="C6748" s="1" t="s">
        <v>67</v>
      </c>
      <c r="D6748" s="1" t="s">
        <v>58</v>
      </c>
      <c r="E6748" s="1" t="s">
        <v>99</v>
      </c>
      <c r="F6748">
        <v>0.1</v>
      </c>
      <c r="G6748">
        <v>0.06</v>
      </c>
      <c r="H6748">
        <v>0</v>
      </c>
      <c r="I6748">
        <v>0.02</v>
      </c>
      <c r="J6748">
        <v>0.18</v>
      </c>
    </row>
    <row r="6749" spans="1:10" x14ac:dyDescent="0.2">
      <c r="A6749" s="1" t="s">
        <v>4698</v>
      </c>
      <c r="B6749" s="1" t="s">
        <v>10</v>
      </c>
      <c r="C6749" s="1" t="s">
        <v>18</v>
      </c>
      <c r="D6749" s="1" t="s">
        <v>26</v>
      </c>
      <c r="E6749" s="1" t="s">
        <v>159</v>
      </c>
      <c r="F6749">
        <v>0.17</v>
      </c>
      <c r="G6749">
        <v>0</v>
      </c>
      <c r="H6749">
        <v>0</v>
      </c>
      <c r="I6749">
        <v>0.01</v>
      </c>
      <c r="J6749">
        <v>0.18</v>
      </c>
    </row>
    <row r="6750" spans="1:10" x14ac:dyDescent="0.2">
      <c r="A6750" s="1" t="s">
        <v>3997</v>
      </c>
      <c r="B6750" s="1" t="s">
        <v>32</v>
      </c>
      <c r="C6750" s="1" t="s">
        <v>33</v>
      </c>
      <c r="D6750" s="1" t="s">
        <v>12</v>
      </c>
      <c r="E6750" s="1" t="s">
        <v>86</v>
      </c>
      <c r="F6750">
        <v>0.08</v>
      </c>
      <c r="G6750">
        <v>0.09</v>
      </c>
      <c r="H6750">
        <v>0</v>
      </c>
      <c r="I6750">
        <v>0.02</v>
      </c>
      <c r="J6750">
        <v>0.18</v>
      </c>
    </row>
    <row r="6751" spans="1:10" x14ac:dyDescent="0.2">
      <c r="A6751" s="1" t="s">
        <v>4699</v>
      </c>
      <c r="B6751" s="1" t="s">
        <v>41</v>
      </c>
      <c r="C6751" s="1" t="s">
        <v>42</v>
      </c>
      <c r="D6751" s="1" t="s">
        <v>26</v>
      </c>
      <c r="E6751" s="1" t="s">
        <v>137</v>
      </c>
      <c r="F6751">
        <v>0.09</v>
      </c>
      <c r="G6751">
        <v>7.0000000000000007E-2</v>
      </c>
      <c r="H6751">
        <v>0</v>
      </c>
      <c r="I6751">
        <v>0.02</v>
      </c>
      <c r="J6751">
        <v>0.18</v>
      </c>
    </row>
    <row r="6752" spans="1:10" x14ac:dyDescent="0.2">
      <c r="A6752" s="1" t="s">
        <v>4700</v>
      </c>
      <c r="B6752" s="1" t="s">
        <v>49</v>
      </c>
      <c r="C6752" s="1" t="s">
        <v>124</v>
      </c>
      <c r="D6752" s="1" t="s">
        <v>12</v>
      </c>
      <c r="E6752" s="1" t="s">
        <v>2633</v>
      </c>
      <c r="F6752">
        <v>0.13</v>
      </c>
      <c r="G6752">
        <v>0.05</v>
      </c>
      <c r="H6752">
        <v>0</v>
      </c>
      <c r="I6752">
        <v>0</v>
      </c>
      <c r="J6752">
        <v>0.18</v>
      </c>
    </row>
    <row r="6753" spans="1:10" x14ac:dyDescent="0.2">
      <c r="A6753" s="1" t="s">
        <v>4364</v>
      </c>
      <c r="B6753" s="1" t="s">
        <v>20</v>
      </c>
      <c r="C6753" s="1" t="s">
        <v>33</v>
      </c>
      <c r="D6753" s="1" t="s">
        <v>38</v>
      </c>
      <c r="E6753" s="1" t="s">
        <v>319</v>
      </c>
      <c r="F6753">
        <v>0.13</v>
      </c>
      <c r="G6753">
        <v>0.04</v>
      </c>
      <c r="H6753">
        <v>0</v>
      </c>
      <c r="I6753">
        <v>0.01</v>
      </c>
      <c r="J6753">
        <v>0.18</v>
      </c>
    </row>
    <row r="6754" spans="1:10" x14ac:dyDescent="0.2">
      <c r="A6754" s="1" t="s">
        <v>4701</v>
      </c>
      <c r="B6754" s="1" t="s">
        <v>20</v>
      </c>
      <c r="C6754" s="1" t="s">
        <v>11</v>
      </c>
      <c r="D6754" s="1" t="s">
        <v>26</v>
      </c>
      <c r="E6754" s="1" t="s">
        <v>86</v>
      </c>
      <c r="F6754">
        <v>0.17</v>
      </c>
      <c r="G6754">
        <v>0</v>
      </c>
      <c r="H6754">
        <v>0</v>
      </c>
      <c r="I6754">
        <v>0.01</v>
      </c>
      <c r="J6754">
        <v>0.18</v>
      </c>
    </row>
    <row r="6755" spans="1:10" x14ac:dyDescent="0.2">
      <c r="A6755" s="1" t="s">
        <v>4702</v>
      </c>
      <c r="B6755" s="1" t="s">
        <v>41</v>
      </c>
      <c r="C6755" s="1" t="s">
        <v>124</v>
      </c>
      <c r="D6755" s="1" t="s">
        <v>45</v>
      </c>
      <c r="E6755" s="1" t="s">
        <v>218</v>
      </c>
      <c r="F6755">
        <v>0.09</v>
      </c>
      <c r="G6755">
        <v>7.0000000000000007E-2</v>
      </c>
      <c r="H6755">
        <v>0</v>
      </c>
      <c r="I6755">
        <v>0.02</v>
      </c>
      <c r="J6755">
        <v>0.18</v>
      </c>
    </row>
    <row r="6756" spans="1:10" x14ac:dyDescent="0.2">
      <c r="A6756" s="1" t="s">
        <v>4703</v>
      </c>
      <c r="B6756" s="1" t="s">
        <v>102</v>
      </c>
      <c r="C6756" s="1" t="s">
        <v>25</v>
      </c>
      <c r="D6756" s="1" t="s">
        <v>58</v>
      </c>
      <c r="E6756" s="1" t="s">
        <v>39</v>
      </c>
      <c r="F6756">
        <v>0.14000000000000001</v>
      </c>
      <c r="G6756">
        <v>0.04</v>
      </c>
      <c r="H6756">
        <v>0</v>
      </c>
      <c r="I6756">
        <v>0.01</v>
      </c>
      <c r="J6756">
        <v>0.18</v>
      </c>
    </row>
    <row r="6757" spans="1:10" x14ac:dyDescent="0.2">
      <c r="A6757" s="1" t="s">
        <v>4704</v>
      </c>
      <c r="B6757" s="1" t="s">
        <v>64</v>
      </c>
      <c r="C6757" s="1" t="s">
        <v>75</v>
      </c>
      <c r="D6757" s="1" t="s">
        <v>16</v>
      </c>
      <c r="E6757" s="1" t="s">
        <v>4285</v>
      </c>
      <c r="F6757">
        <v>0.04</v>
      </c>
      <c r="G6757">
        <v>0.11</v>
      </c>
      <c r="H6757">
        <v>0</v>
      </c>
      <c r="I6757">
        <v>0.04</v>
      </c>
      <c r="J6757">
        <v>0.18</v>
      </c>
    </row>
    <row r="6758" spans="1:10" x14ac:dyDescent="0.2">
      <c r="A6758" s="1" t="s">
        <v>4705</v>
      </c>
      <c r="B6758" s="1" t="s">
        <v>102</v>
      </c>
      <c r="C6758" s="1" t="s">
        <v>124</v>
      </c>
      <c r="D6758" s="1" t="s">
        <v>38</v>
      </c>
      <c r="E6758" s="1" t="s">
        <v>168</v>
      </c>
      <c r="F6758">
        <v>0.14000000000000001</v>
      </c>
      <c r="G6758">
        <v>0.04</v>
      </c>
      <c r="H6758">
        <v>0</v>
      </c>
      <c r="I6758">
        <v>0.01</v>
      </c>
      <c r="J6758">
        <v>0.18</v>
      </c>
    </row>
    <row r="6759" spans="1:10" x14ac:dyDescent="0.2">
      <c r="A6759" s="1" t="s">
        <v>1778</v>
      </c>
      <c r="B6759" s="1" t="s">
        <v>10</v>
      </c>
      <c r="C6759" s="1" t="s">
        <v>29</v>
      </c>
      <c r="D6759" s="1" t="s">
        <v>12</v>
      </c>
      <c r="E6759" s="1" t="s">
        <v>99</v>
      </c>
      <c r="F6759">
        <v>0.17</v>
      </c>
      <c r="G6759">
        <v>0</v>
      </c>
      <c r="H6759">
        <v>0</v>
      </c>
      <c r="I6759">
        <v>0.02</v>
      </c>
      <c r="J6759">
        <v>0.18</v>
      </c>
    </row>
    <row r="6760" spans="1:10" x14ac:dyDescent="0.2">
      <c r="A6760" s="1" t="s">
        <v>4706</v>
      </c>
      <c r="B6760" s="1" t="s">
        <v>41</v>
      </c>
      <c r="C6760" s="1" t="s">
        <v>124</v>
      </c>
      <c r="D6760" s="1" t="s">
        <v>38</v>
      </c>
      <c r="E6760" s="1" t="s">
        <v>220</v>
      </c>
      <c r="F6760">
        <v>0.09</v>
      </c>
      <c r="G6760">
        <v>7.0000000000000007E-2</v>
      </c>
      <c r="H6760">
        <v>0</v>
      </c>
      <c r="I6760">
        <v>0.02</v>
      </c>
      <c r="J6760">
        <v>0.18</v>
      </c>
    </row>
    <row r="6761" spans="1:10" x14ac:dyDescent="0.2">
      <c r="A6761" s="1" t="s">
        <v>4707</v>
      </c>
      <c r="B6761" s="1" t="s">
        <v>113</v>
      </c>
      <c r="C6761" s="1" t="s">
        <v>18</v>
      </c>
      <c r="D6761" s="1" t="s">
        <v>45</v>
      </c>
      <c r="E6761" s="1" t="s">
        <v>943</v>
      </c>
      <c r="F6761">
        <v>0.08</v>
      </c>
      <c r="G6761">
        <v>0.02</v>
      </c>
      <c r="H6761">
        <v>7.0000000000000007E-2</v>
      </c>
      <c r="I6761">
        <v>0.02</v>
      </c>
      <c r="J6761">
        <v>0.18</v>
      </c>
    </row>
    <row r="6762" spans="1:10" x14ac:dyDescent="0.2">
      <c r="A6762" s="1" t="s">
        <v>4031</v>
      </c>
      <c r="B6762" s="1" t="s">
        <v>32</v>
      </c>
      <c r="C6762" s="1" t="s">
        <v>15</v>
      </c>
      <c r="D6762" s="1" t="s">
        <v>22</v>
      </c>
      <c r="E6762" s="1" t="s">
        <v>363</v>
      </c>
      <c r="F6762">
        <v>0.16</v>
      </c>
      <c r="G6762">
        <v>0.01</v>
      </c>
      <c r="H6762">
        <v>0</v>
      </c>
      <c r="I6762">
        <v>0.01</v>
      </c>
      <c r="J6762">
        <v>0.18</v>
      </c>
    </row>
    <row r="6763" spans="1:10" x14ac:dyDescent="0.2">
      <c r="A6763" s="1" t="s">
        <v>4708</v>
      </c>
      <c r="B6763" s="1" t="s">
        <v>186</v>
      </c>
      <c r="C6763" s="1" t="s">
        <v>151</v>
      </c>
      <c r="D6763" s="1" t="s">
        <v>12</v>
      </c>
      <c r="E6763" s="1" t="s">
        <v>4709</v>
      </c>
      <c r="F6763">
        <v>0.1</v>
      </c>
      <c r="G6763">
        <v>7.0000000000000007E-2</v>
      </c>
      <c r="H6763">
        <v>0</v>
      </c>
      <c r="I6763">
        <v>0.01</v>
      </c>
      <c r="J6763">
        <v>0.18</v>
      </c>
    </row>
    <row r="6764" spans="1:10" x14ac:dyDescent="0.2">
      <c r="A6764" s="1" t="s">
        <v>4710</v>
      </c>
      <c r="B6764" s="1" t="s">
        <v>10</v>
      </c>
      <c r="C6764" s="1" t="s">
        <v>18</v>
      </c>
      <c r="D6764" s="1" t="s">
        <v>38</v>
      </c>
      <c r="E6764" s="1" t="s">
        <v>39</v>
      </c>
      <c r="F6764">
        <v>0.17</v>
      </c>
      <c r="G6764">
        <v>0</v>
      </c>
      <c r="H6764">
        <v>0</v>
      </c>
      <c r="I6764">
        <v>0.01</v>
      </c>
      <c r="J6764">
        <v>0.18</v>
      </c>
    </row>
    <row r="6765" spans="1:10" x14ac:dyDescent="0.2">
      <c r="A6765" s="1" t="s">
        <v>1648</v>
      </c>
      <c r="B6765" s="1" t="s">
        <v>559</v>
      </c>
      <c r="C6765" s="1" t="s">
        <v>37</v>
      </c>
      <c r="D6765" s="1" t="s">
        <v>173</v>
      </c>
      <c r="E6765" s="1" t="s">
        <v>164</v>
      </c>
      <c r="F6765">
        <v>0.14000000000000001</v>
      </c>
      <c r="G6765">
        <v>0</v>
      </c>
      <c r="H6765">
        <v>0.01</v>
      </c>
      <c r="I6765">
        <v>0.03</v>
      </c>
      <c r="J6765">
        <v>0.18</v>
      </c>
    </row>
    <row r="6766" spans="1:10" x14ac:dyDescent="0.2">
      <c r="A6766" s="1" t="s">
        <v>1158</v>
      </c>
      <c r="B6766" s="1" t="s">
        <v>102</v>
      </c>
      <c r="C6766" s="1" t="s">
        <v>47</v>
      </c>
      <c r="D6766" s="1" t="s">
        <v>1</v>
      </c>
      <c r="E6766" s="1" t="s">
        <v>99</v>
      </c>
      <c r="F6766">
        <v>0.14000000000000001</v>
      </c>
      <c r="G6766">
        <v>0.04</v>
      </c>
      <c r="H6766">
        <v>0</v>
      </c>
      <c r="I6766">
        <v>0.01</v>
      </c>
      <c r="J6766">
        <v>0.18</v>
      </c>
    </row>
    <row r="6767" spans="1:10" x14ac:dyDescent="0.2">
      <c r="A6767" s="1" t="s">
        <v>4711</v>
      </c>
      <c r="B6767" s="1" t="s">
        <v>41</v>
      </c>
      <c r="C6767" s="1" t="s">
        <v>151</v>
      </c>
      <c r="D6767" s="1" t="s">
        <v>16</v>
      </c>
      <c r="E6767" s="1" t="s">
        <v>99</v>
      </c>
      <c r="F6767">
        <v>0.04</v>
      </c>
      <c r="G6767">
        <v>0.03</v>
      </c>
      <c r="H6767">
        <v>0.11</v>
      </c>
      <c r="I6767">
        <v>0.01</v>
      </c>
      <c r="J6767">
        <v>0.18</v>
      </c>
    </row>
    <row r="6768" spans="1:10" x14ac:dyDescent="0.2">
      <c r="A6768" s="1" t="s">
        <v>4712</v>
      </c>
      <c r="B6768" s="1" t="s">
        <v>41</v>
      </c>
      <c r="C6768" s="1" t="s">
        <v>124</v>
      </c>
      <c r="D6768" s="1" t="s">
        <v>173</v>
      </c>
      <c r="E6768" s="1" t="s">
        <v>55</v>
      </c>
      <c r="F6768">
        <v>0.09</v>
      </c>
      <c r="G6768">
        <v>7.0000000000000007E-2</v>
      </c>
      <c r="H6768">
        <v>0</v>
      </c>
      <c r="I6768">
        <v>0.02</v>
      </c>
      <c r="J6768">
        <v>0.18</v>
      </c>
    </row>
    <row r="6769" spans="1:10" x14ac:dyDescent="0.2">
      <c r="A6769" s="1" t="s">
        <v>1910</v>
      </c>
      <c r="B6769" s="1" t="s">
        <v>20</v>
      </c>
      <c r="C6769" s="1" t="s">
        <v>25</v>
      </c>
      <c r="D6769" s="1" t="s">
        <v>38</v>
      </c>
      <c r="E6769" s="1" t="s">
        <v>369</v>
      </c>
      <c r="F6769">
        <v>0.15</v>
      </c>
      <c r="G6769">
        <v>0.02</v>
      </c>
      <c r="H6769">
        <v>0</v>
      </c>
      <c r="I6769">
        <v>0.01</v>
      </c>
      <c r="J6769">
        <v>0.18</v>
      </c>
    </row>
    <row r="6770" spans="1:10" x14ac:dyDescent="0.2">
      <c r="A6770" s="1" t="s">
        <v>3083</v>
      </c>
      <c r="B6770" s="1" t="s">
        <v>102</v>
      </c>
      <c r="C6770" s="1" t="s">
        <v>25</v>
      </c>
      <c r="D6770" s="1" t="s">
        <v>58</v>
      </c>
      <c r="E6770" s="1" t="s">
        <v>501</v>
      </c>
      <c r="F6770">
        <v>0.14000000000000001</v>
      </c>
      <c r="G6770">
        <v>0.04</v>
      </c>
      <c r="H6770">
        <v>0</v>
      </c>
      <c r="I6770">
        <v>0.01</v>
      </c>
      <c r="J6770">
        <v>0.18</v>
      </c>
    </row>
    <row r="6771" spans="1:10" x14ac:dyDescent="0.2">
      <c r="A6771" s="1" t="s">
        <v>4713</v>
      </c>
      <c r="B6771" s="1" t="s">
        <v>10</v>
      </c>
      <c r="C6771" s="1" t="s">
        <v>18</v>
      </c>
      <c r="D6771" s="1" t="s">
        <v>38</v>
      </c>
      <c r="E6771" s="1" t="s">
        <v>137</v>
      </c>
      <c r="F6771">
        <v>0.11</v>
      </c>
      <c r="G6771">
        <v>0.02</v>
      </c>
      <c r="H6771">
        <v>0.05</v>
      </c>
      <c r="I6771">
        <v>0.01</v>
      </c>
      <c r="J6771">
        <v>0.18</v>
      </c>
    </row>
    <row r="6772" spans="1:10" x14ac:dyDescent="0.2">
      <c r="A6772" s="1" t="s">
        <v>4714</v>
      </c>
      <c r="B6772" s="1" t="s">
        <v>64</v>
      </c>
      <c r="C6772" s="1" t="s">
        <v>75</v>
      </c>
      <c r="D6772" s="1" t="s">
        <v>38</v>
      </c>
      <c r="E6772" s="1" t="s">
        <v>603</v>
      </c>
      <c r="F6772">
        <v>0.06</v>
      </c>
      <c r="G6772">
        <v>7.0000000000000007E-2</v>
      </c>
      <c r="H6772">
        <v>0.03</v>
      </c>
      <c r="I6772">
        <v>0.02</v>
      </c>
      <c r="J6772">
        <v>0.18</v>
      </c>
    </row>
    <row r="6773" spans="1:10" x14ac:dyDescent="0.2">
      <c r="A6773" s="1" t="s">
        <v>4715</v>
      </c>
      <c r="B6773" s="1" t="s">
        <v>49</v>
      </c>
      <c r="C6773" s="1" t="s">
        <v>25</v>
      </c>
      <c r="D6773" s="1" t="s">
        <v>214</v>
      </c>
      <c r="E6773" s="1" t="s">
        <v>1643</v>
      </c>
      <c r="F6773">
        <v>0</v>
      </c>
      <c r="G6773">
        <v>0</v>
      </c>
      <c r="H6773">
        <v>0.18</v>
      </c>
      <c r="I6773">
        <v>0</v>
      </c>
      <c r="J6773">
        <v>0.18</v>
      </c>
    </row>
    <row r="6774" spans="1:10" x14ac:dyDescent="0.2">
      <c r="A6774" s="1" t="s">
        <v>1412</v>
      </c>
      <c r="B6774" s="1" t="s">
        <v>107</v>
      </c>
      <c r="C6774" s="1" t="s">
        <v>65</v>
      </c>
      <c r="D6774" s="1" t="s">
        <v>58</v>
      </c>
      <c r="E6774" s="1" t="s">
        <v>39</v>
      </c>
      <c r="F6774">
        <v>7.0000000000000007E-2</v>
      </c>
      <c r="G6774">
        <v>0.1</v>
      </c>
      <c r="H6774">
        <v>0</v>
      </c>
      <c r="I6774">
        <v>0.01</v>
      </c>
      <c r="J6774">
        <v>0.18</v>
      </c>
    </row>
    <row r="6775" spans="1:10" x14ac:dyDescent="0.2">
      <c r="A6775" s="1" t="s">
        <v>4716</v>
      </c>
      <c r="B6775" s="1" t="s">
        <v>20</v>
      </c>
      <c r="C6775" s="1" t="s">
        <v>29</v>
      </c>
      <c r="D6775" s="1" t="s">
        <v>12</v>
      </c>
      <c r="E6775" s="1" t="s">
        <v>4717</v>
      </c>
      <c r="F6775">
        <v>0</v>
      </c>
      <c r="G6775">
        <v>0</v>
      </c>
      <c r="H6775">
        <v>0.18</v>
      </c>
      <c r="I6775">
        <v>0</v>
      </c>
      <c r="J6775">
        <v>0.18</v>
      </c>
    </row>
    <row r="6776" spans="1:10" x14ac:dyDescent="0.2">
      <c r="A6776" s="1" t="s">
        <v>4718</v>
      </c>
      <c r="B6776" s="1" t="s">
        <v>41</v>
      </c>
      <c r="C6776" s="1" t="s">
        <v>29</v>
      </c>
      <c r="D6776" s="1" t="s">
        <v>45</v>
      </c>
      <c r="E6776" s="1" t="s">
        <v>1803</v>
      </c>
      <c r="F6776">
        <v>0.04</v>
      </c>
      <c r="G6776">
        <v>0.03</v>
      </c>
      <c r="H6776">
        <v>0.11</v>
      </c>
      <c r="I6776">
        <v>0.01</v>
      </c>
      <c r="J6776">
        <v>0.18</v>
      </c>
    </row>
    <row r="6777" spans="1:10" x14ac:dyDescent="0.2">
      <c r="A6777" s="1" t="s">
        <v>4315</v>
      </c>
      <c r="B6777" s="1" t="s">
        <v>10</v>
      </c>
      <c r="C6777" s="1" t="s">
        <v>57</v>
      </c>
      <c r="D6777" s="1" t="s">
        <v>1</v>
      </c>
      <c r="E6777" s="1" t="s">
        <v>319</v>
      </c>
      <c r="F6777">
        <v>0.11</v>
      </c>
      <c r="G6777">
        <v>0.06</v>
      </c>
      <c r="H6777">
        <v>0</v>
      </c>
      <c r="I6777">
        <v>0.02</v>
      </c>
      <c r="J6777">
        <v>0.18</v>
      </c>
    </row>
    <row r="6778" spans="1:10" x14ac:dyDescent="0.2">
      <c r="A6778" s="1" t="s">
        <v>4719</v>
      </c>
      <c r="B6778" s="1" t="s">
        <v>32</v>
      </c>
      <c r="C6778" s="1" t="s">
        <v>33</v>
      </c>
      <c r="D6778" s="1" t="s">
        <v>22</v>
      </c>
      <c r="E6778" s="1" t="s">
        <v>34</v>
      </c>
      <c r="F6778">
        <v>0.05</v>
      </c>
      <c r="G6778">
        <v>0.11</v>
      </c>
      <c r="H6778">
        <v>0</v>
      </c>
      <c r="I6778">
        <v>0.02</v>
      </c>
      <c r="J6778">
        <v>0.18</v>
      </c>
    </row>
    <row r="6779" spans="1:10" x14ac:dyDescent="0.2">
      <c r="A6779" s="1" t="s">
        <v>4720</v>
      </c>
      <c r="B6779" s="1" t="s">
        <v>186</v>
      </c>
      <c r="C6779" s="1" t="s">
        <v>151</v>
      </c>
      <c r="D6779" s="1" t="s">
        <v>38</v>
      </c>
      <c r="E6779" s="1" t="s">
        <v>4553</v>
      </c>
      <c r="F6779">
        <v>0.1</v>
      </c>
      <c r="G6779">
        <v>7.0000000000000007E-2</v>
      </c>
      <c r="H6779">
        <v>0</v>
      </c>
      <c r="I6779">
        <v>0.01</v>
      </c>
      <c r="J6779">
        <v>0.18</v>
      </c>
    </row>
    <row r="6780" spans="1:10" x14ac:dyDescent="0.2">
      <c r="A6780" s="1" t="s">
        <v>332</v>
      </c>
      <c r="B6780" s="1" t="s">
        <v>107</v>
      </c>
      <c r="C6780" s="1" t="s">
        <v>18</v>
      </c>
      <c r="D6780" s="1" t="s">
        <v>58</v>
      </c>
      <c r="E6780" s="1" t="s">
        <v>39</v>
      </c>
      <c r="F6780">
        <v>0.01</v>
      </c>
      <c r="G6780">
        <v>0.14000000000000001</v>
      </c>
      <c r="H6780">
        <v>0</v>
      </c>
      <c r="I6780">
        <v>0.04</v>
      </c>
      <c r="J6780">
        <v>0.18</v>
      </c>
    </row>
    <row r="6781" spans="1:10" x14ac:dyDescent="0.2">
      <c r="A6781" s="1" t="s">
        <v>4721</v>
      </c>
      <c r="B6781" s="1" t="s">
        <v>49</v>
      </c>
      <c r="C6781" s="1" t="s">
        <v>54</v>
      </c>
      <c r="D6781" s="1" t="s">
        <v>173</v>
      </c>
      <c r="E6781" s="1" t="s">
        <v>159</v>
      </c>
      <c r="F6781">
        <v>0.13</v>
      </c>
      <c r="G6781">
        <v>0.05</v>
      </c>
      <c r="H6781">
        <v>0</v>
      </c>
      <c r="I6781">
        <v>0</v>
      </c>
      <c r="J6781">
        <v>0.18</v>
      </c>
    </row>
    <row r="6782" spans="1:10" x14ac:dyDescent="0.2">
      <c r="A6782" s="1" t="s">
        <v>4583</v>
      </c>
      <c r="B6782" s="1" t="s">
        <v>20</v>
      </c>
      <c r="C6782" s="1" t="s">
        <v>18</v>
      </c>
      <c r="D6782" s="1" t="s">
        <v>38</v>
      </c>
      <c r="E6782" s="1" t="s">
        <v>59</v>
      </c>
      <c r="F6782">
        <v>0.17</v>
      </c>
      <c r="G6782">
        <v>0</v>
      </c>
      <c r="H6782">
        <v>0</v>
      </c>
      <c r="I6782">
        <v>0.01</v>
      </c>
      <c r="J6782">
        <v>0.18</v>
      </c>
    </row>
    <row r="6783" spans="1:10" x14ac:dyDescent="0.2">
      <c r="A6783" s="1" t="s">
        <v>1513</v>
      </c>
      <c r="B6783" s="1" t="s">
        <v>113</v>
      </c>
      <c r="C6783" s="1" t="s">
        <v>18</v>
      </c>
      <c r="D6783" s="1" t="s">
        <v>38</v>
      </c>
      <c r="E6783" s="1" t="s">
        <v>218</v>
      </c>
      <c r="F6783">
        <v>0.16</v>
      </c>
      <c r="G6783">
        <v>0.01</v>
      </c>
      <c r="H6783">
        <v>0</v>
      </c>
      <c r="I6783">
        <v>0.02</v>
      </c>
      <c r="J6783">
        <v>0.18</v>
      </c>
    </row>
    <row r="6784" spans="1:10" x14ac:dyDescent="0.2">
      <c r="A6784" s="1" t="s">
        <v>4722</v>
      </c>
      <c r="B6784" s="1" t="s">
        <v>41</v>
      </c>
      <c r="C6784" s="1" t="s">
        <v>124</v>
      </c>
      <c r="D6784" s="1" t="s">
        <v>22</v>
      </c>
      <c r="E6784" s="1" t="s">
        <v>55</v>
      </c>
      <c r="F6784">
        <v>0.09</v>
      </c>
      <c r="G6784">
        <v>7.0000000000000007E-2</v>
      </c>
      <c r="H6784">
        <v>0</v>
      </c>
      <c r="I6784">
        <v>0.02</v>
      </c>
      <c r="J6784">
        <v>0.18</v>
      </c>
    </row>
    <row r="6785" spans="1:10" x14ac:dyDescent="0.2">
      <c r="A6785" s="1" t="s">
        <v>2480</v>
      </c>
      <c r="B6785" s="1" t="s">
        <v>10</v>
      </c>
      <c r="C6785" s="1" t="s">
        <v>15</v>
      </c>
      <c r="D6785" s="1" t="s">
        <v>173</v>
      </c>
      <c r="E6785" s="1" t="s">
        <v>218</v>
      </c>
      <c r="F6785">
        <v>0.09</v>
      </c>
      <c r="G6785">
        <v>0.08</v>
      </c>
      <c r="H6785">
        <v>0</v>
      </c>
      <c r="I6785">
        <v>0.02</v>
      </c>
      <c r="J6785">
        <v>0.18</v>
      </c>
    </row>
    <row r="6786" spans="1:10" x14ac:dyDescent="0.2">
      <c r="A6786" s="1" t="s">
        <v>4723</v>
      </c>
      <c r="B6786" s="1" t="s">
        <v>107</v>
      </c>
      <c r="C6786" s="1" t="s">
        <v>18</v>
      </c>
      <c r="D6786" s="1" t="s">
        <v>214</v>
      </c>
      <c r="E6786" s="1" t="s">
        <v>319</v>
      </c>
      <c r="F6786">
        <v>0</v>
      </c>
      <c r="G6786">
        <v>0.15</v>
      </c>
      <c r="H6786">
        <v>0</v>
      </c>
      <c r="I6786">
        <v>0.04</v>
      </c>
      <c r="J6786">
        <v>0.18</v>
      </c>
    </row>
    <row r="6787" spans="1:10" x14ac:dyDescent="0.2">
      <c r="A6787" s="1" t="s">
        <v>4724</v>
      </c>
      <c r="B6787" s="1" t="s">
        <v>121</v>
      </c>
      <c r="C6787" s="1" t="s">
        <v>75</v>
      </c>
      <c r="D6787" s="1" t="s">
        <v>22</v>
      </c>
      <c r="E6787" s="1" t="s">
        <v>86</v>
      </c>
      <c r="F6787">
        <v>0.08</v>
      </c>
      <c r="G6787">
        <v>0.09</v>
      </c>
      <c r="H6787">
        <v>0</v>
      </c>
      <c r="I6787">
        <v>0.01</v>
      </c>
      <c r="J6787">
        <v>0.18</v>
      </c>
    </row>
    <row r="6788" spans="1:10" x14ac:dyDescent="0.2">
      <c r="A6788" s="1" t="s">
        <v>2903</v>
      </c>
      <c r="B6788" s="1" t="s">
        <v>102</v>
      </c>
      <c r="C6788" s="1" t="s">
        <v>25</v>
      </c>
      <c r="D6788" s="1" t="s">
        <v>45</v>
      </c>
      <c r="E6788" s="1" t="s">
        <v>501</v>
      </c>
      <c r="F6788">
        <v>0.14000000000000001</v>
      </c>
      <c r="G6788">
        <v>0.04</v>
      </c>
      <c r="H6788">
        <v>0</v>
      </c>
      <c r="I6788">
        <v>0.01</v>
      </c>
      <c r="J6788">
        <v>0.18</v>
      </c>
    </row>
    <row r="6789" spans="1:10" x14ac:dyDescent="0.2">
      <c r="A6789" s="1" t="s">
        <v>4725</v>
      </c>
      <c r="B6789" s="1" t="s">
        <v>102</v>
      </c>
      <c r="C6789" s="1" t="s">
        <v>54</v>
      </c>
      <c r="D6789" s="1" t="s">
        <v>58</v>
      </c>
      <c r="E6789" s="1" t="s">
        <v>159</v>
      </c>
      <c r="F6789">
        <v>0.14000000000000001</v>
      </c>
      <c r="G6789">
        <v>0.04</v>
      </c>
      <c r="H6789">
        <v>0</v>
      </c>
      <c r="I6789">
        <v>0.01</v>
      </c>
      <c r="J6789">
        <v>0.18</v>
      </c>
    </row>
    <row r="6790" spans="1:10" hidden="1" x14ac:dyDescent="0.2">
      <c r="A6790" s="1" t="s">
        <v>4726</v>
      </c>
      <c r="B6790" s="1" t="s">
        <v>10</v>
      </c>
      <c r="C6790" s="1" t="s">
        <v>191</v>
      </c>
      <c r="D6790" s="1" t="s">
        <v>26</v>
      </c>
      <c r="E6790" s="1" t="s">
        <v>700</v>
      </c>
      <c r="F6790">
        <v>0.15</v>
      </c>
      <c r="G6790">
        <v>0</v>
      </c>
      <c r="H6790">
        <v>0.02</v>
      </c>
      <c r="I6790">
        <v>0.01</v>
      </c>
      <c r="J6790">
        <v>0.18</v>
      </c>
    </row>
    <row r="6791" spans="1:10" x14ac:dyDescent="0.2">
      <c r="A6791" s="1" t="s">
        <v>2426</v>
      </c>
      <c r="B6791" s="1" t="s">
        <v>102</v>
      </c>
      <c r="C6791" s="1" t="s">
        <v>47</v>
      </c>
      <c r="D6791" s="1" t="s">
        <v>22</v>
      </c>
      <c r="E6791" s="1" t="s">
        <v>633</v>
      </c>
      <c r="F6791">
        <v>0.14000000000000001</v>
      </c>
      <c r="G6791">
        <v>0.04</v>
      </c>
      <c r="H6791">
        <v>0</v>
      </c>
      <c r="I6791">
        <v>0.01</v>
      </c>
      <c r="J6791">
        <v>0.18</v>
      </c>
    </row>
    <row r="6792" spans="1:10" x14ac:dyDescent="0.2">
      <c r="A6792" s="1" t="s">
        <v>4727</v>
      </c>
      <c r="B6792" s="1" t="s">
        <v>186</v>
      </c>
      <c r="C6792" s="1" t="s">
        <v>54</v>
      </c>
      <c r="D6792" s="1" t="s">
        <v>38</v>
      </c>
      <c r="E6792" s="1" t="s">
        <v>248</v>
      </c>
      <c r="F6792">
        <v>0.1</v>
      </c>
      <c r="G6792">
        <v>7.0000000000000007E-2</v>
      </c>
      <c r="H6792">
        <v>0</v>
      </c>
      <c r="I6792">
        <v>0.01</v>
      </c>
      <c r="J6792">
        <v>0.18</v>
      </c>
    </row>
    <row r="6793" spans="1:10" x14ac:dyDescent="0.2">
      <c r="A6793" s="1" t="s">
        <v>2307</v>
      </c>
      <c r="B6793" s="1" t="s">
        <v>36</v>
      </c>
      <c r="C6793" s="1" t="s">
        <v>33</v>
      </c>
      <c r="D6793" s="1" t="s">
        <v>38</v>
      </c>
      <c r="E6793" s="1" t="s">
        <v>59</v>
      </c>
      <c r="F6793">
        <v>0.12</v>
      </c>
      <c r="G6793">
        <v>0.04</v>
      </c>
      <c r="H6793">
        <v>0</v>
      </c>
      <c r="I6793">
        <v>0.02</v>
      </c>
      <c r="J6793">
        <v>0.18</v>
      </c>
    </row>
    <row r="6794" spans="1:10" x14ac:dyDescent="0.2">
      <c r="A6794" s="1" t="s">
        <v>3137</v>
      </c>
      <c r="B6794" s="1" t="s">
        <v>32</v>
      </c>
      <c r="C6794" s="1" t="s">
        <v>37</v>
      </c>
      <c r="D6794" s="1" t="s">
        <v>38</v>
      </c>
      <c r="E6794" s="1" t="s">
        <v>178</v>
      </c>
      <c r="F6794">
        <v>0.1</v>
      </c>
      <c r="G6794">
        <v>7.0000000000000007E-2</v>
      </c>
      <c r="H6794">
        <v>0</v>
      </c>
      <c r="I6794">
        <v>0.02</v>
      </c>
      <c r="J6794">
        <v>0.18</v>
      </c>
    </row>
    <row r="6795" spans="1:10" x14ac:dyDescent="0.2">
      <c r="A6795" s="1" t="s">
        <v>4728</v>
      </c>
      <c r="B6795" s="1" t="s">
        <v>41</v>
      </c>
      <c r="C6795" s="1" t="s">
        <v>42</v>
      </c>
      <c r="D6795" s="1" t="s">
        <v>58</v>
      </c>
      <c r="E6795" s="1" t="s">
        <v>3363</v>
      </c>
      <c r="F6795">
        <v>0.09</v>
      </c>
      <c r="G6795">
        <v>7.0000000000000007E-2</v>
      </c>
      <c r="H6795">
        <v>0</v>
      </c>
      <c r="I6795">
        <v>0.02</v>
      </c>
      <c r="J6795">
        <v>0.18</v>
      </c>
    </row>
    <row r="6796" spans="1:10" x14ac:dyDescent="0.2">
      <c r="A6796" s="1" t="s">
        <v>4220</v>
      </c>
      <c r="B6796" s="1" t="s">
        <v>32</v>
      </c>
      <c r="C6796" s="1" t="s">
        <v>37</v>
      </c>
      <c r="D6796" s="1" t="s">
        <v>38</v>
      </c>
      <c r="E6796" s="1" t="s">
        <v>164</v>
      </c>
      <c r="F6796">
        <v>7.0000000000000007E-2</v>
      </c>
      <c r="G6796">
        <v>0.09</v>
      </c>
      <c r="H6796">
        <v>0</v>
      </c>
      <c r="I6796">
        <v>0.02</v>
      </c>
      <c r="J6796">
        <v>0.18</v>
      </c>
    </row>
    <row r="6797" spans="1:10" x14ac:dyDescent="0.2">
      <c r="A6797" s="1" t="s">
        <v>4729</v>
      </c>
      <c r="B6797" s="1" t="s">
        <v>49</v>
      </c>
      <c r="C6797" s="1" t="s">
        <v>47</v>
      </c>
      <c r="D6797" s="1" t="s">
        <v>22</v>
      </c>
      <c r="E6797" s="1" t="s">
        <v>218</v>
      </c>
      <c r="F6797">
        <v>0.13</v>
      </c>
      <c r="G6797">
        <v>0.05</v>
      </c>
      <c r="H6797">
        <v>0</v>
      </c>
      <c r="I6797">
        <v>0</v>
      </c>
      <c r="J6797">
        <v>0.18</v>
      </c>
    </row>
    <row r="6798" spans="1:10" x14ac:dyDescent="0.2">
      <c r="A6798" s="1" t="s">
        <v>4730</v>
      </c>
      <c r="B6798" s="1" t="s">
        <v>41</v>
      </c>
      <c r="C6798" s="1" t="s">
        <v>15</v>
      </c>
      <c r="D6798" s="1" t="s">
        <v>12</v>
      </c>
      <c r="E6798" s="1" t="s">
        <v>3742</v>
      </c>
      <c r="F6798">
        <v>0</v>
      </c>
      <c r="G6798">
        <v>0</v>
      </c>
      <c r="H6798">
        <v>0</v>
      </c>
      <c r="I6798">
        <v>0.18</v>
      </c>
      <c r="J6798">
        <v>0.18</v>
      </c>
    </row>
    <row r="6799" spans="1:10" x14ac:dyDescent="0.2">
      <c r="A6799" s="1" t="s">
        <v>1378</v>
      </c>
      <c r="B6799" s="1" t="s">
        <v>107</v>
      </c>
      <c r="C6799" s="1" t="s">
        <v>57</v>
      </c>
      <c r="D6799" s="1" t="s">
        <v>16</v>
      </c>
      <c r="E6799" s="1" t="s">
        <v>86</v>
      </c>
      <c r="F6799">
        <v>0.05</v>
      </c>
      <c r="G6799">
        <v>0.1</v>
      </c>
      <c r="H6799">
        <v>0</v>
      </c>
      <c r="I6799">
        <v>0.03</v>
      </c>
      <c r="J6799">
        <v>0.18</v>
      </c>
    </row>
    <row r="6800" spans="1:10" x14ac:dyDescent="0.2">
      <c r="A6800" s="1" t="s">
        <v>4731</v>
      </c>
      <c r="B6800" s="1" t="s">
        <v>113</v>
      </c>
      <c r="C6800" s="1" t="s">
        <v>25</v>
      </c>
      <c r="D6800" s="1" t="s">
        <v>214</v>
      </c>
      <c r="E6800" s="1" t="s">
        <v>159</v>
      </c>
      <c r="F6800">
        <v>0.11</v>
      </c>
      <c r="G6800">
        <v>0.01</v>
      </c>
      <c r="H6800">
        <v>0.05</v>
      </c>
      <c r="I6800">
        <v>0.01</v>
      </c>
      <c r="J6800">
        <v>0.18</v>
      </c>
    </row>
    <row r="6801" spans="1:10" x14ac:dyDescent="0.2">
      <c r="A6801" s="1" t="s">
        <v>4732</v>
      </c>
      <c r="B6801" s="1" t="s">
        <v>62</v>
      </c>
      <c r="C6801" s="1" t="s">
        <v>67</v>
      </c>
      <c r="D6801" s="1" t="s">
        <v>22</v>
      </c>
      <c r="E6801" s="1" t="s">
        <v>109</v>
      </c>
      <c r="F6801">
        <v>0</v>
      </c>
      <c r="G6801">
        <v>0</v>
      </c>
      <c r="H6801">
        <v>0.18</v>
      </c>
      <c r="I6801">
        <v>0</v>
      </c>
      <c r="J6801">
        <v>0.18</v>
      </c>
    </row>
    <row r="6802" spans="1:10" x14ac:dyDescent="0.2">
      <c r="A6802" s="1" t="s">
        <v>4733</v>
      </c>
      <c r="B6802" s="1" t="s">
        <v>10</v>
      </c>
      <c r="C6802" s="1" t="s">
        <v>15</v>
      </c>
      <c r="D6802" s="1" t="s">
        <v>22</v>
      </c>
      <c r="E6802" s="1" t="s">
        <v>109</v>
      </c>
      <c r="F6802">
        <v>0.09</v>
      </c>
      <c r="G6802">
        <v>0.06</v>
      </c>
      <c r="H6802">
        <v>0.01</v>
      </c>
      <c r="I6802">
        <v>0.02</v>
      </c>
      <c r="J6802">
        <v>0.18</v>
      </c>
    </row>
    <row r="6803" spans="1:10" x14ac:dyDescent="0.2">
      <c r="A6803" s="1" t="s">
        <v>3943</v>
      </c>
      <c r="B6803" s="1" t="s">
        <v>41</v>
      </c>
      <c r="C6803" s="1" t="s">
        <v>18</v>
      </c>
      <c r="D6803" s="1" t="s">
        <v>38</v>
      </c>
      <c r="E6803" s="1" t="s">
        <v>59</v>
      </c>
      <c r="F6803">
        <v>0.13</v>
      </c>
      <c r="G6803">
        <v>0</v>
      </c>
      <c r="H6803">
        <v>0</v>
      </c>
      <c r="I6803">
        <v>0.05</v>
      </c>
      <c r="J6803">
        <v>0.18</v>
      </c>
    </row>
    <row r="6804" spans="1:10" x14ac:dyDescent="0.2">
      <c r="A6804" s="1" t="s">
        <v>4734</v>
      </c>
      <c r="B6804" s="1" t="s">
        <v>113</v>
      </c>
      <c r="C6804" s="1" t="s">
        <v>25</v>
      </c>
      <c r="D6804" s="1" t="s">
        <v>22</v>
      </c>
      <c r="E6804" s="1" t="s">
        <v>55</v>
      </c>
      <c r="F6804">
        <v>0</v>
      </c>
      <c r="G6804">
        <v>0</v>
      </c>
      <c r="H6804">
        <v>0.18</v>
      </c>
      <c r="I6804">
        <v>0</v>
      </c>
      <c r="J6804">
        <v>0.18</v>
      </c>
    </row>
    <row r="6805" spans="1:10" x14ac:dyDescent="0.2">
      <c r="A6805" s="1" t="s">
        <v>4735</v>
      </c>
      <c r="B6805" s="1" t="s">
        <v>10</v>
      </c>
      <c r="C6805" s="1" t="s">
        <v>57</v>
      </c>
      <c r="D6805" s="1" t="s">
        <v>22</v>
      </c>
      <c r="E6805" s="1" t="s">
        <v>59</v>
      </c>
      <c r="F6805">
        <v>0.15</v>
      </c>
      <c r="G6805">
        <v>0.02</v>
      </c>
      <c r="H6805">
        <v>0</v>
      </c>
      <c r="I6805">
        <v>0.01</v>
      </c>
      <c r="J6805">
        <v>0.18</v>
      </c>
    </row>
    <row r="6806" spans="1:10" x14ac:dyDescent="0.2">
      <c r="A6806" s="1" t="s">
        <v>1970</v>
      </c>
      <c r="B6806" s="1" t="s">
        <v>62</v>
      </c>
      <c r="C6806" s="1" t="s">
        <v>216</v>
      </c>
      <c r="D6806" s="1" t="s">
        <v>38</v>
      </c>
      <c r="E6806" s="1" t="s">
        <v>175</v>
      </c>
      <c r="F6806">
        <v>7.0000000000000007E-2</v>
      </c>
      <c r="G6806">
        <v>0.08</v>
      </c>
      <c r="H6806">
        <v>0.01</v>
      </c>
      <c r="I6806">
        <v>0.01</v>
      </c>
      <c r="J6806">
        <v>0.18</v>
      </c>
    </row>
    <row r="6807" spans="1:10" x14ac:dyDescent="0.2">
      <c r="A6807" s="1" t="s">
        <v>4736</v>
      </c>
      <c r="B6807" s="1" t="s">
        <v>126</v>
      </c>
      <c r="C6807" s="1" t="s">
        <v>47</v>
      </c>
      <c r="D6807" s="1" t="s">
        <v>71</v>
      </c>
      <c r="E6807" s="1" t="s">
        <v>59</v>
      </c>
      <c r="F6807">
        <v>0.14000000000000001</v>
      </c>
      <c r="G6807">
        <v>0.04</v>
      </c>
      <c r="H6807">
        <v>0</v>
      </c>
      <c r="I6807">
        <v>0</v>
      </c>
      <c r="J6807">
        <v>0.18</v>
      </c>
    </row>
    <row r="6808" spans="1:10" x14ac:dyDescent="0.2">
      <c r="A6808" s="1" t="s">
        <v>2456</v>
      </c>
      <c r="B6808" s="1" t="s">
        <v>20</v>
      </c>
      <c r="C6808" s="1" t="s">
        <v>25</v>
      </c>
      <c r="D6808" s="1" t="s">
        <v>38</v>
      </c>
      <c r="E6808" s="1" t="s">
        <v>59</v>
      </c>
      <c r="F6808">
        <v>0.17</v>
      </c>
      <c r="G6808">
        <v>0</v>
      </c>
      <c r="H6808">
        <v>0</v>
      </c>
      <c r="I6808">
        <v>0.01</v>
      </c>
      <c r="J6808">
        <v>0.18</v>
      </c>
    </row>
    <row r="6809" spans="1:10" x14ac:dyDescent="0.2">
      <c r="A6809" s="1" t="s">
        <v>4737</v>
      </c>
      <c r="B6809" s="1" t="s">
        <v>10</v>
      </c>
      <c r="C6809" s="1" t="s">
        <v>57</v>
      </c>
      <c r="D6809" s="1" t="s">
        <v>22</v>
      </c>
      <c r="E6809" s="1" t="s">
        <v>1674</v>
      </c>
      <c r="F6809">
        <v>0</v>
      </c>
      <c r="G6809">
        <v>0.16</v>
      </c>
      <c r="H6809">
        <v>0</v>
      </c>
      <c r="I6809">
        <v>0.02</v>
      </c>
      <c r="J6809">
        <v>0.18</v>
      </c>
    </row>
    <row r="6810" spans="1:10" x14ac:dyDescent="0.2">
      <c r="A6810" s="1" t="s">
        <v>2907</v>
      </c>
      <c r="B6810" s="1" t="s">
        <v>32</v>
      </c>
      <c r="C6810" s="1" t="s">
        <v>15</v>
      </c>
      <c r="D6810" s="1" t="s">
        <v>38</v>
      </c>
      <c r="E6810" s="1" t="s">
        <v>369</v>
      </c>
      <c r="F6810">
        <v>0.16</v>
      </c>
      <c r="G6810">
        <v>0.01</v>
      </c>
      <c r="H6810">
        <v>0</v>
      </c>
      <c r="I6810">
        <v>0.01</v>
      </c>
      <c r="J6810">
        <v>0.18</v>
      </c>
    </row>
    <row r="6811" spans="1:10" x14ac:dyDescent="0.2">
      <c r="A6811" s="1" t="s">
        <v>4738</v>
      </c>
      <c r="B6811" s="1" t="s">
        <v>20</v>
      </c>
      <c r="C6811" s="1" t="s">
        <v>57</v>
      </c>
      <c r="D6811" s="1" t="s">
        <v>26</v>
      </c>
      <c r="E6811" s="1" t="s">
        <v>59</v>
      </c>
      <c r="F6811">
        <v>0.13</v>
      </c>
      <c r="G6811">
        <v>0.04</v>
      </c>
      <c r="H6811">
        <v>0</v>
      </c>
      <c r="I6811">
        <v>0.01</v>
      </c>
      <c r="J6811">
        <v>0.18</v>
      </c>
    </row>
    <row r="6812" spans="1:10" x14ac:dyDescent="0.2">
      <c r="A6812" s="1" t="s">
        <v>4739</v>
      </c>
      <c r="B6812" s="1" t="s">
        <v>10</v>
      </c>
      <c r="C6812" s="1" t="s">
        <v>33</v>
      </c>
      <c r="D6812" s="1" t="s">
        <v>22</v>
      </c>
      <c r="E6812" s="1" t="s">
        <v>86</v>
      </c>
      <c r="F6812">
        <v>0</v>
      </c>
      <c r="G6812">
        <v>0.16</v>
      </c>
      <c r="H6812">
        <v>0</v>
      </c>
      <c r="I6812">
        <v>0.02</v>
      </c>
      <c r="J6812">
        <v>0.18</v>
      </c>
    </row>
    <row r="6813" spans="1:10" x14ac:dyDescent="0.2">
      <c r="A6813" s="1" t="s">
        <v>4740</v>
      </c>
      <c r="B6813" s="1" t="s">
        <v>36</v>
      </c>
      <c r="C6813" s="1" t="s">
        <v>18</v>
      </c>
      <c r="D6813" s="1" t="s">
        <v>45</v>
      </c>
      <c r="E6813" s="1" t="s">
        <v>1803</v>
      </c>
      <c r="F6813">
        <v>7.0000000000000007E-2</v>
      </c>
      <c r="G6813">
        <v>0.06</v>
      </c>
      <c r="H6813">
        <v>0.03</v>
      </c>
      <c r="I6813">
        <v>0.02</v>
      </c>
      <c r="J6813">
        <v>0.18</v>
      </c>
    </row>
    <row r="6814" spans="1:10" x14ac:dyDescent="0.2">
      <c r="A6814" s="1" t="s">
        <v>4741</v>
      </c>
      <c r="B6814" s="1" t="s">
        <v>20</v>
      </c>
      <c r="C6814" s="1" t="s">
        <v>33</v>
      </c>
      <c r="D6814" s="1" t="s">
        <v>52</v>
      </c>
      <c r="E6814" s="1" t="s">
        <v>4742</v>
      </c>
      <c r="F6814">
        <v>0.05</v>
      </c>
      <c r="G6814">
        <v>0.12</v>
      </c>
      <c r="H6814">
        <v>0</v>
      </c>
      <c r="I6814">
        <v>0.02</v>
      </c>
      <c r="J6814">
        <v>0.18</v>
      </c>
    </row>
    <row r="6815" spans="1:10" x14ac:dyDescent="0.2">
      <c r="A6815" s="1" t="s">
        <v>262</v>
      </c>
      <c r="B6815" s="1" t="s">
        <v>126</v>
      </c>
      <c r="C6815" s="1" t="s">
        <v>11</v>
      </c>
      <c r="D6815" s="1" t="s">
        <v>12</v>
      </c>
      <c r="E6815" s="1" t="s">
        <v>99</v>
      </c>
      <c r="F6815">
        <v>0.14000000000000001</v>
      </c>
      <c r="G6815">
        <v>0.04</v>
      </c>
      <c r="H6815">
        <v>0</v>
      </c>
      <c r="I6815">
        <v>0</v>
      </c>
      <c r="J6815">
        <v>0.18</v>
      </c>
    </row>
    <row r="6816" spans="1:10" x14ac:dyDescent="0.2">
      <c r="A6816" s="1" t="s">
        <v>4743</v>
      </c>
      <c r="B6816" s="1" t="s">
        <v>559</v>
      </c>
      <c r="C6816" s="1" t="s">
        <v>75</v>
      </c>
      <c r="D6816" s="1" t="s">
        <v>45</v>
      </c>
      <c r="E6816" s="1" t="s">
        <v>981</v>
      </c>
      <c r="F6816">
        <v>7.0000000000000007E-2</v>
      </c>
      <c r="G6816">
        <v>0.03</v>
      </c>
      <c r="H6816">
        <v>0.05</v>
      </c>
      <c r="I6816">
        <v>0.03</v>
      </c>
      <c r="J6816">
        <v>0.18</v>
      </c>
    </row>
    <row r="6817" spans="1:10" x14ac:dyDescent="0.2">
      <c r="A6817" s="1" t="s">
        <v>796</v>
      </c>
      <c r="B6817" s="1" t="s">
        <v>107</v>
      </c>
      <c r="C6817" s="1" t="s">
        <v>65</v>
      </c>
      <c r="D6817" s="1" t="s">
        <v>38</v>
      </c>
      <c r="E6817" s="1" t="s">
        <v>175</v>
      </c>
      <c r="F6817">
        <v>0.11</v>
      </c>
      <c r="G6817">
        <v>0.06</v>
      </c>
      <c r="H6817">
        <v>0</v>
      </c>
      <c r="I6817">
        <v>0.02</v>
      </c>
      <c r="J6817">
        <v>0.18</v>
      </c>
    </row>
    <row r="6818" spans="1:10" x14ac:dyDescent="0.2">
      <c r="A6818" s="1" t="s">
        <v>4744</v>
      </c>
      <c r="B6818" s="1" t="s">
        <v>49</v>
      </c>
      <c r="C6818" s="1" t="s">
        <v>42</v>
      </c>
      <c r="D6818" s="1" t="s">
        <v>22</v>
      </c>
      <c r="E6818" s="1" t="s">
        <v>13</v>
      </c>
      <c r="F6818">
        <v>0.13</v>
      </c>
      <c r="G6818">
        <v>0.05</v>
      </c>
      <c r="H6818">
        <v>0</v>
      </c>
      <c r="I6818">
        <v>0</v>
      </c>
      <c r="J6818">
        <v>0.18</v>
      </c>
    </row>
    <row r="6819" spans="1:10" x14ac:dyDescent="0.2">
      <c r="A6819" s="1" t="s">
        <v>4745</v>
      </c>
      <c r="B6819" s="1" t="s">
        <v>62</v>
      </c>
      <c r="C6819" s="1" t="s">
        <v>37</v>
      </c>
      <c r="D6819" s="1" t="s">
        <v>45</v>
      </c>
      <c r="E6819" s="1" t="s">
        <v>251</v>
      </c>
      <c r="F6819">
        <v>0</v>
      </c>
      <c r="G6819">
        <v>0</v>
      </c>
      <c r="H6819">
        <v>0.18</v>
      </c>
      <c r="I6819">
        <v>0</v>
      </c>
      <c r="J6819">
        <v>0.18</v>
      </c>
    </row>
    <row r="6820" spans="1:10" x14ac:dyDescent="0.2">
      <c r="A6820" s="1" t="s">
        <v>2861</v>
      </c>
      <c r="B6820" s="1" t="s">
        <v>20</v>
      </c>
      <c r="C6820" s="1" t="s">
        <v>15</v>
      </c>
      <c r="D6820" s="1" t="s">
        <v>22</v>
      </c>
      <c r="E6820" s="1" t="s">
        <v>3173</v>
      </c>
      <c r="F6820">
        <v>0.17</v>
      </c>
      <c r="G6820">
        <v>0</v>
      </c>
      <c r="H6820">
        <v>0</v>
      </c>
      <c r="I6820">
        <v>0.01</v>
      </c>
      <c r="J6820">
        <v>0.18</v>
      </c>
    </row>
    <row r="6821" spans="1:10" x14ac:dyDescent="0.2">
      <c r="A6821" s="1" t="s">
        <v>4746</v>
      </c>
      <c r="B6821" s="1" t="s">
        <v>102</v>
      </c>
      <c r="C6821" s="1" t="s">
        <v>54</v>
      </c>
      <c r="D6821" s="1" t="s">
        <v>16</v>
      </c>
      <c r="E6821" s="1" t="s">
        <v>633</v>
      </c>
      <c r="F6821">
        <v>0.15</v>
      </c>
      <c r="G6821">
        <v>0.03</v>
      </c>
      <c r="H6821">
        <v>0</v>
      </c>
      <c r="I6821">
        <v>0.01</v>
      </c>
      <c r="J6821">
        <v>0.18</v>
      </c>
    </row>
    <row r="6822" spans="1:10" x14ac:dyDescent="0.2">
      <c r="A6822" s="1" t="s">
        <v>4747</v>
      </c>
      <c r="B6822" s="1" t="s">
        <v>36</v>
      </c>
      <c r="C6822" s="1" t="s">
        <v>75</v>
      </c>
      <c r="D6822" s="1" t="s">
        <v>71</v>
      </c>
      <c r="E6822" s="1" t="s">
        <v>3583</v>
      </c>
      <c r="F6822">
        <v>0.09</v>
      </c>
      <c r="G6822">
        <v>0</v>
      </c>
      <c r="H6822">
        <v>7.0000000000000007E-2</v>
      </c>
      <c r="I6822">
        <v>0.02</v>
      </c>
      <c r="J6822">
        <v>0.18</v>
      </c>
    </row>
    <row r="6823" spans="1:10" x14ac:dyDescent="0.2">
      <c r="A6823" s="1" t="s">
        <v>3991</v>
      </c>
      <c r="B6823" s="1" t="s">
        <v>36</v>
      </c>
      <c r="C6823" s="1" t="s">
        <v>57</v>
      </c>
      <c r="D6823" s="1" t="s">
        <v>12</v>
      </c>
      <c r="E6823" s="1" t="s">
        <v>159</v>
      </c>
      <c r="F6823">
        <v>0</v>
      </c>
      <c r="G6823">
        <v>0</v>
      </c>
      <c r="H6823">
        <v>0.18</v>
      </c>
      <c r="I6823">
        <v>0</v>
      </c>
      <c r="J6823">
        <v>0.18</v>
      </c>
    </row>
    <row r="6824" spans="1:10" x14ac:dyDescent="0.2">
      <c r="A6824" s="1" t="s">
        <v>3318</v>
      </c>
      <c r="B6824" s="1" t="s">
        <v>32</v>
      </c>
      <c r="C6824" s="1" t="s">
        <v>33</v>
      </c>
      <c r="D6824" s="1" t="s">
        <v>1</v>
      </c>
      <c r="E6824" s="1" t="s">
        <v>770</v>
      </c>
      <c r="F6824">
        <v>0.1</v>
      </c>
      <c r="G6824">
        <v>0.06</v>
      </c>
      <c r="H6824">
        <v>0</v>
      </c>
      <c r="I6824">
        <v>0.02</v>
      </c>
      <c r="J6824">
        <v>0.18</v>
      </c>
    </row>
    <row r="6825" spans="1:10" x14ac:dyDescent="0.2">
      <c r="A6825" s="1" t="s">
        <v>4748</v>
      </c>
      <c r="B6825" s="1" t="s">
        <v>559</v>
      </c>
      <c r="C6825" s="1" t="s">
        <v>75</v>
      </c>
      <c r="D6825" s="1" t="s">
        <v>71</v>
      </c>
      <c r="E6825" s="1" t="s">
        <v>109</v>
      </c>
      <c r="F6825">
        <v>0.08</v>
      </c>
      <c r="G6825">
        <v>0</v>
      </c>
      <c r="H6825">
        <v>7.0000000000000007E-2</v>
      </c>
      <c r="I6825">
        <v>0.03</v>
      </c>
      <c r="J6825">
        <v>0.18</v>
      </c>
    </row>
    <row r="6826" spans="1:10" hidden="1" x14ac:dyDescent="0.2">
      <c r="A6826" s="1" t="s">
        <v>4749</v>
      </c>
      <c r="B6826" s="1" t="s">
        <v>32</v>
      </c>
      <c r="C6826" s="1" t="s">
        <v>191</v>
      </c>
      <c r="D6826" s="1" t="s">
        <v>12</v>
      </c>
      <c r="E6826" s="1" t="s">
        <v>700</v>
      </c>
      <c r="F6826">
        <v>0.17</v>
      </c>
      <c r="G6826">
        <v>0</v>
      </c>
      <c r="H6826">
        <v>0</v>
      </c>
      <c r="I6826">
        <v>0.01</v>
      </c>
      <c r="J6826">
        <v>0.18</v>
      </c>
    </row>
    <row r="6827" spans="1:10" x14ac:dyDescent="0.2">
      <c r="A6827" s="1" t="s">
        <v>4750</v>
      </c>
      <c r="B6827" s="1" t="s">
        <v>64</v>
      </c>
      <c r="C6827" s="1" t="s">
        <v>216</v>
      </c>
      <c r="D6827" s="1" t="s">
        <v>45</v>
      </c>
      <c r="E6827" s="1" t="s">
        <v>1803</v>
      </c>
      <c r="F6827">
        <v>0.06</v>
      </c>
      <c r="G6827">
        <v>0.03</v>
      </c>
      <c r="H6827">
        <v>7.0000000000000007E-2</v>
      </c>
      <c r="I6827">
        <v>0.02</v>
      </c>
      <c r="J6827">
        <v>0.18</v>
      </c>
    </row>
    <row r="6828" spans="1:10" x14ac:dyDescent="0.2">
      <c r="A6828" s="1" t="s">
        <v>1182</v>
      </c>
      <c r="B6828" s="1" t="s">
        <v>102</v>
      </c>
      <c r="C6828" s="1" t="s">
        <v>42</v>
      </c>
      <c r="D6828" s="1" t="s">
        <v>58</v>
      </c>
      <c r="E6828" s="1" t="s">
        <v>1183</v>
      </c>
      <c r="F6828">
        <v>0.14000000000000001</v>
      </c>
      <c r="G6828">
        <v>0.04</v>
      </c>
      <c r="H6828">
        <v>0</v>
      </c>
      <c r="I6828">
        <v>0.01</v>
      </c>
      <c r="J6828">
        <v>0.18</v>
      </c>
    </row>
    <row r="6829" spans="1:10" x14ac:dyDescent="0.2">
      <c r="A6829" s="1" t="s">
        <v>2558</v>
      </c>
      <c r="B6829" s="1" t="s">
        <v>113</v>
      </c>
      <c r="C6829" s="1" t="s">
        <v>29</v>
      </c>
      <c r="D6829" s="1" t="s">
        <v>38</v>
      </c>
      <c r="E6829" s="1" t="s">
        <v>59</v>
      </c>
      <c r="F6829">
        <v>0.16</v>
      </c>
      <c r="G6829">
        <v>0</v>
      </c>
      <c r="H6829">
        <v>0</v>
      </c>
      <c r="I6829">
        <v>0.01</v>
      </c>
      <c r="J6829">
        <v>0.18</v>
      </c>
    </row>
    <row r="6830" spans="1:10" x14ac:dyDescent="0.2">
      <c r="A6830" s="1" t="s">
        <v>4751</v>
      </c>
      <c r="B6830" s="1" t="s">
        <v>41</v>
      </c>
      <c r="C6830" s="1" t="s">
        <v>42</v>
      </c>
      <c r="D6830" s="1" t="s">
        <v>45</v>
      </c>
      <c r="E6830" s="1" t="s">
        <v>178</v>
      </c>
      <c r="F6830">
        <v>0.09</v>
      </c>
      <c r="G6830">
        <v>7.0000000000000007E-2</v>
      </c>
      <c r="H6830">
        <v>0</v>
      </c>
      <c r="I6830">
        <v>0.02</v>
      </c>
      <c r="J6830">
        <v>0.18</v>
      </c>
    </row>
    <row r="6831" spans="1:10" x14ac:dyDescent="0.2">
      <c r="A6831" s="1" t="s">
        <v>4752</v>
      </c>
      <c r="B6831" s="1" t="s">
        <v>41</v>
      </c>
      <c r="C6831" s="1" t="s">
        <v>124</v>
      </c>
      <c r="D6831" s="1" t="s">
        <v>16</v>
      </c>
      <c r="E6831" s="1" t="s">
        <v>1468</v>
      </c>
      <c r="F6831">
        <v>0.09</v>
      </c>
      <c r="G6831">
        <v>7.0000000000000007E-2</v>
      </c>
      <c r="H6831">
        <v>0</v>
      </c>
      <c r="I6831">
        <v>0.02</v>
      </c>
      <c r="J6831">
        <v>0.18</v>
      </c>
    </row>
    <row r="6832" spans="1:10" x14ac:dyDescent="0.2">
      <c r="A6832" s="1" t="s">
        <v>204</v>
      </c>
      <c r="B6832" s="1" t="s">
        <v>107</v>
      </c>
      <c r="C6832" s="1" t="s">
        <v>33</v>
      </c>
      <c r="D6832" s="1" t="s">
        <v>12</v>
      </c>
      <c r="E6832" s="1" t="s">
        <v>99</v>
      </c>
      <c r="F6832">
        <v>0</v>
      </c>
      <c r="G6832">
        <v>0.14000000000000001</v>
      </c>
      <c r="H6832">
        <v>0</v>
      </c>
      <c r="I6832">
        <v>0.04</v>
      </c>
      <c r="J6832">
        <v>0.18</v>
      </c>
    </row>
    <row r="6833" spans="1:10" x14ac:dyDescent="0.2">
      <c r="A6833" s="1" t="s">
        <v>546</v>
      </c>
      <c r="B6833" s="1" t="s">
        <v>107</v>
      </c>
      <c r="C6833" s="1" t="s">
        <v>37</v>
      </c>
      <c r="D6833" s="1" t="s">
        <v>38</v>
      </c>
      <c r="E6833" s="1" t="s">
        <v>175</v>
      </c>
      <c r="F6833">
        <v>0.04</v>
      </c>
      <c r="G6833">
        <v>0.12</v>
      </c>
      <c r="H6833">
        <v>0</v>
      </c>
      <c r="I6833">
        <v>0.02</v>
      </c>
      <c r="J6833">
        <v>0.18</v>
      </c>
    </row>
    <row r="6834" spans="1:10" x14ac:dyDescent="0.2">
      <c r="A6834" s="1" t="s">
        <v>2207</v>
      </c>
      <c r="B6834" s="1" t="s">
        <v>102</v>
      </c>
      <c r="C6834" s="1" t="s">
        <v>42</v>
      </c>
      <c r="D6834" s="1" t="s">
        <v>12</v>
      </c>
      <c r="E6834" s="1" t="s">
        <v>59</v>
      </c>
      <c r="F6834">
        <v>0.13</v>
      </c>
      <c r="G6834">
        <v>0.04</v>
      </c>
      <c r="H6834">
        <v>0</v>
      </c>
      <c r="I6834">
        <v>0.01</v>
      </c>
      <c r="J6834">
        <v>0.18</v>
      </c>
    </row>
    <row r="6835" spans="1:10" x14ac:dyDescent="0.2">
      <c r="A6835" s="1" t="s">
        <v>4753</v>
      </c>
      <c r="B6835" s="1" t="s">
        <v>20</v>
      </c>
      <c r="C6835" s="1" t="s">
        <v>29</v>
      </c>
      <c r="D6835" s="1" t="s">
        <v>26</v>
      </c>
      <c r="E6835" s="1" t="s">
        <v>369</v>
      </c>
      <c r="F6835">
        <v>0.13</v>
      </c>
      <c r="G6835">
        <v>0.04</v>
      </c>
      <c r="H6835">
        <v>0</v>
      </c>
      <c r="I6835">
        <v>0.01</v>
      </c>
      <c r="J6835">
        <v>0.18</v>
      </c>
    </row>
    <row r="6836" spans="1:10" x14ac:dyDescent="0.2">
      <c r="A6836" s="1" t="s">
        <v>2616</v>
      </c>
      <c r="B6836" s="1" t="s">
        <v>559</v>
      </c>
      <c r="C6836" s="1" t="s">
        <v>37</v>
      </c>
      <c r="D6836" s="1" t="s">
        <v>45</v>
      </c>
      <c r="E6836" s="1" t="s">
        <v>4496</v>
      </c>
      <c r="F6836">
        <v>0.09</v>
      </c>
      <c r="G6836">
        <v>0</v>
      </c>
      <c r="H6836">
        <v>7.0000000000000007E-2</v>
      </c>
      <c r="I6836">
        <v>0.02</v>
      </c>
      <c r="J6836">
        <v>0.18</v>
      </c>
    </row>
    <row r="6837" spans="1:10" x14ac:dyDescent="0.2">
      <c r="A6837" s="1" t="s">
        <v>1180</v>
      </c>
      <c r="B6837" s="1" t="s">
        <v>126</v>
      </c>
      <c r="C6837" s="1" t="s">
        <v>47</v>
      </c>
      <c r="D6837" s="1" t="s">
        <v>38</v>
      </c>
      <c r="E6837" s="1" t="s">
        <v>501</v>
      </c>
      <c r="F6837">
        <v>0.14000000000000001</v>
      </c>
      <c r="G6837">
        <v>0.04</v>
      </c>
      <c r="H6837">
        <v>0</v>
      </c>
      <c r="I6837">
        <v>0</v>
      </c>
      <c r="J6837">
        <v>0.18</v>
      </c>
    </row>
    <row r="6838" spans="1:10" x14ac:dyDescent="0.2">
      <c r="A6838" s="1" t="s">
        <v>4754</v>
      </c>
      <c r="B6838" s="1" t="s">
        <v>41</v>
      </c>
      <c r="C6838" s="1" t="s">
        <v>11</v>
      </c>
      <c r="D6838" s="1" t="s">
        <v>26</v>
      </c>
      <c r="E6838" s="1" t="s">
        <v>1643</v>
      </c>
      <c r="F6838">
        <v>0</v>
      </c>
      <c r="G6838">
        <v>0</v>
      </c>
      <c r="H6838">
        <v>0.18</v>
      </c>
      <c r="I6838">
        <v>0</v>
      </c>
      <c r="J6838">
        <v>0.18</v>
      </c>
    </row>
    <row r="6839" spans="1:10" x14ac:dyDescent="0.2">
      <c r="A6839" s="1" t="s">
        <v>1628</v>
      </c>
      <c r="B6839" s="1" t="s">
        <v>128</v>
      </c>
      <c r="C6839" s="1" t="s">
        <v>65</v>
      </c>
      <c r="D6839" s="1" t="s">
        <v>22</v>
      </c>
      <c r="E6839" s="1" t="s">
        <v>59</v>
      </c>
      <c r="F6839">
        <v>0.12</v>
      </c>
      <c r="G6839">
        <v>0.04</v>
      </c>
      <c r="H6839">
        <v>0</v>
      </c>
      <c r="I6839">
        <v>0.02</v>
      </c>
      <c r="J6839">
        <v>0.18</v>
      </c>
    </row>
    <row r="6840" spans="1:10" x14ac:dyDescent="0.2">
      <c r="A6840" s="1" t="s">
        <v>1370</v>
      </c>
      <c r="B6840" s="1" t="s">
        <v>102</v>
      </c>
      <c r="C6840" s="1" t="s">
        <v>25</v>
      </c>
      <c r="D6840" s="1" t="s">
        <v>1</v>
      </c>
      <c r="E6840" s="1" t="s">
        <v>109</v>
      </c>
      <c r="F6840">
        <v>0.13</v>
      </c>
      <c r="G6840">
        <v>0.04</v>
      </c>
      <c r="H6840">
        <v>0</v>
      </c>
      <c r="I6840">
        <v>0.01</v>
      </c>
      <c r="J6840">
        <v>0.18</v>
      </c>
    </row>
    <row r="6841" spans="1:10" x14ac:dyDescent="0.2">
      <c r="A6841" s="1" t="s">
        <v>4755</v>
      </c>
      <c r="B6841" s="1" t="s">
        <v>36</v>
      </c>
      <c r="C6841" s="1" t="s">
        <v>67</v>
      </c>
      <c r="D6841" s="1" t="s">
        <v>16</v>
      </c>
      <c r="E6841" s="1" t="s">
        <v>251</v>
      </c>
      <c r="F6841">
        <v>0.05</v>
      </c>
      <c r="G6841">
        <v>0.1</v>
      </c>
      <c r="H6841">
        <v>0</v>
      </c>
      <c r="I6841">
        <v>0.03</v>
      </c>
      <c r="J6841">
        <v>0.18</v>
      </c>
    </row>
    <row r="6842" spans="1:10" x14ac:dyDescent="0.2">
      <c r="A6842" s="1" t="s">
        <v>1564</v>
      </c>
      <c r="B6842" s="1" t="s">
        <v>20</v>
      </c>
      <c r="C6842" s="1" t="s">
        <v>25</v>
      </c>
      <c r="D6842" s="1" t="s">
        <v>16</v>
      </c>
      <c r="E6842" s="1" t="s">
        <v>99</v>
      </c>
      <c r="F6842">
        <v>0.15</v>
      </c>
      <c r="G6842">
        <v>0.02</v>
      </c>
      <c r="H6842">
        <v>0</v>
      </c>
      <c r="I6842">
        <v>0.01</v>
      </c>
      <c r="J6842">
        <v>0.18</v>
      </c>
    </row>
    <row r="6843" spans="1:10" x14ac:dyDescent="0.2">
      <c r="A6843" s="1" t="s">
        <v>4756</v>
      </c>
      <c r="B6843" s="1" t="s">
        <v>20</v>
      </c>
      <c r="C6843" s="1" t="s">
        <v>33</v>
      </c>
      <c r="D6843" s="1" t="s">
        <v>173</v>
      </c>
      <c r="E6843" s="1" t="s">
        <v>1133</v>
      </c>
      <c r="F6843">
        <v>0.01</v>
      </c>
      <c r="G6843">
        <v>0.15</v>
      </c>
      <c r="H6843">
        <v>0</v>
      </c>
      <c r="I6843">
        <v>0.02</v>
      </c>
      <c r="J6843">
        <v>0.18</v>
      </c>
    </row>
    <row r="6844" spans="1:10" x14ac:dyDescent="0.2">
      <c r="A6844" s="1" t="s">
        <v>2259</v>
      </c>
      <c r="B6844" s="1" t="s">
        <v>49</v>
      </c>
      <c r="C6844" s="1" t="s">
        <v>54</v>
      </c>
      <c r="D6844" s="1" t="s">
        <v>173</v>
      </c>
      <c r="E6844" s="1" t="s">
        <v>86</v>
      </c>
      <c r="F6844">
        <v>0.13</v>
      </c>
      <c r="G6844">
        <v>0.05</v>
      </c>
      <c r="H6844">
        <v>0</v>
      </c>
      <c r="I6844">
        <v>0</v>
      </c>
      <c r="J6844">
        <v>0.18</v>
      </c>
    </row>
    <row r="6845" spans="1:10" x14ac:dyDescent="0.2">
      <c r="A6845" s="1" t="s">
        <v>4757</v>
      </c>
      <c r="B6845" s="1" t="s">
        <v>36</v>
      </c>
      <c r="C6845" s="1" t="s">
        <v>11</v>
      </c>
      <c r="D6845" s="1" t="s">
        <v>16</v>
      </c>
      <c r="E6845" s="1" t="s">
        <v>109</v>
      </c>
      <c r="F6845">
        <v>0.14000000000000001</v>
      </c>
      <c r="G6845">
        <v>0.02</v>
      </c>
      <c r="H6845">
        <v>0</v>
      </c>
      <c r="I6845">
        <v>0.02</v>
      </c>
      <c r="J6845">
        <v>0.18</v>
      </c>
    </row>
    <row r="6846" spans="1:10" x14ac:dyDescent="0.2">
      <c r="A6846" s="1" t="s">
        <v>4758</v>
      </c>
      <c r="B6846" s="1" t="s">
        <v>713</v>
      </c>
      <c r="C6846" s="1" t="s">
        <v>151</v>
      </c>
      <c r="D6846" s="1" t="s">
        <v>12</v>
      </c>
      <c r="E6846" s="1" t="s">
        <v>109</v>
      </c>
      <c r="F6846">
        <v>0</v>
      </c>
      <c r="G6846">
        <v>0</v>
      </c>
      <c r="H6846">
        <v>0.18</v>
      </c>
      <c r="I6846">
        <v>0</v>
      </c>
      <c r="J6846">
        <v>0.18</v>
      </c>
    </row>
    <row r="6847" spans="1:10" x14ac:dyDescent="0.2">
      <c r="A6847" s="1" t="s">
        <v>4759</v>
      </c>
      <c r="B6847" s="1" t="s">
        <v>41</v>
      </c>
      <c r="C6847" s="1" t="s">
        <v>151</v>
      </c>
      <c r="D6847" s="1" t="s">
        <v>52</v>
      </c>
      <c r="E6847" s="1" t="s">
        <v>1183</v>
      </c>
      <c r="F6847">
        <v>0.09</v>
      </c>
      <c r="G6847">
        <v>7.0000000000000007E-2</v>
      </c>
      <c r="H6847">
        <v>0</v>
      </c>
      <c r="I6847">
        <v>0.02</v>
      </c>
      <c r="J6847">
        <v>0.18</v>
      </c>
    </row>
    <row r="6848" spans="1:10" x14ac:dyDescent="0.2">
      <c r="A6848" s="1" t="s">
        <v>2689</v>
      </c>
      <c r="B6848" s="1" t="s">
        <v>102</v>
      </c>
      <c r="C6848" s="1" t="s">
        <v>29</v>
      </c>
      <c r="D6848" s="1" t="s">
        <v>38</v>
      </c>
      <c r="E6848" s="1" t="s">
        <v>59</v>
      </c>
      <c r="F6848">
        <v>0.13</v>
      </c>
      <c r="G6848">
        <v>0.04</v>
      </c>
      <c r="H6848">
        <v>0</v>
      </c>
      <c r="I6848">
        <v>0.01</v>
      </c>
      <c r="J6848">
        <v>0.18</v>
      </c>
    </row>
    <row r="6849" spans="1:10" x14ac:dyDescent="0.2">
      <c r="A6849" s="1" t="s">
        <v>1637</v>
      </c>
      <c r="B6849" s="1" t="s">
        <v>107</v>
      </c>
      <c r="C6849" s="1" t="s">
        <v>37</v>
      </c>
      <c r="D6849" s="1" t="s">
        <v>58</v>
      </c>
      <c r="E6849" s="1" t="s">
        <v>109</v>
      </c>
      <c r="F6849">
        <v>0.1</v>
      </c>
      <c r="G6849">
        <v>0.06</v>
      </c>
      <c r="H6849">
        <v>0</v>
      </c>
      <c r="I6849">
        <v>0.02</v>
      </c>
      <c r="J6849">
        <v>0.18</v>
      </c>
    </row>
    <row r="6850" spans="1:10" x14ac:dyDescent="0.2">
      <c r="A6850" s="1" t="s">
        <v>4760</v>
      </c>
      <c r="B6850" s="1" t="s">
        <v>32</v>
      </c>
      <c r="C6850" s="1" t="s">
        <v>33</v>
      </c>
      <c r="D6850" s="1" t="s">
        <v>38</v>
      </c>
      <c r="E6850" s="1" t="s">
        <v>251</v>
      </c>
      <c r="F6850">
        <v>0.14000000000000001</v>
      </c>
      <c r="G6850">
        <v>0.03</v>
      </c>
      <c r="H6850">
        <v>0</v>
      </c>
      <c r="I6850">
        <v>0.01</v>
      </c>
      <c r="J6850">
        <v>0.18</v>
      </c>
    </row>
    <row r="6851" spans="1:10" x14ac:dyDescent="0.2">
      <c r="A6851" s="1" t="s">
        <v>4761</v>
      </c>
      <c r="B6851" s="1" t="s">
        <v>36</v>
      </c>
      <c r="C6851" s="1" t="s">
        <v>57</v>
      </c>
      <c r="D6851" s="1" t="s">
        <v>58</v>
      </c>
      <c r="E6851" s="1" t="s">
        <v>164</v>
      </c>
      <c r="F6851">
        <v>7.0000000000000007E-2</v>
      </c>
      <c r="G6851">
        <v>0.08</v>
      </c>
      <c r="H6851">
        <v>0</v>
      </c>
      <c r="I6851">
        <v>0.03</v>
      </c>
      <c r="J6851">
        <v>0.18</v>
      </c>
    </row>
    <row r="6852" spans="1:10" x14ac:dyDescent="0.2">
      <c r="A6852" s="1" t="s">
        <v>1026</v>
      </c>
      <c r="B6852" s="1" t="s">
        <v>107</v>
      </c>
      <c r="C6852" s="1" t="s">
        <v>75</v>
      </c>
      <c r="D6852" s="1" t="s">
        <v>45</v>
      </c>
      <c r="E6852" s="1" t="s">
        <v>251</v>
      </c>
      <c r="F6852">
        <v>0.08</v>
      </c>
      <c r="G6852">
        <v>0.08</v>
      </c>
      <c r="H6852">
        <v>0</v>
      </c>
      <c r="I6852">
        <v>0.02</v>
      </c>
      <c r="J6852">
        <v>0.18</v>
      </c>
    </row>
    <row r="6853" spans="1:10" x14ac:dyDescent="0.2">
      <c r="A6853" s="1" t="s">
        <v>4762</v>
      </c>
      <c r="B6853" s="1" t="s">
        <v>62</v>
      </c>
      <c r="C6853" s="1" t="s">
        <v>37</v>
      </c>
      <c r="D6853" s="1" t="s">
        <v>22</v>
      </c>
      <c r="E6853" s="1" t="s">
        <v>13</v>
      </c>
      <c r="F6853">
        <v>0</v>
      </c>
      <c r="G6853">
        <v>0</v>
      </c>
      <c r="H6853">
        <v>0.18</v>
      </c>
      <c r="I6853">
        <v>0</v>
      </c>
      <c r="J6853">
        <v>0.18</v>
      </c>
    </row>
    <row r="6854" spans="1:10" x14ac:dyDescent="0.2">
      <c r="A6854" s="1" t="s">
        <v>1157</v>
      </c>
      <c r="B6854" s="1" t="s">
        <v>126</v>
      </c>
      <c r="C6854" s="1" t="s">
        <v>25</v>
      </c>
      <c r="D6854" s="1" t="s">
        <v>58</v>
      </c>
      <c r="E6854" s="1" t="s">
        <v>59</v>
      </c>
      <c r="F6854">
        <v>0.14000000000000001</v>
      </c>
      <c r="G6854">
        <v>0.04</v>
      </c>
      <c r="H6854">
        <v>0</v>
      </c>
      <c r="I6854">
        <v>0</v>
      </c>
      <c r="J6854">
        <v>0.18</v>
      </c>
    </row>
    <row r="6855" spans="1:10" x14ac:dyDescent="0.2">
      <c r="A6855" s="1" t="s">
        <v>4763</v>
      </c>
      <c r="B6855" s="1" t="s">
        <v>32</v>
      </c>
      <c r="C6855" s="1" t="s">
        <v>33</v>
      </c>
      <c r="D6855" s="1" t="s">
        <v>16</v>
      </c>
      <c r="E6855" s="1" t="s">
        <v>319</v>
      </c>
      <c r="F6855">
        <v>0.17</v>
      </c>
      <c r="G6855">
        <v>0</v>
      </c>
      <c r="H6855">
        <v>0</v>
      </c>
      <c r="I6855">
        <v>0.01</v>
      </c>
      <c r="J6855">
        <v>0.18</v>
      </c>
    </row>
    <row r="6856" spans="1:10" x14ac:dyDescent="0.2">
      <c r="A6856" s="1" t="s">
        <v>4376</v>
      </c>
      <c r="B6856" s="1" t="s">
        <v>32</v>
      </c>
      <c r="C6856" s="1" t="s">
        <v>57</v>
      </c>
      <c r="D6856" s="1" t="s">
        <v>38</v>
      </c>
      <c r="E6856" s="1" t="s">
        <v>319</v>
      </c>
      <c r="F6856">
        <v>0.13</v>
      </c>
      <c r="G6856">
        <v>0.04</v>
      </c>
      <c r="H6856">
        <v>0</v>
      </c>
      <c r="I6856">
        <v>0.01</v>
      </c>
      <c r="J6856">
        <v>0.18</v>
      </c>
    </row>
    <row r="6857" spans="1:10" x14ac:dyDescent="0.2">
      <c r="A6857" s="1" t="s">
        <v>2724</v>
      </c>
      <c r="B6857" s="1" t="s">
        <v>36</v>
      </c>
      <c r="C6857" s="1" t="s">
        <v>18</v>
      </c>
      <c r="D6857" s="1" t="s">
        <v>22</v>
      </c>
      <c r="E6857" s="1" t="s">
        <v>55</v>
      </c>
      <c r="F6857">
        <v>0</v>
      </c>
      <c r="G6857">
        <v>0.16</v>
      </c>
      <c r="H6857">
        <v>0</v>
      </c>
      <c r="I6857">
        <v>0.02</v>
      </c>
      <c r="J6857">
        <v>0.18</v>
      </c>
    </row>
    <row r="6858" spans="1:10" x14ac:dyDescent="0.2">
      <c r="A6858" s="1" t="s">
        <v>2810</v>
      </c>
      <c r="B6858" s="1" t="s">
        <v>10</v>
      </c>
      <c r="C6858" s="1" t="s">
        <v>15</v>
      </c>
      <c r="D6858" s="1" t="s">
        <v>12</v>
      </c>
      <c r="E6858" s="1" t="s">
        <v>59</v>
      </c>
      <c r="F6858">
        <v>0.17</v>
      </c>
      <c r="G6858">
        <v>0</v>
      </c>
      <c r="H6858">
        <v>0</v>
      </c>
      <c r="I6858">
        <v>0.01</v>
      </c>
      <c r="J6858">
        <v>0.18</v>
      </c>
    </row>
    <row r="6859" spans="1:10" x14ac:dyDescent="0.2">
      <c r="A6859" s="1" t="s">
        <v>3075</v>
      </c>
      <c r="B6859" s="1" t="s">
        <v>10</v>
      </c>
      <c r="C6859" s="1" t="s">
        <v>57</v>
      </c>
      <c r="D6859" s="1" t="s">
        <v>38</v>
      </c>
      <c r="E6859" s="1" t="s">
        <v>59</v>
      </c>
      <c r="F6859">
        <v>0.1</v>
      </c>
      <c r="G6859">
        <v>7.0000000000000007E-2</v>
      </c>
      <c r="H6859">
        <v>0</v>
      </c>
      <c r="I6859">
        <v>0.02</v>
      </c>
      <c r="J6859">
        <v>0.18</v>
      </c>
    </row>
    <row r="6860" spans="1:10" x14ac:dyDescent="0.2">
      <c r="A6860" s="1" t="s">
        <v>922</v>
      </c>
      <c r="B6860" s="1" t="s">
        <v>107</v>
      </c>
      <c r="C6860" s="1" t="s">
        <v>67</v>
      </c>
      <c r="D6860" s="1" t="s">
        <v>58</v>
      </c>
      <c r="E6860" s="1" t="s">
        <v>86</v>
      </c>
      <c r="F6860">
        <v>0.05</v>
      </c>
      <c r="G6860">
        <v>0.1</v>
      </c>
      <c r="H6860">
        <v>0</v>
      </c>
      <c r="I6860">
        <v>0.03</v>
      </c>
      <c r="J6860">
        <v>0.18</v>
      </c>
    </row>
    <row r="6861" spans="1:10" x14ac:dyDescent="0.2">
      <c r="A6861" s="1" t="s">
        <v>818</v>
      </c>
      <c r="B6861" s="1" t="s">
        <v>49</v>
      </c>
      <c r="C6861" s="1" t="s">
        <v>124</v>
      </c>
      <c r="D6861" s="1" t="s">
        <v>12</v>
      </c>
      <c r="E6861" s="1" t="s">
        <v>99</v>
      </c>
      <c r="F6861">
        <v>0.13</v>
      </c>
      <c r="G6861">
        <v>0.05</v>
      </c>
      <c r="H6861">
        <v>0</v>
      </c>
      <c r="I6861">
        <v>0</v>
      </c>
      <c r="J6861">
        <v>0.18</v>
      </c>
    </row>
    <row r="6862" spans="1:10" x14ac:dyDescent="0.2">
      <c r="A6862" s="1" t="s">
        <v>4764</v>
      </c>
      <c r="B6862" s="1" t="s">
        <v>20</v>
      </c>
      <c r="C6862" s="1" t="s">
        <v>57</v>
      </c>
      <c r="D6862" s="1" t="s">
        <v>38</v>
      </c>
      <c r="E6862" s="1" t="s">
        <v>109</v>
      </c>
      <c r="F6862">
        <v>0.1</v>
      </c>
      <c r="G6862">
        <v>0.06</v>
      </c>
      <c r="H6862">
        <v>0</v>
      </c>
      <c r="I6862">
        <v>0.02</v>
      </c>
      <c r="J6862">
        <v>0.18</v>
      </c>
    </row>
    <row r="6863" spans="1:10" x14ac:dyDescent="0.2">
      <c r="A6863" s="1" t="s">
        <v>1309</v>
      </c>
      <c r="B6863" s="1" t="s">
        <v>107</v>
      </c>
      <c r="C6863" s="1" t="s">
        <v>57</v>
      </c>
      <c r="D6863" s="1" t="s">
        <v>58</v>
      </c>
      <c r="E6863" s="1" t="s">
        <v>97</v>
      </c>
      <c r="F6863">
        <v>0.06</v>
      </c>
      <c r="G6863">
        <v>0.09</v>
      </c>
      <c r="H6863">
        <v>0</v>
      </c>
      <c r="I6863">
        <v>0.03</v>
      </c>
      <c r="J6863">
        <v>0.18</v>
      </c>
    </row>
    <row r="6864" spans="1:10" x14ac:dyDescent="0.2">
      <c r="A6864" s="1" t="s">
        <v>4765</v>
      </c>
      <c r="B6864" s="1" t="s">
        <v>49</v>
      </c>
      <c r="C6864" s="1" t="s">
        <v>25</v>
      </c>
      <c r="D6864" s="1" t="s">
        <v>22</v>
      </c>
      <c r="E6864" s="1" t="s">
        <v>1163</v>
      </c>
      <c r="F6864">
        <v>0.13</v>
      </c>
      <c r="G6864">
        <v>0.05</v>
      </c>
      <c r="H6864">
        <v>0</v>
      </c>
      <c r="I6864">
        <v>0</v>
      </c>
      <c r="J6864">
        <v>0.18</v>
      </c>
    </row>
    <row r="6865" spans="1:10" x14ac:dyDescent="0.2">
      <c r="A6865" s="1" t="s">
        <v>4766</v>
      </c>
      <c r="B6865" s="1" t="s">
        <v>41</v>
      </c>
      <c r="C6865" s="1" t="s">
        <v>25</v>
      </c>
      <c r="D6865" s="1" t="s">
        <v>16</v>
      </c>
      <c r="E6865" s="1" t="s">
        <v>1163</v>
      </c>
      <c r="F6865">
        <v>0.09</v>
      </c>
      <c r="G6865">
        <v>7.0000000000000007E-2</v>
      </c>
      <c r="H6865">
        <v>0</v>
      </c>
      <c r="I6865">
        <v>0.02</v>
      </c>
      <c r="J6865">
        <v>0.18</v>
      </c>
    </row>
    <row r="6866" spans="1:10" x14ac:dyDescent="0.2">
      <c r="A6866" s="1" t="s">
        <v>2277</v>
      </c>
      <c r="B6866" s="1" t="s">
        <v>32</v>
      </c>
      <c r="C6866" s="1" t="s">
        <v>33</v>
      </c>
      <c r="D6866" s="1" t="s">
        <v>38</v>
      </c>
      <c r="E6866" s="1" t="s">
        <v>603</v>
      </c>
      <c r="F6866">
        <v>0.11</v>
      </c>
      <c r="G6866">
        <v>0.04</v>
      </c>
      <c r="H6866">
        <v>0.02</v>
      </c>
      <c r="I6866">
        <v>0.01</v>
      </c>
      <c r="J6866">
        <v>0.18</v>
      </c>
    </row>
    <row r="6867" spans="1:10" x14ac:dyDescent="0.2">
      <c r="A6867" s="1" t="s">
        <v>98</v>
      </c>
      <c r="B6867" s="1" t="s">
        <v>107</v>
      </c>
      <c r="C6867" s="1" t="s">
        <v>65</v>
      </c>
      <c r="D6867" s="1" t="s">
        <v>12</v>
      </c>
      <c r="E6867" s="1" t="s">
        <v>99</v>
      </c>
      <c r="F6867">
        <v>0.04</v>
      </c>
      <c r="G6867">
        <v>0.13</v>
      </c>
      <c r="H6867">
        <v>0</v>
      </c>
      <c r="I6867">
        <v>0.01</v>
      </c>
      <c r="J6867">
        <v>0.18</v>
      </c>
    </row>
    <row r="6868" spans="1:10" x14ac:dyDescent="0.2">
      <c r="A6868" s="1" t="s">
        <v>2424</v>
      </c>
      <c r="B6868" s="1" t="s">
        <v>102</v>
      </c>
      <c r="C6868" s="1" t="s">
        <v>42</v>
      </c>
      <c r="D6868" s="1" t="s">
        <v>38</v>
      </c>
      <c r="E6868" s="1" t="s">
        <v>159</v>
      </c>
      <c r="F6868">
        <v>0.14000000000000001</v>
      </c>
      <c r="G6868">
        <v>0.04</v>
      </c>
      <c r="H6868">
        <v>0</v>
      </c>
      <c r="I6868">
        <v>0.01</v>
      </c>
      <c r="J6868">
        <v>0.18</v>
      </c>
    </row>
    <row r="6869" spans="1:10" x14ac:dyDescent="0.2">
      <c r="A6869" s="1" t="s">
        <v>4767</v>
      </c>
      <c r="B6869" s="1" t="s">
        <v>36</v>
      </c>
      <c r="C6869" s="1" t="s">
        <v>57</v>
      </c>
      <c r="D6869" s="1" t="s">
        <v>58</v>
      </c>
      <c r="E6869" s="1" t="s">
        <v>700</v>
      </c>
      <c r="F6869">
        <v>0.17</v>
      </c>
      <c r="G6869">
        <v>0</v>
      </c>
      <c r="H6869">
        <v>0</v>
      </c>
      <c r="I6869">
        <v>0.01</v>
      </c>
      <c r="J6869">
        <v>0.18</v>
      </c>
    </row>
    <row r="6870" spans="1:10" x14ac:dyDescent="0.2">
      <c r="A6870" s="1" t="s">
        <v>4768</v>
      </c>
      <c r="B6870" s="1" t="s">
        <v>41</v>
      </c>
      <c r="C6870" s="1" t="s">
        <v>47</v>
      </c>
      <c r="D6870" s="1" t="s">
        <v>214</v>
      </c>
      <c r="E6870" s="1" t="s">
        <v>248</v>
      </c>
      <c r="F6870">
        <v>0.09</v>
      </c>
      <c r="G6870">
        <v>7.0000000000000007E-2</v>
      </c>
      <c r="H6870">
        <v>0</v>
      </c>
      <c r="I6870">
        <v>0.02</v>
      </c>
      <c r="J6870">
        <v>0.18</v>
      </c>
    </row>
    <row r="6871" spans="1:10" x14ac:dyDescent="0.2">
      <c r="A6871" s="1" t="s">
        <v>970</v>
      </c>
      <c r="B6871" s="1" t="s">
        <v>107</v>
      </c>
      <c r="C6871" s="1" t="s">
        <v>216</v>
      </c>
      <c r="D6871" s="1" t="s">
        <v>58</v>
      </c>
      <c r="E6871" s="1" t="s">
        <v>97</v>
      </c>
      <c r="F6871">
        <v>0.06</v>
      </c>
      <c r="G6871">
        <v>0.1</v>
      </c>
      <c r="H6871">
        <v>0</v>
      </c>
      <c r="I6871">
        <v>0.01</v>
      </c>
      <c r="J6871">
        <v>0.18</v>
      </c>
    </row>
    <row r="6872" spans="1:10" x14ac:dyDescent="0.2">
      <c r="A6872" s="1" t="s">
        <v>4769</v>
      </c>
      <c r="B6872" s="1" t="s">
        <v>20</v>
      </c>
      <c r="C6872" s="1" t="s">
        <v>33</v>
      </c>
      <c r="D6872" s="1" t="s">
        <v>22</v>
      </c>
      <c r="E6872" s="1" t="s">
        <v>4770</v>
      </c>
      <c r="F6872">
        <v>0.17</v>
      </c>
      <c r="G6872">
        <v>0</v>
      </c>
      <c r="H6872">
        <v>0</v>
      </c>
      <c r="I6872">
        <v>0.01</v>
      </c>
      <c r="J6872">
        <v>0.18</v>
      </c>
    </row>
    <row r="6873" spans="1:10" x14ac:dyDescent="0.2">
      <c r="A6873" s="1" t="s">
        <v>856</v>
      </c>
      <c r="B6873" s="1" t="s">
        <v>62</v>
      </c>
      <c r="C6873" s="1" t="s">
        <v>67</v>
      </c>
      <c r="D6873" s="1" t="s">
        <v>12</v>
      </c>
      <c r="E6873" s="1" t="s">
        <v>159</v>
      </c>
      <c r="F6873">
        <v>0.05</v>
      </c>
      <c r="G6873">
        <v>0.02</v>
      </c>
      <c r="H6873">
        <v>0.1</v>
      </c>
      <c r="I6873">
        <v>0.01</v>
      </c>
      <c r="J6873">
        <v>0.18</v>
      </c>
    </row>
    <row r="6874" spans="1:10" x14ac:dyDescent="0.2">
      <c r="A6874" s="1" t="s">
        <v>4771</v>
      </c>
      <c r="B6874" s="1" t="s">
        <v>10</v>
      </c>
      <c r="C6874" s="1" t="s">
        <v>15</v>
      </c>
      <c r="D6874" s="1" t="s">
        <v>173</v>
      </c>
      <c r="E6874" s="1" t="s">
        <v>59</v>
      </c>
      <c r="F6874">
        <v>0.08</v>
      </c>
      <c r="G6874">
        <v>0.08</v>
      </c>
      <c r="H6874">
        <v>0</v>
      </c>
      <c r="I6874">
        <v>0.02</v>
      </c>
      <c r="J6874">
        <v>0.18</v>
      </c>
    </row>
    <row r="6875" spans="1:10" x14ac:dyDescent="0.2">
      <c r="A6875" s="1" t="s">
        <v>2014</v>
      </c>
      <c r="B6875" s="1" t="s">
        <v>126</v>
      </c>
      <c r="C6875" s="1" t="s">
        <v>54</v>
      </c>
      <c r="D6875" s="1" t="s">
        <v>12</v>
      </c>
      <c r="E6875" s="1" t="s">
        <v>99</v>
      </c>
      <c r="F6875">
        <v>0.14000000000000001</v>
      </c>
      <c r="G6875">
        <v>0.04</v>
      </c>
      <c r="H6875">
        <v>0</v>
      </c>
      <c r="I6875">
        <v>0</v>
      </c>
      <c r="J6875">
        <v>0.18</v>
      </c>
    </row>
    <row r="6876" spans="1:10" x14ac:dyDescent="0.2">
      <c r="A6876" s="1" t="s">
        <v>4772</v>
      </c>
      <c r="B6876" s="1" t="s">
        <v>64</v>
      </c>
      <c r="C6876" s="1" t="s">
        <v>75</v>
      </c>
      <c r="D6876" s="1" t="s">
        <v>38</v>
      </c>
      <c r="E6876" s="1" t="s">
        <v>251</v>
      </c>
      <c r="F6876">
        <v>0.1</v>
      </c>
      <c r="G6876">
        <v>0.03</v>
      </c>
      <c r="H6876">
        <v>0.02</v>
      </c>
      <c r="I6876">
        <v>0.03</v>
      </c>
      <c r="J6876">
        <v>0.18</v>
      </c>
    </row>
    <row r="6877" spans="1:10" x14ac:dyDescent="0.2">
      <c r="A6877" s="1" t="s">
        <v>4773</v>
      </c>
      <c r="B6877" s="1" t="s">
        <v>32</v>
      </c>
      <c r="C6877" s="1" t="s">
        <v>18</v>
      </c>
      <c r="D6877" s="1" t="s">
        <v>16</v>
      </c>
      <c r="E6877" s="1" t="s">
        <v>218</v>
      </c>
      <c r="F6877">
        <v>0.06</v>
      </c>
      <c r="G6877">
        <v>0.09</v>
      </c>
      <c r="H6877">
        <v>0</v>
      </c>
      <c r="I6877">
        <v>0.02</v>
      </c>
      <c r="J6877">
        <v>0.18</v>
      </c>
    </row>
    <row r="6878" spans="1:10" x14ac:dyDescent="0.2">
      <c r="A6878" s="1" t="s">
        <v>4774</v>
      </c>
      <c r="B6878" s="1" t="s">
        <v>186</v>
      </c>
      <c r="C6878" s="1" t="s">
        <v>151</v>
      </c>
      <c r="D6878" s="1" t="s">
        <v>22</v>
      </c>
      <c r="E6878" s="1" t="s">
        <v>633</v>
      </c>
      <c r="F6878">
        <v>0.1</v>
      </c>
      <c r="G6878">
        <v>7.0000000000000007E-2</v>
      </c>
      <c r="H6878">
        <v>0</v>
      </c>
      <c r="I6878">
        <v>0.01</v>
      </c>
      <c r="J6878">
        <v>0.18</v>
      </c>
    </row>
    <row r="6879" spans="1:10" x14ac:dyDescent="0.2">
      <c r="A6879" s="1" t="s">
        <v>3028</v>
      </c>
      <c r="B6879" s="1" t="s">
        <v>113</v>
      </c>
      <c r="C6879" s="1" t="s">
        <v>37</v>
      </c>
      <c r="D6879" s="1" t="s">
        <v>38</v>
      </c>
      <c r="E6879" s="1" t="s">
        <v>603</v>
      </c>
      <c r="F6879">
        <v>0</v>
      </c>
      <c r="G6879">
        <v>0</v>
      </c>
      <c r="H6879">
        <v>0.18</v>
      </c>
      <c r="I6879">
        <v>0</v>
      </c>
      <c r="J6879">
        <v>0.18</v>
      </c>
    </row>
    <row r="6880" spans="1:10" x14ac:dyDescent="0.2">
      <c r="A6880" s="1" t="s">
        <v>4775</v>
      </c>
      <c r="B6880" s="1" t="s">
        <v>41</v>
      </c>
      <c r="C6880" s="1" t="s">
        <v>47</v>
      </c>
      <c r="D6880" s="1" t="s">
        <v>38</v>
      </c>
      <c r="E6880" s="1" t="s">
        <v>501</v>
      </c>
      <c r="F6880">
        <v>0.09</v>
      </c>
      <c r="G6880">
        <v>7.0000000000000007E-2</v>
      </c>
      <c r="H6880">
        <v>0</v>
      </c>
      <c r="I6880">
        <v>0.02</v>
      </c>
      <c r="J6880">
        <v>0.18</v>
      </c>
    </row>
    <row r="6881" spans="1:10" x14ac:dyDescent="0.2">
      <c r="A6881" s="1" t="s">
        <v>4776</v>
      </c>
      <c r="B6881" s="1" t="s">
        <v>10</v>
      </c>
      <c r="C6881" s="1" t="s">
        <v>29</v>
      </c>
      <c r="D6881" s="1" t="s">
        <v>38</v>
      </c>
      <c r="E6881" s="1" t="s">
        <v>2229</v>
      </c>
      <c r="F6881">
        <v>0.16</v>
      </c>
      <c r="G6881">
        <v>0</v>
      </c>
      <c r="H6881">
        <v>0</v>
      </c>
      <c r="I6881">
        <v>0.01</v>
      </c>
      <c r="J6881">
        <v>0.18</v>
      </c>
    </row>
    <row r="6882" spans="1:10" x14ac:dyDescent="0.2">
      <c r="A6882" s="1" t="s">
        <v>2885</v>
      </c>
      <c r="B6882" s="1" t="s">
        <v>126</v>
      </c>
      <c r="C6882" s="1" t="s">
        <v>54</v>
      </c>
      <c r="D6882" s="1" t="s">
        <v>1</v>
      </c>
      <c r="E6882" s="1" t="s">
        <v>86</v>
      </c>
      <c r="F6882">
        <v>0.14000000000000001</v>
      </c>
      <c r="G6882">
        <v>0.04</v>
      </c>
      <c r="H6882">
        <v>0</v>
      </c>
      <c r="I6882">
        <v>0</v>
      </c>
      <c r="J6882">
        <v>0.18</v>
      </c>
    </row>
    <row r="6883" spans="1:10" x14ac:dyDescent="0.2">
      <c r="A6883" s="1" t="s">
        <v>4777</v>
      </c>
      <c r="B6883" s="1" t="s">
        <v>10</v>
      </c>
      <c r="C6883" s="1" t="s">
        <v>15</v>
      </c>
      <c r="D6883" s="1" t="s">
        <v>52</v>
      </c>
      <c r="E6883" s="1" t="s">
        <v>2256</v>
      </c>
      <c r="F6883">
        <v>0.17</v>
      </c>
      <c r="G6883">
        <v>0</v>
      </c>
      <c r="H6883">
        <v>0</v>
      </c>
      <c r="I6883">
        <v>0.01</v>
      </c>
      <c r="J6883">
        <v>0.18</v>
      </c>
    </row>
    <row r="6884" spans="1:10" x14ac:dyDescent="0.2">
      <c r="A6884" s="1" t="s">
        <v>2992</v>
      </c>
      <c r="B6884" s="1" t="s">
        <v>41</v>
      </c>
      <c r="C6884" s="1" t="s">
        <v>15</v>
      </c>
      <c r="D6884" s="1" t="s">
        <v>12</v>
      </c>
      <c r="E6884" s="1" t="s">
        <v>764</v>
      </c>
      <c r="F6884">
        <v>0.09</v>
      </c>
      <c r="G6884">
        <v>7.0000000000000007E-2</v>
      </c>
      <c r="H6884">
        <v>0</v>
      </c>
      <c r="I6884">
        <v>0.02</v>
      </c>
      <c r="J6884">
        <v>0.18</v>
      </c>
    </row>
    <row r="6885" spans="1:10" x14ac:dyDescent="0.2">
      <c r="A6885" s="1" t="s">
        <v>4778</v>
      </c>
      <c r="B6885" s="1" t="s">
        <v>32</v>
      </c>
      <c r="C6885" s="1" t="s">
        <v>18</v>
      </c>
      <c r="D6885" s="1" t="s">
        <v>58</v>
      </c>
      <c r="E6885" s="1" t="s">
        <v>3742</v>
      </c>
      <c r="F6885">
        <v>0.14000000000000001</v>
      </c>
      <c r="G6885">
        <v>0.02</v>
      </c>
      <c r="H6885">
        <v>0.01</v>
      </c>
      <c r="I6885">
        <v>0.01</v>
      </c>
      <c r="J6885">
        <v>0.18</v>
      </c>
    </row>
    <row r="6886" spans="1:10" x14ac:dyDescent="0.2">
      <c r="A6886" s="1" t="s">
        <v>4779</v>
      </c>
      <c r="B6886" s="1" t="s">
        <v>186</v>
      </c>
      <c r="C6886" s="1" t="s">
        <v>151</v>
      </c>
      <c r="D6886" s="1" t="s">
        <v>38</v>
      </c>
      <c r="E6886" s="1" t="s">
        <v>39</v>
      </c>
      <c r="F6886">
        <v>0.1</v>
      </c>
      <c r="G6886">
        <v>7.0000000000000007E-2</v>
      </c>
      <c r="H6886">
        <v>0</v>
      </c>
      <c r="I6886">
        <v>0.01</v>
      </c>
      <c r="J6886">
        <v>0.18</v>
      </c>
    </row>
    <row r="6887" spans="1:10" x14ac:dyDescent="0.2">
      <c r="A6887" s="1" t="s">
        <v>4780</v>
      </c>
      <c r="B6887" s="1" t="s">
        <v>41</v>
      </c>
      <c r="C6887" s="1" t="s">
        <v>25</v>
      </c>
      <c r="D6887" s="1" t="s">
        <v>38</v>
      </c>
      <c r="E6887" s="1" t="s">
        <v>251</v>
      </c>
      <c r="F6887">
        <v>0</v>
      </c>
      <c r="G6887">
        <v>0</v>
      </c>
      <c r="H6887">
        <v>0.18</v>
      </c>
      <c r="I6887">
        <v>0</v>
      </c>
      <c r="J6887">
        <v>0.18</v>
      </c>
    </row>
    <row r="6888" spans="1:10" x14ac:dyDescent="0.2">
      <c r="A6888" s="1" t="s">
        <v>4781</v>
      </c>
      <c r="B6888" s="1" t="s">
        <v>41</v>
      </c>
      <c r="C6888" s="1" t="s">
        <v>124</v>
      </c>
      <c r="D6888" s="1" t="s">
        <v>22</v>
      </c>
      <c r="E6888" s="1" t="s">
        <v>55</v>
      </c>
      <c r="F6888">
        <v>0.09</v>
      </c>
      <c r="G6888">
        <v>7.0000000000000007E-2</v>
      </c>
      <c r="H6888">
        <v>0</v>
      </c>
      <c r="I6888">
        <v>0.02</v>
      </c>
      <c r="J6888">
        <v>0.18</v>
      </c>
    </row>
    <row r="6889" spans="1:10" hidden="1" x14ac:dyDescent="0.2">
      <c r="A6889" s="1" t="s">
        <v>4782</v>
      </c>
      <c r="B6889" s="1" t="s">
        <v>186</v>
      </c>
      <c r="C6889" s="1" t="s">
        <v>191</v>
      </c>
      <c r="D6889" s="1" t="s">
        <v>38</v>
      </c>
      <c r="E6889" s="1" t="s">
        <v>700</v>
      </c>
      <c r="F6889">
        <v>0.1</v>
      </c>
      <c r="G6889">
        <v>7.0000000000000007E-2</v>
      </c>
      <c r="H6889">
        <v>0</v>
      </c>
      <c r="I6889">
        <v>0.01</v>
      </c>
      <c r="J6889">
        <v>0.18</v>
      </c>
    </row>
    <row r="6890" spans="1:10" x14ac:dyDescent="0.2">
      <c r="A6890" s="1" t="s">
        <v>2155</v>
      </c>
      <c r="B6890" s="1" t="s">
        <v>559</v>
      </c>
      <c r="C6890" s="1" t="s">
        <v>75</v>
      </c>
      <c r="D6890" s="1" t="s">
        <v>45</v>
      </c>
      <c r="E6890" s="1" t="s">
        <v>1803</v>
      </c>
      <c r="F6890">
        <v>0.04</v>
      </c>
      <c r="G6890">
        <v>0.04</v>
      </c>
      <c r="H6890">
        <v>0.08</v>
      </c>
      <c r="I6890">
        <v>0.02</v>
      </c>
      <c r="J6890">
        <v>0.18</v>
      </c>
    </row>
    <row r="6891" spans="1:10" x14ac:dyDescent="0.2">
      <c r="A6891" s="1" t="s">
        <v>3183</v>
      </c>
      <c r="B6891" s="1" t="s">
        <v>126</v>
      </c>
      <c r="C6891" s="1" t="s">
        <v>25</v>
      </c>
      <c r="D6891" s="1" t="s">
        <v>173</v>
      </c>
      <c r="E6891" s="1" t="s">
        <v>838</v>
      </c>
      <c r="F6891">
        <v>0.14000000000000001</v>
      </c>
      <c r="G6891">
        <v>0.04</v>
      </c>
      <c r="H6891">
        <v>0</v>
      </c>
      <c r="I6891">
        <v>0</v>
      </c>
      <c r="J6891">
        <v>0.18</v>
      </c>
    </row>
    <row r="6892" spans="1:10" x14ac:dyDescent="0.2">
      <c r="A6892" s="1" t="s">
        <v>4783</v>
      </c>
      <c r="B6892" s="1" t="s">
        <v>41</v>
      </c>
      <c r="C6892" s="1" t="s">
        <v>25</v>
      </c>
      <c r="D6892" s="1" t="s">
        <v>26</v>
      </c>
      <c r="E6892" s="1" t="s">
        <v>137</v>
      </c>
      <c r="F6892">
        <v>0.05</v>
      </c>
      <c r="G6892">
        <v>0.04</v>
      </c>
      <c r="H6892">
        <v>0.08</v>
      </c>
      <c r="I6892">
        <v>0.01</v>
      </c>
      <c r="J6892">
        <v>0.18</v>
      </c>
    </row>
    <row r="6893" spans="1:10" x14ac:dyDescent="0.2">
      <c r="A6893" s="1" t="s">
        <v>1064</v>
      </c>
      <c r="B6893" s="1" t="s">
        <v>41</v>
      </c>
      <c r="C6893" s="1" t="s">
        <v>18</v>
      </c>
      <c r="D6893" s="1" t="s">
        <v>38</v>
      </c>
      <c r="E6893" s="1" t="s">
        <v>248</v>
      </c>
      <c r="F6893">
        <v>0.09</v>
      </c>
      <c r="G6893">
        <v>0.04</v>
      </c>
      <c r="H6893">
        <v>0</v>
      </c>
      <c r="I6893">
        <v>0.05</v>
      </c>
      <c r="J6893">
        <v>0.18</v>
      </c>
    </row>
    <row r="6894" spans="1:10" x14ac:dyDescent="0.2">
      <c r="A6894" s="1" t="s">
        <v>4784</v>
      </c>
      <c r="B6894" s="1" t="s">
        <v>49</v>
      </c>
      <c r="C6894" s="1" t="s">
        <v>42</v>
      </c>
      <c r="D6894" s="1" t="s">
        <v>22</v>
      </c>
      <c r="E6894" s="1" t="s">
        <v>319</v>
      </c>
      <c r="F6894">
        <v>0.13</v>
      </c>
      <c r="G6894">
        <v>0.05</v>
      </c>
      <c r="H6894">
        <v>0</v>
      </c>
      <c r="I6894">
        <v>0</v>
      </c>
      <c r="J6894">
        <v>0.18</v>
      </c>
    </row>
    <row r="6895" spans="1:10" x14ac:dyDescent="0.2">
      <c r="A6895" s="1" t="s">
        <v>4304</v>
      </c>
      <c r="B6895" s="1" t="s">
        <v>36</v>
      </c>
      <c r="C6895" s="1" t="s">
        <v>29</v>
      </c>
      <c r="D6895" s="1" t="s">
        <v>12</v>
      </c>
      <c r="E6895" s="1" t="s">
        <v>39</v>
      </c>
      <c r="F6895">
        <v>0.16</v>
      </c>
      <c r="G6895">
        <v>0</v>
      </c>
      <c r="H6895">
        <v>0</v>
      </c>
      <c r="I6895">
        <v>0.01</v>
      </c>
      <c r="J6895">
        <v>0.18</v>
      </c>
    </row>
    <row r="6896" spans="1:10" x14ac:dyDescent="0.2">
      <c r="A6896" s="1" t="s">
        <v>4785</v>
      </c>
      <c r="B6896" s="1" t="s">
        <v>41</v>
      </c>
      <c r="C6896" s="1" t="s">
        <v>47</v>
      </c>
      <c r="D6896" s="1" t="s">
        <v>12</v>
      </c>
      <c r="E6896" s="1" t="s">
        <v>159</v>
      </c>
      <c r="F6896">
        <v>0.04</v>
      </c>
      <c r="G6896">
        <v>0.03</v>
      </c>
      <c r="H6896">
        <v>0.1</v>
      </c>
      <c r="I6896">
        <v>0.01</v>
      </c>
      <c r="J6896">
        <v>0.18</v>
      </c>
    </row>
    <row r="6897" spans="1:10" x14ac:dyDescent="0.2">
      <c r="A6897" s="1" t="s">
        <v>2117</v>
      </c>
      <c r="B6897" s="1" t="s">
        <v>20</v>
      </c>
      <c r="C6897" s="1" t="s">
        <v>15</v>
      </c>
      <c r="D6897" s="1" t="s">
        <v>12</v>
      </c>
      <c r="E6897" s="1" t="s">
        <v>99</v>
      </c>
      <c r="F6897">
        <v>0.14000000000000001</v>
      </c>
      <c r="G6897">
        <v>0.02</v>
      </c>
      <c r="H6897">
        <v>0</v>
      </c>
      <c r="I6897">
        <v>0.01</v>
      </c>
      <c r="J6897">
        <v>0.18</v>
      </c>
    </row>
    <row r="6898" spans="1:10" x14ac:dyDescent="0.2">
      <c r="A6898" s="1" t="s">
        <v>4786</v>
      </c>
      <c r="B6898" s="1" t="s">
        <v>113</v>
      </c>
      <c r="C6898" s="1" t="s">
        <v>18</v>
      </c>
      <c r="D6898" s="1" t="s">
        <v>214</v>
      </c>
      <c r="E6898" s="1" t="s">
        <v>251</v>
      </c>
      <c r="F6898">
        <v>0</v>
      </c>
      <c r="G6898">
        <v>0</v>
      </c>
      <c r="H6898">
        <v>0.18</v>
      </c>
      <c r="I6898">
        <v>0</v>
      </c>
      <c r="J6898">
        <v>0.18</v>
      </c>
    </row>
    <row r="6899" spans="1:10" hidden="1" x14ac:dyDescent="0.2">
      <c r="A6899" s="1" t="s">
        <v>4787</v>
      </c>
      <c r="B6899" s="1" t="s">
        <v>32</v>
      </c>
      <c r="C6899" s="1" t="s">
        <v>191</v>
      </c>
      <c r="D6899" s="1" t="s">
        <v>58</v>
      </c>
      <c r="E6899" s="1" t="s">
        <v>700</v>
      </c>
      <c r="F6899">
        <v>0.13</v>
      </c>
      <c r="G6899">
        <v>0</v>
      </c>
      <c r="H6899">
        <v>0.04</v>
      </c>
      <c r="I6899">
        <v>0.01</v>
      </c>
      <c r="J6899">
        <v>0.18</v>
      </c>
    </row>
    <row r="6900" spans="1:10" x14ac:dyDescent="0.2">
      <c r="A6900" s="1" t="s">
        <v>4788</v>
      </c>
      <c r="B6900" s="1" t="s">
        <v>113</v>
      </c>
      <c r="C6900" s="1" t="s">
        <v>15</v>
      </c>
      <c r="D6900" s="1" t="s">
        <v>214</v>
      </c>
      <c r="E6900" s="1" t="s">
        <v>251</v>
      </c>
      <c r="F6900">
        <v>0</v>
      </c>
      <c r="G6900">
        <v>0</v>
      </c>
      <c r="H6900">
        <v>0.18</v>
      </c>
      <c r="I6900">
        <v>0</v>
      </c>
      <c r="J6900">
        <v>0.18</v>
      </c>
    </row>
    <row r="6901" spans="1:10" x14ac:dyDescent="0.2">
      <c r="A6901" s="1" t="s">
        <v>2350</v>
      </c>
      <c r="B6901" s="1" t="s">
        <v>102</v>
      </c>
      <c r="C6901" s="1" t="s">
        <v>25</v>
      </c>
      <c r="D6901" s="1" t="s">
        <v>16</v>
      </c>
      <c r="E6901" s="1" t="s">
        <v>319</v>
      </c>
      <c r="F6901">
        <v>0.13</v>
      </c>
      <c r="G6901">
        <v>0.04</v>
      </c>
      <c r="H6901">
        <v>0</v>
      </c>
      <c r="I6901">
        <v>0.01</v>
      </c>
      <c r="J6901">
        <v>0.18</v>
      </c>
    </row>
    <row r="6902" spans="1:10" x14ac:dyDescent="0.2">
      <c r="A6902" s="1" t="s">
        <v>2430</v>
      </c>
      <c r="B6902" s="1" t="s">
        <v>49</v>
      </c>
      <c r="C6902" s="1" t="s">
        <v>124</v>
      </c>
      <c r="D6902" s="1" t="s">
        <v>1</v>
      </c>
      <c r="E6902" s="1" t="s">
        <v>99</v>
      </c>
      <c r="F6902">
        <v>0.13</v>
      </c>
      <c r="G6902">
        <v>0.05</v>
      </c>
      <c r="H6902">
        <v>0</v>
      </c>
      <c r="I6902">
        <v>0</v>
      </c>
      <c r="J6902">
        <v>0.18</v>
      </c>
    </row>
    <row r="6903" spans="1:10" x14ac:dyDescent="0.2">
      <c r="A6903" s="1" t="s">
        <v>4789</v>
      </c>
      <c r="B6903" s="1" t="s">
        <v>49</v>
      </c>
      <c r="C6903" s="1" t="s">
        <v>47</v>
      </c>
      <c r="D6903" s="1" t="s">
        <v>12</v>
      </c>
      <c r="E6903" s="1" t="s">
        <v>218</v>
      </c>
      <c r="F6903">
        <v>0.13</v>
      </c>
      <c r="G6903">
        <v>0.05</v>
      </c>
      <c r="H6903">
        <v>0</v>
      </c>
      <c r="I6903">
        <v>0</v>
      </c>
      <c r="J6903">
        <v>0.18</v>
      </c>
    </row>
    <row r="6904" spans="1:10" x14ac:dyDescent="0.2">
      <c r="A6904" s="1" t="s">
        <v>4790</v>
      </c>
      <c r="B6904" s="1" t="s">
        <v>20</v>
      </c>
      <c r="C6904" s="1" t="s">
        <v>11</v>
      </c>
      <c r="D6904" s="1" t="s">
        <v>45</v>
      </c>
      <c r="E6904" s="1" t="s">
        <v>251</v>
      </c>
      <c r="F6904">
        <v>0</v>
      </c>
      <c r="G6904">
        <v>0</v>
      </c>
      <c r="H6904">
        <v>0.18</v>
      </c>
      <c r="I6904">
        <v>0</v>
      </c>
      <c r="J6904">
        <v>0.18</v>
      </c>
    </row>
    <row r="6905" spans="1:10" x14ac:dyDescent="0.2">
      <c r="A6905" s="1" t="s">
        <v>4791</v>
      </c>
      <c r="B6905" s="1" t="s">
        <v>20</v>
      </c>
      <c r="C6905" s="1" t="s">
        <v>15</v>
      </c>
      <c r="D6905" s="1" t="s">
        <v>26</v>
      </c>
      <c r="E6905" s="1" t="s">
        <v>99</v>
      </c>
      <c r="F6905">
        <v>0</v>
      </c>
      <c r="G6905">
        <v>0</v>
      </c>
      <c r="H6905">
        <v>0.18</v>
      </c>
      <c r="I6905">
        <v>0</v>
      </c>
      <c r="J6905">
        <v>0.18</v>
      </c>
    </row>
    <row r="6906" spans="1:10" x14ac:dyDescent="0.2">
      <c r="A6906" s="1" t="s">
        <v>4792</v>
      </c>
      <c r="B6906" s="1" t="s">
        <v>36</v>
      </c>
      <c r="C6906" s="1" t="s">
        <v>57</v>
      </c>
      <c r="D6906" s="1" t="s">
        <v>38</v>
      </c>
      <c r="E6906" s="1" t="s">
        <v>178</v>
      </c>
      <c r="F6906">
        <v>0</v>
      </c>
      <c r="G6906">
        <v>0</v>
      </c>
      <c r="H6906">
        <v>0.18</v>
      </c>
      <c r="I6906">
        <v>0</v>
      </c>
      <c r="J6906">
        <v>0.18</v>
      </c>
    </row>
    <row r="6907" spans="1:10" x14ac:dyDescent="0.2">
      <c r="A6907" s="1" t="s">
        <v>1437</v>
      </c>
      <c r="B6907" s="1" t="s">
        <v>41</v>
      </c>
      <c r="C6907" s="1" t="s">
        <v>15</v>
      </c>
      <c r="D6907" s="1" t="s">
        <v>16</v>
      </c>
      <c r="E6907" s="1" t="s">
        <v>109</v>
      </c>
      <c r="F6907">
        <v>0.09</v>
      </c>
      <c r="G6907">
        <v>7.0000000000000007E-2</v>
      </c>
      <c r="H6907">
        <v>0</v>
      </c>
      <c r="I6907">
        <v>0.02</v>
      </c>
      <c r="J6907">
        <v>0.18</v>
      </c>
    </row>
    <row r="6908" spans="1:10" x14ac:dyDescent="0.2">
      <c r="A6908" s="1" t="s">
        <v>1378</v>
      </c>
      <c r="B6908" s="1" t="s">
        <v>10</v>
      </c>
      <c r="C6908" s="1" t="s">
        <v>57</v>
      </c>
      <c r="D6908" s="1" t="s">
        <v>16</v>
      </c>
      <c r="E6908" s="1" t="s">
        <v>86</v>
      </c>
      <c r="F6908">
        <v>0.06</v>
      </c>
      <c r="G6908">
        <v>0.09</v>
      </c>
      <c r="H6908">
        <v>0</v>
      </c>
      <c r="I6908">
        <v>0.02</v>
      </c>
      <c r="J6908">
        <v>0.18</v>
      </c>
    </row>
    <row r="6909" spans="1:10" x14ac:dyDescent="0.2">
      <c r="A6909" s="1" t="s">
        <v>4793</v>
      </c>
      <c r="B6909" s="1" t="s">
        <v>41</v>
      </c>
      <c r="C6909" s="1" t="s">
        <v>42</v>
      </c>
      <c r="D6909" s="1" t="s">
        <v>71</v>
      </c>
      <c r="E6909" s="1" t="s">
        <v>838</v>
      </c>
      <c r="F6909">
        <v>0.09</v>
      </c>
      <c r="G6909">
        <v>7.0000000000000007E-2</v>
      </c>
      <c r="H6909">
        <v>0</v>
      </c>
      <c r="I6909">
        <v>0.02</v>
      </c>
      <c r="J6909">
        <v>0.18</v>
      </c>
    </row>
    <row r="6910" spans="1:10" x14ac:dyDescent="0.2">
      <c r="A6910" s="1" t="s">
        <v>4794</v>
      </c>
      <c r="B6910" s="1" t="s">
        <v>10</v>
      </c>
      <c r="C6910" s="1" t="s">
        <v>33</v>
      </c>
      <c r="D6910" s="1" t="s">
        <v>12</v>
      </c>
      <c r="E6910" s="1" t="s">
        <v>1035</v>
      </c>
      <c r="F6910">
        <v>0.17</v>
      </c>
      <c r="G6910">
        <v>0</v>
      </c>
      <c r="H6910">
        <v>0</v>
      </c>
      <c r="I6910">
        <v>0.01</v>
      </c>
      <c r="J6910">
        <v>0.18</v>
      </c>
    </row>
    <row r="6911" spans="1:10" x14ac:dyDescent="0.2">
      <c r="A6911" s="1" t="s">
        <v>4795</v>
      </c>
      <c r="B6911" s="1" t="s">
        <v>41</v>
      </c>
      <c r="C6911" s="1" t="s">
        <v>54</v>
      </c>
      <c r="D6911" s="1" t="s">
        <v>12</v>
      </c>
      <c r="E6911" s="1" t="s">
        <v>501</v>
      </c>
      <c r="F6911">
        <v>0.09</v>
      </c>
      <c r="G6911">
        <v>7.0000000000000007E-2</v>
      </c>
      <c r="H6911">
        <v>0</v>
      </c>
      <c r="I6911">
        <v>0.02</v>
      </c>
      <c r="J6911">
        <v>0.18</v>
      </c>
    </row>
    <row r="6912" spans="1:10" x14ac:dyDescent="0.2">
      <c r="A6912" s="1" t="s">
        <v>4447</v>
      </c>
      <c r="B6912" s="1" t="s">
        <v>32</v>
      </c>
      <c r="C6912" s="1" t="s">
        <v>57</v>
      </c>
      <c r="D6912" s="1" t="s">
        <v>38</v>
      </c>
      <c r="E6912" s="1" t="s">
        <v>109</v>
      </c>
      <c r="F6912">
        <v>0.11</v>
      </c>
      <c r="G6912">
        <v>0.05</v>
      </c>
      <c r="H6912">
        <v>0</v>
      </c>
      <c r="I6912">
        <v>0.01</v>
      </c>
      <c r="J6912">
        <v>0.18</v>
      </c>
    </row>
    <row r="6913" spans="1:10" x14ac:dyDescent="0.2">
      <c r="A6913" s="1" t="s">
        <v>2769</v>
      </c>
      <c r="B6913" s="1" t="s">
        <v>20</v>
      </c>
      <c r="C6913" s="1" t="s">
        <v>33</v>
      </c>
      <c r="D6913" s="1" t="s">
        <v>38</v>
      </c>
      <c r="E6913" s="1" t="s">
        <v>369</v>
      </c>
      <c r="F6913">
        <v>0.12</v>
      </c>
      <c r="G6913">
        <v>0.04</v>
      </c>
      <c r="H6913">
        <v>0</v>
      </c>
      <c r="I6913">
        <v>0.01</v>
      </c>
      <c r="J6913">
        <v>0.18</v>
      </c>
    </row>
    <row r="6914" spans="1:10" x14ac:dyDescent="0.2">
      <c r="A6914" s="1" t="s">
        <v>4328</v>
      </c>
      <c r="B6914" s="1" t="s">
        <v>20</v>
      </c>
      <c r="C6914" s="1" t="s">
        <v>25</v>
      </c>
      <c r="D6914" s="1" t="s">
        <v>1</v>
      </c>
      <c r="E6914" s="1" t="s">
        <v>251</v>
      </c>
      <c r="F6914">
        <v>0.16</v>
      </c>
      <c r="G6914">
        <v>0</v>
      </c>
      <c r="H6914">
        <v>0</v>
      </c>
      <c r="I6914">
        <v>0.01</v>
      </c>
      <c r="J6914">
        <v>0.18</v>
      </c>
    </row>
    <row r="6915" spans="1:10" x14ac:dyDescent="0.2">
      <c r="A6915" s="1" t="s">
        <v>3078</v>
      </c>
      <c r="B6915" s="1" t="s">
        <v>49</v>
      </c>
      <c r="C6915" s="1" t="s">
        <v>54</v>
      </c>
      <c r="D6915" s="1" t="s">
        <v>12</v>
      </c>
      <c r="E6915" s="1" t="s">
        <v>159</v>
      </c>
      <c r="F6915">
        <v>0.13</v>
      </c>
      <c r="G6915">
        <v>0.05</v>
      </c>
      <c r="H6915">
        <v>0</v>
      </c>
      <c r="I6915">
        <v>0</v>
      </c>
      <c r="J6915">
        <v>0.18</v>
      </c>
    </row>
    <row r="6916" spans="1:10" x14ac:dyDescent="0.2">
      <c r="A6916" s="1" t="s">
        <v>4796</v>
      </c>
      <c r="B6916" s="1" t="s">
        <v>20</v>
      </c>
      <c r="C6916" s="1" t="s">
        <v>15</v>
      </c>
      <c r="D6916" s="1" t="s">
        <v>173</v>
      </c>
      <c r="E6916" s="1" t="s">
        <v>319</v>
      </c>
      <c r="F6916">
        <v>0.16</v>
      </c>
      <c r="G6916">
        <v>0</v>
      </c>
      <c r="H6916">
        <v>0</v>
      </c>
      <c r="I6916">
        <v>0.01</v>
      </c>
      <c r="J6916">
        <v>0.18</v>
      </c>
    </row>
    <row r="6917" spans="1:10" x14ac:dyDescent="0.2">
      <c r="A6917" s="1" t="s">
        <v>4797</v>
      </c>
      <c r="B6917" s="1" t="s">
        <v>10</v>
      </c>
      <c r="C6917" s="1" t="s">
        <v>33</v>
      </c>
      <c r="D6917" s="1" t="s">
        <v>12</v>
      </c>
      <c r="E6917" s="1" t="s">
        <v>2581</v>
      </c>
      <c r="F6917">
        <v>0.17</v>
      </c>
      <c r="G6917">
        <v>0</v>
      </c>
      <c r="H6917">
        <v>0</v>
      </c>
      <c r="I6917">
        <v>0.01</v>
      </c>
      <c r="J6917">
        <v>0.18</v>
      </c>
    </row>
    <row r="6918" spans="1:10" x14ac:dyDescent="0.2">
      <c r="A6918" s="1" t="s">
        <v>317</v>
      </c>
      <c r="B6918" s="1" t="s">
        <v>107</v>
      </c>
      <c r="C6918" s="1" t="s">
        <v>25</v>
      </c>
      <c r="D6918" s="1" t="s">
        <v>58</v>
      </c>
      <c r="E6918" s="1" t="s">
        <v>168</v>
      </c>
      <c r="F6918">
        <v>0.02</v>
      </c>
      <c r="G6918">
        <v>0.13</v>
      </c>
      <c r="H6918">
        <v>0</v>
      </c>
      <c r="I6918">
        <v>0.03</v>
      </c>
      <c r="J6918">
        <v>0.18</v>
      </c>
    </row>
    <row r="6919" spans="1:10" x14ac:dyDescent="0.2">
      <c r="A6919" s="1" t="s">
        <v>4798</v>
      </c>
      <c r="B6919" s="1" t="s">
        <v>186</v>
      </c>
      <c r="C6919" s="1" t="s">
        <v>151</v>
      </c>
      <c r="D6919" s="1" t="s">
        <v>12</v>
      </c>
      <c r="E6919" s="1" t="s">
        <v>1183</v>
      </c>
      <c r="F6919">
        <v>0.1</v>
      </c>
      <c r="G6919">
        <v>7.0000000000000007E-2</v>
      </c>
      <c r="H6919">
        <v>0</v>
      </c>
      <c r="I6919">
        <v>0.01</v>
      </c>
      <c r="J6919">
        <v>0.18</v>
      </c>
    </row>
    <row r="6920" spans="1:10" x14ac:dyDescent="0.2">
      <c r="A6920" s="1" t="s">
        <v>4799</v>
      </c>
      <c r="B6920" s="1" t="s">
        <v>186</v>
      </c>
      <c r="C6920" s="1" t="s">
        <v>54</v>
      </c>
      <c r="D6920" s="1" t="s">
        <v>173</v>
      </c>
      <c r="E6920" s="1" t="s">
        <v>4800</v>
      </c>
      <c r="F6920">
        <v>0.1</v>
      </c>
      <c r="G6920">
        <v>7.0000000000000007E-2</v>
      </c>
      <c r="H6920">
        <v>0</v>
      </c>
      <c r="I6920">
        <v>0.01</v>
      </c>
      <c r="J6920">
        <v>0.18</v>
      </c>
    </row>
    <row r="6921" spans="1:10" x14ac:dyDescent="0.2">
      <c r="A6921" s="1" t="s">
        <v>3168</v>
      </c>
      <c r="B6921" s="1" t="s">
        <v>32</v>
      </c>
      <c r="C6921" s="1" t="s">
        <v>29</v>
      </c>
      <c r="D6921" s="1" t="s">
        <v>12</v>
      </c>
      <c r="E6921" s="1" t="s">
        <v>39</v>
      </c>
      <c r="F6921">
        <v>0.16</v>
      </c>
      <c r="G6921">
        <v>0</v>
      </c>
      <c r="H6921">
        <v>0</v>
      </c>
      <c r="I6921">
        <v>0.01</v>
      </c>
      <c r="J6921">
        <v>0.18</v>
      </c>
    </row>
    <row r="6922" spans="1:10" x14ac:dyDescent="0.2">
      <c r="A6922" s="1" t="s">
        <v>215</v>
      </c>
      <c r="B6922" s="1" t="s">
        <v>32</v>
      </c>
      <c r="C6922" s="1" t="s">
        <v>216</v>
      </c>
      <c r="D6922" s="1" t="s">
        <v>12</v>
      </c>
      <c r="E6922" s="1" t="s">
        <v>99</v>
      </c>
      <c r="F6922">
        <v>0.03</v>
      </c>
      <c r="G6922">
        <v>0.13</v>
      </c>
      <c r="H6922">
        <v>0</v>
      </c>
      <c r="I6922">
        <v>0.01</v>
      </c>
      <c r="J6922">
        <v>0.18</v>
      </c>
    </row>
    <row r="6923" spans="1:10" x14ac:dyDescent="0.2">
      <c r="A6923" s="1" t="s">
        <v>4801</v>
      </c>
      <c r="B6923" s="1" t="s">
        <v>20</v>
      </c>
      <c r="C6923" s="1" t="s">
        <v>33</v>
      </c>
      <c r="D6923" s="1" t="s">
        <v>173</v>
      </c>
      <c r="E6923" s="1" t="s">
        <v>319</v>
      </c>
      <c r="F6923">
        <v>0.17</v>
      </c>
      <c r="G6923">
        <v>0</v>
      </c>
      <c r="H6923">
        <v>0</v>
      </c>
      <c r="I6923">
        <v>0.01</v>
      </c>
      <c r="J6923">
        <v>0.18</v>
      </c>
    </row>
    <row r="6924" spans="1:10" x14ac:dyDescent="0.2">
      <c r="A6924" s="1" t="s">
        <v>4802</v>
      </c>
      <c r="B6924" s="1" t="s">
        <v>49</v>
      </c>
      <c r="C6924" s="1" t="s">
        <v>42</v>
      </c>
      <c r="D6924" s="1" t="s">
        <v>12</v>
      </c>
      <c r="E6924" s="1" t="s">
        <v>218</v>
      </c>
      <c r="F6924">
        <v>0.13</v>
      </c>
      <c r="G6924">
        <v>0.05</v>
      </c>
      <c r="H6924">
        <v>0</v>
      </c>
      <c r="I6924">
        <v>0</v>
      </c>
      <c r="J6924">
        <v>0.18</v>
      </c>
    </row>
    <row r="6925" spans="1:10" x14ac:dyDescent="0.2">
      <c r="A6925" s="1" t="s">
        <v>494</v>
      </c>
      <c r="B6925" s="1" t="s">
        <v>102</v>
      </c>
      <c r="C6925" s="1" t="s">
        <v>15</v>
      </c>
      <c r="D6925" s="1" t="s">
        <v>12</v>
      </c>
      <c r="E6925" s="1" t="s">
        <v>99</v>
      </c>
      <c r="F6925">
        <v>0.13</v>
      </c>
      <c r="G6925">
        <v>0.04</v>
      </c>
      <c r="H6925">
        <v>0</v>
      </c>
      <c r="I6925">
        <v>0.01</v>
      </c>
      <c r="J6925">
        <v>0.18</v>
      </c>
    </row>
    <row r="6926" spans="1:10" x14ac:dyDescent="0.2">
      <c r="A6926" s="1" t="s">
        <v>3930</v>
      </c>
      <c r="B6926" s="1" t="s">
        <v>49</v>
      </c>
      <c r="C6926" s="1" t="s">
        <v>25</v>
      </c>
      <c r="D6926" s="1" t="s">
        <v>1</v>
      </c>
      <c r="E6926" s="1" t="s">
        <v>319</v>
      </c>
      <c r="F6926">
        <v>0.13</v>
      </c>
      <c r="G6926">
        <v>0.05</v>
      </c>
      <c r="H6926">
        <v>0</v>
      </c>
      <c r="I6926">
        <v>0</v>
      </c>
      <c r="J6926">
        <v>0.18</v>
      </c>
    </row>
    <row r="6927" spans="1:10" x14ac:dyDescent="0.2">
      <c r="A6927" s="1" t="s">
        <v>4803</v>
      </c>
      <c r="B6927" s="1" t="s">
        <v>41</v>
      </c>
      <c r="C6927" s="1" t="s">
        <v>11</v>
      </c>
      <c r="D6927" s="1" t="s">
        <v>45</v>
      </c>
      <c r="E6927" s="1" t="s">
        <v>1643</v>
      </c>
      <c r="F6927">
        <v>0</v>
      </c>
      <c r="G6927">
        <v>0</v>
      </c>
      <c r="H6927">
        <v>0.18</v>
      </c>
      <c r="I6927">
        <v>0</v>
      </c>
      <c r="J6927">
        <v>0.18</v>
      </c>
    </row>
    <row r="6928" spans="1:10" x14ac:dyDescent="0.2">
      <c r="A6928" s="1" t="s">
        <v>4804</v>
      </c>
      <c r="B6928" s="1" t="s">
        <v>41</v>
      </c>
      <c r="C6928" s="1" t="s">
        <v>15</v>
      </c>
      <c r="D6928" s="1" t="s">
        <v>12</v>
      </c>
      <c r="E6928" s="1" t="s">
        <v>159</v>
      </c>
      <c r="F6928">
        <v>0</v>
      </c>
      <c r="G6928">
        <v>0</v>
      </c>
      <c r="H6928">
        <v>0.18</v>
      </c>
      <c r="I6928">
        <v>0</v>
      </c>
      <c r="J6928">
        <v>0.18</v>
      </c>
    </row>
    <row r="6929" spans="1:10" x14ac:dyDescent="0.2">
      <c r="A6929" s="1" t="s">
        <v>1389</v>
      </c>
      <c r="B6929" s="1" t="s">
        <v>102</v>
      </c>
      <c r="C6929" s="1" t="s">
        <v>124</v>
      </c>
      <c r="D6929" s="1" t="s">
        <v>12</v>
      </c>
      <c r="E6929" s="1" t="s">
        <v>99</v>
      </c>
      <c r="F6929">
        <v>0.13</v>
      </c>
      <c r="G6929">
        <v>0.04</v>
      </c>
      <c r="H6929">
        <v>0</v>
      </c>
      <c r="I6929">
        <v>0.01</v>
      </c>
      <c r="J6929">
        <v>0.18</v>
      </c>
    </row>
    <row r="6930" spans="1:10" x14ac:dyDescent="0.2">
      <c r="A6930" s="1" t="s">
        <v>274</v>
      </c>
      <c r="B6930" s="1" t="s">
        <v>102</v>
      </c>
      <c r="C6930" s="1" t="s">
        <v>25</v>
      </c>
      <c r="D6930" s="1" t="s">
        <v>22</v>
      </c>
      <c r="E6930" s="1" t="s">
        <v>251</v>
      </c>
      <c r="F6930">
        <v>0.13</v>
      </c>
      <c r="G6930">
        <v>0.04</v>
      </c>
      <c r="H6930">
        <v>0</v>
      </c>
      <c r="I6930">
        <v>0.01</v>
      </c>
      <c r="J6930">
        <v>0.18</v>
      </c>
    </row>
    <row r="6931" spans="1:10" x14ac:dyDescent="0.2">
      <c r="A6931" s="1" t="s">
        <v>4254</v>
      </c>
      <c r="B6931" s="1" t="s">
        <v>36</v>
      </c>
      <c r="C6931" s="1" t="s">
        <v>57</v>
      </c>
      <c r="D6931" s="1" t="s">
        <v>22</v>
      </c>
      <c r="E6931" s="1" t="s">
        <v>319</v>
      </c>
      <c r="F6931">
        <v>0.16</v>
      </c>
      <c r="G6931">
        <v>0</v>
      </c>
      <c r="H6931">
        <v>0</v>
      </c>
      <c r="I6931">
        <v>0.01</v>
      </c>
      <c r="J6931">
        <v>0.18</v>
      </c>
    </row>
    <row r="6932" spans="1:10" x14ac:dyDescent="0.2">
      <c r="A6932" s="1" t="s">
        <v>3678</v>
      </c>
      <c r="B6932" s="1" t="s">
        <v>36</v>
      </c>
      <c r="C6932" s="1" t="s">
        <v>33</v>
      </c>
      <c r="D6932" s="1" t="s">
        <v>38</v>
      </c>
      <c r="E6932" s="1" t="s">
        <v>319</v>
      </c>
      <c r="F6932">
        <v>0.12</v>
      </c>
      <c r="G6932">
        <v>0.03</v>
      </c>
      <c r="H6932">
        <v>0</v>
      </c>
      <c r="I6932">
        <v>0.02</v>
      </c>
      <c r="J6932">
        <v>0.18</v>
      </c>
    </row>
    <row r="6933" spans="1:10" x14ac:dyDescent="0.2">
      <c r="A6933" s="1" t="s">
        <v>1503</v>
      </c>
      <c r="B6933" s="1" t="s">
        <v>102</v>
      </c>
      <c r="C6933" s="1" t="s">
        <v>47</v>
      </c>
      <c r="D6933" s="1" t="s">
        <v>12</v>
      </c>
      <c r="E6933" s="1" t="s">
        <v>109</v>
      </c>
      <c r="F6933">
        <v>0.13</v>
      </c>
      <c r="G6933">
        <v>0.04</v>
      </c>
      <c r="H6933">
        <v>0</v>
      </c>
      <c r="I6933">
        <v>0.01</v>
      </c>
      <c r="J6933">
        <v>0.18</v>
      </c>
    </row>
    <row r="6934" spans="1:10" x14ac:dyDescent="0.2">
      <c r="A6934" s="1" t="s">
        <v>4805</v>
      </c>
      <c r="B6934" s="1" t="s">
        <v>20</v>
      </c>
      <c r="C6934" s="1" t="s">
        <v>29</v>
      </c>
      <c r="D6934" s="1" t="s">
        <v>22</v>
      </c>
      <c r="E6934" s="1" t="s">
        <v>86</v>
      </c>
      <c r="F6934">
        <v>0.15</v>
      </c>
      <c r="G6934">
        <v>0.02</v>
      </c>
      <c r="H6934">
        <v>0</v>
      </c>
      <c r="I6934">
        <v>0.01</v>
      </c>
      <c r="J6934">
        <v>0.18</v>
      </c>
    </row>
    <row r="6935" spans="1:10" x14ac:dyDescent="0.2">
      <c r="A6935" s="1" t="s">
        <v>4806</v>
      </c>
      <c r="B6935" s="1" t="s">
        <v>20</v>
      </c>
      <c r="C6935" s="1" t="s">
        <v>33</v>
      </c>
      <c r="D6935" s="1" t="s">
        <v>22</v>
      </c>
      <c r="E6935" s="1" t="s">
        <v>369</v>
      </c>
      <c r="F6935">
        <v>0.14000000000000001</v>
      </c>
      <c r="G6935">
        <v>0.02</v>
      </c>
      <c r="H6935">
        <v>0</v>
      </c>
      <c r="I6935">
        <v>0.01</v>
      </c>
      <c r="J6935">
        <v>0.18</v>
      </c>
    </row>
    <row r="6936" spans="1:10" hidden="1" x14ac:dyDescent="0.2">
      <c r="A6936" s="1" t="s">
        <v>4807</v>
      </c>
      <c r="B6936" s="1" t="s">
        <v>41</v>
      </c>
      <c r="C6936" s="1" t="s">
        <v>191</v>
      </c>
      <c r="D6936" s="1" t="s">
        <v>12</v>
      </c>
      <c r="E6936" s="1" t="s">
        <v>700</v>
      </c>
      <c r="F6936">
        <v>0.09</v>
      </c>
      <c r="G6936">
        <v>7.0000000000000007E-2</v>
      </c>
      <c r="H6936">
        <v>0</v>
      </c>
      <c r="I6936">
        <v>0.02</v>
      </c>
      <c r="J6936">
        <v>0.18</v>
      </c>
    </row>
    <row r="6937" spans="1:10" x14ac:dyDescent="0.2">
      <c r="A6937" s="1" t="s">
        <v>4808</v>
      </c>
      <c r="B6937" s="1" t="s">
        <v>10</v>
      </c>
      <c r="C6937" s="1" t="s">
        <v>15</v>
      </c>
      <c r="D6937" s="1" t="s">
        <v>71</v>
      </c>
      <c r="E6937" s="1" t="s">
        <v>159</v>
      </c>
      <c r="F6937">
        <v>0.13</v>
      </c>
      <c r="G6937">
        <v>0.02</v>
      </c>
      <c r="H6937">
        <v>0.01</v>
      </c>
      <c r="I6937">
        <v>0.01</v>
      </c>
      <c r="J6937">
        <v>0.18</v>
      </c>
    </row>
    <row r="6938" spans="1:10" x14ac:dyDescent="0.2">
      <c r="A6938" s="1" t="s">
        <v>4809</v>
      </c>
      <c r="B6938" s="1" t="s">
        <v>113</v>
      </c>
      <c r="C6938" s="1" t="s">
        <v>33</v>
      </c>
      <c r="D6938" s="1" t="s">
        <v>22</v>
      </c>
      <c r="E6938" s="1" t="s">
        <v>1558</v>
      </c>
      <c r="F6938">
        <v>7.0000000000000007E-2</v>
      </c>
      <c r="G6938">
        <v>0.02</v>
      </c>
      <c r="H6938">
        <v>7.0000000000000007E-2</v>
      </c>
      <c r="I6938">
        <v>0.02</v>
      </c>
      <c r="J6938">
        <v>0.17</v>
      </c>
    </row>
    <row r="6939" spans="1:10" x14ac:dyDescent="0.2">
      <c r="A6939" s="1" t="s">
        <v>4810</v>
      </c>
      <c r="B6939" s="1" t="s">
        <v>41</v>
      </c>
      <c r="C6939" s="1" t="s">
        <v>25</v>
      </c>
      <c r="D6939" s="1" t="s">
        <v>38</v>
      </c>
      <c r="E6939" s="1" t="s">
        <v>501</v>
      </c>
      <c r="F6939">
        <v>0.09</v>
      </c>
      <c r="G6939">
        <v>7.0000000000000007E-2</v>
      </c>
      <c r="H6939">
        <v>0</v>
      </c>
      <c r="I6939">
        <v>0.02</v>
      </c>
      <c r="J6939">
        <v>0.17</v>
      </c>
    </row>
    <row r="6940" spans="1:10" x14ac:dyDescent="0.2">
      <c r="A6940" s="1" t="s">
        <v>2045</v>
      </c>
      <c r="B6940" s="1" t="s">
        <v>36</v>
      </c>
      <c r="C6940" s="1" t="s">
        <v>33</v>
      </c>
      <c r="D6940" s="1" t="s">
        <v>22</v>
      </c>
      <c r="E6940" s="1" t="s">
        <v>369</v>
      </c>
      <c r="F6940">
        <v>0.11</v>
      </c>
      <c r="G6940">
        <v>0.04</v>
      </c>
      <c r="H6940">
        <v>0</v>
      </c>
      <c r="I6940">
        <v>0.02</v>
      </c>
      <c r="J6940">
        <v>0.17</v>
      </c>
    </row>
    <row r="6941" spans="1:10" x14ac:dyDescent="0.2">
      <c r="A6941" s="1" t="s">
        <v>4034</v>
      </c>
      <c r="B6941" s="1" t="s">
        <v>36</v>
      </c>
      <c r="C6941" s="1" t="s">
        <v>18</v>
      </c>
      <c r="D6941" s="1" t="s">
        <v>12</v>
      </c>
      <c r="E6941" s="1" t="s">
        <v>969</v>
      </c>
      <c r="F6941">
        <v>0</v>
      </c>
      <c r="G6941">
        <v>0.16</v>
      </c>
      <c r="H6941">
        <v>0</v>
      </c>
      <c r="I6941">
        <v>0.02</v>
      </c>
      <c r="J6941">
        <v>0.17</v>
      </c>
    </row>
    <row r="6942" spans="1:10" x14ac:dyDescent="0.2">
      <c r="A6942" s="1" t="s">
        <v>4811</v>
      </c>
      <c r="B6942" s="1" t="s">
        <v>41</v>
      </c>
      <c r="C6942" s="1" t="s">
        <v>25</v>
      </c>
      <c r="D6942" s="1" t="s">
        <v>12</v>
      </c>
      <c r="E6942" s="1" t="s">
        <v>55</v>
      </c>
      <c r="F6942">
        <v>0.09</v>
      </c>
      <c r="G6942">
        <v>7.0000000000000007E-2</v>
      </c>
      <c r="H6942">
        <v>0</v>
      </c>
      <c r="I6942">
        <v>0.02</v>
      </c>
      <c r="J6942">
        <v>0.17</v>
      </c>
    </row>
    <row r="6943" spans="1:10" x14ac:dyDescent="0.2">
      <c r="A6943" s="1" t="s">
        <v>4812</v>
      </c>
      <c r="B6943" s="1" t="s">
        <v>20</v>
      </c>
      <c r="C6943" s="1" t="s">
        <v>18</v>
      </c>
      <c r="D6943" s="1" t="s">
        <v>173</v>
      </c>
      <c r="E6943" s="1" t="s">
        <v>86</v>
      </c>
      <c r="F6943">
        <v>0.16</v>
      </c>
      <c r="G6943">
        <v>0</v>
      </c>
      <c r="H6943">
        <v>0</v>
      </c>
      <c r="I6943">
        <v>0.01</v>
      </c>
      <c r="J6943">
        <v>0.17</v>
      </c>
    </row>
    <row r="6944" spans="1:10" x14ac:dyDescent="0.2">
      <c r="A6944" s="1" t="s">
        <v>2805</v>
      </c>
      <c r="B6944" s="1" t="s">
        <v>41</v>
      </c>
      <c r="C6944" s="1" t="s">
        <v>54</v>
      </c>
      <c r="D6944" s="1" t="s">
        <v>58</v>
      </c>
      <c r="E6944" s="1" t="s">
        <v>2393</v>
      </c>
      <c r="F6944">
        <v>0.09</v>
      </c>
      <c r="G6944">
        <v>7.0000000000000007E-2</v>
      </c>
      <c r="H6944">
        <v>0</v>
      </c>
      <c r="I6944">
        <v>0.02</v>
      </c>
      <c r="J6944">
        <v>0.17</v>
      </c>
    </row>
    <row r="6945" spans="1:10" x14ac:dyDescent="0.2">
      <c r="A6945" s="1" t="s">
        <v>4813</v>
      </c>
      <c r="B6945" s="1" t="s">
        <v>36</v>
      </c>
      <c r="C6945" s="1" t="s">
        <v>18</v>
      </c>
      <c r="D6945" s="1" t="s">
        <v>214</v>
      </c>
      <c r="E6945" s="1" t="s">
        <v>109</v>
      </c>
      <c r="F6945">
        <v>0.13</v>
      </c>
      <c r="G6945">
        <v>0.02</v>
      </c>
      <c r="H6945">
        <v>0</v>
      </c>
      <c r="I6945">
        <v>0.02</v>
      </c>
      <c r="J6945">
        <v>0.17</v>
      </c>
    </row>
    <row r="6946" spans="1:10" x14ac:dyDescent="0.2">
      <c r="A6946" s="1" t="s">
        <v>4814</v>
      </c>
      <c r="B6946" s="1" t="s">
        <v>62</v>
      </c>
      <c r="C6946" s="1" t="s">
        <v>37</v>
      </c>
      <c r="D6946" s="1" t="s">
        <v>22</v>
      </c>
      <c r="E6946" s="1" t="s">
        <v>159</v>
      </c>
      <c r="F6946">
        <v>0</v>
      </c>
      <c r="G6946">
        <v>0.08</v>
      </c>
      <c r="H6946">
        <v>0.08</v>
      </c>
      <c r="I6946">
        <v>0.01</v>
      </c>
      <c r="J6946">
        <v>0.17</v>
      </c>
    </row>
    <row r="6947" spans="1:10" x14ac:dyDescent="0.2">
      <c r="A6947" s="1" t="s">
        <v>239</v>
      </c>
      <c r="B6947" s="1" t="s">
        <v>20</v>
      </c>
      <c r="C6947" s="1" t="s">
        <v>11</v>
      </c>
      <c r="D6947" s="1" t="s">
        <v>12</v>
      </c>
      <c r="E6947" s="1" t="s">
        <v>159</v>
      </c>
      <c r="F6947">
        <v>0</v>
      </c>
      <c r="G6947">
        <v>0</v>
      </c>
      <c r="H6947">
        <v>0.17</v>
      </c>
      <c r="I6947">
        <v>0</v>
      </c>
      <c r="J6947">
        <v>0.17</v>
      </c>
    </row>
    <row r="6948" spans="1:10" x14ac:dyDescent="0.2">
      <c r="A6948" s="1" t="s">
        <v>4815</v>
      </c>
      <c r="B6948" s="1" t="s">
        <v>36</v>
      </c>
      <c r="C6948" s="1" t="s">
        <v>57</v>
      </c>
      <c r="D6948" s="1" t="s">
        <v>38</v>
      </c>
      <c r="E6948" s="1" t="s">
        <v>175</v>
      </c>
      <c r="F6948">
        <v>0.09</v>
      </c>
      <c r="G6948">
        <v>0.05</v>
      </c>
      <c r="H6948">
        <v>0</v>
      </c>
      <c r="I6948">
        <v>0.03</v>
      </c>
      <c r="J6948">
        <v>0.17</v>
      </c>
    </row>
    <row r="6949" spans="1:10" x14ac:dyDescent="0.2">
      <c r="A6949" s="1" t="s">
        <v>4816</v>
      </c>
      <c r="B6949" s="1" t="s">
        <v>107</v>
      </c>
      <c r="C6949" s="1" t="s">
        <v>57</v>
      </c>
      <c r="D6949" s="1" t="s">
        <v>173</v>
      </c>
      <c r="E6949" s="1" t="s">
        <v>168</v>
      </c>
      <c r="F6949">
        <v>0</v>
      </c>
      <c r="G6949">
        <v>0.14000000000000001</v>
      </c>
      <c r="H6949">
        <v>0</v>
      </c>
      <c r="I6949">
        <v>0.04</v>
      </c>
      <c r="J6949">
        <v>0.17</v>
      </c>
    </row>
    <row r="6950" spans="1:10" x14ac:dyDescent="0.2">
      <c r="A6950" s="1" t="s">
        <v>4817</v>
      </c>
      <c r="B6950" s="1" t="s">
        <v>20</v>
      </c>
      <c r="C6950" s="1" t="s">
        <v>18</v>
      </c>
      <c r="D6950" s="1" t="s">
        <v>173</v>
      </c>
      <c r="E6950" s="1" t="s">
        <v>86</v>
      </c>
      <c r="F6950">
        <v>7.0000000000000007E-2</v>
      </c>
      <c r="G6950">
        <v>0.09</v>
      </c>
      <c r="H6950">
        <v>0</v>
      </c>
      <c r="I6950">
        <v>0.02</v>
      </c>
      <c r="J6950">
        <v>0.17</v>
      </c>
    </row>
    <row r="6951" spans="1:10" x14ac:dyDescent="0.2">
      <c r="A6951" s="1" t="s">
        <v>4818</v>
      </c>
      <c r="B6951" s="1" t="s">
        <v>186</v>
      </c>
      <c r="C6951" s="1" t="s">
        <v>151</v>
      </c>
      <c r="D6951" s="1" t="s">
        <v>173</v>
      </c>
      <c r="E6951" s="1" t="s">
        <v>4819</v>
      </c>
      <c r="F6951">
        <v>0.1</v>
      </c>
      <c r="G6951">
        <v>7.0000000000000007E-2</v>
      </c>
      <c r="H6951">
        <v>0</v>
      </c>
      <c r="I6951">
        <v>0.01</v>
      </c>
      <c r="J6951">
        <v>0.17</v>
      </c>
    </row>
    <row r="6952" spans="1:10" x14ac:dyDescent="0.2">
      <c r="A6952" s="1" t="s">
        <v>4820</v>
      </c>
      <c r="B6952" s="1" t="s">
        <v>36</v>
      </c>
      <c r="C6952" s="1" t="s">
        <v>57</v>
      </c>
      <c r="D6952" s="1" t="s">
        <v>16</v>
      </c>
      <c r="E6952" s="1" t="s">
        <v>178</v>
      </c>
      <c r="F6952">
        <v>0.04</v>
      </c>
      <c r="G6952">
        <v>0.1</v>
      </c>
      <c r="H6952">
        <v>0</v>
      </c>
      <c r="I6952">
        <v>0.04</v>
      </c>
      <c r="J6952">
        <v>0.17</v>
      </c>
    </row>
    <row r="6953" spans="1:10" x14ac:dyDescent="0.2">
      <c r="A6953" s="1" t="s">
        <v>4821</v>
      </c>
      <c r="B6953" s="1" t="s">
        <v>559</v>
      </c>
      <c r="C6953" s="1" t="s">
        <v>216</v>
      </c>
      <c r="D6953" s="1" t="s">
        <v>12</v>
      </c>
      <c r="E6953" s="1" t="s">
        <v>159</v>
      </c>
      <c r="F6953">
        <v>0</v>
      </c>
      <c r="G6953">
        <v>0</v>
      </c>
      <c r="H6953">
        <v>0.17</v>
      </c>
      <c r="I6953">
        <v>0</v>
      </c>
      <c r="J6953">
        <v>0.17</v>
      </c>
    </row>
    <row r="6954" spans="1:10" x14ac:dyDescent="0.2">
      <c r="A6954" s="1" t="s">
        <v>4822</v>
      </c>
      <c r="B6954" s="1" t="s">
        <v>41</v>
      </c>
      <c r="C6954" s="1" t="s">
        <v>47</v>
      </c>
      <c r="D6954" s="1" t="s">
        <v>12</v>
      </c>
      <c r="E6954" s="1" t="s">
        <v>109</v>
      </c>
      <c r="F6954">
        <v>0.09</v>
      </c>
      <c r="G6954">
        <v>7.0000000000000007E-2</v>
      </c>
      <c r="H6954">
        <v>0</v>
      </c>
      <c r="I6954">
        <v>0.02</v>
      </c>
      <c r="J6954">
        <v>0.17</v>
      </c>
    </row>
    <row r="6955" spans="1:10" hidden="1" x14ac:dyDescent="0.2">
      <c r="A6955" s="1" t="s">
        <v>3298</v>
      </c>
      <c r="B6955" s="1" t="s">
        <v>49</v>
      </c>
      <c r="C6955" s="1" t="s">
        <v>191</v>
      </c>
      <c r="D6955" s="1" t="s">
        <v>38</v>
      </c>
      <c r="E6955" s="1" t="s">
        <v>700</v>
      </c>
      <c r="F6955">
        <v>0.13</v>
      </c>
      <c r="G6955">
        <v>0.05</v>
      </c>
      <c r="H6955">
        <v>0</v>
      </c>
      <c r="I6955">
        <v>0</v>
      </c>
      <c r="J6955">
        <v>0.17</v>
      </c>
    </row>
    <row r="6956" spans="1:10" x14ac:dyDescent="0.2">
      <c r="A6956" s="1" t="s">
        <v>4823</v>
      </c>
      <c r="B6956" s="1" t="s">
        <v>559</v>
      </c>
      <c r="C6956" s="1" t="s">
        <v>75</v>
      </c>
      <c r="D6956" s="1" t="s">
        <v>38</v>
      </c>
      <c r="E6956" s="1" t="s">
        <v>4824</v>
      </c>
      <c r="F6956">
        <v>7.0000000000000007E-2</v>
      </c>
      <c r="G6956">
        <v>0.02</v>
      </c>
      <c r="H6956">
        <v>0.06</v>
      </c>
      <c r="I6956">
        <v>0.03</v>
      </c>
      <c r="J6956">
        <v>0.17</v>
      </c>
    </row>
    <row r="6957" spans="1:10" x14ac:dyDescent="0.2">
      <c r="A6957" s="1" t="s">
        <v>4825</v>
      </c>
      <c r="B6957" s="1" t="s">
        <v>49</v>
      </c>
      <c r="C6957" s="1" t="s">
        <v>54</v>
      </c>
      <c r="D6957" s="1" t="s">
        <v>12</v>
      </c>
      <c r="E6957" s="1" t="s">
        <v>2633</v>
      </c>
      <c r="F6957">
        <v>0.12</v>
      </c>
      <c r="G6957">
        <v>0.05</v>
      </c>
      <c r="H6957">
        <v>0</v>
      </c>
      <c r="I6957">
        <v>0</v>
      </c>
      <c r="J6957">
        <v>0.17</v>
      </c>
    </row>
    <row r="6958" spans="1:10" x14ac:dyDescent="0.2">
      <c r="A6958" s="1" t="s">
        <v>4826</v>
      </c>
      <c r="B6958" s="1" t="s">
        <v>36</v>
      </c>
      <c r="C6958" s="1" t="s">
        <v>18</v>
      </c>
      <c r="D6958" s="1" t="s">
        <v>38</v>
      </c>
      <c r="E6958" s="1" t="s">
        <v>4827</v>
      </c>
      <c r="F6958">
        <v>0.11</v>
      </c>
      <c r="G6958">
        <v>0.04</v>
      </c>
      <c r="H6958">
        <v>0</v>
      </c>
      <c r="I6958">
        <v>0.02</v>
      </c>
      <c r="J6958">
        <v>0.17</v>
      </c>
    </row>
    <row r="6959" spans="1:10" x14ac:dyDescent="0.2">
      <c r="A6959" s="1" t="s">
        <v>4828</v>
      </c>
      <c r="B6959" s="1" t="s">
        <v>41</v>
      </c>
      <c r="C6959" s="1" t="s">
        <v>47</v>
      </c>
      <c r="D6959" s="1" t="s">
        <v>12</v>
      </c>
      <c r="E6959" s="1" t="s">
        <v>2144</v>
      </c>
      <c r="F6959">
        <v>0.09</v>
      </c>
      <c r="G6959">
        <v>7.0000000000000007E-2</v>
      </c>
      <c r="H6959">
        <v>0</v>
      </c>
      <c r="I6959">
        <v>0.02</v>
      </c>
      <c r="J6959">
        <v>0.17</v>
      </c>
    </row>
    <row r="6960" spans="1:10" x14ac:dyDescent="0.2">
      <c r="A6960" s="1" t="s">
        <v>3179</v>
      </c>
      <c r="B6960" s="1" t="s">
        <v>126</v>
      </c>
      <c r="C6960" s="1" t="s">
        <v>47</v>
      </c>
      <c r="D6960" s="1" t="s">
        <v>1</v>
      </c>
      <c r="E6960" s="1" t="s">
        <v>319</v>
      </c>
      <c r="F6960">
        <v>0.13</v>
      </c>
      <c r="G6960">
        <v>0.03</v>
      </c>
      <c r="H6960">
        <v>0</v>
      </c>
      <c r="I6960">
        <v>0</v>
      </c>
      <c r="J6960">
        <v>0.17</v>
      </c>
    </row>
    <row r="6961" spans="1:10" x14ac:dyDescent="0.2">
      <c r="A6961" s="1" t="s">
        <v>4829</v>
      </c>
      <c r="B6961" s="1" t="s">
        <v>41</v>
      </c>
      <c r="C6961" s="1" t="s">
        <v>54</v>
      </c>
      <c r="D6961" s="1" t="s">
        <v>173</v>
      </c>
      <c r="E6961" s="1" t="s">
        <v>2140</v>
      </c>
      <c r="F6961">
        <v>0.09</v>
      </c>
      <c r="G6961">
        <v>7.0000000000000007E-2</v>
      </c>
      <c r="H6961">
        <v>0</v>
      </c>
      <c r="I6961">
        <v>0.02</v>
      </c>
      <c r="J6961">
        <v>0.17</v>
      </c>
    </row>
    <row r="6962" spans="1:10" x14ac:dyDescent="0.2">
      <c r="A6962" s="1" t="s">
        <v>4830</v>
      </c>
      <c r="B6962" s="1" t="s">
        <v>126</v>
      </c>
      <c r="C6962" s="1" t="s">
        <v>11</v>
      </c>
      <c r="D6962" s="1" t="s">
        <v>1</v>
      </c>
      <c r="E6962" s="1" t="s">
        <v>86</v>
      </c>
      <c r="F6962">
        <v>0.13</v>
      </c>
      <c r="G6962">
        <v>0.03</v>
      </c>
      <c r="H6962">
        <v>0</v>
      </c>
      <c r="I6962">
        <v>0</v>
      </c>
      <c r="J6962">
        <v>0.17</v>
      </c>
    </row>
    <row r="6963" spans="1:10" x14ac:dyDescent="0.2">
      <c r="A6963" s="1" t="s">
        <v>2907</v>
      </c>
      <c r="B6963" s="1" t="s">
        <v>36</v>
      </c>
      <c r="C6963" s="1" t="s">
        <v>15</v>
      </c>
      <c r="D6963" s="1" t="s">
        <v>38</v>
      </c>
      <c r="E6963" s="1" t="s">
        <v>369</v>
      </c>
      <c r="F6963">
        <v>0.14000000000000001</v>
      </c>
      <c r="G6963">
        <v>0.02</v>
      </c>
      <c r="H6963">
        <v>0</v>
      </c>
      <c r="I6963">
        <v>0.02</v>
      </c>
      <c r="J6963">
        <v>0.17</v>
      </c>
    </row>
    <row r="6964" spans="1:10" x14ac:dyDescent="0.2">
      <c r="A6964" s="1" t="s">
        <v>4831</v>
      </c>
      <c r="B6964" s="1" t="s">
        <v>64</v>
      </c>
      <c r="C6964" s="1" t="s">
        <v>65</v>
      </c>
      <c r="D6964" s="1" t="s">
        <v>173</v>
      </c>
      <c r="E6964" s="1" t="s">
        <v>2627</v>
      </c>
      <c r="F6964">
        <v>0.1</v>
      </c>
      <c r="G6964">
        <v>0.04</v>
      </c>
      <c r="H6964">
        <v>0</v>
      </c>
      <c r="I6964">
        <v>0.03</v>
      </c>
      <c r="J6964">
        <v>0.17</v>
      </c>
    </row>
    <row r="6965" spans="1:10" x14ac:dyDescent="0.2">
      <c r="A6965" s="1" t="s">
        <v>4832</v>
      </c>
      <c r="B6965" s="1" t="s">
        <v>121</v>
      </c>
      <c r="C6965" s="1" t="s">
        <v>75</v>
      </c>
      <c r="D6965" s="1" t="s">
        <v>22</v>
      </c>
      <c r="E6965" s="1" t="s">
        <v>34</v>
      </c>
      <c r="F6965">
        <v>0.11</v>
      </c>
      <c r="G6965">
        <v>0.05</v>
      </c>
      <c r="H6965">
        <v>0</v>
      </c>
      <c r="I6965">
        <v>0.02</v>
      </c>
      <c r="J6965">
        <v>0.17</v>
      </c>
    </row>
    <row r="6966" spans="1:10" x14ac:dyDescent="0.2">
      <c r="A6966" s="1" t="s">
        <v>4833</v>
      </c>
      <c r="B6966" s="1" t="s">
        <v>20</v>
      </c>
      <c r="C6966" s="1" t="s">
        <v>33</v>
      </c>
      <c r="D6966" s="1" t="s">
        <v>12</v>
      </c>
      <c r="E6966" s="1" t="s">
        <v>218</v>
      </c>
      <c r="F6966">
        <v>0.16</v>
      </c>
      <c r="G6966">
        <v>0</v>
      </c>
      <c r="H6966">
        <v>0</v>
      </c>
      <c r="I6966">
        <v>0.01</v>
      </c>
      <c r="J6966">
        <v>0.17</v>
      </c>
    </row>
    <row r="6967" spans="1:10" x14ac:dyDescent="0.2">
      <c r="A6967" s="1" t="s">
        <v>4834</v>
      </c>
      <c r="B6967" s="1" t="s">
        <v>20</v>
      </c>
      <c r="C6967" s="1" t="s">
        <v>29</v>
      </c>
      <c r="D6967" s="1" t="s">
        <v>173</v>
      </c>
      <c r="E6967" s="1" t="s">
        <v>159</v>
      </c>
      <c r="F6967">
        <v>0.09</v>
      </c>
      <c r="G6967">
        <v>0.02</v>
      </c>
      <c r="H6967">
        <v>0.06</v>
      </c>
      <c r="I6967">
        <v>0.01</v>
      </c>
      <c r="J6967">
        <v>0.17</v>
      </c>
    </row>
    <row r="6968" spans="1:10" x14ac:dyDescent="0.2">
      <c r="A6968" s="1" t="s">
        <v>1406</v>
      </c>
      <c r="B6968" s="1" t="s">
        <v>49</v>
      </c>
      <c r="C6968" s="1" t="s">
        <v>42</v>
      </c>
      <c r="D6968" s="1" t="s">
        <v>22</v>
      </c>
      <c r="E6968" s="1" t="s">
        <v>896</v>
      </c>
      <c r="F6968">
        <v>0.12</v>
      </c>
      <c r="G6968">
        <v>0.05</v>
      </c>
      <c r="H6968">
        <v>0</v>
      </c>
      <c r="I6968">
        <v>0</v>
      </c>
      <c r="J6968">
        <v>0.17</v>
      </c>
    </row>
    <row r="6969" spans="1:10" x14ac:dyDescent="0.2">
      <c r="A6969" s="1" t="s">
        <v>4835</v>
      </c>
      <c r="B6969" s="1" t="s">
        <v>41</v>
      </c>
      <c r="C6969" s="1" t="s">
        <v>25</v>
      </c>
      <c r="D6969" s="1" t="s">
        <v>58</v>
      </c>
      <c r="E6969" s="1" t="s">
        <v>4836</v>
      </c>
      <c r="F6969">
        <v>0</v>
      </c>
      <c r="G6969">
        <v>0</v>
      </c>
      <c r="H6969">
        <v>0.17</v>
      </c>
      <c r="I6969">
        <v>0</v>
      </c>
      <c r="J6969">
        <v>0.17</v>
      </c>
    </row>
    <row r="6970" spans="1:10" x14ac:dyDescent="0.2">
      <c r="A6970" s="1" t="s">
        <v>4837</v>
      </c>
      <c r="B6970" s="1" t="s">
        <v>36</v>
      </c>
      <c r="C6970" s="1" t="s">
        <v>15</v>
      </c>
      <c r="D6970" s="1" t="s">
        <v>12</v>
      </c>
      <c r="E6970" s="1" t="s">
        <v>59</v>
      </c>
      <c r="F6970">
        <v>0.16</v>
      </c>
      <c r="G6970">
        <v>0</v>
      </c>
      <c r="H6970">
        <v>0</v>
      </c>
      <c r="I6970">
        <v>0.01</v>
      </c>
      <c r="J6970">
        <v>0.17</v>
      </c>
    </row>
    <row r="6971" spans="1:10" x14ac:dyDescent="0.2">
      <c r="A6971" s="1" t="s">
        <v>2684</v>
      </c>
      <c r="B6971" s="1" t="s">
        <v>126</v>
      </c>
      <c r="C6971" s="1" t="s">
        <v>11</v>
      </c>
      <c r="D6971" s="1" t="s">
        <v>12</v>
      </c>
      <c r="E6971" s="1" t="s">
        <v>39</v>
      </c>
      <c r="F6971">
        <v>0.13</v>
      </c>
      <c r="G6971">
        <v>0.03</v>
      </c>
      <c r="H6971">
        <v>0</v>
      </c>
      <c r="I6971">
        <v>0</v>
      </c>
      <c r="J6971">
        <v>0.17</v>
      </c>
    </row>
    <row r="6972" spans="1:10" x14ac:dyDescent="0.2">
      <c r="A6972" s="1" t="s">
        <v>2062</v>
      </c>
      <c r="B6972" s="1" t="s">
        <v>36</v>
      </c>
      <c r="C6972" s="1" t="s">
        <v>18</v>
      </c>
      <c r="D6972" s="1" t="s">
        <v>12</v>
      </c>
      <c r="E6972" s="1" t="s">
        <v>1782</v>
      </c>
      <c r="F6972">
        <v>0.16</v>
      </c>
      <c r="G6972">
        <v>0</v>
      </c>
      <c r="H6972">
        <v>0</v>
      </c>
      <c r="I6972">
        <v>0.01</v>
      </c>
      <c r="J6972">
        <v>0.17</v>
      </c>
    </row>
    <row r="6973" spans="1:10" x14ac:dyDescent="0.2">
      <c r="A6973" s="1" t="s">
        <v>4838</v>
      </c>
      <c r="B6973" s="1" t="s">
        <v>20</v>
      </c>
      <c r="C6973" s="1" t="s">
        <v>18</v>
      </c>
      <c r="D6973" s="1" t="s">
        <v>45</v>
      </c>
      <c r="E6973" s="1" t="s">
        <v>164</v>
      </c>
      <c r="F6973">
        <v>0</v>
      </c>
      <c r="G6973">
        <v>0</v>
      </c>
      <c r="H6973">
        <v>0.17</v>
      </c>
      <c r="I6973">
        <v>0</v>
      </c>
      <c r="J6973">
        <v>0.17</v>
      </c>
    </row>
    <row r="6974" spans="1:10" x14ac:dyDescent="0.2">
      <c r="A6974" s="1" t="s">
        <v>4839</v>
      </c>
      <c r="B6974" s="1" t="s">
        <v>41</v>
      </c>
      <c r="C6974" s="1" t="s">
        <v>47</v>
      </c>
      <c r="D6974" s="1" t="s">
        <v>12</v>
      </c>
      <c r="E6974" s="1" t="s">
        <v>55</v>
      </c>
      <c r="F6974">
        <v>0.08</v>
      </c>
      <c r="G6974">
        <v>7.0000000000000007E-2</v>
      </c>
      <c r="H6974">
        <v>0</v>
      </c>
      <c r="I6974">
        <v>0.02</v>
      </c>
      <c r="J6974">
        <v>0.17</v>
      </c>
    </row>
    <row r="6975" spans="1:10" x14ac:dyDescent="0.2">
      <c r="A6975" s="1" t="s">
        <v>4840</v>
      </c>
      <c r="B6975" s="1" t="s">
        <v>36</v>
      </c>
      <c r="C6975" s="1" t="s">
        <v>57</v>
      </c>
      <c r="D6975" s="1" t="s">
        <v>38</v>
      </c>
      <c r="E6975" s="1" t="s">
        <v>3742</v>
      </c>
      <c r="F6975">
        <v>7.0000000000000007E-2</v>
      </c>
      <c r="G6975">
        <v>7.0000000000000007E-2</v>
      </c>
      <c r="H6975">
        <v>0.01</v>
      </c>
      <c r="I6975">
        <v>0.03</v>
      </c>
      <c r="J6975">
        <v>0.17</v>
      </c>
    </row>
    <row r="6976" spans="1:10" x14ac:dyDescent="0.2">
      <c r="A6976" s="1" t="s">
        <v>4841</v>
      </c>
      <c r="B6976" s="1" t="s">
        <v>20</v>
      </c>
      <c r="C6976" s="1" t="s">
        <v>33</v>
      </c>
      <c r="D6976" s="1" t="s">
        <v>214</v>
      </c>
      <c r="E6976" s="1" t="s">
        <v>251</v>
      </c>
      <c r="F6976">
        <v>0</v>
      </c>
      <c r="G6976">
        <v>0</v>
      </c>
      <c r="H6976">
        <v>0.17</v>
      </c>
      <c r="I6976">
        <v>0</v>
      </c>
      <c r="J6976">
        <v>0.17</v>
      </c>
    </row>
    <row r="6977" spans="1:10" x14ac:dyDescent="0.2">
      <c r="A6977" s="1" t="s">
        <v>4842</v>
      </c>
      <c r="B6977" s="1" t="s">
        <v>126</v>
      </c>
      <c r="C6977" s="1" t="s">
        <v>11</v>
      </c>
      <c r="D6977" s="1" t="s">
        <v>38</v>
      </c>
      <c r="E6977" s="1" t="s">
        <v>501</v>
      </c>
      <c r="F6977">
        <v>0.13</v>
      </c>
      <c r="G6977">
        <v>0.03</v>
      </c>
      <c r="H6977">
        <v>0</v>
      </c>
      <c r="I6977">
        <v>0</v>
      </c>
      <c r="J6977">
        <v>0.17</v>
      </c>
    </row>
    <row r="6978" spans="1:10" x14ac:dyDescent="0.2">
      <c r="A6978" s="1" t="s">
        <v>4843</v>
      </c>
      <c r="B6978" s="1" t="s">
        <v>102</v>
      </c>
      <c r="C6978" s="1" t="s">
        <v>124</v>
      </c>
      <c r="D6978" s="1" t="s">
        <v>12</v>
      </c>
      <c r="E6978" s="1" t="s">
        <v>34</v>
      </c>
      <c r="F6978">
        <v>0.13</v>
      </c>
      <c r="G6978">
        <v>0.04</v>
      </c>
      <c r="H6978">
        <v>0</v>
      </c>
      <c r="I6978">
        <v>0.01</v>
      </c>
      <c r="J6978">
        <v>0.17</v>
      </c>
    </row>
    <row r="6979" spans="1:10" x14ac:dyDescent="0.2">
      <c r="A6979" s="1" t="s">
        <v>2936</v>
      </c>
      <c r="B6979" s="1" t="s">
        <v>107</v>
      </c>
      <c r="C6979" s="1" t="s">
        <v>57</v>
      </c>
      <c r="D6979" s="1" t="s">
        <v>45</v>
      </c>
      <c r="E6979" s="1" t="s">
        <v>164</v>
      </c>
      <c r="F6979">
        <v>0.08</v>
      </c>
      <c r="G6979">
        <v>0.08</v>
      </c>
      <c r="H6979">
        <v>0</v>
      </c>
      <c r="I6979">
        <v>0.02</v>
      </c>
      <c r="J6979">
        <v>0.17</v>
      </c>
    </row>
    <row r="6980" spans="1:10" x14ac:dyDescent="0.2">
      <c r="A6980" s="1" t="s">
        <v>4844</v>
      </c>
      <c r="B6980" s="1" t="s">
        <v>32</v>
      </c>
      <c r="C6980" s="1" t="s">
        <v>57</v>
      </c>
      <c r="D6980" s="1" t="s">
        <v>12</v>
      </c>
      <c r="E6980" s="1" t="s">
        <v>59</v>
      </c>
      <c r="F6980">
        <v>0.16</v>
      </c>
      <c r="G6980">
        <v>0</v>
      </c>
      <c r="H6980">
        <v>0</v>
      </c>
      <c r="I6980">
        <v>0.01</v>
      </c>
      <c r="J6980">
        <v>0.17</v>
      </c>
    </row>
    <row r="6981" spans="1:10" x14ac:dyDescent="0.2">
      <c r="A6981" s="1" t="s">
        <v>4845</v>
      </c>
      <c r="B6981" s="1" t="s">
        <v>20</v>
      </c>
      <c r="C6981" s="1" t="s">
        <v>29</v>
      </c>
      <c r="D6981" s="1" t="s">
        <v>12</v>
      </c>
      <c r="E6981" s="1" t="s">
        <v>137</v>
      </c>
      <c r="F6981">
        <v>0.16</v>
      </c>
      <c r="G6981">
        <v>0</v>
      </c>
      <c r="H6981">
        <v>0</v>
      </c>
      <c r="I6981">
        <v>0.01</v>
      </c>
      <c r="J6981">
        <v>0.17</v>
      </c>
    </row>
    <row r="6982" spans="1:10" x14ac:dyDescent="0.2">
      <c r="A6982" s="1" t="s">
        <v>4536</v>
      </c>
      <c r="B6982" s="1" t="s">
        <v>10</v>
      </c>
      <c r="C6982" s="1" t="s">
        <v>15</v>
      </c>
      <c r="D6982" s="1" t="s">
        <v>26</v>
      </c>
      <c r="E6982" s="1" t="s">
        <v>2256</v>
      </c>
      <c r="F6982">
        <v>0.16</v>
      </c>
      <c r="G6982">
        <v>0</v>
      </c>
      <c r="H6982">
        <v>0</v>
      </c>
      <c r="I6982">
        <v>0.01</v>
      </c>
      <c r="J6982">
        <v>0.17</v>
      </c>
    </row>
    <row r="6983" spans="1:10" x14ac:dyDescent="0.2">
      <c r="A6983" s="1" t="s">
        <v>4846</v>
      </c>
      <c r="B6983" s="1" t="s">
        <v>20</v>
      </c>
      <c r="C6983" s="1" t="s">
        <v>29</v>
      </c>
      <c r="D6983" s="1" t="s">
        <v>38</v>
      </c>
      <c r="E6983" s="1" t="s">
        <v>251</v>
      </c>
      <c r="F6983">
        <v>0</v>
      </c>
      <c r="G6983">
        <v>0</v>
      </c>
      <c r="H6983">
        <v>0.17</v>
      </c>
      <c r="I6983">
        <v>0</v>
      </c>
      <c r="J6983">
        <v>0.17</v>
      </c>
    </row>
    <row r="6984" spans="1:10" x14ac:dyDescent="0.2">
      <c r="A6984" s="1" t="s">
        <v>4847</v>
      </c>
      <c r="B6984" s="1" t="s">
        <v>41</v>
      </c>
      <c r="C6984" s="1" t="s">
        <v>42</v>
      </c>
      <c r="D6984" s="1" t="s">
        <v>12</v>
      </c>
      <c r="E6984" s="1" t="s">
        <v>55</v>
      </c>
      <c r="F6984">
        <v>0.08</v>
      </c>
      <c r="G6984">
        <v>7.0000000000000007E-2</v>
      </c>
      <c r="H6984">
        <v>0</v>
      </c>
      <c r="I6984">
        <v>0.02</v>
      </c>
      <c r="J6984">
        <v>0.17</v>
      </c>
    </row>
    <row r="6985" spans="1:10" x14ac:dyDescent="0.2">
      <c r="A6985" s="1" t="s">
        <v>4578</v>
      </c>
      <c r="B6985" s="1" t="s">
        <v>36</v>
      </c>
      <c r="C6985" s="1" t="s">
        <v>15</v>
      </c>
      <c r="D6985" s="1" t="s">
        <v>71</v>
      </c>
      <c r="E6985" s="1" t="s">
        <v>99</v>
      </c>
      <c r="F6985">
        <v>0.13</v>
      </c>
      <c r="G6985">
        <v>0.03</v>
      </c>
      <c r="H6985">
        <v>0</v>
      </c>
      <c r="I6985">
        <v>0.02</v>
      </c>
      <c r="J6985">
        <v>0.17</v>
      </c>
    </row>
    <row r="6986" spans="1:10" x14ac:dyDescent="0.2">
      <c r="A6986" s="1" t="s">
        <v>4613</v>
      </c>
      <c r="B6986" s="1" t="s">
        <v>20</v>
      </c>
      <c r="C6986" s="1" t="s">
        <v>18</v>
      </c>
      <c r="D6986" s="1" t="s">
        <v>52</v>
      </c>
      <c r="E6986" s="1" t="s">
        <v>4614</v>
      </c>
      <c r="F6986">
        <v>0.16</v>
      </c>
      <c r="G6986">
        <v>0</v>
      </c>
      <c r="H6986">
        <v>0</v>
      </c>
      <c r="I6986">
        <v>0.01</v>
      </c>
      <c r="J6986">
        <v>0.17</v>
      </c>
    </row>
    <row r="6987" spans="1:10" x14ac:dyDescent="0.2">
      <c r="A6987" s="1" t="s">
        <v>4848</v>
      </c>
      <c r="B6987" s="1" t="s">
        <v>10</v>
      </c>
      <c r="C6987" s="1" t="s">
        <v>15</v>
      </c>
      <c r="D6987" s="1" t="s">
        <v>12</v>
      </c>
      <c r="E6987" s="1" t="s">
        <v>99</v>
      </c>
      <c r="F6987">
        <v>0.16</v>
      </c>
      <c r="G6987">
        <v>0</v>
      </c>
      <c r="H6987">
        <v>0</v>
      </c>
      <c r="I6987">
        <v>0.01</v>
      </c>
      <c r="J6987">
        <v>0.17</v>
      </c>
    </row>
    <row r="6988" spans="1:10" x14ac:dyDescent="0.2">
      <c r="A6988" s="1" t="s">
        <v>3945</v>
      </c>
      <c r="B6988" s="1" t="s">
        <v>64</v>
      </c>
      <c r="C6988" s="1" t="s">
        <v>65</v>
      </c>
      <c r="D6988" s="1" t="s">
        <v>38</v>
      </c>
      <c r="E6988" s="1" t="s">
        <v>109</v>
      </c>
      <c r="F6988">
        <v>0</v>
      </c>
      <c r="G6988">
        <v>0</v>
      </c>
      <c r="H6988">
        <v>0.17</v>
      </c>
      <c r="I6988">
        <v>0</v>
      </c>
      <c r="J6988">
        <v>0.17</v>
      </c>
    </row>
    <row r="6989" spans="1:10" x14ac:dyDescent="0.2">
      <c r="A6989" s="1" t="s">
        <v>2318</v>
      </c>
      <c r="B6989" s="1" t="s">
        <v>126</v>
      </c>
      <c r="C6989" s="1" t="s">
        <v>124</v>
      </c>
      <c r="D6989" s="1" t="s">
        <v>1</v>
      </c>
      <c r="E6989" s="1" t="s">
        <v>220</v>
      </c>
      <c r="F6989">
        <v>0.13</v>
      </c>
      <c r="G6989">
        <v>0.03</v>
      </c>
      <c r="H6989">
        <v>0</v>
      </c>
      <c r="I6989">
        <v>0</v>
      </c>
      <c r="J6989">
        <v>0.17</v>
      </c>
    </row>
    <row r="6990" spans="1:10" x14ac:dyDescent="0.2">
      <c r="A6990" s="1" t="s">
        <v>4849</v>
      </c>
      <c r="B6990" s="1" t="s">
        <v>107</v>
      </c>
      <c r="C6990" s="1" t="s">
        <v>67</v>
      </c>
      <c r="D6990" s="1" t="s">
        <v>45</v>
      </c>
      <c r="E6990" s="1" t="s">
        <v>4850</v>
      </c>
      <c r="F6990">
        <v>7.0000000000000007E-2</v>
      </c>
      <c r="G6990">
        <v>0.08</v>
      </c>
      <c r="H6990">
        <v>0</v>
      </c>
      <c r="I6990">
        <v>0.02</v>
      </c>
      <c r="J6990">
        <v>0.17</v>
      </c>
    </row>
    <row r="6991" spans="1:10" x14ac:dyDescent="0.2">
      <c r="A6991" s="1" t="s">
        <v>4851</v>
      </c>
      <c r="B6991" s="1" t="s">
        <v>32</v>
      </c>
      <c r="C6991" s="1" t="s">
        <v>15</v>
      </c>
      <c r="D6991" s="1" t="s">
        <v>12</v>
      </c>
      <c r="E6991" s="1" t="s">
        <v>39</v>
      </c>
      <c r="F6991">
        <v>0.15</v>
      </c>
      <c r="G6991">
        <v>0.01</v>
      </c>
      <c r="H6991">
        <v>0</v>
      </c>
      <c r="I6991">
        <v>0.01</v>
      </c>
      <c r="J6991">
        <v>0.17</v>
      </c>
    </row>
    <row r="6992" spans="1:10" x14ac:dyDescent="0.2">
      <c r="A6992" s="1" t="s">
        <v>2858</v>
      </c>
      <c r="B6992" s="1" t="s">
        <v>32</v>
      </c>
      <c r="C6992" s="1" t="s">
        <v>11</v>
      </c>
      <c r="D6992" s="1" t="s">
        <v>38</v>
      </c>
      <c r="E6992" s="1" t="s">
        <v>59</v>
      </c>
      <c r="F6992">
        <v>0.16</v>
      </c>
      <c r="G6992">
        <v>0.01</v>
      </c>
      <c r="H6992">
        <v>0</v>
      </c>
      <c r="I6992">
        <v>0.01</v>
      </c>
      <c r="J6992">
        <v>0.17</v>
      </c>
    </row>
    <row r="6993" spans="1:10" x14ac:dyDescent="0.2">
      <c r="A6993" s="1" t="s">
        <v>1719</v>
      </c>
      <c r="B6993" s="1" t="s">
        <v>126</v>
      </c>
      <c r="C6993" s="1" t="s">
        <v>25</v>
      </c>
      <c r="D6993" s="1" t="s">
        <v>38</v>
      </c>
      <c r="E6993" s="1" t="s">
        <v>59</v>
      </c>
      <c r="F6993">
        <v>0.13</v>
      </c>
      <c r="G6993">
        <v>0.03</v>
      </c>
      <c r="H6993">
        <v>0</v>
      </c>
      <c r="I6993">
        <v>0</v>
      </c>
      <c r="J6993">
        <v>0.17</v>
      </c>
    </row>
    <row r="6994" spans="1:10" x14ac:dyDescent="0.2">
      <c r="A6994" s="1" t="s">
        <v>3176</v>
      </c>
      <c r="B6994" s="1" t="s">
        <v>102</v>
      </c>
      <c r="C6994" s="1" t="s">
        <v>124</v>
      </c>
      <c r="D6994" s="1" t="s">
        <v>58</v>
      </c>
      <c r="E6994" s="1" t="s">
        <v>220</v>
      </c>
      <c r="F6994">
        <v>0.13</v>
      </c>
      <c r="G6994">
        <v>0.04</v>
      </c>
      <c r="H6994">
        <v>0</v>
      </c>
      <c r="I6994">
        <v>0.01</v>
      </c>
      <c r="J6994">
        <v>0.17</v>
      </c>
    </row>
    <row r="6995" spans="1:10" x14ac:dyDescent="0.2">
      <c r="A6995" s="1" t="s">
        <v>4852</v>
      </c>
      <c r="B6995" s="1" t="s">
        <v>36</v>
      </c>
      <c r="C6995" s="1" t="s">
        <v>57</v>
      </c>
      <c r="D6995" s="1" t="s">
        <v>1</v>
      </c>
      <c r="E6995" s="1" t="s">
        <v>55</v>
      </c>
      <c r="F6995">
        <v>0.08</v>
      </c>
      <c r="G6995">
        <v>0.06</v>
      </c>
      <c r="H6995">
        <v>0</v>
      </c>
      <c r="I6995">
        <v>0.03</v>
      </c>
      <c r="J6995">
        <v>0.17</v>
      </c>
    </row>
    <row r="6996" spans="1:10" x14ac:dyDescent="0.2">
      <c r="A6996" s="1" t="s">
        <v>4853</v>
      </c>
      <c r="B6996" s="1" t="s">
        <v>113</v>
      </c>
      <c r="C6996" s="1" t="s">
        <v>67</v>
      </c>
      <c r="D6996" s="1" t="s">
        <v>38</v>
      </c>
      <c r="E6996" s="1" t="s">
        <v>251</v>
      </c>
      <c r="F6996">
        <v>0</v>
      </c>
      <c r="G6996">
        <v>0</v>
      </c>
      <c r="H6996">
        <v>0.17</v>
      </c>
      <c r="I6996">
        <v>0</v>
      </c>
      <c r="J6996">
        <v>0.17</v>
      </c>
    </row>
    <row r="6997" spans="1:10" x14ac:dyDescent="0.2">
      <c r="A6997" s="1" t="s">
        <v>2982</v>
      </c>
      <c r="B6997" s="1" t="s">
        <v>41</v>
      </c>
      <c r="C6997" s="1" t="s">
        <v>18</v>
      </c>
      <c r="D6997" s="1" t="s">
        <v>38</v>
      </c>
      <c r="E6997" s="1" t="s">
        <v>59</v>
      </c>
      <c r="F6997">
        <v>0.08</v>
      </c>
      <c r="G6997">
        <v>7.0000000000000007E-2</v>
      </c>
      <c r="H6997">
        <v>0</v>
      </c>
      <c r="I6997">
        <v>0.02</v>
      </c>
      <c r="J6997">
        <v>0.17</v>
      </c>
    </row>
    <row r="6998" spans="1:10" x14ac:dyDescent="0.2">
      <c r="A6998" s="1" t="s">
        <v>4854</v>
      </c>
      <c r="B6998" s="1" t="s">
        <v>49</v>
      </c>
      <c r="C6998" s="1" t="s">
        <v>54</v>
      </c>
      <c r="D6998" s="1" t="s">
        <v>12</v>
      </c>
      <c r="E6998" s="1" t="s">
        <v>159</v>
      </c>
      <c r="F6998">
        <v>0.12</v>
      </c>
      <c r="G6998">
        <v>0.05</v>
      </c>
      <c r="H6998">
        <v>0</v>
      </c>
      <c r="I6998">
        <v>0</v>
      </c>
      <c r="J6998">
        <v>0.17</v>
      </c>
    </row>
    <row r="6999" spans="1:10" x14ac:dyDescent="0.2">
      <c r="A6999" s="1" t="s">
        <v>4855</v>
      </c>
      <c r="B6999" s="1" t="s">
        <v>41</v>
      </c>
      <c r="C6999" s="1" t="s">
        <v>54</v>
      </c>
      <c r="D6999" s="1" t="s">
        <v>58</v>
      </c>
      <c r="E6999" s="1" t="s">
        <v>453</v>
      </c>
      <c r="F6999">
        <v>0.08</v>
      </c>
      <c r="G6999">
        <v>7.0000000000000007E-2</v>
      </c>
      <c r="H6999">
        <v>0</v>
      </c>
      <c r="I6999">
        <v>0.02</v>
      </c>
      <c r="J6999">
        <v>0.17</v>
      </c>
    </row>
    <row r="7000" spans="1:10" x14ac:dyDescent="0.2">
      <c r="A7000" s="1" t="s">
        <v>4856</v>
      </c>
      <c r="B7000" s="1" t="s">
        <v>102</v>
      </c>
      <c r="C7000" s="1" t="s">
        <v>124</v>
      </c>
      <c r="D7000" s="1" t="s">
        <v>22</v>
      </c>
      <c r="E7000" s="1" t="s">
        <v>34</v>
      </c>
      <c r="F7000">
        <v>0.13</v>
      </c>
      <c r="G7000">
        <v>0.04</v>
      </c>
      <c r="H7000">
        <v>0</v>
      </c>
      <c r="I7000">
        <v>0.01</v>
      </c>
      <c r="J7000">
        <v>0.17</v>
      </c>
    </row>
    <row r="7001" spans="1:10" x14ac:dyDescent="0.2">
      <c r="A7001" s="1" t="s">
        <v>4857</v>
      </c>
      <c r="B7001" s="1" t="s">
        <v>36</v>
      </c>
      <c r="C7001" s="1" t="s">
        <v>18</v>
      </c>
      <c r="D7001" s="1" t="s">
        <v>38</v>
      </c>
      <c r="E7001" s="1" t="s">
        <v>175</v>
      </c>
      <c r="F7001">
        <v>0.08</v>
      </c>
      <c r="G7001">
        <v>7.0000000000000007E-2</v>
      </c>
      <c r="H7001">
        <v>0</v>
      </c>
      <c r="I7001">
        <v>0.02</v>
      </c>
      <c r="J7001">
        <v>0.17</v>
      </c>
    </row>
    <row r="7002" spans="1:10" x14ac:dyDescent="0.2">
      <c r="A7002" s="1" t="s">
        <v>1536</v>
      </c>
      <c r="B7002" s="1" t="s">
        <v>126</v>
      </c>
      <c r="C7002" s="1" t="s">
        <v>25</v>
      </c>
      <c r="D7002" s="1" t="s">
        <v>71</v>
      </c>
      <c r="E7002" s="1" t="s">
        <v>99</v>
      </c>
      <c r="F7002">
        <v>0.13</v>
      </c>
      <c r="G7002">
        <v>0.03</v>
      </c>
      <c r="H7002">
        <v>0</v>
      </c>
      <c r="I7002">
        <v>0</v>
      </c>
      <c r="J7002">
        <v>0.17</v>
      </c>
    </row>
    <row r="7003" spans="1:10" x14ac:dyDescent="0.2">
      <c r="A7003" s="1" t="s">
        <v>4858</v>
      </c>
      <c r="B7003" s="1" t="s">
        <v>20</v>
      </c>
      <c r="C7003" s="1" t="s">
        <v>11</v>
      </c>
      <c r="D7003" s="1" t="s">
        <v>52</v>
      </c>
      <c r="E7003" s="1" t="s">
        <v>13</v>
      </c>
      <c r="F7003">
        <v>0.13</v>
      </c>
      <c r="G7003">
        <v>0.03</v>
      </c>
      <c r="H7003">
        <v>0</v>
      </c>
      <c r="I7003">
        <v>0.01</v>
      </c>
      <c r="J7003">
        <v>0.17</v>
      </c>
    </row>
    <row r="7004" spans="1:10" x14ac:dyDescent="0.2">
      <c r="A7004" s="1" t="s">
        <v>4859</v>
      </c>
      <c r="B7004" s="1" t="s">
        <v>186</v>
      </c>
      <c r="C7004" s="1" t="s">
        <v>54</v>
      </c>
      <c r="D7004" s="1" t="s">
        <v>1</v>
      </c>
      <c r="E7004" s="1" t="s">
        <v>55</v>
      </c>
      <c r="F7004">
        <v>0.1</v>
      </c>
      <c r="G7004">
        <v>7.0000000000000007E-2</v>
      </c>
      <c r="H7004">
        <v>0</v>
      </c>
      <c r="I7004">
        <v>0.01</v>
      </c>
      <c r="J7004">
        <v>0.17</v>
      </c>
    </row>
    <row r="7005" spans="1:10" x14ac:dyDescent="0.2">
      <c r="A7005" s="1" t="s">
        <v>4860</v>
      </c>
      <c r="B7005" s="1" t="s">
        <v>20</v>
      </c>
      <c r="C7005" s="1" t="s">
        <v>33</v>
      </c>
      <c r="D7005" s="1" t="s">
        <v>38</v>
      </c>
      <c r="E7005" s="1" t="s">
        <v>251</v>
      </c>
      <c r="F7005">
        <v>0</v>
      </c>
      <c r="G7005">
        <v>0</v>
      </c>
      <c r="H7005">
        <v>0.17</v>
      </c>
      <c r="I7005">
        <v>0</v>
      </c>
      <c r="J7005">
        <v>0.17</v>
      </c>
    </row>
    <row r="7006" spans="1:10" x14ac:dyDescent="0.2">
      <c r="A7006" s="1" t="s">
        <v>3276</v>
      </c>
      <c r="B7006" s="1" t="s">
        <v>10</v>
      </c>
      <c r="C7006" s="1" t="s">
        <v>15</v>
      </c>
      <c r="D7006" s="1" t="s">
        <v>173</v>
      </c>
      <c r="E7006" s="1" t="s">
        <v>1599</v>
      </c>
      <c r="F7006">
        <v>0.16</v>
      </c>
      <c r="G7006">
        <v>0</v>
      </c>
      <c r="H7006">
        <v>0</v>
      </c>
      <c r="I7006">
        <v>0.01</v>
      </c>
      <c r="J7006">
        <v>0.17</v>
      </c>
    </row>
    <row r="7007" spans="1:10" x14ac:dyDescent="0.2">
      <c r="A7007" s="1" t="s">
        <v>2986</v>
      </c>
      <c r="B7007" s="1" t="s">
        <v>559</v>
      </c>
      <c r="C7007" s="1" t="s">
        <v>75</v>
      </c>
      <c r="D7007" s="1" t="s">
        <v>38</v>
      </c>
      <c r="E7007" s="1" t="s">
        <v>251</v>
      </c>
      <c r="F7007">
        <v>0.06</v>
      </c>
      <c r="G7007">
        <v>0.04</v>
      </c>
      <c r="H7007">
        <v>0.04</v>
      </c>
      <c r="I7007">
        <v>0.03</v>
      </c>
      <c r="J7007">
        <v>0.17</v>
      </c>
    </row>
    <row r="7008" spans="1:10" x14ac:dyDescent="0.2">
      <c r="A7008" s="1" t="s">
        <v>4861</v>
      </c>
      <c r="B7008" s="1" t="s">
        <v>20</v>
      </c>
      <c r="C7008" s="1" t="s">
        <v>29</v>
      </c>
      <c r="D7008" s="1" t="s">
        <v>58</v>
      </c>
      <c r="E7008" s="1" t="s">
        <v>1133</v>
      </c>
      <c r="F7008">
        <v>0.15</v>
      </c>
      <c r="G7008">
        <v>0.01</v>
      </c>
      <c r="H7008">
        <v>0</v>
      </c>
      <c r="I7008">
        <v>0.01</v>
      </c>
      <c r="J7008">
        <v>0.17</v>
      </c>
    </row>
    <row r="7009" spans="1:10" x14ac:dyDescent="0.2">
      <c r="A7009" s="1" t="s">
        <v>3588</v>
      </c>
      <c r="B7009" s="1" t="s">
        <v>102</v>
      </c>
      <c r="C7009" s="1" t="s">
        <v>42</v>
      </c>
      <c r="D7009" s="1" t="s">
        <v>58</v>
      </c>
      <c r="E7009" s="1" t="s">
        <v>501</v>
      </c>
      <c r="F7009">
        <v>0.13</v>
      </c>
      <c r="G7009">
        <v>0.04</v>
      </c>
      <c r="H7009">
        <v>0</v>
      </c>
      <c r="I7009">
        <v>0.01</v>
      </c>
      <c r="J7009">
        <v>0.17</v>
      </c>
    </row>
    <row r="7010" spans="1:10" x14ac:dyDescent="0.2">
      <c r="A7010" s="1" t="s">
        <v>3311</v>
      </c>
      <c r="B7010" s="1" t="s">
        <v>102</v>
      </c>
      <c r="C7010" s="1" t="s">
        <v>124</v>
      </c>
      <c r="D7010" s="1" t="s">
        <v>58</v>
      </c>
      <c r="E7010" s="1" t="s">
        <v>220</v>
      </c>
      <c r="F7010">
        <v>0.13</v>
      </c>
      <c r="G7010">
        <v>0.04</v>
      </c>
      <c r="H7010">
        <v>0</v>
      </c>
      <c r="I7010">
        <v>0.01</v>
      </c>
      <c r="J7010">
        <v>0.17</v>
      </c>
    </row>
    <row r="7011" spans="1:10" x14ac:dyDescent="0.2">
      <c r="A7011" s="1" t="s">
        <v>3289</v>
      </c>
      <c r="B7011" s="1" t="s">
        <v>113</v>
      </c>
      <c r="C7011" s="1" t="s">
        <v>33</v>
      </c>
      <c r="D7011" s="1" t="s">
        <v>1</v>
      </c>
      <c r="E7011" s="1" t="s">
        <v>770</v>
      </c>
      <c r="F7011">
        <v>0.05</v>
      </c>
      <c r="G7011">
        <v>0.08</v>
      </c>
      <c r="H7011">
        <v>0</v>
      </c>
      <c r="I7011">
        <v>0.04</v>
      </c>
      <c r="J7011">
        <v>0.17</v>
      </c>
    </row>
    <row r="7012" spans="1:10" x14ac:dyDescent="0.2">
      <c r="A7012" s="1" t="s">
        <v>4862</v>
      </c>
      <c r="B7012" s="1" t="s">
        <v>41</v>
      </c>
      <c r="C7012" s="1" t="s">
        <v>25</v>
      </c>
      <c r="D7012" s="1" t="s">
        <v>16</v>
      </c>
      <c r="E7012" s="1" t="s">
        <v>1288</v>
      </c>
      <c r="F7012">
        <v>0.08</v>
      </c>
      <c r="G7012">
        <v>7.0000000000000007E-2</v>
      </c>
      <c r="H7012">
        <v>0</v>
      </c>
      <c r="I7012">
        <v>0.02</v>
      </c>
      <c r="J7012">
        <v>0.17</v>
      </c>
    </row>
    <row r="7013" spans="1:10" x14ac:dyDescent="0.2">
      <c r="A7013" s="1" t="s">
        <v>4863</v>
      </c>
      <c r="B7013" s="1" t="s">
        <v>41</v>
      </c>
      <c r="C7013" s="1" t="s">
        <v>124</v>
      </c>
      <c r="D7013" s="1" t="s">
        <v>214</v>
      </c>
      <c r="E7013" s="1" t="s">
        <v>4717</v>
      </c>
      <c r="F7013">
        <v>0.08</v>
      </c>
      <c r="G7013">
        <v>7.0000000000000007E-2</v>
      </c>
      <c r="H7013">
        <v>0</v>
      </c>
      <c r="I7013">
        <v>0.02</v>
      </c>
      <c r="J7013">
        <v>0.17</v>
      </c>
    </row>
    <row r="7014" spans="1:10" x14ac:dyDescent="0.2">
      <c r="A7014" s="1" t="s">
        <v>4864</v>
      </c>
      <c r="B7014" s="1" t="s">
        <v>49</v>
      </c>
      <c r="C7014" s="1" t="s">
        <v>25</v>
      </c>
      <c r="D7014" s="1" t="s">
        <v>22</v>
      </c>
      <c r="E7014" s="1" t="s">
        <v>319</v>
      </c>
      <c r="F7014">
        <v>0.12</v>
      </c>
      <c r="G7014">
        <v>0.05</v>
      </c>
      <c r="H7014">
        <v>0</v>
      </c>
      <c r="I7014">
        <v>0</v>
      </c>
      <c r="J7014">
        <v>0.17</v>
      </c>
    </row>
    <row r="7015" spans="1:10" x14ac:dyDescent="0.2">
      <c r="A7015" s="1" t="s">
        <v>4865</v>
      </c>
      <c r="B7015" s="1" t="s">
        <v>20</v>
      </c>
      <c r="C7015" s="1" t="s">
        <v>18</v>
      </c>
      <c r="D7015" s="1" t="s">
        <v>38</v>
      </c>
      <c r="E7015" s="1" t="s">
        <v>39</v>
      </c>
      <c r="F7015">
        <v>0.16</v>
      </c>
      <c r="G7015">
        <v>0</v>
      </c>
      <c r="H7015">
        <v>0</v>
      </c>
      <c r="I7015">
        <v>0.01</v>
      </c>
      <c r="J7015">
        <v>0.17</v>
      </c>
    </row>
    <row r="7016" spans="1:10" x14ac:dyDescent="0.2">
      <c r="A7016" s="1" t="s">
        <v>4302</v>
      </c>
      <c r="B7016" s="1" t="s">
        <v>41</v>
      </c>
      <c r="C7016" s="1" t="s">
        <v>15</v>
      </c>
      <c r="D7016" s="1" t="s">
        <v>12</v>
      </c>
      <c r="E7016" s="1" t="s">
        <v>218</v>
      </c>
      <c r="F7016">
        <v>0.08</v>
      </c>
      <c r="G7016">
        <v>7.0000000000000007E-2</v>
      </c>
      <c r="H7016">
        <v>0</v>
      </c>
      <c r="I7016">
        <v>0.02</v>
      </c>
      <c r="J7016">
        <v>0.17</v>
      </c>
    </row>
    <row r="7017" spans="1:10" x14ac:dyDescent="0.2">
      <c r="A7017" s="1" t="s">
        <v>4866</v>
      </c>
      <c r="B7017" s="1" t="s">
        <v>41</v>
      </c>
      <c r="C7017" s="1" t="s">
        <v>151</v>
      </c>
      <c r="D7017" s="1" t="s">
        <v>38</v>
      </c>
      <c r="E7017" s="1" t="s">
        <v>2140</v>
      </c>
      <c r="F7017">
        <v>0.08</v>
      </c>
      <c r="G7017">
        <v>7.0000000000000007E-2</v>
      </c>
      <c r="H7017">
        <v>0</v>
      </c>
      <c r="I7017">
        <v>0.02</v>
      </c>
      <c r="J7017">
        <v>0.17</v>
      </c>
    </row>
    <row r="7018" spans="1:10" x14ac:dyDescent="0.2">
      <c r="A7018" s="1" t="s">
        <v>4867</v>
      </c>
      <c r="B7018" s="1" t="s">
        <v>62</v>
      </c>
      <c r="C7018" s="1" t="s">
        <v>216</v>
      </c>
      <c r="D7018" s="1" t="s">
        <v>45</v>
      </c>
      <c r="E7018" s="1" t="s">
        <v>527</v>
      </c>
      <c r="F7018">
        <v>0.03</v>
      </c>
      <c r="G7018">
        <v>0</v>
      </c>
      <c r="H7018">
        <v>0.14000000000000001</v>
      </c>
      <c r="I7018">
        <v>0</v>
      </c>
      <c r="J7018">
        <v>0.17</v>
      </c>
    </row>
    <row r="7019" spans="1:10" x14ac:dyDescent="0.2">
      <c r="A7019" s="1" t="s">
        <v>4868</v>
      </c>
      <c r="B7019" s="1" t="s">
        <v>107</v>
      </c>
      <c r="C7019" s="1" t="s">
        <v>18</v>
      </c>
      <c r="D7019" s="1" t="s">
        <v>214</v>
      </c>
      <c r="E7019" s="1" t="s">
        <v>34</v>
      </c>
      <c r="F7019">
        <v>0.01</v>
      </c>
      <c r="G7019">
        <v>0.12</v>
      </c>
      <c r="H7019">
        <v>0</v>
      </c>
      <c r="I7019">
        <v>0.03</v>
      </c>
      <c r="J7019">
        <v>0.17</v>
      </c>
    </row>
    <row r="7020" spans="1:10" x14ac:dyDescent="0.2">
      <c r="A7020" s="1" t="s">
        <v>4869</v>
      </c>
      <c r="B7020" s="1" t="s">
        <v>20</v>
      </c>
      <c r="C7020" s="1" t="s">
        <v>11</v>
      </c>
      <c r="D7020" s="1" t="s">
        <v>38</v>
      </c>
      <c r="E7020" s="1" t="s">
        <v>319</v>
      </c>
      <c r="F7020">
        <v>0.12</v>
      </c>
      <c r="G7020">
        <v>0.04</v>
      </c>
      <c r="H7020">
        <v>0</v>
      </c>
      <c r="I7020">
        <v>0.01</v>
      </c>
      <c r="J7020">
        <v>0.17</v>
      </c>
    </row>
    <row r="7021" spans="1:10" x14ac:dyDescent="0.2">
      <c r="A7021" s="1" t="s">
        <v>4870</v>
      </c>
      <c r="B7021" s="1" t="s">
        <v>41</v>
      </c>
      <c r="C7021" s="1" t="s">
        <v>18</v>
      </c>
      <c r="D7021" s="1" t="s">
        <v>12</v>
      </c>
      <c r="E7021" s="1" t="s">
        <v>218</v>
      </c>
      <c r="F7021">
        <v>0.08</v>
      </c>
      <c r="G7021">
        <v>7.0000000000000007E-2</v>
      </c>
      <c r="H7021">
        <v>0</v>
      </c>
      <c r="I7021">
        <v>0.02</v>
      </c>
      <c r="J7021">
        <v>0.17</v>
      </c>
    </row>
    <row r="7022" spans="1:10" x14ac:dyDescent="0.2">
      <c r="A7022" s="1" t="s">
        <v>4016</v>
      </c>
      <c r="B7022" s="1" t="s">
        <v>36</v>
      </c>
      <c r="C7022" s="1" t="s">
        <v>33</v>
      </c>
      <c r="D7022" s="1" t="s">
        <v>38</v>
      </c>
      <c r="E7022" s="1" t="s">
        <v>175</v>
      </c>
      <c r="F7022">
        <v>0.1</v>
      </c>
      <c r="G7022">
        <v>0.04</v>
      </c>
      <c r="H7022">
        <v>0</v>
      </c>
      <c r="I7022">
        <v>0.02</v>
      </c>
      <c r="J7022">
        <v>0.17</v>
      </c>
    </row>
    <row r="7023" spans="1:10" x14ac:dyDescent="0.2">
      <c r="A7023" s="1" t="s">
        <v>4871</v>
      </c>
      <c r="B7023" s="1" t="s">
        <v>32</v>
      </c>
      <c r="C7023" s="1" t="s">
        <v>11</v>
      </c>
      <c r="D7023" s="1" t="s">
        <v>12</v>
      </c>
      <c r="E7023" s="1" t="s">
        <v>39</v>
      </c>
      <c r="F7023">
        <v>0.15</v>
      </c>
      <c r="G7023">
        <v>0.01</v>
      </c>
      <c r="H7023">
        <v>0</v>
      </c>
      <c r="I7023">
        <v>0.01</v>
      </c>
      <c r="J7023">
        <v>0.17</v>
      </c>
    </row>
    <row r="7024" spans="1:10" x14ac:dyDescent="0.2">
      <c r="A7024" s="1" t="s">
        <v>4872</v>
      </c>
      <c r="B7024" s="1" t="s">
        <v>32</v>
      </c>
      <c r="C7024" s="1" t="s">
        <v>33</v>
      </c>
      <c r="D7024" s="1" t="s">
        <v>38</v>
      </c>
      <c r="E7024" s="1" t="s">
        <v>34</v>
      </c>
      <c r="F7024">
        <v>0.06</v>
      </c>
      <c r="G7024">
        <v>7.0000000000000007E-2</v>
      </c>
      <c r="H7024">
        <v>0.04</v>
      </c>
      <c r="I7024">
        <v>0.01</v>
      </c>
      <c r="J7024">
        <v>0.17</v>
      </c>
    </row>
    <row r="7025" spans="1:10" x14ac:dyDescent="0.2">
      <c r="A7025" s="1" t="s">
        <v>4873</v>
      </c>
      <c r="B7025" s="1" t="s">
        <v>41</v>
      </c>
      <c r="C7025" s="1" t="s">
        <v>124</v>
      </c>
      <c r="D7025" s="1" t="s">
        <v>38</v>
      </c>
      <c r="E7025" s="1" t="s">
        <v>501</v>
      </c>
      <c r="F7025">
        <v>0.08</v>
      </c>
      <c r="G7025">
        <v>7.0000000000000007E-2</v>
      </c>
      <c r="H7025">
        <v>0</v>
      </c>
      <c r="I7025">
        <v>0.02</v>
      </c>
      <c r="J7025">
        <v>0.17</v>
      </c>
    </row>
    <row r="7026" spans="1:10" x14ac:dyDescent="0.2">
      <c r="A7026" s="1" t="s">
        <v>4874</v>
      </c>
      <c r="B7026" s="1" t="s">
        <v>41</v>
      </c>
      <c r="C7026" s="1" t="s">
        <v>124</v>
      </c>
      <c r="D7026" s="1" t="s">
        <v>45</v>
      </c>
      <c r="E7026" s="1" t="s">
        <v>164</v>
      </c>
      <c r="F7026">
        <v>0</v>
      </c>
      <c r="G7026">
        <v>0</v>
      </c>
      <c r="H7026">
        <v>0.17</v>
      </c>
      <c r="I7026">
        <v>0</v>
      </c>
      <c r="J7026">
        <v>0.17</v>
      </c>
    </row>
    <row r="7027" spans="1:10" x14ac:dyDescent="0.2">
      <c r="A7027" s="1" t="s">
        <v>4875</v>
      </c>
      <c r="B7027" s="1" t="s">
        <v>41</v>
      </c>
      <c r="C7027" s="1" t="s">
        <v>29</v>
      </c>
      <c r="D7027" s="1" t="s">
        <v>45</v>
      </c>
      <c r="E7027" s="1" t="s">
        <v>251</v>
      </c>
      <c r="F7027">
        <v>0</v>
      </c>
      <c r="G7027">
        <v>0</v>
      </c>
      <c r="H7027">
        <v>0.17</v>
      </c>
      <c r="I7027">
        <v>0</v>
      </c>
      <c r="J7027">
        <v>0.17</v>
      </c>
    </row>
    <row r="7028" spans="1:10" x14ac:dyDescent="0.2">
      <c r="A7028" s="1" t="s">
        <v>4769</v>
      </c>
      <c r="B7028" s="1" t="s">
        <v>10</v>
      </c>
      <c r="C7028" s="1" t="s">
        <v>33</v>
      </c>
      <c r="D7028" s="1" t="s">
        <v>22</v>
      </c>
      <c r="E7028" s="1" t="s">
        <v>4770</v>
      </c>
      <c r="F7028">
        <v>0.16</v>
      </c>
      <c r="G7028">
        <v>0</v>
      </c>
      <c r="H7028">
        <v>0</v>
      </c>
      <c r="I7028">
        <v>0.01</v>
      </c>
      <c r="J7028">
        <v>0.17</v>
      </c>
    </row>
    <row r="7029" spans="1:10" x14ac:dyDescent="0.2">
      <c r="A7029" s="1" t="s">
        <v>4876</v>
      </c>
      <c r="B7029" s="1" t="s">
        <v>2419</v>
      </c>
      <c r="C7029" s="1" t="s">
        <v>151</v>
      </c>
      <c r="D7029" s="1" t="s">
        <v>214</v>
      </c>
      <c r="E7029" s="1" t="s">
        <v>251</v>
      </c>
      <c r="F7029">
        <v>0</v>
      </c>
      <c r="G7029">
        <v>0</v>
      </c>
      <c r="H7029">
        <v>0.17</v>
      </c>
      <c r="I7029">
        <v>0</v>
      </c>
      <c r="J7029">
        <v>0.17</v>
      </c>
    </row>
    <row r="7030" spans="1:10" x14ac:dyDescent="0.2">
      <c r="A7030" s="1" t="s">
        <v>2430</v>
      </c>
      <c r="B7030" s="1" t="s">
        <v>126</v>
      </c>
      <c r="C7030" s="1" t="s">
        <v>124</v>
      </c>
      <c r="D7030" s="1" t="s">
        <v>1</v>
      </c>
      <c r="E7030" s="1" t="s">
        <v>175</v>
      </c>
      <c r="F7030">
        <v>0.13</v>
      </c>
      <c r="G7030">
        <v>0.03</v>
      </c>
      <c r="H7030">
        <v>0</v>
      </c>
      <c r="I7030">
        <v>0</v>
      </c>
      <c r="J7030">
        <v>0.17</v>
      </c>
    </row>
    <row r="7031" spans="1:10" x14ac:dyDescent="0.2">
      <c r="A7031" s="1" t="s">
        <v>4877</v>
      </c>
      <c r="B7031" s="1" t="s">
        <v>49</v>
      </c>
      <c r="C7031" s="1" t="s">
        <v>25</v>
      </c>
      <c r="D7031" s="1" t="s">
        <v>1</v>
      </c>
      <c r="E7031" s="1" t="s">
        <v>319</v>
      </c>
      <c r="F7031">
        <v>0.12</v>
      </c>
      <c r="G7031">
        <v>0.05</v>
      </c>
      <c r="H7031">
        <v>0</v>
      </c>
      <c r="I7031">
        <v>0</v>
      </c>
      <c r="J7031">
        <v>0.17</v>
      </c>
    </row>
    <row r="7032" spans="1:10" x14ac:dyDescent="0.2">
      <c r="A7032" s="1" t="s">
        <v>4878</v>
      </c>
      <c r="B7032" s="1" t="s">
        <v>113</v>
      </c>
      <c r="C7032" s="1" t="s">
        <v>18</v>
      </c>
      <c r="D7032" s="1" t="s">
        <v>38</v>
      </c>
      <c r="E7032" s="1" t="s">
        <v>251</v>
      </c>
      <c r="F7032">
        <v>0</v>
      </c>
      <c r="G7032">
        <v>0</v>
      </c>
      <c r="H7032">
        <v>0.17</v>
      </c>
      <c r="I7032">
        <v>0</v>
      </c>
      <c r="J7032">
        <v>0.17</v>
      </c>
    </row>
    <row r="7033" spans="1:10" x14ac:dyDescent="0.2">
      <c r="A7033" s="1" t="s">
        <v>2810</v>
      </c>
      <c r="B7033" s="1" t="s">
        <v>113</v>
      </c>
      <c r="C7033" s="1" t="s">
        <v>15</v>
      </c>
      <c r="D7033" s="1" t="s">
        <v>12</v>
      </c>
      <c r="E7033" s="1" t="s">
        <v>59</v>
      </c>
      <c r="F7033">
        <v>0.16</v>
      </c>
      <c r="G7033">
        <v>0</v>
      </c>
      <c r="H7033">
        <v>0</v>
      </c>
      <c r="I7033">
        <v>0.01</v>
      </c>
      <c r="J7033">
        <v>0.17</v>
      </c>
    </row>
    <row r="7034" spans="1:10" x14ac:dyDescent="0.2">
      <c r="A7034" s="1" t="s">
        <v>4879</v>
      </c>
      <c r="B7034" s="1" t="s">
        <v>10</v>
      </c>
      <c r="C7034" s="1" t="s">
        <v>33</v>
      </c>
      <c r="D7034" s="1" t="s">
        <v>12</v>
      </c>
      <c r="E7034" s="1" t="s">
        <v>770</v>
      </c>
      <c r="F7034">
        <v>0.16</v>
      </c>
      <c r="G7034">
        <v>0</v>
      </c>
      <c r="H7034">
        <v>0</v>
      </c>
      <c r="I7034">
        <v>0.01</v>
      </c>
      <c r="J7034">
        <v>0.17</v>
      </c>
    </row>
    <row r="7035" spans="1:10" x14ac:dyDescent="0.2">
      <c r="A7035" s="1" t="s">
        <v>4880</v>
      </c>
      <c r="B7035" s="1" t="s">
        <v>113</v>
      </c>
      <c r="C7035" s="1" t="s">
        <v>29</v>
      </c>
      <c r="D7035" s="1" t="s">
        <v>38</v>
      </c>
      <c r="E7035" s="1" t="s">
        <v>55</v>
      </c>
      <c r="F7035">
        <v>7.0000000000000007E-2</v>
      </c>
      <c r="G7035">
        <v>7.0000000000000007E-2</v>
      </c>
      <c r="H7035">
        <v>0</v>
      </c>
      <c r="I7035">
        <v>0.03</v>
      </c>
      <c r="J7035">
        <v>0.17</v>
      </c>
    </row>
    <row r="7036" spans="1:10" hidden="1" x14ac:dyDescent="0.2">
      <c r="A7036" s="1" t="s">
        <v>4749</v>
      </c>
      <c r="B7036" s="1" t="s">
        <v>36</v>
      </c>
      <c r="C7036" s="1" t="s">
        <v>191</v>
      </c>
      <c r="D7036" s="1" t="s">
        <v>12</v>
      </c>
      <c r="E7036" s="1" t="s">
        <v>700</v>
      </c>
      <c r="F7036">
        <v>0.16</v>
      </c>
      <c r="G7036">
        <v>0</v>
      </c>
      <c r="H7036">
        <v>0</v>
      </c>
      <c r="I7036">
        <v>0.01</v>
      </c>
      <c r="J7036">
        <v>0.17</v>
      </c>
    </row>
    <row r="7037" spans="1:10" x14ac:dyDescent="0.2">
      <c r="A7037" s="1" t="s">
        <v>4881</v>
      </c>
      <c r="B7037" s="1" t="s">
        <v>102</v>
      </c>
      <c r="C7037" s="1" t="s">
        <v>124</v>
      </c>
      <c r="D7037" s="1" t="s">
        <v>38</v>
      </c>
      <c r="E7037" s="1" t="s">
        <v>1686</v>
      </c>
      <c r="F7037">
        <v>0.13</v>
      </c>
      <c r="G7037">
        <v>0.04</v>
      </c>
      <c r="H7037">
        <v>0</v>
      </c>
      <c r="I7037">
        <v>0.01</v>
      </c>
      <c r="J7037">
        <v>0.17</v>
      </c>
    </row>
    <row r="7038" spans="1:10" x14ac:dyDescent="0.2">
      <c r="A7038" s="1" t="s">
        <v>4538</v>
      </c>
      <c r="B7038" s="1" t="s">
        <v>32</v>
      </c>
      <c r="C7038" s="1" t="s">
        <v>15</v>
      </c>
      <c r="D7038" s="1" t="s">
        <v>45</v>
      </c>
      <c r="E7038" s="1" t="s">
        <v>969</v>
      </c>
      <c r="F7038">
        <v>0.03</v>
      </c>
      <c r="G7038">
        <v>0.12</v>
      </c>
      <c r="H7038">
        <v>0</v>
      </c>
      <c r="I7038">
        <v>0.01</v>
      </c>
      <c r="J7038">
        <v>0.17</v>
      </c>
    </row>
    <row r="7039" spans="1:10" x14ac:dyDescent="0.2">
      <c r="A7039" s="1" t="s">
        <v>2415</v>
      </c>
      <c r="B7039" s="1" t="s">
        <v>113</v>
      </c>
      <c r="C7039" s="1" t="s">
        <v>11</v>
      </c>
      <c r="D7039" s="1" t="s">
        <v>12</v>
      </c>
      <c r="E7039" s="1" t="s">
        <v>99</v>
      </c>
      <c r="F7039">
        <v>0.13</v>
      </c>
      <c r="G7039">
        <v>0.02</v>
      </c>
      <c r="H7039">
        <v>0</v>
      </c>
      <c r="I7039">
        <v>0.02</v>
      </c>
      <c r="J7039">
        <v>0.17</v>
      </c>
    </row>
    <row r="7040" spans="1:10" x14ac:dyDescent="0.2">
      <c r="A7040" s="1" t="s">
        <v>1380</v>
      </c>
      <c r="B7040" s="1" t="s">
        <v>113</v>
      </c>
      <c r="C7040" s="1" t="s">
        <v>37</v>
      </c>
      <c r="D7040" s="1" t="s">
        <v>38</v>
      </c>
      <c r="E7040" s="1" t="s">
        <v>159</v>
      </c>
      <c r="F7040">
        <v>0</v>
      </c>
      <c r="G7040">
        <v>0.03</v>
      </c>
      <c r="H7040">
        <v>0.14000000000000001</v>
      </c>
      <c r="I7040">
        <v>0</v>
      </c>
      <c r="J7040">
        <v>0.17</v>
      </c>
    </row>
    <row r="7041" spans="1:10" x14ac:dyDescent="0.2">
      <c r="A7041" s="1" t="s">
        <v>2661</v>
      </c>
      <c r="B7041" s="1" t="s">
        <v>32</v>
      </c>
      <c r="C7041" s="1" t="s">
        <v>29</v>
      </c>
      <c r="D7041" s="1" t="s">
        <v>38</v>
      </c>
      <c r="E7041" s="1" t="s">
        <v>59</v>
      </c>
      <c r="F7041">
        <v>0.16</v>
      </c>
      <c r="G7041">
        <v>0</v>
      </c>
      <c r="H7041">
        <v>0</v>
      </c>
      <c r="I7041">
        <v>0.01</v>
      </c>
      <c r="J7041">
        <v>0.17</v>
      </c>
    </row>
    <row r="7042" spans="1:10" x14ac:dyDescent="0.2">
      <c r="A7042" s="1" t="s">
        <v>4882</v>
      </c>
      <c r="B7042" s="1" t="s">
        <v>10</v>
      </c>
      <c r="C7042" s="1" t="s">
        <v>18</v>
      </c>
      <c r="D7042" s="1" t="s">
        <v>12</v>
      </c>
      <c r="E7042" s="1" t="s">
        <v>218</v>
      </c>
      <c r="F7042">
        <v>0.16</v>
      </c>
      <c r="G7042">
        <v>0</v>
      </c>
      <c r="H7042">
        <v>0</v>
      </c>
      <c r="I7042">
        <v>0.01</v>
      </c>
      <c r="J7042">
        <v>0.17</v>
      </c>
    </row>
    <row r="7043" spans="1:10" x14ac:dyDescent="0.2">
      <c r="A7043" s="1" t="s">
        <v>4883</v>
      </c>
      <c r="B7043" s="1" t="s">
        <v>10</v>
      </c>
      <c r="C7043" s="1" t="s">
        <v>15</v>
      </c>
      <c r="D7043" s="1" t="s">
        <v>52</v>
      </c>
      <c r="E7043" s="1" t="s">
        <v>527</v>
      </c>
      <c r="F7043">
        <v>0.04</v>
      </c>
      <c r="G7043">
        <v>0.12</v>
      </c>
      <c r="H7043">
        <v>0</v>
      </c>
      <c r="I7043">
        <v>0.02</v>
      </c>
      <c r="J7043">
        <v>0.17</v>
      </c>
    </row>
    <row r="7044" spans="1:10" x14ac:dyDescent="0.2">
      <c r="A7044" s="1" t="s">
        <v>4884</v>
      </c>
      <c r="B7044" s="1" t="s">
        <v>102</v>
      </c>
      <c r="C7044" s="1" t="s">
        <v>42</v>
      </c>
      <c r="D7044" s="1" t="s">
        <v>38</v>
      </c>
      <c r="E7044" s="1" t="s">
        <v>248</v>
      </c>
      <c r="F7044">
        <v>0.13</v>
      </c>
      <c r="G7044">
        <v>0.04</v>
      </c>
      <c r="H7044">
        <v>0</v>
      </c>
      <c r="I7044">
        <v>0.01</v>
      </c>
      <c r="J7044">
        <v>0.17</v>
      </c>
    </row>
    <row r="7045" spans="1:10" x14ac:dyDescent="0.2">
      <c r="A7045" s="1" t="s">
        <v>4885</v>
      </c>
      <c r="B7045" s="1" t="s">
        <v>36</v>
      </c>
      <c r="C7045" s="1" t="s">
        <v>18</v>
      </c>
      <c r="D7045" s="1" t="s">
        <v>22</v>
      </c>
      <c r="E7045" s="1" t="s">
        <v>55</v>
      </c>
      <c r="F7045">
        <v>0</v>
      </c>
      <c r="G7045">
        <v>0.15</v>
      </c>
      <c r="H7045">
        <v>0</v>
      </c>
      <c r="I7045">
        <v>0.02</v>
      </c>
      <c r="J7045">
        <v>0.17</v>
      </c>
    </row>
    <row r="7046" spans="1:10" x14ac:dyDescent="0.2">
      <c r="A7046" s="1" t="s">
        <v>4886</v>
      </c>
      <c r="B7046" s="1" t="s">
        <v>113</v>
      </c>
      <c r="C7046" s="1" t="s">
        <v>15</v>
      </c>
      <c r="D7046" s="1" t="s">
        <v>12</v>
      </c>
      <c r="E7046" s="1" t="s">
        <v>55</v>
      </c>
      <c r="F7046">
        <v>0.16</v>
      </c>
      <c r="G7046">
        <v>0</v>
      </c>
      <c r="H7046">
        <v>0</v>
      </c>
      <c r="I7046">
        <v>0.01</v>
      </c>
      <c r="J7046">
        <v>0.17</v>
      </c>
    </row>
    <row r="7047" spans="1:10" x14ac:dyDescent="0.2">
      <c r="A7047" s="1" t="s">
        <v>4887</v>
      </c>
      <c r="B7047" s="1" t="s">
        <v>62</v>
      </c>
      <c r="C7047" s="1" t="s">
        <v>67</v>
      </c>
      <c r="D7047" s="1" t="s">
        <v>38</v>
      </c>
      <c r="E7047" s="1" t="s">
        <v>59</v>
      </c>
      <c r="F7047">
        <v>0.13</v>
      </c>
      <c r="G7047">
        <v>0.03</v>
      </c>
      <c r="H7047">
        <v>0</v>
      </c>
      <c r="I7047">
        <v>0.01</v>
      </c>
      <c r="J7047">
        <v>0.17</v>
      </c>
    </row>
    <row r="7048" spans="1:10" x14ac:dyDescent="0.2">
      <c r="A7048" s="1" t="s">
        <v>2222</v>
      </c>
      <c r="B7048" s="1" t="s">
        <v>49</v>
      </c>
      <c r="C7048" s="1" t="s">
        <v>25</v>
      </c>
      <c r="D7048" s="1" t="s">
        <v>38</v>
      </c>
      <c r="E7048" s="1" t="s">
        <v>99</v>
      </c>
      <c r="F7048">
        <v>0.12</v>
      </c>
      <c r="G7048">
        <v>0.05</v>
      </c>
      <c r="H7048">
        <v>0</v>
      </c>
      <c r="I7048">
        <v>0</v>
      </c>
      <c r="J7048">
        <v>0.17</v>
      </c>
    </row>
    <row r="7049" spans="1:10" x14ac:dyDescent="0.2">
      <c r="A7049" s="1" t="s">
        <v>4330</v>
      </c>
      <c r="B7049" s="1" t="s">
        <v>32</v>
      </c>
      <c r="C7049" s="1" t="s">
        <v>75</v>
      </c>
      <c r="D7049" s="1" t="s">
        <v>38</v>
      </c>
      <c r="E7049" s="1" t="s">
        <v>59</v>
      </c>
      <c r="F7049">
        <v>0.09</v>
      </c>
      <c r="G7049">
        <v>7.0000000000000007E-2</v>
      </c>
      <c r="H7049">
        <v>0</v>
      </c>
      <c r="I7049">
        <v>0.02</v>
      </c>
      <c r="J7049">
        <v>0.17</v>
      </c>
    </row>
    <row r="7050" spans="1:10" x14ac:dyDescent="0.2">
      <c r="A7050" s="1" t="s">
        <v>4888</v>
      </c>
      <c r="B7050" s="1" t="s">
        <v>49</v>
      </c>
      <c r="C7050" s="1" t="s">
        <v>42</v>
      </c>
      <c r="D7050" s="1" t="s">
        <v>22</v>
      </c>
      <c r="E7050" s="1" t="s">
        <v>191</v>
      </c>
      <c r="F7050">
        <v>0.12</v>
      </c>
      <c r="G7050">
        <v>0.05</v>
      </c>
      <c r="H7050">
        <v>0</v>
      </c>
      <c r="I7050">
        <v>0</v>
      </c>
      <c r="J7050">
        <v>0.17</v>
      </c>
    </row>
    <row r="7051" spans="1:10" x14ac:dyDescent="0.2">
      <c r="A7051" s="1" t="s">
        <v>4889</v>
      </c>
      <c r="B7051" s="1" t="s">
        <v>10</v>
      </c>
      <c r="C7051" s="1" t="s">
        <v>15</v>
      </c>
      <c r="D7051" s="1" t="s">
        <v>52</v>
      </c>
      <c r="E7051" s="1" t="s">
        <v>3770</v>
      </c>
      <c r="F7051">
        <v>0.16</v>
      </c>
      <c r="G7051">
        <v>0</v>
      </c>
      <c r="H7051">
        <v>0</v>
      </c>
      <c r="I7051">
        <v>0.01</v>
      </c>
      <c r="J7051">
        <v>0.17</v>
      </c>
    </row>
    <row r="7052" spans="1:10" x14ac:dyDescent="0.2">
      <c r="A7052" s="1" t="s">
        <v>4890</v>
      </c>
      <c r="B7052" s="1" t="s">
        <v>10</v>
      </c>
      <c r="C7052" s="1" t="s">
        <v>15</v>
      </c>
      <c r="D7052" s="1" t="s">
        <v>22</v>
      </c>
      <c r="E7052" s="1" t="s">
        <v>1439</v>
      </c>
      <c r="F7052">
        <v>0.16</v>
      </c>
      <c r="G7052">
        <v>0</v>
      </c>
      <c r="H7052">
        <v>0</v>
      </c>
      <c r="I7052">
        <v>0.01</v>
      </c>
      <c r="J7052">
        <v>0.17</v>
      </c>
    </row>
    <row r="7053" spans="1:10" x14ac:dyDescent="0.2">
      <c r="A7053" s="1" t="s">
        <v>4826</v>
      </c>
      <c r="B7053" s="1" t="s">
        <v>32</v>
      </c>
      <c r="C7053" s="1" t="s">
        <v>18</v>
      </c>
      <c r="D7053" s="1" t="s">
        <v>38</v>
      </c>
      <c r="E7053" s="1" t="s">
        <v>4827</v>
      </c>
      <c r="F7053">
        <v>0.14000000000000001</v>
      </c>
      <c r="G7053">
        <v>0.02</v>
      </c>
      <c r="H7053">
        <v>0</v>
      </c>
      <c r="I7053">
        <v>0.01</v>
      </c>
      <c r="J7053">
        <v>0.17</v>
      </c>
    </row>
    <row r="7054" spans="1:10" hidden="1" x14ac:dyDescent="0.2">
      <c r="A7054" s="1" t="s">
        <v>4891</v>
      </c>
      <c r="B7054" s="1" t="s">
        <v>41</v>
      </c>
      <c r="C7054" s="1" t="s">
        <v>191</v>
      </c>
      <c r="D7054" s="1" t="s">
        <v>38</v>
      </c>
      <c r="E7054" s="1" t="s">
        <v>183</v>
      </c>
      <c r="F7054">
        <v>0.08</v>
      </c>
      <c r="G7054">
        <v>7.0000000000000007E-2</v>
      </c>
      <c r="H7054">
        <v>0</v>
      </c>
      <c r="I7054">
        <v>0.02</v>
      </c>
      <c r="J7054">
        <v>0.17</v>
      </c>
    </row>
    <row r="7055" spans="1:10" x14ac:dyDescent="0.2">
      <c r="A7055" s="1" t="s">
        <v>4207</v>
      </c>
      <c r="B7055" s="1" t="s">
        <v>32</v>
      </c>
      <c r="C7055" s="1" t="s">
        <v>33</v>
      </c>
      <c r="D7055" s="1" t="s">
        <v>16</v>
      </c>
      <c r="E7055" s="1" t="s">
        <v>178</v>
      </c>
      <c r="F7055">
        <v>7.0000000000000007E-2</v>
      </c>
      <c r="G7055">
        <v>0.09</v>
      </c>
      <c r="H7055">
        <v>0</v>
      </c>
      <c r="I7055">
        <v>0.02</v>
      </c>
      <c r="J7055">
        <v>0.17</v>
      </c>
    </row>
    <row r="7056" spans="1:10" x14ac:dyDescent="0.2">
      <c r="A7056" s="1" t="s">
        <v>4892</v>
      </c>
      <c r="B7056" s="1" t="s">
        <v>113</v>
      </c>
      <c r="C7056" s="1" t="s">
        <v>42</v>
      </c>
      <c r="D7056" s="1" t="s">
        <v>22</v>
      </c>
      <c r="E7056" s="1" t="s">
        <v>159</v>
      </c>
      <c r="F7056">
        <v>0</v>
      </c>
      <c r="G7056">
        <v>0</v>
      </c>
      <c r="H7056">
        <v>0.17</v>
      </c>
      <c r="I7056">
        <v>0</v>
      </c>
      <c r="J7056">
        <v>0.17</v>
      </c>
    </row>
    <row r="7057" spans="1:10" x14ac:dyDescent="0.2">
      <c r="A7057" s="1" t="s">
        <v>4893</v>
      </c>
      <c r="B7057" s="1" t="s">
        <v>342</v>
      </c>
      <c r="C7057" s="1" t="s">
        <v>151</v>
      </c>
      <c r="D7057" s="1" t="s">
        <v>58</v>
      </c>
      <c r="E7057" s="1" t="s">
        <v>498</v>
      </c>
      <c r="F7057">
        <v>0.12</v>
      </c>
      <c r="G7057">
        <v>0.05</v>
      </c>
      <c r="H7057">
        <v>0</v>
      </c>
      <c r="I7057">
        <v>0</v>
      </c>
      <c r="J7057">
        <v>0.17</v>
      </c>
    </row>
    <row r="7058" spans="1:10" x14ac:dyDescent="0.2">
      <c r="A7058" s="1" t="s">
        <v>2693</v>
      </c>
      <c r="B7058" s="1" t="s">
        <v>102</v>
      </c>
      <c r="C7058" s="1" t="s">
        <v>124</v>
      </c>
      <c r="D7058" s="1" t="s">
        <v>38</v>
      </c>
      <c r="E7058" s="1" t="s">
        <v>99</v>
      </c>
      <c r="F7058">
        <v>0.13</v>
      </c>
      <c r="G7058">
        <v>0.04</v>
      </c>
      <c r="H7058">
        <v>0</v>
      </c>
      <c r="I7058">
        <v>0.01</v>
      </c>
      <c r="J7058">
        <v>0.17</v>
      </c>
    </row>
    <row r="7059" spans="1:10" x14ac:dyDescent="0.2">
      <c r="A7059" s="1" t="s">
        <v>4894</v>
      </c>
      <c r="B7059" s="1" t="s">
        <v>49</v>
      </c>
      <c r="C7059" s="1" t="s">
        <v>42</v>
      </c>
      <c r="D7059" s="1" t="s">
        <v>22</v>
      </c>
      <c r="E7059" s="1" t="s">
        <v>191</v>
      </c>
      <c r="F7059">
        <v>0.12</v>
      </c>
      <c r="G7059">
        <v>0.05</v>
      </c>
      <c r="H7059">
        <v>0</v>
      </c>
      <c r="I7059">
        <v>0</v>
      </c>
      <c r="J7059">
        <v>0.17</v>
      </c>
    </row>
    <row r="7060" spans="1:10" x14ac:dyDescent="0.2">
      <c r="A7060" s="1" t="s">
        <v>4895</v>
      </c>
      <c r="B7060" s="1" t="s">
        <v>10</v>
      </c>
      <c r="C7060" s="1" t="s">
        <v>15</v>
      </c>
      <c r="D7060" s="1" t="s">
        <v>26</v>
      </c>
      <c r="E7060" s="1" t="s">
        <v>420</v>
      </c>
      <c r="F7060">
        <v>0.14000000000000001</v>
      </c>
      <c r="G7060">
        <v>0.01</v>
      </c>
      <c r="H7060">
        <v>0</v>
      </c>
      <c r="I7060">
        <v>0.01</v>
      </c>
      <c r="J7060">
        <v>0.17</v>
      </c>
    </row>
    <row r="7061" spans="1:10" x14ac:dyDescent="0.2">
      <c r="A7061" s="1" t="s">
        <v>4896</v>
      </c>
      <c r="B7061" s="1" t="s">
        <v>49</v>
      </c>
      <c r="C7061" s="1" t="s">
        <v>42</v>
      </c>
      <c r="D7061" s="1" t="s">
        <v>22</v>
      </c>
      <c r="E7061" s="1" t="s">
        <v>13</v>
      </c>
      <c r="F7061">
        <v>0.12</v>
      </c>
      <c r="G7061">
        <v>0.05</v>
      </c>
      <c r="H7061">
        <v>0</v>
      </c>
      <c r="I7061">
        <v>0</v>
      </c>
      <c r="J7061">
        <v>0.17</v>
      </c>
    </row>
    <row r="7062" spans="1:10" x14ac:dyDescent="0.2">
      <c r="A7062" s="1" t="s">
        <v>4897</v>
      </c>
      <c r="B7062" s="1" t="s">
        <v>36</v>
      </c>
      <c r="C7062" s="1" t="s">
        <v>67</v>
      </c>
      <c r="D7062" s="1" t="s">
        <v>45</v>
      </c>
      <c r="E7062" s="1" t="s">
        <v>1803</v>
      </c>
      <c r="F7062">
        <v>0.06</v>
      </c>
      <c r="G7062">
        <v>0.03</v>
      </c>
      <c r="H7062">
        <v>0.06</v>
      </c>
      <c r="I7062">
        <v>0.02</v>
      </c>
      <c r="J7062">
        <v>0.17</v>
      </c>
    </row>
    <row r="7063" spans="1:10" x14ac:dyDescent="0.2">
      <c r="A7063" s="1" t="s">
        <v>2062</v>
      </c>
      <c r="B7063" s="1" t="s">
        <v>41</v>
      </c>
      <c r="C7063" s="1" t="s">
        <v>18</v>
      </c>
      <c r="D7063" s="1" t="s">
        <v>12</v>
      </c>
      <c r="E7063" s="1" t="s">
        <v>1782</v>
      </c>
      <c r="F7063">
        <v>0.08</v>
      </c>
      <c r="G7063">
        <v>0.06</v>
      </c>
      <c r="H7063">
        <v>0</v>
      </c>
      <c r="I7063">
        <v>0.02</v>
      </c>
      <c r="J7063">
        <v>0.17</v>
      </c>
    </row>
    <row r="7064" spans="1:10" x14ac:dyDescent="0.2">
      <c r="A7064" s="1" t="s">
        <v>4898</v>
      </c>
      <c r="B7064" s="1" t="s">
        <v>113</v>
      </c>
      <c r="C7064" s="1" t="s">
        <v>33</v>
      </c>
      <c r="D7064" s="1" t="s">
        <v>38</v>
      </c>
      <c r="E7064" s="1" t="s">
        <v>251</v>
      </c>
      <c r="F7064">
        <v>0</v>
      </c>
      <c r="G7064">
        <v>0</v>
      </c>
      <c r="H7064">
        <v>0.17</v>
      </c>
      <c r="I7064">
        <v>0</v>
      </c>
      <c r="J7064">
        <v>0.17</v>
      </c>
    </row>
    <row r="7065" spans="1:10" x14ac:dyDescent="0.2">
      <c r="A7065" s="1" t="s">
        <v>2067</v>
      </c>
      <c r="B7065" s="1" t="s">
        <v>41</v>
      </c>
      <c r="C7065" s="1" t="s">
        <v>15</v>
      </c>
      <c r="D7065" s="1" t="s">
        <v>22</v>
      </c>
      <c r="E7065" s="1" t="s">
        <v>369</v>
      </c>
      <c r="F7065">
        <v>0.08</v>
      </c>
      <c r="G7065">
        <v>0.06</v>
      </c>
      <c r="H7065">
        <v>0</v>
      </c>
      <c r="I7065">
        <v>0.02</v>
      </c>
      <c r="J7065">
        <v>0.17</v>
      </c>
    </row>
    <row r="7066" spans="1:10" x14ac:dyDescent="0.2">
      <c r="A7066" s="1" t="s">
        <v>4899</v>
      </c>
      <c r="B7066" s="1" t="s">
        <v>41</v>
      </c>
      <c r="C7066" s="1" t="s">
        <v>29</v>
      </c>
      <c r="D7066" s="1" t="s">
        <v>173</v>
      </c>
      <c r="E7066" s="1" t="s">
        <v>4551</v>
      </c>
      <c r="F7066">
        <v>0</v>
      </c>
      <c r="G7066">
        <v>0</v>
      </c>
      <c r="H7066">
        <v>0.17</v>
      </c>
      <c r="I7066">
        <v>0</v>
      </c>
      <c r="J7066">
        <v>0.17</v>
      </c>
    </row>
    <row r="7067" spans="1:10" x14ac:dyDescent="0.2">
      <c r="A7067" s="1" t="s">
        <v>4900</v>
      </c>
      <c r="B7067" s="1" t="s">
        <v>49</v>
      </c>
      <c r="C7067" s="1" t="s">
        <v>42</v>
      </c>
      <c r="D7067" s="1" t="s">
        <v>38</v>
      </c>
      <c r="E7067" s="1" t="s">
        <v>369</v>
      </c>
      <c r="F7067">
        <v>0.12</v>
      </c>
      <c r="G7067">
        <v>0.04</v>
      </c>
      <c r="H7067">
        <v>0</v>
      </c>
      <c r="I7067">
        <v>0</v>
      </c>
      <c r="J7067">
        <v>0.17</v>
      </c>
    </row>
    <row r="7068" spans="1:10" x14ac:dyDescent="0.2">
      <c r="A7068" s="1" t="s">
        <v>4901</v>
      </c>
      <c r="B7068" s="1" t="s">
        <v>107</v>
      </c>
      <c r="C7068" s="1" t="s">
        <v>25</v>
      </c>
      <c r="D7068" s="1" t="s">
        <v>214</v>
      </c>
      <c r="E7068" s="1" t="s">
        <v>39</v>
      </c>
      <c r="F7068">
        <v>0.02</v>
      </c>
      <c r="G7068">
        <v>0.12</v>
      </c>
      <c r="H7068">
        <v>0</v>
      </c>
      <c r="I7068">
        <v>0.03</v>
      </c>
      <c r="J7068">
        <v>0.17</v>
      </c>
    </row>
    <row r="7069" spans="1:10" x14ac:dyDescent="0.2">
      <c r="A7069" s="1" t="s">
        <v>3817</v>
      </c>
      <c r="B7069" s="1" t="s">
        <v>113</v>
      </c>
      <c r="C7069" s="1" t="s">
        <v>37</v>
      </c>
      <c r="D7069" s="1" t="s">
        <v>12</v>
      </c>
      <c r="E7069" s="1" t="s">
        <v>159</v>
      </c>
      <c r="F7069">
        <v>0</v>
      </c>
      <c r="G7069">
        <v>0</v>
      </c>
      <c r="H7069">
        <v>0.17</v>
      </c>
      <c r="I7069">
        <v>0</v>
      </c>
      <c r="J7069">
        <v>0.17</v>
      </c>
    </row>
    <row r="7070" spans="1:10" x14ac:dyDescent="0.2">
      <c r="A7070" s="1" t="s">
        <v>4902</v>
      </c>
      <c r="B7070" s="1" t="s">
        <v>10</v>
      </c>
      <c r="C7070" s="1" t="s">
        <v>33</v>
      </c>
      <c r="D7070" s="1" t="s">
        <v>22</v>
      </c>
      <c r="E7070" s="1" t="s">
        <v>86</v>
      </c>
      <c r="F7070">
        <v>0.16</v>
      </c>
      <c r="G7070">
        <v>0</v>
      </c>
      <c r="H7070">
        <v>0</v>
      </c>
      <c r="I7070">
        <v>0.01</v>
      </c>
      <c r="J7070">
        <v>0.17</v>
      </c>
    </row>
    <row r="7071" spans="1:10" x14ac:dyDescent="0.2">
      <c r="A7071" s="1" t="s">
        <v>4903</v>
      </c>
      <c r="B7071" s="1" t="s">
        <v>64</v>
      </c>
      <c r="C7071" s="1" t="s">
        <v>65</v>
      </c>
      <c r="D7071" s="1" t="s">
        <v>12</v>
      </c>
      <c r="E7071" s="1" t="s">
        <v>99</v>
      </c>
      <c r="F7071">
        <v>0.1</v>
      </c>
      <c r="G7071">
        <v>0.04</v>
      </c>
      <c r="H7071">
        <v>0</v>
      </c>
      <c r="I7071">
        <v>0.03</v>
      </c>
      <c r="J7071">
        <v>0.17</v>
      </c>
    </row>
    <row r="7072" spans="1:10" x14ac:dyDescent="0.2">
      <c r="A7072" s="1" t="s">
        <v>4226</v>
      </c>
      <c r="B7072" s="1" t="s">
        <v>32</v>
      </c>
      <c r="C7072" s="1" t="s">
        <v>33</v>
      </c>
      <c r="D7072" s="1" t="s">
        <v>173</v>
      </c>
      <c r="E7072" s="1" t="s">
        <v>86</v>
      </c>
      <c r="F7072">
        <v>0.11</v>
      </c>
      <c r="G7072">
        <v>0.04</v>
      </c>
      <c r="H7072">
        <v>0</v>
      </c>
      <c r="I7072">
        <v>0.01</v>
      </c>
      <c r="J7072">
        <v>0.17</v>
      </c>
    </row>
    <row r="7073" spans="1:10" x14ac:dyDescent="0.2">
      <c r="A7073" s="1" t="s">
        <v>4904</v>
      </c>
      <c r="B7073" s="1" t="s">
        <v>20</v>
      </c>
      <c r="C7073" s="1" t="s">
        <v>33</v>
      </c>
      <c r="D7073" s="1" t="s">
        <v>22</v>
      </c>
      <c r="E7073" s="1" t="s">
        <v>2799</v>
      </c>
      <c r="F7073">
        <v>0.16</v>
      </c>
      <c r="G7073">
        <v>0</v>
      </c>
      <c r="H7073">
        <v>0</v>
      </c>
      <c r="I7073">
        <v>0.01</v>
      </c>
      <c r="J7073">
        <v>0.17</v>
      </c>
    </row>
    <row r="7074" spans="1:10" x14ac:dyDescent="0.2">
      <c r="A7074" s="1" t="s">
        <v>4905</v>
      </c>
      <c r="B7074" s="1" t="s">
        <v>41</v>
      </c>
      <c r="C7074" s="1" t="s">
        <v>11</v>
      </c>
      <c r="D7074" s="1" t="s">
        <v>45</v>
      </c>
      <c r="E7074" s="1" t="s">
        <v>251</v>
      </c>
      <c r="F7074">
        <v>0</v>
      </c>
      <c r="G7074">
        <v>0</v>
      </c>
      <c r="H7074">
        <v>0.17</v>
      </c>
      <c r="I7074">
        <v>0</v>
      </c>
      <c r="J7074">
        <v>0.17</v>
      </c>
    </row>
    <row r="7075" spans="1:10" x14ac:dyDescent="0.2">
      <c r="A7075" s="1" t="s">
        <v>4906</v>
      </c>
      <c r="B7075" s="1" t="s">
        <v>49</v>
      </c>
      <c r="C7075" s="1" t="s">
        <v>42</v>
      </c>
      <c r="D7075" s="1" t="s">
        <v>173</v>
      </c>
      <c r="E7075" s="1" t="s">
        <v>178</v>
      </c>
      <c r="F7075">
        <v>0</v>
      </c>
      <c r="G7075">
        <v>0</v>
      </c>
      <c r="H7075">
        <v>0.16</v>
      </c>
      <c r="I7075">
        <v>0</v>
      </c>
      <c r="J7075">
        <v>0.17</v>
      </c>
    </row>
    <row r="7076" spans="1:10" x14ac:dyDescent="0.2">
      <c r="A7076" s="1" t="s">
        <v>4907</v>
      </c>
      <c r="B7076" s="1" t="s">
        <v>20</v>
      </c>
      <c r="C7076" s="1" t="s">
        <v>15</v>
      </c>
      <c r="D7076" s="1" t="s">
        <v>38</v>
      </c>
      <c r="E7076" s="1" t="s">
        <v>319</v>
      </c>
      <c r="F7076">
        <v>0.16</v>
      </c>
      <c r="G7076">
        <v>0</v>
      </c>
      <c r="H7076">
        <v>0</v>
      </c>
      <c r="I7076">
        <v>0.01</v>
      </c>
      <c r="J7076">
        <v>0.17</v>
      </c>
    </row>
    <row r="7077" spans="1:10" x14ac:dyDescent="0.2">
      <c r="A7077" s="1" t="s">
        <v>4908</v>
      </c>
      <c r="B7077" s="1" t="s">
        <v>41</v>
      </c>
      <c r="C7077" s="1" t="s">
        <v>54</v>
      </c>
      <c r="D7077" s="1" t="s">
        <v>12</v>
      </c>
      <c r="E7077" s="1" t="s">
        <v>603</v>
      </c>
      <c r="F7077">
        <v>0.05</v>
      </c>
      <c r="G7077">
        <v>0.04</v>
      </c>
      <c r="H7077">
        <v>0.06</v>
      </c>
      <c r="I7077">
        <v>0.01</v>
      </c>
      <c r="J7077">
        <v>0.17</v>
      </c>
    </row>
    <row r="7078" spans="1:10" x14ac:dyDescent="0.2">
      <c r="A7078" s="1" t="s">
        <v>4909</v>
      </c>
      <c r="B7078" s="1" t="s">
        <v>186</v>
      </c>
      <c r="C7078" s="1" t="s">
        <v>151</v>
      </c>
      <c r="D7078" s="1" t="s">
        <v>38</v>
      </c>
      <c r="E7078" s="1" t="s">
        <v>159</v>
      </c>
      <c r="F7078">
        <v>0.09</v>
      </c>
      <c r="G7078">
        <v>0.06</v>
      </c>
      <c r="H7078">
        <v>0</v>
      </c>
      <c r="I7078">
        <v>0.01</v>
      </c>
      <c r="J7078">
        <v>0.17</v>
      </c>
    </row>
    <row r="7079" spans="1:10" x14ac:dyDescent="0.2">
      <c r="A7079" s="1" t="s">
        <v>4910</v>
      </c>
      <c r="B7079" s="1" t="s">
        <v>10</v>
      </c>
      <c r="C7079" s="1" t="s">
        <v>18</v>
      </c>
      <c r="D7079" s="1" t="s">
        <v>52</v>
      </c>
      <c r="E7079" s="1" t="s">
        <v>159</v>
      </c>
      <c r="F7079">
        <v>0.1</v>
      </c>
      <c r="G7079">
        <v>0.06</v>
      </c>
      <c r="H7079">
        <v>0</v>
      </c>
      <c r="I7079">
        <v>0.02</v>
      </c>
      <c r="J7079">
        <v>0.17</v>
      </c>
    </row>
    <row r="7080" spans="1:10" x14ac:dyDescent="0.2">
      <c r="A7080" s="1" t="s">
        <v>4911</v>
      </c>
      <c r="B7080" s="1" t="s">
        <v>32</v>
      </c>
      <c r="C7080" s="1" t="s">
        <v>29</v>
      </c>
      <c r="D7080" s="1" t="s">
        <v>22</v>
      </c>
      <c r="E7080" s="1" t="s">
        <v>34</v>
      </c>
      <c r="F7080">
        <v>0.14000000000000001</v>
      </c>
      <c r="G7080">
        <v>0.01</v>
      </c>
      <c r="H7080">
        <v>0</v>
      </c>
      <c r="I7080">
        <v>0.01</v>
      </c>
      <c r="J7080">
        <v>0.17</v>
      </c>
    </row>
    <row r="7081" spans="1:10" x14ac:dyDescent="0.2">
      <c r="A7081" s="1" t="s">
        <v>4912</v>
      </c>
      <c r="B7081" s="1" t="s">
        <v>41</v>
      </c>
      <c r="C7081" s="1" t="s">
        <v>42</v>
      </c>
      <c r="D7081" s="1" t="s">
        <v>38</v>
      </c>
      <c r="E7081" s="1" t="s">
        <v>99</v>
      </c>
      <c r="F7081">
        <v>0.08</v>
      </c>
      <c r="G7081">
        <v>0.06</v>
      </c>
      <c r="H7081">
        <v>0</v>
      </c>
      <c r="I7081">
        <v>0.02</v>
      </c>
      <c r="J7081">
        <v>0.17</v>
      </c>
    </row>
    <row r="7082" spans="1:10" x14ac:dyDescent="0.2">
      <c r="A7082" s="1" t="s">
        <v>2406</v>
      </c>
      <c r="B7082" s="1" t="s">
        <v>32</v>
      </c>
      <c r="C7082" s="1" t="s">
        <v>18</v>
      </c>
      <c r="D7082" s="1" t="s">
        <v>38</v>
      </c>
      <c r="E7082" s="1" t="s">
        <v>59</v>
      </c>
      <c r="F7082">
        <v>0.12</v>
      </c>
      <c r="G7082">
        <v>0.03</v>
      </c>
      <c r="H7082">
        <v>0</v>
      </c>
      <c r="I7082">
        <v>0.01</v>
      </c>
      <c r="J7082">
        <v>0.17</v>
      </c>
    </row>
    <row r="7083" spans="1:10" x14ac:dyDescent="0.2">
      <c r="A7083" s="1" t="s">
        <v>4913</v>
      </c>
      <c r="B7083" s="1" t="s">
        <v>32</v>
      </c>
      <c r="C7083" s="1" t="s">
        <v>67</v>
      </c>
      <c r="D7083" s="1" t="s">
        <v>38</v>
      </c>
      <c r="E7083" s="1" t="s">
        <v>2581</v>
      </c>
      <c r="F7083">
        <v>0.16</v>
      </c>
      <c r="G7083">
        <v>0</v>
      </c>
      <c r="H7083">
        <v>0</v>
      </c>
      <c r="I7083">
        <v>0.01</v>
      </c>
      <c r="J7083">
        <v>0.17</v>
      </c>
    </row>
    <row r="7084" spans="1:10" x14ac:dyDescent="0.2">
      <c r="A7084" s="1" t="s">
        <v>4914</v>
      </c>
      <c r="B7084" s="1" t="s">
        <v>41</v>
      </c>
      <c r="C7084" s="1" t="s">
        <v>29</v>
      </c>
      <c r="D7084" s="1" t="s">
        <v>38</v>
      </c>
      <c r="E7084" s="1" t="s">
        <v>4915</v>
      </c>
      <c r="F7084">
        <v>0.08</v>
      </c>
      <c r="G7084">
        <v>0.06</v>
      </c>
      <c r="H7084">
        <v>0</v>
      </c>
      <c r="I7084">
        <v>0.02</v>
      </c>
      <c r="J7084">
        <v>0.17</v>
      </c>
    </row>
    <row r="7085" spans="1:10" x14ac:dyDescent="0.2">
      <c r="A7085" s="1" t="s">
        <v>4916</v>
      </c>
      <c r="B7085" s="1" t="s">
        <v>49</v>
      </c>
      <c r="C7085" s="1" t="s">
        <v>42</v>
      </c>
      <c r="D7085" s="1" t="s">
        <v>22</v>
      </c>
      <c r="E7085" s="1" t="s">
        <v>191</v>
      </c>
      <c r="F7085">
        <v>0.12</v>
      </c>
      <c r="G7085">
        <v>0.04</v>
      </c>
      <c r="H7085">
        <v>0</v>
      </c>
      <c r="I7085">
        <v>0</v>
      </c>
      <c r="J7085">
        <v>0.17</v>
      </c>
    </row>
    <row r="7086" spans="1:10" x14ac:dyDescent="0.2">
      <c r="A7086" s="1" t="s">
        <v>3970</v>
      </c>
      <c r="B7086" s="1" t="s">
        <v>10</v>
      </c>
      <c r="C7086" s="1" t="s">
        <v>37</v>
      </c>
      <c r="D7086" s="1" t="s">
        <v>26</v>
      </c>
      <c r="E7086" s="1" t="s">
        <v>369</v>
      </c>
      <c r="F7086">
        <v>0.08</v>
      </c>
      <c r="G7086">
        <v>7.0000000000000007E-2</v>
      </c>
      <c r="H7086">
        <v>0</v>
      </c>
      <c r="I7086">
        <v>0.02</v>
      </c>
      <c r="J7086">
        <v>0.17</v>
      </c>
    </row>
    <row r="7087" spans="1:10" x14ac:dyDescent="0.2">
      <c r="A7087" s="1" t="s">
        <v>4917</v>
      </c>
      <c r="B7087" s="1" t="s">
        <v>10</v>
      </c>
      <c r="C7087" s="1" t="s">
        <v>29</v>
      </c>
      <c r="D7087" s="1" t="s">
        <v>22</v>
      </c>
      <c r="E7087" s="1" t="s">
        <v>943</v>
      </c>
      <c r="F7087">
        <v>0.11</v>
      </c>
      <c r="G7087">
        <v>0.02</v>
      </c>
      <c r="H7087">
        <v>0.03</v>
      </c>
      <c r="I7087">
        <v>0.01</v>
      </c>
      <c r="J7087">
        <v>0.17</v>
      </c>
    </row>
    <row r="7088" spans="1:10" x14ac:dyDescent="0.2">
      <c r="A7088" s="1" t="s">
        <v>4918</v>
      </c>
      <c r="B7088" s="1" t="s">
        <v>41</v>
      </c>
      <c r="C7088" s="1" t="s">
        <v>42</v>
      </c>
      <c r="D7088" s="1" t="s">
        <v>58</v>
      </c>
      <c r="E7088" s="1" t="s">
        <v>218</v>
      </c>
      <c r="F7088">
        <v>0.08</v>
      </c>
      <c r="G7088">
        <v>0.06</v>
      </c>
      <c r="H7088">
        <v>0</v>
      </c>
      <c r="I7088">
        <v>0.02</v>
      </c>
      <c r="J7088">
        <v>0.17</v>
      </c>
    </row>
    <row r="7089" spans="1:10" x14ac:dyDescent="0.2">
      <c r="A7089" s="1" t="s">
        <v>4866</v>
      </c>
      <c r="B7089" s="1" t="s">
        <v>186</v>
      </c>
      <c r="C7089" s="1" t="s">
        <v>151</v>
      </c>
      <c r="D7089" s="1" t="s">
        <v>38</v>
      </c>
      <c r="E7089" s="1" t="s">
        <v>2140</v>
      </c>
      <c r="F7089">
        <v>0.09</v>
      </c>
      <c r="G7089">
        <v>0.06</v>
      </c>
      <c r="H7089">
        <v>0</v>
      </c>
      <c r="I7089">
        <v>0.01</v>
      </c>
      <c r="J7089">
        <v>0.17</v>
      </c>
    </row>
    <row r="7090" spans="1:10" x14ac:dyDescent="0.2">
      <c r="A7090" s="1" t="s">
        <v>4919</v>
      </c>
      <c r="B7090" s="1" t="s">
        <v>41</v>
      </c>
      <c r="C7090" s="1" t="s">
        <v>25</v>
      </c>
      <c r="D7090" s="1" t="s">
        <v>38</v>
      </c>
      <c r="E7090" s="1" t="s">
        <v>178</v>
      </c>
      <c r="F7090">
        <v>0.04</v>
      </c>
      <c r="G7090">
        <v>0.03</v>
      </c>
      <c r="H7090">
        <v>0.09</v>
      </c>
      <c r="I7090">
        <v>0.01</v>
      </c>
      <c r="J7090">
        <v>0.17</v>
      </c>
    </row>
    <row r="7091" spans="1:10" hidden="1" x14ac:dyDescent="0.2">
      <c r="A7091" s="1" t="s">
        <v>4920</v>
      </c>
      <c r="B7091" s="1" t="s">
        <v>41</v>
      </c>
      <c r="C7091" s="1" t="s">
        <v>191</v>
      </c>
      <c r="D7091" s="1" t="s">
        <v>71</v>
      </c>
      <c r="E7091" s="1" t="s">
        <v>86</v>
      </c>
      <c r="F7091">
        <v>0</v>
      </c>
      <c r="G7091">
        <v>0</v>
      </c>
      <c r="H7091">
        <v>0.17</v>
      </c>
      <c r="I7091">
        <v>0</v>
      </c>
      <c r="J7091">
        <v>0.17</v>
      </c>
    </row>
    <row r="7092" spans="1:10" x14ac:dyDescent="0.2">
      <c r="A7092" s="1" t="s">
        <v>4921</v>
      </c>
      <c r="B7092" s="1" t="s">
        <v>64</v>
      </c>
      <c r="C7092" s="1" t="s">
        <v>65</v>
      </c>
      <c r="D7092" s="1" t="s">
        <v>16</v>
      </c>
      <c r="E7092" s="1" t="s">
        <v>4285</v>
      </c>
      <c r="F7092">
        <v>0</v>
      </c>
      <c r="G7092">
        <v>0.12</v>
      </c>
      <c r="H7092">
        <v>0.03</v>
      </c>
      <c r="I7092">
        <v>0.02</v>
      </c>
      <c r="J7092">
        <v>0.17</v>
      </c>
    </row>
    <row r="7093" spans="1:10" x14ac:dyDescent="0.2">
      <c r="A7093" s="1" t="s">
        <v>2382</v>
      </c>
      <c r="B7093" s="1" t="s">
        <v>126</v>
      </c>
      <c r="C7093" s="1" t="s">
        <v>25</v>
      </c>
      <c r="D7093" s="1" t="s">
        <v>12</v>
      </c>
      <c r="E7093" s="1" t="s">
        <v>99</v>
      </c>
      <c r="F7093">
        <v>0.13</v>
      </c>
      <c r="G7093">
        <v>0.03</v>
      </c>
      <c r="H7093">
        <v>0</v>
      </c>
      <c r="I7093">
        <v>0</v>
      </c>
      <c r="J7093">
        <v>0.17</v>
      </c>
    </row>
    <row r="7094" spans="1:10" x14ac:dyDescent="0.2">
      <c r="A7094" s="1" t="s">
        <v>2916</v>
      </c>
      <c r="B7094" s="1" t="s">
        <v>32</v>
      </c>
      <c r="C7094" s="1" t="s">
        <v>29</v>
      </c>
      <c r="D7094" s="1" t="s">
        <v>16</v>
      </c>
      <c r="E7094" s="1" t="s">
        <v>59</v>
      </c>
      <c r="F7094">
        <v>0.15</v>
      </c>
      <c r="G7094">
        <v>0</v>
      </c>
      <c r="H7094">
        <v>0</v>
      </c>
      <c r="I7094">
        <v>0.01</v>
      </c>
      <c r="J7094">
        <v>0.17</v>
      </c>
    </row>
    <row r="7095" spans="1:10" x14ac:dyDescent="0.2">
      <c r="A7095" s="1" t="s">
        <v>2235</v>
      </c>
      <c r="B7095" s="1" t="s">
        <v>32</v>
      </c>
      <c r="C7095" s="1" t="s">
        <v>18</v>
      </c>
      <c r="D7095" s="1" t="s">
        <v>38</v>
      </c>
      <c r="E7095" s="1" t="s">
        <v>369</v>
      </c>
      <c r="F7095">
        <v>0.11</v>
      </c>
      <c r="G7095">
        <v>0.05</v>
      </c>
      <c r="H7095">
        <v>0</v>
      </c>
      <c r="I7095">
        <v>0.01</v>
      </c>
      <c r="J7095">
        <v>0.17</v>
      </c>
    </row>
    <row r="7096" spans="1:10" x14ac:dyDescent="0.2">
      <c r="A7096" s="1" t="s">
        <v>544</v>
      </c>
      <c r="B7096" s="1" t="s">
        <v>49</v>
      </c>
      <c r="C7096" s="1" t="s">
        <v>124</v>
      </c>
      <c r="D7096" s="1" t="s">
        <v>58</v>
      </c>
      <c r="E7096" s="1" t="s">
        <v>99</v>
      </c>
      <c r="F7096">
        <v>0.12</v>
      </c>
      <c r="G7096">
        <v>0.04</v>
      </c>
      <c r="H7096">
        <v>0</v>
      </c>
      <c r="I7096">
        <v>0</v>
      </c>
      <c r="J7096">
        <v>0.17</v>
      </c>
    </row>
    <row r="7097" spans="1:10" x14ac:dyDescent="0.2">
      <c r="A7097" s="1" t="s">
        <v>4922</v>
      </c>
      <c r="B7097" s="1" t="s">
        <v>41</v>
      </c>
      <c r="C7097" s="1" t="s">
        <v>29</v>
      </c>
      <c r="D7097" s="1" t="s">
        <v>71</v>
      </c>
      <c r="E7097" s="1" t="s">
        <v>251</v>
      </c>
      <c r="F7097">
        <v>0</v>
      </c>
      <c r="G7097">
        <v>0</v>
      </c>
      <c r="H7097">
        <v>0.17</v>
      </c>
      <c r="I7097">
        <v>0</v>
      </c>
      <c r="J7097">
        <v>0.17</v>
      </c>
    </row>
    <row r="7098" spans="1:10" x14ac:dyDescent="0.2">
      <c r="A7098" s="1" t="s">
        <v>4923</v>
      </c>
      <c r="B7098" s="1" t="s">
        <v>126</v>
      </c>
      <c r="C7098" s="1" t="s">
        <v>47</v>
      </c>
      <c r="D7098" s="1" t="s">
        <v>1</v>
      </c>
      <c r="E7098" s="1" t="s">
        <v>1022</v>
      </c>
      <c r="F7098">
        <v>0.13</v>
      </c>
      <c r="G7098">
        <v>0.03</v>
      </c>
      <c r="H7098">
        <v>0</v>
      </c>
      <c r="I7098">
        <v>0</v>
      </c>
      <c r="J7098">
        <v>0.17</v>
      </c>
    </row>
    <row r="7099" spans="1:10" x14ac:dyDescent="0.2">
      <c r="A7099" s="1" t="s">
        <v>4924</v>
      </c>
      <c r="B7099" s="1" t="s">
        <v>41</v>
      </c>
      <c r="C7099" s="1" t="s">
        <v>42</v>
      </c>
      <c r="D7099" s="1" t="s">
        <v>12</v>
      </c>
      <c r="E7099" s="1" t="s">
        <v>55</v>
      </c>
      <c r="F7099">
        <v>0.08</v>
      </c>
      <c r="G7099">
        <v>0.06</v>
      </c>
      <c r="H7099">
        <v>0</v>
      </c>
      <c r="I7099">
        <v>0.02</v>
      </c>
      <c r="J7099">
        <v>0.17</v>
      </c>
    </row>
    <row r="7100" spans="1:10" x14ac:dyDescent="0.2">
      <c r="A7100" s="1" t="s">
        <v>4925</v>
      </c>
      <c r="B7100" s="1" t="s">
        <v>102</v>
      </c>
      <c r="C7100" s="1" t="s">
        <v>47</v>
      </c>
      <c r="D7100" s="1" t="s">
        <v>58</v>
      </c>
      <c r="E7100" s="1" t="s">
        <v>633</v>
      </c>
      <c r="F7100">
        <v>0.13</v>
      </c>
      <c r="G7100">
        <v>0.04</v>
      </c>
      <c r="H7100">
        <v>0</v>
      </c>
      <c r="I7100">
        <v>0.01</v>
      </c>
      <c r="J7100">
        <v>0.17</v>
      </c>
    </row>
    <row r="7101" spans="1:10" x14ac:dyDescent="0.2">
      <c r="A7101" s="1" t="s">
        <v>3719</v>
      </c>
      <c r="B7101" s="1" t="s">
        <v>186</v>
      </c>
      <c r="C7101" s="1" t="s">
        <v>54</v>
      </c>
      <c r="D7101" s="1" t="s">
        <v>16</v>
      </c>
      <c r="E7101" s="1" t="s">
        <v>2848</v>
      </c>
      <c r="F7101">
        <v>0.09</v>
      </c>
      <c r="G7101">
        <v>0.06</v>
      </c>
      <c r="H7101">
        <v>0</v>
      </c>
      <c r="I7101">
        <v>0.01</v>
      </c>
      <c r="J7101">
        <v>0.17</v>
      </c>
    </row>
    <row r="7102" spans="1:10" x14ac:dyDescent="0.2">
      <c r="A7102" s="1" t="s">
        <v>4926</v>
      </c>
      <c r="B7102" s="1" t="s">
        <v>62</v>
      </c>
      <c r="C7102" s="1" t="s">
        <v>57</v>
      </c>
      <c r="D7102" s="1" t="s">
        <v>22</v>
      </c>
      <c r="E7102" s="1" t="s">
        <v>86</v>
      </c>
      <c r="F7102">
        <v>0.13</v>
      </c>
      <c r="G7102">
        <v>0.03</v>
      </c>
      <c r="H7102">
        <v>0</v>
      </c>
      <c r="I7102">
        <v>0.01</v>
      </c>
      <c r="J7102">
        <v>0.17</v>
      </c>
    </row>
    <row r="7103" spans="1:10" x14ac:dyDescent="0.2">
      <c r="A7103" s="1" t="s">
        <v>733</v>
      </c>
      <c r="B7103" s="1" t="s">
        <v>102</v>
      </c>
      <c r="C7103" s="1" t="s">
        <v>124</v>
      </c>
      <c r="D7103" s="1" t="s">
        <v>38</v>
      </c>
      <c r="E7103" s="1" t="s">
        <v>39</v>
      </c>
      <c r="F7103">
        <v>0.13</v>
      </c>
      <c r="G7103">
        <v>0.04</v>
      </c>
      <c r="H7103">
        <v>0</v>
      </c>
      <c r="I7103">
        <v>0.01</v>
      </c>
      <c r="J7103">
        <v>0.17</v>
      </c>
    </row>
    <row r="7104" spans="1:10" x14ac:dyDescent="0.2">
      <c r="A7104" s="1" t="s">
        <v>4927</v>
      </c>
      <c r="B7104" s="1" t="s">
        <v>559</v>
      </c>
      <c r="C7104" s="1" t="s">
        <v>65</v>
      </c>
      <c r="D7104" s="1" t="s">
        <v>45</v>
      </c>
      <c r="E7104" s="1" t="s">
        <v>251</v>
      </c>
      <c r="F7104">
        <v>0</v>
      </c>
      <c r="G7104">
        <v>0</v>
      </c>
      <c r="H7104">
        <v>0.17</v>
      </c>
      <c r="I7104">
        <v>0</v>
      </c>
      <c r="J7104">
        <v>0.17</v>
      </c>
    </row>
    <row r="7105" spans="1:10" x14ac:dyDescent="0.2">
      <c r="A7105" s="1" t="s">
        <v>2474</v>
      </c>
      <c r="B7105" s="1" t="s">
        <v>10</v>
      </c>
      <c r="C7105" s="1" t="s">
        <v>33</v>
      </c>
      <c r="D7105" s="1" t="s">
        <v>38</v>
      </c>
      <c r="E7105" s="1" t="s">
        <v>59</v>
      </c>
      <c r="F7105">
        <v>0.15</v>
      </c>
      <c r="G7105">
        <v>0.01</v>
      </c>
      <c r="H7105">
        <v>0</v>
      </c>
      <c r="I7105">
        <v>0.01</v>
      </c>
      <c r="J7105">
        <v>0.17</v>
      </c>
    </row>
    <row r="7106" spans="1:10" x14ac:dyDescent="0.2">
      <c r="A7106" s="1" t="s">
        <v>4928</v>
      </c>
      <c r="B7106" s="1" t="s">
        <v>41</v>
      </c>
      <c r="C7106" s="1" t="s">
        <v>47</v>
      </c>
      <c r="D7106" s="1" t="s">
        <v>12</v>
      </c>
      <c r="E7106" s="1" t="s">
        <v>99</v>
      </c>
      <c r="F7106">
        <v>7.0000000000000007E-2</v>
      </c>
      <c r="G7106">
        <v>0.06</v>
      </c>
      <c r="H7106">
        <v>0.02</v>
      </c>
      <c r="I7106">
        <v>0.02</v>
      </c>
      <c r="J7106">
        <v>0.17</v>
      </c>
    </row>
    <row r="7107" spans="1:10" x14ac:dyDescent="0.2">
      <c r="A7107" s="1" t="s">
        <v>4382</v>
      </c>
      <c r="B7107" s="1" t="s">
        <v>41</v>
      </c>
      <c r="C7107" s="1" t="s">
        <v>15</v>
      </c>
      <c r="D7107" s="1" t="s">
        <v>22</v>
      </c>
      <c r="E7107" s="1" t="s">
        <v>319</v>
      </c>
      <c r="F7107">
        <v>0.08</v>
      </c>
      <c r="G7107">
        <v>0.06</v>
      </c>
      <c r="H7107">
        <v>0</v>
      </c>
      <c r="I7107">
        <v>0.02</v>
      </c>
      <c r="J7107">
        <v>0.17</v>
      </c>
    </row>
    <row r="7108" spans="1:10" x14ac:dyDescent="0.2">
      <c r="A7108" s="1" t="s">
        <v>4929</v>
      </c>
      <c r="B7108" s="1" t="s">
        <v>20</v>
      </c>
      <c r="C7108" s="1" t="s">
        <v>11</v>
      </c>
      <c r="D7108" s="1" t="s">
        <v>71</v>
      </c>
      <c r="E7108" s="1" t="s">
        <v>13</v>
      </c>
      <c r="F7108">
        <v>0.02</v>
      </c>
      <c r="G7108">
        <v>0.02</v>
      </c>
      <c r="H7108">
        <v>0.12</v>
      </c>
      <c r="I7108">
        <v>0</v>
      </c>
      <c r="J7108">
        <v>0.17</v>
      </c>
    </row>
    <row r="7109" spans="1:10" x14ac:dyDescent="0.2">
      <c r="A7109" s="1" t="s">
        <v>4930</v>
      </c>
      <c r="B7109" s="1" t="s">
        <v>186</v>
      </c>
      <c r="C7109" s="1" t="s">
        <v>151</v>
      </c>
      <c r="D7109" s="1" t="s">
        <v>38</v>
      </c>
      <c r="E7109" s="1" t="s">
        <v>86</v>
      </c>
      <c r="F7109">
        <v>0.09</v>
      </c>
      <c r="G7109">
        <v>0.06</v>
      </c>
      <c r="H7109">
        <v>0</v>
      </c>
      <c r="I7109">
        <v>0.01</v>
      </c>
      <c r="J7109">
        <v>0.17</v>
      </c>
    </row>
    <row r="7110" spans="1:10" x14ac:dyDescent="0.2">
      <c r="A7110" s="1" t="s">
        <v>3581</v>
      </c>
      <c r="B7110" s="1" t="s">
        <v>10</v>
      </c>
      <c r="C7110" s="1" t="s">
        <v>29</v>
      </c>
      <c r="D7110" s="1" t="s">
        <v>12</v>
      </c>
      <c r="E7110" s="1" t="s">
        <v>86</v>
      </c>
      <c r="F7110">
        <v>0.15</v>
      </c>
      <c r="G7110">
        <v>0</v>
      </c>
      <c r="H7110">
        <v>0</v>
      </c>
      <c r="I7110">
        <v>0.01</v>
      </c>
      <c r="J7110">
        <v>0.17</v>
      </c>
    </row>
    <row r="7111" spans="1:10" x14ac:dyDescent="0.2">
      <c r="A7111" s="1" t="s">
        <v>4821</v>
      </c>
      <c r="B7111" s="1" t="s">
        <v>64</v>
      </c>
      <c r="C7111" s="1" t="s">
        <v>216</v>
      </c>
      <c r="D7111" s="1" t="s">
        <v>12</v>
      </c>
      <c r="E7111" s="1" t="s">
        <v>159</v>
      </c>
      <c r="F7111">
        <v>0</v>
      </c>
      <c r="G7111">
        <v>0</v>
      </c>
      <c r="H7111">
        <v>0.17</v>
      </c>
      <c r="I7111">
        <v>0</v>
      </c>
      <c r="J7111">
        <v>0.17</v>
      </c>
    </row>
    <row r="7112" spans="1:10" x14ac:dyDescent="0.2">
      <c r="A7112" s="1" t="s">
        <v>4931</v>
      </c>
      <c r="B7112" s="1" t="s">
        <v>126</v>
      </c>
      <c r="C7112" s="1" t="s">
        <v>124</v>
      </c>
      <c r="D7112" s="1" t="s">
        <v>1</v>
      </c>
      <c r="E7112" s="1" t="s">
        <v>178</v>
      </c>
      <c r="F7112">
        <v>0.13</v>
      </c>
      <c r="G7112">
        <v>0.03</v>
      </c>
      <c r="H7112">
        <v>0</v>
      </c>
      <c r="I7112">
        <v>0</v>
      </c>
      <c r="J7112">
        <v>0.17</v>
      </c>
    </row>
    <row r="7113" spans="1:10" x14ac:dyDescent="0.2">
      <c r="A7113" s="1" t="s">
        <v>4932</v>
      </c>
      <c r="B7113" s="1" t="s">
        <v>10</v>
      </c>
      <c r="C7113" s="1" t="s">
        <v>18</v>
      </c>
      <c r="D7113" s="1" t="s">
        <v>22</v>
      </c>
      <c r="E7113" s="1" t="s">
        <v>613</v>
      </c>
      <c r="F7113">
        <v>0</v>
      </c>
      <c r="G7113">
        <v>0.16</v>
      </c>
      <c r="H7113">
        <v>0</v>
      </c>
      <c r="I7113">
        <v>0.01</v>
      </c>
      <c r="J7113">
        <v>0.17</v>
      </c>
    </row>
    <row r="7114" spans="1:10" x14ac:dyDescent="0.2">
      <c r="A7114" s="1" t="s">
        <v>4933</v>
      </c>
      <c r="B7114" s="1" t="s">
        <v>113</v>
      </c>
      <c r="C7114" s="1" t="s">
        <v>25</v>
      </c>
      <c r="D7114" s="1" t="s">
        <v>16</v>
      </c>
      <c r="E7114" s="1" t="s">
        <v>55</v>
      </c>
      <c r="F7114">
        <v>0.14000000000000001</v>
      </c>
      <c r="G7114">
        <v>0.01</v>
      </c>
      <c r="H7114">
        <v>0</v>
      </c>
      <c r="I7114">
        <v>0.02</v>
      </c>
      <c r="J7114">
        <v>0.17</v>
      </c>
    </row>
    <row r="7115" spans="1:10" x14ac:dyDescent="0.2">
      <c r="A7115" s="1" t="s">
        <v>4934</v>
      </c>
      <c r="B7115" s="1" t="s">
        <v>20</v>
      </c>
      <c r="C7115" s="1" t="s">
        <v>11</v>
      </c>
      <c r="D7115" s="1" t="s">
        <v>1</v>
      </c>
      <c r="E7115" s="1" t="s">
        <v>13</v>
      </c>
      <c r="F7115">
        <v>0</v>
      </c>
      <c r="G7115">
        <v>0</v>
      </c>
      <c r="H7115">
        <v>0.17</v>
      </c>
      <c r="I7115">
        <v>0</v>
      </c>
      <c r="J7115">
        <v>0.17</v>
      </c>
    </row>
    <row r="7116" spans="1:10" x14ac:dyDescent="0.2">
      <c r="A7116" s="1" t="s">
        <v>4935</v>
      </c>
      <c r="B7116" s="1" t="s">
        <v>41</v>
      </c>
      <c r="C7116" s="1" t="s">
        <v>15</v>
      </c>
      <c r="D7116" s="1" t="s">
        <v>45</v>
      </c>
      <c r="E7116" s="1" t="s">
        <v>981</v>
      </c>
      <c r="F7116">
        <v>0</v>
      </c>
      <c r="G7116">
        <v>0</v>
      </c>
      <c r="H7116">
        <v>0.17</v>
      </c>
      <c r="I7116">
        <v>0</v>
      </c>
      <c r="J7116">
        <v>0.17</v>
      </c>
    </row>
    <row r="7117" spans="1:10" x14ac:dyDescent="0.2">
      <c r="A7117" s="1" t="s">
        <v>4936</v>
      </c>
      <c r="B7117" s="1" t="s">
        <v>32</v>
      </c>
      <c r="C7117" s="1" t="s">
        <v>33</v>
      </c>
      <c r="D7117" s="1" t="s">
        <v>26</v>
      </c>
      <c r="E7117" s="1" t="s">
        <v>137</v>
      </c>
      <c r="F7117">
        <v>0.08</v>
      </c>
      <c r="G7117">
        <v>7.0000000000000007E-2</v>
      </c>
      <c r="H7117">
        <v>0</v>
      </c>
      <c r="I7117">
        <v>0.02</v>
      </c>
      <c r="J7117">
        <v>0.17</v>
      </c>
    </row>
    <row r="7118" spans="1:10" x14ac:dyDescent="0.2">
      <c r="A7118" s="1" t="s">
        <v>4937</v>
      </c>
      <c r="B7118" s="1" t="s">
        <v>41</v>
      </c>
      <c r="C7118" s="1" t="s">
        <v>151</v>
      </c>
      <c r="D7118" s="1" t="s">
        <v>16</v>
      </c>
      <c r="E7118" s="1" t="s">
        <v>498</v>
      </c>
      <c r="F7118">
        <v>0.08</v>
      </c>
      <c r="G7118">
        <v>0.06</v>
      </c>
      <c r="H7118">
        <v>0</v>
      </c>
      <c r="I7118">
        <v>0.02</v>
      </c>
      <c r="J7118">
        <v>0.17</v>
      </c>
    </row>
    <row r="7119" spans="1:10" x14ac:dyDescent="0.2">
      <c r="A7119" s="1" t="s">
        <v>1055</v>
      </c>
      <c r="B7119" s="1" t="s">
        <v>64</v>
      </c>
      <c r="C7119" s="1" t="s">
        <v>216</v>
      </c>
      <c r="D7119" s="1" t="s">
        <v>45</v>
      </c>
      <c r="E7119" s="1" t="s">
        <v>109</v>
      </c>
      <c r="F7119">
        <v>0.06</v>
      </c>
      <c r="G7119">
        <v>0.04</v>
      </c>
      <c r="H7119">
        <v>0.05</v>
      </c>
      <c r="I7119">
        <v>0.02</v>
      </c>
      <c r="J7119">
        <v>0.17</v>
      </c>
    </row>
    <row r="7120" spans="1:10" x14ac:dyDescent="0.2">
      <c r="A7120" s="1" t="s">
        <v>4938</v>
      </c>
      <c r="B7120" s="1" t="s">
        <v>36</v>
      </c>
      <c r="C7120" s="1" t="s">
        <v>15</v>
      </c>
      <c r="D7120" s="1" t="s">
        <v>38</v>
      </c>
      <c r="E7120" s="1" t="s">
        <v>159</v>
      </c>
      <c r="F7120">
        <v>0.13</v>
      </c>
      <c r="G7120">
        <v>0.02</v>
      </c>
      <c r="H7120">
        <v>0</v>
      </c>
      <c r="I7120">
        <v>0.02</v>
      </c>
      <c r="J7120">
        <v>0.17</v>
      </c>
    </row>
    <row r="7121" spans="1:10" x14ac:dyDescent="0.2">
      <c r="A7121" s="1" t="s">
        <v>2077</v>
      </c>
      <c r="B7121" s="1" t="s">
        <v>102</v>
      </c>
      <c r="C7121" s="1" t="s">
        <v>124</v>
      </c>
      <c r="D7121" s="1" t="s">
        <v>71</v>
      </c>
      <c r="E7121" s="1" t="s">
        <v>248</v>
      </c>
      <c r="F7121">
        <v>0.13</v>
      </c>
      <c r="G7121">
        <v>0.04</v>
      </c>
      <c r="H7121">
        <v>0</v>
      </c>
      <c r="I7121">
        <v>0.01</v>
      </c>
      <c r="J7121">
        <v>0.17</v>
      </c>
    </row>
    <row r="7122" spans="1:10" x14ac:dyDescent="0.2">
      <c r="A7122" s="1" t="s">
        <v>4939</v>
      </c>
      <c r="B7122" s="1" t="s">
        <v>20</v>
      </c>
      <c r="C7122" s="1" t="s">
        <v>42</v>
      </c>
      <c r="D7122" s="1" t="s">
        <v>52</v>
      </c>
      <c r="E7122" s="1" t="s">
        <v>2229</v>
      </c>
      <c r="F7122">
        <v>0.1</v>
      </c>
      <c r="G7122">
        <v>0.01</v>
      </c>
      <c r="H7122">
        <v>0.05</v>
      </c>
      <c r="I7122">
        <v>0.01</v>
      </c>
      <c r="J7122">
        <v>0.17</v>
      </c>
    </row>
    <row r="7123" spans="1:10" x14ac:dyDescent="0.2">
      <c r="A7123" s="1" t="s">
        <v>1180</v>
      </c>
      <c r="B7123" s="1" t="s">
        <v>102</v>
      </c>
      <c r="C7123" s="1" t="s">
        <v>47</v>
      </c>
      <c r="D7123" s="1" t="s">
        <v>38</v>
      </c>
      <c r="E7123" s="1" t="s">
        <v>501</v>
      </c>
      <c r="F7123">
        <v>0.13</v>
      </c>
      <c r="G7123">
        <v>0.04</v>
      </c>
      <c r="H7123">
        <v>0</v>
      </c>
      <c r="I7123">
        <v>0.01</v>
      </c>
      <c r="J7123">
        <v>0.17</v>
      </c>
    </row>
    <row r="7124" spans="1:10" x14ac:dyDescent="0.2">
      <c r="A7124" s="1" t="s">
        <v>3474</v>
      </c>
      <c r="B7124" s="1" t="s">
        <v>64</v>
      </c>
      <c r="C7124" s="1" t="s">
        <v>65</v>
      </c>
      <c r="D7124" s="1" t="s">
        <v>38</v>
      </c>
      <c r="E7124" s="1" t="s">
        <v>603</v>
      </c>
      <c r="F7124">
        <v>0.05</v>
      </c>
      <c r="G7124">
        <v>7.0000000000000007E-2</v>
      </c>
      <c r="H7124">
        <v>0.02</v>
      </c>
      <c r="I7124">
        <v>0.02</v>
      </c>
      <c r="J7124">
        <v>0.17</v>
      </c>
    </row>
    <row r="7125" spans="1:10" x14ac:dyDescent="0.2">
      <c r="A7125" s="1" t="s">
        <v>4940</v>
      </c>
      <c r="B7125" s="1" t="s">
        <v>41</v>
      </c>
      <c r="C7125" s="1" t="s">
        <v>124</v>
      </c>
      <c r="D7125" s="1" t="s">
        <v>45</v>
      </c>
      <c r="E7125" s="1" t="s">
        <v>1603</v>
      </c>
      <c r="F7125">
        <v>0</v>
      </c>
      <c r="G7125">
        <v>0</v>
      </c>
      <c r="H7125">
        <v>0.17</v>
      </c>
      <c r="I7125">
        <v>0</v>
      </c>
      <c r="J7125">
        <v>0.17</v>
      </c>
    </row>
    <row r="7126" spans="1:10" x14ac:dyDescent="0.2">
      <c r="A7126" s="1" t="s">
        <v>4941</v>
      </c>
      <c r="B7126" s="1" t="s">
        <v>126</v>
      </c>
      <c r="C7126" s="1" t="s">
        <v>47</v>
      </c>
      <c r="D7126" s="1" t="s">
        <v>45</v>
      </c>
      <c r="E7126" s="1" t="s">
        <v>59</v>
      </c>
      <c r="F7126">
        <v>0.1</v>
      </c>
      <c r="G7126">
        <v>0.02</v>
      </c>
      <c r="H7126">
        <v>0.04</v>
      </c>
      <c r="I7126">
        <v>0</v>
      </c>
      <c r="J7126">
        <v>0.17</v>
      </c>
    </row>
    <row r="7127" spans="1:10" x14ac:dyDescent="0.2">
      <c r="A7127" s="1" t="s">
        <v>4942</v>
      </c>
      <c r="B7127" s="1" t="s">
        <v>36</v>
      </c>
      <c r="C7127" s="1" t="s">
        <v>57</v>
      </c>
      <c r="D7127" s="1" t="s">
        <v>16</v>
      </c>
      <c r="E7127" s="1" t="s">
        <v>86</v>
      </c>
      <c r="F7127">
        <v>0</v>
      </c>
      <c r="G7127">
        <v>0.13</v>
      </c>
      <c r="H7127">
        <v>0</v>
      </c>
      <c r="I7127">
        <v>0.04</v>
      </c>
      <c r="J7127">
        <v>0.17</v>
      </c>
    </row>
    <row r="7128" spans="1:10" x14ac:dyDescent="0.2">
      <c r="A7128" s="1" t="s">
        <v>4943</v>
      </c>
      <c r="B7128" s="1" t="s">
        <v>32</v>
      </c>
      <c r="C7128" s="1" t="s">
        <v>18</v>
      </c>
      <c r="D7128" s="1" t="s">
        <v>12</v>
      </c>
      <c r="E7128" s="1" t="s">
        <v>1105</v>
      </c>
      <c r="F7128">
        <v>0.13</v>
      </c>
      <c r="G7128">
        <v>0.03</v>
      </c>
      <c r="H7128">
        <v>0</v>
      </c>
      <c r="I7128">
        <v>0.01</v>
      </c>
      <c r="J7128">
        <v>0.17</v>
      </c>
    </row>
    <row r="7129" spans="1:10" x14ac:dyDescent="0.2">
      <c r="A7129" s="1" t="s">
        <v>4944</v>
      </c>
      <c r="B7129" s="1" t="s">
        <v>49</v>
      </c>
      <c r="C7129" s="1" t="s">
        <v>47</v>
      </c>
      <c r="D7129" s="1" t="s">
        <v>16</v>
      </c>
      <c r="E7129" s="1" t="s">
        <v>319</v>
      </c>
      <c r="F7129">
        <v>0.12</v>
      </c>
      <c r="G7129">
        <v>0.04</v>
      </c>
      <c r="H7129">
        <v>0</v>
      </c>
      <c r="I7129">
        <v>0</v>
      </c>
      <c r="J7129">
        <v>0.17</v>
      </c>
    </row>
    <row r="7130" spans="1:10" x14ac:dyDescent="0.2">
      <c r="A7130" s="1" t="s">
        <v>4945</v>
      </c>
      <c r="B7130" s="1" t="s">
        <v>49</v>
      </c>
      <c r="C7130" s="1" t="s">
        <v>47</v>
      </c>
      <c r="D7130" s="1" t="s">
        <v>58</v>
      </c>
      <c r="E7130" s="1" t="s">
        <v>2633</v>
      </c>
      <c r="F7130">
        <v>0.12</v>
      </c>
      <c r="G7130">
        <v>0.04</v>
      </c>
      <c r="H7130">
        <v>0</v>
      </c>
      <c r="I7130">
        <v>0</v>
      </c>
      <c r="J7130">
        <v>0.17</v>
      </c>
    </row>
    <row r="7131" spans="1:10" x14ac:dyDescent="0.2">
      <c r="A7131" s="1" t="s">
        <v>4946</v>
      </c>
      <c r="B7131" s="1" t="s">
        <v>20</v>
      </c>
      <c r="C7131" s="1" t="s">
        <v>33</v>
      </c>
      <c r="D7131" s="1" t="s">
        <v>22</v>
      </c>
      <c r="E7131" s="1" t="s">
        <v>137</v>
      </c>
      <c r="F7131">
        <v>0.16</v>
      </c>
      <c r="G7131">
        <v>0</v>
      </c>
      <c r="H7131">
        <v>0</v>
      </c>
      <c r="I7131">
        <v>0.01</v>
      </c>
      <c r="J7131">
        <v>0.17</v>
      </c>
    </row>
    <row r="7132" spans="1:10" x14ac:dyDescent="0.2">
      <c r="A7132" s="1" t="s">
        <v>4947</v>
      </c>
      <c r="B7132" s="1" t="s">
        <v>20</v>
      </c>
      <c r="C7132" s="1" t="s">
        <v>29</v>
      </c>
      <c r="D7132" s="1" t="s">
        <v>173</v>
      </c>
      <c r="E7132" s="1" t="s">
        <v>39</v>
      </c>
      <c r="F7132">
        <v>0.15</v>
      </c>
      <c r="G7132">
        <v>0.01</v>
      </c>
      <c r="H7132">
        <v>0</v>
      </c>
      <c r="I7132">
        <v>0.01</v>
      </c>
      <c r="J7132">
        <v>0.17</v>
      </c>
    </row>
    <row r="7133" spans="1:10" x14ac:dyDescent="0.2">
      <c r="A7133" s="1" t="s">
        <v>4948</v>
      </c>
      <c r="B7133" s="1" t="s">
        <v>20</v>
      </c>
      <c r="C7133" s="1" t="s">
        <v>18</v>
      </c>
      <c r="D7133" s="1" t="s">
        <v>22</v>
      </c>
      <c r="E7133" s="1" t="s">
        <v>4949</v>
      </c>
      <c r="F7133">
        <v>0.04</v>
      </c>
      <c r="G7133">
        <v>0.11</v>
      </c>
      <c r="H7133">
        <v>0</v>
      </c>
      <c r="I7133">
        <v>0.02</v>
      </c>
      <c r="J7133">
        <v>0.17</v>
      </c>
    </row>
    <row r="7134" spans="1:10" x14ac:dyDescent="0.2">
      <c r="A7134" s="1" t="s">
        <v>1394</v>
      </c>
      <c r="B7134" s="1" t="s">
        <v>62</v>
      </c>
      <c r="C7134" s="1" t="s">
        <v>75</v>
      </c>
      <c r="D7134" s="1" t="s">
        <v>45</v>
      </c>
      <c r="E7134" s="1" t="s">
        <v>164</v>
      </c>
      <c r="F7134">
        <v>0</v>
      </c>
      <c r="G7134">
        <v>0</v>
      </c>
      <c r="H7134">
        <v>0.17</v>
      </c>
      <c r="I7134">
        <v>0</v>
      </c>
      <c r="J7134">
        <v>0.17</v>
      </c>
    </row>
    <row r="7135" spans="1:10" x14ac:dyDescent="0.2">
      <c r="A7135" s="1" t="s">
        <v>2112</v>
      </c>
      <c r="B7135" s="1" t="s">
        <v>121</v>
      </c>
      <c r="C7135" s="1" t="s">
        <v>65</v>
      </c>
      <c r="D7135" s="1" t="s">
        <v>58</v>
      </c>
      <c r="E7135" s="1" t="s">
        <v>137</v>
      </c>
      <c r="F7135">
        <v>0.08</v>
      </c>
      <c r="G7135">
        <v>7.0000000000000007E-2</v>
      </c>
      <c r="H7135">
        <v>0</v>
      </c>
      <c r="I7135">
        <v>0.01</v>
      </c>
      <c r="J7135">
        <v>0.17</v>
      </c>
    </row>
    <row r="7136" spans="1:10" x14ac:dyDescent="0.2">
      <c r="A7136" s="1" t="s">
        <v>2779</v>
      </c>
      <c r="B7136" s="1" t="s">
        <v>102</v>
      </c>
      <c r="C7136" s="1" t="s">
        <v>11</v>
      </c>
      <c r="D7136" s="1" t="s">
        <v>58</v>
      </c>
      <c r="E7136" s="1" t="s">
        <v>248</v>
      </c>
      <c r="F7136">
        <v>0.12</v>
      </c>
      <c r="G7136">
        <v>0.04</v>
      </c>
      <c r="H7136">
        <v>0</v>
      </c>
      <c r="I7136">
        <v>0.01</v>
      </c>
      <c r="J7136">
        <v>0.17</v>
      </c>
    </row>
    <row r="7137" spans="1:10" x14ac:dyDescent="0.2">
      <c r="A7137" s="1" t="s">
        <v>4950</v>
      </c>
      <c r="B7137" s="1" t="s">
        <v>62</v>
      </c>
      <c r="C7137" s="1" t="s">
        <v>75</v>
      </c>
      <c r="D7137" s="1" t="s">
        <v>38</v>
      </c>
      <c r="E7137" s="1" t="s">
        <v>3684</v>
      </c>
      <c r="F7137">
        <v>0</v>
      </c>
      <c r="G7137">
        <v>0</v>
      </c>
      <c r="H7137">
        <v>0.17</v>
      </c>
      <c r="I7137">
        <v>0</v>
      </c>
      <c r="J7137">
        <v>0.17</v>
      </c>
    </row>
    <row r="7138" spans="1:10" x14ac:dyDescent="0.2">
      <c r="A7138" s="1" t="s">
        <v>4951</v>
      </c>
      <c r="B7138" s="1" t="s">
        <v>32</v>
      </c>
      <c r="C7138" s="1" t="s">
        <v>65</v>
      </c>
      <c r="D7138" s="1" t="s">
        <v>12</v>
      </c>
      <c r="E7138" s="1" t="s">
        <v>527</v>
      </c>
      <c r="F7138">
        <v>0.15</v>
      </c>
      <c r="G7138">
        <v>0</v>
      </c>
      <c r="H7138">
        <v>0</v>
      </c>
      <c r="I7138">
        <v>0.02</v>
      </c>
      <c r="J7138">
        <v>0.17</v>
      </c>
    </row>
    <row r="7139" spans="1:10" x14ac:dyDescent="0.2">
      <c r="A7139" s="1" t="s">
        <v>4952</v>
      </c>
      <c r="B7139" s="1" t="s">
        <v>20</v>
      </c>
      <c r="C7139" s="1" t="s">
        <v>15</v>
      </c>
      <c r="D7139" s="1" t="s">
        <v>38</v>
      </c>
      <c r="E7139" s="1" t="s">
        <v>59</v>
      </c>
      <c r="F7139">
        <v>0.15</v>
      </c>
      <c r="G7139">
        <v>0.01</v>
      </c>
      <c r="H7139">
        <v>0</v>
      </c>
      <c r="I7139">
        <v>0.01</v>
      </c>
      <c r="J7139">
        <v>0.17</v>
      </c>
    </row>
    <row r="7140" spans="1:10" x14ac:dyDescent="0.2">
      <c r="A7140" s="1" t="s">
        <v>3235</v>
      </c>
      <c r="B7140" s="1" t="s">
        <v>36</v>
      </c>
      <c r="C7140" s="1" t="s">
        <v>15</v>
      </c>
      <c r="D7140" s="1" t="s">
        <v>58</v>
      </c>
      <c r="E7140" s="1" t="s">
        <v>168</v>
      </c>
      <c r="F7140">
        <v>0.11</v>
      </c>
      <c r="G7140">
        <v>0.04</v>
      </c>
      <c r="H7140">
        <v>0</v>
      </c>
      <c r="I7140">
        <v>0.02</v>
      </c>
      <c r="J7140">
        <v>0.17</v>
      </c>
    </row>
    <row r="7141" spans="1:10" x14ac:dyDescent="0.2">
      <c r="A7141" s="1" t="s">
        <v>4953</v>
      </c>
      <c r="B7141" s="1" t="s">
        <v>41</v>
      </c>
      <c r="C7141" s="1" t="s">
        <v>42</v>
      </c>
      <c r="D7141" s="1" t="s">
        <v>22</v>
      </c>
      <c r="E7141" s="1" t="s">
        <v>109</v>
      </c>
      <c r="F7141">
        <v>0.08</v>
      </c>
      <c r="G7141">
        <v>0.06</v>
      </c>
      <c r="H7141">
        <v>0</v>
      </c>
      <c r="I7141">
        <v>0.02</v>
      </c>
      <c r="J7141">
        <v>0.17</v>
      </c>
    </row>
    <row r="7142" spans="1:10" x14ac:dyDescent="0.2">
      <c r="A7142" s="1" t="s">
        <v>924</v>
      </c>
      <c r="B7142" s="1" t="s">
        <v>126</v>
      </c>
      <c r="C7142" s="1" t="s">
        <v>124</v>
      </c>
      <c r="D7142" s="1" t="s">
        <v>22</v>
      </c>
      <c r="E7142" s="1" t="s">
        <v>501</v>
      </c>
      <c r="F7142">
        <v>0.13</v>
      </c>
      <c r="G7142">
        <v>0.03</v>
      </c>
      <c r="H7142">
        <v>0</v>
      </c>
      <c r="I7142">
        <v>0</v>
      </c>
      <c r="J7142">
        <v>0.17</v>
      </c>
    </row>
    <row r="7143" spans="1:10" x14ac:dyDescent="0.2">
      <c r="A7143" s="1" t="s">
        <v>3208</v>
      </c>
      <c r="B7143" s="1" t="s">
        <v>102</v>
      </c>
      <c r="C7143" s="1" t="s">
        <v>42</v>
      </c>
      <c r="D7143" s="1" t="s">
        <v>173</v>
      </c>
      <c r="E7143" s="1" t="s">
        <v>220</v>
      </c>
      <c r="F7143">
        <v>0.12</v>
      </c>
      <c r="G7143">
        <v>0.04</v>
      </c>
      <c r="H7143">
        <v>0</v>
      </c>
      <c r="I7143">
        <v>0.01</v>
      </c>
      <c r="J7143">
        <v>0.17</v>
      </c>
    </row>
    <row r="7144" spans="1:10" x14ac:dyDescent="0.2">
      <c r="A7144" s="1" t="s">
        <v>4954</v>
      </c>
      <c r="B7144" s="1" t="s">
        <v>49</v>
      </c>
      <c r="C7144" s="1" t="s">
        <v>25</v>
      </c>
      <c r="D7144" s="1" t="s">
        <v>22</v>
      </c>
      <c r="E7144" s="1" t="s">
        <v>4955</v>
      </c>
      <c r="F7144">
        <v>0.12</v>
      </c>
      <c r="G7144">
        <v>0.04</v>
      </c>
      <c r="H7144">
        <v>0</v>
      </c>
      <c r="I7144">
        <v>0</v>
      </c>
      <c r="J7144">
        <v>0.17</v>
      </c>
    </row>
    <row r="7145" spans="1:10" x14ac:dyDescent="0.2">
      <c r="A7145" s="1" t="s">
        <v>4956</v>
      </c>
      <c r="B7145" s="1" t="s">
        <v>10</v>
      </c>
      <c r="C7145" s="1" t="s">
        <v>15</v>
      </c>
      <c r="D7145" s="1" t="s">
        <v>1</v>
      </c>
      <c r="E7145" s="1" t="s">
        <v>251</v>
      </c>
      <c r="F7145">
        <v>0.11</v>
      </c>
      <c r="G7145">
        <v>0.02</v>
      </c>
      <c r="H7145">
        <v>0.03</v>
      </c>
      <c r="I7145">
        <v>0.01</v>
      </c>
      <c r="J7145">
        <v>0.17</v>
      </c>
    </row>
    <row r="7146" spans="1:10" hidden="1" x14ac:dyDescent="0.2">
      <c r="A7146" s="1" t="s">
        <v>4760</v>
      </c>
      <c r="B7146" s="1" t="s">
        <v>36</v>
      </c>
      <c r="C7146" s="1" t="s">
        <v>191</v>
      </c>
      <c r="D7146" s="1" t="s">
        <v>38</v>
      </c>
      <c r="E7146" s="1" t="s">
        <v>251</v>
      </c>
      <c r="F7146">
        <v>0.13</v>
      </c>
      <c r="G7146">
        <v>0.02</v>
      </c>
      <c r="H7146">
        <v>0</v>
      </c>
      <c r="I7146">
        <v>0.02</v>
      </c>
      <c r="J7146">
        <v>0.17</v>
      </c>
    </row>
    <row r="7147" spans="1:10" x14ac:dyDescent="0.2">
      <c r="A7147" s="1" t="s">
        <v>4886</v>
      </c>
      <c r="B7147" s="1" t="s">
        <v>41</v>
      </c>
      <c r="C7147" s="1" t="s">
        <v>15</v>
      </c>
      <c r="D7147" s="1" t="s">
        <v>12</v>
      </c>
      <c r="E7147" s="1" t="s">
        <v>55</v>
      </c>
      <c r="F7147">
        <v>0.08</v>
      </c>
      <c r="G7147">
        <v>0.06</v>
      </c>
      <c r="H7147">
        <v>0</v>
      </c>
      <c r="I7147">
        <v>0.02</v>
      </c>
      <c r="J7147">
        <v>0.17</v>
      </c>
    </row>
    <row r="7148" spans="1:10" x14ac:dyDescent="0.2">
      <c r="A7148" s="1" t="s">
        <v>4957</v>
      </c>
      <c r="B7148" s="1" t="s">
        <v>20</v>
      </c>
      <c r="C7148" s="1" t="s">
        <v>25</v>
      </c>
      <c r="D7148" s="1" t="s">
        <v>38</v>
      </c>
      <c r="E7148" s="1" t="s">
        <v>220</v>
      </c>
      <c r="F7148">
        <v>0.14000000000000001</v>
      </c>
      <c r="G7148">
        <v>0.01</v>
      </c>
      <c r="H7148">
        <v>0</v>
      </c>
      <c r="I7148">
        <v>0.01</v>
      </c>
      <c r="J7148">
        <v>0.17</v>
      </c>
    </row>
    <row r="7149" spans="1:10" x14ac:dyDescent="0.2">
      <c r="A7149" s="1" t="s">
        <v>4958</v>
      </c>
      <c r="B7149" s="1" t="s">
        <v>107</v>
      </c>
      <c r="C7149" s="1" t="s">
        <v>75</v>
      </c>
      <c r="D7149" s="1" t="s">
        <v>45</v>
      </c>
      <c r="E7149" s="1" t="s">
        <v>548</v>
      </c>
      <c r="F7149">
        <v>0.08</v>
      </c>
      <c r="G7149">
        <v>7.0000000000000007E-2</v>
      </c>
      <c r="H7149">
        <v>0</v>
      </c>
      <c r="I7149">
        <v>0.02</v>
      </c>
      <c r="J7149">
        <v>0.17</v>
      </c>
    </row>
    <row r="7150" spans="1:10" x14ac:dyDescent="0.2">
      <c r="A7150" s="1" t="s">
        <v>4959</v>
      </c>
      <c r="B7150" s="1" t="s">
        <v>62</v>
      </c>
      <c r="C7150" s="1" t="s">
        <v>216</v>
      </c>
      <c r="D7150" s="1" t="s">
        <v>45</v>
      </c>
      <c r="E7150" s="1" t="s">
        <v>251</v>
      </c>
      <c r="F7150">
        <v>0</v>
      </c>
      <c r="G7150">
        <v>0</v>
      </c>
      <c r="H7150">
        <v>0.17</v>
      </c>
      <c r="I7150">
        <v>0</v>
      </c>
      <c r="J7150">
        <v>0.17</v>
      </c>
    </row>
    <row r="7151" spans="1:10" x14ac:dyDescent="0.2">
      <c r="A7151" s="1" t="s">
        <v>4278</v>
      </c>
      <c r="B7151" s="1" t="s">
        <v>32</v>
      </c>
      <c r="C7151" s="1" t="s">
        <v>33</v>
      </c>
      <c r="D7151" s="1" t="s">
        <v>26</v>
      </c>
      <c r="E7151" s="1" t="s">
        <v>59</v>
      </c>
      <c r="F7151">
        <v>0.12</v>
      </c>
      <c r="G7151">
        <v>0.04</v>
      </c>
      <c r="H7151">
        <v>0</v>
      </c>
      <c r="I7151">
        <v>0.01</v>
      </c>
      <c r="J7151">
        <v>0.17</v>
      </c>
    </row>
    <row r="7152" spans="1:10" x14ac:dyDescent="0.2">
      <c r="A7152" s="1" t="s">
        <v>4960</v>
      </c>
      <c r="B7152" s="1" t="s">
        <v>20</v>
      </c>
      <c r="C7152" s="1" t="s">
        <v>29</v>
      </c>
      <c r="D7152" s="1" t="s">
        <v>22</v>
      </c>
      <c r="E7152" s="1" t="s">
        <v>1912</v>
      </c>
      <c r="F7152">
        <v>0</v>
      </c>
      <c r="G7152">
        <v>0</v>
      </c>
      <c r="H7152">
        <v>0.17</v>
      </c>
      <c r="I7152">
        <v>0</v>
      </c>
      <c r="J7152">
        <v>0.17</v>
      </c>
    </row>
    <row r="7153" spans="1:10" x14ac:dyDescent="0.2">
      <c r="A7153" s="1" t="s">
        <v>4961</v>
      </c>
      <c r="B7153" s="1" t="s">
        <v>36</v>
      </c>
      <c r="C7153" s="1" t="s">
        <v>75</v>
      </c>
      <c r="D7153" s="1" t="s">
        <v>12</v>
      </c>
      <c r="E7153" s="1" t="s">
        <v>159</v>
      </c>
      <c r="F7153">
        <v>0</v>
      </c>
      <c r="G7153">
        <v>0</v>
      </c>
      <c r="H7153">
        <v>0.17</v>
      </c>
      <c r="I7153">
        <v>0</v>
      </c>
      <c r="J7153">
        <v>0.17</v>
      </c>
    </row>
    <row r="7154" spans="1:10" x14ac:dyDescent="0.2">
      <c r="A7154" s="1" t="s">
        <v>4169</v>
      </c>
      <c r="B7154" s="1" t="s">
        <v>64</v>
      </c>
      <c r="C7154" s="1" t="s">
        <v>65</v>
      </c>
      <c r="D7154" s="1" t="s">
        <v>38</v>
      </c>
      <c r="E7154" s="1" t="s">
        <v>3427</v>
      </c>
      <c r="F7154">
        <v>7.0000000000000007E-2</v>
      </c>
      <c r="G7154">
        <v>0</v>
      </c>
      <c r="H7154">
        <v>0.08</v>
      </c>
      <c r="I7154">
        <v>0.02</v>
      </c>
      <c r="J7154">
        <v>0.17</v>
      </c>
    </row>
    <row r="7155" spans="1:10" x14ac:dyDescent="0.2">
      <c r="A7155" s="1" t="s">
        <v>4962</v>
      </c>
      <c r="B7155" s="1" t="s">
        <v>126</v>
      </c>
      <c r="C7155" s="1" t="s">
        <v>47</v>
      </c>
      <c r="D7155" s="1" t="s">
        <v>173</v>
      </c>
      <c r="E7155" s="1" t="s">
        <v>13</v>
      </c>
      <c r="F7155">
        <v>0.01</v>
      </c>
      <c r="G7155">
        <v>0</v>
      </c>
      <c r="H7155">
        <v>0.15</v>
      </c>
      <c r="I7155">
        <v>0</v>
      </c>
      <c r="J7155">
        <v>0.17</v>
      </c>
    </row>
    <row r="7156" spans="1:10" x14ac:dyDescent="0.2">
      <c r="A7156" s="1" t="s">
        <v>4963</v>
      </c>
      <c r="B7156" s="1" t="s">
        <v>107</v>
      </c>
      <c r="C7156" s="1" t="s">
        <v>67</v>
      </c>
      <c r="D7156" s="1" t="s">
        <v>26</v>
      </c>
      <c r="E7156" s="1" t="s">
        <v>99</v>
      </c>
      <c r="F7156">
        <v>0</v>
      </c>
      <c r="G7156">
        <v>0.13</v>
      </c>
      <c r="H7156">
        <v>0</v>
      </c>
      <c r="I7156">
        <v>0.03</v>
      </c>
      <c r="J7156">
        <v>0.17</v>
      </c>
    </row>
    <row r="7157" spans="1:10" x14ac:dyDescent="0.2">
      <c r="A7157" s="1" t="s">
        <v>4387</v>
      </c>
      <c r="B7157" s="1" t="s">
        <v>32</v>
      </c>
      <c r="C7157" s="1" t="s">
        <v>67</v>
      </c>
      <c r="D7157" s="1" t="s">
        <v>38</v>
      </c>
      <c r="E7157" s="1" t="s">
        <v>109</v>
      </c>
      <c r="F7157">
        <v>0.11</v>
      </c>
      <c r="G7157">
        <v>0.02</v>
      </c>
      <c r="H7157">
        <v>0.02</v>
      </c>
      <c r="I7157">
        <v>0.01</v>
      </c>
      <c r="J7157">
        <v>0.17</v>
      </c>
    </row>
    <row r="7158" spans="1:10" x14ac:dyDescent="0.2">
      <c r="A7158" s="1" t="s">
        <v>3009</v>
      </c>
      <c r="B7158" s="1" t="s">
        <v>102</v>
      </c>
      <c r="C7158" s="1" t="s">
        <v>42</v>
      </c>
      <c r="D7158" s="1" t="s">
        <v>16</v>
      </c>
      <c r="E7158" s="1" t="s">
        <v>1183</v>
      </c>
      <c r="F7158">
        <v>0.12</v>
      </c>
      <c r="G7158">
        <v>0.04</v>
      </c>
      <c r="H7158">
        <v>0</v>
      </c>
      <c r="I7158">
        <v>0.01</v>
      </c>
      <c r="J7158">
        <v>0.17</v>
      </c>
    </row>
    <row r="7159" spans="1:10" x14ac:dyDescent="0.2">
      <c r="A7159" s="1" t="s">
        <v>4964</v>
      </c>
      <c r="B7159" s="1" t="s">
        <v>62</v>
      </c>
      <c r="C7159" s="1" t="s">
        <v>65</v>
      </c>
      <c r="D7159" s="1" t="s">
        <v>45</v>
      </c>
      <c r="E7159" s="1" t="s">
        <v>251</v>
      </c>
      <c r="F7159">
        <v>0.04</v>
      </c>
      <c r="G7159">
        <v>0.04</v>
      </c>
      <c r="H7159">
        <v>0.08</v>
      </c>
      <c r="I7159">
        <v>0.01</v>
      </c>
      <c r="J7159">
        <v>0.17</v>
      </c>
    </row>
    <row r="7160" spans="1:10" x14ac:dyDescent="0.2">
      <c r="A7160" s="1" t="s">
        <v>3676</v>
      </c>
      <c r="B7160" s="1" t="s">
        <v>36</v>
      </c>
      <c r="C7160" s="1" t="s">
        <v>15</v>
      </c>
      <c r="D7160" s="1" t="s">
        <v>12</v>
      </c>
      <c r="E7160" s="1" t="s">
        <v>99</v>
      </c>
      <c r="F7160">
        <v>0.15</v>
      </c>
      <c r="G7160">
        <v>0</v>
      </c>
      <c r="H7160">
        <v>0</v>
      </c>
      <c r="I7160">
        <v>0.01</v>
      </c>
      <c r="J7160">
        <v>0.17</v>
      </c>
    </row>
    <row r="7161" spans="1:10" x14ac:dyDescent="0.2">
      <c r="A7161" s="1" t="s">
        <v>2474</v>
      </c>
      <c r="B7161" s="1" t="s">
        <v>36</v>
      </c>
      <c r="C7161" s="1" t="s">
        <v>33</v>
      </c>
      <c r="D7161" s="1" t="s">
        <v>38</v>
      </c>
      <c r="E7161" s="1" t="s">
        <v>59</v>
      </c>
      <c r="F7161">
        <v>0.14000000000000001</v>
      </c>
      <c r="G7161">
        <v>0.01</v>
      </c>
      <c r="H7161">
        <v>0</v>
      </c>
      <c r="I7161">
        <v>0.02</v>
      </c>
      <c r="J7161">
        <v>0.17</v>
      </c>
    </row>
    <row r="7162" spans="1:10" x14ac:dyDescent="0.2">
      <c r="A7162" s="1" t="s">
        <v>2646</v>
      </c>
      <c r="B7162" s="1" t="s">
        <v>32</v>
      </c>
      <c r="C7162" s="1" t="s">
        <v>29</v>
      </c>
      <c r="D7162" s="1" t="s">
        <v>214</v>
      </c>
      <c r="E7162" s="1" t="s">
        <v>168</v>
      </c>
      <c r="F7162">
        <v>0.13</v>
      </c>
      <c r="G7162">
        <v>0.02</v>
      </c>
      <c r="H7162">
        <v>0</v>
      </c>
      <c r="I7162">
        <v>0.01</v>
      </c>
      <c r="J7162">
        <v>0.16</v>
      </c>
    </row>
    <row r="7163" spans="1:10" x14ac:dyDescent="0.2">
      <c r="A7163" s="1" t="s">
        <v>4965</v>
      </c>
      <c r="B7163" s="1" t="s">
        <v>36</v>
      </c>
      <c r="C7163" s="1" t="s">
        <v>67</v>
      </c>
      <c r="D7163" s="1" t="s">
        <v>45</v>
      </c>
      <c r="E7163" s="1" t="s">
        <v>4496</v>
      </c>
      <c r="F7163">
        <v>0.05</v>
      </c>
      <c r="G7163">
        <v>0.03</v>
      </c>
      <c r="H7163">
        <v>0.06</v>
      </c>
      <c r="I7163">
        <v>0.02</v>
      </c>
      <c r="J7163">
        <v>0.16</v>
      </c>
    </row>
    <row r="7164" spans="1:10" x14ac:dyDescent="0.2">
      <c r="A7164" s="1" t="s">
        <v>4966</v>
      </c>
      <c r="B7164" s="1" t="s">
        <v>41</v>
      </c>
      <c r="C7164" s="1" t="s">
        <v>47</v>
      </c>
      <c r="D7164" s="1" t="s">
        <v>1</v>
      </c>
      <c r="E7164" s="1" t="s">
        <v>218</v>
      </c>
      <c r="F7164">
        <v>0.08</v>
      </c>
      <c r="G7164">
        <v>0.06</v>
      </c>
      <c r="H7164">
        <v>0</v>
      </c>
      <c r="I7164">
        <v>0.02</v>
      </c>
      <c r="J7164">
        <v>0.16</v>
      </c>
    </row>
    <row r="7165" spans="1:10" x14ac:dyDescent="0.2">
      <c r="A7165" s="1" t="s">
        <v>4967</v>
      </c>
      <c r="B7165" s="1" t="s">
        <v>559</v>
      </c>
      <c r="C7165" s="1" t="s">
        <v>65</v>
      </c>
      <c r="D7165" s="1" t="s">
        <v>38</v>
      </c>
      <c r="E7165" s="1" t="s">
        <v>251</v>
      </c>
      <c r="F7165">
        <v>0</v>
      </c>
      <c r="G7165">
        <v>0</v>
      </c>
      <c r="H7165">
        <v>0.16</v>
      </c>
      <c r="I7165">
        <v>0</v>
      </c>
      <c r="J7165">
        <v>0.16</v>
      </c>
    </row>
    <row r="7166" spans="1:10" x14ac:dyDescent="0.2">
      <c r="A7166" s="1" t="s">
        <v>4497</v>
      </c>
      <c r="B7166" s="1" t="s">
        <v>10</v>
      </c>
      <c r="C7166" s="1" t="s">
        <v>33</v>
      </c>
      <c r="D7166" s="1" t="s">
        <v>214</v>
      </c>
      <c r="E7166" s="1" t="s">
        <v>39</v>
      </c>
      <c r="F7166">
        <v>0.13</v>
      </c>
      <c r="G7166">
        <v>0.02</v>
      </c>
      <c r="H7166">
        <v>0</v>
      </c>
      <c r="I7166">
        <v>0.01</v>
      </c>
      <c r="J7166">
        <v>0.16</v>
      </c>
    </row>
    <row r="7167" spans="1:10" x14ac:dyDescent="0.2">
      <c r="A7167" s="1" t="s">
        <v>1573</v>
      </c>
      <c r="B7167" s="1" t="s">
        <v>36</v>
      </c>
      <c r="C7167" s="1" t="s">
        <v>216</v>
      </c>
      <c r="D7167" s="1" t="s">
        <v>38</v>
      </c>
      <c r="E7167" s="1" t="s">
        <v>55</v>
      </c>
      <c r="F7167">
        <v>0.13</v>
      </c>
      <c r="G7167">
        <v>0</v>
      </c>
      <c r="H7167">
        <v>0</v>
      </c>
      <c r="I7167">
        <v>0.03</v>
      </c>
      <c r="J7167">
        <v>0.16</v>
      </c>
    </row>
    <row r="7168" spans="1:10" x14ac:dyDescent="0.2">
      <c r="A7168" s="1" t="s">
        <v>4968</v>
      </c>
      <c r="B7168" s="1" t="s">
        <v>559</v>
      </c>
      <c r="C7168" s="1" t="s">
        <v>37</v>
      </c>
      <c r="D7168" s="1" t="s">
        <v>45</v>
      </c>
      <c r="E7168" s="1" t="s">
        <v>109</v>
      </c>
      <c r="F7168">
        <v>0</v>
      </c>
      <c r="G7168">
        <v>0</v>
      </c>
      <c r="H7168">
        <v>0.16</v>
      </c>
      <c r="I7168">
        <v>0</v>
      </c>
      <c r="J7168">
        <v>0.16</v>
      </c>
    </row>
    <row r="7169" spans="1:10" x14ac:dyDescent="0.2">
      <c r="A7169" s="1" t="s">
        <v>4969</v>
      </c>
      <c r="B7169" s="1" t="s">
        <v>41</v>
      </c>
      <c r="C7169" s="1" t="s">
        <v>54</v>
      </c>
      <c r="D7169" s="1" t="s">
        <v>16</v>
      </c>
      <c r="E7169" s="1" t="s">
        <v>218</v>
      </c>
      <c r="F7169">
        <v>0.08</v>
      </c>
      <c r="G7169">
        <v>0.06</v>
      </c>
      <c r="H7169">
        <v>0</v>
      </c>
      <c r="I7169">
        <v>0.02</v>
      </c>
      <c r="J7169">
        <v>0.16</v>
      </c>
    </row>
    <row r="7170" spans="1:10" x14ac:dyDescent="0.2">
      <c r="A7170" s="1" t="s">
        <v>4970</v>
      </c>
      <c r="B7170" s="1" t="s">
        <v>41</v>
      </c>
      <c r="C7170" s="1" t="s">
        <v>47</v>
      </c>
      <c r="D7170" s="1" t="s">
        <v>45</v>
      </c>
      <c r="E7170" s="1" t="s">
        <v>55</v>
      </c>
      <c r="F7170">
        <v>0</v>
      </c>
      <c r="G7170">
        <v>0</v>
      </c>
      <c r="H7170">
        <v>0.16</v>
      </c>
      <c r="I7170">
        <v>0</v>
      </c>
      <c r="J7170">
        <v>0.16</v>
      </c>
    </row>
    <row r="7171" spans="1:10" x14ac:dyDescent="0.2">
      <c r="A7171" s="1" t="s">
        <v>4971</v>
      </c>
      <c r="B7171" s="1" t="s">
        <v>41</v>
      </c>
      <c r="C7171" s="1" t="s">
        <v>54</v>
      </c>
      <c r="D7171" s="1" t="s">
        <v>16</v>
      </c>
      <c r="E7171" s="1" t="s">
        <v>168</v>
      </c>
      <c r="F7171">
        <v>0.08</v>
      </c>
      <c r="G7171">
        <v>0.06</v>
      </c>
      <c r="H7171">
        <v>0</v>
      </c>
      <c r="I7171">
        <v>0.02</v>
      </c>
      <c r="J7171">
        <v>0.16</v>
      </c>
    </row>
    <row r="7172" spans="1:10" x14ac:dyDescent="0.2">
      <c r="A7172" s="1" t="s">
        <v>4972</v>
      </c>
      <c r="B7172" s="1" t="s">
        <v>10</v>
      </c>
      <c r="C7172" s="1" t="s">
        <v>15</v>
      </c>
      <c r="D7172" s="1" t="s">
        <v>52</v>
      </c>
      <c r="E7172" s="1" t="s">
        <v>4973</v>
      </c>
      <c r="F7172">
        <v>0.16</v>
      </c>
      <c r="G7172">
        <v>0</v>
      </c>
      <c r="H7172">
        <v>0</v>
      </c>
      <c r="I7172">
        <v>0</v>
      </c>
      <c r="J7172">
        <v>0.16</v>
      </c>
    </row>
    <row r="7173" spans="1:10" x14ac:dyDescent="0.2">
      <c r="A7173" s="1" t="s">
        <v>2546</v>
      </c>
      <c r="B7173" s="1" t="s">
        <v>49</v>
      </c>
      <c r="C7173" s="1" t="s">
        <v>47</v>
      </c>
      <c r="D7173" s="1" t="s">
        <v>16</v>
      </c>
      <c r="E7173" s="1" t="s">
        <v>319</v>
      </c>
      <c r="F7173">
        <v>0.12</v>
      </c>
      <c r="G7173">
        <v>0.04</v>
      </c>
      <c r="H7173">
        <v>0</v>
      </c>
      <c r="I7173">
        <v>0</v>
      </c>
      <c r="J7173">
        <v>0.16</v>
      </c>
    </row>
    <row r="7174" spans="1:10" x14ac:dyDescent="0.2">
      <c r="A7174" s="1" t="s">
        <v>4974</v>
      </c>
      <c r="B7174" s="1" t="s">
        <v>36</v>
      </c>
      <c r="C7174" s="1" t="s">
        <v>75</v>
      </c>
      <c r="D7174" s="1" t="s">
        <v>45</v>
      </c>
      <c r="E7174" s="1" t="s">
        <v>603</v>
      </c>
      <c r="F7174">
        <v>0.05</v>
      </c>
      <c r="G7174">
        <v>0.04</v>
      </c>
      <c r="H7174">
        <v>0.06</v>
      </c>
      <c r="I7174">
        <v>0.02</v>
      </c>
      <c r="J7174">
        <v>0.16</v>
      </c>
    </row>
    <row r="7175" spans="1:10" x14ac:dyDescent="0.2">
      <c r="A7175" s="1" t="s">
        <v>4583</v>
      </c>
      <c r="B7175" s="1" t="s">
        <v>36</v>
      </c>
      <c r="C7175" s="1" t="s">
        <v>18</v>
      </c>
      <c r="D7175" s="1" t="s">
        <v>38</v>
      </c>
      <c r="E7175" s="1" t="s">
        <v>59</v>
      </c>
      <c r="F7175">
        <v>0.15</v>
      </c>
      <c r="G7175">
        <v>0</v>
      </c>
      <c r="H7175">
        <v>0</v>
      </c>
      <c r="I7175">
        <v>0.01</v>
      </c>
      <c r="J7175">
        <v>0.16</v>
      </c>
    </row>
    <row r="7176" spans="1:10" x14ac:dyDescent="0.2">
      <c r="A7176" s="1" t="s">
        <v>4975</v>
      </c>
      <c r="B7176" s="1" t="s">
        <v>32</v>
      </c>
      <c r="C7176" s="1" t="s">
        <v>18</v>
      </c>
      <c r="D7176" s="1" t="s">
        <v>173</v>
      </c>
      <c r="E7176" s="1" t="s">
        <v>969</v>
      </c>
      <c r="F7176">
        <v>0.14000000000000001</v>
      </c>
      <c r="G7176">
        <v>0.01</v>
      </c>
      <c r="H7176">
        <v>0</v>
      </c>
      <c r="I7176">
        <v>0.01</v>
      </c>
      <c r="J7176">
        <v>0.16</v>
      </c>
    </row>
    <row r="7177" spans="1:10" x14ac:dyDescent="0.2">
      <c r="A7177" s="1" t="s">
        <v>4976</v>
      </c>
      <c r="B7177" s="1" t="s">
        <v>186</v>
      </c>
      <c r="C7177" s="1" t="s">
        <v>151</v>
      </c>
      <c r="D7177" s="1" t="s">
        <v>58</v>
      </c>
      <c r="E7177" s="1" t="s">
        <v>4977</v>
      </c>
      <c r="F7177">
        <v>0.09</v>
      </c>
      <c r="G7177">
        <v>0.06</v>
      </c>
      <c r="H7177">
        <v>0</v>
      </c>
      <c r="I7177">
        <v>0.01</v>
      </c>
      <c r="J7177">
        <v>0.16</v>
      </c>
    </row>
    <row r="7178" spans="1:10" x14ac:dyDescent="0.2">
      <c r="A7178" s="1" t="s">
        <v>4978</v>
      </c>
      <c r="B7178" s="1" t="s">
        <v>41</v>
      </c>
      <c r="C7178" s="1" t="s">
        <v>42</v>
      </c>
      <c r="D7178" s="1" t="s">
        <v>12</v>
      </c>
      <c r="E7178" s="1" t="s">
        <v>55</v>
      </c>
      <c r="F7178">
        <v>0.08</v>
      </c>
      <c r="G7178">
        <v>0.06</v>
      </c>
      <c r="H7178">
        <v>0</v>
      </c>
      <c r="I7178">
        <v>0.02</v>
      </c>
      <c r="J7178">
        <v>0.16</v>
      </c>
    </row>
    <row r="7179" spans="1:10" x14ac:dyDescent="0.2">
      <c r="A7179" s="1" t="s">
        <v>4979</v>
      </c>
      <c r="B7179" s="1" t="s">
        <v>113</v>
      </c>
      <c r="C7179" s="1" t="s">
        <v>11</v>
      </c>
      <c r="D7179" s="1" t="s">
        <v>45</v>
      </c>
      <c r="E7179" s="1" t="s">
        <v>39</v>
      </c>
      <c r="F7179">
        <v>0.13</v>
      </c>
      <c r="G7179">
        <v>0.02</v>
      </c>
      <c r="H7179">
        <v>0</v>
      </c>
      <c r="I7179">
        <v>0.02</v>
      </c>
      <c r="J7179">
        <v>0.16</v>
      </c>
    </row>
    <row r="7180" spans="1:10" x14ac:dyDescent="0.2">
      <c r="A7180" s="1" t="s">
        <v>4980</v>
      </c>
      <c r="B7180" s="1" t="s">
        <v>113</v>
      </c>
      <c r="C7180" s="1" t="s">
        <v>15</v>
      </c>
      <c r="D7180" s="1" t="s">
        <v>38</v>
      </c>
      <c r="E7180" s="1" t="s">
        <v>59</v>
      </c>
      <c r="F7180">
        <v>0.12</v>
      </c>
      <c r="G7180">
        <v>0.02</v>
      </c>
      <c r="H7180">
        <v>0</v>
      </c>
      <c r="I7180">
        <v>0.02</v>
      </c>
      <c r="J7180">
        <v>0.16</v>
      </c>
    </row>
    <row r="7181" spans="1:10" x14ac:dyDescent="0.2">
      <c r="A7181" s="1" t="s">
        <v>1118</v>
      </c>
      <c r="B7181" s="1" t="s">
        <v>62</v>
      </c>
      <c r="C7181" s="1" t="s">
        <v>57</v>
      </c>
      <c r="D7181" s="1" t="s">
        <v>16</v>
      </c>
      <c r="E7181" s="1" t="s">
        <v>969</v>
      </c>
      <c r="F7181">
        <v>7.0000000000000007E-2</v>
      </c>
      <c r="G7181">
        <v>0.08</v>
      </c>
      <c r="H7181">
        <v>0</v>
      </c>
      <c r="I7181">
        <v>0.02</v>
      </c>
      <c r="J7181">
        <v>0.16</v>
      </c>
    </row>
    <row r="7182" spans="1:10" x14ac:dyDescent="0.2">
      <c r="A7182" s="1" t="s">
        <v>4561</v>
      </c>
      <c r="B7182" s="1" t="s">
        <v>20</v>
      </c>
      <c r="C7182" s="1" t="s">
        <v>57</v>
      </c>
      <c r="D7182" s="1" t="s">
        <v>22</v>
      </c>
      <c r="E7182" s="1" t="s">
        <v>319</v>
      </c>
      <c r="F7182">
        <v>0.12</v>
      </c>
      <c r="G7182">
        <v>0.03</v>
      </c>
      <c r="H7182">
        <v>0</v>
      </c>
      <c r="I7182">
        <v>0.01</v>
      </c>
      <c r="J7182">
        <v>0.16</v>
      </c>
    </row>
    <row r="7183" spans="1:10" x14ac:dyDescent="0.2">
      <c r="A7183" s="1" t="s">
        <v>4981</v>
      </c>
      <c r="B7183" s="1" t="s">
        <v>10</v>
      </c>
      <c r="C7183" s="1" t="s">
        <v>33</v>
      </c>
      <c r="D7183" s="1" t="s">
        <v>58</v>
      </c>
      <c r="E7183" s="1" t="s">
        <v>4982</v>
      </c>
      <c r="F7183">
        <v>0.08</v>
      </c>
      <c r="G7183">
        <v>0.06</v>
      </c>
      <c r="H7183">
        <v>0</v>
      </c>
      <c r="I7183">
        <v>0.02</v>
      </c>
      <c r="J7183">
        <v>0.16</v>
      </c>
    </row>
    <row r="7184" spans="1:10" x14ac:dyDescent="0.2">
      <c r="A7184" s="1" t="s">
        <v>3795</v>
      </c>
      <c r="B7184" s="1" t="s">
        <v>36</v>
      </c>
      <c r="C7184" s="1" t="s">
        <v>33</v>
      </c>
      <c r="D7184" s="1" t="s">
        <v>38</v>
      </c>
      <c r="E7184" s="1" t="s">
        <v>99</v>
      </c>
      <c r="F7184">
        <v>0.11</v>
      </c>
      <c r="G7184">
        <v>0.03</v>
      </c>
      <c r="H7184">
        <v>0</v>
      </c>
      <c r="I7184">
        <v>0.02</v>
      </c>
      <c r="J7184">
        <v>0.16</v>
      </c>
    </row>
    <row r="7185" spans="1:10" x14ac:dyDescent="0.2">
      <c r="A7185" s="1" t="s">
        <v>4983</v>
      </c>
      <c r="B7185" s="1" t="s">
        <v>20</v>
      </c>
      <c r="C7185" s="1" t="s">
        <v>33</v>
      </c>
      <c r="D7185" s="1" t="s">
        <v>45</v>
      </c>
      <c r="E7185" s="1" t="s">
        <v>164</v>
      </c>
      <c r="F7185">
        <v>0.12</v>
      </c>
      <c r="G7185">
        <v>0</v>
      </c>
      <c r="H7185">
        <v>0.03</v>
      </c>
      <c r="I7185">
        <v>0.01</v>
      </c>
      <c r="J7185">
        <v>0.16</v>
      </c>
    </row>
    <row r="7186" spans="1:10" x14ac:dyDescent="0.2">
      <c r="A7186" s="1" t="s">
        <v>3595</v>
      </c>
      <c r="B7186" s="1" t="s">
        <v>32</v>
      </c>
      <c r="C7186" s="1" t="s">
        <v>57</v>
      </c>
      <c r="D7186" s="1" t="s">
        <v>38</v>
      </c>
      <c r="E7186" s="1" t="s">
        <v>2229</v>
      </c>
      <c r="F7186">
        <v>7.0000000000000007E-2</v>
      </c>
      <c r="G7186">
        <v>0.05</v>
      </c>
      <c r="H7186">
        <v>0.03</v>
      </c>
      <c r="I7186">
        <v>0.01</v>
      </c>
      <c r="J7186">
        <v>0.16</v>
      </c>
    </row>
    <row r="7187" spans="1:10" x14ac:dyDescent="0.2">
      <c r="A7187" s="1" t="s">
        <v>4984</v>
      </c>
      <c r="B7187" s="1" t="s">
        <v>41</v>
      </c>
      <c r="C7187" s="1" t="s">
        <v>124</v>
      </c>
      <c r="D7187" s="1" t="s">
        <v>12</v>
      </c>
      <c r="E7187" s="1" t="s">
        <v>109</v>
      </c>
      <c r="F7187">
        <v>0.08</v>
      </c>
      <c r="G7187">
        <v>0.06</v>
      </c>
      <c r="H7187">
        <v>0</v>
      </c>
      <c r="I7187">
        <v>0.02</v>
      </c>
      <c r="J7187">
        <v>0.16</v>
      </c>
    </row>
    <row r="7188" spans="1:10" x14ac:dyDescent="0.2">
      <c r="A7188" s="1" t="s">
        <v>4985</v>
      </c>
      <c r="B7188" s="1" t="s">
        <v>10</v>
      </c>
      <c r="C7188" s="1" t="s">
        <v>57</v>
      </c>
      <c r="D7188" s="1" t="s">
        <v>38</v>
      </c>
      <c r="E7188" s="1" t="s">
        <v>109</v>
      </c>
      <c r="F7188">
        <v>0.11</v>
      </c>
      <c r="G7188">
        <v>0.04</v>
      </c>
      <c r="H7188">
        <v>0</v>
      </c>
      <c r="I7188">
        <v>0.01</v>
      </c>
      <c r="J7188">
        <v>0.16</v>
      </c>
    </row>
    <row r="7189" spans="1:10" x14ac:dyDescent="0.2">
      <c r="A7189" s="1" t="s">
        <v>4986</v>
      </c>
      <c r="B7189" s="1" t="s">
        <v>41</v>
      </c>
      <c r="C7189" s="1" t="s">
        <v>151</v>
      </c>
      <c r="D7189" s="1" t="s">
        <v>16</v>
      </c>
      <c r="E7189" s="1" t="s">
        <v>99</v>
      </c>
      <c r="F7189">
        <v>0.06</v>
      </c>
      <c r="G7189">
        <v>0.05</v>
      </c>
      <c r="H7189">
        <v>0.03</v>
      </c>
      <c r="I7189">
        <v>0.02</v>
      </c>
      <c r="J7189">
        <v>0.16</v>
      </c>
    </row>
    <row r="7190" spans="1:10" x14ac:dyDescent="0.2">
      <c r="A7190" s="1" t="s">
        <v>4987</v>
      </c>
      <c r="B7190" s="1" t="s">
        <v>113</v>
      </c>
      <c r="C7190" s="1" t="s">
        <v>11</v>
      </c>
      <c r="D7190" s="1" t="s">
        <v>71</v>
      </c>
      <c r="E7190" s="1" t="s">
        <v>420</v>
      </c>
      <c r="F7190">
        <v>0.13</v>
      </c>
      <c r="G7190">
        <v>0</v>
      </c>
      <c r="H7190">
        <v>0.02</v>
      </c>
      <c r="I7190">
        <v>0.01</v>
      </c>
      <c r="J7190">
        <v>0.16</v>
      </c>
    </row>
    <row r="7191" spans="1:10" x14ac:dyDescent="0.2">
      <c r="A7191" s="1" t="s">
        <v>4988</v>
      </c>
      <c r="B7191" s="1" t="s">
        <v>20</v>
      </c>
      <c r="C7191" s="1" t="s">
        <v>18</v>
      </c>
      <c r="D7191" s="1" t="s">
        <v>71</v>
      </c>
      <c r="E7191" s="1" t="s">
        <v>159</v>
      </c>
      <c r="F7191">
        <v>0</v>
      </c>
      <c r="G7191">
        <v>0</v>
      </c>
      <c r="H7191">
        <v>0.16</v>
      </c>
      <c r="I7191">
        <v>0</v>
      </c>
      <c r="J7191">
        <v>0.16</v>
      </c>
    </row>
    <row r="7192" spans="1:10" x14ac:dyDescent="0.2">
      <c r="A7192" s="1" t="s">
        <v>3294</v>
      </c>
      <c r="B7192" s="1" t="s">
        <v>32</v>
      </c>
      <c r="C7192" s="1" t="s">
        <v>33</v>
      </c>
      <c r="D7192" s="1" t="s">
        <v>38</v>
      </c>
      <c r="E7192" s="1" t="s">
        <v>251</v>
      </c>
      <c r="F7192">
        <v>0.08</v>
      </c>
      <c r="G7192">
        <v>0.06</v>
      </c>
      <c r="H7192">
        <v>0</v>
      </c>
      <c r="I7192">
        <v>0.02</v>
      </c>
      <c r="J7192">
        <v>0.16</v>
      </c>
    </row>
    <row r="7193" spans="1:10" x14ac:dyDescent="0.2">
      <c r="A7193" s="1" t="s">
        <v>4989</v>
      </c>
      <c r="B7193" s="1" t="s">
        <v>20</v>
      </c>
      <c r="C7193" s="1" t="s">
        <v>33</v>
      </c>
      <c r="D7193" s="1" t="s">
        <v>38</v>
      </c>
      <c r="E7193" s="1" t="s">
        <v>4742</v>
      </c>
      <c r="F7193">
        <v>0</v>
      </c>
      <c r="G7193">
        <v>0.14000000000000001</v>
      </c>
      <c r="H7193">
        <v>0</v>
      </c>
      <c r="I7193">
        <v>0.02</v>
      </c>
      <c r="J7193">
        <v>0.16</v>
      </c>
    </row>
    <row r="7194" spans="1:10" x14ac:dyDescent="0.2">
      <c r="A7194" s="1" t="s">
        <v>2047</v>
      </c>
      <c r="B7194" s="1" t="s">
        <v>126</v>
      </c>
      <c r="C7194" s="1" t="s">
        <v>47</v>
      </c>
      <c r="D7194" s="1" t="s">
        <v>58</v>
      </c>
      <c r="E7194" s="1" t="s">
        <v>1022</v>
      </c>
      <c r="F7194">
        <v>0.13</v>
      </c>
      <c r="G7194">
        <v>0.03</v>
      </c>
      <c r="H7194">
        <v>0</v>
      </c>
      <c r="I7194">
        <v>0</v>
      </c>
      <c r="J7194">
        <v>0.16</v>
      </c>
    </row>
    <row r="7195" spans="1:10" x14ac:dyDescent="0.2">
      <c r="A7195" s="1" t="s">
        <v>4990</v>
      </c>
      <c r="B7195" s="1" t="s">
        <v>20</v>
      </c>
      <c r="C7195" s="1" t="s">
        <v>25</v>
      </c>
      <c r="D7195" s="1" t="s">
        <v>12</v>
      </c>
      <c r="E7195" s="1" t="s">
        <v>13</v>
      </c>
      <c r="F7195">
        <v>0.11</v>
      </c>
      <c r="G7195">
        <v>0</v>
      </c>
      <c r="H7195">
        <v>0.04</v>
      </c>
      <c r="I7195">
        <v>0.01</v>
      </c>
      <c r="J7195">
        <v>0.16</v>
      </c>
    </row>
    <row r="7196" spans="1:10" x14ac:dyDescent="0.2">
      <c r="A7196" s="1" t="s">
        <v>4991</v>
      </c>
      <c r="B7196" s="1" t="s">
        <v>41</v>
      </c>
      <c r="C7196" s="1" t="s">
        <v>47</v>
      </c>
      <c r="D7196" s="1" t="s">
        <v>1</v>
      </c>
      <c r="E7196" s="1" t="s">
        <v>633</v>
      </c>
      <c r="F7196">
        <v>0.08</v>
      </c>
      <c r="G7196">
        <v>0.06</v>
      </c>
      <c r="H7196">
        <v>0</v>
      </c>
      <c r="I7196">
        <v>0.02</v>
      </c>
      <c r="J7196">
        <v>0.16</v>
      </c>
    </row>
    <row r="7197" spans="1:10" x14ac:dyDescent="0.2">
      <c r="A7197" s="1" t="s">
        <v>4917</v>
      </c>
      <c r="B7197" s="1" t="s">
        <v>186</v>
      </c>
      <c r="C7197" s="1" t="s">
        <v>151</v>
      </c>
      <c r="D7197" s="1" t="s">
        <v>22</v>
      </c>
      <c r="E7197" s="1" t="s">
        <v>1603</v>
      </c>
      <c r="F7197">
        <v>0</v>
      </c>
      <c r="G7197">
        <v>0</v>
      </c>
      <c r="H7197">
        <v>0.15</v>
      </c>
      <c r="I7197">
        <v>0.01</v>
      </c>
      <c r="J7197">
        <v>0.16</v>
      </c>
    </row>
    <row r="7198" spans="1:10" x14ac:dyDescent="0.2">
      <c r="A7198" s="1" t="s">
        <v>4017</v>
      </c>
      <c r="B7198" s="1" t="s">
        <v>49</v>
      </c>
      <c r="C7198" s="1" t="s">
        <v>11</v>
      </c>
      <c r="D7198" s="1" t="s">
        <v>26</v>
      </c>
      <c r="E7198" s="1" t="s">
        <v>319</v>
      </c>
      <c r="F7198">
        <v>0.12</v>
      </c>
      <c r="G7198">
        <v>0.04</v>
      </c>
      <c r="H7198">
        <v>0</v>
      </c>
      <c r="I7198">
        <v>0</v>
      </c>
      <c r="J7198">
        <v>0.16</v>
      </c>
    </row>
    <row r="7199" spans="1:10" x14ac:dyDescent="0.2">
      <c r="A7199" s="1" t="s">
        <v>4992</v>
      </c>
      <c r="B7199" s="1" t="s">
        <v>41</v>
      </c>
      <c r="C7199" s="1" t="s">
        <v>124</v>
      </c>
      <c r="D7199" s="1" t="s">
        <v>173</v>
      </c>
      <c r="E7199" s="1" t="s">
        <v>218</v>
      </c>
      <c r="F7199">
        <v>0.08</v>
      </c>
      <c r="G7199">
        <v>0.06</v>
      </c>
      <c r="H7199">
        <v>0</v>
      </c>
      <c r="I7199">
        <v>0.02</v>
      </c>
      <c r="J7199">
        <v>0.16</v>
      </c>
    </row>
    <row r="7200" spans="1:10" x14ac:dyDescent="0.2">
      <c r="A7200" s="1" t="s">
        <v>3473</v>
      </c>
      <c r="B7200" s="1" t="s">
        <v>36</v>
      </c>
      <c r="C7200" s="1" t="s">
        <v>37</v>
      </c>
      <c r="D7200" s="1" t="s">
        <v>38</v>
      </c>
      <c r="E7200" s="1" t="s">
        <v>603</v>
      </c>
      <c r="F7200">
        <v>0.02</v>
      </c>
      <c r="G7200">
        <v>0.03</v>
      </c>
      <c r="H7200">
        <v>0.11</v>
      </c>
      <c r="I7200">
        <v>0.01</v>
      </c>
      <c r="J7200">
        <v>0.16</v>
      </c>
    </row>
    <row r="7201" spans="1:10" x14ac:dyDescent="0.2">
      <c r="A7201" s="1" t="s">
        <v>4993</v>
      </c>
      <c r="B7201" s="1" t="s">
        <v>49</v>
      </c>
      <c r="C7201" s="1" t="s">
        <v>11</v>
      </c>
      <c r="D7201" s="1" t="s">
        <v>38</v>
      </c>
      <c r="E7201" s="1" t="s">
        <v>251</v>
      </c>
      <c r="F7201">
        <v>0.12</v>
      </c>
      <c r="G7201">
        <v>0.04</v>
      </c>
      <c r="H7201">
        <v>0</v>
      </c>
      <c r="I7201">
        <v>0</v>
      </c>
      <c r="J7201">
        <v>0.16</v>
      </c>
    </row>
    <row r="7202" spans="1:10" x14ac:dyDescent="0.2">
      <c r="A7202" s="1" t="s">
        <v>4024</v>
      </c>
      <c r="B7202" s="1" t="s">
        <v>10</v>
      </c>
      <c r="C7202" s="1" t="s">
        <v>29</v>
      </c>
      <c r="D7202" s="1" t="s">
        <v>16</v>
      </c>
      <c r="E7202" s="1" t="s">
        <v>59</v>
      </c>
      <c r="F7202">
        <v>0.15</v>
      </c>
      <c r="G7202">
        <v>0</v>
      </c>
      <c r="H7202">
        <v>0</v>
      </c>
      <c r="I7202">
        <v>0.01</v>
      </c>
      <c r="J7202">
        <v>0.16</v>
      </c>
    </row>
    <row r="7203" spans="1:10" x14ac:dyDescent="0.2">
      <c r="A7203" s="1" t="s">
        <v>4994</v>
      </c>
      <c r="B7203" s="1" t="s">
        <v>10</v>
      </c>
      <c r="C7203" s="1" t="s">
        <v>18</v>
      </c>
      <c r="D7203" s="1" t="s">
        <v>38</v>
      </c>
      <c r="E7203" s="1" t="s">
        <v>4995</v>
      </c>
      <c r="F7203">
        <v>0.14000000000000001</v>
      </c>
      <c r="G7203">
        <v>0.01</v>
      </c>
      <c r="H7203">
        <v>0</v>
      </c>
      <c r="I7203">
        <v>0.01</v>
      </c>
      <c r="J7203">
        <v>0.16</v>
      </c>
    </row>
    <row r="7204" spans="1:10" x14ac:dyDescent="0.2">
      <c r="A7204" s="1" t="s">
        <v>4996</v>
      </c>
      <c r="B7204" s="1" t="s">
        <v>107</v>
      </c>
      <c r="C7204" s="1" t="s">
        <v>57</v>
      </c>
      <c r="D7204" s="1" t="s">
        <v>214</v>
      </c>
      <c r="E7204" s="1" t="s">
        <v>191</v>
      </c>
      <c r="F7204">
        <v>0.06</v>
      </c>
      <c r="G7204">
        <v>0.1</v>
      </c>
      <c r="H7204">
        <v>0</v>
      </c>
      <c r="I7204">
        <v>0</v>
      </c>
      <c r="J7204">
        <v>0.16</v>
      </c>
    </row>
    <row r="7205" spans="1:10" x14ac:dyDescent="0.2">
      <c r="A7205" s="1" t="s">
        <v>1600</v>
      </c>
      <c r="B7205" s="1" t="s">
        <v>10</v>
      </c>
      <c r="C7205" s="1" t="s">
        <v>67</v>
      </c>
      <c r="D7205" s="1" t="s">
        <v>38</v>
      </c>
      <c r="E7205" s="1" t="s">
        <v>59</v>
      </c>
      <c r="F7205">
        <v>0.11</v>
      </c>
      <c r="G7205">
        <v>0.04</v>
      </c>
      <c r="H7205">
        <v>0</v>
      </c>
      <c r="I7205">
        <v>0.01</v>
      </c>
      <c r="J7205">
        <v>0.16</v>
      </c>
    </row>
    <row r="7206" spans="1:10" x14ac:dyDescent="0.2">
      <c r="A7206" s="1" t="s">
        <v>4997</v>
      </c>
      <c r="B7206" s="1" t="s">
        <v>10</v>
      </c>
      <c r="C7206" s="1" t="s">
        <v>33</v>
      </c>
      <c r="D7206" s="1" t="s">
        <v>38</v>
      </c>
      <c r="E7206" s="1" t="s">
        <v>700</v>
      </c>
      <c r="F7206">
        <v>0.11</v>
      </c>
      <c r="G7206">
        <v>0.04</v>
      </c>
      <c r="H7206">
        <v>0</v>
      </c>
      <c r="I7206">
        <v>0.01</v>
      </c>
      <c r="J7206">
        <v>0.16</v>
      </c>
    </row>
    <row r="7207" spans="1:10" x14ac:dyDescent="0.2">
      <c r="A7207" s="1" t="s">
        <v>4998</v>
      </c>
      <c r="B7207" s="1" t="s">
        <v>41</v>
      </c>
      <c r="C7207" s="1" t="s">
        <v>124</v>
      </c>
      <c r="D7207" s="1" t="s">
        <v>26</v>
      </c>
      <c r="E7207" s="1" t="s">
        <v>1346</v>
      </c>
      <c r="F7207">
        <v>0.08</v>
      </c>
      <c r="G7207">
        <v>0.06</v>
      </c>
      <c r="H7207">
        <v>0</v>
      </c>
      <c r="I7207">
        <v>0.02</v>
      </c>
      <c r="J7207">
        <v>0.16</v>
      </c>
    </row>
    <row r="7208" spans="1:10" x14ac:dyDescent="0.2">
      <c r="A7208" s="1" t="s">
        <v>4999</v>
      </c>
      <c r="B7208" s="1" t="s">
        <v>62</v>
      </c>
      <c r="C7208" s="1" t="s">
        <v>57</v>
      </c>
      <c r="D7208" s="1" t="s">
        <v>173</v>
      </c>
      <c r="E7208" s="1" t="s">
        <v>159</v>
      </c>
      <c r="F7208">
        <v>7.0000000000000007E-2</v>
      </c>
      <c r="G7208">
        <v>0.05</v>
      </c>
      <c r="H7208">
        <v>0.03</v>
      </c>
      <c r="I7208">
        <v>0.01</v>
      </c>
      <c r="J7208">
        <v>0.16</v>
      </c>
    </row>
    <row r="7209" spans="1:10" x14ac:dyDescent="0.2">
      <c r="A7209" s="1" t="s">
        <v>5000</v>
      </c>
      <c r="B7209" s="1" t="s">
        <v>20</v>
      </c>
      <c r="C7209" s="1" t="s">
        <v>11</v>
      </c>
      <c r="D7209" s="1" t="s">
        <v>38</v>
      </c>
      <c r="E7209" s="1" t="s">
        <v>369</v>
      </c>
      <c r="F7209">
        <v>0.15</v>
      </c>
      <c r="G7209">
        <v>0</v>
      </c>
      <c r="H7209">
        <v>0</v>
      </c>
      <c r="I7209">
        <v>0.01</v>
      </c>
      <c r="J7209">
        <v>0.16</v>
      </c>
    </row>
    <row r="7210" spans="1:10" x14ac:dyDescent="0.2">
      <c r="A7210" s="1" t="s">
        <v>5001</v>
      </c>
      <c r="B7210" s="1" t="s">
        <v>10</v>
      </c>
      <c r="C7210" s="1" t="s">
        <v>29</v>
      </c>
      <c r="D7210" s="1" t="s">
        <v>71</v>
      </c>
      <c r="E7210" s="1" t="s">
        <v>218</v>
      </c>
      <c r="F7210">
        <v>0.15</v>
      </c>
      <c r="G7210">
        <v>0</v>
      </c>
      <c r="H7210">
        <v>0</v>
      </c>
      <c r="I7210">
        <v>0.01</v>
      </c>
      <c r="J7210">
        <v>0.16</v>
      </c>
    </row>
    <row r="7211" spans="1:10" x14ac:dyDescent="0.2">
      <c r="A7211" s="1" t="s">
        <v>5002</v>
      </c>
      <c r="B7211" s="1" t="s">
        <v>41</v>
      </c>
      <c r="C7211" s="1" t="s">
        <v>11</v>
      </c>
      <c r="D7211" s="1" t="s">
        <v>173</v>
      </c>
      <c r="E7211" s="1" t="s">
        <v>109</v>
      </c>
      <c r="F7211">
        <v>0</v>
      </c>
      <c r="G7211">
        <v>0</v>
      </c>
      <c r="H7211">
        <v>0.16</v>
      </c>
      <c r="I7211">
        <v>0</v>
      </c>
      <c r="J7211">
        <v>0.16</v>
      </c>
    </row>
    <row r="7212" spans="1:10" x14ac:dyDescent="0.2">
      <c r="A7212" s="1" t="s">
        <v>5003</v>
      </c>
      <c r="B7212" s="1" t="s">
        <v>49</v>
      </c>
      <c r="C7212" s="1" t="s">
        <v>124</v>
      </c>
      <c r="D7212" s="1" t="s">
        <v>38</v>
      </c>
      <c r="E7212" s="1" t="s">
        <v>86</v>
      </c>
      <c r="F7212">
        <v>0.12</v>
      </c>
      <c r="G7212">
        <v>0.04</v>
      </c>
      <c r="H7212">
        <v>0</v>
      </c>
      <c r="I7212">
        <v>0</v>
      </c>
      <c r="J7212">
        <v>0.16</v>
      </c>
    </row>
    <row r="7213" spans="1:10" x14ac:dyDescent="0.2">
      <c r="A7213" s="1" t="s">
        <v>5004</v>
      </c>
      <c r="B7213" s="1" t="s">
        <v>113</v>
      </c>
      <c r="C7213" s="1" t="s">
        <v>33</v>
      </c>
      <c r="D7213" s="1" t="s">
        <v>45</v>
      </c>
      <c r="E7213" s="1" t="s">
        <v>4189</v>
      </c>
      <c r="F7213">
        <v>0</v>
      </c>
      <c r="G7213">
        <v>0</v>
      </c>
      <c r="H7213">
        <v>0.16</v>
      </c>
      <c r="I7213">
        <v>0</v>
      </c>
      <c r="J7213">
        <v>0.16</v>
      </c>
    </row>
    <row r="7214" spans="1:10" x14ac:dyDescent="0.2">
      <c r="A7214" s="1" t="s">
        <v>2026</v>
      </c>
      <c r="B7214" s="1" t="s">
        <v>32</v>
      </c>
      <c r="C7214" s="1" t="s">
        <v>57</v>
      </c>
      <c r="D7214" s="1" t="s">
        <v>38</v>
      </c>
      <c r="E7214" s="1" t="s">
        <v>1558</v>
      </c>
      <c r="F7214">
        <v>0.09</v>
      </c>
      <c r="G7214">
        <v>0.03</v>
      </c>
      <c r="H7214">
        <v>0.03</v>
      </c>
      <c r="I7214">
        <v>0.01</v>
      </c>
      <c r="J7214">
        <v>0.16</v>
      </c>
    </row>
    <row r="7215" spans="1:10" x14ac:dyDescent="0.2">
      <c r="A7215" s="1" t="s">
        <v>5005</v>
      </c>
      <c r="B7215" s="1" t="s">
        <v>113</v>
      </c>
      <c r="C7215" s="1" t="s">
        <v>18</v>
      </c>
      <c r="D7215" s="1" t="s">
        <v>22</v>
      </c>
      <c r="E7215" s="1" t="s">
        <v>369</v>
      </c>
      <c r="F7215">
        <v>0.13</v>
      </c>
      <c r="G7215">
        <v>0.01</v>
      </c>
      <c r="H7215">
        <v>0</v>
      </c>
      <c r="I7215">
        <v>0.02</v>
      </c>
      <c r="J7215">
        <v>0.16</v>
      </c>
    </row>
    <row r="7216" spans="1:10" x14ac:dyDescent="0.2">
      <c r="A7216" s="1" t="s">
        <v>5006</v>
      </c>
      <c r="B7216" s="1" t="s">
        <v>49</v>
      </c>
      <c r="C7216" s="1" t="s">
        <v>25</v>
      </c>
      <c r="D7216" s="1" t="s">
        <v>12</v>
      </c>
      <c r="E7216" s="1" t="s">
        <v>3742</v>
      </c>
      <c r="F7216">
        <v>0.12</v>
      </c>
      <c r="G7216">
        <v>0.04</v>
      </c>
      <c r="H7216">
        <v>0</v>
      </c>
      <c r="I7216">
        <v>0</v>
      </c>
      <c r="J7216">
        <v>0.16</v>
      </c>
    </row>
    <row r="7217" spans="1:10" x14ac:dyDescent="0.2">
      <c r="A7217" s="1" t="s">
        <v>5007</v>
      </c>
      <c r="B7217" s="1" t="s">
        <v>186</v>
      </c>
      <c r="C7217" s="1" t="s">
        <v>151</v>
      </c>
      <c r="D7217" s="1" t="s">
        <v>12</v>
      </c>
      <c r="E7217" s="1" t="s">
        <v>251</v>
      </c>
      <c r="F7217">
        <v>0</v>
      </c>
      <c r="G7217">
        <v>0</v>
      </c>
      <c r="H7217">
        <v>0.15</v>
      </c>
      <c r="I7217">
        <v>0.01</v>
      </c>
      <c r="J7217">
        <v>0.16</v>
      </c>
    </row>
    <row r="7218" spans="1:10" x14ac:dyDescent="0.2">
      <c r="A7218" s="1" t="s">
        <v>1883</v>
      </c>
      <c r="B7218" s="1" t="s">
        <v>126</v>
      </c>
      <c r="C7218" s="1" t="s">
        <v>42</v>
      </c>
      <c r="D7218" s="1" t="s">
        <v>22</v>
      </c>
      <c r="E7218" s="1" t="s">
        <v>501</v>
      </c>
      <c r="F7218">
        <v>0.13</v>
      </c>
      <c r="G7218">
        <v>0.03</v>
      </c>
      <c r="H7218">
        <v>0</v>
      </c>
      <c r="I7218">
        <v>0</v>
      </c>
      <c r="J7218">
        <v>0.16</v>
      </c>
    </row>
    <row r="7219" spans="1:10" x14ac:dyDescent="0.2">
      <c r="A7219" s="1" t="s">
        <v>2791</v>
      </c>
      <c r="B7219" s="1" t="s">
        <v>126</v>
      </c>
      <c r="C7219" s="1" t="s">
        <v>124</v>
      </c>
      <c r="D7219" s="1" t="s">
        <v>16</v>
      </c>
      <c r="E7219" s="1" t="s">
        <v>319</v>
      </c>
      <c r="F7219">
        <v>0.13</v>
      </c>
      <c r="G7219">
        <v>0.03</v>
      </c>
      <c r="H7219">
        <v>0</v>
      </c>
      <c r="I7219">
        <v>0</v>
      </c>
      <c r="J7219">
        <v>0.16</v>
      </c>
    </row>
    <row r="7220" spans="1:10" x14ac:dyDescent="0.2">
      <c r="A7220" s="1" t="s">
        <v>5008</v>
      </c>
      <c r="B7220" s="1" t="s">
        <v>20</v>
      </c>
      <c r="C7220" s="1" t="s">
        <v>29</v>
      </c>
      <c r="D7220" s="1" t="s">
        <v>214</v>
      </c>
      <c r="E7220" s="1" t="s">
        <v>109</v>
      </c>
      <c r="F7220">
        <v>0</v>
      </c>
      <c r="G7220">
        <v>0</v>
      </c>
      <c r="H7220">
        <v>0.16</v>
      </c>
      <c r="I7220">
        <v>0</v>
      </c>
      <c r="J7220">
        <v>0.16</v>
      </c>
    </row>
    <row r="7221" spans="1:10" x14ac:dyDescent="0.2">
      <c r="A7221" s="1" t="s">
        <v>5009</v>
      </c>
      <c r="B7221" s="1" t="s">
        <v>102</v>
      </c>
      <c r="C7221" s="1" t="s">
        <v>124</v>
      </c>
      <c r="D7221" s="1" t="s">
        <v>214</v>
      </c>
      <c r="E7221" s="1" t="s">
        <v>218</v>
      </c>
      <c r="F7221">
        <v>0.12</v>
      </c>
      <c r="G7221">
        <v>0.03</v>
      </c>
      <c r="H7221">
        <v>0</v>
      </c>
      <c r="I7221">
        <v>0.01</v>
      </c>
      <c r="J7221">
        <v>0.16</v>
      </c>
    </row>
    <row r="7222" spans="1:10" x14ac:dyDescent="0.2">
      <c r="A7222" s="1" t="s">
        <v>5010</v>
      </c>
      <c r="B7222" s="1" t="s">
        <v>36</v>
      </c>
      <c r="C7222" s="1" t="s">
        <v>18</v>
      </c>
      <c r="D7222" s="1" t="s">
        <v>26</v>
      </c>
      <c r="E7222" s="1" t="s">
        <v>86</v>
      </c>
      <c r="F7222">
        <v>0.12</v>
      </c>
      <c r="G7222">
        <v>0.02</v>
      </c>
      <c r="H7222">
        <v>0</v>
      </c>
      <c r="I7222">
        <v>0.02</v>
      </c>
      <c r="J7222">
        <v>0.16</v>
      </c>
    </row>
    <row r="7223" spans="1:10" x14ac:dyDescent="0.2">
      <c r="A7223" s="1" t="s">
        <v>4007</v>
      </c>
      <c r="B7223" s="1" t="s">
        <v>41</v>
      </c>
      <c r="C7223" s="1" t="s">
        <v>29</v>
      </c>
      <c r="D7223" s="1" t="s">
        <v>22</v>
      </c>
      <c r="E7223" s="1" t="s">
        <v>59</v>
      </c>
      <c r="F7223">
        <v>0.08</v>
      </c>
      <c r="G7223">
        <v>0.06</v>
      </c>
      <c r="H7223">
        <v>0</v>
      </c>
      <c r="I7223">
        <v>0.02</v>
      </c>
      <c r="J7223">
        <v>0.16</v>
      </c>
    </row>
    <row r="7224" spans="1:10" x14ac:dyDescent="0.2">
      <c r="A7224" s="1" t="s">
        <v>2451</v>
      </c>
      <c r="B7224" s="1" t="s">
        <v>10</v>
      </c>
      <c r="C7224" s="1" t="s">
        <v>67</v>
      </c>
      <c r="D7224" s="1" t="s">
        <v>12</v>
      </c>
      <c r="E7224" s="1" t="s">
        <v>39</v>
      </c>
      <c r="F7224">
        <v>0.15</v>
      </c>
      <c r="G7224">
        <v>0</v>
      </c>
      <c r="H7224">
        <v>0</v>
      </c>
      <c r="I7224">
        <v>0.01</v>
      </c>
      <c r="J7224">
        <v>0.16</v>
      </c>
    </row>
    <row r="7225" spans="1:10" x14ac:dyDescent="0.2">
      <c r="A7225" s="1" t="s">
        <v>1707</v>
      </c>
      <c r="B7225" s="1" t="s">
        <v>32</v>
      </c>
      <c r="C7225" s="1" t="s">
        <v>75</v>
      </c>
      <c r="D7225" s="1" t="s">
        <v>12</v>
      </c>
      <c r="E7225" s="1" t="s">
        <v>159</v>
      </c>
      <c r="F7225">
        <v>0.05</v>
      </c>
      <c r="G7225">
        <v>0.1</v>
      </c>
      <c r="H7225">
        <v>0</v>
      </c>
      <c r="I7225">
        <v>0.01</v>
      </c>
      <c r="J7225">
        <v>0.16</v>
      </c>
    </row>
    <row r="7226" spans="1:10" x14ac:dyDescent="0.2">
      <c r="A7226" s="1" t="s">
        <v>5011</v>
      </c>
      <c r="B7226" s="1" t="s">
        <v>64</v>
      </c>
      <c r="C7226" s="1" t="s">
        <v>65</v>
      </c>
      <c r="D7226" s="1" t="s">
        <v>38</v>
      </c>
      <c r="E7226" s="1" t="s">
        <v>603</v>
      </c>
      <c r="F7226">
        <v>7.0000000000000007E-2</v>
      </c>
      <c r="G7226">
        <v>0.04</v>
      </c>
      <c r="H7226">
        <v>0.03</v>
      </c>
      <c r="I7226">
        <v>0.02</v>
      </c>
      <c r="J7226">
        <v>0.16</v>
      </c>
    </row>
    <row r="7227" spans="1:10" x14ac:dyDescent="0.2">
      <c r="A7227" s="1" t="s">
        <v>5012</v>
      </c>
      <c r="B7227" s="1" t="s">
        <v>62</v>
      </c>
      <c r="C7227" s="1" t="s">
        <v>57</v>
      </c>
      <c r="D7227" s="1" t="s">
        <v>45</v>
      </c>
      <c r="E7227" s="1" t="s">
        <v>251</v>
      </c>
      <c r="F7227">
        <v>0</v>
      </c>
      <c r="G7227">
        <v>0</v>
      </c>
      <c r="H7227">
        <v>0.16</v>
      </c>
      <c r="I7227">
        <v>0</v>
      </c>
      <c r="J7227">
        <v>0.16</v>
      </c>
    </row>
    <row r="7228" spans="1:10" x14ac:dyDescent="0.2">
      <c r="A7228" s="1" t="s">
        <v>2290</v>
      </c>
      <c r="B7228" s="1" t="s">
        <v>126</v>
      </c>
      <c r="C7228" s="1" t="s">
        <v>25</v>
      </c>
      <c r="D7228" s="1" t="s">
        <v>16</v>
      </c>
      <c r="E7228" s="1" t="s">
        <v>220</v>
      </c>
      <c r="F7228">
        <v>0.12</v>
      </c>
      <c r="G7228">
        <v>0.03</v>
      </c>
      <c r="H7228">
        <v>0</v>
      </c>
      <c r="I7228">
        <v>0</v>
      </c>
      <c r="J7228">
        <v>0.16</v>
      </c>
    </row>
    <row r="7229" spans="1:10" x14ac:dyDescent="0.2">
      <c r="A7229" s="1" t="s">
        <v>5013</v>
      </c>
      <c r="B7229" s="1" t="s">
        <v>32</v>
      </c>
      <c r="C7229" s="1" t="s">
        <v>57</v>
      </c>
      <c r="D7229" s="1" t="s">
        <v>22</v>
      </c>
      <c r="E7229" s="1" t="s">
        <v>137</v>
      </c>
      <c r="F7229">
        <v>0.11</v>
      </c>
      <c r="G7229">
        <v>0.03</v>
      </c>
      <c r="H7229">
        <v>0</v>
      </c>
      <c r="I7229">
        <v>0.01</v>
      </c>
      <c r="J7229">
        <v>0.16</v>
      </c>
    </row>
    <row r="7230" spans="1:10" x14ac:dyDescent="0.2">
      <c r="A7230" s="1" t="s">
        <v>5014</v>
      </c>
      <c r="B7230" s="1" t="s">
        <v>10</v>
      </c>
      <c r="C7230" s="1" t="s">
        <v>18</v>
      </c>
      <c r="D7230" s="1" t="s">
        <v>12</v>
      </c>
      <c r="E7230" s="1" t="s">
        <v>218</v>
      </c>
      <c r="F7230">
        <v>0.15</v>
      </c>
      <c r="G7230">
        <v>0</v>
      </c>
      <c r="H7230">
        <v>0</v>
      </c>
      <c r="I7230">
        <v>0.01</v>
      </c>
      <c r="J7230">
        <v>0.16</v>
      </c>
    </row>
    <row r="7231" spans="1:10" x14ac:dyDescent="0.2">
      <c r="A7231" s="1" t="s">
        <v>5015</v>
      </c>
      <c r="B7231" s="1" t="s">
        <v>20</v>
      </c>
      <c r="C7231" s="1" t="s">
        <v>33</v>
      </c>
      <c r="D7231" s="1" t="s">
        <v>26</v>
      </c>
      <c r="E7231" s="1" t="s">
        <v>420</v>
      </c>
      <c r="F7231">
        <v>0.13</v>
      </c>
      <c r="G7231">
        <v>0.02</v>
      </c>
      <c r="H7231">
        <v>0</v>
      </c>
      <c r="I7231">
        <v>0.01</v>
      </c>
      <c r="J7231">
        <v>0.16</v>
      </c>
    </row>
    <row r="7232" spans="1:10" x14ac:dyDescent="0.2">
      <c r="A7232" s="1" t="s">
        <v>5016</v>
      </c>
      <c r="B7232" s="1" t="s">
        <v>32</v>
      </c>
      <c r="C7232" s="1" t="s">
        <v>75</v>
      </c>
      <c r="D7232" s="1" t="s">
        <v>16</v>
      </c>
      <c r="E7232" s="1" t="s">
        <v>527</v>
      </c>
      <c r="F7232">
        <v>0.15</v>
      </c>
      <c r="G7232">
        <v>0</v>
      </c>
      <c r="H7232">
        <v>0</v>
      </c>
      <c r="I7232">
        <v>0.01</v>
      </c>
      <c r="J7232">
        <v>0.16</v>
      </c>
    </row>
    <row r="7233" spans="1:10" x14ac:dyDescent="0.2">
      <c r="A7233" s="1" t="s">
        <v>3993</v>
      </c>
      <c r="B7233" s="1" t="s">
        <v>102</v>
      </c>
      <c r="C7233" s="1" t="s">
        <v>25</v>
      </c>
      <c r="D7233" s="1" t="s">
        <v>58</v>
      </c>
      <c r="E7233" s="1" t="s">
        <v>99</v>
      </c>
      <c r="F7233">
        <v>0.12</v>
      </c>
      <c r="G7233">
        <v>0.03</v>
      </c>
      <c r="H7233">
        <v>0</v>
      </c>
      <c r="I7233">
        <v>0.01</v>
      </c>
      <c r="J7233">
        <v>0.16</v>
      </c>
    </row>
    <row r="7234" spans="1:10" x14ac:dyDescent="0.2">
      <c r="A7234" s="1" t="s">
        <v>5017</v>
      </c>
      <c r="B7234" s="1" t="s">
        <v>41</v>
      </c>
      <c r="C7234" s="1" t="s">
        <v>25</v>
      </c>
      <c r="D7234" s="1" t="s">
        <v>22</v>
      </c>
      <c r="E7234" s="1" t="s">
        <v>501</v>
      </c>
      <c r="F7234">
        <v>0.08</v>
      </c>
      <c r="G7234">
        <v>0.06</v>
      </c>
      <c r="H7234">
        <v>0</v>
      </c>
      <c r="I7234">
        <v>0.02</v>
      </c>
      <c r="J7234">
        <v>0.16</v>
      </c>
    </row>
    <row r="7235" spans="1:10" x14ac:dyDescent="0.2">
      <c r="A7235" s="1" t="s">
        <v>5018</v>
      </c>
      <c r="B7235" s="1" t="s">
        <v>41</v>
      </c>
      <c r="C7235" s="1" t="s">
        <v>47</v>
      </c>
      <c r="D7235" s="1" t="s">
        <v>1</v>
      </c>
      <c r="E7235" s="1" t="s">
        <v>501</v>
      </c>
      <c r="F7235">
        <v>0.08</v>
      </c>
      <c r="G7235">
        <v>0.06</v>
      </c>
      <c r="H7235">
        <v>0</v>
      </c>
      <c r="I7235">
        <v>0.02</v>
      </c>
      <c r="J7235">
        <v>0.16</v>
      </c>
    </row>
    <row r="7236" spans="1:10" x14ac:dyDescent="0.2">
      <c r="A7236" s="1" t="s">
        <v>2895</v>
      </c>
      <c r="B7236" s="1" t="s">
        <v>36</v>
      </c>
      <c r="C7236" s="1" t="s">
        <v>29</v>
      </c>
      <c r="D7236" s="1" t="s">
        <v>38</v>
      </c>
      <c r="E7236" s="1" t="s">
        <v>86</v>
      </c>
      <c r="F7236">
        <v>0.14000000000000001</v>
      </c>
      <c r="G7236">
        <v>0.01</v>
      </c>
      <c r="H7236">
        <v>0</v>
      </c>
      <c r="I7236">
        <v>0.01</v>
      </c>
      <c r="J7236">
        <v>0.16</v>
      </c>
    </row>
    <row r="7237" spans="1:10" x14ac:dyDescent="0.2">
      <c r="A7237" s="1" t="s">
        <v>5019</v>
      </c>
      <c r="B7237" s="1" t="s">
        <v>20</v>
      </c>
      <c r="C7237" s="1" t="s">
        <v>18</v>
      </c>
      <c r="D7237" s="1" t="s">
        <v>52</v>
      </c>
      <c r="E7237" s="1" t="s">
        <v>770</v>
      </c>
      <c r="F7237">
        <v>0.15</v>
      </c>
      <c r="G7237">
        <v>0</v>
      </c>
      <c r="H7237">
        <v>0</v>
      </c>
      <c r="I7237">
        <v>0.01</v>
      </c>
      <c r="J7237">
        <v>0.16</v>
      </c>
    </row>
    <row r="7238" spans="1:10" x14ac:dyDescent="0.2">
      <c r="A7238" s="1" t="s">
        <v>5020</v>
      </c>
      <c r="B7238" s="1" t="s">
        <v>20</v>
      </c>
      <c r="C7238" s="1" t="s">
        <v>25</v>
      </c>
      <c r="D7238" s="1" t="s">
        <v>22</v>
      </c>
      <c r="E7238" s="1" t="s">
        <v>13</v>
      </c>
      <c r="F7238">
        <v>0</v>
      </c>
      <c r="G7238">
        <v>0</v>
      </c>
      <c r="H7238">
        <v>0.16</v>
      </c>
      <c r="I7238">
        <v>0</v>
      </c>
      <c r="J7238">
        <v>0.16</v>
      </c>
    </row>
    <row r="7239" spans="1:10" x14ac:dyDescent="0.2">
      <c r="A7239" s="1" t="s">
        <v>5021</v>
      </c>
      <c r="B7239" s="1" t="s">
        <v>41</v>
      </c>
      <c r="C7239" s="1" t="s">
        <v>25</v>
      </c>
      <c r="D7239" s="1" t="s">
        <v>173</v>
      </c>
      <c r="E7239" s="1" t="s">
        <v>59</v>
      </c>
      <c r="F7239">
        <v>0.08</v>
      </c>
      <c r="G7239">
        <v>0.06</v>
      </c>
      <c r="H7239">
        <v>0</v>
      </c>
      <c r="I7239">
        <v>0.02</v>
      </c>
      <c r="J7239">
        <v>0.16</v>
      </c>
    </row>
    <row r="7240" spans="1:10" x14ac:dyDescent="0.2">
      <c r="A7240" s="1" t="s">
        <v>5022</v>
      </c>
      <c r="B7240" s="1" t="s">
        <v>41</v>
      </c>
      <c r="C7240" s="1" t="s">
        <v>124</v>
      </c>
      <c r="D7240" s="1" t="s">
        <v>38</v>
      </c>
      <c r="E7240" s="1" t="s">
        <v>86</v>
      </c>
      <c r="F7240">
        <v>0.08</v>
      </c>
      <c r="G7240">
        <v>0.06</v>
      </c>
      <c r="H7240">
        <v>0</v>
      </c>
      <c r="I7240">
        <v>0.02</v>
      </c>
      <c r="J7240">
        <v>0.16</v>
      </c>
    </row>
    <row r="7241" spans="1:10" x14ac:dyDescent="0.2">
      <c r="A7241" s="1" t="s">
        <v>2002</v>
      </c>
      <c r="B7241" s="1" t="s">
        <v>36</v>
      </c>
      <c r="C7241" s="1" t="s">
        <v>67</v>
      </c>
      <c r="D7241" s="1" t="s">
        <v>38</v>
      </c>
      <c r="E7241" s="1" t="s">
        <v>59</v>
      </c>
      <c r="F7241">
        <v>0.12</v>
      </c>
      <c r="G7241">
        <v>0.02</v>
      </c>
      <c r="H7241">
        <v>0</v>
      </c>
      <c r="I7241">
        <v>0.02</v>
      </c>
      <c r="J7241">
        <v>0.16</v>
      </c>
    </row>
    <row r="7242" spans="1:10" x14ac:dyDescent="0.2">
      <c r="A7242" s="1" t="s">
        <v>5023</v>
      </c>
      <c r="B7242" s="1" t="s">
        <v>10</v>
      </c>
      <c r="C7242" s="1" t="s">
        <v>29</v>
      </c>
      <c r="D7242" s="1" t="s">
        <v>1</v>
      </c>
      <c r="E7242" s="1" t="s">
        <v>159</v>
      </c>
      <c r="F7242">
        <v>0.14000000000000001</v>
      </c>
      <c r="G7242">
        <v>0</v>
      </c>
      <c r="H7242">
        <v>0.01</v>
      </c>
      <c r="I7242">
        <v>0.01</v>
      </c>
      <c r="J7242">
        <v>0.16</v>
      </c>
    </row>
    <row r="7243" spans="1:10" x14ac:dyDescent="0.2">
      <c r="A7243" s="1" t="s">
        <v>5024</v>
      </c>
      <c r="B7243" s="1" t="s">
        <v>41</v>
      </c>
      <c r="C7243" s="1" t="s">
        <v>47</v>
      </c>
      <c r="D7243" s="1" t="s">
        <v>173</v>
      </c>
      <c r="E7243" s="1" t="s">
        <v>498</v>
      </c>
      <c r="F7243">
        <v>0.08</v>
      </c>
      <c r="G7243">
        <v>0.06</v>
      </c>
      <c r="H7243">
        <v>0</v>
      </c>
      <c r="I7243">
        <v>0.02</v>
      </c>
      <c r="J7243">
        <v>0.16</v>
      </c>
    </row>
    <row r="7244" spans="1:10" x14ac:dyDescent="0.2">
      <c r="A7244" s="1" t="s">
        <v>5025</v>
      </c>
      <c r="B7244" s="1" t="s">
        <v>113</v>
      </c>
      <c r="C7244" s="1" t="s">
        <v>57</v>
      </c>
      <c r="D7244" s="1" t="s">
        <v>214</v>
      </c>
      <c r="E7244" s="1" t="s">
        <v>159</v>
      </c>
      <c r="F7244">
        <v>0</v>
      </c>
      <c r="G7244">
        <v>0</v>
      </c>
      <c r="H7244">
        <v>0.16</v>
      </c>
      <c r="I7244">
        <v>0</v>
      </c>
      <c r="J7244">
        <v>0.16</v>
      </c>
    </row>
    <row r="7245" spans="1:10" x14ac:dyDescent="0.2">
      <c r="A7245" s="1" t="s">
        <v>3803</v>
      </c>
      <c r="B7245" s="1" t="s">
        <v>36</v>
      </c>
      <c r="C7245" s="1" t="s">
        <v>15</v>
      </c>
      <c r="D7245" s="1" t="s">
        <v>58</v>
      </c>
      <c r="E7245" s="1" t="s">
        <v>764</v>
      </c>
      <c r="F7245">
        <v>0.15</v>
      </c>
      <c r="G7245">
        <v>0</v>
      </c>
      <c r="H7245">
        <v>0</v>
      </c>
      <c r="I7245">
        <v>0.01</v>
      </c>
      <c r="J7245">
        <v>0.16</v>
      </c>
    </row>
    <row r="7246" spans="1:10" x14ac:dyDescent="0.2">
      <c r="A7246" s="1" t="s">
        <v>602</v>
      </c>
      <c r="B7246" s="1" t="s">
        <v>102</v>
      </c>
      <c r="C7246" s="1" t="s">
        <v>124</v>
      </c>
      <c r="D7246" s="1" t="s">
        <v>38</v>
      </c>
      <c r="E7246" s="1" t="s">
        <v>603</v>
      </c>
      <c r="F7246">
        <v>0.12</v>
      </c>
      <c r="G7246">
        <v>0.03</v>
      </c>
      <c r="H7246">
        <v>0</v>
      </c>
      <c r="I7246">
        <v>0.01</v>
      </c>
      <c r="J7246">
        <v>0.16</v>
      </c>
    </row>
    <row r="7247" spans="1:10" x14ac:dyDescent="0.2">
      <c r="A7247" s="1" t="s">
        <v>5026</v>
      </c>
      <c r="B7247" s="1" t="s">
        <v>41</v>
      </c>
      <c r="C7247" s="1" t="s">
        <v>124</v>
      </c>
      <c r="D7247" s="1" t="s">
        <v>12</v>
      </c>
      <c r="E7247" s="1" t="s">
        <v>59</v>
      </c>
      <c r="F7247">
        <v>0.08</v>
      </c>
      <c r="G7247">
        <v>0.06</v>
      </c>
      <c r="H7247">
        <v>0</v>
      </c>
      <c r="I7247">
        <v>0.02</v>
      </c>
      <c r="J7247">
        <v>0.16</v>
      </c>
    </row>
    <row r="7248" spans="1:10" x14ac:dyDescent="0.2">
      <c r="A7248" s="1" t="s">
        <v>2908</v>
      </c>
      <c r="B7248" s="1" t="s">
        <v>126</v>
      </c>
      <c r="C7248" s="1" t="s">
        <v>25</v>
      </c>
      <c r="D7248" s="1" t="s">
        <v>38</v>
      </c>
      <c r="E7248" s="1" t="s">
        <v>319</v>
      </c>
      <c r="F7248">
        <v>0.12</v>
      </c>
      <c r="G7248">
        <v>0.03</v>
      </c>
      <c r="H7248">
        <v>0</v>
      </c>
      <c r="I7248">
        <v>0</v>
      </c>
      <c r="J7248">
        <v>0.16</v>
      </c>
    </row>
    <row r="7249" spans="1:10" hidden="1" x14ac:dyDescent="0.2">
      <c r="A7249" s="1" t="s">
        <v>5027</v>
      </c>
      <c r="B7249" s="1" t="s">
        <v>186</v>
      </c>
      <c r="C7249" s="1" t="s">
        <v>191</v>
      </c>
      <c r="D7249" s="1" t="s">
        <v>173</v>
      </c>
      <c r="E7249" s="1" t="s">
        <v>633</v>
      </c>
      <c r="F7249">
        <v>0.09</v>
      </c>
      <c r="G7249">
        <v>0.06</v>
      </c>
      <c r="H7249">
        <v>0</v>
      </c>
      <c r="I7249">
        <v>0.01</v>
      </c>
      <c r="J7249">
        <v>0.16</v>
      </c>
    </row>
    <row r="7250" spans="1:10" x14ac:dyDescent="0.2">
      <c r="A7250" s="1" t="s">
        <v>2417</v>
      </c>
      <c r="B7250" s="1" t="s">
        <v>36</v>
      </c>
      <c r="C7250" s="1" t="s">
        <v>29</v>
      </c>
      <c r="D7250" s="1" t="s">
        <v>12</v>
      </c>
      <c r="E7250" s="1" t="s">
        <v>39</v>
      </c>
      <c r="F7250">
        <v>0.15</v>
      </c>
      <c r="G7250">
        <v>0</v>
      </c>
      <c r="H7250">
        <v>0</v>
      </c>
      <c r="I7250">
        <v>0.01</v>
      </c>
      <c r="J7250">
        <v>0.16</v>
      </c>
    </row>
    <row r="7251" spans="1:10" x14ac:dyDescent="0.2">
      <c r="A7251" s="1" t="s">
        <v>5028</v>
      </c>
      <c r="B7251" s="1" t="s">
        <v>126</v>
      </c>
      <c r="C7251" s="1" t="s">
        <v>11</v>
      </c>
      <c r="D7251" s="1" t="s">
        <v>1</v>
      </c>
      <c r="E7251" s="1" t="s">
        <v>770</v>
      </c>
      <c r="F7251">
        <v>0.12</v>
      </c>
      <c r="G7251">
        <v>0.03</v>
      </c>
      <c r="H7251">
        <v>0</v>
      </c>
      <c r="I7251">
        <v>0</v>
      </c>
      <c r="J7251">
        <v>0.16</v>
      </c>
    </row>
    <row r="7252" spans="1:10" x14ac:dyDescent="0.2">
      <c r="A7252" s="1" t="s">
        <v>5029</v>
      </c>
      <c r="B7252" s="1" t="s">
        <v>20</v>
      </c>
      <c r="C7252" s="1" t="s">
        <v>11</v>
      </c>
      <c r="D7252" s="1" t="s">
        <v>38</v>
      </c>
      <c r="E7252" s="1" t="s">
        <v>220</v>
      </c>
      <c r="F7252">
        <v>0.13</v>
      </c>
      <c r="G7252">
        <v>0.02</v>
      </c>
      <c r="H7252">
        <v>0</v>
      </c>
      <c r="I7252">
        <v>0.01</v>
      </c>
      <c r="J7252">
        <v>0.16</v>
      </c>
    </row>
    <row r="7253" spans="1:10" x14ac:dyDescent="0.2">
      <c r="A7253" s="1" t="s">
        <v>5030</v>
      </c>
      <c r="B7253" s="1" t="s">
        <v>113</v>
      </c>
      <c r="C7253" s="1" t="s">
        <v>11</v>
      </c>
      <c r="D7253" s="1" t="s">
        <v>214</v>
      </c>
      <c r="E7253" s="1" t="s">
        <v>220</v>
      </c>
      <c r="F7253">
        <v>0.15</v>
      </c>
      <c r="G7253">
        <v>0</v>
      </c>
      <c r="H7253">
        <v>0</v>
      </c>
      <c r="I7253">
        <v>0.01</v>
      </c>
      <c r="J7253">
        <v>0.16</v>
      </c>
    </row>
    <row r="7254" spans="1:10" x14ac:dyDescent="0.2">
      <c r="A7254" s="1" t="s">
        <v>5031</v>
      </c>
      <c r="B7254" s="1" t="s">
        <v>41</v>
      </c>
      <c r="C7254" s="1" t="s">
        <v>25</v>
      </c>
      <c r="D7254" s="1" t="s">
        <v>45</v>
      </c>
      <c r="E7254" s="1" t="s">
        <v>1643</v>
      </c>
      <c r="F7254">
        <v>0</v>
      </c>
      <c r="G7254">
        <v>0</v>
      </c>
      <c r="H7254">
        <v>0.16</v>
      </c>
      <c r="I7254">
        <v>0</v>
      </c>
      <c r="J7254">
        <v>0.16</v>
      </c>
    </row>
    <row r="7255" spans="1:10" x14ac:dyDescent="0.2">
      <c r="A7255" s="1" t="s">
        <v>5032</v>
      </c>
      <c r="B7255" s="1" t="s">
        <v>41</v>
      </c>
      <c r="C7255" s="1" t="s">
        <v>11</v>
      </c>
      <c r="D7255" s="1" t="s">
        <v>12</v>
      </c>
      <c r="E7255" s="1" t="s">
        <v>159</v>
      </c>
      <c r="F7255">
        <v>0</v>
      </c>
      <c r="G7255">
        <v>0</v>
      </c>
      <c r="H7255">
        <v>0.16</v>
      </c>
      <c r="I7255">
        <v>0</v>
      </c>
      <c r="J7255">
        <v>0.16</v>
      </c>
    </row>
    <row r="7256" spans="1:10" x14ac:dyDescent="0.2">
      <c r="A7256" s="1" t="s">
        <v>5033</v>
      </c>
      <c r="B7256" s="1" t="s">
        <v>41</v>
      </c>
      <c r="C7256" s="1" t="s">
        <v>47</v>
      </c>
      <c r="D7256" s="1" t="s">
        <v>58</v>
      </c>
      <c r="E7256" s="1" t="s">
        <v>159</v>
      </c>
      <c r="F7256">
        <v>0.08</v>
      </c>
      <c r="G7256">
        <v>0.06</v>
      </c>
      <c r="H7256">
        <v>0</v>
      </c>
      <c r="I7256">
        <v>0.02</v>
      </c>
      <c r="J7256">
        <v>0.16</v>
      </c>
    </row>
    <row r="7257" spans="1:10" x14ac:dyDescent="0.2">
      <c r="A7257" s="1" t="s">
        <v>5034</v>
      </c>
      <c r="B7257" s="1" t="s">
        <v>32</v>
      </c>
      <c r="C7257" s="1" t="s">
        <v>11</v>
      </c>
      <c r="D7257" s="1" t="s">
        <v>22</v>
      </c>
      <c r="E7257" s="1" t="s">
        <v>59</v>
      </c>
      <c r="F7257">
        <v>0.15</v>
      </c>
      <c r="G7257">
        <v>0</v>
      </c>
      <c r="H7257">
        <v>0</v>
      </c>
      <c r="I7257">
        <v>0.01</v>
      </c>
      <c r="J7257">
        <v>0.16</v>
      </c>
    </row>
    <row r="7258" spans="1:10" x14ac:dyDescent="0.2">
      <c r="A7258" s="1" t="s">
        <v>2089</v>
      </c>
      <c r="B7258" s="1" t="s">
        <v>49</v>
      </c>
      <c r="C7258" s="1" t="s">
        <v>47</v>
      </c>
      <c r="D7258" s="1" t="s">
        <v>16</v>
      </c>
      <c r="E7258" s="1" t="s">
        <v>633</v>
      </c>
      <c r="F7258">
        <v>0.12</v>
      </c>
      <c r="G7258">
        <v>0.04</v>
      </c>
      <c r="H7258">
        <v>0</v>
      </c>
      <c r="I7258">
        <v>0</v>
      </c>
      <c r="J7258">
        <v>0.16</v>
      </c>
    </row>
    <row r="7259" spans="1:10" x14ac:dyDescent="0.2">
      <c r="A7259" s="1" t="s">
        <v>5035</v>
      </c>
      <c r="B7259" s="1" t="s">
        <v>41</v>
      </c>
      <c r="C7259" s="1" t="s">
        <v>15</v>
      </c>
      <c r="D7259" s="1" t="s">
        <v>71</v>
      </c>
      <c r="E7259" s="1" t="s">
        <v>251</v>
      </c>
      <c r="F7259">
        <v>0.08</v>
      </c>
      <c r="G7259">
        <v>0.06</v>
      </c>
      <c r="H7259">
        <v>0</v>
      </c>
      <c r="I7259">
        <v>0.02</v>
      </c>
      <c r="J7259">
        <v>0.16</v>
      </c>
    </row>
    <row r="7260" spans="1:10" x14ac:dyDescent="0.2">
      <c r="A7260" s="1" t="s">
        <v>2644</v>
      </c>
      <c r="B7260" s="1" t="s">
        <v>10</v>
      </c>
      <c r="C7260" s="1" t="s">
        <v>15</v>
      </c>
      <c r="D7260" s="1" t="s">
        <v>71</v>
      </c>
      <c r="E7260" s="1" t="s">
        <v>501</v>
      </c>
      <c r="F7260">
        <v>0.14000000000000001</v>
      </c>
      <c r="G7260">
        <v>0.01</v>
      </c>
      <c r="H7260">
        <v>0</v>
      </c>
      <c r="I7260">
        <v>0.01</v>
      </c>
      <c r="J7260">
        <v>0.16</v>
      </c>
    </row>
    <row r="7261" spans="1:10" x14ac:dyDescent="0.2">
      <c r="A7261" s="1" t="s">
        <v>5036</v>
      </c>
      <c r="B7261" s="1" t="s">
        <v>41</v>
      </c>
      <c r="C7261" s="1" t="s">
        <v>124</v>
      </c>
      <c r="D7261" s="1" t="s">
        <v>22</v>
      </c>
      <c r="E7261" s="1" t="s">
        <v>1288</v>
      </c>
      <c r="F7261">
        <v>0.08</v>
      </c>
      <c r="G7261">
        <v>0.06</v>
      </c>
      <c r="H7261">
        <v>0</v>
      </c>
      <c r="I7261">
        <v>0.02</v>
      </c>
      <c r="J7261">
        <v>0.16</v>
      </c>
    </row>
    <row r="7262" spans="1:10" x14ac:dyDescent="0.2">
      <c r="A7262" s="1" t="s">
        <v>5037</v>
      </c>
      <c r="B7262" s="1" t="s">
        <v>113</v>
      </c>
      <c r="C7262" s="1" t="s">
        <v>11</v>
      </c>
      <c r="D7262" s="1" t="s">
        <v>214</v>
      </c>
      <c r="E7262" s="1" t="s">
        <v>1058</v>
      </c>
      <c r="F7262">
        <v>0.14000000000000001</v>
      </c>
      <c r="G7262">
        <v>0</v>
      </c>
      <c r="H7262">
        <v>0</v>
      </c>
      <c r="I7262">
        <v>0.01</v>
      </c>
      <c r="J7262">
        <v>0.16</v>
      </c>
    </row>
    <row r="7263" spans="1:10" x14ac:dyDescent="0.2">
      <c r="A7263" s="1" t="s">
        <v>3082</v>
      </c>
      <c r="B7263" s="1" t="s">
        <v>126</v>
      </c>
      <c r="C7263" s="1" t="s">
        <v>25</v>
      </c>
      <c r="D7263" s="1" t="s">
        <v>38</v>
      </c>
      <c r="E7263" s="1" t="s">
        <v>220</v>
      </c>
      <c r="F7263">
        <v>0.12</v>
      </c>
      <c r="G7263">
        <v>0.03</v>
      </c>
      <c r="H7263">
        <v>0</v>
      </c>
      <c r="I7263">
        <v>0</v>
      </c>
      <c r="J7263">
        <v>0.16</v>
      </c>
    </row>
    <row r="7264" spans="1:10" x14ac:dyDescent="0.2">
      <c r="A7264" s="1" t="s">
        <v>5038</v>
      </c>
      <c r="B7264" s="1" t="s">
        <v>10</v>
      </c>
      <c r="C7264" s="1" t="s">
        <v>18</v>
      </c>
      <c r="D7264" s="1" t="s">
        <v>12</v>
      </c>
      <c r="E7264" s="1" t="s">
        <v>59</v>
      </c>
      <c r="F7264">
        <v>0.15</v>
      </c>
      <c r="G7264">
        <v>0</v>
      </c>
      <c r="H7264">
        <v>0</v>
      </c>
      <c r="I7264">
        <v>0.01</v>
      </c>
      <c r="J7264">
        <v>0.16</v>
      </c>
    </row>
    <row r="7265" spans="1:10" x14ac:dyDescent="0.2">
      <c r="A7265" s="1" t="s">
        <v>5039</v>
      </c>
      <c r="B7265" s="1" t="s">
        <v>36</v>
      </c>
      <c r="C7265" s="1" t="s">
        <v>18</v>
      </c>
      <c r="D7265" s="1" t="s">
        <v>71</v>
      </c>
      <c r="E7265" s="1" t="s">
        <v>2229</v>
      </c>
      <c r="F7265">
        <v>0.11</v>
      </c>
      <c r="G7265">
        <v>0.01</v>
      </c>
      <c r="H7265">
        <v>0.03</v>
      </c>
      <c r="I7265">
        <v>0.01</v>
      </c>
      <c r="J7265">
        <v>0.16</v>
      </c>
    </row>
    <row r="7266" spans="1:10" x14ac:dyDescent="0.2">
      <c r="A7266" s="1" t="s">
        <v>5040</v>
      </c>
      <c r="B7266" s="1" t="s">
        <v>20</v>
      </c>
      <c r="C7266" s="1" t="s">
        <v>33</v>
      </c>
      <c r="D7266" s="1" t="s">
        <v>173</v>
      </c>
      <c r="E7266" s="1" t="s">
        <v>4652</v>
      </c>
      <c r="F7266">
        <v>0</v>
      </c>
      <c r="G7266">
        <v>0.14000000000000001</v>
      </c>
      <c r="H7266">
        <v>0</v>
      </c>
      <c r="I7266">
        <v>0.02</v>
      </c>
      <c r="J7266">
        <v>0.16</v>
      </c>
    </row>
    <row r="7267" spans="1:10" x14ac:dyDescent="0.2">
      <c r="A7267" s="1" t="s">
        <v>3322</v>
      </c>
      <c r="B7267" s="1" t="s">
        <v>121</v>
      </c>
      <c r="C7267" s="1" t="s">
        <v>75</v>
      </c>
      <c r="D7267" s="1" t="s">
        <v>38</v>
      </c>
      <c r="E7267" s="1" t="s">
        <v>164</v>
      </c>
      <c r="F7267">
        <v>0.08</v>
      </c>
      <c r="G7267">
        <v>7.0000000000000007E-2</v>
      </c>
      <c r="H7267">
        <v>0</v>
      </c>
      <c r="I7267">
        <v>0.01</v>
      </c>
      <c r="J7267">
        <v>0.16</v>
      </c>
    </row>
    <row r="7268" spans="1:10" x14ac:dyDescent="0.2">
      <c r="A7268" s="1" t="s">
        <v>5041</v>
      </c>
      <c r="B7268" s="1" t="s">
        <v>20</v>
      </c>
      <c r="C7268" s="1" t="s">
        <v>15</v>
      </c>
      <c r="D7268" s="1" t="s">
        <v>12</v>
      </c>
      <c r="E7268" s="1" t="s">
        <v>86</v>
      </c>
      <c r="F7268">
        <v>0.15</v>
      </c>
      <c r="G7268">
        <v>0</v>
      </c>
      <c r="H7268">
        <v>0</v>
      </c>
      <c r="I7268">
        <v>0.01</v>
      </c>
      <c r="J7268">
        <v>0.16</v>
      </c>
    </row>
    <row r="7269" spans="1:10" x14ac:dyDescent="0.2">
      <c r="A7269" s="1" t="s">
        <v>5042</v>
      </c>
      <c r="B7269" s="1" t="s">
        <v>20</v>
      </c>
      <c r="C7269" s="1" t="s">
        <v>18</v>
      </c>
      <c r="D7269" s="1" t="s">
        <v>214</v>
      </c>
      <c r="E7269" s="1" t="s">
        <v>420</v>
      </c>
      <c r="F7269">
        <v>0.15</v>
      </c>
      <c r="G7269">
        <v>0</v>
      </c>
      <c r="H7269">
        <v>0</v>
      </c>
      <c r="I7269">
        <v>0.01</v>
      </c>
      <c r="J7269">
        <v>0.16</v>
      </c>
    </row>
    <row r="7270" spans="1:10" x14ac:dyDescent="0.2">
      <c r="A7270" s="1" t="s">
        <v>2640</v>
      </c>
      <c r="B7270" s="1" t="s">
        <v>10</v>
      </c>
      <c r="C7270" s="1" t="s">
        <v>57</v>
      </c>
      <c r="D7270" s="1" t="s">
        <v>12</v>
      </c>
      <c r="E7270" s="1" t="s">
        <v>39</v>
      </c>
      <c r="F7270">
        <v>0.15</v>
      </c>
      <c r="G7270">
        <v>0</v>
      </c>
      <c r="H7270">
        <v>0</v>
      </c>
      <c r="I7270">
        <v>0.01</v>
      </c>
      <c r="J7270">
        <v>0.16</v>
      </c>
    </row>
    <row r="7271" spans="1:10" x14ac:dyDescent="0.2">
      <c r="A7271" s="1" t="s">
        <v>5043</v>
      </c>
      <c r="B7271" s="1" t="s">
        <v>113</v>
      </c>
      <c r="C7271" s="1" t="s">
        <v>57</v>
      </c>
      <c r="D7271" s="1" t="s">
        <v>38</v>
      </c>
      <c r="E7271" s="1" t="s">
        <v>178</v>
      </c>
      <c r="F7271">
        <v>0</v>
      </c>
      <c r="G7271">
        <v>0</v>
      </c>
      <c r="H7271">
        <v>0.16</v>
      </c>
      <c r="I7271">
        <v>0</v>
      </c>
      <c r="J7271">
        <v>0.16</v>
      </c>
    </row>
    <row r="7272" spans="1:10" x14ac:dyDescent="0.2">
      <c r="A7272" s="1" t="s">
        <v>476</v>
      </c>
      <c r="B7272" s="1" t="s">
        <v>107</v>
      </c>
      <c r="C7272" s="1" t="s">
        <v>57</v>
      </c>
      <c r="D7272" s="1" t="s">
        <v>12</v>
      </c>
      <c r="E7272" s="1" t="s">
        <v>39</v>
      </c>
      <c r="F7272">
        <v>0.09</v>
      </c>
      <c r="G7272">
        <v>0.05</v>
      </c>
      <c r="H7272">
        <v>0</v>
      </c>
      <c r="I7272">
        <v>0.02</v>
      </c>
      <c r="J7272">
        <v>0.16</v>
      </c>
    </row>
    <row r="7273" spans="1:10" x14ac:dyDescent="0.2">
      <c r="A7273" s="1" t="s">
        <v>5044</v>
      </c>
      <c r="B7273" s="1" t="s">
        <v>49</v>
      </c>
      <c r="C7273" s="1" t="s">
        <v>54</v>
      </c>
      <c r="D7273" s="1" t="s">
        <v>38</v>
      </c>
      <c r="E7273" s="1" t="s">
        <v>319</v>
      </c>
      <c r="F7273">
        <v>0.11</v>
      </c>
      <c r="G7273">
        <v>0.04</v>
      </c>
      <c r="H7273">
        <v>0</v>
      </c>
      <c r="I7273">
        <v>0</v>
      </c>
      <c r="J7273">
        <v>0.16</v>
      </c>
    </row>
    <row r="7274" spans="1:10" x14ac:dyDescent="0.2">
      <c r="A7274" s="1" t="s">
        <v>3913</v>
      </c>
      <c r="B7274" s="1" t="s">
        <v>342</v>
      </c>
      <c r="C7274" s="1" t="s">
        <v>54</v>
      </c>
      <c r="D7274" s="1" t="s">
        <v>38</v>
      </c>
      <c r="E7274" s="1" t="s">
        <v>2633</v>
      </c>
      <c r="F7274">
        <v>0.13</v>
      </c>
      <c r="G7274">
        <v>0.03</v>
      </c>
      <c r="H7274">
        <v>0</v>
      </c>
      <c r="I7274">
        <v>0</v>
      </c>
      <c r="J7274">
        <v>0.16</v>
      </c>
    </row>
    <row r="7275" spans="1:10" x14ac:dyDescent="0.2">
      <c r="A7275" s="1" t="s">
        <v>5045</v>
      </c>
      <c r="B7275" s="1" t="s">
        <v>342</v>
      </c>
      <c r="C7275" s="1" t="s">
        <v>54</v>
      </c>
      <c r="D7275" s="1" t="s">
        <v>12</v>
      </c>
      <c r="E7275" s="1" t="s">
        <v>159</v>
      </c>
      <c r="F7275">
        <v>0</v>
      </c>
      <c r="G7275">
        <v>0</v>
      </c>
      <c r="H7275">
        <v>0.12</v>
      </c>
      <c r="I7275">
        <v>0.04</v>
      </c>
      <c r="J7275">
        <v>0.16</v>
      </c>
    </row>
    <row r="7276" spans="1:10" x14ac:dyDescent="0.2">
      <c r="A7276" s="1" t="s">
        <v>5046</v>
      </c>
      <c r="B7276" s="1" t="s">
        <v>342</v>
      </c>
      <c r="C7276" s="1" t="s">
        <v>151</v>
      </c>
      <c r="D7276" s="1" t="s">
        <v>71</v>
      </c>
      <c r="E7276" s="1" t="s">
        <v>86</v>
      </c>
      <c r="F7276">
        <v>0.13</v>
      </c>
      <c r="G7276">
        <v>0.03</v>
      </c>
      <c r="H7276">
        <v>0</v>
      </c>
      <c r="I7276">
        <v>0</v>
      </c>
      <c r="J7276">
        <v>0.16</v>
      </c>
    </row>
    <row r="7277" spans="1:10" x14ac:dyDescent="0.2">
      <c r="A7277" s="1" t="s">
        <v>5047</v>
      </c>
      <c r="B7277" s="1" t="s">
        <v>342</v>
      </c>
      <c r="C7277" s="1" t="s">
        <v>151</v>
      </c>
      <c r="D7277" s="1" t="s">
        <v>16</v>
      </c>
      <c r="E7277" s="1" t="s">
        <v>501</v>
      </c>
      <c r="F7277">
        <v>0.13</v>
      </c>
      <c r="G7277">
        <v>0.03</v>
      </c>
      <c r="H7277">
        <v>0</v>
      </c>
      <c r="I7277">
        <v>0</v>
      </c>
      <c r="J7277">
        <v>0.16</v>
      </c>
    </row>
    <row r="7278" spans="1:10" x14ac:dyDescent="0.2">
      <c r="A7278" s="1" t="s">
        <v>5048</v>
      </c>
      <c r="B7278" s="1" t="s">
        <v>342</v>
      </c>
      <c r="C7278" s="1" t="s">
        <v>151</v>
      </c>
      <c r="D7278" s="1" t="s">
        <v>214</v>
      </c>
      <c r="E7278" s="1" t="s">
        <v>13</v>
      </c>
      <c r="F7278">
        <v>0.13</v>
      </c>
      <c r="G7278">
        <v>0.03</v>
      </c>
      <c r="H7278">
        <v>0</v>
      </c>
      <c r="I7278">
        <v>0</v>
      </c>
      <c r="J7278">
        <v>0.16</v>
      </c>
    </row>
    <row r="7279" spans="1:10" x14ac:dyDescent="0.2">
      <c r="A7279" s="1" t="s">
        <v>5049</v>
      </c>
      <c r="B7279" s="1" t="s">
        <v>32</v>
      </c>
      <c r="C7279" s="1" t="s">
        <v>11</v>
      </c>
      <c r="D7279" s="1" t="s">
        <v>45</v>
      </c>
      <c r="E7279" s="1" t="s">
        <v>251</v>
      </c>
      <c r="F7279">
        <v>0.12</v>
      </c>
      <c r="G7279">
        <v>0</v>
      </c>
      <c r="H7279">
        <v>0.03</v>
      </c>
      <c r="I7279">
        <v>0.01</v>
      </c>
      <c r="J7279">
        <v>0.16</v>
      </c>
    </row>
    <row r="7280" spans="1:10" x14ac:dyDescent="0.2">
      <c r="A7280" s="1" t="s">
        <v>5050</v>
      </c>
      <c r="B7280" s="1" t="s">
        <v>20</v>
      </c>
      <c r="C7280" s="1" t="s">
        <v>18</v>
      </c>
      <c r="D7280" s="1" t="s">
        <v>52</v>
      </c>
      <c r="E7280" s="1" t="s">
        <v>86</v>
      </c>
      <c r="F7280">
        <v>0</v>
      </c>
      <c r="G7280">
        <v>0.15</v>
      </c>
      <c r="H7280">
        <v>0</v>
      </c>
      <c r="I7280">
        <v>0.01</v>
      </c>
      <c r="J7280">
        <v>0.16</v>
      </c>
    </row>
    <row r="7281" spans="1:10" x14ac:dyDescent="0.2">
      <c r="A7281" s="1" t="s">
        <v>5051</v>
      </c>
      <c r="B7281" s="1" t="s">
        <v>20</v>
      </c>
      <c r="C7281" s="1" t="s">
        <v>33</v>
      </c>
      <c r="D7281" s="1" t="s">
        <v>38</v>
      </c>
      <c r="E7281" s="1" t="s">
        <v>251</v>
      </c>
      <c r="F7281">
        <v>0.05</v>
      </c>
      <c r="G7281">
        <v>0.02</v>
      </c>
      <c r="H7281">
        <v>0.08</v>
      </c>
      <c r="I7281">
        <v>0.01</v>
      </c>
      <c r="J7281">
        <v>0.16</v>
      </c>
    </row>
    <row r="7282" spans="1:10" x14ac:dyDescent="0.2">
      <c r="A7282" s="1" t="s">
        <v>5052</v>
      </c>
      <c r="B7282" s="1" t="s">
        <v>20</v>
      </c>
      <c r="C7282" s="1" t="s">
        <v>11</v>
      </c>
      <c r="D7282" s="1" t="s">
        <v>22</v>
      </c>
      <c r="E7282" s="1" t="s">
        <v>4553</v>
      </c>
      <c r="F7282">
        <v>0</v>
      </c>
      <c r="G7282">
        <v>0</v>
      </c>
      <c r="H7282">
        <v>0.16</v>
      </c>
      <c r="I7282">
        <v>0</v>
      </c>
      <c r="J7282">
        <v>0.16</v>
      </c>
    </row>
    <row r="7283" spans="1:10" x14ac:dyDescent="0.2">
      <c r="A7283" s="1" t="s">
        <v>5053</v>
      </c>
      <c r="B7283" s="1" t="s">
        <v>113</v>
      </c>
      <c r="C7283" s="1" t="s">
        <v>11</v>
      </c>
      <c r="D7283" s="1" t="s">
        <v>26</v>
      </c>
      <c r="E7283" s="1" t="s">
        <v>943</v>
      </c>
      <c r="F7283">
        <v>0.08</v>
      </c>
      <c r="G7283">
        <v>0.03</v>
      </c>
      <c r="H7283">
        <v>0.03</v>
      </c>
      <c r="I7283">
        <v>0.02</v>
      </c>
      <c r="J7283">
        <v>0.16</v>
      </c>
    </row>
    <row r="7284" spans="1:10" x14ac:dyDescent="0.2">
      <c r="A7284" s="1" t="s">
        <v>765</v>
      </c>
      <c r="B7284" s="1" t="s">
        <v>107</v>
      </c>
      <c r="C7284" s="1" t="s">
        <v>75</v>
      </c>
      <c r="D7284" s="1" t="s">
        <v>16</v>
      </c>
      <c r="E7284" s="1" t="s">
        <v>86</v>
      </c>
      <c r="F7284">
        <v>0</v>
      </c>
      <c r="G7284">
        <v>0.15</v>
      </c>
      <c r="H7284">
        <v>0</v>
      </c>
      <c r="I7284">
        <v>0.01</v>
      </c>
      <c r="J7284">
        <v>0.16</v>
      </c>
    </row>
    <row r="7285" spans="1:10" x14ac:dyDescent="0.2">
      <c r="A7285" s="1" t="s">
        <v>5054</v>
      </c>
      <c r="B7285" s="1" t="s">
        <v>113</v>
      </c>
      <c r="C7285" s="1" t="s">
        <v>15</v>
      </c>
      <c r="D7285" s="1" t="s">
        <v>26</v>
      </c>
      <c r="E7285" s="1" t="s">
        <v>251</v>
      </c>
      <c r="F7285">
        <v>0</v>
      </c>
      <c r="G7285">
        <v>0</v>
      </c>
      <c r="H7285">
        <v>0.16</v>
      </c>
      <c r="I7285">
        <v>0</v>
      </c>
      <c r="J7285">
        <v>0.16</v>
      </c>
    </row>
    <row r="7286" spans="1:10" x14ac:dyDescent="0.2">
      <c r="A7286" s="1" t="s">
        <v>5055</v>
      </c>
      <c r="B7286" s="1" t="s">
        <v>41</v>
      </c>
      <c r="C7286" s="1" t="s">
        <v>124</v>
      </c>
      <c r="D7286" s="1" t="s">
        <v>71</v>
      </c>
      <c r="E7286" s="1" t="s">
        <v>220</v>
      </c>
      <c r="F7286">
        <v>0.08</v>
      </c>
      <c r="G7286">
        <v>0.06</v>
      </c>
      <c r="H7286">
        <v>0</v>
      </c>
      <c r="I7286">
        <v>0.02</v>
      </c>
      <c r="J7286">
        <v>0.16</v>
      </c>
    </row>
    <row r="7287" spans="1:10" x14ac:dyDescent="0.2">
      <c r="A7287" s="1" t="s">
        <v>5056</v>
      </c>
      <c r="B7287" s="1" t="s">
        <v>32</v>
      </c>
      <c r="C7287" s="1" t="s">
        <v>18</v>
      </c>
      <c r="D7287" s="1" t="s">
        <v>173</v>
      </c>
      <c r="E7287" s="1" t="s">
        <v>1105</v>
      </c>
      <c r="F7287">
        <v>0.11</v>
      </c>
      <c r="G7287">
        <v>0.04</v>
      </c>
      <c r="H7287">
        <v>0</v>
      </c>
      <c r="I7287">
        <v>0.01</v>
      </c>
      <c r="J7287">
        <v>0.16</v>
      </c>
    </row>
    <row r="7288" spans="1:10" x14ac:dyDescent="0.2">
      <c r="A7288" s="1" t="s">
        <v>5057</v>
      </c>
      <c r="B7288" s="1" t="s">
        <v>41</v>
      </c>
      <c r="C7288" s="1" t="s">
        <v>11</v>
      </c>
      <c r="D7288" s="1" t="s">
        <v>45</v>
      </c>
      <c r="E7288" s="1" t="s">
        <v>251</v>
      </c>
      <c r="F7288">
        <v>0</v>
      </c>
      <c r="G7288">
        <v>0</v>
      </c>
      <c r="H7288">
        <v>0.16</v>
      </c>
      <c r="I7288">
        <v>0</v>
      </c>
      <c r="J7288">
        <v>0.16</v>
      </c>
    </row>
    <row r="7289" spans="1:10" x14ac:dyDescent="0.2">
      <c r="A7289" s="1" t="s">
        <v>3110</v>
      </c>
      <c r="B7289" s="1" t="s">
        <v>102</v>
      </c>
      <c r="C7289" s="1" t="s">
        <v>42</v>
      </c>
      <c r="D7289" s="1" t="s">
        <v>12</v>
      </c>
      <c r="E7289" s="1" t="s">
        <v>1163</v>
      </c>
      <c r="F7289">
        <v>0.12</v>
      </c>
      <c r="G7289">
        <v>0.03</v>
      </c>
      <c r="H7289">
        <v>0</v>
      </c>
      <c r="I7289">
        <v>0.01</v>
      </c>
      <c r="J7289">
        <v>0.16</v>
      </c>
    </row>
    <row r="7290" spans="1:10" x14ac:dyDescent="0.2">
      <c r="A7290" s="1" t="s">
        <v>2837</v>
      </c>
      <c r="B7290" s="1" t="s">
        <v>36</v>
      </c>
      <c r="C7290" s="1" t="s">
        <v>29</v>
      </c>
      <c r="D7290" s="1" t="s">
        <v>58</v>
      </c>
      <c r="E7290" s="1" t="s">
        <v>220</v>
      </c>
      <c r="F7290">
        <v>0.14000000000000001</v>
      </c>
      <c r="G7290">
        <v>0.01</v>
      </c>
      <c r="H7290">
        <v>0</v>
      </c>
      <c r="I7290">
        <v>0.01</v>
      </c>
      <c r="J7290">
        <v>0.16</v>
      </c>
    </row>
    <row r="7291" spans="1:10" x14ac:dyDescent="0.2">
      <c r="A7291" s="1" t="s">
        <v>1493</v>
      </c>
      <c r="B7291" s="1" t="s">
        <v>32</v>
      </c>
      <c r="C7291" s="1" t="s">
        <v>11</v>
      </c>
      <c r="D7291" s="1" t="s">
        <v>12</v>
      </c>
      <c r="E7291" s="1" t="s">
        <v>501</v>
      </c>
      <c r="F7291">
        <v>0.15</v>
      </c>
      <c r="G7291">
        <v>0</v>
      </c>
      <c r="H7291">
        <v>0</v>
      </c>
      <c r="I7291">
        <v>0.01</v>
      </c>
      <c r="J7291">
        <v>0.16</v>
      </c>
    </row>
    <row r="7292" spans="1:10" x14ac:dyDescent="0.2">
      <c r="A7292" s="1" t="s">
        <v>5058</v>
      </c>
      <c r="B7292" s="1" t="s">
        <v>20</v>
      </c>
      <c r="C7292" s="1" t="s">
        <v>33</v>
      </c>
      <c r="D7292" s="1" t="s">
        <v>26</v>
      </c>
      <c r="E7292" s="1" t="s">
        <v>319</v>
      </c>
      <c r="F7292">
        <v>0.15</v>
      </c>
      <c r="G7292">
        <v>0</v>
      </c>
      <c r="H7292">
        <v>0</v>
      </c>
      <c r="I7292">
        <v>0.01</v>
      </c>
      <c r="J7292">
        <v>0.16</v>
      </c>
    </row>
    <row r="7293" spans="1:10" x14ac:dyDescent="0.2">
      <c r="A7293" s="1" t="s">
        <v>3720</v>
      </c>
      <c r="B7293" s="1" t="s">
        <v>36</v>
      </c>
      <c r="C7293" s="1" t="s">
        <v>57</v>
      </c>
      <c r="D7293" s="1" t="s">
        <v>12</v>
      </c>
      <c r="E7293" s="1" t="s">
        <v>86</v>
      </c>
      <c r="F7293">
        <v>0.08</v>
      </c>
      <c r="G7293">
        <v>0.06</v>
      </c>
      <c r="H7293">
        <v>0</v>
      </c>
      <c r="I7293">
        <v>0.03</v>
      </c>
      <c r="J7293">
        <v>0.16</v>
      </c>
    </row>
    <row r="7294" spans="1:10" x14ac:dyDescent="0.2">
      <c r="A7294" s="1" t="s">
        <v>5059</v>
      </c>
      <c r="B7294" s="1" t="s">
        <v>20</v>
      </c>
      <c r="C7294" s="1" t="s">
        <v>15</v>
      </c>
      <c r="D7294" s="1" t="s">
        <v>12</v>
      </c>
      <c r="E7294" s="1" t="s">
        <v>86</v>
      </c>
      <c r="F7294">
        <v>0.14000000000000001</v>
      </c>
      <c r="G7294">
        <v>0.01</v>
      </c>
      <c r="H7294">
        <v>0</v>
      </c>
      <c r="I7294">
        <v>0.01</v>
      </c>
      <c r="J7294">
        <v>0.16</v>
      </c>
    </row>
    <row r="7295" spans="1:10" x14ac:dyDescent="0.2">
      <c r="A7295" s="1" t="s">
        <v>5060</v>
      </c>
      <c r="B7295" s="1" t="s">
        <v>20</v>
      </c>
      <c r="C7295" s="1" t="s">
        <v>15</v>
      </c>
      <c r="D7295" s="1" t="s">
        <v>173</v>
      </c>
      <c r="E7295" s="1" t="s">
        <v>159</v>
      </c>
      <c r="F7295">
        <v>0.03</v>
      </c>
      <c r="G7295">
        <v>0.01</v>
      </c>
      <c r="H7295">
        <v>0.11</v>
      </c>
      <c r="I7295">
        <v>0</v>
      </c>
      <c r="J7295">
        <v>0.16</v>
      </c>
    </row>
    <row r="7296" spans="1:10" x14ac:dyDescent="0.2">
      <c r="A7296" s="1" t="s">
        <v>1371</v>
      </c>
      <c r="B7296" s="1" t="s">
        <v>36</v>
      </c>
      <c r="C7296" s="1" t="s">
        <v>37</v>
      </c>
      <c r="D7296" s="1" t="s">
        <v>26</v>
      </c>
      <c r="E7296" s="1" t="s">
        <v>1105</v>
      </c>
      <c r="F7296">
        <v>0</v>
      </c>
      <c r="G7296">
        <v>0.1</v>
      </c>
      <c r="H7296">
        <v>0.02</v>
      </c>
      <c r="I7296">
        <v>0.04</v>
      </c>
      <c r="J7296">
        <v>0.16</v>
      </c>
    </row>
    <row r="7297" spans="1:10" x14ac:dyDescent="0.2">
      <c r="A7297" s="1" t="s">
        <v>5061</v>
      </c>
      <c r="B7297" s="1" t="s">
        <v>10</v>
      </c>
      <c r="C7297" s="1" t="s">
        <v>33</v>
      </c>
      <c r="D7297" s="1" t="s">
        <v>38</v>
      </c>
      <c r="E7297" s="1" t="s">
        <v>896</v>
      </c>
      <c r="F7297">
        <v>0.15</v>
      </c>
      <c r="G7297">
        <v>0</v>
      </c>
      <c r="H7297">
        <v>0</v>
      </c>
      <c r="I7297">
        <v>0.01</v>
      </c>
      <c r="J7297">
        <v>0.16</v>
      </c>
    </row>
    <row r="7298" spans="1:10" x14ac:dyDescent="0.2">
      <c r="A7298" s="1" t="s">
        <v>5062</v>
      </c>
      <c r="B7298" s="1" t="s">
        <v>559</v>
      </c>
      <c r="C7298" s="1" t="s">
        <v>57</v>
      </c>
      <c r="D7298" s="1" t="s">
        <v>38</v>
      </c>
      <c r="E7298" s="1" t="s">
        <v>55</v>
      </c>
      <c r="F7298">
        <v>0.06</v>
      </c>
      <c r="G7298">
        <v>0.05</v>
      </c>
      <c r="H7298">
        <v>0.02</v>
      </c>
      <c r="I7298">
        <v>0.03</v>
      </c>
      <c r="J7298">
        <v>0.16</v>
      </c>
    </row>
    <row r="7299" spans="1:10" x14ac:dyDescent="0.2">
      <c r="A7299" s="1" t="s">
        <v>5063</v>
      </c>
      <c r="B7299" s="1" t="s">
        <v>20</v>
      </c>
      <c r="C7299" s="1" t="s">
        <v>18</v>
      </c>
      <c r="D7299" s="1" t="s">
        <v>38</v>
      </c>
      <c r="E7299" s="1" t="s">
        <v>319</v>
      </c>
      <c r="F7299">
        <v>0.08</v>
      </c>
      <c r="G7299">
        <v>7.0000000000000007E-2</v>
      </c>
      <c r="H7299">
        <v>0</v>
      </c>
      <c r="I7299">
        <v>0.01</v>
      </c>
      <c r="J7299">
        <v>0.16</v>
      </c>
    </row>
    <row r="7300" spans="1:10" x14ac:dyDescent="0.2">
      <c r="A7300" s="1" t="s">
        <v>5064</v>
      </c>
      <c r="B7300" s="1" t="s">
        <v>41</v>
      </c>
      <c r="C7300" s="1" t="s">
        <v>42</v>
      </c>
      <c r="D7300" s="1" t="s">
        <v>173</v>
      </c>
      <c r="E7300" s="1" t="s">
        <v>251</v>
      </c>
      <c r="F7300">
        <v>0.08</v>
      </c>
      <c r="G7300">
        <v>0.06</v>
      </c>
      <c r="H7300">
        <v>0</v>
      </c>
      <c r="I7300">
        <v>0.02</v>
      </c>
      <c r="J7300">
        <v>0.16</v>
      </c>
    </row>
    <row r="7301" spans="1:10" x14ac:dyDescent="0.2">
      <c r="A7301" s="1" t="s">
        <v>5065</v>
      </c>
      <c r="B7301" s="1" t="s">
        <v>20</v>
      </c>
      <c r="C7301" s="1" t="s">
        <v>29</v>
      </c>
      <c r="D7301" s="1" t="s">
        <v>45</v>
      </c>
      <c r="E7301" s="1" t="s">
        <v>5066</v>
      </c>
      <c r="F7301">
        <v>0.16</v>
      </c>
      <c r="G7301">
        <v>0</v>
      </c>
      <c r="H7301">
        <v>0</v>
      </c>
      <c r="I7301">
        <v>0</v>
      </c>
      <c r="J7301">
        <v>0.16</v>
      </c>
    </row>
    <row r="7302" spans="1:10" x14ac:dyDescent="0.2">
      <c r="A7302" s="1" t="s">
        <v>1325</v>
      </c>
      <c r="B7302" s="1" t="s">
        <v>107</v>
      </c>
      <c r="C7302" s="1" t="s">
        <v>57</v>
      </c>
      <c r="D7302" s="1" t="s">
        <v>58</v>
      </c>
      <c r="E7302" s="1" t="s">
        <v>99</v>
      </c>
      <c r="F7302">
        <v>7.0000000000000007E-2</v>
      </c>
      <c r="G7302">
        <v>7.0000000000000007E-2</v>
      </c>
      <c r="H7302">
        <v>0</v>
      </c>
      <c r="I7302">
        <v>0.02</v>
      </c>
      <c r="J7302">
        <v>0.16</v>
      </c>
    </row>
    <row r="7303" spans="1:10" x14ac:dyDescent="0.2">
      <c r="A7303" s="1" t="s">
        <v>4628</v>
      </c>
      <c r="B7303" s="1" t="s">
        <v>32</v>
      </c>
      <c r="C7303" s="1" t="s">
        <v>33</v>
      </c>
      <c r="D7303" s="1" t="s">
        <v>12</v>
      </c>
      <c r="E7303" s="1" t="s">
        <v>86</v>
      </c>
      <c r="F7303">
        <v>0.1</v>
      </c>
      <c r="G7303">
        <v>0.05</v>
      </c>
      <c r="H7303">
        <v>0</v>
      </c>
      <c r="I7303">
        <v>0.01</v>
      </c>
      <c r="J7303">
        <v>0.16</v>
      </c>
    </row>
    <row r="7304" spans="1:10" x14ac:dyDescent="0.2">
      <c r="A7304" s="1" t="s">
        <v>2159</v>
      </c>
      <c r="B7304" s="1" t="s">
        <v>113</v>
      </c>
      <c r="C7304" s="1" t="s">
        <v>57</v>
      </c>
      <c r="D7304" s="1" t="s">
        <v>12</v>
      </c>
      <c r="E7304" s="1" t="s">
        <v>55</v>
      </c>
      <c r="F7304">
        <v>0.15</v>
      </c>
      <c r="G7304">
        <v>0</v>
      </c>
      <c r="H7304">
        <v>0</v>
      </c>
      <c r="I7304">
        <v>0.01</v>
      </c>
      <c r="J7304">
        <v>0.16</v>
      </c>
    </row>
    <row r="7305" spans="1:10" hidden="1" x14ac:dyDescent="0.2">
      <c r="A7305" s="1" t="s">
        <v>5067</v>
      </c>
      <c r="B7305" s="1" t="s">
        <v>10</v>
      </c>
      <c r="C7305" s="1" t="s">
        <v>191</v>
      </c>
      <c r="D7305" s="1" t="s">
        <v>22</v>
      </c>
      <c r="E7305" s="1" t="s">
        <v>700</v>
      </c>
      <c r="F7305">
        <v>0.15</v>
      </c>
      <c r="G7305">
        <v>0</v>
      </c>
      <c r="H7305">
        <v>0</v>
      </c>
      <c r="I7305">
        <v>0.01</v>
      </c>
      <c r="J7305">
        <v>0.16</v>
      </c>
    </row>
    <row r="7306" spans="1:10" x14ac:dyDescent="0.2">
      <c r="A7306" s="1" t="s">
        <v>5068</v>
      </c>
      <c r="B7306" s="1" t="s">
        <v>32</v>
      </c>
      <c r="C7306" s="1" t="s">
        <v>25</v>
      </c>
      <c r="D7306" s="1" t="s">
        <v>12</v>
      </c>
      <c r="E7306" s="1" t="s">
        <v>39</v>
      </c>
      <c r="F7306">
        <v>0.13</v>
      </c>
      <c r="G7306">
        <v>0.02</v>
      </c>
      <c r="H7306">
        <v>0</v>
      </c>
      <c r="I7306">
        <v>0.01</v>
      </c>
      <c r="J7306">
        <v>0.16</v>
      </c>
    </row>
    <row r="7307" spans="1:10" x14ac:dyDescent="0.2">
      <c r="A7307" s="1" t="s">
        <v>5069</v>
      </c>
      <c r="B7307" s="1" t="s">
        <v>10</v>
      </c>
      <c r="C7307" s="1" t="s">
        <v>18</v>
      </c>
      <c r="D7307" s="1" t="s">
        <v>22</v>
      </c>
      <c r="E7307" s="1" t="s">
        <v>770</v>
      </c>
      <c r="F7307">
        <v>0.14000000000000001</v>
      </c>
      <c r="G7307">
        <v>0.01</v>
      </c>
      <c r="H7307">
        <v>0</v>
      </c>
      <c r="I7307">
        <v>0.01</v>
      </c>
      <c r="J7307">
        <v>0.16</v>
      </c>
    </row>
    <row r="7308" spans="1:10" x14ac:dyDescent="0.2">
      <c r="A7308" s="1" t="s">
        <v>5070</v>
      </c>
      <c r="B7308" s="1" t="s">
        <v>41</v>
      </c>
      <c r="C7308" s="1" t="s">
        <v>11</v>
      </c>
      <c r="D7308" s="1" t="s">
        <v>16</v>
      </c>
      <c r="E7308" s="1" t="s">
        <v>1183</v>
      </c>
      <c r="F7308">
        <v>0.08</v>
      </c>
      <c r="G7308">
        <v>0.06</v>
      </c>
      <c r="H7308">
        <v>0</v>
      </c>
      <c r="I7308">
        <v>0.02</v>
      </c>
      <c r="J7308">
        <v>0.16</v>
      </c>
    </row>
    <row r="7309" spans="1:10" x14ac:dyDescent="0.2">
      <c r="A7309" s="1" t="s">
        <v>5071</v>
      </c>
      <c r="B7309" s="1" t="s">
        <v>113</v>
      </c>
      <c r="C7309" s="1" t="s">
        <v>11</v>
      </c>
      <c r="D7309" s="1" t="s">
        <v>71</v>
      </c>
      <c r="E7309" s="1" t="s">
        <v>218</v>
      </c>
      <c r="F7309">
        <v>0.14000000000000001</v>
      </c>
      <c r="G7309">
        <v>0</v>
      </c>
      <c r="H7309">
        <v>0</v>
      </c>
      <c r="I7309">
        <v>0.01</v>
      </c>
      <c r="J7309">
        <v>0.16</v>
      </c>
    </row>
    <row r="7310" spans="1:10" x14ac:dyDescent="0.2">
      <c r="A7310" s="1" t="s">
        <v>5072</v>
      </c>
      <c r="B7310" s="1" t="s">
        <v>20</v>
      </c>
      <c r="C7310" s="1" t="s">
        <v>15</v>
      </c>
      <c r="D7310" s="1" t="s">
        <v>38</v>
      </c>
      <c r="E7310" s="1" t="s">
        <v>2256</v>
      </c>
      <c r="F7310">
        <v>0.15</v>
      </c>
      <c r="G7310">
        <v>0</v>
      </c>
      <c r="H7310">
        <v>0</v>
      </c>
      <c r="I7310">
        <v>0.01</v>
      </c>
      <c r="J7310">
        <v>0.16</v>
      </c>
    </row>
    <row r="7311" spans="1:10" x14ac:dyDescent="0.2">
      <c r="A7311" s="1" t="s">
        <v>2044</v>
      </c>
      <c r="B7311" s="1" t="s">
        <v>32</v>
      </c>
      <c r="C7311" s="1" t="s">
        <v>37</v>
      </c>
      <c r="D7311" s="1" t="s">
        <v>38</v>
      </c>
      <c r="E7311" s="1" t="s">
        <v>603</v>
      </c>
      <c r="F7311">
        <v>0.09</v>
      </c>
      <c r="G7311">
        <v>0.05</v>
      </c>
      <c r="H7311">
        <v>0</v>
      </c>
      <c r="I7311">
        <v>0.01</v>
      </c>
      <c r="J7311">
        <v>0.16</v>
      </c>
    </row>
    <row r="7312" spans="1:10" x14ac:dyDescent="0.2">
      <c r="A7312" s="1" t="s">
        <v>4670</v>
      </c>
      <c r="B7312" s="1" t="s">
        <v>186</v>
      </c>
      <c r="C7312" s="1" t="s">
        <v>151</v>
      </c>
      <c r="D7312" s="1" t="s">
        <v>12</v>
      </c>
      <c r="E7312" s="1" t="s">
        <v>55</v>
      </c>
      <c r="F7312">
        <v>0.09</v>
      </c>
      <c r="G7312">
        <v>0.06</v>
      </c>
      <c r="H7312">
        <v>0</v>
      </c>
      <c r="I7312">
        <v>0.01</v>
      </c>
      <c r="J7312">
        <v>0.16</v>
      </c>
    </row>
    <row r="7313" spans="1:10" x14ac:dyDescent="0.2">
      <c r="A7313" s="1" t="s">
        <v>3674</v>
      </c>
      <c r="B7313" s="1" t="s">
        <v>10</v>
      </c>
      <c r="C7313" s="1" t="s">
        <v>15</v>
      </c>
      <c r="D7313" s="1" t="s">
        <v>38</v>
      </c>
      <c r="E7313" s="1" t="s">
        <v>319</v>
      </c>
      <c r="F7313">
        <v>0.15</v>
      </c>
      <c r="G7313">
        <v>0</v>
      </c>
      <c r="H7313">
        <v>0</v>
      </c>
      <c r="I7313">
        <v>0.01</v>
      </c>
      <c r="J7313">
        <v>0.16</v>
      </c>
    </row>
    <row r="7314" spans="1:10" x14ac:dyDescent="0.2">
      <c r="A7314" s="1" t="s">
        <v>5073</v>
      </c>
      <c r="B7314" s="1" t="s">
        <v>32</v>
      </c>
      <c r="C7314" s="1" t="s">
        <v>67</v>
      </c>
      <c r="D7314" s="1" t="s">
        <v>22</v>
      </c>
      <c r="E7314" s="1" t="s">
        <v>86</v>
      </c>
      <c r="F7314">
        <v>0.13</v>
      </c>
      <c r="G7314">
        <v>0.02</v>
      </c>
      <c r="H7314">
        <v>0</v>
      </c>
      <c r="I7314">
        <v>0.01</v>
      </c>
      <c r="J7314">
        <v>0.16</v>
      </c>
    </row>
    <row r="7315" spans="1:10" x14ac:dyDescent="0.2">
      <c r="A7315" s="1" t="s">
        <v>1081</v>
      </c>
      <c r="B7315" s="1" t="s">
        <v>20</v>
      </c>
      <c r="C7315" s="1" t="s">
        <v>67</v>
      </c>
      <c r="D7315" s="1" t="s">
        <v>38</v>
      </c>
      <c r="E7315" s="1" t="s">
        <v>175</v>
      </c>
      <c r="F7315">
        <v>0</v>
      </c>
      <c r="G7315">
        <v>0.14000000000000001</v>
      </c>
      <c r="H7315">
        <v>0</v>
      </c>
      <c r="I7315">
        <v>0.02</v>
      </c>
      <c r="J7315">
        <v>0.16</v>
      </c>
    </row>
    <row r="7316" spans="1:10" x14ac:dyDescent="0.2">
      <c r="A7316" s="1" t="s">
        <v>4748</v>
      </c>
      <c r="B7316" s="1" t="s">
        <v>36</v>
      </c>
      <c r="C7316" s="1" t="s">
        <v>75</v>
      </c>
      <c r="D7316" s="1" t="s">
        <v>71</v>
      </c>
      <c r="E7316" s="1" t="s">
        <v>109</v>
      </c>
      <c r="F7316">
        <v>0.05</v>
      </c>
      <c r="G7316">
        <v>0</v>
      </c>
      <c r="H7316">
        <v>0.09</v>
      </c>
      <c r="I7316">
        <v>0.01</v>
      </c>
      <c r="J7316">
        <v>0.16</v>
      </c>
    </row>
    <row r="7317" spans="1:10" x14ac:dyDescent="0.2">
      <c r="A7317" s="1" t="s">
        <v>5074</v>
      </c>
      <c r="B7317" s="1" t="s">
        <v>186</v>
      </c>
      <c r="C7317" s="1" t="s">
        <v>151</v>
      </c>
      <c r="D7317" s="1" t="s">
        <v>12</v>
      </c>
      <c r="E7317" s="1" t="s">
        <v>159</v>
      </c>
      <c r="F7317">
        <v>0</v>
      </c>
      <c r="G7317">
        <v>0</v>
      </c>
      <c r="H7317">
        <v>0.15</v>
      </c>
      <c r="I7317">
        <v>0.01</v>
      </c>
      <c r="J7317">
        <v>0.16</v>
      </c>
    </row>
    <row r="7318" spans="1:10" x14ac:dyDescent="0.2">
      <c r="A7318" s="1" t="s">
        <v>5075</v>
      </c>
      <c r="B7318" s="1" t="s">
        <v>20</v>
      </c>
      <c r="C7318" s="1" t="s">
        <v>29</v>
      </c>
      <c r="D7318" s="1" t="s">
        <v>22</v>
      </c>
      <c r="E7318" s="1" t="s">
        <v>86</v>
      </c>
      <c r="F7318">
        <v>0.12</v>
      </c>
      <c r="G7318">
        <v>0.03</v>
      </c>
      <c r="H7318">
        <v>0</v>
      </c>
      <c r="I7318">
        <v>0.01</v>
      </c>
      <c r="J7318">
        <v>0.16</v>
      </c>
    </row>
    <row r="7319" spans="1:10" x14ac:dyDescent="0.2">
      <c r="A7319" s="1" t="s">
        <v>5076</v>
      </c>
      <c r="B7319" s="1" t="s">
        <v>10</v>
      </c>
      <c r="C7319" s="1" t="s">
        <v>33</v>
      </c>
      <c r="D7319" s="1" t="s">
        <v>214</v>
      </c>
      <c r="E7319" s="1" t="s">
        <v>159</v>
      </c>
      <c r="F7319">
        <v>0.11</v>
      </c>
      <c r="G7319">
        <v>0.02</v>
      </c>
      <c r="H7319">
        <v>0.02</v>
      </c>
      <c r="I7319">
        <v>0.01</v>
      </c>
      <c r="J7319">
        <v>0.16</v>
      </c>
    </row>
    <row r="7320" spans="1:10" x14ac:dyDescent="0.2">
      <c r="A7320" s="1" t="s">
        <v>3436</v>
      </c>
      <c r="B7320" s="1" t="s">
        <v>559</v>
      </c>
      <c r="C7320" s="1" t="s">
        <v>37</v>
      </c>
      <c r="D7320" s="1" t="s">
        <v>173</v>
      </c>
      <c r="E7320" s="1" t="s">
        <v>175</v>
      </c>
      <c r="F7320">
        <v>0.02</v>
      </c>
      <c r="G7320">
        <v>0.09</v>
      </c>
      <c r="H7320">
        <v>0</v>
      </c>
      <c r="I7320">
        <v>0.04</v>
      </c>
      <c r="J7320">
        <v>0.16</v>
      </c>
    </row>
    <row r="7321" spans="1:10" x14ac:dyDescent="0.2">
      <c r="A7321" s="1" t="s">
        <v>5077</v>
      </c>
      <c r="B7321" s="1" t="s">
        <v>49</v>
      </c>
      <c r="C7321" s="1" t="s">
        <v>54</v>
      </c>
      <c r="D7321" s="1" t="s">
        <v>16</v>
      </c>
      <c r="E7321" s="1" t="s">
        <v>159</v>
      </c>
      <c r="F7321">
        <v>0.09</v>
      </c>
      <c r="G7321">
        <v>0.03</v>
      </c>
      <c r="H7321">
        <v>0.04</v>
      </c>
      <c r="I7321">
        <v>0</v>
      </c>
      <c r="J7321">
        <v>0.16</v>
      </c>
    </row>
    <row r="7322" spans="1:10" x14ac:dyDescent="0.2">
      <c r="A7322" s="1" t="s">
        <v>5078</v>
      </c>
      <c r="B7322" s="1" t="s">
        <v>36</v>
      </c>
      <c r="C7322" s="1" t="s">
        <v>15</v>
      </c>
      <c r="D7322" s="1" t="s">
        <v>12</v>
      </c>
      <c r="E7322" s="1" t="s">
        <v>501</v>
      </c>
      <c r="F7322">
        <v>0.11</v>
      </c>
      <c r="G7322">
        <v>0.03</v>
      </c>
      <c r="H7322">
        <v>0</v>
      </c>
      <c r="I7322">
        <v>0.02</v>
      </c>
      <c r="J7322">
        <v>0.16</v>
      </c>
    </row>
    <row r="7323" spans="1:10" x14ac:dyDescent="0.2">
      <c r="A7323" s="1" t="s">
        <v>5079</v>
      </c>
      <c r="B7323" s="1" t="s">
        <v>49</v>
      </c>
      <c r="C7323" s="1" t="s">
        <v>124</v>
      </c>
      <c r="D7323" s="1" t="s">
        <v>16</v>
      </c>
      <c r="E7323" s="1" t="s">
        <v>13</v>
      </c>
      <c r="F7323">
        <v>0.11</v>
      </c>
      <c r="G7323">
        <v>0.04</v>
      </c>
      <c r="H7323">
        <v>0</v>
      </c>
      <c r="I7323">
        <v>0</v>
      </c>
      <c r="J7323">
        <v>0.16</v>
      </c>
    </row>
    <row r="7324" spans="1:10" x14ac:dyDescent="0.2">
      <c r="A7324" s="1" t="s">
        <v>5080</v>
      </c>
      <c r="B7324" s="1" t="s">
        <v>20</v>
      </c>
      <c r="C7324" s="1" t="s">
        <v>57</v>
      </c>
      <c r="D7324" s="1" t="s">
        <v>22</v>
      </c>
      <c r="E7324" s="1" t="s">
        <v>770</v>
      </c>
      <c r="F7324">
        <v>0.14000000000000001</v>
      </c>
      <c r="G7324">
        <v>0.01</v>
      </c>
      <c r="H7324">
        <v>0</v>
      </c>
      <c r="I7324">
        <v>0.01</v>
      </c>
      <c r="J7324">
        <v>0.16</v>
      </c>
    </row>
    <row r="7325" spans="1:10" x14ac:dyDescent="0.2">
      <c r="A7325" s="1" t="s">
        <v>5081</v>
      </c>
      <c r="B7325" s="1" t="s">
        <v>49</v>
      </c>
      <c r="C7325" s="1" t="s">
        <v>54</v>
      </c>
      <c r="D7325" s="1" t="s">
        <v>52</v>
      </c>
      <c r="E7325" s="1" t="s">
        <v>251</v>
      </c>
      <c r="F7325">
        <v>0</v>
      </c>
      <c r="G7325">
        <v>0</v>
      </c>
      <c r="H7325">
        <v>0.15</v>
      </c>
      <c r="I7325">
        <v>0</v>
      </c>
      <c r="J7325">
        <v>0.16</v>
      </c>
    </row>
    <row r="7326" spans="1:10" x14ac:dyDescent="0.2">
      <c r="A7326" s="1" t="s">
        <v>5082</v>
      </c>
      <c r="B7326" s="1" t="s">
        <v>20</v>
      </c>
      <c r="C7326" s="1" t="s">
        <v>18</v>
      </c>
      <c r="D7326" s="1" t="s">
        <v>22</v>
      </c>
      <c r="E7326" s="1" t="s">
        <v>3742</v>
      </c>
      <c r="F7326">
        <v>0.14000000000000001</v>
      </c>
      <c r="G7326">
        <v>0.01</v>
      </c>
      <c r="H7326">
        <v>0</v>
      </c>
      <c r="I7326">
        <v>0.01</v>
      </c>
      <c r="J7326">
        <v>0.16</v>
      </c>
    </row>
    <row r="7327" spans="1:10" x14ac:dyDescent="0.2">
      <c r="A7327" s="1" t="s">
        <v>1548</v>
      </c>
      <c r="B7327" s="1" t="s">
        <v>128</v>
      </c>
      <c r="C7327" s="1" t="s">
        <v>67</v>
      </c>
      <c r="D7327" s="1" t="s">
        <v>38</v>
      </c>
      <c r="E7327" s="1" t="s">
        <v>319</v>
      </c>
      <c r="F7327">
        <v>7.0000000000000007E-2</v>
      </c>
      <c r="G7327">
        <v>7.0000000000000007E-2</v>
      </c>
      <c r="H7327">
        <v>0</v>
      </c>
      <c r="I7327">
        <v>0.01</v>
      </c>
      <c r="J7327">
        <v>0.16</v>
      </c>
    </row>
    <row r="7328" spans="1:10" x14ac:dyDescent="0.2">
      <c r="A7328" s="1" t="s">
        <v>5083</v>
      </c>
      <c r="B7328" s="1" t="s">
        <v>10</v>
      </c>
      <c r="C7328" s="1" t="s">
        <v>33</v>
      </c>
      <c r="D7328" s="1" t="s">
        <v>173</v>
      </c>
      <c r="E7328" s="1" t="s">
        <v>2256</v>
      </c>
      <c r="F7328">
        <v>0.15</v>
      </c>
      <c r="G7328">
        <v>0</v>
      </c>
      <c r="H7328">
        <v>0</v>
      </c>
      <c r="I7328">
        <v>0.01</v>
      </c>
      <c r="J7328">
        <v>0.16</v>
      </c>
    </row>
    <row r="7329" spans="1:10" x14ac:dyDescent="0.2">
      <c r="A7329" s="1" t="s">
        <v>5084</v>
      </c>
      <c r="B7329" s="1" t="s">
        <v>10</v>
      </c>
      <c r="C7329" s="1" t="s">
        <v>57</v>
      </c>
      <c r="D7329" s="1" t="s">
        <v>22</v>
      </c>
      <c r="E7329" s="1" t="s">
        <v>99</v>
      </c>
      <c r="F7329">
        <v>0.1</v>
      </c>
      <c r="G7329">
        <v>0.04</v>
      </c>
      <c r="H7329">
        <v>0</v>
      </c>
      <c r="I7329">
        <v>0.01</v>
      </c>
      <c r="J7329">
        <v>0.16</v>
      </c>
    </row>
    <row r="7330" spans="1:10" x14ac:dyDescent="0.2">
      <c r="A7330" s="1" t="s">
        <v>5085</v>
      </c>
      <c r="B7330" s="1" t="s">
        <v>20</v>
      </c>
      <c r="C7330" s="1" t="s">
        <v>29</v>
      </c>
      <c r="D7330" s="1" t="s">
        <v>12</v>
      </c>
      <c r="E7330" s="1" t="s">
        <v>1782</v>
      </c>
      <c r="F7330">
        <v>0.15</v>
      </c>
      <c r="G7330">
        <v>0</v>
      </c>
      <c r="H7330">
        <v>0</v>
      </c>
      <c r="I7330">
        <v>0.01</v>
      </c>
      <c r="J7330">
        <v>0.16</v>
      </c>
    </row>
    <row r="7331" spans="1:10" x14ac:dyDescent="0.2">
      <c r="A7331" s="1" t="s">
        <v>5086</v>
      </c>
      <c r="B7331" s="1" t="s">
        <v>113</v>
      </c>
      <c r="C7331" s="1" t="s">
        <v>18</v>
      </c>
      <c r="D7331" s="1" t="s">
        <v>12</v>
      </c>
      <c r="E7331" s="1" t="s">
        <v>109</v>
      </c>
      <c r="F7331">
        <v>0</v>
      </c>
      <c r="G7331">
        <v>0</v>
      </c>
      <c r="H7331">
        <v>0.16</v>
      </c>
      <c r="I7331">
        <v>0</v>
      </c>
      <c r="J7331">
        <v>0.16</v>
      </c>
    </row>
    <row r="7332" spans="1:10" x14ac:dyDescent="0.2">
      <c r="A7332" s="1" t="s">
        <v>5087</v>
      </c>
      <c r="B7332" s="1" t="s">
        <v>10</v>
      </c>
      <c r="C7332" s="1" t="s">
        <v>57</v>
      </c>
      <c r="D7332" s="1" t="s">
        <v>12</v>
      </c>
      <c r="E7332" s="1" t="s">
        <v>39</v>
      </c>
      <c r="F7332">
        <v>0.15</v>
      </c>
      <c r="G7332">
        <v>0</v>
      </c>
      <c r="H7332">
        <v>0</v>
      </c>
      <c r="I7332">
        <v>0.01</v>
      </c>
      <c r="J7332">
        <v>0.16</v>
      </c>
    </row>
    <row r="7333" spans="1:10" x14ac:dyDescent="0.2">
      <c r="A7333" s="1" t="s">
        <v>1174</v>
      </c>
      <c r="B7333" s="1" t="s">
        <v>107</v>
      </c>
      <c r="C7333" s="1" t="s">
        <v>33</v>
      </c>
      <c r="D7333" s="1" t="s">
        <v>58</v>
      </c>
      <c r="E7333" s="1" t="s">
        <v>1175</v>
      </c>
      <c r="F7333">
        <v>0</v>
      </c>
      <c r="G7333">
        <v>0.13</v>
      </c>
      <c r="H7333">
        <v>0</v>
      </c>
      <c r="I7333">
        <v>0.03</v>
      </c>
      <c r="J7333">
        <v>0.16</v>
      </c>
    </row>
    <row r="7334" spans="1:10" x14ac:dyDescent="0.2">
      <c r="A7334" s="1" t="s">
        <v>5088</v>
      </c>
      <c r="B7334" s="1" t="s">
        <v>20</v>
      </c>
      <c r="C7334" s="1" t="s">
        <v>29</v>
      </c>
      <c r="D7334" s="1" t="s">
        <v>22</v>
      </c>
      <c r="E7334" s="1" t="s">
        <v>137</v>
      </c>
      <c r="F7334">
        <v>0.15</v>
      </c>
      <c r="G7334">
        <v>0</v>
      </c>
      <c r="H7334">
        <v>0</v>
      </c>
      <c r="I7334">
        <v>0.01</v>
      </c>
      <c r="J7334">
        <v>0.16</v>
      </c>
    </row>
    <row r="7335" spans="1:10" x14ac:dyDescent="0.2">
      <c r="A7335" s="1" t="s">
        <v>4561</v>
      </c>
      <c r="B7335" s="1" t="s">
        <v>36</v>
      </c>
      <c r="C7335" s="1" t="s">
        <v>57</v>
      </c>
      <c r="D7335" s="1" t="s">
        <v>22</v>
      </c>
      <c r="E7335" s="1" t="s">
        <v>319</v>
      </c>
      <c r="F7335">
        <v>0.04</v>
      </c>
      <c r="G7335">
        <v>0.09</v>
      </c>
      <c r="H7335">
        <v>0</v>
      </c>
      <c r="I7335">
        <v>0.03</v>
      </c>
      <c r="J7335">
        <v>0.16</v>
      </c>
    </row>
    <row r="7336" spans="1:10" x14ac:dyDescent="0.2">
      <c r="A7336" s="1" t="s">
        <v>5089</v>
      </c>
      <c r="B7336" s="1" t="s">
        <v>49</v>
      </c>
      <c r="C7336" s="1" t="s">
        <v>25</v>
      </c>
      <c r="D7336" s="1" t="s">
        <v>38</v>
      </c>
      <c r="E7336" s="1" t="s">
        <v>319</v>
      </c>
      <c r="F7336">
        <v>0.11</v>
      </c>
      <c r="G7336">
        <v>0.04</v>
      </c>
      <c r="H7336">
        <v>0</v>
      </c>
      <c r="I7336">
        <v>0</v>
      </c>
      <c r="J7336">
        <v>0.16</v>
      </c>
    </row>
    <row r="7337" spans="1:10" x14ac:dyDescent="0.2">
      <c r="A7337" s="1" t="s">
        <v>5090</v>
      </c>
      <c r="B7337" s="1" t="s">
        <v>36</v>
      </c>
      <c r="C7337" s="1" t="s">
        <v>67</v>
      </c>
      <c r="D7337" s="1" t="s">
        <v>45</v>
      </c>
      <c r="E7337" s="1" t="s">
        <v>1803</v>
      </c>
      <c r="F7337">
        <v>0.04</v>
      </c>
      <c r="G7337">
        <v>0.03</v>
      </c>
      <c r="H7337">
        <v>0.08</v>
      </c>
      <c r="I7337">
        <v>0.01</v>
      </c>
      <c r="J7337">
        <v>0.16</v>
      </c>
    </row>
    <row r="7338" spans="1:10" x14ac:dyDescent="0.2">
      <c r="A7338" s="1" t="s">
        <v>5091</v>
      </c>
      <c r="B7338" s="1" t="s">
        <v>64</v>
      </c>
      <c r="C7338" s="1" t="s">
        <v>216</v>
      </c>
      <c r="D7338" s="1" t="s">
        <v>173</v>
      </c>
      <c r="E7338" s="1" t="s">
        <v>109</v>
      </c>
      <c r="F7338">
        <v>0</v>
      </c>
      <c r="G7338">
        <v>0</v>
      </c>
      <c r="H7338">
        <v>0.16</v>
      </c>
      <c r="I7338">
        <v>0</v>
      </c>
      <c r="J7338">
        <v>0.16</v>
      </c>
    </row>
    <row r="7339" spans="1:10" x14ac:dyDescent="0.2">
      <c r="A7339" s="1" t="s">
        <v>5092</v>
      </c>
      <c r="B7339" s="1" t="s">
        <v>32</v>
      </c>
      <c r="C7339" s="1" t="s">
        <v>18</v>
      </c>
      <c r="D7339" s="1" t="s">
        <v>12</v>
      </c>
      <c r="E7339" s="1" t="s">
        <v>4459</v>
      </c>
      <c r="F7339">
        <v>0.15</v>
      </c>
      <c r="G7339">
        <v>0</v>
      </c>
      <c r="H7339">
        <v>0</v>
      </c>
      <c r="I7339">
        <v>0.01</v>
      </c>
      <c r="J7339">
        <v>0.16</v>
      </c>
    </row>
    <row r="7340" spans="1:10" x14ac:dyDescent="0.2">
      <c r="A7340" s="1" t="s">
        <v>4543</v>
      </c>
      <c r="B7340" s="1" t="s">
        <v>32</v>
      </c>
      <c r="C7340" s="1" t="s">
        <v>33</v>
      </c>
      <c r="D7340" s="1" t="s">
        <v>38</v>
      </c>
      <c r="E7340" s="1" t="s">
        <v>159</v>
      </c>
      <c r="F7340">
        <v>0.1</v>
      </c>
      <c r="G7340">
        <v>0.04</v>
      </c>
      <c r="H7340">
        <v>0</v>
      </c>
      <c r="I7340">
        <v>0.01</v>
      </c>
      <c r="J7340">
        <v>0.16</v>
      </c>
    </row>
    <row r="7341" spans="1:10" x14ac:dyDescent="0.2">
      <c r="A7341" s="1" t="s">
        <v>5093</v>
      </c>
      <c r="B7341" s="1" t="s">
        <v>41</v>
      </c>
      <c r="C7341" s="1" t="s">
        <v>42</v>
      </c>
      <c r="D7341" s="1" t="s">
        <v>58</v>
      </c>
      <c r="E7341" s="1" t="s">
        <v>1288</v>
      </c>
      <c r="F7341">
        <v>0.08</v>
      </c>
      <c r="G7341">
        <v>0.06</v>
      </c>
      <c r="H7341">
        <v>0</v>
      </c>
      <c r="I7341">
        <v>0.02</v>
      </c>
      <c r="J7341">
        <v>0.16</v>
      </c>
    </row>
    <row r="7342" spans="1:10" x14ac:dyDescent="0.2">
      <c r="A7342" s="1" t="s">
        <v>5094</v>
      </c>
      <c r="B7342" s="1" t="s">
        <v>20</v>
      </c>
      <c r="C7342" s="1" t="s">
        <v>29</v>
      </c>
      <c r="D7342" s="1" t="s">
        <v>52</v>
      </c>
      <c r="E7342" s="1" t="s">
        <v>943</v>
      </c>
      <c r="F7342">
        <v>0.13</v>
      </c>
      <c r="G7342">
        <v>0</v>
      </c>
      <c r="H7342">
        <v>0.01</v>
      </c>
      <c r="I7342">
        <v>0.01</v>
      </c>
      <c r="J7342">
        <v>0.16</v>
      </c>
    </row>
    <row r="7343" spans="1:10" x14ac:dyDescent="0.2">
      <c r="A7343" s="1" t="s">
        <v>237</v>
      </c>
      <c r="B7343" s="1" t="s">
        <v>113</v>
      </c>
      <c r="C7343" s="1" t="s">
        <v>33</v>
      </c>
      <c r="D7343" s="1" t="s">
        <v>22</v>
      </c>
      <c r="E7343" s="1" t="s">
        <v>86</v>
      </c>
      <c r="F7343">
        <v>0.11</v>
      </c>
      <c r="G7343">
        <v>0.03</v>
      </c>
      <c r="H7343">
        <v>0</v>
      </c>
      <c r="I7343">
        <v>0.02</v>
      </c>
      <c r="J7343">
        <v>0.16</v>
      </c>
    </row>
    <row r="7344" spans="1:10" x14ac:dyDescent="0.2">
      <c r="A7344" s="1" t="s">
        <v>5095</v>
      </c>
      <c r="B7344" s="1" t="s">
        <v>10</v>
      </c>
      <c r="C7344" s="1" t="s">
        <v>29</v>
      </c>
      <c r="D7344" s="1" t="s">
        <v>173</v>
      </c>
      <c r="E7344" s="1" t="s">
        <v>99</v>
      </c>
      <c r="F7344">
        <v>0.14000000000000001</v>
      </c>
      <c r="G7344">
        <v>0</v>
      </c>
      <c r="H7344">
        <v>0</v>
      </c>
      <c r="I7344">
        <v>0.01</v>
      </c>
      <c r="J7344">
        <v>0.16</v>
      </c>
    </row>
    <row r="7345" spans="1:10" x14ac:dyDescent="0.2">
      <c r="A7345" s="1" t="s">
        <v>5096</v>
      </c>
      <c r="B7345" s="1" t="s">
        <v>113</v>
      </c>
      <c r="C7345" s="1" t="s">
        <v>15</v>
      </c>
      <c r="D7345" s="1" t="s">
        <v>214</v>
      </c>
      <c r="E7345" s="1" t="s">
        <v>251</v>
      </c>
      <c r="F7345">
        <v>0</v>
      </c>
      <c r="G7345">
        <v>0</v>
      </c>
      <c r="H7345">
        <v>0.16</v>
      </c>
      <c r="I7345">
        <v>0</v>
      </c>
      <c r="J7345">
        <v>0.16</v>
      </c>
    </row>
    <row r="7346" spans="1:10" x14ac:dyDescent="0.2">
      <c r="A7346" s="1" t="s">
        <v>818</v>
      </c>
      <c r="B7346" s="1" t="s">
        <v>126</v>
      </c>
      <c r="C7346" s="1" t="s">
        <v>124</v>
      </c>
      <c r="D7346" s="1" t="s">
        <v>12</v>
      </c>
      <c r="E7346" s="1" t="s">
        <v>99</v>
      </c>
      <c r="F7346">
        <v>0.12</v>
      </c>
      <c r="G7346">
        <v>0.03</v>
      </c>
      <c r="H7346">
        <v>0</v>
      </c>
      <c r="I7346">
        <v>0</v>
      </c>
      <c r="J7346">
        <v>0.16</v>
      </c>
    </row>
    <row r="7347" spans="1:10" x14ac:dyDescent="0.2">
      <c r="A7347" s="1" t="s">
        <v>5097</v>
      </c>
      <c r="B7347" s="1" t="s">
        <v>20</v>
      </c>
      <c r="C7347" s="1" t="s">
        <v>11</v>
      </c>
      <c r="D7347" s="1" t="s">
        <v>173</v>
      </c>
      <c r="E7347" s="1" t="s">
        <v>319</v>
      </c>
      <c r="F7347">
        <v>0.14000000000000001</v>
      </c>
      <c r="G7347">
        <v>0.01</v>
      </c>
      <c r="H7347">
        <v>0</v>
      </c>
      <c r="I7347">
        <v>0.01</v>
      </c>
      <c r="J7347">
        <v>0.16</v>
      </c>
    </row>
    <row r="7348" spans="1:10" x14ac:dyDescent="0.2">
      <c r="A7348" s="1" t="s">
        <v>3156</v>
      </c>
      <c r="B7348" s="1" t="s">
        <v>121</v>
      </c>
      <c r="C7348" s="1" t="s">
        <v>37</v>
      </c>
      <c r="D7348" s="1" t="s">
        <v>214</v>
      </c>
      <c r="E7348" s="1" t="s">
        <v>59</v>
      </c>
      <c r="F7348">
        <v>0.11</v>
      </c>
      <c r="G7348">
        <v>0.04</v>
      </c>
      <c r="H7348">
        <v>0</v>
      </c>
      <c r="I7348">
        <v>0.01</v>
      </c>
      <c r="J7348">
        <v>0.16</v>
      </c>
    </row>
    <row r="7349" spans="1:10" x14ac:dyDescent="0.2">
      <c r="A7349" s="1" t="s">
        <v>5098</v>
      </c>
      <c r="B7349" s="1" t="s">
        <v>10</v>
      </c>
      <c r="C7349" s="1" t="s">
        <v>33</v>
      </c>
      <c r="D7349" s="1" t="s">
        <v>12</v>
      </c>
      <c r="E7349" s="1" t="s">
        <v>218</v>
      </c>
      <c r="F7349">
        <v>0.15</v>
      </c>
      <c r="G7349">
        <v>0</v>
      </c>
      <c r="H7349">
        <v>0</v>
      </c>
      <c r="I7349">
        <v>0.01</v>
      </c>
      <c r="J7349">
        <v>0.16</v>
      </c>
    </row>
    <row r="7350" spans="1:10" x14ac:dyDescent="0.2">
      <c r="A7350" s="1" t="s">
        <v>4747</v>
      </c>
      <c r="B7350" s="1" t="s">
        <v>64</v>
      </c>
      <c r="C7350" s="1" t="s">
        <v>75</v>
      </c>
      <c r="D7350" s="1" t="s">
        <v>71</v>
      </c>
      <c r="E7350" s="1" t="s">
        <v>3583</v>
      </c>
      <c r="F7350">
        <v>0.1</v>
      </c>
      <c r="G7350">
        <v>0</v>
      </c>
      <c r="H7350">
        <v>0.04</v>
      </c>
      <c r="I7350">
        <v>0.02</v>
      </c>
      <c r="J7350">
        <v>0.16</v>
      </c>
    </row>
    <row r="7351" spans="1:10" x14ac:dyDescent="0.2">
      <c r="A7351" s="1" t="s">
        <v>5099</v>
      </c>
      <c r="B7351" s="1" t="s">
        <v>10</v>
      </c>
      <c r="C7351" s="1" t="s">
        <v>18</v>
      </c>
      <c r="D7351" s="1" t="s">
        <v>22</v>
      </c>
      <c r="E7351" s="1" t="s">
        <v>59</v>
      </c>
      <c r="F7351">
        <v>0.14000000000000001</v>
      </c>
      <c r="G7351">
        <v>0</v>
      </c>
      <c r="H7351">
        <v>0</v>
      </c>
      <c r="I7351">
        <v>0.01</v>
      </c>
      <c r="J7351">
        <v>0.16</v>
      </c>
    </row>
    <row r="7352" spans="1:10" x14ac:dyDescent="0.2">
      <c r="A7352" s="1" t="s">
        <v>3140</v>
      </c>
      <c r="B7352" s="1" t="s">
        <v>20</v>
      </c>
      <c r="C7352" s="1" t="s">
        <v>33</v>
      </c>
      <c r="D7352" s="1" t="s">
        <v>22</v>
      </c>
      <c r="E7352" s="1" t="s">
        <v>319</v>
      </c>
      <c r="F7352">
        <v>0.14000000000000001</v>
      </c>
      <c r="G7352">
        <v>0.01</v>
      </c>
      <c r="H7352">
        <v>0</v>
      </c>
      <c r="I7352">
        <v>0.01</v>
      </c>
      <c r="J7352">
        <v>0.16</v>
      </c>
    </row>
    <row r="7353" spans="1:10" x14ac:dyDescent="0.2">
      <c r="A7353" s="1" t="s">
        <v>5100</v>
      </c>
      <c r="B7353" s="1" t="s">
        <v>62</v>
      </c>
      <c r="C7353" s="1" t="s">
        <v>65</v>
      </c>
      <c r="D7353" s="1" t="s">
        <v>45</v>
      </c>
      <c r="E7353" s="1" t="s">
        <v>109</v>
      </c>
      <c r="F7353">
        <v>0.03</v>
      </c>
      <c r="G7353">
        <v>0</v>
      </c>
      <c r="H7353">
        <v>0.12</v>
      </c>
      <c r="I7353">
        <v>0</v>
      </c>
      <c r="J7353">
        <v>0.16</v>
      </c>
    </row>
    <row r="7354" spans="1:10" x14ac:dyDescent="0.2">
      <c r="A7354" s="1" t="s">
        <v>1257</v>
      </c>
      <c r="B7354" s="1" t="s">
        <v>107</v>
      </c>
      <c r="C7354" s="1" t="s">
        <v>57</v>
      </c>
      <c r="D7354" s="1" t="s">
        <v>16</v>
      </c>
      <c r="E7354" s="1" t="s">
        <v>969</v>
      </c>
      <c r="F7354">
        <v>0</v>
      </c>
      <c r="G7354">
        <v>0.13</v>
      </c>
      <c r="H7354">
        <v>0</v>
      </c>
      <c r="I7354">
        <v>0.03</v>
      </c>
      <c r="J7354">
        <v>0.16</v>
      </c>
    </row>
    <row r="7355" spans="1:10" x14ac:dyDescent="0.2">
      <c r="A7355" s="1" t="s">
        <v>5101</v>
      </c>
      <c r="B7355" s="1" t="s">
        <v>62</v>
      </c>
      <c r="C7355" s="1" t="s">
        <v>67</v>
      </c>
      <c r="D7355" s="1" t="s">
        <v>22</v>
      </c>
      <c r="E7355" s="1" t="s">
        <v>13</v>
      </c>
      <c r="F7355">
        <v>0</v>
      </c>
      <c r="G7355">
        <v>0</v>
      </c>
      <c r="H7355">
        <v>0.16</v>
      </c>
      <c r="I7355">
        <v>0</v>
      </c>
      <c r="J7355">
        <v>0.16</v>
      </c>
    </row>
    <row r="7356" spans="1:10" x14ac:dyDescent="0.2">
      <c r="A7356" s="1" t="s">
        <v>3911</v>
      </c>
      <c r="B7356" s="1" t="s">
        <v>32</v>
      </c>
      <c r="C7356" s="1" t="s">
        <v>67</v>
      </c>
      <c r="D7356" s="1" t="s">
        <v>26</v>
      </c>
      <c r="E7356" s="1" t="s">
        <v>159</v>
      </c>
      <c r="F7356">
        <v>0.11</v>
      </c>
      <c r="G7356">
        <v>0.04</v>
      </c>
      <c r="H7356">
        <v>0</v>
      </c>
      <c r="I7356">
        <v>0.01</v>
      </c>
      <c r="J7356">
        <v>0.16</v>
      </c>
    </row>
    <row r="7357" spans="1:10" x14ac:dyDescent="0.2">
      <c r="A7357" s="1" t="s">
        <v>5061</v>
      </c>
      <c r="B7357" s="1" t="s">
        <v>20</v>
      </c>
      <c r="C7357" s="1" t="s">
        <v>33</v>
      </c>
      <c r="D7357" s="1" t="s">
        <v>38</v>
      </c>
      <c r="E7357" s="1" t="s">
        <v>896</v>
      </c>
      <c r="F7357">
        <v>0.15</v>
      </c>
      <c r="G7357">
        <v>0</v>
      </c>
      <c r="H7357">
        <v>0</v>
      </c>
      <c r="I7357">
        <v>0.01</v>
      </c>
      <c r="J7357">
        <v>0.16</v>
      </c>
    </row>
    <row r="7358" spans="1:10" x14ac:dyDescent="0.2">
      <c r="A7358" s="1" t="s">
        <v>976</v>
      </c>
      <c r="B7358" s="1" t="s">
        <v>10</v>
      </c>
      <c r="C7358" s="1" t="s">
        <v>67</v>
      </c>
      <c r="D7358" s="1" t="s">
        <v>38</v>
      </c>
      <c r="E7358" s="1" t="s">
        <v>319</v>
      </c>
      <c r="F7358">
        <v>0.12</v>
      </c>
      <c r="G7358">
        <v>0.02</v>
      </c>
      <c r="H7358">
        <v>0</v>
      </c>
      <c r="I7358">
        <v>0.01</v>
      </c>
      <c r="J7358">
        <v>0.16</v>
      </c>
    </row>
    <row r="7359" spans="1:10" x14ac:dyDescent="0.2">
      <c r="A7359" s="1" t="s">
        <v>2240</v>
      </c>
      <c r="B7359" s="1" t="s">
        <v>49</v>
      </c>
      <c r="C7359" s="1" t="s">
        <v>54</v>
      </c>
      <c r="D7359" s="1" t="s">
        <v>16</v>
      </c>
      <c r="E7359" s="1" t="s">
        <v>319</v>
      </c>
      <c r="F7359">
        <v>0.11</v>
      </c>
      <c r="G7359">
        <v>0.04</v>
      </c>
      <c r="H7359">
        <v>0</v>
      </c>
      <c r="I7359">
        <v>0</v>
      </c>
      <c r="J7359">
        <v>0.16</v>
      </c>
    </row>
    <row r="7360" spans="1:10" x14ac:dyDescent="0.2">
      <c r="A7360" s="1" t="s">
        <v>5102</v>
      </c>
      <c r="B7360" s="1" t="s">
        <v>102</v>
      </c>
      <c r="C7360" s="1" t="s">
        <v>25</v>
      </c>
      <c r="D7360" s="1" t="s">
        <v>58</v>
      </c>
      <c r="E7360" s="1" t="s">
        <v>34</v>
      </c>
      <c r="F7360">
        <v>0.12</v>
      </c>
      <c r="G7360">
        <v>0.03</v>
      </c>
      <c r="H7360">
        <v>0</v>
      </c>
      <c r="I7360">
        <v>0.01</v>
      </c>
      <c r="J7360">
        <v>0.16</v>
      </c>
    </row>
    <row r="7361" spans="1:10" x14ac:dyDescent="0.2">
      <c r="A7361" s="1" t="s">
        <v>5103</v>
      </c>
      <c r="B7361" s="1" t="s">
        <v>20</v>
      </c>
      <c r="C7361" s="1" t="s">
        <v>25</v>
      </c>
      <c r="D7361" s="1" t="s">
        <v>52</v>
      </c>
      <c r="E7361" s="1" t="s">
        <v>86</v>
      </c>
      <c r="F7361">
        <v>0.1</v>
      </c>
      <c r="G7361">
        <v>0.02</v>
      </c>
      <c r="H7361">
        <v>0.03</v>
      </c>
      <c r="I7361">
        <v>0.01</v>
      </c>
      <c r="J7361">
        <v>0.16</v>
      </c>
    </row>
    <row r="7362" spans="1:10" x14ac:dyDescent="0.2">
      <c r="A7362" s="1" t="s">
        <v>1295</v>
      </c>
      <c r="B7362" s="1" t="s">
        <v>126</v>
      </c>
      <c r="C7362" s="1" t="s">
        <v>47</v>
      </c>
      <c r="D7362" s="1" t="s">
        <v>12</v>
      </c>
      <c r="E7362" s="1" t="s">
        <v>109</v>
      </c>
      <c r="F7362">
        <v>0.12</v>
      </c>
      <c r="G7362">
        <v>0.03</v>
      </c>
      <c r="H7362">
        <v>0</v>
      </c>
      <c r="I7362">
        <v>0</v>
      </c>
      <c r="J7362">
        <v>0.16</v>
      </c>
    </row>
    <row r="7363" spans="1:10" x14ac:dyDescent="0.2">
      <c r="A7363" s="1" t="s">
        <v>5104</v>
      </c>
      <c r="B7363" s="1" t="s">
        <v>41</v>
      </c>
      <c r="C7363" s="1" t="s">
        <v>29</v>
      </c>
      <c r="D7363" s="1" t="s">
        <v>71</v>
      </c>
      <c r="E7363" s="1" t="s">
        <v>4224</v>
      </c>
      <c r="F7363">
        <v>0.06</v>
      </c>
      <c r="G7363">
        <v>0.05</v>
      </c>
      <c r="H7363">
        <v>0.04</v>
      </c>
      <c r="I7363">
        <v>0.02</v>
      </c>
      <c r="J7363">
        <v>0.16</v>
      </c>
    </row>
    <row r="7364" spans="1:10" x14ac:dyDescent="0.2">
      <c r="A7364" s="1" t="s">
        <v>2643</v>
      </c>
      <c r="B7364" s="1" t="s">
        <v>102</v>
      </c>
      <c r="C7364" s="1" t="s">
        <v>42</v>
      </c>
      <c r="D7364" s="1" t="s">
        <v>12</v>
      </c>
      <c r="E7364" s="1" t="s">
        <v>99</v>
      </c>
      <c r="F7364">
        <v>0.12</v>
      </c>
      <c r="G7364">
        <v>0.03</v>
      </c>
      <c r="H7364">
        <v>0</v>
      </c>
      <c r="I7364">
        <v>0.01</v>
      </c>
      <c r="J7364">
        <v>0.16</v>
      </c>
    </row>
    <row r="7365" spans="1:10" x14ac:dyDescent="0.2">
      <c r="A7365" s="1" t="s">
        <v>4149</v>
      </c>
      <c r="B7365" s="1" t="s">
        <v>113</v>
      </c>
      <c r="C7365" s="1" t="s">
        <v>33</v>
      </c>
      <c r="D7365" s="1" t="s">
        <v>12</v>
      </c>
      <c r="E7365" s="1" t="s">
        <v>159</v>
      </c>
      <c r="F7365">
        <v>0</v>
      </c>
      <c r="G7365">
        <v>0</v>
      </c>
      <c r="H7365">
        <v>0.16</v>
      </c>
      <c r="I7365">
        <v>0</v>
      </c>
      <c r="J7365">
        <v>0.16</v>
      </c>
    </row>
    <row r="7366" spans="1:10" x14ac:dyDescent="0.2">
      <c r="A7366" s="1" t="s">
        <v>5105</v>
      </c>
      <c r="B7366" s="1" t="s">
        <v>113</v>
      </c>
      <c r="C7366" s="1" t="s">
        <v>25</v>
      </c>
      <c r="D7366" s="1" t="s">
        <v>58</v>
      </c>
      <c r="E7366" s="1" t="s">
        <v>319</v>
      </c>
      <c r="F7366">
        <v>0.14000000000000001</v>
      </c>
      <c r="G7366">
        <v>0</v>
      </c>
      <c r="H7366">
        <v>0</v>
      </c>
      <c r="I7366">
        <v>0.01</v>
      </c>
      <c r="J7366">
        <v>0.16</v>
      </c>
    </row>
    <row r="7367" spans="1:10" x14ac:dyDescent="0.2">
      <c r="A7367" s="1" t="s">
        <v>5106</v>
      </c>
      <c r="B7367" s="1" t="s">
        <v>41</v>
      </c>
      <c r="C7367" s="1" t="s">
        <v>124</v>
      </c>
      <c r="D7367" s="1" t="s">
        <v>58</v>
      </c>
      <c r="E7367" s="1" t="s">
        <v>220</v>
      </c>
      <c r="F7367">
        <v>0.08</v>
      </c>
      <c r="G7367">
        <v>0.06</v>
      </c>
      <c r="H7367">
        <v>0</v>
      </c>
      <c r="I7367">
        <v>0.02</v>
      </c>
      <c r="J7367">
        <v>0.16</v>
      </c>
    </row>
    <row r="7368" spans="1:10" x14ac:dyDescent="0.2">
      <c r="A7368" s="1" t="s">
        <v>1648</v>
      </c>
      <c r="B7368" s="1" t="s">
        <v>121</v>
      </c>
      <c r="C7368" s="1" t="s">
        <v>75</v>
      </c>
      <c r="D7368" s="1" t="s">
        <v>173</v>
      </c>
      <c r="E7368" s="1" t="s">
        <v>2627</v>
      </c>
      <c r="F7368">
        <v>0.08</v>
      </c>
      <c r="G7368">
        <v>0.06</v>
      </c>
      <c r="H7368">
        <v>0</v>
      </c>
      <c r="I7368">
        <v>0.01</v>
      </c>
      <c r="J7368">
        <v>0.16</v>
      </c>
    </row>
    <row r="7369" spans="1:10" x14ac:dyDescent="0.2">
      <c r="A7369" s="1" t="s">
        <v>5107</v>
      </c>
      <c r="B7369" s="1" t="s">
        <v>113</v>
      </c>
      <c r="C7369" s="1" t="s">
        <v>57</v>
      </c>
      <c r="D7369" s="1" t="s">
        <v>45</v>
      </c>
      <c r="E7369" s="1" t="s">
        <v>164</v>
      </c>
      <c r="F7369">
        <v>0</v>
      </c>
      <c r="G7369">
        <v>0</v>
      </c>
      <c r="H7369">
        <v>0.16</v>
      </c>
      <c r="I7369">
        <v>0</v>
      </c>
      <c r="J7369">
        <v>0.16</v>
      </c>
    </row>
    <row r="7370" spans="1:10" x14ac:dyDescent="0.2">
      <c r="A7370" s="1" t="s">
        <v>5108</v>
      </c>
      <c r="B7370" s="1" t="s">
        <v>10</v>
      </c>
      <c r="C7370" s="1" t="s">
        <v>29</v>
      </c>
      <c r="D7370" s="1" t="s">
        <v>52</v>
      </c>
      <c r="E7370" s="1" t="s">
        <v>137</v>
      </c>
      <c r="F7370">
        <v>0.13</v>
      </c>
      <c r="G7370">
        <v>0.01</v>
      </c>
      <c r="H7370">
        <v>0</v>
      </c>
      <c r="I7370">
        <v>0.01</v>
      </c>
      <c r="J7370">
        <v>0.16</v>
      </c>
    </row>
    <row r="7371" spans="1:10" x14ac:dyDescent="0.2">
      <c r="A7371" s="1" t="s">
        <v>5109</v>
      </c>
      <c r="B7371" s="1" t="s">
        <v>10</v>
      </c>
      <c r="C7371" s="1" t="s">
        <v>15</v>
      </c>
      <c r="D7371" s="1" t="s">
        <v>22</v>
      </c>
      <c r="E7371" s="1" t="s">
        <v>59</v>
      </c>
      <c r="F7371">
        <v>0.14000000000000001</v>
      </c>
      <c r="G7371">
        <v>0</v>
      </c>
      <c r="H7371">
        <v>0</v>
      </c>
      <c r="I7371">
        <v>0.01</v>
      </c>
      <c r="J7371">
        <v>0.16</v>
      </c>
    </row>
    <row r="7372" spans="1:10" x14ac:dyDescent="0.2">
      <c r="A7372" s="1" t="s">
        <v>5110</v>
      </c>
      <c r="B7372" s="1" t="s">
        <v>62</v>
      </c>
      <c r="C7372" s="1" t="s">
        <v>67</v>
      </c>
      <c r="D7372" s="1" t="s">
        <v>45</v>
      </c>
      <c r="E7372" s="1" t="s">
        <v>251</v>
      </c>
      <c r="F7372">
        <v>0</v>
      </c>
      <c r="G7372">
        <v>0</v>
      </c>
      <c r="H7372">
        <v>0.16</v>
      </c>
      <c r="I7372">
        <v>0</v>
      </c>
      <c r="J7372">
        <v>0.16</v>
      </c>
    </row>
    <row r="7373" spans="1:10" x14ac:dyDescent="0.2">
      <c r="A7373" s="1" t="s">
        <v>1548</v>
      </c>
      <c r="B7373" s="1" t="s">
        <v>107</v>
      </c>
      <c r="C7373" s="1" t="s">
        <v>67</v>
      </c>
      <c r="D7373" s="1" t="s">
        <v>38</v>
      </c>
      <c r="E7373" s="1" t="s">
        <v>1674</v>
      </c>
      <c r="F7373">
        <v>0.03</v>
      </c>
      <c r="G7373">
        <v>0.1</v>
      </c>
      <c r="H7373">
        <v>0</v>
      </c>
      <c r="I7373">
        <v>0.03</v>
      </c>
      <c r="J7373">
        <v>0.16</v>
      </c>
    </row>
    <row r="7374" spans="1:10" x14ac:dyDescent="0.2">
      <c r="A7374" s="1" t="s">
        <v>5111</v>
      </c>
      <c r="B7374" s="1" t="s">
        <v>36</v>
      </c>
      <c r="C7374" s="1" t="s">
        <v>33</v>
      </c>
      <c r="D7374" s="1" t="s">
        <v>38</v>
      </c>
      <c r="E7374" s="1" t="s">
        <v>319</v>
      </c>
      <c r="F7374">
        <v>7.0000000000000007E-2</v>
      </c>
      <c r="G7374">
        <v>0.06</v>
      </c>
      <c r="H7374">
        <v>0</v>
      </c>
      <c r="I7374">
        <v>0.02</v>
      </c>
      <c r="J7374">
        <v>0.16</v>
      </c>
    </row>
    <row r="7375" spans="1:10" x14ac:dyDescent="0.2">
      <c r="A7375" s="1" t="s">
        <v>5112</v>
      </c>
      <c r="B7375" s="1" t="s">
        <v>36</v>
      </c>
      <c r="C7375" s="1" t="s">
        <v>57</v>
      </c>
      <c r="D7375" s="1" t="s">
        <v>22</v>
      </c>
      <c r="E7375" s="1" t="s">
        <v>251</v>
      </c>
      <c r="F7375">
        <v>0</v>
      </c>
      <c r="G7375">
        <v>0</v>
      </c>
      <c r="H7375">
        <v>0.16</v>
      </c>
      <c r="I7375">
        <v>0</v>
      </c>
      <c r="J7375">
        <v>0.16</v>
      </c>
    </row>
    <row r="7376" spans="1:10" x14ac:dyDescent="0.2">
      <c r="A7376" s="1" t="s">
        <v>5113</v>
      </c>
      <c r="B7376" s="1" t="s">
        <v>20</v>
      </c>
      <c r="C7376" s="1" t="s">
        <v>18</v>
      </c>
      <c r="D7376" s="1" t="s">
        <v>38</v>
      </c>
      <c r="E7376" s="1" t="s">
        <v>59</v>
      </c>
      <c r="F7376">
        <v>0.14000000000000001</v>
      </c>
      <c r="G7376">
        <v>0</v>
      </c>
      <c r="H7376">
        <v>0</v>
      </c>
      <c r="I7376">
        <v>0.01</v>
      </c>
      <c r="J7376">
        <v>0.16</v>
      </c>
    </row>
    <row r="7377" spans="1:10" x14ac:dyDescent="0.2">
      <c r="A7377" s="1" t="s">
        <v>5114</v>
      </c>
      <c r="B7377" s="1" t="s">
        <v>20</v>
      </c>
      <c r="C7377" s="1" t="s">
        <v>18</v>
      </c>
      <c r="D7377" s="1" t="s">
        <v>26</v>
      </c>
      <c r="E7377" s="1" t="s">
        <v>86</v>
      </c>
      <c r="F7377">
        <v>0.15</v>
      </c>
      <c r="G7377">
        <v>0</v>
      </c>
      <c r="H7377">
        <v>0</v>
      </c>
      <c r="I7377">
        <v>0.01</v>
      </c>
      <c r="J7377">
        <v>0.16</v>
      </c>
    </row>
    <row r="7378" spans="1:10" x14ac:dyDescent="0.2">
      <c r="A7378" s="1" t="s">
        <v>3671</v>
      </c>
      <c r="B7378" s="1" t="s">
        <v>41</v>
      </c>
      <c r="C7378" s="1" t="s">
        <v>15</v>
      </c>
      <c r="D7378" s="1" t="s">
        <v>22</v>
      </c>
      <c r="E7378" s="1" t="s">
        <v>363</v>
      </c>
      <c r="F7378">
        <v>0.08</v>
      </c>
      <c r="G7378">
        <v>0.06</v>
      </c>
      <c r="H7378">
        <v>0</v>
      </c>
      <c r="I7378">
        <v>0.02</v>
      </c>
      <c r="J7378">
        <v>0.16</v>
      </c>
    </row>
    <row r="7379" spans="1:10" x14ac:dyDescent="0.2">
      <c r="A7379" s="1" t="s">
        <v>5115</v>
      </c>
      <c r="B7379" s="1" t="s">
        <v>62</v>
      </c>
      <c r="C7379" s="1" t="s">
        <v>57</v>
      </c>
      <c r="D7379" s="1" t="s">
        <v>38</v>
      </c>
      <c r="E7379" s="1" t="s">
        <v>3427</v>
      </c>
      <c r="F7379">
        <v>0</v>
      </c>
      <c r="G7379">
        <v>0</v>
      </c>
      <c r="H7379">
        <v>0.16</v>
      </c>
      <c r="I7379">
        <v>0</v>
      </c>
      <c r="J7379">
        <v>0.16</v>
      </c>
    </row>
    <row r="7380" spans="1:10" x14ac:dyDescent="0.2">
      <c r="A7380" s="1" t="s">
        <v>1776</v>
      </c>
      <c r="B7380" s="1" t="s">
        <v>20</v>
      </c>
      <c r="C7380" s="1" t="s">
        <v>25</v>
      </c>
      <c r="D7380" s="1" t="s">
        <v>38</v>
      </c>
      <c r="E7380" s="1" t="s">
        <v>59</v>
      </c>
      <c r="F7380">
        <v>0.14000000000000001</v>
      </c>
      <c r="G7380">
        <v>0</v>
      </c>
      <c r="H7380">
        <v>0</v>
      </c>
      <c r="I7380">
        <v>0.01</v>
      </c>
      <c r="J7380">
        <v>0.16</v>
      </c>
    </row>
    <row r="7381" spans="1:10" x14ac:dyDescent="0.2">
      <c r="A7381" s="1" t="s">
        <v>1926</v>
      </c>
      <c r="B7381" s="1" t="s">
        <v>32</v>
      </c>
      <c r="C7381" s="1" t="s">
        <v>33</v>
      </c>
      <c r="D7381" s="1" t="s">
        <v>38</v>
      </c>
      <c r="E7381" s="1" t="s">
        <v>1558</v>
      </c>
      <c r="F7381">
        <v>7.0000000000000007E-2</v>
      </c>
      <c r="G7381">
        <v>0.02</v>
      </c>
      <c r="H7381">
        <v>0.06</v>
      </c>
      <c r="I7381">
        <v>0.01</v>
      </c>
      <c r="J7381">
        <v>0.16</v>
      </c>
    </row>
    <row r="7382" spans="1:10" hidden="1" x14ac:dyDescent="0.2">
      <c r="A7382" s="1" t="s">
        <v>5116</v>
      </c>
      <c r="B7382" s="1" t="s">
        <v>32</v>
      </c>
      <c r="C7382" s="1" t="s">
        <v>191</v>
      </c>
      <c r="D7382" s="1" t="s">
        <v>38</v>
      </c>
      <c r="E7382" s="1" t="s">
        <v>700</v>
      </c>
      <c r="F7382">
        <v>0.15</v>
      </c>
      <c r="G7382">
        <v>0</v>
      </c>
      <c r="H7382">
        <v>0</v>
      </c>
      <c r="I7382">
        <v>0.01</v>
      </c>
      <c r="J7382">
        <v>0.16</v>
      </c>
    </row>
    <row r="7383" spans="1:10" x14ac:dyDescent="0.2">
      <c r="A7383" s="1" t="s">
        <v>5117</v>
      </c>
      <c r="B7383" s="1" t="s">
        <v>49</v>
      </c>
      <c r="C7383" s="1" t="s">
        <v>47</v>
      </c>
      <c r="D7383" s="1" t="s">
        <v>38</v>
      </c>
      <c r="E7383" s="1" t="s">
        <v>1022</v>
      </c>
      <c r="F7383">
        <v>0.11</v>
      </c>
      <c r="G7383">
        <v>0.04</v>
      </c>
      <c r="H7383">
        <v>0</v>
      </c>
      <c r="I7383">
        <v>0</v>
      </c>
      <c r="J7383">
        <v>0.16</v>
      </c>
    </row>
    <row r="7384" spans="1:10" x14ac:dyDescent="0.2">
      <c r="A7384" s="1" t="s">
        <v>5118</v>
      </c>
      <c r="B7384" s="1" t="s">
        <v>20</v>
      </c>
      <c r="C7384" s="1" t="s">
        <v>29</v>
      </c>
      <c r="D7384" s="1" t="s">
        <v>52</v>
      </c>
      <c r="E7384" s="1" t="s">
        <v>5119</v>
      </c>
      <c r="F7384">
        <v>0.13</v>
      </c>
      <c r="G7384">
        <v>0.01</v>
      </c>
      <c r="H7384">
        <v>0</v>
      </c>
      <c r="I7384">
        <v>0.01</v>
      </c>
      <c r="J7384">
        <v>0.16</v>
      </c>
    </row>
    <row r="7385" spans="1:10" x14ac:dyDescent="0.2">
      <c r="A7385" s="1" t="s">
        <v>5120</v>
      </c>
      <c r="B7385" s="1" t="s">
        <v>64</v>
      </c>
      <c r="C7385" s="1" t="s">
        <v>37</v>
      </c>
      <c r="D7385" s="1" t="s">
        <v>1</v>
      </c>
      <c r="E7385" s="1" t="s">
        <v>5121</v>
      </c>
      <c r="F7385">
        <v>0.06</v>
      </c>
      <c r="G7385">
        <v>7.0000000000000007E-2</v>
      </c>
      <c r="H7385">
        <v>0</v>
      </c>
      <c r="I7385">
        <v>0.02</v>
      </c>
      <c r="J7385">
        <v>0.16</v>
      </c>
    </row>
    <row r="7386" spans="1:10" x14ac:dyDescent="0.2">
      <c r="A7386" s="1" t="s">
        <v>5122</v>
      </c>
      <c r="B7386" s="1" t="s">
        <v>186</v>
      </c>
      <c r="C7386" s="1" t="s">
        <v>151</v>
      </c>
      <c r="D7386" s="1" t="s">
        <v>16</v>
      </c>
      <c r="E7386" s="1" t="s">
        <v>5123</v>
      </c>
      <c r="F7386">
        <v>0.09</v>
      </c>
      <c r="G7386">
        <v>0.06</v>
      </c>
      <c r="H7386">
        <v>0</v>
      </c>
      <c r="I7386">
        <v>0.01</v>
      </c>
      <c r="J7386">
        <v>0.16</v>
      </c>
    </row>
    <row r="7387" spans="1:10" x14ac:dyDescent="0.2">
      <c r="A7387" s="1" t="s">
        <v>1797</v>
      </c>
      <c r="B7387" s="1" t="s">
        <v>10</v>
      </c>
      <c r="C7387" s="1" t="s">
        <v>57</v>
      </c>
      <c r="D7387" s="1" t="s">
        <v>12</v>
      </c>
      <c r="E7387" s="1" t="s">
        <v>39</v>
      </c>
      <c r="F7387">
        <v>0.05</v>
      </c>
      <c r="G7387">
        <v>0.09</v>
      </c>
      <c r="H7387">
        <v>0</v>
      </c>
      <c r="I7387">
        <v>0.02</v>
      </c>
      <c r="J7387">
        <v>0.16</v>
      </c>
    </row>
    <row r="7388" spans="1:10" x14ac:dyDescent="0.2">
      <c r="A7388" s="1" t="s">
        <v>1834</v>
      </c>
      <c r="B7388" s="1" t="s">
        <v>20</v>
      </c>
      <c r="C7388" s="1" t="s">
        <v>33</v>
      </c>
      <c r="D7388" s="1" t="s">
        <v>38</v>
      </c>
      <c r="E7388" s="1" t="s">
        <v>86</v>
      </c>
      <c r="F7388">
        <v>0.14000000000000001</v>
      </c>
      <c r="G7388">
        <v>0.01</v>
      </c>
      <c r="H7388">
        <v>0</v>
      </c>
      <c r="I7388">
        <v>0.01</v>
      </c>
      <c r="J7388">
        <v>0.16</v>
      </c>
    </row>
    <row r="7389" spans="1:10" x14ac:dyDescent="0.2">
      <c r="A7389" s="1" t="s">
        <v>2574</v>
      </c>
      <c r="B7389" s="1" t="s">
        <v>49</v>
      </c>
      <c r="C7389" s="1" t="s">
        <v>47</v>
      </c>
      <c r="D7389" s="1" t="s">
        <v>12</v>
      </c>
      <c r="E7389" s="1" t="s">
        <v>59</v>
      </c>
      <c r="F7389">
        <v>0.11</v>
      </c>
      <c r="G7389">
        <v>0.04</v>
      </c>
      <c r="H7389">
        <v>0</v>
      </c>
      <c r="I7389">
        <v>0</v>
      </c>
      <c r="J7389">
        <v>0.16</v>
      </c>
    </row>
    <row r="7390" spans="1:10" x14ac:dyDescent="0.2">
      <c r="A7390" s="1" t="s">
        <v>5124</v>
      </c>
      <c r="B7390" s="1" t="s">
        <v>20</v>
      </c>
      <c r="C7390" s="1" t="s">
        <v>29</v>
      </c>
      <c r="D7390" s="1" t="s">
        <v>71</v>
      </c>
      <c r="E7390" s="1" t="s">
        <v>109</v>
      </c>
      <c r="F7390">
        <v>0.12</v>
      </c>
      <c r="G7390">
        <v>0.02</v>
      </c>
      <c r="H7390">
        <v>0</v>
      </c>
      <c r="I7390">
        <v>0.01</v>
      </c>
      <c r="J7390">
        <v>0.15</v>
      </c>
    </row>
    <row r="7391" spans="1:10" x14ac:dyDescent="0.2">
      <c r="A7391" s="1" t="s">
        <v>5125</v>
      </c>
      <c r="B7391" s="1" t="s">
        <v>10</v>
      </c>
      <c r="C7391" s="1" t="s">
        <v>57</v>
      </c>
      <c r="D7391" s="1" t="s">
        <v>26</v>
      </c>
      <c r="E7391" s="1" t="s">
        <v>896</v>
      </c>
      <c r="F7391">
        <v>0.15</v>
      </c>
      <c r="G7391">
        <v>0</v>
      </c>
      <c r="H7391">
        <v>0</v>
      </c>
      <c r="I7391">
        <v>0.01</v>
      </c>
      <c r="J7391">
        <v>0.15</v>
      </c>
    </row>
    <row r="7392" spans="1:10" x14ac:dyDescent="0.2">
      <c r="A7392" s="1" t="s">
        <v>5126</v>
      </c>
      <c r="B7392" s="1" t="s">
        <v>49</v>
      </c>
      <c r="C7392" s="1" t="s">
        <v>124</v>
      </c>
      <c r="D7392" s="1" t="s">
        <v>71</v>
      </c>
      <c r="E7392" s="1" t="s">
        <v>251</v>
      </c>
      <c r="F7392">
        <v>0.11</v>
      </c>
      <c r="G7392">
        <v>0.04</v>
      </c>
      <c r="H7392">
        <v>0</v>
      </c>
      <c r="I7392">
        <v>0</v>
      </c>
      <c r="J7392">
        <v>0.15</v>
      </c>
    </row>
    <row r="7393" spans="1:10" x14ac:dyDescent="0.2">
      <c r="A7393" s="1" t="s">
        <v>5127</v>
      </c>
      <c r="B7393" s="1" t="s">
        <v>32</v>
      </c>
      <c r="C7393" s="1" t="s">
        <v>25</v>
      </c>
      <c r="D7393" s="1" t="s">
        <v>12</v>
      </c>
      <c r="E7393" s="1" t="s">
        <v>99</v>
      </c>
      <c r="F7393">
        <v>0.11</v>
      </c>
      <c r="G7393">
        <v>0.02</v>
      </c>
      <c r="H7393">
        <v>0.01</v>
      </c>
      <c r="I7393">
        <v>0.01</v>
      </c>
      <c r="J7393">
        <v>0.15</v>
      </c>
    </row>
    <row r="7394" spans="1:10" x14ac:dyDescent="0.2">
      <c r="A7394" s="1" t="s">
        <v>5128</v>
      </c>
      <c r="B7394" s="1" t="s">
        <v>41</v>
      </c>
      <c r="C7394" s="1" t="s">
        <v>54</v>
      </c>
      <c r="D7394" s="1" t="s">
        <v>16</v>
      </c>
      <c r="E7394" s="1" t="s">
        <v>2633</v>
      </c>
      <c r="F7394">
        <v>0.08</v>
      </c>
      <c r="G7394">
        <v>0.06</v>
      </c>
      <c r="H7394">
        <v>0</v>
      </c>
      <c r="I7394">
        <v>0.02</v>
      </c>
      <c r="J7394">
        <v>0.15</v>
      </c>
    </row>
    <row r="7395" spans="1:10" x14ac:dyDescent="0.2">
      <c r="A7395" s="1" t="s">
        <v>2582</v>
      </c>
      <c r="B7395" s="1" t="s">
        <v>107</v>
      </c>
      <c r="C7395" s="1" t="s">
        <v>57</v>
      </c>
      <c r="D7395" s="1" t="s">
        <v>58</v>
      </c>
      <c r="E7395" s="1" t="s">
        <v>175</v>
      </c>
      <c r="F7395">
        <v>0.04</v>
      </c>
      <c r="G7395">
        <v>0.08</v>
      </c>
      <c r="H7395">
        <v>0</v>
      </c>
      <c r="I7395">
        <v>0.03</v>
      </c>
      <c r="J7395">
        <v>0.15</v>
      </c>
    </row>
    <row r="7396" spans="1:10" x14ac:dyDescent="0.2">
      <c r="A7396" s="1" t="s">
        <v>4315</v>
      </c>
      <c r="B7396" s="1" t="s">
        <v>32</v>
      </c>
      <c r="C7396" s="1" t="s">
        <v>57</v>
      </c>
      <c r="D7396" s="1" t="s">
        <v>1</v>
      </c>
      <c r="E7396" s="1" t="s">
        <v>319</v>
      </c>
      <c r="F7396">
        <v>0.1</v>
      </c>
      <c r="G7396">
        <v>0.04</v>
      </c>
      <c r="H7396">
        <v>0</v>
      </c>
      <c r="I7396">
        <v>0.01</v>
      </c>
      <c r="J7396">
        <v>0.15</v>
      </c>
    </row>
    <row r="7397" spans="1:10" x14ac:dyDescent="0.2">
      <c r="A7397" s="1" t="s">
        <v>5129</v>
      </c>
      <c r="B7397" s="1" t="s">
        <v>41</v>
      </c>
      <c r="C7397" s="1" t="s">
        <v>124</v>
      </c>
      <c r="D7397" s="1" t="s">
        <v>58</v>
      </c>
      <c r="E7397" s="1" t="s">
        <v>319</v>
      </c>
      <c r="F7397">
        <v>0.08</v>
      </c>
      <c r="G7397">
        <v>0.06</v>
      </c>
      <c r="H7397">
        <v>0</v>
      </c>
      <c r="I7397">
        <v>0.02</v>
      </c>
      <c r="J7397">
        <v>0.15</v>
      </c>
    </row>
    <row r="7398" spans="1:10" x14ac:dyDescent="0.2">
      <c r="A7398" s="1" t="s">
        <v>4683</v>
      </c>
      <c r="B7398" s="1" t="s">
        <v>20</v>
      </c>
      <c r="C7398" s="1" t="s">
        <v>18</v>
      </c>
      <c r="D7398" s="1" t="s">
        <v>16</v>
      </c>
      <c r="E7398" s="1" t="s">
        <v>59</v>
      </c>
      <c r="F7398">
        <v>0.13</v>
      </c>
      <c r="G7398">
        <v>0.02</v>
      </c>
      <c r="H7398">
        <v>0</v>
      </c>
      <c r="I7398">
        <v>0.01</v>
      </c>
      <c r="J7398">
        <v>0.15</v>
      </c>
    </row>
    <row r="7399" spans="1:10" x14ac:dyDescent="0.2">
      <c r="A7399" s="1" t="s">
        <v>5130</v>
      </c>
      <c r="B7399" s="1" t="s">
        <v>62</v>
      </c>
      <c r="C7399" s="1" t="s">
        <v>57</v>
      </c>
      <c r="D7399" s="1" t="s">
        <v>173</v>
      </c>
      <c r="E7399" s="1" t="s">
        <v>86</v>
      </c>
      <c r="F7399">
        <v>7.0000000000000007E-2</v>
      </c>
      <c r="G7399">
        <v>7.0000000000000007E-2</v>
      </c>
      <c r="H7399">
        <v>0</v>
      </c>
      <c r="I7399">
        <v>0.02</v>
      </c>
      <c r="J7399">
        <v>0.15</v>
      </c>
    </row>
    <row r="7400" spans="1:10" x14ac:dyDescent="0.2">
      <c r="A7400" s="1" t="s">
        <v>3760</v>
      </c>
      <c r="B7400" s="1" t="s">
        <v>36</v>
      </c>
      <c r="C7400" s="1" t="s">
        <v>33</v>
      </c>
      <c r="D7400" s="1" t="s">
        <v>38</v>
      </c>
      <c r="E7400" s="1" t="s">
        <v>943</v>
      </c>
      <c r="F7400">
        <v>0.08</v>
      </c>
      <c r="G7400">
        <v>0.05</v>
      </c>
      <c r="H7400">
        <v>0</v>
      </c>
      <c r="I7400">
        <v>0.02</v>
      </c>
      <c r="J7400">
        <v>0.15</v>
      </c>
    </row>
    <row r="7401" spans="1:10" x14ac:dyDescent="0.2">
      <c r="A7401" s="1" t="s">
        <v>5103</v>
      </c>
      <c r="B7401" s="1" t="s">
        <v>113</v>
      </c>
      <c r="C7401" s="1" t="s">
        <v>11</v>
      </c>
      <c r="D7401" s="1" t="s">
        <v>52</v>
      </c>
      <c r="E7401" s="1" t="s">
        <v>159</v>
      </c>
      <c r="F7401">
        <v>0.14000000000000001</v>
      </c>
      <c r="G7401">
        <v>0</v>
      </c>
      <c r="H7401">
        <v>0</v>
      </c>
      <c r="I7401">
        <v>0.01</v>
      </c>
      <c r="J7401">
        <v>0.15</v>
      </c>
    </row>
    <row r="7402" spans="1:10" x14ac:dyDescent="0.2">
      <c r="A7402" s="1" t="s">
        <v>5131</v>
      </c>
      <c r="B7402" s="1" t="s">
        <v>41</v>
      </c>
      <c r="C7402" s="1" t="s">
        <v>54</v>
      </c>
      <c r="D7402" s="1" t="s">
        <v>22</v>
      </c>
      <c r="E7402" s="1" t="s">
        <v>969</v>
      </c>
      <c r="F7402">
        <v>0.08</v>
      </c>
      <c r="G7402">
        <v>0.06</v>
      </c>
      <c r="H7402">
        <v>0</v>
      </c>
      <c r="I7402">
        <v>0.02</v>
      </c>
      <c r="J7402">
        <v>0.15</v>
      </c>
    </row>
    <row r="7403" spans="1:10" x14ac:dyDescent="0.2">
      <c r="A7403" s="1" t="s">
        <v>5132</v>
      </c>
      <c r="B7403" s="1" t="s">
        <v>20</v>
      </c>
      <c r="C7403" s="1" t="s">
        <v>15</v>
      </c>
      <c r="D7403" s="1" t="s">
        <v>52</v>
      </c>
      <c r="E7403" s="1" t="s">
        <v>2979</v>
      </c>
      <c r="F7403">
        <v>0.14000000000000001</v>
      </c>
      <c r="G7403">
        <v>0.01</v>
      </c>
      <c r="H7403">
        <v>0</v>
      </c>
      <c r="I7403">
        <v>0.01</v>
      </c>
      <c r="J7403">
        <v>0.15</v>
      </c>
    </row>
    <row r="7404" spans="1:10" x14ac:dyDescent="0.2">
      <c r="A7404" s="1" t="s">
        <v>4583</v>
      </c>
      <c r="B7404" s="1" t="s">
        <v>32</v>
      </c>
      <c r="C7404" s="1" t="s">
        <v>18</v>
      </c>
      <c r="D7404" s="1" t="s">
        <v>38</v>
      </c>
      <c r="E7404" s="1" t="s">
        <v>59</v>
      </c>
      <c r="F7404">
        <v>0.14000000000000001</v>
      </c>
      <c r="G7404">
        <v>0</v>
      </c>
      <c r="H7404">
        <v>0</v>
      </c>
      <c r="I7404">
        <v>0.01</v>
      </c>
      <c r="J7404">
        <v>0.15</v>
      </c>
    </row>
    <row r="7405" spans="1:10" x14ac:dyDescent="0.2">
      <c r="A7405" s="1" t="s">
        <v>5133</v>
      </c>
      <c r="B7405" s="1" t="s">
        <v>20</v>
      </c>
      <c r="C7405" s="1" t="s">
        <v>15</v>
      </c>
      <c r="D7405" s="1" t="s">
        <v>58</v>
      </c>
      <c r="E7405" s="1" t="s">
        <v>164</v>
      </c>
      <c r="F7405">
        <v>0.12</v>
      </c>
      <c r="G7405">
        <v>0.01</v>
      </c>
      <c r="H7405">
        <v>0.01</v>
      </c>
      <c r="I7405">
        <v>0.01</v>
      </c>
      <c r="J7405">
        <v>0.15</v>
      </c>
    </row>
    <row r="7406" spans="1:10" x14ac:dyDescent="0.2">
      <c r="A7406" s="1" t="s">
        <v>1565</v>
      </c>
      <c r="B7406" s="1" t="s">
        <v>126</v>
      </c>
      <c r="C7406" s="1" t="s">
        <v>124</v>
      </c>
      <c r="D7406" s="1" t="s">
        <v>16</v>
      </c>
      <c r="E7406" s="1" t="s">
        <v>498</v>
      </c>
      <c r="F7406">
        <v>0.12</v>
      </c>
      <c r="G7406">
        <v>0.03</v>
      </c>
      <c r="H7406">
        <v>0</v>
      </c>
      <c r="I7406">
        <v>0</v>
      </c>
      <c r="J7406">
        <v>0.15</v>
      </c>
    </row>
    <row r="7407" spans="1:10" x14ac:dyDescent="0.2">
      <c r="A7407" s="1" t="s">
        <v>5134</v>
      </c>
      <c r="B7407" s="1" t="s">
        <v>41</v>
      </c>
      <c r="C7407" s="1" t="s">
        <v>54</v>
      </c>
      <c r="D7407" s="1" t="s">
        <v>16</v>
      </c>
      <c r="E7407" s="1" t="s">
        <v>498</v>
      </c>
      <c r="F7407">
        <v>0.08</v>
      </c>
      <c r="G7407">
        <v>0.06</v>
      </c>
      <c r="H7407">
        <v>0</v>
      </c>
      <c r="I7407">
        <v>0.02</v>
      </c>
      <c r="J7407">
        <v>0.15</v>
      </c>
    </row>
    <row r="7408" spans="1:10" x14ac:dyDescent="0.2">
      <c r="A7408" s="1" t="s">
        <v>3790</v>
      </c>
      <c r="B7408" s="1" t="s">
        <v>36</v>
      </c>
      <c r="C7408" s="1" t="s">
        <v>29</v>
      </c>
      <c r="D7408" s="1" t="s">
        <v>12</v>
      </c>
      <c r="E7408" s="1" t="s">
        <v>39</v>
      </c>
      <c r="F7408">
        <v>0.14000000000000001</v>
      </c>
      <c r="G7408">
        <v>0</v>
      </c>
      <c r="H7408">
        <v>0</v>
      </c>
      <c r="I7408">
        <v>0.01</v>
      </c>
      <c r="J7408">
        <v>0.15</v>
      </c>
    </row>
    <row r="7409" spans="1:10" x14ac:dyDescent="0.2">
      <c r="A7409" s="1" t="s">
        <v>5135</v>
      </c>
      <c r="B7409" s="1" t="s">
        <v>20</v>
      </c>
      <c r="C7409" s="1" t="s">
        <v>29</v>
      </c>
      <c r="D7409" s="1" t="s">
        <v>45</v>
      </c>
      <c r="E7409" s="1" t="s">
        <v>251</v>
      </c>
      <c r="F7409">
        <v>0</v>
      </c>
      <c r="G7409">
        <v>0</v>
      </c>
      <c r="H7409">
        <v>0.15</v>
      </c>
      <c r="I7409">
        <v>0</v>
      </c>
      <c r="J7409">
        <v>0.15</v>
      </c>
    </row>
    <row r="7410" spans="1:10" x14ac:dyDescent="0.2">
      <c r="A7410" s="1" t="s">
        <v>5136</v>
      </c>
      <c r="B7410" s="1" t="s">
        <v>41</v>
      </c>
      <c r="C7410" s="1" t="s">
        <v>42</v>
      </c>
      <c r="D7410" s="1" t="s">
        <v>45</v>
      </c>
      <c r="E7410" s="1" t="s">
        <v>603</v>
      </c>
      <c r="F7410">
        <v>0.08</v>
      </c>
      <c r="G7410">
        <v>0.06</v>
      </c>
      <c r="H7410">
        <v>0</v>
      </c>
      <c r="I7410">
        <v>0.02</v>
      </c>
      <c r="J7410">
        <v>0.15</v>
      </c>
    </row>
    <row r="7411" spans="1:10" x14ac:dyDescent="0.2">
      <c r="A7411" s="1" t="s">
        <v>5137</v>
      </c>
      <c r="B7411" s="1" t="s">
        <v>102</v>
      </c>
      <c r="C7411" s="1" t="s">
        <v>42</v>
      </c>
      <c r="D7411" s="1" t="s">
        <v>1</v>
      </c>
      <c r="E7411" s="1" t="s">
        <v>34</v>
      </c>
      <c r="F7411">
        <v>0.12</v>
      </c>
      <c r="G7411">
        <v>0.03</v>
      </c>
      <c r="H7411">
        <v>0</v>
      </c>
      <c r="I7411">
        <v>0.01</v>
      </c>
      <c r="J7411">
        <v>0.15</v>
      </c>
    </row>
    <row r="7412" spans="1:10" x14ac:dyDescent="0.2">
      <c r="A7412" s="1" t="s">
        <v>4813</v>
      </c>
      <c r="B7412" s="1" t="s">
        <v>32</v>
      </c>
      <c r="C7412" s="1" t="s">
        <v>18</v>
      </c>
      <c r="D7412" s="1" t="s">
        <v>214</v>
      </c>
      <c r="E7412" s="1" t="s">
        <v>109</v>
      </c>
      <c r="F7412">
        <v>0.11</v>
      </c>
      <c r="G7412">
        <v>0.03</v>
      </c>
      <c r="H7412">
        <v>0</v>
      </c>
      <c r="I7412">
        <v>0.01</v>
      </c>
      <c r="J7412">
        <v>0.15</v>
      </c>
    </row>
    <row r="7413" spans="1:10" x14ac:dyDescent="0.2">
      <c r="A7413" s="1" t="s">
        <v>3095</v>
      </c>
      <c r="B7413" s="1" t="s">
        <v>36</v>
      </c>
      <c r="C7413" s="1" t="s">
        <v>18</v>
      </c>
      <c r="D7413" s="1" t="s">
        <v>12</v>
      </c>
      <c r="E7413" s="1" t="s">
        <v>39</v>
      </c>
      <c r="F7413">
        <v>0.13</v>
      </c>
      <c r="G7413">
        <v>0.01</v>
      </c>
      <c r="H7413">
        <v>0</v>
      </c>
      <c r="I7413">
        <v>0.01</v>
      </c>
      <c r="J7413">
        <v>0.15</v>
      </c>
    </row>
    <row r="7414" spans="1:10" x14ac:dyDescent="0.2">
      <c r="A7414" s="1" t="s">
        <v>3069</v>
      </c>
      <c r="B7414" s="1" t="s">
        <v>113</v>
      </c>
      <c r="C7414" s="1" t="s">
        <v>11</v>
      </c>
      <c r="D7414" s="1" t="s">
        <v>12</v>
      </c>
      <c r="E7414" s="1" t="s">
        <v>99</v>
      </c>
      <c r="F7414">
        <v>7.0000000000000007E-2</v>
      </c>
      <c r="G7414">
        <v>0.06</v>
      </c>
      <c r="H7414">
        <v>0</v>
      </c>
      <c r="I7414">
        <v>0.03</v>
      </c>
      <c r="J7414">
        <v>0.15</v>
      </c>
    </row>
    <row r="7415" spans="1:10" x14ac:dyDescent="0.2">
      <c r="A7415" s="1" t="s">
        <v>4877</v>
      </c>
      <c r="B7415" s="1" t="s">
        <v>126</v>
      </c>
      <c r="C7415" s="1" t="s">
        <v>25</v>
      </c>
      <c r="D7415" s="1" t="s">
        <v>1</v>
      </c>
      <c r="E7415" s="1" t="s">
        <v>319</v>
      </c>
      <c r="F7415">
        <v>0.12</v>
      </c>
      <c r="G7415">
        <v>0.03</v>
      </c>
      <c r="H7415">
        <v>0</v>
      </c>
      <c r="I7415">
        <v>0</v>
      </c>
      <c r="J7415">
        <v>0.15</v>
      </c>
    </row>
    <row r="7416" spans="1:10" x14ac:dyDescent="0.2">
      <c r="A7416" s="1" t="s">
        <v>5138</v>
      </c>
      <c r="B7416" s="1" t="s">
        <v>107</v>
      </c>
      <c r="C7416" s="1" t="s">
        <v>67</v>
      </c>
      <c r="D7416" s="1" t="s">
        <v>173</v>
      </c>
      <c r="E7416" s="1" t="s">
        <v>5139</v>
      </c>
      <c r="F7416">
        <v>0</v>
      </c>
      <c r="G7416">
        <v>0.13</v>
      </c>
      <c r="H7416">
        <v>0</v>
      </c>
      <c r="I7416">
        <v>0.03</v>
      </c>
      <c r="J7416">
        <v>0.15</v>
      </c>
    </row>
    <row r="7417" spans="1:10" x14ac:dyDescent="0.2">
      <c r="A7417" s="1" t="s">
        <v>5140</v>
      </c>
      <c r="B7417" s="1" t="s">
        <v>62</v>
      </c>
      <c r="C7417" s="1" t="s">
        <v>75</v>
      </c>
      <c r="D7417" s="1" t="s">
        <v>26</v>
      </c>
      <c r="E7417" s="1" t="s">
        <v>2144</v>
      </c>
      <c r="F7417">
        <v>0.12</v>
      </c>
      <c r="G7417">
        <v>0.02</v>
      </c>
      <c r="H7417">
        <v>0</v>
      </c>
      <c r="I7417">
        <v>0.01</v>
      </c>
      <c r="J7417">
        <v>0.15</v>
      </c>
    </row>
    <row r="7418" spans="1:10" x14ac:dyDescent="0.2">
      <c r="A7418" s="1" t="s">
        <v>5141</v>
      </c>
      <c r="B7418" s="1" t="s">
        <v>126</v>
      </c>
      <c r="C7418" s="1" t="s">
        <v>47</v>
      </c>
      <c r="D7418" s="1" t="s">
        <v>12</v>
      </c>
      <c r="E7418" s="1" t="s">
        <v>99</v>
      </c>
      <c r="F7418">
        <v>0.12</v>
      </c>
      <c r="G7418">
        <v>0.03</v>
      </c>
      <c r="H7418">
        <v>0</v>
      </c>
      <c r="I7418">
        <v>0</v>
      </c>
      <c r="J7418">
        <v>0.15</v>
      </c>
    </row>
    <row r="7419" spans="1:10" x14ac:dyDescent="0.2">
      <c r="A7419" s="1" t="s">
        <v>794</v>
      </c>
      <c r="B7419" s="1" t="s">
        <v>126</v>
      </c>
      <c r="C7419" s="1" t="s">
        <v>124</v>
      </c>
      <c r="D7419" s="1" t="s">
        <v>12</v>
      </c>
      <c r="E7419" s="1" t="s">
        <v>99</v>
      </c>
      <c r="F7419">
        <v>0.12</v>
      </c>
      <c r="G7419">
        <v>0.03</v>
      </c>
      <c r="H7419">
        <v>0</v>
      </c>
      <c r="I7419">
        <v>0</v>
      </c>
      <c r="J7419">
        <v>0.15</v>
      </c>
    </row>
    <row r="7420" spans="1:10" x14ac:dyDescent="0.2">
      <c r="A7420" s="1" t="s">
        <v>3747</v>
      </c>
      <c r="B7420" s="1" t="s">
        <v>126</v>
      </c>
      <c r="C7420" s="1" t="s">
        <v>54</v>
      </c>
      <c r="D7420" s="1" t="s">
        <v>16</v>
      </c>
      <c r="E7420" s="1" t="s">
        <v>498</v>
      </c>
      <c r="F7420">
        <v>0.12</v>
      </c>
      <c r="G7420">
        <v>0.03</v>
      </c>
      <c r="H7420">
        <v>0</v>
      </c>
      <c r="I7420">
        <v>0</v>
      </c>
      <c r="J7420">
        <v>0.15</v>
      </c>
    </row>
    <row r="7421" spans="1:10" x14ac:dyDescent="0.2">
      <c r="A7421" s="1" t="s">
        <v>4448</v>
      </c>
      <c r="B7421" s="1" t="s">
        <v>121</v>
      </c>
      <c r="C7421" s="1" t="s">
        <v>216</v>
      </c>
      <c r="D7421" s="1" t="s">
        <v>12</v>
      </c>
      <c r="E7421" s="1" t="s">
        <v>99</v>
      </c>
      <c r="F7421">
        <v>0.13</v>
      </c>
      <c r="G7421">
        <v>0.01</v>
      </c>
      <c r="H7421">
        <v>0</v>
      </c>
      <c r="I7421">
        <v>0.02</v>
      </c>
      <c r="J7421">
        <v>0.15</v>
      </c>
    </row>
    <row r="7422" spans="1:10" x14ac:dyDescent="0.2">
      <c r="A7422" s="1" t="s">
        <v>5142</v>
      </c>
      <c r="B7422" s="1" t="s">
        <v>20</v>
      </c>
      <c r="C7422" s="1" t="s">
        <v>18</v>
      </c>
      <c r="D7422" s="1" t="s">
        <v>52</v>
      </c>
      <c r="E7422" s="1" t="s">
        <v>1275</v>
      </c>
      <c r="F7422">
        <v>0</v>
      </c>
      <c r="G7422">
        <v>0.14000000000000001</v>
      </c>
      <c r="H7422">
        <v>0</v>
      </c>
      <c r="I7422">
        <v>0.02</v>
      </c>
      <c r="J7422">
        <v>0.15</v>
      </c>
    </row>
    <row r="7423" spans="1:10" x14ac:dyDescent="0.2">
      <c r="A7423" s="1" t="s">
        <v>1060</v>
      </c>
      <c r="B7423" s="1" t="s">
        <v>32</v>
      </c>
      <c r="C7423" s="1" t="s">
        <v>75</v>
      </c>
      <c r="D7423" s="1" t="s">
        <v>38</v>
      </c>
      <c r="E7423" s="1" t="s">
        <v>159</v>
      </c>
      <c r="F7423">
        <v>7.0000000000000007E-2</v>
      </c>
      <c r="G7423">
        <v>0.06</v>
      </c>
      <c r="H7423">
        <v>0.01</v>
      </c>
      <c r="I7423">
        <v>0.01</v>
      </c>
      <c r="J7423">
        <v>0.15</v>
      </c>
    </row>
    <row r="7424" spans="1:10" x14ac:dyDescent="0.2">
      <c r="A7424" s="1" t="s">
        <v>5143</v>
      </c>
      <c r="B7424" s="1" t="s">
        <v>41</v>
      </c>
      <c r="C7424" s="1" t="s">
        <v>25</v>
      </c>
      <c r="D7424" s="1" t="s">
        <v>45</v>
      </c>
      <c r="E7424" s="1" t="s">
        <v>218</v>
      </c>
      <c r="F7424">
        <v>0.08</v>
      </c>
      <c r="G7424">
        <v>0.06</v>
      </c>
      <c r="H7424">
        <v>0</v>
      </c>
      <c r="I7424">
        <v>0.02</v>
      </c>
      <c r="J7424">
        <v>0.15</v>
      </c>
    </row>
    <row r="7425" spans="1:10" x14ac:dyDescent="0.2">
      <c r="A7425" s="1" t="s">
        <v>1365</v>
      </c>
      <c r="B7425" s="1" t="s">
        <v>32</v>
      </c>
      <c r="C7425" s="1" t="s">
        <v>18</v>
      </c>
      <c r="D7425" s="1" t="s">
        <v>16</v>
      </c>
      <c r="E7425" s="1" t="s">
        <v>319</v>
      </c>
      <c r="F7425">
        <v>0.14000000000000001</v>
      </c>
      <c r="G7425">
        <v>0.01</v>
      </c>
      <c r="H7425">
        <v>0</v>
      </c>
      <c r="I7425">
        <v>0.01</v>
      </c>
      <c r="J7425">
        <v>0.15</v>
      </c>
    </row>
    <row r="7426" spans="1:10" hidden="1" x14ac:dyDescent="0.2">
      <c r="A7426" s="1" t="s">
        <v>5144</v>
      </c>
      <c r="B7426" s="1" t="s">
        <v>496</v>
      </c>
      <c r="C7426" s="1" t="s">
        <v>191</v>
      </c>
      <c r="D7426" s="1" t="s">
        <v>12</v>
      </c>
      <c r="E7426" s="1" t="s">
        <v>218</v>
      </c>
      <c r="F7426">
        <v>0.14000000000000001</v>
      </c>
      <c r="G7426">
        <v>0.01</v>
      </c>
      <c r="H7426">
        <v>0</v>
      </c>
      <c r="I7426">
        <v>0</v>
      </c>
      <c r="J7426">
        <v>0.15</v>
      </c>
    </row>
    <row r="7427" spans="1:10" x14ac:dyDescent="0.2">
      <c r="A7427" s="1" t="s">
        <v>5145</v>
      </c>
      <c r="B7427" s="1" t="s">
        <v>113</v>
      </c>
      <c r="C7427" s="1" t="s">
        <v>11</v>
      </c>
      <c r="D7427" s="1" t="s">
        <v>12</v>
      </c>
      <c r="E7427" s="1" t="s">
        <v>159</v>
      </c>
      <c r="F7427">
        <v>0</v>
      </c>
      <c r="G7427">
        <v>0</v>
      </c>
      <c r="H7427">
        <v>0.15</v>
      </c>
      <c r="I7427">
        <v>0</v>
      </c>
      <c r="J7427">
        <v>0.15</v>
      </c>
    </row>
    <row r="7428" spans="1:10" x14ac:dyDescent="0.2">
      <c r="A7428" s="1" t="s">
        <v>3204</v>
      </c>
      <c r="B7428" s="1" t="s">
        <v>62</v>
      </c>
      <c r="C7428" s="1" t="s">
        <v>57</v>
      </c>
      <c r="D7428" s="1" t="s">
        <v>38</v>
      </c>
      <c r="E7428" s="1" t="s">
        <v>86</v>
      </c>
      <c r="F7428">
        <v>0.05</v>
      </c>
      <c r="G7428">
        <v>0.09</v>
      </c>
      <c r="H7428">
        <v>0</v>
      </c>
      <c r="I7428">
        <v>0.02</v>
      </c>
      <c r="J7428">
        <v>0.15</v>
      </c>
    </row>
    <row r="7429" spans="1:10" x14ac:dyDescent="0.2">
      <c r="A7429" s="1" t="s">
        <v>2795</v>
      </c>
      <c r="B7429" s="1" t="s">
        <v>102</v>
      </c>
      <c r="C7429" s="1" t="s">
        <v>42</v>
      </c>
      <c r="D7429" s="1" t="s">
        <v>16</v>
      </c>
      <c r="E7429" s="1" t="s">
        <v>1163</v>
      </c>
      <c r="F7429">
        <v>0.11</v>
      </c>
      <c r="G7429">
        <v>0.03</v>
      </c>
      <c r="H7429">
        <v>0</v>
      </c>
      <c r="I7429">
        <v>0.01</v>
      </c>
      <c r="J7429">
        <v>0.15</v>
      </c>
    </row>
    <row r="7430" spans="1:10" x14ac:dyDescent="0.2">
      <c r="A7430" s="1" t="s">
        <v>5146</v>
      </c>
      <c r="B7430" s="1" t="s">
        <v>20</v>
      </c>
      <c r="C7430" s="1" t="s">
        <v>33</v>
      </c>
      <c r="D7430" s="1" t="s">
        <v>38</v>
      </c>
      <c r="E7430" s="1" t="s">
        <v>369</v>
      </c>
      <c r="F7430">
        <v>0.12</v>
      </c>
      <c r="G7430">
        <v>0.02</v>
      </c>
      <c r="H7430">
        <v>0</v>
      </c>
      <c r="I7430">
        <v>0.01</v>
      </c>
      <c r="J7430">
        <v>0.15</v>
      </c>
    </row>
    <row r="7431" spans="1:10" x14ac:dyDescent="0.2">
      <c r="A7431" s="1" t="s">
        <v>3322</v>
      </c>
      <c r="B7431" s="1" t="s">
        <v>36</v>
      </c>
      <c r="C7431" s="1" t="s">
        <v>75</v>
      </c>
      <c r="D7431" s="1" t="s">
        <v>38</v>
      </c>
      <c r="E7431" s="1" t="s">
        <v>164</v>
      </c>
      <c r="F7431">
        <v>0.05</v>
      </c>
      <c r="G7431">
        <v>0.06</v>
      </c>
      <c r="H7431">
        <v>0.02</v>
      </c>
      <c r="I7431">
        <v>0.02</v>
      </c>
      <c r="J7431">
        <v>0.15</v>
      </c>
    </row>
    <row r="7432" spans="1:10" x14ac:dyDescent="0.2">
      <c r="A7432" s="1" t="s">
        <v>5147</v>
      </c>
      <c r="B7432" s="1" t="s">
        <v>20</v>
      </c>
      <c r="C7432" s="1" t="s">
        <v>18</v>
      </c>
      <c r="D7432" s="1" t="s">
        <v>26</v>
      </c>
      <c r="E7432" s="1" t="s">
        <v>1175</v>
      </c>
      <c r="F7432">
        <v>0.13</v>
      </c>
      <c r="G7432">
        <v>0.01</v>
      </c>
      <c r="H7432">
        <v>0</v>
      </c>
      <c r="I7432">
        <v>0.01</v>
      </c>
      <c r="J7432">
        <v>0.15</v>
      </c>
    </row>
    <row r="7433" spans="1:10" x14ac:dyDescent="0.2">
      <c r="A7433" s="1" t="s">
        <v>5148</v>
      </c>
      <c r="B7433" s="1" t="s">
        <v>102</v>
      </c>
      <c r="C7433" s="1" t="s">
        <v>25</v>
      </c>
      <c r="D7433" s="1" t="s">
        <v>214</v>
      </c>
      <c r="E7433" s="1" t="s">
        <v>527</v>
      </c>
      <c r="F7433">
        <v>0.11</v>
      </c>
      <c r="G7433">
        <v>0.03</v>
      </c>
      <c r="H7433">
        <v>0</v>
      </c>
      <c r="I7433">
        <v>0.01</v>
      </c>
      <c r="J7433">
        <v>0.15</v>
      </c>
    </row>
    <row r="7434" spans="1:10" x14ac:dyDescent="0.2">
      <c r="A7434" s="1" t="s">
        <v>2807</v>
      </c>
      <c r="B7434" s="1" t="s">
        <v>121</v>
      </c>
      <c r="C7434" s="1" t="s">
        <v>65</v>
      </c>
      <c r="D7434" s="1" t="s">
        <v>38</v>
      </c>
      <c r="E7434" s="1" t="s">
        <v>97</v>
      </c>
      <c r="F7434">
        <v>7.0000000000000007E-2</v>
      </c>
      <c r="G7434">
        <v>7.0000000000000007E-2</v>
      </c>
      <c r="H7434">
        <v>0</v>
      </c>
      <c r="I7434">
        <v>0.01</v>
      </c>
      <c r="J7434">
        <v>0.15</v>
      </c>
    </row>
    <row r="7435" spans="1:10" x14ac:dyDescent="0.2">
      <c r="A7435" s="1" t="s">
        <v>2869</v>
      </c>
      <c r="B7435" s="1" t="s">
        <v>102</v>
      </c>
      <c r="C7435" s="1" t="s">
        <v>47</v>
      </c>
      <c r="D7435" s="1" t="s">
        <v>38</v>
      </c>
      <c r="E7435" s="1" t="s">
        <v>218</v>
      </c>
      <c r="F7435">
        <v>0.11</v>
      </c>
      <c r="G7435">
        <v>0.03</v>
      </c>
      <c r="H7435">
        <v>0</v>
      </c>
      <c r="I7435">
        <v>0.01</v>
      </c>
      <c r="J7435">
        <v>0.15</v>
      </c>
    </row>
    <row r="7436" spans="1:10" x14ac:dyDescent="0.2">
      <c r="A7436" s="1" t="s">
        <v>5149</v>
      </c>
      <c r="B7436" s="1" t="s">
        <v>49</v>
      </c>
      <c r="C7436" s="1" t="s">
        <v>25</v>
      </c>
      <c r="D7436" s="1" t="s">
        <v>22</v>
      </c>
      <c r="E7436" s="1" t="s">
        <v>191</v>
      </c>
      <c r="F7436">
        <v>0.11</v>
      </c>
      <c r="G7436">
        <v>0.04</v>
      </c>
      <c r="H7436">
        <v>0</v>
      </c>
      <c r="I7436">
        <v>0</v>
      </c>
      <c r="J7436">
        <v>0.15</v>
      </c>
    </row>
    <row r="7437" spans="1:10" x14ac:dyDescent="0.2">
      <c r="A7437" s="1" t="s">
        <v>5150</v>
      </c>
      <c r="B7437" s="1" t="s">
        <v>113</v>
      </c>
      <c r="C7437" s="1" t="s">
        <v>18</v>
      </c>
      <c r="D7437" s="1" t="s">
        <v>71</v>
      </c>
      <c r="E7437" s="1" t="s">
        <v>251</v>
      </c>
      <c r="F7437">
        <v>0.14000000000000001</v>
      </c>
      <c r="G7437">
        <v>0</v>
      </c>
      <c r="H7437">
        <v>0</v>
      </c>
      <c r="I7437">
        <v>0.01</v>
      </c>
      <c r="J7437">
        <v>0.15</v>
      </c>
    </row>
    <row r="7438" spans="1:10" x14ac:dyDescent="0.2">
      <c r="A7438" s="1" t="s">
        <v>3930</v>
      </c>
      <c r="B7438" s="1" t="s">
        <v>126</v>
      </c>
      <c r="C7438" s="1" t="s">
        <v>25</v>
      </c>
      <c r="D7438" s="1" t="s">
        <v>1</v>
      </c>
      <c r="E7438" s="1" t="s">
        <v>319</v>
      </c>
      <c r="F7438">
        <v>0.12</v>
      </c>
      <c r="G7438">
        <v>0.03</v>
      </c>
      <c r="H7438">
        <v>0</v>
      </c>
      <c r="I7438">
        <v>0</v>
      </c>
      <c r="J7438">
        <v>0.15</v>
      </c>
    </row>
    <row r="7439" spans="1:10" x14ac:dyDescent="0.2">
      <c r="A7439" s="1" t="s">
        <v>5151</v>
      </c>
      <c r="B7439" s="1" t="s">
        <v>10</v>
      </c>
      <c r="C7439" s="1" t="s">
        <v>29</v>
      </c>
      <c r="D7439" s="1" t="s">
        <v>38</v>
      </c>
      <c r="E7439" s="1" t="s">
        <v>603</v>
      </c>
      <c r="F7439">
        <v>0.11</v>
      </c>
      <c r="G7439">
        <v>0</v>
      </c>
      <c r="H7439">
        <v>0.04</v>
      </c>
      <c r="I7439">
        <v>0.01</v>
      </c>
      <c r="J7439">
        <v>0.15</v>
      </c>
    </row>
    <row r="7440" spans="1:10" x14ac:dyDescent="0.2">
      <c r="A7440" s="1" t="s">
        <v>5152</v>
      </c>
      <c r="B7440" s="1" t="s">
        <v>32</v>
      </c>
      <c r="C7440" s="1" t="s">
        <v>11</v>
      </c>
      <c r="D7440" s="1" t="s">
        <v>58</v>
      </c>
      <c r="E7440" s="1" t="s">
        <v>34</v>
      </c>
      <c r="F7440">
        <v>0.12</v>
      </c>
      <c r="G7440">
        <v>0.01</v>
      </c>
      <c r="H7440">
        <v>0.02</v>
      </c>
      <c r="I7440">
        <v>0.01</v>
      </c>
      <c r="J7440">
        <v>0.15</v>
      </c>
    </row>
    <row r="7441" spans="1:10" x14ac:dyDescent="0.2">
      <c r="A7441" s="1" t="s">
        <v>5153</v>
      </c>
      <c r="B7441" s="1" t="s">
        <v>41</v>
      </c>
      <c r="C7441" s="1" t="s">
        <v>25</v>
      </c>
      <c r="D7441" s="1" t="s">
        <v>16</v>
      </c>
      <c r="E7441" s="1" t="s">
        <v>159</v>
      </c>
      <c r="F7441">
        <v>7.0000000000000007E-2</v>
      </c>
      <c r="G7441">
        <v>0.06</v>
      </c>
      <c r="H7441">
        <v>0</v>
      </c>
      <c r="I7441">
        <v>0.02</v>
      </c>
      <c r="J7441">
        <v>0.15</v>
      </c>
    </row>
    <row r="7442" spans="1:10" x14ac:dyDescent="0.2">
      <c r="A7442" s="1" t="s">
        <v>3286</v>
      </c>
      <c r="B7442" s="1" t="s">
        <v>41</v>
      </c>
      <c r="C7442" s="1" t="s">
        <v>151</v>
      </c>
      <c r="D7442" s="1" t="s">
        <v>12</v>
      </c>
      <c r="E7442" s="1" t="s">
        <v>55</v>
      </c>
      <c r="F7442">
        <v>7.0000000000000007E-2</v>
      </c>
      <c r="G7442">
        <v>0.06</v>
      </c>
      <c r="H7442">
        <v>0</v>
      </c>
      <c r="I7442">
        <v>0.02</v>
      </c>
      <c r="J7442">
        <v>0.15</v>
      </c>
    </row>
    <row r="7443" spans="1:10" x14ac:dyDescent="0.2">
      <c r="A7443" s="1" t="s">
        <v>5154</v>
      </c>
      <c r="B7443" s="1" t="s">
        <v>41</v>
      </c>
      <c r="C7443" s="1" t="s">
        <v>42</v>
      </c>
      <c r="D7443" s="1" t="s">
        <v>22</v>
      </c>
      <c r="E7443" s="1" t="s">
        <v>248</v>
      </c>
      <c r="F7443">
        <v>7.0000000000000007E-2</v>
      </c>
      <c r="G7443">
        <v>0.06</v>
      </c>
      <c r="H7443">
        <v>0</v>
      </c>
      <c r="I7443">
        <v>0.02</v>
      </c>
      <c r="J7443">
        <v>0.15</v>
      </c>
    </row>
    <row r="7444" spans="1:10" x14ac:dyDescent="0.2">
      <c r="A7444" s="1" t="s">
        <v>5155</v>
      </c>
      <c r="B7444" s="1" t="s">
        <v>20</v>
      </c>
      <c r="C7444" s="1" t="s">
        <v>29</v>
      </c>
      <c r="D7444" s="1" t="s">
        <v>214</v>
      </c>
      <c r="E7444" s="1" t="s">
        <v>164</v>
      </c>
      <c r="F7444">
        <v>0.08</v>
      </c>
      <c r="G7444">
        <v>0.01</v>
      </c>
      <c r="H7444">
        <v>0.05</v>
      </c>
      <c r="I7444">
        <v>0.01</v>
      </c>
      <c r="J7444">
        <v>0.15</v>
      </c>
    </row>
    <row r="7445" spans="1:10" x14ac:dyDescent="0.2">
      <c r="A7445" s="1" t="s">
        <v>4678</v>
      </c>
      <c r="B7445" s="1" t="s">
        <v>10</v>
      </c>
      <c r="C7445" s="1" t="s">
        <v>18</v>
      </c>
      <c r="D7445" s="1" t="s">
        <v>58</v>
      </c>
      <c r="E7445" s="1" t="s">
        <v>59</v>
      </c>
      <c r="F7445">
        <v>0.14000000000000001</v>
      </c>
      <c r="G7445">
        <v>0</v>
      </c>
      <c r="H7445">
        <v>0</v>
      </c>
      <c r="I7445">
        <v>0.01</v>
      </c>
      <c r="J7445">
        <v>0.15</v>
      </c>
    </row>
    <row r="7446" spans="1:10" x14ac:dyDescent="0.2">
      <c r="A7446" s="1" t="s">
        <v>5156</v>
      </c>
      <c r="B7446" s="1" t="s">
        <v>126</v>
      </c>
      <c r="C7446" s="1" t="s">
        <v>42</v>
      </c>
      <c r="D7446" s="1" t="s">
        <v>58</v>
      </c>
      <c r="E7446" s="1" t="s">
        <v>838</v>
      </c>
      <c r="F7446">
        <v>0.12</v>
      </c>
      <c r="G7446">
        <v>0.03</v>
      </c>
      <c r="H7446">
        <v>0</v>
      </c>
      <c r="I7446">
        <v>0</v>
      </c>
      <c r="J7446">
        <v>0.15</v>
      </c>
    </row>
    <row r="7447" spans="1:10" x14ac:dyDescent="0.2">
      <c r="A7447" s="1" t="s">
        <v>5157</v>
      </c>
      <c r="B7447" s="1" t="s">
        <v>10</v>
      </c>
      <c r="C7447" s="1" t="s">
        <v>15</v>
      </c>
      <c r="D7447" s="1" t="s">
        <v>26</v>
      </c>
      <c r="E7447" s="1" t="s">
        <v>527</v>
      </c>
      <c r="F7447">
        <v>0.13</v>
      </c>
      <c r="G7447">
        <v>0.01</v>
      </c>
      <c r="H7447">
        <v>0</v>
      </c>
      <c r="I7447">
        <v>0.01</v>
      </c>
      <c r="J7447">
        <v>0.15</v>
      </c>
    </row>
    <row r="7448" spans="1:10" x14ac:dyDescent="0.2">
      <c r="A7448" s="1" t="s">
        <v>5158</v>
      </c>
      <c r="B7448" s="1" t="s">
        <v>113</v>
      </c>
      <c r="C7448" s="1" t="s">
        <v>57</v>
      </c>
      <c r="D7448" s="1" t="s">
        <v>173</v>
      </c>
      <c r="E7448" s="1" t="s">
        <v>4551</v>
      </c>
      <c r="F7448">
        <v>0</v>
      </c>
      <c r="G7448">
        <v>0</v>
      </c>
      <c r="H7448">
        <v>0.15</v>
      </c>
      <c r="I7448">
        <v>0</v>
      </c>
      <c r="J7448">
        <v>0.15</v>
      </c>
    </row>
    <row r="7449" spans="1:10" x14ac:dyDescent="0.2">
      <c r="A7449" s="1" t="s">
        <v>2975</v>
      </c>
      <c r="B7449" s="1" t="s">
        <v>20</v>
      </c>
      <c r="C7449" s="1" t="s">
        <v>11</v>
      </c>
      <c r="D7449" s="1" t="s">
        <v>1</v>
      </c>
      <c r="E7449" s="1" t="s">
        <v>220</v>
      </c>
      <c r="F7449">
        <v>0.13</v>
      </c>
      <c r="G7449">
        <v>0.01</v>
      </c>
      <c r="H7449">
        <v>0</v>
      </c>
      <c r="I7449">
        <v>0.01</v>
      </c>
      <c r="J7449">
        <v>0.15</v>
      </c>
    </row>
    <row r="7450" spans="1:10" x14ac:dyDescent="0.2">
      <c r="A7450" s="1" t="s">
        <v>5159</v>
      </c>
      <c r="B7450" s="1" t="s">
        <v>41</v>
      </c>
      <c r="C7450" s="1" t="s">
        <v>18</v>
      </c>
      <c r="D7450" s="1" t="s">
        <v>12</v>
      </c>
      <c r="E7450" s="1" t="s">
        <v>159</v>
      </c>
      <c r="F7450">
        <v>0</v>
      </c>
      <c r="G7450">
        <v>0</v>
      </c>
      <c r="H7450">
        <v>0.15</v>
      </c>
      <c r="I7450">
        <v>0</v>
      </c>
      <c r="J7450">
        <v>0.15</v>
      </c>
    </row>
    <row r="7451" spans="1:10" x14ac:dyDescent="0.2">
      <c r="A7451" s="1" t="s">
        <v>5160</v>
      </c>
      <c r="B7451" s="1" t="s">
        <v>36</v>
      </c>
      <c r="C7451" s="1" t="s">
        <v>29</v>
      </c>
      <c r="D7451" s="1" t="s">
        <v>26</v>
      </c>
      <c r="E7451" s="1" t="s">
        <v>86</v>
      </c>
      <c r="F7451">
        <v>0.1</v>
      </c>
      <c r="G7451">
        <v>0.03</v>
      </c>
      <c r="H7451">
        <v>0</v>
      </c>
      <c r="I7451">
        <v>0.02</v>
      </c>
      <c r="J7451">
        <v>0.15</v>
      </c>
    </row>
    <row r="7452" spans="1:10" x14ac:dyDescent="0.2">
      <c r="A7452" s="1" t="s">
        <v>3319</v>
      </c>
      <c r="B7452" s="1" t="s">
        <v>20</v>
      </c>
      <c r="C7452" s="1" t="s">
        <v>18</v>
      </c>
      <c r="D7452" s="1" t="s">
        <v>16</v>
      </c>
      <c r="E7452" s="1" t="s">
        <v>1163</v>
      </c>
      <c r="F7452">
        <v>0.14000000000000001</v>
      </c>
      <c r="G7452">
        <v>0</v>
      </c>
      <c r="H7452">
        <v>0</v>
      </c>
      <c r="I7452">
        <v>0.01</v>
      </c>
      <c r="J7452">
        <v>0.15</v>
      </c>
    </row>
    <row r="7453" spans="1:10" x14ac:dyDescent="0.2">
      <c r="A7453" s="1" t="s">
        <v>3678</v>
      </c>
      <c r="B7453" s="1" t="s">
        <v>32</v>
      </c>
      <c r="C7453" s="1" t="s">
        <v>33</v>
      </c>
      <c r="D7453" s="1" t="s">
        <v>38</v>
      </c>
      <c r="E7453" s="1" t="s">
        <v>319</v>
      </c>
      <c r="F7453">
        <v>0.12</v>
      </c>
      <c r="G7453">
        <v>0.02</v>
      </c>
      <c r="H7453">
        <v>0</v>
      </c>
      <c r="I7453">
        <v>0.01</v>
      </c>
      <c r="J7453">
        <v>0.15</v>
      </c>
    </row>
    <row r="7454" spans="1:10" x14ac:dyDescent="0.2">
      <c r="A7454" s="1" t="s">
        <v>5161</v>
      </c>
      <c r="B7454" s="1" t="s">
        <v>36</v>
      </c>
      <c r="C7454" s="1" t="s">
        <v>37</v>
      </c>
      <c r="D7454" s="1" t="s">
        <v>45</v>
      </c>
      <c r="E7454" s="1" t="s">
        <v>1803</v>
      </c>
      <c r="F7454">
        <v>7.0000000000000007E-2</v>
      </c>
      <c r="G7454">
        <v>0.02</v>
      </c>
      <c r="H7454">
        <v>0.06</v>
      </c>
      <c r="I7454">
        <v>0.01</v>
      </c>
      <c r="J7454">
        <v>0.15</v>
      </c>
    </row>
    <row r="7455" spans="1:10" x14ac:dyDescent="0.2">
      <c r="A7455" s="1" t="s">
        <v>3339</v>
      </c>
      <c r="B7455" s="1" t="s">
        <v>126</v>
      </c>
      <c r="C7455" s="1" t="s">
        <v>124</v>
      </c>
      <c r="D7455" s="1" t="s">
        <v>1</v>
      </c>
      <c r="E7455" s="1" t="s">
        <v>159</v>
      </c>
      <c r="F7455">
        <v>0.12</v>
      </c>
      <c r="G7455">
        <v>0.03</v>
      </c>
      <c r="H7455">
        <v>0</v>
      </c>
      <c r="I7455">
        <v>0</v>
      </c>
      <c r="J7455">
        <v>0.15</v>
      </c>
    </row>
    <row r="7456" spans="1:10" x14ac:dyDescent="0.2">
      <c r="A7456" s="1" t="s">
        <v>2908</v>
      </c>
      <c r="B7456" s="1" t="s">
        <v>20</v>
      </c>
      <c r="C7456" s="1" t="s">
        <v>25</v>
      </c>
      <c r="D7456" s="1" t="s">
        <v>38</v>
      </c>
      <c r="E7456" s="1" t="s">
        <v>319</v>
      </c>
      <c r="F7456">
        <v>0.13</v>
      </c>
      <c r="G7456">
        <v>0.01</v>
      </c>
      <c r="H7456">
        <v>0</v>
      </c>
      <c r="I7456">
        <v>0.01</v>
      </c>
      <c r="J7456">
        <v>0.15</v>
      </c>
    </row>
    <row r="7457" spans="1:10" x14ac:dyDescent="0.2">
      <c r="A7457" s="1" t="s">
        <v>1276</v>
      </c>
      <c r="B7457" s="1" t="s">
        <v>107</v>
      </c>
      <c r="C7457" s="1" t="s">
        <v>33</v>
      </c>
      <c r="D7457" s="1" t="s">
        <v>38</v>
      </c>
      <c r="E7457" s="1" t="s">
        <v>319</v>
      </c>
      <c r="F7457">
        <v>7.0000000000000007E-2</v>
      </c>
      <c r="G7457">
        <v>0.06</v>
      </c>
      <c r="H7457">
        <v>0</v>
      </c>
      <c r="I7457">
        <v>0.02</v>
      </c>
      <c r="J7457">
        <v>0.15</v>
      </c>
    </row>
    <row r="7458" spans="1:10" x14ac:dyDescent="0.2">
      <c r="A7458" s="1" t="s">
        <v>5162</v>
      </c>
      <c r="B7458" s="1" t="s">
        <v>41</v>
      </c>
      <c r="C7458" s="1" t="s">
        <v>18</v>
      </c>
      <c r="D7458" s="1" t="s">
        <v>38</v>
      </c>
      <c r="E7458" s="1" t="s">
        <v>770</v>
      </c>
      <c r="F7458">
        <v>0.05</v>
      </c>
      <c r="G7458">
        <v>0.02</v>
      </c>
      <c r="H7458">
        <v>0</v>
      </c>
      <c r="I7458">
        <v>0.08</v>
      </c>
      <c r="J7458">
        <v>0.15</v>
      </c>
    </row>
    <row r="7459" spans="1:10" x14ac:dyDescent="0.2">
      <c r="A7459" s="1" t="s">
        <v>5163</v>
      </c>
      <c r="B7459" s="1" t="s">
        <v>20</v>
      </c>
      <c r="C7459" s="1" t="s">
        <v>18</v>
      </c>
      <c r="D7459" s="1" t="s">
        <v>52</v>
      </c>
      <c r="E7459" s="1" t="s">
        <v>613</v>
      </c>
      <c r="F7459">
        <v>0</v>
      </c>
      <c r="G7459">
        <v>0.14000000000000001</v>
      </c>
      <c r="H7459">
        <v>0</v>
      </c>
      <c r="I7459">
        <v>0.01</v>
      </c>
      <c r="J7459">
        <v>0.15</v>
      </c>
    </row>
    <row r="7460" spans="1:10" x14ac:dyDescent="0.2">
      <c r="A7460" s="1" t="s">
        <v>5164</v>
      </c>
      <c r="B7460" s="1" t="s">
        <v>10</v>
      </c>
      <c r="C7460" s="1" t="s">
        <v>33</v>
      </c>
      <c r="D7460" s="1" t="s">
        <v>12</v>
      </c>
      <c r="E7460" s="1" t="s">
        <v>251</v>
      </c>
      <c r="F7460">
        <v>0.14000000000000001</v>
      </c>
      <c r="G7460">
        <v>0</v>
      </c>
      <c r="H7460">
        <v>0</v>
      </c>
      <c r="I7460">
        <v>0.01</v>
      </c>
      <c r="J7460">
        <v>0.15</v>
      </c>
    </row>
    <row r="7461" spans="1:10" x14ac:dyDescent="0.2">
      <c r="A7461" s="1" t="s">
        <v>5165</v>
      </c>
      <c r="B7461" s="1" t="s">
        <v>41</v>
      </c>
      <c r="C7461" s="1" t="s">
        <v>15</v>
      </c>
      <c r="D7461" s="1" t="s">
        <v>12</v>
      </c>
      <c r="E7461" s="1" t="s">
        <v>159</v>
      </c>
      <c r="F7461">
        <v>0.05</v>
      </c>
      <c r="G7461">
        <v>0.04</v>
      </c>
      <c r="H7461">
        <v>0.05</v>
      </c>
      <c r="I7461">
        <v>0.01</v>
      </c>
      <c r="J7461">
        <v>0.15</v>
      </c>
    </row>
    <row r="7462" spans="1:10" x14ac:dyDescent="0.2">
      <c r="A7462" s="1" t="s">
        <v>5166</v>
      </c>
      <c r="B7462" s="1" t="s">
        <v>49</v>
      </c>
      <c r="C7462" s="1" t="s">
        <v>25</v>
      </c>
      <c r="D7462" s="1" t="s">
        <v>173</v>
      </c>
      <c r="E7462" s="1" t="s">
        <v>319</v>
      </c>
      <c r="F7462">
        <v>0.11</v>
      </c>
      <c r="G7462">
        <v>0.04</v>
      </c>
      <c r="H7462">
        <v>0</v>
      </c>
      <c r="I7462">
        <v>0</v>
      </c>
      <c r="J7462">
        <v>0.15</v>
      </c>
    </row>
    <row r="7463" spans="1:10" x14ac:dyDescent="0.2">
      <c r="A7463" s="1" t="s">
        <v>5167</v>
      </c>
      <c r="B7463" s="1" t="s">
        <v>62</v>
      </c>
      <c r="C7463" s="1" t="s">
        <v>65</v>
      </c>
      <c r="D7463" s="1" t="s">
        <v>22</v>
      </c>
      <c r="E7463" s="1" t="s">
        <v>164</v>
      </c>
      <c r="F7463">
        <v>0</v>
      </c>
      <c r="G7463">
        <v>0</v>
      </c>
      <c r="H7463">
        <v>0.15</v>
      </c>
      <c r="I7463">
        <v>0</v>
      </c>
      <c r="J7463">
        <v>0.15</v>
      </c>
    </row>
    <row r="7464" spans="1:10" x14ac:dyDescent="0.2">
      <c r="A7464" s="1" t="s">
        <v>2405</v>
      </c>
      <c r="B7464" s="1" t="s">
        <v>20</v>
      </c>
      <c r="C7464" s="1" t="s">
        <v>33</v>
      </c>
      <c r="D7464" s="1" t="s">
        <v>12</v>
      </c>
      <c r="E7464" s="1" t="s">
        <v>39</v>
      </c>
      <c r="F7464">
        <v>0.14000000000000001</v>
      </c>
      <c r="G7464">
        <v>0</v>
      </c>
      <c r="H7464">
        <v>0</v>
      </c>
      <c r="I7464">
        <v>0.01</v>
      </c>
      <c r="J7464">
        <v>0.15</v>
      </c>
    </row>
    <row r="7465" spans="1:10" x14ac:dyDescent="0.2">
      <c r="A7465" s="1" t="s">
        <v>5168</v>
      </c>
      <c r="B7465" s="1" t="s">
        <v>62</v>
      </c>
      <c r="C7465" s="1" t="s">
        <v>67</v>
      </c>
      <c r="D7465" s="1" t="s">
        <v>1</v>
      </c>
      <c r="E7465" s="1" t="s">
        <v>251</v>
      </c>
      <c r="F7465">
        <v>0.08</v>
      </c>
      <c r="G7465">
        <v>0.02</v>
      </c>
      <c r="H7465">
        <v>0.04</v>
      </c>
      <c r="I7465">
        <v>0.01</v>
      </c>
      <c r="J7465">
        <v>0.15</v>
      </c>
    </row>
    <row r="7466" spans="1:10" x14ac:dyDescent="0.2">
      <c r="A7466" s="1" t="s">
        <v>5169</v>
      </c>
      <c r="B7466" s="1" t="s">
        <v>186</v>
      </c>
      <c r="C7466" s="1" t="s">
        <v>151</v>
      </c>
      <c r="D7466" s="1" t="s">
        <v>38</v>
      </c>
      <c r="E7466" s="1" t="s">
        <v>59</v>
      </c>
      <c r="F7466">
        <v>0.08</v>
      </c>
      <c r="G7466">
        <v>0.06</v>
      </c>
      <c r="H7466">
        <v>0</v>
      </c>
      <c r="I7466">
        <v>0.01</v>
      </c>
      <c r="J7466">
        <v>0.15</v>
      </c>
    </row>
    <row r="7467" spans="1:10" x14ac:dyDescent="0.2">
      <c r="A7467" s="1" t="s">
        <v>5170</v>
      </c>
      <c r="B7467" s="1" t="s">
        <v>10</v>
      </c>
      <c r="C7467" s="1" t="s">
        <v>33</v>
      </c>
      <c r="D7467" s="1" t="s">
        <v>12</v>
      </c>
      <c r="E7467" s="1" t="s">
        <v>770</v>
      </c>
      <c r="F7467">
        <v>0.14000000000000001</v>
      </c>
      <c r="G7467">
        <v>0</v>
      </c>
      <c r="H7467">
        <v>0</v>
      </c>
      <c r="I7467">
        <v>0.01</v>
      </c>
      <c r="J7467">
        <v>0.15</v>
      </c>
    </row>
    <row r="7468" spans="1:10" x14ac:dyDescent="0.2">
      <c r="A7468" s="1" t="s">
        <v>4985</v>
      </c>
      <c r="B7468" s="1" t="s">
        <v>36</v>
      </c>
      <c r="C7468" s="1" t="s">
        <v>57</v>
      </c>
      <c r="D7468" s="1" t="s">
        <v>38</v>
      </c>
      <c r="E7468" s="1" t="s">
        <v>109</v>
      </c>
      <c r="F7468">
        <v>7.0000000000000007E-2</v>
      </c>
      <c r="G7468">
        <v>0.06</v>
      </c>
      <c r="H7468">
        <v>0</v>
      </c>
      <c r="I7468">
        <v>0.02</v>
      </c>
      <c r="J7468">
        <v>0.15</v>
      </c>
    </row>
    <row r="7469" spans="1:10" x14ac:dyDescent="0.2">
      <c r="A7469" s="1" t="s">
        <v>2934</v>
      </c>
      <c r="B7469" s="1" t="s">
        <v>36</v>
      </c>
      <c r="C7469" s="1" t="s">
        <v>29</v>
      </c>
      <c r="D7469" s="1" t="s">
        <v>38</v>
      </c>
      <c r="E7469" s="1" t="s">
        <v>39</v>
      </c>
      <c r="F7469">
        <v>0.12</v>
      </c>
      <c r="G7469">
        <v>0.02</v>
      </c>
      <c r="H7469">
        <v>0</v>
      </c>
      <c r="I7469">
        <v>0.02</v>
      </c>
      <c r="J7469">
        <v>0.15</v>
      </c>
    </row>
    <row r="7470" spans="1:10" x14ac:dyDescent="0.2">
      <c r="A7470" s="1" t="s">
        <v>5171</v>
      </c>
      <c r="B7470" s="1" t="s">
        <v>10</v>
      </c>
      <c r="C7470" s="1" t="s">
        <v>11</v>
      </c>
      <c r="D7470" s="1" t="s">
        <v>58</v>
      </c>
      <c r="E7470" s="1" t="s">
        <v>2229</v>
      </c>
      <c r="F7470">
        <v>0.12</v>
      </c>
      <c r="G7470">
        <v>0.01</v>
      </c>
      <c r="H7470">
        <v>0</v>
      </c>
      <c r="I7470">
        <v>0.01</v>
      </c>
      <c r="J7470">
        <v>0.15</v>
      </c>
    </row>
    <row r="7471" spans="1:10" x14ac:dyDescent="0.2">
      <c r="A7471" s="1" t="s">
        <v>693</v>
      </c>
      <c r="B7471" s="1" t="s">
        <v>20</v>
      </c>
      <c r="C7471" s="1" t="s">
        <v>33</v>
      </c>
      <c r="D7471" s="1" t="s">
        <v>38</v>
      </c>
      <c r="E7471" s="1" t="s">
        <v>59</v>
      </c>
      <c r="F7471">
        <v>0.11</v>
      </c>
      <c r="G7471">
        <v>0.03</v>
      </c>
      <c r="H7471">
        <v>0</v>
      </c>
      <c r="I7471">
        <v>0.01</v>
      </c>
      <c r="J7471">
        <v>0.15</v>
      </c>
    </row>
    <row r="7472" spans="1:10" x14ac:dyDescent="0.2">
      <c r="A7472" s="1" t="s">
        <v>4391</v>
      </c>
      <c r="B7472" s="1" t="s">
        <v>113</v>
      </c>
      <c r="C7472" s="1" t="s">
        <v>67</v>
      </c>
      <c r="D7472" s="1" t="s">
        <v>38</v>
      </c>
      <c r="E7472" s="1" t="s">
        <v>159</v>
      </c>
      <c r="F7472">
        <v>0</v>
      </c>
      <c r="G7472">
        <v>0</v>
      </c>
      <c r="H7472">
        <v>0.15</v>
      </c>
      <c r="I7472">
        <v>0</v>
      </c>
      <c r="J7472">
        <v>0.15</v>
      </c>
    </row>
    <row r="7473" spans="1:10" x14ac:dyDescent="0.2">
      <c r="A7473" s="1" t="s">
        <v>5172</v>
      </c>
      <c r="B7473" s="1" t="s">
        <v>559</v>
      </c>
      <c r="C7473" s="1" t="s">
        <v>75</v>
      </c>
      <c r="D7473" s="1" t="s">
        <v>38</v>
      </c>
      <c r="E7473" s="1" t="s">
        <v>251</v>
      </c>
      <c r="F7473">
        <v>0</v>
      </c>
      <c r="G7473">
        <v>0</v>
      </c>
      <c r="H7473">
        <v>0.15</v>
      </c>
      <c r="I7473">
        <v>0</v>
      </c>
      <c r="J7473">
        <v>0.15</v>
      </c>
    </row>
    <row r="7474" spans="1:10" x14ac:dyDescent="0.2">
      <c r="A7474" s="1" t="s">
        <v>567</v>
      </c>
      <c r="B7474" s="1" t="s">
        <v>49</v>
      </c>
      <c r="C7474" s="1" t="s">
        <v>124</v>
      </c>
      <c r="D7474" s="1" t="s">
        <v>38</v>
      </c>
      <c r="E7474" s="1" t="s">
        <v>86</v>
      </c>
      <c r="F7474">
        <v>0.11</v>
      </c>
      <c r="G7474">
        <v>0.04</v>
      </c>
      <c r="H7474">
        <v>0</v>
      </c>
      <c r="I7474">
        <v>0</v>
      </c>
      <c r="J7474">
        <v>0.15</v>
      </c>
    </row>
    <row r="7475" spans="1:10" x14ac:dyDescent="0.2">
      <c r="A7475" s="1" t="s">
        <v>5173</v>
      </c>
      <c r="B7475" s="1" t="s">
        <v>10</v>
      </c>
      <c r="C7475" s="1" t="s">
        <v>15</v>
      </c>
      <c r="D7475" s="1" t="s">
        <v>52</v>
      </c>
      <c r="E7475" s="1" t="s">
        <v>420</v>
      </c>
      <c r="F7475">
        <v>0.14000000000000001</v>
      </c>
      <c r="G7475">
        <v>0</v>
      </c>
      <c r="H7475">
        <v>0</v>
      </c>
      <c r="I7475">
        <v>0.01</v>
      </c>
      <c r="J7475">
        <v>0.15</v>
      </c>
    </row>
    <row r="7476" spans="1:10" x14ac:dyDescent="0.2">
      <c r="A7476" s="1" t="s">
        <v>5174</v>
      </c>
      <c r="B7476" s="1" t="s">
        <v>126</v>
      </c>
      <c r="C7476" s="1" t="s">
        <v>124</v>
      </c>
      <c r="D7476" s="1" t="s">
        <v>38</v>
      </c>
      <c r="E7476" s="1" t="s">
        <v>1327</v>
      </c>
      <c r="F7476">
        <v>0.12</v>
      </c>
      <c r="G7476">
        <v>0.03</v>
      </c>
      <c r="H7476">
        <v>0</v>
      </c>
      <c r="I7476">
        <v>0</v>
      </c>
      <c r="J7476">
        <v>0.15</v>
      </c>
    </row>
    <row r="7477" spans="1:10" x14ac:dyDescent="0.2">
      <c r="A7477" s="1" t="s">
        <v>3931</v>
      </c>
      <c r="B7477" s="1" t="s">
        <v>102</v>
      </c>
      <c r="C7477" s="1" t="s">
        <v>124</v>
      </c>
      <c r="D7477" s="1" t="s">
        <v>12</v>
      </c>
      <c r="E7477" s="1" t="s">
        <v>109</v>
      </c>
      <c r="F7477">
        <v>0.11</v>
      </c>
      <c r="G7477">
        <v>0.03</v>
      </c>
      <c r="H7477">
        <v>0</v>
      </c>
      <c r="I7477">
        <v>0.01</v>
      </c>
      <c r="J7477">
        <v>0.15</v>
      </c>
    </row>
    <row r="7478" spans="1:10" x14ac:dyDescent="0.2">
      <c r="A7478" s="1" t="s">
        <v>5175</v>
      </c>
      <c r="B7478" s="1" t="s">
        <v>102</v>
      </c>
      <c r="C7478" s="1" t="s">
        <v>47</v>
      </c>
      <c r="D7478" s="1" t="s">
        <v>58</v>
      </c>
      <c r="E7478" s="1" t="s">
        <v>39</v>
      </c>
      <c r="F7478">
        <v>0.11</v>
      </c>
      <c r="G7478">
        <v>0.03</v>
      </c>
      <c r="H7478">
        <v>0</v>
      </c>
      <c r="I7478">
        <v>0.01</v>
      </c>
      <c r="J7478">
        <v>0.15</v>
      </c>
    </row>
    <row r="7479" spans="1:10" x14ac:dyDescent="0.2">
      <c r="A7479" s="1" t="s">
        <v>5176</v>
      </c>
      <c r="B7479" s="1" t="s">
        <v>126</v>
      </c>
      <c r="C7479" s="1" t="s">
        <v>25</v>
      </c>
      <c r="D7479" s="1" t="s">
        <v>38</v>
      </c>
      <c r="E7479" s="1" t="s">
        <v>178</v>
      </c>
      <c r="F7479">
        <v>0.12</v>
      </c>
      <c r="G7479">
        <v>0.03</v>
      </c>
      <c r="H7479">
        <v>0</v>
      </c>
      <c r="I7479">
        <v>0</v>
      </c>
      <c r="J7479">
        <v>0.15</v>
      </c>
    </row>
    <row r="7480" spans="1:10" x14ac:dyDescent="0.2">
      <c r="A7480" s="1" t="s">
        <v>5177</v>
      </c>
      <c r="B7480" s="1" t="s">
        <v>113</v>
      </c>
      <c r="C7480" s="1" t="s">
        <v>25</v>
      </c>
      <c r="D7480" s="1" t="s">
        <v>45</v>
      </c>
      <c r="E7480" s="1" t="s">
        <v>55</v>
      </c>
      <c r="F7480">
        <v>0.14000000000000001</v>
      </c>
      <c r="G7480">
        <v>0</v>
      </c>
      <c r="H7480">
        <v>0</v>
      </c>
      <c r="I7480">
        <v>0.01</v>
      </c>
      <c r="J7480">
        <v>0.15</v>
      </c>
    </row>
    <row r="7481" spans="1:10" x14ac:dyDescent="0.2">
      <c r="A7481" s="1" t="s">
        <v>5178</v>
      </c>
      <c r="B7481" s="1" t="s">
        <v>20</v>
      </c>
      <c r="C7481" s="1" t="s">
        <v>33</v>
      </c>
      <c r="D7481" s="1" t="s">
        <v>52</v>
      </c>
      <c r="E7481" s="1" t="s">
        <v>4570</v>
      </c>
      <c r="F7481">
        <v>0.09</v>
      </c>
      <c r="G7481">
        <v>0.04</v>
      </c>
      <c r="H7481">
        <v>0</v>
      </c>
      <c r="I7481">
        <v>0.01</v>
      </c>
      <c r="J7481">
        <v>0.15</v>
      </c>
    </row>
    <row r="7482" spans="1:10" x14ac:dyDescent="0.2">
      <c r="A7482" s="1" t="s">
        <v>2448</v>
      </c>
      <c r="B7482" s="1" t="s">
        <v>36</v>
      </c>
      <c r="C7482" s="1" t="s">
        <v>29</v>
      </c>
      <c r="D7482" s="1" t="s">
        <v>12</v>
      </c>
      <c r="E7482" s="1" t="s">
        <v>99</v>
      </c>
      <c r="F7482">
        <v>0.12</v>
      </c>
      <c r="G7482">
        <v>0.02</v>
      </c>
      <c r="H7482">
        <v>0</v>
      </c>
      <c r="I7482">
        <v>0.02</v>
      </c>
      <c r="J7482">
        <v>0.15</v>
      </c>
    </row>
    <row r="7483" spans="1:10" x14ac:dyDescent="0.2">
      <c r="A7483" s="1" t="s">
        <v>5179</v>
      </c>
      <c r="B7483" s="1" t="s">
        <v>107</v>
      </c>
      <c r="C7483" s="1" t="s">
        <v>57</v>
      </c>
      <c r="D7483" s="1" t="s">
        <v>26</v>
      </c>
      <c r="E7483" s="1" t="s">
        <v>99</v>
      </c>
      <c r="F7483">
        <v>0.05</v>
      </c>
      <c r="G7483">
        <v>0.08</v>
      </c>
      <c r="H7483">
        <v>0</v>
      </c>
      <c r="I7483">
        <v>0.02</v>
      </c>
      <c r="J7483">
        <v>0.15</v>
      </c>
    </row>
    <row r="7484" spans="1:10" x14ac:dyDescent="0.2">
      <c r="A7484" s="1" t="s">
        <v>4840</v>
      </c>
      <c r="B7484" s="1" t="s">
        <v>32</v>
      </c>
      <c r="C7484" s="1" t="s">
        <v>57</v>
      </c>
      <c r="D7484" s="1" t="s">
        <v>38</v>
      </c>
      <c r="E7484" s="1" t="s">
        <v>3742</v>
      </c>
      <c r="F7484">
        <v>0.08</v>
      </c>
      <c r="G7484">
        <v>0.05</v>
      </c>
      <c r="H7484">
        <v>0</v>
      </c>
      <c r="I7484">
        <v>0.01</v>
      </c>
      <c r="J7484">
        <v>0.15</v>
      </c>
    </row>
    <row r="7485" spans="1:10" x14ac:dyDescent="0.2">
      <c r="A7485" s="1" t="s">
        <v>5180</v>
      </c>
      <c r="B7485" s="1" t="s">
        <v>126</v>
      </c>
      <c r="C7485" s="1" t="s">
        <v>11</v>
      </c>
      <c r="D7485" s="1" t="s">
        <v>1</v>
      </c>
      <c r="E7485" s="1" t="s">
        <v>109</v>
      </c>
      <c r="F7485">
        <v>0.12</v>
      </c>
      <c r="G7485">
        <v>0.03</v>
      </c>
      <c r="H7485">
        <v>0</v>
      </c>
      <c r="I7485">
        <v>0</v>
      </c>
      <c r="J7485">
        <v>0.15</v>
      </c>
    </row>
    <row r="7486" spans="1:10" x14ac:dyDescent="0.2">
      <c r="A7486" s="1" t="s">
        <v>5181</v>
      </c>
      <c r="B7486" s="1" t="s">
        <v>20</v>
      </c>
      <c r="C7486" s="1" t="s">
        <v>57</v>
      </c>
      <c r="D7486" s="1" t="s">
        <v>22</v>
      </c>
      <c r="E7486" s="1" t="s">
        <v>700</v>
      </c>
      <c r="F7486">
        <v>0.14000000000000001</v>
      </c>
      <c r="G7486">
        <v>0</v>
      </c>
      <c r="H7486">
        <v>0</v>
      </c>
      <c r="I7486">
        <v>0.01</v>
      </c>
      <c r="J7486">
        <v>0.15</v>
      </c>
    </row>
    <row r="7487" spans="1:10" x14ac:dyDescent="0.2">
      <c r="A7487" s="1" t="s">
        <v>2014</v>
      </c>
      <c r="B7487" s="1" t="s">
        <v>186</v>
      </c>
      <c r="C7487" s="1" t="s">
        <v>54</v>
      </c>
      <c r="D7487" s="1" t="s">
        <v>12</v>
      </c>
      <c r="E7487" s="1" t="s">
        <v>99</v>
      </c>
      <c r="F7487">
        <v>0.08</v>
      </c>
      <c r="G7487">
        <v>0.06</v>
      </c>
      <c r="H7487">
        <v>0</v>
      </c>
      <c r="I7487">
        <v>0.01</v>
      </c>
      <c r="J7487">
        <v>0.15</v>
      </c>
    </row>
    <row r="7488" spans="1:10" x14ac:dyDescent="0.2">
      <c r="A7488" s="1" t="s">
        <v>5182</v>
      </c>
      <c r="B7488" s="1" t="s">
        <v>20</v>
      </c>
      <c r="C7488" s="1" t="s">
        <v>33</v>
      </c>
      <c r="D7488" s="1" t="s">
        <v>22</v>
      </c>
      <c r="E7488" s="1" t="s">
        <v>1439</v>
      </c>
      <c r="F7488">
        <v>0.14000000000000001</v>
      </c>
      <c r="G7488">
        <v>0</v>
      </c>
      <c r="H7488">
        <v>0</v>
      </c>
      <c r="I7488">
        <v>0.01</v>
      </c>
      <c r="J7488">
        <v>0.15</v>
      </c>
    </row>
    <row r="7489" spans="1:10" x14ac:dyDescent="0.2">
      <c r="A7489" s="1" t="s">
        <v>1924</v>
      </c>
      <c r="B7489" s="1" t="s">
        <v>102</v>
      </c>
      <c r="C7489" s="1" t="s">
        <v>42</v>
      </c>
      <c r="D7489" s="1" t="s">
        <v>71</v>
      </c>
      <c r="E7489" s="1" t="s">
        <v>178</v>
      </c>
      <c r="F7489">
        <v>0.11</v>
      </c>
      <c r="G7489">
        <v>0.03</v>
      </c>
      <c r="H7489">
        <v>0</v>
      </c>
      <c r="I7489">
        <v>0.01</v>
      </c>
      <c r="J7489">
        <v>0.15</v>
      </c>
    </row>
    <row r="7490" spans="1:10" x14ac:dyDescent="0.2">
      <c r="A7490" s="1" t="s">
        <v>5183</v>
      </c>
      <c r="B7490" s="1" t="s">
        <v>32</v>
      </c>
      <c r="C7490" s="1" t="s">
        <v>29</v>
      </c>
      <c r="D7490" s="1" t="s">
        <v>45</v>
      </c>
      <c r="E7490" s="1" t="s">
        <v>164</v>
      </c>
      <c r="F7490">
        <v>0.13</v>
      </c>
      <c r="G7490">
        <v>0</v>
      </c>
      <c r="H7490">
        <v>0.01</v>
      </c>
      <c r="I7490">
        <v>0.01</v>
      </c>
      <c r="J7490">
        <v>0.15</v>
      </c>
    </row>
    <row r="7491" spans="1:10" x14ac:dyDescent="0.2">
      <c r="A7491" s="1" t="s">
        <v>5184</v>
      </c>
      <c r="B7491" s="1" t="s">
        <v>113</v>
      </c>
      <c r="C7491" s="1" t="s">
        <v>29</v>
      </c>
      <c r="D7491" s="1" t="s">
        <v>173</v>
      </c>
      <c r="E7491" s="1" t="s">
        <v>251</v>
      </c>
      <c r="F7491">
        <v>0</v>
      </c>
      <c r="G7491">
        <v>0</v>
      </c>
      <c r="H7491">
        <v>0.15</v>
      </c>
      <c r="I7491">
        <v>0</v>
      </c>
      <c r="J7491">
        <v>0.15</v>
      </c>
    </row>
    <row r="7492" spans="1:10" x14ac:dyDescent="0.2">
      <c r="A7492" s="1" t="s">
        <v>5185</v>
      </c>
      <c r="B7492" s="1" t="s">
        <v>102</v>
      </c>
      <c r="C7492" s="1" t="s">
        <v>42</v>
      </c>
      <c r="D7492" s="1" t="s">
        <v>58</v>
      </c>
      <c r="E7492" s="1" t="s">
        <v>218</v>
      </c>
      <c r="F7492">
        <v>0.11</v>
      </c>
      <c r="G7492">
        <v>0.03</v>
      </c>
      <c r="H7492">
        <v>0</v>
      </c>
      <c r="I7492">
        <v>0.01</v>
      </c>
      <c r="J7492">
        <v>0.15</v>
      </c>
    </row>
    <row r="7493" spans="1:10" x14ac:dyDescent="0.2">
      <c r="A7493" s="1" t="s">
        <v>5186</v>
      </c>
      <c r="B7493" s="1" t="s">
        <v>41</v>
      </c>
      <c r="C7493" s="1" t="s">
        <v>25</v>
      </c>
      <c r="D7493" s="1" t="s">
        <v>173</v>
      </c>
      <c r="E7493" s="1" t="s">
        <v>218</v>
      </c>
      <c r="F7493">
        <v>7.0000000000000007E-2</v>
      </c>
      <c r="G7493">
        <v>0.06</v>
      </c>
      <c r="H7493">
        <v>0</v>
      </c>
      <c r="I7493">
        <v>0.02</v>
      </c>
      <c r="J7493">
        <v>0.15</v>
      </c>
    </row>
    <row r="7494" spans="1:10" x14ac:dyDescent="0.2">
      <c r="A7494" s="1" t="s">
        <v>5187</v>
      </c>
      <c r="B7494" s="1" t="s">
        <v>559</v>
      </c>
      <c r="C7494" s="1" t="s">
        <v>37</v>
      </c>
      <c r="D7494" s="1" t="s">
        <v>45</v>
      </c>
      <c r="E7494" s="1" t="s">
        <v>892</v>
      </c>
      <c r="F7494">
        <v>0.08</v>
      </c>
      <c r="G7494">
        <v>0</v>
      </c>
      <c r="H7494">
        <v>0.04</v>
      </c>
      <c r="I7494">
        <v>0.02</v>
      </c>
      <c r="J7494">
        <v>0.15</v>
      </c>
    </row>
    <row r="7495" spans="1:10" x14ac:dyDescent="0.2">
      <c r="A7495" s="1" t="s">
        <v>3762</v>
      </c>
      <c r="B7495" s="1" t="s">
        <v>41</v>
      </c>
      <c r="C7495" s="1" t="s">
        <v>54</v>
      </c>
      <c r="D7495" s="1" t="s">
        <v>12</v>
      </c>
      <c r="E7495" s="1" t="s">
        <v>55</v>
      </c>
      <c r="F7495">
        <v>7.0000000000000007E-2</v>
      </c>
      <c r="G7495">
        <v>0.06</v>
      </c>
      <c r="H7495">
        <v>0</v>
      </c>
      <c r="I7495">
        <v>0.02</v>
      </c>
      <c r="J7495">
        <v>0.15</v>
      </c>
    </row>
    <row r="7496" spans="1:10" x14ac:dyDescent="0.2">
      <c r="A7496" s="1" t="s">
        <v>3088</v>
      </c>
      <c r="B7496" s="1" t="s">
        <v>32</v>
      </c>
      <c r="C7496" s="1" t="s">
        <v>37</v>
      </c>
      <c r="D7496" s="1" t="s">
        <v>58</v>
      </c>
      <c r="E7496" s="1" t="s">
        <v>770</v>
      </c>
      <c r="F7496">
        <v>0.06</v>
      </c>
      <c r="G7496">
        <v>0.04</v>
      </c>
      <c r="H7496">
        <v>0.05</v>
      </c>
      <c r="I7496">
        <v>0.01</v>
      </c>
      <c r="J7496">
        <v>0.15</v>
      </c>
    </row>
    <row r="7497" spans="1:10" x14ac:dyDescent="0.2">
      <c r="A7497" s="1" t="s">
        <v>2558</v>
      </c>
      <c r="B7497" s="1" t="s">
        <v>10</v>
      </c>
      <c r="C7497" s="1" t="s">
        <v>29</v>
      </c>
      <c r="D7497" s="1" t="s">
        <v>38</v>
      </c>
      <c r="E7497" s="1" t="s">
        <v>59</v>
      </c>
      <c r="F7497">
        <v>0.13</v>
      </c>
      <c r="G7497">
        <v>0.01</v>
      </c>
      <c r="H7497">
        <v>0</v>
      </c>
      <c r="I7497">
        <v>0.01</v>
      </c>
      <c r="J7497">
        <v>0.15</v>
      </c>
    </row>
    <row r="7498" spans="1:10" x14ac:dyDescent="0.2">
      <c r="A7498" s="1" t="s">
        <v>5188</v>
      </c>
      <c r="B7498" s="1" t="s">
        <v>10</v>
      </c>
      <c r="C7498" s="1" t="s">
        <v>29</v>
      </c>
      <c r="D7498" s="1" t="s">
        <v>22</v>
      </c>
      <c r="E7498" s="1" t="s">
        <v>2523</v>
      </c>
      <c r="F7498">
        <v>0.14000000000000001</v>
      </c>
      <c r="G7498">
        <v>0</v>
      </c>
      <c r="H7498">
        <v>0</v>
      </c>
      <c r="I7498">
        <v>0.01</v>
      </c>
      <c r="J7498">
        <v>0.15</v>
      </c>
    </row>
    <row r="7499" spans="1:10" x14ac:dyDescent="0.2">
      <c r="A7499" s="1" t="s">
        <v>4697</v>
      </c>
      <c r="B7499" s="1" t="s">
        <v>36</v>
      </c>
      <c r="C7499" s="1" t="s">
        <v>67</v>
      </c>
      <c r="D7499" s="1" t="s">
        <v>58</v>
      </c>
      <c r="E7499" s="1" t="s">
        <v>5189</v>
      </c>
      <c r="F7499">
        <v>7.0000000000000007E-2</v>
      </c>
      <c r="G7499">
        <v>0.06</v>
      </c>
      <c r="H7499">
        <v>0</v>
      </c>
      <c r="I7499">
        <v>0.02</v>
      </c>
      <c r="J7499">
        <v>0.15</v>
      </c>
    </row>
    <row r="7500" spans="1:10" x14ac:dyDescent="0.2">
      <c r="A7500" s="1" t="s">
        <v>5190</v>
      </c>
      <c r="B7500" s="1" t="s">
        <v>41</v>
      </c>
      <c r="C7500" s="1" t="s">
        <v>15</v>
      </c>
      <c r="D7500" s="1" t="s">
        <v>71</v>
      </c>
      <c r="E7500" s="1" t="s">
        <v>2229</v>
      </c>
      <c r="F7500">
        <v>7.0000000000000007E-2</v>
      </c>
      <c r="G7500">
        <v>0.06</v>
      </c>
      <c r="H7500">
        <v>0</v>
      </c>
      <c r="I7500">
        <v>0.02</v>
      </c>
      <c r="J7500">
        <v>0.15</v>
      </c>
    </row>
    <row r="7501" spans="1:10" x14ac:dyDescent="0.2">
      <c r="A7501" s="1" t="s">
        <v>4886</v>
      </c>
      <c r="B7501" s="1" t="s">
        <v>36</v>
      </c>
      <c r="C7501" s="1" t="s">
        <v>15</v>
      </c>
      <c r="D7501" s="1" t="s">
        <v>12</v>
      </c>
      <c r="E7501" s="1" t="s">
        <v>55</v>
      </c>
      <c r="F7501">
        <v>0.14000000000000001</v>
      </c>
      <c r="G7501">
        <v>0</v>
      </c>
      <c r="H7501">
        <v>0</v>
      </c>
      <c r="I7501">
        <v>0.01</v>
      </c>
      <c r="J7501">
        <v>0.15</v>
      </c>
    </row>
    <row r="7502" spans="1:10" x14ac:dyDescent="0.2">
      <c r="A7502" s="1" t="s">
        <v>5191</v>
      </c>
      <c r="B7502" s="1" t="s">
        <v>41</v>
      </c>
      <c r="C7502" s="1" t="s">
        <v>25</v>
      </c>
      <c r="D7502" s="1" t="s">
        <v>45</v>
      </c>
      <c r="E7502" s="1" t="s">
        <v>218</v>
      </c>
      <c r="F7502">
        <v>7.0000000000000007E-2</v>
      </c>
      <c r="G7502">
        <v>0.06</v>
      </c>
      <c r="H7502">
        <v>0</v>
      </c>
      <c r="I7502">
        <v>0.02</v>
      </c>
      <c r="J7502">
        <v>0.15</v>
      </c>
    </row>
    <row r="7503" spans="1:10" x14ac:dyDescent="0.2">
      <c r="A7503" s="1" t="s">
        <v>5192</v>
      </c>
      <c r="B7503" s="1" t="s">
        <v>64</v>
      </c>
      <c r="C7503" s="1" t="s">
        <v>65</v>
      </c>
      <c r="D7503" s="1" t="s">
        <v>71</v>
      </c>
      <c r="E7503" s="1" t="s">
        <v>251</v>
      </c>
      <c r="F7503">
        <v>0</v>
      </c>
      <c r="G7503">
        <v>0.09</v>
      </c>
      <c r="H7503">
        <v>0.04</v>
      </c>
      <c r="I7503">
        <v>0.02</v>
      </c>
      <c r="J7503">
        <v>0.15</v>
      </c>
    </row>
    <row r="7504" spans="1:10" x14ac:dyDescent="0.2">
      <c r="A7504" s="1" t="s">
        <v>1784</v>
      </c>
      <c r="B7504" s="1" t="s">
        <v>107</v>
      </c>
      <c r="C7504" s="1" t="s">
        <v>57</v>
      </c>
      <c r="D7504" s="1" t="s">
        <v>38</v>
      </c>
      <c r="E7504" s="1" t="s">
        <v>700</v>
      </c>
      <c r="F7504">
        <v>0</v>
      </c>
      <c r="G7504">
        <v>0.13</v>
      </c>
      <c r="H7504">
        <v>0</v>
      </c>
      <c r="I7504">
        <v>0.02</v>
      </c>
      <c r="J7504">
        <v>0.15</v>
      </c>
    </row>
    <row r="7505" spans="1:10" x14ac:dyDescent="0.2">
      <c r="A7505" s="1" t="s">
        <v>5193</v>
      </c>
      <c r="B7505" s="1" t="s">
        <v>62</v>
      </c>
      <c r="C7505" s="1" t="s">
        <v>37</v>
      </c>
      <c r="D7505" s="1" t="s">
        <v>38</v>
      </c>
      <c r="E7505" s="1" t="s">
        <v>159</v>
      </c>
      <c r="F7505">
        <v>0.04</v>
      </c>
      <c r="G7505">
        <v>7.0000000000000007E-2</v>
      </c>
      <c r="H7505">
        <v>0.03</v>
      </c>
      <c r="I7505">
        <v>0.01</v>
      </c>
      <c r="J7505">
        <v>0.15</v>
      </c>
    </row>
    <row r="7506" spans="1:10" x14ac:dyDescent="0.2">
      <c r="A7506" s="1" t="s">
        <v>4658</v>
      </c>
      <c r="B7506" s="1" t="s">
        <v>36</v>
      </c>
      <c r="C7506" s="1" t="s">
        <v>65</v>
      </c>
      <c r="D7506" s="1" t="s">
        <v>38</v>
      </c>
      <c r="E7506" s="1" t="s">
        <v>251</v>
      </c>
      <c r="F7506">
        <v>0</v>
      </c>
      <c r="G7506">
        <v>0</v>
      </c>
      <c r="H7506">
        <v>0.15</v>
      </c>
      <c r="I7506">
        <v>0</v>
      </c>
      <c r="J7506">
        <v>0.15</v>
      </c>
    </row>
    <row r="7507" spans="1:10" x14ac:dyDescent="0.2">
      <c r="A7507" s="1" t="s">
        <v>5194</v>
      </c>
      <c r="B7507" s="1" t="s">
        <v>121</v>
      </c>
      <c r="C7507" s="1" t="s">
        <v>75</v>
      </c>
      <c r="D7507" s="1" t="s">
        <v>22</v>
      </c>
      <c r="E7507" s="1" t="s">
        <v>369</v>
      </c>
      <c r="F7507">
        <v>0.11</v>
      </c>
      <c r="G7507">
        <v>0.03</v>
      </c>
      <c r="H7507">
        <v>0</v>
      </c>
      <c r="I7507">
        <v>0.01</v>
      </c>
      <c r="J7507">
        <v>0.15</v>
      </c>
    </row>
    <row r="7508" spans="1:10" x14ac:dyDescent="0.2">
      <c r="A7508" s="1" t="s">
        <v>5195</v>
      </c>
      <c r="B7508" s="1" t="s">
        <v>49</v>
      </c>
      <c r="C7508" s="1" t="s">
        <v>42</v>
      </c>
      <c r="D7508" s="1" t="s">
        <v>22</v>
      </c>
      <c r="E7508" s="1" t="s">
        <v>191</v>
      </c>
      <c r="F7508">
        <v>0.11</v>
      </c>
      <c r="G7508">
        <v>0.04</v>
      </c>
      <c r="H7508">
        <v>0</v>
      </c>
      <c r="I7508">
        <v>0</v>
      </c>
      <c r="J7508">
        <v>0.15</v>
      </c>
    </row>
    <row r="7509" spans="1:10" x14ac:dyDescent="0.2">
      <c r="A7509" s="1" t="s">
        <v>5196</v>
      </c>
      <c r="B7509" s="1" t="s">
        <v>41</v>
      </c>
      <c r="C7509" s="1" t="s">
        <v>54</v>
      </c>
      <c r="D7509" s="1" t="s">
        <v>16</v>
      </c>
      <c r="E7509" s="1" t="s">
        <v>99</v>
      </c>
      <c r="F7509">
        <v>7.0000000000000007E-2</v>
      </c>
      <c r="G7509">
        <v>0.06</v>
      </c>
      <c r="H7509">
        <v>0</v>
      </c>
      <c r="I7509">
        <v>0.02</v>
      </c>
      <c r="J7509">
        <v>0.15</v>
      </c>
    </row>
    <row r="7510" spans="1:10" x14ac:dyDescent="0.2">
      <c r="A7510" s="1" t="s">
        <v>5197</v>
      </c>
      <c r="B7510" s="1" t="s">
        <v>559</v>
      </c>
      <c r="C7510" s="1" t="s">
        <v>75</v>
      </c>
      <c r="D7510" s="1" t="s">
        <v>45</v>
      </c>
      <c r="E7510" s="1" t="s">
        <v>1803</v>
      </c>
      <c r="F7510">
        <v>0.02</v>
      </c>
      <c r="G7510">
        <v>0</v>
      </c>
      <c r="H7510">
        <v>0.13</v>
      </c>
      <c r="I7510">
        <v>0.01</v>
      </c>
      <c r="J7510">
        <v>0.15</v>
      </c>
    </row>
    <row r="7511" spans="1:10" x14ac:dyDescent="0.2">
      <c r="A7511" s="1" t="s">
        <v>1446</v>
      </c>
      <c r="B7511" s="1" t="s">
        <v>126</v>
      </c>
      <c r="C7511" s="1" t="s">
        <v>47</v>
      </c>
      <c r="D7511" s="1" t="s">
        <v>26</v>
      </c>
      <c r="E7511" s="1" t="s">
        <v>1447</v>
      </c>
      <c r="F7511">
        <v>0.12</v>
      </c>
      <c r="G7511">
        <v>0.03</v>
      </c>
      <c r="H7511">
        <v>0</v>
      </c>
      <c r="I7511">
        <v>0</v>
      </c>
      <c r="J7511">
        <v>0.15</v>
      </c>
    </row>
    <row r="7512" spans="1:10" x14ac:dyDescent="0.2">
      <c r="A7512" s="1" t="s">
        <v>2474</v>
      </c>
      <c r="B7512" s="1" t="s">
        <v>113</v>
      </c>
      <c r="C7512" s="1" t="s">
        <v>33</v>
      </c>
      <c r="D7512" s="1" t="s">
        <v>38</v>
      </c>
      <c r="E7512" s="1" t="s">
        <v>59</v>
      </c>
      <c r="F7512">
        <v>0.09</v>
      </c>
      <c r="G7512">
        <v>0.04</v>
      </c>
      <c r="H7512">
        <v>0</v>
      </c>
      <c r="I7512">
        <v>0.03</v>
      </c>
      <c r="J7512">
        <v>0.15</v>
      </c>
    </row>
    <row r="7513" spans="1:10" x14ac:dyDescent="0.2">
      <c r="A7513" s="1" t="s">
        <v>5198</v>
      </c>
      <c r="B7513" s="1" t="s">
        <v>559</v>
      </c>
      <c r="C7513" s="1" t="s">
        <v>75</v>
      </c>
      <c r="D7513" s="1" t="s">
        <v>45</v>
      </c>
      <c r="E7513" s="1" t="s">
        <v>55</v>
      </c>
      <c r="F7513">
        <v>0</v>
      </c>
      <c r="G7513">
        <v>0</v>
      </c>
      <c r="H7513">
        <v>0.15</v>
      </c>
      <c r="I7513">
        <v>0</v>
      </c>
      <c r="J7513">
        <v>0.15</v>
      </c>
    </row>
    <row r="7514" spans="1:10" x14ac:dyDescent="0.2">
      <c r="A7514" s="1" t="s">
        <v>5199</v>
      </c>
      <c r="B7514" s="1" t="s">
        <v>113</v>
      </c>
      <c r="C7514" s="1" t="s">
        <v>57</v>
      </c>
      <c r="D7514" s="1" t="s">
        <v>45</v>
      </c>
      <c r="E7514" s="1" t="s">
        <v>55</v>
      </c>
      <c r="F7514">
        <v>0</v>
      </c>
      <c r="G7514">
        <v>0.04</v>
      </c>
      <c r="H7514">
        <v>0.09</v>
      </c>
      <c r="I7514">
        <v>0.02</v>
      </c>
      <c r="J7514">
        <v>0.15</v>
      </c>
    </row>
    <row r="7515" spans="1:10" x14ac:dyDescent="0.2">
      <c r="A7515" s="1" t="s">
        <v>5200</v>
      </c>
      <c r="B7515" s="1" t="s">
        <v>62</v>
      </c>
      <c r="C7515" s="1" t="s">
        <v>65</v>
      </c>
      <c r="D7515" s="1" t="s">
        <v>26</v>
      </c>
      <c r="E7515" s="1" t="s">
        <v>1464</v>
      </c>
      <c r="F7515">
        <v>0.04</v>
      </c>
      <c r="G7515">
        <v>0</v>
      </c>
      <c r="H7515">
        <v>0.1</v>
      </c>
      <c r="I7515">
        <v>0.01</v>
      </c>
      <c r="J7515">
        <v>0.15</v>
      </c>
    </row>
    <row r="7516" spans="1:10" x14ac:dyDescent="0.2">
      <c r="A7516" s="1" t="s">
        <v>5201</v>
      </c>
      <c r="B7516" s="1" t="s">
        <v>49</v>
      </c>
      <c r="C7516" s="1" t="s">
        <v>25</v>
      </c>
      <c r="D7516" s="1" t="s">
        <v>38</v>
      </c>
      <c r="E7516" s="1" t="s">
        <v>319</v>
      </c>
      <c r="F7516">
        <v>0.11</v>
      </c>
      <c r="G7516">
        <v>0.04</v>
      </c>
      <c r="H7516">
        <v>0</v>
      </c>
      <c r="I7516">
        <v>0</v>
      </c>
      <c r="J7516">
        <v>0.15</v>
      </c>
    </row>
    <row r="7517" spans="1:10" x14ac:dyDescent="0.2">
      <c r="A7517" s="1" t="s">
        <v>5202</v>
      </c>
      <c r="B7517" s="1" t="s">
        <v>41</v>
      </c>
      <c r="C7517" s="1" t="s">
        <v>15</v>
      </c>
      <c r="D7517" s="1" t="s">
        <v>58</v>
      </c>
      <c r="E7517" s="1" t="s">
        <v>59</v>
      </c>
      <c r="F7517">
        <v>7.0000000000000007E-2</v>
      </c>
      <c r="G7517">
        <v>0.06</v>
      </c>
      <c r="H7517">
        <v>0</v>
      </c>
      <c r="I7517">
        <v>0.02</v>
      </c>
      <c r="J7517">
        <v>0.15</v>
      </c>
    </row>
    <row r="7518" spans="1:10" x14ac:dyDescent="0.2">
      <c r="A7518" s="1" t="s">
        <v>2429</v>
      </c>
      <c r="B7518" s="1" t="s">
        <v>41</v>
      </c>
      <c r="C7518" s="1" t="s">
        <v>15</v>
      </c>
      <c r="D7518" s="1" t="s">
        <v>12</v>
      </c>
      <c r="E7518" s="1" t="s">
        <v>99</v>
      </c>
      <c r="F7518">
        <v>7.0000000000000007E-2</v>
      </c>
      <c r="G7518">
        <v>0.06</v>
      </c>
      <c r="H7518">
        <v>0</v>
      </c>
      <c r="I7518">
        <v>0.02</v>
      </c>
      <c r="J7518">
        <v>0.15</v>
      </c>
    </row>
    <row r="7519" spans="1:10" x14ac:dyDescent="0.2">
      <c r="A7519" s="1" t="s">
        <v>3352</v>
      </c>
      <c r="B7519" s="1" t="s">
        <v>121</v>
      </c>
      <c r="C7519" s="1" t="s">
        <v>216</v>
      </c>
      <c r="D7519" s="1" t="s">
        <v>1</v>
      </c>
      <c r="E7519" s="1" t="s">
        <v>99</v>
      </c>
      <c r="F7519">
        <v>0.08</v>
      </c>
      <c r="G7519">
        <v>0.05</v>
      </c>
      <c r="H7519">
        <v>0</v>
      </c>
      <c r="I7519">
        <v>0.02</v>
      </c>
      <c r="J7519">
        <v>0.15</v>
      </c>
    </row>
    <row r="7520" spans="1:10" x14ac:dyDescent="0.2">
      <c r="A7520" s="1" t="s">
        <v>5203</v>
      </c>
      <c r="B7520" s="1" t="s">
        <v>342</v>
      </c>
      <c r="C7520" s="1" t="s">
        <v>54</v>
      </c>
      <c r="D7520" s="1" t="s">
        <v>12</v>
      </c>
      <c r="E7520" s="1" t="s">
        <v>5204</v>
      </c>
      <c r="F7520">
        <v>0</v>
      </c>
      <c r="G7520">
        <v>0</v>
      </c>
      <c r="H7520">
        <v>0.15</v>
      </c>
      <c r="I7520">
        <v>0</v>
      </c>
      <c r="J7520">
        <v>0.15</v>
      </c>
    </row>
    <row r="7521" spans="1:10" x14ac:dyDescent="0.2">
      <c r="A7521" s="1" t="s">
        <v>5205</v>
      </c>
      <c r="B7521" s="1" t="s">
        <v>342</v>
      </c>
      <c r="C7521" s="1" t="s">
        <v>151</v>
      </c>
      <c r="D7521" s="1" t="s">
        <v>1</v>
      </c>
      <c r="E7521" s="1" t="s">
        <v>5206</v>
      </c>
      <c r="F7521">
        <v>0</v>
      </c>
      <c r="G7521">
        <v>0</v>
      </c>
      <c r="H7521">
        <v>0.09</v>
      </c>
      <c r="I7521">
        <v>0.06</v>
      </c>
      <c r="J7521">
        <v>0.15</v>
      </c>
    </row>
    <row r="7522" spans="1:10" x14ac:dyDescent="0.2">
      <c r="A7522" s="1" t="s">
        <v>5207</v>
      </c>
      <c r="B7522" s="1" t="s">
        <v>559</v>
      </c>
      <c r="C7522" s="1" t="s">
        <v>65</v>
      </c>
      <c r="D7522" s="1" t="s">
        <v>45</v>
      </c>
      <c r="E7522" s="1" t="s">
        <v>3557</v>
      </c>
      <c r="F7522">
        <v>0</v>
      </c>
      <c r="G7522">
        <v>0</v>
      </c>
      <c r="H7522">
        <v>0.15</v>
      </c>
      <c r="I7522">
        <v>0</v>
      </c>
      <c r="J7522">
        <v>0.15</v>
      </c>
    </row>
    <row r="7523" spans="1:10" x14ac:dyDescent="0.2">
      <c r="A7523" s="1" t="s">
        <v>1699</v>
      </c>
      <c r="B7523" s="1" t="s">
        <v>126</v>
      </c>
      <c r="C7523" s="1" t="s">
        <v>47</v>
      </c>
      <c r="D7523" s="1" t="s">
        <v>12</v>
      </c>
      <c r="E7523" s="1" t="s">
        <v>498</v>
      </c>
      <c r="F7523">
        <v>0.12</v>
      </c>
      <c r="G7523">
        <v>0.03</v>
      </c>
      <c r="H7523">
        <v>0</v>
      </c>
      <c r="I7523">
        <v>0</v>
      </c>
      <c r="J7523">
        <v>0.15</v>
      </c>
    </row>
    <row r="7524" spans="1:10" x14ac:dyDescent="0.2">
      <c r="A7524" s="1" t="s">
        <v>5072</v>
      </c>
      <c r="B7524" s="1" t="s">
        <v>10</v>
      </c>
      <c r="C7524" s="1" t="s">
        <v>18</v>
      </c>
      <c r="D7524" s="1" t="s">
        <v>38</v>
      </c>
      <c r="E7524" s="1" t="s">
        <v>2256</v>
      </c>
      <c r="F7524">
        <v>0.14000000000000001</v>
      </c>
      <c r="G7524">
        <v>0</v>
      </c>
      <c r="H7524">
        <v>0</v>
      </c>
      <c r="I7524">
        <v>0.01</v>
      </c>
      <c r="J7524">
        <v>0.15</v>
      </c>
    </row>
    <row r="7525" spans="1:10" x14ac:dyDescent="0.2">
      <c r="A7525" s="1" t="s">
        <v>5208</v>
      </c>
      <c r="B7525" s="1" t="s">
        <v>20</v>
      </c>
      <c r="C7525" s="1" t="s">
        <v>18</v>
      </c>
      <c r="D7525" s="1" t="s">
        <v>26</v>
      </c>
      <c r="E7525" s="1" t="s">
        <v>86</v>
      </c>
      <c r="F7525">
        <v>0.14000000000000001</v>
      </c>
      <c r="G7525">
        <v>0</v>
      </c>
      <c r="H7525">
        <v>0</v>
      </c>
      <c r="I7525">
        <v>0.01</v>
      </c>
      <c r="J7525">
        <v>0.15</v>
      </c>
    </row>
    <row r="7526" spans="1:10" x14ac:dyDescent="0.2">
      <c r="A7526" s="1" t="s">
        <v>1551</v>
      </c>
      <c r="B7526" s="1" t="s">
        <v>102</v>
      </c>
      <c r="C7526" s="1" t="s">
        <v>47</v>
      </c>
      <c r="D7526" s="1" t="s">
        <v>71</v>
      </c>
      <c r="E7526" s="1" t="s">
        <v>1552</v>
      </c>
      <c r="F7526">
        <v>0.11</v>
      </c>
      <c r="G7526">
        <v>0.03</v>
      </c>
      <c r="H7526">
        <v>0</v>
      </c>
      <c r="I7526">
        <v>0.01</v>
      </c>
      <c r="J7526">
        <v>0.15</v>
      </c>
    </row>
    <row r="7527" spans="1:10" x14ac:dyDescent="0.2">
      <c r="A7527" s="1" t="s">
        <v>1342</v>
      </c>
      <c r="B7527" s="1" t="s">
        <v>102</v>
      </c>
      <c r="C7527" s="1" t="s">
        <v>124</v>
      </c>
      <c r="D7527" s="1" t="s">
        <v>16</v>
      </c>
      <c r="E7527" s="1" t="s">
        <v>1183</v>
      </c>
      <c r="F7527">
        <v>0.11</v>
      </c>
      <c r="G7527">
        <v>0.03</v>
      </c>
      <c r="H7527">
        <v>0</v>
      </c>
      <c r="I7527">
        <v>0.01</v>
      </c>
      <c r="J7527">
        <v>0.15</v>
      </c>
    </row>
    <row r="7528" spans="1:10" x14ac:dyDescent="0.2">
      <c r="A7528" s="1" t="s">
        <v>4750</v>
      </c>
      <c r="B7528" s="1" t="s">
        <v>559</v>
      </c>
      <c r="C7528" s="1" t="s">
        <v>216</v>
      </c>
      <c r="D7528" s="1" t="s">
        <v>45</v>
      </c>
      <c r="E7528" s="1" t="s">
        <v>1803</v>
      </c>
      <c r="F7528">
        <v>0.02</v>
      </c>
      <c r="G7528">
        <v>0.03</v>
      </c>
      <c r="H7528">
        <v>0.08</v>
      </c>
      <c r="I7528">
        <v>0.02</v>
      </c>
      <c r="J7528">
        <v>0.15</v>
      </c>
    </row>
    <row r="7529" spans="1:10" x14ac:dyDescent="0.2">
      <c r="A7529" s="1" t="s">
        <v>5209</v>
      </c>
      <c r="B7529" s="1" t="s">
        <v>10</v>
      </c>
      <c r="C7529" s="1" t="s">
        <v>15</v>
      </c>
      <c r="D7529" s="1" t="s">
        <v>173</v>
      </c>
      <c r="E7529" s="1" t="s">
        <v>4335</v>
      </c>
      <c r="F7529">
        <v>0.13</v>
      </c>
      <c r="G7529">
        <v>0.01</v>
      </c>
      <c r="H7529">
        <v>0</v>
      </c>
      <c r="I7529">
        <v>0.01</v>
      </c>
      <c r="J7529">
        <v>0.15</v>
      </c>
    </row>
    <row r="7530" spans="1:10" x14ac:dyDescent="0.2">
      <c r="A7530" s="1" t="s">
        <v>2600</v>
      </c>
      <c r="B7530" s="1" t="s">
        <v>10</v>
      </c>
      <c r="C7530" s="1" t="s">
        <v>57</v>
      </c>
      <c r="D7530" s="1" t="s">
        <v>12</v>
      </c>
      <c r="E7530" s="1" t="s">
        <v>109</v>
      </c>
      <c r="F7530">
        <v>0.05</v>
      </c>
      <c r="G7530">
        <v>0.08</v>
      </c>
      <c r="H7530">
        <v>0</v>
      </c>
      <c r="I7530">
        <v>0.02</v>
      </c>
      <c r="J7530">
        <v>0.15</v>
      </c>
    </row>
    <row r="7531" spans="1:10" x14ac:dyDescent="0.2">
      <c r="A7531" s="1" t="s">
        <v>5210</v>
      </c>
      <c r="B7531" s="1" t="s">
        <v>10</v>
      </c>
      <c r="C7531" s="1" t="s">
        <v>15</v>
      </c>
      <c r="D7531" s="1" t="s">
        <v>38</v>
      </c>
      <c r="E7531" s="1" t="s">
        <v>2256</v>
      </c>
      <c r="F7531">
        <v>0.14000000000000001</v>
      </c>
      <c r="G7531">
        <v>0</v>
      </c>
      <c r="H7531">
        <v>0</v>
      </c>
      <c r="I7531">
        <v>0.01</v>
      </c>
      <c r="J7531">
        <v>0.15</v>
      </c>
    </row>
    <row r="7532" spans="1:10" x14ac:dyDescent="0.2">
      <c r="A7532" s="1" t="s">
        <v>3733</v>
      </c>
      <c r="B7532" s="1" t="s">
        <v>102</v>
      </c>
      <c r="C7532" s="1" t="s">
        <v>42</v>
      </c>
      <c r="D7532" s="1" t="s">
        <v>58</v>
      </c>
      <c r="E7532" s="1" t="s">
        <v>319</v>
      </c>
      <c r="F7532">
        <v>0.11</v>
      </c>
      <c r="G7532">
        <v>0.03</v>
      </c>
      <c r="H7532">
        <v>0</v>
      </c>
      <c r="I7532">
        <v>0.01</v>
      </c>
      <c r="J7532">
        <v>0.15</v>
      </c>
    </row>
    <row r="7533" spans="1:10" x14ac:dyDescent="0.2">
      <c r="A7533" s="1" t="s">
        <v>2916</v>
      </c>
      <c r="B7533" s="1" t="s">
        <v>10</v>
      </c>
      <c r="C7533" s="1" t="s">
        <v>29</v>
      </c>
      <c r="D7533" s="1" t="s">
        <v>16</v>
      </c>
      <c r="E7533" s="1" t="s">
        <v>59</v>
      </c>
      <c r="F7533">
        <v>0.13</v>
      </c>
      <c r="G7533">
        <v>0</v>
      </c>
      <c r="H7533">
        <v>0</v>
      </c>
      <c r="I7533">
        <v>0.01</v>
      </c>
      <c r="J7533">
        <v>0.15</v>
      </c>
    </row>
    <row r="7534" spans="1:10" x14ac:dyDescent="0.2">
      <c r="A7534" s="1" t="s">
        <v>4488</v>
      </c>
      <c r="B7534" s="1" t="s">
        <v>36</v>
      </c>
      <c r="C7534" s="1" t="s">
        <v>29</v>
      </c>
      <c r="D7534" s="1" t="s">
        <v>58</v>
      </c>
      <c r="E7534" s="1" t="s">
        <v>59</v>
      </c>
      <c r="F7534">
        <v>0.12</v>
      </c>
      <c r="G7534">
        <v>0.02</v>
      </c>
      <c r="H7534">
        <v>0</v>
      </c>
      <c r="I7534">
        <v>0.01</v>
      </c>
      <c r="J7534">
        <v>0.15</v>
      </c>
    </row>
    <row r="7535" spans="1:10" x14ac:dyDescent="0.2">
      <c r="A7535" s="1" t="s">
        <v>2086</v>
      </c>
      <c r="B7535" s="1" t="s">
        <v>102</v>
      </c>
      <c r="C7535" s="1" t="s">
        <v>11</v>
      </c>
      <c r="D7535" s="1" t="s">
        <v>38</v>
      </c>
      <c r="E7535" s="1" t="s">
        <v>319</v>
      </c>
      <c r="F7535">
        <v>0.11</v>
      </c>
      <c r="G7535">
        <v>0.03</v>
      </c>
      <c r="H7535">
        <v>0</v>
      </c>
      <c r="I7535">
        <v>0.01</v>
      </c>
      <c r="J7535">
        <v>0.15</v>
      </c>
    </row>
    <row r="7536" spans="1:10" x14ac:dyDescent="0.2">
      <c r="A7536" s="1" t="s">
        <v>5211</v>
      </c>
      <c r="B7536" s="1" t="s">
        <v>36</v>
      </c>
      <c r="C7536" s="1" t="s">
        <v>18</v>
      </c>
      <c r="D7536" s="1" t="s">
        <v>12</v>
      </c>
      <c r="E7536" s="1" t="s">
        <v>159</v>
      </c>
      <c r="F7536">
        <v>0</v>
      </c>
      <c r="G7536">
        <v>0</v>
      </c>
      <c r="H7536">
        <v>0.15</v>
      </c>
      <c r="I7536">
        <v>0</v>
      </c>
      <c r="J7536">
        <v>0.15</v>
      </c>
    </row>
    <row r="7537" spans="1:10" x14ac:dyDescent="0.2">
      <c r="A7537" s="1" t="s">
        <v>5212</v>
      </c>
      <c r="B7537" s="1" t="s">
        <v>41</v>
      </c>
      <c r="C7537" s="1" t="s">
        <v>54</v>
      </c>
      <c r="D7537" s="1" t="s">
        <v>58</v>
      </c>
      <c r="E7537" s="1" t="s">
        <v>969</v>
      </c>
      <c r="F7537">
        <v>7.0000000000000007E-2</v>
      </c>
      <c r="G7537">
        <v>0.06</v>
      </c>
      <c r="H7537">
        <v>0</v>
      </c>
      <c r="I7537">
        <v>0.02</v>
      </c>
      <c r="J7537">
        <v>0.15</v>
      </c>
    </row>
    <row r="7538" spans="1:10" x14ac:dyDescent="0.2">
      <c r="A7538" s="1" t="s">
        <v>2858</v>
      </c>
      <c r="B7538" s="1" t="s">
        <v>126</v>
      </c>
      <c r="C7538" s="1" t="s">
        <v>11</v>
      </c>
      <c r="D7538" s="1" t="s">
        <v>38</v>
      </c>
      <c r="E7538" s="1" t="s">
        <v>59</v>
      </c>
      <c r="F7538">
        <v>0.12</v>
      </c>
      <c r="G7538">
        <v>0.03</v>
      </c>
      <c r="H7538">
        <v>0</v>
      </c>
      <c r="I7538">
        <v>0</v>
      </c>
      <c r="J7538">
        <v>0.15</v>
      </c>
    </row>
    <row r="7539" spans="1:10" x14ac:dyDescent="0.2">
      <c r="A7539" s="1" t="s">
        <v>5213</v>
      </c>
      <c r="B7539" s="1" t="s">
        <v>20</v>
      </c>
      <c r="C7539" s="1" t="s">
        <v>25</v>
      </c>
      <c r="D7539" s="1" t="s">
        <v>52</v>
      </c>
      <c r="E7539" s="1" t="s">
        <v>137</v>
      </c>
      <c r="F7539">
        <v>0.14000000000000001</v>
      </c>
      <c r="G7539">
        <v>0</v>
      </c>
      <c r="H7539">
        <v>0</v>
      </c>
      <c r="I7539">
        <v>0.01</v>
      </c>
      <c r="J7539">
        <v>0.15</v>
      </c>
    </row>
    <row r="7540" spans="1:10" x14ac:dyDescent="0.2">
      <c r="A7540" s="1" t="s">
        <v>1146</v>
      </c>
      <c r="B7540" s="1" t="s">
        <v>10</v>
      </c>
      <c r="C7540" s="1" t="s">
        <v>29</v>
      </c>
      <c r="D7540" s="1" t="s">
        <v>38</v>
      </c>
      <c r="E7540" s="1" t="s">
        <v>220</v>
      </c>
      <c r="F7540">
        <v>0.12</v>
      </c>
      <c r="G7540">
        <v>0.01</v>
      </c>
      <c r="H7540">
        <v>0</v>
      </c>
      <c r="I7540">
        <v>0.01</v>
      </c>
      <c r="J7540">
        <v>0.15</v>
      </c>
    </row>
    <row r="7541" spans="1:10" x14ac:dyDescent="0.2">
      <c r="A7541" s="1" t="s">
        <v>5214</v>
      </c>
      <c r="B7541" s="1" t="s">
        <v>32</v>
      </c>
      <c r="C7541" s="1" t="s">
        <v>18</v>
      </c>
      <c r="D7541" s="1" t="s">
        <v>22</v>
      </c>
      <c r="E7541" s="1" t="s">
        <v>363</v>
      </c>
      <c r="F7541">
        <v>0.14000000000000001</v>
      </c>
      <c r="G7541">
        <v>0</v>
      </c>
      <c r="H7541">
        <v>0</v>
      </c>
      <c r="I7541">
        <v>0.01</v>
      </c>
      <c r="J7541">
        <v>0.15</v>
      </c>
    </row>
    <row r="7542" spans="1:10" x14ac:dyDescent="0.2">
      <c r="A7542" s="1" t="s">
        <v>1699</v>
      </c>
      <c r="B7542" s="1" t="s">
        <v>49</v>
      </c>
      <c r="C7542" s="1" t="s">
        <v>47</v>
      </c>
      <c r="D7542" s="1" t="s">
        <v>12</v>
      </c>
      <c r="E7542" s="1" t="s">
        <v>498</v>
      </c>
      <c r="F7542">
        <v>0.11</v>
      </c>
      <c r="G7542">
        <v>0.04</v>
      </c>
      <c r="H7542">
        <v>0</v>
      </c>
      <c r="I7542">
        <v>0</v>
      </c>
      <c r="J7542">
        <v>0.15</v>
      </c>
    </row>
    <row r="7543" spans="1:10" x14ac:dyDescent="0.2">
      <c r="A7543" s="1" t="s">
        <v>2679</v>
      </c>
      <c r="B7543" s="1" t="s">
        <v>102</v>
      </c>
      <c r="C7543" s="1" t="s">
        <v>42</v>
      </c>
      <c r="D7543" s="1" t="s">
        <v>38</v>
      </c>
      <c r="E7543" s="1" t="s">
        <v>319</v>
      </c>
      <c r="F7543">
        <v>0.11</v>
      </c>
      <c r="G7543">
        <v>0.03</v>
      </c>
      <c r="H7543">
        <v>0</v>
      </c>
      <c r="I7543">
        <v>0.01</v>
      </c>
      <c r="J7543">
        <v>0.15</v>
      </c>
    </row>
    <row r="7544" spans="1:10" x14ac:dyDescent="0.2">
      <c r="A7544" s="1" t="s">
        <v>2559</v>
      </c>
      <c r="B7544" s="1" t="s">
        <v>36</v>
      </c>
      <c r="C7544" s="1" t="s">
        <v>37</v>
      </c>
      <c r="D7544" s="1" t="s">
        <v>12</v>
      </c>
      <c r="E7544" s="1" t="s">
        <v>39</v>
      </c>
      <c r="F7544">
        <v>0.14000000000000001</v>
      </c>
      <c r="G7544">
        <v>0</v>
      </c>
      <c r="H7544">
        <v>0</v>
      </c>
      <c r="I7544">
        <v>0.01</v>
      </c>
      <c r="J7544">
        <v>0.15</v>
      </c>
    </row>
    <row r="7545" spans="1:10" x14ac:dyDescent="0.2">
      <c r="A7545" s="1" t="s">
        <v>5215</v>
      </c>
      <c r="B7545" s="1" t="s">
        <v>10</v>
      </c>
      <c r="C7545" s="1" t="s">
        <v>57</v>
      </c>
      <c r="D7545" s="1" t="s">
        <v>16</v>
      </c>
      <c r="E7545" s="1" t="s">
        <v>59</v>
      </c>
      <c r="F7545">
        <v>0.1</v>
      </c>
      <c r="G7545">
        <v>0.04</v>
      </c>
      <c r="H7545">
        <v>0</v>
      </c>
      <c r="I7545">
        <v>0.01</v>
      </c>
      <c r="J7545">
        <v>0.15</v>
      </c>
    </row>
    <row r="7546" spans="1:10" x14ac:dyDescent="0.2">
      <c r="A7546" s="1" t="s">
        <v>5216</v>
      </c>
      <c r="B7546" s="1" t="s">
        <v>36</v>
      </c>
      <c r="C7546" s="1" t="s">
        <v>65</v>
      </c>
      <c r="D7546" s="1" t="s">
        <v>38</v>
      </c>
      <c r="E7546" s="1" t="s">
        <v>159</v>
      </c>
      <c r="F7546">
        <v>0</v>
      </c>
      <c r="G7546">
        <v>0</v>
      </c>
      <c r="H7546">
        <v>0.15</v>
      </c>
      <c r="I7546">
        <v>0</v>
      </c>
      <c r="J7546">
        <v>0.15</v>
      </c>
    </row>
    <row r="7547" spans="1:10" x14ac:dyDescent="0.2">
      <c r="A7547" s="1" t="s">
        <v>5217</v>
      </c>
      <c r="B7547" s="1" t="s">
        <v>41</v>
      </c>
      <c r="C7547" s="1" t="s">
        <v>25</v>
      </c>
      <c r="D7547" s="1" t="s">
        <v>16</v>
      </c>
      <c r="E7547" s="1" t="s">
        <v>86</v>
      </c>
      <c r="F7547">
        <v>7.0000000000000007E-2</v>
      </c>
      <c r="G7547">
        <v>0.06</v>
      </c>
      <c r="H7547">
        <v>0</v>
      </c>
      <c r="I7547">
        <v>0.02</v>
      </c>
      <c r="J7547">
        <v>0.15</v>
      </c>
    </row>
    <row r="7548" spans="1:10" x14ac:dyDescent="0.2">
      <c r="A7548" s="1" t="s">
        <v>4993</v>
      </c>
      <c r="B7548" s="1" t="s">
        <v>126</v>
      </c>
      <c r="C7548" s="1" t="s">
        <v>11</v>
      </c>
      <c r="D7548" s="1" t="s">
        <v>38</v>
      </c>
      <c r="E7548" s="1" t="s">
        <v>251</v>
      </c>
      <c r="F7548">
        <v>0.11</v>
      </c>
      <c r="G7548">
        <v>0.03</v>
      </c>
      <c r="H7548">
        <v>0</v>
      </c>
      <c r="I7548">
        <v>0</v>
      </c>
      <c r="J7548">
        <v>0.15</v>
      </c>
    </row>
    <row r="7549" spans="1:10" x14ac:dyDescent="0.2">
      <c r="A7549" s="1" t="s">
        <v>5218</v>
      </c>
      <c r="B7549" s="1" t="s">
        <v>49</v>
      </c>
      <c r="C7549" s="1" t="s">
        <v>42</v>
      </c>
      <c r="D7549" s="1" t="s">
        <v>22</v>
      </c>
      <c r="E7549" s="1" t="s">
        <v>191</v>
      </c>
      <c r="F7549">
        <v>0.11</v>
      </c>
      <c r="G7549">
        <v>0.04</v>
      </c>
      <c r="H7549">
        <v>0</v>
      </c>
      <c r="I7549">
        <v>0</v>
      </c>
      <c r="J7549">
        <v>0.15</v>
      </c>
    </row>
    <row r="7550" spans="1:10" x14ac:dyDescent="0.2">
      <c r="A7550" s="1" t="s">
        <v>4591</v>
      </c>
      <c r="B7550" s="1" t="s">
        <v>32</v>
      </c>
      <c r="C7550" s="1" t="s">
        <v>15</v>
      </c>
      <c r="D7550" s="1" t="s">
        <v>26</v>
      </c>
      <c r="E7550" s="1" t="s">
        <v>86</v>
      </c>
      <c r="F7550">
        <v>0.06</v>
      </c>
      <c r="G7550">
        <v>0.01</v>
      </c>
      <c r="H7550">
        <v>7.0000000000000007E-2</v>
      </c>
      <c r="I7550">
        <v>0.01</v>
      </c>
      <c r="J7550">
        <v>0.15</v>
      </c>
    </row>
    <row r="7551" spans="1:10" x14ac:dyDescent="0.2">
      <c r="A7551" s="1" t="s">
        <v>5219</v>
      </c>
      <c r="B7551" s="1" t="s">
        <v>126</v>
      </c>
      <c r="C7551" s="1" t="s">
        <v>25</v>
      </c>
      <c r="D7551" s="1" t="s">
        <v>173</v>
      </c>
      <c r="E7551" s="1" t="s">
        <v>13</v>
      </c>
      <c r="F7551">
        <v>0.11</v>
      </c>
      <c r="G7551">
        <v>0.03</v>
      </c>
      <c r="H7551">
        <v>0</v>
      </c>
      <c r="I7551">
        <v>0</v>
      </c>
      <c r="J7551">
        <v>0.15</v>
      </c>
    </row>
    <row r="7552" spans="1:10" hidden="1" x14ac:dyDescent="0.2">
      <c r="A7552" s="1" t="s">
        <v>5220</v>
      </c>
      <c r="B7552" s="1" t="s">
        <v>41</v>
      </c>
      <c r="C7552" s="1" t="s">
        <v>191</v>
      </c>
      <c r="D7552" s="1" t="s">
        <v>22</v>
      </c>
      <c r="E7552" s="1" t="s">
        <v>1183</v>
      </c>
      <c r="F7552">
        <v>7.0000000000000007E-2</v>
      </c>
      <c r="G7552">
        <v>0.06</v>
      </c>
      <c r="H7552">
        <v>0</v>
      </c>
      <c r="I7552">
        <v>0.02</v>
      </c>
      <c r="J7552">
        <v>0.15</v>
      </c>
    </row>
    <row r="7553" spans="1:10" x14ac:dyDescent="0.2">
      <c r="A7553" s="1" t="s">
        <v>5221</v>
      </c>
      <c r="B7553" s="1" t="s">
        <v>10</v>
      </c>
      <c r="C7553" s="1" t="s">
        <v>18</v>
      </c>
      <c r="D7553" s="1" t="s">
        <v>22</v>
      </c>
      <c r="E7553" s="1" t="s">
        <v>99</v>
      </c>
      <c r="F7553">
        <v>0.14000000000000001</v>
      </c>
      <c r="G7553">
        <v>0</v>
      </c>
      <c r="H7553">
        <v>0</v>
      </c>
      <c r="I7553">
        <v>0.01</v>
      </c>
      <c r="J7553">
        <v>0.15</v>
      </c>
    </row>
    <row r="7554" spans="1:10" x14ac:dyDescent="0.2">
      <c r="A7554" s="1" t="s">
        <v>5222</v>
      </c>
      <c r="B7554" s="1" t="s">
        <v>49</v>
      </c>
      <c r="C7554" s="1" t="s">
        <v>47</v>
      </c>
      <c r="D7554" s="1" t="s">
        <v>71</v>
      </c>
      <c r="E7554" s="1" t="s">
        <v>178</v>
      </c>
      <c r="F7554">
        <v>0.11</v>
      </c>
      <c r="G7554">
        <v>0.04</v>
      </c>
      <c r="H7554">
        <v>0</v>
      </c>
      <c r="I7554">
        <v>0</v>
      </c>
      <c r="J7554">
        <v>0.15</v>
      </c>
    </row>
    <row r="7555" spans="1:10" x14ac:dyDescent="0.2">
      <c r="A7555" s="1" t="s">
        <v>5223</v>
      </c>
      <c r="B7555" s="1" t="s">
        <v>20</v>
      </c>
      <c r="C7555" s="1" t="s">
        <v>15</v>
      </c>
      <c r="D7555" s="1" t="s">
        <v>45</v>
      </c>
      <c r="E7555" s="1" t="s">
        <v>770</v>
      </c>
      <c r="F7555">
        <v>0.13</v>
      </c>
      <c r="G7555">
        <v>0</v>
      </c>
      <c r="H7555">
        <v>0</v>
      </c>
      <c r="I7555">
        <v>0.01</v>
      </c>
      <c r="J7555">
        <v>0.15</v>
      </c>
    </row>
    <row r="7556" spans="1:10" x14ac:dyDescent="0.2">
      <c r="A7556" s="1" t="s">
        <v>5224</v>
      </c>
      <c r="B7556" s="1" t="s">
        <v>20</v>
      </c>
      <c r="C7556" s="1" t="s">
        <v>42</v>
      </c>
      <c r="D7556" s="1" t="s">
        <v>16</v>
      </c>
      <c r="E7556" s="1" t="s">
        <v>251</v>
      </c>
      <c r="F7556">
        <v>0.14000000000000001</v>
      </c>
      <c r="G7556">
        <v>0</v>
      </c>
      <c r="H7556">
        <v>0</v>
      </c>
      <c r="I7556">
        <v>0.01</v>
      </c>
      <c r="J7556">
        <v>0.15</v>
      </c>
    </row>
    <row r="7557" spans="1:10" x14ac:dyDescent="0.2">
      <c r="A7557" s="1" t="s">
        <v>2026</v>
      </c>
      <c r="B7557" s="1" t="s">
        <v>64</v>
      </c>
      <c r="C7557" s="1" t="s">
        <v>75</v>
      </c>
      <c r="D7557" s="1" t="s">
        <v>38</v>
      </c>
      <c r="E7557" s="1" t="s">
        <v>603</v>
      </c>
      <c r="F7557">
        <v>0.04</v>
      </c>
      <c r="G7557">
        <v>0.05</v>
      </c>
      <c r="H7557">
        <v>0.04</v>
      </c>
      <c r="I7557">
        <v>0.02</v>
      </c>
      <c r="J7557">
        <v>0.15</v>
      </c>
    </row>
    <row r="7558" spans="1:10" x14ac:dyDescent="0.2">
      <c r="A7558" s="1" t="s">
        <v>5225</v>
      </c>
      <c r="B7558" s="1" t="s">
        <v>10</v>
      </c>
      <c r="C7558" s="1" t="s">
        <v>15</v>
      </c>
      <c r="D7558" s="1" t="s">
        <v>173</v>
      </c>
      <c r="E7558" s="1" t="s">
        <v>109</v>
      </c>
      <c r="F7558">
        <v>0.14000000000000001</v>
      </c>
      <c r="G7558">
        <v>0</v>
      </c>
      <c r="H7558">
        <v>0</v>
      </c>
      <c r="I7558">
        <v>0.01</v>
      </c>
      <c r="J7558">
        <v>0.15</v>
      </c>
    </row>
    <row r="7559" spans="1:10" x14ac:dyDescent="0.2">
      <c r="A7559" s="1" t="s">
        <v>5226</v>
      </c>
      <c r="B7559" s="1" t="s">
        <v>36</v>
      </c>
      <c r="C7559" s="1" t="s">
        <v>57</v>
      </c>
      <c r="D7559" s="1" t="s">
        <v>38</v>
      </c>
      <c r="E7559" s="1" t="s">
        <v>159</v>
      </c>
      <c r="F7559">
        <v>0</v>
      </c>
      <c r="G7559">
        <v>0</v>
      </c>
      <c r="H7559">
        <v>0.15</v>
      </c>
      <c r="I7559">
        <v>0</v>
      </c>
      <c r="J7559">
        <v>0.15</v>
      </c>
    </row>
    <row r="7560" spans="1:10" x14ac:dyDescent="0.2">
      <c r="A7560" s="1" t="s">
        <v>5227</v>
      </c>
      <c r="B7560" s="1" t="s">
        <v>41</v>
      </c>
      <c r="C7560" s="1" t="s">
        <v>11</v>
      </c>
      <c r="D7560" s="1" t="s">
        <v>71</v>
      </c>
      <c r="E7560" s="1" t="s">
        <v>251</v>
      </c>
      <c r="F7560">
        <v>0</v>
      </c>
      <c r="G7560">
        <v>0</v>
      </c>
      <c r="H7560">
        <v>0.15</v>
      </c>
      <c r="I7560">
        <v>0</v>
      </c>
      <c r="J7560">
        <v>0.15</v>
      </c>
    </row>
    <row r="7561" spans="1:10" x14ac:dyDescent="0.2">
      <c r="A7561" s="1" t="s">
        <v>5228</v>
      </c>
      <c r="B7561" s="1" t="s">
        <v>186</v>
      </c>
      <c r="C7561" s="1" t="s">
        <v>151</v>
      </c>
      <c r="D7561" s="1" t="s">
        <v>12</v>
      </c>
      <c r="E7561" s="1" t="s">
        <v>159</v>
      </c>
      <c r="F7561">
        <v>0</v>
      </c>
      <c r="G7561">
        <v>0</v>
      </c>
      <c r="H7561">
        <v>0.14000000000000001</v>
      </c>
      <c r="I7561">
        <v>0.01</v>
      </c>
      <c r="J7561">
        <v>0.15</v>
      </c>
    </row>
    <row r="7562" spans="1:10" x14ac:dyDescent="0.2">
      <c r="A7562" s="1" t="s">
        <v>5229</v>
      </c>
      <c r="B7562" s="1" t="s">
        <v>20</v>
      </c>
      <c r="C7562" s="1" t="s">
        <v>25</v>
      </c>
      <c r="D7562" s="1" t="s">
        <v>52</v>
      </c>
      <c r="E7562" s="1" t="s">
        <v>137</v>
      </c>
      <c r="F7562">
        <v>0.14000000000000001</v>
      </c>
      <c r="G7562">
        <v>0</v>
      </c>
      <c r="H7562">
        <v>0</v>
      </c>
      <c r="I7562">
        <v>0.01</v>
      </c>
      <c r="J7562">
        <v>0.15</v>
      </c>
    </row>
    <row r="7563" spans="1:10" x14ac:dyDescent="0.2">
      <c r="A7563" s="1" t="s">
        <v>5230</v>
      </c>
      <c r="B7563" s="1" t="s">
        <v>20</v>
      </c>
      <c r="C7563" s="1" t="s">
        <v>11</v>
      </c>
      <c r="D7563" s="1" t="s">
        <v>12</v>
      </c>
      <c r="E7563" s="1" t="s">
        <v>159</v>
      </c>
      <c r="F7563">
        <v>0</v>
      </c>
      <c r="G7563">
        <v>0</v>
      </c>
      <c r="H7563">
        <v>0.15</v>
      </c>
      <c r="I7563">
        <v>0</v>
      </c>
      <c r="J7563">
        <v>0.15</v>
      </c>
    </row>
    <row r="7564" spans="1:10" x14ac:dyDescent="0.2">
      <c r="A7564" s="1" t="s">
        <v>5231</v>
      </c>
      <c r="B7564" s="1" t="s">
        <v>10</v>
      </c>
      <c r="C7564" s="1" t="s">
        <v>15</v>
      </c>
      <c r="D7564" s="1" t="s">
        <v>52</v>
      </c>
      <c r="E7564" s="1" t="s">
        <v>1439</v>
      </c>
      <c r="F7564">
        <v>0.13</v>
      </c>
      <c r="G7564">
        <v>0.01</v>
      </c>
      <c r="H7564">
        <v>0</v>
      </c>
      <c r="I7564">
        <v>0.01</v>
      </c>
      <c r="J7564">
        <v>0.15</v>
      </c>
    </row>
    <row r="7565" spans="1:10" x14ac:dyDescent="0.2">
      <c r="A7565" s="1" t="s">
        <v>5232</v>
      </c>
      <c r="B7565" s="1" t="s">
        <v>10</v>
      </c>
      <c r="C7565" s="1" t="s">
        <v>15</v>
      </c>
      <c r="D7565" s="1" t="s">
        <v>12</v>
      </c>
      <c r="E7565" s="1" t="s">
        <v>319</v>
      </c>
      <c r="F7565">
        <v>0.14000000000000001</v>
      </c>
      <c r="G7565">
        <v>0</v>
      </c>
      <c r="H7565">
        <v>0</v>
      </c>
      <c r="I7565">
        <v>0.01</v>
      </c>
      <c r="J7565">
        <v>0.15</v>
      </c>
    </row>
    <row r="7566" spans="1:10" x14ac:dyDescent="0.2">
      <c r="A7566" s="1" t="s">
        <v>3369</v>
      </c>
      <c r="B7566" s="1" t="s">
        <v>713</v>
      </c>
      <c r="C7566" s="1" t="s">
        <v>54</v>
      </c>
      <c r="D7566" s="1" t="s">
        <v>173</v>
      </c>
      <c r="E7566" s="1" t="s">
        <v>109</v>
      </c>
      <c r="F7566">
        <v>0</v>
      </c>
      <c r="G7566">
        <v>0</v>
      </c>
      <c r="H7566">
        <v>0.15</v>
      </c>
      <c r="I7566">
        <v>0</v>
      </c>
      <c r="J7566">
        <v>0.15</v>
      </c>
    </row>
    <row r="7567" spans="1:10" x14ac:dyDescent="0.2">
      <c r="A7567" s="1" t="s">
        <v>2060</v>
      </c>
      <c r="B7567" s="1" t="s">
        <v>41</v>
      </c>
      <c r="C7567" s="1" t="s">
        <v>15</v>
      </c>
      <c r="D7567" s="1" t="s">
        <v>12</v>
      </c>
      <c r="E7567" s="1" t="s">
        <v>97</v>
      </c>
      <c r="F7567">
        <v>7.0000000000000007E-2</v>
      </c>
      <c r="G7567">
        <v>0.06</v>
      </c>
      <c r="H7567">
        <v>0</v>
      </c>
      <c r="I7567">
        <v>0.02</v>
      </c>
      <c r="J7567">
        <v>0.15</v>
      </c>
    </row>
    <row r="7568" spans="1:10" x14ac:dyDescent="0.2">
      <c r="A7568" s="1" t="s">
        <v>2425</v>
      </c>
      <c r="B7568" s="1" t="s">
        <v>102</v>
      </c>
      <c r="C7568" s="1" t="s">
        <v>25</v>
      </c>
      <c r="D7568" s="1" t="s">
        <v>22</v>
      </c>
      <c r="E7568" s="1" t="s">
        <v>178</v>
      </c>
      <c r="F7568">
        <v>0.11</v>
      </c>
      <c r="G7568">
        <v>0.03</v>
      </c>
      <c r="H7568">
        <v>0</v>
      </c>
      <c r="I7568">
        <v>0.01</v>
      </c>
      <c r="J7568">
        <v>0.15</v>
      </c>
    </row>
    <row r="7569" spans="1:10" x14ac:dyDescent="0.2">
      <c r="A7569" s="1" t="s">
        <v>5233</v>
      </c>
      <c r="B7569" s="1" t="s">
        <v>41</v>
      </c>
      <c r="C7569" s="1" t="s">
        <v>124</v>
      </c>
      <c r="D7569" s="1" t="s">
        <v>58</v>
      </c>
      <c r="E7569" s="1" t="s">
        <v>1288</v>
      </c>
      <c r="F7569">
        <v>7.0000000000000007E-2</v>
      </c>
      <c r="G7569">
        <v>0.06</v>
      </c>
      <c r="H7569">
        <v>0</v>
      </c>
      <c r="I7569">
        <v>0.02</v>
      </c>
      <c r="J7569">
        <v>0.15</v>
      </c>
    </row>
    <row r="7570" spans="1:10" x14ac:dyDescent="0.2">
      <c r="A7570" s="1" t="s">
        <v>2321</v>
      </c>
      <c r="B7570" s="1" t="s">
        <v>126</v>
      </c>
      <c r="C7570" s="1" t="s">
        <v>25</v>
      </c>
      <c r="D7570" s="1" t="s">
        <v>38</v>
      </c>
      <c r="E7570" s="1" t="s">
        <v>220</v>
      </c>
      <c r="F7570">
        <v>0.11</v>
      </c>
      <c r="G7570">
        <v>0.03</v>
      </c>
      <c r="H7570">
        <v>0</v>
      </c>
      <c r="I7570">
        <v>0</v>
      </c>
      <c r="J7570">
        <v>0.15</v>
      </c>
    </row>
    <row r="7571" spans="1:10" x14ac:dyDescent="0.2">
      <c r="A7571" s="1" t="s">
        <v>1871</v>
      </c>
      <c r="B7571" s="1" t="s">
        <v>126</v>
      </c>
      <c r="C7571" s="1" t="s">
        <v>25</v>
      </c>
      <c r="D7571" s="1" t="s">
        <v>38</v>
      </c>
      <c r="E7571" s="1" t="s">
        <v>86</v>
      </c>
      <c r="F7571">
        <v>0.11</v>
      </c>
      <c r="G7571">
        <v>0.03</v>
      </c>
      <c r="H7571">
        <v>0</v>
      </c>
      <c r="I7571">
        <v>0</v>
      </c>
      <c r="J7571">
        <v>0.15</v>
      </c>
    </row>
    <row r="7572" spans="1:10" x14ac:dyDescent="0.2">
      <c r="A7572" s="1" t="s">
        <v>5234</v>
      </c>
      <c r="B7572" s="1" t="s">
        <v>113</v>
      </c>
      <c r="C7572" s="1" t="s">
        <v>57</v>
      </c>
      <c r="D7572" s="1" t="s">
        <v>173</v>
      </c>
      <c r="E7572" s="1" t="s">
        <v>1643</v>
      </c>
      <c r="F7572">
        <v>0</v>
      </c>
      <c r="G7572">
        <v>0</v>
      </c>
      <c r="H7572">
        <v>0.15</v>
      </c>
      <c r="I7572">
        <v>0</v>
      </c>
      <c r="J7572">
        <v>0.15</v>
      </c>
    </row>
    <row r="7573" spans="1:10" x14ac:dyDescent="0.2">
      <c r="A7573" s="1" t="s">
        <v>5235</v>
      </c>
      <c r="B7573" s="1" t="s">
        <v>10</v>
      </c>
      <c r="C7573" s="1" t="s">
        <v>18</v>
      </c>
      <c r="D7573" s="1" t="s">
        <v>12</v>
      </c>
      <c r="E7573" s="1" t="s">
        <v>39</v>
      </c>
      <c r="F7573">
        <v>0.14000000000000001</v>
      </c>
      <c r="G7573">
        <v>0</v>
      </c>
      <c r="H7573">
        <v>0</v>
      </c>
      <c r="I7573">
        <v>0.01</v>
      </c>
      <c r="J7573">
        <v>0.15</v>
      </c>
    </row>
    <row r="7574" spans="1:10" x14ac:dyDescent="0.2">
      <c r="A7574" s="1" t="s">
        <v>4328</v>
      </c>
      <c r="B7574" s="1" t="s">
        <v>102</v>
      </c>
      <c r="C7574" s="1" t="s">
        <v>25</v>
      </c>
      <c r="D7574" s="1" t="s">
        <v>1</v>
      </c>
      <c r="E7574" s="1" t="s">
        <v>251</v>
      </c>
      <c r="F7574">
        <v>0.11</v>
      </c>
      <c r="G7574">
        <v>0.04</v>
      </c>
      <c r="H7574">
        <v>0</v>
      </c>
      <c r="I7574">
        <v>0.01</v>
      </c>
      <c r="J7574">
        <v>0.15</v>
      </c>
    </row>
    <row r="7575" spans="1:10" x14ac:dyDescent="0.2">
      <c r="A7575" s="1" t="s">
        <v>4075</v>
      </c>
      <c r="B7575" s="1" t="s">
        <v>559</v>
      </c>
      <c r="C7575" s="1" t="s">
        <v>75</v>
      </c>
      <c r="D7575" s="1" t="s">
        <v>173</v>
      </c>
      <c r="E7575" s="1" t="s">
        <v>2627</v>
      </c>
      <c r="F7575">
        <v>0.1</v>
      </c>
      <c r="G7575">
        <v>0</v>
      </c>
      <c r="H7575">
        <v>0.01</v>
      </c>
      <c r="I7575">
        <v>0.03</v>
      </c>
      <c r="J7575">
        <v>0.15</v>
      </c>
    </row>
    <row r="7576" spans="1:10" x14ac:dyDescent="0.2">
      <c r="A7576" s="1" t="s">
        <v>5236</v>
      </c>
      <c r="B7576" s="1" t="s">
        <v>113</v>
      </c>
      <c r="C7576" s="1" t="s">
        <v>18</v>
      </c>
      <c r="D7576" s="1" t="s">
        <v>26</v>
      </c>
      <c r="E7576" s="1" t="s">
        <v>943</v>
      </c>
      <c r="F7576">
        <v>7.0000000000000007E-2</v>
      </c>
      <c r="G7576">
        <v>0.02</v>
      </c>
      <c r="H7576">
        <v>0.05</v>
      </c>
      <c r="I7576">
        <v>0.02</v>
      </c>
      <c r="J7576">
        <v>0.15</v>
      </c>
    </row>
    <row r="7577" spans="1:10" x14ac:dyDescent="0.2">
      <c r="A7577" s="1" t="s">
        <v>2630</v>
      </c>
      <c r="B7577" s="1" t="s">
        <v>102</v>
      </c>
      <c r="C7577" s="1" t="s">
        <v>124</v>
      </c>
      <c r="D7577" s="1" t="s">
        <v>45</v>
      </c>
      <c r="E7577" s="1" t="s">
        <v>109</v>
      </c>
      <c r="F7577">
        <v>0.11</v>
      </c>
      <c r="G7577">
        <v>0.03</v>
      </c>
      <c r="H7577">
        <v>0</v>
      </c>
      <c r="I7577">
        <v>0.01</v>
      </c>
      <c r="J7577">
        <v>0.15</v>
      </c>
    </row>
    <row r="7578" spans="1:10" x14ac:dyDescent="0.2">
      <c r="A7578" s="1" t="s">
        <v>1268</v>
      </c>
      <c r="B7578" s="1" t="s">
        <v>107</v>
      </c>
      <c r="C7578" s="1" t="s">
        <v>67</v>
      </c>
      <c r="D7578" s="1" t="s">
        <v>16</v>
      </c>
      <c r="E7578" s="1" t="s">
        <v>969</v>
      </c>
      <c r="F7578">
        <v>0.01</v>
      </c>
      <c r="G7578">
        <v>0.11</v>
      </c>
      <c r="H7578">
        <v>0</v>
      </c>
      <c r="I7578">
        <v>0.03</v>
      </c>
      <c r="J7578">
        <v>0.15</v>
      </c>
    </row>
    <row r="7579" spans="1:10" hidden="1" x14ac:dyDescent="0.2">
      <c r="A7579" s="1" t="s">
        <v>3357</v>
      </c>
      <c r="B7579" s="1" t="s">
        <v>102</v>
      </c>
      <c r="C7579" s="1" t="s">
        <v>191</v>
      </c>
      <c r="D7579" s="1" t="s">
        <v>12</v>
      </c>
      <c r="E7579" s="1" t="s">
        <v>700</v>
      </c>
      <c r="F7579">
        <v>0.11</v>
      </c>
      <c r="G7579">
        <v>0.03</v>
      </c>
      <c r="H7579">
        <v>0</v>
      </c>
      <c r="I7579">
        <v>0.01</v>
      </c>
      <c r="J7579">
        <v>0.15</v>
      </c>
    </row>
    <row r="7580" spans="1:10" x14ac:dyDescent="0.2">
      <c r="A7580" s="1" t="s">
        <v>948</v>
      </c>
      <c r="B7580" s="1" t="s">
        <v>20</v>
      </c>
      <c r="C7580" s="1" t="s">
        <v>29</v>
      </c>
      <c r="D7580" s="1" t="s">
        <v>22</v>
      </c>
      <c r="E7580" s="1" t="s">
        <v>86</v>
      </c>
      <c r="F7580">
        <v>0.13</v>
      </c>
      <c r="G7580">
        <v>0.01</v>
      </c>
      <c r="H7580">
        <v>0</v>
      </c>
      <c r="I7580">
        <v>0.01</v>
      </c>
      <c r="J7580">
        <v>0.15</v>
      </c>
    </row>
    <row r="7581" spans="1:10" x14ac:dyDescent="0.2">
      <c r="A7581" s="1" t="s">
        <v>5237</v>
      </c>
      <c r="B7581" s="1" t="s">
        <v>32</v>
      </c>
      <c r="C7581" s="1" t="s">
        <v>57</v>
      </c>
      <c r="D7581" s="1" t="s">
        <v>38</v>
      </c>
      <c r="E7581" s="1" t="s">
        <v>2997</v>
      </c>
      <c r="F7581">
        <v>0.08</v>
      </c>
      <c r="G7581">
        <v>0.06</v>
      </c>
      <c r="H7581">
        <v>0</v>
      </c>
      <c r="I7581">
        <v>0.01</v>
      </c>
      <c r="J7581">
        <v>0.15</v>
      </c>
    </row>
    <row r="7582" spans="1:10" x14ac:dyDescent="0.2">
      <c r="A7582" s="1" t="s">
        <v>4596</v>
      </c>
      <c r="B7582" s="1" t="s">
        <v>113</v>
      </c>
      <c r="C7582" s="1" t="s">
        <v>15</v>
      </c>
      <c r="D7582" s="1" t="s">
        <v>22</v>
      </c>
      <c r="E7582" s="1" t="s">
        <v>2229</v>
      </c>
      <c r="F7582">
        <v>0.13</v>
      </c>
      <c r="G7582">
        <v>0</v>
      </c>
      <c r="H7582">
        <v>0.01</v>
      </c>
      <c r="I7582">
        <v>0.01</v>
      </c>
      <c r="J7582">
        <v>0.15</v>
      </c>
    </row>
    <row r="7583" spans="1:10" x14ac:dyDescent="0.2">
      <c r="A7583" s="1" t="s">
        <v>5238</v>
      </c>
      <c r="B7583" s="1" t="s">
        <v>113</v>
      </c>
      <c r="C7583" s="1" t="s">
        <v>42</v>
      </c>
      <c r="D7583" s="1" t="s">
        <v>71</v>
      </c>
      <c r="E7583" s="1" t="s">
        <v>178</v>
      </c>
      <c r="F7583">
        <v>0.13</v>
      </c>
      <c r="G7583">
        <v>0</v>
      </c>
      <c r="H7583">
        <v>0</v>
      </c>
      <c r="I7583">
        <v>0.01</v>
      </c>
      <c r="J7583">
        <v>0.15</v>
      </c>
    </row>
    <row r="7584" spans="1:10" x14ac:dyDescent="0.2">
      <c r="A7584" s="1" t="s">
        <v>3095</v>
      </c>
      <c r="B7584" s="1" t="s">
        <v>32</v>
      </c>
      <c r="C7584" s="1" t="s">
        <v>18</v>
      </c>
      <c r="D7584" s="1" t="s">
        <v>12</v>
      </c>
      <c r="E7584" s="1" t="s">
        <v>39</v>
      </c>
      <c r="F7584">
        <v>0.11</v>
      </c>
      <c r="G7584">
        <v>0.02</v>
      </c>
      <c r="H7584">
        <v>0</v>
      </c>
      <c r="I7584">
        <v>0.01</v>
      </c>
      <c r="J7584">
        <v>0.15</v>
      </c>
    </row>
    <row r="7585" spans="1:10" x14ac:dyDescent="0.2">
      <c r="A7585" s="1" t="s">
        <v>2222</v>
      </c>
      <c r="B7585" s="1" t="s">
        <v>126</v>
      </c>
      <c r="C7585" s="1" t="s">
        <v>25</v>
      </c>
      <c r="D7585" s="1" t="s">
        <v>38</v>
      </c>
      <c r="E7585" s="1" t="s">
        <v>99</v>
      </c>
      <c r="F7585">
        <v>0.11</v>
      </c>
      <c r="G7585">
        <v>0.03</v>
      </c>
      <c r="H7585">
        <v>0</v>
      </c>
      <c r="I7585">
        <v>0</v>
      </c>
      <c r="J7585">
        <v>0.15</v>
      </c>
    </row>
    <row r="7586" spans="1:10" x14ac:dyDescent="0.2">
      <c r="A7586" s="1" t="s">
        <v>5239</v>
      </c>
      <c r="B7586" s="1" t="s">
        <v>186</v>
      </c>
      <c r="C7586" s="1" t="s">
        <v>54</v>
      </c>
      <c r="D7586" s="1" t="s">
        <v>16</v>
      </c>
      <c r="E7586" s="1" t="s">
        <v>59</v>
      </c>
      <c r="F7586">
        <v>0.08</v>
      </c>
      <c r="G7586">
        <v>0.06</v>
      </c>
      <c r="H7586">
        <v>0</v>
      </c>
      <c r="I7586">
        <v>0.01</v>
      </c>
      <c r="J7586">
        <v>0.15</v>
      </c>
    </row>
    <row r="7587" spans="1:10" x14ac:dyDescent="0.2">
      <c r="A7587" s="1" t="s">
        <v>3847</v>
      </c>
      <c r="B7587" s="1" t="s">
        <v>64</v>
      </c>
      <c r="C7587" s="1" t="s">
        <v>75</v>
      </c>
      <c r="D7587" s="1" t="s">
        <v>38</v>
      </c>
      <c r="E7587" s="1" t="s">
        <v>109</v>
      </c>
      <c r="F7587">
        <v>0</v>
      </c>
      <c r="G7587">
        <v>0</v>
      </c>
      <c r="H7587">
        <v>0.15</v>
      </c>
      <c r="I7587">
        <v>0</v>
      </c>
      <c r="J7587">
        <v>0.15</v>
      </c>
    </row>
    <row r="7588" spans="1:10" x14ac:dyDescent="0.2">
      <c r="A7588" s="1" t="s">
        <v>1118</v>
      </c>
      <c r="B7588" s="1" t="s">
        <v>559</v>
      </c>
      <c r="C7588" s="1" t="s">
        <v>57</v>
      </c>
      <c r="D7588" s="1" t="s">
        <v>16</v>
      </c>
      <c r="E7588" s="1" t="s">
        <v>969</v>
      </c>
      <c r="F7588">
        <v>0.03</v>
      </c>
      <c r="G7588">
        <v>0.08</v>
      </c>
      <c r="H7588">
        <v>0.01</v>
      </c>
      <c r="I7588">
        <v>0.03</v>
      </c>
      <c r="J7588">
        <v>0.15</v>
      </c>
    </row>
    <row r="7589" spans="1:10" x14ac:dyDescent="0.2">
      <c r="A7589" s="1" t="s">
        <v>5240</v>
      </c>
      <c r="B7589" s="1" t="s">
        <v>186</v>
      </c>
      <c r="C7589" s="1" t="s">
        <v>151</v>
      </c>
      <c r="D7589" s="1" t="s">
        <v>1</v>
      </c>
      <c r="E7589" s="1" t="s">
        <v>86</v>
      </c>
      <c r="F7589">
        <v>0.08</v>
      </c>
      <c r="G7589">
        <v>0.06</v>
      </c>
      <c r="H7589">
        <v>0</v>
      </c>
      <c r="I7589">
        <v>0.01</v>
      </c>
      <c r="J7589">
        <v>0.15</v>
      </c>
    </row>
    <row r="7590" spans="1:10" x14ac:dyDescent="0.2">
      <c r="A7590" s="1" t="s">
        <v>1967</v>
      </c>
      <c r="B7590" s="1" t="s">
        <v>102</v>
      </c>
      <c r="C7590" s="1" t="s">
        <v>42</v>
      </c>
      <c r="D7590" s="1" t="s">
        <v>1</v>
      </c>
      <c r="E7590" s="1" t="s">
        <v>220</v>
      </c>
      <c r="F7590">
        <v>0.11</v>
      </c>
      <c r="G7590">
        <v>0.03</v>
      </c>
      <c r="H7590">
        <v>0</v>
      </c>
      <c r="I7590">
        <v>0.01</v>
      </c>
      <c r="J7590">
        <v>0.15</v>
      </c>
    </row>
    <row r="7591" spans="1:10" x14ac:dyDescent="0.2">
      <c r="A7591" s="1" t="s">
        <v>5241</v>
      </c>
      <c r="B7591" s="1" t="s">
        <v>41</v>
      </c>
      <c r="C7591" s="1" t="s">
        <v>151</v>
      </c>
      <c r="D7591" s="1" t="s">
        <v>26</v>
      </c>
      <c r="E7591" s="1" t="s">
        <v>159</v>
      </c>
      <c r="F7591">
        <v>0</v>
      </c>
      <c r="G7591">
        <v>0</v>
      </c>
      <c r="H7591">
        <v>0.15</v>
      </c>
      <c r="I7591">
        <v>0</v>
      </c>
      <c r="J7591">
        <v>0.15</v>
      </c>
    </row>
    <row r="7592" spans="1:10" x14ac:dyDescent="0.2">
      <c r="A7592" s="1" t="s">
        <v>5242</v>
      </c>
      <c r="B7592" s="1" t="s">
        <v>20</v>
      </c>
      <c r="C7592" s="1" t="s">
        <v>25</v>
      </c>
      <c r="D7592" s="1" t="s">
        <v>38</v>
      </c>
      <c r="E7592" s="1" t="s">
        <v>159</v>
      </c>
      <c r="F7592">
        <v>0.15</v>
      </c>
      <c r="G7592">
        <v>0</v>
      </c>
      <c r="H7592">
        <v>0</v>
      </c>
      <c r="I7592">
        <v>0</v>
      </c>
      <c r="J7592">
        <v>0.15</v>
      </c>
    </row>
    <row r="7593" spans="1:10" x14ac:dyDescent="0.2">
      <c r="A7593" s="1" t="s">
        <v>5243</v>
      </c>
      <c r="B7593" s="1" t="s">
        <v>559</v>
      </c>
      <c r="C7593" s="1" t="s">
        <v>75</v>
      </c>
      <c r="D7593" s="1" t="s">
        <v>173</v>
      </c>
      <c r="E7593" s="1" t="s">
        <v>4611</v>
      </c>
      <c r="F7593">
        <v>0.09</v>
      </c>
      <c r="G7593">
        <v>0</v>
      </c>
      <c r="H7593">
        <v>0.03</v>
      </c>
      <c r="I7593">
        <v>0.03</v>
      </c>
      <c r="J7593">
        <v>0.15</v>
      </c>
    </row>
    <row r="7594" spans="1:10" x14ac:dyDescent="0.2">
      <c r="A7594" s="1" t="s">
        <v>5244</v>
      </c>
      <c r="B7594" s="1" t="s">
        <v>62</v>
      </c>
      <c r="C7594" s="1" t="s">
        <v>37</v>
      </c>
      <c r="D7594" s="1" t="s">
        <v>38</v>
      </c>
      <c r="E7594" s="1" t="s">
        <v>3684</v>
      </c>
      <c r="F7594">
        <v>0</v>
      </c>
      <c r="G7594">
        <v>0</v>
      </c>
      <c r="H7594">
        <v>0.15</v>
      </c>
      <c r="I7594">
        <v>0</v>
      </c>
      <c r="J7594">
        <v>0.15</v>
      </c>
    </row>
    <row r="7595" spans="1:10" x14ac:dyDescent="0.2">
      <c r="A7595" s="1" t="s">
        <v>3265</v>
      </c>
      <c r="B7595" s="1" t="s">
        <v>121</v>
      </c>
      <c r="C7595" s="1" t="s">
        <v>216</v>
      </c>
      <c r="D7595" s="1" t="s">
        <v>45</v>
      </c>
      <c r="E7595" s="1" t="s">
        <v>164</v>
      </c>
      <c r="F7595">
        <v>0.08</v>
      </c>
      <c r="G7595">
        <v>0.06</v>
      </c>
      <c r="H7595">
        <v>0</v>
      </c>
      <c r="I7595">
        <v>0.01</v>
      </c>
      <c r="J7595">
        <v>0.15</v>
      </c>
    </row>
    <row r="7596" spans="1:10" x14ac:dyDescent="0.2">
      <c r="A7596" s="1" t="s">
        <v>2200</v>
      </c>
      <c r="B7596" s="1" t="s">
        <v>102</v>
      </c>
      <c r="C7596" s="1" t="s">
        <v>11</v>
      </c>
      <c r="D7596" s="1" t="s">
        <v>12</v>
      </c>
      <c r="E7596" s="1" t="s">
        <v>99</v>
      </c>
      <c r="F7596">
        <v>0.11</v>
      </c>
      <c r="G7596">
        <v>0.03</v>
      </c>
      <c r="H7596">
        <v>0</v>
      </c>
      <c r="I7596">
        <v>0.01</v>
      </c>
      <c r="J7596">
        <v>0.15</v>
      </c>
    </row>
    <row r="7597" spans="1:10" x14ac:dyDescent="0.2">
      <c r="A7597" s="1" t="s">
        <v>5245</v>
      </c>
      <c r="B7597" s="1" t="s">
        <v>20</v>
      </c>
      <c r="C7597" s="1" t="s">
        <v>18</v>
      </c>
      <c r="D7597" s="1" t="s">
        <v>45</v>
      </c>
      <c r="E7597" s="1" t="s">
        <v>251</v>
      </c>
      <c r="F7597">
        <v>0</v>
      </c>
      <c r="G7597">
        <v>0</v>
      </c>
      <c r="H7597">
        <v>0.15</v>
      </c>
      <c r="I7597">
        <v>0</v>
      </c>
      <c r="J7597">
        <v>0.15</v>
      </c>
    </row>
    <row r="7598" spans="1:10" x14ac:dyDescent="0.2">
      <c r="A7598" s="1" t="s">
        <v>5246</v>
      </c>
      <c r="B7598" s="1" t="s">
        <v>49</v>
      </c>
      <c r="C7598" s="1" t="s">
        <v>42</v>
      </c>
      <c r="D7598" s="1" t="s">
        <v>12</v>
      </c>
      <c r="E7598" s="1" t="s">
        <v>159</v>
      </c>
      <c r="F7598">
        <v>0</v>
      </c>
      <c r="G7598">
        <v>0</v>
      </c>
      <c r="H7598">
        <v>0.14000000000000001</v>
      </c>
      <c r="I7598">
        <v>0</v>
      </c>
      <c r="J7598">
        <v>0.15</v>
      </c>
    </row>
    <row r="7599" spans="1:10" x14ac:dyDescent="0.2">
      <c r="A7599" s="1" t="s">
        <v>1321</v>
      </c>
      <c r="B7599" s="1" t="s">
        <v>62</v>
      </c>
      <c r="C7599" s="1" t="s">
        <v>67</v>
      </c>
      <c r="D7599" s="1" t="s">
        <v>1</v>
      </c>
      <c r="E7599" s="1" t="s">
        <v>86</v>
      </c>
      <c r="F7599">
        <v>0.06</v>
      </c>
      <c r="G7599">
        <v>0.08</v>
      </c>
      <c r="H7599">
        <v>0</v>
      </c>
      <c r="I7599">
        <v>0.01</v>
      </c>
      <c r="J7599">
        <v>0.15</v>
      </c>
    </row>
    <row r="7600" spans="1:10" x14ac:dyDescent="0.2">
      <c r="A7600" s="1" t="s">
        <v>4985</v>
      </c>
      <c r="B7600" s="1" t="s">
        <v>32</v>
      </c>
      <c r="C7600" s="1" t="s">
        <v>57</v>
      </c>
      <c r="D7600" s="1" t="s">
        <v>38</v>
      </c>
      <c r="E7600" s="1" t="s">
        <v>109</v>
      </c>
      <c r="F7600">
        <v>0.09</v>
      </c>
      <c r="G7600">
        <v>0.04</v>
      </c>
      <c r="H7600">
        <v>0</v>
      </c>
      <c r="I7600">
        <v>0.01</v>
      </c>
      <c r="J7600">
        <v>0.15</v>
      </c>
    </row>
    <row r="7601" spans="1:10" x14ac:dyDescent="0.2">
      <c r="A7601" s="1" t="s">
        <v>5247</v>
      </c>
      <c r="B7601" s="1" t="s">
        <v>49</v>
      </c>
      <c r="C7601" s="1" t="s">
        <v>124</v>
      </c>
      <c r="D7601" s="1" t="s">
        <v>58</v>
      </c>
      <c r="E7601" s="1" t="s">
        <v>99</v>
      </c>
      <c r="F7601">
        <v>0.11</v>
      </c>
      <c r="G7601">
        <v>0.04</v>
      </c>
      <c r="H7601">
        <v>0</v>
      </c>
      <c r="I7601">
        <v>0</v>
      </c>
      <c r="J7601">
        <v>0.15</v>
      </c>
    </row>
    <row r="7602" spans="1:10" x14ac:dyDescent="0.2">
      <c r="A7602" s="1" t="s">
        <v>4057</v>
      </c>
      <c r="B7602" s="1" t="s">
        <v>32</v>
      </c>
      <c r="C7602" s="1" t="s">
        <v>67</v>
      </c>
      <c r="D7602" s="1" t="s">
        <v>45</v>
      </c>
      <c r="E7602" s="1" t="s">
        <v>527</v>
      </c>
      <c r="F7602">
        <v>0.05</v>
      </c>
      <c r="G7602">
        <v>0.08</v>
      </c>
      <c r="H7602">
        <v>0</v>
      </c>
      <c r="I7602">
        <v>0.01</v>
      </c>
      <c r="J7602">
        <v>0.15</v>
      </c>
    </row>
    <row r="7603" spans="1:10" x14ac:dyDescent="0.2">
      <c r="A7603" s="1" t="s">
        <v>5248</v>
      </c>
      <c r="B7603" s="1" t="s">
        <v>20</v>
      </c>
      <c r="C7603" s="1" t="s">
        <v>29</v>
      </c>
      <c r="D7603" s="1" t="s">
        <v>58</v>
      </c>
      <c r="E7603" s="1" t="s">
        <v>220</v>
      </c>
      <c r="F7603">
        <v>0.13</v>
      </c>
      <c r="G7603">
        <v>0</v>
      </c>
      <c r="H7603">
        <v>0</v>
      </c>
      <c r="I7603">
        <v>0.01</v>
      </c>
      <c r="J7603">
        <v>0.15</v>
      </c>
    </row>
    <row r="7604" spans="1:10" x14ac:dyDescent="0.2">
      <c r="A7604" s="1" t="s">
        <v>4005</v>
      </c>
      <c r="B7604" s="1" t="s">
        <v>102</v>
      </c>
      <c r="C7604" s="1" t="s">
        <v>25</v>
      </c>
      <c r="D7604" s="1" t="s">
        <v>22</v>
      </c>
      <c r="E7604" s="1" t="s">
        <v>109</v>
      </c>
      <c r="F7604">
        <v>0.11</v>
      </c>
      <c r="G7604">
        <v>0.03</v>
      </c>
      <c r="H7604">
        <v>0</v>
      </c>
      <c r="I7604">
        <v>0.01</v>
      </c>
      <c r="J7604">
        <v>0.15</v>
      </c>
    </row>
    <row r="7605" spans="1:10" x14ac:dyDescent="0.2">
      <c r="A7605" s="1" t="s">
        <v>5249</v>
      </c>
      <c r="B7605" s="1" t="s">
        <v>20</v>
      </c>
      <c r="C7605" s="1" t="s">
        <v>15</v>
      </c>
      <c r="D7605" s="1" t="s">
        <v>1</v>
      </c>
      <c r="E7605" s="1" t="s">
        <v>137</v>
      </c>
      <c r="F7605">
        <v>0</v>
      </c>
      <c r="G7605">
        <v>0</v>
      </c>
      <c r="H7605">
        <v>0.15</v>
      </c>
      <c r="I7605">
        <v>0</v>
      </c>
      <c r="J7605">
        <v>0.15</v>
      </c>
    </row>
    <row r="7606" spans="1:10" x14ac:dyDescent="0.2">
      <c r="A7606" s="1" t="s">
        <v>1206</v>
      </c>
      <c r="B7606" s="1" t="s">
        <v>107</v>
      </c>
      <c r="C7606" s="1" t="s">
        <v>75</v>
      </c>
      <c r="D7606" s="1" t="s">
        <v>58</v>
      </c>
      <c r="E7606" s="1" t="s">
        <v>109</v>
      </c>
      <c r="F7606">
        <v>0</v>
      </c>
      <c r="G7606">
        <v>0.13</v>
      </c>
      <c r="H7606">
        <v>0</v>
      </c>
      <c r="I7606">
        <v>0.01</v>
      </c>
      <c r="J7606">
        <v>0.15</v>
      </c>
    </row>
    <row r="7607" spans="1:10" x14ac:dyDescent="0.2">
      <c r="A7607" s="1" t="s">
        <v>5250</v>
      </c>
      <c r="B7607" s="1" t="s">
        <v>36</v>
      </c>
      <c r="C7607" s="1" t="s">
        <v>33</v>
      </c>
      <c r="D7607" s="1" t="s">
        <v>12</v>
      </c>
      <c r="E7607" s="1" t="s">
        <v>55</v>
      </c>
      <c r="F7607">
        <v>0.13</v>
      </c>
      <c r="G7607">
        <v>0</v>
      </c>
      <c r="H7607">
        <v>0</v>
      </c>
      <c r="I7607">
        <v>0.01</v>
      </c>
      <c r="J7607">
        <v>0.15</v>
      </c>
    </row>
    <row r="7608" spans="1:10" x14ac:dyDescent="0.2">
      <c r="A7608" s="1" t="s">
        <v>5251</v>
      </c>
      <c r="B7608" s="1" t="s">
        <v>20</v>
      </c>
      <c r="C7608" s="1" t="s">
        <v>57</v>
      </c>
      <c r="D7608" s="1" t="s">
        <v>22</v>
      </c>
      <c r="E7608" s="1" t="s">
        <v>251</v>
      </c>
      <c r="F7608">
        <v>0</v>
      </c>
      <c r="G7608">
        <v>0</v>
      </c>
      <c r="H7608">
        <v>0.15</v>
      </c>
      <c r="I7608">
        <v>0</v>
      </c>
      <c r="J7608">
        <v>0.15</v>
      </c>
    </row>
    <row r="7609" spans="1:10" x14ac:dyDescent="0.2">
      <c r="A7609" s="1" t="s">
        <v>5252</v>
      </c>
      <c r="B7609" s="1" t="s">
        <v>62</v>
      </c>
      <c r="C7609" s="1" t="s">
        <v>57</v>
      </c>
      <c r="D7609" s="1" t="s">
        <v>22</v>
      </c>
      <c r="E7609" s="1" t="s">
        <v>251</v>
      </c>
      <c r="F7609">
        <v>0.09</v>
      </c>
      <c r="G7609">
        <v>0.04</v>
      </c>
      <c r="H7609">
        <v>0</v>
      </c>
      <c r="I7609">
        <v>0.01</v>
      </c>
      <c r="J7609">
        <v>0.15</v>
      </c>
    </row>
    <row r="7610" spans="1:10" x14ac:dyDescent="0.2">
      <c r="A7610" s="1" t="s">
        <v>5253</v>
      </c>
      <c r="B7610" s="1" t="s">
        <v>10</v>
      </c>
      <c r="C7610" s="1" t="s">
        <v>33</v>
      </c>
      <c r="D7610" s="1" t="s">
        <v>12</v>
      </c>
      <c r="E7610" s="1" t="s">
        <v>2997</v>
      </c>
      <c r="F7610">
        <v>0.12</v>
      </c>
      <c r="G7610">
        <v>0.02</v>
      </c>
      <c r="H7610">
        <v>0</v>
      </c>
      <c r="I7610">
        <v>0.01</v>
      </c>
      <c r="J7610">
        <v>0.15</v>
      </c>
    </row>
    <row r="7611" spans="1:10" x14ac:dyDescent="0.2">
      <c r="A7611" s="1" t="s">
        <v>5098</v>
      </c>
      <c r="B7611" s="1" t="s">
        <v>20</v>
      </c>
      <c r="C7611" s="1" t="s">
        <v>33</v>
      </c>
      <c r="D7611" s="1" t="s">
        <v>12</v>
      </c>
      <c r="E7611" s="1" t="s">
        <v>218</v>
      </c>
      <c r="F7611">
        <v>0.14000000000000001</v>
      </c>
      <c r="G7611">
        <v>0</v>
      </c>
      <c r="H7611">
        <v>0</v>
      </c>
      <c r="I7611">
        <v>0.01</v>
      </c>
      <c r="J7611">
        <v>0.15</v>
      </c>
    </row>
    <row r="7612" spans="1:10" x14ac:dyDescent="0.2">
      <c r="A7612" s="1" t="s">
        <v>5254</v>
      </c>
      <c r="B7612" s="1" t="s">
        <v>49</v>
      </c>
      <c r="C7612" s="1" t="s">
        <v>25</v>
      </c>
      <c r="D7612" s="1" t="s">
        <v>22</v>
      </c>
      <c r="E7612" s="1" t="s">
        <v>220</v>
      </c>
      <c r="F7612">
        <v>0.1</v>
      </c>
      <c r="G7612">
        <v>0.04</v>
      </c>
      <c r="H7612">
        <v>0</v>
      </c>
      <c r="I7612">
        <v>0</v>
      </c>
      <c r="J7612">
        <v>0.15</v>
      </c>
    </row>
    <row r="7613" spans="1:10" x14ac:dyDescent="0.2">
      <c r="A7613" s="1" t="s">
        <v>664</v>
      </c>
      <c r="B7613" s="1" t="s">
        <v>126</v>
      </c>
      <c r="C7613" s="1" t="s">
        <v>124</v>
      </c>
      <c r="D7613" s="1" t="s">
        <v>58</v>
      </c>
      <c r="E7613" s="1" t="s">
        <v>86</v>
      </c>
      <c r="F7613">
        <v>0.11</v>
      </c>
      <c r="G7613">
        <v>0.03</v>
      </c>
      <c r="H7613">
        <v>0</v>
      </c>
      <c r="I7613">
        <v>0</v>
      </c>
      <c r="J7613">
        <v>0.15</v>
      </c>
    </row>
    <row r="7614" spans="1:10" x14ac:dyDescent="0.2">
      <c r="A7614" s="1" t="s">
        <v>5255</v>
      </c>
      <c r="B7614" s="1" t="s">
        <v>186</v>
      </c>
      <c r="C7614" s="1" t="s">
        <v>54</v>
      </c>
      <c r="D7614" s="1" t="s">
        <v>26</v>
      </c>
      <c r="E7614" s="1" t="s">
        <v>159</v>
      </c>
      <c r="F7614">
        <v>0.08</v>
      </c>
      <c r="G7614">
        <v>0.06</v>
      </c>
      <c r="H7614">
        <v>0</v>
      </c>
      <c r="I7614">
        <v>0.01</v>
      </c>
      <c r="J7614">
        <v>0.15</v>
      </c>
    </row>
    <row r="7615" spans="1:10" x14ac:dyDescent="0.2">
      <c r="A7615" s="1" t="s">
        <v>2474</v>
      </c>
      <c r="B7615" s="1" t="s">
        <v>32</v>
      </c>
      <c r="C7615" s="1" t="s">
        <v>33</v>
      </c>
      <c r="D7615" s="1" t="s">
        <v>38</v>
      </c>
      <c r="E7615" s="1" t="s">
        <v>59</v>
      </c>
      <c r="F7615">
        <v>0.11</v>
      </c>
      <c r="G7615">
        <v>0.02</v>
      </c>
      <c r="H7615">
        <v>0</v>
      </c>
      <c r="I7615">
        <v>0.01</v>
      </c>
      <c r="J7615">
        <v>0.15</v>
      </c>
    </row>
    <row r="7616" spans="1:10" x14ac:dyDescent="0.2">
      <c r="A7616" s="1" t="s">
        <v>5256</v>
      </c>
      <c r="B7616" s="1" t="s">
        <v>102</v>
      </c>
      <c r="C7616" s="1" t="s">
        <v>54</v>
      </c>
      <c r="D7616" s="1" t="s">
        <v>16</v>
      </c>
      <c r="E7616" s="1" t="s">
        <v>248</v>
      </c>
      <c r="F7616">
        <v>0.11</v>
      </c>
      <c r="G7616">
        <v>0.03</v>
      </c>
      <c r="H7616">
        <v>0</v>
      </c>
      <c r="I7616">
        <v>0.01</v>
      </c>
      <c r="J7616">
        <v>0.15</v>
      </c>
    </row>
    <row r="7617" spans="1:10" x14ac:dyDescent="0.2">
      <c r="A7617" s="1" t="s">
        <v>5257</v>
      </c>
      <c r="B7617" s="1" t="s">
        <v>20</v>
      </c>
      <c r="C7617" s="1" t="s">
        <v>33</v>
      </c>
      <c r="D7617" s="1" t="s">
        <v>22</v>
      </c>
      <c r="E7617" s="1" t="s">
        <v>59</v>
      </c>
      <c r="F7617">
        <v>0.14000000000000001</v>
      </c>
      <c r="G7617">
        <v>0</v>
      </c>
      <c r="H7617">
        <v>0</v>
      </c>
      <c r="I7617">
        <v>0.01</v>
      </c>
      <c r="J7617">
        <v>0.15</v>
      </c>
    </row>
    <row r="7618" spans="1:10" x14ac:dyDescent="0.2">
      <c r="A7618" s="1" t="s">
        <v>5258</v>
      </c>
      <c r="B7618" s="1" t="s">
        <v>113</v>
      </c>
      <c r="C7618" s="1" t="s">
        <v>37</v>
      </c>
      <c r="D7618" s="1" t="s">
        <v>45</v>
      </c>
      <c r="E7618" s="1" t="s">
        <v>251</v>
      </c>
      <c r="F7618">
        <v>0</v>
      </c>
      <c r="G7618">
        <v>0</v>
      </c>
      <c r="H7618">
        <v>0.15</v>
      </c>
      <c r="I7618">
        <v>0</v>
      </c>
      <c r="J7618">
        <v>0.15</v>
      </c>
    </row>
    <row r="7619" spans="1:10" x14ac:dyDescent="0.2">
      <c r="A7619" s="1" t="s">
        <v>5259</v>
      </c>
      <c r="B7619" s="1" t="s">
        <v>41</v>
      </c>
      <c r="C7619" s="1" t="s">
        <v>54</v>
      </c>
      <c r="D7619" s="1" t="s">
        <v>16</v>
      </c>
      <c r="E7619" s="1" t="s">
        <v>55</v>
      </c>
      <c r="F7619">
        <v>7.0000000000000007E-2</v>
      </c>
      <c r="G7619">
        <v>0.06</v>
      </c>
      <c r="H7619">
        <v>0</v>
      </c>
      <c r="I7619">
        <v>0.02</v>
      </c>
      <c r="J7619">
        <v>0.15</v>
      </c>
    </row>
    <row r="7620" spans="1:10" x14ac:dyDescent="0.2">
      <c r="A7620" s="1" t="s">
        <v>5260</v>
      </c>
      <c r="B7620" s="1" t="s">
        <v>113</v>
      </c>
      <c r="C7620" s="1" t="s">
        <v>57</v>
      </c>
      <c r="D7620" s="1" t="s">
        <v>45</v>
      </c>
      <c r="E7620" s="1" t="s">
        <v>700</v>
      </c>
      <c r="F7620">
        <v>0</v>
      </c>
      <c r="G7620">
        <v>0</v>
      </c>
      <c r="H7620">
        <v>0.15</v>
      </c>
      <c r="I7620">
        <v>0</v>
      </c>
      <c r="J7620">
        <v>0.15</v>
      </c>
    </row>
    <row r="7621" spans="1:10" x14ac:dyDescent="0.2">
      <c r="A7621" s="1" t="s">
        <v>5261</v>
      </c>
      <c r="B7621" s="1" t="s">
        <v>20</v>
      </c>
      <c r="C7621" s="1" t="s">
        <v>15</v>
      </c>
      <c r="D7621" s="1" t="s">
        <v>22</v>
      </c>
      <c r="E7621" s="1" t="s">
        <v>99</v>
      </c>
      <c r="F7621">
        <v>0.13</v>
      </c>
      <c r="G7621">
        <v>0</v>
      </c>
      <c r="H7621">
        <v>0</v>
      </c>
      <c r="I7621">
        <v>0.01</v>
      </c>
      <c r="J7621">
        <v>0.15</v>
      </c>
    </row>
    <row r="7622" spans="1:10" x14ac:dyDescent="0.2">
      <c r="A7622" s="1" t="s">
        <v>5262</v>
      </c>
      <c r="B7622" s="1" t="s">
        <v>41</v>
      </c>
      <c r="C7622" s="1" t="s">
        <v>47</v>
      </c>
      <c r="D7622" s="1" t="s">
        <v>12</v>
      </c>
      <c r="E7622" s="1" t="s">
        <v>498</v>
      </c>
      <c r="F7622">
        <v>7.0000000000000007E-2</v>
      </c>
      <c r="G7622">
        <v>0.06</v>
      </c>
      <c r="H7622">
        <v>0</v>
      </c>
      <c r="I7622">
        <v>0.02</v>
      </c>
      <c r="J7622">
        <v>0.15</v>
      </c>
    </row>
    <row r="7623" spans="1:10" x14ac:dyDescent="0.2">
      <c r="A7623" s="1" t="s">
        <v>5263</v>
      </c>
      <c r="B7623" s="1" t="s">
        <v>20</v>
      </c>
      <c r="C7623" s="1" t="s">
        <v>18</v>
      </c>
      <c r="D7623" s="1" t="s">
        <v>52</v>
      </c>
      <c r="E7623" s="1" t="s">
        <v>5264</v>
      </c>
      <c r="F7623">
        <v>7.0000000000000007E-2</v>
      </c>
      <c r="G7623">
        <v>0.06</v>
      </c>
      <c r="H7623">
        <v>0</v>
      </c>
      <c r="I7623">
        <v>0.01</v>
      </c>
      <c r="J7623">
        <v>0.15</v>
      </c>
    </row>
    <row r="7624" spans="1:10" x14ac:dyDescent="0.2">
      <c r="A7624" s="1" t="s">
        <v>4378</v>
      </c>
      <c r="B7624" s="1" t="s">
        <v>20</v>
      </c>
      <c r="C7624" s="1" t="s">
        <v>42</v>
      </c>
      <c r="D7624" s="1" t="s">
        <v>12</v>
      </c>
      <c r="E7624" s="1" t="s">
        <v>99</v>
      </c>
      <c r="F7624">
        <v>0.13</v>
      </c>
      <c r="G7624">
        <v>0</v>
      </c>
      <c r="H7624">
        <v>0</v>
      </c>
      <c r="I7624">
        <v>0.01</v>
      </c>
      <c r="J7624">
        <v>0.15</v>
      </c>
    </row>
    <row r="7625" spans="1:10" x14ac:dyDescent="0.2">
      <c r="A7625" s="1" t="s">
        <v>5265</v>
      </c>
      <c r="B7625" s="1" t="s">
        <v>49</v>
      </c>
      <c r="C7625" s="1" t="s">
        <v>25</v>
      </c>
      <c r="D7625" s="1" t="s">
        <v>22</v>
      </c>
      <c r="E7625" s="1" t="s">
        <v>109</v>
      </c>
      <c r="F7625">
        <v>0.1</v>
      </c>
      <c r="G7625">
        <v>0.04</v>
      </c>
      <c r="H7625">
        <v>0</v>
      </c>
      <c r="I7625">
        <v>0</v>
      </c>
      <c r="J7625">
        <v>0.15</v>
      </c>
    </row>
    <row r="7626" spans="1:10" x14ac:dyDescent="0.2">
      <c r="A7626" s="1" t="s">
        <v>5266</v>
      </c>
      <c r="B7626" s="1" t="s">
        <v>49</v>
      </c>
      <c r="C7626" s="1" t="s">
        <v>124</v>
      </c>
      <c r="D7626" s="1" t="s">
        <v>45</v>
      </c>
      <c r="E7626" s="1" t="s">
        <v>159</v>
      </c>
      <c r="F7626">
        <v>0.1</v>
      </c>
      <c r="G7626">
        <v>0.04</v>
      </c>
      <c r="H7626">
        <v>0</v>
      </c>
      <c r="I7626">
        <v>0</v>
      </c>
      <c r="J7626">
        <v>0.15</v>
      </c>
    </row>
    <row r="7627" spans="1:10" x14ac:dyDescent="0.2">
      <c r="A7627" s="1" t="s">
        <v>1876</v>
      </c>
      <c r="B7627" s="1" t="s">
        <v>32</v>
      </c>
      <c r="C7627" s="1" t="s">
        <v>29</v>
      </c>
      <c r="D7627" s="1" t="s">
        <v>16</v>
      </c>
      <c r="E7627" s="1" t="s">
        <v>319</v>
      </c>
      <c r="F7627">
        <v>0.13</v>
      </c>
      <c r="G7627">
        <v>0</v>
      </c>
      <c r="H7627">
        <v>0</v>
      </c>
      <c r="I7627">
        <v>0.01</v>
      </c>
      <c r="J7627">
        <v>0.15</v>
      </c>
    </row>
    <row r="7628" spans="1:10" x14ac:dyDescent="0.2">
      <c r="A7628" s="1" t="s">
        <v>5267</v>
      </c>
      <c r="B7628" s="1" t="s">
        <v>10</v>
      </c>
      <c r="C7628" s="1" t="s">
        <v>33</v>
      </c>
      <c r="D7628" s="1" t="s">
        <v>214</v>
      </c>
      <c r="E7628" s="1" t="s">
        <v>251</v>
      </c>
      <c r="F7628">
        <v>0</v>
      </c>
      <c r="G7628">
        <v>0</v>
      </c>
      <c r="H7628">
        <v>0.15</v>
      </c>
      <c r="I7628">
        <v>0</v>
      </c>
      <c r="J7628">
        <v>0.15</v>
      </c>
    </row>
    <row r="7629" spans="1:10" x14ac:dyDescent="0.2">
      <c r="A7629" s="1" t="s">
        <v>5268</v>
      </c>
      <c r="B7629" s="1" t="s">
        <v>20</v>
      </c>
      <c r="C7629" s="1" t="s">
        <v>33</v>
      </c>
      <c r="D7629" s="1" t="s">
        <v>22</v>
      </c>
      <c r="E7629" s="1" t="s">
        <v>319</v>
      </c>
      <c r="F7629">
        <v>0.14000000000000001</v>
      </c>
      <c r="G7629">
        <v>0</v>
      </c>
      <c r="H7629">
        <v>0</v>
      </c>
      <c r="I7629">
        <v>0.01</v>
      </c>
      <c r="J7629">
        <v>0.15</v>
      </c>
    </row>
    <row r="7630" spans="1:10" x14ac:dyDescent="0.2">
      <c r="A7630" s="1" t="s">
        <v>5269</v>
      </c>
      <c r="B7630" s="1" t="s">
        <v>102</v>
      </c>
      <c r="C7630" s="1" t="s">
        <v>42</v>
      </c>
      <c r="D7630" s="1" t="s">
        <v>71</v>
      </c>
      <c r="E7630" s="1" t="s">
        <v>1163</v>
      </c>
      <c r="F7630">
        <v>0.11</v>
      </c>
      <c r="G7630">
        <v>0.03</v>
      </c>
      <c r="H7630">
        <v>0</v>
      </c>
      <c r="I7630">
        <v>0.01</v>
      </c>
      <c r="J7630">
        <v>0.15</v>
      </c>
    </row>
    <row r="7631" spans="1:10" x14ac:dyDescent="0.2">
      <c r="A7631" s="1" t="s">
        <v>3473</v>
      </c>
      <c r="B7631" s="1" t="s">
        <v>559</v>
      </c>
      <c r="C7631" s="1" t="s">
        <v>37</v>
      </c>
      <c r="D7631" s="1" t="s">
        <v>38</v>
      </c>
      <c r="E7631" s="1" t="s">
        <v>603</v>
      </c>
      <c r="F7631">
        <v>0.04</v>
      </c>
      <c r="G7631">
        <v>0.03</v>
      </c>
      <c r="H7631">
        <v>0.05</v>
      </c>
      <c r="I7631">
        <v>0.02</v>
      </c>
      <c r="J7631">
        <v>0.15</v>
      </c>
    </row>
    <row r="7632" spans="1:10" x14ac:dyDescent="0.2">
      <c r="A7632" s="1" t="s">
        <v>5270</v>
      </c>
      <c r="B7632" s="1" t="s">
        <v>20</v>
      </c>
      <c r="C7632" s="1" t="s">
        <v>37</v>
      </c>
      <c r="D7632" s="1" t="s">
        <v>38</v>
      </c>
      <c r="E7632" s="1" t="s">
        <v>59</v>
      </c>
      <c r="F7632">
        <v>0</v>
      </c>
      <c r="G7632">
        <v>0.13</v>
      </c>
      <c r="H7632">
        <v>0</v>
      </c>
      <c r="I7632">
        <v>0.02</v>
      </c>
      <c r="J7632">
        <v>0.15</v>
      </c>
    </row>
    <row r="7633" spans="1:10" x14ac:dyDescent="0.2">
      <c r="A7633" s="1" t="s">
        <v>5271</v>
      </c>
      <c r="B7633" s="1" t="s">
        <v>49</v>
      </c>
      <c r="C7633" s="1" t="s">
        <v>42</v>
      </c>
      <c r="D7633" s="1" t="s">
        <v>38</v>
      </c>
      <c r="E7633" s="1" t="s">
        <v>896</v>
      </c>
      <c r="F7633">
        <v>0.1</v>
      </c>
      <c r="G7633">
        <v>0.04</v>
      </c>
      <c r="H7633">
        <v>0</v>
      </c>
      <c r="I7633">
        <v>0</v>
      </c>
      <c r="J7633">
        <v>0.15</v>
      </c>
    </row>
    <row r="7634" spans="1:10" x14ac:dyDescent="0.2">
      <c r="A7634" s="1" t="s">
        <v>5272</v>
      </c>
      <c r="B7634" s="1" t="s">
        <v>20</v>
      </c>
      <c r="C7634" s="1" t="s">
        <v>15</v>
      </c>
      <c r="D7634" s="1" t="s">
        <v>58</v>
      </c>
      <c r="E7634" s="1" t="s">
        <v>2229</v>
      </c>
      <c r="F7634">
        <v>0.13</v>
      </c>
      <c r="G7634">
        <v>0</v>
      </c>
      <c r="H7634">
        <v>0.01</v>
      </c>
      <c r="I7634">
        <v>0.01</v>
      </c>
      <c r="J7634">
        <v>0.15</v>
      </c>
    </row>
    <row r="7635" spans="1:10" x14ac:dyDescent="0.2">
      <c r="A7635" s="1" t="s">
        <v>1597</v>
      </c>
      <c r="B7635" s="1" t="s">
        <v>126</v>
      </c>
      <c r="C7635" s="1" t="s">
        <v>47</v>
      </c>
      <c r="D7635" s="1" t="s">
        <v>12</v>
      </c>
      <c r="E7635" s="1" t="s">
        <v>501</v>
      </c>
      <c r="F7635">
        <v>0.11</v>
      </c>
      <c r="G7635">
        <v>0.03</v>
      </c>
      <c r="H7635">
        <v>0</v>
      </c>
      <c r="I7635">
        <v>0</v>
      </c>
      <c r="J7635">
        <v>0.15</v>
      </c>
    </row>
    <row r="7636" spans="1:10" x14ac:dyDescent="0.2">
      <c r="A7636" s="1" t="s">
        <v>5273</v>
      </c>
      <c r="B7636" s="1" t="s">
        <v>20</v>
      </c>
      <c r="C7636" s="1" t="s">
        <v>29</v>
      </c>
      <c r="D7636" s="1" t="s">
        <v>45</v>
      </c>
      <c r="E7636" s="1" t="s">
        <v>251</v>
      </c>
      <c r="F7636">
        <v>0</v>
      </c>
      <c r="G7636">
        <v>0</v>
      </c>
      <c r="H7636">
        <v>0.14000000000000001</v>
      </c>
      <c r="I7636">
        <v>0</v>
      </c>
      <c r="J7636">
        <v>0.14000000000000001</v>
      </c>
    </row>
    <row r="7637" spans="1:10" x14ac:dyDescent="0.2">
      <c r="A7637" s="1" t="s">
        <v>5274</v>
      </c>
      <c r="B7637" s="1" t="s">
        <v>102</v>
      </c>
      <c r="C7637" s="1" t="s">
        <v>124</v>
      </c>
      <c r="D7637" s="1" t="s">
        <v>38</v>
      </c>
      <c r="E7637" s="1" t="s">
        <v>34</v>
      </c>
      <c r="F7637">
        <v>0.11</v>
      </c>
      <c r="G7637">
        <v>0.03</v>
      </c>
      <c r="H7637">
        <v>0</v>
      </c>
      <c r="I7637">
        <v>0.01</v>
      </c>
      <c r="J7637">
        <v>0.14000000000000001</v>
      </c>
    </row>
    <row r="7638" spans="1:10" x14ac:dyDescent="0.2">
      <c r="A7638" s="1" t="s">
        <v>5275</v>
      </c>
      <c r="B7638" s="1" t="s">
        <v>113</v>
      </c>
      <c r="C7638" s="1" t="s">
        <v>33</v>
      </c>
      <c r="D7638" s="1" t="s">
        <v>45</v>
      </c>
      <c r="E7638" s="1" t="s">
        <v>4189</v>
      </c>
      <c r="F7638">
        <v>0.09</v>
      </c>
      <c r="G7638">
        <v>0</v>
      </c>
      <c r="H7638">
        <v>0.04</v>
      </c>
      <c r="I7638">
        <v>0.01</v>
      </c>
      <c r="J7638">
        <v>0.14000000000000001</v>
      </c>
    </row>
    <row r="7639" spans="1:10" x14ac:dyDescent="0.2">
      <c r="A7639" s="1" t="s">
        <v>5276</v>
      </c>
      <c r="B7639" s="1" t="s">
        <v>41</v>
      </c>
      <c r="C7639" s="1" t="s">
        <v>25</v>
      </c>
      <c r="D7639" s="1" t="s">
        <v>45</v>
      </c>
      <c r="E7639" s="1" t="s">
        <v>2016</v>
      </c>
      <c r="F7639">
        <v>7.0000000000000007E-2</v>
      </c>
      <c r="G7639">
        <v>0.06</v>
      </c>
      <c r="H7639">
        <v>0</v>
      </c>
      <c r="I7639">
        <v>0.02</v>
      </c>
      <c r="J7639">
        <v>0.14000000000000001</v>
      </c>
    </row>
    <row r="7640" spans="1:10" x14ac:dyDescent="0.2">
      <c r="A7640" s="1" t="s">
        <v>5277</v>
      </c>
      <c r="B7640" s="1" t="s">
        <v>113</v>
      </c>
      <c r="C7640" s="1" t="s">
        <v>11</v>
      </c>
      <c r="D7640" s="1" t="s">
        <v>1</v>
      </c>
      <c r="E7640" s="1" t="s">
        <v>178</v>
      </c>
      <c r="F7640">
        <v>0.12</v>
      </c>
      <c r="G7640">
        <v>0.01</v>
      </c>
      <c r="H7640">
        <v>0</v>
      </c>
      <c r="I7640">
        <v>0.02</v>
      </c>
      <c r="J7640">
        <v>0.14000000000000001</v>
      </c>
    </row>
    <row r="7641" spans="1:10" x14ac:dyDescent="0.2">
      <c r="A7641" s="1" t="s">
        <v>5278</v>
      </c>
      <c r="B7641" s="1" t="s">
        <v>41</v>
      </c>
      <c r="C7641" s="1" t="s">
        <v>29</v>
      </c>
      <c r="D7641" s="1" t="s">
        <v>173</v>
      </c>
      <c r="E7641" s="1" t="s">
        <v>86</v>
      </c>
      <c r="F7641">
        <v>7.0000000000000007E-2</v>
      </c>
      <c r="G7641">
        <v>0.06</v>
      </c>
      <c r="H7641">
        <v>0</v>
      </c>
      <c r="I7641">
        <v>0.02</v>
      </c>
      <c r="J7641">
        <v>0.14000000000000001</v>
      </c>
    </row>
    <row r="7642" spans="1:10" x14ac:dyDescent="0.2">
      <c r="A7642" s="1" t="s">
        <v>5279</v>
      </c>
      <c r="B7642" s="1" t="s">
        <v>41</v>
      </c>
      <c r="C7642" s="1" t="s">
        <v>47</v>
      </c>
      <c r="D7642" s="1" t="s">
        <v>71</v>
      </c>
      <c r="E7642" s="1" t="s">
        <v>1447</v>
      </c>
      <c r="F7642">
        <v>7.0000000000000007E-2</v>
      </c>
      <c r="G7642">
        <v>0.06</v>
      </c>
      <c r="H7642">
        <v>0</v>
      </c>
      <c r="I7642">
        <v>0.02</v>
      </c>
      <c r="J7642">
        <v>0.14000000000000001</v>
      </c>
    </row>
    <row r="7643" spans="1:10" x14ac:dyDescent="0.2">
      <c r="A7643" s="1" t="s">
        <v>5280</v>
      </c>
      <c r="B7643" s="1" t="s">
        <v>20</v>
      </c>
      <c r="C7643" s="1" t="s">
        <v>11</v>
      </c>
      <c r="D7643" s="1" t="s">
        <v>22</v>
      </c>
      <c r="E7643" s="1" t="s">
        <v>251</v>
      </c>
      <c r="F7643">
        <v>0.02</v>
      </c>
      <c r="G7643">
        <v>0</v>
      </c>
      <c r="H7643">
        <v>0.13</v>
      </c>
      <c r="I7643">
        <v>0</v>
      </c>
      <c r="J7643">
        <v>0.14000000000000001</v>
      </c>
    </row>
    <row r="7644" spans="1:10" x14ac:dyDescent="0.2">
      <c r="A7644" s="1" t="s">
        <v>5281</v>
      </c>
      <c r="B7644" s="1" t="s">
        <v>559</v>
      </c>
      <c r="C7644" s="1" t="s">
        <v>75</v>
      </c>
      <c r="D7644" s="1" t="s">
        <v>38</v>
      </c>
      <c r="E7644" s="1" t="s">
        <v>603</v>
      </c>
      <c r="F7644">
        <v>0.03</v>
      </c>
      <c r="G7644">
        <v>0.03</v>
      </c>
      <c r="H7644">
        <v>7.0000000000000007E-2</v>
      </c>
      <c r="I7644">
        <v>0.02</v>
      </c>
      <c r="J7644">
        <v>0.14000000000000001</v>
      </c>
    </row>
    <row r="7645" spans="1:10" x14ac:dyDescent="0.2">
      <c r="A7645" s="1" t="s">
        <v>5282</v>
      </c>
      <c r="B7645" s="1" t="s">
        <v>49</v>
      </c>
      <c r="C7645" s="1" t="s">
        <v>47</v>
      </c>
      <c r="D7645" s="1" t="s">
        <v>12</v>
      </c>
      <c r="E7645" s="1" t="s">
        <v>159</v>
      </c>
      <c r="F7645">
        <v>0</v>
      </c>
      <c r="G7645">
        <v>0</v>
      </c>
      <c r="H7645">
        <v>0.14000000000000001</v>
      </c>
      <c r="I7645">
        <v>0</v>
      </c>
      <c r="J7645">
        <v>0.14000000000000001</v>
      </c>
    </row>
    <row r="7646" spans="1:10" x14ac:dyDescent="0.2">
      <c r="A7646" s="1" t="s">
        <v>2552</v>
      </c>
      <c r="B7646" s="1" t="s">
        <v>102</v>
      </c>
      <c r="C7646" s="1" t="s">
        <v>25</v>
      </c>
      <c r="D7646" s="1" t="s">
        <v>16</v>
      </c>
      <c r="E7646" s="1" t="s">
        <v>501</v>
      </c>
      <c r="F7646">
        <v>0.11</v>
      </c>
      <c r="G7646">
        <v>0.03</v>
      </c>
      <c r="H7646">
        <v>0</v>
      </c>
      <c r="I7646">
        <v>0.01</v>
      </c>
      <c r="J7646">
        <v>0.14000000000000001</v>
      </c>
    </row>
    <row r="7647" spans="1:10" x14ac:dyDescent="0.2">
      <c r="A7647" s="1" t="s">
        <v>5283</v>
      </c>
      <c r="B7647" s="1" t="s">
        <v>20</v>
      </c>
      <c r="C7647" s="1" t="s">
        <v>18</v>
      </c>
      <c r="D7647" s="1" t="s">
        <v>1</v>
      </c>
      <c r="E7647" s="1" t="s">
        <v>175</v>
      </c>
      <c r="F7647">
        <v>0.13</v>
      </c>
      <c r="G7647">
        <v>0</v>
      </c>
      <c r="H7647">
        <v>0</v>
      </c>
      <c r="I7647">
        <v>0.01</v>
      </c>
      <c r="J7647">
        <v>0.14000000000000001</v>
      </c>
    </row>
    <row r="7648" spans="1:10" x14ac:dyDescent="0.2">
      <c r="A7648" s="1" t="s">
        <v>5284</v>
      </c>
      <c r="B7648" s="1" t="s">
        <v>186</v>
      </c>
      <c r="C7648" s="1" t="s">
        <v>54</v>
      </c>
      <c r="D7648" s="1" t="s">
        <v>52</v>
      </c>
      <c r="E7648" s="1" t="s">
        <v>1183</v>
      </c>
      <c r="F7648">
        <v>0.08</v>
      </c>
      <c r="G7648">
        <v>0.05</v>
      </c>
      <c r="H7648">
        <v>0</v>
      </c>
      <c r="I7648">
        <v>0.01</v>
      </c>
      <c r="J7648">
        <v>0.14000000000000001</v>
      </c>
    </row>
    <row r="7649" spans="1:10" x14ac:dyDescent="0.2">
      <c r="A7649" s="1" t="s">
        <v>5285</v>
      </c>
      <c r="B7649" s="1" t="s">
        <v>62</v>
      </c>
      <c r="C7649" s="1" t="s">
        <v>75</v>
      </c>
      <c r="D7649" s="1" t="s">
        <v>12</v>
      </c>
      <c r="E7649" s="1" t="s">
        <v>4551</v>
      </c>
      <c r="F7649">
        <v>0</v>
      </c>
      <c r="G7649">
        <v>0</v>
      </c>
      <c r="H7649">
        <v>0.14000000000000001</v>
      </c>
      <c r="I7649">
        <v>0</v>
      </c>
      <c r="J7649">
        <v>0.14000000000000001</v>
      </c>
    </row>
    <row r="7650" spans="1:10" x14ac:dyDescent="0.2">
      <c r="A7650" s="1" t="s">
        <v>5286</v>
      </c>
      <c r="B7650" s="1" t="s">
        <v>62</v>
      </c>
      <c r="C7650" s="1" t="s">
        <v>37</v>
      </c>
      <c r="D7650" s="1" t="s">
        <v>38</v>
      </c>
      <c r="E7650" s="1" t="s">
        <v>770</v>
      </c>
      <c r="F7650">
        <v>0.1</v>
      </c>
      <c r="G7650">
        <v>0.03</v>
      </c>
      <c r="H7650">
        <v>0</v>
      </c>
      <c r="I7650">
        <v>0.01</v>
      </c>
      <c r="J7650">
        <v>0.14000000000000001</v>
      </c>
    </row>
    <row r="7651" spans="1:10" x14ac:dyDescent="0.2">
      <c r="A7651" s="1" t="s">
        <v>5287</v>
      </c>
      <c r="B7651" s="1" t="s">
        <v>559</v>
      </c>
      <c r="C7651" s="1" t="s">
        <v>75</v>
      </c>
      <c r="D7651" s="1" t="s">
        <v>45</v>
      </c>
      <c r="E7651" s="1" t="s">
        <v>1803</v>
      </c>
      <c r="F7651">
        <v>7.0000000000000007E-2</v>
      </c>
      <c r="G7651">
        <v>0.03</v>
      </c>
      <c r="H7651">
        <v>0.02</v>
      </c>
      <c r="I7651">
        <v>0.03</v>
      </c>
      <c r="J7651">
        <v>0.14000000000000001</v>
      </c>
    </row>
    <row r="7652" spans="1:10" x14ac:dyDescent="0.2">
      <c r="A7652" s="1" t="s">
        <v>4678</v>
      </c>
      <c r="B7652" s="1" t="s">
        <v>41</v>
      </c>
      <c r="C7652" s="1" t="s">
        <v>18</v>
      </c>
      <c r="D7652" s="1" t="s">
        <v>58</v>
      </c>
      <c r="E7652" s="1" t="s">
        <v>59</v>
      </c>
      <c r="F7652">
        <v>7.0000000000000007E-2</v>
      </c>
      <c r="G7652">
        <v>0.06</v>
      </c>
      <c r="H7652">
        <v>0</v>
      </c>
      <c r="I7652">
        <v>0.02</v>
      </c>
      <c r="J7652">
        <v>0.14000000000000001</v>
      </c>
    </row>
    <row r="7653" spans="1:10" x14ac:dyDescent="0.2">
      <c r="A7653" s="1" t="s">
        <v>5288</v>
      </c>
      <c r="B7653" s="1" t="s">
        <v>41</v>
      </c>
      <c r="C7653" s="1" t="s">
        <v>29</v>
      </c>
      <c r="D7653" s="1" t="s">
        <v>38</v>
      </c>
      <c r="E7653" s="1" t="s">
        <v>369</v>
      </c>
      <c r="F7653">
        <v>7.0000000000000007E-2</v>
      </c>
      <c r="G7653">
        <v>0.06</v>
      </c>
      <c r="H7653">
        <v>0</v>
      </c>
      <c r="I7653">
        <v>0.02</v>
      </c>
      <c r="J7653">
        <v>0.14000000000000001</v>
      </c>
    </row>
    <row r="7654" spans="1:10" x14ac:dyDescent="0.2">
      <c r="A7654" s="1" t="s">
        <v>5289</v>
      </c>
      <c r="B7654" s="1" t="s">
        <v>150</v>
      </c>
      <c r="C7654" s="1" t="s">
        <v>151</v>
      </c>
      <c r="D7654" s="1" t="s">
        <v>173</v>
      </c>
      <c r="E7654" s="1" t="s">
        <v>5204</v>
      </c>
      <c r="F7654">
        <v>0</v>
      </c>
      <c r="G7654">
        <v>0</v>
      </c>
      <c r="H7654">
        <v>0.14000000000000001</v>
      </c>
      <c r="I7654">
        <v>0</v>
      </c>
      <c r="J7654">
        <v>0.14000000000000001</v>
      </c>
    </row>
    <row r="7655" spans="1:10" x14ac:dyDescent="0.2">
      <c r="A7655" s="1" t="s">
        <v>5290</v>
      </c>
      <c r="B7655" s="1" t="s">
        <v>49</v>
      </c>
      <c r="C7655" s="1" t="s">
        <v>124</v>
      </c>
      <c r="D7655" s="1" t="s">
        <v>1</v>
      </c>
      <c r="E7655" s="1" t="s">
        <v>86</v>
      </c>
      <c r="F7655">
        <v>0.1</v>
      </c>
      <c r="G7655">
        <v>0.04</v>
      </c>
      <c r="H7655">
        <v>0</v>
      </c>
      <c r="I7655">
        <v>0</v>
      </c>
      <c r="J7655">
        <v>0.14000000000000001</v>
      </c>
    </row>
    <row r="7656" spans="1:10" x14ac:dyDescent="0.2">
      <c r="A7656" s="1" t="s">
        <v>5291</v>
      </c>
      <c r="B7656" s="1" t="s">
        <v>41</v>
      </c>
      <c r="C7656" s="1" t="s">
        <v>54</v>
      </c>
      <c r="D7656" s="1" t="s">
        <v>38</v>
      </c>
      <c r="E7656" s="1" t="s">
        <v>2585</v>
      </c>
      <c r="F7656">
        <v>7.0000000000000007E-2</v>
      </c>
      <c r="G7656">
        <v>0.06</v>
      </c>
      <c r="H7656">
        <v>0</v>
      </c>
      <c r="I7656">
        <v>0.02</v>
      </c>
      <c r="J7656">
        <v>0.14000000000000001</v>
      </c>
    </row>
    <row r="7657" spans="1:10" x14ac:dyDescent="0.2">
      <c r="A7657" s="1" t="s">
        <v>3910</v>
      </c>
      <c r="B7657" s="1" t="s">
        <v>10</v>
      </c>
      <c r="C7657" s="1" t="s">
        <v>57</v>
      </c>
      <c r="D7657" s="1" t="s">
        <v>38</v>
      </c>
      <c r="E7657" s="1" t="s">
        <v>319</v>
      </c>
      <c r="F7657">
        <v>0.08</v>
      </c>
      <c r="G7657">
        <v>0.05</v>
      </c>
      <c r="H7657">
        <v>0</v>
      </c>
      <c r="I7657">
        <v>0.01</v>
      </c>
      <c r="J7657">
        <v>0.14000000000000001</v>
      </c>
    </row>
    <row r="7658" spans="1:10" x14ac:dyDescent="0.2">
      <c r="A7658" s="1" t="s">
        <v>5292</v>
      </c>
      <c r="B7658" s="1" t="s">
        <v>20</v>
      </c>
      <c r="C7658" s="1" t="s">
        <v>33</v>
      </c>
      <c r="D7658" s="1" t="s">
        <v>26</v>
      </c>
      <c r="E7658" s="1" t="s">
        <v>1693</v>
      </c>
      <c r="F7658">
        <v>0.13</v>
      </c>
      <c r="G7658">
        <v>0</v>
      </c>
      <c r="H7658">
        <v>0</v>
      </c>
      <c r="I7658">
        <v>0.01</v>
      </c>
      <c r="J7658">
        <v>0.14000000000000001</v>
      </c>
    </row>
    <row r="7659" spans="1:10" x14ac:dyDescent="0.2">
      <c r="A7659" s="1" t="s">
        <v>5293</v>
      </c>
      <c r="B7659" s="1" t="s">
        <v>20</v>
      </c>
      <c r="C7659" s="1" t="s">
        <v>18</v>
      </c>
      <c r="D7659" s="1" t="s">
        <v>52</v>
      </c>
      <c r="E7659" s="1" t="s">
        <v>1035</v>
      </c>
      <c r="F7659">
        <v>0.13</v>
      </c>
      <c r="G7659">
        <v>0</v>
      </c>
      <c r="H7659">
        <v>0</v>
      </c>
      <c r="I7659">
        <v>0.01</v>
      </c>
      <c r="J7659">
        <v>0.14000000000000001</v>
      </c>
    </row>
    <row r="7660" spans="1:10" x14ac:dyDescent="0.2">
      <c r="A7660" s="1" t="s">
        <v>5294</v>
      </c>
      <c r="B7660" s="1" t="s">
        <v>32</v>
      </c>
      <c r="C7660" s="1" t="s">
        <v>33</v>
      </c>
      <c r="D7660" s="1" t="s">
        <v>16</v>
      </c>
      <c r="E7660" s="1" t="s">
        <v>159</v>
      </c>
      <c r="F7660">
        <v>0.12</v>
      </c>
      <c r="G7660">
        <v>0.02</v>
      </c>
      <c r="H7660">
        <v>0</v>
      </c>
      <c r="I7660">
        <v>0.01</v>
      </c>
      <c r="J7660">
        <v>0.14000000000000001</v>
      </c>
    </row>
    <row r="7661" spans="1:10" x14ac:dyDescent="0.2">
      <c r="A7661" s="1" t="s">
        <v>5295</v>
      </c>
      <c r="B7661" s="1" t="s">
        <v>20</v>
      </c>
      <c r="C7661" s="1" t="s">
        <v>18</v>
      </c>
      <c r="D7661" s="1" t="s">
        <v>173</v>
      </c>
      <c r="E7661" s="1" t="s">
        <v>13</v>
      </c>
      <c r="F7661">
        <v>0</v>
      </c>
      <c r="G7661">
        <v>0</v>
      </c>
      <c r="H7661">
        <v>0.14000000000000001</v>
      </c>
      <c r="I7661">
        <v>0</v>
      </c>
      <c r="J7661">
        <v>0.14000000000000001</v>
      </c>
    </row>
    <row r="7662" spans="1:10" x14ac:dyDescent="0.2">
      <c r="A7662" s="1" t="s">
        <v>5296</v>
      </c>
      <c r="B7662" s="1" t="s">
        <v>41</v>
      </c>
      <c r="C7662" s="1" t="s">
        <v>25</v>
      </c>
      <c r="D7662" s="1" t="s">
        <v>45</v>
      </c>
      <c r="E7662" s="1" t="s">
        <v>137</v>
      </c>
      <c r="F7662">
        <v>7.0000000000000007E-2</v>
      </c>
      <c r="G7662">
        <v>0.06</v>
      </c>
      <c r="H7662">
        <v>0</v>
      </c>
      <c r="I7662">
        <v>0.02</v>
      </c>
      <c r="J7662">
        <v>0.14000000000000001</v>
      </c>
    </row>
    <row r="7663" spans="1:10" x14ac:dyDescent="0.2">
      <c r="A7663" s="1" t="s">
        <v>5297</v>
      </c>
      <c r="B7663" s="1" t="s">
        <v>10</v>
      </c>
      <c r="C7663" s="1" t="s">
        <v>33</v>
      </c>
      <c r="D7663" s="1" t="s">
        <v>38</v>
      </c>
      <c r="E7663" s="1" t="s">
        <v>218</v>
      </c>
      <c r="F7663">
        <v>0.13</v>
      </c>
      <c r="G7663">
        <v>0</v>
      </c>
      <c r="H7663">
        <v>0</v>
      </c>
      <c r="I7663">
        <v>0.01</v>
      </c>
      <c r="J7663">
        <v>0.14000000000000001</v>
      </c>
    </row>
    <row r="7664" spans="1:10" x14ac:dyDescent="0.2">
      <c r="A7664" s="1" t="s">
        <v>1080</v>
      </c>
      <c r="B7664" s="1" t="s">
        <v>126</v>
      </c>
      <c r="C7664" s="1" t="s">
        <v>29</v>
      </c>
      <c r="D7664" s="1" t="s">
        <v>38</v>
      </c>
      <c r="E7664" s="1" t="s">
        <v>319</v>
      </c>
      <c r="F7664">
        <v>0.11</v>
      </c>
      <c r="G7664">
        <v>0.03</v>
      </c>
      <c r="H7664">
        <v>0</v>
      </c>
      <c r="I7664">
        <v>0</v>
      </c>
      <c r="J7664">
        <v>0.14000000000000001</v>
      </c>
    </row>
    <row r="7665" spans="1:10" x14ac:dyDescent="0.2">
      <c r="A7665" s="1" t="s">
        <v>4066</v>
      </c>
      <c r="B7665" s="1" t="s">
        <v>41</v>
      </c>
      <c r="C7665" s="1" t="s">
        <v>18</v>
      </c>
      <c r="D7665" s="1" t="s">
        <v>38</v>
      </c>
      <c r="E7665" s="1" t="s">
        <v>99</v>
      </c>
      <c r="F7665">
        <v>0.11</v>
      </c>
      <c r="G7665">
        <v>0</v>
      </c>
      <c r="H7665">
        <v>0</v>
      </c>
      <c r="I7665">
        <v>0.03</v>
      </c>
      <c r="J7665">
        <v>0.14000000000000001</v>
      </c>
    </row>
    <row r="7666" spans="1:10" x14ac:dyDescent="0.2">
      <c r="A7666" s="1" t="s">
        <v>5298</v>
      </c>
      <c r="B7666" s="1" t="s">
        <v>41</v>
      </c>
      <c r="C7666" s="1" t="s">
        <v>54</v>
      </c>
      <c r="D7666" s="1" t="s">
        <v>1</v>
      </c>
      <c r="E7666" s="1" t="s">
        <v>1022</v>
      </c>
      <c r="F7666">
        <v>7.0000000000000007E-2</v>
      </c>
      <c r="G7666">
        <v>0.05</v>
      </c>
      <c r="H7666">
        <v>0</v>
      </c>
      <c r="I7666">
        <v>0.02</v>
      </c>
      <c r="J7666">
        <v>0.14000000000000001</v>
      </c>
    </row>
    <row r="7667" spans="1:10" x14ac:dyDescent="0.2">
      <c r="A7667" s="1" t="s">
        <v>5299</v>
      </c>
      <c r="B7667" s="1" t="s">
        <v>20</v>
      </c>
      <c r="C7667" s="1" t="s">
        <v>15</v>
      </c>
      <c r="D7667" s="1" t="s">
        <v>45</v>
      </c>
      <c r="E7667" s="1" t="s">
        <v>251</v>
      </c>
      <c r="F7667">
        <v>0</v>
      </c>
      <c r="G7667">
        <v>0</v>
      </c>
      <c r="H7667">
        <v>0.14000000000000001</v>
      </c>
      <c r="I7667">
        <v>0</v>
      </c>
      <c r="J7667">
        <v>0.14000000000000001</v>
      </c>
    </row>
    <row r="7668" spans="1:10" x14ac:dyDescent="0.2">
      <c r="A7668" s="1" t="s">
        <v>5300</v>
      </c>
      <c r="B7668" s="1" t="s">
        <v>36</v>
      </c>
      <c r="C7668" s="1" t="s">
        <v>57</v>
      </c>
      <c r="D7668" s="1" t="s">
        <v>38</v>
      </c>
      <c r="E7668" s="1" t="s">
        <v>603</v>
      </c>
      <c r="F7668">
        <v>0</v>
      </c>
      <c r="G7668">
        <v>0</v>
      </c>
      <c r="H7668">
        <v>0.14000000000000001</v>
      </c>
      <c r="I7668">
        <v>0</v>
      </c>
      <c r="J7668">
        <v>0.14000000000000001</v>
      </c>
    </row>
    <row r="7669" spans="1:10" x14ac:dyDescent="0.2">
      <c r="A7669" s="1" t="s">
        <v>5301</v>
      </c>
      <c r="B7669" s="1" t="s">
        <v>10</v>
      </c>
      <c r="C7669" s="1" t="s">
        <v>15</v>
      </c>
      <c r="D7669" s="1" t="s">
        <v>22</v>
      </c>
      <c r="E7669" s="1" t="s">
        <v>1133</v>
      </c>
      <c r="F7669">
        <v>0.1</v>
      </c>
      <c r="G7669">
        <v>0.03</v>
      </c>
      <c r="H7669">
        <v>0</v>
      </c>
      <c r="I7669">
        <v>0.01</v>
      </c>
      <c r="J7669">
        <v>0.14000000000000001</v>
      </c>
    </row>
    <row r="7670" spans="1:10" x14ac:dyDescent="0.2">
      <c r="A7670" s="1" t="s">
        <v>752</v>
      </c>
      <c r="B7670" s="1" t="s">
        <v>121</v>
      </c>
      <c r="C7670" s="1" t="s">
        <v>65</v>
      </c>
      <c r="D7670" s="1" t="s">
        <v>38</v>
      </c>
      <c r="E7670" s="1" t="s">
        <v>97</v>
      </c>
      <c r="F7670">
        <v>0.08</v>
      </c>
      <c r="G7670">
        <v>0.05</v>
      </c>
      <c r="H7670">
        <v>0</v>
      </c>
      <c r="I7670">
        <v>0.01</v>
      </c>
      <c r="J7670">
        <v>0.14000000000000001</v>
      </c>
    </row>
    <row r="7671" spans="1:10" x14ac:dyDescent="0.2">
      <c r="A7671" s="1" t="s">
        <v>5302</v>
      </c>
      <c r="B7671" s="1" t="s">
        <v>49</v>
      </c>
      <c r="C7671" s="1" t="s">
        <v>54</v>
      </c>
      <c r="D7671" s="1" t="s">
        <v>1</v>
      </c>
      <c r="E7671" s="1" t="s">
        <v>633</v>
      </c>
      <c r="F7671">
        <v>0.1</v>
      </c>
      <c r="G7671">
        <v>0.04</v>
      </c>
      <c r="H7671">
        <v>0</v>
      </c>
      <c r="I7671">
        <v>0</v>
      </c>
      <c r="J7671">
        <v>0.14000000000000001</v>
      </c>
    </row>
    <row r="7672" spans="1:10" x14ac:dyDescent="0.2">
      <c r="A7672" s="1" t="s">
        <v>4066</v>
      </c>
      <c r="B7672" s="1" t="s">
        <v>113</v>
      </c>
      <c r="C7672" s="1" t="s">
        <v>18</v>
      </c>
      <c r="D7672" s="1" t="s">
        <v>38</v>
      </c>
      <c r="E7672" s="1" t="s">
        <v>99</v>
      </c>
      <c r="F7672">
        <v>0.11</v>
      </c>
      <c r="G7672">
        <v>0.02</v>
      </c>
      <c r="H7672">
        <v>0</v>
      </c>
      <c r="I7672">
        <v>0.02</v>
      </c>
      <c r="J7672">
        <v>0.14000000000000001</v>
      </c>
    </row>
    <row r="7673" spans="1:10" x14ac:dyDescent="0.2">
      <c r="A7673" s="1" t="s">
        <v>5303</v>
      </c>
      <c r="B7673" s="1" t="s">
        <v>107</v>
      </c>
      <c r="C7673" s="1" t="s">
        <v>33</v>
      </c>
      <c r="D7673" s="1" t="s">
        <v>45</v>
      </c>
      <c r="E7673" s="1" t="s">
        <v>99</v>
      </c>
      <c r="F7673">
        <v>0</v>
      </c>
      <c r="G7673">
        <v>0.12</v>
      </c>
      <c r="H7673">
        <v>0</v>
      </c>
      <c r="I7673">
        <v>0.02</v>
      </c>
      <c r="J7673">
        <v>0.14000000000000001</v>
      </c>
    </row>
    <row r="7674" spans="1:10" x14ac:dyDescent="0.2">
      <c r="A7674" s="1" t="s">
        <v>5304</v>
      </c>
      <c r="B7674" s="1" t="s">
        <v>20</v>
      </c>
      <c r="C7674" s="1" t="s">
        <v>18</v>
      </c>
      <c r="D7674" s="1" t="s">
        <v>52</v>
      </c>
      <c r="E7674" s="1" t="s">
        <v>4770</v>
      </c>
      <c r="F7674">
        <v>0.13</v>
      </c>
      <c r="G7674">
        <v>0</v>
      </c>
      <c r="H7674">
        <v>0</v>
      </c>
      <c r="I7674">
        <v>0.01</v>
      </c>
      <c r="J7674">
        <v>0.14000000000000001</v>
      </c>
    </row>
    <row r="7675" spans="1:10" x14ac:dyDescent="0.2">
      <c r="A7675" s="1" t="s">
        <v>1213</v>
      </c>
      <c r="B7675" s="1" t="s">
        <v>559</v>
      </c>
      <c r="C7675" s="1" t="s">
        <v>65</v>
      </c>
      <c r="D7675" s="1" t="s">
        <v>38</v>
      </c>
      <c r="E7675" s="1" t="s">
        <v>369</v>
      </c>
      <c r="F7675">
        <v>0</v>
      </c>
      <c r="G7675">
        <v>0.11</v>
      </c>
      <c r="H7675">
        <v>0</v>
      </c>
      <c r="I7675">
        <v>0.03</v>
      </c>
      <c r="J7675">
        <v>0.14000000000000001</v>
      </c>
    </row>
    <row r="7676" spans="1:10" x14ac:dyDescent="0.2">
      <c r="A7676" s="1" t="s">
        <v>5305</v>
      </c>
      <c r="B7676" s="1" t="s">
        <v>20</v>
      </c>
      <c r="C7676" s="1" t="s">
        <v>11</v>
      </c>
      <c r="D7676" s="1" t="s">
        <v>16</v>
      </c>
      <c r="E7676" s="1" t="s">
        <v>86</v>
      </c>
      <c r="F7676">
        <v>0.09</v>
      </c>
      <c r="G7676">
        <v>0.04</v>
      </c>
      <c r="H7676">
        <v>0</v>
      </c>
      <c r="I7676">
        <v>0.01</v>
      </c>
      <c r="J7676">
        <v>0.14000000000000001</v>
      </c>
    </row>
    <row r="7677" spans="1:10" x14ac:dyDescent="0.2">
      <c r="A7677" s="1" t="s">
        <v>3305</v>
      </c>
      <c r="B7677" s="1" t="s">
        <v>10</v>
      </c>
      <c r="C7677" s="1" t="s">
        <v>11</v>
      </c>
      <c r="D7677" s="1" t="s">
        <v>22</v>
      </c>
      <c r="E7677" s="1" t="s">
        <v>2288</v>
      </c>
      <c r="F7677">
        <v>0.13</v>
      </c>
      <c r="G7677">
        <v>0</v>
      </c>
      <c r="H7677">
        <v>0</v>
      </c>
      <c r="I7677">
        <v>0.01</v>
      </c>
      <c r="J7677">
        <v>0.14000000000000001</v>
      </c>
    </row>
    <row r="7678" spans="1:10" x14ac:dyDescent="0.2">
      <c r="A7678" s="1" t="s">
        <v>5306</v>
      </c>
      <c r="B7678" s="1" t="s">
        <v>41</v>
      </c>
      <c r="C7678" s="1" t="s">
        <v>42</v>
      </c>
      <c r="D7678" s="1" t="s">
        <v>173</v>
      </c>
      <c r="E7678" s="1" t="s">
        <v>969</v>
      </c>
      <c r="F7678">
        <v>7.0000000000000007E-2</v>
      </c>
      <c r="G7678">
        <v>0.05</v>
      </c>
      <c r="H7678">
        <v>0</v>
      </c>
      <c r="I7678">
        <v>0.02</v>
      </c>
      <c r="J7678">
        <v>0.14000000000000001</v>
      </c>
    </row>
    <row r="7679" spans="1:10" x14ac:dyDescent="0.2">
      <c r="A7679" s="1" t="s">
        <v>3922</v>
      </c>
      <c r="B7679" s="1" t="s">
        <v>20</v>
      </c>
      <c r="C7679" s="1" t="s">
        <v>57</v>
      </c>
      <c r="D7679" s="1" t="s">
        <v>38</v>
      </c>
      <c r="E7679" s="1" t="s">
        <v>59</v>
      </c>
      <c r="F7679">
        <v>0.12</v>
      </c>
      <c r="G7679">
        <v>0.01</v>
      </c>
      <c r="H7679">
        <v>0</v>
      </c>
      <c r="I7679">
        <v>0.01</v>
      </c>
      <c r="J7679">
        <v>0.14000000000000001</v>
      </c>
    </row>
    <row r="7680" spans="1:10" x14ac:dyDescent="0.2">
      <c r="A7680" s="1" t="s">
        <v>5097</v>
      </c>
      <c r="B7680" s="1" t="s">
        <v>41</v>
      </c>
      <c r="C7680" s="1" t="s">
        <v>11</v>
      </c>
      <c r="D7680" s="1" t="s">
        <v>173</v>
      </c>
      <c r="E7680" s="1" t="s">
        <v>319</v>
      </c>
      <c r="F7680">
        <v>7.0000000000000007E-2</v>
      </c>
      <c r="G7680">
        <v>0.05</v>
      </c>
      <c r="H7680">
        <v>0</v>
      </c>
      <c r="I7680">
        <v>0.02</v>
      </c>
      <c r="J7680">
        <v>0.14000000000000001</v>
      </c>
    </row>
    <row r="7681" spans="1:10" x14ac:dyDescent="0.2">
      <c r="A7681" s="1" t="s">
        <v>5307</v>
      </c>
      <c r="B7681" s="1" t="s">
        <v>41</v>
      </c>
      <c r="C7681" s="1" t="s">
        <v>42</v>
      </c>
      <c r="D7681" s="1" t="s">
        <v>45</v>
      </c>
      <c r="E7681" s="1" t="s">
        <v>603</v>
      </c>
      <c r="F7681">
        <v>7.0000000000000007E-2</v>
      </c>
      <c r="G7681">
        <v>0.05</v>
      </c>
      <c r="H7681">
        <v>0</v>
      </c>
      <c r="I7681">
        <v>0.02</v>
      </c>
      <c r="J7681">
        <v>0.14000000000000001</v>
      </c>
    </row>
    <row r="7682" spans="1:10" x14ac:dyDescent="0.2">
      <c r="A7682" s="1" t="s">
        <v>5308</v>
      </c>
      <c r="B7682" s="1" t="s">
        <v>32</v>
      </c>
      <c r="C7682" s="1" t="s">
        <v>11</v>
      </c>
      <c r="D7682" s="1" t="s">
        <v>38</v>
      </c>
      <c r="E7682" s="1" t="s">
        <v>248</v>
      </c>
      <c r="F7682">
        <v>0.1</v>
      </c>
      <c r="G7682">
        <v>0.03</v>
      </c>
      <c r="H7682">
        <v>0.01</v>
      </c>
      <c r="I7682">
        <v>0.01</v>
      </c>
      <c r="J7682">
        <v>0.14000000000000001</v>
      </c>
    </row>
    <row r="7683" spans="1:10" x14ac:dyDescent="0.2">
      <c r="A7683" s="1" t="s">
        <v>5309</v>
      </c>
      <c r="B7683" s="1" t="s">
        <v>107</v>
      </c>
      <c r="C7683" s="1" t="s">
        <v>18</v>
      </c>
      <c r="D7683" s="1" t="s">
        <v>58</v>
      </c>
      <c r="E7683" s="1" t="s">
        <v>137</v>
      </c>
      <c r="F7683">
        <v>0</v>
      </c>
      <c r="G7683">
        <v>0.12</v>
      </c>
      <c r="H7683">
        <v>0</v>
      </c>
      <c r="I7683">
        <v>0.03</v>
      </c>
      <c r="J7683">
        <v>0.14000000000000001</v>
      </c>
    </row>
    <row r="7684" spans="1:10" x14ac:dyDescent="0.2">
      <c r="A7684" s="1" t="s">
        <v>5310</v>
      </c>
      <c r="B7684" s="1" t="s">
        <v>186</v>
      </c>
      <c r="C7684" s="1" t="s">
        <v>54</v>
      </c>
      <c r="D7684" s="1" t="s">
        <v>16</v>
      </c>
      <c r="E7684" s="1" t="s">
        <v>319</v>
      </c>
      <c r="F7684">
        <v>0.08</v>
      </c>
      <c r="G7684">
        <v>0.05</v>
      </c>
      <c r="H7684">
        <v>0</v>
      </c>
      <c r="I7684">
        <v>0.01</v>
      </c>
      <c r="J7684">
        <v>0.14000000000000001</v>
      </c>
    </row>
    <row r="7685" spans="1:10" x14ac:dyDescent="0.2">
      <c r="A7685" s="1" t="s">
        <v>5311</v>
      </c>
      <c r="B7685" s="1" t="s">
        <v>113</v>
      </c>
      <c r="C7685" s="1" t="s">
        <v>57</v>
      </c>
      <c r="D7685" s="1" t="s">
        <v>38</v>
      </c>
      <c r="E7685" s="1" t="s">
        <v>1782</v>
      </c>
      <c r="F7685">
        <v>0</v>
      </c>
      <c r="G7685">
        <v>0</v>
      </c>
      <c r="H7685">
        <v>0.14000000000000001</v>
      </c>
      <c r="I7685">
        <v>0</v>
      </c>
      <c r="J7685">
        <v>0.14000000000000001</v>
      </c>
    </row>
    <row r="7686" spans="1:10" x14ac:dyDescent="0.2">
      <c r="A7686" s="1" t="s">
        <v>5312</v>
      </c>
      <c r="B7686" s="1" t="s">
        <v>20</v>
      </c>
      <c r="C7686" s="1" t="s">
        <v>33</v>
      </c>
      <c r="D7686" s="1" t="s">
        <v>38</v>
      </c>
      <c r="E7686" s="1" t="s">
        <v>175</v>
      </c>
      <c r="F7686">
        <v>0.11</v>
      </c>
      <c r="G7686">
        <v>0.02</v>
      </c>
      <c r="H7686">
        <v>0</v>
      </c>
      <c r="I7686">
        <v>0.01</v>
      </c>
      <c r="J7686">
        <v>0.14000000000000001</v>
      </c>
    </row>
    <row r="7687" spans="1:10" x14ac:dyDescent="0.2">
      <c r="A7687" s="1" t="s">
        <v>5313</v>
      </c>
      <c r="B7687" s="1" t="s">
        <v>126</v>
      </c>
      <c r="C7687" s="1" t="s">
        <v>47</v>
      </c>
      <c r="D7687" s="1" t="s">
        <v>26</v>
      </c>
      <c r="E7687" s="1" t="s">
        <v>13</v>
      </c>
      <c r="F7687">
        <v>0</v>
      </c>
      <c r="G7687">
        <v>0</v>
      </c>
      <c r="H7687">
        <v>0.14000000000000001</v>
      </c>
      <c r="I7687">
        <v>0</v>
      </c>
      <c r="J7687">
        <v>0.14000000000000001</v>
      </c>
    </row>
    <row r="7688" spans="1:10" x14ac:dyDescent="0.2">
      <c r="A7688" s="1" t="s">
        <v>5314</v>
      </c>
      <c r="B7688" s="1" t="s">
        <v>49</v>
      </c>
      <c r="C7688" s="1" t="s">
        <v>25</v>
      </c>
      <c r="D7688" s="1" t="s">
        <v>22</v>
      </c>
      <c r="E7688" s="1" t="s">
        <v>59</v>
      </c>
      <c r="F7688">
        <v>0.1</v>
      </c>
      <c r="G7688">
        <v>0.04</v>
      </c>
      <c r="H7688">
        <v>0</v>
      </c>
      <c r="I7688">
        <v>0</v>
      </c>
      <c r="J7688">
        <v>0.14000000000000001</v>
      </c>
    </row>
    <row r="7689" spans="1:10" x14ac:dyDescent="0.2">
      <c r="A7689" s="1" t="s">
        <v>5315</v>
      </c>
      <c r="B7689" s="1" t="s">
        <v>150</v>
      </c>
      <c r="C7689" s="1" t="s">
        <v>54</v>
      </c>
      <c r="D7689" s="1" t="s">
        <v>45</v>
      </c>
      <c r="E7689" s="1" t="s">
        <v>233</v>
      </c>
      <c r="F7689">
        <v>0</v>
      </c>
      <c r="G7689">
        <v>0</v>
      </c>
      <c r="H7689">
        <v>0.14000000000000001</v>
      </c>
      <c r="I7689">
        <v>0</v>
      </c>
      <c r="J7689">
        <v>0.14000000000000001</v>
      </c>
    </row>
    <row r="7690" spans="1:10" x14ac:dyDescent="0.2">
      <c r="A7690" s="1" t="s">
        <v>5316</v>
      </c>
      <c r="B7690" s="1" t="s">
        <v>41</v>
      </c>
      <c r="C7690" s="1" t="s">
        <v>124</v>
      </c>
      <c r="D7690" s="1" t="s">
        <v>52</v>
      </c>
      <c r="E7690" s="1" t="s">
        <v>613</v>
      </c>
      <c r="F7690">
        <v>7.0000000000000007E-2</v>
      </c>
      <c r="G7690">
        <v>0.05</v>
      </c>
      <c r="H7690">
        <v>0</v>
      </c>
      <c r="I7690">
        <v>0.02</v>
      </c>
      <c r="J7690">
        <v>0.14000000000000001</v>
      </c>
    </row>
    <row r="7691" spans="1:10" x14ac:dyDescent="0.2">
      <c r="A7691" s="1" t="s">
        <v>5317</v>
      </c>
      <c r="B7691" s="1" t="s">
        <v>10</v>
      </c>
      <c r="C7691" s="1" t="s">
        <v>15</v>
      </c>
      <c r="D7691" s="1" t="s">
        <v>38</v>
      </c>
      <c r="E7691" s="1" t="s">
        <v>319</v>
      </c>
      <c r="F7691">
        <v>0.13</v>
      </c>
      <c r="G7691">
        <v>0</v>
      </c>
      <c r="H7691">
        <v>0</v>
      </c>
      <c r="I7691">
        <v>0.01</v>
      </c>
      <c r="J7691">
        <v>0.14000000000000001</v>
      </c>
    </row>
    <row r="7692" spans="1:10" x14ac:dyDescent="0.2">
      <c r="A7692" s="1" t="s">
        <v>5318</v>
      </c>
      <c r="B7692" s="1" t="s">
        <v>107</v>
      </c>
      <c r="C7692" s="1" t="s">
        <v>151</v>
      </c>
      <c r="D7692" s="1" t="s">
        <v>214</v>
      </c>
      <c r="E7692" s="1" t="s">
        <v>86</v>
      </c>
      <c r="F7692">
        <v>0.02</v>
      </c>
      <c r="G7692">
        <v>0.1</v>
      </c>
      <c r="H7692">
        <v>0</v>
      </c>
      <c r="I7692">
        <v>0.02</v>
      </c>
      <c r="J7692">
        <v>0.14000000000000001</v>
      </c>
    </row>
    <row r="7693" spans="1:10" x14ac:dyDescent="0.2">
      <c r="A7693" s="1" t="s">
        <v>2522</v>
      </c>
      <c r="B7693" s="1" t="s">
        <v>113</v>
      </c>
      <c r="C7693" s="1" t="s">
        <v>15</v>
      </c>
      <c r="D7693" s="1" t="s">
        <v>16</v>
      </c>
      <c r="E7693" s="1" t="s">
        <v>2523</v>
      </c>
      <c r="F7693">
        <v>0.05</v>
      </c>
      <c r="G7693">
        <v>0.08</v>
      </c>
      <c r="H7693">
        <v>0</v>
      </c>
      <c r="I7693">
        <v>0.02</v>
      </c>
      <c r="J7693">
        <v>0.14000000000000001</v>
      </c>
    </row>
    <row r="7694" spans="1:10" x14ac:dyDescent="0.2">
      <c r="A7694" s="1" t="s">
        <v>5319</v>
      </c>
      <c r="B7694" s="1" t="s">
        <v>186</v>
      </c>
      <c r="C7694" s="1" t="s">
        <v>47</v>
      </c>
      <c r="D7694" s="1" t="s">
        <v>38</v>
      </c>
      <c r="E7694" s="1" t="s">
        <v>251</v>
      </c>
      <c r="F7694">
        <v>0</v>
      </c>
      <c r="G7694">
        <v>0</v>
      </c>
      <c r="H7694">
        <v>0.13</v>
      </c>
      <c r="I7694">
        <v>0.01</v>
      </c>
      <c r="J7694">
        <v>0.14000000000000001</v>
      </c>
    </row>
    <row r="7695" spans="1:10" x14ac:dyDescent="0.2">
      <c r="A7695" s="1" t="s">
        <v>5320</v>
      </c>
      <c r="B7695" s="1" t="s">
        <v>113</v>
      </c>
      <c r="C7695" s="1" t="s">
        <v>11</v>
      </c>
      <c r="D7695" s="1" t="s">
        <v>22</v>
      </c>
      <c r="E7695" s="1" t="s">
        <v>137</v>
      </c>
      <c r="F7695">
        <v>0.13</v>
      </c>
      <c r="G7695">
        <v>0</v>
      </c>
      <c r="H7695">
        <v>0</v>
      </c>
      <c r="I7695">
        <v>0.01</v>
      </c>
      <c r="J7695">
        <v>0.14000000000000001</v>
      </c>
    </row>
    <row r="7696" spans="1:10" x14ac:dyDescent="0.2">
      <c r="A7696" s="1" t="s">
        <v>299</v>
      </c>
      <c r="B7696" s="1" t="s">
        <v>126</v>
      </c>
      <c r="C7696" s="1" t="s">
        <v>42</v>
      </c>
      <c r="D7696" s="1" t="s">
        <v>12</v>
      </c>
      <c r="E7696" s="1" t="s">
        <v>99</v>
      </c>
      <c r="F7696">
        <v>0.11</v>
      </c>
      <c r="G7696">
        <v>0.03</v>
      </c>
      <c r="H7696">
        <v>0</v>
      </c>
      <c r="I7696">
        <v>0</v>
      </c>
      <c r="J7696">
        <v>0.14000000000000001</v>
      </c>
    </row>
    <row r="7697" spans="1:10" x14ac:dyDescent="0.2">
      <c r="A7697" s="1" t="s">
        <v>5321</v>
      </c>
      <c r="B7697" s="1" t="s">
        <v>62</v>
      </c>
      <c r="C7697" s="1" t="s">
        <v>57</v>
      </c>
      <c r="D7697" s="1" t="s">
        <v>1</v>
      </c>
      <c r="E7697" s="1" t="s">
        <v>1803</v>
      </c>
      <c r="F7697">
        <v>0.09</v>
      </c>
      <c r="G7697">
        <v>0.03</v>
      </c>
      <c r="H7697">
        <v>0.01</v>
      </c>
      <c r="I7697">
        <v>0.01</v>
      </c>
      <c r="J7697">
        <v>0.14000000000000001</v>
      </c>
    </row>
    <row r="7698" spans="1:10" x14ac:dyDescent="0.2">
      <c r="A7698" s="1" t="s">
        <v>706</v>
      </c>
      <c r="B7698" s="1" t="s">
        <v>107</v>
      </c>
      <c r="C7698" s="1" t="s">
        <v>29</v>
      </c>
      <c r="D7698" s="1" t="s">
        <v>58</v>
      </c>
      <c r="E7698" s="1" t="s">
        <v>99</v>
      </c>
      <c r="F7698">
        <v>0</v>
      </c>
      <c r="G7698">
        <v>0.11</v>
      </c>
      <c r="H7698">
        <v>0</v>
      </c>
      <c r="I7698">
        <v>0.03</v>
      </c>
      <c r="J7698">
        <v>0.14000000000000001</v>
      </c>
    </row>
    <row r="7699" spans="1:10" x14ac:dyDescent="0.2">
      <c r="A7699" s="1" t="s">
        <v>5322</v>
      </c>
      <c r="B7699" s="1" t="s">
        <v>20</v>
      </c>
      <c r="C7699" s="1" t="s">
        <v>15</v>
      </c>
      <c r="D7699" s="1" t="s">
        <v>12</v>
      </c>
      <c r="E7699" s="1" t="s">
        <v>3583</v>
      </c>
      <c r="F7699">
        <v>0.13</v>
      </c>
      <c r="G7699">
        <v>0</v>
      </c>
      <c r="H7699">
        <v>0</v>
      </c>
      <c r="I7699">
        <v>0.01</v>
      </c>
      <c r="J7699">
        <v>0.14000000000000001</v>
      </c>
    </row>
    <row r="7700" spans="1:10" x14ac:dyDescent="0.2">
      <c r="A7700" s="1" t="s">
        <v>5323</v>
      </c>
      <c r="B7700" s="1" t="s">
        <v>10</v>
      </c>
      <c r="C7700" s="1" t="s">
        <v>29</v>
      </c>
      <c r="D7700" s="1" t="s">
        <v>71</v>
      </c>
      <c r="E7700" s="1" t="s">
        <v>86</v>
      </c>
      <c r="F7700">
        <v>7.0000000000000007E-2</v>
      </c>
      <c r="G7700">
        <v>0</v>
      </c>
      <c r="H7700">
        <v>0.06</v>
      </c>
      <c r="I7700">
        <v>0.01</v>
      </c>
      <c r="J7700">
        <v>0.14000000000000001</v>
      </c>
    </row>
    <row r="7701" spans="1:10" x14ac:dyDescent="0.2">
      <c r="A7701" s="1" t="s">
        <v>5324</v>
      </c>
      <c r="B7701" s="1" t="s">
        <v>36</v>
      </c>
      <c r="C7701" s="1" t="s">
        <v>33</v>
      </c>
      <c r="D7701" s="1" t="s">
        <v>45</v>
      </c>
      <c r="E7701" s="1" t="s">
        <v>4496</v>
      </c>
      <c r="F7701">
        <v>0.09</v>
      </c>
      <c r="G7701">
        <v>0</v>
      </c>
      <c r="H7701">
        <v>0.04</v>
      </c>
      <c r="I7701">
        <v>0.01</v>
      </c>
      <c r="J7701">
        <v>0.14000000000000001</v>
      </c>
    </row>
    <row r="7702" spans="1:10" x14ac:dyDescent="0.2">
      <c r="A7702" s="1" t="s">
        <v>5325</v>
      </c>
      <c r="B7702" s="1" t="s">
        <v>36</v>
      </c>
      <c r="C7702" s="1" t="s">
        <v>57</v>
      </c>
      <c r="D7702" s="1" t="s">
        <v>16</v>
      </c>
      <c r="E7702" s="1" t="s">
        <v>2997</v>
      </c>
      <c r="F7702">
        <v>0.01</v>
      </c>
      <c r="G7702">
        <v>0.1</v>
      </c>
      <c r="H7702">
        <v>0</v>
      </c>
      <c r="I7702">
        <v>0.03</v>
      </c>
      <c r="J7702">
        <v>0.14000000000000001</v>
      </c>
    </row>
    <row r="7703" spans="1:10" x14ac:dyDescent="0.2">
      <c r="A7703" s="1" t="s">
        <v>5326</v>
      </c>
      <c r="B7703" s="1" t="s">
        <v>41</v>
      </c>
      <c r="C7703" s="1" t="s">
        <v>54</v>
      </c>
      <c r="D7703" s="1" t="s">
        <v>12</v>
      </c>
      <c r="E7703" s="1" t="s">
        <v>2140</v>
      </c>
      <c r="F7703">
        <v>7.0000000000000007E-2</v>
      </c>
      <c r="G7703">
        <v>0.05</v>
      </c>
      <c r="H7703">
        <v>0</v>
      </c>
      <c r="I7703">
        <v>0.02</v>
      </c>
      <c r="J7703">
        <v>0.14000000000000001</v>
      </c>
    </row>
    <row r="7704" spans="1:10" x14ac:dyDescent="0.2">
      <c r="A7704" s="1" t="s">
        <v>3353</v>
      </c>
      <c r="B7704" s="1" t="s">
        <v>20</v>
      </c>
      <c r="C7704" s="1" t="s">
        <v>15</v>
      </c>
      <c r="D7704" s="1" t="s">
        <v>45</v>
      </c>
      <c r="E7704" s="1" t="s">
        <v>248</v>
      </c>
      <c r="F7704">
        <v>0.12</v>
      </c>
      <c r="G7704">
        <v>0.01</v>
      </c>
      <c r="H7704">
        <v>0</v>
      </c>
      <c r="I7704">
        <v>0.01</v>
      </c>
      <c r="J7704">
        <v>0.14000000000000001</v>
      </c>
    </row>
    <row r="7705" spans="1:10" x14ac:dyDescent="0.2">
      <c r="A7705" s="1" t="s">
        <v>5327</v>
      </c>
      <c r="B7705" s="1" t="s">
        <v>113</v>
      </c>
      <c r="C7705" s="1" t="s">
        <v>57</v>
      </c>
      <c r="D7705" s="1" t="s">
        <v>173</v>
      </c>
      <c r="E7705" s="1" t="s">
        <v>5328</v>
      </c>
      <c r="F7705">
        <v>0</v>
      </c>
      <c r="G7705">
        <v>0</v>
      </c>
      <c r="H7705">
        <v>0.14000000000000001</v>
      </c>
      <c r="I7705">
        <v>0</v>
      </c>
      <c r="J7705">
        <v>0.14000000000000001</v>
      </c>
    </row>
    <row r="7706" spans="1:10" x14ac:dyDescent="0.2">
      <c r="A7706" s="1" t="s">
        <v>5329</v>
      </c>
      <c r="B7706" s="1" t="s">
        <v>62</v>
      </c>
      <c r="C7706" s="1" t="s">
        <v>67</v>
      </c>
      <c r="D7706" s="1" t="s">
        <v>38</v>
      </c>
      <c r="E7706" s="1" t="s">
        <v>1464</v>
      </c>
      <c r="F7706">
        <v>0</v>
      </c>
      <c r="G7706">
        <v>0</v>
      </c>
      <c r="H7706">
        <v>0.14000000000000001</v>
      </c>
      <c r="I7706">
        <v>0</v>
      </c>
      <c r="J7706">
        <v>0.14000000000000001</v>
      </c>
    </row>
    <row r="7707" spans="1:10" x14ac:dyDescent="0.2">
      <c r="A7707" s="1" t="s">
        <v>5330</v>
      </c>
      <c r="B7707" s="1" t="s">
        <v>41</v>
      </c>
      <c r="C7707" s="1" t="s">
        <v>42</v>
      </c>
      <c r="D7707" s="1" t="s">
        <v>22</v>
      </c>
      <c r="E7707" s="1" t="s">
        <v>969</v>
      </c>
      <c r="F7707">
        <v>7.0000000000000007E-2</v>
      </c>
      <c r="G7707">
        <v>0.05</v>
      </c>
      <c r="H7707">
        <v>0</v>
      </c>
      <c r="I7707">
        <v>0.02</v>
      </c>
      <c r="J7707">
        <v>0.14000000000000001</v>
      </c>
    </row>
    <row r="7708" spans="1:10" x14ac:dyDescent="0.2">
      <c r="A7708" s="1" t="s">
        <v>5331</v>
      </c>
      <c r="B7708" s="1" t="s">
        <v>20</v>
      </c>
      <c r="C7708" s="1" t="s">
        <v>18</v>
      </c>
      <c r="D7708" s="1" t="s">
        <v>26</v>
      </c>
      <c r="E7708" s="1" t="s">
        <v>420</v>
      </c>
      <c r="F7708">
        <v>0.13</v>
      </c>
      <c r="G7708">
        <v>0</v>
      </c>
      <c r="H7708">
        <v>0</v>
      </c>
      <c r="I7708">
        <v>0.01</v>
      </c>
      <c r="J7708">
        <v>0.14000000000000001</v>
      </c>
    </row>
    <row r="7709" spans="1:10" x14ac:dyDescent="0.2">
      <c r="A7709" s="1" t="s">
        <v>5332</v>
      </c>
      <c r="B7709" s="1" t="s">
        <v>113</v>
      </c>
      <c r="C7709" s="1" t="s">
        <v>33</v>
      </c>
      <c r="D7709" s="1" t="s">
        <v>45</v>
      </c>
      <c r="E7709" s="1" t="s">
        <v>251</v>
      </c>
      <c r="F7709">
        <v>0</v>
      </c>
      <c r="G7709">
        <v>0</v>
      </c>
      <c r="H7709">
        <v>0.14000000000000001</v>
      </c>
      <c r="I7709">
        <v>0</v>
      </c>
      <c r="J7709">
        <v>0.14000000000000001</v>
      </c>
    </row>
    <row r="7710" spans="1:10" x14ac:dyDescent="0.2">
      <c r="A7710" s="1" t="s">
        <v>2141</v>
      </c>
      <c r="B7710" s="1" t="s">
        <v>102</v>
      </c>
      <c r="C7710" s="1" t="s">
        <v>124</v>
      </c>
      <c r="D7710" s="1" t="s">
        <v>38</v>
      </c>
      <c r="E7710" s="1" t="s">
        <v>218</v>
      </c>
      <c r="F7710">
        <v>0.11</v>
      </c>
      <c r="G7710">
        <v>0.03</v>
      </c>
      <c r="H7710">
        <v>0</v>
      </c>
      <c r="I7710">
        <v>0.01</v>
      </c>
      <c r="J7710">
        <v>0.14000000000000001</v>
      </c>
    </row>
    <row r="7711" spans="1:10" x14ac:dyDescent="0.2">
      <c r="A7711" s="1" t="s">
        <v>577</v>
      </c>
      <c r="B7711" s="1" t="s">
        <v>107</v>
      </c>
      <c r="C7711" s="1" t="s">
        <v>124</v>
      </c>
      <c r="D7711" s="1" t="s">
        <v>45</v>
      </c>
      <c r="E7711" s="1" t="s">
        <v>168</v>
      </c>
      <c r="F7711">
        <v>0.01</v>
      </c>
      <c r="G7711">
        <v>0.1</v>
      </c>
      <c r="H7711">
        <v>0</v>
      </c>
      <c r="I7711">
        <v>0.02</v>
      </c>
      <c r="J7711">
        <v>0.14000000000000001</v>
      </c>
    </row>
    <row r="7712" spans="1:10" x14ac:dyDescent="0.2">
      <c r="A7712" s="1" t="s">
        <v>2382</v>
      </c>
      <c r="B7712" s="1" t="s">
        <v>102</v>
      </c>
      <c r="C7712" s="1" t="s">
        <v>25</v>
      </c>
      <c r="D7712" s="1" t="s">
        <v>12</v>
      </c>
      <c r="E7712" s="1" t="s">
        <v>99</v>
      </c>
      <c r="F7712">
        <v>0.11</v>
      </c>
      <c r="G7712">
        <v>0.03</v>
      </c>
      <c r="H7712">
        <v>0</v>
      </c>
      <c r="I7712">
        <v>0.01</v>
      </c>
      <c r="J7712">
        <v>0.14000000000000001</v>
      </c>
    </row>
    <row r="7713" spans="1:10" x14ac:dyDescent="0.2">
      <c r="A7713" s="1" t="s">
        <v>4032</v>
      </c>
      <c r="B7713" s="1" t="s">
        <v>102</v>
      </c>
      <c r="C7713" s="1" t="s">
        <v>47</v>
      </c>
      <c r="D7713" s="1" t="s">
        <v>12</v>
      </c>
      <c r="E7713" s="1" t="s">
        <v>109</v>
      </c>
      <c r="F7713">
        <v>0.11</v>
      </c>
      <c r="G7713">
        <v>0.03</v>
      </c>
      <c r="H7713">
        <v>0</v>
      </c>
      <c r="I7713">
        <v>0.01</v>
      </c>
      <c r="J7713">
        <v>0.14000000000000001</v>
      </c>
    </row>
    <row r="7714" spans="1:10" x14ac:dyDescent="0.2">
      <c r="A7714" s="1" t="s">
        <v>5333</v>
      </c>
      <c r="B7714" s="1" t="s">
        <v>113</v>
      </c>
      <c r="C7714" s="1" t="s">
        <v>15</v>
      </c>
      <c r="D7714" s="1" t="s">
        <v>45</v>
      </c>
      <c r="E7714" s="1" t="s">
        <v>5334</v>
      </c>
      <c r="F7714">
        <v>0.06</v>
      </c>
      <c r="G7714">
        <v>0</v>
      </c>
      <c r="H7714">
        <v>0.08</v>
      </c>
      <c r="I7714">
        <v>0.01</v>
      </c>
      <c r="J7714">
        <v>0.14000000000000001</v>
      </c>
    </row>
    <row r="7715" spans="1:10" x14ac:dyDescent="0.2">
      <c r="A7715" s="1" t="s">
        <v>5335</v>
      </c>
      <c r="B7715" s="1" t="s">
        <v>20</v>
      </c>
      <c r="C7715" s="1" t="s">
        <v>33</v>
      </c>
      <c r="D7715" s="1" t="s">
        <v>38</v>
      </c>
      <c r="E7715" s="1" t="s">
        <v>770</v>
      </c>
      <c r="F7715">
        <v>0.1</v>
      </c>
      <c r="G7715">
        <v>0.03</v>
      </c>
      <c r="H7715">
        <v>0</v>
      </c>
      <c r="I7715">
        <v>0.01</v>
      </c>
      <c r="J7715">
        <v>0.14000000000000001</v>
      </c>
    </row>
    <row r="7716" spans="1:10" hidden="1" x14ac:dyDescent="0.2">
      <c r="A7716" s="1" t="s">
        <v>5336</v>
      </c>
      <c r="B7716" s="1" t="s">
        <v>10</v>
      </c>
      <c r="C7716" s="1" t="s">
        <v>191</v>
      </c>
      <c r="D7716" s="1" t="s">
        <v>26</v>
      </c>
      <c r="E7716" s="1" t="s">
        <v>700</v>
      </c>
      <c r="F7716">
        <v>0.13</v>
      </c>
      <c r="G7716">
        <v>0</v>
      </c>
      <c r="H7716">
        <v>0</v>
      </c>
      <c r="I7716">
        <v>0.01</v>
      </c>
      <c r="J7716">
        <v>0.14000000000000001</v>
      </c>
    </row>
    <row r="7717" spans="1:10" x14ac:dyDescent="0.2">
      <c r="A7717" s="1" t="s">
        <v>5337</v>
      </c>
      <c r="B7717" s="1" t="s">
        <v>113</v>
      </c>
      <c r="C7717" s="1" t="s">
        <v>42</v>
      </c>
      <c r="D7717" s="1" t="s">
        <v>45</v>
      </c>
      <c r="E7717" s="1" t="s">
        <v>251</v>
      </c>
      <c r="F7717">
        <v>0.03</v>
      </c>
      <c r="G7717">
        <v>0</v>
      </c>
      <c r="H7717">
        <v>0.11</v>
      </c>
      <c r="I7717">
        <v>0</v>
      </c>
      <c r="J7717">
        <v>0.14000000000000001</v>
      </c>
    </row>
    <row r="7718" spans="1:10" x14ac:dyDescent="0.2">
      <c r="A7718" s="1" t="s">
        <v>5338</v>
      </c>
      <c r="B7718" s="1" t="s">
        <v>10</v>
      </c>
      <c r="C7718" s="1" t="s">
        <v>29</v>
      </c>
      <c r="D7718" s="1" t="s">
        <v>22</v>
      </c>
      <c r="E7718" s="1" t="s">
        <v>86</v>
      </c>
      <c r="F7718">
        <v>0.13</v>
      </c>
      <c r="G7718">
        <v>0</v>
      </c>
      <c r="H7718">
        <v>0</v>
      </c>
      <c r="I7718">
        <v>0.01</v>
      </c>
      <c r="J7718">
        <v>0.14000000000000001</v>
      </c>
    </row>
    <row r="7719" spans="1:10" x14ac:dyDescent="0.2">
      <c r="A7719" s="1" t="s">
        <v>5339</v>
      </c>
      <c r="B7719" s="1" t="s">
        <v>20</v>
      </c>
      <c r="C7719" s="1" t="s">
        <v>15</v>
      </c>
      <c r="D7719" s="1" t="s">
        <v>45</v>
      </c>
      <c r="E7719" s="1" t="s">
        <v>892</v>
      </c>
      <c r="F7719">
        <v>0.13</v>
      </c>
      <c r="G7719">
        <v>0</v>
      </c>
      <c r="H7719">
        <v>0</v>
      </c>
      <c r="I7719">
        <v>0.01</v>
      </c>
      <c r="J7719">
        <v>0.14000000000000001</v>
      </c>
    </row>
    <row r="7720" spans="1:10" x14ac:dyDescent="0.2">
      <c r="A7720" s="1" t="s">
        <v>5340</v>
      </c>
      <c r="B7720" s="1" t="s">
        <v>49</v>
      </c>
      <c r="C7720" s="1" t="s">
        <v>54</v>
      </c>
      <c r="D7720" s="1" t="s">
        <v>58</v>
      </c>
      <c r="E7720" s="1" t="s">
        <v>59</v>
      </c>
      <c r="F7720">
        <v>0.1</v>
      </c>
      <c r="G7720">
        <v>0.04</v>
      </c>
      <c r="H7720">
        <v>0</v>
      </c>
      <c r="I7720">
        <v>0</v>
      </c>
      <c r="J7720">
        <v>0.14000000000000001</v>
      </c>
    </row>
    <row r="7721" spans="1:10" x14ac:dyDescent="0.2">
      <c r="A7721" s="1" t="s">
        <v>5172</v>
      </c>
      <c r="B7721" s="1" t="s">
        <v>36</v>
      </c>
      <c r="C7721" s="1" t="s">
        <v>75</v>
      </c>
      <c r="D7721" s="1" t="s">
        <v>38</v>
      </c>
      <c r="E7721" s="1" t="s">
        <v>251</v>
      </c>
      <c r="F7721">
        <v>0</v>
      </c>
      <c r="G7721">
        <v>0</v>
      </c>
      <c r="H7721">
        <v>0.14000000000000001</v>
      </c>
      <c r="I7721">
        <v>0</v>
      </c>
      <c r="J7721">
        <v>0.14000000000000001</v>
      </c>
    </row>
    <row r="7722" spans="1:10" x14ac:dyDescent="0.2">
      <c r="A7722" s="1" t="s">
        <v>5341</v>
      </c>
      <c r="B7722" s="1" t="s">
        <v>36</v>
      </c>
      <c r="C7722" s="1" t="s">
        <v>33</v>
      </c>
      <c r="D7722" s="1" t="s">
        <v>45</v>
      </c>
      <c r="E7722" s="1" t="s">
        <v>1558</v>
      </c>
      <c r="F7722">
        <v>0.06</v>
      </c>
      <c r="G7722">
        <v>0.03</v>
      </c>
      <c r="H7722">
        <v>0.03</v>
      </c>
      <c r="I7722">
        <v>0.02</v>
      </c>
      <c r="J7722">
        <v>0.14000000000000001</v>
      </c>
    </row>
    <row r="7723" spans="1:10" x14ac:dyDescent="0.2">
      <c r="A7723" s="1" t="s">
        <v>5342</v>
      </c>
      <c r="B7723" s="1" t="s">
        <v>186</v>
      </c>
      <c r="C7723" s="1" t="s">
        <v>54</v>
      </c>
      <c r="D7723" s="1" t="s">
        <v>38</v>
      </c>
      <c r="E7723" s="1" t="s">
        <v>498</v>
      </c>
      <c r="F7723">
        <v>0.08</v>
      </c>
      <c r="G7723">
        <v>0.05</v>
      </c>
      <c r="H7723">
        <v>0</v>
      </c>
      <c r="I7723">
        <v>0.01</v>
      </c>
      <c r="J7723">
        <v>0.14000000000000001</v>
      </c>
    </row>
    <row r="7724" spans="1:10" x14ac:dyDescent="0.2">
      <c r="A7724" s="1" t="s">
        <v>5343</v>
      </c>
      <c r="B7724" s="1" t="s">
        <v>41</v>
      </c>
      <c r="C7724" s="1" t="s">
        <v>54</v>
      </c>
      <c r="D7724" s="1" t="s">
        <v>22</v>
      </c>
      <c r="E7724" s="1" t="s">
        <v>55</v>
      </c>
      <c r="F7724">
        <v>7.0000000000000007E-2</v>
      </c>
      <c r="G7724">
        <v>0.05</v>
      </c>
      <c r="H7724">
        <v>0</v>
      </c>
      <c r="I7724">
        <v>0.02</v>
      </c>
      <c r="J7724">
        <v>0.14000000000000001</v>
      </c>
    </row>
    <row r="7725" spans="1:10" x14ac:dyDescent="0.2">
      <c r="A7725" s="1" t="s">
        <v>5344</v>
      </c>
      <c r="B7725" s="1" t="s">
        <v>113</v>
      </c>
      <c r="C7725" s="1" t="s">
        <v>18</v>
      </c>
      <c r="D7725" s="1" t="s">
        <v>45</v>
      </c>
      <c r="E7725" s="1" t="s">
        <v>981</v>
      </c>
      <c r="F7725">
        <v>7.0000000000000007E-2</v>
      </c>
      <c r="G7725">
        <v>0</v>
      </c>
      <c r="H7725">
        <v>0.06</v>
      </c>
      <c r="I7725">
        <v>0.01</v>
      </c>
      <c r="J7725">
        <v>0.14000000000000001</v>
      </c>
    </row>
    <row r="7726" spans="1:10" x14ac:dyDescent="0.2">
      <c r="A7726" s="1" t="s">
        <v>5345</v>
      </c>
      <c r="B7726" s="1" t="s">
        <v>102</v>
      </c>
      <c r="C7726" s="1" t="s">
        <v>42</v>
      </c>
      <c r="D7726" s="1" t="s">
        <v>16</v>
      </c>
      <c r="E7726" s="1" t="s">
        <v>109</v>
      </c>
      <c r="F7726">
        <v>0.11</v>
      </c>
      <c r="G7726">
        <v>0.03</v>
      </c>
      <c r="H7726">
        <v>0</v>
      </c>
      <c r="I7726">
        <v>0.01</v>
      </c>
      <c r="J7726">
        <v>0.14000000000000001</v>
      </c>
    </row>
    <row r="7727" spans="1:10" x14ac:dyDescent="0.2">
      <c r="A7727" s="1" t="s">
        <v>1989</v>
      </c>
      <c r="B7727" s="1" t="s">
        <v>36</v>
      </c>
      <c r="C7727" s="1" t="s">
        <v>67</v>
      </c>
      <c r="D7727" s="1" t="s">
        <v>38</v>
      </c>
      <c r="E7727" s="1" t="s">
        <v>178</v>
      </c>
      <c r="F7727">
        <v>0</v>
      </c>
      <c r="G7727">
        <v>0</v>
      </c>
      <c r="H7727">
        <v>0.14000000000000001</v>
      </c>
      <c r="I7727">
        <v>0</v>
      </c>
      <c r="J7727">
        <v>0.14000000000000001</v>
      </c>
    </row>
    <row r="7728" spans="1:10" x14ac:dyDescent="0.2">
      <c r="A7728" s="1" t="s">
        <v>1718</v>
      </c>
      <c r="B7728" s="1" t="s">
        <v>713</v>
      </c>
      <c r="C7728" s="1" t="s">
        <v>151</v>
      </c>
      <c r="D7728" s="1" t="s">
        <v>71</v>
      </c>
      <c r="E7728" s="1" t="s">
        <v>453</v>
      </c>
      <c r="F7728">
        <v>0</v>
      </c>
      <c r="G7728">
        <v>0</v>
      </c>
      <c r="H7728">
        <v>0.14000000000000001</v>
      </c>
      <c r="I7728">
        <v>0</v>
      </c>
      <c r="J7728">
        <v>0.14000000000000001</v>
      </c>
    </row>
    <row r="7729" spans="1:10" x14ac:dyDescent="0.2">
      <c r="A7729" s="1" t="s">
        <v>2436</v>
      </c>
      <c r="B7729" s="1" t="s">
        <v>102</v>
      </c>
      <c r="C7729" s="1" t="s">
        <v>11</v>
      </c>
      <c r="D7729" s="1" t="s">
        <v>38</v>
      </c>
      <c r="E7729" s="1" t="s">
        <v>248</v>
      </c>
      <c r="F7729">
        <v>0.11</v>
      </c>
      <c r="G7729">
        <v>0.03</v>
      </c>
      <c r="H7729">
        <v>0</v>
      </c>
      <c r="I7729">
        <v>0.01</v>
      </c>
      <c r="J7729">
        <v>0.14000000000000001</v>
      </c>
    </row>
    <row r="7730" spans="1:10" x14ac:dyDescent="0.2">
      <c r="A7730" s="1" t="s">
        <v>5346</v>
      </c>
      <c r="B7730" s="1" t="s">
        <v>20</v>
      </c>
      <c r="C7730" s="1" t="s">
        <v>11</v>
      </c>
      <c r="D7730" s="1" t="s">
        <v>71</v>
      </c>
      <c r="E7730" s="1" t="s">
        <v>770</v>
      </c>
      <c r="F7730">
        <v>0</v>
      </c>
      <c r="G7730">
        <v>0.01</v>
      </c>
      <c r="H7730">
        <v>0.13</v>
      </c>
      <c r="I7730">
        <v>0</v>
      </c>
      <c r="J7730">
        <v>0.14000000000000001</v>
      </c>
    </row>
    <row r="7731" spans="1:10" x14ac:dyDescent="0.2">
      <c r="A7731" s="1" t="s">
        <v>5347</v>
      </c>
      <c r="B7731" s="1" t="s">
        <v>41</v>
      </c>
      <c r="C7731" s="1" t="s">
        <v>15</v>
      </c>
      <c r="D7731" s="1" t="s">
        <v>52</v>
      </c>
      <c r="E7731" s="1" t="s">
        <v>1183</v>
      </c>
      <c r="F7731">
        <v>7.0000000000000007E-2</v>
      </c>
      <c r="G7731">
        <v>0.05</v>
      </c>
      <c r="H7731">
        <v>0</v>
      </c>
      <c r="I7731">
        <v>0.02</v>
      </c>
      <c r="J7731">
        <v>0.14000000000000001</v>
      </c>
    </row>
    <row r="7732" spans="1:10" x14ac:dyDescent="0.2">
      <c r="A7732" s="1" t="s">
        <v>5348</v>
      </c>
      <c r="B7732" s="1" t="s">
        <v>113</v>
      </c>
      <c r="C7732" s="1" t="s">
        <v>25</v>
      </c>
      <c r="D7732" s="1" t="s">
        <v>12</v>
      </c>
      <c r="E7732" s="1" t="s">
        <v>55</v>
      </c>
      <c r="F7732">
        <v>0.13</v>
      </c>
      <c r="G7732">
        <v>0</v>
      </c>
      <c r="H7732">
        <v>0</v>
      </c>
      <c r="I7732">
        <v>0.01</v>
      </c>
      <c r="J7732">
        <v>0.14000000000000001</v>
      </c>
    </row>
    <row r="7733" spans="1:10" x14ac:dyDescent="0.2">
      <c r="A7733" s="1" t="s">
        <v>5349</v>
      </c>
      <c r="B7733" s="1" t="s">
        <v>49</v>
      </c>
      <c r="C7733" s="1" t="s">
        <v>42</v>
      </c>
      <c r="D7733" s="1" t="s">
        <v>45</v>
      </c>
      <c r="E7733" s="1" t="s">
        <v>159</v>
      </c>
      <c r="F7733">
        <v>0.1</v>
      </c>
      <c r="G7733">
        <v>0.04</v>
      </c>
      <c r="H7733">
        <v>0</v>
      </c>
      <c r="I7733">
        <v>0</v>
      </c>
      <c r="J7733">
        <v>0.14000000000000001</v>
      </c>
    </row>
    <row r="7734" spans="1:10" x14ac:dyDescent="0.2">
      <c r="A7734" s="1" t="s">
        <v>5350</v>
      </c>
      <c r="B7734" s="1" t="s">
        <v>113</v>
      </c>
      <c r="C7734" s="1" t="s">
        <v>18</v>
      </c>
      <c r="D7734" s="1" t="s">
        <v>12</v>
      </c>
      <c r="E7734" s="1" t="s">
        <v>3044</v>
      </c>
      <c r="F7734">
        <v>0.09</v>
      </c>
      <c r="G7734">
        <v>0</v>
      </c>
      <c r="H7734">
        <v>0.04</v>
      </c>
      <c r="I7734">
        <v>0.01</v>
      </c>
      <c r="J7734">
        <v>0.14000000000000001</v>
      </c>
    </row>
    <row r="7735" spans="1:10" x14ac:dyDescent="0.2">
      <c r="A7735" s="1" t="s">
        <v>2727</v>
      </c>
      <c r="B7735" s="1" t="s">
        <v>102</v>
      </c>
      <c r="C7735" s="1" t="s">
        <v>47</v>
      </c>
      <c r="D7735" s="1" t="s">
        <v>12</v>
      </c>
      <c r="E7735" s="1" t="s">
        <v>501</v>
      </c>
      <c r="F7735">
        <v>0.11</v>
      </c>
      <c r="G7735">
        <v>0.03</v>
      </c>
      <c r="H7735">
        <v>0</v>
      </c>
      <c r="I7735">
        <v>0.01</v>
      </c>
      <c r="J7735">
        <v>0.14000000000000001</v>
      </c>
    </row>
    <row r="7736" spans="1:10" x14ac:dyDescent="0.2">
      <c r="A7736" s="1" t="s">
        <v>5351</v>
      </c>
      <c r="B7736" s="1" t="s">
        <v>62</v>
      </c>
      <c r="C7736" s="1" t="s">
        <v>65</v>
      </c>
      <c r="D7736" s="1" t="s">
        <v>38</v>
      </c>
      <c r="E7736" s="1" t="s">
        <v>3684</v>
      </c>
      <c r="F7736">
        <v>0</v>
      </c>
      <c r="G7736">
        <v>0</v>
      </c>
      <c r="H7736">
        <v>0.14000000000000001</v>
      </c>
      <c r="I7736">
        <v>0</v>
      </c>
      <c r="J7736">
        <v>0.14000000000000001</v>
      </c>
    </row>
    <row r="7737" spans="1:10" x14ac:dyDescent="0.2">
      <c r="A7737" s="1" t="s">
        <v>5352</v>
      </c>
      <c r="B7737" s="1" t="s">
        <v>41</v>
      </c>
      <c r="C7737" s="1" t="s">
        <v>47</v>
      </c>
      <c r="D7737" s="1" t="s">
        <v>173</v>
      </c>
      <c r="E7737" s="1" t="s">
        <v>99</v>
      </c>
      <c r="F7737">
        <v>7.0000000000000007E-2</v>
      </c>
      <c r="G7737">
        <v>0.05</v>
      </c>
      <c r="H7737">
        <v>0</v>
      </c>
      <c r="I7737">
        <v>0.02</v>
      </c>
      <c r="J7737">
        <v>0.14000000000000001</v>
      </c>
    </row>
    <row r="7738" spans="1:10" x14ac:dyDescent="0.2">
      <c r="A7738" s="1" t="s">
        <v>5353</v>
      </c>
      <c r="B7738" s="1" t="s">
        <v>41</v>
      </c>
      <c r="C7738" s="1" t="s">
        <v>54</v>
      </c>
      <c r="D7738" s="1" t="s">
        <v>38</v>
      </c>
      <c r="E7738" s="1" t="s">
        <v>498</v>
      </c>
      <c r="F7738">
        <v>7.0000000000000007E-2</v>
      </c>
      <c r="G7738">
        <v>0.05</v>
      </c>
      <c r="H7738">
        <v>0</v>
      </c>
      <c r="I7738">
        <v>0.02</v>
      </c>
      <c r="J7738">
        <v>0.14000000000000001</v>
      </c>
    </row>
    <row r="7739" spans="1:10" x14ac:dyDescent="0.2">
      <c r="A7739" s="1" t="s">
        <v>5354</v>
      </c>
      <c r="B7739" s="1" t="s">
        <v>150</v>
      </c>
      <c r="C7739" s="1" t="s">
        <v>151</v>
      </c>
      <c r="D7739" s="1" t="s">
        <v>45</v>
      </c>
      <c r="E7739" s="1" t="s">
        <v>159</v>
      </c>
      <c r="F7739">
        <v>0</v>
      </c>
      <c r="G7739">
        <v>0</v>
      </c>
      <c r="H7739">
        <v>0.14000000000000001</v>
      </c>
      <c r="I7739">
        <v>0</v>
      </c>
      <c r="J7739">
        <v>0.14000000000000001</v>
      </c>
    </row>
    <row r="7740" spans="1:10" x14ac:dyDescent="0.2">
      <c r="A7740" s="1" t="s">
        <v>4568</v>
      </c>
      <c r="B7740" s="1" t="s">
        <v>107</v>
      </c>
      <c r="C7740" s="1" t="s">
        <v>18</v>
      </c>
      <c r="D7740" s="1" t="s">
        <v>45</v>
      </c>
      <c r="E7740" s="1" t="s">
        <v>527</v>
      </c>
      <c r="F7740">
        <v>0</v>
      </c>
      <c r="G7740">
        <v>0.11</v>
      </c>
      <c r="H7740">
        <v>0</v>
      </c>
      <c r="I7740">
        <v>0.03</v>
      </c>
      <c r="J7740">
        <v>0.14000000000000001</v>
      </c>
    </row>
    <row r="7741" spans="1:10" x14ac:dyDescent="0.2">
      <c r="A7741" s="1" t="s">
        <v>2126</v>
      </c>
      <c r="B7741" s="1" t="s">
        <v>20</v>
      </c>
      <c r="C7741" s="1" t="s">
        <v>15</v>
      </c>
      <c r="D7741" s="1" t="s">
        <v>38</v>
      </c>
      <c r="E7741" s="1" t="s">
        <v>770</v>
      </c>
      <c r="F7741">
        <v>0.11</v>
      </c>
      <c r="G7741">
        <v>0.02</v>
      </c>
      <c r="H7741">
        <v>0</v>
      </c>
      <c r="I7741">
        <v>0.01</v>
      </c>
      <c r="J7741">
        <v>0.14000000000000001</v>
      </c>
    </row>
    <row r="7742" spans="1:10" x14ac:dyDescent="0.2">
      <c r="A7742" s="1" t="s">
        <v>4991</v>
      </c>
      <c r="B7742" s="1" t="s">
        <v>49</v>
      </c>
      <c r="C7742" s="1" t="s">
        <v>47</v>
      </c>
      <c r="D7742" s="1" t="s">
        <v>1</v>
      </c>
      <c r="E7742" s="1" t="s">
        <v>633</v>
      </c>
      <c r="F7742">
        <v>0.1</v>
      </c>
      <c r="G7742">
        <v>0.04</v>
      </c>
      <c r="H7742">
        <v>0</v>
      </c>
      <c r="I7742">
        <v>0</v>
      </c>
      <c r="J7742">
        <v>0.14000000000000001</v>
      </c>
    </row>
    <row r="7743" spans="1:10" x14ac:dyDescent="0.2">
      <c r="A7743" s="1" t="s">
        <v>5355</v>
      </c>
      <c r="B7743" s="1" t="s">
        <v>41</v>
      </c>
      <c r="C7743" s="1" t="s">
        <v>11</v>
      </c>
      <c r="D7743" s="1" t="s">
        <v>38</v>
      </c>
      <c r="E7743" s="1" t="s">
        <v>39</v>
      </c>
      <c r="F7743">
        <v>7.0000000000000007E-2</v>
      </c>
      <c r="G7743">
        <v>0.05</v>
      </c>
      <c r="H7743">
        <v>0</v>
      </c>
      <c r="I7743">
        <v>0.02</v>
      </c>
      <c r="J7743">
        <v>0.14000000000000001</v>
      </c>
    </row>
    <row r="7744" spans="1:10" x14ac:dyDescent="0.2">
      <c r="A7744" s="1" t="s">
        <v>261</v>
      </c>
      <c r="B7744" s="1" t="s">
        <v>128</v>
      </c>
      <c r="C7744" s="1" t="s">
        <v>75</v>
      </c>
      <c r="D7744" s="1" t="s">
        <v>38</v>
      </c>
      <c r="E7744" s="1" t="s">
        <v>86</v>
      </c>
      <c r="F7744">
        <v>0.08</v>
      </c>
      <c r="G7744">
        <v>0.05</v>
      </c>
      <c r="H7744">
        <v>0</v>
      </c>
      <c r="I7744">
        <v>0.01</v>
      </c>
      <c r="J7744">
        <v>0.14000000000000001</v>
      </c>
    </row>
    <row r="7745" spans="1:10" x14ac:dyDescent="0.2">
      <c r="A7745" s="1" t="s">
        <v>5356</v>
      </c>
      <c r="B7745" s="1" t="s">
        <v>20</v>
      </c>
      <c r="C7745" s="1" t="s">
        <v>42</v>
      </c>
      <c r="D7745" s="1" t="s">
        <v>52</v>
      </c>
      <c r="E7745" s="1" t="s">
        <v>13</v>
      </c>
      <c r="F7745">
        <v>0.08</v>
      </c>
      <c r="G7745">
        <v>0</v>
      </c>
      <c r="H7745">
        <v>0.05</v>
      </c>
      <c r="I7745">
        <v>0.01</v>
      </c>
      <c r="J7745">
        <v>0.14000000000000001</v>
      </c>
    </row>
    <row r="7746" spans="1:10" x14ac:dyDescent="0.2">
      <c r="A7746" s="1" t="s">
        <v>5357</v>
      </c>
      <c r="B7746" s="1" t="s">
        <v>20</v>
      </c>
      <c r="C7746" s="1" t="s">
        <v>29</v>
      </c>
      <c r="D7746" s="1" t="s">
        <v>173</v>
      </c>
      <c r="E7746" s="1" t="s">
        <v>1163</v>
      </c>
      <c r="F7746">
        <v>0.13</v>
      </c>
      <c r="G7746">
        <v>0</v>
      </c>
      <c r="H7746">
        <v>0</v>
      </c>
      <c r="I7746">
        <v>0.01</v>
      </c>
      <c r="J7746">
        <v>0.14000000000000001</v>
      </c>
    </row>
    <row r="7747" spans="1:10" x14ac:dyDescent="0.2">
      <c r="A7747" s="1" t="s">
        <v>604</v>
      </c>
      <c r="B7747" s="1" t="s">
        <v>102</v>
      </c>
      <c r="C7747" s="1" t="s">
        <v>124</v>
      </c>
      <c r="D7747" s="1" t="s">
        <v>1</v>
      </c>
      <c r="E7747" s="1" t="s">
        <v>319</v>
      </c>
      <c r="F7747">
        <v>0.11</v>
      </c>
      <c r="G7747">
        <v>0.03</v>
      </c>
      <c r="H7747">
        <v>0</v>
      </c>
      <c r="I7747">
        <v>0.01</v>
      </c>
      <c r="J7747">
        <v>0.14000000000000001</v>
      </c>
    </row>
    <row r="7748" spans="1:10" x14ac:dyDescent="0.2">
      <c r="A7748" s="1" t="s">
        <v>1470</v>
      </c>
      <c r="B7748" s="1" t="s">
        <v>20</v>
      </c>
      <c r="C7748" s="1" t="s">
        <v>18</v>
      </c>
      <c r="D7748" s="1" t="s">
        <v>16</v>
      </c>
      <c r="E7748" s="1" t="s">
        <v>319</v>
      </c>
      <c r="F7748">
        <v>0.13</v>
      </c>
      <c r="G7748">
        <v>0</v>
      </c>
      <c r="H7748">
        <v>0</v>
      </c>
      <c r="I7748">
        <v>0.01</v>
      </c>
      <c r="J7748">
        <v>0.14000000000000001</v>
      </c>
    </row>
    <row r="7749" spans="1:10" x14ac:dyDescent="0.2">
      <c r="A7749" s="1" t="s">
        <v>5358</v>
      </c>
      <c r="B7749" s="1" t="s">
        <v>20</v>
      </c>
      <c r="C7749" s="1" t="s">
        <v>29</v>
      </c>
      <c r="D7749" s="1" t="s">
        <v>26</v>
      </c>
      <c r="E7749" s="1" t="s">
        <v>1730</v>
      </c>
      <c r="F7749">
        <v>7.0000000000000007E-2</v>
      </c>
      <c r="G7749">
        <v>0.06</v>
      </c>
      <c r="H7749">
        <v>0</v>
      </c>
      <c r="I7749">
        <v>0.02</v>
      </c>
      <c r="J7749">
        <v>0.14000000000000001</v>
      </c>
    </row>
    <row r="7750" spans="1:10" x14ac:dyDescent="0.2">
      <c r="A7750" s="1" t="s">
        <v>3121</v>
      </c>
      <c r="B7750" s="1" t="s">
        <v>20</v>
      </c>
      <c r="C7750" s="1" t="s">
        <v>29</v>
      </c>
      <c r="D7750" s="1" t="s">
        <v>38</v>
      </c>
      <c r="E7750" s="1" t="s">
        <v>1163</v>
      </c>
      <c r="F7750">
        <v>0.13</v>
      </c>
      <c r="G7750">
        <v>0</v>
      </c>
      <c r="H7750">
        <v>0</v>
      </c>
      <c r="I7750">
        <v>0.01</v>
      </c>
      <c r="J7750">
        <v>0.14000000000000001</v>
      </c>
    </row>
    <row r="7751" spans="1:10" x14ac:dyDescent="0.2">
      <c r="A7751" s="1" t="s">
        <v>996</v>
      </c>
      <c r="B7751" s="1" t="s">
        <v>126</v>
      </c>
      <c r="C7751" s="1" t="s">
        <v>47</v>
      </c>
      <c r="D7751" s="1" t="s">
        <v>58</v>
      </c>
      <c r="E7751" s="1" t="s">
        <v>99</v>
      </c>
      <c r="F7751">
        <v>0.11</v>
      </c>
      <c r="G7751">
        <v>0.03</v>
      </c>
      <c r="H7751">
        <v>0</v>
      </c>
      <c r="I7751">
        <v>0</v>
      </c>
      <c r="J7751">
        <v>0.14000000000000001</v>
      </c>
    </row>
    <row r="7752" spans="1:10" x14ac:dyDescent="0.2">
      <c r="A7752" s="1" t="s">
        <v>2657</v>
      </c>
      <c r="B7752" s="1" t="s">
        <v>126</v>
      </c>
      <c r="C7752" s="1" t="s">
        <v>124</v>
      </c>
      <c r="D7752" s="1" t="s">
        <v>38</v>
      </c>
      <c r="E7752" s="1" t="s">
        <v>319</v>
      </c>
      <c r="F7752">
        <v>0.11</v>
      </c>
      <c r="G7752">
        <v>0.03</v>
      </c>
      <c r="H7752">
        <v>0</v>
      </c>
      <c r="I7752">
        <v>0</v>
      </c>
      <c r="J7752">
        <v>0.14000000000000001</v>
      </c>
    </row>
    <row r="7753" spans="1:10" x14ac:dyDescent="0.2">
      <c r="A7753" s="1" t="s">
        <v>3399</v>
      </c>
      <c r="B7753" s="1" t="s">
        <v>41</v>
      </c>
      <c r="C7753" s="1" t="s">
        <v>18</v>
      </c>
      <c r="D7753" s="1" t="s">
        <v>12</v>
      </c>
      <c r="E7753" s="1" t="s">
        <v>764</v>
      </c>
      <c r="F7753">
        <v>7.0000000000000007E-2</v>
      </c>
      <c r="G7753">
        <v>0.05</v>
      </c>
      <c r="H7753">
        <v>0</v>
      </c>
      <c r="I7753">
        <v>0.02</v>
      </c>
      <c r="J7753">
        <v>0.14000000000000001</v>
      </c>
    </row>
    <row r="7754" spans="1:10" x14ac:dyDescent="0.2">
      <c r="A7754" s="1" t="s">
        <v>5359</v>
      </c>
      <c r="B7754" s="1" t="s">
        <v>20</v>
      </c>
      <c r="C7754" s="1" t="s">
        <v>25</v>
      </c>
      <c r="D7754" s="1" t="s">
        <v>45</v>
      </c>
      <c r="E7754" s="1" t="s">
        <v>1327</v>
      </c>
      <c r="F7754">
        <v>0</v>
      </c>
      <c r="G7754">
        <v>0</v>
      </c>
      <c r="H7754">
        <v>0.14000000000000001</v>
      </c>
      <c r="I7754">
        <v>0</v>
      </c>
      <c r="J7754">
        <v>0.14000000000000001</v>
      </c>
    </row>
    <row r="7755" spans="1:10" x14ac:dyDescent="0.2">
      <c r="A7755" s="1" t="s">
        <v>5360</v>
      </c>
      <c r="B7755" s="1" t="s">
        <v>186</v>
      </c>
      <c r="C7755" s="1" t="s">
        <v>151</v>
      </c>
      <c r="D7755" s="1" t="s">
        <v>16</v>
      </c>
      <c r="E7755" s="1" t="s">
        <v>55</v>
      </c>
      <c r="F7755">
        <v>0.08</v>
      </c>
      <c r="G7755">
        <v>0.05</v>
      </c>
      <c r="H7755">
        <v>0</v>
      </c>
      <c r="I7755">
        <v>0.01</v>
      </c>
      <c r="J7755">
        <v>0.14000000000000001</v>
      </c>
    </row>
    <row r="7756" spans="1:10" x14ac:dyDescent="0.2">
      <c r="A7756" s="1" t="s">
        <v>5361</v>
      </c>
      <c r="B7756" s="1" t="s">
        <v>62</v>
      </c>
      <c r="C7756" s="1" t="s">
        <v>67</v>
      </c>
      <c r="D7756" s="1" t="s">
        <v>38</v>
      </c>
      <c r="E7756" s="1" t="s">
        <v>5362</v>
      </c>
      <c r="F7756">
        <v>0</v>
      </c>
      <c r="G7756">
        <v>0.12</v>
      </c>
      <c r="H7756">
        <v>0</v>
      </c>
      <c r="I7756">
        <v>0.02</v>
      </c>
      <c r="J7756">
        <v>0.14000000000000001</v>
      </c>
    </row>
    <row r="7757" spans="1:10" x14ac:dyDescent="0.2">
      <c r="A7757" s="1" t="s">
        <v>5363</v>
      </c>
      <c r="B7757" s="1" t="s">
        <v>36</v>
      </c>
      <c r="C7757" s="1" t="s">
        <v>15</v>
      </c>
      <c r="D7757" s="1" t="s">
        <v>12</v>
      </c>
      <c r="E7757" s="1" t="s">
        <v>99</v>
      </c>
      <c r="F7757">
        <v>0.13</v>
      </c>
      <c r="G7757">
        <v>0</v>
      </c>
      <c r="H7757">
        <v>0</v>
      </c>
      <c r="I7757">
        <v>0.01</v>
      </c>
      <c r="J7757">
        <v>0.14000000000000001</v>
      </c>
    </row>
    <row r="7758" spans="1:10" x14ac:dyDescent="0.2">
      <c r="A7758" s="1" t="s">
        <v>5364</v>
      </c>
      <c r="B7758" s="1" t="s">
        <v>41</v>
      </c>
      <c r="C7758" s="1" t="s">
        <v>47</v>
      </c>
      <c r="D7758" s="1" t="s">
        <v>12</v>
      </c>
      <c r="E7758" s="1" t="s">
        <v>55</v>
      </c>
      <c r="F7758">
        <v>7.0000000000000007E-2</v>
      </c>
      <c r="G7758">
        <v>0.05</v>
      </c>
      <c r="H7758">
        <v>0</v>
      </c>
      <c r="I7758">
        <v>0.02</v>
      </c>
      <c r="J7758">
        <v>0.14000000000000001</v>
      </c>
    </row>
    <row r="7759" spans="1:10" x14ac:dyDescent="0.2">
      <c r="A7759" s="1" t="s">
        <v>5365</v>
      </c>
      <c r="B7759" s="1" t="s">
        <v>113</v>
      </c>
      <c r="C7759" s="1" t="s">
        <v>57</v>
      </c>
      <c r="D7759" s="1" t="s">
        <v>173</v>
      </c>
      <c r="E7759" s="1" t="s">
        <v>5334</v>
      </c>
      <c r="F7759">
        <v>0</v>
      </c>
      <c r="G7759">
        <v>0</v>
      </c>
      <c r="H7759">
        <v>0.14000000000000001</v>
      </c>
      <c r="I7759">
        <v>0</v>
      </c>
      <c r="J7759">
        <v>0.14000000000000001</v>
      </c>
    </row>
    <row r="7760" spans="1:10" x14ac:dyDescent="0.2">
      <c r="A7760" s="1" t="s">
        <v>5366</v>
      </c>
      <c r="B7760" s="1" t="s">
        <v>41</v>
      </c>
      <c r="C7760" s="1" t="s">
        <v>15</v>
      </c>
      <c r="D7760" s="1" t="s">
        <v>38</v>
      </c>
      <c r="E7760" s="1" t="s">
        <v>178</v>
      </c>
      <c r="F7760">
        <v>7.0000000000000007E-2</v>
      </c>
      <c r="G7760">
        <v>0.05</v>
      </c>
      <c r="H7760">
        <v>0</v>
      </c>
      <c r="I7760">
        <v>0.02</v>
      </c>
      <c r="J7760">
        <v>0.14000000000000001</v>
      </c>
    </row>
    <row r="7761" spans="1:10" x14ac:dyDescent="0.2">
      <c r="A7761" s="1" t="s">
        <v>5160</v>
      </c>
      <c r="B7761" s="1" t="s">
        <v>32</v>
      </c>
      <c r="C7761" s="1" t="s">
        <v>29</v>
      </c>
      <c r="D7761" s="1" t="s">
        <v>26</v>
      </c>
      <c r="E7761" s="1" t="s">
        <v>86</v>
      </c>
      <c r="F7761">
        <v>0.11</v>
      </c>
      <c r="G7761">
        <v>0.02</v>
      </c>
      <c r="H7761">
        <v>0</v>
      </c>
      <c r="I7761">
        <v>0.01</v>
      </c>
      <c r="J7761">
        <v>0.14000000000000001</v>
      </c>
    </row>
    <row r="7762" spans="1:10" x14ac:dyDescent="0.2">
      <c r="A7762" s="1" t="s">
        <v>1965</v>
      </c>
      <c r="B7762" s="1" t="s">
        <v>102</v>
      </c>
      <c r="C7762" s="1" t="s">
        <v>42</v>
      </c>
      <c r="D7762" s="1" t="s">
        <v>1</v>
      </c>
      <c r="E7762" s="1" t="s">
        <v>220</v>
      </c>
      <c r="F7762">
        <v>0.11</v>
      </c>
      <c r="G7762">
        <v>0.03</v>
      </c>
      <c r="H7762">
        <v>0</v>
      </c>
      <c r="I7762">
        <v>0.01</v>
      </c>
      <c r="J7762">
        <v>0.14000000000000001</v>
      </c>
    </row>
    <row r="7763" spans="1:10" x14ac:dyDescent="0.2">
      <c r="A7763" s="1" t="s">
        <v>5367</v>
      </c>
      <c r="B7763" s="1" t="s">
        <v>20</v>
      </c>
      <c r="C7763" s="1" t="s">
        <v>29</v>
      </c>
      <c r="D7763" s="1" t="s">
        <v>1</v>
      </c>
      <c r="E7763" s="1" t="s">
        <v>137</v>
      </c>
      <c r="F7763">
        <v>0</v>
      </c>
      <c r="G7763">
        <v>0</v>
      </c>
      <c r="H7763">
        <v>0.14000000000000001</v>
      </c>
      <c r="I7763">
        <v>0</v>
      </c>
      <c r="J7763">
        <v>0.14000000000000001</v>
      </c>
    </row>
    <row r="7764" spans="1:10" x14ac:dyDescent="0.2">
      <c r="A7764" s="1" t="s">
        <v>705</v>
      </c>
      <c r="B7764" s="1" t="s">
        <v>107</v>
      </c>
      <c r="C7764" s="1" t="s">
        <v>65</v>
      </c>
      <c r="D7764" s="1" t="s">
        <v>38</v>
      </c>
      <c r="E7764" s="1" t="s">
        <v>164</v>
      </c>
      <c r="F7764">
        <v>0.03</v>
      </c>
      <c r="G7764">
        <v>0.11</v>
      </c>
      <c r="H7764">
        <v>0</v>
      </c>
      <c r="I7764">
        <v>0.01</v>
      </c>
      <c r="J7764">
        <v>0.14000000000000001</v>
      </c>
    </row>
    <row r="7765" spans="1:10" x14ac:dyDescent="0.2">
      <c r="A7765" s="1" t="s">
        <v>5368</v>
      </c>
      <c r="B7765" s="1" t="s">
        <v>41</v>
      </c>
      <c r="C7765" s="1" t="s">
        <v>15</v>
      </c>
      <c r="D7765" s="1" t="s">
        <v>45</v>
      </c>
      <c r="E7765" s="1" t="s">
        <v>1643</v>
      </c>
      <c r="F7765">
        <v>7.0000000000000007E-2</v>
      </c>
      <c r="G7765">
        <v>0.05</v>
      </c>
      <c r="H7765">
        <v>0</v>
      </c>
      <c r="I7765">
        <v>0.02</v>
      </c>
      <c r="J7765">
        <v>0.14000000000000001</v>
      </c>
    </row>
    <row r="7766" spans="1:10" x14ac:dyDescent="0.2">
      <c r="A7766" s="1" t="s">
        <v>5369</v>
      </c>
      <c r="B7766" s="1" t="s">
        <v>113</v>
      </c>
      <c r="C7766" s="1" t="s">
        <v>25</v>
      </c>
      <c r="D7766" s="1" t="s">
        <v>214</v>
      </c>
      <c r="E7766" s="1" t="s">
        <v>99</v>
      </c>
      <c r="F7766">
        <v>0.11</v>
      </c>
      <c r="G7766">
        <v>0.02</v>
      </c>
      <c r="H7766">
        <v>0</v>
      </c>
      <c r="I7766">
        <v>0.02</v>
      </c>
      <c r="J7766">
        <v>0.14000000000000001</v>
      </c>
    </row>
    <row r="7767" spans="1:10" x14ac:dyDescent="0.2">
      <c r="A7767" s="1" t="s">
        <v>5370</v>
      </c>
      <c r="B7767" s="1" t="s">
        <v>32</v>
      </c>
      <c r="C7767" s="1" t="s">
        <v>18</v>
      </c>
      <c r="D7767" s="1" t="s">
        <v>38</v>
      </c>
      <c r="E7767" s="1" t="s">
        <v>1133</v>
      </c>
      <c r="F7767">
        <v>0.1</v>
      </c>
      <c r="G7767">
        <v>0.02</v>
      </c>
      <c r="H7767">
        <v>0.02</v>
      </c>
      <c r="I7767">
        <v>0.01</v>
      </c>
      <c r="J7767">
        <v>0.14000000000000001</v>
      </c>
    </row>
    <row r="7768" spans="1:10" x14ac:dyDescent="0.2">
      <c r="A7768" s="1" t="s">
        <v>5348</v>
      </c>
      <c r="B7768" s="1" t="s">
        <v>41</v>
      </c>
      <c r="C7768" s="1" t="s">
        <v>25</v>
      </c>
      <c r="D7768" s="1" t="s">
        <v>12</v>
      </c>
      <c r="E7768" s="1" t="s">
        <v>55</v>
      </c>
      <c r="F7768">
        <v>7.0000000000000007E-2</v>
      </c>
      <c r="G7768">
        <v>0.05</v>
      </c>
      <c r="H7768">
        <v>0</v>
      </c>
      <c r="I7768">
        <v>0.02</v>
      </c>
      <c r="J7768">
        <v>0.14000000000000001</v>
      </c>
    </row>
    <row r="7769" spans="1:10" x14ac:dyDescent="0.2">
      <c r="A7769" s="1" t="s">
        <v>5371</v>
      </c>
      <c r="B7769" s="1" t="s">
        <v>41</v>
      </c>
      <c r="C7769" s="1" t="s">
        <v>42</v>
      </c>
      <c r="D7769" s="1" t="s">
        <v>58</v>
      </c>
      <c r="E7769" s="1" t="s">
        <v>1288</v>
      </c>
      <c r="F7769">
        <v>7.0000000000000007E-2</v>
      </c>
      <c r="G7769">
        <v>0.05</v>
      </c>
      <c r="H7769">
        <v>0</v>
      </c>
      <c r="I7769">
        <v>0.02</v>
      </c>
      <c r="J7769">
        <v>0.14000000000000001</v>
      </c>
    </row>
    <row r="7770" spans="1:10" x14ac:dyDescent="0.2">
      <c r="A7770" s="1" t="s">
        <v>5372</v>
      </c>
      <c r="B7770" s="1" t="s">
        <v>113</v>
      </c>
      <c r="C7770" s="1" t="s">
        <v>57</v>
      </c>
      <c r="D7770" s="1" t="s">
        <v>214</v>
      </c>
      <c r="E7770" s="1" t="s">
        <v>251</v>
      </c>
      <c r="F7770">
        <v>0</v>
      </c>
      <c r="G7770">
        <v>0</v>
      </c>
      <c r="H7770">
        <v>0.14000000000000001</v>
      </c>
      <c r="I7770">
        <v>0</v>
      </c>
      <c r="J7770">
        <v>0.14000000000000001</v>
      </c>
    </row>
    <row r="7771" spans="1:10" x14ac:dyDescent="0.2">
      <c r="A7771" s="1" t="s">
        <v>2307</v>
      </c>
      <c r="B7771" s="1" t="s">
        <v>32</v>
      </c>
      <c r="C7771" s="1" t="s">
        <v>33</v>
      </c>
      <c r="D7771" s="1" t="s">
        <v>38</v>
      </c>
      <c r="E7771" s="1" t="s">
        <v>59</v>
      </c>
      <c r="F7771">
        <v>0.11</v>
      </c>
      <c r="G7771">
        <v>0.02</v>
      </c>
      <c r="H7771">
        <v>0</v>
      </c>
      <c r="I7771">
        <v>0.01</v>
      </c>
      <c r="J7771">
        <v>0.14000000000000001</v>
      </c>
    </row>
    <row r="7772" spans="1:10" x14ac:dyDescent="0.2">
      <c r="A7772" s="1" t="s">
        <v>5373</v>
      </c>
      <c r="B7772" s="1" t="s">
        <v>128</v>
      </c>
      <c r="C7772" s="1" t="s">
        <v>67</v>
      </c>
      <c r="D7772" s="1" t="s">
        <v>38</v>
      </c>
      <c r="E7772" s="1" t="s">
        <v>86</v>
      </c>
      <c r="F7772">
        <v>0.06</v>
      </c>
      <c r="G7772">
        <v>7.0000000000000007E-2</v>
      </c>
      <c r="H7772">
        <v>0</v>
      </c>
      <c r="I7772">
        <v>0.01</v>
      </c>
      <c r="J7772">
        <v>0.14000000000000001</v>
      </c>
    </row>
    <row r="7773" spans="1:10" x14ac:dyDescent="0.2">
      <c r="A7773" s="1" t="s">
        <v>5374</v>
      </c>
      <c r="B7773" s="1" t="s">
        <v>36</v>
      </c>
      <c r="C7773" s="1" t="s">
        <v>57</v>
      </c>
      <c r="D7773" s="1" t="s">
        <v>12</v>
      </c>
      <c r="E7773" s="1" t="s">
        <v>86</v>
      </c>
      <c r="F7773">
        <v>0</v>
      </c>
      <c r="G7773">
        <v>0.1</v>
      </c>
      <c r="H7773">
        <v>0</v>
      </c>
      <c r="I7773">
        <v>0.04</v>
      </c>
      <c r="J7773">
        <v>0.14000000000000001</v>
      </c>
    </row>
    <row r="7774" spans="1:10" x14ac:dyDescent="0.2">
      <c r="A7774" s="1" t="s">
        <v>5375</v>
      </c>
      <c r="B7774" s="1" t="s">
        <v>186</v>
      </c>
      <c r="C7774" s="1" t="s">
        <v>54</v>
      </c>
      <c r="D7774" s="1" t="s">
        <v>12</v>
      </c>
      <c r="E7774" s="1" t="s">
        <v>55</v>
      </c>
      <c r="F7774">
        <v>0.08</v>
      </c>
      <c r="G7774">
        <v>0.05</v>
      </c>
      <c r="H7774">
        <v>0</v>
      </c>
      <c r="I7774">
        <v>0.01</v>
      </c>
      <c r="J7774">
        <v>0.14000000000000001</v>
      </c>
    </row>
    <row r="7775" spans="1:10" x14ac:dyDescent="0.2">
      <c r="A7775" s="1" t="s">
        <v>5376</v>
      </c>
      <c r="B7775" s="1" t="s">
        <v>36</v>
      </c>
      <c r="C7775" s="1" t="s">
        <v>15</v>
      </c>
      <c r="D7775" s="1" t="s">
        <v>22</v>
      </c>
      <c r="E7775" s="1" t="s">
        <v>55</v>
      </c>
      <c r="F7775">
        <v>0</v>
      </c>
      <c r="G7775">
        <v>0.11</v>
      </c>
      <c r="H7775">
        <v>0</v>
      </c>
      <c r="I7775">
        <v>0.03</v>
      </c>
      <c r="J7775">
        <v>0.14000000000000001</v>
      </c>
    </row>
    <row r="7776" spans="1:10" x14ac:dyDescent="0.2">
      <c r="A7776" s="1" t="s">
        <v>5377</v>
      </c>
      <c r="B7776" s="1" t="s">
        <v>10</v>
      </c>
      <c r="C7776" s="1" t="s">
        <v>18</v>
      </c>
      <c r="D7776" s="1" t="s">
        <v>22</v>
      </c>
      <c r="E7776" s="1" t="s">
        <v>175</v>
      </c>
      <c r="F7776">
        <v>0.13</v>
      </c>
      <c r="G7776">
        <v>0</v>
      </c>
      <c r="H7776">
        <v>0</v>
      </c>
      <c r="I7776">
        <v>0.01</v>
      </c>
      <c r="J7776">
        <v>0.14000000000000001</v>
      </c>
    </row>
    <row r="7777" spans="1:10" x14ac:dyDescent="0.2">
      <c r="A7777" s="1" t="s">
        <v>5378</v>
      </c>
      <c r="B7777" s="1" t="s">
        <v>113</v>
      </c>
      <c r="C7777" s="1" t="s">
        <v>29</v>
      </c>
      <c r="D7777" s="1" t="s">
        <v>45</v>
      </c>
      <c r="E7777" s="1" t="s">
        <v>1803</v>
      </c>
      <c r="F7777">
        <v>0</v>
      </c>
      <c r="G7777">
        <v>0</v>
      </c>
      <c r="H7777">
        <v>0.13</v>
      </c>
      <c r="I7777">
        <v>0</v>
      </c>
      <c r="J7777">
        <v>0.14000000000000001</v>
      </c>
    </row>
    <row r="7778" spans="1:10" hidden="1" x14ac:dyDescent="0.2">
      <c r="A7778" s="1" t="s">
        <v>5379</v>
      </c>
      <c r="B7778" s="1" t="s">
        <v>342</v>
      </c>
      <c r="C7778" s="1" t="s">
        <v>191</v>
      </c>
      <c r="D7778" s="1" t="s">
        <v>38</v>
      </c>
      <c r="E7778" s="1" t="s">
        <v>700</v>
      </c>
      <c r="F7778">
        <v>0.11</v>
      </c>
      <c r="G7778">
        <v>0.03</v>
      </c>
      <c r="H7778">
        <v>0</v>
      </c>
      <c r="I7778">
        <v>0</v>
      </c>
      <c r="J7778">
        <v>0.14000000000000001</v>
      </c>
    </row>
    <row r="7779" spans="1:10" x14ac:dyDescent="0.2">
      <c r="A7779" s="1" t="s">
        <v>1092</v>
      </c>
      <c r="B7779" s="1" t="s">
        <v>126</v>
      </c>
      <c r="C7779" s="1" t="s">
        <v>47</v>
      </c>
      <c r="D7779" s="1" t="s">
        <v>45</v>
      </c>
      <c r="E7779" s="1" t="s">
        <v>453</v>
      </c>
      <c r="F7779">
        <v>0.11</v>
      </c>
      <c r="G7779">
        <v>0.03</v>
      </c>
      <c r="H7779">
        <v>0</v>
      </c>
      <c r="I7779">
        <v>0</v>
      </c>
      <c r="J7779">
        <v>0.14000000000000001</v>
      </c>
    </row>
    <row r="7780" spans="1:10" x14ac:dyDescent="0.2">
      <c r="A7780" s="1" t="s">
        <v>961</v>
      </c>
      <c r="B7780" s="1" t="s">
        <v>559</v>
      </c>
      <c r="C7780" s="1" t="s">
        <v>37</v>
      </c>
      <c r="D7780" s="1" t="s">
        <v>71</v>
      </c>
      <c r="E7780" s="1" t="s">
        <v>175</v>
      </c>
      <c r="F7780">
        <v>0.11</v>
      </c>
      <c r="G7780">
        <v>0.01</v>
      </c>
      <c r="H7780">
        <v>0</v>
      </c>
      <c r="I7780">
        <v>0.02</v>
      </c>
      <c r="J7780">
        <v>0.14000000000000001</v>
      </c>
    </row>
    <row r="7781" spans="1:10" x14ac:dyDescent="0.2">
      <c r="A7781" s="1" t="s">
        <v>5380</v>
      </c>
      <c r="B7781" s="1" t="s">
        <v>41</v>
      </c>
      <c r="C7781" s="1" t="s">
        <v>15</v>
      </c>
      <c r="D7781" s="1" t="s">
        <v>71</v>
      </c>
      <c r="E7781" s="1" t="s">
        <v>178</v>
      </c>
      <c r="F7781">
        <v>0</v>
      </c>
      <c r="G7781">
        <v>0</v>
      </c>
      <c r="H7781">
        <v>0.14000000000000001</v>
      </c>
      <c r="I7781">
        <v>0</v>
      </c>
      <c r="J7781">
        <v>0.14000000000000001</v>
      </c>
    </row>
    <row r="7782" spans="1:10" x14ac:dyDescent="0.2">
      <c r="A7782" s="1" t="s">
        <v>5381</v>
      </c>
      <c r="B7782" s="1" t="s">
        <v>20</v>
      </c>
      <c r="C7782" s="1" t="s">
        <v>33</v>
      </c>
      <c r="D7782" s="1" t="s">
        <v>22</v>
      </c>
      <c r="E7782" s="1" t="s">
        <v>218</v>
      </c>
      <c r="F7782">
        <v>0.13</v>
      </c>
      <c r="G7782">
        <v>0</v>
      </c>
      <c r="H7782">
        <v>0</v>
      </c>
      <c r="I7782">
        <v>0.01</v>
      </c>
      <c r="J7782">
        <v>0.14000000000000001</v>
      </c>
    </row>
    <row r="7783" spans="1:10" x14ac:dyDescent="0.2">
      <c r="A7783" s="1" t="s">
        <v>5382</v>
      </c>
      <c r="B7783" s="1" t="s">
        <v>41</v>
      </c>
      <c r="C7783" s="1" t="s">
        <v>47</v>
      </c>
      <c r="D7783" s="1" t="s">
        <v>58</v>
      </c>
      <c r="E7783" s="1" t="s">
        <v>99</v>
      </c>
      <c r="F7783">
        <v>7.0000000000000007E-2</v>
      </c>
      <c r="G7783">
        <v>0.05</v>
      </c>
      <c r="H7783">
        <v>0</v>
      </c>
      <c r="I7783">
        <v>0.02</v>
      </c>
      <c r="J7783">
        <v>0.14000000000000001</v>
      </c>
    </row>
    <row r="7784" spans="1:10" x14ac:dyDescent="0.2">
      <c r="A7784" s="1" t="s">
        <v>4441</v>
      </c>
      <c r="B7784" s="1" t="s">
        <v>32</v>
      </c>
      <c r="C7784" s="1" t="s">
        <v>33</v>
      </c>
      <c r="D7784" s="1" t="s">
        <v>12</v>
      </c>
      <c r="E7784" s="1" t="s">
        <v>969</v>
      </c>
      <c r="F7784">
        <v>0</v>
      </c>
      <c r="G7784">
        <v>0.12</v>
      </c>
      <c r="H7784">
        <v>0</v>
      </c>
      <c r="I7784">
        <v>0.02</v>
      </c>
      <c r="J7784">
        <v>0.14000000000000001</v>
      </c>
    </row>
    <row r="7785" spans="1:10" x14ac:dyDescent="0.2">
      <c r="A7785" s="1" t="s">
        <v>5097</v>
      </c>
      <c r="B7785" s="1" t="s">
        <v>126</v>
      </c>
      <c r="C7785" s="1" t="s">
        <v>11</v>
      </c>
      <c r="D7785" s="1" t="s">
        <v>173</v>
      </c>
      <c r="E7785" s="1" t="s">
        <v>319</v>
      </c>
      <c r="F7785">
        <v>0.11</v>
      </c>
      <c r="G7785">
        <v>0.03</v>
      </c>
      <c r="H7785">
        <v>0</v>
      </c>
      <c r="I7785">
        <v>0</v>
      </c>
      <c r="J7785">
        <v>0.14000000000000001</v>
      </c>
    </row>
    <row r="7786" spans="1:10" x14ac:dyDescent="0.2">
      <c r="A7786" s="1" t="s">
        <v>1343</v>
      </c>
      <c r="B7786" s="1" t="s">
        <v>713</v>
      </c>
      <c r="C7786" s="1" t="s">
        <v>151</v>
      </c>
      <c r="D7786" s="1" t="s">
        <v>71</v>
      </c>
      <c r="E7786" s="1" t="s">
        <v>498</v>
      </c>
      <c r="F7786">
        <v>0</v>
      </c>
      <c r="G7786">
        <v>0</v>
      </c>
      <c r="H7786">
        <v>0.14000000000000001</v>
      </c>
      <c r="I7786">
        <v>0</v>
      </c>
      <c r="J7786">
        <v>0.14000000000000001</v>
      </c>
    </row>
    <row r="7787" spans="1:10" x14ac:dyDescent="0.2">
      <c r="A7787" s="1" t="s">
        <v>5383</v>
      </c>
      <c r="B7787" s="1" t="s">
        <v>10</v>
      </c>
      <c r="C7787" s="1" t="s">
        <v>18</v>
      </c>
      <c r="D7787" s="1" t="s">
        <v>12</v>
      </c>
      <c r="E7787" s="1" t="s">
        <v>2256</v>
      </c>
      <c r="F7787">
        <v>0.13</v>
      </c>
      <c r="G7787">
        <v>0</v>
      </c>
      <c r="H7787">
        <v>0</v>
      </c>
      <c r="I7787">
        <v>0.01</v>
      </c>
      <c r="J7787">
        <v>0.14000000000000001</v>
      </c>
    </row>
    <row r="7788" spans="1:10" x14ac:dyDescent="0.2">
      <c r="A7788" s="1" t="s">
        <v>5384</v>
      </c>
      <c r="B7788" s="1" t="s">
        <v>41</v>
      </c>
      <c r="C7788" s="1" t="s">
        <v>47</v>
      </c>
      <c r="D7788" s="1" t="s">
        <v>173</v>
      </c>
      <c r="E7788" s="1" t="s">
        <v>55</v>
      </c>
      <c r="F7788">
        <v>7.0000000000000007E-2</v>
      </c>
      <c r="G7788">
        <v>0.05</v>
      </c>
      <c r="H7788">
        <v>0</v>
      </c>
      <c r="I7788">
        <v>0.02</v>
      </c>
      <c r="J7788">
        <v>0.14000000000000001</v>
      </c>
    </row>
    <row r="7789" spans="1:10" x14ac:dyDescent="0.2">
      <c r="A7789" s="1" t="s">
        <v>5010</v>
      </c>
      <c r="B7789" s="1" t="s">
        <v>32</v>
      </c>
      <c r="C7789" s="1" t="s">
        <v>18</v>
      </c>
      <c r="D7789" s="1" t="s">
        <v>26</v>
      </c>
      <c r="E7789" s="1" t="s">
        <v>86</v>
      </c>
      <c r="F7789">
        <v>0.1</v>
      </c>
      <c r="G7789">
        <v>0.03</v>
      </c>
      <c r="H7789">
        <v>0</v>
      </c>
      <c r="I7789">
        <v>0.01</v>
      </c>
      <c r="J7789">
        <v>0.14000000000000001</v>
      </c>
    </row>
    <row r="7790" spans="1:10" x14ac:dyDescent="0.2">
      <c r="A7790" s="1" t="s">
        <v>5385</v>
      </c>
      <c r="B7790" s="1" t="s">
        <v>113</v>
      </c>
      <c r="C7790" s="1" t="s">
        <v>57</v>
      </c>
      <c r="D7790" s="1" t="s">
        <v>38</v>
      </c>
      <c r="E7790" s="1" t="s">
        <v>770</v>
      </c>
      <c r="F7790">
        <v>0</v>
      </c>
      <c r="G7790">
        <v>0</v>
      </c>
      <c r="H7790">
        <v>0.14000000000000001</v>
      </c>
      <c r="I7790">
        <v>0</v>
      </c>
      <c r="J7790">
        <v>0.14000000000000001</v>
      </c>
    </row>
    <row r="7791" spans="1:10" hidden="1" x14ac:dyDescent="0.2">
      <c r="A7791" s="1" t="s">
        <v>3079</v>
      </c>
      <c r="B7791" s="1" t="s">
        <v>36</v>
      </c>
      <c r="C7791" s="1" t="s">
        <v>191</v>
      </c>
      <c r="D7791" s="1" t="s">
        <v>52</v>
      </c>
      <c r="E7791" s="1" t="s">
        <v>700</v>
      </c>
      <c r="F7791">
        <v>0.13</v>
      </c>
      <c r="G7791">
        <v>0</v>
      </c>
      <c r="H7791">
        <v>0</v>
      </c>
      <c r="I7791">
        <v>0.01</v>
      </c>
      <c r="J7791">
        <v>0.14000000000000001</v>
      </c>
    </row>
    <row r="7792" spans="1:10" x14ac:dyDescent="0.2">
      <c r="A7792" s="1" t="s">
        <v>4024</v>
      </c>
      <c r="B7792" s="1" t="s">
        <v>20</v>
      </c>
      <c r="C7792" s="1" t="s">
        <v>29</v>
      </c>
      <c r="D7792" s="1" t="s">
        <v>16</v>
      </c>
      <c r="E7792" s="1" t="s">
        <v>59</v>
      </c>
      <c r="F7792">
        <v>0.13</v>
      </c>
      <c r="G7792">
        <v>0</v>
      </c>
      <c r="H7792">
        <v>0</v>
      </c>
      <c r="I7792">
        <v>0.01</v>
      </c>
      <c r="J7792">
        <v>0.14000000000000001</v>
      </c>
    </row>
    <row r="7793" spans="1:10" x14ac:dyDescent="0.2">
      <c r="A7793" s="1" t="s">
        <v>3082</v>
      </c>
      <c r="B7793" s="1" t="s">
        <v>20</v>
      </c>
      <c r="C7793" s="1" t="s">
        <v>25</v>
      </c>
      <c r="D7793" s="1" t="s">
        <v>38</v>
      </c>
      <c r="E7793" s="1" t="s">
        <v>220</v>
      </c>
      <c r="F7793">
        <v>0.12</v>
      </c>
      <c r="G7793">
        <v>0.01</v>
      </c>
      <c r="H7793">
        <v>0</v>
      </c>
      <c r="I7793">
        <v>0.01</v>
      </c>
      <c r="J7793">
        <v>0.14000000000000001</v>
      </c>
    </row>
    <row r="7794" spans="1:10" x14ac:dyDescent="0.2">
      <c r="A7794" s="1" t="s">
        <v>5386</v>
      </c>
      <c r="B7794" s="1" t="s">
        <v>49</v>
      </c>
      <c r="C7794" s="1" t="s">
        <v>47</v>
      </c>
      <c r="D7794" s="1" t="s">
        <v>38</v>
      </c>
      <c r="E7794" s="1" t="s">
        <v>178</v>
      </c>
      <c r="F7794">
        <v>0</v>
      </c>
      <c r="G7794">
        <v>0</v>
      </c>
      <c r="H7794">
        <v>0.14000000000000001</v>
      </c>
      <c r="I7794">
        <v>0</v>
      </c>
      <c r="J7794">
        <v>0.14000000000000001</v>
      </c>
    </row>
    <row r="7795" spans="1:10" x14ac:dyDescent="0.2">
      <c r="A7795" s="1" t="s">
        <v>2570</v>
      </c>
      <c r="B7795" s="1" t="s">
        <v>102</v>
      </c>
      <c r="C7795" s="1" t="s">
        <v>42</v>
      </c>
      <c r="D7795" s="1" t="s">
        <v>71</v>
      </c>
      <c r="E7795" s="1" t="s">
        <v>218</v>
      </c>
      <c r="F7795">
        <v>0.1</v>
      </c>
      <c r="G7795">
        <v>0.03</v>
      </c>
      <c r="H7795">
        <v>0</v>
      </c>
      <c r="I7795">
        <v>0</v>
      </c>
      <c r="J7795">
        <v>0.14000000000000001</v>
      </c>
    </row>
    <row r="7796" spans="1:10" x14ac:dyDescent="0.2">
      <c r="A7796" s="1" t="s">
        <v>468</v>
      </c>
      <c r="B7796" s="1" t="s">
        <v>62</v>
      </c>
      <c r="C7796" s="1" t="s">
        <v>67</v>
      </c>
      <c r="D7796" s="1" t="s">
        <v>38</v>
      </c>
      <c r="E7796" s="1" t="s">
        <v>59</v>
      </c>
      <c r="F7796">
        <v>0.12</v>
      </c>
      <c r="G7796">
        <v>0.01</v>
      </c>
      <c r="H7796">
        <v>0</v>
      </c>
      <c r="I7796">
        <v>0.01</v>
      </c>
      <c r="J7796">
        <v>0.14000000000000001</v>
      </c>
    </row>
    <row r="7797" spans="1:10" x14ac:dyDescent="0.2">
      <c r="A7797" s="1" t="s">
        <v>5029</v>
      </c>
      <c r="B7797" s="1" t="s">
        <v>32</v>
      </c>
      <c r="C7797" s="1" t="s">
        <v>11</v>
      </c>
      <c r="D7797" s="1" t="s">
        <v>38</v>
      </c>
      <c r="E7797" s="1" t="s">
        <v>220</v>
      </c>
      <c r="F7797">
        <v>0.12</v>
      </c>
      <c r="G7797">
        <v>0.01</v>
      </c>
      <c r="H7797">
        <v>0</v>
      </c>
      <c r="I7797">
        <v>0.01</v>
      </c>
      <c r="J7797">
        <v>0.14000000000000001</v>
      </c>
    </row>
    <row r="7798" spans="1:10" x14ac:dyDescent="0.2">
      <c r="A7798" s="1" t="s">
        <v>5387</v>
      </c>
      <c r="B7798" s="1" t="s">
        <v>41</v>
      </c>
      <c r="C7798" s="1" t="s">
        <v>47</v>
      </c>
      <c r="D7798" s="1" t="s">
        <v>16</v>
      </c>
      <c r="E7798" s="1" t="s">
        <v>218</v>
      </c>
      <c r="F7798">
        <v>7.0000000000000007E-2</v>
      </c>
      <c r="G7798">
        <v>0.05</v>
      </c>
      <c r="H7798">
        <v>0</v>
      </c>
      <c r="I7798">
        <v>0.02</v>
      </c>
      <c r="J7798">
        <v>0.14000000000000001</v>
      </c>
    </row>
    <row r="7799" spans="1:10" x14ac:dyDescent="0.2">
      <c r="A7799" s="1" t="s">
        <v>5388</v>
      </c>
      <c r="B7799" s="1" t="s">
        <v>49</v>
      </c>
      <c r="C7799" s="1" t="s">
        <v>124</v>
      </c>
      <c r="D7799" s="1" t="s">
        <v>38</v>
      </c>
      <c r="E7799" s="1" t="s">
        <v>1022</v>
      </c>
      <c r="F7799">
        <v>0.1</v>
      </c>
      <c r="G7799">
        <v>0.04</v>
      </c>
      <c r="H7799">
        <v>0</v>
      </c>
      <c r="I7799">
        <v>0</v>
      </c>
      <c r="J7799">
        <v>0.14000000000000001</v>
      </c>
    </row>
    <row r="7800" spans="1:10" x14ac:dyDescent="0.2">
      <c r="A7800" s="1" t="s">
        <v>5389</v>
      </c>
      <c r="B7800" s="1" t="s">
        <v>10</v>
      </c>
      <c r="C7800" s="1" t="s">
        <v>18</v>
      </c>
      <c r="D7800" s="1" t="s">
        <v>45</v>
      </c>
      <c r="E7800" s="1" t="s">
        <v>943</v>
      </c>
      <c r="F7800">
        <v>0.1</v>
      </c>
      <c r="G7800">
        <v>0.01</v>
      </c>
      <c r="H7800">
        <v>0.01</v>
      </c>
      <c r="I7800">
        <v>0.01</v>
      </c>
      <c r="J7800">
        <v>0.14000000000000001</v>
      </c>
    </row>
    <row r="7801" spans="1:10" x14ac:dyDescent="0.2">
      <c r="A7801" s="1" t="s">
        <v>5390</v>
      </c>
      <c r="B7801" s="1" t="s">
        <v>32</v>
      </c>
      <c r="C7801" s="1" t="s">
        <v>33</v>
      </c>
      <c r="D7801" s="1" t="s">
        <v>22</v>
      </c>
      <c r="E7801" s="1" t="s">
        <v>34</v>
      </c>
      <c r="F7801">
        <v>0</v>
      </c>
      <c r="G7801">
        <v>0.12</v>
      </c>
      <c r="H7801">
        <v>0</v>
      </c>
      <c r="I7801">
        <v>0.02</v>
      </c>
      <c r="J7801">
        <v>0.14000000000000001</v>
      </c>
    </row>
    <row r="7802" spans="1:10" x14ac:dyDescent="0.2">
      <c r="A7802" s="1" t="s">
        <v>5391</v>
      </c>
      <c r="B7802" s="1" t="s">
        <v>62</v>
      </c>
      <c r="C7802" s="1" t="s">
        <v>65</v>
      </c>
      <c r="D7802" s="1" t="s">
        <v>38</v>
      </c>
      <c r="E7802" s="1" t="s">
        <v>178</v>
      </c>
      <c r="F7802">
        <v>0</v>
      </c>
      <c r="G7802">
        <v>0</v>
      </c>
      <c r="H7802">
        <v>0.14000000000000001</v>
      </c>
      <c r="I7802">
        <v>0</v>
      </c>
      <c r="J7802">
        <v>0.14000000000000001</v>
      </c>
    </row>
    <row r="7803" spans="1:10" x14ac:dyDescent="0.2">
      <c r="A7803" s="1" t="s">
        <v>5392</v>
      </c>
      <c r="B7803" s="1" t="s">
        <v>49</v>
      </c>
      <c r="C7803" s="1" t="s">
        <v>25</v>
      </c>
      <c r="D7803" s="1" t="s">
        <v>1</v>
      </c>
      <c r="E7803" s="1" t="s">
        <v>369</v>
      </c>
      <c r="F7803">
        <v>0.1</v>
      </c>
      <c r="G7803">
        <v>0.04</v>
      </c>
      <c r="H7803">
        <v>0</v>
      </c>
      <c r="I7803">
        <v>0</v>
      </c>
      <c r="J7803">
        <v>0.14000000000000001</v>
      </c>
    </row>
    <row r="7804" spans="1:10" x14ac:dyDescent="0.2">
      <c r="A7804" s="1" t="s">
        <v>5393</v>
      </c>
      <c r="B7804" s="1" t="s">
        <v>20</v>
      </c>
      <c r="C7804" s="1" t="s">
        <v>25</v>
      </c>
      <c r="D7804" s="1" t="s">
        <v>12</v>
      </c>
      <c r="E7804" s="1" t="s">
        <v>159</v>
      </c>
      <c r="F7804">
        <v>0</v>
      </c>
      <c r="G7804">
        <v>0</v>
      </c>
      <c r="H7804">
        <v>0.14000000000000001</v>
      </c>
      <c r="I7804">
        <v>0</v>
      </c>
      <c r="J7804">
        <v>0.14000000000000001</v>
      </c>
    </row>
    <row r="7805" spans="1:10" x14ac:dyDescent="0.2">
      <c r="A7805" s="1" t="s">
        <v>4497</v>
      </c>
      <c r="B7805" s="1" t="s">
        <v>102</v>
      </c>
      <c r="C7805" s="1" t="s">
        <v>25</v>
      </c>
      <c r="D7805" s="1" t="s">
        <v>214</v>
      </c>
      <c r="E7805" s="1" t="s">
        <v>39</v>
      </c>
      <c r="F7805">
        <v>0.11</v>
      </c>
      <c r="G7805">
        <v>0.03</v>
      </c>
      <c r="H7805">
        <v>0</v>
      </c>
      <c r="I7805">
        <v>0.01</v>
      </c>
      <c r="J7805">
        <v>0.14000000000000001</v>
      </c>
    </row>
    <row r="7806" spans="1:10" x14ac:dyDescent="0.2">
      <c r="A7806" s="1" t="s">
        <v>5394</v>
      </c>
      <c r="B7806" s="1" t="s">
        <v>102</v>
      </c>
      <c r="C7806" s="1" t="s">
        <v>47</v>
      </c>
      <c r="D7806" s="1" t="s">
        <v>173</v>
      </c>
      <c r="E7806" s="1" t="s">
        <v>5395</v>
      </c>
      <c r="F7806">
        <v>0.11</v>
      </c>
      <c r="G7806">
        <v>0.03</v>
      </c>
      <c r="H7806">
        <v>0</v>
      </c>
      <c r="I7806">
        <v>0.01</v>
      </c>
      <c r="J7806">
        <v>0.14000000000000001</v>
      </c>
    </row>
    <row r="7807" spans="1:10" x14ac:dyDescent="0.2">
      <c r="A7807" s="1" t="s">
        <v>5396</v>
      </c>
      <c r="B7807" s="1" t="s">
        <v>36</v>
      </c>
      <c r="C7807" s="1" t="s">
        <v>75</v>
      </c>
      <c r="D7807" s="1" t="s">
        <v>12</v>
      </c>
      <c r="E7807" s="1" t="s">
        <v>159</v>
      </c>
      <c r="F7807">
        <v>0</v>
      </c>
      <c r="G7807">
        <v>0</v>
      </c>
      <c r="H7807">
        <v>0.14000000000000001</v>
      </c>
      <c r="I7807">
        <v>0</v>
      </c>
      <c r="J7807">
        <v>0.14000000000000001</v>
      </c>
    </row>
    <row r="7808" spans="1:10" x14ac:dyDescent="0.2">
      <c r="A7808" s="1" t="s">
        <v>5397</v>
      </c>
      <c r="B7808" s="1" t="s">
        <v>102</v>
      </c>
      <c r="C7808" s="1" t="s">
        <v>124</v>
      </c>
      <c r="D7808" s="1" t="s">
        <v>38</v>
      </c>
      <c r="E7808" s="1" t="s">
        <v>178</v>
      </c>
      <c r="F7808">
        <v>0.08</v>
      </c>
      <c r="G7808">
        <v>0.03</v>
      </c>
      <c r="H7808">
        <v>0.03</v>
      </c>
      <c r="I7808">
        <v>0</v>
      </c>
      <c r="J7808">
        <v>0.14000000000000001</v>
      </c>
    </row>
    <row r="7809" spans="1:10" x14ac:dyDescent="0.2">
      <c r="A7809" s="1" t="s">
        <v>5398</v>
      </c>
      <c r="B7809" s="1" t="s">
        <v>20</v>
      </c>
      <c r="C7809" s="1" t="s">
        <v>15</v>
      </c>
      <c r="D7809" s="1" t="s">
        <v>38</v>
      </c>
      <c r="E7809" s="1" t="s">
        <v>613</v>
      </c>
      <c r="F7809">
        <v>0.1</v>
      </c>
      <c r="G7809">
        <v>0.02</v>
      </c>
      <c r="H7809">
        <v>0</v>
      </c>
      <c r="I7809">
        <v>0.01</v>
      </c>
      <c r="J7809">
        <v>0.14000000000000001</v>
      </c>
    </row>
    <row r="7810" spans="1:10" x14ac:dyDescent="0.2">
      <c r="A7810" s="1" t="s">
        <v>5399</v>
      </c>
      <c r="B7810" s="1" t="s">
        <v>20</v>
      </c>
      <c r="C7810" s="1" t="s">
        <v>57</v>
      </c>
      <c r="D7810" s="1" t="s">
        <v>22</v>
      </c>
      <c r="E7810" s="1" t="s">
        <v>59</v>
      </c>
      <c r="F7810">
        <v>0.1</v>
      </c>
      <c r="G7810">
        <v>0.02</v>
      </c>
      <c r="H7810">
        <v>0</v>
      </c>
      <c r="I7810">
        <v>0.01</v>
      </c>
      <c r="J7810">
        <v>0.14000000000000001</v>
      </c>
    </row>
    <row r="7811" spans="1:10" x14ac:dyDescent="0.2">
      <c r="A7811" s="1" t="s">
        <v>2727</v>
      </c>
      <c r="B7811" s="1" t="s">
        <v>126</v>
      </c>
      <c r="C7811" s="1" t="s">
        <v>47</v>
      </c>
      <c r="D7811" s="1" t="s">
        <v>12</v>
      </c>
      <c r="E7811" s="1" t="s">
        <v>501</v>
      </c>
      <c r="F7811">
        <v>0.11</v>
      </c>
      <c r="G7811">
        <v>0.03</v>
      </c>
      <c r="H7811">
        <v>0</v>
      </c>
      <c r="I7811">
        <v>0</v>
      </c>
      <c r="J7811">
        <v>0.14000000000000001</v>
      </c>
    </row>
    <row r="7812" spans="1:10" x14ac:dyDescent="0.2">
      <c r="A7812" s="1" t="s">
        <v>4075</v>
      </c>
      <c r="B7812" s="1" t="s">
        <v>121</v>
      </c>
      <c r="C7812" s="1" t="s">
        <v>75</v>
      </c>
      <c r="D7812" s="1" t="s">
        <v>173</v>
      </c>
      <c r="E7812" s="1" t="s">
        <v>2627</v>
      </c>
      <c r="F7812">
        <v>0.08</v>
      </c>
      <c r="G7812">
        <v>0.05</v>
      </c>
      <c r="H7812">
        <v>0</v>
      </c>
      <c r="I7812">
        <v>0.01</v>
      </c>
      <c r="J7812">
        <v>0.14000000000000001</v>
      </c>
    </row>
    <row r="7813" spans="1:10" x14ac:dyDescent="0.2">
      <c r="A7813" s="1" t="s">
        <v>5400</v>
      </c>
      <c r="B7813" s="1" t="s">
        <v>20</v>
      </c>
      <c r="C7813" s="1" t="s">
        <v>11</v>
      </c>
      <c r="D7813" s="1" t="s">
        <v>22</v>
      </c>
      <c r="E7813" s="1" t="s">
        <v>137</v>
      </c>
      <c r="F7813">
        <v>0.13</v>
      </c>
      <c r="G7813">
        <v>0</v>
      </c>
      <c r="H7813">
        <v>0</v>
      </c>
      <c r="I7813">
        <v>0.01</v>
      </c>
      <c r="J7813">
        <v>0.14000000000000001</v>
      </c>
    </row>
    <row r="7814" spans="1:10" x14ac:dyDescent="0.2">
      <c r="A7814" s="1" t="s">
        <v>2946</v>
      </c>
      <c r="B7814" s="1" t="s">
        <v>107</v>
      </c>
      <c r="C7814" s="1" t="s">
        <v>67</v>
      </c>
      <c r="D7814" s="1" t="s">
        <v>58</v>
      </c>
      <c r="E7814" s="1" t="s">
        <v>39</v>
      </c>
      <c r="F7814">
        <v>0.1</v>
      </c>
      <c r="G7814">
        <v>0.03</v>
      </c>
      <c r="H7814">
        <v>0</v>
      </c>
      <c r="I7814">
        <v>0.01</v>
      </c>
      <c r="J7814">
        <v>0.14000000000000001</v>
      </c>
    </row>
    <row r="7815" spans="1:10" x14ac:dyDescent="0.2">
      <c r="A7815" s="1" t="s">
        <v>3795</v>
      </c>
      <c r="B7815" s="1" t="s">
        <v>32</v>
      </c>
      <c r="C7815" s="1" t="s">
        <v>33</v>
      </c>
      <c r="D7815" s="1" t="s">
        <v>38</v>
      </c>
      <c r="E7815" s="1" t="s">
        <v>99</v>
      </c>
      <c r="F7815">
        <v>0.1</v>
      </c>
      <c r="G7815">
        <v>0.03</v>
      </c>
      <c r="H7815">
        <v>0</v>
      </c>
      <c r="I7815">
        <v>0.01</v>
      </c>
      <c r="J7815">
        <v>0.14000000000000001</v>
      </c>
    </row>
    <row r="7816" spans="1:10" x14ac:dyDescent="0.2">
      <c r="A7816" s="1" t="s">
        <v>3443</v>
      </c>
      <c r="B7816" s="1" t="s">
        <v>32</v>
      </c>
      <c r="C7816" s="1" t="s">
        <v>57</v>
      </c>
      <c r="D7816" s="1" t="s">
        <v>22</v>
      </c>
      <c r="E7816" s="1" t="s">
        <v>159</v>
      </c>
      <c r="F7816">
        <v>0.13</v>
      </c>
      <c r="G7816">
        <v>0</v>
      </c>
      <c r="H7816">
        <v>0</v>
      </c>
      <c r="I7816">
        <v>0.01</v>
      </c>
      <c r="J7816">
        <v>0.14000000000000001</v>
      </c>
    </row>
    <row r="7817" spans="1:10" x14ac:dyDescent="0.2">
      <c r="A7817" s="1" t="s">
        <v>5401</v>
      </c>
      <c r="B7817" s="1" t="s">
        <v>186</v>
      </c>
      <c r="C7817" s="1" t="s">
        <v>54</v>
      </c>
      <c r="D7817" s="1" t="s">
        <v>1</v>
      </c>
      <c r="E7817" s="1" t="s">
        <v>700</v>
      </c>
      <c r="F7817">
        <v>0.08</v>
      </c>
      <c r="G7817">
        <v>0.05</v>
      </c>
      <c r="H7817">
        <v>0</v>
      </c>
      <c r="I7817">
        <v>0.01</v>
      </c>
      <c r="J7817">
        <v>0.14000000000000001</v>
      </c>
    </row>
    <row r="7818" spans="1:10" x14ac:dyDescent="0.2">
      <c r="A7818" s="1" t="s">
        <v>4608</v>
      </c>
      <c r="B7818" s="1" t="s">
        <v>10</v>
      </c>
      <c r="C7818" s="1" t="s">
        <v>57</v>
      </c>
      <c r="D7818" s="1" t="s">
        <v>38</v>
      </c>
      <c r="E7818" s="1" t="s">
        <v>99</v>
      </c>
      <c r="F7818">
        <v>0.08</v>
      </c>
      <c r="G7818">
        <v>0.04</v>
      </c>
      <c r="H7818">
        <v>0</v>
      </c>
      <c r="I7818">
        <v>0.01</v>
      </c>
      <c r="J7818">
        <v>0.14000000000000001</v>
      </c>
    </row>
    <row r="7819" spans="1:10" x14ac:dyDescent="0.2">
      <c r="A7819" s="1" t="s">
        <v>1849</v>
      </c>
      <c r="B7819" s="1" t="s">
        <v>102</v>
      </c>
      <c r="C7819" s="1" t="s">
        <v>25</v>
      </c>
      <c r="D7819" s="1" t="s">
        <v>1</v>
      </c>
      <c r="E7819" s="1" t="s">
        <v>369</v>
      </c>
      <c r="F7819">
        <v>0.1</v>
      </c>
      <c r="G7819">
        <v>0.03</v>
      </c>
      <c r="H7819">
        <v>0</v>
      </c>
      <c r="I7819">
        <v>0</v>
      </c>
      <c r="J7819">
        <v>0.14000000000000001</v>
      </c>
    </row>
    <row r="7820" spans="1:10" x14ac:dyDescent="0.2">
      <c r="A7820" s="1" t="s">
        <v>5402</v>
      </c>
      <c r="B7820" s="1" t="s">
        <v>36</v>
      </c>
      <c r="C7820" s="1" t="s">
        <v>33</v>
      </c>
      <c r="D7820" s="1" t="s">
        <v>22</v>
      </c>
      <c r="E7820" s="1" t="s">
        <v>700</v>
      </c>
      <c r="F7820">
        <v>0.13</v>
      </c>
      <c r="G7820">
        <v>0</v>
      </c>
      <c r="H7820">
        <v>0</v>
      </c>
      <c r="I7820">
        <v>0.01</v>
      </c>
      <c r="J7820">
        <v>0.14000000000000001</v>
      </c>
    </row>
    <row r="7821" spans="1:10" x14ac:dyDescent="0.2">
      <c r="A7821" s="1" t="s">
        <v>4887</v>
      </c>
      <c r="B7821" s="1" t="s">
        <v>128</v>
      </c>
      <c r="C7821" s="1" t="s">
        <v>67</v>
      </c>
      <c r="D7821" s="1" t="s">
        <v>38</v>
      </c>
      <c r="E7821" s="1" t="s">
        <v>59</v>
      </c>
      <c r="F7821">
        <v>0.09</v>
      </c>
      <c r="G7821">
        <v>0.03</v>
      </c>
      <c r="H7821">
        <v>0</v>
      </c>
      <c r="I7821">
        <v>0.01</v>
      </c>
      <c r="J7821">
        <v>0.14000000000000001</v>
      </c>
    </row>
    <row r="7822" spans="1:10" x14ac:dyDescent="0.2">
      <c r="A7822" s="1" t="s">
        <v>5403</v>
      </c>
      <c r="B7822" s="1" t="s">
        <v>32</v>
      </c>
      <c r="C7822" s="1" t="s">
        <v>57</v>
      </c>
      <c r="D7822" s="1" t="s">
        <v>173</v>
      </c>
      <c r="E7822" s="1" t="s">
        <v>86</v>
      </c>
      <c r="F7822">
        <v>0.1</v>
      </c>
      <c r="G7822">
        <v>0.03</v>
      </c>
      <c r="H7822">
        <v>0</v>
      </c>
      <c r="I7822">
        <v>0.01</v>
      </c>
      <c r="J7822">
        <v>0.14000000000000001</v>
      </c>
    </row>
    <row r="7823" spans="1:10" x14ac:dyDescent="0.2">
      <c r="A7823" s="1" t="s">
        <v>5404</v>
      </c>
      <c r="B7823" s="1" t="s">
        <v>10</v>
      </c>
      <c r="C7823" s="1" t="s">
        <v>29</v>
      </c>
      <c r="D7823" s="1" t="s">
        <v>12</v>
      </c>
      <c r="E7823" s="1" t="s">
        <v>159</v>
      </c>
      <c r="F7823">
        <v>0</v>
      </c>
      <c r="G7823">
        <v>0</v>
      </c>
      <c r="H7823">
        <v>0.14000000000000001</v>
      </c>
      <c r="I7823">
        <v>0</v>
      </c>
      <c r="J7823">
        <v>0.14000000000000001</v>
      </c>
    </row>
    <row r="7824" spans="1:10" x14ac:dyDescent="0.2">
      <c r="A7824" s="1" t="s">
        <v>5405</v>
      </c>
      <c r="B7824" s="1" t="s">
        <v>559</v>
      </c>
      <c r="C7824" s="1" t="s">
        <v>67</v>
      </c>
      <c r="D7824" s="1" t="s">
        <v>71</v>
      </c>
      <c r="E7824" s="1" t="s">
        <v>55</v>
      </c>
      <c r="F7824">
        <v>0.06</v>
      </c>
      <c r="G7824">
        <v>0.06</v>
      </c>
      <c r="H7824">
        <v>0</v>
      </c>
      <c r="I7824">
        <v>0.03</v>
      </c>
      <c r="J7824">
        <v>0.14000000000000001</v>
      </c>
    </row>
    <row r="7825" spans="1:10" x14ac:dyDescent="0.2">
      <c r="A7825" s="1" t="s">
        <v>5406</v>
      </c>
      <c r="B7825" s="1" t="s">
        <v>36</v>
      </c>
      <c r="C7825" s="1" t="s">
        <v>67</v>
      </c>
      <c r="D7825" s="1" t="s">
        <v>38</v>
      </c>
      <c r="E7825" s="1" t="s">
        <v>1558</v>
      </c>
      <c r="F7825">
        <v>0</v>
      </c>
      <c r="G7825">
        <v>0</v>
      </c>
      <c r="H7825">
        <v>0.14000000000000001</v>
      </c>
      <c r="I7825">
        <v>0</v>
      </c>
      <c r="J7825">
        <v>0.14000000000000001</v>
      </c>
    </row>
    <row r="7826" spans="1:10" x14ac:dyDescent="0.2">
      <c r="A7826" s="1" t="s">
        <v>5407</v>
      </c>
      <c r="B7826" s="1" t="s">
        <v>32</v>
      </c>
      <c r="C7826" s="1" t="s">
        <v>11</v>
      </c>
      <c r="D7826" s="1" t="s">
        <v>12</v>
      </c>
      <c r="E7826" s="1" t="s">
        <v>764</v>
      </c>
      <c r="F7826">
        <v>0.13</v>
      </c>
      <c r="G7826">
        <v>0</v>
      </c>
      <c r="H7826">
        <v>0</v>
      </c>
      <c r="I7826">
        <v>0.01</v>
      </c>
      <c r="J7826">
        <v>0.14000000000000001</v>
      </c>
    </row>
    <row r="7827" spans="1:10" x14ac:dyDescent="0.2">
      <c r="A7827" s="1" t="s">
        <v>5408</v>
      </c>
      <c r="B7827" s="1" t="s">
        <v>20</v>
      </c>
      <c r="C7827" s="1" t="s">
        <v>57</v>
      </c>
      <c r="D7827" s="1" t="s">
        <v>16</v>
      </c>
      <c r="E7827" s="1" t="s">
        <v>770</v>
      </c>
      <c r="F7827">
        <v>0.1</v>
      </c>
      <c r="G7827">
        <v>0.03</v>
      </c>
      <c r="H7827">
        <v>0</v>
      </c>
      <c r="I7827">
        <v>0.01</v>
      </c>
      <c r="J7827">
        <v>0.14000000000000001</v>
      </c>
    </row>
    <row r="7828" spans="1:10" x14ac:dyDescent="0.2">
      <c r="A7828" s="1" t="s">
        <v>3168</v>
      </c>
      <c r="B7828" s="1" t="s">
        <v>36</v>
      </c>
      <c r="C7828" s="1" t="s">
        <v>29</v>
      </c>
      <c r="D7828" s="1" t="s">
        <v>12</v>
      </c>
      <c r="E7828" s="1" t="s">
        <v>39</v>
      </c>
      <c r="F7828">
        <v>0.13</v>
      </c>
      <c r="G7828">
        <v>0</v>
      </c>
      <c r="H7828">
        <v>0</v>
      </c>
      <c r="I7828">
        <v>0.01</v>
      </c>
      <c r="J7828">
        <v>0.14000000000000001</v>
      </c>
    </row>
    <row r="7829" spans="1:10" x14ac:dyDescent="0.2">
      <c r="A7829" s="1" t="s">
        <v>5409</v>
      </c>
      <c r="B7829" s="1" t="s">
        <v>20</v>
      </c>
      <c r="C7829" s="1" t="s">
        <v>15</v>
      </c>
      <c r="D7829" s="1" t="s">
        <v>214</v>
      </c>
      <c r="E7829" s="1" t="s">
        <v>1133</v>
      </c>
      <c r="F7829">
        <v>0.12</v>
      </c>
      <c r="G7829">
        <v>0</v>
      </c>
      <c r="H7829">
        <v>0</v>
      </c>
      <c r="I7829">
        <v>0.01</v>
      </c>
      <c r="J7829">
        <v>0.14000000000000001</v>
      </c>
    </row>
    <row r="7830" spans="1:10" x14ac:dyDescent="0.2">
      <c r="A7830" s="1" t="s">
        <v>5410</v>
      </c>
      <c r="B7830" s="1" t="s">
        <v>49</v>
      </c>
      <c r="C7830" s="1" t="s">
        <v>47</v>
      </c>
      <c r="D7830" s="1" t="s">
        <v>38</v>
      </c>
      <c r="E7830" s="1" t="s">
        <v>319</v>
      </c>
      <c r="F7830">
        <v>0.1</v>
      </c>
      <c r="G7830">
        <v>0.04</v>
      </c>
      <c r="H7830">
        <v>0</v>
      </c>
      <c r="I7830">
        <v>0</v>
      </c>
      <c r="J7830">
        <v>0.14000000000000001</v>
      </c>
    </row>
    <row r="7831" spans="1:10" x14ac:dyDescent="0.2">
      <c r="A7831" s="1" t="s">
        <v>5411</v>
      </c>
      <c r="B7831" s="1" t="s">
        <v>126</v>
      </c>
      <c r="C7831" s="1" t="s">
        <v>47</v>
      </c>
      <c r="D7831" s="1" t="s">
        <v>71</v>
      </c>
      <c r="E7831" s="1" t="s">
        <v>251</v>
      </c>
      <c r="F7831">
        <v>0.04</v>
      </c>
      <c r="G7831">
        <v>0.01</v>
      </c>
      <c r="H7831">
        <v>0.08</v>
      </c>
      <c r="I7831">
        <v>0</v>
      </c>
      <c r="J7831">
        <v>0.14000000000000001</v>
      </c>
    </row>
    <row r="7832" spans="1:10" x14ac:dyDescent="0.2">
      <c r="A7832" s="1" t="s">
        <v>5412</v>
      </c>
      <c r="B7832" s="1" t="s">
        <v>113</v>
      </c>
      <c r="C7832" s="1" t="s">
        <v>29</v>
      </c>
      <c r="D7832" s="1" t="s">
        <v>22</v>
      </c>
      <c r="E7832" s="1" t="s">
        <v>779</v>
      </c>
      <c r="F7832">
        <v>0.12</v>
      </c>
      <c r="G7832">
        <v>0</v>
      </c>
      <c r="H7832">
        <v>0</v>
      </c>
      <c r="I7832">
        <v>0.01</v>
      </c>
      <c r="J7832">
        <v>0.14000000000000001</v>
      </c>
    </row>
    <row r="7833" spans="1:10" x14ac:dyDescent="0.2">
      <c r="A7833" s="1" t="s">
        <v>5413</v>
      </c>
      <c r="B7833" s="1" t="s">
        <v>41</v>
      </c>
      <c r="C7833" s="1" t="s">
        <v>54</v>
      </c>
      <c r="D7833" s="1" t="s">
        <v>22</v>
      </c>
      <c r="E7833" s="1" t="s">
        <v>5414</v>
      </c>
      <c r="F7833">
        <v>0</v>
      </c>
      <c r="G7833">
        <v>0</v>
      </c>
      <c r="H7833">
        <v>0.14000000000000001</v>
      </c>
      <c r="I7833">
        <v>0</v>
      </c>
      <c r="J7833">
        <v>0.14000000000000001</v>
      </c>
    </row>
    <row r="7834" spans="1:10" x14ac:dyDescent="0.2">
      <c r="A7834" s="1" t="s">
        <v>5415</v>
      </c>
      <c r="B7834" s="1" t="s">
        <v>113</v>
      </c>
      <c r="C7834" s="1" t="s">
        <v>29</v>
      </c>
      <c r="D7834" s="1" t="s">
        <v>45</v>
      </c>
      <c r="E7834" s="1" t="s">
        <v>137</v>
      </c>
      <c r="F7834">
        <v>7.0000000000000007E-2</v>
      </c>
      <c r="G7834">
        <v>0</v>
      </c>
      <c r="H7834">
        <v>0.06</v>
      </c>
      <c r="I7834">
        <v>0.01</v>
      </c>
      <c r="J7834">
        <v>0.14000000000000001</v>
      </c>
    </row>
    <row r="7835" spans="1:10" x14ac:dyDescent="0.2">
      <c r="A7835" s="1" t="s">
        <v>5416</v>
      </c>
      <c r="B7835" s="1" t="s">
        <v>36</v>
      </c>
      <c r="C7835" s="1" t="s">
        <v>75</v>
      </c>
      <c r="D7835" s="1" t="s">
        <v>71</v>
      </c>
      <c r="E7835" s="1" t="s">
        <v>981</v>
      </c>
      <c r="F7835">
        <v>0</v>
      </c>
      <c r="G7835">
        <v>0.01</v>
      </c>
      <c r="H7835">
        <v>0.13</v>
      </c>
      <c r="I7835">
        <v>0</v>
      </c>
      <c r="J7835">
        <v>0.14000000000000001</v>
      </c>
    </row>
    <row r="7836" spans="1:10" x14ac:dyDescent="0.2">
      <c r="A7836" s="1" t="s">
        <v>392</v>
      </c>
      <c r="B7836" s="1" t="s">
        <v>128</v>
      </c>
      <c r="C7836" s="1" t="s">
        <v>67</v>
      </c>
      <c r="D7836" s="1" t="s">
        <v>12</v>
      </c>
      <c r="E7836" s="1" t="s">
        <v>39</v>
      </c>
      <c r="F7836">
        <v>0.08</v>
      </c>
      <c r="G7836">
        <v>0.04</v>
      </c>
      <c r="H7836">
        <v>0</v>
      </c>
      <c r="I7836">
        <v>0.01</v>
      </c>
      <c r="J7836">
        <v>0.14000000000000001</v>
      </c>
    </row>
    <row r="7837" spans="1:10" x14ac:dyDescent="0.2">
      <c r="A7837" s="1" t="s">
        <v>5417</v>
      </c>
      <c r="B7837" s="1" t="s">
        <v>10</v>
      </c>
      <c r="C7837" s="1" t="s">
        <v>18</v>
      </c>
      <c r="D7837" s="1" t="s">
        <v>22</v>
      </c>
      <c r="E7837" s="1" t="s">
        <v>59</v>
      </c>
      <c r="F7837">
        <v>0.12</v>
      </c>
      <c r="G7837">
        <v>0.01</v>
      </c>
      <c r="H7837">
        <v>0</v>
      </c>
      <c r="I7837">
        <v>0.01</v>
      </c>
      <c r="J7837">
        <v>0.14000000000000001</v>
      </c>
    </row>
    <row r="7838" spans="1:10" x14ac:dyDescent="0.2">
      <c r="A7838" s="1" t="s">
        <v>5418</v>
      </c>
      <c r="B7838" s="1" t="s">
        <v>20</v>
      </c>
      <c r="C7838" s="1" t="s">
        <v>25</v>
      </c>
      <c r="D7838" s="1" t="s">
        <v>38</v>
      </c>
      <c r="E7838" s="1" t="s">
        <v>159</v>
      </c>
      <c r="F7838">
        <v>0</v>
      </c>
      <c r="G7838">
        <v>0.04</v>
      </c>
      <c r="H7838">
        <v>0.1</v>
      </c>
      <c r="I7838">
        <v>0</v>
      </c>
      <c r="J7838">
        <v>0.14000000000000001</v>
      </c>
    </row>
    <row r="7839" spans="1:10" x14ac:dyDescent="0.2">
      <c r="A7839" s="1" t="s">
        <v>5419</v>
      </c>
      <c r="B7839" s="1" t="s">
        <v>10</v>
      </c>
      <c r="C7839" s="1" t="s">
        <v>33</v>
      </c>
      <c r="D7839" s="1" t="s">
        <v>22</v>
      </c>
      <c r="E7839" s="1" t="s">
        <v>99</v>
      </c>
      <c r="F7839">
        <v>0.13</v>
      </c>
      <c r="G7839">
        <v>0</v>
      </c>
      <c r="H7839">
        <v>0</v>
      </c>
      <c r="I7839">
        <v>0.01</v>
      </c>
      <c r="J7839">
        <v>0.14000000000000001</v>
      </c>
    </row>
    <row r="7840" spans="1:10" x14ac:dyDescent="0.2">
      <c r="A7840" s="1" t="s">
        <v>5420</v>
      </c>
      <c r="B7840" s="1" t="s">
        <v>107</v>
      </c>
      <c r="C7840" s="1" t="s">
        <v>65</v>
      </c>
      <c r="D7840" s="1" t="s">
        <v>26</v>
      </c>
      <c r="E7840" s="1" t="s">
        <v>5421</v>
      </c>
      <c r="F7840">
        <v>0</v>
      </c>
      <c r="G7840">
        <v>0.13</v>
      </c>
      <c r="H7840">
        <v>0</v>
      </c>
      <c r="I7840">
        <v>0.01</v>
      </c>
      <c r="J7840">
        <v>0.14000000000000001</v>
      </c>
    </row>
    <row r="7841" spans="1:10" x14ac:dyDescent="0.2">
      <c r="A7841" s="1" t="s">
        <v>890</v>
      </c>
      <c r="B7841" s="1" t="s">
        <v>113</v>
      </c>
      <c r="C7841" s="1" t="s">
        <v>57</v>
      </c>
      <c r="D7841" s="1" t="s">
        <v>12</v>
      </c>
      <c r="E7841" s="1" t="s">
        <v>109</v>
      </c>
      <c r="F7841">
        <v>0</v>
      </c>
      <c r="G7841">
        <v>0.1</v>
      </c>
      <c r="H7841">
        <v>0</v>
      </c>
      <c r="I7841">
        <v>0.04</v>
      </c>
      <c r="J7841">
        <v>0.14000000000000001</v>
      </c>
    </row>
    <row r="7842" spans="1:10" x14ac:dyDescent="0.2">
      <c r="A7842" s="1" t="s">
        <v>5422</v>
      </c>
      <c r="B7842" s="1" t="s">
        <v>113</v>
      </c>
      <c r="C7842" s="1" t="s">
        <v>42</v>
      </c>
      <c r="D7842" s="1" t="s">
        <v>22</v>
      </c>
      <c r="E7842" s="1" t="s">
        <v>55</v>
      </c>
      <c r="F7842">
        <v>0</v>
      </c>
      <c r="G7842">
        <v>0</v>
      </c>
      <c r="H7842">
        <v>0.13</v>
      </c>
      <c r="I7842">
        <v>0</v>
      </c>
      <c r="J7842">
        <v>0.14000000000000001</v>
      </c>
    </row>
    <row r="7843" spans="1:10" x14ac:dyDescent="0.2">
      <c r="A7843" s="1" t="s">
        <v>5423</v>
      </c>
      <c r="B7843" s="1" t="s">
        <v>126</v>
      </c>
      <c r="C7843" s="1" t="s">
        <v>25</v>
      </c>
      <c r="D7843" s="1" t="s">
        <v>12</v>
      </c>
      <c r="E7843" s="1" t="s">
        <v>99</v>
      </c>
      <c r="F7843">
        <v>0.11</v>
      </c>
      <c r="G7843">
        <v>0.03</v>
      </c>
      <c r="H7843">
        <v>0</v>
      </c>
      <c r="I7843">
        <v>0</v>
      </c>
      <c r="J7843">
        <v>0.14000000000000001</v>
      </c>
    </row>
    <row r="7844" spans="1:10" x14ac:dyDescent="0.2">
      <c r="A7844" s="1" t="s">
        <v>2085</v>
      </c>
      <c r="B7844" s="1" t="s">
        <v>126</v>
      </c>
      <c r="C7844" s="1" t="s">
        <v>47</v>
      </c>
      <c r="D7844" s="1" t="s">
        <v>16</v>
      </c>
      <c r="E7844" s="1" t="s">
        <v>86</v>
      </c>
      <c r="F7844">
        <v>0.11</v>
      </c>
      <c r="G7844">
        <v>0.03</v>
      </c>
      <c r="H7844">
        <v>0</v>
      </c>
      <c r="I7844">
        <v>0</v>
      </c>
      <c r="J7844">
        <v>0.14000000000000001</v>
      </c>
    </row>
    <row r="7845" spans="1:10" x14ac:dyDescent="0.2">
      <c r="A7845" s="1" t="s">
        <v>5424</v>
      </c>
      <c r="B7845" s="1" t="s">
        <v>113</v>
      </c>
      <c r="C7845" s="1" t="s">
        <v>11</v>
      </c>
      <c r="D7845" s="1" t="s">
        <v>22</v>
      </c>
      <c r="E7845" s="1" t="s">
        <v>55</v>
      </c>
      <c r="F7845">
        <v>0.1</v>
      </c>
      <c r="G7845">
        <v>0</v>
      </c>
      <c r="H7845">
        <v>0.02</v>
      </c>
      <c r="I7845">
        <v>0.01</v>
      </c>
      <c r="J7845">
        <v>0.14000000000000001</v>
      </c>
    </row>
    <row r="7846" spans="1:10" x14ac:dyDescent="0.2">
      <c r="A7846" s="1" t="s">
        <v>4046</v>
      </c>
      <c r="B7846" s="1" t="s">
        <v>126</v>
      </c>
      <c r="C7846" s="1" t="s">
        <v>47</v>
      </c>
      <c r="D7846" s="1" t="s">
        <v>16</v>
      </c>
      <c r="E7846" s="1" t="s">
        <v>220</v>
      </c>
      <c r="F7846">
        <v>0.11</v>
      </c>
      <c r="G7846">
        <v>0.03</v>
      </c>
      <c r="H7846">
        <v>0</v>
      </c>
      <c r="I7846">
        <v>0</v>
      </c>
      <c r="J7846">
        <v>0.14000000000000001</v>
      </c>
    </row>
    <row r="7847" spans="1:10" x14ac:dyDescent="0.2">
      <c r="A7847" s="1" t="s">
        <v>5370</v>
      </c>
      <c r="B7847" s="1" t="s">
        <v>36</v>
      </c>
      <c r="C7847" s="1" t="s">
        <v>18</v>
      </c>
      <c r="D7847" s="1" t="s">
        <v>38</v>
      </c>
      <c r="E7847" s="1" t="s">
        <v>1133</v>
      </c>
      <c r="F7847">
        <v>7.0000000000000007E-2</v>
      </c>
      <c r="G7847">
        <v>0.03</v>
      </c>
      <c r="H7847">
        <v>0.02</v>
      </c>
      <c r="I7847">
        <v>0.02</v>
      </c>
      <c r="J7847">
        <v>0.14000000000000001</v>
      </c>
    </row>
    <row r="7848" spans="1:10" x14ac:dyDescent="0.2">
      <c r="A7848" s="1" t="s">
        <v>5425</v>
      </c>
      <c r="B7848" s="1" t="s">
        <v>41</v>
      </c>
      <c r="C7848" s="1" t="s">
        <v>11</v>
      </c>
      <c r="D7848" s="1" t="s">
        <v>12</v>
      </c>
      <c r="E7848" s="1" t="s">
        <v>251</v>
      </c>
      <c r="F7848">
        <v>0</v>
      </c>
      <c r="G7848">
        <v>0</v>
      </c>
      <c r="H7848">
        <v>0.14000000000000001</v>
      </c>
      <c r="I7848">
        <v>0</v>
      </c>
      <c r="J7848">
        <v>0.14000000000000001</v>
      </c>
    </row>
    <row r="7849" spans="1:10" x14ac:dyDescent="0.2">
      <c r="A7849" s="1" t="s">
        <v>5426</v>
      </c>
      <c r="B7849" s="1" t="s">
        <v>32</v>
      </c>
      <c r="C7849" s="1" t="s">
        <v>11</v>
      </c>
      <c r="D7849" s="1" t="s">
        <v>58</v>
      </c>
      <c r="E7849" s="1" t="s">
        <v>59</v>
      </c>
      <c r="F7849">
        <v>0.13</v>
      </c>
      <c r="G7849">
        <v>0</v>
      </c>
      <c r="H7849">
        <v>0</v>
      </c>
      <c r="I7849">
        <v>0.01</v>
      </c>
      <c r="J7849">
        <v>0.14000000000000001</v>
      </c>
    </row>
    <row r="7850" spans="1:10" x14ac:dyDescent="0.2">
      <c r="A7850" s="1" t="s">
        <v>5427</v>
      </c>
      <c r="B7850" s="1" t="s">
        <v>113</v>
      </c>
      <c r="C7850" s="1" t="s">
        <v>33</v>
      </c>
      <c r="D7850" s="1" t="s">
        <v>45</v>
      </c>
      <c r="E7850" s="1" t="s">
        <v>1803</v>
      </c>
      <c r="F7850">
        <v>7.0000000000000007E-2</v>
      </c>
      <c r="G7850">
        <v>0</v>
      </c>
      <c r="H7850">
        <v>0.06</v>
      </c>
      <c r="I7850">
        <v>0.01</v>
      </c>
      <c r="J7850">
        <v>0.14000000000000001</v>
      </c>
    </row>
    <row r="7851" spans="1:10" x14ac:dyDescent="0.2">
      <c r="A7851" s="1" t="s">
        <v>5428</v>
      </c>
      <c r="B7851" s="1" t="s">
        <v>20</v>
      </c>
      <c r="C7851" s="1" t="s">
        <v>57</v>
      </c>
      <c r="D7851" s="1" t="s">
        <v>52</v>
      </c>
      <c r="E7851" s="1" t="s">
        <v>109</v>
      </c>
      <c r="F7851">
        <v>0</v>
      </c>
      <c r="G7851">
        <v>0</v>
      </c>
      <c r="H7851">
        <v>0.14000000000000001</v>
      </c>
      <c r="I7851">
        <v>0</v>
      </c>
      <c r="J7851">
        <v>0.14000000000000001</v>
      </c>
    </row>
    <row r="7852" spans="1:10" x14ac:dyDescent="0.2">
      <c r="A7852" s="1" t="s">
        <v>5429</v>
      </c>
      <c r="B7852" s="1" t="s">
        <v>62</v>
      </c>
      <c r="C7852" s="1" t="s">
        <v>65</v>
      </c>
      <c r="D7852" s="1" t="s">
        <v>12</v>
      </c>
      <c r="E7852" s="1" t="s">
        <v>251</v>
      </c>
      <c r="F7852">
        <v>0</v>
      </c>
      <c r="G7852">
        <v>0</v>
      </c>
      <c r="H7852">
        <v>0.14000000000000001</v>
      </c>
      <c r="I7852">
        <v>0</v>
      </c>
      <c r="J7852">
        <v>0.14000000000000001</v>
      </c>
    </row>
    <row r="7853" spans="1:10" x14ac:dyDescent="0.2">
      <c r="A7853" s="1" t="s">
        <v>5430</v>
      </c>
      <c r="B7853" s="1" t="s">
        <v>113</v>
      </c>
      <c r="C7853" s="1" t="s">
        <v>11</v>
      </c>
      <c r="D7853" s="1" t="s">
        <v>52</v>
      </c>
      <c r="E7853" s="1" t="s">
        <v>137</v>
      </c>
      <c r="F7853">
        <v>0.13</v>
      </c>
      <c r="G7853">
        <v>0</v>
      </c>
      <c r="H7853">
        <v>0</v>
      </c>
      <c r="I7853">
        <v>0.01</v>
      </c>
      <c r="J7853">
        <v>0.14000000000000001</v>
      </c>
    </row>
    <row r="7854" spans="1:10" x14ac:dyDescent="0.2">
      <c r="A7854" s="1" t="s">
        <v>5431</v>
      </c>
      <c r="B7854" s="1" t="s">
        <v>20</v>
      </c>
      <c r="C7854" s="1" t="s">
        <v>33</v>
      </c>
      <c r="D7854" s="1" t="s">
        <v>52</v>
      </c>
      <c r="E7854" s="1" t="s">
        <v>1599</v>
      </c>
      <c r="F7854">
        <v>0.13</v>
      </c>
      <c r="G7854">
        <v>0</v>
      </c>
      <c r="H7854">
        <v>0</v>
      </c>
      <c r="I7854">
        <v>0.01</v>
      </c>
      <c r="J7854">
        <v>0.14000000000000001</v>
      </c>
    </row>
    <row r="7855" spans="1:10" x14ac:dyDescent="0.2">
      <c r="A7855" s="1" t="s">
        <v>5432</v>
      </c>
      <c r="B7855" s="1" t="s">
        <v>49</v>
      </c>
      <c r="C7855" s="1" t="s">
        <v>47</v>
      </c>
      <c r="D7855" s="1" t="s">
        <v>45</v>
      </c>
      <c r="E7855" s="1" t="s">
        <v>218</v>
      </c>
      <c r="F7855">
        <v>0.03</v>
      </c>
      <c r="G7855">
        <v>0.01</v>
      </c>
      <c r="H7855">
        <v>0.09</v>
      </c>
      <c r="I7855">
        <v>0</v>
      </c>
      <c r="J7855">
        <v>0.14000000000000001</v>
      </c>
    </row>
    <row r="7856" spans="1:10" x14ac:dyDescent="0.2">
      <c r="A7856" s="1" t="s">
        <v>5433</v>
      </c>
      <c r="B7856" s="1" t="s">
        <v>20</v>
      </c>
      <c r="C7856" s="1" t="s">
        <v>18</v>
      </c>
      <c r="D7856" s="1" t="s">
        <v>26</v>
      </c>
      <c r="E7856" s="1" t="s">
        <v>99</v>
      </c>
      <c r="F7856">
        <v>0.12</v>
      </c>
      <c r="G7856">
        <v>0</v>
      </c>
      <c r="H7856">
        <v>0</v>
      </c>
      <c r="I7856">
        <v>0.01</v>
      </c>
      <c r="J7856">
        <v>0.14000000000000001</v>
      </c>
    </row>
    <row r="7857" spans="1:10" x14ac:dyDescent="0.2">
      <c r="A7857" s="1" t="s">
        <v>5434</v>
      </c>
      <c r="B7857" s="1" t="s">
        <v>10</v>
      </c>
      <c r="C7857" s="1" t="s">
        <v>33</v>
      </c>
      <c r="D7857" s="1" t="s">
        <v>22</v>
      </c>
      <c r="E7857" s="1" t="s">
        <v>86</v>
      </c>
      <c r="F7857">
        <v>0.13</v>
      </c>
      <c r="G7857">
        <v>0</v>
      </c>
      <c r="H7857">
        <v>0</v>
      </c>
      <c r="I7857">
        <v>0.01</v>
      </c>
      <c r="J7857">
        <v>0.14000000000000001</v>
      </c>
    </row>
    <row r="7858" spans="1:10" x14ac:dyDescent="0.2">
      <c r="A7858" s="1" t="s">
        <v>5435</v>
      </c>
      <c r="B7858" s="1" t="s">
        <v>20</v>
      </c>
      <c r="C7858" s="1" t="s">
        <v>29</v>
      </c>
      <c r="D7858" s="1" t="s">
        <v>22</v>
      </c>
      <c r="E7858" s="1" t="s">
        <v>3173</v>
      </c>
      <c r="F7858">
        <v>0.12</v>
      </c>
      <c r="G7858">
        <v>0</v>
      </c>
      <c r="H7858">
        <v>0</v>
      </c>
      <c r="I7858">
        <v>0.01</v>
      </c>
      <c r="J7858">
        <v>0.14000000000000001</v>
      </c>
    </row>
    <row r="7859" spans="1:10" x14ac:dyDescent="0.2">
      <c r="A7859" s="1" t="s">
        <v>594</v>
      </c>
      <c r="B7859" s="1" t="s">
        <v>107</v>
      </c>
      <c r="C7859" s="1" t="s">
        <v>216</v>
      </c>
      <c r="D7859" s="1" t="s">
        <v>38</v>
      </c>
      <c r="E7859" s="1" t="s">
        <v>86</v>
      </c>
      <c r="F7859">
        <v>0.04</v>
      </c>
      <c r="G7859">
        <v>0.09</v>
      </c>
      <c r="H7859">
        <v>0</v>
      </c>
      <c r="I7859">
        <v>0.01</v>
      </c>
      <c r="J7859">
        <v>0.14000000000000001</v>
      </c>
    </row>
    <row r="7860" spans="1:10" hidden="1" x14ac:dyDescent="0.2">
      <c r="A7860" s="1" t="s">
        <v>3079</v>
      </c>
      <c r="B7860" s="1" t="s">
        <v>32</v>
      </c>
      <c r="C7860" s="1" t="s">
        <v>191</v>
      </c>
      <c r="D7860" s="1" t="s">
        <v>52</v>
      </c>
      <c r="E7860" s="1" t="s">
        <v>700</v>
      </c>
      <c r="F7860">
        <v>0.13</v>
      </c>
      <c r="G7860">
        <v>0</v>
      </c>
      <c r="H7860">
        <v>0</v>
      </c>
      <c r="I7860">
        <v>0.01</v>
      </c>
      <c r="J7860">
        <v>0.14000000000000001</v>
      </c>
    </row>
    <row r="7861" spans="1:10" x14ac:dyDescent="0.2">
      <c r="A7861" s="1" t="s">
        <v>133</v>
      </c>
      <c r="B7861" s="1" t="s">
        <v>20</v>
      </c>
      <c r="C7861" s="1" t="s">
        <v>25</v>
      </c>
      <c r="D7861" s="1" t="s">
        <v>16</v>
      </c>
      <c r="E7861" s="1" t="s">
        <v>99</v>
      </c>
      <c r="F7861">
        <v>0.11</v>
      </c>
      <c r="G7861">
        <v>0.02</v>
      </c>
      <c r="H7861">
        <v>0</v>
      </c>
      <c r="I7861">
        <v>0.01</v>
      </c>
      <c r="J7861">
        <v>0.14000000000000001</v>
      </c>
    </row>
    <row r="7862" spans="1:10" x14ac:dyDescent="0.2">
      <c r="A7862" s="1" t="s">
        <v>901</v>
      </c>
      <c r="B7862" s="1" t="s">
        <v>107</v>
      </c>
      <c r="C7862" s="1" t="s">
        <v>33</v>
      </c>
      <c r="D7862" s="1" t="s">
        <v>38</v>
      </c>
      <c r="E7862" s="1" t="s">
        <v>178</v>
      </c>
      <c r="F7862">
        <v>0.1</v>
      </c>
      <c r="G7862">
        <v>0.02</v>
      </c>
      <c r="H7862">
        <v>0</v>
      </c>
      <c r="I7862">
        <v>0.01</v>
      </c>
      <c r="J7862">
        <v>0.14000000000000001</v>
      </c>
    </row>
    <row r="7863" spans="1:10" x14ac:dyDescent="0.2">
      <c r="A7863" s="1" t="s">
        <v>5436</v>
      </c>
      <c r="B7863" s="1" t="s">
        <v>32</v>
      </c>
      <c r="C7863" s="1" t="s">
        <v>57</v>
      </c>
      <c r="D7863" s="1" t="s">
        <v>22</v>
      </c>
      <c r="E7863" s="1" t="s">
        <v>39</v>
      </c>
      <c r="F7863">
        <v>0.12</v>
      </c>
      <c r="G7863">
        <v>0</v>
      </c>
      <c r="H7863">
        <v>0</v>
      </c>
      <c r="I7863">
        <v>0.01</v>
      </c>
      <c r="J7863">
        <v>0.14000000000000001</v>
      </c>
    </row>
    <row r="7864" spans="1:10" x14ac:dyDescent="0.2">
      <c r="A7864" s="1" t="s">
        <v>3389</v>
      </c>
      <c r="B7864" s="1" t="s">
        <v>10</v>
      </c>
      <c r="C7864" s="1" t="s">
        <v>11</v>
      </c>
      <c r="D7864" s="1" t="s">
        <v>38</v>
      </c>
      <c r="E7864" s="1" t="s">
        <v>501</v>
      </c>
      <c r="F7864">
        <v>0.12</v>
      </c>
      <c r="G7864">
        <v>0</v>
      </c>
      <c r="H7864">
        <v>0</v>
      </c>
      <c r="I7864">
        <v>0.01</v>
      </c>
      <c r="J7864">
        <v>0.14000000000000001</v>
      </c>
    </row>
    <row r="7865" spans="1:10" x14ac:dyDescent="0.2">
      <c r="A7865" s="1" t="s">
        <v>2060</v>
      </c>
      <c r="B7865" s="1" t="s">
        <v>10</v>
      </c>
      <c r="C7865" s="1" t="s">
        <v>15</v>
      </c>
      <c r="D7865" s="1" t="s">
        <v>12</v>
      </c>
      <c r="E7865" s="1" t="s">
        <v>39</v>
      </c>
      <c r="F7865">
        <v>0.13</v>
      </c>
      <c r="G7865">
        <v>0</v>
      </c>
      <c r="H7865">
        <v>0</v>
      </c>
      <c r="I7865">
        <v>0.01</v>
      </c>
      <c r="J7865">
        <v>0.14000000000000001</v>
      </c>
    </row>
    <row r="7866" spans="1:10" x14ac:dyDescent="0.2">
      <c r="A7866" s="1" t="s">
        <v>1718</v>
      </c>
      <c r="B7866" s="1" t="s">
        <v>102</v>
      </c>
      <c r="C7866" s="1" t="s">
        <v>47</v>
      </c>
      <c r="D7866" s="1" t="s">
        <v>71</v>
      </c>
      <c r="E7866" s="1" t="s">
        <v>178</v>
      </c>
      <c r="F7866">
        <v>0.09</v>
      </c>
      <c r="G7866">
        <v>0.03</v>
      </c>
      <c r="H7866">
        <v>0.01</v>
      </c>
      <c r="I7866">
        <v>0</v>
      </c>
      <c r="J7866">
        <v>0.14000000000000001</v>
      </c>
    </row>
    <row r="7867" spans="1:10" x14ac:dyDescent="0.2">
      <c r="A7867" s="1" t="s">
        <v>931</v>
      </c>
      <c r="B7867" s="1" t="s">
        <v>41</v>
      </c>
      <c r="C7867" s="1" t="s">
        <v>11</v>
      </c>
      <c r="D7867" s="1" t="s">
        <v>71</v>
      </c>
      <c r="E7867" s="1" t="s">
        <v>109</v>
      </c>
      <c r="F7867">
        <v>0</v>
      </c>
      <c r="G7867">
        <v>0.02</v>
      </c>
      <c r="H7867">
        <v>0</v>
      </c>
      <c r="I7867">
        <v>0.12</v>
      </c>
      <c r="J7867">
        <v>0.14000000000000001</v>
      </c>
    </row>
    <row r="7868" spans="1:10" x14ac:dyDescent="0.2">
      <c r="A7868" s="1" t="s">
        <v>5437</v>
      </c>
      <c r="B7868" s="1" t="s">
        <v>64</v>
      </c>
      <c r="C7868" s="1" t="s">
        <v>65</v>
      </c>
      <c r="D7868" s="1" t="s">
        <v>38</v>
      </c>
      <c r="E7868" s="1" t="s">
        <v>2157</v>
      </c>
      <c r="F7868">
        <v>7.0000000000000007E-2</v>
      </c>
      <c r="G7868">
        <v>0.03</v>
      </c>
      <c r="H7868">
        <v>0.02</v>
      </c>
      <c r="I7868">
        <v>0.02</v>
      </c>
      <c r="J7868">
        <v>0.14000000000000001</v>
      </c>
    </row>
    <row r="7869" spans="1:10" x14ac:dyDescent="0.2">
      <c r="A7869" s="1" t="s">
        <v>5438</v>
      </c>
      <c r="B7869" s="1" t="s">
        <v>36</v>
      </c>
      <c r="C7869" s="1" t="s">
        <v>15</v>
      </c>
      <c r="D7869" s="1" t="s">
        <v>173</v>
      </c>
      <c r="E7869" s="1" t="s">
        <v>218</v>
      </c>
      <c r="F7869">
        <v>0.09</v>
      </c>
      <c r="G7869">
        <v>0.03</v>
      </c>
      <c r="H7869">
        <v>0</v>
      </c>
      <c r="I7869">
        <v>0.02</v>
      </c>
      <c r="J7869">
        <v>0.14000000000000001</v>
      </c>
    </row>
    <row r="7870" spans="1:10" x14ac:dyDescent="0.2">
      <c r="A7870" s="1" t="s">
        <v>5439</v>
      </c>
      <c r="B7870" s="1" t="s">
        <v>36</v>
      </c>
      <c r="C7870" s="1" t="s">
        <v>18</v>
      </c>
      <c r="D7870" s="1" t="s">
        <v>58</v>
      </c>
      <c r="E7870" s="1" t="s">
        <v>97</v>
      </c>
      <c r="F7870">
        <v>0.11</v>
      </c>
      <c r="G7870">
        <v>0.02</v>
      </c>
      <c r="H7870">
        <v>0</v>
      </c>
      <c r="I7870">
        <v>0.01</v>
      </c>
      <c r="J7870">
        <v>0.14000000000000001</v>
      </c>
    </row>
    <row r="7871" spans="1:10" x14ac:dyDescent="0.2">
      <c r="A7871" s="1" t="s">
        <v>4656</v>
      </c>
      <c r="B7871" s="1" t="s">
        <v>36</v>
      </c>
      <c r="C7871" s="1" t="s">
        <v>75</v>
      </c>
      <c r="D7871" s="1" t="s">
        <v>22</v>
      </c>
      <c r="E7871" s="1" t="s">
        <v>162</v>
      </c>
      <c r="F7871">
        <v>0</v>
      </c>
      <c r="G7871">
        <v>0.12</v>
      </c>
      <c r="H7871">
        <v>0</v>
      </c>
      <c r="I7871">
        <v>0.02</v>
      </c>
      <c r="J7871">
        <v>0.14000000000000001</v>
      </c>
    </row>
    <row r="7872" spans="1:10" x14ac:dyDescent="0.2">
      <c r="A7872" s="1" t="s">
        <v>3241</v>
      </c>
      <c r="B7872" s="1" t="s">
        <v>36</v>
      </c>
      <c r="C7872" s="1" t="s">
        <v>33</v>
      </c>
      <c r="D7872" s="1" t="s">
        <v>22</v>
      </c>
      <c r="E7872" s="1" t="s">
        <v>527</v>
      </c>
      <c r="F7872">
        <v>0</v>
      </c>
      <c r="G7872">
        <v>0.1</v>
      </c>
      <c r="H7872">
        <v>0</v>
      </c>
      <c r="I7872">
        <v>0.03</v>
      </c>
      <c r="J7872">
        <v>0.14000000000000001</v>
      </c>
    </row>
    <row r="7873" spans="1:10" x14ac:dyDescent="0.2">
      <c r="A7873" s="1" t="s">
        <v>5440</v>
      </c>
      <c r="B7873" s="1" t="s">
        <v>49</v>
      </c>
      <c r="C7873" s="1" t="s">
        <v>42</v>
      </c>
      <c r="D7873" s="1" t="s">
        <v>38</v>
      </c>
      <c r="E7873" s="1" t="s">
        <v>5441</v>
      </c>
      <c r="F7873">
        <v>0.1</v>
      </c>
      <c r="G7873">
        <v>0.04</v>
      </c>
      <c r="H7873">
        <v>0</v>
      </c>
      <c r="I7873">
        <v>0</v>
      </c>
      <c r="J7873">
        <v>0.14000000000000001</v>
      </c>
    </row>
    <row r="7874" spans="1:10" x14ac:dyDescent="0.2">
      <c r="A7874" s="1" t="s">
        <v>2792</v>
      </c>
      <c r="B7874" s="1" t="s">
        <v>32</v>
      </c>
      <c r="C7874" s="1" t="s">
        <v>29</v>
      </c>
      <c r="D7874" s="1" t="s">
        <v>38</v>
      </c>
      <c r="E7874" s="1" t="s">
        <v>319</v>
      </c>
      <c r="F7874">
        <v>0.11</v>
      </c>
      <c r="G7874">
        <v>0.01</v>
      </c>
      <c r="H7874">
        <v>0</v>
      </c>
      <c r="I7874">
        <v>0.01</v>
      </c>
      <c r="J7874">
        <v>0.14000000000000001</v>
      </c>
    </row>
    <row r="7875" spans="1:10" x14ac:dyDescent="0.2">
      <c r="A7875" s="1" t="s">
        <v>5442</v>
      </c>
      <c r="B7875" s="1" t="s">
        <v>20</v>
      </c>
      <c r="C7875" s="1" t="s">
        <v>33</v>
      </c>
      <c r="D7875" s="1" t="s">
        <v>173</v>
      </c>
      <c r="E7875" s="1" t="s">
        <v>1175</v>
      </c>
      <c r="F7875">
        <v>0.12</v>
      </c>
      <c r="G7875">
        <v>0.01</v>
      </c>
      <c r="H7875">
        <v>0</v>
      </c>
      <c r="I7875">
        <v>0.01</v>
      </c>
      <c r="J7875">
        <v>0.14000000000000001</v>
      </c>
    </row>
    <row r="7876" spans="1:10" x14ac:dyDescent="0.2">
      <c r="A7876" s="1" t="s">
        <v>5443</v>
      </c>
      <c r="B7876" s="1" t="s">
        <v>20</v>
      </c>
      <c r="C7876" s="1" t="s">
        <v>29</v>
      </c>
      <c r="D7876" s="1" t="s">
        <v>26</v>
      </c>
      <c r="E7876" s="1" t="s">
        <v>319</v>
      </c>
      <c r="F7876">
        <v>0.13</v>
      </c>
      <c r="G7876">
        <v>0</v>
      </c>
      <c r="H7876">
        <v>0</v>
      </c>
      <c r="I7876">
        <v>0.01</v>
      </c>
      <c r="J7876">
        <v>0.14000000000000001</v>
      </c>
    </row>
    <row r="7877" spans="1:10" x14ac:dyDescent="0.2">
      <c r="A7877" s="1" t="s">
        <v>4066</v>
      </c>
      <c r="B7877" s="1" t="s">
        <v>20</v>
      </c>
      <c r="C7877" s="1" t="s">
        <v>18</v>
      </c>
      <c r="D7877" s="1" t="s">
        <v>38</v>
      </c>
      <c r="E7877" s="1" t="s">
        <v>99</v>
      </c>
      <c r="F7877">
        <v>0.11</v>
      </c>
      <c r="G7877">
        <v>0.01</v>
      </c>
      <c r="H7877">
        <v>0</v>
      </c>
      <c r="I7877">
        <v>0.01</v>
      </c>
      <c r="J7877">
        <v>0.14000000000000001</v>
      </c>
    </row>
    <row r="7878" spans="1:10" x14ac:dyDescent="0.2">
      <c r="A7878" s="1" t="s">
        <v>1816</v>
      </c>
      <c r="B7878" s="1" t="s">
        <v>559</v>
      </c>
      <c r="C7878" s="1" t="s">
        <v>37</v>
      </c>
      <c r="D7878" s="1" t="s">
        <v>12</v>
      </c>
      <c r="E7878" s="1" t="s">
        <v>109</v>
      </c>
      <c r="F7878">
        <v>0</v>
      </c>
      <c r="G7878">
        <v>0.1</v>
      </c>
      <c r="H7878">
        <v>0</v>
      </c>
      <c r="I7878">
        <v>0.04</v>
      </c>
      <c r="J7878">
        <v>0.14000000000000001</v>
      </c>
    </row>
    <row r="7879" spans="1:10" x14ac:dyDescent="0.2">
      <c r="A7879" s="1" t="s">
        <v>5444</v>
      </c>
      <c r="B7879" s="1" t="s">
        <v>62</v>
      </c>
      <c r="C7879" s="1" t="s">
        <v>57</v>
      </c>
      <c r="D7879" s="1" t="s">
        <v>22</v>
      </c>
      <c r="E7879" s="1" t="s">
        <v>943</v>
      </c>
      <c r="F7879">
        <v>0.09</v>
      </c>
      <c r="G7879">
        <v>0.04</v>
      </c>
      <c r="H7879">
        <v>0</v>
      </c>
      <c r="I7879">
        <v>0.01</v>
      </c>
      <c r="J7879">
        <v>0.14000000000000001</v>
      </c>
    </row>
    <row r="7880" spans="1:10" x14ac:dyDescent="0.2">
      <c r="A7880" s="1" t="s">
        <v>5445</v>
      </c>
      <c r="B7880" s="1" t="s">
        <v>559</v>
      </c>
      <c r="C7880" s="1" t="s">
        <v>57</v>
      </c>
      <c r="D7880" s="1" t="s">
        <v>52</v>
      </c>
      <c r="E7880" s="1" t="s">
        <v>251</v>
      </c>
      <c r="F7880">
        <v>0.08</v>
      </c>
      <c r="G7880">
        <v>0.04</v>
      </c>
      <c r="H7880">
        <v>0</v>
      </c>
      <c r="I7880">
        <v>0.02</v>
      </c>
      <c r="J7880">
        <v>0.14000000000000001</v>
      </c>
    </row>
    <row r="7881" spans="1:10" x14ac:dyDescent="0.2">
      <c r="A7881" s="1" t="s">
        <v>5446</v>
      </c>
      <c r="B7881" s="1" t="s">
        <v>32</v>
      </c>
      <c r="C7881" s="1" t="s">
        <v>11</v>
      </c>
      <c r="D7881" s="1" t="s">
        <v>16</v>
      </c>
      <c r="E7881" s="1" t="s">
        <v>319</v>
      </c>
      <c r="F7881">
        <v>0.11</v>
      </c>
      <c r="G7881">
        <v>0.01</v>
      </c>
      <c r="H7881">
        <v>0</v>
      </c>
      <c r="I7881">
        <v>0.01</v>
      </c>
      <c r="J7881">
        <v>0.14000000000000001</v>
      </c>
    </row>
    <row r="7882" spans="1:10" x14ac:dyDescent="0.2">
      <c r="A7882" s="1" t="s">
        <v>5447</v>
      </c>
      <c r="B7882" s="1" t="s">
        <v>20</v>
      </c>
      <c r="C7882" s="1" t="s">
        <v>18</v>
      </c>
      <c r="D7882" s="1" t="s">
        <v>45</v>
      </c>
      <c r="E7882" s="1" t="s">
        <v>109</v>
      </c>
      <c r="F7882">
        <v>0</v>
      </c>
      <c r="G7882">
        <v>0</v>
      </c>
      <c r="H7882">
        <v>0.14000000000000001</v>
      </c>
      <c r="I7882">
        <v>0</v>
      </c>
      <c r="J7882">
        <v>0.14000000000000001</v>
      </c>
    </row>
    <row r="7883" spans="1:10" x14ac:dyDescent="0.2">
      <c r="A7883" s="1" t="s">
        <v>5448</v>
      </c>
      <c r="B7883" s="1" t="s">
        <v>10</v>
      </c>
      <c r="C7883" s="1" t="s">
        <v>15</v>
      </c>
      <c r="D7883" s="1" t="s">
        <v>26</v>
      </c>
      <c r="E7883" s="1" t="s">
        <v>4335</v>
      </c>
      <c r="F7883">
        <v>0.13</v>
      </c>
      <c r="G7883">
        <v>0</v>
      </c>
      <c r="H7883">
        <v>0</v>
      </c>
      <c r="I7883">
        <v>0.01</v>
      </c>
      <c r="J7883">
        <v>0.14000000000000001</v>
      </c>
    </row>
    <row r="7884" spans="1:10" x14ac:dyDescent="0.2">
      <c r="A7884" s="1" t="s">
        <v>5449</v>
      </c>
      <c r="B7884" s="1" t="s">
        <v>49</v>
      </c>
      <c r="C7884" s="1" t="s">
        <v>47</v>
      </c>
      <c r="D7884" s="1" t="s">
        <v>16</v>
      </c>
      <c r="E7884" s="1" t="s">
        <v>4800</v>
      </c>
      <c r="F7884">
        <v>0.1</v>
      </c>
      <c r="G7884">
        <v>0.04</v>
      </c>
      <c r="H7884">
        <v>0</v>
      </c>
      <c r="I7884">
        <v>0</v>
      </c>
      <c r="J7884">
        <v>0.14000000000000001</v>
      </c>
    </row>
    <row r="7885" spans="1:10" x14ac:dyDescent="0.2">
      <c r="A7885" s="1" t="s">
        <v>5450</v>
      </c>
      <c r="B7885" s="1" t="s">
        <v>10</v>
      </c>
      <c r="C7885" s="1" t="s">
        <v>18</v>
      </c>
      <c r="D7885" s="1" t="s">
        <v>52</v>
      </c>
      <c r="E7885" s="1" t="s">
        <v>2979</v>
      </c>
      <c r="F7885">
        <v>0.13</v>
      </c>
      <c r="G7885">
        <v>0</v>
      </c>
      <c r="H7885">
        <v>0</v>
      </c>
      <c r="I7885">
        <v>0.01</v>
      </c>
      <c r="J7885">
        <v>0.14000000000000001</v>
      </c>
    </row>
    <row r="7886" spans="1:10" x14ac:dyDescent="0.2">
      <c r="A7886" s="1" t="s">
        <v>5451</v>
      </c>
      <c r="B7886" s="1" t="s">
        <v>113</v>
      </c>
      <c r="C7886" s="1" t="s">
        <v>11</v>
      </c>
      <c r="D7886" s="1" t="s">
        <v>214</v>
      </c>
      <c r="E7886" s="1" t="s">
        <v>159</v>
      </c>
      <c r="F7886">
        <v>0.09</v>
      </c>
      <c r="G7886">
        <v>0.03</v>
      </c>
      <c r="H7886">
        <v>0</v>
      </c>
      <c r="I7886">
        <v>0.02</v>
      </c>
      <c r="J7886">
        <v>0.14000000000000001</v>
      </c>
    </row>
    <row r="7887" spans="1:10" x14ac:dyDescent="0.2">
      <c r="A7887" s="1" t="s">
        <v>5452</v>
      </c>
      <c r="B7887" s="1" t="s">
        <v>20</v>
      </c>
      <c r="C7887" s="1" t="s">
        <v>15</v>
      </c>
      <c r="D7887" s="1" t="s">
        <v>22</v>
      </c>
      <c r="E7887" s="1" t="s">
        <v>86</v>
      </c>
      <c r="F7887">
        <v>0.13</v>
      </c>
      <c r="G7887">
        <v>0</v>
      </c>
      <c r="H7887">
        <v>0</v>
      </c>
      <c r="I7887">
        <v>0.01</v>
      </c>
      <c r="J7887">
        <v>0.14000000000000001</v>
      </c>
    </row>
    <row r="7888" spans="1:10" x14ac:dyDescent="0.2">
      <c r="A7888" s="1" t="s">
        <v>5453</v>
      </c>
      <c r="B7888" s="1" t="s">
        <v>20</v>
      </c>
      <c r="C7888" s="1" t="s">
        <v>18</v>
      </c>
      <c r="D7888" s="1" t="s">
        <v>52</v>
      </c>
      <c r="E7888" s="1" t="s">
        <v>5454</v>
      </c>
      <c r="F7888">
        <v>0.13</v>
      </c>
      <c r="G7888">
        <v>0</v>
      </c>
      <c r="H7888">
        <v>0</v>
      </c>
      <c r="I7888">
        <v>0.01</v>
      </c>
      <c r="J7888">
        <v>0.14000000000000001</v>
      </c>
    </row>
    <row r="7889" spans="1:10" x14ac:dyDescent="0.2">
      <c r="A7889" s="1" t="s">
        <v>5455</v>
      </c>
      <c r="B7889" s="1" t="s">
        <v>10</v>
      </c>
      <c r="C7889" s="1" t="s">
        <v>15</v>
      </c>
      <c r="D7889" s="1" t="s">
        <v>16</v>
      </c>
      <c r="E7889" s="1" t="s">
        <v>86</v>
      </c>
      <c r="F7889">
        <v>0.11</v>
      </c>
      <c r="G7889">
        <v>0.01</v>
      </c>
      <c r="H7889">
        <v>0</v>
      </c>
      <c r="I7889">
        <v>0.01</v>
      </c>
      <c r="J7889">
        <v>0.14000000000000001</v>
      </c>
    </row>
    <row r="7890" spans="1:10" x14ac:dyDescent="0.2">
      <c r="A7890" s="1" t="s">
        <v>5456</v>
      </c>
      <c r="B7890" s="1" t="s">
        <v>20</v>
      </c>
      <c r="C7890" s="1" t="s">
        <v>11</v>
      </c>
      <c r="D7890" s="1" t="s">
        <v>52</v>
      </c>
      <c r="E7890" s="1" t="s">
        <v>13</v>
      </c>
      <c r="F7890">
        <v>0.08</v>
      </c>
      <c r="G7890">
        <v>0.01</v>
      </c>
      <c r="H7890">
        <v>0.03</v>
      </c>
      <c r="I7890">
        <v>0.01</v>
      </c>
      <c r="J7890">
        <v>0.14000000000000001</v>
      </c>
    </row>
    <row r="7891" spans="1:10" x14ac:dyDescent="0.2">
      <c r="A7891" s="1" t="s">
        <v>5457</v>
      </c>
      <c r="B7891" s="1" t="s">
        <v>41</v>
      </c>
      <c r="C7891" s="1" t="s">
        <v>11</v>
      </c>
      <c r="D7891" s="1" t="s">
        <v>12</v>
      </c>
      <c r="E7891" s="1" t="s">
        <v>159</v>
      </c>
      <c r="F7891">
        <v>0</v>
      </c>
      <c r="G7891">
        <v>0</v>
      </c>
      <c r="H7891">
        <v>0.14000000000000001</v>
      </c>
      <c r="I7891">
        <v>0</v>
      </c>
      <c r="J7891">
        <v>0.14000000000000001</v>
      </c>
    </row>
    <row r="7892" spans="1:10" x14ac:dyDescent="0.2">
      <c r="A7892" s="1" t="s">
        <v>5458</v>
      </c>
      <c r="B7892" s="1" t="s">
        <v>41</v>
      </c>
      <c r="C7892" s="1" t="s">
        <v>42</v>
      </c>
      <c r="D7892" s="1" t="s">
        <v>12</v>
      </c>
      <c r="E7892" s="1" t="s">
        <v>99</v>
      </c>
      <c r="F7892">
        <v>7.0000000000000007E-2</v>
      </c>
      <c r="G7892">
        <v>0.05</v>
      </c>
      <c r="H7892">
        <v>0</v>
      </c>
      <c r="I7892">
        <v>0.02</v>
      </c>
      <c r="J7892">
        <v>0.14000000000000001</v>
      </c>
    </row>
    <row r="7893" spans="1:10" x14ac:dyDescent="0.2">
      <c r="A7893" s="1" t="s">
        <v>5459</v>
      </c>
      <c r="B7893" s="1" t="s">
        <v>49</v>
      </c>
      <c r="C7893" s="1" t="s">
        <v>124</v>
      </c>
      <c r="D7893" s="1" t="s">
        <v>16</v>
      </c>
      <c r="E7893" s="1" t="s">
        <v>319</v>
      </c>
      <c r="F7893">
        <v>0.1</v>
      </c>
      <c r="G7893">
        <v>0.04</v>
      </c>
      <c r="H7893">
        <v>0</v>
      </c>
      <c r="I7893">
        <v>0</v>
      </c>
      <c r="J7893">
        <v>0.14000000000000001</v>
      </c>
    </row>
    <row r="7894" spans="1:10" x14ac:dyDescent="0.2">
      <c r="A7894" s="1" t="s">
        <v>1946</v>
      </c>
      <c r="B7894" s="1" t="s">
        <v>559</v>
      </c>
      <c r="C7894" s="1" t="s">
        <v>75</v>
      </c>
      <c r="D7894" s="1" t="s">
        <v>12</v>
      </c>
      <c r="E7894" s="1" t="s">
        <v>1947</v>
      </c>
      <c r="F7894">
        <v>0.11</v>
      </c>
      <c r="G7894">
        <v>0</v>
      </c>
      <c r="H7894">
        <v>0</v>
      </c>
      <c r="I7894">
        <v>0.02</v>
      </c>
      <c r="J7894">
        <v>0.14000000000000001</v>
      </c>
    </row>
    <row r="7895" spans="1:10" x14ac:dyDescent="0.2">
      <c r="A7895" s="1" t="s">
        <v>2534</v>
      </c>
      <c r="B7895" s="1" t="s">
        <v>107</v>
      </c>
      <c r="C7895" s="1" t="s">
        <v>33</v>
      </c>
      <c r="D7895" s="1" t="s">
        <v>45</v>
      </c>
      <c r="E7895" s="1" t="s">
        <v>99</v>
      </c>
      <c r="F7895">
        <v>0.01</v>
      </c>
      <c r="G7895">
        <v>0.1</v>
      </c>
      <c r="H7895">
        <v>0</v>
      </c>
      <c r="I7895">
        <v>0.02</v>
      </c>
      <c r="J7895">
        <v>0.14000000000000001</v>
      </c>
    </row>
    <row r="7896" spans="1:10" x14ac:dyDescent="0.2">
      <c r="A7896" s="1" t="s">
        <v>5377</v>
      </c>
      <c r="B7896" s="1" t="s">
        <v>32</v>
      </c>
      <c r="C7896" s="1" t="s">
        <v>18</v>
      </c>
      <c r="D7896" s="1" t="s">
        <v>22</v>
      </c>
      <c r="E7896" s="1" t="s">
        <v>175</v>
      </c>
      <c r="F7896">
        <v>0.12</v>
      </c>
      <c r="G7896">
        <v>0</v>
      </c>
      <c r="H7896">
        <v>0</v>
      </c>
      <c r="I7896">
        <v>0.01</v>
      </c>
      <c r="J7896">
        <v>0.14000000000000001</v>
      </c>
    </row>
    <row r="7897" spans="1:10" x14ac:dyDescent="0.2">
      <c r="A7897" s="1" t="s">
        <v>2743</v>
      </c>
      <c r="B7897" s="1" t="s">
        <v>102</v>
      </c>
      <c r="C7897" s="1" t="s">
        <v>124</v>
      </c>
      <c r="D7897" s="1" t="s">
        <v>12</v>
      </c>
      <c r="E7897" s="1" t="s">
        <v>498</v>
      </c>
      <c r="F7897">
        <v>0.1</v>
      </c>
      <c r="G7897">
        <v>0.03</v>
      </c>
      <c r="H7897">
        <v>0</v>
      </c>
      <c r="I7897">
        <v>0</v>
      </c>
      <c r="J7897">
        <v>0.14000000000000001</v>
      </c>
    </row>
    <row r="7898" spans="1:10" x14ac:dyDescent="0.2">
      <c r="A7898" s="1" t="s">
        <v>5460</v>
      </c>
      <c r="B7898" s="1" t="s">
        <v>36</v>
      </c>
      <c r="C7898" s="1" t="s">
        <v>75</v>
      </c>
      <c r="D7898" s="1" t="s">
        <v>45</v>
      </c>
      <c r="E7898" s="1" t="s">
        <v>109</v>
      </c>
      <c r="F7898">
        <v>0</v>
      </c>
      <c r="G7898">
        <v>0</v>
      </c>
      <c r="H7898">
        <v>0.14000000000000001</v>
      </c>
      <c r="I7898">
        <v>0</v>
      </c>
      <c r="J7898">
        <v>0.14000000000000001</v>
      </c>
    </row>
    <row r="7899" spans="1:10" x14ac:dyDescent="0.2">
      <c r="A7899" s="1" t="s">
        <v>5461</v>
      </c>
      <c r="B7899" s="1" t="s">
        <v>41</v>
      </c>
      <c r="C7899" s="1" t="s">
        <v>54</v>
      </c>
      <c r="D7899" s="1" t="s">
        <v>12</v>
      </c>
      <c r="E7899" s="1" t="s">
        <v>55</v>
      </c>
      <c r="F7899">
        <v>7.0000000000000007E-2</v>
      </c>
      <c r="G7899">
        <v>0.05</v>
      </c>
      <c r="H7899">
        <v>0</v>
      </c>
      <c r="I7899">
        <v>0.02</v>
      </c>
      <c r="J7899">
        <v>0.14000000000000001</v>
      </c>
    </row>
    <row r="7900" spans="1:10" x14ac:dyDescent="0.2">
      <c r="A7900" s="1" t="s">
        <v>5462</v>
      </c>
      <c r="B7900" s="1" t="s">
        <v>20</v>
      </c>
      <c r="C7900" s="1" t="s">
        <v>33</v>
      </c>
      <c r="D7900" s="1" t="s">
        <v>12</v>
      </c>
      <c r="E7900" s="1" t="s">
        <v>527</v>
      </c>
      <c r="F7900">
        <v>0.13</v>
      </c>
      <c r="G7900">
        <v>0</v>
      </c>
      <c r="H7900">
        <v>0</v>
      </c>
      <c r="I7900">
        <v>0.01</v>
      </c>
      <c r="J7900">
        <v>0.14000000000000001</v>
      </c>
    </row>
    <row r="7901" spans="1:10" x14ac:dyDescent="0.2">
      <c r="A7901" s="1" t="s">
        <v>5463</v>
      </c>
      <c r="B7901" s="1" t="s">
        <v>10</v>
      </c>
      <c r="C7901" s="1" t="s">
        <v>15</v>
      </c>
      <c r="D7901" s="1" t="s">
        <v>26</v>
      </c>
      <c r="E7901" s="1" t="s">
        <v>420</v>
      </c>
      <c r="F7901">
        <v>0.11</v>
      </c>
      <c r="G7901">
        <v>0.02</v>
      </c>
      <c r="H7901">
        <v>0</v>
      </c>
      <c r="I7901">
        <v>0.01</v>
      </c>
      <c r="J7901">
        <v>0.14000000000000001</v>
      </c>
    </row>
    <row r="7902" spans="1:10" x14ac:dyDescent="0.2">
      <c r="A7902" s="1" t="s">
        <v>5464</v>
      </c>
      <c r="B7902" s="1" t="s">
        <v>102</v>
      </c>
      <c r="C7902" s="1" t="s">
        <v>124</v>
      </c>
      <c r="D7902" s="1" t="s">
        <v>16</v>
      </c>
      <c r="E7902" s="1" t="s">
        <v>218</v>
      </c>
      <c r="F7902">
        <v>0.1</v>
      </c>
      <c r="G7902">
        <v>0.03</v>
      </c>
      <c r="H7902">
        <v>0</v>
      </c>
      <c r="I7902">
        <v>0</v>
      </c>
      <c r="J7902">
        <v>0.14000000000000001</v>
      </c>
    </row>
    <row r="7903" spans="1:10" x14ac:dyDescent="0.2">
      <c r="A7903" s="1" t="s">
        <v>5465</v>
      </c>
      <c r="B7903" s="1" t="s">
        <v>20</v>
      </c>
      <c r="C7903" s="1" t="s">
        <v>33</v>
      </c>
      <c r="D7903" s="1" t="s">
        <v>214</v>
      </c>
      <c r="E7903" s="1" t="s">
        <v>251</v>
      </c>
      <c r="F7903">
        <v>0</v>
      </c>
      <c r="G7903">
        <v>0</v>
      </c>
      <c r="H7903">
        <v>0.14000000000000001</v>
      </c>
      <c r="I7903">
        <v>0</v>
      </c>
      <c r="J7903">
        <v>0.14000000000000001</v>
      </c>
    </row>
    <row r="7904" spans="1:10" x14ac:dyDescent="0.2">
      <c r="A7904" s="1" t="s">
        <v>5466</v>
      </c>
      <c r="B7904" s="1" t="s">
        <v>49</v>
      </c>
      <c r="C7904" s="1" t="s">
        <v>47</v>
      </c>
      <c r="D7904" s="1" t="s">
        <v>38</v>
      </c>
      <c r="E7904" s="1" t="s">
        <v>86</v>
      </c>
      <c r="F7904">
        <v>0.1</v>
      </c>
      <c r="G7904">
        <v>0.04</v>
      </c>
      <c r="H7904">
        <v>0</v>
      </c>
      <c r="I7904">
        <v>0</v>
      </c>
      <c r="J7904">
        <v>0.14000000000000001</v>
      </c>
    </row>
    <row r="7905" spans="1:10" x14ac:dyDescent="0.2">
      <c r="A7905" s="1" t="s">
        <v>5467</v>
      </c>
      <c r="B7905" s="1" t="s">
        <v>41</v>
      </c>
      <c r="C7905" s="1" t="s">
        <v>54</v>
      </c>
      <c r="D7905" s="1" t="s">
        <v>58</v>
      </c>
      <c r="E7905" s="1" t="s">
        <v>55</v>
      </c>
      <c r="F7905">
        <v>7.0000000000000007E-2</v>
      </c>
      <c r="G7905">
        <v>0.05</v>
      </c>
      <c r="H7905">
        <v>0</v>
      </c>
      <c r="I7905">
        <v>0.02</v>
      </c>
      <c r="J7905">
        <v>0.14000000000000001</v>
      </c>
    </row>
    <row r="7906" spans="1:10" x14ac:dyDescent="0.2">
      <c r="A7906" s="1" t="s">
        <v>5468</v>
      </c>
      <c r="B7906" s="1" t="s">
        <v>10</v>
      </c>
      <c r="C7906" s="1" t="s">
        <v>11</v>
      </c>
      <c r="D7906" s="1" t="s">
        <v>52</v>
      </c>
      <c r="E7906" s="1" t="s">
        <v>13</v>
      </c>
      <c r="F7906">
        <v>0.08</v>
      </c>
      <c r="G7906">
        <v>0.02</v>
      </c>
      <c r="H7906">
        <v>0.03</v>
      </c>
      <c r="I7906">
        <v>0.01</v>
      </c>
      <c r="J7906">
        <v>0.14000000000000001</v>
      </c>
    </row>
    <row r="7907" spans="1:10" x14ac:dyDescent="0.2">
      <c r="A7907" s="1" t="s">
        <v>4830</v>
      </c>
      <c r="B7907" s="1" t="s">
        <v>20</v>
      </c>
      <c r="C7907" s="1" t="s">
        <v>11</v>
      </c>
      <c r="D7907" s="1" t="s">
        <v>1</v>
      </c>
      <c r="E7907" s="1" t="s">
        <v>86</v>
      </c>
      <c r="F7907">
        <v>0.12</v>
      </c>
      <c r="G7907">
        <v>0</v>
      </c>
      <c r="H7907">
        <v>0</v>
      </c>
      <c r="I7907">
        <v>0.01</v>
      </c>
      <c r="J7907">
        <v>0.14000000000000001</v>
      </c>
    </row>
    <row r="7908" spans="1:10" x14ac:dyDescent="0.2">
      <c r="A7908" s="1" t="s">
        <v>615</v>
      </c>
      <c r="B7908" s="1" t="s">
        <v>107</v>
      </c>
      <c r="C7908" s="1" t="s">
        <v>65</v>
      </c>
      <c r="D7908" s="1" t="s">
        <v>58</v>
      </c>
      <c r="E7908" s="1" t="s">
        <v>99</v>
      </c>
      <c r="F7908">
        <v>0</v>
      </c>
      <c r="G7908">
        <v>0.13</v>
      </c>
      <c r="H7908">
        <v>0</v>
      </c>
      <c r="I7908">
        <v>0.01</v>
      </c>
      <c r="J7908">
        <v>0.14000000000000001</v>
      </c>
    </row>
    <row r="7909" spans="1:10" x14ac:dyDescent="0.2">
      <c r="A7909" s="1" t="s">
        <v>5469</v>
      </c>
      <c r="B7909" s="1" t="s">
        <v>128</v>
      </c>
      <c r="C7909" s="1" t="s">
        <v>67</v>
      </c>
      <c r="D7909" s="1" t="s">
        <v>38</v>
      </c>
      <c r="E7909" s="1" t="s">
        <v>175</v>
      </c>
      <c r="F7909">
        <v>0.09</v>
      </c>
      <c r="G7909">
        <v>0.03</v>
      </c>
      <c r="H7909">
        <v>0</v>
      </c>
      <c r="I7909">
        <v>0.01</v>
      </c>
      <c r="J7909">
        <v>0.14000000000000001</v>
      </c>
    </row>
    <row r="7910" spans="1:10" x14ac:dyDescent="0.2">
      <c r="A7910" s="1" t="s">
        <v>5470</v>
      </c>
      <c r="B7910" s="1" t="s">
        <v>32</v>
      </c>
      <c r="C7910" s="1" t="s">
        <v>33</v>
      </c>
      <c r="D7910" s="1" t="s">
        <v>45</v>
      </c>
      <c r="E7910" s="1" t="s">
        <v>1105</v>
      </c>
      <c r="F7910">
        <v>0.11</v>
      </c>
      <c r="G7910">
        <v>0.02</v>
      </c>
      <c r="H7910">
        <v>0</v>
      </c>
      <c r="I7910">
        <v>0.01</v>
      </c>
      <c r="J7910">
        <v>0.14000000000000001</v>
      </c>
    </row>
    <row r="7911" spans="1:10" x14ac:dyDescent="0.2">
      <c r="A7911" s="1" t="s">
        <v>3229</v>
      </c>
      <c r="B7911" s="1" t="s">
        <v>113</v>
      </c>
      <c r="C7911" s="1" t="s">
        <v>25</v>
      </c>
      <c r="D7911" s="1" t="s">
        <v>22</v>
      </c>
      <c r="E7911" s="1" t="s">
        <v>137</v>
      </c>
      <c r="F7911">
        <v>0.12</v>
      </c>
      <c r="G7911">
        <v>0</v>
      </c>
      <c r="H7911">
        <v>0</v>
      </c>
      <c r="I7911">
        <v>0.01</v>
      </c>
      <c r="J7911">
        <v>0.14000000000000001</v>
      </c>
    </row>
    <row r="7912" spans="1:10" x14ac:dyDescent="0.2">
      <c r="A7912" s="1" t="s">
        <v>5471</v>
      </c>
      <c r="B7912" s="1" t="s">
        <v>186</v>
      </c>
      <c r="C7912" s="1" t="s">
        <v>54</v>
      </c>
      <c r="D7912" s="1" t="s">
        <v>38</v>
      </c>
      <c r="E7912" s="1" t="s">
        <v>498</v>
      </c>
      <c r="F7912">
        <v>0.08</v>
      </c>
      <c r="G7912">
        <v>0.05</v>
      </c>
      <c r="H7912">
        <v>0</v>
      </c>
      <c r="I7912">
        <v>0.01</v>
      </c>
      <c r="J7912">
        <v>0.14000000000000001</v>
      </c>
    </row>
    <row r="7913" spans="1:10" hidden="1" x14ac:dyDescent="0.2">
      <c r="A7913" s="1" t="s">
        <v>5472</v>
      </c>
      <c r="B7913" s="1" t="s">
        <v>49</v>
      </c>
      <c r="C7913" s="1" t="s">
        <v>191</v>
      </c>
      <c r="D7913" s="1" t="s">
        <v>1</v>
      </c>
      <c r="E7913" s="1" t="s">
        <v>369</v>
      </c>
      <c r="F7913">
        <v>0.1</v>
      </c>
      <c r="G7913">
        <v>0.04</v>
      </c>
      <c r="H7913">
        <v>0</v>
      </c>
      <c r="I7913">
        <v>0</v>
      </c>
      <c r="J7913">
        <v>0.14000000000000001</v>
      </c>
    </row>
    <row r="7914" spans="1:10" x14ac:dyDescent="0.2">
      <c r="A7914" s="1" t="s">
        <v>5473</v>
      </c>
      <c r="B7914" s="1" t="s">
        <v>10</v>
      </c>
      <c r="C7914" s="1" t="s">
        <v>57</v>
      </c>
      <c r="D7914" s="1" t="s">
        <v>58</v>
      </c>
      <c r="E7914" s="1" t="s">
        <v>59</v>
      </c>
      <c r="F7914">
        <v>0.13</v>
      </c>
      <c r="G7914">
        <v>0</v>
      </c>
      <c r="H7914">
        <v>0</v>
      </c>
      <c r="I7914">
        <v>0.01</v>
      </c>
      <c r="J7914">
        <v>0.14000000000000001</v>
      </c>
    </row>
    <row r="7915" spans="1:10" x14ac:dyDescent="0.2">
      <c r="A7915" s="1" t="s">
        <v>5474</v>
      </c>
      <c r="B7915" s="1" t="s">
        <v>20</v>
      </c>
      <c r="C7915" s="1" t="s">
        <v>33</v>
      </c>
      <c r="D7915" s="1" t="s">
        <v>26</v>
      </c>
      <c r="E7915" s="1" t="s">
        <v>86</v>
      </c>
      <c r="F7915">
        <v>0.13</v>
      </c>
      <c r="G7915">
        <v>0</v>
      </c>
      <c r="H7915">
        <v>0</v>
      </c>
      <c r="I7915">
        <v>0.01</v>
      </c>
      <c r="J7915">
        <v>0.14000000000000001</v>
      </c>
    </row>
    <row r="7916" spans="1:10" x14ac:dyDescent="0.2">
      <c r="A7916" s="1" t="s">
        <v>1707</v>
      </c>
      <c r="B7916" s="1" t="s">
        <v>121</v>
      </c>
      <c r="C7916" s="1" t="s">
        <v>75</v>
      </c>
      <c r="D7916" s="1" t="s">
        <v>12</v>
      </c>
      <c r="E7916" s="1" t="s">
        <v>159</v>
      </c>
      <c r="F7916">
        <v>0.02</v>
      </c>
      <c r="G7916">
        <v>0.1</v>
      </c>
      <c r="H7916">
        <v>0</v>
      </c>
      <c r="I7916">
        <v>0.01</v>
      </c>
      <c r="J7916">
        <v>0.14000000000000001</v>
      </c>
    </row>
    <row r="7917" spans="1:10" x14ac:dyDescent="0.2">
      <c r="A7917" s="1" t="s">
        <v>5475</v>
      </c>
      <c r="B7917" s="1" t="s">
        <v>107</v>
      </c>
      <c r="C7917" s="1" t="s">
        <v>57</v>
      </c>
      <c r="D7917" s="1" t="s">
        <v>58</v>
      </c>
      <c r="E7917" s="1" t="s">
        <v>5476</v>
      </c>
      <c r="F7917">
        <v>0.04</v>
      </c>
      <c r="G7917">
        <v>7.0000000000000007E-2</v>
      </c>
      <c r="H7917">
        <v>0</v>
      </c>
      <c r="I7917">
        <v>0.02</v>
      </c>
      <c r="J7917">
        <v>0.14000000000000001</v>
      </c>
    </row>
    <row r="7918" spans="1:10" x14ac:dyDescent="0.2">
      <c r="A7918" s="1" t="s">
        <v>949</v>
      </c>
      <c r="B7918" s="1" t="s">
        <v>126</v>
      </c>
      <c r="C7918" s="1" t="s">
        <v>42</v>
      </c>
      <c r="D7918" s="1" t="s">
        <v>12</v>
      </c>
      <c r="E7918" s="1" t="s">
        <v>99</v>
      </c>
      <c r="F7918">
        <v>0.1</v>
      </c>
      <c r="G7918">
        <v>0.03</v>
      </c>
      <c r="H7918">
        <v>0</v>
      </c>
      <c r="I7918">
        <v>0</v>
      </c>
      <c r="J7918">
        <v>0.14000000000000001</v>
      </c>
    </row>
    <row r="7919" spans="1:10" x14ac:dyDescent="0.2">
      <c r="A7919" s="1" t="s">
        <v>5477</v>
      </c>
      <c r="B7919" s="1" t="s">
        <v>10</v>
      </c>
      <c r="C7919" s="1" t="s">
        <v>57</v>
      </c>
      <c r="D7919" s="1" t="s">
        <v>22</v>
      </c>
      <c r="E7919" s="1" t="s">
        <v>319</v>
      </c>
      <c r="F7919">
        <v>0.11</v>
      </c>
      <c r="G7919">
        <v>0.01</v>
      </c>
      <c r="H7919">
        <v>0</v>
      </c>
      <c r="I7919">
        <v>0.01</v>
      </c>
      <c r="J7919">
        <v>0.14000000000000001</v>
      </c>
    </row>
    <row r="7920" spans="1:10" x14ac:dyDescent="0.2">
      <c r="A7920" s="1" t="s">
        <v>664</v>
      </c>
      <c r="B7920" s="1" t="s">
        <v>10</v>
      </c>
      <c r="C7920" s="1" t="s">
        <v>33</v>
      </c>
      <c r="D7920" s="1" t="s">
        <v>58</v>
      </c>
      <c r="E7920" s="1" t="s">
        <v>86</v>
      </c>
      <c r="F7920">
        <v>0.11</v>
      </c>
      <c r="G7920">
        <v>0.01</v>
      </c>
      <c r="H7920">
        <v>0</v>
      </c>
      <c r="I7920">
        <v>0.01</v>
      </c>
      <c r="J7920">
        <v>0.14000000000000001</v>
      </c>
    </row>
    <row r="7921" spans="1:10" x14ac:dyDescent="0.2">
      <c r="A7921" s="1" t="s">
        <v>907</v>
      </c>
      <c r="B7921" s="1" t="s">
        <v>20</v>
      </c>
      <c r="C7921" s="1" t="s">
        <v>15</v>
      </c>
      <c r="D7921" s="1" t="s">
        <v>38</v>
      </c>
      <c r="E7921" s="1" t="s">
        <v>59</v>
      </c>
      <c r="F7921">
        <v>0.11</v>
      </c>
      <c r="G7921">
        <v>0.01</v>
      </c>
      <c r="H7921">
        <v>0</v>
      </c>
      <c r="I7921">
        <v>0.01</v>
      </c>
      <c r="J7921">
        <v>0.14000000000000001</v>
      </c>
    </row>
    <row r="7922" spans="1:10" x14ac:dyDescent="0.2">
      <c r="A7922" s="1" t="s">
        <v>5478</v>
      </c>
      <c r="B7922" s="1" t="s">
        <v>41</v>
      </c>
      <c r="C7922" s="1" t="s">
        <v>47</v>
      </c>
      <c r="D7922" s="1" t="s">
        <v>12</v>
      </c>
      <c r="E7922" s="1" t="s">
        <v>248</v>
      </c>
      <c r="F7922">
        <v>7.0000000000000007E-2</v>
      </c>
      <c r="G7922">
        <v>0.05</v>
      </c>
      <c r="H7922">
        <v>0</v>
      </c>
      <c r="I7922">
        <v>0.02</v>
      </c>
      <c r="J7922">
        <v>0.14000000000000001</v>
      </c>
    </row>
    <row r="7923" spans="1:10" x14ac:dyDescent="0.2">
      <c r="A7923" s="1" t="s">
        <v>4442</v>
      </c>
      <c r="B7923" s="1" t="s">
        <v>102</v>
      </c>
      <c r="C7923" s="1" t="s">
        <v>42</v>
      </c>
      <c r="D7923" s="1" t="s">
        <v>12</v>
      </c>
      <c r="E7923" s="1" t="s">
        <v>109</v>
      </c>
      <c r="F7923">
        <v>0.1</v>
      </c>
      <c r="G7923">
        <v>0.03</v>
      </c>
      <c r="H7923">
        <v>0</v>
      </c>
      <c r="I7923">
        <v>0</v>
      </c>
      <c r="J7923">
        <v>0.14000000000000001</v>
      </c>
    </row>
    <row r="7924" spans="1:10" x14ac:dyDescent="0.2">
      <c r="A7924" s="1" t="s">
        <v>5403</v>
      </c>
      <c r="B7924" s="1" t="s">
        <v>10</v>
      </c>
      <c r="C7924" s="1" t="s">
        <v>57</v>
      </c>
      <c r="D7924" s="1" t="s">
        <v>173</v>
      </c>
      <c r="E7924" s="1" t="s">
        <v>86</v>
      </c>
      <c r="F7924">
        <v>0.08</v>
      </c>
      <c r="G7924">
        <v>0.04</v>
      </c>
      <c r="H7924">
        <v>0</v>
      </c>
      <c r="I7924">
        <v>0.01</v>
      </c>
      <c r="J7924">
        <v>0.14000000000000001</v>
      </c>
    </row>
    <row r="7925" spans="1:10" x14ac:dyDescent="0.2">
      <c r="A7925" s="1" t="s">
        <v>5038</v>
      </c>
      <c r="B7925" s="1" t="s">
        <v>20</v>
      </c>
      <c r="C7925" s="1" t="s">
        <v>18</v>
      </c>
      <c r="D7925" s="1" t="s">
        <v>12</v>
      </c>
      <c r="E7925" s="1" t="s">
        <v>59</v>
      </c>
      <c r="F7925">
        <v>0.13</v>
      </c>
      <c r="G7925">
        <v>0</v>
      </c>
      <c r="H7925">
        <v>0</v>
      </c>
      <c r="I7925">
        <v>0.01</v>
      </c>
      <c r="J7925">
        <v>0.14000000000000001</v>
      </c>
    </row>
    <row r="7926" spans="1:10" x14ac:dyDescent="0.2">
      <c r="A7926" s="1" t="s">
        <v>4490</v>
      </c>
      <c r="B7926" s="1" t="s">
        <v>102</v>
      </c>
      <c r="C7926" s="1" t="s">
        <v>124</v>
      </c>
      <c r="D7926" s="1" t="s">
        <v>214</v>
      </c>
      <c r="E7926" s="1" t="s">
        <v>59</v>
      </c>
      <c r="F7926">
        <v>0.1</v>
      </c>
      <c r="G7926">
        <v>0.03</v>
      </c>
      <c r="H7926">
        <v>0</v>
      </c>
      <c r="I7926">
        <v>0</v>
      </c>
      <c r="J7926">
        <v>0.14000000000000001</v>
      </c>
    </row>
    <row r="7927" spans="1:10" x14ac:dyDescent="0.2">
      <c r="A7927" s="1" t="s">
        <v>1720</v>
      </c>
      <c r="B7927" s="1" t="s">
        <v>102</v>
      </c>
      <c r="C7927" s="1" t="s">
        <v>47</v>
      </c>
      <c r="D7927" s="1" t="s">
        <v>71</v>
      </c>
      <c r="E7927" s="1" t="s">
        <v>498</v>
      </c>
      <c r="F7927">
        <v>0.1</v>
      </c>
      <c r="G7927">
        <v>0.03</v>
      </c>
      <c r="H7927">
        <v>0</v>
      </c>
      <c r="I7927">
        <v>0</v>
      </c>
      <c r="J7927">
        <v>0.14000000000000001</v>
      </c>
    </row>
    <row r="7928" spans="1:10" x14ac:dyDescent="0.2">
      <c r="A7928" s="1" t="s">
        <v>5479</v>
      </c>
      <c r="B7928" s="1" t="s">
        <v>113</v>
      </c>
      <c r="C7928" s="1" t="s">
        <v>57</v>
      </c>
      <c r="D7928" s="1" t="s">
        <v>45</v>
      </c>
      <c r="E7928" s="1" t="s">
        <v>251</v>
      </c>
      <c r="F7928">
        <v>0</v>
      </c>
      <c r="G7928">
        <v>0</v>
      </c>
      <c r="H7928">
        <v>0.14000000000000001</v>
      </c>
      <c r="I7928">
        <v>0</v>
      </c>
      <c r="J7928">
        <v>0.14000000000000001</v>
      </c>
    </row>
    <row r="7929" spans="1:10" x14ac:dyDescent="0.2">
      <c r="A7929" s="1" t="s">
        <v>5480</v>
      </c>
      <c r="B7929" s="1" t="s">
        <v>113</v>
      </c>
      <c r="C7929" s="1" t="s">
        <v>67</v>
      </c>
      <c r="D7929" s="1" t="s">
        <v>38</v>
      </c>
      <c r="E7929" s="1" t="s">
        <v>3557</v>
      </c>
      <c r="F7929">
        <v>0</v>
      </c>
      <c r="G7929">
        <v>0</v>
      </c>
      <c r="H7929">
        <v>0.14000000000000001</v>
      </c>
      <c r="I7929">
        <v>0</v>
      </c>
      <c r="J7929">
        <v>0.14000000000000001</v>
      </c>
    </row>
    <row r="7930" spans="1:10" x14ac:dyDescent="0.2">
      <c r="A7930" s="1" t="s">
        <v>5481</v>
      </c>
      <c r="B7930" s="1" t="s">
        <v>20</v>
      </c>
      <c r="C7930" s="1" t="s">
        <v>15</v>
      </c>
      <c r="D7930" s="1" t="s">
        <v>12</v>
      </c>
      <c r="E7930" s="1" t="s">
        <v>319</v>
      </c>
      <c r="F7930">
        <v>0.12</v>
      </c>
      <c r="G7930">
        <v>0</v>
      </c>
      <c r="H7930">
        <v>0</v>
      </c>
      <c r="I7930">
        <v>0.01</v>
      </c>
      <c r="J7930">
        <v>0.14000000000000001</v>
      </c>
    </row>
    <row r="7931" spans="1:10" x14ac:dyDescent="0.2">
      <c r="A7931" s="1" t="s">
        <v>5482</v>
      </c>
      <c r="B7931" s="1" t="s">
        <v>20</v>
      </c>
      <c r="C7931" s="1" t="s">
        <v>15</v>
      </c>
      <c r="D7931" s="1" t="s">
        <v>22</v>
      </c>
      <c r="E7931" s="1" t="s">
        <v>86</v>
      </c>
      <c r="F7931">
        <v>0.13</v>
      </c>
      <c r="G7931">
        <v>0</v>
      </c>
      <c r="H7931">
        <v>0</v>
      </c>
      <c r="I7931">
        <v>0.01</v>
      </c>
      <c r="J7931">
        <v>0.14000000000000001</v>
      </c>
    </row>
    <row r="7932" spans="1:10" x14ac:dyDescent="0.2">
      <c r="A7932" s="1" t="s">
        <v>5483</v>
      </c>
      <c r="B7932" s="1" t="s">
        <v>20</v>
      </c>
      <c r="C7932" s="1" t="s">
        <v>18</v>
      </c>
      <c r="D7932" s="1" t="s">
        <v>22</v>
      </c>
      <c r="E7932" s="1" t="s">
        <v>86</v>
      </c>
      <c r="F7932">
        <v>0.13</v>
      </c>
      <c r="G7932">
        <v>0</v>
      </c>
      <c r="H7932">
        <v>0</v>
      </c>
      <c r="I7932">
        <v>0.01</v>
      </c>
      <c r="J7932">
        <v>0.13</v>
      </c>
    </row>
    <row r="7933" spans="1:10" x14ac:dyDescent="0.2">
      <c r="A7933" s="1" t="s">
        <v>3866</v>
      </c>
      <c r="B7933" s="1" t="s">
        <v>36</v>
      </c>
      <c r="C7933" s="1" t="s">
        <v>15</v>
      </c>
      <c r="D7933" s="1" t="s">
        <v>58</v>
      </c>
      <c r="E7933" s="1" t="s">
        <v>218</v>
      </c>
      <c r="F7933">
        <v>0.08</v>
      </c>
      <c r="G7933">
        <v>0.03</v>
      </c>
      <c r="H7933">
        <v>0</v>
      </c>
      <c r="I7933">
        <v>0.02</v>
      </c>
      <c r="J7933">
        <v>0.13</v>
      </c>
    </row>
    <row r="7934" spans="1:10" x14ac:dyDescent="0.2">
      <c r="A7934" s="1" t="s">
        <v>2484</v>
      </c>
      <c r="B7934" s="1" t="s">
        <v>102</v>
      </c>
      <c r="C7934" s="1" t="s">
        <v>124</v>
      </c>
      <c r="D7934" s="1" t="s">
        <v>16</v>
      </c>
      <c r="E7934" s="1" t="s">
        <v>501</v>
      </c>
      <c r="F7934">
        <v>0.1</v>
      </c>
      <c r="G7934">
        <v>0.03</v>
      </c>
      <c r="H7934">
        <v>0</v>
      </c>
      <c r="I7934">
        <v>0</v>
      </c>
      <c r="J7934">
        <v>0.13</v>
      </c>
    </row>
    <row r="7935" spans="1:10" x14ac:dyDescent="0.2">
      <c r="A7935" s="1" t="s">
        <v>1906</v>
      </c>
      <c r="B7935" s="1" t="s">
        <v>10</v>
      </c>
      <c r="C7935" s="1" t="s">
        <v>33</v>
      </c>
      <c r="D7935" s="1" t="s">
        <v>22</v>
      </c>
      <c r="E7935" s="1" t="s">
        <v>86</v>
      </c>
      <c r="F7935">
        <v>0</v>
      </c>
      <c r="G7935">
        <v>0.12</v>
      </c>
      <c r="H7935">
        <v>0</v>
      </c>
      <c r="I7935">
        <v>0.02</v>
      </c>
      <c r="J7935">
        <v>0.13</v>
      </c>
    </row>
    <row r="7936" spans="1:10" x14ac:dyDescent="0.2">
      <c r="A7936" s="1" t="s">
        <v>5484</v>
      </c>
      <c r="B7936" s="1" t="s">
        <v>186</v>
      </c>
      <c r="C7936" s="1" t="s">
        <v>54</v>
      </c>
      <c r="D7936" s="1" t="s">
        <v>12</v>
      </c>
      <c r="E7936" s="1" t="s">
        <v>633</v>
      </c>
      <c r="F7936">
        <v>7.0000000000000007E-2</v>
      </c>
      <c r="G7936">
        <v>0.05</v>
      </c>
      <c r="H7936">
        <v>0</v>
      </c>
      <c r="I7936">
        <v>0.01</v>
      </c>
      <c r="J7936">
        <v>0.13</v>
      </c>
    </row>
    <row r="7937" spans="1:10" x14ac:dyDescent="0.2">
      <c r="A7937" s="1" t="s">
        <v>5485</v>
      </c>
      <c r="B7937" s="1" t="s">
        <v>41</v>
      </c>
      <c r="C7937" s="1" t="s">
        <v>124</v>
      </c>
      <c r="D7937" s="1" t="s">
        <v>45</v>
      </c>
      <c r="E7937" s="1" t="s">
        <v>164</v>
      </c>
      <c r="F7937">
        <v>0</v>
      </c>
      <c r="G7937">
        <v>0</v>
      </c>
      <c r="H7937">
        <v>0.13</v>
      </c>
      <c r="I7937">
        <v>0</v>
      </c>
      <c r="J7937">
        <v>0.13</v>
      </c>
    </row>
    <row r="7938" spans="1:10" x14ac:dyDescent="0.2">
      <c r="A7938" s="1" t="s">
        <v>345</v>
      </c>
      <c r="B7938" s="1" t="s">
        <v>49</v>
      </c>
      <c r="C7938" s="1" t="s">
        <v>124</v>
      </c>
      <c r="D7938" s="1" t="s">
        <v>58</v>
      </c>
      <c r="E7938" s="1" t="s">
        <v>99</v>
      </c>
      <c r="F7938">
        <v>0.1</v>
      </c>
      <c r="G7938">
        <v>0.04</v>
      </c>
      <c r="H7938">
        <v>0</v>
      </c>
      <c r="I7938">
        <v>0</v>
      </c>
      <c r="J7938">
        <v>0.13</v>
      </c>
    </row>
    <row r="7939" spans="1:10" x14ac:dyDescent="0.2">
      <c r="A7939" s="1" t="s">
        <v>5486</v>
      </c>
      <c r="B7939" s="1" t="s">
        <v>36</v>
      </c>
      <c r="C7939" s="1" t="s">
        <v>33</v>
      </c>
      <c r="D7939" s="1" t="s">
        <v>214</v>
      </c>
      <c r="E7939" s="1" t="s">
        <v>603</v>
      </c>
      <c r="F7939">
        <v>0</v>
      </c>
      <c r="G7939">
        <v>0</v>
      </c>
      <c r="H7939">
        <v>0.13</v>
      </c>
      <c r="I7939">
        <v>0</v>
      </c>
      <c r="J7939">
        <v>0.13</v>
      </c>
    </row>
    <row r="7940" spans="1:10" x14ac:dyDescent="0.2">
      <c r="A7940" s="1" t="s">
        <v>5487</v>
      </c>
      <c r="B7940" s="1" t="s">
        <v>62</v>
      </c>
      <c r="C7940" s="1" t="s">
        <v>67</v>
      </c>
      <c r="D7940" s="1" t="s">
        <v>38</v>
      </c>
      <c r="E7940" s="1" t="s">
        <v>1894</v>
      </c>
      <c r="F7940">
        <v>0</v>
      </c>
      <c r="G7940">
        <v>0</v>
      </c>
      <c r="H7940">
        <v>0.13</v>
      </c>
      <c r="I7940">
        <v>0</v>
      </c>
      <c r="J7940">
        <v>0.13</v>
      </c>
    </row>
    <row r="7941" spans="1:10" x14ac:dyDescent="0.2">
      <c r="A7941" s="1" t="s">
        <v>5488</v>
      </c>
      <c r="B7941" s="1" t="s">
        <v>186</v>
      </c>
      <c r="C7941" s="1" t="s">
        <v>54</v>
      </c>
      <c r="D7941" s="1" t="s">
        <v>1</v>
      </c>
      <c r="E7941" s="1" t="s">
        <v>159</v>
      </c>
      <c r="F7941">
        <v>7.0000000000000007E-2</v>
      </c>
      <c r="G7941">
        <v>0.05</v>
      </c>
      <c r="H7941">
        <v>0</v>
      </c>
      <c r="I7941">
        <v>0.01</v>
      </c>
      <c r="J7941">
        <v>0.13</v>
      </c>
    </row>
    <row r="7942" spans="1:10" x14ac:dyDescent="0.2">
      <c r="A7942" s="1" t="s">
        <v>5489</v>
      </c>
      <c r="B7942" s="1" t="s">
        <v>41</v>
      </c>
      <c r="C7942" s="1" t="s">
        <v>15</v>
      </c>
      <c r="D7942" s="1" t="s">
        <v>173</v>
      </c>
      <c r="E7942" s="1" t="s">
        <v>1643</v>
      </c>
      <c r="F7942">
        <v>0</v>
      </c>
      <c r="G7942">
        <v>0</v>
      </c>
      <c r="H7942">
        <v>0.13</v>
      </c>
      <c r="I7942">
        <v>0</v>
      </c>
      <c r="J7942">
        <v>0.13</v>
      </c>
    </row>
    <row r="7943" spans="1:10" x14ac:dyDescent="0.2">
      <c r="A7943" s="1" t="s">
        <v>5165</v>
      </c>
      <c r="B7943" s="1" t="s">
        <v>10</v>
      </c>
      <c r="C7943" s="1" t="s">
        <v>15</v>
      </c>
      <c r="D7943" s="1" t="s">
        <v>12</v>
      </c>
      <c r="E7943" s="1" t="s">
        <v>159</v>
      </c>
      <c r="F7943">
        <v>0.12</v>
      </c>
      <c r="G7943">
        <v>0</v>
      </c>
      <c r="H7943">
        <v>0.01</v>
      </c>
      <c r="I7943">
        <v>0.01</v>
      </c>
      <c r="J7943">
        <v>0.13</v>
      </c>
    </row>
    <row r="7944" spans="1:10" x14ac:dyDescent="0.2">
      <c r="A7944" s="1" t="s">
        <v>5490</v>
      </c>
      <c r="B7944" s="1" t="s">
        <v>32</v>
      </c>
      <c r="C7944" s="1" t="s">
        <v>29</v>
      </c>
      <c r="D7944" s="1" t="s">
        <v>12</v>
      </c>
      <c r="E7944" s="1" t="s">
        <v>39</v>
      </c>
      <c r="F7944">
        <v>0.11</v>
      </c>
      <c r="G7944">
        <v>0.01</v>
      </c>
      <c r="H7944">
        <v>0</v>
      </c>
      <c r="I7944">
        <v>0.01</v>
      </c>
      <c r="J7944">
        <v>0.13</v>
      </c>
    </row>
    <row r="7945" spans="1:10" x14ac:dyDescent="0.2">
      <c r="A7945" s="1" t="s">
        <v>5491</v>
      </c>
      <c r="B7945" s="1" t="s">
        <v>10</v>
      </c>
      <c r="C7945" s="1" t="s">
        <v>15</v>
      </c>
      <c r="D7945" s="1" t="s">
        <v>45</v>
      </c>
      <c r="E7945" s="1" t="s">
        <v>5492</v>
      </c>
      <c r="F7945">
        <v>0.12</v>
      </c>
      <c r="G7945">
        <v>0</v>
      </c>
      <c r="H7945">
        <v>0</v>
      </c>
      <c r="I7945">
        <v>0.01</v>
      </c>
      <c r="J7945">
        <v>0.13</v>
      </c>
    </row>
    <row r="7946" spans="1:10" x14ac:dyDescent="0.2">
      <c r="A7946" s="1" t="s">
        <v>5493</v>
      </c>
      <c r="B7946" s="1" t="s">
        <v>49</v>
      </c>
      <c r="C7946" s="1" t="s">
        <v>47</v>
      </c>
      <c r="D7946" s="1" t="s">
        <v>1</v>
      </c>
      <c r="E7946" s="1" t="s">
        <v>86</v>
      </c>
      <c r="F7946">
        <v>0.1</v>
      </c>
      <c r="G7946">
        <v>0.04</v>
      </c>
      <c r="H7946">
        <v>0</v>
      </c>
      <c r="I7946">
        <v>0</v>
      </c>
      <c r="J7946">
        <v>0.13</v>
      </c>
    </row>
    <row r="7947" spans="1:10" x14ac:dyDescent="0.2">
      <c r="A7947" s="1" t="s">
        <v>5494</v>
      </c>
      <c r="B7947" s="1" t="s">
        <v>10</v>
      </c>
      <c r="C7947" s="1" t="s">
        <v>18</v>
      </c>
      <c r="D7947" s="1" t="s">
        <v>38</v>
      </c>
      <c r="E7947" s="1" t="s">
        <v>420</v>
      </c>
      <c r="F7947">
        <v>0.12</v>
      </c>
      <c r="G7947">
        <v>0</v>
      </c>
      <c r="H7947">
        <v>0</v>
      </c>
      <c r="I7947">
        <v>0.01</v>
      </c>
      <c r="J7947">
        <v>0.13</v>
      </c>
    </row>
    <row r="7948" spans="1:10" x14ac:dyDescent="0.2">
      <c r="A7948" s="1" t="s">
        <v>5495</v>
      </c>
      <c r="B7948" s="1" t="s">
        <v>41</v>
      </c>
      <c r="C7948" s="1" t="s">
        <v>42</v>
      </c>
      <c r="D7948" s="1" t="s">
        <v>38</v>
      </c>
      <c r="E7948" s="1" t="s">
        <v>159</v>
      </c>
      <c r="F7948">
        <v>7.0000000000000007E-2</v>
      </c>
      <c r="G7948">
        <v>0.05</v>
      </c>
      <c r="H7948">
        <v>0</v>
      </c>
      <c r="I7948">
        <v>0.02</v>
      </c>
      <c r="J7948">
        <v>0.13</v>
      </c>
    </row>
    <row r="7949" spans="1:10" x14ac:dyDescent="0.2">
      <c r="A7949" s="1" t="s">
        <v>5496</v>
      </c>
      <c r="B7949" s="1" t="s">
        <v>10</v>
      </c>
      <c r="C7949" s="1" t="s">
        <v>57</v>
      </c>
      <c r="D7949" s="1" t="s">
        <v>12</v>
      </c>
      <c r="E7949" s="1" t="s">
        <v>527</v>
      </c>
      <c r="F7949">
        <v>0.06</v>
      </c>
      <c r="G7949">
        <v>7.0000000000000007E-2</v>
      </c>
      <c r="H7949">
        <v>0</v>
      </c>
      <c r="I7949">
        <v>0.01</v>
      </c>
      <c r="J7949">
        <v>0.13</v>
      </c>
    </row>
    <row r="7950" spans="1:10" x14ac:dyDescent="0.2">
      <c r="A7950" s="1" t="s">
        <v>5497</v>
      </c>
      <c r="B7950" s="1" t="s">
        <v>41</v>
      </c>
      <c r="C7950" s="1" t="s">
        <v>25</v>
      </c>
      <c r="D7950" s="1" t="s">
        <v>22</v>
      </c>
      <c r="E7950" s="1" t="s">
        <v>770</v>
      </c>
      <c r="F7950">
        <v>0</v>
      </c>
      <c r="G7950">
        <v>0</v>
      </c>
      <c r="H7950">
        <v>0.13</v>
      </c>
      <c r="I7950">
        <v>0</v>
      </c>
      <c r="J7950">
        <v>0.13</v>
      </c>
    </row>
    <row r="7951" spans="1:10" x14ac:dyDescent="0.2">
      <c r="A7951" s="1" t="s">
        <v>5498</v>
      </c>
      <c r="B7951" s="1" t="s">
        <v>41</v>
      </c>
      <c r="C7951" s="1" t="s">
        <v>42</v>
      </c>
      <c r="D7951" s="1" t="s">
        <v>22</v>
      </c>
      <c r="E7951" s="1" t="s">
        <v>3363</v>
      </c>
      <c r="F7951">
        <v>7.0000000000000007E-2</v>
      </c>
      <c r="G7951">
        <v>0.05</v>
      </c>
      <c r="H7951">
        <v>0</v>
      </c>
      <c r="I7951">
        <v>0.02</v>
      </c>
      <c r="J7951">
        <v>0.13</v>
      </c>
    </row>
    <row r="7952" spans="1:10" x14ac:dyDescent="0.2">
      <c r="A7952" s="1" t="s">
        <v>5499</v>
      </c>
      <c r="B7952" s="1" t="s">
        <v>41</v>
      </c>
      <c r="C7952" s="1" t="s">
        <v>11</v>
      </c>
      <c r="D7952" s="1" t="s">
        <v>38</v>
      </c>
      <c r="E7952" s="1" t="s">
        <v>1643</v>
      </c>
      <c r="F7952">
        <v>0</v>
      </c>
      <c r="G7952">
        <v>0</v>
      </c>
      <c r="H7952">
        <v>0.13</v>
      </c>
      <c r="I7952">
        <v>0</v>
      </c>
      <c r="J7952">
        <v>0.13</v>
      </c>
    </row>
    <row r="7953" spans="1:10" x14ac:dyDescent="0.2">
      <c r="A7953" s="1" t="s">
        <v>3424</v>
      </c>
      <c r="B7953" s="1" t="s">
        <v>102</v>
      </c>
      <c r="C7953" s="1" t="s">
        <v>47</v>
      </c>
      <c r="D7953" s="1" t="s">
        <v>38</v>
      </c>
      <c r="E7953" s="1" t="s">
        <v>59</v>
      </c>
      <c r="F7953">
        <v>0.1</v>
      </c>
      <c r="G7953">
        <v>0.03</v>
      </c>
      <c r="H7953">
        <v>0</v>
      </c>
      <c r="I7953">
        <v>0</v>
      </c>
      <c r="J7953">
        <v>0.13</v>
      </c>
    </row>
    <row r="7954" spans="1:10" x14ac:dyDescent="0.2">
      <c r="A7954" s="1" t="s">
        <v>5500</v>
      </c>
      <c r="B7954" s="1" t="s">
        <v>113</v>
      </c>
      <c r="C7954" s="1" t="s">
        <v>67</v>
      </c>
      <c r="D7954" s="1" t="s">
        <v>45</v>
      </c>
      <c r="E7954" s="1" t="s">
        <v>159</v>
      </c>
      <c r="F7954">
        <v>0</v>
      </c>
      <c r="G7954">
        <v>0</v>
      </c>
      <c r="H7954">
        <v>0.13</v>
      </c>
      <c r="I7954">
        <v>0</v>
      </c>
      <c r="J7954">
        <v>0.13</v>
      </c>
    </row>
    <row r="7955" spans="1:10" x14ac:dyDescent="0.2">
      <c r="A7955" s="1" t="s">
        <v>5501</v>
      </c>
      <c r="B7955" s="1" t="s">
        <v>49</v>
      </c>
      <c r="C7955" s="1" t="s">
        <v>47</v>
      </c>
      <c r="D7955" s="1" t="s">
        <v>12</v>
      </c>
      <c r="E7955" s="1" t="s">
        <v>109</v>
      </c>
      <c r="F7955">
        <v>0.1</v>
      </c>
      <c r="G7955">
        <v>0.04</v>
      </c>
      <c r="H7955">
        <v>0</v>
      </c>
      <c r="I7955">
        <v>0</v>
      </c>
      <c r="J7955">
        <v>0.13</v>
      </c>
    </row>
    <row r="7956" spans="1:10" x14ac:dyDescent="0.2">
      <c r="A7956" s="1" t="s">
        <v>5502</v>
      </c>
      <c r="B7956" s="1" t="s">
        <v>41</v>
      </c>
      <c r="C7956" s="1" t="s">
        <v>25</v>
      </c>
      <c r="D7956" s="1" t="s">
        <v>71</v>
      </c>
      <c r="E7956" s="1" t="s">
        <v>218</v>
      </c>
      <c r="F7956">
        <v>7.0000000000000007E-2</v>
      </c>
      <c r="G7956">
        <v>0.05</v>
      </c>
      <c r="H7956">
        <v>0</v>
      </c>
      <c r="I7956">
        <v>0.02</v>
      </c>
      <c r="J7956">
        <v>0.13</v>
      </c>
    </row>
    <row r="7957" spans="1:10" x14ac:dyDescent="0.2">
      <c r="A7957" s="1" t="s">
        <v>5503</v>
      </c>
      <c r="B7957" s="1" t="s">
        <v>20</v>
      </c>
      <c r="C7957" s="1" t="s">
        <v>25</v>
      </c>
      <c r="D7957" s="1" t="s">
        <v>22</v>
      </c>
      <c r="E7957" s="1" t="s">
        <v>218</v>
      </c>
      <c r="F7957">
        <v>0.12</v>
      </c>
      <c r="G7957">
        <v>0</v>
      </c>
      <c r="H7957">
        <v>0</v>
      </c>
      <c r="I7957">
        <v>0.01</v>
      </c>
      <c r="J7957">
        <v>0.13</v>
      </c>
    </row>
    <row r="7958" spans="1:10" x14ac:dyDescent="0.2">
      <c r="A7958" s="1" t="s">
        <v>4851</v>
      </c>
      <c r="B7958" s="1" t="s">
        <v>36</v>
      </c>
      <c r="C7958" s="1" t="s">
        <v>15</v>
      </c>
      <c r="D7958" s="1" t="s">
        <v>12</v>
      </c>
      <c r="E7958" s="1" t="s">
        <v>39</v>
      </c>
      <c r="F7958">
        <v>0.11</v>
      </c>
      <c r="G7958">
        <v>0.01</v>
      </c>
      <c r="H7958">
        <v>0</v>
      </c>
      <c r="I7958">
        <v>0.01</v>
      </c>
      <c r="J7958">
        <v>0.13</v>
      </c>
    </row>
    <row r="7959" spans="1:10" x14ac:dyDescent="0.2">
      <c r="A7959" s="1" t="s">
        <v>5211</v>
      </c>
      <c r="B7959" s="1" t="s">
        <v>41</v>
      </c>
      <c r="C7959" s="1" t="s">
        <v>18</v>
      </c>
      <c r="D7959" s="1" t="s">
        <v>12</v>
      </c>
      <c r="E7959" s="1" t="s">
        <v>159</v>
      </c>
      <c r="F7959">
        <v>0</v>
      </c>
      <c r="G7959">
        <v>0</v>
      </c>
      <c r="H7959">
        <v>0.13</v>
      </c>
      <c r="I7959">
        <v>0</v>
      </c>
      <c r="J7959">
        <v>0.13</v>
      </c>
    </row>
    <row r="7960" spans="1:10" x14ac:dyDescent="0.2">
      <c r="A7960" s="1" t="s">
        <v>5504</v>
      </c>
      <c r="B7960" s="1" t="s">
        <v>20</v>
      </c>
      <c r="C7960" s="1" t="s">
        <v>15</v>
      </c>
      <c r="D7960" s="1" t="s">
        <v>22</v>
      </c>
      <c r="E7960" s="1" t="s">
        <v>218</v>
      </c>
      <c r="F7960">
        <v>0.13</v>
      </c>
      <c r="G7960">
        <v>0</v>
      </c>
      <c r="H7960">
        <v>0</v>
      </c>
      <c r="I7960">
        <v>0.01</v>
      </c>
      <c r="J7960">
        <v>0.13</v>
      </c>
    </row>
    <row r="7961" spans="1:10" x14ac:dyDescent="0.2">
      <c r="A7961" s="1" t="s">
        <v>5505</v>
      </c>
      <c r="B7961" s="1" t="s">
        <v>20</v>
      </c>
      <c r="C7961" s="1" t="s">
        <v>18</v>
      </c>
      <c r="D7961" s="1" t="s">
        <v>52</v>
      </c>
      <c r="E7961" s="1" t="s">
        <v>1163</v>
      </c>
      <c r="F7961">
        <v>0.12</v>
      </c>
      <c r="G7961">
        <v>0</v>
      </c>
      <c r="H7961">
        <v>0</v>
      </c>
      <c r="I7961">
        <v>0.01</v>
      </c>
      <c r="J7961">
        <v>0.13</v>
      </c>
    </row>
    <row r="7962" spans="1:10" x14ac:dyDescent="0.2">
      <c r="A7962" s="1" t="s">
        <v>5506</v>
      </c>
      <c r="B7962" s="1" t="s">
        <v>62</v>
      </c>
      <c r="C7962" s="1" t="s">
        <v>65</v>
      </c>
      <c r="D7962" s="1" t="s">
        <v>1</v>
      </c>
      <c r="E7962" s="1" t="s">
        <v>5507</v>
      </c>
      <c r="F7962">
        <v>7.0000000000000007E-2</v>
      </c>
      <c r="G7962">
        <v>0.04</v>
      </c>
      <c r="H7962">
        <v>0.01</v>
      </c>
      <c r="I7962">
        <v>0.01</v>
      </c>
      <c r="J7962">
        <v>0.13</v>
      </c>
    </row>
    <row r="7963" spans="1:10" x14ac:dyDescent="0.2">
      <c r="A7963" s="1" t="s">
        <v>5508</v>
      </c>
      <c r="B7963" s="1" t="s">
        <v>559</v>
      </c>
      <c r="C7963" s="1" t="s">
        <v>37</v>
      </c>
      <c r="D7963" s="1" t="s">
        <v>22</v>
      </c>
      <c r="E7963" s="1" t="s">
        <v>251</v>
      </c>
      <c r="F7963">
        <v>0.04</v>
      </c>
      <c r="G7963">
        <v>0.03</v>
      </c>
      <c r="H7963">
        <v>0.04</v>
      </c>
      <c r="I7963">
        <v>0.02</v>
      </c>
      <c r="J7963">
        <v>0.13</v>
      </c>
    </row>
    <row r="7964" spans="1:10" x14ac:dyDescent="0.2">
      <c r="A7964" s="1" t="s">
        <v>5509</v>
      </c>
      <c r="B7964" s="1" t="s">
        <v>49</v>
      </c>
      <c r="C7964" s="1" t="s">
        <v>25</v>
      </c>
      <c r="D7964" s="1" t="s">
        <v>22</v>
      </c>
      <c r="E7964" s="1" t="s">
        <v>1163</v>
      </c>
      <c r="F7964">
        <v>0.1</v>
      </c>
      <c r="G7964">
        <v>0.04</v>
      </c>
      <c r="H7964">
        <v>0</v>
      </c>
      <c r="I7964">
        <v>0</v>
      </c>
      <c r="J7964">
        <v>0.13</v>
      </c>
    </row>
    <row r="7965" spans="1:10" x14ac:dyDescent="0.2">
      <c r="A7965" s="1" t="s">
        <v>5510</v>
      </c>
      <c r="B7965" s="1" t="s">
        <v>20</v>
      </c>
      <c r="C7965" s="1" t="s">
        <v>33</v>
      </c>
      <c r="D7965" s="1" t="s">
        <v>45</v>
      </c>
      <c r="E7965" s="1" t="s">
        <v>1782</v>
      </c>
      <c r="F7965">
        <v>0</v>
      </c>
      <c r="G7965">
        <v>0</v>
      </c>
      <c r="H7965">
        <v>0.13</v>
      </c>
      <c r="I7965">
        <v>0</v>
      </c>
      <c r="J7965">
        <v>0.13</v>
      </c>
    </row>
    <row r="7966" spans="1:10" x14ac:dyDescent="0.2">
      <c r="A7966" s="1" t="s">
        <v>5408</v>
      </c>
      <c r="B7966" s="1" t="s">
        <v>62</v>
      </c>
      <c r="C7966" s="1" t="s">
        <v>57</v>
      </c>
      <c r="D7966" s="1" t="s">
        <v>16</v>
      </c>
      <c r="E7966" s="1" t="s">
        <v>770</v>
      </c>
      <c r="F7966">
        <v>7.0000000000000007E-2</v>
      </c>
      <c r="G7966">
        <v>0.06</v>
      </c>
      <c r="H7966">
        <v>0</v>
      </c>
      <c r="I7966">
        <v>0.01</v>
      </c>
      <c r="J7966">
        <v>0.13</v>
      </c>
    </row>
    <row r="7967" spans="1:10" x14ac:dyDescent="0.2">
      <c r="A7967" s="1" t="s">
        <v>5511</v>
      </c>
      <c r="B7967" s="1" t="s">
        <v>41</v>
      </c>
      <c r="C7967" s="1" t="s">
        <v>25</v>
      </c>
      <c r="D7967" s="1" t="s">
        <v>26</v>
      </c>
      <c r="E7967" s="1" t="s">
        <v>97</v>
      </c>
      <c r="F7967">
        <v>7.0000000000000007E-2</v>
      </c>
      <c r="G7967">
        <v>0.05</v>
      </c>
      <c r="H7967">
        <v>0</v>
      </c>
      <c r="I7967">
        <v>0.02</v>
      </c>
      <c r="J7967">
        <v>0.13</v>
      </c>
    </row>
    <row r="7968" spans="1:10" x14ac:dyDescent="0.2">
      <c r="A7968" s="1" t="s">
        <v>2025</v>
      </c>
      <c r="B7968" s="1" t="s">
        <v>102</v>
      </c>
      <c r="C7968" s="1" t="s">
        <v>42</v>
      </c>
      <c r="D7968" s="1" t="s">
        <v>1</v>
      </c>
      <c r="E7968" s="1" t="s">
        <v>319</v>
      </c>
      <c r="F7968">
        <v>0.1</v>
      </c>
      <c r="G7968">
        <v>0.03</v>
      </c>
      <c r="H7968">
        <v>0</v>
      </c>
      <c r="I7968">
        <v>0</v>
      </c>
      <c r="J7968">
        <v>0.13</v>
      </c>
    </row>
    <row r="7969" spans="1:10" x14ac:dyDescent="0.2">
      <c r="A7969" s="1" t="s">
        <v>5512</v>
      </c>
      <c r="B7969" s="1" t="s">
        <v>32</v>
      </c>
      <c r="C7969" s="1" t="s">
        <v>57</v>
      </c>
      <c r="D7969" s="1" t="s">
        <v>71</v>
      </c>
      <c r="E7969" s="1" t="s">
        <v>137</v>
      </c>
      <c r="F7969">
        <v>0.1</v>
      </c>
      <c r="G7969">
        <v>0.02</v>
      </c>
      <c r="H7969">
        <v>0</v>
      </c>
      <c r="I7969">
        <v>0.01</v>
      </c>
      <c r="J7969">
        <v>0.13</v>
      </c>
    </row>
    <row r="7970" spans="1:10" x14ac:dyDescent="0.2">
      <c r="A7970" s="1" t="s">
        <v>4252</v>
      </c>
      <c r="B7970" s="1" t="s">
        <v>121</v>
      </c>
      <c r="C7970" s="1" t="s">
        <v>65</v>
      </c>
      <c r="D7970" s="1" t="s">
        <v>38</v>
      </c>
      <c r="E7970" s="1" t="s">
        <v>59</v>
      </c>
      <c r="F7970">
        <v>0.09</v>
      </c>
      <c r="G7970">
        <v>0.03</v>
      </c>
      <c r="H7970">
        <v>0</v>
      </c>
      <c r="I7970">
        <v>0.01</v>
      </c>
      <c r="J7970">
        <v>0.13</v>
      </c>
    </row>
    <row r="7971" spans="1:10" x14ac:dyDescent="0.2">
      <c r="A7971" s="1" t="s">
        <v>5513</v>
      </c>
      <c r="B7971" s="1" t="s">
        <v>107</v>
      </c>
      <c r="C7971" s="1" t="s">
        <v>67</v>
      </c>
      <c r="D7971" s="1" t="s">
        <v>38</v>
      </c>
      <c r="E7971" s="1" t="s">
        <v>5514</v>
      </c>
      <c r="F7971">
        <v>0</v>
      </c>
      <c r="G7971">
        <v>0.12</v>
      </c>
      <c r="H7971">
        <v>0</v>
      </c>
      <c r="I7971">
        <v>0.02</v>
      </c>
      <c r="J7971">
        <v>0.13</v>
      </c>
    </row>
    <row r="7972" spans="1:10" x14ac:dyDescent="0.2">
      <c r="A7972" s="1" t="s">
        <v>1610</v>
      </c>
      <c r="B7972" s="1" t="s">
        <v>121</v>
      </c>
      <c r="C7972" s="1" t="s">
        <v>65</v>
      </c>
      <c r="D7972" s="1" t="s">
        <v>38</v>
      </c>
      <c r="E7972" s="1" t="s">
        <v>178</v>
      </c>
      <c r="F7972">
        <v>0.08</v>
      </c>
      <c r="G7972">
        <v>0.04</v>
      </c>
      <c r="H7972">
        <v>0</v>
      </c>
      <c r="I7972">
        <v>0.01</v>
      </c>
      <c r="J7972">
        <v>0.13</v>
      </c>
    </row>
    <row r="7973" spans="1:10" x14ac:dyDescent="0.2">
      <c r="A7973" s="1" t="s">
        <v>2901</v>
      </c>
      <c r="B7973" s="1" t="s">
        <v>128</v>
      </c>
      <c r="C7973" s="1" t="s">
        <v>67</v>
      </c>
      <c r="D7973" s="1" t="s">
        <v>38</v>
      </c>
      <c r="E7973" s="1" t="s">
        <v>59</v>
      </c>
      <c r="F7973">
        <v>0.12</v>
      </c>
      <c r="G7973">
        <v>0</v>
      </c>
      <c r="H7973">
        <v>0</v>
      </c>
      <c r="I7973">
        <v>0.01</v>
      </c>
      <c r="J7973">
        <v>0.13</v>
      </c>
    </row>
    <row r="7974" spans="1:10" x14ac:dyDescent="0.2">
      <c r="A7974" s="1" t="s">
        <v>5515</v>
      </c>
      <c r="B7974" s="1" t="s">
        <v>41</v>
      </c>
      <c r="C7974" s="1" t="s">
        <v>25</v>
      </c>
      <c r="D7974" s="1" t="s">
        <v>45</v>
      </c>
      <c r="E7974" s="1" t="s">
        <v>159</v>
      </c>
      <c r="F7974">
        <v>7.0000000000000007E-2</v>
      </c>
      <c r="G7974">
        <v>0.05</v>
      </c>
      <c r="H7974">
        <v>0</v>
      </c>
      <c r="I7974">
        <v>0.02</v>
      </c>
      <c r="J7974">
        <v>0.13</v>
      </c>
    </row>
    <row r="7975" spans="1:10" x14ac:dyDescent="0.2">
      <c r="A7975" s="1" t="s">
        <v>639</v>
      </c>
      <c r="B7975" s="1" t="s">
        <v>20</v>
      </c>
      <c r="C7975" s="1" t="s">
        <v>25</v>
      </c>
      <c r="D7975" s="1" t="s">
        <v>38</v>
      </c>
      <c r="E7975" s="1" t="s">
        <v>86</v>
      </c>
      <c r="F7975">
        <v>0.12</v>
      </c>
      <c r="G7975">
        <v>0</v>
      </c>
      <c r="H7975">
        <v>0</v>
      </c>
      <c r="I7975">
        <v>0.01</v>
      </c>
      <c r="J7975">
        <v>0.13</v>
      </c>
    </row>
    <row r="7976" spans="1:10" x14ac:dyDescent="0.2">
      <c r="A7976" s="1" t="s">
        <v>5516</v>
      </c>
      <c r="B7976" s="1" t="s">
        <v>20</v>
      </c>
      <c r="C7976" s="1" t="s">
        <v>29</v>
      </c>
      <c r="D7976" s="1" t="s">
        <v>22</v>
      </c>
      <c r="E7976" s="1" t="s">
        <v>109</v>
      </c>
      <c r="F7976">
        <v>0.12</v>
      </c>
      <c r="G7976">
        <v>0</v>
      </c>
      <c r="H7976">
        <v>0</v>
      </c>
      <c r="I7976">
        <v>0.01</v>
      </c>
      <c r="J7976">
        <v>0.13</v>
      </c>
    </row>
    <row r="7977" spans="1:10" x14ac:dyDescent="0.2">
      <c r="A7977" s="1" t="s">
        <v>5517</v>
      </c>
      <c r="B7977" s="1" t="s">
        <v>32</v>
      </c>
      <c r="C7977" s="1" t="s">
        <v>11</v>
      </c>
      <c r="D7977" s="1" t="s">
        <v>71</v>
      </c>
      <c r="E7977" s="1" t="s">
        <v>159</v>
      </c>
      <c r="F7977">
        <v>7.0000000000000007E-2</v>
      </c>
      <c r="G7977">
        <v>0.01</v>
      </c>
      <c r="H7977">
        <v>0.04</v>
      </c>
      <c r="I7977">
        <v>0.01</v>
      </c>
      <c r="J7977">
        <v>0.13</v>
      </c>
    </row>
    <row r="7978" spans="1:10" x14ac:dyDescent="0.2">
      <c r="A7978" s="1" t="s">
        <v>5113</v>
      </c>
      <c r="B7978" s="1" t="s">
        <v>10</v>
      </c>
      <c r="C7978" s="1" t="s">
        <v>18</v>
      </c>
      <c r="D7978" s="1" t="s">
        <v>38</v>
      </c>
      <c r="E7978" s="1" t="s">
        <v>59</v>
      </c>
      <c r="F7978">
        <v>0.12</v>
      </c>
      <c r="G7978">
        <v>0</v>
      </c>
      <c r="H7978">
        <v>0</v>
      </c>
      <c r="I7978">
        <v>0.01</v>
      </c>
      <c r="J7978">
        <v>0.13</v>
      </c>
    </row>
    <row r="7979" spans="1:10" x14ac:dyDescent="0.2">
      <c r="A7979" s="1" t="s">
        <v>5518</v>
      </c>
      <c r="B7979" s="1" t="s">
        <v>41</v>
      </c>
      <c r="C7979" s="1" t="s">
        <v>29</v>
      </c>
      <c r="D7979" s="1" t="s">
        <v>22</v>
      </c>
      <c r="E7979" s="1" t="s">
        <v>55</v>
      </c>
      <c r="F7979">
        <v>7.0000000000000007E-2</v>
      </c>
      <c r="G7979">
        <v>0.05</v>
      </c>
      <c r="H7979">
        <v>0</v>
      </c>
      <c r="I7979">
        <v>0.02</v>
      </c>
      <c r="J7979">
        <v>0.13</v>
      </c>
    </row>
    <row r="7980" spans="1:10" x14ac:dyDescent="0.2">
      <c r="A7980" s="1" t="s">
        <v>5519</v>
      </c>
      <c r="B7980" s="1" t="s">
        <v>20</v>
      </c>
      <c r="C7980" s="1" t="s">
        <v>33</v>
      </c>
      <c r="D7980" s="1" t="s">
        <v>38</v>
      </c>
      <c r="E7980" s="1" t="s">
        <v>59</v>
      </c>
      <c r="F7980">
        <v>0.12</v>
      </c>
      <c r="G7980">
        <v>0</v>
      </c>
      <c r="H7980">
        <v>0</v>
      </c>
      <c r="I7980">
        <v>0.01</v>
      </c>
      <c r="J7980">
        <v>0.13</v>
      </c>
    </row>
    <row r="7981" spans="1:10" x14ac:dyDescent="0.2">
      <c r="A7981" s="1" t="s">
        <v>5520</v>
      </c>
      <c r="B7981" s="1" t="s">
        <v>10</v>
      </c>
      <c r="C7981" s="1" t="s">
        <v>18</v>
      </c>
      <c r="D7981" s="1" t="s">
        <v>45</v>
      </c>
      <c r="E7981" s="1" t="s">
        <v>1803</v>
      </c>
      <c r="F7981">
        <v>0.12</v>
      </c>
      <c r="G7981">
        <v>0</v>
      </c>
      <c r="H7981">
        <v>0.01</v>
      </c>
      <c r="I7981">
        <v>0.01</v>
      </c>
      <c r="J7981">
        <v>0.13</v>
      </c>
    </row>
    <row r="7982" spans="1:10" x14ac:dyDescent="0.2">
      <c r="A7982" s="1" t="s">
        <v>5521</v>
      </c>
      <c r="B7982" s="1" t="s">
        <v>20</v>
      </c>
      <c r="C7982" s="1" t="s">
        <v>15</v>
      </c>
      <c r="D7982" s="1" t="s">
        <v>45</v>
      </c>
      <c r="E7982" s="1" t="s">
        <v>603</v>
      </c>
      <c r="F7982">
        <v>0.08</v>
      </c>
      <c r="G7982">
        <v>0</v>
      </c>
      <c r="H7982">
        <v>0.05</v>
      </c>
      <c r="I7982">
        <v>0.01</v>
      </c>
      <c r="J7982">
        <v>0.13</v>
      </c>
    </row>
    <row r="7983" spans="1:10" x14ac:dyDescent="0.2">
      <c r="A7983" s="1" t="s">
        <v>5522</v>
      </c>
      <c r="B7983" s="1" t="s">
        <v>186</v>
      </c>
      <c r="C7983" s="1" t="s">
        <v>151</v>
      </c>
      <c r="D7983" s="1" t="s">
        <v>12</v>
      </c>
      <c r="E7983" s="1" t="s">
        <v>501</v>
      </c>
      <c r="F7983">
        <v>7.0000000000000007E-2</v>
      </c>
      <c r="G7983">
        <v>0.05</v>
      </c>
      <c r="H7983">
        <v>0</v>
      </c>
      <c r="I7983">
        <v>0.01</v>
      </c>
      <c r="J7983">
        <v>0.13</v>
      </c>
    </row>
    <row r="7984" spans="1:10" x14ac:dyDescent="0.2">
      <c r="A7984" s="1" t="s">
        <v>5523</v>
      </c>
      <c r="B7984" s="1" t="s">
        <v>20</v>
      </c>
      <c r="C7984" s="1" t="s">
        <v>57</v>
      </c>
      <c r="D7984" s="1" t="s">
        <v>22</v>
      </c>
      <c r="E7984" s="1" t="s">
        <v>251</v>
      </c>
      <c r="F7984">
        <v>0</v>
      </c>
      <c r="G7984">
        <v>0</v>
      </c>
      <c r="H7984">
        <v>0.13</v>
      </c>
      <c r="I7984">
        <v>0</v>
      </c>
      <c r="J7984">
        <v>0.13</v>
      </c>
    </row>
    <row r="7985" spans="1:10" x14ac:dyDescent="0.2">
      <c r="A7985" s="1" t="s">
        <v>5524</v>
      </c>
      <c r="B7985" s="1" t="s">
        <v>41</v>
      </c>
      <c r="C7985" s="1" t="s">
        <v>15</v>
      </c>
      <c r="D7985" s="1" t="s">
        <v>45</v>
      </c>
      <c r="E7985" s="1" t="s">
        <v>981</v>
      </c>
      <c r="F7985">
        <v>7.0000000000000007E-2</v>
      </c>
      <c r="G7985">
        <v>0.05</v>
      </c>
      <c r="H7985">
        <v>0</v>
      </c>
      <c r="I7985">
        <v>0.02</v>
      </c>
      <c r="J7985">
        <v>0.13</v>
      </c>
    </row>
    <row r="7986" spans="1:10" x14ac:dyDescent="0.2">
      <c r="A7986" s="1" t="s">
        <v>4851</v>
      </c>
      <c r="B7986" s="1" t="s">
        <v>41</v>
      </c>
      <c r="C7986" s="1" t="s">
        <v>15</v>
      </c>
      <c r="D7986" s="1" t="s">
        <v>12</v>
      </c>
      <c r="E7986" s="1" t="s">
        <v>39</v>
      </c>
      <c r="F7986">
        <v>7.0000000000000007E-2</v>
      </c>
      <c r="G7986">
        <v>0.05</v>
      </c>
      <c r="H7986">
        <v>0</v>
      </c>
      <c r="I7986">
        <v>0.02</v>
      </c>
      <c r="J7986">
        <v>0.13</v>
      </c>
    </row>
    <row r="7987" spans="1:10" x14ac:dyDescent="0.2">
      <c r="A7987" s="1" t="s">
        <v>5525</v>
      </c>
      <c r="B7987" s="1" t="s">
        <v>32</v>
      </c>
      <c r="C7987" s="1" t="s">
        <v>33</v>
      </c>
      <c r="D7987" s="1" t="s">
        <v>45</v>
      </c>
      <c r="E7987" s="1" t="s">
        <v>3742</v>
      </c>
      <c r="F7987">
        <v>0.09</v>
      </c>
      <c r="G7987">
        <v>0.03</v>
      </c>
      <c r="H7987">
        <v>0</v>
      </c>
      <c r="I7987">
        <v>0.01</v>
      </c>
      <c r="J7987">
        <v>0.13</v>
      </c>
    </row>
    <row r="7988" spans="1:10" x14ac:dyDescent="0.2">
      <c r="A7988" s="1" t="s">
        <v>5526</v>
      </c>
      <c r="B7988" s="1" t="s">
        <v>20</v>
      </c>
      <c r="C7988" s="1" t="s">
        <v>25</v>
      </c>
      <c r="D7988" s="1" t="s">
        <v>1</v>
      </c>
      <c r="E7988" s="1" t="s">
        <v>369</v>
      </c>
      <c r="F7988">
        <v>0.11</v>
      </c>
      <c r="G7988">
        <v>0.01</v>
      </c>
      <c r="H7988">
        <v>0</v>
      </c>
      <c r="I7988">
        <v>0.01</v>
      </c>
      <c r="J7988">
        <v>0.13</v>
      </c>
    </row>
    <row r="7989" spans="1:10" x14ac:dyDescent="0.2">
      <c r="A7989" s="1" t="s">
        <v>3113</v>
      </c>
      <c r="B7989" s="1" t="s">
        <v>128</v>
      </c>
      <c r="C7989" s="1" t="s">
        <v>67</v>
      </c>
      <c r="D7989" s="1" t="s">
        <v>58</v>
      </c>
      <c r="E7989" s="1" t="s">
        <v>59</v>
      </c>
      <c r="F7989">
        <v>7.0000000000000007E-2</v>
      </c>
      <c r="G7989">
        <v>0.05</v>
      </c>
      <c r="H7989">
        <v>0</v>
      </c>
      <c r="I7989">
        <v>0.01</v>
      </c>
      <c r="J7989">
        <v>0.13</v>
      </c>
    </row>
    <row r="7990" spans="1:10" x14ac:dyDescent="0.2">
      <c r="A7990" s="1" t="s">
        <v>4172</v>
      </c>
      <c r="B7990" s="1" t="s">
        <v>102</v>
      </c>
      <c r="C7990" s="1" t="s">
        <v>124</v>
      </c>
      <c r="D7990" s="1" t="s">
        <v>38</v>
      </c>
      <c r="E7990" s="1" t="s">
        <v>4173</v>
      </c>
      <c r="F7990">
        <v>0.1</v>
      </c>
      <c r="G7990">
        <v>0.03</v>
      </c>
      <c r="H7990">
        <v>0</v>
      </c>
      <c r="I7990">
        <v>0</v>
      </c>
      <c r="J7990">
        <v>0.13</v>
      </c>
    </row>
    <row r="7991" spans="1:10" x14ac:dyDescent="0.2">
      <c r="A7991" s="1" t="s">
        <v>4795</v>
      </c>
      <c r="B7991" s="1" t="s">
        <v>186</v>
      </c>
      <c r="C7991" s="1" t="s">
        <v>54</v>
      </c>
      <c r="D7991" s="1" t="s">
        <v>12</v>
      </c>
      <c r="E7991" s="1" t="s">
        <v>501</v>
      </c>
      <c r="F7991">
        <v>7.0000000000000007E-2</v>
      </c>
      <c r="G7991">
        <v>0.05</v>
      </c>
      <c r="H7991">
        <v>0</v>
      </c>
      <c r="I7991">
        <v>0.01</v>
      </c>
      <c r="J7991">
        <v>0.13</v>
      </c>
    </row>
    <row r="7992" spans="1:10" hidden="1" x14ac:dyDescent="0.2">
      <c r="A7992" s="1" t="s">
        <v>4632</v>
      </c>
      <c r="B7992" s="1" t="s">
        <v>102</v>
      </c>
      <c r="C7992" s="1" t="s">
        <v>191</v>
      </c>
      <c r="D7992" s="1" t="s">
        <v>12</v>
      </c>
      <c r="E7992" s="1" t="s">
        <v>218</v>
      </c>
      <c r="F7992">
        <v>0.1</v>
      </c>
      <c r="G7992">
        <v>0.03</v>
      </c>
      <c r="H7992">
        <v>0</v>
      </c>
      <c r="I7992">
        <v>0</v>
      </c>
      <c r="J7992">
        <v>0.13</v>
      </c>
    </row>
    <row r="7993" spans="1:10" x14ac:dyDescent="0.2">
      <c r="A7993" s="1" t="s">
        <v>5527</v>
      </c>
      <c r="B7993" s="1" t="s">
        <v>36</v>
      </c>
      <c r="C7993" s="1" t="s">
        <v>65</v>
      </c>
      <c r="D7993" s="1" t="s">
        <v>12</v>
      </c>
      <c r="E7993" s="1" t="s">
        <v>5528</v>
      </c>
      <c r="F7993">
        <v>0.02</v>
      </c>
      <c r="G7993">
        <v>0.09</v>
      </c>
      <c r="H7993">
        <v>0</v>
      </c>
      <c r="I7993">
        <v>0.02</v>
      </c>
      <c r="J7993">
        <v>0.13</v>
      </c>
    </row>
    <row r="7994" spans="1:10" x14ac:dyDescent="0.2">
      <c r="A7994" s="1" t="s">
        <v>2159</v>
      </c>
      <c r="B7994" s="1" t="s">
        <v>41</v>
      </c>
      <c r="C7994" s="1" t="s">
        <v>57</v>
      </c>
      <c r="D7994" s="1" t="s">
        <v>12</v>
      </c>
      <c r="E7994" s="1" t="s">
        <v>55</v>
      </c>
      <c r="F7994">
        <v>0.06</v>
      </c>
      <c r="G7994">
        <v>0.05</v>
      </c>
      <c r="H7994">
        <v>0</v>
      </c>
      <c r="I7994">
        <v>0.02</v>
      </c>
      <c r="J7994">
        <v>0.13</v>
      </c>
    </row>
    <row r="7995" spans="1:10" x14ac:dyDescent="0.2">
      <c r="A7995" s="1" t="s">
        <v>5202</v>
      </c>
      <c r="B7995" s="1" t="s">
        <v>32</v>
      </c>
      <c r="C7995" s="1" t="s">
        <v>15</v>
      </c>
      <c r="D7995" s="1" t="s">
        <v>58</v>
      </c>
      <c r="E7995" s="1" t="s">
        <v>59</v>
      </c>
      <c r="F7995">
        <v>0.12</v>
      </c>
      <c r="G7995">
        <v>0</v>
      </c>
      <c r="H7995">
        <v>0</v>
      </c>
      <c r="I7995">
        <v>0.01</v>
      </c>
      <c r="J7995">
        <v>0.13</v>
      </c>
    </row>
    <row r="7996" spans="1:10" x14ac:dyDescent="0.2">
      <c r="A7996" s="1" t="s">
        <v>5529</v>
      </c>
      <c r="B7996" s="1" t="s">
        <v>41</v>
      </c>
      <c r="C7996" s="1" t="s">
        <v>54</v>
      </c>
      <c r="D7996" s="1" t="s">
        <v>38</v>
      </c>
      <c r="E7996" s="1" t="s">
        <v>2140</v>
      </c>
      <c r="F7996">
        <v>0.06</v>
      </c>
      <c r="G7996">
        <v>0.05</v>
      </c>
      <c r="H7996">
        <v>0</v>
      </c>
      <c r="I7996">
        <v>0.02</v>
      </c>
      <c r="J7996">
        <v>0.13</v>
      </c>
    </row>
    <row r="7997" spans="1:10" x14ac:dyDescent="0.2">
      <c r="A7997" s="1" t="s">
        <v>2700</v>
      </c>
      <c r="B7997" s="1" t="s">
        <v>113</v>
      </c>
      <c r="C7997" s="1" t="s">
        <v>15</v>
      </c>
      <c r="D7997" s="1" t="s">
        <v>22</v>
      </c>
      <c r="E7997" s="1" t="s">
        <v>86</v>
      </c>
      <c r="F7997">
        <v>0.12</v>
      </c>
      <c r="G7997">
        <v>0</v>
      </c>
      <c r="H7997">
        <v>0</v>
      </c>
      <c r="I7997">
        <v>0.01</v>
      </c>
      <c r="J7997">
        <v>0.13</v>
      </c>
    </row>
    <row r="7998" spans="1:10" x14ac:dyDescent="0.2">
      <c r="A7998" s="1" t="s">
        <v>2970</v>
      </c>
      <c r="B7998" s="1" t="s">
        <v>102</v>
      </c>
      <c r="C7998" s="1" t="s">
        <v>42</v>
      </c>
      <c r="D7998" s="1" t="s">
        <v>22</v>
      </c>
      <c r="E7998" s="1" t="s">
        <v>86</v>
      </c>
      <c r="F7998">
        <v>0.1</v>
      </c>
      <c r="G7998">
        <v>0.03</v>
      </c>
      <c r="H7998">
        <v>0</v>
      </c>
      <c r="I7998">
        <v>0</v>
      </c>
      <c r="J7998">
        <v>0.13</v>
      </c>
    </row>
    <row r="7999" spans="1:10" x14ac:dyDescent="0.2">
      <c r="A7999" s="1" t="s">
        <v>5530</v>
      </c>
      <c r="B7999" s="1" t="s">
        <v>20</v>
      </c>
      <c r="C7999" s="1" t="s">
        <v>11</v>
      </c>
      <c r="D7999" s="1" t="s">
        <v>1</v>
      </c>
      <c r="E7999" s="1" t="s">
        <v>59</v>
      </c>
      <c r="F7999">
        <v>0.12</v>
      </c>
      <c r="G7999">
        <v>0</v>
      </c>
      <c r="H7999">
        <v>0</v>
      </c>
      <c r="I7999">
        <v>0.01</v>
      </c>
      <c r="J7999">
        <v>0.13</v>
      </c>
    </row>
    <row r="8000" spans="1:10" x14ac:dyDescent="0.2">
      <c r="A8000" s="1" t="s">
        <v>5531</v>
      </c>
      <c r="B8000" s="1" t="s">
        <v>32</v>
      </c>
      <c r="C8000" s="1" t="s">
        <v>29</v>
      </c>
      <c r="D8000" s="1" t="s">
        <v>16</v>
      </c>
      <c r="E8000" s="1" t="s">
        <v>603</v>
      </c>
      <c r="F8000">
        <v>0.12</v>
      </c>
      <c r="G8000">
        <v>0</v>
      </c>
      <c r="H8000">
        <v>0</v>
      </c>
      <c r="I8000">
        <v>0.01</v>
      </c>
      <c r="J8000">
        <v>0.13</v>
      </c>
    </row>
    <row r="8001" spans="1:10" x14ac:dyDescent="0.2">
      <c r="A8001" s="1" t="s">
        <v>5532</v>
      </c>
      <c r="B8001" s="1" t="s">
        <v>102</v>
      </c>
      <c r="C8001" s="1" t="s">
        <v>47</v>
      </c>
      <c r="D8001" s="1" t="s">
        <v>38</v>
      </c>
      <c r="E8001" s="1" t="s">
        <v>218</v>
      </c>
      <c r="F8001">
        <v>0.1</v>
      </c>
      <c r="G8001">
        <v>0.03</v>
      </c>
      <c r="H8001">
        <v>0</v>
      </c>
      <c r="I8001">
        <v>0</v>
      </c>
      <c r="J8001">
        <v>0.13</v>
      </c>
    </row>
    <row r="8002" spans="1:10" x14ac:dyDescent="0.2">
      <c r="A8002" s="1" t="s">
        <v>5533</v>
      </c>
      <c r="B8002" s="1" t="s">
        <v>113</v>
      </c>
      <c r="C8002" s="1" t="s">
        <v>33</v>
      </c>
      <c r="D8002" s="1" t="s">
        <v>45</v>
      </c>
      <c r="E8002" s="1" t="s">
        <v>5334</v>
      </c>
      <c r="F8002">
        <v>0</v>
      </c>
      <c r="G8002">
        <v>0</v>
      </c>
      <c r="H8002">
        <v>0.13</v>
      </c>
      <c r="I8002">
        <v>0</v>
      </c>
      <c r="J8002">
        <v>0.13</v>
      </c>
    </row>
    <row r="8003" spans="1:10" x14ac:dyDescent="0.2">
      <c r="A8003" s="1" t="s">
        <v>4374</v>
      </c>
      <c r="B8003" s="1" t="s">
        <v>10</v>
      </c>
      <c r="C8003" s="1" t="s">
        <v>33</v>
      </c>
      <c r="D8003" s="1" t="s">
        <v>58</v>
      </c>
      <c r="E8003" s="1" t="s">
        <v>137</v>
      </c>
      <c r="F8003">
        <v>0.12</v>
      </c>
      <c r="G8003">
        <v>0</v>
      </c>
      <c r="H8003">
        <v>0</v>
      </c>
      <c r="I8003">
        <v>0.01</v>
      </c>
      <c r="J8003">
        <v>0.13</v>
      </c>
    </row>
    <row r="8004" spans="1:10" x14ac:dyDescent="0.2">
      <c r="A8004" s="1" t="s">
        <v>5534</v>
      </c>
      <c r="B8004" s="1" t="s">
        <v>186</v>
      </c>
      <c r="C8004" s="1" t="s">
        <v>151</v>
      </c>
      <c r="D8004" s="1" t="s">
        <v>12</v>
      </c>
      <c r="E8004" s="1" t="s">
        <v>86</v>
      </c>
      <c r="F8004">
        <v>7.0000000000000007E-2</v>
      </c>
      <c r="G8004">
        <v>0.05</v>
      </c>
      <c r="H8004">
        <v>0</v>
      </c>
      <c r="I8004">
        <v>0.01</v>
      </c>
      <c r="J8004">
        <v>0.13</v>
      </c>
    </row>
    <row r="8005" spans="1:10" x14ac:dyDescent="0.2">
      <c r="A8005" s="1" t="s">
        <v>3766</v>
      </c>
      <c r="B8005" s="1" t="s">
        <v>62</v>
      </c>
      <c r="C8005" s="1" t="s">
        <v>75</v>
      </c>
      <c r="D8005" s="1" t="s">
        <v>173</v>
      </c>
      <c r="E8005" s="1" t="s">
        <v>59</v>
      </c>
      <c r="F8005">
        <v>0.08</v>
      </c>
      <c r="G8005">
        <v>0.04</v>
      </c>
      <c r="H8005">
        <v>0</v>
      </c>
      <c r="I8005">
        <v>0.01</v>
      </c>
      <c r="J8005">
        <v>0.13</v>
      </c>
    </row>
    <row r="8006" spans="1:10" x14ac:dyDescent="0.2">
      <c r="A8006" s="1" t="s">
        <v>1430</v>
      </c>
      <c r="B8006" s="1" t="s">
        <v>126</v>
      </c>
      <c r="C8006" s="1" t="s">
        <v>47</v>
      </c>
      <c r="D8006" s="1" t="s">
        <v>12</v>
      </c>
      <c r="E8006" s="1" t="s">
        <v>99</v>
      </c>
      <c r="F8006">
        <v>0.1</v>
      </c>
      <c r="G8006">
        <v>0.03</v>
      </c>
      <c r="H8006">
        <v>0</v>
      </c>
      <c r="I8006">
        <v>0</v>
      </c>
      <c r="J8006">
        <v>0.13</v>
      </c>
    </row>
    <row r="8007" spans="1:10" x14ac:dyDescent="0.2">
      <c r="A8007" s="1" t="s">
        <v>5535</v>
      </c>
      <c r="B8007" s="1" t="s">
        <v>186</v>
      </c>
      <c r="C8007" s="1" t="s">
        <v>151</v>
      </c>
      <c r="D8007" s="1" t="s">
        <v>173</v>
      </c>
      <c r="E8007" s="1" t="s">
        <v>248</v>
      </c>
      <c r="F8007">
        <v>7.0000000000000007E-2</v>
      </c>
      <c r="G8007">
        <v>0.05</v>
      </c>
      <c r="H8007">
        <v>0</v>
      </c>
      <c r="I8007">
        <v>0.01</v>
      </c>
      <c r="J8007">
        <v>0.13</v>
      </c>
    </row>
    <row r="8008" spans="1:10" x14ac:dyDescent="0.2">
      <c r="A8008" s="1" t="s">
        <v>5377</v>
      </c>
      <c r="B8008" s="1" t="s">
        <v>36</v>
      </c>
      <c r="C8008" s="1" t="s">
        <v>18</v>
      </c>
      <c r="D8008" s="1" t="s">
        <v>22</v>
      </c>
      <c r="E8008" s="1" t="s">
        <v>175</v>
      </c>
      <c r="F8008">
        <v>0.1</v>
      </c>
      <c r="G8008">
        <v>0.01</v>
      </c>
      <c r="H8008">
        <v>0</v>
      </c>
      <c r="I8008">
        <v>0.01</v>
      </c>
      <c r="J8008">
        <v>0.13</v>
      </c>
    </row>
    <row r="8009" spans="1:10" x14ac:dyDescent="0.2">
      <c r="A8009" s="1" t="s">
        <v>3282</v>
      </c>
      <c r="B8009" s="1" t="s">
        <v>10</v>
      </c>
      <c r="C8009" s="1" t="s">
        <v>18</v>
      </c>
      <c r="D8009" s="1" t="s">
        <v>26</v>
      </c>
      <c r="E8009" s="1" t="s">
        <v>1133</v>
      </c>
      <c r="F8009">
        <v>0.12</v>
      </c>
      <c r="G8009">
        <v>0</v>
      </c>
      <c r="H8009">
        <v>0</v>
      </c>
      <c r="I8009">
        <v>0.01</v>
      </c>
      <c r="J8009">
        <v>0.13</v>
      </c>
    </row>
    <row r="8010" spans="1:10" x14ac:dyDescent="0.2">
      <c r="A8010" s="1" t="s">
        <v>5216</v>
      </c>
      <c r="B8010" s="1" t="s">
        <v>559</v>
      </c>
      <c r="C8010" s="1" t="s">
        <v>65</v>
      </c>
      <c r="D8010" s="1" t="s">
        <v>38</v>
      </c>
      <c r="E8010" s="1" t="s">
        <v>159</v>
      </c>
      <c r="F8010">
        <v>0</v>
      </c>
      <c r="G8010">
        <v>0</v>
      </c>
      <c r="H8010">
        <v>0.13</v>
      </c>
      <c r="I8010">
        <v>0</v>
      </c>
      <c r="J8010">
        <v>0.13</v>
      </c>
    </row>
    <row r="8011" spans="1:10" x14ac:dyDescent="0.2">
      <c r="A8011" s="1" t="s">
        <v>5536</v>
      </c>
      <c r="B8011" s="1" t="s">
        <v>113</v>
      </c>
      <c r="C8011" s="1" t="s">
        <v>57</v>
      </c>
      <c r="D8011" s="1" t="s">
        <v>12</v>
      </c>
      <c r="E8011" s="1" t="s">
        <v>159</v>
      </c>
      <c r="F8011">
        <v>0</v>
      </c>
      <c r="G8011">
        <v>0</v>
      </c>
      <c r="H8011">
        <v>0.13</v>
      </c>
      <c r="I8011">
        <v>0</v>
      </c>
      <c r="J8011">
        <v>0.13</v>
      </c>
    </row>
    <row r="8012" spans="1:10" x14ac:dyDescent="0.2">
      <c r="A8012" s="1" t="s">
        <v>5537</v>
      </c>
      <c r="B8012" s="1" t="s">
        <v>113</v>
      </c>
      <c r="C8012" s="1" t="s">
        <v>67</v>
      </c>
      <c r="D8012" s="1" t="s">
        <v>45</v>
      </c>
      <c r="E8012" s="1" t="s">
        <v>251</v>
      </c>
      <c r="F8012">
        <v>0</v>
      </c>
      <c r="G8012">
        <v>0</v>
      </c>
      <c r="H8012">
        <v>0.13</v>
      </c>
      <c r="I8012">
        <v>0</v>
      </c>
      <c r="J8012">
        <v>0.13</v>
      </c>
    </row>
    <row r="8013" spans="1:10" x14ac:dyDescent="0.2">
      <c r="A8013" s="1" t="s">
        <v>5538</v>
      </c>
      <c r="B8013" s="1" t="s">
        <v>49</v>
      </c>
      <c r="C8013" s="1" t="s">
        <v>42</v>
      </c>
      <c r="D8013" s="1" t="s">
        <v>71</v>
      </c>
      <c r="E8013" s="1" t="s">
        <v>319</v>
      </c>
      <c r="F8013">
        <v>0.09</v>
      </c>
      <c r="G8013">
        <v>0.04</v>
      </c>
      <c r="H8013">
        <v>0</v>
      </c>
      <c r="I8013">
        <v>0</v>
      </c>
      <c r="J8013">
        <v>0.13</v>
      </c>
    </row>
    <row r="8014" spans="1:10" x14ac:dyDescent="0.2">
      <c r="A8014" s="1" t="s">
        <v>5539</v>
      </c>
      <c r="B8014" s="1" t="s">
        <v>20</v>
      </c>
      <c r="C8014" s="1" t="s">
        <v>11</v>
      </c>
      <c r="D8014" s="1" t="s">
        <v>38</v>
      </c>
      <c r="E8014" s="1" t="s">
        <v>109</v>
      </c>
      <c r="F8014">
        <v>0</v>
      </c>
      <c r="G8014">
        <v>0</v>
      </c>
      <c r="H8014">
        <v>0.13</v>
      </c>
      <c r="I8014">
        <v>0</v>
      </c>
      <c r="J8014">
        <v>0.13</v>
      </c>
    </row>
    <row r="8015" spans="1:10" x14ac:dyDescent="0.2">
      <c r="A8015" s="1" t="s">
        <v>5540</v>
      </c>
      <c r="B8015" s="1" t="s">
        <v>62</v>
      </c>
      <c r="C8015" s="1" t="s">
        <v>65</v>
      </c>
      <c r="D8015" s="1" t="s">
        <v>38</v>
      </c>
      <c r="E8015" s="1" t="s">
        <v>251</v>
      </c>
      <c r="F8015">
        <v>0</v>
      </c>
      <c r="G8015">
        <v>0</v>
      </c>
      <c r="H8015">
        <v>0.13</v>
      </c>
      <c r="I8015">
        <v>0</v>
      </c>
      <c r="J8015">
        <v>0.13</v>
      </c>
    </row>
    <row r="8016" spans="1:10" x14ac:dyDescent="0.2">
      <c r="A8016" s="1" t="s">
        <v>1757</v>
      </c>
      <c r="B8016" s="1" t="s">
        <v>32</v>
      </c>
      <c r="C8016" s="1" t="s">
        <v>67</v>
      </c>
      <c r="D8016" s="1" t="s">
        <v>71</v>
      </c>
      <c r="E8016" s="1" t="s">
        <v>981</v>
      </c>
      <c r="F8016">
        <v>0.08</v>
      </c>
      <c r="G8016">
        <v>0.02</v>
      </c>
      <c r="H8016">
        <v>0.03</v>
      </c>
      <c r="I8016">
        <v>0.01</v>
      </c>
      <c r="J8016">
        <v>0.13</v>
      </c>
    </row>
    <row r="8017" spans="1:10" x14ac:dyDescent="0.2">
      <c r="A8017" s="1" t="s">
        <v>2376</v>
      </c>
      <c r="B8017" s="1" t="s">
        <v>102</v>
      </c>
      <c r="C8017" s="1" t="s">
        <v>11</v>
      </c>
      <c r="D8017" s="1" t="s">
        <v>38</v>
      </c>
      <c r="E8017" s="1" t="s">
        <v>248</v>
      </c>
      <c r="F8017">
        <v>0.1</v>
      </c>
      <c r="G8017">
        <v>0.03</v>
      </c>
      <c r="H8017">
        <v>0</v>
      </c>
      <c r="I8017">
        <v>0</v>
      </c>
      <c r="J8017">
        <v>0.13</v>
      </c>
    </row>
    <row r="8018" spans="1:10" x14ac:dyDescent="0.2">
      <c r="A8018" s="1" t="s">
        <v>5541</v>
      </c>
      <c r="B8018" s="1" t="s">
        <v>32</v>
      </c>
      <c r="C8018" s="1" t="s">
        <v>15</v>
      </c>
      <c r="D8018" s="1" t="s">
        <v>38</v>
      </c>
      <c r="E8018" s="1" t="s">
        <v>319</v>
      </c>
      <c r="F8018">
        <v>0.08</v>
      </c>
      <c r="G8018">
        <v>0.04</v>
      </c>
      <c r="H8018">
        <v>0</v>
      </c>
      <c r="I8018">
        <v>0.01</v>
      </c>
      <c r="J8018">
        <v>0.13</v>
      </c>
    </row>
    <row r="8019" spans="1:10" x14ac:dyDescent="0.2">
      <c r="A8019" s="1" t="s">
        <v>5542</v>
      </c>
      <c r="B8019" s="1" t="s">
        <v>41</v>
      </c>
      <c r="C8019" s="1" t="s">
        <v>54</v>
      </c>
      <c r="D8019" s="1" t="s">
        <v>12</v>
      </c>
      <c r="E8019" s="1" t="s">
        <v>603</v>
      </c>
      <c r="F8019">
        <v>0</v>
      </c>
      <c r="G8019">
        <v>0</v>
      </c>
      <c r="H8019">
        <v>0.13</v>
      </c>
      <c r="I8019">
        <v>0</v>
      </c>
      <c r="J8019">
        <v>0.13</v>
      </c>
    </row>
    <row r="8020" spans="1:10" x14ac:dyDescent="0.2">
      <c r="A8020" s="1" t="s">
        <v>5543</v>
      </c>
      <c r="B8020" s="1" t="s">
        <v>113</v>
      </c>
      <c r="C8020" s="1" t="s">
        <v>11</v>
      </c>
      <c r="D8020" s="1" t="s">
        <v>38</v>
      </c>
      <c r="E8020" s="1" t="s">
        <v>86</v>
      </c>
      <c r="F8020">
        <v>0.11</v>
      </c>
      <c r="G8020">
        <v>0.01</v>
      </c>
      <c r="H8020">
        <v>0</v>
      </c>
      <c r="I8020">
        <v>0.01</v>
      </c>
      <c r="J8020">
        <v>0.13</v>
      </c>
    </row>
    <row r="8021" spans="1:10" x14ac:dyDescent="0.2">
      <c r="A8021" s="1" t="s">
        <v>5544</v>
      </c>
      <c r="B8021" s="1" t="s">
        <v>20</v>
      </c>
      <c r="C8021" s="1" t="s">
        <v>33</v>
      </c>
      <c r="D8021" s="1" t="s">
        <v>173</v>
      </c>
      <c r="E8021" s="1" t="s">
        <v>4567</v>
      </c>
      <c r="F8021">
        <v>0.08</v>
      </c>
      <c r="G8021">
        <v>0.04</v>
      </c>
      <c r="H8021">
        <v>0</v>
      </c>
      <c r="I8021">
        <v>0.01</v>
      </c>
      <c r="J8021">
        <v>0.13</v>
      </c>
    </row>
    <row r="8022" spans="1:10" x14ac:dyDescent="0.2">
      <c r="A8022" s="1" t="s">
        <v>5545</v>
      </c>
      <c r="B8022" s="1" t="s">
        <v>10</v>
      </c>
      <c r="C8022" s="1" t="s">
        <v>18</v>
      </c>
      <c r="D8022" s="1" t="s">
        <v>12</v>
      </c>
      <c r="E8022" s="1" t="s">
        <v>319</v>
      </c>
      <c r="F8022">
        <v>0.12</v>
      </c>
      <c r="G8022">
        <v>0</v>
      </c>
      <c r="H8022">
        <v>0</v>
      </c>
      <c r="I8022">
        <v>0.01</v>
      </c>
      <c r="J8022">
        <v>0.13</v>
      </c>
    </row>
    <row r="8023" spans="1:10" x14ac:dyDescent="0.2">
      <c r="A8023" s="1" t="s">
        <v>5546</v>
      </c>
      <c r="B8023" s="1" t="s">
        <v>126</v>
      </c>
      <c r="C8023" s="1" t="s">
        <v>47</v>
      </c>
      <c r="D8023" s="1" t="s">
        <v>1</v>
      </c>
      <c r="E8023" s="1" t="s">
        <v>159</v>
      </c>
      <c r="F8023">
        <v>0.1</v>
      </c>
      <c r="G8023">
        <v>0.03</v>
      </c>
      <c r="H8023">
        <v>0</v>
      </c>
      <c r="I8023">
        <v>0</v>
      </c>
      <c r="J8023">
        <v>0.13</v>
      </c>
    </row>
    <row r="8024" spans="1:10" x14ac:dyDescent="0.2">
      <c r="A8024" s="1" t="s">
        <v>5547</v>
      </c>
      <c r="B8024" s="1" t="s">
        <v>41</v>
      </c>
      <c r="C8024" s="1" t="s">
        <v>47</v>
      </c>
      <c r="D8024" s="1" t="s">
        <v>45</v>
      </c>
      <c r="E8024" s="1" t="s">
        <v>2266</v>
      </c>
      <c r="F8024">
        <v>0.06</v>
      </c>
      <c r="G8024">
        <v>0.05</v>
      </c>
      <c r="H8024">
        <v>0</v>
      </c>
      <c r="I8024">
        <v>0.02</v>
      </c>
      <c r="J8024">
        <v>0.13</v>
      </c>
    </row>
    <row r="8025" spans="1:10" x14ac:dyDescent="0.2">
      <c r="A8025" s="1" t="s">
        <v>2296</v>
      </c>
      <c r="B8025" s="1" t="s">
        <v>559</v>
      </c>
      <c r="C8025" s="1" t="s">
        <v>65</v>
      </c>
      <c r="D8025" s="1" t="s">
        <v>38</v>
      </c>
      <c r="E8025" s="1" t="s">
        <v>178</v>
      </c>
      <c r="F8025">
        <v>0.01</v>
      </c>
      <c r="G8025">
        <v>0.05</v>
      </c>
      <c r="H8025">
        <v>0.06</v>
      </c>
      <c r="I8025">
        <v>0.01</v>
      </c>
      <c r="J8025">
        <v>0.13</v>
      </c>
    </row>
    <row r="8026" spans="1:10" x14ac:dyDescent="0.2">
      <c r="A8026" s="1" t="s">
        <v>4597</v>
      </c>
      <c r="B8026" s="1" t="s">
        <v>20</v>
      </c>
      <c r="C8026" s="1" t="s">
        <v>57</v>
      </c>
      <c r="D8026" s="1" t="s">
        <v>38</v>
      </c>
      <c r="E8026" s="1" t="s">
        <v>319</v>
      </c>
      <c r="F8026">
        <v>0.11</v>
      </c>
      <c r="G8026">
        <v>0.02</v>
      </c>
      <c r="H8026">
        <v>0</v>
      </c>
      <c r="I8026">
        <v>0.01</v>
      </c>
      <c r="J8026">
        <v>0.13</v>
      </c>
    </row>
    <row r="8027" spans="1:10" x14ac:dyDescent="0.2">
      <c r="A8027" s="1" t="s">
        <v>5548</v>
      </c>
      <c r="B8027" s="1" t="s">
        <v>41</v>
      </c>
      <c r="C8027" s="1" t="s">
        <v>42</v>
      </c>
      <c r="D8027" s="1" t="s">
        <v>16</v>
      </c>
      <c r="E8027" s="1" t="s">
        <v>55</v>
      </c>
      <c r="F8027">
        <v>0.06</v>
      </c>
      <c r="G8027">
        <v>0.05</v>
      </c>
      <c r="H8027">
        <v>0</v>
      </c>
      <c r="I8027">
        <v>0.02</v>
      </c>
      <c r="J8027">
        <v>0.13</v>
      </c>
    </row>
    <row r="8028" spans="1:10" x14ac:dyDescent="0.2">
      <c r="A8028" s="1" t="s">
        <v>2992</v>
      </c>
      <c r="B8028" s="1" t="s">
        <v>32</v>
      </c>
      <c r="C8028" s="1" t="s">
        <v>15</v>
      </c>
      <c r="D8028" s="1" t="s">
        <v>12</v>
      </c>
      <c r="E8028" s="1" t="s">
        <v>59</v>
      </c>
      <c r="F8028">
        <v>0.12</v>
      </c>
      <c r="G8028">
        <v>0</v>
      </c>
      <c r="H8028">
        <v>0</v>
      </c>
      <c r="I8028">
        <v>0.01</v>
      </c>
      <c r="J8028">
        <v>0.13</v>
      </c>
    </row>
    <row r="8029" spans="1:10" x14ac:dyDescent="0.2">
      <c r="A8029" s="1" t="s">
        <v>5549</v>
      </c>
      <c r="B8029" s="1" t="s">
        <v>20</v>
      </c>
      <c r="C8029" s="1" t="s">
        <v>33</v>
      </c>
      <c r="D8029" s="1" t="s">
        <v>22</v>
      </c>
      <c r="E8029" s="1" t="s">
        <v>4770</v>
      </c>
      <c r="F8029">
        <v>0.12</v>
      </c>
      <c r="G8029">
        <v>0</v>
      </c>
      <c r="H8029">
        <v>0</v>
      </c>
      <c r="I8029">
        <v>0.01</v>
      </c>
      <c r="J8029">
        <v>0.13</v>
      </c>
    </row>
    <row r="8030" spans="1:10" x14ac:dyDescent="0.2">
      <c r="A8030" s="1" t="s">
        <v>5550</v>
      </c>
      <c r="B8030" s="1" t="s">
        <v>20</v>
      </c>
      <c r="C8030" s="1" t="s">
        <v>29</v>
      </c>
      <c r="D8030" s="1" t="s">
        <v>22</v>
      </c>
      <c r="E8030" s="1" t="s">
        <v>178</v>
      </c>
      <c r="F8030">
        <v>0</v>
      </c>
      <c r="G8030">
        <v>0</v>
      </c>
      <c r="H8030">
        <v>0.13</v>
      </c>
      <c r="I8030">
        <v>0</v>
      </c>
      <c r="J8030">
        <v>0.13</v>
      </c>
    </row>
    <row r="8031" spans="1:10" x14ac:dyDescent="0.2">
      <c r="A8031" s="1" t="s">
        <v>5551</v>
      </c>
      <c r="B8031" s="1" t="s">
        <v>49</v>
      </c>
      <c r="C8031" s="1" t="s">
        <v>25</v>
      </c>
      <c r="D8031" s="1" t="s">
        <v>1</v>
      </c>
      <c r="E8031" s="1" t="s">
        <v>86</v>
      </c>
      <c r="F8031">
        <v>0.09</v>
      </c>
      <c r="G8031">
        <v>0.03</v>
      </c>
      <c r="H8031">
        <v>0</v>
      </c>
      <c r="I8031">
        <v>0</v>
      </c>
      <c r="J8031">
        <v>0.13</v>
      </c>
    </row>
    <row r="8032" spans="1:10" x14ac:dyDescent="0.2">
      <c r="A8032" s="1" t="s">
        <v>5552</v>
      </c>
      <c r="B8032" s="1" t="s">
        <v>41</v>
      </c>
      <c r="C8032" s="1" t="s">
        <v>42</v>
      </c>
      <c r="D8032" s="1" t="s">
        <v>173</v>
      </c>
      <c r="E8032" s="1" t="s">
        <v>159</v>
      </c>
      <c r="F8032">
        <v>0.06</v>
      </c>
      <c r="G8032">
        <v>0.05</v>
      </c>
      <c r="H8032">
        <v>0</v>
      </c>
      <c r="I8032">
        <v>0.02</v>
      </c>
      <c r="J8032">
        <v>0.13</v>
      </c>
    </row>
    <row r="8033" spans="1:10" x14ac:dyDescent="0.2">
      <c r="A8033" s="1" t="s">
        <v>5553</v>
      </c>
      <c r="B8033" s="1" t="s">
        <v>36</v>
      </c>
      <c r="C8033" s="1" t="s">
        <v>18</v>
      </c>
      <c r="D8033" s="1" t="s">
        <v>58</v>
      </c>
      <c r="E8033" s="1" t="s">
        <v>770</v>
      </c>
      <c r="F8033">
        <v>0.09</v>
      </c>
      <c r="G8033">
        <v>0.02</v>
      </c>
      <c r="H8033">
        <v>0</v>
      </c>
      <c r="I8033">
        <v>0.01</v>
      </c>
      <c r="J8033">
        <v>0.13</v>
      </c>
    </row>
    <row r="8034" spans="1:10" x14ac:dyDescent="0.2">
      <c r="A8034" s="1" t="s">
        <v>4395</v>
      </c>
      <c r="B8034" s="1" t="s">
        <v>559</v>
      </c>
      <c r="C8034" s="1" t="s">
        <v>216</v>
      </c>
      <c r="D8034" s="1" t="s">
        <v>38</v>
      </c>
      <c r="E8034" s="1" t="s">
        <v>603</v>
      </c>
      <c r="F8034">
        <v>0</v>
      </c>
      <c r="G8034">
        <v>0</v>
      </c>
      <c r="H8034">
        <v>0.13</v>
      </c>
      <c r="I8034">
        <v>0</v>
      </c>
      <c r="J8034">
        <v>0.13</v>
      </c>
    </row>
    <row r="8035" spans="1:10" x14ac:dyDescent="0.2">
      <c r="A8035" s="1" t="s">
        <v>5554</v>
      </c>
      <c r="B8035" s="1" t="s">
        <v>20</v>
      </c>
      <c r="C8035" s="1" t="s">
        <v>33</v>
      </c>
      <c r="D8035" s="1" t="s">
        <v>12</v>
      </c>
      <c r="E8035" s="1" t="s">
        <v>109</v>
      </c>
      <c r="F8035">
        <v>0</v>
      </c>
      <c r="G8035">
        <v>0</v>
      </c>
      <c r="H8035">
        <v>0.13</v>
      </c>
      <c r="I8035">
        <v>0</v>
      </c>
      <c r="J8035">
        <v>0.13</v>
      </c>
    </row>
    <row r="8036" spans="1:10" x14ac:dyDescent="0.2">
      <c r="A8036" s="1" t="s">
        <v>5555</v>
      </c>
      <c r="B8036" s="1" t="s">
        <v>10</v>
      </c>
      <c r="C8036" s="1" t="s">
        <v>18</v>
      </c>
      <c r="D8036" s="1" t="s">
        <v>22</v>
      </c>
      <c r="E8036" s="1" t="s">
        <v>613</v>
      </c>
      <c r="F8036">
        <v>0</v>
      </c>
      <c r="G8036">
        <v>0.12</v>
      </c>
      <c r="H8036">
        <v>0</v>
      </c>
      <c r="I8036">
        <v>0.01</v>
      </c>
      <c r="J8036">
        <v>0.13</v>
      </c>
    </row>
    <row r="8037" spans="1:10" x14ac:dyDescent="0.2">
      <c r="A8037" s="1" t="s">
        <v>3764</v>
      </c>
      <c r="B8037" s="1" t="s">
        <v>113</v>
      </c>
      <c r="C8037" s="1" t="s">
        <v>33</v>
      </c>
      <c r="D8037" s="1" t="s">
        <v>173</v>
      </c>
      <c r="E8037" s="1" t="s">
        <v>319</v>
      </c>
      <c r="F8037">
        <v>0.08</v>
      </c>
      <c r="G8037">
        <v>0.03</v>
      </c>
      <c r="H8037">
        <v>0</v>
      </c>
      <c r="I8037">
        <v>0.02</v>
      </c>
      <c r="J8037">
        <v>0.13</v>
      </c>
    </row>
    <row r="8038" spans="1:10" x14ac:dyDescent="0.2">
      <c r="A8038" s="1" t="s">
        <v>5556</v>
      </c>
      <c r="B8038" s="1" t="s">
        <v>113</v>
      </c>
      <c r="C8038" s="1" t="s">
        <v>25</v>
      </c>
      <c r="D8038" s="1" t="s">
        <v>58</v>
      </c>
      <c r="E8038" s="1" t="s">
        <v>99</v>
      </c>
      <c r="F8038">
        <v>0.12</v>
      </c>
      <c r="G8038">
        <v>0</v>
      </c>
      <c r="H8038">
        <v>0</v>
      </c>
      <c r="I8038">
        <v>0.01</v>
      </c>
      <c r="J8038">
        <v>0.13</v>
      </c>
    </row>
    <row r="8039" spans="1:10" x14ac:dyDescent="0.2">
      <c r="A8039" s="1" t="s">
        <v>3524</v>
      </c>
      <c r="B8039" s="1" t="s">
        <v>36</v>
      </c>
      <c r="C8039" s="1" t="s">
        <v>18</v>
      </c>
      <c r="D8039" s="1" t="s">
        <v>12</v>
      </c>
      <c r="E8039" s="1" t="s">
        <v>39</v>
      </c>
      <c r="F8039">
        <v>0.12</v>
      </c>
      <c r="G8039">
        <v>0</v>
      </c>
      <c r="H8039">
        <v>0</v>
      </c>
      <c r="I8039">
        <v>0.01</v>
      </c>
      <c r="J8039">
        <v>0.13</v>
      </c>
    </row>
    <row r="8040" spans="1:10" x14ac:dyDescent="0.2">
      <c r="A8040" s="1" t="s">
        <v>5557</v>
      </c>
      <c r="B8040" s="1" t="s">
        <v>62</v>
      </c>
      <c r="C8040" s="1" t="s">
        <v>57</v>
      </c>
      <c r="D8040" s="1" t="s">
        <v>45</v>
      </c>
      <c r="E8040" s="1" t="s">
        <v>164</v>
      </c>
      <c r="F8040">
        <v>0</v>
      </c>
      <c r="G8040">
        <v>0</v>
      </c>
      <c r="H8040">
        <v>0.13</v>
      </c>
      <c r="I8040">
        <v>0</v>
      </c>
      <c r="J8040">
        <v>0.13</v>
      </c>
    </row>
    <row r="8041" spans="1:10" x14ac:dyDescent="0.2">
      <c r="A8041" s="1" t="s">
        <v>5158</v>
      </c>
      <c r="B8041" s="1" t="s">
        <v>41</v>
      </c>
      <c r="C8041" s="1" t="s">
        <v>18</v>
      </c>
      <c r="D8041" s="1" t="s">
        <v>173</v>
      </c>
      <c r="E8041" s="1" t="s">
        <v>2266</v>
      </c>
      <c r="F8041">
        <v>0</v>
      </c>
      <c r="G8041">
        <v>0</v>
      </c>
      <c r="H8041">
        <v>0.13</v>
      </c>
      <c r="I8041">
        <v>0</v>
      </c>
      <c r="J8041">
        <v>0.13</v>
      </c>
    </row>
    <row r="8042" spans="1:10" x14ac:dyDescent="0.2">
      <c r="A8042" s="1" t="s">
        <v>5558</v>
      </c>
      <c r="B8042" s="1" t="s">
        <v>107</v>
      </c>
      <c r="C8042" s="1" t="s">
        <v>151</v>
      </c>
      <c r="D8042" s="1" t="s">
        <v>45</v>
      </c>
      <c r="E8042" s="1" t="s">
        <v>5559</v>
      </c>
      <c r="F8042">
        <v>0.01</v>
      </c>
      <c r="G8042">
        <v>0.09</v>
      </c>
      <c r="H8042">
        <v>0</v>
      </c>
      <c r="I8042">
        <v>0.02</v>
      </c>
      <c r="J8042">
        <v>0.13</v>
      </c>
    </row>
    <row r="8043" spans="1:10" x14ac:dyDescent="0.2">
      <c r="A8043" s="1" t="s">
        <v>3690</v>
      </c>
      <c r="B8043" s="1" t="s">
        <v>36</v>
      </c>
      <c r="C8043" s="1" t="s">
        <v>75</v>
      </c>
      <c r="D8043" s="1" t="s">
        <v>173</v>
      </c>
      <c r="E8043" s="1" t="s">
        <v>3691</v>
      </c>
      <c r="F8043">
        <v>0.03</v>
      </c>
      <c r="G8043">
        <v>0.08</v>
      </c>
      <c r="H8043">
        <v>0</v>
      </c>
      <c r="I8043">
        <v>0.02</v>
      </c>
      <c r="J8043">
        <v>0.13</v>
      </c>
    </row>
    <row r="8044" spans="1:10" x14ac:dyDescent="0.2">
      <c r="A8044" s="1" t="s">
        <v>5560</v>
      </c>
      <c r="B8044" s="1" t="s">
        <v>36</v>
      </c>
      <c r="C8044" s="1" t="s">
        <v>29</v>
      </c>
      <c r="D8044" s="1" t="s">
        <v>12</v>
      </c>
      <c r="E8044" s="1" t="s">
        <v>55</v>
      </c>
      <c r="F8044">
        <v>0.12</v>
      </c>
      <c r="G8044">
        <v>0</v>
      </c>
      <c r="H8044">
        <v>0</v>
      </c>
      <c r="I8044">
        <v>0.01</v>
      </c>
      <c r="J8044">
        <v>0.13</v>
      </c>
    </row>
    <row r="8045" spans="1:10" x14ac:dyDescent="0.2">
      <c r="A8045" s="1" t="s">
        <v>4083</v>
      </c>
      <c r="B8045" s="1" t="s">
        <v>32</v>
      </c>
      <c r="C8045" s="1" t="s">
        <v>37</v>
      </c>
      <c r="D8045" s="1" t="s">
        <v>1</v>
      </c>
      <c r="E8045" s="1" t="s">
        <v>86</v>
      </c>
      <c r="F8045">
        <v>0.03</v>
      </c>
      <c r="G8045">
        <v>0.09</v>
      </c>
      <c r="H8045">
        <v>0</v>
      </c>
      <c r="I8045">
        <v>0.01</v>
      </c>
      <c r="J8045">
        <v>0.13</v>
      </c>
    </row>
    <row r="8046" spans="1:10" x14ac:dyDescent="0.2">
      <c r="A8046" s="1" t="s">
        <v>5561</v>
      </c>
      <c r="B8046" s="1" t="s">
        <v>36</v>
      </c>
      <c r="C8046" s="1" t="s">
        <v>67</v>
      </c>
      <c r="D8046" s="1" t="s">
        <v>58</v>
      </c>
      <c r="E8046" s="1" t="s">
        <v>159</v>
      </c>
      <c r="F8046">
        <v>0.06</v>
      </c>
      <c r="G8046">
        <v>0.04</v>
      </c>
      <c r="H8046">
        <v>0.01</v>
      </c>
      <c r="I8046">
        <v>0.02</v>
      </c>
      <c r="J8046">
        <v>0.13</v>
      </c>
    </row>
    <row r="8047" spans="1:10" x14ac:dyDescent="0.2">
      <c r="A8047" s="1" t="s">
        <v>5562</v>
      </c>
      <c r="B8047" s="1" t="s">
        <v>49</v>
      </c>
      <c r="C8047" s="1" t="s">
        <v>54</v>
      </c>
      <c r="D8047" s="1" t="s">
        <v>71</v>
      </c>
      <c r="E8047" s="1" t="s">
        <v>1782</v>
      </c>
      <c r="F8047">
        <v>0.09</v>
      </c>
      <c r="G8047">
        <v>0.03</v>
      </c>
      <c r="H8047">
        <v>0</v>
      </c>
      <c r="I8047">
        <v>0</v>
      </c>
      <c r="J8047">
        <v>0.13</v>
      </c>
    </row>
    <row r="8048" spans="1:10" x14ac:dyDescent="0.2">
      <c r="A8048" s="1" t="s">
        <v>5563</v>
      </c>
      <c r="B8048" s="1" t="s">
        <v>41</v>
      </c>
      <c r="C8048" s="1" t="s">
        <v>15</v>
      </c>
      <c r="D8048" s="1" t="s">
        <v>45</v>
      </c>
      <c r="E8048" s="1" t="s">
        <v>1643</v>
      </c>
      <c r="F8048">
        <v>0</v>
      </c>
      <c r="G8048">
        <v>0</v>
      </c>
      <c r="H8048">
        <v>0.13</v>
      </c>
      <c r="I8048">
        <v>0</v>
      </c>
      <c r="J8048">
        <v>0.13</v>
      </c>
    </row>
    <row r="8049" spans="1:10" x14ac:dyDescent="0.2">
      <c r="A8049" s="1" t="s">
        <v>3642</v>
      </c>
      <c r="B8049" s="1" t="s">
        <v>102</v>
      </c>
      <c r="C8049" s="1" t="s">
        <v>124</v>
      </c>
      <c r="D8049" s="1" t="s">
        <v>1</v>
      </c>
      <c r="E8049" s="1" t="s">
        <v>218</v>
      </c>
      <c r="F8049">
        <v>0.1</v>
      </c>
      <c r="G8049">
        <v>0.03</v>
      </c>
      <c r="H8049">
        <v>0</v>
      </c>
      <c r="I8049">
        <v>0</v>
      </c>
      <c r="J8049">
        <v>0.13</v>
      </c>
    </row>
    <row r="8050" spans="1:10" x14ac:dyDescent="0.2">
      <c r="A8050" s="1" t="s">
        <v>5564</v>
      </c>
      <c r="B8050" s="1" t="s">
        <v>113</v>
      </c>
      <c r="C8050" s="1" t="s">
        <v>33</v>
      </c>
      <c r="D8050" s="1" t="s">
        <v>38</v>
      </c>
      <c r="E8050" s="1" t="s">
        <v>251</v>
      </c>
      <c r="F8050">
        <v>0.04</v>
      </c>
      <c r="G8050">
        <v>0.02</v>
      </c>
      <c r="H8050">
        <v>0.05</v>
      </c>
      <c r="I8050">
        <v>0.02</v>
      </c>
      <c r="J8050">
        <v>0.13</v>
      </c>
    </row>
    <row r="8051" spans="1:10" x14ac:dyDescent="0.2">
      <c r="A8051" s="1" t="s">
        <v>5565</v>
      </c>
      <c r="B8051" s="1" t="s">
        <v>36</v>
      </c>
      <c r="C8051" s="1" t="s">
        <v>75</v>
      </c>
      <c r="D8051" s="1" t="s">
        <v>22</v>
      </c>
      <c r="E8051" s="1" t="s">
        <v>251</v>
      </c>
      <c r="F8051">
        <v>0</v>
      </c>
      <c r="G8051">
        <v>0</v>
      </c>
      <c r="H8051">
        <v>0.13</v>
      </c>
      <c r="I8051">
        <v>0</v>
      </c>
      <c r="J8051">
        <v>0.13</v>
      </c>
    </row>
    <row r="8052" spans="1:10" x14ac:dyDescent="0.2">
      <c r="A8052" s="1" t="s">
        <v>2240</v>
      </c>
      <c r="B8052" s="1" t="s">
        <v>102</v>
      </c>
      <c r="C8052" s="1" t="s">
        <v>54</v>
      </c>
      <c r="D8052" s="1" t="s">
        <v>16</v>
      </c>
      <c r="E8052" s="1" t="s">
        <v>319</v>
      </c>
      <c r="F8052">
        <v>0.1</v>
      </c>
      <c r="G8052">
        <v>0.03</v>
      </c>
      <c r="H8052">
        <v>0</v>
      </c>
      <c r="I8052">
        <v>0</v>
      </c>
      <c r="J8052">
        <v>0.13</v>
      </c>
    </row>
    <row r="8053" spans="1:10" x14ac:dyDescent="0.2">
      <c r="A8053" s="1" t="s">
        <v>5566</v>
      </c>
      <c r="B8053" s="1" t="s">
        <v>10</v>
      </c>
      <c r="C8053" s="1" t="s">
        <v>29</v>
      </c>
      <c r="D8053" s="1" t="s">
        <v>16</v>
      </c>
      <c r="E8053" s="1" t="s">
        <v>2256</v>
      </c>
      <c r="F8053">
        <v>0.12</v>
      </c>
      <c r="G8053">
        <v>0</v>
      </c>
      <c r="H8053">
        <v>0</v>
      </c>
      <c r="I8053">
        <v>0.01</v>
      </c>
      <c r="J8053">
        <v>0.13</v>
      </c>
    </row>
    <row r="8054" spans="1:10" x14ac:dyDescent="0.2">
      <c r="A8054" s="1" t="s">
        <v>5567</v>
      </c>
      <c r="B8054" s="1" t="s">
        <v>32</v>
      </c>
      <c r="C8054" s="1" t="s">
        <v>67</v>
      </c>
      <c r="D8054" s="1" t="s">
        <v>22</v>
      </c>
      <c r="E8054" s="1" t="s">
        <v>178</v>
      </c>
      <c r="F8054">
        <v>0.08</v>
      </c>
      <c r="G8054">
        <v>0.03</v>
      </c>
      <c r="H8054">
        <v>0.02</v>
      </c>
      <c r="I8054">
        <v>0.01</v>
      </c>
      <c r="J8054">
        <v>0.13</v>
      </c>
    </row>
    <row r="8055" spans="1:10" x14ac:dyDescent="0.2">
      <c r="A8055" s="1" t="s">
        <v>5568</v>
      </c>
      <c r="B8055" s="1" t="s">
        <v>10</v>
      </c>
      <c r="C8055" s="1" t="s">
        <v>18</v>
      </c>
      <c r="D8055" s="1" t="s">
        <v>12</v>
      </c>
      <c r="E8055" s="1" t="s">
        <v>86</v>
      </c>
      <c r="F8055">
        <v>0.1</v>
      </c>
      <c r="G8055">
        <v>0.02</v>
      </c>
      <c r="H8055">
        <v>0</v>
      </c>
      <c r="I8055">
        <v>0.01</v>
      </c>
      <c r="J8055">
        <v>0.13</v>
      </c>
    </row>
    <row r="8056" spans="1:10" x14ac:dyDescent="0.2">
      <c r="A8056" s="1" t="s">
        <v>2120</v>
      </c>
      <c r="B8056" s="1" t="s">
        <v>102</v>
      </c>
      <c r="C8056" s="1" t="s">
        <v>25</v>
      </c>
      <c r="D8056" s="1" t="s">
        <v>1</v>
      </c>
      <c r="E8056" s="1" t="s">
        <v>178</v>
      </c>
      <c r="F8056">
        <v>0.1</v>
      </c>
      <c r="G8056">
        <v>0.03</v>
      </c>
      <c r="H8056">
        <v>0</v>
      </c>
      <c r="I8056">
        <v>0</v>
      </c>
      <c r="J8056">
        <v>0.13</v>
      </c>
    </row>
    <row r="8057" spans="1:10" x14ac:dyDescent="0.2">
      <c r="A8057" s="1" t="s">
        <v>2873</v>
      </c>
      <c r="B8057" s="1" t="s">
        <v>20</v>
      </c>
      <c r="C8057" s="1" t="s">
        <v>57</v>
      </c>
      <c r="D8057" s="1" t="s">
        <v>22</v>
      </c>
      <c r="E8057" s="1" t="s">
        <v>319</v>
      </c>
      <c r="F8057">
        <v>0.08</v>
      </c>
      <c r="G8057">
        <v>0.04</v>
      </c>
      <c r="H8057">
        <v>0</v>
      </c>
      <c r="I8057">
        <v>0.01</v>
      </c>
      <c r="J8057">
        <v>0.13</v>
      </c>
    </row>
    <row r="8058" spans="1:10" x14ac:dyDescent="0.2">
      <c r="A8058" s="1" t="s">
        <v>5569</v>
      </c>
      <c r="B8058" s="1" t="s">
        <v>20</v>
      </c>
      <c r="C8058" s="1" t="s">
        <v>15</v>
      </c>
      <c r="D8058" s="1" t="s">
        <v>26</v>
      </c>
      <c r="E8058" s="1" t="s">
        <v>178</v>
      </c>
      <c r="F8058">
        <v>0.12</v>
      </c>
      <c r="G8058">
        <v>0</v>
      </c>
      <c r="H8058">
        <v>0</v>
      </c>
      <c r="I8058">
        <v>0.01</v>
      </c>
      <c r="J8058">
        <v>0.13</v>
      </c>
    </row>
    <row r="8059" spans="1:10" x14ac:dyDescent="0.2">
      <c r="A8059" s="1" t="s">
        <v>5125</v>
      </c>
      <c r="B8059" s="1" t="s">
        <v>62</v>
      </c>
      <c r="C8059" s="1" t="s">
        <v>57</v>
      </c>
      <c r="D8059" s="1" t="s">
        <v>26</v>
      </c>
      <c r="E8059" s="1" t="s">
        <v>896</v>
      </c>
      <c r="F8059">
        <v>0.12</v>
      </c>
      <c r="G8059">
        <v>0</v>
      </c>
      <c r="H8059">
        <v>0</v>
      </c>
      <c r="I8059">
        <v>0.01</v>
      </c>
      <c r="J8059">
        <v>0.13</v>
      </c>
    </row>
    <row r="8060" spans="1:10" x14ac:dyDescent="0.2">
      <c r="A8060" s="1" t="s">
        <v>4692</v>
      </c>
      <c r="B8060" s="1" t="s">
        <v>36</v>
      </c>
      <c r="C8060" s="1" t="s">
        <v>15</v>
      </c>
      <c r="D8060" s="1" t="s">
        <v>12</v>
      </c>
      <c r="E8060" s="1" t="s">
        <v>501</v>
      </c>
      <c r="F8060">
        <v>0.12</v>
      </c>
      <c r="G8060">
        <v>0</v>
      </c>
      <c r="H8060">
        <v>0</v>
      </c>
      <c r="I8060">
        <v>0.01</v>
      </c>
      <c r="J8060">
        <v>0.13</v>
      </c>
    </row>
    <row r="8061" spans="1:10" x14ac:dyDescent="0.2">
      <c r="A8061" s="1" t="s">
        <v>5570</v>
      </c>
      <c r="B8061" s="1" t="s">
        <v>20</v>
      </c>
      <c r="C8061" s="1" t="s">
        <v>33</v>
      </c>
      <c r="D8061" s="1" t="s">
        <v>26</v>
      </c>
      <c r="E8061" s="1" t="s">
        <v>1327</v>
      </c>
      <c r="F8061">
        <v>0.12</v>
      </c>
      <c r="G8061">
        <v>0</v>
      </c>
      <c r="H8061">
        <v>0</v>
      </c>
      <c r="I8061">
        <v>0.01</v>
      </c>
      <c r="J8061">
        <v>0.13</v>
      </c>
    </row>
    <row r="8062" spans="1:10" x14ac:dyDescent="0.2">
      <c r="A8062" s="1" t="s">
        <v>5571</v>
      </c>
      <c r="B8062" s="1" t="s">
        <v>121</v>
      </c>
      <c r="C8062" s="1" t="s">
        <v>65</v>
      </c>
      <c r="D8062" s="1" t="s">
        <v>22</v>
      </c>
      <c r="E8062" s="1" t="s">
        <v>86</v>
      </c>
      <c r="F8062">
        <v>0.1</v>
      </c>
      <c r="G8062">
        <v>0.02</v>
      </c>
      <c r="H8062">
        <v>0</v>
      </c>
      <c r="I8062">
        <v>0.01</v>
      </c>
      <c r="J8062">
        <v>0.13</v>
      </c>
    </row>
    <row r="8063" spans="1:10" x14ac:dyDescent="0.2">
      <c r="A8063" s="1" t="s">
        <v>5572</v>
      </c>
      <c r="B8063" s="1" t="s">
        <v>126</v>
      </c>
      <c r="C8063" s="1" t="s">
        <v>11</v>
      </c>
      <c r="D8063" s="1" t="s">
        <v>16</v>
      </c>
      <c r="E8063" s="1" t="s">
        <v>59</v>
      </c>
      <c r="F8063">
        <v>0.1</v>
      </c>
      <c r="G8063">
        <v>0.03</v>
      </c>
      <c r="H8063">
        <v>0</v>
      </c>
      <c r="I8063">
        <v>0</v>
      </c>
      <c r="J8063">
        <v>0.13</v>
      </c>
    </row>
    <row r="8064" spans="1:10" x14ac:dyDescent="0.2">
      <c r="A8064" s="1" t="s">
        <v>5573</v>
      </c>
      <c r="B8064" s="1" t="s">
        <v>36</v>
      </c>
      <c r="C8064" s="1" t="s">
        <v>75</v>
      </c>
      <c r="D8064" s="1" t="s">
        <v>71</v>
      </c>
      <c r="E8064" s="1" t="s">
        <v>1803</v>
      </c>
      <c r="F8064">
        <v>0.06</v>
      </c>
      <c r="G8064">
        <v>0.02</v>
      </c>
      <c r="H8064">
        <v>0.04</v>
      </c>
      <c r="I8064">
        <v>0.02</v>
      </c>
      <c r="J8064">
        <v>0.13</v>
      </c>
    </row>
    <row r="8065" spans="1:10" x14ac:dyDescent="0.2">
      <c r="A8065" s="1" t="s">
        <v>5574</v>
      </c>
      <c r="B8065" s="1" t="s">
        <v>41</v>
      </c>
      <c r="C8065" s="1" t="s">
        <v>25</v>
      </c>
      <c r="D8065" s="1" t="s">
        <v>45</v>
      </c>
      <c r="E8065" s="1" t="s">
        <v>86</v>
      </c>
      <c r="F8065">
        <v>0.06</v>
      </c>
      <c r="G8065">
        <v>0.05</v>
      </c>
      <c r="H8065">
        <v>0</v>
      </c>
      <c r="I8065">
        <v>0.02</v>
      </c>
      <c r="J8065">
        <v>0.13</v>
      </c>
    </row>
    <row r="8066" spans="1:10" hidden="1" x14ac:dyDescent="0.2">
      <c r="A8066" s="1" t="s">
        <v>259</v>
      </c>
      <c r="B8066" s="1" t="s">
        <v>107</v>
      </c>
      <c r="C8066" s="1" t="s">
        <v>191</v>
      </c>
      <c r="D8066" s="1" t="s">
        <v>71</v>
      </c>
      <c r="E8066" s="1" t="s">
        <v>178</v>
      </c>
      <c r="F8066">
        <v>7.0000000000000007E-2</v>
      </c>
      <c r="G8066">
        <v>0.04</v>
      </c>
      <c r="H8066">
        <v>0</v>
      </c>
      <c r="I8066">
        <v>0.02</v>
      </c>
      <c r="J8066">
        <v>0.13</v>
      </c>
    </row>
    <row r="8067" spans="1:10" x14ac:dyDescent="0.2">
      <c r="A8067" s="1" t="s">
        <v>5575</v>
      </c>
      <c r="B8067" s="1" t="s">
        <v>113</v>
      </c>
      <c r="C8067" s="1" t="s">
        <v>57</v>
      </c>
      <c r="D8067" s="1" t="s">
        <v>45</v>
      </c>
      <c r="E8067" s="1" t="s">
        <v>3427</v>
      </c>
      <c r="F8067">
        <v>0</v>
      </c>
      <c r="G8067">
        <v>0</v>
      </c>
      <c r="H8067">
        <v>0.13</v>
      </c>
      <c r="I8067">
        <v>0</v>
      </c>
      <c r="J8067">
        <v>0.13</v>
      </c>
    </row>
    <row r="8068" spans="1:10" x14ac:dyDescent="0.2">
      <c r="A8068" s="1" t="s">
        <v>5576</v>
      </c>
      <c r="B8068" s="1" t="s">
        <v>20</v>
      </c>
      <c r="C8068" s="1" t="s">
        <v>25</v>
      </c>
      <c r="D8068" s="1" t="s">
        <v>26</v>
      </c>
      <c r="E8068" s="1" t="s">
        <v>943</v>
      </c>
      <c r="F8068">
        <v>0</v>
      </c>
      <c r="G8068">
        <v>0</v>
      </c>
      <c r="H8068">
        <v>0.13</v>
      </c>
      <c r="I8068">
        <v>0</v>
      </c>
      <c r="J8068">
        <v>0.13</v>
      </c>
    </row>
    <row r="8069" spans="1:10" x14ac:dyDescent="0.2">
      <c r="A8069" s="1" t="s">
        <v>5577</v>
      </c>
      <c r="B8069" s="1" t="s">
        <v>20</v>
      </c>
      <c r="C8069" s="1" t="s">
        <v>29</v>
      </c>
      <c r="D8069" s="1" t="s">
        <v>45</v>
      </c>
      <c r="E8069" s="1" t="s">
        <v>1643</v>
      </c>
      <c r="F8069">
        <v>7.0000000000000007E-2</v>
      </c>
      <c r="G8069">
        <v>0</v>
      </c>
      <c r="H8069">
        <v>0.05</v>
      </c>
      <c r="I8069">
        <v>0.01</v>
      </c>
      <c r="J8069">
        <v>0.13</v>
      </c>
    </row>
    <row r="8070" spans="1:10" x14ac:dyDescent="0.2">
      <c r="A8070" s="1" t="s">
        <v>5578</v>
      </c>
      <c r="B8070" s="1" t="s">
        <v>342</v>
      </c>
      <c r="C8070" s="1" t="s">
        <v>151</v>
      </c>
      <c r="D8070" s="1" t="s">
        <v>58</v>
      </c>
      <c r="E8070" s="1" t="s">
        <v>13</v>
      </c>
      <c r="F8070">
        <v>0</v>
      </c>
      <c r="G8070">
        <v>0</v>
      </c>
      <c r="H8070">
        <v>0.13</v>
      </c>
      <c r="I8070">
        <v>0</v>
      </c>
      <c r="J8070">
        <v>0.13</v>
      </c>
    </row>
    <row r="8071" spans="1:10" x14ac:dyDescent="0.2">
      <c r="A8071" s="1" t="s">
        <v>5073</v>
      </c>
      <c r="B8071" s="1" t="s">
        <v>10</v>
      </c>
      <c r="C8071" s="1" t="s">
        <v>67</v>
      </c>
      <c r="D8071" s="1" t="s">
        <v>22</v>
      </c>
      <c r="E8071" s="1" t="s">
        <v>86</v>
      </c>
      <c r="F8071">
        <v>0.01</v>
      </c>
      <c r="G8071">
        <v>0.1</v>
      </c>
      <c r="H8071">
        <v>0</v>
      </c>
      <c r="I8071">
        <v>0.02</v>
      </c>
      <c r="J8071">
        <v>0.13</v>
      </c>
    </row>
    <row r="8072" spans="1:10" x14ac:dyDescent="0.2">
      <c r="A8072" s="1" t="s">
        <v>5579</v>
      </c>
      <c r="B8072" s="1" t="s">
        <v>32</v>
      </c>
      <c r="C8072" s="1" t="s">
        <v>11</v>
      </c>
      <c r="D8072" s="1" t="s">
        <v>12</v>
      </c>
      <c r="E8072" s="1" t="s">
        <v>59</v>
      </c>
      <c r="F8072">
        <v>0.12</v>
      </c>
      <c r="G8072">
        <v>0</v>
      </c>
      <c r="H8072">
        <v>0</v>
      </c>
      <c r="I8072">
        <v>0.01</v>
      </c>
      <c r="J8072">
        <v>0.13</v>
      </c>
    </row>
    <row r="8073" spans="1:10" x14ac:dyDescent="0.2">
      <c r="A8073" s="1" t="s">
        <v>4608</v>
      </c>
      <c r="B8073" s="1" t="s">
        <v>32</v>
      </c>
      <c r="C8073" s="1" t="s">
        <v>57</v>
      </c>
      <c r="D8073" s="1" t="s">
        <v>38</v>
      </c>
      <c r="E8073" s="1" t="s">
        <v>99</v>
      </c>
      <c r="F8073">
        <v>0.06</v>
      </c>
      <c r="G8073">
        <v>0.06</v>
      </c>
      <c r="H8073">
        <v>0</v>
      </c>
      <c r="I8073">
        <v>0.01</v>
      </c>
      <c r="J8073">
        <v>0.13</v>
      </c>
    </row>
    <row r="8074" spans="1:10" x14ac:dyDescent="0.2">
      <c r="A8074" s="1" t="s">
        <v>3572</v>
      </c>
      <c r="B8074" s="1" t="s">
        <v>102</v>
      </c>
      <c r="C8074" s="1" t="s">
        <v>47</v>
      </c>
      <c r="D8074" s="1" t="s">
        <v>22</v>
      </c>
      <c r="E8074" s="1" t="s">
        <v>1022</v>
      </c>
      <c r="F8074">
        <v>0.1</v>
      </c>
      <c r="G8074">
        <v>0.03</v>
      </c>
      <c r="H8074">
        <v>0</v>
      </c>
      <c r="I8074">
        <v>0</v>
      </c>
      <c r="J8074">
        <v>0.13</v>
      </c>
    </row>
    <row r="8075" spans="1:10" x14ac:dyDescent="0.2">
      <c r="A8075" s="1" t="s">
        <v>1456</v>
      </c>
      <c r="B8075" s="1" t="s">
        <v>102</v>
      </c>
      <c r="C8075" s="1" t="s">
        <v>11</v>
      </c>
      <c r="D8075" s="1" t="s">
        <v>16</v>
      </c>
      <c r="E8075" s="1" t="s">
        <v>109</v>
      </c>
      <c r="F8075">
        <v>0.1</v>
      </c>
      <c r="G8075">
        <v>0.03</v>
      </c>
      <c r="H8075">
        <v>0</v>
      </c>
      <c r="I8075">
        <v>0</v>
      </c>
      <c r="J8075">
        <v>0.13</v>
      </c>
    </row>
    <row r="8076" spans="1:10" x14ac:dyDescent="0.2">
      <c r="A8076" s="1" t="s">
        <v>5580</v>
      </c>
      <c r="B8076" s="1" t="s">
        <v>10</v>
      </c>
      <c r="C8076" s="1" t="s">
        <v>18</v>
      </c>
      <c r="D8076" s="1" t="s">
        <v>12</v>
      </c>
      <c r="E8076" s="1" t="s">
        <v>2718</v>
      </c>
      <c r="F8076">
        <v>0.12</v>
      </c>
      <c r="G8076">
        <v>0</v>
      </c>
      <c r="H8076">
        <v>0</v>
      </c>
      <c r="I8076">
        <v>0.01</v>
      </c>
      <c r="J8076">
        <v>0.13</v>
      </c>
    </row>
    <row r="8077" spans="1:10" x14ac:dyDescent="0.2">
      <c r="A8077" s="1" t="s">
        <v>5581</v>
      </c>
      <c r="B8077" s="1" t="s">
        <v>32</v>
      </c>
      <c r="C8077" s="1" t="s">
        <v>33</v>
      </c>
      <c r="D8077" s="1" t="s">
        <v>214</v>
      </c>
      <c r="E8077" s="1" t="s">
        <v>5582</v>
      </c>
      <c r="F8077">
        <v>0.08</v>
      </c>
      <c r="G8077">
        <v>0.04</v>
      </c>
      <c r="H8077">
        <v>0</v>
      </c>
      <c r="I8077">
        <v>0.01</v>
      </c>
      <c r="J8077">
        <v>0.13</v>
      </c>
    </row>
    <row r="8078" spans="1:10" x14ac:dyDescent="0.2">
      <c r="A8078" s="1" t="s">
        <v>2769</v>
      </c>
      <c r="B8078" s="1" t="s">
        <v>113</v>
      </c>
      <c r="C8078" s="1" t="s">
        <v>33</v>
      </c>
      <c r="D8078" s="1" t="s">
        <v>38</v>
      </c>
      <c r="E8078" s="1" t="s">
        <v>369</v>
      </c>
      <c r="F8078">
        <v>0.09</v>
      </c>
      <c r="G8078">
        <v>0.02</v>
      </c>
      <c r="H8078">
        <v>0</v>
      </c>
      <c r="I8078">
        <v>0.02</v>
      </c>
      <c r="J8078">
        <v>0.13</v>
      </c>
    </row>
    <row r="8079" spans="1:10" x14ac:dyDescent="0.2">
      <c r="A8079" s="1" t="s">
        <v>5583</v>
      </c>
      <c r="B8079" s="1" t="s">
        <v>41</v>
      </c>
      <c r="C8079" s="1" t="s">
        <v>47</v>
      </c>
      <c r="D8079" s="1" t="s">
        <v>16</v>
      </c>
      <c r="E8079" s="1" t="s">
        <v>59</v>
      </c>
      <c r="F8079">
        <v>0.06</v>
      </c>
      <c r="G8079">
        <v>0.05</v>
      </c>
      <c r="H8079">
        <v>0</v>
      </c>
      <c r="I8079">
        <v>0.02</v>
      </c>
      <c r="J8079">
        <v>0.13</v>
      </c>
    </row>
    <row r="8080" spans="1:10" x14ac:dyDescent="0.2">
      <c r="A8080" s="1" t="s">
        <v>4145</v>
      </c>
      <c r="B8080" s="1" t="s">
        <v>20</v>
      </c>
      <c r="C8080" s="1" t="s">
        <v>18</v>
      </c>
      <c r="D8080" s="1" t="s">
        <v>173</v>
      </c>
      <c r="E8080" s="1" t="s">
        <v>59</v>
      </c>
      <c r="F8080">
        <v>0.12</v>
      </c>
      <c r="G8080">
        <v>0</v>
      </c>
      <c r="H8080">
        <v>0</v>
      </c>
      <c r="I8080">
        <v>0.01</v>
      </c>
      <c r="J8080">
        <v>0.13</v>
      </c>
    </row>
    <row r="8081" spans="1:10" x14ac:dyDescent="0.2">
      <c r="A8081" s="1" t="s">
        <v>2084</v>
      </c>
      <c r="B8081" s="1" t="s">
        <v>113</v>
      </c>
      <c r="C8081" s="1" t="s">
        <v>15</v>
      </c>
      <c r="D8081" s="1" t="s">
        <v>1</v>
      </c>
      <c r="E8081" s="1" t="s">
        <v>55</v>
      </c>
      <c r="F8081">
        <v>0.04</v>
      </c>
      <c r="G8081">
        <v>0.03</v>
      </c>
      <c r="H8081">
        <v>0.04</v>
      </c>
      <c r="I8081">
        <v>0.02</v>
      </c>
      <c r="J8081">
        <v>0.13</v>
      </c>
    </row>
    <row r="8082" spans="1:10" x14ac:dyDescent="0.2">
      <c r="A8082" s="1" t="s">
        <v>5215</v>
      </c>
      <c r="B8082" s="1" t="s">
        <v>20</v>
      </c>
      <c r="C8082" s="1" t="s">
        <v>57</v>
      </c>
      <c r="D8082" s="1" t="s">
        <v>16</v>
      </c>
      <c r="E8082" s="1" t="s">
        <v>59</v>
      </c>
      <c r="F8082">
        <v>0.09</v>
      </c>
      <c r="G8082">
        <v>0.03</v>
      </c>
      <c r="H8082">
        <v>0</v>
      </c>
      <c r="I8082">
        <v>0.01</v>
      </c>
      <c r="J8082">
        <v>0.13</v>
      </c>
    </row>
    <row r="8083" spans="1:10" x14ac:dyDescent="0.2">
      <c r="A8083" s="1" t="s">
        <v>3565</v>
      </c>
      <c r="B8083" s="1" t="s">
        <v>102</v>
      </c>
      <c r="C8083" s="1" t="s">
        <v>25</v>
      </c>
      <c r="D8083" s="1" t="s">
        <v>26</v>
      </c>
      <c r="E8083" s="1" t="s">
        <v>969</v>
      </c>
      <c r="F8083">
        <v>0.1</v>
      </c>
      <c r="G8083">
        <v>0.03</v>
      </c>
      <c r="H8083">
        <v>0</v>
      </c>
      <c r="I8083">
        <v>0</v>
      </c>
      <c r="J8083">
        <v>0.13</v>
      </c>
    </row>
    <row r="8084" spans="1:10" x14ac:dyDescent="0.2">
      <c r="A8084" s="1" t="s">
        <v>5584</v>
      </c>
      <c r="B8084" s="1" t="s">
        <v>20</v>
      </c>
      <c r="C8084" s="1" t="s">
        <v>29</v>
      </c>
      <c r="D8084" s="1" t="s">
        <v>22</v>
      </c>
      <c r="E8084" s="1" t="s">
        <v>137</v>
      </c>
      <c r="F8084">
        <v>0.12</v>
      </c>
      <c r="G8084">
        <v>0</v>
      </c>
      <c r="H8084">
        <v>0</v>
      </c>
      <c r="I8084">
        <v>0.01</v>
      </c>
      <c r="J8084">
        <v>0.13</v>
      </c>
    </row>
    <row r="8085" spans="1:10" x14ac:dyDescent="0.2">
      <c r="A8085" s="1" t="s">
        <v>5585</v>
      </c>
      <c r="B8085" s="1" t="s">
        <v>102</v>
      </c>
      <c r="C8085" s="1" t="s">
        <v>47</v>
      </c>
      <c r="D8085" s="1" t="s">
        <v>38</v>
      </c>
      <c r="E8085" s="1" t="s">
        <v>34</v>
      </c>
      <c r="F8085">
        <v>0.1</v>
      </c>
      <c r="G8085">
        <v>0.03</v>
      </c>
      <c r="H8085">
        <v>0</v>
      </c>
      <c r="I8085">
        <v>0</v>
      </c>
      <c r="J8085">
        <v>0.13</v>
      </c>
    </row>
    <row r="8086" spans="1:10" x14ac:dyDescent="0.2">
      <c r="A8086" s="1" t="s">
        <v>5586</v>
      </c>
      <c r="B8086" s="1" t="s">
        <v>102</v>
      </c>
      <c r="C8086" s="1" t="s">
        <v>124</v>
      </c>
      <c r="D8086" s="1" t="s">
        <v>214</v>
      </c>
      <c r="E8086" s="1" t="s">
        <v>218</v>
      </c>
      <c r="F8086">
        <v>0.1</v>
      </c>
      <c r="G8086">
        <v>0.03</v>
      </c>
      <c r="H8086">
        <v>0</v>
      </c>
      <c r="I8086">
        <v>0</v>
      </c>
      <c r="J8086">
        <v>0.13</v>
      </c>
    </row>
    <row r="8087" spans="1:10" x14ac:dyDescent="0.2">
      <c r="A8087" s="1" t="s">
        <v>2185</v>
      </c>
      <c r="B8087" s="1" t="s">
        <v>126</v>
      </c>
      <c r="C8087" s="1" t="s">
        <v>11</v>
      </c>
      <c r="D8087" s="1" t="s">
        <v>12</v>
      </c>
      <c r="E8087" s="1" t="s">
        <v>99</v>
      </c>
      <c r="F8087">
        <v>0.1</v>
      </c>
      <c r="G8087">
        <v>0.03</v>
      </c>
      <c r="H8087">
        <v>0</v>
      </c>
      <c r="I8087">
        <v>0</v>
      </c>
      <c r="J8087">
        <v>0.13</v>
      </c>
    </row>
    <row r="8088" spans="1:10" x14ac:dyDescent="0.2">
      <c r="A8088" s="1" t="s">
        <v>404</v>
      </c>
      <c r="B8088" s="1" t="s">
        <v>126</v>
      </c>
      <c r="C8088" s="1" t="s">
        <v>124</v>
      </c>
      <c r="D8088" s="1" t="s">
        <v>38</v>
      </c>
      <c r="E8088" s="1" t="s">
        <v>248</v>
      </c>
      <c r="F8088">
        <v>0.1</v>
      </c>
      <c r="G8088">
        <v>0.03</v>
      </c>
      <c r="H8088">
        <v>0</v>
      </c>
      <c r="I8088">
        <v>0</v>
      </c>
      <c r="J8088">
        <v>0.13</v>
      </c>
    </row>
    <row r="8089" spans="1:10" x14ac:dyDescent="0.2">
      <c r="A8089" s="1" t="s">
        <v>1794</v>
      </c>
      <c r="B8089" s="1" t="s">
        <v>559</v>
      </c>
      <c r="C8089" s="1" t="s">
        <v>37</v>
      </c>
      <c r="D8089" s="1" t="s">
        <v>12</v>
      </c>
      <c r="E8089" s="1" t="s">
        <v>55</v>
      </c>
      <c r="F8089">
        <v>0.11</v>
      </c>
      <c r="G8089">
        <v>0</v>
      </c>
      <c r="H8089">
        <v>0</v>
      </c>
      <c r="I8089">
        <v>0.02</v>
      </c>
      <c r="J8089">
        <v>0.13</v>
      </c>
    </row>
    <row r="8090" spans="1:10" x14ac:dyDescent="0.2">
      <c r="A8090" s="1" t="s">
        <v>5087</v>
      </c>
      <c r="B8090" s="1" t="s">
        <v>32</v>
      </c>
      <c r="C8090" s="1" t="s">
        <v>57</v>
      </c>
      <c r="D8090" s="1" t="s">
        <v>12</v>
      </c>
      <c r="E8090" s="1" t="s">
        <v>39</v>
      </c>
      <c r="F8090">
        <v>0.12</v>
      </c>
      <c r="G8090">
        <v>0</v>
      </c>
      <c r="H8090">
        <v>0</v>
      </c>
      <c r="I8090">
        <v>0.01</v>
      </c>
      <c r="J8090">
        <v>0.13</v>
      </c>
    </row>
    <row r="8091" spans="1:10" x14ac:dyDescent="0.2">
      <c r="A8091" s="1" t="s">
        <v>5587</v>
      </c>
      <c r="B8091" s="1" t="s">
        <v>49</v>
      </c>
      <c r="C8091" s="1" t="s">
        <v>42</v>
      </c>
      <c r="D8091" s="1" t="s">
        <v>16</v>
      </c>
      <c r="E8091" s="1" t="s">
        <v>251</v>
      </c>
      <c r="F8091">
        <v>0.09</v>
      </c>
      <c r="G8091">
        <v>0.03</v>
      </c>
      <c r="H8091">
        <v>0</v>
      </c>
      <c r="I8091">
        <v>0</v>
      </c>
      <c r="J8091">
        <v>0.13</v>
      </c>
    </row>
    <row r="8092" spans="1:10" x14ac:dyDescent="0.2">
      <c r="A8092" s="1" t="s">
        <v>5588</v>
      </c>
      <c r="B8092" s="1" t="s">
        <v>41</v>
      </c>
      <c r="C8092" s="1" t="s">
        <v>25</v>
      </c>
      <c r="D8092" s="1" t="s">
        <v>1</v>
      </c>
      <c r="E8092" s="1" t="s">
        <v>55</v>
      </c>
      <c r="F8092">
        <v>0.06</v>
      </c>
      <c r="G8092">
        <v>0.05</v>
      </c>
      <c r="H8092">
        <v>0</v>
      </c>
      <c r="I8092">
        <v>0.02</v>
      </c>
      <c r="J8092">
        <v>0.13</v>
      </c>
    </row>
    <row r="8093" spans="1:10" x14ac:dyDescent="0.2">
      <c r="A8093" s="1" t="s">
        <v>4815</v>
      </c>
      <c r="B8093" s="1" t="s">
        <v>32</v>
      </c>
      <c r="C8093" s="1" t="s">
        <v>57</v>
      </c>
      <c r="D8093" s="1" t="s">
        <v>38</v>
      </c>
      <c r="E8093" s="1" t="s">
        <v>175</v>
      </c>
      <c r="F8093">
        <v>7.0000000000000007E-2</v>
      </c>
      <c r="G8093">
        <v>0.05</v>
      </c>
      <c r="H8093">
        <v>0</v>
      </c>
      <c r="I8093">
        <v>0.01</v>
      </c>
      <c r="J8093">
        <v>0.13</v>
      </c>
    </row>
    <row r="8094" spans="1:10" x14ac:dyDescent="0.2">
      <c r="A8094" s="1" t="s">
        <v>5589</v>
      </c>
      <c r="B8094" s="1" t="s">
        <v>41</v>
      </c>
      <c r="C8094" s="1" t="s">
        <v>124</v>
      </c>
      <c r="D8094" s="1" t="s">
        <v>38</v>
      </c>
      <c r="E8094" s="1" t="s">
        <v>86</v>
      </c>
      <c r="F8094">
        <v>0.06</v>
      </c>
      <c r="G8094">
        <v>0.05</v>
      </c>
      <c r="H8094">
        <v>0</v>
      </c>
      <c r="I8094">
        <v>0.02</v>
      </c>
      <c r="J8094">
        <v>0.13</v>
      </c>
    </row>
    <row r="8095" spans="1:10" x14ac:dyDescent="0.2">
      <c r="A8095" s="1" t="s">
        <v>5590</v>
      </c>
      <c r="B8095" s="1" t="s">
        <v>49</v>
      </c>
      <c r="C8095" s="1" t="s">
        <v>124</v>
      </c>
      <c r="D8095" s="1" t="s">
        <v>58</v>
      </c>
      <c r="E8095" s="1" t="s">
        <v>220</v>
      </c>
      <c r="F8095">
        <v>0.09</v>
      </c>
      <c r="G8095">
        <v>0.03</v>
      </c>
      <c r="H8095">
        <v>0</v>
      </c>
      <c r="I8095">
        <v>0</v>
      </c>
      <c r="J8095">
        <v>0.13</v>
      </c>
    </row>
    <row r="8096" spans="1:10" x14ac:dyDescent="0.2">
      <c r="A8096" s="1" t="s">
        <v>5591</v>
      </c>
      <c r="B8096" s="1" t="s">
        <v>64</v>
      </c>
      <c r="C8096" s="1" t="s">
        <v>65</v>
      </c>
      <c r="D8096" s="1" t="s">
        <v>173</v>
      </c>
      <c r="E8096" s="1" t="s">
        <v>137</v>
      </c>
      <c r="F8096">
        <v>0.03</v>
      </c>
      <c r="G8096">
        <v>0.08</v>
      </c>
      <c r="H8096">
        <v>0</v>
      </c>
      <c r="I8096">
        <v>0.02</v>
      </c>
      <c r="J8096">
        <v>0.13</v>
      </c>
    </row>
    <row r="8097" spans="1:10" x14ac:dyDescent="0.2">
      <c r="A8097" s="1" t="s">
        <v>1666</v>
      </c>
      <c r="B8097" s="1" t="s">
        <v>10</v>
      </c>
      <c r="C8097" s="1" t="s">
        <v>11</v>
      </c>
      <c r="D8097" s="1" t="s">
        <v>38</v>
      </c>
      <c r="E8097" s="1" t="s">
        <v>86</v>
      </c>
      <c r="F8097">
        <v>0.1</v>
      </c>
      <c r="G8097">
        <v>0.01</v>
      </c>
      <c r="H8097">
        <v>0</v>
      </c>
      <c r="I8097">
        <v>0.01</v>
      </c>
      <c r="J8097">
        <v>0.13</v>
      </c>
    </row>
    <row r="8098" spans="1:10" x14ac:dyDescent="0.2">
      <c r="A8098" s="1" t="s">
        <v>5592</v>
      </c>
      <c r="B8098" s="1" t="s">
        <v>41</v>
      </c>
      <c r="C8098" s="1" t="s">
        <v>124</v>
      </c>
      <c r="D8098" s="1" t="s">
        <v>16</v>
      </c>
      <c r="E8098" s="1" t="s">
        <v>248</v>
      </c>
      <c r="F8098">
        <v>0.06</v>
      </c>
      <c r="G8098">
        <v>0.05</v>
      </c>
      <c r="H8098">
        <v>0</v>
      </c>
      <c r="I8098">
        <v>0.02</v>
      </c>
      <c r="J8098">
        <v>0.13</v>
      </c>
    </row>
    <row r="8099" spans="1:10" x14ac:dyDescent="0.2">
      <c r="A8099" s="1" t="s">
        <v>5593</v>
      </c>
      <c r="B8099" s="1" t="s">
        <v>113</v>
      </c>
      <c r="C8099" s="1" t="s">
        <v>57</v>
      </c>
      <c r="D8099" s="1" t="s">
        <v>71</v>
      </c>
      <c r="E8099" s="1" t="s">
        <v>2157</v>
      </c>
      <c r="F8099">
        <v>0.03</v>
      </c>
      <c r="G8099">
        <v>0.02</v>
      </c>
      <c r="H8099">
        <v>7.0000000000000007E-2</v>
      </c>
      <c r="I8099">
        <v>0.01</v>
      </c>
      <c r="J8099">
        <v>0.13</v>
      </c>
    </row>
    <row r="8100" spans="1:10" x14ac:dyDescent="0.2">
      <c r="A8100" s="1" t="s">
        <v>4833</v>
      </c>
      <c r="B8100" s="1" t="s">
        <v>10</v>
      </c>
      <c r="C8100" s="1" t="s">
        <v>33</v>
      </c>
      <c r="D8100" s="1" t="s">
        <v>12</v>
      </c>
      <c r="E8100" s="1" t="s">
        <v>218</v>
      </c>
      <c r="F8100">
        <v>0.12</v>
      </c>
      <c r="G8100">
        <v>0</v>
      </c>
      <c r="H8100">
        <v>0</v>
      </c>
      <c r="I8100">
        <v>0.01</v>
      </c>
      <c r="J8100">
        <v>0.13</v>
      </c>
    </row>
    <row r="8101" spans="1:10" x14ac:dyDescent="0.2">
      <c r="A8101" s="1" t="s">
        <v>5594</v>
      </c>
      <c r="B8101" s="1" t="s">
        <v>107</v>
      </c>
      <c r="C8101" s="1" t="s">
        <v>47</v>
      </c>
      <c r="D8101" s="1" t="s">
        <v>214</v>
      </c>
      <c r="E8101" s="1" t="s">
        <v>220</v>
      </c>
      <c r="F8101">
        <v>0.03</v>
      </c>
      <c r="G8101">
        <v>0.08</v>
      </c>
      <c r="H8101">
        <v>0</v>
      </c>
      <c r="I8101">
        <v>0.02</v>
      </c>
      <c r="J8101">
        <v>0.13</v>
      </c>
    </row>
    <row r="8102" spans="1:10" x14ac:dyDescent="0.2">
      <c r="A8102" s="1" t="s">
        <v>5595</v>
      </c>
      <c r="B8102" s="1" t="s">
        <v>107</v>
      </c>
      <c r="C8102" s="1" t="s">
        <v>33</v>
      </c>
      <c r="D8102" s="1" t="s">
        <v>26</v>
      </c>
      <c r="E8102" s="1" t="s">
        <v>191</v>
      </c>
      <c r="F8102">
        <v>0</v>
      </c>
      <c r="G8102">
        <v>0.13</v>
      </c>
      <c r="H8102">
        <v>0</v>
      </c>
      <c r="I8102">
        <v>0</v>
      </c>
      <c r="J8102">
        <v>0.13</v>
      </c>
    </row>
    <row r="8103" spans="1:10" x14ac:dyDescent="0.2">
      <c r="A8103" s="1" t="s">
        <v>5596</v>
      </c>
      <c r="B8103" s="1" t="s">
        <v>10</v>
      </c>
      <c r="C8103" s="1" t="s">
        <v>15</v>
      </c>
      <c r="D8103" s="1" t="s">
        <v>52</v>
      </c>
      <c r="E8103" s="1" t="s">
        <v>1163</v>
      </c>
      <c r="F8103">
        <v>0.12</v>
      </c>
      <c r="G8103">
        <v>0</v>
      </c>
      <c r="H8103">
        <v>0</v>
      </c>
      <c r="I8103">
        <v>0.01</v>
      </c>
      <c r="J8103">
        <v>0.13</v>
      </c>
    </row>
    <row r="8104" spans="1:10" x14ac:dyDescent="0.2">
      <c r="A8104" s="1" t="s">
        <v>5597</v>
      </c>
      <c r="B8104" s="1" t="s">
        <v>20</v>
      </c>
      <c r="C8104" s="1" t="s">
        <v>11</v>
      </c>
      <c r="D8104" s="1" t="s">
        <v>1</v>
      </c>
      <c r="E8104" s="1" t="s">
        <v>59</v>
      </c>
      <c r="F8104">
        <v>0.12</v>
      </c>
      <c r="G8104">
        <v>0</v>
      </c>
      <c r="H8104">
        <v>0</v>
      </c>
      <c r="I8104">
        <v>0.01</v>
      </c>
      <c r="J8104">
        <v>0.13</v>
      </c>
    </row>
    <row r="8105" spans="1:10" x14ac:dyDescent="0.2">
      <c r="A8105" s="1" t="s">
        <v>433</v>
      </c>
      <c r="B8105" s="1" t="s">
        <v>62</v>
      </c>
      <c r="C8105" s="1" t="s">
        <v>57</v>
      </c>
      <c r="D8105" s="1" t="s">
        <v>26</v>
      </c>
      <c r="E8105" s="1" t="s">
        <v>86</v>
      </c>
      <c r="F8105">
        <v>0.1</v>
      </c>
      <c r="G8105">
        <v>0.02</v>
      </c>
      <c r="H8105">
        <v>0</v>
      </c>
      <c r="I8105">
        <v>0.01</v>
      </c>
      <c r="J8105">
        <v>0.13</v>
      </c>
    </row>
    <row r="8106" spans="1:10" x14ac:dyDescent="0.2">
      <c r="A8106" s="1" t="s">
        <v>5598</v>
      </c>
      <c r="B8106" s="1" t="s">
        <v>113</v>
      </c>
      <c r="C8106" s="1" t="s">
        <v>33</v>
      </c>
      <c r="D8106" s="1" t="s">
        <v>22</v>
      </c>
      <c r="E8106" s="1" t="s">
        <v>159</v>
      </c>
      <c r="F8106">
        <v>0</v>
      </c>
      <c r="G8106">
        <v>0</v>
      </c>
      <c r="H8106">
        <v>0.13</v>
      </c>
      <c r="I8106">
        <v>0</v>
      </c>
      <c r="J8106">
        <v>0.13</v>
      </c>
    </row>
    <row r="8107" spans="1:10" hidden="1" x14ac:dyDescent="0.2">
      <c r="A8107" s="1" t="s">
        <v>5599</v>
      </c>
      <c r="B8107" s="1" t="s">
        <v>126</v>
      </c>
      <c r="C8107" s="1" t="s">
        <v>191</v>
      </c>
      <c r="D8107" s="1" t="s">
        <v>52</v>
      </c>
      <c r="E8107" s="1" t="s">
        <v>700</v>
      </c>
      <c r="F8107">
        <v>0</v>
      </c>
      <c r="G8107">
        <v>0</v>
      </c>
      <c r="H8107">
        <v>0.13</v>
      </c>
      <c r="I8107">
        <v>0</v>
      </c>
      <c r="J8107">
        <v>0.13</v>
      </c>
    </row>
    <row r="8108" spans="1:10" x14ac:dyDescent="0.2">
      <c r="A8108" s="1" t="s">
        <v>5600</v>
      </c>
      <c r="B8108" s="1" t="s">
        <v>32</v>
      </c>
      <c r="C8108" s="1" t="s">
        <v>33</v>
      </c>
      <c r="D8108" s="1" t="s">
        <v>58</v>
      </c>
      <c r="E8108" s="1" t="s">
        <v>39</v>
      </c>
      <c r="F8108">
        <v>0.1</v>
      </c>
      <c r="G8108">
        <v>0.02</v>
      </c>
      <c r="H8108">
        <v>0</v>
      </c>
      <c r="I8108">
        <v>0.01</v>
      </c>
      <c r="J8108">
        <v>0.13</v>
      </c>
    </row>
    <row r="8109" spans="1:10" x14ac:dyDescent="0.2">
      <c r="A8109" s="1" t="s">
        <v>5601</v>
      </c>
      <c r="B8109" s="1" t="s">
        <v>102</v>
      </c>
      <c r="C8109" s="1" t="s">
        <v>47</v>
      </c>
      <c r="D8109" s="1" t="s">
        <v>38</v>
      </c>
      <c r="E8109" s="1" t="s">
        <v>109</v>
      </c>
      <c r="F8109">
        <v>0.08</v>
      </c>
      <c r="G8109">
        <v>0.02</v>
      </c>
      <c r="H8109">
        <v>0.03</v>
      </c>
      <c r="I8109">
        <v>0</v>
      </c>
      <c r="J8109">
        <v>0.13</v>
      </c>
    </row>
    <row r="8110" spans="1:10" x14ac:dyDescent="0.2">
      <c r="A8110" s="1" t="s">
        <v>4023</v>
      </c>
      <c r="B8110" s="1" t="s">
        <v>20</v>
      </c>
      <c r="C8110" s="1" t="s">
        <v>18</v>
      </c>
      <c r="D8110" s="1" t="s">
        <v>22</v>
      </c>
      <c r="E8110" s="1" t="s">
        <v>86</v>
      </c>
      <c r="F8110">
        <v>0.12</v>
      </c>
      <c r="G8110">
        <v>0</v>
      </c>
      <c r="H8110">
        <v>0</v>
      </c>
      <c r="I8110">
        <v>0.01</v>
      </c>
      <c r="J8110">
        <v>0.13</v>
      </c>
    </row>
    <row r="8111" spans="1:10" x14ac:dyDescent="0.2">
      <c r="A8111" s="1" t="s">
        <v>5602</v>
      </c>
      <c r="B8111" s="1" t="s">
        <v>10</v>
      </c>
      <c r="C8111" s="1" t="s">
        <v>15</v>
      </c>
      <c r="D8111" s="1" t="s">
        <v>58</v>
      </c>
      <c r="E8111" s="1" t="s">
        <v>1035</v>
      </c>
      <c r="F8111">
        <v>0.12</v>
      </c>
      <c r="G8111">
        <v>0</v>
      </c>
      <c r="H8111">
        <v>0</v>
      </c>
      <c r="I8111">
        <v>0.01</v>
      </c>
      <c r="J8111">
        <v>0.13</v>
      </c>
    </row>
    <row r="8112" spans="1:10" x14ac:dyDescent="0.2">
      <c r="A8112" s="1" t="s">
        <v>5603</v>
      </c>
      <c r="B8112" s="1" t="s">
        <v>41</v>
      </c>
      <c r="C8112" s="1" t="s">
        <v>124</v>
      </c>
      <c r="D8112" s="1" t="s">
        <v>58</v>
      </c>
      <c r="E8112" s="1" t="s">
        <v>319</v>
      </c>
      <c r="F8112">
        <v>0.06</v>
      </c>
      <c r="G8112">
        <v>0.05</v>
      </c>
      <c r="H8112">
        <v>0</v>
      </c>
      <c r="I8112">
        <v>0.02</v>
      </c>
      <c r="J8112">
        <v>0.13</v>
      </c>
    </row>
    <row r="8113" spans="1:10" x14ac:dyDescent="0.2">
      <c r="A8113" s="1" t="s">
        <v>5604</v>
      </c>
      <c r="B8113" s="1" t="s">
        <v>49</v>
      </c>
      <c r="C8113" s="1" t="s">
        <v>11</v>
      </c>
      <c r="D8113" s="1" t="s">
        <v>1</v>
      </c>
      <c r="E8113" s="1" t="s">
        <v>369</v>
      </c>
      <c r="F8113">
        <v>0.09</v>
      </c>
      <c r="G8113">
        <v>0.03</v>
      </c>
      <c r="H8113">
        <v>0</v>
      </c>
      <c r="I8113">
        <v>0</v>
      </c>
      <c r="J8113">
        <v>0.13</v>
      </c>
    </row>
    <row r="8114" spans="1:10" x14ac:dyDescent="0.2">
      <c r="A8114" s="1" t="s">
        <v>5605</v>
      </c>
      <c r="B8114" s="1" t="s">
        <v>20</v>
      </c>
      <c r="C8114" s="1" t="s">
        <v>29</v>
      </c>
      <c r="D8114" s="1" t="s">
        <v>52</v>
      </c>
      <c r="E8114" s="1" t="s">
        <v>2144</v>
      </c>
      <c r="F8114">
        <v>0.12</v>
      </c>
      <c r="G8114">
        <v>0</v>
      </c>
      <c r="H8114">
        <v>0</v>
      </c>
      <c r="I8114">
        <v>0.01</v>
      </c>
      <c r="J8114">
        <v>0.13</v>
      </c>
    </row>
    <row r="8115" spans="1:10" x14ac:dyDescent="0.2">
      <c r="A8115" s="1" t="s">
        <v>3734</v>
      </c>
      <c r="B8115" s="1" t="s">
        <v>10</v>
      </c>
      <c r="C8115" s="1" t="s">
        <v>33</v>
      </c>
      <c r="D8115" s="1" t="s">
        <v>22</v>
      </c>
      <c r="E8115" s="1" t="s">
        <v>5606</v>
      </c>
      <c r="F8115">
        <v>0.12</v>
      </c>
      <c r="G8115">
        <v>0</v>
      </c>
      <c r="H8115">
        <v>0</v>
      </c>
      <c r="I8115">
        <v>0.01</v>
      </c>
      <c r="J8115">
        <v>0.13</v>
      </c>
    </row>
    <row r="8116" spans="1:10" x14ac:dyDescent="0.2">
      <c r="A8116" s="1" t="s">
        <v>5607</v>
      </c>
      <c r="B8116" s="1" t="s">
        <v>32</v>
      </c>
      <c r="C8116" s="1" t="s">
        <v>11</v>
      </c>
      <c r="D8116" s="1" t="s">
        <v>38</v>
      </c>
      <c r="E8116" s="1" t="s">
        <v>770</v>
      </c>
      <c r="F8116">
        <v>0.11</v>
      </c>
      <c r="G8116">
        <v>0.01</v>
      </c>
      <c r="H8116">
        <v>0</v>
      </c>
      <c r="I8116">
        <v>0.01</v>
      </c>
      <c r="J8116">
        <v>0.13</v>
      </c>
    </row>
    <row r="8117" spans="1:10" x14ac:dyDescent="0.2">
      <c r="A8117" s="1" t="s">
        <v>5608</v>
      </c>
      <c r="B8117" s="1" t="s">
        <v>20</v>
      </c>
      <c r="C8117" s="1" t="s">
        <v>33</v>
      </c>
      <c r="D8117" s="1" t="s">
        <v>45</v>
      </c>
      <c r="E8117" s="1" t="s">
        <v>2266</v>
      </c>
      <c r="F8117">
        <v>0</v>
      </c>
      <c r="G8117">
        <v>0</v>
      </c>
      <c r="H8117">
        <v>0.13</v>
      </c>
      <c r="I8117">
        <v>0</v>
      </c>
      <c r="J8117">
        <v>0.13</v>
      </c>
    </row>
    <row r="8118" spans="1:10" x14ac:dyDescent="0.2">
      <c r="A8118" s="1" t="s">
        <v>4004</v>
      </c>
      <c r="B8118" s="1" t="s">
        <v>41</v>
      </c>
      <c r="C8118" s="1" t="s">
        <v>15</v>
      </c>
      <c r="D8118" s="1" t="s">
        <v>22</v>
      </c>
      <c r="E8118" s="1" t="s">
        <v>363</v>
      </c>
      <c r="F8118">
        <v>0.06</v>
      </c>
      <c r="G8118">
        <v>0.05</v>
      </c>
      <c r="H8118">
        <v>0</v>
      </c>
      <c r="I8118">
        <v>0.02</v>
      </c>
      <c r="J8118">
        <v>0.13</v>
      </c>
    </row>
    <row r="8119" spans="1:10" x14ac:dyDescent="0.2">
      <c r="A8119" s="1" t="s">
        <v>5428</v>
      </c>
      <c r="B8119" s="1" t="s">
        <v>62</v>
      </c>
      <c r="C8119" s="1" t="s">
        <v>57</v>
      </c>
      <c r="D8119" s="1" t="s">
        <v>52</v>
      </c>
      <c r="E8119" s="1" t="s">
        <v>109</v>
      </c>
      <c r="F8119">
        <v>0</v>
      </c>
      <c r="G8119">
        <v>0</v>
      </c>
      <c r="H8119">
        <v>0.13</v>
      </c>
      <c r="I8119">
        <v>0</v>
      </c>
      <c r="J8119">
        <v>0.13</v>
      </c>
    </row>
    <row r="8120" spans="1:10" x14ac:dyDescent="0.2">
      <c r="A8120" s="1" t="s">
        <v>5609</v>
      </c>
      <c r="B8120" s="1" t="s">
        <v>32</v>
      </c>
      <c r="C8120" s="1" t="s">
        <v>29</v>
      </c>
      <c r="D8120" s="1" t="s">
        <v>58</v>
      </c>
      <c r="E8120" s="1" t="s">
        <v>501</v>
      </c>
      <c r="F8120">
        <v>0.1</v>
      </c>
      <c r="G8120">
        <v>0.01</v>
      </c>
      <c r="H8120">
        <v>0</v>
      </c>
      <c r="I8120">
        <v>0.01</v>
      </c>
      <c r="J8120">
        <v>0.13</v>
      </c>
    </row>
    <row r="8121" spans="1:10" x14ac:dyDescent="0.2">
      <c r="A8121" s="1" t="s">
        <v>5560</v>
      </c>
      <c r="B8121" s="1" t="s">
        <v>41</v>
      </c>
      <c r="C8121" s="1" t="s">
        <v>29</v>
      </c>
      <c r="D8121" s="1" t="s">
        <v>12</v>
      </c>
      <c r="E8121" s="1" t="s">
        <v>55</v>
      </c>
      <c r="F8121">
        <v>0.06</v>
      </c>
      <c r="G8121">
        <v>0.05</v>
      </c>
      <c r="H8121">
        <v>0</v>
      </c>
      <c r="I8121">
        <v>0.02</v>
      </c>
      <c r="J8121">
        <v>0.13</v>
      </c>
    </row>
    <row r="8122" spans="1:10" x14ac:dyDescent="0.2">
      <c r="A8122" s="1" t="s">
        <v>3654</v>
      </c>
      <c r="B8122" s="1" t="s">
        <v>36</v>
      </c>
      <c r="C8122" s="1" t="s">
        <v>216</v>
      </c>
      <c r="D8122" s="1" t="s">
        <v>38</v>
      </c>
      <c r="E8122" s="1" t="s">
        <v>164</v>
      </c>
      <c r="F8122">
        <v>0</v>
      </c>
      <c r="G8122">
        <v>0</v>
      </c>
      <c r="H8122">
        <v>0.13</v>
      </c>
      <c r="I8122">
        <v>0</v>
      </c>
      <c r="J8122">
        <v>0.13</v>
      </c>
    </row>
    <row r="8123" spans="1:10" x14ac:dyDescent="0.2">
      <c r="A8123" s="1" t="s">
        <v>5610</v>
      </c>
      <c r="B8123" s="1" t="s">
        <v>32</v>
      </c>
      <c r="C8123" s="1" t="s">
        <v>33</v>
      </c>
      <c r="D8123" s="1" t="s">
        <v>45</v>
      </c>
      <c r="E8123" s="1" t="s">
        <v>178</v>
      </c>
      <c r="F8123">
        <v>0</v>
      </c>
      <c r="G8123">
        <v>0</v>
      </c>
      <c r="H8123">
        <v>0.13</v>
      </c>
      <c r="I8123">
        <v>0</v>
      </c>
      <c r="J8123">
        <v>0.13</v>
      </c>
    </row>
    <row r="8124" spans="1:10" x14ac:dyDescent="0.2">
      <c r="A8124" s="1" t="s">
        <v>4815</v>
      </c>
      <c r="B8124" s="1" t="s">
        <v>62</v>
      </c>
      <c r="C8124" s="1" t="s">
        <v>57</v>
      </c>
      <c r="D8124" s="1" t="s">
        <v>38</v>
      </c>
      <c r="E8124" s="1" t="s">
        <v>175</v>
      </c>
      <c r="F8124">
        <v>0.09</v>
      </c>
      <c r="G8124">
        <v>0.03</v>
      </c>
      <c r="H8124">
        <v>0</v>
      </c>
      <c r="I8124">
        <v>0.01</v>
      </c>
      <c r="J8124">
        <v>0.13</v>
      </c>
    </row>
    <row r="8125" spans="1:10" x14ac:dyDescent="0.2">
      <c r="A8125" s="1" t="s">
        <v>5611</v>
      </c>
      <c r="B8125" s="1" t="s">
        <v>41</v>
      </c>
      <c r="C8125" s="1" t="s">
        <v>42</v>
      </c>
      <c r="D8125" s="1" t="s">
        <v>45</v>
      </c>
      <c r="E8125" s="1" t="s">
        <v>2016</v>
      </c>
      <c r="F8125">
        <v>0.06</v>
      </c>
      <c r="G8125">
        <v>0.05</v>
      </c>
      <c r="H8125">
        <v>0</v>
      </c>
      <c r="I8125">
        <v>0.02</v>
      </c>
      <c r="J8125">
        <v>0.13</v>
      </c>
    </row>
    <row r="8126" spans="1:10" x14ac:dyDescent="0.2">
      <c r="A8126" s="1" t="s">
        <v>5612</v>
      </c>
      <c r="B8126" s="1" t="s">
        <v>20</v>
      </c>
      <c r="C8126" s="1" t="s">
        <v>29</v>
      </c>
      <c r="D8126" s="1" t="s">
        <v>52</v>
      </c>
      <c r="E8126" s="1" t="s">
        <v>5613</v>
      </c>
      <c r="F8126">
        <v>0.1</v>
      </c>
      <c r="G8126">
        <v>0.01</v>
      </c>
      <c r="H8126">
        <v>0</v>
      </c>
      <c r="I8126">
        <v>0.01</v>
      </c>
      <c r="J8126">
        <v>0.13</v>
      </c>
    </row>
    <row r="8127" spans="1:10" x14ac:dyDescent="0.2">
      <c r="A8127" s="1" t="s">
        <v>5614</v>
      </c>
      <c r="B8127" s="1" t="s">
        <v>20</v>
      </c>
      <c r="C8127" s="1" t="s">
        <v>15</v>
      </c>
      <c r="D8127" s="1" t="s">
        <v>12</v>
      </c>
      <c r="E8127" s="1" t="s">
        <v>218</v>
      </c>
      <c r="F8127">
        <v>0.12</v>
      </c>
      <c r="G8127">
        <v>0</v>
      </c>
      <c r="H8127">
        <v>0</v>
      </c>
      <c r="I8127">
        <v>0.01</v>
      </c>
      <c r="J8127">
        <v>0.13</v>
      </c>
    </row>
    <row r="8128" spans="1:10" x14ac:dyDescent="0.2">
      <c r="A8128" s="1" t="s">
        <v>5615</v>
      </c>
      <c r="B8128" s="1" t="s">
        <v>62</v>
      </c>
      <c r="C8128" s="1" t="s">
        <v>57</v>
      </c>
      <c r="D8128" s="1" t="s">
        <v>22</v>
      </c>
      <c r="E8128" s="1" t="s">
        <v>86</v>
      </c>
      <c r="F8128">
        <v>0.08</v>
      </c>
      <c r="G8128">
        <v>0.04</v>
      </c>
      <c r="H8128">
        <v>0</v>
      </c>
      <c r="I8128">
        <v>0.01</v>
      </c>
      <c r="J8128">
        <v>0.13</v>
      </c>
    </row>
    <row r="8129" spans="1:10" x14ac:dyDescent="0.2">
      <c r="A8129" s="1" t="s">
        <v>5616</v>
      </c>
      <c r="B8129" s="1" t="s">
        <v>41</v>
      </c>
      <c r="C8129" s="1" t="s">
        <v>25</v>
      </c>
      <c r="D8129" s="1" t="s">
        <v>22</v>
      </c>
      <c r="E8129" s="1" t="s">
        <v>109</v>
      </c>
      <c r="F8129">
        <v>0</v>
      </c>
      <c r="G8129">
        <v>0</v>
      </c>
      <c r="H8129">
        <v>0.13</v>
      </c>
      <c r="I8129">
        <v>0</v>
      </c>
      <c r="J8129">
        <v>0.13</v>
      </c>
    </row>
    <row r="8130" spans="1:10" x14ac:dyDescent="0.2">
      <c r="A8130" s="1" t="s">
        <v>724</v>
      </c>
      <c r="B8130" s="1" t="s">
        <v>107</v>
      </c>
      <c r="C8130" s="1" t="s">
        <v>33</v>
      </c>
      <c r="D8130" s="1" t="s">
        <v>38</v>
      </c>
      <c r="E8130" s="1" t="s">
        <v>164</v>
      </c>
      <c r="F8130">
        <v>0</v>
      </c>
      <c r="G8130">
        <v>0.1</v>
      </c>
      <c r="H8130">
        <v>0</v>
      </c>
      <c r="I8130">
        <v>0.03</v>
      </c>
      <c r="J8130">
        <v>0.13</v>
      </c>
    </row>
    <row r="8131" spans="1:10" x14ac:dyDescent="0.2">
      <c r="A8131" s="1" t="s">
        <v>2342</v>
      </c>
      <c r="B8131" s="1" t="s">
        <v>49</v>
      </c>
      <c r="C8131" s="1" t="s">
        <v>42</v>
      </c>
      <c r="D8131" s="1" t="s">
        <v>1</v>
      </c>
      <c r="E8131" s="1" t="s">
        <v>99</v>
      </c>
      <c r="F8131">
        <v>0.09</v>
      </c>
      <c r="G8131">
        <v>0.03</v>
      </c>
      <c r="H8131">
        <v>0</v>
      </c>
      <c r="I8131">
        <v>0</v>
      </c>
      <c r="J8131">
        <v>0.13</v>
      </c>
    </row>
    <row r="8132" spans="1:10" x14ac:dyDescent="0.2">
      <c r="A8132" s="1" t="s">
        <v>5525</v>
      </c>
      <c r="B8132" s="1" t="s">
        <v>36</v>
      </c>
      <c r="C8132" s="1" t="s">
        <v>33</v>
      </c>
      <c r="D8132" s="1" t="s">
        <v>45</v>
      </c>
      <c r="E8132" s="1" t="s">
        <v>3742</v>
      </c>
      <c r="F8132">
        <v>7.0000000000000007E-2</v>
      </c>
      <c r="G8132">
        <v>0.04</v>
      </c>
      <c r="H8132">
        <v>0</v>
      </c>
      <c r="I8132">
        <v>0.02</v>
      </c>
      <c r="J8132">
        <v>0.13</v>
      </c>
    </row>
    <row r="8133" spans="1:10" x14ac:dyDescent="0.2">
      <c r="A8133" s="1" t="s">
        <v>2686</v>
      </c>
      <c r="B8133" s="1" t="s">
        <v>102</v>
      </c>
      <c r="C8133" s="1" t="s">
        <v>42</v>
      </c>
      <c r="D8133" s="1" t="s">
        <v>38</v>
      </c>
      <c r="E8133" s="1" t="s">
        <v>159</v>
      </c>
      <c r="F8133">
        <v>0.1</v>
      </c>
      <c r="G8133">
        <v>0.03</v>
      </c>
      <c r="H8133">
        <v>0</v>
      </c>
      <c r="I8133">
        <v>0</v>
      </c>
      <c r="J8133">
        <v>0.13</v>
      </c>
    </row>
    <row r="8134" spans="1:10" x14ac:dyDescent="0.2">
      <c r="A8134" s="1" t="s">
        <v>5617</v>
      </c>
      <c r="B8134" s="1" t="s">
        <v>41</v>
      </c>
      <c r="C8134" s="1" t="s">
        <v>54</v>
      </c>
      <c r="D8134" s="1" t="s">
        <v>16</v>
      </c>
      <c r="E8134" s="1" t="s">
        <v>99</v>
      </c>
      <c r="F8134">
        <v>0.06</v>
      </c>
      <c r="G8134">
        <v>0.05</v>
      </c>
      <c r="H8134">
        <v>0</v>
      </c>
      <c r="I8134">
        <v>0.02</v>
      </c>
      <c r="J8134">
        <v>0.13</v>
      </c>
    </row>
    <row r="8135" spans="1:10" x14ac:dyDescent="0.2">
      <c r="A8135" s="1" t="s">
        <v>2475</v>
      </c>
      <c r="B8135" s="1" t="s">
        <v>126</v>
      </c>
      <c r="C8135" s="1" t="s">
        <v>124</v>
      </c>
      <c r="D8135" s="1" t="s">
        <v>12</v>
      </c>
      <c r="E8135" s="1" t="s">
        <v>633</v>
      </c>
      <c r="F8135">
        <v>0.1</v>
      </c>
      <c r="G8135">
        <v>0.03</v>
      </c>
      <c r="H8135">
        <v>0</v>
      </c>
      <c r="I8135">
        <v>0</v>
      </c>
      <c r="J8135">
        <v>0.13</v>
      </c>
    </row>
    <row r="8136" spans="1:10" x14ac:dyDescent="0.2">
      <c r="A8136" s="1" t="s">
        <v>5618</v>
      </c>
      <c r="B8136" s="1" t="s">
        <v>20</v>
      </c>
      <c r="C8136" s="1" t="s">
        <v>33</v>
      </c>
      <c r="D8136" s="1" t="s">
        <v>38</v>
      </c>
      <c r="E8136" s="1" t="s">
        <v>59</v>
      </c>
      <c r="F8136">
        <v>0.11</v>
      </c>
      <c r="G8136">
        <v>0.01</v>
      </c>
      <c r="H8136">
        <v>0</v>
      </c>
      <c r="I8136">
        <v>0.01</v>
      </c>
      <c r="J8136">
        <v>0.13</v>
      </c>
    </row>
    <row r="8137" spans="1:10" x14ac:dyDescent="0.2">
      <c r="A8137" s="1" t="s">
        <v>5619</v>
      </c>
      <c r="B8137" s="1" t="s">
        <v>36</v>
      </c>
      <c r="C8137" s="1" t="s">
        <v>15</v>
      </c>
      <c r="D8137" s="1" t="s">
        <v>38</v>
      </c>
      <c r="E8137" s="1" t="s">
        <v>969</v>
      </c>
      <c r="F8137">
        <v>7.0000000000000007E-2</v>
      </c>
      <c r="G8137">
        <v>0.04</v>
      </c>
      <c r="H8137">
        <v>0</v>
      </c>
      <c r="I8137">
        <v>0.02</v>
      </c>
      <c r="J8137">
        <v>0.13</v>
      </c>
    </row>
    <row r="8138" spans="1:10" x14ac:dyDescent="0.2">
      <c r="A8138" s="1" t="s">
        <v>5620</v>
      </c>
      <c r="B8138" s="1" t="s">
        <v>713</v>
      </c>
      <c r="C8138" s="1" t="s">
        <v>151</v>
      </c>
      <c r="D8138" s="1" t="s">
        <v>16</v>
      </c>
      <c r="E8138" s="1" t="s">
        <v>109</v>
      </c>
      <c r="F8138">
        <v>0</v>
      </c>
      <c r="G8138">
        <v>0</v>
      </c>
      <c r="H8138">
        <v>0.13</v>
      </c>
      <c r="I8138">
        <v>0</v>
      </c>
      <c r="J8138">
        <v>0.13</v>
      </c>
    </row>
    <row r="8139" spans="1:10" x14ac:dyDescent="0.2">
      <c r="A8139" s="1" t="s">
        <v>5621</v>
      </c>
      <c r="B8139" s="1" t="s">
        <v>32</v>
      </c>
      <c r="C8139" s="1" t="s">
        <v>37</v>
      </c>
      <c r="D8139" s="1" t="s">
        <v>58</v>
      </c>
      <c r="E8139" s="1" t="s">
        <v>99</v>
      </c>
      <c r="F8139">
        <v>0.08</v>
      </c>
      <c r="G8139">
        <v>0.04</v>
      </c>
      <c r="H8139">
        <v>0</v>
      </c>
      <c r="I8139">
        <v>0.01</v>
      </c>
      <c r="J8139">
        <v>0.13</v>
      </c>
    </row>
    <row r="8140" spans="1:10" x14ac:dyDescent="0.2">
      <c r="A8140" s="1" t="s">
        <v>2992</v>
      </c>
      <c r="B8140" s="1" t="s">
        <v>36</v>
      </c>
      <c r="C8140" s="1" t="s">
        <v>15</v>
      </c>
      <c r="D8140" s="1" t="s">
        <v>12</v>
      </c>
      <c r="E8140" s="1" t="s">
        <v>764</v>
      </c>
      <c r="F8140">
        <v>0.12</v>
      </c>
      <c r="G8140">
        <v>0</v>
      </c>
      <c r="H8140">
        <v>0</v>
      </c>
      <c r="I8140">
        <v>0.01</v>
      </c>
      <c r="J8140">
        <v>0.13</v>
      </c>
    </row>
    <row r="8141" spans="1:10" x14ac:dyDescent="0.2">
      <c r="A8141" s="1" t="s">
        <v>1720</v>
      </c>
      <c r="B8141" s="1" t="s">
        <v>126</v>
      </c>
      <c r="C8141" s="1" t="s">
        <v>47</v>
      </c>
      <c r="D8141" s="1" t="s">
        <v>71</v>
      </c>
      <c r="E8141" s="1" t="s">
        <v>498</v>
      </c>
      <c r="F8141">
        <v>0.1</v>
      </c>
      <c r="G8141">
        <v>0.03</v>
      </c>
      <c r="H8141">
        <v>0</v>
      </c>
      <c r="I8141">
        <v>0</v>
      </c>
      <c r="J8141">
        <v>0.13</v>
      </c>
    </row>
    <row r="8142" spans="1:10" x14ac:dyDescent="0.2">
      <c r="A8142" s="1" t="s">
        <v>5622</v>
      </c>
      <c r="B8142" s="1" t="s">
        <v>20</v>
      </c>
      <c r="C8142" s="1" t="s">
        <v>15</v>
      </c>
      <c r="D8142" s="1" t="s">
        <v>52</v>
      </c>
      <c r="E8142" s="1" t="s">
        <v>164</v>
      </c>
      <c r="F8142">
        <v>0.1</v>
      </c>
      <c r="G8142">
        <v>0.02</v>
      </c>
      <c r="H8142">
        <v>0</v>
      </c>
      <c r="I8142">
        <v>0.01</v>
      </c>
      <c r="J8142">
        <v>0.13</v>
      </c>
    </row>
    <row r="8143" spans="1:10" x14ac:dyDescent="0.2">
      <c r="A8143" s="1" t="s">
        <v>5312</v>
      </c>
      <c r="B8143" s="1" t="s">
        <v>10</v>
      </c>
      <c r="C8143" s="1" t="s">
        <v>33</v>
      </c>
      <c r="D8143" s="1" t="s">
        <v>38</v>
      </c>
      <c r="E8143" s="1" t="s">
        <v>175</v>
      </c>
      <c r="F8143">
        <v>0.11</v>
      </c>
      <c r="G8143">
        <v>0.01</v>
      </c>
      <c r="H8143">
        <v>0</v>
      </c>
      <c r="I8143">
        <v>0.01</v>
      </c>
      <c r="J8143">
        <v>0.13</v>
      </c>
    </row>
    <row r="8144" spans="1:10" x14ac:dyDescent="0.2">
      <c r="A8144" s="1" t="s">
        <v>2785</v>
      </c>
      <c r="B8144" s="1" t="s">
        <v>102</v>
      </c>
      <c r="C8144" s="1" t="s">
        <v>124</v>
      </c>
      <c r="D8144" s="1" t="s">
        <v>12</v>
      </c>
      <c r="E8144" s="1" t="s">
        <v>498</v>
      </c>
      <c r="F8144">
        <v>0.1</v>
      </c>
      <c r="G8144">
        <v>0.03</v>
      </c>
      <c r="H8144">
        <v>0</v>
      </c>
      <c r="I8144">
        <v>0</v>
      </c>
      <c r="J8144">
        <v>0.13</v>
      </c>
    </row>
    <row r="8145" spans="1:10" x14ac:dyDescent="0.2">
      <c r="A8145" s="1" t="s">
        <v>5623</v>
      </c>
      <c r="B8145" s="1" t="s">
        <v>20</v>
      </c>
      <c r="C8145" s="1" t="s">
        <v>33</v>
      </c>
      <c r="D8145" s="1" t="s">
        <v>38</v>
      </c>
      <c r="E8145" s="1" t="s">
        <v>251</v>
      </c>
      <c r="F8145">
        <v>0</v>
      </c>
      <c r="G8145">
        <v>0</v>
      </c>
      <c r="H8145">
        <v>0.13</v>
      </c>
      <c r="I8145">
        <v>0</v>
      </c>
      <c r="J8145">
        <v>0.13</v>
      </c>
    </row>
    <row r="8146" spans="1:10" x14ac:dyDescent="0.2">
      <c r="A8146" s="1" t="s">
        <v>5624</v>
      </c>
      <c r="B8146" s="1" t="s">
        <v>41</v>
      </c>
      <c r="C8146" s="1" t="s">
        <v>29</v>
      </c>
      <c r="D8146" s="1" t="s">
        <v>45</v>
      </c>
      <c r="E8146" s="1" t="s">
        <v>109</v>
      </c>
      <c r="F8146">
        <v>0</v>
      </c>
      <c r="G8146">
        <v>0</v>
      </c>
      <c r="H8146">
        <v>0.13</v>
      </c>
      <c r="I8146">
        <v>0</v>
      </c>
      <c r="J8146">
        <v>0.13</v>
      </c>
    </row>
    <row r="8147" spans="1:10" x14ac:dyDescent="0.2">
      <c r="A8147" s="1" t="s">
        <v>5625</v>
      </c>
      <c r="B8147" s="1" t="s">
        <v>10</v>
      </c>
      <c r="C8147" s="1" t="s">
        <v>15</v>
      </c>
      <c r="D8147" s="1" t="s">
        <v>58</v>
      </c>
      <c r="E8147" s="1" t="s">
        <v>86</v>
      </c>
      <c r="F8147">
        <v>0.11</v>
      </c>
      <c r="G8147">
        <v>0</v>
      </c>
      <c r="H8147">
        <v>0</v>
      </c>
      <c r="I8147">
        <v>0.01</v>
      </c>
      <c r="J8147">
        <v>0.13</v>
      </c>
    </row>
    <row r="8148" spans="1:10" x14ac:dyDescent="0.2">
      <c r="A8148" s="1" t="s">
        <v>5626</v>
      </c>
      <c r="B8148" s="1" t="s">
        <v>41</v>
      </c>
      <c r="C8148" s="1" t="s">
        <v>54</v>
      </c>
      <c r="D8148" s="1" t="s">
        <v>1</v>
      </c>
      <c r="E8148" s="1" t="s">
        <v>2140</v>
      </c>
      <c r="F8148">
        <v>0.06</v>
      </c>
      <c r="G8148">
        <v>0.05</v>
      </c>
      <c r="H8148">
        <v>0</v>
      </c>
      <c r="I8148">
        <v>0.02</v>
      </c>
      <c r="J8148">
        <v>0.13</v>
      </c>
    </row>
    <row r="8149" spans="1:10" x14ac:dyDescent="0.2">
      <c r="A8149" s="1" t="s">
        <v>5627</v>
      </c>
      <c r="B8149" s="1" t="s">
        <v>49</v>
      </c>
      <c r="C8149" s="1" t="s">
        <v>42</v>
      </c>
      <c r="D8149" s="1" t="s">
        <v>22</v>
      </c>
      <c r="E8149" s="1" t="s">
        <v>13</v>
      </c>
      <c r="F8149">
        <v>0.09</v>
      </c>
      <c r="G8149">
        <v>0.03</v>
      </c>
      <c r="H8149">
        <v>0</v>
      </c>
      <c r="I8149">
        <v>0</v>
      </c>
      <c r="J8149">
        <v>0.13</v>
      </c>
    </row>
    <row r="8150" spans="1:10" x14ac:dyDescent="0.2">
      <c r="A8150" s="1" t="s">
        <v>1677</v>
      </c>
      <c r="B8150" s="1" t="s">
        <v>32</v>
      </c>
      <c r="C8150" s="1" t="s">
        <v>65</v>
      </c>
      <c r="D8150" s="1" t="s">
        <v>12</v>
      </c>
      <c r="E8150" s="1" t="s">
        <v>159</v>
      </c>
      <c r="F8150">
        <v>0.04</v>
      </c>
      <c r="G8150">
        <v>0.08</v>
      </c>
      <c r="H8150">
        <v>0</v>
      </c>
      <c r="I8150">
        <v>0.01</v>
      </c>
      <c r="J8150">
        <v>0.13</v>
      </c>
    </row>
    <row r="8151" spans="1:10" x14ac:dyDescent="0.2">
      <c r="A8151" s="1" t="s">
        <v>289</v>
      </c>
      <c r="B8151" s="1" t="s">
        <v>107</v>
      </c>
      <c r="C8151" s="1" t="s">
        <v>65</v>
      </c>
      <c r="D8151" s="1" t="s">
        <v>38</v>
      </c>
      <c r="E8151" s="1" t="s">
        <v>175</v>
      </c>
      <c r="F8151">
        <v>0.08</v>
      </c>
      <c r="G8151">
        <v>0.03</v>
      </c>
      <c r="H8151">
        <v>0</v>
      </c>
      <c r="I8151">
        <v>0.01</v>
      </c>
      <c r="J8151">
        <v>0.13</v>
      </c>
    </row>
    <row r="8152" spans="1:10" x14ac:dyDescent="0.2">
      <c r="A8152" s="1" t="s">
        <v>3597</v>
      </c>
      <c r="B8152" s="1" t="s">
        <v>41</v>
      </c>
      <c r="C8152" s="1" t="s">
        <v>15</v>
      </c>
      <c r="D8152" s="1" t="s">
        <v>38</v>
      </c>
      <c r="E8152" s="1" t="s">
        <v>603</v>
      </c>
      <c r="F8152">
        <v>0.06</v>
      </c>
      <c r="G8152">
        <v>0.05</v>
      </c>
      <c r="H8152">
        <v>0</v>
      </c>
      <c r="I8152">
        <v>0.02</v>
      </c>
      <c r="J8152">
        <v>0.13</v>
      </c>
    </row>
    <row r="8153" spans="1:10" x14ac:dyDescent="0.2">
      <c r="A8153" s="1" t="s">
        <v>5551</v>
      </c>
      <c r="B8153" s="1" t="s">
        <v>41</v>
      </c>
      <c r="C8153" s="1" t="s">
        <v>25</v>
      </c>
      <c r="D8153" s="1" t="s">
        <v>1</v>
      </c>
      <c r="E8153" s="1" t="s">
        <v>86</v>
      </c>
      <c r="F8153">
        <v>0.06</v>
      </c>
      <c r="G8153">
        <v>0.05</v>
      </c>
      <c r="H8153">
        <v>0</v>
      </c>
      <c r="I8153">
        <v>0.02</v>
      </c>
      <c r="J8153">
        <v>0.13</v>
      </c>
    </row>
    <row r="8154" spans="1:10" x14ac:dyDescent="0.2">
      <c r="A8154" s="1" t="s">
        <v>522</v>
      </c>
      <c r="B8154" s="1" t="s">
        <v>20</v>
      </c>
      <c r="C8154" s="1" t="s">
        <v>29</v>
      </c>
      <c r="D8154" s="1" t="s">
        <v>16</v>
      </c>
      <c r="E8154" s="1" t="s">
        <v>99</v>
      </c>
      <c r="F8154">
        <v>0.11</v>
      </c>
      <c r="G8154">
        <v>0.01</v>
      </c>
      <c r="H8154">
        <v>0</v>
      </c>
      <c r="I8154">
        <v>0.01</v>
      </c>
      <c r="J8154">
        <v>0.13</v>
      </c>
    </row>
    <row r="8155" spans="1:10" x14ac:dyDescent="0.2">
      <c r="A8155" s="1" t="s">
        <v>4200</v>
      </c>
      <c r="B8155" s="1" t="s">
        <v>10</v>
      </c>
      <c r="C8155" s="1" t="s">
        <v>57</v>
      </c>
      <c r="D8155" s="1" t="s">
        <v>38</v>
      </c>
      <c r="E8155" s="1" t="s">
        <v>178</v>
      </c>
      <c r="F8155">
        <v>0</v>
      </c>
      <c r="G8155">
        <v>0</v>
      </c>
      <c r="H8155">
        <v>0.13</v>
      </c>
      <c r="I8155">
        <v>0</v>
      </c>
      <c r="J8155">
        <v>0.13</v>
      </c>
    </row>
    <row r="8156" spans="1:10" x14ac:dyDescent="0.2">
      <c r="A8156" s="1" t="s">
        <v>4183</v>
      </c>
      <c r="B8156" s="1" t="s">
        <v>102</v>
      </c>
      <c r="C8156" s="1" t="s">
        <v>25</v>
      </c>
      <c r="D8156" s="1" t="s">
        <v>38</v>
      </c>
      <c r="E8156" s="1" t="s">
        <v>109</v>
      </c>
      <c r="F8156">
        <v>0.1</v>
      </c>
      <c r="G8156">
        <v>0.03</v>
      </c>
      <c r="H8156">
        <v>0</v>
      </c>
      <c r="I8156">
        <v>0</v>
      </c>
      <c r="J8156">
        <v>0.13</v>
      </c>
    </row>
    <row r="8157" spans="1:10" x14ac:dyDescent="0.2">
      <c r="A8157" s="1" t="s">
        <v>5628</v>
      </c>
      <c r="B8157" s="1" t="s">
        <v>64</v>
      </c>
      <c r="C8157" s="1" t="s">
        <v>65</v>
      </c>
      <c r="D8157" s="1" t="s">
        <v>38</v>
      </c>
      <c r="E8157" s="1" t="s">
        <v>55</v>
      </c>
      <c r="F8157">
        <v>0.02</v>
      </c>
      <c r="G8157">
        <v>0.05</v>
      </c>
      <c r="H8157">
        <v>0.04</v>
      </c>
      <c r="I8157">
        <v>0.01</v>
      </c>
      <c r="J8157">
        <v>0.13</v>
      </c>
    </row>
    <row r="8158" spans="1:10" x14ac:dyDescent="0.2">
      <c r="A8158" s="1" t="s">
        <v>4031</v>
      </c>
      <c r="B8158" s="1" t="s">
        <v>36</v>
      </c>
      <c r="C8158" s="1" t="s">
        <v>15</v>
      </c>
      <c r="D8158" s="1" t="s">
        <v>22</v>
      </c>
      <c r="E8158" s="1" t="s">
        <v>363</v>
      </c>
      <c r="F8158">
        <v>0.11</v>
      </c>
      <c r="G8158">
        <v>0</v>
      </c>
      <c r="H8158">
        <v>0</v>
      </c>
      <c r="I8158">
        <v>0.01</v>
      </c>
      <c r="J8158">
        <v>0.13</v>
      </c>
    </row>
    <row r="8159" spans="1:10" x14ac:dyDescent="0.2">
      <c r="A8159" s="1" t="s">
        <v>5629</v>
      </c>
      <c r="B8159" s="1" t="s">
        <v>41</v>
      </c>
      <c r="C8159" s="1" t="s">
        <v>54</v>
      </c>
      <c r="D8159" s="1" t="s">
        <v>26</v>
      </c>
      <c r="E8159" s="1" t="s">
        <v>39</v>
      </c>
      <c r="F8159">
        <v>0.06</v>
      </c>
      <c r="G8159">
        <v>0.05</v>
      </c>
      <c r="H8159">
        <v>0</v>
      </c>
      <c r="I8159">
        <v>0.02</v>
      </c>
      <c r="J8159">
        <v>0.13</v>
      </c>
    </row>
    <row r="8160" spans="1:10" x14ac:dyDescent="0.2">
      <c r="A8160" s="1" t="s">
        <v>4991</v>
      </c>
      <c r="B8160" s="1" t="s">
        <v>126</v>
      </c>
      <c r="C8160" s="1" t="s">
        <v>47</v>
      </c>
      <c r="D8160" s="1" t="s">
        <v>1</v>
      </c>
      <c r="E8160" s="1" t="s">
        <v>633</v>
      </c>
      <c r="F8160">
        <v>0.1</v>
      </c>
      <c r="G8160">
        <v>0.03</v>
      </c>
      <c r="H8160">
        <v>0</v>
      </c>
      <c r="I8160">
        <v>0</v>
      </c>
      <c r="J8160">
        <v>0.13</v>
      </c>
    </row>
    <row r="8161" spans="1:10" x14ac:dyDescent="0.2">
      <c r="A8161" s="1" t="s">
        <v>2450</v>
      </c>
      <c r="B8161" s="1" t="s">
        <v>102</v>
      </c>
      <c r="C8161" s="1" t="s">
        <v>124</v>
      </c>
      <c r="D8161" s="1" t="s">
        <v>58</v>
      </c>
      <c r="E8161" s="1" t="s">
        <v>168</v>
      </c>
      <c r="F8161">
        <v>0.1</v>
      </c>
      <c r="G8161">
        <v>0.03</v>
      </c>
      <c r="H8161">
        <v>0</v>
      </c>
      <c r="I8161">
        <v>0</v>
      </c>
      <c r="J8161">
        <v>0.13</v>
      </c>
    </row>
    <row r="8162" spans="1:10" x14ac:dyDescent="0.2">
      <c r="A8162" s="1" t="s">
        <v>5630</v>
      </c>
      <c r="B8162" s="1" t="s">
        <v>62</v>
      </c>
      <c r="C8162" s="1" t="s">
        <v>65</v>
      </c>
      <c r="D8162" s="1" t="s">
        <v>38</v>
      </c>
      <c r="E8162" s="1" t="s">
        <v>251</v>
      </c>
      <c r="F8162">
        <v>0</v>
      </c>
      <c r="G8162">
        <v>0</v>
      </c>
      <c r="H8162">
        <v>0.13</v>
      </c>
      <c r="I8162">
        <v>0</v>
      </c>
      <c r="J8162">
        <v>0.13</v>
      </c>
    </row>
    <row r="8163" spans="1:10" x14ac:dyDescent="0.2">
      <c r="A8163" s="1" t="s">
        <v>3188</v>
      </c>
      <c r="B8163" s="1" t="s">
        <v>32</v>
      </c>
      <c r="C8163" s="1" t="s">
        <v>11</v>
      </c>
      <c r="D8163" s="1" t="s">
        <v>38</v>
      </c>
      <c r="E8163" s="1" t="s">
        <v>603</v>
      </c>
      <c r="F8163">
        <v>0.11</v>
      </c>
      <c r="G8163">
        <v>0.01</v>
      </c>
      <c r="H8163">
        <v>0</v>
      </c>
      <c r="I8163">
        <v>0.01</v>
      </c>
      <c r="J8163">
        <v>0.13</v>
      </c>
    </row>
    <row r="8164" spans="1:10" x14ac:dyDescent="0.2">
      <c r="A8164" s="1" t="s">
        <v>2831</v>
      </c>
      <c r="B8164" s="1" t="s">
        <v>102</v>
      </c>
      <c r="C8164" s="1" t="s">
        <v>42</v>
      </c>
      <c r="D8164" s="1" t="s">
        <v>22</v>
      </c>
      <c r="E8164" s="1" t="s">
        <v>2832</v>
      </c>
      <c r="F8164">
        <v>0.1</v>
      </c>
      <c r="G8164">
        <v>0.03</v>
      </c>
      <c r="H8164">
        <v>0</v>
      </c>
      <c r="I8164">
        <v>0</v>
      </c>
      <c r="J8164">
        <v>0.13</v>
      </c>
    </row>
    <row r="8165" spans="1:10" x14ac:dyDescent="0.2">
      <c r="A8165" s="1" t="s">
        <v>5631</v>
      </c>
      <c r="B8165" s="1" t="s">
        <v>102</v>
      </c>
      <c r="C8165" s="1" t="s">
        <v>25</v>
      </c>
      <c r="D8165" s="1" t="s">
        <v>38</v>
      </c>
      <c r="E8165" s="1" t="s">
        <v>319</v>
      </c>
      <c r="F8165">
        <v>0.1</v>
      </c>
      <c r="G8165">
        <v>0.03</v>
      </c>
      <c r="H8165">
        <v>0</v>
      </c>
      <c r="I8165">
        <v>0</v>
      </c>
      <c r="J8165">
        <v>0.13</v>
      </c>
    </row>
    <row r="8166" spans="1:10" x14ac:dyDescent="0.2">
      <c r="A8166" s="1" t="s">
        <v>5632</v>
      </c>
      <c r="B8166" s="1" t="s">
        <v>41</v>
      </c>
      <c r="C8166" s="1" t="s">
        <v>11</v>
      </c>
      <c r="D8166" s="1" t="s">
        <v>12</v>
      </c>
      <c r="E8166" s="1" t="s">
        <v>39</v>
      </c>
      <c r="F8166">
        <v>0.06</v>
      </c>
      <c r="G8166">
        <v>0.05</v>
      </c>
      <c r="H8166">
        <v>0</v>
      </c>
      <c r="I8166">
        <v>0.02</v>
      </c>
      <c r="J8166">
        <v>0.13</v>
      </c>
    </row>
    <row r="8167" spans="1:10" x14ac:dyDescent="0.2">
      <c r="A8167" s="1" t="s">
        <v>5633</v>
      </c>
      <c r="B8167" s="1" t="s">
        <v>41</v>
      </c>
      <c r="C8167" s="1" t="s">
        <v>47</v>
      </c>
      <c r="D8167" s="1" t="s">
        <v>214</v>
      </c>
      <c r="E8167" s="1" t="s">
        <v>603</v>
      </c>
      <c r="F8167">
        <v>0</v>
      </c>
      <c r="G8167">
        <v>0</v>
      </c>
      <c r="H8167">
        <v>0.13</v>
      </c>
      <c r="I8167">
        <v>0</v>
      </c>
      <c r="J8167">
        <v>0.13</v>
      </c>
    </row>
    <row r="8168" spans="1:10" x14ac:dyDescent="0.2">
      <c r="A8168" s="1" t="s">
        <v>5634</v>
      </c>
      <c r="B8168" s="1" t="s">
        <v>49</v>
      </c>
      <c r="C8168" s="1" t="s">
        <v>47</v>
      </c>
      <c r="D8168" s="1" t="s">
        <v>12</v>
      </c>
      <c r="E8168" s="1" t="s">
        <v>2266</v>
      </c>
      <c r="F8168">
        <v>0</v>
      </c>
      <c r="G8168">
        <v>0</v>
      </c>
      <c r="H8168">
        <v>0.12</v>
      </c>
      <c r="I8168">
        <v>0</v>
      </c>
      <c r="J8168">
        <v>0.13</v>
      </c>
    </row>
    <row r="8169" spans="1:10" x14ac:dyDescent="0.2">
      <c r="A8169" s="1" t="s">
        <v>4425</v>
      </c>
      <c r="B8169" s="1" t="s">
        <v>10</v>
      </c>
      <c r="C8169" s="1" t="s">
        <v>15</v>
      </c>
      <c r="D8169" s="1" t="s">
        <v>12</v>
      </c>
      <c r="E8169" s="1" t="s">
        <v>896</v>
      </c>
      <c r="F8169">
        <v>0.12</v>
      </c>
      <c r="G8169">
        <v>0</v>
      </c>
      <c r="H8169">
        <v>0</v>
      </c>
      <c r="I8169">
        <v>0.01</v>
      </c>
      <c r="J8169">
        <v>0.13</v>
      </c>
    </row>
    <row r="8170" spans="1:10" x14ac:dyDescent="0.2">
      <c r="A8170" s="1" t="s">
        <v>2426</v>
      </c>
      <c r="B8170" s="1" t="s">
        <v>126</v>
      </c>
      <c r="C8170" s="1" t="s">
        <v>47</v>
      </c>
      <c r="D8170" s="1" t="s">
        <v>22</v>
      </c>
      <c r="E8170" s="1" t="s">
        <v>633</v>
      </c>
      <c r="F8170">
        <v>0.1</v>
      </c>
      <c r="G8170">
        <v>0.03</v>
      </c>
      <c r="H8170">
        <v>0</v>
      </c>
      <c r="I8170">
        <v>0</v>
      </c>
      <c r="J8170">
        <v>0.13</v>
      </c>
    </row>
    <row r="8171" spans="1:10" x14ac:dyDescent="0.2">
      <c r="A8171" s="1" t="s">
        <v>780</v>
      </c>
      <c r="B8171" s="1" t="s">
        <v>128</v>
      </c>
      <c r="C8171" s="1" t="s">
        <v>37</v>
      </c>
      <c r="D8171" s="1" t="s">
        <v>38</v>
      </c>
      <c r="E8171" s="1" t="s">
        <v>175</v>
      </c>
      <c r="F8171">
        <v>0.05</v>
      </c>
      <c r="G8171">
        <v>7.0000000000000007E-2</v>
      </c>
      <c r="H8171">
        <v>0</v>
      </c>
      <c r="I8171">
        <v>0.01</v>
      </c>
      <c r="J8171">
        <v>0.13</v>
      </c>
    </row>
    <row r="8172" spans="1:10" x14ac:dyDescent="0.2">
      <c r="A8172" s="1" t="s">
        <v>4985</v>
      </c>
      <c r="B8172" s="1" t="s">
        <v>20</v>
      </c>
      <c r="C8172" s="1" t="s">
        <v>57</v>
      </c>
      <c r="D8172" s="1" t="s">
        <v>38</v>
      </c>
      <c r="E8172" s="1" t="s">
        <v>109</v>
      </c>
      <c r="F8172">
        <v>0.09</v>
      </c>
      <c r="G8172">
        <v>0.03</v>
      </c>
      <c r="H8172">
        <v>0</v>
      </c>
      <c r="I8172">
        <v>0.01</v>
      </c>
      <c r="J8172">
        <v>0.13</v>
      </c>
    </row>
    <row r="8173" spans="1:10" x14ac:dyDescent="0.2">
      <c r="A8173" s="1" t="s">
        <v>3882</v>
      </c>
      <c r="B8173" s="1" t="s">
        <v>102</v>
      </c>
      <c r="C8173" s="1" t="s">
        <v>42</v>
      </c>
      <c r="D8173" s="1" t="s">
        <v>16</v>
      </c>
      <c r="E8173" s="1" t="s">
        <v>969</v>
      </c>
      <c r="F8173">
        <v>0.09</v>
      </c>
      <c r="G8173">
        <v>0.03</v>
      </c>
      <c r="H8173">
        <v>0</v>
      </c>
      <c r="I8173">
        <v>0</v>
      </c>
      <c r="J8173">
        <v>0.13</v>
      </c>
    </row>
    <row r="8174" spans="1:10" x14ac:dyDescent="0.2">
      <c r="A8174" s="1" t="s">
        <v>5635</v>
      </c>
      <c r="B8174" s="1" t="s">
        <v>10</v>
      </c>
      <c r="C8174" s="1" t="s">
        <v>57</v>
      </c>
      <c r="D8174" s="1" t="s">
        <v>22</v>
      </c>
      <c r="E8174" s="1" t="s">
        <v>86</v>
      </c>
      <c r="F8174">
        <v>0.12</v>
      </c>
      <c r="G8174">
        <v>0</v>
      </c>
      <c r="H8174">
        <v>0</v>
      </c>
      <c r="I8174">
        <v>0.01</v>
      </c>
      <c r="J8174">
        <v>0.13</v>
      </c>
    </row>
    <row r="8175" spans="1:10" x14ac:dyDescent="0.2">
      <c r="A8175" s="1" t="s">
        <v>5636</v>
      </c>
      <c r="B8175" s="1" t="s">
        <v>49</v>
      </c>
      <c r="C8175" s="1" t="s">
        <v>54</v>
      </c>
      <c r="D8175" s="1" t="s">
        <v>52</v>
      </c>
      <c r="E8175" s="1" t="s">
        <v>3108</v>
      </c>
      <c r="F8175">
        <v>0.09</v>
      </c>
      <c r="G8175">
        <v>0.03</v>
      </c>
      <c r="H8175">
        <v>0</v>
      </c>
      <c r="I8175">
        <v>0</v>
      </c>
      <c r="J8175">
        <v>0.13</v>
      </c>
    </row>
    <row r="8176" spans="1:10" x14ac:dyDescent="0.2">
      <c r="A8176" s="1" t="s">
        <v>5637</v>
      </c>
      <c r="B8176" s="1" t="s">
        <v>10</v>
      </c>
      <c r="C8176" s="1" t="s">
        <v>15</v>
      </c>
      <c r="D8176" s="1" t="s">
        <v>26</v>
      </c>
      <c r="E8176" s="1" t="s">
        <v>251</v>
      </c>
      <c r="F8176">
        <v>0.09</v>
      </c>
      <c r="G8176">
        <v>0.02</v>
      </c>
      <c r="H8176">
        <v>0.01</v>
      </c>
      <c r="I8176">
        <v>0.01</v>
      </c>
      <c r="J8176">
        <v>0.13</v>
      </c>
    </row>
    <row r="8177" spans="1:10" x14ac:dyDescent="0.2">
      <c r="A8177" s="1" t="s">
        <v>3969</v>
      </c>
      <c r="B8177" s="1" t="s">
        <v>20</v>
      </c>
      <c r="C8177" s="1" t="s">
        <v>15</v>
      </c>
      <c r="D8177" s="1" t="s">
        <v>173</v>
      </c>
      <c r="E8177" s="1" t="s">
        <v>319</v>
      </c>
      <c r="F8177">
        <v>0.11</v>
      </c>
      <c r="G8177">
        <v>0.01</v>
      </c>
      <c r="H8177">
        <v>0</v>
      </c>
      <c r="I8177">
        <v>0.01</v>
      </c>
      <c r="J8177">
        <v>0.13</v>
      </c>
    </row>
    <row r="8178" spans="1:10" x14ac:dyDescent="0.2">
      <c r="A8178" s="1" t="s">
        <v>5638</v>
      </c>
      <c r="B8178" s="1" t="s">
        <v>36</v>
      </c>
      <c r="C8178" s="1" t="s">
        <v>57</v>
      </c>
      <c r="D8178" s="1" t="s">
        <v>12</v>
      </c>
      <c r="E8178" s="1" t="s">
        <v>86</v>
      </c>
      <c r="F8178">
        <v>0.12</v>
      </c>
      <c r="G8178">
        <v>0</v>
      </c>
      <c r="H8178">
        <v>0</v>
      </c>
      <c r="I8178">
        <v>0.01</v>
      </c>
      <c r="J8178">
        <v>0.13</v>
      </c>
    </row>
    <row r="8179" spans="1:10" x14ac:dyDescent="0.2">
      <c r="A8179" s="1" t="s">
        <v>2816</v>
      </c>
      <c r="B8179" s="1" t="s">
        <v>41</v>
      </c>
      <c r="C8179" s="1" t="s">
        <v>15</v>
      </c>
      <c r="D8179" s="1" t="s">
        <v>16</v>
      </c>
      <c r="E8179" s="1" t="s">
        <v>59</v>
      </c>
      <c r="F8179">
        <v>0.06</v>
      </c>
      <c r="G8179">
        <v>0.05</v>
      </c>
      <c r="H8179">
        <v>0</v>
      </c>
      <c r="I8179">
        <v>0.02</v>
      </c>
      <c r="J8179">
        <v>0.13</v>
      </c>
    </row>
    <row r="8180" spans="1:10" x14ac:dyDescent="0.2">
      <c r="A8180" s="1" t="s">
        <v>2982</v>
      </c>
      <c r="B8180" s="1" t="s">
        <v>32</v>
      </c>
      <c r="C8180" s="1" t="s">
        <v>18</v>
      </c>
      <c r="D8180" s="1" t="s">
        <v>38</v>
      </c>
      <c r="E8180" s="1" t="s">
        <v>59</v>
      </c>
      <c r="F8180">
        <v>0.09</v>
      </c>
      <c r="G8180">
        <v>0.03</v>
      </c>
      <c r="H8180">
        <v>0</v>
      </c>
      <c r="I8180">
        <v>0.01</v>
      </c>
      <c r="J8180">
        <v>0.13</v>
      </c>
    </row>
    <row r="8181" spans="1:10" x14ac:dyDescent="0.2">
      <c r="A8181" s="1" t="s">
        <v>5639</v>
      </c>
      <c r="B8181" s="1" t="s">
        <v>41</v>
      </c>
      <c r="C8181" s="1" t="s">
        <v>25</v>
      </c>
      <c r="D8181" s="1" t="s">
        <v>16</v>
      </c>
      <c r="E8181" s="1" t="s">
        <v>2487</v>
      </c>
      <c r="F8181">
        <v>0.06</v>
      </c>
      <c r="G8181">
        <v>0.05</v>
      </c>
      <c r="H8181">
        <v>0</v>
      </c>
      <c r="I8181">
        <v>0.02</v>
      </c>
      <c r="J8181">
        <v>0.13</v>
      </c>
    </row>
    <row r="8182" spans="1:10" x14ac:dyDescent="0.2">
      <c r="A8182" s="1" t="s">
        <v>5640</v>
      </c>
      <c r="B8182" s="1" t="s">
        <v>10</v>
      </c>
      <c r="C8182" s="1" t="s">
        <v>18</v>
      </c>
      <c r="D8182" s="1" t="s">
        <v>26</v>
      </c>
      <c r="E8182" s="1" t="s">
        <v>99</v>
      </c>
      <c r="F8182">
        <v>0.1</v>
      </c>
      <c r="G8182">
        <v>0.01</v>
      </c>
      <c r="H8182">
        <v>0</v>
      </c>
      <c r="I8182">
        <v>0.01</v>
      </c>
      <c r="J8182">
        <v>0.13</v>
      </c>
    </row>
    <row r="8183" spans="1:10" x14ac:dyDescent="0.2">
      <c r="A8183" s="1" t="s">
        <v>5477</v>
      </c>
      <c r="B8183" s="1" t="s">
        <v>32</v>
      </c>
      <c r="C8183" s="1" t="s">
        <v>57</v>
      </c>
      <c r="D8183" s="1" t="s">
        <v>22</v>
      </c>
      <c r="E8183" s="1" t="s">
        <v>319</v>
      </c>
      <c r="F8183">
        <v>7.0000000000000007E-2</v>
      </c>
      <c r="G8183">
        <v>0.05</v>
      </c>
      <c r="H8183">
        <v>0</v>
      </c>
      <c r="I8183">
        <v>0.01</v>
      </c>
      <c r="J8183">
        <v>0.13</v>
      </c>
    </row>
    <row r="8184" spans="1:10" x14ac:dyDescent="0.2">
      <c r="A8184" s="1" t="s">
        <v>5641</v>
      </c>
      <c r="B8184" s="1" t="s">
        <v>32</v>
      </c>
      <c r="C8184" s="1" t="s">
        <v>57</v>
      </c>
      <c r="D8184" s="1" t="s">
        <v>22</v>
      </c>
      <c r="E8184" s="1" t="s">
        <v>137</v>
      </c>
      <c r="F8184">
        <v>0.1</v>
      </c>
      <c r="G8184">
        <v>0.01</v>
      </c>
      <c r="H8184">
        <v>0</v>
      </c>
      <c r="I8184">
        <v>0.01</v>
      </c>
      <c r="J8184">
        <v>0.13</v>
      </c>
    </row>
    <row r="8185" spans="1:10" x14ac:dyDescent="0.2">
      <c r="A8185" s="1" t="s">
        <v>5642</v>
      </c>
      <c r="B8185" s="1" t="s">
        <v>36</v>
      </c>
      <c r="C8185" s="1" t="s">
        <v>37</v>
      </c>
      <c r="D8185" s="1" t="s">
        <v>12</v>
      </c>
      <c r="E8185" s="1" t="s">
        <v>109</v>
      </c>
      <c r="F8185">
        <v>0</v>
      </c>
      <c r="G8185">
        <v>0</v>
      </c>
      <c r="H8185">
        <v>0.13</v>
      </c>
      <c r="I8185">
        <v>0</v>
      </c>
      <c r="J8185">
        <v>0.13</v>
      </c>
    </row>
    <row r="8186" spans="1:10" x14ac:dyDescent="0.2">
      <c r="A8186" s="1" t="s">
        <v>5643</v>
      </c>
      <c r="B8186" s="1" t="s">
        <v>10</v>
      </c>
      <c r="C8186" s="1" t="s">
        <v>15</v>
      </c>
      <c r="D8186" s="1" t="s">
        <v>173</v>
      </c>
      <c r="E8186" s="1" t="s">
        <v>109</v>
      </c>
      <c r="F8186">
        <v>0</v>
      </c>
      <c r="G8186">
        <v>0</v>
      </c>
      <c r="H8186">
        <v>0.13</v>
      </c>
      <c r="I8186">
        <v>0</v>
      </c>
      <c r="J8186">
        <v>0.13</v>
      </c>
    </row>
    <row r="8187" spans="1:10" x14ac:dyDescent="0.2">
      <c r="A8187" s="1" t="s">
        <v>3260</v>
      </c>
      <c r="B8187" s="1" t="s">
        <v>49</v>
      </c>
      <c r="C8187" s="1" t="s">
        <v>47</v>
      </c>
      <c r="D8187" s="1" t="s">
        <v>12</v>
      </c>
      <c r="E8187" s="1" t="s">
        <v>59</v>
      </c>
      <c r="F8187">
        <v>0.09</v>
      </c>
      <c r="G8187">
        <v>0.03</v>
      </c>
      <c r="H8187">
        <v>0</v>
      </c>
      <c r="I8187">
        <v>0</v>
      </c>
      <c r="J8187">
        <v>0.13</v>
      </c>
    </row>
    <row r="8188" spans="1:10" x14ac:dyDescent="0.2">
      <c r="A8188" s="1" t="s">
        <v>4829</v>
      </c>
      <c r="B8188" s="1" t="s">
        <v>186</v>
      </c>
      <c r="C8188" s="1" t="s">
        <v>54</v>
      </c>
      <c r="D8188" s="1" t="s">
        <v>173</v>
      </c>
      <c r="E8188" s="1" t="s">
        <v>2140</v>
      </c>
      <c r="F8188">
        <v>7.0000000000000007E-2</v>
      </c>
      <c r="G8188">
        <v>0.05</v>
      </c>
      <c r="H8188">
        <v>0</v>
      </c>
      <c r="I8188">
        <v>0.01</v>
      </c>
      <c r="J8188">
        <v>0.13</v>
      </c>
    </row>
    <row r="8189" spans="1:10" x14ac:dyDescent="0.2">
      <c r="A8189" s="1" t="s">
        <v>5644</v>
      </c>
      <c r="B8189" s="1" t="s">
        <v>41</v>
      </c>
      <c r="C8189" s="1" t="s">
        <v>47</v>
      </c>
      <c r="D8189" s="1" t="s">
        <v>16</v>
      </c>
      <c r="E8189" s="1" t="s">
        <v>99</v>
      </c>
      <c r="F8189">
        <v>0.06</v>
      </c>
      <c r="G8189">
        <v>0.05</v>
      </c>
      <c r="H8189">
        <v>0</v>
      </c>
      <c r="I8189">
        <v>0.02</v>
      </c>
      <c r="J8189">
        <v>0.13</v>
      </c>
    </row>
    <row r="8190" spans="1:10" x14ac:dyDescent="0.2">
      <c r="A8190" s="1" t="s">
        <v>2531</v>
      </c>
      <c r="B8190" s="1" t="s">
        <v>126</v>
      </c>
      <c r="C8190" s="1" t="s">
        <v>47</v>
      </c>
      <c r="D8190" s="1" t="s">
        <v>71</v>
      </c>
      <c r="E8190" s="1" t="s">
        <v>59</v>
      </c>
      <c r="F8190">
        <v>0.1</v>
      </c>
      <c r="G8190">
        <v>0.03</v>
      </c>
      <c r="H8190">
        <v>0</v>
      </c>
      <c r="I8190">
        <v>0</v>
      </c>
      <c r="J8190">
        <v>0.13</v>
      </c>
    </row>
    <row r="8191" spans="1:10" x14ac:dyDescent="0.2">
      <c r="A8191" s="1" t="s">
        <v>5645</v>
      </c>
      <c r="B8191" s="1" t="s">
        <v>20</v>
      </c>
      <c r="C8191" s="1" t="s">
        <v>29</v>
      </c>
      <c r="D8191" s="1" t="s">
        <v>1</v>
      </c>
      <c r="E8191" s="1" t="s">
        <v>2288</v>
      </c>
      <c r="F8191">
        <v>0.12</v>
      </c>
      <c r="G8191">
        <v>0</v>
      </c>
      <c r="H8191">
        <v>0</v>
      </c>
      <c r="I8191">
        <v>0.01</v>
      </c>
      <c r="J8191">
        <v>0.13</v>
      </c>
    </row>
    <row r="8192" spans="1:10" x14ac:dyDescent="0.2">
      <c r="A8192" s="1" t="s">
        <v>5403</v>
      </c>
      <c r="B8192" s="1" t="s">
        <v>36</v>
      </c>
      <c r="C8192" s="1" t="s">
        <v>57</v>
      </c>
      <c r="D8192" s="1" t="s">
        <v>173</v>
      </c>
      <c r="E8192" s="1" t="s">
        <v>86</v>
      </c>
      <c r="F8192">
        <v>7.0000000000000007E-2</v>
      </c>
      <c r="G8192">
        <v>0.04</v>
      </c>
      <c r="H8192">
        <v>0</v>
      </c>
      <c r="I8192">
        <v>0.02</v>
      </c>
      <c r="J8192">
        <v>0.13</v>
      </c>
    </row>
    <row r="8193" spans="1:10" x14ac:dyDescent="0.2">
      <c r="A8193" s="1" t="s">
        <v>2129</v>
      </c>
      <c r="B8193" s="1" t="s">
        <v>20</v>
      </c>
      <c r="C8193" s="1" t="s">
        <v>33</v>
      </c>
      <c r="D8193" s="1" t="s">
        <v>12</v>
      </c>
      <c r="E8193" s="1" t="s">
        <v>59</v>
      </c>
      <c r="F8193">
        <v>0.12</v>
      </c>
      <c r="G8193">
        <v>0</v>
      </c>
      <c r="H8193">
        <v>0</v>
      </c>
      <c r="I8193">
        <v>0.01</v>
      </c>
      <c r="J8193">
        <v>0.13</v>
      </c>
    </row>
    <row r="8194" spans="1:10" x14ac:dyDescent="0.2">
      <c r="A8194" s="1" t="s">
        <v>5646</v>
      </c>
      <c r="B8194" s="1" t="s">
        <v>20</v>
      </c>
      <c r="C8194" s="1" t="s">
        <v>15</v>
      </c>
      <c r="D8194" s="1" t="s">
        <v>1</v>
      </c>
      <c r="E8194" s="1" t="s">
        <v>1163</v>
      </c>
      <c r="F8194">
        <v>7.0000000000000007E-2</v>
      </c>
      <c r="G8194">
        <v>0.04</v>
      </c>
      <c r="H8194">
        <v>0</v>
      </c>
      <c r="I8194">
        <v>0.01</v>
      </c>
      <c r="J8194">
        <v>0.13</v>
      </c>
    </row>
    <row r="8195" spans="1:10" x14ac:dyDescent="0.2">
      <c r="A8195" s="1" t="s">
        <v>5647</v>
      </c>
      <c r="B8195" s="1" t="s">
        <v>113</v>
      </c>
      <c r="C8195" s="1" t="s">
        <v>37</v>
      </c>
      <c r="D8195" s="1" t="s">
        <v>45</v>
      </c>
      <c r="E8195" s="1" t="s">
        <v>109</v>
      </c>
      <c r="F8195">
        <v>0</v>
      </c>
      <c r="G8195">
        <v>0</v>
      </c>
      <c r="H8195">
        <v>0.13</v>
      </c>
      <c r="I8195">
        <v>0</v>
      </c>
      <c r="J8195">
        <v>0.13</v>
      </c>
    </row>
    <row r="8196" spans="1:10" x14ac:dyDescent="0.2">
      <c r="A8196" s="1" t="s">
        <v>4199</v>
      </c>
      <c r="B8196" s="1" t="s">
        <v>10</v>
      </c>
      <c r="C8196" s="1" t="s">
        <v>18</v>
      </c>
      <c r="D8196" s="1" t="s">
        <v>1</v>
      </c>
      <c r="E8196" s="1" t="s">
        <v>86</v>
      </c>
      <c r="F8196">
        <v>0.11</v>
      </c>
      <c r="G8196">
        <v>0</v>
      </c>
      <c r="H8196">
        <v>0</v>
      </c>
      <c r="I8196">
        <v>0.01</v>
      </c>
      <c r="J8196">
        <v>0.13</v>
      </c>
    </row>
    <row r="8197" spans="1:10" x14ac:dyDescent="0.2">
      <c r="A8197" s="1" t="s">
        <v>1745</v>
      </c>
      <c r="B8197" s="1" t="s">
        <v>102</v>
      </c>
      <c r="C8197" s="1" t="s">
        <v>47</v>
      </c>
      <c r="D8197" s="1" t="s">
        <v>16</v>
      </c>
      <c r="E8197" s="1" t="s">
        <v>498</v>
      </c>
      <c r="F8197">
        <v>0.09</v>
      </c>
      <c r="G8197">
        <v>0.03</v>
      </c>
      <c r="H8197">
        <v>0</v>
      </c>
      <c r="I8197">
        <v>0</v>
      </c>
      <c r="J8197">
        <v>0.13</v>
      </c>
    </row>
    <row r="8198" spans="1:10" x14ac:dyDescent="0.2">
      <c r="A8198" s="1" t="s">
        <v>5648</v>
      </c>
      <c r="B8198" s="1" t="s">
        <v>20</v>
      </c>
      <c r="C8198" s="1" t="s">
        <v>15</v>
      </c>
      <c r="D8198" s="1" t="s">
        <v>52</v>
      </c>
      <c r="E8198" s="1" t="s">
        <v>1439</v>
      </c>
      <c r="F8198">
        <v>0.11</v>
      </c>
      <c r="G8198">
        <v>0.01</v>
      </c>
      <c r="H8198">
        <v>0</v>
      </c>
      <c r="I8198">
        <v>0.01</v>
      </c>
      <c r="J8198">
        <v>0.13</v>
      </c>
    </row>
    <row r="8199" spans="1:10" x14ac:dyDescent="0.2">
      <c r="A8199" s="1" t="s">
        <v>5408</v>
      </c>
      <c r="B8199" s="1" t="s">
        <v>10</v>
      </c>
      <c r="C8199" s="1" t="s">
        <v>57</v>
      </c>
      <c r="D8199" s="1" t="s">
        <v>16</v>
      </c>
      <c r="E8199" s="1" t="s">
        <v>770</v>
      </c>
      <c r="F8199">
        <v>0.08</v>
      </c>
      <c r="G8199">
        <v>0.03</v>
      </c>
      <c r="H8199">
        <v>0</v>
      </c>
      <c r="I8199">
        <v>0.01</v>
      </c>
      <c r="J8199">
        <v>0.13</v>
      </c>
    </row>
    <row r="8200" spans="1:10" x14ac:dyDescent="0.2">
      <c r="A8200" s="1" t="s">
        <v>5649</v>
      </c>
      <c r="B8200" s="1" t="s">
        <v>20</v>
      </c>
      <c r="C8200" s="1" t="s">
        <v>18</v>
      </c>
      <c r="D8200" s="1" t="s">
        <v>38</v>
      </c>
      <c r="E8200" s="1" t="s">
        <v>86</v>
      </c>
      <c r="F8200">
        <v>0.12</v>
      </c>
      <c r="G8200">
        <v>0</v>
      </c>
      <c r="H8200">
        <v>0</v>
      </c>
      <c r="I8200">
        <v>0.01</v>
      </c>
      <c r="J8200">
        <v>0.13</v>
      </c>
    </row>
    <row r="8201" spans="1:10" x14ac:dyDescent="0.2">
      <c r="A8201" s="1" t="s">
        <v>5650</v>
      </c>
      <c r="B8201" s="1" t="s">
        <v>41</v>
      </c>
      <c r="C8201" s="1" t="s">
        <v>29</v>
      </c>
      <c r="D8201" s="1" t="s">
        <v>45</v>
      </c>
      <c r="E8201" s="1" t="s">
        <v>943</v>
      </c>
      <c r="F8201">
        <v>0.05</v>
      </c>
      <c r="G8201">
        <v>0.04</v>
      </c>
      <c r="H8201">
        <v>0.02</v>
      </c>
      <c r="I8201">
        <v>0.01</v>
      </c>
      <c r="J8201">
        <v>0.13</v>
      </c>
    </row>
    <row r="8202" spans="1:10" x14ac:dyDescent="0.2">
      <c r="A8202" s="1" t="s">
        <v>5651</v>
      </c>
      <c r="B8202" s="1" t="s">
        <v>20</v>
      </c>
      <c r="C8202" s="1" t="s">
        <v>15</v>
      </c>
      <c r="D8202" s="1" t="s">
        <v>22</v>
      </c>
      <c r="E8202" s="1" t="s">
        <v>420</v>
      </c>
      <c r="F8202">
        <v>0.12</v>
      </c>
      <c r="G8202">
        <v>0</v>
      </c>
      <c r="H8202">
        <v>0</v>
      </c>
      <c r="I8202">
        <v>0.01</v>
      </c>
      <c r="J8202">
        <v>0.13</v>
      </c>
    </row>
    <row r="8203" spans="1:10" x14ac:dyDescent="0.2">
      <c r="A8203" s="1" t="s">
        <v>4100</v>
      </c>
      <c r="B8203" s="1" t="s">
        <v>559</v>
      </c>
      <c r="C8203" s="1" t="s">
        <v>37</v>
      </c>
      <c r="D8203" s="1" t="s">
        <v>38</v>
      </c>
      <c r="E8203" s="1" t="s">
        <v>251</v>
      </c>
      <c r="F8203">
        <v>0</v>
      </c>
      <c r="G8203">
        <v>0</v>
      </c>
      <c r="H8203">
        <v>0.13</v>
      </c>
      <c r="I8203">
        <v>0</v>
      </c>
      <c r="J8203">
        <v>0.13</v>
      </c>
    </row>
    <row r="8204" spans="1:10" x14ac:dyDescent="0.2">
      <c r="A8204" s="1" t="s">
        <v>5652</v>
      </c>
      <c r="B8204" s="1" t="s">
        <v>10</v>
      </c>
      <c r="C8204" s="1" t="s">
        <v>15</v>
      </c>
      <c r="D8204" s="1" t="s">
        <v>12</v>
      </c>
      <c r="E8204" s="1" t="s">
        <v>5653</v>
      </c>
      <c r="F8204">
        <v>0.11</v>
      </c>
      <c r="G8204">
        <v>0</v>
      </c>
      <c r="H8204">
        <v>0</v>
      </c>
      <c r="I8204">
        <v>0.01</v>
      </c>
      <c r="J8204">
        <v>0.13</v>
      </c>
    </row>
    <row r="8205" spans="1:10" x14ac:dyDescent="0.2">
      <c r="A8205" s="1" t="s">
        <v>5654</v>
      </c>
      <c r="B8205" s="1" t="s">
        <v>62</v>
      </c>
      <c r="C8205" s="1" t="s">
        <v>37</v>
      </c>
      <c r="D8205" s="1" t="s">
        <v>214</v>
      </c>
      <c r="E8205" s="1" t="s">
        <v>462</v>
      </c>
      <c r="F8205">
        <v>0</v>
      </c>
      <c r="G8205">
        <v>0</v>
      </c>
      <c r="H8205">
        <v>0.13</v>
      </c>
      <c r="I8205">
        <v>0</v>
      </c>
      <c r="J8205">
        <v>0.13</v>
      </c>
    </row>
    <row r="8206" spans="1:10" x14ac:dyDescent="0.2">
      <c r="A8206" s="1" t="s">
        <v>5655</v>
      </c>
      <c r="B8206" s="1" t="s">
        <v>32</v>
      </c>
      <c r="C8206" s="1" t="s">
        <v>57</v>
      </c>
      <c r="D8206" s="1" t="s">
        <v>38</v>
      </c>
      <c r="E8206" s="1" t="s">
        <v>770</v>
      </c>
      <c r="F8206">
        <v>0.12</v>
      </c>
      <c r="G8206">
        <v>0</v>
      </c>
      <c r="H8206">
        <v>0</v>
      </c>
      <c r="I8206">
        <v>0.01</v>
      </c>
      <c r="J8206">
        <v>0.13</v>
      </c>
    </row>
    <row r="8207" spans="1:10" x14ac:dyDescent="0.2">
      <c r="A8207" s="1" t="s">
        <v>2557</v>
      </c>
      <c r="B8207" s="1" t="s">
        <v>102</v>
      </c>
      <c r="C8207" s="1" t="s">
        <v>11</v>
      </c>
      <c r="D8207" s="1" t="s">
        <v>12</v>
      </c>
      <c r="E8207" s="1" t="s">
        <v>501</v>
      </c>
      <c r="F8207">
        <v>0.09</v>
      </c>
      <c r="G8207">
        <v>0.03</v>
      </c>
      <c r="H8207">
        <v>0</v>
      </c>
      <c r="I8207">
        <v>0</v>
      </c>
      <c r="J8207">
        <v>0.13</v>
      </c>
    </row>
    <row r="8208" spans="1:10" x14ac:dyDescent="0.2">
      <c r="A8208" s="1" t="s">
        <v>5656</v>
      </c>
      <c r="B8208" s="1" t="s">
        <v>62</v>
      </c>
      <c r="C8208" s="1" t="s">
        <v>75</v>
      </c>
      <c r="D8208" s="1" t="s">
        <v>173</v>
      </c>
      <c r="E8208" s="1" t="s">
        <v>251</v>
      </c>
      <c r="F8208">
        <v>0</v>
      </c>
      <c r="G8208">
        <v>0</v>
      </c>
      <c r="H8208">
        <v>0.13</v>
      </c>
      <c r="I8208">
        <v>0</v>
      </c>
      <c r="J8208">
        <v>0.13</v>
      </c>
    </row>
    <row r="8209" spans="1:10" x14ac:dyDescent="0.2">
      <c r="A8209" s="1" t="s">
        <v>5657</v>
      </c>
      <c r="B8209" s="1" t="s">
        <v>20</v>
      </c>
      <c r="C8209" s="1" t="s">
        <v>57</v>
      </c>
      <c r="D8209" s="1" t="s">
        <v>22</v>
      </c>
      <c r="E8209" s="1" t="s">
        <v>86</v>
      </c>
      <c r="F8209">
        <v>0.12</v>
      </c>
      <c r="G8209">
        <v>0</v>
      </c>
      <c r="H8209">
        <v>0</v>
      </c>
      <c r="I8209">
        <v>0.01</v>
      </c>
      <c r="J8209">
        <v>0.13</v>
      </c>
    </row>
    <row r="8210" spans="1:10" x14ac:dyDescent="0.2">
      <c r="A8210" s="1" t="s">
        <v>2290</v>
      </c>
      <c r="B8210" s="1" t="s">
        <v>102</v>
      </c>
      <c r="C8210" s="1" t="s">
        <v>25</v>
      </c>
      <c r="D8210" s="1" t="s">
        <v>16</v>
      </c>
      <c r="E8210" s="1" t="s">
        <v>220</v>
      </c>
      <c r="F8210">
        <v>0.09</v>
      </c>
      <c r="G8210">
        <v>0.03</v>
      </c>
      <c r="H8210">
        <v>0</v>
      </c>
      <c r="I8210">
        <v>0</v>
      </c>
      <c r="J8210">
        <v>0.13</v>
      </c>
    </row>
    <row r="8211" spans="1:10" x14ac:dyDescent="0.2">
      <c r="A8211" s="1" t="s">
        <v>2377</v>
      </c>
      <c r="B8211" s="1" t="s">
        <v>126</v>
      </c>
      <c r="C8211" s="1" t="s">
        <v>124</v>
      </c>
      <c r="D8211" s="1" t="s">
        <v>58</v>
      </c>
      <c r="E8211" s="1" t="s">
        <v>99</v>
      </c>
      <c r="F8211">
        <v>0.1</v>
      </c>
      <c r="G8211">
        <v>0.03</v>
      </c>
      <c r="H8211">
        <v>0</v>
      </c>
      <c r="I8211">
        <v>0</v>
      </c>
      <c r="J8211">
        <v>0.13</v>
      </c>
    </row>
    <row r="8212" spans="1:10" x14ac:dyDescent="0.2">
      <c r="A8212" s="1" t="s">
        <v>5658</v>
      </c>
      <c r="B8212" s="1" t="s">
        <v>107</v>
      </c>
      <c r="C8212" s="1" t="s">
        <v>18</v>
      </c>
      <c r="D8212" s="1" t="s">
        <v>214</v>
      </c>
      <c r="E8212" s="1" t="s">
        <v>39</v>
      </c>
      <c r="F8212">
        <v>0.03</v>
      </c>
      <c r="G8212">
        <v>0.08</v>
      </c>
      <c r="H8212">
        <v>0</v>
      </c>
      <c r="I8212">
        <v>0.02</v>
      </c>
      <c r="J8212">
        <v>0.13</v>
      </c>
    </row>
    <row r="8213" spans="1:10" x14ac:dyDescent="0.2">
      <c r="A8213" s="1" t="s">
        <v>5659</v>
      </c>
      <c r="B8213" s="1" t="s">
        <v>559</v>
      </c>
      <c r="C8213" s="1" t="s">
        <v>75</v>
      </c>
      <c r="D8213" s="1" t="s">
        <v>45</v>
      </c>
      <c r="E8213" s="1" t="s">
        <v>1803</v>
      </c>
      <c r="F8213">
        <v>0.04</v>
      </c>
      <c r="G8213">
        <v>0.01</v>
      </c>
      <c r="H8213">
        <v>0.06</v>
      </c>
      <c r="I8213">
        <v>0.02</v>
      </c>
      <c r="J8213">
        <v>0.13</v>
      </c>
    </row>
    <row r="8214" spans="1:10" x14ac:dyDescent="0.2">
      <c r="A8214" s="1" t="s">
        <v>4330</v>
      </c>
      <c r="B8214" s="1" t="s">
        <v>36</v>
      </c>
      <c r="C8214" s="1" t="s">
        <v>75</v>
      </c>
      <c r="D8214" s="1" t="s">
        <v>38</v>
      </c>
      <c r="E8214" s="1" t="s">
        <v>59</v>
      </c>
      <c r="F8214">
        <v>0.04</v>
      </c>
      <c r="G8214">
        <v>0.05</v>
      </c>
      <c r="H8214">
        <v>0.01</v>
      </c>
      <c r="I8214">
        <v>0.02</v>
      </c>
      <c r="J8214">
        <v>0.13</v>
      </c>
    </row>
    <row r="8215" spans="1:10" x14ac:dyDescent="0.2">
      <c r="A8215" s="1" t="s">
        <v>3975</v>
      </c>
      <c r="B8215" s="1" t="s">
        <v>126</v>
      </c>
      <c r="C8215" s="1" t="s">
        <v>11</v>
      </c>
      <c r="D8215" s="1" t="s">
        <v>22</v>
      </c>
      <c r="E8215" s="1" t="s">
        <v>178</v>
      </c>
      <c r="F8215">
        <v>0.1</v>
      </c>
      <c r="G8215">
        <v>0.03</v>
      </c>
      <c r="H8215">
        <v>0</v>
      </c>
      <c r="I8215">
        <v>0</v>
      </c>
      <c r="J8215">
        <v>0.13</v>
      </c>
    </row>
    <row r="8216" spans="1:10" x14ac:dyDescent="0.2">
      <c r="A8216" s="1" t="s">
        <v>5660</v>
      </c>
      <c r="B8216" s="1" t="s">
        <v>20</v>
      </c>
      <c r="C8216" s="1" t="s">
        <v>15</v>
      </c>
      <c r="D8216" s="1" t="s">
        <v>38</v>
      </c>
      <c r="E8216" s="1" t="s">
        <v>218</v>
      </c>
      <c r="F8216">
        <v>0.09</v>
      </c>
      <c r="G8216">
        <v>0.03</v>
      </c>
      <c r="H8216">
        <v>0</v>
      </c>
      <c r="I8216">
        <v>0.01</v>
      </c>
      <c r="J8216">
        <v>0.13</v>
      </c>
    </row>
    <row r="8217" spans="1:10" x14ac:dyDescent="0.2">
      <c r="A8217" s="1" t="s">
        <v>5661</v>
      </c>
      <c r="B8217" s="1" t="s">
        <v>113</v>
      </c>
      <c r="C8217" s="1" t="s">
        <v>33</v>
      </c>
      <c r="D8217" s="1" t="s">
        <v>45</v>
      </c>
      <c r="E8217" s="1" t="s">
        <v>178</v>
      </c>
      <c r="F8217">
        <v>0</v>
      </c>
      <c r="G8217">
        <v>0</v>
      </c>
      <c r="H8217">
        <v>0.13</v>
      </c>
      <c r="I8217">
        <v>0</v>
      </c>
      <c r="J8217">
        <v>0.13</v>
      </c>
    </row>
    <row r="8218" spans="1:10" x14ac:dyDescent="0.2">
      <c r="A8218" s="1" t="s">
        <v>5662</v>
      </c>
      <c r="B8218" s="1" t="s">
        <v>102</v>
      </c>
      <c r="C8218" s="1" t="s">
        <v>47</v>
      </c>
      <c r="D8218" s="1" t="s">
        <v>16</v>
      </c>
      <c r="E8218" s="1" t="s">
        <v>34</v>
      </c>
      <c r="F8218">
        <v>0.09</v>
      </c>
      <c r="G8218">
        <v>0.03</v>
      </c>
      <c r="H8218">
        <v>0</v>
      </c>
      <c r="I8218">
        <v>0</v>
      </c>
      <c r="J8218">
        <v>0.13</v>
      </c>
    </row>
    <row r="8219" spans="1:10" x14ac:dyDescent="0.2">
      <c r="A8219" s="1" t="s">
        <v>5663</v>
      </c>
      <c r="B8219" s="1" t="s">
        <v>41</v>
      </c>
      <c r="C8219" s="1" t="s">
        <v>42</v>
      </c>
      <c r="D8219" s="1" t="s">
        <v>12</v>
      </c>
      <c r="E8219" s="1" t="s">
        <v>55</v>
      </c>
      <c r="F8219">
        <v>0.06</v>
      </c>
      <c r="G8219">
        <v>0.05</v>
      </c>
      <c r="H8219">
        <v>0</v>
      </c>
      <c r="I8219">
        <v>0.02</v>
      </c>
      <c r="J8219">
        <v>0.13</v>
      </c>
    </row>
    <row r="8220" spans="1:10" x14ac:dyDescent="0.2">
      <c r="A8220" s="1" t="s">
        <v>5553</v>
      </c>
      <c r="B8220" s="1" t="s">
        <v>32</v>
      </c>
      <c r="C8220" s="1" t="s">
        <v>18</v>
      </c>
      <c r="D8220" s="1" t="s">
        <v>58</v>
      </c>
      <c r="E8220" s="1" t="s">
        <v>770</v>
      </c>
      <c r="F8220">
        <v>0.1</v>
      </c>
      <c r="G8220">
        <v>0.01</v>
      </c>
      <c r="H8220">
        <v>0</v>
      </c>
      <c r="I8220">
        <v>0.01</v>
      </c>
      <c r="J8220">
        <v>0.13</v>
      </c>
    </row>
    <row r="8221" spans="1:10" x14ac:dyDescent="0.2">
      <c r="A8221" s="1" t="s">
        <v>4210</v>
      </c>
      <c r="B8221" s="1" t="s">
        <v>121</v>
      </c>
      <c r="C8221" s="1" t="s">
        <v>216</v>
      </c>
      <c r="D8221" s="1" t="s">
        <v>58</v>
      </c>
      <c r="E8221" s="1" t="s">
        <v>39</v>
      </c>
      <c r="F8221">
        <v>0.08</v>
      </c>
      <c r="G8221">
        <v>0.04</v>
      </c>
      <c r="H8221">
        <v>0</v>
      </c>
      <c r="I8221">
        <v>0.01</v>
      </c>
      <c r="J8221">
        <v>0.13</v>
      </c>
    </row>
    <row r="8222" spans="1:10" x14ac:dyDescent="0.2">
      <c r="A8222" s="1" t="s">
        <v>3262</v>
      </c>
      <c r="B8222" s="1" t="s">
        <v>102</v>
      </c>
      <c r="C8222" s="1" t="s">
        <v>47</v>
      </c>
      <c r="D8222" s="1" t="s">
        <v>71</v>
      </c>
      <c r="E8222" s="1" t="s">
        <v>498</v>
      </c>
      <c r="F8222">
        <v>0.09</v>
      </c>
      <c r="G8222">
        <v>0.03</v>
      </c>
      <c r="H8222">
        <v>0</v>
      </c>
      <c r="I8222">
        <v>0</v>
      </c>
      <c r="J8222">
        <v>0.13</v>
      </c>
    </row>
    <row r="8223" spans="1:10" x14ac:dyDescent="0.2">
      <c r="A8223" s="1" t="s">
        <v>5664</v>
      </c>
      <c r="B8223" s="1" t="s">
        <v>20</v>
      </c>
      <c r="C8223" s="1" t="s">
        <v>33</v>
      </c>
      <c r="D8223" s="1" t="s">
        <v>12</v>
      </c>
      <c r="E8223" s="1" t="s">
        <v>159</v>
      </c>
      <c r="F8223">
        <v>0</v>
      </c>
      <c r="G8223">
        <v>0</v>
      </c>
      <c r="H8223">
        <v>0.13</v>
      </c>
      <c r="I8223">
        <v>0</v>
      </c>
      <c r="J8223">
        <v>0.13</v>
      </c>
    </row>
    <row r="8224" spans="1:10" x14ac:dyDescent="0.2">
      <c r="A8224" s="1" t="s">
        <v>5665</v>
      </c>
      <c r="B8224" s="1" t="s">
        <v>102</v>
      </c>
      <c r="C8224" s="1" t="s">
        <v>124</v>
      </c>
      <c r="D8224" s="1" t="s">
        <v>58</v>
      </c>
      <c r="E8224" s="1" t="s">
        <v>168</v>
      </c>
      <c r="F8224">
        <v>0.09</v>
      </c>
      <c r="G8224">
        <v>0.03</v>
      </c>
      <c r="H8224">
        <v>0</v>
      </c>
      <c r="I8224">
        <v>0</v>
      </c>
      <c r="J8224">
        <v>0.13</v>
      </c>
    </row>
    <row r="8225" spans="1:10" x14ac:dyDescent="0.2">
      <c r="A8225" s="1" t="s">
        <v>4678</v>
      </c>
      <c r="B8225" s="1" t="s">
        <v>32</v>
      </c>
      <c r="C8225" s="1" t="s">
        <v>18</v>
      </c>
      <c r="D8225" s="1" t="s">
        <v>58</v>
      </c>
      <c r="E8225" s="1" t="s">
        <v>59</v>
      </c>
      <c r="F8225">
        <v>0.12</v>
      </c>
      <c r="G8225">
        <v>0</v>
      </c>
      <c r="H8225">
        <v>0</v>
      </c>
      <c r="I8225">
        <v>0.01</v>
      </c>
      <c r="J8225">
        <v>0.13</v>
      </c>
    </row>
    <row r="8226" spans="1:10" x14ac:dyDescent="0.2">
      <c r="A8226" s="1" t="s">
        <v>5666</v>
      </c>
      <c r="B8226" s="1" t="s">
        <v>113</v>
      </c>
      <c r="C8226" s="1" t="s">
        <v>15</v>
      </c>
      <c r="D8226" s="1" t="s">
        <v>45</v>
      </c>
      <c r="E8226" s="1" t="s">
        <v>3099</v>
      </c>
      <c r="F8226">
        <v>0.1</v>
      </c>
      <c r="G8226">
        <v>0</v>
      </c>
      <c r="H8226">
        <v>0.01</v>
      </c>
      <c r="I8226">
        <v>0.01</v>
      </c>
      <c r="J8226">
        <v>0.13</v>
      </c>
    </row>
    <row r="8227" spans="1:10" x14ac:dyDescent="0.2">
      <c r="A8227" s="1" t="s">
        <v>5667</v>
      </c>
      <c r="B8227" s="1" t="s">
        <v>10</v>
      </c>
      <c r="C8227" s="1" t="s">
        <v>57</v>
      </c>
      <c r="D8227" s="1" t="s">
        <v>58</v>
      </c>
      <c r="E8227" s="1" t="s">
        <v>109</v>
      </c>
      <c r="F8227">
        <v>7.0000000000000007E-2</v>
      </c>
      <c r="G8227">
        <v>0.04</v>
      </c>
      <c r="H8227">
        <v>0</v>
      </c>
      <c r="I8227">
        <v>0.01</v>
      </c>
      <c r="J8227">
        <v>0.13</v>
      </c>
    </row>
    <row r="8228" spans="1:10" x14ac:dyDescent="0.2">
      <c r="A8228" s="1" t="s">
        <v>5668</v>
      </c>
      <c r="B8228" s="1" t="s">
        <v>36</v>
      </c>
      <c r="C8228" s="1" t="s">
        <v>57</v>
      </c>
      <c r="D8228" s="1" t="s">
        <v>71</v>
      </c>
      <c r="E8228" s="1" t="s">
        <v>137</v>
      </c>
      <c r="F8228">
        <v>0.06</v>
      </c>
      <c r="G8228">
        <v>0.04</v>
      </c>
      <c r="H8228">
        <v>0</v>
      </c>
      <c r="I8228">
        <v>0.02</v>
      </c>
      <c r="J8228">
        <v>0.13</v>
      </c>
    </row>
    <row r="8229" spans="1:10" x14ac:dyDescent="0.2">
      <c r="A8229" s="1" t="s">
        <v>5669</v>
      </c>
      <c r="B8229" s="1" t="s">
        <v>186</v>
      </c>
      <c r="C8229" s="1" t="s">
        <v>47</v>
      </c>
      <c r="D8229" s="1" t="s">
        <v>12</v>
      </c>
      <c r="E8229" s="1" t="s">
        <v>159</v>
      </c>
      <c r="F8229">
        <v>0</v>
      </c>
      <c r="G8229">
        <v>0</v>
      </c>
      <c r="H8229">
        <v>0.12</v>
      </c>
      <c r="I8229">
        <v>0.01</v>
      </c>
      <c r="J8229">
        <v>0.13</v>
      </c>
    </row>
    <row r="8230" spans="1:10" x14ac:dyDescent="0.2">
      <c r="A8230" s="1" t="s">
        <v>5248</v>
      </c>
      <c r="B8230" s="1" t="s">
        <v>10</v>
      </c>
      <c r="C8230" s="1" t="s">
        <v>29</v>
      </c>
      <c r="D8230" s="1" t="s">
        <v>58</v>
      </c>
      <c r="E8230" s="1" t="s">
        <v>220</v>
      </c>
      <c r="F8230">
        <v>0.11</v>
      </c>
      <c r="G8230">
        <v>0</v>
      </c>
      <c r="H8230">
        <v>0</v>
      </c>
      <c r="I8230">
        <v>0.01</v>
      </c>
      <c r="J8230">
        <v>0.13</v>
      </c>
    </row>
    <row r="8231" spans="1:10" x14ac:dyDescent="0.2">
      <c r="A8231" s="1" t="s">
        <v>5670</v>
      </c>
      <c r="B8231" s="1" t="s">
        <v>20</v>
      </c>
      <c r="C8231" s="1" t="s">
        <v>29</v>
      </c>
      <c r="D8231" s="1" t="s">
        <v>26</v>
      </c>
      <c r="E8231" s="1" t="s">
        <v>4949</v>
      </c>
      <c r="F8231">
        <v>0.09</v>
      </c>
      <c r="G8231">
        <v>0.02</v>
      </c>
      <c r="H8231">
        <v>0</v>
      </c>
      <c r="I8231">
        <v>0.01</v>
      </c>
      <c r="J8231">
        <v>0.13</v>
      </c>
    </row>
    <row r="8232" spans="1:10" x14ac:dyDescent="0.2">
      <c r="A8232" s="1" t="s">
        <v>5671</v>
      </c>
      <c r="B8232" s="1" t="s">
        <v>49</v>
      </c>
      <c r="C8232" s="1" t="s">
        <v>124</v>
      </c>
      <c r="D8232" s="1" t="s">
        <v>16</v>
      </c>
      <c r="E8232" s="1" t="s">
        <v>319</v>
      </c>
      <c r="F8232">
        <v>0.09</v>
      </c>
      <c r="G8232">
        <v>0.03</v>
      </c>
      <c r="H8232">
        <v>0</v>
      </c>
      <c r="I8232">
        <v>0</v>
      </c>
      <c r="J8232">
        <v>0.12</v>
      </c>
    </row>
    <row r="8233" spans="1:10" x14ac:dyDescent="0.2">
      <c r="A8233" s="1" t="s">
        <v>5672</v>
      </c>
      <c r="B8233" s="1" t="s">
        <v>113</v>
      </c>
      <c r="C8233" s="1" t="s">
        <v>67</v>
      </c>
      <c r="D8233" s="1" t="s">
        <v>45</v>
      </c>
      <c r="E8233" s="1" t="s">
        <v>251</v>
      </c>
      <c r="F8233">
        <v>0</v>
      </c>
      <c r="G8233">
        <v>0</v>
      </c>
      <c r="H8233">
        <v>0.12</v>
      </c>
      <c r="I8233">
        <v>0</v>
      </c>
      <c r="J8233">
        <v>0.12</v>
      </c>
    </row>
    <row r="8234" spans="1:10" x14ac:dyDescent="0.2">
      <c r="A8234" s="1" t="s">
        <v>5673</v>
      </c>
      <c r="B8234" s="1" t="s">
        <v>10</v>
      </c>
      <c r="C8234" s="1" t="s">
        <v>15</v>
      </c>
      <c r="D8234" s="1" t="s">
        <v>38</v>
      </c>
      <c r="E8234" s="1" t="s">
        <v>99</v>
      </c>
      <c r="F8234">
        <v>0.11</v>
      </c>
      <c r="G8234">
        <v>0.01</v>
      </c>
      <c r="H8234">
        <v>0</v>
      </c>
      <c r="I8234">
        <v>0.01</v>
      </c>
      <c r="J8234">
        <v>0.12</v>
      </c>
    </row>
    <row r="8235" spans="1:10" x14ac:dyDescent="0.2">
      <c r="A8235" s="1" t="s">
        <v>5674</v>
      </c>
      <c r="B8235" s="1" t="s">
        <v>186</v>
      </c>
      <c r="C8235" s="1" t="s">
        <v>151</v>
      </c>
      <c r="D8235" s="1" t="s">
        <v>12</v>
      </c>
      <c r="E8235" s="1" t="s">
        <v>633</v>
      </c>
      <c r="F8235">
        <v>7.0000000000000007E-2</v>
      </c>
      <c r="G8235">
        <v>0.05</v>
      </c>
      <c r="H8235">
        <v>0</v>
      </c>
      <c r="I8235">
        <v>0.01</v>
      </c>
      <c r="J8235">
        <v>0.12</v>
      </c>
    </row>
    <row r="8236" spans="1:10" x14ac:dyDescent="0.2">
      <c r="A8236" s="1" t="s">
        <v>5675</v>
      </c>
      <c r="B8236" s="1" t="s">
        <v>10</v>
      </c>
      <c r="C8236" s="1" t="s">
        <v>18</v>
      </c>
      <c r="D8236" s="1" t="s">
        <v>173</v>
      </c>
      <c r="E8236" s="1" t="s">
        <v>159</v>
      </c>
      <c r="F8236">
        <v>7.0000000000000007E-2</v>
      </c>
      <c r="G8236">
        <v>0.04</v>
      </c>
      <c r="H8236">
        <v>0</v>
      </c>
      <c r="I8236">
        <v>0.01</v>
      </c>
      <c r="J8236">
        <v>0.12</v>
      </c>
    </row>
    <row r="8237" spans="1:10" x14ac:dyDescent="0.2">
      <c r="A8237" s="1" t="s">
        <v>5676</v>
      </c>
      <c r="B8237" s="1" t="s">
        <v>128</v>
      </c>
      <c r="C8237" s="1" t="s">
        <v>67</v>
      </c>
      <c r="D8237" s="1" t="s">
        <v>38</v>
      </c>
      <c r="E8237" s="1" t="s">
        <v>86</v>
      </c>
      <c r="F8237">
        <v>7.0000000000000007E-2</v>
      </c>
      <c r="G8237">
        <v>0.04</v>
      </c>
      <c r="H8237">
        <v>0</v>
      </c>
      <c r="I8237">
        <v>0.01</v>
      </c>
      <c r="J8237">
        <v>0.12</v>
      </c>
    </row>
    <row r="8238" spans="1:10" x14ac:dyDescent="0.2">
      <c r="A8238" s="1" t="s">
        <v>4859</v>
      </c>
      <c r="B8238" s="1" t="s">
        <v>49</v>
      </c>
      <c r="C8238" s="1" t="s">
        <v>54</v>
      </c>
      <c r="D8238" s="1" t="s">
        <v>1</v>
      </c>
      <c r="E8238" s="1" t="s">
        <v>319</v>
      </c>
      <c r="F8238">
        <v>0.09</v>
      </c>
      <c r="G8238">
        <v>0.03</v>
      </c>
      <c r="H8238">
        <v>0</v>
      </c>
      <c r="I8238">
        <v>0</v>
      </c>
      <c r="J8238">
        <v>0.12</v>
      </c>
    </row>
    <row r="8239" spans="1:10" hidden="1" x14ac:dyDescent="0.2">
      <c r="A8239" s="1" t="s">
        <v>5677</v>
      </c>
      <c r="B8239" s="1" t="s">
        <v>20</v>
      </c>
      <c r="C8239" s="1" t="s">
        <v>191</v>
      </c>
      <c r="D8239" s="1" t="s">
        <v>26</v>
      </c>
      <c r="E8239" s="1" t="s">
        <v>700</v>
      </c>
      <c r="F8239">
        <v>0.12</v>
      </c>
      <c r="G8239">
        <v>0</v>
      </c>
      <c r="H8239">
        <v>0</v>
      </c>
      <c r="I8239">
        <v>0.01</v>
      </c>
      <c r="J8239">
        <v>0.12</v>
      </c>
    </row>
    <row r="8240" spans="1:10" x14ac:dyDescent="0.2">
      <c r="A8240" s="1" t="s">
        <v>5283</v>
      </c>
      <c r="B8240" s="1" t="s">
        <v>10</v>
      </c>
      <c r="C8240" s="1" t="s">
        <v>18</v>
      </c>
      <c r="D8240" s="1" t="s">
        <v>1</v>
      </c>
      <c r="E8240" s="1" t="s">
        <v>175</v>
      </c>
      <c r="F8240">
        <v>0.11</v>
      </c>
      <c r="G8240">
        <v>0</v>
      </c>
      <c r="H8240">
        <v>0</v>
      </c>
      <c r="I8240">
        <v>0.01</v>
      </c>
      <c r="J8240">
        <v>0.12</v>
      </c>
    </row>
    <row r="8241" spans="1:10" x14ac:dyDescent="0.2">
      <c r="A8241" s="1" t="s">
        <v>5678</v>
      </c>
      <c r="B8241" s="1" t="s">
        <v>36</v>
      </c>
      <c r="C8241" s="1" t="s">
        <v>11</v>
      </c>
      <c r="D8241" s="1" t="s">
        <v>12</v>
      </c>
      <c r="E8241" s="1" t="s">
        <v>39</v>
      </c>
      <c r="F8241">
        <v>0.11</v>
      </c>
      <c r="G8241">
        <v>0</v>
      </c>
      <c r="H8241">
        <v>0</v>
      </c>
      <c r="I8241">
        <v>0.01</v>
      </c>
      <c r="J8241">
        <v>0.12</v>
      </c>
    </row>
    <row r="8242" spans="1:10" x14ac:dyDescent="0.2">
      <c r="A8242" s="1" t="s">
        <v>5679</v>
      </c>
      <c r="B8242" s="1" t="s">
        <v>36</v>
      </c>
      <c r="C8242" s="1" t="s">
        <v>11</v>
      </c>
      <c r="D8242" s="1" t="s">
        <v>38</v>
      </c>
      <c r="E8242" s="1" t="s">
        <v>178</v>
      </c>
      <c r="F8242">
        <v>0</v>
      </c>
      <c r="G8242">
        <v>0</v>
      </c>
      <c r="H8242">
        <v>0.12</v>
      </c>
      <c r="I8242">
        <v>0</v>
      </c>
      <c r="J8242">
        <v>0.12</v>
      </c>
    </row>
    <row r="8243" spans="1:10" x14ac:dyDescent="0.2">
      <c r="A8243" s="1" t="s">
        <v>5680</v>
      </c>
      <c r="B8243" s="1" t="s">
        <v>713</v>
      </c>
      <c r="C8243" s="1" t="s">
        <v>54</v>
      </c>
      <c r="D8243" s="1" t="s">
        <v>71</v>
      </c>
      <c r="E8243" s="1" t="s">
        <v>178</v>
      </c>
      <c r="F8243">
        <v>0</v>
      </c>
      <c r="G8243">
        <v>0</v>
      </c>
      <c r="H8243">
        <v>0.12</v>
      </c>
      <c r="I8243">
        <v>0</v>
      </c>
      <c r="J8243">
        <v>0.12</v>
      </c>
    </row>
    <row r="8244" spans="1:10" x14ac:dyDescent="0.2">
      <c r="A8244" s="1" t="s">
        <v>5681</v>
      </c>
      <c r="B8244" s="1" t="s">
        <v>32</v>
      </c>
      <c r="C8244" s="1" t="s">
        <v>15</v>
      </c>
      <c r="D8244" s="1" t="s">
        <v>16</v>
      </c>
      <c r="E8244" s="1" t="s">
        <v>59</v>
      </c>
      <c r="F8244">
        <v>0.11</v>
      </c>
      <c r="G8244">
        <v>0.01</v>
      </c>
      <c r="H8244">
        <v>0</v>
      </c>
      <c r="I8244">
        <v>0.01</v>
      </c>
      <c r="J8244">
        <v>0.12</v>
      </c>
    </row>
    <row r="8245" spans="1:10" x14ac:dyDescent="0.2">
      <c r="A8245" s="1" t="s">
        <v>1956</v>
      </c>
      <c r="B8245" s="1" t="s">
        <v>36</v>
      </c>
      <c r="C8245" s="1" t="s">
        <v>33</v>
      </c>
      <c r="D8245" s="1" t="s">
        <v>22</v>
      </c>
      <c r="E8245" s="1" t="s">
        <v>369</v>
      </c>
      <c r="F8245">
        <v>0.1</v>
      </c>
      <c r="G8245">
        <v>0.01</v>
      </c>
      <c r="H8245">
        <v>0</v>
      </c>
      <c r="I8245">
        <v>0.01</v>
      </c>
      <c r="J8245">
        <v>0.12</v>
      </c>
    </row>
    <row r="8246" spans="1:10" x14ac:dyDescent="0.2">
      <c r="A8246" s="1" t="s">
        <v>1279</v>
      </c>
      <c r="B8246" s="1" t="s">
        <v>107</v>
      </c>
      <c r="C8246" s="1" t="s">
        <v>67</v>
      </c>
      <c r="D8246" s="1" t="s">
        <v>38</v>
      </c>
      <c r="E8246" s="1" t="s">
        <v>164</v>
      </c>
      <c r="F8246">
        <v>0.06</v>
      </c>
      <c r="G8246">
        <v>0.05</v>
      </c>
      <c r="H8246">
        <v>0</v>
      </c>
      <c r="I8246">
        <v>0.02</v>
      </c>
      <c r="J8246">
        <v>0.12</v>
      </c>
    </row>
    <row r="8247" spans="1:10" x14ac:dyDescent="0.2">
      <c r="A8247" s="1" t="s">
        <v>4751</v>
      </c>
      <c r="B8247" s="1" t="s">
        <v>126</v>
      </c>
      <c r="C8247" s="1" t="s">
        <v>42</v>
      </c>
      <c r="D8247" s="1" t="s">
        <v>45</v>
      </c>
      <c r="E8247" s="1" t="s">
        <v>178</v>
      </c>
      <c r="F8247">
        <v>0.1</v>
      </c>
      <c r="G8247">
        <v>0.02</v>
      </c>
      <c r="H8247">
        <v>0</v>
      </c>
      <c r="I8247">
        <v>0</v>
      </c>
      <c r="J8247">
        <v>0.12</v>
      </c>
    </row>
    <row r="8248" spans="1:10" x14ac:dyDescent="0.2">
      <c r="A8248" s="1" t="s">
        <v>2923</v>
      </c>
      <c r="B8248" s="1" t="s">
        <v>113</v>
      </c>
      <c r="C8248" s="1" t="s">
        <v>29</v>
      </c>
      <c r="D8248" s="1" t="s">
        <v>52</v>
      </c>
      <c r="E8248" s="1" t="s">
        <v>248</v>
      </c>
      <c r="F8248">
        <v>0.11</v>
      </c>
      <c r="G8248">
        <v>0</v>
      </c>
      <c r="H8248">
        <v>0</v>
      </c>
      <c r="I8248">
        <v>0.01</v>
      </c>
      <c r="J8248">
        <v>0.12</v>
      </c>
    </row>
    <row r="8249" spans="1:10" x14ac:dyDescent="0.2">
      <c r="A8249" s="1" t="s">
        <v>5682</v>
      </c>
      <c r="B8249" s="1" t="s">
        <v>36</v>
      </c>
      <c r="C8249" s="1" t="s">
        <v>57</v>
      </c>
      <c r="D8249" s="1" t="s">
        <v>12</v>
      </c>
      <c r="E8249" s="1" t="s">
        <v>55</v>
      </c>
      <c r="F8249">
        <v>0</v>
      </c>
      <c r="G8249">
        <v>0.1</v>
      </c>
      <c r="H8249">
        <v>0</v>
      </c>
      <c r="I8249">
        <v>0.03</v>
      </c>
      <c r="J8249">
        <v>0.12</v>
      </c>
    </row>
    <row r="8250" spans="1:10" x14ac:dyDescent="0.2">
      <c r="A8250" s="1" t="s">
        <v>2316</v>
      </c>
      <c r="B8250" s="1" t="s">
        <v>36</v>
      </c>
      <c r="C8250" s="1" t="s">
        <v>216</v>
      </c>
      <c r="D8250" s="1" t="s">
        <v>38</v>
      </c>
      <c r="E8250" s="1" t="s">
        <v>175</v>
      </c>
      <c r="F8250">
        <v>0.03</v>
      </c>
      <c r="G8250">
        <v>7.0000000000000007E-2</v>
      </c>
      <c r="H8250">
        <v>0</v>
      </c>
      <c r="I8250">
        <v>0.02</v>
      </c>
      <c r="J8250">
        <v>0.12</v>
      </c>
    </row>
    <row r="8251" spans="1:10" x14ac:dyDescent="0.2">
      <c r="A8251" s="1" t="s">
        <v>5683</v>
      </c>
      <c r="B8251" s="1" t="s">
        <v>41</v>
      </c>
      <c r="C8251" s="1" t="s">
        <v>124</v>
      </c>
      <c r="D8251" s="1" t="s">
        <v>214</v>
      </c>
      <c r="E8251" s="1" t="s">
        <v>109</v>
      </c>
      <c r="F8251">
        <v>0.06</v>
      </c>
      <c r="G8251">
        <v>0.05</v>
      </c>
      <c r="H8251">
        <v>0</v>
      </c>
      <c r="I8251">
        <v>0.02</v>
      </c>
      <c r="J8251">
        <v>0.12</v>
      </c>
    </row>
    <row r="8252" spans="1:10" x14ac:dyDescent="0.2">
      <c r="A8252" s="1" t="s">
        <v>5684</v>
      </c>
      <c r="B8252" s="1" t="s">
        <v>559</v>
      </c>
      <c r="C8252" s="1" t="s">
        <v>67</v>
      </c>
      <c r="D8252" s="1" t="s">
        <v>38</v>
      </c>
      <c r="E8252" s="1" t="s">
        <v>251</v>
      </c>
      <c r="F8252">
        <v>0</v>
      </c>
      <c r="G8252">
        <v>0</v>
      </c>
      <c r="H8252">
        <v>0.12</v>
      </c>
      <c r="I8252">
        <v>0</v>
      </c>
      <c r="J8252">
        <v>0.12</v>
      </c>
    </row>
    <row r="8253" spans="1:10" x14ac:dyDescent="0.2">
      <c r="A8253" s="1" t="s">
        <v>5685</v>
      </c>
      <c r="B8253" s="1" t="s">
        <v>20</v>
      </c>
      <c r="C8253" s="1" t="s">
        <v>29</v>
      </c>
      <c r="D8253" s="1" t="s">
        <v>38</v>
      </c>
      <c r="E8253" s="1" t="s">
        <v>218</v>
      </c>
      <c r="F8253">
        <v>0.11</v>
      </c>
      <c r="G8253">
        <v>0</v>
      </c>
      <c r="H8253">
        <v>0</v>
      </c>
      <c r="I8253">
        <v>0.01</v>
      </c>
      <c r="J8253">
        <v>0.12</v>
      </c>
    </row>
    <row r="8254" spans="1:10" x14ac:dyDescent="0.2">
      <c r="A8254" s="1" t="s">
        <v>5686</v>
      </c>
      <c r="B8254" s="1" t="s">
        <v>10</v>
      </c>
      <c r="C8254" s="1" t="s">
        <v>29</v>
      </c>
      <c r="D8254" s="1" t="s">
        <v>214</v>
      </c>
      <c r="E8254" s="1" t="s">
        <v>97</v>
      </c>
      <c r="F8254">
        <v>0.11</v>
      </c>
      <c r="G8254">
        <v>0.01</v>
      </c>
      <c r="H8254">
        <v>0</v>
      </c>
      <c r="I8254">
        <v>0.01</v>
      </c>
      <c r="J8254">
        <v>0.12</v>
      </c>
    </row>
    <row r="8255" spans="1:10" x14ac:dyDescent="0.2">
      <c r="A8255" s="1" t="s">
        <v>5687</v>
      </c>
      <c r="B8255" s="1" t="s">
        <v>20</v>
      </c>
      <c r="C8255" s="1" t="s">
        <v>11</v>
      </c>
      <c r="D8255" s="1" t="s">
        <v>26</v>
      </c>
      <c r="E8255" s="1" t="s">
        <v>159</v>
      </c>
      <c r="F8255">
        <v>0</v>
      </c>
      <c r="G8255">
        <v>0</v>
      </c>
      <c r="H8255">
        <v>0.12</v>
      </c>
      <c r="I8255">
        <v>0</v>
      </c>
      <c r="J8255">
        <v>0.12</v>
      </c>
    </row>
    <row r="8256" spans="1:10" x14ac:dyDescent="0.2">
      <c r="A8256" s="1" t="s">
        <v>5688</v>
      </c>
      <c r="B8256" s="1" t="s">
        <v>20</v>
      </c>
      <c r="C8256" s="1" t="s">
        <v>11</v>
      </c>
      <c r="D8256" s="1" t="s">
        <v>26</v>
      </c>
      <c r="E8256" s="1" t="s">
        <v>5689</v>
      </c>
      <c r="F8256">
        <v>0</v>
      </c>
      <c r="G8256">
        <v>0</v>
      </c>
      <c r="H8256">
        <v>0.12</v>
      </c>
      <c r="I8256">
        <v>0</v>
      </c>
      <c r="J8256">
        <v>0.12</v>
      </c>
    </row>
    <row r="8257" spans="1:10" x14ac:dyDescent="0.2">
      <c r="A8257" s="1" t="s">
        <v>5690</v>
      </c>
      <c r="B8257" s="1" t="s">
        <v>10</v>
      </c>
      <c r="C8257" s="1" t="s">
        <v>15</v>
      </c>
      <c r="D8257" s="1" t="s">
        <v>38</v>
      </c>
      <c r="E8257" s="1" t="s">
        <v>4827</v>
      </c>
      <c r="F8257">
        <v>0.12</v>
      </c>
      <c r="G8257">
        <v>0</v>
      </c>
      <c r="H8257">
        <v>0</v>
      </c>
      <c r="I8257">
        <v>0.01</v>
      </c>
      <c r="J8257">
        <v>0.12</v>
      </c>
    </row>
    <row r="8258" spans="1:10" x14ac:dyDescent="0.2">
      <c r="A8258" s="1" t="s">
        <v>5691</v>
      </c>
      <c r="B8258" s="1" t="s">
        <v>49</v>
      </c>
      <c r="C8258" s="1" t="s">
        <v>47</v>
      </c>
      <c r="D8258" s="1" t="s">
        <v>38</v>
      </c>
      <c r="E8258" s="1" t="s">
        <v>99</v>
      </c>
      <c r="F8258">
        <v>0.09</v>
      </c>
      <c r="G8258">
        <v>0.03</v>
      </c>
      <c r="H8258">
        <v>0</v>
      </c>
      <c r="I8258">
        <v>0</v>
      </c>
      <c r="J8258">
        <v>0.12</v>
      </c>
    </row>
    <row r="8259" spans="1:10" x14ac:dyDescent="0.2">
      <c r="A8259" s="1" t="s">
        <v>5692</v>
      </c>
      <c r="B8259" s="1" t="s">
        <v>36</v>
      </c>
      <c r="C8259" s="1" t="s">
        <v>57</v>
      </c>
      <c r="D8259" s="1" t="s">
        <v>38</v>
      </c>
      <c r="E8259" s="1" t="s">
        <v>86</v>
      </c>
      <c r="F8259">
        <v>0</v>
      </c>
      <c r="G8259">
        <v>0.1</v>
      </c>
      <c r="H8259">
        <v>0</v>
      </c>
      <c r="I8259">
        <v>0.03</v>
      </c>
      <c r="J8259">
        <v>0.12</v>
      </c>
    </row>
    <row r="8260" spans="1:10" hidden="1" x14ac:dyDescent="0.2">
      <c r="A8260" s="1" t="s">
        <v>4350</v>
      </c>
      <c r="B8260" s="1" t="s">
        <v>32</v>
      </c>
      <c r="C8260" s="1" t="s">
        <v>191</v>
      </c>
      <c r="D8260" s="1" t="s">
        <v>16</v>
      </c>
      <c r="E8260" s="1" t="s">
        <v>2997</v>
      </c>
      <c r="F8260">
        <v>0</v>
      </c>
      <c r="G8260">
        <v>0.1</v>
      </c>
      <c r="H8260">
        <v>0</v>
      </c>
      <c r="I8260">
        <v>0.02</v>
      </c>
      <c r="J8260">
        <v>0.12</v>
      </c>
    </row>
    <row r="8261" spans="1:10" x14ac:dyDescent="0.2">
      <c r="A8261" s="1" t="s">
        <v>5693</v>
      </c>
      <c r="B8261" s="1" t="s">
        <v>32</v>
      </c>
      <c r="C8261" s="1" t="s">
        <v>57</v>
      </c>
      <c r="D8261" s="1" t="s">
        <v>58</v>
      </c>
      <c r="E8261" s="1" t="s">
        <v>137</v>
      </c>
      <c r="F8261">
        <v>0.09</v>
      </c>
      <c r="G8261">
        <v>0.02</v>
      </c>
      <c r="H8261">
        <v>0</v>
      </c>
      <c r="I8261">
        <v>0.01</v>
      </c>
      <c r="J8261">
        <v>0.12</v>
      </c>
    </row>
    <row r="8262" spans="1:10" x14ac:dyDescent="0.2">
      <c r="A8262" s="1" t="s">
        <v>5694</v>
      </c>
      <c r="B8262" s="1" t="s">
        <v>41</v>
      </c>
      <c r="C8262" s="1" t="s">
        <v>47</v>
      </c>
      <c r="D8262" s="1" t="s">
        <v>173</v>
      </c>
      <c r="E8262" s="1" t="s">
        <v>1022</v>
      </c>
      <c r="F8262">
        <v>0.06</v>
      </c>
      <c r="G8262">
        <v>0.05</v>
      </c>
      <c r="H8262">
        <v>0</v>
      </c>
      <c r="I8262">
        <v>0.02</v>
      </c>
      <c r="J8262">
        <v>0.12</v>
      </c>
    </row>
    <row r="8263" spans="1:10" x14ac:dyDescent="0.2">
      <c r="A8263" s="1" t="s">
        <v>5695</v>
      </c>
      <c r="B8263" s="1" t="s">
        <v>113</v>
      </c>
      <c r="C8263" s="1" t="s">
        <v>11</v>
      </c>
      <c r="D8263" s="1" t="s">
        <v>38</v>
      </c>
      <c r="E8263" s="1" t="s">
        <v>251</v>
      </c>
      <c r="F8263">
        <v>0</v>
      </c>
      <c r="G8263">
        <v>0</v>
      </c>
      <c r="H8263">
        <v>0.12</v>
      </c>
      <c r="I8263">
        <v>0</v>
      </c>
      <c r="J8263">
        <v>0.12</v>
      </c>
    </row>
    <row r="8264" spans="1:10" x14ac:dyDescent="0.2">
      <c r="A8264" s="1" t="s">
        <v>5696</v>
      </c>
      <c r="B8264" s="1" t="s">
        <v>10</v>
      </c>
      <c r="C8264" s="1" t="s">
        <v>18</v>
      </c>
      <c r="D8264" s="1" t="s">
        <v>52</v>
      </c>
      <c r="E8264" s="1" t="s">
        <v>896</v>
      </c>
      <c r="F8264">
        <v>0.11</v>
      </c>
      <c r="G8264">
        <v>0</v>
      </c>
      <c r="H8264">
        <v>0</v>
      </c>
      <c r="I8264">
        <v>0.01</v>
      </c>
      <c r="J8264">
        <v>0.12</v>
      </c>
    </row>
    <row r="8265" spans="1:10" x14ac:dyDescent="0.2">
      <c r="A8265" s="1" t="s">
        <v>966</v>
      </c>
      <c r="B8265" s="1" t="s">
        <v>126</v>
      </c>
      <c r="C8265" s="1" t="s">
        <v>42</v>
      </c>
      <c r="D8265" s="1" t="s">
        <v>16</v>
      </c>
      <c r="E8265" s="1" t="s">
        <v>99</v>
      </c>
      <c r="F8265">
        <v>0.1</v>
      </c>
      <c r="G8265">
        <v>0.02</v>
      </c>
      <c r="H8265">
        <v>0</v>
      </c>
      <c r="I8265">
        <v>0</v>
      </c>
      <c r="J8265">
        <v>0.12</v>
      </c>
    </row>
    <row r="8266" spans="1:10" x14ac:dyDescent="0.2">
      <c r="A8266" s="1" t="s">
        <v>3386</v>
      </c>
      <c r="B8266" s="1" t="s">
        <v>121</v>
      </c>
      <c r="C8266" s="1" t="s">
        <v>216</v>
      </c>
      <c r="D8266" s="1" t="s">
        <v>58</v>
      </c>
      <c r="E8266" s="1" t="s">
        <v>527</v>
      </c>
      <c r="F8266">
        <v>0.05</v>
      </c>
      <c r="G8266">
        <v>7.0000000000000007E-2</v>
      </c>
      <c r="H8266">
        <v>0</v>
      </c>
      <c r="I8266">
        <v>0.01</v>
      </c>
      <c r="J8266">
        <v>0.12</v>
      </c>
    </row>
    <row r="8267" spans="1:10" x14ac:dyDescent="0.2">
      <c r="A8267" s="1" t="s">
        <v>5697</v>
      </c>
      <c r="B8267" s="1" t="s">
        <v>41</v>
      </c>
      <c r="C8267" s="1" t="s">
        <v>15</v>
      </c>
      <c r="D8267" s="1" t="s">
        <v>22</v>
      </c>
      <c r="E8267" s="1" t="s">
        <v>770</v>
      </c>
      <c r="F8267">
        <v>0</v>
      </c>
      <c r="G8267">
        <v>0</v>
      </c>
      <c r="H8267">
        <v>0.12</v>
      </c>
      <c r="I8267">
        <v>0</v>
      </c>
      <c r="J8267">
        <v>0.12</v>
      </c>
    </row>
    <row r="8268" spans="1:10" x14ac:dyDescent="0.2">
      <c r="A8268" s="1" t="s">
        <v>5698</v>
      </c>
      <c r="B8268" s="1" t="s">
        <v>41</v>
      </c>
      <c r="C8268" s="1" t="s">
        <v>54</v>
      </c>
      <c r="D8268" s="1" t="s">
        <v>71</v>
      </c>
      <c r="E8268" s="1" t="s">
        <v>1346</v>
      </c>
      <c r="F8268">
        <v>0.06</v>
      </c>
      <c r="G8268">
        <v>0.05</v>
      </c>
      <c r="H8268">
        <v>0</v>
      </c>
      <c r="I8268">
        <v>0.02</v>
      </c>
      <c r="J8268">
        <v>0.12</v>
      </c>
    </row>
    <row r="8269" spans="1:10" x14ac:dyDescent="0.2">
      <c r="A8269" s="1" t="s">
        <v>5699</v>
      </c>
      <c r="B8269" s="1" t="s">
        <v>10</v>
      </c>
      <c r="C8269" s="1" t="s">
        <v>33</v>
      </c>
      <c r="D8269" s="1" t="s">
        <v>12</v>
      </c>
      <c r="E8269" s="1" t="s">
        <v>896</v>
      </c>
      <c r="F8269">
        <v>0.12</v>
      </c>
      <c r="G8269">
        <v>0</v>
      </c>
      <c r="H8269">
        <v>0</v>
      </c>
      <c r="I8269">
        <v>0.01</v>
      </c>
      <c r="J8269">
        <v>0.12</v>
      </c>
    </row>
    <row r="8270" spans="1:10" x14ac:dyDescent="0.2">
      <c r="A8270" s="1" t="s">
        <v>1858</v>
      </c>
      <c r="B8270" s="1" t="s">
        <v>559</v>
      </c>
      <c r="C8270" s="1" t="s">
        <v>37</v>
      </c>
      <c r="D8270" s="1" t="s">
        <v>38</v>
      </c>
      <c r="E8270" s="1" t="s">
        <v>251</v>
      </c>
      <c r="F8270">
        <v>0</v>
      </c>
      <c r="G8270">
        <v>0</v>
      </c>
      <c r="H8270">
        <v>0.12</v>
      </c>
      <c r="I8270">
        <v>0</v>
      </c>
      <c r="J8270">
        <v>0.12</v>
      </c>
    </row>
    <row r="8271" spans="1:10" x14ac:dyDescent="0.2">
      <c r="A8271" s="1" t="s">
        <v>1138</v>
      </c>
      <c r="B8271" s="1" t="s">
        <v>49</v>
      </c>
      <c r="C8271" s="1" t="s">
        <v>47</v>
      </c>
      <c r="D8271" s="1" t="s">
        <v>12</v>
      </c>
      <c r="E8271" s="1" t="s">
        <v>99</v>
      </c>
      <c r="F8271">
        <v>0.09</v>
      </c>
      <c r="G8271">
        <v>0.03</v>
      </c>
      <c r="H8271">
        <v>0</v>
      </c>
      <c r="I8271">
        <v>0</v>
      </c>
      <c r="J8271">
        <v>0.12</v>
      </c>
    </row>
    <row r="8272" spans="1:10" x14ac:dyDescent="0.2">
      <c r="A8272" s="1" t="s">
        <v>5700</v>
      </c>
      <c r="B8272" s="1" t="s">
        <v>41</v>
      </c>
      <c r="C8272" s="1" t="s">
        <v>47</v>
      </c>
      <c r="D8272" s="1" t="s">
        <v>1</v>
      </c>
      <c r="E8272" s="1" t="s">
        <v>86</v>
      </c>
      <c r="F8272">
        <v>0.06</v>
      </c>
      <c r="G8272">
        <v>0.05</v>
      </c>
      <c r="H8272">
        <v>0</v>
      </c>
      <c r="I8272">
        <v>0.02</v>
      </c>
      <c r="J8272">
        <v>0.12</v>
      </c>
    </row>
    <row r="8273" spans="1:10" x14ac:dyDescent="0.2">
      <c r="A8273" s="1" t="s">
        <v>5701</v>
      </c>
      <c r="B8273" s="1" t="s">
        <v>20</v>
      </c>
      <c r="C8273" s="1" t="s">
        <v>33</v>
      </c>
      <c r="D8273" s="1" t="s">
        <v>45</v>
      </c>
      <c r="E8273" s="1" t="s">
        <v>251</v>
      </c>
      <c r="F8273">
        <v>0</v>
      </c>
      <c r="G8273">
        <v>0</v>
      </c>
      <c r="H8273">
        <v>0.12</v>
      </c>
      <c r="I8273">
        <v>0</v>
      </c>
      <c r="J8273">
        <v>0.12</v>
      </c>
    </row>
    <row r="8274" spans="1:10" x14ac:dyDescent="0.2">
      <c r="A8274" s="1" t="s">
        <v>2681</v>
      </c>
      <c r="B8274" s="1" t="s">
        <v>32</v>
      </c>
      <c r="C8274" s="1" t="s">
        <v>18</v>
      </c>
      <c r="D8274" s="1" t="s">
        <v>22</v>
      </c>
      <c r="E8274" s="1" t="s">
        <v>159</v>
      </c>
      <c r="F8274">
        <v>0.12</v>
      </c>
      <c r="G8274">
        <v>0</v>
      </c>
      <c r="H8274">
        <v>0</v>
      </c>
      <c r="I8274">
        <v>0.01</v>
      </c>
      <c r="J8274">
        <v>0.12</v>
      </c>
    </row>
    <row r="8275" spans="1:10" x14ac:dyDescent="0.2">
      <c r="A8275" s="1" t="s">
        <v>3761</v>
      </c>
      <c r="B8275" s="1" t="s">
        <v>32</v>
      </c>
      <c r="C8275" s="1" t="s">
        <v>18</v>
      </c>
      <c r="D8275" s="1" t="s">
        <v>52</v>
      </c>
      <c r="E8275" s="1" t="s">
        <v>319</v>
      </c>
      <c r="F8275">
        <v>0.12</v>
      </c>
      <c r="G8275">
        <v>0</v>
      </c>
      <c r="H8275">
        <v>0</v>
      </c>
      <c r="I8275">
        <v>0.01</v>
      </c>
      <c r="J8275">
        <v>0.12</v>
      </c>
    </row>
    <row r="8276" spans="1:10" x14ac:dyDescent="0.2">
      <c r="A8276" s="1" t="s">
        <v>4138</v>
      </c>
      <c r="B8276" s="1" t="s">
        <v>121</v>
      </c>
      <c r="C8276" s="1" t="s">
        <v>216</v>
      </c>
      <c r="D8276" s="1" t="s">
        <v>12</v>
      </c>
      <c r="E8276" s="1" t="s">
        <v>137</v>
      </c>
      <c r="F8276">
        <v>0.03</v>
      </c>
      <c r="G8276">
        <v>0.09</v>
      </c>
      <c r="H8276">
        <v>0</v>
      </c>
      <c r="I8276">
        <v>0.01</v>
      </c>
      <c r="J8276">
        <v>0.12</v>
      </c>
    </row>
    <row r="8277" spans="1:10" x14ac:dyDescent="0.2">
      <c r="A8277" s="1" t="s">
        <v>5702</v>
      </c>
      <c r="B8277" s="1" t="s">
        <v>41</v>
      </c>
      <c r="C8277" s="1" t="s">
        <v>11</v>
      </c>
      <c r="D8277" s="1" t="s">
        <v>45</v>
      </c>
      <c r="E8277" s="1" t="s">
        <v>137</v>
      </c>
      <c r="F8277">
        <v>0</v>
      </c>
      <c r="G8277">
        <v>0</v>
      </c>
      <c r="H8277">
        <v>0.12</v>
      </c>
      <c r="I8277">
        <v>0</v>
      </c>
      <c r="J8277">
        <v>0.12</v>
      </c>
    </row>
    <row r="8278" spans="1:10" x14ac:dyDescent="0.2">
      <c r="A8278" s="1" t="s">
        <v>1361</v>
      </c>
      <c r="B8278" s="1" t="s">
        <v>128</v>
      </c>
      <c r="C8278" s="1" t="s">
        <v>37</v>
      </c>
      <c r="D8278" s="1" t="s">
        <v>38</v>
      </c>
      <c r="E8278" s="1" t="s">
        <v>86</v>
      </c>
      <c r="F8278">
        <v>0.05</v>
      </c>
      <c r="G8278">
        <v>7.0000000000000007E-2</v>
      </c>
      <c r="H8278">
        <v>0</v>
      </c>
      <c r="I8278">
        <v>0.01</v>
      </c>
      <c r="J8278">
        <v>0.12</v>
      </c>
    </row>
    <row r="8279" spans="1:10" x14ac:dyDescent="0.2">
      <c r="A8279" s="1" t="s">
        <v>5703</v>
      </c>
      <c r="B8279" s="1" t="s">
        <v>113</v>
      </c>
      <c r="C8279" s="1" t="s">
        <v>33</v>
      </c>
      <c r="D8279" s="1" t="s">
        <v>38</v>
      </c>
      <c r="E8279" s="1" t="s">
        <v>2157</v>
      </c>
      <c r="F8279">
        <v>0.05</v>
      </c>
      <c r="G8279">
        <v>0.01</v>
      </c>
      <c r="H8279">
        <v>0.05</v>
      </c>
      <c r="I8279">
        <v>0.01</v>
      </c>
      <c r="J8279">
        <v>0.12</v>
      </c>
    </row>
    <row r="8280" spans="1:10" x14ac:dyDescent="0.2">
      <c r="A8280" s="1" t="s">
        <v>5704</v>
      </c>
      <c r="B8280" s="1" t="s">
        <v>186</v>
      </c>
      <c r="C8280" s="1" t="s">
        <v>151</v>
      </c>
      <c r="D8280" s="1" t="s">
        <v>26</v>
      </c>
      <c r="E8280" s="1" t="s">
        <v>5705</v>
      </c>
      <c r="F8280">
        <v>7.0000000000000007E-2</v>
      </c>
      <c r="G8280">
        <v>0.05</v>
      </c>
      <c r="H8280">
        <v>0</v>
      </c>
      <c r="I8280">
        <v>0.01</v>
      </c>
      <c r="J8280">
        <v>0.12</v>
      </c>
    </row>
    <row r="8281" spans="1:10" x14ac:dyDescent="0.2">
      <c r="A8281" s="1" t="s">
        <v>5706</v>
      </c>
      <c r="B8281" s="1" t="s">
        <v>20</v>
      </c>
      <c r="C8281" s="1" t="s">
        <v>15</v>
      </c>
      <c r="D8281" s="1" t="s">
        <v>173</v>
      </c>
      <c r="E8281" s="1" t="s">
        <v>603</v>
      </c>
      <c r="F8281">
        <v>0</v>
      </c>
      <c r="G8281">
        <v>0</v>
      </c>
      <c r="H8281">
        <v>0.12</v>
      </c>
      <c r="I8281">
        <v>0</v>
      </c>
      <c r="J8281">
        <v>0.12</v>
      </c>
    </row>
    <row r="8282" spans="1:10" x14ac:dyDescent="0.2">
      <c r="A8282" s="1" t="s">
        <v>5707</v>
      </c>
      <c r="B8282" s="1" t="s">
        <v>20</v>
      </c>
      <c r="C8282" s="1" t="s">
        <v>33</v>
      </c>
      <c r="D8282" s="1" t="s">
        <v>52</v>
      </c>
      <c r="E8282" s="1" t="s">
        <v>770</v>
      </c>
      <c r="F8282">
        <v>0.11</v>
      </c>
      <c r="G8282">
        <v>0</v>
      </c>
      <c r="H8282">
        <v>0</v>
      </c>
      <c r="I8282">
        <v>0.01</v>
      </c>
      <c r="J8282">
        <v>0.12</v>
      </c>
    </row>
    <row r="8283" spans="1:10" x14ac:dyDescent="0.2">
      <c r="A8283" s="1" t="s">
        <v>5708</v>
      </c>
      <c r="B8283" s="1" t="s">
        <v>20</v>
      </c>
      <c r="C8283" s="1" t="s">
        <v>57</v>
      </c>
      <c r="D8283" s="1" t="s">
        <v>38</v>
      </c>
      <c r="E8283" s="1" t="s">
        <v>251</v>
      </c>
      <c r="F8283">
        <v>0</v>
      </c>
      <c r="G8283">
        <v>0</v>
      </c>
      <c r="H8283">
        <v>0.12</v>
      </c>
      <c r="I8283">
        <v>0</v>
      </c>
      <c r="J8283">
        <v>0.12</v>
      </c>
    </row>
    <row r="8284" spans="1:10" x14ac:dyDescent="0.2">
      <c r="A8284" s="1" t="s">
        <v>5709</v>
      </c>
      <c r="B8284" s="1" t="s">
        <v>41</v>
      </c>
      <c r="C8284" s="1" t="s">
        <v>15</v>
      </c>
      <c r="D8284" s="1" t="s">
        <v>71</v>
      </c>
      <c r="E8284" s="1" t="s">
        <v>2229</v>
      </c>
      <c r="F8284">
        <v>0.04</v>
      </c>
      <c r="G8284">
        <v>0.03</v>
      </c>
      <c r="H8284">
        <v>0.03</v>
      </c>
      <c r="I8284">
        <v>0.01</v>
      </c>
      <c r="J8284">
        <v>0.12</v>
      </c>
    </row>
    <row r="8285" spans="1:10" x14ac:dyDescent="0.2">
      <c r="A8285" s="1" t="s">
        <v>5710</v>
      </c>
      <c r="B8285" s="1" t="s">
        <v>10</v>
      </c>
      <c r="C8285" s="1" t="s">
        <v>15</v>
      </c>
      <c r="D8285" s="1" t="s">
        <v>38</v>
      </c>
      <c r="E8285" s="1" t="s">
        <v>770</v>
      </c>
      <c r="F8285">
        <v>0.11</v>
      </c>
      <c r="G8285">
        <v>0</v>
      </c>
      <c r="H8285">
        <v>0</v>
      </c>
      <c r="I8285">
        <v>0.01</v>
      </c>
      <c r="J8285">
        <v>0.12</v>
      </c>
    </row>
    <row r="8286" spans="1:10" x14ac:dyDescent="0.2">
      <c r="A8286" s="1" t="s">
        <v>3213</v>
      </c>
      <c r="B8286" s="1" t="s">
        <v>41</v>
      </c>
      <c r="C8286" s="1" t="s">
        <v>29</v>
      </c>
      <c r="D8286" s="1" t="s">
        <v>52</v>
      </c>
      <c r="E8286" s="1" t="s">
        <v>770</v>
      </c>
      <c r="F8286">
        <v>0.06</v>
      </c>
      <c r="G8286">
        <v>0.05</v>
      </c>
      <c r="H8286">
        <v>0</v>
      </c>
      <c r="I8286">
        <v>0.02</v>
      </c>
      <c r="J8286">
        <v>0.12</v>
      </c>
    </row>
    <row r="8287" spans="1:10" x14ac:dyDescent="0.2">
      <c r="A8287" s="1" t="s">
        <v>3156</v>
      </c>
      <c r="B8287" s="1" t="s">
        <v>559</v>
      </c>
      <c r="C8287" s="1" t="s">
        <v>37</v>
      </c>
      <c r="D8287" s="1" t="s">
        <v>214</v>
      </c>
      <c r="E8287" s="1" t="s">
        <v>59</v>
      </c>
      <c r="F8287">
        <v>0.05</v>
      </c>
      <c r="G8287">
        <v>0.04</v>
      </c>
      <c r="H8287">
        <v>0</v>
      </c>
      <c r="I8287">
        <v>0.03</v>
      </c>
      <c r="J8287">
        <v>0.12</v>
      </c>
    </row>
    <row r="8288" spans="1:10" x14ac:dyDescent="0.2">
      <c r="A8288" s="1" t="s">
        <v>5711</v>
      </c>
      <c r="B8288" s="1" t="s">
        <v>113</v>
      </c>
      <c r="C8288" s="1" t="s">
        <v>18</v>
      </c>
      <c r="D8288" s="1" t="s">
        <v>38</v>
      </c>
      <c r="E8288" s="1" t="s">
        <v>1558</v>
      </c>
      <c r="F8288">
        <v>0.05</v>
      </c>
      <c r="G8288">
        <v>0.01</v>
      </c>
      <c r="H8288">
        <v>0.06</v>
      </c>
      <c r="I8288">
        <v>0.01</v>
      </c>
      <c r="J8288">
        <v>0.12</v>
      </c>
    </row>
    <row r="8289" spans="1:10" x14ac:dyDescent="0.2">
      <c r="A8289" s="1" t="s">
        <v>5712</v>
      </c>
      <c r="B8289" s="1" t="s">
        <v>64</v>
      </c>
      <c r="C8289" s="1" t="s">
        <v>65</v>
      </c>
      <c r="D8289" s="1" t="s">
        <v>38</v>
      </c>
      <c r="E8289" s="1" t="s">
        <v>164</v>
      </c>
      <c r="F8289">
        <v>0</v>
      </c>
      <c r="G8289">
        <v>0.05</v>
      </c>
      <c r="H8289">
        <v>0.06</v>
      </c>
      <c r="I8289">
        <v>0.01</v>
      </c>
      <c r="J8289">
        <v>0.12</v>
      </c>
    </row>
    <row r="8290" spans="1:10" x14ac:dyDescent="0.2">
      <c r="A8290" s="1" t="s">
        <v>1990</v>
      </c>
      <c r="B8290" s="1" t="s">
        <v>102</v>
      </c>
      <c r="C8290" s="1" t="s">
        <v>42</v>
      </c>
      <c r="D8290" s="1" t="s">
        <v>1</v>
      </c>
      <c r="E8290" s="1" t="s">
        <v>59</v>
      </c>
      <c r="F8290">
        <v>0.09</v>
      </c>
      <c r="G8290">
        <v>0.03</v>
      </c>
      <c r="H8290">
        <v>0</v>
      </c>
      <c r="I8290">
        <v>0</v>
      </c>
      <c r="J8290">
        <v>0.12</v>
      </c>
    </row>
    <row r="8291" spans="1:10" x14ac:dyDescent="0.2">
      <c r="A8291" s="1" t="s">
        <v>5713</v>
      </c>
      <c r="B8291" s="1" t="s">
        <v>41</v>
      </c>
      <c r="C8291" s="1" t="s">
        <v>124</v>
      </c>
      <c r="D8291" s="1" t="s">
        <v>16</v>
      </c>
      <c r="E8291" s="1" t="s">
        <v>251</v>
      </c>
      <c r="F8291">
        <v>0.06</v>
      </c>
      <c r="G8291">
        <v>0.05</v>
      </c>
      <c r="H8291">
        <v>0</v>
      </c>
      <c r="I8291">
        <v>0.02</v>
      </c>
      <c r="J8291">
        <v>0.12</v>
      </c>
    </row>
    <row r="8292" spans="1:10" x14ac:dyDescent="0.2">
      <c r="A8292" s="1" t="s">
        <v>5714</v>
      </c>
      <c r="B8292" s="1" t="s">
        <v>41</v>
      </c>
      <c r="C8292" s="1" t="s">
        <v>25</v>
      </c>
      <c r="D8292" s="1" t="s">
        <v>45</v>
      </c>
      <c r="E8292" s="1" t="s">
        <v>603</v>
      </c>
      <c r="F8292">
        <v>0.06</v>
      </c>
      <c r="G8292">
        <v>0.05</v>
      </c>
      <c r="H8292">
        <v>0</v>
      </c>
      <c r="I8292">
        <v>0.02</v>
      </c>
      <c r="J8292">
        <v>0.12</v>
      </c>
    </row>
    <row r="8293" spans="1:10" x14ac:dyDescent="0.2">
      <c r="A8293" s="1" t="s">
        <v>5715</v>
      </c>
      <c r="B8293" s="1" t="s">
        <v>126</v>
      </c>
      <c r="C8293" s="1" t="s">
        <v>11</v>
      </c>
      <c r="D8293" s="1" t="s">
        <v>1</v>
      </c>
      <c r="E8293" s="1" t="s">
        <v>501</v>
      </c>
      <c r="F8293">
        <v>0.09</v>
      </c>
      <c r="G8293">
        <v>0.02</v>
      </c>
      <c r="H8293">
        <v>0</v>
      </c>
      <c r="I8293">
        <v>0</v>
      </c>
      <c r="J8293">
        <v>0.12</v>
      </c>
    </row>
    <row r="8294" spans="1:10" x14ac:dyDescent="0.2">
      <c r="A8294" s="1" t="s">
        <v>4103</v>
      </c>
      <c r="B8294" s="1" t="s">
        <v>20</v>
      </c>
      <c r="C8294" s="1" t="s">
        <v>15</v>
      </c>
      <c r="D8294" s="1" t="s">
        <v>16</v>
      </c>
      <c r="E8294" s="1" t="s">
        <v>1163</v>
      </c>
      <c r="F8294">
        <v>0.11</v>
      </c>
      <c r="G8294">
        <v>0</v>
      </c>
      <c r="H8294">
        <v>0</v>
      </c>
      <c r="I8294">
        <v>0.01</v>
      </c>
      <c r="J8294">
        <v>0.12</v>
      </c>
    </row>
    <row r="8295" spans="1:10" x14ac:dyDescent="0.2">
      <c r="A8295" s="1" t="s">
        <v>5716</v>
      </c>
      <c r="B8295" s="1" t="s">
        <v>62</v>
      </c>
      <c r="C8295" s="1" t="s">
        <v>75</v>
      </c>
      <c r="D8295" s="1" t="s">
        <v>22</v>
      </c>
      <c r="E8295" s="1" t="s">
        <v>251</v>
      </c>
      <c r="F8295">
        <v>0</v>
      </c>
      <c r="G8295">
        <v>0</v>
      </c>
      <c r="H8295">
        <v>0.12</v>
      </c>
      <c r="I8295">
        <v>0</v>
      </c>
      <c r="J8295">
        <v>0.12</v>
      </c>
    </row>
    <row r="8296" spans="1:10" x14ac:dyDescent="0.2">
      <c r="A8296" s="1" t="s">
        <v>3267</v>
      </c>
      <c r="B8296" s="1" t="s">
        <v>559</v>
      </c>
      <c r="C8296" s="1" t="s">
        <v>75</v>
      </c>
      <c r="D8296" s="1" t="s">
        <v>71</v>
      </c>
      <c r="E8296" s="1" t="s">
        <v>251</v>
      </c>
      <c r="F8296">
        <v>0</v>
      </c>
      <c r="G8296">
        <v>0.04</v>
      </c>
      <c r="H8296">
        <v>0.06</v>
      </c>
      <c r="I8296">
        <v>0.02</v>
      </c>
      <c r="J8296">
        <v>0.12</v>
      </c>
    </row>
    <row r="8297" spans="1:10" x14ac:dyDescent="0.2">
      <c r="A8297" s="1" t="s">
        <v>5717</v>
      </c>
      <c r="B8297" s="1" t="s">
        <v>20</v>
      </c>
      <c r="C8297" s="1" t="s">
        <v>11</v>
      </c>
      <c r="D8297" s="1" t="s">
        <v>45</v>
      </c>
      <c r="E8297" s="1" t="s">
        <v>13</v>
      </c>
      <c r="F8297">
        <v>0</v>
      </c>
      <c r="G8297">
        <v>0</v>
      </c>
      <c r="H8297">
        <v>0.12</v>
      </c>
      <c r="I8297">
        <v>0</v>
      </c>
      <c r="J8297">
        <v>0.12</v>
      </c>
    </row>
    <row r="8298" spans="1:10" x14ac:dyDescent="0.2">
      <c r="A8298" s="1" t="s">
        <v>4008</v>
      </c>
      <c r="B8298" s="1" t="s">
        <v>113</v>
      </c>
      <c r="C8298" s="1" t="s">
        <v>67</v>
      </c>
      <c r="D8298" s="1" t="s">
        <v>45</v>
      </c>
      <c r="E8298" s="1" t="s">
        <v>251</v>
      </c>
      <c r="F8298">
        <v>0</v>
      </c>
      <c r="G8298">
        <v>0</v>
      </c>
      <c r="H8298">
        <v>0.12</v>
      </c>
      <c r="I8298">
        <v>0</v>
      </c>
      <c r="J8298">
        <v>0.12</v>
      </c>
    </row>
    <row r="8299" spans="1:10" x14ac:dyDescent="0.2">
      <c r="A8299" s="1" t="s">
        <v>210</v>
      </c>
      <c r="B8299" s="1" t="s">
        <v>20</v>
      </c>
      <c r="C8299" s="1" t="s">
        <v>25</v>
      </c>
      <c r="D8299" s="1" t="s">
        <v>12</v>
      </c>
      <c r="E8299" s="1" t="s">
        <v>99</v>
      </c>
      <c r="F8299">
        <v>0.11</v>
      </c>
      <c r="G8299">
        <v>0</v>
      </c>
      <c r="H8299">
        <v>0</v>
      </c>
      <c r="I8299">
        <v>0.01</v>
      </c>
      <c r="J8299">
        <v>0.12</v>
      </c>
    </row>
    <row r="8300" spans="1:10" x14ac:dyDescent="0.2">
      <c r="A8300" s="1" t="s">
        <v>4636</v>
      </c>
      <c r="B8300" s="1" t="s">
        <v>10</v>
      </c>
      <c r="C8300" s="1" t="s">
        <v>18</v>
      </c>
      <c r="D8300" s="1" t="s">
        <v>173</v>
      </c>
      <c r="E8300" s="1" t="s">
        <v>420</v>
      </c>
      <c r="F8300">
        <v>0.11</v>
      </c>
      <c r="G8300">
        <v>0.01</v>
      </c>
      <c r="H8300">
        <v>0</v>
      </c>
      <c r="I8300">
        <v>0.01</v>
      </c>
      <c r="J8300">
        <v>0.12</v>
      </c>
    </row>
    <row r="8301" spans="1:10" x14ac:dyDescent="0.2">
      <c r="A8301" s="1" t="s">
        <v>5621</v>
      </c>
      <c r="B8301" s="1" t="s">
        <v>36</v>
      </c>
      <c r="C8301" s="1" t="s">
        <v>37</v>
      </c>
      <c r="D8301" s="1" t="s">
        <v>58</v>
      </c>
      <c r="E8301" s="1" t="s">
        <v>99</v>
      </c>
      <c r="F8301">
        <v>0.06</v>
      </c>
      <c r="G8301">
        <v>0.04</v>
      </c>
      <c r="H8301">
        <v>0</v>
      </c>
      <c r="I8301">
        <v>0.02</v>
      </c>
      <c r="J8301">
        <v>0.12</v>
      </c>
    </row>
    <row r="8302" spans="1:10" hidden="1" x14ac:dyDescent="0.2">
      <c r="A8302" s="1" t="s">
        <v>5718</v>
      </c>
      <c r="B8302" s="1" t="s">
        <v>36</v>
      </c>
      <c r="C8302" s="1" t="s">
        <v>191</v>
      </c>
      <c r="D8302" s="1" t="s">
        <v>214</v>
      </c>
      <c r="E8302" s="1" t="s">
        <v>2016</v>
      </c>
      <c r="F8302">
        <v>0.09</v>
      </c>
      <c r="G8302">
        <v>0</v>
      </c>
      <c r="H8302">
        <v>0.03</v>
      </c>
      <c r="I8302">
        <v>0.01</v>
      </c>
      <c r="J8302">
        <v>0.12</v>
      </c>
    </row>
    <row r="8303" spans="1:10" x14ac:dyDescent="0.2">
      <c r="A8303" s="1" t="s">
        <v>5719</v>
      </c>
      <c r="B8303" s="1" t="s">
        <v>20</v>
      </c>
      <c r="C8303" s="1" t="s">
        <v>25</v>
      </c>
      <c r="D8303" s="1" t="s">
        <v>45</v>
      </c>
      <c r="E8303" s="1" t="s">
        <v>943</v>
      </c>
      <c r="F8303">
        <v>0.11</v>
      </c>
      <c r="G8303">
        <v>0</v>
      </c>
      <c r="H8303">
        <v>0</v>
      </c>
      <c r="I8303">
        <v>0.01</v>
      </c>
      <c r="J8303">
        <v>0.12</v>
      </c>
    </row>
    <row r="8304" spans="1:10" x14ac:dyDescent="0.2">
      <c r="A8304" s="1" t="s">
        <v>5720</v>
      </c>
      <c r="B8304" s="1" t="s">
        <v>20</v>
      </c>
      <c r="C8304" s="1" t="s">
        <v>25</v>
      </c>
      <c r="D8304" s="1" t="s">
        <v>52</v>
      </c>
      <c r="E8304" s="1" t="s">
        <v>770</v>
      </c>
      <c r="F8304">
        <v>0.11</v>
      </c>
      <c r="G8304">
        <v>0</v>
      </c>
      <c r="H8304">
        <v>0</v>
      </c>
      <c r="I8304">
        <v>0.01</v>
      </c>
      <c r="J8304">
        <v>0.12</v>
      </c>
    </row>
    <row r="8305" spans="1:10" x14ac:dyDescent="0.2">
      <c r="A8305" s="1" t="s">
        <v>538</v>
      </c>
      <c r="B8305" s="1" t="s">
        <v>20</v>
      </c>
      <c r="C8305" s="1" t="s">
        <v>29</v>
      </c>
      <c r="D8305" s="1" t="s">
        <v>71</v>
      </c>
      <c r="E8305" s="1" t="s">
        <v>319</v>
      </c>
      <c r="F8305">
        <v>0.11</v>
      </c>
      <c r="G8305">
        <v>0.01</v>
      </c>
      <c r="H8305">
        <v>0</v>
      </c>
      <c r="I8305">
        <v>0.01</v>
      </c>
      <c r="J8305">
        <v>0.12</v>
      </c>
    </row>
    <row r="8306" spans="1:10" x14ac:dyDescent="0.2">
      <c r="A8306" s="1" t="s">
        <v>4704</v>
      </c>
      <c r="B8306" s="1" t="s">
        <v>36</v>
      </c>
      <c r="C8306" s="1" t="s">
        <v>75</v>
      </c>
      <c r="D8306" s="1" t="s">
        <v>16</v>
      </c>
      <c r="E8306" s="1" t="s">
        <v>4285</v>
      </c>
      <c r="F8306">
        <v>0.04</v>
      </c>
      <c r="G8306">
        <v>0.06</v>
      </c>
      <c r="H8306">
        <v>0</v>
      </c>
      <c r="I8306">
        <v>0.02</v>
      </c>
      <c r="J8306">
        <v>0.12</v>
      </c>
    </row>
    <row r="8307" spans="1:10" x14ac:dyDescent="0.2">
      <c r="A8307" s="1" t="s">
        <v>1032</v>
      </c>
      <c r="B8307" s="1" t="s">
        <v>113</v>
      </c>
      <c r="C8307" s="1" t="s">
        <v>57</v>
      </c>
      <c r="D8307" s="1" t="s">
        <v>16</v>
      </c>
      <c r="E8307" s="1" t="s">
        <v>369</v>
      </c>
      <c r="F8307">
        <v>0.1</v>
      </c>
      <c r="G8307">
        <v>0.01</v>
      </c>
      <c r="H8307">
        <v>0</v>
      </c>
      <c r="I8307">
        <v>0.01</v>
      </c>
      <c r="J8307">
        <v>0.12</v>
      </c>
    </row>
    <row r="8308" spans="1:10" x14ac:dyDescent="0.2">
      <c r="A8308" s="1" t="s">
        <v>5721</v>
      </c>
      <c r="B8308" s="1" t="s">
        <v>20</v>
      </c>
      <c r="C8308" s="1" t="s">
        <v>15</v>
      </c>
      <c r="D8308" s="1" t="s">
        <v>12</v>
      </c>
      <c r="E8308" s="1" t="s">
        <v>39</v>
      </c>
      <c r="F8308">
        <v>0.11</v>
      </c>
      <c r="G8308">
        <v>0</v>
      </c>
      <c r="H8308">
        <v>0</v>
      </c>
      <c r="I8308">
        <v>0.01</v>
      </c>
      <c r="J8308">
        <v>0.12</v>
      </c>
    </row>
    <row r="8309" spans="1:10" hidden="1" x14ac:dyDescent="0.2">
      <c r="A8309" s="1" t="s">
        <v>5722</v>
      </c>
      <c r="B8309" s="1" t="s">
        <v>113</v>
      </c>
      <c r="C8309" s="1" t="s">
        <v>191</v>
      </c>
      <c r="D8309" s="1" t="s">
        <v>214</v>
      </c>
      <c r="E8309" s="1" t="s">
        <v>191</v>
      </c>
      <c r="F8309">
        <v>0</v>
      </c>
      <c r="G8309">
        <v>0</v>
      </c>
      <c r="H8309">
        <v>0.12</v>
      </c>
      <c r="I8309">
        <v>0</v>
      </c>
      <c r="J8309">
        <v>0.12</v>
      </c>
    </row>
    <row r="8310" spans="1:10" x14ac:dyDescent="0.2">
      <c r="A8310" s="1" t="s">
        <v>5723</v>
      </c>
      <c r="B8310" s="1" t="s">
        <v>113</v>
      </c>
      <c r="C8310" s="1" t="s">
        <v>29</v>
      </c>
      <c r="D8310" s="1" t="s">
        <v>58</v>
      </c>
      <c r="E8310" s="1" t="s">
        <v>251</v>
      </c>
      <c r="F8310">
        <v>0</v>
      </c>
      <c r="G8310">
        <v>0</v>
      </c>
      <c r="H8310">
        <v>0.12</v>
      </c>
      <c r="I8310">
        <v>0</v>
      </c>
      <c r="J8310">
        <v>0.12</v>
      </c>
    </row>
    <row r="8311" spans="1:10" x14ac:dyDescent="0.2">
      <c r="A8311" s="1" t="s">
        <v>5505</v>
      </c>
      <c r="B8311" s="1" t="s">
        <v>10</v>
      </c>
      <c r="C8311" s="1" t="s">
        <v>18</v>
      </c>
      <c r="D8311" s="1" t="s">
        <v>52</v>
      </c>
      <c r="E8311" s="1" t="s">
        <v>1163</v>
      </c>
      <c r="F8311">
        <v>0.11</v>
      </c>
      <c r="G8311">
        <v>0</v>
      </c>
      <c r="H8311">
        <v>0</v>
      </c>
      <c r="I8311">
        <v>0.01</v>
      </c>
      <c r="J8311">
        <v>0.12</v>
      </c>
    </row>
    <row r="8312" spans="1:10" x14ac:dyDescent="0.2">
      <c r="A8312" s="1" t="s">
        <v>4016</v>
      </c>
      <c r="B8312" s="1" t="s">
        <v>20</v>
      </c>
      <c r="C8312" s="1" t="s">
        <v>33</v>
      </c>
      <c r="D8312" s="1" t="s">
        <v>38</v>
      </c>
      <c r="E8312" s="1" t="s">
        <v>175</v>
      </c>
      <c r="F8312">
        <v>0.1</v>
      </c>
      <c r="G8312">
        <v>0.02</v>
      </c>
      <c r="H8312">
        <v>0</v>
      </c>
      <c r="I8312">
        <v>0.01</v>
      </c>
      <c r="J8312">
        <v>0.12</v>
      </c>
    </row>
    <row r="8313" spans="1:10" x14ac:dyDescent="0.2">
      <c r="A8313" s="1" t="s">
        <v>5724</v>
      </c>
      <c r="B8313" s="1" t="s">
        <v>36</v>
      </c>
      <c r="C8313" s="1" t="s">
        <v>65</v>
      </c>
      <c r="D8313" s="1" t="s">
        <v>12</v>
      </c>
      <c r="E8313" s="1" t="s">
        <v>5528</v>
      </c>
      <c r="F8313">
        <v>0.02</v>
      </c>
      <c r="G8313">
        <v>0.09</v>
      </c>
      <c r="H8313">
        <v>0</v>
      </c>
      <c r="I8313">
        <v>0.02</v>
      </c>
      <c r="J8313">
        <v>0.12</v>
      </c>
    </row>
    <row r="8314" spans="1:10" x14ac:dyDescent="0.2">
      <c r="A8314" s="1" t="s">
        <v>898</v>
      </c>
      <c r="B8314" s="1" t="s">
        <v>102</v>
      </c>
      <c r="C8314" s="1" t="s">
        <v>124</v>
      </c>
      <c r="D8314" s="1" t="s">
        <v>58</v>
      </c>
      <c r="E8314" s="1" t="s">
        <v>319</v>
      </c>
      <c r="F8314">
        <v>0.09</v>
      </c>
      <c r="G8314">
        <v>0.03</v>
      </c>
      <c r="H8314">
        <v>0</v>
      </c>
      <c r="I8314">
        <v>0</v>
      </c>
      <c r="J8314">
        <v>0.12</v>
      </c>
    </row>
    <row r="8315" spans="1:10" x14ac:dyDescent="0.2">
      <c r="A8315" s="1" t="s">
        <v>4031</v>
      </c>
      <c r="B8315" s="1" t="s">
        <v>41</v>
      </c>
      <c r="C8315" s="1" t="s">
        <v>15</v>
      </c>
      <c r="D8315" s="1" t="s">
        <v>22</v>
      </c>
      <c r="E8315" s="1" t="s">
        <v>363</v>
      </c>
      <c r="F8315">
        <v>0.06</v>
      </c>
      <c r="G8315">
        <v>0.05</v>
      </c>
      <c r="H8315">
        <v>0</v>
      </c>
      <c r="I8315">
        <v>0.02</v>
      </c>
      <c r="J8315">
        <v>0.12</v>
      </c>
    </row>
    <row r="8316" spans="1:10" x14ac:dyDescent="0.2">
      <c r="A8316" s="1" t="s">
        <v>5725</v>
      </c>
      <c r="B8316" s="1" t="s">
        <v>102</v>
      </c>
      <c r="C8316" s="1" t="s">
        <v>124</v>
      </c>
      <c r="D8316" s="1" t="s">
        <v>1</v>
      </c>
      <c r="E8316" s="1" t="s">
        <v>34</v>
      </c>
      <c r="F8316">
        <v>0.09</v>
      </c>
      <c r="G8316">
        <v>0.03</v>
      </c>
      <c r="H8316">
        <v>0</v>
      </c>
      <c r="I8316">
        <v>0</v>
      </c>
      <c r="J8316">
        <v>0.12</v>
      </c>
    </row>
    <row r="8317" spans="1:10" x14ac:dyDescent="0.2">
      <c r="A8317" s="1" t="s">
        <v>5726</v>
      </c>
      <c r="B8317" s="1" t="s">
        <v>36</v>
      </c>
      <c r="C8317" s="1" t="s">
        <v>57</v>
      </c>
      <c r="D8317" s="1" t="s">
        <v>58</v>
      </c>
      <c r="E8317" s="1" t="s">
        <v>969</v>
      </c>
      <c r="F8317">
        <v>0.05</v>
      </c>
      <c r="G8317">
        <v>0.06</v>
      </c>
      <c r="H8317">
        <v>0</v>
      </c>
      <c r="I8317">
        <v>0.02</v>
      </c>
      <c r="J8317">
        <v>0.12</v>
      </c>
    </row>
    <row r="8318" spans="1:10" x14ac:dyDescent="0.2">
      <c r="A8318" s="1" t="s">
        <v>5727</v>
      </c>
      <c r="B8318" s="1" t="s">
        <v>113</v>
      </c>
      <c r="C8318" s="1" t="s">
        <v>57</v>
      </c>
      <c r="D8318" s="1" t="s">
        <v>38</v>
      </c>
      <c r="E8318" s="1" t="s">
        <v>251</v>
      </c>
      <c r="F8318">
        <v>0</v>
      </c>
      <c r="G8318">
        <v>0</v>
      </c>
      <c r="H8318">
        <v>0.12</v>
      </c>
      <c r="I8318">
        <v>0</v>
      </c>
      <c r="J8318">
        <v>0.12</v>
      </c>
    </row>
    <row r="8319" spans="1:10" x14ac:dyDescent="0.2">
      <c r="A8319" s="1" t="s">
        <v>5111</v>
      </c>
      <c r="B8319" s="1" t="s">
        <v>32</v>
      </c>
      <c r="C8319" s="1" t="s">
        <v>33</v>
      </c>
      <c r="D8319" s="1" t="s">
        <v>38</v>
      </c>
      <c r="E8319" s="1" t="s">
        <v>319</v>
      </c>
      <c r="F8319">
        <v>7.0000000000000007E-2</v>
      </c>
      <c r="G8319">
        <v>0.04</v>
      </c>
      <c r="H8319">
        <v>0</v>
      </c>
      <c r="I8319">
        <v>0.01</v>
      </c>
      <c r="J8319">
        <v>0.12</v>
      </c>
    </row>
    <row r="8320" spans="1:10" x14ac:dyDescent="0.2">
      <c r="A8320" s="1" t="s">
        <v>5728</v>
      </c>
      <c r="B8320" s="1" t="s">
        <v>20</v>
      </c>
      <c r="C8320" s="1" t="s">
        <v>18</v>
      </c>
      <c r="D8320" s="1" t="s">
        <v>38</v>
      </c>
      <c r="E8320" s="1" t="s">
        <v>251</v>
      </c>
      <c r="F8320">
        <v>0</v>
      </c>
      <c r="G8320">
        <v>0</v>
      </c>
      <c r="H8320">
        <v>0.12</v>
      </c>
      <c r="I8320">
        <v>0</v>
      </c>
      <c r="J8320">
        <v>0.12</v>
      </c>
    </row>
    <row r="8321" spans="1:10" x14ac:dyDescent="0.2">
      <c r="A8321" s="1" t="s">
        <v>5729</v>
      </c>
      <c r="B8321" s="1" t="s">
        <v>113</v>
      </c>
      <c r="C8321" s="1" t="s">
        <v>11</v>
      </c>
      <c r="D8321" s="1" t="s">
        <v>173</v>
      </c>
      <c r="E8321" s="1" t="s">
        <v>55</v>
      </c>
      <c r="F8321">
        <v>0.11</v>
      </c>
      <c r="G8321">
        <v>0</v>
      </c>
      <c r="H8321">
        <v>0</v>
      </c>
      <c r="I8321">
        <v>0.01</v>
      </c>
      <c r="J8321">
        <v>0.12</v>
      </c>
    </row>
    <row r="8322" spans="1:10" x14ac:dyDescent="0.2">
      <c r="A8322" s="1" t="s">
        <v>5730</v>
      </c>
      <c r="B8322" s="1" t="s">
        <v>41</v>
      </c>
      <c r="C8322" s="1" t="s">
        <v>15</v>
      </c>
      <c r="D8322" s="1" t="s">
        <v>16</v>
      </c>
      <c r="E8322" s="1" t="s">
        <v>2288</v>
      </c>
      <c r="F8322">
        <v>0.06</v>
      </c>
      <c r="G8322">
        <v>0.05</v>
      </c>
      <c r="H8322">
        <v>0</v>
      </c>
      <c r="I8322">
        <v>0.02</v>
      </c>
      <c r="J8322">
        <v>0.12</v>
      </c>
    </row>
    <row r="8323" spans="1:10" x14ac:dyDescent="0.2">
      <c r="A8323" s="1" t="s">
        <v>5731</v>
      </c>
      <c r="B8323" s="1" t="s">
        <v>102</v>
      </c>
      <c r="C8323" s="1" t="s">
        <v>47</v>
      </c>
      <c r="D8323" s="1" t="s">
        <v>16</v>
      </c>
      <c r="E8323" s="1" t="s">
        <v>2633</v>
      </c>
      <c r="F8323">
        <v>0.09</v>
      </c>
      <c r="G8323">
        <v>0.03</v>
      </c>
      <c r="H8323">
        <v>0</v>
      </c>
      <c r="I8323">
        <v>0</v>
      </c>
      <c r="J8323">
        <v>0.12</v>
      </c>
    </row>
    <row r="8324" spans="1:10" x14ac:dyDescent="0.2">
      <c r="A8324" s="1" t="s">
        <v>5732</v>
      </c>
      <c r="B8324" s="1" t="s">
        <v>41</v>
      </c>
      <c r="C8324" s="1" t="s">
        <v>42</v>
      </c>
      <c r="D8324" s="1" t="s">
        <v>173</v>
      </c>
      <c r="E8324" s="1" t="s">
        <v>220</v>
      </c>
      <c r="F8324">
        <v>0.06</v>
      </c>
      <c r="G8324">
        <v>0.05</v>
      </c>
      <c r="H8324">
        <v>0</v>
      </c>
      <c r="I8324">
        <v>0.02</v>
      </c>
      <c r="J8324">
        <v>0.12</v>
      </c>
    </row>
    <row r="8325" spans="1:10" x14ac:dyDescent="0.2">
      <c r="A8325" s="1" t="s">
        <v>5733</v>
      </c>
      <c r="B8325" s="1" t="s">
        <v>36</v>
      </c>
      <c r="C8325" s="1" t="s">
        <v>75</v>
      </c>
      <c r="D8325" s="1" t="s">
        <v>38</v>
      </c>
      <c r="E8325" s="1" t="s">
        <v>251</v>
      </c>
      <c r="F8325">
        <v>0</v>
      </c>
      <c r="G8325">
        <v>0</v>
      </c>
      <c r="H8325">
        <v>0.12</v>
      </c>
      <c r="I8325">
        <v>0</v>
      </c>
      <c r="J8325">
        <v>0.12</v>
      </c>
    </row>
    <row r="8326" spans="1:10" hidden="1" x14ac:dyDescent="0.2">
      <c r="A8326" s="1" t="s">
        <v>5734</v>
      </c>
      <c r="B8326" s="1" t="s">
        <v>41</v>
      </c>
      <c r="C8326" s="1" t="s">
        <v>191</v>
      </c>
      <c r="D8326" s="1" t="s">
        <v>1</v>
      </c>
      <c r="E8326" s="1" t="s">
        <v>700</v>
      </c>
      <c r="F8326">
        <v>0</v>
      </c>
      <c r="G8326">
        <v>0</v>
      </c>
      <c r="H8326">
        <v>0.12</v>
      </c>
      <c r="I8326">
        <v>0</v>
      </c>
      <c r="J8326">
        <v>0.12</v>
      </c>
    </row>
    <row r="8327" spans="1:10" x14ac:dyDescent="0.2">
      <c r="A8327" s="1" t="s">
        <v>4993</v>
      </c>
      <c r="B8327" s="1" t="s">
        <v>41</v>
      </c>
      <c r="C8327" s="1" t="s">
        <v>11</v>
      </c>
      <c r="D8327" s="1" t="s">
        <v>38</v>
      </c>
      <c r="E8327" s="1" t="s">
        <v>251</v>
      </c>
      <c r="F8327">
        <v>0.06</v>
      </c>
      <c r="G8327">
        <v>0.05</v>
      </c>
      <c r="H8327">
        <v>0</v>
      </c>
      <c r="I8327">
        <v>0.02</v>
      </c>
      <c r="J8327">
        <v>0.12</v>
      </c>
    </row>
    <row r="8328" spans="1:10" x14ac:dyDescent="0.2">
      <c r="A8328" s="1" t="s">
        <v>5735</v>
      </c>
      <c r="B8328" s="1" t="s">
        <v>62</v>
      </c>
      <c r="C8328" s="1" t="s">
        <v>67</v>
      </c>
      <c r="D8328" s="1" t="s">
        <v>1</v>
      </c>
      <c r="E8328" s="1" t="s">
        <v>109</v>
      </c>
      <c r="F8328">
        <v>7.0000000000000007E-2</v>
      </c>
      <c r="G8328">
        <v>0.04</v>
      </c>
      <c r="H8328">
        <v>0</v>
      </c>
      <c r="I8328">
        <v>0.01</v>
      </c>
      <c r="J8328">
        <v>0.12</v>
      </c>
    </row>
    <row r="8329" spans="1:10" x14ac:dyDescent="0.2">
      <c r="A8329" s="1" t="s">
        <v>5736</v>
      </c>
      <c r="B8329" s="1" t="s">
        <v>41</v>
      </c>
      <c r="C8329" s="1" t="s">
        <v>25</v>
      </c>
      <c r="D8329" s="1" t="s">
        <v>173</v>
      </c>
      <c r="E8329" s="1" t="s">
        <v>39</v>
      </c>
      <c r="F8329">
        <v>0.06</v>
      </c>
      <c r="G8329">
        <v>0.05</v>
      </c>
      <c r="H8329">
        <v>0</v>
      </c>
      <c r="I8329">
        <v>0.02</v>
      </c>
      <c r="J8329">
        <v>0.12</v>
      </c>
    </row>
    <row r="8330" spans="1:10" x14ac:dyDescent="0.2">
      <c r="A8330" s="1" t="s">
        <v>5737</v>
      </c>
      <c r="B8330" s="1" t="s">
        <v>20</v>
      </c>
      <c r="C8330" s="1" t="s">
        <v>29</v>
      </c>
      <c r="D8330" s="1" t="s">
        <v>26</v>
      </c>
      <c r="E8330" s="1" t="s">
        <v>5738</v>
      </c>
      <c r="F8330">
        <v>0.11</v>
      </c>
      <c r="G8330">
        <v>0</v>
      </c>
      <c r="H8330">
        <v>0</v>
      </c>
      <c r="I8330">
        <v>0.01</v>
      </c>
      <c r="J8330">
        <v>0.12</v>
      </c>
    </row>
    <row r="8331" spans="1:10" x14ac:dyDescent="0.2">
      <c r="A8331" s="1" t="s">
        <v>5739</v>
      </c>
      <c r="B8331" s="1" t="s">
        <v>20</v>
      </c>
      <c r="C8331" s="1" t="s">
        <v>33</v>
      </c>
      <c r="D8331" s="1" t="s">
        <v>45</v>
      </c>
      <c r="E8331" s="1" t="s">
        <v>1894</v>
      </c>
      <c r="F8331">
        <v>0</v>
      </c>
      <c r="G8331">
        <v>0</v>
      </c>
      <c r="H8331">
        <v>0.12</v>
      </c>
      <c r="I8331">
        <v>0</v>
      </c>
      <c r="J8331">
        <v>0.12</v>
      </c>
    </row>
    <row r="8332" spans="1:10" x14ac:dyDescent="0.2">
      <c r="A8332" s="1" t="s">
        <v>5740</v>
      </c>
      <c r="B8332" s="1" t="s">
        <v>10</v>
      </c>
      <c r="C8332" s="1" t="s">
        <v>18</v>
      </c>
      <c r="D8332" s="1" t="s">
        <v>12</v>
      </c>
      <c r="E8332" s="1" t="s">
        <v>59</v>
      </c>
      <c r="F8332">
        <v>0.11</v>
      </c>
      <c r="G8332">
        <v>0</v>
      </c>
      <c r="H8332">
        <v>0</v>
      </c>
      <c r="I8332">
        <v>0.01</v>
      </c>
      <c r="J8332">
        <v>0.12</v>
      </c>
    </row>
    <row r="8333" spans="1:10" x14ac:dyDescent="0.2">
      <c r="A8333" s="1" t="s">
        <v>4225</v>
      </c>
      <c r="B8333" s="1" t="s">
        <v>113</v>
      </c>
      <c r="C8333" s="1" t="s">
        <v>18</v>
      </c>
      <c r="D8333" s="1" t="s">
        <v>38</v>
      </c>
      <c r="E8333" s="1" t="s">
        <v>86</v>
      </c>
      <c r="F8333">
        <v>0.03</v>
      </c>
      <c r="G8333">
        <v>0.03</v>
      </c>
      <c r="H8333">
        <v>0.05</v>
      </c>
      <c r="I8333">
        <v>0.01</v>
      </c>
      <c r="J8333">
        <v>0.12</v>
      </c>
    </row>
    <row r="8334" spans="1:10" x14ac:dyDescent="0.2">
      <c r="A8334" s="1" t="s">
        <v>3803</v>
      </c>
      <c r="B8334" s="1" t="s">
        <v>32</v>
      </c>
      <c r="C8334" s="1" t="s">
        <v>15</v>
      </c>
      <c r="D8334" s="1" t="s">
        <v>58</v>
      </c>
      <c r="E8334" s="1" t="s">
        <v>764</v>
      </c>
      <c r="F8334">
        <v>0.1</v>
      </c>
      <c r="G8334">
        <v>0.01</v>
      </c>
      <c r="H8334">
        <v>0</v>
      </c>
      <c r="I8334">
        <v>0.01</v>
      </c>
      <c r="J8334">
        <v>0.12</v>
      </c>
    </row>
    <row r="8335" spans="1:10" x14ac:dyDescent="0.2">
      <c r="A8335" s="1" t="s">
        <v>4271</v>
      </c>
      <c r="B8335" s="1" t="s">
        <v>32</v>
      </c>
      <c r="C8335" s="1" t="s">
        <v>37</v>
      </c>
      <c r="D8335" s="1" t="s">
        <v>58</v>
      </c>
      <c r="E8335" s="1" t="s">
        <v>178</v>
      </c>
      <c r="F8335">
        <v>7.0000000000000007E-2</v>
      </c>
      <c r="G8335">
        <v>0.04</v>
      </c>
      <c r="H8335">
        <v>0.01</v>
      </c>
      <c r="I8335">
        <v>0.01</v>
      </c>
      <c r="J8335">
        <v>0.12</v>
      </c>
    </row>
    <row r="8336" spans="1:10" x14ac:dyDescent="0.2">
      <c r="A8336" s="1" t="s">
        <v>5267</v>
      </c>
      <c r="B8336" s="1" t="s">
        <v>113</v>
      </c>
      <c r="C8336" s="1" t="s">
        <v>33</v>
      </c>
      <c r="D8336" s="1" t="s">
        <v>214</v>
      </c>
      <c r="E8336" s="1" t="s">
        <v>251</v>
      </c>
      <c r="F8336">
        <v>0</v>
      </c>
      <c r="G8336">
        <v>0</v>
      </c>
      <c r="H8336">
        <v>0.12</v>
      </c>
      <c r="I8336">
        <v>0</v>
      </c>
      <c r="J8336">
        <v>0.12</v>
      </c>
    </row>
    <row r="8337" spans="1:10" x14ac:dyDescent="0.2">
      <c r="A8337" s="1" t="s">
        <v>3313</v>
      </c>
      <c r="B8337" s="1" t="s">
        <v>62</v>
      </c>
      <c r="C8337" s="1" t="s">
        <v>65</v>
      </c>
      <c r="D8337" s="1" t="s">
        <v>45</v>
      </c>
      <c r="E8337" s="1" t="s">
        <v>981</v>
      </c>
      <c r="F8337">
        <v>0</v>
      </c>
      <c r="G8337">
        <v>0.03</v>
      </c>
      <c r="H8337">
        <v>0.09</v>
      </c>
      <c r="I8337">
        <v>0</v>
      </c>
      <c r="J8337">
        <v>0.12</v>
      </c>
    </row>
    <row r="8338" spans="1:10" x14ac:dyDescent="0.2">
      <c r="A8338" s="1" t="s">
        <v>5741</v>
      </c>
      <c r="B8338" s="1" t="s">
        <v>36</v>
      </c>
      <c r="C8338" s="1" t="s">
        <v>33</v>
      </c>
      <c r="D8338" s="1" t="s">
        <v>38</v>
      </c>
      <c r="E8338" s="1" t="s">
        <v>55</v>
      </c>
      <c r="F8338">
        <v>0</v>
      </c>
      <c r="G8338">
        <v>7.0000000000000007E-2</v>
      </c>
      <c r="H8338">
        <v>0.03</v>
      </c>
      <c r="I8338">
        <v>0.02</v>
      </c>
      <c r="J8338">
        <v>0.12</v>
      </c>
    </row>
    <row r="8339" spans="1:10" x14ac:dyDescent="0.2">
      <c r="A8339" s="1" t="s">
        <v>5742</v>
      </c>
      <c r="B8339" s="1" t="s">
        <v>32</v>
      </c>
      <c r="C8339" s="1" t="s">
        <v>33</v>
      </c>
      <c r="D8339" s="1" t="s">
        <v>22</v>
      </c>
      <c r="E8339" s="1" t="s">
        <v>613</v>
      </c>
      <c r="F8339">
        <v>0.1</v>
      </c>
      <c r="G8339">
        <v>0.01</v>
      </c>
      <c r="H8339">
        <v>0</v>
      </c>
      <c r="I8339">
        <v>0.01</v>
      </c>
      <c r="J8339">
        <v>0.12</v>
      </c>
    </row>
    <row r="8340" spans="1:10" x14ac:dyDescent="0.2">
      <c r="A8340" s="1" t="s">
        <v>4870</v>
      </c>
      <c r="B8340" s="1" t="s">
        <v>20</v>
      </c>
      <c r="C8340" s="1" t="s">
        <v>18</v>
      </c>
      <c r="D8340" s="1" t="s">
        <v>12</v>
      </c>
      <c r="E8340" s="1" t="s">
        <v>218</v>
      </c>
      <c r="F8340">
        <v>0.11</v>
      </c>
      <c r="G8340">
        <v>0</v>
      </c>
      <c r="H8340">
        <v>0</v>
      </c>
      <c r="I8340">
        <v>0.01</v>
      </c>
      <c r="J8340">
        <v>0.12</v>
      </c>
    </row>
    <row r="8341" spans="1:10" x14ac:dyDescent="0.2">
      <c r="A8341" s="1" t="s">
        <v>5743</v>
      </c>
      <c r="B8341" s="1" t="s">
        <v>559</v>
      </c>
      <c r="C8341" s="1" t="s">
        <v>57</v>
      </c>
      <c r="D8341" s="1" t="s">
        <v>71</v>
      </c>
      <c r="E8341" s="1" t="s">
        <v>2157</v>
      </c>
      <c r="F8341">
        <v>0.03</v>
      </c>
      <c r="G8341">
        <v>0.05</v>
      </c>
      <c r="H8341">
        <v>0.02</v>
      </c>
      <c r="I8341">
        <v>0.02</v>
      </c>
      <c r="J8341">
        <v>0.12</v>
      </c>
    </row>
    <row r="8342" spans="1:10" x14ac:dyDescent="0.2">
      <c r="A8342" s="1" t="s">
        <v>5744</v>
      </c>
      <c r="B8342" s="1" t="s">
        <v>102</v>
      </c>
      <c r="C8342" s="1" t="s">
        <v>54</v>
      </c>
      <c r="D8342" s="1" t="s">
        <v>16</v>
      </c>
      <c r="E8342" s="1" t="s">
        <v>99</v>
      </c>
      <c r="F8342">
        <v>0.09</v>
      </c>
      <c r="G8342">
        <v>0.03</v>
      </c>
      <c r="H8342">
        <v>0</v>
      </c>
      <c r="I8342">
        <v>0</v>
      </c>
      <c r="J8342">
        <v>0.12</v>
      </c>
    </row>
    <row r="8343" spans="1:10" x14ac:dyDescent="0.2">
      <c r="A8343" s="1" t="s">
        <v>5745</v>
      </c>
      <c r="B8343" s="1" t="s">
        <v>113</v>
      </c>
      <c r="C8343" s="1" t="s">
        <v>25</v>
      </c>
      <c r="D8343" s="1" t="s">
        <v>52</v>
      </c>
      <c r="E8343" s="1" t="s">
        <v>55</v>
      </c>
      <c r="F8343">
        <v>0.11</v>
      </c>
      <c r="G8343">
        <v>0</v>
      </c>
      <c r="H8343">
        <v>0</v>
      </c>
      <c r="I8343">
        <v>0.01</v>
      </c>
      <c r="J8343">
        <v>0.12</v>
      </c>
    </row>
    <row r="8344" spans="1:10" x14ac:dyDescent="0.2">
      <c r="A8344" s="1" t="s">
        <v>2082</v>
      </c>
      <c r="B8344" s="1" t="s">
        <v>107</v>
      </c>
      <c r="C8344" s="1" t="s">
        <v>57</v>
      </c>
      <c r="D8344" s="1" t="s">
        <v>173</v>
      </c>
      <c r="E8344" s="1" t="s">
        <v>99</v>
      </c>
      <c r="F8344">
        <v>0</v>
      </c>
      <c r="G8344">
        <v>0.1</v>
      </c>
      <c r="H8344">
        <v>0</v>
      </c>
      <c r="I8344">
        <v>0.02</v>
      </c>
      <c r="J8344">
        <v>0.12</v>
      </c>
    </row>
    <row r="8345" spans="1:10" x14ac:dyDescent="0.2">
      <c r="A8345" s="1" t="s">
        <v>785</v>
      </c>
      <c r="B8345" s="1" t="s">
        <v>49</v>
      </c>
      <c r="C8345" s="1" t="s">
        <v>124</v>
      </c>
      <c r="D8345" s="1" t="s">
        <v>12</v>
      </c>
      <c r="E8345" s="1" t="s">
        <v>99</v>
      </c>
      <c r="F8345">
        <v>0.09</v>
      </c>
      <c r="G8345">
        <v>0.03</v>
      </c>
      <c r="H8345">
        <v>0</v>
      </c>
      <c r="I8345">
        <v>0</v>
      </c>
      <c r="J8345">
        <v>0.12</v>
      </c>
    </row>
    <row r="8346" spans="1:10" x14ac:dyDescent="0.2">
      <c r="A8346" s="1" t="s">
        <v>5746</v>
      </c>
      <c r="B8346" s="1" t="s">
        <v>20</v>
      </c>
      <c r="C8346" s="1" t="s">
        <v>15</v>
      </c>
      <c r="D8346" s="1" t="s">
        <v>22</v>
      </c>
      <c r="E8346" s="1" t="s">
        <v>86</v>
      </c>
      <c r="F8346">
        <v>0.11</v>
      </c>
      <c r="G8346">
        <v>0.01</v>
      </c>
      <c r="H8346">
        <v>0</v>
      </c>
      <c r="I8346">
        <v>0.01</v>
      </c>
      <c r="J8346">
        <v>0.12</v>
      </c>
    </row>
    <row r="8347" spans="1:10" x14ac:dyDescent="0.2">
      <c r="A8347" s="1" t="s">
        <v>1339</v>
      </c>
      <c r="B8347" s="1" t="s">
        <v>20</v>
      </c>
      <c r="C8347" s="1" t="s">
        <v>18</v>
      </c>
      <c r="D8347" s="1" t="s">
        <v>16</v>
      </c>
      <c r="E8347" s="1" t="s">
        <v>969</v>
      </c>
      <c r="F8347">
        <v>0.06</v>
      </c>
      <c r="G8347">
        <v>0.04</v>
      </c>
      <c r="H8347">
        <v>0</v>
      </c>
      <c r="I8347">
        <v>0.01</v>
      </c>
      <c r="J8347">
        <v>0.12</v>
      </c>
    </row>
    <row r="8348" spans="1:10" x14ac:dyDescent="0.2">
      <c r="A8348" s="1" t="s">
        <v>5747</v>
      </c>
      <c r="B8348" s="1" t="s">
        <v>20</v>
      </c>
      <c r="C8348" s="1" t="s">
        <v>29</v>
      </c>
      <c r="D8348" s="1" t="s">
        <v>22</v>
      </c>
      <c r="E8348" s="1" t="s">
        <v>251</v>
      </c>
      <c r="F8348">
        <v>0</v>
      </c>
      <c r="G8348">
        <v>0</v>
      </c>
      <c r="H8348">
        <v>0.12</v>
      </c>
      <c r="I8348">
        <v>0</v>
      </c>
      <c r="J8348">
        <v>0.12</v>
      </c>
    </row>
    <row r="8349" spans="1:10" x14ac:dyDescent="0.2">
      <c r="A8349" s="1" t="s">
        <v>4426</v>
      </c>
      <c r="B8349" s="1" t="s">
        <v>10</v>
      </c>
      <c r="C8349" s="1" t="s">
        <v>15</v>
      </c>
      <c r="D8349" s="1" t="s">
        <v>71</v>
      </c>
      <c r="E8349" s="1" t="s">
        <v>2229</v>
      </c>
      <c r="F8349">
        <v>0.11</v>
      </c>
      <c r="G8349">
        <v>0</v>
      </c>
      <c r="H8349">
        <v>0</v>
      </c>
      <c r="I8349">
        <v>0.01</v>
      </c>
      <c r="J8349">
        <v>0.12</v>
      </c>
    </row>
    <row r="8350" spans="1:10" x14ac:dyDescent="0.2">
      <c r="A8350" s="1" t="s">
        <v>5748</v>
      </c>
      <c r="B8350" s="1" t="s">
        <v>20</v>
      </c>
      <c r="C8350" s="1" t="s">
        <v>18</v>
      </c>
      <c r="D8350" s="1" t="s">
        <v>45</v>
      </c>
      <c r="E8350" s="1" t="s">
        <v>4532</v>
      </c>
      <c r="F8350">
        <v>0.08</v>
      </c>
      <c r="G8350">
        <v>0</v>
      </c>
      <c r="H8350">
        <v>0.03</v>
      </c>
      <c r="I8350">
        <v>0.01</v>
      </c>
      <c r="J8350">
        <v>0.12</v>
      </c>
    </row>
    <row r="8351" spans="1:10" x14ac:dyDescent="0.2">
      <c r="A8351" s="1" t="s">
        <v>5749</v>
      </c>
      <c r="B8351" s="1" t="s">
        <v>102</v>
      </c>
      <c r="C8351" s="1" t="s">
        <v>42</v>
      </c>
      <c r="D8351" s="1" t="s">
        <v>173</v>
      </c>
      <c r="E8351" s="1" t="s">
        <v>99</v>
      </c>
      <c r="F8351">
        <v>0.09</v>
      </c>
      <c r="G8351">
        <v>0.03</v>
      </c>
      <c r="H8351">
        <v>0</v>
      </c>
      <c r="I8351">
        <v>0</v>
      </c>
      <c r="J8351">
        <v>0.12</v>
      </c>
    </row>
    <row r="8352" spans="1:10" x14ac:dyDescent="0.2">
      <c r="A8352" s="1" t="s">
        <v>5750</v>
      </c>
      <c r="B8352" s="1" t="s">
        <v>113</v>
      </c>
      <c r="C8352" s="1" t="s">
        <v>11</v>
      </c>
      <c r="D8352" s="1" t="s">
        <v>16</v>
      </c>
      <c r="E8352" s="1" t="s">
        <v>501</v>
      </c>
      <c r="F8352">
        <v>0.11</v>
      </c>
      <c r="G8352">
        <v>0</v>
      </c>
      <c r="H8352">
        <v>0</v>
      </c>
      <c r="I8352">
        <v>0.01</v>
      </c>
      <c r="J8352">
        <v>0.12</v>
      </c>
    </row>
    <row r="8353" spans="1:10" x14ac:dyDescent="0.2">
      <c r="A8353" s="1" t="s">
        <v>5197</v>
      </c>
      <c r="B8353" s="1" t="s">
        <v>36</v>
      </c>
      <c r="C8353" s="1" t="s">
        <v>75</v>
      </c>
      <c r="D8353" s="1" t="s">
        <v>45</v>
      </c>
      <c r="E8353" s="1" t="s">
        <v>1803</v>
      </c>
      <c r="F8353">
        <v>0.01</v>
      </c>
      <c r="G8353">
        <v>0</v>
      </c>
      <c r="H8353">
        <v>0.11</v>
      </c>
      <c r="I8353">
        <v>0</v>
      </c>
      <c r="J8353">
        <v>0.12</v>
      </c>
    </row>
    <row r="8354" spans="1:10" x14ac:dyDescent="0.2">
      <c r="A8354" s="1" t="s">
        <v>5751</v>
      </c>
      <c r="B8354" s="1" t="s">
        <v>186</v>
      </c>
      <c r="C8354" s="1" t="s">
        <v>54</v>
      </c>
      <c r="D8354" s="1" t="s">
        <v>1</v>
      </c>
      <c r="E8354" s="1" t="s">
        <v>633</v>
      </c>
      <c r="F8354">
        <v>7.0000000000000007E-2</v>
      </c>
      <c r="G8354">
        <v>0.05</v>
      </c>
      <c r="H8354">
        <v>0</v>
      </c>
      <c r="I8354">
        <v>0.01</v>
      </c>
      <c r="J8354">
        <v>0.12</v>
      </c>
    </row>
    <row r="8355" spans="1:10" x14ac:dyDescent="0.2">
      <c r="A8355" s="1" t="s">
        <v>5752</v>
      </c>
      <c r="B8355" s="1" t="s">
        <v>20</v>
      </c>
      <c r="C8355" s="1" t="s">
        <v>33</v>
      </c>
      <c r="D8355" s="1" t="s">
        <v>52</v>
      </c>
      <c r="E8355" s="1" t="s">
        <v>159</v>
      </c>
      <c r="F8355">
        <v>0.11</v>
      </c>
      <c r="G8355">
        <v>0</v>
      </c>
      <c r="H8355">
        <v>0</v>
      </c>
      <c r="I8355">
        <v>0.01</v>
      </c>
      <c r="J8355">
        <v>0.12</v>
      </c>
    </row>
    <row r="8356" spans="1:10" x14ac:dyDescent="0.2">
      <c r="A8356" s="1" t="s">
        <v>4184</v>
      </c>
      <c r="B8356" s="1" t="s">
        <v>32</v>
      </c>
      <c r="C8356" s="1" t="s">
        <v>37</v>
      </c>
      <c r="D8356" s="1" t="s">
        <v>38</v>
      </c>
      <c r="E8356" s="1" t="s">
        <v>527</v>
      </c>
      <c r="F8356">
        <v>0.08</v>
      </c>
      <c r="G8356">
        <v>0.02</v>
      </c>
      <c r="H8356">
        <v>0.01</v>
      </c>
      <c r="I8356">
        <v>0.01</v>
      </c>
      <c r="J8356">
        <v>0.12</v>
      </c>
    </row>
    <row r="8357" spans="1:10" x14ac:dyDescent="0.2">
      <c r="A8357" s="1" t="s">
        <v>5753</v>
      </c>
      <c r="B8357" s="1" t="s">
        <v>10</v>
      </c>
      <c r="C8357" s="1" t="s">
        <v>33</v>
      </c>
      <c r="D8357" s="1" t="s">
        <v>1</v>
      </c>
      <c r="E8357" s="1" t="s">
        <v>159</v>
      </c>
      <c r="F8357">
        <v>0.1</v>
      </c>
      <c r="G8357">
        <v>0</v>
      </c>
      <c r="H8357">
        <v>0.01</v>
      </c>
      <c r="I8357">
        <v>0.01</v>
      </c>
      <c r="J8357">
        <v>0.12</v>
      </c>
    </row>
    <row r="8358" spans="1:10" x14ac:dyDescent="0.2">
      <c r="A8358" s="1" t="s">
        <v>5754</v>
      </c>
      <c r="B8358" s="1" t="s">
        <v>20</v>
      </c>
      <c r="C8358" s="1" t="s">
        <v>29</v>
      </c>
      <c r="D8358" s="1" t="s">
        <v>38</v>
      </c>
      <c r="E8358" s="1" t="s">
        <v>369</v>
      </c>
      <c r="F8358">
        <v>0.11</v>
      </c>
      <c r="G8358">
        <v>0</v>
      </c>
      <c r="H8358">
        <v>0</v>
      </c>
      <c r="I8358">
        <v>0.01</v>
      </c>
      <c r="J8358">
        <v>0.12</v>
      </c>
    </row>
    <row r="8359" spans="1:10" x14ac:dyDescent="0.2">
      <c r="A8359" s="1" t="s">
        <v>1971</v>
      </c>
      <c r="B8359" s="1" t="s">
        <v>126</v>
      </c>
      <c r="C8359" s="1" t="s">
        <v>124</v>
      </c>
      <c r="D8359" s="1" t="s">
        <v>1</v>
      </c>
      <c r="E8359" s="1" t="s">
        <v>59</v>
      </c>
      <c r="F8359">
        <v>0.09</v>
      </c>
      <c r="G8359">
        <v>0.02</v>
      </c>
      <c r="H8359">
        <v>0</v>
      </c>
      <c r="I8359">
        <v>0</v>
      </c>
      <c r="J8359">
        <v>0.12</v>
      </c>
    </row>
    <row r="8360" spans="1:10" x14ac:dyDescent="0.2">
      <c r="A8360" s="1" t="s">
        <v>5755</v>
      </c>
      <c r="B8360" s="1" t="s">
        <v>10</v>
      </c>
      <c r="C8360" s="1" t="s">
        <v>57</v>
      </c>
      <c r="D8360" s="1" t="s">
        <v>214</v>
      </c>
      <c r="E8360" s="1" t="s">
        <v>251</v>
      </c>
      <c r="F8360">
        <v>0</v>
      </c>
      <c r="G8360">
        <v>0</v>
      </c>
      <c r="H8360">
        <v>0.12</v>
      </c>
      <c r="I8360">
        <v>0</v>
      </c>
      <c r="J8360">
        <v>0.12</v>
      </c>
    </row>
    <row r="8361" spans="1:10" x14ac:dyDescent="0.2">
      <c r="A8361" s="1" t="s">
        <v>5756</v>
      </c>
      <c r="B8361" s="1" t="s">
        <v>186</v>
      </c>
      <c r="C8361" s="1" t="s">
        <v>151</v>
      </c>
      <c r="D8361" s="1" t="s">
        <v>12</v>
      </c>
      <c r="E8361" s="1" t="s">
        <v>603</v>
      </c>
      <c r="F8361">
        <v>0</v>
      </c>
      <c r="G8361">
        <v>0</v>
      </c>
      <c r="H8361">
        <v>0.11</v>
      </c>
      <c r="I8361">
        <v>0.01</v>
      </c>
      <c r="J8361">
        <v>0.12</v>
      </c>
    </row>
    <row r="8362" spans="1:10" x14ac:dyDescent="0.2">
      <c r="A8362" s="1" t="s">
        <v>3496</v>
      </c>
      <c r="B8362" s="1" t="s">
        <v>102</v>
      </c>
      <c r="C8362" s="1" t="s">
        <v>42</v>
      </c>
      <c r="D8362" s="1" t="s">
        <v>71</v>
      </c>
      <c r="E8362" s="1" t="s">
        <v>498</v>
      </c>
      <c r="F8362">
        <v>0.09</v>
      </c>
      <c r="G8362">
        <v>0.03</v>
      </c>
      <c r="H8362">
        <v>0</v>
      </c>
      <c r="I8362">
        <v>0</v>
      </c>
      <c r="J8362">
        <v>0.12</v>
      </c>
    </row>
    <row r="8363" spans="1:10" x14ac:dyDescent="0.2">
      <c r="A8363" s="1" t="s">
        <v>5757</v>
      </c>
      <c r="B8363" s="1" t="s">
        <v>113</v>
      </c>
      <c r="C8363" s="1" t="s">
        <v>57</v>
      </c>
      <c r="D8363" s="1" t="s">
        <v>38</v>
      </c>
      <c r="E8363" s="1" t="s">
        <v>251</v>
      </c>
      <c r="F8363">
        <v>0</v>
      </c>
      <c r="G8363">
        <v>0</v>
      </c>
      <c r="H8363">
        <v>0.12</v>
      </c>
      <c r="I8363">
        <v>0</v>
      </c>
      <c r="J8363">
        <v>0.12</v>
      </c>
    </row>
    <row r="8364" spans="1:10" x14ac:dyDescent="0.2">
      <c r="A8364" s="1" t="s">
        <v>5075</v>
      </c>
      <c r="B8364" s="1" t="s">
        <v>113</v>
      </c>
      <c r="C8364" s="1" t="s">
        <v>15</v>
      </c>
      <c r="D8364" s="1" t="s">
        <v>22</v>
      </c>
      <c r="E8364" s="1" t="s">
        <v>86</v>
      </c>
      <c r="F8364">
        <v>0.11</v>
      </c>
      <c r="G8364">
        <v>0</v>
      </c>
      <c r="H8364">
        <v>0</v>
      </c>
      <c r="I8364">
        <v>0.01</v>
      </c>
      <c r="J8364">
        <v>0.12</v>
      </c>
    </row>
    <row r="8365" spans="1:10" x14ac:dyDescent="0.2">
      <c r="A8365" s="1" t="s">
        <v>5758</v>
      </c>
      <c r="B8365" s="1" t="s">
        <v>20</v>
      </c>
      <c r="C8365" s="1" t="s">
        <v>33</v>
      </c>
      <c r="D8365" s="1" t="s">
        <v>26</v>
      </c>
      <c r="E8365" s="1" t="s">
        <v>86</v>
      </c>
      <c r="F8365">
        <v>0.11</v>
      </c>
      <c r="G8365">
        <v>0</v>
      </c>
      <c r="H8365">
        <v>0</v>
      </c>
      <c r="I8365">
        <v>0.01</v>
      </c>
      <c r="J8365">
        <v>0.12</v>
      </c>
    </row>
    <row r="8366" spans="1:10" x14ac:dyDescent="0.2">
      <c r="A8366" s="1" t="s">
        <v>5759</v>
      </c>
      <c r="B8366" s="1" t="s">
        <v>559</v>
      </c>
      <c r="C8366" s="1" t="s">
        <v>216</v>
      </c>
      <c r="D8366" s="1" t="s">
        <v>38</v>
      </c>
      <c r="E8366" s="1" t="s">
        <v>251</v>
      </c>
      <c r="F8366">
        <v>0</v>
      </c>
      <c r="G8366">
        <v>0</v>
      </c>
      <c r="H8366">
        <v>0.12</v>
      </c>
      <c r="I8366">
        <v>0</v>
      </c>
      <c r="J8366">
        <v>0.12</v>
      </c>
    </row>
    <row r="8367" spans="1:10" x14ac:dyDescent="0.2">
      <c r="A8367" s="1" t="s">
        <v>5760</v>
      </c>
      <c r="B8367" s="1" t="s">
        <v>20</v>
      </c>
      <c r="C8367" s="1" t="s">
        <v>15</v>
      </c>
      <c r="D8367" s="1" t="s">
        <v>26</v>
      </c>
      <c r="E8367" s="1" t="s">
        <v>218</v>
      </c>
      <c r="F8367">
        <v>0.11</v>
      </c>
      <c r="G8367">
        <v>0</v>
      </c>
      <c r="H8367">
        <v>0</v>
      </c>
      <c r="I8367">
        <v>0.01</v>
      </c>
      <c r="J8367">
        <v>0.12</v>
      </c>
    </row>
    <row r="8368" spans="1:10" x14ac:dyDescent="0.2">
      <c r="A8368" s="1" t="s">
        <v>5761</v>
      </c>
      <c r="B8368" s="1" t="s">
        <v>113</v>
      </c>
      <c r="C8368" s="1" t="s">
        <v>33</v>
      </c>
      <c r="D8368" s="1" t="s">
        <v>38</v>
      </c>
      <c r="E8368" s="1" t="s">
        <v>55</v>
      </c>
      <c r="F8368">
        <v>0.08</v>
      </c>
      <c r="G8368">
        <v>0.02</v>
      </c>
      <c r="H8368">
        <v>0</v>
      </c>
      <c r="I8368">
        <v>0.02</v>
      </c>
      <c r="J8368">
        <v>0.12</v>
      </c>
    </row>
    <row r="8369" spans="1:10" x14ac:dyDescent="0.2">
      <c r="A8369" s="1" t="s">
        <v>5762</v>
      </c>
      <c r="B8369" s="1" t="s">
        <v>20</v>
      </c>
      <c r="C8369" s="1" t="s">
        <v>15</v>
      </c>
      <c r="D8369" s="1" t="s">
        <v>22</v>
      </c>
      <c r="E8369" s="1" t="s">
        <v>99</v>
      </c>
      <c r="F8369">
        <v>0.09</v>
      </c>
      <c r="G8369">
        <v>0.03</v>
      </c>
      <c r="H8369">
        <v>0</v>
      </c>
      <c r="I8369">
        <v>0.01</v>
      </c>
      <c r="J8369">
        <v>0.12</v>
      </c>
    </row>
    <row r="8370" spans="1:10" hidden="1" x14ac:dyDescent="0.2">
      <c r="A8370" s="1" t="s">
        <v>1461</v>
      </c>
      <c r="B8370" s="1" t="s">
        <v>126</v>
      </c>
      <c r="C8370" s="1" t="s">
        <v>191</v>
      </c>
      <c r="D8370" s="1" t="s">
        <v>12</v>
      </c>
      <c r="E8370" s="1" t="s">
        <v>700</v>
      </c>
      <c r="F8370">
        <v>0.09</v>
      </c>
      <c r="G8370">
        <v>0.02</v>
      </c>
      <c r="H8370">
        <v>0</v>
      </c>
      <c r="I8370">
        <v>0</v>
      </c>
      <c r="J8370">
        <v>0.12</v>
      </c>
    </row>
    <row r="8371" spans="1:10" x14ac:dyDescent="0.2">
      <c r="A8371" s="1" t="s">
        <v>5763</v>
      </c>
      <c r="B8371" s="1" t="s">
        <v>342</v>
      </c>
      <c r="C8371" s="1" t="s">
        <v>151</v>
      </c>
      <c r="D8371" s="1" t="s">
        <v>12</v>
      </c>
      <c r="E8371" s="1" t="s">
        <v>498</v>
      </c>
      <c r="F8371">
        <v>0.11</v>
      </c>
      <c r="G8371">
        <v>0.01</v>
      </c>
      <c r="H8371">
        <v>0</v>
      </c>
      <c r="I8371">
        <v>0</v>
      </c>
      <c r="J8371">
        <v>0.12</v>
      </c>
    </row>
    <row r="8372" spans="1:10" hidden="1" x14ac:dyDescent="0.2">
      <c r="A8372" s="1" t="s">
        <v>1804</v>
      </c>
      <c r="B8372" s="1" t="s">
        <v>102</v>
      </c>
      <c r="C8372" s="1" t="s">
        <v>191</v>
      </c>
      <c r="D8372" s="1" t="s">
        <v>71</v>
      </c>
      <c r="E8372" s="1" t="s">
        <v>700</v>
      </c>
      <c r="F8372">
        <v>0.09</v>
      </c>
      <c r="G8372">
        <v>0.03</v>
      </c>
      <c r="H8372">
        <v>0</v>
      </c>
      <c r="I8372">
        <v>0</v>
      </c>
      <c r="J8372">
        <v>0.12</v>
      </c>
    </row>
    <row r="8373" spans="1:10" hidden="1" x14ac:dyDescent="0.2">
      <c r="A8373" s="1" t="s">
        <v>5764</v>
      </c>
      <c r="B8373" s="1" t="s">
        <v>20</v>
      </c>
      <c r="C8373" s="1" t="s">
        <v>191</v>
      </c>
      <c r="D8373" s="1" t="s">
        <v>173</v>
      </c>
      <c r="E8373" s="1" t="s">
        <v>700</v>
      </c>
      <c r="F8373">
        <v>0.11</v>
      </c>
      <c r="G8373">
        <v>0</v>
      </c>
      <c r="H8373">
        <v>0</v>
      </c>
      <c r="I8373">
        <v>0.01</v>
      </c>
      <c r="J8373">
        <v>0.12</v>
      </c>
    </row>
    <row r="8374" spans="1:10" x14ac:dyDescent="0.2">
      <c r="A8374" s="1" t="s">
        <v>4574</v>
      </c>
      <c r="B8374" s="1" t="s">
        <v>62</v>
      </c>
      <c r="C8374" s="1" t="s">
        <v>37</v>
      </c>
      <c r="D8374" s="1" t="s">
        <v>45</v>
      </c>
      <c r="E8374" s="1" t="s">
        <v>2840</v>
      </c>
      <c r="F8374">
        <v>0.09</v>
      </c>
      <c r="G8374">
        <v>0</v>
      </c>
      <c r="H8374">
        <v>0.03</v>
      </c>
      <c r="I8374">
        <v>0.01</v>
      </c>
      <c r="J8374">
        <v>0.12</v>
      </c>
    </row>
    <row r="8375" spans="1:10" x14ac:dyDescent="0.2">
      <c r="A8375" s="1" t="s">
        <v>5765</v>
      </c>
      <c r="B8375" s="1" t="s">
        <v>20</v>
      </c>
      <c r="C8375" s="1" t="s">
        <v>29</v>
      </c>
      <c r="D8375" s="1" t="s">
        <v>52</v>
      </c>
      <c r="E8375" s="1" t="s">
        <v>86</v>
      </c>
      <c r="F8375">
        <v>0.11</v>
      </c>
      <c r="G8375">
        <v>0</v>
      </c>
      <c r="H8375">
        <v>0</v>
      </c>
      <c r="I8375">
        <v>0.01</v>
      </c>
      <c r="J8375">
        <v>0.12</v>
      </c>
    </row>
    <row r="8376" spans="1:10" x14ac:dyDescent="0.2">
      <c r="A8376" s="1" t="s">
        <v>5766</v>
      </c>
      <c r="B8376" s="1" t="s">
        <v>41</v>
      </c>
      <c r="C8376" s="1" t="s">
        <v>47</v>
      </c>
      <c r="D8376" s="1" t="s">
        <v>12</v>
      </c>
      <c r="E8376" s="1" t="s">
        <v>109</v>
      </c>
      <c r="F8376">
        <v>0.06</v>
      </c>
      <c r="G8376">
        <v>0.05</v>
      </c>
      <c r="H8376">
        <v>0</v>
      </c>
      <c r="I8376">
        <v>0.02</v>
      </c>
      <c r="J8376">
        <v>0.12</v>
      </c>
    </row>
    <row r="8377" spans="1:10" x14ac:dyDescent="0.2">
      <c r="A8377" s="1" t="s">
        <v>5767</v>
      </c>
      <c r="B8377" s="1" t="s">
        <v>20</v>
      </c>
      <c r="C8377" s="1" t="s">
        <v>15</v>
      </c>
      <c r="D8377" s="1" t="s">
        <v>52</v>
      </c>
      <c r="E8377" s="1" t="s">
        <v>1439</v>
      </c>
      <c r="F8377">
        <v>0.1</v>
      </c>
      <c r="G8377">
        <v>0.01</v>
      </c>
      <c r="H8377">
        <v>0</v>
      </c>
      <c r="I8377">
        <v>0.01</v>
      </c>
      <c r="J8377">
        <v>0.12</v>
      </c>
    </row>
    <row r="8378" spans="1:10" x14ac:dyDescent="0.2">
      <c r="A8378" s="1" t="s">
        <v>1283</v>
      </c>
      <c r="B8378" s="1" t="s">
        <v>41</v>
      </c>
      <c r="C8378" s="1" t="s">
        <v>15</v>
      </c>
      <c r="D8378" s="1" t="s">
        <v>1</v>
      </c>
      <c r="E8378" s="1" t="s">
        <v>39</v>
      </c>
      <c r="F8378">
        <v>0.06</v>
      </c>
      <c r="G8378">
        <v>0.05</v>
      </c>
      <c r="H8378">
        <v>0</v>
      </c>
      <c r="I8378">
        <v>0.02</v>
      </c>
      <c r="J8378">
        <v>0.12</v>
      </c>
    </row>
    <row r="8379" spans="1:10" x14ac:dyDescent="0.2">
      <c r="A8379" s="1" t="s">
        <v>40</v>
      </c>
      <c r="B8379" s="1" t="s">
        <v>32</v>
      </c>
      <c r="C8379" s="1" t="s">
        <v>15</v>
      </c>
      <c r="D8379" s="1" t="s">
        <v>38</v>
      </c>
      <c r="E8379" s="1" t="s">
        <v>39</v>
      </c>
      <c r="F8379">
        <v>0.08</v>
      </c>
      <c r="G8379">
        <v>0.03</v>
      </c>
      <c r="H8379">
        <v>0</v>
      </c>
      <c r="I8379">
        <v>0.01</v>
      </c>
      <c r="J8379">
        <v>0.12</v>
      </c>
    </row>
    <row r="8380" spans="1:10" x14ac:dyDescent="0.2">
      <c r="A8380" s="1" t="s">
        <v>4631</v>
      </c>
      <c r="B8380" s="1" t="s">
        <v>32</v>
      </c>
      <c r="C8380" s="1" t="s">
        <v>11</v>
      </c>
      <c r="D8380" s="1" t="s">
        <v>45</v>
      </c>
      <c r="E8380" s="1" t="s">
        <v>109</v>
      </c>
      <c r="F8380">
        <v>0.09</v>
      </c>
      <c r="G8380">
        <v>0.02</v>
      </c>
      <c r="H8380">
        <v>0</v>
      </c>
      <c r="I8380">
        <v>0.01</v>
      </c>
      <c r="J8380">
        <v>0.12</v>
      </c>
    </row>
    <row r="8381" spans="1:10" x14ac:dyDescent="0.2">
      <c r="A8381" s="1" t="s">
        <v>5768</v>
      </c>
      <c r="B8381" s="1" t="s">
        <v>10</v>
      </c>
      <c r="C8381" s="1" t="s">
        <v>15</v>
      </c>
      <c r="D8381" s="1" t="s">
        <v>12</v>
      </c>
      <c r="E8381" s="1" t="s">
        <v>1163</v>
      </c>
      <c r="F8381">
        <v>0.11</v>
      </c>
      <c r="G8381">
        <v>0</v>
      </c>
      <c r="H8381">
        <v>0</v>
      </c>
      <c r="I8381">
        <v>0.01</v>
      </c>
      <c r="J8381">
        <v>0.12</v>
      </c>
    </row>
    <row r="8382" spans="1:10" x14ac:dyDescent="0.2">
      <c r="A8382" s="1" t="s">
        <v>4506</v>
      </c>
      <c r="B8382" s="1" t="s">
        <v>32</v>
      </c>
      <c r="C8382" s="1" t="s">
        <v>57</v>
      </c>
      <c r="D8382" s="1" t="s">
        <v>16</v>
      </c>
      <c r="E8382" s="1" t="s">
        <v>59</v>
      </c>
      <c r="F8382">
        <v>0.11</v>
      </c>
      <c r="G8382">
        <v>0</v>
      </c>
      <c r="H8382">
        <v>0</v>
      </c>
      <c r="I8382">
        <v>0.01</v>
      </c>
      <c r="J8382">
        <v>0.12</v>
      </c>
    </row>
    <row r="8383" spans="1:10" x14ac:dyDescent="0.2">
      <c r="A8383" s="1" t="s">
        <v>5769</v>
      </c>
      <c r="B8383" s="1" t="s">
        <v>49</v>
      </c>
      <c r="C8383" s="1" t="s">
        <v>25</v>
      </c>
      <c r="D8383" s="1" t="s">
        <v>16</v>
      </c>
      <c r="E8383" s="1" t="s">
        <v>319</v>
      </c>
      <c r="F8383">
        <v>0.09</v>
      </c>
      <c r="G8383">
        <v>0.03</v>
      </c>
      <c r="H8383">
        <v>0</v>
      </c>
      <c r="I8383">
        <v>0</v>
      </c>
      <c r="J8383">
        <v>0.12</v>
      </c>
    </row>
    <row r="8384" spans="1:10" x14ac:dyDescent="0.2">
      <c r="A8384" s="1" t="s">
        <v>3908</v>
      </c>
      <c r="B8384" s="1" t="s">
        <v>32</v>
      </c>
      <c r="C8384" s="1" t="s">
        <v>11</v>
      </c>
      <c r="D8384" s="1" t="s">
        <v>12</v>
      </c>
      <c r="E8384" s="1" t="s">
        <v>39</v>
      </c>
      <c r="F8384">
        <v>0.11</v>
      </c>
      <c r="G8384">
        <v>0</v>
      </c>
      <c r="H8384">
        <v>0</v>
      </c>
      <c r="I8384">
        <v>0.01</v>
      </c>
      <c r="J8384">
        <v>0.12</v>
      </c>
    </row>
    <row r="8385" spans="1:10" x14ac:dyDescent="0.2">
      <c r="A8385" s="1" t="s">
        <v>5770</v>
      </c>
      <c r="B8385" s="1" t="s">
        <v>113</v>
      </c>
      <c r="C8385" s="1" t="s">
        <v>18</v>
      </c>
      <c r="D8385" s="1" t="s">
        <v>214</v>
      </c>
      <c r="E8385" s="1" t="s">
        <v>527</v>
      </c>
      <c r="F8385">
        <v>0.08</v>
      </c>
      <c r="G8385">
        <v>0.02</v>
      </c>
      <c r="H8385">
        <v>0</v>
      </c>
      <c r="I8385">
        <v>0.02</v>
      </c>
      <c r="J8385">
        <v>0.12</v>
      </c>
    </row>
    <row r="8386" spans="1:10" x14ac:dyDescent="0.2">
      <c r="A8386" s="1" t="s">
        <v>1861</v>
      </c>
      <c r="B8386" s="1" t="s">
        <v>20</v>
      </c>
      <c r="C8386" s="1" t="s">
        <v>29</v>
      </c>
      <c r="D8386" s="1" t="s">
        <v>16</v>
      </c>
      <c r="E8386" s="1" t="s">
        <v>319</v>
      </c>
      <c r="F8386">
        <v>0.11</v>
      </c>
      <c r="G8386">
        <v>0</v>
      </c>
      <c r="H8386">
        <v>0</v>
      </c>
      <c r="I8386">
        <v>0.01</v>
      </c>
      <c r="J8386">
        <v>0.12</v>
      </c>
    </row>
    <row r="8387" spans="1:10" x14ac:dyDescent="0.2">
      <c r="A8387" s="1" t="s">
        <v>3534</v>
      </c>
      <c r="B8387" s="1" t="s">
        <v>113</v>
      </c>
      <c r="C8387" s="1" t="s">
        <v>29</v>
      </c>
      <c r="D8387" s="1" t="s">
        <v>38</v>
      </c>
      <c r="E8387" s="1" t="s">
        <v>86</v>
      </c>
      <c r="F8387">
        <v>0.08</v>
      </c>
      <c r="G8387">
        <v>0.02</v>
      </c>
      <c r="H8387">
        <v>0</v>
      </c>
      <c r="I8387">
        <v>0.02</v>
      </c>
      <c r="J8387">
        <v>0.12</v>
      </c>
    </row>
    <row r="8388" spans="1:10" x14ac:dyDescent="0.2">
      <c r="A8388" s="1" t="s">
        <v>5771</v>
      </c>
      <c r="B8388" s="1" t="s">
        <v>113</v>
      </c>
      <c r="C8388" s="1" t="s">
        <v>57</v>
      </c>
      <c r="D8388" s="1" t="s">
        <v>71</v>
      </c>
      <c r="E8388" s="1" t="s">
        <v>251</v>
      </c>
      <c r="F8388">
        <v>0</v>
      </c>
      <c r="G8388">
        <v>0</v>
      </c>
      <c r="H8388">
        <v>0.12</v>
      </c>
      <c r="I8388">
        <v>0</v>
      </c>
      <c r="J8388">
        <v>0.12</v>
      </c>
    </row>
    <row r="8389" spans="1:10" x14ac:dyDescent="0.2">
      <c r="A8389" s="1" t="s">
        <v>5772</v>
      </c>
      <c r="B8389" s="1" t="s">
        <v>113</v>
      </c>
      <c r="C8389" s="1" t="s">
        <v>57</v>
      </c>
      <c r="D8389" s="1" t="s">
        <v>45</v>
      </c>
      <c r="E8389" s="1" t="s">
        <v>981</v>
      </c>
      <c r="F8389">
        <v>7.0000000000000007E-2</v>
      </c>
      <c r="G8389">
        <v>0</v>
      </c>
      <c r="H8389">
        <v>0.04</v>
      </c>
      <c r="I8389">
        <v>0.01</v>
      </c>
      <c r="J8389">
        <v>0.12</v>
      </c>
    </row>
    <row r="8390" spans="1:10" x14ac:dyDescent="0.2">
      <c r="A8390" s="1" t="s">
        <v>5773</v>
      </c>
      <c r="B8390" s="1" t="s">
        <v>10</v>
      </c>
      <c r="C8390" s="1" t="s">
        <v>18</v>
      </c>
      <c r="D8390" s="1" t="s">
        <v>16</v>
      </c>
      <c r="E8390" s="1" t="s">
        <v>3099</v>
      </c>
      <c r="F8390">
        <v>0.11</v>
      </c>
      <c r="G8390">
        <v>0</v>
      </c>
      <c r="H8390">
        <v>0</v>
      </c>
      <c r="I8390">
        <v>0.01</v>
      </c>
      <c r="J8390">
        <v>0.12</v>
      </c>
    </row>
    <row r="8391" spans="1:10" x14ac:dyDescent="0.2">
      <c r="A8391" s="1" t="s">
        <v>5774</v>
      </c>
      <c r="B8391" s="1" t="s">
        <v>113</v>
      </c>
      <c r="C8391" s="1" t="s">
        <v>37</v>
      </c>
      <c r="D8391" s="1" t="s">
        <v>38</v>
      </c>
      <c r="E8391" s="1" t="s">
        <v>1464</v>
      </c>
      <c r="F8391">
        <v>0</v>
      </c>
      <c r="G8391">
        <v>0</v>
      </c>
      <c r="H8391">
        <v>0.12</v>
      </c>
      <c r="I8391">
        <v>0</v>
      </c>
      <c r="J8391">
        <v>0.12</v>
      </c>
    </row>
    <row r="8392" spans="1:10" hidden="1" x14ac:dyDescent="0.2">
      <c r="A8392" s="1" t="s">
        <v>1176</v>
      </c>
      <c r="B8392" s="1" t="s">
        <v>107</v>
      </c>
      <c r="C8392" s="1" t="s">
        <v>191</v>
      </c>
      <c r="D8392" s="1" t="s">
        <v>22</v>
      </c>
      <c r="E8392" s="1" t="s">
        <v>700</v>
      </c>
      <c r="F8392">
        <v>0.06</v>
      </c>
      <c r="G8392">
        <v>0.04</v>
      </c>
      <c r="H8392">
        <v>0</v>
      </c>
      <c r="I8392">
        <v>0.01</v>
      </c>
      <c r="J8392">
        <v>0.12</v>
      </c>
    </row>
    <row r="8393" spans="1:10" x14ac:dyDescent="0.2">
      <c r="A8393" s="1" t="s">
        <v>5775</v>
      </c>
      <c r="B8393" s="1" t="s">
        <v>186</v>
      </c>
      <c r="C8393" s="1" t="s">
        <v>151</v>
      </c>
      <c r="D8393" s="1" t="s">
        <v>12</v>
      </c>
      <c r="E8393" s="1" t="s">
        <v>319</v>
      </c>
      <c r="F8393">
        <v>7.0000000000000007E-2</v>
      </c>
      <c r="G8393">
        <v>0.05</v>
      </c>
      <c r="H8393">
        <v>0</v>
      </c>
      <c r="I8393">
        <v>0.01</v>
      </c>
      <c r="J8393">
        <v>0.12</v>
      </c>
    </row>
    <row r="8394" spans="1:10" x14ac:dyDescent="0.2">
      <c r="A8394" s="1" t="s">
        <v>5776</v>
      </c>
      <c r="B8394" s="1" t="s">
        <v>713</v>
      </c>
      <c r="C8394" s="1" t="s">
        <v>54</v>
      </c>
      <c r="D8394" s="1" t="s">
        <v>1</v>
      </c>
      <c r="E8394" s="1" t="s">
        <v>109</v>
      </c>
      <c r="F8394">
        <v>0</v>
      </c>
      <c r="G8394">
        <v>0</v>
      </c>
      <c r="H8394">
        <v>0.12</v>
      </c>
      <c r="I8394">
        <v>0</v>
      </c>
      <c r="J8394">
        <v>0.12</v>
      </c>
    </row>
    <row r="8395" spans="1:10" x14ac:dyDescent="0.2">
      <c r="A8395" s="1" t="s">
        <v>5777</v>
      </c>
      <c r="B8395" s="1" t="s">
        <v>20</v>
      </c>
      <c r="C8395" s="1" t="s">
        <v>33</v>
      </c>
      <c r="D8395" s="1" t="s">
        <v>214</v>
      </c>
      <c r="E8395" s="1" t="s">
        <v>251</v>
      </c>
      <c r="F8395">
        <v>0</v>
      </c>
      <c r="G8395">
        <v>0</v>
      </c>
      <c r="H8395">
        <v>0.12</v>
      </c>
      <c r="I8395">
        <v>0</v>
      </c>
      <c r="J8395">
        <v>0.12</v>
      </c>
    </row>
    <row r="8396" spans="1:10" x14ac:dyDescent="0.2">
      <c r="A8396" s="1" t="s">
        <v>5778</v>
      </c>
      <c r="B8396" s="1" t="s">
        <v>41</v>
      </c>
      <c r="C8396" s="1" t="s">
        <v>124</v>
      </c>
      <c r="D8396" s="1" t="s">
        <v>16</v>
      </c>
      <c r="E8396" s="1" t="s">
        <v>969</v>
      </c>
      <c r="F8396">
        <v>0.06</v>
      </c>
      <c r="G8396">
        <v>0.05</v>
      </c>
      <c r="H8396">
        <v>0</v>
      </c>
      <c r="I8396">
        <v>0.02</v>
      </c>
      <c r="J8396">
        <v>0.12</v>
      </c>
    </row>
    <row r="8397" spans="1:10" x14ac:dyDescent="0.2">
      <c r="A8397" s="1" t="s">
        <v>5779</v>
      </c>
      <c r="B8397" s="1" t="s">
        <v>41</v>
      </c>
      <c r="C8397" s="1" t="s">
        <v>15</v>
      </c>
      <c r="D8397" s="1" t="s">
        <v>1</v>
      </c>
      <c r="E8397" s="1" t="s">
        <v>3173</v>
      </c>
      <c r="F8397">
        <v>0.06</v>
      </c>
      <c r="G8397">
        <v>0.05</v>
      </c>
      <c r="H8397">
        <v>0</v>
      </c>
      <c r="I8397">
        <v>0.02</v>
      </c>
      <c r="J8397">
        <v>0.12</v>
      </c>
    </row>
    <row r="8398" spans="1:10" x14ac:dyDescent="0.2">
      <c r="A8398" s="1" t="s">
        <v>5780</v>
      </c>
      <c r="B8398" s="1" t="s">
        <v>49</v>
      </c>
      <c r="C8398" s="1" t="s">
        <v>25</v>
      </c>
      <c r="D8398" s="1" t="s">
        <v>22</v>
      </c>
      <c r="E8398" s="1" t="s">
        <v>220</v>
      </c>
      <c r="F8398">
        <v>0.09</v>
      </c>
      <c r="G8398">
        <v>0.03</v>
      </c>
      <c r="H8398">
        <v>0</v>
      </c>
      <c r="I8398">
        <v>0</v>
      </c>
      <c r="J8398">
        <v>0.12</v>
      </c>
    </row>
    <row r="8399" spans="1:10" x14ac:dyDescent="0.2">
      <c r="A8399" s="1" t="s">
        <v>5781</v>
      </c>
      <c r="B8399" s="1" t="s">
        <v>49</v>
      </c>
      <c r="C8399" s="1" t="s">
        <v>42</v>
      </c>
      <c r="D8399" s="1" t="s">
        <v>58</v>
      </c>
      <c r="E8399" s="1" t="s">
        <v>159</v>
      </c>
      <c r="F8399">
        <v>0</v>
      </c>
      <c r="G8399">
        <v>0</v>
      </c>
      <c r="H8399">
        <v>0.12</v>
      </c>
      <c r="I8399">
        <v>0</v>
      </c>
      <c r="J8399">
        <v>0.12</v>
      </c>
    </row>
    <row r="8400" spans="1:10" x14ac:dyDescent="0.2">
      <c r="A8400" s="1" t="s">
        <v>5782</v>
      </c>
      <c r="B8400" s="1" t="s">
        <v>20</v>
      </c>
      <c r="C8400" s="1" t="s">
        <v>25</v>
      </c>
      <c r="D8400" s="1" t="s">
        <v>22</v>
      </c>
      <c r="E8400" s="1" t="s">
        <v>218</v>
      </c>
      <c r="F8400">
        <v>0.11</v>
      </c>
      <c r="G8400">
        <v>0</v>
      </c>
      <c r="H8400">
        <v>0</v>
      </c>
      <c r="I8400">
        <v>0.01</v>
      </c>
      <c r="J8400">
        <v>0.12</v>
      </c>
    </row>
    <row r="8401" spans="1:10" x14ac:dyDescent="0.2">
      <c r="A8401" s="1" t="s">
        <v>5783</v>
      </c>
      <c r="B8401" s="1" t="s">
        <v>41</v>
      </c>
      <c r="C8401" s="1" t="s">
        <v>124</v>
      </c>
      <c r="D8401" s="1" t="s">
        <v>38</v>
      </c>
      <c r="E8401" s="1" t="s">
        <v>498</v>
      </c>
      <c r="F8401">
        <v>0.06</v>
      </c>
      <c r="G8401">
        <v>0.05</v>
      </c>
      <c r="H8401">
        <v>0</v>
      </c>
      <c r="I8401">
        <v>0.02</v>
      </c>
      <c r="J8401">
        <v>0.12</v>
      </c>
    </row>
    <row r="8402" spans="1:10" x14ac:dyDescent="0.2">
      <c r="A8402" s="1" t="s">
        <v>5784</v>
      </c>
      <c r="B8402" s="1" t="s">
        <v>36</v>
      </c>
      <c r="C8402" s="1" t="s">
        <v>33</v>
      </c>
      <c r="D8402" s="1" t="s">
        <v>16</v>
      </c>
      <c r="E8402" s="1" t="s">
        <v>527</v>
      </c>
      <c r="F8402">
        <v>0.08</v>
      </c>
      <c r="G8402">
        <v>0.02</v>
      </c>
      <c r="H8402">
        <v>0</v>
      </c>
      <c r="I8402">
        <v>0.02</v>
      </c>
      <c r="J8402">
        <v>0.12</v>
      </c>
    </row>
    <row r="8403" spans="1:10" x14ac:dyDescent="0.2">
      <c r="A8403" s="1" t="s">
        <v>5785</v>
      </c>
      <c r="B8403" s="1" t="s">
        <v>113</v>
      </c>
      <c r="C8403" s="1" t="s">
        <v>33</v>
      </c>
      <c r="D8403" s="1" t="s">
        <v>214</v>
      </c>
      <c r="E8403" s="1" t="s">
        <v>55</v>
      </c>
      <c r="F8403">
        <v>0.11</v>
      </c>
      <c r="G8403">
        <v>0</v>
      </c>
      <c r="H8403">
        <v>0</v>
      </c>
      <c r="I8403">
        <v>0.01</v>
      </c>
      <c r="J8403">
        <v>0.12</v>
      </c>
    </row>
    <row r="8404" spans="1:10" x14ac:dyDescent="0.2">
      <c r="A8404" s="1" t="s">
        <v>1465</v>
      </c>
      <c r="B8404" s="1" t="s">
        <v>113</v>
      </c>
      <c r="C8404" s="1" t="s">
        <v>15</v>
      </c>
      <c r="D8404" s="1" t="s">
        <v>214</v>
      </c>
      <c r="E8404" s="1" t="s">
        <v>86</v>
      </c>
      <c r="F8404">
        <v>0.1</v>
      </c>
      <c r="G8404">
        <v>0.01</v>
      </c>
      <c r="H8404">
        <v>0</v>
      </c>
      <c r="I8404">
        <v>0.01</v>
      </c>
      <c r="J8404">
        <v>0.12</v>
      </c>
    </row>
    <row r="8405" spans="1:10" x14ac:dyDescent="0.2">
      <c r="A8405" s="1" t="s">
        <v>5786</v>
      </c>
      <c r="B8405" s="1" t="s">
        <v>49</v>
      </c>
      <c r="C8405" s="1" t="s">
        <v>124</v>
      </c>
      <c r="D8405" s="1" t="s">
        <v>22</v>
      </c>
      <c r="E8405" s="1" t="s">
        <v>2799</v>
      </c>
      <c r="F8405">
        <v>0.09</v>
      </c>
      <c r="G8405">
        <v>0.03</v>
      </c>
      <c r="H8405">
        <v>0</v>
      </c>
      <c r="I8405">
        <v>0</v>
      </c>
      <c r="J8405">
        <v>0.12</v>
      </c>
    </row>
    <row r="8406" spans="1:10" x14ac:dyDescent="0.2">
      <c r="A8406" s="1" t="s">
        <v>5787</v>
      </c>
      <c r="B8406" s="1" t="s">
        <v>41</v>
      </c>
      <c r="C8406" s="1" t="s">
        <v>54</v>
      </c>
      <c r="D8406" s="1" t="s">
        <v>12</v>
      </c>
      <c r="E8406" s="1" t="s">
        <v>159</v>
      </c>
      <c r="F8406">
        <v>0</v>
      </c>
      <c r="G8406">
        <v>0</v>
      </c>
      <c r="H8406">
        <v>0.12</v>
      </c>
      <c r="I8406">
        <v>0</v>
      </c>
      <c r="J8406">
        <v>0.12</v>
      </c>
    </row>
    <row r="8407" spans="1:10" x14ac:dyDescent="0.2">
      <c r="A8407" s="1" t="s">
        <v>5231</v>
      </c>
      <c r="B8407" s="1" t="s">
        <v>20</v>
      </c>
      <c r="C8407" s="1" t="s">
        <v>15</v>
      </c>
      <c r="D8407" s="1" t="s">
        <v>52</v>
      </c>
      <c r="E8407" s="1" t="s">
        <v>1439</v>
      </c>
      <c r="F8407">
        <v>0.1</v>
      </c>
      <c r="G8407">
        <v>0.01</v>
      </c>
      <c r="H8407">
        <v>0</v>
      </c>
      <c r="I8407">
        <v>0.01</v>
      </c>
      <c r="J8407">
        <v>0.12</v>
      </c>
    </row>
    <row r="8408" spans="1:10" x14ac:dyDescent="0.2">
      <c r="A8408" s="1" t="s">
        <v>5788</v>
      </c>
      <c r="B8408" s="1" t="s">
        <v>20</v>
      </c>
      <c r="C8408" s="1" t="s">
        <v>11</v>
      </c>
      <c r="D8408" s="1" t="s">
        <v>45</v>
      </c>
      <c r="E8408" s="1" t="s">
        <v>86</v>
      </c>
      <c r="F8408">
        <v>0.09</v>
      </c>
      <c r="G8408">
        <v>0</v>
      </c>
      <c r="H8408">
        <v>0.02</v>
      </c>
      <c r="I8408">
        <v>0.01</v>
      </c>
      <c r="J8408">
        <v>0.12</v>
      </c>
    </row>
    <row r="8409" spans="1:10" x14ac:dyDescent="0.2">
      <c r="A8409" s="1" t="s">
        <v>5789</v>
      </c>
      <c r="B8409" s="1" t="s">
        <v>41</v>
      </c>
      <c r="C8409" s="1" t="s">
        <v>25</v>
      </c>
      <c r="D8409" s="1" t="s">
        <v>173</v>
      </c>
      <c r="E8409" s="1" t="s">
        <v>159</v>
      </c>
      <c r="F8409">
        <v>0.06</v>
      </c>
      <c r="G8409">
        <v>0.05</v>
      </c>
      <c r="H8409">
        <v>0</v>
      </c>
      <c r="I8409">
        <v>0.02</v>
      </c>
      <c r="J8409">
        <v>0.12</v>
      </c>
    </row>
    <row r="8410" spans="1:10" x14ac:dyDescent="0.2">
      <c r="A8410" s="1" t="s">
        <v>5215</v>
      </c>
      <c r="B8410" s="1" t="s">
        <v>62</v>
      </c>
      <c r="C8410" s="1" t="s">
        <v>57</v>
      </c>
      <c r="D8410" s="1" t="s">
        <v>16</v>
      </c>
      <c r="E8410" s="1" t="s">
        <v>59</v>
      </c>
      <c r="F8410">
        <v>0.08</v>
      </c>
      <c r="G8410">
        <v>0.03</v>
      </c>
      <c r="H8410">
        <v>0</v>
      </c>
      <c r="I8410">
        <v>0.01</v>
      </c>
      <c r="J8410">
        <v>0.12</v>
      </c>
    </row>
    <row r="8411" spans="1:10" x14ac:dyDescent="0.2">
      <c r="A8411" s="1" t="s">
        <v>3328</v>
      </c>
      <c r="B8411" s="1" t="s">
        <v>20</v>
      </c>
      <c r="C8411" s="1" t="s">
        <v>33</v>
      </c>
      <c r="D8411" s="1" t="s">
        <v>22</v>
      </c>
      <c r="E8411" s="1" t="s">
        <v>1035</v>
      </c>
      <c r="F8411">
        <v>0.11</v>
      </c>
      <c r="G8411">
        <v>0</v>
      </c>
      <c r="H8411">
        <v>0</v>
      </c>
      <c r="I8411">
        <v>0.01</v>
      </c>
      <c r="J8411">
        <v>0.12</v>
      </c>
    </row>
    <row r="8412" spans="1:10" x14ac:dyDescent="0.2">
      <c r="A8412" s="1" t="s">
        <v>4420</v>
      </c>
      <c r="B8412" s="1" t="s">
        <v>49</v>
      </c>
      <c r="C8412" s="1" t="s">
        <v>25</v>
      </c>
      <c r="D8412" s="1" t="s">
        <v>22</v>
      </c>
      <c r="E8412" s="1" t="s">
        <v>896</v>
      </c>
      <c r="F8412">
        <v>0.09</v>
      </c>
      <c r="G8412">
        <v>0.03</v>
      </c>
      <c r="H8412">
        <v>0</v>
      </c>
      <c r="I8412">
        <v>0</v>
      </c>
      <c r="J8412">
        <v>0.12</v>
      </c>
    </row>
    <row r="8413" spans="1:10" x14ac:dyDescent="0.2">
      <c r="A8413" s="1" t="s">
        <v>2638</v>
      </c>
      <c r="B8413" s="1" t="s">
        <v>102</v>
      </c>
      <c r="C8413" s="1" t="s">
        <v>11</v>
      </c>
      <c r="D8413" s="1" t="s">
        <v>12</v>
      </c>
      <c r="E8413" s="1" t="s">
        <v>99</v>
      </c>
      <c r="F8413">
        <v>0.09</v>
      </c>
      <c r="G8413">
        <v>0.03</v>
      </c>
      <c r="H8413">
        <v>0</v>
      </c>
      <c r="I8413">
        <v>0</v>
      </c>
      <c r="J8413">
        <v>0.12</v>
      </c>
    </row>
    <row r="8414" spans="1:10" x14ac:dyDescent="0.2">
      <c r="A8414" s="1" t="s">
        <v>2505</v>
      </c>
      <c r="B8414" s="1" t="s">
        <v>32</v>
      </c>
      <c r="C8414" s="1" t="s">
        <v>18</v>
      </c>
      <c r="D8414" s="1" t="s">
        <v>22</v>
      </c>
      <c r="E8414" s="1" t="s">
        <v>896</v>
      </c>
      <c r="F8414">
        <v>0.11</v>
      </c>
      <c r="G8414">
        <v>0</v>
      </c>
      <c r="H8414">
        <v>0</v>
      </c>
      <c r="I8414">
        <v>0.01</v>
      </c>
      <c r="J8414">
        <v>0.12</v>
      </c>
    </row>
    <row r="8415" spans="1:10" x14ac:dyDescent="0.2">
      <c r="A8415" s="1" t="s">
        <v>5790</v>
      </c>
      <c r="B8415" s="1" t="s">
        <v>150</v>
      </c>
      <c r="C8415" s="1" t="s">
        <v>54</v>
      </c>
      <c r="D8415" s="1" t="s">
        <v>45</v>
      </c>
      <c r="E8415" s="1" t="s">
        <v>3730</v>
      </c>
      <c r="F8415">
        <v>0</v>
      </c>
      <c r="G8415">
        <v>0</v>
      </c>
      <c r="H8415">
        <v>0.12</v>
      </c>
      <c r="I8415">
        <v>0</v>
      </c>
      <c r="J8415">
        <v>0.12</v>
      </c>
    </row>
    <row r="8416" spans="1:10" x14ac:dyDescent="0.2">
      <c r="A8416" s="1" t="s">
        <v>4833</v>
      </c>
      <c r="B8416" s="1" t="s">
        <v>32</v>
      </c>
      <c r="C8416" s="1" t="s">
        <v>33</v>
      </c>
      <c r="D8416" s="1" t="s">
        <v>12</v>
      </c>
      <c r="E8416" s="1" t="s">
        <v>218</v>
      </c>
      <c r="F8416">
        <v>0.11</v>
      </c>
      <c r="G8416">
        <v>0</v>
      </c>
      <c r="H8416">
        <v>0</v>
      </c>
      <c r="I8416">
        <v>0.01</v>
      </c>
      <c r="J8416">
        <v>0.12</v>
      </c>
    </row>
    <row r="8417" spans="1:10" x14ac:dyDescent="0.2">
      <c r="A8417" s="1" t="s">
        <v>5791</v>
      </c>
      <c r="B8417" s="1" t="s">
        <v>36</v>
      </c>
      <c r="C8417" s="1" t="s">
        <v>75</v>
      </c>
      <c r="D8417" s="1" t="s">
        <v>45</v>
      </c>
      <c r="E8417" s="1" t="s">
        <v>527</v>
      </c>
      <c r="F8417">
        <v>0.03</v>
      </c>
      <c r="G8417">
        <v>0.05</v>
      </c>
      <c r="H8417">
        <v>0.02</v>
      </c>
      <c r="I8417">
        <v>0.02</v>
      </c>
      <c r="J8417">
        <v>0.12</v>
      </c>
    </row>
    <row r="8418" spans="1:10" hidden="1" x14ac:dyDescent="0.2">
      <c r="A8418" s="1" t="s">
        <v>2684</v>
      </c>
      <c r="B8418" s="1" t="s">
        <v>113</v>
      </c>
      <c r="C8418" s="1" t="s">
        <v>191</v>
      </c>
      <c r="D8418" s="1" t="s">
        <v>12</v>
      </c>
      <c r="E8418" s="1" t="s">
        <v>700</v>
      </c>
      <c r="F8418">
        <v>0.11</v>
      </c>
      <c r="G8418">
        <v>0</v>
      </c>
      <c r="H8418">
        <v>0</v>
      </c>
      <c r="I8418">
        <v>0.01</v>
      </c>
      <c r="J8418">
        <v>0.12</v>
      </c>
    </row>
    <row r="8419" spans="1:10" x14ac:dyDescent="0.2">
      <c r="A8419" s="1" t="s">
        <v>5792</v>
      </c>
      <c r="B8419" s="1" t="s">
        <v>10</v>
      </c>
      <c r="C8419" s="1" t="s">
        <v>33</v>
      </c>
      <c r="D8419" s="1" t="s">
        <v>22</v>
      </c>
      <c r="E8419" s="1" t="s">
        <v>175</v>
      </c>
      <c r="F8419">
        <v>0.09</v>
      </c>
      <c r="G8419">
        <v>0.02</v>
      </c>
      <c r="H8419">
        <v>0</v>
      </c>
      <c r="I8419">
        <v>0.01</v>
      </c>
      <c r="J8419">
        <v>0.12</v>
      </c>
    </row>
    <row r="8420" spans="1:10" x14ac:dyDescent="0.2">
      <c r="A8420" s="1" t="s">
        <v>5638</v>
      </c>
      <c r="B8420" s="1" t="s">
        <v>10</v>
      </c>
      <c r="C8420" s="1" t="s">
        <v>57</v>
      </c>
      <c r="D8420" s="1" t="s">
        <v>12</v>
      </c>
      <c r="E8420" s="1" t="s">
        <v>86</v>
      </c>
      <c r="F8420">
        <v>0.11</v>
      </c>
      <c r="G8420">
        <v>0</v>
      </c>
      <c r="H8420">
        <v>0</v>
      </c>
      <c r="I8420">
        <v>0.01</v>
      </c>
      <c r="J8420">
        <v>0.12</v>
      </c>
    </row>
    <row r="8421" spans="1:10" x14ac:dyDescent="0.2">
      <c r="A8421" s="1" t="s">
        <v>5793</v>
      </c>
      <c r="B8421" s="1" t="s">
        <v>113</v>
      </c>
      <c r="C8421" s="1" t="s">
        <v>33</v>
      </c>
      <c r="D8421" s="1" t="s">
        <v>58</v>
      </c>
      <c r="E8421" s="1" t="s">
        <v>251</v>
      </c>
      <c r="F8421">
        <v>0</v>
      </c>
      <c r="G8421">
        <v>0</v>
      </c>
      <c r="H8421">
        <v>0.12</v>
      </c>
      <c r="I8421">
        <v>0</v>
      </c>
      <c r="J8421">
        <v>0.12</v>
      </c>
    </row>
    <row r="8422" spans="1:10" x14ac:dyDescent="0.2">
      <c r="A8422" s="1" t="s">
        <v>2884</v>
      </c>
      <c r="B8422" s="1" t="s">
        <v>49</v>
      </c>
      <c r="C8422" s="1" t="s">
        <v>25</v>
      </c>
      <c r="D8422" s="1" t="s">
        <v>1</v>
      </c>
      <c r="E8422" s="1" t="s">
        <v>501</v>
      </c>
      <c r="F8422">
        <v>0.08</v>
      </c>
      <c r="G8422">
        <v>0.03</v>
      </c>
      <c r="H8422">
        <v>0</v>
      </c>
      <c r="I8422">
        <v>0</v>
      </c>
      <c r="J8422">
        <v>0.12</v>
      </c>
    </row>
    <row r="8423" spans="1:10" x14ac:dyDescent="0.2">
      <c r="A8423" s="1" t="s">
        <v>5794</v>
      </c>
      <c r="B8423" s="1" t="s">
        <v>41</v>
      </c>
      <c r="C8423" s="1" t="s">
        <v>124</v>
      </c>
      <c r="D8423" s="1" t="s">
        <v>71</v>
      </c>
      <c r="E8423" s="1" t="s">
        <v>178</v>
      </c>
      <c r="F8423">
        <v>0.06</v>
      </c>
      <c r="G8423">
        <v>0.05</v>
      </c>
      <c r="H8423">
        <v>0</v>
      </c>
      <c r="I8423">
        <v>0.02</v>
      </c>
      <c r="J8423">
        <v>0.12</v>
      </c>
    </row>
    <row r="8424" spans="1:10" x14ac:dyDescent="0.2">
      <c r="A8424" s="1" t="s">
        <v>5795</v>
      </c>
      <c r="B8424" s="1" t="s">
        <v>20</v>
      </c>
      <c r="C8424" s="1" t="s">
        <v>15</v>
      </c>
      <c r="D8424" s="1" t="s">
        <v>12</v>
      </c>
      <c r="E8424" s="1" t="s">
        <v>603</v>
      </c>
      <c r="F8424">
        <v>0.11</v>
      </c>
      <c r="G8424">
        <v>0</v>
      </c>
      <c r="H8424">
        <v>0</v>
      </c>
      <c r="I8424">
        <v>0.01</v>
      </c>
      <c r="J8424">
        <v>0.12</v>
      </c>
    </row>
    <row r="8425" spans="1:10" x14ac:dyDescent="0.2">
      <c r="A8425" s="1" t="s">
        <v>3347</v>
      </c>
      <c r="B8425" s="1" t="s">
        <v>126</v>
      </c>
      <c r="C8425" s="1" t="s">
        <v>124</v>
      </c>
      <c r="D8425" s="1" t="s">
        <v>12</v>
      </c>
      <c r="E8425" s="1" t="s">
        <v>59</v>
      </c>
      <c r="F8425">
        <v>0.09</v>
      </c>
      <c r="G8425">
        <v>0.02</v>
      </c>
      <c r="H8425">
        <v>0</v>
      </c>
      <c r="I8425">
        <v>0</v>
      </c>
      <c r="J8425">
        <v>0.12</v>
      </c>
    </row>
    <row r="8426" spans="1:10" x14ac:dyDescent="0.2">
      <c r="A8426" s="1" t="s">
        <v>1121</v>
      </c>
      <c r="B8426" s="1" t="s">
        <v>126</v>
      </c>
      <c r="C8426" s="1" t="s">
        <v>47</v>
      </c>
      <c r="D8426" s="1" t="s">
        <v>12</v>
      </c>
      <c r="E8426" s="1" t="s">
        <v>109</v>
      </c>
      <c r="F8426">
        <v>0.09</v>
      </c>
      <c r="G8426">
        <v>0.02</v>
      </c>
      <c r="H8426">
        <v>0</v>
      </c>
      <c r="I8426">
        <v>0</v>
      </c>
      <c r="J8426">
        <v>0.12</v>
      </c>
    </row>
    <row r="8427" spans="1:10" x14ac:dyDescent="0.2">
      <c r="A8427" s="1" t="s">
        <v>5796</v>
      </c>
      <c r="B8427" s="1" t="s">
        <v>64</v>
      </c>
      <c r="C8427" s="1" t="s">
        <v>216</v>
      </c>
      <c r="D8427" s="1" t="s">
        <v>38</v>
      </c>
      <c r="E8427" s="1" t="s">
        <v>2627</v>
      </c>
      <c r="F8427">
        <v>0.03</v>
      </c>
      <c r="G8427">
        <v>7.0000000000000007E-2</v>
      </c>
      <c r="H8427">
        <v>0</v>
      </c>
      <c r="I8427">
        <v>0.02</v>
      </c>
      <c r="J8427">
        <v>0.12</v>
      </c>
    </row>
    <row r="8428" spans="1:10" x14ac:dyDescent="0.2">
      <c r="A8428" s="1" t="s">
        <v>2238</v>
      </c>
      <c r="B8428" s="1" t="s">
        <v>32</v>
      </c>
      <c r="C8428" s="1" t="s">
        <v>33</v>
      </c>
      <c r="D8428" s="1" t="s">
        <v>16</v>
      </c>
      <c r="E8428" s="1" t="s">
        <v>59</v>
      </c>
      <c r="F8428">
        <v>0.11</v>
      </c>
      <c r="G8428">
        <v>0</v>
      </c>
      <c r="H8428">
        <v>0</v>
      </c>
      <c r="I8428">
        <v>0.01</v>
      </c>
      <c r="J8428">
        <v>0.12</v>
      </c>
    </row>
    <row r="8429" spans="1:10" x14ac:dyDescent="0.2">
      <c r="A8429" s="1" t="s">
        <v>5797</v>
      </c>
      <c r="B8429" s="1" t="s">
        <v>36</v>
      </c>
      <c r="C8429" s="1" t="s">
        <v>57</v>
      </c>
      <c r="D8429" s="1" t="s">
        <v>22</v>
      </c>
      <c r="E8429" s="1" t="s">
        <v>55</v>
      </c>
      <c r="F8429">
        <v>0.11</v>
      </c>
      <c r="G8429">
        <v>0</v>
      </c>
      <c r="H8429">
        <v>0</v>
      </c>
      <c r="I8429">
        <v>0.01</v>
      </c>
      <c r="J8429">
        <v>0.12</v>
      </c>
    </row>
    <row r="8430" spans="1:10" x14ac:dyDescent="0.2">
      <c r="A8430" s="1" t="s">
        <v>5798</v>
      </c>
      <c r="B8430" s="1" t="s">
        <v>102</v>
      </c>
      <c r="C8430" s="1" t="s">
        <v>25</v>
      </c>
      <c r="D8430" s="1" t="s">
        <v>1</v>
      </c>
      <c r="E8430" s="1" t="s">
        <v>319</v>
      </c>
      <c r="F8430">
        <v>0.09</v>
      </c>
      <c r="G8430">
        <v>0.03</v>
      </c>
      <c r="H8430">
        <v>0</v>
      </c>
      <c r="I8430">
        <v>0</v>
      </c>
      <c r="J8430">
        <v>0.12</v>
      </c>
    </row>
    <row r="8431" spans="1:10" x14ac:dyDescent="0.2">
      <c r="A8431" s="1" t="s">
        <v>5402</v>
      </c>
      <c r="B8431" s="1" t="s">
        <v>32</v>
      </c>
      <c r="C8431" s="1" t="s">
        <v>33</v>
      </c>
      <c r="D8431" s="1" t="s">
        <v>22</v>
      </c>
      <c r="E8431" s="1" t="s">
        <v>700</v>
      </c>
      <c r="F8431">
        <v>0.11</v>
      </c>
      <c r="G8431">
        <v>0</v>
      </c>
      <c r="H8431">
        <v>0</v>
      </c>
      <c r="I8431">
        <v>0.01</v>
      </c>
      <c r="J8431">
        <v>0.12</v>
      </c>
    </row>
    <row r="8432" spans="1:10" x14ac:dyDescent="0.2">
      <c r="A8432" s="1" t="s">
        <v>973</v>
      </c>
      <c r="B8432" s="1" t="s">
        <v>128</v>
      </c>
      <c r="C8432" s="1" t="s">
        <v>37</v>
      </c>
      <c r="D8432" s="1" t="s">
        <v>58</v>
      </c>
      <c r="E8432" s="1" t="s">
        <v>164</v>
      </c>
      <c r="F8432">
        <v>0.06</v>
      </c>
      <c r="G8432">
        <v>0.05</v>
      </c>
      <c r="H8432">
        <v>0</v>
      </c>
      <c r="I8432">
        <v>0.01</v>
      </c>
      <c r="J8432">
        <v>0.12</v>
      </c>
    </row>
    <row r="8433" spans="1:10" x14ac:dyDescent="0.2">
      <c r="A8433" s="1" t="s">
        <v>4102</v>
      </c>
      <c r="B8433" s="1" t="s">
        <v>126</v>
      </c>
      <c r="C8433" s="1" t="s">
        <v>47</v>
      </c>
      <c r="D8433" s="1" t="s">
        <v>16</v>
      </c>
      <c r="E8433" s="1" t="s">
        <v>498</v>
      </c>
      <c r="F8433">
        <v>0.09</v>
      </c>
      <c r="G8433">
        <v>0.02</v>
      </c>
      <c r="H8433">
        <v>0</v>
      </c>
      <c r="I8433">
        <v>0</v>
      </c>
      <c r="J8433">
        <v>0.12</v>
      </c>
    </row>
    <row r="8434" spans="1:10" x14ac:dyDescent="0.2">
      <c r="A8434" s="1" t="s">
        <v>5799</v>
      </c>
      <c r="B8434" s="1" t="s">
        <v>113</v>
      </c>
      <c r="C8434" s="1" t="s">
        <v>37</v>
      </c>
      <c r="D8434" s="1" t="s">
        <v>38</v>
      </c>
      <c r="E8434" s="1" t="s">
        <v>5328</v>
      </c>
      <c r="F8434">
        <v>0</v>
      </c>
      <c r="G8434">
        <v>0</v>
      </c>
      <c r="H8434">
        <v>0.12</v>
      </c>
      <c r="I8434">
        <v>0</v>
      </c>
      <c r="J8434">
        <v>0.12</v>
      </c>
    </row>
    <row r="8435" spans="1:10" x14ac:dyDescent="0.2">
      <c r="A8435" s="1" t="s">
        <v>5800</v>
      </c>
      <c r="B8435" s="1" t="s">
        <v>41</v>
      </c>
      <c r="C8435" s="1" t="s">
        <v>25</v>
      </c>
      <c r="D8435" s="1" t="s">
        <v>58</v>
      </c>
      <c r="E8435" s="1" t="s">
        <v>4827</v>
      </c>
      <c r="F8435">
        <v>0.06</v>
      </c>
      <c r="G8435">
        <v>0.05</v>
      </c>
      <c r="H8435">
        <v>0</v>
      </c>
      <c r="I8435">
        <v>0.02</v>
      </c>
      <c r="J8435">
        <v>0.12</v>
      </c>
    </row>
    <row r="8436" spans="1:10" x14ac:dyDescent="0.2">
      <c r="A8436" s="1" t="s">
        <v>5801</v>
      </c>
      <c r="B8436" s="1" t="s">
        <v>102</v>
      </c>
      <c r="C8436" s="1" t="s">
        <v>124</v>
      </c>
      <c r="D8436" s="1" t="s">
        <v>12</v>
      </c>
      <c r="E8436" s="1" t="s">
        <v>34</v>
      </c>
      <c r="F8436">
        <v>0.09</v>
      </c>
      <c r="G8436">
        <v>0.03</v>
      </c>
      <c r="H8436">
        <v>0</v>
      </c>
      <c r="I8436">
        <v>0</v>
      </c>
      <c r="J8436">
        <v>0.12</v>
      </c>
    </row>
    <row r="8437" spans="1:10" x14ac:dyDescent="0.2">
      <c r="A8437" s="1" t="s">
        <v>5802</v>
      </c>
      <c r="B8437" s="1" t="s">
        <v>107</v>
      </c>
      <c r="C8437" s="1" t="s">
        <v>37</v>
      </c>
      <c r="D8437" s="1" t="s">
        <v>58</v>
      </c>
      <c r="E8437" s="1" t="s">
        <v>5803</v>
      </c>
      <c r="F8437">
        <v>0</v>
      </c>
      <c r="G8437">
        <v>0.1</v>
      </c>
      <c r="H8437">
        <v>0</v>
      </c>
      <c r="I8437">
        <v>0.02</v>
      </c>
      <c r="J8437">
        <v>0.12</v>
      </c>
    </row>
    <row r="8438" spans="1:10" x14ac:dyDescent="0.2">
      <c r="A8438" s="1" t="s">
        <v>4075</v>
      </c>
      <c r="B8438" s="1" t="s">
        <v>32</v>
      </c>
      <c r="C8438" s="1" t="s">
        <v>75</v>
      </c>
      <c r="D8438" s="1" t="s">
        <v>173</v>
      </c>
      <c r="E8438" s="1" t="s">
        <v>2627</v>
      </c>
      <c r="F8438">
        <v>0.04</v>
      </c>
      <c r="G8438">
        <v>7.0000000000000007E-2</v>
      </c>
      <c r="H8438">
        <v>0</v>
      </c>
      <c r="I8438">
        <v>0.01</v>
      </c>
      <c r="J8438">
        <v>0.12</v>
      </c>
    </row>
    <row r="8439" spans="1:10" x14ac:dyDescent="0.2">
      <c r="A8439" s="1" t="s">
        <v>5804</v>
      </c>
      <c r="B8439" s="1" t="s">
        <v>20</v>
      </c>
      <c r="C8439" s="1" t="s">
        <v>29</v>
      </c>
      <c r="D8439" s="1" t="s">
        <v>22</v>
      </c>
      <c r="E8439" s="1" t="s">
        <v>159</v>
      </c>
      <c r="F8439">
        <v>0.11</v>
      </c>
      <c r="G8439">
        <v>0</v>
      </c>
      <c r="H8439">
        <v>0</v>
      </c>
      <c r="I8439">
        <v>0.01</v>
      </c>
      <c r="J8439">
        <v>0.12</v>
      </c>
    </row>
    <row r="8440" spans="1:10" x14ac:dyDescent="0.2">
      <c r="A8440" s="1" t="s">
        <v>5805</v>
      </c>
      <c r="B8440" s="1" t="s">
        <v>62</v>
      </c>
      <c r="C8440" s="1" t="s">
        <v>75</v>
      </c>
      <c r="D8440" s="1" t="s">
        <v>71</v>
      </c>
      <c r="E8440" s="1" t="s">
        <v>251</v>
      </c>
      <c r="F8440">
        <v>0</v>
      </c>
      <c r="G8440">
        <v>0</v>
      </c>
      <c r="H8440">
        <v>0.12</v>
      </c>
      <c r="I8440">
        <v>0</v>
      </c>
      <c r="J8440">
        <v>0.12</v>
      </c>
    </row>
    <row r="8441" spans="1:10" x14ac:dyDescent="0.2">
      <c r="A8441" s="1" t="s">
        <v>5806</v>
      </c>
      <c r="B8441" s="1" t="s">
        <v>20</v>
      </c>
      <c r="C8441" s="1" t="s">
        <v>57</v>
      </c>
      <c r="D8441" s="1" t="s">
        <v>38</v>
      </c>
      <c r="E8441" s="1" t="s">
        <v>319</v>
      </c>
      <c r="F8441">
        <v>7.0000000000000007E-2</v>
      </c>
      <c r="G8441">
        <v>0.03</v>
      </c>
      <c r="H8441">
        <v>0</v>
      </c>
      <c r="I8441">
        <v>0.01</v>
      </c>
      <c r="J8441">
        <v>0.12</v>
      </c>
    </row>
    <row r="8442" spans="1:10" x14ac:dyDescent="0.2">
      <c r="A8442" s="1" t="s">
        <v>5807</v>
      </c>
      <c r="B8442" s="1" t="s">
        <v>32</v>
      </c>
      <c r="C8442" s="1" t="s">
        <v>57</v>
      </c>
      <c r="D8442" s="1" t="s">
        <v>12</v>
      </c>
      <c r="E8442" s="1" t="s">
        <v>86</v>
      </c>
      <c r="F8442">
        <v>0.08</v>
      </c>
      <c r="G8442">
        <v>0.03</v>
      </c>
      <c r="H8442">
        <v>0</v>
      </c>
      <c r="I8442">
        <v>0.01</v>
      </c>
      <c r="J8442">
        <v>0.12</v>
      </c>
    </row>
    <row r="8443" spans="1:10" x14ac:dyDescent="0.2">
      <c r="A8443" s="1" t="s">
        <v>5808</v>
      </c>
      <c r="B8443" s="1" t="s">
        <v>20</v>
      </c>
      <c r="C8443" s="1" t="s">
        <v>25</v>
      </c>
      <c r="D8443" s="1" t="s">
        <v>214</v>
      </c>
      <c r="E8443" s="1" t="s">
        <v>86</v>
      </c>
      <c r="F8443">
        <v>0.1</v>
      </c>
      <c r="G8443">
        <v>0.01</v>
      </c>
      <c r="H8443">
        <v>0</v>
      </c>
      <c r="I8443">
        <v>0.01</v>
      </c>
      <c r="J8443">
        <v>0.12</v>
      </c>
    </row>
    <row r="8444" spans="1:10" x14ac:dyDescent="0.2">
      <c r="A8444" s="1" t="s">
        <v>5809</v>
      </c>
      <c r="B8444" s="1" t="s">
        <v>62</v>
      </c>
      <c r="C8444" s="1" t="s">
        <v>57</v>
      </c>
      <c r="D8444" s="1" t="s">
        <v>12</v>
      </c>
      <c r="E8444" s="1" t="s">
        <v>1603</v>
      </c>
      <c r="F8444">
        <v>0.08</v>
      </c>
      <c r="G8444">
        <v>0</v>
      </c>
      <c r="H8444">
        <v>0.03</v>
      </c>
      <c r="I8444">
        <v>0.01</v>
      </c>
      <c r="J8444">
        <v>0.12</v>
      </c>
    </row>
    <row r="8445" spans="1:10" x14ac:dyDescent="0.2">
      <c r="A8445" s="1" t="s">
        <v>5810</v>
      </c>
      <c r="B8445" s="1" t="s">
        <v>10</v>
      </c>
      <c r="C8445" s="1" t="s">
        <v>29</v>
      </c>
      <c r="D8445" s="1" t="s">
        <v>16</v>
      </c>
      <c r="E8445" s="1" t="s">
        <v>501</v>
      </c>
      <c r="F8445">
        <v>0.1</v>
      </c>
      <c r="G8445">
        <v>0.01</v>
      </c>
      <c r="H8445">
        <v>0</v>
      </c>
      <c r="I8445">
        <v>0.01</v>
      </c>
      <c r="J8445">
        <v>0.12</v>
      </c>
    </row>
    <row r="8446" spans="1:10" x14ac:dyDescent="0.2">
      <c r="A8446" s="1" t="s">
        <v>5811</v>
      </c>
      <c r="B8446" s="1" t="s">
        <v>559</v>
      </c>
      <c r="C8446" s="1" t="s">
        <v>216</v>
      </c>
      <c r="D8446" s="1" t="s">
        <v>22</v>
      </c>
      <c r="E8446" s="1" t="s">
        <v>109</v>
      </c>
      <c r="F8446">
        <v>0.01</v>
      </c>
      <c r="G8446">
        <v>0</v>
      </c>
      <c r="H8446">
        <v>0.1</v>
      </c>
      <c r="I8446">
        <v>0</v>
      </c>
      <c r="J8446">
        <v>0.12</v>
      </c>
    </row>
    <row r="8447" spans="1:10" x14ac:dyDescent="0.2">
      <c r="A8447" s="1" t="s">
        <v>5812</v>
      </c>
      <c r="B8447" s="1" t="s">
        <v>559</v>
      </c>
      <c r="C8447" s="1" t="s">
        <v>216</v>
      </c>
      <c r="D8447" s="1" t="s">
        <v>38</v>
      </c>
      <c r="E8447" s="1" t="s">
        <v>86</v>
      </c>
      <c r="F8447">
        <v>0.02</v>
      </c>
      <c r="G8447">
        <v>0.06</v>
      </c>
      <c r="H8447">
        <v>0.01</v>
      </c>
      <c r="I8447">
        <v>0.02</v>
      </c>
      <c r="J8447">
        <v>0.12</v>
      </c>
    </row>
    <row r="8448" spans="1:10" x14ac:dyDescent="0.2">
      <c r="A8448" s="1" t="s">
        <v>3262</v>
      </c>
      <c r="B8448" s="1" t="s">
        <v>126</v>
      </c>
      <c r="C8448" s="1" t="s">
        <v>47</v>
      </c>
      <c r="D8448" s="1" t="s">
        <v>71</v>
      </c>
      <c r="E8448" s="1" t="s">
        <v>498</v>
      </c>
      <c r="F8448">
        <v>0.09</v>
      </c>
      <c r="G8448">
        <v>0.02</v>
      </c>
      <c r="H8448">
        <v>0</v>
      </c>
      <c r="I8448">
        <v>0</v>
      </c>
      <c r="J8448">
        <v>0.12</v>
      </c>
    </row>
    <row r="8449" spans="1:10" x14ac:dyDescent="0.2">
      <c r="A8449" s="1" t="s">
        <v>3477</v>
      </c>
      <c r="B8449" s="1" t="s">
        <v>107</v>
      </c>
      <c r="C8449" s="1" t="s">
        <v>75</v>
      </c>
      <c r="D8449" s="1" t="s">
        <v>26</v>
      </c>
      <c r="E8449" s="1" t="s">
        <v>3094</v>
      </c>
      <c r="F8449">
        <v>0.02</v>
      </c>
      <c r="G8449">
        <v>0.08</v>
      </c>
      <c r="H8449">
        <v>0</v>
      </c>
      <c r="I8449">
        <v>0.01</v>
      </c>
      <c r="J8449">
        <v>0.12</v>
      </c>
    </row>
    <row r="8450" spans="1:10" x14ac:dyDescent="0.2">
      <c r="A8450" s="1" t="s">
        <v>5813</v>
      </c>
      <c r="B8450" s="1" t="s">
        <v>113</v>
      </c>
      <c r="C8450" s="1" t="s">
        <v>57</v>
      </c>
      <c r="D8450" s="1" t="s">
        <v>26</v>
      </c>
      <c r="E8450" s="1" t="s">
        <v>251</v>
      </c>
      <c r="F8450">
        <v>0</v>
      </c>
      <c r="G8450">
        <v>0</v>
      </c>
      <c r="H8450">
        <v>0.12</v>
      </c>
      <c r="I8450">
        <v>0</v>
      </c>
      <c r="J8450">
        <v>0.12</v>
      </c>
    </row>
    <row r="8451" spans="1:10" x14ac:dyDescent="0.2">
      <c r="A8451" s="1" t="s">
        <v>3506</v>
      </c>
      <c r="B8451" s="1" t="s">
        <v>36</v>
      </c>
      <c r="C8451" s="1" t="s">
        <v>216</v>
      </c>
      <c r="D8451" s="1" t="s">
        <v>45</v>
      </c>
      <c r="E8451" s="1" t="s">
        <v>164</v>
      </c>
      <c r="F8451">
        <v>0</v>
      </c>
      <c r="G8451">
        <v>0</v>
      </c>
      <c r="H8451">
        <v>0.12</v>
      </c>
      <c r="I8451">
        <v>0</v>
      </c>
      <c r="J8451">
        <v>0.12</v>
      </c>
    </row>
    <row r="8452" spans="1:10" x14ac:dyDescent="0.2">
      <c r="A8452" s="1" t="s">
        <v>5814</v>
      </c>
      <c r="B8452" s="1" t="s">
        <v>128</v>
      </c>
      <c r="C8452" s="1" t="s">
        <v>65</v>
      </c>
      <c r="D8452" s="1" t="s">
        <v>38</v>
      </c>
      <c r="E8452" s="1" t="s">
        <v>1803</v>
      </c>
      <c r="F8452">
        <v>0.08</v>
      </c>
      <c r="G8452">
        <v>0.02</v>
      </c>
      <c r="H8452">
        <v>0.01</v>
      </c>
      <c r="I8452">
        <v>0.01</v>
      </c>
      <c r="J8452">
        <v>0.12</v>
      </c>
    </row>
    <row r="8453" spans="1:10" x14ac:dyDescent="0.2">
      <c r="A8453" s="1" t="s">
        <v>5815</v>
      </c>
      <c r="B8453" s="1" t="s">
        <v>20</v>
      </c>
      <c r="C8453" s="1" t="s">
        <v>18</v>
      </c>
      <c r="D8453" s="1" t="s">
        <v>52</v>
      </c>
      <c r="E8453" s="1" t="s">
        <v>3211</v>
      </c>
      <c r="F8453">
        <v>0.11</v>
      </c>
      <c r="G8453">
        <v>0</v>
      </c>
      <c r="H8453">
        <v>0</v>
      </c>
      <c r="I8453">
        <v>0.01</v>
      </c>
      <c r="J8453">
        <v>0.12</v>
      </c>
    </row>
    <row r="8454" spans="1:10" x14ac:dyDescent="0.2">
      <c r="A8454" s="1" t="s">
        <v>2711</v>
      </c>
      <c r="B8454" s="1" t="s">
        <v>126</v>
      </c>
      <c r="C8454" s="1" t="s">
        <v>47</v>
      </c>
      <c r="D8454" s="1" t="s">
        <v>12</v>
      </c>
      <c r="E8454" s="1" t="s">
        <v>159</v>
      </c>
      <c r="F8454">
        <v>0</v>
      </c>
      <c r="G8454">
        <v>0</v>
      </c>
      <c r="H8454">
        <v>0.11</v>
      </c>
      <c r="I8454">
        <v>0</v>
      </c>
      <c r="J8454">
        <v>0.12</v>
      </c>
    </row>
    <row r="8455" spans="1:10" x14ac:dyDescent="0.2">
      <c r="A8455" s="1" t="s">
        <v>4544</v>
      </c>
      <c r="B8455" s="1" t="s">
        <v>10</v>
      </c>
      <c r="C8455" s="1" t="s">
        <v>33</v>
      </c>
      <c r="D8455" s="1" t="s">
        <v>58</v>
      </c>
      <c r="E8455" s="1" t="s">
        <v>5816</v>
      </c>
      <c r="F8455">
        <v>0.08</v>
      </c>
      <c r="G8455">
        <v>0.03</v>
      </c>
      <c r="H8455">
        <v>0</v>
      </c>
      <c r="I8455">
        <v>0.01</v>
      </c>
      <c r="J8455">
        <v>0.12</v>
      </c>
    </row>
    <row r="8456" spans="1:10" x14ac:dyDescent="0.2">
      <c r="A8456" s="1" t="s">
        <v>5817</v>
      </c>
      <c r="B8456" s="1" t="s">
        <v>62</v>
      </c>
      <c r="C8456" s="1" t="s">
        <v>216</v>
      </c>
      <c r="D8456" s="1" t="s">
        <v>45</v>
      </c>
      <c r="E8456" s="1" t="s">
        <v>981</v>
      </c>
      <c r="F8456">
        <v>0</v>
      </c>
      <c r="G8456">
        <v>0</v>
      </c>
      <c r="H8456">
        <v>0.12</v>
      </c>
      <c r="I8456">
        <v>0</v>
      </c>
      <c r="J8456">
        <v>0.12</v>
      </c>
    </row>
    <row r="8457" spans="1:10" x14ac:dyDescent="0.2">
      <c r="A8457" s="1" t="s">
        <v>4961</v>
      </c>
      <c r="B8457" s="1" t="s">
        <v>559</v>
      </c>
      <c r="C8457" s="1" t="s">
        <v>75</v>
      </c>
      <c r="D8457" s="1" t="s">
        <v>12</v>
      </c>
      <c r="E8457" s="1" t="s">
        <v>159</v>
      </c>
      <c r="F8457">
        <v>0</v>
      </c>
      <c r="G8457">
        <v>0</v>
      </c>
      <c r="H8457">
        <v>0.12</v>
      </c>
      <c r="I8457">
        <v>0</v>
      </c>
      <c r="J8457">
        <v>0.12</v>
      </c>
    </row>
    <row r="8458" spans="1:10" x14ac:dyDescent="0.2">
      <c r="A8458" s="1" t="s">
        <v>2626</v>
      </c>
      <c r="B8458" s="1" t="s">
        <v>41</v>
      </c>
      <c r="C8458" s="1" t="s">
        <v>29</v>
      </c>
      <c r="D8458" s="1" t="s">
        <v>173</v>
      </c>
      <c r="E8458" s="1" t="s">
        <v>59</v>
      </c>
      <c r="F8458">
        <v>0.06</v>
      </c>
      <c r="G8458">
        <v>0.04</v>
      </c>
      <c r="H8458">
        <v>0</v>
      </c>
      <c r="I8458">
        <v>0.02</v>
      </c>
      <c r="J8458">
        <v>0.12</v>
      </c>
    </row>
    <row r="8459" spans="1:10" x14ac:dyDescent="0.2">
      <c r="A8459" s="1" t="s">
        <v>3803</v>
      </c>
      <c r="B8459" s="1" t="s">
        <v>10</v>
      </c>
      <c r="C8459" s="1" t="s">
        <v>15</v>
      </c>
      <c r="D8459" s="1" t="s">
        <v>58</v>
      </c>
      <c r="E8459" s="1" t="s">
        <v>764</v>
      </c>
      <c r="F8459">
        <v>0.11</v>
      </c>
      <c r="G8459">
        <v>0</v>
      </c>
      <c r="H8459">
        <v>0</v>
      </c>
      <c r="I8459">
        <v>0.01</v>
      </c>
      <c r="J8459">
        <v>0.12</v>
      </c>
    </row>
    <row r="8460" spans="1:10" x14ac:dyDescent="0.2">
      <c r="A8460" s="1" t="s">
        <v>3648</v>
      </c>
      <c r="B8460" s="1" t="s">
        <v>102</v>
      </c>
      <c r="C8460" s="1" t="s">
        <v>42</v>
      </c>
      <c r="D8460" s="1" t="s">
        <v>71</v>
      </c>
      <c r="E8460" s="1" t="s">
        <v>248</v>
      </c>
      <c r="F8460">
        <v>0.09</v>
      </c>
      <c r="G8460">
        <v>0.03</v>
      </c>
      <c r="H8460">
        <v>0</v>
      </c>
      <c r="I8460">
        <v>0</v>
      </c>
      <c r="J8460">
        <v>0.12</v>
      </c>
    </row>
    <row r="8461" spans="1:10" x14ac:dyDescent="0.2">
      <c r="A8461" s="1" t="s">
        <v>5818</v>
      </c>
      <c r="B8461" s="1" t="s">
        <v>20</v>
      </c>
      <c r="C8461" s="1" t="s">
        <v>33</v>
      </c>
      <c r="D8461" s="1" t="s">
        <v>58</v>
      </c>
      <c r="E8461" s="1" t="s">
        <v>1133</v>
      </c>
      <c r="F8461">
        <v>0.09</v>
      </c>
      <c r="G8461">
        <v>0.02</v>
      </c>
      <c r="H8461">
        <v>0</v>
      </c>
      <c r="I8461">
        <v>0.01</v>
      </c>
      <c r="J8461">
        <v>0.12</v>
      </c>
    </row>
    <row r="8462" spans="1:10" x14ac:dyDescent="0.2">
      <c r="A8462" s="1" t="s">
        <v>5819</v>
      </c>
      <c r="B8462" s="1" t="s">
        <v>64</v>
      </c>
      <c r="C8462" s="1" t="s">
        <v>65</v>
      </c>
      <c r="D8462" s="1" t="s">
        <v>12</v>
      </c>
      <c r="E8462" s="1" t="s">
        <v>5820</v>
      </c>
      <c r="F8462">
        <v>0.01</v>
      </c>
      <c r="G8462">
        <v>0.09</v>
      </c>
      <c r="H8462">
        <v>0</v>
      </c>
      <c r="I8462">
        <v>0.02</v>
      </c>
      <c r="J8462">
        <v>0.12</v>
      </c>
    </row>
    <row r="8463" spans="1:10" x14ac:dyDescent="0.2">
      <c r="A8463" s="1" t="s">
        <v>5821</v>
      </c>
      <c r="B8463" s="1" t="s">
        <v>20</v>
      </c>
      <c r="C8463" s="1" t="s">
        <v>15</v>
      </c>
      <c r="D8463" s="1" t="s">
        <v>52</v>
      </c>
      <c r="E8463" s="1" t="s">
        <v>2256</v>
      </c>
      <c r="F8463">
        <v>0.11</v>
      </c>
      <c r="G8463">
        <v>0</v>
      </c>
      <c r="H8463">
        <v>0</v>
      </c>
      <c r="I8463">
        <v>0.01</v>
      </c>
      <c r="J8463">
        <v>0.12</v>
      </c>
    </row>
    <row r="8464" spans="1:10" x14ac:dyDescent="0.2">
      <c r="A8464" s="1" t="s">
        <v>5822</v>
      </c>
      <c r="B8464" s="1" t="s">
        <v>559</v>
      </c>
      <c r="C8464" s="1" t="s">
        <v>65</v>
      </c>
      <c r="D8464" s="1" t="s">
        <v>38</v>
      </c>
      <c r="E8464" s="1" t="s">
        <v>4824</v>
      </c>
      <c r="F8464">
        <v>0.02</v>
      </c>
      <c r="G8464">
        <v>0.03</v>
      </c>
      <c r="H8464">
        <v>0.05</v>
      </c>
      <c r="I8464">
        <v>0.01</v>
      </c>
      <c r="J8464">
        <v>0.12</v>
      </c>
    </row>
    <row r="8465" spans="1:10" x14ac:dyDescent="0.2">
      <c r="A8465" s="1" t="s">
        <v>5823</v>
      </c>
      <c r="B8465" s="1" t="s">
        <v>186</v>
      </c>
      <c r="C8465" s="1" t="s">
        <v>54</v>
      </c>
      <c r="D8465" s="1" t="s">
        <v>214</v>
      </c>
      <c r="E8465" s="1" t="s">
        <v>251</v>
      </c>
      <c r="F8465">
        <v>0</v>
      </c>
      <c r="G8465">
        <v>0</v>
      </c>
      <c r="H8465">
        <v>0.11</v>
      </c>
      <c r="I8465">
        <v>0.01</v>
      </c>
      <c r="J8465">
        <v>0.12</v>
      </c>
    </row>
    <row r="8466" spans="1:10" x14ac:dyDescent="0.2">
      <c r="A8466" s="1" t="s">
        <v>5824</v>
      </c>
      <c r="B8466" s="1" t="s">
        <v>62</v>
      </c>
      <c r="C8466" s="1" t="s">
        <v>57</v>
      </c>
      <c r="D8466" s="1" t="s">
        <v>38</v>
      </c>
      <c r="E8466" s="1" t="s">
        <v>420</v>
      </c>
      <c r="F8466">
        <v>0.11</v>
      </c>
      <c r="G8466">
        <v>0</v>
      </c>
      <c r="H8466">
        <v>0</v>
      </c>
      <c r="I8466">
        <v>0.01</v>
      </c>
      <c r="J8466">
        <v>0.12</v>
      </c>
    </row>
    <row r="8467" spans="1:10" x14ac:dyDescent="0.2">
      <c r="A8467" s="1" t="s">
        <v>5091</v>
      </c>
      <c r="B8467" s="1" t="s">
        <v>36</v>
      </c>
      <c r="C8467" s="1" t="s">
        <v>216</v>
      </c>
      <c r="D8467" s="1" t="s">
        <v>173</v>
      </c>
      <c r="E8467" s="1" t="s">
        <v>109</v>
      </c>
      <c r="F8467">
        <v>0</v>
      </c>
      <c r="G8467">
        <v>0</v>
      </c>
      <c r="H8467">
        <v>0.12</v>
      </c>
      <c r="I8467">
        <v>0</v>
      </c>
      <c r="J8467">
        <v>0.12</v>
      </c>
    </row>
    <row r="8468" spans="1:10" x14ac:dyDescent="0.2">
      <c r="A8468" s="1" t="s">
        <v>5825</v>
      </c>
      <c r="B8468" s="1" t="s">
        <v>32</v>
      </c>
      <c r="C8468" s="1" t="s">
        <v>15</v>
      </c>
      <c r="D8468" s="1" t="s">
        <v>58</v>
      </c>
      <c r="E8468" s="1" t="s">
        <v>5826</v>
      </c>
      <c r="F8468">
        <v>0.1</v>
      </c>
      <c r="G8468">
        <v>0</v>
      </c>
      <c r="H8468">
        <v>0.01</v>
      </c>
      <c r="I8468">
        <v>0.01</v>
      </c>
      <c r="J8468">
        <v>0.12</v>
      </c>
    </row>
    <row r="8469" spans="1:10" x14ac:dyDescent="0.2">
      <c r="A8469" s="1" t="s">
        <v>5281</v>
      </c>
      <c r="B8469" s="1" t="s">
        <v>36</v>
      </c>
      <c r="C8469" s="1" t="s">
        <v>75</v>
      </c>
      <c r="D8469" s="1" t="s">
        <v>38</v>
      </c>
      <c r="E8469" s="1" t="s">
        <v>603</v>
      </c>
      <c r="F8469">
        <v>0.02</v>
      </c>
      <c r="G8469">
        <v>0.02</v>
      </c>
      <c r="H8469">
        <v>0.06</v>
      </c>
      <c r="I8469">
        <v>0.01</v>
      </c>
      <c r="J8469">
        <v>0.12</v>
      </c>
    </row>
    <row r="8470" spans="1:10" x14ac:dyDescent="0.2">
      <c r="A8470" s="1" t="s">
        <v>1987</v>
      </c>
      <c r="B8470" s="1" t="s">
        <v>128</v>
      </c>
      <c r="C8470" s="1" t="s">
        <v>37</v>
      </c>
      <c r="D8470" s="1" t="s">
        <v>58</v>
      </c>
      <c r="E8470" s="1" t="s">
        <v>59</v>
      </c>
      <c r="F8470">
        <v>0.08</v>
      </c>
      <c r="G8470">
        <v>0.03</v>
      </c>
      <c r="H8470">
        <v>0</v>
      </c>
      <c r="I8470">
        <v>0.01</v>
      </c>
      <c r="J8470">
        <v>0.12</v>
      </c>
    </row>
    <row r="8471" spans="1:10" x14ac:dyDescent="0.2">
      <c r="A8471" s="1" t="s">
        <v>5214</v>
      </c>
      <c r="B8471" s="1" t="s">
        <v>36</v>
      </c>
      <c r="C8471" s="1" t="s">
        <v>18</v>
      </c>
      <c r="D8471" s="1" t="s">
        <v>22</v>
      </c>
      <c r="E8471" s="1" t="s">
        <v>363</v>
      </c>
      <c r="F8471">
        <v>0.11</v>
      </c>
      <c r="G8471">
        <v>0</v>
      </c>
      <c r="H8471">
        <v>0</v>
      </c>
      <c r="I8471">
        <v>0.01</v>
      </c>
      <c r="J8471">
        <v>0.12</v>
      </c>
    </row>
    <row r="8472" spans="1:10" x14ac:dyDescent="0.2">
      <c r="A8472" s="1" t="s">
        <v>5827</v>
      </c>
      <c r="B8472" s="1" t="s">
        <v>20</v>
      </c>
      <c r="C8472" s="1" t="s">
        <v>18</v>
      </c>
      <c r="D8472" s="1" t="s">
        <v>26</v>
      </c>
      <c r="E8472" s="1" t="s">
        <v>99</v>
      </c>
      <c r="F8472">
        <v>0.11</v>
      </c>
      <c r="G8472">
        <v>0</v>
      </c>
      <c r="H8472">
        <v>0</v>
      </c>
      <c r="I8472">
        <v>0.01</v>
      </c>
      <c r="J8472">
        <v>0.12</v>
      </c>
    </row>
    <row r="8473" spans="1:10" x14ac:dyDescent="0.2">
      <c r="A8473" s="1" t="s">
        <v>5215</v>
      </c>
      <c r="B8473" s="1" t="s">
        <v>36</v>
      </c>
      <c r="C8473" s="1" t="s">
        <v>57</v>
      </c>
      <c r="D8473" s="1" t="s">
        <v>16</v>
      </c>
      <c r="E8473" s="1" t="s">
        <v>59</v>
      </c>
      <c r="F8473">
        <v>0.06</v>
      </c>
      <c r="G8473">
        <v>0.03</v>
      </c>
      <c r="H8473">
        <v>0</v>
      </c>
      <c r="I8473">
        <v>0.02</v>
      </c>
      <c r="J8473">
        <v>0.12</v>
      </c>
    </row>
    <row r="8474" spans="1:10" x14ac:dyDescent="0.2">
      <c r="A8474" s="1" t="s">
        <v>2819</v>
      </c>
      <c r="B8474" s="1" t="s">
        <v>102</v>
      </c>
      <c r="C8474" s="1" t="s">
        <v>25</v>
      </c>
      <c r="D8474" s="1" t="s">
        <v>38</v>
      </c>
      <c r="E8474" s="1" t="s">
        <v>159</v>
      </c>
      <c r="F8474">
        <v>0.09</v>
      </c>
      <c r="G8474">
        <v>0.03</v>
      </c>
      <c r="H8474">
        <v>0</v>
      </c>
      <c r="I8474">
        <v>0</v>
      </c>
      <c r="J8474">
        <v>0.12</v>
      </c>
    </row>
    <row r="8475" spans="1:10" x14ac:dyDescent="0.2">
      <c r="A8475" s="1" t="s">
        <v>3922</v>
      </c>
      <c r="B8475" s="1" t="s">
        <v>62</v>
      </c>
      <c r="C8475" s="1" t="s">
        <v>57</v>
      </c>
      <c r="D8475" s="1" t="s">
        <v>38</v>
      </c>
      <c r="E8475" s="1" t="s">
        <v>59</v>
      </c>
      <c r="F8475">
        <v>0.08</v>
      </c>
      <c r="G8475">
        <v>0.03</v>
      </c>
      <c r="H8475">
        <v>0</v>
      </c>
      <c r="I8475">
        <v>0.01</v>
      </c>
      <c r="J8475">
        <v>0.12</v>
      </c>
    </row>
    <row r="8476" spans="1:10" x14ac:dyDescent="0.2">
      <c r="A8476" s="1" t="s">
        <v>5828</v>
      </c>
      <c r="B8476" s="1" t="s">
        <v>186</v>
      </c>
      <c r="C8476" s="1" t="s">
        <v>151</v>
      </c>
      <c r="D8476" s="1" t="s">
        <v>16</v>
      </c>
      <c r="E8476" s="1" t="s">
        <v>99</v>
      </c>
      <c r="F8476">
        <v>7.0000000000000007E-2</v>
      </c>
      <c r="G8476">
        <v>0.04</v>
      </c>
      <c r="H8476">
        <v>0</v>
      </c>
      <c r="I8476">
        <v>0.01</v>
      </c>
      <c r="J8476">
        <v>0.12</v>
      </c>
    </row>
    <row r="8477" spans="1:10" x14ac:dyDescent="0.2">
      <c r="A8477" s="1" t="s">
        <v>5829</v>
      </c>
      <c r="B8477" s="1" t="s">
        <v>41</v>
      </c>
      <c r="C8477" s="1" t="s">
        <v>47</v>
      </c>
      <c r="D8477" s="1" t="s">
        <v>71</v>
      </c>
      <c r="E8477" s="1" t="s">
        <v>1782</v>
      </c>
      <c r="F8477">
        <v>0</v>
      </c>
      <c r="G8477">
        <v>0</v>
      </c>
      <c r="H8477">
        <v>0.12</v>
      </c>
      <c r="I8477">
        <v>0</v>
      </c>
      <c r="J8477">
        <v>0.12</v>
      </c>
    </row>
    <row r="8478" spans="1:10" x14ac:dyDescent="0.2">
      <c r="A8478" s="1" t="s">
        <v>1038</v>
      </c>
      <c r="B8478" s="1" t="s">
        <v>49</v>
      </c>
      <c r="C8478" s="1" t="s">
        <v>47</v>
      </c>
      <c r="D8478" s="1" t="s">
        <v>58</v>
      </c>
      <c r="E8478" s="1" t="s">
        <v>498</v>
      </c>
      <c r="F8478">
        <v>0.08</v>
      </c>
      <c r="G8478">
        <v>0.03</v>
      </c>
      <c r="H8478">
        <v>0</v>
      </c>
      <c r="I8478">
        <v>0</v>
      </c>
      <c r="J8478">
        <v>0.12</v>
      </c>
    </row>
    <row r="8479" spans="1:10" x14ac:dyDescent="0.2">
      <c r="A8479" s="1" t="s">
        <v>5830</v>
      </c>
      <c r="B8479" s="1" t="s">
        <v>20</v>
      </c>
      <c r="C8479" s="1" t="s">
        <v>18</v>
      </c>
      <c r="D8479" s="1" t="s">
        <v>173</v>
      </c>
      <c r="E8479" s="1" t="s">
        <v>175</v>
      </c>
      <c r="F8479">
        <v>0.11</v>
      </c>
      <c r="G8479">
        <v>0</v>
      </c>
      <c r="H8479">
        <v>0</v>
      </c>
      <c r="I8479">
        <v>0.01</v>
      </c>
      <c r="J8479">
        <v>0.12</v>
      </c>
    </row>
    <row r="8480" spans="1:10" x14ac:dyDescent="0.2">
      <c r="A8480" s="1" t="s">
        <v>5831</v>
      </c>
      <c r="B8480" s="1" t="s">
        <v>559</v>
      </c>
      <c r="C8480" s="1" t="s">
        <v>75</v>
      </c>
      <c r="D8480" s="1" t="s">
        <v>22</v>
      </c>
      <c r="E8480" s="1" t="s">
        <v>4602</v>
      </c>
      <c r="F8480">
        <v>0</v>
      </c>
      <c r="G8480">
        <v>0</v>
      </c>
      <c r="H8480">
        <v>0.12</v>
      </c>
      <c r="I8480">
        <v>0</v>
      </c>
      <c r="J8480">
        <v>0.12</v>
      </c>
    </row>
    <row r="8481" spans="1:10" x14ac:dyDescent="0.2">
      <c r="A8481" s="1" t="s">
        <v>5832</v>
      </c>
      <c r="B8481" s="1" t="s">
        <v>186</v>
      </c>
      <c r="C8481" s="1" t="s">
        <v>54</v>
      </c>
      <c r="D8481" s="1" t="s">
        <v>173</v>
      </c>
      <c r="E8481" s="1" t="s">
        <v>319</v>
      </c>
      <c r="F8481">
        <v>0.06</v>
      </c>
      <c r="G8481">
        <v>0.04</v>
      </c>
      <c r="H8481">
        <v>0</v>
      </c>
      <c r="I8481">
        <v>0.01</v>
      </c>
      <c r="J8481">
        <v>0.12</v>
      </c>
    </row>
    <row r="8482" spans="1:10" x14ac:dyDescent="0.2">
      <c r="A8482" s="1" t="s">
        <v>5833</v>
      </c>
      <c r="B8482" s="1" t="s">
        <v>41</v>
      </c>
      <c r="C8482" s="1" t="s">
        <v>124</v>
      </c>
      <c r="D8482" s="1" t="s">
        <v>38</v>
      </c>
      <c r="E8482" s="1" t="s">
        <v>109</v>
      </c>
      <c r="F8482">
        <v>0.06</v>
      </c>
      <c r="G8482">
        <v>0.04</v>
      </c>
      <c r="H8482">
        <v>0</v>
      </c>
      <c r="I8482">
        <v>0.01</v>
      </c>
      <c r="J8482">
        <v>0.12</v>
      </c>
    </row>
    <row r="8483" spans="1:10" x14ac:dyDescent="0.2">
      <c r="A8483" s="1" t="s">
        <v>5834</v>
      </c>
      <c r="B8483" s="1" t="s">
        <v>36</v>
      </c>
      <c r="C8483" s="1" t="s">
        <v>15</v>
      </c>
      <c r="D8483" s="1" t="s">
        <v>12</v>
      </c>
      <c r="E8483" s="1" t="s">
        <v>99</v>
      </c>
      <c r="F8483">
        <v>0.1</v>
      </c>
      <c r="G8483">
        <v>0.01</v>
      </c>
      <c r="H8483">
        <v>0</v>
      </c>
      <c r="I8483">
        <v>0.01</v>
      </c>
      <c r="J8483">
        <v>0.12</v>
      </c>
    </row>
    <row r="8484" spans="1:10" x14ac:dyDescent="0.2">
      <c r="A8484" s="1" t="s">
        <v>4755</v>
      </c>
      <c r="B8484" s="1" t="s">
        <v>32</v>
      </c>
      <c r="C8484" s="1" t="s">
        <v>67</v>
      </c>
      <c r="D8484" s="1" t="s">
        <v>16</v>
      </c>
      <c r="E8484" s="1" t="s">
        <v>251</v>
      </c>
      <c r="F8484">
        <v>0.05</v>
      </c>
      <c r="G8484">
        <v>0.05</v>
      </c>
      <c r="H8484">
        <v>0</v>
      </c>
      <c r="I8484">
        <v>0.01</v>
      </c>
      <c r="J8484">
        <v>0.12</v>
      </c>
    </row>
    <row r="8485" spans="1:10" x14ac:dyDescent="0.2">
      <c r="A8485" s="1" t="s">
        <v>5835</v>
      </c>
      <c r="B8485" s="1" t="s">
        <v>102</v>
      </c>
      <c r="C8485" s="1" t="s">
        <v>42</v>
      </c>
      <c r="D8485" s="1" t="s">
        <v>173</v>
      </c>
      <c r="E8485" s="1" t="s">
        <v>86</v>
      </c>
      <c r="F8485">
        <v>0.09</v>
      </c>
      <c r="G8485">
        <v>0.03</v>
      </c>
      <c r="H8485">
        <v>0</v>
      </c>
      <c r="I8485">
        <v>0</v>
      </c>
      <c r="J8485">
        <v>0.12</v>
      </c>
    </row>
    <row r="8486" spans="1:10" x14ac:dyDescent="0.2">
      <c r="A8486" s="1" t="s">
        <v>4016</v>
      </c>
      <c r="B8486" s="1" t="s">
        <v>113</v>
      </c>
      <c r="C8486" s="1" t="s">
        <v>33</v>
      </c>
      <c r="D8486" s="1" t="s">
        <v>38</v>
      </c>
      <c r="E8486" s="1" t="s">
        <v>175</v>
      </c>
      <c r="F8486">
        <v>7.0000000000000007E-2</v>
      </c>
      <c r="G8486">
        <v>0.02</v>
      </c>
      <c r="H8486">
        <v>0</v>
      </c>
      <c r="I8486">
        <v>0.02</v>
      </c>
      <c r="J8486">
        <v>0.12</v>
      </c>
    </row>
    <row r="8487" spans="1:10" x14ac:dyDescent="0.2">
      <c r="A8487" s="1" t="s">
        <v>5335</v>
      </c>
      <c r="B8487" s="1" t="s">
        <v>10</v>
      </c>
      <c r="C8487" s="1" t="s">
        <v>33</v>
      </c>
      <c r="D8487" s="1" t="s">
        <v>38</v>
      </c>
      <c r="E8487" s="1" t="s">
        <v>770</v>
      </c>
      <c r="F8487">
        <v>0.06</v>
      </c>
      <c r="G8487">
        <v>0.05</v>
      </c>
      <c r="H8487">
        <v>0</v>
      </c>
      <c r="I8487">
        <v>0.01</v>
      </c>
      <c r="J8487">
        <v>0.12</v>
      </c>
    </row>
    <row r="8488" spans="1:10" x14ac:dyDescent="0.2">
      <c r="A8488" s="1" t="s">
        <v>5836</v>
      </c>
      <c r="B8488" s="1" t="s">
        <v>559</v>
      </c>
      <c r="C8488" s="1" t="s">
        <v>75</v>
      </c>
      <c r="D8488" s="1" t="s">
        <v>45</v>
      </c>
      <c r="E8488" s="1" t="s">
        <v>4611</v>
      </c>
      <c r="F8488">
        <v>0.02</v>
      </c>
      <c r="G8488">
        <v>0.02</v>
      </c>
      <c r="H8488">
        <v>0.06</v>
      </c>
      <c r="I8488">
        <v>0.01</v>
      </c>
      <c r="J8488">
        <v>0.12</v>
      </c>
    </row>
    <row r="8489" spans="1:10" x14ac:dyDescent="0.2">
      <c r="A8489" s="1" t="s">
        <v>4706</v>
      </c>
      <c r="B8489" s="1" t="s">
        <v>102</v>
      </c>
      <c r="C8489" s="1" t="s">
        <v>124</v>
      </c>
      <c r="D8489" s="1" t="s">
        <v>38</v>
      </c>
      <c r="E8489" s="1" t="s">
        <v>220</v>
      </c>
      <c r="F8489">
        <v>0.09</v>
      </c>
      <c r="G8489">
        <v>0.03</v>
      </c>
      <c r="H8489">
        <v>0</v>
      </c>
      <c r="I8489">
        <v>0</v>
      </c>
      <c r="J8489">
        <v>0.12</v>
      </c>
    </row>
    <row r="8490" spans="1:10" x14ac:dyDescent="0.2">
      <c r="A8490" s="1" t="s">
        <v>5837</v>
      </c>
      <c r="B8490" s="1" t="s">
        <v>107</v>
      </c>
      <c r="C8490" s="1" t="s">
        <v>33</v>
      </c>
      <c r="D8490" s="1" t="s">
        <v>173</v>
      </c>
      <c r="E8490" s="1" t="s">
        <v>527</v>
      </c>
      <c r="F8490">
        <v>0</v>
      </c>
      <c r="G8490">
        <v>0.1</v>
      </c>
      <c r="H8490">
        <v>0</v>
      </c>
      <c r="I8490">
        <v>0.02</v>
      </c>
      <c r="J8490">
        <v>0.12</v>
      </c>
    </row>
    <row r="8491" spans="1:10" x14ac:dyDescent="0.2">
      <c r="A8491" s="1" t="s">
        <v>1645</v>
      </c>
      <c r="B8491" s="1" t="s">
        <v>113</v>
      </c>
      <c r="C8491" s="1" t="s">
        <v>29</v>
      </c>
      <c r="D8491" s="1" t="s">
        <v>45</v>
      </c>
      <c r="E8491" s="1" t="s">
        <v>251</v>
      </c>
      <c r="F8491">
        <v>0</v>
      </c>
      <c r="G8491">
        <v>0</v>
      </c>
      <c r="H8491">
        <v>0.12</v>
      </c>
      <c r="I8491">
        <v>0</v>
      </c>
      <c r="J8491">
        <v>0.12</v>
      </c>
    </row>
    <row r="8492" spans="1:10" x14ac:dyDescent="0.2">
      <c r="A8492" s="1" t="s">
        <v>4486</v>
      </c>
      <c r="B8492" s="1" t="s">
        <v>126</v>
      </c>
      <c r="C8492" s="1" t="s">
        <v>25</v>
      </c>
      <c r="D8492" s="1" t="s">
        <v>38</v>
      </c>
      <c r="E8492" s="1" t="s">
        <v>159</v>
      </c>
      <c r="F8492">
        <v>0.09</v>
      </c>
      <c r="G8492">
        <v>0.02</v>
      </c>
      <c r="H8492">
        <v>0</v>
      </c>
      <c r="I8492">
        <v>0</v>
      </c>
      <c r="J8492">
        <v>0.12</v>
      </c>
    </row>
    <row r="8493" spans="1:10" x14ac:dyDescent="0.2">
      <c r="A8493" s="1" t="s">
        <v>5838</v>
      </c>
      <c r="B8493" s="1" t="s">
        <v>20</v>
      </c>
      <c r="C8493" s="1" t="s">
        <v>57</v>
      </c>
      <c r="D8493" s="1" t="s">
        <v>12</v>
      </c>
      <c r="E8493" s="1" t="s">
        <v>159</v>
      </c>
      <c r="F8493">
        <v>0</v>
      </c>
      <c r="G8493">
        <v>0</v>
      </c>
      <c r="H8493">
        <v>0.12</v>
      </c>
      <c r="I8493">
        <v>0</v>
      </c>
      <c r="J8493">
        <v>0.12</v>
      </c>
    </row>
    <row r="8494" spans="1:10" x14ac:dyDescent="0.2">
      <c r="A8494" s="1" t="s">
        <v>5839</v>
      </c>
      <c r="B8494" s="1" t="s">
        <v>10</v>
      </c>
      <c r="C8494" s="1" t="s">
        <v>57</v>
      </c>
      <c r="D8494" s="1" t="s">
        <v>22</v>
      </c>
      <c r="E8494" s="1" t="s">
        <v>5840</v>
      </c>
      <c r="F8494">
        <v>0.06</v>
      </c>
      <c r="G8494">
        <v>0.04</v>
      </c>
      <c r="H8494">
        <v>0</v>
      </c>
      <c r="I8494">
        <v>0.01</v>
      </c>
      <c r="J8494">
        <v>0.12</v>
      </c>
    </row>
    <row r="8495" spans="1:10" x14ac:dyDescent="0.2">
      <c r="A8495" s="1" t="s">
        <v>5841</v>
      </c>
      <c r="B8495" s="1" t="s">
        <v>10</v>
      </c>
      <c r="C8495" s="1" t="s">
        <v>15</v>
      </c>
      <c r="D8495" s="1" t="s">
        <v>52</v>
      </c>
      <c r="E8495" s="1" t="s">
        <v>319</v>
      </c>
      <c r="F8495">
        <v>0.11</v>
      </c>
      <c r="G8495">
        <v>0</v>
      </c>
      <c r="H8495">
        <v>0</v>
      </c>
      <c r="I8495">
        <v>0.01</v>
      </c>
      <c r="J8495">
        <v>0.12</v>
      </c>
    </row>
    <row r="8496" spans="1:10" x14ac:dyDescent="0.2">
      <c r="A8496" s="1" t="s">
        <v>4608</v>
      </c>
      <c r="B8496" s="1" t="s">
        <v>20</v>
      </c>
      <c r="C8496" s="1" t="s">
        <v>57</v>
      </c>
      <c r="D8496" s="1" t="s">
        <v>38</v>
      </c>
      <c r="E8496" s="1" t="s">
        <v>99</v>
      </c>
      <c r="F8496">
        <v>7.0000000000000007E-2</v>
      </c>
      <c r="G8496">
        <v>0.03</v>
      </c>
      <c r="H8496">
        <v>0</v>
      </c>
      <c r="I8496">
        <v>0.01</v>
      </c>
      <c r="J8496">
        <v>0.12</v>
      </c>
    </row>
    <row r="8497" spans="1:10" x14ac:dyDescent="0.2">
      <c r="A8497" s="1" t="s">
        <v>2920</v>
      </c>
      <c r="B8497" s="1" t="s">
        <v>36</v>
      </c>
      <c r="C8497" s="1" t="s">
        <v>18</v>
      </c>
      <c r="D8497" s="1" t="s">
        <v>38</v>
      </c>
      <c r="E8497" s="1" t="s">
        <v>109</v>
      </c>
      <c r="F8497">
        <v>7.0000000000000007E-2</v>
      </c>
      <c r="G8497">
        <v>0.03</v>
      </c>
      <c r="H8497">
        <v>0</v>
      </c>
      <c r="I8497">
        <v>0.02</v>
      </c>
      <c r="J8497">
        <v>0.12</v>
      </c>
    </row>
    <row r="8498" spans="1:10" x14ac:dyDescent="0.2">
      <c r="A8498" s="1" t="s">
        <v>5842</v>
      </c>
      <c r="B8498" s="1" t="s">
        <v>20</v>
      </c>
      <c r="C8498" s="1" t="s">
        <v>29</v>
      </c>
      <c r="D8498" s="1" t="s">
        <v>52</v>
      </c>
      <c r="E8498" s="1" t="s">
        <v>2799</v>
      </c>
      <c r="F8498">
        <v>0.11</v>
      </c>
      <c r="G8498">
        <v>0</v>
      </c>
      <c r="H8498">
        <v>0</v>
      </c>
      <c r="I8498">
        <v>0.01</v>
      </c>
      <c r="J8498">
        <v>0.12</v>
      </c>
    </row>
    <row r="8499" spans="1:10" x14ac:dyDescent="0.2">
      <c r="A8499" s="1" t="s">
        <v>5843</v>
      </c>
      <c r="B8499" s="1" t="s">
        <v>559</v>
      </c>
      <c r="C8499" s="1" t="s">
        <v>75</v>
      </c>
      <c r="D8499" s="1" t="s">
        <v>45</v>
      </c>
      <c r="E8499" s="1" t="s">
        <v>5844</v>
      </c>
      <c r="F8499">
        <v>0.06</v>
      </c>
      <c r="G8499">
        <v>0.01</v>
      </c>
      <c r="H8499">
        <v>0.02</v>
      </c>
      <c r="I8499">
        <v>0.02</v>
      </c>
      <c r="J8499">
        <v>0.12</v>
      </c>
    </row>
    <row r="8500" spans="1:10" x14ac:dyDescent="0.2">
      <c r="A8500" s="1" t="s">
        <v>2538</v>
      </c>
      <c r="B8500" s="1" t="s">
        <v>121</v>
      </c>
      <c r="C8500" s="1" t="s">
        <v>65</v>
      </c>
      <c r="D8500" s="1" t="s">
        <v>38</v>
      </c>
      <c r="E8500" s="1" t="s">
        <v>59</v>
      </c>
      <c r="F8500">
        <v>0.08</v>
      </c>
      <c r="G8500">
        <v>0.03</v>
      </c>
      <c r="H8500">
        <v>0</v>
      </c>
      <c r="I8500">
        <v>0.01</v>
      </c>
      <c r="J8500">
        <v>0.12</v>
      </c>
    </row>
    <row r="8501" spans="1:10" x14ac:dyDescent="0.2">
      <c r="A8501" s="1" t="s">
        <v>2262</v>
      </c>
      <c r="B8501" s="1" t="s">
        <v>113</v>
      </c>
      <c r="C8501" s="1" t="s">
        <v>29</v>
      </c>
      <c r="D8501" s="1" t="s">
        <v>38</v>
      </c>
      <c r="E8501" s="1" t="s">
        <v>86</v>
      </c>
      <c r="F8501">
        <v>0.1</v>
      </c>
      <c r="G8501">
        <v>0.01</v>
      </c>
      <c r="H8501">
        <v>0</v>
      </c>
      <c r="I8501">
        <v>0.01</v>
      </c>
      <c r="J8501">
        <v>0.12</v>
      </c>
    </row>
    <row r="8502" spans="1:10" x14ac:dyDescent="0.2">
      <c r="A8502" s="1" t="s">
        <v>3971</v>
      </c>
      <c r="B8502" s="1" t="s">
        <v>126</v>
      </c>
      <c r="C8502" s="1" t="s">
        <v>25</v>
      </c>
      <c r="D8502" s="1" t="s">
        <v>173</v>
      </c>
      <c r="E8502" s="1" t="s">
        <v>838</v>
      </c>
      <c r="F8502">
        <v>0.09</v>
      </c>
      <c r="G8502">
        <v>0.02</v>
      </c>
      <c r="H8502">
        <v>0</v>
      </c>
      <c r="I8502">
        <v>0</v>
      </c>
      <c r="J8502">
        <v>0.12</v>
      </c>
    </row>
    <row r="8503" spans="1:10" x14ac:dyDescent="0.2">
      <c r="A8503" s="1" t="s">
        <v>4315</v>
      </c>
      <c r="B8503" s="1" t="s">
        <v>20</v>
      </c>
      <c r="C8503" s="1" t="s">
        <v>57</v>
      </c>
      <c r="D8503" s="1" t="s">
        <v>1</v>
      </c>
      <c r="E8503" s="1" t="s">
        <v>319</v>
      </c>
      <c r="F8503">
        <v>0.09</v>
      </c>
      <c r="G8503">
        <v>0.02</v>
      </c>
      <c r="H8503">
        <v>0</v>
      </c>
      <c r="I8503">
        <v>0.01</v>
      </c>
      <c r="J8503">
        <v>0.12</v>
      </c>
    </row>
    <row r="8504" spans="1:10" x14ac:dyDescent="0.2">
      <c r="A8504" s="1" t="s">
        <v>3127</v>
      </c>
      <c r="B8504" s="1" t="s">
        <v>102</v>
      </c>
      <c r="C8504" s="1" t="s">
        <v>54</v>
      </c>
      <c r="D8504" s="1" t="s">
        <v>16</v>
      </c>
      <c r="E8504" s="1" t="s">
        <v>501</v>
      </c>
      <c r="F8504">
        <v>0.09</v>
      </c>
      <c r="G8504">
        <v>0.02</v>
      </c>
      <c r="H8504">
        <v>0</v>
      </c>
      <c r="I8504">
        <v>0</v>
      </c>
      <c r="J8504">
        <v>0.12</v>
      </c>
    </row>
    <row r="8505" spans="1:10" x14ac:dyDescent="0.2">
      <c r="A8505" s="1" t="s">
        <v>5845</v>
      </c>
      <c r="B8505" s="1" t="s">
        <v>559</v>
      </c>
      <c r="C8505" s="1" t="s">
        <v>75</v>
      </c>
      <c r="D8505" s="1" t="s">
        <v>38</v>
      </c>
      <c r="E8505" s="1" t="s">
        <v>4824</v>
      </c>
      <c r="F8505">
        <v>7.0000000000000007E-2</v>
      </c>
      <c r="G8505">
        <v>0.01</v>
      </c>
      <c r="H8505">
        <v>0</v>
      </c>
      <c r="I8505">
        <v>0.03</v>
      </c>
      <c r="J8505">
        <v>0.12</v>
      </c>
    </row>
    <row r="8506" spans="1:10" x14ac:dyDescent="0.2">
      <c r="A8506" s="1" t="s">
        <v>5846</v>
      </c>
      <c r="B8506" s="1" t="s">
        <v>126</v>
      </c>
      <c r="C8506" s="1" t="s">
        <v>11</v>
      </c>
      <c r="D8506" s="1" t="s">
        <v>38</v>
      </c>
      <c r="E8506" s="1" t="s">
        <v>319</v>
      </c>
      <c r="F8506">
        <v>0.09</v>
      </c>
      <c r="G8506">
        <v>0.02</v>
      </c>
      <c r="H8506">
        <v>0</v>
      </c>
      <c r="I8506">
        <v>0</v>
      </c>
      <c r="J8506">
        <v>0.12</v>
      </c>
    </row>
    <row r="8507" spans="1:10" x14ac:dyDescent="0.2">
      <c r="A8507" s="1" t="s">
        <v>5847</v>
      </c>
      <c r="B8507" s="1" t="s">
        <v>107</v>
      </c>
      <c r="C8507" s="1" t="s">
        <v>57</v>
      </c>
      <c r="D8507" s="1" t="s">
        <v>45</v>
      </c>
      <c r="E8507" s="1" t="s">
        <v>99</v>
      </c>
      <c r="F8507">
        <v>7.0000000000000007E-2</v>
      </c>
      <c r="G8507">
        <v>0.03</v>
      </c>
      <c r="H8507">
        <v>0</v>
      </c>
      <c r="I8507">
        <v>0.01</v>
      </c>
      <c r="J8507">
        <v>0.12</v>
      </c>
    </row>
    <row r="8508" spans="1:10" x14ac:dyDescent="0.2">
      <c r="A8508" s="1" t="s">
        <v>2333</v>
      </c>
      <c r="B8508" s="1" t="s">
        <v>32</v>
      </c>
      <c r="C8508" s="1" t="s">
        <v>37</v>
      </c>
      <c r="D8508" s="1" t="s">
        <v>22</v>
      </c>
      <c r="E8508" s="1" t="s">
        <v>86</v>
      </c>
      <c r="F8508">
        <v>0.09</v>
      </c>
      <c r="G8508">
        <v>0.01</v>
      </c>
      <c r="H8508">
        <v>0</v>
      </c>
      <c r="I8508">
        <v>0.01</v>
      </c>
      <c r="J8508">
        <v>0.12</v>
      </c>
    </row>
    <row r="8509" spans="1:10" x14ac:dyDescent="0.2">
      <c r="A8509" s="1" t="s">
        <v>5848</v>
      </c>
      <c r="B8509" s="1" t="s">
        <v>36</v>
      </c>
      <c r="C8509" s="1" t="s">
        <v>37</v>
      </c>
      <c r="D8509" s="1" t="s">
        <v>26</v>
      </c>
      <c r="E8509" s="1" t="s">
        <v>5849</v>
      </c>
      <c r="F8509">
        <v>0</v>
      </c>
      <c r="G8509">
        <v>0</v>
      </c>
      <c r="H8509">
        <v>0.12</v>
      </c>
      <c r="I8509">
        <v>0</v>
      </c>
      <c r="J8509">
        <v>0.12</v>
      </c>
    </row>
    <row r="8510" spans="1:10" x14ac:dyDescent="0.2">
      <c r="A8510" s="1" t="s">
        <v>5850</v>
      </c>
      <c r="B8510" s="1" t="s">
        <v>20</v>
      </c>
      <c r="C8510" s="1" t="s">
        <v>15</v>
      </c>
      <c r="D8510" s="1" t="s">
        <v>38</v>
      </c>
      <c r="E8510" s="1" t="s">
        <v>3044</v>
      </c>
      <c r="F8510">
        <v>0</v>
      </c>
      <c r="G8510">
        <v>0</v>
      </c>
      <c r="H8510">
        <v>0.12</v>
      </c>
      <c r="I8510">
        <v>0</v>
      </c>
      <c r="J8510">
        <v>0.12</v>
      </c>
    </row>
    <row r="8511" spans="1:10" x14ac:dyDescent="0.2">
      <c r="A8511" s="1" t="s">
        <v>5851</v>
      </c>
      <c r="B8511" s="1" t="s">
        <v>41</v>
      </c>
      <c r="C8511" s="1" t="s">
        <v>15</v>
      </c>
      <c r="D8511" s="1" t="s">
        <v>173</v>
      </c>
      <c r="E8511" s="1" t="s">
        <v>178</v>
      </c>
      <c r="F8511">
        <v>0.06</v>
      </c>
      <c r="G8511">
        <v>0.04</v>
      </c>
      <c r="H8511">
        <v>0</v>
      </c>
      <c r="I8511">
        <v>0.01</v>
      </c>
      <c r="J8511">
        <v>0.12</v>
      </c>
    </row>
    <row r="8512" spans="1:10" x14ac:dyDescent="0.2">
      <c r="A8512" s="1" t="s">
        <v>3246</v>
      </c>
      <c r="B8512" s="1" t="s">
        <v>36</v>
      </c>
      <c r="C8512" s="1" t="s">
        <v>57</v>
      </c>
      <c r="D8512" s="1" t="s">
        <v>22</v>
      </c>
      <c r="E8512" s="1" t="s">
        <v>59</v>
      </c>
      <c r="F8512">
        <v>0.11</v>
      </c>
      <c r="G8512">
        <v>0</v>
      </c>
      <c r="H8512">
        <v>0</v>
      </c>
      <c r="I8512">
        <v>0.01</v>
      </c>
      <c r="J8512">
        <v>0.12</v>
      </c>
    </row>
    <row r="8513" spans="1:10" x14ac:dyDescent="0.2">
      <c r="A8513" s="1" t="s">
        <v>2961</v>
      </c>
      <c r="B8513" s="1" t="s">
        <v>20</v>
      </c>
      <c r="C8513" s="1" t="s">
        <v>18</v>
      </c>
      <c r="D8513" s="1" t="s">
        <v>26</v>
      </c>
      <c r="E8513" s="1" t="s">
        <v>86</v>
      </c>
      <c r="F8513">
        <v>7.0000000000000007E-2</v>
      </c>
      <c r="G8513">
        <v>0.03</v>
      </c>
      <c r="H8513">
        <v>0</v>
      </c>
      <c r="I8513">
        <v>0.01</v>
      </c>
      <c r="J8513">
        <v>0.12</v>
      </c>
    </row>
    <row r="8514" spans="1:10" x14ac:dyDescent="0.2">
      <c r="A8514" s="1" t="s">
        <v>5852</v>
      </c>
      <c r="B8514" s="1" t="s">
        <v>20</v>
      </c>
      <c r="C8514" s="1" t="s">
        <v>29</v>
      </c>
      <c r="D8514" s="1" t="s">
        <v>173</v>
      </c>
      <c r="E8514" s="1" t="s">
        <v>159</v>
      </c>
      <c r="F8514">
        <v>0</v>
      </c>
      <c r="G8514">
        <v>0</v>
      </c>
      <c r="H8514">
        <v>0.12</v>
      </c>
      <c r="I8514">
        <v>0</v>
      </c>
      <c r="J8514">
        <v>0.12</v>
      </c>
    </row>
    <row r="8515" spans="1:10" x14ac:dyDescent="0.2">
      <c r="A8515" s="1" t="s">
        <v>5853</v>
      </c>
      <c r="B8515" s="1" t="s">
        <v>41</v>
      </c>
      <c r="C8515" s="1" t="s">
        <v>29</v>
      </c>
      <c r="D8515" s="1" t="s">
        <v>22</v>
      </c>
      <c r="E8515" s="1" t="s">
        <v>770</v>
      </c>
      <c r="F8515">
        <v>0</v>
      </c>
      <c r="G8515">
        <v>0</v>
      </c>
      <c r="H8515">
        <v>0.12</v>
      </c>
      <c r="I8515">
        <v>0</v>
      </c>
      <c r="J8515">
        <v>0.12</v>
      </c>
    </row>
    <row r="8516" spans="1:10" x14ac:dyDescent="0.2">
      <c r="A8516" s="1" t="s">
        <v>5854</v>
      </c>
      <c r="B8516" s="1" t="s">
        <v>20</v>
      </c>
      <c r="C8516" s="1" t="s">
        <v>29</v>
      </c>
      <c r="D8516" s="1" t="s">
        <v>45</v>
      </c>
      <c r="E8516" s="1" t="s">
        <v>13</v>
      </c>
      <c r="F8516">
        <v>0</v>
      </c>
      <c r="G8516">
        <v>0</v>
      </c>
      <c r="H8516">
        <v>0.12</v>
      </c>
      <c r="I8516">
        <v>0</v>
      </c>
      <c r="J8516">
        <v>0.12</v>
      </c>
    </row>
    <row r="8517" spans="1:10" hidden="1" x14ac:dyDescent="0.2">
      <c r="A8517" s="1" t="s">
        <v>5855</v>
      </c>
      <c r="B8517" s="1" t="s">
        <v>20</v>
      </c>
      <c r="C8517" s="1" t="s">
        <v>191</v>
      </c>
      <c r="D8517" s="1" t="s">
        <v>38</v>
      </c>
      <c r="E8517" s="1" t="s">
        <v>175</v>
      </c>
      <c r="F8517">
        <v>0.09</v>
      </c>
      <c r="G8517">
        <v>0.02</v>
      </c>
      <c r="H8517">
        <v>0</v>
      </c>
      <c r="I8517">
        <v>0.01</v>
      </c>
      <c r="J8517">
        <v>0.12</v>
      </c>
    </row>
    <row r="8518" spans="1:10" x14ac:dyDescent="0.2">
      <c r="A8518" s="1" t="s">
        <v>2671</v>
      </c>
      <c r="B8518" s="1" t="s">
        <v>62</v>
      </c>
      <c r="C8518" s="1" t="s">
        <v>57</v>
      </c>
      <c r="D8518" s="1" t="s">
        <v>12</v>
      </c>
      <c r="E8518" s="1" t="s">
        <v>896</v>
      </c>
      <c r="F8518">
        <v>0.11</v>
      </c>
      <c r="G8518">
        <v>0</v>
      </c>
      <c r="H8518">
        <v>0</v>
      </c>
      <c r="I8518">
        <v>0.01</v>
      </c>
      <c r="J8518">
        <v>0.12</v>
      </c>
    </row>
    <row r="8519" spans="1:10" x14ac:dyDescent="0.2">
      <c r="A8519" s="1" t="s">
        <v>2934</v>
      </c>
      <c r="B8519" s="1" t="s">
        <v>32</v>
      </c>
      <c r="C8519" s="1" t="s">
        <v>29</v>
      </c>
      <c r="D8519" s="1" t="s">
        <v>38</v>
      </c>
      <c r="E8519" s="1" t="s">
        <v>39</v>
      </c>
      <c r="F8519">
        <v>0.1</v>
      </c>
      <c r="G8519">
        <v>0.01</v>
      </c>
      <c r="H8519">
        <v>0</v>
      </c>
      <c r="I8519">
        <v>0.01</v>
      </c>
      <c r="J8519">
        <v>0.12</v>
      </c>
    </row>
    <row r="8520" spans="1:10" x14ac:dyDescent="0.2">
      <c r="A8520" s="1" t="s">
        <v>5856</v>
      </c>
      <c r="B8520" s="1" t="s">
        <v>20</v>
      </c>
      <c r="C8520" s="1" t="s">
        <v>18</v>
      </c>
      <c r="D8520" s="1" t="s">
        <v>12</v>
      </c>
      <c r="E8520" s="1" t="s">
        <v>251</v>
      </c>
      <c r="F8520">
        <v>0</v>
      </c>
      <c r="G8520">
        <v>0</v>
      </c>
      <c r="H8520">
        <v>0.12</v>
      </c>
      <c r="I8520">
        <v>0</v>
      </c>
      <c r="J8520">
        <v>0.12</v>
      </c>
    </row>
    <row r="8521" spans="1:10" x14ac:dyDescent="0.2">
      <c r="A8521" s="1" t="s">
        <v>4379</v>
      </c>
      <c r="B8521" s="1" t="s">
        <v>102</v>
      </c>
      <c r="C8521" s="1" t="s">
        <v>47</v>
      </c>
      <c r="D8521" s="1" t="s">
        <v>12</v>
      </c>
      <c r="E8521" s="1" t="s">
        <v>109</v>
      </c>
      <c r="F8521">
        <v>0.09</v>
      </c>
      <c r="G8521">
        <v>0.02</v>
      </c>
      <c r="H8521">
        <v>0</v>
      </c>
      <c r="I8521">
        <v>0</v>
      </c>
      <c r="J8521">
        <v>0.12</v>
      </c>
    </row>
    <row r="8522" spans="1:10" x14ac:dyDescent="0.2">
      <c r="A8522" s="1" t="s">
        <v>5857</v>
      </c>
      <c r="B8522" s="1" t="s">
        <v>20</v>
      </c>
      <c r="C8522" s="1" t="s">
        <v>33</v>
      </c>
      <c r="D8522" s="1" t="s">
        <v>52</v>
      </c>
      <c r="E8522" s="1" t="s">
        <v>86</v>
      </c>
      <c r="F8522">
        <v>0.02</v>
      </c>
      <c r="G8522">
        <v>7.0000000000000007E-2</v>
      </c>
      <c r="H8522">
        <v>0</v>
      </c>
      <c r="I8522">
        <v>0.02</v>
      </c>
      <c r="J8522">
        <v>0.12</v>
      </c>
    </row>
    <row r="8523" spans="1:10" x14ac:dyDescent="0.2">
      <c r="A8523" s="1" t="s">
        <v>5858</v>
      </c>
      <c r="B8523" s="1" t="s">
        <v>126</v>
      </c>
      <c r="C8523" s="1" t="s">
        <v>47</v>
      </c>
      <c r="D8523" s="1" t="s">
        <v>58</v>
      </c>
      <c r="E8523" s="1" t="s">
        <v>5859</v>
      </c>
      <c r="F8523">
        <v>0.09</v>
      </c>
      <c r="G8523">
        <v>0.02</v>
      </c>
      <c r="H8523">
        <v>0</v>
      </c>
      <c r="I8523">
        <v>0</v>
      </c>
      <c r="J8523">
        <v>0.12</v>
      </c>
    </row>
    <row r="8524" spans="1:10" x14ac:dyDescent="0.2">
      <c r="A8524" s="1" t="s">
        <v>3501</v>
      </c>
      <c r="B8524" s="1" t="s">
        <v>64</v>
      </c>
      <c r="C8524" s="1" t="s">
        <v>65</v>
      </c>
      <c r="D8524" s="1" t="s">
        <v>45</v>
      </c>
      <c r="E8524" s="1" t="s">
        <v>251</v>
      </c>
      <c r="F8524">
        <v>0</v>
      </c>
      <c r="G8524">
        <v>0.1</v>
      </c>
      <c r="H8524">
        <v>0</v>
      </c>
      <c r="I8524">
        <v>0.02</v>
      </c>
      <c r="J8524">
        <v>0.12</v>
      </c>
    </row>
    <row r="8525" spans="1:10" x14ac:dyDescent="0.2">
      <c r="A8525" s="1" t="s">
        <v>5860</v>
      </c>
      <c r="B8525" s="1" t="s">
        <v>41</v>
      </c>
      <c r="C8525" s="1" t="s">
        <v>47</v>
      </c>
      <c r="D8525" s="1" t="s">
        <v>16</v>
      </c>
      <c r="E8525" s="1" t="s">
        <v>99</v>
      </c>
      <c r="F8525">
        <v>0.05</v>
      </c>
      <c r="G8525">
        <v>0.04</v>
      </c>
      <c r="H8525">
        <v>0.02</v>
      </c>
      <c r="I8525">
        <v>0.01</v>
      </c>
      <c r="J8525">
        <v>0.12</v>
      </c>
    </row>
    <row r="8526" spans="1:10" x14ac:dyDescent="0.2">
      <c r="A8526" s="1" t="s">
        <v>5861</v>
      </c>
      <c r="B8526" s="1" t="s">
        <v>10</v>
      </c>
      <c r="C8526" s="1" t="s">
        <v>57</v>
      </c>
      <c r="D8526" s="1" t="s">
        <v>22</v>
      </c>
      <c r="E8526" s="1" t="s">
        <v>99</v>
      </c>
      <c r="F8526">
        <v>0.11</v>
      </c>
      <c r="G8526">
        <v>0</v>
      </c>
      <c r="H8526">
        <v>0</v>
      </c>
      <c r="I8526">
        <v>0.01</v>
      </c>
      <c r="J8526">
        <v>0.12</v>
      </c>
    </row>
    <row r="8527" spans="1:10" x14ac:dyDescent="0.2">
      <c r="A8527" s="1" t="s">
        <v>2029</v>
      </c>
      <c r="B8527" s="1" t="s">
        <v>113</v>
      </c>
      <c r="C8527" s="1" t="s">
        <v>25</v>
      </c>
      <c r="D8527" s="1" t="s">
        <v>12</v>
      </c>
      <c r="E8527" s="1" t="s">
        <v>99</v>
      </c>
      <c r="F8527">
        <v>0.11</v>
      </c>
      <c r="G8527">
        <v>0</v>
      </c>
      <c r="H8527">
        <v>0</v>
      </c>
      <c r="I8527">
        <v>0.01</v>
      </c>
      <c r="J8527">
        <v>0.12</v>
      </c>
    </row>
    <row r="8528" spans="1:10" x14ac:dyDescent="0.2">
      <c r="A8528" s="1" t="s">
        <v>5862</v>
      </c>
      <c r="B8528" s="1" t="s">
        <v>64</v>
      </c>
      <c r="C8528" s="1" t="s">
        <v>216</v>
      </c>
      <c r="D8528" s="1" t="s">
        <v>38</v>
      </c>
      <c r="E8528" s="1" t="s">
        <v>527</v>
      </c>
      <c r="F8528">
        <v>0.02</v>
      </c>
      <c r="G8528">
        <v>7.0000000000000007E-2</v>
      </c>
      <c r="H8528">
        <v>0.01</v>
      </c>
      <c r="I8528">
        <v>0.02</v>
      </c>
      <c r="J8528">
        <v>0.12</v>
      </c>
    </row>
    <row r="8529" spans="1:10" x14ac:dyDescent="0.2">
      <c r="A8529" s="1" t="s">
        <v>2657</v>
      </c>
      <c r="B8529" s="1" t="s">
        <v>102</v>
      </c>
      <c r="C8529" s="1" t="s">
        <v>124</v>
      </c>
      <c r="D8529" s="1" t="s">
        <v>38</v>
      </c>
      <c r="E8529" s="1" t="s">
        <v>319</v>
      </c>
      <c r="F8529">
        <v>0.09</v>
      </c>
      <c r="G8529">
        <v>0.02</v>
      </c>
      <c r="H8529">
        <v>0</v>
      </c>
      <c r="I8529">
        <v>0</v>
      </c>
      <c r="J8529">
        <v>0.12</v>
      </c>
    </row>
    <row r="8530" spans="1:10" x14ac:dyDescent="0.2">
      <c r="A8530" s="1" t="s">
        <v>5602</v>
      </c>
      <c r="B8530" s="1" t="s">
        <v>20</v>
      </c>
      <c r="C8530" s="1" t="s">
        <v>15</v>
      </c>
      <c r="D8530" s="1" t="s">
        <v>58</v>
      </c>
      <c r="E8530" s="1" t="s">
        <v>1035</v>
      </c>
      <c r="F8530">
        <v>0.11</v>
      </c>
      <c r="G8530">
        <v>0</v>
      </c>
      <c r="H8530">
        <v>0</v>
      </c>
      <c r="I8530">
        <v>0.01</v>
      </c>
      <c r="J8530">
        <v>0.12</v>
      </c>
    </row>
    <row r="8531" spans="1:10" x14ac:dyDescent="0.2">
      <c r="A8531" s="1" t="s">
        <v>5863</v>
      </c>
      <c r="B8531" s="1" t="s">
        <v>49</v>
      </c>
      <c r="C8531" s="1" t="s">
        <v>54</v>
      </c>
      <c r="D8531" s="1" t="s">
        <v>16</v>
      </c>
      <c r="E8531" s="1" t="s">
        <v>319</v>
      </c>
      <c r="F8531">
        <v>0.08</v>
      </c>
      <c r="G8531">
        <v>0.03</v>
      </c>
      <c r="H8531">
        <v>0</v>
      </c>
      <c r="I8531">
        <v>0</v>
      </c>
      <c r="J8531">
        <v>0.11</v>
      </c>
    </row>
    <row r="8532" spans="1:10" x14ac:dyDescent="0.2">
      <c r="A8532" s="1" t="s">
        <v>5864</v>
      </c>
      <c r="B8532" s="1" t="s">
        <v>20</v>
      </c>
      <c r="C8532" s="1" t="s">
        <v>15</v>
      </c>
      <c r="D8532" s="1" t="s">
        <v>173</v>
      </c>
      <c r="E8532" s="1" t="s">
        <v>700</v>
      </c>
      <c r="F8532">
        <v>0.11</v>
      </c>
      <c r="G8532">
        <v>0</v>
      </c>
      <c r="H8532">
        <v>0</v>
      </c>
      <c r="I8532">
        <v>0.01</v>
      </c>
      <c r="J8532">
        <v>0.11</v>
      </c>
    </row>
    <row r="8533" spans="1:10" x14ac:dyDescent="0.2">
      <c r="A8533" s="1" t="s">
        <v>1633</v>
      </c>
      <c r="B8533" s="1" t="s">
        <v>36</v>
      </c>
      <c r="C8533" s="1" t="s">
        <v>67</v>
      </c>
      <c r="D8533" s="1" t="s">
        <v>38</v>
      </c>
      <c r="E8533" s="1" t="s">
        <v>109</v>
      </c>
      <c r="F8533">
        <v>0</v>
      </c>
      <c r="G8533">
        <v>0</v>
      </c>
      <c r="H8533">
        <v>0.11</v>
      </c>
      <c r="I8533">
        <v>0</v>
      </c>
      <c r="J8533">
        <v>0.11</v>
      </c>
    </row>
    <row r="8534" spans="1:10" x14ac:dyDescent="0.2">
      <c r="A8534" s="1" t="s">
        <v>5865</v>
      </c>
      <c r="B8534" s="1" t="s">
        <v>41</v>
      </c>
      <c r="C8534" s="1" t="s">
        <v>151</v>
      </c>
      <c r="D8534" s="1" t="s">
        <v>71</v>
      </c>
      <c r="E8534" s="1" t="s">
        <v>603</v>
      </c>
      <c r="F8534">
        <v>0</v>
      </c>
      <c r="G8534">
        <v>0</v>
      </c>
      <c r="H8534">
        <v>0.11</v>
      </c>
      <c r="I8534">
        <v>0</v>
      </c>
      <c r="J8534">
        <v>0.11</v>
      </c>
    </row>
    <row r="8535" spans="1:10" x14ac:dyDescent="0.2">
      <c r="A8535" s="1" t="s">
        <v>5866</v>
      </c>
      <c r="B8535" s="1" t="s">
        <v>20</v>
      </c>
      <c r="C8535" s="1" t="s">
        <v>18</v>
      </c>
      <c r="D8535" s="1" t="s">
        <v>45</v>
      </c>
      <c r="E8535" s="1" t="s">
        <v>1803</v>
      </c>
      <c r="F8535">
        <v>0.08</v>
      </c>
      <c r="G8535">
        <v>0</v>
      </c>
      <c r="H8535">
        <v>0.03</v>
      </c>
      <c r="I8535">
        <v>0.01</v>
      </c>
      <c r="J8535">
        <v>0.11</v>
      </c>
    </row>
    <row r="8536" spans="1:10" x14ac:dyDescent="0.2">
      <c r="A8536" s="1" t="s">
        <v>5867</v>
      </c>
      <c r="B8536" s="1" t="s">
        <v>10</v>
      </c>
      <c r="C8536" s="1" t="s">
        <v>33</v>
      </c>
      <c r="D8536" s="1" t="s">
        <v>22</v>
      </c>
      <c r="E8536" s="1" t="s">
        <v>86</v>
      </c>
      <c r="F8536">
        <v>0.11</v>
      </c>
      <c r="G8536">
        <v>0</v>
      </c>
      <c r="H8536">
        <v>0</v>
      </c>
      <c r="I8536">
        <v>0.01</v>
      </c>
      <c r="J8536">
        <v>0.11</v>
      </c>
    </row>
    <row r="8537" spans="1:10" x14ac:dyDescent="0.2">
      <c r="A8537" s="1" t="s">
        <v>3055</v>
      </c>
      <c r="B8537" s="1" t="s">
        <v>102</v>
      </c>
      <c r="C8537" s="1" t="s">
        <v>42</v>
      </c>
      <c r="D8537" s="1" t="s">
        <v>12</v>
      </c>
      <c r="E8537" s="1" t="s">
        <v>59</v>
      </c>
      <c r="F8537">
        <v>0.09</v>
      </c>
      <c r="G8537">
        <v>0.02</v>
      </c>
      <c r="H8537">
        <v>0</v>
      </c>
      <c r="I8537">
        <v>0</v>
      </c>
      <c r="J8537">
        <v>0.11</v>
      </c>
    </row>
    <row r="8538" spans="1:10" x14ac:dyDescent="0.2">
      <c r="A8538" s="1" t="s">
        <v>1831</v>
      </c>
      <c r="B8538" s="1" t="s">
        <v>102</v>
      </c>
      <c r="C8538" s="1" t="s">
        <v>47</v>
      </c>
      <c r="D8538" s="1" t="s">
        <v>16</v>
      </c>
      <c r="E8538" s="1" t="s">
        <v>218</v>
      </c>
      <c r="F8538">
        <v>0.09</v>
      </c>
      <c r="G8538">
        <v>0.02</v>
      </c>
      <c r="H8538">
        <v>0</v>
      </c>
      <c r="I8538">
        <v>0</v>
      </c>
      <c r="J8538">
        <v>0.11</v>
      </c>
    </row>
    <row r="8539" spans="1:10" x14ac:dyDescent="0.2">
      <c r="A8539" s="1" t="s">
        <v>5868</v>
      </c>
      <c r="B8539" s="1" t="s">
        <v>107</v>
      </c>
      <c r="C8539" s="1" t="s">
        <v>54</v>
      </c>
      <c r="D8539" s="1" t="s">
        <v>214</v>
      </c>
      <c r="E8539" s="1" t="s">
        <v>3363</v>
      </c>
      <c r="F8539">
        <v>0</v>
      </c>
      <c r="G8539">
        <v>0.09</v>
      </c>
      <c r="H8539">
        <v>0</v>
      </c>
      <c r="I8539">
        <v>0.02</v>
      </c>
      <c r="J8539">
        <v>0.11</v>
      </c>
    </row>
    <row r="8540" spans="1:10" x14ac:dyDescent="0.2">
      <c r="A8540" s="1" t="s">
        <v>5869</v>
      </c>
      <c r="B8540" s="1" t="s">
        <v>32</v>
      </c>
      <c r="C8540" s="1" t="s">
        <v>15</v>
      </c>
      <c r="D8540" s="1" t="s">
        <v>214</v>
      </c>
      <c r="E8540" s="1" t="s">
        <v>527</v>
      </c>
      <c r="F8540">
        <v>0.09</v>
      </c>
      <c r="G8540">
        <v>0.02</v>
      </c>
      <c r="H8540">
        <v>0</v>
      </c>
      <c r="I8540">
        <v>0.01</v>
      </c>
      <c r="J8540">
        <v>0.11</v>
      </c>
    </row>
    <row r="8541" spans="1:10" x14ac:dyDescent="0.2">
      <c r="A8541" s="1" t="s">
        <v>5870</v>
      </c>
      <c r="B8541" s="1" t="s">
        <v>186</v>
      </c>
      <c r="C8541" s="1" t="s">
        <v>151</v>
      </c>
      <c r="D8541" s="1" t="s">
        <v>16</v>
      </c>
      <c r="E8541" s="1" t="s">
        <v>5871</v>
      </c>
      <c r="F8541">
        <v>0.06</v>
      </c>
      <c r="G8541">
        <v>0.04</v>
      </c>
      <c r="H8541">
        <v>0</v>
      </c>
      <c r="I8541">
        <v>0.01</v>
      </c>
      <c r="J8541">
        <v>0.11</v>
      </c>
    </row>
    <row r="8542" spans="1:10" x14ac:dyDescent="0.2">
      <c r="A8542" s="1" t="s">
        <v>5872</v>
      </c>
      <c r="B8542" s="1" t="s">
        <v>102</v>
      </c>
      <c r="C8542" s="1" t="s">
        <v>42</v>
      </c>
      <c r="D8542" s="1" t="s">
        <v>58</v>
      </c>
      <c r="E8542" s="1" t="s">
        <v>218</v>
      </c>
      <c r="F8542">
        <v>0.09</v>
      </c>
      <c r="G8542">
        <v>0.02</v>
      </c>
      <c r="H8542">
        <v>0</v>
      </c>
      <c r="I8542">
        <v>0</v>
      </c>
      <c r="J8542">
        <v>0.11</v>
      </c>
    </row>
    <row r="8543" spans="1:10" x14ac:dyDescent="0.2">
      <c r="A8543" s="1" t="s">
        <v>5873</v>
      </c>
      <c r="B8543" s="1" t="s">
        <v>41</v>
      </c>
      <c r="C8543" s="1" t="s">
        <v>124</v>
      </c>
      <c r="D8543" s="1" t="s">
        <v>16</v>
      </c>
      <c r="E8543" s="1" t="s">
        <v>1897</v>
      </c>
      <c r="F8543">
        <v>0.06</v>
      </c>
      <c r="G8543">
        <v>0.04</v>
      </c>
      <c r="H8543">
        <v>0</v>
      </c>
      <c r="I8543">
        <v>0.01</v>
      </c>
      <c r="J8543">
        <v>0.11</v>
      </c>
    </row>
    <row r="8544" spans="1:10" x14ac:dyDescent="0.2">
      <c r="A8544" s="1" t="s">
        <v>5874</v>
      </c>
      <c r="B8544" s="1" t="s">
        <v>41</v>
      </c>
      <c r="C8544" s="1" t="s">
        <v>11</v>
      </c>
      <c r="D8544" s="1" t="s">
        <v>16</v>
      </c>
      <c r="E8544" s="1" t="s">
        <v>99</v>
      </c>
      <c r="F8544">
        <v>0.06</v>
      </c>
      <c r="G8544">
        <v>0.04</v>
      </c>
      <c r="H8544">
        <v>0</v>
      </c>
      <c r="I8544">
        <v>0.01</v>
      </c>
      <c r="J8544">
        <v>0.11</v>
      </c>
    </row>
    <row r="8545" spans="1:10" x14ac:dyDescent="0.2">
      <c r="A8545" s="1" t="s">
        <v>3301</v>
      </c>
      <c r="B8545" s="1" t="s">
        <v>36</v>
      </c>
      <c r="C8545" s="1" t="s">
        <v>15</v>
      </c>
      <c r="D8545" s="1" t="s">
        <v>22</v>
      </c>
      <c r="E8545" s="1" t="s">
        <v>159</v>
      </c>
      <c r="F8545">
        <v>0.11</v>
      </c>
      <c r="G8545">
        <v>0</v>
      </c>
      <c r="H8545">
        <v>0</v>
      </c>
      <c r="I8545">
        <v>0.01</v>
      </c>
      <c r="J8545">
        <v>0.11</v>
      </c>
    </row>
    <row r="8546" spans="1:10" x14ac:dyDescent="0.2">
      <c r="A8546" s="1" t="s">
        <v>3887</v>
      </c>
      <c r="B8546" s="1" t="s">
        <v>32</v>
      </c>
      <c r="C8546" s="1" t="s">
        <v>57</v>
      </c>
      <c r="D8546" s="1" t="s">
        <v>22</v>
      </c>
      <c r="E8546" s="1" t="s">
        <v>39</v>
      </c>
      <c r="F8546">
        <v>0.08</v>
      </c>
      <c r="G8546">
        <v>0.02</v>
      </c>
      <c r="H8546">
        <v>0</v>
      </c>
      <c r="I8546">
        <v>0.01</v>
      </c>
      <c r="J8546">
        <v>0.11</v>
      </c>
    </row>
    <row r="8547" spans="1:10" x14ac:dyDescent="0.2">
      <c r="A8547" s="1" t="s">
        <v>5875</v>
      </c>
      <c r="B8547" s="1" t="s">
        <v>20</v>
      </c>
      <c r="C8547" s="1" t="s">
        <v>25</v>
      </c>
      <c r="D8547" s="1" t="s">
        <v>1</v>
      </c>
      <c r="E8547" s="1" t="s">
        <v>251</v>
      </c>
      <c r="F8547">
        <v>0.09</v>
      </c>
      <c r="G8547">
        <v>0</v>
      </c>
      <c r="H8547">
        <v>0.02</v>
      </c>
      <c r="I8547">
        <v>0.01</v>
      </c>
      <c r="J8547">
        <v>0.11</v>
      </c>
    </row>
    <row r="8548" spans="1:10" x14ac:dyDescent="0.2">
      <c r="A8548" s="1" t="s">
        <v>4398</v>
      </c>
      <c r="B8548" s="1" t="s">
        <v>36</v>
      </c>
      <c r="C8548" s="1" t="s">
        <v>33</v>
      </c>
      <c r="D8548" s="1" t="s">
        <v>12</v>
      </c>
      <c r="E8548" s="1" t="s">
        <v>59</v>
      </c>
      <c r="F8548">
        <v>0.11</v>
      </c>
      <c r="G8548">
        <v>0</v>
      </c>
      <c r="H8548">
        <v>0</v>
      </c>
      <c r="I8548">
        <v>0.01</v>
      </c>
      <c r="J8548">
        <v>0.11</v>
      </c>
    </row>
    <row r="8549" spans="1:10" x14ac:dyDescent="0.2">
      <c r="A8549" s="1" t="s">
        <v>5876</v>
      </c>
      <c r="B8549" s="1" t="s">
        <v>20</v>
      </c>
      <c r="C8549" s="1" t="s">
        <v>15</v>
      </c>
      <c r="D8549" s="1" t="s">
        <v>52</v>
      </c>
      <c r="E8549" s="1" t="s">
        <v>501</v>
      </c>
      <c r="F8549">
        <v>0.1</v>
      </c>
      <c r="G8549">
        <v>0</v>
      </c>
      <c r="H8549">
        <v>0</v>
      </c>
      <c r="I8549">
        <v>0.01</v>
      </c>
      <c r="J8549">
        <v>0.11</v>
      </c>
    </row>
    <row r="8550" spans="1:10" x14ac:dyDescent="0.2">
      <c r="A8550" s="1" t="s">
        <v>5877</v>
      </c>
      <c r="B8550" s="1" t="s">
        <v>41</v>
      </c>
      <c r="C8550" s="1" t="s">
        <v>25</v>
      </c>
      <c r="D8550" s="1" t="s">
        <v>12</v>
      </c>
      <c r="E8550" s="1" t="s">
        <v>159</v>
      </c>
      <c r="F8550">
        <v>0</v>
      </c>
      <c r="G8550">
        <v>0</v>
      </c>
      <c r="H8550">
        <v>0.11</v>
      </c>
      <c r="I8550">
        <v>0</v>
      </c>
      <c r="J8550">
        <v>0.11</v>
      </c>
    </row>
    <row r="8551" spans="1:10" x14ac:dyDescent="0.2">
      <c r="A8551" s="1" t="s">
        <v>5878</v>
      </c>
      <c r="B8551" s="1" t="s">
        <v>41</v>
      </c>
      <c r="C8551" s="1" t="s">
        <v>11</v>
      </c>
      <c r="D8551" s="1" t="s">
        <v>71</v>
      </c>
      <c r="E8551" s="1" t="s">
        <v>109</v>
      </c>
      <c r="F8551">
        <v>0</v>
      </c>
      <c r="G8551">
        <v>0</v>
      </c>
      <c r="H8551">
        <v>0.11</v>
      </c>
      <c r="I8551">
        <v>0</v>
      </c>
      <c r="J8551">
        <v>0.11</v>
      </c>
    </row>
    <row r="8552" spans="1:10" x14ac:dyDescent="0.2">
      <c r="A8552" s="1" t="s">
        <v>5491</v>
      </c>
      <c r="B8552" s="1" t="s">
        <v>41</v>
      </c>
      <c r="C8552" s="1" t="s">
        <v>29</v>
      </c>
      <c r="D8552" s="1" t="s">
        <v>45</v>
      </c>
      <c r="E8552" s="1" t="s">
        <v>5492</v>
      </c>
      <c r="F8552">
        <v>0.05</v>
      </c>
      <c r="G8552">
        <v>0.04</v>
      </c>
      <c r="H8552">
        <v>0.02</v>
      </c>
      <c r="I8552">
        <v>0.01</v>
      </c>
      <c r="J8552">
        <v>0.11</v>
      </c>
    </row>
    <row r="8553" spans="1:10" x14ac:dyDescent="0.2">
      <c r="A8553" s="1" t="s">
        <v>5879</v>
      </c>
      <c r="B8553" s="1" t="s">
        <v>102</v>
      </c>
      <c r="C8553" s="1" t="s">
        <v>47</v>
      </c>
      <c r="D8553" s="1" t="s">
        <v>38</v>
      </c>
      <c r="E8553" s="1" t="s">
        <v>109</v>
      </c>
      <c r="F8553">
        <v>0.09</v>
      </c>
      <c r="G8553">
        <v>0.02</v>
      </c>
      <c r="H8553">
        <v>0</v>
      </c>
      <c r="I8553">
        <v>0</v>
      </c>
      <c r="J8553">
        <v>0.11</v>
      </c>
    </row>
    <row r="8554" spans="1:10" x14ac:dyDescent="0.2">
      <c r="A8554" s="1" t="s">
        <v>5880</v>
      </c>
      <c r="B8554" s="1" t="s">
        <v>49</v>
      </c>
      <c r="C8554" s="1" t="s">
        <v>47</v>
      </c>
      <c r="D8554" s="1" t="s">
        <v>45</v>
      </c>
      <c r="E8554" s="1" t="s">
        <v>218</v>
      </c>
      <c r="F8554">
        <v>0.08</v>
      </c>
      <c r="G8554">
        <v>0.03</v>
      </c>
      <c r="H8554">
        <v>0</v>
      </c>
      <c r="I8554">
        <v>0</v>
      </c>
      <c r="J8554">
        <v>0.11</v>
      </c>
    </row>
    <row r="8555" spans="1:10" x14ac:dyDescent="0.2">
      <c r="A8555" s="1" t="s">
        <v>5881</v>
      </c>
      <c r="B8555" s="1" t="s">
        <v>49</v>
      </c>
      <c r="C8555" s="1" t="s">
        <v>42</v>
      </c>
      <c r="D8555" s="1" t="s">
        <v>38</v>
      </c>
      <c r="E8555" s="1" t="s">
        <v>319</v>
      </c>
      <c r="F8555">
        <v>0.08</v>
      </c>
      <c r="G8555">
        <v>0.03</v>
      </c>
      <c r="H8555">
        <v>0</v>
      </c>
      <c r="I8555">
        <v>0</v>
      </c>
      <c r="J8555">
        <v>0.11</v>
      </c>
    </row>
    <row r="8556" spans="1:10" x14ac:dyDescent="0.2">
      <c r="A8556" s="1" t="s">
        <v>596</v>
      </c>
      <c r="B8556" s="1" t="s">
        <v>113</v>
      </c>
      <c r="C8556" s="1" t="s">
        <v>67</v>
      </c>
      <c r="D8556" s="1" t="s">
        <v>45</v>
      </c>
      <c r="E8556" s="1" t="s">
        <v>164</v>
      </c>
      <c r="F8556">
        <v>0</v>
      </c>
      <c r="G8556">
        <v>0</v>
      </c>
      <c r="H8556">
        <v>0.11</v>
      </c>
      <c r="I8556">
        <v>0</v>
      </c>
      <c r="J8556">
        <v>0.11</v>
      </c>
    </row>
    <row r="8557" spans="1:10" x14ac:dyDescent="0.2">
      <c r="A8557" s="1" t="s">
        <v>4616</v>
      </c>
      <c r="B8557" s="1" t="s">
        <v>36</v>
      </c>
      <c r="C8557" s="1" t="s">
        <v>57</v>
      </c>
      <c r="D8557" s="1" t="s">
        <v>22</v>
      </c>
      <c r="E8557" s="1" t="s">
        <v>99</v>
      </c>
      <c r="F8557">
        <v>0.08</v>
      </c>
      <c r="G8557">
        <v>0.02</v>
      </c>
      <c r="H8557">
        <v>0</v>
      </c>
      <c r="I8557">
        <v>0.01</v>
      </c>
      <c r="J8557">
        <v>0.11</v>
      </c>
    </row>
    <row r="8558" spans="1:10" x14ac:dyDescent="0.2">
      <c r="A8558" s="1" t="s">
        <v>5882</v>
      </c>
      <c r="B8558" s="1" t="s">
        <v>20</v>
      </c>
      <c r="C8558" s="1" t="s">
        <v>29</v>
      </c>
      <c r="D8558" s="1" t="s">
        <v>38</v>
      </c>
      <c r="E8558" s="1" t="s">
        <v>251</v>
      </c>
      <c r="F8558">
        <v>0</v>
      </c>
      <c r="G8558">
        <v>0</v>
      </c>
      <c r="H8558">
        <v>0.11</v>
      </c>
      <c r="I8558">
        <v>0</v>
      </c>
      <c r="J8558">
        <v>0.11</v>
      </c>
    </row>
    <row r="8559" spans="1:10" x14ac:dyDescent="0.2">
      <c r="A8559" s="1" t="s">
        <v>5883</v>
      </c>
      <c r="B8559" s="1" t="s">
        <v>49</v>
      </c>
      <c r="C8559" s="1" t="s">
        <v>47</v>
      </c>
      <c r="D8559" s="1" t="s">
        <v>12</v>
      </c>
      <c r="E8559" s="1" t="s">
        <v>498</v>
      </c>
      <c r="F8559">
        <v>0.08</v>
      </c>
      <c r="G8559">
        <v>0.03</v>
      </c>
      <c r="H8559">
        <v>0</v>
      </c>
      <c r="I8559">
        <v>0</v>
      </c>
      <c r="J8559">
        <v>0.11</v>
      </c>
    </row>
    <row r="8560" spans="1:10" x14ac:dyDescent="0.2">
      <c r="A8560" s="1" t="s">
        <v>5884</v>
      </c>
      <c r="B8560" s="1" t="s">
        <v>113</v>
      </c>
      <c r="C8560" s="1" t="s">
        <v>11</v>
      </c>
      <c r="D8560" s="1" t="s">
        <v>58</v>
      </c>
      <c r="E8560" s="1" t="s">
        <v>369</v>
      </c>
      <c r="F8560">
        <v>0.1</v>
      </c>
      <c r="G8560">
        <v>0.01</v>
      </c>
      <c r="H8560">
        <v>0</v>
      </c>
      <c r="I8560">
        <v>0.01</v>
      </c>
      <c r="J8560">
        <v>0.11</v>
      </c>
    </row>
    <row r="8561" spans="1:10" x14ac:dyDescent="0.2">
      <c r="A8561" s="1" t="s">
        <v>5885</v>
      </c>
      <c r="B8561" s="1" t="s">
        <v>41</v>
      </c>
      <c r="C8561" s="1" t="s">
        <v>25</v>
      </c>
      <c r="D8561" s="1" t="s">
        <v>45</v>
      </c>
      <c r="E8561" s="1" t="s">
        <v>109</v>
      </c>
      <c r="F8561">
        <v>0.06</v>
      </c>
      <c r="G8561">
        <v>0.04</v>
      </c>
      <c r="H8561">
        <v>0</v>
      </c>
      <c r="I8561">
        <v>0.01</v>
      </c>
      <c r="J8561">
        <v>0.11</v>
      </c>
    </row>
    <row r="8562" spans="1:10" x14ac:dyDescent="0.2">
      <c r="A8562" s="1" t="s">
        <v>4476</v>
      </c>
      <c r="B8562" s="1" t="s">
        <v>121</v>
      </c>
      <c r="C8562" s="1" t="s">
        <v>65</v>
      </c>
      <c r="D8562" s="1" t="s">
        <v>12</v>
      </c>
      <c r="E8562" s="1" t="s">
        <v>59</v>
      </c>
      <c r="F8562">
        <v>0.08</v>
      </c>
      <c r="G8562">
        <v>0.02</v>
      </c>
      <c r="H8562">
        <v>0</v>
      </c>
      <c r="I8562">
        <v>0.01</v>
      </c>
      <c r="J8562">
        <v>0.11</v>
      </c>
    </row>
    <row r="8563" spans="1:10" x14ac:dyDescent="0.2">
      <c r="A8563" s="1" t="s">
        <v>5886</v>
      </c>
      <c r="B8563" s="1" t="s">
        <v>20</v>
      </c>
      <c r="C8563" s="1" t="s">
        <v>15</v>
      </c>
      <c r="D8563" s="1" t="s">
        <v>22</v>
      </c>
      <c r="E8563" s="1" t="s">
        <v>99</v>
      </c>
      <c r="F8563">
        <v>0.11</v>
      </c>
      <c r="G8563">
        <v>0</v>
      </c>
      <c r="H8563">
        <v>0</v>
      </c>
      <c r="I8563">
        <v>0.01</v>
      </c>
      <c r="J8563">
        <v>0.11</v>
      </c>
    </row>
    <row r="8564" spans="1:10" x14ac:dyDescent="0.2">
      <c r="A8564" s="1" t="s">
        <v>5518</v>
      </c>
      <c r="B8564" s="1" t="s">
        <v>36</v>
      </c>
      <c r="C8564" s="1" t="s">
        <v>18</v>
      </c>
      <c r="D8564" s="1" t="s">
        <v>22</v>
      </c>
      <c r="E8564" s="1" t="s">
        <v>55</v>
      </c>
      <c r="F8564">
        <v>0.11</v>
      </c>
      <c r="G8564">
        <v>0</v>
      </c>
      <c r="H8564">
        <v>0</v>
      </c>
      <c r="I8564">
        <v>0.01</v>
      </c>
      <c r="J8564">
        <v>0.11</v>
      </c>
    </row>
    <row r="8565" spans="1:10" x14ac:dyDescent="0.2">
      <c r="A8565" s="1" t="s">
        <v>5887</v>
      </c>
      <c r="B8565" s="1" t="s">
        <v>20</v>
      </c>
      <c r="C8565" s="1" t="s">
        <v>18</v>
      </c>
      <c r="D8565" s="1" t="s">
        <v>26</v>
      </c>
      <c r="E8565" s="1" t="s">
        <v>319</v>
      </c>
      <c r="F8565">
        <v>0.11</v>
      </c>
      <c r="G8565">
        <v>0</v>
      </c>
      <c r="H8565">
        <v>0</v>
      </c>
      <c r="I8565">
        <v>0.01</v>
      </c>
      <c r="J8565">
        <v>0.11</v>
      </c>
    </row>
    <row r="8566" spans="1:10" x14ac:dyDescent="0.2">
      <c r="A8566" s="1" t="s">
        <v>5156</v>
      </c>
      <c r="B8566" s="1" t="s">
        <v>102</v>
      </c>
      <c r="C8566" s="1" t="s">
        <v>42</v>
      </c>
      <c r="D8566" s="1" t="s">
        <v>58</v>
      </c>
      <c r="E8566" s="1" t="s">
        <v>838</v>
      </c>
      <c r="F8566">
        <v>0.09</v>
      </c>
      <c r="G8566">
        <v>0.02</v>
      </c>
      <c r="H8566">
        <v>0</v>
      </c>
      <c r="I8566">
        <v>0</v>
      </c>
      <c r="J8566">
        <v>0.11</v>
      </c>
    </row>
    <row r="8567" spans="1:10" x14ac:dyDescent="0.2">
      <c r="A8567" s="1" t="s">
        <v>5888</v>
      </c>
      <c r="B8567" s="1" t="s">
        <v>20</v>
      </c>
      <c r="C8567" s="1" t="s">
        <v>29</v>
      </c>
      <c r="D8567" s="1" t="s">
        <v>71</v>
      </c>
      <c r="E8567" s="1" t="s">
        <v>501</v>
      </c>
      <c r="F8567">
        <v>0.09</v>
      </c>
      <c r="G8567">
        <v>0.01</v>
      </c>
      <c r="H8567">
        <v>0</v>
      </c>
      <c r="I8567">
        <v>0.01</v>
      </c>
      <c r="J8567">
        <v>0.11</v>
      </c>
    </row>
    <row r="8568" spans="1:10" x14ac:dyDescent="0.2">
      <c r="A8568" s="1" t="s">
        <v>5889</v>
      </c>
      <c r="B8568" s="1" t="s">
        <v>62</v>
      </c>
      <c r="C8568" s="1" t="s">
        <v>67</v>
      </c>
      <c r="D8568" s="1" t="s">
        <v>12</v>
      </c>
      <c r="E8568" s="1" t="s">
        <v>13</v>
      </c>
      <c r="F8568">
        <v>0</v>
      </c>
      <c r="G8568">
        <v>0</v>
      </c>
      <c r="H8568">
        <v>0.11</v>
      </c>
      <c r="I8568">
        <v>0</v>
      </c>
      <c r="J8568">
        <v>0.11</v>
      </c>
    </row>
    <row r="8569" spans="1:10" x14ac:dyDescent="0.2">
      <c r="A8569" s="1" t="s">
        <v>3069</v>
      </c>
      <c r="B8569" s="1" t="s">
        <v>126</v>
      </c>
      <c r="C8569" s="1" t="s">
        <v>11</v>
      </c>
      <c r="D8569" s="1" t="s">
        <v>12</v>
      </c>
      <c r="E8569" s="1" t="s">
        <v>99</v>
      </c>
      <c r="F8569">
        <v>0.09</v>
      </c>
      <c r="G8569">
        <v>0.02</v>
      </c>
      <c r="H8569">
        <v>0</v>
      </c>
      <c r="I8569">
        <v>0</v>
      </c>
      <c r="J8569">
        <v>0.11</v>
      </c>
    </row>
    <row r="8570" spans="1:10" x14ac:dyDescent="0.2">
      <c r="A8570" s="1" t="s">
        <v>3334</v>
      </c>
      <c r="B8570" s="1" t="s">
        <v>121</v>
      </c>
      <c r="C8570" s="1" t="s">
        <v>216</v>
      </c>
      <c r="D8570" s="1" t="s">
        <v>16</v>
      </c>
      <c r="E8570" s="1" t="s">
        <v>969</v>
      </c>
      <c r="F8570">
        <v>0.03</v>
      </c>
      <c r="G8570">
        <v>0.08</v>
      </c>
      <c r="H8570">
        <v>0</v>
      </c>
      <c r="I8570">
        <v>0.01</v>
      </c>
      <c r="J8570">
        <v>0.11</v>
      </c>
    </row>
    <row r="8571" spans="1:10" x14ac:dyDescent="0.2">
      <c r="A8571" s="1" t="s">
        <v>5890</v>
      </c>
      <c r="B8571" s="1" t="s">
        <v>20</v>
      </c>
      <c r="C8571" s="1" t="s">
        <v>33</v>
      </c>
      <c r="D8571" s="1" t="s">
        <v>38</v>
      </c>
      <c r="E8571" s="1" t="s">
        <v>251</v>
      </c>
      <c r="F8571">
        <v>0</v>
      </c>
      <c r="G8571">
        <v>0</v>
      </c>
      <c r="H8571">
        <v>0.11</v>
      </c>
      <c r="I8571">
        <v>0</v>
      </c>
      <c r="J8571">
        <v>0.11</v>
      </c>
    </row>
    <row r="8572" spans="1:10" x14ac:dyDescent="0.2">
      <c r="A8572" s="1" t="s">
        <v>3655</v>
      </c>
      <c r="B8572" s="1" t="s">
        <v>36</v>
      </c>
      <c r="C8572" s="1" t="s">
        <v>216</v>
      </c>
      <c r="D8572" s="1" t="s">
        <v>12</v>
      </c>
      <c r="E8572" s="1" t="s">
        <v>159</v>
      </c>
      <c r="F8572">
        <v>0</v>
      </c>
      <c r="G8572">
        <v>0.08</v>
      </c>
      <c r="H8572">
        <v>0.02</v>
      </c>
      <c r="I8572">
        <v>0.01</v>
      </c>
      <c r="J8572">
        <v>0.11</v>
      </c>
    </row>
    <row r="8573" spans="1:10" x14ac:dyDescent="0.2">
      <c r="A8573" s="1" t="s">
        <v>5891</v>
      </c>
      <c r="B8573" s="1" t="s">
        <v>41</v>
      </c>
      <c r="C8573" s="1" t="s">
        <v>25</v>
      </c>
      <c r="D8573" s="1" t="s">
        <v>22</v>
      </c>
      <c r="E8573" s="1" t="s">
        <v>1183</v>
      </c>
      <c r="F8573">
        <v>0.06</v>
      </c>
      <c r="G8573">
        <v>0.04</v>
      </c>
      <c r="H8573">
        <v>0</v>
      </c>
      <c r="I8573">
        <v>0.01</v>
      </c>
      <c r="J8573">
        <v>0.11</v>
      </c>
    </row>
    <row r="8574" spans="1:10" x14ac:dyDescent="0.2">
      <c r="A8574" s="1" t="s">
        <v>4115</v>
      </c>
      <c r="B8574" s="1" t="s">
        <v>49</v>
      </c>
      <c r="C8574" s="1" t="s">
        <v>47</v>
      </c>
      <c r="D8574" s="1" t="s">
        <v>58</v>
      </c>
      <c r="E8574" s="1" t="s">
        <v>86</v>
      </c>
      <c r="F8574">
        <v>0.08</v>
      </c>
      <c r="G8574">
        <v>0.03</v>
      </c>
      <c r="H8574">
        <v>0</v>
      </c>
      <c r="I8574">
        <v>0</v>
      </c>
      <c r="J8574">
        <v>0.11</v>
      </c>
    </row>
    <row r="8575" spans="1:10" x14ac:dyDescent="0.2">
      <c r="A8575" s="1" t="s">
        <v>5892</v>
      </c>
      <c r="B8575" s="1" t="s">
        <v>32</v>
      </c>
      <c r="C8575" s="1" t="s">
        <v>29</v>
      </c>
      <c r="D8575" s="1" t="s">
        <v>58</v>
      </c>
      <c r="E8575" s="1" t="s">
        <v>1133</v>
      </c>
      <c r="F8575">
        <v>0.1</v>
      </c>
      <c r="G8575">
        <v>0</v>
      </c>
      <c r="H8575">
        <v>0</v>
      </c>
      <c r="I8575">
        <v>0.01</v>
      </c>
      <c r="J8575">
        <v>0.11</v>
      </c>
    </row>
    <row r="8576" spans="1:10" hidden="1" x14ac:dyDescent="0.2">
      <c r="A8576" s="1" t="s">
        <v>5686</v>
      </c>
      <c r="B8576" s="1" t="s">
        <v>41</v>
      </c>
      <c r="C8576" s="1" t="s">
        <v>191</v>
      </c>
      <c r="D8576" s="1" t="s">
        <v>214</v>
      </c>
      <c r="E8576" s="1" t="s">
        <v>97</v>
      </c>
      <c r="F8576">
        <v>0.06</v>
      </c>
      <c r="G8576">
        <v>0.04</v>
      </c>
      <c r="H8576">
        <v>0</v>
      </c>
      <c r="I8576">
        <v>0.01</v>
      </c>
      <c r="J8576">
        <v>0.11</v>
      </c>
    </row>
    <row r="8577" spans="1:10" x14ac:dyDescent="0.2">
      <c r="A8577" s="1" t="s">
        <v>255</v>
      </c>
      <c r="B8577" s="1" t="s">
        <v>113</v>
      </c>
      <c r="C8577" s="1" t="s">
        <v>25</v>
      </c>
      <c r="D8577" s="1" t="s">
        <v>12</v>
      </c>
      <c r="E8577" s="1" t="s">
        <v>99</v>
      </c>
      <c r="F8577">
        <v>0.1</v>
      </c>
      <c r="G8577">
        <v>0.01</v>
      </c>
      <c r="H8577">
        <v>0</v>
      </c>
      <c r="I8577">
        <v>0.01</v>
      </c>
      <c r="J8577">
        <v>0.11</v>
      </c>
    </row>
    <row r="8578" spans="1:10" x14ac:dyDescent="0.2">
      <c r="A8578" s="1" t="s">
        <v>3047</v>
      </c>
      <c r="B8578" s="1" t="s">
        <v>121</v>
      </c>
      <c r="C8578" s="1" t="s">
        <v>216</v>
      </c>
      <c r="D8578" s="1" t="s">
        <v>173</v>
      </c>
      <c r="E8578" s="1" t="s">
        <v>164</v>
      </c>
      <c r="F8578">
        <v>0.08</v>
      </c>
      <c r="G8578">
        <v>0.02</v>
      </c>
      <c r="H8578">
        <v>0</v>
      </c>
      <c r="I8578">
        <v>0.01</v>
      </c>
      <c r="J8578">
        <v>0.11</v>
      </c>
    </row>
    <row r="8579" spans="1:10" x14ac:dyDescent="0.2">
      <c r="A8579" s="1" t="s">
        <v>5363</v>
      </c>
      <c r="B8579" s="1" t="s">
        <v>32</v>
      </c>
      <c r="C8579" s="1" t="s">
        <v>15</v>
      </c>
      <c r="D8579" s="1" t="s">
        <v>12</v>
      </c>
      <c r="E8579" s="1" t="s">
        <v>99</v>
      </c>
      <c r="F8579">
        <v>0.11</v>
      </c>
      <c r="G8579">
        <v>0</v>
      </c>
      <c r="H8579">
        <v>0</v>
      </c>
      <c r="I8579">
        <v>0.01</v>
      </c>
      <c r="J8579">
        <v>0.11</v>
      </c>
    </row>
    <row r="8580" spans="1:10" x14ac:dyDescent="0.2">
      <c r="A8580" s="1" t="s">
        <v>5893</v>
      </c>
      <c r="B8580" s="1" t="s">
        <v>41</v>
      </c>
      <c r="C8580" s="1" t="s">
        <v>42</v>
      </c>
      <c r="D8580" s="1" t="s">
        <v>12</v>
      </c>
      <c r="E8580" s="1" t="s">
        <v>498</v>
      </c>
      <c r="F8580">
        <v>0.06</v>
      </c>
      <c r="G8580">
        <v>0.04</v>
      </c>
      <c r="H8580">
        <v>0</v>
      </c>
      <c r="I8580">
        <v>0.01</v>
      </c>
      <c r="J8580">
        <v>0.11</v>
      </c>
    </row>
    <row r="8581" spans="1:10" x14ac:dyDescent="0.2">
      <c r="A8581" s="1" t="s">
        <v>5894</v>
      </c>
      <c r="B8581" s="1" t="s">
        <v>102</v>
      </c>
      <c r="C8581" s="1" t="s">
        <v>42</v>
      </c>
      <c r="D8581" s="1" t="s">
        <v>38</v>
      </c>
      <c r="E8581" s="1" t="s">
        <v>34</v>
      </c>
      <c r="F8581">
        <v>0.08</v>
      </c>
      <c r="G8581">
        <v>0.02</v>
      </c>
      <c r="H8581">
        <v>0</v>
      </c>
      <c r="I8581">
        <v>0</v>
      </c>
      <c r="J8581">
        <v>0.11</v>
      </c>
    </row>
    <row r="8582" spans="1:10" x14ac:dyDescent="0.2">
      <c r="A8582" s="1" t="s">
        <v>5895</v>
      </c>
      <c r="B8582" s="1" t="s">
        <v>113</v>
      </c>
      <c r="C8582" s="1" t="s">
        <v>33</v>
      </c>
      <c r="D8582" s="1" t="s">
        <v>38</v>
      </c>
      <c r="E8582" s="1" t="s">
        <v>603</v>
      </c>
      <c r="F8582">
        <v>0</v>
      </c>
      <c r="G8582">
        <v>0</v>
      </c>
      <c r="H8582">
        <v>0.11</v>
      </c>
      <c r="I8582">
        <v>0</v>
      </c>
      <c r="J8582">
        <v>0.11</v>
      </c>
    </row>
    <row r="8583" spans="1:10" x14ac:dyDescent="0.2">
      <c r="A8583" s="1" t="s">
        <v>5896</v>
      </c>
      <c r="B8583" s="1" t="s">
        <v>128</v>
      </c>
      <c r="C8583" s="1" t="s">
        <v>75</v>
      </c>
      <c r="D8583" s="1" t="s">
        <v>22</v>
      </c>
      <c r="E8583" s="1" t="s">
        <v>251</v>
      </c>
      <c r="F8583">
        <v>0</v>
      </c>
      <c r="G8583">
        <v>0</v>
      </c>
      <c r="H8583">
        <v>0.11</v>
      </c>
      <c r="I8583">
        <v>0</v>
      </c>
      <c r="J8583">
        <v>0.11</v>
      </c>
    </row>
    <row r="8584" spans="1:10" x14ac:dyDescent="0.2">
      <c r="A8584" s="1" t="s">
        <v>5897</v>
      </c>
      <c r="B8584" s="1" t="s">
        <v>41</v>
      </c>
      <c r="C8584" s="1" t="s">
        <v>124</v>
      </c>
      <c r="D8584" s="1" t="s">
        <v>45</v>
      </c>
      <c r="E8584" s="1" t="s">
        <v>981</v>
      </c>
      <c r="F8584">
        <v>0.06</v>
      </c>
      <c r="G8584">
        <v>0.04</v>
      </c>
      <c r="H8584">
        <v>0</v>
      </c>
      <c r="I8584">
        <v>0.01</v>
      </c>
      <c r="J8584">
        <v>0.11</v>
      </c>
    </row>
    <row r="8585" spans="1:10" x14ac:dyDescent="0.2">
      <c r="A8585" s="1" t="s">
        <v>5898</v>
      </c>
      <c r="B8585" s="1" t="s">
        <v>49</v>
      </c>
      <c r="C8585" s="1" t="s">
        <v>124</v>
      </c>
      <c r="D8585" s="1" t="s">
        <v>22</v>
      </c>
      <c r="E8585" s="1" t="s">
        <v>178</v>
      </c>
      <c r="F8585">
        <v>0.08</v>
      </c>
      <c r="G8585">
        <v>0.03</v>
      </c>
      <c r="H8585">
        <v>0</v>
      </c>
      <c r="I8585">
        <v>0</v>
      </c>
      <c r="J8585">
        <v>0.11</v>
      </c>
    </row>
    <row r="8586" spans="1:10" x14ac:dyDescent="0.2">
      <c r="A8586" s="1" t="s">
        <v>5899</v>
      </c>
      <c r="B8586" s="1" t="s">
        <v>20</v>
      </c>
      <c r="C8586" s="1" t="s">
        <v>18</v>
      </c>
      <c r="D8586" s="1" t="s">
        <v>214</v>
      </c>
      <c r="E8586" s="1" t="s">
        <v>319</v>
      </c>
      <c r="F8586">
        <v>0.11</v>
      </c>
      <c r="G8586">
        <v>0</v>
      </c>
      <c r="H8586">
        <v>0</v>
      </c>
      <c r="I8586">
        <v>0.01</v>
      </c>
      <c r="J8586">
        <v>0.11</v>
      </c>
    </row>
    <row r="8587" spans="1:10" x14ac:dyDescent="0.2">
      <c r="A8587" s="1" t="s">
        <v>5900</v>
      </c>
      <c r="B8587" s="1" t="s">
        <v>62</v>
      </c>
      <c r="C8587" s="1" t="s">
        <v>75</v>
      </c>
      <c r="D8587" s="1" t="s">
        <v>52</v>
      </c>
      <c r="E8587" s="1" t="s">
        <v>109</v>
      </c>
      <c r="F8587">
        <v>0</v>
      </c>
      <c r="G8587">
        <v>0</v>
      </c>
      <c r="H8587">
        <v>0.11</v>
      </c>
      <c r="I8587">
        <v>0</v>
      </c>
      <c r="J8587">
        <v>0.11</v>
      </c>
    </row>
    <row r="8588" spans="1:10" x14ac:dyDescent="0.2">
      <c r="A8588" s="1" t="s">
        <v>1380</v>
      </c>
      <c r="B8588" s="1" t="s">
        <v>107</v>
      </c>
      <c r="C8588" s="1" t="s">
        <v>37</v>
      </c>
      <c r="D8588" s="1" t="s">
        <v>38</v>
      </c>
      <c r="E8588" s="1" t="s">
        <v>159</v>
      </c>
      <c r="F8588">
        <v>0</v>
      </c>
      <c r="G8588">
        <v>0.09</v>
      </c>
      <c r="H8588">
        <v>0</v>
      </c>
      <c r="I8588">
        <v>0.02</v>
      </c>
      <c r="J8588">
        <v>0.11</v>
      </c>
    </row>
    <row r="8589" spans="1:10" x14ac:dyDescent="0.2">
      <c r="A8589" s="1" t="s">
        <v>3574</v>
      </c>
      <c r="B8589" s="1" t="s">
        <v>10</v>
      </c>
      <c r="C8589" s="1" t="s">
        <v>33</v>
      </c>
      <c r="D8589" s="1" t="s">
        <v>45</v>
      </c>
      <c r="E8589" s="1" t="s">
        <v>3231</v>
      </c>
      <c r="F8589">
        <v>0.06</v>
      </c>
      <c r="G8589">
        <v>0.04</v>
      </c>
      <c r="H8589">
        <v>0</v>
      </c>
      <c r="I8589">
        <v>0.01</v>
      </c>
      <c r="J8589">
        <v>0.11</v>
      </c>
    </row>
    <row r="8590" spans="1:10" x14ac:dyDescent="0.2">
      <c r="A8590" s="1" t="s">
        <v>5901</v>
      </c>
      <c r="B8590" s="1" t="s">
        <v>20</v>
      </c>
      <c r="C8590" s="1" t="s">
        <v>29</v>
      </c>
      <c r="D8590" s="1" t="s">
        <v>38</v>
      </c>
      <c r="E8590" s="1" t="s">
        <v>86</v>
      </c>
      <c r="F8590">
        <v>0.1</v>
      </c>
      <c r="G8590">
        <v>0</v>
      </c>
      <c r="H8590">
        <v>0</v>
      </c>
      <c r="I8590">
        <v>0.01</v>
      </c>
      <c r="J8590">
        <v>0.11</v>
      </c>
    </row>
    <row r="8591" spans="1:10" x14ac:dyDescent="0.2">
      <c r="A8591" s="1" t="s">
        <v>2180</v>
      </c>
      <c r="B8591" s="1" t="s">
        <v>20</v>
      </c>
      <c r="C8591" s="1" t="s">
        <v>33</v>
      </c>
      <c r="D8591" s="1" t="s">
        <v>22</v>
      </c>
      <c r="E8591" s="1" t="s">
        <v>137</v>
      </c>
      <c r="F8591">
        <v>0.1</v>
      </c>
      <c r="G8591">
        <v>0</v>
      </c>
      <c r="H8591">
        <v>0</v>
      </c>
      <c r="I8591">
        <v>0.01</v>
      </c>
      <c r="J8591">
        <v>0.11</v>
      </c>
    </row>
    <row r="8592" spans="1:10" x14ac:dyDescent="0.2">
      <c r="A8592" s="1" t="s">
        <v>5902</v>
      </c>
      <c r="B8592" s="1" t="s">
        <v>20</v>
      </c>
      <c r="C8592" s="1" t="s">
        <v>15</v>
      </c>
      <c r="D8592" s="1" t="s">
        <v>22</v>
      </c>
      <c r="E8592" s="1" t="s">
        <v>86</v>
      </c>
      <c r="F8592">
        <v>0.1</v>
      </c>
      <c r="G8592">
        <v>0</v>
      </c>
      <c r="H8592">
        <v>0</v>
      </c>
      <c r="I8592">
        <v>0.01</v>
      </c>
      <c r="J8592">
        <v>0.11</v>
      </c>
    </row>
    <row r="8593" spans="1:10" x14ac:dyDescent="0.2">
      <c r="A8593" s="1" t="s">
        <v>5903</v>
      </c>
      <c r="B8593" s="1" t="s">
        <v>10</v>
      </c>
      <c r="C8593" s="1" t="s">
        <v>18</v>
      </c>
      <c r="D8593" s="1" t="s">
        <v>12</v>
      </c>
      <c r="E8593" s="1" t="s">
        <v>603</v>
      </c>
      <c r="F8593">
        <v>0.1</v>
      </c>
      <c r="G8593">
        <v>0</v>
      </c>
      <c r="H8593">
        <v>0</v>
      </c>
      <c r="I8593">
        <v>0.01</v>
      </c>
      <c r="J8593">
        <v>0.11</v>
      </c>
    </row>
    <row r="8594" spans="1:10" x14ac:dyDescent="0.2">
      <c r="A8594" s="1" t="s">
        <v>5904</v>
      </c>
      <c r="B8594" s="1" t="s">
        <v>41</v>
      </c>
      <c r="C8594" s="1" t="s">
        <v>151</v>
      </c>
      <c r="D8594" s="1" t="s">
        <v>214</v>
      </c>
      <c r="E8594" s="1" t="s">
        <v>159</v>
      </c>
      <c r="F8594">
        <v>0.06</v>
      </c>
      <c r="G8594">
        <v>0.04</v>
      </c>
      <c r="H8594">
        <v>0</v>
      </c>
      <c r="I8594">
        <v>0.01</v>
      </c>
      <c r="J8594">
        <v>0.11</v>
      </c>
    </row>
    <row r="8595" spans="1:10" x14ac:dyDescent="0.2">
      <c r="A8595" s="1" t="s">
        <v>5905</v>
      </c>
      <c r="B8595" s="1" t="s">
        <v>41</v>
      </c>
      <c r="C8595" s="1" t="s">
        <v>25</v>
      </c>
      <c r="D8595" s="1" t="s">
        <v>58</v>
      </c>
      <c r="E8595" s="1" t="s">
        <v>220</v>
      </c>
      <c r="F8595">
        <v>0.06</v>
      </c>
      <c r="G8595">
        <v>0.04</v>
      </c>
      <c r="H8595">
        <v>0</v>
      </c>
      <c r="I8595">
        <v>0.01</v>
      </c>
      <c r="J8595">
        <v>0.11</v>
      </c>
    </row>
    <row r="8596" spans="1:10" x14ac:dyDescent="0.2">
      <c r="A8596" s="1" t="s">
        <v>5906</v>
      </c>
      <c r="B8596" s="1" t="s">
        <v>20</v>
      </c>
      <c r="C8596" s="1" t="s">
        <v>18</v>
      </c>
      <c r="D8596" s="1" t="s">
        <v>173</v>
      </c>
      <c r="E8596" s="1" t="s">
        <v>109</v>
      </c>
      <c r="F8596">
        <v>0.11</v>
      </c>
      <c r="G8596">
        <v>0</v>
      </c>
      <c r="H8596">
        <v>0</v>
      </c>
      <c r="I8596">
        <v>0.01</v>
      </c>
      <c r="J8596">
        <v>0.11</v>
      </c>
    </row>
    <row r="8597" spans="1:10" x14ac:dyDescent="0.2">
      <c r="A8597" s="1" t="s">
        <v>5907</v>
      </c>
      <c r="B8597" s="1" t="s">
        <v>36</v>
      </c>
      <c r="C8597" s="1" t="s">
        <v>33</v>
      </c>
      <c r="D8597" s="1" t="s">
        <v>12</v>
      </c>
      <c r="E8597" s="1" t="s">
        <v>5840</v>
      </c>
      <c r="F8597">
        <v>0</v>
      </c>
      <c r="G8597">
        <v>0.09</v>
      </c>
      <c r="H8597">
        <v>0</v>
      </c>
      <c r="I8597">
        <v>0.03</v>
      </c>
      <c r="J8597">
        <v>0.11</v>
      </c>
    </row>
    <row r="8598" spans="1:10" x14ac:dyDescent="0.2">
      <c r="A8598" s="1" t="s">
        <v>5908</v>
      </c>
      <c r="B8598" s="1" t="s">
        <v>102</v>
      </c>
      <c r="C8598" s="1" t="s">
        <v>25</v>
      </c>
      <c r="D8598" s="1" t="s">
        <v>38</v>
      </c>
      <c r="E8598" s="1" t="s">
        <v>319</v>
      </c>
      <c r="F8598">
        <v>0.08</v>
      </c>
      <c r="G8598">
        <v>0.02</v>
      </c>
      <c r="H8598">
        <v>0</v>
      </c>
      <c r="I8598">
        <v>0</v>
      </c>
      <c r="J8598">
        <v>0.11</v>
      </c>
    </row>
    <row r="8599" spans="1:10" x14ac:dyDescent="0.2">
      <c r="A8599" s="1" t="s">
        <v>5909</v>
      </c>
      <c r="B8599" s="1" t="s">
        <v>102</v>
      </c>
      <c r="C8599" s="1" t="s">
        <v>124</v>
      </c>
      <c r="D8599" s="1" t="s">
        <v>38</v>
      </c>
      <c r="E8599" s="1" t="s">
        <v>4173</v>
      </c>
      <c r="F8599">
        <v>0.08</v>
      </c>
      <c r="G8599">
        <v>0.02</v>
      </c>
      <c r="H8599">
        <v>0</v>
      </c>
      <c r="I8599">
        <v>0</v>
      </c>
      <c r="J8599">
        <v>0.11</v>
      </c>
    </row>
    <row r="8600" spans="1:10" x14ac:dyDescent="0.2">
      <c r="A8600" s="1" t="s">
        <v>5910</v>
      </c>
      <c r="B8600" s="1" t="s">
        <v>20</v>
      </c>
      <c r="C8600" s="1" t="s">
        <v>42</v>
      </c>
      <c r="D8600" s="1" t="s">
        <v>22</v>
      </c>
      <c r="E8600" s="1" t="s">
        <v>319</v>
      </c>
      <c r="F8600">
        <v>0.1</v>
      </c>
      <c r="G8600">
        <v>0</v>
      </c>
      <c r="H8600">
        <v>0</v>
      </c>
      <c r="I8600">
        <v>0.01</v>
      </c>
      <c r="J8600">
        <v>0.11</v>
      </c>
    </row>
    <row r="8601" spans="1:10" x14ac:dyDescent="0.2">
      <c r="A8601" s="1" t="s">
        <v>5911</v>
      </c>
      <c r="B8601" s="1" t="s">
        <v>128</v>
      </c>
      <c r="C8601" s="1" t="s">
        <v>75</v>
      </c>
      <c r="D8601" s="1" t="s">
        <v>38</v>
      </c>
      <c r="E8601" s="1" t="s">
        <v>13</v>
      </c>
      <c r="F8601">
        <v>0</v>
      </c>
      <c r="G8601">
        <v>0.03</v>
      </c>
      <c r="H8601">
        <v>0.08</v>
      </c>
      <c r="I8601">
        <v>0</v>
      </c>
      <c r="J8601">
        <v>0.11</v>
      </c>
    </row>
    <row r="8602" spans="1:10" x14ac:dyDescent="0.2">
      <c r="A8602" s="1" t="s">
        <v>3291</v>
      </c>
      <c r="B8602" s="1" t="s">
        <v>36</v>
      </c>
      <c r="C8602" s="1" t="s">
        <v>33</v>
      </c>
      <c r="D8602" s="1" t="s">
        <v>38</v>
      </c>
      <c r="E8602" s="1" t="s">
        <v>99</v>
      </c>
      <c r="F8602">
        <v>0.08</v>
      </c>
      <c r="G8602">
        <v>0.02</v>
      </c>
      <c r="H8602">
        <v>0</v>
      </c>
      <c r="I8602">
        <v>0.01</v>
      </c>
      <c r="J8602">
        <v>0.11</v>
      </c>
    </row>
    <row r="8603" spans="1:10" x14ac:dyDescent="0.2">
      <c r="A8603" s="1" t="s">
        <v>5912</v>
      </c>
      <c r="B8603" s="1" t="s">
        <v>32</v>
      </c>
      <c r="C8603" s="1" t="s">
        <v>33</v>
      </c>
      <c r="D8603" s="1" t="s">
        <v>16</v>
      </c>
      <c r="E8603" s="1" t="s">
        <v>59</v>
      </c>
      <c r="F8603">
        <v>0.09</v>
      </c>
      <c r="G8603">
        <v>0.01</v>
      </c>
      <c r="H8603">
        <v>0</v>
      </c>
      <c r="I8603">
        <v>0.01</v>
      </c>
      <c r="J8603">
        <v>0.11</v>
      </c>
    </row>
    <row r="8604" spans="1:10" x14ac:dyDescent="0.2">
      <c r="A8604" s="1" t="s">
        <v>2913</v>
      </c>
      <c r="B8604" s="1" t="s">
        <v>126</v>
      </c>
      <c r="C8604" s="1" t="s">
        <v>47</v>
      </c>
      <c r="D8604" s="1" t="s">
        <v>16</v>
      </c>
      <c r="E8604" s="1" t="s">
        <v>498</v>
      </c>
      <c r="F8604">
        <v>0.09</v>
      </c>
      <c r="G8604">
        <v>0.02</v>
      </c>
      <c r="H8604">
        <v>0</v>
      </c>
      <c r="I8604">
        <v>0</v>
      </c>
      <c r="J8604">
        <v>0.11</v>
      </c>
    </row>
    <row r="8605" spans="1:10" x14ac:dyDescent="0.2">
      <c r="A8605" s="1" t="s">
        <v>5913</v>
      </c>
      <c r="B8605" s="1" t="s">
        <v>20</v>
      </c>
      <c r="C8605" s="1" t="s">
        <v>29</v>
      </c>
      <c r="D8605" s="1" t="s">
        <v>173</v>
      </c>
      <c r="E8605" s="1" t="s">
        <v>2157</v>
      </c>
      <c r="F8605">
        <v>0.06</v>
      </c>
      <c r="G8605">
        <v>0</v>
      </c>
      <c r="H8605">
        <v>0.05</v>
      </c>
      <c r="I8605">
        <v>0</v>
      </c>
      <c r="J8605">
        <v>0.11</v>
      </c>
    </row>
    <row r="8606" spans="1:10" x14ac:dyDescent="0.2">
      <c r="A8606" s="1" t="s">
        <v>5914</v>
      </c>
      <c r="B8606" s="1" t="s">
        <v>36</v>
      </c>
      <c r="C8606" s="1" t="s">
        <v>57</v>
      </c>
      <c r="D8606" s="1" t="s">
        <v>22</v>
      </c>
      <c r="E8606" s="1" t="s">
        <v>55</v>
      </c>
      <c r="F8606">
        <v>0</v>
      </c>
      <c r="G8606">
        <v>0.09</v>
      </c>
      <c r="H8606">
        <v>0</v>
      </c>
      <c r="I8606">
        <v>0.03</v>
      </c>
      <c r="J8606">
        <v>0.11</v>
      </c>
    </row>
    <row r="8607" spans="1:10" x14ac:dyDescent="0.2">
      <c r="A8607" s="1" t="s">
        <v>5039</v>
      </c>
      <c r="B8607" s="1" t="s">
        <v>32</v>
      </c>
      <c r="C8607" s="1" t="s">
        <v>18</v>
      </c>
      <c r="D8607" s="1" t="s">
        <v>71</v>
      </c>
      <c r="E8607" s="1" t="s">
        <v>2229</v>
      </c>
      <c r="F8607">
        <v>0.09</v>
      </c>
      <c r="G8607">
        <v>0</v>
      </c>
      <c r="H8607">
        <v>0.01</v>
      </c>
      <c r="I8607">
        <v>0.01</v>
      </c>
      <c r="J8607">
        <v>0.11</v>
      </c>
    </row>
    <row r="8608" spans="1:10" x14ac:dyDescent="0.2">
      <c r="A8608" s="1" t="s">
        <v>5915</v>
      </c>
      <c r="B8608" s="1" t="s">
        <v>20</v>
      </c>
      <c r="C8608" s="1" t="s">
        <v>11</v>
      </c>
      <c r="D8608" s="1" t="s">
        <v>45</v>
      </c>
      <c r="E8608" s="1" t="s">
        <v>251</v>
      </c>
      <c r="F8608">
        <v>0.1</v>
      </c>
      <c r="G8608">
        <v>0</v>
      </c>
      <c r="H8608">
        <v>0</v>
      </c>
      <c r="I8608">
        <v>0.01</v>
      </c>
      <c r="J8608">
        <v>0.11</v>
      </c>
    </row>
    <row r="8609" spans="1:10" x14ac:dyDescent="0.2">
      <c r="A8609" s="1" t="s">
        <v>5916</v>
      </c>
      <c r="B8609" s="1" t="s">
        <v>41</v>
      </c>
      <c r="C8609" s="1" t="s">
        <v>15</v>
      </c>
      <c r="D8609" s="1" t="s">
        <v>22</v>
      </c>
      <c r="E8609" s="1" t="s">
        <v>251</v>
      </c>
      <c r="F8609">
        <v>0.06</v>
      </c>
      <c r="G8609">
        <v>0.04</v>
      </c>
      <c r="H8609">
        <v>0</v>
      </c>
      <c r="I8609">
        <v>0.01</v>
      </c>
      <c r="J8609">
        <v>0.11</v>
      </c>
    </row>
    <row r="8610" spans="1:10" x14ac:dyDescent="0.2">
      <c r="A8610" s="1" t="s">
        <v>5917</v>
      </c>
      <c r="B8610" s="1" t="s">
        <v>186</v>
      </c>
      <c r="C8610" s="1" t="s">
        <v>151</v>
      </c>
      <c r="D8610" s="1" t="s">
        <v>71</v>
      </c>
      <c r="E8610" s="1" t="s">
        <v>5918</v>
      </c>
      <c r="F8610">
        <v>0</v>
      </c>
      <c r="G8610">
        <v>0</v>
      </c>
      <c r="H8610">
        <v>0.11</v>
      </c>
      <c r="I8610">
        <v>0.01</v>
      </c>
      <c r="J8610">
        <v>0.11</v>
      </c>
    </row>
    <row r="8611" spans="1:10" x14ac:dyDescent="0.2">
      <c r="A8611" s="1" t="s">
        <v>5726</v>
      </c>
      <c r="B8611" s="1" t="s">
        <v>32</v>
      </c>
      <c r="C8611" s="1" t="s">
        <v>57</v>
      </c>
      <c r="D8611" s="1" t="s">
        <v>58</v>
      </c>
      <c r="E8611" s="1" t="s">
        <v>969</v>
      </c>
      <c r="F8611">
        <v>7.0000000000000007E-2</v>
      </c>
      <c r="G8611">
        <v>0.03</v>
      </c>
      <c r="H8611">
        <v>0</v>
      </c>
      <c r="I8611">
        <v>0.01</v>
      </c>
      <c r="J8611">
        <v>0.11</v>
      </c>
    </row>
    <row r="8612" spans="1:10" x14ac:dyDescent="0.2">
      <c r="A8612" s="1" t="s">
        <v>3144</v>
      </c>
      <c r="B8612" s="1" t="s">
        <v>102</v>
      </c>
      <c r="C8612" s="1" t="s">
        <v>124</v>
      </c>
      <c r="D8612" s="1" t="s">
        <v>38</v>
      </c>
      <c r="E8612" s="1" t="s">
        <v>86</v>
      </c>
      <c r="F8612">
        <v>0.08</v>
      </c>
      <c r="G8612">
        <v>0.02</v>
      </c>
      <c r="H8612">
        <v>0</v>
      </c>
      <c r="I8612">
        <v>0</v>
      </c>
      <c r="J8612">
        <v>0.11</v>
      </c>
    </row>
    <row r="8613" spans="1:10" x14ac:dyDescent="0.2">
      <c r="A8613" s="1" t="s">
        <v>2515</v>
      </c>
      <c r="B8613" s="1" t="s">
        <v>62</v>
      </c>
      <c r="C8613" s="1" t="s">
        <v>65</v>
      </c>
      <c r="D8613" s="1" t="s">
        <v>38</v>
      </c>
      <c r="E8613" s="1" t="s">
        <v>59</v>
      </c>
      <c r="F8613">
        <v>0.05</v>
      </c>
      <c r="G8613">
        <v>0.06</v>
      </c>
      <c r="H8613">
        <v>0</v>
      </c>
      <c r="I8613">
        <v>0.01</v>
      </c>
      <c r="J8613">
        <v>0.11</v>
      </c>
    </row>
    <row r="8614" spans="1:10" x14ac:dyDescent="0.2">
      <c r="A8614" s="1" t="s">
        <v>5919</v>
      </c>
      <c r="B8614" s="1" t="s">
        <v>10</v>
      </c>
      <c r="C8614" s="1" t="s">
        <v>29</v>
      </c>
      <c r="D8614" s="1" t="s">
        <v>12</v>
      </c>
      <c r="E8614" s="1" t="s">
        <v>943</v>
      </c>
      <c r="F8614">
        <v>0.08</v>
      </c>
      <c r="G8614">
        <v>0</v>
      </c>
      <c r="H8614">
        <v>0.03</v>
      </c>
      <c r="I8614">
        <v>0.01</v>
      </c>
      <c r="J8614">
        <v>0.11</v>
      </c>
    </row>
    <row r="8615" spans="1:10" x14ac:dyDescent="0.2">
      <c r="A8615" s="1" t="s">
        <v>5920</v>
      </c>
      <c r="B8615" s="1" t="s">
        <v>113</v>
      </c>
      <c r="C8615" s="1" t="s">
        <v>18</v>
      </c>
      <c r="D8615" s="1" t="s">
        <v>45</v>
      </c>
      <c r="E8615" s="1" t="s">
        <v>251</v>
      </c>
      <c r="F8615">
        <v>0</v>
      </c>
      <c r="G8615">
        <v>0</v>
      </c>
      <c r="H8615">
        <v>0.11</v>
      </c>
      <c r="I8615">
        <v>0</v>
      </c>
      <c r="J8615">
        <v>0.11</v>
      </c>
    </row>
    <row r="8616" spans="1:10" x14ac:dyDescent="0.2">
      <c r="A8616" s="1" t="s">
        <v>5921</v>
      </c>
      <c r="B8616" s="1" t="s">
        <v>102</v>
      </c>
      <c r="C8616" s="1" t="s">
        <v>25</v>
      </c>
      <c r="D8616" s="1" t="s">
        <v>38</v>
      </c>
      <c r="E8616" s="1" t="s">
        <v>838</v>
      </c>
      <c r="F8616">
        <v>0.08</v>
      </c>
      <c r="G8616">
        <v>0.02</v>
      </c>
      <c r="H8616">
        <v>0</v>
      </c>
      <c r="I8616">
        <v>0</v>
      </c>
      <c r="J8616">
        <v>0.11</v>
      </c>
    </row>
    <row r="8617" spans="1:10" x14ac:dyDescent="0.2">
      <c r="A8617" s="1" t="s">
        <v>5922</v>
      </c>
      <c r="B8617" s="1" t="s">
        <v>41</v>
      </c>
      <c r="C8617" s="1" t="s">
        <v>18</v>
      </c>
      <c r="D8617" s="1" t="s">
        <v>38</v>
      </c>
      <c r="E8617" s="1" t="s">
        <v>770</v>
      </c>
      <c r="F8617">
        <v>0.06</v>
      </c>
      <c r="G8617">
        <v>0.04</v>
      </c>
      <c r="H8617">
        <v>0</v>
      </c>
      <c r="I8617">
        <v>0.01</v>
      </c>
      <c r="J8617">
        <v>0.11</v>
      </c>
    </row>
    <row r="8618" spans="1:10" x14ac:dyDescent="0.2">
      <c r="A8618" s="1" t="s">
        <v>5635</v>
      </c>
      <c r="B8618" s="1" t="s">
        <v>32</v>
      </c>
      <c r="C8618" s="1" t="s">
        <v>57</v>
      </c>
      <c r="D8618" s="1" t="s">
        <v>22</v>
      </c>
      <c r="E8618" s="1" t="s">
        <v>86</v>
      </c>
      <c r="F8618">
        <v>0.11</v>
      </c>
      <c r="G8618">
        <v>0</v>
      </c>
      <c r="H8618">
        <v>0</v>
      </c>
      <c r="I8618">
        <v>0.01</v>
      </c>
      <c r="J8618">
        <v>0.11</v>
      </c>
    </row>
    <row r="8619" spans="1:10" x14ac:dyDescent="0.2">
      <c r="A8619" s="1" t="s">
        <v>1968</v>
      </c>
      <c r="B8619" s="1" t="s">
        <v>20</v>
      </c>
      <c r="C8619" s="1" t="s">
        <v>25</v>
      </c>
      <c r="D8619" s="1" t="s">
        <v>58</v>
      </c>
      <c r="E8619" s="1" t="s">
        <v>99</v>
      </c>
      <c r="F8619">
        <v>0.1</v>
      </c>
      <c r="G8619">
        <v>0</v>
      </c>
      <c r="H8619">
        <v>0</v>
      </c>
      <c r="I8619">
        <v>0.01</v>
      </c>
      <c r="J8619">
        <v>0.11</v>
      </c>
    </row>
    <row r="8620" spans="1:10" x14ac:dyDescent="0.2">
      <c r="A8620" s="1" t="s">
        <v>5923</v>
      </c>
      <c r="B8620" s="1" t="s">
        <v>36</v>
      </c>
      <c r="C8620" s="1" t="s">
        <v>57</v>
      </c>
      <c r="D8620" s="1" t="s">
        <v>26</v>
      </c>
      <c r="E8620" s="1" t="s">
        <v>527</v>
      </c>
      <c r="F8620">
        <v>7.0000000000000007E-2</v>
      </c>
      <c r="G8620">
        <v>0.03</v>
      </c>
      <c r="H8620">
        <v>0</v>
      </c>
      <c r="I8620">
        <v>0.02</v>
      </c>
      <c r="J8620">
        <v>0.11</v>
      </c>
    </row>
    <row r="8621" spans="1:10" x14ac:dyDescent="0.2">
      <c r="A8621" s="1" t="s">
        <v>5924</v>
      </c>
      <c r="B8621" s="1" t="s">
        <v>20</v>
      </c>
      <c r="C8621" s="1" t="s">
        <v>29</v>
      </c>
      <c r="D8621" s="1" t="s">
        <v>52</v>
      </c>
      <c r="E8621" s="1" t="s">
        <v>420</v>
      </c>
      <c r="F8621">
        <v>0.09</v>
      </c>
      <c r="G8621">
        <v>0.01</v>
      </c>
      <c r="H8621">
        <v>0</v>
      </c>
      <c r="I8621">
        <v>0.01</v>
      </c>
      <c r="J8621">
        <v>0.11</v>
      </c>
    </row>
    <row r="8622" spans="1:10" x14ac:dyDescent="0.2">
      <c r="A8622" s="1" t="s">
        <v>5925</v>
      </c>
      <c r="B8622" s="1" t="s">
        <v>41</v>
      </c>
      <c r="C8622" s="1" t="s">
        <v>25</v>
      </c>
      <c r="D8622" s="1" t="s">
        <v>38</v>
      </c>
      <c r="E8622" s="1" t="s">
        <v>86</v>
      </c>
      <c r="F8622">
        <v>0.06</v>
      </c>
      <c r="G8622">
        <v>0.04</v>
      </c>
      <c r="H8622">
        <v>0</v>
      </c>
      <c r="I8622">
        <v>0.01</v>
      </c>
      <c r="J8622">
        <v>0.11</v>
      </c>
    </row>
    <row r="8623" spans="1:10" x14ac:dyDescent="0.2">
      <c r="A8623" s="1" t="s">
        <v>4303</v>
      </c>
      <c r="B8623" s="1" t="s">
        <v>64</v>
      </c>
      <c r="C8623" s="1" t="s">
        <v>75</v>
      </c>
      <c r="D8623" s="1" t="s">
        <v>38</v>
      </c>
      <c r="E8623" s="1" t="s">
        <v>5334</v>
      </c>
      <c r="F8623">
        <v>0.08</v>
      </c>
      <c r="G8623">
        <v>0</v>
      </c>
      <c r="H8623">
        <v>0.01</v>
      </c>
      <c r="I8623">
        <v>0.02</v>
      </c>
      <c r="J8623">
        <v>0.11</v>
      </c>
    </row>
    <row r="8624" spans="1:10" x14ac:dyDescent="0.2">
      <c r="A8624" s="1" t="s">
        <v>5926</v>
      </c>
      <c r="B8624" s="1" t="s">
        <v>10</v>
      </c>
      <c r="C8624" s="1" t="s">
        <v>33</v>
      </c>
      <c r="D8624" s="1" t="s">
        <v>38</v>
      </c>
      <c r="E8624" s="1" t="s">
        <v>13</v>
      </c>
      <c r="F8624">
        <v>0</v>
      </c>
      <c r="G8624">
        <v>0</v>
      </c>
      <c r="H8624">
        <v>0.11</v>
      </c>
      <c r="I8624">
        <v>0</v>
      </c>
      <c r="J8624">
        <v>0.11</v>
      </c>
    </row>
    <row r="8625" spans="1:10" x14ac:dyDescent="0.2">
      <c r="A8625" s="1" t="s">
        <v>5927</v>
      </c>
      <c r="B8625" s="1" t="s">
        <v>107</v>
      </c>
      <c r="C8625" s="1" t="s">
        <v>57</v>
      </c>
      <c r="D8625" s="1" t="s">
        <v>214</v>
      </c>
      <c r="E8625" s="1" t="s">
        <v>3742</v>
      </c>
      <c r="F8625">
        <v>0</v>
      </c>
      <c r="G8625">
        <v>0.1</v>
      </c>
      <c r="H8625">
        <v>0</v>
      </c>
      <c r="I8625">
        <v>0.02</v>
      </c>
      <c r="J8625">
        <v>0.11</v>
      </c>
    </row>
    <row r="8626" spans="1:10" x14ac:dyDescent="0.2">
      <c r="A8626" s="1" t="s">
        <v>5928</v>
      </c>
      <c r="B8626" s="1" t="s">
        <v>20</v>
      </c>
      <c r="C8626" s="1" t="s">
        <v>18</v>
      </c>
      <c r="D8626" s="1" t="s">
        <v>52</v>
      </c>
      <c r="E8626" s="1" t="s">
        <v>4022</v>
      </c>
      <c r="F8626">
        <v>0.1</v>
      </c>
      <c r="G8626">
        <v>0</v>
      </c>
      <c r="H8626">
        <v>0</v>
      </c>
      <c r="I8626">
        <v>0.01</v>
      </c>
      <c r="J8626">
        <v>0.11</v>
      </c>
    </row>
    <row r="8627" spans="1:10" x14ac:dyDescent="0.2">
      <c r="A8627" s="1" t="s">
        <v>5929</v>
      </c>
      <c r="B8627" s="1" t="s">
        <v>10</v>
      </c>
      <c r="C8627" s="1" t="s">
        <v>18</v>
      </c>
      <c r="D8627" s="1" t="s">
        <v>12</v>
      </c>
      <c r="E8627" s="1" t="s">
        <v>86</v>
      </c>
      <c r="F8627">
        <v>0.1</v>
      </c>
      <c r="G8627">
        <v>0.01</v>
      </c>
      <c r="H8627">
        <v>0</v>
      </c>
      <c r="I8627">
        <v>0.01</v>
      </c>
      <c r="J8627">
        <v>0.11</v>
      </c>
    </row>
    <row r="8628" spans="1:10" x14ac:dyDescent="0.2">
      <c r="A8628" s="1" t="s">
        <v>5930</v>
      </c>
      <c r="B8628" s="1" t="s">
        <v>41</v>
      </c>
      <c r="C8628" s="1" t="s">
        <v>11</v>
      </c>
      <c r="D8628" s="1" t="s">
        <v>22</v>
      </c>
      <c r="E8628" s="1" t="s">
        <v>5931</v>
      </c>
      <c r="F8628">
        <v>0</v>
      </c>
      <c r="G8628">
        <v>0</v>
      </c>
      <c r="H8628">
        <v>0.11</v>
      </c>
      <c r="I8628">
        <v>0</v>
      </c>
      <c r="J8628">
        <v>0.11</v>
      </c>
    </row>
    <row r="8629" spans="1:10" x14ac:dyDescent="0.2">
      <c r="A8629" s="1" t="s">
        <v>5907</v>
      </c>
      <c r="B8629" s="1" t="s">
        <v>10</v>
      </c>
      <c r="C8629" s="1" t="s">
        <v>33</v>
      </c>
      <c r="D8629" s="1" t="s">
        <v>12</v>
      </c>
      <c r="E8629" s="1" t="s">
        <v>5840</v>
      </c>
      <c r="F8629">
        <v>0</v>
      </c>
      <c r="G8629">
        <v>0.1</v>
      </c>
      <c r="H8629">
        <v>0</v>
      </c>
      <c r="I8629">
        <v>0.01</v>
      </c>
      <c r="J8629">
        <v>0.11</v>
      </c>
    </row>
    <row r="8630" spans="1:10" x14ac:dyDescent="0.2">
      <c r="A8630" s="1" t="s">
        <v>5932</v>
      </c>
      <c r="B8630" s="1" t="s">
        <v>10</v>
      </c>
      <c r="C8630" s="1" t="s">
        <v>15</v>
      </c>
      <c r="D8630" s="1" t="s">
        <v>16</v>
      </c>
      <c r="E8630" s="1" t="s">
        <v>59</v>
      </c>
      <c r="F8630">
        <v>0.1</v>
      </c>
      <c r="G8630">
        <v>0</v>
      </c>
      <c r="H8630">
        <v>0</v>
      </c>
      <c r="I8630">
        <v>0.01</v>
      </c>
      <c r="J8630">
        <v>0.11</v>
      </c>
    </row>
    <row r="8631" spans="1:10" x14ac:dyDescent="0.2">
      <c r="A8631" s="1" t="s">
        <v>3581</v>
      </c>
      <c r="B8631" s="1" t="s">
        <v>113</v>
      </c>
      <c r="C8631" s="1" t="s">
        <v>29</v>
      </c>
      <c r="D8631" s="1" t="s">
        <v>12</v>
      </c>
      <c r="E8631" s="1" t="s">
        <v>86</v>
      </c>
      <c r="F8631">
        <v>0.02</v>
      </c>
      <c r="G8631">
        <v>0.06</v>
      </c>
      <c r="H8631">
        <v>0</v>
      </c>
      <c r="I8631">
        <v>0.03</v>
      </c>
      <c r="J8631">
        <v>0.11</v>
      </c>
    </row>
    <row r="8632" spans="1:10" x14ac:dyDescent="0.2">
      <c r="A8632" s="1" t="s">
        <v>5933</v>
      </c>
      <c r="B8632" s="1" t="s">
        <v>113</v>
      </c>
      <c r="C8632" s="1" t="s">
        <v>57</v>
      </c>
      <c r="D8632" s="1" t="s">
        <v>38</v>
      </c>
      <c r="E8632" s="1" t="s">
        <v>55</v>
      </c>
      <c r="F8632">
        <v>0</v>
      </c>
      <c r="G8632">
        <v>0.08</v>
      </c>
      <c r="H8632">
        <v>0</v>
      </c>
      <c r="I8632">
        <v>0.04</v>
      </c>
      <c r="J8632">
        <v>0.11</v>
      </c>
    </row>
    <row r="8633" spans="1:10" x14ac:dyDescent="0.2">
      <c r="A8633" s="1" t="s">
        <v>5934</v>
      </c>
      <c r="B8633" s="1" t="s">
        <v>20</v>
      </c>
      <c r="C8633" s="1" t="s">
        <v>33</v>
      </c>
      <c r="D8633" s="1" t="s">
        <v>26</v>
      </c>
      <c r="E8633" s="1" t="s">
        <v>527</v>
      </c>
      <c r="F8633">
        <v>0.11</v>
      </c>
      <c r="G8633">
        <v>0</v>
      </c>
      <c r="H8633">
        <v>0</v>
      </c>
      <c r="I8633">
        <v>0.01</v>
      </c>
      <c r="J8633">
        <v>0.11</v>
      </c>
    </row>
    <row r="8634" spans="1:10" x14ac:dyDescent="0.2">
      <c r="A8634" s="1" t="s">
        <v>3659</v>
      </c>
      <c r="B8634" s="1" t="s">
        <v>102</v>
      </c>
      <c r="C8634" s="1" t="s">
        <v>47</v>
      </c>
      <c r="D8634" s="1" t="s">
        <v>12</v>
      </c>
      <c r="E8634" s="1" t="s">
        <v>501</v>
      </c>
      <c r="F8634">
        <v>0.08</v>
      </c>
      <c r="G8634">
        <v>0.02</v>
      </c>
      <c r="H8634">
        <v>0</v>
      </c>
      <c r="I8634">
        <v>0</v>
      </c>
      <c r="J8634">
        <v>0.11</v>
      </c>
    </row>
    <row r="8635" spans="1:10" x14ac:dyDescent="0.2">
      <c r="A8635" s="1" t="s">
        <v>5935</v>
      </c>
      <c r="B8635" s="1" t="s">
        <v>102</v>
      </c>
      <c r="C8635" s="1" t="s">
        <v>47</v>
      </c>
      <c r="D8635" s="1" t="s">
        <v>58</v>
      </c>
      <c r="E8635" s="1" t="s">
        <v>5849</v>
      </c>
      <c r="F8635">
        <v>0.04</v>
      </c>
      <c r="G8635">
        <v>0.01</v>
      </c>
      <c r="H8635">
        <v>0.06</v>
      </c>
      <c r="I8635">
        <v>0</v>
      </c>
      <c r="J8635">
        <v>0.11</v>
      </c>
    </row>
    <row r="8636" spans="1:10" x14ac:dyDescent="0.2">
      <c r="A8636" s="1" t="s">
        <v>4767</v>
      </c>
      <c r="B8636" s="1" t="s">
        <v>10</v>
      </c>
      <c r="C8636" s="1" t="s">
        <v>57</v>
      </c>
      <c r="D8636" s="1" t="s">
        <v>58</v>
      </c>
      <c r="E8636" s="1" t="s">
        <v>2718</v>
      </c>
      <c r="F8636">
        <v>0.11</v>
      </c>
      <c r="G8636">
        <v>0</v>
      </c>
      <c r="H8636">
        <v>0</v>
      </c>
      <c r="I8636">
        <v>0.01</v>
      </c>
      <c r="J8636">
        <v>0.11</v>
      </c>
    </row>
    <row r="8637" spans="1:10" x14ac:dyDescent="0.2">
      <c r="A8637" s="1" t="s">
        <v>5936</v>
      </c>
      <c r="B8637" s="1" t="s">
        <v>64</v>
      </c>
      <c r="C8637" s="1" t="s">
        <v>65</v>
      </c>
      <c r="D8637" s="1" t="s">
        <v>38</v>
      </c>
      <c r="E8637" s="1" t="s">
        <v>603</v>
      </c>
      <c r="F8637">
        <v>0.03</v>
      </c>
      <c r="G8637">
        <v>0.02</v>
      </c>
      <c r="H8637">
        <v>0.06</v>
      </c>
      <c r="I8637">
        <v>0.01</v>
      </c>
      <c r="J8637">
        <v>0.11</v>
      </c>
    </row>
    <row r="8638" spans="1:10" x14ac:dyDescent="0.2">
      <c r="A8638" s="1" t="s">
        <v>4830</v>
      </c>
      <c r="B8638" s="1" t="s">
        <v>32</v>
      </c>
      <c r="C8638" s="1" t="s">
        <v>11</v>
      </c>
      <c r="D8638" s="1" t="s">
        <v>1</v>
      </c>
      <c r="E8638" s="1" t="s">
        <v>86</v>
      </c>
      <c r="F8638">
        <v>0.1</v>
      </c>
      <c r="G8638">
        <v>0</v>
      </c>
      <c r="H8638">
        <v>0</v>
      </c>
      <c r="I8638">
        <v>0.01</v>
      </c>
      <c r="J8638">
        <v>0.11</v>
      </c>
    </row>
    <row r="8639" spans="1:10" x14ac:dyDescent="0.2">
      <c r="A8639" s="1" t="s">
        <v>5937</v>
      </c>
      <c r="B8639" s="1" t="s">
        <v>20</v>
      </c>
      <c r="C8639" s="1" t="s">
        <v>18</v>
      </c>
      <c r="D8639" s="1" t="s">
        <v>173</v>
      </c>
      <c r="E8639" s="1" t="s">
        <v>159</v>
      </c>
      <c r="F8639">
        <v>0.1</v>
      </c>
      <c r="G8639">
        <v>0</v>
      </c>
      <c r="H8639">
        <v>0</v>
      </c>
      <c r="I8639">
        <v>0.01</v>
      </c>
      <c r="J8639">
        <v>0.11</v>
      </c>
    </row>
    <row r="8640" spans="1:10" x14ac:dyDescent="0.2">
      <c r="A8640" s="1" t="s">
        <v>5938</v>
      </c>
      <c r="B8640" s="1" t="s">
        <v>102</v>
      </c>
      <c r="C8640" s="1" t="s">
        <v>47</v>
      </c>
      <c r="D8640" s="1" t="s">
        <v>58</v>
      </c>
      <c r="E8640" s="1" t="s">
        <v>1552</v>
      </c>
      <c r="F8640">
        <v>0.08</v>
      </c>
      <c r="G8640">
        <v>0.02</v>
      </c>
      <c r="H8640">
        <v>0</v>
      </c>
      <c r="I8640">
        <v>0</v>
      </c>
      <c r="J8640">
        <v>0.11</v>
      </c>
    </row>
    <row r="8641" spans="1:10" x14ac:dyDescent="0.2">
      <c r="A8641" s="1" t="s">
        <v>5939</v>
      </c>
      <c r="B8641" s="1" t="s">
        <v>20</v>
      </c>
      <c r="C8641" s="1" t="s">
        <v>18</v>
      </c>
      <c r="D8641" s="1" t="s">
        <v>22</v>
      </c>
      <c r="E8641" s="1" t="s">
        <v>319</v>
      </c>
      <c r="F8641">
        <v>0.1</v>
      </c>
      <c r="G8641">
        <v>0</v>
      </c>
      <c r="H8641">
        <v>0</v>
      </c>
      <c r="I8641">
        <v>0.01</v>
      </c>
      <c r="J8641">
        <v>0.11</v>
      </c>
    </row>
    <row r="8642" spans="1:10" x14ac:dyDescent="0.2">
      <c r="A8642" s="1" t="s">
        <v>5940</v>
      </c>
      <c r="B8642" s="1" t="s">
        <v>36</v>
      </c>
      <c r="C8642" s="1" t="s">
        <v>33</v>
      </c>
      <c r="D8642" s="1" t="s">
        <v>12</v>
      </c>
      <c r="E8642" s="1" t="s">
        <v>5840</v>
      </c>
      <c r="F8642">
        <v>0.09</v>
      </c>
      <c r="G8642">
        <v>0.02</v>
      </c>
      <c r="H8642">
        <v>0</v>
      </c>
      <c r="I8642">
        <v>0.01</v>
      </c>
      <c r="J8642">
        <v>0.11</v>
      </c>
    </row>
    <row r="8643" spans="1:10" x14ac:dyDescent="0.2">
      <c r="A8643" s="1" t="s">
        <v>4804</v>
      </c>
      <c r="B8643" s="1" t="s">
        <v>36</v>
      </c>
      <c r="C8643" s="1" t="s">
        <v>15</v>
      </c>
      <c r="D8643" s="1" t="s">
        <v>12</v>
      </c>
      <c r="E8643" s="1" t="s">
        <v>159</v>
      </c>
      <c r="F8643">
        <v>0</v>
      </c>
      <c r="G8643">
        <v>0</v>
      </c>
      <c r="H8643">
        <v>0.11</v>
      </c>
      <c r="I8643">
        <v>0</v>
      </c>
      <c r="J8643">
        <v>0.11</v>
      </c>
    </row>
    <row r="8644" spans="1:10" x14ac:dyDescent="0.2">
      <c r="A8644" s="1" t="s">
        <v>5936</v>
      </c>
      <c r="B8644" s="1" t="s">
        <v>36</v>
      </c>
      <c r="C8644" s="1" t="s">
        <v>65</v>
      </c>
      <c r="D8644" s="1" t="s">
        <v>38</v>
      </c>
      <c r="E8644" s="1" t="s">
        <v>603</v>
      </c>
      <c r="F8644">
        <v>0</v>
      </c>
      <c r="G8644">
        <v>0</v>
      </c>
      <c r="H8644">
        <v>0.11</v>
      </c>
      <c r="I8644">
        <v>0</v>
      </c>
      <c r="J8644">
        <v>0.11</v>
      </c>
    </row>
    <row r="8645" spans="1:10" x14ac:dyDescent="0.2">
      <c r="A8645" s="1" t="s">
        <v>2817</v>
      </c>
      <c r="B8645" s="1" t="s">
        <v>126</v>
      </c>
      <c r="C8645" s="1" t="s">
        <v>47</v>
      </c>
      <c r="D8645" s="1" t="s">
        <v>58</v>
      </c>
      <c r="E8645" s="1" t="s">
        <v>183</v>
      </c>
      <c r="F8645">
        <v>0.09</v>
      </c>
      <c r="G8645">
        <v>0.02</v>
      </c>
      <c r="H8645">
        <v>0</v>
      </c>
      <c r="I8645">
        <v>0</v>
      </c>
      <c r="J8645">
        <v>0.11</v>
      </c>
    </row>
    <row r="8646" spans="1:10" x14ac:dyDescent="0.2">
      <c r="A8646" s="1" t="s">
        <v>5941</v>
      </c>
      <c r="B8646" s="1" t="s">
        <v>10</v>
      </c>
      <c r="C8646" s="1" t="s">
        <v>18</v>
      </c>
      <c r="D8646" s="1" t="s">
        <v>173</v>
      </c>
      <c r="E8646" s="1" t="s">
        <v>5264</v>
      </c>
      <c r="F8646">
        <v>7.0000000000000007E-2</v>
      </c>
      <c r="G8646">
        <v>0.03</v>
      </c>
      <c r="H8646">
        <v>0</v>
      </c>
      <c r="I8646">
        <v>0.01</v>
      </c>
      <c r="J8646">
        <v>0.11</v>
      </c>
    </row>
    <row r="8647" spans="1:10" x14ac:dyDescent="0.2">
      <c r="A8647" s="1" t="s">
        <v>5942</v>
      </c>
      <c r="B8647" s="1" t="s">
        <v>41</v>
      </c>
      <c r="C8647" s="1" t="s">
        <v>25</v>
      </c>
      <c r="D8647" s="1" t="s">
        <v>58</v>
      </c>
      <c r="E8647" s="1" t="s">
        <v>5943</v>
      </c>
      <c r="F8647">
        <v>0.05</v>
      </c>
      <c r="G8647">
        <v>0.04</v>
      </c>
      <c r="H8647">
        <v>0</v>
      </c>
      <c r="I8647">
        <v>0.01</v>
      </c>
      <c r="J8647">
        <v>0.11</v>
      </c>
    </row>
    <row r="8648" spans="1:10" x14ac:dyDescent="0.2">
      <c r="A8648" s="1" t="s">
        <v>5944</v>
      </c>
      <c r="B8648" s="1" t="s">
        <v>32</v>
      </c>
      <c r="C8648" s="1" t="s">
        <v>75</v>
      </c>
      <c r="D8648" s="1" t="s">
        <v>173</v>
      </c>
      <c r="E8648" s="1" t="s">
        <v>251</v>
      </c>
      <c r="F8648">
        <v>0.05</v>
      </c>
      <c r="G8648">
        <v>0.05</v>
      </c>
      <c r="H8648">
        <v>0</v>
      </c>
      <c r="I8648">
        <v>0.01</v>
      </c>
      <c r="J8648">
        <v>0.11</v>
      </c>
    </row>
    <row r="8649" spans="1:10" x14ac:dyDescent="0.2">
      <c r="A8649" s="1" t="s">
        <v>5945</v>
      </c>
      <c r="B8649" s="1" t="s">
        <v>186</v>
      </c>
      <c r="C8649" s="1" t="s">
        <v>47</v>
      </c>
      <c r="D8649" s="1" t="s">
        <v>71</v>
      </c>
      <c r="E8649" s="1" t="s">
        <v>251</v>
      </c>
      <c r="F8649">
        <v>0</v>
      </c>
      <c r="G8649">
        <v>0</v>
      </c>
      <c r="H8649">
        <v>0.1</v>
      </c>
      <c r="I8649">
        <v>0.01</v>
      </c>
      <c r="J8649">
        <v>0.11</v>
      </c>
    </row>
    <row r="8650" spans="1:10" x14ac:dyDescent="0.2">
      <c r="A8650" s="1" t="s">
        <v>5946</v>
      </c>
      <c r="B8650" s="1" t="s">
        <v>20</v>
      </c>
      <c r="C8650" s="1" t="s">
        <v>57</v>
      </c>
      <c r="D8650" s="1" t="s">
        <v>52</v>
      </c>
      <c r="E8650" s="1" t="s">
        <v>1153</v>
      </c>
      <c r="F8650">
        <v>0.05</v>
      </c>
      <c r="G8650">
        <v>0.05</v>
      </c>
      <c r="H8650">
        <v>0</v>
      </c>
      <c r="I8650">
        <v>0.01</v>
      </c>
      <c r="J8650">
        <v>0.11</v>
      </c>
    </row>
    <row r="8651" spans="1:10" x14ac:dyDescent="0.2">
      <c r="A8651" s="1" t="s">
        <v>5947</v>
      </c>
      <c r="B8651" s="1" t="s">
        <v>62</v>
      </c>
      <c r="C8651" s="1" t="s">
        <v>67</v>
      </c>
      <c r="D8651" s="1" t="s">
        <v>26</v>
      </c>
      <c r="E8651" s="1" t="s">
        <v>86</v>
      </c>
      <c r="F8651">
        <v>7.0000000000000007E-2</v>
      </c>
      <c r="G8651">
        <v>0.03</v>
      </c>
      <c r="H8651">
        <v>0</v>
      </c>
      <c r="I8651">
        <v>0.01</v>
      </c>
      <c r="J8651">
        <v>0.11</v>
      </c>
    </row>
    <row r="8652" spans="1:10" x14ac:dyDescent="0.2">
      <c r="A8652" s="1" t="s">
        <v>5948</v>
      </c>
      <c r="B8652" s="1" t="s">
        <v>41</v>
      </c>
      <c r="C8652" s="1" t="s">
        <v>25</v>
      </c>
      <c r="D8652" s="1" t="s">
        <v>12</v>
      </c>
      <c r="E8652" s="1" t="s">
        <v>159</v>
      </c>
      <c r="F8652">
        <v>0</v>
      </c>
      <c r="G8652">
        <v>0</v>
      </c>
      <c r="H8652">
        <v>0.11</v>
      </c>
      <c r="I8652">
        <v>0</v>
      </c>
      <c r="J8652">
        <v>0.11</v>
      </c>
    </row>
    <row r="8653" spans="1:10" x14ac:dyDescent="0.2">
      <c r="A8653" s="1" t="s">
        <v>5949</v>
      </c>
      <c r="B8653" s="1" t="s">
        <v>49</v>
      </c>
      <c r="C8653" s="1" t="s">
        <v>47</v>
      </c>
      <c r="D8653" s="1" t="s">
        <v>38</v>
      </c>
      <c r="E8653" s="1" t="s">
        <v>86</v>
      </c>
      <c r="F8653">
        <v>0.08</v>
      </c>
      <c r="G8653">
        <v>0.03</v>
      </c>
      <c r="H8653">
        <v>0</v>
      </c>
      <c r="I8653">
        <v>0</v>
      </c>
      <c r="J8653">
        <v>0.11</v>
      </c>
    </row>
    <row r="8654" spans="1:10" x14ac:dyDescent="0.2">
      <c r="A8654" s="1" t="s">
        <v>5950</v>
      </c>
      <c r="B8654" s="1" t="s">
        <v>49</v>
      </c>
      <c r="C8654" s="1" t="s">
        <v>25</v>
      </c>
      <c r="D8654" s="1" t="s">
        <v>22</v>
      </c>
      <c r="E8654" s="1" t="s">
        <v>1163</v>
      </c>
      <c r="F8654">
        <v>0.08</v>
      </c>
      <c r="G8654">
        <v>0.03</v>
      </c>
      <c r="H8654">
        <v>0</v>
      </c>
      <c r="I8654">
        <v>0</v>
      </c>
      <c r="J8654">
        <v>0.11</v>
      </c>
    </row>
    <row r="8655" spans="1:10" x14ac:dyDescent="0.2">
      <c r="A8655" s="1" t="s">
        <v>5951</v>
      </c>
      <c r="B8655" s="1" t="s">
        <v>20</v>
      </c>
      <c r="C8655" s="1" t="s">
        <v>29</v>
      </c>
      <c r="D8655" s="1" t="s">
        <v>26</v>
      </c>
      <c r="E8655" s="1" t="s">
        <v>5952</v>
      </c>
      <c r="F8655">
        <v>0.1</v>
      </c>
      <c r="G8655">
        <v>0</v>
      </c>
      <c r="H8655">
        <v>0</v>
      </c>
      <c r="I8655">
        <v>0.01</v>
      </c>
      <c r="J8655">
        <v>0.11</v>
      </c>
    </row>
    <row r="8656" spans="1:10" x14ac:dyDescent="0.2">
      <c r="A8656" s="1" t="s">
        <v>5953</v>
      </c>
      <c r="B8656" s="1" t="s">
        <v>49</v>
      </c>
      <c r="C8656" s="1" t="s">
        <v>42</v>
      </c>
      <c r="D8656" s="1" t="s">
        <v>214</v>
      </c>
      <c r="E8656" s="1" t="s">
        <v>218</v>
      </c>
      <c r="F8656">
        <v>0.08</v>
      </c>
      <c r="G8656">
        <v>0.03</v>
      </c>
      <c r="H8656">
        <v>0</v>
      </c>
      <c r="I8656">
        <v>0</v>
      </c>
      <c r="J8656">
        <v>0.11</v>
      </c>
    </row>
    <row r="8657" spans="1:10" x14ac:dyDescent="0.2">
      <c r="A8657" s="1" t="s">
        <v>5954</v>
      </c>
      <c r="B8657" s="1" t="s">
        <v>126</v>
      </c>
      <c r="C8657" s="1" t="s">
        <v>47</v>
      </c>
      <c r="D8657" s="1" t="s">
        <v>12</v>
      </c>
      <c r="E8657" s="1" t="s">
        <v>109</v>
      </c>
      <c r="F8657">
        <v>0.09</v>
      </c>
      <c r="G8657">
        <v>0.02</v>
      </c>
      <c r="H8657">
        <v>0</v>
      </c>
      <c r="I8657">
        <v>0</v>
      </c>
      <c r="J8657">
        <v>0.11</v>
      </c>
    </row>
    <row r="8658" spans="1:10" x14ac:dyDescent="0.2">
      <c r="A8658" s="1" t="s">
        <v>5288</v>
      </c>
      <c r="B8658" s="1" t="s">
        <v>20</v>
      </c>
      <c r="C8658" s="1" t="s">
        <v>29</v>
      </c>
      <c r="D8658" s="1" t="s">
        <v>38</v>
      </c>
      <c r="E8658" s="1" t="s">
        <v>369</v>
      </c>
      <c r="F8658">
        <v>0.08</v>
      </c>
      <c r="G8658">
        <v>0.03</v>
      </c>
      <c r="H8658">
        <v>0</v>
      </c>
      <c r="I8658">
        <v>0.01</v>
      </c>
      <c r="J8658">
        <v>0.11</v>
      </c>
    </row>
    <row r="8659" spans="1:10" x14ac:dyDescent="0.2">
      <c r="A8659" s="1" t="s">
        <v>5955</v>
      </c>
      <c r="B8659" s="1" t="s">
        <v>113</v>
      </c>
      <c r="C8659" s="1" t="s">
        <v>57</v>
      </c>
      <c r="D8659" s="1" t="s">
        <v>173</v>
      </c>
      <c r="E8659" s="1" t="s">
        <v>5956</v>
      </c>
      <c r="F8659">
        <v>0</v>
      </c>
      <c r="G8659">
        <v>0</v>
      </c>
      <c r="H8659">
        <v>0.11</v>
      </c>
      <c r="I8659">
        <v>0</v>
      </c>
      <c r="J8659">
        <v>0.11</v>
      </c>
    </row>
    <row r="8660" spans="1:10" x14ac:dyDescent="0.2">
      <c r="A8660" s="1" t="s">
        <v>5283</v>
      </c>
      <c r="B8660" s="1" t="s">
        <v>32</v>
      </c>
      <c r="C8660" s="1" t="s">
        <v>18</v>
      </c>
      <c r="D8660" s="1" t="s">
        <v>1</v>
      </c>
      <c r="E8660" s="1" t="s">
        <v>175</v>
      </c>
      <c r="F8660">
        <v>0.1</v>
      </c>
      <c r="G8660">
        <v>0</v>
      </c>
      <c r="H8660">
        <v>0</v>
      </c>
      <c r="I8660">
        <v>0.01</v>
      </c>
      <c r="J8660">
        <v>0.11</v>
      </c>
    </row>
    <row r="8661" spans="1:10" x14ac:dyDescent="0.2">
      <c r="A8661" s="1" t="s">
        <v>5957</v>
      </c>
      <c r="B8661" s="1" t="s">
        <v>20</v>
      </c>
      <c r="C8661" s="1" t="s">
        <v>25</v>
      </c>
      <c r="D8661" s="1" t="s">
        <v>173</v>
      </c>
      <c r="E8661" s="1" t="s">
        <v>159</v>
      </c>
      <c r="F8661">
        <v>7.0000000000000007E-2</v>
      </c>
      <c r="G8661">
        <v>0.02</v>
      </c>
      <c r="H8661">
        <v>0.02</v>
      </c>
      <c r="I8661">
        <v>0.01</v>
      </c>
      <c r="J8661">
        <v>0.11</v>
      </c>
    </row>
    <row r="8662" spans="1:10" x14ac:dyDescent="0.2">
      <c r="A8662" s="1" t="s">
        <v>5958</v>
      </c>
      <c r="B8662" s="1" t="s">
        <v>559</v>
      </c>
      <c r="C8662" s="1" t="s">
        <v>37</v>
      </c>
      <c r="D8662" s="1" t="s">
        <v>45</v>
      </c>
      <c r="E8662" s="1" t="s">
        <v>1803</v>
      </c>
      <c r="F8662">
        <v>0.04</v>
      </c>
      <c r="G8662">
        <v>0.02</v>
      </c>
      <c r="H8662">
        <v>0.04</v>
      </c>
      <c r="I8662">
        <v>0.02</v>
      </c>
      <c r="J8662">
        <v>0.11</v>
      </c>
    </row>
    <row r="8663" spans="1:10" x14ac:dyDescent="0.2">
      <c r="A8663" s="1" t="s">
        <v>2827</v>
      </c>
      <c r="B8663" s="1" t="s">
        <v>41</v>
      </c>
      <c r="C8663" s="1" t="s">
        <v>57</v>
      </c>
      <c r="D8663" s="1" t="s">
        <v>71</v>
      </c>
      <c r="E8663" s="1" t="s">
        <v>319</v>
      </c>
      <c r="F8663">
        <v>0.05</v>
      </c>
      <c r="G8663">
        <v>0.04</v>
      </c>
      <c r="H8663">
        <v>0</v>
      </c>
      <c r="I8663">
        <v>0.01</v>
      </c>
      <c r="J8663">
        <v>0.11</v>
      </c>
    </row>
    <row r="8664" spans="1:10" x14ac:dyDescent="0.2">
      <c r="A8664" s="1" t="s">
        <v>3530</v>
      </c>
      <c r="B8664" s="1" t="s">
        <v>41</v>
      </c>
      <c r="C8664" s="1" t="s">
        <v>29</v>
      </c>
      <c r="D8664" s="1" t="s">
        <v>12</v>
      </c>
      <c r="E8664" s="1" t="s">
        <v>159</v>
      </c>
      <c r="F8664">
        <v>0</v>
      </c>
      <c r="G8664">
        <v>0</v>
      </c>
      <c r="H8664">
        <v>0.11</v>
      </c>
      <c r="I8664">
        <v>0</v>
      </c>
      <c r="J8664">
        <v>0.11</v>
      </c>
    </row>
    <row r="8665" spans="1:10" x14ac:dyDescent="0.2">
      <c r="A8665" s="1" t="s">
        <v>5959</v>
      </c>
      <c r="B8665" s="1" t="s">
        <v>32</v>
      </c>
      <c r="C8665" s="1" t="s">
        <v>33</v>
      </c>
      <c r="D8665" s="1" t="s">
        <v>22</v>
      </c>
      <c r="E8665" s="1" t="s">
        <v>319</v>
      </c>
      <c r="F8665">
        <v>7.0000000000000007E-2</v>
      </c>
      <c r="G8665">
        <v>0.03</v>
      </c>
      <c r="H8665">
        <v>0</v>
      </c>
      <c r="I8665">
        <v>0.01</v>
      </c>
      <c r="J8665">
        <v>0.11</v>
      </c>
    </row>
    <row r="8666" spans="1:10" x14ac:dyDescent="0.2">
      <c r="A8666" s="1" t="s">
        <v>5960</v>
      </c>
      <c r="B8666" s="1" t="s">
        <v>20</v>
      </c>
      <c r="C8666" s="1" t="s">
        <v>29</v>
      </c>
      <c r="D8666" s="1" t="s">
        <v>214</v>
      </c>
      <c r="E8666" s="1" t="s">
        <v>13</v>
      </c>
      <c r="F8666">
        <v>0</v>
      </c>
      <c r="G8666">
        <v>0</v>
      </c>
      <c r="H8666">
        <v>0.11</v>
      </c>
      <c r="I8666">
        <v>0</v>
      </c>
      <c r="J8666">
        <v>0.11</v>
      </c>
    </row>
    <row r="8667" spans="1:10" x14ac:dyDescent="0.2">
      <c r="A8667" s="1" t="s">
        <v>5961</v>
      </c>
      <c r="B8667" s="1" t="s">
        <v>41</v>
      </c>
      <c r="C8667" s="1" t="s">
        <v>42</v>
      </c>
      <c r="D8667" s="1" t="s">
        <v>26</v>
      </c>
      <c r="E8667" s="1" t="s">
        <v>159</v>
      </c>
      <c r="F8667">
        <v>0.05</v>
      </c>
      <c r="G8667">
        <v>0.04</v>
      </c>
      <c r="H8667">
        <v>0</v>
      </c>
      <c r="I8667">
        <v>0.01</v>
      </c>
      <c r="J8667">
        <v>0.11</v>
      </c>
    </row>
    <row r="8668" spans="1:10" x14ac:dyDescent="0.2">
      <c r="A8668" s="1" t="s">
        <v>5962</v>
      </c>
      <c r="B8668" s="1" t="s">
        <v>10</v>
      </c>
      <c r="C8668" s="1" t="s">
        <v>33</v>
      </c>
      <c r="D8668" s="1" t="s">
        <v>22</v>
      </c>
      <c r="E8668" s="1" t="s">
        <v>39</v>
      </c>
      <c r="F8668">
        <v>0.1</v>
      </c>
      <c r="G8668">
        <v>0.01</v>
      </c>
      <c r="H8668">
        <v>0</v>
      </c>
      <c r="I8668">
        <v>0.01</v>
      </c>
      <c r="J8668">
        <v>0.11</v>
      </c>
    </row>
    <row r="8669" spans="1:10" x14ac:dyDescent="0.2">
      <c r="A8669" s="1" t="s">
        <v>5963</v>
      </c>
      <c r="B8669" s="1" t="s">
        <v>20</v>
      </c>
      <c r="C8669" s="1" t="s">
        <v>15</v>
      </c>
      <c r="D8669" s="1" t="s">
        <v>173</v>
      </c>
      <c r="E8669" s="1" t="s">
        <v>159</v>
      </c>
      <c r="F8669">
        <v>0</v>
      </c>
      <c r="G8669">
        <v>0</v>
      </c>
      <c r="H8669">
        <v>0.11</v>
      </c>
      <c r="I8669">
        <v>0</v>
      </c>
      <c r="J8669">
        <v>0.11</v>
      </c>
    </row>
    <row r="8670" spans="1:10" x14ac:dyDescent="0.2">
      <c r="A8670" s="1" t="s">
        <v>5964</v>
      </c>
      <c r="B8670" s="1" t="s">
        <v>49</v>
      </c>
      <c r="C8670" s="1" t="s">
        <v>47</v>
      </c>
      <c r="D8670" s="1" t="s">
        <v>1</v>
      </c>
      <c r="E8670" s="1" t="s">
        <v>86</v>
      </c>
      <c r="F8670">
        <v>0.08</v>
      </c>
      <c r="G8670">
        <v>0.03</v>
      </c>
      <c r="H8670">
        <v>0</v>
      </c>
      <c r="I8670">
        <v>0</v>
      </c>
      <c r="J8670">
        <v>0.11</v>
      </c>
    </row>
    <row r="8671" spans="1:10" x14ac:dyDescent="0.2">
      <c r="A8671" s="1" t="s">
        <v>1905</v>
      </c>
      <c r="B8671" s="1" t="s">
        <v>102</v>
      </c>
      <c r="C8671" s="1" t="s">
        <v>124</v>
      </c>
      <c r="D8671" s="1" t="s">
        <v>1</v>
      </c>
      <c r="E8671" s="1" t="s">
        <v>319</v>
      </c>
      <c r="F8671">
        <v>0.08</v>
      </c>
      <c r="G8671">
        <v>0.02</v>
      </c>
      <c r="H8671">
        <v>0</v>
      </c>
      <c r="I8671">
        <v>0</v>
      </c>
      <c r="J8671">
        <v>0.11</v>
      </c>
    </row>
    <row r="8672" spans="1:10" x14ac:dyDescent="0.2">
      <c r="A8672" s="1" t="s">
        <v>4816</v>
      </c>
      <c r="B8672" s="1" t="s">
        <v>36</v>
      </c>
      <c r="C8672" s="1" t="s">
        <v>57</v>
      </c>
      <c r="D8672" s="1" t="s">
        <v>173</v>
      </c>
      <c r="E8672" s="1" t="s">
        <v>59</v>
      </c>
      <c r="F8672">
        <v>0</v>
      </c>
      <c r="G8672">
        <v>0.08</v>
      </c>
      <c r="H8672">
        <v>0</v>
      </c>
      <c r="I8672">
        <v>0.03</v>
      </c>
      <c r="J8672">
        <v>0.11</v>
      </c>
    </row>
    <row r="8673" spans="1:10" x14ac:dyDescent="0.2">
      <c r="A8673" s="1" t="s">
        <v>5965</v>
      </c>
      <c r="B8673" s="1" t="s">
        <v>126</v>
      </c>
      <c r="C8673" s="1" t="s">
        <v>47</v>
      </c>
      <c r="D8673" s="1" t="s">
        <v>71</v>
      </c>
      <c r="E8673" s="1" t="s">
        <v>178</v>
      </c>
      <c r="F8673">
        <v>0.09</v>
      </c>
      <c r="G8673">
        <v>0.02</v>
      </c>
      <c r="H8673">
        <v>0</v>
      </c>
      <c r="I8673">
        <v>0</v>
      </c>
      <c r="J8673">
        <v>0.11</v>
      </c>
    </row>
    <row r="8674" spans="1:10" x14ac:dyDescent="0.2">
      <c r="A8674" s="1" t="s">
        <v>2546</v>
      </c>
      <c r="B8674" s="1" t="s">
        <v>126</v>
      </c>
      <c r="C8674" s="1" t="s">
        <v>47</v>
      </c>
      <c r="D8674" s="1" t="s">
        <v>16</v>
      </c>
      <c r="E8674" s="1" t="s">
        <v>319</v>
      </c>
      <c r="F8674">
        <v>0.09</v>
      </c>
      <c r="G8674">
        <v>0.02</v>
      </c>
      <c r="H8674">
        <v>0</v>
      </c>
      <c r="I8674">
        <v>0</v>
      </c>
      <c r="J8674">
        <v>0.11</v>
      </c>
    </row>
    <row r="8675" spans="1:10" x14ac:dyDescent="0.2">
      <c r="A8675" s="1" t="s">
        <v>5966</v>
      </c>
      <c r="B8675" s="1" t="s">
        <v>62</v>
      </c>
      <c r="C8675" s="1" t="s">
        <v>65</v>
      </c>
      <c r="D8675" s="1" t="s">
        <v>38</v>
      </c>
      <c r="E8675" s="1" t="s">
        <v>251</v>
      </c>
      <c r="F8675">
        <v>0</v>
      </c>
      <c r="G8675">
        <v>0</v>
      </c>
      <c r="H8675">
        <v>0.11</v>
      </c>
      <c r="I8675">
        <v>0</v>
      </c>
      <c r="J8675">
        <v>0.11</v>
      </c>
    </row>
    <row r="8676" spans="1:10" x14ac:dyDescent="0.2">
      <c r="A8676" s="1" t="s">
        <v>5967</v>
      </c>
      <c r="B8676" s="1" t="s">
        <v>10</v>
      </c>
      <c r="C8676" s="1" t="s">
        <v>18</v>
      </c>
      <c r="D8676" s="1" t="s">
        <v>38</v>
      </c>
      <c r="E8676" s="1" t="s">
        <v>178</v>
      </c>
      <c r="F8676">
        <v>0.1</v>
      </c>
      <c r="G8676">
        <v>0.01</v>
      </c>
      <c r="H8676">
        <v>0</v>
      </c>
      <c r="I8676">
        <v>0.01</v>
      </c>
      <c r="J8676">
        <v>0.11</v>
      </c>
    </row>
    <row r="8677" spans="1:10" x14ac:dyDescent="0.2">
      <c r="A8677" s="1" t="s">
        <v>5968</v>
      </c>
      <c r="B8677" s="1" t="s">
        <v>20</v>
      </c>
      <c r="C8677" s="1" t="s">
        <v>29</v>
      </c>
      <c r="D8677" s="1" t="s">
        <v>173</v>
      </c>
      <c r="E8677" s="1" t="s">
        <v>319</v>
      </c>
      <c r="F8677">
        <v>0.1</v>
      </c>
      <c r="G8677">
        <v>0</v>
      </c>
      <c r="H8677">
        <v>0</v>
      </c>
      <c r="I8677">
        <v>0.01</v>
      </c>
      <c r="J8677">
        <v>0.11</v>
      </c>
    </row>
    <row r="8678" spans="1:10" x14ac:dyDescent="0.2">
      <c r="A8678" s="1" t="s">
        <v>5969</v>
      </c>
      <c r="B8678" s="1" t="s">
        <v>49</v>
      </c>
      <c r="C8678" s="1" t="s">
        <v>47</v>
      </c>
      <c r="D8678" s="1" t="s">
        <v>58</v>
      </c>
      <c r="E8678" s="1" t="s">
        <v>159</v>
      </c>
      <c r="F8678">
        <v>0.08</v>
      </c>
      <c r="G8678">
        <v>0.03</v>
      </c>
      <c r="H8678">
        <v>0</v>
      </c>
      <c r="I8678">
        <v>0</v>
      </c>
      <c r="J8678">
        <v>0.11</v>
      </c>
    </row>
    <row r="8679" spans="1:10" x14ac:dyDescent="0.2">
      <c r="A8679" s="1" t="s">
        <v>4821</v>
      </c>
      <c r="B8679" s="1" t="s">
        <v>36</v>
      </c>
      <c r="C8679" s="1" t="s">
        <v>216</v>
      </c>
      <c r="D8679" s="1" t="s">
        <v>12</v>
      </c>
      <c r="E8679" s="1" t="s">
        <v>159</v>
      </c>
      <c r="F8679">
        <v>0</v>
      </c>
      <c r="G8679">
        <v>0</v>
      </c>
      <c r="H8679">
        <v>0.11</v>
      </c>
      <c r="I8679">
        <v>0</v>
      </c>
      <c r="J8679">
        <v>0.11</v>
      </c>
    </row>
    <row r="8680" spans="1:10" x14ac:dyDescent="0.2">
      <c r="A8680" s="1" t="s">
        <v>5970</v>
      </c>
      <c r="B8680" s="1" t="s">
        <v>10</v>
      </c>
      <c r="C8680" s="1" t="s">
        <v>29</v>
      </c>
      <c r="D8680" s="1" t="s">
        <v>58</v>
      </c>
      <c r="E8680" s="1" t="s">
        <v>59</v>
      </c>
      <c r="F8680">
        <v>0.1</v>
      </c>
      <c r="G8680">
        <v>0</v>
      </c>
      <c r="H8680">
        <v>0</v>
      </c>
      <c r="I8680">
        <v>0.01</v>
      </c>
      <c r="J8680">
        <v>0.11</v>
      </c>
    </row>
    <row r="8681" spans="1:10" x14ac:dyDescent="0.2">
      <c r="A8681" s="1" t="s">
        <v>5971</v>
      </c>
      <c r="B8681" s="1" t="s">
        <v>107</v>
      </c>
      <c r="C8681" s="1" t="s">
        <v>57</v>
      </c>
      <c r="D8681" s="1" t="s">
        <v>16</v>
      </c>
      <c r="E8681" s="1" t="s">
        <v>1944</v>
      </c>
      <c r="F8681">
        <v>0.08</v>
      </c>
      <c r="G8681">
        <v>0.02</v>
      </c>
      <c r="H8681">
        <v>0</v>
      </c>
      <c r="I8681">
        <v>0.01</v>
      </c>
      <c r="J8681">
        <v>0.11</v>
      </c>
    </row>
    <row r="8682" spans="1:10" x14ac:dyDescent="0.2">
      <c r="A8682" s="1" t="s">
        <v>5855</v>
      </c>
      <c r="B8682" s="1" t="s">
        <v>62</v>
      </c>
      <c r="C8682" s="1" t="s">
        <v>57</v>
      </c>
      <c r="D8682" s="1" t="s">
        <v>38</v>
      </c>
      <c r="E8682" s="1" t="s">
        <v>175</v>
      </c>
      <c r="F8682">
        <v>0.08</v>
      </c>
      <c r="G8682">
        <v>0.02</v>
      </c>
      <c r="H8682">
        <v>0</v>
      </c>
      <c r="I8682">
        <v>0.01</v>
      </c>
      <c r="J8682">
        <v>0.11</v>
      </c>
    </row>
    <row r="8683" spans="1:10" x14ac:dyDescent="0.2">
      <c r="A8683" s="1" t="s">
        <v>5972</v>
      </c>
      <c r="B8683" s="1" t="s">
        <v>41</v>
      </c>
      <c r="C8683" s="1" t="s">
        <v>47</v>
      </c>
      <c r="D8683" s="1" t="s">
        <v>214</v>
      </c>
      <c r="E8683" s="1" t="s">
        <v>2140</v>
      </c>
      <c r="F8683">
        <v>0.05</v>
      </c>
      <c r="G8683">
        <v>0.04</v>
      </c>
      <c r="H8683">
        <v>0</v>
      </c>
      <c r="I8683">
        <v>0.01</v>
      </c>
      <c r="J8683">
        <v>0.11</v>
      </c>
    </row>
    <row r="8684" spans="1:10" x14ac:dyDescent="0.2">
      <c r="A8684" s="1" t="s">
        <v>5973</v>
      </c>
      <c r="B8684" s="1" t="s">
        <v>10</v>
      </c>
      <c r="C8684" s="1" t="s">
        <v>29</v>
      </c>
      <c r="D8684" s="1" t="s">
        <v>26</v>
      </c>
      <c r="E8684" s="1" t="s">
        <v>251</v>
      </c>
      <c r="F8684">
        <v>0</v>
      </c>
      <c r="G8684">
        <v>0</v>
      </c>
      <c r="H8684">
        <v>0.11</v>
      </c>
      <c r="I8684">
        <v>0</v>
      </c>
      <c r="J8684">
        <v>0.11</v>
      </c>
    </row>
    <row r="8685" spans="1:10" x14ac:dyDescent="0.2">
      <c r="A8685" s="1" t="s">
        <v>2505</v>
      </c>
      <c r="B8685" s="1" t="s">
        <v>113</v>
      </c>
      <c r="C8685" s="1" t="s">
        <v>15</v>
      </c>
      <c r="D8685" s="1" t="s">
        <v>22</v>
      </c>
      <c r="E8685" s="1" t="s">
        <v>2288</v>
      </c>
      <c r="F8685">
        <v>0.09</v>
      </c>
      <c r="G8685">
        <v>0.01</v>
      </c>
      <c r="H8685">
        <v>0</v>
      </c>
      <c r="I8685">
        <v>0.01</v>
      </c>
      <c r="J8685">
        <v>0.11</v>
      </c>
    </row>
    <row r="8686" spans="1:10" x14ac:dyDescent="0.2">
      <c r="A8686" s="1" t="s">
        <v>5779</v>
      </c>
      <c r="B8686" s="1" t="s">
        <v>32</v>
      </c>
      <c r="C8686" s="1" t="s">
        <v>15</v>
      </c>
      <c r="D8686" s="1" t="s">
        <v>1</v>
      </c>
      <c r="E8686" s="1" t="s">
        <v>3173</v>
      </c>
      <c r="F8686">
        <v>0.1</v>
      </c>
      <c r="G8686">
        <v>0</v>
      </c>
      <c r="H8686">
        <v>0</v>
      </c>
      <c r="I8686">
        <v>0.01</v>
      </c>
      <c r="J8686">
        <v>0.11</v>
      </c>
    </row>
    <row r="8687" spans="1:10" x14ac:dyDescent="0.2">
      <c r="A8687" s="1" t="s">
        <v>4550</v>
      </c>
      <c r="B8687" s="1" t="s">
        <v>32</v>
      </c>
      <c r="C8687" s="1" t="s">
        <v>15</v>
      </c>
      <c r="D8687" s="1" t="s">
        <v>38</v>
      </c>
      <c r="E8687" s="1" t="s">
        <v>220</v>
      </c>
      <c r="F8687">
        <v>0.09</v>
      </c>
      <c r="G8687">
        <v>0.01</v>
      </c>
      <c r="H8687">
        <v>0</v>
      </c>
      <c r="I8687">
        <v>0.01</v>
      </c>
      <c r="J8687">
        <v>0.11</v>
      </c>
    </row>
    <row r="8688" spans="1:10" x14ac:dyDescent="0.2">
      <c r="A8688" s="1" t="s">
        <v>1311</v>
      </c>
      <c r="B8688" s="1" t="s">
        <v>107</v>
      </c>
      <c r="C8688" s="1" t="s">
        <v>65</v>
      </c>
      <c r="D8688" s="1" t="s">
        <v>16</v>
      </c>
      <c r="E8688" s="1" t="s">
        <v>1312</v>
      </c>
      <c r="F8688">
        <v>0</v>
      </c>
      <c r="G8688">
        <v>0.1</v>
      </c>
      <c r="H8688">
        <v>0</v>
      </c>
      <c r="I8688">
        <v>0.01</v>
      </c>
      <c r="J8688">
        <v>0.11</v>
      </c>
    </row>
    <row r="8689" spans="1:10" x14ac:dyDescent="0.2">
      <c r="A8689" s="1" t="s">
        <v>4815</v>
      </c>
      <c r="B8689" s="1" t="s">
        <v>20</v>
      </c>
      <c r="C8689" s="1" t="s">
        <v>57</v>
      </c>
      <c r="D8689" s="1" t="s">
        <v>38</v>
      </c>
      <c r="E8689" s="1" t="s">
        <v>175</v>
      </c>
      <c r="F8689">
        <v>0.08</v>
      </c>
      <c r="G8689">
        <v>0.02</v>
      </c>
      <c r="H8689">
        <v>0</v>
      </c>
      <c r="I8689">
        <v>0.01</v>
      </c>
      <c r="J8689">
        <v>0.11</v>
      </c>
    </row>
    <row r="8690" spans="1:10" x14ac:dyDescent="0.2">
      <c r="A8690" s="1" t="s">
        <v>5029</v>
      </c>
      <c r="B8690" s="1" t="s">
        <v>113</v>
      </c>
      <c r="C8690" s="1" t="s">
        <v>11</v>
      </c>
      <c r="D8690" s="1" t="s">
        <v>38</v>
      </c>
      <c r="E8690" s="1" t="s">
        <v>220</v>
      </c>
      <c r="F8690">
        <v>0.1</v>
      </c>
      <c r="G8690">
        <v>0</v>
      </c>
      <c r="H8690">
        <v>0</v>
      </c>
      <c r="I8690">
        <v>0.01</v>
      </c>
      <c r="J8690">
        <v>0.11</v>
      </c>
    </row>
    <row r="8691" spans="1:10" x14ac:dyDescent="0.2">
      <c r="A8691" s="1" t="s">
        <v>5974</v>
      </c>
      <c r="B8691" s="1" t="s">
        <v>36</v>
      </c>
      <c r="C8691" s="1" t="s">
        <v>57</v>
      </c>
      <c r="D8691" s="1" t="s">
        <v>173</v>
      </c>
      <c r="E8691" s="1" t="s">
        <v>319</v>
      </c>
      <c r="F8691">
        <v>0</v>
      </c>
      <c r="G8691">
        <v>0</v>
      </c>
      <c r="H8691">
        <v>0.11</v>
      </c>
      <c r="I8691">
        <v>0</v>
      </c>
      <c r="J8691">
        <v>0.11</v>
      </c>
    </row>
    <row r="8692" spans="1:10" x14ac:dyDescent="0.2">
      <c r="A8692" s="1" t="s">
        <v>5975</v>
      </c>
      <c r="B8692" s="1" t="s">
        <v>20</v>
      </c>
      <c r="C8692" s="1" t="s">
        <v>29</v>
      </c>
      <c r="D8692" s="1" t="s">
        <v>22</v>
      </c>
      <c r="E8692" s="1" t="s">
        <v>5976</v>
      </c>
      <c r="F8692">
        <v>0.1</v>
      </c>
      <c r="G8692">
        <v>0</v>
      </c>
      <c r="H8692">
        <v>0</v>
      </c>
      <c r="I8692">
        <v>0.01</v>
      </c>
      <c r="J8692">
        <v>0.11</v>
      </c>
    </row>
    <row r="8693" spans="1:10" x14ac:dyDescent="0.2">
      <c r="A8693" s="1" t="s">
        <v>682</v>
      </c>
      <c r="B8693" s="1" t="s">
        <v>126</v>
      </c>
      <c r="C8693" s="1" t="s">
        <v>25</v>
      </c>
      <c r="D8693" s="1" t="s">
        <v>71</v>
      </c>
      <c r="E8693" s="1" t="s">
        <v>501</v>
      </c>
      <c r="F8693">
        <v>0.09</v>
      </c>
      <c r="G8693">
        <v>0.02</v>
      </c>
      <c r="H8693">
        <v>0</v>
      </c>
      <c r="I8693">
        <v>0</v>
      </c>
      <c r="J8693">
        <v>0.11</v>
      </c>
    </row>
    <row r="8694" spans="1:10" x14ac:dyDescent="0.2">
      <c r="A8694" s="1" t="s">
        <v>4110</v>
      </c>
      <c r="B8694" s="1" t="s">
        <v>102</v>
      </c>
      <c r="C8694" s="1" t="s">
        <v>124</v>
      </c>
      <c r="D8694" s="1" t="s">
        <v>12</v>
      </c>
      <c r="E8694" s="1" t="s">
        <v>109</v>
      </c>
      <c r="F8694">
        <v>0.08</v>
      </c>
      <c r="G8694">
        <v>0.02</v>
      </c>
      <c r="H8694">
        <v>0</v>
      </c>
      <c r="I8694">
        <v>0</v>
      </c>
      <c r="J8694">
        <v>0.11</v>
      </c>
    </row>
    <row r="8695" spans="1:10" x14ac:dyDescent="0.2">
      <c r="A8695" s="1" t="s">
        <v>3353</v>
      </c>
      <c r="B8695" s="1" t="s">
        <v>41</v>
      </c>
      <c r="C8695" s="1" t="s">
        <v>15</v>
      </c>
      <c r="D8695" s="1" t="s">
        <v>45</v>
      </c>
      <c r="E8695" s="1" t="s">
        <v>248</v>
      </c>
      <c r="F8695">
        <v>0.05</v>
      </c>
      <c r="G8695">
        <v>0.04</v>
      </c>
      <c r="H8695">
        <v>0</v>
      </c>
      <c r="I8695">
        <v>0.01</v>
      </c>
      <c r="J8695">
        <v>0.11</v>
      </c>
    </row>
    <row r="8696" spans="1:10" x14ac:dyDescent="0.2">
      <c r="A8696" s="1" t="s">
        <v>5977</v>
      </c>
      <c r="B8696" s="1" t="s">
        <v>49</v>
      </c>
      <c r="C8696" s="1" t="s">
        <v>47</v>
      </c>
      <c r="D8696" s="1" t="s">
        <v>38</v>
      </c>
      <c r="E8696" s="1" t="s">
        <v>59</v>
      </c>
      <c r="F8696">
        <v>0.08</v>
      </c>
      <c r="G8696">
        <v>0.03</v>
      </c>
      <c r="H8696">
        <v>0</v>
      </c>
      <c r="I8696">
        <v>0</v>
      </c>
      <c r="J8696">
        <v>0.11</v>
      </c>
    </row>
    <row r="8697" spans="1:10" x14ac:dyDescent="0.2">
      <c r="A8697" s="1" t="s">
        <v>5978</v>
      </c>
      <c r="B8697" s="1" t="s">
        <v>107</v>
      </c>
      <c r="C8697" s="1" t="s">
        <v>18</v>
      </c>
      <c r="D8697" s="1" t="s">
        <v>173</v>
      </c>
      <c r="E8697" s="1" t="s">
        <v>5139</v>
      </c>
      <c r="F8697">
        <v>0</v>
      </c>
      <c r="G8697">
        <v>0.09</v>
      </c>
      <c r="H8697">
        <v>0</v>
      </c>
      <c r="I8697">
        <v>0.02</v>
      </c>
      <c r="J8697">
        <v>0.11</v>
      </c>
    </row>
    <row r="8698" spans="1:10" x14ac:dyDescent="0.2">
      <c r="A8698" s="1" t="s">
        <v>4083</v>
      </c>
      <c r="B8698" s="1" t="s">
        <v>36</v>
      </c>
      <c r="C8698" s="1" t="s">
        <v>37</v>
      </c>
      <c r="D8698" s="1" t="s">
        <v>1</v>
      </c>
      <c r="E8698" s="1" t="s">
        <v>86</v>
      </c>
      <c r="F8698">
        <v>0.02</v>
      </c>
      <c r="G8698">
        <v>7.0000000000000007E-2</v>
      </c>
      <c r="H8698">
        <v>0</v>
      </c>
      <c r="I8698">
        <v>0.02</v>
      </c>
      <c r="J8698">
        <v>0.11</v>
      </c>
    </row>
    <row r="8699" spans="1:10" x14ac:dyDescent="0.2">
      <c r="A8699" s="1" t="s">
        <v>5979</v>
      </c>
      <c r="B8699" s="1" t="s">
        <v>62</v>
      </c>
      <c r="C8699" s="1" t="s">
        <v>57</v>
      </c>
      <c r="D8699" s="1" t="s">
        <v>173</v>
      </c>
      <c r="E8699" s="1" t="s">
        <v>86</v>
      </c>
      <c r="F8699">
        <v>0.06</v>
      </c>
      <c r="G8699">
        <v>0.04</v>
      </c>
      <c r="H8699">
        <v>0</v>
      </c>
      <c r="I8699">
        <v>0.01</v>
      </c>
      <c r="J8699">
        <v>0.11</v>
      </c>
    </row>
    <row r="8700" spans="1:10" x14ac:dyDescent="0.2">
      <c r="A8700" s="1" t="s">
        <v>5980</v>
      </c>
      <c r="B8700" s="1" t="s">
        <v>41</v>
      </c>
      <c r="C8700" s="1" t="s">
        <v>42</v>
      </c>
      <c r="D8700" s="1" t="s">
        <v>214</v>
      </c>
      <c r="E8700" s="1" t="s">
        <v>498</v>
      </c>
      <c r="F8700">
        <v>0.05</v>
      </c>
      <c r="G8700">
        <v>0.04</v>
      </c>
      <c r="H8700">
        <v>0</v>
      </c>
      <c r="I8700">
        <v>0.01</v>
      </c>
      <c r="J8700">
        <v>0.11</v>
      </c>
    </row>
    <row r="8701" spans="1:10" x14ac:dyDescent="0.2">
      <c r="A8701" s="1" t="s">
        <v>5981</v>
      </c>
      <c r="B8701" s="1" t="s">
        <v>20</v>
      </c>
      <c r="C8701" s="1" t="s">
        <v>57</v>
      </c>
      <c r="D8701" s="1" t="s">
        <v>22</v>
      </c>
      <c r="E8701" s="1" t="s">
        <v>137</v>
      </c>
      <c r="F8701">
        <v>7.0000000000000007E-2</v>
      </c>
      <c r="G8701">
        <v>0.03</v>
      </c>
      <c r="H8701">
        <v>0</v>
      </c>
      <c r="I8701">
        <v>0.01</v>
      </c>
      <c r="J8701">
        <v>0.11</v>
      </c>
    </row>
    <row r="8702" spans="1:10" x14ac:dyDescent="0.2">
      <c r="A8702" s="1" t="s">
        <v>5982</v>
      </c>
      <c r="B8702" s="1" t="s">
        <v>10</v>
      </c>
      <c r="C8702" s="1" t="s">
        <v>15</v>
      </c>
      <c r="D8702" s="1" t="s">
        <v>22</v>
      </c>
      <c r="E8702" s="1" t="s">
        <v>86</v>
      </c>
      <c r="F8702">
        <v>0.09</v>
      </c>
      <c r="G8702">
        <v>0.01</v>
      </c>
      <c r="H8702">
        <v>0</v>
      </c>
      <c r="I8702">
        <v>0.01</v>
      </c>
      <c r="J8702">
        <v>0.11</v>
      </c>
    </row>
    <row r="8703" spans="1:10" x14ac:dyDescent="0.2">
      <c r="A8703" s="1" t="s">
        <v>5983</v>
      </c>
      <c r="B8703" s="1" t="s">
        <v>32</v>
      </c>
      <c r="C8703" s="1" t="s">
        <v>29</v>
      </c>
      <c r="D8703" s="1" t="s">
        <v>12</v>
      </c>
      <c r="E8703" s="1" t="s">
        <v>218</v>
      </c>
      <c r="F8703">
        <v>0.08</v>
      </c>
      <c r="G8703">
        <v>0.02</v>
      </c>
      <c r="H8703">
        <v>0</v>
      </c>
      <c r="I8703">
        <v>0.01</v>
      </c>
      <c r="J8703">
        <v>0.11</v>
      </c>
    </row>
    <row r="8704" spans="1:10" x14ac:dyDescent="0.2">
      <c r="A8704" s="1" t="s">
        <v>4239</v>
      </c>
      <c r="B8704" s="1" t="s">
        <v>20</v>
      </c>
      <c r="C8704" s="1" t="s">
        <v>33</v>
      </c>
      <c r="D8704" s="1" t="s">
        <v>16</v>
      </c>
      <c r="E8704" s="1" t="s">
        <v>3391</v>
      </c>
      <c r="F8704">
        <v>0.1</v>
      </c>
      <c r="G8704">
        <v>0</v>
      </c>
      <c r="H8704">
        <v>0</v>
      </c>
      <c r="I8704">
        <v>0.01</v>
      </c>
      <c r="J8704">
        <v>0.11</v>
      </c>
    </row>
    <row r="8705" spans="1:10" x14ac:dyDescent="0.2">
      <c r="A8705" s="1" t="s">
        <v>5984</v>
      </c>
      <c r="B8705" s="1" t="s">
        <v>20</v>
      </c>
      <c r="C8705" s="1" t="s">
        <v>15</v>
      </c>
      <c r="D8705" s="1" t="s">
        <v>38</v>
      </c>
      <c r="E8705" s="1" t="s">
        <v>3044</v>
      </c>
      <c r="F8705">
        <v>0.08</v>
      </c>
      <c r="G8705">
        <v>0</v>
      </c>
      <c r="H8705">
        <v>0.03</v>
      </c>
      <c r="I8705">
        <v>0.01</v>
      </c>
      <c r="J8705">
        <v>0.11</v>
      </c>
    </row>
    <row r="8706" spans="1:10" x14ac:dyDescent="0.2">
      <c r="A8706" s="1" t="s">
        <v>5985</v>
      </c>
      <c r="B8706" s="1" t="s">
        <v>62</v>
      </c>
      <c r="C8706" s="1" t="s">
        <v>57</v>
      </c>
      <c r="D8706" s="1" t="s">
        <v>12</v>
      </c>
      <c r="E8706" s="1" t="s">
        <v>251</v>
      </c>
      <c r="F8706">
        <v>0.05</v>
      </c>
      <c r="G8706">
        <v>0.05</v>
      </c>
      <c r="H8706">
        <v>0</v>
      </c>
      <c r="I8706">
        <v>0.01</v>
      </c>
      <c r="J8706">
        <v>0.11</v>
      </c>
    </row>
    <row r="8707" spans="1:10" x14ac:dyDescent="0.2">
      <c r="A8707" s="1" t="s">
        <v>4367</v>
      </c>
      <c r="B8707" s="1" t="s">
        <v>102</v>
      </c>
      <c r="C8707" s="1" t="s">
        <v>25</v>
      </c>
      <c r="D8707" s="1" t="s">
        <v>38</v>
      </c>
      <c r="E8707" s="1" t="s">
        <v>248</v>
      </c>
      <c r="F8707">
        <v>0.08</v>
      </c>
      <c r="G8707">
        <v>0.02</v>
      </c>
      <c r="H8707">
        <v>0</v>
      </c>
      <c r="I8707">
        <v>0</v>
      </c>
      <c r="J8707">
        <v>0.11</v>
      </c>
    </row>
    <row r="8708" spans="1:10" x14ac:dyDescent="0.2">
      <c r="A8708" s="1" t="s">
        <v>5986</v>
      </c>
      <c r="B8708" s="1" t="s">
        <v>41</v>
      </c>
      <c r="C8708" s="1" t="s">
        <v>18</v>
      </c>
      <c r="D8708" s="1" t="s">
        <v>38</v>
      </c>
      <c r="E8708" s="1" t="s">
        <v>770</v>
      </c>
      <c r="F8708">
        <v>0.05</v>
      </c>
      <c r="G8708">
        <v>0.04</v>
      </c>
      <c r="H8708">
        <v>0</v>
      </c>
      <c r="I8708">
        <v>0.01</v>
      </c>
      <c r="J8708">
        <v>0.11</v>
      </c>
    </row>
    <row r="8709" spans="1:10" x14ac:dyDescent="0.2">
      <c r="A8709" s="1" t="s">
        <v>5987</v>
      </c>
      <c r="B8709" s="1" t="s">
        <v>20</v>
      </c>
      <c r="C8709" s="1" t="s">
        <v>57</v>
      </c>
      <c r="D8709" s="1" t="s">
        <v>1</v>
      </c>
      <c r="E8709" s="1" t="s">
        <v>137</v>
      </c>
      <c r="F8709">
        <v>0.09</v>
      </c>
      <c r="G8709">
        <v>0.01</v>
      </c>
      <c r="H8709">
        <v>0</v>
      </c>
      <c r="I8709">
        <v>0.01</v>
      </c>
      <c r="J8709">
        <v>0.11</v>
      </c>
    </row>
    <row r="8710" spans="1:10" x14ac:dyDescent="0.2">
      <c r="A8710" s="1" t="s">
        <v>5988</v>
      </c>
      <c r="B8710" s="1" t="s">
        <v>113</v>
      </c>
      <c r="C8710" s="1" t="s">
        <v>11</v>
      </c>
      <c r="D8710" s="1" t="s">
        <v>45</v>
      </c>
      <c r="E8710" s="1" t="s">
        <v>55</v>
      </c>
      <c r="F8710">
        <v>0.11</v>
      </c>
      <c r="G8710">
        <v>0</v>
      </c>
      <c r="H8710">
        <v>0</v>
      </c>
      <c r="I8710">
        <v>0</v>
      </c>
      <c r="J8710">
        <v>0.11</v>
      </c>
    </row>
    <row r="8711" spans="1:10" x14ac:dyDescent="0.2">
      <c r="A8711" s="1" t="s">
        <v>3347</v>
      </c>
      <c r="B8711" s="1" t="s">
        <v>102</v>
      </c>
      <c r="C8711" s="1" t="s">
        <v>124</v>
      </c>
      <c r="D8711" s="1" t="s">
        <v>12</v>
      </c>
      <c r="E8711" s="1" t="s">
        <v>59</v>
      </c>
      <c r="F8711">
        <v>0.08</v>
      </c>
      <c r="G8711">
        <v>0.02</v>
      </c>
      <c r="H8711">
        <v>0</v>
      </c>
      <c r="I8711">
        <v>0</v>
      </c>
      <c r="J8711">
        <v>0.11</v>
      </c>
    </row>
    <row r="8712" spans="1:10" x14ac:dyDescent="0.2">
      <c r="A8712" s="1" t="s">
        <v>5989</v>
      </c>
      <c r="B8712" s="1" t="s">
        <v>113</v>
      </c>
      <c r="C8712" s="1" t="s">
        <v>11</v>
      </c>
      <c r="D8712" s="1" t="s">
        <v>45</v>
      </c>
      <c r="E8712" s="1" t="s">
        <v>251</v>
      </c>
      <c r="F8712">
        <v>0</v>
      </c>
      <c r="G8712">
        <v>0</v>
      </c>
      <c r="H8712">
        <v>0.11</v>
      </c>
      <c r="I8712">
        <v>0</v>
      </c>
      <c r="J8712">
        <v>0.11</v>
      </c>
    </row>
    <row r="8713" spans="1:10" x14ac:dyDescent="0.2">
      <c r="A8713" s="1" t="s">
        <v>5990</v>
      </c>
      <c r="B8713" s="1" t="s">
        <v>20</v>
      </c>
      <c r="C8713" s="1" t="s">
        <v>29</v>
      </c>
      <c r="D8713" s="1" t="s">
        <v>38</v>
      </c>
      <c r="E8713" s="1" t="s">
        <v>109</v>
      </c>
      <c r="F8713">
        <v>0</v>
      </c>
      <c r="G8713">
        <v>0</v>
      </c>
      <c r="H8713">
        <v>0.11</v>
      </c>
      <c r="I8713">
        <v>0</v>
      </c>
      <c r="J8713">
        <v>0.11</v>
      </c>
    </row>
    <row r="8714" spans="1:10" x14ac:dyDescent="0.2">
      <c r="A8714" s="1" t="s">
        <v>2803</v>
      </c>
      <c r="B8714" s="1" t="s">
        <v>126</v>
      </c>
      <c r="C8714" s="1" t="s">
        <v>124</v>
      </c>
      <c r="D8714" s="1" t="s">
        <v>38</v>
      </c>
      <c r="E8714" s="1" t="s">
        <v>319</v>
      </c>
      <c r="F8714">
        <v>0.09</v>
      </c>
      <c r="G8714">
        <v>0.02</v>
      </c>
      <c r="H8714">
        <v>0</v>
      </c>
      <c r="I8714">
        <v>0</v>
      </c>
      <c r="J8714">
        <v>0.11</v>
      </c>
    </row>
    <row r="8715" spans="1:10" x14ac:dyDescent="0.2">
      <c r="A8715" s="1" t="s">
        <v>888</v>
      </c>
      <c r="B8715" s="1" t="s">
        <v>49</v>
      </c>
      <c r="C8715" s="1" t="s">
        <v>25</v>
      </c>
      <c r="D8715" s="1" t="s">
        <v>38</v>
      </c>
      <c r="E8715" s="1" t="s">
        <v>1163</v>
      </c>
      <c r="F8715">
        <v>0.08</v>
      </c>
      <c r="G8715">
        <v>0.03</v>
      </c>
      <c r="H8715">
        <v>0</v>
      </c>
      <c r="I8715">
        <v>0</v>
      </c>
      <c r="J8715">
        <v>0.11</v>
      </c>
    </row>
    <row r="8716" spans="1:10" x14ac:dyDescent="0.2">
      <c r="A8716" s="1" t="s">
        <v>4251</v>
      </c>
      <c r="B8716" s="1" t="s">
        <v>36</v>
      </c>
      <c r="C8716" s="1" t="s">
        <v>57</v>
      </c>
      <c r="D8716" s="1" t="s">
        <v>22</v>
      </c>
      <c r="E8716" s="1" t="s">
        <v>700</v>
      </c>
      <c r="F8716">
        <v>0.04</v>
      </c>
      <c r="G8716">
        <v>0.05</v>
      </c>
      <c r="H8716">
        <v>0</v>
      </c>
      <c r="I8716">
        <v>0.02</v>
      </c>
      <c r="J8716">
        <v>0.11</v>
      </c>
    </row>
    <row r="8717" spans="1:10" x14ac:dyDescent="0.2">
      <c r="A8717" s="1" t="s">
        <v>2433</v>
      </c>
      <c r="B8717" s="1" t="s">
        <v>113</v>
      </c>
      <c r="C8717" s="1" t="s">
        <v>11</v>
      </c>
      <c r="D8717" s="1" t="s">
        <v>173</v>
      </c>
      <c r="E8717" s="1" t="s">
        <v>319</v>
      </c>
      <c r="F8717">
        <v>0.1</v>
      </c>
      <c r="G8717">
        <v>0</v>
      </c>
      <c r="H8717">
        <v>0</v>
      </c>
      <c r="I8717">
        <v>0.01</v>
      </c>
      <c r="J8717">
        <v>0.11</v>
      </c>
    </row>
    <row r="8718" spans="1:10" x14ac:dyDescent="0.2">
      <c r="A8718" s="1" t="s">
        <v>5991</v>
      </c>
      <c r="B8718" s="1" t="s">
        <v>126</v>
      </c>
      <c r="C8718" s="1" t="s">
        <v>11</v>
      </c>
      <c r="D8718" s="1" t="s">
        <v>22</v>
      </c>
      <c r="E8718" s="1" t="s">
        <v>13</v>
      </c>
      <c r="F8718">
        <v>7.0000000000000007E-2</v>
      </c>
      <c r="G8718">
        <v>0.02</v>
      </c>
      <c r="H8718">
        <v>0.02</v>
      </c>
      <c r="I8718">
        <v>0</v>
      </c>
      <c r="J8718">
        <v>0.11</v>
      </c>
    </row>
    <row r="8719" spans="1:10" x14ac:dyDescent="0.2">
      <c r="A8719" s="1" t="s">
        <v>2639</v>
      </c>
      <c r="B8719" s="1" t="s">
        <v>32</v>
      </c>
      <c r="C8719" s="1" t="s">
        <v>15</v>
      </c>
      <c r="D8719" s="1" t="s">
        <v>22</v>
      </c>
      <c r="E8719" s="1" t="s">
        <v>159</v>
      </c>
      <c r="F8719">
        <v>0.1</v>
      </c>
      <c r="G8719">
        <v>0</v>
      </c>
      <c r="H8719">
        <v>0</v>
      </c>
      <c r="I8719">
        <v>0.01</v>
      </c>
      <c r="J8719">
        <v>0.11</v>
      </c>
    </row>
    <row r="8720" spans="1:10" x14ac:dyDescent="0.2">
      <c r="A8720" s="1" t="s">
        <v>5992</v>
      </c>
      <c r="B8720" s="1" t="s">
        <v>32</v>
      </c>
      <c r="C8720" s="1" t="s">
        <v>29</v>
      </c>
      <c r="D8720" s="1" t="s">
        <v>16</v>
      </c>
      <c r="E8720" s="1" t="s">
        <v>1183</v>
      </c>
      <c r="F8720">
        <v>7.0000000000000007E-2</v>
      </c>
      <c r="G8720">
        <v>0.03</v>
      </c>
      <c r="H8720">
        <v>0</v>
      </c>
      <c r="I8720">
        <v>0.01</v>
      </c>
      <c r="J8720">
        <v>0.11</v>
      </c>
    </row>
    <row r="8721" spans="1:10" x14ac:dyDescent="0.2">
      <c r="A8721" s="1" t="s">
        <v>5993</v>
      </c>
      <c r="B8721" s="1" t="s">
        <v>41</v>
      </c>
      <c r="C8721" s="1" t="s">
        <v>47</v>
      </c>
      <c r="D8721" s="1" t="s">
        <v>58</v>
      </c>
      <c r="E8721" s="1" t="s">
        <v>5994</v>
      </c>
      <c r="F8721">
        <v>0.05</v>
      </c>
      <c r="G8721">
        <v>0.04</v>
      </c>
      <c r="H8721">
        <v>0</v>
      </c>
      <c r="I8721">
        <v>0.01</v>
      </c>
      <c r="J8721">
        <v>0.11</v>
      </c>
    </row>
    <row r="8722" spans="1:10" x14ac:dyDescent="0.2">
      <c r="A8722" s="1" t="s">
        <v>5995</v>
      </c>
      <c r="B8722" s="1" t="s">
        <v>41</v>
      </c>
      <c r="C8722" s="1" t="s">
        <v>124</v>
      </c>
      <c r="D8722" s="1" t="s">
        <v>26</v>
      </c>
      <c r="E8722" s="1" t="s">
        <v>603</v>
      </c>
      <c r="F8722">
        <v>0.05</v>
      </c>
      <c r="G8722">
        <v>0.04</v>
      </c>
      <c r="H8722">
        <v>0</v>
      </c>
      <c r="I8722">
        <v>0.01</v>
      </c>
      <c r="J8722">
        <v>0.11</v>
      </c>
    </row>
    <row r="8723" spans="1:10" x14ac:dyDescent="0.2">
      <c r="A8723" s="1" t="s">
        <v>5996</v>
      </c>
      <c r="B8723" s="1" t="s">
        <v>20</v>
      </c>
      <c r="C8723" s="1" t="s">
        <v>15</v>
      </c>
      <c r="D8723" s="1" t="s">
        <v>45</v>
      </c>
      <c r="E8723" s="1" t="s">
        <v>13</v>
      </c>
      <c r="F8723">
        <v>0</v>
      </c>
      <c r="G8723">
        <v>0</v>
      </c>
      <c r="H8723">
        <v>0.11</v>
      </c>
      <c r="I8723">
        <v>0</v>
      </c>
      <c r="J8723">
        <v>0.11</v>
      </c>
    </row>
    <row r="8724" spans="1:10" x14ac:dyDescent="0.2">
      <c r="A8724" s="1" t="s">
        <v>5997</v>
      </c>
      <c r="B8724" s="1" t="s">
        <v>10</v>
      </c>
      <c r="C8724" s="1" t="s">
        <v>57</v>
      </c>
      <c r="D8724" s="1" t="s">
        <v>22</v>
      </c>
      <c r="E8724" s="1" t="s">
        <v>175</v>
      </c>
      <c r="F8724">
        <v>0.1</v>
      </c>
      <c r="G8724">
        <v>0</v>
      </c>
      <c r="H8724">
        <v>0</v>
      </c>
      <c r="I8724">
        <v>0.01</v>
      </c>
      <c r="J8724">
        <v>0.11</v>
      </c>
    </row>
    <row r="8725" spans="1:10" x14ac:dyDescent="0.2">
      <c r="A8725" s="1" t="s">
        <v>5998</v>
      </c>
      <c r="B8725" s="1" t="s">
        <v>113</v>
      </c>
      <c r="C8725" s="1" t="s">
        <v>57</v>
      </c>
      <c r="D8725" s="1" t="s">
        <v>38</v>
      </c>
      <c r="E8725" s="1" t="s">
        <v>603</v>
      </c>
      <c r="F8725">
        <v>0</v>
      </c>
      <c r="G8725">
        <v>0</v>
      </c>
      <c r="H8725">
        <v>0.11</v>
      </c>
      <c r="I8725">
        <v>0</v>
      </c>
      <c r="J8725">
        <v>0.11</v>
      </c>
    </row>
    <row r="8726" spans="1:10" x14ac:dyDescent="0.2">
      <c r="A8726" s="1" t="s">
        <v>5806</v>
      </c>
      <c r="B8726" s="1" t="s">
        <v>32</v>
      </c>
      <c r="C8726" s="1" t="s">
        <v>57</v>
      </c>
      <c r="D8726" s="1" t="s">
        <v>38</v>
      </c>
      <c r="E8726" s="1" t="s">
        <v>319</v>
      </c>
      <c r="F8726">
        <v>7.0000000000000007E-2</v>
      </c>
      <c r="G8726">
        <v>0.03</v>
      </c>
      <c r="H8726">
        <v>0</v>
      </c>
      <c r="I8726">
        <v>0.01</v>
      </c>
      <c r="J8726">
        <v>0.11</v>
      </c>
    </row>
    <row r="8727" spans="1:10" x14ac:dyDescent="0.2">
      <c r="A8727" s="1" t="s">
        <v>5999</v>
      </c>
      <c r="B8727" s="1" t="s">
        <v>113</v>
      </c>
      <c r="C8727" s="1" t="s">
        <v>25</v>
      </c>
      <c r="D8727" s="1" t="s">
        <v>52</v>
      </c>
      <c r="E8727" s="1" t="s">
        <v>55</v>
      </c>
      <c r="F8727">
        <v>0</v>
      </c>
      <c r="G8727">
        <v>0</v>
      </c>
      <c r="H8727">
        <v>0.11</v>
      </c>
      <c r="I8727">
        <v>0</v>
      </c>
      <c r="J8727">
        <v>0.11</v>
      </c>
    </row>
    <row r="8728" spans="1:10" x14ac:dyDescent="0.2">
      <c r="A8728" s="1" t="s">
        <v>6000</v>
      </c>
      <c r="B8728" s="1" t="s">
        <v>113</v>
      </c>
      <c r="C8728" s="1" t="s">
        <v>11</v>
      </c>
      <c r="D8728" s="1" t="s">
        <v>38</v>
      </c>
      <c r="E8728" s="1" t="s">
        <v>99</v>
      </c>
      <c r="F8728">
        <v>0.09</v>
      </c>
      <c r="G8728">
        <v>0</v>
      </c>
      <c r="H8728">
        <v>0</v>
      </c>
      <c r="I8728">
        <v>0.01</v>
      </c>
      <c r="J8728">
        <v>0.11</v>
      </c>
    </row>
    <row r="8729" spans="1:10" x14ac:dyDescent="0.2">
      <c r="A8729" s="1" t="s">
        <v>6001</v>
      </c>
      <c r="B8729" s="1" t="s">
        <v>20</v>
      </c>
      <c r="C8729" s="1" t="s">
        <v>18</v>
      </c>
      <c r="D8729" s="1" t="s">
        <v>26</v>
      </c>
      <c r="E8729" s="1" t="s">
        <v>319</v>
      </c>
      <c r="F8729">
        <v>0.1</v>
      </c>
      <c r="G8729">
        <v>0</v>
      </c>
      <c r="H8729">
        <v>0</v>
      </c>
      <c r="I8729">
        <v>0.01</v>
      </c>
      <c r="J8729">
        <v>0.11</v>
      </c>
    </row>
    <row r="8730" spans="1:10" x14ac:dyDescent="0.2">
      <c r="A8730" s="1" t="s">
        <v>6002</v>
      </c>
      <c r="B8730" s="1" t="s">
        <v>126</v>
      </c>
      <c r="C8730" s="1" t="s">
        <v>11</v>
      </c>
      <c r="D8730" s="1" t="s">
        <v>58</v>
      </c>
      <c r="E8730" s="1" t="s">
        <v>248</v>
      </c>
      <c r="F8730">
        <v>0.08</v>
      </c>
      <c r="G8730">
        <v>0.02</v>
      </c>
      <c r="H8730">
        <v>0</v>
      </c>
      <c r="I8730">
        <v>0</v>
      </c>
      <c r="J8730">
        <v>0.11</v>
      </c>
    </row>
    <row r="8731" spans="1:10" x14ac:dyDescent="0.2">
      <c r="A8731" s="1" t="s">
        <v>6003</v>
      </c>
      <c r="B8731" s="1" t="s">
        <v>20</v>
      </c>
      <c r="C8731" s="1" t="s">
        <v>15</v>
      </c>
      <c r="D8731" s="1" t="s">
        <v>26</v>
      </c>
      <c r="E8731" s="1" t="s">
        <v>981</v>
      </c>
      <c r="F8731">
        <v>0.1</v>
      </c>
      <c r="G8731">
        <v>0</v>
      </c>
      <c r="H8731">
        <v>0</v>
      </c>
      <c r="I8731">
        <v>0.01</v>
      </c>
      <c r="J8731">
        <v>0.11</v>
      </c>
    </row>
    <row r="8732" spans="1:10" x14ac:dyDescent="0.2">
      <c r="A8732" s="1" t="s">
        <v>4130</v>
      </c>
      <c r="B8732" s="1" t="s">
        <v>20</v>
      </c>
      <c r="C8732" s="1" t="s">
        <v>57</v>
      </c>
      <c r="D8732" s="1" t="s">
        <v>38</v>
      </c>
      <c r="E8732" s="1" t="s">
        <v>319</v>
      </c>
      <c r="F8732">
        <v>0.09</v>
      </c>
      <c r="G8732">
        <v>0.01</v>
      </c>
      <c r="H8732">
        <v>0</v>
      </c>
      <c r="I8732">
        <v>0.01</v>
      </c>
      <c r="J8732">
        <v>0.11</v>
      </c>
    </row>
    <row r="8733" spans="1:10" x14ac:dyDescent="0.2">
      <c r="A8733" s="1" t="s">
        <v>1737</v>
      </c>
      <c r="B8733" s="1" t="s">
        <v>113</v>
      </c>
      <c r="C8733" s="1" t="s">
        <v>33</v>
      </c>
      <c r="D8733" s="1" t="s">
        <v>16</v>
      </c>
      <c r="E8733" s="1" t="s">
        <v>369</v>
      </c>
      <c r="F8733">
        <v>7.0000000000000007E-2</v>
      </c>
      <c r="G8733">
        <v>0.02</v>
      </c>
      <c r="H8733">
        <v>0</v>
      </c>
      <c r="I8733">
        <v>0.02</v>
      </c>
      <c r="J8733">
        <v>0.11</v>
      </c>
    </row>
    <row r="8734" spans="1:10" x14ac:dyDescent="0.2">
      <c r="A8734" s="1" t="s">
        <v>6004</v>
      </c>
      <c r="B8734" s="1" t="s">
        <v>10</v>
      </c>
      <c r="C8734" s="1" t="s">
        <v>37</v>
      </c>
      <c r="D8734" s="1" t="s">
        <v>22</v>
      </c>
      <c r="E8734" s="1" t="s">
        <v>770</v>
      </c>
      <c r="F8734">
        <v>0.03</v>
      </c>
      <c r="G8734">
        <v>7.0000000000000007E-2</v>
      </c>
      <c r="H8734">
        <v>0</v>
      </c>
      <c r="I8734">
        <v>0.01</v>
      </c>
      <c r="J8734">
        <v>0.11</v>
      </c>
    </row>
    <row r="8735" spans="1:10" x14ac:dyDescent="0.2">
      <c r="A8735" s="1" t="s">
        <v>6005</v>
      </c>
      <c r="B8735" s="1" t="s">
        <v>41</v>
      </c>
      <c r="C8735" s="1" t="s">
        <v>124</v>
      </c>
      <c r="D8735" s="1" t="s">
        <v>71</v>
      </c>
      <c r="E8735" s="1" t="s">
        <v>2229</v>
      </c>
      <c r="F8735">
        <v>0.05</v>
      </c>
      <c r="G8735">
        <v>0.04</v>
      </c>
      <c r="H8735">
        <v>0</v>
      </c>
      <c r="I8735">
        <v>0.01</v>
      </c>
      <c r="J8735">
        <v>0.11</v>
      </c>
    </row>
    <row r="8736" spans="1:10" x14ac:dyDescent="0.2">
      <c r="A8736" s="1" t="s">
        <v>6006</v>
      </c>
      <c r="B8736" s="1" t="s">
        <v>342</v>
      </c>
      <c r="C8736" s="1" t="s">
        <v>151</v>
      </c>
      <c r="D8736" s="1" t="s">
        <v>16</v>
      </c>
      <c r="E8736" s="1" t="s">
        <v>59</v>
      </c>
      <c r="F8736">
        <v>0.09</v>
      </c>
      <c r="G8736">
        <v>0.02</v>
      </c>
      <c r="H8736">
        <v>0</v>
      </c>
      <c r="I8736">
        <v>0</v>
      </c>
      <c r="J8736">
        <v>0.11</v>
      </c>
    </row>
    <row r="8737" spans="1:10" x14ac:dyDescent="0.2">
      <c r="A8737" s="1" t="s">
        <v>1569</v>
      </c>
      <c r="B8737" s="1" t="s">
        <v>107</v>
      </c>
      <c r="C8737" s="1" t="s">
        <v>75</v>
      </c>
      <c r="D8737" s="1" t="s">
        <v>38</v>
      </c>
      <c r="E8737" s="1" t="s">
        <v>164</v>
      </c>
      <c r="F8737">
        <v>0</v>
      </c>
      <c r="G8737">
        <v>0.09</v>
      </c>
      <c r="H8737">
        <v>0</v>
      </c>
      <c r="I8737">
        <v>0.02</v>
      </c>
      <c r="J8737">
        <v>0.11</v>
      </c>
    </row>
    <row r="8738" spans="1:10" x14ac:dyDescent="0.2">
      <c r="A8738" s="1" t="s">
        <v>5214</v>
      </c>
      <c r="B8738" s="1" t="s">
        <v>10</v>
      </c>
      <c r="C8738" s="1" t="s">
        <v>18</v>
      </c>
      <c r="D8738" s="1" t="s">
        <v>22</v>
      </c>
      <c r="E8738" s="1" t="s">
        <v>363</v>
      </c>
      <c r="F8738">
        <v>0.1</v>
      </c>
      <c r="G8738">
        <v>0</v>
      </c>
      <c r="H8738">
        <v>0</v>
      </c>
      <c r="I8738">
        <v>0.01</v>
      </c>
      <c r="J8738">
        <v>0.11</v>
      </c>
    </row>
    <row r="8739" spans="1:10" x14ac:dyDescent="0.2">
      <c r="A8739" s="1" t="s">
        <v>5944</v>
      </c>
      <c r="B8739" s="1" t="s">
        <v>36</v>
      </c>
      <c r="C8739" s="1" t="s">
        <v>75</v>
      </c>
      <c r="D8739" s="1" t="s">
        <v>173</v>
      </c>
      <c r="E8739" s="1" t="s">
        <v>251</v>
      </c>
      <c r="F8739">
        <v>0.05</v>
      </c>
      <c r="G8739">
        <v>0.04</v>
      </c>
      <c r="H8739">
        <v>0</v>
      </c>
      <c r="I8739">
        <v>0.02</v>
      </c>
      <c r="J8739">
        <v>0.11</v>
      </c>
    </row>
    <row r="8740" spans="1:10" x14ac:dyDescent="0.2">
      <c r="A8740" s="1" t="s">
        <v>6007</v>
      </c>
      <c r="B8740" s="1" t="s">
        <v>113</v>
      </c>
      <c r="C8740" s="1" t="s">
        <v>33</v>
      </c>
      <c r="D8740" s="1" t="s">
        <v>71</v>
      </c>
      <c r="E8740" s="1" t="s">
        <v>2157</v>
      </c>
      <c r="F8740">
        <v>7.0000000000000007E-2</v>
      </c>
      <c r="G8740">
        <v>0.01</v>
      </c>
      <c r="H8740">
        <v>0.03</v>
      </c>
      <c r="I8740">
        <v>0.01</v>
      </c>
      <c r="J8740">
        <v>0.11</v>
      </c>
    </row>
    <row r="8741" spans="1:10" x14ac:dyDescent="0.2">
      <c r="A8741" s="1" t="s">
        <v>3228</v>
      </c>
      <c r="B8741" s="1" t="s">
        <v>32</v>
      </c>
      <c r="C8741" s="1" t="s">
        <v>18</v>
      </c>
      <c r="D8741" s="1" t="s">
        <v>38</v>
      </c>
      <c r="E8741" s="1" t="s">
        <v>420</v>
      </c>
      <c r="F8741">
        <v>7.0000000000000007E-2</v>
      </c>
      <c r="G8741">
        <v>0.03</v>
      </c>
      <c r="H8741">
        <v>0</v>
      </c>
      <c r="I8741">
        <v>0.01</v>
      </c>
      <c r="J8741">
        <v>0.11</v>
      </c>
    </row>
    <row r="8742" spans="1:10" x14ac:dyDescent="0.2">
      <c r="A8742" s="1" t="s">
        <v>6008</v>
      </c>
      <c r="B8742" s="1" t="s">
        <v>41</v>
      </c>
      <c r="C8742" s="1" t="s">
        <v>47</v>
      </c>
      <c r="D8742" s="1" t="s">
        <v>58</v>
      </c>
      <c r="E8742" s="1" t="s">
        <v>251</v>
      </c>
      <c r="F8742">
        <v>0.05</v>
      </c>
      <c r="G8742">
        <v>0.04</v>
      </c>
      <c r="H8742">
        <v>0</v>
      </c>
      <c r="I8742">
        <v>0.01</v>
      </c>
      <c r="J8742">
        <v>0.11</v>
      </c>
    </row>
    <row r="8743" spans="1:10" x14ac:dyDescent="0.2">
      <c r="A8743" s="1" t="s">
        <v>4245</v>
      </c>
      <c r="B8743" s="1" t="s">
        <v>36</v>
      </c>
      <c r="C8743" s="1" t="s">
        <v>216</v>
      </c>
      <c r="D8743" s="1" t="s">
        <v>45</v>
      </c>
      <c r="E8743" s="1" t="s">
        <v>251</v>
      </c>
      <c r="F8743">
        <v>0</v>
      </c>
      <c r="G8743">
        <v>0</v>
      </c>
      <c r="H8743">
        <v>0.11</v>
      </c>
      <c r="I8743">
        <v>0</v>
      </c>
      <c r="J8743">
        <v>0.11</v>
      </c>
    </row>
    <row r="8744" spans="1:10" x14ac:dyDescent="0.2">
      <c r="A8744" s="1" t="s">
        <v>3858</v>
      </c>
      <c r="B8744" s="1" t="s">
        <v>559</v>
      </c>
      <c r="C8744" s="1" t="s">
        <v>75</v>
      </c>
      <c r="D8744" s="1" t="s">
        <v>38</v>
      </c>
      <c r="E8744" s="1" t="s">
        <v>603</v>
      </c>
      <c r="F8744">
        <v>0</v>
      </c>
      <c r="G8744">
        <v>0</v>
      </c>
      <c r="H8744">
        <v>0.11</v>
      </c>
      <c r="I8744">
        <v>0</v>
      </c>
      <c r="J8744">
        <v>0.11</v>
      </c>
    </row>
    <row r="8745" spans="1:10" x14ac:dyDescent="0.2">
      <c r="A8745" s="1" t="s">
        <v>6009</v>
      </c>
      <c r="B8745" s="1" t="s">
        <v>41</v>
      </c>
      <c r="C8745" s="1" t="s">
        <v>151</v>
      </c>
      <c r="D8745" s="1" t="s">
        <v>26</v>
      </c>
      <c r="E8745" s="1" t="s">
        <v>5395</v>
      </c>
      <c r="F8745">
        <v>0.05</v>
      </c>
      <c r="G8745">
        <v>0.04</v>
      </c>
      <c r="H8745">
        <v>0</v>
      </c>
      <c r="I8745">
        <v>0.01</v>
      </c>
      <c r="J8745">
        <v>0.11</v>
      </c>
    </row>
    <row r="8746" spans="1:10" x14ac:dyDescent="0.2">
      <c r="A8746" s="1" t="s">
        <v>6010</v>
      </c>
      <c r="B8746" s="1" t="s">
        <v>41</v>
      </c>
      <c r="C8746" s="1" t="s">
        <v>29</v>
      </c>
      <c r="D8746" s="1" t="s">
        <v>173</v>
      </c>
      <c r="E8746" s="1" t="s">
        <v>1117</v>
      </c>
      <c r="F8746">
        <v>0</v>
      </c>
      <c r="G8746">
        <v>0</v>
      </c>
      <c r="H8746">
        <v>0.11</v>
      </c>
      <c r="I8746">
        <v>0</v>
      </c>
      <c r="J8746">
        <v>0.11</v>
      </c>
    </row>
    <row r="8747" spans="1:10" x14ac:dyDescent="0.2">
      <c r="A8747" s="1" t="s">
        <v>6011</v>
      </c>
      <c r="B8747" s="1" t="s">
        <v>113</v>
      </c>
      <c r="C8747" s="1" t="s">
        <v>57</v>
      </c>
      <c r="D8747" s="1" t="s">
        <v>45</v>
      </c>
      <c r="E8747" s="1" t="s">
        <v>159</v>
      </c>
      <c r="F8747">
        <v>0</v>
      </c>
      <c r="G8747">
        <v>0</v>
      </c>
      <c r="H8747">
        <v>0.11</v>
      </c>
      <c r="I8747">
        <v>0</v>
      </c>
      <c r="J8747">
        <v>0.11</v>
      </c>
    </row>
    <row r="8748" spans="1:10" x14ac:dyDescent="0.2">
      <c r="A8748" s="1" t="s">
        <v>4252</v>
      </c>
      <c r="B8748" s="1" t="s">
        <v>36</v>
      </c>
      <c r="C8748" s="1" t="s">
        <v>65</v>
      </c>
      <c r="D8748" s="1" t="s">
        <v>38</v>
      </c>
      <c r="E8748" s="1" t="s">
        <v>59</v>
      </c>
      <c r="F8748">
        <v>0.03</v>
      </c>
      <c r="G8748">
        <v>7.0000000000000007E-2</v>
      </c>
      <c r="H8748">
        <v>0</v>
      </c>
      <c r="I8748">
        <v>0.02</v>
      </c>
      <c r="J8748">
        <v>0.11</v>
      </c>
    </row>
    <row r="8749" spans="1:10" x14ac:dyDescent="0.2">
      <c r="A8749" s="1" t="s">
        <v>6012</v>
      </c>
      <c r="B8749" s="1" t="s">
        <v>41</v>
      </c>
      <c r="C8749" s="1" t="s">
        <v>47</v>
      </c>
      <c r="D8749" s="1" t="s">
        <v>12</v>
      </c>
      <c r="E8749" s="1" t="s">
        <v>6013</v>
      </c>
      <c r="F8749">
        <v>0.05</v>
      </c>
      <c r="G8749">
        <v>0.04</v>
      </c>
      <c r="H8749">
        <v>0</v>
      </c>
      <c r="I8749">
        <v>0.01</v>
      </c>
      <c r="J8749">
        <v>0.11</v>
      </c>
    </row>
    <row r="8750" spans="1:10" x14ac:dyDescent="0.2">
      <c r="A8750" s="1" t="s">
        <v>6014</v>
      </c>
      <c r="B8750" s="1" t="s">
        <v>62</v>
      </c>
      <c r="C8750" s="1" t="s">
        <v>57</v>
      </c>
      <c r="D8750" s="1" t="s">
        <v>173</v>
      </c>
      <c r="E8750" s="1" t="s">
        <v>1882</v>
      </c>
      <c r="F8750">
        <v>0.08</v>
      </c>
      <c r="G8750">
        <v>0.02</v>
      </c>
      <c r="H8750">
        <v>0</v>
      </c>
      <c r="I8750">
        <v>0.01</v>
      </c>
      <c r="J8750">
        <v>0.11</v>
      </c>
    </row>
    <row r="8751" spans="1:10" x14ac:dyDescent="0.2">
      <c r="A8751" s="1" t="s">
        <v>6015</v>
      </c>
      <c r="B8751" s="1" t="s">
        <v>32</v>
      </c>
      <c r="C8751" s="1" t="s">
        <v>57</v>
      </c>
      <c r="D8751" s="1" t="s">
        <v>12</v>
      </c>
      <c r="E8751" s="1" t="s">
        <v>137</v>
      </c>
      <c r="F8751">
        <v>0.09</v>
      </c>
      <c r="G8751">
        <v>0.01</v>
      </c>
      <c r="H8751">
        <v>0</v>
      </c>
      <c r="I8751">
        <v>0.01</v>
      </c>
      <c r="J8751">
        <v>0.11</v>
      </c>
    </row>
    <row r="8752" spans="1:10" x14ac:dyDescent="0.2">
      <c r="A8752" s="1" t="s">
        <v>6016</v>
      </c>
      <c r="B8752" s="1" t="s">
        <v>113</v>
      </c>
      <c r="C8752" s="1" t="s">
        <v>25</v>
      </c>
      <c r="D8752" s="1" t="s">
        <v>1</v>
      </c>
      <c r="E8752" s="1" t="s">
        <v>159</v>
      </c>
      <c r="F8752">
        <v>0.1</v>
      </c>
      <c r="G8752">
        <v>0</v>
      </c>
      <c r="H8752">
        <v>0</v>
      </c>
      <c r="I8752">
        <v>0.01</v>
      </c>
      <c r="J8752">
        <v>0.11</v>
      </c>
    </row>
    <row r="8753" spans="1:10" x14ac:dyDescent="0.2">
      <c r="A8753" s="1" t="s">
        <v>6017</v>
      </c>
      <c r="B8753" s="1" t="s">
        <v>62</v>
      </c>
      <c r="C8753" s="1" t="s">
        <v>67</v>
      </c>
      <c r="D8753" s="1" t="s">
        <v>38</v>
      </c>
      <c r="E8753" s="1" t="s">
        <v>700</v>
      </c>
      <c r="F8753">
        <v>0</v>
      </c>
      <c r="G8753">
        <v>0</v>
      </c>
      <c r="H8753">
        <v>0.11</v>
      </c>
      <c r="I8753">
        <v>0</v>
      </c>
      <c r="J8753">
        <v>0.11</v>
      </c>
    </row>
    <row r="8754" spans="1:10" x14ac:dyDescent="0.2">
      <c r="A8754" s="1" t="s">
        <v>6018</v>
      </c>
      <c r="B8754" s="1" t="s">
        <v>20</v>
      </c>
      <c r="C8754" s="1" t="s">
        <v>29</v>
      </c>
      <c r="D8754" s="1" t="s">
        <v>173</v>
      </c>
      <c r="E8754" s="1" t="s">
        <v>137</v>
      </c>
      <c r="F8754">
        <v>0.09</v>
      </c>
      <c r="G8754">
        <v>0</v>
      </c>
      <c r="H8754">
        <v>0.01</v>
      </c>
      <c r="I8754">
        <v>0.01</v>
      </c>
      <c r="J8754">
        <v>0.11</v>
      </c>
    </row>
    <row r="8755" spans="1:10" x14ac:dyDescent="0.2">
      <c r="A8755" s="1" t="s">
        <v>6019</v>
      </c>
      <c r="B8755" s="1" t="s">
        <v>41</v>
      </c>
      <c r="C8755" s="1" t="s">
        <v>42</v>
      </c>
      <c r="D8755" s="1" t="s">
        <v>38</v>
      </c>
      <c r="E8755" s="1" t="s">
        <v>498</v>
      </c>
      <c r="F8755">
        <v>0.05</v>
      </c>
      <c r="G8755">
        <v>0.04</v>
      </c>
      <c r="H8755">
        <v>0</v>
      </c>
      <c r="I8755">
        <v>0.01</v>
      </c>
      <c r="J8755">
        <v>0.11</v>
      </c>
    </row>
    <row r="8756" spans="1:10" x14ac:dyDescent="0.2">
      <c r="A8756" s="1" t="s">
        <v>2920</v>
      </c>
      <c r="B8756" s="1" t="s">
        <v>32</v>
      </c>
      <c r="C8756" s="1" t="s">
        <v>18</v>
      </c>
      <c r="D8756" s="1" t="s">
        <v>38</v>
      </c>
      <c r="E8756" s="1" t="s">
        <v>109</v>
      </c>
      <c r="F8756">
        <v>7.0000000000000007E-2</v>
      </c>
      <c r="G8756">
        <v>0.03</v>
      </c>
      <c r="H8756">
        <v>0</v>
      </c>
      <c r="I8756">
        <v>0.01</v>
      </c>
      <c r="J8756">
        <v>0.11</v>
      </c>
    </row>
    <row r="8757" spans="1:10" x14ac:dyDescent="0.2">
      <c r="A8757" s="1" t="s">
        <v>3503</v>
      </c>
      <c r="B8757" s="1" t="s">
        <v>107</v>
      </c>
      <c r="C8757" s="1" t="s">
        <v>57</v>
      </c>
      <c r="D8757" s="1" t="s">
        <v>58</v>
      </c>
      <c r="E8757" s="1" t="s">
        <v>86</v>
      </c>
      <c r="F8757">
        <v>0.05</v>
      </c>
      <c r="G8757">
        <v>0.05</v>
      </c>
      <c r="H8757">
        <v>0</v>
      </c>
      <c r="I8757">
        <v>0.01</v>
      </c>
      <c r="J8757">
        <v>0.11</v>
      </c>
    </row>
    <row r="8758" spans="1:10" x14ac:dyDescent="0.2">
      <c r="A8758" s="1" t="s">
        <v>6020</v>
      </c>
      <c r="B8758" s="1" t="s">
        <v>49</v>
      </c>
      <c r="C8758" s="1" t="s">
        <v>42</v>
      </c>
      <c r="D8758" s="1" t="s">
        <v>173</v>
      </c>
      <c r="E8758" s="1" t="s">
        <v>13</v>
      </c>
      <c r="F8758">
        <v>0</v>
      </c>
      <c r="G8758">
        <v>0</v>
      </c>
      <c r="H8758">
        <v>0.11</v>
      </c>
      <c r="I8758">
        <v>0</v>
      </c>
      <c r="J8758">
        <v>0.11</v>
      </c>
    </row>
    <row r="8759" spans="1:10" x14ac:dyDescent="0.2">
      <c r="A8759" s="1" t="s">
        <v>6021</v>
      </c>
      <c r="B8759" s="1" t="s">
        <v>10</v>
      </c>
      <c r="C8759" s="1" t="s">
        <v>18</v>
      </c>
      <c r="D8759" s="1" t="s">
        <v>38</v>
      </c>
      <c r="E8759" s="1" t="s">
        <v>159</v>
      </c>
      <c r="F8759">
        <v>0.1</v>
      </c>
      <c r="G8759">
        <v>0</v>
      </c>
      <c r="H8759">
        <v>0</v>
      </c>
      <c r="I8759">
        <v>0.01</v>
      </c>
      <c r="J8759">
        <v>0.11</v>
      </c>
    </row>
    <row r="8760" spans="1:10" x14ac:dyDescent="0.2">
      <c r="A8760" s="1" t="s">
        <v>5932</v>
      </c>
      <c r="B8760" s="1" t="s">
        <v>32</v>
      </c>
      <c r="C8760" s="1" t="s">
        <v>11</v>
      </c>
      <c r="D8760" s="1" t="s">
        <v>16</v>
      </c>
      <c r="E8760" s="1" t="s">
        <v>59</v>
      </c>
      <c r="F8760">
        <v>0.1</v>
      </c>
      <c r="G8760">
        <v>0.01</v>
      </c>
      <c r="H8760">
        <v>0</v>
      </c>
      <c r="I8760">
        <v>0.01</v>
      </c>
      <c r="J8760">
        <v>0.11</v>
      </c>
    </row>
    <row r="8761" spans="1:10" x14ac:dyDescent="0.2">
      <c r="A8761" s="1" t="s">
        <v>237</v>
      </c>
      <c r="B8761" s="1" t="s">
        <v>559</v>
      </c>
      <c r="C8761" s="1" t="s">
        <v>57</v>
      </c>
      <c r="D8761" s="1" t="s">
        <v>22</v>
      </c>
      <c r="E8761" s="1" t="s">
        <v>86</v>
      </c>
      <c r="F8761">
        <v>0.05</v>
      </c>
      <c r="G8761">
        <v>0.04</v>
      </c>
      <c r="H8761">
        <v>0</v>
      </c>
      <c r="I8761">
        <v>0.02</v>
      </c>
      <c r="J8761">
        <v>0.11</v>
      </c>
    </row>
    <row r="8762" spans="1:10" x14ac:dyDescent="0.2">
      <c r="A8762" s="1" t="s">
        <v>5986</v>
      </c>
      <c r="B8762" s="1" t="s">
        <v>10</v>
      </c>
      <c r="C8762" s="1" t="s">
        <v>18</v>
      </c>
      <c r="D8762" s="1" t="s">
        <v>38</v>
      </c>
      <c r="E8762" s="1" t="s">
        <v>770</v>
      </c>
      <c r="F8762">
        <v>0.1</v>
      </c>
      <c r="G8762">
        <v>0</v>
      </c>
      <c r="H8762">
        <v>0</v>
      </c>
      <c r="I8762">
        <v>0.01</v>
      </c>
      <c r="J8762">
        <v>0.11</v>
      </c>
    </row>
    <row r="8763" spans="1:10" x14ac:dyDescent="0.2">
      <c r="A8763" s="1" t="s">
        <v>6022</v>
      </c>
      <c r="B8763" s="1" t="s">
        <v>102</v>
      </c>
      <c r="C8763" s="1" t="s">
        <v>47</v>
      </c>
      <c r="D8763" s="1" t="s">
        <v>12</v>
      </c>
      <c r="E8763" s="1" t="s">
        <v>6023</v>
      </c>
      <c r="F8763">
        <v>0.08</v>
      </c>
      <c r="G8763">
        <v>0.02</v>
      </c>
      <c r="H8763">
        <v>0</v>
      </c>
      <c r="I8763">
        <v>0</v>
      </c>
      <c r="J8763">
        <v>0.11</v>
      </c>
    </row>
    <row r="8764" spans="1:10" x14ac:dyDescent="0.2">
      <c r="A8764" s="1" t="s">
        <v>6024</v>
      </c>
      <c r="B8764" s="1" t="s">
        <v>102</v>
      </c>
      <c r="C8764" s="1" t="s">
        <v>124</v>
      </c>
      <c r="D8764" s="1" t="s">
        <v>12</v>
      </c>
      <c r="E8764" s="1" t="s">
        <v>34</v>
      </c>
      <c r="F8764">
        <v>0.08</v>
      </c>
      <c r="G8764">
        <v>0.02</v>
      </c>
      <c r="H8764">
        <v>0</v>
      </c>
      <c r="I8764">
        <v>0</v>
      </c>
      <c r="J8764">
        <v>0.11</v>
      </c>
    </row>
    <row r="8765" spans="1:10" x14ac:dyDescent="0.2">
      <c r="A8765" s="1" t="s">
        <v>2531</v>
      </c>
      <c r="B8765" s="1" t="s">
        <v>102</v>
      </c>
      <c r="C8765" s="1" t="s">
        <v>47</v>
      </c>
      <c r="D8765" s="1" t="s">
        <v>71</v>
      </c>
      <c r="E8765" s="1" t="s">
        <v>59</v>
      </c>
      <c r="F8765">
        <v>0.08</v>
      </c>
      <c r="G8765">
        <v>0.02</v>
      </c>
      <c r="H8765">
        <v>0</v>
      </c>
      <c r="I8765">
        <v>0</v>
      </c>
      <c r="J8765">
        <v>0.11</v>
      </c>
    </row>
    <row r="8766" spans="1:10" x14ac:dyDescent="0.2">
      <c r="A8766" s="1" t="s">
        <v>1784</v>
      </c>
      <c r="B8766" s="1" t="s">
        <v>559</v>
      </c>
      <c r="C8766" s="1" t="s">
        <v>37</v>
      </c>
      <c r="D8766" s="1" t="s">
        <v>38</v>
      </c>
      <c r="E8766" s="1" t="s">
        <v>2840</v>
      </c>
      <c r="F8766">
        <v>0</v>
      </c>
      <c r="G8766">
        <v>0.01</v>
      </c>
      <c r="H8766">
        <v>0.09</v>
      </c>
      <c r="I8766">
        <v>0</v>
      </c>
      <c r="J8766">
        <v>0.11</v>
      </c>
    </row>
    <row r="8767" spans="1:10" x14ac:dyDescent="0.2">
      <c r="A8767" s="1" t="s">
        <v>6025</v>
      </c>
      <c r="B8767" s="1" t="s">
        <v>20</v>
      </c>
      <c r="C8767" s="1" t="s">
        <v>25</v>
      </c>
      <c r="D8767" s="1" t="s">
        <v>52</v>
      </c>
      <c r="E8767" s="1" t="s">
        <v>137</v>
      </c>
      <c r="F8767">
        <v>0.08</v>
      </c>
      <c r="G8767">
        <v>0.02</v>
      </c>
      <c r="H8767">
        <v>0</v>
      </c>
      <c r="I8767">
        <v>0.01</v>
      </c>
      <c r="J8767">
        <v>0.11</v>
      </c>
    </row>
    <row r="8768" spans="1:10" x14ac:dyDescent="0.2">
      <c r="A8768" s="1" t="s">
        <v>2860</v>
      </c>
      <c r="B8768" s="1" t="s">
        <v>20</v>
      </c>
      <c r="C8768" s="1" t="s">
        <v>11</v>
      </c>
      <c r="D8768" s="1" t="s">
        <v>173</v>
      </c>
      <c r="E8768" s="1" t="s">
        <v>319</v>
      </c>
      <c r="F8768">
        <v>0.1</v>
      </c>
      <c r="G8768">
        <v>0</v>
      </c>
      <c r="H8768">
        <v>0</v>
      </c>
      <c r="I8768">
        <v>0.01</v>
      </c>
      <c r="J8768">
        <v>0.11</v>
      </c>
    </row>
    <row r="8769" spans="1:10" x14ac:dyDescent="0.2">
      <c r="A8769" s="1" t="s">
        <v>5640</v>
      </c>
      <c r="B8769" s="1" t="s">
        <v>20</v>
      </c>
      <c r="C8769" s="1" t="s">
        <v>18</v>
      </c>
      <c r="D8769" s="1" t="s">
        <v>26</v>
      </c>
      <c r="E8769" s="1" t="s">
        <v>99</v>
      </c>
      <c r="F8769">
        <v>0.08</v>
      </c>
      <c r="G8769">
        <v>0.02</v>
      </c>
      <c r="H8769">
        <v>0</v>
      </c>
      <c r="I8769">
        <v>0.01</v>
      </c>
      <c r="J8769">
        <v>0.11</v>
      </c>
    </row>
    <row r="8770" spans="1:10" x14ac:dyDescent="0.2">
      <c r="A8770" s="1" t="s">
        <v>6026</v>
      </c>
      <c r="B8770" s="1" t="s">
        <v>10</v>
      </c>
      <c r="C8770" s="1" t="s">
        <v>15</v>
      </c>
      <c r="D8770" s="1" t="s">
        <v>1</v>
      </c>
      <c r="E8770" s="1" t="s">
        <v>248</v>
      </c>
      <c r="F8770">
        <v>0.1</v>
      </c>
      <c r="G8770">
        <v>0</v>
      </c>
      <c r="H8770">
        <v>0</v>
      </c>
      <c r="I8770">
        <v>0.01</v>
      </c>
      <c r="J8770">
        <v>0.11</v>
      </c>
    </row>
    <row r="8771" spans="1:10" x14ac:dyDescent="0.2">
      <c r="A8771" s="1" t="s">
        <v>3614</v>
      </c>
      <c r="B8771" s="1" t="s">
        <v>559</v>
      </c>
      <c r="C8771" s="1" t="s">
        <v>216</v>
      </c>
      <c r="D8771" s="1" t="s">
        <v>71</v>
      </c>
      <c r="E8771" s="1" t="s">
        <v>251</v>
      </c>
      <c r="F8771">
        <v>0</v>
      </c>
      <c r="G8771">
        <v>0.03</v>
      </c>
      <c r="H8771">
        <v>7.0000000000000007E-2</v>
      </c>
      <c r="I8771">
        <v>0.01</v>
      </c>
      <c r="J8771">
        <v>0.11</v>
      </c>
    </row>
    <row r="8772" spans="1:10" x14ac:dyDescent="0.2">
      <c r="A8772" s="1" t="s">
        <v>817</v>
      </c>
      <c r="B8772" s="1" t="s">
        <v>107</v>
      </c>
      <c r="C8772" s="1" t="s">
        <v>57</v>
      </c>
      <c r="D8772" s="1" t="s">
        <v>1</v>
      </c>
      <c r="E8772" s="1" t="s">
        <v>109</v>
      </c>
      <c r="F8772">
        <v>0.02</v>
      </c>
      <c r="G8772">
        <v>7.0000000000000007E-2</v>
      </c>
      <c r="H8772">
        <v>0</v>
      </c>
      <c r="I8772">
        <v>0.02</v>
      </c>
      <c r="J8772">
        <v>0.11</v>
      </c>
    </row>
    <row r="8773" spans="1:10" x14ac:dyDescent="0.2">
      <c r="A8773" s="1" t="s">
        <v>6027</v>
      </c>
      <c r="B8773" s="1" t="s">
        <v>20</v>
      </c>
      <c r="C8773" s="1" t="s">
        <v>15</v>
      </c>
      <c r="D8773" s="1" t="s">
        <v>38</v>
      </c>
      <c r="E8773" s="1" t="s">
        <v>1133</v>
      </c>
      <c r="F8773">
        <v>0.1</v>
      </c>
      <c r="G8773">
        <v>0</v>
      </c>
      <c r="H8773">
        <v>0</v>
      </c>
      <c r="I8773">
        <v>0.01</v>
      </c>
      <c r="J8773">
        <v>0.11</v>
      </c>
    </row>
    <row r="8774" spans="1:10" x14ac:dyDescent="0.2">
      <c r="A8774" s="1" t="s">
        <v>6028</v>
      </c>
      <c r="B8774" s="1" t="s">
        <v>113</v>
      </c>
      <c r="C8774" s="1" t="s">
        <v>37</v>
      </c>
      <c r="D8774" s="1" t="s">
        <v>45</v>
      </c>
      <c r="E8774" s="1" t="s">
        <v>109</v>
      </c>
      <c r="F8774">
        <v>0</v>
      </c>
      <c r="G8774">
        <v>0</v>
      </c>
      <c r="H8774">
        <v>0.11</v>
      </c>
      <c r="I8774">
        <v>0</v>
      </c>
      <c r="J8774">
        <v>0.11</v>
      </c>
    </row>
    <row r="8775" spans="1:10" x14ac:dyDescent="0.2">
      <c r="A8775" s="1" t="s">
        <v>4105</v>
      </c>
      <c r="B8775" s="1" t="s">
        <v>126</v>
      </c>
      <c r="C8775" s="1" t="s">
        <v>47</v>
      </c>
      <c r="D8775" s="1" t="s">
        <v>38</v>
      </c>
      <c r="E8775" s="1" t="s">
        <v>183</v>
      </c>
      <c r="F8775">
        <v>0.08</v>
      </c>
      <c r="G8775">
        <v>0.02</v>
      </c>
      <c r="H8775">
        <v>0</v>
      </c>
      <c r="I8775">
        <v>0</v>
      </c>
      <c r="J8775">
        <v>0.11</v>
      </c>
    </row>
    <row r="8776" spans="1:10" x14ac:dyDescent="0.2">
      <c r="A8776" s="1" t="s">
        <v>4870</v>
      </c>
      <c r="B8776" s="1" t="s">
        <v>10</v>
      </c>
      <c r="C8776" s="1" t="s">
        <v>18</v>
      </c>
      <c r="D8776" s="1" t="s">
        <v>12</v>
      </c>
      <c r="E8776" s="1" t="s">
        <v>218</v>
      </c>
      <c r="F8776">
        <v>0.1</v>
      </c>
      <c r="G8776">
        <v>0</v>
      </c>
      <c r="H8776">
        <v>0</v>
      </c>
      <c r="I8776">
        <v>0.01</v>
      </c>
      <c r="J8776">
        <v>0.11</v>
      </c>
    </row>
    <row r="8777" spans="1:10" x14ac:dyDescent="0.2">
      <c r="A8777" s="1" t="s">
        <v>6029</v>
      </c>
      <c r="B8777" s="1" t="s">
        <v>186</v>
      </c>
      <c r="C8777" s="1" t="s">
        <v>151</v>
      </c>
      <c r="D8777" s="1" t="s">
        <v>71</v>
      </c>
      <c r="E8777" s="1" t="s">
        <v>2633</v>
      </c>
      <c r="F8777">
        <v>0.06</v>
      </c>
      <c r="G8777">
        <v>0.04</v>
      </c>
      <c r="H8777">
        <v>0</v>
      </c>
      <c r="I8777">
        <v>0.01</v>
      </c>
      <c r="J8777">
        <v>0.11</v>
      </c>
    </row>
    <row r="8778" spans="1:10" hidden="1" x14ac:dyDescent="0.2">
      <c r="A8778" s="1" t="s">
        <v>6030</v>
      </c>
      <c r="B8778" s="1" t="s">
        <v>126</v>
      </c>
      <c r="C8778" s="1" t="s">
        <v>191</v>
      </c>
      <c r="D8778" s="1" t="s">
        <v>45</v>
      </c>
      <c r="E8778" s="1" t="s">
        <v>700</v>
      </c>
      <c r="F8778">
        <v>0</v>
      </c>
      <c r="G8778">
        <v>0</v>
      </c>
      <c r="H8778">
        <v>0.11</v>
      </c>
      <c r="I8778">
        <v>0</v>
      </c>
      <c r="J8778">
        <v>0.11</v>
      </c>
    </row>
    <row r="8779" spans="1:10" x14ac:dyDescent="0.2">
      <c r="A8779" s="1" t="s">
        <v>6031</v>
      </c>
      <c r="B8779" s="1" t="s">
        <v>20</v>
      </c>
      <c r="C8779" s="1" t="s">
        <v>18</v>
      </c>
      <c r="D8779" s="1" t="s">
        <v>26</v>
      </c>
      <c r="E8779" s="1" t="s">
        <v>59</v>
      </c>
      <c r="F8779">
        <v>0.1</v>
      </c>
      <c r="G8779">
        <v>0</v>
      </c>
      <c r="H8779">
        <v>0</v>
      </c>
      <c r="I8779">
        <v>0.01</v>
      </c>
      <c r="J8779">
        <v>0.11</v>
      </c>
    </row>
    <row r="8780" spans="1:10" x14ac:dyDescent="0.2">
      <c r="A8780" s="1" t="s">
        <v>6032</v>
      </c>
      <c r="B8780" s="1" t="s">
        <v>113</v>
      </c>
      <c r="C8780" s="1" t="s">
        <v>67</v>
      </c>
      <c r="D8780" s="1" t="s">
        <v>38</v>
      </c>
      <c r="E8780" s="1" t="s">
        <v>251</v>
      </c>
      <c r="F8780">
        <v>0</v>
      </c>
      <c r="G8780">
        <v>0</v>
      </c>
      <c r="H8780">
        <v>0.11</v>
      </c>
      <c r="I8780">
        <v>0</v>
      </c>
      <c r="J8780">
        <v>0.11</v>
      </c>
    </row>
    <row r="8781" spans="1:10" x14ac:dyDescent="0.2">
      <c r="A8781" s="1" t="s">
        <v>6033</v>
      </c>
      <c r="B8781" s="1" t="s">
        <v>20</v>
      </c>
      <c r="C8781" s="1" t="s">
        <v>33</v>
      </c>
      <c r="D8781" s="1" t="s">
        <v>52</v>
      </c>
      <c r="E8781" s="1" t="s">
        <v>527</v>
      </c>
      <c r="F8781">
        <v>0.1</v>
      </c>
      <c r="G8781">
        <v>0</v>
      </c>
      <c r="H8781">
        <v>0</v>
      </c>
      <c r="I8781">
        <v>0.01</v>
      </c>
      <c r="J8781">
        <v>0.11</v>
      </c>
    </row>
    <row r="8782" spans="1:10" x14ac:dyDescent="0.2">
      <c r="A8782" s="1" t="s">
        <v>3183</v>
      </c>
      <c r="B8782" s="1" t="s">
        <v>102</v>
      </c>
      <c r="C8782" s="1" t="s">
        <v>25</v>
      </c>
      <c r="D8782" s="1" t="s">
        <v>173</v>
      </c>
      <c r="E8782" s="1" t="s">
        <v>838</v>
      </c>
      <c r="F8782">
        <v>0.08</v>
      </c>
      <c r="G8782">
        <v>0.02</v>
      </c>
      <c r="H8782">
        <v>0</v>
      </c>
      <c r="I8782">
        <v>0</v>
      </c>
      <c r="J8782">
        <v>0.11</v>
      </c>
    </row>
    <row r="8783" spans="1:10" x14ac:dyDescent="0.2">
      <c r="A8783" s="1" t="s">
        <v>6034</v>
      </c>
      <c r="B8783" s="1" t="s">
        <v>41</v>
      </c>
      <c r="C8783" s="1" t="s">
        <v>25</v>
      </c>
      <c r="D8783" s="1" t="s">
        <v>38</v>
      </c>
      <c r="E8783" s="1" t="s">
        <v>1538</v>
      </c>
      <c r="F8783">
        <v>0.05</v>
      </c>
      <c r="G8783">
        <v>0.04</v>
      </c>
      <c r="H8783">
        <v>0</v>
      </c>
      <c r="I8783">
        <v>0.01</v>
      </c>
      <c r="J8783">
        <v>0.11</v>
      </c>
    </row>
    <row r="8784" spans="1:10" x14ac:dyDescent="0.2">
      <c r="A8784" s="1" t="s">
        <v>5283</v>
      </c>
      <c r="B8784" s="1" t="s">
        <v>36</v>
      </c>
      <c r="C8784" s="1" t="s">
        <v>18</v>
      </c>
      <c r="D8784" s="1" t="s">
        <v>1</v>
      </c>
      <c r="E8784" s="1" t="s">
        <v>175</v>
      </c>
      <c r="F8784">
        <v>0.09</v>
      </c>
      <c r="G8784">
        <v>0.01</v>
      </c>
      <c r="H8784">
        <v>0</v>
      </c>
      <c r="I8784">
        <v>0.01</v>
      </c>
      <c r="J8784">
        <v>0.11</v>
      </c>
    </row>
    <row r="8785" spans="1:10" x14ac:dyDescent="0.2">
      <c r="A8785" s="1" t="s">
        <v>6035</v>
      </c>
      <c r="B8785" s="1" t="s">
        <v>41</v>
      </c>
      <c r="C8785" s="1" t="s">
        <v>124</v>
      </c>
      <c r="D8785" s="1" t="s">
        <v>214</v>
      </c>
      <c r="E8785" s="1" t="s">
        <v>603</v>
      </c>
      <c r="F8785">
        <v>0.05</v>
      </c>
      <c r="G8785">
        <v>0.04</v>
      </c>
      <c r="H8785">
        <v>0</v>
      </c>
      <c r="I8785">
        <v>0.01</v>
      </c>
      <c r="J8785">
        <v>0.11</v>
      </c>
    </row>
    <row r="8786" spans="1:10" x14ac:dyDescent="0.2">
      <c r="A8786" s="1" t="s">
        <v>6036</v>
      </c>
      <c r="B8786" s="1" t="s">
        <v>41</v>
      </c>
      <c r="C8786" s="1" t="s">
        <v>25</v>
      </c>
      <c r="D8786" s="1" t="s">
        <v>12</v>
      </c>
      <c r="E8786" s="1" t="s">
        <v>6037</v>
      </c>
      <c r="F8786">
        <v>0.05</v>
      </c>
      <c r="G8786">
        <v>0.04</v>
      </c>
      <c r="H8786">
        <v>0</v>
      </c>
      <c r="I8786">
        <v>0.01</v>
      </c>
      <c r="J8786">
        <v>0.11</v>
      </c>
    </row>
    <row r="8787" spans="1:10" x14ac:dyDescent="0.2">
      <c r="A8787" s="1" t="s">
        <v>2342</v>
      </c>
      <c r="B8787" s="1" t="s">
        <v>102</v>
      </c>
      <c r="C8787" s="1" t="s">
        <v>42</v>
      </c>
      <c r="D8787" s="1" t="s">
        <v>1</v>
      </c>
      <c r="E8787" s="1" t="s">
        <v>99</v>
      </c>
      <c r="F8787">
        <v>0.08</v>
      </c>
      <c r="G8787">
        <v>0.02</v>
      </c>
      <c r="H8787">
        <v>0</v>
      </c>
      <c r="I8787">
        <v>0</v>
      </c>
      <c r="J8787">
        <v>0.11</v>
      </c>
    </row>
    <row r="8788" spans="1:10" x14ac:dyDescent="0.2">
      <c r="A8788" s="1" t="s">
        <v>4927</v>
      </c>
      <c r="B8788" s="1" t="s">
        <v>64</v>
      </c>
      <c r="C8788" s="1" t="s">
        <v>216</v>
      </c>
      <c r="D8788" s="1" t="s">
        <v>45</v>
      </c>
      <c r="E8788" s="1" t="s">
        <v>251</v>
      </c>
      <c r="F8788">
        <v>0</v>
      </c>
      <c r="G8788">
        <v>0.09</v>
      </c>
      <c r="H8788">
        <v>0</v>
      </c>
      <c r="I8788">
        <v>0.02</v>
      </c>
      <c r="J8788">
        <v>0.11</v>
      </c>
    </row>
    <row r="8789" spans="1:10" x14ac:dyDescent="0.2">
      <c r="A8789" s="1" t="s">
        <v>6038</v>
      </c>
      <c r="B8789" s="1" t="s">
        <v>10</v>
      </c>
      <c r="C8789" s="1" t="s">
        <v>18</v>
      </c>
      <c r="D8789" s="1" t="s">
        <v>38</v>
      </c>
      <c r="E8789" s="1" t="s">
        <v>943</v>
      </c>
      <c r="F8789">
        <v>0.08</v>
      </c>
      <c r="G8789">
        <v>0.01</v>
      </c>
      <c r="H8789">
        <v>0.01</v>
      </c>
      <c r="I8789">
        <v>0.01</v>
      </c>
      <c r="J8789">
        <v>0.11</v>
      </c>
    </row>
    <row r="8790" spans="1:10" x14ac:dyDescent="0.2">
      <c r="A8790" s="1" t="s">
        <v>2899</v>
      </c>
      <c r="B8790" s="1" t="s">
        <v>126</v>
      </c>
      <c r="C8790" s="1" t="s">
        <v>47</v>
      </c>
      <c r="D8790" s="1" t="s">
        <v>22</v>
      </c>
      <c r="E8790" s="1" t="s">
        <v>501</v>
      </c>
      <c r="F8790">
        <v>0.08</v>
      </c>
      <c r="G8790">
        <v>0.02</v>
      </c>
      <c r="H8790">
        <v>0</v>
      </c>
      <c r="I8790">
        <v>0</v>
      </c>
      <c r="J8790">
        <v>0.11</v>
      </c>
    </row>
    <row r="8791" spans="1:10" x14ac:dyDescent="0.2">
      <c r="A8791" s="1" t="s">
        <v>6039</v>
      </c>
      <c r="B8791" s="1" t="s">
        <v>20</v>
      </c>
      <c r="C8791" s="1" t="s">
        <v>18</v>
      </c>
      <c r="D8791" s="1" t="s">
        <v>12</v>
      </c>
      <c r="E8791" s="1" t="s">
        <v>1603</v>
      </c>
      <c r="F8791">
        <v>0.08</v>
      </c>
      <c r="G8791">
        <v>0.02</v>
      </c>
      <c r="H8791">
        <v>0</v>
      </c>
      <c r="I8791">
        <v>0.01</v>
      </c>
      <c r="J8791">
        <v>0.11</v>
      </c>
    </row>
    <row r="8792" spans="1:10" x14ac:dyDescent="0.2">
      <c r="A8792" s="1" t="s">
        <v>4163</v>
      </c>
      <c r="B8792" s="1" t="s">
        <v>126</v>
      </c>
      <c r="C8792" s="1" t="s">
        <v>42</v>
      </c>
      <c r="D8792" s="1" t="s">
        <v>173</v>
      </c>
      <c r="E8792" s="1" t="s">
        <v>319</v>
      </c>
      <c r="F8792">
        <v>0.08</v>
      </c>
      <c r="G8792">
        <v>0.02</v>
      </c>
      <c r="H8792">
        <v>0</v>
      </c>
      <c r="I8792">
        <v>0</v>
      </c>
      <c r="J8792">
        <v>0.11</v>
      </c>
    </row>
    <row r="8793" spans="1:10" x14ac:dyDescent="0.2">
      <c r="A8793" s="1" t="s">
        <v>5262</v>
      </c>
      <c r="B8793" s="1" t="s">
        <v>102</v>
      </c>
      <c r="C8793" s="1" t="s">
        <v>47</v>
      </c>
      <c r="D8793" s="1" t="s">
        <v>12</v>
      </c>
      <c r="E8793" s="1" t="s">
        <v>498</v>
      </c>
      <c r="F8793">
        <v>0.08</v>
      </c>
      <c r="G8793">
        <v>0.02</v>
      </c>
      <c r="H8793">
        <v>0</v>
      </c>
      <c r="I8793">
        <v>0</v>
      </c>
      <c r="J8793">
        <v>0.11</v>
      </c>
    </row>
    <row r="8794" spans="1:10" x14ac:dyDescent="0.2">
      <c r="A8794" s="1" t="s">
        <v>6040</v>
      </c>
      <c r="B8794" s="1" t="s">
        <v>20</v>
      </c>
      <c r="C8794" s="1" t="s">
        <v>25</v>
      </c>
      <c r="D8794" s="1" t="s">
        <v>16</v>
      </c>
      <c r="E8794" s="1" t="s">
        <v>420</v>
      </c>
      <c r="F8794">
        <v>0.1</v>
      </c>
      <c r="G8794">
        <v>0</v>
      </c>
      <c r="H8794">
        <v>0</v>
      </c>
      <c r="I8794">
        <v>0.01</v>
      </c>
      <c r="J8794">
        <v>0.11</v>
      </c>
    </row>
    <row r="8795" spans="1:10" x14ac:dyDescent="0.2">
      <c r="A8795" s="1" t="s">
        <v>4303</v>
      </c>
      <c r="B8795" s="1" t="s">
        <v>36</v>
      </c>
      <c r="C8795" s="1" t="s">
        <v>37</v>
      </c>
      <c r="D8795" s="1" t="s">
        <v>38</v>
      </c>
      <c r="E8795" s="1" t="s">
        <v>1803</v>
      </c>
      <c r="F8795">
        <v>0.05</v>
      </c>
      <c r="G8795">
        <v>0.01</v>
      </c>
      <c r="H8795">
        <v>0.04</v>
      </c>
      <c r="I8795">
        <v>0.01</v>
      </c>
      <c r="J8795">
        <v>0.11</v>
      </c>
    </row>
    <row r="8796" spans="1:10" x14ac:dyDescent="0.2">
      <c r="A8796" s="1" t="s">
        <v>4882</v>
      </c>
      <c r="B8796" s="1" t="s">
        <v>32</v>
      </c>
      <c r="C8796" s="1" t="s">
        <v>18</v>
      </c>
      <c r="D8796" s="1" t="s">
        <v>12</v>
      </c>
      <c r="E8796" s="1" t="s">
        <v>218</v>
      </c>
      <c r="F8796">
        <v>0.1</v>
      </c>
      <c r="G8796">
        <v>0</v>
      </c>
      <c r="H8796">
        <v>0</v>
      </c>
      <c r="I8796">
        <v>0.01</v>
      </c>
      <c r="J8796">
        <v>0.11</v>
      </c>
    </row>
    <row r="8797" spans="1:10" x14ac:dyDescent="0.2">
      <c r="A8797" s="1" t="s">
        <v>6041</v>
      </c>
      <c r="B8797" s="1" t="s">
        <v>113</v>
      </c>
      <c r="C8797" s="1" t="s">
        <v>11</v>
      </c>
      <c r="D8797" s="1" t="s">
        <v>38</v>
      </c>
      <c r="E8797" s="1" t="s">
        <v>99</v>
      </c>
      <c r="F8797">
        <v>0.09</v>
      </c>
      <c r="G8797">
        <v>0.01</v>
      </c>
      <c r="H8797">
        <v>0</v>
      </c>
      <c r="I8797">
        <v>0.01</v>
      </c>
      <c r="J8797">
        <v>0.11</v>
      </c>
    </row>
    <row r="8798" spans="1:10" x14ac:dyDescent="0.2">
      <c r="A8798" s="1" t="s">
        <v>6042</v>
      </c>
      <c r="B8798" s="1" t="s">
        <v>49</v>
      </c>
      <c r="C8798" s="1" t="s">
        <v>54</v>
      </c>
      <c r="D8798" s="1" t="s">
        <v>1</v>
      </c>
      <c r="E8798" s="1" t="s">
        <v>1022</v>
      </c>
      <c r="F8798">
        <v>0.08</v>
      </c>
      <c r="G8798">
        <v>0.03</v>
      </c>
      <c r="H8798">
        <v>0</v>
      </c>
      <c r="I8798">
        <v>0</v>
      </c>
      <c r="J8798">
        <v>0.11</v>
      </c>
    </row>
    <row r="8799" spans="1:10" x14ac:dyDescent="0.2">
      <c r="A8799" s="1" t="s">
        <v>5214</v>
      </c>
      <c r="B8799" s="1" t="s">
        <v>41</v>
      </c>
      <c r="C8799" s="1" t="s">
        <v>18</v>
      </c>
      <c r="D8799" s="1" t="s">
        <v>22</v>
      </c>
      <c r="E8799" s="1" t="s">
        <v>363</v>
      </c>
      <c r="F8799">
        <v>0.05</v>
      </c>
      <c r="G8799">
        <v>0.04</v>
      </c>
      <c r="H8799">
        <v>0</v>
      </c>
      <c r="I8799">
        <v>0.01</v>
      </c>
      <c r="J8799">
        <v>0.11</v>
      </c>
    </row>
    <row r="8800" spans="1:10" x14ac:dyDescent="0.2">
      <c r="A8800" s="1" t="s">
        <v>6043</v>
      </c>
      <c r="B8800" s="1" t="s">
        <v>113</v>
      </c>
      <c r="C8800" s="1" t="s">
        <v>29</v>
      </c>
      <c r="D8800" s="1" t="s">
        <v>12</v>
      </c>
      <c r="E8800" s="1" t="s">
        <v>86</v>
      </c>
      <c r="F8800">
        <v>0.01</v>
      </c>
      <c r="G8800">
        <v>0.09</v>
      </c>
      <c r="H8800">
        <v>0</v>
      </c>
      <c r="I8800">
        <v>0.01</v>
      </c>
      <c r="J8800">
        <v>0.11</v>
      </c>
    </row>
    <row r="8801" spans="1:10" x14ac:dyDescent="0.2">
      <c r="A8801" s="1" t="s">
        <v>1709</v>
      </c>
      <c r="B8801" s="1" t="s">
        <v>20</v>
      </c>
      <c r="C8801" s="1" t="s">
        <v>18</v>
      </c>
      <c r="D8801" s="1" t="s">
        <v>38</v>
      </c>
      <c r="E8801" s="1" t="s">
        <v>99</v>
      </c>
      <c r="F8801">
        <v>0.09</v>
      </c>
      <c r="G8801">
        <v>0.01</v>
      </c>
      <c r="H8801">
        <v>0</v>
      </c>
      <c r="I8801">
        <v>0.01</v>
      </c>
      <c r="J8801">
        <v>0.11</v>
      </c>
    </row>
    <row r="8802" spans="1:10" x14ac:dyDescent="0.2">
      <c r="A8802" s="1" t="s">
        <v>6044</v>
      </c>
      <c r="B8802" s="1" t="s">
        <v>62</v>
      </c>
      <c r="C8802" s="1" t="s">
        <v>65</v>
      </c>
      <c r="D8802" s="1" t="s">
        <v>22</v>
      </c>
      <c r="E8802" s="1" t="s">
        <v>3044</v>
      </c>
      <c r="F8802">
        <v>0</v>
      </c>
      <c r="G8802">
        <v>0</v>
      </c>
      <c r="H8802">
        <v>0.11</v>
      </c>
      <c r="I8802">
        <v>0</v>
      </c>
      <c r="J8802">
        <v>0.11</v>
      </c>
    </row>
    <row r="8803" spans="1:10" x14ac:dyDescent="0.2">
      <c r="A8803" s="1" t="s">
        <v>6045</v>
      </c>
      <c r="B8803" s="1" t="s">
        <v>10</v>
      </c>
      <c r="C8803" s="1" t="s">
        <v>57</v>
      </c>
      <c r="D8803" s="1" t="s">
        <v>22</v>
      </c>
      <c r="E8803" s="1" t="s">
        <v>2997</v>
      </c>
      <c r="F8803">
        <v>0.08</v>
      </c>
      <c r="G8803">
        <v>0.02</v>
      </c>
      <c r="H8803">
        <v>0</v>
      </c>
      <c r="I8803">
        <v>0.01</v>
      </c>
      <c r="J8803">
        <v>0.11</v>
      </c>
    </row>
    <row r="8804" spans="1:10" x14ac:dyDescent="0.2">
      <c r="A8804" s="1" t="s">
        <v>6046</v>
      </c>
      <c r="B8804" s="1" t="s">
        <v>41</v>
      </c>
      <c r="C8804" s="1" t="s">
        <v>42</v>
      </c>
      <c r="D8804" s="1" t="s">
        <v>58</v>
      </c>
      <c r="E8804" s="1" t="s">
        <v>838</v>
      </c>
      <c r="F8804">
        <v>0.05</v>
      </c>
      <c r="G8804">
        <v>0.04</v>
      </c>
      <c r="H8804">
        <v>0</v>
      </c>
      <c r="I8804">
        <v>0.01</v>
      </c>
      <c r="J8804">
        <v>0.11</v>
      </c>
    </row>
    <row r="8805" spans="1:10" x14ac:dyDescent="0.2">
      <c r="A8805" s="1" t="s">
        <v>6047</v>
      </c>
      <c r="B8805" s="1" t="s">
        <v>32</v>
      </c>
      <c r="C8805" s="1" t="s">
        <v>57</v>
      </c>
      <c r="D8805" s="1" t="s">
        <v>22</v>
      </c>
      <c r="E8805" s="1" t="s">
        <v>86</v>
      </c>
      <c r="F8805">
        <v>0.1</v>
      </c>
      <c r="G8805">
        <v>0</v>
      </c>
      <c r="H8805">
        <v>0</v>
      </c>
      <c r="I8805">
        <v>0.01</v>
      </c>
      <c r="J8805">
        <v>0.11</v>
      </c>
    </row>
    <row r="8806" spans="1:10" x14ac:dyDescent="0.2">
      <c r="A8806" s="1" t="s">
        <v>2224</v>
      </c>
      <c r="B8806" s="1" t="s">
        <v>102</v>
      </c>
      <c r="C8806" s="1" t="s">
        <v>124</v>
      </c>
      <c r="D8806" s="1" t="s">
        <v>22</v>
      </c>
      <c r="E8806" s="1" t="s">
        <v>220</v>
      </c>
      <c r="F8806">
        <v>0.08</v>
      </c>
      <c r="G8806">
        <v>0.02</v>
      </c>
      <c r="H8806">
        <v>0</v>
      </c>
      <c r="I8806">
        <v>0</v>
      </c>
      <c r="J8806">
        <v>0.11</v>
      </c>
    </row>
    <row r="8807" spans="1:10" x14ac:dyDescent="0.2">
      <c r="A8807" s="1" t="s">
        <v>5439</v>
      </c>
      <c r="B8807" s="1" t="s">
        <v>32</v>
      </c>
      <c r="C8807" s="1" t="s">
        <v>18</v>
      </c>
      <c r="D8807" s="1" t="s">
        <v>58</v>
      </c>
      <c r="E8807" s="1" t="s">
        <v>97</v>
      </c>
      <c r="F8807">
        <v>0.09</v>
      </c>
      <c r="G8807">
        <v>0.01</v>
      </c>
      <c r="H8807">
        <v>0</v>
      </c>
      <c r="I8807">
        <v>0.01</v>
      </c>
      <c r="J8807">
        <v>0.11</v>
      </c>
    </row>
    <row r="8808" spans="1:10" x14ac:dyDescent="0.2">
      <c r="A8808" s="1" t="s">
        <v>6048</v>
      </c>
      <c r="B8808" s="1" t="s">
        <v>20</v>
      </c>
      <c r="C8808" s="1" t="s">
        <v>18</v>
      </c>
      <c r="D8808" s="1" t="s">
        <v>173</v>
      </c>
      <c r="E8808" s="1" t="s">
        <v>13</v>
      </c>
      <c r="F8808">
        <v>0</v>
      </c>
      <c r="G8808">
        <v>0</v>
      </c>
      <c r="H8808">
        <v>0.11</v>
      </c>
      <c r="I8808">
        <v>0</v>
      </c>
      <c r="J8808">
        <v>0.11</v>
      </c>
    </row>
    <row r="8809" spans="1:10" x14ac:dyDescent="0.2">
      <c r="A8809" s="1" t="s">
        <v>6049</v>
      </c>
      <c r="B8809" s="1" t="s">
        <v>20</v>
      </c>
      <c r="C8809" s="1" t="s">
        <v>29</v>
      </c>
      <c r="D8809" s="1" t="s">
        <v>45</v>
      </c>
      <c r="E8809" s="1" t="s">
        <v>943</v>
      </c>
      <c r="F8809">
        <v>0.1</v>
      </c>
      <c r="G8809">
        <v>0</v>
      </c>
      <c r="H8809">
        <v>0</v>
      </c>
      <c r="I8809">
        <v>0.01</v>
      </c>
      <c r="J8809">
        <v>0.11</v>
      </c>
    </row>
    <row r="8810" spans="1:10" x14ac:dyDescent="0.2">
      <c r="A8810" s="1" t="s">
        <v>4938</v>
      </c>
      <c r="B8810" s="1" t="s">
        <v>32</v>
      </c>
      <c r="C8810" s="1" t="s">
        <v>15</v>
      </c>
      <c r="D8810" s="1" t="s">
        <v>38</v>
      </c>
      <c r="E8810" s="1" t="s">
        <v>159</v>
      </c>
      <c r="F8810">
        <v>0.1</v>
      </c>
      <c r="G8810">
        <v>0</v>
      </c>
      <c r="H8810">
        <v>0</v>
      </c>
      <c r="I8810">
        <v>0.01</v>
      </c>
      <c r="J8810">
        <v>0.11</v>
      </c>
    </row>
    <row r="8811" spans="1:10" x14ac:dyDescent="0.2">
      <c r="A8811" s="1" t="s">
        <v>3322</v>
      </c>
      <c r="B8811" s="1" t="s">
        <v>32</v>
      </c>
      <c r="C8811" s="1" t="s">
        <v>75</v>
      </c>
      <c r="D8811" s="1" t="s">
        <v>38</v>
      </c>
      <c r="E8811" s="1" t="s">
        <v>164</v>
      </c>
      <c r="F8811">
        <v>0.06</v>
      </c>
      <c r="G8811">
        <v>0.04</v>
      </c>
      <c r="H8811">
        <v>0</v>
      </c>
      <c r="I8811">
        <v>0.01</v>
      </c>
      <c r="J8811">
        <v>0.11</v>
      </c>
    </row>
    <row r="8812" spans="1:10" x14ac:dyDescent="0.2">
      <c r="A8812" s="1" t="s">
        <v>3942</v>
      </c>
      <c r="B8812" s="1" t="s">
        <v>10</v>
      </c>
      <c r="C8812" s="1" t="s">
        <v>57</v>
      </c>
      <c r="D8812" s="1" t="s">
        <v>38</v>
      </c>
      <c r="E8812" s="1" t="s">
        <v>59</v>
      </c>
      <c r="F8812">
        <v>0.08</v>
      </c>
      <c r="G8812">
        <v>0.02</v>
      </c>
      <c r="H8812">
        <v>0</v>
      </c>
      <c r="I8812">
        <v>0.01</v>
      </c>
      <c r="J8812">
        <v>0.11</v>
      </c>
    </row>
    <row r="8813" spans="1:10" x14ac:dyDescent="0.2">
      <c r="A8813" s="1" t="s">
        <v>1457</v>
      </c>
      <c r="B8813" s="1" t="s">
        <v>126</v>
      </c>
      <c r="C8813" s="1" t="s">
        <v>124</v>
      </c>
      <c r="D8813" s="1" t="s">
        <v>16</v>
      </c>
      <c r="E8813" s="1" t="s">
        <v>2633</v>
      </c>
      <c r="F8813">
        <v>0.08</v>
      </c>
      <c r="G8813">
        <v>0.02</v>
      </c>
      <c r="H8813">
        <v>0</v>
      </c>
      <c r="I8813">
        <v>0</v>
      </c>
      <c r="J8813">
        <v>0.11</v>
      </c>
    </row>
    <row r="8814" spans="1:10" x14ac:dyDescent="0.2">
      <c r="A8814" s="1" t="s">
        <v>5527</v>
      </c>
      <c r="B8814" s="1" t="s">
        <v>64</v>
      </c>
      <c r="C8814" s="1" t="s">
        <v>65</v>
      </c>
      <c r="D8814" s="1" t="s">
        <v>12</v>
      </c>
      <c r="E8814" s="1" t="s">
        <v>5528</v>
      </c>
      <c r="F8814">
        <v>0.03</v>
      </c>
      <c r="G8814">
        <v>0.06</v>
      </c>
      <c r="H8814">
        <v>0</v>
      </c>
      <c r="I8814">
        <v>0.02</v>
      </c>
      <c r="J8814">
        <v>0.11</v>
      </c>
    </row>
    <row r="8815" spans="1:10" x14ac:dyDescent="0.2">
      <c r="A8815" s="1" t="s">
        <v>6050</v>
      </c>
      <c r="B8815" s="1" t="s">
        <v>186</v>
      </c>
      <c r="C8815" s="1" t="s">
        <v>151</v>
      </c>
      <c r="D8815" s="1" t="s">
        <v>16</v>
      </c>
      <c r="E8815" s="1" t="s">
        <v>969</v>
      </c>
      <c r="F8815">
        <v>0.06</v>
      </c>
      <c r="G8815">
        <v>0.04</v>
      </c>
      <c r="H8815">
        <v>0</v>
      </c>
      <c r="I8815">
        <v>0.01</v>
      </c>
      <c r="J8815">
        <v>0.11</v>
      </c>
    </row>
    <row r="8816" spans="1:10" x14ac:dyDescent="0.2">
      <c r="A8816" s="1" t="s">
        <v>6051</v>
      </c>
      <c r="B8816" s="1" t="s">
        <v>20</v>
      </c>
      <c r="C8816" s="1" t="s">
        <v>33</v>
      </c>
      <c r="D8816" s="1" t="s">
        <v>38</v>
      </c>
      <c r="E8816" s="1" t="s">
        <v>137</v>
      </c>
      <c r="F8816">
        <v>0.1</v>
      </c>
      <c r="G8816">
        <v>0</v>
      </c>
      <c r="H8816">
        <v>0</v>
      </c>
      <c r="I8816">
        <v>0.01</v>
      </c>
      <c r="J8816">
        <v>0.11</v>
      </c>
    </row>
    <row r="8817" spans="1:10" x14ac:dyDescent="0.2">
      <c r="A8817" s="1" t="s">
        <v>6052</v>
      </c>
      <c r="B8817" s="1" t="s">
        <v>113</v>
      </c>
      <c r="C8817" s="1" t="s">
        <v>42</v>
      </c>
      <c r="D8817" s="1" t="s">
        <v>52</v>
      </c>
      <c r="E8817" s="1" t="s">
        <v>251</v>
      </c>
      <c r="F8817">
        <v>0</v>
      </c>
      <c r="G8817">
        <v>0</v>
      </c>
      <c r="H8817">
        <v>0.11</v>
      </c>
      <c r="I8817">
        <v>0</v>
      </c>
      <c r="J8817">
        <v>0.11</v>
      </c>
    </row>
    <row r="8818" spans="1:10" x14ac:dyDescent="0.2">
      <c r="A8818" s="1" t="s">
        <v>6053</v>
      </c>
      <c r="B8818" s="1" t="s">
        <v>20</v>
      </c>
      <c r="C8818" s="1" t="s">
        <v>18</v>
      </c>
      <c r="D8818" s="1" t="s">
        <v>16</v>
      </c>
      <c r="E8818" s="1" t="s">
        <v>1163</v>
      </c>
      <c r="F8818">
        <v>0.1</v>
      </c>
      <c r="G8818">
        <v>0</v>
      </c>
      <c r="H8818">
        <v>0</v>
      </c>
      <c r="I8818">
        <v>0.01</v>
      </c>
      <c r="J8818">
        <v>0.11</v>
      </c>
    </row>
    <row r="8819" spans="1:10" x14ac:dyDescent="0.2">
      <c r="A8819" s="1" t="s">
        <v>6054</v>
      </c>
      <c r="B8819" s="1" t="s">
        <v>62</v>
      </c>
      <c r="C8819" s="1" t="s">
        <v>65</v>
      </c>
      <c r="D8819" s="1" t="s">
        <v>52</v>
      </c>
      <c r="E8819" s="1" t="s">
        <v>13</v>
      </c>
      <c r="F8819">
        <v>0</v>
      </c>
      <c r="G8819">
        <v>0</v>
      </c>
      <c r="H8819">
        <v>0.11</v>
      </c>
      <c r="I8819">
        <v>0</v>
      </c>
      <c r="J8819">
        <v>0.11</v>
      </c>
    </row>
    <row r="8820" spans="1:10" x14ac:dyDescent="0.2">
      <c r="A8820" s="1" t="s">
        <v>6055</v>
      </c>
      <c r="B8820" s="1" t="s">
        <v>41</v>
      </c>
      <c r="C8820" s="1" t="s">
        <v>29</v>
      </c>
      <c r="D8820" s="1" t="s">
        <v>38</v>
      </c>
      <c r="E8820" s="1" t="s">
        <v>248</v>
      </c>
      <c r="F8820">
        <v>0.05</v>
      </c>
      <c r="G8820">
        <v>0.04</v>
      </c>
      <c r="H8820">
        <v>0</v>
      </c>
      <c r="I8820">
        <v>0.01</v>
      </c>
      <c r="J8820">
        <v>0.11</v>
      </c>
    </row>
    <row r="8821" spans="1:10" x14ac:dyDescent="0.2">
      <c r="A8821" s="1" t="s">
        <v>6056</v>
      </c>
      <c r="B8821" s="1" t="s">
        <v>113</v>
      </c>
      <c r="C8821" s="1" t="s">
        <v>11</v>
      </c>
      <c r="D8821" s="1" t="s">
        <v>22</v>
      </c>
      <c r="E8821" s="1" t="s">
        <v>164</v>
      </c>
      <c r="F8821">
        <v>0</v>
      </c>
      <c r="G8821">
        <v>0</v>
      </c>
      <c r="H8821">
        <v>0.11</v>
      </c>
      <c r="I8821">
        <v>0</v>
      </c>
      <c r="J8821">
        <v>0.11</v>
      </c>
    </row>
    <row r="8822" spans="1:10" x14ac:dyDescent="0.2">
      <c r="A8822" s="1" t="s">
        <v>6057</v>
      </c>
      <c r="B8822" s="1" t="s">
        <v>32</v>
      </c>
      <c r="C8822" s="1" t="s">
        <v>29</v>
      </c>
      <c r="D8822" s="1" t="s">
        <v>52</v>
      </c>
      <c r="E8822" s="1" t="s">
        <v>319</v>
      </c>
      <c r="F8822">
        <v>0.08</v>
      </c>
      <c r="G8822">
        <v>0.02</v>
      </c>
      <c r="H8822">
        <v>0</v>
      </c>
      <c r="I8822">
        <v>0.01</v>
      </c>
      <c r="J8822">
        <v>0.11</v>
      </c>
    </row>
    <row r="8823" spans="1:10" x14ac:dyDescent="0.2">
      <c r="A8823" s="1" t="s">
        <v>6058</v>
      </c>
      <c r="B8823" s="1" t="s">
        <v>113</v>
      </c>
      <c r="C8823" s="1" t="s">
        <v>15</v>
      </c>
      <c r="D8823" s="1" t="s">
        <v>22</v>
      </c>
      <c r="E8823" s="1" t="s">
        <v>55</v>
      </c>
      <c r="F8823">
        <v>0</v>
      </c>
      <c r="G8823">
        <v>0.03</v>
      </c>
      <c r="H8823">
        <v>0.06</v>
      </c>
      <c r="I8823">
        <v>0.01</v>
      </c>
      <c r="J8823">
        <v>0.11</v>
      </c>
    </row>
    <row r="8824" spans="1:10" x14ac:dyDescent="0.2">
      <c r="A8824" s="1" t="s">
        <v>4735</v>
      </c>
      <c r="B8824" s="1" t="s">
        <v>36</v>
      </c>
      <c r="C8824" s="1" t="s">
        <v>57</v>
      </c>
      <c r="D8824" s="1" t="s">
        <v>22</v>
      </c>
      <c r="E8824" s="1" t="s">
        <v>59</v>
      </c>
      <c r="F8824">
        <v>0.06</v>
      </c>
      <c r="G8824">
        <v>0.03</v>
      </c>
      <c r="H8824">
        <v>0</v>
      </c>
      <c r="I8824">
        <v>0.02</v>
      </c>
      <c r="J8824">
        <v>0.11</v>
      </c>
    </row>
    <row r="8825" spans="1:10" x14ac:dyDescent="0.2">
      <c r="A8825" s="1" t="s">
        <v>6059</v>
      </c>
      <c r="B8825" s="1" t="s">
        <v>10</v>
      </c>
      <c r="C8825" s="1" t="s">
        <v>33</v>
      </c>
      <c r="D8825" s="1" t="s">
        <v>58</v>
      </c>
      <c r="E8825" s="1" t="s">
        <v>420</v>
      </c>
      <c r="F8825">
        <v>0.1</v>
      </c>
      <c r="G8825">
        <v>0</v>
      </c>
      <c r="H8825">
        <v>0</v>
      </c>
      <c r="I8825">
        <v>0.01</v>
      </c>
      <c r="J8825">
        <v>0.11</v>
      </c>
    </row>
    <row r="8826" spans="1:10" x14ac:dyDescent="0.2">
      <c r="A8826" s="1" t="s">
        <v>3156</v>
      </c>
      <c r="B8826" s="1" t="s">
        <v>128</v>
      </c>
      <c r="C8826" s="1" t="s">
        <v>37</v>
      </c>
      <c r="D8826" s="1" t="s">
        <v>214</v>
      </c>
      <c r="E8826" s="1" t="s">
        <v>59</v>
      </c>
      <c r="F8826">
        <v>0.06</v>
      </c>
      <c r="G8826">
        <v>0.04</v>
      </c>
      <c r="H8826">
        <v>0</v>
      </c>
      <c r="I8826">
        <v>0.01</v>
      </c>
      <c r="J8826">
        <v>0.11</v>
      </c>
    </row>
    <row r="8827" spans="1:10" x14ac:dyDescent="0.2">
      <c r="A8827" s="1" t="s">
        <v>6060</v>
      </c>
      <c r="B8827" s="1" t="s">
        <v>20</v>
      </c>
      <c r="C8827" s="1" t="s">
        <v>18</v>
      </c>
      <c r="D8827" s="1" t="s">
        <v>38</v>
      </c>
      <c r="E8827" s="1" t="s">
        <v>779</v>
      </c>
      <c r="F8827">
        <v>0.1</v>
      </c>
      <c r="G8827">
        <v>0</v>
      </c>
      <c r="H8827">
        <v>0</v>
      </c>
      <c r="I8827">
        <v>0.01</v>
      </c>
      <c r="J8827">
        <v>0.11</v>
      </c>
    </row>
    <row r="8828" spans="1:10" x14ac:dyDescent="0.2">
      <c r="A8828" s="1" t="s">
        <v>6061</v>
      </c>
      <c r="B8828" s="1" t="s">
        <v>20</v>
      </c>
      <c r="C8828" s="1" t="s">
        <v>29</v>
      </c>
      <c r="D8828" s="1" t="s">
        <v>22</v>
      </c>
      <c r="E8828" s="1" t="s">
        <v>369</v>
      </c>
      <c r="F8828">
        <v>0.1</v>
      </c>
      <c r="G8828">
        <v>0</v>
      </c>
      <c r="H8828">
        <v>0</v>
      </c>
      <c r="I8828">
        <v>0.01</v>
      </c>
      <c r="J8828">
        <v>0.11</v>
      </c>
    </row>
    <row r="8829" spans="1:10" x14ac:dyDescent="0.2">
      <c r="A8829" s="1" t="s">
        <v>4330</v>
      </c>
      <c r="B8829" s="1" t="s">
        <v>121</v>
      </c>
      <c r="C8829" s="1" t="s">
        <v>75</v>
      </c>
      <c r="D8829" s="1" t="s">
        <v>38</v>
      </c>
      <c r="E8829" s="1" t="s">
        <v>59</v>
      </c>
      <c r="F8829">
        <v>0.06</v>
      </c>
      <c r="G8829">
        <v>0.03</v>
      </c>
      <c r="H8829">
        <v>0</v>
      </c>
      <c r="I8829">
        <v>0.01</v>
      </c>
      <c r="J8829">
        <v>0.11</v>
      </c>
    </row>
    <row r="8830" spans="1:10" x14ac:dyDescent="0.2">
      <c r="A8830" s="1" t="s">
        <v>6062</v>
      </c>
      <c r="B8830" s="1" t="s">
        <v>20</v>
      </c>
      <c r="C8830" s="1" t="s">
        <v>11</v>
      </c>
      <c r="D8830" s="1" t="s">
        <v>26</v>
      </c>
      <c r="E8830" s="1" t="s">
        <v>159</v>
      </c>
      <c r="F8830">
        <v>0</v>
      </c>
      <c r="G8830">
        <v>0</v>
      </c>
      <c r="H8830">
        <v>0.11</v>
      </c>
      <c r="I8830">
        <v>0</v>
      </c>
      <c r="J8830">
        <v>0.11</v>
      </c>
    </row>
    <row r="8831" spans="1:10" x14ac:dyDescent="0.2">
      <c r="A8831" s="1" t="s">
        <v>2417</v>
      </c>
      <c r="B8831" s="1" t="s">
        <v>113</v>
      </c>
      <c r="C8831" s="1" t="s">
        <v>29</v>
      </c>
      <c r="D8831" s="1" t="s">
        <v>12</v>
      </c>
      <c r="E8831" s="1" t="s">
        <v>39</v>
      </c>
      <c r="F8831">
        <v>0.1</v>
      </c>
      <c r="G8831">
        <v>0</v>
      </c>
      <c r="H8831">
        <v>0</v>
      </c>
      <c r="I8831">
        <v>0.01</v>
      </c>
      <c r="J8831">
        <v>0.11</v>
      </c>
    </row>
    <row r="8832" spans="1:10" x14ac:dyDescent="0.2">
      <c r="A8832" s="1" t="s">
        <v>6063</v>
      </c>
      <c r="B8832" s="1" t="s">
        <v>32</v>
      </c>
      <c r="C8832" s="1" t="s">
        <v>67</v>
      </c>
      <c r="D8832" s="1" t="s">
        <v>38</v>
      </c>
      <c r="E8832" s="1" t="s">
        <v>159</v>
      </c>
      <c r="F8832">
        <v>7.0000000000000007E-2</v>
      </c>
      <c r="G8832">
        <v>0.03</v>
      </c>
      <c r="H8832">
        <v>0</v>
      </c>
      <c r="I8832">
        <v>0.01</v>
      </c>
      <c r="J8832">
        <v>0.11</v>
      </c>
    </row>
    <row r="8833" spans="1:10" x14ac:dyDescent="0.2">
      <c r="A8833" s="1" t="s">
        <v>6064</v>
      </c>
      <c r="B8833" s="1" t="s">
        <v>20</v>
      </c>
      <c r="C8833" s="1" t="s">
        <v>15</v>
      </c>
      <c r="D8833" s="1" t="s">
        <v>26</v>
      </c>
      <c r="E8833" s="1" t="s">
        <v>3742</v>
      </c>
      <c r="F8833">
        <v>0.1</v>
      </c>
      <c r="G8833">
        <v>0</v>
      </c>
      <c r="H8833">
        <v>0</v>
      </c>
      <c r="I8833">
        <v>0.01</v>
      </c>
      <c r="J8833">
        <v>0.11</v>
      </c>
    </row>
    <row r="8834" spans="1:10" x14ac:dyDescent="0.2">
      <c r="A8834" s="1" t="s">
        <v>6065</v>
      </c>
      <c r="B8834" s="1" t="s">
        <v>128</v>
      </c>
      <c r="C8834" s="1" t="s">
        <v>37</v>
      </c>
      <c r="D8834" s="1" t="s">
        <v>52</v>
      </c>
      <c r="E8834" s="1" t="s">
        <v>175</v>
      </c>
      <c r="F8834">
        <v>0.1</v>
      </c>
      <c r="G8834">
        <v>0</v>
      </c>
      <c r="H8834">
        <v>0</v>
      </c>
      <c r="I8834">
        <v>0.01</v>
      </c>
      <c r="J8834">
        <v>0.11</v>
      </c>
    </row>
    <row r="8835" spans="1:10" x14ac:dyDescent="0.2">
      <c r="A8835" s="1" t="s">
        <v>6066</v>
      </c>
      <c r="B8835" s="1" t="s">
        <v>113</v>
      </c>
      <c r="C8835" s="1" t="s">
        <v>25</v>
      </c>
      <c r="D8835" s="1" t="s">
        <v>38</v>
      </c>
      <c r="E8835" s="1" t="s">
        <v>159</v>
      </c>
      <c r="F8835">
        <v>0.1</v>
      </c>
      <c r="G8835">
        <v>0</v>
      </c>
      <c r="H8835">
        <v>0</v>
      </c>
      <c r="I8835">
        <v>0.01</v>
      </c>
      <c r="J8835">
        <v>0.11</v>
      </c>
    </row>
    <row r="8836" spans="1:10" x14ac:dyDescent="0.2">
      <c r="A8836" s="1" t="s">
        <v>4017</v>
      </c>
      <c r="B8836" s="1" t="s">
        <v>10</v>
      </c>
      <c r="C8836" s="1" t="s">
        <v>18</v>
      </c>
      <c r="D8836" s="1" t="s">
        <v>26</v>
      </c>
      <c r="E8836" s="1" t="s">
        <v>319</v>
      </c>
      <c r="F8836">
        <v>0.1</v>
      </c>
      <c r="G8836">
        <v>0</v>
      </c>
      <c r="H8836">
        <v>0</v>
      </c>
      <c r="I8836">
        <v>0.01</v>
      </c>
      <c r="J8836">
        <v>0.11</v>
      </c>
    </row>
    <row r="8837" spans="1:10" x14ac:dyDescent="0.2">
      <c r="A8837" s="1" t="s">
        <v>6067</v>
      </c>
      <c r="B8837" s="1" t="s">
        <v>49</v>
      </c>
      <c r="C8837" s="1" t="s">
        <v>25</v>
      </c>
      <c r="D8837" s="1" t="s">
        <v>38</v>
      </c>
      <c r="E8837" s="1" t="s">
        <v>13</v>
      </c>
      <c r="F8837">
        <v>0.08</v>
      </c>
      <c r="G8837">
        <v>0.03</v>
      </c>
      <c r="H8837">
        <v>0</v>
      </c>
      <c r="I8837">
        <v>0</v>
      </c>
      <c r="J8837">
        <v>0.11</v>
      </c>
    </row>
    <row r="8838" spans="1:10" x14ac:dyDescent="0.2">
      <c r="A8838" s="1" t="s">
        <v>6068</v>
      </c>
      <c r="B8838" s="1" t="s">
        <v>186</v>
      </c>
      <c r="C8838" s="1" t="s">
        <v>151</v>
      </c>
      <c r="D8838" s="1" t="s">
        <v>22</v>
      </c>
      <c r="E8838" s="1" t="s">
        <v>2357</v>
      </c>
      <c r="F8838">
        <v>0</v>
      </c>
      <c r="G8838">
        <v>0</v>
      </c>
      <c r="H8838">
        <v>0.1</v>
      </c>
      <c r="I8838">
        <v>0.01</v>
      </c>
      <c r="J8838">
        <v>0.11</v>
      </c>
    </row>
    <row r="8839" spans="1:10" x14ac:dyDescent="0.2">
      <c r="A8839" s="1" t="s">
        <v>5417</v>
      </c>
      <c r="B8839" s="1" t="s">
        <v>20</v>
      </c>
      <c r="C8839" s="1" t="s">
        <v>18</v>
      </c>
      <c r="D8839" s="1" t="s">
        <v>22</v>
      </c>
      <c r="E8839" s="1" t="s">
        <v>59</v>
      </c>
      <c r="F8839">
        <v>0.09</v>
      </c>
      <c r="G8839">
        <v>0.01</v>
      </c>
      <c r="H8839">
        <v>0</v>
      </c>
      <c r="I8839">
        <v>0.01</v>
      </c>
      <c r="J8839">
        <v>0.11</v>
      </c>
    </row>
    <row r="8840" spans="1:10" x14ac:dyDescent="0.2">
      <c r="A8840" s="1" t="s">
        <v>6069</v>
      </c>
      <c r="B8840" s="1" t="s">
        <v>10</v>
      </c>
      <c r="C8840" s="1" t="s">
        <v>18</v>
      </c>
      <c r="D8840" s="1" t="s">
        <v>12</v>
      </c>
      <c r="E8840" s="1" t="s">
        <v>2256</v>
      </c>
      <c r="F8840">
        <v>0.1</v>
      </c>
      <c r="G8840">
        <v>0</v>
      </c>
      <c r="H8840">
        <v>0</v>
      </c>
      <c r="I8840">
        <v>0.01</v>
      </c>
      <c r="J8840">
        <v>0.11</v>
      </c>
    </row>
    <row r="8841" spans="1:10" x14ac:dyDescent="0.2">
      <c r="A8841" s="1" t="s">
        <v>4398</v>
      </c>
      <c r="B8841" s="1" t="s">
        <v>32</v>
      </c>
      <c r="C8841" s="1" t="s">
        <v>33</v>
      </c>
      <c r="D8841" s="1" t="s">
        <v>12</v>
      </c>
      <c r="E8841" s="1" t="s">
        <v>59</v>
      </c>
      <c r="F8841">
        <v>0.1</v>
      </c>
      <c r="G8841">
        <v>0</v>
      </c>
      <c r="H8841">
        <v>0</v>
      </c>
      <c r="I8841">
        <v>0.01</v>
      </c>
      <c r="J8841">
        <v>0.11</v>
      </c>
    </row>
    <row r="8842" spans="1:10" x14ac:dyDescent="0.2">
      <c r="A8842" s="1" t="s">
        <v>6070</v>
      </c>
      <c r="B8842" s="1" t="s">
        <v>41</v>
      </c>
      <c r="C8842" s="1" t="s">
        <v>151</v>
      </c>
      <c r="D8842" s="1" t="s">
        <v>52</v>
      </c>
      <c r="E8842" s="1" t="s">
        <v>2140</v>
      </c>
      <c r="F8842">
        <v>0.05</v>
      </c>
      <c r="G8842">
        <v>0.04</v>
      </c>
      <c r="H8842">
        <v>0</v>
      </c>
      <c r="I8842">
        <v>0.01</v>
      </c>
      <c r="J8842">
        <v>0.11</v>
      </c>
    </row>
    <row r="8843" spans="1:10" x14ac:dyDescent="0.2">
      <c r="A8843" s="1" t="s">
        <v>6071</v>
      </c>
      <c r="B8843" s="1" t="s">
        <v>20</v>
      </c>
      <c r="C8843" s="1" t="s">
        <v>25</v>
      </c>
      <c r="D8843" s="1" t="s">
        <v>38</v>
      </c>
      <c r="E8843" s="1" t="s">
        <v>178</v>
      </c>
      <c r="F8843">
        <v>0.08</v>
      </c>
      <c r="G8843">
        <v>0</v>
      </c>
      <c r="H8843">
        <v>0.01</v>
      </c>
      <c r="I8843">
        <v>0.01</v>
      </c>
      <c r="J8843">
        <v>0.11</v>
      </c>
    </row>
    <row r="8844" spans="1:10" x14ac:dyDescent="0.2">
      <c r="A8844" s="1" t="s">
        <v>627</v>
      </c>
      <c r="B8844" s="1" t="s">
        <v>107</v>
      </c>
      <c r="C8844" s="1" t="s">
        <v>33</v>
      </c>
      <c r="D8844" s="1" t="s">
        <v>38</v>
      </c>
      <c r="E8844" s="1" t="s">
        <v>86</v>
      </c>
      <c r="F8844">
        <v>0</v>
      </c>
      <c r="G8844">
        <v>0.08</v>
      </c>
      <c r="H8844">
        <v>0</v>
      </c>
      <c r="I8844">
        <v>0.02</v>
      </c>
      <c r="J8844">
        <v>0.11</v>
      </c>
    </row>
    <row r="8845" spans="1:10" x14ac:dyDescent="0.2">
      <c r="A8845" s="1" t="s">
        <v>6072</v>
      </c>
      <c r="B8845" s="1" t="s">
        <v>49</v>
      </c>
      <c r="C8845" s="1" t="s">
        <v>25</v>
      </c>
      <c r="D8845" s="1" t="s">
        <v>1</v>
      </c>
      <c r="E8845" s="1" t="s">
        <v>178</v>
      </c>
      <c r="F8845">
        <v>0.08</v>
      </c>
      <c r="G8845">
        <v>0.03</v>
      </c>
      <c r="H8845">
        <v>0</v>
      </c>
      <c r="I8845">
        <v>0</v>
      </c>
      <c r="J8845">
        <v>0.11</v>
      </c>
    </row>
    <row r="8846" spans="1:10" x14ac:dyDescent="0.2">
      <c r="A8846" s="1" t="s">
        <v>6073</v>
      </c>
      <c r="B8846" s="1" t="s">
        <v>20</v>
      </c>
      <c r="C8846" s="1" t="s">
        <v>25</v>
      </c>
      <c r="D8846" s="1" t="s">
        <v>45</v>
      </c>
      <c r="E8846" s="1" t="s">
        <v>13</v>
      </c>
      <c r="F8846">
        <v>0</v>
      </c>
      <c r="G8846">
        <v>0</v>
      </c>
      <c r="H8846">
        <v>0.11</v>
      </c>
      <c r="I8846">
        <v>0</v>
      </c>
      <c r="J8846">
        <v>0.11</v>
      </c>
    </row>
    <row r="8847" spans="1:10" x14ac:dyDescent="0.2">
      <c r="A8847" s="1" t="s">
        <v>6074</v>
      </c>
      <c r="B8847" s="1" t="s">
        <v>41</v>
      </c>
      <c r="C8847" s="1" t="s">
        <v>11</v>
      </c>
      <c r="D8847" s="1" t="s">
        <v>173</v>
      </c>
      <c r="E8847" s="1" t="s">
        <v>5956</v>
      </c>
      <c r="F8847">
        <v>0</v>
      </c>
      <c r="G8847">
        <v>0</v>
      </c>
      <c r="H8847">
        <v>0.11</v>
      </c>
      <c r="I8847">
        <v>0</v>
      </c>
      <c r="J8847">
        <v>0.11</v>
      </c>
    </row>
    <row r="8848" spans="1:10" x14ac:dyDescent="0.2">
      <c r="A8848" s="1" t="s">
        <v>1496</v>
      </c>
      <c r="B8848" s="1" t="s">
        <v>126</v>
      </c>
      <c r="C8848" s="1" t="s">
        <v>25</v>
      </c>
      <c r="D8848" s="1" t="s">
        <v>12</v>
      </c>
      <c r="E8848" s="1" t="s">
        <v>99</v>
      </c>
      <c r="F8848">
        <v>0.08</v>
      </c>
      <c r="G8848">
        <v>0.02</v>
      </c>
      <c r="H8848">
        <v>0</v>
      </c>
      <c r="I8848">
        <v>0</v>
      </c>
      <c r="J8848">
        <v>0.11</v>
      </c>
    </row>
    <row r="8849" spans="1:10" x14ac:dyDescent="0.2">
      <c r="A8849" s="1" t="s">
        <v>6075</v>
      </c>
      <c r="B8849" s="1" t="s">
        <v>20</v>
      </c>
      <c r="C8849" s="1" t="s">
        <v>29</v>
      </c>
      <c r="D8849" s="1" t="s">
        <v>52</v>
      </c>
      <c r="E8849" s="1" t="s">
        <v>896</v>
      </c>
      <c r="F8849">
        <v>0.1</v>
      </c>
      <c r="G8849">
        <v>0</v>
      </c>
      <c r="H8849">
        <v>0</v>
      </c>
      <c r="I8849">
        <v>0.01</v>
      </c>
      <c r="J8849">
        <v>0.11</v>
      </c>
    </row>
    <row r="8850" spans="1:10" x14ac:dyDescent="0.2">
      <c r="A8850" s="1" t="s">
        <v>5593</v>
      </c>
      <c r="B8850" s="1" t="s">
        <v>62</v>
      </c>
      <c r="C8850" s="1" t="s">
        <v>57</v>
      </c>
      <c r="D8850" s="1" t="s">
        <v>71</v>
      </c>
      <c r="E8850" s="1" t="s">
        <v>2157</v>
      </c>
      <c r="F8850">
        <v>0.05</v>
      </c>
      <c r="G8850">
        <v>0.01</v>
      </c>
      <c r="H8850">
        <v>0.04</v>
      </c>
      <c r="I8850">
        <v>0.01</v>
      </c>
      <c r="J8850">
        <v>0.11</v>
      </c>
    </row>
    <row r="8851" spans="1:10" x14ac:dyDescent="0.2">
      <c r="A8851" s="1" t="s">
        <v>6076</v>
      </c>
      <c r="B8851" s="1" t="s">
        <v>113</v>
      </c>
      <c r="C8851" s="1" t="s">
        <v>57</v>
      </c>
      <c r="D8851" s="1" t="s">
        <v>45</v>
      </c>
      <c r="E8851" s="1" t="s">
        <v>700</v>
      </c>
      <c r="F8851">
        <v>0</v>
      </c>
      <c r="G8851">
        <v>0</v>
      </c>
      <c r="H8851">
        <v>0.11</v>
      </c>
      <c r="I8851">
        <v>0</v>
      </c>
      <c r="J8851">
        <v>0.11</v>
      </c>
    </row>
    <row r="8852" spans="1:10" x14ac:dyDescent="0.2">
      <c r="A8852" s="1" t="s">
        <v>6077</v>
      </c>
      <c r="B8852" s="1" t="s">
        <v>107</v>
      </c>
      <c r="C8852" s="1" t="s">
        <v>18</v>
      </c>
      <c r="D8852" s="1" t="s">
        <v>173</v>
      </c>
      <c r="E8852" s="1" t="s">
        <v>6078</v>
      </c>
      <c r="F8852">
        <v>0</v>
      </c>
      <c r="G8852">
        <v>0.08</v>
      </c>
      <c r="H8852">
        <v>0</v>
      </c>
      <c r="I8852">
        <v>0.02</v>
      </c>
      <c r="J8852">
        <v>0.11</v>
      </c>
    </row>
    <row r="8853" spans="1:10" x14ac:dyDescent="0.2">
      <c r="A8853" s="1" t="s">
        <v>6079</v>
      </c>
      <c r="B8853" s="1" t="s">
        <v>62</v>
      </c>
      <c r="C8853" s="1" t="s">
        <v>57</v>
      </c>
      <c r="D8853" s="1" t="s">
        <v>38</v>
      </c>
      <c r="E8853" s="1" t="s">
        <v>137</v>
      </c>
      <c r="F8853">
        <v>0</v>
      </c>
      <c r="G8853">
        <v>0.04</v>
      </c>
      <c r="H8853">
        <v>0.06</v>
      </c>
      <c r="I8853">
        <v>0.01</v>
      </c>
      <c r="J8853">
        <v>0.11</v>
      </c>
    </row>
    <row r="8854" spans="1:10" x14ac:dyDescent="0.2">
      <c r="A8854" s="1" t="s">
        <v>2185</v>
      </c>
      <c r="B8854" s="1" t="s">
        <v>113</v>
      </c>
      <c r="C8854" s="1" t="s">
        <v>11</v>
      </c>
      <c r="D8854" s="1" t="s">
        <v>12</v>
      </c>
      <c r="E8854" s="1" t="s">
        <v>99</v>
      </c>
      <c r="F8854">
        <v>0.1</v>
      </c>
      <c r="G8854">
        <v>0</v>
      </c>
      <c r="H8854">
        <v>0</v>
      </c>
      <c r="I8854">
        <v>0.01</v>
      </c>
      <c r="J8854">
        <v>0.11</v>
      </c>
    </row>
    <row r="8855" spans="1:10" hidden="1" x14ac:dyDescent="0.2">
      <c r="A8855" s="1" t="s">
        <v>6080</v>
      </c>
      <c r="B8855" s="1" t="s">
        <v>10</v>
      </c>
      <c r="C8855" s="1" t="s">
        <v>191</v>
      </c>
      <c r="D8855" s="1" t="s">
        <v>58</v>
      </c>
      <c r="E8855" s="1" t="s">
        <v>369</v>
      </c>
      <c r="F8855">
        <v>0.1</v>
      </c>
      <c r="G8855">
        <v>0</v>
      </c>
      <c r="H8855">
        <v>0</v>
      </c>
      <c r="I8855">
        <v>0.01</v>
      </c>
      <c r="J8855">
        <v>0.11</v>
      </c>
    </row>
    <row r="8856" spans="1:10" x14ac:dyDescent="0.2">
      <c r="A8856" s="1" t="s">
        <v>2316</v>
      </c>
      <c r="B8856" s="1" t="s">
        <v>32</v>
      </c>
      <c r="C8856" s="1" t="s">
        <v>216</v>
      </c>
      <c r="D8856" s="1" t="s">
        <v>38</v>
      </c>
      <c r="E8856" s="1" t="s">
        <v>175</v>
      </c>
      <c r="F8856">
        <v>0.04</v>
      </c>
      <c r="G8856">
        <v>0.06</v>
      </c>
      <c r="H8856">
        <v>0</v>
      </c>
      <c r="I8856">
        <v>0.01</v>
      </c>
      <c r="J8856">
        <v>0.11</v>
      </c>
    </row>
    <row r="8857" spans="1:10" x14ac:dyDescent="0.2">
      <c r="A8857" s="1" t="s">
        <v>3755</v>
      </c>
      <c r="B8857" s="1" t="s">
        <v>126</v>
      </c>
      <c r="C8857" s="1" t="s">
        <v>47</v>
      </c>
      <c r="D8857" s="1" t="s">
        <v>58</v>
      </c>
      <c r="E8857" s="1" t="s">
        <v>2633</v>
      </c>
      <c r="F8857">
        <v>0.08</v>
      </c>
      <c r="G8857">
        <v>0.02</v>
      </c>
      <c r="H8857">
        <v>0</v>
      </c>
      <c r="I8857">
        <v>0</v>
      </c>
      <c r="J8857">
        <v>0.11</v>
      </c>
    </row>
    <row r="8858" spans="1:10" x14ac:dyDescent="0.2">
      <c r="A8858" s="1" t="s">
        <v>4104</v>
      </c>
      <c r="B8858" s="1" t="s">
        <v>36</v>
      </c>
      <c r="C8858" s="1" t="s">
        <v>18</v>
      </c>
      <c r="D8858" s="1" t="s">
        <v>22</v>
      </c>
      <c r="E8858" s="1" t="s">
        <v>363</v>
      </c>
      <c r="F8858">
        <v>0.1</v>
      </c>
      <c r="G8858">
        <v>0</v>
      </c>
      <c r="H8858">
        <v>0</v>
      </c>
      <c r="I8858">
        <v>0.01</v>
      </c>
      <c r="J8858">
        <v>0.11</v>
      </c>
    </row>
    <row r="8859" spans="1:10" x14ac:dyDescent="0.2">
      <c r="A8859" s="1" t="s">
        <v>3743</v>
      </c>
      <c r="B8859" s="1" t="s">
        <v>20</v>
      </c>
      <c r="C8859" s="1" t="s">
        <v>15</v>
      </c>
      <c r="D8859" s="1" t="s">
        <v>22</v>
      </c>
      <c r="E8859" s="1" t="s">
        <v>159</v>
      </c>
      <c r="F8859">
        <v>0.1</v>
      </c>
      <c r="G8859">
        <v>0</v>
      </c>
      <c r="H8859">
        <v>0</v>
      </c>
      <c r="I8859">
        <v>0.01</v>
      </c>
      <c r="J8859">
        <v>0.11</v>
      </c>
    </row>
    <row r="8860" spans="1:10" x14ac:dyDescent="0.2">
      <c r="A8860" s="1" t="s">
        <v>6081</v>
      </c>
      <c r="B8860" s="1" t="s">
        <v>20</v>
      </c>
      <c r="C8860" s="1" t="s">
        <v>18</v>
      </c>
      <c r="D8860" s="1" t="s">
        <v>12</v>
      </c>
      <c r="E8860" s="1" t="s">
        <v>59</v>
      </c>
      <c r="F8860">
        <v>0.1</v>
      </c>
      <c r="G8860">
        <v>0</v>
      </c>
      <c r="H8860">
        <v>0</v>
      </c>
      <c r="I8860">
        <v>0.01</v>
      </c>
      <c r="J8860">
        <v>0.11</v>
      </c>
    </row>
    <row r="8861" spans="1:10" x14ac:dyDescent="0.2">
      <c r="A8861" s="1" t="s">
        <v>2820</v>
      </c>
      <c r="B8861" s="1" t="s">
        <v>10</v>
      </c>
      <c r="C8861" s="1" t="s">
        <v>33</v>
      </c>
      <c r="D8861" s="1" t="s">
        <v>38</v>
      </c>
      <c r="E8861" s="1" t="s">
        <v>86</v>
      </c>
      <c r="F8861">
        <v>7.0000000000000007E-2</v>
      </c>
      <c r="G8861">
        <v>0.03</v>
      </c>
      <c r="H8861">
        <v>0</v>
      </c>
      <c r="I8861">
        <v>0.01</v>
      </c>
      <c r="J8861">
        <v>0.11</v>
      </c>
    </row>
    <row r="8862" spans="1:10" x14ac:dyDescent="0.2">
      <c r="A8862" s="1" t="s">
        <v>6082</v>
      </c>
      <c r="B8862" s="1" t="s">
        <v>713</v>
      </c>
      <c r="C8862" s="1" t="s">
        <v>151</v>
      </c>
      <c r="D8862" s="1" t="s">
        <v>173</v>
      </c>
      <c r="E8862" s="1" t="s">
        <v>109</v>
      </c>
      <c r="F8862">
        <v>0</v>
      </c>
      <c r="G8862">
        <v>0</v>
      </c>
      <c r="H8862">
        <v>0.11</v>
      </c>
      <c r="I8862">
        <v>0</v>
      </c>
      <c r="J8862">
        <v>0.11</v>
      </c>
    </row>
    <row r="8863" spans="1:10" x14ac:dyDescent="0.2">
      <c r="A8863" s="1" t="s">
        <v>6083</v>
      </c>
      <c r="B8863" s="1" t="s">
        <v>41</v>
      </c>
      <c r="C8863" s="1" t="s">
        <v>11</v>
      </c>
      <c r="D8863" s="1" t="s">
        <v>22</v>
      </c>
      <c r="E8863" s="1" t="s">
        <v>55</v>
      </c>
      <c r="F8863">
        <v>0.05</v>
      </c>
      <c r="G8863">
        <v>0.04</v>
      </c>
      <c r="H8863">
        <v>0</v>
      </c>
      <c r="I8863">
        <v>0.01</v>
      </c>
      <c r="J8863">
        <v>0.11</v>
      </c>
    </row>
    <row r="8864" spans="1:10" x14ac:dyDescent="0.2">
      <c r="A8864" s="1" t="s">
        <v>4133</v>
      </c>
      <c r="B8864" s="1" t="s">
        <v>20</v>
      </c>
      <c r="C8864" s="1" t="s">
        <v>18</v>
      </c>
      <c r="D8864" s="1" t="s">
        <v>12</v>
      </c>
      <c r="E8864" s="1" t="s">
        <v>109</v>
      </c>
      <c r="F8864">
        <v>0</v>
      </c>
      <c r="G8864">
        <v>0</v>
      </c>
      <c r="H8864">
        <v>0.11</v>
      </c>
      <c r="I8864">
        <v>0</v>
      </c>
      <c r="J8864">
        <v>0.11</v>
      </c>
    </row>
    <row r="8865" spans="1:10" x14ac:dyDescent="0.2">
      <c r="A8865" s="1" t="s">
        <v>4581</v>
      </c>
      <c r="B8865" s="1" t="s">
        <v>102</v>
      </c>
      <c r="C8865" s="1" t="s">
        <v>124</v>
      </c>
      <c r="D8865" s="1" t="s">
        <v>58</v>
      </c>
      <c r="E8865" s="1" t="s">
        <v>99</v>
      </c>
      <c r="F8865">
        <v>0.08</v>
      </c>
      <c r="G8865">
        <v>0.02</v>
      </c>
      <c r="H8865">
        <v>0</v>
      </c>
      <c r="I8865">
        <v>0</v>
      </c>
      <c r="J8865">
        <v>0.11</v>
      </c>
    </row>
    <row r="8866" spans="1:10" x14ac:dyDescent="0.2">
      <c r="A8866" s="1" t="s">
        <v>6084</v>
      </c>
      <c r="B8866" s="1" t="s">
        <v>186</v>
      </c>
      <c r="C8866" s="1" t="s">
        <v>54</v>
      </c>
      <c r="D8866" s="1" t="s">
        <v>173</v>
      </c>
      <c r="E8866" s="1" t="s">
        <v>39</v>
      </c>
      <c r="F8866">
        <v>0.06</v>
      </c>
      <c r="G8866">
        <v>0.04</v>
      </c>
      <c r="H8866">
        <v>0</v>
      </c>
      <c r="I8866">
        <v>0.01</v>
      </c>
      <c r="J8866">
        <v>0.11</v>
      </c>
    </row>
    <row r="8867" spans="1:10" x14ac:dyDescent="0.2">
      <c r="A8867" s="1" t="s">
        <v>6085</v>
      </c>
      <c r="B8867" s="1" t="s">
        <v>41</v>
      </c>
      <c r="C8867" s="1" t="s">
        <v>29</v>
      </c>
      <c r="D8867" s="1" t="s">
        <v>45</v>
      </c>
      <c r="E8867" s="1" t="s">
        <v>164</v>
      </c>
      <c r="F8867">
        <v>0</v>
      </c>
      <c r="G8867">
        <v>0</v>
      </c>
      <c r="H8867">
        <v>0.11</v>
      </c>
      <c r="I8867">
        <v>0</v>
      </c>
      <c r="J8867">
        <v>0.11</v>
      </c>
    </row>
    <row r="8868" spans="1:10" x14ac:dyDescent="0.2">
      <c r="A8868" s="1" t="s">
        <v>6086</v>
      </c>
      <c r="B8868" s="1" t="s">
        <v>20</v>
      </c>
      <c r="C8868" s="1" t="s">
        <v>29</v>
      </c>
      <c r="D8868" s="1" t="s">
        <v>173</v>
      </c>
      <c r="E8868" s="1" t="s">
        <v>59</v>
      </c>
      <c r="F8868">
        <v>0.09</v>
      </c>
      <c r="G8868">
        <v>0.01</v>
      </c>
      <c r="H8868">
        <v>0</v>
      </c>
      <c r="I8868">
        <v>0.01</v>
      </c>
      <c r="J8868">
        <v>0.11</v>
      </c>
    </row>
    <row r="8869" spans="1:10" x14ac:dyDescent="0.2">
      <c r="A8869" s="1" t="s">
        <v>4695</v>
      </c>
      <c r="B8869" s="1" t="s">
        <v>102</v>
      </c>
      <c r="C8869" s="1" t="s">
        <v>42</v>
      </c>
      <c r="D8869" s="1" t="s">
        <v>71</v>
      </c>
      <c r="E8869" s="1" t="s">
        <v>220</v>
      </c>
      <c r="F8869">
        <v>0.08</v>
      </c>
      <c r="G8869">
        <v>0.02</v>
      </c>
      <c r="H8869">
        <v>0</v>
      </c>
      <c r="I8869">
        <v>0</v>
      </c>
      <c r="J8869">
        <v>0.11</v>
      </c>
    </row>
    <row r="8870" spans="1:10" x14ac:dyDescent="0.2">
      <c r="A8870" s="1" t="s">
        <v>6087</v>
      </c>
      <c r="B8870" s="1" t="s">
        <v>41</v>
      </c>
      <c r="C8870" s="1" t="s">
        <v>18</v>
      </c>
      <c r="D8870" s="1" t="s">
        <v>71</v>
      </c>
      <c r="E8870" s="1" t="s">
        <v>251</v>
      </c>
      <c r="F8870">
        <v>0</v>
      </c>
      <c r="G8870">
        <v>0</v>
      </c>
      <c r="H8870">
        <v>0.11</v>
      </c>
      <c r="I8870">
        <v>0</v>
      </c>
      <c r="J8870">
        <v>0.11</v>
      </c>
    </row>
    <row r="8871" spans="1:10" x14ac:dyDescent="0.2">
      <c r="A8871" s="1" t="s">
        <v>6088</v>
      </c>
      <c r="B8871" s="1" t="s">
        <v>36</v>
      </c>
      <c r="C8871" s="1" t="s">
        <v>67</v>
      </c>
      <c r="D8871" s="1" t="s">
        <v>173</v>
      </c>
      <c r="E8871" s="1" t="s">
        <v>6089</v>
      </c>
      <c r="F8871">
        <v>0</v>
      </c>
      <c r="G8871">
        <v>0</v>
      </c>
      <c r="H8871">
        <v>0.11</v>
      </c>
      <c r="I8871">
        <v>0</v>
      </c>
      <c r="J8871">
        <v>0.11</v>
      </c>
    </row>
    <row r="8872" spans="1:10" x14ac:dyDescent="0.2">
      <c r="A8872" s="1" t="s">
        <v>6090</v>
      </c>
      <c r="B8872" s="1" t="s">
        <v>49</v>
      </c>
      <c r="C8872" s="1" t="s">
        <v>42</v>
      </c>
      <c r="D8872" s="1" t="s">
        <v>22</v>
      </c>
      <c r="E8872" s="1" t="s">
        <v>191</v>
      </c>
      <c r="F8872">
        <v>0.08</v>
      </c>
      <c r="G8872">
        <v>0.03</v>
      </c>
      <c r="H8872">
        <v>0</v>
      </c>
      <c r="I8872">
        <v>0</v>
      </c>
      <c r="J8872">
        <v>0.11</v>
      </c>
    </row>
    <row r="8873" spans="1:10" x14ac:dyDescent="0.2">
      <c r="A8873" s="1" t="s">
        <v>6091</v>
      </c>
      <c r="B8873" s="1" t="s">
        <v>41</v>
      </c>
      <c r="C8873" s="1" t="s">
        <v>47</v>
      </c>
      <c r="D8873" s="1" t="s">
        <v>16</v>
      </c>
      <c r="E8873" s="1" t="s">
        <v>1183</v>
      </c>
      <c r="F8873">
        <v>0.05</v>
      </c>
      <c r="G8873">
        <v>0.04</v>
      </c>
      <c r="H8873">
        <v>0</v>
      </c>
      <c r="I8873">
        <v>0.01</v>
      </c>
      <c r="J8873">
        <v>0.11</v>
      </c>
    </row>
    <row r="8874" spans="1:10" x14ac:dyDescent="0.2">
      <c r="A8874" s="1" t="s">
        <v>5034</v>
      </c>
      <c r="B8874" s="1" t="s">
        <v>113</v>
      </c>
      <c r="C8874" s="1" t="s">
        <v>11</v>
      </c>
      <c r="D8874" s="1" t="s">
        <v>22</v>
      </c>
      <c r="E8874" s="1" t="s">
        <v>59</v>
      </c>
      <c r="F8874">
        <v>0.1</v>
      </c>
      <c r="G8874">
        <v>0</v>
      </c>
      <c r="H8874">
        <v>0</v>
      </c>
      <c r="I8874">
        <v>0.01</v>
      </c>
      <c r="J8874">
        <v>0.11</v>
      </c>
    </row>
    <row r="8875" spans="1:10" x14ac:dyDescent="0.2">
      <c r="A8875" s="1" t="s">
        <v>6092</v>
      </c>
      <c r="B8875" s="1" t="s">
        <v>62</v>
      </c>
      <c r="C8875" s="1" t="s">
        <v>75</v>
      </c>
      <c r="D8875" s="1" t="s">
        <v>45</v>
      </c>
      <c r="E8875" s="1" t="s">
        <v>251</v>
      </c>
      <c r="F8875">
        <v>0</v>
      </c>
      <c r="G8875">
        <v>0</v>
      </c>
      <c r="H8875">
        <v>0.11</v>
      </c>
      <c r="I8875">
        <v>0</v>
      </c>
      <c r="J8875">
        <v>0.11</v>
      </c>
    </row>
    <row r="8876" spans="1:10" x14ac:dyDescent="0.2">
      <c r="A8876" s="1" t="s">
        <v>2681</v>
      </c>
      <c r="B8876" s="1" t="s">
        <v>36</v>
      </c>
      <c r="C8876" s="1" t="s">
        <v>18</v>
      </c>
      <c r="D8876" s="1" t="s">
        <v>22</v>
      </c>
      <c r="E8876" s="1" t="s">
        <v>159</v>
      </c>
      <c r="F8876">
        <v>7.0000000000000007E-2</v>
      </c>
      <c r="G8876">
        <v>0.03</v>
      </c>
      <c r="H8876">
        <v>0</v>
      </c>
      <c r="I8876">
        <v>0.01</v>
      </c>
      <c r="J8876">
        <v>0.11</v>
      </c>
    </row>
    <row r="8877" spans="1:10" x14ac:dyDescent="0.2">
      <c r="A8877" s="1" t="s">
        <v>2026</v>
      </c>
      <c r="B8877" s="1" t="s">
        <v>113</v>
      </c>
      <c r="C8877" s="1" t="s">
        <v>67</v>
      </c>
      <c r="D8877" s="1" t="s">
        <v>38</v>
      </c>
      <c r="E8877" s="1" t="s">
        <v>1558</v>
      </c>
      <c r="F8877">
        <v>0</v>
      </c>
      <c r="G8877">
        <v>0</v>
      </c>
      <c r="H8877">
        <v>0.11</v>
      </c>
      <c r="I8877">
        <v>0</v>
      </c>
      <c r="J8877">
        <v>0.11</v>
      </c>
    </row>
    <row r="8878" spans="1:10" x14ac:dyDescent="0.2">
      <c r="A8878" s="1" t="s">
        <v>6093</v>
      </c>
      <c r="B8878" s="1" t="s">
        <v>10</v>
      </c>
      <c r="C8878" s="1" t="s">
        <v>33</v>
      </c>
      <c r="D8878" s="1" t="s">
        <v>22</v>
      </c>
      <c r="E8878" s="1" t="s">
        <v>175</v>
      </c>
      <c r="F8878">
        <v>0.1</v>
      </c>
      <c r="G8878">
        <v>0</v>
      </c>
      <c r="H8878">
        <v>0</v>
      </c>
      <c r="I8878">
        <v>0.01</v>
      </c>
      <c r="J8878">
        <v>0.11</v>
      </c>
    </row>
    <row r="8879" spans="1:10" x14ac:dyDescent="0.2">
      <c r="A8879" s="1" t="s">
        <v>495</v>
      </c>
      <c r="B8879" s="1" t="s">
        <v>49</v>
      </c>
      <c r="C8879" s="1" t="s">
        <v>47</v>
      </c>
      <c r="D8879" s="1" t="s">
        <v>58</v>
      </c>
      <c r="E8879" s="1" t="s">
        <v>59</v>
      </c>
      <c r="F8879">
        <v>0.08</v>
      </c>
      <c r="G8879">
        <v>0.03</v>
      </c>
      <c r="H8879">
        <v>0</v>
      </c>
      <c r="I8879">
        <v>0</v>
      </c>
      <c r="J8879">
        <v>0.11</v>
      </c>
    </row>
    <row r="8880" spans="1:10" x14ac:dyDescent="0.2">
      <c r="A8880" s="1" t="s">
        <v>3582</v>
      </c>
      <c r="B8880" s="1" t="s">
        <v>559</v>
      </c>
      <c r="C8880" s="1" t="s">
        <v>75</v>
      </c>
      <c r="D8880" s="1" t="s">
        <v>71</v>
      </c>
      <c r="E8880" s="1" t="s">
        <v>3583</v>
      </c>
      <c r="F8880">
        <v>0.06</v>
      </c>
      <c r="G8880">
        <v>0</v>
      </c>
      <c r="H8880">
        <v>0.03</v>
      </c>
      <c r="I8880">
        <v>0.02</v>
      </c>
      <c r="J8880">
        <v>0.11</v>
      </c>
    </row>
    <row r="8881" spans="1:10" x14ac:dyDescent="0.2">
      <c r="A8881" s="1" t="s">
        <v>6094</v>
      </c>
      <c r="B8881" s="1" t="s">
        <v>559</v>
      </c>
      <c r="C8881" s="1" t="s">
        <v>216</v>
      </c>
      <c r="D8881" s="1" t="s">
        <v>38</v>
      </c>
      <c r="E8881" s="1" t="s">
        <v>603</v>
      </c>
      <c r="F8881">
        <v>0</v>
      </c>
      <c r="G8881">
        <v>0</v>
      </c>
      <c r="H8881">
        <v>0.11</v>
      </c>
      <c r="I8881">
        <v>0</v>
      </c>
      <c r="J8881">
        <v>0.11</v>
      </c>
    </row>
    <row r="8882" spans="1:10" x14ac:dyDescent="0.2">
      <c r="A8882" s="1" t="s">
        <v>5385</v>
      </c>
      <c r="B8882" s="1" t="s">
        <v>559</v>
      </c>
      <c r="C8882" s="1" t="s">
        <v>75</v>
      </c>
      <c r="D8882" s="1" t="s">
        <v>38</v>
      </c>
      <c r="E8882" s="1" t="s">
        <v>2275</v>
      </c>
      <c r="F8882">
        <v>0.04</v>
      </c>
      <c r="G8882">
        <v>0.01</v>
      </c>
      <c r="H8882">
        <v>0.04</v>
      </c>
      <c r="I8882">
        <v>0.02</v>
      </c>
      <c r="J8882">
        <v>0.11</v>
      </c>
    </row>
    <row r="8883" spans="1:10" x14ac:dyDescent="0.2">
      <c r="A8883" s="1" t="s">
        <v>6095</v>
      </c>
      <c r="B8883" s="1" t="s">
        <v>113</v>
      </c>
      <c r="C8883" s="1" t="s">
        <v>67</v>
      </c>
      <c r="D8883" s="1" t="s">
        <v>12</v>
      </c>
      <c r="E8883" s="1" t="s">
        <v>251</v>
      </c>
      <c r="F8883">
        <v>0</v>
      </c>
      <c r="G8883">
        <v>0</v>
      </c>
      <c r="H8883">
        <v>0.11</v>
      </c>
      <c r="I8883">
        <v>0</v>
      </c>
      <c r="J8883">
        <v>0.11</v>
      </c>
    </row>
    <row r="8884" spans="1:10" x14ac:dyDescent="0.2">
      <c r="A8884" s="1" t="s">
        <v>6096</v>
      </c>
      <c r="B8884" s="1" t="s">
        <v>20</v>
      </c>
      <c r="C8884" s="1" t="s">
        <v>18</v>
      </c>
      <c r="D8884" s="1" t="s">
        <v>26</v>
      </c>
      <c r="E8884" s="1" t="s">
        <v>5454</v>
      </c>
      <c r="F8884">
        <v>0.1</v>
      </c>
      <c r="G8884">
        <v>0</v>
      </c>
      <c r="H8884">
        <v>0</v>
      </c>
      <c r="I8884">
        <v>0.01</v>
      </c>
      <c r="J8884">
        <v>0.11</v>
      </c>
    </row>
    <row r="8885" spans="1:10" x14ac:dyDescent="0.2">
      <c r="A8885" s="1" t="s">
        <v>6097</v>
      </c>
      <c r="B8885" s="1" t="s">
        <v>41</v>
      </c>
      <c r="C8885" s="1" t="s">
        <v>11</v>
      </c>
      <c r="D8885" s="1" t="s">
        <v>12</v>
      </c>
      <c r="E8885" s="1" t="s">
        <v>159</v>
      </c>
      <c r="F8885">
        <v>0</v>
      </c>
      <c r="G8885">
        <v>0</v>
      </c>
      <c r="H8885">
        <v>0.11</v>
      </c>
      <c r="I8885">
        <v>0</v>
      </c>
      <c r="J8885">
        <v>0.11</v>
      </c>
    </row>
    <row r="8886" spans="1:10" x14ac:dyDescent="0.2">
      <c r="A8886" s="1" t="s">
        <v>5506</v>
      </c>
      <c r="B8886" s="1" t="s">
        <v>128</v>
      </c>
      <c r="C8886" s="1" t="s">
        <v>65</v>
      </c>
      <c r="D8886" s="1" t="s">
        <v>1</v>
      </c>
      <c r="E8886" s="1" t="s">
        <v>5507</v>
      </c>
      <c r="F8886">
        <v>0.06</v>
      </c>
      <c r="G8886">
        <v>0.04</v>
      </c>
      <c r="H8886">
        <v>0</v>
      </c>
      <c r="I8886">
        <v>0.01</v>
      </c>
      <c r="J8886">
        <v>0.11</v>
      </c>
    </row>
    <row r="8887" spans="1:10" x14ac:dyDescent="0.2">
      <c r="A8887" s="1" t="s">
        <v>6098</v>
      </c>
      <c r="B8887" s="1" t="s">
        <v>113</v>
      </c>
      <c r="C8887" s="1" t="s">
        <v>33</v>
      </c>
      <c r="D8887" s="1" t="s">
        <v>214</v>
      </c>
      <c r="E8887" s="1" t="s">
        <v>55</v>
      </c>
      <c r="F8887">
        <v>0</v>
      </c>
      <c r="G8887">
        <v>0</v>
      </c>
      <c r="H8887">
        <v>0.11</v>
      </c>
      <c r="I8887">
        <v>0</v>
      </c>
      <c r="J8887">
        <v>0.11</v>
      </c>
    </row>
    <row r="8888" spans="1:10" x14ac:dyDescent="0.2">
      <c r="A8888" s="1" t="s">
        <v>6099</v>
      </c>
      <c r="B8888" s="1" t="s">
        <v>32</v>
      </c>
      <c r="C8888" s="1" t="s">
        <v>57</v>
      </c>
      <c r="D8888" s="1" t="s">
        <v>38</v>
      </c>
      <c r="E8888" s="1" t="s">
        <v>3094</v>
      </c>
      <c r="F8888">
        <v>0.06</v>
      </c>
      <c r="G8888">
        <v>0.04</v>
      </c>
      <c r="H8888">
        <v>0</v>
      </c>
      <c r="I8888">
        <v>0.01</v>
      </c>
      <c r="J8888">
        <v>0.11</v>
      </c>
    </row>
    <row r="8889" spans="1:10" x14ac:dyDescent="0.2">
      <c r="A8889" s="1" t="s">
        <v>2858</v>
      </c>
      <c r="B8889" s="1" t="s">
        <v>20</v>
      </c>
      <c r="C8889" s="1" t="s">
        <v>11</v>
      </c>
      <c r="D8889" s="1" t="s">
        <v>38</v>
      </c>
      <c r="E8889" s="1" t="s">
        <v>59</v>
      </c>
      <c r="F8889">
        <v>0.1</v>
      </c>
      <c r="G8889">
        <v>0</v>
      </c>
      <c r="H8889">
        <v>0</v>
      </c>
      <c r="I8889">
        <v>0.01</v>
      </c>
      <c r="J8889">
        <v>0.11</v>
      </c>
    </row>
    <row r="8890" spans="1:10" x14ac:dyDescent="0.2">
      <c r="A8890" s="1" t="s">
        <v>4454</v>
      </c>
      <c r="B8890" s="1" t="s">
        <v>102</v>
      </c>
      <c r="C8890" s="1" t="s">
        <v>25</v>
      </c>
      <c r="D8890" s="1" t="s">
        <v>58</v>
      </c>
      <c r="E8890" s="1" t="s">
        <v>99</v>
      </c>
      <c r="F8890">
        <v>0.08</v>
      </c>
      <c r="G8890">
        <v>0.02</v>
      </c>
      <c r="H8890">
        <v>0</v>
      </c>
      <c r="I8890">
        <v>0</v>
      </c>
      <c r="J8890">
        <v>0.11</v>
      </c>
    </row>
    <row r="8891" spans="1:10" x14ac:dyDescent="0.2">
      <c r="A8891" s="1" t="s">
        <v>6100</v>
      </c>
      <c r="B8891" s="1" t="s">
        <v>20</v>
      </c>
      <c r="C8891" s="1" t="s">
        <v>18</v>
      </c>
      <c r="D8891" s="1" t="s">
        <v>26</v>
      </c>
      <c r="E8891" s="1" t="s">
        <v>86</v>
      </c>
      <c r="F8891">
        <v>0.1</v>
      </c>
      <c r="G8891">
        <v>0</v>
      </c>
      <c r="H8891">
        <v>0</v>
      </c>
      <c r="I8891">
        <v>0.01</v>
      </c>
      <c r="J8891">
        <v>0.11</v>
      </c>
    </row>
    <row r="8892" spans="1:10" x14ac:dyDescent="0.2">
      <c r="A8892" s="1" t="s">
        <v>6101</v>
      </c>
      <c r="B8892" s="1" t="s">
        <v>113</v>
      </c>
      <c r="C8892" s="1" t="s">
        <v>67</v>
      </c>
      <c r="D8892" s="1" t="s">
        <v>38</v>
      </c>
      <c r="E8892" s="1" t="s">
        <v>251</v>
      </c>
      <c r="F8892">
        <v>0</v>
      </c>
      <c r="G8892">
        <v>0</v>
      </c>
      <c r="H8892">
        <v>0.11</v>
      </c>
      <c r="I8892">
        <v>0</v>
      </c>
      <c r="J8892">
        <v>0.11</v>
      </c>
    </row>
    <row r="8893" spans="1:10" x14ac:dyDescent="0.2">
      <c r="A8893" s="1" t="s">
        <v>6102</v>
      </c>
      <c r="B8893" s="1" t="s">
        <v>559</v>
      </c>
      <c r="C8893" s="1" t="s">
        <v>75</v>
      </c>
      <c r="D8893" s="1" t="s">
        <v>45</v>
      </c>
      <c r="E8893" s="1" t="s">
        <v>86</v>
      </c>
      <c r="F8893">
        <v>0</v>
      </c>
      <c r="G8893">
        <v>7.0000000000000007E-2</v>
      </c>
      <c r="H8893">
        <v>0.02</v>
      </c>
      <c r="I8893">
        <v>0.02</v>
      </c>
      <c r="J8893">
        <v>0.11</v>
      </c>
    </row>
    <row r="8894" spans="1:10" x14ac:dyDescent="0.2">
      <c r="A8894" s="1" t="s">
        <v>6103</v>
      </c>
      <c r="B8894" s="1" t="s">
        <v>36</v>
      </c>
      <c r="C8894" s="1" t="s">
        <v>33</v>
      </c>
      <c r="D8894" s="1" t="s">
        <v>22</v>
      </c>
      <c r="E8894" s="1" t="s">
        <v>55</v>
      </c>
      <c r="F8894">
        <v>0</v>
      </c>
      <c r="G8894">
        <v>0.08</v>
      </c>
      <c r="H8894">
        <v>0</v>
      </c>
      <c r="I8894">
        <v>0.02</v>
      </c>
      <c r="J8894">
        <v>0.11</v>
      </c>
    </row>
    <row r="8895" spans="1:10" x14ac:dyDescent="0.2">
      <c r="A8895" s="1" t="s">
        <v>6104</v>
      </c>
      <c r="B8895" s="1" t="s">
        <v>10</v>
      </c>
      <c r="C8895" s="1" t="s">
        <v>15</v>
      </c>
      <c r="D8895" s="1" t="s">
        <v>26</v>
      </c>
      <c r="E8895" s="1" t="s">
        <v>1603</v>
      </c>
      <c r="F8895">
        <v>0.06</v>
      </c>
      <c r="G8895">
        <v>0.04</v>
      </c>
      <c r="H8895">
        <v>0</v>
      </c>
      <c r="I8895">
        <v>0.01</v>
      </c>
      <c r="J8895">
        <v>0.11</v>
      </c>
    </row>
    <row r="8896" spans="1:10" x14ac:dyDescent="0.2">
      <c r="A8896" s="1" t="s">
        <v>6105</v>
      </c>
      <c r="B8896" s="1" t="s">
        <v>113</v>
      </c>
      <c r="C8896" s="1" t="s">
        <v>57</v>
      </c>
      <c r="D8896" s="1" t="s">
        <v>38</v>
      </c>
      <c r="E8896" s="1" t="s">
        <v>159</v>
      </c>
      <c r="F8896">
        <v>0</v>
      </c>
      <c r="G8896">
        <v>0</v>
      </c>
      <c r="H8896">
        <v>0.11</v>
      </c>
      <c r="I8896">
        <v>0</v>
      </c>
      <c r="J8896">
        <v>0.11</v>
      </c>
    </row>
    <row r="8897" spans="1:10" x14ac:dyDescent="0.2">
      <c r="A8897" s="1" t="s">
        <v>2966</v>
      </c>
      <c r="B8897" s="1" t="s">
        <v>102</v>
      </c>
      <c r="C8897" s="1" t="s">
        <v>25</v>
      </c>
      <c r="D8897" s="1" t="s">
        <v>12</v>
      </c>
      <c r="E8897" s="1" t="s">
        <v>59</v>
      </c>
      <c r="F8897">
        <v>0.08</v>
      </c>
      <c r="G8897">
        <v>0.02</v>
      </c>
      <c r="H8897">
        <v>0</v>
      </c>
      <c r="I8897">
        <v>0</v>
      </c>
      <c r="J8897">
        <v>0.11</v>
      </c>
    </row>
    <row r="8898" spans="1:10" x14ac:dyDescent="0.2">
      <c r="A8898" s="1" t="s">
        <v>6106</v>
      </c>
      <c r="B8898" s="1" t="s">
        <v>113</v>
      </c>
      <c r="C8898" s="1" t="s">
        <v>33</v>
      </c>
      <c r="D8898" s="1" t="s">
        <v>71</v>
      </c>
      <c r="E8898" s="1" t="s">
        <v>159</v>
      </c>
      <c r="F8898">
        <v>0</v>
      </c>
      <c r="G8898">
        <v>0</v>
      </c>
      <c r="H8898">
        <v>0.11</v>
      </c>
      <c r="I8898">
        <v>0</v>
      </c>
      <c r="J8898">
        <v>0.11</v>
      </c>
    </row>
    <row r="8899" spans="1:10" x14ac:dyDescent="0.2">
      <c r="A8899" s="1" t="s">
        <v>4332</v>
      </c>
      <c r="B8899" s="1" t="s">
        <v>10</v>
      </c>
      <c r="C8899" s="1" t="s">
        <v>57</v>
      </c>
      <c r="D8899" s="1" t="s">
        <v>12</v>
      </c>
      <c r="E8899" s="1" t="s">
        <v>603</v>
      </c>
      <c r="F8899">
        <v>0.05</v>
      </c>
      <c r="G8899">
        <v>0.04</v>
      </c>
      <c r="H8899">
        <v>0.01</v>
      </c>
      <c r="I8899">
        <v>0.01</v>
      </c>
      <c r="J8899">
        <v>0.11</v>
      </c>
    </row>
    <row r="8900" spans="1:10" x14ac:dyDescent="0.2">
      <c r="A8900" s="1" t="s">
        <v>6107</v>
      </c>
      <c r="B8900" s="1" t="s">
        <v>49</v>
      </c>
      <c r="C8900" s="1" t="s">
        <v>124</v>
      </c>
      <c r="D8900" s="1" t="s">
        <v>26</v>
      </c>
      <c r="E8900" s="1" t="s">
        <v>1163</v>
      </c>
      <c r="F8900">
        <v>0.08</v>
      </c>
      <c r="G8900">
        <v>0.03</v>
      </c>
      <c r="H8900">
        <v>0</v>
      </c>
      <c r="I8900">
        <v>0</v>
      </c>
      <c r="J8900">
        <v>0.11</v>
      </c>
    </row>
    <row r="8901" spans="1:10" x14ac:dyDescent="0.2">
      <c r="A8901" s="1" t="s">
        <v>6108</v>
      </c>
      <c r="B8901" s="1" t="s">
        <v>186</v>
      </c>
      <c r="C8901" s="1" t="s">
        <v>151</v>
      </c>
      <c r="D8901" s="1" t="s">
        <v>12</v>
      </c>
      <c r="E8901" s="1" t="s">
        <v>319</v>
      </c>
      <c r="F8901">
        <v>0.06</v>
      </c>
      <c r="G8901">
        <v>0.04</v>
      </c>
      <c r="H8901">
        <v>0</v>
      </c>
      <c r="I8901">
        <v>0.01</v>
      </c>
      <c r="J8901">
        <v>0.11</v>
      </c>
    </row>
    <row r="8902" spans="1:10" x14ac:dyDescent="0.2">
      <c r="A8902" s="1" t="s">
        <v>239</v>
      </c>
      <c r="B8902" s="1" t="s">
        <v>32</v>
      </c>
      <c r="C8902" s="1" t="s">
        <v>11</v>
      </c>
      <c r="D8902" s="1" t="s">
        <v>12</v>
      </c>
      <c r="E8902" s="1" t="s">
        <v>159</v>
      </c>
      <c r="F8902">
        <v>0.09</v>
      </c>
      <c r="G8902">
        <v>0</v>
      </c>
      <c r="H8902">
        <v>0</v>
      </c>
      <c r="I8902">
        <v>0.01</v>
      </c>
      <c r="J8902">
        <v>0.1</v>
      </c>
    </row>
    <row r="8903" spans="1:10" x14ac:dyDescent="0.2">
      <c r="A8903" s="1" t="s">
        <v>6109</v>
      </c>
      <c r="B8903" s="1" t="s">
        <v>10</v>
      </c>
      <c r="C8903" s="1" t="s">
        <v>11</v>
      </c>
      <c r="D8903" s="1" t="s">
        <v>22</v>
      </c>
      <c r="E8903" s="1" t="s">
        <v>251</v>
      </c>
      <c r="F8903">
        <v>0</v>
      </c>
      <c r="G8903">
        <v>0</v>
      </c>
      <c r="H8903">
        <v>0.1</v>
      </c>
      <c r="I8903">
        <v>0</v>
      </c>
      <c r="J8903">
        <v>0.1</v>
      </c>
    </row>
    <row r="8904" spans="1:10" x14ac:dyDescent="0.2">
      <c r="A8904" s="1" t="s">
        <v>6110</v>
      </c>
      <c r="B8904" s="1" t="s">
        <v>20</v>
      </c>
      <c r="C8904" s="1" t="s">
        <v>57</v>
      </c>
      <c r="D8904" s="1" t="s">
        <v>1</v>
      </c>
      <c r="E8904" s="1" t="s">
        <v>59</v>
      </c>
      <c r="F8904">
        <v>0.1</v>
      </c>
      <c r="G8904">
        <v>0</v>
      </c>
      <c r="H8904">
        <v>0</v>
      </c>
      <c r="I8904">
        <v>0.01</v>
      </c>
      <c r="J8904">
        <v>0.1</v>
      </c>
    </row>
    <row r="8905" spans="1:10" x14ac:dyDescent="0.2">
      <c r="A8905" s="1" t="s">
        <v>6111</v>
      </c>
      <c r="B8905" s="1" t="s">
        <v>20</v>
      </c>
      <c r="C8905" s="1" t="s">
        <v>25</v>
      </c>
      <c r="D8905" s="1" t="s">
        <v>12</v>
      </c>
      <c r="E8905" s="1" t="s">
        <v>159</v>
      </c>
      <c r="F8905">
        <v>0</v>
      </c>
      <c r="G8905">
        <v>0</v>
      </c>
      <c r="H8905">
        <v>0.1</v>
      </c>
      <c r="I8905">
        <v>0</v>
      </c>
      <c r="J8905">
        <v>0.1</v>
      </c>
    </row>
    <row r="8906" spans="1:10" x14ac:dyDescent="0.2">
      <c r="A8906" s="1" t="s">
        <v>6112</v>
      </c>
      <c r="B8906" s="1" t="s">
        <v>41</v>
      </c>
      <c r="C8906" s="1" t="s">
        <v>47</v>
      </c>
      <c r="D8906" s="1" t="s">
        <v>12</v>
      </c>
      <c r="E8906" s="1" t="s">
        <v>501</v>
      </c>
      <c r="F8906">
        <v>0.05</v>
      </c>
      <c r="G8906">
        <v>0.04</v>
      </c>
      <c r="H8906">
        <v>0</v>
      </c>
      <c r="I8906">
        <v>0.01</v>
      </c>
      <c r="J8906">
        <v>0.1</v>
      </c>
    </row>
    <row r="8907" spans="1:10" x14ac:dyDescent="0.2">
      <c r="A8907" s="1" t="s">
        <v>6113</v>
      </c>
      <c r="B8907" s="1" t="s">
        <v>20</v>
      </c>
      <c r="C8907" s="1" t="s">
        <v>11</v>
      </c>
      <c r="D8907" s="1" t="s">
        <v>45</v>
      </c>
      <c r="E8907" s="1" t="s">
        <v>943</v>
      </c>
      <c r="F8907">
        <v>7.0000000000000007E-2</v>
      </c>
      <c r="G8907">
        <v>0</v>
      </c>
      <c r="H8907">
        <v>0.03</v>
      </c>
      <c r="I8907">
        <v>0.01</v>
      </c>
      <c r="J8907">
        <v>0.1</v>
      </c>
    </row>
    <row r="8908" spans="1:10" x14ac:dyDescent="0.2">
      <c r="A8908" s="1" t="s">
        <v>4009</v>
      </c>
      <c r="B8908" s="1" t="s">
        <v>41</v>
      </c>
      <c r="C8908" s="1" t="s">
        <v>33</v>
      </c>
      <c r="D8908" s="1" t="s">
        <v>12</v>
      </c>
      <c r="E8908" s="1" t="s">
        <v>159</v>
      </c>
      <c r="F8908">
        <v>0</v>
      </c>
      <c r="G8908">
        <v>0</v>
      </c>
      <c r="H8908">
        <v>0.1</v>
      </c>
      <c r="I8908">
        <v>0</v>
      </c>
      <c r="J8908">
        <v>0.1</v>
      </c>
    </row>
    <row r="8909" spans="1:10" x14ac:dyDescent="0.2">
      <c r="A8909" s="1" t="s">
        <v>6114</v>
      </c>
      <c r="B8909" s="1" t="s">
        <v>20</v>
      </c>
      <c r="C8909" s="1" t="s">
        <v>15</v>
      </c>
      <c r="D8909" s="1" t="s">
        <v>22</v>
      </c>
      <c r="E8909" s="1" t="s">
        <v>6115</v>
      </c>
      <c r="F8909">
        <v>0.1</v>
      </c>
      <c r="G8909">
        <v>0</v>
      </c>
      <c r="H8909">
        <v>0</v>
      </c>
      <c r="I8909">
        <v>0.01</v>
      </c>
      <c r="J8909">
        <v>0.1</v>
      </c>
    </row>
    <row r="8910" spans="1:10" x14ac:dyDescent="0.2">
      <c r="A8910" s="1" t="s">
        <v>6116</v>
      </c>
      <c r="B8910" s="1" t="s">
        <v>20</v>
      </c>
      <c r="C8910" s="1" t="s">
        <v>33</v>
      </c>
      <c r="D8910" s="1" t="s">
        <v>22</v>
      </c>
      <c r="E8910" s="1" t="s">
        <v>137</v>
      </c>
      <c r="F8910">
        <v>0.1</v>
      </c>
      <c r="G8910">
        <v>0</v>
      </c>
      <c r="H8910">
        <v>0</v>
      </c>
      <c r="I8910">
        <v>0.01</v>
      </c>
      <c r="J8910">
        <v>0.1</v>
      </c>
    </row>
    <row r="8911" spans="1:10" x14ac:dyDescent="0.2">
      <c r="A8911" s="1" t="s">
        <v>4199</v>
      </c>
      <c r="B8911" s="1" t="s">
        <v>36</v>
      </c>
      <c r="C8911" s="1" t="s">
        <v>18</v>
      </c>
      <c r="D8911" s="1" t="s">
        <v>1</v>
      </c>
      <c r="E8911" s="1" t="s">
        <v>86</v>
      </c>
      <c r="F8911">
        <v>0.09</v>
      </c>
      <c r="G8911">
        <v>0.01</v>
      </c>
      <c r="H8911">
        <v>0</v>
      </c>
      <c r="I8911">
        <v>0.01</v>
      </c>
      <c r="J8911">
        <v>0.1</v>
      </c>
    </row>
    <row r="8912" spans="1:10" x14ac:dyDescent="0.2">
      <c r="A8912" s="1" t="s">
        <v>6117</v>
      </c>
      <c r="B8912" s="1" t="s">
        <v>10</v>
      </c>
      <c r="C8912" s="1" t="s">
        <v>15</v>
      </c>
      <c r="D8912" s="1" t="s">
        <v>22</v>
      </c>
      <c r="E8912" s="1" t="s">
        <v>770</v>
      </c>
      <c r="F8912">
        <v>0.09</v>
      </c>
      <c r="G8912">
        <v>0.01</v>
      </c>
      <c r="H8912">
        <v>0</v>
      </c>
      <c r="I8912">
        <v>0.01</v>
      </c>
      <c r="J8912">
        <v>0.1</v>
      </c>
    </row>
    <row r="8913" spans="1:10" x14ac:dyDescent="0.2">
      <c r="A8913" s="1" t="s">
        <v>2618</v>
      </c>
      <c r="B8913" s="1" t="s">
        <v>41</v>
      </c>
      <c r="C8913" s="1" t="s">
        <v>25</v>
      </c>
      <c r="D8913" s="1" t="s">
        <v>12</v>
      </c>
      <c r="E8913" s="1" t="s">
        <v>39</v>
      </c>
      <c r="F8913">
        <v>0.05</v>
      </c>
      <c r="G8913">
        <v>0.04</v>
      </c>
      <c r="H8913">
        <v>0</v>
      </c>
      <c r="I8913">
        <v>0.01</v>
      </c>
      <c r="J8913">
        <v>0.1</v>
      </c>
    </row>
    <row r="8914" spans="1:10" x14ac:dyDescent="0.2">
      <c r="A8914" s="1" t="s">
        <v>6118</v>
      </c>
      <c r="B8914" s="1" t="s">
        <v>113</v>
      </c>
      <c r="C8914" s="1" t="s">
        <v>11</v>
      </c>
      <c r="D8914" s="1" t="s">
        <v>12</v>
      </c>
      <c r="E8914" s="1" t="s">
        <v>2266</v>
      </c>
      <c r="F8914">
        <v>0</v>
      </c>
      <c r="G8914">
        <v>0</v>
      </c>
      <c r="H8914">
        <v>0.1</v>
      </c>
      <c r="I8914">
        <v>0</v>
      </c>
      <c r="J8914">
        <v>0.1</v>
      </c>
    </row>
    <row r="8915" spans="1:10" x14ac:dyDescent="0.2">
      <c r="A8915" s="1" t="s">
        <v>6119</v>
      </c>
      <c r="B8915" s="1" t="s">
        <v>113</v>
      </c>
      <c r="C8915" s="1" t="s">
        <v>67</v>
      </c>
      <c r="D8915" s="1" t="s">
        <v>38</v>
      </c>
      <c r="E8915" s="1" t="s">
        <v>1782</v>
      </c>
      <c r="F8915">
        <v>0</v>
      </c>
      <c r="G8915">
        <v>0</v>
      </c>
      <c r="H8915">
        <v>0.1</v>
      </c>
      <c r="I8915">
        <v>0</v>
      </c>
      <c r="J8915">
        <v>0.1</v>
      </c>
    </row>
    <row r="8916" spans="1:10" x14ac:dyDescent="0.2">
      <c r="A8916" s="1" t="s">
        <v>6120</v>
      </c>
      <c r="B8916" s="1" t="s">
        <v>102</v>
      </c>
      <c r="C8916" s="1" t="s">
        <v>124</v>
      </c>
      <c r="D8916" s="1" t="s">
        <v>71</v>
      </c>
      <c r="E8916" s="1" t="s">
        <v>178</v>
      </c>
      <c r="F8916">
        <v>0.08</v>
      </c>
      <c r="G8916">
        <v>0.02</v>
      </c>
      <c r="H8916">
        <v>0</v>
      </c>
      <c r="I8916">
        <v>0</v>
      </c>
      <c r="J8916">
        <v>0.1</v>
      </c>
    </row>
    <row r="8917" spans="1:10" x14ac:dyDescent="0.2">
      <c r="A8917" s="1" t="s">
        <v>6121</v>
      </c>
      <c r="B8917" s="1" t="s">
        <v>36</v>
      </c>
      <c r="C8917" s="1" t="s">
        <v>65</v>
      </c>
      <c r="D8917" s="1" t="s">
        <v>38</v>
      </c>
      <c r="E8917" s="1" t="s">
        <v>3691</v>
      </c>
      <c r="F8917">
        <v>0.02</v>
      </c>
      <c r="G8917">
        <v>7.0000000000000007E-2</v>
      </c>
      <c r="H8917">
        <v>0</v>
      </c>
      <c r="I8917">
        <v>0.02</v>
      </c>
      <c r="J8917">
        <v>0.1</v>
      </c>
    </row>
    <row r="8918" spans="1:10" x14ac:dyDescent="0.2">
      <c r="A8918" s="1" t="s">
        <v>6122</v>
      </c>
      <c r="B8918" s="1" t="s">
        <v>36</v>
      </c>
      <c r="C8918" s="1" t="s">
        <v>75</v>
      </c>
      <c r="D8918" s="1" t="s">
        <v>38</v>
      </c>
      <c r="E8918" s="1" t="s">
        <v>251</v>
      </c>
      <c r="F8918">
        <v>0</v>
      </c>
      <c r="G8918">
        <v>0</v>
      </c>
      <c r="H8918">
        <v>0.1</v>
      </c>
      <c r="I8918">
        <v>0</v>
      </c>
      <c r="J8918">
        <v>0.1</v>
      </c>
    </row>
    <row r="8919" spans="1:10" x14ac:dyDescent="0.2">
      <c r="A8919" s="1" t="s">
        <v>6123</v>
      </c>
      <c r="B8919" s="1" t="s">
        <v>20</v>
      </c>
      <c r="C8919" s="1" t="s">
        <v>29</v>
      </c>
      <c r="D8919" s="1" t="s">
        <v>26</v>
      </c>
      <c r="E8919" s="1" t="s">
        <v>159</v>
      </c>
      <c r="F8919">
        <v>0</v>
      </c>
      <c r="G8919">
        <v>0</v>
      </c>
      <c r="H8919">
        <v>0.1</v>
      </c>
      <c r="I8919">
        <v>0</v>
      </c>
      <c r="J8919">
        <v>0.1</v>
      </c>
    </row>
    <row r="8920" spans="1:10" x14ac:dyDescent="0.2">
      <c r="A8920" s="1" t="s">
        <v>2646</v>
      </c>
      <c r="B8920" s="1" t="s">
        <v>113</v>
      </c>
      <c r="C8920" s="1" t="s">
        <v>29</v>
      </c>
      <c r="D8920" s="1" t="s">
        <v>214</v>
      </c>
      <c r="E8920" s="1" t="s">
        <v>168</v>
      </c>
      <c r="F8920">
        <v>0.09</v>
      </c>
      <c r="G8920">
        <v>0</v>
      </c>
      <c r="H8920">
        <v>0</v>
      </c>
      <c r="I8920">
        <v>0.01</v>
      </c>
      <c r="J8920">
        <v>0.1</v>
      </c>
    </row>
    <row r="8921" spans="1:10" x14ac:dyDescent="0.2">
      <c r="A8921" s="1" t="s">
        <v>6124</v>
      </c>
      <c r="B8921" s="1" t="s">
        <v>20</v>
      </c>
      <c r="C8921" s="1" t="s">
        <v>18</v>
      </c>
      <c r="D8921" s="1" t="s">
        <v>12</v>
      </c>
      <c r="E8921" s="1" t="s">
        <v>86</v>
      </c>
      <c r="F8921">
        <v>0.1</v>
      </c>
      <c r="G8921">
        <v>0</v>
      </c>
      <c r="H8921">
        <v>0</v>
      </c>
      <c r="I8921">
        <v>0.01</v>
      </c>
      <c r="J8921">
        <v>0.1</v>
      </c>
    </row>
    <row r="8922" spans="1:10" x14ac:dyDescent="0.2">
      <c r="A8922" s="1" t="s">
        <v>2399</v>
      </c>
      <c r="B8922" s="1" t="s">
        <v>126</v>
      </c>
      <c r="C8922" s="1" t="s">
        <v>124</v>
      </c>
      <c r="D8922" s="1" t="s">
        <v>12</v>
      </c>
      <c r="E8922" s="1" t="s">
        <v>159</v>
      </c>
      <c r="F8922">
        <v>0</v>
      </c>
      <c r="G8922">
        <v>0</v>
      </c>
      <c r="H8922">
        <v>0.1</v>
      </c>
      <c r="I8922">
        <v>0</v>
      </c>
      <c r="J8922">
        <v>0.1</v>
      </c>
    </row>
    <row r="8923" spans="1:10" x14ac:dyDescent="0.2">
      <c r="A8923" s="1" t="s">
        <v>3989</v>
      </c>
      <c r="B8923" s="1" t="s">
        <v>102</v>
      </c>
      <c r="C8923" s="1" t="s">
        <v>124</v>
      </c>
      <c r="D8923" s="1" t="s">
        <v>1</v>
      </c>
      <c r="E8923" s="1" t="s">
        <v>498</v>
      </c>
      <c r="F8923">
        <v>0.08</v>
      </c>
      <c r="G8923">
        <v>0.02</v>
      </c>
      <c r="H8923">
        <v>0</v>
      </c>
      <c r="I8923">
        <v>0</v>
      </c>
      <c r="J8923">
        <v>0.1</v>
      </c>
    </row>
    <row r="8924" spans="1:10" x14ac:dyDescent="0.2">
      <c r="A8924" s="1" t="s">
        <v>6125</v>
      </c>
      <c r="B8924" s="1" t="s">
        <v>41</v>
      </c>
      <c r="C8924" s="1" t="s">
        <v>124</v>
      </c>
      <c r="D8924" s="1" t="s">
        <v>16</v>
      </c>
      <c r="E8924" s="1" t="s">
        <v>99</v>
      </c>
      <c r="F8924">
        <v>0.05</v>
      </c>
      <c r="G8924">
        <v>0.04</v>
      </c>
      <c r="H8924">
        <v>0</v>
      </c>
      <c r="I8924">
        <v>0.01</v>
      </c>
      <c r="J8924">
        <v>0.1</v>
      </c>
    </row>
    <row r="8925" spans="1:10" x14ac:dyDescent="0.2">
      <c r="A8925" s="1" t="s">
        <v>6126</v>
      </c>
      <c r="B8925" s="1" t="s">
        <v>559</v>
      </c>
      <c r="C8925" s="1" t="s">
        <v>65</v>
      </c>
      <c r="D8925" s="1" t="s">
        <v>38</v>
      </c>
      <c r="E8925" s="1" t="s">
        <v>251</v>
      </c>
      <c r="F8925">
        <v>0</v>
      </c>
      <c r="G8925">
        <v>0</v>
      </c>
      <c r="H8925">
        <v>0.1</v>
      </c>
      <c r="I8925">
        <v>0</v>
      </c>
      <c r="J8925">
        <v>0.1</v>
      </c>
    </row>
    <row r="8926" spans="1:10" x14ac:dyDescent="0.2">
      <c r="A8926" s="1" t="s">
        <v>6127</v>
      </c>
      <c r="B8926" s="1" t="s">
        <v>102</v>
      </c>
      <c r="C8926" s="1" t="s">
        <v>25</v>
      </c>
      <c r="D8926" s="1" t="s">
        <v>38</v>
      </c>
      <c r="E8926" s="1" t="s">
        <v>5441</v>
      </c>
      <c r="F8926">
        <v>0.08</v>
      </c>
      <c r="G8926">
        <v>0.02</v>
      </c>
      <c r="H8926">
        <v>0</v>
      </c>
      <c r="I8926">
        <v>0</v>
      </c>
      <c r="J8926">
        <v>0.1</v>
      </c>
    </row>
    <row r="8927" spans="1:10" x14ac:dyDescent="0.2">
      <c r="A8927" s="1" t="s">
        <v>6128</v>
      </c>
      <c r="B8927" s="1" t="s">
        <v>102</v>
      </c>
      <c r="C8927" s="1" t="s">
        <v>25</v>
      </c>
      <c r="D8927" s="1" t="s">
        <v>12</v>
      </c>
      <c r="E8927" s="1" t="s">
        <v>1163</v>
      </c>
      <c r="F8927">
        <v>0.08</v>
      </c>
      <c r="G8927">
        <v>0.02</v>
      </c>
      <c r="H8927">
        <v>0</v>
      </c>
      <c r="I8927">
        <v>0</v>
      </c>
      <c r="J8927">
        <v>0.1</v>
      </c>
    </row>
    <row r="8928" spans="1:10" x14ac:dyDescent="0.2">
      <c r="A8928" s="1" t="s">
        <v>6129</v>
      </c>
      <c r="B8928" s="1" t="s">
        <v>20</v>
      </c>
      <c r="C8928" s="1" t="s">
        <v>18</v>
      </c>
      <c r="D8928" s="1" t="s">
        <v>173</v>
      </c>
      <c r="E8928" s="1" t="s">
        <v>4335</v>
      </c>
      <c r="F8928">
        <v>0.08</v>
      </c>
      <c r="G8928">
        <v>0.01</v>
      </c>
      <c r="H8928">
        <v>0</v>
      </c>
      <c r="I8928">
        <v>0.01</v>
      </c>
      <c r="J8928">
        <v>0.1</v>
      </c>
    </row>
    <row r="8929" spans="1:10" x14ac:dyDescent="0.2">
      <c r="A8929" s="1" t="s">
        <v>6130</v>
      </c>
      <c r="B8929" s="1" t="s">
        <v>102</v>
      </c>
      <c r="C8929" s="1" t="s">
        <v>42</v>
      </c>
      <c r="D8929" s="1" t="s">
        <v>58</v>
      </c>
      <c r="E8929" s="1" t="s">
        <v>2229</v>
      </c>
      <c r="F8929">
        <v>0.08</v>
      </c>
      <c r="G8929">
        <v>0.02</v>
      </c>
      <c r="H8929">
        <v>0</v>
      </c>
      <c r="I8929">
        <v>0</v>
      </c>
      <c r="J8929">
        <v>0.1</v>
      </c>
    </row>
    <row r="8930" spans="1:10" x14ac:dyDescent="0.2">
      <c r="A8930" s="1" t="s">
        <v>4083</v>
      </c>
      <c r="B8930" s="1" t="s">
        <v>10</v>
      </c>
      <c r="C8930" s="1" t="s">
        <v>37</v>
      </c>
      <c r="D8930" s="1" t="s">
        <v>1</v>
      </c>
      <c r="E8930" s="1" t="s">
        <v>86</v>
      </c>
      <c r="F8930">
        <v>0</v>
      </c>
      <c r="G8930">
        <v>0.09</v>
      </c>
      <c r="H8930">
        <v>0</v>
      </c>
      <c r="I8930">
        <v>0.01</v>
      </c>
      <c r="J8930">
        <v>0.1</v>
      </c>
    </row>
    <row r="8931" spans="1:10" x14ac:dyDescent="0.2">
      <c r="A8931" s="1" t="s">
        <v>6131</v>
      </c>
      <c r="B8931" s="1" t="s">
        <v>41</v>
      </c>
      <c r="C8931" s="1" t="s">
        <v>42</v>
      </c>
      <c r="D8931" s="1" t="s">
        <v>16</v>
      </c>
      <c r="E8931" s="1" t="s">
        <v>39</v>
      </c>
      <c r="F8931">
        <v>0.05</v>
      </c>
      <c r="G8931">
        <v>0.04</v>
      </c>
      <c r="H8931">
        <v>0</v>
      </c>
      <c r="I8931">
        <v>0.01</v>
      </c>
      <c r="J8931">
        <v>0.1</v>
      </c>
    </row>
    <row r="8932" spans="1:10" x14ac:dyDescent="0.2">
      <c r="A8932" s="1" t="s">
        <v>6132</v>
      </c>
      <c r="B8932" s="1" t="s">
        <v>10</v>
      </c>
      <c r="C8932" s="1" t="s">
        <v>67</v>
      </c>
      <c r="D8932" s="1" t="s">
        <v>38</v>
      </c>
      <c r="E8932" s="1" t="s">
        <v>13</v>
      </c>
      <c r="F8932">
        <v>0</v>
      </c>
      <c r="G8932">
        <v>0</v>
      </c>
      <c r="H8932">
        <v>0.1</v>
      </c>
      <c r="I8932">
        <v>0</v>
      </c>
      <c r="J8932">
        <v>0.1</v>
      </c>
    </row>
    <row r="8933" spans="1:10" x14ac:dyDescent="0.2">
      <c r="A8933" s="1" t="s">
        <v>6133</v>
      </c>
      <c r="B8933" s="1" t="s">
        <v>10</v>
      </c>
      <c r="C8933" s="1" t="s">
        <v>33</v>
      </c>
      <c r="D8933" s="1" t="s">
        <v>12</v>
      </c>
      <c r="E8933" s="1" t="s">
        <v>2016</v>
      </c>
      <c r="F8933">
        <v>0</v>
      </c>
      <c r="G8933">
        <v>0.09</v>
      </c>
      <c r="H8933">
        <v>0</v>
      </c>
      <c r="I8933">
        <v>0.01</v>
      </c>
      <c r="J8933">
        <v>0.1</v>
      </c>
    </row>
    <row r="8934" spans="1:10" x14ac:dyDescent="0.2">
      <c r="A8934" s="1" t="s">
        <v>6134</v>
      </c>
      <c r="B8934" s="1" t="s">
        <v>20</v>
      </c>
      <c r="C8934" s="1" t="s">
        <v>18</v>
      </c>
      <c r="D8934" s="1" t="s">
        <v>12</v>
      </c>
      <c r="E8934" s="1" t="s">
        <v>251</v>
      </c>
      <c r="F8934">
        <v>0</v>
      </c>
      <c r="G8934">
        <v>0</v>
      </c>
      <c r="H8934">
        <v>0.1</v>
      </c>
      <c r="I8934">
        <v>0</v>
      </c>
      <c r="J8934">
        <v>0.1</v>
      </c>
    </row>
    <row r="8935" spans="1:10" x14ac:dyDescent="0.2">
      <c r="A8935" s="1" t="s">
        <v>6135</v>
      </c>
      <c r="B8935" s="1" t="s">
        <v>49</v>
      </c>
      <c r="C8935" s="1" t="s">
        <v>25</v>
      </c>
      <c r="D8935" s="1" t="s">
        <v>16</v>
      </c>
      <c r="E8935" s="1" t="s">
        <v>319</v>
      </c>
      <c r="F8935">
        <v>7.0000000000000007E-2</v>
      </c>
      <c r="G8935">
        <v>0.03</v>
      </c>
      <c r="H8935">
        <v>0</v>
      </c>
      <c r="I8935">
        <v>0</v>
      </c>
      <c r="J8935">
        <v>0.1</v>
      </c>
    </row>
    <row r="8936" spans="1:10" x14ac:dyDescent="0.2">
      <c r="A8936" s="1" t="s">
        <v>4491</v>
      </c>
      <c r="B8936" s="1" t="s">
        <v>32</v>
      </c>
      <c r="C8936" s="1" t="s">
        <v>57</v>
      </c>
      <c r="D8936" s="1" t="s">
        <v>22</v>
      </c>
      <c r="E8936" s="1" t="s">
        <v>86</v>
      </c>
      <c r="F8936">
        <v>0.1</v>
      </c>
      <c r="G8936">
        <v>0</v>
      </c>
      <c r="H8936">
        <v>0</v>
      </c>
      <c r="I8936">
        <v>0.01</v>
      </c>
      <c r="J8936">
        <v>0.1</v>
      </c>
    </row>
    <row r="8937" spans="1:10" x14ac:dyDescent="0.2">
      <c r="A8937" s="1" t="s">
        <v>6136</v>
      </c>
      <c r="B8937" s="1" t="s">
        <v>41</v>
      </c>
      <c r="C8937" s="1" t="s">
        <v>25</v>
      </c>
      <c r="D8937" s="1" t="s">
        <v>12</v>
      </c>
      <c r="E8937" s="1" t="s">
        <v>603</v>
      </c>
      <c r="F8937">
        <v>0.02</v>
      </c>
      <c r="G8937">
        <v>0.02</v>
      </c>
      <c r="H8937">
        <v>0.06</v>
      </c>
      <c r="I8937">
        <v>0.01</v>
      </c>
      <c r="J8937">
        <v>0.1</v>
      </c>
    </row>
    <row r="8938" spans="1:10" x14ac:dyDescent="0.2">
      <c r="A8938" s="1" t="s">
        <v>6137</v>
      </c>
      <c r="B8938" s="1" t="s">
        <v>559</v>
      </c>
      <c r="C8938" s="1" t="s">
        <v>57</v>
      </c>
      <c r="D8938" s="1" t="s">
        <v>38</v>
      </c>
      <c r="E8938" s="1" t="s">
        <v>164</v>
      </c>
      <c r="F8938">
        <v>0.05</v>
      </c>
      <c r="G8938">
        <v>0.04</v>
      </c>
      <c r="H8938">
        <v>0</v>
      </c>
      <c r="I8938">
        <v>0.02</v>
      </c>
      <c r="J8938">
        <v>0.1</v>
      </c>
    </row>
    <row r="8939" spans="1:10" x14ac:dyDescent="0.2">
      <c r="A8939" s="1" t="s">
        <v>6138</v>
      </c>
      <c r="B8939" s="1" t="s">
        <v>41</v>
      </c>
      <c r="C8939" s="1" t="s">
        <v>25</v>
      </c>
      <c r="D8939" s="1" t="s">
        <v>1</v>
      </c>
      <c r="E8939" s="1" t="s">
        <v>159</v>
      </c>
      <c r="F8939">
        <v>0.05</v>
      </c>
      <c r="G8939">
        <v>0.04</v>
      </c>
      <c r="H8939">
        <v>0</v>
      </c>
      <c r="I8939">
        <v>0.01</v>
      </c>
      <c r="J8939">
        <v>0.1</v>
      </c>
    </row>
    <row r="8940" spans="1:10" x14ac:dyDescent="0.2">
      <c r="A8940" s="1" t="s">
        <v>6139</v>
      </c>
      <c r="B8940" s="1" t="s">
        <v>20</v>
      </c>
      <c r="C8940" s="1" t="s">
        <v>33</v>
      </c>
      <c r="D8940" s="1" t="s">
        <v>45</v>
      </c>
      <c r="E8940" s="1" t="s">
        <v>251</v>
      </c>
      <c r="F8940">
        <v>0</v>
      </c>
      <c r="G8940">
        <v>0</v>
      </c>
      <c r="H8940">
        <v>0.1</v>
      </c>
      <c r="I8940">
        <v>0</v>
      </c>
      <c r="J8940">
        <v>0.1</v>
      </c>
    </row>
    <row r="8941" spans="1:10" x14ac:dyDescent="0.2">
      <c r="A8941" s="1" t="s">
        <v>6140</v>
      </c>
      <c r="B8941" s="1" t="s">
        <v>20</v>
      </c>
      <c r="C8941" s="1" t="s">
        <v>15</v>
      </c>
      <c r="D8941" s="1" t="s">
        <v>52</v>
      </c>
      <c r="E8941" s="1" t="s">
        <v>164</v>
      </c>
      <c r="F8941">
        <v>0.09</v>
      </c>
      <c r="G8941">
        <v>0</v>
      </c>
      <c r="H8941">
        <v>0.01</v>
      </c>
      <c r="I8941">
        <v>0.01</v>
      </c>
      <c r="J8941">
        <v>0.1</v>
      </c>
    </row>
    <row r="8942" spans="1:10" x14ac:dyDescent="0.2">
      <c r="A8942" s="1" t="s">
        <v>6141</v>
      </c>
      <c r="B8942" s="1" t="s">
        <v>36</v>
      </c>
      <c r="C8942" s="1" t="s">
        <v>18</v>
      </c>
      <c r="D8942" s="1" t="s">
        <v>16</v>
      </c>
      <c r="E8942" s="1" t="s">
        <v>2157</v>
      </c>
      <c r="F8942">
        <v>0.1</v>
      </c>
      <c r="G8942">
        <v>0</v>
      </c>
      <c r="H8942">
        <v>0</v>
      </c>
      <c r="I8942">
        <v>0.01</v>
      </c>
      <c r="J8942">
        <v>0.1</v>
      </c>
    </row>
    <row r="8943" spans="1:10" x14ac:dyDescent="0.2">
      <c r="A8943" s="1" t="s">
        <v>6142</v>
      </c>
      <c r="B8943" s="1" t="s">
        <v>32</v>
      </c>
      <c r="C8943" s="1" t="s">
        <v>15</v>
      </c>
      <c r="D8943" s="1" t="s">
        <v>38</v>
      </c>
      <c r="E8943" s="1" t="s">
        <v>109</v>
      </c>
      <c r="F8943">
        <v>0.09</v>
      </c>
      <c r="G8943">
        <v>0.01</v>
      </c>
      <c r="H8943">
        <v>0</v>
      </c>
      <c r="I8943">
        <v>0.01</v>
      </c>
      <c r="J8943">
        <v>0.1</v>
      </c>
    </row>
    <row r="8944" spans="1:10" x14ac:dyDescent="0.2">
      <c r="A8944" s="1" t="s">
        <v>3289</v>
      </c>
      <c r="B8944" s="1" t="s">
        <v>41</v>
      </c>
      <c r="C8944" s="1" t="s">
        <v>33</v>
      </c>
      <c r="D8944" s="1" t="s">
        <v>1</v>
      </c>
      <c r="E8944" s="1" t="s">
        <v>770</v>
      </c>
      <c r="F8944">
        <v>0.05</v>
      </c>
      <c r="G8944">
        <v>0.04</v>
      </c>
      <c r="H8944">
        <v>0</v>
      </c>
      <c r="I8944">
        <v>0.01</v>
      </c>
      <c r="J8944">
        <v>0.1</v>
      </c>
    </row>
    <row r="8945" spans="1:10" x14ac:dyDescent="0.2">
      <c r="A8945" s="1" t="s">
        <v>3176</v>
      </c>
      <c r="B8945" s="1" t="s">
        <v>126</v>
      </c>
      <c r="C8945" s="1" t="s">
        <v>124</v>
      </c>
      <c r="D8945" s="1" t="s">
        <v>58</v>
      </c>
      <c r="E8945" s="1" t="s">
        <v>220</v>
      </c>
      <c r="F8945">
        <v>0.08</v>
      </c>
      <c r="G8945">
        <v>0.02</v>
      </c>
      <c r="H8945">
        <v>0</v>
      </c>
      <c r="I8945">
        <v>0</v>
      </c>
      <c r="J8945">
        <v>0.1</v>
      </c>
    </row>
    <row r="8946" spans="1:10" x14ac:dyDescent="0.2">
      <c r="A8946" s="1" t="s">
        <v>6143</v>
      </c>
      <c r="B8946" s="1" t="s">
        <v>107</v>
      </c>
      <c r="C8946" s="1" t="s">
        <v>18</v>
      </c>
      <c r="D8946" s="1" t="s">
        <v>173</v>
      </c>
      <c r="E8946" s="1" t="s">
        <v>527</v>
      </c>
      <c r="F8946">
        <v>0</v>
      </c>
      <c r="G8946">
        <v>0.08</v>
      </c>
      <c r="H8946">
        <v>0</v>
      </c>
      <c r="I8946">
        <v>0.02</v>
      </c>
      <c r="J8946">
        <v>0.1</v>
      </c>
    </row>
    <row r="8947" spans="1:10" x14ac:dyDescent="0.2">
      <c r="A8947" s="1" t="s">
        <v>1223</v>
      </c>
      <c r="B8947" s="1" t="s">
        <v>126</v>
      </c>
      <c r="C8947" s="1" t="s">
        <v>25</v>
      </c>
      <c r="D8947" s="1" t="s">
        <v>38</v>
      </c>
      <c r="E8947" s="1" t="s">
        <v>86</v>
      </c>
      <c r="F8947">
        <v>0.08</v>
      </c>
      <c r="G8947">
        <v>0.02</v>
      </c>
      <c r="H8947">
        <v>0</v>
      </c>
      <c r="I8947">
        <v>0</v>
      </c>
      <c r="J8947">
        <v>0.1</v>
      </c>
    </row>
    <row r="8948" spans="1:10" x14ac:dyDescent="0.2">
      <c r="A8948" s="1" t="s">
        <v>6144</v>
      </c>
      <c r="B8948" s="1" t="s">
        <v>20</v>
      </c>
      <c r="C8948" s="1" t="s">
        <v>18</v>
      </c>
      <c r="D8948" s="1" t="s">
        <v>22</v>
      </c>
      <c r="E8948" s="1" t="s">
        <v>5454</v>
      </c>
      <c r="F8948">
        <v>0.1</v>
      </c>
      <c r="G8948">
        <v>0</v>
      </c>
      <c r="H8948">
        <v>0</v>
      </c>
      <c r="I8948">
        <v>0.01</v>
      </c>
      <c r="J8948">
        <v>0.1</v>
      </c>
    </row>
    <row r="8949" spans="1:10" hidden="1" x14ac:dyDescent="0.2">
      <c r="A8949" s="1" t="s">
        <v>5855</v>
      </c>
      <c r="B8949" s="1" t="s">
        <v>36</v>
      </c>
      <c r="C8949" s="1" t="s">
        <v>191</v>
      </c>
      <c r="D8949" s="1" t="s">
        <v>38</v>
      </c>
      <c r="E8949" s="1" t="s">
        <v>175</v>
      </c>
      <c r="F8949">
        <v>0.09</v>
      </c>
      <c r="G8949">
        <v>0.01</v>
      </c>
      <c r="H8949">
        <v>0</v>
      </c>
      <c r="I8949">
        <v>0.01</v>
      </c>
      <c r="J8949">
        <v>0.1</v>
      </c>
    </row>
    <row r="8950" spans="1:10" x14ac:dyDescent="0.2">
      <c r="A8950" s="1" t="s">
        <v>6145</v>
      </c>
      <c r="B8950" s="1" t="s">
        <v>41</v>
      </c>
      <c r="C8950" s="1" t="s">
        <v>54</v>
      </c>
      <c r="D8950" s="1" t="s">
        <v>173</v>
      </c>
      <c r="E8950" s="1" t="s">
        <v>168</v>
      </c>
      <c r="F8950">
        <v>0.05</v>
      </c>
      <c r="G8950">
        <v>0.04</v>
      </c>
      <c r="H8950">
        <v>0</v>
      </c>
      <c r="I8950">
        <v>0.01</v>
      </c>
      <c r="J8950">
        <v>0.1</v>
      </c>
    </row>
    <row r="8951" spans="1:10" x14ac:dyDescent="0.2">
      <c r="A8951" s="1" t="s">
        <v>4975</v>
      </c>
      <c r="B8951" s="1" t="s">
        <v>36</v>
      </c>
      <c r="C8951" s="1" t="s">
        <v>18</v>
      </c>
      <c r="D8951" s="1" t="s">
        <v>173</v>
      </c>
      <c r="E8951" s="1" t="s">
        <v>969</v>
      </c>
      <c r="F8951">
        <v>0.06</v>
      </c>
      <c r="G8951">
        <v>0.03</v>
      </c>
      <c r="H8951">
        <v>0</v>
      </c>
      <c r="I8951">
        <v>0.01</v>
      </c>
      <c r="J8951">
        <v>0.1</v>
      </c>
    </row>
    <row r="8952" spans="1:10" x14ac:dyDescent="0.2">
      <c r="A8952" s="1" t="s">
        <v>4393</v>
      </c>
      <c r="B8952" s="1" t="s">
        <v>36</v>
      </c>
      <c r="C8952" s="1" t="s">
        <v>75</v>
      </c>
      <c r="D8952" s="1" t="s">
        <v>173</v>
      </c>
      <c r="E8952" s="1" t="s">
        <v>2627</v>
      </c>
      <c r="F8952">
        <v>0.05</v>
      </c>
      <c r="G8952">
        <v>0.03</v>
      </c>
      <c r="H8952">
        <v>0</v>
      </c>
      <c r="I8952">
        <v>0.02</v>
      </c>
      <c r="J8952">
        <v>0.1</v>
      </c>
    </row>
    <row r="8953" spans="1:10" x14ac:dyDescent="0.2">
      <c r="A8953" s="1" t="s">
        <v>6146</v>
      </c>
      <c r="B8953" s="1" t="s">
        <v>342</v>
      </c>
      <c r="C8953" s="1" t="s">
        <v>151</v>
      </c>
      <c r="D8953" s="1" t="s">
        <v>16</v>
      </c>
      <c r="E8953" s="1" t="s">
        <v>13</v>
      </c>
      <c r="F8953">
        <v>0</v>
      </c>
      <c r="G8953">
        <v>0</v>
      </c>
      <c r="H8953">
        <v>0.1</v>
      </c>
      <c r="I8953">
        <v>0</v>
      </c>
      <c r="J8953">
        <v>0.1</v>
      </c>
    </row>
    <row r="8954" spans="1:10" x14ac:dyDescent="0.2">
      <c r="A8954" s="1" t="s">
        <v>6147</v>
      </c>
      <c r="B8954" s="1" t="s">
        <v>10</v>
      </c>
      <c r="C8954" s="1" t="s">
        <v>33</v>
      </c>
      <c r="D8954" s="1" t="s">
        <v>22</v>
      </c>
      <c r="E8954" s="1" t="s">
        <v>86</v>
      </c>
      <c r="F8954">
        <v>0.1</v>
      </c>
      <c r="G8954">
        <v>0</v>
      </c>
      <c r="H8954">
        <v>0</v>
      </c>
      <c r="I8954">
        <v>0.01</v>
      </c>
      <c r="J8954">
        <v>0.1</v>
      </c>
    </row>
    <row r="8955" spans="1:10" x14ac:dyDescent="0.2">
      <c r="A8955" s="1" t="s">
        <v>6148</v>
      </c>
      <c r="B8955" s="1" t="s">
        <v>113</v>
      </c>
      <c r="C8955" s="1" t="s">
        <v>11</v>
      </c>
      <c r="D8955" s="1" t="s">
        <v>173</v>
      </c>
      <c r="E8955" s="1" t="s">
        <v>55</v>
      </c>
      <c r="F8955">
        <v>0</v>
      </c>
      <c r="G8955">
        <v>0</v>
      </c>
      <c r="H8955">
        <v>0.1</v>
      </c>
      <c r="I8955">
        <v>0</v>
      </c>
      <c r="J8955">
        <v>0.1</v>
      </c>
    </row>
    <row r="8956" spans="1:10" x14ac:dyDescent="0.2">
      <c r="A8956" s="1" t="s">
        <v>6149</v>
      </c>
      <c r="B8956" s="1" t="s">
        <v>20</v>
      </c>
      <c r="C8956" s="1" t="s">
        <v>18</v>
      </c>
      <c r="D8956" s="1" t="s">
        <v>173</v>
      </c>
      <c r="E8956" s="1" t="s">
        <v>159</v>
      </c>
      <c r="F8956">
        <v>0.1</v>
      </c>
      <c r="G8956">
        <v>0</v>
      </c>
      <c r="H8956">
        <v>0</v>
      </c>
      <c r="I8956">
        <v>0.01</v>
      </c>
      <c r="J8956">
        <v>0.1</v>
      </c>
    </row>
    <row r="8957" spans="1:10" x14ac:dyDescent="0.2">
      <c r="A8957" s="1" t="s">
        <v>6150</v>
      </c>
      <c r="B8957" s="1" t="s">
        <v>36</v>
      </c>
      <c r="C8957" s="1" t="s">
        <v>37</v>
      </c>
      <c r="D8957" s="1" t="s">
        <v>58</v>
      </c>
      <c r="E8957" s="1" t="s">
        <v>251</v>
      </c>
      <c r="F8957">
        <v>0</v>
      </c>
      <c r="G8957">
        <v>0</v>
      </c>
      <c r="H8957">
        <v>0.1</v>
      </c>
      <c r="I8957">
        <v>0</v>
      </c>
      <c r="J8957">
        <v>0.1</v>
      </c>
    </row>
    <row r="8958" spans="1:10" x14ac:dyDescent="0.2">
      <c r="A8958" s="1" t="s">
        <v>6151</v>
      </c>
      <c r="B8958" s="1" t="s">
        <v>36</v>
      </c>
      <c r="C8958" s="1" t="s">
        <v>67</v>
      </c>
      <c r="D8958" s="1" t="s">
        <v>38</v>
      </c>
      <c r="E8958" s="1" t="s">
        <v>251</v>
      </c>
      <c r="F8958">
        <v>0</v>
      </c>
      <c r="G8958">
        <v>0</v>
      </c>
      <c r="H8958">
        <v>0.1</v>
      </c>
      <c r="I8958">
        <v>0</v>
      </c>
      <c r="J8958">
        <v>0.1</v>
      </c>
    </row>
    <row r="8959" spans="1:10" x14ac:dyDescent="0.2">
      <c r="A8959" s="1" t="s">
        <v>6152</v>
      </c>
      <c r="B8959" s="1" t="s">
        <v>10</v>
      </c>
      <c r="C8959" s="1" t="s">
        <v>18</v>
      </c>
      <c r="D8959" s="1" t="s">
        <v>16</v>
      </c>
      <c r="E8959" s="1" t="s">
        <v>159</v>
      </c>
      <c r="F8959">
        <v>0.09</v>
      </c>
      <c r="G8959">
        <v>0.01</v>
      </c>
      <c r="H8959">
        <v>0</v>
      </c>
      <c r="I8959">
        <v>0.01</v>
      </c>
      <c r="J8959">
        <v>0.1</v>
      </c>
    </row>
    <row r="8960" spans="1:10" x14ac:dyDescent="0.2">
      <c r="A8960" s="1" t="s">
        <v>5087</v>
      </c>
      <c r="B8960" s="1" t="s">
        <v>20</v>
      </c>
      <c r="C8960" s="1" t="s">
        <v>57</v>
      </c>
      <c r="D8960" s="1" t="s">
        <v>12</v>
      </c>
      <c r="E8960" s="1" t="s">
        <v>39</v>
      </c>
      <c r="F8960">
        <v>0.1</v>
      </c>
      <c r="G8960">
        <v>0</v>
      </c>
      <c r="H8960">
        <v>0</v>
      </c>
      <c r="I8960">
        <v>0.01</v>
      </c>
      <c r="J8960">
        <v>0.1</v>
      </c>
    </row>
    <row r="8961" spans="1:10" x14ac:dyDescent="0.2">
      <c r="A8961" s="1" t="s">
        <v>6153</v>
      </c>
      <c r="B8961" s="1" t="s">
        <v>113</v>
      </c>
      <c r="C8961" s="1" t="s">
        <v>25</v>
      </c>
      <c r="D8961" s="1" t="s">
        <v>12</v>
      </c>
      <c r="E8961" s="1" t="s">
        <v>55</v>
      </c>
      <c r="F8961">
        <v>0.1</v>
      </c>
      <c r="G8961">
        <v>0</v>
      </c>
      <c r="H8961">
        <v>0</v>
      </c>
      <c r="I8961">
        <v>0.01</v>
      </c>
      <c r="J8961">
        <v>0.1</v>
      </c>
    </row>
    <row r="8962" spans="1:10" x14ac:dyDescent="0.2">
      <c r="A8962" s="1" t="s">
        <v>6154</v>
      </c>
      <c r="B8962" s="1" t="s">
        <v>20</v>
      </c>
      <c r="C8962" s="1" t="s">
        <v>15</v>
      </c>
      <c r="D8962" s="1" t="s">
        <v>16</v>
      </c>
      <c r="E8962" s="1" t="s">
        <v>2997</v>
      </c>
      <c r="F8962">
        <v>0.1</v>
      </c>
      <c r="G8962">
        <v>0</v>
      </c>
      <c r="H8962">
        <v>0</v>
      </c>
      <c r="I8962">
        <v>0.01</v>
      </c>
      <c r="J8962">
        <v>0.1</v>
      </c>
    </row>
    <row r="8963" spans="1:10" x14ac:dyDescent="0.2">
      <c r="A8963" s="1" t="s">
        <v>6155</v>
      </c>
      <c r="B8963" s="1" t="s">
        <v>20</v>
      </c>
      <c r="C8963" s="1" t="s">
        <v>57</v>
      </c>
      <c r="D8963" s="1" t="s">
        <v>52</v>
      </c>
      <c r="E8963" s="1" t="s">
        <v>1153</v>
      </c>
      <c r="F8963">
        <v>0.05</v>
      </c>
      <c r="G8963">
        <v>0.04</v>
      </c>
      <c r="H8963">
        <v>0</v>
      </c>
      <c r="I8963">
        <v>0.01</v>
      </c>
      <c r="J8963">
        <v>0.1</v>
      </c>
    </row>
    <row r="8964" spans="1:10" x14ac:dyDescent="0.2">
      <c r="A8964" s="1" t="s">
        <v>6156</v>
      </c>
      <c r="B8964" s="1" t="s">
        <v>20</v>
      </c>
      <c r="C8964" s="1" t="s">
        <v>29</v>
      </c>
      <c r="D8964" s="1" t="s">
        <v>52</v>
      </c>
      <c r="E8964" s="1" t="s">
        <v>109</v>
      </c>
      <c r="F8964">
        <v>0.1</v>
      </c>
      <c r="G8964">
        <v>0</v>
      </c>
      <c r="H8964">
        <v>0</v>
      </c>
      <c r="I8964">
        <v>0.01</v>
      </c>
      <c r="J8964">
        <v>0.1</v>
      </c>
    </row>
    <row r="8965" spans="1:10" x14ac:dyDescent="0.2">
      <c r="A8965" s="1" t="s">
        <v>3744</v>
      </c>
      <c r="B8965" s="1" t="s">
        <v>62</v>
      </c>
      <c r="C8965" s="1" t="s">
        <v>75</v>
      </c>
      <c r="D8965" s="1" t="s">
        <v>45</v>
      </c>
      <c r="E8965" s="1" t="s">
        <v>981</v>
      </c>
      <c r="F8965">
        <v>0</v>
      </c>
      <c r="G8965">
        <v>0</v>
      </c>
      <c r="H8965">
        <v>0.1</v>
      </c>
      <c r="I8965">
        <v>0</v>
      </c>
      <c r="J8965">
        <v>0.1</v>
      </c>
    </row>
    <row r="8966" spans="1:10" x14ac:dyDescent="0.2">
      <c r="A8966" s="1" t="s">
        <v>6157</v>
      </c>
      <c r="B8966" s="1" t="s">
        <v>113</v>
      </c>
      <c r="C8966" s="1" t="s">
        <v>11</v>
      </c>
      <c r="D8966" s="1" t="s">
        <v>16</v>
      </c>
      <c r="E8966" s="1" t="s">
        <v>55</v>
      </c>
      <c r="F8966">
        <v>0</v>
      </c>
      <c r="G8966">
        <v>0.03</v>
      </c>
      <c r="H8966">
        <v>7.0000000000000007E-2</v>
      </c>
      <c r="I8966">
        <v>0.01</v>
      </c>
      <c r="J8966">
        <v>0.1</v>
      </c>
    </row>
    <row r="8967" spans="1:10" x14ac:dyDescent="0.2">
      <c r="A8967" s="1" t="s">
        <v>4310</v>
      </c>
      <c r="B8967" s="1" t="s">
        <v>10</v>
      </c>
      <c r="C8967" s="1" t="s">
        <v>29</v>
      </c>
      <c r="D8967" s="1" t="s">
        <v>22</v>
      </c>
      <c r="E8967" s="1" t="s">
        <v>1603</v>
      </c>
      <c r="F8967">
        <v>0</v>
      </c>
      <c r="G8967">
        <v>0</v>
      </c>
      <c r="H8967">
        <v>0.1</v>
      </c>
      <c r="I8967">
        <v>0</v>
      </c>
      <c r="J8967">
        <v>0.1</v>
      </c>
    </row>
    <row r="8968" spans="1:10" x14ac:dyDescent="0.2">
      <c r="A8968" s="1" t="s">
        <v>6158</v>
      </c>
      <c r="B8968" s="1" t="s">
        <v>10</v>
      </c>
      <c r="C8968" s="1" t="s">
        <v>15</v>
      </c>
      <c r="D8968" s="1" t="s">
        <v>173</v>
      </c>
      <c r="E8968" s="1" t="s">
        <v>6159</v>
      </c>
      <c r="F8968">
        <v>0.09</v>
      </c>
      <c r="G8968">
        <v>0</v>
      </c>
      <c r="H8968">
        <v>0</v>
      </c>
      <c r="I8968">
        <v>0.01</v>
      </c>
      <c r="J8968">
        <v>0.1</v>
      </c>
    </row>
    <row r="8969" spans="1:10" x14ac:dyDescent="0.2">
      <c r="A8969" s="1" t="s">
        <v>6160</v>
      </c>
      <c r="B8969" s="1" t="s">
        <v>41</v>
      </c>
      <c r="C8969" s="1" t="s">
        <v>47</v>
      </c>
      <c r="D8969" s="1" t="s">
        <v>26</v>
      </c>
      <c r="E8969" s="1" t="s">
        <v>55</v>
      </c>
      <c r="F8969">
        <v>0.05</v>
      </c>
      <c r="G8969">
        <v>0.04</v>
      </c>
      <c r="H8969">
        <v>0</v>
      </c>
      <c r="I8969">
        <v>0.01</v>
      </c>
      <c r="J8969">
        <v>0.1</v>
      </c>
    </row>
    <row r="8970" spans="1:10" x14ac:dyDescent="0.2">
      <c r="A8970" s="1" t="s">
        <v>6161</v>
      </c>
      <c r="B8970" s="1" t="s">
        <v>49</v>
      </c>
      <c r="C8970" s="1" t="s">
        <v>124</v>
      </c>
      <c r="D8970" s="1" t="s">
        <v>16</v>
      </c>
      <c r="E8970" s="1" t="s">
        <v>1163</v>
      </c>
      <c r="F8970">
        <v>7.0000000000000007E-2</v>
      </c>
      <c r="G8970">
        <v>0.03</v>
      </c>
      <c r="H8970">
        <v>0</v>
      </c>
      <c r="I8970">
        <v>0</v>
      </c>
      <c r="J8970">
        <v>0.1</v>
      </c>
    </row>
    <row r="8971" spans="1:10" x14ac:dyDescent="0.2">
      <c r="A8971" s="1" t="s">
        <v>6162</v>
      </c>
      <c r="B8971" s="1" t="s">
        <v>107</v>
      </c>
      <c r="C8971" s="1" t="s">
        <v>42</v>
      </c>
      <c r="D8971" s="1" t="s">
        <v>214</v>
      </c>
      <c r="E8971" s="1" t="s">
        <v>59</v>
      </c>
      <c r="F8971">
        <v>0</v>
      </c>
      <c r="G8971">
        <v>0.08</v>
      </c>
      <c r="H8971">
        <v>0</v>
      </c>
      <c r="I8971">
        <v>0.02</v>
      </c>
      <c r="J8971">
        <v>0.1</v>
      </c>
    </row>
    <row r="8972" spans="1:10" x14ac:dyDescent="0.2">
      <c r="A8972" s="1" t="s">
        <v>4815</v>
      </c>
      <c r="B8972" s="1" t="s">
        <v>10</v>
      </c>
      <c r="C8972" s="1" t="s">
        <v>57</v>
      </c>
      <c r="D8972" s="1" t="s">
        <v>38</v>
      </c>
      <c r="E8972" s="1" t="s">
        <v>175</v>
      </c>
      <c r="F8972">
        <v>0.06</v>
      </c>
      <c r="G8972">
        <v>0.04</v>
      </c>
      <c r="H8972">
        <v>0</v>
      </c>
      <c r="I8972">
        <v>0.01</v>
      </c>
      <c r="J8972">
        <v>0.1</v>
      </c>
    </row>
    <row r="8973" spans="1:10" x14ac:dyDescent="0.2">
      <c r="A8973" s="1" t="s">
        <v>4222</v>
      </c>
      <c r="B8973" s="1" t="s">
        <v>32</v>
      </c>
      <c r="C8973" s="1" t="s">
        <v>75</v>
      </c>
      <c r="D8973" s="1" t="s">
        <v>38</v>
      </c>
      <c r="E8973" s="1" t="s">
        <v>159</v>
      </c>
      <c r="F8973">
        <v>0.02</v>
      </c>
      <c r="G8973">
        <v>7.0000000000000007E-2</v>
      </c>
      <c r="H8973">
        <v>0</v>
      </c>
      <c r="I8973">
        <v>0.01</v>
      </c>
      <c r="J8973">
        <v>0.1</v>
      </c>
    </row>
    <row r="8974" spans="1:10" x14ac:dyDescent="0.2">
      <c r="A8974" s="1" t="s">
        <v>6163</v>
      </c>
      <c r="B8974" s="1" t="s">
        <v>36</v>
      </c>
      <c r="C8974" s="1" t="s">
        <v>33</v>
      </c>
      <c r="D8974" s="1" t="s">
        <v>71</v>
      </c>
      <c r="E8974" s="1" t="s">
        <v>159</v>
      </c>
      <c r="F8974">
        <v>0.1</v>
      </c>
      <c r="G8974">
        <v>0</v>
      </c>
      <c r="H8974">
        <v>0</v>
      </c>
      <c r="I8974">
        <v>0.01</v>
      </c>
      <c r="J8974">
        <v>0.1</v>
      </c>
    </row>
    <row r="8975" spans="1:10" x14ac:dyDescent="0.2">
      <c r="A8975" s="1" t="s">
        <v>5398</v>
      </c>
      <c r="B8975" s="1" t="s">
        <v>102</v>
      </c>
      <c r="C8975" s="1" t="s">
        <v>124</v>
      </c>
      <c r="D8975" s="1" t="s">
        <v>38</v>
      </c>
      <c r="E8975" s="1" t="s">
        <v>6164</v>
      </c>
      <c r="F8975">
        <v>0.08</v>
      </c>
      <c r="G8975">
        <v>0.02</v>
      </c>
      <c r="H8975">
        <v>0</v>
      </c>
      <c r="I8975">
        <v>0</v>
      </c>
      <c r="J8975">
        <v>0.1</v>
      </c>
    </row>
    <row r="8976" spans="1:10" x14ac:dyDescent="0.2">
      <c r="A8976" s="1" t="s">
        <v>6165</v>
      </c>
      <c r="B8976" s="1" t="s">
        <v>41</v>
      </c>
      <c r="C8976" s="1" t="s">
        <v>47</v>
      </c>
      <c r="D8976" s="1" t="s">
        <v>12</v>
      </c>
      <c r="E8976" s="1" t="s">
        <v>319</v>
      </c>
      <c r="F8976">
        <v>0.02</v>
      </c>
      <c r="G8976">
        <v>0.01</v>
      </c>
      <c r="H8976">
        <v>7.0000000000000007E-2</v>
      </c>
      <c r="I8976">
        <v>0</v>
      </c>
      <c r="J8976">
        <v>0.1</v>
      </c>
    </row>
    <row r="8977" spans="1:10" x14ac:dyDescent="0.2">
      <c r="A8977" s="1" t="s">
        <v>3385</v>
      </c>
      <c r="B8977" s="1" t="s">
        <v>32</v>
      </c>
      <c r="C8977" s="1" t="s">
        <v>33</v>
      </c>
      <c r="D8977" s="1" t="s">
        <v>1</v>
      </c>
      <c r="E8977" s="1" t="s">
        <v>59</v>
      </c>
      <c r="F8977">
        <v>0.09</v>
      </c>
      <c r="G8977">
        <v>0</v>
      </c>
      <c r="H8977">
        <v>0</v>
      </c>
      <c r="I8977">
        <v>0.01</v>
      </c>
      <c r="J8977">
        <v>0.1</v>
      </c>
    </row>
    <row r="8978" spans="1:10" hidden="1" x14ac:dyDescent="0.2">
      <c r="A8978" s="1" t="s">
        <v>6166</v>
      </c>
      <c r="B8978" s="1" t="s">
        <v>20</v>
      </c>
      <c r="C8978" s="1" t="s">
        <v>191</v>
      </c>
      <c r="D8978" s="1" t="s">
        <v>12</v>
      </c>
      <c r="E8978" s="1" t="s">
        <v>191</v>
      </c>
      <c r="F8978">
        <v>0</v>
      </c>
      <c r="G8978">
        <v>0</v>
      </c>
      <c r="H8978">
        <v>0.1</v>
      </c>
      <c r="I8978">
        <v>0</v>
      </c>
      <c r="J8978">
        <v>0.1</v>
      </c>
    </row>
    <row r="8979" spans="1:10" x14ac:dyDescent="0.2">
      <c r="A8979" s="1" t="s">
        <v>6167</v>
      </c>
      <c r="B8979" s="1" t="s">
        <v>20</v>
      </c>
      <c r="C8979" s="1" t="s">
        <v>29</v>
      </c>
      <c r="D8979" s="1" t="s">
        <v>173</v>
      </c>
      <c r="E8979" s="1" t="s">
        <v>501</v>
      </c>
      <c r="F8979">
        <v>0.09</v>
      </c>
      <c r="G8979">
        <v>0</v>
      </c>
      <c r="H8979">
        <v>0</v>
      </c>
      <c r="I8979">
        <v>0.01</v>
      </c>
      <c r="J8979">
        <v>0.1</v>
      </c>
    </row>
    <row r="8980" spans="1:10" x14ac:dyDescent="0.2">
      <c r="A8980" s="1" t="s">
        <v>4681</v>
      </c>
      <c r="B8980" s="1" t="s">
        <v>62</v>
      </c>
      <c r="C8980" s="1" t="s">
        <v>37</v>
      </c>
      <c r="D8980" s="1" t="s">
        <v>45</v>
      </c>
      <c r="E8980" s="1" t="s">
        <v>462</v>
      </c>
      <c r="F8980">
        <v>0</v>
      </c>
      <c r="G8980">
        <v>0</v>
      </c>
      <c r="H8980">
        <v>0.1</v>
      </c>
      <c r="I8980">
        <v>0</v>
      </c>
      <c r="J8980">
        <v>0.1</v>
      </c>
    </row>
    <row r="8981" spans="1:10" x14ac:dyDescent="0.2">
      <c r="A8981" s="1" t="s">
        <v>6168</v>
      </c>
      <c r="B8981" s="1" t="s">
        <v>49</v>
      </c>
      <c r="C8981" s="1" t="s">
        <v>42</v>
      </c>
      <c r="D8981" s="1" t="s">
        <v>45</v>
      </c>
      <c r="E8981" s="1" t="s">
        <v>5492</v>
      </c>
      <c r="F8981">
        <v>7.0000000000000007E-2</v>
      </c>
      <c r="G8981">
        <v>0.03</v>
      </c>
      <c r="H8981">
        <v>0</v>
      </c>
      <c r="I8981">
        <v>0</v>
      </c>
      <c r="J8981">
        <v>0.1</v>
      </c>
    </row>
    <row r="8982" spans="1:10" x14ac:dyDescent="0.2">
      <c r="A8982" s="1" t="s">
        <v>6169</v>
      </c>
      <c r="B8982" s="1" t="s">
        <v>36</v>
      </c>
      <c r="C8982" s="1" t="s">
        <v>75</v>
      </c>
      <c r="D8982" s="1" t="s">
        <v>45</v>
      </c>
      <c r="E8982" s="1" t="s">
        <v>527</v>
      </c>
      <c r="F8982">
        <v>0.02</v>
      </c>
      <c r="G8982">
        <v>0.06</v>
      </c>
      <c r="H8982">
        <v>0</v>
      </c>
      <c r="I8982">
        <v>0.02</v>
      </c>
      <c r="J8982">
        <v>0.1</v>
      </c>
    </row>
    <row r="8983" spans="1:10" x14ac:dyDescent="0.2">
      <c r="A8983" s="1" t="s">
        <v>1446</v>
      </c>
      <c r="B8983" s="1" t="s">
        <v>49</v>
      </c>
      <c r="C8983" s="1" t="s">
        <v>42</v>
      </c>
      <c r="D8983" s="1" t="s">
        <v>26</v>
      </c>
      <c r="E8983" s="1" t="s">
        <v>2718</v>
      </c>
      <c r="F8983">
        <v>7.0000000000000007E-2</v>
      </c>
      <c r="G8983">
        <v>0.03</v>
      </c>
      <c r="H8983">
        <v>0</v>
      </c>
      <c r="I8983">
        <v>0</v>
      </c>
      <c r="J8983">
        <v>0.1</v>
      </c>
    </row>
    <row r="8984" spans="1:10" x14ac:dyDescent="0.2">
      <c r="A8984" s="1" t="s">
        <v>6170</v>
      </c>
      <c r="B8984" s="1" t="s">
        <v>41</v>
      </c>
      <c r="C8984" s="1" t="s">
        <v>124</v>
      </c>
      <c r="D8984" s="1" t="s">
        <v>71</v>
      </c>
      <c r="E8984" s="1" t="s">
        <v>137</v>
      </c>
      <c r="F8984">
        <v>0.05</v>
      </c>
      <c r="G8984">
        <v>0.04</v>
      </c>
      <c r="H8984">
        <v>0</v>
      </c>
      <c r="I8984">
        <v>0.01</v>
      </c>
      <c r="J8984">
        <v>0.1</v>
      </c>
    </row>
    <row r="8985" spans="1:10" x14ac:dyDescent="0.2">
      <c r="A8985" s="1" t="s">
        <v>6171</v>
      </c>
      <c r="B8985" s="1" t="s">
        <v>113</v>
      </c>
      <c r="C8985" s="1" t="s">
        <v>42</v>
      </c>
      <c r="D8985" s="1" t="s">
        <v>22</v>
      </c>
      <c r="E8985" s="1" t="s">
        <v>55</v>
      </c>
      <c r="F8985">
        <v>0</v>
      </c>
      <c r="G8985">
        <v>0</v>
      </c>
      <c r="H8985">
        <v>0.1</v>
      </c>
      <c r="I8985">
        <v>0</v>
      </c>
      <c r="J8985">
        <v>0.1</v>
      </c>
    </row>
    <row r="8986" spans="1:10" x14ac:dyDescent="0.2">
      <c r="A8986" s="1" t="s">
        <v>3504</v>
      </c>
      <c r="B8986" s="1" t="s">
        <v>10</v>
      </c>
      <c r="C8986" s="1" t="s">
        <v>18</v>
      </c>
      <c r="D8986" s="1" t="s">
        <v>22</v>
      </c>
      <c r="E8986" s="1" t="s">
        <v>420</v>
      </c>
      <c r="F8986">
        <v>0.09</v>
      </c>
      <c r="G8986">
        <v>0</v>
      </c>
      <c r="H8986">
        <v>0</v>
      </c>
      <c r="I8986">
        <v>0.01</v>
      </c>
      <c r="J8986">
        <v>0.1</v>
      </c>
    </row>
    <row r="8987" spans="1:10" x14ac:dyDescent="0.2">
      <c r="A8987" s="1" t="s">
        <v>6172</v>
      </c>
      <c r="B8987" s="1" t="s">
        <v>20</v>
      </c>
      <c r="C8987" s="1" t="s">
        <v>33</v>
      </c>
      <c r="D8987" s="1" t="s">
        <v>38</v>
      </c>
      <c r="E8987" s="1" t="s">
        <v>1133</v>
      </c>
      <c r="F8987">
        <v>0.1</v>
      </c>
      <c r="G8987">
        <v>0</v>
      </c>
      <c r="H8987">
        <v>0</v>
      </c>
      <c r="I8987">
        <v>0.01</v>
      </c>
      <c r="J8987">
        <v>0.1</v>
      </c>
    </row>
    <row r="8988" spans="1:10" x14ac:dyDescent="0.2">
      <c r="A8988" s="1" t="s">
        <v>6173</v>
      </c>
      <c r="B8988" s="1" t="s">
        <v>113</v>
      </c>
      <c r="C8988" s="1" t="s">
        <v>29</v>
      </c>
      <c r="D8988" s="1" t="s">
        <v>26</v>
      </c>
      <c r="E8988" s="1" t="s">
        <v>159</v>
      </c>
      <c r="F8988">
        <v>0.09</v>
      </c>
      <c r="G8988">
        <v>0</v>
      </c>
      <c r="H8988">
        <v>0</v>
      </c>
      <c r="I8988">
        <v>0.01</v>
      </c>
      <c r="J8988">
        <v>0.1</v>
      </c>
    </row>
    <row r="8989" spans="1:10" x14ac:dyDescent="0.2">
      <c r="A8989" s="1" t="s">
        <v>5986</v>
      </c>
      <c r="B8989" s="1" t="s">
        <v>20</v>
      </c>
      <c r="C8989" s="1" t="s">
        <v>18</v>
      </c>
      <c r="D8989" s="1" t="s">
        <v>38</v>
      </c>
      <c r="E8989" s="1" t="s">
        <v>770</v>
      </c>
      <c r="F8989">
        <v>0.09</v>
      </c>
      <c r="G8989">
        <v>0</v>
      </c>
      <c r="H8989">
        <v>0</v>
      </c>
      <c r="I8989">
        <v>0.01</v>
      </c>
      <c r="J8989">
        <v>0.1</v>
      </c>
    </row>
    <row r="8990" spans="1:10" x14ac:dyDescent="0.2">
      <c r="A8990" s="1" t="s">
        <v>4529</v>
      </c>
      <c r="B8990" s="1" t="s">
        <v>121</v>
      </c>
      <c r="C8990" s="1" t="s">
        <v>65</v>
      </c>
      <c r="D8990" s="1" t="s">
        <v>58</v>
      </c>
      <c r="E8990" s="1" t="s">
        <v>4530</v>
      </c>
      <c r="F8990">
        <v>0.04</v>
      </c>
      <c r="G8990">
        <v>0.05</v>
      </c>
      <c r="H8990">
        <v>0</v>
      </c>
      <c r="I8990">
        <v>0.01</v>
      </c>
      <c r="J8990">
        <v>0.1</v>
      </c>
    </row>
    <row r="8991" spans="1:10" x14ac:dyDescent="0.2">
      <c r="A8991" s="1" t="s">
        <v>3239</v>
      </c>
      <c r="B8991" s="1" t="s">
        <v>102</v>
      </c>
      <c r="C8991" s="1" t="s">
        <v>124</v>
      </c>
      <c r="D8991" s="1" t="s">
        <v>173</v>
      </c>
      <c r="E8991" s="1" t="s">
        <v>86</v>
      </c>
      <c r="F8991">
        <v>0.08</v>
      </c>
      <c r="G8991">
        <v>0.02</v>
      </c>
      <c r="H8991">
        <v>0</v>
      </c>
      <c r="I8991">
        <v>0</v>
      </c>
      <c r="J8991">
        <v>0.1</v>
      </c>
    </row>
    <row r="8992" spans="1:10" x14ac:dyDescent="0.2">
      <c r="A8992" s="1" t="s">
        <v>5078</v>
      </c>
      <c r="B8992" s="1" t="s">
        <v>32</v>
      </c>
      <c r="C8992" s="1" t="s">
        <v>15</v>
      </c>
      <c r="D8992" s="1" t="s">
        <v>12</v>
      </c>
      <c r="E8992" s="1" t="s">
        <v>501</v>
      </c>
      <c r="F8992">
        <v>0.08</v>
      </c>
      <c r="G8992">
        <v>0.01</v>
      </c>
      <c r="H8992">
        <v>0</v>
      </c>
      <c r="I8992">
        <v>0.01</v>
      </c>
      <c r="J8992">
        <v>0.1</v>
      </c>
    </row>
    <row r="8993" spans="1:10" x14ac:dyDescent="0.2">
      <c r="A8993" s="1" t="s">
        <v>6174</v>
      </c>
      <c r="B8993" s="1" t="s">
        <v>41</v>
      </c>
      <c r="C8993" s="1" t="s">
        <v>25</v>
      </c>
      <c r="D8993" s="1" t="s">
        <v>38</v>
      </c>
      <c r="E8993" s="1" t="s">
        <v>55</v>
      </c>
      <c r="F8993">
        <v>0.05</v>
      </c>
      <c r="G8993">
        <v>0.04</v>
      </c>
      <c r="H8993">
        <v>0</v>
      </c>
      <c r="I8993">
        <v>0.01</v>
      </c>
      <c r="J8993">
        <v>0.1</v>
      </c>
    </row>
    <row r="8994" spans="1:10" x14ac:dyDescent="0.2">
      <c r="A8994" s="1" t="s">
        <v>6175</v>
      </c>
      <c r="B8994" s="1" t="s">
        <v>62</v>
      </c>
      <c r="C8994" s="1" t="s">
        <v>67</v>
      </c>
      <c r="D8994" s="1" t="s">
        <v>38</v>
      </c>
      <c r="E8994" s="1" t="s">
        <v>1558</v>
      </c>
      <c r="F8994">
        <v>0</v>
      </c>
      <c r="G8994">
        <v>0</v>
      </c>
      <c r="H8994">
        <v>0.1</v>
      </c>
      <c r="I8994">
        <v>0</v>
      </c>
      <c r="J8994">
        <v>0.1</v>
      </c>
    </row>
    <row r="8995" spans="1:10" x14ac:dyDescent="0.2">
      <c r="A8995" s="1" t="s">
        <v>6176</v>
      </c>
      <c r="B8995" s="1" t="s">
        <v>10</v>
      </c>
      <c r="C8995" s="1" t="s">
        <v>29</v>
      </c>
      <c r="D8995" s="1" t="s">
        <v>58</v>
      </c>
      <c r="E8995" s="1" t="s">
        <v>99</v>
      </c>
      <c r="F8995">
        <v>0.06</v>
      </c>
      <c r="G8995">
        <v>0.03</v>
      </c>
      <c r="H8995">
        <v>0</v>
      </c>
      <c r="I8995">
        <v>0.01</v>
      </c>
      <c r="J8995">
        <v>0.1</v>
      </c>
    </row>
    <row r="8996" spans="1:10" x14ac:dyDescent="0.2">
      <c r="A8996" s="1" t="s">
        <v>6177</v>
      </c>
      <c r="B8996" s="1" t="s">
        <v>113</v>
      </c>
      <c r="C8996" s="1" t="s">
        <v>57</v>
      </c>
      <c r="D8996" s="1" t="s">
        <v>173</v>
      </c>
      <c r="E8996" s="1" t="s">
        <v>4551</v>
      </c>
      <c r="F8996">
        <v>0</v>
      </c>
      <c r="G8996">
        <v>0</v>
      </c>
      <c r="H8996">
        <v>0.1</v>
      </c>
      <c r="I8996">
        <v>0</v>
      </c>
      <c r="J8996">
        <v>0.1</v>
      </c>
    </row>
    <row r="8997" spans="1:10" x14ac:dyDescent="0.2">
      <c r="A8997" s="1" t="s">
        <v>6178</v>
      </c>
      <c r="B8997" s="1" t="s">
        <v>20</v>
      </c>
      <c r="C8997" s="1" t="s">
        <v>33</v>
      </c>
      <c r="D8997" s="1" t="s">
        <v>22</v>
      </c>
      <c r="E8997" s="1" t="s">
        <v>39</v>
      </c>
      <c r="F8997">
        <v>0.08</v>
      </c>
      <c r="G8997">
        <v>0.01</v>
      </c>
      <c r="H8997">
        <v>0</v>
      </c>
      <c r="I8997">
        <v>0.01</v>
      </c>
      <c r="J8997">
        <v>0.1</v>
      </c>
    </row>
    <row r="8998" spans="1:10" x14ac:dyDescent="0.2">
      <c r="A8998" s="1" t="s">
        <v>6179</v>
      </c>
      <c r="B8998" s="1" t="s">
        <v>36</v>
      </c>
      <c r="C8998" s="1" t="s">
        <v>33</v>
      </c>
      <c r="D8998" s="1" t="s">
        <v>22</v>
      </c>
      <c r="E8998" s="1" t="s">
        <v>55</v>
      </c>
      <c r="F8998">
        <v>0.09</v>
      </c>
      <c r="G8998">
        <v>0</v>
      </c>
      <c r="H8998">
        <v>0</v>
      </c>
      <c r="I8998">
        <v>0.01</v>
      </c>
      <c r="J8998">
        <v>0.1</v>
      </c>
    </row>
    <row r="8999" spans="1:10" x14ac:dyDescent="0.2">
      <c r="A8999" s="1" t="s">
        <v>6180</v>
      </c>
      <c r="B8999" s="1" t="s">
        <v>20</v>
      </c>
      <c r="C8999" s="1" t="s">
        <v>15</v>
      </c>
      <c r="D8999" s="1" t="s">
        <v>38</v>
      </c>
      <c r="E8999" s="1" t="s">
        <v>248</v>
      </c>
      <c r="F8999">
        <v>0.1</v>
      </c>
      <c r="G8999">
        <v>0</v>
      </c>
      <c r="H8999">
        <v>0</v>
      </c>
      <c r="I8999">
        <v>0.01</v>
      </c>
      <c r="J8999">
        <v>0.1</v>
      </c>
    </row>
    <row r="9000" spans="1:10" x14ac:dyDescent="0.2">
      <c r="A9000" s="1" t="s">
        <v>2995</v>
      </c>
      <c r="B9000" s="1" t="s">
        <v>64</v>
      </c>
      <c r="C9000" s="1" t="s">
        <v>65</v>
      </c>
      <c r="D9000" s="1" t="s">
        <v>45</v>
      </c>
      <c r="E9000" s="1" t="s">
        <v>251</v>
      </c>
      <c r="F9000">
        <v>0</v>
      </c>
      <c r="G9000">
        <v>0.01</v>
      </c>
      <c r="H9000">
        <v>0.09</v>
      </c>
      <c r="I9000">
        <v>0</v>
      </c>
      <c r="J9000">
        <v>0.1</v>
      </c>
    </row>
    <row r="9001" spans="1:10" x14ac:dyDescent="0.2">
      <c r="A9001" s="1" t="s">
        <v>6181</v>
      </c>
      <c r="B9001" s="1" t="s">
        <v>113</v>
      </c>
      <c r="C9001" s="1" t="s">
        <v>57</v>
      </c>
      <c r="D9001" s="1" t="s">
        <v>22</v>
      </c>
      <c r="E9001" s="1" t="s">
        <v>5328</v>
      </c>
      <c r="F9001">
        <v>0</v>
      </c>
      <c r="G9001">
        <v>0</v>
      </c>
      <c r="H9001">
        <v>0.1</v>
      </c>
      <c r="I9001">
        <v>0</v>
      </c>
      <c r="J9001">
        <v>0.1</v>
      </c>
    </row>
    <row r="9002" spans="1:10" x14ac:dyDescent="0.2">
      <c r="A9002" s="1" t="s">
        <v>6182</v>
      </c>
      <c r="B9002" s="1" t="s">
        <v>20</v>
      </c>
      <c r="C9002" s="1" t="s">
        <v>11</v>
      </c>
      <c r="D9002" s="1" t="s">
        <v>22</v>
      </c>
      <c r="E9002" s="1" t="s">
        <v>1163</v>
      </c>
      <c r="F9002">
        <v>0.1</v>
      </c>
      <c r="G9002">
        <v>0</v>
      </c>
      <c r="H9002">
        <v>0</v>
      </c>
      <c r="I9002">
        <v>0.01</v>
      </c>
      <c r="J9002">
        <v>0.1</v>
      </c>
    </row>
    <row r="9003" spans="1:10" x14ac:dyDescent="0.2">
      <c r="A9003" s="1" t="s">
        <v>6183</v>
      </c>
      <c r="B9003" s="1" t="s">
        <v>20</v>
      </c>
      <c r="C9003" s="1" t="s">
        <v>15</v>
      </c>
      <c r="D9003" s="1" t="s">
        <v>214</v>
      </c>
      <c r="E9003" s="1" t="s">
        <v>109</v>
      </c>
      <c r="F9003">
        <v>0</v>
      </c>
      <c r="G9003">
        <v>0</v>
      </c>
      <c r="H9003">
        <v>0.1</v>
      </c>
      <c r="I9003">
        <v>0</v>
      </c>
      <c r="J9003">
        <v>0.1</v>
      </c>
    </row>
    <row r="9004" spans="1:10" x14ac:dyDescent="0.2">
      <c r="A9004" s="1" t="s">
        <v>1419</v>
      </c>
      <c r="B9004" s="1" t="s">
        <v>102</v>
      </c>
      <c r="C9004" s="1" t="s">
        <v>42</v>
      </c>
      <c r="D9004" s="1" t="s">
        <v>16</v>
      </c>
      <c r="E9004" s="1" t="s">
        <v>969</v>
      </c>
      <c r="F9004">
        <v>0.08</v>
      </c>
      <c r="G9004">
        <v>0.02</v>
      </c>
      <c r="H9004">
        <v>0</v>
      </c>
      <c r="I9004">
        <v>0</v>
      </c>
      <c r="J9004">
        <v>0.1</v>
      </c>
    </row>
    <row r="9005" spans="1:10" x14ac:dyDescent="0.2">
      <c r="A9005" s="1" t="s">
        <v>1942</v>
      </c>
      <c r="B9005" s="1" t="s">
        <v>49</v>
      </c>
      <c r="C9005" s="1" t="s">
        <v>47</v>
      </c>
      <c r="D9005" s="1" t="s">
        <v>16</v>
      </c>
      <c r="E9005" s="1" t="s">
        <v>86</v>
      </c>
      <c r="F9005">
        <v>7.0000000000000007E-2</v>
      </c>
      <c r="G9005">
        <v>0.03</v>
      </c>
      <c r="H9005">
        <v>0</v>
      </c>
      <c r="I9005">
        <v>0</v>
      </c>
      <c r="J9005">
        <v>0.1</v>
      </c>
    </row>
    <row r="9006" spans="1:10" x14ac:dyDescent="0.2">
      <c r="A9006" s="1" t="s">
        <v>1049</v>
      </c>
      <c r="B9006" s="1" t="s">
        <v>102</v>
      </c>
      <c r="C9006" s="1" t="s">
        <v>25</v>
      </c>
      <c r="D9006" s="1" t="s">
        <v>12</v>
      </c>
      <c r="E9006" s="1" t="s">
        <v>99</v>
      </c>
      <c r="F9006">
        <v>0.08</v>
      </c>
      <c r="G9006">
        <v>0.02</v>
      </c>
      <c r="H9006">
        <v>0</v>
      </c>
      <c r="I9006">
        <v>0</v>
      </c>
      <c r="J9006">
        <v>0.1</v>
      </c>
    </row>
    <row r="9007" spans="1:10" x14ac:dyDescent="0.2">
      <c r="A9007" s="1" t="s">
        <v>5959</v>
      </c>
      <c r="B9007" s="1" t="s">
        <v>10</v>
      </c>
      <c r="C9007" s="1" t="s">
        <v>33</v>
      </c>
      <c r="D9007" s="1" t="s">
        <v>22</v>
      </c>
      <c r="E9007" s="1" t="s">
        <v>319</v>
      </c>
      <c r="F9007">
        <v>0.04</v>
      </c>
      <c r="G9007">
        <v>0.05</v>
      </c>
      <c r="H9007">
        <v>0</v>
      </c>
      <c r="I9007">
        <v>0.01</v>
      </c>
      <c r="J9007">
        <v>0.1</v>
      </c>
    </row>
    <row r="9008" spans="1:10" x14ac:dyDescent="0.2">
      <c r="A9008" s="1" t="s">
        <v>6184</v>
      </c>
      <c r="B9008" s="1" t="s">
        <v>113</v>
      </c>
      <c r="C9008" s="1" t="s">
        <v>57</v>
      </c>
      <c r="D9008" s="1" t="s">
        <v>214</v>
      </c>
      <c r="E9008" s="1" t="s">
        <v>251</v>
      </c>
      <c r="F9008">
        <v>0</v>
      </c>
      <c r="G9008">
        <v>0</v>
      </c>
      <c r="H9008">
        <v>0.1</v>
      </c>
      <c r="I9008">
        <v>0</v>
      </c>
      <c r="J9008">
        <v>0.1</v>
      </c>
    </row>
    <row r="9009" spans="1:10" x14ac:dyDescent="0.2">
      <c r="A9009" s="1" t="s">
        <v>6185</v>
      </c>
      <c r="B9009" s="1" t="s">
        <v>20</v>
      </c>
      <c r="C9009" s="1" t="s">
        <v>29</v>
      </c>
      <c r="D9009" s="1" t="s">
        <v>26</v>
      </c>
      <c r="E9009" s="1" t="s">
        <v>159</v>
      </c>
      <c r="F9009">
        <v>0</v>
      </c>
      <c r="G9009">
        <v>0</v>
      </c>
      <c r="H9009">
        <v>0.1</v>
      </c>
      <c r="I9009">
        <v>0</v>
      </c>
      <c r="J9009">
        <v>0.1</v>
      </c>
    </row>
    <row r="9010" spans="1:10" x14ac:dyDescent="0.2">
      <c r="A9010" s="1" t="s">
        <v>6186</v>
      </c>
      <c r="B9010" s="1" t="s">
        <v>113</v>
      </c>
      <c r="C9010" s="1" t="s">
        <v>29</v>
      </c>
      <c r="D9010" s="1" t="s">
        <v>214</v>
      </c>
      <c r="E9010" s="1" t="s">
        <v>218</v>
      </c>
      <c r="F9010">
        <v>0.09</v>
      </c>
      <c r="G9010">
        <v>0</v>
      </c>
      <c r="H9010">
        <v>0</v>
      </c>
      <c r="I9010">
        <v>0.01</v>
      </c>
      <c r="J9010">
        <v>0.1</v>
      </c>
    </row>
    <row r="9011" spans="1:10" x14ac:dyDescent="0.2">
      <c r="A9011" s="1" t="s">
        <v>2099</v>
      </c>
      <c r="B9011" s="1" t="s">
        <v>102</v>
      </c>
      <c r="C9011" s="1" t="s">
        <v>42</v>
      </c>
      <c r="D9011" s="1" t="s">
        <v>16</v>
      </c>
      <c r="E9011" s="1" t="s">
        <v>319</v>
      </c>
      <c r="F9011">
        <v>0.08</v>
      </c>
      <c r="G9011">
        <v>0.02</v>
      </c>
      <c r="H9011">
        <v>0</v>
      </c>
      <c r="I9011">
        <v>0</v>
      </c>
      <c r="J9011">
        <v>0.1</v>
      </c>
    </row>
    <row r="9012" spans="1:10" x14ac:dyDescent="0.2">
      <c r="A9012" s="1" t="s">
        <v>6187</v>
      </c>
      <c r="B9012" s="1" t="s">
        <v>20</v>
      </c>
      <c r="C9012" s="1" t="s">
        <v>57</v>
      </c>
      <c r="D9012" s="1" t="s">
        <v>214</v>
      </c>
      <c r="E9012" s="1" t="s">
        <v>39</v>
      </c>
      <c r="F9012">
        <v>0.08</v>
      </c>
      <c r="G9012">
        <v>0.01</v>
      </c>
      <c r="H9012">
        <v>0</v>
      </c>
      <c r="I9012">
        <v>0.01</v>
      </c>
      <c r="J9012">
        <v>0.1</v>
      </c>
    </row>
    <row r="9013" spans="1:10" x14ac:dyDescent="0.2">
      <c r="A9013" s="1" t="s">
        <v>6188</v>
      </c>
      <c r="B9013" s="1" t="s">
        <v>113</v>
      </c>
      <c r="C9013" s="1" t="s">
        <v>18</v>
      </c>
      <c r="D9013" s="1" t="s">
        <v>22</v>
      </c>
      <c r="E9013" s="1" t="s">
        <v>6189</v>
      </c>
      <c r="F9013">
        <v>0.09</v>
      </c>
      <c r="G9013">
        <v>0</v>
      </c>
      <c r="H9013">
        <v>0</v>
      </c>
      <c r="I9013">
        <v>0.01</v>
      </c>
      <c r="J9013">
        <v>0.1</v>
      </c>
    </row>
    <row r="9014" spans="1:10" x14ac:dyDescent="0.2">
      <c r="A9014" s="1" t="s">
        <v>6190</v>
      </c>
      <c r="B9014" s="1" t="s">
        <v>20</v>
      </c>
      <c r="C9014" s="1" t="s">
        <v>18</v>
      </c>
      <c r="D9014" s="1" t="s">
        <v>22</v>
      </c>
      <c r="E9014" s="1" t="s">
        <v>420</v>
      </c>
      <c r="F9014">
        <v>0.09</v>
      </c>
      <c r="G9014">
        <v>0</v>
      </c>
      <c r="H9014">
        <v>0</v>
      </c>
      <c r="I9014">
        <v>0.01</v>
      </c>
      <c r="J9014">
        <v>0.1</v>
      </c>
    </row>
    <row r="9015" spans="1:10" x14ac:dyDescent="0.2">
      <c r="A9015" s="1" t="s">
        <v>6191</v>
      </c>
      <c r="B9015" s="1" t="s">
        <v>20</v>
      </c>
      <c r="C9015" s="1" t="s">
        <v>15</v>
      </c>
      <c r="D9015" s="1" t="s">
        <v>12</v>
      </c>
      <c r="E9015" s="1" t="s">
        <v>1512</v>
      </c>
      <c r="F9015">
        <v>0</v>
      </c>
      <c r="G9015">
        <v>0.1</v>
      </c>
      <c r="H9015">
        <v>0</v>
      </c>
      <c r="I9015">
        <v>0</v>
      </c>
      <c r="J9015">
        <v>0.1</v>
      </c>
    </row>
    <row r="9016" spans="1:10" x14ac:dyDescent="0.2">
      <c r="A9016" s="1" t="s">
        <v>6192</v>
      </c>
      <c r="B9016" s="1" t="s">
        <v>113</v>
      </c>
      <c r="C9016" s="1" t="s">
        <v>15</v>
      </c>
      <c r="D9016" s="1" t="s">
        <v>45</v>
      </c>
      <c r="E9016" s="1" t="s">
        <v>5492</v>
      </c>
      <c r="F9016">
        <v>0.05</v>
      </c>
      <c r="G9016">
        <v>0</v>
      </c>
      <c r="H9016">
        <v>0.04</v>
      </c>
      <c r="I9016">
        <v>0.01</v>
      </c>
      <c r="J9016">
        <v>0.1</v>
      </c>
    </row>
    <row r="9017" spans="1:10" x14ac:dyDescent="0.2">
      <c r="A9017" s="1" t="s">
        <v>6193</v>
      </c>
      <c r="B9017" s="1" t="s">
        <v>10</v>
      </c>
      <c r="C9017" s="1" t="s">
        <v>18</v>
      </c>
      <c r="D9017" s="1" t="s">
        <v>38</v>
      </c>
      <c r="E9017" s="1" t="s">
        <v>137</v>
      </c>
      <c r="F9017">
        <v>0.1</v>
      </c>
      <c r="G9017">
        <v>0</v>
      </c>
      <c r="H9017">
        <v>0</v>
      </c>
      <c r="I9017">
        <v>0.01</v>
      </c>
      <c r="J9017">
        <v>0.1</v>
      </c>
    </row>
    <row r="9018" spans="1:10" x14ac:dyDescent="0.2">
      <c r="A9018" s="1" t="s">
        <v>6194</v>
      </c>
      <c r="B9018" s="1" t="s">
        <v>113</v>
      </c>
      <c r="C9018" s="1" t="s">
        <v>29</v>
      </c>
      <c r="D9018" s="1" t="s">
        <v>38</v>
      </c>
      <c r="E9018" s="1" t="s">
        <v>59</v>
      </c>
      <c r="F9018">
        <v>0.09</v>
      </c>
      <c r="G9018">
        <v>0</v>
      </c>
      <c r="H9018">
        <v>0</v>
      </c>
      <c r="I9018">
        <v>0.01</v>
      </c>
      <c r="J9018">
        <v>0.1</v>
      </c>
    </row>
    <row r="9019" spans="1:10" x14ac:dyDescent="0.2">
      <c r="A9019" s="1" t="s">
        <v>5965</v>
      </c>
      <c r="B9019" s="1" t="s">
        <v>102</v>
      </c>
      <c r="C9019" s="1" t="s">
        <v>124</v>
      </c>
      <c r="D9019" s="1" t="s">
        <v>71</v>
      </c>
      <c r="E9019" s="1" t="s">
        <v>178</v>
      </c>
      <c r="F9019">
        <v>0.08</v>
      </c>
      <c r="G9019">
        <v>0.02</v>
      </c>
      <c r="H9019">
        <v>0</v>
      </c>
      <c r="I9019">
        <v>0</v>
      </c>
      <c r="J9019">
        <v>0.1</v>
      </c>
    </row>
    <row r="9020" spans="1:10" x14ac:dyDescent="0.2">
      <c r="A9020" s="1" t="s">
        <v>6195</v>
      </c>
      <c r="B9020" s="1" t="s">
        <v>10</v>
      </c>
      <c r="C9020" s="1" t="s">
        <v>67</v>
      </c>
      <c r="D9020" s="1" t="s">
        <v>45</v>
      </c>
      <c r="E9020" s="1" t="s">
        <v>462</v>
      </c>
      <c r="F9020">
        <v>0</v>
      </c>
      <c r="G9020">
        <v>0</v>
      </c>
      <c r="H9020">
        <v>0.1</v>
      </c>
      <c r="I9020">
        <v>0</v>
      </c>
      <c r="J9020">
        <v>0.1</v>
      </c>
    </row>
    <row r="9021" spans="1:10" x14ac:dyDescent="0.2">
      <c r="A9021" s="1" t="s">
        <v>2496</v>
      </c>
      <c r="B9021" s="1" t="s">
        <v>36</v>
      </c>
      <c r="C9021" s="1" t="s">
        <v>57</v>
      </c>
      <c r="D9021" s="1" t="s">
        <v>38</v>
      </c>
      <c r="E9021" s="1" t="s">
        <v>159</v>
      </c>
      <c r="F9021">
        <v>0</v>
      </c>
      <c r="G9021">
        <v>0</v>
      </c>
      <c r="H9021">
        <v>0.1</v>
      </c>
      <c r="I9021">
        <v>0</v>
      </c>
      <c r="J9021">
        <v>0.1</v>
      </c>
    </row>
    <row r="9022" spans="1:10" x14ac:dyDescent="0.2">
      <c r="A9022" s="1" t="s">
        <v>3020</v>
      </c>
      <c r="B9022" s="1" t="s">
        <v>126</v>
      </c>
      <c r="C9022" s="1" t="s">
        <v>47</v>
      </c>
      <c r="D9022" s="1" t="s">
        <v>38</v>
      </c>
      <c r="E9022" s="1" t="s">
        <v>453</v>
      </c>
      <c r="F9022">
        <v>0.08</v>
      </c>
      <c r="G9022">
        <v>0.02</v>
      </c>
      <c r="H9022">
        <v>0</v>
      </c>
      <c r="I9022">
        <v>0</v>
      </c>
      <c r="J9022">
        <v>0.1</v>
      </c>
    </row>
    <row r="9023" spans="1:10" x14ac:dyDescent="0.2">
      <c r="A9023" s="1" t="s">
        <v>6196</v>
      </c>
      <c r="B9023" s="1" t="s">
        <v>20</v>
      </c>
      <c r="C9023" s="1" t="s">
        <v>29</v>
      </c>
      <c r="D9023" s="1" t="s">
        <v>22</v>
      </c>
      <c r="E9023" s="1" t="s">
        <v>6197</v>
      </c>
      <c r="F9023">
        <v>0</v>
      </c>
      <c r="G9023">
        <v>0</v>
      </c>
      <c r="H9023">
        <v>0.1</v>
      </c>
      <c r="I9023">
        <v>0</v>
      </c>
      <c r="J9023">
        <v>0.1</v>
      </c>
    </row>
    <row r="9024" spans="1:10" x14ac:dyDescent="0.2">
      <c r="A9024" s="1" t="s">
        <v>6198</v>
      </c>
      <c r="B9024" s="1" t="s">
        <v>10</v>
      </c>
      <c r="C9024" s="1" t="s">
        <v>18</v>
      </c>
      <c r="D9024" s="1" t="s">
        <v>214</v>
      </c>
      <c r="E9024" s="1" t="s">
        <v>251</v>
      </c>
      <c r="F9024">
        <v>0</v>
      </c>
      <c r="G9024">
        <v>0</v>
      </c>
      <c r="H9024">
        <v>0.1</v>
      </c>
      <c r="I9024">
        <v>0</v>
      </c>
      <c r="J9024">
        <v>0.1</v>
      </c>
    </row>
    <row r="9025" spans="1:10" x14ac:dyDescent="0.2">
      <c r="A9025" s="1" t="s">
        <v>6199</v>
      </c>
      <c r="B9025" s="1" t="s">
        <v>10</v>
      </c>
      <c r="C9025" s="1" t="s">
        <v>15</v>
      </c>
      <c r="D9025" s="1" t="s">
        <v>22</v>
      </c>
      <c r="E9025" s="1" t="s">
        <v>59</v>
      </c>
      <c r="F9025">
        <v>0.09</v>
      </c>
      <c r="G9025">
        <v>0</v>
      </c>
      <c r="H9025">
        <v>0</v>
      </c>
      <c r="I9025">
        <v>0.01</v>
      </c>
      <c r="J9025">
        <v>0.1</v>
      </c>
    </row>
    <row r="9026" spans="1:10" x14ac:dyDescent="0.2">
      <c r="A9026" s="1" t="s">
        <v>6200</v>
      </c>
      <c r="B9026" s="1" t="s">
        <v>20</v>
      </c>
      <c r="C9026" s="1" t="s">
        <v>29</v>
      </c>
      <c r="D9026" s="1" t="s">
        <v>71</v>
      </c>
      <c r="E9026" s="1" t="s">
        <v>137</v>
      </c>
      <c r="F9026">
        <v>0.09</v>
      </c>
      <c r="G9026">
        <v>0</v>
      </c>
      <c r="H9026">
        <v>0</v>
      </c>
      <c r="I9026">
        <v>0.01</v>
      </c>
      <c r="J9026">
        <v>0.1</v>
      </c>
    </row>
    <row r="9027" spans="1:10" x14ac:dyDescent="0.2">
      <c r="A9027" s="1" t="s">
        <v>6201</v>
      </c>
      <c r="B9027" s="1" t="s">
        <v>20</v>
      </c>
      <c r="C9027" s="1" t="s">
        <v>29</v>
      </c>
      <c r="D9027" s="1" t="s">
        <v>22</v>
      </c>
      <c r="E9027" s="1" t="s">
        <v>4518</v>
      </c>
      <c r="F9027">
        <v>0</v>
      </c>
      <c r="G9027">
        <v>0</v>
      </c>
      <c r="H9027">
        <v>0.1</v>
      </c>
      <c r="I9027">
        <v>0</v>
      </c>
      <c r="J9027">
        <v>0.1</v>
      </c>
    </row>
    <row r="9028" spans="1:10" x14ac:dyDescent="0.2">
      <c r="A9028" s="1" t="s">
        <v>6202</v>
      </c>
      <c r="B9028" s="1" t="s">
        <v>10</v>
      </c>
      <c r="C9028" s="1" t="s">
        <v>18</v>
      </c>
      <c r="D9028" s="1" t="s">
        <v>38</v>
      </c>
      <c r="E9028" s="1" t="s">
        <v>2979</v>
      </c>
      <c r="F9028">
        <v>0.05</v>
      </c>
      <c r="G9028">
        <v>0.04</v>
      </c>
      <c r="H9028">
        <v>0</v>
      </c>
      <c r="I9028">
        <v>0.01</v>
      </c>
      <c r="J9028">
        <v>0.1</v>
      </c>
    </row>
    <row r="9029" spans="1:10" x14ac:dyDescent="0.2">
      <c r="A9029" s="1" t="s">
        <v>6203</v>
      </c>
      <c r="B9029" s="1" t="s">
        <v>41</v>
      </c>
      <c r="C9029" s="1" t="s">
        <v>124</v>
      </c>
      <c r="D9029" s="1" t="s">
        <v>16</v>
      </c>
      <c r="E9029" s="1" t="s">
        <v>501</v>
      </c>
      <c r="F9029">
        <v>0.05</v>
      </c>
      <c r="G9029">
        <v>0.04</v>
      </c>
      <c r="H9029">
        <v>0</v>
      </c>
      <c r="I9029">
        <v>0.01</v>
      </c>
      <c r="J9029">
        <v>0.1</v>
      </c>
    </row>
    <row r="9030" spans="1:10" x14ac:dyDescent="0.2">
      <c r="A9030" s="1" t="s">
        <v>6204</v>
      </c>
      <c r="B9030" s="1" t="s">
        <v>126</v>
      </c>
      <c r="C9030" s="1" t="s">
        <v>11</v>
      </c>
      <c r="D9030" s="1" t="s">
        <v>45</v>
      </c>
      <c r="E9030" s="1" t="s">
        <v>700</v>
      </c>
      <c r="F9030">
        <v>0.06</v>
      </c>
      <c r="G9030">
        <v>0.02</v>
      </c>
      <c r="H9030">
        <v>0.02</v>
      </c>
      <c r="I9030">
        <v>0</v>
      </c>
      <c r="J9030">
        <v>0.1</v>
      </c>
    </row>
    <row r="9031" spans="1:10" x14ac:dyDescent="0.2">
      <c r="A9031" s="1" t="s">
        <v>6205</v>
      </c>
      <c r="B9031" s="1" t="s">
        <v>41</v>
      </c>
      <c r="C9031" s="1" t="s">
        <v>47</v>
      </c>
      <c r="D9031" s="1" t="s">
        <v>71</v>
      </c>
      <c r="E9031" s="1" t="s">
        <v>248</v>
      </c>
      <c r="F9031">
        <v>0.04</v>
      </c>
      <c r="G9031">
        <v>0.03</v>
      </c>
      <c r="H9031">
        <v>0.02</v>
      </c>
      <c r="I9031">
        <v>0.01</v>
      </c>
      <c r="J9031">
        <v>0.1</v>
      </c>
    </row>
    <row r="9032" spans="1:10" x14ac:dyDescent="0.2">
      <c r="A9032" s="1" t="s">
        <v>1677</v>
      </c>
      <c r="B9032" s="1" t="s">
        <v>121</v>
      </c>
      <c r="C9032" s="1" t="s">
        <v>65</v>
      </c>
      <c r="D9032" s="1" t="s">
        <v>12</v>
      </c>
      <c r="E9032" s="1" t="s">
        <v>159</v>
      </c>
      <c r="F9032">
        <v>0.03</v>
      </c>
      <c r="G9032">
        <v>0.06</v>
      </c>
      <c r="H9032">
        <v>0</v>
      </c>
      <c r="I9032">
        <v>0.01</v>
      </c>
      <c r="J9032">
        <v>0.1</v>
      </c>
    </row>
    <row r="9033" spans="1:10" x14ac:dyDescent="0.2">
      <c r="A9033" s="1" t="s">
        <v>4288</v>
      </c>
      <c r="B9033" s="1" t="s">
        <v>102</v>
      </c>
      <c r="C9033" s="1" t="s">
        <v>54</v>
      </c>
      <c r="D9033" s="1" t="s">
        <v>12</v>
      </c>
      <c r="E9033" s="1" t="s">
        <v>319</v>
      </c>
      <c r="F9033">
        <v>0.08</v>
      </c>
      <c r="G9033">
        <v>0.02</v>
      </c>
      <c r="H9033">
        <v>0</v>
      </c>
      <c r="I9033">
        <v>0</v>
      </c>
      <c r="J9033">
        <v>0.1</v>
      </c>
    </row>
    <row r="9034" spans="1:10" x14ac:dyDescent="0.2">
      <c r="A9034" s="1" t="s">
        <v>6206</v>
      </c>
      <c r="B9034" s="1" t="s">
        <v>20</v>
      </c>
      <c r="C9034" s="1" t="s">
        <v>33</v>
      </c>
      <c r="D9034" s="1" t="s">
        <v>173</v>
      </c>
      <c r="E9034" s="1" t="s">
        <v>159</v>
      </c>
      <c r="F9034">
        <v>0</v>
      </c>
      <c r="G9034">
        <v>0</v>
      </c>
      <c r="H9034">
        <v>0.1</v>
      </c>
      <c r="I9034">
        <v>0</v>
      </c>
      <c r="J9034">
        <v>0.1</v>
      </c>
    </row>
    <row r="9035" spans="1:10" hidden="1" x14ac:dyDescent="0.2">
      <c r="A9035" s="1" t="s">
        <v>6207</v>
      </c>
      <c r="B9035" s="1" t="s">
        <v>20</v>
      </c>
      <c r="C9035" s="1" t="s">
        <v>191</v>
      </c>
      <c r="D9035" s="1" t="s">
        <v>26</v>
      </c>
      <c r="E9035" s="1" t="s">
        <v>700</v>
      </c>
      <c r="F9035">
        <v>0.09</v>
      </c>
      <c r="G9035">
        <v>0</v>
      </c>
      <c r="H9035">
        <v>0</v>
      </c>
      <c r="I9035">
        <v>0.01</v>
      </c>
      <c r="J9035">
        <v>0.1</v>
      </c>
    </row>
    <row r="9036" spans="1:10" x14ac:dyDescent="0.2">
      <c r="A9036" s="1" t="s">
        <v>6208</v>
      </c>
      <c r="B9036" s="1" t="s">
        <v>36</v>
      </c>
      <c r="C9036" s="1" t="s">
        <v>75</v>
      </c>
      <c r="D9036" s="1" t="s">
        <v>38</v>
      </c>
      <c r="E9036" s="1" t="s">
        <v>603</v>
      </c>
      <c r="F9036">
        <v>0.05</v>
      </c>
      <c r="G9036">
        <v>0.04</v>
      </c>
      <c r="H9036">
        <v>0</v>
      </c>
      <c r="I9036">
        <v>0.02</v>
      </c>
      <c r="J9036">
        <v>0.1</v>
      </c>
    </row>
    <row r="9037" spans="1:10" x14ac:dyDescent="0.2">
      <c r="A9037" s="1" t="s">
        <v>5028</v>
      </c>
      <c r="B9037" s="1" t="s">
        <v>20</v>
      </c>
      <c r="C9037" s="1" t="s">
        <v>11</v>
      </c>
      <c r="D9037" s="1" t="s">
        <v>1</v>
      </c>
      <c r="E9037" s="1" t="s">
        <v>770</v>
      </c>
      <c r="F9037">
        <v>0.09</v>
      </c>
      <c r="G9037">
        <v>0</v>
      </c>
      <c r="H9037">
        <v>0</v>
      </c>
      <c r="I9037">
        <v>0.01</v>
      </c>
      <c r="J9037">
        <v>0.1</v>
      </c>
    </row>
    <row r="9038" spans="1:10" x14ac:dyDescent="0.2">
      <c r="A9038" s="1" t="s">
        <v>3581</v>
      </c>
      <c r="B9038" s="1" t="s">
        <v>32</v>
      </c>
      <c r="C9038" s="1" t="s">
        <v>29</v>
      </c>
      <c r="D9038" s="1" t="s">
        <v>12</v>
      </c>
      <c r="E9038" s="1" t="s">
        <v>86</v>
      </c>
      <c r="F9038">
        <v>0.09</v>
      </c>
      <c r="G9038">
        <v>0</v>
      </c>
      <c r="H9038">
        <v>0</v>
      </c>
      <c r="I9038">
        <v>0.01</v>
      </c>
      <c r="J9038">
        <v>0.1</v>
      </c>
    </row>
    <row r="9039" spans="1:10" x14ac:dyDescent="0.2">
      <c r="A9039" s="1" t="s">
        <v>6209</v>
      </c>
      <c r="B9039" s="1" t="s">
        <v>113</v>
      </c>
      <c r="C9039" s="1" t="s">
        <v>18</v>
      </c>
      <c r="D9039" s="1" t="s">
        <v>173</v>
      </c>
      <c r="E9039" s="1" t="s">
        <v>4611</v>
      </c>
      <c r="F9039">
        <v>0</v>
      </c>
      <c r="G9039">
        <v>0</v>
      </c>
      <c r="H9039">
        <v>0.1</v>
      </c>
      <c r="I9039">
        <v>0</v>
      </c>
      <c r="J9039">
        <v>0.1</v>
      </c>
    </row>
    <row r="9040" spans="1:10" x14ac:dyDescent="0.2">
      <c r="A9040" s="1" t="s">
        <v>1389</v>
      </c>
      <c r="B9040" s="1" t="s">
        <v>126</v>
      </c>
      <c r="C9040" s="1" t="s">
        <v>124</v>
      </c>
      <c r="D9040" s="1" t="s">
        <v>12</v>
      </c>
      <c r="E9040" s="1" t="s">
        <v>99</v>
      </c>
      <c r="F9040">
        <v>0.08</v>
      </c>
      <c r="G9040">
        <v>0.02</v>
      </c>
      <c r="H9040">
        <v>0</v>
      </c>
      <c r="I9040">
        <v>0</v>
      </c>
      <c r="J9040">
        <v>0.1</v>
      </c>
    </row>
    <row r="9041" spans="1:10" x14ac:dyDescent="0.2">
      <c r="A9041" s="1" t="s">
        <v>6210</v>
      </c>
      <c r="B9041" s="1" t="s">
        <v>32</v>
      </c>
      <c r="C9041" s="1" t="s">
        <v>18</v>
      </c>
      <c r="D9041" s="1" t="s">
        <v>45</v>
      </c>
      <c r="E9041" s="1" t="s">
        <v>97</v>
      </c>
      <c r="F9041">
        <v>0.09</v>
      </c>
      <c r="G9041">
        <v>0.01</v>
      </c>
      <c r="H9041">
        <v>0</v>
      </c>
      <c r="I9041">
        <v>0.01</v>
      </c>
      <c r="J9041">
        <v>0.1</v>
      </c>
    </row>
    <row r="9042" spans="1:10" x14ac:dyDescent="0.2">
      <c r="A9042" s="1" t="s">
        <v>4735</v>
      </c>
      <c r="B9042" s="1" t="s">
        <v>32</v>
      </c>
      <c r="C9042" s="1" t="s">
        <v>57</v>
      </c>
      <c r="D9042" s="1" t="s">
        <v>22</v>
      </c>
      <c r="E9042" s="1" t="s">
        <v>59</v>
      </c>
      <c r="F9042">
        <v>7.0000000000000007E-2</v>
      </c>
      <c r="G9042">
        <v>0.02</v>
      </c>
      <c r="H9042">
        <v>0</v>
      </c>
      <c r="I9042">
        <v>0.01</v>
      </c>
      <c r="J9042">
        <v>0.1</v>
      </c>
    </row>
    <row r="9043" spans="1:10" x14ac:dyDescent="0.2">
      <c r="A9043" s="1" t="s">
        <v>6211</v>
      </c>
      <c r="B9043" s="1" t="s">
        <v>20</v>
      </c>
      <c r="C9043" s="1" t="s">
        <v>18</v>
      </c>
      <c r="D9043" s="1" t="s">
        <v>22</v>
      </c>
      <c r="E9043" s="1" t="s">
        <v>4224</v>
      </c>
      <c r="F9043">
        <v>0.08</v>
      </c>
      <c r="G9043">
        <v>0</v>
      </c>
      <c r="H9043">
        <v>0.02</v>
      </c>
      <c r="I9043">
        <v>0.01</v>
      </c>
      <c r="J9043">
        <v>0.1</v>
      </c>
    </row>
    <row r="9044" spans="1:10" x14ac:dyDescent="0.2">
      <c r="A9044" s="1" t="s">
        <v>6212</v>
      </c>
      <c r="B9044" s="1" t="s">
        <v>36</v>
      </c>
      <c r="C9044" s="1" t="s">
        <v>29</v>
      </c>
      <c r="D9044" s="1" t="s">
        <v>12</v>
      </c>
      <c r="E9044" s="1" t="s">
        <v>109</v>
      </c>
      <c r="F9044">
        <v>0</v>
      </c>
      <c r="G9044">
        <v>0.1</v>
      </c>
      <c r="H9044">
        <v>0</v>
      </c>
      <c r="I9044">
        <v>0</v>
      </c>
      <c r="J9044">
        <v>0.1</v>
      </c>
    </row>
    <row r="9045" spans="1:10" x14ac:dyDescent="0.2">
      <c r="A9045" s="1" t="s">
        <v>2858</v>
      </c>
      <c r="B9045" s="1" t="s">
        <v>102</v>
      </c>
      <c r="C9045" s="1" t="s">
        <v>11</v>
      </c>
      <c r="D9045" s="1" t="s">
        <v>38</v>
      </c>
      <c r="E9045" s="1" t="s">
        <v>59</v>
      </c>
      <c r="F9045">
        <v>0.08</v>
      </c>
      <c r="G9045">
        <v>0.02</v>
      </c>
      <c r="H9045">
        <v>0</v>
      </c>
      <c r="I9045">
        <v>0</v>
      </c>
      <c r="J9045">
        <v>0.1</v>
      </c>
    </row>
    <row r="9046" spans="1:10" x14ac:dyDescent="0.2">
      <c r="A9046" s="1" t="s">
        <v>6213</v>
      </c>
      <c r="B9046" s="1" t="s">
        <v>41</v>
      </c>
      <c r="C9046" s="1" t="s">
        <v>47</v>
      </c>
      <c r="D9046" s="1" t="s">
        <v>58</v>
      </c>
      <c r="E9046" s="1" t="s">
        <v>453</v>
      </c>
      <c r="F9046">
        <v>0.05</v>
      </c>
      <c r="G9046">
        <v>0.04</v>
      </c>
      <c r="H9046">
        <v>0</v>
      </c>
      <c r="I9046">
        <v>0.01</v>
      </c>
      <c r="J9046">
        <v>0.1</v>
      </c>
    </row>
    <row r="9047" spans="1:10" x14ac:dyDescent="0.2">
      <c r="A9047" s="1" t="s">
        <v>6214</v>
      </c>
      <c r="B9047" s="1" t="s">
        <v>113</v>
      </c>
      <c r="C9047" s="1" t="s">
        <v>37</v>
      </c>
      <c r="D9047" s="1" t="s">
        <v>45</v>
      </c>
      <c r="E9047" s="1" t="s">
        <v>251</v>
      </c>
      <c r="F9047">
        <v>0</v>
      </c>
      <c r="G9047">
        <v>0</v>
      </c>
      <c r="H9047">
        <v>0.1</v>
      </c>
      <c r="I9047">
        <v>0</v>
      </c>
      <c r="J9047">
        <v>0.1</v>
      </c>
    </row>
    <row r="9048" spans="1:10" x14ac:dyDescent="0.2">
      <c r="A9048" s="1" t="s">
        <v>1011</v>
      </c>
      <c r="B9048" s="1" t="s">
        <v>107</v>
      </c>
      <c r="C9048" s="1" t="s">
        <v>42</v>
      </c>
      <c r="D9048" s="1" t="s">
        <v>58</v>
      </c>
      <c r="E9048" s="1" t="s">
        <v>59</v>
      </c>
      <c r="F9048">
        <v>0.05</v>
      </c>
      <c r="G9048">
        <v>0.04</v>
      </c>
      <c r="H9048">
        <v>0</v>
      </c>
      <c r="I9048">
        <v>0.01</v>
      </c>
      <c r="J9048">
        <v>0.1</v>
      </c>
    </row>
    <row r="9049" spans="1:10" x14ac:dyDescent="0.2">
      <c r="A9049" s="1" t="s">
        <v>5715</v>
      </c>
      <c r="B9049" s="1" t="s">
        <v>41</v>
      </c>
      <c r="C9049" s="1" t="s">
        <v>11</v>
      </c>
      <c r="D9049" s="1" t="s">
        <v>1</v>
      </c>
      <c r="E9049" s="1" t="s">
        <v>501</v>
      </c>
      <c r="F9049">
        <v>0.05</v>
      </c>
      <c r="G9049">
        <v>0.04</v>
      </c>
      <c r="H9049">
        <v>0</v>
      </c>
      <c r="I9049">
        <v>0.01</v>
      </c>
      <c r="J9049">
        <v>0.1</v>
      </c>
    </row>
    <row r="9050" spans="1:10" x14ac:dyDescent="0.2">
      <c r="A9050" s="1" t="s">
        <v>4624</v>
      </c>
      <c r="B9050" s="1" t="s">
        <v>102</v>
      </c>
      <c r="C9050" s="1" t="s">
        <v>25</v>
      </c>
      <c r="D9050" s="1" t="s">
        <v>58</v>
      </c>
      <c r="E9050" s="1" t="s">
        <v>1538</v>
      </c>
      <c r="F9050">
        <v>0.08</v>
      </c>
      <c r="G9050">
        <v>0.02</v>
      </c>
      <c r="H9050">
        <v>0</v>
      </c>
      <c r="I9050">
        <v>0</v>
      </c>
      <c r="J9050">
        <v>0.1</v>
      </c>
    </row>
    <row r="9051" spans="1:10" x14ac:dyDescent="0.2">
      <c r="A9051" s="1" t="s">
        <v>2891</v>
      </c>
      <c r="B9051" s="1" t="s">
        <v>126</v>
      </c>
      <c r="C9051" s="1" t="s">
        <v>47</v>
      </c>
      <c r="D9051" s="1" t="s">
        <v>38</v>
      </c>
      <c r="E9051" s="1" t="s">
        <v>59</v>
      </c>
      <c r="F9051">
        <v>0.08</v>
      </c>
      <c r="G9051">
        <v>0.02</v>
      </c>
      <c r="H9051">
        <v>0</v>
      </c>
      <c r="I9051">
        <v>0</v>
      </c>
      <c r="J9051">
        <v>0.1</v>
      </c>
    </row>
    <row r="9052" spans="1:10" x14ac:dyDescent="0.2">
      <c r="A9052" s="1" t="s">
        <v>6215</v>
      </c>
      <c r="B9052" s="1" t="s">
        <v>41</v>
      </c>
      <c r="C9052" s="1" t="s">
        <v>25</v>
      </c>
      <c r="D9052" s="1" t="s">
        <v>45</v>
      </c>
      <c r="E9052" s="1" t="s">
        <v>603</v>
      </c>
      <c r="F9052">
        <v>0.02</v>
      </c>
      <c r="G9052">
        <v>0.02</v>
      </c>
      <c r="H9052">
        <v>0.05</v>
      </c>
      <c r="I9052">
        <v>0.01</v>
      </c>
      <c r="J9052">
        <v>0.1</v>
      </c>
    </row>
    <row r="9053" spans="1:10" x14ac:dyDescent="0.2">
      <c r="A9053" s="1" t="s">
        <v>6216</v>
      </c>
      <c r="B9053" s="1" t="s">
        <v>20</v>
      </c>
      <c r="C9053" s="1" t="s">
        <v>11</v>
      </c>
      <c r="D9053" s="1" t="s">
        <v>38</v>
      </c>
      <c r="E9053" s="1" t="s">
        <v>13</v>
      </c>
      <c r="F9053">
        <v>0</v>
      </c>
      <c r="G9053">
        <v>0</v>
      </c>
      <c r="H9053">
        <v>0.1</v>
      </c>
      <c r="I9053">
        <v>0</v>
      </c>
      <c r="J9053">
        <v>0.1</v>
      </c>
    </row>
    <row r="9054" spans="1:10" x14ac:dyDescent="0.2">
      <c r="A9054" s="1" t="s">
        <v>6217</v>
      </c>
      <c r="B9054" s="1" t="s">
        <v>10</v>
      </c>
      <c r="C9054" s="1" t="s">
        <v>15</v>
      </c>
      <c r="D9054" s="1" t="s">
        <v>173</v>
      </c>
      <c r="E9054" s="1" t="s">
        <v>218</v>
      </c>
      <c r="F9054">
        <v>0.09</v>
      </c>
      <c r="G9054">
        <v>0</v>
      </c>
      <c r="H9054">
        <v>0</v>
      </c>
      <c r="I9054">
        <v>0.01</v>
      </c>
      <c r="J9054">
        <v>0.1</v>
      </c>
    </row>
    <row r="9055" spans="1:10" x14ac:dyDescent="0.2">
      <c r="A9055" s="1" t="s">
        <v>4321</v>
      </c>
      <c r="B9055" s="1" t="s">
        <v>32</v>
      </c>
      <c r="C9055" s="1" t="s">
        <v>75</v>
      </c>
      <c r="D9055" s="1" t="s">
        <v>16</v>
      </c>
      <c r="E9055" s="1" t="s">
        <v>969</v>
      </c>
      <c r="F9055">
        <v>0.03</v>
      </c>
      <c r="G9055">
        <v>0.06</v>
      </c>
      <c r="H9055">
        <v>0</v>
      </c>
      <c r="I9055">
        <v>0.01</v>
      </c>
      <c r="J9055">
        <v>0.1</v>
      </c>
    </row>
    <row r="9056" spans="1:10" x14ac:dyDescent="0.2">
      <c r="A9056" s="1" t="s">
        <v>4135</v>
      </c>
      <c r="B9056" s="1" t="s">
        <v>36</v>
      </c>
      <c r="C9056" s="1" t="s">
        <v>29</v>
      </c>
      <c r="D9056" s="1" t="s">
        <v>22</v>
      </c>
      <c r="E9056" s="1" t="s">
        <v>59</v>
      </c>
      <c r="F9056">
        <v>0.08</v>
      </c>
      <c r="G9056">
        <v>0.01</v>
      </c>
      <c r="H9056">
        <v>0</v>
      </c>
      <c r="I9056">
        <v>0.01</v>
      </c>
      <c r="J9056">
        <v>0.1</v>
      </c>
    </row>
    <row r="9057" spans="1:10" x14ac:dyDescent="0.2">
      <c r="A9057" s="1" t="s">
        <v>6218</v>
      </c>
      <c r="B9057" s="1" t="s">
        <v>64</v>
      </c>
      <c r="C9057" s="1" t="s">
        <v>65</v>
      </c>
      <c r="D9057" s="1" t="s">
        <v>45</v>
      </c>
      <c r="E9057" s="1" t="s">
        <v>527</v>
      </c>
      <c r="F9057">
        <v>7.0000000000000007E-2</v>
      </c>
      <c r="G9057">
        <v>0</v>
      </c>
      <c r="H9057">
        <v>0.01</v>
      </c>
      <c r="I9057">
        <v>0.02</v>
      </c>
      <c r="J9057">
        <v>0.1</v>
      </c>
    </row>
    <row r="9058" spans="1:10" x14ac:dyDescent="0.2">
      <c r="A9058" s="1" t="s">
        <v>3514</v>
      </c>
      <c r="B9058" s="1" t="s">
        <v>41</v>
      </c>
      <c r="C9058" s="1" t="s">
        <v>18</v>
      </c>
      <c r="D9058" s="1" t="s">
        <v>22</v>
      </c>
      <c r="E9058" s="1" t="s">
        <v>59</v>
      </c>
      <c r="F9058">
        <v>0.05</v>
      </c>
      <c r="G9058">
        <v>0.04</v>
      </c>
      <c r="H9058">
        <v>0</v>
      </c>
      <c r="I9058">
        <v>0.01</v>
      </c>
      <c r="J9058">
        <v>0.1</v>
      </c>
    </row>
    <row r="9059" spans="1:10" x14ac:dyDescent="0.2">
      <c r="A9059" s="1" t="s">
        <v>6219</v>
      </c>
      <c r="B9059" s="1" t="s">
        <v>10</v>
      </c>
      <c r="C9059" s="1" t="s">
        <v>15</v>
      </c>
      <c r="D9059" s="1" t="s">
        <v>12</v>
      </c>
      <c r="E9059" s="1" t="s">
        <v>59</v>
      </c>
      <c r="F9059">
        <v>0.09</v>
      </c>
      <c r="G9059">
        <v>0</v>
      </c>
      <c r="H9059">
        <v>0</v>
      </c>
      <c r="I9059">
        <v>0.01</v>
      </c>
      <c r="J9059">
        <v>0.1</v>
      </c>
    </row>
    <row r="9060" spans="1:10" x14ac:dyDescent="0.2">
      <c r="A9060" s="1" t="s">
        <v>3115</v>
      </c>
      <c r="B9060" s="1" t="s">
        <v>126</v>
      </c>
      <c r="C9060" s="1" t="s">
        <v>124</v>
      </c>
      <c r="D9060" s="1" t="s">
        <v>1</v>
      </c>
      <c r="E9060" s="1" t="s">
        <v>39</v>
      </c>
      <c r="F9060">
        <v>0.08</v>
      </c>
      <c r="G9060">
        <v>0.02</v>
      </c>
      <c r="H9060">
        <v>0</v>
      </c>
      <c r="I9060">
        <v>0</v>
      </c>
      <c r="J9060">
        <v>0.1</v>
      </c>
    </row>
    <row r="9061" spans="1:10" x14ac:dyDescent="0.2">
      <c r="A9061" s="1" t="s">
        <v>6220</v>
      </c>
      <c r="B9061" s="1" t="s">
        <v>10</v>
      </c>
      <c r="C9061" s="1" t="s">
        <v>15</v>
      </c>
      <c r="D9061" s="1" t="s">
        <v>71</v>
      </c>
      <c r="E9061" s="1" t="s">
        <v>178</v>
      </c>
      <c r="F9061">
        <v>0</v>
      </c>
      <c r="G9061">
        <v>0</v>
      </c>
      <c r="H9061">
        <v>0.1</v>
      </c>
      <c r="I9061">
        <v>0</v>
      </c>
      <c r="J9061">
        <v>0.1</v>
      </c>
    </row>
    <row r="9062" spans="1:10" x14ac:dyDescent="0.2">
      <c r="A9062" s="1" t="s">
        <v>5981</v>
      </c>
      <c r="B9062" s="1" t="s">
        <v>32</v>
      </c>
      <c r="C9062" s="1" t="s">
        <v>57</v>
      </c>
      <c r="D9062" s="1" t="s">
        <v>22</v>
      </c>
      <c r="E9062" s="1" t="s">
        <v>137</v>
      </c>
      <c r="F9062">
        <v>0.08</v>
      </c>
      <c r="G9062">
        <v>0.01</v>
      </c>
      <c r="H9062">
        <v>0</v>
      </c>
      <c r="I9062">
        <v>0.01</v>
      </c>
      <c r="J9062">
        <v>0.1</v>
      </c>
    </row>
    <row r="9063" spans="1:10" x14ac:dyDescent="0.2">
      <c r="A9063" s="1" t="s">
        <v>6221</v>
      </c>
      <c r="B9063" s="1" t="s">
        <v>20</v>
      </c>
      <c r="C9063" s="1" t="s">
        <v>67</v>
      </c>
      <c r="D9063" s="1" t="s">
        <v>38</v>
      </c>
      <c r="E9063" s="1" t="s">
        <v>251</v>
      </c>
      <c r="F9063">
        <v>0</v>
      </c>
      <c r="G9063">
        <v>0</v>
      </c>
      <c r="H9063">
        <v>0.1</v>
      </c>
      <c r="I9063">
        <v>0</v>
      </c>
      <c r="J9063">
        <v>0.1</v>
      </c>
    </row>
    <row r="9064" spans="1:10" x14ac:dyDescent="0.2">
      <c r="A9064" s="1" t="s">
        <v>6222</v>
      </c>
      <c r="B9064" s="1" t="s">
        <v>126</v>
      </c>
      <c r="C9064" s="1" t="s">
        <v>47</v>
      </c>
      <c r="D9064" s="1" t="s">
        <v>12</v>
      </c>
      <c r="E9064" s="1" t="s">
        <v>109</v>
      </c>
      <c r="F9064">
        <v>0.08</v>
      </c>
      <c r="G9064">
        <v>0.02</v>
      </c>
      <c r="H9064">
        <v>0</v>
      </c>
      <c r="I9064">
        <v>0</v>
      </c>
      <c r="J9064">
        <v>0.1</v>
      </c>
    </row>
    <row r="9065" spans="1:10" x14ac:dyDescent="0.2">
      <c r="A9065" s="1" t="s">
        <v>6223</v>
      </c>
      <c r="B9065" s="1" t="s">
        <v>107</v>
      </c>
      <c r="C9065" s="1" t="s">
        <v>216</v>
      </c>
      <c r="D9065" s="1" t="s">
        <v>214</v>
      </c>
      <c r="E9065" s="1" t="s">
        <v>109</v>
      </c>
      <c r="F9065">
        <v>0</v>
      </c>
      <c r="G9065">
        <v>0.1</v>
      </c>
      <c r="H9065">
        <v>0</v>
      </c>
      <c r="I9065">
        <v>0.01</v>
      </c>
      <c r="J9065">
        <v>0.1</v>
      </c>
    </row>
    <row r="9066" spans="1:10" x14ac:dyDescent="0.2">
      <c r="A9066" s="1" t="s">
        <v>6224</v>
      </c>
      <c r="B9066" s="1" t="s">
        <v>113</v>
      </c>
      <c r="C9066" s="1" t="s">
        <v>33</v>
      </c>
      <c r="D9066" s="1" t="s">
        <v>58</v>
      </c>
      <c r="E9066" s="1" t="s">
        <v>86</v>
      </c>
      <c r="F9066">
        <v>7.0000000000000007E-2</v>
      </c>
      <c r="G9066">
        <v>0.02</v>
      </c>
      <c r="H9066">
        <v>0</v>
      </c>
      <c r="I9066">
        <v>0.02</v>
      </c>
      <c r="J9066">
        <v>0.1</v>
      </c>
    </row>
    <row r="9067" spans="1:10" x14ac:dyDescent="0.2">
      <c r="A9067" s="1" t="s">
        <v>6225</v>
      </c>
      <c r="B9067" s="1" t="s">
        <v>186</v>
      </c>
      <c r="C9067" s="1" t="s">
        <v>151</v>
      </c>
      <c r="D9067" s="1" t="s">
        <v>22</v>
      </c>
      <c r="E9067" s="1" t="s">
        <v>220</v>
      </c>
      <c r="F9067">
        <v>0.06</v>
      </c>
      <c r="G9067">
        <v>0.04</v>
      </c>
      <c r="H9067">
        <v>0</v>
      </c>
      <c r="I9067">
        <v>0.01</v>
      </c>
      <c r="J9067">
        <v>0.1</v>
      </c>
    </row>
    <row r="9068" spans="1:10" x14ac:dyDescent="0.2">
      <c r="A9068" s="1" t="s">
        <v>6226</v>
      </c>
      <c r="B9068" s="1" t="s">
        <v>20</v>
      </c>
      <c r="C9068" s="1" t="s">
        <v>18</v>
      </c>
      <c r="D9068" s="1" t="s">
        <v>45</v>
      </c>
      <c r="E9068" s="1" t="s">
        <v>251</v>
      </c>
      <c r="F9068">
        <v>0.06</v>
      </c>
      <c r="G9068">
        <v>0</v>
      </c>
      <c r="H9068">
        <v>0.03</v>
      </c>
      <c r="I9068">
        <v>0</v>
      </c>
      <c r="J9068">
        <v>0.1</v>
      </c>
    </row>
    <row r="9069" spans="1:10" x14ac:dyDescent="0.2">
      <c r="A9069" s="1" t="s">
        <v>1638</v>
      </c>
      <c r="B9069" s="1" t="s">
        <v>107</v>
      </c>
      <c r="C9069" s="1" t="s">
        <v>67</v>
      </c>
      <c r="D9069" s="1" t="s">
        <v>38</v>
      </c>
      <c r="E9069" s="1" t="s">
        <v>59</v>
      </c>
      <c r="F9069">
        <v>7.0000000000000007E-2</v>
      </c>
      <c r="G9069">
        <v>0.02</v>
      </c>
      <c r="H9069">
        <v>0</v>
      </c>
      <c r="I9069">
        <v>0.01</v>
      </c>
      <c r="J9069">
        <v>0.1</v>
      </c>
    </row>
    <row r="9070" spans="1:10" x14ac:dyDescent="0.2">
      <c r="A9070" s="1" t="s">
        <v>6227</v>
      </c>
      <c r="B9070" s="1" t="s">
        <v>32</v>
      </c>
      <c r="C9070" s="1" t="s">
        <v>67</v>
      </c>
      <c r="D9070" s="1" t="s">
        <v>16</v>
      </c>
      <c r="E9070" s="1" t="s">
        <v>59</v>
      </c>
      <c r="F9070">
        <v>0.09</v>
      </c>
      <c r="G9070">
        <v>0</v>
      </c>
      <c r="H9070">
        <v>0</v>
      </c>
      <c r="I9070">
        <v>0.01</v>
      </c>
      <c r="J9070">
        <v>0.1</v>
      </c>
    </row>
    <row r="9071" spans="1:10" x14ac:dyDescent="0.2">
      <c r="A9071" s="1" t="s">
        <v>6228</v>
      </c>
      <c r="B9071" s="1" t="s">
        <v>20</v>
      </c>
      <c r="C9071" s="1" t="s">
        <v>11</v>
      </c>
      <c r="D9071" s="1" t="s">
        <v>52</v>
      </c>
      <c r="E9071" s="1" t="s">
        <v>1163</v>
      </c>
      <c r="F9071">
        <v>0.09</v>
      </c>
      <c r="G9071">
        <v>0</v>
      </c>
      <c r="H9071">
        <v>0</v>
      </c>
      <c r="I9071">
        <v>0.01</v>
      </c>
      <c r="J9071">
        <v>0.1</v>
      </c>
    </row>
    <row r="9072" spans="1:10" x14ac:dyDescent="0.2">
      <c r="A9072" s="1" t="s">
        <v>6063</v>
      </c>
      <c r="B9072" s="1" t="s">
        <v>36</v>
      </c>
      <c r="C9072" s="1" t="s">
        <v>67</v>
      </c>
      <c r="D9072" s="1" t="s">
        <v>38</v>
      </c>
      <c r="E9072" s="1" t="s">
        <v>159</v>
      </c>
      <c r="F9072">
        <v>0.04</v>
      </c>
      <c r="G9072">
        <v>0.03</v>
      </c>
      <c r="H9072">
        <v>0.01</v>
      </c>
      <c r="I9072">
        <v>0.01</v>
      </c>
      <c r="J9072">
        <v>0.1</v>
      </c>
    </row>
    <row r="9073" spans="1:10" x14ac:dyDescent="0.2">
      <c r="A9073" s="1" t="s">
        <v>6229</v>
      </c>
      <c r="B9073" s="1" t="s">
        <v>10</v>
      </c>
      <c r="C9073" s="1" t="s">
        <v>18</v>
      </c>
      <c r="D9073" s="1" t="s">
        <v>22</v>
      </c>
      <c r="E9073" s="1" t="s">
        <v>137</v>
      </c>
      <c r="F9073">
        <v>0.09</v>
      </c>
      <c r="G9073">
        <v>0</v>
      </c>
      <c r="H9073">
        <v>0</v>
      </c>
      <c r="I9073">
        <v>0.01</v>
      </c>
      <c r="J9073">
        <v>0.1</v>
      </c>
    </row>
    <row r="9074" spans="1:10" x14ac:dyDescent="0.2">
      <c r="A9074" s="1" t="s">
        <v>6230</v>
      </c>
      <c r="B9074" s="1" t="s">
        <v>41</v>
      </c>
      <c r="C9074" s="1" t="s">
        <v>54</v>
      </c>
      <c r="D9074" s="1" t="s">
        <v>45</v>
      </c>
      <c r="E9074" s="1" t="s">
        <v>86</v>
      </c>
      <c r="F9074">
        <v>0.05</v>
      </c>
      <c r="G9074">
        <v>0.04</v>
      </c>
      <c r="H9074">
        <v>0</v>
      </c>
      <c r="I9074">
        <v>0.01</v>
      </c>
      <c r="J9074">
        <v>0.1</v>
      </c>
    </row>
    <row r="9075" spans="1:10" x14ac:dyDescent="0.2">
      <c r="A9075" s="1" t="s">
        <v>6231</v>
      </c>
      <c r="B9075" s="1" t="s">
        <v>559</v>
      </c>
      <c r="C9075" s="1" t="s">
        <v>57</v>
      </c>
      <c r="D9075" s="1" t="s">
        <v>45</v>
      </c>
      <c r="E9075" s="1" t="s">
        <v>164</v>
      </c>
      <c r="F9075">
        <v>0</v>
      </c>
      <c r="G9075">
        <v>0</v>
      </c>
      <c r="H9075">
        <v>0.1</v>
      </c>
      <c r="I9075">
        <v>0</v>
      </c>
      <c r="J9075">
        <v>0.1</v>
      </c>
    </row>
    <row r="9076" spans="1:10" x14ac:dyDescent="0.2">
      <c r="A9076" s="1" t="s">
        <v>6232</v>
      </c>
      <c r="B9076" s="1" t="s">
        <v>20</v>
      </c>
      <c r="C9076" s="1" t="s">
        <v>33</v>
      </c>
      <c r="D9076" s="1" t="s">
        <v>52</v>
      </c>
      <c r="E9076" s="1" t="s">
        <v>3211</v>
      </c>
      <c r="F9076">
        <v>0</v>
      </c>
      <c r="G9076">
        <v>0.09</v>
      </c>
      <c r="H9076">
        <v>0</v>
      </c>
      <c r="I9076">
        <v>0.01</v>
      </c>
      <c r="J9076">
        <v>0.1</v>
      </c>
    </row>
    <row r="9077" spans="1:10" x14ac:dyDescent="0.2">
      <c r="A9077" s="1" t="s">
        <v>1514</v>
      </c>
      <c r="B9077" s="1" t="s">
        <v>20</v>
      </c>
      <c r="C9077" s="1" t="s">
        <v>33</v>
      </c>
      <c r="D9077" s="1" t="s">
        <v>22</v>
      </c>
      <c r="E9077" s="1" t="s">
        <v>363</v>
      </c>
      <c r="F9077">
        <v>0.09</v>
      </c>
      <c r="G9077">
        <v>0.01</v>
      </c>
      <c r="H9077">
        <v>0</v>
      </c>
      <c r="I9077">
        <v>0.01</v>
      </c>
      <c r="J9077">
        <v>0.1</v>
      </c>
    </row>
    <row r="9078" spans="1:10" x14ac:dyDescent="0.2">
      <c r="A9078" s="1" t="s">
        <v>6233</v>
      </c>
      <c r="B9078" s="1" t="s">
        <v>20</v>
      </c>
      <c r="C9078" s="1" t="s">
        <v>11</v>
      </c>
      <c r="D9078" s="1" t="s">
        <v>26</v>
      </c>
      <c r="E9078" s="1" t="s">
        <v>159</v>
      </c>
      <c r="F9078">
        <v>0</v>
      </c>
      <c r="G9078">
        <v>0</v>
      </c>
      <c r="H9078">
        <v>0.1</v>
      </c>
      <c r="I9078">
        <v>0</v>
      </c>
      <c r="J9078">
        <v>0.1</v>
      </c>
    </row>
    <row r="9079" spans="1:10" x14ac:dyDescent="0.2">
      <c r="A9079" s="1" t="s">
        <v>2689</v>
      </c>
      <c r="B9079" s="1" t="s">
        <v>49</v>
      </c>
      <c r="C9079" s="1" t="s">
        <v>42</v>
      </c>
      <c r="D9079" s="1" t="s">
        <v>38</v>
      </c>
      <c r="E9079" s="1" t="s">
        <v>59</v>
      </c>
      <c r="F9079">
        <v>7.0000000000000007E-2</v>
      </c>
      <c r="G9079">
        <v>0.03</v>
      </c>
      <c r="H9079">
        <v>0</v>
      </c>
      <c r="I9079">
        <v>0</v>
      </c>
      <c r="J9079">
        <v>0.1</v>
      </c>
    </row>
    <row r="9080" spans="1:10" x14ac:dyDescent="0.2">
      <c r="A9080" s="1" t="s">
        <v>5834</v>
      </c>
      <c r="B9080" s="1" t="s">
        <v>32</v>
      </c>
      <c r="C9080" s="1" t="s">
        <v>15</v>
      </c>
      <c r="D9080" s="1" t="s">
        <v>12</v>
      </c>
      <c r="E9080" s="1" t="s">
        <v>99</v>
      </c>
      <c r="F9080">
        <v>0.09</v>
      </c>
      <c r="G9080">
        <v>0</v>
      </c>
      <c r="H9080">
        <v>0</v>
      </c>
      <c r="I9080">
        <v>0.01</v>
      </c>
      <c r="J9080">
        <v>0.1</v>
      </c>
    </row>
    <row r="9081" spans="1:10" x14ac:dyDescent="0.2">
      <c r="A9081" s="1" t="s">
        <v>2661</v>
      </c>
      <c r="B9081" s="1" t="s">
        <v>41</v>
      </c>
      <c r="C9081" s="1" t="s">
        <v>29</v>
      </c>
      <c r="D9081" s="1" t="s">
        <v>38</v>
      </c>
      <c r="E9081" s="1" t="s">
        <v>59</v>
      </c>
      <c r="F9081">
        <v>0.05</v>
      </c>
      <c r="G9081">
        <v>0.04</v>
      </c>
      <c r="H9081">
        <v>0</v>
      </c>
      <c r="I9081">
        <v>0.01</v>
      </c>
      <c r="J9081">
        <v>0.1</v>
      </c>
    </row>
    <row r="9082" spans="1:10" x14ac:dyDescent="0.2">
      <c r="A9082" s="1" t="s">
        <v>4903</v>
      </c>
      <c r="B9082" s="1" t="s">
        <v>121</v>
      </c>
      <c r="C9082" s="1" t="s">
        <v>65</v>
      </c>
      <c r="D9082" s="1" t="s">
        <v>12</v>
      </c>
      <c r="E9082" s="1" t="s">
        <v>99</v>
      </c>
      <c r="F9082">
        <v>0.08</v>
      </c>
      <c r="G9082">
        <v>0.01</v>
      </c>
      <c r="H9082">
        <v>0</v>
      </c>
      <c r="I9082">
        <v>0.01</v>
      </c>
      <c r="J9082">
        <v>0.1</v>
      </c>
    </row>
    <row r="9083" spans="1:10" x14ac:dyDescent="0.2">
      <c r="A9083" s="1" t="s">
        <v>2864</v>
      </c>
      <c r="B9083" s="1" t="s">
        <v>20</v>
      </c>
      <c r="C9083" s="1" t="s">
        <v>15</v>
      </c>
      <c r="D9083" s="1" t="s">
        <v>38</v>
      </c>
      <c r="E9083" s="1" t="s">
        <v>59</v>
      </c>
      <c r="F9083">
        <v>0.09</v>
      </c>
      <c r="G9083">
        <v>0</v>
      </c>
      <c r="H9083">
        <v>0</v>
      </c>
      <c r="I9083">
        <v>0.01</v>
      </c>
      <c r="J9083">
        <v>0.1</v>
      </c>
    </row>
    <row r="9084" spans="1:10" x14ac:dyDescent="0.2">
      <c r="A9084" s="1" t="s">
        <v>6234</v>
      </c>
      <c r="B9084" s="1" t="s">
        <v>32</v>
      </c>
      <c r="C9084" s="1" t="s">
        <v>11</v>
      </c>
      <c r="D9084" s="1" t="s">
        <v>58</v>
      </c>
      <c r="E9084" s="1" t="s">
        <v>218</v>
      </c>
      <c r="F9084">
        <v>7.0000000000000007E-2</v>
      </c>
      <c r="G9084">
        <v>0.01</v>
      </c>
      <c r="H9084">
        <v>0.02</v>
      </c>
      <c r="I9084">
        <v>0.01</v>
      </c>
      <c r="J9084">
        <v>0.1</v>
      </c>
    </row>
    <row r="9085" spans="1:10" x14ac:dyDescent="0.2">
      <c r="A9085" s="1" t="s">
        <v>6235</v>
      </c>
      <c r="B9085" s="1" t="s">
        <v>20</v>
      </c>
      <c r="C9085" s="1" t="s">
        <v>18</v>
      </c>
      <c r="D9085" s="1" t="s">
        <v>52</v>
      </c>
      <c r="E9085" s="1" t="s">
        <v>2256</v>
      </c>
      <c r="F9085">
        <v>0.09</v>
      </c>
      <c r="G9085">
        <v>0</v>
      </c>
      <c r="H9085">
        <v>0</v>
      </c>
      <c r="I9085">
        <v>0.01</v>
      </c>
      <c r="J9085">
        <v>0.1</v>
      </c>
    </row>
    <row r="9086" spans="1:10" x14ac:dyDescent="0.2">
      <c r="A9086" s="1" t="s">
        <v>6236</v>
      </c>
      <c r="B9086" s="1" t="s">
        <v>113</v>
      </c>
      <c r="C9086" s="1" t="s">
        <v>33</v>
      </c>
      <c r="D9086" s="1" t="s">
        <v>26</v>
      </c>
      <c r="E9086" s="1" t="s">
        <v>770</v>
      </c>
      <c r="F9086">
        <v>0</v>
      </c>
      <c r="G9086">
        <v>0</v>
      </c>
      <c r="H9086">
        <v>0.1</v>
      </c>
      <c r="I9086">
        <v>0</v>
      </c>
      <c r="J9086">
        <v>0.1</v>
      </c>
    </row>
    <row r="9087" spans="1:10" x14ac:dyDescent="0.2">
      <c r="A9087" s="1" t="s">
        <v>3260</v>
      </c>
      <c r="B9087" s="1" t="s">
        <v>102</v>
      </c>
      <c r="C9087" s="1" t="s">
        <v>47</v>
      </c>
      <c r="D9087" s="1" t="s">
        <v>12</v>
      </c>
      <c r="E9087" s="1" t="s">
        <v>59</v>
      </c>
      <c r="F9087">
        <v>0.08</v>
      </c>
      <c r="G9087">
        <v>0.02</v>
      </c>
      <c r="H9087">
        <v>0</v>
      </c>
      <c r="I9087">
        <v>0</v>
      </c>
      <c r="J9087">
        <v>0.1</v>
      </c>
    </row>
    <row r="9088" spans="1:10" x14ac:dyDescent="0.2">
      <c r="A9088" s="1" t="s">
        <v>6237</v>
      </c>
      <c r="B9088" s="1" t="s">
        <v>102</v>
      </c>
      <c r="C9088" s="1" t="s">
        <v>42</v>
      </c>
      <c r="D9088" s="1" t="s">
        <v>71</v>
      </c>
      <c r="E9088" s="1" t="s">
        <v>2229</v>
      </c>
      <c r="F9088">
        <v>0.08</v>
      </c>
      <c r="G9088">
        <v>0.02</v>
      </c>
      <c r="H9088">
        <v>0</v>
      </c>
      <c r="I9088">
        <v>0</v>
      </c>
      <c r="J9088">
        <v>0.1</v>
      </c>
    </row>
    <row r="9089" spans="1:10" x14ac:dyDescent="0.2">
      <c r="A9089" s="1" t="s">
        <v>6238</v>
      </c>
      <c r="B9089" s="1" t="s">
        <v>41</v>
      </c>
      <c r="C9089" s="1" t="s">
        <v>25</v>
      </c>
      <c r="D9089" s="1" t="s">
        <v>1</v>
      </c>
      <c r="E9089" s="1" t="s">
        <v>838</v>
      </c>
      <c r="F9089">
        <v>0.05</v>
      </c>
      <c r="G9089">
        <v>0.04</v>
      </c>
      <c r="H9089">
        <v>0</v>
      </c>
      <c r="I9089">
        <v>0.01</v>
      </c>
      <c r="J9089">
        <v>0.1</v>
      </c>
    </row>
    <row r="9090" spans="1:10" x14ac:dyDescent="0.2">
      <c r="A9090" s="1" t="s">
        <v>6239</v>
      </c>
      <c r="B9090" s="1" t="s">
        <v>186</v>
      </c>
      <c r="C9090" s="1" t="s">
        <v>54</v>
      </c>
      <c r="D9090" s="1" t="s">
        <v>16</v>
      </c>
      <c r="E9090" s="1" t="s">
        <v>498</v>
      </c>
      <c r="F9090">
        <v>0.06</v>
      </c>
      <c r="G9090">
        <v>0.04</v>
      </c>
      <c r="H9090">
        <v>0</v>
      </c>
      <c r="I9090">
        <v>0.01</v>
      </c>
      <c r="J9090">
        <v>0.1</v>
      </c>
    </row>
    <row r="9091" spans="1:10" x14ac:dyDescent="0.2">
      <c r="A9091" s="1" t="s">
        <v>5681</v>
      </c>
      <c r="B9091" s="1" t="s">
        <v>10</v>
      </c>
      <c r="C9091" s="1" t="s">
        <v>15</v>
      </c>
      <c r="D9091" s="1" t="s">
        <v>16</v>
      </c>
      <c r="E9091" s="1" t="s">
        <v>59</v>
      </c>
      <c r="F9091">
        <v>0.09</v>
      </c>
      <c r="G9091">
        <v>0</v>
      </c>
      <c r="H9091">
        <v>0</v>
      </c>
      <c r="I9091">
        <v>0.01</v>
      </c>
      <c r="J9091">
        <v>0.1</v>
      </c>
    </row>
    <row r="9092" spans="1:10" x14ac:dyDescent="0.2">
      <c r="A9092" s="1" t="s">
        <v>4309</v>
      </c>
      <c r="B9092" s="1" t="s">
        <v>102</v>
      </c>
      <c r="C9092" s="1" t="s">
        <v>42</v>
      </c>
      <c r="D9092" s="1" t="s">
        <v>45</v>
      </c>
      <c r="E9092" s="1" t="s">
        <v>86</v>
      </c>
      <c r="F9092">
        <v>0.08</v>
      </c>
      <c r="G9092">
        <v>0.02</v>
      </c>
      <c r="H9092">
        <v>0</v>
      </c>
      <c r="I9092">
        <v>0</v>
      </c>
      <c r="J9092">
        <v>0.1</v>
      </c>
    </row>
    <row r="9093" spans="1:10" x14ac:dyDescent="0.2">
      <c r="A9093" s="1" t="s">
        <v>6240</v>
      </c>
      <c r="B9093" s="1" t="s">
        <v>10</v>
      </c>
      <c r="C9093" s="1" t="s">
        <v>29</v>
      </c>
      <c r="D9093" s="1" t="s">
        <v>45</v>
      </c>
      <c r="E9093" s="1" t="s">
        <v>603</v>
      </c>
      <c r="F9093">
        <v>0.08</v>
      </c>
      <c r="G9093">
        <v>0</v>
      </c>
      <c r="H9093">
        <v>0.01</v>
      </c>
      <c r="I9093">
        <v>0.01</v>
      </c>
      <c r="J9093">
        <v>0.1</v>
      </c>
    </row>
    <row r="9094" spans="1:10" x14ac:dyDescent="0.2">
      <c r="A9094" s="1" t="s">
        <v>4305</v>
      </c>
      <c r="B9094" s="1" t="s">
        <v>10</v>
      </c>
      <c r="C9094" s="1" t="s">
        <v>15</v>
      </c>
      <c r="D9094" s="1" t="s">
        <v>12</v>
      </c>
      <c r="E9094" s="1" t="s">
        <v>59</v>
      </c>
      <c r="F9094">
        <v>0.09</v>
      </c>
      <c r="G9094">
        <v>0.01</v>
      </c>
      <c r="H9094">
        <v>0</v>
      </c>
      <c r="I9094">
        <v>0.01</v>
      </c>
      <c r="J9094">
        <v>0.1</v>
      </c>
    </row>
    <row r="9095" spans="1:10" x14ac:dyDescent="0.2">
      <c r="A9095" s="1" t="s">
        <v>5784</v>
      </c>
      <c r="B9095" s="1" t="s">
        <v>32</v>
      </c>
      <c r="C9095" s="1" t="s">
        <v>33</v>
      </c>
      <c r="D9095" s="1" t="s">
        <v>16</v>
      </c>
      <c r="E9095" s="1" t="s">
        <v>527</v>
      </c>
      <c r="F9095">
        <v>0.08</v>
      </c>
      <c r="G9095">
        <v>0.02</v>
      </c>
      <c r="H9095">
        <v>0</v>
      </c>
      <c r="I9095">
        <v>0.01</v>
      </c>
      <c r="J9095">
        <v>0.1</v>
      </c>
    </row>
    <row r="9096" spans="1:10" x14ac:dyDescent="0.2">
      <c r="A9096" s="1" t="s">
        <v>6241</v>
      </c>
      <c r="B9096" s="1" t="s">
        <v>20</v>
      </c>
      <c r="C9096" s="1" t="s">
        <v>29</v>
      </c>
      <c r="D9096" s="1" t="s">
        <v>22</v>
      </c>
      <c r="E9096" s="1" t="s">
        <v>251</v>
      </c>
      <c r="F9096">
        <v>0</v>
      </c>
      <c r="G9096">
        <v>0</v>
      </c>
      <c r="H9096">
        <v>0.1</v>
      </c>
      <c r="I9096">
        <v>0</v>
      </c>
      <c r="J9096">
        <v>0.1</v>
      </c>
    </row>
    <row r="9097" spans="1:10" x14ac:dyDescent="0.2">
      <c r="A9097" s="1" t="s">
        <v>6242</v>
      </c>
      <c r="B9097" s="1" t="s">
        <v>41</v>
      </c>
      <c r="C9097" s="1" t="s">
        <v>42</v>
      </c>
      <c r="D9097" s="1" t="s">
        <v>58</v>
      </c>
      <c r="E9097" s="1" t="s">
        <v>1163</v>
      </c>
      <c r="F9097">
        <v>0.05</v>
      </c>
      <c r="G9097">
        <v>0.04</v>
      </c>
      <c r="H9097">
        <v>0</v>
      </c>
      <c r="I9097">
        <v>0.01</v>
      </c>
      <c r="J9097">
        <v>0.1</v>
      </c>
    </row>
    <row r="9098" spans="1:10" x14ac:dyDescent="0.2">
      <c r="A9098" s="1" t="s">
        <v>5718</v>
      </c>
      <c r="B9098" s="1" t="s">
        <v>32</v>
      </c>
      <c r="C9098" s="1" t="s">
        <v>33</v>
      </c>
      <c r="D9098" s="1" t="s">
        <v>214</v>
      </c>
      <c r="E9098" s="1" t="s">
        <v>4496</v>
      </c>
      <c r="F9098">
        <v>0.09</v>
      </c>
      <c r="G9098">
        <v>0</v>
      </c>
      <c r="H9098">
        <v>0</v>
      </c>
      <c r="I9098">
        <v>0.01</v>
      </c>
      <c r="J9098">
        <v>0.1</v>
      </c>
    </row>
    <row r="9099" spans="1:10" x14ac:dyDescent="0.2">
      <c r="A9099" s="1" t="s">
        <v>6243</v>
      </c>
      <c r="B9099" s="1" t="s">
        <v>49</v>
      </c>
      <c r="C9099" s="1" t="s">
        <v>54</v>
      </c>
      <c r="D9099" s="1" t="s">
        <v>214</v>
      </c>
      <c r="E9099" s="1" t="s">
        <v>13</v>
      </c>
      <c r="F9099">
        <v>0</v>
      </c>
      <c r="G9099">
        <v>0</v>
      </c>
      <c r="H9099">
        <v>0.1</v>
      </c>
      <c r="I9099">
        <v>0</v>
      </c>
      <c r="J9099">
        <v>0.1</v>
      </c>
    </row>
    <row r="9100" spans="1:10" x14ac:dyDescent="0.2">
      <c r="A9100" s="1" t="s">
        <v>5240</v>
      </c>
      <c r="B9100" s="1" t="s">
        <v>342</v>
      </c>
      <c r="C9100" s="1" t="s">
        <v>151</v>
      </c>
      <c r="D9100" s="1" t="s">
        <v>1</v>
      </c>
      <c r="E9100" s="1" t="s">
        <v>86</v>
      </c>
      <c r="F9100">
        <v>0.08</v>
      </c>
      <c r="G9100">
        <v>0.02</v>
      </c>
      <c r="H9100">
        <v>0</v>
      </c>
      <c r="I9100">
        <v>0</v>
      </c>
      <c r="J9100">
        <v>0.1</v>
      </c>
    </row>
    <row r="9101" spans="1:10" x14ac:dyDescent="0.2">
      <c r="A9101" s="1" t="s">
        <v>6244</v>
      </c>
      <c r="B9101" s="1" t="s">
        <v>342</v>
      </c>
      <c r="C9101" s="1" t="s">
        <v>54</v>
      </c>
      <c r="D9101" s="1" t="s">
        <v>45</v>
      </c>
      <c r="E9101" s="1" t="s">
        <v>319</v>
      </c>
      <c r="F9101">
        <v>0.08</v>
      </c>
      <c r="G9101">
        <v>0.02</v>
      </c>
      <c r="H9101">
        <v>0</v>
      </c>
      <c r="I9101">
        <v>0</v>
      </c>
      <c r="J9101">
        <v>0.1</v>
      </c>
    </row>
    <row r="9102" spans="1:10" x14ac:dyDescent="0.2">
      <c r="A9102" s="1" t="s">
        <v>6245</v>
      </c>
      <c r="B9102" s="1" t="s">
        <v>36</v>
      </c>
      <c r="C9102" s="1" t="s">
        <v>67</v>
      </c>
      <c r="D9102" s="1" t="s">
        <v>71</v>
      </c>
      <c r="E9102" s="1" t="s">
        <v>5956</v>
      </c>
      <c r="F9102">
        <v>0.05</v>
      </c>
      <c r="G9102">
        <v>0</v>
      </c>
      <c r="H9102">
        <v>0.05</v>
      </c>
      <c r="I9102">
        <v>0.01</v>
      </c>
      <c r="J9102">
        <v>0.1</v>
      </c>
    </row>
    <row r="9103" spans="1:10" x14ac:dyDescent="0.2">
      <c r="A9103" s="1" t="s">
        <v>6246</v>
      </c>
      <c r="B9103" s="1" t="s">
        <v>342</v>
      </c>
      <c r="C9103" s="1" t="s">
        <v>151</v>
      </c>
      <c r="D9103" s="1" t="s">
        <v>16</v>
      </c>
      <c r="E9103" s="1" t="s">
        <v>633</v>
      </c>
      <c r="F9103">
        <v>0.08</v>
      </c>
      <c r="G9103">
        <v>0.02</v>
      </c>
      <c r="H9103">
        <v>0</v>
      </c>
      <c r="I9103">
        <v>0</v>
      </c>
      <c r="J9103">
        <v>0.1</v>
      </c>
    </row>
    <row r="9104" spans="1:10" x14ac:dyDescent="0.2">
      <c r="A9104" s="1" t="s">
        <v>6247</v>
      </c>
      <c r="B9104" s="1" t="s">
        <v>36</v>
      </c>
      <c r="C9104" s="1" t="s">
        <v>15</v>
      </c>
      <c r="D9104" s="1" t="s">
        <v>58</v>
      </c>
      <c r="E9104" s="1" t="s">
        <v>59</v>
      </c>
      <c r="F9104">
        <v>0.09</v>
      </c>
      <c r="G9104">
        <v>0</v>
      </c>
      <c r="H9104">
        <v>0</v>
      </c>
      <c r="I9104">
        <v>0.01</v>
      </c>
      <c r="J9104">
        <v>0.1</v>
      </c>
    </row>
    <row r="9105" spans="1:10" x14ac:dyDescent="0.2">
      <c r="A9105" s="1" t="s">
        <v>2249</v>
      </c>
      <c r="B9105" s="1" t="s">
        <v>107</v>
      </c>
      <c r="C9105" s="1" t="s">
        <v>33</v>
      </c>
      <c r="D9105" s="1" t="s">
        <v>38</v>
      </c>
      <c r="E9105" s="1" t="s">
        <v>99</v>
      </c>
      <c r="F9105">
        <v>0.08</v>
      </c>
      <c r="G9105">
        <v>0.02</v>
      </c>
      <c r="H9105">
        <v>0</v>
      </c>
      <c r="I9105">
        <v>0.01</v>
      </c>
      <c r="J9105">
        <v>0.1</v>
      </c>
    </row>
    <row r="9106" spans="1:10" x14ac:dyDescent="0.2">
      <c r="A9106" s="1" t="s">
        <v>6248</v>
      </c>
      <c r="B9106" s="1" t="s">
        <v>20</v>
      </c>
      <c r="C9106" s="1" t="s">
        <v>18</v>
      </c>
      <c r="D9106" s="1" t="s">
        <v>22</v>
      </c>
      <c r="E9106" s="1" t="s">
        <v>2979</v>
      </c>
      <c r="F9106">
        <v>0</v>
      </c>
      <c r="G9106">
        <v>0.09</v>
      </c>
      <c r="H9106">
        <v>0</v>
      </c>
      <c r="I9106">
        <v>0.01</v>
      </c>
      <c r="J9106">
        <v>0.1</v>
      </c>
    </row>
    <row r="9107" spans="1:10" x14ac:dyDescent="0.2">
      <c r="A9107" s="1" t="s">
        <v>6249</v>
      </c>
      <c r="B9107" s="1" t="s">
        <v>49</v>
      </c>
      <c r="C9107" s="1" t="s">
        <v>47</v>
      </c>
      <c r="D9107" s="1" t="s">
        <v>1</v>
      </c>
      <c r="E9107" s="1" t="s">
        <v>86</v>
      </c>
      <c r="F9107">
        <v>7.0000000000000007E-2</v>
      </c>
      <c r="G9107">
        <v>0.03</v>
      </c>
      <c r="H9107">
        <v>0</v>
      </c>
      <c r="I9107">
        <v>0</v>
      </c>
      <c r="J9107">
        <v>0.1</v>
      </c>
    </row>
    <row r="9108" spans="1:10" x14ac:dyDescent="0.2">
      <c r="A9108" s="1" t="s">
        <v>6250</v>
      </c>
      <c r="B9108" s="1" t="s">
        <v>10</v>
      </c>
      <c r="C9108" s="1" t="s">
        <v>15</v>
      </c>
      <c r="D9108" s="1" t="s">
        <v>12</v>
      </c>
      <c r="E9108" s="1" t="s">
        <v>779</v>
      </c>
      <c r="F9108">
        <v>0.09</v>
      </c>
      <c r="G9108">
        <v>0</v>
      </c>
      <c r="H9108">
        <v>0</v>
      </c>
      <c r="I9108">
        <v>0.01</v>
      </c>
      <c r="J9108">
        <v>0.1</v>
      </c>
    </row>
    <row r="9109" spans="1:10" x14ac:dyDescent="0.2">
      <c r="A9109" s="1" t="s">
        <v>3248</v>
      </c>
      <c r="B9109" s="1" t="s">
        <v>36</v>
      </c>
      <c r="C9109" s="1" t="s">
        <v>57</v>
      </c>
      <c r="D9109" s="1" t="s">
        <v>71</v>
      </c>
      <c r="E9109" s="1" t="s">
        <v>178</v>
      </c>
      <c r="F9109">
        <v>0</v>
      </c>
      <c r="G9109">
        <v>0.04</v>
      </c>
      <c r="H9109">
        <v>0.04</v>
      </c>
      <c r="I9109">
        <v>0.01</v>
      </c>
      <c r="J9109">
        <v>0.1</v>
      </c>
    </row>
    <row r="9110" spans="1:10" x14ac:dyDescent="0.2">
      <c r="A9110" s="1" t="s">
        <v>6251</v>
      </c>
      <c r="B9110" s="1" t="s">
        <v>20</v>
      </c>
      <c r="C9110" s="1" t="s">
        <v>15</v>
      </c>
      <c r="D9110" s="1" t="s">
        <v>173</v>
      </c>
      <c r="E9110" s="1" t="s">
        <v>779</v>
      </c>
      <c r="F9110">
        <v>0.08</v>
      </c>
      <c r="G9110">
        <v>0.01</v>
      </c>
      <c r="H9110">
        <v>0</v>
      </c>
      <c r="I9110">
        <v>0.01</v>
      </c>
      <c r="J9110">
        <v>0.1</v>
      </c>
    </row>
    <row r="9111" spans="1:10" x14ac:dyDescent="0.2">
      <c r="A9111" s="1" t="s">
        <v>6252</v>
      </c>
      <c r="B9111" s="1" t="s">
        <v>186</v>
      </c>
      <c r="C9111" s="1" t="s">
        <v>54</v>
      </c>
      <c r="D9111" s="1" t="s">
        <v>38</v>
      </c>
      <c r="E9111" s="1" t="s">
        <v>2140</v>
      </c>
      <c r="F9111">
        <v>0.06</v>
      </c>
      <c r="G9111">
        <v>0.04</v>
      </c>
      <c r="H9111">
        <v>0</v>
      </c>
      <c r="I9111">
        <v>0.01</v>
      </c>
      <c r="J9111">
        <v>0.1</v>
      </c>
    </row>
    <row r="9112" spans="1:10" x14ac:dyDescent="0.2">
      <c r="A9112" s="1" t="s">
        <v>389</v>
      </c>
      <c r="B9112" s="1" t="s">
        <v>49</v>
      </c>
      <c r="C9112" s="1" t="s">
        <v>124</v>
      </c>
      <c r="D9112" s="1" t="s">
        <v>38</v>
      </c>
      <c r="E9112" s="1" t="s">
        <v>86</v>
      </c>
      <c r="F9112">
        <v>7.0000000000000007E-2</v>
      </c>
      <c r="G9112">
        <v>0.03</v>
      </c>
      <c r="H9112">
        <v>0</v>
      </c>
      <c r="I9112">
        <v>0</v>
      </c>
      <c r="J9112">
        <v>0.1</v>
      </c>
    </row>
    <row r="9113" spans="1:10" x14ac:dyDescent="0.2">
      <c r="A9113" s="1" t="s">
        <v>3162</v>
      </c>
      <c r="B9113" s="1" t="s">
        <v>107</v>
      </c>
      <c r="C9113" s="1" t="s">
        <v>57</v>
      </c>
      <c r="D9113" s="1" t="s">
        <v>38</v>
      </c>
      <c r="E9113" s="1" t="s">
        <v>99</v>
      </c>
      <c r="F9113">
        <v>0.05</v>
      </c>
      <c r="G9113">
        <v>0.04</v>
      </c>
      <c r="H9113">
        <v>0</v>
      </c>
      <c r="I9113">
        <v>0.01</v>
      </c>
      <c r="J9113">
        <v>0.1</v>
      </c>
    </row>
    <row r="9114" spans="1:10" x14ac:dyDescent="0.2">
      <c r="A9114" s="1" t="s">
        <v>2780</v>
      </c>
      <c r="B9114" s="1" t="s">
        <v>32</v>
      </c>
      <c r="C9114" s="1" t="s">
        <v>25</v>
      </c>
      <c r="D9114" s="1" t="s">
        <v>12</v>
      </c>
      <c r="E9114" s="1" t="s">
        <v>39</v>
      </c>
      <c r="F9114">
        <v>0.09</v>
      </c>
      <c r="G9114">
        <v>0</v>
      </c>
      <c r="H9114">
        <v>0</v>
      </c>
      <c r="I9114">
        <v>0.01</v>
      </c>
      <c r="J9114">
        <v>0.1</v>
      </c>
    </row>
    <row r="9115" spans="1:10" x14ac:dyDescent="0.2">
      <c r="A9115" s="1" t="s">
        <v>6253</v>
      </c>
      <c r="B9115" s="1" t="s">
        <v>113</v>
      </c>
      <c r="C9115" s="1" t="s">
        <v>11</v>
      </c>
      <c r="D9115" s="1" t="s">
        <v>12</v>
      </c>
      <c r="E9115" s="1" t="s">
        <v>501</v>
      </c>
      <c r="F9115">
        <v>0.09</v>
      </c>
      <c r="G9115">
        <v>0</v>
      </c>
      <c r="H9115">
        <v>0</v>
      </c>
      <c r="I9115">
        <v>0.01</v>
      </c>
      <c r="J9115">
        <v>0.1</v>
      </c>
    </row>
    <row r="9116" spans="1:10" x14ac:dyDescent="0.2">
      <c r="A9116" s="1" t="s">
        <v>6254</v>
      </c>
      <c r="B9116" s="1" t="s">
        <v>41</v>
      </c>
      <c r="C9116" s="1" t="s">
        <v>54</v>
      </c>
      <c r="D9116" s="1" t="s">
        <v>45</v>
      </c>
      <c r="E9116" s="1" t="s">
        <v>1897</v>
      </c>
      <c r="F9116">
        <v>0.05</v>
      </c>
      <c r="G9116">
        <v>0.04</v>
      </c>
      <c r="H9116">
        <v>0</v>
      </c>
      <c r="I9116">
        <v>0.01</v>
      </c>
      <c r="J9116">
        <v>0.1</v>
      </c>
    </row>
    <row r="9117" spans="1:10" x14ac:dyDescent="0.2">
      <c r="A9117" s="1" t="s">
        <v>6255</v>
      </c>
      <c r="B9117" s="1" t="s">
        <v>102</v>
      </c>
      <c r="C9117" s="1" t="s">
        <v>42</v>
      </c>
      <c r="D9117" s="1" t="s">
        <v>58</v>
      </c>
      <c r="E9117" s="1" t="s">
        <v>159</v>
      </c>
      <c r="F9117">
        <v>7.0000000000000007E-2</v>
      </c>
      <c r="G9117">
        <v>0.02</v>
      </c>
      <c r="H9117">
        <v>0</v>
      </c>
      <c r="I9117">
        <v>0</v>
      </c>
      <c r="J9117">
        <v>0.1</v>
      </c>
    </row>
    <row r="9118" spans="1:10" x14ac:dyDescent="0.2">
      <c r="A9118" s="1" t="s">
        <v>6256</v>
      </c>
      <c r="B9118" s="1" t="s">
        <v>36</v>
      </c>
      <c r="C9118" s="1" t="s">
        <v>75</v>
      </c>
      <c r="D9118" s="1" t="s">
        <v>71</v>
      </c>
      <c r="E9118" s="1" t="s">
        <v>251</v>
      </c>
      <c r="F9118">
        <v>0.06</v>
      </c>
      <c r="G9118">
        <v>0.03</v>
      </c>
      <c r="H9118">
        <v>0</v>
      </c>
      <c r="I9118">
        <v>0.02</v>
      </c>
      <c r="J9118">
        <v>0.1</v>
      </c>
    </row>
    <row r="9119" spans="1:10" x14ac:dyDescent="0.2">
      <c r="A9119" s="1" t="s">
        <v>6257</v>
      </c>
      <c r="B9119" s="1" t="s">
        <v>64</v>
      </c>
      <c r="C9119" s="1" t="s">
        <v>65</v>
      </c>
      <c r="D9119" s="1" t="s">
        <v>45</v>
      </c>
      <c r="E9119" s="1" t="s">
        <v>603</v>
      </c>
      <c r="F9119">
        <v>0.01</v>
      </c>
      <c r="G9119">
        <v>0.02</v>
      </c>
      <c r="H9119">
        <v>0.06</v>
      </c>
      <c r="I9119">
        <v>0.01</v>
      </c>
      <c r="J9119">
        <v>0.1</v>
      </c>
    </row>
    <row r="9120" spans="1:10" x14ac:dyDescent="0.2">
      <c r="A9120" s="1" t="s">
        <v>3678</v>
      </c>
      <c r="B9120" s="1" t="s">
        <v>62</v>
      </c>
      <c r="C9120" s="1" t="s">
        <v>57</v>
      </c>
      <c r="D9120" s="1" t="s">
        <v>38</v>
      </c>
      <c r="E9120" s="1" t="s">
        <v>319</v>
      </c>
      <c r="F9120">
        <v>7.0000000000000007E-2</v>
      </c>
      <c r="G9120">
        <v>0.02</v>
      </c>
      <c r="H9120">
        <v>0</v>
      </c>
      <c r="I9120">
        <v>0.01</v>
      </c>
      <c r="J9120">
        <v>0.1</v>
      </c>
    </row>
    <row r="9121" spans="1:10" x14ac:dyDescent="0.2">
      <c r="A9121" s="1" t="s">
        <v>2985</v>
      </c>
      <c r="B9121" s="1" t="s">
        <v>102</v>
      </c>
      <c r="C9121" s="1" t="s">
        <v>124</v>
      </c>
      <c r="D9121" s="1" t="s">
        <v>38</v>
      </c>
      <c r="E9121" s="1" t="s">
        <v>319</v>
      </c>
      <c r="F9121">
        <v>7.0000000000000007E-2</v>
      </c>
      <c r="G9121">
        <v>0.02</v>
      </c>
      <c r="H9121">
        <v>0</v>
      </c>
      <c r="I9121">
        <v>0</v>
      </c>
      <c r="J9121">
        <v>0.1</v>
      </c>
    </row>
    <row r="9122" spans="1:10" x14ac:dyDescent="0.2">
      <c r="A9122" s="1" t="s">
        <v>6258</v>
      </c>
      <c r="B9122" s="1" t="s">
        <v>102</v>
      </c>
      <c r="C9122" s="1" t="s">
        <v>42</v>
      </c>
      <c r="D9122" s="1" t="s">
        <v>58</v>
      </c>
      <c r="E9122" s="1" t="s">
        <v>86</v>
      </c>
      <c r="F9122">
        <v>7.0000000000000007E-2</v>
      </c>
      <c r="G9122">
        <v>0.02</v>
      </c>
      <c r="H9122">
        <v>0</v>
      </c>
      <c r="I9122">
        <v>0</v>
      </c>
      <c r="J9122">
        <v>0.1</v>
      </c>
    </row>
    <row r="9123" spans="1:10" x14ac:dyDescent="0.2">
      <c r="A9123" s="1" t="s">
        <v>6259</v>
      </c>
      <c r="B9123" s="1" t="s">
        <v>20</v>
      </c>
      <c r="C9123" s="1" t="s">
        <v>25</v>
      </c>
      <c r="D9123" s="1" t="s">
        <v>26</v>
      </c>
      <c r="E9123" s="1" t="s">
        <v>3427</v>
      </c>
      <c r="F9123">
        <v>0</v>
      </c>
      <c r="G9123">
        <v>0</v>
      </c>
      <c r="H9123">
        <v>0.1</v>
      </c>
      <c r="I9123">
        <v>0</v>
      </c>
      <c r="J9123">
        <v>0.1</v>
      </c>
    </row>
    <row r="9124" spans="1:10" x14ac:dyDescent="0.2">
      <c r="A9124" s="1" t="s">
        <v>6260</v>
      </c>
      <c r="B9124" s="1" t="s">
        <v>20</v>
      </c>
      <c r="C9124" s="1" t="s">
        <v>29</v>
      </c>
      <c r="D9124" s="1" t="s">
        <v>71</v>
      </c>
      <c r="E9124" s="1" t="s">
        <v>109</v>
      </c>
      <c r="F9124">
        <v>0</v>
      </c>
      <c r="G9124">
        <v>0</v>
      </c>
      <c r="H9124">
        <v>0.1</v>
      </c>
      <c r="I9124">
        <v>0</v>
      </c>
      <c r="J9124">
        <v>0.1</v>
      </c>
    </row>
    <row r="9125" spans="1:10" x14ac:dyDescent="0.2">
      <c r="A9125" s="1" t="s">
        <v>5186</v>
      </c>
      <c r="B9125" s="1" t="s">
        <v>102</v>
      </c>
      <c r="C9125" s="1" t="s">
        <v>25</v>
      </c>
      <c r="D9125" s="1" t="s">
        <v>173</v>
      </c>
      <c r="E9125" s="1" t="s">
        <v>218</v>
      </c>
      <c r="F9125">
        <v>7.0000000000000007E-2</v>
      </c>
      <c r="G9125">
        <v>0.03</v>
      </c>
      <c r="H9125">
        <v>0</v>
      </c>
      <c r="I9125">
        <v>0</v>
      </c>
      <c r="J9125">
        <v>0.1</v>
      </c>
    </row>
    <row r="9126" spans="1:10" x14ac:dyDescent="0.2">
      <c r="A9126" s="1" t="s">
        <v>5016</v>
      </c>
      <c r="B9126" s="1" t="s">
        <v>36</v>
      </c>
      <c r="C9126" s="1" t="s">
        <v>75</v>
      </c>
      <c r="D9126" s="1" t="s">
        <v>16</v>
      </c>
      <c r="E9126" s="1" t="s">
        <v>527</v>
      </c>
      <c r="F9126">
        <v>0.09</v>
      </c>
      <c r="G9126">
        <v>0</v>
      </c>
      <c r="H9126">
        <v>0</v>
      </c>
      <c r="I9126">
        <v>0.01</v>
      </c>
      <c r="J9126">
        <v>0.1</v>
      </c>
    </row>
    <row r="9127" spans="1:10" x14ac:dyDescent="0.2">
      <c r="A9127" s="1" t="s">
        <v>6261</v>
      </c>
      <c r="B9127" s="1" t="s">
        <v>20</v>
      </c>
      <c r="C9127" s="1" t="s">
        <v>29</v>
      </c>
      <c r="D9127" s="1" t="s">
        <v>22</v>
      </c>
      <c r="E9127" s="1" t="s">
        <v>6262</v>
      </c>
      <c r="F9127">
        <v>0</v>
      </c>
      <c r="G9127">
        <v>0</v>
      </c>
      <c r="H9127">
        <v>0.1</v>
      </c>
      <c r="I9127">
        <v>0</v>
      </c>
      <c r="J9127">
        <v>0.1</v>
      </c>
    </row>
    <row r="9128" spans="1:10" x14ac:dyDescent="0.2">
      <c r="A9128" s="1" t="s">
        <v>2314</v>
      </c>
      <c r="B9128" s="1" t="s">
        <v>102</v>
      </c>
      <c r="C9128" s="1" t="s">
        <v>11</v>
      </c>
      <c r="D9128" s="1" t="s">
        <v>1</v>
      </c>
      <c r="E9128" s="1" t="s">
        <v>59</v>
      </c>
      <c r="F9128">
        <v>7.0000000000000007E-2</v>
      </c>
      <c r="G9128">
        <v>0.02</v>
      </c>
      <c r="H9128">
        <v>0</v>
      </c>
      <c r="I9128">
        <v>0</v>
      </c>
      <c r="J9128">
        <v>0.1</v>
      </c>
    </row>
    <row r="9129" spans="1:10" x14ac:dyDescent="0.2">
      <c r="A9129" s="1" t="s">
        <v>6263</v>
      </c>
      <c r="B9129" s="1" t="s">
        <v>102</v>
      </c>
      <c r="C9129" s="1" t="s">
        <v>47</v>
      </c>
      <c r="D9129" s="1" t="s">
        <v>52</v>
      </c>
      <c r="E9129" s="1" t="s">
        <v>34</v>
      </c>
      <c r="F9129">
        <v>7.0000000000000007E-2</v>
      </c>
      <c r="G9129">
        <v>0.02</v>
      </c>
      <c r="H9129">
        <v>0</v>
      </c>
      <c r="I9129">
        <v>0</v>
      </c>
      <c r="J9129">
        <v>0.1</v>
      </c>
    </row>
    <row r="9130" spans="1:10" x14ac:dyDescent="0.2">
      <c r="A9130" s="1" t="s">
        <v>2609</v>
      </c>
      <c r="B9130" s="1" t="s">
        <v>36</v>
      </c>
      <c r="C9130" s="1" t="s">
        <v>65</v>
      </c>
      <c r="D9130" s="1" t="s">
        <v>45</v>
      </c>
      <c r="E9130" s="1" t="s">
        <v>251</v>
      </c>
      <c r="F9130">
        <v>0</v>
      </c>
      <c r="G9130">
        <v>0</v>
      </c>
      <c r="H9130">
        <v>0.1</v>
      </c>
      <c r="I9130">
        <v>0</v>
      </c>
      <c r="J9130">
        <v>0.1</v>
      </c>
    </row>
    <row r="9131" spans="1:10" x14ac:dyDescent="0.2">
      <c r="A9131" s="1" t="s">
        <v>6264</v>
      </c>
      <c r="B9131" s="1" t="s">
        <v>64</v>
      </c>
      <c r="C9131" s="1" t="s">
        <v>65</v>
      </c>
      <c r="D9131" s="1" t="s">
        <v>38</v>
      </c>
      <c r="E9131" s="1" t="s">
        <v>770</v>
      </c>
      <c r="F9131">
        <v>0</v>
      </c>
      <c r="G9131">
        <v>0</v>
      </c>
      <c r="H9131">
        <v>0.1</v>
      </c>
      <c r="I9131">
        <v>0</v>
      </c>
      <c r="J9131">
        <v>0.1</v>
      </c>
    </row>
    <row r="9132" spans="1:10" x14ac:dyDescent="0.2">
      <c r="A9132" s="1" t="s">
        <v>856</v>
      </c>
      <c r="B9132" s="1" t="s">
        <v>10</v>
      </c>
      <c r="C9132" s="1" t="s">
        <v>67</v>
      </c>
      <c r="D9132" s="1" t="s">
        <v>12</v>
      </c>
      <c r="E9132" s="1" t="s">
        <v>159</v>
      </c>
      <c r="F9132">
        <v>0</v>
      </c>
      <c r="G9132">
        <v>0.03</v>
      </c>
      <c r="H9132">
        <v>0.06</v>
      </c>
      <c r="I9132">
        <v>0</v>
      </c>
      <c r="J9132">
        <v>0.1</v>
      </c>
    </row>
    <row r="9133" spans="1:10" x14ac:dyDescent="0.2">
      <c r="A9133" s="1" t="s">
        <v>5981</v>
      </c>
      <c r="B9133" s="1" t="s">
        <v>10</v>
      </c>
      <c r="C9133" s="1" t="s">
        <v>57</v>
      </c>
      <c r="D9133" s="1" t="s">
        <v>22</v>
      </c>
      <c r="E9133" s="1" t="s">
        <v>137</v>
      </c>
      <c r="F9133">
        <v>0.08</v>
      </c>
      <c r="G9133">
        <v>0.01</v>
      </c>
      <c r="H9133">
        <v>0</v>
      </c>
      <c r="I9133">
        <v>0.01</v>
      </c>
      <c r="J9133">
        <v>0.1</v>
      </c>
    </row>
    <row r="9134" spans="1:10" x14ac:dyDescent="0.2">
      <c r="A9134" s="1" t="s">
        <v>3908</v>
      </c>
      <c r="B9134" s="1" t="s">
        <v>102</v>
      </c>
      <c r="C9134" s="1" t="s">
        <v>25</v>
      </c>
      <c r="D9134" s="1" t="s">
        <v>12</v>
      </c>
      <c r="E9134" s="1" t="s">
        <v>39</v>
      </c>
      <c r="F9134">
        <v>7.0000000000000007E-2</v>
      </c>
      <c r="G9134">
        <v>0.02</v>
      </c>
      <c r="H9134">
        <v>0</v>
      </c>
      <c r="I9134">
        <v>0</v>
      </c>
      <c r="J9134">
        <v>0.1</v>
      </c>
    </row>
    <row r="9135" spans="1:10" x14ac:dyDescent="0.2">
      <c r="A9135" s="1" t="s">
        <v>6265</v>
      </c>
      <c r="B9135" s="1" t="s">
        <v>713</v>
      </c>
      <c r="C9135" s="1" t="s">
        <v>151</v>
      </c>
      <c r="D9135" s="1" t="s">
        <v>173</v>
      </c>
      <c r="E9135" s="1" t="s">
        <v>109</v>
      </c>
      <c r="F9135">
        <v>0</v>
      </c>
      <c r="G9135">
        <v>0</v>
      </c>
      <c r="H9135">
        <v>0.1</v>
      </c>
      <c r="I9135">
        <v>0</v>
      </c>
      <c r="J9135">
        <v>0.1</v>
      </c>
    </row>
    <row r="9136" spans="1:10" x14ac:dyDescent="0.2">
      <c r="A9136" s="1" t="s">
        <v>6266</v>
      </c>
      <c r="B9136" s="1" t="s">
        <v>36</v>
      </c>
      <c r="C9136" s="1" t="s">
        <v>33</v>
      </c>
      <c r="D9136" s="1" t="s">
        <v>22</v>
      </c>
      <c r="E9136" s="1" t="s">
        <v>2997</v>
      </c>
      <c r="F9136">
        <v>0.05</v>
      </c>
      <c r="G9136">
        <v>0.03</v>
      </c>
      <c r="H9136">
        <v>0</v>
      </c>
      <c r="I9136">
        <v>0.01</v>
      </c>
      <c r="J9136">
        <v>0.1</v>
      </c>
    </row>
    <row r="9137" spans="1:10" x14ac:dyDescent="0.2">
      <c r="A9137" s="1" t="s">
        <v>3910</v>
      </c>
      <c r="B9137" s="1" t="s">
        <v>36</v>
      </c>
      <c r="C9137" s="1" t="s">
        <v>57</v>
      </c>
      <c r="D9137" s="1" t="s">
        <v>38</v>
      </c>
      <c r="E9137" s="1" t="s">
        <v>319</v>
      </c>
      <c r="F9137">
        <v>0.04</v>
      </c>
      <c r="G9137">
        <v>0.04</v>
      </c>
      <c r="H9137">
        <v>0</v>
      </c>
      <c r="I9137">
        <v>0.02</v>
      </c>
      <c r="J9137">
        <v>0.1</v>
      </c>
    </row>
    <row r="9138" spans="1:10" x14ac:dyDescent="0.2">
      <c r="A9138" s="1" t="s">
        <v>5543</v>
      </c>
      <c r="B9138" s="1" t="s">
        <v>20</v>
      </c>
      <c r="C9138" s="1" t="s">
        <v>11</v>
      </c>
      <c r="D9138" s="1" t="s">
        <v>38</v>
      </c>
      <c r="E9138" s="1" t="s">
        <v>86</v>
      </c>
      <c r="F9138">
        <v>0.08</v>
      </c>
      <c r="G9138">
        <v>0.01</v>
      </c>
      <c r="H9138">
        <v>0</v>
      </c>
      <c r="I9138">
        <v>0.01</v>
      </c>
      <c r="J9138">
        <v>0.1</v>
      </c>
    </row>
    <row r="9139" spans="1:10" x14ac:dyDescent="0.2">
      <c r="A9139" s="1" t="s">
        <v>6267</v>
      </c>
      <c r="B9139" s="1" t="s">
        <v>102</v>
      </c>
      <c r="C9139" s="1" t="s">
        <v>124</v>
      </c>
      <c r="D9139" s="1" t="s">
        <v>22</v>
      </c>
      <c r="E9139" s="1" t="s">
        <v>34</v>
      </c>
      <c r="F9139">
        <v>7.0000000000000007E-2</v>
      </c>
      <c r="G9139">
        <v>0.02</v>
      </c>
      <c r="H9139">
        <v>0</v>
      </c>
      <c r="I9139">
        <v>0</v>
      </c>
      <c r="J9139">
        <v>0.1</v>
      </c>
    </row>
    <row r="9140" spans="1:10" x14ac:dyDescent="0.2">
      <c r="A9140" s="1" t="s">
        <v>6268</v>
      </c>
      <c r="B9140" s="1" t="s">
        <v>113</v>
      </c>
      <c r="C9140" s="1" t="s">
        <v>11</v>
      </c>
      <c r="D9140" s="1" t="s">
        <v>16</v>
      </c>
      <c r="E9140" s="1" t="s">
        <v>109</v>
      </c>
      <c r="F9140">
        <v>0</v>
      </c>
      <c r="G9140">
        <v>0</v>
      </c>
      <c r="H9140">
        <v>0.1</v>
      </c>
      <c r="I9140">
        <v>0</v>
      </c>
      <c r="J9140">
        <v>0.1</v>
      </c>
    </row>
    <row r="9141" spans="1:10" x14ac:dyDescent="0.2">
      <c r="A9141" s="1" t="s">
        <v>6269</v>
      </c>
      <c r="B9141" s="1" t="s">
        <v>559</v>
      </c>
      <c r="C9141" s="1" t="s">
        <v>67</v>
      </c>
      <c r="D9141" s="1" t="s">
        <v>45</v>
      </c>
      <c r="E9141" s="1" t="s">
        <v>251</v>
      </c>
      <c r="F9141">
        <v>0</v>
      </c>
      <c r="G9141">
        <v>0</v>
      </c>
      <c r="H9141">
        <v>0.1</v>
      </c>
      <c r="I9141">
        <v>0</v>
      </c>
      <c r="J9141">
        <v>0.1</v>
      </c>
    </row>
    <row r="9142" spans="1:10" x14ac:dyDescent="0.2">
      <c r="A9142" s="1" t="s">
        <v>6270</v>
      </c>
      <c r="B9142" s="1" t="s">
        <v>62</v>
      </c>
      <c r="C9142" s="1" t="s">
        <v>57</v>
      </c>
      <c r="D9142" s="1" t="s">
        <v>38</v>
      </c>
      <c r="E9142" s="1" t="s">
        <v>59</v>
      </c>
      <c r="F9142">
        <v>7.0000000000000007E-2</v>
      </c>
      <c r="G9142">
        <v>0.02</v>
      </c>
      <c r="H9142">
        <v>0</v>
      </c>
      <c r="I9142">
        <v>0.01</v>
      </c>
      <c r="J9142">
        <v>0.1</v>
      </c>
    </row>
    <row r="9143" spans="1:10" x14ac:dyDescent="0.2">
      <c r="A9143" s="1" t="s">
        <v>6271</v>
      </c>
      <c r="B9143" s="1" t="s">
        <v>20</v>
      </c>
      <c r="C9143" s="1" t="s">
        <v>18</v>
      </c>
      <c r="D9143" s="1" t="s">
        <v>26</v>
      </c>
      <c r="E9143" s="1" t="s">
        <v>86</v>
      </c>
      <c r="F9143">
        <v>0.09</v>
      </c>
      <c r="G9143">
        <v>0</v>
      </c>
      <c r="H9143">
        <v>0</v>
      </c>
      <c r="I9143">
        <v>0.01</v>
      </c>
      <c r="J9143">
        <v>0.1</v>
      </c>
    </row>
    <row r="9144" spans="1:10" x14ac:dyDescent="0.2">
      <c r="A9144" s="1" t="s">
        <v>5561</v>
      </c>
      <c r="B9144" s="1" t="s">
        <v>32</v>
      </c>
      <c r="C9144" s="1" t="s">
        <v>67</v>
      </c>
      <c r="D9144" s="1" t="s">
        <v>58</v>
      </c>
      <c r="E9144" s="1" t="s">
        <v>159</v>
      </c>
      <c r="F9144">
        <v>0.06</v>
      </c>
      <c r="G9144">
        <v>0.03</v>
      </c>
      <c r="H9144">
        <v>0</v>
      </c>
      <c r="I9144">
        <v>0.01</v>
      </c>
      <c r="J9144">
        <v>0.1</v>
      </c>
    </row>
    <row r="9145" spans="1:10" hidden="1" x14ac:dyDescent="0.2">
      <c r="A9145" s="1" t="s">
        <v>5855</v>
      </c>
      <c r="B9145" s="1" t="s">
        <v>32</v>
      </c>
      <c r="C9145" s="1" t="s">
        <v>191</v>
      </c>
      <c r="D9145" s="1" t="s">
        <v>38</v>
      </c>
      <c r="E9145" s="1" t="s">
        <v>175</v>
      </c>
      <c r="F9145">
        <v>0.08</v>
      </c>
      <c r="G9145">
        <v>0.01</v>
      </c>
      <c r="H9145">
        <v>0</v>
      </c>
      <c r="I9145">
        <v>0.01</v>
      </c>
      <c r="J9145">
        <v>0.1</v>
      </c>
    </row>
    <row r="9146" spans="1:10" x14ac:dyDescent="0.2">
      <c r="A9146" s="1" t="s">
        <v>6272</v>
      </c>
      <c r="B9146" s="1" t="s">
        <v>107</v>
      </c>
      <c r="C9146" s="1" t="s">
        <v>33</v>
      </c>
      <c r="D9146" s="1" t="s">
        <v>214</v>
      </c>
      <c r="E9146" s="1" t="s">
        <v>319</v>
      </c>
      <c r="F9146">
        <v>0.08</v>
      </c>
      <c r="G9146">
        <v>0.01</v>
      </c>
      <c r="H9146">
        <v>0</v>
      </c>
      <c r="I9146">
        <v>0.01</v>
      </c>
      <c r="J9146">
        <v>0.1</v>
      </c>
    </row>
    <row r="9147" spans="1:10" x14ac:dyDescent="0.2">
      <c r="A9147" s="1" t="s">
        <v>4523</v>
      </c>
      <c r="B9147" s="1" t="s">
        <v>102</v>
      </c>
      <c r="C9147" s="1" t="s">
        <v>25</v>
      </c>
      <c r="D9147" s="1" t="s">
        <v>38</v>
      </c>
      <c r="E9147" s="1" t="s">
        <v>220</v>
      </c>
      <c r="F9147">
        <v>7.0000000000000007E-2</v>
      </c>
      <c r="G9147">
        <v>0.02</v>
      </c>
      <c r="H9147">
        <v>0</v>
      </c>
      <c r="I9147">
        <v>0</v>
      </c>
      <c r="J9147">
        <v>0.1</v>
      </c>
    </row>
    <row r="9148" spans="1:10" x14ac:dyDescent="0.2">
      <c r="A9148" s="1" t="s">
        <v>1501</v>
      </c>
      <c r="B9148" s="1" t="s">
        <v>32</v>
      </c>
      <c r="C9148" s="1" t="s">
        <v>29</v>
      </c>
      <c r="D9148" s="1" t="s">
        <v>173</v>
      </c>
      <c r="E9148" s="1" t="s">
        <v>86</v>
      </c>
      <c r="F9148">
        <v>7.0000000000000007E-2</v>
      </c>
      <c r="G9148">
        <v>0.02</v>
      </c>
      <c r="H9148">
        <v>0</v>
      </c>
      <c r="I9148">
        <v>0.01</v>
      </c>
      <c r="J9148">
        <v>0.1</v>
      </c>
    </row>
    <row r="9149" spans="1:10" x14ac:dyDescent="0.2">
      <c r="A9149" s="1" t="s">
        <v>2485</v>
      </c>
      <c r="B9149" s="1" t="s">
        <v>107</v>
      </c>
      <c r="C9149" s="1" t="s">
        <v>75</v>
      </c>
      <c r="D9149" s="1" t="s">
        <v>16</v>
      </c>
      <c r="E9149" s="1" t="s">
        <v>969</v>
      </c>
      <c r="F9149">
        <v>0</v>
      </c>
      <c r="G9149">
        <v>0.09</v>
      </c>
      <c r="H9149">
        <v>0</v>
      </c>
      <c r="I9149">
        <v>0.01</v>
      </c>
      <c r="J9149">
        <v>0.1</v>
      </c>
    </row>
    <row r="9150" spans="1:10" x14ac:dyDescent="0.2">
      <c r="A9150" s="1" t="s">
        <v>6273</v>
      </c>
      <c r="B9150" s="1" t="s">
        <v>10</v>
      </c>
      <c r="C9150" s="1" t="s">
        <v>29</v>
      </c>
      <c r="D9150" s="1" t="s">
        <v>38</v>
      </c>
      <c r="E9150" s="1" t="s">
        <v>1439</v>
      </c>
      <c r="F9150">
        <v>7.0000000000000007E-2</v>
      </c>
      <c r="G9150">
        <v>0.02</v>
      </c>
      <c r="H9150">
        <v>0</v>
      </c>
      <c r="I9150">
        <v>0.01</v>
      </c>
      <c r="J9150">
        <v>0.1</v>
      </c>
    </row>
    <row r="9151" spans="1:10" x14ac:dyDescent="0.2">
      <c r="A9151" s="1" t="s">
        <v>6274</v>
      </c>
      <c r="B9151" s="1" t="s">
        <v>559</v>
      </c>
      <c r="C9151" s="1" t="s">
        <v>75</v>
      </c>
      <c r="D9151" s="1" t="s">
        <v>173</v>
      </c>
      <c r="E9151" s="1" t="s">
        <v>6275</v>
      </c>
      <c r="F9151">
        <v>0</v>
      </c>
      <c r="G9151">
        <v>0</v>
      </c>
      <c r="H9151">
        <v>0.1</v>
      </c>
      <c r="I9151">
        <v>0</v>
      </c>
      <c r="J9151">
        <v>0.1</v>
      </c>
    </row>
    <row r="9152" spans="1:10" x14ac:dyDescent="0.2">
      <c r="A9152" s="1" t="s">
        <v>6276</v>
      </c>
      <c r="B9152" s="1" t="s">
        <v>41</v>
      </c>
      <c r="C9152" s="1" t="s">
        <v>15</v>
      </c>
      <c r="D9152" s="1" t="s">
        <v>173</v>
      </c>
      <c r="E9152" s="1" t="s">
        <v>4551</v>
      </c>
      <c r="F9152">
        <v>0</v>
      </c>
      <c r="G9152">
        <v>0</v>
      </c>
      <c r="H9152">
        <v>0.1</v>
      </c>
      <c r="I9152">
        <v>0</v>
      </c>
      <c r="J9152">
        <v>0.1</v>
      </c>
    </row>
    <row r="9153" spans="1:10" x14ac:dyDescent="0.2">
      <c r="A9153" s="1" t="s">
        <v>6065</v>
      </c>
      <c r="B9153" s="1" t="s">
        <v>62</v>
      </c>
      <c r="C9153" s="1" t="s">
        <v>37</v>
      </c>
      <c r="D9153" s="1" t="s">
        <v>52</v>
      </c>
      <c r="E9153" s="1" t="s">
        <v>175</v>
      </c>
      <c r="F9153">
        <v>0.09</v>
      </c>
      <c r="G9153">
        <v>0</v>
      </c>
      <c r="H9153">
        <v>0</v>
      </c>
      <c r="I9153">
        <v>0.01</v>
      </c>
      <c r="J9153">
        <v>0.1</v>
      </c>
    </row>
    <row r="9154" spans="1:10" x14ac:dyDescent="0.2">
      <c r="A9154" s="1" t="s">
        <v>6277</v>
      </c>
      <c r="B9154" s="1" t="s">
        <v>20</v>
      </c>
      <c r="C9154" s="1" t="s">
        <v>57</v>
      </c>
      <c r="D9154" s="1" t="s">
        <v>173</v>
      </c>
      <c r="E9154" s="1" t="s">
        <v>1175</v>
      </c>
      <c r="F9154">
        <v>0.06</v>
      </c>
      <c r="G9154">
        <v>0.03</v>
      </c>
      <c r="H9154">
        <v>0</v>
      </c>
      <c r="I9154">
        <v>0.01</v>
      </c>
      <c r="J9154">
        <v>0.1</v>
      </c>
    </row>
    <row r="9155" spans="1:10" x14ac:dyDescent="0.2">
      <c r="A9155" s="1" t="s">
        <v>6278</v>
      </c>
      <c r="B9155" s="1" t="s">
        <v>20</v>
      </c>
      <c r="C9155" s="1" t="s">
        <v>33</v>
      </c>
      <c r="D9155" s="1" t="s">
        <v>52</v>
      </c>
      <c r="E9155" s="1" t="s">
        <v>319</v>
      </c>
      <c r="F9155">
        <v>0.09</v>
      </c>
      <c r="G9155">
        <v>0</v>
      </c>
      <c r="H9155">
        <v>0</v>
      </c>
      <c r="I9155">
        <v>0.01</v>
      </c>
      <c r="J9155">
        <v>0.1</v>
      </c>
    </row>
    <row r="9156" spans="1:10" x14ac:dyDescent="0.2">
      <c r="A9156" s="1" t="s">
        <v>4284</v>
      </c>
      <c r="B9156" s="1" t="s">
        <v>121</v>
      </c>
      <c r="C9156" s="1" t="s">
        <v>65</v>
      </c>
      <c r="D9156" s="1" t="s">
        <v>16</v>
      </c>
      <c r="E9156" s="1" t="s">
        <v>4285</v>
      </c>
      <c r="F9156">
        <v>0.04</v>
      </c>
      <c r="G9156">
        <v>0.05</v>
      </c>
      <c r="H9156">
        <v>0</v>
      </c>
      <c r="I9156">
        <v>0.01</v>
      </c>
      <c r="J9156">
        <v>0.1</v>
      </c>
    </row>
    <row r="9157" spans="1:10" x14ac:dyDescent="0.2">
      <c r="A9157" s="1" t="s">
        <v>6279</v>
      </c>
      <c r="B9157" s="1" t="s">
        <v>10</v>
      </c>
      <c r="C9157" s="1" t="s">
        <v>29</v>
      </c>
      <c r="D9157" s="1" t="s">
        <v>71</v>
      </c>
      <c r="E9157" s="1" t="s">
        <v>3044</v>
      </c>
      <c r="F9157">
        <v>0</v>
      </c>
      <c r="G9157">
        <v>0</v>
      </c>
      <c r="H9157">
        <v>0.1</v>
      </c>
      <c r="I9157">
        <v>0</v>
      </c>
      <c r="J9157">
        <v>0.1</v>
      </c>
    </row>
    <row r="9158" spans="1:10" x14ac:dyDescent="0.2">
      <c r="A9158" s="1" t="s">
        <v>6280</v>
      </c>
      <c r="B9158" s="1" t="s">
        <v>126</v>
      </c>
      <c r="C9158" s="1" t="s">
        <v>54</v>
      </c>
      <c r="D9158" s="1" t="s">
        <v>22</v>
      </c>
      <c r="E9158" s="1" t="s">
        <v>4173</v>
      </c>
      <c r="F9158">
        <v>0.08</v>
      </c>
      <c r="G9158">
        <v>0.02</v>
      </c>
      <c r="H9158">
        <v>0</v>
      </c>
      <c r="I9158">
        <v>0</v>
      </c>
      <c r="J9158">
        <v>0.1</v>
      </c>
    </row>
    <row r="9159" spans="1:10" x14ac:dyDescent="0.2">
      <c r="A9159" s="1" t="s">
        <v>6281</v>
      </c>
      <c r="B9159" s="1" t="s">
        <v>20</v>
      </c>
      <c r="C9159" s="1" t="s">
        <v>18</v>
      </c>
      <c r="D9159" s="1" t="s">
        <v>22</v>
      </c>
      <c r="E9159" s="1" t="s">
        <v>13</v>
      </c>
      <c r="F9159">
        <v>0</v>
      </c>
      <c r="G9159">
        <v>0</v>
      </c>
      <c r="H9159">
        <v>0.1</v>
      </c>
      <c r="I9159">
        <v>0</v>
      </c>
      <c r="J9159">
        <v>0.1</v>
      </c>
    </row>
    <row r="9160" spans="1:10" x14ac:dyDescent="0.2">
      <c r="A9160" s="1" t="s">
        <v>6282</v>
      </c>
      <c r="B9160" s="1" t="s">
        <v>32</v>
      </c>
      <c r="C9160" s="1" t="s">
        <v>33</v>
      </c>
      <c r="D9160" s="1" t="s">
        <v>12</v>
      </c>
      <c r="E9160" s="1" t="s">
        <v>59</v>
      </c>
      <c r="F9160">
        <v>0.09</v>
      </c>
      <c r="G9160">
        <v>0</v>
      </c>
      <c r="H9160">
        <v>0</v>
      </c>
      <c r="I9160">
        <v>0.01</v>
      </c>
      <c r="J9160">
        <v>0.1</v>
      </c>
    </row>
    <row r="9161" spans="1:10" x14ac:dyDescent="0.2">
      <c r="A9161" s="1" t="s">
        <v>6283</v>
      </c>
      <c r="B9161" s="1" t="s">
        <v>41</v>
      </c>
      <c r="C9161" s="1" t="s">
        <v>124</v>
      </c>
      <c r="D9161" s="1" t="s">
        <v>1</v>
      </c>
      <c r="E9161" s="1" t="s">
        <v>854</v>
      </c>
      <c r="F9161">
        <v>0.05</v>
      </c>
      <c r="G9161">
        <v>0.04</v>
      </c>
      <c r="H9161">
        <v>0</v>
      </c>
      <c r="I9161">
        <v>0.01</v>
      </c>
      <c r="J9161">
        <v>0.1</v>
      </c>
    </row>
    <row r="9162" spans="1:10" x14ac:dyDescent="0.2">
      <c r="A9162" s="1" t="s">
        <v>4642</v>
      </c>
      <c r="B9162" s="1" t="s">
        <v>32</v>
      </c>
      <c r="C9162" s="1" t="s">
        <v>33</v>
      </c>
      <c r="D9162" s="1" t="s">
        <v>45</v>
      </c>
      <c r="E9162" s="1" t="s">
        <v>4335</v>
      </c>
      <c r="F9162">
        <v>0.03</v>
      </c>
      <c r="G9162">
        <v>0.04</v>
      </c>
      <c r="H9162">
        <v>0.01</v>
      </c>
      <c r="I9162">
        <v>0.01</v>
      </c>
      <c r="J9162">
        <v>0.1</v>
      </c>
    </row>
    <row r="9163" spans="1:10" x14ac:dyDescent="0.2">
      <c r="A9163" s="1" t="s">
        <v>5408</v>
      </c>
      <c r="B9163" s="1" t="s">
        <v>32</v>
      </c>
      <c r="C9163" s="1" t="s">
        <v>57</v>
      </c>
      <c r="D9163" s="1" t="s">
        <v>16</v>
      </c>
      <c r="E9163" s="1" t="s">
        <v>770</v>
      </c>
      <c r="F9163">
        <v>7.0000000000000007E-2</v>
      </c>
      <c r="G9163">
        <v>0.02</v>
      </c>
      <c r="H9163">
        <v>0</v>
      </c>
      <c r="I9163">
        <v>0.01</v>
      </c>
      <c r="J9163">
        <v>0.1</v>
      </c>
    </row>
    <row r="9164" spans="1:10" x14ac:dyDescent="0.2">
      <c r="A9164" s="1" t="s">
        <v>6284</v>
      </c>
      <c r="B9164" s="1" t="s">
        <v>41</v>
      </c>
      <c r="C9164" s="1" t="s">
        <v>47</v>
      </c>
      <c r="D9164" s="1" t="s">
        <v>12</v>
      </c>
      <c r="E9164" s="1" t="s">
        <v>99</v>
      </c>
      <c r="F9164">
        <v>0</v>
      </c>
      <c r="G9164">
        <v>0</v>
      </c>
      <c r="H9164">
        <v>0.1</v>
      </c>
      <c r="I9164">
        <v>0</v>
      </c>
      <c r="J9164">
        <v>0.1</v>
      </c>
    </row>
    <row r="9165" spans="1:10" x14ac:dyDescent="0.2">
      <c r="A9165" s="1" t="s">
        <v>6285</v>
      </c>
      <c r="B9165" s="1" t="s">
        <v>20</v>
      </c>
      <c r="C9165" s="1" t="s">
        <v>18</v>
      </c>
      <c r="D9165" s="1" t="s">
        <v>58</v>
      </c>
      <c r="E9165" s="1" t="s">
        <v>6286</v>
      </c>
      <c r="F9165">
        <v>0.09</v>
      </c>
      <c r="G9165">
        <v>0</v>
      </c>
      <c r="H9165">
        <v>0</v>
      </c>
      <c r="I9165">
        <v>0.01</v>
      </c>
      <c r="J9165">
        <v>0.1</v>
      </c>
    </row>
    <row r="9166" spans="1:10" x14ac:dyDescent="0.2">
      <c r="A9166" s="1" t="s">
        <v>4561</v>
      </c>
      <c r="B9166" s="1" t="s">
        <v>32</v>
      </c>
      <c r="C9166" s="1" t="s">
        <v>57</v>
      </c>
      <c r="D9166" s="1" t="s">
        <v>22</v>
      </c>
      <c r="E9166" s="1" t="s">
        <v>319</v>
      </c>
      <c r="F9166">
        <v>0.05</v>
      </c>
      <c r="G9166">
        <v>0.03</v>
      </c>
      <c r="H9166">
        <v>0</v>
      </c>
      <c r="I9166">
        <v>0.01</v>
      </c>
      <c r="J9166">
        <v>0.1</v>
      </c>
    </row>
    <row r="9167" spans="1:10" x14ac:dyDescent="0.2">
      <c r="A9167" s="1" t="s">
        <v>3718</v>
      </c>
      <c r="B9167" s="1" t="s">
        <v>102</v>
      </c>
      <c r="C9167" s="1" t="s">
        <v>42</v>
      </c>
      <c r="D9167" s="1" t="s">
        <v>38</v>
      </c>
      <c r="E9167" s="1" t="s">
        <v>86</v>
      </c>
      <c r="F9167">
        <v>7.0000000000000007E-2</v>
      </c>
      <c r="G9167">
        <v>0.02</v>
      </c>
      <c r="H9167">
        <v>0</v>
      </c>
      <c r="I9167">
        <v>0</v>
      </c>
      <c r="J9167">
        <v>0.1</v>
      </c>
    </row>
    <row r="9168" spans="1:10" x14ac:dyDescent="0.2">
      <c r="A9168" s="1" t="s">
        <v>6231</v>
      </c>
      <c r="B9168" s="1" t="s">
        <v>113</v>
      </c>
      <c r="C9168" s="1" t="s">
        <v>57</v>
      </c>
      <c r="D9168" s="1" t="s">
        <v>45</v>
      </c>
      <c r="E9168" s="1" t="s">
        <v>164</v>
      </c>
      <c r="F9168">
        <v>0</v>
      </c>
      <c r="G9168">
        <v>0</v>
      </c>
      <c r="H9168">
        <v>0.1</v>
      </c>
      <c r="I9168">
        <v>0</v>
      </c>
      <c r="J9168">
        <v>0.1</v>
      </c>
    </row>
    <row r="9169" spans="1:10" x14ac:dyDescent="0.2">
      <c r="A9169" s="1" t="s">
        <v>3524</v>
      </c>
      <c r="B9169" s="1" t="s">
        <v>113</v>
      </c>
      <c r="C9169" s="1" t="s">
        <v>18</v>
      </c>
      <c r="D9169" s="1" t="s">
        <v>12</v>
      </c>
      <c r="E9169" s="1" t="s">
        <v>39</v>
      </c>
      <c r="F9169">
        <v>0.09</v>
      </c>
      <c r="G9169">
        <v>0</v>
      </c>
      <c r="H9169">
        <v>0</v>
      </c>
      <c r="I9169">
        <v>0.01</v>
      </c>
      <c r="J9169">
        <v>0.1</v>
      </c>
    </row>
    <row r="9170" spans="1:10" x14ac:dyDescent="0.2">
      <c r="A9170" s="1" t="s">
        <v>5157</v>
      </c>
      <c r="B9170" s="1" t="s">
        <v>20</v>
      </c>
      <c r="C9170" s="1" t="s">
        <v>15</v>
      </c>
      <c r="D9170" s="1" t="s">
        <v>26</v>
      </c>
      <c r="E9170" s="1" t="s">
        <v>527</v>
      </c>
      <c r="F9170">
        <v>0.08</v>
      </c>
      <c r="G9170">
        <v>0.01</v>
      </c>
      <c r="H9170">
        <v>0</v>
      </c>
      <c r="I9170">
        <v>0.01</v>
      </c>
      <c r="J9170">
        <v>0.1</v>
      </c>
    </row>
    <row r="9171" spans="1:10" x14ac:dyDescent="0.2">
      <c r="A9171" s="1" t="s">
        <v>3662</v>
      </c>
      <c r="B9171" s="1" t="s">
        <v>10</v>
      </c>
      <c r="C9171" s="1" t="s">
        <v>33</v>
      </c>
      <c r="D9171" s="1" t="s">
        <v>173</v>
      </c>
      <c r="E9171" s="1" t="s">
        <v>59</v>
      </c>
      <c r="F9171">
        <v>0.08</v>
      </c>
      <c r="G9171">
        <v>0.01</v>
      </c>
      <c r="H9171">
        <v>0</v>
      </c>
      <c r="I9171">
        <v>0.01</v>
      </c>
      <c r="J9171">
        <v>0.1</v>
      </c>
    </row>
    <row r="9172" spans="1:10" x14ac:dyDescent="0.2">
      <c r="A9172" s="1" t="s">
        <v>6287</v>
      </c>
      <c r="B9172" s="1" t="s">
        <v>107</v>
      </c>
      <c r="C9172" s="1" t="s">
        <v>18</v>
      </c>
      <c r="D9172" s="1" t="s">
        <v>16</v>
      </c>
      <c r="E9172" s="1" t="s">
        <v>99</v>
      </c>
      <c r="F9172">
        <v>0</v>
      </c>
      <c r="G9172">
        <v>0.08</v>
      </c>
      <c r="H9172">
        <v>0</v>
      </c>
      <c r="I9172">
        <v>0.01</v>
      </c>
      <c r="J9172">
        <v>0.1</v>
      </c>
    </row>
    <row r="9173" spans="1:10" x14ac:dyDescent="0.2">
      <c r="A9173" s="1" t="s">
        <v>6288</v>
      </c>
      <c r="B9173" s="1" t="s">
        <v>49</v>
      </c>
      <c r="C9173" s="1" t="s">
        <v>42</v>
      </c>
      <c r="D9173" s="1" t="s">
        <v>173</v>
      </c>
      <c r="E9173" s="1" t="s">
        <v>13</v>
      </c>
      <c r="F9173">
        <v>0</v>
      </c>
      <c r="G9173">
        <v>0</v>
      </c>
      <c r="H9173">
        <v>0.1</v>
      </c>
      <c r="I9173">
        <v>0</v>
      </c>
      <c r="J9173">
        <v>0.1</v>
      </c>
    </row>
    <row r="9174" spans="1:10" x14ac:dyDescent="0.2">
      <c r="A9174" s="1" t="s">
        <v>5162</v>
      </c>
      <c r="B9174" s="1" t="s">
        <v>10</v>
      </c>
      <c r="C9174" s="1" t="s">
        <v>18</v>
      </c>
      <c r="D9174" s="1" t="s">
        <v>38</v>
      </c>
      <c r="E9174" s="1" t="s">
        <v>770</v>
      </c>
      <c r="F9174">
        <v>0.09</v>
      </c>
      <c r="G9174">
        <v>0</v>
      </c>
      <c r="H9174">
        <v>0</v>
      </c>
      <c r="I9174">
        <v>0.01</v>
      </c>
      <c r="J9174">
        <v>0.1</v>
      </c>
    </row>
    <row r="9175" spans="1:10" x14ac:dyDescent="0.2">
      <c r="A9175" s="1" t="s">
        <v>5496</v>
      </c>
      <c r="B9175" s="1" t="s">
        <v>32</v>
      </c>
      <c r="C9175" s="1" t="s">
        <v>57</v>
      </c>
      <c r="D9175" s="1" t="s">
        <v>12</v>
      </c>
      <c r="E9175" s="1" t="s">
        <v>527</v>
      </c>
      <c r="F9175">
        <v>0.05</v>
      </c>
      <c r="G9175">
        <v>0.04</v>
      </c>
      <c r="H9175">
        <v>0</v>
      </c>
      <c r="I9175">
        <v>0.01</v>
      </c>
      <c r="J9175">
        <v>0.1</v>
      </c>
    </row>
    <row r="9176" spans="1:10" x14ac:dyDescent="0.2">
      <c r="A9176" s="1" t="s">
        <v>6289</v>
      </c>
      <c r="B9176" s="1" t="s">
        <v>20</v>
      </c>
      <c r="C9176" s="1" t="s">
        <v>15</v>
      </c>
      <c r="D9176" s="1" t="s">
        <v>173</v>
      </c>
      <c r="E9176" s="1" t="s">
        <v>1117</v>
      </c>
      <c r="F9176">
        <v>0</v>
      </c>
      <c r="G9176">
        <v>0</v>
      </c>
      <c r="H9176">
        <v>0.1</v>
      </c>
      <c r="I9176">
        <v>0</v>
      </c>
      <c r="J9176">
        <v>0.1</v>
      </c>
    </row>
    <row r="9177" spans="1:10" x14ac:dyDescent="0.2">
      <c r="A9177" s="1" t="s">
        <v>6290</v>
      </c>
      <c r="B9177" s="1" t="s">
        <v>41</v>
      </c>
      <c r="C9177" s="1" t="s">
        <v>42</v>
      </c>
      <c r="D9177" s="1" t="s">
        <v>26</v>
      </c>
      <c r="E9177" s="1" t="s">
        <v>838</v>
      </c>
      <c r="F9177">
        <v>0.05</v>
      </c>
      <c r="G9177">
        <v>0.04</v>
      </c>
      <c r="H9177">
        <v>0</v>
      </c>
      <c r="I9177">
        <v>0.01</v>
      </c>
      <c r="J9177">
        <v>0.1</v>
      </c>
    </row>
    <row r="9178" spans="1:10" x14ac:dyDescent="0.2">
      <c r="A9178" s="1" t="s">
        <v>6291</v>
      </c>
      <c r="B9178" s="1" t="s">
        <v>186</v>
      </c>
      <c r="C9178" s="1" t="s">
        <v>54</v>
      </c>
      <c r="D9178" s="1" t="s">
        <v>16</v>
      </c>
      <c r="E9178" s="1" t="s">
        <v>1022</v>
      </c>
      <c r="F9178">
        <v>0.05</v>
      </c>
      <c r="G9178">
        <v>0.04</v>
      </c>
      <c r="H9178">
        <v>0</v>
      </c>
      <c r="I9178">
        <v>0.01</v>
      </c>
      <c r="J9178">
        <v>0.1</v>
      </c>
    </row>
    <row r="9179" spans="1:10" x14ac:dyDescent="0.2">
      <c r="A9179" s="1" t="s">
        <v>6292</v>
      </c>
      <c r="B9179" s="1" t="s">
        <v>64</v>
      </c>
      <c r="C9179" s="1" t="s">
        <v>65</v>
      </c>
      <c r="D9179" s="1" t="s">
        <v>71</v>
      </c>
      <c r="E9179" s="1" t="s">
        <v>178</v>
      </c>
      <c r="F9179">
        <v>0</v>
      </c>
      <c r="G9179">
        <v>0.08</v>
      </c>
      <c r="H9179">
        <v>0</v>
      </c>
      <c r="I9179">
        <v>0.01</v>
      </c>
      <c r="J9179">
        <v>0.1</v>
      </c>
    </row>
    <row r="9180" spans="1:10" x14ac:dyDescent="0.2">
      <c r="A9180" s="1" t="s">
        <v>6031</v>
      </c>
      <c r="B9180" s="1" t="s">
        <v>10</v>
      </c>
      <c r="C9180" s="1" t="s">
        <v>18</v>
      </c>
      <c r="D9180" s="1" t="s">
        <v>26</v>
      </c>
      <c r="E9180" s="1" t="s">
        <v>59</v>
      </c>
      <c r="F9180">
        <v>0.09</v>
      </c>
      <c r="G9180">
        <v>0</v>
      </c>
      <c r="H9180">
        <v>0</v>
      </c>
      <c r="I9180">
        <v>0.01</v>
      </c>
      <c r="J9180">
        <v>0.1</v>
      </c>
    </row>
    <row r="9181" spans="1:10" x14ac:dyDescent="0.2">
      <c r="A9181" s="1" t="s">
        <v>6293</v>
      </c>
      <c r="B9181" s="1" t="s">
        <v>62</v>
      </c>
      <c r="C9181" s="1" t="s">
        <v>57</v>
      </c>
      <c r="D9181" s="1" t="s">
        <v>1</v>
      </c>
      <c r="E9181" s="1" t="s">
        <v>86</v>
      </c>
      <c r="F9181">
        <v>0.05</v>
      </c>
      <c r="G9181">
        <v>0.04</v>
      </c>
      <c r="H9181">
        <v>0</v>
      </c>
      <c r="I9181">
        <v>0.01</v>
      </c>
      <c r="J9181">
        <v>0.1</v>
      </c>
    </row>
    <row r="9182" spans="1:10" x14ac:dyDescent="0.2">
      <c r="A9182" s="1" t="s">
        <v>6294</v>
      </c>
      <c r="B9182" s="1" t="s">
        <v>20</v>
      </c>
      <c r="C9182" s="1" t="s">
        <v>15</v>
      </c>
      <c r="D9182" s="1" t="s">
        <v>26</v>
      </c>
      <c r="E9182" s="1" t="s">
        <v>3108</v>
      </c>
      <c r="F9182">
        <v>0.09</v>
      </c>
      <c r="G9182">
        <v>0</v>
      </c>
      <c r="H9182">
        <v>0</v>
      </c>
      <c r="I9182">
        <v>0.01</v>
      </c>
      <c r="J9182">
        <v>0.1</v>
      </c>
    </row>
    <row r="9183" spans="1:10" x14ac:dyDescent="0.2">
      <c r="A9183" s="1" t="s">
        <v>6295</v>
      </c>
      <c r="B9183" s="1" t="s">
        <v>20</v>
      </c>
      <c r="C9183" s="1" t="s">
        <v>18</v>
      </c>
      <c r="D9183" s="1" t="s">
        <v>52</v>
      </c>
      <c r="E9183" s="1" t="s">
        <v>943</v>
      </c>
      <c r="F9183">
        <v>0.08</v>
      </c>
      <c r="G9183">
        <v>0.01</v>
      </c>
      <c r="H9183">
        <v>0</v>
      </c>
      <c r="I9183">
        <v>0.01</v>
      </c>
      <c r="J9183">
        <v>0.1</v>
      </c>
    </row>
    <row r="9184" spans="1:10" x14ac:dyDescent="0.2">
      <c r="A9184" s="1" t="s">
        <v>1046</v>
      </c>
      <c r="B9184" s="1" t="s">
        <v>107</v>
      </c>
      <c r="C9184" s="1" t="s">
        <v>216</v>
      </c>
      <c r="D9184" s="1" t="s">
        <v>173</v>
      </c>
      <c r="E9184" s="1" t="s">
        <v>164</v>
      </c>
      <c r="F9184">
        <v>0</v>
      </c>
      <c r="G9184">
        <v>0.09</v>
      </c>
      <c r="H9184">
        <v>0</v>
      </c>
      <c r="I9184">
        <v>0.01</v>
      </c>
      <c r="J9184">
        <v>0.1</v>
      </c>
    </row>
    <row r="9185" spans="1:10" x14ac:dyDescent="0.2">
      <c r="A9185" s="1" t="s">
        <v>2505</v>
      </c>
      <c r="B9185" s="1" t="s">
        <v>62</v>
      </c>
      <c r="C9185" s="1" t="s">
        <v>57</v>
      </c>
      <c r="D9185" s="1" t="s">
        <v>22</v>
      </c>
      <c r="E9185" s="1" t="s">
        <v>896</v>
      </c>
      <c r="F9185">
        <v>0.09</v>
      </c>
      <c r="G9185">
        <v>0</v>
      </c>
      <c r="H9185">
        <v>0</v>
      </c>
      <c r="I9185">
        <v>0.01</v>
      </c>
      <c r="J9185">
        <v>0.1</v>
      </c>
    </row>
    <row r="9186" spans="1:10" x14ac:dyDescent="0.2">
      <c r="A9186" s="1" t="s">
        <v>3224</v>
      </c>
      <c r="B9186" s="1" t="s">
        <v>36</v>
      </c>
      <c r="C9186" s="1" t="s">
        <v>216</v>
      </c>
      <c r="D9186" s="1" t="s">
        <v>45</v>
      </c>
      <c r="E9186" s="1" t="s">
        <v>700</v>
      </c>
      <c r="F9186">
        <v>0</v>
      </c>
      <c r="G9186">
        <v>0</v>
      </c>
      <c r="H9186">
        <v>0.1</v>
      </c>
      <c r="I9186">
        <v>0</v>
      </c>
      <c r="J9186">
        <v>0.1</v>
      </c>
    </row>
    <row r="9187" spans="1:10" x14ac:dyDescent="0.2">
      <c r="A9187" s="1" t="s">
        <v>6296</v>
      </c>
      <c r="B9187" s="1" t="s">
        <v>113</v>
      </c>
      <c r="C9187" s="1" t="s">
        <v>11</v>
      </c>
      <c r="D9187" s="1" t="s">
        <v>38</v>
      </c>
      <c r="E9187" s="1" t="s">
        <v>178</v>
      </c>
      <c r="F9187">
        <v>0.08</v>
      </c>
      <c r="G9187">
        <v>0</v>
      </c>
      <c r="H9187">
        <v>0</v>
      </c>
      <c r="I9187">
        <v>0.01</v>
      </c>
      <c r="J9187">
        <v>0.1</v>
      </c>
    </row>
    <row r="9188" spans="1:10" x14ac:dyDescent="0.2">
      <c r="A9188" s="1" t="s">
        <v>3879</v>
      </c>
      <c r="B9188" s="1" t="s">
        <v>102</v>
      </c>
      <c r="C9188" s="1" t="s">
        <v>42</v>
      </c>
      <c r="D9188" s="1" t="s">
        <v>16</v>
      </c>
      <c r="E9188" s="1" t="s">
        <v>59</v>
      </c>
      <c r="F9188">
        <v>7.0000000000000007E-2</v>
      </c>
      <c r="G9188">
        <v>0.02</v>
      </c>
      <c r="H9188">
        <v>0</v>
      </c>
      <c r="I9188">
        <v>0</v>
      </c>
      <c r="J9188">
        <v>0.1</v>
      </c>
    </row>
    <row r="9189" spans="1:10" x14ac:dyDescent="0.2">
      <c r="A9189" s="1" t="s">
        <v>4985</v>
      </c>
      <c r="B9189" s="1" t="s">
        <v>62</v>
      </c>
      <c r="C9189" s="1" t="s">
        <v>57</v>
      </c>
      <c r="D9189" s="1" t="s">
        <v>38</v>
      </c>
      <c r="E9189" s="1" t="s">
        <v>109</v>
      </c>
      <c r="F9189">
        <v>0.06</v>
      </c>
      <c r="G9189">
        <v>0.03</v>
      </c>
      <c r="H9189">
        <v>0</v>
      </c>
      <c r="I9189">
        <v>0.01</v>
      </c>
      <c r="J9189">
        <v>0.1</v>
      </c>
    </row>
    <row r="9190" spans="1:10" x14ac:dyDescent="0.2">
      <c r="A9190" s="1" t="s">
        <v>6297</v>
      </c>
      <c r="B9190" s="1" t="s">
        <v>113</v>
      </c>
      <c r="C9190" s="1" t="s">
        <v>15</v>
      </c>
      <c r="D9190" s="1" t="s">
        <v>45</v>
      </c>
      <c r="E9190" s="1" t="s">
        <v>1803</v>
      </c>
      <c r="F9190">
        <v>0.05</v>
      </c>
      <c r="G9190">
        <v>0</v>
      </c>
      <c r="H9190">
        <v>0.03</v>
      </c>
      <c r="I9190">
        <v>0.01</v>
      </c>
      <c r="J9190">
        <v>0.1</v>
      </c>
    </row>
    <row r="9191" spans="1:10" x14ac:dyDescent="0.2">
      <c r="A9191" s="1" t="s">
        <v>6298</v>
      </c>
      <c r="B9191" s="1" t="s">
        <v>20</v>
      </c>
      <c r="C9191" s="1" t="s">
        <v>29</v>
      </c>
      <c r="D9191" s="1" t="s">
        <v>38</v>
      </c>
      <c r="E9191" s="1" t="s">
        <v>251</v>
      </c>
      <c r="F9191">
        <v>0.1</v>
      </c>
      <c r="G9191">
        <v>0</v>
      </c>
      <c r="H9191">
        <v>0</v>
      </c>
      <c r="I9191">
        <v>0</v>
      </c>
      <c r="J9191">
        <v>0.1</v>
      </c>
    </row>
    <row r="9192" spans="1:10" x14ac:dyDescent="0.2">
      <c r="A9192" s="1" t="s">
        <v>6299</v>
      </c>
      <c r="B9192" s="1" t="s">
        <v>41</v>
      </c>
      <c r="C9192" s="1" t="s">
        <v>25</v>
      </c>
      <c r="D9192" s="1" t="s">
        <v>38</v>
      </c>
      <c r="E9192" s="1" t="s">
        <v>55</v>
      </c>
      <c r="F9192">
        <v>0.05</v>
      </c>
      <c r="G9192">
        <v>0.04</v>
      </c>
      <c r="H9192">
        <v>0</v>
      </c>
      <c r="I9192">
        <v>0.01</v>
      </c>
      <c r="J9192">
        <v>0.1</v>
      </c>
    </row>
    <row r="9193" spans="1:10" x14ac:dyDescent="0.2">
      <c r="A9193" s="1" t="s">
        <v>3219</v>
      </c>
      <c r="B9193" s="1" t="s">
        <v>32</v>
      </c>
      <c r="C9193" s="1" t="s">
        <v>37</v>
      </c>
      <c r="D9193" s="1" t="s">
        <v>26</v>
      </c>
      <c r="E9193" s="1" t="s">
        <v>34</v>
      </c>
      <c r="F9193">
        <v>0.02</v>
      </c>
      <c r="G9193">
        <v>7.0000000000000007E-2</v>
      </c>
      <c r="H9193">
        <v>0</v>
      </c>
      <c r="I9193">
        <v>0.01</v>
      </c>
      <c r="J9193">
        <v>0.1</v>
      </c>
    </row>
    <row r="9194" spans="1:10" x14ac:dyDescent="0.2">
      <c r="A9194" s="1" t="s">
        <v>6300</v>
      </c>
      <c r="B9194" s="1" t="s">
        <v>41</v>
      </c>
      <c r="C9194" s="1" t="s">
        <v>29</v>
      </c>
      <c r="D9194" s="1" t="s">
        <v>16</v>
      </c>
      <c r="E9194" s="1" t="s">
        <v>178</v>
      </c>
      <c r="F9194">
        <v>0.05</v>
      </c>
      <c r="G9194">
        <v>0.04</v>
      </c>
      <c r="H9194">
        <v>0</v>
      </c>
      <c r="I9194">
        <v>0.01</v>
      </c>
      <c r="J9194">
        <v>0.1</v>
      </c>
    </row>
    <row r="9195" spans="1:10" x14ac:dyDescent="0.2">
      <c r="A9195" s="1" t="s">
        <v>6301</v>
      </c>
      <c r="B9195" s="1" t="s">
        <v>20</v>
      </c>
      <c r="C9195" s="1" t="s">
        <v>11</v>
      </c>
      <c r="D9195" s="1" t="s">
        <v>173</v>
      </c>
      <c r="E9195" s="1" t="s">
        <v>137</v>
      </c>
      <c r="F9195">
        <v>0.06</v>
      </c>
      <c r="G9195">
        <v>0.03</v>
      </c>
      <c r="H9195">
        <v>0</v>
      </c>
      <c r="I9195">
        <v>0.01</v>
      </c>
      <c r="J9195">
        <v>0.1</v>
      </c>
    </row>
    <row r="9196" spans="1:10" x14ac:dyDescent="0.2">
      <c r="A9196" s="1" t="s">
        <v>2924</v>
      </c>
      <c r="B9196" s="1" t="s">
        <v>20</v>
      </c>
      <c r="C9196" s="1" t="s">
        <v>33</v>
      </c>
      <c r="D9196" s="1" t="s">
        <v>12</v>
      </c>
      <c r="E9196" s="1" t="s">
        <v>59</v>
      </c>
      <c r="F9196">
        <v>0.09</v>
      </c>
      <c r="G9196">
        <v>0</v>
      </c>
      <c r="H9196">
        <v>0</v>
      </c>
      <c r="I9196">
        <v>0.01</v>
      </c>
      <c r="J9196">
        <v>0.1</v>
      </c>
    </row>
    <row r="9197" spans="1:10" x14ac:dyDescent="0.2">
      <c r="A9197" s="1" t="s">
        <v>6302</v>
      </c>
      <c r="B9197" s="1" t="s">
        <v>49</v>
      </c>
      <c r="C9197" s="1" t="s">
        <v>42</v>
      </c>
      <c r="D9197" s="1" t="s">
        <v>1</v>
      </c>
      <c r="E9197" s="1" t="s">
        <v>13</v>
      </c>
      <c r="F9197">
        <v>0</v>
      </c>
      <c r="G9197">
        <v>0</v>
      </c>
      <c r="H9197">
        <v>0.09</v>
      </c>
      <c r="I9197">
        <v>0</v>
      </c>
      <c r="J9197">
        <v>0.1</v>
      </c>
    </row>
    <row r="9198" spans="1:10" x14ac:dyDescent="0.2">
      <c r="A9198" s="1" t="s">
        <v>3755</v>
      </c>
      <c r="B9198" s="1" t="s">
        <v>102</v>
      </c>
      <c r="C9198" s="1" t="s">
        <v>47</v>
      </c>
      <c r="D9198" s="1" t="s">
        <v>58</v>
      </c>
      <c r="E9198" s="1" t="s">
        <v>2633</v>
      </c>
      <c r="F9198">
        <v>7.0000000000000007E-2</v>
      </c>
      <c r="G9198">
        <v>0.02</v>
      </c>
      <c r="H9198">
        <v>0</v>
      </c>
      <c r="I9198">
        <v>0</v>
      </c>
      <c r="J9198">
        <v>0.1</v>
      </c>
    </row>
    <row r="9199" spans="1:10" x14ac:dyDescent="0.2">
      <c r="A9199" s="1" t="s">
        <v>2090</v>
      </c>
      <c r="B9199" s="1" t="s">
        <v>32</v>
      </c>
      <c r="C9199" s="1" t="s">
        <v>18</v>
      </c>
      <c r="D9199" s="1" t="s">
        <v>22</v>
      </c>
      <c r="E9199" s="1" t="s">
        <v>369</v>
      </c>
      <c r="F9199">
        <v>0.09</v>
      </c>
      <c r="G9199">
        <v>0</v>
      </c>
      <c r="H9199">
        <v>0</v>
      </c>
      <c r="I9199">
        <v>0.01</v>
      </c>
      <c r="J9199">
        <v>0.1</v>
      </c>
    </row>
    <row r="9200" spans="1:10" x14ac:dyDescent="0.2">
      <c r="A9200" s="1" t="s">
        <v>6303</v>
      </c>
      <c r="B9200" s="1" t="s">
        <v>10</v>
      </c>
      <c r="C9200" s="1" t="s">
        <v>15</v>
      </c>
      <c r="D9200" s="1" t="s">
        <v>58</v>
      </c>
      <c r="E9200" s="1" t="s">
        <v>248</v>
      </c>
      <c r="F9200">
        <v>0.09</v>
      </c>
      <c r="G9200">
        <v>0</v>
      </c>
      <c r="H9200">
        <v>0</v>
      </c>
      <c r="I9200">
        <v>0.01</v>
      </c>
      <c r="J9200">
        <v>0.1</v>
      </c>
    </row>
    <row r="9201" spans="1:10" x14ac:dyDescent="0.2">
      <c r="A9201" s="1" t="s">
        <v>2296</v>
      </c>
      <c r="B9201" s="1" t="s">
        <v>121</v>
      </c>
      <c r="C9201" s="1" t="s">
        <v>65</v>
      </c>
      <c r="D9201" s="1" t="s">
        <v>38</v>
      </c>
      <c r="E9201" s="1" t="s">
        <v>178</v>
      </c>
      <c r="F9201">
        <v>7.0000000000000007E-2</v>
      </c>
      <c r="G9201">
        <v>0.02</v>
      </c>
      <c r="H9201">
        <v>0</v>
      </c>
      <c r="I9201">
        <v>0.01</v>
      </c>
      <c r="J9201">
        <v>0.1</v>
      </c>
    </row>
    <row r="9202" spans="1:10" x14ac:dyDescent="0.2">
      <c r="A9202" s="1" t="s">
        <v>2640</v>
      </c>
      <c r="B9202" s="1" t="s">
        <v>20</v>
      </c>
      <c r="C9202" s="1" t="s">
        <v>57</v>
      </c>
      <c r="D9202" s="1" t="s">
        <v>12</v>
      </c>
      <c r="E9202" s="1" t="s">
        <v>39</v>
      </c>
      <c r="F9202">
        <v>0.09</v>
      </c>
      <c r="G9202">
        <v>0</v>
      </c>
      <c r="H9202">
        <v>0</v>
      </c>
      <c r="I9202">
        <v>0.01</v>
      </c>
      <c r="J9202">
        <v>0.1</v>
      </c>
    </row>
    <row r="9203" spans="1:10" x14ac:dyDescent="0.2">
      <c r="A9203" s="1" t="s">
        <v>6304</v>
      </c>
      <c r="B9203" s="1" t="s">
        <v>41</v>
      </c>
      <c r="C9203" s="1" t="s">
        <v>29</v>
      </c>
      <c r="D9203" s="1" t="s">
        <v>45</v>
      </c>
      <c r="E9203" s="1" t="s">
        <v>109</v>
      </c>
      <c r="F9203">
        <v>0</v>
      </c>
      <c r="G9203">
        <v>0</v>
      </c>
      <c r="H9203">
        <v>0.1</v>
      </c>
      <c r="I9203">
        <v>0</v>
      </c>
      <c r="J9203">
        <v>0.1</v>
      </c>
    </row>
    <row r="9204" spans="1:10" x14ac:dyDescent="0.2">
      <c r="A9204" s="1" t="s">
        <v>6218</v>
      </c>
      <c r="B9204" s="1" t="s">
        <v>107</v>
      </c>
      <c r="C9204" s="1" t="s">
        <v>65</v>
      </c>
      <c r="D9204" s="1" t="s">
        <v>45</v>
      </c>
      <c r="E9204" s="1" t="s">
        <v>6305</v>
      </c>
      <c r="F9204">
        <v>0.02</v>
      </c>
      <c r="G9204">
        <v>0.06</v>
      </c>
      <c r="H9204">
        <v>0</v>
      </c>
      <c r="I9204">
        <v>0.01</v>
      </c>
      <c r="J9204">
        <v>0.1</v>
      </c>
    </row>
    <row r="9205" spans="1:10" hidden="1" x14ac:dyDescent="0.2">
      <c r="A9205" s="1" t="s">
        <v>6306</v>
      </c>
      <c r="B9205" s="1" t="s">
        <v>20</v>
      </c>
      <c r="C9205" s="1" t="s">
        <v>191</v>
      </c>
      <c r="D9205" s="1" t="s">
        <v>45</v>
      </c>
      <c r="E9205" s="1" t="s">
        <v>700</v>
      </c>
      <c r="F9205">
        <v>0</v>
      </c>
      <c r="G9205">
        <v>0</v>
      </c>
      <c r="H9205">
        <v>0.1</v>
      </c>
      <c r="I9205">
        <v>0</v>
      </c>
      <c r="J9205">
        <v>0.1</v>
      </c>
    </row>
    <row r="9206" spans="1:10" x14ac:dyDescent="0.2">
      <c r="A9206" s="1" t="s">
        <v>5673</v>
      </c>
      <c r="B9206" s="1" t="s">
        <v>20</v>
      </c>
      <c r="C9206" s="1" t="s">
        <v>15</v>
      </c>
      <c r="D9206" s="1" t="s">
        <v>38</v>
      </c>
      <c r="E9206" s="1" t="s">
        <v>99</v>
      </c>
      <c r="F9206">
        <v>0.09</v>
      </c>
      <c r="G9206">
        <v>0</v>
      </c>
      <c r="H9206">
        <v>0</v>
      </c>
      <c r="I9206">
        <v>0.01</v>
      </c>
      <c r="J9206">
        <v>0.1</v>
      </c>
    </row>
    <row r="9207" spans="1:10" x14ac:dyDescent="0.2">
      <c r="A9207" s="1" t="s">
        <v>6307</v>
      </c>
      <c r="B9207" s="1" t="s">
        <v>113</v>
      </c>
      <c r="C9207" s="1" t="s">
        <v>18</v>
      </c>
      <c r="D9207" s="1" t="s">
        <v>71</v>
      </c>
      <c r="E9207" s="1" t="s">
        <v>251</v>
      </c>
      <c r="F9207">
        <v>0.09</v>
      </c>
      <c r="G9207">
        <v>0</v>
      </c>
      <c r="H9207">
        <v>0</v>
      </c>
      <c r="I9207">
        <v>0.01</v>
      </c>
      <c r="J9207">
        <v>0.1</v>
      </c>
    </row>
    <row r="9208" spans="1:10" x14ac:dyDescent="0.2">
      <c r="A9208" s="1" t="s">
        <v>6308</v>
      </c>
      <c r="B9208" s="1" t="s">
        <v>20</v>
      </c>
      <c r="C9208" s="1" t="s">
        <v>15</v>
      </c>
      <c r="D9208" s="1" t="s">
        <v>22</v>
      </c>
      <c r="E9208" s="1" t="s">
        <v>4827</v>
      </c>
      <c r="F9208">
        <v>0.09</v>
      </c>
      <c r="G9208">
        <v>0</v>
      </c>
      <c r="H9208">
        <v>0</v>
      </c>
      <c r="I9208">
        <v>0.01</v>
      </c>
      <c r="J9208">
        <v>0.1</v>
      </c>
    </row>
    <row r="9209" spans="1:10" x14ac:dyDescent="0.2">
      <c r="A9209" s="1" t="s">
        <v>6309</v>
      </c>
      <c r="B9209" s="1" t="s">
        <v>10</v>
      </c>
      <c r="C9209" s="1" t="s">
        <v>29</v>
      </c>
      <c r="D9209" s="1" t="s">
        <v>38</v>
      </c>
      <c r="E9209" s="1" t="s">
        <v>969</v>
      </c>
      <c r="F9209">
        <v>0.08</v>
      </c>
      <c r="G9209">
        <v>0</v>
      </c>
      <c r="H9209">
        <v>0</v>
      </c>
      <c r="I9209">
        <v>0.01</v>
      </c>
      <c r="J9209">
        <v>0.1</v>
      </c>
    </row>
    <row r="9210" spans="1:10" x14ac:dyDescent="0.2">
      <c r="A9210" s="1" t="s">
        <v>6310</v>
      </c>
      <c r="B9210" s="1" t="s">
        <v>32</v>
      </c>
      <c r="C9210" s="1" t="s">
        <v>18</v>
      </c>
      <c r="D9210" s="1" t="s">
        <v>38</v>
      </c>
      <c r="E9210" s="1" t="s">
        <v>175</v>
      </c>
      <c r="F9210">
        <v>0.09</v>
      </c>
      <c r="G9210">
        <v>0</v>
      </c>
      <c r="H9210">
        <v>0</v>
      </c>
      <c r="I9210">
        <v>0.01</v>
      </c>
      <c r="J9210">
        <v>0.1</v>
      </c>
    </row>
    <row r="9211" spans="1:10" x14ac:dyDescent="0.2">
      <c r="A9211" s="1" t="s">
        <v>3814</v>
      </c>
      <c r="B9211" s="1" t="s">
        <v>20</v>
      </c>
      <c r="C9211" s="1" t="s">
        <v>25</v>
      </c>
      <c r="D9211" s="1" t="s">
        <v>16</v>
      </c>
      <c r="E9211" s="1" t="s">
        <v>1163</v>
      </c>
      <c r="F9211">
        <v>0.09</v>
      </c>
      <c r="G9211">
        <v>0</v>
      </c>
      <c r="H9211">
        <v>0</v>
      </c>
      <c r="I9211">
        <v>0.01</v>
      </c>
      <c r="J9211">
        <v>0.1</v>
      </c>
    </row>
    <row r="9212" spans="1:10" x14ac:dyDescent="0.2">
      <c r="A9212" s="1" t="s">
        <v>2975</v>
      </c>
      <c r="B9212" s="1" t="s">
        <v>102</v>
      </c>
      <c r="C9212" s="1" t="s">
        <v>11</v>
      </c>
      <c r="D9212" s="1" t="s">
        <v>1</v>
      </c>
      <c r="E9212" s="1" t="s">
        <v>220</v>
      </c>
      <c r="F9212">
        <v>7.0000000000000007E-2</v>
      </c>
      <c r="G9212">
        <v>0.02</v>
      </c>
      <c r="H9212">
        <v>0</v>
      </c>
      <c r="I9212">
        <v>0</v>
      </c>
      <c r="J9212">
        <v>0.1</v>
      </c>
    </row>
    <row r="9213" spans="1:10" x14ac:dyDescent="0.2">
      <c r="A9213" s="1" t="s">
        <v>6311</v>
      </c>
      <c r="B9213" s="1" t="s">
        <v>41</v>
      </c>
      <c r="C9213" s="1" t="s">
        <v>42</v>
      </c>
      <c r="D9213" s="1" t="s">
        <v>71</v>
      </c>
      <c r="E9213" s="1" t="s">
        <v>137</v>
      </c>
      <c r="F9213">
        <v>0.05</v>
      </c>
      <c r="G9213">
        <v>0.04</v>
      </c>
      <c r="H9213">
        <v>0</v>
      </c>
      <c r="I9213">
        <v>0.01</v>
      </c>
      <c r="J9213">
        <v>0.1</v>
      </c>
    </row>
    <row r="9214" spans="1:10" x14ac:dyDescent="0.2">
      <c r="A9214" s="1" t="s">
        <v>3291</v>
      </c>
      <c r="B9214" s="1" t="s">
        <v>32</v>
      </c>
      <c r="C9214" s="1" t="s">
        <v>33</v>
      </c>
      <c r="D9214" s="1" t="s">
        <v>38</v>
      </c>
      <c r="E9214" s="1" t="s">
        <v>99</v>
      </c>
      <c r="F9214">
        <v>0.09</v>
      </c>
      <c r="G9214">
        <v>0</v>
      </c>
      <c r="H9214">
        <v>0</v>
      </c>
      <c r="I9214">
        <v>0.01</v>
      </c>
      <c r="J9214">
        <v>0.1</v>
      </c>
    </row>
    <row r="9215" spans="1:10" x14ac:dyDescent="0.2">
      <c r="A9215" s="1" t="s">
        <v>4506</v>
      </c>
      <c r="B9215" s="1" t="s">
        <v>36</v>
      </c>
      <c r="C9215" s="1" t="s">
        <v>57</v>
      </c>
      <c r="D9215" s="1" t="s">
        <v>16</v>
      </c>
      <c r="E9215" s="1" t="s">
        <v>59</v>
      </c>
      <c r="F9215">
        <v>0.09</v>
      </c>
      <c r="G9215">
        <v>0</v>
      </c>
      <c r="H9215">
        <v>0</v>
      </c>
      <c r="I9215">
        <v>0.01</v>
      </c>
      <c r="J9215">
        <v>0.1</v>
      </c>
    </row>
    <row r="9216" spans="1:10" x14ac:dyDescent="0.2">
      <c r="A9216" s="1" t="s">
        <v>6312</v>
      </c>
      <c r="B9216" s="1" t="s">
        <v>41</v>
      </c>
      <c r="C9216" s="1" t="s">
        <v>54</v>
      </c>
      <c r="D9216" s="1" t="s">
        <v>16</v>
      </c>
      <c r="E9216" s="1" t="s">
        <v>1552</v>
      </c>
      <c r="F9216">
        <v>0.05</v>
      </c>
      <c r="G9216">
        <v>0.04</v>
      </c>
      <c r="H9216">
        <v>0</v>
      </c>
      <c r="I9216">
        <v>0.01</v>
      </c>
      <c r="J9216">
        <v>0.1</v>
      </c>
    </row>
    <row r="9217" spans="1:10" x14ac:dyDescent="0.2">
      <c r="A9217" s="1" t="s">
        <v>3817</v>
      </c>
      <c r="B9217" s="1" t="s">
        <v>559</v>
      </c>
      <c r="C9217" s="1" t="s">
        <v>37</v>
      </c>
      <c r="D9217" s="1" t="s">
        <v>12</v>
      </c>
      <c r="E9217" s="1" t="s">
        <v>159</v>
      </c>
      <c r="F9217">
        <v>0</v>
      </c>
      <c r="G9217">
        <v>0</v>
      </c>
      <c r="H9217">
        <v>0.1</v>
      </c>
      <c r="I9217">
        <v>0</v>
      </c>
      <c r="J9217">
        <v>0.1</v>
      </c>
    </row>
    <row r="9218" spans="1:10" x14ac:dyDescent="0.2">
      <c r="A9218" s="1" t="s">
        <v>1957</v>
      </c>
      <c r="B9218" s="1" t="s">
        <v>559</v>
      </c>
      <c r="C9218" s="1" t="s">
        <v>37</v>
      </c>
      <c r="D9218" s="1" t="s">
        <v>71</v>
      </c>
      <c r="E9218" s="1" t="s">
        <v>603</v>
      </c>
      <c r="F9218">
        <v>0</v>
      </c>
      <c r="G9218">
        <v>0.05</v>
      </c>
      <c r="H9218">
        <v>0.03</v>
      </c>
      <c r="I9218">
        <v>0.02</v>
      </c>
      <c r="J9218">
        <v>0.1</v>
      </c>
    </row>
    <row r="9219" spans="1:10" x14ac:dyDescent="0.2">
      <c r="A9219" s="1" t="s">
        <v>6313</v>
      </c>
      <c r="B9219" s="1" t="s">
        <v>20</v>
      </c>
      <c r="C9219" s="1" t="s">
        <v>29</v>
      </c>
      <c r="D9219" s="1" t="s">
        <v>45</v>
      </c>
      <c r="E9219" s="1" t="s">
        <v>251</v>
      </c>
      <c r="F9219">
        <v>0.09</v>
      </c>
      <c r="G9219">
        <v>0</v>
      </c>
      <c r="H9219">
        <v>0</v>
      </c>
      <c r="I9219">
        <v>0.01</v>
      </c>
      <c r="J9219">
        <v>0.1</v>
      </c>
    </row>
    <row r="9220" spans="1:10" x14ac:dyDescent="0.2">
      <c r="A9220" s="1" t="s">
        <v>6314</v>
      </c>
      <c r="B9220" s="1" t="s">
        <v>102</v>
      </c>
      <c r="C9220" s="1" t="s">
        <v>124</v>
      </c>
      <c r="D9220" s="1" t="s">
        <v>16</v>
      </c>
      <c r="E9220" s="1" t="s">
        <v>319</v>
      </c>
      <c r="F9220">
        <v>7.0000000000000007E-2</v>
      </c>
      <c r="G9220">
        <v>0.02</v>
      </c>
      <c r="H9220">
        <v>0</v>
      </c>
      <c r="I9220">
        <v>0</v>
      </c>
      <c r="J9220">
        <v>0.1</v>
      </c>
    </row>
    <row r="9221" spans="1:10" x14ac:dyDescent="0.2">
      <c r="A9221" s="1" t="s">
        <v>6315</v>
      </c>
      <c r="B9221" s="1" t="s">
        <v>20</v>
      </c>
      <c r="C9221" s="1" t="s">
        <v>29</v>
      </c>
      <c r="D9221" s="1" t="s">
        <v>12</v>
      </c>
      <c r="E9221" s="1" t="s">
        <v>251</v>
      </c>
      <c r="F9221">
        <v>0</v>
      </c>
      <c r="G9221">
        <v>0</v>
      </c>
      <c r="H9221">
        <v>0.1</v>
      </c>
      <c r="I9221">
        <v>0</v>
      </c>
      <c r="J9221">
        <v>0.1</v>
      </c>
    </row>
    <row r="9222" spans="1:10" x14ac:dyDescent="0.2">
      <c r="A9222" s="1" t="s">
        <v>6316</v>
      </c>
      <c r="B9222" s="1" t="s">
        <v>49</v>
      </c>
      <c r="C9222" s="1" t="s">
        <v>47</v>
      </c>
      <c r="D9222" s="1" t="s">
        <v>71</v>
      </c>
      <c r="E9222" s="1" t="s">
        <v>1643</v>
      </c>
      <c r="F9222">
        <v>0.05</v>
      </c>
      <c r="G9222">
        <v>0.02</v>
      </c>
      <c r="H9222">
        <v>0.03</v>
      </c>
      <c r="I9222">
        <v>0</v>
      </c>
      <c r="J9222">
        <v>0.1</v>
      </c>
    </row>
    <row r="9223" spans="1:10" x14ac:dyDescent="0.2">
      <c r="A9223" s="1" t="s">
        <v>6317</v>
      </c>
      <c r="B9223" s="1" t="s">
        <v>10</v>
      </c>
      <c r="C9223" s="1" t="s">
        <v>57</v>
      </c>
      <c r="D9223" s="1" t="s">
        <v>22</v>
      </c>
      <c r="E9223" s="1" t="s">
        <v>943</v>
      </c>
      <c r="F9223">
        <v>0.06</v>
      </c>
      <c r="G9223">
        <v>0.02</v>
      </c>
      <c r="H9223">
        <v>0</v>
      </c>
      <c r="I9223">
        <v>0.01</v>
      </c>
      <c r="J9223">
        <v>0.1</v>
      </c>
    </row>
    <row r="9224" spans="1:10" x14ac:dyDescent="0.2">
      <c r="A9224" s="1" t="s">
        <v>6318</v>
      </c>
      <c r="B9224" s="1" t="s">
        <v>36</v>
      </c>
      <c r="C9224" s="1" t="s">
        <v>29</v>
      </c>
      <c r="D9224" s="1" t="s">
        <v>22</v>
      </c>
      <c r="E9224" s="1" t="s">
        <v>55</v>
      </c>
      <c r="F9224">
        <v>0</v>
      </c>
      <c r="G9224">
        <v>0.08</v>
      </c>
      <c r="H9224">
        <v>0</v>
      </c>
      <c r="I9224">
        <v>0.02</v>
      </c>
      <c r="J9224">
        <v>0.1</v>
      </c>
    </row>
    <row r="9225" spans="1:10" x14ac:dyDescent="0.2">
      <c r="A9225" s="1" t="s">
        <v>425</v>
      </c>
      <c r="B9225" s="1" t="s">
        <v>107</v>
      </c>
      <c r="C9225" s="1" t="s">
        <v>57</v>
      </c>
      <c r="D9225" s="1" t="s">
        <v>38</v>
      </c>
      <c r="E9225" s="1" t="s">
        <v>59</v>
      </c>
      <c r="F9225">
        <v>0.05</v>
      </c>
      <c r="G9225">
        <v>0.03</v>
      </c>
      <c r="H9225">
        <v>0</v>
      </c>
      <c r="I9225">
        <v>0.01</v>
      </c>
      <c r="J9225">
        <v>0.1</v>
      </c>
    </row>
    <row r="9226" spans="1:10" x14ac:dyDescent="0.2">
      <c r="A9226" s="1" t="s">
        <v>1963</v>
      </c>
      <c r="B9226" s="1" t="s">
        <v>10</v>
      </c>
      <c r="C9226" s="1" t="s">
        <v>18</v>
      </c>
      <c r="D9226" s="1" t="s">
        <v>26</v>
      </c>
      <c r="E9226" s="1" t="s">
        <v>319</v>
      </c>
      <c r="F9226">
        <v>0.09</v>
      </c>
      <c r="G9226">
        <v>0</v>
      </c>
      <c r="H9226">
        <v>0</v>
      </c>
      <c r="I9226">
        <v>0.01</v>
      </c>
      <c r="J9226">
        <v>0.1</v>
      </c>
    </row>
    <row r="9227" spans="1:10" x14ac:dyDescent="0.2">
      <c r="A9227" s="1" t="s">
        <v>6319</v>
      </c>
      <c r="B9227" s="1" t="s">
        <v>20</v>
      </c>
      <c r="C9227" s="1" t="s">
        <v>15</v>
      </c>
      <c r="D9227" s="1" t="s">
        <v>26</v>
      </c>
      <c r="E9227" s="1" t="s">
        <v>13</v>
      </c>
      <c r="F9227">
        <v>0.09</v>
      </c>
      <c r="G9227">
        <v>0</v>
      </c>
      <c r="H9227">
        <v>0</v>
      </c>
      <c r="I9227">
        <v>0.01</v>
      </c>
      <c r="J9227">
        <v>0.1</v>
      </c>
    </row>
    <row r="9228" spans="1:10" x14ac:dyDescent="0.2">
      <c r="A9228" s="1" t="s">
        <v>6320</v>
      </c>
      <c r="B9228" s="1" t="s">
        <v>559</v>
      </c>
      <c r="C9228" s="1" t="s">
        <v>67</v>
      </c>
      <c r="D9228" s="1" t="s">
        <v>173</v>
      </c>
      <c r="E9228" s="1" t="s">
        <v>4532</v>
      </c>
      <c r="F9228">
        <v>0</v>
      </c>
      <c r="G9228">
        <v>0</v>
      </c>
      <c r="H9228">
        <v>0.1</v>
      </c>
      <c r="I9228">
        <v>0</v>
      </c>
      <c r="J9228">
        <v>0.1</v>
      </c>
    </row>
    <row r="9229" spans="1:10" x14ac:dyDescent="0.2">
      <c r="A9229" s="1" t="s">
        <v>6321</v>
      </c>
      <c r="B9229" s="1" t="s">
        <v>41</v>
      </c>
      <c r="C9229" s="1" t="s">
        <v>11</v>
      </c>
      <c r="D9229" s="1" t="s">
        <v>45</v>
      </c>
      <c r="E9229" s="1" t="s">
        <v>137</v>
      </c>
      <c r="F9229">
        <v>0</v>
      </c>
      <c r="G9229">
        <v>0</v>
      </c>
      <c r="H9229">
        <v>0.1</v>
      </c>
      <c r="I9229">
        <v>0</v>
      </c>
      <c r="J9229">
        <v>0.1</v>
      </c>
    </row>
    <row r="9230" spans="1:10" x14ac:dyDescent="0.2">
      <c r="A9230" s="1" t="s">
        <v>6322</v>
      </c>
      <c r="B9230" s="1" t="s">
        <v>32</v>
      </c>
      <c r="C9230" s="1" t="s">
        <v>57</v>
      </c>
      <c r="D9230" s="1" t="s">
        <v>38</v>
      </c>
      <c r="E9230" s="1" t="s">
        <v>896</v>
      </c>
      <c r="F9230">
        <v>0.09</v>
      </c>
      <c r="G9230">
        <v>0</v>
      </c>
      <c r="H9230">
        <v>0</v>
      </c>
      <c r="I9230">
        <v>0.01</v>
      </c>
      <c r="J9230">
        <v>0.1</v>
      </c>
    </row>
    <row r="9231" spans="1:10" x14ac:dyDescent="0.2">
      <c r="A9231" s="1" t="s">
        <v>6323</v>
      </c>
      <c r="B9231" s="1" t="s">
        <v>113</v>
      </c>
      <c r="C9231" s="1" t="s">
        <v>67</v>
      </c>
      <c r="D9231" s="1" t="s">
        <v>45</v>
      </c>
      <c r="E9231" s="1" t="s">
        <v>6324</v>
      </c>
      <c r="F9231">
        <v>0</v>
      </c>
      <c r="G9231">
        <v>0</v>
      </c>
      <c r="H9231">
        <v>0.1</v>
      </c>
      <c r="I9231">
        <v>0</v>
      </c>
      <c r="J9231">
        <v>0.1</v>
      </c>
    </row>
    <row r="9232" spans="1:10" x14ac:dyDescent="0.2">
      <c r="A9232" s="1" t="s">
        <v>3222</v>
      </c>
      <c r="B9232" s="1" t="s">
        <v>10</v>
      </c>
      <c r="C9232" s="1" t="s">
        <v>18</v>
      </c>
      <c r="D9232" s="1" t="s">
        <v>26</v>
      </c>
      <c r="E9232" s="1" t="s">
        <v>248</v>
      </c>
      <c r="F9232">
        <v>0.04</v>
      </c>
      <c r="G9232">
        <v>0.05</v>
      </c>
      <c r="H9232">
        <v>0</v>
      </c>
      <c r="I9232">
        <v>0.01</v>
      </c>
      <c r="J9232">
        <v>0.1</v>
      </c>
    </row>
    <row r="9233" spans="1:10" x14ac:dyDescent="0.2">
      <c r="A9233" s="1" t="s">
        <v>6325</v>
      </c>
      <c r="B9233" s="1" t="s">
        <v>49</v>
      </c>
      <c r="C9233" s="1" t="s">
        <v>11</v>
      </c>
      <c r="D9233" s="1" t="s">
        <v>1</v>
      </c>
      <c r="E9233" s="1" t="s">
        <v>159</v>
      </c>
      <c r="F9233">
        <v>7.0000000000000007E-2</v>
      </c>
      <c r="G9233">
        <v>0.03</v>
      </c>
      <c r="H9233">
        <v>0</v>
      </c>
      <c r="I9233">
        <v>0</v>
      </c>
      <c r="J9233">
        <v>0.1</v>
      </c>
    </row>
    <row r="9234" spans="1:10" x14ac:dyDescent="0.2">
      <c r="A9234" s="1" t="s">
        <v>6326</v>
      </c>
      <c r="B9234" s="1" t="s">
        <v>49</v>
      </c>
      <c r="C9234" s="1" t="s">
        <v>47</v>
      </c>
      <c r="D9234" s="1" t="s">
        <v>58</v>
      </c>
      <c r="E9234" s="1" t="s">
        <v>2633</v>
      </c>
      <c r="F9234">
        <v>7.0000000000000007E-2</v>
      </c>
      <c r="G9234">
        <v>0.03</v>
      </c>
      <c r="H9234">
        <v>0</v>
      </c>
      <c r="I9234">
        <v>0</v>
      </c>
      <c r="J9234">
        <v>0.1</v>
      </c>
    </row>
    <row r="9235" spans="1:10" x14ac:dyDescent="0.2">
      <c r="A9235" s="1" t="s">
        <v>2801</v>
      </c>
      <c r="B9235" s="1" t="s">
        <v>126</v>
      </c>
      <c r="C9235" s="1" t="s">
        <v>42</v>
      </c>
      <c r="D9235" s="1" t="s">
        <v>12</v>
      </c>
      <c r="E9235" s="1" t="s">
        <v>159</v>
      </c>
      <c r="F9235">
        <v>0</v>
      </c>
      <c r="G9235">
        <v>0</v>
      </c>
      <c r="H9235">
        <v>0.09</v>
      </c>
      <c r="I9235">
        <v>0</v>
      </c>
      <c r="J9235">
        <v>0.1</v>
      </c>
    </row>
    <row r="9236" spans="1:10" x14ac:dyDescent="0.2">
      <c r="A9236" s="1" t="s">
        <v>6327</v>
      </c>
      <c r="B9236" s="1" t="s">
        <v>102</v>
      </c>
      <c r="C9236" s="1" t="s">
        <v>47</v>
      </c>
      <c r="D9236" s="1" t="s">
        <v>26</v>
      </c>
      <c r="E9236" s="1" t="s">
        <v>34</v>
      </c>
      <c r="F9236">
        <v>0.05</v>
      </c>
      <c r="G9236">
        <v>0.02</v>
      </c>
      <c r="H9236">
        <v>0.02</v>
      </c>
      <c r="I9236">
        <v>0</v>
      </c>
      <c r="J9236">
        <v>0.1</v>
      </c>
    </row>
    <row r="9237" spans="1:10" hidden="1" x14ac:dyDescent="0.2">
      <c r="A9237" s="1" t="s">
        <v>5764</v>
      </c>
      <c r="B9237" s="1" t="s">
        <v>10</v>
      </c>
      <c r="C9237" s="1" t="s">
        <v>191</v>
      </c>
      <c r="D9237" s="1" t="s">
        <v>173</v>
      </c>
      <c r="E9237" s="1" t="s">
        <v>700</v>
      </c>
      <c r="F9237">
        <v>0.09</v>
      </c>
      <c r="G9237">
        <v>0</v>
      </c>
      <c r="H9237">
        <v>0</v>
      </c>
      <c r="I9237">
        <v>0.01</v>
      </c>
      <c r="J9237">
        <v>0.1</v>
      </c>
    </row>
    <row r="9238" spans="1:10" x14ac:dyDescent="0.2">
      <c r="A9238" s="1" t="s">
        <v>6328</v>
      </c>
      <c r="B9238" s="1" t="s">
        <v>20</v>
      </c>
      <c r="C9238" s="1" t="s">
        <v>29</v>
      </c>
      <c r="D9238" s="1" t="s">
        <v>214</v>
      </c>
      <c r="E9238" s="1" t="s">
        <v>2016</v>
      </c>
      <c r="F9238">
        <v>0.08</v>
      </c>
      <c r="G9238">
        <v>0</v>
      </c>
      <c r="H9238">
        <v>0</v>
      </c>
      <c r="I9238">
        <v>0.01</v>
      </c>
      <c r="J9238">
        <v>0.1</v>
      </c>
    </row>
    <row r="9239" spans="1:10" x14ac:dyDescent="0.2">
      <c r="A9239" s="1" t="s">
        <v>6329</v>
      </c>
      <c r="B9239" s="1" t="s">
        <v>20</v>
      </c>
      <c r="C9239" s="1" t="s">
        <v>18</v>
      </c>
      <c r="D9239" s="1" t="s">
        <v>38</v>
      </c>
      <c r="E9239" s="1" t="s">
        <v>4915</v>
      </c>
      <c r="F9239">
        <v>0.09</v>
      </c>
      <c r="G9239">
        <v>0</v>
      </c>
      <c r="H9239">
        <v>0</v>
      </c>
      <c r="I9239">
        <v>0.01</v>
      </c>
      <c r="J9239">
        <v>0.1</v>
      </c>
    </row>
    <row r="9240" spans="1:10" x14ac:dyDescent="0.2">
      <c r="A9240" s="1" t="s">
        <v>6330</v>
      </c>
      <c r="B9240" s="1" t="s">
        <v>20</v>
      </c>
      <c r="C9240" s="1" t="s">
        <v>33</v>
      </c>
      <c r="D9240" s="1" t="s">
        <v>22</v>
      </c>
      <c r="E9240" s="1" t="s">
        <v>3699</v>
      </c>
      <c r="F9240">
        <v>0.09</v>
      </c>
      <c r="G9240">
        <v>0</v>
      </c>
      <c r="H9240">
        <v>0</v>
      </c>
      <c r="I9240">
        <v>0.01</v>
      </c>
      <c r="J9240">
        <v>0.1</v>
      </c>
    </row>
    <row r="9241" spans="1:10" x14ac:dyDescent="0.2">
      <c r="A9241" s="1" t="s">
        <v>6331</v>
      </c>
      <c r="B9241" s="1" t="s">
        <v>20</v>
      </c>
      <c r="C9241" s="1" t="s">
        <v>57</v>
      </c>
      <c r="D9241" s="1" t="s">
        <v>45</v>
      </c>
      <c r="E9241" s="1" t="s">
        <v>251</v>
      </c>
      <c r="F9241">
        <v>0</v>
      </c>
      <c r="G9241">
        <v>0</v>
      </c>
      <c r="H9241">
        <v>0.1</v>
      </c>
      <c r="I9241">
        <v>0</v>
      </c>
      <c r="J9241">
        <v>0.1</v>
      </c>
    </row>
    <row r="9242" spans="1:10" x14ac:dyDescent="0.2">
      <c r="A9242" s="1" t="s">
        <v>6332</v>
      </c>
      <c r="B9242" s="1" t="s">
        <v>20</v>
      </c>
      <c r="C9242" s="1" t="s">
        <v>33</v>
      </c>
      <c r="D9242" s="1" t="s">
        <v>12</v>
      </c>
      <c r="E9242" s="1" t="s">
        <v>159</v>
      </c>
      <c r="F9242">
        <v>0</v>
      </c>
      <c r="G9242">
        <v>0</v>
      </c>
      <c r="H9242">
        <v>0.1</v>
      </c>
      <c r="I9242">
        <v>0</v>
      </c>
      <c r="J9242">
        <v>0.1</v>
      </c>
    </row>
    <row r="9243" spans="1:10" x14ac:dyDescent="0.2">
      <c r="A9243" s="1" t="s">
        <v>6333</v>
      </c>
      <c r="B9243" s="1" t="s">
        <v>113</v>
      </c>
      <c r="C9243" s="1" t="s">
        <v>11</v>
      </c>
      <c r="D9243" s="1" t="s">
        <v>38</v>
      </c>
      <c r="E9243" s="1" t="s">
        <v>86</v>
      </c>
      <c r="F9243">
        <v>0.08</v>
      </c>
      <c r="G9243">
        <v>0.01</v>
      </c>
      <c r="H9243">
        <v>0</v>
      </c>
      <c r="I9243">
        <v>0.01</v>
      </c>
      <c r="J9243">
        <v>0.1</v>
      </c>
    </row>
    <row r="9244" spans="1:10" x14ac:dyDescent="0.2">
      <c r="A9244" s="1" t="s">
        <v>6334</v>
      </c>
      <c r="B9244" s="1" t="s">
        <v>20</v>
      </c>
      <c r="C9244" s="1" t="s">
        <v>15</v>
      </c>
      <c r="D9244" s="1" t="s">
        <v>214</v>
      </c>
      <c r="E9244" s="1" t="s">
        <v>943</v>
      </c>
      <c r="F9244">
        <v>7.0000000000000007E-2</v>
      </c>
      <c r="G9244">
        <v>0</v>
      </c>
      <c r="H9244">
        <v>0.02</v>
      </c>
      <c r="I9244">
        <v>0.01</v>
      </c>
      <c r="J9244">
        <v>0.1</v>
      </c>
    </row>
    <row r="9245" spans="1:10" x14ac:dyDescent="0.2">
      <c r="A9245" s="1" t="s">
        <v>6335</v>
      </c>
      <c r="B9245" s="1" t="s">
        <v>32</v>
      </c>
      <c r="C9245" s="1" t="s">
        <v>57</v>
      </c>
      <c r="D9245" s="1" t="s">
        <v>22</v>
      </c>
      <c r="E9245" s="1" t="s">
        <v>86</v>
      </c>
      <c r="F9245">
        <v>0.09</v>
      </c>
      <c r="G9245">
        <v>0</v>
      </c>
      <c r="H9245">
        <v>0</v>
      </c>
      <c r="I9245">
        <v>0.01</v>
      </c>
      <c r="J9245">
        <v>0.1</v>
      </c>
    </row>
    <row r="9246" spans="1:10" x14ac:dyDescent="0.2">
      <c r="A9246" s="1" t="s">
        <v>3559</v>
      </c>
      <c r="B9246" s="1" t="s">
        <v>32</v>
      </c>
      <c r="C9246" s="1" t="s">
        <v>29</v>
      </c>
      <c r="D9246" s="1" t="s">
        <v>38</v>
      </c>
      <c r="E9246" s="1" t="s">
        <v>603</v>
      </c>
      <c r="F9246">
        <v>0.08</v>
      </c>
      <c r="G9246">
        <v>0.01</v>
      </c>
      <c r="H9246">
        <v>0</v>
      </c>
      <c r="I9246">
        <v>0.01</v>
      </c>
      <c r="J9246">
        <v>0.1</v>
      </c>
    </row>
    <row r="9247" spans="1:10" x14ac:dyDescent="0.2">
      <c r="A9247" s="1" t="s">
        <v>6336</v>
      </c>
      <c r="B9247" s="1" t="s">
        <v>62</v>
      </c>
      <c r="C9247" s="1" t="s">
        <v>57</v>
      </c>
      <c r="D9247" s="1" t="s">
        <v>71</v>
      </c>
      <c r="E9247" s="1" t="s">
        <v>527</v>
      </c>
      <c r="F9247">
        <v>7.0000000000000007E-2</v>
      </c>
      <c r="G9247">
        <v>0.02</v>
      </c>
      <c r="H9247">
        <v>0</v>
      </c>
      <c r="I9247">
        <v>0.01</v>
      </c>
      <c r="J9247">
        <v>0.1</v>
      </c>
    </row>
    <row r="9248" spans="1:10" x14ac:dyDescent="0.2">
      <c r="A9248" s="1" t="s">
        <v>6337</v>
      </c>
      <c r="B9248" s="1" t="s">
        <v>20</v>
      </c>
      <c r="C9248" s="1" t="s">
        <v>33</v>
      </c>
      <c r="D9248" s="1" t="s">
        <v>26</v>
      </c>
      <c r="E9248" s="1" t="s">
        <v>86</v>
      </c>
      <c r="F9248">
        <v>0.08</v>
      </c>
      <c r="G9248">
        <v>0.01</v>
      </c>
      <c r="H9248">
        <v>0</v>
      </c>
      <c r="I9248">
        <v>0.01</v>
      </c>
      <c r="J9248">
        <v>0.1</v>
      </c>
    </row>
    <row r="9249" spans="1:10" x14ac:dyDescent="0.2">
      <c r="A9249" s="1" t="s">
        <v>6338</v>
      </c>
      <c r="B9249" s="1" t="s">
        <v>62</v>
      </c>
      <c r="C9249" s="1" t="s">
        <v>75</v>
      </c>
      <c r="D9249" s="1" t="s">
        <v>38</v>
      </c>
      <c r="E9249" s="1" t="s">
        <v>369</v>
      </c>
      <c r="F9249">
        <v>0.01</v>
      </c>
      <c r="G9249">
        <v>0.08</v>
      </c>
      <c r="H9249">
        <v>0</v>
      </c>
      <c r="I9249">
        <v>0.01</v>
      </c>
      <c r="J9249">
        <v>0.1</v>
      </c>
    </row>
    <row r="9250" spans="1:10" x14ac:dyDescent="0.2">
      <c r="A9250" s="1" t="s">
        <v>3639</v>
      </c>
      <c r="B9250" s="1" t="s">
        <v>102</v>
      </c>
      <c r="C9250" s="1" t="s">
        <v>47</v>
      </c>
      <c r="D9250" s="1" t="s">
        <v>16</v>
      </c>
      <c r="E9250" s="1" t="s">
        <v>319</v>
      </c>
      <c r="F9250">
        <v>7.0000000000000007E-2</v>
      </c>
      <c r="G9250">
        <v>0.02</v>
      </c>
      <c r="H9250">
        <v>0</v>
      </c>
      <c r="I9250">
        <v>0</v>
      </c>
      <c r="J9250">
        <v>0.1</v>
      </c>
    </row>
    <row r="9251" spans="1:10" x14ac:dyDescent="0.2">
      <c r="A9251" s="1" t="s">
        <v>6339</v>
      </c>
      <c r="B9251" s="1" t="s">
        <v>20</v>
      </c>
      <c r="C9251" s="1" t="s">
        <v>18</v>
      </c>
      <c r="D9251" s="1" t="s">
        <v>26</v>
      </c>
      <c r="E9251" s="1" t="s">
        <v>159</v>
      </c>
      <c r="F9251">
        <v>0</v>
      </c>
      <c r="G9251">
        <v>0</v>
      </c>
      <c r="H9251">
        <v>0.1</v>
      </c>
      <c r="I9251">
        <v>0</v>
      </c>
      <c r="J9251">
        <v>0.1</v>
      </c>
    </row>
    <row r="9252" spans="1:10" x14ac:dyDescent="0.2">
      <c r="A9252" s="1" t="s">
        <v>6340</v>
      </c>
      <c r="B9252" s="1" t="s">
        <v>64</v>
      </c>
      <c r="C9252" s="1" t="s">
        <v>75</v>
      </c>
      <c r="D9252" s="1" t="s">
        <v>45</v>
      </c>
      <c r="E9252" s="1" t="s">
        <v>1803</v>
      </c>
      <c r="F9252">
        <v>0.05</v>
      </c>
      <c r="G9252">
        <v>0.02</v>
      </c>
      <c r="H9252">
        <v>0.02</v>
      </c>
      <c r="I9252">
        <v>0.01</v>
      </c>
      <c r="J9252">
        <v>0.1</v>
      </c>
    </row>
    <row r="9253" spans="1:10" x14ac:dyDescent="0.2">
      <c r="A9253" s="1" t="s">
        <v>6341</v>
      </c>
      <c r="B9253" s="1" t="s">
        <v>20</v>
      </c>
      <c r="C9253" s="1" t="s">
        <v>11</v>
      </c>
      <c r="D9253" s="1" t="s">
        <v>214</v>
      </c>
      <c r="E9253" s="1" t="s">
        <v>2229</v>
      </c>
      <c r="F9253">
        <v>0.09</v>
      </c>
      <c r="G9253">
        <v>0</v>
      </c>
      <c r="H9253">
        <v>0</v>
      </c>
      <c r="I9253">
        <v>0.01</v>
      </c>
      <c r="J9253">
        <v>0.1</v>
      </c>
    </row>
    <row r="9254" spans="1:10" x14ac:dyDescent="0.2">
      <c r="A9254" s="1" t="s">
        <v>6342</v>
      </c>
      <c r="B9254" s="1" t="s">
        <v>20</v>
      </c>
      <c r="C9254" s="1" t="s">
        <v>57</v>
      </c>
      <c r="D9254" s="1" t="s">
        <v>173</v>
      </c>
      <c r="E9254" s="1" t="s">
        <v>1275</v>
      </c>
      <c r="F9254">
        <v>0.05</v>
      </c>
      <c r="G9254">
        <v>0.04</v>
      </c>
      <c r="H9254">
        <v>0</v>
      </c>
      <c r="I9254">
        <v>0.01</v>
      </c>
      <c r="J9254">
        <v>0.1</v>
      </c>
    </row>
    <row r="9255" spans="1:10" x14ac:dyDescent="0.2">
      <c r="A9255" s="1" t="s">
        <v>6095</v>
      </c>
      <c r="B9255" s="1" t="s">
        <v>62</v>
      </c>
      <c r="C9255" s="1" t="s">
        <v>75</v>
      </c>
      <c r="D9255" s="1" t="s">
        <v>12</v>
      </c>
      <c r="E9255" s="1" t="s">
        <v>251</v>
      </c>
      <c r="F9255">
        <v>0</v>
      </c>
      <c r="G9255">
        <v>0</v>
      </c>
      <c r="H9255">
        <v>0.1</v>
      </c>
      <c r="I9255">
        <v>0</v>
      </c>
      <c r="J9255">
        <v>0.1</v>
      </c>
    </row>
    <row r="9256" spans="1:10" x14ac:dyDescent="0.2">
      <c r="A9256" s="1" t="s">
        <v>2891</v>
      </c>
      <c r="B9256" s="1" t="s">
        <v>102</v>
      </c>
      <c r="C9256" s="1" t="s">
        <v>47</v>
      </c>
      <c r="D9256" s="1" t="s">
        <v>38</v>
      </c>
      <c r="E9256" s="1" t="s">
        <v>59</v>
      </c>
      <c r="F9256">
        <v>7.0000000000000007E-2</v>
      </c>
      <c r="G9256">
        <v>0.02</v>
      </c>
      <c r="H9256">
        <v>0</v>
      </c>
      <c r="I9256">
        <v>0</v>
      </c>
      <c r="J9256">
        <v>0.1</v>
      </c>
    </row>
    <row r="9257" spans="1:10" x14ac:dyDescent="0.2">
      <c r="A9257" s="1" t="s">
        <v>4761</v>
      </c>
      <c r="B9257" s="1" t="s">
        <v>32</v>
      </c>
      <c r="C9257" s="1" t="s">
        <v>57</v>
      </c>
      <c r="D9257" s="1" t="s">
        <v>58</v>
      </c>
      <c r="E9257" s="1" t="s">
        <v>164</v>
      </c>
      <c r="F9257">
        <v>7.0000000000000007E-2</v>
      </c>
      <c r="G9257">
        <v>0.02</v>
      </c>
      <c r="H9257">
        <v>0</v>
      </c>
      <c r="I9257">
        <v>0.01</v>
      </c>
      <c r="J9257">
        <v>0.1</v>
      </c>
    </row>
    <row r="9258" spans="1:10" x14ac:dyDescent="0.2">
      <c r="A9258" s="1" t="s">
        <v>6343</v>
      </c>
      <c r="B9258" s="1" t="s">
        <v>121</v>
      </c>
      <c r="C9258" s="1" t="s">
        <v>216</v>
      </c>
      <c r="D9258" s="1" t="s">
        <v>38</v>
      </c>
      <c r="E9258" s="1" t="s">
        <v>34</v>
      </c>
      <c r="F9258">
        <v>0.06</v>
      </c>
      <c r="G9258">
        <v>0.03</v>
      </c>
      <c r="H9258">
        <v>0</v>
      </c>
      <c r="I9258">
        <v>0.01</v>
      </c>
      <c r="J9258">
        <v>0.1</v>
      </c>
    </row>
    <row r="9259" spans="1:10" x14ac:dyDescent="0.2">
      <c r="A9259" s="1" t="s">
        <v>6344</v>
      </c>
      <c r="B9259" s="1" t="s">
        <v>113</v>
      </c>
      <c r="C9259" s="1" t="s">
        <v>11</v>
      </c>
      <c r="D9259" s="1" t="s">
        <v>16</v>
      </c>
      <c r="E9259" s="1" t="s">
        <v>99</v>
      </c>
      <c r="F9259">
        <v>0.09</v>
      </c>
      <c r="G9259">
        <v>0</v>
      </c>
      <c r="H9259">
        <v>0</v>
      </c>
      <c r="I9259">
        <v>0.01</v>
      </c>
      <c r="J9259">
        <v>0.1</v>
      </c>
    </row>
    <row r="9260" spans="1:10" x14ac:dyDescent="0.2">
      <c r="A9260" s="1" t="s">
        <v>101</v>
      </c>
      <c r="B9260" s="1" t="s">
        <v>107</v>
      </c>
      <c r="C9260" s="1" t="s">
        <v>29</v>
      </c>
      <c r="D9260" s="1" t="s">
        <v>58</v>
      </c>
      <c r="E9260" s="1" t="s">
        <v>34</v>
      </c>
      <c r="F9260">
        <v>0.01</v>
      </c>
      <c r="G9260">
        <v>0.06</v>
      </c>
      <c r="H9260">
        <v>0</v>
      </c>
      <c r="I9260">
        <v>0.02</v>
      </c>
      <c r="J9260">
        <v>0.1</v>
      </c>
    </row>
    <row r="9261" spans="1:10" x14ac:dyDescent="0.2">
      <c r="A9261" s="1" t="s">
        <v>6345</v>
      </c>
      <c r="B9261" s="1" t="s">
        <v>41</v>
      </c>
      <c r="C9261" s="1" t="s">
        <v>47</v>
      </c>
      <c r="D9261" s="1" t="s">
        <v>16</v>
      </c>
      <c r="E9261" s="1" t="s">
        <v>99</v>
      </c>
      <c r="F9261">
        <v>0.05</v>
      </c>
      <c r="G9261">
        <v>0.04</v>
      </c>
      <c r="H9261">
        <v>0</v>
      </c>
      <c r="I9261">
        <v>0.01</v>
      </c>
      <c r="J9261">
        <v>0.09</v>
      </c>
    </row>
    <row r="9262" spans="1:10" x14ac:dyDescent="0.2">
      <c r="A9262" s="1" t="s">
        <v>6346</v>
      </c>
      <c r="B9262" s="1" t="s">
        <v>20</v>
      </c>
      <c r="C9262" s="1" t="s">
        <v>29</v>
      </c>
      <c r="D9262" s="1" t="s">
        <v>22</v>
      </c>
      <c r="E9262" s="1" t="s">
        <v>251</v>
      </c>
      <c r="F9262">
        <v>0</v>
      </c>
      <c r="G9262">
        <v>0</v>
      </c>
      <c r="H9262">
        <v>0.09</v>
      </c>
      <c r="I9262">
        <v>0</v>
      </c>
      <c r="J9262">
        <v>0.09</v>
      </c>
    </row>
    <row r="9263" spans="1:10" x14ac:dyDescent="0.2">
      <c r="A9263" s="1" t="s">
        <v>4508</v>
      </c>
      <c r="B9263" s="1" t="s">
        <v>102</v>
      </c>
      <c r="C9263" s="1" t="s">
        <v>25</v>
      </c>
      <c r="D9263" s="1" t="s">
        <v>26</v>
      </c>
      <c r="E9263" s="1" t="s">
        <v>86</v>
      </c>
      <c r="F9263">
        <v>7.0000000000000007E-2</v>
      </c>
      <c r="G9263">
        <v>0.02</v>
      </c>
      <c r="H9263">
        <v>0</v>
      </c>
      <c r="I9263">
        <v>0</v>
      </c>
      <c r="J9263">
        <v>0.09</v>
      </c>
    </row>
    <row r="9264" spans="1:10" x14ac:dyDescent="0.2">
      <c r="A9264" s="1" t="s">
        <v>3241</v>
      </c>
      <c r="B9264" s="1" t="s">
        <v>32</v>
      </c>
      <c r="C9264" s="1" t="s">
        <v>33</v>
      </c>
      <c r="D9264" s="1" t="s">
        <v>22</v>
      </c>
      <c r="E9264" s="1" t="s">
        <v>527</v>
      </c>
      <c r="F9264">
        <v>0</v>
      </c>
      <c r="G9264">
        <v>0.08</v>
      </c>
      <c r="H9264">
        <v>0</v>
      </c>
      <c r="I9264">
        <v>0.01</v>
      </c>
      <c r="J9264">
        <v>0.09</v>
      </c>
    </row>
    <row r="9265" spans="1:10" x14ac:dyDescent="0.2">
      <c r="A9265" s="1" t="s">
        <v>3794</v>
      </c>
      <c r="B9265" s="1" t="s">
        <v>559</v>
      </c>
      <c r="C9265" s="1" t="s">
        <v>37</v>
      </c>
      <c r="D9265" s="1" t="s">
        <v>38</v>
      </c>
      <c r="E9265" s="1" t="s">
        <v>251</v>
      </c>
      <c r="F9265">
        <v>0</v>
      </c>
      <c r="G9265">
        <v>0</v>
      </c>
      <c r="H9265">
        <v>0.09</v>
      </c>
      <c r="I9265">
        <v>0</v>
      </c>
      <c r="J9265">
        <v>0.09</v>
      </c>
    </row>
    <row r="9266" spans="1:10" x14ac:dyDescent="0.2">
      <c r="A9266" s="1" t="s">
        <v>5824</v>
      </c>
      <c r="B9266" s="1" t="s">
        <v>10</v>
      </c>
      <c r="C9266" s="1" t="s">
        <v>57</v>
      </c>
      <c r="D9266" s="1" t="s">
        <v>38</v>
      </c>
      <c r="E9266" s="1" t="s">
        <v>420</v>
      </c>
      <c r="F9266">
        <v>0.09</v>
      </c>
      <c r="G9266">
        <v>0</v>
      </c>
      <c r="H9266">
        <v>0</v>
      </c>
      <c r="I9266">
        <v>0.01</v>
      </c>
      <c r="J9266">
        <v>0.09</v>
      </c>
    </row>
    <row r="9267" spans="1:10" x14ac:dyDescent="0.2">
      <c r="A9267" s="1" t="s">
        <v>6347</v>
      </c>
      <c r="B9267" s="1" t="s">
        <v>186</v>
      </c>
      <c r="C9267" s="1" t="s">
        <v>151</v>
      </c>
      <c r="D9267" s="1" t="s">
        <v>38</v>
      </c>
      <c r="E9267" s="1" t="s">
        <v>55</v>
      </c>
      <c r="F9267">
        <v>0.05</v>
      </c>
      <c r="G9267">
        <v>0.04</v>
      </c>
      <c r="H9267">
        <v>0</v>
      </c>
      <c r="I9267">
        <v>0.01</v>
      </c>
      <c r="J9267">
        <v>0.09</v>
      </c>
    </row>
    <row r="9268" spans="1:10" x14ac:dyDescent="0.2">
      <c r="A9268" s="1" t="s">
        <v>6348</v>
      </c>
      <c r="B9268" s="1" t="s">
        <v>113</v>
      </c>
      <c r="C9268" s="1" t="s">
        <v>33</v>
      </c>
      <c r="D9268" s="1" t="s">
        <v>173</v>
      </c>
      <c r="E9268" s="1" t="s">
        <v>603</v>
      </c>
      <c r="F9268">
        <v>0</v>
      </c>
      <c r="G9268">
        <v>0</v>
      </c>
      <c r="H9268">
        <v>0.09</v>
      </c>
      <c r="I9268">
        <v>0</v>
      </c>
      <c r="J9268">
        <v>0.09</v>
      </c>
    </row>
    <row r="9269" spans="1:10" x14ac:dyDescent="0.2">
      <c r="A9269" s="1" t="s">
        <v>5021</v>
      </c>
      <c r="B9269" s="1" t="s">
        <v>126</v>
      </c>
      <c r="C9269" s="1" t="s">
        <v>25</v>
      </c>
      <c r="D9269" s="1" t="s">
        <v>173</v>
      </c>
      <c r="E9269" s="1" t="s">
        <v>59</v>
      </c>
      <c r="F9269">
        <v>7.0000000000000007E-2</v>
      </c>
      <c r="G9269">
        <v>0.02</v>
      </c>
      <c r="H9269">
        <v>0</v>
      </c>
      <c r="I9269">
        <v>0</v>
      </c>
      <c r="J9269">
        <v>0.09</v>
      </c>
    </row>
    <row r="9270" spans="1:10" x14ac:dyDescent="0.2">
      <c r="A9270" s="1" t="s">
        <v>6349</v>
      </c>
      <c r="B9270" s="1" t="s">
        <v>62</v>
      </c>
      <c r="C9270" s="1" t="s">
        <v>216</v>
      </c>
      <c r="D9270" s="1" t="s">
        <v>38</v>
      </c>
      <c r="E9270" s="1" t="s">
        <v>251</v>
      </c>
      <c r="F9270">
        <v>0</v>
      </c>
      <c r="G9270">
        <v>0</v>
      </c>
      <c r="H9270">
        <v>0.09</v>
      </c>
      <c r="I9270">
        <v>0</v>
      </c>
      <c r="J9270">
        <v>0.09</v>
      </c>
    </row>
    <row r="9271" spans="1:10" x14ac:dyDescent="0.2">
      <c r="A9271" s="1" t="s">
        <v>6350</v>
      </c>
      <c r="B9271" s="1" t="s">
        <v>41</v>
      </c>
      <c r="C9271" s="1" t="s">
        <v>124</v>
      </c>
      <c r="D9271" s="1" t="s">
        <v>12</v>
      </c>
      <c r="E9271" s="1" t="s">
        <v>603</v>
      </c>
      <c r="F9271">
        <v>0</v>
      </c>
      <c r="G9271">
        <v>0</v>
      </c>
      <c r="H9271">
        <v>0.09</v>
      </c>
      <c r="I9271">
        <v>0</v>
      </c>
      <c r="J9271">
        <v>0.09</v>
      </c>
    </row>
    <row r="9272" spans="1:10" hidden="1" x14ac:dyDescent="0.2">
      <c r="A9272" s="1" t="s">
        <v>6351</v>
      </c>
      <c r="B9272" s="1" t="s">
        <v>20</v>
      </c>
      <c r="C9272" s="1" t="s">
        <v>191</v>
      </c>
      <c r="D9272" s="1" t="s">
        <v>45</v>
      </c>
      <c r="E9272" s="1" t="s">
        <v>164</v>
      </c>
      <c r="F9272">
        <v>0</v>
      </c>
      <c r="G9272">
        <v>0</v>
      </c>
      <c r="H9272">
        <v>0.09</v>
      </c>
      <c r="I9272">
        <v>0</v>
      </c>
      <c r="J9272">
        <v>0.09</v>
      </c>
    </row>
    <row r="9273" spans="1:10" x14ac:dyDescent="0.2">
      <c r="A9273" s="1" t="s">
        <v>6352</v>
      </c>
      <c r="B9273" s="1" t="s">
        <v>10</v>
      </c>
      <c r="C9273" s="1" t="s">
        <v>57</v>
      </c>
      <c r="D9273" s="1" t="s">
        <v>22</v>
      </c>
      <c r="E9273" s="1" t="s">
        <v>363</v>
      </c>
      <c r="F9273">
        <v>0.09</v>
      </c>
      <c r="G9273">
        <v>0</v>
      </c>
      <c r="H9273">
        <v>0</v>
      </c>
      <c r="I9273">
        <v>0.01</v>
      </c>
      <c r="J9273">
        <v>0.09</v>
      </c>
    </row>
    <row r="9274" spans="1:10" x14ac:dyDescent="0.2">
      <c r="A9274" s="1" t="s">
        <v>6353</v>
      </c>
      <c r="B9274" s="1" t="s">
        <v>32</v>
      </c>
      <c r="C9274" s="1" t="s">
        <v>18</v>
      </c>
      <c r="D9274" s="1" t="s">
        <v>58</v>
      </c>
      <c r="E9274" s="1" t="s">
        <v>6354</v>
      </c>
      <c r="F9274">
        <v>0.09</v>
      </c>
      <c r="G9274">
        <v>0</v>
      </c>
      <c r="H9274">
        <v>0</v>
      </c>
      <c r="I9274">
        <v>0.01</v>
      </c>
      <c r="J9274">
        <v>0.09</v>
      </c>
    </row>
    <row r="9275" spans="1:10" x14ac:dyDescent="0.2">
      <c r="A9275" s="1" t="s">
        <v>6355</v>
      </c>
      <c r="B9275" s="1" t="s">
        <v>102</v>
      </c>
      <c r="C9275" s="1" t="s">
        <v>47</v>
      </c>
      <c r="D9275" s="1" t="s">
        <v>22</v>
      </c>
      <c r="E9275" s="1" t="s">
        <v>34</v>
      </c>
      <c r="F9275">
        <v>7.0000000000000007E-2</v>
      </c>
      <c r="G9275">
        <v>0.02</v>
      </c>
      <c r="H9275">
        <v>0</v>
      </c>
      <c r="I9275">
        <v>0</v>
      </c>
      <c r="J9275">
        <v>0.09</v>
      </c>
    </row>
    <row r="9276" spans="1:10" x14ac:dyDescent="0.2">
      <c r="A9276" s="1" t="s">
        <v>484</v>
      </c>
      <c r="B9276" s="1" t="s">
        <v>107</v>
      </c>
      <c r="C9276" s="1" t="s">
        <v>33</v>
      </c>
      <c r="D9276" s="1" t="s">
        <v>38</v>
      </c>
      <c r="E9276" s="1" t="s">
        <v>39</v>
      </c>
      <c r="F9276">
        <v>0</v>
      </c>
      <c r="G9276">
        <v>0.08</v>
      </c>
      <c r="H9276">
        <v>0</v>
      </c>
      <c r="I9276">
        <v>0.02</v>
      </c>
      <c r="J9276">
        <v>0.09</v>
      </c>
    </row>
    <row r="9277" spans="1:10" x14ac:dyDescent="0.2">
      <c r="A9277" s="1" t="s">
        <v>5846</v>
      </c>
      <c r="B9277" s="1" t="s">
        <v>41</v>
      </c>
      <c r="C9277" s="1" t="s">
        <v>11</v>
      </c>
      <c r="D9277" s="1" t="s">
        <v>38</v>
      </c>
      <c r="E9277" s="1" t="s">
        <v>319</v>
      </c>
      <c r="F9277">
        <v>0.05</v>
      </c>
      <c r="G9277">
        <v>0.04</v>
      </c>
      <c r="H9277">
        <v>0</v>
      </c>
      <c r="I9277">
        <v>0.01</v>
      </c>
      <c r="J9277">
        <v>0.09</v>
      </c>
    </row>
    <row r="9278" spans="1:10" x14ac:dyDescent="0.2">
      <c r="A9278" s="1" t="s">
        <v>6081</v>
      </c>
      <c r="B9278" s="1" t="s">
        <v>10</v>
      </c>
      <c r="C9278" s="1" t="s">
        <v>18</v>
      </c>
      <c r="D9278" s="1" t="s">
        <v>12</v>
      </c>
      <c r="E9278" s="1" t="s">
        <v>59</v>
      </c>
      <c r="F9278">
        <v>0.09</v>
      </c>
      <c r="G9278">
        <v>0</v>
      </c>
      <c r="H9278">
        <v>0</v>
      </c>
      <c r="I9278">
        <v>0.01</v>
      </c>
      <c r="J9278">
        <v>0.09</v>
      </c>
    </row>
    <row r="9279" spans="1:10" x14ac:dyDescent="0.2">
      <c r="A9279" s="1" t="s">
        <v>6356</v>
      </c>
      <c r="B9279" s="1" t="s">
        <v>107</v>
      </c>
      <c r="C9279" s="1" t="s">
        <v>57</v>
      </c>
      <c r="D9279" s="1" t="s">
        <v>52</v>
      </c>
      <c r="E9279" s="1" t="s">
        <v>1105</v>
      </c>
      <c r="F9279">
        <v>0</v>
      </c>
      <c r="G9279">
        <v>7.0000000000000007E-2</v>
      </c>
      <c r="H9279">
        <v>0</v>
      </c>
      <c r="I9279">
        <v>0.02</v>
      </c>
      <c r="J9279">
        <v>0.09</v>
      </c>
    </row>
    <row r="9280" spans="1:10" x14ac:dyDescent="0.2">
      <c r="A9280" s="1" t="s">
        <v>1293</v>
      </c>
      <c r="B9280" s="1" t="s">
        <v>36</v>
      </c>
      <c r="C9280" s="1" t="s">
        <v>57</v>
      </c>
      <c r="D9280" s="1" t="s">
        <v>22</v>
      </c>
      <c r="E9280" s="1" t="s">
        <v>86</v>
      </c>
      <c r="F9280">
        <v>0.05</v>
      </c>
      <c r="G9280">
        <v>0.03</v>
      </c>
      <c r="H9280">
        <v>0</v>
      </c>
      <c r="I9280">
        <v>0.01</v>
      </c>
      <c r="J9280">
        <v>0.09</v>
      </c>
    </row>
    <row r="9281" spans="1:10" x14ac:dyDescent="0.2">
      <c r="A9281" s="1" t="s">
        <v>6169</v>
      </c>
      <c r="B9281" s="1" t="s">
        <v>107</v>
      </c>
      <c r="C9281" s="1" t="s">
        <v>75</v>
      </c>
      <c r="D9281" s="1" t="s">
        <v>45</v>
      </c>
      <c r="E9281" s="1" t="s">
        <v>527</v>
      </c>
      <c r="F9281">
        <v>0</v>
      </c>
      <c r="G9281">
        <v>0.08</v>
      </c>
      <c r="H9281">
        <v>0</v>
      </c>
      <c r="I9281">
        <v>0.01</v>
      </c>
      <c r="J9281">
        <v>0.09</v>
      </c>
    </row>
    <row r="9282" spans="1:10" x14ac:dyDescent="0.2">
      <c r="A9282" s="1" t="s">
        <v>6357</v>
      </c>
      <c r="B9282" s="1" t="s">
        <v>107</v>
      </c>
      <c r="C9282" s="1" t="s">
        <v>57</v>
      </c>
      <c r="D9282" s="1" t="s">
        <v>214</v>
      </c>
      <c r="E9282" s="1" t="s">
        <v>3094</v>
      </c>
      <c r="F9282">
        <v>7.0000000000000007E-2</v>
      </c>
      <c r="G9282">
        <v>0.02</v>
      </c>
      <c r="H9282">
        <v>0</v>
      </c>
      <c r="I9282">
        <v>0.01</v>
      </c>
      <c r="J9282">
        <v>0.09</v>
      </c>
    </row>
    <row r="9283" spans="1:10" x14ac:dyDescent="0.2">
      <c r="A9283" s="1" t="s">
        <v>4328</v>
      </c>
      <c r="B9283" s="1" t="s">
        <v>126</v>
      </c>
      <c r="C9283" s="1" t="s">
        <v>25</v>
      </c>
      <c r="D9283" s="1" t="s">
        <v>1</v>
      </c>
      <c r="E9283" s="1" t="s">
        <v>251</v>
      </c>
      <c r="F9283">
        <v>7.0000000000000007E-2</v>
      </c>
      <c r="G9283">
        <v>0.02</v>
      </c>
      <c r="H9283">
        <v>0</v>
      </c>
      <c r="I9283">
        <v>0</v>
      </c>
      <c r="J9283">
        <v>0.09</v>
      </c>
    </row>
    <row r="9284" spans="1:10" x14ac:dyDescent="0.2">
      <c r="A9284" s="1" t="s">
        <v>6358</v>
      </c>
      <c r="B9284" s="1" t="s">
        <v>36</v>
      </c>
      <c r="C9284" s="1" t="s">
        <v>33</v>
      </c>
      <c r="D9284" s="1" t="s">
        <v>22</v>
      </c>
      <c r="E9284" s="1" t="s">
        <v>55</v>
      </c>
      <c r="F9284">
        <v>0</v>
      </c>
      <c r="G9284">
        <v>7.0000000000000007E-2</v>
      </c>
      <c r="H9284">
        <v>0</v>
      </c>
      <c r="I9284">
        <v>0.02</v>
      </c>
      <c r="J9284">
        <v>0.09</v>
      </c>
    </row>
    <row r="9285" spans="1:10" x14ac:dyDescent="0.2">
      <c r="A9285" s="1" t="s">
        <v>6359</v>
      </c>
      <c r="B9285" s="1" t="s">
        <v>32</v>
      </c>
      <c r="C9285" s="1" t="s">
        <v>18</v>
      </c>
      <c r="D9285" s="1" t="s">
        <v>58</v>
      </c>
      <c r="E9285" s="1" t="s">
        <v>6360</v>
      </c>
      <c r="F9285">
        <v>0.08</v>
      </c>
      <c r="G9285">
        <v>0.01</v>
      </c>
      <c r="H9285">
        <v>0</v>
      </c>
      <c r="I9285">
        <v>0.01</v>
      </c>
      <c r="J9285">
        <v>0.09</v>
      </c>
    </row>
    <row r="9286" spans="1:10" x14ac:dyDescent="0.2">
      <c r="A9286" s="1" t="s">
        <v>1551</v>
      </c>
      <c r="B9286" s="1" t="s">
        <v>126</v>
      </c>
      <c r="C9286" s="1" t="s">
        <v>47</v>
      </c>
      <c r="D9286" s="1" t="s">
        <v>71</v>
      </c>
      <c r="E9286" s="1" t="s">
        <v>1552</v>
      </c>
      <c r="F9286">
        <v>7.0000000000000007E-2</v>
      </c>
      <c r="G9286">
        <v>0.02</v>
      </c>
      <c r="H9286">
        <v>0</v>
      </c>
      <c r="I9286">
        <v>0</v>
      </c>
      <c r="J9286">
        <v>0.09</v>
      </c>
    </row>
    <row r="9287" spans="1:10" x14ac:dyDescent="0.2">
      <c r="A9287" s="1" t="s">
        <v>5759</v>
      </c>
      <c r="B9287" s="1" t="s">
        <v>64</v>
      </c>
      <c r="C9287" s="1" t="s">
        <v>216</v>
      </c>
      <c r="D9287" s="1" t="s">
        <v>38</v>
      </c>
      <c r="E9287" s="1" t="s">
        <v>251</v>
      </c>
      <c r="F9287">
        <v>0</v>
      </c>
      <c r="G9287">
        <v>0</v>
      </c>
      <c r="H9287">
        <v>0.09</v>
      </c>
      <c r="I9287">
        <v>0</v>
      </c>
      <c r="J9287">
        <v>0.09</v>
      </c>
    </row>
    <row r="9288" spans="1:10" x14ac:dyDescent="0.2">
      <c r="A9288" s="1" t="s">
        <v>4296</v>
      </c>
      <c r="B9288" s="1" t="s">
        <v>102</v>
      </c>
      <c r="C9288" s="1" t="s">
        <v>42</v>
      </c>
      <c r="D9288" s="1" t="s">
        <v>16</v>
      </c>
      <c r="E9288" s="1" t="s">
        <v>248</v>
      </c>
      <c r="F9288">
        <v>7.0000000000000007E-2</v>
      </c>
      <c r="G9288">
        <v>0.02</v>
      </c>
      <c r="H9288">
        <v>0</v>
      </c>
      <c r="I9288">
        <v>0</v>
      </c>
      <c r="J9288">
        <v>0.09</v>
      </c>
    </row>
    <row r="9289" spans="1:10" x14ac:dyDescent="0.2">
      <c r="A9289" s="1" t="s">
        <v>6361</v>
      </c>
      <c r="B9289" s="1" t="s">
        <v>107</v>
      </c>
      <c r="C9289" s="1" t="s">
        <v>11</v>
      </c>
      <c r="D9289" s="1" t="s">
        <v>214</v>
      </c>
      <c r="E9289" s="1" t="s">
        <v>109</v>
      </c>
      <c r="F9289">
        <v>0</v>
      </c>
      <c r="G9289">
        <v>0.08</v>
      </c>
      <c r="H9289">
        <v>0</v>
      </c>
      <c r="I9289">
        <v>0.02</v>
      </c>
      <c r="J9289">
        <v>0.09</v>
      </c>
    </row>
    <row r="9290" spans="1:10" x14ac:dyDescent="0.2">
      <c r="A9290" s="1" t="s">
        <v>3651</v>
      </c>
      <c r="B9290" s="1" t="s">
        <v>102</v>
      </c>
      <c r="C9290" s="1" t="s">
        <v>47</v>
      </c>
      <c r="D9290" s="1" t="s">
        <v>12</v>
      </c>
      <c r="E9290" s="1" t="s">
        <v>501</v>
      </c>
      <c r="F9290">
        <v>7.0000000000000007E-2</v>
      </c>
      <c r="G9290">
        <v>0.02</v>
      </c>
      <c r="H9290">
        <v>0</v>
      </c>
      <c r="I9290">
        <v>0</v>
      </c>
      <c r="J9290">
        <v>0.09</v>
      </c>
    </row>
    <row r="9291" spans="1:10" x14ac:dyDescent="0.2">
      <c r="A9291" s="1" t="s">
        <v>6362</v>
      </c>
      <c r="B9291" s="1" t="s">
        <v>20</v>
      </c>
      <c r="C9291" s="1" t="s">
        <v>18</v>
      </c>
      <c r="D9291" s="1" t="s">
        <v>38</v>
      </c>
      <c r="E9291" s="1" t="s">
        <v>1603</v>
      </c>
      <c r="F9291">
        <v>0</v>
      </c>
      <c r="G9291">
        <v>0</v>
      </c>
      <c r="H9291">
        <v>0.09</v>
      </c>
      <c r="I9291">
        <v>0</v>
      </c>
      <c r="J9291">
        <v>0.09</v>
      </c>
    </row>
    <row r="9292" spans="1:10" x14ac:dyDescent="0.2">
      <c r="A9292" s="1" t="s">
        <v>3082</v>
      </c>
      <c r="B9292" s="1" t="s">
        <v>102</v>
      </c>
      <c r="C9292" s="1" t="s">
        <v>25</v>
      </c>
      <c r="D9292" s="1" t="s">
        <v>38</v>
      </c>
      <c r="E9292" s="1" t="s">
        <v>220</v>
      </c>
      <c r="F9292">
        <v>7.0000000000000007E-2</v>
      </c>
      <c r="G9292">
        <v>0.02</v>
      </c>
      <c r="H9292">
        <v>0</v>
      </c>
      <c r="I9292">
        <v>0</v>
      </c>
      <c r="J9292">
        <v>0.09</v>
      </c>
    </row>
    <row r="9293" spans="1:10" x14ac:dyDescent="0.2">
      <c r="A9293" s="1" t="s">
        <v>6363</v>
      </c>
      <c r="B9293" s="1" t="s">
        <v>41</v>
      </c>
      <c r="C9293" s="1" t="s">
        <v>124</v>
      </c>
      <c r="D9293" s="1" t="s">
        <v>16</v>
      </c>
      <c r="E9293" s="1" t="s">
        <v>498</v>
      </c>
      <c r="F9293">
        <v>0.05</v>
      </c>
      <c r="G9293">
        <v>0.04</v>
      </c>
      <c r="H9293">
        <v>0</v>
      </c>
      <c r="I9293">
        <v>0.01</v>
      </c>
      <c r="J9293">
        <v>0.09</v>
      </c>
    </row>
    <row r="9294" spans="1:10" x14ac:dyDescent="0.2">
      <c r="A9294" s="1" t="s">
        <v>6364</v>
      </c>
      <c r="B9294" s="1" t="s">
        <v>10</v>
      </c>
      <c r="C9294" s="1" t="s">
        <v>57</v>
      </c>
      <c r="D9294" s="1" t="s">
        <v>22</v>
      </c>
      <c r="E9294" s="1" t="s">
        <v>99</v>
      </c>
      <c r="F9294">
        <v>0.02</v>
      </c>
      <c r="G9294">
        <v>7.0000000000000007E-2</v>
      </c>
      <c r="H9294">
        <v>0</v>
      </c>
      <c r="I9294">
        <v>0.01</v>
      </c>
      <c r="J9294">
        <v>0.09</v>
      </c>
    </row>
    <row r="9295" spans="1:10" x14ac:dyDescent="0.2">
      <c r="A9295" s="1" t="s">
        <v>6365</v>
      </c>
      <c r="B9295" s="1" t="s">
        <v>64</v>
      </c>
      <c r="C9295" s="1" t="s">
        <v>216</v>
      </c>
      <c r="D9295" s="1" t="s">
        <v>71</v>
      </c>
      <c r="E9295" s="1" t="s">
        <v>527</v>
      </c>
      <c r="F9295">
        <v>0.04</v>
      </c>
      <c r="G9295">
        <v>0.01</v>
      </c>
      <c r="H9295">
        <v>0.03</v>
      </c>
      <c r="I9295">
        <v>0.01</v>
      </c>
      <c r="J9295">
        <v>0.09</v>
      </c>
    </row>
    <row r="9296" spans="1:10" x14ac:dyDescent="0.2">
      <c r="A9296" s="1" t="s">
        <v>3270</v>
      </c>
      <c r="B9296" s="1" t="s">
        <v>20</v>
      </c>
      <c r="C9296" s="1" t="s">
        <v>15</v>
      </c>
      <c r="D9296" s="1" t="s">
        <v>12</v>
      </c>
      <c r="E9296" s="1" t="s">
        <v>99</v>
      </c>
      <c r="F9296">
        <v>7.0000000000000007E-2</v>
      </c>
      <c r="G9296">
        <v>0.02</v>
      </c>
      <c r="H9296">
        <v>0</v>
      </c>
      <c r="I9296">
        <v>0.01</v>
      </c>
      <c r="J9296">
        <v>0.09</v>
      </c>
    </row>
    <row r="9297" spans="1:10" x14ac:dyDescent="0.2">
      <c r="A9297" s="1" t="s">
        <v>6366</v>
      </c>
      <c r="B9297" s="1" t="s">
        <v>113</v>
      </c>
      <c r="C9297" s="1" t="s">
        <v>67</v>
      </c>
      <c r="D9297" s="1" t="s">
        <v>173</v>
      </c>
      <c r="E9297" s="1" t="s">
        <v>4551</v>
      </c>
      <c r="F9297">
        <v>0</v>
      </c>
      <c r="G9297">
        <v>0</v>
      </c>
      <c r="H9297">
        <v>0.09</v>
      </c>
      <c r="I9297">
        <v>0</v>
      </c>
      <c r="J9297">
        <v>0.09</v>
      </c>
    </row>
    <row r="9298" spans="1:10" x14ac:dyDescent="0.2">
      <c r="A9298" s="1" t="s">
        <v>6367</v>
      </c>
      <c r="B9298" s="1" t="s">
        <v>62</v>
      </c>
      <c r="C9298" s="1" t="s">
        <v>67</v>
      </c>
      <c r="D9298" s="1" t="s">
        <v>38</v>
      </c>
      <c r="E9298" s="1" t="s">
        <v>251</v>
      </c>
      <c r="F9298">
        <v>0</v>
      </c>
      <c r="G9298">
        <v>0</v>
      </c>
      <c r="H9298">
        <v>0.09</v>
      </c>
      <c r="I9298">
        <v>0</v>
      </c>
      <c r="J9298">
        <v>0.09</v>
      </c>
    </row>
    <row r="9299" spans="1:10" x14ac:dyDescent="0.2">
      <c r="A9299" s="1" t="s">
        <v>6368</v>
      </c>
      <c r="B9299" s="1" t="s">
        <v>20</v>
      </c>
      <c r="C9299" s="1" t="s">
        <v>18</v>
      </c>
      <c r="D9299" s="1" t="s">
        <v>38</v>
      </c>
      <c r="E9299" s="1" t="s">
        <v>251</v>
      </c>
      <c r="F9299">
        <v>0</v>
      </c>
      <c r="G9299">
        <v>0</v>
      </c>
      <c r="H9299">
        <v>0.09</v>
      </c>
      <c r="I9299">
        <v>0</v>
      </c>
      <c r="J9299">
        <v>0.09</v>
      </c>
    </row>
    <row r="9300" spans="1:10" x14ac:dyDescent="0.2">
      <c r="A9300" s="1" t="s">
        <v>6369</v>
      </c>
      <c r="B9300" s="1" t="s">
        <v>10</v>
      </c>
      <c r="C9300" s="1" t="s">
        <v>15</v>
      </c>
      <c r="D9300" s="1" t="s">
        <v>38</v>
      </c>
      <c r="E9300" s="1" t="s">
        <v>943</v>
      </c>
      <c r="F9300">
        <v>0.09</v>
      </c>
      <c r="G9300">
        <v>0</v>
      </c>
      <c r="H9300">
        <v>0</v>
      </c>
      <c r="I9300">
        <v>0.01</v>
      </c>
      <c r="J9300">
        <v>0.09</v>
      </c>
    </row>
    <row r="9301" spans="1:10" x14ac:dyDescent="0.2">
      <c r="A9301" s="1" t="s">
        <v>6370</v>
      </c>
      <c r="B9301" s="1" t="s">
        <v>186</v>
      </c>
      <c r="C9301" s="1" t="s">
        <v>54</v>
      </c>
      <c r="D9301" s="1" t="s">
        <v>214</v>
      </c>
      <c r="E9301" s="1" t="s">
        <v>5066</v>
      </c>
      <c r="F9301">
        <v>0.05</v>
      </c>
      <c r="G9301">
        <v>0.04</v>
      </c>
      <c r="H9301">
        <v>0</v>
      </c>
      <c r="I9301">
        <v>0.01</v>
      </c>
      <c r="J9301">
        <v>0.09</v>
      </c>
    </row>
    <row r="9302" spans="1:10" x14ac:dyDescent="0.2">
      <c r="A9302" s="1" t="s">
        <v>6371</v>
      </c>
      <c r="B9302" s="1" t="s">
        <v>62</v>
      </c>
      <c r="C9302" s="1" t="s">
        <v>37</v>
      </c>
      <c r="D9302" s="1" t="s">
        <v>1</v>
      </c>
      <c r="E9302" s="1" t="s">
        <v>251</v>
      </c>
      <c r="F9302">
        <v>0.05</v>
      </c>
      <c r="G9302">
        <v>0.04</v>
      </c>
      <c r="H9302">
        <v>0</v>
      </c>
      <c r="I9302">
        <v>0.01</v>
      </c>
      <c r="J9302">
        <v>0.09</v>
      </c>
    </row>
    <row r="9303" spans="1:10" x14ac:dyDescent="0.2">
      <c r="A9303" s="1" t="s">
        <v>6372</v>
      </c>
      <c r="B9303" s="1" t="s">
        <v>128</v>
      </c>
      <c r="C9303" s="1" t="s">
        <v>75</v>
      </c>
      <c r="D9303" s="1" t="s">
        <v>38</v>
      </c>
      <c r="E9303" s="1" t="s">
        <v>59</v>
      </c>
      <c r="F9303">
        <v>0.08</v>
      </c>
      <c r="G9303">
        <v>0</v>
      </c>
      <c r="H9303">
        <v>0</v>
      </c>
      <c r="I9303">
        <v>0.01</v>
      </c>
      <c r="J9303">
        <v>0.09</v>
      </c>
    </row>
    <row r="9304" spans="1:10" x14ac:dyDescent="0.2">
      <c r="A9304" s="1" t="s">
        <v>6373</v>
      </c>
      <c r="B9304" s="1" t="s">
        <v>41</v>
      </c>
      <c r="C9304" s="1" t="s">
        <v>54</v>
      </c>
      <c r="D9304" s="1" t="s">
        <v>45</v>
      </c>
      <c r="E9304" s="1" t="s">
        <v>5849</v>
      </c>
      <c r="F9304">
        <v>0.02</v>
      </c>
      <c r="G9304">
        <v>0.02</v>
      </c>
      <c r="H9304">
        <v>0.04</v>
      </c>
      <c r="I9304">
        <v>0.01</v>
      </c>
      <c r="J9304">
        <v>0.09</v>
      </c>
    </row>
    <row r="9305" spans="1:10" x14ac:dyDescent="0.2">
      <c r="A9305" s="1" t="s">
        <v>6374</v>
      </c>
      <c r="B9305" s="1" t="s">
        <v>113</v>
      </c>
      <c r="C9305" s="1" t="s">
        <v>11</v>
      </c>
      <c r="D9305" s="1" t="s">
        <v>12</v>
      </c>
      <c r="E9305" s="1" t="s">
        <v>501</v>
      </c>
      <c r="F9305">
        <v>0.09</v>
      </c>
      <c r="G9305">
        <v>0</v>
      </c>
      <c r="H9305">
        <v>0</v>
      </c>
      <c r="I9305">
        <v>0.01</v>
      </c>
      <c r="J9305">
        <v>0.09</v>
      </c>
    </row>
    <row r="9306" spans="1:10" x14ac:dyDescent="0.2">
      <c r="A9306" s="1" t="s">
        <v>4398</v>
      </c>
      <c r="B9306" s="1" t="s">
        <v>113</v>
      </c>
      <c r="C9306" s="1" t="s">
        <v>33</v>
      </c>
      <c r="D9306" s="1" t="s">
        <v>12</v>
      </c>
      <c r="E9306" s="1" t="s">
        <v>59</v>
      </c>
      <c r="F9306">
        <v>0.08</v>
      </c>
      <c r="G9306">
        <v>0</v>
      </c>
      <c r="H9306">
        <v>0</v>
      </c>
      <c r="I9306">
        <v>0.01</v>
      </c>
      <c r="J9306">
        <v>0.09</v>
      </c>
    </row>
    <row r="9307" spans="1:10" x14ac:dyDescent="0.2">
      <c r="A9307" s="1" t="s">
        <v>6375</v>
      </c>
      <c r="B9307" s="1" t="s">
        <v>49</v>
      </c>
      <c r="C9307" s="1" t="s">
        <v>47</v>
      </c>
      <c r="D9307" s="1" t="s">
        <v>38</v>
      </c>
      <c r="E9307" s="1" t="s">
        <v>319</v>
      </c>
      <c r="F9307">
        <v>7.0000000000000007E-2</v>
      </c>
      <c r="G9307">
        <v>0.02</v>
      </c>
      <c r="H9307">
        <v>0</v>
      </c>
      <c r="I9307">
        <v>0</v>
      </c>
      <c r="J9307">
        <v>0.09</v>
      </c>
    </row>
    <row r="9308" spans="1:10" x14ac:dyDescent="0.2">
      <c r="A9308" s="1" t="s">
        <v>6376</v>
      </c>
      <c r="B9308" s="1" t="s">
        <v>32</v>
      </c>
      <c r="C9308" s="1" t="s">
        <v>33</v>
      </c>
      <c r="D9308" s="1" t="s">
        <v>12</v>
      </c>
      <c r="E9308" s="1" t="s">
        <v>137</v>
      </c>
      <c r="F9308">
        <v>0.09</v>
      </c>
      <c r="G9308">
        <v>0</v>
      </c>
      <c r="H9308">
        <v>0</v>
      </c>
      <c r="I9308">
        <v>0.01</v>
      </c>
      <c r="J9308">
        <v>0.09</v>
      </c>
    </row>
    <row r="9309" spans="1:10" x14ac:dyDescent="0.2">
      <c r="A9309" s="1" t="s">
        <v>6377</v>
      </c>
      <c r="B9309" s="1" t="s">
        <v>20</v>
      </c>
      <c r="C9309" s="1" t="s">
        <v>15</v>
      </c>
      <c r="D9309" s="1" t="s">
        <v>214</v>
      </c>
      <c r="E9309" s="1" t="s">
        <v>1163</v>
      </c>
      <c r="F9309">
        <v>0.09</v>
      </c>
      <c r="G9309">
        <v>0</v>
      </c>
      <c r="H9309">
        <v>0</v>
      </c>
      <c r="I9309">
        <v>0.01</v>
      </c>
      <c r="J9309">
        <v>0.09</v>
      </c>
    </row>
    <row r="9310" spans="1:10" x14ac:dyDescent="0.2">
      <c r="A9310" s="1" t="s">
        <v>6378</v>
      </c>
      <c r="B9310" s="1" t="s">
        <v>41</v>
      </c>
      <c r="C9310" s="1" t="s">
        <v>42</v>
      </c>
      <c r="D9310" s="1" t="s">
        <v>45</v>
      </c>
      <c r="E9310" s="1" t="s">
        <v>109</v>
      </c>
      <c r="F9310">
        <v>0.05</v>
      </c>
      <c r="G9310">
        <v>0.04</v>
      </c>
      <c r="H9310">
        <v>0</v>
      </c>
      <c r="I9310">
        <v>0.01</v>
      </c>
      <c r="J9310">
        <v>0.09</v>
      </c>
    </row>
    <row r="9311" spans="1:10" x14ac:dyDescent="0.2">
      <c r="A9311" s="1" t="s">
        <v>3739</v>
      </c>
      <c r="B9311" s="1" t="s">
        <v>102</v>
      </c>
      <c r="C9311" s="1" t="s">
        <v>47</v>
      </c>
      <c r="D9311" s="1" t="s">
        <v>16</v>
      </c>
      <c r="E9311" s="1" t="s">
        <v>319</v>
      </c>
      <c r="F9311">
        <v>7.0000000000000007E-2</v>
      </c>
      <c r="G9311">
        <v>0.02</v>
      </c>
      <c r="H9311">
        <v>0</v>
      </c>
      <c r="I9311">
        <v>0</v>
      </c>
      <c r="J9311">
        <v>0.09</v>
      </c>
    </row>
    <row r="9312" spans="1:10" x14ac:dyDescent="0.2">
      <c r="A9312" s="1" t="s">
        <v>6379</v>
      </c>
      <c r="B9312" s="1" t="s">
        <v>41</v>
      </c>
      <c r="C9312" s="1" t="s">
        <v>42</v>
      </c>
      <c r="D9312" s="1" t="s">
        <v>1</v>
      </c>
      <c r="E9312" s="1" t="s">
        <v>39</v>
      </c>
      <c r="F9312">
        <v>0.05</v>
      </c>
      <c r="G9312">
        <v>0.04</v>
      </c>
      <c r="H9312">
        <v>0</v>
      </c>
      <c r="I9312">
        <v>0.01</v>
      </c>
      <c r="J9312">
        <v>0.09</v>
      </c>
    </row>
    <row r="9313" spans="1:10" x14ac:dyDescent="0.2">
      <c r="A9313" s="1" t="s">
        <v>6380</v>
      </c>
      <c r="B9313" s="1" t="s">
        <v>41</v>
      </c>
      <c r="C9313" s="1" t="s">
        <v>42</v>
      </c>
      <c r="D9313" s="1" t="s">
        <v>58</v>
      </c>
      <c r="E9313" s="1" t="s">
        <v>159</v>
      </c>
      <c r="F9313">
        <v>0.05</v>
      </c>
      <c r="G9313">
        <v>0.04</v>
      </c>
      <c r="H9313">
        <v>0</v>
      </c>
      <c r="I9313">
        <v>0.01</v>
      </c>
      <c r="J9313">
        <v>0.09</v>
      </c>
    </row>
    <row r="9314" spans="1:10" x14ac:dyDescent="0.2">
      <c r="A9314" s="1" t="s">
        <v>6381</v>
      </c>
      <c r="B9314" s="1" t="s">
        <v>32</v>
      </c>
      <c r="C9314" s="1" t="s">
        <v>15</v>
      </c>
      <c r="D9314" s="1" t="s">
        <v>58</v>
      </c>
      <c r="E9314" s="1" t="s">
        <v>6037</v>
      </c>
      <c r="F9314">
        <v>0.06</v>
      </c>
      <c r="G9314">
        <v>0.03</v>
      </c>
      <c r="H9314">
        <v>0</v>
      </c>
      <c r="I9314">
        <v>0.01</v>
      </c>
      <c r="J9314">
        <v>0.09</v>
      </c>
    </row>
    <row r="9315" spans="1:10" x14ac:dyDescent="0.2">
      <c r="A9315" s="1" t="s">
        <v>6382</v>
      </c>
      <c r="B9315" s="1" t="s">
        <v>20</v>
      </c>
      <c r="C9315" s="1" t="s">
        <v>11</v>
      </c>
      <c r="D9315" s="1" t="s">
        <v>173</v>
      </c>
      <c r="E9315" s="1" t="s">
        <v>319</v>
      </c>
      <c r="F9315">
        <v>0.08</v>
      </c>
      <c r="G9315">
        <v>0.01</v>
      </c>
      <c r="H9315">
        <v>0</v>
      </c>
      <c r="I9315">
        <v>0.01</v>
      </c>
      <c r="J9315">
        <v>0.09</v>
      </c>
    </row>
    <row r="9316" spans="1:10" x14ac:dyDescent="0.2">
      <c r="A9316" s="1" t="s">
        <v>2336</v>
      </c>
      <c r="B9316" s="1" t="s">
        <v>102</v>
      </c>
      <c r="C9316" s="1" t="s">
        <v>124</v>
      </c>
      <c r="D9316" s="1" t="s">
        <v>12</v>
      </c>
      <c r="E9316" s="1" t="s">
        <v>501</v>
      </c>
      <c r="F9316">
        <v>7.0000000000000007E-2</v>
      </c>
      <c r="G9316">
        <v>0.02</v>
      </c>
      <c r="H9316">
        <v>0</v>
      </c>
      <c r="I9316">
        <v>0</v>
      </c>
      <c r="J9316">
        <v>0.09</v>
      </c>
    </row>
    <row r="9317" spans="1:10" x14ac:dyDescent="0.2">
      <c r="A9317" s="1" t="s">
        <v>6383</v>
      </c>
      <c r="B9317" s="1" t="s">
        <v>49</v>
      </c>
      <c r="C9317" s="1" t="s">
        <v>25</v>
      </c>
      <c r="D9317" s="1" t="s">
        <v>38</v>
      </c>
      <c r="E9317" s="1" t="s">
        <v>220</v>
      </c>
      <c r="F9317">
        <v>7.0000000000000007E-2</v>
      </c>
      <c r="G9317">
        <v>0.02</v>
      </c>
      <c r="H9317">
        <v>0</v>
      </c>
      <c r="I9317">
        <v>0</v>
      </c>
      <c r="J9317">
        <v>0.09</v>
      </c>
    </row>
    <row r="9318" spans="1:10" x14ac:dyDescent="0.2">
      <c r="A9318" s="1" t="s">
        <v>6384</v>
      </c>
      <c r="B9318" s="1" t="s">
        <v>20</v>
      </c>
      <c r="C9318" s="1" t="s">
        <v>25</v>
      </c>
      <c r="D9318" s="1" t="s">
        <v>45</v>
      </c>
      <c r="E9318" s="1" t="s">
        <v>251</v>
      </c>
      <c r="F9318">
        <v>0</v>
      </c>
      <c r="G9318">
        <v>0</v>
      </c>
      <c r="H9318">
        <v>0.09</v>
      </c>
      <c r="I9318">
        <v>0</v>
      </c>
      <c r="J9318">
        <v>0.09</v>
      </c>
    </row>
    <row r="9319" spans="1:10" x14ac:dyDescent="0.2">
      <c r="A9319" s="1" t="s">
        <v>6121</v>
      </c>
      <c r="B9319" s="1" t="s">
        <v>32</v>
      </c>
      <c r="C9319" s="1" t="s">
        <v>65</v>
      </c>
      <c r="D9319" s="1" t="s">
        <v>38</v>
      </c>
      <c r="E9319" s="1" t="s">
        <v>3691</v>
      </c>
      <c r="F9319">
        <v>0.02</v>
      </c>
      <c r="G9319">
        <v>0.06</v>
      </c>
      <c r="H9319">
        <v>0</v>
      </c>
      <c r="I9319">
        <v>0.01</v>
      </c>
      <c r="J9319">
        <v>0.09</v>
      </c>
    </row>
    <row r="9320" spans="1:10" x14ac:dyDescent="0.2">
      <c r="A9320" s="1" t="s">
        <v>6385</v>
      </c>
      <c r="B9320" s="1" t="s">
        <v>113</v>
      </c>
      <c r="C9320" s="1" t="s">
        <v>25</v>
      </c>
      <c r="D9320" s="1" t="s">
        <v>71</v>
      </c>
      <c r="E9320" s="1" t="s">
        <v>55</v>
      </c>
      <c r="F9320">
        <v>0</v>
      </c>
      <c r="G9320">
        <v>0</v>
      </c>
      <c r="H9320">
        <v>0.09</v>
      </c>
      <c r="I9320">
        <v>0</v>
      </c>
      <c r="J9320">
        <v>0.09</v>
      </c>
    </row>
    <row r="9321" spans="1:10" x14ac:dyDescent="0.2">
      <c r="A9321" s="1" t="s">
        <v>6386</v>
      </c>
      <c r="B9321" s="1" t="s">
        <v>10</v>
      </c>
      <c r="C9321" s="1" t="s">
        <v>18</v>
      </c>
      <c r="D9321" s="1" t="s">
        <v>12</v>
      </c>
      <c r="E9321" s="1" t="s">
        <v>6387</v>
      </c>
      <c r="F9321">
        <v>0.09</v>
      </c>
      <c r="G9321">
        <v>0</v>
      </c>
      <c r="H9321">
        <v>0</v>
      </c>
      <c r="I9321">
        <v>0.01</v>
      </c>
      <c r="J9321">
        <v>0.09</v>
      </c>
    </row>
    <row r="9322" spans="1:10" x14ac:dyDescent="0.2">
      <c r="A9322" s="1" t="s">
        <v>5798</v>
      </c>
      <c r="B9322" s="1" t="s">
        <v>41</v>
      </c>
      <c r="C9322" s="1" t="s">
        <v>25</v>
      </c>
      <c r="D9322" s="1" t="s">
        <v>1</v>
      </c>
      <c r="E9322" s="1" t="s">
        <v>420</v>
      </c>
      <c r="F9322">
        <v>0.05</v>
      </c>
      <c r="G9322">
        <v>0.04</v>
      </c>
      <c r="H9322">
        <v>0</v>
      </c>
      <c r="I9322">
        <v>0.01</v>
      </c>
      <c r="J9322">
        <v>0.09</v>
      </c>
    </row>
    <row r="9323" spans="1:10" x14ac:dyDescent="0.2">
      <c r="A9323" s="1" t="s">
        <v>5851</v>
      </c>
      <c r="B9323" s="1" t="s">
        <v>113</v>
      </c>
      <c r="C9323" s="1" t="s">
        <v>15</v>
      </c>
      <c r="D9323" s="1" t="s">
        <v>173</v>
      </c>
      <c r="E9323" s="1" t="s">
        <v>178</v>
      </c>
      <c r="F9323">
        <v>0.08</v>
      </c>
      <c r="G9323">
        <v>0</v>
      </c>
      <c r="H9323">
        <v>0</v>
      </c>
      <c r="I9323">
        <v>0.01</v>
      </c>
      <c r="J9323">
        <v>0.09</v>
      </c>
    </row>
    <row r="9324" spans="1:10" x14ac:dyDescent="0.2">
      <c r="A9324" s="1" t="s">
        <v>6388</v>
      </c>
      <c r="B9324" s="1" t="s">
        <v>186</v>
      </c>
      <c r="C9324" s="1" t="s">
        <v>54</v>
      </c>
      <c r="D9324" s="1" t="s">
        <v>12</v>
      </c>
      <c r="E9324" s="1" t="s">
        <v>251</v>
      </c>
      <c r="F9324">
        <v>0</v>
      </c>
      <c r="G9324">
        <v>0</v>
      </c>
      <c r="H9324">
        <v>0.09</v>
      </c>
      <c r="I9324">
        <v>0.01</v>
      </c>
      <c r="J9324">
        <v>0.09</v>
      </c>
    </row>
    <row r="9325" spans="1:10" x14ac:dyDescent="0.2">
      <c r="A9325" s="1" t="s">
        <v>6389</v>
      </c>
      <c r="B9325" s="1" t="s">
        <v>113</v>
      </c>
      <c r="C9325" s="1" t="s">
        <v>25</v>
      </c>
      <c r="D9325" s="1" t="s">
        <v>45</v>
      </c>
      <c r="E9325" s="1" t="s">
        <v>251</v>
      </c>
      <c r="F9325">
        <v>0.08</v>
      </c>
      <c r="G9325">
        <v>0</v>
      </c>
      <c r="H9325">
        <v>0</v>
      </c>
      <c r="I9325">
        <v>0.01</v>
      </c>
      <c r="J9325">
        <v>0.09</v>
      </c>
    </row>
    <row r="9326" spans="1:10" x14ac:dyDescent="0.2">
      <c r="A9326" s="1" t="s">
        <v>6390</v>
      </c>
      <c r="B9326" s="1" t="s">
        <v>559</v>
      </c>
      <c r="C9326" s="1" t="s">
        <v>216</v>
      </c>
      <c r="D9326" s="1" t="s">
        <v>38</v>
      </c>
      <c r="E9326" s="1" t="s">
        <v>251</v>
      </c>
      <c r="F9326">
        <v>0</v>
      </c>
      <c r="G9326">
        <v>0</v>
      </c>
      <c r="H9326">
        <v>0.09</v>
      </c>
      <c r="I9326">
        <v>0</v>
      </c>
      <c r="J9326">
        <v>0.09</v>
      </c>
    </row>
    <row r="9327" spans="1:10" x14ac:dyDescent="0.2">
      <c r="A9327" s="1" t="s">
        <v>1600</v>
      </c>
      <c r="B9327" s="1" t="s">
        <v>128</v>
      </c>
      <c r="C9327" s="1" t="s">
        <v>37</v>
      </c>
      <c r="D9327" s="1" t="s">
        <v>38</v>
      </c>
      <c r="E9327" s="1" t="s">
        <v>59</v>
      </c>
      <c r="F9327">
        <v>0.05</v>
      </c>
      <c r="G9327">
        <v>0.03</v>
      </c>
      <c r="H9327">
        <v>0</v>
      </c>
      <c r="I9327">
        <v>0.01</v>
      </c>
      <c r="J9327">
        <v>0.09</v>
      </c>
    </row>
    <row r="9328" spans="1:10" x14ac:dyDescent="0.2">
      <c r="A9328" s="1" t="s">
        <v>6391</v>
      </c>
      <c r="B9328" s="1" t="s">
        <v>64</v>
      </c>
      <c r="C9328" s="1" t="s">
        <v>65</v>
      </c>
      <c r="D9328" s="1" t="s">
        <v>38</v>
      </c>
      <c r="E9328" s="1" t="s">
        <v>86</v>
      </c>
      <c r="F9328">
        <v>0</v>
      </c>
      <c r="G9328">
        <v>0.08</v>
      </c>
      <c r="H9328">
        <v>0</v>
      </c>
      <c r="I9328">
        <v>0.01</v>
      </c>
      <c r="J9328">
        <v>0.09</v>
      </c>
    </row>
    <row r="9329" spans="1:10" x14ac:dyDescent="0.2">
      <c r="A9329" s="1" t="s">
        <v>6392</v>
      </c>
      <c r="B9329" s="1" t="s">
        <v>41</v>
      </c>
      <c r="C9329" s="1" t="s">
        <v>151</v>
      </c>
      <c r="D9329" s="1" t="s">
        <v>12</v>
      </c>
      <c r="E9329" s="1" t="s">
        <v>159</v>
      </c>
      <c r="F9329">
        <v>0.05</v>
      </c>
      <c r="G9329">
        <v>0.04</v>
      </c>
      <c r="H9329">
        <v>0</v>
      </c>
      <c r="I9329">
        <v>0.01</v>
      </c>
      <c r="J9329">
        <v>0.09</v>
      </c>
    </row>
    <row r="9330" spans="1:10" x14ac:dyDescent="0.2">
      <c r="A9330" s="1" t="s">
        <v>6393</v>
      </c>
      <c r="B9330" s="1" t="s">
        <v>113</v>
      </c>
      <c r="C9330" s="1" t="s">
        <v>67</v>
      </c>
      <c r="D9330" s="1" t="s">
        <v>173</v>
      </c>
      <c r="E9330" s="1" t="s">
        <v>5328</v>
      </c>
      <c r="F9330">
        <v>0</v>
      </c>
      <c r="G9330">
        <v>0</v>
      </c>
      <c r="H9330">
        <v>0.09</v>
      </c>
      <c r="I9330">
        <v>0</v>
      </c>
      <c r="J9330">
        <v>0.09</v>
      </c>
    </row>
    <row r="9331" spans="1:10" x14ac:dyDescent="0.2">
      <c r="A9331" s="1" t="s">
        <v>6394</v>
      </c>
      <c r="B9331" s="1" t="s">
        <v>20</v>
      </c>
      <c r="C9331" s="1" t="s">
        <v>33</v>
      </c>
      <c r="D9331" s="1" t="s">
        <v>1</v>
      </c>
      <c r="E9331" s="1" t="s">
        <v>175</v>
      </c>
      <c r="F9331">
        <v>0.09</v>
      </c>
      <c r="G9331">
        <v>0</v>
      </c>
      <c r="H9331">
        <v>0</v>
      </c>
      <c r="I9331">
        <v>0.01</v>
      </c>
      <c r="J9331">
        <v>0.09</v>
      </c>
    </row>
    <row r="9332" spans="1:10" x14ac:dyDescent="0.2">
      <c r="A9332" s="1" t="s">
        <v>1273</v>
      </c>
      <c r="B9332" s="1" t="s">
        <v>126</v>
      </c>
      <c r="C9332" s="1" t="s">
        <v>47</v>
      </c>
      <c r="D9332" s="1" t="s">
        <v>16</v>
      </c>
      <c r="E9332" s="1" t="s">
        <v>99</v>
      </c>
      <c r="F9332">
        <v>7.0000000000000007E-2</v>
      </c>
      <c r="G9332">
        <v>0.02</v>
      </c>
      <c r="H9332">
        <v>0</v>
      </c>
      <c r="I9332">
        <v>0</v>
      </c>
      <c r="J9332">
        <v>0.09</v>
      </c>
    </row>
    <row r="9333" spans="1:10" x14ac:dyDescent="0.2">
      <c r="A9333" s="1" t="s">
        <v>3555</v>
      </c>
      <c r="B9333" s="1" t="s">
        <v>102</v>
      </c>
      <c r="C9333" s="1" t="s">
        <v>25</v>
      </c>
      <c r="D9333" s="1" t="s">
        <v>16</v>
      </c>
      <c r="E9333" s="1" t="s">
        <v>39</v>
      </c>
      <c r="F9333">
        <v>7.0000000000000007E-2</v>
      </c>
      <c r="G9333">
        <v>0.02</v>
      </c>
      <c r="H9333">
        <v>0</v>
      </c>
      <c r="I9333">
        <v>0</v>
      </c>
      <c r="J9333">
        <v>0.09</v>
      </c>
    </row>
    <row r="9334" spans="1:10" x14ac:dyDescent="0.2">
      <c r="A9334" s="1" t="s">
        <v>6395</v>
      </c>
      <c r="B9334" s="1" t="s">
        <v>41</v>
      </c>
      <c r="C9334" s="1" t="s">
        <v>42</v>
      </c>
      <c r="D9334" s="1" t="s">
        <v>71</v>
      </c>
      <c r="E9334" s="1" t="s">
        <v>218</v>
      </c>
      <c r="F9334">
        <v>0.05</v>
      </c>
      <c r="G9334">
        <v>0.04</v>
      </c>
      <c r="H9334">
        <v>0</v>
      </c>
      <c r="I9334">
        <v>0.01</v>
      </c>
      <c r="J9334">
        <v>0.09</v>
      </c>
    </row>
    <row r="9335" spans="1:10" x14ac:dyDescent="0.2">
      <c r="A9335" s="1" t="s">
        <v>3930</v>
      </c>
      <c r="B9335" s="1" t="s">
        <v>20</v>
      </c>
      <c r="C9335" s="1" t="s">
        <v>25</v>
      </c>
      <c r="D9335" s="1" t="s">
        <v>1</v>
      </c>
      <c r="E9335" s="1" t="s">
        <v>319</v>
      </c>
      <c r="F9335">
        <v>7.0000000000000007E-2</v>
      </c>
      <c r="G9335">
        <v>0.02</v>
      </c>
      <c r="H9335">
        <v>0</v>
      </c>
      <c r="I9335">
        <v>0.01</v>
      </c>
      <c r="J9335">
        <v>0.09</v>
      </c>
    </row>
    <row r="9336" spans="1:10" x14ac:dyDescent="0.2">
      <c r="A9336" s="1" t="s">
        <v>3754</v>
      </c>
      <c r="B9336" s="1" t="s">
        <v>41</v>
      </c>
      <c r="C9336" s="1" t="s">
        <v>18</v>
      </c>
      <c r="D9336" s="1" t="s">
        <v>22</v>
      </c>
      <c r="E9336" s="1" t="s">
        <v>39</v>
      </c>
      <c r="F9336">
        <v>0.05</v>
      </c>
      <c r="G9336">
        <v>0.04</v>
      </c>
      <c r="H9336">
        <v>0</v>
      </c>
      <c r="I9336">
        <v>0.01</v>
      </c>
      <c r="J9336">
        <v>0.09</v>
      </c>
    </row>
    <row r="9337" spans="1:10" x14ac:dyDescent="0.2">
      <c r="A9337" s="1" t="s">
        <v>6396</v>
      </c>
      <c r="B9337" s="1" t="s">
        <v>62</v>
      </c>
      <c r="C9337" s="1" t="s">
        <v>75</v>
      </c>
      <c r="D9337" s="1" t="s">
        <v>45</v>
      </c>
      <c r="E9337" s="1" t="s">
        <v>981</v>
      </c>
      <c r="F9337">
        <v>7.0000000000000007E-2</v>
      </c>
      <c r="G9337">
        <v>0.02</v>
      </c>
      <c r="H9337">
        <v>0</v>
      </c>
      <c r="I9337">
        <v>0.01</v>
      </c>
      <c r="J9337">
        <v>0.09</v>
      </c>
    </row>
    <row r="9338" spans="1:10" x14ac:dyDescent="0.2">
      <c r="A9338" s="1" t="s">
        <v>6397</v>
      </c>
      <c r="B9338" s="1" t="s">
        <v>113</v>
      </c>
      <c r="C9338" s="1" t="s">
        <v>33</v>
      </c>
      <c r="D9338" s="1" t="s">
        <v>1</v>
      </c>
      <c r="E9338" s="1" t="s">
        <v>1803</v>
      </c>
      <c r="F9338">
        <v>0.05</v>
      </c>
      <c r="G9338">
        <v>0</v>
      </c>
      <c r="H9338">
        <v>0.03</v>
      </c>
      <c r="I9338">
        <v>0.01</v>
      </c>
      <c r="J9338">
        <v>0.09</v>
      </c>
    </row>
    <row r="9339" spans="1:10" x14ac:dyDescent="0.2">
      <c r="A9339" s="1" t="s">
        <v>6398</v>
      </c>
      <c r="B9339" s="1" t="s">
        <v>10</v>
      </c>
      <c r="C9339" s="1" t="s">
        <v>18</v>
      </c>
      <c r="D9339" s="1" t="s">
        <v>12</v>
      </c>
      <c r="E9339" s="1" t="s">
        <v>2256</v>
      </c>
      <c r="F9339">
        <v>0.09</v>
      </c>
      <c r="G9339">
        <v>0</v>
      </c>
      <c r="H9339">
        <v>0</v>
      </c>
      <c r="I9339">
        <v>0.01</v>
      </c>
      <c r="J9339">
        <v>0.09</v>
      </c>
    </row>
    <row r="9340" spans="1:10" x14ac:dyDescent="0.2">
      <c r="A9340" s="1" t="s">
        <v>839</v>
      </c>
      <c r="B9340" s="1" t="s">
        <v>64</v>
      </c>
      <c r="C9340" s="1" t="s">
        <v>65</v>
      </c>
      <c r="D9340" s="1" t="s">
        <v>38</v>
      </c>
      <c r="E9340" s="1" t="s">
        <v>178</v>
      </c>
      <c r="F9340">
        <v>0.01</v>
      </c>
      <c r="G9340">
        <v>0</v>
      </c>
      <c r="H9340">
        <v>0.08</v>
      </c>
      <c r="I9340">
        <v>0</v>
      </c>
      <c r="J9340">
        <v>0.09</v>
      </c>
    </row>
    <row r="9341" spans="1:10" x14ac:dyDescent="0.2">
      <c r="A9341" s="1" t="s">
        <v>6399</v>
      </c>
      <c r="B9341" s="1" t="s">
        <v>113</v>
      </c>
      <c r="C9341" s="1" t="s">
        <v>15</v>
      </c>
      <c r="D9341" s="1" t="s">
        <v>52</v>
      </c>
      <c r="E9341" s="1" t="s">
        <v>55</v>
      </c>
      <c r="F9341">
        <v>0</v>
      </c>
      <c r="G9341">
        <v>0.01</v>
      </c>
      <c r="H9341">
        <v>0.08</v>
      </c>
      <c r="I9341">
        <v>0</v>
      </c>
      <c r="J9341">
        <v>0.09</v>
      </c>
    </row>
    <row r="9342" spans="1:10" x14ac:dyDescent="0.2">
      <c r="A9342" s="1" t="s">
        <v>6400</v>
      </c>
      <c r="B9342" s="1" t="s">
        <v>41</v>
      </c>
      <c r="C9342" s="1" t="s">
        <v>124</v>
      </c>
      <c r="D9342" s="1" t="s">
        <v>12</v>
      </c>
      <c r="E9342" s="1" t="s">
        <v>218</v>
      </c>
      <c r="F9342">
        <v>0.05</v>
      </c>
      <c r="G9342">
        <v>0.04</v>
      </c>
      <c r="H9342">
        <v>0</v>
      </c>
      <c r="I9342">
        <v>0.01</v>
      </c>
      <c r="J9342">
        <v>0.09</v>
      </c>
    </row>
    <row r="9343" spans="1:10" x14ac:dyDescent="0.2">
      <c r="A9343" s="1" t="s">
        <v>6270</v>
      </c>
      <c r="B9343" s="1" t="s">
        <v>10</v>
      </c>
      <c r="C9343" s="1" t="s">
        <v>57</v>
      </c>
      <c r="D9343" s="1" t="s">
        <v>38</v>
      </c>
      <c r="E9343" s="1" t="s">
        <v>59</v>
      </c>
      <c r="F9343">
        <v>7.0000000000000007E-2</v>
      </c>
      <c r="G9343">
        <v>0.01</v>
      </c>
      <c r="H9343">
        <v>0</v>
      </c>
      <c r="I9343">
        <v>0.01</v>
      </c>
      <c r="J9343">
        <v>0.09</v>
      </c>
    </row>
    <row r="9344" spans="1:10" x14ac:dyDescent="0.2">
      <c r="A9344" s="1" t="s">
        <v>6401</v>
      </c>
      <c r="B9344" s="1" t="s">
        <v>10</v>
      </c>
      <c r="C9344" s="1" t="s">
        <v>15</v>
      </c>
      <c r="D9344" s="1" t="s">
        <v>12</v>
      </c>
      <c r="E9344" s="1" t="s">
        <v>137</v>
      </c>
      <c r="F9344">
        <v>0.09</v>
      </c>
      <c r="G9344">
        <v>0</v>
      </c>
      <c r="H9344">
        <v>0</v>
      </c>
      <c r="I9344">
        <v>0.01</v>
      </c>
      <c r="J9344">
        <v>0.09</v>
      </c>
    </row>
    <row r="9345" spans="1:10" x14ac:dyDescent="0.2">
      <c r="A9345" s="1" t="s">
        <v>3229</v>
      </c>
      <c r="B9345" s="1" t="s">
        <v>102</v>
      </c>
      <c r="C9345" s="1" t="s">
        <v>25</v>
      </c>
      <c r="D9345" s="1" t="s">
        <v>22</v>
      </c>
      <c r="E9345" s="1" t="s">
        <v>896</v>
      </c>
      <c r="F9345">
        <v>7.0000000000000007E-2</v>
      </c>
      <c r="G9345">
        <v>0.02</v>
      </c>
      <c r="H9345">
        <v>0</v>
      </c>
      <c r="I9345">
        <v>0</v>
      </c>
      <c r="J9345">
        <v>0.09</v>
      </c>
    </row>
    <row r="9346" spans="1:10" x14ac:dyDescent="0.2">
      <c r="A9346" s="1" t="s">
        <v>6242</v>
      </c>
      <c r="B9346" s="1" t="s">
        <v>126</v>
      </c>
      <c r="C9346" s="1" t="s">
        <v>42</v>
      </c>
      <c r="D9346" s="1" t="s">
        <v>58</v>
      </c>
      <c r="E9346" s="1" t="s">
        <v>5952</v>
      </c>
      <c r="F9346">
        <v>7.0000000000000007E-2</v>
      </c>
      <c r="G9346">
        <v>0.02</v>
      </c>
      <c r="H9346">
        <v>0</v>
      </c>
      <c r="I9346">
        <v>0</v>
      </c>
      <c r="J9346">
        <v>0.09</v>
      </c>
    </row>
    <row r="9347" spans="1:10" x14ac:dyDescent="0.2">
      <c r="A9347" s="1" t="s">
        <v>2316</v>
      </c>
      <c r="B9347" s="1" t="s">
        <v>559</v>
      </c>
      <c r="C9347" s="1" t="s">
        <v>216</v>
      </c>
      <c r="D9347" s="1" t="s">
        <v>38</v>
      </c>
      <c r="E9347" s="1" t="s">
        <v>175</v>
      </c>
      <c r="F9347">
        <v>0.02</v>
      </c>
      <c r="G9347">
        <v>0.05</v>
      </c>
      <c r="H9347">
        <v>0</v>
      </c>
      <c r="I9347">
        <v>0.02</v>
      </c>
      <c r="J9347">
        <v>0.09</v>
      </c>
    </row>
    <row r="9348" spans="1:10" x14ac:dyDescent="0.2">
      <c r="A9348" s="1" t="s">
        <v>6402</v>
      </c>
      <c r="B9348" s="1" t="s">
        <v>20</v>
      </c>
      <c r="C9348" s="1" t="s">
        <v>25</v>
      </c>
      <c r="D9348" s="1" t="s">
        <v>52</v>
      </c>
      <c r="E9348" s="1" t="s">
        <v>1163</v>
      </c>
      <c r="F9348">
        <v>0.09</v>
      </c>
      <c r="G9348">
        <v>0</v>
      </c>
      <c r="H9348">
        <v>0</v>
      </c>
      <c r="I9348">
        <v>0.01</v>
      </c>
      <c r="J9348">
        <v>0.09</v>
      </c>
    </row>
    <row r="9349" spans="1:10" x14ac:dyDescent="0.2">
      <c r="A9349" s="1" t="s">
        <v>6403</v>
      </c>
      <c r="B9349" s="1" t="s">
        <v>102</v>
      </c>
      <c r="C9349" s="1" t="s">
        <v>25</v>
      </c>
      <c r="D9349" s="1" t="s">
        <v>38</v>
      </c>
      <c r="E9349" s="1" t="s">
        <v>34</v>
      </c>
      <c r="F9349">
        <v>7.0000000000000007E-2</v>
      </c>
      <c r="G9349">
        <v>0.02</v>
      </c>
      <c r="H9349">
        <v>0</v>
      </c>
      <c r="I9349">
        <v>0</v>
      </c>
      <c r="J9349">
        <v>0.09</v>
      </c>
    </row>
    <row r="9350" spans="1:10" x14ac:dyDescent="0.2">
      <c r="A9350" s="1" t="s">
        <v>6404</v>
      </c>
      <c r="B9350" s="1" t="s">
        <v>20</v>
      </c>
      <c r="C9350" s="1" t="s">
        <v>18</v>
      </c>
      <c r="D9350" s="1" t="s">
        <v>38</v>
      </c>
      <c r="E9350" s="1" t="s">
        <v>613</v>
      </c>
      <c r="F9350">
        <v>0.08</v>
      </c>
      <c r="G9350">
        <v>0</v>
      </c>
      <c r="H9350">
        <v>0</v>
      </c>
      <c r="I9350">
        <v>0.01</v>
      </c>
      <c r="J9350">
        <v>0.09</v>
      </c>
    </row>
    <row r="9351" spans="1:10" x14ac:dyDescent="0.2">
      <c r="A9351" s="1" t="s">
        <v>6405</v>
      </c>
      <c r="B9351" s="1" t="s">
        <v>559</v>
      </c>
      <c r="C9351" s="1" t="s">
        <v>75</v>
      </c>
      <c r="D9351" s="1" t="s">
        <v>38</v>
      </c>
      <c r="E9351" s="1" t="s">
        <v>251</v>
      </c>
      <c r="F9351">
        <v>0</v>
      </c>
      <c r="G9351">
        <v>0</v>
      </c>
      <c r="H9351">
        <v>0.09</v>
      </c>
      <c r="I9351">
        <v>0</v>
      </c>
      <c r="J9351">
        <v>0.09</v>
      </c>
    </row>
    <row r="9352" spans="1:10" x14ac:dyDescent="0.2">
      <c r="A9352" s="1" t="s">
        <v>6406</v>
      </c>
      <c r="B9352" s="1" t="s">
        <v>113</v>
      </c>
      <c r="C9352" s="1" t="s">
        <v>33</v>
      </c>
      <c r="D9352" s="1" t="s">
        <v>173</v>
      </c>
      <c r="E9352" s="1" t="s">
        <v>4611</v>
      </c>
      <c r="F9352">
        <v>0</v>
      </c>
      <c r="G9352">
        <v>0</v>
      </c>
      <c r="H9352">
        <v>0.09</v>
      </c>
      <c r="I9352">
        <v>0</v>
      </c>
      <c r="J9352">
        <v>0.09</v>
      </c>
    </row>
    <row r="9353" spans="1:10" x14ac:dyDescent="0.2">
      <c r="A9353" s="1" t="s">
        <v>6407</v>
      </c>
      <c r="B9353" s="1" t="s">
        <v>20</v>
      </c>
      <c r="C9353" s="1" t="s">
        <v>42</v>
      </c>
      <c r="D9353" s="1" t="s">
        <v>52</v>
      </c>
      <c r="E9353" s="1" t="s">
        <v>2229</v>
      </c>
      <c r="F9353">
        <v>0</v>
      </c>
      <c r="G9353">
        <v>0</v>
      </c>
      <c r="H9353">
        <v>0.09</v>
      </c>
      <c r="I9353">
        <v>0</v>
      </c>
      <c r="J9353">
        <v>0.09</v>
      </c>
    </row>
    <row r="9354" spans="1:10" x14ac:dyDescent="0.2">
      <c r="A9354" s="1" t="s">
        <v>6408</v>
      </c>
      <c r="B9354" s="1" t="s">
        <v>20</v>
      </c>
      <c r="C9354" s="1" t="s">
        <v>57</v>
      </c>
      <c r="D9354" s="1" t="s">
        <v>71</v>
      </c>
      <c r="E9354" s="1" t="s">
        <v>251</v>
      </c>
      <c r="F9354">
        <v>0</v>
      </c>
      <c r="G9354">
        <v>0</v>
      </c>
      <c r="H9354">
        <v>0.09</v>
      </c>
      <c r="I9354">
        <v>0</v>
      </c>
      <c r="J9354">
        <v>0.09</v>
      </c>
    </row>
    <row r="9355" spans="1:10" x14ac:dyDescent="0.2">
      <c r="A9355" s="1" t="s">
        <v>6409</v>
      </c>
      <c r="B9355" s="1" t="s">
        <v>41</v>
      </c>
      <c r="C9355" s="1" t="s">
        <v>29</v>
      </c>
      <c r="D9355" s="1" t="s">
        <v>214</v>
      </c>
      <c r="E9355" s="1" t="s">
        <v>159</v>
      </c>
      <c r="F9355">
        <v>0.05</v>
      </c>
      <c r="G9355">
        <v>0.04</v>
      </c>
      <c r="H9355">
        <v>0</v>
      </c>
      <c r="I9355">
        <v>0.01</v>
      </c>
      <c r="J9355">
        <v>0.09</v>
      </c>
    </row>
    <row r="9356" spans="1:10" x14ac:dyDescent="0.2">
      <c r="A9356" s="1" t="s">
        <v>6410</v>
      </c>
      <c r="B9356" s="1" t="s">
        <v>62</v>
      </c>
      <c r="C9356" s="1" t="s">
        <v>67</v>
      </c>
      <c r="D9356" s="1" t="s">
        <v>52</v>
      </c>
      <c r="E9356" s="1" t="s">
        <v>13</v>
      </c>
      <c r="F9356">
        <v>0.09</v>
      </c>
      <c r="G9356">
        <v>0</v>
      </c>
      <c r="H9356">
        <v>0</v>
      </c>
      <c r="I9356">
        <v>0.01</v>
      </c>
      <c r="J9356">
        <v>0.09</v>
      </c>
    </row>
    <row r="9357" spans="1:10" x14ac:dyDescent="0.2">
      <c r="A9357" s="1" t="s">
        <v>6411</v>
      </c>
      <c r="B9357" s="1" t="s">
        <v>20</v>
      </c>
      <c r="C9357" s="1" t="s">
        <v>18</v>
      </c>
      <c r="D9357" s="1" t="s">
        <v>52</v>
      </c>
      <c r="E9357" s="1" t="s">
        <v>99</v>
      </c>
      <c r="F9357">
        <v>0.08</v>
      </c>
      <c r="G9357">
        <v>0.01</v>
      </c>
      <c r="H9357">
        <v>0</v>
      </c>
      <c r="I9357">
        <v>0.01</v>
      </c>
      <c r="J9357">
        <v>0.09</v>
      </c>
    </row>
    <row r="9358" spans="1:10" x14ac:dyDescent="0.2">
      <c r="A9358" s="1" t="s">
        <v>6412</v>
      </c>
      <c r="B9358" s="1" t="s">
        <v>186</v>
      </c>
      <c r="C9358" s="1" t="s">
        <v>54</v>
      </c>
      <c r="D9358" s="1" t="s">
        <v>45</v>
      </c>
      <c r="E9358" s="1" t="s">
        <v>981</v>
      </c>
      <c r="F9358">
        <v>0</v>
      </c>
      <c r="G9358">
        <v>0</v>
      </c>
      <c r="H9358">
        <v>0.09</v>
      </c>
      <c r="I9358">
        <v>0.01</v>
      </c>
      <c r="J9358">
        <v>0.09</v>
      </c>
    </row>
    <row r="9359" spans="1:10" x14ac:dyDescent="0.2">
      <c r="A9359" s="1" t="s">
        <v>4584</v>
      </c>
      <c r="B9359" s="1" t="s">
        <v>102</v>
      </c>
      <c r="C9359" s="1" t="s">
        <v>42</v>
      </c>
      <c r="D9359" s="1" t="s">
        <v>22</v>
      </c>
      <c r="E9359" s="1" t="s">
        <v>218</v>
      </c>
      <c r="F9359">
        <v>7.0000000000000007E-2</v>
      </c>
      <c r="G9359">
        <v>0.02</v>
      </c>
      <c r="H9359">
        <v>0</v>
      </c>
      <c r="I9359">
        <v>0</v>
      </c>
      <c r="J9359">
        <v>0.09</v>
      </c>
    </row>
    <row r="9360" spans="1:10" x14ac:dyDescent="0.2">
      <c r="A9360" s="1" t="s">
        <v>6413</v>
      </c>
      <c r="B9360" s="1" t="s">
        <v>10</v>
      </c>
      <c r="C9360" s="1" t="s">
        <v>33</v>
      </c>
      <c r="D9360" s="1" t="s">
        <v>22</v>
      </c>
      <c r="E9360" s="1" t="s">
        <v>613</v>
      </c>
      <c r="F9360">
        <v>0</v>
      </c>
      <c r="G9360">
        <v>0.08</v>
      </c>
      <c r="H9360">
        <v>0</v>
      </c>
      <c r="I9360">
        <v>0.01</v>
      </c>
      <c r="J9360">
        <v>0.09</v>
      </c>
    </row>
    <row r="9361" spans="1:10" x14ac:dyDescent="0.2">
      <c r="A9361" s="1" t="s">
        <v>5098</v>
      </c>
      <c r="B9361" s="1" t="s">
        <v>32</v>
      </c>
      <c r="C9361" s="1" t="s">
        <v>33</v>
      </c>
      <c r="D9361" s="1" t="s">
        <v>12</v>
      </c>
      <c r="E9361" s="1" t="s">
        <v>218</v>
      </c>
      <c r="F9361">
        <v>0.09</v>
      </c>
      <c r="G9361">
        <v>0</v>
      </c>
      <c r="H9361">
        <v>0</v>
      </c>
      <c r="I9361">
        <v>0.01</v>
      </c>
      <c r="J9361">
        <v>0.09</v>
      </c>
    </row>
    <row r="9362" spans="1:10" x14ac:dyDescent="0.2">
      <c r="A9362" s="1" t="s">
        <v>6414</v>
      </c>
      <c r="B9362" s="1" t="s">
        <v>49</v>
      </c>
      <c r="C9362" s="1" t="s">
        <v>47</v>
      </c>
      <c r="D9362" s="1" t="s">
        <v>1</v>
      </c>
      <c r="E9362" s="1" t="s">
        <v>218</v>
      </c>
      <c r="F9362">
        <v>7.0000000000000007E-2</v>
      </c>
      <c r="G9362">
        <v>0.02</v>
      </c>
      <c r="H9362">
        <v>0</v>
      </c>
      <c r="I9362">
        <v>0</v>
      </c>
      <c r="J9362">
        <v>0.09</v>
      </c>
    </row>
    <row r="9363" spans="1:10" x14ac:dyDescent="0.2">
      <c r="A9363" s="1" t="s">
        <v>6415</v>
      </c>
      <c r="B9363" s="1" t="s">
        <v>41</v>
      </c>
      <c r="C9363" s="1" t="s">
        <v>124</v>
      </c>
      <c r="D9363" s="1" t="s">
        <v>71</v>
      </c>
      <c r="E9363" s="1" t="s">
        <v>159</v>
      </c>
      <c r="F9363">
        <v>0.05</v>
      </c>
      <c r="G9363">
        <v>0.04</v>
      </c>
      <c r="H9363">
        <v>0</v>
      </c>
      <c r="I9363">
        <v>0.01</v>
      </c>
      <c r="J9363">
        <v>0.09</v>
      </c>
    </row>
    <row r="9364" spans="1:10" x14ac:dyDescent="0.2">
      <c r="A9364" s="1" t="s">
        <v>6416</v>
      </c>
      <c r="B9364" s="1" t="s">
        <v>10</v>
      </c>
      <c r="C9364" s="1" t="s">
        <v>18</v>
      </c>
      <c r="D9364" s="1" t="s">
        <v>38</v>
      </c>
      <c r="E9364" s="1" t="s">
        <v>613</v>
      </c>
      <c r="F9364">
        <v>0.06</v>
      </c>
      <c r="G9364">
        <v>0.02</v>
      </c>
      <c r="H9364">
        <v>0</v>
      </c>
      <c r="I9364">
        <v>0.01</v>
      </c>
      <c r="J9364">
        <v>0.09</v>
      </c>
    </row>
    <row r="9365" spans="1:10" x14ac:dyDescent="0.2">
      <c r="A9365" s="1" t="s">
        <v>6417</v>
      </c>
      <c r="B9365" s="1" t="s">
        <v>41</v>
      </c>
      <c r="C9365" s="1" t="s">
        <v>11</v>
      </c>
      <c r="D9365" s="1" t="s">
        <v>12</v>
      </c>
      <c r="E9365" s="1" t="s">
        <v>319</v>
      </c>
      <c r="F9365">
        <v>0.05</v>
      </c>
      <c r="G9365">
        <v>0.04</v>
      </c>
      <c r="H9365">
        <v>0</v>
      </c>
      <c r="I9365">
        <v>0.01</v>
      </c>
      <c r="J9365">
        <v>0.09</v>
      </c>
    </row>
    <row r="9366" spans="1:10" x14ac:dyDescent="0.2">
      <c r="A9366" s="1" t="s">
        <v>6418</v>
      </c>
      <c r="B9366" s="1" t="s">
        <v>107</v>
      </c>
      <c r="C9366" s="1" t="s">
        <v>29</v>
      </c>
      <c r="D9366" s="1" t="s">
        <v>214</v>
      </c>
      <c r="E9366" s="1" t="s">
        <v>168</v>
      </c>
      <c r="F9366">
        <v>0.01</v>
      </c>
      <c r="G9366">
        <v>0.06</v>
      </c>
      <c r="H9366">
        <v>0</v>
      </c>
      <c r="I9366">
        <v>0.01</v>
      </c>
      <c r="J9366">
        <v>0.09</v>
      </c>
    </row>
    <row r="9367" spans="1:10" x14ac:dyDescent="0.2">
      <c r="A9367" s="1" t="s">
        <v>6419</v>
      </c>
      <c r="B9367" s="1" t="s">
        <v>113</v>
      </c>
      <c r="C9367" s="1" t="s">
        <v>18</v>
      </c>
      <c r="D9367" s="1" t="s">
        <v>173</v>
      </c>
      <c r="E9367" s="1" t="s">
        <v>4611</v>
      </c>
      <c r="F9367">
        <v>0.08</v>
      </c>
      <c r="G9367">
        <v>0</v>
      </c>
      <c r="H9367">
        <v>0</v>
      </c>
      <c r="I9367">
        <v>0.01</v>
      </c>
      <c r="J9367">
        <v>0.09</v>
      </c>
    </row>
    <row r="9368" spans="1:10" x14ac:dyDescent="0.2">
      <c r="A9368" s="1" t="s">
        <v>954</v>
      </c>
      <c r="B9368" s="1" t="s">
        <v>49</v>
      </c>
      <c r="C9368" s="1" t="s">
        <v>47</v>
      </c>
      <c r="D9368" s="1" t="s">
        <v>12</v>
      </c>
      <c r="E9368" s="1" t="s">
        <v>764</v>
      </c>
      <c r="F9368">
        <v>7.0000000000000007E-2</v>
      </c>
      <c r="G9368">
        <v>0.02</v>
      </c>
      <c r="H9368">
        <v>0</v>
      </c>
      <c r="I9368">
        <v>0</v>
      </c>
      <c r="J9368">
        <v>0.09</v>
      </c>
    </row>
    <row r="9369" spans="1:10" x14ac:dyDescent="0.2">
      <c r="A9369" s="1" t="s">
        <v>6420</v>
      </c>
      <c r="B9369" s="1" t="s">
        <v>32</v>
      </c>
      <c r="C9369" s="1" t="s">
        <v>11</v>
      </c>
      <c r="D9369" s="1" t="s">
        <v>16</v>
      </c>
      <c r="E9369" s="1" t="s">
        <v>86</v>
      </c>
      <c r="F9369">
        <v>7.0000000000000007E-2</v>
      </c>
      <c r="G9369">
        <v>0.01</v>
      </c>
      <c r="H9369">
        <v>0</v>
      </c>
      <c r="I9369">
        <v>0.01</v>
      </c>
      <c r="J9369">
        <v>0.09</v>
      </c>
    </row>
    <row r="9370" spans="1:10" x14ac:dyDescent="0.2">
      <c r="A9370" s="1" t="s">
        <v>2928</v>
      </c>
      <c r="B9370" s="1" t="s">
        <v>126</v>
      </c>
      <c r="C9370" s="1" t="s">
        <v>124</v>
      </c>
      <c r="D9370" s="1" t="s">
        <v>1</v>
      </c>
      <c r="E9370" s="1" t="s">
        <v>251</v>
      </c>
      <c r="F9370">
        <v>7.0000000000000007E-2</v>
      </c>
      <c r="G9370">
        <v>0.02</v>
      </c>
      <c r="H9370">
        <v>0</v>
      </c>
      <c r="I9370">
        <v>0</v>
      </c>
      <c r="J9370">
        <v>0.09</v>
      </c>
    </row>
    <row r="9371" spans="1:10" x14ac:dyDescent="0.2">
      <c r="A9371" s="1" t="s">
        <v>5959</v>
      </c>
      <c r="B9371" s="1" t="s">
        <v>36</v>
      </c>
      <c r="C9371" s="1" t="s">
        <v>33</v>
      </c>
      <c r="D9371" s="1" t="s">
        <v>22</v>
      </c>
      <c r="E9371" s="1" t="s">
        <v>319</v>
      </c>
      <c r="F9371">
        <v>0.06</v>
      </c>
      <c r="G9371">
        <v>0.02</v>
      </c>
      <c r="H9371">
        <v>0</v>
      </c>
      <c r="I9371">
        <v>0.01</v>
      </c>
      <c r="J9371">
        <v>0.09</v>
      </c>
    </row>
    <row r="9372" spans="1:10" x14ac:dyDescent="0.2">
      <c r="A9372" s="1" t="s">
        <v>6421</v>
      </c>
      <c r="B9372" s="1" t="s">
        <v>36</v>
      </c>
      <c r="C9372" s="1" t="s">
        <v>57</v>
      </c>
      <c r="D9372" s="1" t="s">
        <v>12</v>
      </c>
      <c r="E9372" s="1" t="s">
        <v>1408</v>
      </c>
      <c r="F9372">
        <v>0</v>
      </c>
      <c r="G9372">
        <v>7.0000000000000007E-2</v>
      </c>
      <c r="H9372">
        <v>0</v>
      </c>
      <c r="I9372">
        <v>0.02</v>
      </c>
      <c r="J9372">
        <v>0.09</v>
      </c>
    </row>
    <row r="9373" spans="1:10" x14ac:dyDescent="0.2">
      <c r="A9373" s="1" t="s">
        <v>4149</v>
      </c>
      <c r="B9373" s="1" t="s">
        <v>41</v>
      </c>
      <c r="C9373" s="1" t="s">
        <v>33</v>
      </c>
      <c r="D9373" s="1" t="s">
        <v>12</v>
      </c>
      <c r="E9373" s="1" t="s">
        <v>159</v>
      </c>
      <c r="F9373">
        <v>0</v>
      </c>
      <c r="G9373">
        <v>0</v>
      </c>
      <c r="H9373">
        <v>0.09</v>
      </c>
      <c r="I9373">
        <v>0</v>
      </c>
      <c r="J9373">
        <v>0.09</v>
      </c>
    </row>
    <row r="9374" spans="1:10" x14ac:dyDescent="0.2">
      <c r="A9374" s="1" t="s">
        <v>6422</v>
      </c>
      <c r="B9374" s="1" t="s">
        <v>20</v>
      </c>
      <c r="C9374" s="1" t="s">
        <v>11</v>
      </c>
      <c r="D9374" s="1" t="s">
        <v>22</v>
      </c>
      <c r="E9374" s="1" t="s">
        <v>220</v>
      </c>
      <c r="F9374">
        <v>7.0000000000000007E-2</v>
      </c>
      <c r="G9374">
        <v>0.01</v>
      </c>
      <c r="H9374">
        <v>0</v>
      </c>
      <c r="I9374">
        <v>0.01</v>
      </c>
      <c r="J9374">
        <v>0.09</v>
      </c>
    </row>
    <row r="9375" spans="1:10" x14ac:dyDescent="0.2">
      <c r="A9375" s="1" t="s">
        <v>6423</v>
      </c>
      <c r="B9375" s="1" t="s">
        <v>186</v>
      </c>
      <c r="C9375" s="1" t="s">
        <v>151</v>
      </c>
      <c r="D9375" s="1" t="s">
        <v>1</v>
      </c>
      <c r="E9375" s="1" t="s">
        <v>86</v>
      </c>
      <c r="F9375">
        <v>0.05</v>
      </c>
      <c r="G9375">
        <v>0.03</v>
      </c>
      <c r="H9375">
        <v>0</v>
      </c>
      <c r="I9375">
        <v>0.01</v>
      </c>
      <c r="J9375">
        <v>0.09</v>
      </c>
    </row>
    <row r="9376" spans="1:10" x14ac:dyDescent="0.2">
      <c r="A9376" s="1" t="s">
        <v>3841</v>
      </c>
      <c r="B9376" s="1" t="s">
        <v>36</v>
      </c>
      <c r="C9376" s="1" t="s">
        <v>29</v>
      </c>
      <c r="D9376" s="1" t="s">
        <v>12</v>
      </c>
      <c r="E9376" s="1" t="s">
        <v>99</v>
      </c>
      <c r="F9376">
        <v>0.08</v>
      </c>
      <c r="G9376">
        <v>0</v>
      </c>
      <c r="H9376">
        <v>0</v>
      </c>
      <c r="I9376">
        <v>0.01</v>
      </c>
      <c r="J9376">
        <v>0.09</v>
      </c>
    </row>
    <row r="9377" spans="1:10" x14ac:dyDescent="0.2">
      <c r="A9377" s="1" t="s">
        <v>1465</v>
      </c>
      <c r="B9377" s="1" t="s">
        <v>20</v>
      </c>
      <c r="C9377" s="1" t="s">
        <v>15</v>
      </c>
      <c r="D9377" s="1" t="s">
        <v>214</v>
      </c>
      <c r="E9377" s="1" t="s">
        <v>86</v>
      </c>
      <c r="F9377">
        <v>0.08</v>
      </c>
      <c r="G9377">
        <v>0.01</v>
      </c>
      <c r="H9377">
        <v>0</v>
      </c>
      <c r="I9377">
        <v>0.01</v>
      </c>
      <c r="J9377">
        <v>0.09</v>
      </c>
    </row>
    <row r="9378" spans="1:10" x14ac:dyDescent="0.2">
      <c r="A9378" s="1" t="s">
        <v>6424</v>
      </c>
      <c r="B9378" s="1" t="s">
        <v>102</v>
      </c>
      <c r="C9378" s="1" t="s">
        <v>42</v>
      </c>
      <c r="D9378" s="1" t="s">
        <v>12</v>
      </c>
      <c r="E9378" s="1" t="s">
        <v>6425</v>
      </c>
      <c r="F9378">
        <v>7.0000000000000007E-2</v>
      </c>
      <c r="G9378">
        <v>0.02</v>
      </c>
      <c r="H9378">
        <v>0</v>
      </c>
      <c r="I9378">
        <v>0</v>
      </c>
      <c r="J9378">
        <v>0.09</v>
      </c>
    </row>
    <row r="9379" spans="1:10" x14ac:dyDescent="0.2">
      <c r="A9379" s="1" t="s">
        <v>4877</v>
      </c>
      <c r="B9379" s="1" t="s">
        <v>20</v>
      </c>
      <c r="C9379" s="1" t="s">
        <v>25</v>
      </c>
      <c r="D9379" s="1" t="s">
        <v>1</v>
      </c>
      <c r="E9379" s="1" t="s">
        <v>319</v>
      </c>
      <c r="F9379">
        <v>0.09</v>
      </c>
      <c r="G9379">
        <v>0</v>
      </c>
      <c r="H9379">
        <v>0</v>
      </c>
      <c r="I9379">
        <v>0.01</v>
      </c>
      <c r="J9379">
        <v>0.09</v>
      </c>
    </row>
    <row r="9380" spans="1:10" x14ac:dyDescent="0.2">
      <c r="A9380" s="1" t="s">
        <v>283</v>
      </c>
      <c r="B9380" s="1" t="s">
        <v>107</v>
      </c>
      <c r="C9380" s="1" t="s">
        <v>65</v>
      </c>
      <c r="D9380" s="1" t="s">
        <v>12</v>
      </c>
      <c r="E9380" s="1" t="s">
        <v>39</v>
      </c>
      <c r="F9380">
        <v>0.02</v>
      </c>
      <c r="G9380">
        <v>0.06</v>
      </c>
      <c r="H9380">
        <v>0</v>
      </c>
      <c r="I9380">
        <v>0.01</v>
      </c>
      <c r="J9380">
        <v>0.09</v>
      </c>
    </row>
    <row r="9381" spans="1:10" x14ac:dyDescent="0.2">
      <c r="A9381" s="1" t="s">
        <v>6426</v>
      </c>
      <c r="B9381" s="1" t="s">
        <v>113</v>
      </c>
      <c r="C9381" s="1" t="s">
        <v>11</v>
      </c>
      <c r="D9381" s="1" t="s">
        <v>38</v>
      </c>
      <c r="E9381" s="1" t="s">
        <v>99</v>
      </c>
      <c r="F9381">
        <v>0.08</v>
      </c>
      <c r="G9381">
        <v>0</v>
      </c>
      <c r="H9381">
        <v>0</v>
      </c>
      <c r="I9381">
        <v>0.01</v>
      </c>
      <c r="J9381">
        <v>0.09</v>
      </c>
    </row>
    <row r="9382" spans="1:10" x14ac:dyDescent="0.2">
      <c r="A9382" s="1" t="s">
        <v>5490</v>
      </c>
      <c r="B9382" s="1" t="s">
        <v>36</v>
      </c>
      <c r="C9382" s="1" t="s">
        <v>29</v>
      </c>
      <c r="D9382" s="1" t="s">
        <v>12</v>
      </c>
      <c r="E9382" s="1" t="s">
        <v>39</v>
      </c>
      <c r="F9382">
        <v>0.08</v>
      </c>
      <c r="G9382">
        <v>0.01</v>
      </c>
      <c r="H9382">
        <v>0</v>
      </c>
      <c r="I9382">
        <v>0.01</v>
      </c>
      <c r="J9382">
        <v>0.09</v>
      </c>
    </row>
    <row r="9383" spans="1:10" x14ac:dyDescent="0.2">
      <c r="A9383" s="1" t="s">
        <v>6427</v>
      </c>
      <c r="B9383" s="1" t="s">
        <v>107</v>
      </c>
      <c r="C9383" s="1" t="s">
        <v>25</v>
      </c>
      <c r="D9383" s="1" t="s">
        <v>214</v>
      </c>
      <c r="E9383" s="1" t="s">
        <v>99</v>
      </c>
      <c r="F9383">
        <v>0.01</v>
      </c>
      <c r="G9383">
        <v>7.0000000000000007E-2</v>
      </c>
      <c r="H9383">
        <v>0</v>
      </c>
      <c r="I9383">
        <v>0.01</v>
      </c>
      <c r="J9383">
        <v>0.09</v>
      </c>
    </row>
    <row r="9384" spans="1:10" x14ac:dyDescent="0.2">
      <c r="A9384" s="1" t="s">
        <v>6428</v>
      </c>
      <c r="B9384" s="1" t="s">
        <v>113</v>
      </c>
      <c r="C9384" s="1" t="s">
        <v>25</v>
      </c>
      <c r="D9384" s="1" t="s">
        <v>16</v>
      </c>
      <c r="E9384" s="1" t="s">
        <v>86</v>
      </c>
      <c r="F9384">
        <v>0.08</v>
      </c>
      <c r="G9384">
        <v>0</v>
      </c>
      <c r="H9384">
        <v>0</v>
      </c>
      <c r="I9384">
        <v>0.01</v>
      </c>
      <c r="J9384">
        <v>0.09</v>
      </c>
    </row>
    <row r="9385" spans="1:10" x14ac:dyDescent="0.2">
      <c r="A9385" s="1" t="s">
        <v>6429</v>
      </c>
      <c r="B9385" s="1" t="s">
        <v>20</v>
      </c>
      <c r="C9385" s="1" t="s">
        <v>29</v>
      </c>
      <c r="D9385" s="1" t="s">
        <v>22</v>
      </c>
      <c r="E9385" s="1" t="s">
        <v>218</v>
      </c>
      <c r="F9385">
        <v>0.09</v>
      </c>
      <c r="G9385">
        <v>0</v>
      </c>
      <c r="H9385">
        <v>0</v>
      </c>
      <c r="I9385">
        <v>0.01</v>
      </c>
      <c r="J9385">
        <v>0.09</v>
      </c>
    </row>
    <row r="9386" spans="1:10" x14ac:dyDescent="0.2">
      <c r="A9386" s="1" t="s">
        <v>6168</v>
      </c>
      <c r="B9386" s="1" t="s">
        <v>113</v>
      </c>
      <c r="C9386" s="1" t="s">
        <v>11</v>
      </c>
      <c r="D9386" s="1" t="s">
        <v>45</v>
      </c>
      <c r="E9386" s="1" t="s">
        <v>137</v>
      </c>
      <c r="F9386">
        <v>7.0000000000000007E-2</v>
      </c>
      <c r="G9386">
        <v>0</v>
      </c>
      <c r="H9386">
        <v>0.02</v>
      </c>
      <c r="I9386">
        <v>0.01</v>
      </c>
      <c r="J9386">
        <v>0.09</v>
      </c>
    </row>
    <row r="9387" spans="1:10" x14ac:dyDescent="0.2">
      <c r="A9387" s="1" t="s">
        <v>6430</v>
      </c>
      <c r="B9387" s="1" t="s">
        <v>64</v>
      </c>
      <c r="C9387" s="1" t="s">
        <v>216</v>
      </c>
      <c r="D9387" s="1" t="s">
        <v>26</v>
      </c>
      <c r="E9387" s="1" t="s">
        <v>251</v>
      </c>
      <c r="F9387">
        <v>0</v>
      </c>
      <c r="G9387">
        <v>0</v>
      </c>
      <c r="H9387">
        <v>0.09</v>
      </c>
      <c r="I9387">
        <v>0</v>
      </c>
      <c r="J9387">
        <v>0.09</v>
      </c>
    </row>
    <row r="9388" spans="1:10" x14ac:dyDescent="0.2">
      <c r="A9388" s="1" t="s">
        <v>2996</v>
      </c>
      <c r="B9388" s="1" t="s">
        <v>10</v>
      </c>
      <c r="C9388" s="1" t="s">
        <v>33</v>
      </c>
      <c r="D9388" s="1" t="s">
        <v>12</v>
      </c>
      <c r="E9388" s="1" t="s">
        <v>2997</v>
      </c>
      <c r="F9388">
        <v>0.03</v>
      </c>
      <c r="G9388">
        <v>0.05</v>
      </c>
      <c r="H9388">
        <v>0</v>
      </c>
      <c r="I9388">
        <v>0.01</v>
      </c>
      <c r="J9388">
        <v>0.09</v>
      </c>
    </row>
    <row r="9389" spans="1:10" x14ac:dyDescent="0.2">
      <c r="A9389" s="1" t="s">
        <v>5541</v>
      </c>
      <c r="B9389" s="1" t="s">
        <v>36</v>
      </c>
      <c r="C9389" s="1" t="s">
        <v>18</v>
      </c>
      <c r="D9389" s="1" t="s">
        <v>38</v>
      </c>
      <c r="E9389" s="1" t="s">
        <v>319</v>
      </c>
      <c r="F9389">
        <v>0</v>
      </c>
      <c r="G9389">
        <v>0.08</v>
      </c>
      <c r="H9389">
        <v>0</v>
      </c>
      <c r="I9389">
        <v>0.01</v>
      </c>
      <c r="J9389">
        <v>0.09</v>
      </c>
    </row>
    <row r="9390" spans="1:10" x14ac:dyDescent="0.2">
      <c r="A9390" s="1" t="s">
        <v>6431</v>
      </c>
      <c r="B9390" s="1" t="s">
        <v>36</v>
      </c>
      <c r="C9390" s="1" t="s">
        <v>67</v>
      </c>
      <c r="D9390" s="1" t="s">
        <v>58</v>
      </c>
      <c r="E9390" s="1" t="s">
        <v>178</v>
      </c>
      <c r="F9390">
        <v>0</v>
      </c>
      <c r="G9390">
        <v>0</v>
      </c>
      <c r="H9390">
        <v>0.09</v>
      </c>
      <c r="I9390">
        <v>0</v>
      </c>
      <c r="J9390">
        <v>0.09</v>
      </c>
    </row>
    <row r="9391" spans="1:10" x14ac:dyDescent="0.2">
      <c r="A9391" s="1" t="s">
        <v>6432</v>
      </c>
      <c r="B9391" s="1" t="s">
        <v>20</v>
      </c>
      <c r="C9391" s="1" t="s">
        <v>18</v>
      </c>
      <c r="D9391" s="1" t="s">
        <v>22</v>
      </c>
      <c r="E9391" s="1" t="s">
        <v>420</v>
      </c>
      <c r="F9391">
        <v>0.08</v>
      </c>
      <c r="G9391">
        <v>0</v>
      </c>
      <c r="H9391">
        <v>0</v>
      </c>
      <c r="I9391">
        <v>0.01</v>
      </c>
      <c r="J9391">
        <v>0.09</v>
      </c>
    </row>
    <row r="9392" spans="1:10" x14ac:dyDescent="0.2">
      <c r="A9392" s="1" t="s">
        <v>6433</v>
      </c>
      <c r="B9392" s="1" t="s">
        <v>20</v>
      </c>
      <c r="C9392" s="1" t="s">
        <v>15</v>
      </c>
      <c r="D9392" s="1" t="s">
        <v>214</v>
      </c>
      <c r="E9392" s="1" t="s">
        <v>319</v>
      </c>
      <c r="F9392">
        <v>0.08</v>
      </c>
      <c r="G9392">
        <v>0</v>
      </c>
      <c r="H9392">
        <v>0</v>
      </c>
      <c r="I9392">
        <v>0.01</v>
      </c>
      <c r="J9392">
        <v>0.09</v>
      </c>
    </row>
    <row r="9393" spans="1:10" x14ac:dyDescent="0.2">
      <c r="A9393" s="1" t="s">
        <v>4252</v>
      </c>
      <c r="B9393" s="1" t="s">
        <v>32</v>
      </c>
      <c r="C9393" s="1" t="s">
        <v>65</v>
      </c>
      <c r="D9393" s="1" t="s">
        <v>38</v>
      </c>
      <c r="E9393" s="1" t="s">
        <v>59</v>
      </c>
      <c r="F9393">
        <v>0.06</v>
      </c>
      <c r="G9393">
        <v>0.02</v>
      </c>
      <c r="H9393">
        <v>0</v>
      </c>
      <c r="I9393">
        <v>0.01</v>
      </c>
      <c r="J9393">
        <v>0.09</v>
      </c>
    </row>
    <row r="9394" spans="1:10" x14ac:dyDescent="0.2">
      <c r="A9394" s="1" t="s">
        <v>6434</v>
      </c>
      <c r="B9394" s="1" t="s">
        <v>41</v>
      </c>
      <c r="C9394" s="1" t="s">
        <v>124</v>
      </c>
      <c r="D9394" s="1" t="s">
        <v>45</v>
      </c>
      <c r="E9394" s="1" t="s">
        <v>55</v>
      </c>
      <c r="F9394">
        <v>0.05</v>
      </c>
      <c r="G9394">
        <v>0.04</v>
      </c>
      <c r="H9394">
        <v>0</v>
      </c>
      <c r="I9394">
        <v>0.01</v>
      </c>
      <c r="J9394">
        <v>0.09</v>
      </c>
    </row>
    <row r="9395" spans="1:10" x14ac:dyDescent="0.2">
      <c r="A9395" s="1" t="s">
        <v>6435</v>
      </c>
      <c r="B9395" s="1" t="s">
        <v>49</v>
      </c>
      <c r="C9395" s="1" t="s">
        <v>47</v>
      </c>
      <c r="D9395" s="1" t="s">
        <v>52</v>
      </c>
      <c r="E9395" s="1" t="s">
        <v>220</v>
      </c>
      <c r="F9395">
        <v>7.0000000000000007E-2</v>
      </c>
      <c r="G9395">
        <v>0.02</v>
      </c>
      <c r="H9395">
        <v>0</v>
      </c>
      <c r="I9395">
        <v>0</v>
      </c>
      <c r="J9395">
        <v>0.09</v>
      </c>
    </row>
    <row r="9396" spans="1:10" x14ac:dyDescent="0.2">
      <c r="A9396" s="1" t="s">
        <v>5962</v>
      </c>
      <c r="B9396" s="1" t="s">
        <v>20</v>
      </c>
      <c r="C9396" s="1" t="s">
        <v>33</v>
      </c>
      <c r="D9396" s="1" t="s">
        <v>22</v>
      </c>
      <c r="E9396" s="1" t="s">
        <v>39</v>
      </c>
      <c r="F9396">
        <v>0.08</v>
      </c>
      <c r="G9396">
        <v>0.01</v>
      </c>
      <c r="H9396">
        <v>0</v>
      </c>
      <c r="I9396">
        <v>0.01</v>
      </c>
      <c r="J9396">
        <v>0.09</v>
      </c>
    </row>
    <row r="9397" spans="1:10" x14ac:dyDescent="0.2">
      <c r="A9397" s="1" t="s">
        <v>6436</v>
      </c>
      <c r="B9397" s="1" t="s">
        <v>113</v>
      </c>
      <c r="C9397" s="1" t="s">
        <v>29</v>
      </c>
      <c r="D9397" s="1" t="s">
        <v>22</v>
      </c>
      <c r="E9397" s="1" t="s">
        <v>218</v>
      </c>
      <c r="F9397">
        <v>0.08</v>
      </c>
      <c r="G9397">
        <v>0</v>
      </c>
      <c r="H9397">
        <v>0</v>
      </c>
      <c r="I9397">
        <v>0.01</v>
      </c>
      <c r="J9397">
        <v>0.09</v>
      </c>
    </row>
    <row r="9398" spans="1:10" x14ac:dyDescent="0.2">
      <c r="A9398" s="1" t="s">
        <v>6437</v>
      </c>
      <c r="B9398" s="1" t="s">
        <v>20</v>
      </c>
      <c r="C9398" s="1" t="s">
        <v>57</v>
      </c>
      <c r="D9398" s="1" t="s">
        <v>173</v>
      </c>
      <c r="E9398" s="1" t="s">
        <v>2581</v>
      </c>
      <c r="F9398">
        <v>0.09</v>
      </c>
      <c r="G9398">
        <v>0</v>
      </c>
      <c r="H9398">
        <v>0</v>
      </c>
      <c r="I9398">
        <v>0.01</v>
      </c>
      <c r="J9398">
        <v>0.09</v>
      </c>
    </row>
    <row r="9399" spans="1:10" x14ac:dyDescent="0.2">
      <c r="A9399" s="1" t="s">
        <v>6438</v>
      </c>
      <c r="B9399" s="1" t="s">
        <v>36</v>
      </c>
      <c r="C9399" s="1" t="s">
        <v>18</v>
      </c>
      <c r="D9399" s="1" t="s">
        <v>22</v>
      </c>
      <c r="E9399" s="1" t="s">
        <v>55</v>
      </c>
      <c r="F9399">
        <v>0</v>
      </c>
      <c r="G9399">
        <v>7.0000000000000007E-2</v>
      </c>
      <c r="H9399">
        <v>0</v>
      </c>
      <c r="I9399">
        <v>0.02</v>
      </c>
      <c r="J9399">
        <v>0.09</v>
      </c>
    </row>
    <row r="9400" spans="1:10" x14ac:dyDescent="0.2">
      <c r="A9400" s="1" t="s">
        <v>6439</v>
      </c>
      <c r="B9400" s="1" t="s">
        <v>10</v>
      </c>
      <c r="C9400" s="1" t="s">
        <v>29</v>
      </c>
      <c r="D9400" s="1" t="s">
        <v>16</v>
      </c>
      <c r="E9400" s="1" t="s">
        <v>5653</v>
      </c>
      <c r="F9400">
        <v>7.0000000000000007E-2</v>
      </c>
      <c r="G9400">
        <v>0.01</v>
      </c>
      <c r="H9400">
        <v>0</v>
      </c>
      <c r="I9400">
        <v>0.01</v>
      </c>
      <c r="J9400">
        <v>0.09</v>
      </c>
    </row>
    <row r="9401" spans="1:10" x14ac:dyDescent="0.2">
      <c r="A9401" s="1" t="s">
        <v>2456</v>
      </c>
      <c r="B9401" s="1" t="s">
        <v>102</v>
      </c>
      <c r="C9401" s="1" t="s">
        <v>25</v>
      </c>
      <c r="D9401" s="1" t="s">
        <v>38</v>
      </c>
      <c r="E9401" s="1" t="s">
        <v>59</v>
      </c>
      <c r="F9401">
        <v>7.0000000000000007E-2</v>
      </c>
      <c r="G9401">
        <v>0.02</v>
      </c>
      <c r="H9401">
        <v>0</v>
      </c>
      <c r="I9401">
        <v>0</v>
      </c>
      <c r="J9401">
        <v>0.09</v>
      </c>
    </row>
    <row r="9402" spans="1:10" x14ac:dyDescent="0.2">
      <c r="A9402" s="1" t="s">
        <v>6440</v>
      </c>
      <c r="B9402" s="1" t="s">
        <v>102</v>
      </c>
      <c r="C9402" s="1" t="s">
        <v>47</v>
      </c>
      <c r="D9402" s="1" t="s">
        <v>38</v>
      </c>
      <c r="E9402" s="1" t="s">
        <v>319</v>
      </c>
      <c r="F9402">
        <v>7.0000000000000007E-2</v>
      </c>
      <c r="G9402">
        <v>0.02</v>
      </c>
      <c r="H9402">
        <v>0</v>
      </c>
      <c r="I9402">
        <v>0</v>
      </c>
      <c r="J9402">
        <v>0.09</v>
      </c>
    </row>
    <row r="9403" spans="1:10" x14ac:dyDescent="0.2">
      <c r="A9403" s="1" t="s">
        <v>6441</v>
      </c>
      <c r="B9403" s="1" t="s">
        <v>41</v>
      </c>
      <c r="C9403" s="1" t="s">
        <v>25</v>
      </c>
      <c r="D9403" s="1" t="s">
        <v>58</v>
      </c>
      <c r="E9403" s="1" t="s">
        <v>248</v>
      </c>
      <c r="F9403">
        <v>0.04</v>
      </c>
      <c r="G9403">
        <v>0.04</v>
      </c>
      <c r="H9403">
        <v>0</v>
      </c>
      <c r="I9403">
        <v>0.01</v>
      </c>
      <c r="J9403">
        <v>0.09</v>
      </c>
    </row>
    <row r="9404" spans="1:10" x14ac:dyDescent="0.2">
      <c r="A9404" s="1" t="s">
        <v>5162</v>
      </c>
      <c r="B9404" s="1" t="s">
        <v>113</v>
      </c>
      <c r="C9404" s="1" t="s">
        <v>18</v>
      </c>
      <c r="D9404" s="1" t="s">
        <v>38</v>
      </c>
      <c r="E9404" s="1" t="s">
        <v>770</v>
      </c>
      <c r="F9404">
        <v>0.08</v>
      </c>
      <c r="G9404">
        <v>0</v>
      </c>
      <c r="H9404">
        <v>0</v>
      </c>
      <c r="I9404">
        <v>0.01</v>
      </c>
      <c r="J9404">
        <v>0.09</v>
      </c>
    </row>
    <row r="9405" spans="1:10" x14ac:dyDescent="0.2">
      <c r="A9405" s="1" t="s">
        <v>6442</v>
      </c>
      <c r="B9405" s="1" t="s">
        <v>41</v>
      </c>
      <c r="C9405" s="1" t="s">
        <v>47</v>
      </c>
      <c r="D9405" s="1" t="s">
        <v>38</v>
      </c>
      <c r="E9405" s="1" t="s">
        <v>99</v>
      </c>
      <c r="F9405">
        <v>0.04</v>
      </c>
      <c r="G9405">
        <v>0.03</v>
      </c>
      <c r="H9405">
        <v>0</v>
      </c>
      <c r="I9405">
        <v>0.01</v>
      </c>
      <c r="J9405">
        <v>0.09</v>
      </c>
    </row>
    <row r="9406" spans="1:10" x14ac:dyDescent="0.2">
      <c r="A9406" s="1" t="s">
        <v>6443</v>
      </c>
      <c r="B9406" s="1" t="s">
        <v>20</v>
      </c>
      <c r="C9406" s="1" t="s">
        <v>18</v>
      </c>
      <c r="D9406" s="1" t="s">
        <v>45</v>
      </c>
      <c r="E9406" s="1" t="s">
        <v>4459</v>
      </c>
      <c r="F9406">
        <v>0.09</v>
      </c>
      <c r="G9406">
        <v>0</v>
      </c>
      <c r="H9406">
        <v>0</v>
      </c>
      <c r="I9406">
        <v>0.01</v>
      </c>
      <c r="J9406">
        <v>0.09</v>
      </c>
    </row>
    <row r="9407" spans="1:10" x14ac:dyDescent="0.2">
      <c r="A9407" s="1" t="s">
        <v>6444</v>
      </c>
      <c r="B9407" s="1" t="s">
        <v>41</v>
      </c>
      <c r="C9407" s="1" t="s">
        <v>124</v>
      </c>
      <c r="D9407" s="1" t="s">
        <v>12</v>
      </c>
      <c r="E9407" s="1" t="s">
        <v>5454</v>
      </c>
      <c r="F9407">
        <v>0.04</v>
      </c>
      <c r="G9407">
        <v>0.03</v>
      </c>
      <c r="H9407">
        <v>0</v>
      </c>
      <c r="I9407">
        <v>0.01</v>
      </c>
      <c r="J9407">
        <v>0.09</v>
      </c>
    </row>
    <row r="9408" spans="1:10" x14ac:dyDescent="0.2">
      <c r="A9408" s="1" t="s">
        <v>6445</v>
      </c>
      <c r="B9408" s="1" t="s">
        <v>36</v>
      </c>
      <c r="C9408" s="1" t="s">
        <v>37</v>
      </c>
      <c r="D9408" s="1" t="s">
        <v>38</v>
      </c>
      <c r="E9408" s="1" t="s">
        <v>251</v>
      </c>
      <c r="F9408">
        <v>0.06</v>
      </c>
      <c r="G9408">
        <v>0.02</v>
      </c>
      <c r="H9408">
        <v>0</v>
      </c>
      <c r="I9408">
        <v>0.01</v>
      </c>
      <c r="J9408">
        <v>0.09</v>
      </c>
    </row>
    <row r="9409" spans="1:10" x14ac:dyDescent="0.2">
      <c r="A9409" s="1" t="s">
        <v>6446</v>
      </c>
      <c r="B9409" s="1" t="s">
        <v>186</v>
      </c>
      <c r="C9409" s="1" t="s">
        <v>54</v>
      </c>
      <c r="D9409" s="1" t="s">
        <v>58</v>
      </c>
      <c r="E9409" s="1" t="s">
        <v>453</v>
      </c>
      <c r="F9409">
        <v>0.05</v>
      </c>
      <c r="G9409">
        <v>0.03</v>
      </c>
      <c r="H9409">
        <v>0</v>
      </c>
      <c r="I9409">
        <v>0.01</v>
      </c>
      <c r="J9409">
        <v>0.09</v>
      </c>
    </row>
    <row r="9410" spans="1:10" hidden="1" x14ac:dyDescent="0.2">
      <c r="A9410" s="1" t="s">
        <v>5190</v>
      </c>
      <c r="B9410" s="1" t="s">
        <v>113</v>
      </c>
      <c r="C9410" s="1" t="s">
        <v>191</v>
      </c>
      <c r="D9410" s="1" t="s">
        <v>71</v>
      </c>
      <c r="E9410" s="1" t="s">
        <v>2229</v>
      </c>
      <c r="F9410">
        <v>0.08</v>
      </c>
      <c r="G9410">
        <v>0</v>
      </c>
      <c r="H9410">
        <v>0</v>
      </c>
      <c r="I9410">
        <v>0.01</v>
      </c>
      <c r="J9410">
        <v>0.09</v>
      </c>
    </row>
    <row r="9411" spans="1:10" x14ac:dyDescent="0.2">
      <c r="A9411" s="1" t="s">
        <v>5133</v>
      </c>
      <c r="B9411" s="1" t="s">
        <v>113</v>
      </c>
      <c r="C9411" s="1" t="s">
        <v>15</v>
      </c>
      <c r="D9411" s="1" t="s">
        <v>58</v>
      </c>
      <c r="E9411" s="1" t="s">
        <v>164</v>
      </c>
      <c r="F9411">
        <v>0.06</v>
      </c>
      <c r="G9411">
        <v>0.01</v>
      </c>
      <c r="H9411">
        <v>0.01</v>
      </c>
      <c r="I9411">
        <v>0.01</v>
      </c>
      <c r="J9411">
        <v>0.09</v>
      </c>
    </row>
    <row r="9412" spans="1:10" x14ac:dyDescent="0.2">
      <c r="A9412" s="1" t="s">
        <v>6447</v>
      </c>
      <c r="B9412" s="1" t="s">
        <v>62</v>
      </c>
      <c r="C9412" s="1" t="s">
        <v>57</v>
      </c>
      <c r="D9412" s="1" t="s">
        <v>16</v>
      </c>
      <c r="E9412" s="1" t="s">
        <v>86</v>
      </c>
      <c r="F9412">
        <v>0.05</v>
      </c>
      <c r="G9412">
        <v>0.04</v>
      </c>
      <c r="H9412">
        <v>0</v>
      </c>
      <c r="I9412">
        <v>0.01</v>
      </c>
      <c r="J9412">
        <v>0.09</v>
      </c>
    </row>
    <row r="9413" spans="1:10" x14ac:dyDescent="0.2">
      <c r="A9413" s="1" t="s">
        <v>6448</v>
      </c>
      <c r="B9413" s="1" t="s">
        <v>41</v>
      </c>
      <c r="C9413" s="1" t="s">
        <v>25</v>
      </c>
      <c r="D9413" s="1" t="s">
        <v>214</v>
      </c>
      <c r="E9413" s="1" t="s">
        <v>603</v>
      </c>
      <c r="F9413">
        <v>0.04</v>
      </c>
      <c r="G9413">
        <v>0.03</v>
      </c>
      <c r="H9413">
        <v>0</v>
      </c>
      <c r="I9413">
        <v>0.01</v>
      </c>
      <c r="J9413">
        <v>0.09</v>
      </c>
    </row>
    <row r="9414" spans="1:10" x14ac:dyDescent="0.2">
      <c r="A9414" s="1" t="s">
        <v>575</v>
      </c>
      <c r="B9414" s="1" t="s">
        <v>107</v>
      </c>
      <c r="C9414" s="1" t="s">
        <v>57</v>
      </c>
      <c r="D9414" s="1" t="s">
        <v>38</v>
      </c>
      <c r="E9414" s="1" t="s">
        <v>159</v>
      </c>
      <c r="F9414">
        <v>0</v>
      </c>
      <c r="G9414">
        <v>7.0000000000000007E-2</v>
      </c>
      <c r="H9414">
        <v>0</v>
      </c>
      <c r="I9414">
        <v>0.02</v>
      </c>
      <c r="J9414">
        <v>0.09</v>
      </c>
    </row>
    <row r="9415" spans="1:10" x14ac:dyDescent="0.2">
      <c r="A9415" s="1" t="s">
        <v>3639</v>
      </c>
      <c r="B9415" s="1" t="s">
        <v>126</v>
      </c>
      <c r="C9415" s="1" t="s">
        <v>47</v>
      </c>
      <c r="D9415" s="1" t="s">
        <v>16</v>
      </c>
      <c r="E9415" s="1" t="s">
        <v>319</v>
      </c>
      <c r="F9415">
        <v>7.0000000000000007E-2</v>
      </c>
      <c r="G9415">
        <v>0.02</v>
      </c>
      <c r="H9415">
        <v>0</v>
      </c>
      <c r="I9415">
        <v>0</v>
      </c>
      <c r="J9415">
        <v>0.09</v>
      </c>
    </row>
    <row r="9416" spans="1:10" x14ac:dyDescent="0.2">
      <c r="A9416" s="1" t="s">
        <v>3115</v>
      </c>
      <c r="B9416" s="1" t="s">
        <v>102</v>
      </c>
      <c r="C9416" s="1" t="s">
        <v>124</v>
      </c>
      <c r="D9416" s="1" t="s">
        <v>1</v>
      </c>
      <c r="E9416" s="1" t="s">
        <v>39</v>
      </c>
      <c r="F9416">
        <v>7.0000000000000007E-2</v>
      </c>
      <c r="G9416">
        <v>0.02</v>
      </c>
      <c r="H9416">
        <v>0</v>
      </c>
      <c r="I9416">
        <v>0</v>
      </c>
      <c r="J9416">
        <v>0.09</v>
      </c>
    </row>
    <row r="9417" spans="1:10" x14ac:dyDescent="0.2">
      <c r="A9417" s="1" t="s">
        <v>6449</v>
      </c>
      <c r="B9417" s="1" t="s">
        <v>41</v>
      </c>
      <c r="C9417" s="1" t="s">
        <v>151</v>
      </c>
      <c r="D9417" s="1" t="s">
        <v>12</v>
      </c>
      <c r="E9417" s="1" t="s">
        <v>99</v>
      </c>
      <c r="F9417">
        <v>0</v>
      </c>
      <c r="G9417">
        <v>0</v>
      </c>
      <c r="H9417">
        <v>0.09</v>
      </c>
      <c r="I9417">
        <v>0</v>
      </c>
      <c r="J9417">
        <v>0.09</v>
      </c>
    </row>
    <row r="9418" spans="1:10" x14ac:dyDescent="0.2">
      <c r="A9418" s="1" t="s">
        <v>6450</v>
      </c>
      <c r="B9418" s="1" t="s">
        <v>20</v>
      </c>
      <c r="C9418" s="1" t="s">
        <v>33</v>
      </c>
      <c r="D9418" s="1" t="s">
        <v>26</v>
      </c>
      <c r="E9418" s="1" t="s">
        <v>2256</v>
      </c>
      <c r="F9418">
        <v>0.09</v>
      </c>
      <c r="G9418">
        <v>0</v>
      </c>
      <c r="H9418">
        <v>0</v>
      </c>
      <c r="I9418">
        <v>0.01</v>
      </c>
      <c r="J9418">
        <v>0.09</v>
      </c>
    </row>
    <row r="9419" spans="1:10" x14ac:dyDescent="0.2">
      <c r="A9419" s="1" t="s">
        <v>6451</v>
      </c>
      <c r="B9419" s="1" t="s">
        <v>41</v>
      </c>
      <c r="C9419" s="1" t="s">
        <v>29</v>
      </c>
      <c r="D9419" s="1" t="s">
        <v>12</v>
      </c>
      <c r="E9419" s="1" t="s">
        <v>159</v>
      </c>
      <c r="F9419">
        <v>0</v>
      </c>
      <c r="G9419">
        <v>0</v>
      </c>
      <c r="H9419">
        <v>0.09</v>
      </c>
      <c r="I9419">
        <v>0</v>
      </c>
      <c r="J9419">
        <v>0.09</v>
      </c>
    </row>
    <row r="9420" spans="1:10" x14ac:dyDescent="0.2">
      <c r="A9420" s="1" t="s">
        <v>6452</v>
      </c>
      <c r="B9420" s="1" t="s">
        <v>62</v>
      </c>
      <c r="C9420" s="1" t="s">
        <v>65</v>
      </c>
      <c r="D9420" s="1" t="s">
        <v>38</v>
      </c>
      <c r="E9420" s="1" t="s">
        <v>13</v>
      </c>
      <c r="F9420">
        <v>0</v>
      </c>
      <c r="G9420">
        <v>0.01</v>
      </c>
      <c r="H9420">
        <v>0.08</v>
      </c>
      <c r="I9420">
        <v>0</v>
      </c>
      <c r="J9420">
        <v>0.09</v>
      </c>
    </row>
    <row r="9421" spans="1:10" x14ac:dyDescent="0.2">
      <c r="A9421" s="1" t="s">
        <v>5923</v>
      </c>
      <c r="B9421" s="1" t="s">
        <v>32</v>
      </c>
      <c r="C9421" s="1" t="s">
        <v>57</v>
      </c>
      <c r="D9421" s="1" t="s">
        <v>26</v>
      </c>
      <c r="E9421" s="1" t="s">
        <v>527</v>
      </c>
      <c r="F9421">
        <v>0.06</v>
      </c>
      <c r="G9421">
        <v>0.02</v>
      </c>
      <c r="H9421">
        <v>0</v>
      </c>
      <c r="I9421">
        <v>0.01</v>
      </c>
      <c r="J9421">
        <v>0.09</v>
      </c>
    </row>
    <row r="9422" spans="1:10" x14ac:dyDescent="0.2">
      <c r="A9422" s="1" t="s">
        <v>6453</v>
      </c>
      <c r="B9422" s="1" t="s">
        <v>113</v>
      </c>
      <c r="C9422" s="1" t="s">
        <v>18</v>
      </c>
      <c r="D9422" s="1" t="s">
        <v>22</v>
      </c>
      <c r="E9422" s="1" t="s">
        <v>39</v>
      </c>
      <c r="F9422">
        <v>0.06</v>
      </c>
      <c r="G9422">
        <v>0.02</v>
      </c>
      <c r="H9422">
        <v>0</v>
      </c>
      <c r="I9422">
        <v>0.02</v>
      </c>
      <c r="J9422">
        <v>0.09</v>
      </c>
    </row>
    <row r="9423" spans="1:10" x14ac:dyDescent="0.2">
      <c r="A9423" s="1" t="s">
        <v>6454</v>
      </c>
      <c r="B9423" s="1" t="s">
        <v>713</v>
      </c>
      <c r="C9423" s="1" t="s">
        <v>151</v>
      </c>
      <c r="D9423" s="1" t="s">
        <v>45</v>
      </c>
      <c r="E9423" s="1" t="s">
        <v>109</v>
      </c>
      <c r="F9423">
        <v>0</v>
      </c>
      <c r="G9423">
        <v>0</v>
      </c>
      <c r="H9423">
        <v>0.09</v>
      </c>
      <c r="I9423">
        <v>0</v>
      </c>
      <c r="J9423">
        <v>0.09</v>
      </c>
    </row>
    <row r="9424" spans="1:10" x14ac:dyDescent="0.2">
      <c r="A9424" s="1" t="s">
        <v>2145</v>
      </c>
      <c r="B9424" s="1" t="s">
        <v>126</v>
      </c>
      <c r="C9424" s="1" t="s">
        <v>47</v>
      </c>
      <c r="D9424" s="1" t="s">
        <v>16</v>
      </c>
      <c r="E9424" s="1" t="s">
        <v>633</v>
      </c>
      <c r="F9424">
        <v>7.0000000000000007E-2</v>
      </c>
      <c r="G9424">
        <v>0.02</v>
      </c>
      <c r="H9424">
        <v>0</v>
      </c>
      <c r="I9424">
        <v>0</v>
      </c>
      <c r="J9424">
        <v>0.09</v>
      </c>
    </row>
    <row r="9425" spans="1:10" hidden="1" x14ac:dyDescent="0.2">
      <c r="A9425" s="1" t="s">
        <v>6455</v>
      </c>
      <c r="B9425" s="1" t="s">
        <v>41</v>
      </c>
      <c r="C9425" s="1" t="s">
        <v>191</v>
      </c>
      <c r="D9425" s="1" t="s">
        <v>38</v>
      </c>
      <c r="E9425" s="1" t="s">
        <v>159</v>
      </c>
      <c r="F9425">
        <v>0</v>
      </c>
      <c r="G9425">
        <v>0</v>
      </c>
      <c r="H9425">
        <v>0.09</v>
      </c>
      <c r="I9425">
        <v>0</v>
      </c>
      <c r="J9425">
        <v>0.09</v>
      </c>
    </row>
    <row r="9426" spans="1:10" x14ac:dyDescent="0.2">
      <c r="A9426" s="1" t="s">
        <v>6456</v>
      </c>
      <c r="B9426" s="1" t="s">
        <v>20</v>
      </c>
      <c r="C9426" s="1" t="s">
        <v>33</v>
      </c>
      <c r="D9426" s="1" t="s">
        <v>52</v>
      </c>
      <c r="E9426" s="1" t="s">
        <v>5840</v>
      </c>
      <c r="F9426">
        <v>0.05</v>
      </c>
      <c r="G9426">
        <v>0.04</v>
      </c>
      <c r="H9426">
        <v>0</v>
      </c>
      <c r="I9426">
        <v>0.01</v>
      </c>
      <c r="J9426">
        <v>0.09</v>
      </c>
    </row>
    <row r="9427" spans="1:10" x14ac:dyDescent="0.2">
      <c r="A9427" s="1" t="s">
        <v>6457</v>
      </c>
      <c r="B9427" s="1" t="s">
        <v>20</v>
      </c>
      <c r="C9427" s="1" t="s">
        <v>57</v>
      </c>
      <c r="D9427" s="1" t="s">
        <v>26</v>
      </c>
      <c r="E9427" s="1" t="s">
        <v>420</v>
      </c>
      <c r="F9427">
        <v>0.09</v>
      </c>
      <c r="G9427">
        <v>0</v>
      </c>
      <c r="H9427">
        <v>0</v>
      </c>
      <c r="I9427">
        <v>0.01</v>
      </c>
      <c r="J9427">
        <v>0.09</v>
      </c>
    </row>
    <row r="9428" spans="1:10" x14ac:dyDescent="0.2">
      <c r="A9428" s="1" t="s">
        <v>6458</v>
      </c>
      <c r="B9428" s="1" t="s">
        <v>41</v>
      </c>
      <c r="C9428" s="1" t="s">
        <v>47</v>
      </c>
      <c r="D9428" s="1" t="s">
        <v>16</v>
      </c>
      <c r="E9428" s="1" t="s">
        <v>1288</v>
      </c>
      <c r="F9428">
        <v>0.04</v>
      </c>
      <c r="G9428">
        <v>0.03</v>
      </c>
      <c r="H9428">
        <v>0</v>
      </c>
      <c r="I9428">
        <v>0.01</v>
      </c>
      <c r="J9428">
        <v>0.09</v>
      </c>
    </row>
    <row r="9429" spans="1:10" x14ac:dyDescent="0.2">
      <c r="A9429" s="1" t="s">
        <v>6459</v>
      </c>
      <c r="B9429" s="1" t="s">
        <v>20</v>
      </c>
      <c r="C9429" s="1" t="s">
        <v>18</v>
      </c>
      <c r="D9429" s="1" t="s">
        <v>45</v>
      </c>
      <c r="E9429" s="1" t="s">
        <v>164</v>
      </c>
      <c r="F9429">
        <v>0</v>
      </c>
      <c r="G9429">
        <v>0</v>
      </c>
      <c r="H9429">
        <v>0.09</v>
      </c>
      <c r="I9429">
        <v>0</v>
      </c>
      <c r="J9429">
        <v>0.09</v>
      </c>
    </row>
    <row r="9430" spans="1:10" x14ac:dyDescent="0.2">
      <c r="A9430" s="1" t="s">
        <v>6460</v>
      </c>
      <c r="B9430" s="1" t="s">
        <v>36</v>
      </c>
      <c r="C9430" s="1" t="s">
        <v>18</v>
      </c>
      <c r="D9430" s="1" t="s">
        <v>58</v>
      </c>
      <c r="E9430" s="1" t="s">
        <v>969</v>
      </c>
      <c r="F9430">
        <v>7.0000000000000007E-2</v>
      </c>
      <c r="G9430">
        <v>0.01</v>
      </c>
      <c r="H9430">
        <v>0</v>
      </c>
      <c r="I9430">
        <v>0.01</v>
      </c>
      <c r="J9430">
        <v>0.09</v>
      </c>
    </row>
    <row r="9431" spans="1:10" x14ac:dyDescent="0.2">
      <c r="A9431" s="1" t="s">
        <v>6461</v>
      </c>
      <c r="B9431" s="1" t="s">
        <v>20</v>
      </c>
      <c r="C9431" s="1" t="s">
        <v>57</v>
      </c>
      <c r="D9431" s="1" t="s">
        <v>38</v>
      </c>
      <c r="E9431" s="1" t="s">
        <v>2581</v>
      </c>
      <c r="F9431">
        <v>0.09</v>
      </c>
      <c r="G9431">
        <v>0</v>
      </c>
      <c r="H9431">
        <v>0</v>
      </c>
      <c r="I9431">
        <v>0.01</v>
      </c>
      <c r="J9431">
        <v>0.09</v>
      </c>
    </row>
    <row r="9432" spans="1:10" x14ac:dyDescent="0.2">
      <c r="A9432" s="1" t="s">
        <v>6462</v>
      </c>
      <c r="B9432" s="1" t="s">
        <v>20</v>
      </c>
      <c r="C9432" s="1" t="s">
        <v>33</v>
      </c>
      <c r="D9432" s="1" t="s">
        <v>22</v>
      </c>
      <c r="E9432" s="1" t="s">
        <v>159</v>
      </c>
      <c r="F9432">
        <v>0</v>
      </c>
      <c r="G9432">
        <v>0</v>
      </c>
      <c r="H9432">
        <v>0.09</v>
      </c>
      <c r="I9432">
        <v>0</v>
      </c>
      <c r="J9432">
        <v>0.09</v>
      </c>
    </row>
    <row r="9433" spans="1:10" x14ac:dyDescent="0.2">
      <c r="A9433" s="1" t="s">
        <v>6463</v>
      </c>
      <c r="B9433" s="1" t="s">
        <v>41</v>
      </c>
      <c r="C9433" s="1" t="s">
        <v>54</v>
      </c>
      <c r="D9433" s="1" t="s">
        <v>45</v>
      </c>
      <c r="E9433" s="1" t="s">
        <v>4532</v>
      </c>
      <c r="F9433">
        <v>0</v>
      </c>
      <c r="G9433">
        <v>0</v>
      </c>
      <c r="H9433">
        <v>0.09</v>
      </c>
      <c r="I9433">
        <v>0</v>
      </c>
      <c r="J9433">
        <v>0.09</v>
      </c>
    </row>
    <row r="9434" spans="1:10" x14ac:dyDescent="0.2">
      <c r="A9434" s="1" t="s">
        <v>5668</v>
      </c>
      <c r="B9434" s="1" t="s">
        <v>559</v>
      </c>
      <c r="C9434" s="1" t="s">
        <v>67</v>
      </c>
      <c r="D9434" s="1" t="s">
        <v>71</v>
      </c>
      <c r="E9434" s="1" t="s">
        <v>137</v>
      </c>
      <c r="F9434">
        <v>0.02</v>
      </c>
      <c r="G9434">
        <v>0.05</v>
      </c>
      <c r="H9434">
        <v>0</v>
      </c>
      <c r="I9434">
        <v>0.02</v>
      </c>
      <c r="J9434">
        <v>0.09</v>
      </c>
    </row>
    <row r="9435" spans="1:10" x14ac:dyDescent="0.2">
      <c r="A9435" s="1" t="s">
        <v>6464</v>
      </c>
      <c r="B9435" s="1" t="s">
        <v>49</v>
      </c>
      <c r="C9435" s="1" t="s">
        <v>47</v>
      </c>
      <c r="D9435" s="1" t="s">
        <v>58</v>
      </c>
      <c r="E9435" s="1" t="s">
        <v>1447</v>
      </c>
      <c r="F9435">
        <v>7.0000000000000007E-2</v>
      </c>
      <c r="G9435">
        <v>0.02</v>
      </c>
      <c r="H9435">
        <v>0</v>
      </c>
      <c r="I9435">
        <v>0</v>
      </c>
      <c r="J9435">
        <v>0.09</v>
      </c>
    </row>
    <row r="9436" spans="1:10" x14ac:dyDescent="0.2">
      <c r="A9436" s="1" t="s">
        <v>4179</v>
      </c>
      <c r="B9436" s="1" t="s">
        <v>20</v>
      </c>
      <c r="C9436" s="1" t="s">
        <v>11</v>
      </c>
      <c r="D9436" s="1" t="s">
        <v>45</v>
      </c>
      <c r="E9436" s="1" t="s">
        <v>248</v>
      </c>
      <c r="F9436">
        <v>0.08</v>
      </c>
      <c r="G9436">
        <v>0</v>
      </c>
      <c r="H9436">
        <v>0</v>
      </c>
      <c r="I9436">
        <v>0.01</v>
      </c>
      <c r="J9436">
        <v>0.09</v>
      </c>
    </row>
    <row r="9437" spans="1:10" x14ac:dyDescent="0.2">
      <c r="A9437" s="1" t="s">
        <v>6465</v>
      </c>
      <c r="B9437" s="1" t="s">
        <v>41</v>
      </c>
      <c r="C9437" s="1" t="s">
        <v>54</v>
      </c>
      <c r="D9437" s="1" t="s">
        <v>38</v>
      </c>
      <c r="E9437" s="1" t="s">
        <v>248</v>
      </c>
      <c r="F9437">
        <v>0.04</v>
      </c>
      <c r="G9437">
        <v>0.03</v>
      </c>
      <c r="H9437">
        <v>0</v>
      </c>
      <c r="I9437">
        <v>0.01</v>
      </c>
      <c r="J9437">
        <v>0.09</v>
      </c>
    </row>
    <row r="9438" spans="1:10" x14ac:dyDescent="0.2">
      <c r="A9438" s="1" t="s">
        <v>6466</v>
      </c>
      <c r="B9438" s="1" t="s">
        <v>62</v>
      </c>
      <c r="C9438" s="1" t="s">
        <v>216</v>
      </c>
      <c r="D9438" s="1" t="s">
        <v>38</v>
      </c>
      <c r="E9438" s="1" t="s">
        <v>13</v>
      </c>
      <c r="F9438">
        <v>0.01</v>
      </c>
      <c r="G9438">
        <v>0.01</v>
      </c>
      <c r="H9438">
        <v>7.0000000000000007E-2</v>
      </c>
      <c r="I9438">
        <v>0</v>
      </c>
      <c r="J9438">
        <v>0.09</v>
      </c>
    </row>
    <row r="9439" spans="1:10" x14ac:dyDescent="0.2">
      <c r="A9439" s="1" t="s">
        <v>5347</v>
      </c>
      <c r="B9439" s="1" t="s">
        <v>20</v>
      </c>
      <c r="C9439" s="1" t="s">
        <v>15</v>
      </c>
      <c r="D9439" s="1" t="s">
        <v>52</v>
      </c>
      <c r="E9439" s="1" t="s">
        <v>1183</v>
      </c>
      <c r="F9439">
        <v>0.08</v>
      </c>
      <c r="G9439">
        <v>0.01</v>
      </c>
      <c r="H9439">
        <v>0</v>
      </c>
      <c r="I9439">
        <v>0.01</v>
      </c>
      <c r="J9439">
        <v>0.09</v>
      </c>
    </row>
    <row r="9440" spans="1:10" x14ac:dyDescent="0.2">
      <c r="A9440" s="1" t="s">
        <v>6467</v>
      </c>
      <c r="B9440" s="1" t="s">
        <v>10</v>
      </c>
      <c r="C9440" s="1" t="s">
        <v>33</v>
      </c>
      <c r="D9440" s="1" t="s">
        <v>58</v>
      </c>
      <c r="E9440" s="1" t="s">
        <v>99</v>
      </c>
      <c r="F9440">
        <v>0.09</v>
      </c>
      <c r="G9440">
        <v>0</v>
      </c>
      <c r="H9440">
        <v>0</v>
      </c>
      <c r="I9440">
        <v>0</v>
      </c>
      <c r="J9440">
        <v>0.09</v>
      </c>
    </row>
    <row r="9441" spans="1:10" x14ac:dyDescent="0.2">
      <c r="A9441" s="1" t="s">
        <v>5779</v>
      </c>
      <c r="B9441" s="1" t="s">
        <v>10</v>
      </c>
      <c r="C9441" s="1" t="s">
        <v>15</v>
      </c>
      <c r="D9441" s="1" t="s">
        <v>1</v>
      </c>
      <c r="E9441" s="1" t="s">
        <v>3173</v>
      </c>
      <c r="F9441">
        <v>0.08</v>
      </c>
      <c r="G9441">
        <v>0</v>
      </c>
      <c r="H9441">
        <v>0</v>
      </c>
      <c r="I9441">
        <v>0.01</v>
      </c>
      <c r="J9441">
        <v>0.09</v>
      </c>
    </row>
    <row r="9442" spans="1:10" x14ac:dyDescent="0.2">
      <c r="A9442" s="1" t="s">
        <v>6468</v>
      </c>
      <c r="B9442" s="1" t="s">
        <v>20</v>
      </c>
      <c r="C9442" s="1" t="s">
        <v>25</v>
      </c>
      <c r="D9442" s="1" t="s">
        <v>22</v>
      </c>
      <c r="E9442" s="1" t="s">
        <v>109</v>
      </c>
      <c r="F9442">
        <v>0.08</v>
      </c>
      <c r="G9442">
        <v>0</v>
      </c>
      <c r="H9442">
        <v>0</v>
      </c>
      <c r="I9442">
        <v>0.01</v>
      </c>
      <c r="J9442">
        <v>0.09</v>
      </c>
    </row>
    <row r="9443" spans="1:10" x14ac:dyDescent="0.2">
      <c r="A9443" s="1" t="s">
        <v>5408</v>
      </c>
      <c r="B9443" s="1" t="s">
        <v>36</v>
      </c>
      <c r="C9443" s="1" t="s">
        <v>57</v>
      </c>
      <c r="D9443" s="1" t="s">
        <v>16</v>
      </c>
      <c r="E9443" s="1" t="s">
        <v>770</v>
      </c>
      <c r="F9443">
        <v>0.06</v>
      </c>
      <c r="G9443">
        <v>0.02</v>
      </c>
      <c r="H9443">
        <v>0</v>
      </c>
      <c r="I9443">
        <v>0.01</v>
      </c>
      <c r="J9443">
        <v>0.09</v>
      </c>
    </row>
    <row r="9444" spans="1:10" x14ac:dyDescent="0.2">
      <c r="A9444" s="1" t="s">
        <v>6469</v>
      </c>
      <c r="B9444" s="1" t="s">
        <v>41</v>
      </c>
      <c r="C9444" s="1" t="s">
        <v>124</v>
      </c>
      <c r="D9444" s="1" t="s">
        <v>38</v>
      </c>
      <c r="E9444" s="1" t="s">
        <v>55</v>
      </c>
      <c r="F9444">
        <v>0.04</v>
      </c>
      <c r="G9444">
        <v>0.03</v>
      </c>
      <c r="H9444">
        <v>0</v>
      </c>
      <c r="I9444">
        <v>0.01</v>
      </c>
      <c r="J9444">
        <v>0.09</v>
      </c>
    </row>
    <row r="9445" spans="1:10" x14ac:dyDescent="0.2">
      <c r="A9445" s="1" t="s">
        <v>6470</v>
      </c>
      <c r="B9445" s="1" t="s">
        <v>20</v>
      </c>
      <c r="C9445" s="1" t="s">
        <v>57</v>
      </c>
      <c r="D9445" s="1" t="s">
        <v>52</v>
      </c>
      <c r="E9445" s="1" t="s">
        <v>1275</v>
      </c>
      <c r="F9445">
        <v>7.0000000000000007E-2</v>
      </c>
      <c r="G9445">
        <v>0.01</v>
      </c>
      <c r="H9445">
        <v>0</v>
      </c>
      <c r="I9445">
        <v>0.01</v>
      </c>
      <c r="J9445">
        <v>0.09</v>
      </c>
    </row>
    <row r="9446" spans="1:10" x14ac:dyDescent="0.2">
      <c r="A9446" s="1" t="s">
        <v>5690</v>
      </c>
      <c r="B9446" s="1" t="s">
        <v>113</v>
      </c>
      <c r="C9446" s="1" t="s">
        <v>18</v>
      </c>
      <c r="D9446" s="1" t="s">
        <v>38</v>
      </c>
      <c r="E9446" s="1" t="s">
        <v>4827</v>
      </c>
      <c r="F9446">
        <v>0.05</v>
      </c>
      <c r="G9446">
        <v>0.03</v>
      </c>
      <c r="H9446">
        <v>0</v>
      </c>
      <c r="I9446">
        <v>0.02</v>
      </c>
      <c r="J9446">
        <v>0.09</v>
      </c>
    </row>
    <row r="9447" spans="1:10" x14ac:dyDescent="0.2">
      <c r="A9447" s="1" t="s">
        <v>6471</v>
      </c>
      <c r="B9447" s="1" t="s">
        <v>10</v>
      </c>
      <c r="C9447" s="1" t="s">
        <v>18</v>
      </c>
      <c r="D9447" s="1" t="s">
        <v>22</v>
      </c>
      <c r="E9447" s="1" t="s">
        <v>3099</v>
      </c>
      <c r="F9447">
        <v>0.08</v>
      </c>
      <c r="G9447">
        <v>0</v>
      </c>
      <c r="H9447">
        <v>0</v>
      </c>
      <c r="I9447">
        <v>0.01</v>
      </c>
      <c r="J9447">
        <v>0.09</v>
      </c>
    </row>
    <row r="9448" spans="1:10" x14ac:dyDescent="0.2">
      <c r="A9448" s="1" t="s">
        <v>6472</v>
      </c>
      <c r="B9448" s="1" t="s">
        <v>10</v>
      </c>
      <c r="C9448" s="1" t="s">
        <v>33</v>
      </c>
      <c r="D9448" s="1" t="s">
        <v>22</v>
      </c>
      <c r="E9448" s="1" t="s">
        <v>5840</v>
      </c>
      <c r="F9448">
        <v>0</v>
      </c>
      <c r="G9448">
        <v>0.08</v>
      </c>
      <c r="H9448">
        <v>0</v>
      </c>
      <c r="I9448">
        <v>0.01</v>
      </c>
      <c r="J9448">
        <v>0.09</v>
      </c>
    </row>
    <row r="9449" spans="1:10" x14ac:dyDescent="0.2">
      <c r="A9449" s="1" t="s">
        <v>6473</v>
      </c>
      <c r="B9449" s="1" t="s">
        <v>41</v>
      </c>
      <c r="C9449" s="1" t="s">
        <v>151</v>
      </c>
      <c r="D9449" s="1" t="s">
        <v>38</v>
      </c>
      <c r="E9449" s="1" t="s">
        <v>251</v>
      </c>
      <c r="F9449">
        <v>0</v>
      </c>
      <c r="G9449">
        <v>0</v>
      </c>
      <c r="H9449">
        <v>0.09</v>
      </c>
      <c r="I9449">
        <v>0</v>
      </c>
      <c r="J9449">
        <v>0.09</v>
      </c>
    </row>
    <row r="9450" spans="1:10" x14ac:dyDescent="0.2">
      <c r="A9450" s="1" t="s">
        <v>6474</v>
      </c>
      <c r="B9450" s="1" t="s">
        <v>20</v>
      </c>
      <c r="C9450" s="1" t="s">
        <v>15</v>
      </c>
      <c r="D9450" s="1" t="s">
        <v>1</v>
      </c>
      <c r="E9450" s="1" t="s">
        <v>109</v>
      </c>
      <c r="F9450">
        <v>0</v>
      </c>
      <c r="G9450">
        <v>0</v>
      </c>
      <c r="H9450">
        <v>0.09</v>
      </c>
      <c r="I9450">
        <v>0</v>
      </c>
      <c r="J9450">
        <v>0.09</v>
      </c>
    </row>
    <row r="9451" spans="1:10" x14ac:dyDescent="0.2">
      <c r="A9451" s="1" t="s">
        <v>6475</v>
      </c>
      <c r="B9451" s="1" t="s">
        <v>32</v>
      </c>
      <c r="C9451" s="1" t="s">
        <v>57</v>
      </c>
      <c r="D9451" s="1" t="s">
        <v>16</v>
      </c>
      <c r="E9451" s="1" t="s">
        <v>159</v>
      </c>
      <c r="F9451">
        <v>0.08</v>
      </c>
      <c r="G9451">
        <v>0</v>
      </c>
      <c r="H9451">
        <v>0</v>
      </c>
      <c r="I9451">
        <v>0.01</v>
      </c>
      <c r="J9451">
        <v>0.09</v>
      </c>
    </row>
    <row r="9452" spans="1:10" x14ac:dyDescent="0.2">
      <c r="A9452" s="1" t="s">
        <v>4292</v>
      </c>
      <c r="B9452" s="1" t="s">
        <v>20</v>
      </c>
      <c r="C9452" s="1" t="s">
        <v>33</v>
      </c>
      <c r="D9452" s="1" t="s">
        <v>22</v>
      </c>
      <c r="E9452" s="1" t="s">
        <v>319</v>
      </c>
      <c r="F9452">
        <v>0.08</v>
      </c>
      <c r="G9452">
        <v>0</v>
      </c>
      <c r="H9452">
        <v>0</v>
      </c>
      <c r="I9452">
        <v>0.01</v>
      </c>
      <c r="J9452">
        <v>0.09</v>
      </c>
    </row>
    <row r="9453" spans="1:10" x14ac:dyDescent="0.2">
      <c r="A9453" s="1" t="s">
        <v>6476</v>
      </c>
      <c r="B9453" s="1" t="s">
        <v>20</v>
      </c>
      <c r="C9453" s="1" t="s">
        <v>15</v>
      </c>
      <c r="D9453" s="1" t="s">
        <v>45</v>
      </c>
      <c r="E9453" s="1" t="s">
        <v>1693</v>
      </c>
      <c r="F9453">
        <v>0.08</v>
      </c>
      <c r="G9453">
        <v>0</v>
      </c>
      <c r="H9453">
        <v>0.01</v>
      </c>
      <c r="I9453">
        <v>0.01</v>
      </c>
      <c r="J9453">
        <v>0.09</v>
      </c>
    </row>
    <row r="9454" spans="1:10" x14ac:dyDescent="0.2">
      <c r="A9454" s="1" t="s">
        <v>6477</v>
      </c>
      <c r="B9454" s="1" t="s">
        <v>41</v>
      </c>
      <c r="C9454" s="1" t="s">
        <v>47</v>
      </c>
      <c r="D9454" s="1" t="s">
        <v>12</v>
      </c>
      <c r="E9454" s="1" t="s">
        <v>159</v>
      </c>
      <c r="F9454">
        <v>0</v>
      </c>
      <c r="G9454">
        <v>0</v>
      </c>
      <c r="H9454">
        <v>0.09</v>
      </c>
      <c r="I9454">
        <v>0</v>
      </c>
      <c r="J9454">
        <v>0.09</v>
      </c>
    </row>
    <row r="9455" spans="1:10" x14ac:dyDescent="0.2">
      <c r="A9455" s="1" t="s">
        <v>6478</v>
      </c>
      <c r="B9455" s="1" t="s">
        <v>10</v>
      </c>
      <c r="C9455" s="1" t="s">
        <v>15</v>
      </c>
      <c r="D9455" s="1" t="s">
        <v>173</v>
      </c>
      <c r="E9455" s="1" t="s">
        <v>5264</v>
      </c>
      <c r="F9455">
        <v>7.0000000000000007E-2</v>
      </c>
      <c r="G9455">
        <v>0.02</v>
      </c>
      <c r="H9455">
        <v>0</v>
      </c>
      <c r="I9455">
        <v>0.01</v>
      </c>
      <c r="J9455">
        <v>0.09</v>
      </c>
    </row>
    <row r="9456" spans="1:10" x14ac:dyDescent="0.2">
      <c r="A9456" s="1" t="s">
        <v>6479</v>
      </c>
      <c r="B9456" s="1" t="s">
        <v>20</v>
      </c>
      <c r="C9456" s="1" t="s">
        <v>15</v>
      </c>
      <c r="D9456" s="1" t="s">
        <v>12</v>
      </c>
      <c r="E9456" s="1" t="s">
        <v>2016</v>
      </c>
      <c r="F9456">
        <v>0.08</v>
      </c>
      <c r="G9456">
        <v>0</v>
      </c>
      <c r="H9456">
        <v>0</v>
      </c>
      <c r="I9456">
        <v>0.01</v>
      </c>
      <c r="J9456">
        <v>0.09</v>
      </c>
    </row>
    <row r="9457" spans="1:10" x14ac:dyDescent="0.2">
      <c r="A9457" s="1" t="s">
        <v>6480</v>
      </c>
      <c r="B9457" s="1" t="s">
        <v>49</v>
      </c>
      <c r="C9457" s="1" t="s">
        <v>124</v>
      </c>
      <c r="D9457" s="1" t="s">
        <v>38</v>
      </c>
      <c r="E9457" s="1" t="s">
        <v>319</v>
      </c>
      <c r="F9457">
        <v>0.06</v>
      </c>
      <c r="G9457">
        <v>0.02</v>
      </c>
      <c r="H9457">
        <v>0</v>
      </c>
      <c r="I9457">
        <v>0</v>
      </c>
      <c r="J9457">
        <v>0.09</v>
      </c>
    </row>
    <row r="9458" spans="1:10" x14ac:dyDescent="0.2">
      <c r="A9458" s="1" t="s">
        <v>6481</v>
      </c>
      <c r="B9458" s="1" t="s">
        <v>10</v>
      </c>
      <c r="C9458" s="1" t="s">
        <v>33</v>
      </c>
      <c r="D9458" s="1" t="s">
        <v>22</v>
      </c>
      <c r="E9458" s="1" t="s">
        <v>1603</v>
      </c>
      <c r="F9458">
        <v>0</v>
      </c>
      <c r="G9458">
        <v>0</v>
      </c>
      <c r="H9458">
        <v>0.09</v>
      </c>
      <c r="I9458">
        <v>0</v>
      </c>
      <c r="J9458">
        <v>0.09</v>
      </c>
    </row>
    <row r="9459" spans="1:10" x14ac:dyDescent="0.2">
      <c r="A9459" s="1" t="s">
        <v>6482</v>
      </c>
      <c r="B9459" s="1" t="s">
        <v>20</v>
      </c>
      <c r="C9459" s="1" t="s">
        <v>25</v>
      </c>
      <c r="D9459" s="1" t="s">
        <v>45</v>
      </c>
      <c r="E9459" s="1" t="s">
        <v>1183</v>
      </c>
      <c r="F9459">
        <v>0.05</v>
      </c>
      <c r="G9459">
        <v>0</v>
      </c>
      <c r="H9459">
        <v>0.04</v>
      </c>
      <c r="I9459">
        <v>0</v>
      </c>
      <c r="J9459">
        <v>0.09</v>
      </c>
    </row>
    <row r="9460" spans="1:10" x14ac:dyDescent="0.2">
      <c r="A9460" s="1" t="s">
        <v>6483</v>
      </c>
      <c r="B9460" s="1" t="s">
        <v>62</v>
      </c>
      <c r="C9460" s="1" t="s">
        <v>37</v>
      </c>
      <c r="D9460" s="1" t="s">
        <v>22</v>
      </c>
      <c r="E9460" s="1" t="s">
        <v>3935</v>
      </c>
      <c r="F9460">
        <v>0</v>
      </c>
      <c r="G9460">
        <v>0</v>
      </c>
      <c r="H9460">
        <v>0.09</v>
      </c>
      <c r="I9460">
        <v>0</v>
      </c>
      <c r="J9460">
        <v>0.09</v>
      </c>
    </row>
    <row r="9461" spans="1:10" x14ac:dyDescent="0.2">
      <c r="A9461" s="1" t="s">
        <v>6484</v>
      </c>
      <c r="B9461" s="1" t="s">
        <v>36</v>
      </c>
      <c r="C9461" s="1" t="s">
        <v>33</v>
      </c>
      <c r="D9461" s="1" t="s">
        <v>45</v>
      </c>
      <c r="E9461" s="1" t="s">
        <v>1803</v>
      </c>
      <c r="F9461">
        <v>0.06</v>
      </c>
      <c r="G9461">
        <v>0.01</v>
      </c>
      <c r="H9461">
        <v>0.01</v>
      </c>
      <c r="I9461">
        <v>0.01</v>
      </c>
      <c r="J9461">
        <v>0.09</v>
      </c>
    </row>
    <row r="9462" spans="1:10" x14ac:dyDescent="0.2">
      <c r="A9462" s="1" t="s">
        <v>3690</v>
      </c>
      <c r="B9462" s="1" t="s">
        <v>128</v>
      </c>
      <c r="C9462" s="1" t="s">
        <v>75</v>
      </c>
      <c r="D9462" s="1" t="s">
        <v>173</v>
      </c>
      <c r="E9462" s="1" t="s">
        <v>3691</v>
      </c>
      <c r="F9462">
        <v>0.04</v>
      </c>
      <c r="G9462">
        <v>0.05</v>
      </c>
      <c r="H9462">
        <v>0</v>
      </c>
      <c r="I9462">
        <v>0.01</v>
      </c>
      <c r="J9462">
        <v>0.09</v>
      </c>
    </row>
    <row r="9463" spans="1:10" x14ac:dyDescent="0.2">
      <c r="A9463" s="1" t="s">
        <v>4557</v>
      </c>
      <c r="B9463" s="1" t="s">
        <v>32</v>
      </c>
      <c r="C9463" s="1" t="s">
        <v>33</v>
      </c>
      <c r="D9463" s="1" t="s">
        <v>58</v>
      </c>
      <c r="E9463" s="1" t="s">
        <v>603</v>
      </c>
      <c r="F9463">
        <v>0.06</v>
      </c>
      <c r="G9463">
        <v>0.02</v>
      </c>
      <c r="H9463">
        <v>0</v>
      </c>
      <c r="I9463">
        <v>0.01</v>
      </c>
      <c r="J9463">
        <v>0.09</v>
      </c>
    </row>
    <row r="9464" spans="1:10" x14ac:dyDescent="0.2">
      <c r="A9464" s="1" t="s">
        <v>6485</v>
      </c>
      <c r="B9464" s="1" t="s">
        <v>113</v>
      </c>
      <c r="C9464" s="1" t="s">
        <v>29</v>
      </c>
      <c r="D9464" s="1" t="s">
        <v>12</v>
      </c>
      <c r="E9464" s="1" t="s">
        <v>159</v>
      </c>
      <c r="F9464">
        <v>0</v>
      </c>
      <c r="G9464">
        <v>0</v>
      </c>
      <c r="H9464">
        <v>0.09</v>
      </c>
      <c r="I9464">
        <v>0</v>
      </c>
      <c r="J9464">
        <v>0.09</v>
      </c>
    </row>
    <row r="9465" spans="1:10" x14ac:dyDescent="0.2">
      <c r="A9465" s="1" t="s">
        <v>6486</v>
      </c>
      <c r="B9465" s="1" t="s">
        <v>20</v>
      </c>
      <c r="C9465" s="1" t="s">
        <v>29</v>
      </c>
      <c r="D9465" s="1" t="s">
        <v>22</v>
      </c>
      <c r="E9465" s="1" t="s">
        <v>6262</v>
      </c>
      <c r="F9465">
        <v>0.01</v>
      </c>
      <c r="G9465">
        <v>0</v>
      </c>
      <c r="H9465">
        <v>0.08</v>
      </c>
      <c r="I9465">
        <v>0</v>
      </c>
      <c r="J9465">
        <v>0.09</v>
      </c>
    </row>
    <row r="9466" spans="1:10" x14ac:dyDescent="0.2">
      <c r="A9466" s="1" t="s">
        <v>6487</v>
      </c>
      <c r="B9466" s="1" t="s">
        <v>113</v>
      </c>
      <c r="C9466" s="1" t="s">
        <v>11</v>
      </c>
      <c r="D9466" s="1" t="s">
        <v>22</v>
      </c>
      <c r="E9466" s="1" t="s">
        <v>109</v>
      </c>
      <c r="F9466">
        <v>0</v>
      </c>
      <c r="G9466">
        <v>0</v>
      </c>
      <c r="H9466">
        <v>0.09</v>
      </c>
      <c r="I9466">
        <v>0</v>
      </c>
      <c r="J9466">
        <v>0.09</v>
      </c>
    </row>
    <row r="9467" spans="1:10" x14ac:dyDescent="0.2">
      <c r="A9467" s="1" t="s">
        <v>4001</v>
      </c>
      <c r="B9467" s="1" t="s">
        <v>32</v>
      </c>
      <c r="C9467" s="1" t="s">
        <v>33</v>
      </c>
      <c r="D9467" s="1" t="s">
        <v>12</v>
      </c>
      <c r="E9467" s="1" t="s">
        <v>6488</v>
      </c>
      <c r="F9467">
        <v>0.08</v>
      </c>
      <c r="G9467">
        <v>0</v>
      </c>
      <c r="H9467">
        <v>0</v>
      </c>
      <c r="I9467">
        <v>0.01</v>
      </c>
      <c r="J9467">
        <v>0.09</v>
      </c>
    </row>
    <row r="9468" spans="1:10" x14ac:dyDescent="0.2">
      <c r="A9468" s="1" t="s">
        <v>6489</v>
      </c>
      <c r="B9468" s="1" t="s">
        <v>41</v>
      </c>
      <c r="C9468" s="1" t="s">
        <v>25</v>
      </c>
      <c r="D9468" s="1" t="s">
        <v>12</v>
      </c>
      <c r="E9468" s="1" t="s">
        <v>99</v>
      </c>
      <c r="F9468">
        <v>0.04</v>
      </c>
      <c r="G9468">
        <v>0.03</v>
      </c>
      <c r="H9468">
        <v>0</v>
      </c>
      <c r="I9468">
        <v>0.01</v>
      </c>
      <c r="J9468">
        <v>0.09</v>
      </c>
    </row>
    <row r="9469" spans="1:10" x14ac:dyDescent="0.2">
      <c r="A9469" s="1" t="s">
        <v>6490</v>
      </c>
      <c r="B9469" s="1" t="s">
        <v>62</v>
      </c>
      <c r="C9469" s="1" t="s">
        <v>57</v>
      </c>
      <c r="D9469" s="1" t="s">
        <v>22</v>
      </c>
      <c r="E9469" s="1" t="s">
        <v>39</v>
      </c>
      <c r="F9469">
        <v>0.06</v>
      </c>
      <c r="G9469">
        <v>0.02</v>
      </c>
      <c r="H9469">
        <v>0</v>
      </c>
      <c r="I9469">
        <v>0.01</v>
      </c>
      <c r="J9469">
        <v>0.09</v>
      </c>
    </row>
    <row r="9470" spans="1:10" x14ac:dyDescent="0.2">
      <c r="A9470" s="1" t="s">
        <v>6491</v>
      </c>
      <c r="B9470" s="1" t="s">
        <v>20</v>
      </c>
      <c r="C9470" s="1" t="s">
        <v>29</v>
      </c>
      <c r="D9470" s="1" t="s">
        <v>26</v>
      </c>
      <c r="E9470" s="1" t="s">
        <v>5689</v>
      </c>
      <c r="F9470">
        <v>0</v>
      </c>
      <c r="G9470">
        <v>0</v>
      </c>
      <c r="H9470">
        <v>0.09</v>
      </c>
      <c r="I9470">
        <v>0</v>
      </c>
      <c r="J9470">
        <v>0.09</v>
      </c>
    </row>
    <row r="9471" spans="1:10" x14ac:dyDescent="0.2">
      <c r="A9471" s="1" t="s">
        <v>6492</v>
      </c>
      <c r="B9471" s="1" t="s">
        <v>36</v>
      </c>
      <c r="C9471" s="1" t="s">
        <v>15</v>
      </c>
      <c r="D9471" s="1" t="s">
        <v>1</v>
      </c>
      <c r="E9471" s="1" t="s">
        <v>55</v>
      </c>
      <c r="F9471">
        <v>0.01</v>
      </c>
      <c r="G9471">
        <v>0.06</v>
      </c>
      <c r="H9471">
        <v>0</v>
      </c>
      <c r="I9471">
        <v>0.02</v>
      </c>
      <c r="J9471">
        <v>0.09</v>
      </c>
    </row>
    <row r="9472" spans="1:10" x14ac:dyDescent="0.2">
      <c r="A9472" s="1" t="s">
        <v>4930</v>
      </c>
      <c r="B9472" s="1" t="s">
        <v>342</v>
      </c>
      <c r="C9472" s="1" t="s">
        <v>151</v>
      </c>
      <c r="D9472" s="1" t="s">
        <v>38</v>
      </c>
      <c r="E9472" s="1" t="s">
        <v>86</v>
      </c>
      <c r="F9472">
        <v>7.0000000000000007E-2</v>
      </c>
      <c r="G9472">
        <v>0.02</v>
      </c>
      <c r="H9472">
        <v>0</v>
      </c>
      <c r="I9472">
        <v>0</v>
      </c>
      <c r="J9472">
        <v>0.09</v>
      </c>
    </row>
    <row r="9473" spans="1:10" x14ac:dyDescent="0.2">
      <c r="A9473" s="1" t="s">
        <v>1444</v>
      </c>
      <c r="B9473" s="1" t="s">
        <v>62</v>
      </c>
      <c r="C9473" s="1" t="s">
        <v>37</v>
      </c>
      <c r="D9473" s="1" t="s">
        <v>45</v>
      </c>
      <c r="E9473" s="1" t="s">
        <v>13</v>
      </c>
      <c r="F9473">
        <v>0</v>
      </c>
      <c r="G9473">
        <v>0.08</v>
      </c>
      <c r="H9473">
        <v>0</v>
      </c>
      <c r="I9473">
        <v>0.01</v>
      </c>
      <c r="J9473">
        <v>0.09</v>
      </c>
    </row>
    <row r="9474" spans="1:10" x14ac:dyDescent="0.2">
      <c r="A9474" s="1" t="s">
        <v>6141</v>
      </c>
      <c r="B9474" s="1" t="s">
        <v>10</v>
      </c>
      <c r="C9474" s="1" t="s">
        <v>18</v>
      </c>
      <c r="D9474" s="1" t="s">
        <v>16</v>
      </c>
      <c r="E9474" s="1" t="s">
        <v>6037</v>
      </c>
      <c r="F9474">
        <v>0.08</v>
      </c>
      <c r="G9474">
        <v>0</v>
      </c>
      <c r="H9474">
        <v>0</v>
      </c>
      <c r="I9474">
        <v>0.01</v>
      </c>
      <c r="J9474">
        <v>0.09</v>
      </c>
    </row>
    <row r="9475" spans="1:10" x14ac:dyDescent="0.2">
      <c r="A9475" s="1" t="s">
        <v>6493</v>
      </c>
      <c r="B9475" s="1" t="s">
        <v>20</v>
      </c>
      <c r="C9475" s="1" t="s">
        <v>11</v>
      </c>
      <c r="D9475" s="1" t="s">
        <v>45</v>
      </c>
      <c r="E9475" s="1" t="s">
        <v>3044</v>
      </c>
      <c r="F9475">
        <v>0</v>
      </c>
      <c r="G9475">
        <v>0</v>
      </c>
      <c r="H9475">
        <v>0.09</v>
      </c>
      <c r="I9475">
        <v>0</v>
      </c>
      <c r="J9475">
        <v>0.09</v>
      </c>
    </row>
    <row r="9476" spans="1:10" x14ac:dyDescent="0.2">
      <c r="A9476" s="1" t="s">
        <v>6494</v>
      </c>
      <c r="B9476" s="1" t="s">
        <v>49</v>
      </c>
      <c r="C9476" s="1" t="s">
        <v>25</v>
      </c>
      <c r="D9476" s="1" t="s">
        <v>1</v>
      </c>
      <c r="E9476" s="1" t="s">
        <v>59</v>
      </c>
      <c r="F9476">
        <v>0.06</v>
      </c>
      <c r="G9476">
        <v>0.02</v>
      </c>
      <c r="H9476">
        <v>0</v>
      </c>
      <c r="I9476">
        <v>0</v>
      </c>
      <c r="J9476">
        <v>0.09</v>
      </c>
    </row>
    <row r="9477" spans="1:10" x14ac:dyDescent="0.2">
      <c r="A9477" s="1" t="s">
        <v>5496</v>
      </c>
      <c r="B9477" s="1" t="s">
        <v>36</v>
      </c>
      <c r="C9477" s="1" t="s">
        <v>57</v>
      </c>
      <c r="D9477" s="1" t="s">
        <v>12</v>
      </c>
      <c r="E9477" s="1" t="s">
        <v>527</v>
      </c>
      <c r="F9477">
        <v>0.01</v>
      </c>
      <c r="G9477">
        <v>0.06</v>
      </c>
      <c r="H9477">
        <v>0</v>
      </c>
      <c r="I9477">
        <v>0.02</v>
      </c>
      <c r="J9477">
        <v>0.09</v>
      </c>
    </row>
    <row r="9478" spans="1:10" x14ac:dyDescent="0.2">
      <c r="A9478" s="1" t="s">
        <v>6495</v>
      </c>
      <c r="B9478" s="1" t="s">
        <v>10</v>
      </c>
      <c r="C9478" s="1" t="s">
        <v>18</v>
      </c>
      <c r="D9478" s="1" t="s">
        <v>12</v>
      </c>
      <c r="E9478" s="1" t="s">
        <v>420</v>
      </c>
      <c r="F9478">
        <v>0.08</v>
      </c>
      <c r="G9478">
        <v>0</v>
      </c>
      <c r="H9478">
        <v>0</v>
      </c>
      <c r="I9478">
        <v>0.01</v>
      </c>
      <c r="J9478">
        <v>0.09</v>
      </c>
    </row>
    <row r="9479" spans="1:10" x14ac:dyDescent="0.2">
      <c r="A9479" s="1" t="s">
        <v>2895</v>
      </c>
      <c r="B9479" s="1" t="s">
        <v>113</v>
      </c>
      <c r="C9479" s="1" t="s">
        <v>29</v>
      </c>
      <c r="D9479" s="1" t="s">
        <v>38</v>
      </c>
      <c r="E9479" s="1" t="s">
        <v>86</v>
      </c>
      <c r="F9479">
        <v>0.08</v>
      </c>
      <c r="G9479">
        <v>0</v>
      </c>
      <c r="H9479">
        <v>0</v>
      </c>
      <c r="I9479">
        <v>0.01</v>
      </c>
      <c r="J9479">
        <v>0.09</v>
      </c>
    </row>
    <row r="9480" spans="1:10" x14ac:dyDescent="0.2">
      <c r="A9480" s="1" t="s">
        <v>6496</v>
      </c>
      <c r="B9480" s="1" t="s">
        <v>113</v>
      </c>
      <c r="C9480" s="1" t="s">
        <v>25</v>
      </c>
      <c r="D9480" s="1" t="s">
        <v>214</v>
      </c>
      <c r="E9480" s="1" t="s">
        <v>1643</v>
      </c>
      <c r="F9480">
        <v>0</v>
      </c>
      <c r="G9480">
        <v>0</v>
      </c>
      <c r="H9480">
        <v>0.09</v>
      </c>
      <c r="I9480">
        <v>0</v>
      </c>
      <c r="J9480">
        <v>0.09</v>
      </c>
    </row>
    <row r="9481" spans="1:10" x14ac:dyDescent="0.2">
      <c r="A9481" s="1" t="s">
        <v>6497</v>
      </c>
      <c r="B9481" s="1" t="s">
        <v>113</v>
      </c>
      <c r="C9481" s="1" t="s">
        <v>18</v>
      </c>
      <c r="D9481" s="1" t="s">
        <v>45</v>
      </c>
      <c r="E9481" s="1" t="s">
        <v>892</v>
      </c>
      <c r="F9481">
        <v>7.0000000000000007E-2</v>
      </c>
      <c r="G9481">
        <v>0</v>
      </c>
      <c r="H9481">
        <v>0.01</v>
      </c>
      <c r="I9481">
        <v>0.01</v>
      </c>
      <c r="J9481">
        <v>0.09</v>
      </c>
    </row>
    <row r="9482" spans="1:10" x14ac:dyDescent="0.2">
      <c r="A9482" s="1" t="s">
        <v>6498</v>
      </c>
      <c r="B9482" s="1" t="s">
        <v>113</v>
      </c>
      <c r="C9482" s="1" t="s">
        <v>67</v>
      </c>
      <c r="D9482" s="1" t="s">
        <v>45</v>
      </c>
      <c r="E9482" s="1" t="s">
        <v>5334</v>
      </c>
      <c r="F9482">
        <v>0</v>
      </c>
      <c r="G9482">
        <v>0</v>
      </c>
      <c r="H9482">
        <v>0.09</v>
      </c>
      <c r="I9482">
        <v>0</v>
      </c>
      <c r="J9482">
        <v>0.09</v>
      </c>
    </row>
    <row r="9483" spans="1:10" x14ac:dyDescent="0.2">
      <c r="A9483" s="1" t="s">
        <v>6499</v>
      </c>
      <c r="B9483" s="1" t="s">
        <v>64</v>
      </c>
      <c r="C9483" s="1" t="s">
        <v>216</v>
      </c>
      <c r="D9483" s="1" t="s">
        <v>22</v>
      </c>
      <c r="E9483" s="1" t="s">
        <v>251</v>
      </c>
      <c r="F9483">
        <v>0</v>
      </c>
      <c r="G9483">
        <v>0</v>
      </c>
      <c r="H9483">
        <v>0.09</v>
      </c>
      <c r="I9483">
        <v>0</v>
      </c>
      <c r="J9483">
        <v>0.09</v>
      </c>
    </row>
    <row r="9484" spans="1:10" x14ac:dyDescent="0.2">
      <c r="A9484" s="1" t="s">
        <v>6500</v>
      </c>
      <c r="B9484" s="1" t="s">
        <v>113</v>
      </c>
      <c r="C9484" s="1" t="s">
        <v>37</v>
      </c>
      <c r="D9484" s="1" t="s">
        <v>173</v>
      </c>
      <c r="E9484" s="1" t="s">
        <v>5328</v>
      </c>
      <c r="F9484">
        <v>0</v>
      </c>
      <c r="G9484">
        <v>0</v>
      </c>
      <c r="H9484">
        <v>0.09</v>
      </c>
      <c r="I9484">
        <v>0</v>
      </c>
      <c r="J9484">
        <v>0.09</v>
      </c>
    </row>
    <row r="9485" spans="1:10" x14ac:dyDescent="0.2">
      <c r="A9485" s="1" t="s">
        <v>6501</v>
      </c>
      <c r="B9485" s="1" t="s">
        <v>10</v>
      </c>
      <c r="C9485" s="1" t="s">
        <v>18</v>
      </c>
      <c r="D9485" s="1" t="s">
        <v>26</v>
      </c>
      <c r="E9485" s="1" t="s">
        <v>109</v>
      </c>
      <c r="F9485">
        <v>7.0000000000000007E-2</v>
      </c>
      <c r="G9485">
        <v>0.01</v>
      </c>
      <c r="H9485">
        <v>0</v>
      </c>
      <c r="I9485">
        <v>0.01</v>
      </c>
      <c r="J9485">
        <v>0.09</v>
      </c>
    </row>
    <row r="9486" spans="1:10" x14ac:dyDescent="0.2">
      <c r="A9486" s="1" t="s">
        <v>6502</v>
      </c>
      <c r="B9486" s="1" t="s">
        <v>32</v>
      </c>
      <c r="C9486" s="1" t="s">
        <v>15</v>
      </c>
      <c r="D9486" s="1" t="s">
        <v>214</v>
      </c>
      <c r="E9486" s="1" t="s">
        <v>137</v>
      </c>
      <c r="F9486">
        <v>7.0000000000000007E-2</v>
      </c>
      <c r="G9486">
        <v>0.01</v>
      </c>
      <c r="H9486">
        <v>0</v>
      </c>
      <c r="I9486">
        <v>0.01</v>
      </c>
      <c r="J9486">
        <v>0.09</v>
      </c>
    </row>
    <row r="9487" spans="1:10" x14ac:dyDescent="0.2">
      <c r="A9487" s="1" t="s">
        <v>6503</v>
      </c>
      <c r="B9487" s="1" t="s">
        <v>20</v>
      </c>
      <c r="C9487" s="1" t="s">
        <v>29</v>
      </c>
      <c r="D9487" s="1" t="s">
        <v>45</v>
      </c>
      <c r="E9487" s="1" t="s">
        <v>770</v>
      </c>
      <c r="F9487">
        <v>0</v>
      </c>
      <c r="G9487">
        <v>0</v>
      </c>
      <c r="H9487">
        <v>0.09</v>
      </c>
      <c r="I9487">
        <v>0</v>
      </c>
      <c r="J9487">
        <v>0.09</v>
      </c>
    </row>
    <row r="9488" spans="1:10" x14ac:dyDescent="0.2">
      <c r="A9488" s="1" t="s">
        <v>6504</v>
      </c>
      <c r="B9488" s="1" t="s">
        <v>113</v>
      </c>
      <c r="C9488" s="1" t="s">
        <v>18</v>
      </c>
      <c r="D9488" s="1" t="s">
        <v>71</v>
      </c>
      <c r="E9488" s="1" t="s">
        <v>55</v>
      </c>
      <c r="F9488">
        <v>0</v>
      </c>
      <c r="G9488">
        <v>0</v>
      </c>
      <c r="H9488">
        <v>0.09</v>
      </c>
      <c r="I9488">
        <v>0</v>
      </c>
      <c r="J9488">
        <v>0.09</v>
      </c>
    </row>
    <row r="9489" spans="1:10" x14ac:dyDescent="0.2">
      <c r="A9489" s="1" t="s">
        <v>6505</v>
      </c>
      <c r="B9489" s="1" t="s">
        <v>20</v>
      </c>
      <c r="C9489" s="1" t="s">
        <v>18</v>
      </c>
      <c r="D9489" s="1" t="s">
        <v>22</v>
      </c>
      <c r="E9489" s="1" t="s">
        <v>2979</v>
      </c>
      <c r="F9489">
        <v>0</v>
      </c>
      <c r="G9489">
        <v>0.08</v>
      </c>
      <c r="H9489">
        <v>0</v>
      </c>
      <c r="I9489">
        <v>0.01</v>
      </c>
      <c r="J9489">
        <v>0.09</v>
      </c>
    </row>
    <row r="9490" spans="1:10" x14ac:dyDescent="0.2">
      <c r="A9490" s="1" t="s">
        <v>6506</v>
      </c>
      <c r="B9490" s="1" t="s">
        <v>10</v>
      </c>
      <c r="C9490" s="1" t="s">
        <v>15</v>
      </c>
      <c r="D9490" s="1" t="s">
        <v>12</v>
      </c>
      <c r="E9490" s="1" t="s">
        <v>1083</v>
      </c>
      <c r="F9490">
        <v>0.04</v>
      </c>
      <c r="G9490">
        <v>0.04</v>
      </c>
      <c r="H9490">
        <v>0</v>
      </c>
      <c r="I9490">
        <v>0.01</v>
      </c>
      <c r="J9490">
        <v>0.09</v>
      </c>
    </row>
    <row r="9491" spans="1:10" x14ac:dyDescent="0.2">
      <c r="A9491" s="1" t="s">
        <v>6507</v>
      </c>
      <c r="B9491" s="1" t="s">
        <v>41</v>
      </c>
      <c r="C9491" s="1" t="s">
        <v>29</v>
      </c>
      <c r="D9491" s="1" t="s">
        <v>45</v>
      </c>
      <c r="E9491" s="1" t="s">
        <v>603</v>
      </c>
      <c r="F9491">
        <v>0</v>
      </c>
      <c r="G9491">
        <v>0</v>
      </c>
      <c r="H9491">
        <v>0.09</v>
      </c>
      <c r="I9491">
        <v>0</v>
      </c>
      <c r="J9491">
        <v>0.09</v>
      </c>
    </row>
    <row r="9492" spans="1:10" x14ac:dyDescent="0.2">
      <c r="A9492" s="1" t="s">
        <v>3901</v>
      </c>
      <c r="B9492" s="1" t="s">
        <v>113</v>
      </c>
      <c r="C9492" s="1" t="s">
        <v>18</v>
      </c>
      <c r="D9492" s="1" t="s">
        <v>22</v>
      </c>
      <c r="E9492" s="1" t="s">
        <v>99</v>
      </c>
      <c r="F9492">
        <v>0.08</v>
      </c>
      <c r="G9492">
        <v>0</v>
      </c>
      <c r="H9492">
        <v>0</v>
      </c>
      <c r="I9492">
        <v>0.01</v>
      </c>
      <c r="J9492">
        <v>0.09</v>
      </c>
    </row>
    <row r="9493" spans="1:10" x14ac:dyDescent="0.2">
      <c r="A9493" s="1" t="s">
        <v>6508</v>
      </c>
      <c r="B9493" s="1" t="s">
        <v>64</v>
      </c>
      <c r="C9493" s="1" t="s">
        <v>65</v>
      </c>
      <c r="D9493" s="1" t="s">
        <v>38</v>
      </c>
      <c r="E9493" s="1" t="s">
        <v>603</v>
      </c>
      <c r="F9493">
        <v>0.02</v>
      </c>
      <c r="G9493">
        <v>0.01</v>
      </c>
      <c r="H9493">
        <v>0.05</v>
      </c>
      <c r="I9493">
        <v>0.01</v>
      </c>
      <c r="J9493">
        <v>0.09</v>
      </c>
    </row>
    <row r="9494" spans="1:10" hidden="1" x14ac:dyDescent="0.2">
      <c r="A9494" s="1" t="s">
        <v>6509</v>
      </c>
      <c r="B9494" s="1" t="s">
        <v>186</v>
      </c>
      <c r="C9494" s="1" t="s">
        <v>191</v>
      </c>
      <c r="D9494" s="1" t="s">
        <v>38</v>
      </c>
      <c r="E9494" s="1" t="s">
        <v>191</v>
      </c>
      <c r="F9494">
        <v>0.05</v>
      </c>
      <c r="G9494">
        <v>0.03</v>
      </c>
      <c r="H9494">
        <v>0</v>
      </c>
      <c r="I9494">
        <v>0.01</v>
      </c>
      <c r="J9494">
        <v>0.09</v>
      </c>
    </row>
    <row r="9495" spans="1:10" x14ac:dyDescent="0.2">
      <c r="A9495" s="1" t="s">
        <v>5743</v>
      </c>
      <c r="B9495" s="1" t="s">
        <v>36</v>
      </c>
      <c r="C9495" s="1" t="s">
        <v>57</v>
      </c>
      <c r="D9495" s="1" t="s">
        <v>71</v>
      </c>
      <c r="E9495" s="1" t="s">
        <v>2157</v>
      </c>
      <c r="F9495">
        <v>0</v>
      </c>
      <c r="G9495">
        <v>0</v>
      </c>
      <c r="H9495">
        <v>0.09</v>
      </c>
      <c r="I9495">
        <v>0</v>
      </c>
      <c r="J9495">
        <v>0.09</v>
      </c>
    </row>
    <row r="9496" spans="1:10" x14ac:dyDescent="0.2">
      <c r="A9496" s="1" t="s">
        <v>6021</v>
      </c>
      <c r="B9496" s="1" t="s">
        <v>36</v>
      </c>
      <c r="C9496" s="1" t="s">
        <v>18</v>
      </c>
      <c r="D9496" s="1" t="s">
        <v>38</v>
      </c>
      <c r="E9496" s="1" t="s">
        <v>159</v>
      </c>
      <c r="F9496">
        <v>0.08</v>
      </c>
      <c r="G9496">
        <v>0</v>
      </c>
      <c r="H9496">
        <v>0</v>
      </c>
      <c r="I9496">
        <v>0.01</v>
      </c>
      <c r="J9496">
        <v>0.09</v>
      </c>
    </row>
    <row r="9497" spans="1:10" x14ac:dyDescent="0.2">
      <c r="A9497" s="1" t="s">
        <v>6510</v>
      </c>
      <c r="B9497" s="1" t="s">
        <v>126</v>
      </c>
      <c r="C9497" s="1" t="s">
        <v>47</v>
      </c>
      <c r="D9497" s="1" t="s">
        <v>38</v>
      </c>
      <c r="E9497" s="1" t="s">
        <v>603</v>
      </c>
      <c r="F9497">
        <v>0.03</v>
      </c>
      <c r="G9497">
        <v>0.01</v>
      </c>
      <c r="H9497">
        <v>0.04</v>
      </c>
      <c r="I9497">
        <v>0</v>
      </c>
      <c r="J9497">
        <v>0.09</v>
      </c>
    </row>
    <row r="9498" spans="1:10" x14ac:dyDescent="0.2">
      <c r="A9498" s="1" t="s">
        <v>6511</v>
      </c>
      <c r="B9498" s="1" t="s">
        <v>41</v>
      </c>
      <c r="C9498" s="1" t="s">
        <v>29</v>
      </c>
      <c r="D9498" s="1" t="s">
        <v>22</v>
      </c>
      <c r="E9498" s="1" t="s">
        <v>6512</v>
      </c>
      <c r="F9498">
        <v>0</v>
      </c>
      <c r="G9498">
        <v>0</v>
      </c>
      <c r="H9498">
        <v>0.09</v>
      </c>
      <c r="I9498">
        <v>0</v>
      </c>
      <c r="J9498">
        <v>0.09</v>
      </c>
    </row>
    <row r="9499" spans="1:10" x14ac:dyDescent="0.2">
      <c r="A9499" s="1" t="s">
        <v>2899</v>
      </c>
      <c r="B9499" s="1" t="s">
        <v>102</v>
      </c>
      <c r="C9499" s="1" t="s">
        <v>47</v>
      </c>
      <c r="D9499" s="1" t="s">
        <v>22</v>
      </c>
      <c r="E9499" s="1" t="s">
        <v>501</v>
      </c>
      <c r="F9499">
        <v>7.0000000000000007E-2</v>
      </c>
      <c r="G9499">
        <v>0.02</v>
      </c>
      <c r="H9499">
        <v>0</v>
      </c>
      <c r="I9499">
        <v>0</v>
      </c>
      <c r="J9499">
        <v>0.09</v>
      </c>
    </row>
    <row r="9500" spans="1:10" x14ac:dyDescent="0.2">
      <c r="A9500" s="1" t="s">
        <v>6513</v>
      </c>
      <c r="B9500" s="1" t="s">
        <v>107</v>
      </c>
      <c r="C9500" s="1" t="s">
        <v>15</v>
      </c>
      <c r="D9500" s="1" t="s">
        <v>26</v>
      </c>
      <c r="E9500" s="1" t="s">
        <v>99</v>
      </c>
      <c r="F9500">
        <v>0</v>
      </c>
      <c r="G9500">
        <v>7.0000000000000007E-2</v>
      </c>
      <c r="H9500">
        <v>0</v>
      </c>
      <c r="I9500">
        <v>0.02</v>
      </c>
      <c r="J9500">
        <v>0.09</v>
      </c>
    </row>
    <row r="9501" spans="1:10" x14ac:dyDescent="0.2">
      <c r="A9501" s="1" t="s">
        <v>6514</v>
      </c>
      <c r="B9501" s="1" t="s">
        <v>10</v>
      </c>
      <c r="C9501" s="1" t="s">
        <v>15</v>
      </c>
      <c r="D9501" s="1" t="s">
        <v>12</v>
      </c>
      <c r="E9501" s="1" t="s">
        <v>39</v>
      </c>
      <c r="F9501">
        <v>0.08</v>
      </c>
      <c r="G9501">
        <v>0</v>
      </c>
      <c r="H9501">
        <v>0</v>
      </c>
      <c r="I9501">
        <v>0.01</v>
      </c>
      <c r="J9501">
        <v>0.09</v>
      </c>
    </row>
    <row r="9502" spans="1:10" x14ac:dyDescent="0.2">
      <c r="A9502" s="1" t="s">
        <v>6515</v>
      </c>
      <c r="B9502" s="1" t="s">
        <v>186</v>
      </c>
      <c r="C9502" s="1" t="s">
        <v>47</v>
      </c>
      <c r="D9502" s="1" t="s">
        <v>12</v>
      </c>
      <c r="E9502" s="1" t="s">
        <v>159</v>
      </c>
      <c r="F9502">
        <v>0</v>
      </c>
      <c r="G9502">
        <v>0</v>
      </c>
      <c r="H9502">
        <v>0.08</v>
      </c>
      <c r="I9502">
        <v>0.01</v>
      </c>
      <c r="J9502">
        <v>0.09</v>
      </c>
    </row>
    <row r="9503" spans="1:10" x14ac:dyDescent="0.2">
      <c r="A9503" s="1" t="s">
        <v>6516</v>
      </c>
      <c r="B9503" s="1" t="s">
        <v>10</v>
      </c>
      <c r="C9503" s="1" t="s">
        <v>57</v>
      </c>
      <c r="D9503" s="1" t="s">
        <v>12</v>
      </c>
      <c r="E9503" s="1" t="s">
        <v>2718</v>
      </c>
      <c r="F9503">
        <v>0.08</v>
      </c>
      <c r="G9503">
        <v>0</v>
      </c>
      <c r="H9503">
        <v>0</v>
      </c>
      <c r="I9503">
        <v>0.01</v>
      </c>
      <c r="J9503">
        <v>0.09</v>
      </c>
    </row>
    <row r="9504" spans="1:10" x14ac:dyDescent="0.2">
      <c r="A9504" s="1" t="s">
        <v>6517</v>
      </c>
      <c r="B9504" s="1" t="s">
        <v>41</v>
      </c>
      <c r="C9504" s="1" t="s">
        <v>151</v>
      </c>
      <c r="D9504" s="1" t="s">
        <v>173</v>
      </c>
      <c r="E9504" s="1" t="s">
        <v>55</v>
      </c>
      <c r="F9504">
        <v>0</v>
      </c>
      <c r="G9504">
        <v>0</v>
      </c>
      <c r="H9504">
        <v>0.09</v>
      </c>
      <c r="I9504">
        <v>0</v>
      </c>
      <c r="J9504">
        <v>0.09</v>
      </c>
    </row>
    <row r="9505" spans="1:10" x14ac:dyDescent="0.2">
      <c r="A9505" s="1" t="s">
        <v>4704</v>
      </c>
      <c r="B9505" s="1" t="s">
        <v>32</v>
      </c>
      <c r="C9505" s="1" t="s">
        <v>75</v>
      </c>
      <c r="D9505" s="1" t="s">
        <v>16</v>
      </c>
      <c r="E9505" s="1" t="s">
        <v>4285</v>
      </c>
      <c r="F9505">
        <v>0.04</v>
      </c>
      <c r="G9505">
        <v>0.04</v>
      </c>
      <c r="H9505">
        <v>0</v>
      </c>
      <c r="I9505">
        <v>0.01</v>
      </c>
      <c r="J9505">
        <v>0.09</v>
      </c>
    </row>
    <row r="9506" spans="1:10" x14ac:dyDescent="0.2">
      <c r="A9506" s="1" t="s">
        <v>6518</v>
      </c>
      <c r="B9506" s="1" t="s">
        <v>41</v>
      </c>
      <c r="C9506" s="1" t="s">
        <v>124</v>
      </c>
      <c r="D9506" s="1" t="s">
        <v>16</v>
      </c>
      <c r="E9506" s="1" t="s">
        <v>501</v>
      </c>
      <c r="F9506">
        <v>0.04</v>
      </c>
      <c r="G9506">
        <v>0.03</v>
      </c>
      <c r="H9506">
        <v>0</v>
      </c>
      <c r="I9506">
        <v>0.01</v>
      </c>
      <c r="J9506">
        <v>0.09</v>
      </c>
    </row>
    <row r="9507" spans="1:10" x14ac:dyDescent="0.2">
      <c r="A9507" s="1" t="s">
        <v>6519</v>
      </c>
      <c r="B9507" s="1" t="s">
        <v>113</v>
      </c>
      <c r="C9507" s="1" t="s">
        <v>15</v>
      </c>
      <c r="D9507" s="1" t="s">
        <v>1</v>
      </c>
      <c r="E9507" s="1" t="s">
        <v>603</v>
      </c>
      <c r="F9507">
        <v>0.02</v>
      </c>
      <c r="G9507">
        <v>0.01</v>
      </c>
      <c r="H9507">
        <v>0.05</v>
      </c>
      <c r="I9507">
        <v>0.01</v>
      </c>
      <c r="J9507">
        <v>0.09</v>
      </c>
    </row>
    <row r="9508" spans="1:10" x14ac:dyDescent="0.2">
      <c r="A9508" s="1" t="s">
        <v>6520</v>
      </c>
      <c r="B9508" s="1" t="s">
        <v>41</v>
      </c>
      <c r="C9508" s="1" t="s">
        <v>151</v>
      </c>
      <c r="D9508" s="1" t="s">
        <v>26</v>
      </c>
      <c r="E9508" s="1" t="s">
        <v>6521</v>
      </c>
      <c r="F9508">
        <v>0</v>
      </c>
      <c r="G9508">
        <v>0</v>
      </c>
      <c r="H9508">
        <v>0.09</v>
      </c>
      <c r="I9508">
        <v>0</v>
      </c>
      <c r="J9508">
        <v>0.09</v>
      </c>
    </row>
    <row r="9509" spans="1:10" x14ac:dyDescent="0.2">
      <c r="A9509" s="1" t="s">
        <v>6522</v>
      </c>
      <c r="B9509" s="1" t="s">
        <v>10</v>
      </c>
      <c r="C9509" s="1" t="s">
        <v>57</v>
      </c>
      <c r="D9509" s="1" t="s">
        <v>22</v>
      </c>
      <c r="E9509" s="1" t="s">
        <v>86</v>
      </c>
      <c r="F9509">
        <v>0.08</v>
      </c>
      <c r="G9509">
        <v>0</v>
      </c>
      <c r="H9509">
        <v>0</v>
      </c>
      <c r="I9509">
        <v>0.01</v>
      </c>
      <c r="J9509">
        <v>0.09</v>
      </c>
    </row>
    <row r="9510" spans="1:10" x14ac:dyDescent="0.2">
      <c r="A9510" s="1" t="s">
        <v>6287</v>
      </c>
      <c r="B9510" s="1" t="s">
        <v>36</v>
      </c>
      <c r="C9510" s="1" t="s">
        <v>18</v>
      </c>
      <c r="D9510" s="1" t="s">
        <v>16</v>
      </c>
      <c r="E9510" s="1" t="s">
        <v>99</v>
      </c>
      <c r="F9510">
        <v>0</v>
      </c>
      <c r="G9510">
        <v>0.06</v>
      </c>
      <c r="H9510">
        <v>0.01</v>
      </c>
      <c r="I9510">
        <v>0.02</v>
      </c>
      <c r="J9510">
        <v>0.09</v>
      </c>
    </row>
    <row r="9511" spans="1:10" x14ac:dyDescent="0.2">
      <c r="A9511" s="1" t="s">
        <v>6523</v>
      </c>
      <c r="B9511" s="1" t="s">
        <v>41</v>
      </c>
      <c r="C9511" s="1" t="s">
        <v>29</v>
      </c>
      <c r="D9511" s="1" t="s">
        <v>38</v>
      </c>
      <c r="E9511" s="1" t="s">
        <v>1782</v>
      </c>
      <c r="F9511">
        <v>0</v>
      </c>
      <c r="G9511">
        <v>0</v>
      </c>
      <c r="H9511">
        <v>0.09</v>
      </c>
      <c r="I9511">
        <v>0</v>
      </c>
      <c r="J9511">
        <v>0.09</v>
      </c>
    </row>
    <row r="9512" spans="1:10" x14ac:dyDescent="0.2">
      <c r="A9512" s="1" t="s">
        <v>6524</v>
      </c>
      <c r="B9512" s="1" t="s">
        <v>32</v>
      </c>
      <c r="C9512" s="1" t="s">
        <v>29</v>
      </c>
      <c r="D9512" s="1" t="s">
        <v>214</v>
      </c>
      <c r="E9512" s="1" t="s">
        <v>3044</v>
      </c>
      <c r="F9512">
        <v>0.08</v>
      </c>
      <c r="G9512">
        <v>0</v>
      </c>
      <c r="H9512">
        <v>0</v>
      </c>
      <c r="I9512">
        <v>0.01</v>
      </c>
      <c r="J9512">
        <v>0.09</v>
      </c>
    </row>
    <row r="9513" spans="1:10" x14ac:dyDescent="0.2">
      <c r="A9513" s="1" t="s">
        <v>5396</v>
      </c>
      <c r="B9513" s="1" t="s">
        <v>113</v>
      </c>
      <c r="C9513" s="1" t="s">
        <v>75</v>
      </c>
      <c r="D9513" s="1" t="s">
        <v>12</v>
      </c>
      <c r="E9513" s="1" t="s">
        <v>159</v>
      </c>
      <c r="F9513">
        <v>0</v>
      </c>
      <c r="G9513">
        <v>0</v>
      </c>
      <c r="H9513">
        <v>0.09</v>
      </c>
      <c r="I9513">
        <v>0</v>
      </c>
      <c r="J9513">
        <v>0.09</v>
      </c>
    </row>
    <row r="9514" spans="1:10" x14ac:dyDescent="0.2">
      <c r="A9514" s="1" t="s">
        <v>6525</v>
      </c>
      <c r="B9514" s="1" t="s">
        <v>41</v>
      </c>
      <c r="C9514" s="1" t="s">
        <v>54</v>
      </c>
      <c r="D9514" s="1" t="s">
        <v>45</v>
      </c>
      <c r="E9514" s="1" t="s">
        <v>1897</v>
      </c>
      <c r="F9514">
        <v>0.04</v>
      </c>
      <c r="G9514">
        <v>0.03</v>
      </c>
      <c r="H9514">
        <v>0</v>
      </c>
      <c r="I9514">
        <v>0.01</v>
      </c>
      <c r="J9514">
        <v>0.09</v>
      </c>
    </row>
    <row r="9515" spans="1:10" x14ac:dyDescent="0.2">
      <c r="A9515" s="1" t="s">
        <v>3929</v>
      </c>
      <c r="B9515" s="1" t="s">
        <v>10</v>
      </c>
      <c r="C9515" s="1" t="s">
        <v>15</v>
      </c>
      <c r="D9515" s="1" t="s">
        <v>38</v>
      </c>
      <c r="E9515" s="1" t="s">
        <v>220</v>
      </c>
      <c r="F9515">
        <v>0.08</v>
      </c>
      <c r="G9515">
        <v>0</v>
      </c>
      <c r="H9515">
        <v>0</v>
      </c>
      <c r="I9515">
        <v>0.01</v>
      </c>
      <c r="J9515">
        <v>0.09</v>
      </c>
    </row>
    <row r="9516" spans="1:10" x14ac:dyDescent="0.2">
      <c r="A9516" s="1" t="s">
        <v>3922</v>
      </c>
      <c r="B9516" s="1" t="s">
        <v>10</v>
      </c>
      <c r="C9516" s="1" t="s">
        <v>57</v>
      </c>
      <c r="D9516" s="1" t="s">
        <v>38</v>
      </c>
      <c r="E9516" s="1" t="s">
        <v>59</v>
      </c>
      <c r="F9516">
        <v>0.06</v>
      </c>
      <c r="G9516">
        <v>0.02</v>
      </c>
      <c r="H9516">
        <v>0</v>
      </c>
      <c r="I9516">
        <v>0.01</v>
      </c>
      <c r="J9516">
        <v>0.09</v>
      </c>
    </row>
    <row r="9517" spans="1:10" x14ac:dyDescent="0.2">
      <c r="A9517" s="1" t="s">
        <v>6526</v>
      </c>
      <c r="B9517" s="1" t="s">
        <v>10</v>
      </c>
      <c r="C9517" s="1" t="s">
        <v>33</v>
      </c>
      <c r="D9517" s="1" t="s">
        <v>22</v>
      </c>
      <c r="E9517" s="1" t="s">
        <v>1603</v>
      </c>
      <c r="F9517">
        <v>0</v>
      </c>
      <c r="G9517">
        <v>0</v>
      </c>
      <c r="H9517">
        <v>0.09</v>
      </c>
      <c r="I9517">
        <v>0</v>
      </c>
      <c r="J9517">
        <v>0.09</v>
      </c>
    </row>
    <row r="9518" spans="1:10" x14ac:dyDescent="0.2">
      <c r="A9518" s="1" t="s">
        <v>3301</v>
      </c>
      <c r="B9518" s="1" t="s">
        <v>32</v>
      </c>
      <c r="C9518" s="1" t="s">
        <v>15</v>
      </c>
      <c r="D9518" s="1" t="s">
        <v>22</v>
      </c>
      <c r="E9518" s="1" t="s">
        <v>159</v>
      </c>
      <c r="F9518">
        <v>0.08</v>
      </c>
      <c r="G9518">
        <v>0</v>
      </c>
      <c r="H9518">
        <v>0</v>
      </c>
      <c r="I9518">
        <v>0.01</v>
      </c>
      <c r="J9518">
        <v>0.09</v>
      </c>
    </row>
    <row r="9519" spans="1:10" x14ac:dyDescent="0.2">
      <c r="A9519" s="1" t="s">
        <v>2751</v>
      </c>
      <c r="B9519" s="1" t="s">
        <v>559</v>
      </c>
      <c r="C9519" s="1" t="s">
        <v>67</v>
      </c>
      <c r="D9519" s="1" t="s">
        <v>45</v>
      </c>
      <c r="E9519" s="1" t="s">
        <v>4532</v>
      </c>
      <c r="F9519">
        <v>0</v>
      </c>
      <c r="G9519">
        <v>0</v>
      </c>
      <c r="H9519">
        <v>0.09</v>
      </c>
      <c r="I9519">
        <v>0</v>
      </c>
      <c r="J9519">
        <v>0.09</v>
      </c>
    </row>
    <row r="9520" spans="1:10" x14ac:dyDescent="0.2">
      <c r="A9520" s="1" t="s">
        <v>6527</v>
      </c>
      <c r="B9520" s="1" t="s">
        <v>10</v>
      </c>
      <c r="C9520" s="1" t="s">
        <v>18</v>
      </c>
      <c r="D9520" s="1" t="s">
        <v>58</v>
      </c>
      <c r="E9520" s="1" t="s">
        <v>420</v>
      </c>
      <c r="F9520">
        <v>0.08</v>
      </c>
      <c r="G9520">
        <v>0</v>
      </c>
      <c r="H9520">
        <v>0</v>
      </c>
      <c r="I9520">
        <v>0.01</v>
      </c>
      <c r="J9520">
        <v>0.09</v>
      </c>
    </row>
    <row r="9521" spans="1:10" x14ac:dyDescent="0.2">
      <c r="A9521" s="1" t="s">
        <v>6528</v>
      </c>
      <c r="B9521" s="1" t="s">
        <v>36</v>
      </c>
      <c r="C9521" s="1" t="s">
        <v>57</v>
      </c>
      <c r="D9521" s="1" t="s">
        <v>38</v>
      </c>
      <c r="E9521" s="1" t="s">
        <v>3427</v>
      </c>
      <c r="F9521">
        <v>0</v>
      </c>
      <c r="G9521">
        <v>0</v>
      </c>
      <c r="H9521">
        <v>0.09</v>
      </c>
      <c r="I9521">
        <v>0</v>
      </c>
      <c r="J9521">
        <v>0.09</v>
      </c>
    </row>
    <row r="9522" spans="1:10" x14ac:dyDescent="0.2">
      <c r="A9522" s="1" t="s">
        <v>6529</v>
      </c>
      <c r="B9522" s="1" t="s">
        <v>20</v>
      </c>
      <c r="C9522" s="1" t="s">
        <v>33</v>
      </c>
      <c r="D9522" s="1" t="s">
        <v>22</v>
      </c>
      <c r="E9522" s="1" t="s">
        <v>4567</v>
      </c>
      <c r="F9522">
        <v>7.0000000000000007E-2</v>
      </c>
      <c r="G9522">
        <v>0.01</v>
      </c>
      <c r="H9522">
        <v>0</v>
      </c>
      <c r="I9522">
        <v>0.01</v>
      </c>
      <c r="J9522">
        <v>0.09</v>
      </c>
    </row>
    <row r="9523" spans="1:10" x14ac:dyDescent="0.2">
      <c r="A9523" s="1" t="s">
        <v>6530</v>
      </c>
      <c r="B9523" s="1" t="s">
        <v>20</v>
      </c>
      <c r="C9523" s="1" t="s">
        <v>57</v>
      </c>
      <c r="D9523" s="1" t="s">
        <v>214</v>
      </c>
      <c r="E9523" s="1" t="s">
        <v>59</v>
      </c>
      <c r="F9523">
        <v>0.06</v>
      </c>
      <c r="G9523">
        <v>0.02</v>
      </c>
      <c r="H9523">
        <v>0</v>
      </c>
      <c r="I9523">
        <v>0.01</v>
      </c>
      <c r="J9523">
        <v>0.09</v>
      </c>
    </row>
    <row r="9524" spans="1:10" x14ac:dyDescent="0.2">
      <c r="A9524" s="1" t="s">
        <v>6531</v>
      </c>
      <c r="B9524" s="1" t="s">
        <v>20</v>
      </c>
      <c r="C9524" s="1" t="s">
        <v>33</v>
      </c>
      <c r="D9524" s="1" t="s">
        <v>22</v>
      </c>
      <c r="E9524" s="1" t="s">
        <v>700</v>
      </c>
      <c r="F9524">
        <v>0</v>
      </c>
      <c r="G9524">
        <v>7.0000000000000007E-2</v>
      </c>
      <c r="H9524">
        <v>0</v>
      </c>
      <c r="I9524">
        <v>0.01</v>
      </c>
      <c r="J9524">
        <v>0.09</v>
      </c>
    </row>
    <row r="9525" spans="1:10" hidden="1" x14ac:dyDescent="0.2">
      <c r="A9525" s="1" t="s">
        <v>6532</v>
      </c>
      <c r="B9525" s="1" t="s">
        <v>49</v>
      </c>
      <c r="C9525" s="1" t="s">
        <v>191</v>
      </c>
      <c r="D9525" s="1" t="s">
        <v>52</v>
      </c>
      <c r="E9525" s="1" t="s">
        <v>178</v>
      </c>
      <c r="F9525">
        <v>0.06</v>
      </c>
      <c r="G9525">
        <v>0.02</v>
      </c>
      <c r="H9525">
        <v>0</v>
      </c>
      <c r="I9525">
        <v>0</v>
      </c>
      <c r="J9525">
        <v>0.09</v>
      </c>
    </row>
    <row r="9526" spans="1:10" x14ac:dyDescent="0.2">
      <c r="A9526" s="1" t="s">
        <v>3929</v>
      </c>
      <c r="B9526" s="1" t="s">
        <v>20</v>
      </c>
      <c r="C9526" s="1" t="s">
        <v>15</v>
      </c>
      <c r="D9526" s="1" t="s">
        <v>38</v>
      </c>
      <c r="E9526" s="1" t="s">
        <v>220</v>
      </c>
      <c r="F9526">
        <v>0.08</v>
      </c>
      <c r="G9526">
        <v>0</v>
      </c>
      <c r="H9526">
        <v>0</v>
      </c>
      <c r="I9526">
        <v>0.01</v>
      </c>
      <c r="J9526">
        <v>0.09</v>
      </c>
    </row>
    <row r="9527" spans="1:10" x14ac:dyDescent="0.2">
      <c r="A9527" s="1" t="s">
        <v>5227</v>
      </c>
      <c r="B9527" s="1" t="s">
        <v>126</v>
      </c>
      <c r="C9527" s="1" t="s">
        <v>11</v>
      </c>
      <c r="D9527" s="1" t="s">
        <v>71</v>
      </c>
      <c r="E9527" s="1" t="s">
        <v>251</v>
      </c>
      <c r="F9527">
        <v>0</v>
      </c>
      <c r="G9527">
        <v>0</v>
      </c>
      <c r="H9527">
        <v>0.09</v>
      </c>
      <c r="I9527">
        <v>0</v>
      </c>
      <c r="J9527">
        <v>0.09</v>
      </c>
    </row>
    <row r="9528" spans="1:10" x14ac:dyDescent="0.2">
      <c r="A9528" s="1" t="s">
        <v>5699</v>
      </c>
      <c r="B9528" s="1" t="s">
        <v>32</v>
      </c>
      <c r="C9528" s="1" t="s">
        <v>33</v>
      </c>
      <c r="D9528" s="1" t="s">
        <v>12</v>
      </c>
      <c r="E9528" s="1" t="s">
        <v>896</v>
      </c>
      <c r="F9528">
        <v>0.08</v>
      </c>
      <c r="G9528">
        <v>0</v>
      </c>
      <c r="H9528">
        <v>0</v>
      </c>
      <c r="I9528">
        <v>0.01</v>
      </c>
      <c r="J9528">
        <v>0.09</v>
      </c>
    </row>
    <row r="9529" spans="1:10" x14ac:dyDescent="0.2">
      <c r="A9529" s="1" t="s">
        <v>2639</v>
      </c>
      <c r="B9529" s="1" t="s">
        <v>36</v>
      </c>
      <c r="C9529" s="1" t="s">
        <v>15</v>
      </c>
      <c r="D9529" s="1" t="s">
        <v>22</v>
      </c>
      <c r="E9529" s="1" t="s">
        <v>159</v>
      </c>
      <c r="F9529">
        <v>0.08</v>
      </c>
      <c r="G9529">
        <v>0</v>
      </c>
      <c r="H9529">
        <v>0</v>
      </c>
      <c r="I9529">
        <v>0.01</v>
      </c>
      <c r="J9529">
        <v>0.09</v>
      </c>
    </row>
    <row r="9530" spans="1:10" x14ac:dyDescent="0.2">
      <c r="A9530" s="1" t="s">
        <v>6533</v>
      </c>
      <c r="B9530" s="1" t="s">
        <v>107</v>
      </c>
      <c r="C9530" s="1" t="s">
        <v>18</v>
      </c>
      <c r="D9530" s="1" t="s">
        <v>58</v>
      </c>
      <c r="E9530" s="1" t="s">
        <v>99</v>
      </c>
      <c r="F9530">
        <v>0</v>
      </c>
      <c r="G9530">
        <v>7.0000000000000007E-2</v>
      </c>
      <c r="H9530">
        <v>0</v>
      </c>
      <c r="I9530">
        <v>0.02</v>
      </c>
      <c r="J9530">
        <v>0.09</v>
      </c>
    </row>
    <row r="9531" spans="1:10" x14ac:dyDescent="0.2">
      <c r="A9531" s="1" t="s">
        <v>6534</v>
      </c>
      <c r="B9531" s="1" t="s">
        <v>20</v>
      </c>
      <c r="C9531" s="1" t="s">
        <v>33</v>
      </c>
      <c r="D9531" s="1" t="s">
        <v>38</v>
      </c>
      <c r="E9531" s="1" t="s">
        <v>251</v>
      </c>
      <c r="F9531">
        <v>0</v>
      </c>
      <c r="G9531">
        <v>0</v>
      </c>
      <c r="H9531">
        <v>0.09</v>
      </c>
      <c r="I9531">
        <v>0</v>
      </c>
      <c r="J9531">
        <v>0.09</v>
      </c>
    </row>
    <row r="9532" spans="1:10" x14ac:dyDescent="0.2">
      <c r="A9532" s="1" t="s">
        <v>6535</v>
      </c>
      <c r="B9532" s="1" t="s">
        <v>10</v>
      </c>
      <c r="C9532" s="1" t="s">
        <v>18</v>
      </c>
      <c r="D9532" s="1" t="s">
        <v>12</v>
      </c>
      <c r="E9532" s="1" t="s">
        <v>109</v>
      </c>
      <c r="F9532">
        <v>0.08</v>
      </c>
      <c r="G9532">
        <v>0</v>
      </c>
      <c r="H9532">
        <v>0</v>
      </c>
      <c r="I9532">
        <v>0.01</v>
      </c>
      <c r="J9532">
        <v>0.09</v>
      </c>
    </row>
    <row r="9533" spans="1:10" x14ac:dyDescent="0.2">
      <c r="A9533" s="1" t="s">
        <v>6536</v>
      </c>
      <c r="B9533" s="1" t="s">
        <v>20</v>
      </c>
      <c r="C9533" s="1" t="s">
        <v>29</v>
      </c>
      <c r="D9533" s="1" t="s">
        <v>45</v>
      </c>
      <c r="E9533" s="1" t="s">
        <v>13</v>
      </c>
      <c r="F9533">
        <v>0</v>
      </c>
      <c r="G9533">
        <v>0</v>
      </c>
      <c r="H9533">
        <v>0.09</v>
      </c>
      <c r="I9533">
        <v>0</v>
      </c>
      <c r="J9533">
        <v>0.09</v>
      </c>
    </row>
    <row r="9534" spans="1:10" x14ac:dyDescent="0.2">
      <c r="A9534" s="1" t="s">
        <v>6537</v>
      </c>
      <c r="B9534" s="1" t="s">
        <v>102</v>
      </c>
      <c r="C9534" s="1" t="s">
        <v>47</v>
      </c>
      <c r="D9534" s="1" t="s">
        <v>12</v>
      </c>
      <c r="E9534" s="1" t="s">
        <v>218</v>
      </c>
      <c r="F9534">
        <v>7.0000000000000007E-2</v>
      </c>
      <c r="G9534">
        <v>0.02</v>
      </c>
      <c r="H9534">
        <v>0</v>
      </c>
      <c r="I9534">
        <v>0</v>
      </c>
      <c r="J9534">
        <v>0.09</v>
      </c>
    </row>
    <row r="9535" spans="1:10" x14ac:dyDescent="0.2">
      <c r="A9535" s="1" t="s">
        <v>3651</v>
      </c>
      <c r="B9535" s="1" t="s">
        <v>126</v>
      </c>
      <c r="C9535" s="1" t="s">
        <v>47</v>
      </c>
      <c r="D9535" s="1" t="s">
        <v>12</v>
      </c>
      <c r="E9535" s="1" t="s">
        <v>501</v>
      </c>
      <c r="F9535">
        <v>7.0000000000000007E-2</v>
      </c>
      <c r="G9535">
        <v>0.02</v>
      </c>
      <c r="H9535">
        <v>0</v>
      </c>
      <c r="I9535">
        <v>0</v>
      </c>
      <c r="J9535">
        <v>0.09</v>
      </c>
    </row>
    <row r="9536" spans="1:10" x14ac:dyDescent="0.2">
      <c r="A9536" s="1" t="s">
        <v>4544</v>
      </c>
      <c r="B9536" s="1" t="s">
        <v>102</v>
      </c>
      <c r="C9536" s="1" t="s">
        <v>25</v>
      </c>
      <c r="D9536" s="1" t="s">
        <v>58</v>
      </c>
      <c r="E9536" s="1" t="s">
        <v>86</v>
      </c>
      <c r="F9536">
        <v>7.0000000000000007E-2</v>
      </c>
      <c r="G9536">
        <v>0.02</v>
      </c>
      <c r="H9536">
        <v>0</v>
      </c>
      <c r="I9536">
        <v>0</v>
      </c>
      <c r="J9536">
        <v>0.09</v>
      </c>
    </row>
    <row r="9537" spans="1:10" x14ac:dyDescent="0.2">
      <c r="A9537" s="1" t="s">
        <v>6538</v>
      </c>
      <c r="B9537" s="1" t="s">
        <v>10</v>
      </c>
      <c r="C9537" s="1" t="s">
        <v>33</v>
      </c>
      <c r="D9537" s="1" t="s">
        <v>22</v>
      </c>
      <c r="E9537" s="1" t="s">
        <v>420</v>
      </c>
      <c r="F9537">
        <v>0.08</v>
      </c>
      <c r="G9537">
        <v>0</v>
      </c>
      <c r="H9537">
        <v>0</v>
      </c>
      <c r="I9537">
        <v>0.01</v>
      </c>
      <c r="J9537">
        <v>0.09</v>
      </c>
    </row>
    <row r="9538" spans="1:10" x14ac:dyDescent="0.2">
      <c r="A9538" s="1" t="s">
        <v>284</v>
      </c>
      <c r="B9538" s="1" t="s">
        <v>102</v>
      </c>
      <c r="C9538" s="1" t="s">
        <v>42</v>
      </c>
      <c r="D9538" s="1" t="s">
        <v>12</v>
      </c>
      <c r="E9538" s="1" t="s">
        <v>159</v>
      </c>
      <c r="F9538">
        <v>7.0000000000000007E-2</v>
      </c>
      <c r="G9538">
        <v>0.02</v>
      </c>
      <c r="H9538">
        <v>0</v>
      </c>
      <c r="I9538">
        <v>0</v>
      </c>
      <c r="J9538">
        <v>0.09</v>
      </c>
    </row>
    <row r="9539" spans="1:10" x14ac:dyDescent="0.2">
      <c r="A9539" s="1" t="s">
        <v>4099</v>
      </c>
      <c r="B9539" s="1" t="s">
        <v>102</v>
      </c>
      <c r="C9539" s="1" t="s">
        <v>42</v>
      </c>
      <c r="D9539" s="1" t="s">
        <v>16</v>
      </c>
      <c r="E9539" s="1" t="s">
        <v>218</v>
      </c>
      <c r="F9539">
        <v>7.0000000000000007E-2</v>
      </c>
      <c r="G9539">
        <v>0.02</v>
      </c>
      <c r="H9539">
        <v>0</v>
      </c>
      <c r="I9539">
        <v>0</v>
      </c>
      <c r="J9539">
        <v>0.09</v>
      </c>
    </row>
    <row r="9540" spans="1:10" x14ac:dyDescent="0.2">
      <c r="A9540" s="1" t="s">
        <v>6539</v>
      </c>
      <c r="B9540" s="1" t="s">
        <v>102</v>
      </c>
      <c r="C9540" s="1" t="s">
        <v>47</v>
      </c>
      <c r="D9540" s="1" t="s">
        <v>38</v>
      </c>
      <c r="E9540" s="1" t="s">
        <v>603</v>
      </c>
      <c r="F9540">
        <v>0.04</v>
      </c>
      <c r="G9540">
        <v>0.01</v>
      </c>
      <c r="H9540">
        <v>0.04</v>
      </c>
      <c r="I9540">
        <v>0</v>
      </c>
      <c r="J9540">
        <v>0.09</v>
      </c>
    </row>
    <row r="9541" spans="1:10" x14ac:dyDescent="0.2">
      <c r="A9541" s="1" t="s">
        <v>6540</v>
      </c>
      <c r="B9541" s="1" t="s">
        <v>10</v>
      </c>
      <c r="C9541" s="1" t="s">
        <v>29</v>
      </c>
      <c r="D9541" s="1" t="s">
        <v>71</v>
      </c>
      <c r="E9541" s="1" t="s">
        <v>3044</v>
      </c>
      <c r="F9541">
        <v>0</v>
      </c>
      <c r="G9541">
        <v>0</v>
      </c>
      <c r="H9541">
        <v>0.09</v>
      </c>
      <c r="I9541">
        <v>0</v>
      </c>
      <c r="J9541">
        <v>0.09</v>
      </c>
    </row>
    <row r="9542" spans="1:10" x14ac:dyDescent="0.2">
      <c r="A9542" s="1" t="s">
        <v>6541</v>
      </c>
      <c r="B9542" s="1" t="s">
        <v>186</v>
      </c>
      <c r="C9542" s="1" t="s">
        <v>54</v>
      </c>
      <c r="D9542" s="1" t="s">
        <v>22</v>
      </c>
      <c r="E9542" s="1" t="s">
        <v>59</v>
      </c>
      <c r="F9542">
        <v>0.05</v>
      </c>
      <c r="G9542">
        <v>0.03</v>
      </c>
      <c r="H9542">
        <v>0</v>
      </c>
      <c r="I9542">
        <v>0.01</v>
      </c>
      <c r="J9542">
        <v>0.09</v>
      </c>
    </row>
    <row r="9543" spans="1:10" x14ac:dyDescent="0.2">
      <c r="A9543" s="1" t="s">
        <v>6542</v>
      </c>
      <c r="B9543" s="1" t="s">
        <v>20</v>
      </c>
      <c r="C9543" s="1" t="s">
        <v>18</v>
      </c>
      <c r="D9543" s="1" t="s">
        <v>26</v>
      </c>
      <c r="E9543" s="1" t="s">
        <v>527</v>
      </c>
      <c r="F9543">
        <v>0.08</v>
      </c>
      <c r="G9543">
        <v>0</v>
      </c>
      <c r="H9543">
        <v>0</v>
      </c>
      <c r="I9543">
        <v>0.01</v>
      </c>
      <c r="J9543">
        <v>0.09</v>
      </c>
    </row>
    <row r="9544" spans="1:10" x14ac:dyDescent="0.2">
      <c r="A9544" s="1" t="s">
        <v>6543</v>
      </c>
      <c r="B9544" s="1" t="s">
        <v>20</v>
      </c>
      <c r="C9544" s="1" t="s">
        <v>15</v>
      </c>
      <c r="D9544" s="1" t="s">
        <v>45</v>
      </c>
      <c r="E9544" s="1" t="s">
        <v>5492</v>
      </c>
      <c r="F9544">
        <v>0.06</v>
      </c>
      <c r="G9544">
        <v>0</v>
      </c>
      <c r="H9544">
        <v>0.02</v>
      </c>
      <c r="I9544">
        <v>0</v>
      </c>
      <c r="J9544">
        <v>0.09</v>
      </c>
    </row>
    <row r="9545" spans="1:10" x14ac:dyDescent="0.2">
      <c r="A9545" s="1" t="s">
        <v>6544</v>
      </c>
      <c r="B9545" s="1" t="s">
        <v>36</v>
      </c>
      <c r="C9545" s="1" t="s">
        <v>67</v>
      </c>
      <c r="D9545" s="1" t="s">
        <v>214</v>
      </c>
      <c r="E9545" s="1" t="s">
        <v>603</v>
      </c>
      <c r="F9545">
        <v>0</v>
      </c>
      <c r="G9545">
        <v>0</v>
      </c>
      <c r="H9545">
        <v>0.09</v>
      </c>
      <c r="I9545">
        <v>0</v>
      </c>
      <c r="J9545">
        <v>0.09</v>
      </c>
    </row>
    <row r="9546" spans="1:10" x14ac:dyDescent="0.2">
      <c r="A9546" s="1" t="s">
        <v>6545</v>
      </c>
      <c r="B9546" s="1" t="s">
        <v>20</v>
      </c>
      <c r="C9546" s="1" t="s">
        <v>29</v>
      </c>
      <c r="D9546" s="1" t="s">
        <v>1</v>
      </c>
      <c r="E9546" s="1" t="s">
        <v>319</v>
      </c>
      <c r="F9546">
        <v>0.08</v>
      </c>
      <c r="G9546">
        <v>0</v>
      </c>
      <c r="H9546">
        <v>0</v>
      </c>
      <c r="I9546">
        <v>0.01</v>
      </c>
      <c r="J9546">
        <v>0.09</v>
      </c>
    </row>
    <row r="9547" spans="1:10" x14ac:dyDescent="0.2">
      <c r="A9547" s="1" t="s">
        <v>6546</v>
      </c>
      <c r="B9547" s="1" t="s">
        <v>126</v>
      </c>
      <c r="C9547" s="1" t="s">
        <v>124</v>
      </c>
      <c r="D9547" s="1" t="s">
        <v>58</v>
      </c>
      <c r="E9547" s="1" t="s">
        <v>218</v>
      </c>
      <c r="F9547">
        <v>7.0000000000000007E-2</v>
      </c>
      <c r="G9547">
        <v>0.02</v>
      </c>
      <c r="H9547">
        <v>0</v>
      </c>
      <c r="I9547">
        <v>0</v>
      </c>
      <c r="J9547">
        <v>0.09</v>
      </c>
    </row>
    <row r="9548" spans="1:10" x14ac:dyDescent="0.2">
      <c r="A9548" s="1" t="s">
        <v>4831</v>
      </c>
      <c r="B9548" s="1" t="s">
        <v>36</v>
      </c>
      <c r="C9548" s="1" t="s">
        <v>57</v>
      </c>
      <c r="D9548" s="1" t="s">
        <v>173</v>
      </c>
      <c r="E9548" s="1" t="s">
        <v>2627</v>
      </c>
      <c r="F9548">
        <v>7.0000000000000007E-2</v>
      </c>
      <c r="G9548">
        <v>0.01</v>
      </c>
      <c r="H9548">
        <v>0</v>
      </c>
      <c r="I9548">
        <v>0.01</v>
      </c>
      <c r="J9548">
        <v>0.09</v>
      </c>
    </row>
    <row r="9549" spans="1:10" x14ac:dyDescent="0.2">
      <c r="A9549" s="1" t="s">
        <v>6547</v>
      </c>
      <c r="B9549" s="1" t="s">
        <v>559</v>
      </c>
      <c r="C9549" s="1" t="s">
        <v>75</v>
      </c>
      <c r="D9549" s="1" t="s">
        <v>38</v>
      </c>
      <c r="E9549" s="1" t="s">
        <v>4824</v>
      </c>
      <c r="F9549">
        <v>0.05</v>
      </c>
      <c r="G9549">
        <v>0.02</v>
      </c>
      <c r="H9549">
        <v>0</v>
      </c>
      <c r="I9549">
        <v>0.02</v>
      </c>
      <c r="J9549">
        <v>0.09</v>
      </c>
    </row>
    <row r="9550" spans="1:10" x14ac:dyDescent="0.2">
      <c r="A9550" s="1" t="s">
        <v>4810</v>
      </c>
      <c r="B9550" s="1" t="s">
        <v>102</v>
      </c>
      <c r="C9550" s="1" t="s">
        <v>25</v>
      </c>
      <c r="D9550" s="1" t="s">
        <v>38</v>
      </c>
      <c r="E9550" s="1" t="s">
        <v>501</v>
      </c>
      <c r="F9550">
        <v>7.0000000000000007E-2</v>
      </c>
      <c r="G9550">
        <v>0.02</v>
      </c>
      <c r="H9550">
        <v>0</v>
      </c>
      <c r="I9550">
        <v>0</v>
      </c>
      <c r="J9550">
        <v>0.09</v>
      </c>
    </row>
    <row r="9551" spans="1:10" x14ac:dyDescent="0.2">
      <c r="A9551" s="1" t="s">
        <v>6548</v>
      </c>
      <c r="B9551" s="1" t="s">
        <v>41</v>
      </c>
      <c r="C9551" s="1" t="s">
        <v>11</v>
      </c>
      <c r="D9551" s="1" t="s">
        <v>214</v>
      </c>
      <c r="E9551" s="1" t="s">
        <v>603</v>
      </c>
      <c r="F9551">
        <v>0.04</v>
      </c>
      <c r="G9551">
        <v>0.03</v>
      </c>
      <c r="H9551">
        <v>0</v>
      </c>
      <c r="I9551">
        <v>0.01</v>
      </c>
      <c r="J9551">
        <v>0.09</v>
      </c>
    </row>
    <row r="9552" spans="1:10" x14ac:dyDescent="0.2">
      <c r="A9552" s="1" t="s">
        <v>6549</v>
      </c>
      <c r="B9552" s="1" t="s">
        <v>10</v>
      </c>
      <c r="C9552" s="1" t="s">
        <v>33</v>
      </c>
      <c r="D9552" s="1" t="s">
        <v>12</v>
      </c>
      <c r="E9552" s="1" t="s">
        <v>59</v>
      </c>
      <c r="F9552">
        <v>0.08</v>
      </c>
      <c r="G9552">
        <v>0</v>
      </c>
      <c r="H9552">
        <v>0</v>
      </c>
      <c r="I9552">
        <v>0.01</v>
      </c>
      <c r="J9552">
        <v>0.09</v>
      </c>
    </row>
    <row r="9553" spans="1:10" x14ac:dyDescent="0.2">
      <c r="A9553" s="1" t="s">
        <v>4391</v>
      </c>
      <c r="B9553" s="1" t="s">
        <v>559</v>
      </c>
      <c r="C9553" s="1" t="s">
        <v>67</v>
      </c>
      <c r="D9553" s="1" t="s">
        <v>38</v>
      </c>
      <c r="E9553" s="1" t="s">
        <v>159</v>
      </c>
      <c r="F9553">
        <v>0</v>
      </c>
      <c r="G9553">
        <v>0</v>
      </c>
      <c r="H9553">
        <v>0.09</v>
      </c>
      <c r="I9553">
        <v>0</v>
      </c>
      <c r="J9553">
        <v>0.09</v>
      </c>
    </row>
    <row r="9554" spans="1:10" x14ac:dyDescent="0.2">
      <c r="A9554" s="1" t="s">
        <v>6550</v>
      </c>
      <c r="B9554" s="1" t="s">
        <v>113</v>
      </c>
      <c r="C9554" s="1" t="s">
        <v>25</v>
      </c>
      <c r="D9554" s="1" t="s">
        <v>26</v>
      </c>
      <c r="E9554" s="1" t="s">
        <v>3427</v>
      </c>
      <c r="F9554">
        <v>0.08</v>
      </c>
      <c r="G9554">
        <v>0</v>
      </c>
      <c r="H9554">
        <v>0</v>
      </c>
      <c r="I9554">
        <v>0.01</v>
      </c>
      <c r="J9554">
        <v>0.09</v>
      </c>
    </row>
    <row r="9555" spans="1:10" x14ac:dyDescent="0.2">
      <c r="A9555" s="1" t="s">
        <v>6551</v>
      </c>
      <c r="B9555" s="1" t="s">
        <v>62</v>
      </c>
      <c r="C9555" s="1" t="s">
        <v>57</v>
      </c>
      <c r="D9555" s="1" t="s">
        <v>52</v>
      </c>
      <c r="E9555" s="1" t="s">
        <v>3907</v>
      </c>
      <c r="F9555">
        <v>7.0000000000000007E-2</v>
      </c>
      <c r="G9555">
        <v>0</v>
      </c>
      <c r="H9555">
        <v>0.02</v>
      </c>
      <c r="I9555">
        <v>0</v>
      </c>
      <c r="J9555">
        <v>0.09</v>
      </c>
    </row>
    <row r="9556" spans="1:10" x14ac:dyDescent="0.2">
      <c r="A9556" s="1" t="s">
        <v>3752</v>
      </c>
      <c r="B9556" s="1" t="s">
        <v>121</v>
      </c>
      <c r="C9556" s="1" t="s">
        <v>216</v>
      </c>
      <c r="D9556" s="1" t="s">
        <v>16</v>
      </c>
      <c r="E9556" s="1" t="s">
        <v>969</v>
      </c>
      <c r="F9556">
        <v>0.01</v>
      </c>
      <c r="G9556">
        <v>7.0000000000000007E-2</v>
      </c>
      <c r="H9556">
        <v>0</v>
      </c>
      <c r="I9556">
        <v>0.01</v>
      </c>
      <c r="J9556">
        <v>0.09</v>
      </c>
    </row>
    <row r="9557" spans="1:10" x14ac:dyDescent="0.2">
      <c r="A9557" s="1" t="s">
        <v>2451</v>
      </c>
      <c r="B9557" s="1" t="s">
        <v>113</v>
      </c>
      <c r="C9557" s="1" t="s">
        <v>67</v>
      </c>
      <c r="D9557" s="1" t="s">
        <v>12</v>
      </c>
      <c r="E9557" s="1" t="s">
        <v>39</v>
      </c>
      <c r="F9557">
        <v>0.08</v>
      </c>
      <c r="G9557">
        <v>0</v>
      </c>
      <c r="H9557">
        <v>0</v>
      </c>
      <c r="I9557">
        <v>0.01</v>
      </c>
      <c r="J9557">
        <v>0.09</v>
      </c>
    </row>
    <row r="9558" spans="1:10" hidden="1" x14ac:dyDescent="0.2">
      <c r="A9558" s="1" t="s">
        <v>5855</v>
      </c>
      <c r="B9558" s="1" t="s">
        <v>10</v>
      </c>
      <c r="C9558" s="1" t="s">
        <v>191</v>
      </c>
      <c r="D9558" s="1" t="s">
        <v>38</v>
      </c>
      <c r="E9558" s="1" t="s">
        <v>175</v>
      </c>
      <c r="F9558">
        <v>7.0000000000000007E-2</v>
      </c>
      <c r="G9558">
        <v>0.01</v>
      </c>
      <c r="H9558">
        <v>0</v>
      </c>
      <c r="I9558">
        <v>0.01</v>
      </c>
      <c r="J9558">
        <v>0.09</v>
      </c>
    </row>
    <row r="9559" spans="1:10" x14ac:dyDescent="0.2">
      <c r="A9559" s="1" t="s">
        <v>6552</v>
      </c>
      <c r="B9559" s="1" t="s">
        <v>113</v>
      </c>
      <c r="C9559" s="1" t="s">
        <v>11</v>
      </c>
      <c r="D9559" s="1" t="s">
        <v>38</v>
      </c>
      <c r="E9559" s="1" t="s">
        <v>178</v>
      </c>
      <c r="F9559">
        <v>0.08</v>
      </c>
      <c r="G9559">
        <v>0</v>
      </c>
      <c r="H9559">
        <v>0</v>
      </c>
      <c r="I9559">
        <v>0.01</v>
      </c>
      <c r="J9559">
        <v>0.09</v>
      </c>
    </row>
    <row r="9560" spans="1:10" x14ac:dyDescent="0.2">
      <c r="A9560" s="1" t="s">
        <v>5715</v>
      </c>
      <c r="B9560" s="1" t="s">
        <v>10</v>
      </c>
      <c r="C9560" s="1" t="s">
        <v>11</v>
      </c>
      <c r="D9560" s="1" t="s">
        <v>1</v>
      </c>
      <c r="E9560" s="1" t="s">
        <v>501</v>
      </c>
      <c r="F9560">
        <v>0.08</v>
      </c>
      <c r="G9560">
        <v>0</v>
      </c>
      <c r="H9560">
        <v>0</v>
      </c>
      <c r="I9560">
        <v>0.01</v>
      </c>
      <c r="J9560">
        <v>0.09</v>
      </c>
    </row>
    <row r="9561" spans="1:10" x14ac:dyDescent="0.2">
      <c r="A9561" s="1" t="s">
        <v>6553</v>
      </c>
      <c r="B9561" s="1" t="s">
        <v>20</v>
      </c>
      <c r="C9561" s="1" t="s">
        <v>18</v>
      </c>
      <c r="D9561" s="1" t="s">
        <v>12</v>
      </c>
      <c r="E9561" s="1" t="s">
        <v>39</v>
      </c>
      <c r="F9561">
        <v>0.08</v>
      </c>
      <c r="G9561">
        <v>0</v>
      </c>
      <c r="H9561">
        <v>0</v>
      </c>
      <c r="I9561">
        <v>0.01</v>
      </c>
      <c r="J9561">
        <v>0.09</v>
      </c>
    </row>
    <row r="9562" spans="1:10" x14ac:dyDescent="0.2">
      <c r="A9562" s="1" t="s">
        <v>6554</v>
      </c>
      <c r="B9562" s="1" t="s">
        <v>107</v>
      </c>
      <c r="C9562" s="1" t="s">
        <v>25</v>
      </c>
      <c r="D9562" s="1" t="s">
        <v>214</v>
      </c>
      <c r="E9562" s="1" t="s">
        <v>218</v>
      </c>
      <c r="F9562">
        <v>0.01</v>
      </c>
      <c r="G9562">
        <v>0.06</v>
      </c>
      <c r="H9562">
        <v>0</v>
      </c>
      <c r="I9562">
        <v>0.01</v>
      </c>
      <c r="J9562">
        <v>0.09</v>
      </c>
    </row>
    <row r="9563" spans="1:10" x14ac:dyDescent="0.2">
      <c r="A9563" s="1" t="s">
        <v>6555</v>
      </c>
      <c r="B9563" s="1" t="s">
        <v>107</v>
      </c>
      <c r="C9563" s="1" t="s">
        <v>47</v>
      </c>
      <c r="D9563" s="1" t="s">
        <v>214</v>
      </c>
      <c r="E9563" s="1" t="s">
        <v>34</v>
      </c>
      <c r="F9563">
        <v>0.02</v>
      </c>
      <c r="G9563">
        <v>0.06</v>
      </c>
      <c r="H9563">
        <v>0</v>
      </c>
      <c r="I9563">
        <v>0.01</v>
      </c>
      <c r="J9563">
        <v>0.09</v>
      </c>
    </row>
    <row r="9564" spans="1:10" x14ac:dyDescent="0.2">
      <c r="A9564" s="1" t="s">
        <v>6556</v>
      </c>
      <c r="B9564" s="1" t="s">
        <v>36</v>
      </c>
      <c r="C9564" s="1" t="s">
        <v>65</v>
      </c>
      <c r="D9564" s="1" t="s">
        <v>38</v>
      </c>
      <c r="E9564" s="1" t="s">
        <v>178</v>
      </c>
      <c r="F9564">
        <v>0</v>
      </c>
      <c r="G9564">
        <v>0</v>
      </c>
      <c r="H9564">
        <v>0.09</v>
      </c>
      <c r="I9564">
        <v>0</v>
      </c>
      <c r="J9564">
        <v>0.09</v>
      </c>
    </row>
    <row r="9565" spans="1:10" x14ac:dyDescent="0.2">
      <c r="A9565" s="1" t="s">
        <v>5572</v>
      </c>
      <c r="B9565" s="1" t="s">
        <v>113</v>
      </c>
      <c r="C9565" s="1" t="s">
        <v>11</v>
      </c>
      <c r="D9565" s="1" t="s">
        <v>16</v>
      </c>
      <c r="E9565" s="1" t="s">
        <v>59</v>
      </c>
      <c r="F9565">
        <v>0.08</v>
      </c>
      <c r="G9565">
        <v>0</v>
      </c>
      <c r="H9565">
        <v>0</v>
      </c>
      <c r="I9565">
        <v>0.01</v>
      </c>
      <c r="J9565">
        <v>0.09</v>
      </c>
    </row>
    <row r="9566" spans="1:10" x14ac:dyDescent="0.2">
      <c r="A9566" s="1" t="s">
        <v>4083</v>
      </c>
      <c r="B9566" s="1" t="s">
        <v>128</v>
      </c>
      <c r="C9566" s="1" t="s">
        <v>37</v>
      </c>
      <c r="D9566" s="1" t="s">
        <v>1</v>
      </c>
      <c r="E9566" s="1" t="s">
        <v>86</v>
      </c>
      <c r="F9566">
        <v>0.04</v>
      </c>
      <c r="G9566">
        <v>0.04</v>
      </c>
      <c r="H9566">
        <v>0</v>
      </c>
      <c r="I9566">
        <v>0.01</v>
      </c>
      <c r="J9566">
        <v>0.09</v>
      </c>
    </row>
    <row r="9567" spans="1:10" x14ac:dyDescent="0.2">
      <c r="A9567" s="1" t="s">
        <v>6557</v>
      </c>
      <c r="B9567" s="1" t="s">
        <v>62</v>
      </c>
      <c r="C9567" s="1" t="s">
        <v>37</v>
      </c>
      <c r="D9567" s="1" t="s">
        <v>45</v>
      </c>
      <c r="E9567" s="1" t="s">
        <v>251</v>
      </c>
      <c r="F9567">
        <v>0</v>
      </c>
      <c r="G9567">
        <v>0</v>
      </c>
      <c r="H9567">
        <v>0.09</v>
      </c>
      <c r="I9567">
        <v>0</v>
      </c>
      <c r="J9567">
        <v>0.09</v>
      </c>
    </row>
    <row r="9568" spans="1:10" x14ac:dyDescent="0.2">
      <c r="A9568" s="1" t="s">
        <v>6093</v>
      </c>
      <c r="B9568" s="1" t="s">
        <v>20</v>
      </c>
      <c r="C9568" s="1" t="s">
        <v>33</v>
      </c>
      <c r="D9568" s="1" t="s">
        <v>22</v>
      </c>
      <c r="E9568" s="1" t="s">
        <v>175</v>
      </c>
      <c r="F9568">
        <v>0.08</v>
      </c>
      <c r="G9568">
        <v>0</v>
      </c>
      <c r="H9568">
        <v>0</v>
      </c>
      <c r="I9568">
        <v>0.01</v>
      </c>
      <c r="J9568">
        <v>0.09</v>
      </c>
    </row>
    <row r="9569" spans="1:10" x14ac:dyDescent="0.2">
      <c r="A9569" s="1" t="s">
        <v>5851</v>
      </c>
      <c r="B9569" s="1" t="s">
        <v>10</v>
      </c>
      <c r="C9569" s="1" t="s">
        <v>15</v>
      </c>
      <c r="D9569" s="1" t="s">
        <v>173</v>
      </c>
      <c r="E9569" s="1" t="s">
        <v>178</v>
      </c>
      <c r="F9569">
        <v>0.08</v>
      </c>
      <c r="G9569">
        <v>0</v>
      </c>
      <c r="H9569">
        <v>0</v>
      </c>
      <c r="I9569">
        <v>0.01</v>
      </c>
      <c r="J9569">
        <v>0.09</v>
      </c>
    </row>
    <row r="9570" spans="1:10" x14ac:dyDescent="0.2">
      <c r="A9570" s="1" t="s">
        <v>5143</v>
      </c>
      <c r="B9570" s="1" t="s">
        <v>126</v>
      </c>
      <c r="C9570" s="1" t="s">
        <v>25</v>
      </c>
      <c r="D9570" s="1" t="s">
        <v>45</v>
      </c>
      <c r="E9570" s="1" t="s">
        <v>251</v>
      </c>
      <c r="F9570">
        <v>7.0000000000000007E-2</v>
      </c>
      <c r="G9570">
        <v>0.02</v>
      </c>
      <c r="H9570">
        <v>0</v>
      </c>
      <c r="I9570">
        <v>0</v>
      </c>
      <c r="J9570">
        <v>0.09</v>
      </c>
    </row>
    <row r="9571" spans="1:10" x14ac:dyDescent="0.2">
      <c r="A9571" s="1" t="s">
        <v>2296</v>
      </c>
      <c r="B9571" s="1" t="s">
        <v>32</v>
      </c>
      <c r="C9571" s="1" t="s">
        <v>65</v>
      </c>
      <c r="D9571" s="1" t="s">
        <v>38</v>
      </c>
      <c r="E9571" s="1" t="s">
        <v>178</v>
      </c>
      <c r="F9571">
        <v>0.04</v>
      </c>
      <c r="G9571">
        <v>0.04</v>
      </c>
      <c r="H9571">
        <v>0</v>
      </c>
      <c r="I9571">
        <v>0.01</v>
      </c>
      <c r="J9571">
        <v>0.09</v>
      </c>
    </row>
    <row r="9572" spans="1:10" x14ac:dyDescent="0.2">
      <c r="A9572" s="1" t="s">
        <v>6558</v>
      </c>
      <c r="B9572" s="1" t="s">
        <v>10</v>
      </c>
      <c r="C9572" s="1" t="s">
        <v>15</v>
      </c>
      <c r="D9572" s="1" t="s">
        <v>38</v>
      </c>
      <c r="E9572" s="1" t="s">
        <v>248</v>
      </c>
      <c r="F9572">
        <v>0.08</v>
      </c>
      <c r="G9572">
        <v>0</v>
      </c>
      <c r="H9572">
        <v>0</v>
      </c>
      <c r="I9572">
        <v>0.01</v>
      </c>
      <c r="J9572">
        <v>0.09</v>
      </c>
    </row>
    <row r="9573" spans="1:10" x14ac:dyDescent="0.2">
      <c r="A9573" s="1" t="s">
        <v>6559</v>
      </c>
      <c r="B9573" s="1" t="s">
        <v>20</v>
      </c>
      <c r="C9573" s="1" t="s">
        <v>15</v>
      </c>
      <c r="D9573" s="1" t="s">
        <v>22</v>
      </c>
      <c r="E9573" s="1" t="s">
        <v>86</v>
      </c>
      <c r="F9573">
        <v>7.0000000000000007E-2</v>
      </c>
      <c r="G9573">
        <v>0.01</v>
      </c>
      <c r="H9573">
        <v>0</v>
      </c>
      <c r="I9573">
        <v>0.01</v>
      </c>
      <c r="J9573">
        <v>0.09</v>
      </c>
    </row>
    <row r="9574" spans="1:10" x14ac:dyDescent="0.2">
      <c r="A9574" s="1" t="s">
        <v>6560</v>
      </c>
      <c r="B9574" s="1" t="s">
        <v>107</v>
      </c>
      <c r="C9574" s="1" t="s">
        <v>11</v>
      </c>
      <c r="D9574" s="1" t="s">
        <v>214</v>
      </c>
      <c r="E9574" s="1" t="s">
        <v>168</v>
      </c>
      <c r="F9574">
        <v>0.01</v>
      </c>
      <c r="G9574">
        <v>0.06</v>
      </c>
      <c r="H9574">
        <v>0</v>
      </c>
      <c r="I9574">
        <v>0.02</v>
      </c>
      <c r="J9574">
        <v>0.09</v>
      </c>
    </row>
    <row r="9575" spans="1:10" x14ac:dyDescent="0.2">
      <c r="A9575" s="1" t="s">
        <v>3814</v>
      </c>
      <c r="B9575" s="1" t="s">
        <v>102</v>
      </c>
      <c r="C9575" s="1" t="s">
        <v>42</v>
      </c>
      <c r="D9575" s="1" t="s">
        <v>16</v>
      </c>
      <c r="E9575" s="1" t="s">
        <v>39</v>
      </c>
      <c r="F9575">
        <v>7.0000000000000007E-2</v>
      </c>
      <c r="G9575">
        <v>0.02</v>
      </c>
      <c r="H9575">
        <v>0</v>
      </c>
      <c r="I9575">
        <v>0</v>
      </c>
      <c r="J9575">
        <v>0.09</v>
      </c>
    </row>
    <row r="9576" spans="1:10" x14ac:dyDescent="0.2">
      <c r="A9576" s="1" t="s">
        <v>3516</v>
      </c>
      <c r="B9576" s="1" t="s">
        <v>102</v>
      </c>
      <c r="C9576" s="1" t="s">
        <v>42</v>
      </c>
      <c r="D9576" s="1" t="s">
        <v>12</v>
      </c>
      <c r="E9576" s="1" t="s">
        <v>501</v>
      </c>
      <c r="F9576">
        <v>7.0000000000000007E-2</v>
      </c>
      <c r="G9576">
        <v>0.02</v>
      </c>
      <c r="H9576">
        <v>0</v>
      </c>
      <c r="I9576">
        <v>0</v>
      </c>
      <c r="J9576">
        <v>0.09</v>
      </c>
    </row>
    <row r="9577" spans="1:10" x14ac:dyDescent="0.2">
      <c r="A9577" s="1" t="s">
        <v>4676</v>
      </c>
      <c r="B9577" s="1" t="s">
        <v>126</v>
      </c>
      <c r="C9577" s="1" t="s">
        <v>25</v>
      </c>
      <c r="D9577" s="1" t="s">
        <v>38</v>
      </c>
      <c r="E9577" s="1" t="s">
        <v>59</v>
      </c>
      <c r="F9577">
        <v>7.0000000000000007E-2</v>
      </c>
      <c r="G9577">
        <v>0.02</v>
      </c>
      <c r="H9577">
        <v>0</v>
      </c>
      <c r="I9577">
        <v>0</v>
      </c>
      <c r="J9577">
        <v>0.09</v>
      </c>
    </row>
    <row r="9578" spans="1:10" x14ac:dyDescent="0.2">
      <c r="A9578" s="1" t="s">
        <v>3618</v>
      </c>
      <c r="B9578" s="1" t="s">
        <v>102</v>
      </c>
      <c r="C9578" s="1" t="s">
        <v>124</v>
      </c>
      <c r="D9578" s="1" t="s">
        <v>16</v>
      </c>
      <c r="E9578" s="1" t="s">
        <v>251</v>
      </c>
      <c r="F9578">
        <v>0.06</v>
      </c>
      <c r="G9578">
        <v>0.02</v>
      </c>
      <c r="H9578">
        <v>0</v>
      </c>
      <c r="I9578">
        <v>0</v>
      </c>
      <c r="J9578">
        <v>0.09</v>
      </c>
    </row>
    <row r="9579" spans="1:10" x14ac:dyDescent="0.2">
      <c r="A9579" s="1" t="s">
        <v>2744</v>
      </c>
      <c r="B9579" s="1" t="s">
        <v>49</v>
      </c>
      <c r="C9579" s="1" t="s">
        <v>124</v>
      </c>
      <c r="D9579" s="1" t="s">
        <v>38</v>
      </c>
      <c r="E9579" s="1" t="s">
        <v>319</v>
      </c>
      <c r="F9579">
        <v>0.06</v>
      </c>
      <c r="G9579">
        <v>0.02</v>
      </c>
      <c r="H9579">
        <v>0</v>
      </c>
      <c r="I9579">
        <v>0</v>
      </c>
      <c r="J9579">
        <v>0.09</v>
      </c>
    </row>
    <row r="9580" spans="1:10" x14ac:dyDescent="0.2">
      <c r="A9580" s="1" t="s">
        <v>6561</v>
      </c>
      <c r="B9580" s="1" t="s">
        <v>20</v>
      </c>
      <c r="C9580" s="1" t="s">
        <v>11</v>
      </c>
      <c r="D9580" s="1" t="s">
        <v>52</v>
      </c>
      <c r="E9580" s="1" t="s">
        <v>943</v>
      </c>
      <c r="F9580">
        <v>0.04</v>
      </c>
      <c r="G9580">
        <v>0</v>
      </c>
      <c r="H9580">
        <v>0.04</v>
      </c>
      <c r="I9580">
        <v>0</v>
      </c>
      <c r="J9580">
        <v>0.09</v>
      </c>
    </row>
    <row r="9581" spans="1:10" x14ac:dyDescent="0.2">
      <c r="A9581" s="1" t="s">
        <v>6562</v>
      </c>
      <c r="B9581" s="1" t="s">
        <v>32</v>
      </c>
      <c r="C9581" s="1" t="s">
        <v>15</v>
      </c>
      <c r="D9581" s="1" t="s">
        <v>71</v>
      </c>
      <c r="E9581" s="1" t="s">
        <v>137</v>
      </c>
      <c r="F9581">
        <v>7.0000000000000007E-2</v>
      </c>
      <c r="G9581">
        <v>0</v>
      </c>
      <c r="H9581">
        <v>0.01</v>
      </c>
      <c r="I9581">
        <v>0.01</v>
      </c>
      <c r="J9581">
        <v>0.09</v>
      </c>
    </row>
    <row r="9582" spans="1:10" x14ac:dyDescent="0.2">
      <c r="A9582" s="1" t="s">
        <v>2316</v>
      </c>
      <c r="B9582" s="1" t="s">
        <v>128</v>
      </c>
      <c r="C9582" s="1" t="s">
        <v>216</v>
      </c>
      <c r="D9582" s="1" t="s">
        <v>38</v>
      </c>
      <c r="E9582" s="1" t="s">
        <v>175</v>
      </c>
      <c r="F9582">
        <v>0.04</v>
      </c>
      <c r="G9582">
        <v>0.04</v>
      </c>
      <c r="H9582">
        <v>0</v>
      </c>
      <c r="I9582">
        <v>0.01</v>
      </c>
      <c r="J9582">
        <v>0.09</v>
      </c>
    </row>
    <row r="9583" spans="1:10" x14ac:dyDescent="0.2">
      <c r="A9583" s="1" t="s">
        <v>6563</v>
      </c>
      <c r="B9583" s="1" t="s">
        <v>126</v>
      </c>
      <c r="C9583" s="1" t="s">
        <v>25</v>
      </c>
      <c r="D9583" s="1" t="s">
        <v>71</v>
      </c>
      <c r="E9583" s="1" t="s">
        <v>109</v>
      </c>
      <c r="F9583">
        <v>0</v>
      </c>
      <c r="G9583">
        <v>0</v>
      </c>
      <c r="H9583">
        <v>0.08</v>
      </c>
      <c r="I9583">
        <v>0</v>
      </c>
      <c r="J9583">
        <v>0.09</v>
      </c>
    </row>
    <row r="9584" spans="1:10" x14ac:dyDescent="0.2">
      <c r="A9584" s="1" t="s">
        <v>6564</v>
      </c>
      <c r="B9584" s="1" t="s">
        <v>32</v>
      </c>
      <c r="C9584" s="1" t="s">
        <v>18</v>
      </c>
      <c r="D9584" s="1" t="s">
        <v>58</v>
      </c>
      <c r="E9584" s="1" t="s">
        <v>248</v>
      </c>
      <c r="F9584">
        <v>0.05</v>
      </c>
      <c r="G9584">
        <v>0.03</v>
      </c>
      <c r="H9584">
        <v>0</v>
      </c>
      <c r="I9584">
        <v>0.01</v>
      </c>
      <c r="J9584">
        <v>0.09</v>
      </c>
    </row>
    <row r="9585" spans="1:10" x14ac:dyDescent="0.2">
      <c r="A9585" s="1" t="s">
        <v>6565</v>
      </c>
      <c r="B9585" s="1" t="s">
        <v>32</v>
      </c>
      <c r="C9585" s="1" t="s">
        <v>29</v>
      </c>
      <c r="D9585" s="1" t="s">
        <v>58</v>
      </c>
      <c r="E9585" s="1" t="s">
        <v>220</v>
      </c>
      <c r="F9585">
        <v>7.0000000000000007E-2</v>
      </c>
      <c r="G9585">
        <v>0.01</v>
      </c>
      <c r="H9585">
        <v>0</v>
      </c>
      <c r="I9585">
        <v>0.01</v>
      </c>
      <c r="J9585">
        <v>0.09</v>
      </c>
    </row>
    <row r="9586" spans="1:10" x14ac:dyDescent="0.2">
      <c r="A9586" s="1" t="s">
        <v>6566</v>
      </c>
      <c r="B9586" s="1" t="s">
        <v>32</v>
      </c>
      <c r="C9586" s="1" t="s">
        <v>65</v>
      </c>
      <c r="D9586" s="1" t="s">
        <v>1</v>
      </c>
      <c r="E9586" s="1" t="s">
        <v>59</v>
      </c>
      <c r="F9586">
        <v>0.08</v>
      </c>
      <c r="G9586">
        <v>0</v>
      </c>
      <c r="H9586">
        <v>0</v>
      </c>
      <c r="I9586">
        <v>0.01</v>
      </c>
      <c r="J9586">
        <v>0.09</v>
      </c>
    </row>
    <row r="9587" spans="1:10" x14ac:dyDescent="0.2">
      <c r="A9587" s="1" t="s">
        <v>6567</v>
      </c>
      <c r="B9587" s="1" t="s">
        <v>10</v>
      </c>
      <c r="C9587" s="1" t="s">
        <v>18</v>
      </c>
      <c r="D9587" s="1" t="s">
        <v>22</v>
      </c>
      <c r="E9587" s="1" t="s">
        <v>86</v>
      </c>
      <c r="F9587">
        <v>0.08</v>
      </c>
      <c r="G9587">
        <v>0</v>
      </c>
      <c r="H9587">
        <v>0</v>
      </c>
      <c r="I9587">
        <v>0.01</v>
      </c>
      <c r="J9587">
        <v>0.09</v>
      </c>
    </row>
    <row r="9588" spans="1:10" x14ac:dyDescent="0.2">
      <c r="A9588" s="1" t="s">
        <v>6568</v>
      </c>
      <c r="B9588" s="1" t="s">
        <v>32</v>
      </c>
      <c r="C9588" s="1" t="s">
        <v>11</v>
      </c>
      <c r="D9588" s="1" t="s">
        <v>45</v>
      </c>
      <c r="E9588" s="1" t="s">
        <v>4611</v>
      </c>
      <c r="F9588">
        <v>0.08</v>
      </c>
      <c r="G9588">
        <v>0</v>
      </c>
      <c r="H9588">
        <v>0</v>
      </c>
      <c r="I9588">
        <v>0.01</v>
      </c>
      <c r="J9588">
        <v>0.09</v>
      </c>
    </row>
    <row r="9589" spans="1:10" x14ac:dyDescent="0.2">
      <c r="A9589" s="1" t="s">
        <v>6569</v>
      </c>
      <c r="B9589" s="1" t="s">
        <v>36</v>
      </c>
      <c r="C9589" s="1" t="s">
        <v>57</v>
      </c>
      <c r="D9589" s="1" t="s">
        <v>45</v>
      </c>
      <c r="E9589" s="1" t="s">
        <v>4496</v>
      </c>
      <c r="F9589">
        <v>0</v>
      </c>
      <c r="G9589">
        <v>0</v>
      </c>
      <c r="H9589">
        <v>0.09</v>
      </c>
      <c r="I9589">
        <v>0</v>
      </c>
      <c r="J9589">
        <v>0.09</v>
      </c>
    </row>
    <row r="9590" spans="1:10" x14ac:dyDescent="0.2">
      <c r="A9590" s="1" t="s">
        <v>6570</v>
      </c>
      <c r="B9590" s="1" t="s">
        <v>20</v>
      </c>
      <c r="C9590" s="1" t="s">
        <v>15</v>
      </c>
      <c r="D9590" s="1" t="s">
        <v>22</v>
      </c>
      <c r="E9590" s="1" t="s">
        <v>969</v>
      </c>
      <c r="F9590">
        <v>0.04</v>
      </c>
      <c r="G9590">
        <v>0.03</v>
      </c>
      <c r="H9590">
        <v>0</v>
      </c>
      <c r="I9590">
        <v>0.01</v>
      </c>
      <c r="J9590">
        <v>0.09</v>
      </c>
    </row>
    <row r="9591" spans="1:10" x14ac:dyDescent="0.2">
      <c r="A9591" s="1" t="s">
        <v>6571</v>
      </c>
      <c r="B9591" s="1" t="s">
        <v>186</v>
      </c>
      <c r="C9591" s="1" t="s">
        <v>151</v>
      </c>
      <c r="D9591" s="1" t="s">
        <v>12</v>
      </c>
      <c r="E9591" s="1" t="s">
        <v>159</v>
      </c>
      <c r="F9591">
        <v>0</v>
      </c>
      <c r="G9591">
        <v>0</v>
      </c>
      <c r="H9591">
        <v>0.08</v>
      </c>
      <c r="I9591">
        <v>0.01</v>
      </c>
      <c r="J9591">
        <v>0.09</v>
      </c>
    </row>
    <row r="9592" spans="1:10" x14ac:dyDescent="0.2">
      <c r="A9592" s="1" t="s">
        <v>2681</v>
      </c>
      <c r="B9592" s="1" t="s">
        <v>102</v>
      </c>
      <c r="C9592" s="1" t="s">
        <v>42</v>
      </c>
      <c r="D9592" s="1" t="s">
        <v>22</v>
      </c>
      <c r="E9592" s="1" t="s">
        <v>159</v>
      </c>
      <c r="F9592">
        <v>0.06</v>
      </c>
      <c r="G9592">
        <v>0.02</v>
      </c>
      <c r="H9592">
        <v>0</v>
      </c>
      <c r="I9592">
        <v>0</v>
      </c>
      <c r="J9592">
        <v>0.09</v>
      </c>
    </row>
    <row r="9593" spans="1:10" x14ac:dyDescent="0.2">
      <c r="A9593" s="1" t="s">
        <v>6572</v>
      </c>
      <c r="B9593" s="1" t="s">
        <v>32</v>
      </c>
      <c r="C9593" s="1" t="s">
        <v>75</v>
      </c>
      <c r="D9593" s="1" t="s">
        <v>38</v>
      </c>
      <c r="E9593" s="1" t="s">
        <v>527</v>
      </c>
      <c r="F9593">
        <v>0.03</v>
      </c>
      <c r="G9593">
        <v>0.05</v>
      </c>
      <c r="H9593">
        <v>0</v>
      </c>
      <c r="I9593">
        <v>0.01</v>
      </c>
      <c r="J9593">
        <v>0.09</v>
      </c>
    </row>
    <row r="9594" spans="1:10" x14ac:dyDescent="0.2">
      <c r="A9594" s="1" t="s">
        <v>2620</v>
      </c>
      <c r="B9594" s="1" t="s">
        <v>107</v>
      </c>
      <c r="C9594" s="1" t="s">
        <v>57</v>
      </c>
      <c r="D9594" s="1" t="s">
        <v>58</v>
      </c>
      <c r="E9594" s="1" t="s">
        <v>319</v>
      </c>
      <c r="F9594">
        <v>0.05</v>
      </c>
      <c r="G9594">
        <v>0.02</v>
      </c>
      <c r="H9594">
        <v>0</v>
      </c>
      <c r="I9594">
        <v>0.01</v>
      </c>
      <c r="J9594">
        <v>0.09</v>
      </c>
    </row>
    <row r="9595" spans="1:10" x14ac:dyDescent="0.2">
      <c r="A9595" s="1" t="s">
        <v>6573</v>
      </c>
      <c r="B9595" s="1" t="s">
        <v>41</v>
      </c>
      <c r="C9595" s="1" t="s">
        <v>25</v>
      </c>
      <c r="D9595" s="1" t="s">
        <v>12</v>
      </c>
      <c r="E9595" s="1" t="s">
        <v>137</v>
      </c>
      <c r="F9595">
        <v>0.04</v>
      </c>
      <c r="G9595">
        <v>0.03</v>
      </c>
      <c r="H9595">
        <v>0</v>
      </c>
      <c r="I9595">
        <v>0.01</v>
      </c>
      <c r="J9595">
        <v>0.09</v>
      </c>
    </row>
    <row r="9596" spans="1:10" x14ac:dyDescent="0.2">
      <c r="A9596" s="1" t="s">
        <v>6574</v>
      </c>
      <c r="B9596" s="1" t="s">
        <v>20</v>
      </c>
      <c r="C9596" s="1" t="s">
        <v>15</v>
      </c>
      <c r="D9596" s="1" t="s">
        <v>52</v>
      </c>
      <c r="E9596" s="1" t="s">
        <v>248</v>
      </c>
      <c r="F9596">
        <v>0.06</v>
      </c>
      <c r="G9596">
        <v>0.02</v>
      </c>
      <c r="H9596">
        <v>0</v>
      </c>
      <c r="I9596">
        <v>0.01</v>
      </c>
      <c r="J9596">
        <v>0.09</v>
      </c>
    </row>
    <row r="9597" spans="1:10" x14ac:dyDescent="0.2">
      <c r="A9597" s="1" t="s">
        <v>2822</v>
      </c>
      <c r="B9597" s="1" t="s">
        <v>126</v>
      </c>
      <c r="C9597" s="1" t="s">
        <v>47</v>
      </c>
      <c r="D9597" s="1" t="s">
        <v>1</v>
      </c>
      <c r="E9597" s="1" t="s">
        <v>319</v>
      </c>
      <c r="F9597">
        <v>7.0000000000000007E-2</v>
      </c>
      <c r="G9597">
        <v>0.02</v>
      </c>
      <c r="H9597">
        <v>0</v>
      </c>
      <c r="I9597">
        <v>0</v>
      </c>
      <c r="J9597">
        <v>0.09</v>
      </c>
    </row>
    <row r="9598" spans="1:10" x14ac:dyDescent="0.2">
      <c r="A9598" s="1" t="s">
        <v>6121</v>
      </c>
      <c r="B9598" s="1" t="s">
        <v>64</v>
      </c>
      <c r="C9598" s="1" t="s">
        <v>65</v>
      </c>
      <c r="D9598" s="1" t="s">
        <v>38</v>
      </c>
      <c r="E9598" s="1" t="s">
        <v>3691</v>
      </c>
      <c r="F9598">
        <v>0.03</v>
      </c>
      <c r="G9598">
        <v>0.04</v>
      </c>
      <c r="H9598">
        <v>0</v>
      </c>
      <c r="I9598">
        <v>0.01</v>
      </c>
      <c r="J9598">
        <v>0.09</v>
      </c>
    </row>
    <row r="9599" spans="1:10" x14ac:dyDescent="0.2">
      <c r="A9599" s="1" t="s">
        <v>4130</v>
      </c>
      <c r="B9599" s="1" t="s">
        <v>36</v>
      </c>
      <c r="C9599" s="1" t="s">
        <v>57</v>
      </c>
      <c r="D9599" s="1" t="s">
        <v>38</v>
      </c>
      <c r="E9599" s="1" t="s">
        <v>319</v>
      </c>
      <c r="F9599">
        <v>7.0000000000000007E-2</v>
      </c>
      <c r="G9599">
        <v>0.01</v>
      </c>
      <c r="H9599">
        <v>0</v>
      </c>
      <c r="I9599">
        <v>0.01</v>
      </c>
      <c r="J9599">
        <v>0.09</v>
      </c>
    </row>
    <row r="9600" spans="1:10" x14ac:dyDescent="0.2">
      <c r="A9600" s="1" t="s">
        <v>6371</v>
      </c>
      <c r="B9600" s="1" t="s">
        <v>36</v>
      </c>
      <c r="C9600" s="1" t="s">
        <v>37</v>
      </c>
      <c r="D9600" s="1" t="s">
        <v>1</v>
      </c>
      <c r="E9600" s="1" t="s">
        <v>251</v>
      </c>
      <c r="F9600">
        <v>0.03</v>
      </c>
      <c r="G9600">
        <v>0.04</v>
      </c>
      <c r="H9600">
        <v>0</v>
      </c>
      <c r="I9600">
        <v>0.01</v>
      </c>
      <c r="J9600">
        <v>0.09</v>
      </c>
    </row>
    <row r="9601" spans="1:10" x14ac:dyDescent="0.2">
      <c r="A9601" s="1" t="s">
        <v>6575</v>
      </c>
      <c r="B9601" s="1" t="s">
        <v>186</v>
      </c>
      <c r="C9601" s="1" t="s">
        <v>151</v>
      </c>
      <c r="D9601" s="1" t="s">
        <v>16</v>
      </c>
      <c r="E9601" s="1" t="s">
        <v>55</v>
      </c>
      <c r="F9601">
        <v>0.05</v>
      </c>
      <c r="G9601">
        <v>0.03</v>
      </c>
      <c r="H9601">
        <v>0</v>
      </c>
      <c r="I9601">
        <v>0.01</v>
      </c>
      <c r="J9601">
        <v>0.09</v>
      </c>
    </row>
    <row r="9602" spans="1:10" x14ac:dyDescent="0.2">
      <c r="A9602" s="1" t="s">
        <v>6576</v>
      </c>
      <c r="B9602" s="1" t="s">
        <v>41</v>
      </c>
      <c r="C9602" s="1" t="s">
        <v>29</v>
      </c>
      <c r="D9602" s="1" t="s">
        <v>38</v>
      </c>
      <c r="E9602" s="1" t="s">
        <v>603</v>
      </c>
      <c r="F9602">
        <v>0.04</v>
      </c>
      <c r="G9602">
        <v>0.03</v>
      </c>
      <c r="H9602">
        <v>0</v>
      </c>
      <c r="I9602">
        <v>0.01</v>
      </c>
      <c r="J9602">
        <v>0.09</v>
      </c>
    </row>
    <row r="9603" spans="1:10" x14ac:dyDescent="0.2">
      <c r="A9603" s="1" t="s">
        <v>6577</v>
      </c>
      <c r="B9603" s="1" t="s">
        <v>10</v>
      </c>
      <c r="C9603" s="1" t="s">
        <v>18</v>
      </c>
      <c r="D9603" s="1" t="s">
        <v>22</v>
      </c>
      <c r="E9603" s="1" t="s">
        <v>1603</v>
      </c>
      <c r="F9603">
        <v>0</v>
      </c>
      <c r="G9603">
        <v>0</v>
      </c>
      <c r="H9603">
        <v>0.09</v>
      </c>
      <c r="I9603">
        <v>0</v>
      </c>
      <c r="J9603">
        <v>0.09</v>
      </c>
    </row>
    <row r="9604" spans="1:10" x14ac:dyDescent="0.2">
      <c r="A9604" s="1" t="s">
        <v>6578</v>
      </c>
      <c r="B9604" s="1" t="s">
        <v>20</v>
      </c>
      <c r="C9604" s="1" t="s">
        <v>18</v>
      </c>
      <c r="D9604" s="1" t="s">
        <v>52</v>
      </c>
      <c r="E9604" s="1" t="s">
        <v>462</v>
      </c>
      <c r="F9604">
        <v>0</v>
      </c>
      <c r="G9604">
        <v>0</v>
      </c>
      <c r="H9604">
        <v>0.09</v>
      </c>
      <c r="I9604">
        <v>0</v>
      </c>
      <c r="J9604">
        <v>0.09</v>
      </c>
    </row>
    <row r="9605" spans="1:10" x14ac:dyDescent="0.2">
      <c r="A9605" s="1" t="s">
        <v>6579</v>
      </c>
      <c r="B9605" s="1" t="s">
        <v>20</v>
      </c>
      <c r="C9605" s="1" t="s">
        <v>11</v>
      </c>
      <c r="D9605" s="1" t="s">
        <v>22</v>
      </c>
      <c r="E9605" s="1" t="s">
        <v>13</v>
      </c>
      <c r="F9605">
        <v>0</v>
      </c>
      <c r="G9605">
        <v>0</v>
      </c>
      <c r="H9605">
        <v>0.09</v>
      </c>
      <c r="I9605">
        <v>0</v>
      </c>
      <c r="J9605">
        <v>0.09</v>
      </c>
    </row>
    <row r="9606" spans="1:10" x14ac:dyDescent="0.2">
      <c r="A9606" s="1" t="s">
        <v>726</v>
      </c>
      <c r="B9606" s="1" t="s">
        <v>113</v>
      </c>
      <c r="C9606" s="1" t="s">
        <v>11</v>
      </c>
      <c r="D9606" s="1" t="s">
        <v>38</v>
      </c>
      <c r="E9606" s="1" t="s">
        <v>220</v>
      </c>
      <c r="F9606">
        <v>0.08</v>
      </c>
      <c r="G9606">
        <v>0</v>
      </c>
      <c r="H9606">
        <v>0</v>
      </c>
      <c r="I9606">
        <v>0.01</v>
      </c>
      <c r="J9606">
        <v>0.09</v>
      </c>
    </row>
    <row r="9607" spans="1:10" x14ac:dyDescent="0.2">
      <c r="A9607" s="1" t="s">
        <v>4502</v>
      </c>
      <c r="B9607" s="1" t="s">
        <v>102</v>
      </c>
      <c r="C9607" s="1" t="s">
        <v>42</v>
      </c>
      <c r="D9607" s="1" t="s">
        <v>38</v>
      </c>
      <c r="E9607" s="1" t="s">
        <v>218</v>
      </c>
      <c r="F9607">
        <v>0.06</v>
      </c>
      <c r="G9607">
        <v>0.02</v>
      </c>
      <c r="H9607">
        <v>0</v>
      </c>
      <c r="I9607">
        <v>0</v>
      </c>
      <c r="J9607">
        <v>0.09</v>
      </c>
    </row>
    <row r="9608" spans="1:10" x14ac:dyDescent="0.2">
      <c r="A9608" s="1" t="s">
        <v>6580</v>
      </c>
      <c r="B9608" s="1" t="s">
        <v>107</v>
      </c>
      <c r="C9608" s="1" t="s">
        <v>42</v>
      </c>
      <c r="D9608" s="1" t="s">
        <v>58</v>
      </c>
      <c r="E9608" s="1" t="s">
        <v>220</v>
      </c>
      <c r="F9608">
        <v>0</v>
      </c>
      <c r="G9608">
        <v>7.0000000000000007E-2</v>
      </c>
      <c r="H9608">
        <v>0</v>
      </c>
      <c r="I9608">
        <v>0.02</v>
      </c>
      <c r="J9608">
        <v>0.09</v>
      </c>
    </row>
    <row r="9609" spans="1:10" x14ac:dyDescent="0.2">
      <c r="A9609" s="1" t="s">
        <v>6581</v>
      </c>
      <c r="B9609" s="1" t="s">
        <v>20</v>
      </c>
      <c r="C9609" s="1" t="s">
        <v>15</v>
      </c>
      <c r="D9609" s="1" t="s">
        <v>22</v>
      </c>
      <c r="E9609" s="1" t="s">
        <v>779</v>
      </c>
      <c r="F9609">
        <v>0.08</v>
      </c>
      <c r="G9609">
        <v>0</v>
      </c>
      <c r="H9609">
        <v>0</v>
      </c>
      <c r="I9609">
        <v>0.01</v>
      </c>
      <c r="J9609">
        <v>0.09</v>
      </c>
    </row>
    <row r="9610" spans="1:10" x14ac:dyDescent="0.2">
      <c r="A9610" s="1" t="s">
        <v>1781</v>
      </c>
      <c r="B9610" s="1" t="s">
        <v>113</v>
      </c>
      <c r="C9610" s="1" t="s">
        <v>29</v>
      </c>
      <c r="D9610" s="1" t="s">
        <v>12</v>
      </c>
      <c r="E9610" s="1" t="s">
        <v>39</v>
      </c>
      <c r="F9610">
        <v>0.08</v>
      </c>
      <c r="G9610">
        <v>0</v>
      </c>
      <c r="H9610">
        <v>0</v>
      </c>
      <c r="I9610">
        <v>0.01</v>
      </c>
      <c r="J9610">
        <v>0.09</v>
      </c>
    </row>
    <row r="9611" spans="1:10" x14ac:dyDescent="0.2">
      <c r="A9611" s="1" t="s">
        <v>5806</v>
      </c>
      <c r="B9611" s="1" t="s">
        <v>10</v>
      </c>
      <c r="C9611" s="1" t="s">
        <v>57</v>
      </c>
      <c r="D9611" s="1" t="s">
        <v>38</v>
      </c>
      <c r="E9611" s="1" t="s">
        <v>319</v>
      </c>
      <c r="F9611">
        <v>0.05</v>
      </c>
      <c r="G9611">
        <v>0.03</v>
      </c>
      <c r="H9611">
        <v>0</v>
      </c>
      <c r="I9611">
        <v>0.01</v>
      </c>
      <c r="J9611">
        <v>0.09</v>
      </c>
    </row>
    <row r="9612" spans="1:10" x14ac:dyDescent="0.2">
      <c r="A9612" s="1" t="s">
        <v>456</v>
      </c>
      <c r="B9612" s="1" t="s">
        <v>49</v>
      </c>
      <c r="C9612" s="1" t="s">
        <v>11</v>
      </c>
      <c r="D9612" s="1" t="s">
        <v>38</v>
      </c>
      <c r="E9612" s="1" t="s">
        <v>168</v>
      </c>
      <c r="F9612">
        <v>0.06</v>
      </c>
      <c r="G9612">
        <v>0.02</v>
      </c>
      <c r="H9612">
        <v>0</v>
      </c>
      <c r="I9612">
        <v>0</v>
      </c>
      <c r="J9612">
        <v>0.09</v>
      </c>
    </row>
    <row r="9613" spans="1:10" x14ac:dyDescent="0.2">
      <c r="A9613" s="1" t="s">
        <v>3196</v>
      </c>
      <c r="B9613" s="1" t="s">
        <v>102</v>
      </c>
      <c r="C9613" s="1" t="s">
        <v>25</v>
      </c>
      <c r="D9613" s="1" t="s">
        <v>173</v>
      </c>
      <c r="E9613" s="1" t="s">
        <v>369</v>
      </c>
      <c r="F9613">
        <v>0.06</v>
      </c>
      <c r="G9613">
        <v>0.02</v>
      </c>
      <c r="H9613">
        <v>0</v>
      </c>
      <c r="I9613">
        <v>0</v>
      </c>
      <c r="J9613">
        <v>0.09</v>
      </c>
    </row>
    <row r="9614" spans="1:10" x14ac:dyDescent="0.2">
      <c r="A9614" s="1" t="s">
        <v>6543</v>
      </c>
      <c r="B9614" s="1" t="s">
        <v>113</v>
      </c>
      <c r="C9614" s="1" t="s">
        <v>33</v>
      </c>
      <c r="D9614" s="1" t="s">
        <v>45</v>
      </c>
      <c r="E9614" s="1" t="s">
        <v>981</v>
      </c>
      <c r="F9614">
        <v>0.06</v>
      </c>
      <c r="G9614">
        <v>0</v>
      </c>
      <c r="H9614">
        <v>0.02</v>
      </c>
      <c r="I9614">
        <v>0.01</v>
      </c>
      <c r="J9614">
        <v>0.09</v>
      </c>
    </row>
    <row r="9615" spans="1:10" x14ac:dyDescent="0.2">
      <c r="A9615" s="1" t="s">
        <v>6582</v>
      </c>
      <c r="B9615" s="1" t="s">
        <v>32</v>
      </c>
      <c r="C9615" s="1" t="s">
        <v>75</v>
      </c>
      <c r="D9615" s="1" t="s">
        <v>38</v>
      </c>
      <c r="E9615" s="1" t="s">
        <v>3691</v>
      </c>
      <c r="F9615">
        <v>0</v>
      </c>
      <c r="G9615">
        <v>0.08</v>
      </c>
      <c r="H9615">
        <v>0</v>
      </c>
      <c r="I9615">
        <v>0.01</v>
      </c>
      <c r="J9615">
        <v>0.09</v>
      </c>
    </row>
    <row r="9616" spans="1:10" x14ac:dyDescent="0.2">
      <c r="A9616" s="1" t="s">
        <v>1199</v>
      </c>
      <c r="B9616" s="1" t="s">
        <v>102</v>
      </c>
      <c r="C9616" s="1" t="s">
        <v>25</v>
      </c>
      <c r="D9616" s="1" t="s">
        <v>45</v>
      </c>
      <c r="E9616" s="1" t="s">
        <v>39</v>
      </c>
      <c r="F9616">
        <v>0.06</v>
      </c>
      <c r="G9616">
        <v>0.02</v>
      </c>
      <c r="H9616">
        <v>0</v>
      </c>
      <c r="I9616">
        <v>0</v>
      </c>
      <c r="J9616">
        <v>0.09</v>
      </c>
    </row>
    <row r="9617" spans="1:10" x14ac:dyDescent="0.2">
      <c r="A9617" s="1" t="s">
        <v>6583</v>
      </c>
      <c r="B9617" s="1" t="s">
        <v>20</v>
      </c>
      <c r="C9617" s="1" t="s">
        <v>15</v>
      </c>
      <c r="D9617" s="1" t="s">
        <v>22</v>
      </c>
      <c r="E9617" s="1" t="s">
        <v>86</v>
      </c>
      <c r="F9617">
        <v>0.08</v>
      </c>
      <c r="G9617">
        <v>0</v>
      </c>
      <c r="H9617">
        <v>0</v>
      </c>
      <c r="I9617">
        <v>0.01</v>
      </c>
      <c r="J9617">
        <v>0.09</v>
      </c>
    </row>
    <row r="9618" spans="1:10" x14ac:dyDescent="0.2">
      <c r="A9618" s="1" t="s">
        <v>6584</v>
      </c>
      <c r="B9618" s="1" t="s">
        <v>49</v>
      </c>
      <c r="C9618" s="1" t="s">
        <v>124</v>
      </c>
      <c r="D9618" s="1" t="s">
        <v>16</v>
      </c>
      <c r="E9618" s="1" t="s">
        <v>4173</v>
      </c>
      <c r="F9618">
        <v>0.06</v>
      </c>
      <c r="G9618">
        <v>0.02</v>
      </c>
      <c r="H9618">
        <v>0</v>
      </c>
      <c r="I9618">
        <v>0</v>
      </c>
      <c r="J9618">
        <v>0.09</v>
      </c>
    </row>
    <row r="9619" spans="1:10" x14ac:dyDescent="0.2">
      <c r="A9619" s="1" t="s">
        <v>6585</v>
      </c>
      <c r="B9619" s="1" t="s">
        <v>10</v>
      </c>
      <c r="C9619" s="1" t="s">
        <v>33</v>
      </c>
      <c r="D9619" s="1" t="s">
        <v>26</v>
      </c>
      <c r="E9619" s="1" t="s">
        <v>3691</v>
      </c>
      <c r="F9619">
        <v>0.08</v>
      </c>
      <c r="G9619">
        <v>0</v>
      </c>
      <c r="H9619">
        <v>0</v>
      </c>
      <c r="I9619">
        <v>0</v>
      </c>
      <c r="J9619">
        <v>0.09</v>
      </c>
    </row>
    <row r="9620" spans="1:10" x14ac:dyDescent="0.2">
      <c r="A9620" s="1" t="s">
        <v>6586</v>
      </c>
      <c r="B9620" s="1" t="s">
        <v>36</v>
      </c>
      <c r="C9620" s="1" t="s">
        <v>57</v>
      </c>
      <c r="D9620" s="1" t="s">
        <v>38</v>
      </c>
      <c r="E9620" s="1" t="s">
        <v>251</v>
      </c>
      <c r="F9620">
        <v>0.04</v>
      </c>
      <c r="G9620">
        <v>0.03</v>
      </c>
      <c r="H9620">
        <v>0</v>
      </c>
      <c r="I9620">
        <v>0.01</v>
      </c>
      <c r="J9620">
        <v>0.09</v>
      </c>
    </row>
    <row r="9621" spans="1:10" x14ac:dyDescent="0.2">
      <c r="A9621" s="1" t="s">
        <v>6587</v>
      </c>
      <c r="B9621" s="1" t="s">
        <v>107</v>
      </c>
      <c r="C9621" s="1" t="s">
        <v>57</v>
      </c>
      <c r="D9621" s="1" t="s">
        <v>173</v>
      </c>
      <c r="E9621" s="1" t="s">
        <v>3742</v>
      </c>
      <c r="F9621">
        <v>0.02</v>
      </c>
      <c r="G9621">
        <v>0.05</v>
      </c>
      <c r="H9621">
        <v>0</v>
      </c>
      <c r="I9621">
        <v>0.01</v>
      </c>
      <c r="J9621">
        <v>0.09</v>
      </c>
    </row>
    <row r="9622" spans="1:10" x14ac:dyDescent="0.2">
      <c r="A9622" s="1" t="s">
        <v>6588</v>
      </c>
      <c r="B9622" s="1" t="s">
        <v>20</v>
      </c>
      <c r="C9622" s="1" t="s">
        <v>15</v>
      </c>
      <c r="D9622" s="1" t="s">
        <v>173</v>
      </c>
      <c r="E9622" s="1" t="s">
        <v>159</v>
      </c>
      <c r="F9622">
        <v>0</v>
      </c>
      <c r="G9622">
        <v>0</v>
      </c>
      <c r="H9622">
        <v>0.09</v>
      </c>
      <c r="I9622">
        <v>0</v>
      </c>
      <c r="J9622">
        <v>0.09</v>
      </c>
    </row>
    <row r="9623" spans="1:10" x14ac:dyDescent="0.2">
      <c r="A9623" s="1" t="s">
        <v>6589</v>
      </c>
      <c r="B9623" s="1" t="s">
        <v>49</v>
      </c>
      <c r="C9623" s="1" t="s">
        <v>42</v>
      </c>
      <c r="D9623" s="1" t="s">
        <v>1</v>
      </c>
      <c r="E9623" s="1" t="s">
        <v>178</v>
      </c>
      <c r="F9623">
        <v>0</v>
      </c>
      <c r="G9623">
        <v>0</v>
      </c>
      <c r="H9623">
        <v>0.08</v>
      </c>
      <c r="I9623">
        <v>0</v>
      </c>
      <c r="J9623">
        <v>0.09</v>
      </c>
    </row>
    <row r="9624" spans="1:10" x14ac:dyDescent="0.2">
      <c r="A9624" s="1" t="s">
        <v>6590</v>
      </c>
      <c r="B9624" s="1" t="s">
        <v>107</v>
      </c>
      <c r="C9624" s="1" t="s">
        <v>65</v>
      </c>
      <c r="D9624" s="1" t="s">
        <v>214</v>
      </c>
      <c r="E9624" s="1" t="s">
        <v>86</v>
      </c>
      <c r="F9624">
        <v>0</v>
      </c>
      <c r="G9624">
        <v>0.08</v>
      </c>
      <c r="H9624">
        <v>0</v>
      </c>
      <c r="I9624">
        <v>0</v>
      </c>
      <c r="J9624">
        <v>0.09</v>
      </c>
    </row>
    <row r="9625" spans="1:10" x14ac:dyDescent="0.2">
      <c r="A9625" s="1" t="s">
        <v>2193</v>
      </c>
      <c r="B9625" s="1" t="s">
        <v>126</v>
      </c>
      <c r="C9625" s="1" t="s">
        <v>124</v>
      </c>
      <c r="D9625" s="1" t="s">
        <v>58</v>
      </c>
      <c r="E9625" s="1" t="s">
        <v>86</v>
      </c>
      <c r="F9625">
        <v>7.0000000000000007E-2</v>
      </c>
      <c r="G9625">
        <v>0.02</v>
      </c>
      <c r="H9625">
        <v>0</v>
      </c>
      <c r="I9625">
        <v>0</v>
      </c>
      <c r="J9625">
        <v>0.09</v>
      </c>
    </row>
    <row r="9626" spans="1:10" x14ac:dyDescent="0.2">
      <c r="A9626" s="1" t="s">
        <v>856</v>
      </c>
      <c r="B9626" s="1" t="s">
        <v>107</v>
      </c>
      <c r="C9626" s="1" t="s">
        <v>67</v>
      </c>
      <c r="D9626" s="1" t="s">
        <v>12</v>
      </c>
      <c r="E9626" s="1" t="s">
        <v>159</v>
      </c>
      <c r="F9626">
        <v>0</v>
      </c>
      <c r="G9626">
        <v>7.0000000000000007E-2</v>
      </c>
      <c r="H9626">
        <v>0</v>
      </c>
      <c r="I9626">
        <v>0.01</v>
      </c>
      <c r="J9626">
        <v>0.09</v>
      </c>
    </row>
    <row r="9627" spans="1:10" x14ac:dyDescent="0.2">
      <c r="A9627" s="1" t="s">
        <v>4714</v>
      </c>
      <c r="B9627" s="1" t="s">
        <v>36</v>
      </c>
      <c r="C9627" s="1" t="s">
        <v>75</v>
      </c>
      <c r="D9627" s="1" t="s">
        <v>38</v>
      </c>
      <c r="E9627" s="1" t="s">
        <v>603</v>
      </c>
      <c r="F9627">
        <v>0</v>
      </c>
      <c r="G9627">
        <v>0</v>
      </c>
      <c r="H9627">
        <v>0.09</v>
      </c>
      <c r="I9627">
        <v>0</v>
      </c>
      <c r="J9627">
        <v>0.09</v>
      </c>
    </row>
    <row r="9628" spans="1:10" x14ac:dyDescent="0.2">
      <c r="A9628" s="1" t="s">
        <v>2908</v>
      </c>
      <c r="B9628" s="1" t="s">
        <v>102</v>
      </c>
      <c r="C9628" s="1" t="s">
        <v>25</v>
      </c>
      <c r="D9628" s="1" t="s">
        <v>38</v>
      </c>
      <c r="E9628" s="1" t="s">
        <v>319</v>
      </c>
      <c r="F9628">
        <v>0.06</v>
      </c>
      <c r="G9628">
        <v>0.02</v>
      </c>
      <c r="H9628">
        <v>0</v>
      </c>
      <c r="I9628">
        <v>0</v>
      </c>
      <c r="J9628">
        <v>0.09</v>
      </c>
    </row>
    <row r="9629" spans="1:10" x14ac:dyDescent="0.2">
      <c r="A9629" s="1" t="s">
        <v>6591</v>
      </c>
      <c r="B9629" s="1" t="s">
        <v>20</v>
      </c>
      <c r="C9629" s="1" t="s">
        <v>33</v>
      </c>
      <c r="D9629" s="1" t="s">
        <v>173</v>
      </c>
      <c r="E9629" s="1" t="s">
        <v>1275</v>
      </c>
      <c r="F9629">
        <v>0.05</v>
      </c>
      <c r="G9629">
        <v>0.03</v>
      </c>
      <c r="H9629">
        <v>0</v>
      </c>
      <c r="I9629">
        <v>0.01</v>
      </c>
      <c r="J9629">
        <v>0.09</v>
      </c>
    </row>
    <row r="9630" spans="1:10" x14ac:dyDescent="0.2">
      <c r="A9630" s="1" t="s">
        <v>2166</v>
      </c>
      <c r="B9630" s="1" t="s">
        <v>36</v>
      </c>
      <c r="C9630" s="1" t="s">
        <v>29</v>
      </c>
      <c r="D9630" s="1" t="s">
        <v>58</v>
      </c>
      <c r="E9630" s="1" t="s">
        <v>501</v>
      </c>
      <c r="F9630">
        <v>7.0000000000000007E-2</v>
      </c>
      <c r="G9630">
        <v>0.01</v>
      </c>
      <c r="H9630">
        <v>0</v>
      </c>
      <c r="I9630">
        <v>0.01</v>
      </c>
      <c r="J9630">
        <v>0.09</v>
      </c>
    </row>
    <row r="9631" spans="1:10" x14ac:dyDescent="0.2">
      <c r="A9631" s="1" t="s">
        <v>6592</v>
      </c>
      <c r="B9631" s="1" t="s">
        <v>41</v>
      </c>
      <c r="C9631" s="1" t="s">
        <v>54</v>
      </c>
      <c r="D9631" s="1" t="s">
        <v>45</v>
      </c>
      <c r="E9631" s="1" t="s">
        <v>86</v>
      </c>
      <c r="F9631">
        <v>0.04</v>
      </c>
      <c r="G9631">
        <v>0.03</v>
      </c>
      <c r="H9631">
        <v>0</v>
      </c>
      <c r="I9631">
        <v>0.01</v>
      </c>
      <c r="J9631">
        <v>0.09</v>
      </c>
    </row>
    <row r="9632" spans="1:10" x14ac:dyDescent="0.2">
      <c r="A9632" s="1" t="s">
        <v>4199</v>
      </c>
      <c r="B9632" s="1" t="s">
        <v>32</v>
      </c>
      <c r="C9632" s="1" t="s">
        <v>18</v>
      </c>
      <c r="D9632" s="1" t="s">
        <v>1</v>
      </c>
      <c r="E9632" s="1" t="s">
        <v>86</v>
      </c>
      <c r="F9632">
        <v>7.0000000000000007E-2</v>
      </c>
      <c r="G9632">
        <v>0.01</v>
      </c>
      <c r="H9632">
        <v>0</v>
      </c>
      <c r="I9632">
        <v>0.01</v>
      </c>
      <c r="J9632">
        <v>0.09</v>
      </c>
    </row>
    <row r="9633" spans="1:10" x14ac:dyDescent="0.2">
      <c r="A9633" s="1" t="s">
        <v>6593</v>
      </c>
      <c r="B9633" s="1" t="s">
        <v>20</v>
      </c>
      <c r="C9633" s="1" t="s">
        <v>11</v>
      </c>
      <c r="D9633" s="1" t="s">
        <v>38</v>
      </c>
      <c r="E9633" s="1" t="s">
        <v>109</v>
      </c>
      <c r="F9633">
        <v>0.08</v>
      </c>
      <c r="G9633">
        <v>0</v>
      </c>
      <c r="H9633">
        <v>0</v>
      </c>
      <c r="I9633">
        <v>0.01</v>
      </c>
      <c r="J9633">
        <v>0.09</v>
      </c>
    </row>
    <row r="9634" spans="1:10" x14ac:dyDescent="0.2">
      <c r="A9634" s="1" t="s">
        <v>6594</v>
      </c>
      <c r="B9634" s="1" t="s">
        <v>49</v>
      </c>
      <c r="C9634" s="1" t="s">
        <v>54</v>
      </c>
      <c r="D9634" s="1" t="s">
        <v>214</v>
      </c>
      <c r="E9634" s="1" t="s">
        <v>218</v>
      </c>
      <c r="F9634">
        <v>0.06</v>
      </c>
      <c r="G9634">
        <v>0.02</v>
      </c>
      <c r="H9634">
        <v>0</v>
      </c>
      <c r="I9634">
        <v>0</v>
      </c>
      <c r="J9634">
        <v>0.09</v>
      </c>
    </row>
    <row r="9635" spans="1:10" x14ac:dyDescent="0.2">
      <c r="A9635" s="1" t="s">
        <v>140</v>
      </c>
      <c r="B9635" s="1" t="s">
        <v>41</v>
      </c>
      <c r="C9635" s="1" t="s">
        <v>57</v>
      </c>
      <c r="D9635" s="1" t="s">
        <v>12</v>
      </c>
      <c r="E9635" s="1" t="s">
        <v>99</v>
      </c>
      <c r="F9635">
        <v>0</v>
      </c>
      <c r="G9635">
        <v>0.02</v>
      </c>
      <c r="H9635">
        <v>0</v>
      </c>
      <c r="I9635">
        <v>0.06</v>
      </c>
      <c r="J9635">
        <v>0.09</v>
      </c>
    </row>
    <row r="9636" spans="1:10" x14ac:dyDescent="0.2">
      <c r="A9636" s="1" t="s">
        <v>2816</v>
      </c>
      <c r="B9636" s="1" t="s">
        <v>113</v>
      </c>
      <c r="C9636" s="1" t="s">
        <v>15</v>
      </c>
      <c r="D9636" s="1" t="s">
        <v>16</v>
      </c>
      <c r="E9636" s="1" t="s">
        <v>59</v>
      </c>
      <c r="F9636">
        <v>0.08</v>
      </c>
      <c r="G9636">
        <v>0</v>
      </c>
      <c r="H9636">
        <v>0</v>
      </c>
      <c r="I9636">
        <v>0.01</v>
      </c>
      <c r="J9636">
        <v>0.09</v>
      </c>
    </row>
    <row r="9637" spans="1:10" x14ac:dyDescent="0.2">
      <c r="A9637" s="1" t="s">
        <v>6595</v>
      </c>
      <c r="B9637" s="1" t="s">
        <v>113</v>
      </c>
      <c r="C9637" s="1" t="s">
        <v>18</v>
      </c>
      <c r="D9637" s="1" t="s">
        <v>45</v>
      </c>
      <c r="E9637" s="1" t="s">
        <v>4189</v>
      </c>
      <c r="F9637">
        <v>0.05</v>
      </c>
      <c r="G9637">
        <v>0</v>
      </c>
      <c r="H9637">
        <v>0.03</v>
      </c>
      <c r="I9637">
        <v>0.01</v>
      </c>
      <c r="J9637">
        <v>0.09</v>
      </c>
    </row>
    <row r="9638" spans="1:10" x14ac:dyDescent="0.2">
      <c r="A9638" s="1" t="s">
        <v>6596</v>
      </c>
      <c r="B9638" s="1" t="s">
        <v>107</v>
      </c>
      <c r="C9638" s="1" t="s">
        <v>57</v>
      </c>
      <c r="D9638" s="1" t="s">
        <v>173</v>
      </c>
      <c r="E9638" s="1" t="s">
        <v>1944</v>
      </c>
      <c r="F9638">
        <v>0</v>
      </c>
      <c r="G9638">
        <v>7.0000000000000007E-2</v>
      </c>
      <c r="H9638">
        <v>0</v>
      </c>
      <c r="I9638">
        <v>0.01</v>
      </c>
      <c r="J9638">
        <v>0.09</v>
      </c>
    </row>
    <row r="9639" spans="1:10" x14ac:dyDescent="0.2">
      <c r="A9639" s="1" t="s">
        <v>6597</v>
      </c>
      <c r="B9639" s="1" t="s">
        <v>41</v>
      </c>
      <c r="C9639" s="1" t="s">
        <v>47</v>
      </c>
      <c r="D9639" s="1" t="s">
        <v>58</v>
      </c>
      <c r="E9639" s="1" t="s">
        <v>1714</v>
      </c>
      <c r="F9639">
        <v>0.04</v>
      </c>
      <c r="G9639">
        <v>0.03</v>
      </c>
      <c r="H9639">
        <v>0</v>
      </c>
      <c r="I9639">
        <v>0.01</v>
      </c>
      <c r="J9639">
        <v>0.09</v>
      </c>
    </row>
    <row r="9640" spans="1:10" x14ac:dyDescent="0.2">
      <c r="A9640" s="1" t="s">
        <v>6598</v>
      </c>
      <c r="B9640" s="1" t="s">
        <v>10</v>
      </c>
      <c r="C9640" s="1" t="s">
        <v>57</v>
      </c>
      <c r="D9640" s="1" t="s">
        <v>71</v>
      </c>
      <c r="E9640" s="1" t="s">
        <v>896</v>
      </c>
      <c r="F9640">
        <v>7.0000000000000007E-2</v>
      </c>
      <c r="G9640">
        <v>0.01</v>
      </c>
      <c r="H9640">
        <v>0</v>
      </c>
      <c r="I9640">
        <v>0.01</v>
      </c>
      <c r="J9640">
        <v>0.09</v>
      </c>
    </row>
    <row r="9641" spans="1:10" x14ac:dyDescent="0.2">
      <c r="A9641" s="1" t="s">
        <v>6599</v>
      </c>
      <c r="B9641" s="1" t="s">
        <v>20</v>
      </c>
      <c r="C9641" s="1" t="s">
        <v>15</v>
      </c>
      <c r="D9641" s="1" t="s">
        <v>22</v>
      </c>
      <c r="E9641" s="1" t="s">
        <v>4955</v>
      </c>
      <c r="F9641">
        <v>0.08</v>
      </c>
      <c r="G9641">
        <v>0</v>
      </c>
      <c r="H9641">
        <v>0</v>
      </c>
      <c r="I9641">
        <v>0.01</v>
      </c>
      <c r="J9641">
        <v>0.09</v>
      </c>
    </row>
    <row r="9642" spans="1:10" x14ac:dyDescent="0.2">
      <c r="A9642" s="1" t="s">
        <v>5566</v>
      </c>
      <c r="B9642" s="1" t="s">
        <v>20</v>
      </c>
      <c r="C9642" s="1" t="s">
        <v>29</v>
      </c>
      <c r="D9642" s="1" t="s">
        <v>16</v>
      </c>
      <c r="E9642" s="1" t="s">
        <v>2256</v>
      </c>
      <c r="F9642">
        <v>0.08</v>
      </c>
      <c r="G9642">
        <v>0</v>
      </c>
      <c r="H9642">
        <v>0</v>
      </c>
      <c r="I9642">
        <v>0.01</v>
      </c>
      <c r="J9642">
        <v>0.09</v>
      </c>
    </row>
    <row r="9643" spans="1:10" x14ac:dyDescent="0.2">
      <c r="A9643" s="1" t="s">
        <v>3900</v>
      </c>
      <c r="B9643" s="1" t="s">
        <v>186</v>
      </c>
      <c r="C9643" s="1" t="s">
        <v>151</v>
      </c>
      <c r="D9643" s="1" t="s">
        <v>22</v>
      </c>
      <c r="E9643" s="1" t="s">
        <v>55</v>
      </c>
      <c r="F9643">
        <v>0.05</v>
      </c>
      <c r="G9643">
        <v>0.03</v>
      </c>
      <c r="H9643">
        <v>0</v>
      </c>
      <c r="I9643">
        <v>0.01</v>
      </c>
      <c r="J9643">
        <v>0.09</v>
      </c>
    </row>
    <row r="9644" spans="1:10" x14ac:dyDescent="0.2">
      <c r="A9644" s="1" t="s">
        <v>6600</v>
      </c>
      <c r="B9644" s="1" t="s">
        <v>113</v>
      </c>
      <c r="C9644" s="1" t="s">
        <v>18</v>
      </c>
      <c r="D9644" s="1" t="s">
        <v>26</v>
      </c>
      <c r="E9644" s="1" t="s">
        <v>86</v>
      </c>
      <c r="F9644">
        <v>0.08</v>
      </c>
      <c r="G9644">
        <v>0</v>
      </c>
      <c r="H9644">
        <v>0</v>
      </c>
      <c r="I9644">
        <v>0.01</v>
      </c>
      <c r="J9644">
        <v>0.09</v>
      </c>
    </row>
    <row r="9645" spans="1:10" x14ac:dyDescent="0.2">
      <c r="A9645" s="1" t="s">
        <v>6601</v>
      </c>
      <c r="B9645" s="1" t="s">
        <v>128</v>
      </c>
      <c r="C9645" s="1" t="s">
        <v>75</v>
      </c>
      <c r="D9645" s="1" t="s">
        <v>22</v>
      </c>
      <c r="E9645" s="1" t="s">
        <v>13</v>
      </c>
      <c r="F9645">
        <v>0</v>
      </c>
      <c r="G9645">
        <v>0</v>
      </c>
      <c r="H9645">
        <v>0.09</v>
      </c>
      <c r="I9645">
        <v>0</v>
      </c>
      <c r="J9645">
        <v>0.09</v>
      </c>
    </row>
    <row r="9646" spans="1:10" x14ac:dyDescent="0.2">
      <c r="A9646" s="1" t="s">
        <v>5176</v>
      </c>
      <c r="B9646" s="1" t="s">
        <v>41</v>
      </c>
      <c r="C9646" s="1" t="s">
        <v>25</v>
      </c>
      <c r="D9646" s="1" t="s">
        <v>38</v>
      </c>
      <c r="E9646" s="1" t="s">
        <v>178</v>
      </c>
      <c r="F9646">
        <v>0.04</v>
      </c>
      <c r="G9646">
        <v>0.03</v>
      </c>
      <c r="H9646">
        <v>0</v>
      </c>
      <c r="I9646">
        <v>0.01</v>
      </c>
      <c r="J9646">
        <v>0.09</v>
      </c>
    </row>
    <row r="9647" spans="1:10" x14ac:dyDescent="0.2">
      <c r="A9647" s="1" t="s">
        <v>6602</v>
      </c>
      <c r="B9647" s="1" t="s">
        <v>41</v>
      </c>
      <c r="C9647" s="1" t="s">
        <v>47</v>
      </c>
      <c r="D9647" s="1" t="s">
        <v>22</v>
      </c>
      <c r="E9647" s="1" t="s">
        <v>6603</v>
      </c>
      <c r="F9647">
        <v>0</v>
      </c>
      <c r="G9647">
        <v>0</v>
      </c>
      <c r="H9647">
        <v>0.09</v>
      </c>
      <c r="I9647">
        <v>0</v>
      </c>
      <c r="J9647">
        <v>0.09</v>
      </c>
    </row>
    <row r="9648" spans="1:10" x14ac:dyDescent="0.2">
      <c r="A9648" s="1" t="s">
        <v>5806</v>
      </c>
      <c r="B9648" s="1" t="s">
        <v>36</v>
      </c>
      <c r="C9648" s="1" t="s">
        <v>57</v>
      </c>
      <c r="D9648" s="1" t="s">
        <v>38</v>
      </c>
      <c r="E9648" s="1" t="s">
        <v>319</v>
      </c>
      <c r="F9648">
        <v>0.04</v>
      </c>
      <c r="G9648">
        <v>0.03</v>
      </c>
      <c r="H9648">
        <v>0</v>
      </c>
      <c r="I9648">
        <v>0.01</v>
      </c>
      <c r="J9648">
        <v>0.09</v>
      </c>
    </row>
    <row r="9649" spans="1:10" x14ac:dyDescent="0.2">
      <c r="A9649" s="1" t="s">
        <v>5527</v>
      </c>
      <c r="B9649" s="1" t="s">
        <v>121</v>
      </c>
      <c r="C9649" s="1" t="s">
        <v>65</v>
      </c>
      <c r="D9649" s="1" t="s">
        <v>12</v>
      </c>
      <c r="E9649" s="1" t="s">
        <v>5528</v>
      </c>
      <c r="F9649">
        <v>0.03</v>
      </c>
      <c r="G9649">
        <v>0.05</v>
      </c>
      <c r="H9649">
        <v>0</v>
      </c>
      <c r="I9649">
        <v>0.01</v>
      </c>
      <c r="J9649">
        <v>0.09</v>
      </c>
    </row>
    <row r="9650" spans="1:10" x14ac:dyDescent="0.2">
      <c r="A9650" s="1" t="s">
        <v>6604</v>
      </c>
      <c r="B9650" s="1" t="s">
        <v>559</v>
      </c>
      <c r="C9650" s="1" t="s">
        <v>216</v>
      </c>
      <c r="D9650" s="1" t="s">
        <v>45</v>
      </c>
      <c r="E9650" s="1" t="s">
        <v>3557</v>
      </c>
      <c r="F9650">
        <v>0</v>
      </c>
      <c r="G9650">
        <v>0</v>
      </c>
      <c r="H9650">
        <v>0.09</v>
      </c>
      <c r="I9650">
        <v>0</v>
      </c>
      <c r="J9650">
        <v>0.09</v>
      </c>
    </row>
    <row r="9651" spans="1:10" x14ac:dyDescent="0.2">
      <c r="A9651" s="1" t="s">
        <v>6605</v>
      </c>
      <c r="B9651" s="1" t="s">
        <v>10</v>
      </c>
      <c r="C9651" s="1" t="s">
        <v>18</v>
      </c>
      <c r="D9651" s="1" t="s">
        <v>16</v>
      </c>
      <c r="E9651" s="1" t="s">
        <v>1035</v>
      </c>
      <c r="F9651">
        <v>0.08</v>
      </c>
      <c r="G9651">
        <v>0</v>
      </c>
      <c r="H9651">
        <v>0</v>
      </c>
      <c r="I9651">
        <v>0.01</v>
      </c>
      <c r="J9651">
        <v>0.09</v>
      </c>
    </row>
    <row r="9652" spans="1:10" x14ac:dyDescent="0.2">
      <c r="A9652" s="1" t="s">
        <v>6606</v>
      </c>
      <c r="B9652" s="1" t="s">
        <v>62</v>
      </c>
      <c r="C9652" s="1" t="s">
        <v>67</v>
      </c>
      <c r="D9652" s="1" t="s">
        <v>45</v>
      </c>
      <c r="E9652" s="1" t="s">
        <v>251</v>
      </c>
      <c r="F9652">
        <v>0</v>
      </c>
      <c r="G9652">
        <v>0</v>
      </c>
      <c r="H9652">
        <v>0.09</v>
      </c>
      <c r="I9652">
        <v>0</v>
      </c>
      <c r="J9652">
        <v>0.09</v>
      </c>
    </row>
    <row r="9653" spans="1:10" x14ac:dyDescent="0.2">
      <c r="A9653" s="1" t="s">
        <v>6607</v>
      </c>
      <c r="B9653" s="1" t="s">
        <v>41</v>
      </c>
      <c r="C9653" s="1" t="s">
        <v>42</v>
      </c>
      <c r="D9653" s="1" t="s">
        <v>38</v>
      </c>
      <c r="E9653" s="1" t="s">
        <v>109</v>
      </c>
      <c r="F9653">
        <v>0.04</v>
      </c>
      <c r="G9653">
        <v>0.03</v>
      </c>
      <c r="H9653">
        <v>0</v>
      </c>
      <c r="I9653">
        <v>0.01</v>
      </c>
      <c r="J9653">
        <v>0.09</v>
      </c>
    </row>
    <row r="9654" spans="1:10" x14ac:dyDescent="0.2">
      <c r="A9654" s="1" t="s">
        <v>5097</v>
      </c>
      <c r="B9654" s="1" t="s">
        <v>49</v>
      </c>
      <c r="C9654" s="1" t="s">
        <v>11</v>
      </c>
      <c r="D9654" s="1" t="s">
        <v>173</v>
      </c>
      <c r="E9654" s="1" t="s">
        <v>319</v>
      </c>
      <c r="F9654">
        <v>0.06</v>
      </c>
      <c r="G9654">
        <v>0.02</v>
      </c>
      <c r="H9654">
        <v>0</v>
      </c>
      <c r="I9654">
        <v>0</v>
      </c>
      <c r="J9654">
        <v>0.09</v>
      </c>
    </row>
    <row r="9655" spans="1:10" x14ac:dyDescent="0.2">
      <c r="A9655" s="1" t="s">
        <v>6608</v>
      </c>
      <c r="B9655" s="1" t="s">
        <v>41</v>
      </c>
      <c r="C9655" s="1" t="s">
        <v>54</v>
      </c>
      <c r="D9655" s="1" t="s">
        <v>214</v>
      </c>
      <c r="E9655" s="1" t="s">
        <v>2144</v>
      </c>
      <c r="F9655">
        <v>0.04</v>
      </c>
      <c r="G9655">
        <v>0.03</v>
      </c>
      <c r="H9655">
        <v>0</v>
      </c>
      <c r="I9655">
        <v>0.01</v>
      </c>
      <c r="J9655">
        <v>0.09</v>
      </c>
    </row>
    <row r="9656" spans="1:10" x14ac:dyDescent="0.2">
      <c r="A9656" s="1" t="s">
        <v>6609</v>
      </c>
      <c r="B9656" s="1" t="s">
        <v>41</v>
      </c>
      <c r="C9656" s="1" t="s">
        <v>11</v>
      </c>
      <c r="D9656" s="1" t="s">
        <v>45</v>
      </c>
      <c r="E9656" s="1" t="s">
        <v>603</v>
      </c>
      <c r="F9656">
        <v>0</v>
      </c>
      <c r="G9656">
        <v>0</v>
      </c>
      <c r="H9656">
        <v>0.09</v>
      </c>
      <c r="I9656">
        <v>0</v>
      </c>
      <c r="J9656">
        <v>0.09</v>
      </c>
    </row>
    <row r="9657" spans="1:10" x14ac:dyDescent="0.2">
      <c r="A9657" s="1" t="s">
        <v>4346</v>
      </c>
      <c r="B9657" s="1" t="s">
        <v>113</v>
      </c>
      <c r="C9657" s="1" t="s">
        <v>18</v>
      </c>
      <c r="D9657" s="1" t="s">
        <v>173</v>
      </c>
      <c r="E9657" s="1" t="s">
        <v>159</v>
      </c>
      <c r="F9657">
        <v>7.0000000000000007E-2</v>
      </c>
      <c r="G9657">
        <v>0</v>
      </c>
      <c r="H9657">
        <v>0</v>
      </c>
      <c r="I9657">
        <v>0.01</v>
      </c>
      <c r="J9657">
        <v>0.09</v>
      </c>
    </row>
    <row r="9658" spans="1:10" x14ac:dyDescent="0.2">
      <c r="A9658" s="1" t="s">
        <v>6610</v>
      </c>
      <c r="B9658" s="1" t="s">
        <v>113</v>
      </c>
      <c r="C9658" s="1" t="s">
        <v>15</v>
      </c>
      <c r="D9658" s="1" t="s">
        <v>71</v>
      </c>
      <c r="E9658" s="1" t="s">
        <v>2157</v>
      </c>
      <c r="F9658">
        <v>0.03</v>
      </c>
      <c r="G9658">
        <v>0.01</v>
      </c>
      <c r="H9658">
        <v>0.04</v>
      </c>
      <c r="I9658">
        <v>0.01</v>
      </c>
      <c r="J9658">
        <v>0.08</v>
      </c>
    </row>
    <row r="9659" spans="1:10" x14ac:dyDescent="0.2">
      <c r="A9659" s="1" t="s">
        <v>6611</v>
      </c>
      <c r="B9659" s="1" t="s">
        <v>62</v>
      </c>
      <c r="C9659" s="1" t="s">
        <v>65</v>
      </c>
      <c r="D9659" s="1" t="s">
        <v>38</v>
      </c>
      <c r="E9659" s="1" t="s">
        <v>251</v>
      </c>
      <c r="F9659">
        <v>0</v>
      </c>
      <c r="G9659">
        <v>0</v>
      </c>
      <c r="H9659">
        <v>0.08</v>
      </c>
      <c r="I9659">
        <v>0</v>
      </c>
      <c r="J9659">
        <v>0.08</v>
      </c>
    </row>
    <row r="9660" spans="1:10" x14ac:dyDescent="0.2">
      <c r="A9660" s="1" t="s">
        <v>1662</v>
      </c>
      <c r="B9660" s="1" t="s">
        <v>102</v>
      </c>
      <c r="C9660" s="1" t="s">
        <v>29</v>
      </c>
      <c r="D9660" s="1" t="s">
        <v>12</v>
      </c>
      <c r="E9660" s="1" t="s">
        <v>99</v>
      </c>
      <c r="F9660">
        <v>0.06</v>
      </c>
      <c r="G9660">
        <v>0.02</v>
      </c>
      <c r="H9660">
        <v>0</v>
      </c>
      <c r="I9660">
        <v>0</v>
      </c>
      <c r="J9660">
        <v>0.08</v>
      </c>
    </row>
    <row r="9661" spans="1:10" x14ac:dyDescent="0.2">
      <c r="A9661" s="1" t="s">
        <v>6612</v>
      </c>
      <c r="B9661" s="1" t="s">
        <v>41</v>
      </c>
      <c r="C9661" s="1" t="s">
        <v>151</v>
      </c>
      <c r="D9661" s="1" t="s">
        <v>45</v>
      </c>
      <c r="E9661" s="1" t="s">
        <v>159</v>
      </c>
      <c r="F9661">
        <v>0.04</v>
      </c>
      <c r="G9661">
        <v>0.03</v>
      </c>
      <c r="H9661">
        <v>0</v>
      </c>
      <c r="I9661">
        <v>0.01</v>
      </c>
      <c r="J9661">
        <v>0.08</v>
      </c>
    </row>
    <row r="9662" spans="1:10" x14ac:dyDescent="0.2">
      <c r="A9662" s="1" t="s">
        <v>2297</v>
      </c>
      <c r="B9662" s="1" t="s">
        <v>126</v>
      </c>
      <c r="C9662" s="1" t="s">
        <v>42</v>
      </c>
      <c r="D9662" s="1" t="s">
        <v>16</v>
      </c>
      <c r="E9662" s="1" t="s">
        <v>251</v>
      </c>
      <c r="F9662">
        <v>7.0000000000000007E-2</v>
      </c>
      <c r="G9662">
        <v>0.02</v>
      </c>
      <c r="H9662">
        <v>0</v>
      </c>
      <c r="I9662">
        <v>0</v>
      </c>
      <c r="J9662">
        <v>0.08</v>
      </c>
    </row>
    <row r="9663" spans="1:10" x14ac:dyDescent="0.2">
      <c r="A9663" s="1" t="s">
        <v>2872</v>
      </c>
      <c r="B9663" s="1" t="s">
        <v>41</v>
      </c>
      <c r="C9663" s="1" t="s">
        <v>15</v>
      </c>
      <c r="D9663" s="1" t="s">
        <v>12</v>
      </c>
      <c r="E9663" s="1" t="s">
        <v>3699</v>
      </c>
      <c r="F9663">
        <v>0.04</v>
      </c>
      <c r="G9663">
        <v>0.03</v>
      </c>
      <c r="H9663">
        <v>0</v>
      </c>
      <c r="I9663">
        <v>0.01</v>
      </c>
      <c r="J9663">
        <v>0.08</v>
      </c>
    </row>
    <row r="9664" spans="1:10" x14ac:dyDescent="0.2">
      <c r="A9664" s="1" t="s">
        <v>6613</v>
      </c>
      <c r="B9664" s="1" t="s">
        <v>113</v>
      </c>
      <c r="C9664" s="1" t="s">
        <v>11</v>
      </c>
      <c r="D9664" s="1" t="s">
        <v>52</v>
      </c>
      <c r="E9664" s="1" t="s">
        <v>137</v>
      </c>
      <c r="F9664">
        <v>7.0000000000000007E-2</v>
      </c>
      <c r="G9664">
        <v>0</v>
      </c>
      <c r="H9664">
        <v>0</v>
      </c>
      <c r="I9664">
        <v>0.01</v>
      </c>
      <c r="J9664">
        <v>0.08</v>
      </c>
    </row>
    <row r="9665" spans="1:10" x14ac:dyDescent="0.2">
      <c r="A9665" s="1" t="s">
        <v>6614</v>
      </c>
      <c r="B9665" s="1" t="s">
        <v>20</v>
      </c>
      <c r="C9665" s="1" t="s">
        <v>18</v>
      </c>
      <c r="D9665" s="1" t="s">
        <v>173</v>
      </c>
      <c r="E9665" s="1" t="s">
        <v>603</v>
      </c>
      <c r="F9665">
        <v>0</v>
      </c>
      <c r="G9665">
        <v>0</v>
      </c>
      <c r="H9665">
        <v>0.08</v>
      </c>
      <c r="I9665">
        <v>0</v>
      </c>
      <c r="J9665">
        <v>0.08</v>
      </c>
    </row>
    <row r="9666" spans="1:10" x14ac:dyDescent="0.2">
      <c r="A9666" s="1" t="s">
        <v>6615</v>
      </c>
      <c r="B9666" s="1" t="s">
        <v>20</v>
      </c>
      <c r="C9666" s="1" t="s">
        <v>15</v>
      </c>
      <c r="D9666" s="1" t="s">
        <v>214</v>
      </c>
      <c r="E9666" s="1" t="s">
        <v>2799</v>
      </c>
      <c r="F9666">
        <v>0.08</v>
      </c>
      <c r="G9666">
        <v>0</v>
      </c>
      <c r="H9666">
        <v>0</v>
      </c>
      <c r="I9666">
        <v>0.01</v>
      </c>
      <c r="J9666">
        <v>0.08</v>
      </c>
    </row>
    <row r="9667" spans="1:10" x14ac:dyDescent="0.2">
      <c r="A9667" s="1" t="s">
        <v>6616</v>
      </c>
      <c r="B9667" s="1" t="s">
        <v>10</v>
      </c>
      <c r="C9667" s="1" t="s">
        <v>18</v>
      </c>
      <c r="D9667" s="1" t="s">
        <v>12</v>
      </c>
      <c r="E9667" s="1" t="s">
        <v>137</v>
      </c>
      <c r="F9667">
        <v>7.0000000000000007E-2</v>
      </c>
      <c r="G9667">
        <v>0.01</v>
      </c>
      <c r="H9667">
        <v>0</v>
      </c>
      <c r="I9667">
        <v>0.01</v>
      </c>
      <c r="J9667">
        <v>0.08</v>
      </c>
    </row>
    <row r="9668" spans="1:10" x14ac:dyDescent="0.2">
      <c r="A9668" s="1" t="s">
        <v>6617</v>
      </c>
      <c r="B9668" s="1" t="s">
        <v>36</v>
      </c>
      <c r="C9668" s="1" t="s">
        <v>33</v>
      </c>
      <c r="D9668" s="1" t="s">
        <v>22</v>
      </c>
      <c r="E9668" s="1" t="s">
        <v>55</v>
      </c>
      <c r="F9668">
        <v>0</v>
      </c>
      <c r="G9668">
        <v>0</v>
      </c>
      <c r="H9668">
        <v>0.08</v>
      </c>
      <c r="I9668">
        <v>0</v>
      </c>
      <c r="J9668">
        <v>0.08</v>
      </c>
    </row>
    <row r="9669" spans="1:10" x14ac:dyDescent="0.2">
      <c r="A9669" s="1" t="s">
        <v>6340</v>
      </c>
      <c r="B9669" s="1" t="s">
        <v>559</v>
      </c>
      <c r="C9669" s="1" t="s">
        <v>75</v>
      </c>
      <c r="D9669" s="1" t="s">
        <v>45</v>
      </c>
      <c r="E9669" s="1" t="s">
        <v>1803</v>
      </c>
      <c r="F9669">
        <v>0.03</v>
      </c>
      <c r="G9669">
        <v>0.02</v>
      </c>
      <c r="H9669">
        <v>0.03</v>
      </c>
      <c r="I9669">
        <v>0.01</v>
      </c>
      <c r="J9669">
        <v>0.08</v>
      </c>
    </row>
    <row r="9670" spans="1:10" x14ac:dyDescent="0.2">
      <c r="A9670" s="1" t="s">
        <v>6618</v>
      </c>
      <c r="B9670" s="1" t="s">
        <v>64</v>
      </c>
      <c r="C9670" s="1" t="s">
        <v>75</v>
      </c>
      <c r="D9670" s="1" t="s">
        <v>38</v>
      </c>
      <c r="E9670" s="1" t="s">
        <v>164</v>
      </c>
      <c r="F9670">
        <v>0</v>
      </c>
      <c r="G9670">
        <v>7.0000000000000007E-2</v>
      </c>
      <c r="H9670">
        <v>0</v>
      </c>
      <c r="I9670">
        <v>0.01</v>
      </c>
      <c r="J9670">
        <v>0.08</v>
      </c>
    </row>
    <row r="9671" spans="1:10" x14ac:dyDescent="0.2">
      <c r="A9671" s="1" t="s">
        <v>6619</v>
      </c>
      <c r="B9671" s="1" t="s">
        <v>113</v>
      </c>
      <c r="C9671" s="1" t="s">
        <v>15</v>
      </c>
      <c r="D9671" s="1" t="s">
        <v>71</v>
      </c>
      <c r="E9671" s="1" t="s">
        <v>55</v>
      </c>
      <c r="F9671">
        <v>0</v>
      </c>
      <c r="G9671">
        <v>0</v>
      </c>
      <c r="H9671">
        <v>0.08</v>
      </c>
      <c r="I9671">
        <v>0</v>
      </c>
      <c r="J9671">
        <v>0.08</v>
      </c>
    </row>
    <row r="9672" spans="1:10" x14ac:dyDescent="0.2">
      <c r="A9672" s="1" t="s">
        <v>6620</v>
      </c>
      <c r="B9672" s="1" t="s">
        <v>113</v>
      </c>
      <c r="C9672" s="1" t="s">
        <v>33</v>
      </c>
      <c r="D9672" s="1" t="s">
        <v>173</v>
      </c>
      <c r="E9672" s="1" t="s">
        <v>1803</v>
      </c>
      <c r="F9672">
        <v>7.0000000000000007E-2</v>
      </c>
      <c r="G9672">
        <v>0</v>
      </c>
      <c r="H9672">
        <v>0.01</v>
      </c>
      <c r="I9672">
        <v>0.01</v>
      </c>
      <c r="J9672">
        <v>0.08</v>
      </c>
    </row>
    <row r="9673" spans="1:10" x14ac:dyDescent="0.2">
      <c r="A9673" s="1" t="s">
        <v>6621</v>
      </c>
      <c r="B9673" s="1" t="s">
        <v>41</v>
      </c>
      <c r="C9673" s="1" t="s">
        <v>11</v>
      </c>
      <c r="D9673" s="1" t="s">
        <v>16</v>
      </c>
      <c r="E9673" s="1" t="s">
        <v>97</v>
      </c>
      <c r="F9673">
        <v>0.04</v>
      </c>
      <c r="G9673">
        <v>0.03</v>
      </c>
      <c r="H9673">
        <v>0</v>
      </c>
      <c r="I9673">
        <v>0.01</v>
      </c>
      <c r="J9673">
        <v>0.08</v>
      </c>
    </row>
    <row r="9674" spans="1:10" x14ac:dyDescent="0.2">
      <c r="A9674" s="1" t="s">
        <v>6622</v>
      </c>
      <c r="B9674" s="1" t="s">
        <v>49</v>
      </c>
      <c r="C9674" s="1" t="s">
        <v>42</v>
      </c>
      <c r="D9674" s="1" t="s">
        <v>173</v>
      </c>
      <c r="E9674" s="1" t="s">
        <v>13</v>
      </c>
      <c r="F9674">
        <v>0</v>
      </c>
      <c r="G9674">
        <v>0</v>
      </c>
      <c r="H9674">
        <v>0.08</v>
      </c>
      <c r="I9674">
        <v>0</v>
      </c>
      <c r="J9674">
        <v>0.08</v>
      </c>
    </row>
    <row r="9675" spans="1:10" x14ac:dyDescent="0.2">
      <c r="A9675" s="1" t="s">
        <v>3782</v>
      </c>
      <c r="B9675" s="1" t="s">
        <v>20</v>
      </c>
      <c r="C9675" s="1" t="s">
        <v>18</v>
      </c>
      <c r="D9675" s="1" t="s">
        <v>12</v>
      </c>
      <c r="E9675" s="1" t="s">
        <v>39</v>
      </c>
      <c r="F9675">
        <v>0.06</v>
      </c>
      <c r="G9675">
        <v>0.01</v>
      </c>
      <c r="H9675">
        <v>0</v>
      </c>
      <c r="I9675">
        <v>0.01</v>
      </c>
      <c r="J9675">
        <v>0.08</v>
      </c>
    </row>
    <row r="9676" spans="1:10" x14ac:dyDescent="0.2">
      <c r="A9676" s="1" t="s">
        <v>6572</v>
      </c>
      <c r="B9676" s="1" t="s">
        <v>36</v>
      </c>
      <c r="C9676" s="1" t="s">
        <v>75</v>
      </c>
      <c r="D9676" s="1" t="s">
        <v>38</v>
      </c>
      <c r="E9676" s="1" t="s">
        <v>527</v>
      </c>
      <c r="F9676">
        <v>0.03</v>
      </c>
      <c r="G9676">
        <v>0.04</v>
      </c>
      <c r="H9676">
        <v>0</v>
      </c>
      <c r="I9676">
        <v>0.01</v>
      </c>
      <c r="J9676">
        <v>0.08</v>
      </c>
    </row>
    <row r="9677" spans="1:10" x14ac:dyDescent="0.2">
      <c r="A9677" s="1" t="s">
        <v>6623</v>
      </c>
      <c r="B9677" s="1" t="s">
        <v>20</v>
      </c>
      <c r="C9677" s="1" t="s">
        <v>18</v>
      </c>
      <c r="D9677" s="1" t="s">
        <v>26</v>
      </c>
      <c r="E9677" s="1" t="s">
        <v>59</v>
      </c>
      <c r="F9677">
        <v>0.08</v>
      </c>
      <c r="G9677">
        <v>0</v>
      </c>
      <c r="H9677">
        <v>0</v>
      </c>
      <c r="I9677">
        <v>0.01</v>
      </c>
      <c r="J9677">
        <v>0.08</v>
      </c>
    </row>
    <row r="9678" spans="1:10" x14ac:dyDescent="0.2">
      <c r="A9678" s="1" t="s">
        <v>6624</v>
      </c>
      <c r="B9678" s="1" t="s">
        <v>10</v>
      </c>
      <c r="C9678" s="1" t="s">
        <v>33</v>
      </c>
      <c r="D9678" s="1" t="s">
        <v>173</v>
      </c>
      <c r="E9678" s="1" t="s">
        <v>700</v>
      </c>
      <c r="F9678">
        <v>0.08</v>
      </c>
      <c r="G9678">
        <v>0</v>
      </c>
      <c r="H9678">
        <v>0</v>
      </c>
      <c r="I9678">
        <v>0</v>
      </c>
      <c r="J9678">
        <v>0.08</v>
      </c>
    </row>
    <row r="9679" spans="1:10" x14ac:dyDescent="0.2">
      <c r="A9679" s="1" t="s">
        <v>6625</v>
      </c>
      <c r="B9679" s="1" t="s">
        <v>32</v>
      </c>
      <c r="C9679" s="1" t="s">
        <v>29</v>
      </c>
      <c r="D9679" s="1" t="s">
        <v>58</v>
      </c>
      <c r="E9679" s="1" t="s">
        <v>86</v>
      </c>
      <c r="F9679">
        <v>0.08</v>
      </c>
      <c r="G9679">
        <v>0</v>
      </c>
      <c r="H9679">
        <v>0</v>
      </c>
      <c r="I9679">
        <v>0.01</v>
      </c>
      <c r="J9679">
        <v>0.08</v>
      </c>
    </row>
    <row r="9680" spans="1:10" x14ac:dyDescent="0.2">
      <c r="A9680" s="1" t="s">
        <v>6626</v>
      </c>
      <c r="B9680" s="1" t="s">
        <v>41</v>
      </c>
      <c r="C9680" s="1" t="s">
        <v>29</v>
      </c>
      <c r="D9680" s="1" t="s">
        <v>22</v>
      </c>
      <c r="E9680" s="1" t="s">
        <v>6512</v>
      </c>
      <c r="F9680">
        <v>0</v>
      </c>
      <c r="G9680">
        <v>0</v>
      </c>
      <c r="H9680">
        <v>0.08</v>
      </c>
      <c r="I9680">
        <v>0</v>
      </c>
      <c r="J9680">
        <v>0.08</v>
      </c>
    </row>
    <row r="9681" spans="1:10" x14ac:dyDescent="0.2">
      <c r="A9681" s="1" t="s">
        <v>5997</v>
      </c>
      <c r="B9681" s="1" t="s">
        <v>20</v>
      </c>
      <c r="C9681" s="1" t="s">
        <v>57</v>
      </c>
      <c r="D9681" s="1" t="s">
        <v>22</v>
      </c>
      <c r="E9681" s="1" t="s">
        <v>175</v>
      </c>
      <c r="F9681">
        <v>0.08</v>
      </c>
      <c r="G9681">
        <v>0</v>
      </c>
      <c r="H9681">
        <v>0</v>
      </c>
      <c r="I9681">
        <v>0.01</v>
      </c>
      <c r="J9681">
        <v>0.08</v>
      </c>
    </row>
    <row r="9682" spans="1:10" x14ac:dyDescent="0.2">
      <c r="A9682" s="1" t="s">
        <v>1688</v>
      </c>
      <c r="B9682" s="1" t="s">
        <v>20</v>
      </c>
      <c r="C9682" s="1" t="s">
        <v>25</v>
      </c>
      <c r="D9682" s="1" t="s">
        <v>71</v>
      </c>
      <c r="E9682" s="1" t="s">
        <v>99</v>
      </c>
      <c r="F9682">
        <v>0.08</v>
      </c>
      <c r="G9682">
        <v>0</v>
      </c>
      <c r="H9682">
        <v>0</v>
      </c>
      <c r="I9682">
        <v>0.01</v>
      </c>
      <c r="J9682">
        <v>0.08</v>
      </c>
    </row>
    <row r="9683" spans="1:10" x14ac:dyDescent="0.2">
      <c r="A9683" s="1" t="s">
        <v>6627</v>
      </c>
      <c r="B9683" s="1" t="s">
        <v>49</v>
      </c>
      <c r="C9683" s="1" t="s">
        <v>42</v>
      </c>
      <c r="D9683" s="1" t="s">
        <v>1</v>
      </c>
      <c r="E9683" s="1" t="s">
        <v>13</v>
      </c>
      <c r="F9683">
        <v>0</v>
      </c>
      <c r="G9683">
        <v>0</v>
      </c>
      <c r="H9683">
        <v>0.08</v>
      </c>
      <c r="I9683">
        <v>0</v>
      </c>
      <c r="J9683">
        <v>0.08</v>
      </c>
    </row>
    <row r="9684" spans="1:10" x14ac:dyDescent="0.2">
      <c r="A9684" s="1" t="s">
        <v>6628</v>
      </c>
      <c r="B9684" s="1" t="s">
        <v>32</v>
      </c>
      <c r="C9684" s="1" t="s">
        <v>75</v>
      </c>
      <c r="D9684" s="1" t="s">
        <v>16</v>
      </c>
      <c r="E9684" s="1" t="s">
        <v>1674</v>
      </c>
      <c r="F9684">
        <v>0.03</v>
      </c>
      <c r="G9684">
        <v>0.05</v>
      </c>
      <c r="H9684">
        <v>0</v>
      </c>
      <c r="I9684">
        <v>0.01</v>
      </c>
      <c r="J9684">
        <v>0.08</v>
      </c>
    </row>
    <row r="9685" spans="1:10" x14ac:dyDescent="0.2">
      <c r="A9685" s="1" t="s">
        <v>2062</v>
      </c>
      <c r="B9685" s="1" t="s">
        <v>113</v>
      </c>
      <c r="C9685" s="1" t="s">
        <v>18</v>
      </c>
      <c r="D9685" s="1" t="s">
        <v>12</v>
      </c>
      <c r="E9685" s="1" t="s">
        <v>1782</v>
      </c>
      <c r="F9685">
        <v>0.08</v>
      </c>
      <c r="G9685">
        <v>0</v>
      </c>
      <c r="H9685">
        <v>0</v>
      </c>
      <c r="I9685">
        <v>0.01</v>
      </c>
      <c r="J9685">
        <v>0.08</v>
      </c>
    </row>
    <row r="9686" spans="1:10" x14ac:dyDescent="0.2">
      <c r="A9686" s="1" t="s">
        <v>6629</v>
      </c>
      <c r="B9686" s="1" t="s">
        <v>49</v>
      </c>
      <c r="C9686" s="1" t="s">
        <v>42</v>
      </c>
      <c r="D9686" s="1" t="s">
        <v>45</v>
      </c>
      <c r="E9686" s="1" t="s">
        <v>178</v>
      </c>
      <c r="F9686">
        <v>0</v>
      </c>
      <c r="G9686">
        <v>0</v>
      </c>
      <c r="H9686">
        <v>0.08</v>
      </c>
      <c r="I9686">
        <v>0</v>
      </c>
      <c r="J9686">
        <v>0.08</v>
      </c>
    </row>
    <row r="9687" spans="1:10" x14ac:dyDescent="0.2">
      <c r="A9687" s="1" t="s">
        <v>6630</v>
      </c>
      <c r="B9687" s="1" t="s">
        <v>49</v>
      </c>
      <c r="C9687" s="1" t="s">
        <v>124</v>
      </c>
      <c r="D9687" s="1" t="s">
        <v>38</v>
      </c>
      <c r="E9687" s="1" t="s">
        <v>220</v>
      </c>
      <c r="F9687">
        <v>0.06</v>
      </c>
      <c r="G9687">
        <v>0.02</v>
      </c>
      <c r="H9687">
        <v>0</v>
      </c>
      <c r="I9687">
        <v>0</v>
      </c>
      <c r="J9687">
        <v>0.08</v>
      </c>
    </row>
    <row r="9688" spans="1:10" x14ac:dyDescent="0.2">
      <c r="A9688" s="1" t="s">
        <v>5263</v>
      </c>
      <c r="B9688" s="1" t="s">
        <v>10</v>
      </c>
      <c r="C9688" s="1" t="s">
        <v>15</v>
      </c>
      <c r="D9688" s="1" t="s">
        <v>52</v>
      </c>
      <c r="E9688" s="1" t="s">
        <v>5264</v>
      </c>
      <c r="F9688">
        <v>7.0000000000000007E-2</v>
      </c>
      <c r="G9688">
        <v>0.01</v>
      </c>
      <c r="H9688">
        <v>0</v>
      </c>
      <c r="I9688">
        <v>0.01</v>
      </c>
      <c r="J9688">
        <v>0.08</v>
      </c>
    </row>
    <row r="9689" spans="1:10" x14ac:dyDescent="0.2">
      <c r="A9689" s="1" t="s">
        <v>6631</v>
      </c>
      <c r="B9689" s="1" t="s">
        <v>107</v>
      </c>
      <c r="C9689" s="1" t="s">
        <v>25</v>
      </c>
      <c r="D9689" s="1" t="s">
        <v>58</v>
      </c>
      <c r="E9689" s="1" t="s">
        <v>99</v>
      </c>
      <c r="F9689">
        <v>0</v>
      </c>
      <c r="G9689">
        <v>7.0000000000000007E-2</v>
      </c>
      <c r="H9689">
        <v>0</v>
      </c>
      <c r="I9689">
        <v>0.02</v>
      </c>
      <c r="J9689">
        <v>0.08</v>
      </c>
    </row>
    <row r="9690" spans="1:10" x14ac:dyDescent="0.2">
      <c r="A9690" s="1" t="s">
        <v>6632</v>
      </c>
      <c r="B9690" s="1" t="s">
        <v>113</v>
      </c>
      <c r="C9690" s="1" t="s">
        <v>25</v>
      </c>
      <c r="D9690" s="1" t="s">
        <v>52</v>
      </c>
      <c r="E9690" s="1" t="s">
        <v>86</v>
      </c>
      <c r="F9690">
        <v>0.08</v>
      </c>
      <c r="G9690">
        <v>0</v>
      </c>
      <c r="H9690">
        <v>0</v>
      </c>
      <c r="I9690">
        <v>0.01</v>
      </c>
      <c r="J9690">
        <v>0.08</v>
      </c>
    </row>
    <row r="9691" spans="1:10" x14ac:dyDescent="0.2">
      <c r="A9691" s="1" t="s">
        <v>6633</v>
      </c>
      <c r="B9691" s="1" t="s">
        <v>102</v>
      </c>
      <c r="C9691" s="1" t="s">
        <v>124</v>
      </c>
      <c r="D9691" s="1" t="s">
        <v>16</v>
      </c>
      <c r="E9691" s="1" t="s">
        <v>109</v>
      </c>
      <c r="F9691">
        <v>0.06</v>
      </c>
      <c r="G9691">
        <v>0.02</v>
      </c>
      <c r="H9691">
        <v>0</v>
      </c>
      <c r="I9691">
        <v>0</v>
      </c>
      <c r="J9691">
        <v>0.08</v>
      </c>
    </row>
    <row r="9692" spans="1:10" x14ac:dyDescent="0.2">
      <c r="A9692" s="1" t="s">
        <v>6634</v>
      </c>
      <c r="B9692" s="1" t="s">
        <v>713</v>
      </c>
      <c r="C9692" s="1" t="s">
        <v>151</v>
      </c>
      <c r="D9692" s="1" t="s">
        <v>12</v>
      </c>
      <c r="E9692" s="1" t="s">
        <v>109</v>
      </c>
      <c r="F9692">
        <v>0</v>
      </c>
      <c r="G9692">
        <v>0</v>
      </c>
      <c r="H9692">
        <v>0.08</v>
      </c>
      <c r="I9692">
        <v>0</v>
      </c>
      <c r="J9692">
        <v>0.08</v>
      </c>
    </row>
    <row r="9693" spans="1:10" x14ac:dyDescent="0.2">
      <c r="A9693" s="1" t="s">
        <v>6635</v>
      </c>
      <c r="B9693" s="1" t="s">
        <v>20</v>
      </c>
      <c r="C9693" s="1" t="s">
        <v>33</v>
      </c>
      <c r="D9693" s="1" t="s">
        <v>12</v>
      </c>
      <c r="E9693" s="1" t="s">
        <v>159</v>
      </c>
      <c r="F9693">
        <v>0</v>
      </c>
      <c r="G9693">
        <v>0.02</v>
      </c>
      <c r="H9693">
        <v>0.06</v>
      </c>
      <c r="I9693">
        <v>0</v>
      </c>
      <c r="J9693">
        <v>0.08</v>
      </c>
    </row>
    <row r="9694" spans="1:10" x14ac:dyDescent="0.2">
      <c r="A9694" s="1" t="s">
        <v>4550</v>
      </c>
      <c r="B9694" s="1" t="s">
        <v>20</v>
      </c>
      <c r="C9694" s="1" t="s">
        <v>15</v>
      </c>
      <c r="D9694" s="1" t="s">
        <v>38</v>
      </c>
      <c r="E9694" s="1" t="s">
        <v>220</v>
      </c>
      <c r="F9694">
        <v>0.08</v>
      </c>
      <c r="G9694">
        <v>0</v>
      </c>
      <c r="H9694">
        <v>0</v>
      </c>
      <c r="I9694">
        <v>0.01</v>
      </c>
      <c r="J9694">
        <v>0.08</v>
      </c>
    </row>
    <row r="9695" spans="1:10" x14ac:dyDescent="0.2">
      <c r="A9695" s="1" t="s">
        <v>6636</v>
      </c>
      <c r="B9695" s="1" t="s">
        <v>20</v>
      </c>
      <c r="C9695" s="1" t="s">
        <v>57</v>
      </c>
      <c r="D9695" s="1" t="s">
        <v>26</v>
      </c>
      <c r="E9695" s="1" t="s">
        <v>59</v>
      </c>
      <c r="F9695">
        <v>7.0000000000000007E-2</v>
      </c>
      <c r="G9695">
        <v>0.01</v>
      </c>
      <c r="H9695">
        <v>0</v>
      </c>
      <c r="I9695">
        <v>0.01</v>
      </c>
      <c r="J9695">
        <v>0.08</v>
      </c>
    </row>
    <row r="9696" spans="1:10" x14ac:dyDescent="0.2">
      <c r="A9696" s="1" t="s">
        <v>5021</v>
      </c>
      <c r="B9696" s="1" t="s">
        <v>49</v>
      </c>
      <c r="C9696" s="1" t="s">
        <v>25</v>
      </c>
      <c r="D9696" s="1" t="s">
        <v>173</v>
      </c>
      <c r="E9696" s="1" t="s">
        <v>59</v>
      </c>
      <c r="F9696">
        <v>0.06</v>
      </c>
      <c r="G9696">
        <v>0.02</v>
      </c>
      <c r="H9696">
        <v>0</v>
      </c>
      <c r="I9696">
        <v>0</v>
      </c>
      <c r="J9696">
        <v>0.08</v>
      </c>
    </row>
    <row r="9697" spans="1:10" x14ac:dyDescent="0.2">
      <c r="A9697" s="1" t="s">
        <v>6637</v>
      </c>
      <c r="B9697" s="1" t="s">
        <v>102</v>
      </c>
      <c r="C9697" s="1" t="s">
        <v>47</v>
      </c>
      <c r="D9697" s="1" t="s">
        <v>173</v>
      </c>
      <c r="E9697" s="1" t="s">
        <v>218</v>
      </c>
      <c r="F9697">
        <v>0.06</v>
      </c>
      <c r="G9697">
        <v>0.02</v>
      </c>
      <c r="H9697">
        <v>0</v>
      </c>
      <c r="I9697">
        <v>0</v>
      </c>
      <c r="J9697">
        <v>0.08</v>
      </c>
    </row>
    <row r="9698" spans="1:10" x14ac:dyDescent="0.2">
      <c r="A9698" s="1" t="s">
        <v>6638</v>
      </c>
      <c r="B9698" s="1" t="s">
        <v>64</v>
      </c>
      <c r="C9698" s="1" t="s">
        <v>65</v>
      </c>
      <c r="D9698" s="1" t="s">
        <v>38</v>
      </c>
      <c r="E9698" s="1" t="s">
        <v>603</v>
      </c>
      <c r="F9698">
        <v>0.02</v>
      </c>
      <c r="G9698">
        <v>0.01</v>
      </c>
      <c r="H9698">
        <v>0.04</v>
      </c>
      <c r="I9698">
        <v>0.01</v>
      </c>
      <c r="J9698">
        <v>0.08</v>
      </c>
    </row>
    <row r="9699" spans="1:10" x14ac:dyDescent="0.2">
      <c r="A9699" s="1" t="s">
        <v>5162</v>
      </c>
      <c r="B9699" s="1" t="s">
        <v>20</v>
      </c>
      <c r="C9699" s="1" t="s">
        <v>18</v>
      </c>
      <c r="D9699" s="1" t="s">
        <v>38</v>
      </c>
      <c r="E9699" s="1" t="s">
        <v>770</v>
      </c>
      <c r="F9699">
        <v>0.08</v>
      </c>
      <c r="G9699">
        <v>0</v>
      </c>
      <c r="H9699">
        <v>0</v>
      </c>
      <c r="I9699">
        <v>0.01</v>
      </c>
      <c r="J9699">
        <v>0.08</v>
      </c>
    </row>
    <row r="9700" spans="1:10" x14ac:dyDescent="0.2">
      <c r="A9700" s="1" t="s">
        <v>6169</v>
      </c>
      <c r="B9700" s="1" t="s">
        <v>32</v>
      </c>
      <c r="C9700" s="1" t="s">
        <v>75</v>
      </c>
      <c r="D9700" s="1" t="s">
        <v>45</v>
      </c>
      <c r="E9700" s="1" t="s">
        <v>527</v>
      </c>
      <c r="F9700">
        <v>0.02</v>
      </c>
      <c r="G9700">
        <v>0.06</v>
      </c>
      <c r="H9700">
        <v>0</v>
      </c>
      <c r="I9700">
        <v>0.01</v>
      </c>
      <c r="J9700">
        <v>0.08</v>
      </c>
    </row>
    <row r="9701" spans="1:10" x14ac:dyDescent="0.2">
      <c r="A9701" s="1" t="s">
        <v>4559</v>
      </c>
      <c r="B9701" s="1" t="s">
        <v>32</v>
      </c>
      <c r="C9701" s="1" t="s">
        <v>57</v>
      </c>
      <c r="D9701" s="1" t="s">
        <v>26</v>
      </c>
      <c r="E9701" s="1" t="s">
        <v>4560</v>
      </c>
      <c r="F9701">
        <v>0.06</v>
      </c>
      <c r="G9701">
        <v>0.02</v>
      </c>
      <c r="H9701">
        <v>0</v>
      </c>
      <c r="I9701">
        <v>0.01</v>
      </c>
      <c r="J9701">
        <v>0.08</v>
      </c>
    </row>
    <row r="9702" spans="1:10" x14ac:dyDescent="0.2">
      <c r="A9702" s="1" t="s">
        <v>6639</v>
      </c>
      <c r="B9702" s="1" t="s">
        <v>20</v>
      </c>
      <c r="C9702" s="1" t="s">
        <v>15</v>
      </c>
      <c r="D9702" s="1" t="s">
        <v>173</v>
      </c>
      <c r="E9702" s="1" t="s">
        <v>159</v>
      </c>
      <c r="F9702">
        <v>7.0000000000000007E-2</v>
      </c>
      <c r="G9702">
        <v>0</v>
      </c>
      <c r="H9702">
        <v>0</v>
      </c>
      <c r="I9702">
        <v>0.01</v>
      </c>
      <c r="J9702">
        <v>0.08</v>
      </c>
    </row>
    <row r="9703" spans="1:10" x14ac:dyDescent="0.2">
      <c r="A9703" s="1" t="s">
        <v>6371</v>
      </c>
      <c r="B9703" s="1" t="s">
        <v>32</v>
      </c>
      <c r="C9703" s="1" t="s">
        <v>37</v>
      </c>
      <c r="D9703" s="1" t="s">
        <v>1</v>
      </c>
      <c r="E9703" s="1" t="s">
        <v>251</v>
      </c>
      <c r="F9703">
        <v>0.04</v>
      </c>
      <c r="G9703">
        <v>0.03</v>
      </c>
      <c r="H9703">
        <v>0</v>
      </c>
      <c r="I9703">
        <v>0.01</v>
      </c>
      <c r="J9703">
        <v>0.08</v>
      </c>
    </row>
    <row r="9704" spans="1:10" x14ac:dyDescent="0.2">
      <c r="A9704" s="1" t="s">
        <v>1957</v>
      </c>
      <c r="B9704" s="1" t="s">
        <v>121</v>
      </c>
      <c r="C9704" s="1" t="s">
        <v>65</v>
      </c>
      <c r="D9704" s="1" t="s">
        <v>71</v>
      </c>
      <c r="E9704" s="1" t="s">
        <v>603</v>
      </c>
      <c r="F9704">
        <v>0.04</v>
      </c>
      <c r="G9704">
        <v>0.03</v>
      </c>
      <c r="H9704">
        <v>0.01</v>
      </c>
      <c r="I9704">
        <v>0.01</v>
      </c>
      <c r="J9704">
        <v>0.08</v>
      </c>
    </row>
    <row r="9705" spans="1:10" x14ac:dyDescent="0.2">
      <c r="A9705" s="1" t="s">
        <v>6640</v>
      </c>
      <c r="B9705" s="1" t="s">
        <v>41</v>
      </c>
      <c r="C9705" s="1" t="s">
        <v>54</v>
      </c>
      <c r="D9705" s="1" t="s">
        <v>12</v>
      </c>
      <c r="E9705" s="1" t="s">
        <v>159</v>
      </c>
      <c r="F9705">
        <v>0.04</v>
      </c>
      <c r="G9705">
        <v>0.03</v>
      </c>
      <c r="H9705">
        <v>0</v>
      </c>
      <c r="I9705">
        <v>0.01</v>
      </c>
      <c r="J9705">
        <v>0.08</v>
      </c>
    </row>
    <row r="9706" spans="1:10" x14ac:dyDescent="0.2">
      <c r="A9706" s="1" t="s">
        <v>6641</v>
      </c>
      <c r="B9706" s="1" t="s">
        <v>107</v>
      </c>
      <c r="C9706" s="1" t="s">
        <v>57</v>
      </c>
      <c r="D9706" s="1" t="s">
        <v>26</v>
      </c>
      <c r="E9706" s="1" t="s">
        <v>4560</v>
      </c>
      <c r="F9706">
        <v>0</v>
      </c>
      <c r="G9706">
        <v>7.0000000000000007E-2</v>
      </c>
      <c r="H9706">
        <v>0</v>
      </c>
      <c r="I9706">
        <v>0.02</v>
      </c>
      <c r="J9706">
        <v>0.08</v>
      </c>
    </row>
    <row r="9707" spans="1:10" x14ac:dyDescent="0.2">
      <c r="A9707" s="1" t="s">
        <v>6642</v>
      </c>
      <c r="B9707" s="1" t="s">
        <v>20</v>
      </c>
      <c r="C9707" s="1" t="s">
        <v>33</v>
      </c>
      <c r="D9707" s="1" t="s">
        <v>12</v>
      </c>
      <c r="E9707" s="1" t="s">
        <v>4162</v>
      </c>
      <c r="F9707">
        <v>0.08</v>
      </c>
      <c r="G9707">
        <v>0</v>
      </c>
      <c r="H9707">
        <v>0</v>
      </c>
      <c r="I9707">
        <v>0.01</v>
      </c>
      <c r="J9707">
        <v>0.08</v>
      </c>
    </row>
    <row r="9708" spans="1:10" x14ac:dyDescent="0.2">
      <c r="A9708" s="1" t="s">
        <v>2887</v>
      </c>
      <c r="B9708" s="1" t="s">
        <v>113</v>
      </c>
      <c r="C9708" s="1" t="s">
        <v>11</v>
      </c>
      <c r="D9708" s="1" t="s">
        <v>38</v>
      </c>
      <c r="E9708" s="1" t="s">
        <v>99</v>
      </c>
      <c r="F9708">
        <v>7.0000000000000007E-2</v>
      </c>
      <c r="G9708">
        <v>0.01</v>
      </c>
      <c r="H9708">
        <v>0</v>
      </c>
      <c r="I9708">
        <v>0.01</v>
      </c>
      <c r="J9708">
        <v>0.08</v>
      </c>
    </row>
    <row r="9709" spans="1:10" x14ac:dyDescent="0.2">
      <c r="A9709" s="1" t="s">
        <v>3160</v>
      </c>
      <c r="B9709" s="1" t="s">
        <v>107</v>
      </c>
      <c r="C9709" s="1" t="s">
        <v>37</v>
      </c>
      <c r="D9709" s="1" t="s">
        <v>58</v>
      </c>
      <c r="E9709" s="1" t="s">
        <v>1175</v>
      </c>
      <c r="F9709">
        <v>0.02</v>
      </c>
      <c r="G9709">
        <v>0.05</v>
      </c>
      <c r="H9709">
        <v>0</v>
      </c>
      <c r="I9709">
        <v>0.01</v>
      </c>
      <c r="J9709">
        <v>0.08</v>
      </c>
    </row>
    <row r="9710" spans="1:10" x14ac:dyDescent="0.2">
      <c r="A9710" s="1" t="s">
        <v>6643</v>
      </c>
      <c r="B9710" s="1" t="s">
        <v>128</v>
      </c>
      <c r="C9710" s="1" t="s">
        <v>67</v>
      </c>
      <c r="D9710" s="1" t="s">
        <v>38</v>
      </c>
      <c r="E9710" s="1" t="s">
        <v>603</v>
      </c>
      <c r="F9710">
        <v>0.04</v>
      </c>
      <c r="G9710">
        <v>0.02</v>
      </c>
      <c r="H9710">
        <v>0.02</v>
      </c>
      <c r="I9710">
        <v>0.01</v>
      </c>
      <c r="J9710">
        <v>0.08</v>
      </c>
    </row>
    <row r="9711" spans="1:10" x14ac:dyDescent="0.2">
      <c r="A9711" s="1" t="s">
        <v>6644</v>
      </c>
      <c r="B9711" s="1" t="s">
        <v>49</v>
      </c>
      <c r="C9711" s="1" t="s">
        <v>124</v>
      </c>
      <c r="D9711" s="1" t="s">
        <v>45</v>
      </c>
      <c r="E9711" s="1" t="s">
        <v>1327</v>
      </c>
      <c r="F9711">
        <v>0.06</v>
      </c>
      <c r="G9711">
        <v>0.02</v>
      </c>
      <c r="H9711">
        <v>0</v>
      </c>
      <c r="I9711">
        <v>0</v>
      </c>
      <c r="J9711">
        <v>0.08</v>
      </c>
    </row>
    <row r="9712" spans="1:10" x14ac:dyDescent="0.2">
      <c r="A9712" s="1" t="s">
        <v>6645</v>
      </c>
      <c r="B9712" s="1" t="s">
        <v>20</v>
      </c>
      <c r="C9712" s="1" t="s">
        <v>15</v>
      </c>
      <c r="D9712" s="1" t="s">
        <v>38</v>
      </c>
      <c r="E9712" s="1" t="s">
        <v>251</v>
      </c>
      <c r="F9712">
        <v>0</v>
      </c>
      <c r="G9712">
        <v>0</v>
      </c>
      <c r="H9712">
        <v>0.08</v>
      </c>
      <c r="I9712">
        <v>0</v>
      </c>
      <c r="J9712">
        <v>0.08</v>
      </c>
    </row>
    <row r="9713" spans="1:10" x14ac:dyDescent="0.2">
      <c r="A9713" s="1" t="s">
        <v>2238</v>
      </c>
      <c r="B9713" s="1" t="s">
        <v>113</v>
      </c>
      <c r="C9713" s="1" t="s">
        <v>33</v>
      </c>
      <c r="D9713" s="1" t="s">
        <v>16</v>
      </c>
      <c r="E9713" s="1" t="s">
        <v>59</v>
      </c>
      <c r="F9713">
        <v>7.0000000000000007E-2</v>
      </c>
      <c r="G9713">
        <v>0</v>
      </c>
      <c r="H9713">
        <v>0</v>
      </c>
      <c r="I9713">
        <v>0.01</v>
      </c>
      <c r="J9713">
        <v>0.08</v>
      </c>
    </row>
    <row r="9714" spans="1:10" x14ac:dyDescent="0.2">
      <c r="A9714" s="1" t="s">
        <v>4447</v>
      </c>
      <c r="B9714" s="1" t="s">
        <v>62</v>
      </c>
      <c r="C9714" s="1" t="s">
        <v>57</v>
      </c>
      <c r="D9714" s="1" t="s">
        <v>38</v>
      </c>
      <c r="E9714" s="1" t="s">
        <v>109</v>
      </c>
      <c r="F9714">
        <v>0.05</v>
      </c>
      <c r="G9714">
        <v>0.02</v>
      </c>
      <c r="H9714">
        <v>0</v>
      </c>
      <c r="I9714">
        <v>0.01</v>
      </c>
      <c r="J9714">
        <v>0.08</v>
      </c>
    </row>
    <row r="9715" spans="1:10" x14ac:dyDescent="0.2">
      <c r="A9715" s="1" t="s">
        <v>2451</v>
      </c>
      <c r="B9715" s="1" t="s">
        <v>20</v>
      </c>
      <c r="C9715" s="1" t="s">
        <v>67</v>
      </c>
      <c r="D9715" s="1" t="s">
        <v>12</v>
      </c>
      <c r="E9715" s="1" t="s">
        <v>39</v>
      </c>
      <c r="F9715">
        <v>0.08</v>
      </c>
      <c r="G9715">
        <v>0</v>
      </c>
      <c r="H9715">
        <v>0</v>
      </c>
      <c r="I9715">
        <v>0.01</v>
      </c>
      <c r="J9715">
        <v>0.08</v>
      </c>
    </row>
    <row r="9716" spans="1:10" x14ac:dyDescent="0.2">
      <c r="A9716" s="1" t="s">
        <v>6646</v>
      </c>
      <c r="B9716" s="1" t="s">
        <v>49</v>
      </c>
      <c r="C9716" s="1" t="s">
        <v>124</v>
      </c>
      <c r="D9716" s="1" t="s">
        <v>214</v>
      </c>
      <c r="E9716" s="1" t="s">
        <v>178</v>
      </c>
      <c r="F9716">
        <v>0.06</v>
      </c>
      <c r="G9716">
        <v>0.02</v>
      </c>
      <c r="H9716">
        <v>0</v>
      </c>
      <c r="I9716">
        <v>0</v>
      </c>
      <c r="J9716">
        <v>0.08</v>
      </c>
    </row>
    <row r="9717" spans="1:10" x14ac:dyDescent="0.2">
      <c r="A9717" s="1" t="s">
        <v>6647</v>
      </c>
      <c r="B9717" s="1" t="s">
        <v>126</v>
      </c>
      <c r="C9717" s="1" t="s">
        <v>47</v>
      </c>
      <c r="D9717" s="1" t="s">
        <v>52</v>
      </c>
      <c r="E9717" s="1" t="s">
        <v>1603</v>
      </c>
      <c r="F9717">
        <v>0.06</v>
      </c>
      <c r="G9717">
        <v>0.02</v>
      </c>
      <c r="H9717">
        <v>0</v>
      </c>
      <c r="I9717">
        <v>0</v>
      </c>
      <c r="J9717">
        <v>0.08</v>
      </c>
    </row>
    <row r="9718" spans="1:10" x14ac:dyDescent="0.2">
      <c r="A9718" s="1" t="s">
        <v>6648</v>
      </c>
      <c r="B9718" s="1" t="s">
        <v>41</v>
      </c>
      <c r="C9718" s="1" t="s">
        <v>11</v>
      </c>
      <c r="D9718" s="1" t="s">
        <v>16</v>
      </c>
      <c r="E9718" s="1" t="s">
        <v>969</v>
      </c>
      <c r="F9718">
        <v>0.04</v>
      </c>
      <c r="G9718">
        <v>0.03</v>
      </c>
      <c r="H9718">
        <v>0</v>
      </c>
      <c r="I9718">
        <v>0.01</v>
      </c>
      <c r="J9718">
        <v>0.08</v>
      </c>
    </row>
    <row r="9719" spans="1:10" x14ac:dyDescent="0.2">
      <c r="A9719" s="1" t="s">
        <v>6649</v>
      </c>
      <c r="B9719" s="1" t="s">
        <v>20</v>
      </c>
      <c r="C9719" s="1" t="s">
        <v>33</v>
      </c>
      <c r="D9719" s="1" t="s">
        <v>12</v>
      </c>
      <c r="E9719" s="1" t="s">
        <v>86</v>
      </c>
      <c r="F9719">
        <v>0.06</v>
      </c>
      <c r="G9719">
        <v>0.01</v>
      </c>
      <c r="H9719">
        <v>0</v>
      </c>
      <c r="I9719">
        <v>0.01</v>
      </c>
      <c r="J9719">
        <v>0.08</v>
      </c>
    </row>
    <row r="9720" spans="1:10" x14ac:dyDescent="0.2">
      <c r="A9720" s="1" t="s">
        <v>6650</v>
      </c>
      <c r="B9720" s="1" t="s">
        <v>32</v>
      </c>
      <c r="C9720" s="1" t="s">
        <v>18</v>
      </c>
      <c r="D9720" s="1" t="s">
        <v>22</v>
      </c>
      <c r="E9720" s="1" t="s">
        <v>159</v>
      </c>
      <c r="F9720">
        <v>0.08</v>
      </c>
      <c r="G9720">
        <v>0</v>
      </c>
      <c r="H9720">
        <v>0</v>
      </c>
      <c r="I9720">
        <v>0.01</v>
      </c>
      <c r="J9720">
        <v>0.08</v>
      </c>
    </row>
    <row r="9721" spans="1:10" x14ac:dyDescent="0.2">
      <c r="A9721" s="1" t="s">
        <v>6651</v>
      </c>
      <c r="B9721" s="1" t="s">
        <v>41</v>
      </c>
      <c r="C9721" s="1" t="s">
        <v>15</v>
      </c>
      <c r="D9721" s="1" t="s">
        <v>22</v>
      </c>
      <c r="E9721" s="1" t="s">
        <v>251</v>
      </c>
      <c r="F9721">
        <v>0.04</v>
      </c>
      <c r="G9721">
        <v>0.03</v>
      </c>
      <c r="H9721">
        <v>0</v>
      </c>
      <c r="I9721">
        <v>0.01</v>
      </c>
      <c r="J9721">
        <v>0.08</v>
      </c>
    </row>
    <row r="9722" spans="1:10" hidden="1" x14ac:dyDescent="0.2">
      <c r="A9722" s="1" t="s">
        <v>6652</v>
      </c>
      <c r="B9722" s="1" t="s">
        <v>20</v>
      </c>
      <c r="C9722" s="1" t="s">
        <v>191</v>
      </c>
      <c r="D9722" s="1" t="s">
        <v>26</v>
      </c>
      <c r="E9722" s="1" t="s">
        <v>700</v>
      </c>
      <c r="F9722">
        <v>0.08</v>
      </c>
      <c r="G9722">
        <v>0</v>
      </c>
      <c r="H9722">
        <v>0</v>
      </c>
      <c r="I9722">
        <v>0.01</v>
      </c>
      <c r="J9722">
        <v>0.08</v>
      </c>
    </row>
    <row r="9723" spans="1:10" x14ac:dyDescent="0.2">
      <c r="A9723" s="1" t="s">
        <v>5240</v>
      </c>
      <c r="B9723" s="1" t="s">
        <v>41</v>
      </c>
      <c r="C9723" s="1" t="s">
        <v>151</v>
      </c>
      <c r="D9723" s="1" t="s">
        <v>1</v>
      </c>
      <c r="E9723" s="1" t="s">
        <v>86</v>
      </c>
      <c r="F9723">
        <v>0.04</v>
      </c>
      <c r="G9723">
        <v>0.03</v>
      </c>
      <c r="H9723">
        <v>0</v>
      </c>
      <c r="I9723">
        <v>0.01</v>
      </c>
      <c r="J9723">
        <v>0.08</v>
      </c>
    </row>
    <row r="9724" spans="1:10" x14ac:dyDescent="0.2">
      <c r="A9724" s="1" t="s">
        <v>6653</v>
      </c>
      <c r="B9724" s="1" t="s">
        <v>49</v>
      </c>
      <c r="C9724" s="1" t="s">
        <v>124</v>
      </c>
      <c r="D9724" s="1" t="s">
        <v>22</v>
      </c>
      <c r="E9724" s="1" t="s">
        <v>2799</v>
      </c>
      <c r="F9724">
        <v>0.06</v>
      </c>
      <c r="G9724">
        <v>0.02</v>
      </c>
      <c r="H9724">
        <v>0</v>
      </c>
      <c r="I9724">
        <v>0</v>
      </c>
      <c r="J9724">
        <v>0.08</v>
      </c>
    </row>
    <row r="9725" spans="1:10" x14ac:dyDescent="0.2">
      <c r="A9725" s="1" t="s">
        <v>5678</v>
      </c>
      <c r="B9725" s="1" t="s">
        <v>32</v>
      </c>
      <c r="C9725" s="1" t="s">
        <v>11</v>
      </c>
      <c r="D9725" s="1" t="s">
        <v>12</v>
      </c>
      <c r="E9725" s="1" t="s">
        <v>39</v>
      </c>
      <c r="F9725">
        <v>7.0000000000000007E-2</v>
      </c>
      <c r="G9725">
        <v>0</v>
      </c>
      <c r="H9725">
        <v>0</v>
      </c>
      <c r="I9725">
        <v>0.01</v>
      </c>
      <c r="J9725">
        <v>0.08</v>
      </c>
    </row>
    <row r="9726" spans="1:10" x14ac:dyDescent="0.2">
      <c r="A9726" s="1" t="s">
        <v>6654</v>
      </c>
      <c r="B9726" s="1" t="s">
        <v>62</v>
      </c>
      <c r="C9726" s="1" t="s">
        <v>65</v>
      </c>
      <c r="D9726" s="1" t="s">
        <v>173</v>
      </c>
      <c r="E9726" s="1" t="s">
        <v>251</v>
      </c>
      <c r="F9726">
        <v>0</v>
      </c>
      <c r="G9726">
        <v>0</v>
      </c>
      <c r="H9726">
        <v>0.08</v>
      </c>
      <c r="I9726">
        <v>0</v>
      </c>
      <c r="J9726">
        <v>0.08</v>
      </c>
    </row>
    <row r="9727" spans="1:10" x14ac:dyDescent="0.2">
      <c r="A9727" s="1" t="s">
        <v>6655</v>
      </c>
      <c r="B9727" s="1" t="s">
        <v>186</v>
      </c>
      <c r="C9727" s="1" t="s">
        <v>151</v>
      </c>
      <c r="D9727" s="1" t="s">
        <v>58</v>
      </c>
      <c r="E9727" s="1" t="s">
        <v>498</v>
      </c>
      <c r="F9727">
        <v>0.05</v>
      </c>
      <c r="G9727">
        <v>0.03</v>
      </c>
      <c r="H9727">
        <v>0</v>
      </c>
      <c r="I9727">
        <v>0.01</v>
      </c>
      <c r="J9727">
        <v>0.08</v>
      </c>
    </row>
    <row r="9728" spans="1:10" x14ac:dyDescent="0.2">
      <c r="A9728" s="1" t="s">
        <v>6656</v>
      </c>
      <c r="B9728" s="1" t="s">
        <v>49</v>
      </c>
      <c r="C9728" s="1" t="s">
        <v>42</v>
      </c>
      <c r="D9728" s="1" t="s">
        <v>71</v>
      </c>
      <c r="E9728" s="1" t="s">
        <v>251</v>
      </c>
      <c r="F9728">
        <v>0.06</v>
      </c>
      <c r="G9728">
        <v>0.02</v>
      </c>
      <c r="H9728">
        <v>0</v>
      </c>
      <c r="I9728">
        <v>0</v>
      </c>
      <c r="J9728">
        <v>0.08</v>
      </c>
    </row>
    <row r="9729" spans="1:10" hidden="1" x14ac:dyDescent="0.2">
      <c r="A9729" s="1" t="s">
        <v>2996</v>
      </c>
      <c r="B9729" s="1" t="s">
        <v>32</v>
      </c>
      <c r="C9729" s="1" t="s">
        <v>191</v>
      </c>
      <c r="D9729" s="1" t="s">
        <v>12</v>
      </c>
      <c r="E9729" s="1" t="s">
        <v>2997</v>
      </c>
      <c r="F9729">
        <v>0</v>
      </c>
      <c r="G9729">
        <v>7.0000000000000007E-2</v>
      </c>
      <c r="H9729">
        <v>0</v>
      </c>
      <c r="I9729">
        <v>0.01</v>
      </c>
      <c r="J9729">
        <v>0.08</v>
      </c>
    </row>
    <row r="9730" spans="1:10" x14ac:dyDescent="0.2">
      <c r="A9730" s="1" t="s">
        <v>6657</v>
      </c>
      <c r="B9730" s="1" t="s">
        <v>20</v>
      </c>
      <c r="C9730" s="1" t="s">
        <v>57</v>
      </c>
      <c r="D9730" s="1" t="s">
        <v>45</v>
      </c>
      <c r="E9730" s="1" t="s">
        <v>164</v>
      </c>
      <c r="F9730">
        <v>0</v>
      </c>
      <c r="G9730">
        <v>0</v>
      </c>
      <c r="H9730">
        <v>0.08</v>
      </c>
      <c r="I9730">
        <v>0</v>
      </c>
      <c r="J9730">
        <v>0.08</v>
      </c>
    </row>
    <row r="9731" spans="1:10" x14ac:dyDescent="0.2">
      <c r="A9731" s="1" t="s">
        <v>6658</v>
      </c>
      <c r="B9731" s="1" t="s">
        <v>20</v>
      </c>
      <c r="C9731" s="1" t="s">
        <v>15</v>
      </c>
      <c r="D9731" s="1" t="s">
        <v>26</v>
      </c>
      <c r="E9731" s="1" t="s">
        <v>86</v>
      </c>
      <c r="F9731">
        <v>0.08</v>
      </c>
      <c r="G9731">
        <v>0</v>
      </c>
      <c r="H9731">
        <v>0</v>
      </c>
      <c r="I9731">
        <v>0.01</v>
      </c>
      <c r="J9731">
        <v>0.08</v>
      </c>
    </row>
    <row r="9732" spans="1:10" x14ac:dyDescent="0.2">
      <c r="A9732" s="1" t="s">
        <v>6659</v>
      </c>
      <c r="B9732" s="1" t="s">
        <v>113</v>
      </c>
      <c r="C9732" s="1" t="s">
        <v>33</v>
      </c>
      <c r="D9732" s="1" t="s">
        <v>45</v>
      </c>
      <c r="E9732" s="1" t="s">
        <v>1803</v>
      </c>
      <c r="F9732">
        <v>0.05</v>
      </c>
      <c r="G9732">
        <v>0</v>
      </c>
      <c r="H9732">
        <v>0.03</v>
      </c>
      <c r="I9732">
        <v>0.01</v>
      </c>
      <c r="J9732">
        <v>0.08</v>
      </c>
    </row>
    <row r="9733" spans="1:10" x14ac:dyDescent="0.2">
      <c r="A9733" s="1" t="s">
        <v>6660</v>
      </c>
      <c r="B9733" s="1" t="s">
        <v>49</v>
      </c>
      <c r="C9733" s="1" t="s">
        <v>42</v>
      </c>
      <c r="D9733" s="1" t="s">
        <v>38</v>
      </c>
      <c r="E9733" s="1" t="s">
        <v>1603</v>
      </c>
      <c r="F9733">
        <v>0</v>
      </c>
      <c r="G9733">
        <v>0</v>
      </c>
      <c r="H9733">
        <v>0.08</v>
      </c>
      <c r="I9733">
        <v>0</v>
      </c>
      <c r="J9733">
        <v>0.08</v>
      </c>
    </row>
    <row r="9734" spans="1:10" x14ac:dyDescent="0.2">
      <c r="A9734" s="1" t="s">
        <v>4586</v>
      </c>
      <c r="B9734" s="1" t="s">
        <v>102</v>
      </c>
      <c r="C9734" s="1" t="s">
        <v>124</v>
      </c>
      <c r="D9734" s="1" t="s">
        <v>214</v>
      </c>
      <c r="E9734" s="1" t="s">
        <v>99</v>
      </c>
      <c r="F9734">
        <v>0.06</v>
      </c>
      <c r="G9734">
        <v>0.02</v>
      </c>
      <c r="H9734">
        <v>0</v>
      </c>
      <c r="I9734">
        <v>0</v>
      </c>
      <c r="J9734">
        <v>0.08</v>
      </c>
    </row>
    <row r="9735" spans="1:10" x14ac:dyDescent="0.2">
      <c r="A9735" s="1" t="s">
        <v>6661</v>
      </c>
      <c r="B9735" s="1" t="s">
        <v>41</v>
      </c>
      <c r="C9735" s="1" t="s">
        <v>124</v>
      </c>
      <c r="D9735" s="1" t="s">
        <v>58</v>
      </c>
      <c r="E9735" s="1" t="s">
        <v>168</v>
      </c>
      <c r="F9735">
        <v>0.04</v>
      </c>
      <c r="G9735">
        <v>0.03</v>
      </c>
      <c r="H9735">
        <v>0</v>
      </c>
      <c r="I9735">
        <v>0.01</v>
      </c>
      <c r="J9735">
        <v>0.08</v>
      </c>
    </row>
    <row r="9736" spans="1:10" x14ac:dyDescent="0.2">
      <c r="A9736" s="1" t="s">
        <v>6662</v>
      </c>
      <c r="B9736" s="1" t="s">
        <v>62</v>
      </c>
      <c r="C9736" s="1" t="s">
        <v>57</v>
      </c>
      <c r="D9736" s="1" t="s">
        <v>58</v>
      </c>
      <c r="E9736" s="1" t="s">
        <v>420</v>
      </c>
      <c r="F9736">
        <v>0.08</v>
      </c>
      <c r="G9736">
        <v>0</v>
      </c>
      <c r="H9736">
        <v>0</v>
      </c>
      <c r="I9736">
        <v>0.01</v>
      </c>
      <c r="J9736">
        <v>0.08</v>
      </c>
    </row>
    <row r="9737" spans="1:10" x14ac:dyDescent="0.2">
      <c r="A9737" s="1" t="s">
        <v>6663</v>
      </c>
      <c r="B9737" s="1" t="s">
        <v>107</v>
      </c>
      <c r="C9737" s="1" t="s">
        <v>37</v>
      </c>
      <c r="D9737" s="1" t="s">
        <v>26</v>
      </c>
      <c r="E9737" s="1" t="s">
        <v>1408</v>
      </c>
      <c r="F9737">
        <v>0</v>
      </c>
      <c r="G9737">
        <v>0.08</v>
      </c>
      <c r="H9737">
        <v>0</v>
      </c>
      <c r="I9737">
        <v>0.01</v>
      </c>
      <c r="J9737">
        <v>0.08</v>
      </c>
    </row>
    <row r="9738" spans="1:10" x14ac:dyDescent="0.2">
      <c r="A9738" s="1" t="s">
        <v>3069</v>
      </c>
      <c r="B9738" s="1" t="s">
        <v>102</v>
      </c>
      <c r="C9738" s="1" t="s">
        <v>11</v>
      </c>
      <c r="D9738" s="1" t="s">
        <v>12</v>
      </c>
      <c r="E9738" s="1" t="s">
        <v>99</v>
      </c>
      <c r="F9738">
        <v>0.06</v>
      </c>
      <c r="G9738">
        <v>0.02</v>
      </c>
      <c r="H9738">
        <v>0</v>
      </c>
      <c r="I9738">
        <v>0</v>
      </c>
      <c r="J9738">
        <v>0.08</v>
      </c>
    </row>
    <row r="9739" spans="1:10" x14ac:dyDescent="0.2">
      <c r="A9739" s="1" t="s">
        <v>6664</v>
      </c>
      <c r="B9739" s="1" t="s">
        <v>41</v>
      </c>
      <c r="C9739" s="1" t="s">
        <v>47</v>
      </c>
      <c r="D9739" s="1" t="s">
        <v>173</v>
      </c>
      <c r="E9739" s="1" t="s">
        <v>159</v>
      </c>
      <c r="F9739">
        <v>0</v>
      </c>
      <c r="G9739">
        <v>0</v>
      </c>
      <c r="H9739">
        <v>0.08</v>
      </c>
      <c r="I9739">
        <v>0</v>
      </c>
      <c r="J9739">
        <v>0.08</v>
      </c>
    </row>
    <row r="9740" spans="1:10" x14ac:dyDescent="0.2">
      <c r="A9740" s="1" t="s">
        <v>6665</v>
      </c>
      <c r="B9740" s="1" t="s">
        <v>20</v>
      </c>
      <c r="C9740" s="1" t="s">
        <v>33</v>
      </c>
      <c r="D9740" s="1" t="s">
        <v>71</v>
      </c>
      <c r="E9740" s="1" t="s">
        <v>3044</v>
      </c>
      <c r="F9740">
        <v>0.03</v>
      </c>
      <c r="G9740">
        <v>0</v>
      </c>
      <c r="H9740">
        <v>0.05</v>
      </c>
      <c r="I9740">
        <v>0</v>
      </c>
      <c r="J9740">
        <v>0.08</v>
      </c>
    </row>
    <row r="9741" spans="1:10" x14ac:dyDescent="0.2">
      <c r="A9741" s="1" t="s">
        <v>6666</v>
      </c>
      <c r="B9741" s="1" t="s">
        <v>49</v>
      </c>
      <c r="C9741" s="1" t="s">
        <v>42</v>
      </c>
      <c r="D9741" s="1" t="s">
        <v>45</v>
      </c>
      <c r="E9741" s="1" t="s">
        <v>319</v>
      </c>
      <c r="F9741">
        <v>0.06</v>
      </c>
      <c r="G9741">
        <v>0.02</v>
      </c>
      <c r="H9741">
        <v>0</v>
      </c>
      <c r="I9741">
        <v>0</v>
      </c>
      <c r="J9741">
        <v>0.08</v>
      </c>
    </row>
    <row r="9742" spans="1:10" x14ac:dyDescent="0.2">
      <c r="A9742" s="1" t="s">
        <v>6667</v>
      </c>
      <c r="B9742" s="1" t="s">
        <v>49</v>
      </c>
      <c r="C9742" s="1" t="s">
        <v>124</v>
      </c>
      <c r="D9742" s="1" t="s">
        <v>45</v>
      </c>
      <c r="E9742" s="1" t="s">
        <v>319</v>
      </c>
      <c r="F9742">
        <v>0.06</v>
      </c>
      <c r="G9742">
        <v>0.02</v>
      </c>
      <c r="H9742">
        <v>0</v>
      </c>
      <c r="I9742">
        <v>0</v>
      </c>
      <c r="J9742">
        <v>0.08</v>
      </c>
    </row>
    <row r="9743" spans="1:10" x14ac:dyDescent="0.2">
      <c r="A9743" s="1" t="s">
        <v>6668</v>
      </c>
      <c r="B9743" s="1" t="s">
        <v>41</v>
      </c>
      <c r="C9743" s="1" t="s">
        <v>151</v>
      </c>
      <c r="D9743" s="1" t="s">
        <v>12</v>
      </c>
      <c r="E9743" s="1" t="s">
        <v>233</v>
      </c>
      <c r="F9743">
        <v>0</v>
      </c>
      <c r="G9743">
        <v>0</v>
      </c>
      <c r="H9743">
        <v>0.08</v>
      </c>
      <c r="I9743">
        <v>0</v>
      </c>
      <c r="J9743">
        <v>0.08</v>
      </c>
    </row>
    <row r="9744" spans="1:10" x14ac:dyDescent="0.2">
      <c r="A9744" s="1" t="s">
        <v>6180</v>
      </c>
      <c r="B9744" s="1" t="s">
        <v>10</v>
      </c>
      <c r="C9744" s="1" t="s">
        <v>33</v>
      </c>
      <c r="D9744" s="1" t="s">
        <v>38</v>
      </c>
      <c r="E9744" s="1" t="s">
        <v>896</v>
      </c>
      <c r="F9744">
        <v>0.08</v>
      </c>
      <c r="G9744">
        <v>0</v>
      </c>
      <c r="H9744">
        <v>0</v>
      </c>
      <c r="I9744">
        <v>0.01</v>
      </c>
      <c r="J9744">
        <v>0.08</v>
      </c>
    </row>
    <row r="9745" spans="1:10" x14ac:dyDescent="0.2">
      <c r="A9745" s="1" t="s">
        <v>6669</v>
      </c>
      <c r="B9745" s="1" t="s">
        <v>62</v>
      </c>
      <c r="C9745" s="1" t="s">
        <v>57</v>
      </c>
      <c r="D9745" s="1" t="s">
        <v>52</v>
      </c>
      <c r="E9745" s="1" t="s">
        <v>1603</v>
      </c>
      <c r="F9745">
        <v>0.05</v>
      </c>
      <c r="G9745">
        <v>0.03</v>
      </c>
      <c r="H9745">
        <v>0</v>
      </c>
      <c r="I9745">
        <v>0.01</v>
      </c>
      <c r="J9745">
        <v>0.08</v>
      </c>
    </row>
    <row r="9746" spans="1:10" x14ac:dyDescent="0.2">
      <c r="A9746" s="1" t="s">
        <v>6670</v>
      </c>
      <c r="B9746" s="1" t="s">
        <v>126</v>
      </c>
      <c r="C9746" s="1" t="s">
        <v>25</v>
      </c>
      <c r="D9746" s="1" t="s">
        <v>38</v>
      </c>
      <c r="E9746" s="1" t="s">
        <v>1183</v>
      </c>
      <c r="F9746">
        <v>0.06</v>
      </c>
      <c r="G9746">
        <v>0.02</v>
      </c>
      <c r="H9746">
        <v>0</v>
      </c>
      <c r="I9746">
        <v>0</v>
      </c>
      <c r="J9746">
        <v>0.08</v>
      </c>
    </row>
    <row r="9747" spans="1:10" x14ac:dyDescent="0.2">
      <c r="A9747" s="1" t="s">
        <v>2628</v>
      </c>
      <c r="B9747" s="1" t="s">
        <v>126</v>
      </c>
      <c r="C9747" s="1" t="s">
        <v>25</v>
      </c>
      <c r="D9747" s="1" t="s">
        <v>12</v>
      </c>
      <c r="E9747" s="1" t="s">
        <v>159</v>
      </c>
      <c r="F9747">
        <v>0</v>
      </c>
      <c r="G9747">
        <v>0</v>
      </c>
      <c r="H9747">
        <v>0.08</v>
      </c>
      <c r="I9747">
        <v>0</v>
      </c>
      <c r="J9747">
        <v>0.08</v>
      </c>
    </row>
    <row r="9748" spans="1:10" x14ac:dyDescent="0.2">
      <c r="A9748" s="1" t="s">
        <v>6671</v>
      </c>
      <c r="B9748" s="1" t="s">
        <v>49</v>
      </c>
      <c r="C9748" s="1" t="s">
        <v>42</v>
      </c>
      <c r="D9748" s="1" t="s">
        <v>58</v>
      </c>
      <c r="E9748" s="1" t="s">
        <v>2229</v>
      </c>
      <c r="F9748">
        <v>0.06</v>
      </c>
      <c r="G9748">
        <v>0.02</v>
      </c>
      <c r="H9748">
        <v>0</v>
      </c>
      <c r="I9748">
        <v>0</v>
      </c>
      <c r="J9748">
        <v>0.08</v>
      </c>
    </row>
    <row r="9749" spans="1:10" x14ac:dyDescent="0.2">
      <c r="A9749" s="1" t="s">
        <v>6672</v>
      </c>
      <c r="B9749" s="1" t="s">
        <v>126</v>
      </c>
      <c r="C9749" s="1" t="s">
        <v>11</v>
      </c>
      <c r="D9749" s="1" t="s">
        <v>16</v>
      </c>
      <c r="E9749" s="1" t="s">
        <v>251</v>
      </c>
      <c r="F9749">
        <v>0.06</v>
      </c>
      <c r="G9749">
        <v>0.02</v>
      </c>
      <c r="H9749">
        <v>0</v>
      </c>
      <c r="I9749">
        <v>0</v>
      </c>
      <c r="J9749">
        <v>0.08</v>
      </c>
    </row>
    <row r="9750" spans="1:10" x14ac:dyDescent="0.2">
      <c r="A9750" s="1" t="s">
        <v>6673</v>
      </c>
      <c r="B9750" s="1" t="s">
        <v>49</v>
      </c>
      <c r="C9750" s="1" t="s">
        <v>54</v>
      </c>
      <c r="D9750" s="1" t="s">
        <v>58</v>
      </c>
      <c r="E9750" s="1" t="s">
        <v>159</v>
      </c>
      <c r="F9750">
        <v>0.06</v>
      </c>
      <c r="G9750">
        <v>0.02</v>
      </c>
      <c r="H9750">
        <v>0</v>
      </c>
      <c r="I9750">
        <v>0</v>
      </c>
      <c r="J9750">
        <v>0.08</v>
      </c>
    </row>
    <row r="9751" spans="1:10" x14ac:dyDescent="0.2">
      <c r="A9751" s="1" t="s">
        <v>1562</v>
      </c>
      <c r="B9751" s="1" t="s">
        <v>102</v>
      </c>
      <c r="C9751" s="1" t="s">
        <v>11</v>
      </c>
      <c r="D9751" s="1" t="s">
        <v>26</v>
      </c>
      <c r="E9751" s="1" t="s">
        <v>86</v>
      </c>
      <c r="F9751">
        <v>0.06</v>
      </c>
      <c r="G9751">
        <v>0.02</v>
      </c>
      <c r="H9751">
        <v>0</v>
      </c>
      <c r="I9751">
        <v>0</v>
      </c>
      <c r="J9751">
        <v>0.08</v>
      </c>
    </row>
    <row r="9752" spans="1:10" x14ac:dyDescent="0.2">
      <c r="A9752" s="1" t="s">
        <v>6674</v>
      </c>
      <c r="B9752" s="1" t="s">
        <v>41</v>
      </c>
      <c r="C9752" s="1" t="s">
        <v>15</v>
      </c>
      <c r="D9752" s="1" t="s">
        <v>71</v>
      </c>
      <c r="E9752" s="1" t="s">
        <v>501</v>
      </c>
      <c r="F9752">
        <v>0.04</v>
      </c>
      <c r="G9752">
        <v>0.03</v>
      </c>
      <c r="H9752">
        <v>0</v>
      </c>
      <c r="I9752">
        <v>0.01</v>
      </c>
      <c r="J9752">
        <v>0.08</v>
      </c>
    </row>
    <row r="9753" spans="1:10" x14ac:dyDescent="0.2">
      <c r="A9753" s="1" t="s">
        <v>6675</v>
      </c>
      <c r="B9753" s="1" t="s">
        <v>41</v>
      </c>
      <c r="C9753" s="1" t="s">
        <v>47</v>
      </c>
      <c r="D9753" s="1" t="s">
        <v>12</v>
      </c>
      <c r="E9753" s="1" t="s">
        <v>99</v>
      </c>
      <c r="F9753">
        <v>0.04</v>
      </c>
      <c r="G9753">
        <v>0.03</v>
      </c>
      <c r="H9753">
        <v>0</v>
      </c>
      <c r="I9753">
        <v>0.01</v>
      </c>
      <c r="J9753">
        <v>0.08</v>
      </c>
    </row>
    <row r="9754" spans="1:10" x14ac:dyDescent="0.2">
      <c r="A9754" s="1" t="s">
        <v>6676</v>
      </c>
      <c r="B9754" s="1" t="s">
        <v>20</v>
      </c>
      <c r="C9754" s="1" t="s">
        <v>29</v>
      </c>
      <c r="D9754" s="1" t="s">
        <v>52</v>
      </c>
      <c r="E9754" s="1" t="s">
        <v>4717</v>
      </c>
      <c r="F9754">
        <v>0.08</v>
      </c>
      <c r="G9754">
        <v>0</v>
      </c>
      <c r="H9754">
        <v>0</v>
      </c>
      <c r="I9754">
        <v>0.01</v>
      </c>
      <c r="J9754">
        <v>0.08</v>
      </c>
    </row>
    <row r="9755" spans="1:10" x14ac:dyDescent="0.2">
      <c r="A9755" s="1" t="s">
        <v>6677</v>
      </c>
      <c r="B9755" s="1" t="s">
        <v>62</v>
      </c>
      <c r="C9755" s="1" t="s">
        <v>57</v>
      </c>
      <c r="D9755" s="1" t="s">
        <v>38</v>
      </c>
      <c r="E9755" s="1" t="s">
        <v>251</v>
      </c>
      <c r="F9755">
        <v>0</v>
      </c>
      <c r="G9755">
        <v>0</v>
      </c>
      <c r="H9755">
        <v>0.08</v>
      </c>
      <c r="I9755">
        <v>0</v>
      </c>
      <c r="J9755">
        <v>0.08</v>
      </c>
    </row>
    <row r="9756" spans="1:10" x14ac:dyDescent="0.2">
      <c r="A9756" s="1" t="s">
        <v>6678</v>
      </c>
      <c r="B9756" s="1" t="s">
        <v>113</v>
      </c>
      <c r="C9756" s="1" t="s">
        <v>18</v>
      </c>
      <c r="D9756" s="1" t="s">
        <v>26</v>
      </c>
      <c r="E9756" s="1" t="s">
        <v>86</v>
      </c>
      <c r="F9756">
        <v>0.05</v>
      </c>
      <c r="G9756">
        <v>0.02</v>
      </c>
      <c r="H9756">
        <v>0</v>
      </c>
      <c r="I9756">
        <v>0.01</v>
      </c>
      <c r="J9756">
        <v>0.08</v>
      </c>
    </row>
    <row r="9757" spans="1:10" x14ac:dyDescent="0.2">
      <c r="A9757" s="1" t="s">
        <v>1678</v>
      </c>
      <c r="B9757" s="1" t="s">
        <v>20</v>
      </c>
      <c r="C9757" s="1" t="s">
        <v>11</v>
      </c>
      <c r="D9757" s="1" t="s">
        <v>214</v>
      </c>
      <c r="E9757" s="1" t="s">
        <v>319</v>
      </c>
      <c r="F9757">
        <v>0.05</v>
      </c>
      <c r="G9757">
        <v>0.03</v>
      </c>
      <c r="H9757">
        <v>0</v>
      </c>
      <c r="I9757">
        <v>0.01</v>
      </c>
      <c r="J9757">
        <v>0.08</v>
      </c>
    </row>
    <row r="9758" spans="1:10" x14ac:dyDescent="0.2">
      <c r="A9758" s="1" t="s">
        <v>4284</v>
      </c>
      <c r="B9758" s="1" t="s">
        <v>36</v>
      </c>
      <c r="C9758" s="1" t="s">
        <v>65</v>
      </c>
      <c r="D9758" s="1" t="s">
        <v>16</v>
      </c>
      <c r="E9758" s="1" t="s">
        <v>4285</v>
      </c>
      <c r="F9758">
        <v>0</v>
      </c>
      <c r="G9758">
        <v>0.06</v>
      </c>
      <c r="H9758">
        <v>0.01</v>
      </c>
      <c r="I9758">
        <v>0.01</v>
      </c>
      <c r="J9758">
        <v>0.08</v>
      </c>
    </row>
    <row r="9759" spans="1:10" x14ac:dyDescent="0.2">
      <c r="A9759" s="1" t="s">
        <v>5699</v>
      </c>
      <c r="B9759" s="1" t="s">
        <v>36</v>
      </c>
      <c r="C9759" s="1" t="s">
        <v>33</v>
      </c>
      <c r="D9759" s="1" t="s">
        <v>12</v>
      </c>
      <c r="E9759" s="1" t="s">
        <v>896</v>
      </c>
      <c r="F9759">
        <v>0.08</v>
      </c>
      <c r="G9759">
        <v>0</v>
      </c>
      <c r="H9759">
        <v>0</v>
      </c>
      <c r="I9759">
        <v>0.01</v>
      </c>
      <c r="J9759">
        <v>0.08</v>
      </c>
    </row>
    <row r="9760" spans="1:10" x14ac:dyDescent="0.2">
      <c r="A9760" s="1" t="s">
        <v>6679</v>
      </c>
      <c r="B9760" s="1" t="s">
        <v>186</v>
      </c>
      <c r="C9760" s="1" t="s">
        <v>151</v>
      </c>
      <c r="D9760" s="1" t="s">
        <v>1</v>
      </c>
      <c r="E9760" s="1" t="s">
        <v>453</v>
      </c>
      <c r="F9760">
        <v>0.05</v>
      </c>
      <c r="G9760">
        <v>0.03</v>
      </c>
      <c r="H9760">
        <v>0</v>
      </c>
      <c r="I9760">
        <v>0.01</v>
      </c>
      <c r="J9760">
        <v>0.08</v>
      </c>
    </row>
    <row r="9761" spans="1:10" x14ac:dyDescent="0.2">
      <c r="A9761" s="1" t="s">
        <v>6564</v>
      </c>
      <c r="B9761" s="1" t="s">
        <v>36</v>
      </c>
      <c r="C9761" s="1" t="s">
        <v>18</v>
      </c>
      <c r="D9761" s="1" t="s">
        <v>58</v>
      </c>
      <c r="E9761" s="1" t="s">
        <v>248</v>
      </c>
      <c r="F9761">
        <v>0.04</v>
      </c>
      <c r="G9761">
        <v>0.03</v>
      </c>
      <c r="H9761">
        <v>0</v>
      </c>
      <c r="I9761">
        <v>0.01</v>
      </c>
      <c r="J9761">
        <v>0.08</v>
      </c>
    </row>
    <row r="9762" spans="1:10" x14ac:dyDescent="0.2">
      <c r="A9762" s="1" t="s">
        <v>6680</v>
      </c>
      <c r="B9762" s="1" t="s">
        <v>41</v>
      </c>
      <c r="C9762" s="1" t="s">
        <v>11</v>
      </c>
      <c r="D9762" s="1" t="s">
        <v>38</v>
      </c>
      <c r="E9762" s="1" t="s">
        <v>55</v>
      </c>
      <c r="F9762">
        <v>0</v>
      </c>
      <c r="G9762">
        <v>0</v>
      </c>
      <c r="H9762">
        <v>0.08</v>
      </c>
      <c r="I9762">
        <v>0</v>
      </c>
      <c r="J9762">
        <v>0.08</v>
      </c>
    </row>
    <row r="9763" spans="1:10" x14ac:dyDescent="0.2">
      <c r="A9763" s="1" t="s">
        <v>6681</v>
      </c>
      <c r="B9763" s="1" t="s">
        <v>49</v>
      </c>
      <c r="C9763" s="1" t="s">
        <v>25</v>
      </c>
      <c r="D9763" s="1" t="s">
        <v>22</v>
      </c>
      <c r="E9763" s="1" t="s">
        <v>3108</v>
      </c>
      <c r="F9763">
        <v>0.06</v>
      </c>
      <c r="G9763">
        <v>0.02</v>
      </c>
      <c r="H9763">
        <v>0</v>
      </c>
      <c r="I9763">
        <v>0</v>
      </c>
      <c r="J9763">
        <v>0.08</v>
      </c>
    </row>
    <row r="9764" spans="1:10" x14ac:dyDescent="0.2">
      <c r="A9764" s="1" t="s">
        <v>5668</v>
      </c>
      <c r="B9764" s="1" t="s">
        <v>32</v>
      </c>
      <c r="C9764" s="1" t="s">
        <v>57</v>
      </c>
      <c r="D9764" s="1" t="s">
        <v>71</v>
      </c>
      <c r="E9764" s="1" t="s">
        <v>137</v>
      </c>
      <c r="F9764">
        <v>0.05</v>
      </c>
      <c r="G9764">
        <v>0.03</v>
      </c>
      <c r="H9764">
        <v>0</v>
      </c>
      <c r="I9764">
        <v>0.01</v>
      </c>
      <c r="J9764">
        <v>0.08</v>
      </c>
    </row>
    <row r="9765" spans="1:10" x14ac:dyDescent="0.2">
      <c r="A9765" s="1" t="s">
        <v>3852</v>
      </c>
      <c r="B9765" s="1" t="s">
        <v>107</v>
      </c>
      <c r="C9765" s="1" t="s">
        <v>67</v>
      </c>
      <c r="D9765" s="1" t="s">
        <v>45</v>
      </c>
      <c r="E9765" s="1" t="s">
        <v>1105</v>
      </c>
      <c r="F9765">
        <v>0</v>
      </c>
      <c r="G9765">
        <v>7.0000000000000007E-2</v>
      </c>
      <c r="H9765">
        <v>0</v>
      </c>
      <c r="I9765">
        <v>0.01</v>
      </c>
      <c r="J9765">
        <v>0.08</v>
      </c>
    </row>
    <row r="9766" spans="1:10" x14ac:dyDescent="0.2">
      <c r="A9766" s="1" t="s">
        <v>6682</v>
      </c>
      <c r="B9766" s="1" t="s">
        <v>41</v>
      </c>
      <c r="C9766" s="1" t="s">
        <v>25</v>
      </c>
      <c r="D9766" s="1" t="s">
        <v>45</v>
      </c>
      <c r="E9766" s="1" t="s">
        <v>2016</v>
      </c>
      <c r="F9766">
        <v>0.04</v>
      </c>
      <c r="G9766">
        <v>0.03</v>
      </c>
      <c r="H9766">
        <v>0</v>
      </c>
      <c r="I9766">
        <v>0.01</v>
      </c>
      <c r="J9766">
        <v>0.08</v>
      </c>
    </row>
    <row r="9767" spans="1:10" x14ac:dyDescent="0.2">
      <c r="A9767" s="1" t="s">
        <v>6683</v>
      </c>
      <c r="B9767" s="1" t="s">
        <v>20</v>
      </c>
      <c r="C9767" s="1" t="s">
        <v>29</v>
      </c>
      <c r="D9767" s="1" t="s">
        <v>1</v>
      </c>
      <c r="E9767" s="1" t="s">
        <v>159</v>
      </c>
      <c r="F9767">
        <v>0.08</v>
      </c>
      <c r="G9767">
        <v>0</v>
      </c>
      <c r="H9767">
        <v>0</v>
      </c>
      <c r="I9767">
        <v>0.01</v>
      </c>
      <c r="J9767">
        <v>0.08</v>
      </c>
    </row>
    <row r="9768" spans="1:10" x14ac:dyDescent="0.2">
      <c r="A9768" s="1" t="s">
        <v>4293</v>
      </c>
      <c r="B9768" s="1" t="s">
        <v>36</v>
      </c>
      <c r="C9768" s="1" t="s">
        <v>67</v>
      </c>
      <c r="D9768" s="1" t="s">
        <v>173</v>
      </c>
      <c r="E9768" s="1" t="s">
        <v>2157</v>
      </c>
      <c r="F9768">
        <v>0.01</v>
      </c>
      <c r="G9768">
        <v>0.04</v>
      </c>
      <c r="H9768">
        <v>0.02</v>
      </c>
      <c r="I9768">
        <v>0.01</v>
      </c>
      <c r="J9768">
        <v>0.08</v>
      </c>
    </row>
    <row r="9769" spans="1:10" x14ac:dyDescent="0.2">
      <c r="A9769" s="1" t="s">
        <v>5180</v>
      </c>
      <c r="B9769" s="1" t="s">
        <v>113</v>
      </c>
      <c r="C9769" s="1" t="s">
        <v>11</v>
      </c>
      <c r="D9769" s="1" t="s">
        <v>1</v>
      </c>
      <c r="E9769" s="1" t="s">
        <v>109</v>
      </c>
      <c r="F9769">
        <v>0.05</v>
      </c>
      <c r="G9769">
        <v>0.02</v>
      </c>
      <c r="H9769">
        <v>0</v>
      </c>
      <c r="I9769">
        <v>0.01</v>
      </c>
      <c r="J9769">
        <v>0.08</v>
      </c>
    </row>
    <row r="9770" spans="1:10" x14ac:dyDescent="0.2">
      <c r="A9770" s="1" t="s">
        <v>6684</v>
      </c>
      <c r="B9770" s="1" t="s">
        <v>41</v>
      </c>
      <c r="C9770" s="1" t="s">
        <v>25</v>
      </c>
      <c r="D9770" s="1" t="s">
        <v>71</v>
      </c>
      <c r="E9770" s="1" t="s">
        <v>251</v>
      </c>
      <c r="F9770">
        <v>0.04</v>
      </c>
      <c r="G9770">
        <v>0.03</v>
      </c>
      <c r="H9770">
        <v>0</v>
      </c>
      <c r="I9770">
        <v>0.01</v>
      </c>
      <c r="J9770">
        <v>0.08</v>
      </c>
    </row>
    <row r="9771" spans="1:10" x14ac:dyDescent="0.2">
      <c r="A9771" s="1" t="s">
        <v>6685</v>
      </c>
      <c r="B9771" s="1" t="s">
        <v>20</v>
      </c>
      <c r="C9771" s="1" t="s">
        <v>18</v>
      </c>
      <c r="D9771" s="1" t="s">
        <v>26</v>
      </c>
      <c r="E9771" s="1" t="s">
        <v>319</v>
      </c>
      <c r="F9771">
        <v>0.08</v>
      </c>
      <c r="G9771">
        <v>0</v>
      </c>
      <c r="H9771">
        <v>0</v>
      </c>
      <c r="I9771">
        <v>0.01</v>
      </c>
      <c r="J9771">
        <v>0.08</v>
      </c>
    </row>
    <row r="9772" spans="1:10" hidden="1" x14ac:dyDescent="0.2">
      <c r="A9772" s="1" t="s">
        <v>6686</v>
      </c>
      <c r="B9772" s="1" t="s">
        <v>62</v>
      </c>
      <c r="C9772" s="1" t="s">
        <v>191</v>
      </c>
      <c r="D9772" s="1" t="s">
        <v>16</v>
      </c>
      <c r="E9772" s="1" t="s">
        <v>420</v>
      </c>
      <c r="F9772">
        <v>0.08</v>
      </c>
      <c r="G9772">
        <v>0</v>
      </c>
      <c r="H9772">
        <v>0</v>
      </c>
      <c r="I9772">
        <v>0</v>
      </c>
      <c r="J9772">
        <v>0.08</v>
      </c>
    </row>
    <row r="9773" spans="1:10" x14ac:dyDescent="0.2">
      <c r="A9773" s="1" t="s">
        <v>3079</v>
      </c>
      <c r="B9773" s="1" t="s">
        <v>107</v>
      </c>
      <c r="C9773" s="1" t="s">
        <v>33</v>
      </c>
      <c r="D9773" s="1" t="s">
        <v>52</v>
      </c>
      <c r="E9773" s="1" t="s">
        <v>3211</v>
      </c>
      <c r="F9773">
        <v>0.02</v>
      </c>
      <c r="G9773">
        <v>0.05</v>
      </c>
      <c r="H9773">
        <v>0</v>
      </c>
      <c r="I9773">
        <v>0.01</v>
      </c>
      <c r="J9773">
        <v>0.08</v>
      </c>
    </row>
    <row r="9774" spans="1:10" x14ac:dyDescent="0.2">
      <c r="A9774" s="1" t="s">
        <v>6687</v>
      </c>
      <c r="B9774" s="1" t="s">
        <v>41</v>
      </c>
      <c r="C9774" s="1" t="s">
        <v>18</v>
      </c>
      <c r="D9774" s="1" t="s">
        <v>16</v>
      </c>
      <c r="E9774" s="1" t="s">
        <v>59</v>
      </c>
      <c r="F9774">
        <v>0.04</v>
      </c>
      <c r="G9774">
        <v>0.03</v>
      </c>
      <c r="H9774">
        <v>0</v>
      </c>
      <c r="I9774">
        <v>0.01</v>
      </c>
      <c r="J9774">
        <v>0.08</v>
      </c>
    </row>
    <row r="9775" spans="1:10" x14ac:dyDescent="0.2">
      <c r="A9775" s="1" t="s">
        <v>6688</v>
      </c>
      <c r="B9775" s="1" t="s">
        <v>113</v>
      </c>
      <c r="C9775" s="1" t="s">
        <v>25</v>
      </c>
      <c r="D9775" s="1" t="s">
        <v>52</v>
      </c>
      <c r="E9775" s="1" t="s">
        <v>86</v>
      </c>
      <c r="F9775">
        <v>7.0000000000000007E-2</v>
      </c>
      <c r="G9775">
        <v>0</v>
      </c>
      <c r="H9775">
        <v>0</v>
      </c>
      <c r="I9775">
        <v>0.01</v>
      </c>
      <c r="J9775">
        <v>0.08</v>
      </c>
    </row>
    <row r="9776" spans="1:10" x14ac:dyDescent="0.2">
      <c r="A9776" s="1" t="s">
        <v>4633</v>
      </c>
      <c r="B9776" s="1" t="s">
        <v>64</v>
      </c>
      <c r="C9776" s="1" t="s">
        <v>65</v>
      </c>
      <c r="D9776" s="1" t="s">
        <v>38</v>
      </c>
      <c r="E9776" s="1" t="s">
        <v>251</v>
      </c>
      <c r="F9776">
        <v>0</v>
      </c>
      <c r="G9776">
        <v>0</v>
      </c>
      <c r="H9776">
        <v>0.08</v>
      </c>
      <c r="I9776">
        <v>0</v>
      </c>
      <c r="J9776">
        <v>0.08</v>
      </c>
    </row>
    <row r="9777" spans="1:10" x14ac:dyDescent="0.2">
      <c r="A9777" s="1" t="s">
        <v>6689</v>
      </c>
      <c r="B9777" s="1" t="s">
        <v>62</v>
      </c>
      <c r="C9777" s="1" t="s">
        <v>37</v>
      </c>
      <c r="D9777" s="1" t="s">
        <v>22</v>
      </c>
      <c r="E9777" s="1" t="s">
        <v>3044</v>
      </c>
      <c r="F9777">
        <v>0</v>
      </c>
      <c r="G9777">
        <v>0</v>
      </c>
      <c r="H9777">
        <v>0.08</v>
      </c>
      <c r="I9777">
        <v>0</v>
      </c>
      <c r="J9777">
        <v>0.08</v>
      </c>
    </row>
    <row r="9778" spans="1:10" x14ac:dyDescent="0.2">
      <c r="A9778" s="1" t="s">
        <v>6690</v>
      </c>
      <c r="B9778" s="1" t="s">
        <v>62</v>
      </c>
      <c r="C9778" s="1" t="s">
        <v>37</v>
      </c>
      <c r="D9778" s="1" t="s">
        <v>38</v>
      </c>
      <c r="E9778" s="1" t="s">
        <v>6691</v>
      </c>
      <c r="F9778">
        <v>0</v>
      </c>
      <c r="G9778">
        <v>0</v>
      </c>
      <c r="H9778">
        <v>0.08</v>
      </c>
      <c r="I9778">
        <v>0</v>
      </c>
      <c r="J9778">
        <v>0.08</v>
      </c>
    </row>
    <row r="9779" spans="1:10" x14ac:dyDescent="0.2">
      <c r="A9779" s="1" t="s">
        <v>6692</v>
      </c>
      <c r="B9779" s="1" t="s">
        <v>20</v>
      </c>
      <c r="C9779" s="1" t="s">
        <v>18</v>
      </c>
      <c r="D9779" s="1" t="s">
        <v>38</v>
      </c>
      <c r="E9779" s="1" t="s">
        <v>3742</v>
      </c>
      <c r="F9779">
        <v>0.08</v>
      </c>
      <c r="G9779">
        <v>0</v>
      </c>
      <c r="H9779">
        <v>0</v>
      </c>
      <c r="I9779">
        <v>0.01</v>
      </c>
      <c r="J9779">
        <v>0.08</v>
      </c>
    </row>
    <row r="9780" spans="1:10" x14ac:dyDescent="0.2">
      <c r="A9780" s="1" t="s">
        <v>6693</v>
      </c>
      <c r="B9780" s="1" t="s">
        <v>41</v>
      </c>
      <c r="C9780" s="1" t="s">
        <v>18</v>
      </c>
      <c r="D9780" s="1" t="s">
        <v>12</v>
      </c>
      <c r="E9780" s="1" t="s">
        <v>159</v>
      </c>
      <c r="F9780">
        <v>0</v>
      </c>
      <c r="G9780">
        <v>0</v>
      </c>
      <c r="H9780">
        <v>0.08</v>
      </c>
      <c r="I9780">
        <v>0</v>
      </c>
      <c r="J9780">
        <v>0.08</v>
      </c>
    </row>
    <row r="9781" spans="1:10" x14ac:dyDescent="0.2">
      <c r="A9781" s="1" t="s">
        <v>6694</v>
      </c>
      <c r="B9781" s="1" t="s">
        <v>107</v>
      </c>
      <c r="C9781" s="1" t="s">
        <v>15</v>
      </c>
      <c r="D9781" s="1" t="s">
        <v>26</v>
      </c>
      <c r="E9781" s="1" t="s">
        <v>99</v>
      </c>
      <c r="F9781">
        <v>0</v>
      </c>
      <c r="G9781">
        <v>7.0000000000000007E-2</v>
      </c>
      <c r="H9781">
        <v>0</v>
      </c>
      <c r="I9781">
        <v>0.02</v>
      </c>
      <c r="J9781">
        <v>0.08</v>
      </c>
    </row>
    <row r="9782" spans="1:10" x14ac:dyDescent="0.2">
      <c r="A9782" s="1" t="s">
        <v>6695</v>
      </c>
      <c r="B9782" s="1" t="s">
        <v>41</v>
      </c>
      <c r="C9782" s="1" t="s">
        <v>47</v>
      </c>
      <c r="D9782" s="1" t="s">
        <v>16</v>
      </c>
      <c r="E9782" s="1" t="s">
        <v>218</v>
      </c>
      <c r="F9782">
        <v>0.04</v>
      </c>
      <c r="G9782">
        <v>0.03</v>
      </c>
      <c r="H9782">
        <v>0</v>
      </c>
      <c r="I9782">
        <v>0.01</v>
      </c>
      <c r="J9782">
        <v>0.08</v>
      </c>
    </row>
    <row r="9783" spans="1:10" x14ac:dyDescent="0.2">
      <c r="A9783" s="1" t="s">
        <v>6696</v>
      </c>
      <c r="B9783" s="1" t="s">
        <v>20</v>
      </c>
      <c r="C9783" s="1" t="s">
        <v>15</v>
      </c>
      <c r="D9783" s="1" t="s">
        <v>45</v>
      </c>
      <c r="E9783" s="1" t="s">
        <v>251</v>
      </c>
      <c r="F9783">
        <v>0.08</v>
      </c>
      <c r="G9783">
        <v>0</v>
      </c>
      <c r="H9783">
        <v>0</v>
      </c>
      <c r="I9783">
        <v>0.01</v>
      </c>
      <c r="J9783">
        <v>0.08</v>
      </c>
    </row>
    <row r="9784" spans="1:10" x14ac:dyDescent="0.2">
      <c r="A9784" s="1" t="s">
        <v>6697</v>
      </c>
      <c r="B9784" s="1" t="s">
        <v>20</v>
      </c>
      <c r="C9784" s="1" t="s">
        <v>18</v>
      </c>
      <c r="D9784" s="1" t="s">
        <v>173</v>
      </c>
      <c r="E9784" s="1" t="s">
        <v>251</v>
      </c>
      <c r="F9784">
        <v>0</v>
      </c>
      <c r="G9784">
        <v>0</v>
      </c>
      <c r="H9784">
        <v>0.08</v>
      </c>
      <c r="I9784">
        <v>0</v>
      </c>
      <c r="J9784">
        <v>0.08</v>
      </c>
    </row>
    <row r="9785" spans="1:10" x14ac:dyDescent="0.2">
      <c r="A9785" s="1" t="s">
        <v>6698</v>
      </c>
      <c r="B9785" s="1" t="s">
        <v>113</v>
      </c>
      <c r="C9785" s="1" t="s">
        <v>25</v>
      </c>
      <c r="D9785" s="1" t="s">
        <v>52</v>
      </c>
      <c r="E9785" s="1" t="s">
        <v>248</v>
      </c>
      <c r="F9785">
        <v>7.0000000000000007E-2</v>
      </c>
      <c r="G9785">
        <v>0</v>
      </c>
      <c r="H9785">
        <v>0</v>
      </c>
      <c r="I9785">
        <v>0.01</v>
      </c>
      <c r="J9785">
        <v>0.08</v>
      </c>
    </row>
    <row r="9786" spans="1:10" x14ac:dyDescent="0.2">
      <c r="A9786" s="1" t="s">
        <v>299</v>
      </c>
      <c r="B9786" s="1" t="s">
        <v>49</v>
      </c>
      <c r="C9786" s="1" t="s">
        <v>42</v>
      </c>
      <c r="D9786" s="1" t="s">
        <v>12</v>
      </c>
      <c r="E9786" s="1" t="s">
        <v>99</v>
      </c>
      <c r="F9786">
        <v>0.06</v>
      </c>
      <c r="G9786">
        <v>0.02</v>
      </c>
      <c r="H9786">
        <v>0</v>
      </c>
      <c r="I9786">
        <v>0</v>
      </c>
      <c r="J9786">
        <v>0.08</v>
      </c>
    </row>
    <row r="9787" spans="1:10" x14ac:dyDescent="0.2">
      <c r="A9787" s="1" t="s">
        <v>6699</v>
      </c>
      <c r="B9787" s="1" t="s">
        <v>113</v>
      </c>
      <c r="C9787" s="1" t="s">
        <v>25</v>
      </c>
      <c r="D9787" s="1" t="s">
        <v>45</v>
      </c>
      <c r="E9787" s="1" t="s">
        <v>2229</v>
      </c>
      <c r="F9787">
        <v>0</v>
      </c>
      <c r="G9787">
        <v>0</v>
      </c>
      <c r="H9787">
        <v>0.08</v>
      </c>
      <c r="I9787">
        <v>0</v>
      </c>
      <c r="J9787">
        <v>0.08</v>
      </c>
    </row>
    <row r="9788" spans="1:10" x14ac:dyDescent="0.2">
      <c r="A9788" s="1" t="s">
        <v>6700</v>
      </c>
      <c r="B9788" s="1" t="s">
        <v>113</v>
      </c>
      <c r="C9788" s="1" t="s">
        <v>18</v>
      </c>
      <c r="D9788" s="1" t="s">
        <v>45</v>
      </c>
      <c r="E9788" s="1" t="s">
        <v>5334</v>
      </c>
      <c r="F9788">
        <v>0</v>
      </c>
      <c r="G9788">
        <v>0</v>
      </c>
      <c r="H9788">
        <v>0.08</v>
      </c>
      <c r="I9788">
        <v>0</v>
      </c>
      <c r="J9788">
        <v>0.08</v>
      </c>
    </row>
    <row r="9789" spans="1:10" x14ac:dyDescent="0.2">
      <c r="A9789" s="1" t="s">
        <v>2161</v>
      </c>
      <c r="B9789" s="1" t="s">
        <v>126</v>
      </c>
      <c r="C9789" s="1" t="s">
        <v>25</v>
      </c>
      <c r="D9789" s="1" t="s">
        <v>12</v>
      </c>
      <c r="E9789" s="1" t="s">
        <v>99</v>
      </c>
      <c r="F9789">
        <v>0.06</v>
      </c>
      <c r="G9789">
        <v>0.02</v>
      </c>
      <c r="H9789">
        <v>0</v>
      </c>
      <c r="I9789">
        <v>0</v>
      </c>
      <c r="J9789">
        <v>0.08</v>
      </c>
    </row>
    <row r="9790" spans="1:10" x14ac:dyDescent="0.2">
      <c r="A9790" s="1" t="s">
        <v>6701</v>
      </c>
      <c r="B9790" s="1" t="s">
        <v>20</v>
      </c>
      <c r="C9790" s="1" t="s">
        <v>57</v>
      </c>
      <c r="D9790" s="1" t="s">
        <v>38</v>
      </c>
      <c r="E9790" s="1" t="s">
        <v>251</v>
      </c>
      <c r="F9790">
        <v>0</v>
      </c>
      <c r="G9790">
        <v>0</v>
      </c>
      <c r="H9790">
        <v>0.08</v>
      </c>
      <c r="I9790">
        <v>0</v>
      </c>
      <c r="J9790">
        <v>0.08</v>
      </c>
    </row>
    <row r="9791" spans="1:10" x14ac:dyDescent="0.2">
      <c r="A9791" s="1" t="s">
        <v>2640</v>
      </c>
      <c r="B9791" s="1" t="s">
        <v>107</v>
      </c>
      <c r="C9791" s="1" t="s">
        <v>57</v>
      </c>
      <c r="D9791" s="1" t="s">
        <v>12</v>
      </c>
      <c r="E9791" s="1" t="s">
        <v>39</v>
      </c>
      <c r="F9791">
        <v>0.06</v>
      </c>
      <c r="G9791">
        <v>0.01</v>
      </c>
      <c r="H9791">
        <v>0</v>
      </c>
      <c r="I9791">
        <v>0.01</v>
      </c>
      <c r="J9791">
        <v>0.08</v>
      </c>
    </row>
    <row r="9792" spans="1:10" x14ac:dyDescent="0.2">
      <c r="A9792" s="1" t="s">
        <v>6702</v>
      </c>
      <c r="B9792" s="1" t="s">
        <v>36</v>
      </c>
      <c r="C9792" s="1" t="s">
        <v>15</v>
      </c>
      <c r="D9792" s="1" t="s">
        <v>16</v>
      </c>
      <c r="E9792" s="1" t="s">
        <v>109</v>
      </c>
      <c r="F9792">
        <v>0</v>
      </c>
      <c r="G9792">
        <v>0</v>
      </c>
      <c r="H9792">
        <v>0.08</v>
      </c>
      <c r="I9792">
        <v>0</v>
      </c>
      <c r="J9792">
        <v>0.08</v>
      </c>
    </row>
    <row r="9793" spans="1:10" x14ac:dyDescent="0.2">
      <c r="A9793" s="1" t="s">
        <v>6703</v>
      </c>
      <c r="B9793" s="1" t="s">
        <v>49</v>
      </c>
      <c r="C9793" s="1" t="s">
        <v>54</v>
      </c>
      <c r="D9793" s="1" t="s">
        <v>1</v>
      </c>
      <c r="E9793" s="1" t="s">
        <v>6387</v>
      </c>
      <c r="F9793">
        <v>0.06</v>
      </c>
      <c r="G9793">
        <v>0.02</v>
      </c>
      <c r="H9793">
        <v>0</v>
      </c>
      <c r="I9793">
        <v>0</v>
      </c>
      <c r="J9793">
        <v>0.08</v>
      </c>
    </row>
    <row r="9794" spans="1:10" x14ac:dyDescent="0.2">
      <c r="A9794" s="1" t="s">
        <v>6704</v>
      </c>
      <c r="B9794" s="1" t="s">
        <v>41</v>
      </c>
      <c r="C9794" s="1" t="s">
        <v>11</v>
      </c>
      <c r="D9794" s="1" t="s">
        <v>58</v>
      </c>
      <c r="E9794" s="1" t="s">
        <v>1133</v>
      </c>
      <c r="F9794">
        <v>0.04</v>
      </c>
      <c r="G9794">
        <v>0.03</v>
      </c>
      <c r="H9794">
        <v>0</v>
      </c>
      <c r="I9794">
        <v>0.01</v>
      </c>
      <c r="J9794">
        <v>0.08</v>
      </c>
    </row>
    <row r="9795" spans="1:10" x14ac:dyDescent="0.2">
      <c r="A9795" s="1" t="s">
        <v>6705</v>
      </c>
      <c r="B9795" s="1" t="s">
        <v>20</v>
      </c>
      <c r="C9795" s="1" t="s">
        <v>29</v>
      </c>
      <c r="D9795" s="1" t="s">
        <v>45</v>
      </c>
      <c r="E9795" s="1" t="s">
        <v>1643</v>
      </c>
      <c r="F9795">
        <v>0</v>
      </c>
      <c r="G9795">
        <v>0</v>
      </c>
      <c r="H9795">
        <v>0.08</v>
      </c>
      <c r="I9795">
        <v>0</v>
      </c>
      <c r="J9795">
        <v>0.08</v>
      </c>
    </row>
    <row r="9796" spans="1:10" x14ac:dyDescent="0.2">
      <c r="A9796" s="1" t="s">
        <v>6706</v>
      </c>
      <c r="B9796" s="1" t="s">
        <v>20</v>
      </c>
      <c r="C9796" s="1" t="s">
        <v>18</v>
      </c>
      <c r="D9796" s="1" t="s">
        <v>22</v>
      </c>
      <c r="E9796" s="1" t="s">
        <v>86</v>
      </c>
      <c r="F9796">
        <v>0.08</v>
      </c>
      <c r="G9796">
        <v>0</v>
      </c>
      <c r="H9796">
        <v>0</v>
      </c>
      <c r="I9796">
        <v>0.01</v>
      </c>
      <c r="J9796">
        <v>0.08</v>
      </c>
    </row>
    <row r="9797" spans="1:10" x14ac:dyDescent="0.2">
      <c r="A9797" s="1" t="s">
        <v>6707</v>
      </c>
      <c r="B9797" s="1" t="s">
        <v>10</v>
      </c>
      <c r="C9797" s="1" t="s">
        <v>29</v>
      </c>
      <c r="D9797" s="1" t="s">
        <v>38</v>
      </c>
      <c r="E9797" s="1" t="s">
        <v>4973</v>
      </c>
      <c r="F9797">
        <v>7.0000000000000007E-2</v>
      </c>
      <c r="G9797">
        <v>0</v>
      </c>
      <c r="H9797">
        <v>0</v>
      </c>
      <c r="I9797">
        <v>0.01</v>
      </c>
      <c r="J9797">
        <v>0.08</v>
      </c>
    </row>
    <row r="9798" spans="1:10" x14ac:dyDescent="0.2">
      <c r="A9798" s="1" t="s">
        <v>3310</v>
      </c>
      <c r="B9798" s="1" t="s">
        <v>62</v>
      </c>
      <c r="C9798" s="1" t="s">
        <v>37</v>
      </c>
      <c r="D9798" s="1" t="s">
        <v>71</v>
      </c>
      <c r="E9798" s="1" t="s">
        <v>251</v>
      </c>
      <c r="F9798">
        <v>0</v>
      </c>
      <c r="G9798">
        <v>0</v>
      </c>
      <c r="H9798">
        <v>0.08</v>
      </c>
      <c r="I9798">
        <v>0</v>
      </c>
      <c r="J9798">
        <v>0.08</v>
      </c>
    </row>
    <row r="9799" spans="1:10" x14ac:dyDescent="0.2">
      <c r="A9799" s="1" t="s">
        <v>6708</v>
      </c>
      <c r="B9799" s="1" t="s">
        <v>113</v>
      </c>
      <c r="C9799" s="1" t="s">
        <v>29</v>
      </c>
      <c r="D9799" s="1" t="s">
        <v>52</v>
      </c>
      <c r="E9799" s="1" t="s">
        <v>109</v>
      </c>
      <c r="F9799">
        <v>7.0000000000000007E-2</v>
      </c>
      <c r="G9799">
        <v>0</v>
      </c>
      <c r="H9799">
        <v>0</v>
      </c>
      <c r="I9799">
        <v>0.01</v>
      </c>
      <c r="J9799">
        <v>0.08</v>
      </c>
    </row>
    <row r="9800" spans="1:10" x14ac:dyDescent="0.2">
      <c r="A9800" s="1" t="s">
        <v>6709</v>
      </c>
      <c r="B9800" s="1" t="s">
        <v>10</v>
      </c>
      <c r="C9800" s="1" t="s">
        <v>67</v>
      </c>
      <c r="D9800" s="1" t="s">
        <v>26</v>
      </c>
      <c r="E9800" s="1" t="s">
        <v>251</v>
      </c>
      <c r="F9800">
        <v>0</v>
      </c>
      <c r="G9800">
        <v>0</v>
      </c>
      <c r="H9800">
        <v>0.08</v>
      </c>
      <c r="I9800">
        <v>0</v>
      </c>
      <c r="J9800">
        <v>0.08</v>
      </c>
    </row>
    <row r="9801" spans="1:10" x14ac:dyDescent="0.2">
      <c r="A9801" s="1" t="s">
        <v>6710</v>
      </c>
      <c r="B9801" s="1" t="s">
        <v>41</v>
      </c>
      <c r="C9801" s="1" t="s">
        <v>25</v>
      </c>
      <c r="D9801" s="1" t="s">
        <v>38</v>
      </c>
      <c r="E9801" s="1" t="s">
        <v>39</v>
      </c>
      <c r="F9801">
        <v>0.04</v>
      </c>
      <c r="G9801">
        <v>0.03</v>
      </c>
      <c r="H9801">
        <v>0</v>
      </c>
      <c r="I9801">
        <v>0.01</v>
      </c>
      <c r="J9801">
        <v>0.08</v>
      </c>
    </row>
    <row r="9802" spans="1:10" hidden="1" x14ac:dyDescent="0.2">
      <c r="A9802" s="1" t="s">
        <v>6711</v>
      </c>
      <c r="B9802" s="1" t="s">
        <v>10</v>
      </c>
      <c r="C9802" s="1" t="s">
        <v>191</v>
      </c>
      <c r="D9802" s="1" t="s">
        <v>38</v>
      </c>
      <c r="E9802" s="1" t="s">
        <v>13</v>
      </c>
      <c r="F9802">
        <v>0</v>
      </c>
      <c r="G9802">
        <v>0</v>
      </c>
      <c r="H9802">
        <v>0.08</v>
      </c>
      <c r="I9802">
        <v>0</v>
      </c>
      <c r="J9802">
        <v>0.08</v>
      </c>
    </row>
    <row r="9803" spans="1:10" x14ac:dyDescent="0.2">
      <c r="A9803" s="1" t="s">
        <v>2975</v>
      </c>
      <c r="B9803" s="1" t="s">
        <v>10</v>
      </c>
      <c r="C9803" s="1" t="s">
        <v>11</v>
      </c>
      <c r="D9803" s="1" t="s">
        <v>1</v>
      </c>
      <c r="E9803" s="1" t="s">
        <v>220</v>
      </c>
      <c r="F9803">
        <v>0.06</v>
      </c>
      <c r="G9803">
        <v>0.01</v>
      </c>
      <c r="H9803">
        <v>0</v>
      </c>
      <c r="I9803">
        <v>0.01</v>
      </c>
      <c r="J9803">
        <v>0.08</v>
      </c>
    </row>
    <row r="9804" spans="1:10" x14ac:dyDescent="0.2">
      <c r="A9804" s="1" t="s">
        <v>6712</v>
      </c>
      <c r="B9804" s="1" t="s">
        <v>41</v>
      </c>
      <c r="C9804" s="1" t="s">
        <v>42</v>
      </c>
      <c r="D9804" s="1" t="s">
        <v>38</v>
      </c>
      <c r="E9804" s="1" t="s">
        <v>109</v>
      </c>
      <c r="F9804">
        <v>0.04</v>
      </c>
      <c r="G9804">
        <v>0.03</v>
      </c>
      <c r="H9804">
        <v>0</v>
      </c>
      <c r="I9804">
        <v>0.01</v>
      </c>
      <c r="J9804">
        <v>0.08</v>
      </c>
    </row>
    <row r="9805" spans="1:10" x14ac:dyDescent="0.2">
      <c r="A9805" s="1" t="s">
        <v>6713</v>
      </c>
      <c r="B9805" s="1" t="s">
        <v>10</v>
      </c>
      <c r="C9805" s="1" t="s">
        <v>33</v>
      </c>
      <c r="D9805" s="1" t="s">
        <v>12</v>
      </c>
      <c r="E9805" s="1" t="s">
        <v>59</v>
      </c>
      <c r="F9805">
        <v>0.06</v>
      </c>
      <c r="G9805">
        <v>0.01</v>
      </c>
      <c r="H9805">
        <v>0</v>
      </c>
      <c r="I9805">
        <v>0.01</v>
      </c>
      <c r="J9805">
        <v>0.08</v>
      </c>
    </row>
    <row r="9806" spans="1:10" x14ac:dyDescent="0.2">
      <c r="A9806" s="1" t="s">
        <v>6714</v>
      </c>
      <c r="B9806" s="1" t="s">
        <v>20</v>
      </c>
      <c r="C9806" s="1" t="s">
        <v>15</v>
      </c>
      <c r="D9806" s="1" t="s">
        <v>22</v>
      </c>
      <c r="E9806" s="1" t="s">
        <v>770</v>
      </c>
      <c r="F9806">
        <v>0</v>
      </c>
      <c r="G9806">
        <v>0</v>
      </c>
      <c r="H9806">
        <v>0.08</v>
      </c>
      <c r="I9806">
        <v>0</v>
      </c>
      <c r="J9806">
        <v>0.08</v>
      </c>
    </row>
    <row r="9807" spans="1:10" x14ac:dyDescent="0.2">
      <c r="A9807" s="1" t="s">
        <v>4028</v>
      </c>
      <c r="B9807" s="1" t="s">
        <v>10</v>
      </c>
      <c r="C9807" s="1" t="s">
        <v>15</v>
      </c>
      <c r="D9807" s="1" t="s">
        <v>12</v>
      </c>
      <c r="E9807" s="1" t="s">
        <v>159</v>
      </c>
      <c r="F9807">
        <v>0</v>
      </c>
      <c r="G9807">
        <v>0</v>
      </c>
      <c r="H9807">
        <v>0.08</v>
      </c>
      <c r="I9807">
        <v>0</v>
      </c>
      <c r="J9807">
        <v>0.08</v>
      </c>
    </row>
    <row r="9808" spans="1:10" x14ac:dyDescent="0.2">
      <c r="A9808" s="1" t="s">
        <v>4199</v>
      </c>
      <c r="B9808" s="1" t="s">
        <v>113</v>
      </c>
      <c r="C9808" s="1" t="s">
        <v>18</v>
      </c>
      <c r="D9808" s="1" t="s">
        <v>1</v>
      </c>
      <c r="E9808" s="1" t="s">
        <v>86</v>
      </c>
      <c r="F9808">
        <v>7.0000000000000007E-2</v>
      </c>
      <c r="G9808">
        <v>0</v>
      </c>
      <c r="H9808">
        <v>0</v>
      </c>
      <c r="I9808">
        <v>0.01</v>
      </c>
      <c r="J9808">
        <v>0.08</v>
      </c>
    </row>
    <row r="9809" spans="1:10" x14ac:dyDescent="0.2">
      <c r="A9809" s="1" t="s">
        <v>913</v>
      </c>
      <c r="B9809" s="1" t="s">
        <v>126</v>
      </c>
      <c r="C9809" s="1" t="s">
        <v>42</v>
      </c>
      <c r="D9809" s="1" t="s">
        <v>38</v>
      </c>
      <c r="E9809" s="1" t="s">
        <v>86</v>
      </c>
      <c r="F9809">
        <v>0.06</v>
      </c>
      <c r="G9809">
        <v>0.02</v>
      </c>
      <c r="H9809">
        <v>0</v>
      </c>
      <c r="I9809">
        <v>0</v>
      </c>
      <c r="J9809">
        <v>0.08</v>
      </c>
    </row>
    <row r="9810" spans="1:10" x14ac:dyDescent="0.2">
      <c r="A9810" s="1" t="s">
        <v>6715</v>
      </c>
      <c r="B9810" s="1" t="s">
        <v>113</v>
      </c>
      <c r="C9810" s="1" t="s">
        <v>11</v>
      </c>
      <c r="D9810" s="1" t="s">
        <v>1</v>
      </c>
      <c r="E9810" s="1" t="s">
        <v>178</v>
      </c>
      <c r="F9810">
        <v>7.0000000000000007E-2</v>
      </c>
      <c r="G9810">
        <v>0.01</v>
      </c>
      <c r="H9810">
        <v>0</v>
      </c>
      <c r="I9810">
        <v>0.01</v>
      </c>
      <c r="J9810">
        <v>0.08</v>
      </c>
    </row>
    <row r="9811" spans="1:10" x14ac:dyDescent="0.2">
      <c r="A9811" s="1" t="s">
        <v>6716</v>
      </c>
      <c r="B9811" s="1" t="s">
        <v>126</v>
      </c>
      <c r="C9811" s="1" t="s">
        <v>47</v>
      </c>
      <c r="D9811" s="1" t="s">
        <v>12</v>
      </c>
      <c r="E9811" s="1" t="s">
        <v>248</v>
      </c>
      <c r="F9811">
        <v>0.06</v>
      </c>
      <c r="G9811">
        <v>0.02</v>
      </c>
      <c r="H9811">
        <v>0</v>
      </c>
      <c r="I9811">
        <v>0</v>
      </c>
      <c r="J9811">
        <v>0.08</v>
      </c>
    </row>
    <row r="9812" spans="1:10" x14ac:dyDescent="0.2">
      <c r="A9812" s="1" t="s">
        <v>6717</v>
      </c>
      <c r="B9812" s="1" t="s">
        <v>20</v>
      </c>
      <c r="C9812" s="1" t="s">
        <v>29</v>
      </c>
      <c r="D9812" s="1" t="s">
        <v>12</v>
      </c>
      <c r="E9812" s="1" t="s">
        <v>159</v>
      </c>
      <c r="F9812">
        <v>0</v>
      </c>
      <c r="G9812">
        <v>0</v>
      </c>
      <c r="H9812">
        <v>0.08</v>
      </c>
      <c r="I9812">
        <v>0</v>
      </c>
      <c r="J9812">
        <v>0.08</v>
      </c>
    </row>
    <row r="9813" spans="1:10" x14ac:dyDescent="0.2">
      <c r="A9813" s="1" t="s">
        <v>6718</v>
      </c>
      <c r="B9813" s="1" t="s">
        <v>20</v>
      </c>
      <c r="C9813" s="1" t="s">
        <v>33</v>
      </c>
      <c r="D9813" s="1" t="s">
        <v>26</v>
      </c>
      <c r="E9813" s="1" t="s">
        <v>86</v>
      </c>
      <c r="F9813">
        <v>7.0000000000000007E-2</v>
      </c>
      <c r="G9813">
        <v>0</v>
      </c>
      <c r="H9813">
        <v>0</v>
      </c>
      <c r="I9813">
        <v>0</v>
      </c>
      <c r="J9813">
        <v>0.08</v>
      </c>
    </row>
    <row r="9814" spans="1:10" x14ac:dyDescent="0.2">
      <c r="A9814" s="1" t="s">
        <v>6719</v>
      </c>
      <c r="B9814" s="1" t="s">
        <v>20</v>
      </c>
      <c r="C9814" s="1" t="s">
        <v>18</v>
      </c>
      <c r="D9814" s="1" t="s">
        <v>38</v>
      </c>
      <c r="E9814" s="1" t="s">
        <v>86</v>
      </c>
      <c r="F9814">
        <v>0.05</v>
      </c>
      <c r="G9814">
        <v>0.02</v>
      </c>
      <c r="H9814">
        <v>0</v>
      </c>
      <c r="I9814">
        <v>0.01</v>
      </c>
      <c r="J9814">
        <v>0.08</v>
      </c>
    </row>
    <row r="9815" spans="1:10" x14ac:dyDescent="0.2">
      <c r="A9815" s="1" t="s">
        <v>5286</v>
      </c>
      <c r="B9815" s="1" t="s">
        <v>32</v>
      </c>
      <c r="C9815" s="1" t="s">
        <v>37</v>
      </c>
      <c r="D9815" s="1" t="s">
        <v>38</v>
      </c>
      <c r="E9815" s="1" t="s">
        <v>770</v>
      </c>
      <c r="F9815">
        <v>0.03</v>
      </c>
      <c r="G9815">
        <v>0.04</v>
      </c>
      <c r="H9815">
        <v>0</v>
      </c>
      <c r="I9815">
        <v>0.01</v>
      </c>
      <c r="J9815">
        <v>0.08</v>
      </c>
    </row>
    <row r="9816" spans="1:10" x14ac:dyDescent="0.2">
      <c r="A9816" s="1" t="s">
        <v>6094</v>
      </c>
      <c r="B9816" s="1" t="s">
        <v>64</v>
      </c>
      <c r="C9816" s="1" t="s">
        <v>216</v>
      </c>
      <c r="D9816" s="1" t="s">
        <v>38</v>
      </c>
      <c r="E9816" s="1" t="s">
        <v>603</v>
      </c>
      <c r="F9816">
        <v>0</v>
      </c>
      <c r="G9816">
        <v>0</v>
      </c>
      <c r="H9816">
        <v>0.08</v>
      </c>
      <c r="I9816">
        <v>0</v>
      </c>
      <c r="J9816">
        <v>0.08</v>
      </c>
    </row>
    <row r="9817" spans="1:10" x14ac:dyDescent="0.2">
      <c r="A9817" s="1" t="s">
        <v>6720</v>
      </c>
      <c r="B9817" s="1" t="s">
        <v>41</v>
      </c>
      <c r="C9817" s="1" t="s">
        <v>11</v>
      </c>
      <c r="D9817" s="1" t="s">
        <v>71</v>
      </c>
      <c r="E9817" s="1" t="s">
        <v>2229</v>
      </c>
      <c r="F9817">
        <v>0.01</v>
      </c>
      <c r="G9817">
        <v>0.01</v>
      </c>
      <c r="H9817">
        <v>0.05</v>
      </c>
      <c r="I9817">
        <v>0</v>
      </c>
      <c r="J9817">
        <v>0.08</v>
      </c>
    </row>
    <row r="9818" spans="1:10" x14ac:dyDescent="0.2">
      <c r="A9818" s="1" t="s">
        <v>6021</v>
      </c>
      <c r="B9818" s="1" t="s">
        <v>32</v>
      </c>
      <c r="C9818" s="1" t="s">
        <v>18</v>
      </c>
      <c r="D9818" s="1" t="s">
        <v>38</v>
      </c>
      <c r="E9818" s="1" t="s">
        <v>159</v>
      </c>
      <c r="F9818">
        <v>7.0000000000000007E-2</v>
      </c>
      <c r="G9818">
        <v>0</v>
      </c>
      <c r="H9818">
        <v>0</v>
      </c>
      <c r="I9818">
        <v>0.01</v>
      </c>
      <c r="J9818">
        <v>0.08</v>
      </c>
    </row>
    <row r="9819" spans="1:10" x14ac:dyDescent="0.2">
      <c r="A9819" s="1" t="s">
        <v>6721</v>
      </c>
      <c r="B9819" s="1" t="s">
        <v>62</v>
      </c>
      <c r="C9819" s="1" t="s">
        <v>37</v>
      </c>
      <c r="D9819" s="1" t="s">
        <v>22</v>
      </c>
      <c r="E9819" s="1" t="s">
        <v>3044</v>
      </c>
      <c r="F9819">
        <v>0</v>
      </c>
      <c r="G9819">
        <v>0</v>
      </c>
      <c r="H9819">
        <v>0.08</v>
      </c>
      <c r="I9819">
        <v>0</v>
      </c>
      <c r="J9819">
        <v>0.08</v>
      </c>
    </row>
    <row r="9820" spans="1:10" x14ac:dyDescent="0.2">
      <c r="A9820" s="1" t="s">
        <v>6722</v>
      </c>
      <c r="B9820" s="1" t="s">
        <v>41</v>
      </c>
      <c r="C9820" s="1" t="s">
        <v>42</v>
      </c>
      <c r="D9820" s="1" t="s">
        <v>214</v>
      </c>
      <c r="E9820" s="1" t="s">
        <v>603</v>
      </c>
      <c r="F9820">
        <v>0</v>
      </c>
      <c r="G9820">
        <v>0</v>
      </c>
      <c r="H9820">
        <v>0.08</v>
      </c>
      <c r="I9820">
        <v>0</v>
      </c>
      <c r="J9820">
        <v>0.08</v>
      </c>
    </row>
    <row r="9821" spans="1:10" x14ac:dyDescent="0.2">
      <c r="A9821" s="1" t="s">
        <v>336</v>
      </c>
      <c r="B9821" s="1" t="s">
        <v>126</v>
      </c>
      <c r="C9821" s="1" t="s">
        <v>47</v>
      </c>
      <c r="D9821" s="1" t="s">
        <v>12</v>
      </c>
      <c r="E9821" s="1" t="s">
        <v>99</v>
      </c>
      <c r="F9821">
        <v>0.06</v>
      </c>
      <c r="G9821">
        <v>0.02</v>
      </c>
      <c r="H9821">
        <v>0</v>
      </c>
      <c r="I9821">
        <v>0</v>
      </c>
      <c r="J9821">
        <v>0.08</v>
      </c>
    </row>
    <row r="9822" spans="1:10" x14ac:dyDescent="0.2">
      <c r="A9822" s="1" t="s">
        <v>6582</v>
      </c>
      <c r="B9822" s="1" t="s">
        <v>62</v>
      </c>
      <c r="C9822" s="1" t="s">
        <v>75</v>
      </c>
      <c r="D9822" s="1" t="s">
        <v>38</v>
      </c>
      <c r="E9822" s="1" t="s">
        <v>3691</v>
      </c>
      <c r="F9822">
        <v>0</v>
      </c>
      <c r="G9822">
        <v>7.0000000000000007E-2</v>
      </c>
      <c r="H9822">
        <v>0</v>
      </c>
      <c r="I9822">
        <v>0</v>
      </c>
      <c r="J9822">
        <v>0.08</v>
      </c>
    </row>
    <row r="9823" spans="1:10" x14ac:dyDescent="0.2">
      <c r="A9823" s="1" t="s">
        <v>6549</v>
      </c>
      <c r="B9823" s="1" t="s">
        <v>20</v>
      </c>
      <c r="C9823" s="1" t="s">
        <v>33</v>
      </c>
      <c r="D9823" s="1" t="s">
        <v>12</v>
      </c>
      <c r="E9823" s="1" t="s">
        <v>59</v>
      </c>
      <c r="F9823">
        <v>0.08</v>
      </c>
      <c r="G9823">
        <v>0</v>
      </c>
      <c r="H9823">
        <v>0</v>
      </c>
      <c r="I9823">
        <v>0.01</v>
      </c>
      <c r="J9823">
        <v>0.08</v>
      </c>
    </row>
    <row r="9824" spans="1:10" x14ac:dyDescent="0.2">
      <c r="A9824" s="1" t="s">
        <v>3124</v>
      </c>
      <c r="B9824" s="1" t="s">
        <v>32</v>
      </c>
      <c r="C9824" s="1" t="s">
        <v>57</v>
      </c>
      <c r="D9824" s="1" t="s">
        <v>26</v>
      </c>
      <c r="E9824" s="1" t="s">
        <v>159</v>
      </c>
      <c r="F9824">
        <v>0.08</v>
      </c>
      <c r="G9824">
        <v>0</v>
      </c>
      <c r="H9824">
        <v>0</v>
      </c>
      <c r="I9824">
        <v>0.01</v>
      </c>
      <c r="J9824">
        <v>0.08</v>
      </c>
    </row>
    <row r="9825" spans="1:10" x14ac:dyDescent="0.2">
      <c r="A9825" s="1" t="s">
        <v>6723</v>
      </c>
      <c r="B9825" s="1" t="s">
        <v>20</v>
      </c>
      <c r="C9825" s="1" t="s">
        <v>33</v>
      </c>
      <c r="D9825" s="1" t="s">
        <v>22</v>
      </c>
      <c r="E9825" s="1" t="s">
        <v>527</v>
      </c>
      <c r="F9825">
        <v>0</v>
      </c>
      <c r="G9825">
        <v>7.0000000000000007E-2</v>
      </c>
      <c r="H9825">
        <v>0</v>
      </c>
      <c r="I9825">
        <v>0.01</v>
      </c>
      <c r="J9825">
        <v>0.08</v>
      </c>
    </row>
    <row r="9826" spans="1:10" x14ac:dyDescent="0.2">
      <c r="A9826" s="1" t="s">
        <v>6724</v>
      </c>
      <c r="B9826" s="1" t="s">
        <v>10</v>
      </c>
      <c r="C9826" s="1" t="s">
        <v>18</v>
      </c>
      <c r="D9826" s="1" t="s">
        <v>22</v>
      </c>
      <c r="E9826" s="1" t="s">
        <v>159</v>
      </c>
      <c r="F9826">
        <v>7.0000000000000007E-2</v>
      </c>
      <c r="G9826">
        <v>0</v>
      </c>
      <c r="H9826">
        <v>0</v>
      </c>
      <c r="I9826">
        <v>0.01</v>
      </c>
      <c r="J9826">
        <v>0.08</v>
      </c>
    </row>
    <row r="9827" spans="1:10" x14ac:dyDescent="0.2">
      <c r="A9827" s="1" t="s">
        <v>3531</v>
      </c>
      <c r="B9827" s="1" t="s">
        <v>126</v>
      </c>
      <c r="C9827" s="1" t="s">
        <v>47</v>
      </c>
      <c r="D9827" s="1" t="s">
        <v>12</v>
      </c>
      <c r="E9827" s="1" t="s">
        <v>1022</v>
      </c>
      <c r="F9827">
        <v>0.06</v>
      </c>
      <c r="G9827">
        <v>0.02</v>
      </c>
      <c r="H9827">
        <v>0</v>
      </c>
      <c r="I9827">
        <v>0</v>
      </c>
      <c r="J9827">
        <v>0.08</v>
      </c>
    </row>
    <row r="9828" spans="1:10" x14ac:dyDescent="0.2">
      <c r="A9828" s="1" t="s">
        <v>6725</v>
      </c>
      <c r="B9828" s="1" t="s">
        <v>10</v>
      </c>
      <c r="C9828" s="1" t="s">
        <v>15</v>
      </c>
      <c r="D9828" s="1" t="s">
        <v>214</v>
      </c>
      <c r="E9828" s="1" t="s">
        <v>319</v>
      </c>
      <c r="F9828">
        <v>0.06</v>
      </c>
      <c r="G9828">
        <v>0.02</v>
      </c>
      <c r="H9828">
        <v>0</v>
      </c>
      <c r="I9828">
        <v>0.01</v>
      </c>
      <c r="J9828">
        <v>0.08</v>
      </c>
    </row>
    <row r="9829" spans="1:10" x14ac:dyDescent="0.2">
      <c r="A9829" s="1" t="s">
        <v>6726</v>
      </c>
      <c r="B9829" s="1" t="s">
        <v>32</v>
      </c>
      <c r="C9829" s="1" t="s">
        <v>57</v>
      </c>
      <c r="D9829" s="1" t="s">
        <v>173</v>
      </c>
      <c r="E9829" s="1" t="s">
        <v>6089</v>
      </c>
      <c r="F9829">
        <v>0</v>
      </c>
      <c r="G9829">
        <v>0</v>
      </c>
      <c r="H9829">
        <v>0.08</v>
      </c>
      <c r="I9829">
        <v>0</v>
      </c>
      <c r="J9829">
        <v>0.08</v>
      </c>
    </row>
    <row r="9830" spans="1:10" x14ac:dyDescent="0.2">
      <c r="A9830" s="1" t="s">
        <v>6727</v>
      </c>
      <c r="B9830" s="1" t="s">
        <v>20</v>
      </c>
      <c r="C9830" s="1" t="s">
        <v>33</v>
      </c>
      <c r="D9830" s="1" t="s">
        <v>38</v>
      </c>
      <c r="E9830" s="1" t="s">
        <v>39</v>
      </c>
      <c r="F9830">
        <v>7.0000000000000007E-2</v>
      </c>
      <c r="G9830">
        <v>0</v>
      </c>
      <c r="H9830">
        <v>0</v>
      </c>
      <c r="I9830">
        <v>0.01</v>
      </c>
      <c r="J9830">
        <v>0.08</v>
      </c>
    </row>
    <row r="9831" spans="1:10" x14ac:dyDescent="0.2">
      <c r="A9831" s="1" t="s">
        <v>6728</v>
      </c>
      <c r="B9831" s="1" t="s">
        <v>10</v>
      </c>
      <c r="C9831" s="1" t="s">
        <v>11</v>
      </c>
      <c r="D9831" s="1" t="s">
        <v>58</v>
      </c>
      <c r="E9831" s="1" t="s">
        <v>86</v>
      </c>
      <c r="F9831">
        <v>0.06</v>
      </c>
      <c r="G9831">
        <v>0.01</v>
      </c>
      <c r="H9831">
        <v>0</v>
      </c>
      <c r="I9831">
        <v>0.01</v>
      </c>
      <c r="J9831">
        <v>0.08</v>
      </c>
    </row>
    <row r="9832" spans="1:10" x14ac:dyDescent="0.2">
      <c r="A9832" s="1" t="s">
        <v>2991</v>
      </c>
      <c r="B9832" s="1" t="s">
        <v>32</v>
      </c>
      <c r="C9832" s="1" t="s">
        <v>29</v>
      </c>
      <c r="D9832" s="1" t="s">
        <v>38</v>
      </c>
      <c r="E9832" s="1" t="s">
        <v>175</v>
      </c>
      <c r="F9832">
        <v>0.06</v>
      </c>
      <c r="G9832">
        <v>0.01</v>
      </c>
      <c r="H9832">
        <v>0</v>
      </c>
      <c r="I9832">
        <v>0.01</v>
      </c>
      <c r="J9832">
        <v>0.08</v>
      </c>
    </row>
    <row r="9833" spans="1:10" x14ac:dyDescent="0.2">
      <c r="A9833" s="1" t="s">
        <v>6729</v>
      </c>
      <c r="B9833" s="1" t="s">
        <v>32</v>
      </c>
      <c r="C9833" s="1" t="s">
        <v>18</v>
      </c>
      <c r="D9833" s="1" t="s">
        <v>71</v>
      </c>
      <c r="E9833" s="1" t="s">
        <v>943</v>
      </c>
      <c r="F9833">
        <v>7.0000000000000007E-2</v>
      </c>
      <c r="G9833">
        <v>0.01</v>
      </c>
      <c r="H9833">
        <v>0</v>
      </c>
      <c r="I9833">
        <v>0.01</v>
      </c>
      <c r="J9833">
        <v>0.08</v>
      </c>
    </row>
    <row r="9834" spans="1:10" x14ac:dyDescent="0.2">
      <c r="A9834" s="1" t="s">
        <v>6730</v>
      </c>
      <c r="B9834" s="1" t="s">
        <v>20</v>
      </c>
      <c r="C9834" s="1" t="s">
        <v>15</v>
      </c>
      <c r="D9834" s="1" t="s">
        <v>58</v>
      </c>
      <c r="E9834" s="1" t="s">
        <v>770</v>
      </c>
      <c r="F9834">
        <v>7.0000000000000007E-2</v>
      </c>
      <c r="G9834">
        <v>0</v>
      </c>
      <c r="H9834">
        <v>0</v>
      </c>
      <c r="I9834">
        <v>0.01</v>
      </c>
      <c r="J9834">
        <v>0.08</v>
      </c>
    </row>
    <row r="9835" spans="1:10" x14ac:dyDescent="0.2">
      <c r="A9835" s="1" t="s">
        <v>6227</v>
      </c>
      <c r="B9835" s="1" t="s">
        <v>36</v>
      </c>
      <c r="C9835" s="1" t="s">
        <v>67</v>
      </c>
      <c r="D9835" s="1" t="s">
        <v>16</v>
      </c>
      <c r="E9835" s="1" t="s">
        <v>59</v>
      </c>
      <c r="F9835">
        <v>7.0000000000000007E-2</v>
      </c>
      <c r="G9835">
        <v>0</v>
      </c>
      <c r="H9835">
        <v>0</v>
      </c>
      <c r="I9835">
        <v>0.01</v>
      </c>
      <c r="J9835">
        <v>0.08</v>
      </c>
    </row>
    <row r="9836" spans="1:10" x14ac:dyDescent="0.2">
      <c r="A9836" s="1" t="s">
        <v>6731</v>
      </c>
      <c r="B9836" s="1" t="s">
        <v>113</v>
      </c>
      <c r="C9836" s="1" t="s">
        <v>18</v>
      </c>
      <c r="D9836" s="1" t="s">
        <v>173</v>
      </c>
      <c r="E9836" s="1" t="s">
        <v>251</v>
      </c>
      <c r="F9836">
        <v>0</v>
      </c>
      <c r="G9836">
        <v>0</v>
      </c>
      <c r="H9836">
        <v>0.08</v>
      </c>
      <c r="I9836">
        <v>0</v>
      </c>
      <c r="J9836">
        <v>0.08</v>
      </c>
    </row>
    <row r="9837" spans="1:10" x14ac:dyDescent="0.2">
      <c r="A9837" s="1" t="s">
        <v>4143</v>
      </c>
      <c r="B9837" s="1" t="s">
        <v>102</v>
      </c>
      <c r="C9837" s="1" t="s">
        <v>124</v>
      </c>
      <c r="D9837" s="1" t="s">
        <v>16</v>
      </c>
      <c r="E9837" s="1" t="s">
        <v>248</v>
      </c>
      <c r="F9837">
        <v>0.06</v>
      </c>
      <c r="G9837">
        <v>0.02</v>
      </c>
      <c r="H9837">
        <v>0</v>
      </c>
      <c r="I9837">
        <v>0</v>
      </c>
      <c r="J9837">
        <v>0.08</v>
      </c>
    </row>
    <row r="9838" spans="1:10" x14ac:dyDescent="0.2">
      <c r="A9838" s="1" t="s">
        <v>6732</v>
      </c>
      <c r="B9838" s="1" t="s">
        <v>126</v>
      </c>
      <c r="C9838" s="1" t="s">
        <v>47</v>
      </c>
      <c r="D9838" s="1" t="s">
        <v>22</v>
      </c>
      <c r="E9838" s="1" t="s">
        <v>39</v>
      </c>
      <c r="F9838">
        <v>0.06</v>
      </c>
      <c r="G9838">
        <v>0.02</v>
      </c>
      <c r="H9838">
        <v>0</v>
      </c>
      <c r="I9838">
        <v>0</v>
      </c>
      <c r="J9838">
        <v>0.08</v>
      </c>
    </row>
    <row r="9839" spans="1:10" x14ac:dyDescent="0.2">
      <c r="A9839" s="1" t="s">
        <v>6733</v>
      </c>
      <c r="B9839" s="1" t="s">
        <v>20</v>
      </c>
      <c r="C9839" s="1" t="s">
        <v>33</v>
      </c>
      <c r="D9839" s="1" t="s">
        <v>22</v>
      </c>
      <c r="E9839" s="1" t="s">
        <v>251</v>
      </c>
      <c r="F9839">
        <v>0</v>
      </c>
      <c r="G9839">
        <v>0</v>
      </c>
      <c r="H9839">
        <v>0.08</v>
      </c>
      <c r="I9839">
        <v>0</v>
      </c>
      <c r="J9839">
        <v>0.08</v>
      </c>
    </row>
    <row r="9840" spans="1:10" x14ac:dyDescent="0.2">
      <c r="A9840" s="1" t="s">
        <v>6734</v>
      </c>
      <c r="B9840" s="1" t="s">
        <v>20</v>
      </c>
      <c r="C9840" s="1" t="s">
        <v>29</v>
      </c>
      <c r="D9840" s="1" t="s">
        <v>22</v>
      </c>
      <c r="E9840" s="1" t="s">
        <v>251</v>
      </c>
      <c r="F9840">
        <v>0</v>
      </c>
      <c r="G9840">
        <v>0</v>
      </c>
      <c r="H9840">
        <v>0.08</v>
      </c>
      <c r="I9840">
        <v>0</v>
      </c>
      <c r="J9840">
        <v>0.08</v>
      </c>
    </row>
    <row r="9841" spans="1:10" x14ac:dyDescent="0.2">
      <c r="A9841" s="1" t="s">
        <v>5944</v>
      </c>
      <c r="B9841" s="1" t="s">
        <v>62</v>
      </c>
      <c r="C9841" s="1" t="s">
        <v>75</v>
      </c>
      <c r="D9841" s="1" t="s">
        <v>173</v>
      </c>
      <c r="E9841" s="1" t="s">
        <v>251</v>
      </c>
      <c r="F9841">
        <v>0.03</v>
      </c>
      <c r="G9841">
        <v>0.05</v>
      </c>
      <c r="H9841">
        <v>0</v>
      </c>
      <c r="I9841">
        <v>0.01</v>
      </c>
      <c r="J9841">
        <v>0.08</v>
      </c>
    </row>
    <row r="9842" spans="1:10" x14ac:dyDescent="0.2">
      <c r="A9842" s="1" t="s">
        <v>6735</v>
      </c>
      <c r="B9842" s="1" t="s">
        <v>20</v>
      </c>
      <c r="C9842" s="1" t="s">
        <v>33</v>
      </c>
      <c r="D9842" s="1" t="s">
        <v>173</v>
      </c>
      <c r="E9842" s="1" t="s">
        <v>4652</v>
      </c>
      <c r="F9842">
        <v>0</v>
      </c>
      <c r="G9842">
        <v>7.0000000000000007E-2</v>
      </c>
      <c r="H9842">
        <v>0</v>
      </c>
      <c r="I9842">
        <v>0.01</v>
      </c>
      <c r="J9842">
        <v>0.08</v>
      </c>
    </row>
    <row r="9843" spans="1:10" hidden="1" x14ac:dyDescent="0.2">
      <c r="A9843" s="1" t="s">
        <v>6736</v>
      </c>
      <c r="B9843" s="1" t="s">
        <v>62</v>
      </c>
      <c r="C9843" s="1" t="s">
        <v>191</v>
      </c>
      <c r="D9843" s="1" t="s">
        <v>173</v>
      </c>
      <c r="E9843" s="1" t="s">
        <v>700</v>
      </c>
      <c r="F9843">
        <v>0.08</v>
      </c>
      <c r="G9843">
        <v>0</v>
      </c>
      <c r="H9843">
        <v>0</v>
      </c>
      <c r="I9843">
        <v>0</v>
      </c>
      <c r="J9843">
        <v>0.08</v>
      </c>
    </row>
    <row r="9844" spans="1:10" x14ac:dyDescent="0.2">
      <c r="A9844" s="1" t="s">
        <v>6737</v>
      </c>
      <c r="B9844" s="1" t="s">
        <v>41</v>
      </c>
      <c r="C9844" s="1" t="s">
        <v>18</v>
      </c>
      <c r="D9844" s="1" t="s">
        <v>12</v>
      </c>
      <c r="E9844" s="1" t="s">
        <v>159</v>
      </c>
      <c r="F9844">
        <v>0</v>
      </c>
      <c r="G9844">
        <v>0</v>
      </c>
      <c r="H9844">
        <v>0.08</v>
      </c>
      <c r="I9844">
        <v>0</v>
      </c>
      <c r="J9844">
        <v>0.08</v>
      </c>
    </row>
    <row r="9845" spans="1:10" x14ac:dyDescent="0.2">
      <c r="A9845" s="1" t="s">
        <v>6738</v>
      </c>
      <c r="B9845" s="1" t="s">
        <v>20</v>
      </c>
      <c r="C9845" s="1" t="s">
        <v>18</v>
      </c>
      <c r="D9845" s="1" t="s">
        <v>26</v>
      </c>
      <c r="E9845" s="1" t="s">
        <v>3742</v>
      </c>
      <c r="F9845">
        <v>7.0000000000000007E-2</v>
      </c>
      <c r="G9845">
        <v>0</v>
      </c>
      <c r="H9845">
        <v>0</v>
      </c>
      <c r="I9845">
        <v>0.01</v>
      </c>
      <c r="J9845">
        <v>0.08</v>
      </c>
    </row>
    <row r="9846" spans="1:10" x14ac:dyDescent="0.2">
      <c r="A9846" s="1" t="s">
        <v>6739</v>
      </c>
      <c r="B9846" s="1" t="s">
        <v>41</v>
      </c>
      <c r="C9846" s="1" t="s">
        <v>54</v>
      </c>
      <c r="D9846" s="1" t="s">
        <v>45</v>
      </c>
      <c r="E9846" s="1" t="s">
        <v>86</v>
      </c>
      <c r="F9846">
        <v>0.04</v>
      </c>
      <c r="G9846">
        <v>0.03</v>
      </c>
      <c r="H9846">
        <v>0</v>
      </c>
      <c r="I9846">
        <v>0.01</v>
      </c>
      <c r="J9846">
        <v>0.08</v>
      </c>
    </row>
    <row r="9847" spans="1:10" x14ac:dyDescent="0.2">
      <c r="A9847" s="1" t="s">
        <v>6740</v>
      </c>
      <c r="B9847" s="1" t="s">
        <v>41</v>
      </c>
      <c r="C9847" s="1" t="s">
        <v>124</v>
      </c>
      <c r="D9847" s="1" t="s">
        <v>22</v>
      </c>
      <c r="E9847" s="1" t="s">
        <v>1253</v>
      </c>
      <c r="F9847">
        <v>0.04</v>
      </c>
      <c r="G9847">
        <v>0.03</v>
      </c>
      <c r="H9847">
        <v>0</v>
      </c>
      <c r="I9847">
        <v>0.01</v>
      </c>
      <c r="J9847">
        <v>0.08</v>
      </c>
    </row>
    <row r="9848" spans="1:10" x14ac:dyDescent="0.2">
      <c r="A9848" s="1" t="s">
        <v>6251</v>
      </c>
      <c r="B9848" s="1" t="s">
        <v>10</v>
      </c>
      <c r="C9848" s="1" t="s">
        <v>18</v>
      </c>
      <c r="D9848" s="1" t="s">
        <v>173</v>
      </c>
      <c r="E9848" s="1" t="s">
        <v>779</v>
      </c>
      <c r="F9848">
        <v>7.0000000000000007E-2</v>
      </c>
      <c r="G9848">
        <v>0</v>
      </c>
      <c r="H9848">
        <v>0</v>
      </c>
      <c r="I9848">
        <v>0.01</v>
      </c>
      <c r="J9848">
        <v>0.08</v>
      </c>
    </row>
    <row r="9849" spans="1:10" x14ac:dyDescent="0.2">
      <c r="A9849" s="1" t="s">
        <v>6475</v>
      </c>
      <c r="B9849" s="1" t="s">
        <v>10</v>
      </c>
      <c r="C9849" s="1" t="s">
        <v>57</v>
      </c>
      <c r="D9849" s="1" t="s">
        <v>16</v>
      </c>
      <c r="E9849" s="1" t="s">
        <v>159</v>
      </c>
      <c r="F9849">
        <v>7.0000000000000007E-2</v>
      </c>
      <c r="G9849">
        <v>0</v>
      </c>
      <c r="H9849">
        <v>0</v>
      </c>
      <c r="I9849">
        <v>0.01</v>
      </c>
      <c r="J9849">
        <v>0.08</v>
      </c>
    </row>
    <row r="9850" spans="1:10" x14ac:dyDescent="0.2">
      <c r="A9850" s="1" t="s">
        <v>1581</v>
      </c>
      <c r="B9850" s="1" t="s">
        <v>126</v>
      </c>
      <c r="C9850" s="1" t="s">
        <v>124</v>
      </c>
      <c r="D9850" s="1" t="s">
        <v>16</v>
      </c>
      <c r="E9850" s="1" t="s">
        <v>1183</v>
      </c>
      <c r="F9850">
        <v>0.06</v>
      </c>
      <c r="G9850">
        <v>0.02</v>
      </c>
      <c r="H9850">
        <v>0</v>
      </c>
      <c r="I9850">
        <v>0</v>
      </c>
      <c r="J9850">
        <v>0.08</v>
      </c>
    </row>
    <row r="9851" spans="1:10" x14ac:dyDescent="0.2">
      <c r="A9851" s="1" t="s">
        <v>2807</v>
      </c>
      <c r="B9851" s="1" t="s">
        <v>107</v>
      </c>
      <c r="C9851" s="1" t="s">
        <v>65</v>
      </c>
      <c r="D9851" s="1" t="s">
        <v>38</v>
      </c>
      <c r="E9851" s="1" t="s">
        <v>97</v>
      </c>
      <c r="F9851">
        <v>0</v>
      </c>
      <c r="G9851">
        <v>0.08</v>
      </c>
      <c r="H9851">
        <v>0</v>
      </c>
      <c r="I9851">
        <v>0</v>
      </c>
      <c r="J9851">
        <v>0.08</v>
      </c>
    </row>
    <row r="9852" spans="1:10" x14ac:dyDescent="0.2">
      <c r="A9852" s="1" t="s">
        <v>6741</v>
      </c>
      <c r="B9852" s="1" t="s">
        <v>32</v>
      </c>
      <c r="C9852" s="1" t="s">
        <v>18</v>
      </c>
      <c r="D9852" s="1" t="s">
        <v>52</v>
      </c>
      <c r="E9852" s="1" t="s">
        <v>218</v>
      </c>
      <c r="F9852">
        <v>7.0000000000000007E-2</v>
      </c>
      <c r="G9852">
        <v>0</v>
      </c>
      <c r="H9852">
        <v>0</v>
      </c>
      <c r="I9852">
        <v>0.01</v>
      </c>
      <c r="J9852">
        <v>0.08</v>
      </c>
    </row>
    <row r="9853" spans="1:10" x14ac:dyDescent="0.2">
      <c r="A9853" s="1" t="s">
        <v>6742</v>
      </c>
      <c r="B9853" s="1" t="s">
        <v>107</v>
      </c>
      <c r="C9853" s="1" t="s">
        <v>33</v>
      </c>
      <c r="D9853" s="1" t="s">
        <v>26</v>
      </c>
      <c r="E9853" s="1" t="s">
        <v>99</v>
      </c>
      <c r="F9853">
        <v>0.01</v>
      </c>
      <c r="G9853">
        <v>0.05</v>
      </c>
      <c r="H9853">
        <v>0</v>
      </c>
      <c r="I9853">
        <v>0.02</v>
      </c>
      <c r="J9853">
        <v>0.08</v>
      </c>
    </row>
    <row r="9854" spans="1:10" x14ac:dyDescent="0.2">
      <c r="A9854" s="1" t="s">
        <v>6743</v>
      </c>
      <c r="B9854" s="1" t="s">
        <v>20</v>
      </c>
      <c r="C9854" s="1" t="s">
        <v>15</v>
      </c>
      <c r="D9854" s="1" t="s">
        <v>16</v>
      </c>
      <c r="E9854" s="1" t="s">
        <v>1105</v>
      </c>
      <c r="F9854">
        <v>0.06</v>
      </c>
      <c r="G9854">
        <v>0.01</v>
      </c>
      <c r="H9854">
        <v>0</v>
      </c>
      <c r="I9854">
        <v>0.01</v>
      </c>
      <c r="J9854">
        <v>0.08</v>
      </c>
    </row>
    <row r="9855" spans="1:10" x14ac:dyDescent="0.2">
      <c r="A9855" s="1" t="s">
        <v>6744</v>
      </c>
      <c r="B9855" s="1" t="s">
        <v>20</v>
      </c>
      <c r="C9855" s="1" t="s">
        <v>33</v>
      </c>
      <c r="D9855" s="1" t="s">
        <v>22</v>
      </c>
      <c r="E9855" s="1" t="s">
        <v>1275</v>
      </c>
      <c r="F9855">
        <v>0.06</v>
      </c>
      <c r="G9855">
        <v>0.01</v>
      </c>
      <c r="H9855">
        <v>0</v>
      </c>
      <c r="I9855">
        <v>0.01</v>
      </c>
      <c r="J9855">
        <v>0.08</v>
      </c>
    </row>
    <row r="9856" spans="1:10" x14ac:dyDescent="0.2">
      <c r="A9856" s="1" t="s">
        <v>6745</v>
      </c>
      <c r="B9856" s="1" t="s">
        <v>20</v>
      </c>
      <c r="C9856" s="1" t="s">
        <v>15</v>
      </c>
      <c r="D9856" s="1" t="s">
        <v>38</v>
      </c>
      <c r="E9856" s="1" t="s">
        <v>603</v>
      </c>
      <c r="F9856">
        <v>7.0000000000000007E-2</v>
      </c>
      <c r="G9856">
        <v>0</v>
      </c>
      <c r="H9856">
        <v>0</v>
      </c>
      <c r="I9856">
        <v>0.01</v>
      </c>
      <c r="J9856">
        <v>0.08</v>
      </c>
    </row>
    <row r="9857" spans="1:10" x14ac:dyDescent="0.2">
      <c r="A9857" s="1" t="s">
        <v>6586</v>
      </c>
      <c r="B9857" s="1" t="s">
        <v>32</v>
      </c>
      <c r="C9857" s="1" t="s">
        <v>57</v>
      </c>
      <c r="D9857" s="1" t="s">
        <v>38</v>
      </c>
      <c r="E9857" s="1" t="s">
        <v>251</v>
      </c>
      <c r="F9857">
        <v>0.05</v>
      </c>
      <c r="G9857">
        <v>0.03</v>
      </c>
      <c r="H9857">
        <v>0</v>
      </c>
      <c r="I9857">
        <v>0.01</v>
      </c>
      <c r="J9857">
        <v>0.08</v>
      </c>
    </row>
    <row r="9858" spans="1:10" x14ac:dyDescent="0.2">
      <c r="A9858" s="1" t="s">
        <v>6746</v>
      </c>
      <c r="B9858" s="1" t="s">
        <v>20</v>
      </c>
      <c r="C9858" s="1" t="s">
        <v>57</v>
      </c>
      <c r="D9858" s="1" t="s">
        <v>173</v>
      </c>
      <c r="E9858" s="1" t="s">
        <v>1175</v>
      </c>
      <c r="F9858">
        <v>0.03</v>
      </c>
      <c r="G9858">
        <v>0.04</v>
      </c>
      <c r="H9858">
        <v>0</v>
      </c>
      <c r="I9858">
        <v>0.01</v>
      </c>
      <c r="J9858">
        <v>0.08</v>
      </c>
    </row>
    <row r="9859" spans="1:10" x14ac:dyDescent="0.2">
      <c r="A9859" s="1" t="s">
        <v>6747</v>
      </c>
      <c r="B9859" s="1" t="s">
        <v>113</v>
      </c>
      <c r="C9859" s="1" t="s">
        <v>65</v>
      </c>
      <c r="D9859" s="1" t="s">
        <v>38</v>
      </c>
      <c r="E9859" s="1" t="s">
        <v>5328</v>
      </c>
      <c r="F9859">
        <v>0</v>
      </c>
      <c r="G9859">
        <v>0</v>
      </c>
      <c r="H9859">
        <v>0.08</v>
      </c>
      <c r="I9859">
        <v>0</v>
      </c>
      <c r="J9859">
        <v>0.08</v>
      </c>
    </row>
    <row r="9860" spans="1:10" x14ac:dyDescent="0.2">
      <c r="A9860" s="1" t="s">
        <v>6748</v>
      </c>
      <c r="B9860" s="1" t="s">
        <v>113</v>
      </c>
      <c r="C9860" s="1" t="s">
        <v>33</v>
      </c>
      <c r="D9860" s="1" t="s">
        <v>52</v>
      </c>
      <c r="E9860" s="1" t="s">
        <v>159</v>
      </c>
      <c r="F9860">
        <v>7.0000000000000007E-2</v>
      </c>
      <c r="G9860">
        <v>0</v>
      </c>
      <c r="H9860">
        <v>0</v>
      </c>
      <c r="I9860">
        <v>0.01</v>
      </c>
      <c r="J9860">
        <v>0.08</v>
      </c>
    </row>
    <row r="9861" spans="1:10" x14ac:dyDescent="0.2">
      <c r="A9861" s="1" t="s">
        <v>238</v>
      </c>
      <c r="B9861" s="1" t="s">
        <v>342</v>
      </c>
      <c r="C9861" s="1" t="s">
        <v>47</v>
      </c>
      <c r="D9861" s="1" t="s">
        <v>12</v>
      </c>
      <c r="E9861" s="1" t="s">
        <v>59</v>
      </c>
      <c r="F9861">
        <v>0.06</v>
      </c>
      <c r="G9861">
        <v>0.02</v>
      </c>
      <c r="H9861">
        <v>0</v>
      </c>
      <c r="I9861">
        <v>0</v>
      </c>
      <c r="J9861">
        <v>0.08</v>
      </c>
    </row>
    <row r="9862" spans="1:10" x14ac:dyDescent="0.2">
      <c r="A9862" s="1" t="s">
        <v>4478</v>
      </c>
      <c r="B9862" s="1" t="s">
        <v>64</v>
      </c>
      <c r="C9862" s="1" t="s">
        <v>65</v>
      </c>
      <c r="D9862" s="1" t="s">
        <v>45</v>
      </c>
      <c r="E9862" s="1" t="s">
        <v>1803</v>
      </c>
      <c r="F9862">
        <v>0.02</v>
      </c>
      <c r="G9862">
        <v>0.01</v>
      </c>
      <c r="H9862">
        <v>0.05</v>
      </c>
      <c r="I9862">
        <v>0.01</v>
      </c>
      <c r="J9862">
        <v>0.08</v>
      </c>
    </row>
    <row r="9863" spans="1:10" x14ac:dyDescent="0.2">
      <c r="A9863" s="1" t="s">
        <v>1064</v>
      </c>
      <c r="B9863" s="1" t="s">
        <v>107</v>
      </c>
      <c r="C9863" s="1" t="s">
        <v>15</v>
      </c>
      <c r="D9863" s="1" t="s">
        <v>38</v>
      </c>
      <c r="E9863" s="1" t="s">
        <v>248</v>
      </c>
      <c r="F9863">
        <v>0</v>
      </c>
      <c r="G9863">
        <v>0.06</v>
      </c>
      <c r="H9863">
        <v>0</v>
      </c>
      <c r="I9863">
        <v>0.02</v>
      </c>
      <c r="J9863">
        <v>0.08</v>
      </c>
    </row>
    <row r="9864" spans="1:10" x14ac:dyDescent="0.2">
      <c r="A9864" s="1" t="s">
        <v>6749</v>
      </c>
      <c r="B9864" s="1" t="s">
        <v>41</v>
      </c>
      <c r="C9864" s="1" t="s">
        <v>42</v>
      </c>
      <c r="D9864" s="1" t="s">
        <v>38</v>
      </c>
      <c r="E9864" s="1" t="s">
        <v>137</v>
      </c>
      <c r="F9864">
        <v>0.04</v>
      </c>
      <c r="G9864">
        <v>0.03</v>
      </c>
      <c r="H9864">
        <v>0</v>
      </c>
      <c r="I9864">
        <v>0.01</v>
      </c>
      <c r="J9864">
        <v>0.08</v>
      </c>
    </row>
    <row r="9865" spans="1:10" x14ac:dyDescent="0.2">
      <c r="A9865" s="1" t="s">
        <v>6750</v>
      </c>
      <c r="B9865" s="1" t="s">
        <v>107</v>
      </c>
      <c r="C9865" s="1" t="s">
        <v>57</v>
      </c>
      <c r="D9865" s="1" t="s">
        <v>214</v>
      </c>
      <c r="E9865" s="1" t="s">
        <v>319</v>
      </c>
      <c r="F9865">
        <v>0</v>
      </c>
      <c r="G9865">
        <v>0.06</v>
      </c>
      <c r="H9865">
        <v>0</v>
      </c>
      <c r="I9865">
        <v>0.02</v>
      </c>
      <c r="J9865">
        <v>0.08</v>
      </c>
    </row>
    <row r="9866" spans="1:10" x14ac:dyDescent="0.2">
      <c r="A9866" s="1" t="s">
        <v>6751</v>
      </c>
      <c r="B9866" s="1" t="s">
        <v>20</v>
      </c>
      <c r="C9866" s="1" t="s">
        <v>15</v>
      </c>
      <c r="D9866" s="1" t="s">
        <v>52</v>
      </c>
      <c r="E9866" s="1" t="s">
        <v>527</v>
      </c>
      <c r="F9866">
        <v>7.0000000000000007E-2</v>
      </c>
      <c r="G9866">
        <v>0</v>
      </c>
      <c r="H9866">
        <v>0</v>
      </c>
      <c r="I9866">
        <v>0.01</v>
      </c>
      <c r="J9866">
        <v>0.08</v>
      </c>
    </row>
    <row r="9867" spans="1:10" x14ac:dyDescent="0.2">
      <c r="A9867" s="1" t="s">
        <v>6752</v>
      </c>
      <c r="B9867" s="1" t="s">
        <v>32</v>
      </c>
      <c r="C9867" s="1" t="s">
        <v>11</v>
      </c>
      <c r="D9867" s="1" t="s">
        <v>38</v>
      </c>
      <c r="E9867" s="1" t="s">
        <v>770</v>
      </c>
      <c r="F9867">
        <v>0.04</v>
      </c>
      <c r="G9867">
        <v>0.01</v>
      </c>
      <c r="H9867">
        <v>0.03</v>
      </c>
      <c r="I9867">
        <v>0</v>
      </c>
      <c r="J9867">
        <v>0.08</v>
      </c>
    </row>
    <row r="9868" spans="1:10" x14ac:dyDescent="0.2">
      <c r="A9868" s="1" t="s">
        <v>5416</v>
      </c>
      <c r="B9868" s="1" t="s">
        <v>32</v>
      </c>
      <c r="C9868" s="1" t="s">
        <v>75</v>
      </c>
      <c r="D9868" s="1" t="s">
        <v>71</v>
      </c>
      <c r="E9868" s="1" t="s">
        <v>981</v>
      </c>
      <c r="F9868">
        <v>0.06</v>
      </c>
      <c r="G9868">
        <v>0.01</v>
      </c>
      <c r="H9868">
        <v>0</v>
      </c>
      <c r="I9868">
        <v>0.01</v>
      </c>
      <c r="J9868">
        <v>0.08</v>
      </c>
    </row>
    <row r="9869" spans="1:10" x14ac:dyDescent="0.2">
      <c r="A9869" s="1" t="s">
        <v>296</v>
      </c>
      <c r="B9869" s="1" t="s">
        <v>126</v>
      </c>
      <c r="C9869" s="1" t="s">
        <v>124</v>
      </c>
      <c r="D9869" s="1" t="s">
        <v>38</v>
      </c>
      <c r="E9869" s="1" t="s">
        <v>99</v>
      </c>
      <c r="F9869">
        <v>0.06</v>
      </c>
      <c r="G9869">
        <v>0.02</v>
      </c>
      <c r="H9869">
        <v>0</v>
      </c>
      <c r="I9869">
        <v>0</v>
      </c>
      <c r="J9869">
        <v>0.08</v>
      </c>
    </row>
    <row r="9870" spans="1:10" x14ac:dyDescent="0.2">
      <c r="A9870" s="1" t="s">
        <v>3081</v>
      </c>
      <c r="B9870" s="1" t="s">
        <v>102</v>
      </c>
      <c r="C9870" s="1" t="s">
        <v>124</v>
      </c>
      <c r="D9870" s="1" t="s">
        <v>12</v>
      </c>
      <c r="E9870" s="1" t="s">
        <v>2140</v>
      </c>
      <c r="F9870">
        <v>0.06</v>
      </c>
      <c r="G9870">
        <v>0.02</v>
      </c>
      <c r="H9870">
        <v>0</v>
      </c>
      <c r="I9870">
        <v>0</v>
      </c>
      <c r="J9870">
        <v>0.08</v>
      </c>
    </row>
    <row r="9871" spans="1:10" x14ac:dyDescent="0.2">
      <c r="A9871" s="1" t="s">
        <v>3993</v>
      </c>
      <c r="B9871" s="1" t="s">
        <v>126</v>
      </c>
      <c r="C9871" s="1" t="s">
        <v>25</v>
      </c>
      <c r="D9871" s="1" t="s">
        <v>58</v>
      </c>
      <c r="E9871" s="1" t="s">
        <v>99</v>
      </c>
      <c r="F9871">
        <v>0.06</v>
      </c>
      <c r="G9871">
        <v>0.02</v>
      </c>
      <c r="H9871">
        <v>0</v>
      </c>
      <c r="I9871">
        <v>0</v>
      </c>
      <c r="J9871">
        <v>0.08</v>
      </c>
    </row>
    <row r="9872" spans="1:10" x14ac:dyDescent="0.2">
      <c r="A9872" s="1" t="s">
        <v>6753</v>
      </c>
      <c r="B9872" s="1" t="s">
        <v>10</v>
      </c>
      <c r="C9872" s="1" t="s">
        <v>15</v>
      </c>
      <c r="D9872" s="1" t="s">
        <v>58</v>
      </c>
      <c r="E9872" s="1" t="s">
        <v>6754</v>
      </c>
      <c r="F9872">
        <v>0.08</v>
      </c>
      <c r="G9872">
        <v>0</v>
      </c>
      <c r="H9872">
        <v>0</v>
      </c>
      <c r="I9872">
        <v>0</v>
      </c>
      <c r="J9872">
        <v>0.08</v>
      </c>
    </row>
    <row r="9873" spans="1:10" x14ac:dyDescent="0.2">
      <c r="A9873" s="1" t="s">
        <v>6755</v>
      </c>
      <c r="B9873" s="1" t="s">
        <v>20</v>
      </c>
      <c r="C9873" s="1" t="s">
        <v>42</v>
      </c>
      <c r="D9873" s="1" t="s">
        <v>26</v>
      </c>
      <c r="E9873" s="1" t="s">
        <v>1782</v>
      </c>
      <c r="F9873">
        <v>0</v>
      </c>
      <c r="G9873">
        <v>0</v>
      </c>
      <c r="H9873">
        <v>0.08</v>
      </c>
      <c r="I9873">
        <v>0</v>
      </c>
      <c r="J9873">
        <v>0.08</v>
      </c>
    </row>
    <row r="9874" spans="1:10" x14ac:dyDescent="0.2">
      <c r="A9874" s="1" t="s">
        <v>6756</v>
      </c>
      <c r="B9874" s="1" t="s">
        <v>10</v>
      </c>
      <c r="C9874" s="1" t="s">
        <v>57</v>
      </c>
      <c r="D9874" s="1" t="s">
        <v>38</v>
      </c>
      <c r="E9874" s="1" t="s">
        <v>251</v>
      </c>
      <c r="F9874">
        <v>0</v>
      </c>
      <c r="G9874">
        <v>0</v>
      </c>
      <c r="H9874">
        <v>0.08</v>
      </c>
      <c r="I9874">
        <v>0</v>
      </c>
      <c r="J9874">
        <v>0.08</v>
      </c>
    </row>
    <row r="9875" spans="1:10" x14ac:dyDescent="0.2">
      <c r="A9875" s="1" t="s">
        <v>6757</v>
      </c>
      <c r="B9875" s="1" t="s">
        <v>20</v>
      </c>
      <c r="C9875" s="1" t="s">
        <v>15</v>
      </c>
      <c r="D9875" s="1" t="s">
        <v>52</v>
      </c>
      <c r="E9875" s="1" t="s">
        <v>248</v>
      </c>
      <c r="F9875">
        <v>0.05</v>
      </c>
      <c r="G9875">
        <v>0.02</v>
      </c>
      <c r="H9875">
        <v>0</v>
      </c>
      <c r="I9875">
        <v>0.01</v>
      </c>
      <c r="J9875">
        <v>0.08</v>
      </c>
    </row>
    <row r="9876" spans="1:10" x14ac:dyDescent="0.2">
      <c r="A9876" s="1" t="s">
        <v>6758</v>
      </c>
      <c r="B9876" s="1" t="s">
        <v>41</v>
      </c>
      <c r="C9876" s="1" t="s">
        <v>151</v>
      </c>
      <c r="D9876" s="1" t="s">
        <v>58</v>
      </c>
      <c r="E9876" s="1" t="s">
        <v>159</v>
      </c>
      <c r="F9876">
        <v>0.04</v>
      </c>
      <c r="G9876">
        <v>0.03</v>
      </c>
      <c r="H9876">
        <v>0</v>
      </c>
      <c r="I9876">
        <v>0.01</v>
      </c>
      <c r="J9876">
        <v>0.08</v>
      </c>
    </row>
    <row r="9877" spans="1:10" x14ac:dyDescent="0.2">
      <c r="A9877" s="1" t="s">
        <v>6759</v>
      </c>
      <c r="B9877" s="1" t="s">
        <v>41</v>
      </c>
      <c r="C9877" s="1" t="s">
        <v>54</v>
      </c>
      <c r="D9877" s="1" t="s">
        <v>26</v>
      </c>
      <c r="E9877" s="1" t="s">
        <v>4709</v>
      </c>
      <c r="F9877">
        <v>0</v>
      </c>
      <c r="G9877">
        <v>0</v>
      </c>
      <c r="H9877">
        <v>0.08</v>
      </c>
      <c r="I9877">
        <v>0</v>
      </c>
      <c r="J9877">
        <v>0.08</v>
      </c>
    </row>
    <row r="9878" spans="1:10" x14ac:dyDescent="0.2">
      <c r="A9878" s="1" t="s">
        <v>4132</v>
      </c>
      <c r="B9878" s="1" t="s">
        <v>36</v>
      </c>
      <c r="C9878" s="1" t="s">
        <v>37</v>
      </c>
      <c r="D9878" s="1" t="s">
        <v>173</v>
      </c>
      <c r="E9878" s="1" t="s">
        <v>251</v>
      </c>
      <c r="F9878">
        <v>0</v>
      </c>
      <c r="G9878">
        <v>0</v>
      </c>
      <c r="H9878">
        <v>0.08</v>
      </c>
      <c r="I9878">
        <v>0</v>
      </c>
      <c r="J9878">
        <v>0.08</v>
      </c>
    </row>
    <row r="9879" spans="1:10" x14ac:dyDescent="0.2">
      <c r="A9879" s="1" t="s">
        <v>6760</v>
      </c>
      <c r="B9879" s="1" t="s">
        <v>113</v>
      </c>
      <c r="C9879" s="1" t="s">
        <v>57</v>
      </c>
      <c r="D9879" s="1" t="s">
        <v>214</v>
      </c>
      <c r="E9879" s="1" t="s">
        <v>5334</v>
      </c>
      <c r="F9879">
        <v>0</v>
      </c>
      <c r="G9879">
        <v>0</v>
      </c>
      <c r="H9879">
        <v>0.08</v>
      </c>
      <c r="I9879">
        <v>0</v>
      </c>
      <c r="J9879">
        <v>0.08</v>
      </c>
    </row>
    <row r="9880" spans="1:10" x14ac:dyDescent="0.2">
      <c r="A9880" s="1" t="s">
        <v>6322</v>
      </c>
      <c r="B9880" s="1" t="s">
        <v>36</v>
      </c>
      <c r="C9880" s="1" t="s">
        <v>33</v>
      </c>
      <c r="D9880" s="1" t="s">
        <v>38</v>
      </c>
      <c r="E9880" s="1" t="s">
        <v>6761</v>
      </c>
      <c r="F9880">
        <v>7.0000000000000007E-2</v>
      </c>
      <c r="G9880">
        <v>0</v>
      </c>
      <c r="H9880">
        <v>0</v>
      </c>
      <c r="I9880">
        <v>0.01</v>
      </c>
      <c r="J9880">
        <v>0.08</v>
      </c>
    </row>
    <row r="9881" spans="1:10" x14ac:dyDescent="0.2">
      <c r="A9881" s="1" t="s">
        <v>5017</v>
      </c>
      <c r="B9881" s="1" t="s">
        <v>102</v>
      </c>
      <c r="C9881" s="1" t="s">
        <v>25</v>
      </c>
      <c r="D9881" s="1" t="s">
        <v>22</v>
      </c>
      <c r="E9881" s="1" t="s">
        <v>501</v>
      </c>
      <c r="F9881">
        <v>0.06</v>
      </c>
      <c r="G9881">
        <v>0.02</v>
      </c>
      <c r="H9881">
        <v>0</v>
      </c>
      <c r="I9881">
        <v>0</v>
      </c>
      <c r="J9881">
        <v>0.08</v>
      </c>
    </row>
    <row r="9882" spans="1:10" x14ac:dyDescent="0.2">
      <c r="A9882" s="1" t="s">
        <v>6762</v>
      </c>
      <c r="B9882" s="1" t="s">
        <v>20</v>
      </c>
      <c r="C9882" s="1" t="s">
        <v>33</v>
      </c>
      <c r="D9882" s="1" t="s">
        <v>173</v>
      </c>
      <c r="E9882" s="1" t="s">
        <v>3742</v>
      </c>
      <c r="F9882">
        <v>0.05</v>
      </c>
      <c r="G9882">
        <v>0.02</v>
      </c>
      <c r="H9882">
        <v>0</v>
      </c>
      <c r="I9882">
        <v>0.01</v>
      </c>
      <c r="J9882">
        <v>0.08</v>
      </c>
    </row>
    <row r="9883" spans="1:10" x14ac:dyDescent="0.2">
      <c r="A9883" s="1" t="s">
        <v>6763</v>
      </c>
      <c r="B9883" s="1" t="s">
        <v>49</v>
      </c>
      <c r="C9883" s="1" t="s">
        <v>47</v>
      </c>
      <c r="D9883" s="1" t="s">
        <v>71</v>
      </c>
      <c r="E9883" s="1" t="s">
        <v>3427</v>
      </c>
      <c r="F9883">
        <v>0.06</v>
      </c>
      <c r="G9883">
        <v>0.02</v>
      </c>
      <c r="H9883">
        <v>0</v>
      </c>
      <c r="I9883">
        <v>0</v>
      </c>
      <c r="J9883">
        <v>0.08</v>
      </c>
    </row>
    <row r="9884" spans="1:10" x14ac:dyDescent="0.2">
      <c r="A9884" s="1" t="s">
        <v>4664</v>
      </c>
      <c r="B9884" s="1" t="s">
        <v>32</v>
      </c>
      <c r="C9884" s="1" t="s">
        <v>29</v>
      </c>
      <c r="D9884" s="1" t="s">
        <v>38</v>
      </c>
      <c r="E9884" s="1" t="s">
        <v>369</v>
      </c>
      <c r="F9884">
        <v>7.0000000000000007E-2</v>
      </c>
      <c r="G9884">
        <v>0</v>
      </c>
      <c r="H9884">
        <v>0</v>
      </c>
      <c r="I9884">
        <v>0.01</v>
      </c>
      <c r="J9884">
        <v>0.08</v>
      </c>
    </row>
    <row r="9885" spans="1:10" x14ac:dyDescent="0.2">
      <c r="A9885" s="1" t="s">
        <v>4398</v>
      </c>
      <c r="B9885" s="1" t="s">
        <v>41</v>
      </c>
      <c r="C9885" s="1" t="s">
        <v>33</v>
      </c>
      <c r="D9885" s="1" t="s">
        <v>12</v>
      </c>
      <c r="E9885" s="1" t="s">
        <v>59</v>
      </c>
      <c r="F9885">
        <v>0.04</v>
      </c>
      <c r="G9885">
        <v>0.03</v>
      </c>
      <c r="H9885">
        <v>0</v>
      </c>
      <c r="I9885">
        <v>0.01</v>
      </c>
      <c r="J9885">
        <v>0.08</v>
      </c>
    </row>
    <row r="9886" spans="1:10" x14ac:dyDescent="0.2">
      <c r="A9886" s="1" t="s">
        <v>6764</v>
      </c>
      <c r="B9886" s="1" t="s">
        <v>113</v>
      </c>
      <c r="C9886" s="1" t="s">
        <v>67</v>
      </c>
      <c r="D9886" s="1" t="s">
        <v>173</v>
      </c>
      <c r="E9886" s="1" t="s">
        <v>5334</v>
      </c>
      <c r="F9886">
        <v>0</v>
      </c>
      <c r="G9886">
        <v>0</v>
      </c>
      <c r="H9886">
        <v>0.08</v>
      </c>
      <c r="I9886">
        <v>0</v>
      </c>
      <c r="J9886">
        <v>0.08</v>
      </c>
    </row>
    <row r="9887" spans="1:10" x14ac:dyDescent="0.2">
      <c r="A9887" s="1" t="s">
        <v>6765</v>
      </c>
      <c r="B9887" s="1" t="s">
        <v>49</v>
      </c>
      <c r="C9887" s="1" t="s">
        <v>42</v>
      </c>
      <c r="D9887" s="1" t="s">
        <v>214</v>
      </c>
      <c r="E9887" s="1" t="s">
        <v>13</v>
      </c>
      <c r="F9887">
        <v>0</v>
      </c>
      <c r="G9887">
        <v>0</v>
      </c>
      <c r="H9887">
        <v>0.08</v>
      </c>
      <c r="I9887">
        <v>0</v>
      </c>
      <c r="J9887">
        <v>0.08</v>
      </c>
    </row>
    <row r="9888" spans="1:10" x14ac:dyDescent="0.2">
      <c r="A9888" s="1" t="s">
        <v>6766</v>
      </c>
      <c r="B9888" s="1" t="s">
        <v>113</v>
      </c>
      <c r="C9888" s="1" t="s">
        <v>18</v>
      </c>
      <c r="D9888" s="1" t="s">
        <v>12</v>
      </c>
      <c r="E9888" s="1" t="s">
        <v>55</v>
      </c>
      <c r="F9888">
        <v>7.0000000000000007E-2</v>
      </c>
      <c r="G9888">
        <v>0</v>
      </c>
      <c r="H9888">
        <v>0</v>
      </c>
      <c r="I9888">
        <v>0.01</v>
      </c>
      <c r="J9888">
        <v>0.08</v>
      </c>
    </row>
    <row r="9889" spans="1:10" x14ac:dyDescent="0.2">
      <c r="A9889" s="1" t="s">
        <v>2179</v>
      </c>
      <c r="B9889" s="1" t="s">
        <v>20</v>
      </c>
      <c r="C9889" s="1" t="s">
        <v>18</v>
      </c>
      <c r="D9889" s="1" t="s">
        <v>12</v>
      </c>
      <c r="E9889" s="1" t="s">
        <v>420</v>
      </c>
      <c r="F9889">
        <v>7.0000000000000007E-2</v>
      </c>
      <c r="G9889">
        <v>0</v>
      </c>
      <c r="H9889">
        <v>0</v>
      </c>
      <c r="I9889">
        <v>0.01</v>
      </c>
      <c r="J9889">
        <v>0.08</v>
      </c>
    </row>
    <row r="9890" spans="1:10" x14ac:dyDescent="0.2">
      <c r="A9890" s="1" t="s">
        <v>3267</v>
      </c>
      <c r="B9890" s="1" t="s">
        <v>32</v>
      </c>
      <c r="C9890" s="1" t="s">
        <v>75</v>
      </c>
      <c r="D9890" s="1" t="s">
        <v>71</v>
      </c>
      <c r="E9890" s="1" t="s">
        <v>251</v>
      </c>
      <c r="F9890">
        <v>0.01</v>
      </c>
      <c r="G9890">
        <v>0.06</v>
      </c>
      <c r="H9890">
        <v>0</v>
      </c>
      <c r="I9890">
        <v>0.01</v>
      </c>
      <c r="J9890">
        <v>0.08</v>
      </c>
    </row>
    <row r="9891" spans="1:10" x14ac:dyDescent="0.2">
      <c r="A9891" s="1" t="s">
        <v>6767</v>
      </c>
      <c r="B9891" s="1" t="s">
        <v>107</v>
      </c>
      <c r="C9891" s="1" t="s">
        <v>25</v>
      </c>
      <c r="D9891" s="1" t="s">
        <v>26</v>
      </c>
      <c r="E9891" s="1" t="s">
        <v>86</v>
      </c>
      <c r="F9891">
        <v>0</v>
      </c>
      <c r="G9891">
        <v>7.0000000000000007E-2</v>
      </c>
      <c r="H9891">
        <v>0</v>
      </c>
      <c r="I9891">
        <v>0.01</v>
      </c>
      <c r="J9891">
        <v>0.08</v>
      </c>
    </row>
    <row r="9892" spans="1:10" x14ac:dyDescent="0.2">
      <c r="A9892" s="1" t="s">
        <v>6768</v>
      </c>
      <c r="B9892" s="1" t="s">
        <v>49</v>
      </c>
      <c r="C9892" s="1" t="s">
        <v>42</v>
      </c>
      <c r="D9892" s="1" t="s">
        <v>58</v>
      </c>
      <c r="E9892" s="1" t="s">
        <v>13</v>
      </c>
      <c r="F9892">
        <v>0</v>
      </c>
      <c r="G9892">
        <v>0</v>
      </c>
      <c r="H9892">
        <v>0.08</v>
      </c>
      <c r="I9892">
        <v>0</v>
      </c>
      <c r="J9892">
        <v>0.08</v>
      </c>
    </row>
    <row r="9893" spans="1:10" x14ac:dyDescent="0.2">
      <c r="A9893" s="1" t="s">
        <v>6769</v>
      </c>
      <c r="B9893" s="1" t="s">
        <v>713</v>
      </c>
      <c r="C9893" s="1" t="s">
        <v>151</v>
      </c>
      <c r="D9893" s="1" t="s">
        <v>173</v>
      </c>
      <c r="E9893" s="1" t="s">
        <v>6770</v>
      </c>
      <c r="F9893">
        <v>0</v>
      </c>
      <c r="G9893">
        <v>0</v>
      </c>
      <c r="H9893">
        <v>0.08</v>
      </c>
      <c r="I9893">
        <v>0</v>
      </c>
      <c r="J9893">
        <v>0.08</v>
      </c>
    </row>
    <row r="9894" spans="1:10" x14ac:dyDescent="0.2">
      <c r="A9894" s="1" t="s">
        <v>6771</v>
      </c>
      <c r="B9894" s="1" t="s">
        <v>126</v>
      </c>
      <c r="C9894" s="1" t="s">
        <v>25</v>
      </c>
      <c r="D9894" s="1" t="s">
        <v>22</v>
      </c>
      <c r="E9894" s="1" t="s">
        <v>251</v>
      </c>
      <c r="F9894">
        <v>0.06</v>
      </c>
      <c r="G9894">
        <v>0.02</v>
      </c>
      <c r="H9894">
        <v>0</v>
      </c>
      <c r="I9894">
        <v>0</v>
      </c>
      <c r="J9894">
        <v>0.08</v>
      </c>
    </row>
    <row r="9895" spans="1:10" x14ac:dyDescent="0.2">
      <c r="A9895" s="1" t="s">
        <v>6772</v>
      </c>
      <c r="B9895" s="1" t="s">
        <v>62</v>
      </c>
      <c r="C9895" s="1" t="s">
        <v>37</v>
      </c>
      <c r="D9895" s="1" t="s">
        <v>22</v>
      </c>
      <c r="E9895" s="1" t="s">
        <v>3684</v>
      </c>
      <c r="F9895">
        <v>0</v>
      </c>
      <c r="G9895">
        <v>0</v>
      </c>
      <c r="H9895">
        <v>0.08</v>
      </c>
      <c r="I9895">
        <v>0</v>
      </c>
      <c r="J9895">
        <v>0.08</v>
      </c>
    </row>
    <row r="9896" spans="1:10" x14ac:dyDescent="0.2">
      <c r="A9896" s="1" t="s">
        <v>4863</v>
      </c>
      <c r="B9896" s="1" t="s">
        <v>102</v>
      </c>
      <c r="C9896" s="1" t="s">
        <v>124</v>
      </c>
      <c r="D9896" s="1" t="s">
        <v>214</v>
      </c>
      <c r="E9896" s="1" t="s">
        <v>4717</v>
      </c>
      <c r="F9896">
        <v>0.06</v>
      </c>
      <c r="G9896">
        <v>0.02</v>
      </c>
      <c r="H9896">
        <v>0</v>
      </c>
      <c r="I9896">
        <v>0</v>
      </c>
      <c r="J9896">
        <v>0.08</v>
      </c>
    </row>
    <row r="9897" spans="1:10" x14ac:dyDescent="0.2">
      <c r="A9897" s="1" t="s">
        <v>6773</v>
      </c>
      <c r="B9897" s="1" t="s">
        <v>107</v>
      </c>
      <c r="C9897" s="1" t="s">
        <v>57</v>
      </c>
      <c r="D9897" s="1" t="s">
        <v>58</v>
      </c>
      <c r="E9897" s="1" t="s">
        <v>1153</v>
      </c>
      <c r="F9897">
        <v>0.01</v>
      </c>
      <c r="G9897">
        <v>0.05</v>
      </c>
      <c r="H9897">
        <v>0</v>
      </c>
      <c r="I9897">
        <v>0.01</v>
      </c>
      <c r="J9897">
        <v>0.08</v>
      </c>
    </row>
    <row r="9898" spans="1:10" x14ac:dyDescent="0.2">
      <c r="A9898" s="1" t="s">
        <v>6774</v>
      </c>
      <c r="B9898" s="1" t="s">
        <v>64</v>
      </c>
      <c r="C9898" s="1" t="s">
        <v>216</v>
      </c>
      <c r="D9898" s="1" t="s">
        <v>16</v>
      </c>
      <c r="E9898" s="1" t="s">
        <v>4285</v>
      </c>
      <c r="F9898">
        <v>0.02</v>
      </c>
      <c r="G9898">
        <v>0.05</v>
      </c>
      <c r="H9898">
        <v>0</v>
      </c>
      <c r="I9898">
        <v>0.01</v>
      </c>
      <c r="J9898">
        <v>0.08</v>
      </c>
    </row>
    <row r="9899" spans="1:10" x14ac:dyDescent="0.2">
      <c r="A9899" s="1" t="s">
        <v>6775</v>
      </c>
      <c r="B9899" s="1" t="s">
        <v>62</v>
      </c>
      <c r="C9899" s="1" t="s">
        <v>67</v>
      </c>
      <c r="D9899" s="1" t="s">
        <v>38</v>
      </c>
      <c r="E9899" s="1" t="s">
        <v>3935</v>
      </c>
      <c r="F9899">
        <v>0</v>
      </c>
      <c r="G9899">
        <v>0</v>
      </c>
      <c r="H9899">
        <v>0.08</v>
      </c>
      <c r="I9899">
        <v>0</v>
      </c>
      <c r="J9899">
        <v>0.08</v>
      </c>
    </row>
    <row r="9900" spans="1:10" x14ac:dyDescent="0.2">
      <c r="A9900" s="1" t="s">
        <v>6776</v>
      </c>
      <c r="B9900" s="1" t="s">
        <v>62</v>
      </c>
      <c r="C9900" s="1" t="s">
        <v>57</v>
      </c>
      <c r="D9900" s="1" t="s">
        <v>52</v>
      </c>
      <c r="E9900" s="1" t="s">
        <v>86</v>
      </c>
      <c r="F9900">
        <v>7.0000000000000007E-2</v>
      </c>
      <c r="G9900">
        <v>0</v>
      </c>
      <c r="H9900">
        <v>0</v>
      </c>
      <c r="I9900">
        <v>0</v>
      </c>
      <c r="J9900">
        <v>0.08</v>
      </c>
    </row>
    <row r="9901" spans="1:10" x14ac:dyDescent="0.2">
      <c r="A9901" s="1" t="s">
        <v>5287</v>
      </c>
      <c r="B9901" s="1" t="s">
        <v>36</v>
      </c>
      <c r="C9901" s="1" t="s">
        <v>75</v>
      </c>
      <c r="D9901" s="1" t="s">
        <v>45</v>
      </c>
      <c r="E9901" s="1" t="s">
        <v>1803</v>
      </c>
      <c r="F9901">
        <v>0.05</v>
      </c>
      <c r="G9901">
        <v>0.01</v>
      </c>
      <c r="H9901">
        <v>0</v>
      </c>
      <c r="I9901">
        <v>0.01</v>
      </c>
      <c r="J9901">
        <v>0.08</v>
      </c>
    </row>
    <row r="9902" spans="1:10" x14ac:dyDescent="0.2">
      <c r="A9902" s="1" t="s">
        <v>6777</v>
      </c>
      <c r="B9902" s="1" t="s">
        <v>559</v>
      </c>
      <c r="C9902" s="1" t="s">
        <v>37</v>
      </c>
      <c r="D9902" s="1" t="s">
        <v>38</v>
      </c>
      <c r="E9902" s="1" t="s">
        <v>251</v>
      </c>
      <c r="F9902">
        <v>0</v>
      </c>
      <c r="G9902">
        <v>0</v>
      </c>
      <c r="H9902">
        <v>0.08</v>
      </c>
      <c r="I9902">
        <v>0</v>
      </c>
      <c r="J9902">
        <v>0.08</v>
      </c>
    </row>
    <row r="9903" spans="1:10" x14ac:dyDescent="0.2">
      <c r="A9903" s="1" t="s">
        <v>6778</v>
      </c>
      <c r="B9903" s="1" t="s">
        <v>49</v>
      </c>
      <c r="C9903" s="1" t="s">
        <v>42</v>
      </c>
      <c r="D9903" s="1" t="s">
        <v>22</v>
      </c>
      <c r="E9903" s="1" t="s">
        <v>191</v>
      </c>
      <c r="F9903">
        <v>0.06</v>
      </c>
      <c r="G9903">
        <v>0.02</v>
      </c>
      <c r="H9903">
        <v>0</v>
      </c>
      <c r="I9903">
        <v>0</v>
      </c>
      <c r="J9903">
        <v>0.08</v>
      </c>
    </row>
    <row r="9904" spans="1:10" x14ac:dyDescent="0.2">
      <c r="A9904" s="1" t="s">
        <v>3732</v>
      </c>
      <c r="B9904" s="1" t="s">
        <v>121</v>
      </c>
      <c r="C9904" s="1" t="s">
        <v>75</v>
      </c>
      <c r="D9904" s="1" t="s">
        <v>173</v>
      </c>
      <c r="E9904" s="1" t="s">
        <v>1105</v>
      </c>
      <c r="F9904">
        <v>0.03</v>
      </c>
      <c r="G9904">
        <v>0.04</v>
      </c>
      <c r="H9904">
        <v>0</v>
      </c>
      <c r="I9904">
        <v>0.01</v>
      </c>
      <c r="J9904">
        <v>0.08</v>
      </c>
    </row>
    <row r="9905" spans="1:10" x14ac:dyDescent="0.2">
      <c r="A9905" s="1" t="s">
        <v>6779</v>
      </c>
      <c r="B9905" s="1" t="s">
        <v>41</v>
      </c>
      <c r="C9905" s="1" t="s">
        <v>54</v>
      </c>
      <c r="D9905" s="1" t="s">
        <v>58</v>
      </c>
      <c r="E9905" s="1" t="s">
        <v>5395</v>
      </c>
      <c r="F9905">
        <v>0.04</v>
      </c>
      <c r="G9905">
        <v>0.03</v>
      </c>
      <c r="H9905">
        <v>0</v>
      </c>
      <c r="I9905">
        <v>0.01</v>
      </c>
      <c r="J9905">
        <v>0.08</v>
      </c>
    </row>
    <row r="9906" spans="1:10" x14ac:dyDescent="0.2">
      <c r="A9906" s="1" t="s">
        <v>6780</v>
      </c>
      <c r="B9906" s="1" t="s">
        <v>20</v>
      </c>
      <c r="C9906" s="1" t="s">
        <v>18</v>
      </c>
      <c r="D9906" s="1" t="s">
        <v>22</v>
      </c>
      <c r="E9906" s="1" t="s">
        <v>779</v>
      </c>
      <c r="F9906">
        <v>7.0000000000000007E-2</v>
      </c>
      <c r="G9906">
        <v>0</v>
      </c>
      <c r="H9906">
        <v>0</v>
      </c>
      <c r="I9906">
        <v>0.01</v>
      </c>
      <c r="J9906">
        <v>0.08</v>
      </c>
    </row>
    <row r="9907" spans="1:10" x14ac:dyDescent="0.2">
      <c r="A9907" s="1" t="s">
        <v>4135</v>
      </c>
      <c r="B9907" s="1" t="s">
        <v>32</v>
      </c>
      <c r="C9907" s="1" t="s">
        <v>29</v>
      </c>
      <c r="D9907" s="1" t="s">
        <v>22</v>
      </c>
      <c r="E9907" s="1" t="s">
        <v>59</v>
      </c>
      <c r="F9907">
        <v>0.06</v>
      </c>
      <c r="G9907">
        <v>0.01</v>
      </c>
      <c r="H9907">
        <v>0</v>
      </c>
      <c r="I9907">
        <v>0.01</v>
      </c>
      <c r="J9907">
        <v>0.08</v>
      </c>
    </row>
    <row r="9908" spans="1:10" x14ac:dyDescent="0.2">
      <c r="A9908" s="1" t="s">
        <v>2793</v>
      </c>
      <c r="B9908" s="1" t="s">
        <v>126</v>
      </c>
      <c r="C9908" s="1" t="s">
        <v>124</v>
      </c>
      <c r="D9908" s="1" t="s">
        <v>38</v>
      </c>
      <c r="E9908" s="1" t="s">
        <v>218</v>
      </c>
      <c r="F9908">
        <v>0.06</v>
      </c>
      <c r="G9908">
        <v>0.02</v>
      </c>
      <c r="H9908">
        <v>0</v>
      </c>
      <c r="I9908">
        <v>0</v>
      </c>
      <c r="J9908">
        <v>0.08</v>
      </c>
    </row>
    <row r="9909" spans="1:10" x14ac:dyDescent="0.2">
      <c r="A9909" s="1" t="s">
        <v>6781</v>
      </c>
      <c r="B9909" s="1" t="s">
        <v>113</v>
      </c>
      <c r="C9909" s="1" t="s">
        <v>18</v>
      </c>
      <c r="D9909" s="1" t="s">
        <v>26</v>
      </c>
      <c r="E9909" s="1" t="s">
        <v>5849</v>
      </c>
      <c r="F9909">
        <v>0</v>
      </c>
      <c r="G9909">
        <v>0</v>
      </c>
      <c r="H9909">
        <v>0.08</v>
      </c>
      <c r="I9909">
        <v>0</v>
      </c>
      <c r="J9909">
        <v>0.08</v>
      </c>
    </row>
    <row r="9910" spans="1:10" x14ac:dyDescent="0.2">
      <c r="A9910" s="1" t="s">
        <v>6782</v>
      </c>
      <c r="B9910" s="1" t="s">
        <v>41</v>
      </c>
      <c r="C9910" s="1" t="s">
        <v>25</v>
      </c>
      <c r="D9910" s="1" t="s">
        <v>173</v>
      </c>
      <c r="E9910" s="1" t="s">
        <v>55</v>
      </c>
      <c r="F9910">
        <v>0</v>
      </c>
      <c r="G9910">
        <v>0</v>
      </c>
      <c r="H9910">
        <v>0.08</v>
      </c>
      <c r="I9910">
        <v>0</v>
      </c>
      <c r="J9910">
        <v>0.08</v>
      </c>
    </row>
    <row r="9911" spans="1:10" x14ac:dyDescent="0.2">
      <c r="A9911" s="1" t="s">
        <v>6004</v>
      </c>
      <c r="B9911" s="1" t="s">
        <v>20</v>
      </c>
      <c r="C9911" s="1" t="s">
        <v>37</v>
      </c>
      <c r="D9911" s="1" t="s">
        <v>22</v>
      </c>
      <c r="E9911" s="1" t="s">
        <v>770</v>
      </c>
      <c r="F9911">
        <v>0.03</v>
      </c>
      <c r="G9911">
        <v>0.04</v>
      </c>
      <c r="H9911">
        <v>0</v>
      </c>
      <c r="I9911">
        <v>0.01</v>
      </c>
      <c r="J9911">
        <v>0.08</v>
      </c>
    </row>
    <row r="9912" spans="1:10" x14ac:dyDescent="0.2">
      <c r="A9912" s="1" t="s">
        <v>6783</v>
      </c>
      <c r="B9912" s="1" t="s">
        <v>10</v>
      </c>
      <c r="C9912" s="1" t="s">
        <v>57</v>
      </c>
      <c r="D9912" s="1" t="s">
        <v>38</v>
      </c>
      <c r="E9912" s="1" t="s">
        <v>3231</v>
      </c>
      <c r="F9912">
        <v>0</v>
      </c>
      <c r="G9912">
        <v>0</v>
      </c>
      <c r="H9912">
        <v>0.08</v>
      </c>
      <c r="I9912">
        <v>0</v>
      </c>
      <c r="J9912">
        <v>0.08</v>
      </c>
    </row>
    <row r="9913" spans="1:10" x14ac:dyDescent="0.2">
      <c r="A9913" s="1" t="s">
        <v>5909</v>
      </c>
      <c r="B9913" s="1" t="s">
        <v>126</v>
      </c>
      <c r="C9913" s="1" t="s">
        <v>124</v>
      </c>
      <c r="D9913" s="1" t="s">
        <v>38</v>
      </c>
      <c r="E9913" s="1" t="s">
        <v>4173</v>
      </c>
      <c r="F9913">
        <v>0.06</v>
      </c>
      <c r="G9913">
        <v>0.02</v>
      </c>
      <c r="H9913">
        <v>0</v>
      </c>
      <c r="I9913">
        <v>0</v>
      </c>
      <c r="J9913">
        <v>0.08</v>
      </c>
    </row>
    <row r="9914" spans="1:10" x14ac:dyDescent="0.2">
      <c r="A9914" s="1" t="s">
        <v>6784</v>
      </c>
      <c r="B9914" s="1" t="s">
        <v>20</v>
      </c>
      <c r="C9914" s="1" t="s">
        <v>15</v>
      </c>
      <c r="D9914" s="1" t="s">
        <v>173</v>
      </c>
      <c r="E9914" s="1" t="s">
        <v>1439</v>
      </c>
      <c r="F9914">
        <v>7.0000000000000007E-2</v>
      </c>
      <c r="G9914">
        <v>0</v>
      </c>
      <c r="H9914">
        <v>0</v>
      </c>
      <c r="I9914">
        <v>0.01</v>
      </c>
      <c r="J9914">
        <v>0.08</v>
      </c>
    </row>
    <row r="9915" spans="1:10" x14ac:dyDescent="0.2">
      <c r="A9915" s="1" t="s">
        <v>6785</v>
      </c>
      <c r="B9915" s="1" t="s">
        <v>559</v>
      </c>
      <c r="C9915" s="1" t="s">
        <v>65</v>
      </c>
      <c r="D9915" s="1" t="s">
        <v>38</v>
      </c>
      <c r="E9915" s="1" t="s">
        <v>55</v>
      </c>
      <c r="F9915">
        <v>0</v>
      </c>
      <c r="G9915">
        <v>0.06</v>
      </c>
      <c r="H9915">
        <v>0</v>
      </c>
      <c r="I9915">
        <v>0.02</v>
      </c>
      <c r="J9915">
        <v>0.08</v>
      </c>
    </row>
    <row r="9916" spans="1:10" x14ac:dyDescent="0.2">
      <c r="A9916" s="1" t="s">
        <v>6099</v>
      </c>
      <c r="B9916" s="1" t="s">
        <v>107</v>
      </c>
      <c r="C9916" s="1" t="s">
        <v>57</v>
      </c>
      <c r="D9916" s="1" t="s">
        <v>38</v>
      </c>
      <c r="E9916" s="1" t="s">
        <v>3094</v>
      </c>
      <c r="F9916">
        <v>0.06</v>
      </c>
      <c r="G9916">
        <v>0.01</v>
      </c>
      <c r="H9916">
        <v>0</v>
      </c>
      <c r="I9916">
        <v>0.01</v>
      </c>
      <c r="J9916">
        <v>0.08</v>
      </c>
    </row>
    <row r="9917" spans="1:10" hidden="1" x14ac:dyDescent="0.2">
      <c r="A9917" s="1" t="s">
        <v>3743</v>
      </c>
      <c r="B9917" s="1" t="s">
        <v>10</v>
      </c>
      <c r="C9917" s="1" t="s">
        <v>191</v>
      </c>
      <c r="D9917" s="1" t="s">
        <v>22</v>
      </c>
      <c r="E9917" s="1" t="s">
        <v>700</v>
      </c>
      <c r="F9917">
        <v>7.0000000000000007E-2</v>
      </c>
      <c r="G9917">
        <v>0</v>
      </c>
      <c r="H9917">
        <v>0</v>
      </c>
      <c r="I9917">
        <v>0.01</v>
      </c>
      <c r="J9917">
        <v>0.08</v>
      </c>
    </row>
    <row r="9918" spans="1:10" x14ac:dyDescent="0.2">
      <c r="A9918" s="1" t="s">
        <v>6282</v>
      </c>
      <c r="B9918" s="1" t="s">
        <v>36</v>
      </c>
      <c r="C9918" s="1" t="s">
        <v>33</v>
      </c>
      <c r="D9918" s="1" t="s">
        <v>12</v>
      </c>
      <c r="E9918" s="1" t="s">
        <v>59</v>
      </c>
      <c r="F9918">
        <v>7.0000000000000007E-2</v>
      </c>
      <c r="G9918">
        <v>0</v>
      </c>
      <c r="H9918">
        <v>0</v>
      </c>
      <c r="I9918">
        <v>0.01</v>
      </c>
      <c r="J9918">
        <v>0.08</v>
      </c>
    </row>
    <row r="9919" spans="1:10" x14ac:dyDescent="0.2">
      <c r="A9919" s="1" t="s">
        <v>6786</v>
      </c>
      <c r="B9919" s="1" t="s">
        <v>20</v>
      </c>
      <c r="C9919" s="1" t="s">
        <v>15</v>
      </c>
      <c r="D9919" s="1" t="s">
        <v>52</v>
      </c>
      <c r="E9919" s="1" t="s">
        <v>86</v>
      </c>
      <c r="F9919">
        <v>7.0000000000000007E-2</v>
      </c>
      <c r="G9919">
        <v>0</v>
      </c>
      <c r="H9919">
        <v>0</v>
      </c>
      <c r="I9919">
        <v>0.01</v>
      </c>
      <c r="J9919">
        <v>0.08</v>
      </c>
    </row>
    <row r="9920" spans="1:10" x14ac:dyDescent="0.2">
      <c r="A9920" s="1" t="s">
        <v>5106</v>
      </c>
      <c r="B9920" s="1" t="s">
        <v>102</v>
      </c>
      <c r="C9920" s="1" t="s">
        <v>124</v>
      </c>
      <c r="D9920" s="1" t="s">
        <v>58</v>
      </c>
      <c r="E9920" s="1" t="s">
        <v>220</v>
      </c>
      <c r="F9920">
        <v>0.06</v>
      </c>
      <c r="G9920">
        <v>0.02</v>
      </c>
      <c r="H9920">
        <v>0</v>
      </c>
      <c r="I9920">
        <v>0</v>
      </c>
      <c r="J9920">
        <v>0.08</v>
      </c>
    </row>
    <row r="9921" spans="1:10" x14ac:dyDescent="0.2">
      <c r="A9921" s="1" t="s">
        <v>4775</v>
      </c>
      <c r="B9921" s="1" t="s">
        <v>102</v>
      </c>
      <c r="C9921" s="1" t="s">
        <v>47</v>
      </c>
      <c r="D9921" s="1" t="s">
        <v>38</v>
      </c>
      <c r="E9921" s="1" t="s">
        <v>501</v>
      </c>
      <c r="F9921">
        <v>0.06</v>
      </c>
      <c r="G9921">
        <v>0.02</v>
      </c>
      <c r="H9921">
        <v>0</v>
      </c>
      <c r="I9921">
        <v>0</v>
      </c>
      <c r="J9921">
        <v>0.08</v>
      </c>
    </row>
    <row r="9922" spans="1:10" x14ac:dyDescent="0.2">
      <c r="A9922" s="1" t="s">
        <v>6787</v>
      </c>
      <c r="B9922" s="1" t="s">
        <v>20</v>
      </c>
      <c r="C9922" s="1" t="s">
        <v>15</v>
      </c>
      <c r="D9922" s="1" t="s">
        <v>22</v>
      </c>
      <c r="E9922" s="1" t="s">
        <v>4459</v>
      </c>
      <c r="F9922">
        <v>7.0000000000000007E-2</v>
      </c>
      <c r="G9922">
        <v>0</v>
      </c>
      <c r="H9922">
        <v>0</v>
      </c>
      <c r="I9922">
        <v>0.01</v>
      </c>
      <c r="J9922">
        <v>0.08</v>
      </c>
    </row>
    <row r="9923" spans="1:10" x14ac:dyDescent="0.2">
      <c r="A9923" s="1" t="s">
        <v>4484</v>
      </c>
      <c r="B9923" s="1" t="s">
        <v>121</v>
      </c>
      <c r="C9923" s="1" t="s">
        <v>216</v>
      </c>
      <c r="D9923" s="1" t="s">
        <v>58</v>
      </c>
      <c r="E9923" s="1" t="s">
        <v>39</v>
      </c>
      <c r="F9923">
        <v>0.03</v>
      </c>
      <c r="G9923">
        <v>0.04</v>
      </c>
      <c r="H9923">
        <v>0</v>
      </c>
      <c r="I9923">
        <v>0.01</v>
      </c>
      <c r="J9923">
        <v>0.08</v>
      </c>
    </row>
    <row r="9924" spans="1:10" x14ac:dyDescent="0.2">
      <c r="A9924" s="1" t="s">
        <v>6788</v>
      </c>
      <c r="B9924" s="1" t="s">
        <v>20</v>
      </c>
      <c r="C9924" s="1" t="s">
        <v>57</v>
      </c>
      <c r="D9924" s="1" t="s">
        <v>1</v>
      </c>
      <c r="E9924" s="1" t="s">
        <v>137</v>
      </c>
      <c r="F9924">
        <v>7.0000000000000007E-2</v>
      </c>
      <c r="G9924">
        <v>0</v>
      </c>
      <c r="H9924">
        <v>0</v>
      </c>
      <c r="I9924">
        <v>0.01</v>
      </c>
      <c r="J9924">
        <v>0.08</v>
      </c>
    </row>
    <row r="9925" spans="1:10" x14ac:dyDescent="0.2">
      <c r="A9925" s="1" t="s">
        <v>6789</v>
      </c>
      <c r="B9925" s="1" t="s">
        <v>128</v>
      </c>
      <c r="C9925" s="1" t="s">
        <v>65</v>
      </c>
      <c r="D9925" s="1" t="s">
        <v>38</v>
      </c>
      <c r="E9925" s="1" t="s">
        <v>86</v>
      </c>
      <c r="F9925">
        <v>0.06</v>
      </c>
      <c r="G9925">
        <v>0.01</v>
      </c>
      <c r="H9925">
        <v>0</v>
      </c>
      <c r="I9925">
        <v>0.01</v>
      </c>
      <c r="J9925">
        <v>0.08</v>
      </c>
    </row>
    <row r="9926" spans="1:10" x14ac:dyDescent="0.2">
      <c r="A9926" s="1" t="s">
        <v>2376</v>
      </c>
      <c r="B9926" s="1" t="s">
        <v>126</v>
      </c>
      <c r="C9926" s="1" t="s">
        <v>11</v>
      </c>
      <c r="D9926" s="1" t="s">
        <v>38</v>
      </c>
      <c r="E9926" s="1" t="s">
        <v>248</v>
      </c>
      <c r="F9926">
        <v>0.06</v>
      </c>
      <c r="G9926">
        <v>0.02</v>
      </c>
      <c r="H9926">
        <v>0</v>
      </c>
      <c r="I9926">
        <v>0</v>
      </c>
      <c r="J9926">
        <v>0.08</v>
      </c>
    </row>
    <row r="9927" spans="1:10" x14ac:dyDescent="0.2">
      <c r="A9927" s="1" t="s">
        <v>6790</v>
      </c>
      <c r="B9927" s="1" t="s">
        <v>49</v>
      </c>
      <c r="C9927" s="1" t="s">
        <v>54</v>
      </c>
      <c r="D9927" s="1" t="s">
        <v>12</v>
      </c>
      <c r="E9927" s="1" t="s">
        <v>319</v>
      </c>
      <c r="F9927">
        <v>0.06</v>
      </c>
      <c r="G9927">
        <v>0.02</v>
      </c>
      <c r="H9927">
        <v>0</v>
      </c>
      <c r="I9927">
        <v>0</v>
      </c>
      <c r="J9927">
        <v>0.08</v>
      </c>
    </row>
    <row r="9928" spans="1:10" x14ac:dyDescent="0.2">
      <c r="A9928" s="1" t="s">
        <v>4873</v>
      </c>
      <c r="B9928" s="1" t="s">
        <v>102</v>
      </c>
      <c r="C9928" s="1" t="s">
        <v>124</v>
      </c>
      <c r="D9928" s="1" t="s">
        <v>38</v>
      </c>
      <c r="E9928" s="1" t="s">
        <v>501</v>
      </c>
      <c r="F9928">
        <v>0.06</v>
      </c>
      <c r="G9928">
        <v>0.02</v>
      </c>
      <c r="H9928">
        <v>0</v>
      </c>
      <c r="I9928">
        <v>0</v>
      </c>
      <c r="J9928">
        <v>0.08</v>
      </c>
    </row>
    <row r="9929" spans="1:10" x14ac:dyDescent="0.2">
      <c r="A9929" s="1" t="s">
        <v>6791</v>
      </c>
      <c r="B9929" s="1" t="s">
        <v>20</v>
      </c>
      <c r="C9929" s="1" t="s">
        <v>18</v>
      </c>
      <c r="D9929" s="1" t="s">
        <v>22</v>
      </c>
      <c r="E9929" s="1" t="s">
        <v>137</v>
      </c>
      <c r="F9929">
        <v>7.0000000000000007E-2</v>
      </c>
      <c r="G9929">
        <v>0</v>
      </c>
      <c r="H9929">
        <v>0</v>
      </c>
      <c r="I9929">
        <v>0.01</v>
      </c>
      <c r="J9929">
        <v>0.08</v>
      </c>
    </row>
    <row r="9930" spans="1:10" x14ac:dyDescent="0.2">
      <c r="A9930" s="1" t="s">
        <v>6792</v>
      </c>
      <c r="B9930" s="1" t="s">
        <v>559</v>
      </c>
      <c r="C9930" s="1" t="s">
        <v>65</v>
      </c>
      <c r="D9930" s="1" t="s">
        <v>38</v>
      </c>
      <c r="E9930" s="1" t="s">
        <v>2157</v>
      </c>
      <c r="F9930">
        <v>0</v>
      </c>
      <c r="G9930">
        <v>0.01</v>
      </c>
      <c r="H9930">
        <v>7.0000000000000007E-2</v>
      </c>
      <c r="I9930">
        <v>0</v>
      </c>
      <c r="J9930">
        <v>0.08</v>
      </c>
    </row>
    <row r="9931" spans="1:10" x14ac:dyDescent="0.2">
      <c r="A9931" s="1" t="s">
        <v>6793</v>
      </c>
      <c r="B9931" s="1" t="s">
        <v>41</v>
      </c>
      <c r="C9931" s="1" t="s">
        <v>29</v>
      </c>
      <c r="D9931" s="1" t="s">
        <v>38</v>
      </c>
      <c r="E9931" s="1" t="s">
        <v>251</v>
      </c>
      <c r="F9931">
        <v>0</v>
      </c>
      <c r="G9931">
        <v>0</v>
      </c>
      <c r="H9931">
        <v>0.08</v>
      </c>
      <c r="I9931">
        <v>0</v>
      </c>
      <c r="J9931">
        <v>0.08</v>
      </c>
    </row>
    <row r="9932" spans="1:10" x14ac:dyDescent="0.2">
      <c r="A9932" s="1" t="s">
        <v>5612</v>
      </c>
      <c r="B9932" s="1" t="s">
        <v>113</v>
      </c>
      <c r="C9932" s="1" t="s">
        <v>29</v>
      </c>
      <c r="D9932" s="1" t="s">
        <v>52</v>
      </c>
      <c r="E9932" s="1" t="s">
        <v>3770</v>
      </c>
      <c r="F9932">
        <v>7.0000000000000007E-2</v>
      </c>
      <c r="G9932">
        <v>0</v>
      </c>
      <c r="H9932">
        <v>0</v>
      </c>
      <c r="I9932">
        <v>0.01</v>
      </c>
      <c r="J9932">
        <v>0.08</v>
      </c>
    </row>
    <row r="9933" spans="1:10" x14ac:dyDescent="0.2">
      <c r="A9933" s="1" t="s">
        <v>6794</v>
      </c>
      <c r="B9933" s="1" t="s">
        <v>20</v>
      </c>
      <c r="C9933" s="1" t="s">
        <v>15</v>
      </c>
      <c r="D9933" s="1" t="s">
        <v>12</v>
      </c>
      <c r="E9933" s="1" t="s">
        <v>159</v>
      </c>
      <c r="F9933">
        <v>7.0000000000000007E-2</v>
      </c>
      <c r="G9933">
        <v>0</v>
      </c>
      <c r="H9933">
        <v>0</v>
      </c>
      <c r="I9933">
        <v>0.01</v>
      </c>
      <c r="J9933">
        <v>0.08</v>
      </c>
    </row>
    <row r="9934" spans="1:10" x14ac:dyDescent="0.2">
      <c r="A9934" s="1" t="s">
        <v>6795</v>
      </c>
      <c r="B9934" s="1" t="s">
        <v>102</v>
      </c>
      <c r="C9934" s="1" t="s">
        <v>42</v>
      </c>
      <c r="D9934" s="1" t="s">
        <v>38</v>
      </c>
      <c r="E9934" s="1" t="s">
        <v>969</v>
      </c>
      <c r="F9934">
        <v>0.06</v>
      </c>
      <c r="G9934">
        <v>0.02</v>
      </c>
      <c r="H9934">
        <v>0</v>
      </c>
      <c r="I9934">
        <v>0</v>
      </c>
      <c r="J9934">
        <v>0.08</v>
      </c>
    </row>
    <row r="9935" spans="1:10" x14ac:dyDescent="0.2">
      <c r="A9935" s="1" t="s">
        <v>5183</v>
      </c>
      <c r="B9935" s="1" t="s">
        <v>41</v>
      </c>
      <c r="C9935" s="1" t="s">
        <v>29</v>
      </c>
      <c r="D9935" s="1" t="s">
        <v>45</v>
      </c>
      <c r="E9935" s="1" t="s">
        <v>164</v>
      </c>
      <c r="F9935">
        <v>0.03</v>
      </c>
      <c r="G9935">
        <v>0.03</v>
      </c>
      <c r="H9935">
        <v>0.01</v>
      </c>
      <c r="I9935">
        <v>0.01</v>
      </c>
      <c r="J9935">
        <v>0.08</v>
      </c>
    </row>
    <row r="9936" spans="1:10" x14ac:dyDescent="0.2">
      <c r="A9936" s="1" t="s">
        <v>6796</v>
      </c>
      <c r="B9936" s="1" t="s">
        <v>10</v>
      </c>
      <c r="C9936" s="1" t="s">
        <v>15</v>
      </c>
      <c r="D9936" s="1" t="s">
        <v>173</v>
      </c>
      <c r="E9936" s="1" t="s">
        <v>159</v>
      </c>
      <c r="F9936">
        <v>7.0000000000000007E-2</v>
      </c>
      <c r="G9936">
        <v>0</v>
      </c>
      <c r="H9936">
        <v>0</v>
      </c>
      <c r="I9936">
        <v>0.01</v>
      </c>
      <c r="J9936">
        <v>0.08</v>
      </c>
    </row>
    <row r="9937" spans="1:10" x14ac:dyDescent="0.2">
      <c r="A9937" s="1" t="s">
        <v>1111</v>
      </c>
      <c r="B9937" s="1" t="s">
        <v>32</v>
      </c>
      <c r="C9937" s="1" t="s">
        <v>216</v>
      </c>
      <c r="D9937" s="1" t="s">
        <v>12</v>
      </c>
      <c r="E9937" s="1" t="s">
        <v>99</v>
      </c>
      <c r="F9937">
        <v>0.06</v>
      </c>
      <c r="G9937">
        <v>0.01</v>
      </c>
      <c r="H9937">
        <v>0</v>
      </c>
      <c r="I9937">
        <v>0.01</v>
      </c>
      <c r="J9937">
        <v>0.08</v>
      </c>
    </row>
    <row r="9938" spans="1:10" x14ac:dyDescent="0.2">
      <c r="A9938" s="1" t="s">
        <v>4966</v>
      </c>
      <c r="B9938" s="1" t="s">
        <v>126</v>
      </c>
      <c r="C9938" s="1" t="s">
        <v>47</v>
      </c>
      <c r="D9938" s="1" t="s">
        <v>1</v>
      </c>
      <c r="E9938" s="1" t="s">
        <v>218</v>
      </c>
      <c r="F9938">
        <v>0.06</v>
      </c>
      <c r="G9938">
        <v>0.02</v>
      </c>
      <c r="H9938">
        <v>0</v>
      </c>
      <c r="I9938">
        <v>0</v>
      </c>
      <c r="J9938">
        <v>0.08</v>
      </c>
    </row>
    <row r="9939" spans="1:10" x14ac:dyDescent="0.2">
      <c r="A9939" s="1" t="s">
        <v>6372</v>
      </c>
      <c r="B9939" s="1" t="s">
        <v>32</v>
      </c>
      <c r="C9939" s="1" t="s">
        <v>75</v>
      </c>
      <c r="D9939" s="1" t="s">
        <v>38</v>
      </c>
      <c r="E9939" s="1" t="s">
        <v>59</v>
      </c>
      <c r="F9939">
        <v>7.0000000000000007E-2</v>
      </c>
      <c r="G9939">
        <v>0</v>
      </c>
      <c r="H9939">
        <v>0</v>
      </c>
      <c r="I9939">
        <v>0.01</v>
      </c>
      <c r="J9939">
        <v>0.08</v>
      </c>
    </row>
    <row r="9940" spans="1:10" x14ac:dyDescent="0.2">
      <c r="A9940" s="1" t="s">
        <v>6797</v>
      </c>
      <c r="B9940" s="1" t="s">
        <v>10</v>
      </c>
      <c r="C9940" s="1" t="s">
        <v>15</v>
      </c>
      <c r="D9940" s="1" t="s">
        <v>16</v>
      </c>
      <c r="E9940" s="1" t="s">
        <v>3044</v>
      </c>
      <c r="F9940">
        <v>7.0000000000000007E-2</v>
      </c>
      <c r="G9940">
        <v>0</v>
      </c>
      <c r="H9940">
        <v>0</v>
      </c>
      <c r="I9940">
        <v>0.01</v>
      </c>
      <c r="J9940">
        <v>0.08</v>
      </c>
    </row>
    <row r="9941" spans="1:10" x14ac:dyDescent="0.2">
      <c r="A9941" s="1" t="s">
        <v>6798</v>
      </c>
      <c r="B9941" s="1" t="s">
        <v>186</v>
      </c>
      <c r="C9941" s="1" t="s">
        <v>54</v>
      </c>
      <c r="D9941" s="1" t="s">
        <v>12</v>
      </c>
      <c r="E9941" s="1" t="s">
        <v>1643</v>
      </c>
      <c r="F9941">
        <v>0.04</v>
      </c>
      <c r="G9941">
        <v>0.03</v>
      </c>
      <c r="H9941">
        <v>0</v>
      </c>
      <c r="I9941">
        <v>0.01</v>
      </c>
      <c r="J9941">
        <v>0.08</v>
      </c>
    </row>
    <row r="9942" spans="1:10" x14ac:dyDescent="0.2">
      <c r="A9942" s="1" t="s">
        <v>4375</v>
      </c>
      <c r="B9942" s="1" t="s">
        <v>102</v>
      </c>
      <c r="C9942" s="1" t="s">
        <v>25</v>
      </c>
      <c r="D9942" s="1" t="s">
        <v>38</v>
      </c>
      <c r="E9942" s="1" t="s">
        <v>319</v>
      </c>
      <c r="F9942">
        <v>0.06</v>
      </c>
      <c r="G9942">
        <v>0.02</v>
      </c>
      <c r="H9942">
        <v>0</v>
      </c>
      <c r="I9942">
        <v>0</v>
      </c>
      <c r="J9942">
        <v>0.08</v>
      </c>
    </row>
    <row r="9943" spans="1:10" x14ac:dyDescent="0.2">
      <c r="A9943" s="1" t="s">
        <v>619</v>
      </c>
      <c r="B9943" s="1" t="s">
        <v>107</v>
      </c>
      <c r="C9943" s="1" t="s">
        <v>15</v>
      </c>
      <c r="D9943" s="1" t="s">
        <v>16</v>
      </c>
      <c r="E9943" s="1" t="s">
        <v>99</v>
      </c>
      <c r="F9943">
        <v>0</v>
      </c>
      <c r="G9943">
        <v>7.0000000000000007E-2</v>
      </c>
      <c r="H9943">
        <v>0</v>
      </c>
      <c r="I9943">
        <v>0.01</v>
      </c>
      <c r="J9943">
        <v>0.08</v>
      </c>
    </row>
    <row r="9944" spans="1:10" x14ac:dyDescent="0.2">
      <c r="A9944" s="1" t="s">
        <v>6799</v>
      </c>
      <c r="B9944" s="1" t="s">
        <v>20</v>
      </c>
      <c r="C9944" s="1" t="s">
        <v>18</v>
      </c>
      <c r="D9944" s="1" t="s">
        <v>26</v>
      </c>
      <c r="E9944" s="1" t="s">
        <v>527</v>
      </c>
      <c r="F9944">
        <v>7.0000000000000007E-2</v>
      </c>
      <c r="G9944">
        <v>0</v>
      </c>
      <c r="H9944">
        <v>0</v>
      </c>
      <c r="I9944">
        <v>0.01</v>
      </c>
      <c r="J9944">
        <v>0.08</v>
      </c>
    </row>
    <row r="9945" spans="1:10" x14ac:dyDescent="0.2">
      <c r="A9945" s="1" t="s">
        <v>6800</v>
      </c>
      <c r="B9945" s="1" t="s">
        <v>126</v>
      </c>
      <c r="C9945" s="1" t="s">
        <v>47</v>
      </c>
      <c r="D9945" s="1" t="s">
        <v>45</v>
      </c>
      <c r="E9945" s="1" t="s">
        <v>86</v>
      </c>
      <c r="F9945">
        <v>0.06</v>
      </c>
      <c r="G9945">
        <v>0.02</v>
      </c>
      <c r="H9945">
        <v>0</v>
      </c>
      <c r="I9945">
        <v>0</v>
      </c>
      <c r="J9945">
        <v>0.08</v>
      </c>
    </row>
    <row r="9946" spans="1:10" hidden="1" x14ac:dyDescent="0.2">
      <c r="A9946" s="1" t="s">
        <v>1659</v>
      </c>
      <c r="B9946" s="1" t="s">
        <v>107</v>
      </c>
      <c r="C9946" s="1" t="s">
        <v>191</v>
      </c>
      <c r="D9946" s="1" t="s">
        <v>38</v>
      </c>
      <c r="E9946" s="1" t="s">
        <v>527</v>
      </c>
      <c r="F9946">
        <v>0</v>
      </c>
      <c r="G9946">
        <v>7.0000000000000007E-2</v>
      </c>
      <c r="H9946">
        <v>0</v>
      </c>
      <c r="I9946">
        <v>0.01</v>
      </c>
      <c r="J9946">
        <v>0.08</v>
      </c>
    </row>
    <row r="9947" spans="1:10" x14ac:dyDescent="0.2">
      <c r="A9947" s="1" t="s">
        <v>3732</v>
      </c>
      <c r="B9947" s="1" t="s">
        <v>36</v>
      </c>
      <c r="C9947" s="1" t="s">
        <v>75</v>
      </c>
      <c r="D9947" s="1" t="s">
        <v>173</v>
      </c>
      <c r="E9947" s="1" t="s">
        <v>1105</v>
      </c>
      <c r="F9947">
        <v>0.03</v>
      </c>
      <c r="G9947">
        <v>0.04</v>
      </c>
      <c r="H9947">
        <v>0</v>
      </c>
      <c r="I9947">
        <v>0.01</v>
      </c>
      <c r="J9947">
        <v>0.08</v>
      </c>
    </row>
    <row r="9948" spans="1:10" x14ac:dyDescent="0.2">
      <c r="A9948" s="1" t="s">
        <v>6801</v>
      </c>
      <c r="B9948" s="1" t="s">
        <v>20</v>
      </c>
      <c r="C9948" s="1" t="s">
        <v>18</v>
      </c>
      <c r="D9948" s="1" t="s">
        <v>22</v>
      </c>
      <c r="E9948" s="1" t="s">
        <v>420</v>
      </c>
      <c r="F9948">
        <v>7.0000000000000007E-2</v>
      </c>
      <c r="G9948">
        <v>0</v>
      </c>
      <c r="H9948">
        <v>0</v>
      </c>
      <c r="I9948">
        <v>0.01</v>
      </c>
      <c r="J9948">
        <v>0.08</v>
      </c>
    </row>
    <row r="9949" spans="1:10" x14ac:dyDescent="0.2">
      <c r="A9949" s="1" t="s">
        <v>6802</v>
      </c>
      <c r="B9949" s="1" t="s">
        <v>20</v>
      </c>
      <c r="C9949" s="1" t="s">
        <v>33</v>
      </c>
      <c r="D9949" s="1" t="s">
        <v>22</v>
      </c>
      <c r="E9949" s="1" t="s">
        <v>369</v>
      </c>
      <c r="F9949">
        <v>0</v>
      </c>
      <c r="G9949">
        <v>0</v>
      </c>
      <c r="H9949">
        <v>0.08</v>
      </c>
      <c r="I9949">
        <v>0</v>
      </c>
      <c r="J9949">
        <v>0.08</v>
      </c>
    </row>
    <row r="9950" spans="1:10" x14ac:dyDescent="0.2">
      <c r="A9950" s="1" t="s">
        <v>2924</v>
      </c>
      <c r="B9950" s="1" t="s">
        <v>41</v>
      </c>
      <c r="C9950" s="1" t="s">
        <v>33</v>
      </c>
      <c r="D9950" s="1" t="s">
        <v>12</v>
      </c>
      <c r="E9950" s="1" t="s">
        <v>59</v>
      </c>
      <c r="F9950">
        <v>0.04</v>
      </c>
      <c r="G9950">
        <v>0.03</v>
      </c>
      <c r="H9950">
        <v>0</v>
      </c>
      <c r="I9950">
        <v>0.01</v>
      </c>
      <c r="J9950">
        <v>0.08</v>
      </c>
    </row>
    <row r="9951" spans="1:10" x14ac:dyDescent="0.2">
      <c r="A9951" s="1" t="s">
        <v>6803</v>
      </c>
      <c r="B9951" s="1" t="s">
        <v>10</v>
      </c>
      <c r="C9951" s="1" t="s">
        <v>33</v>
      </c>
      <c r="D9951" s="1" t="s">
        <v>22</v>
      </c>
      <c r="E9951" s="1" t="s">
        <v>613</v>
      </c>
      <c r="F9951">
        <v>0</v>
      </c>
      <c r="G9951">
        <v>7.0000000000000007E-2</v>
      </c>
      <c r="H9951">
        <v>0</v>
      </c>
      <c r="I9951">
        <v>0.01</v>
      </c>
      <c r="J9951">
        <v>0.08</v>
      </c>
    </row>
    <row r="9952" spans="1:10" x14ac:dyDescent="0.2">
      <c r="A9952" s="1" t="s">
        <v>4743</v>
      </c>
      <c r="B9952" s="1" t="s">
        <v>113</v>
      </c>
      <c r="C9952" s="1" t="s">
        <v>37</v>
      </c>
      <c r="D9952" s="1" t="s">
        <v>45</v>
      </c>
      <c r="E9952" s="1" t="s">
        <v>5956</v>
      </c>
      <c r="F9952">
        <v>0</v>
      </c>
      <c r="G9952">
        <v>0</v>
      </c>
      <c r="H9952">
        <v>0.08</v>
      </c>
      <c r="I9952">
        <v>0</v>
      </c>
      <c r="J9952">
        <v>0.08</v>
      </c>
    </row>
    <row r="9953" spans="1:10" x14ac:dyDescent="0.2">
      <c r="A9953" s="1" t="s">
        <v>6804</v>
      </c>
      <c r="B9953" s="1" t="s">
        <v>10</v>
      </c>
      <c r="C9953" s="1" t="s">
        <v>18</v>
      </c>
      <c r="D9953" s="1" t="s">
        <v>22</v>
      </c>
      <c r="E9953" s="1" t="s">
        <v>159</v>
      </c>
      <c r="F9953">
        <v>7.0000000000000007E-2</v>
      </c>
      <c r="G9953">
        <v>0</v>
      </c>
      <c r="H9953">
        <v>0</v>
      </c>
      <c r="I9953">
        <v>0.01</v>
      </c>
      <c r="J9953">
        <v>0.08</v>
      </c>
    </row>
    <row r="9954" spans="1:10" x14ac:dyDescent="0.2">
      <c r="A9954" s="1" t="s">
        <v>5812</v>
      </c>
      <c r="B9954" s="1" t="s">
        <v>64</v>
      </c>
      <c r="C9954" s="1" t="s">
        <v>216</v>
      </c>
      <c r="D9954" s="1" t="s">
        <v>38</v>
      </c>
      <c r="E9954" s="1" t="s">
        <v>86</v>
      </c>
      <c r="F9954">
        <v>0.01</v>
      </c>
      <c r="G9954">
        <v>0.05</v>
      </c>
      <c r="H9954">
        <v>0.01</v>
      </c>
      <c r="I9954">
        <v>0.01</v>
      </c>
      <c r="J9954">
        <v>0.08</v>
      </c>
    </row>
    <row r="9955" spans="1:10" x14ac:dyDescent="0.2">
      <c r="A9955" s="1" t="s">
        <v>6382</v>
      </c>
      <c r="B9955" s="1" t="s">
        <v>113</v>
      </c>
      <c r="C9955" s="1" t="s">
        <v>11</v>
      </c>
      <c r="D9955" s="1" t="s">
        <v>173</v>
      </c>
      <c r="E9955" s="1" t="s">
        <v>319</v>
      </c>
      <c r="F9955">
        <v>7.0000000000000007E-2</v>
      </c>
      <c r="G9955">
        <v>0.01</v>
      </c>
      <c r="H9955">
        <v>0</v>
      </c>
      <c r="I9955">
        <v>0.01</v>
      </c>
      <c r="J9955">
        <v>0.08</v>
      </c>
    </row>
    <row r="9956" spans="1:10" x14ac:dyDescent="0.2">
      <c r="A9956" s="1" t="s">
        <v>6805</v>
      </c>
      <c r="B9956" s="1" t="s">
        <v>41</v>
      </c>
      <c r="C9956" s="1" t="s">
        <v>47</v>
      </c>
      <c r="D9956" s="1" t="s">
        <v>26</v>
      </c>
      <c r="E9956" s="1" t="s">
        <v>1897</v>
      </c>
      <c r="F9956">
        <v>0.04</v>
      </c>
      <c r="G9956">
        <v>0.03</v>
      </c>
      <c r="H9956">
        <v>0</v>
      </c>
      <c r="I9956">
        <v>0.01</v>
      </c>
      <c r="J9956">
        <v>0.08</v>
      </c>
    </row>
    <row r="9957" spans="1:10" x14ac:dyDescent="0.2">
      <c r="A9957" s="1" t="s">
        <v>5312</v>
      </c>
      <c r="B9957" s="1" t="s">
        <v>36</v>
      </c>
      <c r="C9957" s="1" t="s">
        <v>33</v>
      </c>
      <c r="D9957" s="1" t="s">
        <v>38</v>
      </c>
      <c r="E9957" s="1" t="s">
        <v>175</v>
      </c>
      <c r="F9957">
        <v>0.06</v>
      </c>
      <c r="G9957">
        <v>0.01</v>
      </c>
      <c r="H9957">
        <v>0</v>
      </c>
      <c r="I9957">
        <v>0.01</v>
      </c>
      <c r="J9957">
        <v>0.08</v>
      </c>
    </row>
    <row r="9958" spans="1:10" x14ac:dyDescent="0.2">
      <c r="A9958" s="1" t="s">
        <v>6806</v>
      </c>
      <c r="B9958" s="1" t="s">
        <v>113</v>
      </c>
      <c r="C9958" s="1" t="s">
        <v>18</v>
      </c>
      <c r="D9958" s="1" t="s">
        <v>173</v>
      </c>
      <c r="E9958" s="1" t="s">
        <v>159</v>
      </c>
      <c r="F9958">
        <v>0</v>
      </c>
      <c r="G9958">
        <v>0</v>
      </c>
      <c r="H9958">
        <v>0.08</v>
      </c>
      <c r="I9958">
        <v>0</v>
      </c>
      <c r="J9958">
        <v>0.08</v>
      </c>
    </row>
    <row r="9959" spans="1:10" x14ac:dyDescent="0.2">
      <c r="A9959" s="1" t="s">
        <v>6807</v>
      </c>
      <c r="B9959" s="1" t="s">
        <v>113</v>
      </c>
      <c r="C9959" s="1" t="s">
        <v>29</v>
      </c>
      <c r="D9959" s="1" t="s">
        <v>71</v>
      </c>
      <c r="E9959" s="1" t="s">
        <v>55</v>
      </c>
      <c r="F9959">
        <v>0</v>
      </c>
      <c r="G9959">
        <v>0</v>
      </c>
      <c r="H9959">
        <v>0.08</v>
      </c>
      <c r="I9959">
        <v>0</v>
      </c>
      <c r="J9959">
        <v>0.08</v>
      </c>
    </row>
    <row r="9960" spans="1:10" x14ac:dyDescent="0.2">
      <c r="A9960" s="1" t="s">
        <v>6808</v>
      </c>
      <c r="B9960" s="1" t="s">
        <v>49</v>
      </c>
      <c r="C9960" s="1" t="s">
        <v>42</v>
      </c>
      <c r="D9960" s="1" t="s">
        <v>22</v>
      </c>
      <c r="E9960" s="1" t="s">
        <v>4474</v>
      </c>
      <c r="F9960">
        <v>0.06</v>
      </c>
      <c r="G9960">
        <v>0.02</v>
      </c>
      <c r="H9960">
        <v>0</v>
      </c>
      <c r="I9960">
        <v>0</v>
      </c>
      <c r="J9960">
        <v>0.08</v>
      </c>
    </row>
    <row r="9961" spans="1:10" x14ac:dyDescent="0.2">
      <c r="A9961" s="1" t="s">
        <v>1471</v>
      </c>
      <c r="B9961" s="1" t="s">
        <v>107</v>
      </c>
      <c r="C9961" s="1" t="s">
        <v>65</v>
      </c>
      <c r="D9961" s="1" t="s">
        <v>173</v>
      </c>
      <c r="E9961" s="1" t="s">
        <v>1472</v>
      </c>
      <c r="F9961">
        <v>0.02</v>
      </c>
      <c r="G9961">
        <v>0.05</v>
      </c>
      <c r="H9961">
        <v>0</v>
      </c>
      <c r="I9961">
        <v>0.01</v>
      </c>
      <c r="J9961">
        <v>0.08</v>
      </c>
    </row>
    <row r="9962" spans="1:10" x14ac:dyDescent="0.2">
      <c r="A9962" s="1" t="s">
        <v>6809</v>
      </c>
      <c r="B9962" s="1" t="s">
        <v>126</v>
      </c>
      <c r="C9962" s="1" t="s">
        <v>124</v>
      </c>
      <c r="D9962" s="1" t="s">
        <v>58</v>
      </c>
      <c r="E9962" s="1" t="s">
        <v>178</v>
      </c>
      <c r="F9962">
        <v>0.06</v>
      </c>
      <c r="G9962">
        <v>0.02</v>
      </c>
      <c r="H9962">
        <v>0</v>
      </c>
      <c r="I9962">
        <v>0</v>
      </c>
      <c r="J9962">
        <v>0.08</v>
      </c>
    </row>
    <row r="9963" spans="1:10" x14ac:dyDescent="0.2">
      <c r="A9963" s="1" t="s">
        <v>2043</v>
      </c>
      <c r="B9963" s="1" t="s">
        <v>32</v>
      </c>
      <c r="C9963" s="1" t="s">
        <v>11</v>
      </c>
      <c r="D9963" s="1" t="s">
        <v>38</v>
      </c>
      <c r="E9963" s="1" t="s">
        <v>603</v>
      </c>
      <c r="F9963">
        <v>7.0000000000000007E-2</v>
      </c>
      <c r="G9963">
        <v>0.01</v>
      </c>
      <c r="H9963">
        <v>0</v>
      </c>
      <c r="I9963">
        <v>0.01</v>
      </c>
      <c r="J9963">
        <v>0.08</v>
      </c>
    </row>
    <row r="9964" spans="1:10" x14ac:dyDescent="0.2">
      <c r="A9964" s="1" t="s">
        <v>6810</v>
      </c>
      <c r="B9964" s="1" t="s">
        <v>36</v>
      </c>
      <c r="C9964" s="1" t="s">
        <v>29</v>
      </c>
      <c r="D9964" s="1" t="s">
        <v>173</v>
      </c>
      <c r="E9964" s="1" t="s">
        <v>55</v>
      </c>
      <c r="F9964">
        <v>0</v>
      </c>
      <c r="G9964">
        <v>0</v>
      </c>
      <c r="H9964">
        <v>0.08</v>
      </c>
      <c r="I9964">
        <v>0</v>
      </c>
      <c r="J9964">
        <v>0.08</v>
      </c>
    </row>
    <row r="9965" spans="1:10" x14ac:dyDescent="0.2">
      <c r="A9965" s="1" t="s">
        <v>6811</v>
      </c>
      <c r="B9965" s="1" t="s">
        <v>41</v>
      </c>
      <c r="C9965" s="1" t="s">
        <v>42</v>
      </c>
      <c r="D9965" s="1" t="s">
        <v>22</v>
      </c>
      <c r="E9965" s="1" t="s">
        <v>55</v>
      </c>
      <c r="F9965">
        <v>0.04</v>
      </c>
      <c r="G9965">
        <v>0.03</v>
      </c>
      <c r="H9965">
        <v>0</v>
      </c>
      <c r="I9965">
        <v>0.01</v>
      </c>
      <c r="J9965">
        <v>0.08</v>
      </c>
    </row>
    <row r="9966" spans="1:10" x14ac:dyDescent="0.2">
      <c r="A9966" s="1" t="s">
        <v>6812</v>
      </c>
      <c r="B9966" s="1" t="s">
        <v>113</v>
      </c>
      <c r="C9966" s="1" t="s">
        <v>29</v>
      </c>
      <c r="D9966" s="1" t="s">
        <v>45</v>
      </c>
      <c r="E9966" s="1" t="s">
        <v>109</v>
      </c>
      <c r="F9966">
        <v>7.0000000000000007E-2</v>
      </c>
      <c r="G9966">
        <v>0</v>
      </c>
      <c r="H9966">
        <v>0</v>
      </c>
      <c r="I9966">
        <v>0.01</v>
      </c>
      <c r="J9966">
        <v>0.08</v>
      </c>
    </row>
    <row r="9967" spans="1:10" x14ac:dyDescent="0.2">
      <c r="A9967" s="1" t="s">
        <v>6813</v>
      </c>
      <c r="B9967" s="1" t="s">
        <v>20</v>
      </c>
      <c r="C9967" s="1" t="s">
        <v>25</v>
      </c>
      <c r="D9967" s="1" t="s">
        <v>16</v>
      </c>
      <c r="E9967" s="1" t="s">
        <v>420</v>
      </c>
      <c r="F9967">
        <v>7.0000000000000007E-2</v>
      </c>
      <c r="G9967">
        <v>0</v>
      </c>
      <c r="H9967">
        <v>0</v>
      </c>
      <c r="I9967">
        <v>0.01</v>
      </c>
      <c r="J9967">
        <v>0.08</v>
      </c>
    </row>
    <row r="9968" spans="1:10" x14ac:dyDescent="0.2">
      <c r="A9968" s="1" t="s">
        <v>6814</v>
      </c>
      <c r="B9968" s="1" t="s">
        <v>20</v>
      </c>
      <c r="C9968" s="1" t="s">
        <v>57</v>
      </c>
      <c r="D9968" s="1" t="s">
        <v>214</v>
      </c>
      <c r="E9968" s="1" t="s">
        <v>603</v>
      </c>
      <c r="F9968">
        <v>0</v>
      </c>
      <c r="G9968">
        <v>0</v>
      </c>
      <c r="H9968">
        <v>0.08</v>
      </c>
      <c r="I9968">
        <v>0</v>
      </c>
      <c r="J9968">
        <v>0.08</v>
      </c>
    </row>
    <row r="9969" spans="1:10" x14ac:dyDescent="0.2">
      <c r="A9969" s="1" t="s">
        <v>6815</v>
      </c>
      <c r="B9969" s="1" t="s">
        <v>41</v>
      </c>
      <c r="C9969" s="1" t="s">
        <v>25</v>
      </c>
      <c r="D9969" s="1" t="s">
        <v>12</v>
      </c>
      <c r="E9969" s="1" t="s">
        <v>838</v>
      </c>
      <c r="F9969">
        <v>0.04</v>
      </c>
      <c r="G9969">
        <v>0.03</v>
      </c>
      <c r="H9969">
        <v>0</v>
      </c>
      <c r="I9969">
        <v>0.01</v>
      </c>
      <c r="J9969">
        <v>0.08</v>
      </c>
    </row>
    <row r="9970" spans="1:10" x14ac:dyDescent="0.2">
      <c r="A9970" s="1" t="s">
        <v>5013</v>
      </c>
      <c r="B9970" s="1" t="s">
        <v>36</v>
      </c>
      <c r="C9970" s="1" t="s">
        <v>57</v>
      </c>
      <c r="D9970" s="1" t="s">
        <v>22</v>
      </c>
      <c r="E9970" s="1" t="s">
        <v>137</v>
      </c>
      <c r="F9970">
        <v>0.05</v>
      </c>
      <c r="G9970">
        <v>0.02</v>
      </c>
      <c r="H9970">
        <v>0</v>
      </c>
      <c r="I9970">
        <v>0.01</v>
      </c>
      <c r="J9970">
        <v>0.08</v>
      </c>
    </row>
    <row r="9971" spans="1:10" x14ac:dyDescent="0.2">
      <c r="A9971" s="1" t="s">
        <v>6816</v>
      </c>
      <c r="B9971" s="1" t="s">
        <v>64</v>
      </c>
      <c r="C9971" s="1" t="s">
        <v>75</v>
      </c>
      <c r="D9971" s="1" t="s">
        <v>12</v>
      </c>
      <c r="E9971" s="1" t="s">
        <v>700</v>
      </c>
      <c r="F9971">
        <v>0.05</v>
      </c>
      <c r="G9971">
        <v>0.02</v>
      </c>
      <c r="H9971">
        <v>0</v>
      </c>
      <c r="I9971">
        <v>0.01</v>
      </c>
      <c r="J9971">
        <v>0.08</v>
      </c>
    </row>
    <row r="9972" spans="1:10" x14ac:dyDescent="0.2">
      <c r="A9972" s="1" t="s">
        <v>6817</v>
      </c>
      <c r="B9972" s="1" t="s">
        <v>20</v>
      </c>
      <c r="C9972" s="1" t="s">
        <v>15</v>
      </c>
      <c r="D9972" s="1" t="s">
        <v>26</v>
      </c>
      <c r="E9972" s="1" t="s">
        <v>248</v>
      </c>
      <c r="F9972">
        <v>7.0000000000000007E-2</v>
      </c>
      <c r="G9972">
        <v>0.01</v>
      </c>
      <c r="H9972">
        <v>0</v>
      </c>
      <c r="I9972">
        <v>0.01</v>
      </c>
      <c r="J9972">
        <v>0.08</v>
      </c>
    </row>
    <row r="9973" spans="1:10" x14ac:dyDescent="0.2">
      <c r="A9973" s="1" t="s">
        <v>6818</v>
      </c>
      <c r="B9973" s="1" t="s">
        <v>10</v>
      </c>
      <c r="C9973" s="1" t="s">
        <v>15</v>
      </c>
      <c r="D9973" s="1" t="s">
        <v>173</v>
      </c>
      <c r="E9973" s="1" t="s">
        <v>5264</v>
      </c>
      <c r="F9973">
        <v>0.06</v>
      </c>
      <c r="G9973">
        <v>0.01</v>
      </c>
      <c r="H9973">
        <v>0</v>
      </c>
      <c r="I9973">
        <v>0.01</v>
      </c>
      <c r="J9973">
        <v>0.08</v>
      </c>
    </row>
    <row r="9974" spans="1:10" x14ac:dyDescent="0.2">
      <c r="A9974" s="1" t="s">
        <v>1321</v>
      </c>
      <c r="B9974" s="1" t="s">
        <v>107</v>
      </c>
      <c r="C9974" s="1" t="s">
        <v>67</v>
      </c>
      <c r="D9974" s="1" t="s">
        <v>1</v>
      </c>
      <c r="E9974" s="1" t="s">
        <v>86</v>
      </c>
      <c r="F9974">
        <v>0</v>
      </c>
      <c r="G9974">
        <v>0.06</v>
      </c>
      <c r="H9974">
        <v>0</v>
      </c>
      <c r="I9974">
        <v>0.01</v>
      </c>
      <c r="J9974">
        <v>0.08</v>
      </c>
    </row>
    <row r="9975" spans="1:10" x14ac:dyDescent="0.2">
      <c r="A9975" s="1" t="s">
        <v>6819</v>
      </c>
      <c r="B9975" s="1" t="s">
        <v>62</v>
      </c>
      <c r="C9975" s="1" t="s">
        <v>37</v>
      </c>
      <c r="D9975" s="1" t="s">
        <v>45</v>
      </c>
      <c r="E9975" s="1" t="s">
        <v>1894</v>
      </c>
      <c r="F9975">
        <v>0</v>
      </c>
      <c r="G9975">
        <v>0</v>
      </c>
      <c r="H9975">
        <v>0.08</v>
      </c>
      <c r="I9975">
        <v>0</v>
      </c>
      <c r="J9975">
        <v>0.08</v>
      </c>
    </row>
    <row r="9976" spans="1:10" x14ac:dyDescent="0.2">
      <c r="A9976" s="1" t="s">
        <v>6820</v>
      </c>
      <c r="B9976" s="1" t="s">
        <v>10</v>
      </c>
      <c r="C9976" s="1" t="s">
        <v>57</v>
      </c>
      <c r="D9976" s="1" t="s">
        <v>22</v>
      </c>
      <c r="E9976" s="1" t="s">
        <v>1674</v>
      </c>
      <c r="F9976">
        <v>0</v>
      </c>
      <c r="G9976">
        <v>7.0000000000000007E-2</v>
      </c>
      <c r="H9976">
        <v>0</v>
      </c>
      <c r="I9976">
        <v>0.01</v>
      </c>
      <c r="J9976">
        <v>0.08</v>
      </c>
    </row>
    <row r="9977" spans="1:10" x14ac:dyDescent="0.2">
      <c r="A9977" s="1" t="s">
        <v>6675</v>
      </c>
      <c r="B9977" s="1" t="s">
        <v>49</v>
      </c>
      <c r="C9977" s="1" t="s">
        <v>47</v>
      </c>
      <c r="D9977" s="1" t="s">
        <v>12</v>
      </c>
      <c r="E9977" s="1" t="s">
        <v>99</v>
      </c>
      <c r="F9977">
        <v>0.06</v>
      </c>
      <c r="G9977">
        <v>0.02</v>
      </c>
      <c r="H9977">
        <v>0</v>
      </c>
      <c r="I9977">
        <v>0</v>
      </c>
      <c r="J9977">
        <v>0.08</v>
      </c>
    </row>
    <row r="9978" spans="1:10" x14ac:dyDescent="0.2">
      <c r="A9978" s="1" t="s">
        <v>6821</v>
      </c>
      <c r="B9978" s="1" t="s">
        <v>10</v>
      </c>
      <c r="C9978" s="1" t="s">
        <v>33</v>
      </c>
      <c r="D9978" s="1" t="s">
        <v>58</v>
      </c>
      <c r="E9978" s="1" t="s">
        <v>109</v>
      </c>
      <c r="F9978">
        <v>0.06</v>
      </c>
      <c r="G9978">
        <v>0.01</v>
      </c>
      <c r="H9978">
        <v>0</v>
      </c>
      <c r="I9978">
        <v>0.01</v>
      </c>
      <c r="J9978">
        <v>0.08</v>
      </c>
    </row>
    <row r="9979" spans="1:10" x14ac:dyDescent="0.2">
      <c r="A9979" s="1" t="s">
        <v>6822</v>
      </c>
      <c r="B9979" s="1" t="s">
        <v>20</v>
      </c>
      <c r="C9979" s="1" t="s">
        <v>33</v>
      </c>
      <c r="D9979" s="1" t="s">
        <v>45</v>
      </c>
      <c r="E9979" s="1" t="s">
        <v>420</v>
      </c>
      <c r="F9979">
        <v>7.0000000000000007E-2</v>
      </c>
      <c r="G9979">
        <v>0</v>
      </c>
      <c r="H9979">
        <v>0</v>
      </c>
      <c r="I9979">
        <v>0</v>
      </c>
      <c r="J9979">
        <v>0.08</v>
      </c>
    </row>
    <row r="9980" spans="1:10" x14ac:dyDescent="0.2">
      <c r="A9980" s="1" t="s">
        <v>6823</v>
      </c>
      <c r="B9980" s="1" t="s">
        <v>20</v>
      </c>
      <c r="C9980" s="1" t="s">
        <v>18</v>
      </c>
      <c r="D9980" s="1" t="s">
        <v>26</v>
      </c>
      <c r="E9980" s="1" t="s">
        <v>86</v>
      </c>
      <c r="F9980">
        <v>0</v>
      </c>
      <c r="G9980">
        <v>7.0000000000000007E-2</v>
      </c>
      <c r="H9980">
        <v>0</v>
      </c>
      <c r="I9980">
        <v>0.01</v>
      </c>
      <c r="J9980">
        <v>0.08</v>
      </c>
    </row>
    <row r="9981" spans="1:10" x14ac:dyDescent="0.2">
      <c r="A9981" s="1" t="s">
        <v>6824</v>
      </c>
      <c r="B9981" s="1" t="s">
        <v>41</v>
      </c>
      <c r="C9981" s="1" t="s">
        <v>151</v>
      </c>
      <c r="D9981" s="1" t="s">
        <v>16</v>
      </c>
      <c r="E9981" s="1" t="s">
        <v>2393</v>
      </c>
      <c r="F9981">
        <v>0.04</v>
      </c>
      <c r="G9981">
        <v>0.03</v>
      </c>
      <c r="H9981">
        <v>0</v>
      </c>
      <c r="I9981">
        <v>0.01</v>
      </c>
      <c r="J9981">
        <v>0.08</v>
      </c>
    </row>
    <row r="9982" spans="1:10" x14ac:dyDescent="0.2">
      <c r="A9982" s="1" t="s">
        <v>6825</v>
      </c>
      <c r="B9982" s="1" t="s">
        <v>126</v>
      </c>
      <c r="C9982" s="1" t="s">
        <v>124</v>
      </c>
      <c r="D9982" s="1" t="s">
        <v>45</v>
      </c>
      <c r="E9982" s="1" t="s">
        <v>109</v>
      </c>
      <c r="F9982">
        <v>0.06</v>
      </c>
      <c r="G9982">
        <v>0.02</v>
      </c>
      <c r="H9982">
        <v>0</v>
      </c>
      <c r="I9982">
        <v>0</v>
      </c>
      <c r="J9982">
        <v>0.08</v>
      </c>
    </row>
    <row r="9983" spans="1:10" x14ac:dyDescent="0.2">
      <c r="A9983" s="1" t="s">
        <v>6826</v>
      </c>
      <c r="B9983" s="1" t="s">
        <v>20</v>
      </c>
      <c r="C9983" s="1" t="s">
        <v>15</v>
      </c>
      <c r="D9983" s="1" t="s">
        <v>173</v>
      </c>
      <c r="E9983" s="1" t="s">
        <v>164</v>
      </c>
      <c r="F9983">
        <v>0</v>
      </c>
      <c r="G9983">
        <v>0</v>
      </c>
      <c r="H9983">
        <v>0.08</v>
      </c>
      <c r="I9983">
        <v>0</v>
      </c>
      <c r="J9983">
        <v>0.08</v>
      </c>
    </row>
    <row r="9984" spans="1:10" x14ac:dyDescent="0.2">
      <c r="A9984" s="1" t="s">
        <v>6827</v>
      </c>
      <c r="B9984" s="1" t="s">
        <v>113</v>
      </c>
      <c r="C9984" s="1" t="s">
        <v>33</v>
      </c>
      <c r="D9984" s="1" t="s">
        <v>71</v>
      </c>
      <c r="E9984" s="1" t="s">
        <v>55</v>
      </c>
      <c r="F9984">
        <v>0</v>
      </c>
      <c r="G9984">
        <v>0</v>
      </c>
      <c r="H9984">
        <v>0.08</v>
      </c>
      <c r="I9984">
        <v>0</v>
      </c>
      <c r="J9984">
        <v>0.08</v>
      </c>
    </row>
    <row r="9985" spans="1:10" x14ac:dyDescent="0.2">
      <c r="A9985" s="1" t="s">
        <v>6828</v>
      </c>
      <c r="B9985" s="1" t="s">
        <v>10</v>
      </c>
      <c r="C9985" s="1" t="s">
        <v>29</v>
      </c>
      <c r="D9985" s="1" t="s">
        <v>22</v>
      </c>
      <c r="E9985" s="1" t="s">
        <v>86</v>
      </c>
      <c r="F9985">
        <v>7.0000000000000007E-2</v>
      </c>
      <c r="G9985">
        <v>0</v>
      </c>
      <c r="H9985">
        <v>0</v>
      </c>
      <c r="I9985">
        <v>0.01</v>
      </c>
      <c r="J9985">
        <v>0.08</v>
      </c>
    </row>
    <row r="9986" spans="1:10" x14ac:dyDescent="0.2">
      <c r="A9986" s="1" t="s">
        <v>6829</v>
      </c>
      <c r="B9986" s="1" t="s">
        <v>20</v>
      </c>
      <c r="C9986" s="1" t="s">
        <v>25</v>
      </c>
      <c r="D9986" s="1" t="s">
        <v>52</v>
      </c>
      <c r="E9986" s="1" t="s">
        <v>1163</v>
      </c>
      <c r="F9986">
        <v>7.0000000000000007E-2</v>
      </c>
      <c r="G9986">
        <v>0</v>
      </c>
      <c r="H9986">
        <v>0</v>
      </c>
      <c r="I9986">
        <v>0.01</v>
      </c>
      <c r="J9986">
        <v>0.08</v>
      </c>
    </row>
    <row r="9987" spans="1:10" x14ac:dyDescent="0.2">
      <c r="A9987" s="1" t="s">
        <v>4302</v>
      </c>
      <c r="B9987" s="1" t="s">
        <v>20</v>
      </c>
      <c r="C9987" s="1" t="s">
        <v>15</v>
      </c>
      <c r="D9987" s="1" t="s">
        <v>12</v>
      </c>
      <c r="E9987" s="1" t="s">
        <v>218</v>
      </c>
      <c r="F9987">
        <v>7.0000000000000007E-2</v>
      </c>
      <c r="G9987">
        <v>0</v>
      </c>
      <c r="H9987">
        <v>0</v>
      </c>
      <c r="I9987">
        <v>0.01</v>
      </c>
      <c r="J9987">
        <v>0.08</v>
      </c>
    </row>
    <row r="9988" spans="1:10" x14ac:dyDescent="0.2">
      <c r="A9988" s="1" t="s">
        <v>1784</v>
      </c>
      <c r="B9988" s="1" t="s">
        <v>62</v>
      </c>
      <c r="C9988" s="1" t="s">
        <v>216</v>
      </c>
      <c r="D9988" s="1" t="s">
        <v>38</v>
      </c>
      <c r="E9988" s="1" t="s">
        <v>137</v>
      </c>
      <c r="F9988">
        <v>0</v>
      </c>
      <c r="G9988">
        <v>0.03</v>
      </c>
      <c r="H9988">
        <v>0.04</v>
      </c>
      <c r="I9988">
        <v>0</v>
      </c>
      <c r="J9988">
        <v>0.08</v>
      </c>
    </row>
    <row r="9989" spans="1:10" x14ac:dyDescent="0.2">
      <c r="A9989" s="1" t="s">
        <v>6830</v>
      </c>
      <c r="B9989" s="1" t="s">
        <v>62</v>
      </c>
      <c r="C9989" s="1" t="s">
        <v>67</v>
      </c>
      <c r="D9989" s="1" t="s">
        <v>38</v>
      </c>
      <c r="E9989" s="1" t="s">
        <v>251</v>
      </c>
      <c r="F9989">
        <v>0</v>
      </c>
      <c r="G9989">
        <v>0</v>
      </c>
      <c r="H9989">
        <v>0.08</v>
      </c>
      <c r="I9989">
        <v>0</v>
      </c>
      <c r="J9989">
        <v>0.08</v>
      </c>
    </row>
    <row r="9990" spans="1:10" x14ac:dyDescent="0.2">
      <c r="A9990" s="1" t="s">
        <v>6831</v>
      </c>
      <c r="B9990" s="1" t="s">
        <v>36</v>
      </c>
      <c r="C9990" s="1" t="s">
        <v>18</v>
      </c>
      <c r="D9990" s="1" t="s">
        <v>12</v>
      </c>
      <c r="E9990" s="1" t="s">
        <v>39</v>
      </c>
      <c r="F9990">
        <v>7.0000000000000007E-2</v>
      </c>
      <c r="G9990">
        <v>0</v>
      </c>
      <c r="H9990">
        <v>0</v>
      </c>
      <c r="I9990">
        <v>0.01</v>
      </c>
      <c r="J9990">
        <v>0.08</v>
      </c>
    </row>
    <row r="9991" spans="1:10" x14ac:dyDescent="0.2">
      <c r="A9991" s="1" t="s">
        <v>3345</v>
      </c>
      <c r="B9991" s="1" t="s">
        <v>126</v>
      </c>
      <c r="C9991" s="1" t="s">
        <v>47</v>
      </c>
      <c r="D9991" s="1" t="s">
        <v>71</v>
      </c>
      <c r="E9991" s="1" t="s">
        <v>86</v>
      </c>
      <c r="F9991">
        <v>0.06</v>
      </c>
      <c r="G9991">
        <v>0.02</v>
      </c>
      <c r="H9991">
        <v>0</v>
      </c>
      <c r="I9991">
        <v>0</v>
      </c>
      <c r="J9991">
        <v>0.08</v>
      </c>
    </row>
    <row r="9992" spans="1:10" x14ac:dyDescent="0.2">
      <c r="A9992" s="1" t="s">
        <v>4203</v>
      </c>
      <c r="B9992" s="1" t="s">
        <v>102</v>
      </c>
      <c r="C9992" s="1" t="s">
        <v>25</v>
      </c>
      <c r="D9992" s="1" t="s">
        <v>16</v>
      </c>
      <c r="E9992" s="1" t="s">
        <v>838</v>
      </c>
      <c r="F9992">
        <v>0.06</v>
      </c>
      <c r="G9992">
        <v>0.02</v>
      </c>
      <c r="H9992">
        <v>0</v>
      </c>
      <c r="I9992">
        <v>0</v>
      </c>
      <c r="J9992">
        <v>0.08</v>
      </c>
    </row>
    <row r="9993" spans="1:10" x14ac:dyDescent="0.2">
      <c r="A9993" s="1" t="s">
        <v>6832</v>
      </c>
      <c r="B9993" s="1" t="s">
        <v>41</v>
      </c>
      <c r="C9993" s="1" t="s">
        <v>47</v>
      </c>
      <c r="D9993" s="1" t="s">
        <v>58</v>
      </c>
      <c r="E9993" s="1" t="s">
        <v>1183</v>
      </c>
      <c r="F9993">
        <v>0.04</v>
      </c>
      <c r="G9993">
        <v>0.03</v>
      </c>
      <c r="H9993">
        <v>0</v>
      </c>
      <c r="I9993">
        <v>0.01</v>
      </c>
      <c r="J9993">
        <v>0.08</v>
      </c>
    </row>
    <row r="9994" spans="1:10" x14ac:dyDescent="0.2">
      <c r="A9994" s="1" t="s">
        <v>6833</v>
      </c>
      <c r="B9994" s="1" t="s">
        <v>64</v>
      </c>
      <c r="C9994" s="1" t="s">
        <v>65</v>
      </c>
      <c r="D9994" s="1" t="s">
        <v>45</v>
      </c>
      <c r="E9994" s="1" t="s">
        <v>178</v>
      </c>
      <c r="F9994">
        <v>0</v>
      </c>
      <c r="G9994">
        <v>0</v>
      </c>
      <c r="H9994">
        <v>0.08</v>
      </c>
      <c r="I9994">
        <v>0</v>
      </c>
      <c r="J9994">
        <v>0.08</v>
      </c>
    </row>
    <row r="9995" spans="1:10" x14ac:dyDescent="0.2">
      <c r="A9995" s="1" t="s">
        <v>4294</v>
      </c>
      <c r="B9995" s="1" t="s">
        <v>102</v>
      </c>
      <c r="C9995" s="1" t="s">
        <v>42</v>
      </c>
      <c r="D9995" s="1" t="s">
        <v>16</v>
      </c>
      <c r="E9995" s="1" t="s">
        <v>86</v>
      </c>
      <c r="F9995">
        <v>0.06</v>
      </c>
      <c r="G9995">
        <v>0.02</v>
      </c>
      <c r="H9995">
        <v>0</v>
      </c>
      <c r="I9995">
        <v>0</v>
      </c>
      <c r="J9995">
        <v>0.08</v>
      </c>
    </row>
    <row r="9996" spans="1:10" x14ac:dyDescent="0.2">
      <c r="A9996" s="1" t="s">
        <v>5958</v>
      </c>
      <c r="B9996" s="1" t="s">
        <v>113</v>
      </c>
      <c r="C9996" s="1" t="s">
        <v>33</v>
      </c>
      <c r="D9996" s="1" t="s">
        <v>45</v>
      </c>
      <c r="E9996" s="1" t="s">
        <v>1803</v>
      </c>
      <c r="F9996">
        <v>0</v>
      </c>
      <c r="G9996">
        <v>0</v>
      </c>
      <c r="H9996">
        <v>0.08</v>
      </c>
      <c r="I9996">
        <v>0</v>
      </c>
      <c r="J9996">
        <v>0.08</v>
      </c>
    </row>
    <row r="9997" spans="1:10" x14ac:dyDescent="0.2">
      <c r="A9997" s="1" t="s">
        <v>6834</v>
      </c>
      <c r="B9997" s="1" t="s">
        <v>10</v>
      </c>
      <c r="C9997" s="1" t="s">
        <v>18</v>
      </c>
      <c r="D9997" s="1" t="s">
        <v>12</v>
      </c>
      <c r="E9997" s="1" t="s">
        <v>1163</v>
      </c>
      <c r="F9997">
        <v>7.0000000000000007E-2</v>
      </c>
      <c r="G9997">
        <v>0</v>
      </c>
      <c r="H9997">
        <v>0</v>
      </c>
      <c r="I9997">
        <v>0.01</v>
      </c>
      <c r="J9997">
        <v>0.08</v>
      </c>
    </row>
    <row r="9998" spans="1:10" x14ac:dyDescent="0.2">
      <c r="A9998" s="1" t="s">
        <v>6835</v>
      </c>
      <c r="B9998" s="1" t="s">
        <v>10</v>
      </c>
      <c r="C9998" s="1" t="s">
        <v>18</v>
      </c>
      <c r="D9998" s="1" t="s">
        <v>12</v>
      </c>
      <c r="E9998" s="1" t="s">
        <v>159</v>
      </c>
      <c r="F9998">
        <v>0</v>
      </c>
      <c r="G9998">
        <v>0</v>
      </c>
      <c r="H9998">
        <v>0.08</v>
      </c>
      <c r="I9998">
        <v>0</v>
      </c>
      <c r="J9998">
        <v>0.08</v>
      </c>
    </row>
    <row r="9999" spans="1:10" x14ac:dyDescent="0.2">
      <c r="A9999" s="1" t="s">
        <v>3150</v>
      </c>
      <c r="B9999" s="1" t="s">
        <v>126</v>
      </c>
      <c r="C9999" s="1" t="s">
        <v>124</v>
      </c>
      <c r="D9999" s="1" t="s">
        <v>16</v>
      </c>
      <c r="E9999" s="1" t="s">
        <v>319</v>
      </c>
      <c r="F9999">
        <v>0.06</v>
      </c>
      <c r="G9999">
        <v>0.02</v>
      </c>
      <c r="H9999">
        <v>0</v>
      </c>
      <c r="I9999">
        <v>0</v>
      </c>
      <c r="J9999">
        <v>0.08</v>
      </c>
    </row>
    <row r="10000" spans="1:10" x14ac:dyDescent="0.2">
      <c r="A10000" s="1" t="s">
        <v>6836</v>
      </c>
      <c r="B10000" s="1" t="s">
        <v>20</v>
      </c>
      <c r="C10000" s="1" t="s">
        <v>57</v>
      </c>
      <c r="D10000" s="1" t="s">
        <v>38</v>
      </c>
      <c r="E10000" s="1" t="s">
        <v>3742</v>
      </c>
      <c r="F10000">
        <v>0.04</v>
      </c>
      <c r="G10000">
        <v>0.03</v>
      </c>
      <c r="H10000">
        <v>0</v>
      </c>
      <c r="I10000">
        <v>0.01</v>
      </c>
      <c r="J10000">
        <v>0.08</v>
      </c>
    </row>
    <row r="10001" spans="1:10" x14ac:dyDescent="0.2">
      <c r="A10001" s="1" t="s">
        <v>6837</v>
      </c>
      <c r="B10001" s="1" t="s">
        <v>10</v>
      </c>
      <c r="C10001" s="1" t="s">
        <v>18</v>
      </c>
      <c r="D10001" s="1" t="s">
        <v>38</v>
      </c>
      <c r="E10001" s="1" t="s">
        <v>4827</v>
      </c>
      <c r="F10001">
        <v>7.0000000000000007E-2</v>
      </c>
      <c r="G10001">
        <v>0</v>
      </c>
      <c r="H10001">
        <v>0</v>
      </c>
      <c r="I10001">
        <v>0.01</v>
      </c>
      <c r="J10001">
        <v>0.08</v>
      </c>
    </row>
    <row r="10002" spans="1:10" x14ac:dyDescent="0.2">
      <c r="A10002" s="1" t="s">
        <v>6838</v>
      </c>
      <c r="B10002" s="1" t="s">
        <v>41</v>
      </c>
      <c r="C10002" s="1" t="s">
        <v>29</v>
      </c>
      <c r="D10002" s="1" t="s">
        <v>45</v>
      </c>
      <c r="E10002" s="1" t="s">
        <v>6839</v>
      </c>
      <c r="F10002">
        <v>0</v>
      </c>
      <c r="G10002">
        <v>0</v>
      </c>
      <c r="H10002">
        <v>0.08</v>
      </c>
      <c r="I10002">
        <v>0</v>
      </c>
      <c r="J10002">
        <v>0.08</v>
      </c>
    </row>
    <row r="10003" spans="1:10" x14ac:dyDescent="0.2">
      <c r="A10003" s="1" t="s">
        <v>6840</v>
      </c>
      <c r="B10003" s="1" t="s">
        <v>20</v>
      </c>
      <c r="C10003" s="1" t="s">
        <v>33</v>
      </c>
      <c r="D10003" s="1" t="s">
        <v>38</v>
      </c>
      <c r="E10003" s="1" t="s">
        <v>319</v>
      </c>
      <c r="F10003">
        <v>7.0000000000000007E-2</v>
      </c>
      <c r="G10003">
        <v>0</v>
      </c>
      <c r="H10003">
        <v>0</v>
      </c>
      <c r="I10003">
        <v>0.01</v>
      </c>
      <c r="J10003">
        <v>0.08</v>
      </c>
    </row>
    <row r="10004" spans="1:10" x14ac:dyDescent="0.2">
      <c r="A10004" s="1" t="s">
        <v>6841</v>
      </c>
      <c r="B10004" s="1" t="s">
        <v>20</v>
      </c>
      <c r="C10004" s="1" t="s">
        <v>25</v>
      </c>
      <c r="D10004" s="1" t="s">
        <v>22</v>
      </c>
      <c r="E10004" s="1" t="s">
        <v>137</v>
      </c>
      <c r="F10004">
        <v>7.0000000000000007E-2</v>
      </c>
      <c r="G10004">
        <v>0</v>
      </c>
      <c r="H10004">
        <v>0</v>
      </c>
      <c r="I10004">
        <v>0.01</v>
      </c>
      <c r="J10004">
        <v>0.08</v>
      </c>
    </row>
    <row r="10005" spans="1:10" x14ac:dyDescent="0.2">
      <c r="A10005" s="1" t="s">
        <v>3659</v>
      </c>
      <c r="B10005" s="1" t="s">
        <v>126</v>
      </c>
      <c r="C10005" s="1" t="s">
        <v>47</v>
      </c>
      <c r="D10005" s="1" t="s">
        <v>12</v>
      </c>
      <c r="E10005" s="1" t="s">
        <v>501</v>
      </c>
      <c r="F10005">
        <v>0.06</v>
      </c>
      <c r="G10005">
        <v>0.02</v>
      </c>
      <c r="H10005">
        <v>0</v>
      </c>
      <c r="I10005">
        <v>0</v>
      </c>
      <c r="J10005">
        <v>0.08</v>
      </c>
    </row>
    <row r="10006" spans="1:10" x14ac:dyDescent="0.2">
      <c r="A10006" s="1" t="s">
        <v>2606</v>
      </c>
      <c r="B10006" s="1" t="s">
        <v>126</v>
      </c>
      <c r="C10006" s="1" t="s">
        <v>47</v>
      </c>
      <c r="D10006" s="1" t="s">
        <v>22</v>
      </c>
      <c r="E10006" s="1" t="s">
        <v>1603</v>
      </c>
      <c r="F10006">
        <v>0</v>
      </c>
      <c r="G10006">
        <v>0</v>
      </c>
      <c r="H10006">
        <v>7.0000000000000007E-2</v>
      </c>
      <c r="I10006">
        <v>0</v>
      </c>
      <c r="J10006">
        <v>0.08</v>
      </c>
    </row>
    <row r="10007" spans="1:10" x14ac:dyDescent="0.2">
      <c r="A10007" s="1" t="s">
        <v>6842</v>
      </c>
      <c r="B10007" s="1" t="s">
        <v>32</v>
      </c>
      <c r="C10007" s="1" t="s">
        <v>29</v>
      </c>
      <c r="D10007" s="1" t="s">
        <v>26</v>
      </c>
      <c r="E10007" s="1" t="s">
        <v>251</v>
      </c>
      <c r="F10007">
        <v>0</v>
      </c>
      <c r="G10007">
        <v>0</v>
      </c>
      <c r="H10007">
        <v>0.08</v>
      </c>
      <c r="I10007">
        <v>0</v>
      </c>
      <c r="J10007">
        <v>0.08</v>
      </c>
    </row>
    <row r="10008" spans="1:10" x14ac:dyDescent="0.2">
      <c r="A10008" s="1" t="s">
        <v>6843</v>
      </c>
      <c r="B10008" s="1" t="s">
        <v>32</v>
      </c>
      <c r="C10008" s="1" t="s">
        <v>18</v>
      </c>
      <c r="D10008" s="1" t="s">
        <v>58</v>
      </c>
      <c r="E10008" s="1" t="s">
        <v>4827</v>
      </c>
      <c r="F10008">
        <v>0.06</v>
      </c>
      <c r="G10008">
        <v>0.01</v>
      </c>
      <c r="H10008">
        <v>0</v>
      </c>
      <c r="I10008">
        <v>0.01</v>
      </c>
      <c r="J10008">
        <v>0.08</v>
      </c>
    </row>
    <row r="10009" spans="1:10" x14ac:dyDescent="0.2">
      <c r="A10009" s="1" t="s">
        <v>6844</v>
      </c>
      <c r="B10009" s="1" t="s">
        <v>41</v>
      </c>
      <c r="C10009" s="1" t="s">
        <v>11</v>
      </c>
      <c r="D10009" s="1" t="s">
        <v>71</v>
      </c>
      <c r="E10009" s="1" t="s">
        <v>1346</v>
      </c>
      <c r="F10009">
        <v>0</v>
      </c>
      <c r="G10009">
        <v>0</v>
      </c>
      <c r="H10009">
        <v>0.08</v>
      </c>
      <c r="I10009">
        <v>0</v>
      </c>
      <c r="J10009">
        <v>0.08</v>
      </c>
    </row>
    <row r="10010" spans="1:10" x14ac:dyDescent="0.2">
      <c r="A10010" s="1" t="s">
        <v>6845</v>
      </c>
      <c r="B10010" s="1" t="s">
        <v>20</v>
      </c>
      <c r="C10010" s="1" t="s">
        <v>18</v>
      </c>
      <c r="D10010" s="1" t="s">
        <v>26</v>
      </c>
      <c r="E10010" s="1" t="s">
        <v>137</v>
      </c>
      <c r="F10010">
        <v>7.0000000000000007E-2</v>
      </c>
      <c r="G10010">
        <v>0</v>
      </c>
      <c r="H10010">
        <v>0</v>
      </c>
      <c r="I10010">
        <v>0</v>
      </c>
      <c r="J10010">
        <v>0.08</v>
      </c>
    </row>
    <row r="10011" spans="1:10" x14ac:dyDescent="0.2">
      <c r="A10011" s="1" t="s">
        <v>6846</v>
      </c>
      <c r="B10011" s="1" t="s">
        <v>41</v>
      </c>
      <c r="C10011" s="1" t="s">
        <v>25</v>
      </c>
      <c r="D10011" s="1" t="s">
        <v>38</v>
      </c>
      <c r="E10011" s="1" t="s">
        <v>251</v>
      </c>
      <c r="F10011">
        <v>0.04</v>
      </c>
      <c r="G10011">
        <v>0.03</v>
      </c>
      <c r="H10011">
        <v>0</v>
      </c>
      <c r="I10011">
        <v>0.01</v>
      </c>
      <c r="J10011">
        <v>0.08</v>
      </c>
    </row>
    <row r="10012" spans="1:10" x14ac:dyDescent="0.2">
      <c r="A10012" s="1" t="s">
        <v>6847</v>
      </c>
      <c r="B10012" s="1" t="s">
        <v>41</v>
      </c>
      <c r="C10012" s="1" t="s">
        <v>18</v>
      </c>
      <c r="D10012" s="1" t="s">
        <v>22</v>
      </c>
      <c r="E10012" s="1" t="s">
        <v>251</v>
      </c>
      <c r="F10012">
        <v>0</v>
      </c>
      <c r="G10012">
        <v>0</v>
      </c>
      <c r="H10012">
        <v>0.08</v>
      </c>
      <c r="I10012">
        <v>0</v>
      </c>
      <c r="J10012">
        <v>0.08</v>
      </c>
    </row>
    <row r="10013" spans="1:10" x14ac:dyDescent="0.2">
      <c r="A10013" s="1" t="s">
        <v>4616</v>
      </c>
      <c r="B10013" s="1" t="s">
        <v>32</v>
      </c>
      <c r="C10013" s="1" t="s">
        <v>57</v>
      </c>
      <c r="D10013" s="1" t="s">
        <v>22</v>
      </c>
      <c r="E10013" s="1" t="s">
        <v>99</v>
      </c>
      <c r="F10013">
        <v>7.0000000000000007E-2</v>
      </c>
      <c r="G10013">
        <v>0</v>
      </c>
      <c r="H10013">
        <v>0</v>
      </c>
      <c r="I10013">
        <v>0.01</v>
      </c>
      <c r="J10013">
        <v>0.08</v>
      </c>
    </row>
    <row r="10014" spans="1:10" x14ac:dyDescent="0.2">
      <c r="A10014" s="1" t="s">
        <v>6848</v>
      </c>
      <c r="B10014" s="1" t="s">
        <v>126</v>
      </c>
      <c r="C10014" s="1" t="s">
        <v>124</v>
      </c>
      <c r="D10014" s="1" t="s">
        <v>38</v>
      </c>
      <c r="E10014" s="1" t="s">
        <v>178</v>
      </c>
      <c r="F10014">
        <v>0.06</v>
      </c>
      <c r="G10014">
        <v>0.02</v>
      </c>
      <c r="H10014">
        <v>0</v>
      </c>
      <c r="I10014">
        <v>0</v>
      </c>
      <c r="J10014">
        <v>0.08</v>
      </c>
    </row>
    <row r="10015" spans="1:10" x14ac:dyDescent="0.2">
      <c r="A10015" s="1" t="s">
        <v>2785</v>
      </c>
      <c r="B10015" s="1" t="s">
        <v>126</v>
      </c>
      <c r="C10015" s="1" t="s">
        <v>124</v>
      </c>
      <c r="D10015" s="1" t="s">
        <v>12</v>
      </c>
      <c r="E10015" s="1" t="s">
        <v>498</v>
      </c>
      <c r="F10015">
        <v>0.06</v>
      </c>
      <c r="G10015">
        <v>0.02</v>
      </c>
      <c r="H10015">
        <v>0</v>
      </c>
      <c r="I10015">
        <v>0</v>
      </c>
      <c r="J10015">
        <v>0.08</v>
      </c>
    </row>
    <row r="10016" spans="1:10" x14ac:dyDescent="0.2">
      <c r="A10016" s="1" t="s">
        <v>490</v>
      </c>
      <c r="B10016" s="1" t="s">
        <v>126</v>
      </c>
      <c r="C10016" s="1" t="s">
        <v>29</v>
      </c>
      <c r="D10016" s="1" t="s">
        <v>12</v>
      </c>
      <c r="E10016" s="1" t="s">
        <v>99</v>
      </c>
      <c r="F10016">
        <v>0.06</v>
      </c>
      <c r="G10016">
        <v>0.02</v>
      </c>
      <c r="H10016">
        <v>0</v>
      </c>
      <c r="I10016">
        <v>0</v>
      </c>
      <c r="J10016">
        <v>0.08</v>
      </c>
    </row>
    <row r="10017" spans="1:10" x14ac:dyDescent="0.2">
      <c r="A10017" s="1" t="s">
        <v>6849</v>
      </c>
      <c r="B10017" s="1" t="s">
        <v>113</v>
      </c>
      <c r="C10017" s="1" t="s">
        <v>57</v>
      </c>
      <c r="D10017" s="1" t="s">
        <v>173</v>
      </c>
      <c r="E10017" s="1" t="s">
        <v>4551</v>
      </c>
      <c r="F10017">
        <v>0</v>
      </c>
      <c r="G10017">
        <v>0</v>
      </c>
      <c r="H10017">
        <v>0.08</v>
      </c>
      <c r="I10017">
        <v>0</v>
      </c>
      <c r="J10017">
        <v>0.08</v>
      </c>
    </row>
    <row r="10018" spans="1:10" x14ac:dyDescent="0.2">
      <c r="A10018" s="1" t="s">
        <v>5546</v>
      </c>
      <c r="B10018" s="1" t="s">
        <v>102</v>
      </c>
      <c r="C10018" s="1" t="s">
        <v>47</v>
      </c>
      <c r="D10018" s="1" t="s">
        <v>1</v>
      </c>
      <c r="E10018" s="1" t="s">
        <v>159</v>
      </c>
      <c r="F10018">
        <v>0.06</v>
      </c>
      <c r="G10018">
        <v>0.02</v>
      </c>
      <c r="H10018">
        <v>0</v>
      </c>
      <c r="I10018">
        <v>0</v>
      </c>
      <c r="J10018">
        <v>0.08</v>
      </c>
    </row>
    <row r="10019" spans="1:10" x14ac:dyDescent="0.2">
      <c r="A10019" s="1" t="s">
        <v>6322</v>
      </c>
      <c r="B10019" s="1" t="s">
        <v>10</v>
      </c>
      <c r="C10019" s="1" t="s">
        <v>57</v>
      </c>
      <c r="D10019" s="1" t="s">
        <v>38</v>
      </c>
      <c r="E10019" s="1" t="s">
        <v>896</v>
      </c>
      <c r="F10019">
        <v>7.0000000000000007E-2</v>
      </c>
      <c r="G10019">
        <v>0</v>
      </c>
      <c r="H10019">
        <v>0</v>
      </c>
      <c r="I10019">
        <v>0</v>
      </c>
      <c r="J10019">
        <v>0.08</v>
      </c>
    </row>
    <row r="10020" spans="1:10" x14ac:dyDescent="0.2">
      <c r="A10020" s="1" t="s">
        <v>6850</v>
      </c>
      <c r="B10020" s="1" t="s">
        <v>20</v>
      </c>
      <c r="C10020" s="1" t="s">
        <v>29</v>
      </c>
      <c r="D10020" s="1" t="s">
        <v>71</v>
      </c>
      <c r="E10020" s="1" t="s">
        <v>3044</v>
      </c>
      <c r="F10020">
        <v>0</v>
      </c>
      <c r="G10020">
        <v>0</v>
      </c>
      <c r="H10020">
        <v>0.08</v>
      </c>
      <c r="I10020">
        <v>0</v>
      </c>
      <c r="J10020">
        <v>0.08</v>
      </c>
    </row>
    <row r="10021" spans="1:10" x14ac:dyDescent="0.2">
      <c r="A10021" s="1" t="s">
        <v>6851</v>
      </c>
      <c r="B10021" s="1" t="s">
        <v>41</v>
      </c>
      <c r="C10021" s="1" t="s">
        <v>25</v>
      </c>
      <c r="D10021" s="1" t="s">
        <v>1</v>
      </c>
      <c r="E10021" s="1" t="s">
        <v>55</v>
      </c>
      <c r="F10021">
        <v>0.04</v>
      </c>
      <c r="G10021">
        <v>0.03</v>
      </c>
      <c r="H10021">
        <v>0</v>
      </c>
      <c r="I10021">
        <v>0.01</v>
      </c>
      <c r="J10021">
        <v>0.08</v>
      </c>
    </row>
    <row r="10022" spans="1:10" x14ac:dyDescent="0.2">
      <c r="A10022" s="1" t="s">
        <v>4546</v>
      </c>
      <c r="B10022" s="1" t="s">
        <v>41</v>
      </c>
      <c r="C10022" s="1" t="s">
        <v>18</v>
      </c>
      <c r="D10022" s="1" t="s">
        <v>22</v>
      </c>
      <c r="E10022" s="1" t="s">
        <v>39</v>
      </c>
      <c r="F10022">
        <v>0.04</v>
      </c>
      <c r="G10022">
        <v>0.03</v>
      </c>
      <c r="H10022">
        <v>0</v>
      </c>
      <c r="I10022">
        <v>0.01</v>
      </c>
      <c r="J10022">
        <v>0.08</v>
      </c>
    </row>
    <row r="10023" spans="1:10" x14ac:dyDescent="0.2">
      <c r="A10023" s="1" t="s">
        <v>6852</v>
      </c>
      <c r="B10023" s="1" t="s">
        <v>20</v>
      </c>
      <c r="C10023" s="1" t="s">
        <v>15</v>
      </c>
      <c r="D10023" s="1" t="s">
        <v>71</v>
      </c>
      <c r="E10023" s="1" t="s">
        <v>3044</v>
      </c>
      <c r="F10023">
        <v>0</v>
      </c>
      <c r="G10023">
        <v>0</v>
      </c>
      <c r="H10023">
        <v>0.08</v>
      </c>
      <c r="I10023">
        <v>0</v>
      </c>
      <c r="J10023">
        <v>0.08</v>
      </c>
    </row>
    <row r="10024" spans="1:10" x14ac:dyDescent="0.2">
      <c r="A10024" s="1" t="s">
        <v>6853</v>
      </c>
      <c r="B10024" s="1" t="s">
        <v>20</v>
      </c>
      <c r="C10024" s="1" t="s">
        <v>33</v>
      </c>
      <c r="D10024" s="1" t="s">
        <v>12</v>
      </c>
      <c r="E10024" s="1" t="s">
        <v>251</v>
      </c>
      <c r="F10024">
        <v>0</v>
      </c>
      <c r="G10024">
        <v>0</v>
      </c>
      <c r="H10024">
        <v>0.08</v>
      </c>
      <c r="I10024">
        <v>0</v>
      </c>
      <c r="J10024">
        <v>0.08</v>
      </c>
    </row>
    <row r="10025" spans="1:10" x14ac:dyDescent="0.2">
      <c r="A10025" s="1" t="s">
        <v>6854</v>
      </c>
      <c r="B10025" s="1" t="s">
        <v>41</v>
      </c>
      <c r="C10025" s="1" t="s">
        <v>11</v>
      </c>
      <c r="D10025" s="1" t="s">
        <v>12</v>
      </c>
      <c r="E10025" s="1" t="s">
        <v>251</v>
      </c>
      <c r="F10025">
        <v>0</v>
      </c>
      <c r="G10025">
        <v>0</v>
      </c>
      <c r="H10025">
        <v>0.08</v>
      </c>
      <c r="I10025">
        <v>0</v>
      </c>
      <c r="J10025">
        <v>0.08</v>
      </c>
    </row>
    <row r="10026" spans="1:10" x14ac:dyDescent="0.2">
      <c r="A10026" s="1" t="s">
        <v>4437</v>
      </c>
      <c r="B10026" s="1" t="s">
        <v>126</v>
      </c>
      <c r="C10026" s="1" t="s">
        <v>42</v>
      </c>
      <c r="D10026" s="1" t="s">
        <v>1</v>
      </c>
      <c r="E10026" s="1" t="s">
        <v>59</v>
      </c>
      <c r="F10026">
        <v>0.06</v>
      </c>
      <c r="G10026">
        <v>0.02</v>
      </c>
      <c r="H10026">
        <v>0</v>
      </c>
      <c r="I10026">
        <v>0</v>
      </c>
      <c r="J10026">
        <v>0.08</v>
      </c>
    </row>
    <row r="10027" spans="1:10" x14ac:dyDescent="0.2">
      <c r="A10027" s="1" t="s">
        <v>133</v>
      </c>
      <c r="B10027" s="1" t="s">
        <v>107</v>
      </c>
      <c r="C10027" s="1" t="s">
        <v>42</v>
      </c>
      <c r="D10027" s="1" t="s">
        <v>16</v>
      </c>
      <c r="E10027" s="1" t="s">
        <v>99</v>
      </c>
      <c r="F10027">
        <v>0</v>
      </c>
      <c r="G10027">
        <v>0.06</v>
      </c>
      <c r="H10027">
        <v>0</v>
      </c>
      <c r="I10027">
        <v>0.01</v>
      </c>
      <c r="J10027">
        <v>0.08</v>
      </c>
    </row>
    <row r="10028" spans="1:10" x14ac:dyDescent="0.2">
      <c r="A10028" s="1" t="s">
        <v>5312</v>
      </c>
      <c r="B10028" s="1" t="s">
        <v>32</v>
      </c>
      <c r="C10028" s="1" t="s">
        <v>33</v>
      </c>
      <c r="D10028" s="1" t="s">
        <v>38</v>
      </c>
      <c r="E10028" s="1" t="s">
        <v>175</v>
      </c>
      <c r="F10028">
        <v>0.06</v>
      </c>
      <c r="G10028">
        <v>0.01</v>
      </c>
      <c r="H10028">
        <v>0</v>
      </c>
      <c r="I10028">
        <v>0.01</v>
      </c>
      <c r="J10028">
        <v>0.08</v>
      </c>
    </row>
    <row r="10029" spans="1:10" x14ac:dyDescent="0.2">
      <c r="A10029" s="1" t="s">
        <v>6855</v>
      </c>
      <c r="B10029" s="1" t="s">
        <v>49</v>
      </c>
      <c r="C10029" s="1" t="s">
        <v>47</v>
      </c>
      <c r="D10029" s="1" t="s">
        <v>16</v>
      </c>
      <c r="E10029" s="1" t="s">
        <v>319</v>
      </c>
      <c r="F10029">
        <v>0.05</v>
      </c>
      <c r="G10029">
        <v>0.02</v>
      </c>
      <c r="H10029">
        <v>0</v>
      </c>
      <c r="I10029">
        <v>0</v>
      </c>
      <c r="J10029">
        <v>0.08</v>
      </c>
    </row>
    <row r="10030" spans="1:10" x14ac:dyDescent="0.2">
      <c r="A10030" s="1" t="s">
        <v>6856</v>
      </c>
      <c r="B10030" s="1" t="s">
        <v>113</v>
      </c>
      <c r="C10030" s="1" t="s">
        <v>25</v>
      </c>
      <c r="D10030" s="1" t="s">
        <v>52</v>
      </c>
      <c r="E10030" s="1" t="s">
        <v>770</v>
      </c>
      <c r="F10030">
        <v>7.0000000000000007E-2</v>
      </c>
      <c r="G10030">
        <v>0</v>
      </c>
      <c r="H10030">
        <v>0</v>
      </c>
      <c r="I10030">
        <v>0.01</v>
      </c>
      <c r="J10030">
        <v>0.08</v>
      </c>
    </row>
    <row r="10031" spans="1:10" x14ac:dyDescent="0.2">
      <c r="A10031" s="1" t="s">
        <v>6857</v>
      </c>
      <c r="B10031" s="1" t="s">
        <v>186</v>
      </c>
      <c r="C10031" s="1" t="s">
        <v>151</v>
      </c>
      <c r="D10031" s="1" t="s">
        <v>58</v>
      </c>
      <c r="E10031" s="1" t="s">
        <v>218</v>
      </c>
      <c r="F10031">
        <v>0.04</v>
      </c>
      <c r="G10031">
        <v>0.03</v>
      </c>
      <c r="H10031">
        <v>0</v>
      </c>
      <c r="I10031">
        <v>0</v>
      </c>
      <c r="J10031">
        <v>0.08</v>
      </c>
    </row>
    <row r="10032" spans="1:10" x14ac:dyDescent="0.2">
      <c r="A10032" s="1" t="s">
        <v>4328</v>
      </c>
      <c r="B10032" s="1" t="s">
        <v>113</v>
      </c>
      <c r="C10032" s="1" t="s">
        <v>25</v>
      </c>
      <c r="D10032" s="1" t="s">
        <v>1</v>
      </c>
      <c r="E10032" s="1" t="s">
        <v>251</v>
      </c>
      <c r="F10032">
        <v>7.0000000000000007E-2</v>
      </c>
      <c r="G10032">
        <v>0</v>
      </c>
      <c r="H10032">
        <v>0</v>
      </c>
      <c r="I10032">
        <v>0.01</v>
      </c>
      <c r="J10032">
        <v>0.08</v>
      </c>
    </row>
    <row r="10033" spans="1:10" x14ac:dyDescent="0.2">
      <c r="A10033" s="1" t="s">
        <v>6858</v>
      </c>
      <c r="B10033" s="1" t="s">
        <v>20</v>
      </c>
      <c r="C10033" s="1" t="s">
        <v>15</v>
      </c>
      <c r="D10033" s="1" t="s">
        <v>38</v>
      </c>
      <c r="E10033" s="1" t="s">
        <v>5066</v>
      </c>
      <c r="F10033">
        <v>7.0000000000000007E-2</v>
      </c>
      <c r="G10033">
        <v>0</v>
      </c>
      <c r="H10033">
        <v>0</v>
      </c>
      <c r="I10033">
        <v>0.01</v>
      </c>
      <c r="J10033">
        <v>0.08</v>
      </c>
    </row>
    <row r="10034" spans="1:10" x14ac:dyDescent="0.2">
      <c r="A10034" s="1" t="s">
        <v>241</v>
      </c>
      <c r="B10034" s="1" t="s">
        <v>107</v>
      </c>
      <c r="C10034" s="1" t="s">
        <v>67</v>
      </c>
      <c r="D10034" s="1" t="s">
        <v>16</v>
      </c>
      <c r="E10034" s="1" t="s">
        <v>99</v>
      </c>
      <c r="F10034">
        <v>0</v>
      </c>
      <c r="G10034">
        <v>0.06</v>
      </c>
      <c r="H10034">
        <v>0</v>
      </c>
      <c r="I10034">
        <v>0.02</v>
      </c>
      <c r="J10034">
        <v>0.08</v>
      </c>
    </row>
    <row r="10035" spans="1:10" x14ac:dyDescent="0.2">
      <c r="A10035" s="1" t="s">
        <v>6859</v>
      </c>
      <c r="B10035" s="1" t="s">
        <v>107</v>
      </c>
      <c r="C10035" s="1" t="s">
        <v>42</v>
      </c>
      <c r="D10035" s="1" t="s">
        <v>214</v>
      </c>
      <c r="E10035" s="1" t="s">
        <v>99</v>
      </c>
      <c r="F10035">
        <v>0.01</v>
      </c>
      <c r="G10035">
        <v>0.06</v>
      </c>
      <c r="H10035">
        <v>0</v>
      </c>
      <c r="I10035">
        <v>0.01</v>
      </c>
      <c r="J10035">
        <v>0.08</v>
      </c>
    </row>
    <row r="10036" spans="1:10" x14ac:dyDescent="0.2">
      <c r="A10036" s="1" t="s">
        <v>6860</v>
      </c>
      <c r="B10036" s="1" t="s">
        <v>20</v>
      </c>
      <c r="C10036" s="1" t="s">
        <v>15</v>
      </c>
      <c r="D10036" s="1" t="s">
        <v>38</v>
      </c>
      <c r="E10036" s="1" t="s">
        <v>164</v>
      </c>
      <c r="F10036">
        <v>7.0000000000000007E-2</v>
      </c>
      <c r="G10036">
        <v>0</v>
      </c>
      <c r="H10036">
        <v>0</v>
      </c>
      <c r="I10036">
        <v>0</v>
      </c>
      <c r="J10036">
        <v>0.08</v>
      </c>
    </row>
    <row r="10037" spans="1:10" x14ac:dyDescent="0.2">
      <c r="A10037" s="1" t="s">
        <v>6861</v>
      </c>
      <c r="B10037" s="1" t="s">
        <v>113</v>
      </c>
      <c r="C10037" s="1" t="s">
        <v>29</v>
      </c>
      <c r="D10037" s="1" t="s">
        <v>71</v>
      </c>
      <c r="E10037" s="1" t="s">
        <v>178</v>
      </c>
      <c r="F10037">
        <v>0</v>
      </c>
      <c r="G10037">
        <v>0</v>
      </c>
      <c r="H10037">
        <v>0.08</v>
      </c>
      <c r="I10037">
        <v>0</v>
      </c>
      <c r="J10037">
        <v>0.08</v>
      </c>
    </row>
    <row r="10038" spans="1:10" x14ac:dyDescent="0.2">
      <c r="A10038" s="1" t="s">
        <v>6862</v>
      </c>
      <c r="B10038" s="1" t="s">
        <v>10</v>
      </c>
      <c r="C10038" s="1" t="s">
        <v>18</v>
      </c>
      <c r="D10038" s="1" t="s">
        <v>22</v>
      </c>
      <c r="E10038" s="1" t="s">
        <v>137</v>
      </c>
      <c r="F10038">
        <v>7.0000000000000007E-2</v>
      </c>
      <c r="G10038">
        <v>0</v>
      </c>
      <c r="H10038">
        <v>0</v>
      </c>
      <c r="I10038">
        <v>0.01</v>
      </c>
      <c r="J10038">
        <v>0.08</v>
      </c>
    </row>
    <row r="10039" spans="1:10" x14ac:dyDescent="0.2">
      <c r="A10039" s="1" t="s">
        <v>6863</v>
      </c>
      <c r="B10039" s="1" t="s">
        <v>62</v>
      </c>
      <c r="C10039" s="1" t="s">
        <v>75</v>
      </c>
      <c r="D10039" s="1" t="s">
        <v>38</v>
      </c>
      <c r="E10039" s="1" t="s">
        <v>603</v>
      </c>
      <c r="F10039">
        <v>0</v>
      </c>
      <c r="G10039">
        <v>0</v>
      </c>
      <c r="H10039">
        <v>0.08</v>
      </c>
      <c r="I10039">
        <v>0</v>
      </c>
      <c r="J10039">
        <v>0.08</v>
      </c>
    </row>
    <row r="10040" spans="1:10" x14ac:dyDescent="0.2">
      <c r="A10040" s="1" t="s">
        <v>4830</v>
      </c>
      <c r="B10040" s="1" t="s">
        <v>113</v>
      </c>
      <c r="C10040" s="1" t="s">
        <v>11</v>
      </c>
      <c r="D10040" s="1" t="s">
        <v>1</v>
      </c>
      <c r="E10040" s="1" t="s">
        <v>86</v>
      </c>
      <c r="F10040">
        <v>7.0000000000000007E-2</v>
      </c>
      <c r="G10040">
        <v>0</v>
      </c>
      <c r="H10040">
        <v>0</v>
      </c>
      <c r="I10040">
        <v>0.01</v>
      </c>
      <c r="J10040">
        <v>0.08</v>
      </c>
    </row>
    <row r="10041" spans="1:10" x14ac:dyDescent="0.2">
      <c r="A10041" s="1" t="s">
        <v>6864</v>
      </c>
      <c r="B10041" s="1" t="s">
        <v>10</v>
      </c>
      <c r="C10041" s="1" t="s">
        <v>18</v>
      </c>
      <c r="D10041" s="1" t="s">
        <v>173</v>
      </c>
      <c r="E10041" s="1" t="s">
        <v>2144</v>
      </c>
      <c r="F10041">
        <v>7.0000000000000007E-2</v>
      </c>
      <c r="G10041">
        <v>0</v>
      </c>
      <c r="H10041">
        <v>0</v>
      </c>
      <c r="I10041">
        <v>0.01</v>
      </c>
      <c r="J10041">
        <v>0.08</v>
      </c>
    </row>
    <row r="10042" spans="1:10" x14ac:dyDescent="0.2">
      <c r="A10042" s="1" t="s">
        <v>6865</v>
      </c>
      <c r="B10042" s="1" t="s">
        <v>36</v>
      </c>
      <c r="C10042" s="1" t="s">
        <v>67</v>
      </c>
      <c r="D10042" s="1" t="s">
        <v>58</v>
      </c>
      <c r="E10042" s="1" t="s">
        <v>86</v>
      </c>
      <c r="F10042">
        <v>0.01</v>
      </c>
      <c r="G10042">
        <v>0.05</v>
      </c>
      <c r="H10042">
        <v>0</v>
      </c>
      <c r="I10042">
        <v>0.02</v>
      </c>
      <c r="J10042">
        <v>0.08</v>
      </c>
    </row>
    <row r="10043" spans="1:10" x14ac:dyDescent="0.2">
      <c r="A10043" s="1" t="s">
        <v>6866</v>
      </c>
      <c r="B10043" s="1" t="s">
        <v>10</v>
      </c>
      <c r="C10043" s="1" t="s">
        <v>18</v>
      </c>
      <c r="D10043" s="1" t="s">
        <v>58</v>
      </c>
      <c r="E10043" s="1" t="s">
        <v>5816</v>
      </c>
      <c r="F10043">
        <v>7.0000000000000007E-2</v>
      </c>
      <c r="G10043">
        <v>0</v>
      </c>
      <c r="H10043">
        <v>0</v>
      </c>
      <c r="I10043">
        <v>0.01</v>
      </c>
      <c r="J10043">
        <v>0.08</v>
      </c>
    </row>
    <row r="10044" spans="1:10" x14ac:dyDescent="0.2">
      <c r="A10044" s="1" t="s">
        <v>6867</v>
      </c>
      <c r="B10044" s="1" t="s">
        <v>49</v>
      </c>
      <c r="C10044" s="1" t="s">
        <v>25</v>
      </c>
      <c r="D10044" s="1" t="s">
        <v>45</v>
      </c>
      <c r="E10044" s="1" t="s">
        <v>218</v>
      </c>
      <c r="F10044">
        <v>0.05</v>
      </c>
      <c r="G10044">
        <v>0.02</v>
      </c>
      <c r="H10044">
        <v>0</v>
      </c>
      <c r="I10044">
        <v>0</v>
      </c>
      <c r="J10044">
        <v>0.08</v>
      </c>
    </row>
    <row r="10045" spans="1:10" x14ac:dyDescent="0.2">
      <c r="A10045" s="1" t="s">
        <v>3618</v>
      </c>
      <c r="B10045" s="1" t="s">
        <v>126</v>
      </c>
      <c r="C10045" s="1" t="s">
        <v>124</v>
      </c>
      <c r="D10045" s="1" t="s">
        <v>16</v>
      </c>
      <c r="E10045" s="1" t="s">
        <v>251</v>
      </c>
      <c r="F10045">
        <v>0.06</v>
      </c>
      <c r="G10045">
        <v>0.02</v>
      </c>
      <c r="H10045">
        <v>0</v>
      </c>
      <c r="I10045">
        <v>0</v>
      </c>
      <c r="J10045">
        <v>0.08</v>
      </c>
    </row>
    <row r="10046" spans="1:10" x14ac:dyDescent="0.2">
      <c r="A10046" s="1" t="s">
        <v>6868</v>
      </c>
      <c r="B10046" s="1" t="s">
        <v>10</v>
      </c>
      <c r="C10046" s="1" t="s">
        <v>18</v>
      </c>
      <c r="D10046" s="1" t="s">
        <v>22</v>
      </c>
      <c r="E10046" s="1" t="s">
        <v>896</v>
      </c>
      <c r="F10046">
        <v>7.0000000000000007E-2</v>
      </c>
      <c r="G10046">
        <v>0</v>
      </c>
      <c r="H10046">
        <v>0</v>
      </c>
      <c r="I10046">
        <v>0.01</v>
      </c>
      <c r="J10046">
        <v>0.08</v>
      </c>
    </row>
    <row r="10047" spans="1:10" x14ac:dyDescent="0.2">
      <c r="A10047" s="1" t="s">
        <v>6869</v>
      </c>
      <c r="B10047" s="1" t="s">
        <v>10</v>
      </c>
      <c r="C10047" s="1" t="s">
        <v>18</v>
      </c>
      <c r="D10047" s="1" t="s">
        <v>22</v>
      </c>
      <c r="E10047" s="1" t="s">
        <v>159</v>
      </c>
      <c r="F10047">
        <v>7.0000000000000007E-2</v>
      </c>
      <c r="G10047">
        <v>0</v>
      </c>
      <c r="H10047">
        <v>0</v>
      </c>
      <c r="I10047">
        <v>0.01</v>
      </c>
      <c r="J10047">
        <v>0.08</v>
      </c>
    </row>
    <row r="10048" spans="1:10" x14ac:dyDescent="0.2">
      <c r="A10048" s="1" t="s">
        <v>6870</v>
      </c>
      <c r="B10048" s="1" t="s">
        <v>113</v>
      </c>
      <c r="C10048" s="1" t="s">
        <v>11</v>
      </c>
      <c r="D10048" s="1" t="s">
        <v>12</v>
      </c>
      <c r="E10048" s="1" t="s">
        <v>55</v>
      </c>
      <c r="F10048">
        <v>7.0000000000000007E-2</v>
      </c>
      <c r="G10048">
        <v>0</v>
      </c>
      <c r="H10048">
        <v>0</v>
      </c>
      <c r="I10048">
        <v>0.01</v>
      </c>
      <c r="J10048">
        <v>0.08</v>
      </c>
    </row>
    <row r="10049" spans="1:10" x14ac:dyDescent="0.2">
      <c r="A10049" s="1" t="s">
        <v>6871</v>
      </c>
      <c r="B10049" s="1" t="s">
        <v>41</v>
      </c>
      <c r="C10049" s="1" t="s">
        <v>42</v>
      </c>
      <c r="D10049" s="1" t="s">
        <v>214</v>
      </c>
      <c r="E10049" s="1" t="s">
        <v>137</v>
      </c>
      <c r="F10049">
        <v>0.04</v>
      </c>
      <c r="G10049">
        <v>0.03</v>
      </c>
      <c r="H10049">
        <v>0</v>
      </c>
      <c r="I10049">
        <v>0.01</v>
      </c>
      <c r="J10049">
        <v>0.08</v>
      </c>
    </row>
    <row r="10050" spans="1:10" x14ac:dyDescent="0.2">
      <c r="A10050" s="1" t="s">
        <v>4728</v>
      </c>
      <c r="B10050" s="1" t="s">
        <v>102</v>
      </c>
      <c r="C10050" s="1" t="s">
        <v>42</v>
      </c>
      <c r="D10050" s="1" t="s">
        <v>58</v>
      </c>
      <c r="E10050" s="1" t="s">
        <v>3363</v>
      </c>
      <c r="F10050">
        <v>0.06</v>
      </c>
      <c r="G10050">
        <v>0.02</v>
      </c>
      <c r="H10050">
        <v>0</v>
      </c>
      <c r="I10050">
        <v>0</v>
      </c>
      <c r="J10050">
        <v>0.08</v>
      </c>
    </row>
    <row r="10051" spans="1:10" x14ac:dyDescent="0.2">
      <c r="A10051" s="1" t="s">
        <v>853</v>
      </c>
      <c r="B10051" s="1" t="s">
        <v>126</v>
      </c>
      <c r="C10051" s="1" t="s">
        <v>124</v>
      </c>
      <c r="D10051" s="1" t="s">
        <v>58</v>
      </c>
      <c r="E10051" s="1" t="s">
        <v>1538</v>
      </c>
      <c r="F10051">
        <v>0.06</v>
      </c>
      <c r="G10051">
        <v>0.02</v>
      </c>
      <c r="H10051">
        <v>0</v>
      </c>
      <c r="I10051">
        <v>0</v>
      </c>
      <c r="J10051">
        <v>0.08</v>
      </c>
    </row>
    <row r="10052" spans="1:10" x14ac:dyDescent="0.2">
      <c r="A10052" s="1" t="s">
        <v>6872</v>
      </c>
      <c r="B10052" s="1" t="s">
        <v>20</v>
      </c>
      <c r="C10052" s="1" t="s">
        <v>29</v>
      </c>
      <c r="D10052" s="1" t="s">
        <v>71</v>
      </c>
      <c r="E10052" s="1" t="s">
        <v>251</v>
      </c>
      <c r="F10052">
        <v>0</v>
      </c>
      <c r="G10052">
        <v>0</v>
      </c>
      <c r="H10052">
        <v>0.08</v>
      </c>
      <c r="I10052">
        <v>0</v>
      </c>
      <c r="J10052">
        <v>0.08</v>
      </c>
    </row>
    <row r="10053" spans="1:10" x14ac:dyDescent="0.2">
      <c r="A10053" s="1" t="s">
        <v>6873</v>
      </c>
      <c r="B10053" s="1" t="s">
        <v>41</v>
      </c>
      <c r="C10053" s="1" t="s">
        <v>29</v>
      </c>
      <c r="D10053" s="1" t="s">
        <v>45</v>
      </c>
      <c r="E10053" s="1" t="s">
        <v>251</v>
      </c>
      <c r="F10053">
        <v>0</v>
      </c>
      <c r="G10053">
        <v>0</v>
      </c>
      <c r="H10053">
        <v>0.08</v>
      </c>
      <c r="I10053">
        <v>0</v>
      </c>
      <c r="J10053">
        <v>0.08</v>
      </c>
    </row>
    <row r="10054" spans="1:10" x14ac:dyDescent="0.2">
      <c r="A10054" s="1" t="s">
        <v>6874</v>
      </c>
      <c r="B10054" s="1" t="s">
        <v>20</v>
      </c>
      <c r="C10054" s="1" t="s">
        <v>33</v>
      </c>
      <c r="D10054" s="1" t="s">
        <v>52</v>
      </c>
      <c r="E10054" s="1" t="s">
        <v>4742</v>
      </c>
      <c r="F10054">
        <v>0.05</v>
      </c>
      <c r="G10054">
        <v>0.02</v>
      </c>
      <c r="H10054">
        <v>0</v>
      </c>
      <c r="I10054">
        <v>0.01</v>
      </c>
      <c r="J10054">
        <v>0.08</v>
      </c>
    </row>
    <row r="10055" spans="1:10" x14ac:dyDescent="0.2">
      <c r="A10055" s="1" t="s">
        <v>6875</v>
      </c>
      <c r="B10055" s="1" t="s">
        <v>10</v>
      </c>
      <c r="C10055" s="1" t="s">
        <v>15</v>
      </c>
      <c r="D10055" s="1" t="s">
        <v>22</v>
      </c>
      <c r="E10055" s="1" t="s">
        <v>13</v>
      </c>
      <c r="F10055">
        <v>0</v>
      </c>
      <c r="G10055">
        <v>0</v>
      </c>
      <c r="H10055">
        <v>0.08</v>
      </c>
      <c r="I10055">
        <v>0</v>
      </c>
      <c r="J10055">
        <v>0.08</v>
      </c>
    </row>
    <row r="10056" spans="1:10" x14ac:dyDescent="0.2">
      <c r="A10056" s="1" t="s">
        <v>6876</v>
      </c>
      <c r="B10056" s="1" t="s">
        <v>41</v>
      </c>
      <c r="C10056" s="1" t="s">
        <v>47</v>
      </c>
      <c r="D10056" s="1" t="s">
        <v>214</v>
      </c>
      <c r="E10056" s="1" t="s">
        <v>603</v>
      </c>
      <c r="F10056">
        <v>0.04</v>
      </c>
      <c r="G10056">
        <v>0.03</v>
      </c>
      <c r="H10056">
        <v>0</v>
      </c>
      <c r="I10056">
        <v>0.01</v>
      </c>
      <c r="J10056">
        <v>0.08</v>
      </c>
    </row>
    <row r="10057" spans="1:10" x14ac:dyDescent="0.2">
      <c r="A10057" s="1" t="s">
        <v>6877</v>
      </c>
      <c r="B10057" s="1" t="s">
        <v>36</v>
      </c>
      <c r="C10057" s="1" t="s">
        <v>18</v>
      </c>
      <c r="D10057" s="1" t="s">
        <v>16</v>
      </c>
      <c r="E10057" s="1" t="s">
        <v>55</v>
      </c>
      <c r="F10057">
        <v>0</v>
      </c>
      <c r="G10057">
        <v>0.06</v>
      </c>
      <c r="H10057">
        <v>0</v>
      </c>
      <c r="I10057">
        <v>0.02</v>
      </c>
      <c r="J10057">
        <v>0.08</v>
      </c>
    </row>
    <row r="10058" spans="1:10" x14ac:dyDescent="0.2">
      <c r="A10058" s="1" t="s">
        <v>6878</v>
      </c>
      <c r="B10058" s="1" t="s">
        <v>559</v>
      </c>
      <c r="C10058" s="1" t="s">
        <v>75</v>
      </c>
      <c r="D10058" s="1" t="s">
        <v>45</v>
      </c>
      <c r="E10058" s="1" t="s">
        <v>4496</v>
      </c>
      <c r="F10058">
        <v>0</v>
      </c>
      <c r="G10058">
        <v>0</v>
      </c>
      <c r="H10058">
        <v>0.08</v>
      </c>
      <c r="I10058">
        <v>0</v>
      </c>
      <c r="J10058">
        <v>0.08</v>
      </c>
    </row>
    <row r="10059" spans="1:10" x14ac:dyDescent="0.2">
      <c r="A10059" s="1" t="s">
        <v>339</v>
      </c>
      <c r="B10059" s="1" t="s">
        <v>107</v>
      </c>
      <c r="C10059" s="1" t="s">
        <v>65</v>
      </c>
      <c r="D10059" s="1" t="s">
        <v>38</v>
      </c>
      <c r="E10059" s="1" t="s">
        <v>159</v>
      </c>
      <c r="F10059">
        <v>0</v>
      </c>
      <c r="G10059">
        <v>7.0000000000000007E-2</v>
      </c>
      <c r="H10059">
        <v>0</v>
      </c>
      <c r="I10059">
        <v>0</v>
      </c>
      <c r="J10059">
        <v>0.08</v>
      </c>
    </row>
    <row r="10060" spans="1:10" x14ac:dyDescent="0.2">
      <c r="A10060" s="1" t="s">
        <v>6879</v>
      </c>
      <c r="B10060" s="1" t="s">
        <v>36</v>
      </c>
      <c r="C10060" s="1" t="s">
        <v>15</v>
      </c>
      <c r="D10060" s="1" t="s">
        <v>214</v>
      </c>
      <c r="E10060" s="1" t="s">
        <v>5956</v>
      </c>
      <c r="F10060">
        <v>0</v>
      </c>
      <c r="G10060">
        <v>0</v>
      </c>
      <c r="H10060">
        <v>0.08</v>
      </c>
      <c r="I10060">
        <v>0</v>
      </c>
      <c r="J10060">
        <v>0.08</v>
      </c>
    </row>
    <row r="10061" spans="1:10" x14ac:dyDescent="0.2">
      <c r="A10061" s="1" t="s">
        <v>1111</v>
      </c>
      <c r="B10061" s="1" t="s">
        <v>36</v>
      </c>
      <c r="C10061" s="1" t="s">
        <v>216</v>
      </c>
      <c r="D10061" s="1" t="s">
        <v>12</v>
      </c>
      <c r="E10061" s="1" t="s">
        <v>99</v>
      </c>
      <c r="F10061">
        <v>0.05</v>
      </c>
      <c r="G10061">
        <v>0.01</v>
      </c>
      <c r="H10061">
        <v>0</v>
      </c>
      <c r="I10061">
        <v>0.01</v>
      </c>
      <c r="J10061">
        <v>0.08</v>
      </c>
    </row>
    <row r="10062" spans="1:10" x14ac:dyDescent="0.2">
      <c r="A10062" s="1" t="s">
        <v>6880</v>
      </c>
      <c r="B10062" s="1" t="s">
        <v>20</v>
      </c>
      <c r="C10062" s="1" t="s">
        <v>11</v>
      </c>
      <c r="D10062" s="1" t="s">
        <v>22</v>
      </c>
      <c r="E10062" s="1" t="s">
        <v>86</v>
      </c>
      <c r="F10062">
        <v>0</v>
      </c>
      <c r="G10062">
        <v>0</v>
      </c>
      <c r="H10062">
        <v>0.08</v>
      </c>
      <c r="I10062">
        <v>0</v>
      </c>
      <c r="J10062">
        <v>0.08</v>
      </c>
    </row>
    <row r="10063" spans="1:10" x14ac:dyDescent="0.2">
      <c r="A10063" s="1" t="s">
        <v>4942</v>
      </c>
      <c r="B10063" s="1" t="s">
        <v>32</v>
      </c>
      <c r="C10063" s="1" t="s">
        <v>57</v>
      </c>
      <c r="D10063" s="1" t="s">
        <v>16</v>
      </c>
      <c r="E10063" s="1" t="s">
        <v>86</v>
      </c>
      <c r="F10063">
        <v>0</v>
      </c>
      <c r="G10063">
        <v>0.06</v>
      </c>
      <c r="H10063">
        <v>0</v>
      </c>
      <c r="I10063">
        <v>0.01</v>
      </c>
      <c r="J10063">
        <v>0.08</v>
      </c>
    </row>
    <row r="10064" spans="1:10" x14ac:dyDescent="0.2">
      <c r="A10064" s="1" t="s">
        <v>6881</v>
      </c>
      <c r="B10064" s="1" t="s">
        <v>113</v>
      </c>
      <c r="C10064" s="1" t="s">
        <v>25</v>
      </c>
      <c r="D10064" s="1" t="s">
        <v>12</v>
      </c>
      <c r="E10064" s="1" t="s">
        <v>527</v>
      </c>
      <c r="F10064">
        <v>7.0000000000000007E-2</v>
      </c>
      <c r="G10064">
        <v>0</v>
      </c>
      <c r="H10064">
        <v>0</v>
      </c>
      <c r="I10064">
        <v>0.01</v>
      </c>
      <c r="J10064">
        <v>0.08</v>
      </c>
    </row>
    <row r="10065" spans="1:10" x14ac:dyDescent="0.2">
      <c r="A10065" s="1" t="s">
        <v>6882</v>
      </c>
      <c r="B10065" s="1" t="s">
        <v>49</v>
      </c>
      <c r="C10065" s="1" t="s">
        <v>42</v>
      </c>
      <c r="D10065" s="1" t="s">
        <v>1</v>
      </c>
      <c r="E10065" s="1" t="s">
        <v>838</v>
      </c>
      <c r="F10065">
        <v>0.05</v>
      </c>
      <c r="G10065">
        <v>0.02</v>
      </c>
      <c r="H10065">
        <v>0</v>
      </c>
      <c r="I10065">
        <v>0</v>
      </c>
      <c r="J10065">
        <v>0.08</v>
      </c>
    </row>
    <row r="10066" spans="1:10" x14ac:dyDescent="0.2">
      <c r="A10066" s="1" t="s">
        <v>6883</v>
      </c>
      <c r="B10066" s="1" t="s">
        <v>102</v>
      </c>
      <c r="C10066" s="1" t="s">
        <v>11</v>
      </c>
      <c r="D10066" s="1" t="s">
        <v>58</v>
      </c>
      <c r="E10066" s="1" t="s">
        <v>86</v>
      </c>
      <c r="F10066">
        <v>0.06</v>
      </c>
      <c r="G10066">
        <v>0.02</v>
      </c>
      <c r="H10066">
        <v>0</v>
      </c>
      <c r="I10066">
        <v>0</v>
      </c>
      <c r="J10066">
        <v>0.08</v>
      </c>
    </row>
    <row r="10067" spans="1:10" x14ac:dyDescent="0.2">
      <c r="A10067" s="1" t="s">
        <v>3305</v>
      </c>
      <c r="B10067" s="1" t="s">
        <v>102</v>
      </c>
      <c r="C10067" s="1" t="s">
        <v>42</v>
      </c>
      <c r="D10067" s="1" t="s">
        <v>22</v>
      </c>
      <c r="E10067" s="1" t="s">
        <v>896</v>
      </c>
      <c r="F10067">
        <v>0.06</v>
      </c>
      <c r="G10067">
        <v>0.02</v>
      </c>
      <c r="H10067">
        <v>0</v>
      </c>
      <c r="I10067">
        <v>0</v>
      </c>
      <c r="J10067">
        <v>0.08</v>
      </c>
    </row>
    <row r="10068" spans="1:10" x14ac:dyDescent="0.2">
      <c r="A10068" s="1" t="s">
        <v>6884</v>
      </c>
      <c r="B10068" s="1" t="s">
        <v>113</v>
      </c>
      <c r="C10068" s="1" t="s">
        <v>67</v>
      </c>
      <c r="D10068" s="1" t="s">
        <v>45</v>
      </c>
      <c r="E10068" s="1" t="s">
        <v>1782</v>
      </c>
      <c r="F10068">
        <v>0</v>
      </c>
      <c r="G10068">
        <v>0</v>
      </c>
      <c r="H10068">
        <v>0.08</v>
      </c>
      <c r="I10068">
        <v>0</v>
      </c>
      <c r="J10068">
        <v>0.08</v>
      </c>
    </row>
    <row r="10069" spans="1:10" x14ac:dyDescent="0.2">
      <c r="A10069" s="1" t="s">
        <v>5724</v>
      </c>
      <c r="B10069" s="1" t="s">
        <v>559</v>
      </c>
      <c r="C10069" s="1" t="s">
        <v>65</v>
      </c>
      <c r="D10069" s="1" t="s">
        <v>12</v>
      </c>
      <c r="E10069" s="1" t="s">
        <v>5528</v>
      </c>
      <c r="F10069">
        <v>0</v>
      </c>
      <c r="G10069">
        <v>0.06</v>
      </c>
      <c r="H10069">
        <v>0</v>
      </c>
      <c r="I10069">
        <v>0.02</v>
      </c>
      <c r="J10069">
        <v>0.08</v>
      </c>
    </row>
    <row r="10070" spans="1:10" x14ac:dyDescent="0.2">
      <c r="A10070" s="1" t="s">
        <v>6885</v>
      </c>
      <c r="B10070" s="1" t="s">
        <v>10</v>
      </c>
      <c r="C10070" s="1" t="s">
        <v>57</v>
      </c>
      <c r="D10070" s="1" t="s">
        <v>12</v>
      </c>
      <c r="E10070" s="1" t="s">
        <v>3742</v>
      </c>
      <c r="F10070">
        <v>0</v>
      </c>
      <c r="G10070">
        <v>0.06</v>
      </c>
      <c r="H10070">
        <v>0</v>
      </c>
      <c r="I10070">
        <v>0.01</v>
      </c>
      <c r="J10070">
        <v>0.08</v>
      </c>
    </row>
    <row r="10071" spans="1:10" x14ac:dyDescent="0.2">
      <c r="A10071" s="1" t="s">
        <v>1390</v>
      </c>
      <c r="B10071" s="1" t="s">
        <v>49</v>
      </c>
      <c r="C10071" s="1" t="s">
        <v>47</v>
      </c>
      <c r="D10071" s="1" t="s">
        <v>58</v>
      </c>
      <c r="E10071" s="1" t="s">
        <v>1163</v>
      </c>
      <c r="F10071">
        <v>0.05</v>
      </c>
      <c r="G10071">
        <v>0.02</v>
      </c>
      <c r="H10071">
        <v>0</v>
      </c>
      <c r="I10071">
        <v>0</v>
      </c>
      <c r="J10071">
        <v>0.08</v>
      </c>
    </row>
    <row r="10072" spans="1:10" x14ac:dyDescent="0.2">
      <c r="A10072" s="1" t="s">
        <v>5650</v>
      </c>
      <c r="B10072" s="1" t="s">
        <v>10</v>
      </c>
      <c r="C10072" s="1" t="s">
        <v>15</v>
      </c>
      <c r="D10072" s="1" t="s">
        <v>45</v>
      </c>
      <c r="E10072" s="1" t="s">
        <v>943</v>
      </c>
      <c r="F10072">
        <v>7.0000000000000007E-2</v>
      </c>
      <c r="G10072">
        <v>0</v>
      </c>
      <c r="H10072">
        <v>0</v>
      </c>
      <c r="I10072">
        <v>0</v>
      </c>
      <c r="J10072">
        <v>0.08</v>
      </c>
    </row>
    <row r="10073" spans="1:10" x14ac:dyDescent="0.2">
      <c r="A10073" s="1" t="s">
        <v>6886</v>
      </c>
      <c r="B10073" s="1" t="s">
        <v>36</v>
      </c>
      <c r="C10073" s="1" t="s">
        <v>57</v>
      </c>
      <c r="D10073" s="1" t="s">
        <v>22</v>
      </c>
      <c r="E10073" s="1" t="s">
        <v>251</v>
      </c>
      <c r="F10073">
        <v>0</v>
      </c>
      <c r="G10073">
        <v>0</v>
      </c>
      <c r="H10073">
        <v>0.08</v>
      </c>
      <c r="I10073">
        <v>0</v>
      </c>
      <c r="J10073">
        <v>0.08</v>
      </c>
    </row>
    <row r="10074" spans="1:10" x14ac:dyDescent="0.2">
      <c r="A10074" s="1" t="s">
        <v>6887</v>
      </c>
      <c r="B10074" s="1" t="s">
        <v>20</v>
      </c>
      <c r="C10074" s="1" t="s">
        <v>18</v>
      </c>
      <c r="D10074" s="1" t="s">
        <v>22</v>
      </c>
      <c r="E10074" s="1" t="s">
        <v>5454</v>
      </c>
      <c r="F10074">
        <v>7.0000000000000007E-2</v>
      </c>
      <c r="G10074">
        <v>0</v>
      </c>
      <c r="H10074">
        <v>0</v>
      </c>
      <c r="I10074">
        <v>0.01</v>
      </c>
      <c r="J10074">
        <v>0.08</v>
      </c>
    </row>
    <row r="10075" spans="1:10" x14ac:dyDescent="0.2">
      <c r="A10075" s="1" t="s">
        <v>4043</v>
      </c>
      <c r="B10075" s="1" t="s">
        <v>107</v>
      </c>
      <c r="C10075" s="1" t="s">
        <v>18</v>
      </c>
      <c r="D10075" s="1" t="s">
        <v>45</v>
      </c>
      <c r="E10075" s="1" t="s">
        <v>3742</v>
      </c>
      <c r="F10075">
        <v>0.01</v>
      </c>
      <c r="G10075">
        <v>0.05</v>
      </c>
      <c r="H10075">
        <v>0</v>
      </c>
      <c r="I10075">
        <v>0.01</v>
      </c>
      <c r="J10075">
        <v>0.08</v>
      </c>
    </row>
    <row r="10076" spans="1:10" x14ac:dyDescent="0.2">
      <c r="A10076" s="1" t="s">
        <v>6888</v>
      </c>
      <c r="B10076" s="1" t="s">
        <v>10</v>
      </c>
      <c r="C10076" s="1" t="s">
        <v>15</v>
      </c>
      <c r="D10076" s="1" t="s">
        <v>38</v>
      </c>
      <c r="E10076" s="1" t="s">
        <v>13</v>
      </c>
      <c r="F10076">
        <v>0</v>
      </c>
      <c r="G10076">
        <v>0.03</v>
      </c>
      <c r="H10076">
        <v>0.04</v>
      </c>
      <c r="I10076">
        <v>0</v>
      </c>
      <c r="J10076">
        <v>0.08</v>
      </c>
    </row>
    <row r="10077" spans="1:10" x14ac:dyDescent="0.2">
      <c r="A10077" s="1" t="s">
        <v>3930</v>
      </c>
      <c r="B10077" s="1" t="s">
        <v>102</v>
      </c>
      <c r="C10077" s="1" t="s">
        <v>25</v>
      </c>
      <c r="D10077" s="1" t="s">
        <v>1</v>
      </c>
      <c r="E10077" s="1" t="s">
        <v>319</v>
      </c>
      <c r="F10077">
        <v>0.06</v>
      </c>
      <c r="G10077">
        <v>0.02</v>
      </c>
      <c r="H10077">
        <v>0</v>
      </c>
      <c r="I10077">
        <v>0</v>
      </c>
      <c r="J10077">
        <v>0.08</v>
      </c>
    </row>
    <row r="10078" spans="1:10" x14ac:dyDescent="0.2">
      <c r="A10078" s="1" t="s">
        <v>5506</v>
      </c>
      <c r="B10078" s="1" t="s">
        <v>64</v>
      </c>
      <c r="C10078" s="1" t="s">
        <v>65</v>
      </c>
      <c r="D10078" s="1" t="s">
        <v>1</v>
      </c>
      <c r="E10078" s="1" t="s">
        <v>5507</v>
      </c>
      <c r="F10078">
        <v>0.03</v>
      </c>
      <c r="G10078">
        <v>0.03</v>
      </c>
      <c r="H10078">
        <v>0</v>
      </c>
      <c r="I10078">
        <v>0.01</v>
      </c>
      <c r="J10078">
        <v>0.08</v>
      </c>
    </row>
    <row r="10079" spans="1:10" x14ac:dyDescent="0.2">
      <c r="A10079" s="1" t="s">
        <v>5681</v>
      </c>
      <c r="B10079" s="1" t="s">
        <v>36</v>
      </c>
      <c r="C10079" s="1" t="s">
        <v>15</v>
      </c>
      <c r="D10079" s="1" t="s">
        <v>16</v>
      </c>
      <c r="E10079" s="1" t="s">
        <v>59</v>
      </c>
      <c r="F10079">
        <v>7.0000000000000007E-2</v>
      </c>
      <c r="G10079">
        <v>0</v>
      </c>
      <c r="H10079">
        <v>0</v>
      </c>
      <c r="I10079">
        <v>0.01</v>
      </c>
      <c r="J10079">
        <v>0.08</v>
      </c>
    </row>
    <row r="10080" spans="1:10" x14ac:dyDescent="0.2">
      <c r="A10080" s="1" t="s">
        <v>5128</v>
      </c>
      <c r="B10080" s="1" t="s">
        <v>126</v>
      </c>
      <c r="C10080" s="1" t="s">
        <v>47</v>
      </c>
      <c r="D10080" s="1" t="s">
        <v>16</v>
      </c>
      <c r="E10080" s="1" t="s">
        <v>2633</v>
      </c>
      <c r="F10080">
        <v>0.06</v>
      </c>
      <c r="G10080">
        <v>0.02</v>
      </c>
      <c r="H10080">
        <v>0</v>
      </c>
      <c r="I10080">
        <v>0</v>
      </c>
      <c r="J10080">
        <v>0.08</v>
      </c>
    </row>
    <row r="10081" spans="1:10" x14ac:dyDescent="0.2">
      <c r="A10081" s="1" t="s">
        <v>686</v>
      </c>
      <c r="B10081" s="1" t="s">
        <v>102</v>
      </c>
      <c r="C10081" s="1" t="s">
        <v>47</v>
      </c>
      <c r="D10081" s="1" t="s">
        <v>38</v>
      </c>
      <c r="E10081" s="1" t="s">
        <v>319</v>
      </c>
      <c r="F10081">
        <v>0.06</v>
      </c>
      <c r="G10081">
        <v>0.02</v>
      </c>
      <c r="H10081">
        <v>0</v>
      </c>
      <c r="I10081">
        <v>0</v>
      </c>
      <c r="J10081">
        <v>0.08</v>
      </c>
    </row>
    <row r="10082" spans="1:10" x14ac:dyDescent="0.2">
      <c r="A10082" s="1" t="s">
        <v>6889</v>
      </c>
      <c r="B10082" s="1" t="s">
        <v>20</v>
      </c>
      <c r="C10082" s="1" t="s">
        <v>15</v>
      </c>
      <c r="D10082" s="1" t="s">
        <v>22</v>
      </c>
      <c r="E10082" s="1" t="s">
        <v>86</v>
      </c>
      <c r="F10082">
        <v>7.0000000000000007E-2</v>
      </c>
      <c r="G10082">
        <v>0</v>
      </c>
      <c r="H10082">
        <v>0</v>
      </c>
      <c r="I10082">
        <v>0.01</v>
      </c>
      <c r="J10082">
        <v>0.08</v>
      </c>
    </row>
    <row r="10083" spans="1:10" x14ac:dyDescent="0.2">
      <c r="A10083" s="1" t="s">
        <v>3771</v>
      </c>
      <c r="B10083" s="1" t="s">
        <v>20</v>
      </c>
      <c r="C10083" s="1" t="s">
        <v>11</v>
      </c>
      <c r="D10083" s="1" t="s">
        <v>38</v>
      </c>
      <c r="E10083" s="1" t="s">
        <v>99</v>
      </c>
      <c r="F10083">
        <v>7.0000000000000007E-2</v>
      </c>
      <c r="G10083">
        <v>0</v>
      </c>
      <c r="H10083">
        <v>0</v>
      </c>
      <c r="I10083">
        <v>0.01</v>
      </c>
      <c r="J10083">
        <v>0.08</v>
      </c>
    </row>
    <row r="10084" spans="1:10" x14ac:dyDescent="0.2">
      <c r="A10084" s="1" t="s">
        <v>6890</v>
      </c>
      <c r="B10084" s="1" t="s">
        <v>20</v>
      </c>
      <c r="C10084" s="1" t="s">
        <v>57</v>
      </c>
      <c r="D10084" s="1" t="s">
        <v>12</v>
      </c>
      <c r="E10084" s="1" t="s">
        <v>159</v>
      </c>
      <c r="F10084">
        <v>0</v>
      </c>
      <c r="G10084">
        <v>0</v>
      </c>
      <c r="H10084">
        <v>0.08</v>
      </c>
      <c r="I10084">
        <v>0</v>
      </c>
      <c r="J10084">
        <v>0.08</v>
      </c>
    </row>
    <row r="10085" spans="1:10" x14ac:dyDescent="0.2">
      <c r="A10085" s="1" t="s">
        <v>6891</v>
      </c>
      <c r="B10085" s="1" t="s">
        <v>62</v>
      </c>
      <c r="C10085" s="1" t="s">
        <v>67</v>
      </c>
      <c r="D10085" s="1" t="s">
        <v>38</v>
      </c>
      <c r="E10085" s="1" t="s">
        <v>1117</v>
      </c>
      <c r="F10085">
        <v>0</v>
      </c>
      <c r="G10085">
        <v>0</v>
      </c>
      <c r="H10085">
        <v>0.08</v>
      </c>
      <c r="I10085">
        <v>0</v>
      </c>
      <c r="J10085">
        <v>0.08</v>
      </c>
    </row>
    <row r="10086" spans="1:10" x14ac:dyDescent="0.2">
      <c r="A10086" s="1" t="s">
        <v>6892</v>
      </c>
      <c r="B10086" s="1" t="s">
        <v>10</v>
      </c>
      <c r="C10086" s="1" t="s">
        <v>15</v>
      </c>
      <c r="D10086" s="1" t="s">
        <v>38</v>
      </c>
      <c r="E10086" s="1" t="s">
        <v>59</v>
      </c>
      <c r="F10086">
        <v>7.0000000000000007E-2</v>
      </c>
      <c r="G10086">
        <v>0</v>
      </c>
      <c r="H10086">
        <v>0</v>
      </c>
      <c r="I10086">
        <v>0</v>
      </c>
      <c r="J10086">
        <v>0.08</v>
      </c>
    </row>
    <row r="10087" spans="1:10" x14ac:dyDescent="0.2">
      <c r="A10087" s="1" t="s">
        <v>5330</v>
      </c>
      <c r="B10087" s="1" t="s">
        <v>102</v>
      </c>
      <c r="C10087" s="1" t="s">
        <v>42</v>
      </c>
      <c r="D10087" s="1" t="s">
        <v>22</v>
      </c>
      <c r="E10087" s="1" t="s">
        <v>969</v>
      </c>
      <c r="F10087">
        <v>0.06</v>
      </c>
      <c r="G10087">
        <v>0.02</v>
      </c>
      <c r="H10087">
        <v>0</v>
      </c>
      <c r="I10087">
        <v>0</v>
      </c>
      <c r="J10087">
        <v>0.08</v>
      </c>
    </row>
    <row r="10088" spans="1:10" x14ac:dyDescent="0.2">
      <c r="A10088" s="1" t="s">
        <v>6893</v>
      </c>
      <c r="B10088" s="1" t="s">
        <v>113</v>
      </c>
      <c r="C10088" s="1" t="s">
        <v>57</v>
      </c>
      <c r="D10088" s="1" t="s">
        <v>71</v>
      </c>
      <c r="E10088" s="1" t="s">
        <v>159</v>
      </c>
      <c r="F10088">
        <v>0</v>
      </c>
      <c r="G10088">
        <v>0</v>
      </c>
      <c r="H10088">
        <v>0.08</v>
      </c>
      <c r="I10088">
        <v>0</v>
      </c>
      <c r="J10088">
        <v>0.08</v>
      </c>
    </row>
    <row r="10089" spans="1:10" x14ac:dyDescent="0.2">
      <c r="A10089" s="1" t="s">
        <v>6894</v>
      </c>
      <c r="B10089" s="1" t="s">
        <v>64</v>
      </c>
      <c r="C10089" s="1" t="s">
        <v>65</v>
      </c>
      <c r="D10089" s="1" t="s">
        <v>45</v>
      </c>
      <c r="E10089" s="1" t="s">
        <v>603</v>
      </c>
      <c r="F10089">
        <v>0</v>
      </c>
      <c r="G10089">
        <v>0</v>
      </c>
      <c r="H10089">
        <v>0.08</v>
      </c>
      <c r="I10089">
        <v>0</v>
      </c>
      <c r="J10089">
        <v>0.08</v>
      </c>
    </row>
    <row r="10090" spans="1:10" x14ac:dyDescent="0.2">
      <c r="A10090" s="1" t="s">
        <v>2123</v>
      </c>
      <c r="B10090" s="1" t="s">
        <v>20</v>
      </c>
      <c r="C10090" s="1" t="s">
        <v>29</v>
      </c>
      <c r="D10090" s="1" t="s">
        <v>12</v>
      </c>
      <c r="E10090" s="1" t="s">
        <v>218</v>
      </c>
      <c r="F10090">
        <v>7.0000000000000007E-2</v>
      </c>
      <c r="G10090">
        <v>0</v>
      </c>
      <c r="H10090">
        <v>0</v>
      </c>
      <c r="I10090">
        <v>0.01</v>
      </c>
      <c r="J10090">
        <v>7.0000000000000007E-2</v>
      </c>
    </row>
    <row r="10091" spans="1:10" x14ac:dyDescent="0.2">
      <c r="A10091" s="1" t="s">
        <v>6895</v>
      </c>
      <c r="B10091" s="1" t="s">
        <v>10</v>
      </c>
      <c r="C10091" s="1" t="s">
        <v>18</v>
      </c>
      <c r="D10091" s="1" t="s">
        <v>22</v>
      </c>
      <c r="E10091" s="1" t="s">
        <v>5653</v>
      </c>
      <c r="F10091">
        <v>7.0000000000000007E-2</v>
      </c>
      <c r="G10091">
        <v>0</v>
      </c>
      <c r="H10091">
        <v>0</v>
      </c>
      <c r="I10091">
        <v>0</v>
      </c>
      <c r="J10091">
        <v>7.0000000000000007E-2</v>
      </c>
    </row>
    <row r="10092" spans="1:10" x14ac:dyDescent="0.2">
      <c r="A10092" s="1" t="s">
        <v>6896</v>
      </c>
      <c r="B10092" s="1" t="s">
        <v>41</v>
      </c>
      <c r="C10092" s="1" t="s">
        <v>15</v>
      </c>
      <c r="D10092" s="1" t="s">
        <v>71</v>
      </c>
      <c r="E10092" s="1" t="s">
        <v>251</v>
      </c>
      <c r="F10092">
        <v>0</v>
      </c>
      <c r="G10092">
        <v>0</v>
      </c>
      <c r="H10092">
        <v>7.0000000000000007E-2</v>
      </c>
      <c r="I10092">
        <v>0</v>
      </c>
      <c r="J10092">
        <v>7.0000000000000007E-2</v>
      </c>
    </row>
    <row r="10093" spans="1:10" x14ac:dyDescent="0.2">
      <c r="A10093" s="1" t="s">
        <v>6897</v>
      </c>
      <c r="B10093" s="1" t="s">
        <v>41</v>
      </c>
      <c r="C10093" s="1" t="s">
        <v>25</v>
      </c>
      <c r="D10093" s="1" t="s">
        <v>22</v>
      </c>
      <c r="E10093" s="1" t="s">
        <v>201</v>
      </c>
      <c r="F10093">
        <v>0.04</v>
      </c>
      <c r="G10093">
        <v>0.03</v>
      </c>
      <c r="H10093">
        <v>0</v>
      </c>
      <c r="I10093">
        <v>0.01</v>
      </c>
      <c r="J10093">
        <v>7.0000000000000007E-2</v>
      </c>
    </row>
    <row r="10094" spans="1:10" x14ac:dyDescent="0.2">
      <c r="A10094" s="1" t="s">
        <v>6898</v>
      </c>
      <c r="B10094" s="1" t="s">
        <v>20</v>
      </c>
      <c r="C10094" s="1" t="s">
        <v>33</v>
      </c>
      <c r="D10094" s="1" t="s">
        <v>22</v>
      </c>
      <c r="E10094" s="1" t="s">
        <v>319</v>
      </c>
      <c r="F10094">
        <v>7.0000000000000007E-2</v>
      </c>
      <c r="G10094">
        <v>0</v>
      </c>
      <c r="H10094">
        <v>0</v>
      </c>
      <c r="I10094">
        <v>0.01</v>
      </c>
      <c r="J10094">
        <v>7.0000000000000007E-2</v>
      </c>
    </row>
    <row r="10095" spans="1:10" x14ac:dyDescent="0.2">
      <c r="A10095" s="1" t="s">
        <v>4522</v>
      </c>
      <c r="B10095" s="1" t="s">
        <v>64</v>
      </c>
      <c r="C10095" s="1" t="s">
        <v>216</v>
      </c>
      <c r="D10095" s="1" t="s">
        <v>1</v>
      </c>
      <c r="E10095" s="1" t="s">
        <v>178</v>
      </c>
      <c r="F10095">
        <v>0.06</v>
      </c>
      <c r="G10095">
        <v>0</v>
      </c>
      <c r="H10095">
        <v>0</v>
      </c>
      <c r="I10095">
        <v>0.01</v>
      </c>
      <c r="J10095">
        <v>7.0000000000000007E-2</v>
      </c>
    </row>
    <row r="10096" spans="1:10" x14ac:dyDescent="0.2">
      <c r="A10096" s="1" t="s">
        <v>4132</v>
      </c>
      <c r="B10096" s="1" t="s">
        <v>559</v>
      </c>
      <c r="C10096" s="1" t="s">
        <v>67</v>
      </c>
      <c r="D10096" s="1" t="s">
        <v>173</v>
      </c>
      <c r="E10096" s="1" t="s">
        <v>251</v>
      </c>
      <c r="F10096">
        <v>0</v>
      </c>
      <c r="G10096">
        <v>0</v>
      </c>
      <c r="H10096">
        <v>7.0000000000000007E-2</v>
      </c>
      <c r="I10096">
        <v>0</v>
      </c>
      <c r="J10096">
        <v>7.0000000000000007E-2</v>
      </c>
    </row>
    <row r="10097" spans="1:10" x14ac:dyDescent="0.2">
      <c r="A10097" s="1" t="s">
        <v>6899</v>
      </c>
      <c r="B10097" s="1" t="s">
        <v>10</v>
      </c>
      <c r="C10097" s="1" t="s">
        <v>15</v>
      </c>
      <c r="D10097" s="1" t="s">
        <v>71</v>
      </c>
      <c r="E10097" s="1" t="s">
        <v>3044</v>
      </c>
      <c r="F10097">
        <v>0</v>
      </c>
      <c r="G10097">
        <v>0</v>
      </c>
      <c r="H10097">
        <v>7.0000000000000007E-2</v>
      </c>
      <c r="I10097">
        <v>0</v>
      </c>
      <c r="J10097">
        <v>7.0000000000000007E-2</v>
      </c>
    </row>
    <row r="10098" spans="1:10" x14ac:dyDescent="0.2">
      <c r="A10098" s="1" t="s">
        <v>6900</v>
      </c>
      <c r="B10098" s="1" t="s">
        <v>113</v>
      </c>
      <c r="C10098" s="1" t="s">
        <v>33</v>
      </c>
      <c r="D10098" s="1" t="s">
        <v>173</v>
      </c>
      <c r="E10098" s="1" t="s">
        <v>55</v>
      </c>
      <c r="F10098">
        <v>0</v>
      </c>
      <c r="G10098">
        <v>0</v>
      </c>
      <c r="H10098">
        <v>7.0000000000000007E-2</v>
      </c>
      <c r="I10098">
        <v>0</v>
      </c>
      <c r="J10098">
        <v>7.0000000000000007E-2</v>
      </c>
    </row>
    <row r="10099" spans="1:10" x14ac:dyDescent="0.2">
      <c r="A10099" s="1" t="s">
        <v>6901</v>
      </c>
      <c r="B10099" s="1" t="s">
        <v>107</v>
      </c>
      <c r="C10099" s="1" t="s">
        <v>18</v>
      </c>
      <c r="D10099" s="1" t="s">
        <v>45</v>
      </c>
      <c r="E10099" s="1" t="s">
        <v>4335</v>
      </c>
      <c r="F10099">
        <v>0</v>
      </c>
      <c r="G10099">
        <v>0.06</v>
      </c>
      <c r="H10099">
        <v>0</v>
      </c>
      <c r="I10099">
        <v>0.02</v>
      </c>
      <c r="J10099">
        <v>7.0000000000000007E-2</v>
      </c>
    </row>
    <row r="10100" spans="1:10" x14ac:dyDescent="0.2">
      <c r="A10100" s="1" t="s">
        <v>2872</v>
      </c>
      <c r="B10100" s="1" t="s">
        <v>32</v>
      </c>
      <c r="C10100" s="1" t="s">
        <v>15</v>
      </c>
      <c r="D10100" s="1" t="s">
        <v>12</v>
      </c>
      <c r="E10100" s="1" t="s">
        <v>1083</v>
      </c>
      <c r="F10100">
        <v>0.06</v>
      </c>
      <c r="G10100">
        <v>0.01</v>
      </c>
      <c r="H10100">
        <v>0</v>
      </c>
      <c r="I10100">
        <v>0.01</v>
      </c>
      <c r="J10100">
        <v>7.0000000000000007E-2</v>
      </c>
    </row>
    <row r="10101" spans="1:10" x14ac:dyDescent="0.2">
      <c r="A10101" s="1" t="s">
        <v>6902</v>
      </c>
      <c r="B10101" s="1" t="s">
        <v>41</v>
      </c>
      <c r="C10101" s="1" t="s">
        <v>47</v>
      </c>
      <c r="D10101" s="1" t="s">
        <v>45</v>
      </c>
      <c r="E10101" s="1" t="s">
        <v>5994</v>
      </c>
      <c r="F10101">
        <v>0.04</v>
      </c>
      <c r="G10101">
        <v>0.03</v>
      </c>
      <c r="H10101">
        <v>0</v>
      </c>
      <c r="I10101">
        <v>0.01</v>
      </c>
      <c r="J10101">
        <v>7.0000000000000007E-2</v>
      </c>
    </row>
    <row r="10102" spans="1:10" x14ac:dyDescent="0.2">
      <c r="A10102" s="1" t="s">
        <v>5536</v>
      </c>
      <c r="B10102" s="1" t="s">
        <v>36</v>
      </c>
      <c r="C10102" s="1" t="s">
        <v>57</v>
      </c>
      <c r="D10102" s="1" t="s">
        <v>12</v>
      </c>
      <c r="E10102" s="1" t="s">
        <v>159</v>
      </c>
      <c r="F10102">
        <v>0</v>
      </c>
      <c r="G10102">
        <v>0</v>
      </c>
      <c r="H10102">
        <v>7.0000000000000007E-2</v>
      </c>
      <c r="I10102">
        <v>0</v>
      </c>
      <c r="J10102">
        <v>7.0000000000000007E-2</v>
      </c>
    </row>
    <row r="10103" spans="1:10" x14ac:dyDescent="0.2">
      <c r="A10103" s="1" t="s">
        <v>6903</v>
      </c>
      <c r="B10103" s="1" t="s">
        <v>20</v>
      </c>
      <c r="C10103" s="1" t="s">
        <v>33</v>
      </c>
      <c r="D10103" s="1" t="s">
        <v>173</v>
      </c>
      <c r="E10103" s="1" t="s">
        <v>4611</v>
      </c>
      <c r="F10103">
        <v>0</v>
      </c>
      <c r="G10103">
        <v>0</v>
      </c>
      <c r="H10103">
        <v>7.0000000000000007E-2</v>
      </c>
      <c r="I10103">
        <v>0</v>
      </c>
      <c r="J10103">
        <v>7.0000000000000007E-2</v>
      </c>
    </row>
    <row r="10104" spans="1:10" x14ac:dyDescent="0.2">
      <c r="A10104" s="1" t="s">
        <v>6904</v>
      </c>
      <c r="B10104" s="1" t="s">
        <v>113</v>
      </c>
      <c r="C10104" s="1" t="s">
        <v>11</v>
      </c>
      <c r="D10104" s="1" t="s">
        <v>22</v>
      </c>
      <c r="E10104" s="1" t="s">
        <v>109</v>
      </c>
      <c r="F10104">
        <v>0</v>
      </c>
      <c r="G10104">
        <v>0</v>
      </c>
      <c r="H10104">
        <v>7.0000000000000007E-2</v>
      </c>
      <c r="I10104">
        <v>0</v>
      </c>
      <c r="J10104">
        <v>7.0000000000000007E-2</v>
      </c>
    </row>
    <row r="10105" spans="1:10" hidden="1" x14ac:dyDescent="0.2">
      <c r="A10105" s="1" t="s">
        <v>6905</v>
      </c>
      <c r="B10105" s="1" t="s">
        <v>20</v>
      </c>
      <c r="C10105" s="1" t="s">
        <v>191</v>
      </c>
      <c r="D10105" s="1" t="s">
        <v>45</v>
      </c>
      <c r="E10105" s="1" t="s">
        <v>178</v>
      </c>
      <c r="F10105">
        <v>0</v>
      </c>
      <c r="G10105">
        <v>0</v>
      </c>
      <c r="H10105">
        <v>7.0000000000000007E-2</v>
      </c>
      <c r="I10105">
        <v>0</v>
      </c>
      <c r="J10105">
        <v>7.0000000000000007E-2</v>
      </c>
    </row>
    <row r="10106" spans="1:10" x14ac:dyDescent="0.2">
      <c r="A10106" s="1" t="s">
        <v>6906</v>
      </c>
      <c r="B10106" s="1" t="s">
        <v>41</v>
      </c>
      <c r="C10106" s="1" t="s">
        <v>124</v>
      </c>
      <c r="D10106" s="1" t="s">
        <v>1</v>
      </c>
      <c r="E10106" s="1" t="s">
        <v>1538</v>
      </c>
      <c r="F10106">
        <v>0.04</v>
      </c>
      <c r="G10106">
        <v>0.03</v>
      </c>
      <c r="H10106">
        <v>0</v>
      </c>
      <c r="I10106">
        <v>0.01</v>
      </c>
      <c r="J10106">
        <v>7.0000000000000007E-2</v>
      </c>
    </row>
    <row r="10107" spans="1:10" x14ac:dyDescent="0.2">
      <c r="A10107" s="1" t="s">
        <v>6907</v>
      </c>
      <c r="B10107" s="1" t="s">
        <v>62</v>
      </c>
      <c r="C10107" s="1" t="s">
        <v>75</v>
      </c>
      <c r="D10107" s="1" t="s">
        <v>45</v>
      </c>
      <c r="E10107" s="1" t="s">
        <v>1894</v>
      </c>
      <c r="F10107">
        <v>0</v>
      </c>
      <c r="G10107">
        <v>0</v>
      </c>
      <c r="H10107">
        <v>7.0000000000000007E-2</v>
      </c>
      <c r="I10107">
        <v>0</v>
      </c>
      <c r="J10107">
        <v>7.0000000000000007E-2</v>
      </c>
    </row>
    <row r="10108" spans="1:10" x14ac:dyDescent="0.2">
      <c r="A10108" s="1" t="s">
        <v>5970</v>
      </c>
      <c r="B10108" s="1" t="s">
        <v>36</v>
      </c>
      <c r="C10108" s="1" t="s">
        <v>15</v>
      </c>
      <c r="D10108" s="1" t="s">
        <v>58</v>
      </c>
      <c r="E10108" s="1" t="s">
        <v>59</v>
      </c>
      <c r="F10108">
        <v>7.0000000000000007E-2</v>
      </c>
      <c r="G10108">
        <v>0</v>
      </c>
      <c r="H10108">
        <v>0</v>
      </c>
      <c r="I10108">
        <v>0.01</v>
      </c>
      <c r="J10108">
        <v>7.0000000000000007E-2</v>
      </c>
    </row>
    <row r="10109" spans="1:10" x14ac:dyDescent="0.2">
      <c r="A10109" s="1" t="s">
        <v>6908</v>
      </c>
      <c r="B10109" s="1" t="s">
        <v>49</v>
      </c>
      <c r="C10109" s="1" t="s">
        <v>42</v>
      </c>
      <c r="D10109" s="1" t="s">
        <v>1</v>
      </c>
      <c r="E10109" s="1" t="s">
        <v>13</v>
      </c>
      <c r="F10109">
        <v>0</v>
      </c>
      <c r="G10109">
        <v>0</v>
      </c>
      <c r="H10109">
        <v>7.0000000000000007E-2</v>
      </c>
      <c r="I10109">
        <v>0</v>
      </c>
      <c r="J10109">
        <v>7.0000000000000007E-2</v>
      </c>
    </row>
    <row r="10110" spans="1:10" x14ac:dyDescent="0.2">
      <c r="A10110" s="1" t="s">
        <v>3586</v>
      </c>
      <c r="B10110" s="1" t="s">
        <v>102</v>
      </c>
      <c r="C10110" s="1" t="s">
        <v>124</v>
      </c>
      <c r="D10110" s="1" t="s">
        <v>1</v>
      </c>
      <c r="E10110" s="1" t="s">
        <v>86</v>
      </c>
      <c r="F10110">
        <v>0.06</v>
      </c>
      <c r="G10110">
        <v>0.02</v>
      </c>
      <c r="H10110">
        <v>0</v>
      </c>
      <c r="I10110">
        <v>0</v>
      </c>
      <c r="J10110">
        <v>7.0000000000000007E-2</v>
      </c>
    </row>
    <row r="10111" spans="1:10" x14ac:dyDescent="0.2">
      <c r="A10111" s="1" t="s">
        <v>6909</v>
      </c>
      <c r="B10111" s="1" t="s">
        <v>20</v>
      </c>
      <c r="C10111" s="1" t="s">
        <v>18</v>
      </c>
      <c r="D10111" s="1" t="s">
        <v>173</v>
      </c>
      <c r="E10111" s="1" t="s">
        <v>3231</v>
      </c>
      <c r="F10111">
        <v>7.0000000000000007E-2</v>
      </c>
      <c r="G10111">
        <v>0</v>
      </c>
      <c r="H10111">
        <v>0</v>
      </c>
      <c r="I10111">
        <v>0</v>
      </c>
      <c r="J10111">
        <v>7.0000000000000007E-2</v>
      </c>
    </row>
    <row r="10112" spans="1:10" x14ac:dyDescent="0.2">
      <c r="A10112" s="1" t="s">
        <v>6910</v>
      </c>
      <c r="B10112" s="1" t="s">
        <v>113</v>
      </c>
      <c r="C10112" s="1" t="s">
        <v>33</v>
      </c>
      <c r="D10112" s="1" t="s">
        <v>22</v>
      </c>
      <c r="E10112" s="1" t="s">
        <v>1603</v>
      </c>
      <c r="F10112">
        <v>0</v>
      </c>
      <c r="G10112">
        <v>0</v>
      </c>
      <c r="H10112">
        <v>7.0000000000000007E-2</v>
      </c>
      <c r="I10112">
        <v>0</v>
      </c>
      <c r="J10112">
        <v>7.0000000000000007E-2</v>
      </c>
    </row>
    <row r="10113" spans="1:10" x14ac:dyDescent="0.2">
      <c r="A10113" s="1" t="s">
        <v>6911</v>
      </c>
      <c r="B10113" s="1" t="s">
        <v>10</v>
      </c>
      <c r="C10113" s="1" t="s">
        <v>67</v>
      </c>
      <c r="D10113" s="1" t="s">
        <v>22</v>
      </c>
      <c r="E10113" s="1" t="s">
        <v>137</v>
      </c>
      <c r="F10113">
        <v>0</v>
      </c>
      <c r="G10113">
        <v>7.0000000000000007E-2</v>
      </c>
      <c r="H10113">
        <v>0</v>
      </c>
      <c r="I10113">
        <v>0.01</v>
      </c>
      <c r="J10113">
        <v>7.0000000000000007E-2</v>
      </c>
    </row>
    <row r="10114" spans="1:10" x14ac:dyDescent="0.2">
      <c r="A10114" s="1" t="s">
        <v>6894</v>
      </c>
      <c r="B10114" s="1" t="s">
        <v>559</v>
      </c>
      <c r="C10114" s="1" t="s">
        <v>65</v>
      </c>
      <c r="D10114" s="1" t="s">
        <v>45</v>
      </c>
      <c r="E10114" s="1" t="s">
        <v>603</v>
      </c>
      <c r="F10114">
        <v>0</v>
      </c>
      <c r="G10114">
        <v>0</v>
      </c>
      <c r="H10114">
        <v>7.0000000000000007E-2</v>
      </c>
      <c r="I10114">
        <v>0</v>
      </c>
      <c r="J10114">
        <v>7.0000000000000007E-2</v>
      </c>
    </row>
    <row r="10115" spans="1:10" x14ac:dyDescent="0.2">
      <c r="A10115" s="1" t="s">
        <v>6270</v>
      </c>
      <c r="B10115" s="1" t="s">
        <v>36</v>
      </c>
      <c r="C10115" s="1" t="s">
        <v>57</v>
      </c>
      <c r="D10115" s="1" t="s">
        <v>38</v>
      </c>
      <c r="E10115" s="1" t="s">
        <v>59</v>
      </c>
      <c r="F10115">
        <v>0.05</v>
      </c>
      <c r="G10115">
        <v>0.01</v>
      </c>
      <c r="H10115">
        <v>0</v>
      </c>
      <c r="I10115">
        <v>0.01</v>
      </c>
      <c r="J10115">
        <v>7.0000000000000007E-2</v>
      </c>
    </row>
    <row r="10116" spans="1:10" x14ac:dyDescent="0.2">
      <c r="A10116" s="1" t="s">
        <v>6475</v>
      </c>
      <c r="B10116" s="1" t="s">
        <v>36</v>
      </c>
      <c r="C10116" s="1" t="s">
        <v>57</v>
      </c>
      <c r="D10116" s="1" t="s">
        <v>16</v>
      </c>
      <c r="E10116" s="1" t="s">
        <v>159</v>
      </c>
      <c r="F10116">
        <v>7.0000000000000007E-2</v>
      </c>
      <c r="G10116">
        <v>0</v>
      </c>
      <c r="H10116">
        <v>0</v>
      </c>
      <c r="I10116">
        <v>0.01</v>
      </c>
      <c r="J10116">
        <v>7.0000000000000007E-2</v>
      </c>
    </row>
    <row r="10117" spans="1:10" x14ac:dyDescent="0.2">
      <c r="A10117" s="1" t="s">
        <v>6912</v>
      </c>
      <c r="B10117" s="1" t="s">
        <v>49</v>
      </c>
      <c r="C10117" s="1" t="s">
        <v>47</v>
      </c>
      <c r="D10117" s="1" t="s">
        <v>1</v>
      </c>
      <c r="E10117" s="1" t="s">
        <v>178</v>
      </c>
      <c r="F10117">
        <v>0.05</v>
      </c>
      <c r="G10117">
        <v>0.02</v>
      </c>
      <c r="H10117">
        <v>0</v>
      </c>
      <c r="I10117">
        <v>0</v>
      </c>
      <c r="J10117">
        <v>7.0000000000000007E-2</v>
      </c>
    </row>
    <row r="10118" spans="1:10" x14ac:dyDescent="0.2">
      <c r="A10118" s="1" t="s">
        <v>6913</v>
      </c>
      <c r="B10118" s="1" t="s">
        <v>186</v>
      </c>
      <c r="C10118" s="1" t="s">
        <v>151</v>
      </c>
      <c r="D10118" s="1" t="s">
        <v>71</v>
      </c>
      <c r="E10118" s="1" t="s">
        <v>2393</v>
      </c>
      <c r="F10118">
        <v>0.04</v>
      </c>
      <c r="G10118">
        <v>0.03</v>
      </c>
      <c r="H10118">
        <v>0</v>
      </c>
      <c r="I10118">
        <v>0</v>
      </c>
      <c r="J10118">
        <v>7.0000000000000007E-2</v>
      </c>
    </row>
    <row r="10119" spans="1:10" x14ac:dyDescent="0.2">
      <c r="A10119" s="1" t="s">
        <v>6914</v>
      </c>
      <c r="B10119" s="1" t="s">
        <v>20</v>
      </c>
      <c r="C10119" s="1" t="s">
        <v>57</v>
      </c>
      <c r="D10119" s="1" t="s">
        <v>52</v>
      </c>
      <c r="E10119" s="1" t="s">
        <v>1275</v>
      </c>
      <c r="F10119">
        <v>0</v>
      </c>
      <c r="G10119">
        <v>0.06</v>
      </c>
      <c r="H10119">
        <v>0</v>
      </c>
      <c r="I10119">
        <v>0.01</v>
      </c>
      <c r="J10119">
        <v>7.0000000000000007E-2</v>
      </c>
    </row>
    <row r="10120" spans="1:10" x14ac:dyDescent="0.2">
      <c r="A10120" s="1" t="s">
        <v>6915</v>
      </c>
      <c r="B10120" s="1" t="s">
        <v>113</v>
      </c>
      <c r="C10120" s="1" t="s">
        <v>25</v>
      </c>
      <c r="D10120" s="1" t="s">
        <v>38</v>
      </c>
      <c r="E10120" s="1" t="s">
        <v>251</v>
      </c>
      <c r="F10120">
        <v>0</v>
      </c>
      <c r="G10120">
        <v>0</v>
      </c>
      <c r="H10120">
        <v>7.0000000000000007E-2</v>
      </c>
      <c r="I10120">
        <v>0</v>
      </c>
      <c r="J10120">
        <v>7.0000000000000007E-2</v>
      </c>
    </row>
    <row r="10121" spans="1:10" x14ac:dyDescent="0.2">
      <c r="A10121" s="1" t="s">
        <v>6916</v>
      </c>
      <c r="B10121" s="1" t="s">
        <v>62</v>
      </c>
      <c r="C10121" s="1" t="s">
        <v>37</v>
      </c>
      <c r="D10121" s="1" t="s">
        <v>173</v>
      </c>
      <c r="E10121" s="1" t="s">
        <v>5066</v>
      </c>
      <c r="F10121">
        <v>0</v>
      </c>
      <c r="G10121">
        <v>0</v>
      </c>
      <c r="H10121">
        <v>7.0000000000000007E-2</v>
      </c>
      <c r="I10121">
        <v>0</v>
      </c>
      <c r="J10121">
        <v>7.0000000000000007E-2</v>
      </c>
    </row>
    <row r="10122" spans="1:10" x14ac:dyDescent="0.2">
      <c r="A10122" s="1" t="s">
        <v>6917</v>
      </c>
      <c r="B10122" s="1" t="s">
        <v>62</v>
      </c>
      <c r="C10122" s="1" t="s">
        <v>65</v>
      </c>
      <c r="D10122" s="1" t="s">
        <v>22</v>
      </c>
      <c r="E10122" s="1" t="s">
        <v>251</v>
      </c>
      <c r="F10122">
        <v>0</v>
      </c>
      <c r="G10122">
        <v>0</v>
      </c>
      <c r="H10122">
        <v>7.0000000000000007E-2</v>
      </c>
      <c r="I10122">
        <v>0</v>
      </c>
      <c r="J10122">
        <v>7.0000000000000007E-2</v>
      </c>
    </row>
    <row r="10123" spans="1:10" x14ac:dyDescent="0.2">
      <c r="A10123" s="1" t="s">
        <v>6918</v>
      </c>
      <c r="B10123" s="1" t="s">
        <v>41</v>
      </c>
      <c r="C10123" s="1" t="s">
        <v>54</v>
      </c>
      <c r="D10123" s="1" t="s">
        <v>38</v>
      </c>
      <c r="E10123" s="1" t="s">
        <v>55</v>
      </c>
      <c r="F10123">
        <v>0.04</v>
      </c>
      <c r="G10123">
        <v>0.03</v>
      </c>
      <c r="H10123">
        <v>0</v>
      </c>
      <c r="I10123">
        <v>0.01</v>
      </c>
      <c r="J10123">
        <v>7.0000000000000007E-2</v>
      </c>
    </row>
    <row r="10124" spans="1:10" x14ac:dyDescent="0.2">
      <c r="A10124" s="1" t="s">
        <v>6919</v>
      </c>
      <c r="B10124" s="1" t="s">
        <v>20</v>
      </c>
      <c r="C10124" s="1" t="s">
        <v>57</v>
      </c>
      <c r="D10124" s="1" t="s">
        <v>52</v>
      </c>
      <c r="E10124" s="1" t="s">
        <v>896</v>
      </c>
      <c r="F10124">
        <v>7.0000000000000007E-2</v>
      </c>
      <c r="G10124">
        <v>0</v>
      </c>
      <c r="H10124">
        <v>0</v>
      </c>
      <c r="I10124">
        <v>0.01</v>
      </c>
      <c r="J10124">
        <v>7.0000000000000007E-2</v>
      </c>
    </row>
    <row r="10125" spans="1:10" x14ac:dyDescent="0.2">
      <c r="A10125" s="1" t="s">
        <v>3781</v>
      </c>
      <c r="B10125" s="1" t="s">
        <v>102</v>
      </c>
      <c r="C10125" s="1" t="s">
        <v>11</v>
      </c>
      <c r="D10125" s="1" t="s">
        <v>38</v>
      </c>
      <c r="E10125" s="1" t="s">
        <v>86</v>
      </c>
      <c r="F10125">
        <v>0.06</v>
      </c>
      <c r="G10125">
        <v>0.02</v>
      </c>
      <c r="H10125">
        <v>0</v>
      </c>
      <c r="I10125">
        <v>0</v>
      </c>
      <c r="J10125">
        <v>7.0000000000000007E-2</v>
      </c>
    </row>
    <row r="10126" spans="1:10" x14ac:dyDescent="0.2">
      <c r="A10126" s="1" t="s">
        <v>4490</v>
      </c>
      <c r="B10126" s="1" t="s">
        <v>126</v>
      </c>
      <c r="C10126" s="1" t="s">
        <v>124</v>
      </c>
      <c r="D10126" s="1" t="s">
        <v>214</v>
      </c>
      <c r="E10126" s="1" t="s">
        <v>59</v>
      </c>
      <c r="F10126">
        <v>0.06</v>
      </c>
      <c r="G10126">
        <v>0.01</v>
      </c>
      <c r="H10126">
        <v>0</v>
      </c>
      <c r="I10126">
        <v>0</v>
      </c>
      <c r="J10126">
        <v>7.0000000000000007E-2</v>
      </c>
    </row>
    <row r="10127" spans="1:10" x14ac:dyDescent="0.2">
      <c r="A10127" s="1" t="s">
        <v>6121</v>
      </c>
      <c r="B10127" s="1" t="s">
        <v>62</v>
      </c>
      <c r="C10127" s="1" t="s">
        <v>65</v>
      </c>
      <c r="D10127" s="1" t="s">
        <v>38</v>
      </c>
      <c r="E10127" s="1" t="s">
        <v>3691</v>
      </c>
      <c r="F10127">
        <v>0.02</v>
      </c>
      <c r="G10127">
        <v>0.05</v>
      </c>
      <c r="H10127">
        <v>0</v>
      </c>
      <c r="I10127">
        <v>0.01</v>
      </c>
      <c r="J10127">
        <v>7.0000000000000007E-2</v>
      </c>
    </row>
    <row r="10128" spans="1:10" x14ac:dyDescent="0.2">
      <c r="A10128" s="1" t="s">
        <v>6920</v>
      </c>
      <c r="B10128" s="1" t="s">
        <v>62</v>
      </c>
      <c r="C10128" s="1" t="s">
        <v>65</v>
      </c>
      <c r="D10128" s="1" t="s">
        <v>71</v>
      </c>
      <c r="E10128" s="1" t="s">
        <v>2840</v>
      </c>
      <c r="F10128">
        <v>0</v>
      </c>
      <c r="G10128">
        <v>0</v>
      </c>
      <c r="H10128">
        <v>7.0000000000000007E-2</v>
      </c>
      <c r="I10128">
        <v>0</v>
      </c>
      <c r="J10128">
        <v>7.0000000000000007E-2</v>
      </c>
    </row>
    <row r="10129" spans="1:10" x14ac:dyDescent="0.2">
      <c r="A10129" s="1" t="s">
        <v>6921</v>
      </c>
      <c r="B10129" s="1" t="s">
        <v>20</v>
      </c>
      <c r="C10129" s="1" t="s">
        <v>57</v>
      </c>
      <c r="D10129" s="1" t="s">
        <v>52</v>
      </c>
      <c r="E10129" s="1" t="s">
        <v>5840</v>
      </c>
      <c r="F10129">
        <v>0.04</v>
      </c>
      <c r="G10129">
        <v>0.03</v>
      </c>
      <c r="H10129">
        <v>0</v>
      </c>
      <c r="I10129">
        <v>0.01</v>
      </c>
      <c r="J10129">
        <v>7.0000000000000007E-2</v>
      </c>
    </row>
    <row r="10130" spans="1:10" x14ac:dyDescent="0.2">
      <c r="A10130" s="1" t="s">
        <v>6922</v>
      </c>
      <c r="B10130" s="1" t="s">
        <v>20</v>
      </c>
      <c r="C10130" s="1" t="s">
        <v>18</v>
      </c>
      <c r="D10130" s="1" t="s">
        <v>26</v>
      </c>
      <c r="E10130" s="1" t="s">
        <v>137</v>
      </c>
      <c r="F10130">
        <v>7.0000000000000007E-2</v>
      </c>
      <c r="G10130">
        <v>0</v>
      </c>
      <c r="H10130">
        <v>0</v>
      </c>
      <c r="I10130">
        <v>0.01</v>
      </c>
      <c r="J10130">
        <v>7.0000000000000007E-2</v>
      </c>
    </row>
    <row r="10131" spans="1:10" x14ac:dyDescent="0.2">
      <c r="A10131" s="1" t="s">
        <v>2026</v>
      </c>
      <c r="B10131" s="1" t="s">
        <v>559</v>
      </c>
      <c r="C10131" s="1" t="s">
        <v>37</v>
      </c>
      <c r="D10131" s="1" t="s">
        <v>38</v>
      </c>
      <c r="E10131" s="1" t="s">
        <v>603</v>
      </c>
      <c r="F10131">
        <v>0</v>
      </c>
      <c r="G10131">
        <v>0</v>
      </c>
      <c r="H10131">
        <v>7.0000000000000007E-2</v>
      </c>
      <c r="I10131">
        <v>0</v>
      </c>
      <c r="J10131">
        <v>7.0000000000000007E-2</v>
      </c>
    </row>
    <row r="10132" spans="1:10" x14ac:dyDescent="0.2">
      <c r="A10132" s="1" t="s">
        <v>6366</v>
      </c>
      <c r="B10132" s="1" t="s">
        <v>559</v>
      </c>
      <c r="C10132" s="1" t="s">
        <v>37</v>
      </c>
      <c r="D10132" s="1" t="s">
        <v>173</v>
      </c>
      <c r="E10132" s="1" t="s">
        <v>4551</v>
      </c>
      <c r="F10132">
        <v>0</v>
      </c>
      <c r="G10132">
        <v>0</v>
      </c>
      <c r="H10132">
        <v>7.0000000000000007E-2</v>
      </c>
      <c r="I10132">
        <v>0</v>
      </c>
      <c r="J10132">
        <v>7.0000000000000007E-2</v>
      </c>
    </row>
    <row r="10133" spans="1:10" x14ac:dyDescent="0.2">
      <c r="A10133" s="1" t="s">
        <v>5642</v>
      </c>
      <c r="B10133" s="1" t="s">
        <v>559</v>
      </c>
      <c r="C10133" s="1" t="s">
        <v>37</v>
      </c>
      <c r="D10133" s="1" t="s">
        <v>12</v>
      </c>
      <c r="E10133" s="1" t="s">
        <v>109</v>
      </c>
      <c r="F10133">
        <v>0</v>
      </c>
      <c r="G10133">
        <v>0</v>
      </c>
      <c r="H10133">
        <v>7.0000000000000007E-2</v>
      </c>
      <c r="I10133">
        <v>0</v>
      </c>
      <c r="J10133">
        <v>7.0000000000000007E-2</v>
      </c>
    </row>
    <row r="10134" spans="1:10" x14ac:dyDescent="0.2">
      <c r="A10134" s="1" t="s">
        <v>4803</v>
      </c>
      <c r="B10134" s="1" t="s">
        <v>113</v>
      </c>
      <c r="C10134" s="1" t="s">
        <v>67</v>
      </c>
      <c r="D10134" s="1" t="s">
        <v>45</v>
      </c>
      <c r="E10134" s="1" t="s">
        <v>251</v>
      </c>
      <c r="F10134">
        <v>0</v>
      </c>
      <c r="G10134">
        <v>0</v>
      </c>
      <c r="H10134">
        <v>7.0000000000000007E-2</v>
      </c>
      <c r="I10134">
        <v>0</v>
      </c>
      <c r="J10134">
        <v>7.0000000000000007E-2</v>
      </c>
    </row>
    <row r="10135" spans="1:10" x14ac:dyDescent="0.2">
      <c r="A10135" s="1" t="s">
        <v>4495</v>
      </c>
      <c r="B10135" s="1" t="s">
        <v>36</v>
      </c>
      <c r="C10135" s="1" t="s">
        <v>29</v>
      </c>
      <c r="D10135" s="1" t="s">
        <v>45</v>
      </c>
      <c r="E10135" s="1" t="s">
        <v>2016</v>
      </c>
      <c r="F10135">
        <v>0</v>
      </c>
      <c r="G10135">
        <v>0.03</v>
      </c>
      <c r="H10135">
        <v>0.03</v>
      </c>
      <c r="I10135">
        <v>0.01</v>
      </c>
      <c r="J10135">
        <v>7.0000000000000007E-2</v>
      </c>
    </row>
    <row r="10136" spans="1:10" x14ac:dyDescent="0.2">
      <c r="A10136" s="1" t="s">
        <v>6923</v>
      </c>
      <c r="B10136" s="1" t="s">
        <v>20</v>
      </c>
      <c r="C10136" s="1" t="s">
        <v>18</v>
      </c>
      <c r="D10136" s="1" t="s">
        <v>52</v>
      </c>
      <c r="E10136" s="1" t="s">
        <v>969</v>
      </c>
      <c r="F10136">
        <v>7.0000000000000007E-2</v>
      </c>
      <c r="G10136">
        <v>0</v>
      </c>
      <c r="H10136">
        <v>0</v>
      </c>
      <c r="I10136">
        <v>0.01</v>
      </c>
      <c r="J10136">
        <v>7.0000000000000007E-2</v>
      </c>
    </row>
    <row r="10137" spans="1:10" x14ac:dyDescent="0.2">
      <c r="A10137" s="1" t="s">
        <v>6924</v>
      </c>
      <c r="B10137" s="1" t="s">
        <v>20</v>
      </c>
      <c r="C10137" s="1" t="s">
        <v>25</v>
      </c>
      <c r="D10137" s="1" t="s">
        <v>52</v>
      </c>
      <c r="E10137" s="1" t="s">
        <v>109</v>
      </c>
      <c r="F10137">
        <v>0.03</v>
      </c>
      <c r="G10137">
        <v>0</v>
      </c>
      <c r="H10137">
        <v>0.04</v>
      </c>
      <c r="I10137">
        <v>0</v>
      </c>
      <c r="J10137">
        <v>7.0000000000000007E-2</v>
      </c>
    </row>
    <row r="10138" spans="1:10" x14ac:dyDescent="0.2">
      <c r="A10138" s="1" t="s">
        <v>5596</v>
      </c>
      <c r="B10138" s="1" t="s">
        <v>20</v>
      </c>
      <c r="C10138" s="1" t="s">
        <v>15</v>
      </c>
      <c r="D10138" s="1" t="s">
        <v>52</v>
      </c>
      <c r="E10138" s="1" t="s">
        <v>1035</v>
      </c>
      <c r="F10138">
        <v>7.0000000000000007E-2</v>
      </c>
      <c r="G10138">
        <v>0</v>
      </c>
      <c r="H10138">
        <v>0</v>
      </c>
      <c r="I10138">
        <v>0.01</v>
      </c>
      <c r="J10138">
        <v>7.0000000000000007E-2</v>
      </c>
    </row>
    <row r="10139" spans="1:10" x14ac:dyDescent="0.2">
      <c r="A10139" s="1" t="s">
        <v>6925</v>
      </c>
      <c r="B10139" s="1" t="s">
        <v>36</v>
      </c>
      <c r="C10139" s="1" t="s">
        <v>37</v>
      </c>
      <c r="D10139" s="1" t="s">
        <v>71</v>
      </c>
      <c r="E10139" s="1" t="s">
        <v>251</v>
      </c>
      <c r="F10139">
        <v>0</v>
      </c>
      <c r="G10139">
        <v>0.01</v>
      </c>
      <c r="H10139">
        <v>0.06</v>
      </c>
      <c r="I10139">
        <v>0</v>
      </c>
      <c r="J10139">
        <v>7.0000000000000007E-2</v>
      </c>
    </row>
    <row r="10140" spans="1:10" x14ac:dyDescent="0.2">
      <c r="A10140" s="1" t="s">
        <v>6926</v>
      </c>
      <c r="B10140" s="1" t="s">
        <v>107</v>
      </c>
      <c r="C10140" s="1" t="s">
        <v>57</v>
      </c>
      <c r="D10140" s="1" t="s">
        <v>26</v>
      </c>
      <c r="E10140" s="1" t="s">
        <v>99</v>
      </c>
      <c r="F10140">
        <v>7.0000000000000007E-2</v>
      </c>
      <c r="G10140">
        <v>0</v>
      </c>
      <c r="H10140">
        <v>0</v>
      </c>
      <c r="I10140">
        <v>0.01</v>
      </c>
      <c r="J10140">
        <v>7.0000000000000007E-2</v>
      </c>
    </row>
    <row r="10141" spans="1:10" x14ac:dyDescent="0.2">
      <c r="A10141" s="1" t="s">
        <v>6927</v>
      </c>
      <c r="B10141" s="1" t="s">
        <v>49</v>
      </c>
      <c r="C10141" s="1" t="s">
        <v>25</v>
      </c>
      <c r="D10141" s="1" t="s">
        <v>58</v>
      </c>
      <c r="E10141" s="1" t="s">
        <v>159</v>
      </c>
      <c r="F10141">
        <v>0.05</v>
      </c>
      <c r="G10141">
        <v>0.02</v>
      </c>
      <c r="H10141">
        <v>0</v>
      </c>
      <c r="I10141">
        <v>0</v>
      </c>
      <c r="J10141">
        <v>7.0000000000000007E-2</v>
      </c>
    </row>
    <row r="10142" spans="1:10" x14ac:dyDescent="0.2">
      <c r="A10142" s="1" t="s">
        <v>6928</v>
      </c>
      <c r="B10142" s="1" t="s">
        <v>62</v>
      </c>
      <c r="C10142" s="1" t="s">
        <v>75</v>
      </c>
      <c r="D10142" s="1" t="s">
        <v>45</v>
      </c>
      <c r="E10142" s="1" t="s">
        <v>109</v>
      </c>
      <c r="F10142">
        <v>0</v>
      </c>
      <c r="G10142">
        <v>0</v>
      </c>
      <c r="H10142">
        <v>7.0000000000000007E-2</v>
      </c>
      <c r="I10142">
        <v>0</v>
      </c>
      <c r="J10142">
        <v>7.0000000000000007E-2</v>
      </c>
    </row>
    <row r="10143" spans="1:10" x14ac:dyDescent="0.2">
      <c r="A10143" s="1" t="s">
        <v>6929</v>
      </c>
      <c r="B10143" s="1" t="s">
        <v>32</v>
      </c>
      <c r="C10143" s="1" t="s">
        <v>15</v>
      </c>
      <c r="D10143" s="1" t="s">
        <v>22</v>
      </c>
      <c r="E10143" s="1" t="s">
        <v>251</v>
      </c>
      <c r="F10143">
        <v>0</v>
      </c>
      <c r="G10143">
        <v>0</v>
      </c>
      <c r="H10143">
        <v>7.0000000000000007E-2</v>
      </c>
      <c r="I10143">
        <v>0</v>
      </c>
      <c r="J10143">
        <v>7.0000000000000007E-2</v>
      </c>
    </row>
    <row r="10144" spans="1:10" x14ac:dyDescent="0.2">
      <c r="A10144" s="1" t="s">
        <v>6930</v>
      </c>
      <c r="B10144" s="1" t="s">
        <v>113</v>
      </c>
      <c r="C10144" s="1" t="s">
        <v>67</v>
      </c>
      <c r="D10144" s="1" t="s">
        <v>173</v>
      </c>
      <c r="E10144" s="1" t="s">
        <v>159</v>
      </c>
      <c r="F10144">
        <v>0</v>
      </c>
      <c r="G10144">
        <v>0</v>
      </c>
      <c r="H10144">
        <v>7.0000000000000007E-2</v>
      </c>
      <c r="I10144">
        <v>0</v>
      </c>
      <c r="J10144">
        <v>7.0000000000000007E-2</v>
      </c>
    </row>
    <row r="10145" spans="1:10" hidden="1" x14ac:dyDescent="0.2">
      <c r="A10145" s="1" t="s">
        <v>6931</v>
      </c>
      <c r="B10145" s="1" t="s">
        <v>126</v>
      </c>
      <c r="C10145" s="1" t="s">
        <v>191</v>
      </c>
      <c r="D10145" s="1" t="s">
        <v>16</v>
      </c>
      <c r="E10145" s="1" t="s">
        <v>700</v>
      </c>
      <c r="F10145">
        <v>0.06</v>
      </c>
      <c r="G10145">
        <v>0.01</v>
      </c>
      <c r="H10145">
        <v>0</v>
      </c>
      <c r="I10145">
        <v>0</v>
      </c>
      <c r="J10145">
        <v>7.0000000000000007E-2</v>
      </c>
    </row>
    <row r="10146" spans="1:10" x14ac:dyDescent="0.2">
      <c r="A10146" s="1" t="s">
        <v>6932</v>
      </c>
      <c r="B10146" s="1" t="s">
        <v>150</v>
      </c>
      <c r="C10146" s="1" t="s">
        <v>151</v>
      </c>
      <c r="D10146" s="1" t="s">
        <v>1</v>
      </c>
      <c r="E10146" s="1" t="s">
        <v>178</v>
      </c>
      <c r="F10146">
        <v>0</v>
      </c>
      <c r="G10146">
        <v>0</v>
      </c>
      <c r="H10146">
        <v>7.0000000000000007E-2</v>
      </c>
      <c r="I10146">
        <v>0</v>
      </c>
      <c r="J10146">
        <v>7.0000000000000007E-2</v>
      </c>
    </row>
    <row r="10147" spans="1:10" x14ac:dyDescent="0.2">
      <c r="A10147" s="1" t="s">
        <v>6933</v>
      </c>
      <c r="B10147" s="1" t="s">
        <v>20</v>
      </c>
      <c r="C10147" s="1" t="s">
        <v>57</v>
      </c>
      <c r="D10147" s="1" t="s">
        <v>22</v>
      </c>
      <c r="E10147" s="1" t="s">
        <v>59</v>
      </c>
      <c r="F10147">
        <v>7.0000000000000007E-2</v>
      </c>
      <c r="G10147">
        <v>0</v>
      </c>
      <c r="H10147">
        <v>0</v>
      </c>
      <c r="I10147">
        <v>0.01</v>
      </c>
      <c r="J10147">
        <v>7.0000000000000007E-2</v>
      </c>
    </row>
    <row r="10148" spans="1:10" x14ac:dyDescent="0.2">
      <c r="A10148" s="1" t="s">
        <v>6934</v>
      </c>
      <c r="B10148" s="1" t="s">
        <v>107</v>
      </c>
      <c r="C10148" s="1" t="s">
        <v>124</v>
      </c>
      <c r="D10148" s="1" t="s">
        <v>26</v>
      </c>
      <c r="E10148" s="1" t="s">
        <v>99</v>
      </c>
      <c r="F10148">
        <v>0</v>
      </c>
      <c r="G10148">
        <v>0.06</v>
      </c>
      <c r="H10148">
        <v>0</v>
      </c>
      <c r="I10148">
        <v>0.01</v>
      </c>
      <c r="J10148">
        <v>7.0000000000000007E-2</v>
      </c>
    </row>
    <row r="10149" spans="1:10" x14ac:dyDescent="0.2">
      <c r="A10149" s="1" t="s">
        <v>6935</v>
      </c>
      <c r="B10149" s="1" t="s">
        <v>49</v>
      </c>
      <c r="C10149" s="1" t="s">
        <v>47</v>
      </c>
      <c r="D10149" s="1" t="s">
        <v>52</v>
      </c>
      <c r="E10149" s="1" t="s">
        <v>220</v>
      </c>
      <c r="F10149">
        <v>0.05</v>
      </c>
      <c r="G10149">
        <v>0.02</v>
      </c>
      <c r="H10149">
        <v>0</v>
      </c>
      <c r="I10149">
        <v>0</v>
      </c>
      <c r="J10149">
        <v>7.0000000000000007E-2</v>
      </c>
    </row>
    <row r="10150" spans="1:10" x14ac:dyDescent="0.2">
      <c r="A10150" s="1" t="s">
        <v>1050</v>
      </c>
      <c r="B10150" s="1" t="s">
        <v>121</v>
      </c>
      <c r="C10150" s="1" t="s">
        <v>216</v>
      </c>
      <c r="D10150" s="1" t="s">
        <v>38</v>
      </c>
      <c r="E10150" s="1" t="s">
        <v>178</v>
      </c>
      <c r="F10150">
        <v>0.05</v>
      </c>
      <c r="G10150">
        <v>0.02</v>
      </c>
      <c r="H10150">
        <v>0</v>
      </c>
      <c r="I10150">
        <v>0.01</v>
      </c>
      <c r="J10150">
        <v>7.0000000000000007E-2</v>
      </c>
    </row>
    <row r="10151" spans="1:10" x14ac:dyDescent="0.2">
      <c r="A10151" s="1" t="s">
        <v>3477</v>
      </c>
      <c r="B10151" s="1" t="s">
        <v>32</v>
      </c>
      <c r="C10151" s="1" t="s">
        <v>75</v>
      </c>
      <c r="D10151" s="1" t="s">
        <v>26</v>
      </c>
      <c r="E10151" s="1" t="s">
        <v>3094</v>
      </c>
      <c r="F10151">
        <v>0.03</v>
      </c>
      <c r="G10151">
        <v>0.04</v>
      </c>
      <c r="H10151">
        <v>0</v>
      </c>
      <c r="I10151">
        <v>0.01</v>
      </c>
      <c r="J10151">
        <v>7.0000000000000007E-2</v>
      </c>
    </row>
    <row r="10152" spans="1:10" x14ac:dyDescent="0.2">
      <c r="A10152" s="1" t="s">
        <v>6936</v>
      </c>
      <c r="B10152" s="1" t="s">
        <v>20</v>
      </c>
      <c r="C10152" s="1" t="s">
        <v>29</v>
      </c>
      <c r="D10152" s="1" t="s">
        <v>173</v>
      </c>
      <c r="E10152" s="1" t="s">
        <v>86</v>
      </c>
      <c r="F10152">
        <v>0.05</v>
      </c>
      <c r="G10152">
        <v>0.01</v>
      </c>
      <c r="H10152">
        <v>0</v>
      </c>
      <c r="I10152">
        <v>0.01</v>
      </c>
      <c r="J10152">
        <v>7.0000000000000007E-2</v>
      </c>
    </row>
    <row r="10153" spans="1:10" x14ac:dyDescent="0.2">
      <c r="A10153" s="1" t="s">
        <v>6937</v>
      </c>
      <c r="B10153" s="1" t="s">
        <v>10</v>
      </c>
      <c r="C10153" s="1" t="s">
        <v>18</v>
      </c>
      <c r="D10153" s="1" t="s">
        <v>16</v>
      </c>
      <c r="E10153" s="1" t="s">
        <v>97</v>
      </c>
      <c r="F10153">
        <v>0.01</v>
      </c>
      <c r="G10153">
        <v>0.05</v>
      </c>
      <c r="H10153">
        <v>0</v>
      </c>
      <c r="I10153">
        <v>0.01</v>
      </c>
      <c r="J10153">
        <v>7.0000000000000007E-2</v>
      </c>
    </row>
    <row r="10154" spans="1:10" x14ac:dyDescent="0.2">
      <c r="A10154" s="1" t="s">
        <v>2376</v>
      </c>
      <c r="B10154" s="1" t="s">
        <v>20</v>
      </c>
      <c r="C10154" s="1" t="s">
        <v>11</v>
      </c>
      <c r="D10154" s="1" t="s">
        <v>38</v>
      </c>
      <c r="E10154" s="1" t="s">
        <v>248</v>
      </c>
      <c r="F10154">
        <v>0.04</v>
      </c>
      <c r="G10154">
        <v>0.02</v>
      </c>
      <c r="H10154">
        <v>0</v>
      </c>
      <c r="I10154">
        <v>0.01</v>
      </c>
      <c r="J10154">
        <v>7.0000000000000007E-2</v>
      </c>
    </row>
    <row r="10155" spans="1:10" x14ac:dyDescent="0.2">
      <c r="A10155" s="1" t="s">
        <v>6938</v>
      </c>
      <c r="B10155" s="1" t="s">
        <v>41</v>
      </c>
      <c r="C10155" s="1" t="s">
        <v>47</v>
      </c>
      <c r="D10155" s="1" t="s">
        <v>38</v>
      </c>
      <c r="E10155" s="1" t="s">
        <v>2140</v>
      </c>
      <c r="F10155">
        <v>0.04</v>
      </c>
      <c r="G10155">
        <v>0.03</v>
      </c>
      <c r="H10155">
        <v>0</v>
      </c>
      <c r="I10155">
        <v>0.01</v>
      </c>
      <c r="J10155">
        <v>7.0000000000000007E-2</v>
      </c>
    </row>
    <row r="10156" spans="1:10" x14ac:dyDescent="0.2">
      <c r="A10156" s="1" t="s">
        <v>6939</v>
      </c>
      <c r="B10156" s="1" t="s">
        <v>20</v>
      </c>
      <c r="C10156" s="1" t="s">
        <v>33</v>
      </c>
      <c r="D10156" s="1" t="s">
        <v>52</v>
      </c>
      <c r="E10156" s="1" t="s">
        <v>86</v>
      </c>
      <c r="F10156">
        <v>0</v>
      </c>
      <c r="G10156">
        <v>0.06</v>
      </c>
      <c r="H10156">
        <v>0</v>
      </c>
      <c r="I10156">
        <v>0.01</v>
      </c>
      <c r="J10156">
        <v>7.0000000000000007E-2</v>
      </c>
    </row>
    <row r="10157" spans="1:10" x14ac:dyDescent="0.2">
      <c r="A10157" s="1" t="s">
        <v>6940</v>
      </c>
      <c r="B10157" s="1" t="s">
        <v>102</v>
      </c>
      <c r="C10157" s="1" t="s">
        <v>25</v>
      </c>
      <c r="D10157" s="1" t="s">
        <v>173</v>
      </c>
      <c r="E10157" s="1" t="s">
        <v>6164</v>
      </c>
      <c r="F10157">
        <v>0.05</v>
      </c>
      <c r="G10157">
        <v>0.02</v>
      </c>
      <c r="H10157">
        <v>0</v>
      </c>
      <c r="I10157">
        <v>0</v>
      </c>
      <c r="J10157">
        <v>7.0000000000000007E-2</v>
      </c>
    </row>
    <row r="10158" spans="1:10" x14ac:dyDescent="0.2">
      <c r="A10158" s="1" t="s">
        <v>4525</v>
      </c>
      <c r="B10158" s="1" t="s">
        <v>102</v>
      </c>
      <c r="C10158" s="1" t="s">
        <v>25</v>
      </c>
      <c r="D10158" s="1" t="s">
        <v>16</v>
      </c>
      <c r="E10158" s="1" t="s">
        <v>1183</v>
      </c>
      <c r="F10158">
        <v>0.05</v>
      </c>
      <c r="G10158">
        <v>0.02</v>
      </c>
      <c r="H10158">
        <v>0</v>
      </c>
      <c r="I10158">
        <v>0</v>
      </c>
      <c r="J10158">
        <v>7.0000000000000007E-2</v>
      </c>
    </row>
    <row r="10159" spans="1:10" x14ac:dyDescent="0.2">
      <c r="A10159" s="1" t="s">
        <v>6941</v>
      </c>
      <c r="B10159" s="1" t="s">
        <v>107</v>
      </c>
      <c r="C10159" s="1" t="s">
        <v>37</v>
      </c>
      <c r="D10159" s="1" t="s">
        <v>173</v>
      </c>
      <c r="E10159" s="1" t="s">
        <v>6942</v>
      </c>
      <c r="F10159">
        <v>0</v>
      </c>
      <c r="G10159">
        <v>0.06</v>
      </c>
      <c r="H10159">
        <v>0</v>
      </c>
      <c r="I10159">
        <v>0.01</v>
      </c>
      <c r="J10159">
        <v>7.0000000000000007E-2</v>
      </c>
    </row>
    <row r="10160" spans="1:10" x14ac:dyDescent="0.2">
      <c r="A10160" s="1" t="s">
        <v>5063</v>
      </c>
      <c r="B10160" s="1" t="s">
        <v>32</v>
      </c>
      <c r="C10160" s="1" t="s">
        <v>18</v>
      </c>
      <c r="D10160" s="1" t="s">
        <v>38</v>
      </c>
      <c r="E10160" s="1" t="s">
        <v>319</v>
      </c>
      <c r="F10160">
        <v>0.03</v>
      </c>
      <c r="G10160">
        <v>0.04</v>
      </c>
      <c r="H10160">
        <v>0</v>
      </c>
      <c r="I10160">
        <v>0</v>
      </c>
      <c r="J10160">
        <v>7.0000000000000007E-2</v>
      </c>
    </row>
    <row r="10161" spans="1:10" x14ac:dyDescent="0.2">
      <c r="A10161" s="1" t="s">
        <v>6943</v>
      </c>
      <c r="B10161" s="1" t="s">
        <v>150</v>
      </c>
      <c r="C10161" s="1" t="s">
        <v>54</v>
      </c>
      <c r="D10161" s="1" t="s">
        <v>1</v>
      </c>
      <c r="E10161" s="1" t="s">
        <v>178</v>
      </c>
      <c r="F10161">
        <v>0</v>
      </c>
      <c r="G10161">
        <v>0</v>
      </c>
      <c r="H10161">
        <v>7.0000000000000007E-2</v>
      </c>
      <c r="I10161">
        <v>0</v>
      </c>
      <c r="J10161">
        <v>7.0000000000000007E-2</v>
      </c>
    </row>
    <row r="10162" spans="1:10" x14ac:dyDescent="0.2">
      <c r="A10162" s="1" t="s">
        <v>2928</v>
      </c>
      <c r="B10162" s="1" t="s">
        <v>102</v>
      </c>
      <c r="C10162" s="1" t="s">
        <v>124</v>
      </c>
      <c r="D10162" s="1" t="s">
        <v>1</v>
      </c>
      <c r="E10162" s="1" t="s">
        <v>251</v>
      </c>
      <c r="F10162">
        <v>0.05</v>
      </c>
      <c r="G10162">
        <v>0.02</v>
      </c>
      <c r="H10162">
        <v>0</v>
      </c>
      <c r="I10162">
        <v>0</v>
      </c>
      <c r="J10162">
        <v>7.0000000000000007E-2</v>
      </c>
    </row>
    <row r="10163" spans="1:10" x14ac:dyDescent="0.2">
      <c r="A10163" s="1" t="s">
        <v>6944</v>
      </c>
      <c r="B10163" s="1" t="s">
        <v>32</v>
      </c>
      <c r="C10163" s="1" t="s">
        <v>11</v>
      </c>
      <c r="D10163" s="1" t="s">
        <v>71</v>
      </c>
      <c r="E10163" s="1" t="s">
        <v>420</v>
      </c>
      <c r="F10163">
        <v>0.06</v>
      </c>
      <c r="G10163">
        <v>0.01</v>
      </c>
      <c r="H10163">
        <v>0</v>
      </c>
      <c r="I10163">
        <v>0.01</v>
      </c>
      <c r="J10163">
        <v>7.0000000000000007E-2</v>
      </c>
    </row>
    <row r="10164" spans="1:10" x14ac:dyDescent="0.2">
      <c r="A10164" s="1" t="s">
        <v>6945</v>
      </c>
      <c r="B10164" s="1" t="s">
        <v>20</v>
      </c>
      <c r="C10164" s="1" t="s">
        <v>15</v>
      </c>
      <c r="D10164" s="1" t="s">
        <v>45</v>
      </c>
      <c r="E10164" s="1" t="s">
        <v>164</v>
      </c>
      <c r="F10164">
        <v>0</v>
      </c>
      <c r="G10164">
        <v>0</v>
      </c>
      <c r="H10164">
        <v>7.0000000000000007E-2</v>
      </c>
      <c r="I10164">
        <v>0</v>
      </c>
      <c r="J10164">
        <v>7.0000000000000007E-2</v>
      </c>
    </row>
    <row r="10165" spans="1:10" x14ac:dyDescent="0.2">
      <c r="A10165" s="1" t="s">
        <v>6946</v>
      </c>
      <c r="B10165" s="1" t="s">
        <v>41</v>
      </c>
      <c r="C10165" s="1" t="s">
        <v>42</v>
      </c>
      <c r="D10165" s="1" t="s">
        <v>214</v>
      </c>
      <c r="E10165" s="1" t="s">
        <v>603</v>
      </c>
      <c r="F10165">
        <v>0.04</v>
      </c>
      <c r="G10165">
        <v>0.03</v>
      </c>
      <c r="H10165">
        <v>0</v>
      </c>
      <c r="I10165">
        <v>0.01</v>
      </c>
      <c r="J10165">
        <v>7.0000000000000007E-2</v>
      </c>
    </row>
    <row r="10166" spans="1:10" x14ac:dyDescent="0.2">
      <c r="A10166" s="1" t="s">
        <v>6947</v>
      </c>
      <c r="B10166" s="1" t="s">
        <v>20</v>
      </c>
      <c r="C10166" s="1" t="s">
        <v>11</v>
      </c>
      <c r="D10166" s="1" t="s">
        <v>12</v>
      </c>
      <c r="E10166" s="1" t="s">
        <v>1163</v>
      </c>
      <c r="F10166">
        <v>7.0000000000000007E-2</v>
      </c>
      <c r="G10166">
        <v>0</v>
      </c>
      <c r="H10166">
        <v>0</v>
      </c>
      <c r="I10166">
        <v>0.01</v>
      </c>
      <c r="J10166">
        <v>7.0000000000000007E-2</v>
      </c>
    </row>
    <row r="10167" spans="1:10" x14ac:dyDescent="0.2">
      <c r="A10167" s="1" t="s">
        <v>6948</v>
      </c>
      <c r="B10167" s="1" t="s">
        <v>20</v>
      </c>
      <c r="C10167" s="1" t="s">
        <v>15</v>
      </c>
      <c r="D10167" s="1" t="s">
        <v>45</v>
      </c>
      <c r="E10167" s="1" t="s">
        <v>1643</v>
      </c>
      <c r="F10167">
        <v>0</v>
      </c>
      <c r="G10167">
        <v>0</v>
      </c>
      <c r="H10167">
        <v>7.0000000000000007E-2</v>
      </c>
      <c r="I10167">
        <v>0</v>
      </c>
      <c r="J10167">
        <v>7.0000000000000007E-2</v>
      </c>
    </row>
    <row r="10168" spans="1:10" x14ac:dyDescent="0.2">
      <c r="A10168" s="1" t="s">
        <v>4426</v>
      </c>
      <c r="B10168" s="1" t="s">
        <v>113</v>
      </c>
      <c r="C10168" s="1" t="s">
        <v>15</v>
      </c>
      <c r="D10168" s="1" t="s">
        <v>71</v>
      </c>
      <c r="E10168" s="1" t="s">
        <v>2229</v>
      </c>
      <c r="F10168">
        <v>7.0000000000000007E-2</v>
      </c>
      <c r="G10168">
        <v>0</v>
      </c>
      <c r="H10168">
        <v>0</v>
      </c>
      <c r="I10168">
        <v>0</v>
      </c>
      <c r="J10168">
        <v>7.0000000000000007E-2</v>
      </c>
    </row>
    <row r="10169" spans="1:10" x14ac:dyDescent="0.2">
      <c r="A10169" s="1" t="s">
        <v>6949</v>
      </c>
      <c r="B10169" s="1" t="s">
        <v>41</v>
      </c>
      <c r="C10169" s="1" t="s">
        <v>47</v>
      </c>
      <c r="D10169" s="1" t="s">
        <v>26</v>
      </c>
      <c r="E10169" s="1" t="s">
        <v>109</v>
      </c>
      <c r="F10169">
        <v>0.04</v>
      </c>
      <c r="G10169">
        <v>0.03</v>
      </c>
      <c r="H10169">
        <v>0</v>
      </c>
      <c r="I10169">
        <v>0.01</v>
      </c>
      <c r="J10169">
        <v>7.0000000000000007E-2</v>
      </c>
    </row>
    <row r="10170" spans="1:10" x14ac:dyDescent="0.2">
      <c r="A10170" s="1" t="s">
        <v>4254</v>
      </c>
      <c r="B10170" s="1" t="s">
        <v>20</v>
      </c>
      <c r="C10170" s="1" t="s">
        <v>57</v>
      </c>
      <c r="D10170" s="1" t="s">
        <v>22</v>
      </c>
      <c r="E10170" s="1" t="s">
        <v>319</v>
      </c>
      <c r="F10170">
        <v>7.0000000000000007E-2</v>
      </c>
      <c r="G10170">
        <v>0</v>
      </c>
      <c r="H10170">
        <v>0</v>
      </c>
      <c r="I10170">
        <v>0.01</v>
      </c>
      <c r="J10170">
        <v>7.0000000000000007E-2</v>
      </c>
    </row>
    <row r="10171" spans="1:10" x14ac:dyDescent="0.2">
      <c r="A10171" s="1" t="s">
        <v>6950</v>
      </c>
      <c r="B10171" s="1" t="s">
        <v>32</v>
      </c>
      <c r="C10171" s="1" t="s">
        <v>67</v>
      </c>
      <c r="D10171" s="1" t="s">
        <v>26</v>
      </c>
      <c r="E10171" s="1" t="s">
        <v>4514</v>
      </c>
      <c r="F10171">
        <v>7.0000000000000007E-2</v>
      </c>
      <c r="G10171">
        <v>0</v>
      </c>
      <c r="H10171">
        <v>0</v>
      </c>
      <c r="I10171">
        <v>0.01</v>
      </c>
      <c r="J10171">
        <v>7.0000000000000007E-2</v>
      </c>
    </row>
    <row r="10172" spans="1:10" x14ac:dyDescent="0.2">
      <c r="A10172" s="1" t="s">
        <v>6598</v>
      </c>
      <c r="B10172" s="1" t="s">
        <v>32</v>
      </c>
      <c r="C10172" s="1" t="s">
        <v>57</v>
      </c>
      <c r="D10172" s="1" t="s">
        <v>71</v>
      </c>
      <c r="E10172" s="1" t="s">
        <v>896</v>
      </c>
      <c r="F10172">
        <v>7.0000000000000007E-2</v>
      </c>
      <c r="G10172">
        <v>0</v>
      </c>
      <c r="H10172">
        <v>0</v>
      </c>
      <c r="I10172">
        <v>0</v>
      </c>
      <c r="J10172">
        <v>7.0000000000000007E-2</v>
      </c>
    </row>
    <row r="10173" spans="1:10" x14ac:dyDescent="0.2">
      <c r="A10173" s="1" t="s">
        <v>6951</v>
      </c>
      <c r="B10173" s="1" t="s">
        <v>41</v>
      </c>
      <c r="C10173" s="1" t="s">
        <v>42</v>
      </c>
      <c r="D10173" s="1" t="s">
        <v>214</v>
      </c>
      <c r="E10173" s="1" t="s">
        <v>168</v>
      </c>
      <c r="F10173">
        <v>0.04</v>
      </c>
      <c r="G10173">
        <v>0.03</v>
      </c>
      <c r="H10173">
        <v>0</v>
      </c>
      <c r="I10173">
        <v>0.01</v>
      </c>
      <c r="J10173">
        <v>7.0000000000000007E-2</v>
      </c>
    </row>
    <row r="10174" spans="1:10" x14ac:dyDescent="0.2">
      <c r="A10174" s="1" t="s">
        <v>3239</v>
      </c>
      <c r="B10174" s="1" t="s">
        <v>126</v>
      </c>
      <c r="C10174" s="1" t="s">
        <v>124</v>
      </c>
      <c r="D10174" s="1" t="s">
        <v>173</v>
      </c>
      <c r="E10174" s="1" t="s">
        <v>86</v>
      </c>
      <c r="F10174">
        <v>0.06</v>
      </c>
      <c r="G10174">
        <v>0.01</v>
      </c>
      <c r="H10174">
        <v>0</v>
      </c>
      <c r="I10174">
        <v>0</v>
      </c>
      <c r="J10174">
        <v>7.0000000000000007E-2</v>
      </c>
    </row>
    <row r="10175" spans="1:10" x14ac:dyDescent="0.2">
      <c r="A10175" s="1" t="s">
        <v>6952</v>
      </c>
      <c r="B10175" s="1" t="s">
        <v>49</v>
      </c>
      <c r="C10175" s="1" t="s">
        <v>25</v>
      </c>
      <c r="D10175" s="1" t="s">
        <v>22</v>
      </c>
      <c r="E10175" s="1" t="s">
        <v>1163</v>
      </c>
      <c r="F10175">
        <v>0.05</v>
      </c>
      <c r="G10175">
        <v>0.02</v>
      </c>
      <c r="H10175">
        <v>0</v>
      </c>
      <c r="I10175">
        <v>0</v>
      </c>
      <c r="J10175">
        <v>7.0000000000000007E-2</v>
      </c>
    </row>
    <row r="10176" spans="1:10" x14ac:dyDescent="0.2">
      <c r="A10176" s="1" t="s">
        <v>4768</v>
      </c>
      <c r="B10176" s="1" t="s">
        <v>102</v>
      </c>
      <c r="C10176" s="1" t="s">
        <v>47</v>
      </c>
      <c r="D10176" s="1" t="s">
        <v>214</v>
      </c>
      <c r="E10176" s="1" t="s">
        <v>248</v>
      </c>
      <c r="F10176">
        <v>0.05</v>
      </c>
      <c r="G10176">
        <v>0.02</v>
      </c>
      <c r="H10176">
        <v>0</v>
      </c>
      <c r="I10176">
        <v>0</v>
      </c>
      <c r="J10176">
        <v>7.0000000000000007E-2</v>
      </c>
    </row>
    <row r="10177" spans="1:10" x14ac:dyDescent="0.2">
      <c r="A10177" s="1" t="s">
        <v>6953</v>
      </c>
      <c r="B10177" s="1" t="s">
        <v>113</v>
      </c>
      <c r="C10177" s="1" t="s">
        <v>33</v>
      </c>
      <c r="D10177" s="1" t="s">
        <v>38</v>
      </c>
      <c r="E10177" s="1" t="s">
        <v>159</v>
      </c>
      <c r="F10177">
        <v>0</v>
      </c>
      <c r="G10177">
        <v>0</v>
      </c>
      <c r="H10177">
        <v>7.0000000000000007E-2</v>
      </c>
      <c r="I10177">
        <v>0</v>
      </c>
      <c r="J10177">
        <v>7.0000000000000007E-2</v>
      </c>
    </row>
    <row r="10178" spans="1:10" x14ac:dyDescent="0.2">
      <c r="A10178" s="1" t="s">
        <v>6954</v>
      </c>
      <c r="B10178" s="1" t="s">
        <v>41</v>
      </c>
      <c r="C10178" s="1" t="s">
        <v>15</v>
      </c>
      <c r="D10178" s="1" t="s">
        <v>173</v>
      </c>
      <c r="E10178" s="1" t="s">
        <v>603</v>
      </c>
      <c r="F10178">
        <v>0</v>
      </c>
      <c r="G10178">
        <v>0</v>
      </c>
      <c r="H10178">
        <v>7.0000000000000007E-2</v>
      </c>
      <c r="I10178">
        <v>0</v>
      </c>
      <c r="J10178">
        <v>7.0000000000000007E-2</v>
      </c>
    </row>
    <row r="10179" spans="1:10" x14ac:dyDescent="0.2">
      <c r="A10179" s="1" t="s">
        <v>6955</v>
      </c>
      <c r="B10179" s="1" t="s">
        <v>102</v>
      </c>
      <c r="C10179" s="1" t="s">
        <v>47</v>
      </c>
      <c r="D10179" s="1" t="s">
        <v>16</v>
      </c>
      <c r="E10179" s="1" t="s">
        <v>34</v>
      </c>
      <c r="F10179">
        <v>0.05</v>
      </c>
      <c r="G10179">
        <v>0.02</v>
      </c>
      <c r="H10179">
        <v>0</v>
      </c>
      <c r="I10179">
        <v>0</v>
      </c>
      <c r="J10179">
        <v>7.0000000000000007E-2</v>
      </c>
    </row>
    <row r="10180" spans="1:10" x14ac:dyDescent="0.2">
      <c r="A10180" s="1" t="s">
        <v>6956</v>
      </c>
      <c r="B10180" s="1" t="s">
        <v>36</v>
      </c>
      <c r="C10180" s="1" t="s">
        <v>37</v>
      </c>
      <c r="D10180" s="1" t="s">
        <v>45</v>
      </c>
      <c r="E10180" s="1" t="s">
        <v>1803</v>
      </c>
      <c r="F10180">
        <v>0.02</v>
      </c>
      <c r="G10180">
        <v>0.01</v>
      </c>
      <c r="H10180">
        <v>0.04</v>
      </c>
      <c r="I10180">
        <v>0.01</v>
      </c>
      <c r="J10180">
        <v>7.0000000000000007E-2</v>
      </c>
    </row>
    <row r="10181" spans="1:10" x14ac:dyDescent="0.2">
      <c r="A10181" s="1" t="s">
        <v>6957</v>
      </c>
      <c r="B10181" s="1" t="s">
        <v>36</v>
      </c>
      <c r="C10181" s="1" t="s">
        <v>67</v>
      </c>
      <c r="D10181" s="1" t="s">
        <v>12</v>
      </c>
      <c r="E10181" s="1" t="s">
        <v>3231</v>
      </c>
      <c r="F10181">
        <v>0</v>
      </c>
      <c r="G10181">
        <v>0</v>
      </c>
      <c r="H10181">
        <v>7.0000000000000007E-2</v>
      </c>
      <c r="I10181">
        <v>0</v>
      </c>
      <c r="J10181">
        <v>7.0000000000000007E-2</v>
      </c>
    </row>
    <row r="10182" spans="1:10" x14ac:dyDescent="0.2">
      <c r="A10182" s="1" t="s">
        <v>6958</v>
      </c>
      <c r="B10182" s="1" t="s">
        <v>64</v>
      </c>
      <c r="C10182" s="1" t="s">
        <v>216</v>
      </c>
      <c r="D10182" s="1" t="s">
        <v>38</v>
      </c>
      <c r="E10182" s="1" t="s">
        <v>59</v>
      </c>
      <c r="F10182">
        <v>0.04</v>
      </c>
      <c r="G10182">
        <v>0.02</v>
      </c>
      <c r="H10182">
        <v>0</v>
      </c>
      <c r="I10182">
        <v>0.01</v>
      </c>
      <c r="J10182">
        <v>7.0000000000000007E-2</v>
      </c>
    </row>
    <row r="10183" spans="1:10" x14ac:dyDescent="0.2">
      <c r="A10183" s="1" t="s">
        <v>6959</v>
      </c>
      <c r="B10183" s="1" t="s">
        <v>559</v>
      </c>
      <c r="C10183" s="1" t="s">
        <v>65</v>
      </c>
      <c r="D10183" s="1" t="s">
        <v>173</v>
      </c>
      <c r="E10183" s="1" t="s">
        <v>5956</v>
      </c>
      <c r="F10183">
        <v>0</v>
      </c>
      <c r="G10183">
        <v>0</v>
      </c>
      <c r="H10183">
        <v>7.0000000000000007E-2</v>
      </c>
      <c r="I10183">
        <v>0</v>
      </c>
      <c r="J10183">
        <v>7.0000000000000007E-2</v>
      </c>
    </row>
    <row r="10184" spans="1:10" x14ac:dyDescent="0.2">
      <c r="A10184" s="1" t="s">
        <v>4393</v>
      </c>
      <c r="B10184" s="1" t="s">
        <v>121</v>
      </c>
      <c r="C10184" s="1" t="s">
        <v>75</v>
      </c>
      <c r="D10184" s="1" t="s">
        <v>173</v>
      </c>
      <c r="E10184" s="1" t="s">
        <v>2627</v>
      </c>
      <c r="F10184">
        <v>0.05</v>
      </c>
      <c r="G10184">
        <v>0.02</v>
      </c>
      <c r="H10184">
        <v>0</v>
      </c>
      <c r="I10184">
        <v>0.01</v>
      </c>
      <c r="J10184">
        <v>7.0000000000000007E-2</v>
      </c>
    </row>
    <row r="10185" spans="1:10" x14ac:dyDescent="0.2">
      <c r="A10185" s="1" t="s">
        <v>6960</v>
      </c>
      <c r="B10185" s="1" t="s">
        <v>49</v>
      </c>
      <c r="C10185" s="1" t="s">
        <v>124</v>
      </c>
      <c r="D10185" s="1" t="s">
        <v>71</v>
      </c>
      <c r="E10185" s="1" t="s">
        <v>86</v>
      </c>
      <c r="F10185">
        <v>0.05</v>
      </c>
      <c r="G10185">
        <v>0.02</v>
      </c>
      <c r="H10185">
        <v>0</v>
      </c>
      <c r="I10185">
        <v>0</v>
      </c>
      <c r="J10185">
        <v>7.0000000000000007E-2</v>
      </c>
    </row>
    <row r="10186" spans="1:10" x14ac:dyDescent="0.2">
      <c r="A10186" s="1" t="s">
        <v>6961</v>
      </c>
      <c r="B10186" s="1" t="s">
        <v>559</v>
      </c>
      <c r="C10186" s="1" t="s">
        <v>37</v>
      </c>
      <c r="D10186" s="1" t="s">
        <v>38</v>
      </c>
      <c r="E10186" s="1" t="s">
        <v>55</v>
      </c>
      <c r="F10186">
        <v>0</v>
      </c>
      <c r="G10186">
        <v>0.05</v>
      </c>
      <c r="H10186">
        <v>0</v>
      </c>
      <c r="I10186">
        <v>0.02</v>
      </c>
      <c r="J10186">
        <v>7.0000000000000007E-2</v>
      </c>
    </row>
    <row r="10187" spans="1:10" x14ac:dyDescent="0.2">
      <c r="A10187" s="1" t="s">
        <v>6962</v>
      </c>
      <c r="B10187" s="1" t="s">
        <v>20</v>
      </c>
      <c r="C10187" s="1" t="s">
        <v>18</v>
      </c>
      <c r="D10187" s="1" t="s">
        <v>52</v>
      </c>
      <c r="E10187" s="1" t="s">
        <v>1133</v>
      </c>
      <c r="F10187">
        <v>7.0000000000000007E-2</v>
      </c>
      <c r="G10187">
        <v>0</v>
      </c>
      <c r="H10187">
        <v>0</v>
      </c>
      <c r="I10187">
        <v>0</v>
      </c>
      <c r="J10187">
        <v>7.0000000000000007E-2</v>
      </c>
    </row>
    <row r="10188" spans="1:10" x14ac:dyDescent="0.2">
      <c r="A10188" s="1" t="s">
        <v>3970</v>
      </c>
      <c r="B10188" s="1" t="s">
        <v>62</v>
      </c>
      <c r="C10188" s="1" t="s">
        <v>37</v>
      </c>
      <c r="D10188" s="1" t="s">
        <v>26</v>
      </c>
      <c r="E10188" s="1" t="s">
        <v>369</v>
      </c>
      <c r="F10188">
        <v>0.04</v>
      </c>
      <c r="G10188">
        <v>0.03</v>
      </c>
      <c r="H10188">
        <v>0</v>
      </c>
      <c r="I10188">
        <v>0.01</v>
      </c>
      <c r="J10188">
        <v>7.0000000000000007E-2</v>
      </c>
    </row>
    <row r="10189" spans="1:10" x14ac:dyDescent="0.2">
      <c r="A10189" s="1" t="s">
        <v>6963</v>
      </c>
      <c r="B10189" s="1" t="s">
        <v>10</v>
      </c>
      <c r="C10189" s="1" t="s">
        <v>33</v>
      </c>
      <c r="D10189" s="1" t="s">
        <v>12</v>
      </c>
      <c r="E10189" s="1" t="s">
        <v>6964</v>
      </c>
      <c r="F10189">
        <v>0</v>
      </c>
      <c r="G10189">
        <v>0.06</v>
      </c>
      <c r="H10189">
        <v>0</v>
      </c>
      <c r="I10189">
        <v>0.01</v>
      </c>
      <c r="J10189">
        <v>7.0000000000000007E-2</v>
      </c>
    </row>
    <row r="10190" spans="1:10" x14ac:dyDescent="0.2">
      <c r="A10190" s="1" t="s">
        <v>6965</v>
      </c>
      <c r="B10190" s="1" t="s">
        <v>126</v>
      </c>
      <c r="C10190" s="1" t="s">
        <v>25</v>
      </c>
      <c r="D10190" s="1" t="s">
        <v>214</v>
      </c>
      <c r="E10190" s="1" t="s">
        <v>251</v>
      </c>
      <c r="F10190">
        <v>0</v>
      </c>
      <c r="G10190">
        <v>0</v>
      </c>
      <c r="H10190">
        <v>7.0000000000000007E-2</v>
      </c>
      <c r="I10190">
        <v>0</v>
      </c>
      <c r="J10190">
        <v>7.0000000000000007E-2</v>
      </c>
    </row>
    <row r="10191" spans="1:10" x14ac:dyDescent="0.2">
      <c r="A10191" s="1" t="s">
        <v>5435</v>
      </c>
      <c r="B10191" s="1" t="s">
        <v>41</v>
      </c>
      <c r="C10191" s="1" t="s">
        <v>29</v>
      </c>
      <c r="D10191" s="1" t="s">
        <v>22</v>
      </c>
      <c r="E10191" s="1" t="s">
        <v>3173</v>
      </c>
      <c r="F10191">
        <v>0.04</v>
      </c>
      <c r="G10191">
        <v>0.03</v>
      </c>
      <c r="H10191">
        <v>0</v>
      </c>
      <c r="I10191">
        <v>0.01</v>
      </c>
      <c r="J10191">
        <v>7.0000000000000007E-2</v>
      </c>
    </row>
    <row r="10192" spans="1:10" x14ac:dyDescent="0.2">
      <c r="A10192" s="1" t="s">
        <v>4507</v>
      </c>
      <c r="B10192" s="1" t="s">
        <v>20</v>
      </c>
      <c r="C10192" s="1" t="s">
        <v>29</v>
      </c>
      <c r="D10192" s="1" t="s">
        <v>12</v>
      </c>
      <c r="E10192" s="1" t="s">
        <v>218</v>
      </c>
      <c r="F10192">
        <v>7.0000000000000007E-2</v>
      </c>
      <c r="G10192">
        <v>0</v>
      </c>
      <c r="H10192">
        <v>0</v>
      </c>
      <c r="I10192">
        <v>0.01</v>
      </c>
      <c r="J10192">
        <v>7.0000000000000007E-2</v>
      </c>
    </row>
    <row r="10193" spans="1:10" x14ac:dyDescent="0.2">
      <c r="A10193" s="1" t="s">
        <v>6966</v>
      </c>
      <c r="B10193" s="1" t="s">
        <v>20</v>
      </c>
      <c r="C10193" s="1" t="s">
        <v>29</v>
      </c>
      <c r="D10193" s="1" t="s">
        <v>12</v>
      </c>
      <c r="E10193" s="1" t="s">
        <v>943</v>
      </c>
      <c r="F10193">
        <v>7.0000000000000007E-2</v>
      </c>
      <c r="G10193">
        <v>0</v>
      </c>
      <c r="H10193">
        <v>0</v>
      </c>
      <c r="I10193">
        <v>0</v>
      </c>
      <c r="J10193">
        <v>7.0000000000000007E-2</v>
      </c>
    </row>
    <row r="10194" spans="1:10" x14ac:dyDescent="0.2">
      <c r="A10194" s="1" t="s">
        <v>6967</v>
      </c>
      <c r="B10194" s="1" t="s">
        <v>41</v>
      </c>
      <c r="C10194" s="1" t="s">
        <v>29</v>
      </c>
      <c r="D10194" s="1" t="s">
        <v>214</v>
      </c>
      <c r="E10194" s="1" t="s">
        <v>603</v>
      </c>
      <c r="F10194">
        <v>0</v>
      </c>
      <c r="G10194">
        <v>0</v>
      </c>
      <c r="H10194">
        <v>7.0000000000000007E-2</v>
      </c>
      <c r="I10194">
        <v>0</v>
      </c>
      <c r="J10194">
        <v>7.0000000000000007E-2</v>
      </c>
    </row>
    <row r="10195" spans="1:10" x14ac:dyDescent="0.2">
      <c r="A10195" s="1" t="s">
        <v>6968</v>
      </c>
      <c r="B10195" s="1" t="s">
        <v>20</v>
      </c>
      <c r="C10195" s="1" t="s">
        <v>15</v>
      </c>
      <c r="D10195" s="1" t="s">
        <v>45</v>
      </c>
      <c r="E10195" s="1" t="s">
        <v>251</v>
      </c>
      <c r="F10195">
        <v>0</v>
      </c>
      <c r="G10195">
        <v>0</v>
      </c>
      <c r="H10195">
        <v>7.0000000000000007E-2</v>
      </c>
      <c r="I10195">
        <v>0</v>
      </c>
      <c r="J10195">
        <v>7.0000000000000007E-2</v>
      </c>
    </row>
    <row r="10196" spans="1:10" x14ac:dyDescent="0.2">
      <c r="A10196" s="1" t="s">
        <v>6969</v>
      </c>
      <c r="B10196" s="1" t="s">
        <v>20</v>
      </c>
      <c r="C10196" s="1" t="s">
        <v>33</v>
      </c>
      <c r="D10196" s="1" t="s">
        <v>173</v>
      </c>
      <c r="E10196" s="1" t="s">
        <v>251</v>
      </c>
      <c r="F10196">
        <v>0</v>
      </c>
      <c r="G10196">
        <v>0</v>
      </c>
      <c r="H10196">
        <v>7.0000000000000007E-2</v>
      </c>
      <c r="I10196">
        <v>0</v>
      </c>
      <c r="J10196">
        <v>7.0000000000000007E-2</v>
      </c>
    </row>
    <row r="10197" spans="1:10" x14ac:dyDescent="0.2">
      <c r="A10197" s="1" t="s">
        <v>5912</v>
      </c>
      <c r="B10197" s="1" t="s">
        <v>36</v>
      </c>
      <c r="C10197" s="1" t="s">
        <v>33</v>
      </c>
      <c r="D10197" s="1" t="s">
        <v>16</v>
      </c>
      <c r="E10197" s="1" t="s">
        <v>59</v>
      </c>
      <c r="F10197">
        <v>7.0000000000000007E-2</v>
      </c>
      <c r="G10197">
        <v>0</v>
      </c>
      <c r="H10197">
        <v>0</v>
      </c>
      <c r="I10197">
        <v>0</v>
      </c>
      <c r="J10197">
        <v>7.0000000000000007E-2</v>
      </c>
    </row>
    <row r="10198" spans="1:10" x14ac:dyDescent="0.2">
      <c r="A10198" s="1" t="s">
        <v>6970</v>
      </c>
      <c r="B10198" s="1" t="s">
        <v>62</v>
      </c>
      <c r="C10198" s="1" t="s">
        <v>37</v>
      </c>
      <c r="D10198" s="1" t="s">
        <v>22</v>
      </c>
      <c r="E10198" s="1" t="s">
        <v>1117</v>
      </c>
      <c r="F10198">
        <v>0</v>
      </c>
      <c r="G10198">
        <v>0</v>
      </c>
      <c r="H10198">
        <v>7.0000000000000007E-2</v>
      </c>
      <c r="I10198">
        <v>0</v>
      </c>
      <c r="J10198">
        <v>7.0000000000000007E-2</v>
      </c>
    </row>
    <row r="10199" spans="1:10" x14ac:dyDescent="0.2">
      <c r="A10199" s="1" t="s">
        <v>6971</v>
      </c>
      <c r="B10199" s="1" t="s">
        <v>10</v>
      </c>
      <c r="C10199" s="1" t="s">
        <v>33</v>
      </c>
      <c r="D10199" s="1" t="s">
        <v>26</v>
      </c>
      <c r="E10199" s="1" t="s">
        <v>1035</v>
      </c>
      <c r="F10199">
        <v>7.0000000000000007E-2</v>
      </c>
      <c r="G10199">
        <v>0</v>
      </c>
      <c r="H10199">
        <v>0</v>
      </c>
      <c r="I10199">
        <v>0</v>
      </c>
      <c r="J10199">
        <v>7.0000000000000007E-2</v>
      </c>
    </row>
    <row r="10200" spans="1:10" x14ac:dyDescent="0.2">
      <c r="A10200" s="1" t="s">
        <v>6972</v>
      </c>
      <c r="B10200" s="1" t="s">
        <v>20</v>
      </c>
      <c r="C10200" s="1" t="s">
        <v>33</v>
      </c>
      <c r="D10200" s="1" t="s">
        <v>52</v>
      </c>
      <c r="E10200" s="1" t="s">
        <v>2144</v>
      </c>
      <c r="F10200">
        <v>7.0000000000000007E-2</v>
      </c>
      <c r="G10200">
        <v>0</v>
      </c>
      <c r="H10200">
        <v>0</v>
      </c>
      <c r="I10200">
        <v>0</v>
      </c>
      <c r="J10200">
        <v>7.0000000000000007E-2</v>
      </c>
    </row>
    <row r="10201" spans="1:10" x14ac:dyDescent="0.2">
      <c r="A10201" s="1" t="s">
        <v>6973</v>
      </c>
      <c r="B10201" s="1" t="s">
        <v>20</v>
      </c>
      <c r="C10201" s="1" t="s">
        <v>18</v>
      </c>
      <c r="D10201" s="1" t="s">
        <v>26</v>
      </c>
      <c r="E10201" s="1" t="s">
        <v>137</v>
      </c>
      <c r="F10201">
        <v>7.0000000000000007E-2</v>
      </c>
      <c r="G10201">
        <v>0</v>
      </c>
      <c r="H10201">
        <v>0</v>
      </c>
      <c r="I10201">
        <v>0</v>
      </c>
      <c r="J10201">
        <v>7.0000000000000007E-2</v>
      </c>
    </row>
    <row r="10202" spans="1:10" x14ac:dyDescent="0.2">
      <c r="A10202" s="1" t="s">
        <v>6974</v>
      </c>
      <c r="B10202" s="1" t="s">
        <v>20</v>
      </c>
      <c r="C10202" s="1" t="s">
        <v>15</v>
      </c>
      <c r="D10202" s="1" t="s">
        <v>173</v>
      </c>
      <c r="E10202" s="1" t="s">
        <v>319</v>
      </c>
      <c r="F10202">
        <v>7.0000000000000007E-2</v>
      </c>
      <c r="G10202">
        <v>0</v>
      </c>
      <c r="H10202">
        <v>0</v>
      </c>
      <c r="I10202">
        <v>0</v>
      </c>
      <c r="J10202">
        <v>7.0000000000000007E-2</v>
      </c>
    </row>
    <row r="10203" spans="1:10" x14ac:dyDescent="0.2">
      <c r="A10203" s="1" t="s">
        <v>6975</v>
      </c>
      <c r="B10203" s="1" t="s">
        <v>49</v>
      </c>
      <c r="C10203" s="1" t="s">
        <v>124</v>
      </c>
      <c r="D10203" s="1" t="s">
        <v>22</v>
      </c>
      <c r="E10203" s="1" t="s">
        <v>896</v>
      </c>
      <c r="F10203">
        <v>0.05</v>
      </c>
      <c r="G10203">
        <v>0.02</v>
      </c>
      <c r="H10203">
        <v>0</v>
      </c>
      <c r="I10203">
        <v>0</v>
      </c>
      <c r="J10203">
        <v>7.0000000000000007E-2</v>
      </c>
    </row>
    <row r="10204" spans="1:10" x14ac:dyDescent="0.2">
      <c r="A10204" s="1" t="s">
        <v>4877</v>
      </c>
      <c r="B10204" s="1" t="s">
        <v>102</v>
      </c>
      <c r="C10204" s="1" t="s">
        <v>25</v>
      </c>
      <c r="D10204" s="1" t="s">
        <v>1</v>
      </c>
      <c r="E10204" s="1" t="s">
        <v>319</v>
      </c>
      <c r="F10204">
        <v>0.05</v>
      </c>
      <c r="G10204">
        <v>0.02</v>
      </c>
      <c r="H10204">
        <v>0</v>
      </c>
      <c r="I10204">
        <v>0</v>
      </c>
      <c r="J10204">
        <v>7.0000000000000007E-2</v>
      </c>
    </row>
    <row r="10205" spans="1:10" x14ac:dyDescent="0.2">
      <c r="A10205" s="1" t="s">
        <v>6789</v>
      </c>
      <c r="B10205" s="1" t="s">
        <v>32</v>
      </c>
      <c r="C10205" s="1" t="s">
        <v>65</v>
      </c>
      <c r="D10205" s="1" t="s">
        <v>38</v>
      </c>
      <c r="E10205" s="1" t="s">
        <v>86</v>
      </c>
      <c r="F10205">
        <v>0.05</v>
      </c>
      <c r="G10205">
        <v>0.01</v>
      </c>
      <c r="H10205">
        <v>0</v>
      </c>
      <c r="I10205">
        <v>0.01</v>
      </c>
      <c r="J10205">
        <v>7.0000000000000007E-2</v>
      </c>
    </row>
    <row r="10206" spans="1:10" x14ac:dyDescent="0.2">
      <c r="A10206" s="1" t="s">
        <v>6976</v>
      </c>
      <c r="B10206" s="1" t="s">
        <v>126</v>
      </c>
      <c r="C10206" s="1" t="s">
        <v>25</v>
      </c>
      <c r="D10206" s="1" t="s">
        <v>71</v>
      </c>
      <c r="E10206" s="1" t="s">
        <v>159</v>
      </c>
      <c r="F10206">
        <v>0.06</v>
      </c>
      <c r="G10206">
        <v>0.01</v>
      </c>
      <c r="H10206">
        <v>0</v>
      </c>
      <c r="I10206">
        <v>0</v>
      </c>
      <c r="J10206">
        <v>7.0000000000000007E-2</v>
      </c>
    </row>
    <row r="10207" spans="1:10" x14ac:dyDescent="0.2">
      <c r="A10207" s="1" t="s">
        <v>6977</v>
      </c>
      <c r="B10207" s="1" t="s">
        <v>107</v>
      </c>
      <c r="C10207" s="1" t="s">
        <v>57</v>
      </c>
      <c r="D10207" s="1" t="s">
        <v>26</v>
      </c>
      <c r="E10207" s="1" t="s">
        <v>5362</v>
      </c>
      <c r="F10207">
        <v>0</v>
      </c>
      <c r="G10207">
        <v>0.06</v>
      </c>
      <c r="H10207">
        <v>0</v>
      </c>
      <c r="I10207">
        <v>0.01</v>
      </c>
      <c r="J10207">
        <v>7.0000000000000007E-2</v>
      </c>
    </row>
    <row r="10208" spans="1:10" x14ac:dyDescent="0.2">
      <c r="A10208" s="1" t="s">
        <v>6978</v>
      </c>
      <c r="B10208" s="1" t="s">
        <v>102</v>
      </c>
      <c r="C10208" s="1" t="s">
        <v>25</v>
      </c>
      <c r="D10208" s="1" t="s">
        <v>58</v>
      </c>
      <c r="E10208" s="1" t="s">
        <v>1163</v>
      </c>
      <c r="F10208">
        <v>0.05</v>
      </c>
      <c r="G10208">
        <v>0.02</v>
      </c>
      <c r="H10208">
        <v>0</v>
      </c>
      <c r="I10208">
        <v>0</v>
      </c>
      <c r="J10208">
        <v>7.0000000000000007E-2</v>
      </c>
    </row>
    <row r="10209" spans="1:10" x14ac:dyDescent="0.2">
      <c r="A10209" s="1" t="s">
        <v>6979</v>
      </c>
      <c r="B10209" s="1" t="s">
        <v>10</v>
      </c>
      <c r="C10209" s="1" t="s">
        <v>33</v>
      </c>
      <c r="D10209" s="1" t="s">
        <v>12</v>
      </c>
      <c r="E10209" s="1" t="s">
        <v>159</v>
      </c>
      <c r="F10209">
        <v>0</v>
      </c>
      <c r="G10209">
        <v>0</v>
      </c>
      <c r="H10209">
        <v>7.0000000000000007E-2</v>
      </c>
      <c r="I10209">
        <v>0</v>
      </c>
      <c r="J10209">
        <v>7.0000000000000007E-2</v>
      </c>
    </row>
    <row r="10210" spans="1:10" x14ac:dyDescent="0.2">
      <c r="A10210" s="1" t="s">
        <v>3276</v>
      </c>
      <c r="B10210" s="1" t="s">
        <v>41</v>
      </c>
      <c r="C10210" s="1" t="s">
        <v>15</v>
      </c>
      <c r="D10210" s="1" t="s">
        <v>173</v>
      </c>
      <c r="E10210" s="1" t="s">
        <v>1599</v>
      </c>
      <c r="F10210">
        <v>0.04</v>
      </c>
      <c r="G10210">
        <v>0.03</v>
      </c>
      <c r="H10210">
        <v>0</v>
      </c>
      <c r="I10210">
        <v>0.01</v>
      </c>
      <c r="J10210">
        <v>7.0000000000000007E-2</v>
      </c>
    </row>
    <row r="10211" spans="1:10" x14ac:dyDescent="0.2">
      <c r="A10211" s="1" t="s">
        <v>6980</v>
      </c>
      <c r="B10211" s="1" t="s">
        <v>36</v>
      </c>
      <c r="C10211" s="1" t="s">
        <v>65</v>
      </c>
      <c r="D10211" s="1" t="s">
        <v>12</v>
      </c>
      <c r="E10211" s="1" t="s">
        <v>86</v>
      </c>
      <c r="F10211">
        <v>0</v>
      </c>
      <c r="G10211">
        <v>0.06</v>
      </c>
      <c r="H10211">
        <v>0</v>
      </c>
      <c r="I10211">
        <v>0.01</v>
      </c>
      <c r="J10211">
        <v>7.0000000000000007E-2</v>
      </c>
    </row>
    <row r="10212" spans="1:10" x14ac:dyDescent="0.2">
      <c r="A10212" s="1" t="s">
        <v>6981</v>
      </c>
      <c r="B10212" s="1" t="s">
        <v>102</v>
      </c>
      <c r="C10212" s="1" t="s">
        <v>124</v>
      </c>
      <c r="D10212" s="1" t="s">
        <v>22</v>
      </c>
      <c r="E10212" s="1" t="s">
        <v>34</v>
      </c>
      <c r="F10212">
        <v>0.05</v>
      </c>
      <c r="G10212">
        <v>0.02</v>
      </c>
      <c r="H10212">
        <v>0</v>
      </c>
      <c r="I10212">
        <v>0</v>
      </c>
      <c r="J10212">
        <v>7.0000000000000007E-2</v>
      </c>
    </row>
    <row r="10213" spans="1:10" x14ac:dyDescent="0.2">
      <c r="A10213" s="1" t="s">
        <v>6982</v>
      </c>
      <c r="B10213" s="1" t="s">
        <v>62</v>
      </c>
      <c r="C10213" s="1" t="s">
        <v>57</v>
      </c>
      <c r="D10213" s="1" t="s">
        <v>26</v>
      </c>
      <c r="E10213" s="1" t="s">
        <v>86</v>
      </c>
      <c r="F10213">
        <v>7.0000000000000007E-2</v>
      </c>
      <c r="G10213">
        <v>0</v>
      </c>
      <c r="H10213">
        <v>0</v>
      </c>
      <c r="I10213">
        <v>0</v>
      </c>
      <c r="J10213">
        <v>7.0000000000000007E-2</v>
      </c>
    </row>
    <row r="10214" spans="1:10" x14ac:dyDescent="0.2">
      <c r="A10214" s="1" t="s">
        <v>6983</v>
      </c>
      <c r="B10214" s="1" t="s">
        <v>113</v>
      </c>
      <c r="C10214" s="1" t="s">
        <v>15</v>
      </c>
      <c r="D10214" s="1" t="s">
        <v>173</v>
      </c>
      <c r="E10214" s="1" t="s">
        <v>251</v>
      </c>
      <c r="F10214">
        <v>0</v>
      </c>
      <c r="G10214">
        <v>0</v>
      </c>
      <c r="H10214">
        <v>7.0000000000000007E-2</v>
      </c>
      <c r="I10214">
        <v>0</v>
      </c>
      <c r="J10214">
        <v>7.0000000000000007E-2</v>
      </c>
    </row>
    <row r="10215" spans="1:10" x14ac:dyDescent="0.2">
      <c r="A10215" s="1" t="s">
        <v>6984</v>
      </c>
      <c r="B10215" s="1" t="s">
        <v>49</v>
      </c>
      <c r="C10215" s="1" t="s">
        <v>54</v>
      </c>
      <c r="D10215" s="1" t="s">
        <v>1</v>
      </c>
      <c r="E10215" s="1" t="s">
        <v>86</v>
      </c>
      <c r="F10215">
        <v>0.05</v>
      </c>
      <c r="G10215">
        <v>0.02</v>
      </c>
      <c r="H10215">
        <v>0</v>
      </c>
      <c r="I10215">
        <v>0</v>
      </c>
      <c r="J10215">
        <v>7.0000000000000007E-2</v>
      </c>
    </row>
    <row r="10216" spans="1:10" x14ac:dyDescent="0.2">
      <c r="A10216" s="1" t="s">
        <v>625</v>
      </c>
      <c r="B10216" s="1" t="s">
        <v>107</v>
      </c>
      <c r="C10216" s="1" t="s">
        <v>67</v>
      </c>
      <c r="D10216" s="1" t="s">
        <v>45</v>
      </c>
      <c r="E10216" s="1" t="s">
        <v>251</v>
      </c>
      <c r="F10216">
        <v>0</v>
      </c>
      <c r="G10216">
        <v>0.06</v>
      </c>
      <c r="H10216">
        <v>0</v>
      </c>
      <c r="I10216">
        <v>0.01</v>
      </c>
      <c r="J10216">
        <v>7.0000000000000007E-2</v>
      </c>
    </row>
    <row r="10217" spans="1:10" x14ac:dyDescent="0.2">
      <c r="A10217" s="1" t="s">
        <v>6985</v>
      </c>
      <c r="B10217" s="1" t="s">
        <v>41</v>
      </c>
      <c r="C10217" s="1" t="s">
        <v>11</v>
      </c>
      <c r="D10217" s="1" t="s">
        <v>22</v>
      </c>
      <c r="E10217" s="1" t="s">
        <v>6986</v>
      </c>
      <c r="F10217">
        <v>0.04</v>
      </c>
      <c r="G10217">
        <v>0.03</v>
      </c>
      <c r="H10217">
        <v>0</v>
      </c>
      <c r="I10217">
        <v>0.01</v>
      </c>
      <c r="J10217">
        <v>7.0000000000000007E-2</v>
      </c>
    </row>
    <row r="10218" spans="1:10" x14ac:dyDescent="0.2">
      <c r="A10218" s="1" t="s">
        <v>6987</v>
      </c>
      <c r="B10218" s="1" t="s">
        <v>113</v>
      </c>
      <c r="C10218" s="1" t="s">
        <v>33</v>
      </c>
      <c r="D10218" s="1" t="s">
        <v>173</v>
      </c>
      <c r="E10218" s="1" t="s">
        <v>4611</v>
      </c>
      <c r="F10218">
        <v>0</v>
      </c>
      <c r="G10218">
        <v>0</v>
      </c>
      <c r="H10218">
        <v>7.0000000000000007E-2</v>
      </c>
      <c r="I10218">
        <v>0</v>
      </c>
      <c r="J10218">
        <v>7.0000000000000007E-2</v>
      </c>
    </row>
    <row r="10219" spans="1:10" x14ac:dyDescent="0.2">
      <c r="A10219" s="1" t="s">
        <v>6988</v>
      </c>
      <c r="B10219" s="1" t="s">
        <v>102</v>
      </c>
      <c r="C10219" s="1" t="s">
        <v>47</v>
      </c>
      <c r="D10219" s="1" t="s">
        <v>16</v>
      </c>
      <c r="E10219" s="1" t="s">
        <v>319</v>
      </c>
      <c r="F10219">
        <v>0.05</v>
      </c>
      <c r="G10219">
        <v>0.02</v>
      </c>
      <c r="H10219">
        <v>0</v>
      </c>
      <c r="I10219">
        <v>0</v>
      </c>
      <c r="J10219">
        <v>7.0000000000000007E-2</v>
      </c>
    </row>
    <row r="10220" spans="1:10" x14ac:dyDescent="0.2">
      <c r="A10220" s="1" t="s">
        <v>6989</v>
      </c>
      <c r="B10220" s="1" t="s">
        <v>20</v>
      </c>
      <c r="C10220" s="1" t="s">
        <v>25</v>
      </c>
      <c r="D10220" s="1" t="s">
        <v>45</v>
      </c>
      <c r="E10220" s="1" t="s">
        <v>13</v>
      </c>
      <c r="F10220">
        <v>7.0000000000000007E-2</v>
      </c>
      <c r="G10220">
        <v>0</v>
      </c>
      <c r="H10220">
        <v>0</v>
      </c>
      <c r="I10220">
        <v>0</v>
      </c>
      <c r="J10220">
        <v>7.0000000000000007E-2</v>
      </c>
    </row>
    <row r="10221" spans="1:10" x14ac:dyDescent="0.2">
      <c r="A10221" s="1" t="s">
        <v>4596</v>
      </c>
      <c r="B10221" s="1" t="s">
        <v>10</v>
      </c>
      <c r="C10221" s="1" t="s">
        <v>15</v>
      </c>
      <c r="D10221" s="1" t="s">
        <v>22</v>
      </c>
      <c r="E10221" s="1" t="s">
        <v>2229</v>
      </c>
      <c r="F10221">
        <v>0.06</v>
      </c>
      <c r="G10221">
        <v>0</v>
      </c>
      <c r="H10221">
        <v>0</v>
      </c>
      <c r="I10221">
        <v>0.01</v>
      </c>
      <c r="J10221">
        <v>7.0000000000000007E-2</v>
      </c>
    </row>
    <row r="10222" spans="1:10" x14ac:dyDescent="0.2">
      <c r="A10222" s="1" t="s">
        <v>6990</v>
      </c>
      <c r="B10222" s="1" t="s">
        <v>41</v>
      </c>
      <c r="C10222" s="1" t="s">
        <v>18</v>
      </c>
      <c r="D10222" s="1" t="s">
        <v>214</v>
      </c>
      <c r="E10222" s="1" t="s">
        <v>251</v>
      </c>
      <c r="F10222">
        <v>0</v>
      </c>
      <c r="G10222">
        <v>0</v>
      </c>
      <c r="H10222">
        <v>7.0000000000000007E-2</v>
      </c>
      <c r="I10222">
        <v>0</v>
      </c>
      <c r="J10222">
        <v>7.0000000000000007E-2</v>
      </c>
    </row>
    <row r="10223" spans="1:10" x14ac:dyDescent="0.2">
      <c r="A10223" s="1" t="s">
        <v>5194</v>
      </c>
      <c r="B10223" s="1" t="s">
        <v>32</v>
      </c>
      <c r="C10223" s="1" t="s">
        <v>75</v>
      </c>
      <c r="D10223" s="1" t="s">
        <v>22</v>
      </c>
      <c r="E10223" s="1" t="s">
        <v>369</v>
      </c>
      <c r="F10223">
        <v>0.05</v>
      </c>
      <c r="G10223">
        <v>0.01</v>
      </c>
      <c r="H10223">
        <v>0</v>
      </c>
      <c r="I10223">
        <v>0.01</v>
      </c>
      <c r="J10223">
        <v>7.0000000000000007E-2</v>
      </c>
    </row>
    <row r="10224" spans="1:10" x14ac:dyDescent="0.2">
      <c r="A10224" s="1" t="s">
        <v>6990</v>
      </c>
      <c r="B10224" s="1" t="s">
        <v>113</v>
      </c>
      <c r="C10224" s="1" t="s">
        <v>18</v>
      </c>
      <c r="D10224" s="1" t="s">
        <v>214</v>
      </c>
      <c r="E10224" s="1" t="s">
        <v>251</v>
      </c>
      <c r="F10224">
        <v>0</v>
      </c>
      <c r="G10224">
        <v>0</v>
      </c>
      <c r="H10224">
        <v>7.0000000000000007E-2</v>
      </c>
      <c r="I10224">
        <v>0</v>
      </c>
      <c r="J10224">
        <v>7.0000000000000007E-2</v>
      </c>
    </row>
    <row r="10225" spans="1:10" x14ac:dyDescent="0.2">
      <c r="A10225" s="1" t="s">
        <v>6991</v>
      </c>
      <c r="B10225" s="1" t="s">
        <v>20</v>
      </c>
      <c r="C10225" s="1" t="s">
        <v>29</v>
      </c>
      <c r="D10225" s="1" t="s">
        <v>214</v>
      </c>
      <c r="E10225" s="1" t="s">
        <v>319</v>
      </c>
      <c r="F10225">
        <v>7.0000000000000007E-2</v>
      </c>
      <c r="G10225">
        <v>0</v>
      </c>
      <c r="H10225">
        <v>0</v>
      </c>
      <c r="I10225">
        <v>0.01</v>
      </c>
      <c r="J10225">
        <v>7.0000000000000007E-2</v>
      </c>
    </row>
    <row r="10226" spans="1:10" x14ac:dyDescent="0.2">
      <c r="A10226" s="1" t="s">
        <v>6992</v>
      </c>
      <c r="B10226" s="1" t="s">
        <v>41</v>
      </c>
      <c r="C10226" s="1" t="s">
        <v>42</v>
      </c>
      <c r="D10226" s="1" t="s">
        <v>58</v>
      </c>
      <c r="E10226" s="1" t="s">
        <v>838</v>
      </c>
      <c r="F10226">
        <v>0.04</v>
      </c>
      <c r="G10226">
        <v>0.03</v>
      </c>
      <c r="H10226">
        <v>0</v>
      </c>
      <c r="I10226">
        <v>0.01</v>
      </c>
      <c r="J10226">
        <v>7.0000000000000007E-2</v>
      </c>
    </row>
    <row r="10227" spans="1:10" x14ac:dyDescent="0.2">
      <c r="A10227" s="1" t="s">
        <v>6993</v>
      </c>
      <c r="B10227" s="1" t="s">
        <v>10</v>
      </c>
      <c r="C10227" s="1" t="s">
        <v>33</v>
      </c>
      <c r="D10227" s="1" t="s">
        <v>16</v>
      </c>
      <c r="E10227" s="1" t="s">
        <v>700</v>
      </c>
      <c r="F10227">
        <v>0.04</v>
      </c>
      <c r="G10227">
        <v>0.02</v>
      </c>
      <c r="H10227">
        <v>0</v>
      </c>
      <c r="I10227">
        <v>0.01</v>
      </c>
      <c r="J10227">
        <v>7.0000000000000007E-2</v>
      </c>
    </row>
    <row r="10228" spans="1:10" x14ac:dyDescent="0.2">
      <c r="A10228" s="1" t="s">
        <v>6994</v>
      </c>
      <c r="B10228" s="1" t="s">
        <v>20</v>
      </c>
      <c r="C10228" s="1" t="s">
        <v>29</v>
      </c>
      <c r="D10228" s="1" t="s">
        <v>22</v>
      </c>
      <c r="E10228" s="1" t="s">
        <v>1894</v>
      </c>
      <c r="F10228">
        <v>0</v>
      </c>
      <c r="G10228">
        <v>0</v>
      </c>
      <c r="H10228">
        <v>7.0000000000000007E-2</v>
      </c>
      <c r="I10228">
        <v>0</v>
      </c>
      <c r="J10228">
        <v>7.0000000000000007E-2</v>
      </c>
    </row>
    <row r="10229" spans="1:10" x14ac:dyDescent="0.2">
      <c r="A10229" s="1" t="s">
        <v>6995</v>
      </c>
      <c r="B10229" s="1" t="s">
        <v>20</v>
      </c>
      <c r="C10229" s="1" t="s">
        <v>18</v>
      </c>
      <c r="D10229" s="1" t="s">
        <v>38</v>
      </c>
      <c r="E10229" s="1" t="s">
        <v>251</v>
      </c>
      <c r="F10229">
        <v>0</v>
      </c>
      <c r="G10229">
        <v>0</v>
      </c>
      <c r="H10229">
        <v>7.0000000000000007E-2</v>
      </c>
      <c r="I10229">
        <v>0</v>
      </c>
      <c r="J10229">
        <v>7.0000000000000007E-2</v>
      </c>
    </row>
    <row r="10230" spans="1:10" x14ac:dyDescent="0.2">
      <c r="A10230" s="1" t="s">
        <v>991</v>
      </c>
      <c r="B10230" s="1" t="s">
        <v>126</v>
      </c>
      <c r="C10230" s="1" t="s">
        <v>25</v>
      </c>
      <c r="D10230" s="1" t="s">
        <v>58</v>
      </c>
      <c r="E10230" s="1" t="s">
        <v>86</v>
      </c>
      <c r="F10230">
        <v>0.06</v>
      </c>
      <c r="G10230">
        <v>0.01</v>
      </c>
      <c r="H10230">
        <v>0</v>
      </c>
      <c r="I10230">
        <v>0</v>
      </c>
      <c r="J10230">
        <v>7.0000000000000007E-2</v>
      </c>
    </row>
    <row r="10231" spans="1:10" x14ac:dyDescent="0.2">
      <c r="A10231" s="1" t="s">
        <v>6996</v>
      </c>
      <c r="B10231" s="1" t="s">
        <v>62</v>
      </c>
      <c r="C10231" s="1" t="s">
        <v>67</v>
      </c>
      <c r="D10231" s="1" t="s">
        <v>58</v>
      </c>
      <c r="E10231" s="1" t="s">
        <v>178</v>
      </c>
      <c r="F10231">
        <v>0</v>
      </c>
      <c r="G10231">
        <v>0</v>
      </c>
      <c r="H10231">
        <v>7.0000000000000007E-2</v>
      </c>
      <c r="I10231">
        <v>0</v>
      </c>
      <c r="J10231">
        <v>7.0000000000000007E-2</v>
      </c>
    </row>
    <row r="10232" spans="1:10" x14ac:dyDescent="0.2">
      <c r="A10232" s="1" t="s">
        <v>6997</v>
      </c>
      <c r="B10232" s="1" t="s">
        <v>20</v>
      </c>
      <c r="C10232" s="1" t="s">
        <v>15</v>
      </c>
      <c r="D10232" s="1" t="s">
        <v>214</v>
      </c>
      <c r="E10232" s="1" t="s">
        <v>603</v>
      </c>
      <c r="F10232">
        <v>7.0000000000000007E-2</v>
      </c>
      <c r="G10232">
        <v>0</v>
      </c>
      <c r="H10232">
        <v>0</v>
      </c>
      <c r="I10232">
        <v>0</v>
      </c>
      <c r="J10232">
        <v>7.0000000000000007E-2</v>
      </c>
    </row>
    <row r="10233" spans="1:10" x14ac:dyDescent="0.2">
      <c r="A10233" s="1" t="s">
        <v>6998</v>
      </c>
      <c r="B10233" s="1" t="s">
        <v>64</v>
      </c>
      <c r="C10233" s="1" t="s">
        <v>216</v>
      </c>
      <c r="D10233" s="1" t="s">
        <v>71</v>
      </c>
      <c r="E10233" s="1" t="s">
        <v>2157</v>
      </c>
      <c r="F10233">
        <v>0.02</v>
      </c>
      <c r="G10233">
        <v>0</v>
      </c>
      <c r="H10233">
        <v>0.05</v>
      </c>
      <c r="I10233">
        <v>0</v>
      </c>
      <c r="J10233">
        <v>7.0000000000000007E-2</v>
      </c>
    </row>
    <row r="10234" spans="1:10" x14ac:dyDescent="0.2">
      <c r="A10234" s="1" t="s">
        <v>6999</v>
      </c>
      <c r="B10234" s="1" t="s">
        <v>559</v>
      </c>
      <c r="C10234" s="1" t="s">
        <v>65</v>
      </c>
      <c r="D10234" s="1" t="s">
        <v>45</v>
      </c>
      <c r="E10234" s="1" t="s">
        <v>1803</v>
      </c>
      <c r="F10234">
        <v>0.01</v>
      </c>
      <c r="G10234">
        <v>0.02</v>
      </c>
      <c r="H10234">
        <v>0.04</v>
      </c>
      <c r="I10234">
        <v>0.01</v>
      </c>
      <c r="J10234">
        <v>7.0000000000000007E-2</v>
      </c>
    </row>
    <row r="10235" spans="1:10" x14ac:dyDescent="0.2">
      <c r="A10235" s="1" t="s">
        <v>7000</v>
      </c>
      <c r="B10235" s="1" t="s">
        <v>62</v>
      </c>
      <c r="C10235" s="1" t="s">
        <v>37</v>
      </c>
      <c r="D10235" s="1" t="s">
        <v>22</v>
      </c>
      <c r="E10235" s="1" t="s">
        <v>251</v>
      </c>
      <c r="F10235">
        <v>0</v>
      </c>
      <c r="G10235">
        <v>0</v>
      </c>
      <c r="H10235">
        <v>7.0000000000000007E-2</v>
      </c>
      <c r="I10235">
        <v>0</v>
      </c>
      <c r="J10235">
        <v>7.0000000000000007E-2</v>
      </c>
    </row>
    <row r="10236" spans="1:10" x14ac:dyDescent="0.2">
      <c r="A10236" s="1" t="s">
        <v>3851</v>
      </c>
      <c r="B10236" s="1" t="s">
        <v>107</v>
      </c>
      <c r="C10236" s="1" t="s">
        <v>67</v>
      </c>
      <c r="D10236" s="1" t="s">
        <v>173</v>
      </c>
      <c r="E10236" s="1" t="s">
        <v>1105</v>
      </c>
      <c r="F10236">
        <v>0</v>
      </c>
      <c r="G10236">
        <v>0.06</v>
      </c>
      <c r="H10236">
        <v>0</v>
      </c>
      <c r="I10236">
        <v>0.01</v>
      </c>
      <c r="J10236">
        <v>7.0000000000000007E-2</v>
      </c>
    </row>
    <row r="10237" spans="1:10" x14ac:dyDescent="0.2">
      <c r="A10237" s="1" t="s">
        <v>7001</v>
      </c>
      <c r="B10237" s="1" t="s">
        <v>20</v>
      </c>
      <c r="C10237" s="1" t="s">
        <v>18</v>
      </c>
      <c r="D10237" s="1" t="s">
        <v>16</v>
      </c>
      <c r="E10237" s="1" t="s">
        <v>603</v>
      </c>
      <c r="F10237">
        <v>0.05</v>
      </c>
      <c r="G10237">
        <v>0</v>
      </c>
      <c r="H10237">
        <v>0.02</v>
      </c>
      <c r="I10237">
        <v>0</v>
      </c>
      <c r="J10237">
        <v>7.0000000000000007E-2</v>
      </c>
    </row>
    <row r="10238" spans="1:10" x14ac:dyDescent="0.2">
      <c r="A10238" s="1" t="s">
        <v>7002</v>
      </c>
      <c r="B10238" s="1" t="s">
        <v>713</v>
      </c>
      <c r="C10238" s="1" t="s">
        <v>151</v>
      </c>
      <c r="D10238" s="1" t="s">
        <v>71</v>
      </c>
      <c r="E10238" s="1" t="s">
        <v>5918</v>
      </c>
      <c r="F10238">
        <v>0</v>
      </c>
      <c r="G10238">
        <v>0</v>
      </c>
      <c r="H10238">
        <v>7.0000000000000007E-2</v>
      </c>
      <c r="I10238">
        <v>0</v>
      </c>
      <c r="J10238">
        <v>7.0000000000000007E-2</v>
      </c>
    </row>
    <row r="10239" spans="1:10" x14ac:dyDescent="0.2">
      <c r="A10239" s="1" t="s">
        <v>7003</v>
      </c>
      <c r="B10239" s="1" t="s">
        <v>20</v>
      </c>
      <c r="C10239" s="1" t="s">
        <v>18</v>
      </c>
      <c r="D10239" s="1" t="s">
        <v>22</v>
      </c>
      <c r="E10239" s="1" t="s">
        <v>13</v>
      </c>
      <c r="F10239">
        <v>0</v>
      </c>
      <c r="G10239">
        <v>0</v>
      </c>
      <c r="H10239">
        <v>7.0000000000000007E-2</v>
      </c>
      <c r="I10239">
        <v>0</v>
      </c>
      <c r="J10239">
        <v>7.0000000000000007E-2</v>
      </c>
    </row>
    <row r="10240" spans="1:10" x14ac:dyDescent="0.2">
      <c r="A10240" s="1" t="s">
        <v>5063</v>
      </c>
      <c r="B10240" s="1" t="s">
        <v>113</v>
      </c>
      <c r="C10240" s="1" t="s">
        <v>18</v>
      </c>
      <c r="D10240" s="1" t="s">
        <v>38</v>
      </c>
      <c r="E10240" s="1" t="s">
        <v>319</v>
      </c>
      <c r="F10240">
        <v>0.02</v>
      </c>
      <c r="G10240">
        <v>0.04</v>
      </c>
      <c r="H10240">
        <v>0</v>
      </c>
      <c r="I10240">
        <v>0.01</v>
      </c>
      <c r="J10240">
        <v>7.0000000000000007E-2</v>
      </c>
    </row>
    <row r="10241" spans="1:10" x14ac:dyDescent="0.2">
      <c r="A10241" s="1" t="s">
        <v>4437</v>
      </c>
      <c r="B10241" s="1" t="s">
        <v>49</v>
      </c>
      <c r="C10241" s="1" t="s">
        <v>124</v>
      </c>
      <c r="D10241" s="1" t="s">
        <v>1</v>
      </c>
      <c r="E10241" s="1" t="s">
        <v>59</v>
      </c>
      <c r="F10241">
        <v>0.05</v>
      </c>
      <c r="G10241">
        <v>0.02</v>
      </c>
      <c r="H10241">
        <v>0</v>
      </c>
      <c r="I10241">
        <v>0</v>
      </c>
      <c r="J10241">
        <v>7.0000000000000007E-2</v>
      </c>
    </row>
    <row r="10242" spans="1:10" x14ac:dyDescent="0.2">
      <c r="A10242" s="1" t="s">
        <v>2785</v>
      </c>
      <c r="B10242" s="1" t="s">
        <v>49</v>
      </c>
      <c r="C10242" s="1" t="s">
        <v>124</v>
      </c>
      <c r="D10242" s="1" t="s">
        <v>12</v>
      </c>
      <c r="E10242" s="1" t="s">
        <v>498</v>
      </c>
      <c r="F10242">
        <v>0.05</v>
      </c>
      <c r="G10242">
        <v>0.02</v>
      </c>
      <c r="H10242">
        <v>0</v>
      </c>
      <c r="I10242">
        <v>0</v>
      </c>
      <c r="J10242">
        <v>7.0000000000000007E-2</v>
      </c>
    </row>
    <row r="10243" spans="1:10" x14ac:dyDescent="0.2">
      <c r="A10243" s="1" t="s">
        <v>5944</v>
      </c>
      <c r="B10243" s="1" t="s">
        <v>128</v>
      </c>
      <c r="C10243" s="1" t="s">
        <v>75</v>
      </c>
      <c r="D10243" s="1" t="s">
        <v>173</v>
      </c>
      <c r="E10243" s="1" t="s">
        <v>251</v>
      </c>
      <c r="F10243">
        <v>0.05</v>
      </c>
      <c r="G10243">
        <v>0.02</v>
      </c>
      <c r="H10243">
        <v>0</v>
      </c>
      <c r="I10243">
        <v>0.01</v>
      </c>
      <c r="J10243">
        <v>7.0000000000000007E-2</v>
      </c>
    </row>
    <row r="10244" spans="1:10" x14ac:dyDescent="0.2">
      <c r="A10244" s="1" t="s">
        <v>1223</v>
      </c>
      <c r="B10244" s="1" t="s">
        <v>20</v>
      </c>
      <c r="C10244" s="1" t="s">
        <v>25</v>
      </c>
      <c r="D10244" s="1" t="s">
        <v>38</v>
      </c>
      <c r="E10244" s="1" t="s">
        <v>86</v>
      </c>
      <c r="F10244">
        <v>0.06</v>
      </c>
      <c r="G10244">
        <v>0</v>
      </c>
      <c r="H10244">
        <v>0</v>
      </c>
      <c r="I10244">
        <v>0.01</v>
      </c>
      <c r="J10244">
        <v>7.0000000000000007E-2</v>
      </c>
    </row>
    <row r="10245" spans="1:10" x14ac:dyDescent="0.2">
      <c r="A10245" s="1" t="s">
        <v>7004</v>
      </c>
      <c r="B10245" s="1" t="s">
        <v>62</v>
      </c>
      <c r="C10245" s="1" t="s">
        <v>67</v>
      </c>
      <c r="D10245" s="1" t="s">
        <v>38</v>
      </c>
      <c r="E10245" s="1" t="s">
        <v>251</v>
      </c>
      <c r="F10245">
        <v>0</v>
      </c>
      <c r="G10245">
        <v>0</v>
      </c>
      <c r="H10245">
        <v>7.0000000000000007E-2</v>
      </c>
      <c r="I10245">
        <v>0</v>
      </c>
      <c r="J10245">
        <v>7.0000000000000007E-2</v>
      </c>
    </row>
    <row r="10246" spans="1:10" x14ac:dyDescent="0.2">
      <c r="A10246" s="1" t="s">
        <v>7005</v>
      </c>
      <c r="B10246" s="1" t="s">
        <v>20</v>
      </c>
      <c r="C10246" s="1" t="s">
        <v>15</v>
      </c>
      <c r="D10246" s="1" t="s">
        <v>173</v>
      </c>
      <c r="E10246" s="1" t="s">
        <v>943</v>
      </c>
      <c r="F10246">
        <v>7.0000000000000007E-2</v>
      </c>
      <c r="G10246">
        <v>0</v>
      </c>
      <c r="H10246">
        <v>0</v>
      </c>
      <c r="I10246">
        <v>0.01</v>
      </c>
      <c r="J10246">
        <v>7.0000000000000007E-2</v>
      </c>
    </row>
    <row r="10247" spans="1:10" x14ac:dyDescent="0.2">
      <c r="A10247" s="1" t="s">
        <v>4891</v>
      </c>
      <c r="B10247" s="1" t="s">
        <v>102</v>
      </c>
      <c r="C10247" s="1" t="s">
        <v>47</v>
      </c>
      <c r="D10247" s="1" t="s">
        <v>38</v>
      </c>
      <c r="E10247" s="1" t="s">
        <v>220</v>
      </c>
      <c r="F10247">
        <v>0.05</v>
      </c>
      <c r="G10247">
        <v>0.02</v>
      </c>
      <c r="H10247">
        <v>0</v>
      </c>
      <c r="I10247">
        <v>0</v>
      </c>
      <c r="J10247">
        <v>7.0000000000000007E-2</v>
      </c>
    </row>
    <row r="10248" spans="1:10" x14ac:dyDescent="0.2">
      <c r="A10248" s="1" t="s">
        <v>7006</v>
      </c>
      <c r="B10248" s="1" t="s">
        <v>113</v>
      </c>
      <c r="C10248" s="1" t="s">
        <v>15</v>
      </c>
      <c r="D10248" s="1" t="s">
        <v>45</v>
      </c>
      <c r="E10248" s="1" t="s">
        <v>4189</v>
      </c>
      <c r="F10248">
        <v>0</v>
      </c>
      <c r="G10248">
        <v>0</v>
      </c>
      <c r="H10248">
        <v>7.0000000000000007E-2</v>
      </c>
      <c r="I10248">
        <v>0</v>
      </c>
      <c r="J10248">
        <v>7.0000000000000007E-2</v>
      </c>
    </row>
    <row r="10249" spans="1:10" x14ac:dyDescent="0.2">
      <c r="A10249" s="1" t="s">
        <v>7007</v>
      </c>
      <c r="B10249" s="1" t="s">
        <v>20</v>
      </c>
      <c r="C10249" s="1" t="s">
        <v>57</v>
      </c>
      <c r="D10249" s="1" t="s">
        <v>22</v>
      </c>
      <c r="E10249" s="1" t="s">
        <v>2581</v>
      </c>
      <c r="F10249">
        <v>7.0000000000000007E-2</v>
      </c>
      <c r="G10249">
        <v>0</v>
      </c>
      <c r="H10249">
        <v>0</v>
      </c>
      <c r="I10249">
        <v>0</v>
      </c>
      <c r="J10249">
        <v>7.0000000000000007E-2</v>
      </c>
    </row>
    <row r="10250" spans="1:10" x14ac:dyDescent="0.2">
      <c r="A10250" s="1" t="s">
        <v>7008</v>
      </c>
      <c r="B10250" s="1" t="s">
        <v>113</v>
      </c>
      <c r="C10250" s="1" t="s">
        <v>11</v>
      </c>
      <c r="D10250" s="1" t="s">
        <v>12</v>
      </c>
      <c r="E10250" s="1" t="s">
        <v>779</v>
      </c>
      <c r="F10250">
        <v>0.06</v>
      </c>
      <c r="G10250">
        <v>0</v>
      </c>
      <c r="H10250">
        <v>0</v>
      </c>
      <c r="I10250">
        <v>0.01</v>
      </c>
      <c r="J10250">
        <v>7.0000000000000007E-2</v>
      </c>
    </row>
    <row r="10251" spans="1:10" x14ac:dyDescent="0.2">
      <c r="A10251" s="1" t="s">
        <v>7009</v>
      </c>
      <c r="B10251" s="1" t="s">
        <v>41</v>
      </c>
      <c r="C10251" s="1" t="s">
        <v>29</v>
      </c>
      <c r="D10251" s="1" t="s">
        <v>16</v>
      </c>
      <c r="E10251" s="1" t="s">
        <v>2997</v>
      </c>
      <c r="F10251">
        <v>0.03</v>
      </c>
      <c r="G10251">
        <v>0.03</v>
      </c>
      <c r="H10251">
        <v>0</v>
      </c>
      <c r="I10251">
        <v>0.01</v>
      </c>
      <c r="J10251">
        <v>7.0000000000000007E-2</v>
      </c>
    </row>
    <row r="10252" spans="1:10" x14ac:dyDescent="0.2">
      <c r="A10252" s="1" t="s">
        <v>7010</v>
      </c>
      <c r="B10252" s="1" t="s">
        <v>41</v>
      </c>
      <c r="C10252" s="1" t="s">
        <v>29</v>
      </c>
      <c r="D10252" s="1" t="s">
        <v>16</v>
      </c>
      <c r="E10252" s="1" t="s">
        <v>501</v>
      </c>
      <c r="F10252">
        <v>0.03</v>
      </c>
      <c r="G10252">
        <v>0.03</v>
      </c>
      <c r="H10252">
        <v>0</v>
      </c>
      <c r="I10252">
        <v>0.01</v>
      </c>
      <c r="J10252">
        <v>7.0000000000000007E-2</v>
      </c>
    </row>
    <row r="10253" spans="1:10" x14ac:dyDescent="0.2">
      <c r="A10253" s="1" t="s">
        <v>3232</v>
      </c>
      <c r="B10253" s="1" t="s">
        <v>107</v>
      </c>
      <c r="C10253" s="1" t="s">
        <v>57</v>
      </c>
      <c r="D10253" s="1" t="s">
        <v>58</v>
      </c>
      <c r="E10253" s="1" t="s">
        <v>969</v>
      </c>
      <c r="F10253">
        <v>0.01</v>
      </c>
      <c r="G10253">
        <v>0.04</v>
      </c>
      <c r="H10253">
        <v>0</v>
      </c>
      <c r="I10253">
        <v>0.01</v>
      </c>
      <c r="J10253">
        <v>7.0000000000000007E-2</v>
      </c>
    </row>
    <row r="10254" spans="1:10" x14ac:dyDescent="0.2">
      <c r="A10254" s="1" t="s">
        <v>2347</v>
      </c>
      <c r="B10254" s="1" t="s">
        <v>107</v>
      </c>
      <c r="C10254" s="1" t="s">
        <v>18</v>
      </c>
      <c r="D10254" s="1" t="s">
        <v>58</v>
      </c>
      <c r="E10254" s="1" t="s">
        <v>175</v>
      </c>
      <c r="F10254">
        <v>0.01</v>
      </c>
      <c r="G10254">
        <v>0.05</v>
      </c>
      <c r="H10254">
        <v>0</v>
      </c>
      <c r="I10254">
        <v>0.01</v>
      </c>
      <c r="J10254">
        <v>7.0000000000000007E-2</v>
      </c>
    </row>
    <row r="10255" spans="1:10" x14ac:dyDescent="0.2">
      <c r="A10255" s="1" t="s">
        <v>7011</v>
      </c>
      <c r="B10255" s="1" t="s">
        <v>126</v>
      </c>
      <c r="C10255" s="1" t="s">
        <v>47</v>
      </c>
      <c r="D10255" s="1" t="s">
        <v>12</v>
      </c>
      <c r="E10255" s="1" t="s">
        <v>109</v>
      </c>
      <c r="F10255">
        <v>0.05</v>
      </c>
      <c r="G10255">
        <v>0.01</v>
      </c>
      <c r="H10255">
        <v>0</v>
      </c>
      <c r="I10255">
        <v>0</v>
      </c>
      <c r="J10255">
        <v>7.0000000000000007E-2</v>
      </c>
    </row>
    <row r="10256" spans="1:10" x14ac:dyDescent="0.2">
      <c r="A10256" s="1" t="s">
        <v>7012</v>
      </c>
      <c r="B10256" s="1" t="s">
        <v>186</v>
      </c>
      <c r="C10256" s="1" t="s">
        <v>151</v>
      </c>
      <c r="D10256" s="1" t="s">
        <v>38</v>
      </c>
      <c r="E10256" s="1" t="s">
        <v>603</v>
      </c>
      <c r="F10256">
        <v>0.04</v>
      </c>
      <c r="G10256">
        <v>0.03</v>
      </c>
      <c r="H10256">
        <v>0</v>
      </c>
      <c r="I10256">
        <v>0</v>
      </c>
      <c r="J10256">
        <v>7.0000000000000007E-2</v>
      </c>
    </row>
    <row r="10257" spans="1:10" x14ac:dyDescent="0.2">
      <c r="A10257" s="1" t="s">
        <v>3451</v>
      </c>
      <c r="B10257" s="1" t="s">
        <v>126</v>
      </c>
      <c r="C10257" s="1" t="s">
        <v>25</v>
      </c>
      <c r="D10257" s="1" t="s">
        <v>22</v>
      </c>
      <c r="E10257" s="1" t="s">
        <v>159</v>
      </c>
      <c r="F10257">
        <v>0.05</v>
      </c>
      <c r="G10257">
        <v>0.01</v>
      </c>
      <c r="H10257">
        <v>0</v>
      </c>
      <c r="I10257">
        <v>0</v>
      </c>
      <c r="J10257">
        <v>7.0000000000000007E-2</v>
      </c>
    </row>
    <row r="10258" spans="1:10" hidden="1" x14ac:dyDescent="0.2">
      <c r="A10258" s="1" t="s">
        <v>7013</v>
      </c>
      <c r="B10258" s="1" t="s">
        <v>62</v>
      </c>
      <c r="C10258" s="1" t="s">
        <v>191</v>
      </c>
      <c r="D10258" s="1" t="s">
        <v>58</v>
      </c>
      <c r="E10258" s="1" t="s">
        <v>770</v>
      </c>
      <c r="F10258">
        <v>0.04</v>
      </c>
      <c r="G10258">
        <v>0.02</v>
      </c>
      <c r="H10258">
        <v>0</v>
      </c>
      <c r="I10258">
        <v>0.01</v>
      </c>
      <c r="J10258">
        <v>7.0000000000000007E-2</v>
      </c>
    </row>
    <row r="10259" spans="1:10" x14ac:dyDescent="0.2">
      <c r="A10259" s="1" t="s">
        <v>7014</v>
      </c>
      <c r="B10259" s="1" t="s">
        <v>20</v>
      </c>
      <c r="C10259" s="1" t="s">
        <v>29</v>
      </c>
      <c r="D10259" s="1" t="s">
        <v>52</v>
      </c>
      <c r="E10259" s="1" t="s">
        <v>13</v>
      </c>
      <c r="F10259">
        <v>0</v>
      </c>
      <c r="G10259">
        <v>0</v>
      </c>
      <c r="H10259">
        <v>7.0000000000000007E-2</v>
      </c>
      <c r="I10259">
        <v>0</v>
      </c>
      <c r="J10259">
        <v>7.0000000000000007E-2</v>
      </c>
    </row>
    <row r="10260" spans="1:10" x14ac:dyDescent="0.2">
      <c r="A10260" s="1" t="s">
        <v>7015</v>
      </c>
      <c r="B10260" s="1" t="s">
        <v>342</v>
      </c>
      <c r="C10260" s="1" t="s">
        <v>151</v>
      </c>
      <c r="D10260" s="1" t="s">
        <v>12</v>
      </c>
      <c r="E10260" s="1" t="s">
        <v>13</v>
      </c>
      <c r="F10260">
        <v>0</v>
      </c>
      <c r="G10260">
        <v>0</v>
      </c>
      <c r="H10260">
        <v>7.0000000000000007E-2</v>
      </c>
      <c r="I10260">
        <v>0</v>
      </c>
      <c r="J10260">
        <v>7.0000000000000007E-2</v>
      </c>
    </row>
    <row r="10261" spans="1:10" x14ac:dyDescent="0.2">
      <c r="A10261" s="1" t="s">
        <v>6558</v>
      </c>
      <c r="B10261" s="1" t="s">
        <v>41</v>
      </c>
      <c r="C10261" s="1" t="s">
        <v>15</v>
      </c>
      <c r="D10261" s="1" t="s">
        <v>38</v>
      </c>
      <c r="E10261" s="1" t="s">
        <v>248</v>
      </c>
      <c r="F10261">
        <v>0.03</v>
      </c>
      <c r="G10261">
        <v>0.03</v>
      </c>
      <c r="H10261">
        <v>0</v>
      </c>
      <c r="I10261">
        <v>0.01</v>
      </c>
      <c r="J10261">
        <v>7.0000000000000007E-2</v>
      </c>
    </row>
    <row r="10262" spans="1:10" x14ac:dyDescent="0.2">
      <c r="A10262" s="1" t="s">
        <v>7016</v>
      </c>
      <c r="B10262" s="1" t="s">
        <v>20</v>
      </c>
      <c r="C10262" s="1" t="s">
        <v>33</v>
      </c>
      <c r="D10262" s="1" t="s">
        <v>173</v>
      </c>
      <c r="E10262" s="1" t="s">
        <v>319</v>
      </c>
      <c r="F10262">
        <v>7.0000000000000007E-2</v>
      </c>
      <c r="G10262">
        <v>0</v>
      </c>
      <c r="H10262">
        <v>0</v>
      </c>
      <c r="I10262">
        <v>0</v>
      </c>
      <c r="J10262">
        <v>7.0000000000000007E-2</v>
      </c>
    </row>
    <row r="10263" spans="1:10" x14ac:dyDescent="0.2">
      <c r="A10263" s="1" t="s">
        <v>7017</v>
      </c>
      <c r="B10263" s="1" t="s">
        <v>49</v>
      </c>
      <c r="C10263" s="1" t="s">
        <v>42</v>
      </c>
      <c r="D10263" s="1" t="s">
        <v>38</v>
      </c>
      <c r="E10263" s="1" t="s">
        <v>13</v>
      </c>
      <c r="F10263">
        <v>0</v>
      </c>
      <c r="G10263">
        <v>0</v>
      </c>
      <c r="H10263">
        <v>7.0000000000000007E-2</v>
      </c>
      <c r="I10263">
        <v>0</v>
      </c>
      <c r="J10263">
        <v>7.0000000000000007E-2</v>
      </c>
    </row>
    <row r="10264" spans="1:10" x14ac:dyDescent="0.2">
      <c r="A10264" s="1" t="s">
        <v>7018</v>
      </c>
      <c r="B10264" s="1" t="s">
        <v>41</v>
      </c>
      <c r="C10264" s="1" t="s">
        <v>47</v>
      </c>
      <c r="D10264" s="1" t="s">
        <v>173</v>
      </c>
      <c r="E10264" s="1" t="s">
        <v>1346</v>
      </c>
      <c r="F10264">
        <v>0.03</v>
      </c>
      <c r="G10264">
        <v>0.03</v>
      </c>
      <c r="H10264">
        <v>0</v>
      </c>
      <c r="I10264">
        <v>0.01</v>
      </c>
      <c r="J10264">
        <v>7.0000000000000007E-2</v>
      </c>
    </row>
    <row r="10265" spans="1:10" x14ac:dyDescent="0.2">
      <c r="A10265" s="1" t="s">
        <v>7019</v>
      </c>
      <c r="B10265" s="1" t="s">
        <v>20</v>
      </c>
      <c r="C10265" s="1" t="s">
        <v>11</v>
      </c>
      <c r="D10265" s="1" t="s">
        <v>22</v>
      </c>
      <c r="E10265" s="1" t="s">
        <v>159</v>
      </c>
      <c r="F10265">
        <v>0</v>
      </c>
      <c r="G10265">
        <v>0</v>
      </c>
      <c r="H10265">
        <v>7.0000000000000007E-2</v>
      </c>
      <c r="I10265">
        <v>0</v>
      </c>
      <c r="J10265">
        <v>7.0000000000000007E-2</v>
      </c>
    </row>
    <row r="10266" spans="1:10" x14ac:dyDescent="0.2">
      <c r="A10266" s="1" t="s">
        <v>7020</v>
      </c>
      <c r="B10266" s="1" t="s">
        <v>41</v>
      </c>
      <c r="C10266" s="1" t="s">
        <v>25</v>
      </c>
      <c r="D10266" s="1" t="s">
        <v>38</v>
      </c>
      <c r="E10266" s="1" t="s">
        <v>178</v>
      </c>
      <c r="F10266">
        <v>0.03</v>
      </c>
      <c r="G10266">
        <v>0.03</v>
      </c>
      <c r="H10266">
        <v>0</v>
      </c>
      <c r="I10266">
        <v>0.01</v>
      </c>
      <c r="J10266">
        <v>7.0000000000000007E-2</v>
      </c>
    </row>
    <row r="10267" spans="1:10" x14ac:dyDescent="0.2">
      <c r="A10267" s="1" t="s">
        <v>7021</v>
      </c>
      <c r="B10267" s="1" t="s">
        <v>62</v>
      </c>
      <c r="C10267" s="1" t="s">
        <v>57</v>
      </c>
      <c r="D10267" s="1" t="s">
        <v>1</v>
      </c>
      <c r="E10267" s="1" t="s">
        <v>4652</v>
      </c>
      <c r="F10267">
        <v>0</v>
      </c>
      <c r="G10267">
        <v>0.06</v>
      </c>
      <c r="H10267">
        <v>0</v>
      </c>
      <c r="I10267">
        <v>0.01</v>
      </c>
      <c r="J10267">
        <v>7.0000000000000007E-2</v>
      </c>
    </row>
    <row r="10268" spans="1:10" x14ac:dyDescent="0.2">
      <c r="A10268" s="1" t="s">
        <v>2104</v>
      </c>
      <c r="B10268" s="1" t="s">
        <v>107</v>
      </c>
      <c r="C10268" s="1" t="s">
        <v>33</v>
      </c>
      <c r="D10268" s="1" t="s">
        <v>58</v>
      </c>
      <c r="E10268" s="1" t="s">
        <v>164</v>
      </c>
      <c r="F10268">
        <v>0</v>
      </c>
      <c r="G10268">
        <v>0.06</v>
      </c>
      <c r="H10268">
        <v>0</v>
      </c>
      <c r="I10268">
        <v>0.01</v>
      </c>
      <c r="J10268">
        <v>7.0000000000000007E-2</v>
      </c>
    </row>
    <row r="10269" spans="1:10" x14ac:dyDescent="0.2">
      <c r="A10269" s="1" t="s">
        <v>7022</v>
      </c>
      <c r="B10269" s="1" t="s">
        <v>20</v>
      </c>
      <c r="C10269" s="1" t="s">
        <v>18</v>
      </c>
      <c r="D10269" s="1" t="s">
        <v>173</v>
      </c>
      <c r="E10269" s="1" t="s">
        <v>770</v>
      </c>
      <c r="F10269">
        <v>0</v>
      </c>
      <c r="G10269">
        <v>0</v>
      </c>
      <c r="H10269">
        <v>7.0000000000000007E-2</v>
      </c>
      <c r="I10269">
        <v>0</v>
      </c>
      <c r="J10269">
        <v>7.0000000000000007E-2</v>
      </c>
    </row>
    <row r="10270" spans="1:10" x14ac:dyDescent="0.2">
      <c r="A10270" s="1" t="s">
        <v>7023</v>
      </c>
      <c r="B10270" s="1" t="s">
        <v>49</v>
      </c>
      <c r="C10270" s="1" t="s">
        <v>47</v>
      </c>
      <c r="D10270" s="1" t="s">
        <v>12</v>
      </c>
      <c r="E10270" s="1" t="s">
        <v>159</v>
      </c>
      <c r="F10270">
        <v>0.05</v>
      </c>
      <c r="G10270">
        <v>0.02</v>
      </c>
      <c r="H10270">
        <v>0</v>
      </c>
      <c r="I10270">
        <v>0</v>
      </c>
      <c r="J10270">
        <v>7.0000000000000007E-2</v>
      </c>
    </row>
    <row r="10271" spans="1:10" x14ac:dyDescent="0.2">
      <c r="A10271" s="1" t="s">
        <v>7024</v>
      </c>
      <c r="B10271" s="1" t="s">
        <v>20</v>
      </c>
      <c r="C10271" s="1" t="s">
        <v>15</v>
      </c>
      <c r="D10271" s="1" t="s">
        <v>16</v>
      </c>
      <c r="E10271" s="1" t="s">
        <v>2256</v>
      </c>
      <c r="F10271">
        <v>7.0000000000000007E-2</v>
      </c>
      <c r="G10271">
        <v>0</v>
      </c>
      <c r="H10271">
        <v>0</v>
      </c>
      <c r="I10271">
        <v>0.01</v>
      </c>
      <c r="J10271">
        <v>7.0000000000000007E-2</v>
      </c>
    </row>
    <row r="10272" spans="1:10" x14ac:dyDescent="0.2">
      <c r="A10272" s="1" t="s">
        <v>7025</v>
      </c>
      <c r="B10272" s="1" t="s">
        <v>32</v>
      </c>
      <c r="C10272" s="1" t="s">
        <v>29</v>
      </c>
      <c r="D10272" s="1" t="s">
        <v>45</v>
      </c>
      <c r="E10272" s="1" t="s">
        <v>5066</v>
      </c>
      <c r="F10272">
        <v>7.0000000000000007E-2</v>
      </c>
      <c r="G10272">
        <v>0</v>
      </c>
      <c r="H10272">
        <v>0</v>
      </c>
      <c r="I10272">
        <v>0</v>
      </c>
      <c r="J10272">
        <v>7.0000000000000007E-2</v>
      </c>
    </row>
    <row r="10273" spans="1:10" x14ac:dyDescent="0.2">
      <c r="A10273" s="1" t="s">
        <v>7026</v>
      </c>
      <c r="B10273" s="1" t="s">
        <v>62</v>
      </c>
      <c r="C10273" s="1" t="s">
        <v>37</v>
      </c>
      <c r="D10273" s="1" t="s">
        <v>45</v>
      </c>
      <c r="E10273" s="1" t="s">
        <v>251</v>
      </c>
      <c r="F10273">
        <v>0</v>
      </c>
      <c r="G10273">
        <v>0</v>
      </c>
      <c r="H10273">
        <v>7.0000000000000007E-2</v>
      </c>
      <c r="I10273">
        <v>0</v>
      </c>
      <c r="J10273">
        <v>7.0000000000000007E-2</v>
      </c>
    </row>
    <row r="10274" spans="1:10" x14ac:dyDescent="0.2">
      <c r="A10274" s="1" t="s">
        <v>4393</v>
      </c>
      <c r="B10274" s="1" t="s">
        <v>559</v>
      </c>
      <c r="C10274" s="1" t="s">
        <v>75</v>
      </c>
      <c r="D10274" s="1" t="s">
        <v>173</v>
      </c>
      <c r="E10274" s="1" t="s">
        <v>2627</v>
      </c>
      <c r="F10274">
        <v>0.05</v>
      </c>
      <c r="G10274">
        <v>0</v>
      </c>
      <c r="H10274">
        <v>0</v>
      </c>
      <c r="I10274">
        <v>0.02</v>
      </c>
      <c r="J10274">
        <v>7.0000000000000007E-2</v>
      </c>
    </row>
    <row r="10275" spans="1:10" hidden="1" x14ac:dyDescent="0.2">
      <c r="A10275" s="1" t="s">
        <v>7027</v>
      </c>
      <c r="B10275" s="1" t="s">
        <v>20</v>
      </c>
      <c r="C10275" s="1" t="s">
        <v>191</v>
      </c>
      <c r="D10275" s="1" t="s">
        <v>38</v>
      </c>
      <c r="E10275" s="1" t="s">
        <v>2229</v>
      </c>
      <c r="F10275">
        <v>7.0000000000000007E-2</v>
      </c>
      <c r="G10275">
        <v>0</v>
      </c>
      <c r="H10275">
        <v>0</v>
      </c>
      <c r="I10275">
        <v>0</v>
      </c>
      <c r="J10275">
        <v>7.0000000000000007E-2</v>
      </c>
    </row>
    <row r="10276" spans="1:10" x14ac:dyDescent="0.2">
      <c r="A10276" s="1" t="s">
        <v>7028</v>
      </c>
      <c r="B10276" s="1" t="s">
        <v>20</v>
      </c>
      <c r="C10276" s="1" t="s">
        <v>15</v>
      </c>
      <c r="D10276" s="1" t="s">
        <v>26</v>
      </c>
      <c r="E10276" s="1" t="s">
        <v>7029</v>
      </c>
      <c r="F10276">
        <v>7.0000000000000007E-2</v>
      </c>
      <c r="G10276">
        <v>0</v>
      </c>
      <c r="H10276">
        <v>0</v>
      </c>
      <c r="I10276">
        <v>0.01</v>
      </c>
      <c r="J10276">
        <v>7.0000000000000007E-2</v>
      </c>
    </row>
    <row r="10277" spans="1:10" x14ac:dyDescent="0.2">
      <c r="A10277" s="1" t="s">
        <v>7030</v>
      </c>
      <c r="B10277" s="1" t="s">
        <v>20</v>
      </c>
      <c r="C10277" s="1" t="s">
        <v>25</v>
      </c>
      <c r="D10277" s="1" t="s">
        <v>22</v>
      </c>
      <c r="E10277" s="1" t="s">
        <v>137</v>
      </c>
      <c r="F10277">
        <v>7.0000000000000007E-2</v>
      </c>
      <c r="G10277">
        <v>0</v>
      </c>
      <c r="H10277">
        <v>0</v>
      </c>
      <c r="I10277">
        <v>0</v>
      </c>
      <c r="J10277">
        <v>7.0000000000000007E-2</v>
      </c>
    </row>
    <row r="10278" spans="1:10" x14ac:dyDescent="0.2">
      <c r="A10278" s="1" t="s">
        <v>6460</v>
      </c>
      <c r="B10278" s="1" t="s">
        <v>32</v>
      </c>
      <c r="C10278" s="1" t="s">
        <v>18</v>
      </c>
      <c r="D10278" s="1" t="s">
        <v>58</v>
      </c>
      <c r="E10278" s="1" t="s">
        <v>969</v>
      </c>
      <c r="F10278">
        <v>0.06</v>
      </c>
      <c r="G10278">
        <v>0.01</v>
      </c>
      <c r="H10278">
        <v>0</v>
      </c>
      <c r="I10278">
        <v>0.01</v>
      </c>
      <c r="J10278">
        <v>7.0000000000000007E-2</v>
      </c>
    </row>
    <row r="10279" spans="1:10" x14ac:dyDescent="0.2">
      <c r="A10279" s="1" t="s">
        <v>7031</v>
      </c>
      <c r="B10279" s="1" t="s">
        <v>113</v>
      </c>
      <c r="C10279" s="1" t="s">
        <v>67</v>
      </c>
      <c r="D10279" s="1" t="s">
        <v>173</v>
      </c>
      <c r="E10279" s="1" t="s">
        <v>251</v>
      </c>
      <c r="F10279">
        <v>0</v>
      </c>
      <c r="G10279">
        <v>0</v>
      </c>
      <c r="H10279">
        <v>7.0000000000000007E-2</v>
      </c>
      <c r="I10279">
        <v>0</v>
      </c>
      <c r="J10279">
        <v>7.0000000000000007E-2</v>
      </c>
    </row>
    <row r="10280" spans="1:10" x14ac:dyDescent="0.2">
      <c r="A10280" s="1" t="s">
        <v>6352</v>
      </c>
      <c r="B10280" s="1" t="s">
        <v>36</v>
      </c>
      <c r="C10280" s="1" t="s">
        <v>57</v>
      </c>
      <c r="D10280" s="1" t="s">
        <v>22</v>
      </c>
      <c r="E10280" s="1" t="s">
        <v>363</v>
      </c>
      <c r="F10280">
        <v>7.0000000000000007E-2</v>
      </c>
      <c r="G10280">
        <v>0</v>
      </c>
      <c r="H10280">
        <v>0</v>
      </c>
      <c r="I10280">
        <v>0.01</v>
      </c>
      <c r="J10280">
        <v>7.0000000000000007E-2</v>
      </c>
    </row>
    <row r="10281" spans="1:10" x14ac:dyDescent="0.2">
      <c r="A10281" s="1" t="s">
        <v>7032</v>
      </c>
      <c r="B10281" s="1" t="s">
        <v>107</v>
      </c>
      <c r="C10281" s="1" t="s">
        <v>25</v>
      </c>
      <c r="D10281" s="1" t="s">
        <v>45</v>
      </c>
      <c r="E10281" s="1" t="s">
        <v>34</v>
      </c>
      <c r="F10281">
        <v>0.01</v>
      </c>
      <c r="G10281">
        <v>0.05</v>
      </c>
      <c r="H10281">
        <v>0</v>
      </c>
      <c r="I10281">
        <v>0.01</v>
      </c>
      <c r="J10281">
        <v>7.0000000000000007E-2</v>
      </c>
    </row>
    <row r="10282" spans="1:10" x14ac:dyDescent="0.2">
      <c r="A10282" s="1" t="s">
        <v>7033</v>
      </c>
      <c r="B10282" s="1" t="s">
        <v>102</v>
      </c>
      <c r="C10282" s="1" t="s">
        <v>47</v>
      </c>
      <c r="D10282" s="1" t="s">
        <v>38</v>
      </c>
      <c r="E10282" s="1" t="s">
        <v>218</v>
      </c>
      <c r="F10282">
        <v>0.05</v>
      </c>
      <c r="G10282">
        <v>0.02</v>
      </c>
      <c r="H10282">
        <v>0</v>
      </c>
      <c r="I10282">
        <v>0</v>
      </c>
      <c r="J10282">
        <v>7.0000000000000007E-2</v>
      </c>
    </row>
    <row r="10283" spans="1:10" x14ac:dyDescent="0.2">
      <c r="A10283" s="1" t="s">
        <v>7034</v>
      </c>
      <c r="B10283" s="1" t="s">
        <v>41</v>
      </c>
      <c r="C10283" s="1" t="s">
        <v>124</v>
      </c>
      <c r="D10283" s="1" t="s">
        <v>214</v>
      </c>
      <c r="E10283" s="1" t="s">
        <v>603</v>
      </c>
      <c r="F10283">
        <v>0.03</v>
      </c>
      <c r="G10283">
        <v>0.03</v>
      </c>
      <c r="H10283">
        <v>0</v>
      </c>
      <c r="I10283">
        <v>0.01</v>
      </c>
      <c r="J10283">
        <v>7.0000000000000007E-2</v>
      </c>
    </row>
    <row r="10284" spans="1:10" x14ac:dyDescent="0.2">
      <c r="A10284" s="1" t="s">
        <v>5306</v>
      </c>
      <c r="B10284" s="1" t="s">
        <v>102</v>
      </c>
      <c r="C10284" s="1" t="s">
        <v>42</v>
      </c>
      <c r="D10284" s="1" t="s">
        <v>173</v>
      </c>
      <c r="E10284" s="1" t="s">
        <v>969</v>
      </c>
      <c r="F10284">
        <v>0.05</v>
      </c>
      <c r="G10284">
        <v>0.02</v>
      </c>
      <c r="H10284">
        <v>0</v>
      </c>
      <c r="I10284">
        <v>0</v>
      </c>
      <c r="J10284">
        <v>7.0000000000000007E-2</v>
      </c>
    </row>
    <row r="10285" spans="1:10" x14ac:dyDescent="0.2">
      <c r="A10285" s="1" t="s">
        <v>7035</v>
      </c>
      <c r="B10285" s="1" t="s">
        <v>150</v>
      </c>
      <c r="C10285" s="1" t="s">
        <v>151</v>
      </c>
      <c r="D10285" s="1" t="s">
        <v>38</v>
      </c>
      <c r="E10285" s="1" t="s">
        <v>159</v>
      </c>
      <c r="F10285">
        <v>0</v>
      </c>
      <c r="G10285">
        <v>0</v>
      </c>
      <c r="H10285">
        <v>7.0000000000000007E-2</v>
      </c>
      <c r="I10285">
        <v>0</v>
      </c>
      <c r="J10285">
        <v>7.0000000000000007E-2</v>
      </c>
    </row>
    <row r="10286" spans="1:10" x14ac:dyDescent="0.2">
      <c r="A10286" s="1" t="s">
        <v>7036</v>
      </c>
      <c r="B10286" s="1" t="s">
        <v>102</v>
      </c>
      <c r="C10286" s="1" t="s">
        <v>47</v>
      </c>
      <c r="D10286" s="1" t="s">
        <v>16</v>
      </c>
      <c r="E10286" s="1" t="s">
        <v>1552</v>
      </c>
      <c r="F10286">
        <v>0.05</v>
      </c>
      <c r="G10286">
        <v>0.02</v>
      </c>
      <c r="H10286">
        <v>0</v>
      </c>
      <c r="I10286">
        <v>0</v>
      </c>
      <c r="J10286">
        <v>7.0000000000000007E-2</v>
      </c>
    </row>
    <row r="10287" spans="1:10" x14ac:dyDescent="0.2">
      <c r="A10287" s="1" t="s">
        <v>7037</v>
      </c>
      <c r="B10287" s="1" t="s">
        <v>113</v>
      </c>
      <c r="C10287" s="1" t="s">
        <v>11</v>
      </c>
      <c r="D10287" s="1" t="s">
        <v>71</v>
      </c>
      <c r="E10287" s="1" t="s">
        <v>55</v>
      </c>
      <c r="F10287">
        <v>0</v>
      </c>
      <c r="G10287">
        <v>0</v>
      </c>
      <c r="H10287">
        <v>7.0000000000000007E-2</v>
      </c>
      <c r="I10287">
        <v>0</v>
      </c>
      <c r="J10287">
        <v>7.0000000000000007E-2</v>
      </c>
    </row>
    <row r="10288" spans="1:10" x14ac:dyDescent="0.2">
      <c r="A10288" s="1" t="s">
        <v>7038</v>
      </c>
      <c r="B10288" s="1" t="s">
        <v>10</v>
      </c>
      <c r="C10288" s="1" t="s">
        <v>29</v>
      </c>
      <c r="D10288" s="1" t="s">
        <v>71</v>
      </c>
      <c r="E10288" s="1" t="s">
        <v>1163</v>
      </c>
      <c r="F10288">
        <v>0.06</v>
      </c>
      <c r="G10288">
        <v>0</v>
      </c>
      <c r="H10288">
        <v>0</v>
      </c>
      <c r="I10288">
        <v>0.01</v>
      </c>
      <c r="J10288">
        <v>7.0000000000000007E-2</v>
      </c>
    </row>
    <row r="10289" spans="1:10" x14ac:dyDescent="0.2">
      <c r="A10289" s="1" t="s">
        <v>4104</v>
      </c>
      <c r="B10289" s="1" t="s">
        <v>32</v>
      </c>
      <c r="C10289" s="1" t="s">
        <v>18</v>
      </c>
      <c r="D10289" s="1" t="s">
        <v>22</v>
      </c>
      <c r="E10289" s="1" t="s">
        <v>363</v>
      </c>
      <c r="F10289">
        <v>7.0000000000000007E-2</v>
      </c>
      <c r="G10289">
        <v>0</v>
      </c>
      <c r="H10289">
        <v>0</v>
      </c>
      <c r="I10289">
        <v>0.01</v>
      </c>
      <c r="J10289">
        <v>7.0000000000000007E-2</v>
      </c>
    </row>
    <row r="10290" spans="1:10" x14ac:dyDescent="0.2">
      <c r="A10290" s="1" t="s">
        <v>4830</v>
      </c>
      <c r="B10290" s="1" t="s">
        <v>10</v>
      </c>
      <c r="C10290" s="1" t="s">
        <v>11</v>
      </c>
      <c r="D10290" s="1" t="s">
        <v>1</v>
      </c>
      <c r="E10290" s="1" t="s">
        <v>86</v>
      </c>
      <c r="F10290">
        <v>0.06</v>
      </c>
      <c r="G10290">
        <v>0</v>
      </c>
      <c r="H10290">
        <v>0</v>
      </c>
      <c r="I10290">
        <v>0.01</v>
      </c>
      <c r="J10290">
        <v>7.0000000000000007E-2</v>
      </c>
    </row>
    <row r="10291" spans="1:10" x14ac:dyDescent="0.2">
      <c r="A10291" s="1" t="s">
        <v>7039</v>
      </c>
      <c r="B10291" s="1" t="s">
        <v>107</v>
      </c>
      <c r="C10291" s="1" t="s">
        <v>18</v>
      </c>
      <c r="D10291" s="1" t="s">
        <v>12</v>
      </c>
      <c r="E10291" s="1" t="s">
        <v>109</v>
      </c>
      <c r="F10291">
        <v>0</v>
      </c>
      <c r="G10291">
        <v>0.06</v>
      </c>
      <c r="H10291">
        <v>0</v>
      </c>
      <c r="I10291">
        <v>0.01</v>
      </c>
      <c r="J10291">
        <v>7.0000000000000007E-2</v>
      </c>
    </row>
    <row r="10292" spans="1:10" x14ac:dyDescent="0.2">
      <c r="A10292" s="1" t="s">
        <v>7008</v>
      </c>
      <c r="B10292" s="1" t="s">
        <v>10</v>
      </c>
      <c r="C10292" s="1" t="s">
        <v>29</v>
      </c>
      <c r="D10292" s="1" t="s">
        <v>12</v>
      </c>
      <c r="E10292" s="1" t="s">
        <v>137</v>
      </c>
      <c r="F10292">
        <v>0.06</v>
      </c>
      <c r="G10292">
        <v>0</v>
      </c>
      <c r="H10292">
        <v>0</v>
      </c>
      <c r="I10292">
        <v>0.01</v>
      </c>
      <c r="J10292">
        <v>7.0000000000000007E-2</v>
      </c>
    </row>
    <row r="10293" spans="1:10" x14ac:dyDescent="0.2">
      <c r="A10293" s="1" t="s">
        <v>6606</v>
      </c>
      <c r="B10293" s="1" t="s">
        <v>113</v>
      </c>
      <c r="C10293" s="1" t="s">
        <v>67</v>
      </c>
      <c r="D10293" s="1" t="s">
        <v>45</v>
      </c>
      <c r="E10293" s="1" t="s">
        <v>251</v>
      </c>
      <c r="F10293">
        <v>0</v>
      </c>
      <c r="G10293">
        <v>0</v>
      </c>
      <c r="H10293">
        <v>7.0000000000000007E-2</v>
      </c>
      <c r="I10293">
        <v>0</v>
      </c>
      <c r="J10293">
        <v>7.0000000000000007E-2</v>
      </c>
    </row>
    <row r="10294" spans="1:10" x14ac:dyDescent="0.2">
      <c r="A10294" s="1" t="s">
        <v>5004</v>
      </c>
      <c r="B10294" s="1" t="s">
        <v>559</v>
      </c>
      <c r="C10294" s="1" t="s">
        <v>67</v>
      </c>
      <c r="D10294" s="1" t="s">
        <v>45</v>
      </c>
      <c r="E10294" s="1" t="s">
        <v>4189</v>
      </c>
      <c r="F10294">
        <v>0</v>
      </c>
      <c r="G10294">
        <v>0</v>
      </c>
      <c r="H10294">
        <v>7.0000000000000007E-2</v>
      </c>
      <c r="I10294">
        <v>0</v>
      </c>
      <c r="J10294">
        <v>7.0000000000000007E-2</v>
      </c>
    </row>
    <row r="10295" spans="1:10" x14ac:dyDescent="0.2">
      <c r="A10295" s="1" t="s">
        <v>6002</v>
      </c>
      <c r="B10295" s="1" t="s">
        <v>32</v>
      </c>
      <c r="C10295" s="1" t="s">
        <v>11</v>
      </c>
      <c r="D10295" s="1" t="s">
        <v>58</v>
      </c>
      <c r="E10295" s="1" t="s">
        <v>248</v>
      </c>
      <c r="F10295">
        <v>0.05</v>
      </c>
      <c r="G10295">
        <v>0.01</v>
      </c>
      <c r="H10295">
        <v>0</v>
      </c>
      <c r="I10295">
        <v>0.01</v>
      </c>
      <c r="J10295">
        <v>7.0000000000000007E-2</v>
      </c>
    </row>
    <row r="10296" spans="1:10" x14ac:dyDescent="0.2">
      <c r="A10296" s="1" t="s">
        <v>7040</v>
      </c>
      <c r="B10296" s="1" t="s">
        <v>20</v>
      </c>
      <c r="C10296" s="1" t="s">
        <v>18</v>
      </c>
      <c r="D10296" s="1" t="s">
        <v>1</v>
      </c>
      <c r="E10296" s="1" t="s">
        <v>137</v>
      </c>
      <c r="F10296">
        <v>0</v>
      </c>
      <c r="G10296">
        <v>0</v>
      </c>
      <c r="H10296">
        <v>7.0000000000000007E-2</v>
      </c>
      <c r="I10296">
        <v>0</v>
      </c>
      <c r="J10296">
        <v>7.0000000000000007E-2</v>
      </c>
    </row>
    <row r="10297" spans="1:10" x14ac:dyDescent="0.2">
      <c r="A10297" s="1" t="s">
        <v>7041</v>
      </c>
      <c r="B10297" s="1" t="s">
        <v>36</v>
      </c>
      <c r="C10297" s="1" t="s">
        <v>67</v>
      </c>
      <c r="D10297" s="1" t="s">
        <v>58</v>
      </c>
      <c r="E10297" s="1" t="s">
        <v>251</v>
      </c>
      <c r="F10297">
        <v>0.03</v>
      </c>
      <c r="G10297">
        <v>0.03</v>
      </c>
      <c r="H10297">
        <v>0</v>
      </c>
      <c r="I10297">
        <v>0.01</v>
      </c>
      <c r="J10297">
        <v>7.0000000000000007E-2</v>
      </c>
    </row>
    <row r="10298" spans="1:10" x14ac:dyDescent="0.2">
      <c r="A10298" s="1" t="s">
        <v>2355</v>
      </c>
      <c r="B10298" s="1" t="s">
        <v>41</v>
      </c>
      <c r="C10298" s="1" t="s">
        <v>15</v>
      </c>
      <c r="D10298" s="1" t="s">
        <v>38</v>
      </c>
      <c r="E10298" s="1" t="s">
        <v>159</v>
      </c>
      <c r="F10298">
        <v>0.03</v>
      </c>
      <c r="G10298">
        <v>0.03</v>
      </c>
      <c r="H10298">
        <v>0</v>
      </c>
      <c r="I10298">
        <v>0.01</v>
      </c>
      <c r="J10298">
        <v>7.0000000000000007E-2</v>
      </c>
    </row>
    <row r="10299" spans="1:10" x14ac:dyDescent="0.2">
      <c r="A10299" s="1" t="s">
        <v>6911</v>
      </c>
      <c r="B10299" s="1" t="s">
        <v>32</v>
      </c>
      <c r="C10299" s="1" t="s">
        <v>67</v>
      </c>
      <c r="D10299" s="1" t="s">
        <v>22</v>
      </c>
      <c r="E10299" s="1" t="s">
        <v>137</v>
      </c>
      <c r="F10299">
        <v>0</v>
      </c>
      <c r="G10299">
        <v>0.06</v>
      </c>
      <c r="H10299">
        <v>0</v>
      </c>
      <c r="I10299">
        <v>0.01</v>
      </c>
      <c r="J10299">
        <v>7.0000000000000007E-2</v>
      </c>
    </row>
    <row r="10300" spans="1:10" x14ac:dyDescent="0.2">
      <c r="A10300" s="1" t="s">
        <v>7042</v>
      </c>
      <c r="B10300" s="1" t="s">
        <v>41</v>
      </c>
      <c r="C10300" s="1" t="s">
        <v>54</v>
      </c>
      <c r="D10300" s="1" t="s">
        <v>12</v>
      </c>
      <c r="E10300" s="1" t="s">
        <v>159</v>
      </c>
      <c r="F10300">
        <v>0.03</v>
      </c>
      <c r="G10300">
        <v>0.03</v>
      </c>
      <c r="H10300">
        <v>0</v>
      </c>
      <c r="I10300">
        <v>0.01</v>
      </c>
      <c r="J10300">
        <v>7.0000000000000007E-2</v>
      </c>
    </row>
    <row r="10301" spans="1:10" x14ac:dyDescent="0.2">
      <c r="A10301" s="1" t="s">
        <v>3057</v>
      </c>
      <c r="B10301" s="1" t="s">
        <v>20</v>
      </c>
      <c r="C10301" s="1" t="s">
        <v>57</v>
      </c>
      <c r="D10301" s="1" t="s">
        <v>12</v>
      </c>
      <c r="E10301" s="1" t="s">
        <v>2256</v>
      </c>
      <c r="F10301">
        <v>7.0000000000000007E-2</v>
      </c>
      <c r="G10301">
        <v>0</v>
      </c>
      <c r="H10301">
        <v>0</v>
      </c>
      <c r="I10301">
        <v>0</v>
      </c>
      <c r="J10301">
        <v>7.0000000000000007E-2</v>
      </c>
    </row>
    <row r="10302" spans="1:10" x14ac:dyDescent="0.2">
      <c r="A10302" s="1" t="s">
        <v>7043</v>
      </c>
      <c r="B10302" s="1" t="s">
        <v>20</v>
      </c>
      <c r="C10302" s="1" t="s">
        <v>29</v>
      </c>
      <c r="D10302" s="1" t="s">
        <v>26</v>
      </c>
      <c r="E10302" s="1" t="s">
        <v>99</v>
      </c>
      <c r="F10302">
        <v>0</v>
      </c>
      <c r="G10302">
        <v>0.03</v>
      </c>
      <c r="H10302">
        <v>0.03</v>
      </c>
      <c r="I10302">
        <v>0</v>
      </c>
      <c r="J10302">
        <v>7.0000000000000007E-2</v>
      </c>
    </row>
    <row r="10303" spans="1:10" x14ac:dyDescent="0.2">
      <c r="A10303" s="1" t="s">
        <v>6053</v>
      </c>
      <c r="B10303" s="1" t="s">
        <v>10</v>
      </c>
      <c r="C10303" s="1" t="s">
        <v>18</v>
      </c>
      <c r="D10303" s="1" t="s">
        <v>16</v>
      </c>
      <c r="E10303" s="1" t="s">
        <v>1163</v>
      </c>
      <c r="F10303">
        <v>0.05</v>
      </c>
      <c r="G10303">
        <v>0.01</v>
      </c>
      <c r="H10303">
        <v>0</v>
      </c>
      <c r="I10303">
        <v>0.01</v>
      </c>
      <c r="J10303">
        <v>7.0000000000000007E-2</v>
      </c>
    </row>
    <row r="10304" spans="1:10" x14ac:dyDescent="0.2">
      <c r="A10304" s="1" t="s">
        <v>3991</v>
      </c>
      <c r="B10304" s="1" t="s">
        <v>62</v>
      </c>
      <c r="C10304" s="1" t="s">
        <v>57</v>
      </c>
      <c r="D10304" s="1" t="s">
        <v>12</v>
      </c>
      <c r="E10304" s="1" t="s">
        <v>159</v>
      </c>
      <c r="F10304">
        <v>0</v>
      </c>
      <c r="G10304">
        <v>0</v>
      </c>
      <c r="H10304">
        <v>7.0000000000000007E-2</v>
      </c>
      <c r="I10304">
        <v>0</v>
      </c>
      <c r="J10304">
        <v>7.0000000000000007E-2</v>
      </c>
    </row>
    <row r="10305" spans="1:10" x14ac:dyDescent="0.2">
      <c r="A10305" s="1" t="s">
        <v>7044</v>
      </c>
      <c r="B10305" s="1" t="s">
        <v>107</v>
      </c>
      <c r="C10305" s="1" t="s">
        <v>124</v>
      </c>
      <c r="D10305" s="1" t="s">
        <v>26</v>
      </c>
      <c r="E10305" s="1" t="s">
        <v>34</v>
      </c>
      <c r="F10305">
        <v>0</v>
      </c>
      <c r="G10305">
        <v>0.06</v>
      </c>
      <c r="H10305">
        <v>0</v>
      </c>
      <c r="I10305">
        <v>0.01</v>
      </c>
      <c r="J10305">
        <v>7.0000000000000007E-2</v>
      </c>
    </row>
    <row r="10306" spans="1:10" x14ac:dyDescent="0.2">
      <c r="A10306" s="1" t="s">
        <v>4966</v>
      </c>
      <c r="B10306" s="1" t="s">
        <v>102</v>
      </c>
      <c r="C10306" s="1" t="s">
        <v>47</v>
      </c>
      <c r="D10306" s="1" t="s">
        <v>1</v>
      </c>
      <c r="E10306" s="1" t="s">
        <v>218</v>
      </c>
      <c r="F10306">
        <v>0.05</v>
      </c>
      <c r="G10306">
        <v>0.02</v>
      </c>
      <c r="H10306">
        <v>0</v>
      </c>
      <c r="I10306">
        <v>0</v>
      </c>
      <c r="J10306">
        <v>7.0000000000000007E-2</v>
      </c>
    </row>
    <row r="10307" spans="1:10" x14ac:dyDescent="0.2">
      <c r="A10307" s="1" t="s">
        <v>296</v>
      </c>
      <c r="B10307" s="1" t="s">
        <v>102</v>
      </c>
      <c r="C10307" s="1" t="s">
        <v>124</v>
      </c>
      <c r="D10307" s="1" t="s">
        <v>38</v>
      </c>
      <c r="E10307" s="1" t="s">
        <v>99</v>
      </c>
      <c r="F10307">
        <v>0.05</v>
      </c>
      <c r="G10307">
        <v>0.02</v>
      </c>
      <c r="H10307">
        <v>0</v>
      </c>
      <c r="I10307">
        <v>0</v>
      </c>
      <c r="J10307">
        <v>7.0000000000000007E-2</v>
      </c>
    </row>
    <row r="10308" spans="1:10" x14ac:dyDescent="0.2">
      <c r="A10308" s="1" t="s">
        <v>7045</v>
      </c>
      <c r="B10308" s="1" t="s">
        <v>20</v>
      </c>
      <c r="C10308" s="1" t="s">
        <v>18</v>
      </c>
      <c r="D10308" s="1" t="s">
        <v>12</v>
      </c>
      <c r="E10308" s="1" t="s">
        <v>159</v>
      </c>
      <c r="F10308">
        <v>0</v>
      </c>
      <c r="G10308">
        <v>0</v>
      </c>
      <c r="H10308">
        <v>7.0000000000000007E-2</v>
      </c>
      <c r="I10308">
        <v>0</v>
      </c>
      <c r="J10308">
        <v>7.0000000000000007E-2</v>
      </c>
    </row>
    <row r="10309" spans="1:10" hidden="1" x14ac:dyDescent="0.2">
      <c r="A10309" s="1" t="s">
        <v>7046</v>
      </c>
      <c r="B10309" s="1" t="s">
        <v>41</v>
      </c>
      <c r="C10309" s="1" t="s">
        <v>191</v>
      </c>
      <c r="D10309" s="1" t="s">
        <v>38</v>
      </c>
      <c r="E10309" s="1" t="s">
        <v>159</v>
      </c>
      <c r="F10309">
        <v>0.03</v>
      </c>
      <c r="G10309">
        <v>0.03</v>
      </c>
      <c r="H10309">
        <v>0</v>
      </c>
      <c r="I10309">
        <v>0.01</v>
      </c>
      <c r="J10309">
        <v>7.0000000000000007E-2</v>
      </c>
    </row>
    <row r="10310" spans="1:10" x14ac:dyDescent="0.2">
      <c r="A10310" s="1" t="s">
        <v>7047</v>
      </c>
      <c r="B10310" s="1" t="s">
        <v>107</v>
      </c>
      <c r="C10310" s="1" t="s">
        <v>33</v>
      </c>
      <c r="D10310" s="1" t="s">
        <v>26</v>
      </c>
      <c r="E10310" s="1" t="s">
        <v>527</v>
      </c>
      <c r="F10310">
        <v>0.01</v>
      </c>
      <c r="G10310">
        <v>0.04</v>
      </c>
      <c r="H10310">
        <v>0</v>
      </c>
      <c r="I10310">
        <v>0.01</v>
      </c>
      <c r="J10310">
        <v>7.0000000000000007E-2</v>
      </c>
    </row>
    <row r="10311" spans="1:10" x14ac:dyDescent="0.2">
      <c r="A10311" s="1" t="s">
        <v>7048</v>
      </c>
      <c r="B10311" s="1" t="s">
        <v>62</v>
      </c>
      <c r="C10311" s="1" t="s">
        <v>75</v>
      </c>
      <c r="D10311" s="1" t="s">
        <v>173</v>
      </c>
      <c r="E10311" s="1" t="s">
        <v>251</v>
      </c>
      <c r="F10311">
        <v>0</v>
      </c>
      <c r="G10311">
        <v>0</v>
      </c>
      <c r="H10311">
        <v>7.0000000000000007E-2</v>
      </c>
      <c r="I10311">
        <v>0</v>
      </c>
      <c r="J10311">
        <v>7.0000000000000007E-2</v>
      </c>
    </row>
    <row r="10312" spans="1:10" x14ac:dyDescent="0.2">
      <c r="A10312" s="1" t="s">
        <v>4077</v>
      </c>
      <c r="B10312" s="1" t="s">
        <v>126</v>
      </c>
      <c r="C10312" s="1" t="s">
        <v>124</v>
      </c>
      <c r="D10312" s="1" t="s">
        <v>1</v>
      </c>
      <c r="E10312" s="1" t="s">
        <v>2633</v>
      </c>
      <c r="F10312">
        <v>0.05</v>
      </c>
      <c r="G10312">
        <v>0.01</v>
      </c>
      <c r="H10312">
        <v>0</v>
      </c>
      <c r="I10312">
        <v>0</v>
      </c>
      <c r="J10312">
        <v>7.0000000000000007E-2</v>
      </c>
    </row>
    <row r="10313" spans="1:10" x14ac:dyDescent="0.2">
      <c r="A10313" s="1" t="s">
        <v>7049</v>
      </c>
      <c r="B10313" s="1" t="s">
        <v>342</v>
      </c>
      <c r="C10313" s="1" t="s">
        <v>151</v>
      </c>
      <c r="D10313" s="1" t="s">
        <v>214</v>
      </c>
      <c r="E10313" s="1" t="s">
        <v>896</v>
      </c>
      <c r="F10313">
        <v>0.06</v>
      </c>
      <c r="G10313">
        <v>0.01</v>
      </c>
      <c r="H10313">
        <v>0</v>
      </c>
      <c r="I10313">
        <v>0</v>
      </c>
      <c r="J10313">
        <v>7.0000000000000007E-2</v>
      </c>
    </row>
    <row r="10314" spans="1:10" x14ac:dyDescent="0.2">
      <c r="A10314" s="1" t="s">
        <v>7050</v>
      </c>
      <c r="B10314" s="1" t="s">
        <v>49</v>
      </c>
      <c r="C10314" s="1" t="s">
        <v>54</v>
      </c>
      <c r="D10314" s="1" t="s">
        <v>22</v>
      </c>
      <c r="E10314" s="1" t="s">
        <v>420</v>
      </c>
      <c r="F10314">
        <v>0.05</v>
      </c>
      <c r="G10314">
        <v>0.02</v>
      </c>
      <c r="H10314">
        <v>0</v>
      </c>
      <c r="I10314">
        <v>0</v>
      </c>
      <c r="J10314">
        <v>7.0000000000000007E-2</v>
      </c>
    </row>
    <row r="10315" spans="1:10" x14ac:dyDescent="0.2">
      <c r="A10315" s="1" t="s">
        <v>7051</v>
      </c>
      <c r="B10315" s="1" t="s">
        <v>342</v>
      </c>
      <c r="C10315" s="1" t="s">
        <v>151</v>
      </c>
      <c r="D10315" s="1" t="s">
        <v>12</v>
      </c>
      <c r="E10315" s="1" t="s">
        <v>319</v>
      </c>
      <c r="F10315">
        <v>0.06</v>
      </c>
      <c r="G10315">
        <v>0.01</v>
      </c>
      <c r="H10315">
        <v>0</v>
      </c>
      <c r="I10315">
        <v>0</v>
      </c>
      <c r="J10315">
        <v>7.0000000000000007E-2</v>
      </c>
    </row>
    <row r="10316" spans="1:10" x14ac:dyDescent="0.2">
      <c r="A10316" s="1" t="s">
        <v>6831</v>
      </c>
      <c r="B10316" s="1" t="s">
        <v>32</v>
      </c>
      <c r="C10316" s="1" t="s">
        <v>18</v>
      </c>
      <c r="D10316" s="1" t="s">
        <v>12</v>
      </c>
      <c r="E10316" s="1" t="s">
        <v>39</v>
      </c>
      <c r="F10316">
        <v>0.06</v>
      </c>
      <c r="G10316">
        <v>0</v>
      </c>
      <c r="H10316">
        <v>0</v>
      </c>
      <c r="I10316">
        <v>0.01</v>
      </c>
      <c r="J10316">
        <v>7.0000000000000007E-2</v>
      </c>
    </row>
    <row r="10317" spans="1:10" x14ac:dyDescent="0.2">
      <c r="A10317" s="1" t="s">
        <v>1003</v>
      </c>
      <c r="B10317" s="1" t="s">
        <v>102</v>
      </c>
      <c r="C10317" s="1" t="s">
        <v>42</v>
      </c>
      <c r="D10317" s="1" t="s">
        <v>38</v>
      </c>
      <c r="E10317" s="1" t="s">
        <v>603</v>
      </c>
      <c r="F10317">
        <v>0.05</v>
      </c>
      <c r="G10317">
        <v>0.02</v>
      </c>
      <c r="H10317">
        <v>0</v>
      </c>
      <c r="I10317">
        <v>0</v>
      </c>
      <c r="J10317">
        <v>7.0000000000000007E-2</v>
      </c>
    </row>
    <row r="10318" spans="1:10" x14ac:dyDescent="0.2">
      <c r="A10318" s="1" t="s">
        <v>7052</v>
      </c>
      <c r="B10318" s="1" t="s">
        <v>41</v>
      </c>
      <c r="C10318" s="1" t="s">
        <v>11</v>
      </c>
      <c r="D10318" s="1" t="s">
        <v>173</v>
      </c>
      <c r="E10318" s="1" t="s">
        <v>55</v>
      </c>
      <c r="F10318">
        <v>0</v>
      </c>
      <c r="G10318">
        <v>0</v>
      </c>
      <c r="H10318">
        <v>7.0000000000000007E-2</v>
      </c>
      <c r="I10318">
        <v>0</v>
      </c>
      <c r="J10318">
        <v>7.0000000000000007E-2</v>
      </c>
    </row>
    <row r="10319" spans="1:10" x14ac:dyDescent="0.2">
      <c r="A10319" s="1" t="s">
        <v>7053</v>
      </c>
      <c r="B10319" s="1" t="s">
        <v>107</v>
      </c>
      <c r="C10319" s="1" t="s">
        <v>18</v>
      </c>
      <c r="D10319" s="1" t="s">
        <v>214</v>
      </c>
      <c r="E10319" s="1" t="s">
        <v>5421</v>
      </c>
      <c r="F10319">
        <v>0.01</v>
      </c>
      <c r="G10319">
        <v>0.04</v>
      </c>
      <c r="H10319">
        <v>0</v>
      </c>
      <c r="I10319">
        <v>0.01</v>
      </c>
      <c r="J10319">
        <v>7.0000000000000007E-2</v>
      </c>
    </row>
    <row r="10320" spans="1:10" x14ac:dyDescent="0.2">
      <c r="A10320" s="1" t="s">
        <v>7054</v>
      </c>
      <c r="B10320" s="1" t="s">
        <v>113</v>
      </c>
      <c r="C10320" s="1" t="s">
        <v>18</v>
      </c>
      <c r="D10320" s="1" t="s">
        <v>38</v>
      </c>
      <c r="E10320" s="1" t="s">
        <v>7055</v>
      </c>
      <c r="F10320">
        <v>0</v>
      </c>
      <c r="G10320">
        <v>0</v>
      </c>
      <c r="H10320">
        <v>7.0000000000000007E-2</v>
      </c>
      <c r="I10320">
        <v>0</v>
      </c>
      <c r="J10320">
        <v>7.0000000000000007E-2</v>
      </c>
    </row>
    <row r="10321" spans="1:10" x14ac:dyDescent="0.2">
      <c r="A10321" s="1" t="s">
        <v>5437</v>
      </c>
      <c r="B10321" s="1" t="s">
        <v>559</v>
      </c>
      <c r="C10321" s="1" t="s">
        <v>65</v>
      </c>
      <c r="D10321" s="1" t="s">
        <v>38</v>
      </c>
      <c r="E10321" s="1" t="s">
        <v>2157</v>
      </c>
      <c r="F10321">
        <v>0</v>
      </c>
      <c r="G10321">
        <v>0.05</v>
      </c>
      <c r="H10321">
        <v>0</v>
      </c>
      <c r="I10321">
        <v>0.01</v>
      </c>
      <c r="J10321">
        <v>7.0000000000000007E-2</v>
      </c>
    </row>
    <row r="10322" spans="1:10" x14ac:dyDescent="0.2">
      <c r="A10322" s="1" t="s">
        <v>7056</v>
      </c>
      <c r="B10322" s="1" t="s">
        <v>20</v>
      </c>
      <c r="C10322" s="1" t="s">
        <v>33</v>
      </c>
      <c r="D10322" s="1" t="s">
        <v>173</v>
      </c>
      <c r="E10322" s="1" t="s">
        <v>1175</v>
      </c>
      <c r="F10322">
        <v>0.05</v>
      </c>
      <c r="G10322">
        <v>0.01</v>
      </c>
      <c r="H10322">
        <v>0</v>
      </c>
      <c r="I10322">
        <v>0</v>
      </c>
      <c r="J10322">
        <v>7.0000000000000007E-2</v>
      </c>
    </row>
    <row r="10323" spans="1:10" x14ac:dyDescent="0.2">
      <c r="A10323" s="1" t="s">
        <v>7057</v>
      </c>
      <c r="B10323" s="1" t="s">
        <v>20</v>
      </c>
      <c r="C10323" s="1" t="s">
        <v>18</v>
      </c>
      <c r="D10323" s="1" t="s">
        <v>26</v>
      </c>
      <c r="E10323" s="1" t="s">
        <v>159</v>
      </c>
      <c r="F10323">
        <v>0.06</v>
      </c>
      <c r="G10323">
        <v>0.01</v>
      </c>
      <c r="H10323">
        <v>0</v>
      </c>
      <c r="I10323">
        <v>0.01</v>
      </c>
      <c r="J10323">
        <v>7.0000000000000007E-2</v>
      </c>
    </row>
    <row r="10324" spans="1:10" x14ac:dyDescent="0.2">
      <c r="A10324" s="1" t="s">
        <v>327</v>
      </c>
      <c r="B10324" s="1" t="s">
        <v>126</v>
      </c>
      <c r="C10324" s="1" t="s">
        <v>124</v>
      </c>
      <c r="D10324" s="1" t="s">
        <v>12</v>
      </c>
      <c r="E10324" s="1" t="s">
        <v>99</v>
      </c>
      <c r="F10324">
        <v>0.05</v>
      </c>
      <c r="G10324">
        <v>0.01</v>
      </c>
      <c r="H10324">
        <v>0</v>
      </c>
      <c r="I10324">
        <v>0</v>
      </c>
      <c r="J10324">
        <v>7.0000000000000007E-2</v>
      </c>
    </row>
    <row r="10325" spans="1:10" x14ac:dyDescent="0.2">
      <c r="A10325" s="1" t="s">
        <v>4921</v>
      </c>
      <c r="B10325" s="1" t="s">
        <v>36</v>
      </c>
      <c r="C10325" s="1" t="s">
        <v>65</v>
      </c>
      <c r="D10325" s="1" t="s">
        <v>16</v>
      </c>
      <c r="E10325" s="1" t="s">
        <v>4285</v>
      </c>
      <c r="F10325">
        <v>0</v>
      </c>
      <c r="G10325">
        <v>0.03</v>
      </c>
      <c r="H10325">
        <v>0.03</v>
      </c>
      <c r="I10325">
        <v>0.01</v>
      </c>
      <c r="J10325">
        <v>7.0000000000000007E-2</v>
      </c>
    </row>
    <row r="10326" spans="1:10" x14ac:dyDescent="0.2">
      <c r="A10326" s="1" t="s">
        <v>7058</v>
      </c>
      <c r="B10326" s="1" t="s">
        <v>36</v>
      </c>
      <c r="C10326" s="1" t="s">
        <v>37</v>
      </c>
      <c r="D10326" s="1" t="s">
        <v>214</v>
      </c>
      <c r="E10326" s="1" t="s">
        <v>251</v>
      </c>
      <c r="F10326">
        <v>0</v>
      </c>
      <c r="G10326">
        <v>0</v>
      </c>
      <c r="H10326">
        <v>7.0000000000000007E-2</v>
      </c>
      <c r="I10326">
        <v>0</v>
      </c>
      <c r="J10326">
        <v>7.0000000000000007E-2</v>
      </c>
    </row>
    <row r="10327" spans="1:10" x14ac:dyDescent="0.2">
      <c r="A10327" s="1" t="s">
        <v>7059</v>
      </c>
      <c r="B10327" s="1" t="s">
        <v>107</v>
      </c>
      <c r="C10327" s="1" t="s">
        <v>29</v>
      </c>
      <c r="D10327" s="1" t="s">
        <v>26</v>
      </c>
      <c r="E10327" s="1" t="s">
        <v>99</v>
      </c>
      <c r="F10327">
        <v>0.01</v>
      </c>
      <c r="G10327">
        <v>0.04</v>
      </c>
      <c r="H10327">
        <v>0</v>
      </c>
      <c r="I10327">
        <v>0.01</v>
      </c>
      <c r="J10327">
        <v>7.0000000000000007E-2</v>
      </c>
    </row>
    <row r="10328" spans="1:10" x14ac:dyDescent="0.2">
      <c r="A10328" s="1" t="s">
        <v>3586</v>
      </c>
      <c r="B10328" s="1" t="s">
        <v>126</v>
      </c>
      <c r="C10328" s="1" t="s">
        <v>124</v>
      </c>
      <c r="D10328" s="1" t="s">
        <v>1</v>
      </c>
      <c r="E10328" s="1" t="s">
        <v>86</v>
      </c>
      <c r="F10328">
        <v>0.05</v>
      </c>
      <c r="G10328">
        <v>0.01</v>
      </c>
      <c r="H10328">
        <v>0</v>
      </c>
      <c r="I10328">
        <v>0</v>
      </c>
      <c r="J10328">
        <v>7.0000000000000007E-2</v>
      </c>
    </row>
    <row r="10329" spans="1:10" x14ac:dyDescent="0.2">
      <c r="A10329" s="1" t="s">
        <v>4851</v>
      </c>
      <c r="B10329" s="1" t="s">
        <v>10</v>
      </c>
      <c r="C10329" s="1" t="s">
        <v>15</v>
      </c>
      <c r="D10329" s="1" t="s">
        <v>12</v>
      </c>
      <c r="E10329" s="1" t="s">
        <v>39</v>
      </c>
      <c r="F10329">
        <v>0.06</v>
      </c>
      <c r="G10329">
        <v>0</v>
      </c>
      <c r="H10329">
        <v>0</v>
      </c>
      <c r="I10329">
        <v>0.01</v>
      </c>
      <c r="J10329">
        <v>7.0000000000000007E-2</v>
      </c>
    </row>
    <row r="10330" spans="1:10" x14ac:dyDescent="0.2">
      <c r="A10330" s="1" t="s">
        <v>2114</v>
      </c>
      <c r="B10330" s="1" t="s">
        <v>113</v>
      </c>
      <c r="C10330" s="1" t="s">
        <v>15</v>
      </c>
      <c r="D10330" s="1" t="s">
        <v>45</v>
      </c>
      <c r="E10330" s="1" t="s">
        <v>251</v>
      </c>
      <c r="F10330">
        <v>0</v>
      </c>
      <c r="G10330">
        <v>0</v>
      </c>
      <c r="H10330">
        <v>7.0000000000000007E-2</v>
      </c>
      <c r="I10330">
        <v>0</v>
      </c>
      <c r="J10330">
        <v>7.0000000000000007E-2</v>
      </c>
    </row>
    <row r="10331" spans="1:10" x14ac:dyDescent="0.2">
      <c r="A10331" s="1" t="s">
        <v>5498</v>
      </c>
      <c r="B10331" s="1" t="s">
        <v>102</v>
      </c>
      <c r="C10331" s="1" t="s">
        <v>42</v>
      </c>
      <c r="D10331" s="1" t="s">
        <v>22</v>
      </c>
      <c r="E10331" s="1" t="s">
        <v>3363</v>
      </c>
      <c r="F10331">
        <v>0.05</v>
      </c>
      <c r="G10331">
        <v>0.02</v>
      </c>
      <c r="H10331">
        <v>0</v>
      </c>
      <c r="I10331">
        <v>0</v>
      </c>
      <c r="J10331">
        <v>7.0000000000000007E-2</v>
      </c>
    </row>
    <row r="10332" spans="1:10" x14ac:dyDescent="0.2">
      <c r="A10332" s="1" t="s">
        <v>3248</v>
      </c>
      <c r="B10332" s="1" t="s">
        <v>32</v>
      </c>
      <c r="C10332" s="1" t="s">
        <v>57</v>
      </c>
      <c r="D10332" s="1" t="s">
        <v>71</v>
      </c>
      <c r="E10332" s="1" t="s">
        <v>178</v>
      </c>
      <c r="F10332">
        <v>0</v>
      </c>
      <c r="G10332">
        <v>0.03</v>
      </c>
      <c r="H10332">
        <v>0.04</v>
      </c>
      <c r="I10332">
        <v>0</v>
      </c>
      <c r="J10332">
        <v>7.0000000000000007E-2</v>
      </c>
    </row>
    <row r="10333" spans="1:10" x14ac:dyDescent="0.2">
      <c r="A10333" s="1" t="s">
        <v>4210</v>
      </c>
      <c r="B10333" s="1" t="s">
        <v>107</v>
      </c>
      <c r="C10333" s="1" t="s">
        <v>216</v>
      </c>
      <c r="D10333" s="1" t="s">
        <v>58</v>
      </c>
      <c r="E10333" s="1" t="s">
        <v>39</v>
      </c>
      <c r="F10333">
        <v>0.03</v>
      </c>
      <c r="G10333">
        <v>0.03</v>
      </c>
      <c r="H10333">
        <v>0</v>
      </c>
      <c r="I10333">
        <v>0.01</v>
      </c>
      <c r="J10333">
        <v>7.0000000000000007E-2</v>
      </c>
    </row>
    <row r="10334" spans="1:10" x14ac:dyDescent="0.2">
      <c r="A10334" s="1" t="s">
        <v>7060</v>
      </c>
      <c r="B10334" s="1" t="s">
        <v>49</v>
      </c>
      <c r="C10334" s="1" t="s">
        <v>25</v>
      </c>
      <c r="D10334" s="1" t="s">
        <v>173</v>
      </c>
      <c r="E10334" s="1" t="s">
        <v>3742</v>
      </c>
      <c r="F10334">
        <v>0.05</v>
      </c>
      <c r="G10334">
        <v>0.02</v>
      </c>
      <c r="H10334">
        <v>0</v>
      </c>
      <c r="I10334">
        <v>0</v>
      </c>
      <c r="J10334">
        <v>7.0000000000000007E-2</v>
      </c>
    </row>
    <row r="10335" spans="1:10" x14ac:dyDescent="0.2">
      <c r="A10335" s="1" t="s">
        <v>7061</v>
      </c>
      <c r="B10335" s="1" t="s">
        <v>10</v>
      </c>
      <c r="C10335" s="1" t="s">
        <v>33</v>
      </c>
      <c r="D10335" s="1" t="s">
        <v>22</v>
      </c>
      <c r="E10335" s="1" t="s">
        <v>5606</v>
      </c>
      <c r="F10335">
        <v>7.0000000000000007E-2</v>
      </c>
      <c r="G10335">
        <v>0</v>
      </c>
      <c r="H10335">
        <v>0</v>
      </c>
      <c r="I10335">
        <v>0</v>
      </c>
      <c r="J10335">
        <v>7.0000000000000007E-2</v>
      </c>
    </row>
    <row r="10336" spans="1:10" x14ac:dyDescent="0.2">
      <c r="A10336" s="1" t="s">
        <v>7062</v>
      </c>
      <c r="B10336" s="1" t="s">
        <v>10</v>
      </c>
      <c r="C10336" s="1" t="s">
        <v>29</v>
      </c>
      <c r="D10336" s="1" t="s">
        <v>1</v>
      </c>
      <c r="E10336" s="1" t="s">
        <v>1897</v>
      </c>
      <c r="F10336">
        <v>0.06</v>
      </c>
      <c r="G10336">
        <v>0</v>
      </c>
      <c r="H10336">
        <v>0</v>
      </c>
      <c r="I10336">
        <v>0</v>
      </c>
      <c r="J10336">
        <v>7.0000000000000007E-2</v>
      </c>
    </row>
    <row r="10337" spans="1:10" x14ac:dyDescent="0.2">
      <c r="A10337" s="1" t="s">
        <v>7063</v>
      </c>
      <c r="B10337" s="1" t="s">
        <v>20</v>
      </c>
      <c r="C10337" s="1" t="s">
        <v>11</v>
      </c>
      <c r="D10337" s="1" t="s">
        <v>58</v>
      </c>
      <c r="E10337" s="1" t="s">
        <v>218</v>
      </c>
      <c r="F10337">
        <v>0</v>
      </c>
      <c r="G10337">
        <v>0</v>
      </c>
      <c r="H10337">
        <v>7.0000000000000007E-2</v>
      </c>
      <c r="I10337">
        <v>0</v>
      </c>
      <c r="J10337">
        <v>7.0000000000000007E-2</v>
      </c>
    </row>
    <row r="10338" spans="1:10" x14ac:dyDescent="0.2">
      <c r="A10338" s="1" t="s">
        <v>5064</v>
      </c>
      <c r="B10338" s="1" t="s">
        <v>113</v>
      </c>
      <c r="C10338" s="1" t="s">
        <v>25</v>
      </c>
      <c r="D10338" s="1" t="s">
        <v>173</v>
      </c>
      <c r="E10338" s="1" t="s">
        <v>218</v>
      </c>
      <c r="F10338">
        <v>0.06</v>
      </c>
      <c r="G10338">
        <v>0</v>
      </c>
      <c r="H10338">
        <v>0</v>
      </c>
      <c r="I10338">
        <v>0.01</v>
      </c>
      <c r="J10338">
        <v>7.0000000000000007E-2</v>
      </c>
    </row>
    <row r="10339" spans="1:10" x14ac:dyDescent="0.2">
      <c r="A10339" s="1" t="s">
        <v>6998</v>
      </c>
      <c r="B10339" s="1" t="s">
        <v>36</v>
      </c>
      <c r="C10339" s="1" t="s">
        <v>216</v>
      </c>
      <c r="D10339" s="1" t="s">
        <v>71</v>
      </c>
      <c r="E10339" s="1" t="s">
        <v>2157</v>
      </c>
      <c r="F10339">
        <v>0.01</v>
      </c>
      <c r="G10339">
        <v>0.02</v>
      </c>
      <c r="H10339">
        <v>0.02</v>
      </c>
      <c r="I10339">
        <v>0.01</v>
      </c>
      <c r="J10339">
        <v>7.0000000000000007E-2</v>
      </c>
    </row>
    <row r="10340" spans="1:10" x14ac:dyDescent="0.2">
      <c r="A10340" s="1" t="s">
        <v>7064</v>
      </c>
      <c r="B10340" s="1" t="s">
        <v>41</v>
      </c>
      <c r="C10340" s="1" t="s">
        <v>151</v>
      </c>
      <c r="D10340" s="1" t="s">
        <v>38</v>
      </c>
      <c r="E10340" s="1" t="s">
        <v>7065</v>
      </c>
      <c r="F10340">
        <v>0</v>
      </c>
      <c r="G10340">
        <v>0</v>
      </c>
      <c r="H10340">
        <v>7.0000000000000007E-2</v>
      </c>
      <c r="I10340">
        <v>0</v>
      </c>
      <c r="J10340">
        <v>7.0000000000000007E-2</v>
      </c>
    </row>
    <row r="10341" spans="1:10" x14ac:dyDescent="0.2">
      <c r="A10341" s="1" t="s">
        <v>7066</v>
      </c>
      <c r="B10341" s="1" t="s">
        <v>20</v>
      </c>
      <c r="C10341" s="1" t="s">
        <v>11</v>
      </c>
      <c r="D10341" s="1" t="s">
        <v>38</v>
      </c>
      <c r="E10341" s="1" t="s">
        <v>251</v>
      </c>
      <c r="F10341">
        <v>0</v>
      </c>
      <c r="G10341">
        <v>0</v>
      </c>
      <c r="H10341">
        <v>7.0000000000000007E-2</v>
      </c>
      <c r="I10341">
        <v>0</v>
      </c>
      <c r="J10341">
        <v>7.0000000000000007E-2</v>
      </c>
    </row>
    <row r="10342" spans="1:10" hidden="1" x14ac:dyDescent="0.2">
      <c r="A10342" s="1" t="s">
        <v>7067</v>
      </c>
      <c r="B10342" s="1" t="s">
        <v>102</v>
      </c>
      <c r="C10342" s="1" t="s">
        <v>191</v>
      </c>
      <c r="D10342" s="1" t="s">
        <v>58</v>
      </c>
      <c r="E10342" s="1" t="s">
        <v>700</v>
      </c>
      <c r="F10342">
        <v>0.05</v>
      </c>
      <c r="G10342">
        <v>0.01</v>
      </c>
      <c r="H10342">
        <v>0</v>
      </c>
      <c r="I10342">
        <v>0</v>
      </c>
      <c r="J10342">
        <v>7.0000000000000007E-2</v>
      </c>
    </row>
    <row r="10343" spans="1:10" x14ac:dyDescent="0.2">
      <c r="A10343" s="1" t="s">
        <v>7068</v>
      </c>
      <c r="B10343" s="1" t="s">
        <v>10</v>
      </c>
      <c r="C10343" s="1" t="s">
        <v>29</v>
      </c>
      <c r="D10343" s="1" t="s">
        <v>58</v>
      </c>
      <c r="E10343" s="1" t="s">
        <v>137</v>
      </c>
      <c r="F10343">
        <v>0.06</v>
      </c>
      <c r="G10343">
        <v>0</v>
      </c>
      <c r="H10343">
        <v>0</v>
      </c>
      <c r="I10343">
        <v>0</v>
      </c>
      <c r="J10343">
        <v>7.0000000000000007E-2</v>
      </c>
    </row>
    <row r="10344" spans="1:10" x14ac:dyDescent="0.2">
      <c r="A10344" s="1" t="s">
        <v>7069</v>
      </c>
      <c r="B10344" s="1" t="s">
        <v>62</v>
      </c>
      <c r="C10344" s="1" t="s">
        <v>75</v>
      </c>
      <c r="D10344" s="1" t="s">
        <v>52</v>
      </c>
      <c r="E10344" s="1" t="s">
        <v>59</v>
      </c>
      <c r="F10344">
        <v>0.06</v>
      </c>
      <c r="G10344">
        <v>0</v>
      </c>
      <c r="H10344">
        <v>0</v>
      </c>
      <c r="I10344">
        <v>0.01</v>
      </c>
      <c r="J10344">
        <v>7.0000000000000007E-2</v>
      </c>
    </row>
    <row r="10345" spans="1:10" x14ac:dyDescent="0.2">
      <c r="A10345" s="1" t="s">
        <v>7070</v>
      </c>
      <c r="B10345" s="1" t="s">
        <v>20</v>
      </c>
      <c r="C10345" s="1" t="s">
        <v>33</v>
      </c>
      <c r="D10345" s="1" t="s">
        <v>38</v>
      </c>
      <c r="E10345" s="1" t="s">
        <v>251</v>
      </c>
      <c r="F10345">
        <v>0</v>
      </c>
      <c r="G10345">
        <v>0</v>
      </c>
      <c r="H10345">
        <v>7.0000000000000007E-2</v>
      </c>
      <c r="I10345">
        <v>0</v>
      </c>
      <c r="J10345">
        <v>7.0000000000000007E-2</v>
      </c>
    </row>
    <row r="10346" spans="1:10" x14ac:dyDescent="0.2">
      <c r="A10346" s="1" t="s">
        <v>7071</v>
      </c>
      <c r="B10346" s="1" t="s">
        <v>41</v>
      </c>
      <c r="C10346" s="1" t="s">
        <v>42</v>
      </c>
      <c r="D10346" s="1" t="s">
        <v>38</v>
      </c>
      <c r="E10346" s="1" t="s">
        <v>603</v>
      </c>
      <c r="F10346">
        <v>0.03</v>
      </c>
      <c r="G10346">
        <v>0.03</v>
      </c>
      <c r="H10346">
        <v>0</v>
      </c>
      <c r="I10346">
        <v>0.01</v>
      </c>
      <c r="J10346">
        <v>7.0000000000000007E-2</v>
      </c>
    </row>
    <row r="10347" spans="1:10" x14ac:dyDescent="0.2">
      <c r="A10347" s="1" t="s">
        <v>4291</v>
      </c>
      <c r="B10347" s="1" t="s">
        <v>559</v>
      </c>
      <c r="C10347" s="1" t="s">
        <v>65</v>
      </c>
      <c r="D10347" s="1" t="s">
        <v>45</v>
      </c>
      <c r="E10347" s="1" t="s">
        <v>4551</v>
      </c>
      <c r="F10347">
        <v>0</v>
      </c>
      <c r="G10347">
        <v>0</v>
      </c>
      <c r="H10347">
        <v>7.0000000000000007E-2</v>
      </c>
      <c r="I10347">
        <v>0</v>
      </c>
      <c r="J10347">
        <v>7.0000000000000007E-2</v>
      </c>
    </row>
    <row r="10348" spans="1:10" x14ac:dyDescent="0.2">
      <c r="A10348" s="1" t="s">
        <v>7072</v>
      </c>
      <c r="B10348" s="1" t="s">
        <v>10</v>
      </c>
      <c r="C10348" s="1" t="s">
        <v>33</v>
      </c>
      <c r="D10348" s="1" t="s">
        <v>26</v>
      </c>
      <c r="E10348" s="1" t="s">
        <v>420</v>
      </c>
      <c r="F10348">
        <v>0.06</v>
      </c>
      <c r="G10348">
        <v>0</v>
      </c>
      <c r="H10348">
        <v>0</v>
      </c>
      <c r="I10348">
        <v>0</v>
      </c>
      <c r="J10348">
        <v>7.0000000000000007E-2</v>
      </c>
    </row>
    <row r="10349" spans="1:10" x14ac:dyDescent="0.2">
      <c r="A10349" s="1" t="s">
        <v>7073</v>
      </c>
      <c r="B10349" s="1" t="s">
        <v>62</v>
      </c>
      <c r="C10349" s="1" t="s">
        <v>37</v>
      </c>
      <c r="D10349" s="1" t="s">
        <v>38</v>
      </c>
      <c r="E10349" s="1" t="s">
        <v>3935</v>
      </c>
      <c r="F10349">
        <v>0</v>
      </c>
      <c r="G10349">
        <v>0</v>
      </c>
      <c r="H10349">
        <v>7.0000000000000007E-2</v>
      </c>
      <c r="I10349">
        <v>0</v>
      </c>
      <c r="J10349">
        <v>7.0000000000000007E-2</v>
      </c>
    </row>
    <row r="10350" spans="1:10" x14ac:dyDescent="0.2">
      <c r="A10350" s="1" t="s">
        <v>7074</v>
      </c>
      <c r="B10350" s="1" t="s">
        <v>20</v>
      </c>
      <c r="C10350" s="1" t="s">
        <v>15</v>
      </c>
      <c r="D10350" s="1" t="s">
        <v>173</v>
      </c>
      <c r="E10350" s="1" t="s">
        <v>1117</v>
      </c>
      <c r="F10350">
        <v>0</v>
      </c>
      <c r="G10350">
        <v>0</v>
      </c>
      <c r="H10350">
        <v>7.0000000000000007E-2</v>
      </c>
      <c r="I10350">
        <v>0</v>
      </c>
      <c r="J10350">
        <v>7.0000000000000007E-2</v>
      </c>
    </row>
    <row r="10351" spans="1:10" x14ac:dyDescent="0.2">
      <c r="A10351" s="1" t="s">
        <v>7075</v>
      </c>
      <c r="B10351" s="1" t="s">
        <v>559</v>
      </c>
      <c r="C10351" s="1" t="s">
        <v>65</v>
      </c>
      <c r="D10351" s="1" t="s">
        <v>22</v>
      </c>
      <c r="E10351" s="1" t="s">
        <v>1464</v>
      </c>
      <c r="F10351">
        <v>0</v>
      </c>
      <c r="G10351">
        <v>0</v>
      </c>
      <c r="H10351">
        <v>7.0000000000000007E-2</v>
      </c>
      <c r="I10351">
        <v>0</v>
      </c>
      <c r="J10351">
        <v>7.0000000000000007E-2</v>
      </c>
    </row>
    <row r="10352" spans="1:10" x14ac:dyDescent="0.2">
      <c r="A10352" s="1" t="s">
        <v>1460</v>
      </c>
      <c r="B10352" s="1" t="s">
        <v>20</v>
      </c>
      <c r="C10352" s="1" t="s">
        <v>15</v>
      </c>
      <c r="D10352" s="1" t="s">
        <v>12</v>
      </c>
      <c r="E10352" s="1" t="s">
        <v>4995</v>
      </c>
      <c r="F10352">
        <v>0.06</v>
      </c>
      <c r="G10352">
        <v>0</v>
      </c>
      <c r="H10352">
        <v>0</v>
      </c>
      <c r="I10352">
        <v>0</v>
      </c>
      <c r="J10352">
        <v>7.0000000000000007E-2</v>
      </c>
    </row>
    <row r="10353" spans="1:10" x14ac:dyDescent="0.2">
      <c r="A10353" s="1" t="s">
        <v>7076</v>
      </c>
      <c r="B10353" s="1" t="s">
        <v>20</v>
      </c>
      <c r="C10353" s="1" t="s">
        <v>29</v>
      </c>
      <c r="D10353" s="1" t="s">
        <v>58</v>
      </c>
      <c r="E10353" s="1" t="s">
        <v>420</v>
      </c>
      <c r="F10353">
        <v>0.06</v>
      </c>
      <c r="G10353">
        <v>0</v>
      </c>
      <c r="H10353">
        <v>0</v>
      </c>
      <c r="I10353">
        <v>0</v>
      </c>
      <c r="J10353">
        <v>7.0000000000000007E-2</v>
      </c>
    </row>
    <row r="10354" spans="1:10" x14ac:dyDescent="0.2">
      <c r="A10354" s="1" t="s">
        <v>7077</v>
      </c>
      <c r="B10354" s="1" t="s">
        <v>20</v>
      </c>
      <c r="C10354" s="1" t="s">
        <v>33</v>
      </c>
      <c r="D10354" s="1" t="s">
        <v>38</v>
      </c>
      <c r="E10354" s="1" t="s">
        <v>700</v>
      </c>
      <c r="F10354">
        <v>0.06</v>
      </c>
      <c r="G10354">
        <v>0</v>
      </c>
      <c r="H10354">
        <v>0</v>
      </c>
      <c r="I10354">
        <v>0</v>
      </c>
      <c r="J10354">
        <v>7.0000000000000007E-2</v>
      </c>
    </row>
    <row r="10355" spans="1:10" hidden="1" x14ac:dyDescent="0.2">
      <c r="A10355" s="1" t="s">
        <v>7078</v>
      </c>
      <c r="B10355" s="1" t="s">
        <v>36</v>
      </c>
      <c r="C10355" s="1" t="s">
        <v>191</v>
      </c>
      <c r="D10355" s="1" t="s">
        <v>26</v>
      </c>
      <c r="E10355" s="1" t="s">
        <v>3094</v>
      </c>
      <c r="F10355">
        <v>0.06</v>
      </c>
      <c r="G10355">
        <v>0</v>
      </c>
      <c r="H10355">
        <v>0</v>
      </c>
      <c r="I10355">
        <v>0.01</v>
      </c>
      <c r="J10355">
        <v>7.0000000000000007E-2</v>
      </c>
    </row>
    <row r="10356" spans="1:10" x14ac:dyDescent="0.2">
      <c r="A10356" s="1" t="s">
        <v>5551</v>
      </c>
      <c r="B10356" s="1" t="s">
        <v>126</v>
      </c>
      <c r="C10356" s="1" t="s">
        <v>25</v>
      </c>
      <c r="D10356" s="1" t="s">
        <v>1</v>
      </c>
      <c r="E10356" s="1" t="s">
        <v>86</v>
      </c>
      <c r="F10356">
        <v>0.05</v>
      </c>
      <c r="G10356">
        <v>0.01</v>
      </c>
      <c r="H10356">
        <v>0</v>
      </c>
      <c r="I10356">
        <v>0</v>
      </c>
      <c r="J10356">
        <v>7.0000000000000007E-2</v>
      </c>
    </row>
    <row r="10357" spans="1:10" x14ac:dyDescent="0.2">
      <c r="A10357" s="1" t="s">
        <v>7079</v>
      </c>
      <c r="B10357" s="1" t="s">
        <v>20</v>
      </c>
      <c r="C10357" s="1" t="s">
        <v>15</v>
      </c>
      <c r="D10357" s="1" t="s">
        <v>173</v>
      </c>
      <c r="E10357" s="1" t="s">
        <v>86</v>
      </c>
      <c r="F10357">
        <v>0.06</v>
      </c>
      <c r="G10357">
        <v>0</v>
      </c>
      <c r="H10357">
        <v>0</v>
      </c>
      <c r="I10357">
        <v>0</v>
      </c>
      <c r="J10357">
        <v>7.0000000000000007E-2</v>
      </c>
    </row>
    <row r="10358" spans="1:10" x14ac:dyDescent="0.2">
      <c r="A10358" s="1" t="s">
        <v>7080</v>
      </c>
      <c r="B10358" s="1" t="s">
        <v>20</v>
      </c>
      <c r="C10358" s="1" t="s">
        <v>15</v>
      </c>
      <c r="D10358" s="1" t="s">
        <v>22</v>
      </c>
      <c r="E10358" s="1" t="s">
        <v>779</v>
      </c>
      <c r="F10358">
        <v>0.06</v>
      </c>
      <c r="G10358">
        <v>0.01</v>
      </c>
      <c r="H10358">
        <v>0</v>
      </c>
      <c r="I10358">
        <v>0.01</v>
      </c>
      <c r="J10358">
        <v>7.0000000000000007E-2</v>
      </c>
    </row>
    <row r="10359" spans="1:10" x14ac:dyDescent="0.2">
      <c r="A10359" s="1" t="s">
        <v>7081</v>
      </c>
      <c r="B10359" s="1" t="s">
        <v>20</v>
      </c>
      <c r="C10359" s="1" t="s">
        <v>33</v>
      </c>
      <c r="D10359" s="1" t="s">
        <v>22</v>
      </c>
      <c r="E10359" s="1" t="s">
        <v>159</v>
      </c>
      <c r="F10359">
        <v>0</v>
      </c>
      <c r="G10359">
        <v>0</v>
      </c>
      <c r="H10359">
        <v>7.0000000000000007E-2</v>
      </c>
      <c r="I10359">
        <v>0</v>
      </c>
      <c r="J10359">
        <v>7.0000000000000007E-2</v>
      </c>
    </row>
    <row r="10360" spans="1:10" x14ac:dyDescent="0.2">
      <c r="A10360" s="1" t="s">
        <v>4912</v>
      </c>
      <c r="B10360" s="1" t="s">
        <v>126</v>
      </c>
      <c r="C10360" s="1" t="s">
        <v>42</v>
      </c>
      <c r="D10360" s="1" t="s">
        <v>38</v>
      </c>
      <c r="E10360" s="1" t="s">
        <v>99</v>
      </c>
      <c r="F10360">
        <v>0.05</v>
      </c>
      <c r="G10360">
        <v>0.01</v>
      </c>
      <c r="H10360">
        <v>0</v>
      </c>
      <c r="I10360">
        <v>0</v>
      </c>
      <c r="J10360">
        <v>7.0000000000000007E-2</v>
      </c>
    </row>
    <row r="10361" spans="1:10" x14ac:dyDescent="0.2">
      <c r="A10361" s="1" t="s">
        <v>7082</v>
      </c>
      <c r="B10361" s="1" t="s">
        <v>41</v>
      </c>
      <c r="C10361" s="1" t="s">
        <v>25</v>
      </c>
      <c r="D10361" s="1" t="s">
        <v>45</v>
      </c>
      <c r="E10361" s="1" t="s">
        <v>603</v>
      </c>
      <c r="F10361">
        <v>0.03</v>
      </c>
      <c r="G10361">
        <v>0.03</v>
      </c>
      <c r="H10361">
        <v>0</v>
      </c>
      <c r="I10361">
        <v>0.01</v>
      </c>
      <c r="J10361">
        <v>7.0000000000000007E-2</v>
      </c>
    </row>
    <row r="10362" spans="1:10" x14ac:dyDescent="0.2">
      <c r="A10362" s="1" t="s">
        <v>5188</v>
      </c>
      <c r="B10362" s="1" t="s">
        <v>113</v>
      </c>
      <c r="C10362" s="1" t="s">
        <v>29</v>
      </c>
      <c r="D10362" s="1" t="s">
        <v>22</v>
      </c>
      <c r="E10362" s="1" t="s">
        <v>2523</v>
      </c>
      <c r="F10362">
        <v>0.06</v>
      </c>
      <c r="G10362">
        <v>0</v>
      </c>
      <c r="H10362">
        <v>0</v>
      </c>
      <c r="I10362">
        <v>0.01</v>
      </c>
      <c r="J10362">
        <v>7.0000000000000007E-2</v>
      </c>
    </row>
    <row r="10363" spans="1:10" x14ac:dyDescent="0.2">
      <c r="A10363" s="1" t="s">
        <v>7083</v>
      </c>
      <c r="B10363" s="1" t="s">
        <v>10</v>
      </c>
      <c r="C10363" s="1" t="s">
        <v>15</v>
      </c>
      <c r="D10363" s="1" t="s">
        <v>58</v>
      </c>
      <c r="E10363" s="1" t="s">
        <v>159</v>
      </c>
      <c r="F10363">
        <v>0.06</v>
      </c>
      <c r="G10363">
        <v>0</v>
      </c>
      <c r="H10363">
        <v>0</v>
      </c>
      <c r="I10363">
        <v>0.01</v>
      </c>
      <c r="J10363">
        <v>7.0000000000000007E-2</v>
      </c>
    </row>
    <row r="10364" spans="1:10" x14ac:dyDescent="0.2">
      <c r="A10364" s="1" t="s">
        <v>7084</v>
      </c>
      <c r="B10364" s="1" t="s">
        <v>41</v>
      </c>
      <c r="C10364" s="1" t="s">
        <v>11</v>
      </c>
      <c r="D10364" s="1" t="s">
        <v>26</v>
      </c>
      <c r="E10364" s="1" t="s">
        <v>159</v>
      </c>
      <c r="F10364">
        <v>0.03</v>
      </c>
      <c r="G10364">
        <v>0.03</v>
      </c>
      <c r="H10364">
        <v>0</v>
      </c>
      <c r="I10364">
        <v>0.01</v>
      </c>
      <c r="J10364">
        <v>7.0000000000000007E-2</v>
      </c>
    </row>
    <row r="10365" spans="1:10" x14ac:dyDescent="0.2">
      <c r="A10365" s="1" t="s">
        <v>7085</v>
      </c>
      <c r="B10365" s="1" t="s">
        <v>49</v>
      </c>
      <c r="C10365" s="1" t="s">
        <v>11</v>
      </c>
      <c r="D10365" s="1" t="s">
        <v>38</v>
      </c>
      <c r="E10365" s="1" t="s">
        <v>1643</v>
      </c>
      <c r="F10365">
        <v>0</v>
      </c>
      <c r="G10365">
        <v>0</v>
      </c>
      <c r="H10365">
        <v>7.0000000000000007E-2</v>
      </c>
      <c r="I10365">
        <v>0</v>
      </c>
      <c r="J10365">
        <v>7.0000000000000007E-2</v>
      </c>
    </row>
    <row r="10366" spans="1:10" x14ac:dyDescent="0.2">
      <c r="A10366" s="1" t="s">
        <v>7086</v>
      </c>
      <c r="B10366" s="1" t="s">
        <v>41</v>
      </c>
      <c r="C10366" s="1" t="s">
        <v>25</v>
      </c>
      <c r="D10366" s="1" t="s">
        <v>16</v>
      </c>
      <c r="E10366" s="1" t="s">
        <v>319</v>
      </c>
      <c r="F10366">
        <v>0.03</v>
      </c>
      <c r="G10366">
        <v>0.03</v>
      </c>
      <c r="H10366">
        <v>0</v>
      </c>
      <c r="I10366">
        <v>0.01</v>
      </c>
      <c r="J10366">
        <v>7.0000000000000007E-2</v>
      </c>
    </row>
    <row r="10367" spans="1:10" x14ac:dyDescent="0.2">
      <c r="A10367" s="1" t="s">
        <v>3407</v>
      </c>
      <c r="B10367" s="1" t="s">
        <v>41</v>
      </c>
      <c r="C10367" s="1" t="s">
        <v>15</v>
      </c>
      <c r="D10367" s="1" t="s">
        <v>22</v>
      </c>
      <c r="E10367" s="1" t="s">
        <v>59</v>
      </c>
      <c r="F10367">
        <v>0.03</v>
      </c>
      <c r="G10367">
        <v>0.03</v>
      </c>
      <c r="H10367">
        <v>0</v>
      </c>
      <c r="I10367">
        <v>0.01</v>
      </c>
      <c r="J10367">
        <v>7.0000000000000007E-2</v>
      </c>
    </row>
    <row r="10368" spans="1:10" x14ac:dyDescent="0.2">
      <c r="A10368" s="1" t="s">
        <v>7087</v>
      </c>
      <c r="B10368" s="1" t="s">
        <v>20</v>
      </c>
      <c r="C10368" s="1" t="s">
        <v>25</v>
      </c>
      <c r="D10368" s="1" t="s">
        <v>214</v>
      </c>
      <c r="E10368" s="1" t="s">
        <v>251</v>
      </c>
      <c r="F10368">
        <v>0.06</v>
      </c>
      <c r="G10368">
        <v>0</v>
      </c>
      <c r="H10368">
        <v>0</v>
      </c>
      <c r="I10368">
        <v>0</v>
      </c>
      <c r="J10368">
        <v>7.0000000000000007E-2</v>
      </c>
    </row>
    <row r="10369" spans="1:10" x14ac:dyDescent="0.2">
      <c r="A10369" s="1" t="s">
        <v>7088</v>
      </c>
      <c r="B10369" s="1" t="s">
        <v>10</v>
      </c>
      <c r="C10369" s="1" t="s">
        <v>18</v>
      </c>
      <c r="D10369" s="1" t="s">
        <v>22</v>
      </c>
      <c r="E10369" s="1" t="s">
        <v>1035</v>
      </c>
      <c r="F10369">
        <v>0.06</v>
      </c>
      <c r="G10369">
        <v>0</v>
      </c>
      <c r="H10369">
        <v>0</v>
      </c>
      <c r="I10369">
        <v>0</v>
      </c>
      <c r="J10369">
        <v>7.0000000000000007E-2</v>
      </c>
    </row>
    <row r="10370" spans="1:10" x14ac:dyDescent="0.2">
      <c r="A10370" s="1" t="s">
        <v>7089</v>
      </c>
      <c r="B10370" s="1" t="s">
        <v>41</v>
      </c>
      <c r="C10370" s="1" t="s">
        <v>151</v>
      </c>
      <c r="D10370" s="1" t="s">
        <v>58</v>
      </c>
      <c r="E10370" s="1" t="s">
        <v>5395</v>
      </c>
      <c r="F10370">
        <v>0.03</v>
      </c>
      <c r="G10370">
        <v>0.03</v>
      </c>
      <c r="H10370">
        <v>0</v>
      </c>
      <c r="I10370">
        <v>0.01</v>
      </c>
      <c r="J10370">
        <v>7.0000000000000007E-2</v>
      </c>
    </row>
    <row r="10371" spans="1:10" x14ac:dyDescent="0.2">
      <c r="A10371" s="1" t="s">
        <v>7090</v>
      </c>
      <c r="B10371" s="1" t="s">
        <v>36</v>
      </c>
      <c r="C10371" s="1" t="s">
        <v>75</v>
      </c>
      <c r="D10371" s="1" t="s">
        <v>58</v>
      </c>
      <c r="E10371" s="1" t="s">
        <v>1175</v>
      </c>
      <c r="F10371">
        <v>0.01</v>
      </c>
      <c r="G10371">
        <v>0.05</v>
      </c>
      <c r="H10371">
        <v>0</v>
      </c>
      <c r="I10371">
        <v>0.01</v>
      </c>
      <c r="J10371">
        <v>7.0000000000000007E-2</v>
      </c>
    </row>
    <row r="10372" spans="1:10" x14ac:dyDescent="0.2">
      <c r="A10372" s="1" t="s">
        <v>986</v>
      </c>
      <c r="B10372" s="1" t="s">
        <v>107</v>
      </c>
      <c r="C10372" s="1" t="s">
        <v>65</v>
      </c>
      <c r="D10372" s="1" t="s">
        <v>38</v>
      </c>
      <c r="E10372" s="1" t="s">
        <v>86</v>
      </c>
      <c r="F10372">
        <v>0.04</v>
      </c>
      <c r="G10372">
        <v>0.02</v>
      </c>
      <c r="H10372">
        <v>0</v>
      </c>
      <c r="I10372">
        <v>0.01</v>
      </c>
      <c r="J10372">
        <v>7.0000000000000007E-2</v>
      </c>
    </row>
    <row r="10373" spans="1:10" x14ac:dyDescent="0.2">
      <c r="A10373" s="1" t="s">
        <v>7091</v>
      </c>
      <c r="B10373" s="1" t="s">
        <v>10</v>
      </c>
      <c r="C10373" s="1" t="s">
        <v>57</v>
      </c>
      <c r="D10373" s="1" t="s">
        <v>12</v>
      </c>
      <c r="E10373" s="1" t="s">
        <v>1894</v>
      </c>
      <c r="F10373">
        <v>0</v>
      </c>
      <c r="G10373">
        <v>0</v>
      </c>
      <c r="H10373">
        <v>7.0000000000000007E-2</v>
      </c>
      <c r="I10373">
        <v>0</v>
      </c>
      <c r="J10373">
        <v>7.0000000000000007E-2</v>
      </c>
    </row>
    <row r="10374" spans="1:10" x14ac:dyDescent="0.2">
      <c r="A10374" s="1" t="s">
        <v>4183</v>
      </c>
      <c r="B10374" s="1" t="s">
        <v>126</v>
      </c>
      <c r="C10374" s="1" t="s">
        <v>25</v>
      </c>
      <c r="D10374" s="1" t="s">
        <v>38</v>
      </c>
      <c r="E10374" s="1" t="s">
        <v>109</v>
      </c>
      <c r="F10374">
        <v>0.05</v>
      </c>
      <c r="G10374">
        <v>0.01</v>
      </c>
      <c r="H10374">
        <v>0</v>
      </c>
      <c r="I10374">
        <v>0</v>
      </c>
      <c r="J10374">
        <v>7.0000000000000007E-2</v>
      </c>
    </row>
    <row r="10375" spans="1:10" x14ac:dyDescent="0.2">
      <c r="A10375" s="1" t="s">
        <v>4437</v>
      </c>
      <c r="B10375" s="1" t="s">
        <v>102</v>
      </c>
      <c r="C10375" s="1" t="s">
        <v>42</v>
      </c>
      <c r="D10375" s="1" t="s">
        <v>1</v>
      </c>
      <c r="E10375" s="1" t="s">
        <v>59</v>
      </c>
      <c r="F10375">
        <v>0.05</v>
      </c>
      <c r="G10375">
        <v>0.01</v>
      </c>
      <c r="H10375">
        <v>0</v>
      </c>
      <c r="I10375">
        <v>0</v>
      </c>
      <c r="J10375">
        <v>7.0000000000000007E-2</v>
      </c>
    </row>
    <row r="10376" spans="1:10" x14ac:dyDescent="0.2">
      <c r="A10376" s="1" t="s">
        <v>7092</v>
      </c>
      <c r="B10376" s="1" t="s">
        <v>41</v>
      </c>
      <c r="C10376" s="1" t="s">
        <v>29</v>
      </c>
      <c r="D10376" s="1" t="s">
        <v>173</v>
      </c>
      <c r="E10376" s="1" t="s">
        <v>1117</v>
      </c>
      <c r="F10376">
        <v>0</v>
      </c>
      <c r="G10376">
        <v>0</v>
      </c>
      <c r="H10376">
        <v>7.0000000000000007E-2</v>
      </c>
      <c r="I10376">
        <v>0</v>
      </c>
      <c r="J10376">
        <v>7.0000000000000007E-2</v>
      </c>
    </row>
    <row r="10377" spans="1:10" x14ac:dyDescent="0.2">
      <c r="A10377" s="1" t="s">
        <v>7093</v>
      </c>
      <c r="B10377" s="1" t="s">
        <v>10</v>
      </c>
      <c r="C10377" s="1" t="s">
        <v>33</v>
      </c>
      <c r="D10377" s="1" t="s">
        <v>71</v>
      </c>
      <c r="E10377" s="1" t="s">
        <v>109</v>
      </c>
      <c r="F10377">
        <v>0.04</v>
      </c>
      <c r="G10377">
        <v>0.02</v>
      </c>
      <c r="H10377">
        <v>0</v>
      </c>
      <c r="I10377">
        <v>0.01</v>
      </c>
      <c r="J10377">
        <v>7.0000000000000007E-2</v>
      </c>
    </row>
    <row r="10378" spans="1:10" x14ac:dyDescent="0.2">
      <c r="A10378" s="1" t="s">
        <v>7094</v>
      </c>
      <c r="B10378" s="1" t="s">
        <v>32</v>
      </c>
      <c r="C10378" s="1" t="s">
        <v>11</v>
      </c>
      <c r="D10378" s="1" t="s">
        <v>22</v>
      </c>
      <c r="E10378" s="1" t="s">
        <v>34</v>
      </c>
      <c r="F10378">
        <v>0.05</v>
      </c>
      <c r="G10378">
        <v>0.01</v>
      </c>
      <c r="H10378">
        <v>0</v>
      </c>
      <c r="I10378">
        <v>0.01</v>
      </c>
      <c r="J10378">
        <v>7.0000000000000007E-2</v>
      </c>
    </row>
    <row r="10379" spans="1:10" x14ac:dyDescent="0.2">
      <c r="A10379" s="1" t="s">
        <v>7095</v>
      </c>
      <c r="B10379" s="1" t="s">
        <v>49</v>
      </c>
      <c r="C10379" s="1" t="s">
        <v>42</v>
      </c>
      <c r="D10379" s="1" t="s">
        <v>38</v>
      </c>
      <c r="E10379" s="1" t="s">
        <v>981</v>
      </c>
      <c r="F10379">
        <v>0.05</v>
      </c>
      <c r="G10379">
        <v>0.02</v>
      </c>
      <c r="H10379">
        <v>0</v>
      </c>
      <c r="I10379">
        <v>0</v>
      </c>
      <c r="J10379">
        <v>7.0000000000000007E-2</v>
      </c>
    </row>
    <row r="10380" spans="1:10" x14ac:dyDescent="0.2">
      <c r="A10380" s="1" t="s">
        <v>7096</v>
      </c>
      <c r="B10380" s="1" t="s">
        <v>20</v>
      </c>
      <c r="C10380" s="1" t="s">
        <v>15</v>
      </c>
      <c r="D10380" s="1" t="s">
        <v>214</v>
      </c>
      <c r="E10380" s="1" t="s">
        <v>109</v>
      </c>
      <c r="F10380">
        <v>0</v>
      </c>
      <c r="G10380">
        <v>0</v>
      </c>
      <c r="H10380">
        <v>7.0000000000000007E-2</v>
      </c>
      <c r="I10380">
        <v>0</v>
      </c>
      <c r="J10380">
        <v>7.0000000000000007E-2</v>
      </c>
    </row>
    <row r="10381" spans="1:10" x14ac:dyDescent="0.2">
      <c r="A10381" s="1" t="s">
        <v>6270</v>
      </c>
      <c r="B10381" s="1" t="s">
        <v>20</v>
      </c>
      <c r="C10381" s="1" t="s">
        <v>57</v>
      </c>
      <c r="D10381" s="1" t="s">
        <v>38</v>
      </c>
      <c r="E10381" s="1" t="s">
        <v>59</v>
      </c>
      <c r="F10381">
        <v>0.05</v>
      </c>
      <c r="G10381">
        <v>0.01</v>
      </c>
      <c r="H10381">
        <v>0</v>
      </c>
      <c r="I10381">
        <v>0.01</v>
      </c>
      <c r="J10381">
        <v>7.0000000000000007E-2</v>
      </c>
    </row>
    <row r="10382" spans="1:10" x14ac:dyDescent="0.2">
      <c r="A10382" s="1" t="s">
        <v>4714</v>
      </c>
      <c r="B10382" s="1" t="s">
        <v>121</v>
      </c>
      <c r="C10382" s="1" t="s">
        <v>75</v>
      </c>
      <c r="D10382" s="1" t="s">
        <v>38</v>
      </c>
      <c r="E10382" s="1" t="s">
        <v>603</v>
      </c>
      <c r="F10382">
        <v>0.04</v>
      </c>
      <c r="G10382">
        <v>0.02</v>
      </c>
      <c r="H10382">
        <v>0</v>
      </c>
      <c r="I10382">
        <v>0.01</v>
      </c>
      <c r="J10382">
        <v>7.0000000000000007E-2</v>
      </c>
    </row>
    <row r="10383" spans="1:10" x14ac:dyDescent="0.2">
      <c r="A10383" s="1" t="s">
        <v>7097</v>
      </c>
      <c r="B10383" s="1" t="s">
        <v>113</v>
      </c>
      <c r="C10383" s="1" t="s">
        <v>67</v>
      </c>
      <c r="D10383" s="1" t="s">
        <v>38</v>
      </c>
      <c r="E10383" s="1" t="s">
        <v>700</v>
      </c>
      <c r="F10383">
        <v>0</v>
      </c>
      <c r="G10383">
        <v>0</v>
      </c>
      <c r="H10383">
        <v>7.0000000000000007E-2</v>
      </c>
      <c r="I10383">
        <v>0</v>
      </c>
      <c r="J10383">
        <v>7.0000000000000007E-2</v>
      </c>
    </row>
    <row r="10384" spans="1:10" x14ac:dyDescent="0.2">
      <c r="A10384" s="1" t="s">
        <v>7098</v>
      </c>
      <c r="B10384" s="1" t="s">
        <v>713</v>
      </c>
      <c r="C10384" s="1" t="s">
        <v>54</v>
      </c>
      <c r="D10384" s="1" t="s">
        <v>16</v>
      </c>
      <c r="E10384" s="1" t="s">
        <v>109</v>
      </c>
      <c r="F10384">
        <v>0</v>
      </c>
      <c r="G10384">
        <v>0</v>
      </c>
      <c r="H10384">
        <v>7.0000000000000007E-2</v>
      </c>
      <c r="I10384">
        <v>0</v>
      </c>
      <c r="J10384">
        <v>7.0000000000000007E-2</v>
      </c>
    </row>
    <row r="10385" spans="1:10" x14ac:dyDescent="0.2">
      <c r="A10385" s="1" t="s">
        <v>7099</v>
      </c>
      <c r="B10385" s="1" t="s">
        <v>128</v>
      </c>
      <c r="C10385" s="1" t="s">
        <v>67</v>
      </c>
      <c r="D10385" s="1" t="s">
        <v>38</v>
      </c>
      <c r="E10385" s="1" t="s">
        <v>251</v>
      </c>
      <c r="F10385">
        <v>0.02</v>
      </c>
      <c r="G10385">
        <v>0.01</v>
      </c>
      <c r="H10385">
        <v>0.05</v>
      </c>
      <c r="I10385">
        <v>0</v>
      </c>
      <c r="J10385">
        <v>7.0000000000000007E-2</v>
      </c>
    </row>
    <row r="10386" spans="1:10" x14ac:dyDescent="0.2">
      <c r="A10386" s="1" t="s">
        <v>7100</v>
      </c>
      <c r="B10386" s="1" t="s">
        <v>20</v>
      </c>
      <c r="C10386" s="1" t="s">
        <v>15</v>
      </c>
      <c r="D10386" s="1" t="s">
        <v>12</v>
      </c>
      <c r="E10386" s="1" t="s">
        <v>218</v>
      </c>
      <c r="F10386">
        <v>0.05</v>
      </c>
      <c r="G10386">
        <v>0.01</v>
      </c>
      <c r="H10386">
        <v>0</v>
      </c>
      <c r="I10386">
        <v>0.01</v>
      </c>
      <c r="J10386">
        <v>7.0000000000000007E-2</v>
      </c>
    </row>
    <row r="10387" spans="1:10" x14ac:dyDescent="0.2">
      <c r="A10387" s="1" t="s">
        <v>2754</v>
      </c>
      <c r="B10387" s="1" t="s">
        <v>107</v>
      </c>
      <c r="C10387" s="1" t="s">
        <v>29</v>
      </c>
      <c r="D10387" s="1" t="s">
        <v>214</v>
      </c>
      <c r="E10387" s="1" t="s">
        <v>99</v>
      </c>
      <c r="F10387">
        <v>0</v>
      </c>
      <c r="G10387">
        <v>0.06</v>
      </c>
      <c r="H10387">
        <v>0</v>
      </c>
      <c r="I10387">
        <v>0.01</v>
      </c>
      <c r="J10387">
        <v>7.0000000000000007E-2</v>
      </c>
    </row>
    <row r="10388" spans="1:10" x14ac:dyDescent="0.2">
      <c r="A10388" s="1" t="s">
        <v>3827</v>
      </c>
      <c r="B10388" s="1" t="s">
        <v>126</v>
      </c>
      <c r="C10388" s="1" t="s">
        <v>124</v>
      </c>
      <c r="D10388" s="1" t="s">
        <v>71</v>
      </c>
      <c r="E10388" s="1" t="s">
        <v>3846</v>
      </c>
      <c r="F10388">
        <v>0.05</v>
      </c>
      <c r="G10388">
        <v>0.01</v>
      </c>
      <c r="H10388">
        <v>0</v>
      </c>
      <c r="I10388">
        <v>0</v>
      </c>
      <c r="J10388">
        <v>7.0000000000000007E-2</v>
      </c>
    </row>
    <row r="10389" spans="1:10" x14ac:dyDescent="0.2">
      <c r="A10389" s="1" t="s">
        <v>7101</v>
      </c>
      <c r="B10389" s="1" t="s">
        <v>20</v>
      </c>
      <c r="C10389" s="1" t="s">
        <v>33</v>
      </c>
      <c r="D10389" s="1" t="s">
        <v>45</v>
      </c>
      <c r="E10389" s="1" t="s">
        <v>251</v>
      </c>
      <c r="F10389">
        <v>0</v>
      </c>
      <c r="G10389">
        <v>0</v>
      </c>
      <c r="H10389">
        <v>7.0000000000000007E-2</v>
      </c>
      <c r="I10389">
        <v>0</v>
      </c>
      <c r="J10389">
        <v>7.0000000000000007E-2</v>
      </c>
    </row>
    <row r="10390" spans="1:10" x14ac:dyDescent="0.2">
      <c r="A10390" s="1" t="s">
        <v>7102</v>
      </c>
      <c r="B10390" s="1" t="s">
        <v>49</v>
      </c>
      <c r="C10390" s="1" t="s">
        <v>42</v>
      </c>
      <c r="D10390" s="1" t="s">
        <v>52</v>
      </c>
      <c r="E10390" s="1" t="s">
        <v>13</v>
      </c>
      <c r="F10390">
        <v>0</v>
      </c>
      <c r="G10390">
        <v>0</v>
      </c>
      <c r="H10390">
        <v>7.0000000000000007E-2</v>
      </c>
      <c r="I10390">
        <v>0</v>
      </c>
      <c r="J10390">
        <v>7.0000000000000007E-2</v>
      </c>
    </row>
    <row r="10391" spans="1:10" x14ac:dyDescent="0.2">
      <c r="A10391" s="1" t="s">
        <v>7103</v>
      </c>
      <c r="B10391" s="1" t="s">
        <v>62</v>
      </c>
      <c r="C10391" s="1" t="s">
        <v>75</v>
      </c>
      <c r="D10391" s="1" t="s">
        <v>38</v>
      </c>
      <c r="E10391" s="1" t="s">
        <v>3684</v>
      </c>
      <c r="F10391">
        <v>0</v>
      </c>
      <c r="G10391">
        <v>0</v>
      </c>
      <c r="H10391">
        <v>7.0000000000000007E-2</v>
      </c>
      <c r="I10391">
        <v>0</v>
      </c>
      <c r="J10391">
        <v>7.0000000000000007E-2</v>
      </c>
    </row>
    <row r="10392" spans="1:10" x14ac:dyDescent="0.2">
      <c r="A10392" s="1" t="s">
        <v>3706</v>
      </c>
      <c r="B10392" s="1" t="s">
        <v>121</v>
      </c>
      <c r="C10392" s="1" t="s">
        <v>65</v>
      </c>
      <c r="D10392" s="1" t="s">
        <v>45</v>
      </c>
      <c r="E10392" s="1" t="s">
        <v>1105</v>
      </c>
      <c r="F10392">
        <v>0.04</v>
      </c>
      <c r="G10392">
        <v>0.02</v>
      </c>
      <c r="H10392">
        <v>0</v>
      </c>
      <c r="I10392">
        <v>0.01</v>
      </c>
      <c r="J10392">
        <v>7.0000000000000007E-2</v>
      </c>
    </row>
    <row r="10393" spans="1:10" x14ac:dyDescent="0.2">
      <c r="A10393" s="1" t="s">
        <v>7104</v>
      </c>
      <c r="B10393" s="1" t="s">
        <v>10</v>
      </c>
      <c r="C10393" s="1" t="s">
        <v>18</v>
      </c>
      <c r="D10393" s="1" t="s">
        <v>173</v>
      </c>
      <c r="E10393" s="1" t="s">
        <v>4551</v>
      </c>
      <c r="F10393">
        <v>0</v>
      </c>
      <c r="G10393">
        <v>0</v>
      </c>
      <c r="H10393">
        <v>7.0000000000000007E-2</v>
      </c>
      <c r="I10393">
        <v>0</v>
      </c>
      <c r="J10393">
        <v>7.0000000000000007E-2</v>
      </c>
    </row>
    <row r="10394" spans="1:10" x14ac:dyDescent="0.2">
      <c r="A10394" s="1" t="s">
        <v>7105</v>
      </c>
      <c r="B10394" s="1" t="s">
        <v>20</v>
      </c>
      <c r="C10394" s="1" t="s">
        <v>25</v>
      </c>
      <c r="D10394" s="1" t="s">
        <v>22</v>
      </c>
      <c r="E10394" s="1" t="s">
        <v>137</v>
      </c>
      <c r="F10394">
        <v>0.06</v>
      </c>
      <c r="G10394">
        <v>0</v>
      </c>
      <c r="H10394">
        <v>0</v>
      </c>
      <c r="I10394">
        <v>0</v>
      </c>
      <c r="J10394">
        <v>7.0000000000000007E-2</v>
      </c>
    </row>
    <row r="10395" spans="1:10" x14ac:dyDescent="0.2">
      <c r="A10395" s="1" t="s">
        <v>7106</v>
      </c>
      <c r="B10395" s="1" t="s">
        <v>20</v>
      </c>
      <c r="C10395" s="1" t="s">
        <v>15</v>
      </c>
      <c r="D10395" s="1" t="s">
        <v>38</v>
      </c>
      <c r="E10395" s="1" t="s">
        <v>1183</v>
      </c>
      <c r="F10395">
        <v>0.06</v>
      </c>
      <c r="G10395">
        <v>0</v>
      </c>
      <c r="H10395">
        <v>0</v>
      </c>
      <c r="I10395">
        <v>0.01</v>
      </c>
      <c r="J10395">
        <v>7.0000000000000007E-2</v>
      </c>
    </row>
    <row r="10396" spans="1:10" x14ac:dyDescent="0.2">
      <c r="A10396" s="1" t="s">
        <v>7107</v>
      </c>
      <c r="B10396" s="1" t="s">
        <v>64</v>
      </c>
      <c r="C10396" s="1" t="s">
        <v>65</v>
      </c>
      <c r="D10396" s="1" t="s">
        <v>38</v>
      </c>
      <c r="E10396" s="1" t="s">
        <v>86</v>
      </c>
      <c r="F10396">
        <v>0.06</v>
      </c>
      <c r="G10396">
        <v>0</v>
      </c>
      <c r="H10396">
        <v>0</v>
      </c>
      <c r="I10396">
        <v>0.01</v>
      </c>
      <c r="J10396">
        <v>7.0000000000000007E-2</v>
      </c>
    </row>
    <row r="10397" spans="1:10" x14ac:dyDescent="0.2">
      <c r="A10397" s="1" t="s">
        <v>7108</v>
      </c>
      <c r="B10397" s="1" t="s">
        <v>41</v>
      </c>
      <c r="C10397" s="1" t="s">
        <v>47</v>
      </c>
      <c r="D10397" s="1" t="s">
        <v>38</v>
      </c>
      <c r="E10397" s="1" t="s">
        <v>233</v>
      </c>
      <c r="F10397">
        <v>0.03</v>
      </c>
      <c r="G10397">
        <v>0.03</v>
      </c>
      <c r="H10397">
        <v>0</v>
      </c>
      <c r="I10397">
        <v>0.01</v>
      </c>
      <c r="J10397">
        <v>7.0000000000000007E-2</v>
      </c>
    </row>
    <row r="10398" spans="1:10" x14ac:dyDescent="0.2">
      <c r="A10398" s="1" t="s">
        <v>7109</v>
      </c>
      <c r="B10398" s="1" t="s">
        <v>20</v>
      </c>
      <c r="C10398" s="1" t="s">
        <v>25</v>
      </c>
      <c r="D10398" s="1" t="s">
        <v>214</v>
      </c>
      <c r="E10398" s="1" t="s">
        <v>420</v>
      </c>
      <c r="F10398">
        <v>0.06</v>
      </c>
      <c r="G10398">
        <v>0</v>
      </c>
      <c r="H10398">
        <v>0</v>
      </c>
      <c r="I10398">
        <v>0</v>
      </c>
      <c r="J10398">
        <v>7.0000000000000007E-2</v>
      </c>
    </row>
    <row r="10399" spans="1:10" x14ac:dyDescent="0.2">
      <c r="A10399" s="1" t="s">
        <v>5533</v>
      </c>
      <c r="B10399" s="1" t="s">
        <v>36</v>
      </c>
      <c r="C10399" s="1" t="s">
        <v>33</v>
      </c>
      <c r="D10399" s="1" t="s">
        <v>45</v>
      </c>
      <c r="E10399" s="1" t="s">
        <v>5334</v>
      </c>
      <c r="F10399">
        <v>0</v>
      </c>
      <c r="G10399">
        <v>0</v>
      </c>
      <c r="H10399">
        <v>7.0000000000000007E-2</v>
      </c>
      <c r="I10399">
        <v>0</v>
      </c>
      <c r="J10399">
        <v>7.0000000000000007E-2</v>
      </c>
    </row>
    <row r="10400" spans="1:10" x14ac:dyDescent="0.2">
      <c r="A10400" s="1" t="s">
        <v>7110</v>
      </c>
      <c r="B10400" s="1" t="s">
        <v>186</v>
      </c>
      <c r="C10400" s="1" t="s">
        <v>47</v>
      </c>
      <c r="D10400" s="1" t="s">
        <v>173</v>
      </c>
      <c r="E10400" s="1" t="s">
        <v>159</v>
      </c>
      <c r="F10400">
        <v>0</v>
      </c>
      <c r="G10400">
        <v>0</v>
      </c>
      <c r="H10400">
        <v>0.06</v>
      </c>
      <c r="I10400">
        <v>0</v>
      </c>
      <c r="J10400">
        <v>7.0000000000000007E-2</v>
      </c>
    </row>
    <row r="10401" spans="1:10" x14ac:dyDescent="0.2">
      <c r="A10401" s="1" t="s">
        <v>7111</v>
      </c>
      <c r="B10401" s="1" t="s">
        <v>36</v>
      </c>
      <c r="C10401" s="1" t="s">
        <v>75</v>
      </c>
      <c r="D10401" s="1" t="s">
        <v>38</v>
      </c>
      <c r="E10401" s="1" t="s">
        <v>251</v>
      </c>
      <c r="F10401">
        <v>0</v>
      </c>
      <c r="G10401">
        <v>0.01</v>
      </c>
      <c r="H10401">
        <v>0.06</v>
      </c>
      <c r="I10401">
        <v>0</v>
      </c>
      <c r="J10401">
        <v>7.0000000000000007E-2</v>
      </c>
    </row>
    <row r="10402" spans="1:10" x14ac:dyDescent="0.2">
      <c r="A10402" s="1" t="s">
        <v>7112</v>
      </c>
      <c r="B10402" s="1" t="s">
        <v>20</v>
      </c>
      <c r="C10402" s="1" t="s">
        <v>29</v>
      </c>
      <c r="D10402" s="1" t="s">
        <v>38</v>
      </c>
      <c r="E10402" s="1" t="s">
        <v>603</v>
      </c>
      <c r="F10402">
        <v>0.04</v>
      </c>
      <c r="G10402">
        <v>0</v>
      </c>
      <c r="H10402">
        <v>0.03</v>
      </c>
      <c r="I10402">
        <v>0</v>
      </c>
      <c r="J10402">
        <v>7.0000000000000007E-2</v>
      </c>
    </row>
    <row r="10403" spans="1:10" x14ac:dyDescent="0.2">
      <c r="A10403" s="1" t="s">
        <v>7113</v>
      </c>
      <c r="B10403" s="1" t="s">
        <v>41</v>
      </c>
      <c r="C10403" s="1" t="s">
        <v>47</v>
      </c>
      <c r="D10403" s="1" t="s">
        <v>71</v>
      </c>
      <c r="E10403" s="1" t="s">
        <v>2266</v>
      </c>
      <c r="F10403">
        <v>0.03</v>
      </c>
      <c r="G10403">
        <v>0.03</v>
      </c>
      <c r="H10403">
        <v>0</v>
      </c>
      <c r="I10403">
        <v>0.01</v>
      </c>
      <c r="J10403">
        <v>7.0000000000000007E-2</v>
      </c>
    </row>
    <row r="10404" spans="1:10" x14ac:dyDescent="0.2">
      <c r="A10404" s="1" t="s">
        <v>7114</v>
      </c>
      <c r="B10404" s="1" t="s">
        <v>41</v>
      </c>
      <c r="C10404" s="1" t="s">
        <v>124</v>
      </c>
      <c r="D10404" s="1" t="s">
        <v>173</v>
      </c>
      <c r="E10404" s="1" t="s">
        <v>55</v>
      </c>
      <c r="F10404">
        <v>0.03</v>
      </c>
      <c r="G10404">
        <v>0.03</v>
      </c>
      <c r="H10404">
        <v>0</v>
      </c>
      <c r="I10404">
        <v>0.01</v>
      </c>
      <c r="J10404">
        <v>7.0000000000000007E-2</v>
      </c>
    </row>
    <row r="10405" spans="1:10" x14ac:dyDescent="0.2">
      <c r="A10405" s="1" t="s">
        <v>7115</v>
      </c>
      <c r="B10405" s="1" t="s">
        <v>41</v>
      </c>
      <c r="C10405" s="1" t="s">
        <v>47</v>
      </c>
      <c r="D10405" s="1" t="s">
        <v>45</v>
      </c>
      <c r="E10405" s="1" t="s">
        <v>4532</v>
      </c>
      <c r="F10405">
        <v>0</v>
      </c>
      <c r="G10405">
        <v>0</v>
      </c>
      <c r="H10405">
        <v>7.0000000000000007E-2</v>
      </c>
      <c r="I10405">
        <v>0</v>
      </c>
      <c r="J10405">
        <v>7.0000000000000007E-2</v>
      </c>
    </row>
    <row r="10406" spans="1:10" x14ac:dyDescent="0.2">
      <c r="A10406" s="1" t="s">
        <v>2643</v>
      </c>
      <c r="B10406" s="1" t="s">
        <v>126</v>
      </c>
      <c r="C10406" s="1" t="s">
        <v>42</v>
      </c>
      <c r="D10406" s="1" t="s">
        <v>12</v>
      </c>
      <c r="E10406" s="1" t="s">
        <v>99</v>
      </c>
      <c r="F10406">
        <v>0.05</v>
      </c>
      <c r="G10406">
        <v>0.01</v>
      </c>
      <c r="H10406">
        <v>0</v>
      </c>
      <c r="I10406">
        <v>0</v>
      </c>
      <c r="J10406">
        <v>7.0000000000000007E-2</v>
      </c>
    </row>
    <row r="10407" spans="1:10" x14ac:dyDescent="0.2">
      <c r="A10407" s="1" t="s">
        <v>5017</v>
      </c>
      <c r="B10407" s="1" t="s">
        <v>126</v>
      </c>
      <c r="C10407" s="1" t="s">
        <v>25</v>
      </c>
      <c r="D10407" s="1" t="s">
        <v>22</v>
      </c>
      <c r="E10407" s="1" t="s">
        <v>501</v>
      </c>
      <c r="F10407">
        <v>0.05</v>
      </c>
      <c r="G10407">
        <v>0.01</v>
      </c>
      <c r="H10407">
        <v>0</v>
      </c>
      <c r="I10407">
        <v>0</v>
      </c>
      <c r="J10407">
        <v>7.0000000000000007E-2</v>
      </c>
    </row>
    <row r="10408" spans="1:10" x14ac:dyDescent="0.2">
      <c r="A10408" s="1" t="s">
        <v>5270</v>
      </c>
      <c r="B10408" s="1" t="s">
        <v>62</v>
      </c>
      <c r="C10408" s="1" t="s">
        <v>37</v>
      </c>
      <c r="D10408" s="1" t="s">
        <v>38</v>
      </c>
      <c r="E10408" s="1" t="s">
        <v>59</v>
      </c>
      <c r="F10408">
        <v>0.03</v>
      </c>
      <c r="G10408">
        <v>0.04</v>
      </c>
      <c r="H10408">
        <v>0</v>
      </c>
      <c r="I10408">
        <v>0</v>
      </c>
      <c r="J10408">
        <v>7.0000000000000007E-2</v>
      </c>
    </row>
    <row r="10409" spans="1:10" x14ac:dyDescent="0.2">
      <c r="A10409" s="1" t="s">
        <v>7116</v>
      </c>
      <c r="B10409" s="1" t="s">
        <v>41</v>
      </c>
      <c r="C10409" s="1" t="s">
        <v>42</v>
      </c>
      <c r="D10409" s="1" t="s">
        <v>38</v>
      </c>
      <c r="E10409" s="1" t="s">
        <v>159</v>
      </c>
      <c r="F10409">
        <v>0.03</v>
      </c>
      <c r="G10409">
        <v>0.03</v>
      </c>
      <c r="H10409">
        <v>0</v>
      </c>
      <c r="I10409">
        <v>0.01</v>
      </c>
      <c r="J10409">
        <v>7.0000000000000007E-2</v>
      </c>
    </row>
    <row r="10410" spans="1:10" x14ac:dyDescent="0.2">
      <c r="A10410" s="1" t="s">
        <v>202</v>
      </c>
      <c r="B10410" s="1" t="s">
        <v>107</v>
      </c>
      <c r="C10410" s="1" t="s">
        <v>18</v>
      </c>
      <c r="D10410" s="1" t="s">
        <v>38</v>
      </c>
      <c r="E10410" s="1" t="s">
        <v>178</v>
      </c>
      <c r="F10410">
        <v>0.01</v>
      </c>
      <c r="G10410">
        <v>0.04</v>
      </c>
      <c r="H10410">
        <v>0</v>
      </c>
      <c r="I10410">
        <v>0.01</v>
      </c>
      <c r="J10410">
        <v>7.0000000000000007E-2</v>
      </c>
    </row>
    <row r="10411" spans="1:10" x14ac:dyDescent="0.2">
      <c r="A10411" s="1" t="s">
        <v>7117</v>
      </c>
      <c r="B10411" s="1" t="s">
        <v>10</v>
      </c>
      <c r="C10411" s="1" t="s">
        <v>15</v>
      </c>
      <c r="D10411" s="1" t="s">
        <v>173</v>
      </c>
      <c r="E10411" s="1" t="s">
        <v>1408</v>
      </c>
      <c r="F10411">
        <v>0.05</v>
      </c>
      <c r="G10411">
        <v>0.02</v>
      </c>
      <c r="H10411">
        <v>0</v>
      </c>
      <c r="I10411">
        <v>0.01</v>
      </c>
      <c r="J10411">
        <v>7.0000000000000007E-2</v>
      </c>
    </row>
    <row r="10412" spans="1:10" x14ac:dyDescent="0.2">
      <c r="A10412" s="1" t="s">
        <v>7118</v>
      </c>
      <c r="B10412" s="1" t="s">
        <v>20</v>
      </c>
      <c r="C10412" s="1" t="s">
        <v>15</v>
      </c>
      <c r="D10412" s="1" t="s">
        <v>173</v>
      </c>
      <c r="E10412" s="1" t="s">
        <v>603</v>
      </c>
      <c r="F10412">
        <v>0</v>
      </c>
      <c r="G10412">
        <v>0</v>
      </c>
      <c r="H10412">
        <v>7.0000000000000007E-2</v>
      </c>
      <c r="I10412">
        <v>0</v>
      </c>
      <c r="J10412">
        <v>7.0000000000000007E-2</v>
      </c>
    </row>
    <row r="10413" spans="1:10" x14ac:dyDescent="0.2">
      <c r="A10413" s="1" t="s">
        <v>5396</v>
      </c>
      <c r="B10413" s="1" t="s">
        <v>559</v>
      </c>
      <c r="C10413" s="1" t="s">
        <v>75</v>
      </c>
      <c r="D10413" s="1" t="s">
        <v>12</v>
      </c>
      <c r="E10413" s="1" t="s">
        <v>159</v>
      </c>
      <c r="F10413">
        <v>0</v>
      </c>
      <c r="G10413">
        <v>0</v>
      </c>
      <c r="H10413">
        <v>7.0000000000000007E-2</v>
      </c>
      <c r="I10413">
        <v>0</v>
      </c>
      <c r="J10413">
        <v>7.0000000000000007E-2</v>
      </c>
    </row>
    <row r="10414" spans="1:10" x14ac:dyDescent="0.2">
      <c r="A10414" s="1" t="s">
        <v>7119</v>
      </c>
      <c r="B10414" s="1" t="s">
        <v>10</v>
      </c>
      <c r="C10414" s="1" t="s">
        <v>33</v>
      </c>
      <c r="D10414" s="1" t="s">
        <v>12</v>
      </c>
      <c r="E10414" s="1" t="s">
        <v>251</v>
      </c>
      <c r="F10414">
        <v>0</v>
      </c>
      <c r="G10414">
        <v>0.06</v>
      </c>
      <c r="H10414">
        <v>0</v>
      </c>
      <c r="I10414">
        <v>0.01</v>
      </c>
      <c r="J10414">
        <v>7.0000000000000007E-2</v>
      </c>
    </row>
    <row r="10415" spans="1:10" x14ac:dyDescent="0.2">
      <c r="A10415" s="1" t="s">
        <v>2935</v>
      </c>
      <c r="B10415" s="1" t="s">
        <v>107</v>
      </c>
      <c r="C10415" s="1" t="s">
        <v>37</v>
      </c>
      <c r="D10415" s="1" t="s">
        <v>16</v>
      </c>
      <c r="E10415" s="1" t="s">
        <v>969</v>
      </c>
      <c r="F10415">
        <v>0</v>
      </c>
      <c r="G10415">
        <v>0.06</v>
      </c>
      <c r="H10415">
        <v>0</v>
      </c>
      <c r="I10415">
        <v>0.01</v>
      </c>
      <c r="J10415">
        <v>7.0000000000000007E-2</v>
      </c>
    </row>
    <row r="10416" spans="1:10" x14ac:dyDescent="0.2">
      <c r="A10416" s="1" t="s">
        <v>7120</v>
      </c>
      <c r="B10416" s="1" t="s">
        <v>49</v>
      </c>
      <c r="C10416" s="1" t="s">
        <v>11</v>
      </c>
      <c r="D10416" s="1" t="s">
        <v>52</v>
      </c>
      <c r="E10416" s="1" t="s">
        <v>39</v>
      </c>
      <c r="F10416">
        <v>0.05</v>
      </c>
      <c r="G10416">
        <v>0.02</v>
      </c>
      <c r="H10416">
        <v>0</v>
      </c>
      <c r="I10416">
        <v>0</v>
      </c>
      <c r="J10416">
        <v>7.0000000000000007E-2</v>
      </c>
    </row>
    <row r="10417" spans="1:10" x14ac:dyDescent="0.2">
      <c r="A10417" s="1" t="s">
        <v>7121</v>
      </c>
      <c r="B10417" s="1" t="s">
        <v>64</v>
      </c>
      <c r="C10417" s="1" t="s">
        <v>65</v>
      </c>
      <c r="D10417" s="1" t="s">
        <v>214</v>
      </c>
      <c r="E10417" s="1" t="s">
        <v>3094</v>
      </c>
      <c r="F10417">
        <v>0</v>
      </c>
      <c r="G10417">
        <v>0.05</v>
      </c>
      <c r="H10417">
        <v>0.01</v>
      </c>
      <c r="I10417">
        <v>0.01</v>
      </c>
      <c r="J10417">
        <v>7.0000000000000007E-2</v>
      </c>
    </row>
    <row r="10418" spans="1:10" x14ac:dyDescent="0.2">
      <c r="A10418" s="1" t="s">
        <v>7122</v>
      </c>
      <c r="B10418" s="1" t="s">
        <v>186</v>
      </c>
      <c r="C10418" s="1" t="s">
        <v>54</v>
      </c>
      <c r="D10418" s="1" t="s">
        <v>12</v>
      </c>
      <c r="E10418" s="1" t="s">
        <v>770</v>
      </c>
      <c r="F10418">
        <v>0.04</v>
      </c>
      <c r="G10418">
        <v>0.03</v>
      </c>
      <c r="H10418">
        <v>0</v>
      </c>
      <c r="I10418">
        <v>0</v>
      </c>
      <c r="J10418">
        <v>7.0000000000000007E-2</v>
      </c>
    </row>
    <row r="10419" spans="1:10" x14ac:dyDescent="0.2">
      <c r="A10419" s="1" t="s">
        <v>7123</v>
      </c>
      <c r="B10419" s="1" t="s">
        <v>36</v>
      </c>
      <c r="C10419" s="1" t="s">
        <v>65</v>
      </c>
      <c r="D10419" s="1" t="s">
        <v>38</v>
      </c>
      <c r="E10419" s="1" t="s">
        <v>3691</v>
      </c>
      <c r="F10419">
        <v>0</v>
      </c>
      <c r="G10419">
        <v>0.06</v>
      </c>
      <c r="H10419">
        <v>0</v>
      </c>
      <c r="I10419">
        <v>0.01</v>
      </c>
      <c r="J10419">
        <v>7.0000000000000007E-2</v>
      </c>
    </row>
    <row r="10420" spans="1:10" x14ac:dyDescent="0.2">
      <c r="A10420" s="1" t="s">
        <v>2632</v>
      </c>
      <c r="B10420" s="1" t="s">
        <v>126</v>
      </c>
      <c r="C10420" s="1" t="s">
        <v>47</v>
      </c>
      <c r="D10420" s="1" t="s">
        <v>38</v>
      </c>
      <c r="E10420" s="1" t="s">
        <v>2633</v>
      </c>
      <c r="F10420">
        <v>0.05</v>
      </c>
      <c r="G10420">
        <v>0.01</v>
      </c>
      <c r="H10420">
        <v>0</v>
      </c>
      <c r="I10420">
        <v>0</v>
      </c>
      <c r="J10420">
        <v>7.0000000000000007E-2</v>
      </c>
    </row>
    <row r="10421" spans="1:10" x14ac:dyDescent="0.2">
      <c r="A10421" s="1" t="s">
        <v>1002</v>
      </c>
      <c r="B10421" s="1" t="s">
        <v>107</v>
      </c>
      <c r="C10421" s="1" t="s">
        <v>67</v>
      </c>
      <c r="D10421" s="1" t="s">
        <v>38</v>
      </c>
      <c r="E10421" s="1" t="s">
        <v>1674</v>
      </c>
      <c r="F10421">
        <v>0</v>
      </c>
      <c r="G10421">
        <v>0.06</v>
      </c>
      <c r="H10421">
        <v>0</v>
      </c>
      <c r="I10421">
        <v>0.01</v>
      </c>
      <c r="J10421">
        <v>7.0000000000000007E-2</v>
      </c>
    </row>
    <row r="10422" spans="1:10" x14ac:dyDescent="0.2">
      <c r="A10422" s="1" t="s">
        <v>5972</v>
      </c>
      <c r="B10422" s="1" t="s">
        <v>126</v>
      </c>
      <c r="C10422" s="1" t="s">
        <v>42</v>
      </c>
      <c r="D10422" s="1" t="s">
        <v>214</v>
      </c>
      <c r="E10422" s="1" t="s">
        <v>838</v>
      </c>
      <c r="F10422">
        <v>0.05</v>
      </c>
      <c r="G10422">
        <v>0.01</v>
      </c>
      <c r="H10422">
        <v>0</v>
      </c>
      <c r="I10422">
        <v>0</v>
      </c>
      <c r="J10422">
        <v>7.0000000000000007E-2</v>
      </c>
    </row>
    <row r="10423" spans="1:10" x14ac:dyDescent="0.2">
      <c r="A10423" s="1" t="s">
        <v>7124</v>
      </c>
      <c r="B10423" s="1" t="s">
        <v>20</v>
      </c>
      <c r="C10423" s="1" t="s">
        <v>29</v>
      </c>
      <c r="D10423" s="1" t="s">
        <v>45</v>
      </c>
      <c r="E10423" s="1" t="s">
        <v>1603</v>
      </c>
      <c r="F10423">
        <v>0</v>
      </c>
      <c r="G10423">
        <v>0</v>
      </c>
      <c r="H10423">
        <v>7.0000000000000007E-2</v>
      </c>
      <c r="I10423">
        <v>0</v>
      </c>
      <c r="J10423">
        <v>7.0000000000000007E-2</v>
      </c>
    </row>
    <row r="10424" spans="1:10" x14ac:dyDescent="0.2">
      <c r="A10424" s="1" t="s">
        <v>7125</v>
      </c>
      <c r="B10424" s="1" t="s">
        <v>10</v>
      </c>
      <c r="C10424" s="1" t="s">
        <v>33</v>
      </c>
      <c r="D10424" s="1" t="s">
        <v>12</v>
      </c>
      <c r="E10424" s="1" t="s">
        <v>1035</v>
      </c>
      <c r="F10424">
        <v>0.06</v>
      </c>
      <c r="G10424">
        <v>0</v>
      </c>
      <c r="H10424">
        <v>0</v>
      </c>
      <c r="I10424">
        <v>0</v>
      </c>
      <c r="J10424">
        <v>7.0000000000000007E-2</v>
      </c>
    </row>
    <row r="10425" spans="1:10" x14ac:dyDescent="0.2">
      <c r="A10425" s="1" t="s">
        <v>7126</v>
      </c>
      <c r="B10425" s="1" t="s">
        <v>113</v>
      </c>
      <c r="C10425" s="1" t="s">
        <v>29</v>
      </c>
      <c r="D10425" s="1" t="s">
        <v>45</v>
      </c>
      <c r="E10425" s="1" t="s">
        <v>603</v>
      </c>
      <c r="F10425">
        <v>0.02</v>
      </c>
      <c r="G10425">
        <v>0</v>
      </c>
      <c r="H10425">
        <v>0.05</v>
      </c>
      <c r="I10425">
        <v>0</v>
      </c>
      <c r="J10425">
        <v>7.0000000000000007E-2</v>
      </c>
    </row>
    <row r="10426" spans="1:10" x14ac:dyDescent="0.2">
      <c r="A10426" s="1" t="s">
        <v>7127</v>
      </c>
      <c r="B10426" s="1" t="s">
        <v>62</v>
      </c>
      <c r="C10426" s="1" t="s">
        <v>65</v>
      </c>
      <c r="D10426" s="1" t="s">
        <v>38</v>
      </c>
      <c r="E10426" s="1" t="s">
        <v>251</v>
      </c>
      <c r="F10426">
        <v>0</v>
      </c>
      <c r="G10426">
        <v>0</v>
      </c>
      <c r="H10426">
        <v>7.0000000000000007E-2</v>
      </c>
      <c r="I10426">
        <v>0</v>
      </c>
      <c r="J10426">
        <v>7.0000000000000007E-2</v>
      </c>
    </row>
    <row r="10427" spans="1:10" x14ac:dyDescent="0.2">
      <c r="A10427" s="1" t="s">
        <v>6789</v>
      </c>
      <c r="B10427" s="1" t="s">
        <v>121</v>
      </c>
      <c r="C10427" s="1" t="s">
        <v>65</v>
      </c>
      <c r="D10427" s="1" t="s">
        <v>38</v>
      </c>
      <c r="E10427" s="1" t="s">
        <v>86</v>
      </c>
      <c r="F10427">
        <v>0.05</v>
      </c>
      <c r="G10427">
        <v>0.01</v>
      </c>
      <c r="H10427">
        <v>0</v>
      </c>
      <c r="I10427">
        <v>0.01</v>
      </c>
      <c r="J10427">
        <v>7.0000000000000007E-2</v>
      </c>
    </row>
    <row r="10428" spans="1:10" x14ac:dyDescent="0.2">
      <c r="A10428" s="1" t="s">
        <v>7128</v>
      </c>
      <c r="B10428" s="1" t="s">
        <v>20</v>
      </c>
      <c r="C10428" s="1" t="s">
        <v>29</v>
      </c>
      <c r="D10428" s="1" t="s">
        <v>1</v>
      </c>
      <c r="E10428" s="1" t="s">
        <v>218</v>
      </c>
      <c r="F10428">
        <v>0.06</v>
      </c>
      <c r="G10428">
        <v>0</v>
      </c>
      <c r="H10428">
        <v>0</v>
      </c>
      <c r="I10428">
        <v>0</v>
      </c>
      <c r="J10428">
        <v>7.0000000000000007E-2</v>
      </c>
    </row>
    <row r="10429" spans="1:10" x14ac:dyDescent="0.2">
      <c r="A10429" s="1" t="s">
        <v>5766</v>
      </c>
      <c r="B10429" s="1" t="s">
        <v>126</v>
      </c>
      <c r="C10429" s="1" t="s">
        <v>47</v>
      </c>
      <c r="D10429" s="1" t="s">
        <v>12</v>
      </c>
      <c r="E10429" s="1" t="s">
        <v>109</v>
      </c>
      <c r="F10429">
        <v>0.05</v>
      </c>
      <c r="G10429">
        <v>0.01</v>
      </c>
      <c r="H10429">
        <v>0</v>
      </c>
      <c r="I10429">
        <v>0</v>
      </c>
      <c r="J10429">
        <v>7.0000000000000007E-2</v>
      </c>
    </row>
    <row r="10430" spans="1:10" x14ac:dyDescent="0.2">
      <c r="A10430" s="1" t="s">
        <v>7129</v>
      </c>
      <c r="B10430" s="1" t="s">
        <v>41</v>
      </c>
      <c r="C10430" s="1" t="s">
        <v>42</v>
      </c>
      <c r="D10430" s="1" t="s">
        <v>173</v>
      </c>
      <c r="E10430" s="1" t="s">
        <v>6164</v>
      </c>
      <c r="F10430">
        <v>0.03</v>
      </c>
      <c r="G10430">
        <v>0.03</v>
      </c>
      <c r="H10430">
        <v>0</v>
      </c>
      <c r="I10430">
        <v>0.01</v>
      </c>
      <c r="J10430">
        <v>7.0000000000000007E-2</v>
      </c>
    </row>
    <row r="10431" spans="1:10" x14ac:dyDescent="0.2">
      <c r="A10431" s="1" t="s">
        <v>7130</v>
      </c>
      <c r="B10431" s="1" t="s">
        <v>20</v>
      </c>
      <c r="C10431" s="1" t="s">
        <v>15</v>
      </c>
      <c r="D10431" s="1" t="s">
        <v>45</v>
      </c>
      <c r="E10431" s="1" t="s">
        <v>3044</v>
      </c>
      <c r="F10431">
        <v>0</v>
      </c>
      <c r="G10431">
        <v>0</v>
      </c>
      <c r="H10431">
        <v>7.0000000000000007E-2</v>
      </c>
      <c r="I10431">
        <v>0</v>
      </c>
      <c r="J10431">
        <v>7.0000000000000007E-2</v>
      </c>
    </row>
    <row r="10432" spans="1:10" x14ac:dyDescent="0.2">
      <c r="A10432" s="1" t="s">
        <v>7131</v>
      </c>
      <c r="B10432" s="1" t="s">
        <v>20</v>
      </c>
      <c r="C10432" s="1" t="s">
        <v>29</v>
      </c>
      <c r="D10432" s="1" t="s">
        <v>38</v>
      </c>
      <c r="E10432" s="1" t="s">
        <v>4551</v>
      </c>
      <c r="F10432">
        <v>0</v>
      </c>
      <c r="G10432">
        <v>0</v>
      </c>
      <c r="H10432">
        <v>7.0000000000000007E-2</v>
      </c>
      <c r="I10432">
        <v>0</v>
      </c>
      <c r="J10432">
        <v>7.0000000000000007E-2</v>
      </c>
    </row>
    <row r="10433" spans="1:10" x14ac:dyDescent="0.2">
      <c r="A10433" s="1" t="s">
        <v>543</v>
      </c>
      <c r="B10433" s="1" t="s">
        <v>10</v>
      </c>
      <c r="C10433" s="1" t="s">
        <v>33</v>
      </c>
      <c r="D10433" s="1" t="s">
        <v>12</v>
      </c>
      <c r="E10433" s="1" t="s">
        <v>13</v>
      </c>
      <c r="F10433">
        <v>0</v>
      </c>
      <c r="G10433">
        <v>0.06</v>
      </c>
      <c r="H10433">
        <v>0</v>
      </c>
      <c r="I10433">
        <v>0.01</v>
      </c>
      <c r="J10433">
        <v>7.0000000000000007E-2</v>
      </c>
    </row>
    <row r="10434" spans="1:10" x14ac:dyDescent="0.2">
      <c r="A10434" s="1" t="s">
        <v>6598</v>
      </c>
      <c r="B10434" s="1" t="s">
        <v>36</v>
      </c>
      <c r="C10434" s="1" t="s">
        <v>57</v>
      </c>
      <c r="D10434" s="1" t="s">
        <v>71</v>
      </c>
      <c r="E10434" s="1" t="s">
        <v>896</v>
      </c>
      <c r="F10434">
        <v>0.06</v>
      </c>
      <c r="G10434">
        <v>0</v>
      </c>
      <c r="H10434">
        <v>0</v>
      </c>
      <c r="I10434">
        <v>0</v>
      </c>
      <c r="J10434">
        <v>7.0000000000000007E-2</v>
      </c>
    </row>
    <row r="10435" spans="1:10" x14ac:dyDescent="0.2">
      <c r="A10435" s="1" t="s">
        <v>7132</v>
      </c>
      <c r="B10435" s="1" t="s">
        <v>20</v>
      </c>
      <c r="C10435" s="1" t="s">
        <v>29</v>
      </c>
      <c r="D10435" s="1" t="s">
        <v>173</v>
      </c>
      <c r="E10435" s="1" t="s">
        <v>159</v>
      </c>
      <c r="F10435">
        <v>0.01</v>
      </c>
      <c r="G10435">
        <v>0.01</v>
      </c>
      <c r="H10435">
        <v>0.05</v>
      </c>
      <c r="I10435">
        <v>0</v>
      </c>
      <c r="J10435">
        <v>7.0000000000000007E-2</v>
      </c>
    </row>
    <row r="10436" spans="1:10" hidden="1" x14ac:dyDescent="0.2">
      <c r="A10436" s="1" t="s">
        <v>7133</v>
      </c>
      <c r="B10436" s="1" t="s">
        <v>10</v>
      </c>
      <c r="C10436" s="1" t="s">
        <v>191</v>
      </c>
      <c r="D10436" s="1" t="s">
        <v>22</v>
      </c>
      <c r="E10436" s="1" t="s">
        <v>700</v>
      </c>
      <c r="F10436">
        <v>0.06</v>
      </c>
      <c r="G10436">
        <v>0</v>
      </c>
      <c r="H10436">
        <v>0</v>
      </c>
      <c r="I10436">
        <v>0</v>
      </c>
      <c r="J10436">
        <v>7.0000000000000007E-2</v>
      </c>
    </row>
    <row r="10437" spans="1:10" x14ac:dyDescent="0.2">
      <c r="A10437" s="1" t="s">
        <v>7134</v>
      </c>
      <c r="B10437" s="1" t="s">
        <v>41</v>
      </c>
      <c r="C10437" s="1" t="s">
        <v>15</v>
      </c>
      <c r="D10437" s="1" t="s">
        <v>38</v>
      </c>
      <c r="E10437" s="1" t="s">
        <v>59</v>
      </c>
      <c r="F10437">
        <v>0.03</v>
      </c>
      <c r="G10437">
        <v>0.03</v>
      </c>
      <c r="H10437">
        <v>0</v>
      </c>
      <c r="I10437">
        <v>0.01</v>
      </c>
      <c r="J10437">
        <v>7.0000000000000007E-2</v>
      </c>
    </row>
    <row r="10438" spans="1:10" hidden="1" x14ac:dyDescent="0.2">
      <c r="A10438" s="1" t="s">
        <v>7135</v>
      </c>
      <c r="B10438" s="1" t="s">
        <v>20</v>
      </c>
      <c r="C10438" s="1" t="s">
        <v>191</v>
      </c>
      <c r="D10438" s="1" t="s">
        <v>38</v>
      </c>
      <c r="E10438" s="1" t="s">
        <v>319</v>
      </c>
      <c r="F10438">
        <v>0.06</v>
      </c>
      <c r="G10438">
        <v>0</v>
      </c>
      <c r="H10438">
        <v>0</v>
      </c>
      <c r="I10438">
        <v>0</v>
      </c>
      <c r="J10438">
        <v>7.0000000000000007E-2</v>
      </c>
    </row>
    <row r="10439" spans="1:10" x14ac:dyDescent="0.2">
      <c r="A10439" s="1" t="s">
        <v>7136</v>
      </c>
      <c r="B10439" s="1" t="s">
        <v>20</v>
      </c>
      <c r="C10439" s="1" t="s">
        <v>11</v>
      </c>
      <c r="D10439" s="1" t="s">
        <v>38</v>
      </c>
      <c r="E10439" s="1" t="s">
        <v>137</v>
      </c>
      <c r="F10439">
        <v>0.06</v>
      </c>
      <c r="G10439">
        <v>0</v>
      </c>
      <c r="H10439">
        <v>0</v>
      </c>
      <c r="I10439">
        <v>0</v>
      </c>
      <c r="J10439">
        <v>7.0000000000000007E-2</v>
      </c>
    </row>
    <row r="10440" spans="1:10" x14ac:dyDescent="0.2">
      <c r="A10440" s="1" t="s">
        <v>7137</v>
      </c>
      <c r="B10440" s="1" t="s">
        <v>20</v>
      </c>
      <c r="C10440" s="1" t="s">
        <v>15</v>
      </c>
      <c r="D10440" s="1" t="s">
        <v>52</v>
      </c>
      <c r="E10440" s="1" t="s">
        <v>178</v>
      </c>
      <c r="F10440">
        <v>0.06</v>
      </c>
      <c r="G10440">
        <v>0</v>
      </c>
      <c r="H10440">
        <v>0</v>
      </c>
      <c r="I10440">
        <v>0</v>
      </c>
      <c r="J10440">
        <v>7.0000000000000007E-2</v>
      </c>
    </row>
    <row r="10441" spans="1:10" x14ac:dyDescent="0.2">
      <c r="A10441" s="1" t="s">
        <v>7138</v>
      </c>
      <c r="B10441" s="1" t="s">
        <v>41</v>
      </c>
      <c r="C10441" s="1" t="s">
        <v>47</v>
      </c>
      <c r="D10441" s="1" t="s">
        <v>12</v>
      </c>
      <c r="E10441" s="1" t="s">
        <v>187</v>
      </c>
      <c r="F10441">
        <v>0</v>
      </c>
      <c r="G10441">
        <v>0</v>
      </c>
      <c r="H10441">
        <v>7.0000000000000007E-2</v>
      </c>
      <c r="I10441">
        <v>0</v>
      </c>
      <c r="J10441">
        <v>7.0000000000000007E-2</v>
      </c>
    </row>
    <row r="10442" spans="1:10" x14ac:dyDescent="0.2">
      <c r="A10442" s="1" t="s">
        <v>372</v>
      </c>
      <c r="B10442" s="1" t="s">
        <v>64</v>
      </c>
      <c r="C10442" s="1" t="s">
        <v>216</v>
      </c>
      <c r="D10442" s="1" t="s">
        <v>58</v>
      </c>
      <c r="E10442" s="1" t="s">
        <v>178</v>
      </c>
      <c r="F10442">
        <v>0.05</v>
      </c>
      <c r="G10442">
        <v>0</v>
      </c>
      <c r="H10442">
        <v>0</v>
      </c>
      <c r="I10442">
        <v>0.01</v>
      </c>
      <c r="J10442">
        <v>7.0000000000000007E-2</v>
      </c>
    </row>
    <row r="10443" spans="1:10" x14ac:dyDescent="0.2">
      <c r="A10443" s="1" t="s">
        <v>7139</v>
      </c>
      <c r="B10443" s="1" t="s">
        <v>113</v>
      </c>
      <c r="C10443" s="1" t="s">
        <v>15</v>
      </c>
      <c r="D10443" s="1" t="s">
        <v>38</v>
      </c>
      <c r="E10443" s="1" t="s">
        <v>7055</v>
      </c>
      <c r="F10443">
        <v>0.06</v>
      </c>
      <c r="G10443">
        <v>0</v>
      </c>
      <c r="H10443">
        <v>0</v>
      </c>
      <c r="I10443">
        <v>0.01</v>
      </c>
      <c r="J10443">
        <v>7.0000000000000007E-2</v>
      </c>
    </row>
    <row r="10444" spans="1:10" hidden="1" x14ac:dyDescent="0.2">
      <c r="A10444" s="1" t="s">
        <v>7140</v>
      </c>
      <c r="B10444" s="1" t="s">
        <v>32</v>
      </c>
      <c r="C10444" s="1" t="s">
        <v>191</v>
      </c>
      <c r="D10444" s="1" t="s">
        <v>22</v>
      </c>
      <c r="E10444" s="1" t="s">
        <v>700</v>
      </c>
      <c r="F10444">
        <v>0.06</v>
      </c>
      <c r="G10444">
        <v>0</v>
      </c>
      <c r="H10444">
        <v>0</v>
      </c>
      <c r="I10444">
        <v>0</v>
      </c>
      <c r="J10444">
        <v>7.0000000000000007E-2</v>
      </c>
    </row>
    <row r="10445" spans="1:10" x14ac:dyDescent="0.2">
      <c r="A10445" s="1" t="s">
        <v>2693</v>
      </c>
      <c r="B10445" s="1" t="s">
        <v>126</v>
      </c>
      <c r="C10445" s="1" t="s">
        <v>124</v>
      </c>
      <c r="D10445" s="1" t="s">
        <v>38</v>
      </c>
      <c r="E10445" s="1" t="s">
        <v>99</v>
      </c>
      <c r="F10445">
        <v>0.05</v>
      </c>
      <c r="G10445">
        <v>0.01</v>
      </c>
      <c r="H10445">
        <v>0</v>
      </c>
      <c r="I10445">
        <v>0</v>
      </c>
      <c r="J10445">
        <v>7.0000000000000007E-2</v>
      </c>
    </row>
    <row r="10446" spans="1:10" x14ac:dyDescent="0.2">
      <c r="A10446" s="1" t="s">
        <v>7141</v>
      </c>
      <c r="B10446" s="1" t="s">
        <v>41</v>
      </c>
      <c r="C10446" s="1" t="s">
        <v>11</v>
      </c>
      <c r="D10446" s="1" t="s">
        <v>38</v>
      </c>
      <c r="E10446" s="1" t="s">
        <v>178</v>
      </c>
      <c r="F10446">
        <v>0</v>
      </c>
      <c r="G10446">
        <v>0</v>
      </c>
      <c r="H10446">
        <v>7.0000000000000007E-2</v>
      </c>
      <c r="I10446">
        <v>0</v>
      </c>
      <c r="J10446">
        <v>7.0000000000000007E-2</v>
      </c>
    </row>
    <row r="10447" spans="1:10" x14ac:dyDescent="0.2">
      <c r="A10447" s="1" t="s">
        <v>7142</v>
      </c>
      <c r="B10447" s="1" t="s">
        <v>10</v>
      </c>
      <c r="C10447" s="1" t="s">
        <v>11</v>
      </c>
      <c r="D10447" s="1" t="s">
        <v>38</v>
      </c>
      <c r="E10447" s="1" t="s">
        <v>137</v>
      </c>
      <c r="F10447">
        <v>0</v>
      </c>
      <c r="G10447">
        <v>0</v>
      </c>
      <c r="H10447">
        <v>7.0000000000000007E-2</v>
      </c>
      <c r="I10447">
        <v>0</v>
      </c>
      <c r="J10447">
        <v>7.0000000000000007E-2</v>
      </c>
    </row>
    <row r="10448" spans="1:10" x14ac:dyDescent="0.2">
      <c r="A10448" s="1" t="s">
        <v>6456</v>
      </c>
      <c r="B10448" s="1" t="s">
        <v>10</v>
      </c>
      <c r="C10448" s="1" t="s">
        <v>33</v>
      </c>
      <c r="D10448" s="1" t="s">
        <v>52</v>
      </c>
      <c r="E10448" s="1" t="s">
        <v>5840</v>
      </c>
      <c r="F10448">
        <v>0</v>
      </c>
      <c r="G10448">
        <v>0.06</v>
      </c>
      <c r="H10448">
        <v>0</v>
      </c>
      <c r="I10448">
        <v>0.01</v>
      </c>
      <c r="J10448">
        <v>7.0000000000000007E-2</v>
      </c>
    </row>
    <row r="10449" spans="1:10" x14ac:dyDescent="0.2">
      <c r="A10449" s="1" t="s">
        <v>3172</v>
      </c>
      <c r="B10449" s="1" t="s">
        <v>20</v>
      </c>
      <c r="C10449" s="1" t="s">
        <v>15</v>
      </c>
      <c r="D10449" s="1" t="s">
        <v>1</v>
      </c>
      <c r="E10449" s="1" t="s">
        <v>3173</v>
      </c>
      <c r="F10449">
        <v>0.06</v>
      </c>
      <c r="G10449">
        <v>0</v>
      </c>
      <c r="H10449">
        <v>0</v>
      </c>
      <c r="I10449">
        <v>0</v>
      </c>
      <c r="J10449">
        <v>7.0000000000000007E-2</v>
      </c>
    </row>
    <row r="10450" spans="1:10" x14ac:dyDescent="0.2">
      <c r="A10450" s="1" t="s">
        <v>3262</v>
      </c>
      <c r="B10450" s="1" t="s">
        <v>49</v>
      </c>
      <c r="C10450" s="1" t="s">
        <v>47</v>
      </c>
      <c r="D10450" s="1" t="s">
        <v>71</v>
      </c>
      <c r="E10450" s="1" t="s">
        <v>498</v>
      </c>
      <c r="F10450">
        <v>0.05</v>
      </c>
      <c r="G10450">
        <v>0.02</v>
      </c>
      <c r="H10450">
        <v>0</v>
      </c>
      <c r="I10450">
        <v>0</v>
      </c>
      <c r="J10450">
        <v>7.0000000000000007E-2</v>
      </c>
    </row>
    <row r="10451" spans="1:10" x14ac:dyDescent="0.2">
      <c r="A10451" s="1" t="s">
        <v>4476</v>
      </c>
      <c r="B10451" s="1" t="s">
        <v>32</v>
      </c>
      <c r="C10451" s="1" t="s">
        <v>65</v>
      </c>
      <c r="D10451" s="1" t="s">
        <v>12</v>
      </c>
      <c r="E10451" s="1" t="s">
        <v>59</v>
      </c>
      <c r="F10451">
        <v>0.06</v>
      </c>
      <c r="G10451">
        <v>0</v>
      </c>
      <c r="H10451">
        <v>0</v>
      </c>
      <c r="I10451">
        <v>0.01</v>
      </c>
      <c r="J10451">
        <v>7.0000000000000007E-2</v>
      </c>
    </row>
    <row r="10452" spans="1:10" x14ac:dyDescent="0.2">
      <c r="A10452" s="1" t="s">
        <v>7143</v>
      </c>
      <c r="B10452" s="1" t="s">
        <v>41</v>
      </c>
      <c r="C10452" s="1" t="s">
        <v>29</v>
      </c>
      <c r="D10452" s="1" t="s">
        <v>71</v>
      </c>
      <c r="E10452" s="1" t="s">
        <v>5943</v>
      </c>
      <c r="F10452">
        <v>0.03</v>
      </c>
      <c r="G10452">
        <v>0.03</v>
      </c>
      <c r="H10452">
        <v>0</v>
      </c>
      <c r="I10452">
        <v>0.01</v>
      </c>
      <c r="J10452">
        <v>7.0000000000000007E-2</v>
      </c>
    </row>
    <row r="10453" spans="1:10" x14ac:dyDescent="0.2">
      <c r="A10453" s="1" t="s">
        <v>3759</v>
      </c>
      <c r="B10453" s="1" t="s">
        <v>102</v>
      </c>
      <c r="C10453" s="1" t="s">
        <v>124</v>
      </c>
      <c r="D10453" s="1" t="s">
        <v>26</v>
      </c>
      <c r="E10453" s="1" t="s">
        <v>159</v>
      </c>
      <c r="F10453">
        <v>0.05</v>
      </c>
      <c r="G10453">
        <v>0.01</v>
      </c>
      <c r="H10453">
        <v>0</v>
      </c>
      <c r="I10453">
        <v>0</v>
      </c>
      <c r="J10453">
        <v>7.0000000000000007E-2</v>
      </c>
    </row>
    <row r="10454" spans="1:10" x14ac:dyDescent="0.2">
      <c r="A10454" s="1" t="s">
        <v>7144</v>
      </c>
      <c r="B10454" s="1" t="s">
        <v>62</v>
      </c>
      <c r="C10454" s="1" t="s">
        <v>75</v>
      </c>
      <c r="D10454" s="1" t="s">
        <v>45</v>
      </c>
      <c r="E10454" s="1" t="s">
        <v>59</v>
      </c>
      <c r="F10454">
        <v>0.05</v>
      </c>
      <c r="G10454">
        <v>0.01</v>
      </c>
      <c r="H10454">
        <v>0</v>
      </c>
      <c r="I10454">
        <v>0.01</v>
      </c>
      <c r="J10454">
        <v>7.0000000000000007E-2</v>
      </c>
    </row>
    <row r="10455" spans="1:10" x14ac:dyDescent="0.2">
      <c r="A10455" s="1" t="s">
        <v>7145</v>
      </c>
      <c r="B10455" s="1" t="s">
        <v>10</v>
      </c>
      <c r="C10455" s="1" t="s">
        <v>15</v>
      </c>
      <c r="D10455" s="1" t="s">
        <v>173</v>
      </c>
      <c r="E10455" s="1" t="s">
        <v>420</v>
      </c>
      <c r="F10455">
        <v>0.06</v>
      </c>
      <c r="G10455">
        <v>0</v>
      </c>
      <c r="H10455">
        <v>0</v>
      </c>
      <c r="I10455">
        <v>0</v>
      </c>
      <c r="J10455">
        <v>7.0000000000000007E-2</v>
      </c>
    </row>
    <row r="10456" spans="1:10" x14ac:dyDescent="0.2">
      <c r="A10456" s="1" t="s">
        <v>7146</v>
      </c>
      <c r="B10456" s="1" t="s">
        <v>113</v>
      </c>
      <c r="C10456" s="1" t="s">
        <v>57</v>
      </c>
      <c r="D10456" s="1" t="s">
        <v>45</v>
      </c>
      <c r="E10456" s="1" t="s">
        <v>892</v>
      </c>
      <c r="F10456">
        <v>0.02</v>
      </c>
      <c r="G10456">
        <v>0</v>
      </c>
      <c r="H10456">
        <v>0.05</v>
      </c>
      <c r="I10456">
        <v>0</v>
      </c>
      <c r="J10456">
        <v>7.0000000000000007E-2</v>
      </c>
    </row>
    <row r="10457" spans="1:10" x14ac:dyDescent="0.2">
      <c r="A10457" s="1" t="s">
        <v>255</v>
      </c>
      <c r="B10457" s="1" t="s">
        <v>49</v>
      </c>
      <c r="C10457" s="1" t="s">
        <v>25</v>
      </c>
      <c r="D10457" s="1" t="s">
        <v>12</v>
      </c>
      <c r="E10457" s="1" t="s">
        <v>99</v>
      </c>
      <c r="F10457">
        <v>0.05</v>
      </c>
      <c r="G10457">
        <v>0.02</v>
      </c>
      <c r="H10457">
        <v>0</v>
      </c>
      <c r="I10457">
        <v>0</v>
      </c>
      <c r="J10457">
        <v>7.0000000000000007E-2</v>
      </c>
    </row>
    <row r="10458" spans="1:10" x14ac:dyDescent="0.2">
      <c r="A10458" s="1" t="s">
        <v>7147</v>
      </c>
      <c r="B10458" s="1" t="s">
        <v>41</v>
      </c>
      <c r="C10458" s="1" t="s">
        <v>47</v>
      </c>
      <c r="D10458" s="1" t="s">
        <v>12</v>
      </c>
      <c r="E10458" s="1" t="s">
        <v>501</v>
      </c>
      <c r="F10458">
        <v>0.03</v>
      </c>
      <c r="G10458">
        <v>0.03</v>
      </c>
      <c r="H10458">
        <v>0</v>
      </c>
      <c r="I10458">
        <v>0.01</v>
      </c>
      <c r="J10458">
        <v>7.0000000000000007E-2</v>
      </c>
    </row>
    <row r="10459" spans="1:10" x14ac:dyDescent="0.2">
      <c r="A10459" s="1" t="s">
        <v>1786</v>
      </c>
      <c r="B10459" s="1" t="s">
        <v>20</v>
      </c>
      <c r="C10459" s="1" t="s">
        <v>33</v>
      </c>
      <c r="D10459" s="1" t="s">
        <v>58</v>
      </c>
      <c r="E10459" s="1" t="s">
        <v>59</v>
      </c>
      <c r="F10459">
        <v>0.05</v>
      </c>
      <c r="G10459">
        <v>0.01</v>
      </c>
      <c r="H10459">
        <v>0</v>
      </c>
      <c r="I10459">
        <v>0</v>
      </c>
      <c r="J10459">
        <v>7.0000000000000007E-2</v>
      </c>
    </row>
    <row r="10460" spans="1:10" x14ac:dyDescent="0.2">
      <c r="A10460" s="1" t="s">
        <v>7148</v>
      </c>
      <c r="B10460" s="1" t="s">
        <v>20</v>
      </c>
      <c r="C10460" s="1" t="s">
        <v>15</v>
      </c>
      <c r="D10460" s="1" t="s">
        <v>26</v>
      </c>
      <c r="E10460" s="1" t="s">
        <v>86</v>
      </c>
      <c r="F10460">
        <v>0.05</v>
      </c>
      <c r="G10460">
        <v>0.01</v>
      </c>
      <c r="H10460">
        <v>0</v>
      </c>
      <c r="I10460">
        <v>0</v>
      </c>
      <c r="J10460">
        <v>7.0000000000000007E-2</v>
      </c>
    </row>
    <row r="10461" spans="1:10" x14ac:dyDescent="0.2">
      <c r="A10461" s="1" t="s">
        <v>7149</v>
      </c>
      <c r="B10461" s="1" t="s">
        <v>20</v>
      </c>
      <c r="C10461" s="1" t="s">
        <v>11</v>
      </c>
      <c r="D10461" s="1" t="s">
        <v>22</v>
      </c>
      <c r="E10461" s="1" t="s">
        <v>13</v>
      </c>
      <c r="F10461">
        <v>0</v>
      </c>
      <c r="G10461">
        <v>0</v>
      </c>
      <c r="H10461">
        <v>7.0000000000000007E-2</v>
      </c>
      <c r="I10461">
        <v>0</v>
      </c>
      <c r="J10461">
        <v>7.0000000000000007E-2</v>
      </c>
    </row>
    <row r="10462" spans="1:10" x14ac:dyDescent="0.2">
      <c r="A10462" s="1" t="s">
        <v>7150</v>
      </c>
      <c r="B10462" s="1" t="s">
        <v>41</v>
      </c>
      <c r="C10462" s="1" t="s">
        <v>42</v>
      </c>
      <c r="D10462" s="1" t="s">
        <v>214</v>
      </c>
      <c r="E10462" s="1" t="s">
        <v>896</v>
      </c>
      <c r="F10462">
        <v>0.03</v>
      </c>
      <c r="G10462">
        <v>0.03</v>
      </c>
      <c r="H10462">
        <v>0</v>
      </c>
      <c r="I10462">
        <v>0.01</v>
      </c>
      <c r="J10462">
        <v>7.0000000000000007E-2</v>
      </c>
    </row>
    <row r="10463" spans="1:10" x14ac:dyDescent="0.2">
      <c r="A10463" s="1" t="s">
        <v>3644</v>
      </c>
      <c r="B10463" s="1" t="s">
        <v>102</v>
      </c>
      <c r="C10463" s="1" t="s">
        <v>11</v>
      </c>
      <c r="D10463" s="1" t="s">
        <v>16</v>
      </c>
      <c r="E10463" s="1" t="s">
        <v>218</v>
      </c>
      <c r="F10463">
        <v>0.05</v>
      </c>
      <c r="G10463">
        <v>0.01</v>
      </c>
      <c r="H10463">
        <v>0</v>
      </c>
      <c r="I10463">
        <v>0</v>
      </c>
      <c r="J10463">
        <v>7.0000000000000007E-2</v>
      </c>
    </row>
    <row r="10464" spans="1:10" x14ac:dyDescent="0.2">
      <c r="A10464" s="1" t="s">
        <v>7151</v>
      </c>
      <c r="B10464" s="1" t="s">
        <v>107</v>
      </c>
      <c r="C10464" s="1" t="s">
        <v>57</v>
      </c>
      <c r="D10464" s="1" t="s">
        <v>214</v>
      </c>
      <c r="E10464" s="1" t="s">
        <v>1105</v>
      </c>
      <c r="F10464">
        <v>0.01</v>
      </c>
      <c r="G10464">
        <v>0.05</v>
      </c>
      <c r="H10464">
        <v>0</v>
      </c>
      <c r="I10464">
        <v>0.01</v>
      </c>
      <c r="J10464">
        <v>7.0000000000000007E-2</v>
      </c>
    </row>
    <row r="10465" spans="1:10" x14ac:dyDescent="0.2">
      <c r="A10465" s="1" t="s">
        <v>5347</v>
      </c>
      <c r="B10465" s="1" t="s">
        <v>113</v>
      </c>
      <c r="C10465" s="1" t="s">
        <v>15</v>
      </c>
      <c r="D10465" s="1" t="s">
        <v>52</v>
      </c>
      <c r="E10465" s="1" t="s">
        <v>1183</v>
      </c>
      <c r="F10465">
        <v>0.06</v>
      </c>
      <c r="G10465">
        <v>0</v>
      </c>
      <c r="H10465">
        <v>0</v>
      </c>
      <c r="I10465">
        <v>0.01</v>
      </c>
      <c r="J10465">
        <v>7.0000000000000007E-2</v>
      </c>
    </row>
    <row r="10466" spans="1:10" x14ac:dyDescent="0.2">
      <c r="A10466" s="1" t="s">
        <v>7152</v>
      </c>
      <c r="B10466" s="1" t="s">
        <v>49</v>
      </c>
      <c r="C10466" s="1" t="s">
        <v>25</v>
      </c>
      <c r="D10466" s="1" t="s">
        <v>173</v>
      </c>
      <c r="E10466" s="1" t="s">
        <v>319</v>
      </c>
      <c r="F10466">
        <v>0.05</v>
      </c>
      <c r="G10466">
        <v>0.02</v>
      </c>
      <c r="H10466">
        <v>0</v>
      </c>
      <c r="I10466">
        <v>0</v>
      </c>
      <c r="J10466">
        <v>7.0000000000000007E-2</v>
      </c>
    </row>
    <row r="10467" spans="1:10" x14ac:dyDescent="0.2">
      <c r="A10467" s="1" t="s">
        <v>7153</v>
      </c>
      <c r="B10467" s="1" t="s">
        <v>113</v>
      </c>
      <c r="C10467" s="1" t="s">
        <v>67</v>
      </c>
      <c r="D10467" s="1" t="s">
        <v>45</v>
      </c>
      <c r="E10467" s="1" t="s">
        <v>251</v>
      </c>
      <c r="F10467">
        <v>0</v>
      </c>
      <c r="G10467">
        <v>0</v>
      </c>
      <c r="H10467">
        <v>7.0000000000000007E-2</v>
      </c>
      <c r="I10467">
        <v>0</v>
      </c>
      <c r="J10467">
        <v>7.0000000000000007E-2</v>
      </c>
    </row>
    <row r="10468" spans="1:10" x14ac:dyDescent="0.2">
      <c r="A10468" s="1" t="s">
        <v>7154</v>
      </c>
      <c r="B10468" s="1" t="s">
        <v>20</v>
      </c>
      <c r="C10468" s="1" t="s">
        <v>15</v>
      </c>
      <c r="D10468" s="1" t="s">
        <v>38</v>
      </c>
      <c r="E10468" s="1" t="s">
        <v>86</v>
      </c>
      <c r="F10468">
        <v>0.06</v>
      </c>
      <c r="G10468">
        <v>0.01</v>
      </c>
      <c r="H10468">
        <v>0</v>
      </c>
      <c r="I10468">
        <v>0.01</v>
      </c>
      <c r="J10468">
        <v>7.0000000000000007E-2</v>
      </c>
    </row>
    <row r="10469" spans="1:10" x14ac:dyDescent="0.2">
      <c r="A10469" s="1" t="s">
        <v>7155</v>
      </c>
      <c r="B10469" s="1" t="s">
        <v>20</v>
      </c>
      <c r="C10469" s="1" t="s">
        <v>57</v>
      </c>
      <c r="D10469" s="1" t="s">
        <v>52</v>
      </c>
      <c r="E10469" s="1" t="s">
        <v>1175</v>
      </c>
      <c r="F10469">
        <v>0.03</v>
      </c>
      <c r="G10469">
        <v>0.03</v>
      </c>
      <c r="H10469">
        <v>0</v>
      </c>
      <c r="I10469">
        <v>0.01</v>
      </c>
      <c r="J10469">
        <v>7.0000000000000007E-2</v>
      </c>
    </row>
    <row r="10470" spans="1:10" x14ac:dyDescent="0.2">
      <c r="A10470" s="1" t="s">
        <v>7156</v>
      </c>
      <c r="B10470" s="1" t="s">
        <v>64</v>
      </c>
      <c r="C10470" s="1" t="s">
        <v>65</v>
      </c>
      <c r="D10470" s="1" t="s">
        <v>173</v>
      </c>
      <c r="E10470" s="1" t="s">
        <v>1674</v>
      </c>
      <c r="F10470">
        <v>0</v>
      </c>
      <c r="G10470">
        <v>0.06</v>
      </c>
      <c r="H10470">
        <v>0</v>
      </c>
      <c r="I10470">
        <v>0.01</v>
      </c>
      <c r="J10470">
        <v>7.0000000000000007E-2</v>
      </c>
    </row>
    <row r="10471" spans="1:10" x14ac:dyDescent="0.2">
      <c r="A10471" s="1" t="s">
        <v>3144</v>
      </c>
      <c r="B10471" s="1" t="s">
        <v>49</v>
      </c>
      <c r="C10471" s="1" t="s">
        <v>124</v>
      </c>
      <c r="D10471" s="1" t="s">
        <v>38</v>
      </c>
      <c r="E10471" s="1" t="s">
        <v>86</v>
      </c>
      <c r="F10471">
        <v>0.05</v>
      </c>
      <c r="G10471">
        <v>0.02</v>
      </c>
      <c r="H10471">
        <v>0</v>
      </c>
      <c r="I10471">
        <v>0</v>
      </c>
      <c r="J10471">
        <v>7.0000000000000007E-2</v>
      </c>
    </row>
    <row r="10472" spans="1:10" x14ac:dyDescent="0.2">
      <c r="A10472" s="1" t="s">
        <v>7157</v>
      </c>
      <c r="B10472" s="1" t="s">
        <v>20</v>
      </c>
      <c r="C10472" s="1" t="s">
        <v>11</v>
      </c>
      <c r="D10472" s="1" t="s">
        <v>22</v>
      </c>
      <c r="E10472" s="1" t="s">
        <v>1912</v>
      </c>
      <c r="F10472">
        <v>0</v>
      </c>
      <c r="G10472">
        <v>0</v>
      </c>
      <c r="H10472">
        <v>7.0000000000000007E-2</v>
      </c>
      <c r="I10472">
        <v>0</v>
      </c>
      <c r="J10472">
        <v>7.0000000000000007E-2</v>
      </c>
    </row>
    <row r="10473" spans="1:10" x14ac:dyDescent="0.2">
      <c r="A10473" s="1" t="s">
        <v>7158</v>
      </c>
      <c r="B10473" s="1" t="s">
        <v>62</v>
      </c>
      <c r="C10473" s="1" t="s">
        <v>65</v>
      </c>
      <c r="D10473" s="1" t="s">
        <v>38</v>
      </c>
      <c r="E10473" s="1" t="s">
        <v>3935</v>
      </c>
      <c r="F10473">
        <v>0</v>
      </c>
      <c r="G10473">
        <v>0</v>
      </c>
      <c r="H10473">
        <v>7.0000000000000007E-2</v>
      </c>
      <c r="I10473">
        <v>0</v>
      </c>
      <c r="J10473">
        <v>7.0000000000000007E-2</v>
      </c>
    </row>
    <row r="10474" spans="1:10" x14ac:dyDescent="0.2">
      <c r="A10474" s="1" t="s">
        <v>7159</v>
      </c>
      <c r="B10474" s="1" t="s">
        <v>102</v>
      </c>
      <c r="C10474" s="1" t="s">
        <v>124</v>
      </c>
      <c r="D10474" s="1" t="s">
        <v>16</v>
      </c>
      <c r="E10474" s="1" t="s">
        <v>1022</v>
      </c>
      <c r="F10474">
        <v>0.05</v>
      </c>
      <c r="G10474">
        <v>0.01</v>
      </c>
      <c r="H10474">
        <v>0</v>
      </c>
      <c r="I10474">
        <v>0</v>
      </c>
      <c r="J10474">
        <v>7.0000000000000007E-2</v>
      </c>
    </row>
    <row r="10475" spans="1:10" x14ac:dyDescent="0.2">
      <c r="A10475" s="1" t="s">
        <v>2405</v>
      </c>
      <c r="B10475" s="1" t="s">
        <v>113</v>
      </c>
      <c r="C10475" s="1" t="s">
        <v>33</v>
      </c>
      <c r="D10475" s="1" t="s">
        <v>12</v>
      </c>
      <c r="E10475" s="1" t="s">
        <v>39</v>
      </c>
      <c r="F10475">
        <v>0.06</v>
      </c>
      <c r="G10475">
        <v>0</v>
      </c>
      <c r="H10475">
        <v>0</v>
      </c>
      <c r="I10475">
        <v>0</v>
      </c>
      <c r="J10475">
        <v>7.0000000000000007E-2</v>
      </c>
    </row>
    <row r="10476" spans="1:10" x14ac:dyDescent="0.2">
      <c r="A10476" s="1" t="s">
        <v>7160</v>
      </c>
      <c r="B10476" s="1" t="s">
        <v>62</v>
      </c>
      <c r="C10476" s="1" t="s">
        <v>75</v>
      </c>
      <c r="D10476" s="1" t="s">
        <v>38</v>
      </c>
      <c r="E10476" s="1" t="s">
        <v>251</v>
      </c>
      <c r="F10476">
        <v>0</v>
      </c>
      <c r="G10476">
        <v>0.06</v>
      </c>
      <c r="H10476">
        <v>0</v>
      </c>
      <c r="I10476">
        <v>0</v>
      </c>
      <c r="J10476">
        <v>7.0000000000000007E-2</v>
      </c>
    </row>
    <row r="10477" spans="1:10" x14ac:dyDescent="0.2">
      <c r="A10477" s="1" t="s">
        <v>7161</v>
      </c>
      <c r="B10477" s="1" t="s">
        <v>49</v>
      </c>
      <c r="C10477" s="1" t="s">
        <v>124</v>
      </c>
      <c r="D10477" s="1" t="s">
        <v>22</v>
      </c>
      <c r="E10477" s="1" t="s">
        <v>6387</v>
      </c>
      <c r="F10477">
        <v>0.05</v>
      </c>
      <c r="G10477">
        <v>0.02</v>
      </c>
      <c r="H10477">
        <v>0</v>
      </c>
      <c r="I10477">
        <v>0</v>
      </c>
      <c r="J10477">
        <v>7.0000000000000007E-2</v>
      </c>
    </row>
    <row r="10478" spans="1:10" x14ac:dyDescent="0.2">
      <c r="A10478" s="1" t="s">
        <v>2924</v>
      </c>
      <c r="B10478" s="1" t="s">
        <v>113</v>
      </c>
      <c r="C10478" s="1" t="s">
        <v>33</v>
      </c>
      <c r="D10478" s="1" t="s">
        <v>12</v>
      </c>
      <c r="E10478" s="1" t="s">
        <v>59</v>
      </c>
      <c r="F10478">
        <v>0.06</v>
      </c>
      <c r="G10478">
        <v>0</v>
      </c>
      <c r="H10478">
        <v>0</v>
      </c>
      <c r="I10478">
        <v>0.01</v>
      </c>
      <c r="J10478">
        <v>7.0000000000000007E-2</v>
      </c>
    </row>
    <row r="10479" spans="1:10" x14ac:dyDescent="0.2">
      <c r="A10479" s="1" t="s">
        <v>2858</v>
      </c>
      <c r="B10479" s="1" t="s">
        <v>49</v>
      </c>
      <c r="C10479" s="1" t="s">
        <v>11</v>
      </c>
      <c r="D10479" s="1" t="s">
        <v>38</v>
      </c>
      <c r="E10479" s="1" t="s">
        <v>59</v>
      </c>
      <c r="F10479">
        <v>0.05</v>
      </c>
      <c r="G10479">
        <v>0.02</v>
      </c>
      <c r="H10479">
        <v>0</v>
      </c>
      <c r="I10479">
        <v>0</v>
      </c>
      <c r="J10479">
        <v>7.0000000000000007E-2</v>
      </c>
    </row>
    <row r="10480" spans="1:10" x14ac:dyDescent="0.2">
      <c r="A10480" s="1" t="s">
        <v>7162</v>
      </c>
      <c r="B10480" s="1" t="s">
        <v>20</v>
      </c>
      <c r="C10480" s="1" t="s">
        <v>18</v>
      </c>
      <c r="D10480" s="1" t="s">
        <v>22</v>
      </c>
      <c r="E10480" s="1" t="s">
        <v>7163</v>
      </c>
      <c r="F10480">
        <v>0.04</v>
      </c>
      <c r="G10480">
        <v>0.02</v>
      </c>
      <c r="H10480">
        <v>0</v>
      </c>
      <c r="I10480">
        <v>0.01</v>
      </c>
      <c r="J10480">
        <v>7.0000000000000007E-2</v>
      </c>
    </row>
    <row r="10481" spans="1:10" x14ac:dyDescent="0.2">
      <c r="A10481" s="1" t="s">
        <v>7164</v>
      </c>
      <c r="B10481" s="1" t="s">
        <v>186</v>
      </c>
      <c r="C10481" s="1" t="s">
        <v>151</v>
      </c>
      <c r="D10481" s="1" t="s">
        <v>22</v>
      </c>
      <c r="E10481" s="1" t="s">
        <v>770</v>
      </c>
      <c r="F10481">
        <v>0.04</v>
      </c>
      <c r="G10481">
        <v>0.03</v>
      </c>
      <c r="H10481">
        <v>0</v>
      </c>
      <c r="I10481">
        <v>0</v>
      </c>
      <c r="J10481">
        <v>7.0000000000000007E-2</v>
      </c>
    </row>
    <row r="10482" spans="1:10" x14ac:dyDescent="0.2">
      <c r="A10482" s="1" t="s">
        <v>7165</v>
      </c>
      <c r="B10482" s="1" t="s">
        <v>20</v>
      </c>
      <c r="C10482" s="1" t="s">
        <v>33</v>
      </c>
      <c r="D10482" s="1" t="s">
        <v>22</v>
      </c>
      <c r="E10482" s="1" t="s">
        <v>1599</v>
      </c>
      <c r="F10482">
        <v>0.06</v>
      </c>
      <c r="G10482">
        <v>0</v>
      </c>
      <c r="H10482">
        <v>0</v>
      </c>
      <c r="I10482">
        <v>0</v>
      </c>
      <c r="J10482">
        <v>7.0000000000000007E-2</v>
      </c>
    </row>
    <row r="10483" spans="1:10" x14ac:dyDescent="0.2">
      <c r="A10483" s="1" t="s">
        <v>7166</v>
      </c>
      <c r="B10483" s="1" t="s">
        <v>36</v>
      </c>
      <c r="C10483" s="1" t="s">
        <v>33</v>
      </c>
      <c r="D10483" s="1" t="s">
        <v>12</v>
      </c>
      <c r="E10483" s="1" t="s">
        <v>603</v>
      </c>
      <c r="F10483">
        <v>0</v>
      </c>
      <c r="G10483">
        <v>0</v>
      </c>
      <c r="H10483">
        <v>7.0000000000000007E-2</v>
      </c>
      <c r="I10483">
        <v>0</v>
      </c>
      <c r="J10483">
        <v>7.0000000000000007E-2</v>
      </c>
    </row>
    <row r="10484" spans="1:10" x14ac:dyDescent="0.2">
      <c r="A10484" s="1" t="s">
        <v>7167</v>
      </c>
      <c r="B10484" s="1" t="s">
        <v>113</v>
      </c>
      <c r="C10484" s="1" t="s">
        <v>29</v>
      </c>
      <c r="D10484" s="1" t="s">
        <v>214</v>
      </c>
      <c r="E10484" s="1" t="s">
        <v>943</v>
      </c>
      <c r="F10484">
        <v>0.05</v>
      </c>
      <c r="G10484">
        <v>0</v>
      </c>
      <c r="H10484">
        <v>0.01</v>
      </c>
      <c r="I10484">
        <v>0.01</v>
      </c>
      <c r="J10484">
        <v>7.0000000000000007E-2</v>
      </c>
    </row>
    <row r="10485" spans="1:10" x14ac:dyDescent="0.2">
      <c r="A10485" s="1" t="s">
        <v>7168</v>
      </c>
      <c r="B10485" s="1" t="s">
        <v>107</v>
      </c>
      <c r="C10485" s="1" t="s">
        <v>29</v>
      </c>
      <c r="D10485" s="1" t="s">
        <v>214</v>
      </c>
      <c r="E10485" s="1" t="s">
        <v>34</v>
      </c>
      <c r="F10485">
        <v>0</v>
      </c>
      <c r="G10485">
        <v>0.05</v>
      </c>
      <c r="H10485">
        <v>0</v>
      </c>
      <c r="I10485">
        <v>0.01</v>
      </c>
      <c r="J10485">
        <v>7.0000000000000007E-2</v>
      </c>
    </row>
    <row r="10486" spans="1:10" x14ac:dyDescent="0.2">
      <c r="A10486" s="1" t="s">
        <v>7169</v>
      </c>
      <c r="B10486" s="1" t="s">
        <v>113</v>
      </c>
      <c r="C10486" s="1" t="s">
        <v>29</v>
      </c>
      <c r="D10486" s="1" t="s">
        <v>45</v>
      </c>
      <c r="E10486" s="1" t="s">
        <v>7170</v>
      </c>
      <c r="F10486">
        <v>0.06</v>
      </c>
      <c r="G10486">
        <v>0</v>
      </c>
      <c r="H10486">
        <v>0</v>
      </c>
      <c r="I10486">
        <v>0.01</v>
      </c>
      <c r="J10486">
        <v>7.0000000000000007E-2</v>
      </c>
    </row>
    <row r="10487" spans="1:10" x14ac:dyDescent="0.2">
      <c r="A10487" s="1" t="s">
        <v>7171</v>
      </c>
      <c r="B10487" s="1" t="s">
        <v>36</v>
      </c>
      <c r="C10487" s="1" t="s">
        <v>57</v>
      </c>
      <c r="D10487" s="1" t="s">
        <v>214</v>
      </c>
      <c r="E10487" s="1" t="s">
        <v>603</v>
      </c>
      <c r="F10487">
        <v>0</v>
      </c>
      <c r="G10487">
        <v>0</v>
      </c>
      <c r="H10487">
        <v>7.0000000000000007E-2</v>
      </c>
      <c r="I10487">
        <v>0</v>
      </c>
      <c r="J10487">
        <v>7.0000000000000007E-2</v>
      </c>
    </row>
    <row r="10488" spans="1:10" x14ac:dyDescent="0.2">
      <c r="A10488" s="1" t="s">
        <v>4330</v>
      </c>
      <c r="B10488" s="1" t="s">
        <v>128</v>
      </c>
      <c r="C10488" s="1" t="s">
        <v>75</v>
      </c>
      <c r="D10488" s="1" t="s">
        <v>38</v>
      </c>
      <c r="E10488" s="1" t="s">
        <v>59</v>
      </c>
      <c r="F10488">
        <v>0.05</v>
      </c>
      <c r="G10488">
        <v>0.01</v>
      </c>
      <c r="H10488">
        <v>0</v>
      </c>
      <c r="I10488">
        <v>0.01</v>
      </c>
      <c r="J10488">
        <v>7.0000000000000007E-2</v>
      </c>
    </row>
    <row r="10489" spans="1:10" x14ac:dyDescent="0.2">
      <c r="A10489" s="1" t="s">
        <v>7172</v>
      </c>
      <c r="B10489" s="1" t="s">
        <v>113</v>
      </c>
      <c r="C10489" s="1" t="s">
        <v>11</v>
      </c>
      <c r="D10489" s="1" t="s">
        <v>22</v>
      </c>
      <c r="E10489" s="1" t="s">
        <v>7173</v>
      </c>
      <c r="F10489">
        <v>0</v>
      </c>
      <c r="G10489">
        <v>0</v>
      </c>
      <c r="H10489">
        <v>7.0000000000000007E-2</v>
      </c>
      <c r="I10489">
        <v>0</v>
      </c>
      <c r="J10489">
        <v>7.0000000000000007E-2</v>
      </c>
    </row>
    <row r="10490" spans="1:10" hidden="1" x14ac:dyDescent="0.2">
      <c r="A10490" s="1" t="s">
        <v>2085</v>
      </c>
      <c r="B10490" s="1" t="s">
        <v>102</v>
      </c>
      <c r="C10490" s="1" t="s">
        <v>191</v>
      </c>
      <c r="D10490" s="1" t="s">
        <v>16</v>
      </c>
      <c r="E10490" s="1" t="s">
        <v>700</v>
      </c>
      <c r="F10490">
        <v>0.05</v>
      </c>
      <c r="G10490">
        <v>0.01</v>
      </c>
      <c r="H10490">
        <v>0</v>
      </c>
      <c r="I10490">
        <v>0</v>
      </c>
      <c r="J10490">
        <v>7.0000000000000007E-2</v>
      </c>
    </row>
    <row r="10491" spans="1:10" x14ac:dyDescent="0.2">
      <c r="A10491" s="1" t="s">
        <v>7174</v>
      </c>
      <c r="B10491" s="1" t="s">
        <v>20</v>
      </c>
      <c r="C10491" s="1" t="s">
        <v>15</v>
      </c>
      <c r="D10491" s="1" t="s">
        <v>22</v>
      </c>
      <c r="E10491" s="1" t="s">
        <v>99</v>
      </c>
      <c r="F10491">
        <v>0.06</v>
      </c>
      <c r="G10491">
        <v>0</v>
      </c>
      <c r="H10491">
        <v>0</v>
      </c>
      <c r="I10491">
        <v>0.01</v>
      </c>
      <c r="J10491">
        <v>7.0000000000000007E-2</v>
      </c>
    </row>
    <row r="10492" spans="1:10" x14ac:dyDescent="0.2">
      <c r="A10492" s="1" t="s">
        <v>7175</v>
      </c>
      <c r="B10492" s="1" t="s">
        <v>113</v>
      </c>
      <c r="C10492" s="1" t="s">
        <v>18</v>
      </c>
      <c r="D10492" s="1" t="s">
        <v>26</v>
      </c>
      <c r="E10492" s="1" t="s">
        <v>86</v>
      </c>
      <c r="F10492">
        <v>0.06</v>
      </c>
      <c r="G10492">
        <v>0</v>
      </c>
      <c r="H10492">
        <v>0</v>
      </c>
      <c r="I10492">
        <v>0.01</v>
      </c>
      <c r="J10492">
        <v>7.0000000000000007E-2</v>
      </c>
    </row>
    <row r="10493" spans="1:10" x14ac:dyDescent="0.2">
      <c r="A10493" s="1" t="s">
        <v>7176</v>
      </c>
      <c r="B10493" s="1" t="s">
        <v>41</v>
      </c>
      <c r="C10493" s="1" t="s">
        <v>25</v>
      </c>
      <c r="D10493" s="1" t="s">
        <v>71</v>
      </c>
      <c r="E10493" s="1" t="s">
        <v>5918</v>
      </c>
      <c r="F10493">
        <v>0.03</v>
      </c>
      <c r="G10493">
        <v>0.03</v>
      </c>
      <c r="H10493">
        <v>0</v>
      </c>
      <c r="I10493">
        <v>0.01</v>
      </c>
      <c r="J10493">
        <v>7.0000000000000007E-2</v>
      </c>
    </row>
    <row r="10494" spans="1:10" x14ac:dyDescent="0.2">
      <c r="A10494" s="1" t="s">
        <v>7177</v>
      </c>
      <c r="B10494" s="1" t="s">
        <v>10</v>
      </c>
      <c r="C10494" s="1" t="s">
        <v>18</v>
      </c>
      <c r="D10494" s="1" t="s">
        <v>71</v>
      </c>
      <c r="E10494" s="1" t="s">
        <v>770</v>
      </c>
      <c r="F10494">
        <v>0.06</v>
      </c>
      <c r="G10494">
        <v>0</v>
      </c>
      <c r="H10494">
        <v>0</v>
      </c>
      <c r="I10494">
        <v>0</v>
      </c>
      <c r="J10494">
        <v>7.0000000000000007E-2</v>
      </c>
    </row>
    <row r="10495" spans="1:10" x14ac:dyDescent="0.2">
      <c r="A10495" s="1" t="s">
        <v>5529</v>
      </c>
      <c r="B10495" s="1" t="s">
        <v>186</v>
      </c>
      <c r="C10495" s="1" t="s">
        <v>54</v>
      </c>
      <c r="D10495" s="1" t="s">
        <v>38</v>
      </c>
      <c r="E10495" s="1" t="s">
        <v>2140</v>
      </c>
      <c r="F10495">
        <v>0.04</v>
      </c>
      <c r="G10495">
        <v>0.02</v>
      </c>
      <c r="H10495">
        <v>0</v>
      </c>
      <c r="I10495">
        <v>0</v>
      </c>
      <c r="J10495">
        <v>7.0000000000000007E-2</v>
      </c>
    </row>
    <row r="10496" spans="1:10" x14ac:dyDescent="0.2">
      <c r="A10496" s="1" t="s">
        <v>7178</v>
      </c>
      <c r="B10496" s="1" t="s">
        <v>49</v>
      </c>
      <c r="C10496" s="1" t="s">
        <v>25</v>
      </c>
      <c r="D10496" s="1" t="s">
        <v>22</v>
      </c>
      <c r="E10496" s="1" t="s">
        <v>1163</v>
      </c>
      <c r="F10496">
        <v>0.05</v>
      </c>
      <c r="G10496">
        <v>0.02</v>
      </c>
      <c r="H10496">
        <v>0</v>
      </c>
      <c r="I10496">
        <v>0</v>
      </c>
      <c r="J10496">
        <v>7.0000000000000007E-2</v>
      </c>
    </row>
    <row r="10497" spans="1:10" x14ac:dyDescent="0.2">
      <c r="A10497" s="1" t="s">
        <v>7179</v>
      </c>
      <c r="B10497" s="1" t="s">
        <v>41</v>
      </c>
      <c r="C10497" s="1" t="s">
        <v>33</v>
      </c>
      <c r="D10497" s="1" t="s">
        <v>173</v>
      </c>
      <c r="E10497" s="1" t="s">
        <v>6089</v>
      </c>
      <c r="F10497">
        <v>0</v>
      </c>
      <c r="G10497">
        <v>0</v>
      </c>
      <c r="H10497">
        <v>7.0000000000000007E-2</v>
      </c>
      <c r="I10497">
        <v>0</v>
      </c>
      <c r="J10497">
        <v>7.0000000000000007E-2</v>
      </c>
    </row>
    <row r="10498" spans="1:10" x14ac:dyDescent="0.2">
      <c r="A10498" s="1" t="s">
        <v>715</v>
      </c>
      <c r="B10498" s="1" t="s">
        <v>36</v>
      </c>
      <c r="C10498" s="1" t="s">
        <v>33</v>
      </c>
      <c r="D10498" s="1" t="s">
        <v>1</v>
      </c>
      <c r="E10498" s="1" t="s">
        <v>55</v>
      </c>
      <c r="F10498">
        <v>0</v>
      </c>
      <c r="G10498">
        <v>0.05</v>
      </c>
      <c r="H10498">
        <v>0</v>
      </c>
      <c r="I10498">
        <v>0.02</v>
      </c>
      <c r="J10498">
        <v>7.0000000000000007E-2</v>
      </c>
    </row>
    <row r="10499" spans="1:10" x14ac:dyDescent="0.2">
      <c r="A10499" s="1" t="s">
        <v>4965</v>
      </c>
      <c r="B10499" s="1" t="s">
        <v>559</v>
      </c>
      <c r="C10499" s="1" t="s">
        <v>75</v>
      </c>
      <c r="D10499" s="1" t="s">
        <v>45</v>
      </c>
      <c r="E10499" s="1" t="s">
        <v>4496</v>
      </c>
      <c r="F10499">
        <v>0</v>
      </c>
      <c r="G10499">
        <v>0</v>
      </c>
      <c r="H10499">
        <v>7.0000000000000007E-2</v>
      </c>
      <c r="I10499">
        <v>0</v>
      </c>
      <c r="J10499">
        <v>7.0000000000000007E-2</v>
      </c>
    </row>
    <row r="10500" spans="1:10" x14ac:dyDescent="0.2">
      <c r="A10500" s="1" t="s">
        <v>7180</v>
      </c>
      <c r="B10500" s="1" t="s">
        <v>41</v>
      </c>
      <c r="C10500" s="1" t="s">
        <v>42</v>
      </c>
      <c r="D10500" s="1" t="s">
        <v>26</v>
      </c>
      <c r="E10500" s="1" t="s">
        <v>137</v>
      </c>
      <c r="F10500">
        <v>0.03</v>
      </c>
      <c r="G10500">
        <v>0.03</v>
      </c>
      <c r="H10500">
        <v>0</v>
      </c>
      <c r="I10500">
        <v>0.01</v>
      </c>
      <c r="J10500">
        <v>7.0000000000000007E-2</v>
      </c>
    </row>
    <row r="10501" spans="1:10" x14ac:dyDescent="0.2">
      <c r="A10501" s="1" t="s">
        <v>7181</v>
      </c>
      <c r="B10501" s="1" t="s">
        <v>20</v>
      </c>
      <c r="C10501" s="1" t="s">
        <v>29</v>
      </c>
      <c r="D10501" s="1" t="s">
        <v>45</v>
      </c>
      <c r="E10501" s="1" t="s">
        <v>109</v>
      </c>
      <c r="F10501">
        <v>0</v>
      </c>
      <c r="G10501">
        <v>0</v>
      </c>
      <c r="H10501">
        <v>7.0000000000000007E-2</v>
      </c>
      <c r="I10501">
        <v>0</v>
      </c>
      <c r="J10501">
        <v>7.0000000000000007E-2</v>
      </c>
    </row>
    <row r="10502" spans="1:10" x14ac:dyDescent="0.2">
      <c r="A10502" s="1" t="s">
        <v>5325</v>
      </c>
      <c r="B10502" s="1" t="s">
        <v>32</v>
      </c>
      <c r="C10502" s="1" t="s">
        <v>57</v>
      </c>
      <c r="D10502" s="1" t="s">
        <v>16</v>
      </c>
      <c r="E10502" s="1" t="s">
        <v>2997</v>
      </c>
      <c r="F10502">
        <v>0</v>
      </c>
      <c r="G10502">
        <v>0.06</v>
      </c>
      <c r="H10502">
        <v>0</v>
      </c>
      <c r="I10502">
        <v>0.01</v>
      </c>
      <c r="J10502">
        <v>7.0000000000000007E-2</v>
      </c>
    </row>
    <row r="10503" spans="1:10" x14ac:dyDescent="0.2">
      <c r="A10503" s="1" t="s">
        <v>7182</v>
      </c>
      <c r="B10503" s="1" t="s">
        <v>64</v>
      </c>
      <c r="C10503" s="1" t="s">
        <v>65</v>
      </c>
      <c r="D10503" s="1" t="s">
        <v>45</v>
      </c>
      <c r="E10503" s="1" t="s">
        <v>4824</v>
      </c>
      <c r="F10503">
        <v>0.02</v>
      </c>
      <c r="G10503">
        <v>0</v>
      </c>
      <c r="H10503">
        <v>0.05</v>
      </c>
      <c r="I10503">
        <v>0</v>
      </c>
      <c r="J10503">
        <v>7.0000000000000007E-2</v>
      </c>
    </row>
    <row r="10504" spans="1:10" x14ac:dyDescent="0.2">
      <c r="A10504" s="1" t="s">
        <v>2207</v>
      </c>
      <c r="B10504" s="1" t="s">
        <v>126</v>
      </c>
      <c r="C10504" s="1" t="s">
        <v>42</v>
      </c>
      <c r="D10504" s="1" t="s">
        <v>12</v>
      </c>
      <c r="E10504" s="1" t="s">
        <v>59</v>
      </c>
      <c r="F10504">
        <v>0.05</v>
      </c>
      <c r="G10504">
        <v>0.01</v>
      </c>
      <c r="H10504">
        <v>0</v>
      </c>
      <c r="I10504">
        <v>0</v>
      </c>
      <c r="J10504">
        <v>7.0000000000000007E-2</v>
      </c>
    </row>
    <row r="10505" spans="1:10" x14ac:dyDescent="0.2">
      <c r="A10505" s="1" t="s">
        <v>5683</v>
      </c>
      <c r="B10505" s="1" t="s">
        <v>126</v>
      </c>
      <c r="C10505" s="1" t="s">
        <v>124</v>
      </c>
      <c r="D10505" s="1" t="s">
        <v>214</v>
      </c>
      <c r="E10505" s="1" t="s">
        <v>109</v>
      </c>
      <c r="F10505">
        <v>0.05</v>
      </c>
      <c r="G10505">
        <v>0.01</v>
      </c>
      <c r="H10505">
        <v>0</v>
      </c>
      <c r="I10505">
        <v>0</v>
      </c>
      <c r="J10505">
        <v>7.0000000000000007E-2</v>
      </c>
    </row>
    <row r="10506" spans="1:10" x14ac:dyDescent="0.2">
      <c r="A10506" s="1" t="s">
        <v>7183</v>
      </c>
      <c r="B10506" s="1" t="s">
        <v>10</v>
      </c>
      <c r="C10506" s="1" t="s">
        <v>18</v>
      </c>
      <c r="D10506" s="1" t="s">
        <v>26</v>
      </c>
      <c r="E10506" s="1" t="s">
        <v>2256</v>
      </c>
      <c r="F10506">
        <v>0.06</v>
      </c>
      <c r="G10506">
        <v>0</v>
      </c>
      <c r="H10506">
        <v>0</v>
      </c>
      <c r="I10506">
        <v>0</v>
      </c>
      <c r="J10506">
        <v>7.0000000000000007E-2</v>
      </c>
    </row>
    <row r="10507" spans="1:10" x14ac:dyDescent="0.2">
      <c r="A10507" s="1" t="s">
        <v>7184</v>
      </c>
      <c r="B10507" s="1" t="s">
        <v>20</v>
      </c>
      <c r="C10507" s="1" t="s">
        <v>57</v>
      </c>
      <c r="D10507" s="1" t="s">
        <v>1</v>
      </c>
      <c r="E10507" s="1" t="s">
        <v>420</v>
      </c>
      <c r="F10507">
        <v>0.06</v>
      </c>
      <c r="G10507">
        <v>0</v>
      </c>
      <c r="H10507">
        <v>0</v>
      </c>
      <c r="I10507">
        <v>0</v>
      </c>
      <c r="J10507">
        <v>7.0000000000000007E-2</v>
      </c>
    </row>
    <row r="10508" spans="1:10" x14ac:dyDescent="0.2">
      <c r="A10508" s="1" t="s">
        <v>7185</v>
      </c>
      <c r="B10508" s="1" t="s">
        <v>113</v>
      </c>
      <c r="C10508" s="1" t="s">
        <v>25</v>
      </c>
      <c r="D10508" s="1" t="s">
        <v>1</v>
      </c>
      <c r="E10508" s="1" t="s">
        <v>39</v>
      </c>
      <c r="F10508">
        <v>0.06</v>
      </c>
      <c r="G10508">
        <v>0</v>
      </c>
      <c r="H10508">
        <v>0</v>
      </c>
      <c r="I10508">
        <v>0.01</v>
      </c>
      <c r="J10508">
        <v>7.0000000000000007E-2</v>
      </c>
    </row>
    <row r="10509" spans="1:10" x14ac:dyDescent="0.2">
      <c r="A10509" s="1" t="s">
        <v>2769</v>
      </c>
      <c r="B10509" s="1" t="s">
        <v>107</v>
      </c>
      <c r="C10509" s="1" t="s">
        <v>33</v>
      </c>
      <c r="D10509" s="1" t="s">
        <v>38</v>
      </c>
      <c r="E10509" s="1" t="s">
        <v>369</v>
      </c>
      <c r="F10509">
        <v>0.06</v>
      </c>
      <c r="G10509">
        <v>0</v>
      </c>
      <c r="H10509">
        <v>0</v>
      </c>
      <c r="I10509">
        <v>0</v>
      </c>
      <c r="J10509">
        <v>7.0000000000000007E-2</v>
      </c>
    </row>
    <row r="10510" spans="1:10" x14ac:dyDescent="0.2">
      <c r="A10510" s="1" t="s">
        <v>7186</v>
      </c>
      <c r="B10510" s="1" t="s">
        <v>41</v>
      </c>
      <c r="C10510" s="1" t="s">
        <v>54</v>
      </c>
      <c r="D10510" s="1" t="s">
        <v>173</v>
      </c>
      <c r="E10510" s="1" t="s">
        <v>7187</v>
      </c>
      <c r="F10510">
        <v>0</v>
      </c>
      <c r="G10510">
        <v>0</v>
      </c>
      <c r="H10510">
        <v>7.0000000000000007E-2</v>
      </c>
      <c r="I10510">
        <v>0</v>
      </c>
      <c r="J10510">
        <v>7.0000000000000007E-2</v>
      </c>
    </row>
    <row r="10511" spans="1:10" x14ac:dyDescent="0.2">
      <c r="A10511" s="1" t="s">
        <v>7188</v>
      </c>
      <c r="B10511" s="1" t="s">
        <v>36</v>
      </c>
      <c r="C10511" s="1" t="s">
        <v>37</v>
      </c>
      <c r="D10511" s="1" t="s">
        <v>45</v>
      </c>
      <c r="E10511" s="1" t="s">
        <v>1803</v>
      </c>
      <c r="F10511">
        <v>0</v>
      </c>
      <c r="G10511">
        <v>0</v>
      </c>
      <c r="H10511">
        <v>0.06</v>
      </c>
      <c r="I10511">
        <v>0</v>
      </c>
      <c r="J10511">
        <v>7.0000000000000007E-2</v>
      </c>
    </row>
    <row r="10512" spans="1:10" x14ac:dyDescent="0.2">
      <c r="A10512" s="1" t="s">
        <v>7189</v>
      </c>
      <c r="B10512" s="1" t="s">
        <v>41</v>
      </c>
      <c r="C10512" s="1" t="s">
        <v>11</v>
      </c>
      <c r="D10512" s="1" t="s">
        <v>45</v>
      </c>
      <c r="E10512" s="1" t="s">
        <v>55</v>
      </c>
      <c r="F10512">
        <v>0</v>
      </c>
      <c r="G10512">
        <v>0</v>
      </c>
      <c r="H10512">
        <v>7.0000000000000007E-2</v>
      </c>
      <c r="I10512">
        <v>0</v>
      </c>
      <c r="J10512">
        <v>7.0000000000000007E-2</v>
      </c>
    </row>
    <row r="10513" spans="1:10" x14ac:dyDescent="0.2">
      <c r="A10513" s="1" t="s">
        <v>3451</v>
      </c>
      <c r="B10513" s="1" t="s">
        <v>102</v>
      </c>
      <c r="C10513" s="1" t="s">
        <v>25</v>
      </c>
      <c r="D10513" s="1" t="s">
        <v>22</v>
      </c>
      <c r="E10513" s="1" t="s">
        <v>159</v>
      </c>
      <c r="F10513">
        <v>0.05</v>
      </c>
      <c r="G10513">
        <v>0.01</v>
      </c>
      <c r="H10513">
        <v>0</v>
      </c>
      <c r="I10513">
        <v>0</v>
      </c>
      <c r="J10513">
        <v>7.0000000000000007E-2</v>
      </c>
    </row>
    <row r="10514" spans="1:10" x14ac:dyDescent="0.2">
      <c r="A10514" s="1" t="s">
        <v>7190</v>
      </c>
      <c r="B10514" s="1" t="s">
        <v>10</v>
      </c>
      <c r="C10514" s="1" t="s">
        <v>18</v>
      </c>
      <c r="D10514" s="1" t="s">
        <v>22</v>
      </c>
      <c r="E10514" s="1" t="s">
        <v>1035</v>
      </c>
      <c r="F10514">
        <v>0.06</v>
      </c>
      <c r="G10514">
        <v>0</v>
      </c>
      <c r="H10514">
        <v>0</v>
      </c>
      <c r="I10514">
        <v>0</v>
      </c>
      <c r="J10514">
        <v>7.0000000000000007E-2</v>
      </c>
    </row>
    <row r="10515" spans="1:10" x14ac:dyDescent="0.2">
      <c r="A10515" s="1" t="s">
        <v>7191</v>
      </c>
      <c r="B10515" s="1" t="s">
        <v>41</v>
      </c>
      <c r="C10515" s="1" t="s">
        <v>11</v>
      </c>
      <c r="D10515" s="1" t="s">
        <v>173</v>
      </c>
      <c r="E10515" s="1" t="s">
        <v>7192</v>
      </c>
      <c r="F10515">
        <v>0</v>
      </c>
      <c r="G10515">
        <v>0</v>
      </c>
      <c r="H10515">
        <v>7.0000000000000007E-2</v>
      </c>
      <c r="I10515">
        <v>0</v>
      </c>
      <c r="J10515">
        <v>7.0000000000000007E-2</v>
      </c>
    </row>
    <row r="10516" spans="1:10" x14ac:dyDescent="0.2">
      <c r="A10516" s="1" t="s">
        <v>7193</v>
      </c>
      <c r="B10516" s="1" t="s">
        <v>559</v>
      </c>
      <c r="C10516" s="1" t="s">
        <v>67</v>
      </c>
      <c r="D10516" s="1" t="s">
        <v>16</v>
      </c>
      <c r="E10516" s="1" t="s">
        <v>55</v>
      </c>
      <c r="F10516">
        <v>0</v>
      </c>
      <c r="G10516">
        <v>0.05</v>
      </c>
      <c r="H10516">
        <v>0</v>
      </c>
      <c r="I10516">
        <v>0.02</v>
      </c>
      <c r="J10516">
        <v>7.0000000000000007E-2</v>
      </c>
    </row>
    <row r="10517" spans="1:10" hidden="1" x14ac:dyDescent="0.2">
      <c r="A10517" s="1" t="s">
        <v>6045</v>
      </c>
      <c r="B10517" s="1" t="s">
        <v>32</v>
      </c>
      <c r="C10517" s="1" t="s">
        <v>191</v>
      </c>
      <c r="D10517" s="1" t="s">
        <v>22</v>
      </c>
      <c r="E10517" s="1" t="s">
        <v>700</v>
      </c>
      <c r="F10517">
        <v>0.06</v>
      </c>
      <c r="G10517">
        <v>0</v>
      </c>
      <c r="H10517">
        <v>0</v>
      </c>
      <c r="I10517">
        <v>0</v>
      </c>
      <c r="J10517">
        <v>7.0000000000000007E-2</v>
      </c>
    </row>
    <row r="10518" spans="1:10" x14ac:dyDescent="0.2">
      <c r="A10518" s="1" t="s">
        <v>7194</v>
      </c>
      <c r="B10518" s="1" t="s">
        <v>41</v>
      </c>
      <c r="C10518" s="1" t="s">
        <v>42</v>
      </c>
      <c r="D10518" s="1" t="s">
        <v>45</v>
      </c>
      <c r="E10518" s="1" t="s">
        <v>7195</v>
      </c>
      <c r="F10518">
        <v>0.03</v>
      </c>
      <c r="G10518">
        <v>0.03</v>
      </c>
      <c r="H10518">
        <v>0</v>
      </c>
      <c r="I10518">
        <v>0.01</v>
      </c>
      <c r="J10518">
        <v>7.0000000000000007E-2</v>
      </c>
    </row>
    <row r="10519" spans="1:10" x14ac:dyDescent="0.2">
      <c r="A10519" s="1" t="s">
        <v>7196</v>
      </c>
      <c r="B10519" s="1" t="s">
        <v>20</v>
      </c>
      <c r="C10519" s="1" t="s">
        <v>33</v>
      </c>
      <c r="D10519" s="1" t="s">
        <v>22</v>
      </c>
      <c r="E10519" s="1" t="s">
        <v>5840</v>
      </c>
      <c r="F10519">
        <v>0.04</v>
      </c>
      <c r="G10519">
        <v>0.02</v>
      </c>
      <c r="H10519">
        <v>0</v>
      </c>
      <c r="I10519">
        <v>0.01</v>
      </c>
      <c r="J10519">
        <v>7.0000000000000007E-2</v>
      </c>
    </row>
    <row r="10520" spans="1:10" x14ac:dyDescent="0.2">
      <c r="A10520" s="1" t="s">
        <v>7197</v>
      </c>
      <c r="B10520" s="1" t="s">
        <v>32</v>
      </c>
      <c r="C10520" s="1" t="s">
        <v>57</v>
      </c>
      <c r="D10520" s="1" t="s">
        <v>16</v>
      </c>
      <c r="E10520" s="1" t="s">
        <v>6360</v>
      </c>
      <c r="F10520">
        <v>0.06</v>
      </c>
      <c r="G10520">
        <v>0</v>
      </c>
      <c r="H10520">
        <v>0</v>
      </c>
      <c r="I10520">
        <v>0</v>
      </c>
      <c r="J10520">
        <v>7.0000000000000007E-2</v>
      </c>
    </row>
    <row r="10521" spans="1:10" x14ac:dyDescent="0.2">
      <c r="A10521" s="1" t="s">
        <v>2986</v>
      </c>
      <c r="B10521" s="1" t="s">
        <v>128</v>
      </c>
      <c r="C10521" s="1" t="s">
        <v>75</v>
      </c>
      <c r="D10521" s="1" t="s">
        <v>38</v>
      </c>
      <c r="E10521" s="1" t="s">
        <v>251</v>
      </c>
      <c r="F10521">
        <v>0</v>
      </c>
      <c r="G10521">
        <v>0.04</v>
      </c>
      <c r="H10521">
        <v>0.02</v>
      </c>
      <c r="I10521">
        <v>0</v>
      </c>
      <c r="J10521">
        <v>7.0000000000000007E-2</v>
      </c>
    </row>
    <row r="10522" spans="1:10" x14ac:dyDescent="0.2">
      <c r="A10522" s="1" t="s">
        <v>7198</v>
      </c>
      <c r="B10522" s="1" t="s">
        <v>62</v>
      </c>
      <c r="C10522" s="1" t="s">
        <v>75</v>
      </c>
      <c r="D10522" s="1" t="s">
        <v>214</v>
      </c>
      <c r="E10522" s="1" t="s">
        <v>251</v>
      </c>
      <c r="F10522">
        <v>0</v>
      </c>
      <c r="G10522">
        <v>0</v>
      </c>
      <c r="H10522">
        <v>7.0000000000000007E-2</v>
      </c>
      <c r="I10522">
        <v>0</v>
      </c>
      <c r="J10522">
        <v>7.0000000000000007E-2</v>
      </c>
    </row>
    <row r="10523" spans="1:10" x14ac:dyDescent="0.2">
      <c r="A10523" s="1" t="s">
        <v>7199</v>
      </c>
      <c r="B10523" s="1" t="s">
        <v>36</v>
      </c>
      <c r="C10523" s="1" t="s">
        <v>57</v>
      </c>
      <c r="D10523" s="1" t="s">
        <v>26</v>
      </c>
      <c r="E10523" s="1" t="s">
        <v>137</v>
      </c>
      <c r="F10523">
        <v>0.06</v>
      </c>
      <c r="G10523">
        <v>0</v>
      </c>
      <c r="H10523">
        <v>0</v>
      </c>
      <c r="I10523">
        <v>0.01</v>
      </c>
      <c r="J10523">
        <v>7.0000000000000007E-2</v>
      </c>
    </row>
    <row r="10524" spans="1:10" x14ac:dyDescent="0.2">
      <c r="A10524" s="1" t="s">
        <v>7200</v>
      </c>
      <c r="B10524" s="1" t="s">
        <v>49</v>
      </c>
      <c r="C10524" s="1" t="s">
        <v>25</v>
      </c>
      <c r="D10524" s="1" t="s">
        <v>58</v>
      </c>
      <c r="E10524" s="1" t="s">
        <v>109</v>
      </c>
      <c r="F10524">
        <v>0.05</v>
      </c>
      <c r="G10524">
        <v>0.02</v>
      </c>
      <c r="H10524">
        <v>0</v>
      </c>
      <c r="I10524">
        <v>0</v>
      </c>
      <c r="J10524">
        <v>7.0000000000000007E-2</v>
      </c>
    </row>
    <row r="10525" spans="1:10" x14ac:dyDescent="0.2">
      <c r="A10525" s="1" t="s">
        <v>7201</v>
      </c>
      <c r="B10525" s="1" t="s">
        <v>20</v>
      </c>
      <c r="C10525" s="1" t="s">
        <v>15</v>
      </c>
      <c r="D10525" s="1" t="s">
        <v>38</v>
      </c>
      <c r="E10525" s="1" t="s">
        <v>7202</v>
      </c>
      <c r="F10525">
        <v>0.06</v>
      </c>
      <c r="G10525">
        <v>0</v>
      </c>
      <c r="H10525">
        <v>0</v>
      </c>
      <c r="I10525">
        <v>0</v>
      </c>
      <c r="J10525">
        <v>7.0000000000000007E-2</v>
      </c>
    </row>
    <row r="10526" spans="1:10" x14ac:dyDescent="0.2">
      <c r="A10526" s="1" t="s">
        <v>7203</v>
      </c>
      <c r="B10526" s="1" t="s">
        <v>20</v>
      </c>
      <c r="C10526" s="1" t="s">
        <v>29</v>
      </c>
      <c r="D10526" s="1" t="s">
        <v>22</v>
      </c>
      <c r="E10526" s="1" t="s">
        <v>7204</v>
      </c>
      <c r="F10526">
        <v>0.06</v>
      </c>
      <c r="G10526">
        <v>0</v>
      </c>
      <c r="H10526">
        <v>0</v>
      </c>
      <c r="I10526">
        <v>0</v>
      </c>
      <c r="J10526">
        <v>7.0000000000000007E-2</v>
      </c>
    </row>
    <row r="10527" spans="1:10" x14ac:dyDescent="0.2">
      <c r="A10527" s="1" t="s">
        <v>7205</v>
      </c>
      <c r="B10527" s="1" t="s">
        <v>49</v>
      </c>
      <c r="C10527" s="1" t="s">
        <v>47</v>
      </c>
      <c r="D10527" s="1" t="s">
        <v>38</v>
      </c>
      <c r="E10527" s="1" t="s">
        <v>159</v>
      </c>
      <c r="F10527">
        <v>0.05</v>
      </c>
      <c r="G10527">
        <v>0.02</v>
      </c>
      <c r="H10527">
        <v>0</v>
      </c>
      <c r="I10527">
        <v>0</v>
      </c>
      <c r="J10527">
        <v>7.0000000000000007E-2</v>
      </c>
    </row>
    <row r="10528" spans="1:10" x14ac:dyDescent="0.2">
      <c r="A10528" s="1" t="s">
        <v>5980</v>
      </c>
      <c r="B10528" s="1" t="s">
        <v>102</v>
      </c>
      <c r="C10528" s="1" t="s">
        <v>42</v>
      </c>
      <c r="D10528" s="1" t="s">
        <v>214</v>
      </c>
      <c r="E10528" s="1" t="s">
        <v>109</v>
      </c>
      <c r="F10528">
        <v>0.05</v>
      </c>
      <c r="G10528">
        <v>0.01</v>
      </c>
      <c r="H10528">
        <v>0</v>
      </c>
      <c r="I10528">
        <v>0</v>
      </c>
      <c r="J10528">
        <v>7.0000000000000007E-2</v>
      </c>
    </row>
    <row r="10529" spans="1:10" x14ac:dyDescent="0.2">
      <c r="A10529" s="1" t="s">
        <v>7206</v>
      </c>
      <c r="B10529" s="1" t="s">
        <v>32</v>
      </c>
      <c r="C10529" s="1" t="s">
        <v>18</v>
      </c>
      <c r="D10529" s="1" t="s">
        <v>26</v>
      </c>
      <c r="E10529" s="1" t="s">
        <v>770</v>
      </c>
      <c r="F10529">
        <v>0</v>
      </c>
      <c r="G10529">
        <v>0</v>
      </c>
      <c r="H10529">
        <v>7.0000000000000007E-2</v>
      </c>
      <c r="I10529">
        <v>0</v>
      </c>
      <c r="J10529">
        <v>7.0000000000000007E-2</v>
      </c>
    </row>
    <row r="10530" spans="1:10" x14ac:dyDescent="0.2">
      <c r="A10530" s="1" t="s">
        <v>1707</v>
      </c>
      <c r="B10530" s="1" t="s">
        <v>107</v>
      </c>
      <c r="C10530" s="1" t="s">
        <v>75</v>
      </c>
      <c r="D10530" s="1" t="s">
        <v>12</v>
      </c>
      <c r="E10530" s="1" t="s">
        <v>159</v>
      </c>
      <c r="F10530">
        <v>0</v>
      </c>
      <c r="G10530">
        <v>0.06</v>
      </c>
      <c r="H10530">
        <v>0</v>
      </c>
      <c r="I10530">
        <v>0.01</v>
      </c>
      <c r="J10530">
        <v>7.0000000000000007E-2</v>
      </c>
    </row>
    <row r="10531" spans="1:10" x14ac:dyDescent="0.2">
      <c r="A10531" s="1" t="s">
        <v>750</v>
      </c>
      <c r="B10531" s="1" t="s">
        <v>559</v>
      </c>
      <c r="C10531" s="1" t="s">
        <v>37</v>
      </c>
      <c r="D10531" s="1" t="s">
        <v>38</v>
      </c>
      <c r="E10531" s="1" t="s">
        <v>369</v>
      </c>
      <c r="F10531">
        <v>0.05</v>
      </c>
      <c r="G10531">
        <v>0</v>
      </c>
      <c r="H10531">
        <v>0</v>
      </c>
      <c r="I10531">
        <v>0.02</v>
      </c>
      <c r="J10531">
        <v>7.0000000000000007E-2</v>
      </c>
    </row>
    <row r="10532" spans="1:10" x14ac:dyDescent="0.2">
      <c r="A10532" s="1" t="s">
        <v>7207</v>
      </c>
      <c r="B10532" s="1" t="s">
        <v>49</v>
      </c>
      <c r="C10532" s="1" t="s">
        <v>54</v>
      </c>
      <c r="D10532" s="1" t="s">
        <v>58</v>
      </c>
      <c r="E10532" s="1" t="s">
        <v>7208</v>
      </c>
      <c r="F10532">
        <v>0.05</v>
      </c>
      <c r="G10532">
        <v>0.02</v>
      </c>
      <c r="H10532">
        <v>0</v>
      </c>
      <c r="I10532">
        <v>0</v>
      </c>
      <c r="J10532">
        <v>7.0000000000000007E-2</v>
      </c>
    </row>
    <row r="10533" spans="1:10" x14ac:dyDescent="0.2">
      <c r="A10533" s="1" t="s">
        <v>7209</v>
      </c>
      <c r="B10533" s="1" t="s">
        <v>41</v>
      </c>
      <c r="C10533" s="1" t="s">
        <v>11</v>
      </c>
      <c r="D10533" s="1" t="s">
        <v>214</v>
      </c>
      <c r="E10533" s="1" t="s">
        <v>319</v>
      </c>
      <c r="F10533">
        <v>0.03</v>
      </c>
      <c r="G10533">
        <v>0.02</v>
      </c>
      <c r="H10533">
        <v>0</v>
      </c>
      <c r="I10533">
        <v>0.01</v>
      </c>
      <c r="J10533">
        <v>7.0000000000000007E-2</v>
      </c>
    </row>
    <row r="10534" spans="1:10" x14ac:dyDescent="0.2">
      <c r="A10534" s="1" t="s">
        <v>7210</v>
      </c>
      <c r="B10534" s="1" t="s">
        <v>20</v>
      </c>
      <c r="C10534" s="1" t="s">
        <v>33</v>
      </c>
      <c r="D10534" s="1" t="s">
        <v>22</v>
      </c>
      <c r="E10534" s="1" t="s">
        <v>1035</v>
      </c>
      <c r="F10534">
        <v>0.06</v>
      </c>
      <c r="G10534">
        <v>0</v>
      </c>
      <c r="H10534">
        <v>0</v>
      </c>
      <c r="I10534">
        <v>0</v>
      </c>
      <c r="J10534">
        <v>7.0000000000000007E-2</v>
      </c>
    </row>
    <row r="10535" spans="1:10" x14ac:dyDescent="0.2">
      <c r="A10535" s="1" t="s">
        <v>7211</v>
      </c>
      <c r="B10535" s="1" t="s">
        <v>20</v>
      </c>
      <c r="C10535" s="1" t="s">
        <v>33</v>
      </c>
      <c r="D10535" s="1" t="s">
        <v>22</v>
      </c>
      <c r="E10535" s="1" t="s">
        <v>2890</v>
      </c>
      <c r="F10535">
        <v>0.06</v>
      </c>
      <c r="G10535">
        <v>0</v>
      </c>
      <c r="H10535">
        <v>0</v>
      </c>
      <c r="I10535">
        <v>0</v>
      </c>
      <c r="J10535">
        <v>7.0000000000000007E-2</v>
      </c>
    </row>
    <row r="10536" spans="1:10" x14ac:dyDescent="0.2">
      <c r="A10536" s="1" t="s">
        <v>2316</v>
      </c>
      <c r="B10536" s="1" t="s">
        <v>62</v>
      </c>
      <c r="C10536" s="1" t="s">
        <v>216</v>
      </c>
      <c r="D10536" s="1" t="s">
        <v>38</v>
      </c>
      <c r="E10536" s="1" t="s">
        <v>175</v>
      </c>
      <c r="F10536">
        <v>0.02</v>
      </c>
      <c r="G10536">
        <v>0.04</v>
      </c>
      <c r="H10536">
        <v>0</v>
      </c>
      <c r="I10536">
        <v>0</v>
      </c>
      <c r="J10536">
        <v>7.0000000000000007E-2</v>
      </c>
    </row>
    <row r="10537" spans="1:10" x14ac:dyDescent="0.2">
      <c r="A10537" s="1" t="s">
        <v>7212</v>
      </c>
      <c r="B10537" s="1" t="s">
        <v>62</v>
      </c>
      <c r="C10537" s="1" t="s">
        <v>75</v>
      </c>
      <c r="D10537" s="1" t="s">
        <v>173</v>
      </c>
      <c r="E10537" s="1" t="s">
        <v>7213</v>
      </c>
      <c r="F10537">
        <v>0</v>
      </c>
      <c r="G10537">
        <v>0</v>
      </c>
      <c r="H10537">
        <v>7.0000000000000007E-2</v>
      </c>
      <c r="I10537">
        <v>0</v>
      </c>
      <c r="J10537">
        <v>7.0000000000000007E-2</v>
      </c>
    </row>
    <row r="10538" spans="1:10" x14ac:dyDescent="0.2">
      <c r="A10538" s="1" t="s">
        <v>3278</v>
      </c>
      <c r="B10538" s="1" t="s">
        <v>20</v>
      </c>
      <c r="C10538" s="1" t="s">
        <v>29</v>
      </c>
      <c r="D10538" s="1" t="s">
        <v>214</v>
      </c>
      <c r="E10538" s="1" t="s">
        <v>319</v>
      </c>
      <c r="F10538">
        <v>0.05</v>
      </c>
      <c r="G10538">
        <v>0.01</v>
      </c>
      <c r="H10538">
        <v>0</v>
      </c>
      <c r="I10538">
        <v>0.01</v>
      </c>
      <c r="J10538">
        <v>7.0000000000000007E-2</v>
      </c>
    </row>
    <row r="10539" spans="1:10" x14ac:dyDescent="0.2">
      <c r="A10539" s="1" t="s">
        <v>5861</v>
      </c>
      <c r="B10539" s="1" t="s">
        <v>32</v>
      </c>
      <c r="C10539" s="1" t="s">
        <v>57</v>
      </c>
      <c r="D10539" s="1" t="s">
        <v>22</v>
      </c>
      <c r="E10539" s="1" t="s">
        <v>99</v>
      </c>
      <c r="F10539">
        <v>0.06</v>
      </c>
      <c r="G10539">
        <v>0</v>
      </c>
      <c r="H10539">
        <v>0</v>
      </c>
      <c r="I10539">
        <v>0</v>
      </c>
      <c r="J10539">
        <v>7.0000000000000007E-2</v>
      </c>
    </row>
    <row r="10540" spans="1:10" hidden="1" x14ac:dyDescent="0.2">
      <c r="A10540" s="1" t="s">
        <v>7078</v>
      </c>
      <c r="B10540" s="1" t="s">
        <v>32</v>
      </c>
      <c r="C10540" s="1" t="s">
        <v>191</v>
      </c>
      <c r="D10540" s="1" t="s">
        <v>26</v>
      </c>
      <c r="E10540" s="1" t="s">
        <v>3094</v>
      </c>
      <c r="F10540">
        <v>0.06</v>
      </c>
      <c r="G10540">
        <v>0</v>
      </c>
      <c r="H10540">
        <v>0</v>
      </c>
      <c r="I10540">
        <v>0</v>
      </c>
      <c r="J10540">
        <v>7.0000000000000007E-2</v>
      </c>
    </row>
    <row r="10541" spans="1:10" x14ac:dyDescent="0.2">
      <c r="A10541" s="1" t="s">
        <v>4645</v>
      </c>
      <c r="B10541" s="1" t="s">
        <v>36</v>
      </c>
      <c r="C10541" s="1" t="s">
        <v>29</v>
      </c>
      <c r="D10541" s="1" t="s">
        <v>12</v>
      </c>
      <c r="E10541" s="1" t="s">
        <v>159</v>
      </c>
      <c r="F10541">
        <v>0</v>
      </c>
      <c r="G10541">
        <v>0</v>
      </c>
      <c r="H10541">
        <v>7.0000000000000007E-2</v>
      </c>
      <c r="I10541">
        <v>0</v>
      </c>
      <c r="J10541">
        <v>7.0000000000000007E-2</v>
      </c>
    </row>
    <row r="10542" spans="1:10" x14ac:dyDescent="0.2">
      <c r="A10542" s="1" t="s">
        <v>4589</v>
      </c>
      <c r="B10542" s="1" t="s">
        <v>102</v>
      </c>
      <c r="C10542" s="1" t="s">
        <v>124</v>
      </c>
      <c r="D10542" s="1" t="s">
        <v>12</v>
      </c>
      <c r="E10542" s="1" t="s">
        <v>501</v>
      </c>
      <c r="F10542">
        <v>0.05</v>
      </c>
      <c r="G10542">
        <v>0.01</v>
      </c>
      <c r="H10542">
        <v>0</v>
      </c>
      <c r="I10542">
        <v>0</v>
      </c>
      <c r="J10542">
        <v>7.0000000000000007E-2</v>
      </c>
    </row>
    <row r="10543" spans="1:10" x14ac:dyDescent="0.2">
      <c r="A10543" s="1" t="s">
        <v>7214</v>
      </c>
      <c r="B10543" s="1" t="s">
        <v>20</v>
      </c>
      <c r="C10543" s="1" t="s">
        <v>29</v>
      </c>
      <c r="D10543" s="1" t="s">
        <v>1</v>
      </c>
      <c r="E10543" s="1" t="s">
        <v>369</v>
      </c>
      <c r="F10543">
        <v>0.04</v>
      </c>
      <c r="G10543">
        <v>0.01</v>
      </c>
      <c r="H10543">
        <v>0</v>
      </c>
      <c r="I10543">
        <v>0.01</v>
      </c>
      <c r="J10543">
        <v>7.0000000000000007E-2</v>
      </c>
    </row>
    <row r="10544" spans="1:10" x14ac:dyDescent="0.2">
      <c r="A10544" s="1" t="s">
        <v>7215</v>
      </c>
      <c r="B10544" s="1" t="s">
        <v>62</v>
      </c>
      <c r="C10544" s="1" t="s">
        <v>75</v>
      </c>
      <c r="D10544" s="1" t="s">
        <v>22</v>
      </c>
      <c r="E10544" s="1" t="s">
        <v>3935</v>
      </c>
      <c r="F10544">
        <v>0</v>
      </c>
      <c r="G10544">
        <v>0</v>
      </c>
      <c r="H10544">
        <v>7.0000000000000007E-2</v>
      </c>
      <c r="I10544">
        <v>0</v>
      </c>
      <c r="J10544">
        <v>7.0000000000000007E-2</v>
      </c>
    </row>
    <row r="10545" spans="1:10" x14ac:dyDescent="0.2">
      <c r="A10545" s="1" t="s">
        <v>7216</v>
      </c>
      <c r="B10545" s="1" t="s">
        <v>20</v>
      </c>
      <c r="C10545" s="1" t="s">
        <v>57</v>
      </c>
      <c r="D10545" s="1" t="s">
        <v>52</v>
      </c>
      <c r="E10545" s="1" t="s">
        <v>7217</v>
      </c>
      <c r="F10545">
        <v>0</v>
      </c>
      <c r="G10545">
        <v>0.05</v>
      </c>
      <c r="H10545">
        <v>0</v>
      </c>
      <c r="I10545">
        <v>0.01</v>
      </c>
      <c r="J10545">
        <v>0.06</v>
      </c>
    </row>
    <row r="10546" spans="1:10" x14ac:dyDescent="0.2">
      <c r="A10546" s="1" t="s">
        <v>3998</v>
      </c>
      <c r="B10546" s="1" t="s">
        <v>559</v>
      </c>
      <c r="C10546" s="1" t="s">
        <v>37</v>
      </c>
      <c r="D10546" s="1" t="s">
        <v>45</v>
      </c>
      <c r="E10546" s="1" t="s">
        <v>4532</v>
      </c>
      <c r="F10546">
        <v>0</v>
      </c>
      <c r="G10546">
        <v>0</v>
      </c>
      <c r="H10546">
        <v>0.06</v>
      </c>
      <c r="I10546">
        <v>0</v>
      </c>
      <c r="J10546">
        <v>0.06</v>
      </c>
    </row>
    <row r="10547" spans="1:10" x14ac:dyDescent="0.2">
      <c r="A10547" s="1" t="s">
        <v>7218</v>
      </c>
      <c r="B10547" s="1" t="s">
        <v>49</v>
      </c>
      <c r="C10547" s="1" t="s">
        <v>54</v>
      </c>
      <c r="D10547" s="1" t="s">
        <v>16</v>
      </c>
      <c r="E10547" s="1" t="s">
        <v>319</v>
      </c>
      <c r="F10547">
        <v>0.05</v>
      </c>
      <c r="G10547">
        <v>0.02</v>
      </c>
      <c r="H10547">
        <v>0</v>
      </c>
      <c r="I10547">
        <v>0</v>
      </c>
      <c r="J10547">
        <v>0.06</v>
      </c>
    </row>
    <row r="10548" spans="1:10" hidden="1" x14ac:dyDescent="0.2">
      <c r="A10548" s="1" t="s">
        <v>7219</v>
      </c>
      <c r="B10548" s="1" t="s">
        <v>20</v>
      </c>
      <c r="C10548" s="1" t="s">
        <v>191</v>
      </c>
      <c r="D10548" s="1" t="s">
        <v>52</v>
      </c>
      <c r="E10548" s="1" t="s">
        <v>2979</v>
      </c>
      <c r="F10548">
        <v>0</v>
      </c>
      <c r="G10548">
        <v>0.06</v>
      </c>
      <c r="H10548">
        <v>0</v>
      </c>
      <c r="I10548">
        <v>0.01</v>
      </c>
      <c r="J10548">
        <v>0.06</v>
      </c>
    </row>
    <row r="10549" spans="1:10" x14ac:dyDescent="0.2">
      <c r="A10549" s="1" t="s">
        <v>7220</v>
      </c>
      <c r="B10549" s="1" t="s">
        <v>10</v>
      </c>
      <c r="C10549" s="1" t="s">
        <v>15</v>
      </c>
      <c r="D10549" s="1" t="s">
        <v>16</v>
      </c>
      <c r="E10549" s="1" t="s">
        <v>1035</v>
      </c>
      <c r="F10549">
        <v>0.06</v>
      </c>
      <c r="G10549">
        <v>0</v>
      </c>
      <c r="H10549">
        <v>0</v>
      </c>
      <c r="I10549">
        <v>0</v>
      </c>
      <c r="J10549">
        <v>0.06</v>
      </c>
    </row>
    <row r="10550" spans="1:10" x14ac:dyDescent="0.2">
      <c r="A10550" s="1" t="s">
        <v>7221</v>
      </c>
      <c r="B10550" s="1" t="s">
        <v>102</v>
      </c>
      <c r="C10550" s="1" t="s">
        <v>42</v>
      </c>
      <c r="D10550" s="1" t="s">
        <v>26</v>
      </c>
      <c r="E10550" s="1" t="s">
        <v>39</v>
      </c>
      <c r="F10550">
        <v>0.05</v>
      </c>
      <c r="G10550">
        <v>0.01</v>
      </c>
      <c r="H10550">
        <v>0</v>
      </c>
      <c r="I10550">
        <v>0</v>
      </c>
      <c r="J10550">
        <v>0.06</v>
      </c>
    </row>
    <row r="10551" spans="1:10" x14ac:dyDescent="0.2">
      <c r="A10551" s="1" t="s">
        <v>7222</v>
      </c>
      <c r="B10551" s="1" t="s">
        <v>20</v>
      </c>
      <c r="C10551" s="1" t="s">
        <v>18</v>
      </c>
      <c r="D10551" s="1" t="s">
        <v>22</v>
      </c>
      <c r="E10551" s="1" t="s">
        <v>86</v>
      </c>
      <c r="F10551">
        <v>0.06</v>
      </c>
      <c r="G10551">
        <v>0</v>
      </c>
      <c r="H10551">
        <v>0</v>
      </c>
      <c r="I10551">
        <v>0</v>
      </c>
      <c r="J10551">
        <v>0.06</v>
      </c>
    </row>
    <row r="10552" spans="1:10" x14ac:dyDescent="0.2">
      <c r="A10552" s="1" t="s">
        <v>7223</v>
      </c>
      <c r="B10552" s="1" t="s">
        <v>20</v>
      </c>
      <c r="C10552" s="1" t="s">
        <v>29</v>
      </c>
      <c r="D10552" s="1" t="s">
        <v>45</v>
      </c>
      <c r="E10552" s="1" t="s">
        <v>99</v>
      </c>
      <c r="F10552">
        <v>0.06</v>
      </c>
      <c r="G10552">
        <v>0</v>
      </c>
      <c r="H10552">
        <v>0</v>
      </c>
      <c r="I10552">
        <v>0.01</v>
      </c>
      <c r="J10552">
        <v>0.06</v>
      </c>
    </row>
    <row r="10553" spans="1:10" x14ac:dyDescent="0.2">
      <c r="A10553" s="1" t="s">
        <v>5217</v>
      </c>
      <c r="B10553" s="1" t="s">
        <v>102</v>
      </c>
      <c r="C10553" s="1" t="s">
        <v>25</v>
      </c>
      <c r="D10553" s="1" t="s">
        <v>16</v>
      </c>
      <c r="E10553" s="1" t="s">
        <v>86</v>
      </c>
      <c r="F10553">
        <v>0.05</v>
      </c>
      <c r="G10553">
        <v>0.01</v>
      </c>
      <c r="H10553">
        <v>0</v>
      </c>
      <c r="I10553">
        <v>0</v>
      </c>
      <c r="J10553">
        <v>0.06</v>
      </c>
    </row>
    <row r="10554" spans="1:10" x14ac:dyDescent="0.2">
      <c r="A10554" s="1" t="s">
        <v>7224</v>
      </c>
      <c r="B10554" s="1" t="s">
        <v>41</v>
      </c>
      <c r="C10554" s="1" t="s">
        <v>42</v>
      </c>
      <c r="D10554" s="1" t="s">
        <v>45</v>
      </c>
      <c r="E10554" s="1" t="s">
        <v>2266</v>
      </c>
      <c r="F10554">
        <v>0.03</v>
      </c>
      <c r="G10554">
        <v>0.02</v>
      </c>
      <c r="H10554">
        <v>0</v>
      </c>
      <c r="I10554">
        <v>0.01</v>
      </c>
      <c r="J10554">
        <v>0.06</v>
      </c>
    </row>
    <row r="10555" spans="1:10" x14ac:dyDescent="0.2">
      <c r="A10555" s="1" t="s">
        <v>6684</v>
      </c>
      <c r="B10555" s="1" t="s">
        <v>126</v>
      </c>
      <c r="C10555" s="1" t="s">
        <v>25</v>
      </c>
      <c r="D10555" s="1" t="s">
        <v>71</v>
      </c>
      <c r="E10555" s="1" t="s">
        <v>251</v>
      </c>
      <c r="F10555">
        <v>0.05</v>
      </c>
      <c r="G10555">
        <v>0.01</v>
      </c>
      <c r="H10555">
        <v>0</v>
      </c>
      <c r="I10555">
        <v>0</v>
      </c>
      <c r="J10555">
        <v>0.06</v>
      </c>
    </row>
    <row r="10556" spans="1:10" x14ac:dyDescent="0.2">
      <c r="A10556" s="1" t="s">
        <v>7225</v>
      </c>
      <c r="B10556" s="1" t="s">
        <v>32</v>
      </c>
      <c r="C10556" s="1" t="s">
        <v>57</v>
      </c>
      <c r="D10556" s="1" t="s">
        <v>22</v>
      </c>
      <c r="E10556" s="1" t="s">
        <v>137</v>
      </c>
      <c r="F10556">
        <v>0.05</v>
      </c>
      <c r="G10556">
        <v>0.01</v>
      </c>
      <c r="H10556">
        <v>0</v>
      </c>
      <c r="I10556">
        <v>0</v>
      </c>
      <c r="J10556">
        <v>0.06</v>
      </c>
    </row>
    <row r="10557" spans="1:10" x14ac:dyDescent="0.2">
      <c r="A10557" s="1" t="s">
        <v>7226</v>
      </c>
      <c r="B10557" s="1" t="s">
        <v>559</v>
      </c>
      <c r="C10557" s="1" t="s">
        <v>37</v>
      </c>
      <c r="D10557" s="1" t="s">
        <v>214</v>
      </c>
      <c r="E10557" s="1" t="s">
        <v>4611</v>
      </c>
      <c r="F10557">
        <v>0</v>
      </c>
      <c r="G10557">
        <v>0</v>
      </c>
      <c r="H10557">
        <v>0.06</v>
      </c>
      <c r="I10557">
        <v>0</v>
      </c>
      <c r="J10557">
        <v>0.06</v>
      </c>
    </row>
    <row r="10558" spans="1:10" x14ac:dyDescent="0.2">
      <c r="A10558" s="1" t="s">
        <v>7227</v>
      </c>
      <c r="B10558" s="1" t="s">
        <v>49</v>
      </c>
      <c r="C10558" s="1" t="s">
        <v>47</v>
      </c>
      <c r="D10558" s="1" t="s">
        <v>26</v>
      </c>
      <c r="E10558" s="1" t="s">
        <v>99</v>
      </c>
      <c r="F10558">
        <v>0.05</v>
      </c>
      <c r="G10558">
        <v>0.02</v>
      </c>
      <c r="H10558">
        <v>0</v>
      </c>
      <c r="I10558">
        <v>0</v>
      </c>
      <c r="J10558">
        <v>0.06</v>
      </c>
    </row>
    <row r="10559" spans="1:10" x14ac:dyDescent="0.2">
      <c r="A10559" s="1" t="s">
        <v>7228</v>
      </c>
      <c r="B10559" s="1" t="s">
        <v>102</v>
      </c>
      <c r="C10559" s="1" t="s">
        <v>54</v>
      </c>
      <c r="D10559" s="1" t="s">
        <v>38</v>
      </c>
      <c r="E10559" s="1" t="s">
        <v>1468</v>
      </c>
      <c r="F10559">
        <v>0.05</v>
      </c>
      <c r="G10559">
        <v>0.01</v>
      </c>
      <c r="H10559">
        <v>0</v>
      </c>
      <c r="I10559">
        <v>0</v>
      </c>
      <c r="J10559">
        <v>0.06</v>
      </c>
    </row>
    <row r="10560" spans="1:10" x14ac:dyDescent="0.2">
      <c r="A10560" s="1" t="s">
        <v>7229</v>
      </c>
      <c r="B10560" s="1" t="s">
        <v>113</v>
      </c>
      <c r="C10560" s="1" t="s">
        <v>11</v>
      </c>
      <c r="D10560" s="1" t="s">
        <v>58</v>
      </c>
      <c r="E10560" s="1" t="s">
        <v>159</v>
      </c>
      <c r="F10560">
        <v>0.04</v>
      </c>
      <c r="G10560">
        <v>0</v>
      </c>
      <c r="H10560">
        <v>0.02</v>
      </c>
      <c r="I10560">
        <v>0</v>
      </c>
      <c r="J10560">
        <v>0.06</v>
      </c>
    </row>
    <row r="10561" spans="1:10" x14ac:dyDescent="0.2">
      <c r="A10561" s="1" t="s">
        <v>6080</v>
      </c>
      <c r="B10561" s="1" t="s">
        <v>20</v>
      </c>
      <c r="C10561" s="1" t="s">
        <v>11</v>
      </c>
      <c r="D10561" s="1" t="s">
        <v>58</v>
      </c>
      <c r="E10561" s="1" t="s">
        <v>369</v>
      </c>
      <c r="F10561">
        <v>0.06</v>
      </c>
      <c r="G10561">
        <v>0</v>
      </c>
      <c r="H10561">
        <v>0</v>
      </c>
      <c r="I10561">
        <v>0</v>
      </c>
      <c r="J10561">
        <v>0.06</v>
      </c>
    </row>
    <row r="10562" spans="1:10" x14ac:dyDescent="0.2">
      <c r="A10562" s="1" t="s">
        <v>1839</v>
      </c>
      <c r="B10562" s="1" t="s">
        <v>20</v>
      </c>
      <c r="C10562" s="1" t="s">
        <v>18</v>
      </c>
      <c r="D10562" s="1" t="s">
        <v>26</v>
      </c>
      <c r="E10562" s="1" t="s">
        <v>137</v>
      </c>
      <c r="F10562">
        <v>0.06</v>
      </c>
      <c r="G10562">
        <v>0</v>
      </c>
      <c r="H10562">
        <v>0</v>
      </c>
      <c r="I10562">
        <v>0</v>
      </c>
      <c r="J10562">
        <v>0.06</v>
      </c>
    </row>
    <row r="10563" spans="1:10" x14ac:dyDescent="0.2">
      <c r="A10563" s="1" t="s">
        <v>1028</v>
      </c>
      <c r="B10563" s="1" t="s">
        <v>107</v>
      </c>
      <c r="C10563" s="1" t="s">
        <v>75</v>
      </c>
      <c r="D10563" s="1" t="s">
        <v>38</v>
      </c>
      <c r="E10563" s="1" t="s">
        <v>175</v>
      </c>
      <c r="F10563">
        <v>0.02</v>
      </c>
      <c r="G10563">
        <v>0.04</v>
      </c>
      <c r="H10563">
        <v>0</v>
      </c>
      <c r="I10563">
        <v>0.01</v>
      </c>
      <c r="J10563">
        <v>0.06</v>
      </c>
    </row>
    <row r="10564" spans="1:10" x14ac:dyDescent="0.2">
      <c r="A10564" s="1" t="s">
        <v>7230</v>
      </c>
      <c r="B10564" s="1" t="s">
        <v>10</v>
      </c>
      <c r="C10564" s="1" t="s">
        <v>11</v>
      </c>
      <c r="D10564" s="1" t="s">
        <v>38</v>
      </c>
      <c r="E10564" s="1" t="s">
        <v>248</v>
      </c>
      <c r="F10564">
        <v>0.04</v>
      </c>
      <c r="G10564">
        <v>0.01</v>
      </c>
      <c r="H10564">
        <v>0.01</v>
      </c>
      <c r="I10564">
        <v>0</v>
      </c>
      <c r="J10564">
        <v>0.06</v>
      </c>
    </row>
    <row r="10565" spans="1:10" x14ac:dyDescent="0.2">
      <c r="A10565" s="1" t="s">
        <v>4318</v>
      </c>
      <c r="B10565" s="1" t="s">
        <v>102</v>
      </c>
      <c r="C10565" s="1" t="s">
        <v>25</v>
      </c>
      <c r="D10565" s="1" t="s">
        <v>22</v>
      </c>
      <c r="E10565" s="1" t="s">
        <v>39</v>
      </c>
      <c r="F10565">
        <v>0.05</v>
      </c>
      <c r="G10565">
        <v>0.01</v>
      </c>
      <c r="H10565">
        <v>0</v>
      </c>
      <c r="I10565">
        <v>0</v>
      </c>
      <c r="J10565">
        <v>0.06</v>
      </c>
    </row>
    <row r="10566" spans="1:10" x14ac:dyDescent="0.2">
      <c r="A10566" s="1" t="s">
        <v>5352</v>
      </c>
      <c r="B10566" s="1" t="s">
        <v>102</v>
      </c>
      <c r="C10566" s="1" t="s">
        <v>47</v>
      </c>
      <c r="D10566" s="1" t="s">
        <v>173</v>
      </c>
      <c r="E10566" s="1" t="s">
        <v>99</v>
      </c>
      <c r="F10566">
        <v>0.05</v>
      </c>
      <c r="G10566">
        <v>0.01</v>
      </c>
      <c r="H10566">
        <v>0</v>
      </c>
      <c r="I10566">
        <v>0</v>
      </c>
      <c r="J10566">
        <v>0.06</v>
      </c>
    </row>
    <row r="10567" spans="1:10" x14ac:dyDescent="0.2">
      <c r="A10567" s="1" t="s">
        <v>7231</v>
      </c>
      <c r="B10567" s="1" t="s">
        <v>20</v>
      </c>
      <c r="C10567" s="1" t="s">
        <v>18</v>
      </c>
      <c r="D10567" s="1" t="s">
        <v>214</v>
      </c>
      <c r="E10567" s="1" t="s">
        <v>527</v>
      </c>
      <c r="F10567">
        <v>0.06</v>
      </c>
      <c r="G10567">
        <v>0</v>
      </c>
      <c r="H10567">
        <v>0</v>
      </c>
      <c r="I10567">
        <v>0</v>
      </c>
      <c r="J10567">
        <v>0.06</v>
      </c>
    </row>
    <row r="10568" spans="1:10" x14ac:dyDescent="0.2">
      <c r="A10568" s="1" t="s">
        <v>7232</v>
      </c>
      <c r="B10568" s="1" t="s">
        <v>49</v>
      </c>
      <c r="C10568" s="1" t="s">
        <v>151</v>
      </c>
      <c r="D10568" s="1" t="s">
        <v>12</v>
      </c>
      <c r="E10568" s="1" t="s">
        <v>159</v>
      </c>
      <c r="F10568">
        <v>0.05</v>
      </c>
      <c r="G10568">
        <v>0.02</v>
      </c>
      <c r="H10568">
        <v>0</v>
      </c>
      <c r="I10568">
        <v>0</v>
      </c>
      <c r="J10568">
        <v>0.06</v>
      </c>
    </row>
    <row r="10569" spans="1:10" x14ac:dyDescent="0.2">
      <c r="A10569" s="1" t="s">
        <v>7233</v>
      </c>
      <c r="B10569" s="1" t="s">
        <v>10</v>
      </c>
      <c r="C10569" s="1" t="s">
        <v>15</v>
      </c>
      <c r="D10569" s="1" t="s">
        <v>71</v>
      </c>
      <c r="E10569" s="1" t="s">
        <v>109</v>
      </c>
      <c r="F10569">
        <v>0</v>
      </c>
      <c r="G10569">
        <v>0</v>
      </c>
      <c r="H10569">
        <v>0.06</v>
      </c>
      <c r="I10569">
        <v>0</v>
      </c>
      <c r="J10569">
        <v>0.06</v>
      </c>
    </row>
    <row r="10570" spans="1:10" x14ac:dyDescent="0.2">
      <c r="A10570" s="1" t="s">
        <v>7234</v>
      </c>
      <c r="B10570" s="1" t="s">
        <v>713</v>
      </c>
      <c r="C10570" s="1" t="s">
        <v>151</v>
      </c>
      <c r="D10570" s="1" t="s">
        <v>173</v>
      </c>
      <c r="E10570" s="1" t="s">
        <v>6770</v>
      </c>
      <c r="F10570">
        <v>0</v>
      </c>
      <c r="G10570">
        <v>0</v>
      </c>
      <c r="H10570">
        <v>0.06</v>
      </c>
      <c r="I10570">
        <v>0</v>
      </c>
      <c r="J10570">
        <v>0.06</v>
      </c>
    </row>
    <row r="10571" spans="1:10" x14ac:dyDescent="0.2">
      <c r="A10571" s="1" t="s">
        <v>7235</v>
      </c>
      <c r="B10571" s="1" t="s">
        <v>41</v>
      </c>
      <c r="C10571" s="1" t="s">
        <v>25</v>
      </c>
      <c r="D10571" s="1" t="s">
        <v>38</v>
      </c>
      <c r="E10571" s="1" t="s">
        <v>159</v>
      </c>
      <c r="F10571">
        <v>0.03</v>
      </c>
      <c r="G10571">
        <v>0.02</v>
      </c>
      <c r="H10571">
        <v>0</v>
      </c>
      <c r="I10571">
        <v>0.01</v>
      </c>
      <c r="J10571">
        <v>0.06</v>
      </c>
    </row>
    <row r="10572" spans="1:10" x14ac:dyDescent="0.2">
      <c r="A10572" s="1" t="s">
        <v>2744</v>
      </c>
      <c r="B10572" s="1" t="s">
        <v>102</v>
      </c>
      <c r="C10572" s="1" t="s">
        <v>124</v>
      </c>
      <c r="D10572" s="1" t="s">
        <v>38</v>
      </c>
      <c r="E10572" s="1" t="s">
        <v>99</v>
      </c>
      <c r="F10572">
        <v>0.05</v>
      </c>
      <c r="G10572">
        <v>0.01</v>
      </c>
      <c r="H10572">
        <v>0</v>
      </c>
      <c r="I10572">
        <v>0</v>
      </c>
      <c r="J10572">
        <v>0.06</v>
      </c>
    </row>
    <row r="10573" spans="1:10" x14ac:dyDescent="0.2">
      <c r="A10573" s="1" t="s">
        <v>7236</v>
      </c>
      <c r="B10573" s="1" t="s">
        <v>20</v>
      </c>
      <c r="C10573" s="1" t="s">
        <v>15</v>
      </c>
      <c r="D10573" s="1" t="s">
        <v>26</v>
      </c>
      <c r="E10573" s="1" t="s">
        <v>164</v>
      </c>
      <c r="F10573">
        <v>0.06</v>
      </c>
      <c r="G10573">
        <v>0</v>
      </c>
      <c r="H10573">
        <v>0</v>
      </c>
      <c r="I10573">
        <v>0</v>
      </c>
      <c r="J10573">
        <v>0.06</v>
      </c>
    </row>
    <row r="10574" spans="1:10" x14ac:dyDescent="0.2">
      <c r="A10574" s="1" t="s">
        <v>7237</v>
      </c>
      <c r="B10574" s="1" t="s">
        <v>41</v>
      </c>
      <c r="C10574" s="1" t="s">
        <v>151</v>
      </c>
      <c r="D10574" s="1" t="s">
        <v>26</v>
      </c>
      <c r="E10574" s="1" t="s">
        <v>159</v>
      </c>
      <c r="F10574">
        <v>0</v>
      </c>
      <c r="G10574">
        <v>0</v>
      </c>
      <c r="H10574">
        <v>0.06</v>
      </c>
      <c r="I10574">
        <v>0</v>
      </c>
      <c r="J10574">
        <v>0.06</v>
      </c>
    </row>
    <row r="10575" spans="1:10" x14ac:dyDescent="0.2">
      <c r="A10575" s="1" t="s">
        <v>7238</v>
      </c>
      <c r="B10575" s="1" t="s">
        <v>113</v>
      </c>
      <c r="C10575" s="1" t="s">
        <v>11</v>
      </c>
      <c r="D10575" s="1" t="s">
        <v>58</v>
      </c>
      <c r="E10575" s="1" t="s">
        <v>59</v>
      </c>
      <c r="F10575">
        <v>0.06</v>
      </c>
      <c r="G10575">
        <v>0</v>
      </c>
      <c r="H10575">
        <v>0</v>
      </c>
      <c r="I10575">
        <v>0</v>
      </c>
      <c r="J10575">
        <v>0.06</v>
      </c>
    </row>
    <row r="10576" spans="1:10" x14ac:dyDescent="0.2">
      <c r="A10576" s="1" t="s">
        <v>6919</v>
      </c>
      <c r="B10576" s="1" t="s">
        <v>10</v>
      </c>
      <c r="C10576" s="1" t="s">
        <v>57</v>
      </c>
      <c r="D10576" s="1" t="s">
        <v>52</v>
      </c>
      <c r="E10576" s="1" t="s">
        <v>896</v>
      </c>
      <c r="F10576">
        <v>0.06</v>
      </c>
      <c r="G10576">
        <v>0</v>
      </c>
      <c r="H10576">
        <v>0</v>
      </c>
      <c r="I10576">
        <v>0</v>
      </c>
      <c r="J10576">
        <v>0.06</v>
      </c>
    </row>
    <row r="10577" spans="1:10" x14ac:dyDescent="0.2">
      <c r="A10577" s="1" t="s">
        <v>5262</v>
      </c>
      <c r="B10577" s="1" t="s">
        <v>126</v>
      </c>
      <c r="C10577" s="1" t="s">
        <v>47</v>
      </c>
      <c r="D10577" s="1" t="s">
        <v>12</v>
      </c>
      <c r="E10577" s="1" t="s">
        <v>498</v>
      </c>
      <c r="F10577">
        <v>0.05</v>
      </c>
      <c r="G10577">
        <v>0.01</v>
      </c>
      <c r="H10577">
        <v>0</v>
      </c>
      <c r="I10577">
        <v>0</v>
      </c>
      <c r="J10577">
        <v>0.06</v>
      </c>
    </row>
    <row r="10578" spans="1:10" x14ac:dyDescent="0.2">
      <c r="A10578" s="1" t="s">
        <v>7239</v>
      </c>
      <c r="B10578" s="1" t="s">
        <v>64</v>
      </c>
      <c r="C10578" s="1" t="s">
        <v>65</v>
      </c>
      <c r="D10578" s="1" t="s">
        <v>173</v>
      </c>
      <c r="E10578" s="1" t="s">
        <v>7240</v>
      </c>
      <c r="F10578">
        <v>0</v>
      </c>
      <c r="G10578">
        <v>0.06</v>
      </c>
      <c r="H10578">
        <v>0</v>
      </c>
      <c r="I10578">
        <v>0.01</v>
      </c>
      <c r="J10578">
        <v>0.06</v>
      </c>
    </row>
    <row r="10579" spans="1:10" x14ac:dyDescent="0.2">
      <c r="A10579" s="1" t="s">
        <v>7241</v>
      </c>
      <c r="B10579" s="1" t="s">
        <v>49</v>
      </c>
      <c r="C10579" s="1" t="s">
        <v>124</v>
      </c>
      <c r="D10579" s="1" t="s">
        <v>38</v>
      </c>
      <c r="E10579" s="1" t="s">
        <v>178</v>
      </c>
      <c r="F10579">
        <v>0.05</v>
      </c>
      <c r="G10579">
        <v>0.02</v>
      </c>
      <c r="H10579">
        <v>0</v>
      </c>
      <c r="I10579">
        <v>0</v>
      </c>
      <c r="J10579">
        <v>0.06</v>
      </c>
    </row>
    <row r="10580" spans="1:10" x14ac:dyDescent="0.2">
      <c r="A10580" s="1" t="s">
        <v>3174</v>
      </c>
      <c r="B10580" s="1" t="s">
        <v>102</v>
      </c>
      <c r="C10580" s="1" t="s">
        <v>47</v>
      </c>
      <c r="D10580" s="1" t="s">
        <v>12</v>
      </c>
      <c r="E10580" s="1" t="s">
        <v>498</v>
      </c>
      <c r="F10580">
        <v>0.05</v>
      </c>
      <c r="G10580">
        <v>0.01</v>
      </c>
      <c r="H10580">
        <v>0</v>
      </c>
      <c r="I10580">
        <v>0</v>
      </c>
      <c r="J10580">
        <v>0.06</v>
      </c>
    </row>
    <row r="10581" spans="1:10" x14ac:dyDescent="0.2">
      <c r="A10581" s="1" t="s">
        <v>7242</v>
      </c>
      <c r="B10581" s="1" t="s">
        <v>20</v>
      </c>
      <c r="C10581" s="1" t="s">
        <v>33</v>
      </c>
      <c r="D10581" s="1" t="s">
        <v>26</v>
      </c>
      <c r="E10581" s="1" t="s">
        <v>2256</v>
      </c>
      <c r="F10581">
        <v>0.06</v>
      </c>
      <c r="G10581">
        <v>0</v>
      </c>
      <c r="H10581">
        <v>0</v>
      </c>
      <c r="I10581">
        <v>0</v>
      </c>
      <c r="J10581">
        <v>0.06</v>
      </c>
    </row>
    <row r="10582" spans="1:10" x14ac:dyDescent="0.2">
      <c r="A10582" s="1" t="s">
        <v>7243</v>
      </c>
      <c r="B10582" s="1" t="s">
        <v>20</v>
      </c>
      <c r="C10582" s="1" t="s">
        <v>33</v>
      </c>
      <c r="D10582" s="1" t="s">
        <v>26</v>
      </c>
      <c r="E10582" s="1" t="s">
        <v>137</v>
      </c>
      <c r="F10582">
        <v>0.06</v>
      </c>
      <c r="G10582">
        <v>0</v>
      </c>
      <c r="H10582">
        <v>0</v>
      </c>
      <c r="I10582">
        <v>0</v>
      </c>
      <c r="J10582">
        <v>0.06</v>
      </c>
    </row>
    <row r="10583" spans="1:10" x14ac:dyDescent="0.2">
      <c r="A10583" s="1" t="s">
        <v>6016</v>
      </c>
      <c r="B10583" s="1" t="s">
        <v>20</v>
      </c>
      <c r="C10583" s="1" t="s">
        <v>25</v>
      </c>
      <c r="D10583" s="1" t="s">
        <v>1</v>
      </c>
      <c r="E10583" s="1" t="s">
        <v>159</v>
      </c>
      <c r="F10583">
        <v>0.06</v>
      </c>
      <c r="G10583">
        <v>0</v>
      </c>
      <c r="H10583">
        <v>0</v>
      </c>
      <c r="I10583">
        <v>0</v>
      </c>
      <c r="J10583">
        <v>0.06</v>
      </c>
    </row>
    <row r="10584" spans="1:10" x14ac:dyDescent="0.2">
      <c r="A10584" s="1" t="s">
        <v>7244</v>
      </c>
      <c r="B10584" s="1" t="s">
        <v>113</v>
      </c>
      <c r="C10584" s="1" t="s">
        <v>33</v>
      </c>
      <c r="D10584" s="1" t="s">
        <v>38</v>
      </c>
      <c r="E10584" s="1" t="s">
        <v>3427</v>
      </c>
      <c r="F10584">
        <v>0</v>
      </c>
      <c r="G10584">
        <v>0</v>
      </c>
      <c r="H10584">
        <v>0.06</v>
      </c>
      <c r="I10584">
        <v>0</v>
      </c>
      <c r="J10584">
        <v>0.06</v>
      </c>
    </row>
    <row r="10585" spans="1:10" x14ac:dyDescent="0.2">
      <c r="A10585" s="1" t="s">
        <v>7245</v>
      </c>
      <c r="B10585" s="1" t="s">
        <v>559</v>
      </c>
      <c r="C10585" s="1" t="s">
        <v>75</v>
      </c>
      <c r="D10585" s="1" t="s">
        <v>38</v>
      </c>
      <c r="E10585" s="1" t="s">
        <v>770</v>
      </c>
      <c r="F10585">
        <v>0</v>
      </c>
      <c r="G10585">
        <v>0</v>
      </c>
      <c r="H10585">
        <v>0.06</v>
      </c>
      <c r="I10585">
        <v>0</v>
      </c>
      <c r="J10585">
        <v>0.06</v>
      </c>
    </row>
    <row r="10586" spans="1:10" x14ac:dyDescent="0.2">
      <c r="A10586" s="1" t="s">
        <v>7246</v>
      </c>
      <c r="B10586" s="1" t="s">
        <v>20</v>
      </c>
      <c r="C10586" s="1" t="s">
        <v>57</v>
      </c>
      <c r="D10586" s="1" t="s">
        <v>26</v>
      </c>
      <c r="E10586" s="1" t="s">
        <v>319</v>
      </c>
      <c r="F10586">
        <v>0.06</v>
      </c>
      <c r="G10586">
        <v>0</v>
      </c>
      <c r="H10586">
        <v>0</v>
      </c>
      <c r="I10586">
        <v>0</v>
      </c>
      <c r="J10586">
        <v>0.06</v>
      </c>
    </row>
    <row r="10587" spans="1:10" x14ac:dyDescent="0.2">
      <c r="A10587" s="1" t="s">
        <v>7247</v>
      </c>
      <c r="B10587" s="1" t="s">
        <v>41</v>
      </c>
      <c r="C10587" s="1" t="s">
        <v>124</v>
      </c>
      <c r="D10587" s="1" t="s">
        <v>16</v>
      </c>
      <c r="E10587" s="1" t="s">
        <v>498</v>
      </c>
      <c r="F10587">
        <v>0.03</v>
      </c>
      <c r="G10587">
        <v>0.02</v>
      </c>
      <c r="H10587">
        <v>0</v>
      </c>
      <c r="I10587">
        <v>0.01</v>
      </c>
      <c r="J10587">
        <v>0.06</v>
      </c>
    </row>
    <row r="10588" spans="1:10" x14ac:dyDescent="0.2">
      <c r="A10588" s="1" t="s">
        <v>3687</v>
      </c>
      <c r="B10588" s="1" t="s">
        <v>10</v>
      </c>
      <c r="C10588" s="1" t="s">
        <v>15</v>
      </c>
      <c r="D10588" s="1" t="s">
        <v>12</v>
      </c>
      <c r="E10588" s="1" t="s">
        <v>764</v>
      </c>
      <c r="F10588">
        <v>0.06</v>
      </c>
      <c r="G10588">
        <v>0</v>
      </c>
      <c r="H10588">
        <v>0</v>
      </c>
      <c r="I10588">
        <v>0</v>
      </c>
      <c r="J10588">
        <v>0.06</v>
      </c>
    </row>
    <row r="10589" spans="1:10" x14ac:dyDescent="0.2">
      <c r="A10589" s="1" t="s">
        <v>7248</v>
      </c>
      <c r="B10589" s="1" t="s">
        <v>20</v>
      </c>
      <c r="C10589" s="1" t="s">
        <v>29</v>
      </c>
      <c r="D10589" s="1" t="s">
        <v>38</v>
      </c>
      <c r="E10589" s="1" t="s">
        <v>251</v>
      </c>
      <c r="F10589">
        <v>0</v>
      </c>
      <c r="G10589">
        <v>0</v>
      </c>
      <c r="H10589">
        <v>0.06</v>
      </c>
      <c r="I10589">
        <v>0</v>
      </c>
      <c r="J10589">
        <v>0.06</v>
      </c>
    </row>
    <row r="10590" spans="1:10" x14ac:dyDescent="0.2">
      <c r="A10590" s="1" t="s">
        <v>7249</v>
      </c>
      <c r="B10590" s="1" t="s">
        <v>113</v>
      </c>
      <c r="C10590" s="1" t="s">
        <v>57</v>
      </c>
      <c r="D10590" s="1" t="s">
        <v>22</v>
      </c>
      <c r="E10590" s="1" t="s">
        <v>159</v>
      </c>
      <c r="F10590">
        <v>0</v>
      </c>
      <c r="G10590">
        <v>0</v>
      </c>
      <c r="H10590">
        <v>0.06</v>
      </c>
      <c r="I10590">
        <v>0</v>
      </c>
      <c r="J10590">
        <v>0.06</v>
      </c>
    </row>
    <row r="10591" spans="1:10" x14ac:dyDescent="0.2">
      <c r="A10591" s="1" t="s">
        <v>3515</v>
      </c>
      <c r="B10591" s="1" t="s">
        <v>32</v>
      </c>
      <c r="C10591" s="1" t="s">
        <v>67</v>
      </c>
      <c r="D10591" s="1" t="s">
        <v>71</v>
      </c>
      <c r="E10591" s="1" t="s">
        <v>603</v>
      </c>
      <c r="F10591">
        <v>0.03</v>
      </c>
      <c r="G10591">
        <v>0.01</v>
      </c>
      <c r="H10591">
        <v>0.02</v>
      </c>
      <c r="I10591">
        <v>0</v>
      </c>
      <c r="J10591">
        <v>0.06</v>
      </c>
    </row>
    <row r="10592" spans="1:10" x14ac:dyDescent="0.2">
      <c r="A10592" s="1" t="s">
        <v>7250</v>
      </c>
      <c r="B10592" s="1" t="s">
        <v>20</v>
      </c>
      <c r="C10592" s="1" t="s">
        <v>15</v>
      </c>
      <c r="D10592" s="1" t="s">
        <v>22</v>
      </c>
      <c r="E10592" s="1" t="s">
        <v>137</v>
      </c>
      <c r="F10592">
        <v>0.06</v>
      </c>
      <c r="G10592">
        <v>0</v>
      </c>
      <c r="H10592">
        <v>0</v>
      </c>
      <c r="I10592">
        <v>0</v>
      </c>
      <c r="J10592">
        <v>0.06</v>
      </c>
    </row>
    <row r="10593" spans="1:10" x14ac:dyDescent="0.2">
      <c r="A10593" s="1" t="s">
        <v>7251</v>
      </c>
      <c r="B10593" s="1" t="s">
        <v>113</v>
      </c>
      <c r="C10593" s="1" t="s">
        <v>33</v>
      </c>
      <c r="D10593" s="1" t="s">
        <v>71</v>
      </c>
      <c r="E10593" s="1" t="s">
        <v>4189</v>
      </c>
      <c r="F10593">
        <v>0</v>
      </c>
      <c r="G10593">
        <v>0</v>
      </c>
      <c r="H10593">
        <v>0.06</v>
      </c>
      <c r="I10593">
        <v>0</v>
      </c>
      <c r="J10593">
        <v>0.06</v>
      </c>
    </row>
    <row r="10594" spans="1:10" x14ac:dyDescent="0.2">
      <c r="A10594" s="1" t="s">
        <v>7252</v>
      </c>
      <c r="B10594" s="1" t="s">
        <v>113</v>
      </c>
      <c r="C10594" s="1" t="s">
        <v>11</v>
      </c>
      <c r="D10594" s="1" t="s">
        <v>71</v>
      </c>
      <c r="E10594" s="1" t="s">
        <v>251</v>
      </c>
      <c r="F10594">
        <v>0</v>
      </c>
      <c r="G10594">
        <v>0</v>
      </c>
      <c r="H10594">
        <v>0.06</v>
      </c>
      <c r="I10594">
        <v>0</v>
      </c>
      <c r="J10594">
        <v>0.06</v>
      </c>
    </row>
    <row r="10595" spans="1:10" x14ac:dyDescent="0.2">
      <c r="A10595" s="1" t="s">
        <v>7253</v>
      </c>
      <c r="B10595" s="1" t="s">
        <v>20</v>
      </c>
      <c r="C10595" s="1" t="s">
        <v>57</v>
      </c>
      <c r="D10595" s="1" t="s">
        <v>1</v>
      </c>
      <c r="E10595" s="1" t="s">
        <v>700</v>
      </c>
      <c r="F10595">
        <v>0</v>
      </c>
      <c r="G10595">
        <v>0.06</v>
      </c>
      <c r="H10595">
        <v>0</v>
      </c>
      <c r="I10595">
        <v>0</v>
      </c>
      <c r="J10595">
        <v>0.06</v>
      </c>
    </row>
    <row r="10596" spans="1:10" x14ac:dyDescent="0.2">
      <c r="A10596" s="1" t="s">
        <v>7254</v>
      </c>
      <c r="B10596" s="1" t="s">
        <v>10</v>
      </c>
      <c r="C10596" s="1" t="s">
        <v>29</v>
      </c>
      <c r="D10596" s="1" t="s">
        <v>71</v>
      </c>
      <c r="E10596" s="1" t="s">
        <v>1439</v>
      </c>
      <c r="F10596">
        <v>0.06</v>
      </c>
      <c r="G10596">
        <v>0</v>
      </c>
      <c r="H10596">
        <v>0</v>
      </c>
      <c r="I10596">
        <v>0</v>
      </c>
      <c r="J10596">
        <v>0.06</v>
      </c>
    </row>
    <row r="10597" spans="1:10" x14ac:dyDescent="0.2">
      <c r="A10597" s="1" t="s">
        <v>7255</v>
      </c>
      <c r="B10597" s="1" t="s">
        <v>20</v>
      </c>
      <c r="C10597" s="1" t="s">
        <v>15</v>
      </c>
      <c r="D10597" s="1" t="s">
        <v>173</v>
      </c>
      <c r="E10597" s="1" t="s">
        <v>3427</v>
      </c>
      <c r="F10597">
        <v>0</v>
      </c>
      <c r="G10597">
        <v>0</v>
      </c>
      <c r="H10597">
        <v>0.06</v>
      </c>
      <c r="I10597">
        <v>0</v>
      </c>
      <c r="J10597">
        <v>0.06</v>
      </c>
    </row>
    <row r="10598" spans="1:10" x14ac:dyDescent="0.2">
      <c r="A10598" s="1" t="s">
        <v>7256</v>
      </c>
      <c r="B10598" s="1" t="s">
        <v>36</v>
      </c>
      <c r="C10598" s="1" t="s">
        <v>15</v>
      </c>
      <c r="D10598" s="1" t="s">
        <v>58</v>
      </c>
      <c r="E10598" s="1" t="s">
        <v>1133</v>
      </c>
      <c r="F10598">
        <v>0.05</v>
      </c>
      <c r="G10598">
        <v>0.01</v>
      </c>
      <c r="H10598">
        <v>0</v>
      </c>
      <c r="I10598">
        <v>0.01</v>
      </c>
      <c r="J10598">
        <v>0.06</v>
      </c>
    </row>
    <row r="10599" spans="1:10" x14ac:dyDescent="0.2">
      <c r="A10599" s="1" t="s">
        <v>7257</v>
      </c>
      <c r="B10599" s="1" t="s">
        <v>20</v>
      </c>
      <c r="C10599" s="1" t="s">
        <v>42</v>
      </c>
      <c r="D10599" s="1" t="s">
        <v>173</v>
      </c>
      <c r="E10599" s="1" t="s">
        <v>86</v>
      </c>
      <c r="F10599">
        <v>0.06</v>
      </c>
      <c r="G10599">
        <v>0</v>
      </c>
      <c r="H10599">
        <v>0</v>
      </c>
      <c r="I10599">
        <v>0</v>
      </c>
      <c r="J10599">
        <v>0.06</v>
      </c>
    </row>
    <row r="10600" spans="1:10" x14ac:dyDescent="0.2">
      <c r="A10600" s="1" t="s">
        <v>7258</v>
      </c>
      <c r="B10600" s="1" t="s">
        <v>41</v>
      </c>
      <c r="C10600" s="1" t="s">
        <v>18</v>
      </c>
      <c r="D10600" s="1" t="s">
        <v>22</v>
      </c>
      <c r="E10600" s="1" t="s">
        <v>770</v>
      </c>
      <c r="F10600">
        <v>0</v>
      </c>
      <c r="G10600">
        <v>0</v>
      </c>
      <c r="H10600">
        <v>0.06</v>
      </c>
      <c r="I10600">
        <v>0</v>
      </c>
      <c r="J10600">
        <v>0.06</v>
      </c>
    </row>
    <row r="10601" spans="1:10" x14ac:dyDescent="0.2">
      <c r="A10601" s="1" t="s">
        <v>7259</v>
      </c>
      <c r="B10601" s="1" t="s">
        <v>20</v>
      </c>
      <c r="C10601" s="1" t="s">
        <v>33</v>
      </c>
      <c r="D10601" s="1" t="s">
        <v>22</v>
      </c>
      <c r="E10601" s="1" t="s">
        <v>1117</v>
      </c>
      <c r="F10601">
        <v>0</v>
      </c>
      <c r="G10601">
        <v>0</v>
      </c>
      <c r="H10601">
        <v>0.06</v>
      </c>
      <c r="I10601">
        <v>0</v>
      </c>
      <c r="J10601">
        <v>0.06</v>
      </c>
    </row>
    <row r="10602" spans="1:10" x14ac:dyDescent="0.2">
      <c r="A10602" s="1" t="s">
        <v>5527</v>
      </c>
      <c r="B10602" s="1" t="s">
        <v>559</v>
      </c>
      <c r="C10602" s="1" t="s">
        <v>65</v>
      </c>
      <c r="D10602" s="1" t="s">
        <v>12</v>
      </c>
      <c r="E10602" s="1" t="s">
        <v>5528</v>
      </c>
      <c r="F10602">
        <v>0</v>
      </c>
      <c r="G10602">
        <v>0.05</v>
      </c>
      <c r="H10602">
        <v>0</v>
      </c>
      <c r="I10602">
        <v>0.01</v>
      </c>
      <c r="J10602">
        <v>0.06</v>
      </c>
    </row>
    <row r="10603" spans="1:10" x14ac:dyDescent="0.2">
      <c r="A10603" s="1" t="s">
        <v>7260</v>
      </c>
      <c r="B10603" s="1" t="s">
        <v>49</v>
      </c>
      <c r="C10603" s="1" t="s">
        <v>47</v>
      </c>
      <c r="D10603" s="1" t="s">
        <v>52</v>
      </c>
      <c r="E10603" s="1" t="s">
        <v>700</v>
      </c>
      <c r="F10603">
        <v>0</v>
      </c>
      <c r="G10603">
        <v>0</v>
      </c>
      <c r="H10603">
        <v>0.06</v>
      </c>
      <c r="I10603">
        <v>0</v>
      </c>
      <c r="J10603">
        <v>0.06</v>
      </c>
    </row>
    <row r="10604" spans="1:10" x14ac:dyDescent="0.2">
      <c r="A10604" s="1" t="s">
        <v>7261</v>
      </c>
      <c r="B10604" s="1" t="s">
        <v>41</v>
      </c>
      <c r="C10604" s="1" t="s">
        <v>29</v>
      </c>
      <c r="D10604" s="1" t="s">
        <v>45</v>
      </c>
      <c r="E10604" s="1" t="s">
        <v>603</v>
      </c>
      <c r="F10604">
        <v>0</v>
      </c>
      <c r="G10604">
        <v>0</v>
      </c>
      <c r="H10604">
        <v>0.06</v>
      </c>
      <c r="I10604">
        <v>0</v>
      </c>
      <c r="J10604">
        <v>0.06</v>
      </c>
    </row>
    <row r="10605" spans="1:10" x14ac:dyDescent="0.2">
      <c r="A10605" s="1" t="s">
        <v>5292</v>
      </c>
      <c r="B10605" s="1" t="s">
        <v>10</v>
      </c>
      <c r="C10605" s="1" t="s">
        <v>18</v>
      </c>
      <c r="D10605" s="1" t="s">
        <v>26</v>
      </c>
      <c r="E10605" s="1" t="s">
        <v>1693</v>
      </c>
      <c r="F10605">
        <v>0.06</v>
      </c>
      <c r="G10605">
        <v>0</v>
      </c>
      <c r="H10605">
        <v>0</v>
      </c>
      <c r="I10605">
        <v>0</v>
      </c>
      <c r="J10605">
        <v>0.06</v>
      </c>
    </row>
    <row r="10606" spans="1:10" x14ac:dyDescent="0.2">
      <c r="A10606" s="1" t="s">
        <v>6863</v>
      </c>
      <c r="B10606" s="1" t="s">
        <v>559</v>
      </c>
      <c r="C10606" s="1" t="s">
        <v>75</v>
      </c>
      <c r="D10606" s="1" t="s">
        <v>38</v>
      </c>
      <c r="E10606" s="1" t="s">
        <v>603</v>
      </c>
      <c r="F10606">
        <v>0</v>
      </c>
      <c r="G10606">
        <v>0</v>
      </c>
      <c r="H10606">
        <v>0.06</v>
      </c>
      <c r="I10606">
        <v>0</v>
      </c>
      <c r="J10606">
        <v>0.06</v>
      </c>
    </row>
    <row r="10607" spans="1:10" x14ac:dyDescent="0.2">
      <c r="A10607" s="1" t="s">
        <v>7262</v>
      </c>
      <c r="B10607" s="1" t="s">
        <v>62</v>
      </c>
      <c r="C10607" s="1" t="s">
        <v>67</v>
      </c>
      <c r="D10607" s="1" t="s">
        <v>38</v>
      </c>
      <c r="E10607" s="1" t="s">
        <v>3231</v>
      </c>
      <c r="F10607">
        <v>0</v>
      </c>
      <c r="G10607">
        <v>0</v>
      </c>
      <c r="H10607">
        <v>0.06</v>
      </c>
      <c r="I10607">
        <v>0</v>
      </c>
      <c r="J10607">
        <v>0.06</v>
      </c>
    </row>
    <row r="10608" spans="1:10" x14ac:dyDescent="0.2">
      <c r="A10608" s="1" t="s">
        <v>7263</v>
      </c>
      <c r="B10608" s="1" t="s">
        <v>10</v>
      </c>
      <c r="C10608" s="1" t="s">
        <v>18</v>
      </c>
      <c r="D10608" s="1" t="s">
        <v>173</v>
      </c>
      <c r="E10608" s="1" t="s">
        <v>13</v>
      </c>
      <c r="F10608">
        <v>0</v>
      </c>
      <c r="G10608">
        <v>0.03</v>
      </c>
      <c r="H10608">
        <v>0.03</v>
      </c>
      <c r="I10608">
        <v>0</v>
      </c>
      <c r="J10608">
        <v>0.06</v>
      </c>
    </row>
    <row r="10609" spans="1:10" x14ac:dyDescent="0.2">
      <c r="A10609" s="1" t="s">
        <v>7264</v>
      </c>
      <c r="B10609" s="1" t="s">
        <v>41</v>
      </c>
      <c r="C10609" s="1" t="s">
        <v>42</v>
      </c>
      <c r="D10609" s="1" t="s">
        <v>12</v>
      </c>
      <c r="E10609" s="1" t="s">
        <v>1163</v>
      </c>
      <c r="F10609">
        <v>0.03</v>
      </c>
      <c r="G10609">
        <v>0.02</v>
      </c>
      <c r="H10609">
        <v>0</v>
      </c>
      <c r="I10609">
        <v>0.01</v>
      </c>
      <c r="J10609">
        <v>0.06</v>
      </c>
    </row>
    <row r="10610" spans="1:10" x14ac:dyDescent="0.2">
      <c r="A10610" s="1" t="s">
        <v>7265</v>
      </c>
      <c r="B10610" s="1" t="s">
        <v>49</v>
      </c>
      <c r="C10610" s="1" t="s">
        <v>25</v>
      </c>
      <c r="D10610" s="1" t="s">
        <v>1</v>
      </c>
      <c r="E10610" s="1" t="s">
        <v>86</v>
      </c>
      <c r="F10610">
        <v>0.05</v>
      </c>
      <c r="G10610">
        <v>0.02</v>
      </c>
      <c r="H10610">
        <v>0</v>
      </c>
      <c r="I10610">
        <v>0</v>
      </c>
      <c r="J10610">
        <v>0.06</v>
      </c>
    </row>
    <row r="10611" spans="1:10" x14ac:dyDescent="0.2">
      <c r="A10611" s="1" t="s">
        <v>7266</v>
      </c>
      <c r="B10611" s="1" t="s">
        <v>41</v>
      </c>
      <c r="C10611" s="1" t="s">
        <v>151</v>
      </c>
      <c r="D10611" s="1" t="s">
        <v>45</v>
      </c>
      <c r="E10611" s="1" t="s">
        <v>7065</v>
      </c>
      <c r="F10611">
        <v>0</v>
      </c>
      <c r="G10611">
        <v>0</v>
      </c>
      <c r="H10611">
        <v>0.06</v>
      </c>
      <c r="I10611">
        <v>0</v>
      </c>
      <c r="J10611">
        <v>0.06</v>
      </c>
    </row>
    <row r="10612" spans="1:10" x14ac:dyDescent="0.2">
      <c r="A10612" s="1" t="s">
        <v>7267</v>
      </c>
      <c r="B10612" s="1" t="s">
        <v>41</v>
      </c>
      <c r="C10612" s="1" t="s">
        <v>42</v>
      </c>
      <c r="D10612" s="1" t="s">
        <v>58</v>
      </c>
      <c r="E10612" s="1" t="s">
        <v>251</v>
      </c>
      <c r="F10612">
        <v>0.03</v>
      </c>
      <c r="G10612">
        <v>0.02</v>
      </c>
      <c r="H10612">
        <v>0</v>
      </c>
      <c r="I10612">
        <v>0.01</v>
      </c>
      <c r="J10612">
        <v>0.06</v>
      </c>
    </row>
    <row r="10613" spans="1:10" x14ac:dyDescent="0.2">
      <c r="A10613" s="1" t="s">
        <v>7268</v>
      </c>
      <c r="B10613" s="1" t="s">
        <v>107</v>
      </c>
      <c r="C10613" s="1" t="s">
        <v>57</v>
      </c>
      <c r="D10613" s="1" t="s">
        <v>38</v>
      </c>
      <c r="E10613" s="1" t="s">
        <v>7269</v>
      </c>
      <c r="F10613">
        <v>0</v>
      </c>
      <c r="G10613">
        <v>0.05</v>
      </c>
      <c r="H10613">
        <v>0</v>
      </c>
      <c r="I10613">
        <v>0.01</v>
      </c>
      <c r="J10613">
        <v>0.06</v>
      </c>
    </row>
    <row r="10614" spans="1:10" x14ac:dyDescent="0.2">
      <c r="A10614" s="1" t="s">
        <v>7270</v>
      </c>
      <c r="B10614" s="1" t="s">
        <v>10</v>
      </c>
      <c r="C10614" s="1" t="s">
        <v>29</v>
      </c>
      <c r="D10614" s="1" t="s">
        <v>52</v>
      </c>
      <c r="E10614" s="1" t="s">
        <v>2393</v>
      </c>
      <c r="F10614">
        <v>0.06</v>
      </c>
      <c r="G10614">
        <v>0</v>
      </c>
      <c r="H10614">
        <v>0</v>
      </c>
      <c r="I10614">
        <v>0</v>
      </c>
      <c r="J10614">
        <v>0.06</v>
      </c>
    </row>
    <row r="10615" spans="1:10" x14ac:dyDescent="0.2">
      <c r="A10615" s="1" t="s">
        <v>5196</v>
      </c>
      <c r="B10615" s="1" t="s">
        <v>102</v>
      </c>
      <c r="C10615" s="1" t="s">
        <v>54</v>
      </c>
      <c r="D10615" s="1" t="s">
        <v>16</v>
      </c>
      <c r="E10615" s="1" t="s">
        <v>99</v>
      </c>
      <c r="F10615">
        <v>0.05</v>
      </c>
      <c r="G10615">
        <v>0.01</v>
      </c>
      <c r="H10615">
        <v>0</v>
      </c>
      <c r="I10615">
        <v>0</v>
      </c>
      <c r="J10615">
        <v>0.06</v>
      </c>
    </row>
    <row r="10616" spans="1:10" x14ac:dyDescent="0.2">
      <c r="A10616" s="1" t="s">
        <v>7271</v>
      </c>
      <c r="B10616" s="1" t="s">
        <v>10</v>
      </c>
      <c r="C10616" s="1" t="s">
        <v>29</v>
      </c>
      <c r="D10616" s="1" t="s">
        <v>12</v>
      </c>
      <c r="E10616" s="1" t="s">
        <v>159</v>
      </c>
      <c r="F10616">
        <v>0</v>
      </c>
      <c r="G10616">
        <v>0</v>
      </c>
      <c r="H10616">
        <v>0.06</v>
      </c>
      <c r="I10616">
        <v>0</v>
      </c>
      <c r="J10616">
        <v>0.06</v>
      </c>
    </row>
    <row r="10617" spans="1:10" x14ac:dyDescent="0.2">
      <c r="A10617" s="1" t="s">
        <v>7272</v>
      </c>
      <c r="B10617" s="1" t="s">
        <v>113</v>
      </c>
      <c r="C10617" s="1" t="s">
        <v>18</v>
      </c>
      <c r="D10617" s="1" t="s">
        <v>45</v>
      </c>
      <c r="E10617" s="1" t="s">
        <v>603</v>
      </c>
      <c r="F10617">
        <v>0</v>
      </c>
      <c r="G10617">
        <v>0</v>
      </c>
      <c r="H10617">
        <v>0.06</v>
      </c>
      <c r="I10617">
        <v>0</v>
      </c>
      <c r="J10617">
        <v>0.06</v>
      </c>
    </row>
    <row r="10618" spans="1:10" x14ac:dyDescent="0.2">
      <c r="A10618" s="1" t="s">
        <v>7273</v>
      </c>
      <c r="B10618" s="1" t="s">
        <v>20</v>
      </c>
      <c r="C10618" s="1" t="s">
        <v>29</v>
      </c>
      <c r="D10618" s="1" t="s">
        <v>214</v>
      </c>
      <c r="E10618" s="1" t="s">
        <v>86</v>
      </c>
      <c r="F10618">
        <v>0</v>
      </c>
      <c r="G10618">
        <v>0.06</v>
      </c>
      <c r="H10618">
        <v>0</v>
      </c>
      <c r="I10618">
        <v>0.01</v>
      </c>
      <c r="J10618">
        <v>0.06</v>
      </c>
    </row>
    <row r="10619" spans="1:10" x14ac:dyDescent="0.2">
      <c r="A10619" s="1" t="s">
        <v>7274</v>
      </c>
      <c r="B10619" s="1" t="s">
        <v>126</v>
      </c>
      <c r="C10619" s="1" t="s">
        <v>124</v>
      </c>
      <c r="D10619" s="1" t="s">
        <v>38</v>
      </c>
      <c r="E10619" s="1" t="s">
        <v>1022</v>
      </c>
      <c r="F10619">
        <v>0.05</v>
      </c>
      <c r="G10619">
        <v>0.01</v>
      </c>
      <c r="H10619">
        <v>0</v>
      </c>
      <c r="I10619">
        <v>0</v>
      </c>
      <c r="J10619">
        <v>0.06</v>
      </c>
    </row>
    <row r="10620" spans="1:10" x14ac:dyDescent="0.2">
      <c r="A10620" s="1" t="s">
        <v>7275</v>
      </c>
      <c r="B10620" s="1" t="s">
        <v>113</v>
      </c>
      <c r="C10620" s="1" t="s">
        <v>15</v>
      </c>
      <c r="D10620" s="1" t="s">
        <v>45</v>
      </c>
      <c r="E10620" s="1" t="s">
        <v>109</v>
      </c>
      <c r="F10620">
        <v>0.06</v>
      </c>
      <c r="G10620">
        <v>0</v>
      </c>
      <c r="H10620">
        <v>0</v>
      </c>
      <c r="I10620">
        <v>0</v>
      </c>
      <c r="J10620">
        <v>0.06</v>
      </c>
    </row>
    <row r="10621" spans="1:10" x14ac:dyDescent="0.2">
      <c r="A10621" s="1" t="s">
        <v>7276</v>
      </c>
      <c r="B10621" s="1" t="s">
        <v>64</v>
      </c>
      <c r="C10621" s="1" t="s">
        <v>65</v>
      </c>
      <c r="D10621" s="1" t="s">
        <v>38</v>
      </c>
      <c r="E10621" s="1" t="s">
        <v>1674</v>
      </c>
      <c r="F10621">
        <v>0.02</v>
      </c>
      <c r="G10621">
        <v>0.03</v>
      </c>
      <c r="H10621">
        <v>0</v>
      </c>
      <c r="I10621">
        <v>0.01</v>
      </c>
      <c r="J10621">
        <v>0.06</v>
      </c>
    </row>
    <row r="10622" spans="1:10" x14ac:dyDescent="0.2">
      <c r="A10622" s="1" t="s">
        <v>7277</v>
      </c>
      <c r="B10622" s="1" t="s">
        <v>36</v>
      </c>
      <c r="C10622" s="1" t="s">
        <v>57</v>
      </c>
      <c r="D10622" s="1" t="s">
        <v>38</v>
      </c>
      <c r="E10622" s="1" t="s">
        <v>1882</v>
      </c>
      <c r="F10622">
        <v>0.04</v>
      </c>
      <c r="G10622">
        <v>0.01</v>
      </c>
      <c r="H10622">
        <v>0</v>
      </c>
      <c r="I10622">
        <v>0.01</v>
      </c>
      <c r="J10622">
        <v>0.06</v>
      </c>
    </row>
    <row r="10623" spans="1:10" x14ac:dyDescent="0.2">
      <c r="A10623" s="1" t="s">
        <v>7278</v>
      </c>
      <c r="B10623" s="1" t="s">
        <v>113</v>
      </c>
      <c r="C10623" s="1" t="s">
        <v>15</v>
      </c>
      <c r="D10623" s="1" t="s">
        <v>71</v>
      </c>
      <c r="E10623" s="1" t="s">
        <v>7055</v>
      </c>
      <c r="F10623">
        <v>0.05</v>
      </c>
      <c r="G10623">
        <v>0</v>
      </c>
      <c r="H10623">
        <v>0.01</v>
      </c>
      <c r="I10623">
        <v>0</v>
      </c>
      <c r="J10623">
        <v>0.06</v>
      </c>
    </row>
    <row r="10624" spans="1:10" x14ac:dyDescent="0.2">
      <c r="A10624" s="1" t="s">
        <v>4917</v>
      </c>
      <c r="B10624" s="1" t="s">
        <v>113</v>
      </c>
      <c r="C10624" s="1" t="s">
        <v>29</v>
      </c>
      <c r="D10624" s="1" t="s">
        <v>22</v>
      </c>
      <c r="E10624" s="1" t="s">
        <v>6387</v>
      </c>
      <c r="F10624">
        <v>0.06</v>
      </c>
      <c r="G10624">
        <v>0</v>
      </c>
      <c r="H10624">
        <v>0</v>
      </c>
      <c r="I10624">
        <v>0.01</v>
      </c>
      <c r="J10624">
        <v>0.06</v>
      </c>
    </row>
    <row r="10625" spans="1:10" x14ac:dyDescent="0.2">
      <c r="A10625" s="1" t="s">
        <v>7279</v>
      </c>
      <c r="B10625" s="1" t="s">
        <v>10</v>
      </c>
      <c r="C10625" s="1" t="s">
        <v>15</v>
      </c>
      <c r="D10625" s="1" t="s">
        <v>173</v>
      </c>
      <c r="E10625" s="1" t="s">
        <v>420</v>
      </c>
      <c r="F10625">
        <v>0.06</v>
      </c>
      <c r="G10625">
        <v>0</v>
      </c>
      <c r="H10625">
        <v>0</v>
      </c>
      <c r="I10625">
        <v>0</v>
      </c>
      <c r="J10625">
        <v>0.06</v>
      </c>
    </row>
    <row r="10626" spans="1:10" x14ac:dyDescent="0.2">
      <c r="A10626" s="1" t="s">
        <v>5744</v>
      </c>
      <c r="B10626" s="1" t="s">
        <v>126</v>
      </c>
      <c r="C10626" s="1" t="s">
        <v>47</v>
      </c>
      <c r="D10626" s="1" t="s">
        <v>16</v>
      </c>
      <c r="E10626" s="1" t="s">
        <v>99</v>
      </c>
      <c r="F10626">
        <v>0.05</v>
      </c>
      <c r="G10626">
        <v>0.01</v>
      </c>
      <c r="H10626">
        <v>0</v>
      </c>
      <c r="I10626">
        <v>0</v>
      </c>
      <c r="J10626">
        <v>0.06</v>
      </c>
    </row>
    <row r="10627" spans="1:10" x14ac:dyDescent="0.2">
      <c r="A10627" s="1" t="s">
        <v>1415</v>
      </c>
      <c r="B10627" s="1" t="s">
        <v>107</v>
      </c>
      <c r="C10627" s="1" t="s">
        <v>75</v>
      </c>
      <c r="D10627" s="1" t="s">
        <v>38</v>
      </c>
      <c r="E10627" s="1" t="s">
        <v>175</v>
      </c>
      <c r="F10627">
        <v>0</v>
      </c>
      <c r="G10627">
        <v>0.06</v>
      </c>
      <c r="H10627">
        <v>0</v>
      </c>
      <c r="I10627">
        <v>0.01</v>
      </c>
      <c r="J10627">
        <v>0.06</v>
      </c>
    </row>
    <row r="10628" spans="1:10" x14ac:dyDescent="0.2">
      <c r="A10628" s="1" t="s">
        <v>7280</v>
      </c>
      <c r="B10628" s="1" t="s">
        <v>121</v>
      </c>
      <c r="C10628" s="1" t="s">
        <v>37</v>
      </c>
      <c r="D10628" s="1" t="s">
        <v>71</v>
      </c>
      <c r="E10628" s="1" t="s">
        <v>34</v>
      </c>
      <c r="F10628">
        <v>0.03</v>
      </c>
      <c r="G10628">
        <v>0.03</v>
      </c>
      <c r="H10628">
        <v>0</v>
      </c>
      <c r="I10628">
        <v>0.01</v>
      </c>
      <c r="J10628">
        <v>0.06</v>
      </c>
    </row>
    <row r="10629" spans="1:10" x14ac:dyDescent="0.2">
      <c r="A10629" s="1" t="s">
        <v>7281</v>
      </c>
      <c r="B10629" s="1" t="s">
        <v>49</v>
      </c>
      <c r="C10629" s="1" t="s">
        <v>42</v>
      </c>
      <c r="D10629" s="1" t="s">
        <v>38</v>
      </c>
      <c r="E10629" s="1" t="s">
        <v>13</v>
      </c>
      <c r="F10629">
        <v>0</v>
      </c>
      <c r="G10629">
        <v>0</v>
      </c>
      <c r="H10629">
        <v>0.06</v>
      </c>
      <c r="I10629">
        <v>0</v>
      </c>
      <c r="J10629">
        <v>0.06</v>
      </c>
    </row>
    <row r="10630" spans="1:10" x14ac:dyDescent="0.2">
      <c r="A10630" s="1" t="s">
        <v>7282</v>
      </c>
      <c r="B10630" s="1" t="s">
        <v>36</v>
      </c>
      <c r="C10630" s="1" t="s">
        <v>37</v>
      </c>
      <c r="D10630" s="1" t="s">
        <v>173</v>
      </c>
      <c r="E10630" s="1" t="s">
        <v>6089</v>
      </c>
      <c r="F10630">
        <v>0</v>
      </c>
      <c r="G10630">
        <v>0</v>
      </c>
      <c r="H10630">
        <v>0.06</v>
      </c>
      <c r="I10630">
        <v>0</v>
      </c>
      <c r="J10630">
        <v>0.06</v>
      </c>
    </row>
    <row r="10631" spans="1:10" x14ac:dyDescent="0.2">
      <c r="A10631" s="1" t="s">
        <v>7283</v>
      </c>
      <c r="B10631" s="1" t="s">
        <v>41</v>
      </c>
      <c r="C10631" s="1" t="s">
        <v>29</v>
      </c>
      <c r="D10631" s="1" t="s">
        <v>26</v>
      </c>
      <c r="E10631" s="1" t="s">
        <v>109</v>
      </c>
      <c r="F10631">
        <v>0</v>
      </c>
      <c r="G10631">
        <v>0</v>
      </c>
      <c r="H10631">
        <v>0.06</v>
      </c>
      <c r="I10631">
        <v>0</v>
      </c>
      <c r="J10631">
        <v>0.06</v>
      </c>
    </row>
    <row r="10632" spans="1:10" x14ac:dyDescent="0.2">
      <c r="A10632" s="1" t="s">
        <v>7284</v>
      </c>
      <c r="B10632" s="1" t="s">
        <v>20</v>
      </c>
      <c r="C10632" s="1" t="s">
        <v>15</v>
      </c>
      <c r="D10632" s="1" t="s">
        <v>38</v>
      </c>
      <c r="E10632" s="1" t="s">
        <v>251</v>
      </c>
      <c r="F10632">
        <v>0</v>
      </c>
      <c r="G10632">
        <v>0</v>
      </c>
      <c r="H10632">
        <v>0.06</v>
      </c>
      <c r="I10632">
        <v>0</v>
      </c>
      <c r="J10632">
        <v>0.06</v>
      </c>
    </row>
    <row r="10633" spans="1:10" x14ac:dyDescent="0.2">
      <c r="A10633" s="1" t="s">
        <v>6002</v>
      </c>
      <c r="B10633" s="1" t="s">
        <v>20</v>
      </c>
      <c r="C10633" s="1" t="s">
        <v>11</v>
      </c>
      <c r="D10633" s="1" t="s">
        <v>58</v>
      </c>
      <c r="E10633" s="1" t="s">
        <v>248</v>
      </c>
      <c r="F10633">
        <v>0.06</v>
      </c>
      <c r="G10633">
        <v>0</v>
      </c>
      <c r="H10633">
        <v>0</v>
      </c>
      <c r="I10633">
        <v>0</v>
      </c>
      <c r="J10633">
        <v>0.06</v>
      </c>
    </row>
    <row r="10634" spans="1:10" x14ac:dyDescent="0.2">
      <c r="A10634" s="1" t="s">
        <v>1771</v>
      </c>
      <c r="B10634" s="1" t="s">
        <v>559</v>
      </c>
      <c r="C10634" s="1" t="s">
        <v>75</v>
      </c>
      <c r="D10634" s="1" t="s">
        <v>38</v>
      </c>
      <c r="E10634" s="1" t="s">
        <v>55</v>
      </c>
      <c r="F10634">
        <v>0</v>
      </c>
      <c r="G10634">
        <v>0.05</v>
      </c>
      <c r="H10634">
        <v>0</v>
      </c>
      <c r="I10634">
        <v>0.01</v>
      </c>
      <c r="J10634">
        <v>0.06</v>
      </c>
    </row>
    <row r="10635" spans="1:10" x14ac:dyDescent="0.2">
      <c r="A10635" s="1" t="s">
        <v>7285</v>
      </c>
      <c r="B10635" s="1" t="s">
        <v>49</v>
      </c>
      <c r="C10635" s="1" t="s">
        <v>47</v>
      </c>
      <c r="D10635" s="1" t="s">
        <v>22</v>
      </c>
      <c r="E10635" s="1" t="s">
        <v>109</v>
      </c>
      <c r="F10635">
        <v>0.05</v>
      </c>
      <c r="G10635">
        <v>0.02</v>
      </c>
      <c r="H10635">
        <v>0</v>
      </c>
      <c r="I10635">
        <v>0</v>
      </c>
      <c r="J10635">
        <v>0.06</v>
      </c>
    </row>
    <row r="10636" spans="1:10" x14ac:dyDescent="0.2">
      <c r="A10636" s="1" t="s">
        <v>7286</v>
      </c>
      <c r="B10636" s="1" t="s">
        <v>113</v>
      </c>
      <c r="C10636" s="1" t="s">
        <v>57</v>
      </c>
      <c r="D10636" s="1" t="s">
        <v>45</v>
      </c>
      <c r="E10636" s="1" t="s">
        <v>981</v>
      </c>
      <c r="F10636">
        <v>0</v>
      </c>
      <c r="G10636">
        <v>0</v>
      </c>
      <c r="H10636">
        <v>0.06</v>
      </c>
      <c r="I10636">
        <v>0</v>
      </c>
      <c r="J10636">
        <v>0.06</v>
      </c>
    </row>
    <row r="10637" spans="1:10" x14ac:dyDescent="0.2">
      <c r="A10637" s="1" t="s">
        <v>7287</v>
      </c>
      <c r="B10637" s="1" t="s">
        <v>41</v>
      </c>
      <c r="C10637" s="1" t="s">
        <v>42</v>
      </c>
      <c r="D10637" s="1" t="s">
        <v>45</v>
      </c>
      <c r="E10637" s="1" t="s">
        <v>55</v>
      </c>
      <c r="F10637">
        <v>0.03</v>
      </c>
      <c r="G10637">
        <v>0.02</v>
      </c>
      <c r="H10637">
        <v>0</v>
      </c>
      <c r="I10637">
        <v>0.01</v>
      </c>
      <c r="J10637">
        <v>0.06</v>
      </c>
    </row>
    <row r="10638" spans="1:10" x14ac:dyDescent="0.2">
      <c r="A10638" s="1" t="s">
        <v>913</v>
      </c>
      <c r="B10638" s="1" t="s">
        <v>49</v>
      </c>
      <c r="C10638" s="1" t="s">
        <v>42</v>
      </c>
      <c r="D10638" s="1" t="s">
        <v>38</v>
      </c>
      <c r="E10638" s="1" t="s">
        <v>86</v>
      </c>
      <c r="F10638">
        <v>0.05</v>
      </c>
      <c r="G10638">
        <v>0.02</v>
      </c>
      <c r="H10638">
        <v>0</v>
      </c>
      <c r="I10638">
        <v>0</v>
      </c>
      <c r="J10638">
        <v>0.06</v>
      </c>
    </row>
    <row r="10639" spans="1:10" x14ac:dyDescent="0.2">
      <c r="A10639" s="1" t="s">
        <v>7288</v>
      </c>
      <c r="B10639" s="1" t="s">
        <v>41</v>
      </c>
      <c r="C10639" s="1" t="s">
        <v>124</v>
      </c>
      <c r="D10639" s="1" t="s">
        <v>16</v>
      </c>
      <c r="E10639" s="1" t="s">
        <v>109</v>
      </c>
      <c r="F10639">
        <v>0.03</v>
      </c>
      <c r="G10639">
        <v>0.02</v>
      </c>
      <c r="H10639">
        <v>0</v>
      </c>
      <c r="I10639">
        <v>0.01</v>
      </c>
      <c r="J10639">
        <v>0.06</v>
      </c>
    </row>
    <row r="10640" spans="1:10" x14ac:dyDescent="0.2">
      <c r="A10640" s="1" t="s">
        <v>3732</v>
      </c>
      <c r="B10640" s="1" t="s">
        <v>32</v>
      </c>
      <c r="C10640" s="1" t="s">
        <v>75</v>
      </c>
      <c r="D10640" s="1" t="s">
        <v>173</v>
      </c>
      <c r="E10640" s="1" t="s">
        <v>1105</v>
      </c>
      <c r="F10640">
        <v>0.03</v>
      </c>
      <c r="G10640">
        <v>0.03</v>
      </c>
      <c r="H10640">
        <v>0</v>
      </c>
      <c r="I10640">
        <v>0.01</v>
      </c>
      <c r="J10640">
        <v>0.06</v>
      </c>
    </row>
    <row r="10641" spans="1:10" x14ac:dyDescent="0.2">
      <c r="A10641" s="1" t="s">
        <v>5036</v>
      </c>
      <c r="B10641" s="1" t="s">
        <v>126</v>
      </c>
      <c r="C10641" s="1" t="s">
        <v>42</v>
      </c>
      <c r="D10641" s="1" t="s">
        <v>22</v>
      </c>
      <c r="E10641" s="1" t="s">
        <v>896</v>
      </c>
      <c r="F10641">
        <v>0.05</v>
      </c>
      <c r="G10641">
        <v>0.01</v>
      </c>
      <c r="H10641">
        <v>0</v>
      </c>
      <c r="I10641">
        <v>0</v>
      </c>
      <c r="J10641">
        <v>0.06</v>
      </c>
    </row>
    <row r="10642" spans="1:10" x14ac:dyDescent="0.2">
      <c r="A10642" s="1" t="s">
        <v>990</v>
      </c>
      <c r="B10642" s="1" t="s">
        <v>107</v>
      </c>
      <c r="C10642" s="1" t="s">
        <v>25</v>
      </c>
      <c r="D10642" s="1" t="s">
        <v>45</v>
      </c>
      <c r="E10642" s="1" t="s">
        <v>168</v>
      </c>
      <c r="F10642">
        <v>0.01</v>
      </c>
      <c r="G10642">
        <v>0.04</v>
      </c>
      <c r="H10642">
        <v>0</v>
      </c>
      <c r="I10642">
        <v>0.01</v>
      </c>
      <c r="J10642">
        <v>0.06</v>
      </c>
    </row>
    <row r="10643" spans="1:10" x14ac:dyDescent="0.2">
      <c r="A10643" s="1" t="s">
        <v>7289</v>
      </c>
      <c r="B10643" s="1" t="s">
        <v>20</v>
      </c>
      <c r="C10643" s="1" t="s">
        <v>29</v>
      </c>
      <c r="D10643" s="1" t="s">
        <v>214</v>
      </c>
      <c r="E10643" s="1" t="s">
        <v>7290</v>
      </c>
      <c r="F10643">
        <v>0.06</v>
      </c>
      <c r="G10643">
        <v>0</v>
      </c>
      <c r="H10643">
        <v>0</v>
      </c>
      <c r="I10643">
        <v>0</v>
      </c>
      <c r="J10643">
        <v>0.06</v>
      </c>
    </row>
    <row r="10644" spans="1:10" x14ac:dyDescent="0.2">
      <c r="A10644" s="1" t="s">
        <v>4482</v>
      </c>
      <c r="B10644" s="1" t="s">
        <v>559</v>
      </c>
      <c r="C10644" s="1" t="s">
        <v>37</v>
      </c>
      <c r="D10644" s="1" t="s">
        <v>12</v>
      </c>
      <c r="E10644" s="1" t="s">
        <v>159</v>
      </c>
      <c r="F10644">
        <v>0</v>
      </c>
      <c r="G10644">
        <v>0</v>
      </c>
      <c r="H10644">
        <v>0.06</v>
      </c>
      <c r="I10644">
        <v>0</v>
      </c>
      <c r="J10644">
        <v>0.06</v>
      </c>
    </row>
    <row r="10645" spans="1:10" x14ac:dyDescent="0.2">
      <c r="A10645" s="1" t="s">
        <v>7291</v>
      </c>
      <c r="B10645" s="1" t="s">
        <v>102</v>
      </c>
      <c r="C10645" s="1" t="s">
        <v>47</v>
      </c>
      <c r="D10645" s="1" t="s">
        <v>12</v>
      </c>
      <c r="E10645" s="1" t="s">
        <v>86</v>
      </c>
      <c r="F10645">
        <v>0.05</v>
      </c>
      <c r="G10645">
        <v>0.01</v>
      </c>
      <c r="H10645">
        <v>0</v>
      </c>
      <c r="I10645">
        <v>0</v>
      </c>
      <c r="J10645">
        <v>0.06</v>
      </c>
    </row>
    <row r="10646" spans="1:10" x14ac:dyDescent="0.2">
      <c r="A10646" s="1" t="s">
        <v>7292</v>
      </c>
      <c r="B10646" s="1" t="s">
        <v>102</v>
      </c>
      <c r="C10646" s="1" t="s">
        <v>25</v>
      </c>
      <c r="D10646" s="1" t="s">
        <v>58</v>
      </c>
      <c r="E10646" s="1" t="s">
        <v>7293</v>
      </c>
      <c r="F10646">
        <v>0.05</v>
      </c>
      <c r="G10646">
        <v>0.01</v>
      </c>
      <c r="H10646">
        <v>0</v>
      </c>
      <c r="I10646">
        <v>0</v>
      </c>
      <c r="J10646">
        <v>0.06</v>
      </c>
    </row>
    <row r="10647" spans="1:10" x14ac:dyDescent="0.2">
      <c r="A10647" s="1" t="s">
        <v>7294</v>
      </c>
      <c r="B10647" s="1" t="s">
        <v>20</v>
      </c>
      <c r="C10647" s="1" t="s">
        <v>15</v>
      </c>
      <c r="D10647" s="1" t="s">
        <v>22</v>
      </c>
      <c r="E10647" s="1" t="s">
        <v>6262</v>
      </c>
      <c r="F10647">
        <v>0</v>
      </c>
      <c r="G10647">
        <v>0</v>
      </c>
      <c r="H10647">
        <v>0.06</v>
      </c>
      <c r="I10647">
        <v>0</v>
      </c>
      <c r="J10647">
        <v>0.06</v>
      </c>
    </row>
    <row r="10648" spans="1:10" x14ac:dyDescent="0.2">
      <c r="A10648" s="1" t="s">
        <v>7295</v>
      </c>
      <c r="B10648" s="1" t="s">
        <v>20</v>
      </c>
      <c r="C10648" s="1" t="s">
        <v>25</v>
      </c>
      <c r="D10648" s="1" t="s">
        <v>22</v>
      </c>
      <c r="E10648" s="1" t="s">
        <v>13</v>
      </c>
      <c r="F10648">
        <v>0</v>
      </c>
      <c r="G10648">
        <v>0</v>
      </c>
      <c r="H10648">
        <v>0.06</v>
      </c>
      <c r="I10648">
        <v>0</v>
      </c>
      <c r="J10648">
        <v>0.06</v>
      </c>
    </row>
    <row r="10649" spans="1:10" x14ac:dyDescent="0.2">
      <c r="A10649" s="1" t="s">
        <v>7296</v>
      </c>
      <c r="B10649" s="1" t="s">
        <v>113</v>
      </c>
      <c r="C10649" s="1" t="s">
        <v>18</v>
      </c>
      <c r="D10649" s="1" t="s">
        <v>71</v>
      </c>
      <c r="E10649" s="1" t="s">
        <v>164</v>
      </c>
      <c r="F10649">
        <v>0</v>
      </c>
      <c r="G10649">
        <v>0</v>
      </c>
      <c r="H10649">
        <v>0.06</v>
      </c>
      <c r="I10649">
        <v>0</v>
      </c>
      <c r="J10649">
        <v>0.06</v>
      </c>
    </row>
    <row r="10650" spans="1:10" x14ac:dyDescent="0.2">
      <c r="A10650" s="1" t="s">
        <v>7297</v>
      </c>
      <c r="B10650" s="1" t="s">
        <v>62</v>
      </c>
      <c r="C10650" s="1" t="s">
        <v>75</v>
      </c>
      <c r="D10650" s="1" t="s">
        <v>38</v>
      </c>
      <c r="E10650" s="1" t="s">
        <v>251</v>
      </c>
      <c r="F10650">
        <v>0</v>
      </c>
      <c r="G10650">
        <v>0</v>
      </c>
      <c r="H10650">
        <v>0.06</v>
      </c>
      <c r="I10650">
        <v>0</v>
      </c>
      <c r="J10650">
        <v>0.06</v>
      </c>
    </row>
    <row r="10651" spans="1:10" x14ac:dyDescent="0.2">
      <c r="A10651" s="1" t="s">
        <v>7298</v>
      </c>
      <c r="B10651" s="1" t="s">
        <v>107</v>
      </c>
      <c r="C10651" s="1" t="s">
        <v>57</v>
      </c>
      <c r="D10651" s="1" t="s">
        <v>214</v>
      </c>
      <c r="E10651" s="1" t="s">
        <v>34</v>
      </c>
      <c r="F10651">
        <v>0.01</v>
      </c>
      <c r="G10651">
        <v>0.04</v>
      </c>
      <c r="H10651">
        <v>0</v>
      </c>
      <c r="I10651">
        <v>0.01</v>
      </c>
      <c r="J10651">
        <v>0.06</v>
      </c>
    </row>
    <row r="10652" spans="1:10" x14ac:dyDescent="0.2">
      <c r="A10652" s="1" t="s">
        <v>6812</v>
      </c>
      <c r="B10652" s="1" t="s">
        <v>10</v>
      </c>
      <c r="C10652" s="1" t="s">
        <v>29</v>
      </c>
      <c r="D10652" s="1" t="s">
        <v>45</v>
      </c>
      <c r="E10652" s="1" t="s">
        <v>109</v>
      </c>
      <c r="F10652">
        <v>0.06</v>
      </c>
      <c r="G10652">
        <v>0</v>
      </c>
      <c r="H10652">
        <v>0</v>
      </c>
      <c r="I10652">
        <v>0</v>
      </c>
      <c r="J10652">
        <v>0.06</v>
      </c>
    </row>
    <row r="10653" spans="1:10" x14ac:dyDescent="0.2">
      <c r="A10653" s="1" t="s">
        <v>7299</v>
      </c>
      <c r="B10653" s="1" t="s">
        <v>20</v>
      </c>
      <c r="C10653" s="1" t="s">
        <v>57</v>
      </c>
      <c r="D10653" s="1" t="s">
        <v>173</v>
      </c>
      <c r="E10653" s="1" t="s">
        <v>251</v>
      </c>
      <c r="F10653">
        <v>0</v>
      </c>
      <c r="G10653">
        <v>0</v>
      </c>
      <c r="H10653">
        <v>0.06</v>
      </c>
      <c r="I10653">
        <v>0</v>
      </c>
      <c r="J10653">
        <v>0.06</v>
      </c>
    </row>
    <row r="10654" spans="1:10" x14ac:dyDescent="0.2">
      <c r="A10654" s="1" t="s">
        <v>7300</v>
      </c>
      <c r="B10654" s="1" t="s">
        <v>113</v>
      </c>
      <c r="C10654" s="1" t="s">
        <v>29</v>
      </c>
      <c r="D10654" s="1" t="s">
        <v>45</v>
      </c>
      <c r="E10654" s="1" t="s">
        <v>4189</v>
      </c>
      <c r="F10654">
        <v>0</v>
      </c>
      <c r="G10654">
        <v>0</v>
      </c>
      <c r="H10654">
        <v>0.06</v>
      </c>
      <c r="I10654">
        <v>0</v>
      </c>
      <c r="J10654">
        <v>0.06</v>
      </c>
    </row>
    <row r="10655" spans="1:10" x14ac:dyDescent="0.2">
      <c r="A10655" s="1" t="s">
        <v>7301</v>
      </c>
      <c r="B10655" s="1" t="s">
        <v>20</v>
      </c>
      <c r="C10655" s="1" t="s">
        <v>18</v>
      </c>
      <c r="D10655" s="1" t="s">
        <v>52</v>
      </c>
      <c r="E10655" s="1" t="s">
        <v>779</v>
      </c>
      <c r="F10655">
        <v>0.06</v>
      </c>
      <c r="G10655">
        <v>0</v>
      </c>
      <c r="H10655">
        <v>0</v>
      </c>
      <c r="I10655">
        <v>0</v>
      </c>
      <c r="J10655">
        <v>0.06</v>
      </c>
    </row>
    <row r="10656" spans="1:10" x14ac:dyDescent="0.2">
      <c r="A10656" s="1" t="s">
        <v>7276</v>
      </c>
      <c r="B10656" s="1" t="s">
        <v>20</v>
      </c>
      <c r="C10656" s="1" t="s">
        <v>33</v>
      </c>
      <c r="D10656" s="1" t="s">
        <v>38</v>
      </c>
      <c r="E10656" s="1" t="s">
        <v>4335</v>
      </c>
      <c r="F10656">
        <v>0.06</v>
      </c>
      <c r="G10656">
        <v>0</v>
      </c>
      <c r="H10656">
        <v>0</v>
      </c>
      <c r="I10656">
        <v>0</v>
      </c>
      <c r="J10656">
        <v>0.06</v>
      </c>
    </row>
    <row r="10657" spans="1:10" x14ac:dyDescent="0.2">
      <c r="A10657" s="1" t="s">
        <v>6510</v>
      </c>
      <c r="B10657" s="1" t="s">
        <v>41</v>
      </c>
      <c r="C10657" s="1" t="s">
        <v>47</v>
      </c>
      <c r="D10657" s="1" t="s">
        <v>38</v>
      </c>
      <c r="E10657" s="1" t="s">
        <v>603</v>
      </c>
      <c r="F10657">
        <v>0.03</v>
      </c>
      <c r="G10657">
        <v>0.02</v>
      </c>
      <c r="H10657">
        <v>0</v>
      </c>
      <c r="I10657">
        <v>0.01</v>
      </c>
      <c r="J10657">
        <v>0.06</v>
      </c>
    </row>
    <row r="10658" spans="1:10" x14ac:dyDescent="0.2">
      <c r="A10658" s="1" t="s">
        <v>7302</v>
      </c>
      <c r="B10658" s="1" t="s">
        <v>20</v>
      </c>
      <c r="C10658" s="1" t="s">
        <v>15</v>
      </c>
      <c r="D10658" s="1" t="s">
        <v>45</v>
      </c>
      <c r="E10658" s="1" t="s">
        <v>1693</v>
      </c>
      <c r="F10658">
        <v>0.06</v>
      </c>
      <c r="G10658">
        <v>0</v>
      </c>
      <c r="H10658">
        <v>0</v>
      </c>
      <c r="I10658">
        <v>0</v>
      </c>
      <c r="J10658">
        <v>0.06</v>
      </c>
    </row>
    <row r="10659" spans="1:10" x14ac:dyDescent="0.2">
      <c r="A10659" s="1" t="s">
        <v>2271</v>
      </c>
      <c r="B10659" s="1" t="s">
        <v>62</v>
      </c>
      <c r="C10659" s="1" t="s">
        <v>75</v>
      </c>
      <c r="D10659" s="1" t="s">
        <v>38</v>
      </c>
      <c r="E10659" s="1" t="s">
        <v>59</v>
      </c>
      <c r="F10659">
        <v>0.03</v>
      </c>
      <c r="G10659">
        <v>0.03</v>
      </c>
      <c r="H10659">
        <v>0</v>
      </c>
      <c r="I10659">
        <v>0</v>
      </c>
      <c r="J10659">
        <v>0.06</v>
      </c>
    </row>
    <row r="10660" spans="1:10" x14ac:dyDescent="0.2">
      <c r="A10660" s="1" t="s">
        <v>7303</v>
      </c>
      <c r="B10660" s="1" t="s">
        <v>49</v>
      </c>
      <c r="C10660" s="1" t="s">
        <v>42</v>
      </c>
      <c r="D10660" s="1" t="s">
        <v>38</v>
      </c>
      <c r="E10660" s="1" t="s">
        <v>369</v>
      </c>
      <c r="F10660">
        <v>0.04</v>
      </c>
      <c r="G10660">
        <v>0.02</v>
      </c>
      <c r="H10660">
        <v>0</v>
      </c>
      <c r="I10660">
        <v>0</v>
      </c>
      <c r="J10660">
        <v>0.06</v>
      </c>
    </row>
    <row r="10661" spans="1:10" x14ac:dyDescent="0.2">
      <c r="A10661" s="1" t="s">
        <v>5190</v>
      </c>
      <c r="B10661" s="1" t="s">
        <v>10</v>
      </c>
      <c r="C10661" s="1" t="s">
        <v>15</v>
      </c>
      <c r="D10661" s="1" t="s">
        <v>71</v>
      </c>
      <c r="E10661" s="1" t="s">
        <v>2229</v>
      </c>
      <c r="F10661">
        <v>0.06</v>
      </c>
      <c r="G10661">
        <v>0</v>
      </c>
      <c r="H10661">
        <v>0</v>
      </c>
      <c r="I10661">
        <v>0</v>
      </c>
      <c r="J10661">
        <v>0.06</v>
      </c>
    </row>
    <row r="10662" spans="1:10" x14ac:dyDescent="0.2">
      <c r="A10662" s="1" t="s">
        <v>7304</v>
      </c>
      <c r="B10662" s="1" t="s">
        <v>113</v>
      </c>
      <c r="C10662" s="1" t="s">
        <v>57</v>
      </c>
      <c r="D10662" s="1" t="s">
        <v>22</v>
      </c>
      <c r="E10662" s="1" t="s">
        <v>55</v>
      </c>
      <c r="F10662">
        <v>0</v>
      </c>
      <c r="G10662">
        <v>0.05</v>
      </c>
      <c r="H10662">
        <v>0</v>
      </c>
      <c r="I10662">
        <v>0.02</v>
      </c>
      <c r="J10662">
        <v>0.06</v>
      </c>
    </row>
    <row r="10663" spans="1:10" x14ac:dyDescent="0.2">
      <c r="A10663" s="1" t="s">
        <v>7305</v>
      </c>
      <c r="B10663" s="1" t="s">
        <v>49</v>
      </c>
      <c r="C10663" s="1" t="s">
        <v>54</v>
      </c>
      <c r="D10663" s="1" t="s">
        <v>26</v>
      </c>
      <c r="E10663" s="1" t="s">
        <v>159</v>
      </c>
      <c r="F10663">
        <v>0.04</v>
      </c>
      <c r="G10663">
        <v>0.02</v>
      </c>
      <c r="H10663">
        <v>0</v>
      </c>
      <c r="I10663">
        <v>0</v>
      </c>
      <c r="J10663">
        <v>0.06</v>
      </c>
    </row>
    <row r="10664" spans="1:10" x14ac:dyDescent="0.2">
      <c r="A10664" s="1" t="s">
        <v>7306</v>
      </c>
      <c r="B10664" s="1" t="s">
        <v>62</v>
      </c>
      <c r="C10664" s="1" t="s">
        <v>65</v>
      </c>
      <c r="D10664" s="1" t="s">
        <v>52</v>
      </c>
      <c r="E10664" s="1" t="s">
        <v>13</v>
      </c>
      <c r="F10664">
        <v>0</v>
      </c>
      <c r="G10664">
        <v>0</v>
      </c>
      <c r="H10664">
        <v>0.06</v>
      </c>
      <c r="I10664">
        <v>0</v>
      </c>
      <c r="J10664">
        <v>0.06</v>
      </c>
    </row>
    <row r="10665" spans="1:10" x14ac:dyDescent="0.2">
      <c r="A10665" s="1" t="s">
        <v>7307</v>
      </c>
      <c r="B10665" s="1" t="s">
        <v>113</v>
      </c>
      <c r="C10665" s="1" t="s">
        <v>57</v>
      </c>
      <c r="D10665" s="1" t="s">
        <v>45</v>
      </c>
      <c r="E10665" s="1" t="s">
        <v>3935</v>
      </c>
      <c r="F10665">
        <v>0</v>
      </c>
      <c r="G10665">
        <v>0</v>
      </c>
      <c r="H10665">
        <v>0.06</v>
      </c>
      <c r="I10665">
        <v>0</v>
      </c>
      <c r="J10665">
        <v>0.06</v>
      </c>
    </row>
    <row r="10666" spans="1:10" x14ac:dyDescent="0.2">
      <c r="A10666" s="1" t="s">
        <v>7308</v>
      </c>
      <c r="B10666" s="1" t="s">
        <v>113</v>
      </c>
      <c r="C10666" s="1" t="s">
        <v>57</v>
      </c>
      <c r="D10666" s="1" t="s">
        <v>71</v>
      </c>
      <c r="E10666" s="1" t="s">
        <v>251</v>
      </c>
      <c r="F10666">
        <v>0</v>
      </c>
      <c r="G10666">
        <v>0</v>
      </c>
      <c r="H10666">
        <v>0.06</v>
      </c>
      <c r="I10666">
        <v>0</v>
      </c>
      <c r="J10666">
        <v>0.06</v>
      </c>
    </row>
    <row r="10667" spans="1:10" x14ac:dyDescent="0.2">
      <c r="A10667" s="1" t="s">
        <v>7309</v>
      </c>
      <c r="B10667" s="1" t="s">
        <v>20</v>
      </c>
      <c r="C10667" s="1" t="s">
        <v>15</v>
      </c>
      <c r="D10667" s="1" t="s">
        <v>45</v>
      </c>
      <c r="E10667" s="1" t="s">
        <v>1439</v>
      </c>
      <c r="F10667">
        <v>0.06</v>
      </c>
      <c r="G10667">
        <v>0</v>
      </c>
      <c r="H10667">
        <v>0</v>
      </c>
      <c r="I10667">
        <v>0</v>
      </c>
      <c r="J10667">
        <v>0.06</v>
      </c>
    </row>
    <row r="10668" spans="1:10" x14ac:dyDescent="0.2">
      <c r="A10668" s="1" t="s">
        <v>7310</v>
      </c>
      <c r="B10668" s="1" t="s">
        <v>20</v>
      </c>
      <c r="C10668" s="1" t="s">
        <v>11</v>
      </c>
      <c r="D10668" s="1" t="s">
        <v>214</v>
      </c>
      <c r="E10668" s="1" t="s">
        <v>86</v>
      </c>
      <c r="F10668">
        <v>0.05</v>
      </c>
      <c r="G10668">
        <v>0.01</v>
      </c>
      <c r="H10668">
        <v>0</v>
      </c>
      <c r="I10668">
        <v>0</v>
      </c>
      <c r="J10668">
        <v>0.06</v>
      </c>
    </row>
    <row r="10669" spans="1:10" x14ac:dyDescent="0.2">
      <c r="A10669" s="1" t="s">
        <v>6983</v>
      </c>
      <c r="B10669" s="1" t="s">
        <v>41</v>
      </c>
      <c r="C10669" s="1" t="s">
        <v>15</v>
      </c>
      <c r="D10669" s="1" t="s">
        <v>173</v>
      </c>
      <c r="E10669" s="1" t="s">
        <v>251</v>
      </c>
      <c r="F10669">
        <v>0</v>
      </c>
      <c r="G10669">
        <v>0</v>
      </c>
      <c r="H10669">
        <v>0.06</v>
      </c>
      <c r="I10669">
        <v>0</v>
      </c>
      <c r="J10669">
        <v>0.06</v>
      </c>
    </row>
    <row r="10670" spans="1:10" x14ac:dyDescent="0.2">
      <c r="A10670" s="1" t="s">
        <v>7311</v>
      </c>
      <c r="B10670" s="1" t="s">
        <v>113</v>
      </c>
      <c r="C10670" s="1" t="s">
        <v>11</v>
      </c>
      <c r="D10670" s="1" t="s">
        <v>38</v>
      </c>
      <c r="E10670" s="1" t="s">
        <v>251</v>
      </c>
      <c r="F10670">
        <v>0.05</v>
      </c>
      <c r="G10670">
        <v>0</v>
      </c>
      <c r="H10670">
        <v>0</v>
      </c>
      <c r="I10670">
        <v>0.01</v>
      </c>
      <c r="J10670">
        <v>0.06</v>
      </c>
    </row>
    <row r="10671" spans="1:10" x14ac:dyDescent="0.2">
      <c r="A10671" s="1" t="s">
        <v>7312</v>
      </c>
      <c r="B10671" s="1" t="s">
        <v>20</v>
      </c>
      <c r="C10671" s="1" t="s">
        <v>18</v>
      </c>
      <c r="D10671" s="1" t="s">
        <v>52</v>
      </c>
      <c r="E10671" s="1" t="s">
        <v>4827</v>
      </c>
      <c r="F10671">
        <v>0.06</v>
      </c>
      <c r="G10671">
        <v>0</v>
      </c>
      <c r="H10671">
        <v>0</v>
      </c>
      <c r="I10671">
        <v>0</v>
      </c>
      <c r="J10671">
        <v>0.06</v>
      </c>
    </row>
    <row r="10672" spans="1:10" x14ac:dyDescent="0.2">
      <c r="A10672" s="1" t="s">
        <v>7313</v>
      </c>
      <c r="B10672" s="1" t="s">
        <v>49</v>
      </c>
      <c r="C10672" s="1" t="s">
        <v>54</v>
      </c>
      <c r="D10672" s="1" t="s">
        <v>1</v>
      </c>
      <c r="E10672" s="1" t="s">
        <v>4800</v>
      </c>
      <c r="F10672">
        <v>0.04</v>
      </c>
      <c r="G10672">
        <v>0.02</v>
      </c>
      <c r="H10672">
        <v>0</v>
      </c>
      <c r="I10672">
        <v>0</v>
      </c>
      <c r="J10672">
        <v>0.06</v>
      </c>
    </row>
    <row r="10673" spans="1:10" x14ac:dyDescent="0.2">
      <c r="A10673" s="1" t="s">
        <v>7314</v>
      </c>
      <c r="B10673" s="1" t="s">
        <v>186</v>
      </c>
      <c r="C10673" s="1" t="s">
        <v>151</v>
      </c>
      <c r="D10673" s="1" t="s">
        <v>38</v>
      </c>
      <c r="E10673" s="1" t="s">
        <v>7315</v>
      </c>
      <c r="F10673">
        <v>0.03</v>
      </c>
      <c r="G10673">
        <v>0.02</v>
      </c>
      <c r="H10673">
        <v>0</v>
      </c>
      <c r="I10673">
        <v>0</v>
      </c>
      <c r="J10673">
        <v>0.06</v>
      </c>
    </row>
    <row r="10674" spans="1:10" x14ac:dyDescent="0.2">
      <c r="A10674" s="1" t="s">
        <v>1749</v>
      </c>
      <c r="B10674" s="1" t="s">
        <v>107</v>
      </c>
      <c r="C10674" s="1" t="s">
        <v>33</v>
      </c>
      <c r="D10674" s="1" t="s">
        <v>16</v>
      </c>
      <c r="E10674" s="1" t="s">
        <v>59</v>
      </c>
      <c r="F10674">
        <v>0.01</v>
      </c>
      <c r="G10674">
        <v>0.04</v>
      </c>
      <c r="H10674">
        <v>0</v>
      </c>
      <c r="I10674">
        <v>0.01</v>
      </c>
      <c r="J10674">
        <v>0.06</v>
      </c>
    </row>
    <row r="10675" spans="1:10" x14ac:dyDescent="0.2">
      <c r="A10675" s="1" t="s">
        <v>6270</v>
      </c>
      <c r="B10675" s="1" t="s">
        <v>32</v>
      </c>
      <c r="C10675" s="1" t="s">
        <v>57</v>
      </c>
      <c r="D10675" s="1" t="s">
        <v>38</v>
      </c>
      <c r="E10675" s="1" t="s">
        <v>59</v>
      </c>
      <c r="F10675">
        <v>0.05</v>
      </c>
      <c r="G10675">
        <v>0.01</v>
      </c>
      <c r="H10675">
        <v>0</v>
      </c>
      <c r="I10675">
        <v>0</v>
      </c>
      <c r="J10675">
        <v>0.06</v>
      </c>
    </row>
    <row r="10676" spans="1:10" x14ac:dyDescent="0.2">
      <c r="A10676" s="1" t="s">
        <v>7316</v>
      </c>
      <c r="B10676" s="1" t="s">
        <v>10</v>
      </c>
      <c r="C10676" s="1" t="s">
        <v>29</v>
      </c>
      <c r="D10676" s="1" t="s">
        <v>58</v>
      </c>
      <c r="E10676" s="1" t="s">
        <v>7204</v>
      </c>
      <c r="F10676">
        <v>0.06</v>
      </c>
      <c r="G10676">
        <v>0</v>
      </c>
      <c r="H10676">
        <v>0</v>
      </c>
      <c r="I10676">
        <v>0</v>
      </c>
      <c r="J10676">
        <v>0.06</v>
      </c>
    </row>
    <row r="10677" spans="1:10" x14ac:dyDescent="0.2">
      <c r="A10677" s="1" t="s">
        <v>2031</v>
      </c>
      <c r="B10677" s="1" t="s">
        <v>126</v>
      </c>
      <c r="C10677" s="1" t="s">
        <v>25</v>
      </c>
      <c r="D10677" s="1" t="s">
        <v>12</v>
      </c>
      <c r="E10677" s="1" t="s">
        <v>896</v>
      </c>
      <c r="F10677">
        <v>0.05</v>
      </c>
      <c r="G10677">
        <v>0.01</v>
      </c>
      <c r="H10677">
        <v>0</v>
      </c>
      <c r="I10677">
        <v>0</v>
      </c>
      <c r="J10677">
        <v>0.06</v>
      </c>
    </row>
    <row r="10678" spans="1:10" x14ac:dyDescent="0.2">
      <c r="A10678" s="1" t="s">
        <v>7317</v>
      </c>
      <c r="B10678" s="1" t="s">
        <v>64</v>
      </c>
      <c r="C10678" s="1" t="s">
        <v>216</v>
      </c>
      <c r="D10678" s="1" t="s">
        <v>38</v>
      </c>
      <c r="E10678" s="1" t="s">
        <v>7318</v>
      </c>
      <c r="F10678">
        <v>0.05</v>
      </c>
      <c r="G10678">
        <v>0</v>
      </c>
      <c r="H10678">
        <v>0</v>
      </c>
      <c r="I10678">
        <v>0.01</v>
      </c>
      <c r="J10678">
        <v>0.06</v>
      </c>
    </row>
    <row r="10679" spans="1:10" x14ac:dyDescent="0.2">
      <c r="A10679" s="1" t="s">
        <v>7319</v>
      </c>
      <c r="B10679" s="1" t="s">
        <v>559</v>
      </c>
      <c r="C10679" s="1" t="s">
        <v>67</v>
      </c>
      <c r="D10679" s="1" t="s">
        <v>38</v>
      </c>
      <c r="E10679" s="1" t="s">
        <v>770</v>
      </c>
      <c r="F10679">
        <v>0</v>
      </c>
      <c r="G10679">
        <v>0</v>
      </c>
      <c r="H10679">
        <v>0.06</v>
      </c>
      <c r="I10679">
        <v>0</v>
      </c>
      <c r="J10679">
        <v>0.06</v>
      </c>
    </row>
    <row r="10680" spans="1:10" x14ac:dyDescent="0.2">
      <c r="A10680" s="1" t="s">
        <v>7320</v>
      </c>
      <c r="B10680" s="1" t="s">
        <v>41</v>
      </c>
      <c r="C10680" s="1" t="s">
        <v>25</v>
      </c>
      <c r="D10680" s="1" t="s">
        <v>45</v>
      </c>
      <c r="E10680" s="1" t="s">
        <v>603</v>
      </c>
      <c r="F10680">
        <v>0.03</v>
      </c>
      <c r="G10680">
        <v>0.02</v>
      </c>
      <c r="H10680">
        <v>0</v>
      </c>
      <c r="I10680">
        <v>0.01</v>
      </c>
      <c r="J10680">
        <v>0.06</v>
      </c>
    </row>
    <row r="10681" spans="1:10" x14ac:dyDescent="0.2">
      <c r="A10681" s="1" t="s">
        <v>7321</v>
      </c>
      <c r="B10681" s="1" t="s">
        <v>186</v>
      </c>
      <c r="C10681" s="1" t="s">
        <v>47</v>
      </c>
      <c r="D10681" s="1" t="s">
        <v>26</v>
      </c>
      <c r="E10681" s="1" t="s">
        <v>633</v>
      </c>
      <c r="F10681">
        <v>0.03</v>
      </c>
      <c r="G10681">
        <v>0.02</v>
      </c>
      <c r="H10681">
        <v>0</v>
      </c>
      <c r="I10681">
        <v>0</v>
      </c>
      <c r="J10681">
        <v>0.06</v>
      </c>
    </row>
    <row r="10682" spans="1:10" x14ac:dyDescent="0.2">
      <c r="A10682" s="1" t="s">
        <v>7322</v>
      </c>
      <c r="B10682" s="1" t="s">
        <v>20</v>
      </c>
      <c r="C10682" s="1" t="s">
        <v>57</v>
      </c>
      <c r="D10682" s="1" t="s">
        <v>22</v>
      </c>
      <c r="E10682" s="1" t="s">
        <v>218</v>
      </c>
      <c r="F10682">
        <v>0.06</v>
      </c>
      <c r="G10682">
        <v>0</v>
      </c>
      <c r="H10682">
        <v>0</v>
      </c>
      <c r="I10682">
        <v>0</v>
      </c>
      <c r="J10682">
        <v>0.06</v>
      </c>
    </row>
    <row r="10683" spans="1:10" x14ac:dyDescent="0.2">
      <c r="A10683" s="1" t="s">
        <v>7323</v>
      </c>
      <c r="B10683" s="1" t="s">
        <v>20</v>
      </c>
      <c r="C10683" s="1" t="s">
        <v>33</v>
      </c>
      <c r="D10683" s="1" t="s">
        <v>22</v>
      </c>
      <c r="E10683" s="1" t="s">
        <v>4770</v>
      </c>
      <c r="F10683">
        <v>0.06</v>
      </c>
      <c r="G10683">
        <v>0</v>
      </c>
      <c r="H10683">
        <v>0</v>
      </c>
      <c r="I10683">
        <v>0</v>
      </c>
      <c r="J10683">
        <v>0.06</v>
      </c>
    </row>
    <row r="10684" spans="1:10" x14ac:dyDescent="0.2">
      <c r="A10684" s="1" t="s">
        <v>7324</v>
      </c>
      <c r="B10684" s="1" t="s">
        <v>186</v>
      </c>
      <c r="C10684" s="1" t="s">
        <v>151</v>
      </c>
      <c r="D10684" s="1" t="s">
        <v>12</v>
      </c>
      <c r="E10684" s="1" t="s">
        <v>4819</v>
      </c>
      <c r="F10684">
        <v>0.03</v>
      </c>
      <c r="G10684">
        <v>0.02</v>
      </c>
      <c r="H10684">
        <v>0</v>
      </c>
      <c r="I10684">
        <v>0</v>
      </c>
      <c r="J10684">
        <v>0.06</v>
      </c>
    </row>
    <row r="10685" spans="1:10" x14ac:dyDescent="0.2">
      <c r="A10685" s="1" t="s">
        <v>1885</v>
      </c>
      <c r="B10685" s="1" t="s">
        <v>107</v>
      </c>
      <c r="C10685" s="1" t="s">
        <v>29</v>
      </c>
      <c r="D10685" s="1" t="s">
        <v>58</v>
      </c>
      <c r="E10685" s="1" t="s">
        <v>501</v>
      </c>
      <c r="F10685">
        <v>0</v>
      </c>
      <c r="G10685">
        <v>0.05</v>
      </c>
      <c r="H10685">
        <v>0</v>
      </c>
      <c r="I10685">
        <v>0.01</v>
      </c>
      <c r="J10685">
        <v>0.06</v>
      </c>
    </row>
    <row r="10686" spans="1:10" x14ac:dyDescent="0.2">
      <c r="A10686" s="1" t="s">
        <v>7325</v>
      </c>
      <c r="B10686" s="1" t="s">
        <v>102</v>
      </c>
      <c r="C10686" s="1" t="s">
        <v>42</v>
      </c>
      <c r="D10686" s="1" t="s">
        <v>214</v>
      </c>
      <c r="E10686" s="1" t="s">
        <v>764</v>
      </c>
      <c r="F10686">
        <v>0.05</v>
      </c>
      <c r="G10686">
        <v>0.01</v>
      </c>
      <c r="H10686">
        <v>0</v>
      </c>
      <c r="I10686">
        <v>0</v>
      </c>
      <c r="J10686">
        <v>0.06</v>
      </c>
    </row>
    <row r="10687" spans="1:10" x14ac:dyDescent="0.2">
      <c r="A10687" s="1" t="s">
        <v>7326</v>
      </c>
      <c r="B10687" s="1" t="s">
        <v>128</v>
      </c>
      <c r="C10687" s="1" t="s">
        <v>65</v>
      </c>
      <c r="D10687" s="1" t="s">
        <v>22</v>
      </c>
      <c r="E10687" s="1" t="s">
        <v>251</v>
      </c>
      <c r="F10687">
        <v>0</v>
      </c>
      <c r="G10687">
        <v>0</v>
      </c>
      <c r="H10687">
        <v>0.06</v>
      </c>
      <c r="I10687">
        <v>0</v>
      </c>
      <c r="J10687">
        <v>0.06</v>
      </c>
    </row>
    <row r="10688" spans="1:10" x14ac:dyDescent="0.2">
      <c r="A10688" s="1" t="s">
        <v>7327</v>
      </c>
      <c r="B10688" s="1" t="s">
        <v>107</v>
      </c>
      <c r="C10688" s="1" t="s">
        <v>57</v>
      </c>
      <c r="D10688" s="1" t="s">
        <v>173</v>
      </c>
      <c r="E10688" s="1" t="s">
        <v>1105</v>
      </c>
      <c r="F10688">
        <v>0</v>
      </c>
      <c r="G10688">
        <v>0.05</v>
      </c>
      <c r="H10688">
        <v>0</v>
      </c>
      <c r="I10688">
        <v>0.01</v>
      </c>
      <c r="J10688">
        <v>0.06</v>
      </c>
    </row>
    <row r="10689" spans="1:10" x14ac:dyDescent="0.2">
      <c r="A10689" s="1" t="s">
        <v>7328</v>
      </c>
      <c r="B10689" s="1" t="s">
        <v>102</v>
      </c>
      <c r="C10689" s="1" t="s">
        <v>25</v>
      </c>
      <c r="D10689" s="1" t="s">
        <v>22</v>
      </c>
      <c r="E10689" s="1" t="s">
        <v>34</v>
      </c>
      <c r="F10689">
        <v>0.05</v>
      </c>
      <c r="G10689">
        <v>0.01</v>
      </c>
      <c r="H10689">
        <v>0</v>
      </c>
      <c r="I10689">
        <v>0</v>
      </c>
      <c r="J10689">
        <v>0.06</v>
      </c>
    </row>
    <row r="10690" spans="1:10" x14ac:dyDescent="0.2">
      <c r="A10690" s="1" t="s">
        <v>7329</v>
      </c>
      <c r="B10690" s="1" t="s">
        <v>49</v>
      </c>
      <c r="C10690" s="1" t="s">
        <v>25</v>
      </c>
      <c r="D10690" s="1" t="s">
        <v>22</v>
      </c>
      <c r="E10690" s="1" t="s">
        <v>109</v>
      </c>
      <c r="F10690">
        <v>0.04</v>
      </c>
      <c r="G10690">
        <v>0.02</v>
      </c>
      <c r="H10690">
        <v>0</v>
      </c>
      <c r="I10690">
        <v>0</v>
      </c>
      <c r="J10690">
        <v>0.06</v>
      </c>
    </row>
    <row r="10691" spans="1:10" x14ac:dyDescent="0.2">
      <c r="A10691" s="1" t="s">
        <v>7330</v>
      </c>
      <c r="B10691" s="1" t="s">
        <v>64</v>
      </c>
      <c r="C10691" s="1" t="s">
        <v>216</v>
      </c>
      <c r="D10691" s="1" t="s">
        <v>16</v>
      </c>
      <c r="E10691" s="1" t="s">
        <v>251</v>
      </c>
      <c r="F10691">
        <v>0.01</v>
      </c>
      <c r="G10691">
        <v>0.05</v>
      </c>
      <c r="H10691">
        <v>0</v>
      </c>
      <c r="I10691">
        <v>0.01</v>
      </c>
      <c r="J10691">
        <v>0.06</v>
      </c>
    </row>
    <row r="10692" spans="1:10" x14ac:dyDescent="0.2">
      <c r="A10692" s="1" t="s">
        <v>4816</v>
      </c>
      <c r="B10692" s="1" t="s">
        <v>32</v>
      </c>
      <c r="C10692" s="1" t="s">
        <v>57</v>
      </c>
      <c r="D10692" s="1" t="s">
        <v>173</v>
      </c>
      <c r="E10692" s="1" t="s">
        <v>59</v>
      </c>
      <c r="F10692">
        <v>0</v>
      </c>
      <c r="G10692">
        <v>0.05</v>
      </c>
      <c r="H10692">
        <v>0</v>
      </c>
      <c r="I10692">
        <v>0.01</v>
      </c>
      <c r="J10692">
        <v>0.06</v>
      </c>
    </row>
    <row r="10693" spans="1:10" x14ac:dyDescent="0.2">
      <c r="A10693" s="1" t="s">
        <v>7331</v>
      </c>
      <c r="B10693" s="1" t="s">
        <v>41</v>
      </c>
      <c r="C10693" s="1" t="s">
        <v>54</v>
      </c>
      <c r="D10693" s="1" t="s">
        <v>22</v>
      </c>
      <c r="E10693" s="1" t="s">
        <v>248</v>
      </c>
      <c r="F10693">
        <v>0.03</v>
      </c>
      <c r="G10693">
        <v>0.02</v>
      </c>
      <c r="H10693">
        <v>0</v>
      </c>
      <c r="I10693">
        <v>0.01</v>
      </c>
      <c r="J10693">
        <v>0.06</v>
      </c>
    </row>
    <row r="10694" spans="1:10" x14ac:dyDescent="0.2">
      <c r="A10694" s="1" t="s">
        <v>7332</v>
      </c>
      <c r="B10694" s="1" t="s">
        <v>62</v>
      </c>
      <c r="C10694" s="1" t="s">
        <v>75</v>
      </c>
      <c r="D10694" s="1" t="s">
        <v>26</v>
      </c>
      <c r="E10694" s="1" t="s">
        <v>7333</v>
      </c>
      <c r="F10694">
        <v>0</v>
      </c>
      <c r="G10694">
        <v>0</v>
      </c>
      <c r="H10694">
        <v>0.06</v>
      </c>
      <c r="I10694">
        <v>0</v>
      </c>
      <c r="J10694">
        <v>0.06</v>
      </c>
    </row>
    <row r="10695" spans="1:10" x14ac:dyDescent="0.2">
      <c r="A10695" s="1" t="s">
        <v>7334</v>
      </c>
      <c r="B10695" s="1" t="s">
        <v>41</v>
      </c>
      <c r="C10695" s="1" t="s">
        <v>54</v>
      </c>
      <c r="D10695" s="1" t="s">
        <v>26</v>
      </c>
      <c r="E10695" s="1" t="s">
        <v>5994</v>
      </c>
      <c r="F10695">
        <v>0</v>
      </c>
      <c r="G10695">
        <v>0</v>
      </c>
      <c r="H10695">
        <v>0.06</v>
      </c>
      <c r="I10695">
        <v>0</v>
      </c>
      <c r="J10695">
        <v>0.06</v>
      </c>
    </row>
    <row r="10696" spans="1:10" x14ac:dyDescent="0.2">
      <c r="A10696" s="1" t="s">
        <v>7335</v>
      </c>
      <c r="B10696" s="1" t="s">
        <v>41</v>
      </c>
      <c r="C10696" s="1" t="s">
        <v>11</v>
      </c>
      <c r="D10696" s="1" t="s">
        <v>16</v>
      </c>
      <c r="E10696" s="1" t="s">
        <v>1439</v>
      </c>
      <c r="F10696">
        <v>0.03</v>
      </c>
      <c r="G10696">
        <v>0.02</v>
      </c>
      <c r="H10696">
        <v>0</v>
      </c>
      <c r="I10696">
        <v>0.01</v>
      </c>
      <c r="J10696">
        <v>0.06</v>
      </c>
    </row>
    <row r="10697" spans="1:10" x14ac:dyDescent="0.2">
      <c r="A10697" s="1" t="s">
        <v>644</v>
      </c>
      <c r="B10697" s="1" t="s">
        <v>107</v>
      </c>
      <c r="C10697" s="1" t="s">
        <v>25</v>
      </c>
      <c r="D10697" s="1" t="s">
        <v>58</v>
      </c>
      <c r="E10697" s="1" t="s">
        <v>59</v>
      </c>
      <c r="F10697">
        <v>0</v>
      </c>
      <c r="G10697">
        <v>0.05</v>
      </c>
      <c r="H10697">
        <v>0</v>
      </c>
      <c r="I10697">
        <v>0.01</v>
      </c>
      <c r="J10697">
        <v>0.06</v>
      </c>
    </row>
    <row r="10698" spans="1:10" x14ac:dyDescent="0.2">
      <c r="A10698" s="1" t="s">
        <v>7336</v>
      </c>
      <c r="B10698" s="1" t="s">
        <v>20</v>
      </c>
      <c r="C10698" s="1" t="s">
        <v>57</v>
      </c>
      <c r="D10698" s="1" t="s">
        <v>26</v>
      </c>
      <c r="E10698" s="1" t="s">
        <v>319</v>
      </c>
      <c r="F10698">
        <v>0.06</v>
      </c>
      <c r="G10698">
        <v>0</v>
      </c>
      <c r="H10698">
        <v>0</v>
      </c>
      <c r="I10698">
        <v>0</v>
      </c>
      <c r="J10698">
        <v>0.06</v>
      </c>
    </row>
    <row r="10699" spans="1:10" x14ac:dyDescent="0.2">
      <c r="A10699" s="1" t="s">
        <v>7337</v>
      </c>
      <c r="B10699" s="1" t="s">
        <v>113</v>
      </c>
      <c r="C10699" s="1" t="s">
        <v>11</v>
      </c>
      <c r="D10699" s="1" t="s">
        <v>22</v>
      </c>
      <c r="E10699" s="1" t="s">
        <v>5931</v>
      </c>
      <c r="F10699">
        <v>0</v>
      </c>
      <c r="G10699">
        <v>0</v>
      </c>
      <c r="H10699">
        <v>0.06</v>
      </c>
      <c r="I10699">
        <v>0</v>
      </c>
      <c r="J10699">
        <v>0.06</v>
      </c>
    </row>
    <row r="10700" spans="1:10" x14ac:dyDescent="0.2">
      <c r="A10700" s="1" t="s">
        <v>7338</v>
      </c>
      <c r="B10700" s="1" t="s">
        <v>62</v>
      </c>
      <c r="C10700" s="1" t="s">
        <v>37</v>
      </c>
      <c r="D10700" s="1" t="s">
        <v>58</v>
      </c>
      <c r="E10700" s="1" t="s">
        <v>59</v>
      </c>
      <c r="F10700">
        <v>0</v>
      </c>
      <c r="G10700">
        <v>0.06</v>
      </c>
      <c r="H10700">
        <v>0</v>
      </c>
      <c r="I10700">
        <v>0</v>
      </c>
      <c r="J10700">
        <v>0.06</v>
      </c>
    </row>
    <row r="10701" spans="1:10" x14ac:dyDescent="0.2">
      <c r="A10701" s="1" t="s">
        <v>3622</v>
      </c>
      <c r="B10701" s="1" t="s">
        <v>36</v>
      </c>
      <c r="C10701" s="1" t="s">
        <v>216</v>
      </c>
      <c r="D10701" s="1" t="s">
        <v>12</v>
      </c>
      <c r="E10701" s="1" t="s">
        <v>159</v>
      </c>
      <c r="F10701">
        <v>0</v>
      </c>
      <c r="G10701">
        <v>0.01</v>
      </c>
      <c r="H10701">
        <v>0.04</v>
      </c>
      <c r="I10701">
        <v>0</v>
      </c>
      <c r="J10701">
        <v>0.06</v>
      </c>
    </row>
    <row r="10702" spans="1:10" x14ac:dyDescent="0.2">
      <c r="A10702" s="1" t="s">
        <v>7339</v>
      </c>
      <c r="B10702" s="1" t="s">
        <v>41</v>
      </c>
      <c r="C10702" s="1" t="s">
        <v>54</v>
      </c>
      <c r="D10702" s="1" t="s">
        <v>58</v>
      </c>
      <c r="E10702" s="1" t="s">
        <v>1686</v>
      </c>
      <c r="F10702">
        <v>0.03</v>
      </c>
      <c r="G10702">
        <v>0.02</v>
      </c>
      <c r="H10702">
        <v>0</v>
      </c>
      <c r="I10702">
        <v>0.01</v>
      </c>
      <c r="J10702">
        <v>0.06</v>
      </c>
    </row>
    <row r="10703" spans="1:10" x14ac:dyDescent="0.2">
      <c r="A10703" s="1" t="s">
        <v>4293</v>
      </c>
      <c r="B10703" s="1" t="s">
        <v>32</v>
      </c>
      <c r="C10703" s="1" t="s">
        <v>18</v>
      </c>
      <c r="D10703" s="1" t="s">
        <v>173</v>
      </c>
      <c r="E10703" s="1" t="s">
        <v>6089</v>
      </c>
      <c r="F10703">
        <v>0</v>
      </c>
      <c r="G10703">
        <v>0</v>
      </c>
      <c r="H10703">
        <v>0.06</v>
      </c>
      <c r="I10703">
        <v>0</v>
      </c>
      <c r="J10703">
        <v>0.06</v>
      </c>
    </row>
    <row r="10704" spans="1:10" x14ac:dyDescent="0.2">
      <c r="A10704" s="1" t="s">
        <v>7340</v>
      </c>
      <c r="B10704" s="1" t="s">
        <v>107</v>
      </c>
      <c r="C10704" s="1" t="s">
        <v>33</v>
      </c>
      <c r="D10704" s="1" t="s">
        <v>173</v>
      </c>
      <c r="E10704" s="1" t="s">
        <v>527</v>
      </c>
      <c r="F10704">
        <v>0</v>
      </c>
      <c r="G10704">
        <v>0.05</v>
      </c>
      <c r="H10704">
        <v>0</v>
      </c>
      <c r="I10704">
        <v>0.01</v>
      </c>
      <c r="J10704">
        <v>0.06</v>
      </c>
    </row>
    <row r="10705" spans="1:10" x14ac:dyDescent="0.2">
      <c r="A10705" s="1" t="s">
        <v>4820</v>
      </c>
      <c r="B10705" s="1" t="s">
        <v>32</v>
      </c>
      <c r="C10705" s="1" t="s">
        <v>57</v>
      </c>
      <c r="D10705" s="1" t="s">
        <v>16</v>
      </c>
      <c r="E10705" s="1" t="s">
        <v>178</v>
      </c>
      <c r="F10705">
        <v>0</v>
      </c>
      <c r="G10705">
        <v>0.05</v>
      </c>
      <c r="H10705">
        <v>0</v>
      </c>
      <c r="I10705">
        <v>0.01</v>
      </c>
      <c r="J10705">
        <v>0.06</v>
      </c>
    </row>
    <row r="10706" spans="1:10" x14ac:dyDescent="0.2">
      <c r="A10706" s="1" t="s">
        <v>2480</v>
      </c>
      <c r="B10706" s="1" t="s">
        <v>41</v>
      </c>
      <c r="C10706" s="1" t="s">
        <v>15</v>
      </c>
      <c r="D10706" s="1" t="s">
        <v>173</v>
      </c>
      <c r="E10706" s="1" t="s">
        <v>218</v>
      </c>
      <c r="F10706">
        <v>0.03</v>
      </c>
      <c r="G10706">
        <v>0.02</v>
      </c>
      <c r="H10706">
        <v>0</v>
      </c>
      <c r="I10706">
        <v>0.01</v>
      </c>
      <c r="J10706">
        <v>0.06</v>
      </c>
    </row>
    <row r="10707" spans="1:10" x14ac:dyDescent="0.2">
      <c r="A10707" s="1" t="s">
        <v>6610</v>
      </c>
      <c r="B10707" s="1" t="s">
        <v>41</v>
      </c>
      <c r="C10707" s="1" t="s">
        <v>15</v>
      </c>
      <c r="D10707" s="1" t="s">
        <v>71</v>
      </c>
      <c r="E10707" s="1" t="s">
        <v>2157</v>
      </c>
      <c r="F10707">
        <v>0.03</v>
      </c>
      <c r="G10707">
        <v>0.02</v>
      </c>
      <c r="H10707">
        <v>0</v>
      </c>
      <c r="I10707">
        <v>0.01</v>
      </c>
      <c r="J10707">
        <v>0.06</v>
      </c>
    </row>
    <row r="10708" spans="1:10" x14ac:dyDescent="0.2">
      <c r="A10708" s="1" t="s">
        <v>7341</v>
      </c>
      <c r="B10708" s="1" t="s">
        <v>41</v>
      </c>
      <c r="C10708" s="1" t="s">
        <v>124</v>
      </c>
      <c r="D10708" s="1" t="s">
        <v>22</v>
      </c>
      <c r="E10708" s="1" t="s">
        <v>1022</v>
      </c>
      <c r="F10708">
        <v>0.03</v>
      </c>
      <c r="G10708">
        <v>0.02</v>
      </c>
      <c r="H10708">
        <v>0</v>
      </c>
      <c r="I10708">
        <v>0.01</v>
      </c>
      <c r="J10708">
        <v>0.06</v>
      </c>
    </row>
    <row r="10709" spans="1:10" x14ac:dyDescent="0.2">
      <c r="A10709" s="1" t="s">
        <v>7342</v>
      </c>
      <c r="B10709" s="1" t="s">
        <v>113</v>
      </c>
      <c r="C10709" s="1" t="s">
        <v>15</v>
      </c>
      <c r="D10709" s="1" t="s">
        <v>173</v>
      </c>
      <c r="E10709" s="1" t="s">
        <v>1117</v>
      </c>
      <c r="F10709">
        <v>0</v>
      </c>
      <c r="G10709">
        <v>0</v>
      </c>
      <c r="H10709">
        <v>0.06</v>
      </c>
      <c r="I10709">
        <v>0</v>
      </c>
      <c r="J10709">
        <v>0.06</v>
      </c>
    </row>
    <row r="10710" spans="1:10" x14ac:dyDescent="0.2">
      <c r="A10710" s="1" t="s">
        <v>7343</v>
      </c>
      <c r="B10710" s="1" t="s">
        <v>62</v>
      </c>
      <c r="C10710" s="1" t="s">
        <v>75</v>
      </c>
      <c r="D10710" s="1" t="s">
        <v>173</v>
      </c>
      <c r="E10710" s="1" t="s">
        <v>251</v>
      </c>
      <c r="F10710">
        <v>0</v>
      </c>
      <c r="G10710">
        <v>0</v>
      </c>
      <c r="H10710">
        <v>0.06</v>
      </c>
      <c r="I10710">
        <v>0</v>
      </c>
      <c r="J10710">
        <v>0.06</v>
      </c>
    </row>
    <row r="10711" spans="1:10" x14ac:dyDescent="0.2">
      <c r="A10711" s="1" t="s">
        <v>5502</v>
      </c>
      <c r="B10711" s="1" t="s">
        <v>126</v>
      </c>
      <c r="C10711" s="1" t="s">
        <v>25</v>
      </c>
      <c r="D10711" s="1" t="s">
        <v>71</v>
      </c>
      <c r="E10711" s="1" t="s">
        <v>251</v>
      </c>
      <c r="F10711">
        <v>0.05</v>
      </c>
      <c r="G10711">
        <v>0.01</v>
      </c>
      <c r="H10711">
        <v>0</v>
      </c>
      <c r="I10711">
        <v>0</v>
      </c>
      <c r="J10711">
        <v>0.06</v>
      </c>
    </row>
    <row r="10712" spans="1:10" x14ac:dyDescent="0.2">
      <c r="A10712" s="1" t="s">
        <v>2477</v>
      </c>
      <c r="B10712" s="1" t="s">
        <v>102</v>
      </c>
      <c r="C10712" s="1" t="s">
        <v>124</v>
      </c>
      <c r="D10712" s="1" t="s">
        <v>12</v>
      </c>
      <c r="E10712" s="1" t="s">
        <v>220</v>
      </c>
      <c r="F10712">
        <v>0.05</v>
      </c>
      <c r="G10712">
        <v>0.01</v>
      </c>
      <c r="H10712">
        <v>0</v>
      </c>
      <c r="I10712">
        <v>0</v>
      </c>
      <c r="J10712">
        <v>0.06</v>
      </c>
    </row>
    <row r="10713" spans="1:10" x14ac:dyDescent="0.2">
      <c r="A10713" s="1" t="s">
        <v>7344</v>
      </c>
      <c r="B10713" s="1" t="s">
        <v>20</v>
      </c>
      <c r="C10713" s="1" t="s">
        <v>11</v>
      </c>
      <c r="D10713" s="1" t="s">
        <v>38</v>
      </c>
      <c r="E10713" s="1" t="s">
        <v>159</v>
      </c>
      <c r="F10713">
        <v>0.03</v>
      </c>
      <c r="G10713">
        <v>0.02</v>
      </c>
      <c r="H10713">
        <v>0</v>
      </c>
      <c r="I10713">
        <v>0.01</v>
      </c>
      <c r="J10713">
        <v>0.06</v>
      </c>
    </row>
    <row r="10714" spans="1:10" x14ac:dyDescent="0.2">
      <c r="A10714" s="1" t="s">
        <v>7345</v>
      </c>
      <c r="B10714" s="1" t="s">
        <v>186</v>
      </c>
      <c r="C10714" s="1" t="s">
        <v>54</v>
      </c>
      <c r="D10714" s="1" t="s">
        <v>12</v>
      </c>
      <c r="E10714" s="1" t="s">
        <v>498</v>
      </c>
      <c r="F10714">
        <v>0.03</v>
      </c>
      <c r="G10714">
        <v>0.02</v>
      </c>
      <c r="H10714">
        <v>0</v>
      </c>
      <c r="I10714">
        <v>0</v>
      </c>
      <c r="J10714">
        <v>0.06</v>
      </c>
    </row>
    <row r="10715" spans="1:10" x14ac:dyDescent="0.2">
      <c r="A10715" s="1" t="s">
        <v>7346</v>
      </c>
      <c r="B10715" s="1" t="s">
        <v>128</v>
      </c>
      <c r="C10715" s="1" t="s">
        <v>65</v>
      </c>
      <c r="D10715" s="1" t="s">
        <v>38</v>
      </c>
      <c r="E10715" s="1" t="s">
        <v>13</v>
      </c>
      <c r="F10715">
        <v>0.04</v>
      </c>
      <c r="G10715">
        <v>0.02</v>
      </c>
      <c r="H10715">
        <v>0</v>
      </c>
      <c r="I10715">
        <v>0.01</v>
      </c>
      <c r="J10715">
        <v>0.06</v>
      </c>
    </row>
    <row r="10716" spans="1:10" x14ac:dyDescent="0.2">
      <c r="A10716" s="1" t="s">
        <v>5215</v>
      </c>
      <c r="B10716" s="1" t="s">
        <v>32</v>
      </c>
      <c r="C10716" s="1" t="s">
        <v>57</v>
      </c>
      <c r="D10716" s="1" t="s">
        <v>16</v>
      </c>
      <c r="E10716" s="1" t="s">
        <v>59</v>
      </c>
      <c r="F10716">
        <v>0.05</v>
      </c>
      <c r="G10716">
        <v>0.01</v>
      </c>
      <c r="H10716">
        <v>0</v>
      </c>
      <c r="I10716">
        <v>0</v>
      </c>
      <c r="J10716">
        <v>0.06</v>
      </c>
    </row>
    <row r="10717" spans="1:10" x14ac:dyDescent="0.2">
      <c r="A10717" s="1" t="s">
        <v>7347</v>
      </c>
      <c r="B10717" s="1" t="s">
        <v>20</v>
      </c>
      <c r="C10717" s="1" t="s">
        <v>29</v>
      </c>
      <c r="D10717" s="1" t="s">
        <v>52</v>
      </c>
      <c r="E10717" s="1" t="s">
        <v>164</v>
      </c>
      <c r="F10717">
        <v>0.06</v>
      </c>
      <c r="G10717">
        <v>0</v>
      </c>
      <c r="H10717">
        <v>0</v>
      </c>
      <c r="I10717">
        <v>0</v>
      </c>
      <c r="J10717">
        <v>0.06</v>
      </c>
    </row>
    <row r="10718" spans="1:10" x14ac:dyDescent="0.2">
      <c r="A10718" s="1" t="s">
        <v>7348</v>
      </c>
      <c r="B10718" s="1" t="s">
        <v>41</v>
      </c>
      <c r="C10718" s="1" t="s">
        <v>54</v>
      </c>
      <c r="D10718" s="1" t="s">
        <v>38</v>
      </c>
      <c r="E10718" s="1" t="s">
        <v>4186</v>
      </c>
      <c r="F10718">
        <v>0</v>
      </c>
      <c r="G10718">
        <v>0</v>
      </c>
      <c r="H10718">
        <v>0.06</v>
      </c>
      <c r="I10718">
        <v>0</v>
      </c>
      <c r="J10718">
        <v>0.06</v>
      </c>
    </row>
    <row r="10719" spans="1:10" x14ac:dyDescent="0.2">
      <c r="A10719" s="1" t="s">
        <v>4882</v>
      </c>
      <c r="B10719" s="1" t="s">
        <v>41</v>
      </c>
      <c r="C10719" s="1" t="s">
        <v>18</v>
      </c>
      <c r="D10719" s="1" t="s">
        <v>12</v>
      </c>
      <c r="E10719" s="1" t="s">
        <v>218</v>
      </c>
      <c r="F10719">
        <v>0.03</v>
      </c>
      <c r="G10719">
        <v>0.02</v>
      </c>
      <c r="H10719">
        <v>0</v>
      </c>
      <c r="I10719">
        <v>0.01</v>
      </c>
      <c r="J10719">
        <v>0.06</v>
      </c>
    </row>
    <row r="10720" spans="1:10" x14ac:dyDescent="0.2">
      <c r="A10720" s="1" t="s">
        <v>7349</v>
      </c>
      <c r="B10720" s="1" t="s">
        <v>10</v>
      </c>
      <c r="C10720" s="1" t="s">
        <v>65</v>
      </c>
      <c r="D10720" s="1" t="s">
        <v>38</v>
      </c>
      <c r="E10720" s="1" t="s">
        <v>251</v>
      </c>
      <c r="F10720">
        <v>0</v>
      </c>
      <c r="G10720">
        <v>0.06</v>
      </c>
      <c r="H10720">
        <v>0</v>
      </c>
      <c r="I10720">
        <v>0</v>
      </c>
      <c r="J10720">
        <v>0.06</v>
      </c>
    </row>
    <row r="10721" spans="1:10" x14ac:dyDescent="0.2">
      <c r="A10721" s="1" t="s">
        <v>7350</v>
      </c>
      <c r="B10721" s="1" t="s">
        <v>62</v>
      </c>
      <c r="C10721" s="1" t="s">
        <v>216</v>
      </c>
      <c r="D10721" s="1" t="s">
        <v>173</v>
      </c>
      <c r="E10721" s="1" t="s">
        <v>5844</v>
      </c>
      <c r="F10721">
        <v>0.04</v>
      </c>
      <c r="G10721">
        <v>0</v>
      </c>
      <c r="H10721">
        <v>0.01</v>
      </c>
      <c r="I10721">
        <v>0.01</v>
      </c>
      <c r="J10721">
        <v>0.06</v>
      </c>
    </row>
    <row r="10722" spans="1:10" x14ac:dyDescent="0.2">
      <c r="A10722" s="1" t="s">
        <v>7351</v>
      </c>
      <c r="B10722" s="1" t="s">
        <v>49</v>
      </c>
      <c r="C10722" s="1" t="s">
        <v>25</v>
      </c>
      <c r="D10722" s="1" t="s">
        <v>38</v>
      </c>
      <c r="E10722" s="1" t="s">
        <v>159</v>
      </c>
      <c r="F10722">
        <v>0.04</v>
      </c>
      <c r="G10722">
        <v>0.02</v>
      </c>
      <c r="H10722">
        <v>0</v>
      </c>
      <c r="I10722">
        <v>0</v>
      </c>
      <c r="J10722">
        <v>0.06</v>
      </c>
    </row>
    <row r="10723" spans="1:10" x14ac:dyDescent="0.2">
      <c r="A10723" s="1" t="s">
        <v>7352</v>
      </c>
      <c r="B10723" s="1" t="s">
        <v>49</v>
      </c>
      <c r="C10723" s="1" t="s">
        <v>47</v>
      </c>
      <c r="D10723" s="1" t="s">
        <v>52</v>
      </c>
      <c r="E10723" s="1" t="s">
        <v>1183</v>
      </c>
      <c r="F10723">
        <v>0.04</v>
      </c>
      <c r="G10723">
        <v>0.02</v>
      </c>
      <c r="H10723">
        <v>0</v>
      </c>
      <c r="I10723">
        <v>0</v>
      </c>
      <c r="J10723">
        <v>0.06</v>
      </c>
    </row>
    <row r="10724" spans="1:10" x14ac:dyDescent="0.2">
      <c r="A10724" s="1" t="s">
        <v>1356</v>
      </c>
      <c r="B10724" s="1" t="s">
        <v>10</v>
      </c>
      <c r="C10724" s="1" t="s">
        <v>15</v>
      </c>
      <c r="D10724" s="1" t="s">
        <v>52</v>
      </c>
      <c r="E10724" s="1" t="s">
        <v>86</v>
      </c>
      <c r="F10724">
        <v>0.05</v>
      </c>
      <c r="G10724">
        <v>0.01</v>
      </c>
      <c r="H10724">
        <v>0</v>
      </c>
      <c r="I10724">
        <v>0</v>
      </c>
      <c r="J10724">
        <v>0.06</v>
      </c>
    </row>
    <row r="10725" spans="1:10" x14ac:dyDescent="0.2">
      <c r="A10725" s="1" t="s">
        <v>7353</v>
      </c>
      <c r="B10725" s="1" t="s">
        <v>10</v>
      </c>
      <c r="C10725" s="1" t="s">
        <v>33</v>
      </c>
      <c r="D10725" s="1" t="s">
        <v>71</v>
      </c>
      <c r="E10725" s="1" t="s">
        <v>3044</v>
      </c>
      <c r="F10725">
        <v>0</v>
      </c>
      <c r="G10725">
        <v>0</v>
      </c>
      <c r="H10725">
        <v>0.06</v>
      </c>
      <c r="I10725">
        <v>0</v>
      </c>
      <c r="J10725">
        <v>0.06</v>
      </c>
    </row>
    <row r="10726" spans="1:10" x14ac:dyDescent="0.2">
      <c r="A10726" s="1" t="s">
        <v>7354</v>
      </c>
      <c r="B10726" s="1" t="s">
        <v>36</v>
      </c>
      <c r="C10726" s="1" t="s">
        <v>67</v>
      </c>
      <c r="D10726" s="1" t="s">
        <v>38</v>
      </c>
      <c r="E10726" s="1" t="s">
        <v>109</v>
      </c>
      <c r="F10726">
        <v>0</v>
      </c>
      <c r="G10726">
        <v>0</v>
      </c>
      <c r="H10726">
        <v>0.06</v>
      </c>
      <c r="I10726">
        <v>0</v>
      </c>
      <c r="J10726">
        <v>0.06</v>
      </c>
    </row>
    <row r="10727" spans="1:10" x14ac:dyDescent="0.2">
      <c r="A10727" s="1" t="s">
        <v>7355</v>
      </c>
      <c r="B10727" s="1" t="s">
        <v>32</v>
      </c>
      <c r="C10727" s="1" t="s">
        <v>57</v>
      </c>
      <c r="D10727" s="1" t="s">
        <v>58</v>
      </c>
      <c r="E10727" s="1" t="s">
        <v>6115</v>
      </c>
      <c r="F10727">
        <v>0.04</v>
      </c>
      <c r="G10727">
        <v>0</v>
      </c>
      <c r="H10727">
        <v>0.01</v>
      </c>
      <c r="I10727">
        <v>0</v>
      </c>
      <c r="J10727">
        <v>0.06</v>
      </c>
    </row>
    <row r="10728" spans="1:10" x14ac:dyDescent="0.2">
      <c r="A10728" s="1" t="s">
        <v>1784</v>
      </c>
      <c r="B10728" s="1" t="s">
        <v>64</v>
      </c>
      <c r="C10728" s="1" t="s">
        <v>75</v>
      </c>
      <c r="D10728" s="1" t="s">
        <v>38</v>
      </c>
      <c r="E10728" s="1" t="s">
        <v>137</v>
      </c>
      <c r="F10728">
        <v>0</v>
      </c>
      <c r="G10728">
        <v>0.05</v>
      </c>
      <c r="H10728">
        <v>0.01</v>
      </c>
      <c r="I10728">
        <v>0.01</v>
      </c>
      <c r="J10728">
        <v>0.06</v>
      </c>
    </row>
    <row r="10729" spans="1:10" x14ac:dyDescent="0.2">
      <c r="A10729" s="1" t="s">
        <v>7356</v>
      </c>
      <c r="B10729" s="1" t="s">
        <v>62</v>
      </c>
      <c r="C10729" s="1" t="s">
        <v>57</v>
      </c>
      <c r="D10729" s="1" t="s">
        <v>38</v>
      </c>
      <c r="E10729" s="1" t="s">
        <v>1117</v>
      </c>
      <c r="F10729">
        <v>0</v>
      </c>
      <c r="G10729">
        <v>0</v>
      </c>
      <c r="H10729">
        <v>0.06</v>
      </c>
      <c r="I10729">
        <v>0</v>
      </c>
      <c r="J10729">
        <v>0.06</v>
      </c>
    </row>
    <row r="10730" spans="1:10" x14ac:dyDescent="0.2">
      <c r="A10730" s="1" t="s">
        <v>7357</v>
      </c>
      <c r="B10730" s="1" t="s">
        <v>41</v>
      </c>
      <c r="C10730" s="1" t="s">
        <v>11</v>
      </c>
      <c r="D10730" s="1" t="s">
        <v>173</v>
      </c>
      <c r="E10730" s="1" t="s">
        <v>2266</v>
      </c>
      <c r="F10730">
        <v>0</v>
      </c>
      <c r="G10730">
        <v>0</v>
      </c>
      <c r="H10730">
        <v>0.06</v>
      </c>
      <c r="I10730">
        <v>0</v>
      </c>
      <c r="J10730">
        <v>0.06</v>
      </c>
    </row>
    <row r="10731" spans="1:10" x14ac:dyDescent="0.2">
      <c r="A10731" s="1" t="s">
        <v>5925</v>
      </c>
      <c r="B10731" s="1" t="s">
        <v>102</v>
      </c>
      <c r="C10731" s="1" t="s">
        <v>25</v>
      </c>
      <c r="D10731" s="1" t="s">
        <v>38</v>
      </c>
      <c r="E10731" s="1" t="s">
        <v>86</v>
      </c>
      <c r="F10731">
        <v>0.05</v>
      </c>
      <c r="G10731">
        <v>0.01</v>
      </c>
      <c r="H10731">
        <v>0</v>
      </c>
      <c r="I10731">
        <v>0</v>
      </c>
      <c r="J10731">
        <v>0.06</v>
      </c>
    </row>
    <row r="10732" spans="1:10" x14ac:dyDescent="0.2">
      <c r="A10732" s="1" t="s">
        <v>7358</v>
      </c>
      <c r="B10732" s="1" t="s">
        <v>20</v>
      </c>
      <c r="C10732" s="1" t="s">
        <v>18</v>
      </c>
      <c r="D10732" s="1" t="s">
        <v>12</v>
      </c>
      <c r="E10732" s="1" t="s">
        <v>2393</v>
      </c>
      <c r="F10732">
        <v>0.06</v>
      </c>
      <c r="G10732">
        <v>0</v>
      </c>
      <c r="H10732">
        <v>0</v>
      </c>
      <c r="I10732">
        <v>0</v>
      </c>
      <c r="J10732">
        <v>0.06</v>
      </c>
    </row>
    <row r="10733" spans="1:10" x14ac:dyDescent="0.2">
      <c r="A10733" s="1" t="s">
        <v>7359</v>
      </c>
      <c r="B10733" s="1" t="s">
        <v>10</v>
      </c>
      <c r="C10733" s="1" t="s">
        <v>33</v>
      </c>
      <c r="D10733" s="1" t="s">
        <v>16</v>
      </c>
      <c r="E10733" s="1" t="s">
        <v>3391</v>
      </c>
      <c r="F10733">
        <v>0.06</v>
      </c>
      <c r="G10733">
        <v>0</v>
      </c>
      <c r="H10733">
        <v>0</v>
      </c>
      <c r="I10733">
        <v>0</v>
      </c>
      <c r="J10733">
        <v>0.06</v>
      </c>
    </row>
    <row r="10734" spans="1:10" x14ac:dyDescent="0.2">
      <c r="A10734" s="1" t="s">
        <v>7360</v>
      </c>
      <c r="B10734" s="1" t="s">
        <v>20</v>
      </c>
      <c r="C10734" s="1" t="s">
        <v>18</v>
      </c>
      <c r="D10734" s="1" t="s">
        <v>26</v>
      </c>
      <c r="E10734" s="1" t="s">
        <v>86</v>
      </c>
      <c r="F10734">
        <v>0.06</v>
      </c>
      <c r="G10734">
        <v>0</v>
      </c>
      <c r="H10734">
        <v>0</v>
      </c>
      <c r="I10734">
        <v>0</v>
      </c>
      <c r="J10734">
        <v>0.06</v>
      </c>
    </row>
    <row r="10735" spans="1:10" x14ac:dyDescent="0.2">
      <c r="A10735" s="1" t="s">
        <v>6169</v>
      </c>
      <c r="B10735" s="1" t="s">
        <v>64</v>
      </c>
      <c r="C10735" s="1" t="s">
        <v>65</v>
      </c>
      <c r="D10735" s="1" t="s">
        <v>45</v>
      </c>
      <c r="E10735" s="1" t="s">
        <v>527</v>
      </c>
      <c r="F10735">
        <v>0</v>
      </c>
      <c r="G10735">
        <v>0.05</v>
      </c>
      <c r="H10735">
        <v>0</v>
      </c>
      <c r="I10735">
        <v>0.01</v>
      </c>
      <c r="J10735">
        <v>0.06</v>
      </c>
    </row>
    <row r="10736" spans="1:10" x14ac:dyDescent="0.2">
      <c r="A10736" s="1" t="s">
        <v>7361</v>
      </c>
      <c r="B10736" s="1" t="s">
        <v>113</v>
      </c>
      <c r="C10736" s="1" t="s">
        <v>33</v>
      </c>
      <c r="D10736" s="1" t="s">
        <v>22</v>
      </c>
      <c r="E10736" s="1" t="s">
        <v>770</v>
      </c>
      <c r="F10736">
        <v>0</v>
      </c>
      <c r="G10736">
        <v>0</v>
      </c>
      <c r="H10736">
        <v>0.06</v>
      </c>
      <c r="I10736">
        <v>0</v>
      </c>
      <c r="J10736">
        <v>0.06</v>
      </c>
    </row>
    <row r="10737" spans="1:10" x14ac:dyDescent="0.2">
      <c r="A10737" s="1" t="s">
        <v>6585</v>
      </c>
      <c r="B10737" s="1" t="s">
        <v>20</v>
      </c>
      <c r="C10737" s="1" t="s">
        <v>33</v>
      </c>
      <c r="D10737" s="1" t="s">
        <v>26</v>
      </c>
      <c r="E10737" s="1" t="s">
        <v>3691</v>
      </c>
      <c r="F10737">
        <v>0.06</v>
      </c>
      <c r="G10737">
        <v>0</v>
      </c>
      <c r="H10737">
        <v>0</v>
      </c>
      <c r="I10737">
        <v>0</v>
      </c>
      <c r="J10737">
        <v>0.06</v>
      </c>
    </row>
    <row r="10738" spans="1:10" x14ac:dyDescent="0.2">
      <c r="A10738" s="1" t="s">
        <v>7350</v>
      </c>
      <c r="B10738" s="1" t="s">
        <v>559</v>
      </c>
      <c r="C10738" s="1" t="s">
        <v>216</v>
      </c>
      <c r="D10738" s="1" t="s">
        <v>173</v>
      </c>
      <c r="E10738" s="1" t="s">
        <v>5844</v>
      </c>
      <c r="F10738">
        <v>0.03</v>
      </c>
      <c r="G10738">
        <v>0</v>
      </c>
      <c r="H10738">
        <v>0.02</v>
      </c>
      <c r="I10738">
        <v>0.01</v>
      </c>
      <c r="J10738">
        <v>0.06</v>
      </c>
    </row>
    <row r="10739" spans="1:10" x14ac:dyDescent="0.2">
      <c r="A10739" s="1" t="s">
        <v>7362</v>
      </c>
      <c r="B10739" s="1" t="s">
        <v>20</v>
      </c>
      <c r="C10739" s="1" t="s">
        <v>18</v>
      </c>
      <c r="D10739" s="1" t="s">
        <v>214</v>
      </c>
      <c r="E10739" s="1" t="s">
        <v>109</v>
      </c>
      <c r="F10739">
        <v>0</v>
      </c>
      <c r="G10739">
        <v>0</v>
      </c>
      <c r="H10739">
        <v>0.06</v>
      </c>
      <c r="I10739">
        <v>0</v>
      </c>
      <c r="J10739">
        <v>0.06</v>
      </c>
    </row>
    <row r="10740" spans="1:10" x14ac:dyDescent="0.2">
      <c r="A10740" s="1" t="s">
        <v>7363</v>
      </c>
      <c r="B10740" s="1" t="s">
        <v>107</v>
      </c>
      <c r="C10740" s="1" t="s">
        <v>18</v>
      </c>
      <c r="D10740" s="1" t="s">
        <v>58</v>
      </c>
      <c r="E10740" s="1" t="s">
        <v>251</v>
      </c>
      <c r="F10740">
        <v>0</v>
      </c>
      <c r="G10740">
        <v>0.05</v>
      </c>
      <c r="H10740">
        <v>0</v>
      </c>
      <c r="I10740">
        <v>0.01</v>
      </c>
      <c r="J10740">
        <v>0.06</v>
      </c>
    </row>
    <row r="10741" spans="1:10" x14ac:dyDescent="0.2">
      <c r="A10741" s="1" t="s">
        <v>4332</v>
      </c>
      <c r="B10741" s="1" t="s">
        <v>32</v>
      </c>
      <c r="C10741" s="1" t="s">
        <v>57</v>
      </c>
      <c r="D10741" s="1" t="s">
        <v>12</v>
      </c>
      <c r="E10741" s="1" t="s">
        <v>603</v>
      </c>
      <c r="F10741">
        <v>0</v>
      </c>
      <c r="G10741">
        <v>0.05</v>
      </c>
      <c r="H10741">
        <v>0</v>
      </c>
      <c r="I10741">
        <v>0.01</v>
      </c>
      <c r="J10741">
        <v>0.06</v>
      </c>
    </row>
    <row r="10742" spans="1:10" x14ac:dyDescent="0.2">
      <c r="A10742" s="1" t="s">
        <v>7364</v>
      </c>
      <c r="B10742" s="1" t="s">
        <v>20</v>
      </c>
      <c r="C10742" s="1" t="s">
        <v>29</v>
      </c>
      <c r="D10742" s="1" t="s">
        <v>1</v>
      </c>
      <c r="E10742" s="1" t="s">
        <v>369</v>
      </c>
      <c r="F10742">
        <v>0.05</v>
      </c>
      <c r="G10742">
        <v>0.01</v>
      </c>
      <c r="H10742">
        <v>0</v>
      </c>
      <c r="I10742">
        <v>0</v>
      </c>
      <c r="J10742">
        <v>0.06</v>
      </c>
    </row>
    <row r="10743" spans="1:10" x14ac:dyDescent="0.2">
      <c r="A10743" s="1" t="s">
        <v>7365</v>
      </c>
      <c r="B10743" s="1" t="s">
        <v>20</v>
      </c>
      <c r="C10743" s="1" t="s">
        <v>18</v>
      </c>
      <c r="D10743" s="1" t="s">
        <v>58</v>
      </c>
      <c r="E10743" s="1" t="s">
        <v>1133</v>
      </c>
      <c r="F10743">
        <v>0.05</v>
      </c>
      <c r="G10743">
        <v>0</v>
      </c>
      <c r="H10743">
        <v>0</v>
      </c>
      <c r="I10743">
        <v>0</v>
      </c>
      <c r="J10743">
        <v>0.06</v>
      </c>
    </row>
    <row r="10744" spans="1:10" x14ac:dyDescent="0.2">
      <c r="A10744" s="1" t="s">
        <v>7366</v>
      </c>
      <c r="B10744" s="1" t="s">
        <v>10</v>
      </c>
      <c r="C10744" s="1" t="s">
        <v>15</v>
      </c>
      <c r="D10744" s="1" t="s">
        <v>16</v>
      </c>
      <c r="E10744" s="1" t="s">
        <v>3699</v>
      </c>
      <c r="F10744">
        <v>0.06</v>
      </c>
      <c r="G10744">
        <v>0</v>
      </c>
      <c r="H10744">
        <v>0</v>
      </c>
      <c r="I10744">
        <v>0</v>
      </c>
      <c r="J10744">
        <v>0.06</v>
      </c>
    </row>
    <row r="10745" spans="1:10" x14ac:dyDescent="0.2">
      <c r="A10745" s="1" t="s">
        <v>7367</v>
      </c>
      <c r="B10745" s="1" t="s">
        <v>41</v>
      </c>
      <c r="C10745" s="1" t="s">
        <v>15</v>
      </c>
      <c r="D10745" s="1" t="s">
        <v>38</v>
      </c>
      <c r="E10745" s="1" t="s">
        <v>251</v>
      </c>
      <c r="F10745">
        <v>0</v>
      </c>
      <c r="G10745">
        <v>0</v>
      </c>
      <c r="H10745">
        <v>0.06</v>
      </c>
      <c r="I10745">
        <v>0</v>
      </c>
      <c r="J10745">
        <v>0.06</v>
      </c>
    </row>
    <row r="10746" spans="1:10" x14ac:dyDescent="0.2">
      <c r="A10746" s="1" t="s">
        <v>7368</v>
      </c>
      <c r="B10746" s="1" t="s">
        <v>102</v>
      </c>
      <c r="C10746" s="1" t="s">
        <v>25</v>
      </c>
      <c r="D10746" s="1" t="s">
        <v>173</v>
      </c>
      <c r="E10746" s="1" t="s">
        <v>39</v>
      </c>
      <c r="F10746">
        <v>0.05</v>
      </c>
      <c r="G10746">
        <v>0.01</v>
      </c>
      <c r="H10746">
        <v>0</v>
      </c>
      <c r="I10746">
        <v>0</v>
      </c>
      <c r="J10746">
        <v>0.06</v>
      </c>
    </row>
    <row r="10747" spans="1:10" x14ac:dyDescent="0.2">
      <c r="A10747" s="1" t="s">
        <v>4533</v>
      </c>
      <c r="B10747" s="1" t="s">
        <v>102</v>
      </c>
      <c r="C10747" s="1" t="s">
        <v>124</v>
      </c>
      <c r="D10747" s="1" t="s">
        <v>38</v>
      </c>
      <c r="E10747" s="1" t="s">
        <v>1538</v>
      </c>
      <c r="F10747">
        <v>0.05</v>
      </c>
      <c r="G10747">
        <v>0.01</v>
      </c>
      <c r="H10747">
        <v>0</v>
      </c>
      <c r="I10747">
        <v>0</v>
      </c>
      <c r="J10747">
        <v>0.06</v>
      </c>
    </row>
    <row r="10748" spans="1:10" x14ac:dyDescent="0.2">
      <c r="A10748" s="1" t="s">
        <v>7369</v>
      </c>
      <c r="B10748" s="1" t="s">
        <v>113</v>
      </c>
      <c r="C10748" s="1" t="s">
        <v>29</v>
      </c>
      <c r="D10748" s="1" t="s">
        <v>58</v>
      </c>
      <c r="E10748" s="1" t="s">
        <v>159</v>
      </c>
      <c r="F10748">
        <v>0.05</v>
      </c>
      <c r="G10748">
        <v>0</v>
      </c>
      <c r="H10748">
        <v>0</v>
      </c>
      <c r="I10748">
        <v>0.01</v>
      </c>
      <c r="J10748">
        <v>0.06</v>
      </c>
    </row>
    <row r="10749" spans="1:10" x14ac:dyDescent="0.2">
      <c r="A10749" s="1" t="s">
        <v>3942</v>
      </c>
      <c r="B10749" s="1" t="s">
        <v>20</v>
      </c>
      <c r="C10749" s="1" t="s">
        <v>57</v>
      </c>
      <c r="D10749" s="1" t="s">
        <v>38</v>
      </c>
      <c r="E10749" s="1" t="s">
        <v>59</v>
      </c>
      <c r="F10749">
        <v>0.05</v>
      </c>
      <c r="G10749">
        <v>0.01</v>
      </c>
      <c r="H10749">
        <v>0</v>
      </c>
      <c r="I10749">
        <v>0</v>
      </c>
      <c r="J10749">
        <v>0.06</v>
      </c>
    </row>
    <row r="10750" spans="1:10" x14ac:dyDescent="0.2">
      <c r="A10750" s="1" t="s">
        <v>7370</v>
      </c>
      <c r="B10750" s="1" t="s">
        <v>41</v>
      </c>
      <c r="C10750" s="1" t="s">
        <v>47</v>
      </c>
      <c r="D10750" s="1" t="s">
        <v>38</v>
      </c>
      <c r="E10750" s="1" t="s">
        <v>159</v>
      </c>
      <c r="F10750">
        <v>0.03</v>
      </c>
      <c r="G10750">
        <v>0.02</v>
      </c>
      <c r="H10750">
        <v>0</v>
      </c>
      <c r="I10750">
        <v>0.01</v>
      </c>
      <c r="J10750">
        <v>0.06</v>
      </c>
    </row>
    <row r="10751" spans="1:10" x14ac:dyDescent="0.2">
      <c r="A10751" s="1" t="s">
        <v>7371</v>
      </c>
      <c r="B10751" s="1" t="s">
        <v>20</v>
      </c>
      <c r="C10751" s="1" t="s">
        <v>11</v>
      </c>
      <c r="D10751" s="1" t="s">
        <v>22</v>
      </c>
      <c r="E10751" s="1" t="s">
        <v>4553</v>
      </c>
      <c r="F10751">
        <v>0</v>
      </c>
      <c r="G10751">
        <v>0</v>
      </c>
      <c r="H10751">
        <v>0.06</v>
      </c>
      <c r="I10751">
        <v>0</v>
      </c>
      <c r="J10751">
        <v>0.06</v>
      </c>
    </row>
    <row r="10752" spans="1:10" x14ac:dyDescent="0.2">
      <c r="A10752" s="1" t="s">
        <v>7372</v>
      </c>
      <c r="B10752" s="1" t="s">
        <v>20</v>
      </c>
      <c r="C10752" s="1" t="s">
        <v>29</v>
      </c>
      <c r="D10752" s="1" t="s">
        <v>38</v>
      </c>
      <c r="E10752" s="1" t="s">
        <v>7373</v>
      </c>
      <c r="F10752">
        <v>0.06</v>
      </c>
      <c r="G10752">
        <v>0</v>
      </c>
      <c r="H10752">
        <v>0</v>
      </c>
      <c r="I10752">
        <v>0</v>
      </c>
      <c r="J10752">
        <v>0.06</v>
      </c>
    </row>
    <row r="10753" spans="1:10" x14ac:dyDescent="0.2">
      <c r="A10753" s="1" t="s">
        <v>7374</v>
      </c>
      <c r="B10753" s="1" t="s">
        <v>107</v>
      </c>
      <c r="C10753" s="1" t="s">
        <v>29</v>
      </c>
      <c r="D10753" s="1" t="s">
        <v>45</v>
      </c>
      <c r="E10753" s="1" t="s">
        <v>218</v>
      </c>
      <c r="F10753">
        <v>0</v>
      </c>
      <c r="G10753">
        <v>0.05</v>
      </c>
      <c r="H10753">
        <v>0</v>
      </c>
      <c r="I10753">
        <v>0.01</v>
      </c>
      <c r="J10753">
        <v>0.06</v>
      </c>
    </row>
    <row r="10754" spans="1:10" x14ac:dyDescent="0.2">
      <c r="A10754" s="1" t="s">
        <v>7375</v>
      </c>
      <c r="B10754" s="1" t="s">
        <v>20</v>
      </c>
      <c r="C10754" s="1" t="s">
        <v>15</v>
      </c>
      <c r="D10754" s="1" t="s">
        <v>26</v>
      </c>
      <c r="E10754" s="1" t="s">
        <v>159</v>
      </c>
      <c r="F10754">
        <v>0</v>
      </c>
      <c r="G10754">
        <v>0</v>
      </c>
      <c r="H10754">
        <v>0.06</v>
      </c>
      <c r="I10754">
        <v>0</v>
      </c>
      <c r="J10754">
        <v>0.06</v>
      </c>
    </row>
    <row r="10755" spans="1:10" x14ac:dyDescent="0.2">
      <c r="A10755" s="1" t="s">
        <v>7376</v>
      </c>
      <c r="B10755" s="1" t="s">
        <v>10</v>
      </c>
      <c r="C10755" s="1" t="s">
        <v>18</v>
      </c>
      <c r="D10755" s="1" t="s">
        <v>173</v>
      </c>
      <c r="E10755" s="1" t="s">
        <v>86</v>
      </c>
      <c r="F10755">
        <v>0.05</v>
      </c>
      <c r="G10755">
        <v>0.01</v>
      </c>
      <c r="H10755">
        <v>0</v>
      </c>
      <c r="I10755">
        <v>0</v>
      </c>
      <c r="J10755">
        <v>0.06</v>
      </c>
    </row>
    <row r="10756" spans="1:10" x14ac:dyDescent="0.2">
      <c r="A10756" s="1" t="s">
        <v>5478</v>
      </c>
      <c r="B10756" s="1" t="s">
        <v>49</v>
      </c>
      <c r="C10756" s="1" t="s">
        <v>47</v>
      </c>
      <c r="D10756" s="1" t="s">
        <v>12</v>
      </c>
      <c r="E10756" s="1" t="s">
        <v>86</v>
      </c>
      <c r="F10756">
        <v>0.04</v>
      </c>
      <c r="G10756">
        <v>0.02</v>
      </c>
      <c r="H10756">
        <v>0</v>
      </c>
      <c r="I10756">
        <v>0</v>
      </c>
      <c r="J10756">
        <v>0.06</v>
      </c>
    </row>
    <row r="10757" spans="1:10" x14ac:dyDescent="0.2">
      <c r="A10757" s="1" t="s">
        <v>7377</v>
      </c>
      <c r="B10757" s="1" t="s">
        <v>20</v>
      </c>
      <c r="C10757" s="1" t="s">
        <v>33</v>
      </c>
      <c r="D10757" s="1" t="s">
        <v>26</v>
      </c>
      <c r="E10757" s="1" t="s">
        <v>5454</v>
      </c>
      <c r="F10757">
        <v>0.06</v>
      </c>
      <c r="G10757">
        <v>0</v>
      </c>
      <c r="H10757">
        <v>0</v>
      </c>
      <c r="I10757">
        <v>0</v>
      </c>
      <c r="J10757">
        <v>0.06</v>
      </c>
    </row>
    <row r="10758" spans="1:10" x14ac:dyDescent="0.2">
      <c r="A10758" s="1" t="s">
        <v>7378</v>
      </c>
      <c r="B10758" s="1" t="s">
        <v>113</v>
      </c>
      <c r="C10758" s="1" t="s">
        <v>29</v>
      </c>
      <c r="D10758" s="1" t="s">
        <v>45</v>
      </c>
      <c r="E10758" s="1" t="s">
        <v>7029</v>
      </c>
      <c r="F10758">
        <v>0.05</v>
      </c>
      <c r="G10758">
        <v>0</v>
      </c>
      <c r="H10758">
        <v>0</v>
      </c>
      <c r="I10758">
        <v>0.01</v>
      </c>
      <c r="J10758">
        <v>0.06</v>
      </c>
    </row>
    <row r="10759" spans="1:10" x14ac:dyDescent="0.2">
      <c r="A10759" s="1" t="s">
        <v>3989</v>
      </c>
      <c r="B10759" s="1" t="s">
        <v>126</v>
      </c>
      <c r="C10759" s="1" t="s">
        <v>124</v>
      </c>
      <c r="D10759" s="1" t="s">
        <v>1</v>
      </c>
      <c r="E10759" s="1" t="s">
        <v>498</v>
      </c>
      <c r="F10759">
        <v>0.05</v>
      </c>
      <c r="G10759">
        <v>0.01</v>
      </c>
      <c r="H10759">
        <v>0</v>
      </c>
      <c r="I10759">
        <v>0</v>
      </c>
      <c r="J10759">
        <v>0.06</v>
      </c>
    </row>
    <row r="10760" spans="1:10" x14ac:dyDescent="0.2">
      <c r="A10760" s="1" t="s">
        <v>7379</v>
      </c>
      <c r="B10760" s="1" t="s">
        <v>10</v>
      </c>
      <c r="C10760" s="1" t="s">
        <v>18</v>
      </c>
      <c r="D10760" s="1" t="s">
        <v>38</v>
      </c>
      <c r="E10760" s="1" t="s">
        <v>3699</v>
      </c>
      <c r="F10760">
        <v>0.06</v>
      </c>
      <c r="G10760">
        <v>0</v>
      </c>
      <c r="H10760">
        <v>0</v>
      </c>
      <c r="I10760">
        <v>0</v>
      </c>
      <c r="J10760">
        <v>0.06</v>
      </c>
    </row>
    <row r="10761" spans="1:10" x14ac:dyDescent="0.2">
      <c r="A10761" s="1" t="s">
        <v>7380</v>
      </c>
      <c r="B10761" s="1" t="s">
        <v>36</v>
      </c>
      <c r="C10761" s="1" t="s">
        <v>75</v>
      </c>
      <c r="D10761" s="1" t="s">
        <v>214</v>
      </c>
      <c r="E10761" s="1" t="s">
        <v>251</v>
      </c>
      <c r="F10761">
        <v>0</v>
      </c>
      <c r="G10761">
        <v>0</v>
      </c>
      <c r="H10761">
        <v>0.06</v>
      </c>
      <c r="I10761">
        <v>0</v>
      </c>
      <c r="J10761">
        <v>0.06</v>
      </c>
    </row>
    <row r="10762" spans="1:10" x14ac:dyDescent="0.2">
      <c r="A10762" s="1" t="s">
        <v>7381</v>
      </c>
      <c r="B10762" s="1" t="s">
        <v>113</v>
      </c>
      <c r="C10762" s="1" t="s">
        <v>33</v>
      </c>
      <c r="D10762" s="1" t="s">
        <v>38</v>
      </c>
      <c r="E10762" s="1" t="s">
        <v>251</v>
      </c>
      <c r="F10762">
        <v>0</v>
      </c>
      <c r="G10762">
        <v>0</v>
      </c>
      <c r="H10762">
        <v>0.06</v>
      </c>
      <c r="I10762">
        <v>0</v>
      </c>
      <c r="J10762">
        <v>0.06</v>
      </c>
    </row>
    <row r="10763" spans="1:10" x14ac:dyDescent="0.2">
      <c r="A10763" s="1" t="s">
        <v>3144</v>
      </c>
      <c r="B10763" s="1" t="s">
        <v>126</v>
      </c>
      <c r="C10763" s="1" t="s">
        <v>124</v>
      </c>
      <c r="D10763" s="1" t="s">
        <v>38</v>
      </c>
      <c r="E10763" s="1" t="s">
        <v>86</v>
      </c>
      <c r="F10763">
        <v>0.05</v>
      </c>
      <c r="G10763">
        <v>0.01</v>
      </c>
      <c r="H10763">
        <v>0</v>
      </c>
      <c r="I10763">
        <v>0</v>
      </c>
      <c r="J10763">
        <v>0.06</v>
      </c>
    </row>
    <row r="10764" spans="1:10" x14ac:dyDescent="0.2">
      <c r="A10764" s="1" t="s">
        <v>2024</v>
      </c>
      <c r="B10764" s="1" t="s">
        <v>107</v>
      </c>
      <c r="C10764" s="1" t="s">
        <v>15</v>
      </c>
      <c r="D10764" s="1" t="s">
        <v>45</v>
      </c>
      <c r="E10764" s="1" t="s">
        <v>7382</v>
      </c>
      <c r="F10764">
        <v>0</v>
      </c>
      <c r="G10764">
        <v>0.05</v>
      </c>
      <c r="H10764">
        <v>0</v>
      </c>
      <c r="I10764">
        <v>0.01</v>
      </c>
      <c r="J10764">
        <v>0.06</v>
      </c>
    </row>
    <row r="10765" spans="1:10" x14ac:dyDescent="0.2">
      <c r="A10765" s="1" t="s">
        <v>2872</v>
      </c>
      <c r="B10765" s="1" t="s">
        <v>20</v>
      </c>
      <c r="C10765" s="1" t="s">
        <v>15</v>
      </c>
      <c r="D10765" s="1" t="s">
        <v>12</v>
      </c>
      <c r="E10765" s="1" t="s">
        <v>1083</v>
      </c>
      <c r="F10765">
        <v>0.04</v>
      </c>
      <c r="G10765">
        <v>0.02</v>
      </c>
      <c r="H10765">
        <v>0</v>
      </c>
      <c r="I10765">
        <v>0.01</v>
      </c>
      <c r="J10765">
        <v>0.06</v>
      </c>
    </row>
    <row r="10766" spans="1:10" x14ac:dyDescent="0.2">
      <c r="A10766" s="1" t="s">
        <v>3299</v>
      </c>
      <c r="B10766" s="1" t="s">
        <v>107</v>
      </c>
      <c r="C10766" s="1" t="s">
        <v>57</v>
      </c>
      <c r="D10766" s="1" t="s">
        <v>38</v>
      </c>
      <c r="E10766" s="1" t="s">
        <v>178</v>
      </c>
      <c r="F10766">
        <v>0.04</v>
      </c>
      <c r="G10766">
        <v>0.02</v>
      </c>
      <c r="H10766">
        <v>0</v>
      </c>
      <c r="I10766">
        <v>0.01</v>
      </c>
      <c r="J10766">
        <v>0.06</v>
      </c>
    </row>
    <row r="10767" spans="1:10" x14ac:dyDescent="0.2">
      <c r="A10767" s="1" t="s">
        <v>4135</v>
      </c>
      <c r="B10767" s="1" t="s">
        <v>20</v>
      </c>
      <c r="C10767" s="1" t="s">
        <v>29</v>
      </c>
      <c r="D10767" s="1" t="s">
        <v>22</v>
      </c>
      <c r="E10767" s="1" t="s">
        <v>59</v>
      </c>
      <c r="F10767">
        <v>0.05</v>
      </c>
      <c r="G10767">
        <v>0</v>
      </c>
      <c r="H10767">
        <v>0</v>
      </c>
      <c r="I10767">
        <v>0</v>
      </c>
      <c r="J10767">
        <v>0.06</v>
      </c>
    </row>
    <row r="10768" spans="1:10" x14ac:dyDescent="0.2">
      <c r="A10768" s="1" t="s">
        <v>7383</v>
      </c>
      <c r="B10768" s="1" t="s">
        <v>20</v>
      </c>
      <c r="C10768" s="1" t="s">
        <v>18</v>
      </c>
      <c r="D10768" s="1" t="s">
        <v>38</v>
      </c>
      <c r="E10768" s="1" t="s">
        <v>613</v>
      </c>
      <c r="F10768">
        <v>0.04</v>
      </c>
      <c r="G10768">
        <v>0.01</v>
      </c>
      <c r="H10768">
        <v>0</v>
      </c>
      <c r="I10768">
        <v>0</v>
      </c>
      <c r="J10768">
        <v>0.06</v>
      </c>
    </row>
    <row r="10769" spans="1:10" x14ac:dyDescent="0.2">
      <c r="A10769" s="1" t="s">
        <v>7023</v>
      </c>
      <c r="B10769" s="1" t="s">
        <v>126</v>
      </c>
      <c r="C10769" s="1" t="s">
        <v>47</v>
      </c>
      <c r="D10769" s="1" t="s">
        <v>12</v>
      </c>
      <c r="E10769" s="1" t="s">
        <v>159</v>
      </c>
      <c r="F10769">
        <v>0.05</v>
      </c>
      <c r="G10769">
        <v>0.01</v>
      </c>
      <c r="H10769">
        <v>0</v>
      </c>
      <c r="I10769">
        <v>0</v>
      </c>
      <c r="J10769">
        <v>0.06</v>
      </c>
    </row>
    <row r="10770" spans="1:10" x14ac:dyDescent="0.2">
      <c r="A10770" s="1" t="s">
        <v>7384</v>
      </c>
      <c r="B10770" s="1" t="s">
        <v>20</v>
      </c>
      <c r="C10770" s="1" t="s">
        <v>15</v>
      </c>
      <c r="D10770" s="1" t="s">
        <v>52</v>
      </c>
      <c r="E10770" s="1" t="s">
        <v>319</v>
      </c>
      <c r="F10770">
        <v>0.06</v>
      </c>
      <c r="G10770">
        <v>0</v>
      </c>
      <c r="H10770">
        <v>0</v>
      </c>
      <c r="I10770">
        <v>0</v>
      </c>
      <c r="J10770">
        <v>0.06</v>
      </c>
    </row>
    <row r="10771" spans="1:10" x14ac:dyDescent="0.2">
      <c r="A10771" s="1" t="s">
        <v>7385</v>
      </c>
      <c r="B10771" s="1" t="s">
        <v>62</v>
      </c>
      <c r="C10771" s="1" t="s">
        <v>75</v>
      </c>
      <c r="D10771" s="1" t="s">
        <v>38</v>
      </c>
      <c r="E10771" s="1" t="s">
        <v>251</v>
      </c>
      <c r="F10771">
        <v>0</v>
      </c>
      <c r="G10771">
        <v>0</v>
      </c>
      <c r="H10771">
        <v>0.06</v>
      </c>
      <c r="I10771">
        <v>0</v>
      </c>
      <c r="J10771">
        <v>0.06</v>
      </c>
    </row>
    <row r="10772" spans="1:10" x14ac:dyDescent="0.2">
      <c r="A10772" s="1" t="s">
        <v>7041</v>
      </c>
      <c r="B10772" s="1" t="s">
        <v>32</v>
      </c>
      <c r="C10772" s="1" t="s">
        <v>67</v>
      </c>
      <c r="D10772" s="1" t="s">
        <v>58</v>
      </c>
      <c r="E10772" s="1" t="s">
        <v>251</v>
      </c>
      <c r="F10772">
        <v>0.03</v>
      </c>
      <c r="G10772">
        <v>0.02</v>
      </c>
      <c r="H10772">
        <v>0</v>
      </c>
      <c r="I10772">
        <v>0.01</v>
      </c>
      <c r="J10772">
        <v>0.06</v>
      </c>
    </row>
    <row r="10773" spans="1:10" x14ac:dyDescent="0.2">
      <c r="A10773" s="1" t="s">
        <v>7386</v>
      </c>
      <c r="B10773" s="1" t="s">
        <v>20</v>
      </c>
      <c r="C10773" s="1" t="s">
        <v>15</v>
      </c>
      <c r="D10773" s="1" t="s">
        <v>45</v>
      </c>
      <c r="E10773" s="1" t="s">
        <v>251</v>
      </c>
      <c r="F10773">
        <v>0</v>
      </c>
      <c r="G10773">
        <v>0</v>
      </c>
      <c r="H10773">
        <v>0.06</v>
      </c>
      <c r="I10773">
        <v>0</v>
      </c>
      <c r="J10773">
        <v>0.06</v>
      </c>
    </row>
    <row r="10774" spans="1:10" hidden="1" x14ac:dyDescent="0.2">
      <c r="A10774" s="1" t="s">
        <v>7387</v>
      </c>
      <c r="B10774" s="1" t="s">
        <v>20</v>
      </c>
      <c r="C10774" s="1" t="s">
        <v>191</v>
      </c>
      <c r="D10774" s="1" t="s">
        <v>26</v>
      </c>
      <c r="E10774" s="1" t="s">
        <v>191</v>
      </c>
      <c r="F10774">
        <v>0</v>
      </c>
      <c r="G10774">
        <v>0</v>
      </c>
      <c r="H10774">
        <v>0.06</v>
      </c>
      <c r="I10774">
        <v>0</v>
      </c>
      <c r="J10774">
        <v>0.06</v>
      </c>
    </row>
    <row r="10775" spans="1:10" x14ac:dyDescent="0.2">
      <c r="A10775" s="1" t="s">
        <v>4750</v>
      </c>
      <c r="B10775" s="1" t="s">
        <v>36</v>
      </c>
      <c r="C10775" s="1" t="s">
        <v>216</v>
      </c>
      <c r="D10775" s="1" t="s">
        <v>45</v>
      </c>
      <c r="E10775" s="1" t="s">
        <v>1803</v>
      </c>
      <c r="F10775">
        <v>0.01</v>
      </c>
      <c r="G10775">
        <v>0.02</v>
      </c>
      <c r="H10775">
        <v>0.03</v>
      </c>
      <c r="I10775">
        <v>0.01</v>
      </c>
      <c r="J10775">
        <v>0.06</v>
      </c>
    </row>
    <row r="10776" spans="1:10" x14ac:dyDescent="0.2">
      <c r="A10776" s="1" t="s">
        <v>575</v>
      </c>
      <c r="B10776" s="1" t="s">
        <v>41</v>
      </c>
      <c r="C10776" s="1" t="s">
        <v>57</v>
      </c>
      <c r="D10776" s="1" t="s">
        <v>38</v>
      </c>
      <c r="E10776" s="1" t="s">
        <v>159</v>
      </c>
      <c r="F10776">
        <v>0</v>
      </c>
      <c r="G10776">
        <v>0</v>
      </c>
      <c r="H10776">
        <v>0.06</v>
      </c>
      <c r="I10776">
        <v>0</v>
      </c>
      <c r="J10776">
        <v>0.06</v>
      </c>
    </row>
    <row r="10777" spans="1:10" x14ac:dyDescent="0.2">
      <c r="A10777" s="1" t="s">
        <v>4918</v>
      </c>
      <c r="B10777" s="1" t="s">
        <v>102</v>
      </c>
      <c r="C10777" s="1" t="s">
        <v>42</v>
      </c>
      <c r="D10777" s="1" t="s">
        <v>58</v>
      </c>
      <c r="E10777" s="1" t="s">
        <v>218</v>
      </c>
      <c r="F10777">
        <v>0.05</v>
      </c>
      <c r="G10777">
        <v>0.01</v>
      </c>
      <c r="H10777">
        <v>0</v>
      </c>
      <c r="I10777">
        <v>0</v>
      </c>
      <c r="J10777">
        <v>0.06</v>
      </c>
    </row>
    <row r="10778" spans="1:10" x14ac:dyDescent="0.2">
      <c r="A10778" s="1" t="s">
        <v>5435</v>
      </c>
      <c r="B10778" s="1" t="s">
        <v>10</v>
      </c>
      <c r="C10778" s="1" t="s">
        <v>29</v>
      </c>
      <c r="D10778" s="1" t="s">
        <v>22</v>
      </c>
      <c r="E10778" s="1" t="s">
        <v>248</v>
      </c>
      <c r="F10778">
        <v>0.05</v>
      </c>
      <c r="G10778">
        <v>0</v>
      </c>
      <c r="H10778">
        <v>0</v>
      </c>
      <c r="I10778">
        <v>0</v>
      </c>
      <c r="J10778">
        <v>0.06</v>
      </c>
    </row>
    <row r="10779" spans="1:10" x14ac:dyDescent="0.2">
      <c r="A10779" s="1" t="s">
        <v>7388</v>
      </c>
      <c r="B10779" s="1" t="s">
        <v>107</v>
      </c>
      <c r="C10779" s="1" t="s">
        <v>57</v>
      </c>
      <c r="D10779" s="1" t="s">
        <v>45</v>
      </c>
      <c r="E10779" s="1" t="s">
        <v>1058</v>
      </c>
      <c r="F10779">
        <v>0.06</v>
      </c>
      <c r="G10779">
        <v>0</v>
      </c>
      <c r="H10779">
        <v>0</v>
      </c>
      <c r="I10779">
        <v>0</v>
      </c>
      <c r="J10779">
        <v>0.06</v>
      </c>
    </row>
    <row r="10780" spans="1:10" x14ac:dyDescent="0.2">
      <c r="A10780" s="1" t="s">
        <v>7389</v>
      </c>
      <c r="B10780" s="1" t="s">
        <v>113</v>
      </c>
      <c r="C10780" s="1" t="s">
        <v>67</v>
      </c>
      <c r="D10780" s="1" t="s">
        <v>38</v>
      </c>
      <c r="E10780" s="1" t="s">
        <v>251</v>
      </c>
      <c r="F10780">
        <v>0</v>
      </c>
      <c r="G10780">
        <v>0</v>
      </c>
      <c r="H10780">
        <v>0.06</v>
      </c>
      <c r="I10780">
        <v>0</v>
      </c>
      <c r="J10780">
        <v>0.06</v>
      </c>
    </row>
    <row r="10781" spans="1:10" x14ac:dyDescent="0.2">
      <c r="A10781" s="1" t="s">
        <v>7390</v>
      </c>
      <c r="B10781" s="1" t="s">
        <v>102</v>
      </c>
      <c r="C10781" s="1" t="s">
        <v>25</v>
      </c>
      <c r="D10781" s="1" t="s">
        <v>58</v>
      </c>
      <c r="E10781" s="1" t="s">
        <v>39</v>
      </c>
      <c r="F10781">
        <v>0.05</v>
      </c>
      <c r="G10781">
        <v>0.01</v>
      </c>
      <c r="H10781">
        <v>0</v>
      </c>
      <c r="I10781">
        <v>0</v>
      </c>
      <c r="J10781">
        <v>0.06</v>
      </c>
    </row>
    <row r="10782" spans="1:10" x14ac:dyDescent="0.2">
      <c r="A10782" s="1" t="s">
        <v>3137</v>
      </c>
      <c r="B10782" s="1" t="s">
        <v>107</v>
      </c>
      <c r="C10782" s="1" t="s">
        <v>37</v>
      </c>
      <c r="D10782" s="1" t="s">
        <v>38</v>
      </c>
      <c r="E10782" s="1" t="s">
        <v>178</v>
      </c>
      <c r="F10782">
        <v>0</v>
      </c>
      <c r="G10782">
        <v>0.05</v>
      </c>
      <c r="H10782">
        <v>0</v>
      </c>
      <c r="I10782">
        <v>0.01</v>
      </c>
      <c r="J10782">
        <v>0.06</v>
      </c>
    </row>
    <row r="10783" spans="1:10" x14ac:dyDescent="0.2">
      <c r="A10783" s="1" t="s">
        <v>2539</v>
      </c>
      <c r="B10783" s="1" t="s">
        <v>36</v>
      </c>
      <c r="C10783" s="1" t="s">
        <v>57</v>
      </c>
      <c r="D10783" s="1" t="s">
        <v>38</v>
      </c>
      <c r="E10783" s="1" t="s">
        <v>55</v>
      </c>
      <c r="F10783">
        <v>0</v>
      </c>
      <c r="G10783">
        <v>0</v>
      </c>
      <c r="H10783">
        <v>0.06</v>
      </c>
      <c r="I10783">
        <v>0</v>
      </c>
      <c r="J10783">
        <v>0.06</v>
      </c>
    </row>
    <row r="10784" spans="1:10" x14ac:dyDescent="0.2">
      <c r="A10784" s="1" t="s">
        <v>7391</v>
      </c>
      <c r="B10784" s="1" t="s">
        <v>41</v>
      </c>
      <c r="C10784" s="1" t="s">
        <v>124</v>
      </c>
      <c r="D10784" s="1" t="s">
        <v>22</v>
      </c>
      <c r="E10784" s="1" t="s">
        <v>86</v>
      </c>
      <c r="F10784">
        <v>0.03</v>
      </c>
      <c r="G10784">
        <v>0.02</v>
      </c>
      <c r="H10784">
        <v>0</v>
      </c>
      <c r="I10784">
        <v>0.01</v>
      </c>
      <c r="J10784">
        <v>0.06</v>
      </c>
    </row>
    <row r="10785" spans="1:10" x14ac:dyDescent="0.2">
      <c r="A10785" s="1" t="s">
        <v>7392</v>
      </c>
      <c r="B10785" s="1" t="s">
        <v>20</v>
      </c>
      <c r="C10785" s="1" t="s">
        <v>57</v>
      </c>
      <c r="D10785" s="1" t="s">
        <v>22</v>
      </c>
      <c r="E10785" s="1" t="s">
        <v>13</v>
      </c>
      <c r="F10785">
        <v>0</v>
      </c>
      <c r="G10785">
        <v>0</v>
      </c>
      <c r="H10785">
        <v>0.06</v>
      </c>
      <c r="I10785">
        <v>0</v>
      </c>
      <c r="J10785">
        <v>0.06</v>
      </c>
    </row>
    <row r="10786" spans="1:10" x14ac:dyDescent="0.2">
      <c r="A10786" s="1" t="s">
        <v>2004</v>
      </c>
      <c r="B10786" s="1" t="s">
        <v>32</v>
      </c>
      <c r="C10786" s="1" t="s">
        <v>29</v>
      </c>
      <c r="D10786" s="1" t="s">
        <v>12</v>
      </c>
      <c r="E10786" s="1" t="s">
        <v>764</v>
      </c>
      <c r="F10786">
        <v>0.06</v>
      </c>
      <c r="G10786">
        <v>0</v>
      </c>
      <c r="H10786">
        <v>0</v>
      </c>
      <c r="I10786">
        <v>0</v>
      </c>
      <c r="J10786">
        <v>0.06</v>
      </c>
    </row>
    <row r="10787" spans="1:10" x14ac:dyDescent="0.2">
      <c r="A10787" s="1" t="s">
        <v>5374</v>
      </c>
      <c r="B10787" s="1" t="s">
        <v>10</v>
      </c>
      <c r="C10787" s="1" t="s">
        <v>57</v>
      </c>
      <c r="D10787" s="1" t="s">
        <v>12</v>
      </c>
      <c r="E10787" s="1" t="s">
        <v>86</v>
      </c>
      <c r="F10787">
        <v>0</v>
      </c>
      <c r="G10787">
        <v>0.05</v>
      </c>
      <c r="H10787">
        <v>0</v>
      </c>
      <c r="I10787">
        <v>0.01</v>
      </c>
      <c r="J10787">
        <v>0.06</v>
      </c>
    </row>
    <row r="10788" spans="1:10" x14ac:dyDescent="0.2">
      <c r="A10788" s="1" t="s">
        <v>7393</v>
      </c>
      <c r="B10788" s="1" t="s">
        <v>41</v>
      </c>
      <c r="C10788" s="1" t="s">
        <v>15</v>
      </c>
      <c r="D10788" s="1" t="s">
        <v>173</v>
      </c>
      <c r="E10788" s="1" t="s">
        <v>4551</v>
      </c>
      <c r="F10788">
        <v>0</v>
      </c>
      <c r="G10788">
        <v>0</v>
      </c>
      <c r="H10788">
        <v>0.06</v>
      </c>
      <c r="I10788">
        <v>0</v>
      </c>
      <c r="J10788">
        <v>0.06</v>
      </c>
    </row>
    <row r="10789" spans="1:10" x14ac:dyDescent="0.2">
      <c r="A10789" s="1" t="s">
        <v>7394</v>
      </c>
      <c r="B10789" s="1" t="s">
        <v>342</v>
      </c>
      <c r="C10789" s="1" t="s">
        <v>151</v>
      </c>
      <c r="D10789" s="1" t="s">
        <v>12</v>
      </c>
      <c r="E10789" s="1" t="s">
        <v>99</v>
      </c>
      <c r="F10789">
        <v>0.05</v>
      </c>
      <c r="G10789">
        <v>0.01</v>
      </c>
      <c r="H10789">
        <v>0</v>
      </c>
      <c r="I10789">
        <v>0</v>
      </c>
      <c r="J10789">
        <v>0.06</v>
      </c>
    </row>
    <row r="10790" spans="1:10" x14ac:dyDescent="0.2">
      <c r="A10790" s="1" t="s">
        <v>5122</v>
      </c>
      <c r="B10790" s="1" t="s">
        <v>342</v>
      </c>
      <c r="C10790" s="1" t="s">
        <v>151</v>
      </c>
      <c r="D10790" s="1" t="s">
        <v>16</v>
      </c>
      <c r="E10790" s="1" t="s">
        <v>5123</v>
      </c>
      <c r="F10790">
        <v>0.05</v>
      </c>
      <c r="G10790">
        <v>0.01</v>
      </c>
      <c r="H10790">
        <v>0</v>
      </c>
      <c r="I10790">
        <v>0</v>
      </c>
      <c r="J10790">
        <v>0.06</v>
      </c>
    </row>
    <row r="10791" spans="1:10" x14ac:dyDescent="0.2">
      <c r="A10791" s="1" t="s">
        <v>7395</v>
      </c>
      <c r="B10791" s="1" t="s">
        <v>126</v>
      </c>
      <c r="C10791" s="1" t="s">
        <v>47</v>
      </c>
      <c r="D10791" s="1" t="s">
        <v>52</v>
      </c>
      <c r="E10791" s="1" t="s">
        <v>86</v>
      </c>
      <c r="F10791">
        <v>0.05</v>
      </c>
      <c r="G10791">
        <v>0.01</v>
      </c>
      <c r="H10791">
        <v>0</v>
      </c>
      <c r="I10791">
        <v>0</v>
      </c>
      <c r="J10791">
        <v>0.06</v>
      </c>
    </row>
    <row r="10792" spans="1:10" hidden="1" x14ac:dyDescent="0.2">
      <c r="A10792" s="1" t="s">
        <v>7396</v>
      </c>
      <c r="B10792" s="1" t="s">
        <v>113</v>
      </c>
      <c r="C10792" s="1" t="s">
        <v>191</v>
      </c>
      <c r="D10792" s="1" t="s">
        <v>38</v>
      </c>
      <c r="E10792" s="1" t="s">
        <v>191</v>
      </c>
      <c r="F10792">
        <v>0.06</v>
      </c>
      <c r="G10792">
        <v>0</v>
      </c>
      <c r="H10792">
        <v>0</v>
      </c>
      <c r="I10792">
        <v>0</v>
      </c>
      <c r="J10792">
        <v>0.06</v>
      </c>
    </row>
    <row r="10793" spans="1:10" x14ac:dyDescent="0.2">
      <c r="A10793" s="1" t="s">
        <v>4461</v>
      </c>
      <c r="B10793" s="1" t="s">
        <v>559</v>
      </c>
      <c r="C10793" s="1" t="s">
        <v>75</v>
      </c>
      <c r="D10793" s="1" t="s">
        <v>45</v>
      </c>
      <c r="E10793" s="1" t="s">
        <v>3557</v>
      </c>
      <c r="F10793">
        <v>0</v>
      </c>
      <c r="G10793">
        <v>0</v>
      </c>
      <c r="H10793">
        <v>0.06</v>
      </c>
      <c r="I10793">
        <v>0</v>
      </c>
      <c r="J10793">
        <v>0.06</v>
      </c>
    </row>
    <row r="10794" spans="1:10" x14ac:dyDescent="0.2">
      <c r="A10794" s="1" t="s">
        <v>5437</v>
      </c>
      <c r="B10794" s="1" t="s">
        <v>121</v>
      </c>
      <c r="C10794" s="1" t="s">
        <v>65</v>
      </c>
      <c r="D10794" s="1" t="s">
        <v>38</v>
      </c>
      <c r="E10794" s="1" t="s">
        <v>2157</v>
      </c>
      <c r="F10794">
        <v>0.05</v>
      </c>
      <c r="G10794">
        <v>0.01</v>
      </c>
      <c r="H10794">
        <v>0</v>
      </c>
      <c r="I10794">
        <v>0.01</v>
      </c>
      <c r="J10794">
        <v>0.06</v>
      </c>
    </row>
    <row r="10795" spans="1:10" x14ac:dyDescent="0.2">
      <c r="A10795" s="1" t="s">
        <v>7397</v>
      </c>
      <c r="B10795" s="1" t="s">
        <v>62</v>
      </c>
      <c r="C10795" s="1" t="s">
        <v>67</v>
      </c>
      <c r="D10795" s="1" t="s">
        <v>38</v>
      </c>
      <c r="E10795" s="1" t="s">
        <v>251</v>
      </c>
      <c r="F10795">
        <v>0</v>
      </c>
      <c r="G10795">
        <v>0</v>
      </c>
      <c r="H10795">
        <v>0.06</v>
      </c>
      <c r="I10795">
        <v>0</v>
      </c>
      <c r="J10795">
        <v>0.06</v>
      </c>
    </row>
    <row r="10796" spans="1:10" x14ac:dyDescent="0.2">
      <c r="A10796" s="1" t="s">
        <v>4580</v>
      </c>
      <c r="B10796" s="1" t="s">
        <v>102</v>
      </c>
      <c r="C10796" s="1" t="s">
        <v>42</v>
      </c>
      <c r="D10796" s="1" t="s">
        <v>16</v>
      </c>
      <c r="E10796" s="1" t="s">
        <v>97</v>
      </c>
      <c r="F10796">
        <v>0.04</v>
      </c>
      <c r="G10796">
        <v>0.01</v>
      </c>
      <c r="H10796">
        <v>0</v>
      </c>
      <c r="I10796">
        <v>0</v>
      </c>
      <c r="J10796">
        <v>0.06</v>
      </c>
    </row>
    <row r="10797" spans="1:10" x14ac:dyDescent="0.2">
      <c r="A10797" s="1" t="s">
        <v>7398</v>
      </c>
      <c r="B10797" s="1" t="s">
        <v>49</v>
      </c>
      <c r="C10797" s="1" t="s">
        <v>25</v>
      </c>
      <c r="D10797" s="1" t="s">
        <v>16</v>
      </c>
      <c r="E10797" s="1" t="s">
        <v>896</v>
      </c>
      <c r="F10797">
        <v>0.04</v>
      </c>
      <c r="G10797">
        <v>0.02</v>
      </c>
      <c r="H10797">
        <v>0</v>
      </c>
      <c r="I10797">
        <v>0</v>
      </c>
      <c r="J10797">
        <v>0.06</v>
      </c>
    </row>
    <row r="10798" spans="1:10" x14ac:dyDescent="0.2">
      <c r="A10798" s="1" t="s">
        <v>7399</v>
      </c>
      <c r="B10798" s="1" t="s">
        <v>64</v>
      </c>
      <c r="C10798" s="1" t="s">
        <v>216</v>
      </c>
      <c r="D10798" s="1" t="s">
        <v>58</v>
      </c>
      <c r="E10798" s="1" t="s">
        <v>59</v>
      </c>
      <c r="F10798">
        <v>0.01</v>
      </c>
      <c r="G10798">
        <v>0.04</v>
      </c>
      <c r="H10798">
        <v>0</v>
      </c>
      <c r="I10798">
        <v>0.01</v>
      </c>
      <c r="J10798">
        <v>0.06</v>
      </c>
    </row>
    <row r="10799" spans="1:10" x14ac:dyDescent="0.2">
      <c r="A10799" s="1" t="s">
        <v>7400</v>
      </c>
      <c r="B10799" s="1" t="s">
        <v>113</v>
      </c>
      <c r="C10799" s="1" t="s">
        <v>11</v>
      </c>
      <c r="D10799" s="1" t="s">
        <v>38</v>
      </c>
      <c r="E10799" s="1" t="s">
        <v>59</v>
      </c>
      <c r="F10799">
        <v>0.05</v>
      </c>
      <c r="G10799">
        <v>0.01</v>
      </c>
      <c r="H10799">
        <v>0</v>
      </c>
      <c r="I10799">
        <v>0.01</v>
      </c>
      <c r="J10799">
        <v>0.06</v>
      </c>
    </row>
    <row r="10800" spans="1:10" x14ac:dyDescent="0.2">
      <c r="A10800" s="1" t="s">
        <v>7038</v>
      </c>
      <c r="B10800" s="1" t="s">
        <v>20</v>
      </c>
      <c r="C10800" s="1" t="s">
        <v>29</v>
      </c>
      <c r="D10800" s="1" t="s">
        <v>71</v>
      </c>
      <c r="E10800" s="1" t="s">
        <v>1163</v>
      </c>
      <c r="F10800">
        <v>0.06</v>
      </c>
      <c r="G10800">
        <v>0</v>
      </c>
      <c r="H10800">
        <v>0</v>
      </c>
      <c r="I10800">
        <v>0</v>
      </c>
      <c r="J10800">
        <v>0.06</v>
      </c>
    </row>
    <row r="10801" spans="1:10" x14ac:dyDescent="0.2">
      <c r="A10801" s="1" t="s">
        <v>6256</v>
      </c>
      <c r="B10801" s="1" t="s">
        <v>32</v>
      </c>
      <c r="C10801" s="1" t="s">
        <v>75</v>
      </c>
      <c r="D10801" s="1" t="s">
        <v>71</v>
      </c>
      <c r="E10801" s="1" t="s">
        <v>251</v>
      </c>
      <c r="F10801">
        <v>0.04</v>
      </c>
      <c r="G10801">
        <v>0.01</v>
      </c>
      <c r="H10801">
        <v>0</v>
      </c>
      <c r="I10801">
        <v>0.01</v>
      </c>
      <c r="J10801">
        <v>0.06</v>
      </c>
    </row>
    <row r="10802" spans="1:10" x14ac:dyDescent="0.2">
      <c r="A10802" s="1" t="s">
        <v>7401</v>
      </c>
      <c r="B10802" s="1" t="s">
        <v>20</v>
      </c>
      <c r="C10802" s="1" t="s">
        <v>29</v>
      </c>
      <c r="D10802" s="1" t="s">
        <v>173</v>
      </c>
      <c r="E10802" s="1" t="s">
        <v>501</v>
      </c>
      <c r="F10802">
        <v>0.06</v>
      </c>
      <c r="G10802">
        <v>0</v>
      </c>
      <c r="H10802">
        <v>0</v>
      </c>
      <c r="I10802">
        <v>0</v>
      </c>
      <c r="J10802">
        <v>0.06</v>
      </c>
    </row>
    <row r="10803" spans="1:10" x14ac:dyDescent="0.2">
      <c r="A10803" s="1" t="s">
        <v>7402</v>
      </c>
      <c r="B10803" s="1" t="s">
        <v>20</v>
      </c>
      <c r="C10803" s="1" t="s">
        <v>18</v>
      </c>
      <c r="D10803" s="1" t="s">
        <v>22</v>
      </c>
      <c r="E10803" s="1" t="s">
        <v>1175</v>
      </c>
      <c r="F10803">
        <v>0.06</v>
      </c>
      <c r="G10803">
        <v>0</v>
      </c>
      <c r="H10803">
        <v>0</v>
      </c>
      <c r="I10803">
        <v>0</v>
      </c>
      <c r="J10803">
        <v>0.06</v>
      </c>
    </row>
    <row r="10804" spans="1:10" x14ac:dyDescent="0.2">
      <c r="A10804" s="1" t="s">
        <v>7403</v>
      </c>
      <c r="B10804" s="1" t="s">
        <v>113</v>
      </c>
      <c r="C10804" s="1" t="s">
        <v>33</v>
      </c>
      <c r="D10804" s="1" t="s">
        <v>12</v>
      </c>
      <c r="E10804" s="1" t="s">
        <v>159</v>
      </c>
      <c r="F10804">
        <v>0</v>
      </c>
      <c r="G10804">
        <v>0</v>
      </c>
      <c r="H10804">
        <v>0.06</v>
      </c>
      <c r="I10804">
        <v>0</v>
      </c>
      <c r="J10804">
        <v>0.06</v>
      </c>
    </row>
    <row r="10805" spans="1:10" hidden="1" x14ac:dyDescent="0.2">
      <c r="A10805" s="1" t="s">
        <v>7404</v>
      </c>
      <c r="B10805" s="1" t="s">
        <v>41</v>
      </c>
      <c r="C10805" s="1" t="s">
        <v>191</v>
      </c>
      <c r="D10805" s="1" t="s">
        <v>58</v>
      </c>
      <c r="E10805" s="1" t="s">
        <v>700</v>
      </c>
      <c r="F10805">
        <v>0.03</v>
      </c>
      <c r="G10805">
        <v>0.02</v>
      </c>
      <c r="H10805">
        <v>0</v>
      </c>
      <c r="I10805">
        <v>0.01</v>
      </c>
      <c r="J10805">
        <v>0.06</v>
      </c>
    </row>
    <row r="10806" spans="1:10" x14ac:dyDescent="0.2">
      <c r="A10806" s="1" t="s">
        <v>7405</v>
      </c>
      <c r="B10806" s="1" t="s">
        <v>20</v>
      </c>
      <c r="C10806" s="1" t="s">
        <v>15</v>
      </c>
      <c r="D10806" s="1" t="s">
        <v>52</v>
      </c>
      <c r="E10806" s="1" t="s">
        <v>4770</v>
      </c>
      <c r="F10806">
        <v>0.06</v>
      </c>
      <c r="G10806">
        <v>0</v>
      </c>
      <c r="H10806">
        <v>0</v>
      </c>
      <c r="I10806">
        <v>0</v>
      </c>
      <c r="J10806">
        <v>0.06</v>
      </c>
    </row>
    <row r="10807" spans="1:10" x14ac:dyDescent="0.2">
      <c r="A10807" s="1" t="s">
        <v>7406</v>
      </c>
      <c r="B10807" s="1" t="s">
        <v>10</v>
      </c>
      <c r="C10807" s="1" t="s">
        <v>33</v>
      </c>
      <c r="D10807" s="1" t="s">
        <v>58</v>
      </c>
      <c r="E10807" s="1" t="s">
        <v>700</v>
      </c>
      <c r="F10807">
        <v>0.03</v>
      </c>
      <c r="G10807">
        <v>0.02</v>
      </c>
      <c r="H10807">
        <v>0</v>
      </c>
      <c r="I10807">
        <v>0</v>
      </c>
      <c r="J10807">
        <v>0.06</v>
      </c>
    </row>
    <row r="10808" spans="1:10" x14ac:dyDescent="0.2">
      <c r="A10808" s="1" t="s">
        <v>7407</v>
      </c>
      <c r="B10808" s="1" t="s">
        <v>10</v>
      </c>
      <c r="C10808" s="1" t="s">
        <v>33</v>
      </c>
      <c r="D10808" s="1" t="s">
        <v>52</v>
      </c>
      <c r="E10808" s="1" t="s">
        <v>943</v>
      </c>
      <c r="F10808">
        <v>0.04</v>
      </c>
      <c r="G10808">
        <v>0.02</v>
      </c>
      <c r="H10808">
        <v>0</v>
      </c>
      <c r="I10808">
        <v>0</v>
      </c>
      <c r="J10808">
        <v>0.06</v>
      </c>
    </row>
    <row r="10809" spans="1:10" x14ac:dyDescent="0.2">
      <c r="A10809" s="1" t="s">
        <v>7408</v>
      </c>
      <c r="B10809" s="1" t="s">
        <v>113</v>
      </c>
      <c r="C10809" s="1" t="s">
        <v>11</v>
      </c>
      <c r="D10809" s="1" t="s">
        <v>12</v>
      </c>
      <c r="E10809" s="1" t="s">
        <v>764</v>
      </c>
      <c r="F10809">
        <v>0.06</v>
      </c>
      <c r="G10809">
        <v>0</v>
      </c>
      <c r="H10809">
        <v>0</v>
      </c>
      <c r="I10809">
        <v>0</v>
      </c>
      <c r="J10809">
        <v>0.06</v>
      </c>
    </row>
    <row r="10810" spans="1:10" x14ac:dyDescent="0.2">
      <c r="A10810" s="1" t="s">
        <v>7409</v>
      </c>
      <c r="B10810" s="1" t="s">
        <v>113</v>
      </c>
      <c r="C10810" s="1" t="s">
        <v>11</v>
      </c>
      <c r="D10810" s="1" t="s">
        <v>38</v>
      </c>
      <c r="E10810" s="1" t="s">
        <v>159</v>
      </c>
      <c r="F10810">
        <v>0.05</v>
      </c>
      <c r="G10810">
        <v>0</v>
      </c>
      <c r="H10810">
        <v>0</v>
      </c>
      <c r="I10810">
        <v>0</v>
      </c>
      <c r="J10810">
        <v>0.06</v>
      </c>
    </row>
    <row r="10811" spans="1:10" x14ac:dyDescent="0.2">
      <c r="A10811" s="1" t="s">
        <v>7410</v>
      </c>
      <c r="B10811" s="1" t="s">
        <v>62</v>
      </c>
      <c r="C10811" s="1" t="s">
        <v>37</v>
      </c>
      <c r="D10811" s="1" t="s">
        <v>45</v>
      </c>
      <c r="E10811" s="1" t="s">
        <v>251</v>
      </c>
      <c r="F10811">
        <v>0</v>
      </c>
      <c r="G10811">
        <v>0</v>
      </c>
      <c r="H10811">
        <v>0.06</v>
      </c>
      <c r="I10811">
        <v>0</v>
      </c>
      <c r="J10811">
        <v>0.06</v>
      </c>
    </row>
    <row r="10812" spans="1:10" x14ac:dyDescent="0.2">
      <c r="A10812" s="1" t="s">
        <v>463</v>
      </c>
      <c r="B10812" s="1" t="s">
        <v>107</v>
      </c>
      <c r="C10812" s="1" t="s">
        <v>18</v>
      </c>
      <c r="D10812" s="1" t="s">
        <v>16</v>
      </c>
      <c r="E10812" s="1" t="s">
        <v>99</v>
      </c>
      <c r="F10812">
        <v>0</v>
      </c>
      <c r="G10812">
        <v>0.05</v>
      </c>
      <c r="H10812">
        <v>0</v>
      </c>
      <c r="I10812">
        <v>0.01</v>
      </c>
      <c r="J10812">
        <v>0.06</v>
      </c>
    </row>
    <row r="10813" spans="1:10" x14ac:dyDescent="0.2">
      <c r="A10813" s="1" t="s">
        <v>7411</v>
      </c>
      <c r="B10813" s="1" t="s">
        <v>107</v>
      </c>
      <c r="C10813" s="1" t="s">
        <v>124</v>
      </c>
      <c r="D10813" s="1" t="s">
        <v>214</v>
      </c>
      <c r="E10813" s="1" t="s">
        <v>34</v>
      </c>
      <c r="F10813">
        <v>0.03</v>
      </c>
      <c r="G10813">
        <v>0.02</v>
      </c>
      <c r="H10813">
        <v>0</v>
      </c>
      <c r="I10813">
        <v>0.01</v>
      </c>
      <c r="J10813">
        <v>0.06</v>
      </c>
    </row>
    <row r="10814" spans="1:10" x14ac:dyDescent="0.2">
      <c r="A10814" s="1" t="s">
        <v>6219</v>
      </c>
      <c r="B10814" s="1" t="s">
        <v>20</v>
      </c>
      <c r="C10814" s="1" t="s">
        <v>15</v>
      </c>
      <c r="D10814" s="1" t="s">
        <v>12</v>
      </c>
      <c r="E10814" s="1" t="s">
        <v>59</v>
      </c>
      <c r="F10814">
        <v>0.06</v>
      </c>
      <c r="G10814">
        <v>0</v>
      </c>
      <c r="H10814">
        <v>0</v>
      </c>
      <c r="I10814">
        <v>0</v>
      </c>
      <c r="J10814">
        <v>0.06</v>
      </c>
    </row>
    <row r="10815" spans="1:10" x14ac:dyDescent="0.2">
      <c r="A10815" s="1" t="s">
        <v>7412</v>
      </c>
      <c r="B10815" s="1" t="s">
        <v>41</v>
      </c>
      <c r="C10815" s="1" t="s">
        <v>11</v>
      </c>
      <c r="D10815" s="1" t="s">
        <v>58</v>
      </c>
      <c r="E10815" s="1" t="s">
        <v>248</v>
      </c>
      <c r="F10815">
        <v>0.03</v>
      </c>
      <c r="G10815">
        <v>0.02</v>
      </c>
      <c r="H10815">
        <v>0</v>
      </c>
      <c r="I10815">
        <v>0.01</v>
      </c>
      <c r="J10815">
        <v>0.06</v>
      </c>
    </row>
    <row r="10816" spans="1:10" x14ac:dyDescent="0.2">
      <c r="A10816" s="1" t="s">
        <v>7413</v>
      </c>
      <c r="B10816" s="1" t="s">
        <v>41</v>
      </c>
      <c r="C10816" s="1" t="s">
        <v>42</v>
      </c>
      <c r="D10816" s="1" t="s">
        <v>58</v>
      </c>
      <c r="E10816" s="1" t="s">
        <v>251</v>
      </c>
      <c r="F10816">
        <v>0.03</v>
      </c>
      <c r="G10816">
        <v>0.02</v>
      </c>
      <c r="H10816">
        <v>0</v>
      </c>
      <c r="I10816">
        <v>0.01</v>
      </c>
      <c r="J10816">
        <v>0.06</v>
      </c>
    </row>
    <row r="10817" spans="1:10" x14ac:dyDescent="0.2">
      <c r="A10817" s="1" t="s">
        <v>1548</v>
      </c>
      <c r="B10817" s="1" t="s">
        <v>121</v>
      </c>
      <c r="C10817" s="1" t="s">
        <v>65</v>
      </c>
      <c r="D10817" s="1" t="s">
        <v>38</v>
      </c>
      <c r="E10817" s="1" t="s">
        <v>1674</v>
      </c>
      <c r="F10817">
        <v>0.03</v>
      </c>
      <c r="G10817">
        <v>0.02</v>
      </c>
      <c r="H10817">
        <v>0</v>
      </c>
      <c r="I10817">
        <v>0.01</v>
      </c>
      <c r="J10817">
        <v>0.06</v>
      </c>
    </row>
    <row r="10818" spans="1:10" x14ac:dyDescent="0.2">
      <c r="A10818" s="1" t="s">
        <v>3110</v>
      </c>
      <c r="B10818" s="1" t="s">
        <v>49</v>
      </c>
      <c r="C10818" s="1" t="s">
        <v>42</v>
      </c>
      <c r="D10818" s="1" t="s">
        <v>12</v>
      </c>
      <c r="E10818" s="1" t="s">
        <v>1163</v>
      </c>
      <c r="F10818">
        <v>0.04</v>
      </c>
      <c r="G10818">
        <v>0.02</v>
      </c>
      <c r="H10818">
        <v>0</v>
      </c>
      <c r="I10818">
        <v>0</v>
      </c>
      <c r="J10818">
        <v>0.06</v>
      </c>
    </row>
    <row r="10819" spans="1:10" x14ac:dyDescent="0.2">
      <c r="A10819" s="1" t="s">
        <v>3795</v>
      </c>
      <c r="B10819" s="1" t="s">
        <v>107</v>
      </c>
      <c r="C10819" s="1" t="s">
        <v>33</v>
      </c>
      <c r="D10819" s="1" t="s">
        <v>38</v>
      </c>
      <c r="E10819" s="1" t="s">
        <v>99</v>
      </c>
      <c r="F10819">
        <v>0.04</v>
      </c>
      <c r="G10819">
        <v>0.01</v>
      </c>
      <c r="H10819">
        <v>0</v>
      </c>
      <c r="I10819">
        <v>0.01</v>
      </c>
      <c r="J10819">
        <v>0.06</v>
      </c>
    </row>
    <row r="10820" spans="1:10" x14ac:dyDescent="0.2">
      <c r="A10820" s="1" t="s">
        <v>7414</v>
      </c>
      <c r="B10820" s="1" t="s">
        <v>49</v>
      </c>
      <c r="C10820" s="1" t="s">
        <v>47</v>
      </c>
      <c r="D10820" s="1" t="s">
        <v>71</v>
      </c>
      <c r="E10820" s="1" t="s">
        <v>1346</v>
      </c>
      <c r="F10820">
        <v>0.04</v>
      </c>
      <c r="G10820">
        <v>0.02</v>
      </c>
      <c r="H10820">
        <v>0</v>
      </c>
      <c r="I10820">
        <v>0</v>
      </c>
      <c r="J10820">
        <v>0.06</v>
      </c>
    </row>
    <row r="10821" spans="1:10" x14ac:dyDescent="0.2">
      <c r="A10821" s="1" t="s">
        <v>5645</v>
      </c>
      <c r="B10821" s="1" t="s">
        <v>113</v>
      </c>
      <c r="C10821" s="1" t="s">
        <v>29</v>
      </c>
      <c r="D10821" s="1" t="s">
        <v>1</v>
      </c>
      <c r="E10821" s="1" t="s">
        <v>2288</v>
      </c>
      <c r="F10821">
        <v>0</v>
      </c>
      <c r="G10821">
        <v>0.04</v>
      </c>
      <c r="H10821">
        <v>0</v>
      </c>
      <c r="I10821">
        <v>0.02</v>
      </c>
      <c r="J10821">
        <v>0.06</v>
      </c>
    </row>
    <row r="10822" spans="1:10" x14ac:dyDescent="0.2">
      <c r="A10822" s="1" t="s">
        <v>7415</v>
      </c>
      <c r="B10822" s="1" t="s">
        <v>107</v>
      </c>
      <c r="C10822" s="1" t="s">
        <v>42</v>
      </c>
      <c r="D10822" s="1" t="s">
        <v>214</v>
      </c>
      <c r="E10822" s="1" t="s">
        <v>34</v>
      </c>
      <c r="F10822">
        <v>0</v>
      </c>
      <c r="G10822">
        <v>0.05</v>
      </c>
      <c r="H10822">
        <v>0</v>
      </c>
      <c r="I10822">
        <v>0.01</v>
      </c>
      <c r="J10822">
        <v>0.06</v>
      </c>
    </row>
    <row r="10823" spans="1:10" x14ac:dyDescent="0.2">
      <c r="A10823" s="1" t="s">
        <v>7416</v>
      </c>
      <c r="B10823" s="1" t="s">
        <v>113</v>
      </c>
      <c r="C10823" s="1" t="s">
        <v>15</v>
      </c>
      <c r="D10823" s="1" t="s">
        <v>71</v>
      </c>
      <c r="E10823" s="1" t="s">
        <v>178</v>
      </c>
      <c r="F10823">
        <v>0</v>
      </c>
      <c r="G10823">
        <v>0</v>
      </c>
      <c r="H10823">
        <v>0.06</v>
      </c>
      <c r="I10823">
        <v>0</v>
      </c>
      <c r="J10823">
        <v>0.06</v>
      </c>
    </row>
    <row r="10824" spans="1:10" x14ac:dyDescent="0.2">
      <c r="A10824" s="1" t="s">
        <v>7417</v>
      </c>
      <c r="B10824" s="1" t="s">
        <v>20</v>
      </c>
      <c r="C10824" s="1" t="s">
        <v>18</v>
      </c>
      <c r="D10824" s="1" t="s">
        <v>22</v>
      </c>
      <c r="E10824" s="1" t="s">
        <v>1894</v>
      </c>
      <c r="F10824">
        <v>0</v>
      </c>
      <c r="G10824">
        <v>0</v>
      </c>
      <c r="H10824">
        <v>0.06</v>
      </c>
      <c r="I10824">
        <v>0</v>
      </c>
      <c r="J10824">
        <v>0.06</v>
      </c>
    </row>
    <row r="10825" spans="1:10" x14ac:dyDescent="0.2">
      <c r="A10825" s="1" t="s">
        <v>2162</v>
      </c>
      <c r="B10825" s="1" t="s">
        <v>10</v>
      </c>
      <c r="C10825" s="1" t="s">
        <v>33</v>
      </c>
      <c r="D10825" s="1" t="s">
        <v>173</v>
      </c>
      <c r="E10825" s="1" t="s">
        <v>1603</v>
      </c>
      <c r="F10825">
        <v>0.06</v>
      </c>
      <c r="G10825">
        <v>0</v>
      </c>
      <c r="H10825">
        <v>0</v>
      </c>
      <c r="I10825">
        <v>0</v>
      </c>
      <c r="J10825">
        <v>0.06</v>
      </c>
    </row>
    <row r="10826" spans="1:10" x14ac:dyDescent="0.2">
      <c r="A10826" s="1" t="s">
        <v>7418</v>
      </c>
      <c r="B10826" s="1" t="s">
        <v>20</v>
      </c>
      <c r="C10826" s="1" t="s">
        <v>15</v>
      </c>
      <c r="D10826" s="1" t="s">
        <v>173</v>
      </c>
      <c r="E10826" s="1" t="s">
        <v>3583</v>
      </c>
      <c r="F10826">
        <v>0.06</v>
      </c>
      <c r="G10826">
        <v>0</v>
      </c>
      <c r="H10826">
        <v>0</v>
      </c>
      <c r="I10826">
        <v>0</v>
      </c>
      <c r="J10826">
        <v>0.06</v>
      </c>
    </row>
    <row r="10827" spans="1:10" x14ac:dyDescent="0.2">
      <c r="A10827" s="1" t="s">
        <v>7419</v>
      </c>
      <c r="B10827" s="1" t="s">
        <v>20</v>
      </c>
      <c r="C10827" s="1" t="s">
        <v>15</v>
      </c>
      <c r="D10827" s="1" t="s">
        <v>26</v>
      </c>
      <c r="E10827" s="1" t="s">
        <v>603</v>
      </c>
      <c r="F10827">
        <v>0.06</v>
      </c>
      <c r="G10827">
        <v>0</v>
      </c>
      <c r="H10827">
        <v>0</v>
      </c>
      <c r="I10827">
        <v>0</v>
      </c>
      <c r="J10827">
        <v>0.06</v>
      </c>
    </row>
    <row r="10828" spans="1:10" x14ac:dyDescent="0.2">
      <c r="A10828" s="1" t="s">
        <v>7420</v>
      </c>
      <c r="B10828" s="1" t="s">
        <v>32</v>
      </c>
      <c r="C10828" s="1" t="s">
        <v>67</v>
      </c>
      <c r="D10828" s="1" t="s">
        <v>38</v>
      </c>
      <c r="E10828" s="1" t="s">
        <v>137</v>
      </c>
      <c r="F10828">
        <v>0.03</v>
      </c>
      <c r="G10828">
        <v>0.02</v>
      </c>
      <c r="H10828">
        <v>0</v>
      </c>
      <c r="I10828">
        <v>0</v>
      </c>
      <c r="J10828">
        <v>0.06</v>
      </c>
    </row>
    <row r="10829" spans="1:10" x14ac:dyDescent="0.2">
      <c r="A10829" s="1" t="s">
        <v>2151</v>
      </c>
      <c r="B10829" s="1" t="s">
        <v>62</v>
      </c>
      <c r="C10829" s="1" t="s">
        <v>67</v>
      </c>
      <c r="D10829" s="1" t="s">
        <v>71</v>
      </c>
      <c r="E10829" s="1" t="s">
        <v>39</v>
      </c>
      <c r="F10829">
        <v>0.06</v>
      </c>
      <c r="G10829">
        <v>0</v>
      </c>
      <c r="H10829">
        <v>0</v>
      </c>
      <c r="I10829">
        <v>0</v>
      </c>
      <c r="J10829">
        <v>0.06</v>
      </c>
    </row>
    <row r="10830" spans="1:10" x14ac:dyDescent="0.2">
      <c r="A10830" s="1" t="s">
        <v>3638</v>
      </c>
      <c r="B10830" s="1" t="s">
        <v>113</v>
      </c>
      <c r="C10830" s="1" t="s">
        <v>11</v>
      </c>
      <c r="D10830" s="1" t="s">
        <v>52</v>
      </c>
      <c r="E10830" s="1" t="s">
        <v>2523</v>
      </c>
      <c r="F10830">
        <v>0.05</v>
      </c>
      <c r="G10830">
        <v>0</v>
      </c>
      <c r="H10830">
        <v>0</v>
      </c>
      <c r="I10830">
        <v>0.01</v>
      </c>
      <c r="J10830">
        <v>0.06</v>
      </c>
    </row>
    <row r="10831" spans="1:10" x14ac:dyDescent="0.2">
      <c r="A10831" s="1" t="s">
        <v>3814</v>
      </c>
      <c r="B10831" s="1" t="s">
        <v>49</v>
      </c>
      <c r="C10831" s="1" t="s">
        <v>25</v>
      </c>
      <c r="D10831" s="1" t="s">
        <v>16</v>
      </c>
      <c r="E10831" s="1" t="s">
        <v>1163</v>
      </c>
      <c r="F10831">
        <v>0.04</v>
      </c>
      <c r="G10831">
        <v>0.02</v>
      </c>
      <c r="H10831">
        <v>0</v>
      </c>
      <c r="I10831">
        <v>0</v>
      </c>
      <c r="J10831">
        <v>0.06</v>
      </c>
    </row>
    <row r="10832" spans="1:10" x14ac:dyDescent="0.2">
      <c r="A10832" s="1" t="s">
        <v>7421</v>
      </c>
      <c r="B10832" s="1" t="s">
        <v>559</v>
      </c>
      <c r="C10832" s="1" t="s">
        <v>65</v>
      </c>
      <c r="D10832" s="1" t="s">
        <v>45</v>
      </c>
      <c r="E10832" s="1" t="s">
        <v>4496</v>
      </c>
      <c r="F10832">
        <v>0</v>
      </c>
      <c r="G10832">
        <v>0</v>
      </c>
      <c r="H10832">
        <v>0.06</v>
      </c>
      <c r="I10832">
        <v>0</v>
      </c>
      <c r="J10832">
        <v>0.06</v>
      </c>
    </row>
    <row r="10833" spans="1:10" x14ac:dyDescent="0.2">
      <c r="A10833" s="1" t="s">
        <v>7422</v>
      </c>
      <c r="B10833" s="1" t="s">
        <v>41</v>
      </c>
      <c r="C10833" s="1" t="s">
        <v>11</v>
      </c>
      <c r="D10833" s="1" t="s">
        <v>22</v>
      </c>
      <c r="E10833" s="1" t="s">
        <v>7055</v>
      </c>
      <c r="F10833">
        <v>0</v>
      </c>
      <c r="G10833">
        <v>0</v>
      </c>
      <c r="H10833">
        <v>0.06</v>
      </c>
      <c r="I10833">
        <v>0</v>
      </c>
      <c r="J10833">
        <v>0.06</v>
      </c>
    </row>
    <row r="10834" spans="1:10" x14ac:dyDescent="0.2">
      <c r="A10834" s="1" t="s">
        <v>6338</v>
      </c>
      <c r="B10834" s="1" t="s">
        <v>10</v>
      </c>
      <c r="C10834" s="1" t="s">
        <v>75</v>
      </c>
      <c r="D10834" s="1" t="s">
        <v>38</v>
      </c>
      <c r="E10834" s="1" t="s">
        <v>369</v>
      </c>
      <c r="F10834">
        <v>0</v>
      </c>
      <c r="G10834">
        <v>0.05</v>
      </c>
      <c r="H10834">
        <v>0</v>
      </c>
      <c r="I10834">
        <v>0</v>
      </c>
      <c r="J10834">
        <v>0.06</v>
      </c>
    </row>
    <row r="10835" spans="1:10" x14ac:dyDescent="0.2">
      <c r="A10835" s="1" t="s">
        <v>4395</v>
      </c>
      <c r="B10835" s="1" t="s">
        <v>36</v>
      </c>
      <c r="C10835" s="1" t="s">
        <v>216</v>
      </c>
      <c r="D10835" s="1" t="s">
        <v>38</v>
      </c>
      <c r="E10835" s="1" t="s">
        <v>603</v>
      </c>
      <c r="F10835">
        <v>0</v>
      </c>
      <c r="G10835">
        <v>0</v>
      </c>
      <c r="H10835">
        <v>0.06</v>
      </c>
      <c r="I10835">
        <v>0</v>
      </c>
      <c r="J10835">
        <v>0.06</v>
      </c>
    </row>
    <row r="10836" spans="1:10" x14ac:dyDescent="0.2">
      <c r="A10836" s="1" t="s">
        <v>7423</v>
      </c>
      <c r="B10836" s="1" t="s">
        <v>20</v>
      </c>
      <c r="C10836" s="1" t="s">
        <v>33</v>
      </c>
      <c r="D10836" s="1" t="s">
        <v>22</v>
      </c>
      <c r="E10836" s="1" t="s">
        <v>2256</v>
      </c>
      <c r="F10836">
        <v>0.06</v>
      </c>
      <c r="G10836">
        <v>0</v>
      </c>
      <c r="H10836">
        <v>0</v>
      </c>
      <c r="I10836">
        <v>0</v>
      </c>
      <c r="J10836">
        <v>0.06</v>
      </c>
    </row>
    <row r="10837" spans="1:10" x14ac:dyDescent="0.2">
      <c r="A10837" s="1" t="s">
        <v>7424</v>
      </c>
      <c r="B10837" s="1" t="s">
        <v>113</v>
      </c>
      <c r="C10837" s="1" t="s">
        <v>25</v>
      </c>
      <c r="D10837" s="1" t="s">
        <v>12</v>
      </c>
      <c r="E10837" s="1" t="s">
        <v>159</v>
      </c>
      <c r="F10837">
        <v>0.05</v>
      </c>
      <c r="G10837">
        <v>0</v>
      </c>
      <c r="H10837">
        <v>0</v>
      </c>
      <c r="I10837">
        <v>0</v>
      </c>
      <c r="J10837">
        <v>0.06</v>
      </c>
    </row>
    <row r="10838" spans="1:10" x14ac:dyDescent="0.2">
      <c r="A10838" s="1" t="s">
        <v>7425</v>
      </c>
      <c r="B10838" s="1" t="s">
        <v>41</v>
      </c>
      <c r="C10838" s="1" t="s">
        <v>151</v>
      </c>
      <c r="D10838" s="1" t="s">
        <v>12</v>
      </c>
      <c r="E10838" s="1" t="s">
        <v>603</v>
      </c>
      <c r="F10838">
        <v>0</v>
      </c>
      <c r="G10838">
        <v>0</v>
      </c>
      <c r="H10838">
        <v>0.06</v>
      </c>
      <c r="I10838">
        <v>0</v>
      </c>
      <c r="J10838">
        <v>0.06</v>
      </c>
    </row>
    <row r="10839" spans="1:10" x14ac:dyDescent="0.2">
      <c r="A10839" s="1" t="s">
        <v>1764</v>
      </c>
      <c r="B10839" s="1" t="s">
        <v>49</v>
      </c>
      <c r="C10839" s="1" t="s">
        <v>124</v>
      </c>
      <c r="D10839" s="1" t="s">
        <v>1</v>
      </c>
      <c r="E10839" s="1" t="s">
        <v>319</v>
      </c>
      <c r="F10839">
        <v>0.04</v>
      </c>
      <c r="G10839">
        <v>0.02</v>
      </c>
      <c r="H10839">
        <v>0</v>
      </c>
      <c r="I10839">
        <v>0</v>
      </c>
      <c r="J10839">
        <v>0.06</v>
      </c>
    </row>
    <row r="10840" spans="1:10" x14ac:dyDescent="0.2">
      <c r="A10840" s="1" t="s">
        <v>7426</v>
      </c>
      <c r="B10840" s="1" t="s">
        <v>20</v>
      </c>
      <c r="C10840" s="1" t="s">
        <v>33</v>
      </c>
      <c r="D10840" s="1" t="s">
        <v>52</v>
      </c>
      <c r="E10840" s="1" t="s">
        <v>4567</v>
      </c>
      <c r="F10840">
        <v>0</v>
      </c>
      <c r="G10840">
        <v>0.05</v>
      </c>
      <c r="H10840">
        <v>0</v>
      </c>
      <c r="I10840">
        <v>0.01</v>
      </c>
      <c r="J10840">
        <v>0.06</v>
      </c>
    </row>
    <row r="10841" spans="1:10" x14ac:dyDescent="0.2">
      <c r="A10841" s="1" t="s">
        <v>7427</v>
      </c>
      <c r="B10841" s="1" t="s">
        <v>102</v>
      </c>
      <c r="C10841" s="1" t="s">
        <v>42</v>
      </c>
      <c r="D10841" s="1" t="s">
        <v>22</v>
      </c>
      <c r="E10841" s="1" t="s">
        <v>34</v>
      </c>
      <c r="F10841">
        <v>0.04</v>
      </c>
      <c r="G10841">
        <v>0.01</v>
      </c>
      <c r="H10841">
        <v>0</v>
      </c>
      <c r="I10841">
        <v>0</v>
      </c>
      <c r="J10841">
        <v>0.06</v>
      </c>
    </row>
    <row r="10842" spans="1:10" x14ac:dyDescent="0.2">
      <c r="A10842" s="1" t="s">
        <v>7428</v>
      </c>
      <c r="B10842" s="1" t="s">
        <v>128</v>
      </c>
      <c r="C10842" s="1" t="s">
        <v>37</v>
      </c>
      <c r="D10842" s="1" t="s">
        <v>38</v>
      </c>
      <c r="E10842" s="1" t="s">
        <v>178</v>
      </c>
      <c r="F10842">
        <v>0.05</v>
      </c>
      <c r="G10842">
        <v>0</v>
      </c>
      <c r="H10842">
        <v>0</v>
      </c>
      <c r="I10842">
        <v>0</v>
      </c>
      <c r="J10842">
        <v>0.06</v>
      </c>
    </row>
    <row r="10843" spans="1:10" x14ac:dyDescent="0.2">
      <c r="A10843" s="1" t="s">
        <v>338</v>
      </c>
      <c r="B10843" s="1" t="s">
        <v>107</v>
      </c>
      <c r="C10843" s="1" t="s">
        <v>15</v>
      </c>
      <c r="D10843" s="1" t="s">
        <v>38</v>
      </c>
      <c r="E10843" s="1" t="s">
        <v>175</v>
      </c>
      <c r="F10843">
        <v>0.02</v>
      </c>
      <c r="G10843">
        <v>0.03</v>
      </c>
      <c r="H10843">
        <v>0</v>
      </c>
      <c r="I10843">
        <v>0.01</v>
      </c>
      <c r="J10843">
        <v>0.06</v>
      </c>
    </row>
    <row r="10844" spans="1:10" x14ac:dyDescent="0.2">
      <c r="A10844" s="1" t="s">
        <v>6257</v>
      </c>
      <c r="B10844" s="1" t="s">
        <v>559</v>
      </c>
      <c r="C10844" s="1" t="s">
        <v>65</v>
      </c>
      <c r="D10844" s="1" t="s">
        <v>45</v>
      </c>
      <c r="E10844" s="1" t="s">
        <v>603</v>
      </c>
      <c r="F10844">
        <v>0</v>
      </c>
      <c r="G10844">
        <v>0</v>
      </c>
      <c r="H10844">
        <v>0.06</v>
      </c>
      <c r="I10844">
        <v>0</v>
      </c>
      <c r="J10844">
        <v>0.06</v>
      </c>
    </row>
    <row r="10845" spans="1:10" x14ac:dyDescent="0.2">
      <c r="A10845" s="1" t="s">
        <v>7429</v>
      </c>
      <c r="B10845" s="1" t="s">
        <v>113</v>
      </c>
      <c r="C10845" s="1" t="s">
        <v>33</v>
      </c>
      <c r="D10845" s="1" t="s">
        <v>22</v>
      </c>
      <c r="E10845" s="1" t="s">
        <v>7430</v>
      </c>
      <c r="F10845">
        <v>0</v>
      </c>
      <c r="G10845">
        <v>0</v>
      </c>
      <c r="H10845">
        <v>0.06</v>
      </c>
      <c r="I10845">
        <v>0</v>
      </c>
      <c r="J10845">
        <v>0.06</v>
      </c>
    </row>
    <row r="10846" spans="1:10" x14ac:dyDescent="0.2">
      <c r="A10846" s="1" t="s">
        <v>7431</v>
      </c>
      <c r="B10846" s="1" t="s">
        <v>20</v>
      </c>
      <c r="C10846" s="1" t="s">
        <v>33</v>
      </c>
      <c r="D10846" s="1" t="s">
        <v>214</v>
      </c>
      <c r="E10846" s="1" t="s">
        <v>86</v>
      </c>
      <c r="F10846">
        <v>0.05</v>
      </c>
      <c r="G10846">
        <v>0</v>
      </c>
      <c r="H10846">
        <v>0</v>
      </c>
      <c r="I10846">
        <v>0</v>
      </c>
      <c r="J10846">
        <v>0.06</v>
      </c>
    </row>
    <row r="10847" spans="1:10" x14ac:dyDescent="0.2">
      <c r="A10847" s="1" t="s">
        <v>7432</v>
      </c>
      <c r="B10847" s="1" t="s">
        <v>41</v>
      </c>
      <c r="C10847" s="1" t="s">
        <v>29</v>
      </c>
      <c r="D10847" s="1" t="s">
        <v>12</v>
      </c>
      <c r="E10847" s="1" t="s">
        <v>251</v>
      </c>
      <c r="F10847">
        <v>0</v>
      </c>
      <c r="G10847">
        <v>0</v>
      </c>
      <c r="H10847">
        <v>0.06</v>
      </c>
      <c r="I10847">
        <v>0</v>
      </c>
      <c r="J10847">
        <v>0.06</v>
      </c>
    </row>
    <row r="10848" spans="1:10" x14ac:dyDescent="0.2">
      <c r="A10848" s="1" t="s">
        <v>7433</v>
      </c>
      <c r="B10848" s="1" t="s">
        <v>186</v>
      </c>
      <c r="C10848" s="1" t="s">
        <v>47</v>
      </c>
      <c r="D10848" s="1" t="s">
        <v>12</v>
      </c>
      <c r="E10848" s="1" t="s">
        <v>251</v>
      </c>
      <c r="F10848">
        <v>0.03</v>
      </c>
      <c r="G10848">
        <v>0.02</v>
      </c>
      <c r="H10848">
        <v>0</v>
      </c>
      <c r="I10848">
        <v>0</v>
      </c>
      <c r="J10848">
        <v>0.06</v>
      </c>
    </row>
    <row r="10849" spans="1:10" x14ac:dyDescent="0.2">
      <c r="A10849" s="1" t="s">
        <v>7434</v>
      </c>
      <c r="B10849" s="1" t="s">
        <v>41</v>
      </c>
      <c r="C10849" s="1" t="s">
        <v>18</v>
      </c>
      <c r="D10849" s="1" t="s">
        <v>71</v>
      </c>
      <c r="E10849" s="1" t="s">
        <v>7435</v>
      </c>
      <c r="F10849">
        <v>0</v>
      </c>
      <c r="G10849">
        <v>0</v>
      </c>
      <c r="H10849">
        <v>0.06</v>
      </c>
      <c r="I10849">
        <v>0</v>
      </c>
      <c r="J10849">
        <v>0.06</v>
      </c>
    </row>
    <row r="10850" spans="1:10" x14ac:dyDescent="0.2">
      <c r="A10850" s="1" t="s">
        <v>3327</v>
      </c>
      <c r="B10850" s="1" t="s">
        <v>121</v>
      </c>
      <c r="C10850" s="1" t="s">
        <v>216</v>
      </c>
      <c r="D10850" s="1" t="s">
        <v>38</v>
      </c>
      <c r="E10850" s="1" t="s">
        <v>86</v>
      </c>
      <c r="F10850">
        <v>0.02</v>
      </c>
      <c r="G10850">
        <v>0.03</v>
      </c>
      <c r="H10850">
        <v>0</v>
      </c>
      <c r="I10850">
        <v>0</v>
      </c>
      <c r="J10850">
        <v>0.06</v>
      </c>
    </row>
    <row r="10851" spans="1:10" x14ac:dyDescent="0.2">
      <c r="A10851" s="1" t="s">
        <v>7436</v>
      </c>
      <c r="B10851" s="1" t="s">
        <v>20</v>
      </c>
      <c r="C10851" s="1" t="s">
        <v>29</v>
      </c>
      <c r="D10851" s="1" t="s">
        <v>45</v>
      </c>
      <c r="E10851" s="1" t="s">
        <v>5066</v>
      </c>
      <c r="F10851">
        <v>0.05</v>
      </c>
      <c r="G10851">
        <v>0</v>
      </c>
      <c r="H10851">
        <v>0</v>
      </c>
      <c r="I10851">
        <v>0</v>
      </c>
      <c r="J10851">
        <v>0.06</v>
      </c>
    </row>
    <row r="10852" spans="1:10" x14ac:dyDescent="0.2">
      <c r="A10852" s="1" t="s">
        <v>4486</v>
      </c>
      <c r="B10852" s="1" t="s">
        <v>20</v>
      </c>
      <c r="C10852" s="1" t="s">
        <v>25</v>
      </c>
      <c r="D10852" s="1" t="s">
        <v>38</v>
      </c>
      <c r="E10852" s="1" t="s">
        <v>159</v>
      </c>
      <c r="F10852">
        <v>0.05</v>
      </c>
      <c r="G10852">
        <v>0</v>
      </c>
      <c r="H10852">
        <v>0</v>
      </c>
      <c r="I10852">
        <v>0</v>
      </c>
      <c r="J10852">
        <v>0.06</v>
      </c>
    </row>
    <row r="10853" spans="1:10" x14ac:dyDescent="0.2">
      <c r="A10853" s="1" t="s">
        <v>7437</v>
      </c>
      <c r="B10853" s="1" t="s">
        <v>10</v>
      </c>
      <c r="C10853" s="1" t="s">
        <v>57</v>
      </c>
      <c r="D10853" s="1" t="s">
        <v>58</v>
      </c>
      <c r="E10853" s="1" t="s">
        <v>218</v>
      </c>
      <c r="F10853">
        <v>0.06</v>
      </c>
      <c r="G10853">
        <v>0</v>
      </c>
      <c r="H10853">
        <v>0</v>
      </c>
      <c r="I10853">
        <v>0</v>
      </c>
      <c r="J10853">
        <v>0.06</v>
      </c>
    </row>
    <row r="10854" spans="1:10" x14ac:dyDescent="0.2">
      <c r="A10854" s="1" t="s">
        <v>7438</v>
      </c>
      <c r="B10854" s="1" t="s">
        <v>113</v>
      </c>
      <c r="C10854" s="1" t="s">
        <v>11</v>
      </c>
      <c r="D10854" s="1" t="s">
        <v>38</v>
      </c>
      <c r="E10854" s="1" t="s">
        <v>218</v>
      </c>
      <c r="F10854">
        <v>0.05</v>
      </c>
      <c r="G10854">
        <v>0.01</v>
      </c>
      <c r="H10854">
        <v>0</v>
      </c>
      <c r="I10854">
        <v>0.01</v>
      </c>
      <c r="J10854">
        <v>0.06</v>
      </c>
    </row>
    <row r="10855" spans="1:10" x14ac:dyDescent="0.2">
      <c r="A10855" s="1" t="s">
        <v>7439</v>
      </c>
      <c r="B10855" s="1" t="s">
        <v>36</v>
      </c>
      <c r="C10855" s="1" t="s">
        <v>18</v>
      </c>
      <c r="D10855" s="1" t="s">
        <v>22</v>
      </c>
      <c r="E10855" s="1" t="s">
        <v>55</v>
      </c>
      <c r="F10855">
        <v>0</v>
      </c>
      <c r="G10855">
        <v>0.04</v>
      </c>
      <c r="H10855">
        <v>0</v>
      </c>
      <c r="I10855">
        <v>0.02</v>
      </c>
      <c r="J10855">
        <v>0.06</v>
      </c>
    </row>
    <row r="10856" spans="1:10" x14ac:dyDescent="0.2">
      <c r="A10856" s="1" t="s">
        <v>7440</v>
      </c>
      <c r="B10856" s="1" t="s">
        <v>49</v>
      </c>
      <c r="C10856" s="1" t="s">
        <v>25</v>
      </c>
      <c r="D10856" s="1" t="s">
        <v>38</v>
      </c>
      <c r="E10856" s="1" t="s">
        <v>770</v>
      </c>
      <c r="F10856">
        <v>0.04</v>
      </c>
      <c r="G10856">
        <v>0.02</v>
      </c>
      <c r="H10856">
        <v>0</v>
      </c>
      <c r="I10856">
        <v>0</v>
      </c>
      <c r="J10856">
        <v>0.06</v>
      </c>
    </row>
    <row r="10857" spans="1:10" x14ac:dyDescent="0.2">
      <c r="A10857" s="1" t="s">
        <v>262</v>
      </c>
      <c r="B10857" s="1" t="s">
        <v>20</v>
      </c>
      <c r="C10857" s="1" t="s">
        <v>11</v>
      </c>
      <c r="D10857" s="1" t="s">
        <v>12</v>
      </c>
      <c r="E10857" s="1" t="s">
        <v>99</v>
      </c>
      <c r="F10857">
        <v>0.05</v>
      </c>
      <c r="G10857">
        <v>0.01</v>
      </c>
      <c r="H10857">
        <v>0</v>
      </c>
      <c r="I10857">
        <v>0</v>
      </c>
      <c r="J10857">
        <v>0.06</v>
      </c>
    </row>
    <row r="10858" spans="1:10" x14ac:dyDescent="0.2">
      <c r="A10858" s="1" t="s">
        <v>540</v>
      </c>
      <c r="B10858" s="1" t="s">
        <v>126</v>
      </c>
      <c r="C10858" s="1" t="s">
        <v>124</v>
      </c>
      <c r="D10858" s="1" t="s">
        <v>38</v>
      </c>
      <c r="E10858" s="1" t="s">
        <v>178</v>
      </c>
      <c r="F10858">
        <v>0.05</v>
      </c>
      <c r="G10858">
        <v>0.01</v>
      </c>
      <c r="H10858">
        <v>0</v>
      </c>
      <c r="I10858">
        <v>0</v>
      </c>
      <c r="J10858">
        <v>0.06</v>
      </c>
    </row>
    <row r="10859" spans="1:10" x14ac:dyDescent="0.2">
      <c r="A10859" s="1" t="s">
        <v>7441</v>
      </c>
      <c r="B10859" s="1" t="s">
        <v>49</v>
      </c>
      <c r="C10859" s="1" t="s">
        <v>47</v>
      </c>
      <c r="D10859" s="1" t="s">
        <v>173</v>
      </c>
      <c r="E10859" s="1" t="s">
        <v>2633</v>
      </c>
      <c r="F10859">
        <v>0.04</v>
      </c>
      <c r="G10859">
        <v>0.02</v>
      </c>
      <c r="H10859">
        <v>0</v>
      </c>
      <c r="I10859">
        <v>0</v>
      </c>
      <c r="J10859">
        <v>0.06</v>
      </c>
    </row>
    <row r="10860" spans="1:10" x14ac:dyDescent="0.2">
      <c r="A10860" s="1" t="s">
        <v>4831</v>
      </c>
      <c r="B10860" s="1" t="s">
        <v>10</v>
      </c>
      <c r="C10860" s="1" t="s">
        <v>57</v>
      </c>
      <c r="D10860" s="1" t="s">
        <v>173</v>
      </c>
      <c r="E10860" s="1" t="s">
        <v>2627</v>
      </c>
      <c r="F10860">
        <v>0.05</v>
      </c>
      <c r="G10860">
        <v>0</v>
      </c>
      <c r="H10860">
        <v>0</v>
      </c>
      <c r="I10860">
        <v>0</v>
      </c>
      <c r="J10860">
        <v>0.06</v>
      </c>
    </row>
    <row r="10861" spans="1:10" x14ac:dyDescent="0.2">
      <c r="A10861" s="1" t="s">
        <v>7442</v>
      </c>
      <c r="B10861" s="1" t="s">
        <v>559</v>
      </c>
      <c r="C10861" s="1" t="s">
        <v>216</v>
      </c>
      <c r="D10861" s="1" t="s">
        <v>38</v>
      </c>
      <c r="E10861" s="1" t="s">
        <v>251</v>
      </c>
      <c r="F10861">
        <v>0</v>
      </c>
      <c r="G10861">
        <v>0</v>
      </c>
      <c r="H10861">
        <v>0.06</v>
      </c>
      <c r="I10861">
        <v>0</v>
      </c>
      <c r="J10861">
        <v>0.06</v>
      </c>
    </row>
    <row r="10862" spans="1:10" x14ac:dyDescent="0.2">
      <c r="A10862" s="1" t="s">
        <v>3260</v>
      </c>
      <c r="B10862" s="1" t="s">
        <v>126</v>
      </c>
      <c r="C10862" s="1" t="s">
        <v>47</v>
      </c>
      <c r="D10862" s="1" t="s">
        <v>12</v>
      </c>
      <c r="E10862" s="1" t="s">
        <v>59</v>
      </c>
      <c r="F10862">
        <v>0.05</v>
      </c>
      <c r="G10862">
        <v>0.01</v>
      </c>
      <c r="H10862">
        <v>0</v>
      </c>
      <c r="I10862">
        <v>0</v>
      </c>
      <c r="J10862">
        <v>0.06</v>
      </c>
    </row>
    <row r="10863" spans="1:10" x14ac:dyDescent="0.2">
      <c r="A10863" s="1" t="s">
        <v>7443</v>
      </c>
      <c r="B10863" s="1" t="s">
        <v>20</v>
      </c>
      <c r="C10863" s="1" t="s">
        <v>18</v>
      </c>
      <c r="D10863" s="1" t="s">
        <v>22</v>
      </c>
      <c r="E10863" s="1" t="s">
        <v>3338</v>
      </c>
      <c r="F10863">
        <v>0</v>
      </c>
      <c r="G10863">
        <v>0.05</v>
      </c>
      <c r="H10863">
        <v>0</v>
      </c>
      <c r="I10863">
        <v>0</v>
      </c>
      <c r="J10863">
        <v>0.06</v>
      </c>
    </row>
    <row r="10864" spans="1:10" x14ac:dyDescent="0.2">
      <c r="A10864" s="1" t="s">
        <v>5791</v>
      </c>
      <c r="B10864" s="1" t="s">
        <v>32</v>
      </c>
      <c r="C10864" s="1" t="s">
        <v>75</v>
      </c>
      <c r="D10864" s="1" t="s">
        <v>45</v>
      </c>
      <c r="E10864" s="1" t="s">
        <v>527</v>
      </c>
      <c r="F10864">
        <v>0.03</v>
      </c>
      <c r="G10864">
        <v>0.03</v>
      </c>
      <c r="H10864">
        <v>0</v>
      </c>
      <c r="I10864">
        <v>0.01</v>
      </c>
      <c r="J10864">
        <v>0.06</v>
      </c>
    </row>
    <row r="10865" spans="1:10" x14ac:dyDescent="0.2">
      <c r="A10865" s="1" t="s">
        <v>6709</v>
      </c>
      <c r="B10865" s="1" t="s">
        <v>113</v>
      </c>
      <c r="C10865" s="1" t="s">
        <v>67</v>
      </c>
      <c r="D10865" s="1" t="s">
        <v>26</v>
      </c>
      <c r="E10865" s="1" t="s">
        <v>251</v>
      </c>
      <c r="F10865">
        <v>0</v>
      </c>
      <c r="G10865">
        <v>0</v>
      </c>
      <c r="H10865">
        <v>0.06</v>
      </c>
      <c r="I10865">
        <v>0</v>
      </c>
      <c r="J10865">
        <v>0.06</v>
      </c>
    </row>
    <row r="10866" spans="1:10" x14ac:dyDescent="0.2">
      <c r="A10866" s="1" t="s">
        <v>7444</v>
      </c>
      <c r="B10866" s="1" t="s">
        <v>62</v>
      </c>
      <c r="C10866" s="1" t="s">
        <v>65</v>
      </c>
      <c r="D10866" s="1" t="s">
        <v>38</v>
      </c>
      <c r="E10866" s="1" t="s">
        <v>3935</v>
      </c>
      <c r="F10866">
        <v>0</v>
      </c>
      <c r="G10866">
        <v>0</v>
      </c>
      <c r="H10866">
        <v>0.06</v>
      </c>
      <c r="I10866">
        <v>0</v>
      </c>
      <c r="J10866">
        <v>0.06</v>
      </c>
    </row>
    <row r="10867" spans="1:10" x14ac:dyDescent="0.2">
      <c r="A10867" s="1" t="s">
        <v>7445</v>
      </c>
      <c r="B10867" s="1" t="s">
        <v>41</v>
      </c>
      <c r="C10867" s="1" t="s">
        <v>25</v>
      </c>
      <c r="D10867" s="1" t="s">
        <v>38</v>
      </c>
      <c r="E10867" s="1" t="s">
        <v>603</v>
      </c>
      <c r="F10867">
        <v>0.03</v>
      </c>
      <c r="G10867">
        <v>0.02</v>
      </c>
      <c r="H10867">
        <v>0</v>
      </c>
      <c r="I10867">
        <v>0.01</v>
      </c>
      <c r="J10867">
        <v>0.06</v>
      </c>
    </row>
    <row r="10868" spans="1:10" x14ac:dyDescent="0.2">
      <c r="A10868" s="1" t="s">
        <v>7446</v>
      </c>
      <c r="B10868" s="1" t="s">
        <v>20</v>
      </c>
      <c r="C10868" s="1" t="s">
        <v>57</v>
      </c>
      <c r="D10868" s="1" t="s">
        <v>52</v>
      </c>
      <c r="E10868" s="1" t="s">
        <v>943</v>
      </c>
      <c r="F10868">
        <v>0</v>
      </c>
      <c r="G10868">
        <v>0.05</v>
      </c>
      <c r="H10868">
        <v>0</v>
      </c>
      <c r="I10868">
        <v>0.01</v>
      </c>
      <c r="J10868">
        <v>0.06</v>
      </c>
    </row>
    <row r="10869" spans="1:10" x14ac:dyDescent="0.2">
      <c r="A10869" s="1" t="s">
        <v>7447</v>
      </c>
      <c r="B10869" s="1" t="s">
        <v>102</v>
      </c>
      <c r="C10869" s="1" t="s">
        <v>25</v>
      </c>
      <c r="D10869" s="1" t="s">
        <v>12</v>
      </c>
      <c r="E10869" s="1" t="s">
        <v>39</v>
      </c>
      <c r="F10869">
        <v>0.04</v>
      </c>
      <c r="G10869">
        <v>0.01</v>
      </c>
      <c r="H10869">
        <v>0</v>
      </c>
      <c r="I10869">
        <v>0</v>
      </c>
      <c r="J10869">
        <v>0.06</v>
      </c>
    </row>
    <row r="10870" spans="1:10" x14ac:dyDescent="0.2">
      <c r="A10870" s="1" t="s">
        <v>7448</v>
      </c>
      <c r="B10870" s="1" t="s">
        <v>20</v>
      </c>
      <c r="C10870" s="1" t="s">
        <v>29</v>
      </c>
      <c r="D10870" s="1" t="s">
        <v>52</v>
      </c>
      <c r="E10870" s="1" t="s">
        <v>248</v>
      </c>
      <c r="F10870">
        <v>0.05</v>
      </c>
      <c r="G10870">
        <v>0</v>
      </c>
      <c r="H10870">
        <v>0</v>
      </c>
      <c r="I10870">
        <v>0</v>
      </c>
      <c r="J10870">
        <v>0.06</v>
      </c>
    </row>
    <row r="10871" spans="1:10" x14ac:dyDescent="0.2">
      <c r="A10871" s="1" t="s">
        <v>7449</v>
      </c>
      <c r="B10871" s="1" t="s">
        <v>62</v>
      </c>
      <c r="C10871" s="1" t="s">
        <v>37</v>
      </c>
      <c r="D10871" s="1" t="s">
        <v>45</v>
      </c>
      <c r="E10871" s="1" t="s">
        <v>4551</v>
      </c>
      <c r="F10871">
        <v>0</v>
      </c>
      <c r="G10871">
        <v>0</v>
      </c>
      <c r="H10871">
        <v>0.06</v>
      </c>
      <c r="I10871">
        <v>0</v>
      </c>
      <c r="J10871">
        <v>0.06</v>
      </c>
    </row>
    <row r="10872" spans="1:10" x14ac:dyDescent="0.2">
      <c r="A10872" s="1" t="s">
        <v>6558</v>
      </c>
      <c r="B10872" s="1" t="s">
        <v>32</v>
      </c>
      <c r="C10872" s="1" t="s">
        <v>15</v>
      </c>
      <c r="D10872" s="1" t="s">
        <v>38</v>
      </c>
      <c r="E10872" s="1" t="s">
        <v>248</v>
      </c>
      <c r="F10872">
        <v>0.05</v>
      </c>
      <c r="G10872">
        <v>0</v>
      </c>
      <c r="H10872">
        <v>0</v>
      </c>
      <c r="I10872">
        <v>0</v>
      </c>
      <c r="J10872">
        <v>0.06</v>
      </c>
    </row>
    <row r="10873" spans="1:10" x14ac:dyDescent="0.2">
      <c r="A10873" s="1" t="s">
        <v>5683</v>
      </c>
      <c r="B10873" s="1" t="s">
        <v>102</v>
      </c>
      <c r="C10873" s="1" t="s">
        <v>124</v>
      </c>
      <c r="D10873" s="1" t="s">
        <v>214</v>
      </c>
      <c r="E10873" s="1" t="s">
        <v>109</v>
      </c>
      <c r="F10873">
        <v>0.04</v>
      </c>
      <c r="G10873">
        <v>0.01</v>
      </c>
      <c r="H10873">
        <v>0</v>
      </c>
      <c r="I10873">
        <v>0</v>
      </c>
      <c r="J10873">
        <v>0.06</v>
      </c>
    </row>
    <row r="10874" spans="1:10" x14ac:dyDescent="0.2">
      <c r="A10874" s="1" t="s">
        <v>519</v>
      </c>
      <c r="B10874" s="1" t="s">
        <v>107</v>
      </c>
      <c r="C10874" s="1" t="s">
        <v>33</v>
      </c>
      <c r="D10874" s="1" t="s">
        <v>12</v>
      </c>
      <c r="E10874" s="1" t="s">
        <v>159</v>
      </c>
      <c r="F10874">
        <v>0</v>
      </c>
      <c r="G10874">
        <v>0.05</v>
      </c>
      <c r="H10874">
        <v>0</v>
      </c>
      <c r="I10874">
        <v>0.01</v>
      </c>
      <c r="J10874">
        <v>0.06</v>
      </c>
    </row>
    <row r="10875" spans="1:10" x14ac:dyDescent="0.2">
      <c r="A10875" s="1" t="s">
        <v>7450</v>
      </c>
      <c r="B10875" s="1" t="s">
        <v>20</v>
      </c>
      <c r="C10875" s="1" t="s">
        <v>29</v>
      </c>
      <c r="D10875" s="1" t="s">
        <v>52</v>
      </c>
      <c r="E10875" s="1" t="s">
        <v>7451</v>
      </c>
      <c r="F10875">
        <v>0.05</v>
      </c>
      <c r="G10875">
        <v>0</v>
      </c>
      <c r="H10875">
        <v>0</v>
      </c>
      <c r="I10875">
        <v>0</v>
      </c>
      <c r="J10875">
        <v>0.06</v>
      </c>
    </row>
    <row r="10876" spans="1:10" x14ac:dyDescent="0.2">
      <c r="A10876" s="1" t="s">
        <v>4428</v>
      </c>
      <c r="B10876" s="1" t="s">
        <v>559</v>
      </c>
      <c r="C10876" s="1" t="s">
        <v>75</v>
      </c>
      <c r="D10876" s="1" t="s">
        <v>71</v>
      </c>
      <c r="E10876" s="1" t="s">
        <v>3583</v>
      </c>
      <c r="F10876">
        <v>0.03</v>
      </c>
      <c r="G10876">
        <v>0</v>
      </c>
      <c r="H10876">
        <v>0.02</v>
      </c>
      <c r="I10876">
        <v>0.01</v>
      </c>
      <c r="J10876">
        <v>0.06</v>
      </c>
    </row>
    <row r="10877" spans="1:10" x14ac:dyDescent="0.2">
      <c r="A10877" s="1" t="s">
        <v>7452</v>
      </c>
      <c r="B10877" s="1" t="s">
        <v>62</v>
      </c>
      <c r="C10877" s="1" t="s">
        <v>75</v>
      </c>
      <c r="D10877" s="1" t="s">
        <v>45</v>
      </c>
      <c r="E10877" s="1" t="s">
        <v>251</v>
      </c>
      <c r="F10877">
        <v>0</v>
      </c>
      <c r="G10877">
        <v>0</v>
      </c>
      <c r="H10877">
        <v>0.06</v>
      </c>
      <c r="I10877">
        <v>0</v>
      </c>
      <c r="J10877">
        <v>0.06</v>
      </c>
    </row>
    <row r="10878" spans="1:10" x14ac:dyDescent="0.2">
      <c r="A10878" s="1" t="s">
        <v>7453</v>
      </c>
      <c r="B10878" s="1" t="s">
        <v>113</v>
      </c>
      <c r="C10878" s="1" t="s">
        <v>25</v>
      </c>
      <c r="D10878" s="1" t="s">
        <v>45</v>
      </c>
      <c r="E10878" s="1" t="s">
        <v>2229</v>
      </c>
      <c r="F10878">
        <v>0.05</v>
      </c>
      <c r="G10878">
        <v>0</v>
      </c>
      <c r="H10878">
        <v>0</v>
      </c>
      <c r="I10878">
        <v>0</v>
      </c>
      <c r="J10878">
        <v>0.06</v>
      </c>
    </row>
    <row r="10879" spans="1:10" x14ac:dyDescent="0.2">
      <c r="A10879" s="1" t="s">
        <v>7454</v>
      </c>
      <c r="B10879" s="1" t="s">
        <v>559</v>
      </c>
      <c r="C10879" s="1" t="s">
        <v>75</v>
      </c>
      <c r="D10879" s="1" t="s">
        <v>173</v>
      </c>
      <c r="E10879" s="1" t="s">
        <v>251</v>
      </c>
      <c r="F10879">
        <v>0</v>
      </c>
      <c r="G10879">
        <v>0</v>
      </c>
      <c r="H10879">
        <v>0.06</v>
      </c>
      <c r="I10879">
        <v>0</v>
      </c>
      <c r="J10879">
        <v>0.06</v>
      </c>
    </row>
    <row r="10880" spans="1:10" x14ac:dyDescent="0.2">
      <c r="A10880" s="1" t="s">
        <v>7455</v>
      </c>
      <c r="B10880" s="1" t="s">
        <v>41</v>
      </c>
      <c r="C10880" s="1" t="s">
        <v>54</v>
      </c>
      <c r="D10880" s="1" t="s">
        <v>58</v>
      </c>
      <c r="E10880" s="1" t="s">
        <v>2140</v>
      </c>
      <c r="F10880">
        <v>0.03</v>
      </c>
      <c r="G10880">
        <v>0.02</v>
      </c>
      <c r="H10880">
        <v>0</v>
      </c>
      <c r="I10880">
        <v>0.01</v>
      </c>
      <c r="J10880">
        <v>0.06</v>
      </c>
    </row>
    <row r="10881" spans="1:10" x14ac:dyDescent="0.2">
      <c r="A10881" s="1" t="s">
        <v>7456</v>
      </c>
      <c r="B10881" s="1" t="s">
        <v>62</v>
      </c>
      <c r="C10881" s="1" t="s">
        <v>75</v>
      </c>
      <c r="D10881" s="1" t="s">
        <v>45</v>
      </c>
      <c r="E10881" s="1" t="s">
        <v>1464</v>
      </c>
      <c r="F10881">
        <v>0</v>
      </c>
      <c r="G10881">
        <v>0</v>
      </c>
      <c r="H10881">
        <v>0.06</v>
      </c>
      <c r="I10881">
        <v>0</v>
      </c>
      <c r="J10881">
        <v>0.06</v>
      </c>
    </row>
    <row r="10882" spans="1:10" x14ac:dyDescent="0.2">
      <c r="A10882" s="1" t="s">
        <v>7457</v>
      </c>
      <c r="B10882" s="1" t="s">
        <v>20</v>
      </c>
      <c r="C10882" s="1" t="s">
        <v>25</v>
      </c>
      <c r="D10882" s="1" t="s">
        <v>52</v>
      </c>
      <c r="E10882" s="1" t="s">
        <v>218</v>
      </c>
      <c r="F10882">
        <v>0.05</v>
      </c>
      <c r="G10882">
        <v>0</v>
      </c>
      <c r="H10882">
        <v>0</v>
      </c>
      <c r="I10882">
        <v>0</v>
      </c>
      <c r="J10882">
        <v>0.06</v>
      </c>
    </row>
    <row r="10883" spans="1:10" x14ac:dyDescent="0.2">
      <c r="A10883" s="1" t="s">
        <v>7458</v>
      </c>
      <c r="B10883" s="1" t="s">
        <v>10</v>
      </c>
      <c r="C10883" s="1" t="s">
        <v>33</v>
      </c>
      <c r="D10883" s="1" t="s">
        <v>22</v>
      </c>
      <c r="E10883" s="1" t="s">
        <v>420</v>
      </c>
      <c r="F10883">
        <v>0.06</v>
      </c>
      <c r="G10883">
        <v>0</v>
      </c>
      <c r="H10883">
        <v>0</v>
      </c>
      <c r="I10883">
        <v>0</v>
      </c>
      <c r="J10883">
        <v>0.06</v>
      </c>
    </row>
    <row r="10884" spans="1:10" x14ac:dyDescent="0.2">
      <c r="A10884" s="1" t="s">
        <v>7459</v>
      </c>
      <c r="B10884" s="1" t="s">
        <v>10</v>
      </c>
      <c r="C10884" s="1" t="s">
        <v>18</v>
      </c>
      <c r="D10884" s="1" t="s">
        <v>38</v>
      </c>
      <c r="E10884" s="1" t="s">
        <v>1133</v>
      </c>
      <c r="F10884">
        <v>0.05</v>
      </c>
      <c r="G10884">
        <v>0</v>
      </c>
      <c r="H10884">
        <v>0</v>
      </c>
      <c r="I10884">
        <v>0</v>
      </c>
      <c r="J10884">
        <v>0.06</v>
      </c>
    </row>
    <row r="10885" spans="1:10" x14ac:dyDescent="0.2">
      <c r="A10885" s="1" t="s">
        <v>7460</v>
      </c>
      <c r="B10885" s="1" t="s">
        <v>62</v>
      </c>
      <c r="C10885" s="1" t="s">
        <v>216</v>
      </c>
      <c r="D10885" s="1" t="s">
        <v>38</v>
      </c>
      <c r="E10885" s="1" t="s">
        <v>251</v>
      </c>
      <c r="F10885">
        <v>0</v>
      </c>
      <c r="G10885">
        <v>0</v>
      </c>
      <c r="H10885">
        <v>0.06</v>
      </c>
      <c r="I10885">
        <v>0</v>
      </c>
      <c r="J10885">
        <v>0.06</v>
      </c>
    </row>
    <row r="10886" spans="1:10" x14ac:dyDescent="0.2">
      <c r="A10886" s="1" t="s">
        <v>7461</v>
      </c>
      <c r="B10886" s="1" t="s">
        <v>41</v>
      </c>
      <c r="C10886" s="1" t="s">
        <v>11</v>
      </c>
      <c r="D10886" s="1" t="s">
        <v>38</v>
      </c>
      <c r="E10886" s="1" t="s">
        <v>137</v>
      </c>
      <c r="F10886">
        <v>0</v>
      </c>
      <c r="G10886">
        <v>0</v>
      </c>
      <c r="H10886">
        <v>0.06</v>
      </c>
      <c r="I10886">
        <v>0</v>
      </c>
      <c r="J10886">
        <v>0.06</v>
      </c>
    </row>
    <row r="10887" spans="1:10" x14ac:dyDescent="0.2">
      <c r="A10887" s="1" t="s">
        <v>7462</v>
      </c>
      <c r="B10887" s="1" t="s">
        <v>41</v>
      </c>
      <c r="C10887" s="1" t="s">
        <v>42</v>
      </c>
      <c r="D10887" s="1" t="s">
        <v>12</v>
      </c>
      <c r="E10887" s="1" t="s">
        <v>2229</v>
      </c>
      <c r="F10887">
        <v>0.03</v>
      </c>
      <c r="G10887">
        <v>0.02</v>
      </c>
      <c r="H10887">
        <v>0</v>
      </c>
      <c r="I10887">
        <v>0.01</v>
      </c>
      <c r="J10887">
        <v>0.06</v>
      </c>
    </row>
    <row r="10888" spans="1:10" x14ac:dyDescent="0.2">
      <c r="A10888" s="1" t="s">
        <v>7463</v>
      </c>
      <c r="B10888" s="1" t="s">
        <v>20</v>
      </c>
      <c r="C10888" s="1" t="s">
        <v>11</v>
      </c>
      <c r="D10888" s="1" t="s">
        <v>22</v>
      </c>
      <c r="E10888" s="1" t="s">
        <v>13</v>
      </c>
      <c r="F10888">
        <v>0</v>
      </c>
      <c r="G10888">
        <v>0</v>
      </c>
      <c r="H10888">
        <v>0.06</v>
      </c>
      <c r="I10888">
        <v>0</v>
      </c>
      <c r="J10888">
        <v>0.06</v>
      </c>
    </row>
    <row r="10889" spans="1:10" x14ac:dyDescent="0.2">
      <c r="A10889" s="1" t="s">
        <v>7464</v>
      </c>
      <c r="B10889" s="1" t="s">
        <v>20</v>
      </c>
      <c r="C10889" s="1" t="s">
        <v>15</v>
      </c>
      <c r="D10889" s="1" t="s">
        <v>173</v>
      </c>
      <c r="E10889" s="1" t="s">
        <v>159</v>
      </c>
      <c r="F10889">
        <v>0.03</v>
      </c>
      <c r="G10889">
        <v>0.02</v>
      </c>
      <c r="H10889">
        <v>0</v>
      </c>
      <c r="I10889">
        <v>0</v>
      </c>
      <c r="J10889">
        <v>0.06</v>
      </c>
    </row>
    <row r="10890" spans="1:10" x14ac:dyDescent="0.2">
      <c r="A10890" s="1" t="s">
        <v>7465</v>
      </c>
      <c r="B10890" s="1" t="s">
        <v>20</v>
      </c>
      <c r="C10890" s="1" t="s">
        <v>57</v>
      </c>
      <c r="D10890" s="1" t="s">
        <v>26</v>
      </c>
      <c r="E10890" s="1" t="s">
        <v>86</v>
      </c>
      <c r="F10890">
        <v>0.05</v>
      </c>
      <c r="G10890">
        <v>0</v>
      </c>
      <c r="H10890">
        <v>0</v>
      </c>
      <c r="I10890">
        <v>0</v>
      </c>
      <c r="J10890">
        <v>0.06</v>
      </c>
    </row>
    <row r="10891" spans="1:10" x14ac:dyDescent="0.2">
      <c r="A10891" s="1" t="s">
        <v>7466</v>
      </c>
      <c r="B10891" s="1" t="s">
        <v>107</v>
      </c>
      <c r="C10891" s="1" t="s">
        <v>29</v>
      </c>
      <c r="D10891" s="1" t="s">
        <v>58</v>
      </c>
      <c r="E10891" s="1" t="s">
        <v>319</v>
      </c>
      <c r="F10891">
        <v>0.01</v>
      </c>
      <c r="G10891">
        <v>0.04</v>
      </c>
      <c r="H10891">
        <v>0</v>
      </c>
      <c r="I10891">
        <v>0.01</v>
      </c>
      <c r="J10891">
        <v>0.06</v>
      </c>
    </row>
    <row r="10892" spans="1:10" x14ac:dyDescent="0.2">
      <c r="A10892" s="1" t="s">
        <v>7467</v>
      </c>
      <c r="B10892" s="1" t="s">
        <v>49</v>
      </c>
      <c r="C10892" s="1" t="s">
        <v>42</v>
      </c>
      <c r="D10892" s="1" t="s">
        <v>12</v>
      </c>
      <c r="E10892" s="1" t="s">
        <v>218</v>
      </c>
      <c r="F10892">
        <v>0.04</v>
      </c>
      <c r="G10892">
        <v>0.02</v>
      </c>
      <c r="H10892">
        <v>0</v>
      </c>
      <c r="I10892">
        <v>0</v>
      </c>
      <c r="J10892">
        <v>0.06</v>
      </c>
    </row>
    <row r="10893" spans="1:10" x14ac:dyDescent="0.2">
      <c r="A10893" s="1" t="s">
        <v>7303</v>
      </c>
      <c r="B10893" s="1" t="s">
        <v>102</v>
      </c>
      <c r="C10893" s="1" t="s">
        <v>42</v>
      </c>
      <c r="D10893" s="1" t="s">
        <v>38</v>
      </c>
      <c r="E10893" s="1" t="s">
        <v>369</v>
      </c>
      <c r="F10893">
        <v>0.04</v>
      </c>
      <c r="G10893">
        <v>0.01</v>
      </c>
      <c r="H10893">
        <v>0</v>
      </c>
      <c r="I10893">
        <v>0</v>
      </c>
      <c r="J10893">
        <v>0.06</v>
      </c>
    </row>
    <row r="10894" spans="1:10" x14ac:dyDescent="0.2">
      <c r="A10894" s="1" t="s">
        <v>6726</v>
      </c>
      <c r="B10894" s="1" t="s">
        <v>113</v>
      </c>
      <c r="C10894" s="1" t="s">
        <v>67</v>
      </c>
      <c r="D10894" s="1" t="s">
        <v>38</v>
      </c>
      <c r="E10894" s="1" t="s">
        <v>6089</v>
      </c>
      <c r="F10894">
        <v>0</v>
      </c>
      <c r="G10894">
        <v>0</v>
      </c>
      <c r="H10894">
        <v>0.06</v>
      </c>
      <c r="I10894">
        <v>0</v>
      </c>
      <c r="J10894">
        <v>0.06</v>
      </c>
    </row>
    <row r="10895" spans="1:10" hidden="1" x14ac:dyDescent="0.2">
      <c r="A10895" s="1" t="s">
        <v>4447</v>
      </c>
      <c r="B10895" s="1" t="s">
        <v>10</v>
      </c>
      <c r="C10895" s="1" t="s">
        <v>191</v>
      </c>
      <c r="D10895" s="1" t="s">
        <v>38</v>
      </c>
      <c r="E10895" s="1" t="s">
        <v>109</v>
      </c>
      <c r="F10895">
        <v>0.05</v>
      </c>
      <c r="G10895">
        <v>0</v>
      </c>
      <c r="H10895">
        <v>0</v>
      </c>
      <c r="I10895">
        <v>0</v>
      </c>
      <c r="J10895">
        <v>0.06</v>
      </c>
    </row>
    <row r="10896" spans="1:10" x14ac:dyDescent="0.2">
      <c r="A10896" s="1" t="s">
        <v>7468</v>
      </c>
      <c r="B10896" s="1" t="s">
        <v>20</v>
      </c>
      <c r="C10896" s="1" t="s">
        <v>15</v>
      </c>
      <c r="D10896" s="1" t="s">
        <v>38</v>
      </c>
      <c r="E10896" s="1" t="s">
        <v>251</v>
      </c>
      <c r="F10896">
        <v>0</v>
      </c>
      <c r="G10896">
        <v>0</v>
      </c>
      <c r="H10896">
        <v>0.06</v>
      </c>
      <c r="I10896">
        <v>0</v>
      </c>
      <c r="J10896">
        <v>0.06</v>
      </c>
    </row>
    <row r="10897" spans="1:10" x14ac:dyDescent="0.2">
      <c r="A10897" s="1" t="s">
        <v>7469</v>
      </c>
      <c r="B10897" s="1" t="s">
        <v>20</v>
      </c>
      <c r="C10897" s="1" t="s">
        <v>15</v>
      </c>
      <c r="D10897" s="1" t="s">
        <v>214</v>
      </c>
      <c r="E10897" s="1" t="s">
        <v>251</v>
      </c>
      <c r="F10897">
        <v>0</v>
      </c>
      <c r="G10897">
        <v>0</v>
      </c>
      <c r="H10897">
        <v>0.06</v>
      </c>
      <c r="I10897">
        <v>0</v>
      </c>
      <c r="J10897">
        <v>0.06</v>
      </c>
    </row>
    <row r="10898" spans="1:10" x14ac:dyDescent="0.2">
      <c r="A10898" s="1" t="s">
        <v>7470</v>
      </c>
      <c r="B10898" s="1" t="s">
        <v>41</v>
      </c>
      <c r="C10898" s="1" t="s">
        <v>11</v>
      </c>
      <c r="D10898" s="1" t="s">
        <v>16</v>
      </c>
      <c r="E10898" s="1" t="s">
        <v>251</v>
      </c>
      <c r="F10898">
        <v>0.03</v>
      </c>
      <c r="G10898">
        <v>0.02</v>
      </c>
      <c r="H10898">
        <v>0</v>
      </c>
      <c r="I10898">
        <v>0.01</v>
      </c>
      <c r="J10898">
        <v>0.06</v>
      </c>
    </row>
    <row r="10899" spans="1:10" x14ac:dyDescent="0.2">
      <c r="A10899" s="1" t="s">
        <v>7471</v>
      </c>
      <c r="B10899" s="1" t="s">
        <v>10</v>
      </c>
      <c r="C10899" s="1" t="s">
        <v>57</v>
      </c>
      <c r="D10899" s="1" t="s">
        <v>1</v>
      </c>
      <c r="E10899" s="1" t="s">
        <v>896</v>
      </c>
      <c r="F10899">
        <v>0.05</v>
      </c>
      <c r="G10899">
        <v>0</v>
      </c>
      <c r="H10899">
        <v>0</v>
      </c>
      <c r="I10899">
        <v>0</v>
      </c>
      <c r="J10899">
        <v>0.06</v>
      </c>
    </row>
    <row r="10900" spans="1:10" x14ac:dyDescent="0.2">
      <c r="A10900" s="1" t="s">
        <v>6499</v>
      </c>
      <c r="B10900" s="1" t="s">
        <v>36</v>
      </c>
      <c r="C10900" s="1" t="s">
        <v>216</v>
      </c>
      <c r="D10900" s="1" t="s">
        <v>22</v>
      </c>
      <c r="E10900" s="1" t="s">
        <v>251</v>
      </c>
      <c r="F10900">
        <v>0</v>
      </c>
      <c r="G10900">
        <v>0</v>
      </c>
      <c r="H10900">
        <v>0.06</v>
      </c>
      <c r="I10900">
        <v>0</v>
      </c>
      <c r="J10900">
        <v>0.06</v>
      </c>
    </row>
    <row r="10901" spans="1:10" x14ac:dyDescent="0.2">
      <c r="A10901" s="1" t="s">
        <v>6221</v>
      </c>
      <c r="B10901" s="1" t="s">
        <v>113</v>
      </c>
      <c r="C10901" s="1" t="s">
        <v>67</v>
      </c>
      <c r="D10901" s="1" t="s">
        <v>38</v>
      </c>
      <c r="E10901" s="1" t="s">
        <v>251</v>
      </c>
      <c r="F10901">
        <v>0</v>
      </c>
      <c r="G10901">
        <v>0</v>
      </c>
      <c r="H10901">
        <v>0.06</v>
      </c>
      <c r="I10901">
        <v>0</v>
      </c>
      <c r="J10901">
        <v>0.06</v>
      </c>
    </row>
    <row r="10902" spans="1:10" x14ac:dyDescent="0.2">
      <c r="A10902" s="1" t="s">
        <v>7472</v>
      </c>
      <c r="B10902" s="1" t="s">
        <v>20</v>
      </c>
      <c r="C10902" s="1" t="s">
        <v>33</v>
      </c>
      <c r="D10902" s="1" t="s">
        <v>22</v>
      </c>
      <c r="E10902" s="1" t="s">
        <v>251</v>
      </c>
      <c r="F10902">
        <v>0</v>
      </c>
      <c r="G10902">
        <v>0</v>
      </c>
      <c r="H10902">
        <v>0.06</v>
      </c>
      <c r="I10902">
        <v>0</v>
      </c>
      <c r="J10902">
        <v>0.06</v>
      </c>
    </row>
    <row r="10903" spans="1:10" x14ac:dyDescent="0.2">
      <c r="A10903" s="1" t="s">
        <v>7473</v>
      </c>
      <c r="B10903" s="1" t="s">
        <v>36</v>
      </c>
      <c r="C10903" s="1" t="s">
        <v>65</v>
      </c>
      <c r="D10903" s="1" t="s">
        <v>173</v>
      </c>
      <c r="E10903" s="1" t="s">
        <v>2627</v>
      </c>
      <c r="F10903">
        <v>0.02</v>
      </c>
      <c r="G10903">
        <v>0.03</v>
      </c>
      <c r="H10903">
        <v>0</v>
      </c>
      <c r="I10903">
        <v>0.01</v>
      </c>
      <c r="J10903">
        <v>0.06</v>
      </c>
    </row>
    <row r="10904" spans="1:10" x14ac:dyDescent="0.2">
      <c r="A10904" s="1" t="s">
        <v>7474</v>
      </c>
      <c r="B10904" s="1" t="s">
        <v>32</v>
      </c>
      <c r="C10904" s="1" t="s">
        <v>33</v>
      </c>
      <c r="D10904" s="1" t="s">
        <v>58</v>
      </c>
      <c r="E10904" s="1" t="s">
        <v>59</v>
      </c>
      <c r="F10904">
        <v>0.05</v>
      </c>
      <c r="G10904">
        <v>0</v>
      </c>
      <c r="H10904">
        <v>0</v>
      </c>
      <c r="I10904">
        <v>0</v>
      </c>
      <c r="J10904">
        <v>0.06</v>
      </c>
    </row>
    <row r="10905" spans="1:10" x14ac:dyDescent="0.2">
      <c r="A10905" s="1" t="s">
        <v>3597</v>
      </c>
      <c r="B10905" s="1" t="s">
        <v>32</v>
      </c>
      <c r="C10905" s="1" t="s">
        <v>15</v>
      </c>
      <c r="D10905" s="1" t="s">
        <v>38</v>
      </c>
      <c r="E10905" s="1" t="s">
        <v>603</v>
      </c>
      <c r="F10905">
        <v>0.04</v>
      </c>
      <c r="G10905">
        <v>0</v>
      </c>
      <c r="H10905">
        <v>0.01</v>
      </c>
      <c r="I10905">
        <v>0</v>
      </c>
      <c r="J10905">
        <v>0.06</v>
      </c>
    </row>
    <row r="10906" spans="1:10" x14ac:dyDescent="0.2">
      <c r="A10906" s="1" t="s">
        <v>5970</v>
      </c>
      <c r="B10906" s="1" t="s">
        <v>32</v>
      </c>
      <c r="C10906" s="1" t="s">
        <v>29</v>
      </c>
      <c r="D10906" s="1" t="s">
        <v>58</v>
      </c>
      <c r="E10906" s="1" t="s">
        <v>59</v>
      </c>
      <c r="F10906">
        <v>0.05</v>
      </c>
      <c r="G10906">
        <v>0</v>
      </c>
      <c r="H10906">
        <v>0</v>
      </c>
      <c r="I10906">
        <v>0</v>
      </c>
      <c r="J10906">
        <v>0.06</v>
      </c>
    </row>
    <row r="10907" spans="1:10" x14ac:dyDescent="0.2">
      <c r="A10907" s="1" t="s">
        <v>7475</v>
      </c>
      <c r="B10907" s="1" t="s">
        <v>49</v>
      </c>
      <c r="C10907" s="1" t="s">
        <v>42</v>
      </c>
      <c r="D10907" s="1" t="s">
        <v>16</v>
      </c>
      <c r="E10907" s="1" t="s">
        <v>1163</v>
      </c>
      <c r="F10907">
        <v>0.04</v>
      </c>
      <c r="G10907">
        <v>0.02</v>
      </c>
      <c r="H10907">
        <v>0</v>
      </c>
      <c r="I10907">
        <v>0</v>
      </c>
      <c r="J10907">
        <v>0.06</v>
      </c>
    </row>
    <row r="10908" spans="1:10" x14ac:dyDescent="0.2">
      <c r="A10908" s="1" t="s">
        <v>7476</v>
      </c>
      <c r="B10908" s="1" t="s">
        <v>20</v>
      </c>
      <c r="C10908" s="1" t="s">
        <v>67</v>
      </c>
      <c r="D10908" s="1" t="s">
        <v>52</v>
      </c>
      <c r="E10908" s="1" t="s">
        <v>943</v>
      </c>
      <c r="F10908">
        <v>0</v>
      </c>
      <c r="G10908">
        <v>0.05</v>
      </c>
      <c r="H10908">
        <v>0</v>
      </c>
      <c r="I10908">
        <v>0.01</v>
      </c>
      <c r="J10908">
        <v>0.06</v>
      </c>
    </row>
    <row r="10909" spans="1:10" x14ac:dyDescent="0.2">
      <c r="A10909" s="1" t="s">
        <v>7477</v>
      </c>
      <c r="B10909" s="1" t="s">
        <v>64</v>
      </c>
      <c r="C10909" s="1" t="s">
        <v>216</v>
      </c>
      <c r="D10909" s="1" t="s">
        <v>45</v>
      </c>
      <c r="E10909" s="1" t="s">
        <v>164</v>
      </c>
      <c r="F10909">
        <v>0</v>
      </c>
      <c r="G10909">
        <v>0</v>
      </c>
      <c r="H10909">
        <v>0.06</v>
      </c>
      <c r="I10909">
        <v>0</v>
      </c>
      <c r="J10909">
        <v>0.06</v>
      </c>
    </row>
    <row r="10910" spans="1:10" x14ac:dyDescent="0.2">
      <c r="A10910" s="1" t="s">
        <v>2586</v>
      </c>
      <c r="B10910" s="1" t="s">
        <v>41</v>
      </c>
      <c r="C10910" s="1" t="s">
        <v>33</v>
      </c>
      <c r="D10910" s="1" t="s">
        <v>58</v>
      </c>
      <c r="E10910" s="1" t="s">
        <v>55</v>
      </c>
      <c r="F10910">
        <v>0.03</v>
      </c>
      <c r="G10910">
        <v>0.02</v>
      </c>
      <c r="H10910">
        <v>0</v>
      </c>
      <c r="I10910">
        <v>0.01</v>
      </c>
      <c r="J10910">
        <v>0.06</v>
      </c>
    </row>
    <row r="10911" spans="1:10" x14ac:dyDescent="0.2">
      <c r="A10911" s="1" t="s">
        <v>5511</v>
      </c>
      <c r="B10911" s="1" t="s">
        <v>102</v>
      </c>
      <c r="C10911" s="1" t="s">
        <v>25</v>
      </c>
      <c r="D10911" s="1" t="s">
        <v>26</v>
      </c>
      <c r="E10911" s="1" t="s">
        <v>97</v>
      </c>
      <c r="F10911">
        <v>0.04</v>
      </c>
      <c r="G10911">
        <v>0.01</v>
      </c>
      <c r="H10911">
        <v>0</v>
      </c>
      <c r="I10911">
        <v>0</v>
      </c>
      <c r="J10911">
        <v>0.06</v>
      </c>
    </row>
    <row r="10912" spans="1:10" x14ac:dyDescent="0.2">
      <c r="A10912" s="1" t="s">
        <v>1320</v>
      </c>
      <c r="B10912" s="1" t="s">
        <v>20</v>
      </c>
      <c r="C10912" s="1" t="s">
        <v>29</v>
      </c>
      <c r="D10912" s="1" t="s">
        <v>12</v>
      </c>
      <c r="E10912" s="1" t="s">
        <v>99</v>
      </c>
      <c r="F10912">
        <v>0.05</v>
      </c>
      <c r="G10912">
        <v>0</v>
      </c>
      <c r="H10912">
        <v>0</v>
      </c>
      <c r="I10912">
        <v>0</v>
      </c>
      <c r="J10912">
        <v>0.06</v>
      </c>
    </row>
    <row r="10913" spans="1:10" x14ac:dyDescent="0.2">
      <c r="A10913" s="1" t="s">
        <v>7478</v>
      </c>
      <c r="B10913" s="1" t="s">
        <v>41</v>
      </c>
      <c r="C10913" s="1" t="s">
        <v>15</v>
      </c>
      <c r="D10913" s="1" t="s">
        <v>22</v>
      </c>
      <c r="E10913" s="1" t="s">
        <v>6197</v>
      </c>
      <c r="F10913">
        <v>0</v>
      </c>
      <c r="G10913">
        <v>0</v>
      </c>
      <c r="H10913">
        <v>0.06</v>
      </c>
      <c r="I10913">
        <v>0</v>
      </c>
      <c r="J10913">
        <v>0.06</v>
      </c>
    </row>
    <row r="10914" spans="1:10" x14ac:dyDescent="0.2">
      <c r="A10914" s="1" t="s">
        <v>7479</v>
      </c>
      <c r="B10914" s="1" t="s">
        <v>113</v>
      </c>
      <c r="C10914" s="1" t="s">
        <v>67</v>
      </c>
      <c r="D10914" s="1" t="s">
        <v>45</v>
      </c>
      <c r="E10914" s="1" t="s">
        <v>251</v>
      </c>
      <c r="F10914">
        <v>0</v>
      </c>
      <c r="G10914">
        <v>0</v>
      </c>
      <c r="H10914">
        <v>0.06</v>
      </c>
      <c r="I10914">
        <v>0</v>
      </c>
      <c r="J10914">
        <v>0.06</v>
      </c>
    </row>
    <row r="10915" spans="1:10" x14ac:dyDescent="0.2">
      <c r="A10915" s="1" t="s">
        <v>7459</v>
      </c>
      <c r="B10915" s="1" t="s">
        <v>32</v>
      </c>
      <c r="C10915" s="1" t="s">
        <v>18</v>
      </c>
      <c r="D10915" s="1" t="s">
        <v>38</v>
      </c>
      <c r="E10915" s="1" t="s">
        <v>1133</v>
      </c>
      <c r="F10915">
        <v>0.05</v>
      </c>
      <c r="G10915">
        <v>0.01</v>
      </c>
      <c r="H10915">
        <v>0</v>
      </c>
      <c r="I10915">
        <v>0</v>
      </c>
      <c r="J10915">
        <v>0.06</v>
      </c>
    </row>
    <row r="10916" spans="1:10" x14ac:dyDescent="0.2">
      <c r="A10916" s="1" t="s">
        <v>7480</v>
      </c>
      <c r="B10916" s="1" t="s">
        <v>20</v>
      </c>
      <c r="C10916" s="1" t="s">
        <v>11</v>
      </c>
      <c r="D10916" s="1" t="s">
        <v>52</v>
      </c>
      <c r="E10916" s="1" t="s">
        <v>159</v>
      </c>
      <c r="F10916">
        <v>0.05</v>
      </c>
      <c r="G10916">
        <v>0</v>
      </c>
      <c r="H10916">
        <v>0</v>
      </c>
      <c r="I10916">
        <v>0</v>
      </c>
      <c r="J10916">
        <v>0.06</v>
      </c>
    </row>
    <row r="10917" spans="1:10" x14ac:dyDescent="0.2">
      <c r="A10917" s="1" t="s">
        <v>2396</v>
      </c>
      <c r="B10917" s="1" t="s">
        <v>107</v>
      </c>
      <c r="C10917" s="1" t="s">
        <v>18</v>
      </c>
      <c r="D10917" s="1" t="s">
        <v>38</v>
      </c>
      <c r="E10917" s="1" t="s">
        <v>99</v>
      </c>
      <c r="F10917">
        <v>0</v>
      </c>
      <c r="G10917">
        <v>0.05</v>
      </c>
      <c r="H10917">
        <v>0</v>
      </c>
      <c r="I10917">
        <v>0.01</v>
      </c>
      <c r="J10917">
        <v>0.06</v>
      </c>
    </row>
    <row r="10918" spans="1:10" x14ac:dyDescent="0.2">
      <c r="A10918" s="1" t="s">
        <v>7481</v>
      </c>
      <c r="B10918" s="1" t="s">
        <v>20</v>
      </c>
      <c r="C10918" s="1" t="s">
        <v>33</v>
      </c>
      <c r="D10918" s="1" t="s">
        <v>45</v>
      </c>
      <c r="E10918" s="1" t="s">
        <v>3427</v>
      </c>
      <c r="F10918">
        <v>0</v>
      </c>
      <c r="G10918">
        <v>0</v>
      </c>
      <c r="H10918">
        <v>0.06</v>
      </c>
      <c r="I10918">
        <v>0</v>
      </c>
      <c r="J10918">
        <v>0.06</v>
      </c>
    </row>
    <row r="10919" spans="1:10" x14ac:dyDescent="0.2">
      <c r="A10919" s="1" t="s">
        <v>3680</v>
      </c>
      <c r="B10919" s="1" t="s">
        <v>102</v>
      </c>
      <c r="C10919" s="1" t="s">
        <v>47</v>
      </c>
      <c r="D10919" s="1" t="s">
        <v>173</v>
      </c>
      <c r="E10919" s="1" t="s">
        <v>86</v>
      </c>
      <c r="F10919">
        <v>0.04</v>
      </c>
      <c r="G10919">
        <v>0.01</v>
      </c>
      <c r="H10919">
        <v>0</v>
      </c>
      <c r="I10919">
        <v>0</v>
      </c>
      <c r="J10919">
        <v>0.06</v>
      </c>
    </row>
    <row r="10920" spans="1:10" x14ac:dyDescent="0.2">
      <c r="A10920" s="1" t="s">
        <v>4620</v>
      </c>
      <c r="B10920" s="1" t="s">
        <v>32</v>
      </c>
      <c r="C10920" s="1" t="s">
        <v>57</v>
      </c>
      <c r="D10920" s="1" t="s">
        <v>38</v>
      </c>
      <c r="E10920" s="1" t="s">
        <v>603</v>
      </c>
      <c r="F10920">
        <v>0</v>
      </c>
      <c r="G10920">
        <v>0.04</v>
      </c>
      <c r="H10920">
        <v>0.01</v>
      </c>
      <c r="I10920">
        <v>0.01</v>
      </c>
      <c r="J10920">
        <v>0.06</v>
      </c>
    </row>
    <row r="10921" spans="1:10" x14ac:dyDescent="0.2">
      <c r="A10921" s="1" t="s">
        <v>7482</v>
      </c>
      <c r="B10921" s="1" t="s">
        <v>113</v>
      </c>
      <c r="C10921" s="1" t="s">
        <v>29</v>
      </c>
      <c r="D10921" s="1" t="s">
        <v>71</v>
      </c>
      <c r="E10921" s="1" t="s">
        <v>7483</v>
      </c>
      <c r="F10921">
        <v>0</v>
      </c>
      <c r="G10921">
        <v>0</v>
      </c>
      <c r="H10921">
        <v>0.06</v>
      </c>
      <c r="I10921">
        <v>0</v>
      </c>
      <c r="J10921">
        <v>0.06</v>
      </c>
    </row>
    <row r="10922" spans="1:10" x14ac:dyDescent="0.2">
      <c r="A10922" s="1" t="s">
        <v>7484</v>
      </c>
      <c r="B10922" s="1" t="s">
        <v>20</v>
      </c>
      <c r="C10922" s="1" t="s">
        <v>25</v>
      </c>
      <c r="D10922" s="1" t="s">
        <v>58</v>
      </c>
      <c r="E10922" s="1" t="s">
        <v>420</v>
      </c>
      <c r="F10922">
        <v>0.05</v>
      </c>
      <c r="G10922">
        <v>0</v>
      </c>
      <c r="H10922">
        <v>0</v>
      </c>
      <c r="I10922">
        <v>0</v>
      </c>
      <c r="J10922">
        <v>0.06</v>
      </c>
    </row>
    <row r="10923" spans="1:10" x14ac:dyDescent="0.2">
      <c r="A10923" s="1" t="s">
        <v>7485</v>
      </c>
      <c r="B10923" s="1" t="s">
        <v>41</v>
      </c>
      <c r="C10923" s="1" t="s">
        <v>11</v>
      </c>
      <c r="D10923" s="1" t="s">
        <v>22</v>
      </c>
      <c r="E10923" s="1" t="s">
        <v>159</v>
      </c>
      <c r="F10923">
        <v>0.03</v>
      </c>
      <c r="G10923">
        <v>0.02</v>
      </c>
      <c r="H10923">
        <v>0</v>
      </c>
      <c r="I10923">
        <v>0.01</v>
      </c>
      <c r="J10923">
        <v>0.06</v>
      </c>
    </row>
    <row r="10924" spans="1:10" x14ac:dyDescent="0.2">
      <c r="A10924" s="1" t="s">
        <v>7486</v>
      </c>
      <c r="B10924" s="1" t="s">
        <v>20</v>
      </c>
      <c r="C10924" s="1" t="s">
        <v>29</v>
      </c>
      <c r="D10924" s="1" t="s">
        <v>71</v>
      </c>
      <c r="E10924" s="1" t="s">
        <v>3044</v>
      </c>
      <c r="F10924">
        <v>0</v>
      </c>
      <c r="G10924">
        <v>0</v>
      </c>
      <c r="H10924">
        <v>0.06</v>
      </c>
      <c r="I10924">
        <v>0</v>
      </c>
      <c r="J10924">
        <v>0.06</v>
      </c>
    </row>
    <row r="10925" spans="1:10" x14ac:dyDescent="0.2">
      <c r="A10925" s="1" t="s">
        <v>7487</v>
      </c>
      <c r="B10925" s="1" t="s">
        <v>20</v>
      </c>
      <c r="C10925" s="1" t="s">
        <v>15</v>
      </c>
      <c r="D10925" s="1" t="s">
        <v>45</v>
      </c>
      <c r="E10925" s="1" t="s">
        <v>164</v>
      </c>
      <c r="F10925">
        <v>0</v>
      </c>
      <c r="G10925">
        <v>0</v>
      </c>
      <c r="H10925">
        <v>0.06</v>
      </c>
      <c r="I10925">
        <v>0</v>
      </c>
      <c r="J10925">
        <v>0.06</v>
      </c>
    </row>
    <row r="10926" spans="1:10" x14ac:dyDescent="0.2">
      <c r="A10926" s="1" t="s">
        <v>7488</v>
      </c>
      <c r="B10926" s="1" t="s">
        <v>113</v>
      </c>
      <c r="C10926" s="1" t="s">
        <v>57</v>
      </c>
      <c r="D10926" s="1" t="s">
        <v>173</v>
      </c>
      <c r="E10926" s="1" t="s">
        <v>770</v>
      </c>
      <c r="F10926">
        <v>0</v>
      </c>
      <c r="G10926">
        <v>0</v>
      </c>
      <c r="H10926">
        <v>0.06</v>
      </c>
      <c r="I10926">
        <v>0</v>
      </c>
      <c r="J10926">
        <v>0.06</v>
      </c>
    </row>
    <row r="10927" spans="1:10" x14ac:dyDescent="0.2">
      <c r="A10927" s="1" t="s">
        <v>5291</v>
      </c>
      <c r="B10927" s="1" t="s">
        <v>102</v>
      </c>
      <c r="C10927" s="1" t="s">
        <v>47</v>
      </c>
      <c r="D10927" s="1" t="s">
        <v>38</v>
      </c>
      <c r="E10927" s="1" t="s">
        <v>603</v>
      </c>
      <c r="F10927">
        <v>0.04</v>
      </c>
      <c r="G10927">
        <v>0.01</v>
      </c>
      <c r="H10927">
        <v>0</v>
      </c>
      <c r="I10927">
        <v>0</v>
      </c>
      <c r="J10927">
        <v>0.06</v>
      </c>
    </row>
    <row r="10928" spans="1:10" hidden="1" x14ac:dyDescent="0.2">
      <c r="A10928" s="1" t="s">
        <v>7489</v>
      </c>
      <c r="B10928" s="1" t="s">
        <v>10</v>
      </c>
      <c r="C10928" s="1" t="s">
        <v>191</v>
      </c>
      <c r="D10928" s="1" t="s">
        <v>1</v>
      </c>
      <c r="E10928" s="1" t="s">
        <v>700</v>
      </c>
      <c r="F10928">
        <v>0.05</v>
      </c>
      <c r="G10928">
        <v>0</v>
      </c>
      <c r="H10928">
        <v>0</v>
      </c>
      <c r="I10928">
        <v>0</v>
      </c>
      <c r="J10928">
        <v>0.06</v>
      </c>
    </row>
    <row r="10929" spans="1:10" x14ac:dyDescent="0.2">
      <c r="A10929" s="1" t="s">
        <v>7490</v>
      </c>
      <c r="B10929" s="1" t="s">
        <v>41</v>
      </c>
      <c r="C10929" s="1" t="s">
        <v>11</v>
      </c>
      <c r="D10929" s="1" t="s">
        <v>58</v>
      </c>
      <c r="E10929" s="1" t="s">
        <v>86</v>
      </c>
      <c r="F10929">
        <v>0.03</v>
      </c>
      <c r="G10929">
        <v>0.02</v>
      </c>
      <c r="H10929">
        <v>0</v>
      </c>
      <c r="I10929">
        <v>0.01</v>
      </c>
      <c r="J10929">
        <v>0.06</v>
      </c>
    </row>
    <row r="10930" spans="1:10" x14ac:dyDescent="0.2">
      <c r="A10930" s="1" t="s">
        <v>7491</v>
      </c>
      <c r="B10930" s="1" t="s">
        <v>41</v>
      </c>
      <c r="C10930" s="1" t="s">
        <v>11</v>
      </c>
      <c r="D10930" s="1" t="s">
        <v>58</v>
      </c>
      <c r="E10930" s="1" t="s">
        <v>248</v>
      </c>
      <c r="F10930">
        <v>0.03</v>
      </c>
      <c r="G10930">
        <v>0.02</v>
      </c>
      <c r="H10930">
        <v>0</v>
      </c>
      <c r="I10930">
        <v>0.01</v>
      </c>
      <c r="J10930">
        <v>0.06</v>
      </c>
    </row>
    <row r="10931" spans="1:10" x14ac:dyDescent="0.2">
      <c r="A10931" s="1" t="s">
        <v>7492</v>
      </c>
      <c r="B10931" s="1" t="s">
        <v>113</v>
      </c>
      <c r="C10931" s="1" t="s">
        <v>25</v>
      </c>
      <c r="D10931" s="1" t="s">
        <v>45</v>
      </c>
      <c r="E10931" s="1" t="s">
        <v>2393</v>
      </c>
      <c r="F10931">
        <v>0.05</v>
      </c>
      <c r="G10931">
        <v>0</v>
      </c>
      <c r="H10931">
        <v>0</v>
      </c>
      <c r="I10931">
        <v>0</v>
      </c>
      <c r="J10931">
        <v>0.06</v>
      </c>
    </row>
    <row r="10932" spans="1:10" x14ac:dyDescent="0.2">
      <c r="A10932" s="1" t="s">
        <v>7493</v>
      </c>
      <c r="B10932" s="1" t="s">
        <v>20</v>
      </c>
      <c r="C10932" s="1" t="s">
        <v>33</v>
      </c>
      <c r="D10932" s="1" t="s">
        <v>173</v>
      </c>
      <c r="E10932" s="1" t="s">
        <v>159</v>
      </c>
      <c r="F10932">
        <v>0.05</v>
      </c>
      <c r="G10932">
        <v>0</v>
      </c>
      <c r="H10932">
        <v>0</v>
      </c>
      <c r="I10932">
        <v>0</v>
      </c>
      <c r="J10932">
        <v>0.06</v>
      </c>
    </row>
    <row r="10933" spans="1:10" x14ac:dyDescent="0.2">
      <c r="A10933" s="1" t="s">
        <v>7494</v>
      </c>
      <c r="B10933" s="1" t="s">
        <v>107</v>
      </c>
      <c r="C10933" s="1" t="s">
        <v>25</v>
      </c>
      <c r="D10933" s="1" t="s">
        <v>26</v>
      </c>
      <c r="E10933" s="1" t="s">
        <v>99</v>
      </c>
      <c r="F10933">
        <v>0.01</v>
      </c>
      <c r="G10933">
        <v>0.04</v>
      </c>
      <c r="H10933">
        <v>0</v>
      </c>
      <c r="I10933">
        <v>0.01</v>
      </c>
      <c r="J10933">
        <v>0.06</v>
      </c>
    </row>
    <row r="10934" spans="1:10" x14ac:dyDescent="0.2">
      <c r="A10934" s="1" t="s">
        <v>7495</v>
      </c>
      <c r="B10934" s="1" t="s">
        <v>20</v>
      </c>
      <c r="C10934" s="1" t="s">
        <v>57</v>
      </c>
      <c r="D10934" s="1" t="s">
        <v>1</v>
      </c>
      <c r="E10934" s="1" t="s">
        <v>943</v>
      </c>
      <c r="F10934">
        <v>0.04</v>
      </c>
      <c r="G10934">
        <v>0.02</v>
      </c>
      <c r="H10934">
        <v>0</v>
      </c>
      <c r="I10934">
        <v>0</v>
      </c>
      <c r="J10934">
        <v>0.06</v>
      </c>
    </row>
    <row r="10935" spans="1:10" x14ac:dyDescent="0.2">
      <c r="A10935" s="1" t="s">
        <v>7496</v>
      </c>
      <c r="B10935" s="1" t="s">
        <v>126</v>
      </c>
      <c r="C10935" s="1" t="s">
        <v>124</v>
      </c>
      <c r="D10935" s="1" t="s">
        <v>38</v>
      </c>
      <c r="E10935" s="1" t="s">
        <v>178</v>
      </c>
      <c r="F10935">
        <v>0.04</v>
      </c>
      <c r="G10935">
        <v>0.01</v>
      </c>
      <c r="H10935">
        <v>0</v>
      </c>
      <c r="I10935">
        <v>0</v>
      </c>
      <c r="J10935">
        <v>0.06</v>
      </c>
    </row>
    <row r="10936" spans="1:10" x14ac:dyDescent="0.2">
      <c r="A10936" s="1" t="s">
        <v>5165</v>
      </c>
      <c r="B10936" s="1" t="s">
        <v>20</v>
      </c>
      <c r="C10936" s="1" t="s">
        <v>15</v>
      </c>
      <c r="D10936" s="1" t="s">
        <v>12</v>
      </c>
      <c r="E10936" s="1" t="s">
        <v>39</v>
      </c>
      <c r="F10936">
        <v>0.05</v>
      </c>
      <c r="G10936">
        <v>0</v>
      </c>
      <c r="H10936">
        <v>0</v>
      </c>
      <c r="I10936">
        <v>0</v>
      </c>
      <c r="J10936">
        <v>0.06</v>
      </c>
    </row>
    <row r="10937" spans="1:10" x14ac:dyDescent="0.2">
      <c r="A10937" s="1" t="s">
        <v>7497</v>
      </c>
      <c r="B10937" s="1" t="s">
        <v>20</v>
      </c>
      <c r="C10937" s="1" t="s">
        <v>15</v>
      </c>
      <c r="D10937" s="1" t="s">
        <v>12</v>
      </c>
      <c r="E10937" s="1" t="s">
        <v>86</v>
      </c>
      <c r="F10937">
        <v>0.05</v>
      </c>
      <c r="G10937">
        <v>0</v>
      </c>
      <c r="H10937">
        <v>0</v>
      </c>
      <c r="I10937">
        <v>0</v>
      </c>
      <c r="J10937">
        <v>0.06</v>
      </c>
    </row>
    <row r="10938" spans="1:10" x14ac:dyDescent="0.2">
      <c r="A10938" s="1" t="s">
        <v>7498</v>
      </c>
      <c r="B10938" s="1" t="s">
        <v>10</v>
      </c>
      <c r="C10938" s="1" t="s">
        <v>18</v>
      </c>
      <c r="D10938" s="1" t="s">
        <v>12</v>
      </c>
      <c r="E10938" s="1" t="s">
        <v>3742</v>
      </c>
      <c r="F10938">
        <v>0.04</v>
      </c>
      <c r="G10938">
        <v>0.01</v>
      </c>
      <c r="H10938">
        <v>0</v>
      </c>
      <c r="I10938">
        <v>0</v>
      </c>
      <c r="J10938">
        <v>0.06</v>
      </c>
    </row>
    <row r="10939" spans="1:10" x14ac:dyDescent="0.2">
      <c r="A10939" s="1" t="s">
        <v>2271</v>
      </c>
      <c r="B10939" s="1" t="s">
        <v>128</v>
      </c>
      <c r="C10939" s="1" t="s">
        <v>75</v>
      </c>
      <c r="D10939" s="1" t="s">
        <v>38</v>
      </c>
      <c r="E10939" s="1" t="s">
        <v>59</v>
      </c>
      <c r="F10939">
        <v>0.03</v>
      </c>
      <c r="G10939">
        <v>0.02</v>
      </c>
      <c r="H10939">
        <v>0</v>
      </c>
      <c r="I10939">
        <v>0</v>
      </c>
      <c r="J10939">
        <v>0.06</v>
      </c>
    </row>
    <row r="10940" spans="1:10" x14ac:dyDescent="0.2">
      <c r="A10940" s="1" t="s">
        <v>7499</v>
      </c>
      <c r="B10940" s="1" t="s">
        <v>559</v>
      </c>
      <c r="C10940" s="1" t="s">
        <v>65</v>
      </c>
      <c r="D10940" s="1" t="s">
        <v>173</v>
      </c>
      <c r="E10940" s="1" t="s">
        <v>1803</v>
      </c>
      <c r="F10940">
        <v>0</v>
      </c>
      <c r="G10940">
        <v>0</v>
      </c>
      <c r="H10940">
        <v>0.06</v>
      </c>
      <c r="I10940">
        <v>0</v>
      </c>
      <c r="J10940">
        <v>0.06</v>
      </c>
    </row>
    <row r="10941" spans="1:10" x14ac:dyDescent="0.2">
      <c r="A10941" s="1" t="s">
        <v>7500</v>
      </c>
      <c r="B10941" s="1" t="s">
        <v>20</v>
      </c>
      <c r="C10941" s="1" t="s">
        <v>18</v>
      </c>
      <c r="D10941" s="1" t="s">
        <v>52</v>
      </c>
      <c r="E10941" s="1" t="s">
        <v>2256</v>
      </c>
      <c r="F10941">
        <v>0.06</v>
      </c>
      <c r="G10941">
        <v>0</v>
      </c>
      <c r="H10941">
        <v>0</v>
      </c>
      <c r="I10941">
        <v>0</v>
      </c>
      <c r="J10941">
        <v>0.06</v>
      </c>
    </row>
    <row r="10942" spans="1:10" x14ac:dyDescent="0.2">
      <c r="A10942" s="1" t="s">
        <v>7501</v>
      </c>
      <c r="B10942" s="1" t="s">
        <v>36</v>
      </c>
      <c r="C10942" s="1" t="s">
        <v>15</v>
      </c>
      <c r="D10942" s="1" t="s">
        <v>38</v>
      </c>
      <c r="E10942" s="1" t="s">
        <v>2229</v>
      </c>
      <c r="F10942">
        <v>0.05</v>
      </c>
      <c r="G10942">
        <v>0</v>
      </c>
      <c r="H10942">
        <v>0</v>
      </c>
      <c r="I10942">
        <v>0</v>
      </c>
      <c r="J10942">
        <v>0.06</v>
      </c>
    </row>
    <row r="10943" spans="1:10" x14ac:dyDescent="0.2">
      <c r="A10943" s="1" t="s">
        <v>7502</v>
      </c>
      <c r="B10943" s="1" t="s">
        <v>62</v>
      </c>
      <c r="C10943" s="1" t="s">
        <v>216</v>
      </c>
      <c r="D10943" s="1" t="s">
        <v>22</v>
      </c>
      <c r="E10943" s="1" t="s">
        <v>3684</v>
      </c>
      <c r="F10943">
        <v>0</v>
      </c>
      <c r="G10943">
        <v>0</v>
      </c>
      <c r="H10943">
        <v>0.06</v>
      </c>
      <c r="I10943">
        <v>0</v>
      </c>
      <c r="J10943">
        <v>0.06</v>
      </c>
    </row>
    <row r="10944" spans="1:10" x14ac:dyDescent="0.2">
      <c r="A10944" s="1" t="s">
        <v>296</v>
      </c>
      <c r="B10944" s="1" t="s">
        <v>107</v>
      </c>
      <c r="C10944" s="1" t="s">
        <v>54</v>
      </c>
      <c r="D10944" s="1" t="s">
        <v>38</v>
      </c>
      <c r="E10944" s="1" t="s">
        <v>99</v>
      </c>
      <c r="F10944">
        <v>0.01</v>
      </c>
      <c r="G10944">
        <v>0.04</v>
      </c>
      <c r="H10944">
        <v>0</v>
      </c>
      <c r="I10944">
        <v>0.01</v>
      </c>
      <c r="J10944">
        <v>0.06</v>
      </c>
    </row>
    <row r="10945" spans="1:10" x14ac:dyDescent="0.2">
      <c r="A10945" s="1" t="s">
        <v>7503</v>
      </c>
      <c r="B10945" s="1" t="s">
        <v>113</v>
      </c>
      <c r="C10945" s="1" t="s">
        <v>18</v>
      </c>
      <c r="D10945" s="1" t="s">
        <v>12</v>
      </c>
      <c r="E10945" s="1" t="s">
        <v>55</v>
      </c>
      <c r="F10945">
        <v>0</v>
      </c>
      <c r="G10945">
        <v>0</v>
      </c>
      <c r="H10945">
        <v>0.06</v>
      </c>
      <c r="I10945">
        <v>0</v>
      </c>
      <c r="J10945">
        <v>0.06</v>
      </c>
    </row>
    <row r="10946" spans="1:10" x14ac:dyDescent="0.2">
      <c r="A10946" s="1" t="s">
        <v>7504</v>
      </c>
      <c r="B10946" s="1" t="s">
        <v>20</v>
      </c>
      <c r="C10946" s="1" t="s">
        <v>11</v>
      </c>
      <c r="D10946" s="1" t="s">
        <v>38</v>
      </c>
      <c r="E10946" s="1" t="s">
        <v>1133</v>
      </c>
      <c r="F10946">
        <v>0.05</v>
      </c>
      <c r="G10946">
        <v>0</v>
      </c>
      <c r="H10946">
        <v>0</v>
      </c>
      <c r="I10946">
        <v>0</v>
      </c>
      <c r="J10946">
        <v>0.06</v>
      </c>
    </row>
    <row r="10947" spans="1:10" x14ac:dyDescent="0.2">
      <c r="A10947" s="1" t="s">
        <v>4912</v>
      </c>
      <c r="B10947" s="1" t="s">
        <v>102</v>
      </c>
      <c r="C10947" s="1" t="s">
        <v>42</v>
      </c>
      <c r="D10947" s="1" t="s">
        <v>38</v>
      </c>
      <c r="E10947" s="1" t="s">
        <v>99</v>
      </c>
      <c r="F10947">
        <v>0.04</v>
      </c>
      <c r="G10947">
        <v>0.01</v>
      </c>
      <c r="H10947">
        <v>0</v>
      </c>
      <c r="I10947">
        <v>0</v>
      </c>
      <c r="J10947">
        <v>0.06</v>
      </c>
    </row>
    <row r="10948" spans="1:10" x14ac:dyDescent="0.2">
      <c r="A10948" s="1" t="s">
        <v>3322</v>
      </c>
      <c r="B10948" s="1" t="s">
        <v>107</v>
      </c>
      <c r="C10948" s="1" t="s">
        <v>75</v>
      </c>
      <c r="D10948" s="1" t="s">
        <v>38</v>
      </c>
      <c r="E10948" s="1" t="s">
        <v>164</v>
      </c>
      <c r="F10948">
        <v>0</v>
      </c>
      <c r="G10948">
        <v>0.05</v>
      </c>
      <c r="H10948">
        <v>0</v>
      </c>
      <c r="I10948">
        <v>0.01</v>
      </c>
      <c r="J10948">
        <v>0.06</v>
      </c>
    </row>
    <row r="10949" spans="1:10" x14ac:dyDescent="0.2">
      <c r="A10949" s="1" t="s">
        <v>7505</v>
      </c>
      <c r="B10949" s="1" t="s">
        <v>64</v>
      </c>
      <c r="C10949" s="1" t="s">
        <v>65</v>
      </c>
      <c r="D10949" s="1" t="s">
        <v>38</v>
      </c>
      <c r="E10949" s="1" t="s">
        <v>603</v>
      </c>
      <c r="F10949">
        <v>0.01</v>
      </c>
      <c r="G10949">
        <v>0</v>
      </c>
      <c r="H10949">
        <v>0.05</v>
      </c>
      <c r="I10949">
        <v>0</v>
      </c>
      <c r="J10949">
        <v>0.06</v>
      </c>
    </row>
    <row r="10950" spans="1:10" x14ac:dyDescent="0.2">
      <c r="A10950" s="1" t="s">
        <v>7506</v>
      </c>
      <c r="B10950" s="1" t="s">
        <v>20</v>
      </c>
      <c r="C10950" s="1" t="s">
        <v>57</v>
      </c>
      <c r="D10950" s="1" t="s">
        <v>22</v>
      </c>
      <c r="E10950" s="1" t="s">
        <v>1275</v>
      </c>
      <c r="F10950">
        <v>0</v>
      </c>
      <c r="G10950">
        <v>0.05</v>
      </c>
      <c r="H10950">
        <v>0</v>
      </c>
      <c r="I10950">
        <v>0.01</v>
      </c>
      <c r="J10950">
        <v>0.06</v>
      </c>
    </row>
    <row r="10951" spans="1:10" x14ac:dyDescent="0.2">
      <c r="A10951" s="1" t="s">
        <v>7507</v>
      </c>
      <c r="B10951" s="1" t="s">
        <v>20</v>
      </c>
      <c r="C10951" s="1" t="s">
        <v>15</v>
      </c>
      <c r="D10951" s="1" t="s">
        <v>26</v>
      </c>
      <c r="E10951" s="1" t="s">
        <v>7029</v>
      </c>
      <c r="F10951">
        <v>0.05</v>
      </c>
      <c r="G10951">
        <v>0</v>
      </c>
      <c r="H10951">
        <v>0</v>
      </c>
      <c r="I10951">
        <v>0</v>
      </c>
      <c r="J10951">
        <v>0.06</v>
      </c>
    </row>
    <row r="10952" spans="1:10" x14ac:dyDescent="0.2">
      <c r="A10952" s="1" t="s">
        <v>6959</v>
      </c>
      <c r="B10952" s="1" t="s">
        <v>64</v>
      </c>
      <c r="C10952" s="1" t="s">
        <v>65</v>
      </c>
      <c r="D10952" s="1" t="s">
        <v>173</v>
      </c>
      <c r="E10952" s="1" t="s">
        <v>5956</v>
      </c>
      <c r="F10952">
        <v>0</v>
      </c>
      <c r="G10952">
        <v>0</v>
      </c>
      <c r="H10952">
        <v>0.06</v>
      </c>
      <c r="I10952">
        <v>0</v>
      </c>
      <c r="J10952">
        <v>0.06</v>
      </c>
    </row>
    <row r="10953" spans="1:10" x14ac:dyDescent="0.2">
      <c r="A10953" s="1" t="s">
        <v>7508</v>
      </c>
      <c r="B10953" s="1" t="s">
        <v>32</v>
      </c>
      <c r="C10953" s="1" t="s">
        <v>37</v>
      </c>
      <c r="D10953" s="1" t="s">
        <v>16</v>
      </c>
      <c r="E10953" s="1" t="s">
        <v>527</v>
      </c>
      <c r="F10953">
        <v>0.04</v>
      </c>
      <c r="G10953">
        <v>0.01</v>
      </c>
      <c r="H10953">
        <v>0</v>
      </c>
      <c r="I10953">
        <v>0</v>
      </c>
      <c r="J10953">
        <v>0.06</v>
      </c>
    </row>
    <row r="10954" spans="1:10" x14ac:dyDescent="0.2">
      <c r="A10954" s="1" t="s">
        <v>7509</v>
      </c>
      <c r="B10954" s="1" t="s">
        <v>41</v>
      </c>
      <c r="C10954" s="1" t="s">
        <v>29</v>
      </c>
      <c r="D10954" s="1" t="s">
        <v>45</v>
      </c>
      <c r="E10954" s="1" t="s">
        <v>1803</v>
      </c>
      <c r="F10954">
        <v>0.03</v>
      </c>
      <c r="G10954">
        <v>0.02</v>
      </c>
      <c r="H10954">
        <v>0</v>
      </c>
      <c r="I10954">
        <v>0.01</v>
      </c>
      <c r="J10954">
        <v>0.06</v>
      </c>
    </row>
    <row r="10955" spans="1:10" x14ac:dyDescent="0.2">
      <c r="A10955" s="1" t="s">
        <v>7510</v>
      </c>
      <c r="B10955" s="1" t="s">
        <v>20</v>
      </c>
      <c r="C10955" s="1" t="s">
        <v>33</v>
      </c>
      <c r="D10955" s="1" t="s">
        <v>38</v>
      </c>
      <c r="E10955" s="1" t="s">
        <v>3044</v>
      </c>
      <c r="F10955">
        <v>0</v>
      </c>
      <c r="G10955">
        <v>0</v>
      </c>
      <c r="H10955">
        <v>0.06</v>
      </c>
      <c r="I10955">
        <v>0</v>
      </c>
      <c r="J10955">
        <v>0.06</v>
      </c>
    </row>
    <row r="10956" spans="1:10" x14ac:dyDescent="0.2">
      <c r="A10956" s="1" t="s">
        <v>7511</v>
      </c>
      <c r="B10956" s="1" t="s">
        <v>49</v>
      </c>
      <c r="C10956" s="1" t="s">
        <v>54</v>
      </c>
      <c r="D10956" s="1" t="s">
        <v>45</v>
      </c>
      <c r="E10956" s="1" t="s">
        <v>159</v>
      </c>
      <c r="F10956">
        <v>0.04</v>
      </c>
      <c r="G10956">
        <v>0.02</v>
      </c>
      <c r="H10956">
        <v>0</v>
      </c>
      <c r="I10956">
        <v>0</v>
      </c>
      <c r="J10956">
        <v>0.06</v>
      </c>
    </row>
    <row r="10957" spans="1:10" x14ac:dyDescent="0.2">
      <c r="A10957" s="1" t="s">
        <v>7512</v>
      </c>
      <c r="B10957" s="1" t="s">
        <v>186</v>
      </c>
      <c r="C10957" s="1" t="s">
        <v>151</v>
      </c>
      <c r="D10957" s="1" t="s">
        <v>38</v>
      </c>
      <c r="E10957" s="1" t="s">
        <v>633</v>
      </c>
      <c r="F10957">
        <v>0.03</v>
      </c>
      <c r="G10957">
        <v>0.02</v>
      </c>
      <c r="H10957">
        <v>0</v>
      </c>
      <c r="I10957">
        <v>0</v>
      </c>
      <c r="J10957">
        <v>0.06</v>
      </c>
    </row>
    <row r="10958" spans="1:10" x14ac:dyDescent="0.2">
      <c r="A10958" s="1" t="s">
        <v>7513</v>
      </c>
      <c r="B10958" s="1" t="s">
        <v>41</v>
      </c>
      <c r="C10958" s="1" t="s">
        <v>47</v>
      </c>
      <c r="D10958" s="1" t="s">
        <v>12</v>
      </c>
      <c r="E10958" s="1" t="s">
        <v>7514</v>
      </c>
      <c r="F10958">
        <v>0</v>
      </c>
      <c r="G10958">
        <v>0</v>
      </c>
      <c r="H10958">
        <v>0.06</v>
      </c>
      <c r="I10958">
        <v>0</v>
      </c>
      <c r="J10958">
        <v>0.06</v>
      </c>
    </row>
    <row r="10959" spans="1:10" x14ac:dyDescent="0.2">
      <c r="A10959" s="1" t="s">
        <v>7515</v>
      </c>
      <c r="B10959" s="1" t="s">
        <v>10</v>
      </c>
      <c r="C10959" s="1" t="s">
        <v>15</v>
      </c>
      <c r="D10959" s="1" t="s">
        <v>22</v>
      </c>
      <c r="E10959" s="1" t="s">
        <v>501</v>
      </c>
      <c r="F10959">
        <v>0.03</v>
      </c>
      <c r="G10959">
        <v>0.03</v>
      </c>
      <c r="H10959">
        <v>0</v>
      </c>
      <c r="I10959">
        <v>0.01</v>
      </c>
      <c r="J10959">
        <v>0.06</v>
      </c>
    </row>
    <row r="10960" spans="1:10" x14ac:dyDescent="0.2">
      <c r="A10960" s="1" t="s">
        <v>1165</v>
      </c>
      <c r="B10960" s="1" t="s">
        <v>107</v>
      </c>
      <c r="C10960" s="1" t="s">
        <v>18</v>
      </c>
      <c r="D10960" s="1" t="s">
        <v>1</v>
      </c>
      <c r="E10960" s="1" t="s">
        <v>99</v>
      </c>
      <c r="F10960">
        <v>0</v>
      </c>
      <c r="G10960">
        <v>0.05</v>
      </c>
      <c r="H10960">
        <v>0</v>
      </c>
      <c r="I10960">
        <v>0.01</v>
      </c>
      <c r="J10960">
        <v>0.06</v>
      </c>
    </row>
    <row r="10961" spans="1:10" x14ac:dyDescent="0.2">
      <c r="A10961" s="1" t="s">
        <v>7516</v>
      </c>
      <c r="B10961" s="1" t="s">
        <v>113</v>
      </c>
      <c r="C10961" s="1" t="s">
        <v>11</v>
      </c>
      <c r="D10961" s="1" t="s">
        <v>45</v>
      </c>
      <c r="E10961" s="1" t="s">
        <v>218</v>
      </c>
      <c r="F10961">
        <v>0.05</v>
      </c>
      <c r="G10961">
        <v>0</v>
      </c>
      <c r="H10961">
        <v>0</v>
      </c>
      <c r="I10961">
        <v>0</v>
      </c>
      <c r="J10961">
        <v>0.06</v>
      </c>
    </row>
    <row r="10962" spans="1:10" x14ac:dyDescent="0.2">
      <c r="A10962" s="1" t="s">
        <v>2141</v>
      </c>
      <c r="B10962" s="1" t="s">
        <v>49</v>
      </c>
      <c r="C10962" s="1" t="s">
        <v>124</v>
      </c>
      <c r="D10962" s="1" t="s">
        <v>38</v>
      </c>
      <c r="E10962" s="1" t="s">
        <v>218</v>
      </c>
      <c r="F10962">
        <v>0.04</v>
      </c>
      <c r="G10962">
        <v>0.02</v>
      </c>
      <c r="H10962">
        <v>0</v>
      </c>
      <c r="I10962">
        <v>0</v>
      </c>
      <c r="J10962">
        <v>0.06</v>
      </c>
    </row>
    <row r="10963" spans="1:10" x14ac:dyDescent="0.2">
      <c r="A10963" s="1" t="s">
        <v>7517</v>
      </c>
      <c r="B10963" s="1" t="s">
        <v>113</v>
      </c>
      <c r="C10963" s="1" t="s">
        <v>11</v>
      </c>
      <c r="D10963" s="1" t="s">
        <v>22</v>
      </c>
      <c r="E10963" s="1" t="s">
        <v>109</v>
      </c>
      <c r="F10963">
        <v>0</v>
      </c>
      <c r="G10963">
        <v>0</v>
      </c>
      <c r="H10963">
        <v>0.06</v>
      </c>
      <c r="I10963">
        <v>0</v>
      </c>
      <c r="J10963">
        <v>0.06</v>
      </c>
    </row>
    <row r="10964" spans="1:10" x14ac:dyDescent="0.2">
      <c r="A10964" s="1" t="s">
        <v>7197</v>
      </c>
      <c r="B10964" s="1" t="s">
        <v>36</v>
      </c>
      <c r="C10964" s="1" t="s">
        <v>57</v>
      </c>
      <c r="D10964" s="1" t="s">
        <v>16</v>
      </c>
      <c r="E10964" s="1" t="s">
        <v>6360</v>
      </c>
      <c r="F10964">
        <v>0.05</v>
      </c>
      <c r="G10964">
        <v>0</v>
      </c>
      <c r="H10964">
        <v>0</v>
      </c>
      <c r="I10964">
        <v>0.01</v>
      </c>
      <c r="J10964">
        <v>0.06</v>
      </c>
    </row>
    <row r="10965" spans="1:10" x14ac:dyDescent="0.2">
      <c r="A10965" s="1" t="s">
        <v>7518</v>
      </c>
      <c r="B10965" s="1" t="s">
        <v>41</v>
      </c>
      <c r="C10965" s="1" t="s">
        <v>151</v>
      </c>
      <c r="D10965" s="1" t="s">
        <v>12</v>
      </c>
      <c r="E10965" s="1" t="s">
        <v>603</v>
      </c>
      <c r="F10965">
        <v>0</v>
      </c>
      <c r="G10965">
        <v>0</v>
      </c>
      <c r="H10965">
        <v>0.06</v>
      </c>
      <c r="I10965">
        <v>0</v>
      </c>
      <c r="J10965">
        <v>0.06</v>
      </c>
    </row>
    <row r="10966" spans="1:10" hidden="1" x14ac:dyDescent="0.2">
      <c r="A10966" s="1" t="s">
        <v>7519</v>
      </c>
      <c r="B10966" s="1" t="s">
        <v>32</v>
      </c>
      <c r="C10966" s="1" t="s">
        <v>191</v>
      </c>
      <c r="D10966" s="1" t="s">
        <v>26</v>
      </c>
      <c r="E10966" s="1" t="s">
        <v>251</v>
      </c>
      <c r="F10966">
        <v>0</v>
      </c>
      <c r="G10966">
        <v>0</v>
      </c>
      <c r="H10966">
        <v>0.06</v>
      </c>
      <c r="I10966">
        <v>0</v>
      </c>
      <c r="J10966">
        <v>0.06</v>
      </c>
    </row>
    <row r="10967" spans="1:10" x14ac:dyDescent="0.2">
      <c r="A10967" s="1" t="s">
        <v>6034</v>
      </c>
      <c r="B10967" s="1" t="s">
        <v>102</v>
      </c>
      <c r="C10967" s="1" t="s">
        <v>25</v>
      </c>
      <c r="D10967" s="1" t="s">
        <v>38</v>
      </c>
      <c r="E10967" s="1" t="s">
        <v>1538</v>
      </c>
      <c r="F10967">
        <v>0.04</v>
      </c>
      <c r="G10967">
        <v>0.01</v>
      </c>
      <c r="H10967">
        <v>0</v>
      </c>
      <c r="I10967">
        <v>0</v>
      </c>
      <c r="J10967">
        <v>0.06</v>
      </c>
    </row>
    <row r="10968" spans="1:10" x14ac:dyDescent="0.2">
      <c r="A10968" s="1" t="s">
        <v>7520</v>
      </c>
      <c r="B10968" s="1" t="s">
        <v>559</v>
      </c>
      <c r="C10968" s="1" t="s">
        <v>75</v>
      </c>
      <c r="D10968" s="1" t="s">
        <v>45</v>
      </c>
      <c r="E10968" s="1" t="s">
        <v>164</v>
      </c>
      <c r="F10968">
        <v>0</v>
      </c>
      <c r="G10968">
        <v>0</v>
      </c>
      <c r="H10968">
        <v>0.06</v>
      </c>
      <c r="I10968">
        <v>0</v>
      </c>
      <c r="J10968">
        <v>0.06</v>
      </c>
    </row>
    <row r="10969" spans="1:10" x14ac:dyDescent="0.2">
      <c r="A10969" s="1" t="s">
        <v>1666</v>
      </c>
      <c r="B10969" s="1" t="s">
        <v>126</v>
      </c>
      <c r="C10969" s="1" t="s">
        <v>11</v>
      </c>
      <c r="D10969" s="1" t="s">
        <v>38</v>
      </c>
      <c r="E10969" s="1" t="s">
        <v>86</v>
      </c>
      <c r="F10969">
        <v>0.04</v>
      </c>
      <c r="G10969">
        <v>0.01</v>
      </c>
      <c r="H10969">
        <v>0</v>
      </c>
      <c r="I10969">
        <v>0</v>
      </c>
      <c r="J10969">
        <v>0.06</v>
      </c>
    </row>
    <row r="10970" spans="1:10" x14ac:dyDescent="0.2">
      <c r="A10970" s="1" t="s">
        <v>7521</v>
      </c>
      <c r="B10970" s="1" t="s">
        <v>113</v>
      </c>
      <c r="C10970" s="1" t="s">
        <v>57</v>
      </c>
      <c r="D10970" s="1" t="s">
        <v>45</v>
      </c>
      <c r="E10970" s="1" t="s">
        <v>159</v>
      </c>
      <c r="F10970">
        <v>0</v>
      </c>
      <c r="G10970">
        <v>0</v>
      </c>
      <c r="H10970">
        <v>0.06</v>
      </c>
      <c r="I10970">
        <v>0</v>
      </c>
      <c r="J10970">
        <v>0.06</v>
      </c>
    </row>
    <row r="10971" spans="1:10" x14ac:dyDescent="0.2">
      <c r="A10971" s="1" t="s">
        <v>7522</v>
      </c>
      <c r="B10971" s="1" t="s">
        <v>20</v>
      </c>
      <c r="C10971" s="1" t="s">
        <v>18</v>
      </c>
      <c r="D10971" s="1" t="s">
        <v>71</v>
      </c>
      <c r="E10971" s="1" t="s">
        <v>3044</v>
      </c>
      <c r="F10971">
        <v>0</v>
      </c>
      <c r="G10971">
        <v>0</v>
      </c>
      <c r="H10971">
        <v>0.06</v>
      </c>
      <c r="I10971">
        <v>0</v>
      </c>
      <c r="J10971">
        <v>0.06</v>
      </c>
    </row>
    <row r="10972" spans="1:10" x14ac:dyDescent="0.2">
      <c r="A10972" s="1" t="s">
        <v>7523</v>
      </c>
      <c r="B10972" s="1" t="s">
        <v>20</v>
      </c>
      <c r="C10972" s="1" t="s">
        <v>15</v>
      </c>
      <c r="D10972" s="1" t="s">
        <v>45</v>
      </c>
      <c r="E10972" s="1" t="s">
        <v>1803</v>
      </c>
      <c r="F10972">
        <v>0.05</v>
      </c>
      <c r="G10972">
        <v>0</v>
      </c>
      <c r="H10972">
        <v>0</v>
      </c>
      <c r="I10972">
        <v>0</v>
      </c>
      <c r="J10972">
        <v>0.06</v>
      </c>
    </row>
    <row r="10973" spans="1:10" x14ac:dyDescent="0.2">
      <c r="A10973" s="1" t="s">
        <v>7524</v>
      </c>
      <c r="B10973" s="1" t="s">
        <v>107</v>
      </c>
      <c r="C10973" s="1" t="s">
        <v>11</v>
      </c>
      <c r="D10973" s="1" t="s">
        <v>45</v>
      </c>
      <c r="E10973" s="1" t="s">
        <v>319</v>
      </c>
      <c r="F10973">
        <v>0.01</v>
      </c>
      <c r="G10973">
        <v>0.04</v>
      </c>
      <c r="H10973">
        <v>0</v>
      </c>
      <c r="I10973">
        <v>0.01</v>
      </c>
      <c r="J10973">
        <v>0.06</v>
      </c>
    </row>
    <row r="10974" spans="1:10" x14ac:dyDescent="0.2">
      <c r="A10974" s="1" t="s">
        <v>7525</v>
      </c>
      <c r="B10974" s="1" t="s">
        <v>20</v>
      </c>
      <c r="C10974" s="1" t="s">
        <v>29</v>
      </c>
      <c r="D10974" s="1" t="s">
        <v>22</v>
      </c>
      <c r="E10974" s="1" t="s">
        <v>178</v>
      </c>
      <c r="F10974">
        <v>0</v>
      </c>
      <c r="G10974">
        <v>0</v>
      </c>
      <c r="H10974">
        <v>0.06</v>
      </c>
      <c r="I10974">
        <v>0</v>
      </c>
      <c r="J10974">
        <v>0.06</v>
      </c>
    </row>
    <row r="10975" spans="1:10" x14ac:dyDescent="0.2">
      <c r="A10975" s="1" t="s">
        <v>7526</v>
      </c>
      <c r="B10975" s="1" t="s">
        <v>113</v>
      </c>
      <c r="C10975" s="1" t="s">
        <v>18</v>
      </c>
      <c r="D10975" s="1" t="s">
        <v>38</v>
      </c>
      <c r="E10975" s="1" t="s">
        <v>251</v>
      </c>
      <c r="F10975">
        <v>0</v>
      </c>
      <c r="G10975">
        <v>0</v>
      </c>
      <c r="H10975">
        <v>0.06</v>
      </c>
      <c r="I10975">
        <v>0</v>
      </c>
      <c r="J10975">
        <v>0.06</v>
      </c>
    </row>
    <row r="10976" spans="1:10" x14ac:dyDescent="0.2">
      <c r="A10976" s="1" t="s">
        <v>7527</v>
      </c>
      <c r="B10976" s="1" t="s">
        <v>41</v>
      </c>
      <c r="C10976" s="1" t="s">
        <v>29</v>
      </c>
      <c r="D10976" s="1" t="s">
        <v>71</v>
      </c>
      <c r="E10976" s="1" t="s">
        <v>55</v>
      </c>
      <c r="F10976">
        <v>0</v>
      </c>
      <c r="G10976">
        <v>0</v>
      </c>
      <c r="H10976">
        <v>0.06</v>
      </c>
      <c r="I10976">
        <v>0</v>
      </c>
      <c r="J10976">
        <v>0.06</v>
      </c>
    </row>
    <row r="10977" spans="1:10" x14ac:dyDescent="0.2">
      <c r="A10977" s="1" t="s">
        <v>7528</v>
      </c>
      <c r="B10977" s="1" t="s">
        <v>41</v>
      </c>
      <c r="C10977" s="1" t="s">
        <v>42</v>
      </c>
      <c r="D10977" s="1" t="s">
        <v>38</v>
      </c>
      <c r="E10977" s="1" t="s">
        <v>109</v>
      </c>
      <c r="F10977">
        <v>0.03</v>
      </c>
      <c r="G10977">
        <v>0.02</v>
      </c>
      <c r="H10977">
        <v>0</v>
      </c>
      <c r="I10977">
        <v>0.01</v>
      </c>
      <c r="J10977">
        <v>0.06</v>
      </c>
    </row>
    <row r="10978" spans="1:10" x14ac:dyDescent="0.2">
      <c r="A10978" s="1" t="s">
        <v>7529</v>
      </c>
      <c r="B10978" s="1" t="s">
        <v>41</v>
      </c>
      <c r="C10978" s="1" t="s">
        <v>11</v>
      </c>
      <c r="D10978" s="1" t="s">
        <v>38</v>
      </c>
      <c r="E10978" s="1" t="s">
        <v>251</v>
      </c>
      <c r="F10978">
        <v>0</v>
      </c>
      <c r="G10978">
        <v>0</v>
      </c>
      <c r="H10978">
        <v>0.06</v>
      </c>
      <c r="I10978">
        <v>0</v>
      </c>
      <c r="J10978">
        <v>0.06</v>
      </c>
    </row>
    <row r="10979" spans="1:10" x14ac:dyDescent="0.2">
      <c r="A10979" s="1" t="s">
        <v>7530</v>
      </c>
      <c r="B10979" s="1" t="s">
        <v>186</v>
      </c>
      <c r="C10979" s="1" t="s">
        <v>54</v>
      </c>
      <c r="D10979" s="1" t="s">
        <v>58</v>
      </c>
      <c r="E10979" s="1" t="s">
        <v>633</v>
      </c>
      <c r="F10979">
        <v>0.03</v>
      </c>
      <c r="G10979">
        <v>0.02</v>
      </c>
      <c r="H10979">
        <v>0</v>
      </c>
      <c r="I10979">
        <v>0</v>
      </c>
      <c r="J10979">
        <v>0.06</v>
      </c>
    </row>
    <row r="10980" spans="1:10" x14ac:dyDescent="0.2">
      <c r="A10980" s="1" t="s">
        <v>1049</v>
      </c>
      <c r="B10980" s="1" t="s">
        <v>126</v>
      </c>
      <c r="C10980" s="1" t="s">
        <v>25</v>
      </c>
      <c r="D10980" s="1" t="s">
        <v>12</v>
      </c>
      <c r="E10980" s="1" t="s">
        <v>99</v>
      </c>
      <c r="F10980">
        <v>0.04</v>
      </c>
      <c r="G10980">
        <v>0.01</v>
      </c>
      <c r="H10980">
        <v>0</v>
      </c>
      <c r="I10980">
        <v>0</v>
      </c>
      <c r="J10980">
        <v>0.06</v>
      </c>
    </row>
    <row r="10981" spans="1:10" x14ac:dyDescent="0.2">
      <c r="A10981" s="1" t="s">
        <v>7531</v>
      </c>
      <c r="B10981" s="1" t="s">
        <v>41</v>
      </c>
      <c r="C10981" s="1" t="s">
        <v>54</v>
      </c>
      <c r="D10981" s="1" t="s">
        <v>45</v>
      </c>
      <c r="E10981" s="1" t="s">
        <v>55</v>
      </c>
      <c r="F10981">
        <v>0.02</v>
      </c>
      <c r="G10981">
        <v>0.01</v>
      </c>
      <c r="H10981">
        <v>0.02</v>
      </c>
      <c r="I10981">
        <v>0</v>
      </c>
      <c r="J10981">
        <v>0.06</v>
      </c>
    </row>
    <row r="10982" spans="1:10" x14ac:dyDescent="0.2">
      <c r="A10982" s="1" t="s">
        <v>6980</v>
      </c>
      <c r="B10982" s="1" t="s">
        <v>64</v>
      </c>
      <c r="C10982" s="1" t="s">
        <v>65</v>
      </c>
      <c r="D10982" s="1" t="s">
        <v>12</v>
      </c>
      <c r="E10982" s="1" t="s">
        <v>86</v>
      </c>
      <c r="F10982">
        <v>0</v>
      </c>
      <c r="G10982">
        <v>0.05</v>
      </c>
      <c r="H10982">
        <v>0</v>
      </c>
      <c r="I10982">
        <v>0.01</v>
      </c>
      <c r="J10982">
        <v>0.06</v>
      </c>
    </row>
    <row r="10983" spans="1:10" x14ac:dyDescent="0.2">
      <c r="A10983" s="1" t="s">
        <v>7532</v>
      </c>
      <c r="B10983" s="1" t="s">
        <v>126</v>
      </c>
      <c r="C10983" s="1" t="s">
        <v>124</v>
      </c>
      <c r="D10983" s="1" t="s">
        <v>45</v>
      </c>
      <c r="E10983" s="1" t="s">
        <v>59</v>
      </c>
      <c r="F10983">
        <v>0.04</v>
      </c>
      <c r="G10983">
        <v>0.01</v>
      </c>
      <c r="H10983">
        <v>0</v>
      </c>
      <c r="I10983">
        <v>0</v>
      </c>
      <c r="J10983">
        <v>0.06</v>
      </c>
    </row>
    <row r="10984" spans="1:10" x14ac:dyDescent="0.2">
      <c r="A10984" s="1" t="s">
        <v>3174</v>
      </c>
      <c r="B10984" s="1" t="s">
        <v>126</v>
      </c>
      <c r="C10984" s="1" t="s">
        <v>47</v>
      </c>
      <c r="D10984" s="1" t="s">
        <v>12</v>
      </c>
      <c r="E10984" s="1" t="s">
        <v>498</v>
      </c>
      <c r="F10984">
        <v>0.04</v>
      </c>
      <c r="G10984">
        <v>0.01</v>
      </c>
      <c r="H10984">
        <v>0</v>
      </c>
      <c r="I10984">
        <v>0</v>
      </c>
      <c r="J10984">
        <v>0.06</v>
      </c>
    </row>
    <row r="10985" spans="1:10" x14ac:dyDescent="0.2">
      <c r="A10985" s="1" t="s">
        <v>7533</v>
      </c>
      <c r="B10985" s="1" t="s">
        <v>64</v>
      </c>
      <c r="C10985" s="1" t="s">
        <v>65</v>
      </c>
      <c r="D10985" s="1" t="s">
        <v>38</v>
      </c>
      <c r="E10985" s="1" t="s">
        <v>603</v>
      </c>
      <c r="F10985">
        <v>0.03</v>
      </c>
      <c r="G10985">
        <v>0.02</v>
      </c>
      <c r="H10985">
        <v>0</v>
      </c>
      <c r="I10985">
        <v>0.01</v>
      </c>
      <c r="J10985">
        <v>0.06</v>
      </c>
    </row>
    <row r="10986" spans="1:10" x14ac:dyDescent="0.2">
      <c r="A10986" s="1" t="s">
        <v>6552</v>
      </c>
      <c r="B10986" s="1" t="s">
        <v>126</v>
      </c>
      <c r="C10986" s="1" t="s">
        <v>25</v>
      </c>
      <c r="D10986" s="1" t="s">
        <v>38</v>
      </c>
      <c r="E10986" s="1" t="s">
        <v>178</v>
      </c>
      <c r="F10986">
        <v>0.04</v>
      </c>
      <c r="G10986">
        <v>0.01</v>
      </c>
      <c r="H10986">
        <v>0</v>
      </c>
      <c r="I10986">
        <v>0</v>
      </c>
      <c r="J10986">
        <v>0.06</v>
      </c>
    </row>
    <row r="10987" spans="1:10" x14ac:dyDescent="0.2">
      <c r="A10987" s="1" t="s">
        <v>7534</v>
      </c>
      <c r="B10987" s="1" t="s">
        <v>32</v>
      </c>
      <c r="C10987" s="1" t="s">
        <v>11</v>
      </c>
      <c r="D10987" s="1" t="s">
        <v>214</v>
      </c>
      <c r="E10987" s="1" t="s">
        <v>99</v>
      </c>
      <c r="F10987">
        <v>0</v>
      </c>
      <c r="G10987">
        <v>0.05</v>
      </c>
      <c r="H10987">
        <v>0</v>
      </c>
      <c r="I10987">
        <v>0.01</v>
      </c>
      <c r="J10987">
        <v>0.06</v>
      </c>
    </row>
    <row r="10988" spans="1:10" x14ac:dyDescent="0.2">
      <c r="A10988" s="1" t="s">
        <v>7535</v>
      </c>
      <c r="B10988" s="1" t="s">
        <v>20</v>
      </c>
      <c r="C10988" s="1" t="s">
        <v>29</v>
      </c>
      <c r="D10988" s="1" t="s">
        <v>45</v>
      </c>
      <c r="E10988" s="1" t="s">
        <v>603</v>
      </c>
      <c r="F10988">
        <v>0</v>
      </c>
      <c r="G10988">
        <v>0</v>
      </c>
      <c r="H10988">
        <v>0.06</v>
      </c>
      <c r="I10988">
        <v>0</v>
      </c>
      <c r="J10988">
        <v>0.06</v>
      </c>
    </row>
    <row r="10989" spans="1:10" x14ac:dyDescent="0.2">
      <c r="A10989" s="1" t="s">
        <v>7536</v>
      </c>
      <c r="B10989" s="1" t="s">
        <v>20</v>
      </c>
      <c r="C10989" s="1" t="s">
        <v>29</v>
      </c>
      <c r="D10989" s="1" t="s">
        <v>45</v>
      </c>
      <c r="E10989" s="1" t="s">
        <v>943</v>
      </c>
      <c r="F10989">
        <v>0.05</v>
      </c>
      <c r="G10989">
        <v>0</v>
      </c>
      <c r="H10989">
        <v>0</v>
      </c>
      <c r="I10989">
        <v>0</v>
      </c>
      <c r="J10989">
        <v>0.06</v>
      </c>
    </row>
    <row r="10990" spans="1:10" x14ac:dyDescent="0.2">
      <c r="A10990" s="1" t="s">
        <v>4493</v>
      </c>
      <c r="B10990" s="1" t="s">
        <v>559</v>
      </c>
      <c r="C10990" s="1" t="s">
        <v>67</v>
      </c>
      <c r="D10990" s="1" t="s">
        <v>12</v>
      </c>
      <c r="E10990" s="1" t="s">
        <v>159</v>
      </c>
      <c r="F10990">
        <v>0</v>
      </c>
      <c r="G10990">
        <v>0</v>
      </c>
      <c r="H10990">
        <v>0.06</v>
      </c>
      <c r="I10990">
        <v>0</v>
      </c>
      <c r="J10990">
        <v>0.06</v>
      </c>
    </row>
    <row r="10991" spans="1:10" x14ac:dyDescent="0.2">
      <c r="A10991" s="1" t="s">
        <v>6508</v>
      </c>
      <c r="B10991" s="1" t="s">
        <v>36</v>
      </c>
      <c r="C10991" s="1" t="s">
        <v>65</v>
      </c>
      <c r="D10991" s="1" t="s">
        <v>38</v>
      </c>
      <c r="E10991" s="1" t="s">
        <v>603</v>
      </c>
      <c r="F10991">
        <v>0</v>
      </c>
      <c r="G10991">
        <v>0</v>
      </c>
      <c r="H10991">
        <v>0.06</v>
      </c>
      <c r="I10991">
        <v>0</v>
      </c>
      <c r="J10991">
        <v>0.06</v>
      </c>
    </row>
    <row r="10992" spans="1:10" x14ac:dyDescent="0.2">
      <c r="A10992" s="1" t="s">
        <v>7537</v>
      </c>
      <c r="B10992" s="1" t="s">
        <v>20</v>
      </c>
      <c r="C10992" s="1" t="s">
        <v>11</v>
      </c>
      <c r="D10992" s="1" t="s">
        <v>58</v>
      </c>
      <c r="E10992" s="1" t="s">
        <v>218</v>
      </c>
      <c r="F10992">
        <v>0.05</v>
      </c>
      <c r="G10992">
        <v>0</v>
      </c>
      <c r="H10992">
        <v>0</v>
      </c>
      <c r="I10992">
        <v>0</v>
      </c>
      <c r="J10992">
        <v>0.06</v>
      </c>
    </row>
    <row r="10993" spans="1:10" x14ac:dyDescent="0.2">
      <c r="A10993" s="1" t="s">
        <v>255</v>
      </c>
      <c r="B10993" s="1" t="s">
        <v>20</v>
      </c>
      <c r="C10993" s="1" t="s">
        <v>25</v>
      </c>
      <c r="D10993" s="1" t="s">
        <v>12</v>
      </c>
      <c r="E10993" s="1" t="s">
        <v>99</v>
      </c>
      <c r="F10993">
        <v>0.05</v>
      </c>
      <c r="G10993">
        <v>0</v>
      </c>
      <c r="H10993">
        <v>0</v>
      </c>
      <c r="I10993">
        <v>0</v>
      </c>
      <c r="J10993">
        <v>0.06</v>
      </c>
    </row>
    <row r="10994" spans="1:10" x14ac:dyDescent="0.2">
      <c r="A10994" s="1" t="s">
        <v>3393</v>
      </c>
      <c r="B10994" s="1" t="s">
        <v>10</v>
      </c>
      <c r="C10994" s="1" t="s">
        <v>18</v>
      </c>
      <c r="D10994" s="1" t="s">
        <v>214</v>
      </c>
      <c r="E10994" s="1" t="s">
        <v>251</v>
      </c>
      <c r="F10994">
        <v>0</v>
      </c>
      <c r="G10994">
        <v>0</v>
      </c>
      <c r="H10994">
        <v>0.06</v>
      </c>
      <c r="I10994">
        <v>0</v>
      </c>
      <c r="J10994">
        <v>0.06</v>
      </c>
    </row>
    <row r="10995" spans="1:10" x14ac:dyDescent="0.2">
      <c r="A10995" s="1" t="s">
        <v>7538</v>
      </c>
      <c r="B10995" s="1" t="s">
        <v>41</v>
      </c>
      <c r="C10995" s="1" t="s">
        <v>25</v>
      </c>
      <c r="D10995" s="1" t="s">
        <v>22</v>
      </c>
      <c r="E10995" s="1" t="s">
        <v>2718</v>
      </c>
      <c r="F10995">
        <v>0.03</v>
      </c>
      <c r="G10995">
        <v>0.02</v>
      </c>
      <c r="H10995">
        <v>0</v>
      </c>
      <c r="I10995">
        <v>0.01</v>
      </c>
      <c r="J10995">
        <v>0.06</v>
      </c>
    </row>
    <row r="10996" spans="1:10" x14ac:dyDescent="0.2">
      <c r="A10996" s="1" t="s">
        <v>7539</v>
      </c>
      <c r="B10996" s="1" t="s">
        <v>113</v>
      </c>
      <c r="C10996" s="1" t="s">
        <v>67</v>
      </c>
      <c r="D10996" s="1" t="s">
        <v>38</v>
      </c>
      <c r="E10996" s="1" t="s">
        <v>4611</v>
      </c>
      <c r="F10996">
        <v>0</v>
      </c>
      <c r="G10996">
        <v>0</v>
      </c>
      <c r="H10996">
        <v>0.06</v>
      </c>
      <c r="I10996">
        <v>0</v>
      </c>
      <c r="J10996">
        <v>0.06</v>
      </c>
    </row>
    <row r="10997" spans="1:10" x14ac:dyDescent="0.2">
      <c r="A10997" s="1" t="s">
        <v>2186</v>
      </c>
      <c r="B10997" s="1" t="s">
        <v>126</v>
      </c>
      <c r="C10997" s="1" t="s">
        <v>47</v>
      </c>
      <c r="D10997" s="1" t="s">
        <v>16</v>
      </c>
      <c r="E10997" s="1" t="s">
        <v>59</v>
      </c>
      <c r="F10997">
        <v>0.04</v>
      </c>
      <c r="G10997">
        <v>0.01</v>
      </c>
      <c r="H10997">
        <v>0</v>
      </c>
      <c r="I10997">
        <v>0</v>
      </c>
      <c r="J10997">
        <v>0.06</v>
      </c>
    </row>
    <row r="10998" spans="1:10" x14ac:dyDescent="0.2">
      <c r="A10998" s="1" t="s">
        <v>7540</v>
      </c>
      <c r="B10998" s="1" t="s">
        <v>559</v>
      </c>
      <c r="C10998" s="1" t="s">
        <v>37</v>
      </c>
      <c r="D10998" s="1" t="s">
        <v>173</v>
      </c>
      <c r="E10998" s="1" t="s">
        <v>55</v>
      </c>
      <c r="F10998">
        <v>0.01</v>
      </c>
      <c r="G10998">
        <v>0.04</v>
      </c>
      <c r="H10998">
        <v>0</v>
      </c>
      <c r="I10998">
        <v>0.01</v>
      </c>
      <c r="J10998">
        <v>0.06</v>
      </c>
    </row>
    <row r="10999" spans="1:10" x14ac:dyDescent="0.2">
      <c r="A10999" s="1" t="s">
        <v>7541</v>
      </c>
      <c r="B10999" s="1" t="s">
        <v>41</v>
      </c>
      <c r="C10999" s="1" t="s">
        <v>29</v>
      </c>
      <c r="D10999" s="1" t="s">
        <v>22</v>
      </c>
      <c r="E10999" s="1" t="s">
        <v>770</v>
      </c>
      <c r="F10999">
        <v>0</v>
      </c>
      <c r="G10999">
        <v>0</v>
      </c>
      <c r="H10999">
        <v>0.06</v>
      </c>
      <c r="I10999">
        <v>0</v>
      </c>
      <c r="J10999">
        <v>0.06</v>
      </c>
    </row>
    <row r="11000" spans="1:10" x14ac:dyDescent="0.2">
      <c r="A11000" s="1" t="s">
        <v>3882</v>
      </c>
      <c r="B11000" s="1" t="s">
        <v>41</v>
      </c>
      <c r="C11000" s="1" t="s">
        <v>42</v>
      </c>
      <c r="D11000" s="1" t="s">
        <v>16</v>
      </c>
      <c r="E11000" s="1" t="s">
        <v>969</v>
      </c>
      <c r="F11000">
        <v>0.03</v>
      </c>
      <c r="G11000">
        <v>0.02</v>
      </c>
      <c r="H11000">
        <v>0</v>
      </c>
      <c r="I11000">
        <v>0.01</v>
      </c>
      <c r="J11000">
        <v>0.06</v>
      </c>
    </row>
    <row r="11001" spans="1:10" x14ac:dyDescent="0.2">
      <c r="A11001" s="1" t="s">
        <v>7542</v>
      </c>
      <c r="B11001" s="1" t="s">
        <v>62</v>
      </c>
      <c r="C11001" s="1" t="s">
        <v>67</v>
      </c>
      <c r="D11001" s="1" t="s">
        <v>45</v>
      </c>
      <c r="E11001" s="1" t="s">
        <v>462</v>
      </c>
      <c r="F11001">
        <v>0</v>
      </c>
      <c r="G11001">
        <v>0</v>
      </c>
      <c r="H11001">
        <v>0.06</v>
      </c>
      <c r="I11001">
        <v>0</v>
      </c>
      <c r="J11001">
        <v>0.06</v>
      </c>
    </row>
    <row r="11002" spans="1:10" x14ac:dyDescent="0.2">
      <c r="A11002" s="1" t="s">
        <v>5018</v>
      </c>
      <c r="B11002" s="1" t="s">
        <v>102</v>
      </c>
      <c r="C11002" s="1" t="s">
        <v>47</v>
      </c>
      <c r="D11002" s="1" t="s">
        <v>1</v>
      </c>
      <c r="E11002" s="1" t="s">
        <v>501</v>
      </c>
      <c r="F11002">
        <v>0.04</v>
      </c>
      <c r="G11002">
        <v>0.01</v>
      </c>
      <c r="H11002">
        <v>0</v>
      </c>
      <c r="I11002">
        <v>0</v>
      </c>
      <c r="J11002">
        <v>0.06</v>
      </c>
    </row>
    <row r="11003" spans="1:10" hidden="1" x14ac:dyDescent="0.2">
      <c r="A11003" s="1" t="s">
        <v>7543</v>
      </c>
      <c r="B11003" s="1" t="s">
        <v>102</v>
      </c>
      <c r="C11003" s="1" t="s">
        <v>191</v>
      </c>
      <c r="D11003" s="1" t="s">
        <v>58</v>
      </c>
      <c r="E11003" s="1" t="s">
        <v>700</v>
      </c>
      <c r="F11003">
        <v>0.04</v>
      </c>
      <c r="G11003">
        <v>0.01</v>
      </c>
      <c r="H11003">
        <v>0</v>
      </c>
      <c r="I11003">
        <v>0</v>
      </c>
      <c r="J11003">
        <v>0.06</v>
      </c>
    </row>
    <row r="11004" spans="1:10" x14ac:dyDescent="0.2">
      <c r="A11004" s="1" t="s">
        <v>7544</v>
      </c>
      <c r="B11004" s="1" t="s">
        <v>107</v>
      </c>
      <c r="C11004" s="1" t="s">
        <v>11</v>
      </c>
      <c r="D11004" s="1" t="s">
        <v>45</v>
      </c>
      <c r="E11004" s="1" t="s">
        <v>4335</v>
      </c>
      <c r="F11004">
        <v>0</v>
      </c>
      <c r="G11004">
        <v>0.05</v>
      </c>
      <c r="H11004">
        <v>0</v>
      </c>
      <c r="I11004">
        <v>0.01</v>
      </c>
      <c r="J11004">
        <v>0.06</v>
      </c>
    </row>
    <row r="11005" spans="1:10" x14ac:dyDescent="0.2">
      <c r="A11005" s="1" t="s">
        <v>5843</v>
      </c>
      <c r="B11005" s="1" t="s">
        <v>36</v>
      </c>
      <c r="C11005" s="1" t="s">
        <v>75</v>
      </c>
      <c r="D11005" s="1" t="s">
        <v>45</v>
      </c>
      <c r="E11005" s="1" t="s">
        <v>5844</v>
      </c>
      <c r="F11005">
        <v>0.03</v>
      </c>
      <c r="G11005">
        <v>0</v>
      </c>
      <c r="H11005">
        <v>0.02</v>
      </c>
      <c r="I11005">
        <v>0.01</v>
      </c>
      <c r="J11005">
        <v>0.06</v>
      </c>
    </row>
    <row r="11006" spans="1:10" x14ac:dyDescent="0.2">
      <c r="A11006" s="1" t="s">
        <v>7545</v>
      </c>
      <c r="B11006" s="1" t="s">
        <v>49</v>
      </c>
      <c r="C11006" s="1" t="s">
        <v>25</v>
      </c>
      <c r="D11006" s="1" t="s">
        <v>22</v>
      </c>
      <c r="E11006" s="1" t="s">
        <v>1163</v>
      </c>
      <c r="F11006">
        <v>0.04</v>
      </c>
      <c r="G11006">
        <v>0.01</v>
      </c>
      <c r="H11006">
        <v>0</v>
      </c>
      <c r="I11006">
        <v>0</v>
      </c>
      <c r="J11006">
        <v>0.06</v>
      </c>
    </row>
    <row r="11007" spans="1:10" x14ac:dyDescent="0.2">
      <c r="A11007" s="1" t="s">
        <v>7546</v>
      </c>
      <c r="B11007" s="1" t="s">
        <v>20</v>
      </c>
      <c r="C11007" s="1" t="s">
        <v>18</v>
      </c>
      <c r="D11007" s="1" t="s">
        <v>26</v>
      </c>
      <c r="E11007" s="1" t="s">
        <v>2979</v>
      </c>
      <c r="F11007">
        <v>0.05</v>
      </c>
      <c r="G11007">
        <v>0</v>
      </c>
      <c r="H11007">
        <v>0</v>
      </c>
      <c r="I11007">
        <v>0</v>
      </c>
      <c r="J11007">
        <v>0.06</v>
      </c>
    </row>
    <row r="11008" spans="1:10" x14ac:dyDescent="0.2">
      <c r="A11008" s="1" t="s">
        <v>4899</v>
      </c>
      <c r="B11008" s="1" t="s">
        <v>559</v>
      </c>
      <c r="C11008" s="1" t="s">
        <v>67</v>
      </c>
      <c r="D11008" s="1" t="s">
        <v>173</v>
      </c>
      <c r="E11008" s="1" t="s">
        <v>4551</v>
      </c>
      <c r="F11008">
        <v>0</v>
      </c>
      <c r="G11008">
        <v>0</v>
      </c>
      <c r="H11008">
        <v>0.06</v>
      </c>
      <c r="I11008">
        <v>0</v>
      </c>
      <c r="J11008">
        <v>0.06</v>
      </c>
    </row>
    <row r="11009" spans="1:10" x14ac:dyDescent="0.2">
      <c r="A11009" s="1" t="s">
        <v>7547</v>
      </c>
      <c r="B11009" s="1" t="s">
        <v>20</v>
      </c>
      <c r="C11009" s="1" t="s">
        <v>33</v>
      </c>
      <c r="D11009" s="1" t="s">
        <v>173</v>
      </c>
      <c r="E11009" s="1" t="s">
        <v>5840</v>
      </c>
      <c r="F11009">
        <v>0.02</v>
      </c>
      <c r="G11009">
        <v>0.03</v>
      </c>
      <c r="H11009">
        <v>0</v>
      </c>
      <c r="I11009">
        <v>0.01</v>
      </c>
      <c r="J11009">
        <v>0.06</v>
      </c>
    </row>
    <row r="11010" spans="1:10" x14ac:dyDescent="0.2">
      <c r="A11010" s="1" t="s">
        <v>7548</v>
      </c>
      <c r="B11010" s="1" t="s">
        <v>113</v>
      </c>
      <c r="C11010" s="1" t="s">
        <v>37</v>
      </c>
      <c r="D11010" s="1" t="s">
        <v>38</v>
      </c>
      <c r="E11010" s="1" t="s">
        <v>251</v>
      </c>
      <c r="F11010">
        <v>0</v>
      </c>
      <c r="G11010">
        <v>0</v>
      </c>
      <c r="H11010">
        <v>0.06</v>
      </c>
      <c r="I11010">
        <v>0</v>
      </c>
      <c r="J11010">
        <v>0.06</v>
      </c>
    </row>
    <row r="11011" spans="1:10" x14ac:dyDescent="0.2">
      <c r="A11011" s="1" t="s">
        <v>7549</v>
      </c>
      <c r="B11011" s="1" t="s">
        <v>10</v>
      </c>
      <c r="C11011" s="1" t="s">
        <v>33</v>
      </c>
      <c r="D11011" s="1" t="s">
        <v>12</v>
      </c>
      <c r="E11011" s="1" t="s">
        <v>2979</v>
      </c>
      <c r="F11011">
        <v>0.05</v>
      </c>
      <c r="G11011">
        <v>0</v>
      </c>
      <c r="H11011">
        <v>0</v>
      </c>
      <c r="I11011">
        <v>0</v>
      </c>
      <c r="J11011">
        <v>0.06</v>
      </c>
    </row>
    <row r="11012" spans="1:10" x14ac:dyDescent="0.2">
      <c r="A11012" s="1" t="s">
        <v>4016</v>
      </c>
      <c r="B11012" s="1" t="s">
        <v>41</v>
      </c>
      <c r="C11012" s="1" t="s">
        <v>33</v>
      </c>
      <c r="D11012" s="1" t="s">
        <v>38</v>
      </c>
      <c r="E11012" s="1" t="s">
        <v>175</v>
      </c>
      <c r="F11012">
        <v>0.03</v>
      </c>
      <c r="G11012">
        <v>0.02</v>
      </c>
      <c r="H11012">
        <v>0</v>
      </c>
      <c r="I11012">
        <v>0.01</v>
      </c>
      <c r="J11012">
        <v>0.06</v>
      </c>
    </row>
    <row r="11013" spans="1:10" x14ac:dyDescent="0.2">
      <c r="A11013" s="1" t="s">
        <v>7550</v>
      </c>
      <c r="B11013" s="1" t="s">
        <v>10</v>
      </c>
      <c r="C11013" s="1" t="s">
        <v>18</v>
      </c>
      <c r="D11013" s="1" t="s">
        <v>52</v>
      </c>
      <c r="E11013" s="1" t="s">
        <v>1133</v>
      </c>
      <c r="F11013">
        <v>0.05</v>
      </c>
      <c r="G11013">
        <v>0</v>
      </c>
      <c r="H11013">
        <v>0</v>
      </c>
      <c r="I11013">
        <v>0</v>
      </c>
      <c r="J11013">
        <v>0.06</v>
      </c>
    </row>
    <row r="11014" spans="1:10" x14ac:dyDescent="0.2">
      <c r="A11014" s="1" t="s">
        <v>999</v>
      </c>
      <c r="B11014" s="1" t="s">
        <v>107</v>
      </c>
      <c r="C11014" s="1" t="s">
        <v>33</v>
      </c>
      <c r="D11014" s="1" t="s">
        <v>16</v>
      </c>
      <c r="E11014" s="1" t="s">
        <v>969</v>
      </c>
      <c r="F11014">
        <v>0</v>
      </c>
      <c r="G11014">
        <v>0.05</v>
      </c>
      <c r="H11014">
        <v>0</v>
      </c>
      <c r="I11014">
        <v>0.01</v>
      </c>
      <c r="J11014">
        <v>0.06</v>
      </c>
    </row>
    <row r="11015" spans="1:10" x14ac:dyDescent="0.2">
      <c r="A11015" s="1" t="s">
        <v>7551</v>
      </c>
      <c r="B11015" s="1" t="s">
        <v>113</v>
      </c>
      <c r="C11015" s="1" t="s">
        <v>57</v>
      </c>
      <c r="D11015" s="1" t="s">
        <v>173</v>
      </c>
      <c r="E11015" s="1" t="s">
        <v>4551</v>
      </c>
      <c r="F11015">
        <v>0</v>
      </c>
      <c r="G11015">
        <v>0</v>
      </c>
      <c r="H11015">
        <v>0.06</v>
      </c>
      <c r="I11015">
        <v>0</v>
      </c>
      <c r="J11015">
        <v>0.06</v>
      </c>
    </row>
    <row r="11016" spans="1:10" x14ac:dyDescent="0.2">
      <c r="A11016" s="1" t="s">
        <v>7552</v>
      </c>
      <c r="B11016" s="1" t="s">
        <v>107</v>
      </c>
      <c r="C11016" s="1" t="s">
        <v>67</v>
      </c>
      <c r="D11016" s="1" t="s">
        <v>173</v>
      </c>
      <c r="E11016" s="1" t="s">
        <v>3742</v>
      </c>
      <c r="F11016">
        <v>0</v>
      </c>
      <c r="G11016">
        <v>0.05</v>
      </c>
      <c r="H11016">
        <v>0</v>
      </c>
      <c r="I11016">
        <v>0.01</v>
      </c>
      <c r="J11016">
        <v>0.06</v>
      </c>
    </row>
    <row r="11017" spans="1:10" x14ac:dyDescent="0.2">
      <c r="A11017" s="1" t="s">
        <v>7553</v>
      </c>
      <c r="B11017" s="1" t="s">
        <v>107</v>
      </c>
      <c r="C11017" s="1" t="s">
        <v>57</v>
      </c>
      <c r="D11017" s="1" t="s">
        <v>26</v>
      </c>
      <c r="E11017" s="1" t="s">
        <v>5362</v>
      </c>
      <c r="F11017">
        <v>0</v>
      </c>
      <c r="G11017">
        <v>0.05</v>
      </c>
      <c r="H11017">
        <v>0</v>
      </c>
      <c r="I11017">
        <v>0.01</v>
      </c>
      <c r="J11017">
        <v>0.06</v>
      </c>
    </row>
    <row r="11018" spans="1:10" x14ac:dyDescent="0.2">
      <c r="A11018" s="1" t="s">
        <v>7554</v>
      </c>
      <c r="B11018" s="1" t="s">
        <v>41</v>
      </c>
      <c r="C11018" s="1" t="s">
        <v>151</v>
      </c>
      <c r="D11018" s="1" t="s">
        <v>173</v>
      </c>
      <c r="E11018" s="1" t="s">
        <v>603</v>
      </c>
      <c r="F11018">
        <v>0</v>
      </c>
      <c r="G11018">
        <v>0</v>
      </c>
      <c r="H11018">
        <v>0.06</v>
      </c>
      <c r="I11018">
        <v>0</v>
      </c>
      <c r="J11018">
        <v>0.06</v>
      </c>
    </row>
    <row r="11019" spans="1:10" x14ac:dyDescent="0.2">
      <c r="A11019" s="1" t="s">
        <v>7555</v>
      </c>
      <c r="B11019" s="1" t="s">
        <v>20</v>
      </c>
      <c r="C11019" s="1" t="s">
        <v>18</v>
      </c>
      <c r="D11019" s="1" t="s">
        <v>26</v>
      </c>
      <c r="E11019" s="1" t="s">
        <v>527</v>
      </c>
      <c r="F11019">
        <v>0.05</v>
      </c>
      <c r="G11019">
        <v>0</v>
      </c>
      <c r="H11019">
        <v>0</v>
      </c>
      <c r="I11019">
        <v>0</v>
      </c>
      <c r="J11019">
        <v>0.06</v>
      </c>
    </row>
    <row r="11020" spans="1:10" x14ac:dyDescent="0.2">
      <c r="A11020" s="1" t="s">
        <v>6616</v>
      </c>
      <c r="B11020" s="1" t="s">
        <v>20</v>
      </c>
      <c r="C11020" s="1" t="s">
        <v>18</v>
      </c>
      <c r="D11020" s="1" t="s">
        <v>12</v>
      </c>
      <c r="E11020" s="1" t="s">
        <v>137</v>
      </c>
      <c r="F11020">
        <v>0.05</v>
      </c>
      <c r="G11020">
        <v>0</v>
      </c>
      <c r="H11020">
        <v>0</v>
      </c>
      <c r="I11020">
        <v>0</v>
      </c>
      <c r="J11020">
        <v>0.06</v>
      </c>
    </row>
    <row r="11021" spans="1:10" x14ac:dyDescent="0.2">
      <c r="A11021" s="1" t="s">
        <v>7556</v>
      </c>
      <c r="B11021" s="1" t="s">
        <v>126</v>
      </c>
      <c r="C11021" s="1" t="s">
        <v>25</v>
      </c>
      <c r="D11021" s="1" t="s">
        <v>26</v>
      </c>
      <c r="E11021" s="1" t="s">
        <v>13</v>
      </c>
      <c r="F11021">
        <v>0</v>
      </c>
      <c r="G11021">
        <v>0</v>
      </c>
      <c r="H11021">
        <v>0.05</v>
      </c>
      <c r="I11021">
        <v>0</v>
      </c>
      <c r="J11021">
        <v>0.06</v>
      </c>
    </row>
    <row r="11022" spans="1:10" x14ac:dyDescent="0.2">
      <c r="A11022" s="1" t="s">
        <v>7557</v>
      </c>
      <c r="B11022" s="1" t="s">
        <v>41</v>
      </c>
      <c r="C11022" s="1" t="s">
        <v>151</v>
      </c>
      <c r="D11022" s="1" t="s">
        <v>214</v>
      </c>
      <c r="E11022" s="1" t="s">
        <v>2393</v>
      </c>
      <c r="F11022">
        <v>0</v>
      </c>
      <c r="G11022">
        <v>0</v>
      </c>
      <c r="H11022">
        <v>0.06</v>
      </c>
      <c r="I11022">
        <v>0</v>
      </c>
      <c r="J11022">
        <v>0.06</v>
      </c>
    </row>
    <row r="11023" spans="1:10" x14ac:dyDescent="0.2">
      <c r="A11023" s="1" t="s">
        <v>7558</v>
      </c>
      <c r="B11023" s="1" t="s">
        <v>20</v>
      </c>
      <c r="C11023" s="1" t="s">
        <v>29</v>
      </c>
      <c r="D11023" s="1" t="s">
        <v>22</v>
      </c>
      <c r="E11023" s="1" t="s">
        <v>251</v>
      </c>
      <c r="F11023">
        <v>0</v>
      </c>
      <c r="G11023">
        <v>0</v>
      </c>
      <c r="H11023">
        <v>0.06</v>
      </c>
      <c r="I11023">
        <v>0</v>
      </c>
      <c r="J11023">
        <v>0.06</v>
      </c>
    </row>
    <row r="11024" spans="1:10" x14ac:dyDescent="0.2">
      <c r="A11024" s="1" t="s">
        <v>3739</v>
      </c>
      <c r="B11024" s="1" t="s">
        <v>49</v>
      </c>
      <c r="C11024" s="1" t="s">
        <v>47</v>
      </c>
      <c r="D11024" s="1" t="s">
        <v>16</v>
      </c>
      <c r="E11024" s="1" t="s">
        <v>319</v>
      </c>
      <c r="F11024">
        <v>0.04</v>
      </c>
      <c r="G11024">
        <v>0.01</v>
      </c>
      <c r="H11024">
        <v>0</v>
      </c>
      <c r="I11024">
        <v>0</v>
      </c>
      <c r="J11024">
        <v>0.06</v>
      </c>
    </row>
    <row r="11025" spans="1:10" x14ac:dyDescent="0.2">
      <c r="A11025" s="1" t="s">
        <v>7559</v>
      </c>
      <c r="B11025" s="1" t="s">
        <v>41</v>
      </c>
      <c r="C11025" s="1" t="s">
        <v>47</v>
      </c>
      <c r="D11025" s="1" t="s">
        <v>12</v>
      </c>
      <c r="E11025" s="1" t="s">
        <v>159</v>
      </c>
      <c r="F11025">
        <v>0.03</v>
      </c>
      <c r="G11025">
        <v>0.02</v>
      </c>
      <c r="H11025">
        <v>0</v>
      </c>
      <c r="I11025">
        <v>0.01</v>
      </c>
      <c r="J11025">
        <v>0.06</v>
      </c>
    </row>
    <row r="11026" spans="1:10" x14ac:dyDescent="0.2">
      <c r="A11026" s="1" t="s">
        <v>7560</v>
      </c>
      <c r="B11026" s="1" t="s">
        <v>20</v>
      </c>
      <c r="C11026" s="1" t="s">
        <v>18</v>
      </c>
      <c r="D11026" s="1" t="s">
        <v>12</v>
      </c>
      <c r="E11026" s="1" t="s">
        <v>159</v>
      </c>
      <c r="F11026">
        <v>0</v>
      </c>
      <c r="G11026">
        <v>0</v>
      </c>
      <c r="H11026">
        <v>0.06</v>
      </c>
      <c r="I11026">
        <v>0</v>
      </c>
      <c r="J11026">
        <v>0.06</v>
      </c>
    </row>
    <row r="11027" spans="1:10" x14ac:dyDescent="0.2">
      <c r="A11027" s="1" t="s">
        <v>7561</v>
      </c>
      <c r="B11027" s="1" t="s">
        <v>41</v>
      </c>
      <c r="C11027" s="1" t="s">
        <v>15</v>
      </c>
      <c r="D11027" s="1" t="s">
        <v>173</v>
      </c>
      <c r="E11027" s="1" t="s">
        <v>2266</v>
      </c>
      <c r="F11027">
        <v>0</v>
      </c>
      <c r="G11027">
        <v>0</v>
      </c>
      <c r="H11027">
        <v>0.06</v>
      </c>
      <c r="I11027">
        <v>0</v>
      </c>
      <c r="J11027">
        <v>0.06</v>
      </c>
    </row>
    <row r="11028" spans="1:10" x14ac:dyDescent="0.2">
      <c r="A11028" s="1" t="s">
        <v>7562</v>
      </c>
      <c r="B11028" s="1" t="s">
        <v>186</v>
      </c>
      <c r="C11028" s="1" t="s">
        <v>151</v>
      </c>
      <c r="D11028" s="1" t="s">
        <v>173</v>
      </c>
      <c r="E11028" s="1" t="s">
        <v>86</v>
      </c>
      <c r="F11028">
        <v>0.03</v>
      </c>
      <c r="G11028">
        <v>0.02</v>
      </c>
      <c r="H11028">
        <v>0</v>
      </c>
      <c r="I11028">
        <v>0</v>
      </c>
      <c r="J11028">
        <v>0.06</v>
      </c>
    </row>
    <row r="11029" spans="1:10" x14ac:dyDescent="0.2">
      <c r="A11029" s="1" t="s">
        <v>1042</v>
      </c>
      <c r="B11029" s="1" t="s">
        <v>102</v>
      </c>
      <c r="C11029" s="1" t="s">
        <v>11</v>
      </c>
      <c r="D11029" s="1" t="s">
        <v>12</v>
      </c>
      <c r="E11029" s="1" t="s">
        <v>99</v>
      </c>
      <c r="F11029">
        <v>0.04</v>
      </c>
      <c r="G11029">
        <v>0.01</v>
      </c>
      <c r="H11029">
        <v>0</v>
      </c>
      <c r="I11029">
        <v>0</v>
      </c>
      <c r="J11029">
        <v>0.06</v>
      </c>
    </row>
    <row r="11030" spans="1:10" x14ac:dyDescent="0.2">
      <c r="A11030" s="1" t="s">
        <v>7563</v>
      </c>
      <c r="B11030" s="1" t="s">
        <v>113</v>
      </c>
      <c r="C11030" s="1" t="s">
        <v>11</v>
      </c>
      <c r="D11030" s="1" t="s">
        <v>52</v>
      </c>
      <c r="E11030" s="1" t="s">
        <v>218</v>
      </c>
      <c r="F11030">
        <v>0.05</v>
      </c>
      <c r="G11030">
        <v>0</v>
      </c>
      <c r="H11030">
        <v>0</v>
      </c>
      <c r="I11030">
        <v>0.01</v>
      </c>
      <c r="J11030">
        <v>0.06</v>
      </c>
    </row>
    <row r="11031" spans="1:10" x14ac:dyDescent="0.2">
      <c r="A11031" s="1" t="s">
        <v>7564</v>
      </c>
      <c r="B11031" s="1" t="s">
        <v>49</v>
      </c>
      <c r="C11031" s="1" t="s">
        <v>47</v>
      </c>
      <c r="D11031" s="1" t="s">
        <v>38</v>
      </c>
      <c r="E11031" s="1" t="s">
        <v>220</v>
      </c>
      <c r="F11031">
        <v>0.04</v>
      </c>
      <c r="G11031">
        <v>0.01</v>
      </c>
      <c r="H11031">
        <v>0</v>
      </c>
      <c r="I11031">
        <v>0</v>
      </c>
      <c r="J11031">
        <v>0.06</v>
      </c>
    </row>
    <row r="11032" spans="1:10" x14ac:dyDescent="0.2">
      <c r="A11032" s="1" t="s">
        <v>7565</v>
      </c>
      <c r="B11032" s="1" t="s">
        <v>64</v>
      </c>
      <c r="C11032" s="1" t="s">
        <v>65</v>
      </c>
      <c r="D11032" s="1" t="s">
        <v>12</v>
      </c>
      <c r="E11032" s="1" t="s">
        <v>1674</v>
      </c>
      <c r="F11032">
        <v>0</v>
      </c>
      <c r="G11032">
        <v>0.05</v>
      </c>
      <c r="H11032">
        <v>0</v>
      </c>
      <c r="I11032">
        <v>0.01</v>
      </c>
      <c r="J11032">
        <v>0.06</v>
      </c>
    </row>
    <row r="11033" spans="1:10" x14ac:dyDescent="0.2">
      <c r="A11033" s="1" t="s">
        <v>7566</v>
      </c>
      <c r="B11033" s="1" t="s">
        <v>62</v>
      </c>
      <c r="C11033" s="1" t="s">
        <v>57</v>
      </c>
      <c r="D11033" s="1" t="s">
        <v>214</v>
      </c>
      <c r="E11033" s="1" t="s">
        <v>251</v>
      </c>
      <c r="F11033">
        <v>0</v>
      </c>
      <c r="G11033">
        <v>0</v>
      </c>
      <c r="H11033">
        <v>0.06</v>
      </c>
      <c r="I11033">
        <v>0</v>
      </c>
      <c r="J11033">
        <v>0.06</v>
      </c>
    </row>
    <row r="11034" spans="1:10" x14ac:dyDescent="0.2">
      <c r="A11034" s="1" t="s">
        <v>7567</v>
      </c>
      <c r="B11034" s="1" t="s">
        <v>49</v>
      </c>
      <c r="C11034" s="1" t="s">
        <v>42</v>
      </c>
      <c r="D11034" s="1" t="s">
        <v>52</v>
      </c>
      <c r="E11034" s="1" t="s">
        <v>420</v>
      </c>
      <c r="F11034">
        <v>0.04</v>
      </c>
      <c r="G11034">
        <v>0.01</v>
      </c>
      <c r="H11034">
        <v>0</v>
      </c>
      <c r="I11034">
        <v>0</v>
      </c>
      <c r="J11034">
        <v>0.06</v>
      </c>
    </row>
    <row r="11035" spans="1:10" x14ac:dyDescent="0.2">
      <c r="A11035" s="1" t="s">
        <v>7568</v>
      </c>
      <c r="B11035" s="1" t="s">
        <v>62</v>
      </c>
      <c r="C11035" s="1" t="s">
        <v>57</v>
      </c>
      <c r="D11035" s="1" t="s">
        <v>45</v>
      </c>
      <c r="E11035" s="1" t="s">
        <v>5334</v>
      </c>
      <c r="F11035">
        <v>0</v>
      </c>
      <c r="G11035">
        <v>0</v>
      </c>
      <c r="H11035">
        <v>0.06</v>
      </c>
      <c r="I11035">
        <v>0</v>
      </c>
      <c r="J11035">
        <v>0.06</v>
      </c>
    </row>
    <row r="11036" spans="1:10" x14ac:dyDescent="0.2">
      <c r="A11036" s="1" t="s">
        <v>7569</v>
      </c>
      <c r="B11036" s="1" t="s">
        <v>20</v>
      </c>
      <c r="C11036" s="1" t="s">
        <v>18</v>
      </c>
      <c r="D11036" s="1" t="s">
        <v>214</v>
      </c>
      <c r="E11036" s="1" t="s">
        <v>2997</v>
      </c>
      <c r="F11036">
        <v>0.05</v>
      </c>
      <c r="G11036">
        <v>0</v>
      </c>
      <c r="H11036">
        <v>0</v>
      </c>
      <c r="I11036">
        <v>0</v>
      </c>
      <c r="J11036">
        <v>0.06</v>
      </c>
    </row>
    <row r="11037" spans="1:10" x14ac:dyDescent="0.2">
      <c r="A11037" s="1" t="s">
        <v>7570</v>
      </c>
      <c r="B11037" s="1" t="s">
        <v>41</v>
      </c>
      <c r="C11037" s="1" t="s">
        <v>25</v>
      </c>
      <c r="D11037" s="1" t="s">
        <v>22</v>
      </c>
      <c r="E11037" s="1" t="s">
        <v>175</v>
      </c>
      <c r="F11037">
        <v>0.03</v>
      </c>
      <c r="G11037">
        <v>0.02</v>
      </c>
      <c r="H11037">
        <v>0</v>
      </c>
      <c r="I11037">
        <v>0.01</v>
      </c>
      <c r="J11037">
        <v>0.06</v>
      </c>
    </row>
    <row r="11038" spans="1:10" x14ac:dyDescent="0.2">
      <c r="A11038" s="1" t="s">
        <v>7571</v>
      </c>
      <c r="B11038" s="1" t="s">
        <v>20</v>
      </c>
      <c r="C11038" s="1" t="s">
        <v>15</v>
      </c>
      <c r="D11038" s="1" t="s">
        <v>26</v>
      </c>
      <c r="E11038" s="1" t="s">
        <v>7572</v>
      </c>
      <c r="F11038">
        <v>0</v>
      </c>
      <c r="G11038">
        <v>0</v>
      </c>
      <c r="H11038">
        <v>0.06</v>
      </c>
      <c r="I11038">
        <v>0</v>
      </c>
      <c r="J11038">
        <v>0.06</v>
      </c>
    </row>
    <row r="11039" spans="1:10" x14ac:dyDescent="0.2">
      <c r="A11039" s="1" t="s">
        <v>7573</v>
      </c>
      <c r="B11039" s="1" t="s">
        <v>41</v>
      </c>
      <c r="C11039" s="1" t="s">
        <v>29</v>
      </c>
      <c r="D11039" s="1" t="s">
        <v>12</v>
      </c>
      <c r="E11039" s="1" t="s">
        <v>218</v>
      </c>
      <c r="F11039">
        <v>0.03</v>
      </c>
      <c r="G11039">
        <v>0.02</v>
      </c>
      <c r="H11039">
        <v>0</v>
      </c>
      <c r="I11039">
        <v>0.01</v>
      </c>
      <c r="J11039">
        <v>0.06</v>
      </c>
    </row>
    <row r="11040" spans="1:10" x14ac:dyDescent="0.2">
      <c r="A11040" s="1" t="s">
        <v>5922</v>
      </c>
      <c r="B11040" s="1" t="s">
        <v>10</v>
      </c>
      <c r="C11040" s="1" t="s">
        <v>18</v>
      </c>
      <c r="D11040" s="1" t="s">
        <v>38</v>
      </c>
      <c r="E11040" s="1" t="s">
        <v>770</v>
      </c>
      <c r="F11040">
        <v>0.05</v>
      </c>
      <c r="G11040">
        <v>0</v>
      </c>
      <c r="H11040">
        <v>0</v>
      </c>
      <c r="I11040">
        <v>0</v>
      </c>
      <c r="J11040">
        <v>0.06</v>
      </c>
    </row>
    <row r="11041" spans="1:10" x14ac:dyDescent="0.2">
      <c r="A11041" s="1" t="s">
        <v>7574</v>
      </c>
      <c r="B11041" s="1" t="s">
        <v>20</v>
      </c>
      <c r="C11041" s="1" t="s">
        <v>18</v>
      </c>
      <c r="D11041" s="1" t="s">
        <v>26</v>
      </c>
      <c r="E11041" s="1" t="s">
        <v>86</v>
      </c>
      <c r="F11041">
        <v>0.05</v>
      </c>
      <c r="G11041">
        <v>0</v>
      </c>
      <c r="H11041">
        <v>0</v>
      </c>
      <c r="I11041">
        <v>0</v>
      </c>
      <c r="J11041">
        <v>0.06</v>
      </c>
    </row>
    <row r="11042" spans="1:10" x14ac:dyDescent="0.2">
      <c r="A11042" s="1" t="s">
        <v>7575</v>
      </c>
      <c r="B11042" s="1" t="s">
        <v>113</v>
      </c>
      <c r="C11042" s="1" t="s">
        <v>33</v>
      </c>
      <c r="D11042" s="1" t="s">
        <v>26</v>
      </c>
      <c r="E11042" s="1" t="s">
        <v>770</v>
      </c>
      <c r="F11042">
        <v>0</v>
      </c>
      <c r="G11042">
        <v>0</v>
      </c>
      <c r="H11042">
        <v>0.06</v>
      </c>
      <c r="I11042">
        <v>0</v>
      </c>
      <c r="J11042">
        <v>0.06</v>
      </c>
    </row>
    <row r="11043" spans="1:10" x14ac:dyDescent="0.2">
      <c r="A11043" s="1" t="s">
        <v>863</v>
      </c>
      <c r="B11043" s="1" t="s">
        <v>126</v>
      </c>
      <c r="C11043" s="1" t="s">
        <v>42</v>
      </c>
      <c r="D11043" s="1" t="s">
        <v>58</v>
      </c>
      <c r="E11043" s="1" t="s">
        <v>86</v>
      </c>
      <c r="F11043">
        <v>0.04</v>
      </c>
      <c r="G11043">
        <v>0.01</v>
      </c>
      <c r="H11043">
        <v>0</v>
      </c>
      <c r="I11043">
        <v>0</v>
      </c>
      <c r="J11043">
        <v>0.06</v>
      </c>
    </row>
    <row r="11044" spans="1:10" x14ac:dyDescent="0.2">
      <c r="A11044" s="1" t="s">
        <v>5779</v>
      </c>
      <c r="B11044" s="1" t="s">
        <v>20</v>
      </c>
      <c r="C11044" s="1" t="s">
        <v>15</v>
      </c>
      <c r="D11044" s="1" t="s">
        <v>1</v>
      </c>
      <c r="E11044" s="1" t="s">
        <v>3173</v>
      </c>
      <c r="F11044">
        <v>0.05</v>
      </c>
      <c r="G11044">
        <v>0</v>
      </c>
      <c r="H11044">
        <v>0</v>
      </c>
      <c r="I11044">
        <v>0</v>
      </c>
      <c r="J11044">
        <v>0.06</v>
      </c>
    </row>
    <row r="11045" spans="1:10" x14ac:dyDescent="0.2">
      <c r="A11045" s="1" t="s">
        <v>4476</v>
      </c>
      <c r="B11045" s="1" t="s">
        <v>36</v>
      </c>
      <c r="C11045" s="1" t="s">
        <v>65</v>
      </c>
      <c r="D11045" s="1" t="s">
        <v>12</v>
      </c>
      <c r="E11045" s="1" t="s">
        <v>59</v>
      </c>
      <c r="F11045">
        <v>0.04</v>
      </c>
      <c r="G11045">
        <v>0</v>
      </c>
      <c r="H11045">
        <v>0</v>
      </c>
      <c r="I11045">
        <v>0.01</v>
      </c>
      <c r="J11045">
        <v>0.06</v>
      </c>
    </row>
    <row r="11046" spans="1:10" x14ac:dyDescent="0.2">
      <c r="A11046" s="1" t="s">
        <v>7576</v>
      </c>
      <c r="B11046" s="1" t="s">
        <v>64</v>
      </c>
      <c r="C11046" s="1" t="s">
        <v>65</v>
      </c>
      <c r="D11046" s="1" t="s">
        <v>12</v>
      </c>
      <c r="E11046" s="1" t="s">
        <v>5528</v>
      </c>
      <c r="F11046">
        <v>0</v>
      </c>
      <c r="G11046">
        <v>0.05</v>
      </c>
      <c r="H11046">
        <v>0</v>
      </c>
      <c r="I11046">
        <v>0.01</v>
      </c>
      <c r="J11046">
        <v>0.06</v>
      </c>
    </row>
    <row r="11047" spans="1:10" x14ac:dyDescent="0.2">
      <c r="A11047" s="1" t="s">
        <v>2207</v>
      </c>
      <c r="B11047" s="1" t="s">
        <v>49</v>
      </c>
      <c r="C11047" s="1" t="s">
        <v>42</v>
      </c>
      <c r="D11047" s="1" t="s">
        <v>12</v>
      </c>
      <c r="E11047" s="1" t="s">
        <v>59</v>
      </c>
      <c r="F11047">
        <v>0.04</v>
      </c>
      <c r="G11047">
        <v>0.01</v>
      </c>
      <c r="H11047">
        <v>0</v>
      </c>
      <c r="I11047">
        <v>0</v>
      </c>
      <c r="J11047">
        <v>0.06</v>
      </c>
    </row>
    <row r="11048" spans="1:10" x14ac:dyDescent="0.2">
      <c r="A11048" s="1" t="s">
        <v>6999</v>
      </c>
      <c r="B11048" s="1" t="s">
        <v>64</v>
      </c>
      <c r="C11048" s="1" t="s">
        <v>65</v>
      </c>
      <c r="D11048" s="1" t="s">
        <v>45</v>
      </c>
      <c r="E11048" s="1" t="s">
        <v>1803</v>
      </c>
      <c r="F11048">
        <v>0.02</v>
      </c>
      <c r="G11048">
        <v>0</v>
      </c>
      <c r="H11048">
        <v>0.03</v>
      </c>
      <c r="I11048">
        <v>0</v>
      </c>
      <c r="J11048">
        <v>0.06</v>
      </c>
    </row>
    <row r="11049" spans="1:10" x14ac:dyDescent="0.2">
      <c r="A11049" s="1" t="s">
        <v>7577</v>
      </c>
      <c r="B11049" s="1" t="s">
        <v>41</v>
      </c>
      <c r="C11049" s="1" t="s">
        <v>47</v>
      </c>
      <c r="D11049" s="1" t="s">
        <v>16</v>
      </c>
      <c r="E11049" s="1" t="s">
        <v>218</v>
      </c>
      <c r="F11049">
        <v>0.03</v>
      </c>
      <c r="G11049">
        <v>0.02</v>
      </c>
      <c r="H11049">
        <v>0</v>
      </c>
      <c r="I11049">
        <v>0.01</v>
      </c>
      <c r="J11049">
        <v>0.06</v>
      </c>
    </row>
    <row r="11050" spans="1:10" x14ac:dyDescent="0.2">
      <c r="A11050" s="1" t="s">
        <v>4650</v>
      </c>
      <c r="B11050" s="1" t="s">
        <v>64</v>
      </c>
      <c r="C11050" s="1" t="s">
        <v>75</v>
      </c>
      <c r="D11050" s="1" t="s">
        <v>214</v>
      </c>
      <c r="E11050" s="1" t="s">
        <v>603</v>
      </c>
      <c r="F11050">
        <v>0</v>
      </c>
      <c r="G11050">
        <v>0</v>
      </c>
      <c r="H11050">
        <v>0.06</v>
      </c>
      <c r="I11050">
        <v>0</v>
      </c>
      <c r="J11050">
        <v>0.06</v>
      </c>
    </row>
    <row r="11051" spans="1:10" x14ac:dyDescent="0.2">
      <c r="A11051" s="1" t="s">
        <v>5592</v>
      </c>
      <c r="B11051" s="1" t="s">
        <v>102</v>
      </c>
      <c r="C11051" s="1" t="s">
        <v>124</v>
      </c>
      <c r="D11051" s="1" t="s">
        <v>16</v>
      </c>
      <c r="E11051" s="1" t="s">
        <v>248</v>
      </c>
      <c r="F11051">
        <v>0.04</v>
      </c>
      <c r="G11051">
        <v>0.01</v>
      </c>
      <c r="H11051">
        <v>0</v>
      </c>
      <c r="I11051">
        <v>0</v>
      </c>
      <c r="J11051">
        <v>0.06</v>
      </c>
    </row>
    <row r="11052" spans="1:10" hidden="1" x14ac:dyDescent="0.2">
      <c r="A11052" s="1" t="s">
        <v>1220</v>
      </c>
      <c r="B11052" s="1" t="s">
        <v>20</v>
      </c>
      <c r="C11052" s="1" t="s">
        <v>191</v>
      </c>
      <c r="D11052" s="1" t="s">
        <v>16</v>
      </c>
      <c r="E11052" s="1" t="s">
        <v>969</v>
      </c>
      <c r="F11052">
        <v>0.04</v>
      </c>
      <c r="G11052">
        <v>0.01</v>
      </c>
      <c r="H11052">
        <v>0</v>
      </c>
      <c r="I11052">
        <v>0</v>
      </c>
      <c r="J11052">
        <v>0.06</v>
      </c>
    </row>
    <row r="11053" spans="1:10" x14ac:dyDescent="0.2">
      <c r="A11053" s="1" t="s">
        <v>7578</v>
      </c>
      <c r="B11053" s="1" t="s">
        <v>62</v>
      </c>
      <c r="C11053" s="1" t="s">
        <v>57</v>
      </c>
      <c r="D11053" s="1" t="s">
        <v>12</v>
      </c>
      <c r="E11053" s="1" t="s">
        <v>251</v>
      </c>
      <c r="F11053">
        <v>0</v>
      </c>
      <c r="G11053">
        <v>0</v>
      </c>
      <c r="H11053">
        <v>0.06</v>
      </c>
      <c r="I11053">
        <v>0</v>
      </c>
      <c r="J11053">
        <v>0.06</v>
      </c>
    </row>
    <row r="11054" spans="1:10" x14ac:dyDescent="0.2">
      <c r="A11054" s="1" t="s">
        <v>7100</v>
      </c>
      <c r="B11054" s="1" t="s">
        <v>10</v>
      </c>
      <c r="C11054" s="1" t="s">
        <v>15</v>
      </c>
      <c r="D11054" s="1" t="s">
        <v>12</v>
      </c>
      <c r="E11054" s="1" t="s">
        <v>218</v>
      </c>
      <c r="F11054">
        <v>0.04</v>
      </c>
      <c r="G11054">
        <v>0.02</v>
      </c>
      <c r="H11054">
        <v>0</v>
      </c>
      <c r="I11054">
        <v>0</v>
      </c>
      <c r="J11054">
        <v>0.06</v>
      </c>
    </row>
    <row r="11055" spans="1:10" x14ac:dyDescent="0.2">
      <c r="A11055" s="1" t="s">
        <v>7579</v>
      </c>
      <c r="B11055" s="1" t="s">
        <v>10</v>
      </c>
      <c r="C11055" s="1" t="s">
        <v>33</v>
      </c>
      <c r="D11055" s="1" t="s">
        <v>12</v>
      </c>
      <c r="E11055" s="1" t="s">
        <v>1133</v>
      </c>
      <c r="F11055">
        <v>0.05</v>
      </c>
      <c r="G11055">
        <v>0</v>
      </c>
      <c r="H11055">
        <v>0</v>
      </c>
      <c r="I11055">
        <v>0</v>
      </c>
      <c r="J11055">
        <v>0.06</v>
      </c>
    </row>
    <row r="11056" spans="1:10" x14ac:dyDescent="0.2">
      <c r="A11056" s="1" t="s">
        <v>7580</v>
      </c>
      <c r="B11056" s="1" t="s">
        <v>126</v>
      </c>
      <c r="C11056" s="1" t="s">
        <v>42</v>
      </c>
      <c r="D11056" s="1" t="s">
        <v>214</v>
      </c>
      <c r="E11056" s="1" t="s">
        <v>109</v>
      </c>
      <c r="F11056">
        <v>0.04</v>
      </c>
      <c r="G11056">
        <v>0.01</v>
      </c>
      <c r="H11056">
        <v>0</v>
      </c>
      <c r="I11056">
        <v>0</v>
      </c>
      <c r="J11056">
        <v>0.06</v>
      </c>
    </row>
    <row r="11057" spans="1:10" x14ac:dyDescent="0.2">
      <c r="A11057" s="1" t="s">
        <v>7581</v>
      </c>
      <c r="B11057" s="1" t="s">
        <v>102</v>
      </c>
      <c r="C11057" s="1" t="s">
        <v>47</v>
      </c>
      <c r="D11057" s="1" t="s">
        <v>58</v>
      </c>
      <c r="E11057" s="1" t="s">
        <v>1022</v>
      </c>
      <c r="F11057">
        <v>0.04</v>
      </c>
      <c r="G11057">
        <v>0.01</v>
      </c>
      <c r="H11057">
        <v>0</v>
      </c>
      <c r="I11057">
        <v>0</v>
      </c>
      <c r="J11057">
        <v>0.06</v>
      </c>
    </row>
    <row r="11058" spans="1:10" x14ac:dyDescent="0.2">
      <c r="A11058" s="1" t="s">
        <v>7582</v>
      </c>
      <c r="B11058" s="1" t="s">
        <v>713</v>
      </c>
      <c r="C11058" s="1" t="s">
        <v>151</v>
      </c>
      <c r="D11058" s="1" t="s">
        <v>12</v>
      </c>
      <c r="E11058" s="1" t="s">
        <v>159</v>
      </c>
      <c r="F11058">
        <v>0</v>
      </c>
      <c r="G11058">
        <v>0</v>
      </c>
      <c r="H11058">
        <v>0.06</v>
      </c>
      <c r="I11058">
        <v>0</v>
      </c>
      <c r="J11058">
        <v>0.06</v>
      </c>
    </row>
    <row r="11059" spans="1:10" x14ac:dyDescent="0.2">
      <c r="A11059" s="1" t="s">
        <v>7583</v>
      </c>
      <c r="B11059" s="1" t="s">
        <v>41</v>
      </c>
      <c r="C11059" s="1" t="s">
        <v>42</v>
      </c>
      <c r="D11059" s="1" t="s">
        <v>38</v>
      </c>
      <c r="E11059" s="1" t="s">
        <v>2633</v>
      </c>
      <c r="F11059">
        <v>0.03</v>
      </c>
      <c r="G11059">
        <v>0.02</v>
      </c>
      <c r="H11059">
        <v>0</v>
      </c>
      <c r="I11059">
        <v>0.01</v>
      </c>
      <c r="J11059">
        <v>0.06</v>
      </c>
    </row>
    <row r="11060" spans="1:10" x14ac:dyDescent="0.2">
      <c r="A11060" s="1" t="s">
        <v>7584</v>
      </c>
      <c r="B11060" s="1" t="s">
        <v>113</v>
      </c>
      <c r="C11060" s="1" t="s">
        <v>33</v>
      </c>
      <c r="D11060" s="1" t="s">
        <v>45</v>
      </c>
      <c r="E11060" s="1" t="s">
        <v>981</v>
      </c>
      <c r="F11060">
        <v>0</v>
      </c>
      <c r="G11060">
        <v>0</v>
      </c>
      <c r="H11060">
        <v>0.06</v>
      </c>
      <c r="I11060">
        <v>0</v>
      </c>
      <c r="J11060">
        <v>0.06</v>
      </c>
    </row>
    <row r="11061" spans="1:10" x14ac:dyDescent="0.2">
      <c r="A11061" s="1" t="s">
        <v>7585</v>
      </c>
      <c r="B11061" s="1" t="s">
        <v>113</v>
      </c>
      <c r="C11061" s="1" t="s">
        <v>11</v>
      </c>
      <c r="D11061" s="1" t="s">
        <v>22</v>
      </c>
      <c r="E11061" s="1" t="s">
        <v>59</v>
      </c>
      <c r="F11061">
        <v>0.05</v>
      </c>
      <c r="G11061">
        <v>0</v>
      </c>
      <c r="H11061">
        <v>0</v>
      </c>
      <c r="I11061">
        <v>0</v>
      </c>
      <c r="J11061">
        <v>0.06</v>
      </c>
    </row>
    <row r="11062" spans="1:10" x14ac:dyDescent="0.2">
      <c r="A11062" s="1" t="s">
        <v>7586</v>
      </c>
      <c r="B11062" s="1" t="s">
        <v>113</v>
      </c>
      <c r="C11062" s="1" t="s">
        <v>11</v>
      </c>
      <c r="D11062" s="1" t="s">
        <v>1</v>
      </c>
      <c r="E11062" s="1" t="s">
        <v>159</v>
      </c>
      <c r="F11062">
        <v>0.05</v>
      </c>
      <c r="G11062">
        <v>0</v>
      </c>
      <c r="H11062">
        <v>0</v>
      </c>
      <c r="I11062">
        <v>0</v>
      </c>
      <c r="J11062">
        <v>0.06</v>
      </c>
    </row>
    <row r="11063" spans="1:10" x14ac:dyDescent="0.2">
      <c r="A11063" s="1" t="s">
        <v>7587</v>
      </c>
      <c r="B11063" s="1" t="s">
        <v>32</v>
      </c>
      <c r="C11063" s="1" t="s">
        <v>15</v>
      </c>
      <c r="D11063" s="1" t="s">
        <v>22</v>
      </c>
      <c r="E11063" s="1" t="s">
        <v>7202</v>
      </c>
      <c r="F11063">
        <v>0.05</v>
      </c>
      <c r="G11063">
        <v>0</v>
      </c>
      <c r="H11063">
        <v>0</v>
      </c>
      <c r="I11063">
        <v>0</v>
      </c>
      <c r="J11063">
        <v>0.06</v>
      </c>
    </row>
    <row r="11064" spans="1:10" x14ac:dyDescent="0.2">
      <c r="A11064" s="1" t="s">
        <v>7588</v>
      </c>
      <c r="B11064" s="1" t="s">
        <v>41</v>
      </c>
      <c r="C11064" s="1" t="s">
        <v>25</v>
      </c>
      <c r="D11064" s="1" t="s">
        <v>16</v>
      </c>
      <c r="E11064" s="1" t="s">
        <v>55</v>
      </c>
      <c r="F11064">
        <v>0.03</v>
      </c>
      <c r="G11064">
        <v>0.02</v>
      </c>
      <c r="H11064">
        <v>0</v>
      </c>
      <c r="I11064">
        <v>0.01</v>
      </c>
      <c r="J11064">
        <v>0.06</v>
      </c>
    </row>
    <row r="11065" spans="1:10" x14ac:dyDescent="0.2">
      <c r="A11065" s="1" t="s">
        <v>7276</v>
      </c>
      <c r="B11065" s="1" t="s">
        <v>128</v>
      </c>
      <c r="C11065" s="1" t="s">
        <v>65</v>
      </c>
      <c r="D11065" s="1" t="s">
        <v>38</v>
      </c>
      <c r="E11065" s="1" t="s">
        <v>1674</v>
      </c>
      <c r="F11065">
        <v>0.03</v>
      </c>
      <c r="G11065">
        <v>0.02</v>
      </c>
      <c r="H11065">
        <v>0</v>
      </c>
      <c r="I11065">
        <v>0</v>
      </c>
      <c r="J11065">
        <v>0.05</v>
      </c>
    </row>
    <row r="11066" spans="1:10" x14ac:dyDescent="0.2">
      <c r="A11066" s="1" t="s">
        <v>7589</v>
      </c>
      <c r="B11066" s="1" t="s">
        <v>113</v>
      </c>
      <c r="C11066" s="1" t="s">
        <v>37</v>
      </c>
      <c r="D11066" s="1" t="s">
        <v>173</v>
      </c>
      <c r="E11066" s="1" t="s">
        <v>4551</v>
      </c>
      <c r="F11066">
        <v>0</v>
      </c>
      <c r="G11066">
        <v>0</v>
      </c>
      <c r="H11066">
        <v>0.05</v>
      </c>
      <c r="I11066">
        <v>0</v>
      </c>
      <c r="J11066">
        <v>0.05</v>
      </c>
    </row>
    <row r="11067" spans="1:10" x14ac:dyDescent="0.2">
      <c r="A11067" s="1" t="s">
        <v>7590</v>
      </c>
      <c r="B11067" s="1" t="s">
        <v>107</v>
      </c>
      <c r="C11067" s="1" t="s">
        <v>18</v>
      </c>
      <c r="D11067" s="1" t="s">
        <v>52</v>
      </c>
      <c r="E11067" s="1" t="s">
        <v>1153</v>
      </c>
      <c r="F11067">
        <v>0</v>
      </c>
      <c r="G11067">
        <v>0.04</v>
      </c>
      <c r="H11067">
        <v>0</v>
      </c>
      <c r="I11067">
        <v>0.01</v>
      </c>
      <c r="J11067">
        <v>0.05</v>
      </c>
    </row>
    <row r="11068" spans="1:10" hidden="1" x14ac:dyDescent="0.2">
      <c r="A11068" s="1" t="s">
        <v>4447</v>
      </c>
      <c r="B11068" s="1" t="s">
        <v>20</v>
      </c>
      <c r="C11068" s="1" t="s">
        <v>191</v>
      </c>
      <c r="D11068" s="1" t="s">
        <v>38</v>
      </c>
      <c r="E11068" s="1" t="s">
        <v>109</v>
      </c>
      <c r="F11068">
        <v>0.05</v>
      </c>
      <c r="G11068">
        <v>0</v>
      </c>
      <c r="H11068">
        <v>0</v>
      </c>
      <c r="I11068">
        <v>0</v>
      </c>
      <c r="J11068">
        <v>0.05</v>
      </c>
    </row>
    <row r="11069" spans="1:10" x14ac:dyDescent="0.2">
      <c r="A11069" s="1" t="s">
        <v>7591</v>
      </c>
      <c r="B11069" s="1" t="s">
        <v>107</v>
      </c>
      <c r="C11069" s="1" t="s">
        <v>57</v>
      </c>
      <c r="D11069" s="1" t="s">
        <v>26</v>
      </c>
      <c r="E11069" s="1" t="s">
        <v>3094</v>
      </c>
      <c r="F11069">
        <v>0</v>
      </c>
      <c r="G11069">
        <v>0.04</v>
      </c>
      <c r="H11069">
        <v>0</v>
      </c>
      <c r="I11069">
        <v>0.01</v>
      </c>
      <c r="J11069">
        <v>0.05</v>
      </c>
    </row>
    <row r="11070" spans="1:10" x14ac:dyDescent="0.2">
      <c r="A11070" s="1" t="s">
        <v>7592</v>
      </c>
      <c r="B11070" s="1" t="s">
        <v>49</v>
      </c>
      <c r="C11070" s="1" t="s">
        <v>47</v>
      </c>
      <c r="D11070" s="1" t="s">
        <v>214</v>
      </c>
      <c r="E11070" s="1" t="s">
        <v>86</v>
      </c>
      <c r="F11070">
        <v>0.04</v>
      </c>
      <c r="G11070">
        <v>0.01</v>
      </c>
      <c r="H11070">
        <v>0</v>
      </c>
      <c r="I11070">
        <v>0</v>
      </c>
      <c r="J11070">
        <v>0.05</v>
      </c>
    </row>
    <row r="11071" spans="1:10" x14ac:dyDescent="0.2">
      <c r="A11071" s="1" t="s">
        <v>7593</v>
      </c>
      <c r="B11071" s="1" t="s">
        <v>49</v>
      </c>
      <c r="C11071" s="1" t="s">
        <v>47</v>
      </c>
      <c r="D11071" s="1" t="s">
        <v>45</v>
      </c>
      <c r="E11071" s="1" t="s">
        <v>2144</v>
      </c>
      <c r="F11071">
        <v>0.04</v>
      </c>
      <c r="G11071">
        <v>0.01</v>
      </c>
      <c r="H11071">
        <v>0</v>
      </c>
      <c r="I11071">
        <v>0</v>
      </c>
      <c r="J11071">
        <v>0.05</v>
      </c>
    </row>
    <row r="11072" spans="1:10" x14ac:dyDescent="0.2">
      <c r="A11072" s="1" t="s">
        <v>1106</v>
      </c>
      <c r="B11072" s="1" t="s">
        <v>107</v>
      </c>
      <c r="C11072" s="1" t="s">
        <v>29</v>
      </c>
      <c r="D11072" s="1" t="s">
        <v>58</v>
      </c>
      <c r="E11072" s="1" t="s">
        <v>99</v>
      </c>
      <c r="F11072">
        <v>0</v>
      </c>
      <c r="G11072">
        <v>0.04</v>
      </c>
      <c r="H11072">
        <v>0</v>
      </c>
      <c r="I11072">
        <v>0.01</v>
      </c>
      <c r="J11072">
        <v>0.05</v>
      </c>
    </row>
    <row r="11073" spans="1:10" x14ac:dyDescent="0.2">
      <c r="A11073" s="1" t="s">
        <v>7594</v>
      </c>
      <c r="B11073" s="1" t="s">
        <v>32</v>
      </c>
      <c r="C11073" s="1" t="s">
        <v>65</v>
      </c>
      <c r="D11073" s="1" t="s">
        <v>38</v>
      </c>
      <c r="E11073" s="1" t="s">
        <v>99</v>
      </c>
      <c r="F11073">
        <v>0.05</v>
      </c>
      <c r="G11073">
        <v>0</v>
      </c>
      <c r="H11073">
        <v>0</v>
      </c>
      <c r="I11073">
        <v>0.01</v>
      </c>
      <c r="J11073">
        <v>0.05</v>
      </c>
    </row>
    <row r="11074" spans="1:10" x14ac:dyDescent="0.2">
      <c r="A11074" s="1" t="s">
        <v>7595</v>
      </c>
      <c r="B11074" s="1" t="s">
        <v>41</v>
      </c>
      <c r="C11074" s="1" t="s">
        <v>11</v>
      </c>
      <c r="D11074" s="1" t="s">
        <v>38</v>
      </c>
      <c r="E11074" s="1" t="s">
        <v>178</v>
      </c>
      <c r="F11074">
        <v>0.03</v>
      </c>
      <c r="G11074">
        <v>0.02</v>
      </c>
      <c r="H11074">
        <v>0</v>
      </c>
      <c r="I11074">
        <v>0.01</v>
      </c>
      <c r="J11074">
        <v>0.05</v>
      </c>
    </row>
    <row r="11075" spans="1:10" x14ac:dyDescent="0.2">
      <c r="A11075" s="1" t="s">
        <v>6363</v>
      </c>
      <c r="B11075" s="1" t="s">
        <v>102</v>
      </c>
      <c r="C11075" s="1" t="s">
        <v>124</v>
      </c>
      <c r="D11075" s="1" t="s">
        <v>16</v>
      </c>
      <c r="E11075" s="1" t="s">
        <v>498</v>
      </c>
      <c r="F11075">
        <v>0.04</v>
      </c>
      <c r="G11075">
        <v>0.01</v>
      </c>
      <c r="H11075">
        <v>0</v>
      </c>
      <c r="I11075">
        <v>0</v>
      </c>
      <c r="J11075">
        <v>0.05</v>
      </c>
    </row>
    <row r="11076" spans="1:10" x14ac:dyDescent="0.2">
      <c r="A11076" s="1" t="s">
        <v>7596</v>
      </c>
      <c r="B11076" s="1" t="s">
        <v>20</v>
      </c>
      <c r="C11076" s="1" t="s">
        <v>15</v>
      </c>
      <c r="D11076" s="1" t="s">
        <v>22</v>
      </c>
      <c r="E11076" s="1" t="s">
        <v>4335</v>
      </c>
      <c r="F11076">
        <v>0.05</v>
      </c>
      <c r="G11076">
        <v>0</v>
      </c>
      <c r="H11076">
        <v>0</v>
      </c>
      <c r="I11076">
        <v>0</v>
      </c>
      <c r="J11076">
        <v>0.05</v>
      </c>
    </row>
    <row r="11077" spans="1:10" x14ac:dyDescent="0.2">
      <c r="A11077" s="1" t="s">
        <v>7597</v>
      </c>
      <c r="B11077" s="1" t="s">
        <v>49</v>
      </c>
      <c r="C11077" s="1" t="s">
        <v>25</v>
      </c>
      <c r="D11077" s="1" t="s">
        <v>214</v>
      </c>
      <c r="E11077" s="1" t="s">
        <v>218</v>
      </c>
      <c r="F11077">
        <v>0.04</v>
      </c>
      <c r="G11077">
        <v>0.01</v>
      </c>
      <c r="H11077">
        <v>0</v>
      </c>
      <c r="I11077">
        <v>0</v>
      </c>
      <c r="J11077">
        <v>0.05</v>
      </c>
    </row>
    <row r="11078" spans="1:10" x14ac:dyDescent="0.2">
      <c r="A11078" s="1" t="s">
        <v>7598</v>
      </c>
      <c r="B11078" s="1" t="s">
        <v>64</v>
      </c>
      <c r="C11078" s="1" t="s">
        <v>216</v>
      </c>
      <c r="D11078" s="1" t="s">
        <v>38</v>
      </c>
      <c r="E11078" s="1" t="s">
        <v>251</v>
      </c>
      <c r="F11078">
        <v>0</v>
      </c>
      <c r="G11078">
        <v>0</v>
      </c>
      <c r="H11078">
        <v>0.05</v>
      </c>
      <c r="I11078">
        <v>0</v>
      </c>
      <c r="J11078">
        <v>0.05</v>
      </c>
    </row>
    <row r="11079" spans="1:10" x14ac:dyDescent="0.2">
      <c r="A11079" s="1" t="s">
        <v>7599</v>
      </c>
      <c r="B11079" s="1" t="s">
        <v>107</v>
      </c>
      <c r="C11079" s="1" t="s">
        <v>57</v>
      </c>
      <c r="D11079" s="1" t="s">
        <v>26</v>
      </c>
      <c r="E11079" s="1" t="s">
        <v>86</v>
      </c>
      <c r="F11079">
        <v>0</v>
      </c>
      <c r="G11079">
        <v>0.04</v>
      </c>
      <c r="H11079">
        <v>0</v>
      </c>
      <c r="I11079">
        <v>0.01</v>
      </c>
      <c r="J11079">
        <v>0.05</v>
      </c>
    </row>
    <row r="11080" spans="1:10" x14ac:dyDescent="0.2">
      <c r="A11080" s="1" t="s">
        <v>5783</v>
      </c>
      <c r="B11080" s="1" t="s">
        <v>102</v>
      </c>
      <c r="C11080" s="1" t="s">
        <v>124</v>
      </c>
      <c r="D11080" s="1" t="s">
        <v>38</v>
      </c>
      <c r="E11080" s="1" t="s">
        <v>498</v>
      </c>
      <c r="F11080">
        <v>0.04</v>
      </c>
      <c r="G11080">
        <v>0.01</v>
      </c>
      <c r="H11080">
        <v>0</v>
      </c>
      <c r="I11080">
        <v>0</v>
      </c>
      <c r="J11080">
        <v>0.05</v>
      </c>
    </row>
    <row r="11081" spans="1:10" x14ac:dyDescent="0.2">
      <c r="A11081" s="1" t="s">
        <v>7600</v>
      </c>
      <c r="B11081" s="1" t="s">
        <v>20</v>
      </c>
      <c r="C11081" s="1" t="s">
        <v>15</v>
      </c>
      <c r="D11081" s="1" t="s">
        <v>173</v>
      </c>
      <c r="E11081" s="1" t="s">
        <v>1183</v>
      </c>
      <c r="F11081">
        <v>0.04</v>
      </c>
      <c r="G11081">
        <v>0.01</v>
      </c>
      <c r="H11081">
        <v>0</v>
      </c>
      <c r="I11081">
        <v>0</v>
      </c>
      <c r="J11081">
        <v>0.05</v>
      </c>
    </row>
    <row r="11082" spans="1:10" x14ac:dyDescent="0.2">
      <c r="A11082" s="1" t="s">
        <v>7601</v>
      </c>
      <c r="B11082" s="1" t="s">
        <v>20</v>
      </c>
      <c r="C11082" s="1" t="s">
        <v>33</v>
      </c>
      <c r="D11082" s="1" t="s">
        <v>22</v>
      </c>
      <c r="E11082" s="1" t="s">
        <v>251</v>
      </c>
      <c r="F11082">
        <v>0</v>
      </c>
      <c r="G11082">
        <v>0</v>
      </c>
      <c r="H11082">
        <v>0.05</v>
      </c>
      <c r="I11082">
        <v>0</v>
      </c>
      <c r="J11082">
        <v>0.05</v>
      </c>
    </row>
    <row r="11083" spans="1:10" x14ac:dyDescent="0.2">
      <c r="A11083" s="1" t="s">
        <v>1286</v>
      </c>
      <c r="B11083" s="1" t="s">
        <v>113</v>
      </c>
      <c r="C11083" s="1" t="s">
        <v>29</v>
      </c>
      <c r="D11083" s="1" t="s">
        <v>12</v>
      </c>
      <c r="E11083" s="1" t="s">
        <v>109</v>
      </c>
      <c r="F11083">
        <v>0.02</v>
      </c>
      <c r="G11083">
        <v>0.03</v>
      </c>
      <c r="H11083">
        <v>0</v>
      </c>
      <c r="I11083">
        <v>0.01</v>
      </c>
      <c r="J11083">
        <v>0.05</v>
      </c>
    </row>
    <row r="11084" spans="1:10" x14ac:dyDescent="0.2">
      <c r="A11084" s="1" t="s">
        <v>7602</v>
      </c>
      <c r="B11084" s="1" t="s">
        <v>41</v>
      </c>
      <c r="C11084" s="1" t="s">
        <v>47</v>
      </c>
      <c r="D11084" s="1" t="s">
        <v>52</v>
      </c>
      <c r="E11084" s="1" t="s">
        <v>178</v>
      </c>
      <c r="F11084">
        <v>0.03</v>
      </c>
      <c r="G11084">
        <v>0.02</v>
      </c>
      <c r="H11084">
        <v>0</v>
      </c>
      <c r="I11084">
        <v>0.01</v>
      </c>
      <c r="J11084">
        <v>0.05</v>
      </c>
    </row>
    <row r="11085" spans="1:10" x14ac:dyDescent="0.2">
      <c r="A11085" s="1" t="s">
        <v>7409</v>
      </c>
      <c r="B11085" s="1" t="s">
        <v>20</v>
      </c>
      <c r="C11085" s="1" t="s">
        <v>11</v>
      </c>
      <c r="D11085" s="1" t="s">
        <v>38</v>
      </c>
      <c r="E11085" s="1" t="s">
        <v>159</v>
      </c>
      <c r="F11085">
        <v>0.05</v>
      </c>
      <c r="G11085">
        <v>0</v>
      </c>
      <c r="H11085">
        <v>0</v>
      </c>
      <c r="I11085">
        <v>0</v>
      </c>
      <c r="J11085">
        <v>0.05</v>
      </c>
    </row>
    <row r="11086" spans="1:10" x14ac:dyDescent="0.2">
      <c r="A11086" s="1" t="s">
        <v>7603</v>
      </c>
      <c r="B11086" s="1" t="s">
        <v>20</v>
      </c>
      <c r="C11086" s="1" t="s">
        <v>18</v>
      </c>
      <c r="D11086" s="1" t="s">
        <v>22</v>
      </c>
      <c r="E11086" s="1" t="s">
        <v>7163</v>
      </c>
      <c r="F11086">
        <v>0</v>
      </c>
      <c r="G11086">
        <v>0.05</v>
      </c>
      <c r="H11086">
        <v>0</v>
      </c>
      <c r="I11086">
        <v>0.01</v>
      </c>
      <c r="J11086">
        <v>0.05</v>
      </c>
    </row>
    <row r="11087" spans="1:10" x14ac:dyDescent="0.2">
      <c r="A11087" s="1" t="s">
        <v>7604</v>
      </c>
      <c r="B11087" s="1" t="s">
        <v>113</v>
      </c>
      <c r="C11087" s="1" t="s">
        <v>15</v>
      </c>
      <c r="D11087" s="1" t="s">
        <v>38</v>
      </c>
      <c r="E11087" s="1" t="s">
        <v>1782</v>
      </c>
      <c r="F11087">
        <v>0</v>
      </c>
      <c r="G11087">
        <v>0</v>
      </c>
      <c r="H11087">
        <v>0.05</v>
      </c>
      <c r="I11087">
        <v>0</v>
      </c>
      <c r="J11087">
        <v>0.05</v>
      </c>
    </row>
    <row r="11088" spans="1:10" x14ac:dyDescent="0.2">
      <c r="A11088" s="1" t="s">
        <v>7605</v>
      </c>
      <c r="B11088" s="1" t="s">
        <v>20</v>
      </c>
      <c r="C11088" s="1" t="s">
        <v>15</v>
      </c>
      <c r="D11088" s="1" t="s">
        <v>12</v>
      </c>
      <c r="E11088" s="1" t="s">
        <v>137</v>
      </c>
      <c r="F11088">
        <v>0.04</v>
      </c>
      <c r="G11088">
        <v>0.01</v>
      </c>
      <c r="H11088">
        <v>0</v>
      </c>
      <c r="I11088">
        <v>0</v>
      </c>
      <c r="J11088">
        <v>0.05</v>
      </c>
    </row>
    <row r="11089" spans="1:10" x14ac:dyDescent="0.2">
      <c r="A11089" s="1" t="s">
        <v>5163</v>
      </c>
      <c r="B11089" s="1" t="s">
        <v>10</v>
      </c>
      <c r="C11089" s="1" t="s">
        <v>18</v>
      </c>
      <c r="D11089" s="1" t="s">
        <v>52</v>
      </c>
      <c r="E11089" s="1" t="s">
        <v>613</v>
      </c>
      <c r="F11089">
        <v>0</v>
      </c>
      <c r="G11089">
        <v>0.05</v>
      </c>
      <c r="H11089">
        <v>0</v>
      </c>
      <c r="I11089">
        <v>0</v>
      </c>
      <c r="J11089">
        <v>0.05</v>
      </c>
    </row>
    <row r="11090" spans="1:10" x14ac:dyDescent="0.2">
      <c r="A11090" s="1" t="s">
        <v>7606</v>
      </c>
      <c r="B11090" s="1" t="s">
        <v>126</v>
      </c>
      <c r="C11090" s="1" t="s">
        <v>124</v>
      </c>
      <c r="D11090" s="1" t="s">
        <v>45</v>
      </c>
      <c r="E11090" s="1" t="s">
        <v>109</v>
      </c>
      <c r="F11090">
        <v>0.04</v>
      </c>
      <c r="G11090">
        <v>0.01</v>
      </c>
      <c r="H11090">
        <v>0</v>
      </c>
      <c r="I11090">
        <v>0</v>
      </c>
      <c r="J11090">
        <v>0.05</v>
      </c>
    </row>
    <row r="11091" spans="1:10" x14ac:dyDescent="0.2">
      <c r="A11091" s="1" t="s">
        <v>6508</v>
      </c>
      <c r="B11091" s="1" t="s">
        <v>559</v>
      </c>
      <c r="C11091" s="1" t="s">
        <v>65</v>
      </c>
      <c r="D11091" s="1" t="s">
        <v>38</v>
      </c>
      <c r="E11091" s="1" t="s">
        <v>603</v>
      </c>
      <c r="F11091">
        <v>0</v>
      </c>
      <c r="G11091">
        <v>0</v>
      </c>
      <c r="H11091">
        <v>0.05</v>
      </c>
      <c r="I11091">
        <v>0</v>
      </c>
      <c r="J11091">
        <v>0.05</v>
      </c>
    </row>
    <row r="11092" spans="1:10" x14ac:dyDescent="0.2">
      <c r="A11092" s="1" t="s">
        <v>7428</v>
      </c>
      <c r="B11092" s="1" t="s">
        <v>36</v>
      </c>
      <c r="C11092" s="1" t="s">
        <v>37</v>
      </c>
      <c r="D11092" s="1" t="s">
        <v>38</v>
      </c>
      <c r="E11092" s="1" t="s">
        <v>178</v>
      </c>
      <c r="F11092">
        <v>0.01</v>
      </c>
      <c r="G11092">
        <v>0.04</v>
      </c>
      <c r="H11092">
        <v>0</v>
      </c>
      <c r="I11092">
        <v>0.01</v>
      </c>
      <c r="J11092">
        <v>0.05</v>
      </c>
    </row>
    <row r="11093" spans="1:10" x14ac:dyDescent="0.2">
      <c r="A11093" s="1" t="s">
        <v>7607</v>
      </c>
      <c r="B11093" s="1" t="s">
        <v>20</v>
      </c>
      <c r="C11093" s="1" t="s">
        <v>15</v>
      </c>
      <c r="D11093" s="1" t="s">
        <v>214</v>
      </c>
      <c r="E11093" s="1" t="s">
        <v>164</v>
      </c>
      <c r="F11093">
        <v>0</v>
      </c>
      <c r="G11093">
        <v>0</v>
      </c>
      <c r="H11093">
        <v>0.05</v>
      </c>
      <c r="I11093">
        <v>0</v>
      </c>
      <c r="J11093">
        <v>0.05</v>
      </c>
    </row>
    <row r="11094" spans="1:10" x14ac:dyDescent="0.2">
      <c r="A11094" s="1" t="s">
        <v>7608</v>
      </c>
      <c r="B11094" s="1" t="s">
        <v>559</v>
      </c>
      <c r="C11094" s="1" t="s">
        <v>65</v>
      </c>
      <c r="D11094" s="1" t="s">
        <v>22</v>
      </c>
      <c r="E11094" s="1" t="s">
        <v>109</v>
      </c>
      <c r="F11094">
        <v>0</v>
      </c>
      <c r="G11094">
        <v>0</v>
      </c>
      <c r="H11094">
        <v>0.05</v>
      </c>
      <c r="I11094">
        <v>0</v>
      </c>
      <c r="J11094">
        <v>0.05</v>
      </c>
    </row>
    <row r="11095" spans="1:10" x14ac:dyDescent="0.2">
      <c r="A11095" s="1" t="s">
        <v>7609</v>
      </c>
      <c r="B11095" s="1" t="s">
        <v>41</v>
      </c>
      <c r="C11095" s="1" t="s">
        <v>47</v>
      </c>
      <c r="D11095" s="1" t="s">
        <v>45</v>
      </c>
      <c r="E11095" s="1" t="s">
        <v>55</v>
      </c>
      <c r="F11095">
        <v>0.03</v>
      </c>
      <c r="G11095">
        <v>0.02</v>
      </c>
      <c r="H11095">
        <v>0</v>
      </c>
      <c r="I11095">
        <v>0.01</v>
      </c>
      <c r="J11095">
        <v>0.05</v>
      </c>
    </row>
    <row r="11096" spans="1:10" x14ac:dyDescent="0.2">
      <c r="A11096" s="1" t="s">
        <v>7610</v>
      </c>
      <c r="B11096" s="1" t="s">
        <v>20</v>
      </c>
      <c r="C11096" s="1" t="s">
        <v>57</v>
      </c>
      <c r="D11096" s="1" t="s">
        <v>52</v>
      </c>
      <c r="E11096" s="1" t="s">
        <v>2979</v>
      </c>
      <c r="F11096">
        <v>0.02</v>
      </c>
      <c r="G11096">
        <v>0.03</v>
      </c>
      <c r="H11096">
        <v>0</v>
      </c>
      <c r="I11096">
        <v>0.01</v>
      </c>
      <c r="J11096">
        <v>0.05</v>
      </c>
    </row>
    <row r="11097" spans="1:10" x14ac:dyDescent="0.2">
      <c r="A11097" s="1" t="s">
        <v>4255</v>
      </c>
      <c r="B11097" s="1" t="s">
        <v>126</v>
      </c>
      <c r="C11097" s="1" t="s">
        <v>54</v>
      </c>
      <c r="D11097" s="1" t="s">
        <v>12</v>
      </c>
      <c r="E11097" s="1" t="s">
        <v>498</v>
      </c>
      <c r="F11097">
        <v>0.04</v>
      </c>
      <c r="G11097">
        <v>0.01</v>
      </c>
      <c r="H11097">
        <v>0</v>
      </c>
      <c r="I11097">
        <v>0</v>
      </c>
      <c r="J11097">
        <v>0.05</v>
      </c>
    </row>
    <row r="11098" spans="1:10" x14ac:dyDescent="0.2">
      <c r="A11098" s="1" t="s">
        <v>7611</v>
      </c>
      <c r="B11098" s="1" t="s">
        <v>559</v>
      </c>
      <c r="C11098" s="1" t="s">
        <v>65</v>
      </c>
      <c r="D11098" s="1" t="s">
        <v>22</v>
      </c>
      <c r="E11098" s="1" t="s">
        <v>7612</v>
      </c>
      <c r="F11098">
        <v>0</v>
      </c>
      <c r="G11098">
        <v>0</v>
      </c>
      <c r="H11098">
        <v>0.05</v>
      </c>
      <c r="I11098">
        <v>0</v>
      </c>
      <c r="J11098">
        <v>0.05</v>
      </c>
    </row>
    <row r="11099" spans="1:10" x14ac:dyDescent="0.2">
      <c r="A11099" s="1" t="s">
        <v>7613</v>
      </c>
      <c r="B11099" s="1" t="s">
        <v>20</v>
      </c>
      <c r="C11099" s="1" t="s">
        <v>15</v>
      </c>
      <c r="D11099" s="1" t="s">
        <v>38</v>
      </c>
      <c r="E11099" s="1" t="s">
        <v>1133</v>
      </c>
      <c r="F11099">
        <v>0.05</v>
      </c>
      <c r="G11099">
        <v>0</v>
      </c>
      <c r="H11099">
        <v>0</v>
      </c>
      <c r="I11099">
        <v>0</v>
      </c>
      <c r="J11099">
        <v>0.05</v>
      </c>
    </row>
    <row r="11100" spans="1:10" x14ac:dyDescent="0.2">
      <c r="A11100" s="1" t="s">
        <v>7614</v>
      </c>
      <c r="B11100" s="1" t="s">
        <v>559</v>
      </c>
      <c r="C11100" s="1" t="s">
        <v>65</v>
      </c>
      <c r="D11100" s="1" t="s">
        <v>38</v>
      </c>
      <c r="E11100" s="1" t="s">
        <v>5844</v>
      </c>
      <c r="F11100">
        <v>0.01</v>
      </c>
      <c r="G11100">
        <v>0</v>
      </c>
      <c r="H11100">
        <v>0.04</v>
      </c>
      <c r="I11100">
        <v>0</v>
      </c>
      <c r="J11100">
        <v>0.05</v>
      </c>
    </row>
    <row r="11101" spans="1:10" x14ac:dyDescent="0.2">
      <c r="A11101" s="1" t="s">
        <v>7615</v>
      </c>
      <c r="B11101" s="1" t="s">
        <v>107</v>
      </c>
      <c r="C11101" s="1" t="s">
        <v>18</v>
      </c>
      <c r="D11101" s="1" t="s">
        <v>173</v>
      </c>
      <c r="E11101" s="1" t="s">
        <v>1105</v>
      </c>
      <c r="F11101">
        <v>0</v>
      </c>
      <c r="G11101">
        <v>0.04</v>
      </c>
      <c r="H11101">
        <v>0</v>
      </c>
      <c r="I11101">
        <v>0.01</v>
      </c>
      <c r="J11101">
        <v>0.05</v>
      </c>
    </row>
    <row r="11102" spans="1:10" x14ac:dyDescent="0.2">
      <c r="A11102" s="1" t="s">
        <v>7616</v>
      </c>
      <c r="B11102" s="1" t="s">
        <v>20</v>
      </c>
      <c r="C11102" s="1" t="s">
        <v>33</v>
      </c>
      <c r="D11102" s="1" t="s">
        <v>26</v>
      </c>
      <c r="E11102" s="1" t="s">
        <v>2157</v>
      </c>
      <c r="F11102">
        <v>0.04</v>
      </c>
      <c r="G11102">
        <v>0.01</v>
      </c>
      <c r="H11102">
        <v>0</v>
      </c>
      <c r="I11102">
        <v>0</v>
      </c>
      <c r="J11102">
        <v>0.05</v>
      </c>
    </row>
    <row r="11103" spans="1:10" x14ac:dyDescent="0.2">
      <c r="A11103" s="1" t="s">
        <v>7617</v>
      </c>
      <c r="B11103" s="1" t="s">
        <v>49</v>
      </c>
      <c r="C11103" s="1" t="s">
        <v>124</v>
      </c>
      <c r="D11103" s="1" t="s">
        <v>26</v>
      </c>
      <c r="E11103" s="1" t="s">
        <v>3108</v>
      </c>
      <c r="F11103">
        <v>0.04</v>
      </c>
      <c r="G11103">
        <v>0.01</v>
      </c>
      <c r="H11103">
        <v>0</v>
      </c>
      <c r="I11103">
        <v>0</v>
      </c>
      <c r="J11103">
        <v>0.05</v>
      </c>
    </row>
    <row r="11104" spans="1:10" x14ac:dyDescent="0.2">
      <c r="A11104" s="1" t="s">
        <v>7618</v>
      </c>
      <c r="B11104" s="1" t="s">
        <v>41</v>
      </c>
      <c r="C11104" s="1" t="s">
        <v>11</v>
      </c>
      <c r="D11104" s="1" t="s">
        <v>38</v>
      </c>
      <c r="E11104" s="1" t="s">
        <v>218</v>
      </c>
      <c r="F11104">
        <v>0.03</v>
      </c>
      <c r="G11104">
        <v>0.02</v>
      </c>
      <c r="H11104">
        <v>0</v>
      </c>
      <c r="I11104">
        <v>0.01</v>
      </c>
      <c r="J11104">
        <v>0.05</v>
      </c>
    </row>
    <row r="11105" spans="1:10" x14ac:dyDescent="0.2">
      <c r="A11105" s="1" t="s">
        <v>7619</v>
      </c>
      <c r="B11105" s="1" t="s">
        <v>20</v>
      </c>
      <c r="C11105" s="1" t="s">
        <v>33</v>
      </c>
      <c r="D11105" s="1" t="s">
        <v>22</v>
      </c>
      <c r="E11105" s="1" t="s">
        <v>5454</v>
      </c>
      <c r="F11105">
        <v>0.05</v>
      </c>
      <c r="G11105">
        <v>0</v>
      </c>
      <c r="H11105">
        <v>0</v>
      </c>
      <c r="I11105">
        <v>0</v>
      </c>
      <c r="J11105">
        <v>0.05</v>
      </c>
    </row>
    <row r="11106" spans="1:10" x14ac:dyDescent="0.2">
      <c r="A11106" s="1" t="s">
        <v>5766</v>
      </c>
      <c r="B11106" s="1" t="s">
        <v>102</v>
      </c>
      <c r="C11106" s="1" t="s">
        <v>47</v>
      </c>
      <c r="D11106" s="1" t="s">
        <v>12</v>
      </c>
      <c r="E11106" s="1" t="s">
        <v>109</v>
      </c>
      <c r="F11106">
        <v>0.04</v>
      </c>
      <c r="G11106">
        <v>0.01</v>
      </c>
      <c r="H11106">
        <v>0</v>
      </c>
      <c r="I11106">
        <v>0</v>
      </c>
      <c r="J11106">
        <v>0.05</v>
      </c>
    </row>
    <row r="11107" spans="1:10" x14ac:dyDescent="0.2">
      <c r="A11107" s="1" t="s">
        <v>7620</v>
      </c>
      <c r="B11107" s="1" t="s">
        <v>41</v>
      </c>
      <c r="C11107" s="1" t="s">
        <v>33</v>
      </c>
      <c r="D11107" s="1" t="s">
        <v>173</v>
      </c>
      <c r="E11107" s="1" t="s">
        <v>4611</v>
      </c>
      <c r="F11107">
        <v>0</v>
      </c>
      <c r="G11107">
        <v>0</v>
      </c>
      <c r="H11107">
        <v>0.05</v>
      </c>
      <c r="I11107">
        <v>0</v>
      </c>
      <c r="J11107">
        <v>0.05</v>
      </c>
    </row>
    <row r="11108" spans="1:10" x14ac:dyDescent="0.2">
      <c r="A11108" s="1" t="s">
        <v>7621</v>
      </c>
      <c r="B11108" s="1" t="s">
        <v>10</v>
      </c>
      <c r="C11108" s="1" t="s">
        <v>18</v>
      </c>
      <c r="D11108" s="1" t="s">
        <v>214</v>
      </c>
      <c r="E11108" s="1" t="s">
        <v>4827</v>
      </c>
      <c r="F11108">
        <v>0.05</v>
      </c>
      <c r="G11108">
        <v>0</v>
      </c>
      <c r="H11108">
        <v>0</v>
      </c>
      <c r="I11108">
        <v>0</v>
      </c>
      <c r="J11108">
        <v>0.05</v>
      </c>
    </row>
    <row r="11109" spans="1:10" x14ac:dyDescent="0.2">
      <c r="A11109" s="1" t="s">
        <v>2964</v>
      </c>
      <c r="B11109" s="1" t="s">
        <v>126</v>
      </c>
      <c r="C11109" s="1" t="s">
        <v>47</v>
      </c>
      <c r="D11109" s="1" t="s">
        <v>38</v>
      </c>
      <c r="E11109" s="1" t="s">
        <v>248</v>
      </c>
      <c r="F11109">
        <v>0.04</v>
      </c>
      <c r="G11109">
        <v>0.01</v>
      </c>
      <c r="H11109">
        <v>0</v>
      </c>
      <c r="I11109">
        <v>0</v>
      </c>
      <c r="J11109">
        <v>0.05</v>
      </c>
    </row>
    <row r="11110" spans="1:10" x14ac:dyDescent="0.2">
      <c r="A11110" s="1" t="s">
        <v>1148</v>
      </c>
      <c r="B11110" s="1" t="s">
        <v>32</v>
      </c>
      <c r="C11110" s="1" t="s">
        <v>216</v>
      </c>
      <c r="D11110" s="1" t="s">
        <v>12</v>
      </c>
      <c r="E11110" s="1" t="s">
        <v>39</v>
      </c>
      <c r="F11110">
        <v>0.04</v>
      </c>
      <c r="G11110">
        <v>0</v>
      </c>
      <c r="H11110">
        <v>0</v>
      </c>
      <c r="I11110">
        <v>0.01</v>
      </c>
      <c r="J11110">
        <v>0.05</v>
      </c>
    </row>
    <row r="11111" spans="1:10" x14ac:dyDescent="0.2">
      <c r="A11111" s="1" t="s">
        <v>7622</v>
      </c>
      <c r="B11111" s="1" t="s">
        <v>113</v>
      </c>
      <c r="C11111" s="1" t="s">
        <v>33</v>
      </c>
      <c r="D11111" s="1" t="s">
        <v>38</v>
      </c>
      <c r="E11111" s="1" t="s">
        <v>603</v>
      </c>
      <c r="F11111">
        <v>0</v>
      </c>
      <c r="G11111">
        <v>0</v>
      </c>
      <c r="H11111">
        <v>0.05</v>
      </c>
      <c r="I11111">
        <v>0</v>
      </c>
      <c r="J11111">
        <v>0.05</v>
      </c>
    </row>
    <row r="11112" spans="1:10" x14ac:dyDescent="0.2">
      <c r="A11112" s="1" t="s">
        <v>3522</v>
      </c>
      <c r="B11112" s="1" t="s">
        <v>107</v>
      </c>
      <c r="C11112" s="1" t="s">
        <v>33</v>
      </c>
      <c r="D11112" s="1" t="s">
        <v>58</v>
      </c>
      <c r="E11112" s="1" t="s">
        <v>164</v>
      </c>
      <c r="F11112">
        <v>0.05</v>
      </c>
      <c r="G11112">
        <v>0</v>
      </c>
      <c r="H11112">
        <v>0</v>
      </c>
      <c r="I11112">
        <v>0</v>
      </c>
      <c r="J11112">
        <v>0.05</v>
      </c>
    </row>
    <row r="11113" spans="1:10" x14ac:dyDescent="0.2">
      <c r="A11113" s="1" t="s">
        <v>7623</v>
      </c>
      <c r="B11113" s="1" t="s">
        <v>102</v>
      </c>
      <c r="C11113" s="1" t="s">
        <v>42</v>
      </c>
      <c r="D11113" s="1" t="s">
        <v>16</v>
      </c>
      <c r="E11113" s="1" t="s">
        <v>838</v>
      </c>
      <c r="F11113">
        <v>0.04</v>
      </c>
      <c r="G11113">
        <v>0.01</v>
      </c>
      <c r="H11113">
        <v>0</v>
      </c>
      <c r="I11113">
        <v>0</v>
      </c>
      <c r="J11113">
        <v>0.05</v>
      </c>
    </row>
    <row r="11114" spans="1:10" x14ac:dyDescent="0.2">
      <c r="A11114" s="1" t="s">
        <v>4150</v>
      </c>
      <c r="B11114" s="1" t="s">
        <v>102</v>
      </c>
      <c r="C11114" s="1" t="s">
        <v>124</v>
      </c>
      <c r="D11114" s="1" t="s">
        <v>58</v>
      </c>
      <c r="E11114" s="1" t="s">
        <v>1163</v>
      </c>
      <c r="F11114">
        <v>0.04</v>
      </c>
      <c r="G11114">
        <v>0.01</v>
      </c>
      <c r="H11114">
        <v>0</v>
      </c>
      <c r="I11114">
        <v>0</v>
      </c>
      <c r="J11114">
        <v>0.05</v>
      </c>
    </row>
    <row r="11115" spans="1:10" x14ac:dyDescent="0.2">
      <c r="A11115" s="1" t="s">
        <v>5755</v>
      </c>
      <c r="B11115" s="1" t="s">
        <v>113</v>
      </c>
      <c r="C11115" s="1" t="s">
        <v>57</v>
      </c>
      <c r="D11115" s="1" t="s">
        <v>214</v>
      </c>
      <c r="E11115" s="1" t="s">
        <v>251</v>
      </c>
      <c r="F11115">
        <v>0</v>
      </c>
      <c r="G11115">
        <v>0</v>
      </c>
      <c r="H11115">
        <v>0.05</v>
      </c>
      <c r="I11115">
        <v>0</v>
      </c>
      <c r="J11115">
        <v>0.05</v>
      </c>
    </row>
    <row r="11116" spans="1:10" x14ac:dyDescent="0.2">
      <c r="A11116" s="1" t="s">
        <v>7624</v>
      </c>
      <c r="B11116" s="1" t="s">
        <v>113</v>
      </c>
      <c r="C11116" s="1" t="s">
        <v>57</v>
      </c>
      <c r="D11116" s="1" t="s">
        <v>38</v>
      </c>
      <c r="E11116" s="1" t="s">
        <v>1782</v>
      </c>
      <c r="F11116">
        <v>0</v>
      </c>
      <c r="G11116">
        <v>0</v>
      </c>
      <c r="H11116">
        <v>0.05</v>
      </c>
      <c r="I11116">
        <v>0</v>
      </c>
      <c r="J11116">
        <v>0.05</v>
      </c>
    </row>
    <row r="11117" spans="1:10" x14ac:dyDescent="0.2">
      <c r="A11117" s="1" t="s">
        <v>7625</v>
      </c>
      <c r="B11117" s="1" t="s">
        <v>41</v>
      </c>
      <c r="C11117" s="1" t="s">
        <v>54</v>
      </c>
      <c r="D11117" s="1" t="s">
        <v>12</v>
      </c>
      <c r="E11117" s="1" t="s">
        <v>159</v>
      </c>
      <c r="F11117">
        <v>0.03</v>
      </c>
      <c r="G11117">
        <v>0.02</v>
      </c>
      <c r="H11117">
        <v>0</v>
      </c>
      <c r="I11117">
        <v>0.01</v>
      </c>
      <c r="J11117">
        <v>0.05</v>
      </c>
    </row>
    <row r="11118" spans="1:10" x14ac:dyDescent="0.2">
      <c r="A11118" s="1" t="s">
        <v>974</v>
      </c>
      <c r="B11118" s="1" t="s">
        <v>102</v>
      </c>
      <c r="C11118" s="1" t="s">
        <v>25</v>
      </c>
      <c r="D11118" s="1" t="s">
        <v>38</v>
      </c>
      <c r="E11118" s="1" t="s">
        <v>603</v>
      </c>
      <c r="F11118">
        <v>0.04</v>
      </c>
      <c r="G11118">
        <v>0.01</v>
      </c>
      <c r="H11118">
        <v>0</v>
      </c>
      <c r="I11118">
        <v>0</v>
      </c>
      <c r="J11118">
        <v>0.05</v>
      </c>
    </row>
    <row r="11119" spans="1:10" hidden="1" x14ac:dyDescent="0.2">
      <c r="A11119" s="1" t="s">
        <v>7626</v>
      </c>
      <c r="B11119" s="1" t="s">
        <v>10</v>
      </c>
      <c r="C11119" s="1" t="s">
        <v>191</v>
      </c>
      <c r="D11119" s="1" t="s">
        <v>22</v>
      </c>
      <c r="E11119" s="1" t="s">
        <v>700</v>
      </c>
      <c r="F11119">
        <v>0.05</v>
      </c>
      <c r="G11119">
        <v>0</v>
      </c>
      <c r="H11119">
        <v>0</v>
      </c>
      <c r="I11119">
        <v>0</v>
      </c>
      <c r="J11119">
        <v>0.05</v>
      </c>
    </row>
    <row r="11120" spans="1:10" x14ac:dyDescent="0.2">
      <c r="A11120" s="1" t="s">
        <v>7627</v>
      </c>
      <c r="B11120" s="1" t="s">
        <v>49</v>
      </c>
      <c r="C11120" s="1" t="s">
        <v>42</v>
      </c>
      <c r="D11120" s="1" t="s">
        <v>52</v>
      </c>
      <c r="E11120" s="1" t="s">
        <v>251</v>
      </c>
      <c r="F11120">
        <v>0</v>
      </c>
      <c r="G11120">
        <v>0</v>
      </c>
      <c r="H11120">
        <v>0.05</v>
      </c>
      <c r="I11120">
        <v>0</v>
      </c>
      <c r="J11120">
        <v>0.05</v>
      </c>
    </row>
    <row r="11121" spans="1:10" x14ac:dyDescent="0.2">
      <c r="A11121" s="1" t="s">
        <v>336</v>
      </c>
      <c r="B11121" s="1" t="s">
        <v>49</v>
      </c>
      <c r="C11121" s="1" t="s">
        <v>47</v>
      </c>
      <c r="D11121" s="1" t="s">
        <v>12</v>
      </c>
      <c r="E11121" s="1" t="s">
        <v>99</v>
      </c>
      <c r="F11121">
        <v>0.04</v>
      </c>
      <c r="G11121">
        <v>0.01</v>
      </c>
      <c r="H11121">
        <v>0</v>
      </c>
      <c r="I11121">
        <v>0</v>
      </c>
      <c r="J11121">
        <v>0.05</v>
      </c>
    </row>
    <row r="11122" spans="1:10" x14ac:dyDescent="0.2">
      <c r="A11122" s="1" t="s">
        <v>7628</v>
      </c>
      <c r="B11122" s="1" t="s">
        <v>41</v>
      </c>
      <c r="C11122" s="1" t="s">
        <v>42</v>
      </c>
      <c r="D11122" s="1" t="s">
        <v>26</v>
      </c>
      <c r="E11122" s="1" t="s">
        <v>603</v>
      </c>
      <c r="F11122">
        <v>0.03</v>
      </c>
      <c r="G11122">
        <v>0.02</v>
      </c>
      <c r="H11122">
        <v>0</v>
      </c>
      <c r="I11122">
        <v>0.01</v>
      </c>
      <c r="J11122">
        <v>0.05</v>
      </c>
    </row>
    <row r="11123" spans="1:10" x14ac:dyDescent="0.2">
      <c r="A11123" s="1" t="s">
        <v>6121</v>
      </c>
      <c r="B11123" s="1" t="s">
        <v>128</v>
      </c>
      <c r="C11123" s="1" t="s">
        <v>65</v>
      </c>
      <c r="D11123" s="1" t="s">
        <v>38</v>
      </c>
      <c r="E11123" s="1" t="s">
        <v>3691</v>
      </c>
      <c r="F11123">
        <v>0.03</v>
      </c>
      <c r="G11123">
        <v>0.02</v>
      </c>
      <c r="H11123">
        <v>0</v>
      </c>
      <c r="I11123">
        <v>0</v>
      </c>
      <c r="J11123">
        <v>0.05</v>
      </c>
    </row>
    <row r="11124" spans="1:10" x14ac:dyDescent="0.2">
      <c r="A11124" s="1" t="s">
        <v>7629</v>
      </c>
      <c r="B11124" s="1" t="s">
        <v>10</v>
      </c>
      <c r="C11124" s="1" t="s">
        <v>15</v>
      </c>
      <c r="D11124" s="1" t="s">
        <v>214</v>
      </c>
      <c r="E11124" s="1" t="s">
        <v>3099</v>
      </c>
      <c r="F11124">
        <v>0.05</v>
      </c>
      <c r="G11124">
        <v>0</v>
      </c>
      <c r="H11124">
        <v>0</v>
      </c>
      <c r="I11124">
        <v>0</v>
      </c>
      <c r="J11124">
        <v>0.05</v>
      </c>
    </row>
    <row r="11125" spans="1:10" x14ac:dyDescent="0.2">
      <c r="A11125" s="1" t="s">
        <v>7630</v>
      </c>
      <c r="B11125" s="1" t="s">
        <v>41</v>
      </c>
      <c r="C11125" s="1" t="s">
        <v>11</v>
      </c>
      <c r="D11125" s="1" t="s">
        <v>71</v>
      </c>
      <c r="E11125" s="1" t="s">
        <v>55</v>
      </c>
      <c r="F11125">
        <v>0</v>
      </c>
      <c r="G11125">
        <v>0</v>
      </c>
      <c r="H11125">
        <v>0.05</v>
      </c>
      <c r="I11125">
        <v>0</v>
      </c>
      <c r="J11125">
        <v>0.05</v>
      </c>
    </row>
    <row r="11126" spans="1:10" x14ac:dyDescent="0.2">
      <c r="A11126" s="1" t="s">
        <v>7631</v>
      </c>
      <c r="B11126" s="1" t="s">
        <v>41</v>
      </c>
      <c r="C11126" s="1" t="s">
        <v>54</v>
      </c>
      <c r="D11126" s="1" t="s">
        <v>58</v>
      </c>
      <c r="E11126" s="1" t="s">
        <v>55</v>
      </c>
      <c r="F11126">
        <v>0.03</v>
      </c>
      <c r="G11126">
        <v>0.02</v>
      </c>
      <c r="H11126">
        <v>0</v>
      </c>
      <c r="I11126">
        <v>0.01</v>
      </c>
      <c r="J11126">
        <v>0.05</v>
      </c>
    </row>
    <row r="11127" spans="1:10" x14ac:dyDescent="0.2">
      <c r="A11127" s="1" t="s">
        <v>7632</v>
      </c>
      <c r="B11127" s="1" t="s">
        <v>62</v>
      </c>
      <c r="C11127" s="1" t="s">
        <v>65</v>
      </c>
      <c r="D11127" s="1" t="s">
        <v>173</v>
      </c>
      <c r="E11127" s="1" t="s">
        <v>7633</v>
      </c>
      <c r="F11127">
        <v>0.05</v>
      </c>
      <c r="G11127">
        <v>0</v>
      </c>
      <c r="H11127">
        <v>0</v>
      </c>
      <c r="I11127">
        <v>0.01</v>
      </c>
      <c r="J11127">
        <v>0.05</v>
      </c>
    </row>
    <row r="11128" spans="1:10" x14ac:dyDescent="0.2">
      <c r="A11128" s="1" t="s">
        <v>3807</v>
      </c>
      <c r="B11128" s="1" t="s">
        <v>102</v>
      </c>
      <c r="C11128" s="1" t="s">
        <v>11</v>
      </c>
      <c r="D11128" s="1" t="s">
        <v>12</v>
      </c>
      <c r="E11128" s="1" t="s">
        <v>501</v>
      </c>
      <c r="F11128">
        <v>0.04</v>
      </c>
      <c r="G11128">
        <v>0.01</v>
      </c>
      <c r="H11128">
        <v>0</v>
      </c>
      <c r="I11128">
        <v>0</v>
      </c>
      <c r="J11128">
        <v>0.05</v>
      </c>
    </row>
    <row r="11129" spans="1:10" x14ac:dyDescent="0.2">
      <c r="A11129" s="1" t="s">
        <v>7634</v>
      </c>
      <c r="B11129" s="1" t="s">
        <v>20</v>
      </c>
      <c r="C11129" s="1" t="s">
        <v>18</v>
      </c>
      <c r="D11129" s="1" t="s">
        <v>22</v>
      </c>
      <c r="E11129" s="1" t="s">
        <v>3583</v>
      </c>
      <c r="F11129">
        <v>0.05</v>
      </c>
      <c r="G11129">
        <v>0</v>
      </c>
      <c r="H11129">
        <v>0</v>
      </c>
      <c r="I11129">
        <v>0</v>
      </c>
      <c r="J11129">
        <v>0.05</v>
      </c>
    </row>
    <row r="11130" spans="1:10" x14ac:dyDescent="0.2">
      <c r="A11130" s="1" t="s">
        <v>7635</v>
      </c>
      <c r="B11130" s="1" t="s">
        <v>20</v>
      </c>
      <c r="C11130" s="1" t="s">
        <v>15</v>
      </c>
      <c r="D11130" s="1" t="s">
        <v>173</v>
      </c>
      <c r="E11130" s="1" t="s">
        <v>86</v>
      </c>
      <c r="F11130">
        <v>0.05</v>
      </c>
      <c r="G11130">
        <v>0</v>
      </c>
      <c r="H11130">
        <v>0</v>
      </c>
      <c r="I11130">
        <v>0</v>
      </c>
      <c r="J11130">
        <v>0.05</v>
      </c>
    </row>
    <row r="11131" spans="1:10" x14ac:dyDescent="0.2">
      <c r="A11131" s="1" t="s">
        <v>5936</v>
      </c>
      <c r="B11131" s="1" t="s">
        <v>559</v>
      </c>
      <c r="C11131" s="1" t="s">
        <v>65</v>
      </c>
      <c r="D11131" s="1" t="s">
        <v>38</v>
      </c>
      <c r="E11131" s="1" t="s">
        <v>603</v>
      </c>
      <c r="F11131">
        <v>0</v>
      </c>
      <c r="G11131">
        <v>0</v>
      </c>
      <c r="H11131">
        <v>0.05</v>
      </c>
      <c r="I11131">
        <v>0</v>
      </c>
      <c r="J11131">
        <v>0.05</v>
      </c>
    </row>
    <row r="11132" spans="1:10" x14ac:dyDescent="0.2">
      <c r="A11132" s="1" t="s">
        <v>7636</v>
      </c>
      <c r="B11132" s="1" t="s">
        <v>20</v>
      </c>
      <c r="C11132" s="1" t="s">
        <v>11</v>
      </c>
      <c r="D11132" s="1" t="s">
        <v>22</v>
      </c>
      <c r="E11132" s="1" t="s">
        <v>109</v>
      </c>
      <c r="F11132">
        <v>0</v>
      </c>
      <c r="G11132">
        <v>0</v>
      </c>
      <c r="H11132">
        <v>0.05</v>
      </c>
      <c r="I11132">
        <v>0</v>
      </c>
      <c r="J11132">
        <v>0.05</v>
      </c>
    </row>
    <row r="11133" spans="1:10" x14ac:dyDescent="0.2">
      <c r="A11133" s="1" t="s">
        <v>5458</v>
      </c>
      <c r="B11133" s="1" t="s">
        <v>102</v>
      </c>
      <c r="C11133" s="1" t="s">
        <v>42</v>
      </c>
      <c r="D11133" s="1" t="s">
        <v>12</v>
      </c>
      <c r="E11133" s="1" t="s">
        <v>99</v>
      </c>
      <c r="F11133">
        <v>0.04</v>
      </c>
      <c r="G11133">
        <v>0.01</v>
      </c>
      <c r="H11133">
        <v>0</v>
      </c>
      <c r="I11133">
        <v>0</v>
      </c>
      <c r="J11133">
        <v>0.05</v>
      </c>
    </row>
    <row r="11134" spans="1:10" x14ac:dyDescent="0.2">
      <c r="A11134" s="1" t="s">
        <v>7637</v>
      </c>
      <c r="B11134" s="1" t="s">
        <v>49</v>
      </c>
      <c r="C11134" s="1" t="s">
        <v>47</v>
      </c>
      <c r="D11134" s="1" t="s">
        <v>45</v>
      </c>
      <c r="E11134" s="1" t="s">
        <v>5994</v>
      </c>
      <c r="F11134">
        <v>0.04</v>
      </c>
      <c r="G11134">
        <v>0.01</v>
      </c>
      <c r="H11134">
        <v>0</v>
      </c>
      <c r="I11134">
        <v>0</v>
      </c>
      <c r="J11134">
        <v>0.05</v>
      </c>
    </row>
    <row r="11135" spans="1:10" x14ac:dyDescent="0.2">
      <c r="A11135" s="1" t="s">
        <v>7638</v>
      </c>
      <c r="B11135" s="1" t="s">
        <v>10</v>
      </c>
      <c r="C11135" s="1" t="s">
        <v>18</v>
      </c>
      <c r="D11135" s="1" t="s">
        <v>22</v>
      </c>
      <c r="E11135" s="1" t="s">
        <v>420</v>
      </c>
      <c r="F11135">
        <v>0.05</v>
      </c>
      <c r="G11135">
        <v>0</v>
      </c>
      <c r="H11135">
        <v>0</v>
      </c>
      <c r="I11135">
        <v>0</v>
      </c>
      <c r="J11135">
        <v>0.05</v>
      </c>
    </row>
    <row r="11136" spans="1:10" x14ac:dyDescent="0.2">
      <c r="A11136" s="1" t="s">
        <v>7639</v>
      </c>
      <c r="B11136" s="1" t="s">
        <v>126</v>
      </c>
      <c r="C11136" s="1" t="s">
        <v>124</v>
      </c>
      <c r="D11136" s="1" t="s">
        <v>1</v>
      </c>
      <c r="E11136" s="1" t="s">
        <v>251</v>
      </c>
      <c r="F11136">
        <v>0</v>
      </c>
      <c r="G11136">
        <v>0</v>
      </c>
      <c r="H11136">
        <v>0.05</v>
      </c>
      <c r="I11136">
        <v>0</v>
      </c>
      <c r="J11136">
        <v>0.05</v>
      </c>
    </row>
    <row r="11137" spans="1:10" x14ac:dyDescent="0.2">
      <c r="A11137" s="1" t="s">
        <v>7640</v>
      </c>
      <c r="B11137" s="1" t="s">
        <v>186</v>
      </c>
      <c r="C11137" s="1" t="s">
        <v>47</v>
      </c>
      <c r="D11137" s="1" t="s">
        <v>71</v>
      </c>
      <c r="E11137" s="1" t="s">
        <v>251</v>
      </c>
      <c r="F11137">
        <v>0</v>
      </c>
      <c r="G11137">
        <v>0</v>
      </c>
      <c r="H11137">
        <v>0.05</v>
      </c>
      <c r="I11137">
        <v>0</v>
      </c>
      <c r="J11137">
        <v>0.05</v>
      </c>
    </row>
    <row r="11138" spans="1:10" x14ac:dyDescent="0.2">
      <c r="A11138" s="1" t="s">
        <v>7641</v>
      </c>
      <c r="B11138" s="1" t="s">
        <v>20</v>
      </c>
      <c r="C11138" s="1" t="s">
        <v>33</v>
      </c>
      <c r="D11138" s="1" t="s">
        <v>173</v>
      </c>
      <c r="E11138" s="1" t="s">
        <v>700</v>
      </c>
      <c r="F11138">
        <v>0.04</v>
      </c>
      <c r="G11138">
        <v>0.01</v>
      </c>
      <c r="H11138">
        <v>0</v>
      </c>
      <c r="I11138">
        <v>0</v>
      </c>
      <c r="J11138">
        <v>0.05</v>
      </c>
    </row>
    <row r="11139" spans="1:10" x14ac:dyDescent="0.2">
      <c r="A11139" s="1" t="s">
        <v>858</v>
      </c>
      <c r="B11139" s="1" t="s">
        <v>107</v>
      </c>
      <c r="C11139" s="1" t="s">
        <v>216</v>
      </c>
      <c r="D11139" s="1" t="s">
        <v>45</v>
      </c>
      <c r="E11139" s="1" t="s">
        <v>251</v>
      </c>
      <c r="F11139">
        <v>0</v>
      </c>
      <c r="G11139">
        <v>0.05</v>
      </c>
      <c r="H11139">
        <v>0</v>
      </c>
      <c r="I11139">
        <v>0</v>
      </c>
      <c r="J11139">
        <v>0.05</v>
      </c>
    </row>
    <row r="11140" spans="1:10" x14ac:dyDescent="0.2">
      <c r="A11140" s="1" t="s">
        <v>7642</v>
      </c>
      <c r="B11140" s="1" t="s">
        <v>126</v>
      </c>
      <c r="C11140" s="1" t="s">
        <v>124</v>
      </c>
      <c r="D11140" s="1" t="s">
        <v>45</v>
      </c>
      <c r="E11140" s="1" t="s">
        <v>86</v>
      </c>
      <c r="F11140">
        <v>0.04</v>
      </c>
      <c r="G11140">
        <v>0.01</v>
      </c>
      <c r="H11140">
        <v>0</v>
      </c>
      <c r="I11140">
        <v>0</v>
      </c>
      <c r="J11140">
        <v>0.05</v>
      </c>
    </row>
    <row r="11141" spans="1:10" x14ac:dyDescent="0.2">
      <c r="A11141" s="1" t="s">
        <v>2820</v>
      </c>
      <c r="B11141" s="1" t="s">
        <v>107</v>
      </c>
      <c r="C11141" s="1" t="s">
        <v>33</v>
      </c>
      <c r="D11141" s="1" t="s">
        <v>38</v>
      </c>
      <c r="E11141" s="1" t="s">
        <v>86</v>
      </c>
      <c r="F11141">
        <v>0</v>
      </c>
      <c r="G11141">
        <v>0.04</v>
      </c>
      <c r="H11141">
        <v>0</v>
      </c>
      <c r="I11141">
        <v>0.01</v>
      </c>
      <c r="J11141">
        <v>0.05</v>
      </c>
    </row>
    <row r="11142" spans="1:10" x14ac:dyDescent="0.2">
      <c r="A11142" s="1" t="s">
        <v>4991</v>
      </c>
      <c r="B11142" s="1" t="s">
        <v>102</v>
      </c>
      <c r="C11142" s="1" t="s">
        <v>47</v>
      </c>
      <c r="D11142" s="1" t="s">
        <v>1</v>
      </c>
      <c r="E11142" s="1" t="s">
        <v>633</v>
      </c>
      <c r="F11142">
        <v>0.04</v>
      </c>
      <c r="G11142">
        <v>0.01</v>
      </c>
      <c r="H11142">
        <v>0</v>
      </c>
      <c r="I11142">
        <v>0</v>
      </c>
      <c r="J11142">
        <v>0.05</v>
      </c>
    </row>
    <row r="11143" spans="1:10" x14ac:dyDescent="0.2">
      <c r="A11143" s="1" t="s">
        <v>4428</v>
      </c>
      <c r="B11143" s="1" t="s">
        <v>32</v>
      </c>
      <c r="C11143" s="1" t="s">
        <v>57</v>
      </c>
      <c r="D11143" s="1" t="s">
        <v>71</v>
      </c>
      <c r="E11143" s="1" t="s">
        <v>2157</v>
      </c>
      <c r="F11143">
        <v>0</v>
      </c>
      <c r="G11143">
        <v>0.03</v>
      </c>
      <c r="H11143">
        <v>0.02</v>
      </c>
      <c r="I11143">
        <v>0</v>
      </c>
      <c r="J11143">
        <v>0.05</v>
      </c>
    </row>
    <row r="11144" spans="1:10" x14ac:dyDescent="0.2">
      <c r="A11144" s="1" t="s">
        <v>7643</v>
      </c>
      <c r="B11144" s="1" t="s">
        <v>41</v>
      </c>
      <c r="C11144" s="1" t="s">
        <v>47</v>
      </c>
      <c r="D11144" s="1" t="s">
        <v>52</v>
      </c>
      <c r="E11144" s="1" t="s">
        <v>2393</v>
      </c>
      <c r="F11144">
        <v>0</v>
      </c>
      <c r="G11144">
        <v>0</v>
      </c>
      <c r="H11144">
        <v>0.05</v>
      </c>
      <c r="I11144">
        <v>0</v>
      </c>
      <c r="J11144">
        <v>0.05</v>
      </c>
    </row>
    <row r="11145" spans="1:10" x14ac:dyDescent="0.2">
      <c r="A11145" s="1" t="s">
        <v>7644</v>
      </c>
      <c r="B11145" s="1" t="s">
        <v>41</v>
      </c>
      <c r="C11145" s="1" t="s">
        <v>124</v>
      </c>
      <c r="D11145" s="1" t="s">
        <v>1</v>
      </c>
      <c r="E11145" s="1" t="s">
        <v>7645</v>
      </c>
      <c r="F11145">
        <v>0.03</v>
      </c>
      <c r="G11145">
        <v>0.02</v>
      </c>
      <c r="H11145">
        <v>0</v>
      </c>
      <c r="I11145">
        <v>0.01</v>
      </c>
      <c r="J11145">
        <v>0.05</v>
      </c>
    </row>
    <row r="11146" spans="1:10" x14ac:dyDescent="0.2">
      <c r="A11146" s="1" t="s">
        <v>3457</v>
      </c>
      <c r="B11146" s="1" t="s">
        <v>10</v>
      </c>
      <c r="C11146" s="1" t="s">
        <v>18</v>
      </c>
      <c r="D11146" s="1" t="s">
        <v>52</v>
      </c>
      <c r="E11146" s="1" t="s">
        <v>109</v>
      </c>
      <c r="F11146">
        <v>0</v>
      </c>
      <c r="G11146">
        <v>0</v>
      </c>
      <c r="H11146">
        <v>0.05</v>
      </c>
      <c r="I11146">
        <v>0</v>
      </c>
      <c r="J11146">
        <v>0.05</v>
      </c>
    </row>
    <row r="11147" spans="1:10" x14ac:dyDescent="0.2">
      <c r="A11147" s="1" t="s">
        <v>7646</v>
      </c>
      <c r="B11147" s="1" t="s">
        <v>20</v>
      </c>
      <c r="C11147" s="1" t="s">
        <v>33</v>
      </c>
      <c r="D11147" s="1" t="s">
        <v>26</v>
      </c>
      <c r="E11147" s="1" t="s">
        <v>59</v>
      </c>
      <c r="F11147">
        <v>0.05</v>
      </c>
      <c r="G11147">
        <v>0</v>
      </c>
      <c r="H11147">
        <v>0</v>
      </c>
      <c r="I11147">
        <v>0</v>
      </c>
      <c r="J11147">
        <v>0.05</v>
      </c>
    </row>
    <row r="11148" spans="1:10" x14ac:dyDescent="0.2">
      <c r="A11148" s="1" t="s">
        <v>7647</v>
      </c>
      <c r="B11148" s="1" t="s">
        <v>20</v>
      </c>
      <c r="C11148" s="1" t="s">
        <v>33</v>
      </c>
      <c r="D11148" s="1" t="s">
        <v>26</v>
      </c>
      <c r="E11148" s="1" t="s">
        <v>86</v>
      </c>
      <c r="F11148">
        <v>0.05</v>
      </c>
      <c r="G11148">
        <v>0</v>
      </c>
      <c r="H11148">
        <v>0</v>
      </c>
      <c r="I11148">
        <v>0</v>
      </c>
      <c r="J11148">
        <v>0.05</v>
      </c>
    </row>
    <row r="11149" spans="1:10" x14ac:dyDescent="0.2">
      <c r="A11149" s="1" t="s">
        <v>5527</v>
      </c>
      <c r="B11149" s="1" t="s">
        <v>32</v>
      </c>
      <c r="C11149" s="1" t="s">
        <v>65</v>
      </c>
      <c r="D11149" s="1" t="s">
        <v>12</v>
      </c>
      <c r="E11149" s="1" t="s">
        <v>5528</v>
      </c>
      <c r="F11149">
        <v>0</v>
      </c>
      <c r="G11149">
        <v>0.05</v>
      </c>
      <c r="H11149">
        <v>0</v>
      </c>
      <c r="I11149">
        <v>0</v>
      </c>
      <c r="J11149">
        <v>0.05</v>
      </c>
    </row>
    <row r="11150" spans="1:10" x14ac:dyDescent="0.2">
      <c r="A11150" s="1" t="s">
        <v>4151</v>
      </c>
      <c r="B11150" s="1" t="s">
        <v>102</v>
      </c>
      <c r="C11150" s="1" t="s">
        <v>124</v>
      </c>
      <c r="D11150" s="1" t="s">
        <v>12</v>
      </c>
      <c r="E11150" s="1" t="s">
        <v>501</v>
      </c>
      <c r="F11150">
        <v>0.04</v>
      </c>
      <c r="G11150">
        <v>0.01</v>
      </c>
      <c r="H11150">
        <v>0</v>
      </c>
      <c r="I11150">
        <v>0</v>
      </c>
      <c r="J11150">
        <v>0.05</v>
      </c>
    </row>
    <row r="11151" spans="1:10" x14ac:dyDescent="0.2">
      <c r="A11151" s="1" t="s">
        <v>2640</v>
      </c>
      <c r="B11151" s="1" t="s">
        <v>113</v>
      </c>
      <c r="C11151" s="1" t="s">
        <v>57</v>
      </c>
      <c r="D11151" s="1" t="s">
        <v>12</v>
      </c>
      <c r="E11151" s="1" t="s">
        <v>39</v>
      </c>
      <c r="F11151">
        <v>0.05</v>
      </c>
      <c r="G11151">
        <v>0</v>
      </c>
      <c r="H11151">
        <v>0</v>
      </c>
      <c r="I11151">
        <v>0</v>
      </c>
      <c r="J11151">
        <v>0.05</v>
      </c>
    </row>
    <row r="11152" spans="1:10" x14ac:dyDescent="0.2">
      <c r="A11152" s="1" t="s">
        <v>7648</v>
      </c>
      <c r="B11152" s="1" t="s">
        <v>559</v>
      </c>
      <c r="C11152" s="1" t="s">
        <v>216</v>
      </c>
      <c r="D11152" s="1" t="s">
        <v>38</v>
      </c>
      <c r="E11152" s="1" t="s">
        <v>5328</v>
      </c>
      <c r="F11152">
        <v>0</v>
      </c>
      <c r="G11152">
        <v>0</v>
      </c>
      <c r="H11152">
        <v>0.05</v>
      </c>
      <c r="I11152">
        <v>0</v>
      </c>
      <c r="J11152">
        <v>0.05</v>
      </c>
    </row>
    <row r="11153" spans="1:10" x14ac:dyDescent="0.2">
      <c r="A11153" s="1" t="s">
        <v>7649</v>
      </c>
      <c r="B11153" s="1" t="s">
        <v>10</v>
      </c>
      <c r="C11153" s="1" t="s">
        <v>37</v>
      </c>
      <c r="D11153" s="1" t="s">
        <v>22</v>
      </c>
      <c r="E11153" s="1" t="s">
        <v>251</v>
      </c>
      <c r="F11153">
        <v>0</v>
      </c>
      <c r="G11153">
        <v>0</v>
      </c>
      <c r="H11153">
        <v>0.05</v>
      </c>
      <c r="I11153">
        <v>0</v>
      </c>
      <c r="J11153">
        <v>0.05</v>
      </c>
    </row>
    <row r="11154" spans="1:10" hidden="1" x14ac:dyDescent="0.2">
      <c r="A11154" s="1" t="s">
        <v>7650</v>
      </c>
      <c r="B11154" s="1" t="s">
        <v>41</v>
      </c>
      <c r="C11154" s="1" t="s">
        <v>191</v>
      </c>
      <c r="D11154" s="1" t="s">
        <v>12</v>
      </c>
      <c r="E11154" s="1" t="s">
        <v>700</v>
      </c>
      <c r="F11154">
        <v>0.03</v>
      </c>
      <c r="G11154">
        <v>0.02</v>
      </c>
      <c r="H11154">
        <v>0</v>
      </c>
      <c r="I11154">
        <v>0.01</v>
      </c>
      <c r="J11154">
        <v>0.05</v>
      </c>
    </row>
    <row r="11155" spans="1:10" x14ac:dyDescent="0.2">
      <c r="A11155" s="1" t="s">
        <v>7651</v>
      </c>
      <c r="B11155" s="1" t="s">
        <v>62</v>
      </c>
      <c r="C11155" s="1" t="s">
        <v>65</v>
      </c>
      <c r="D11155" s="1" t="s">
        <v>38</v>
      </c>
      <c r="E11155" s="1" t="s">
        <v>3935</v>
      </c>
      <c r="F11155">
        <v>0</v>
      </c>
      <c r="G11155">
        <v>0</v>
      </c>
      <c r="H11155">
        <v>0.05</v>
      </c>
      <c r="I11155">
        <v>0</v>
      </c>
      <c r="J11155">
        <v>0.05</v>
      </c>
    </row>
    <row r="11156" spans="1:10" x14ac:dyDescent="0.2">
      <c r="A11156" s="1" t="s">
        <v>7652</v>
      </c>
      <c r="B11156" s="1" t="s">
        <v>62</v>
      </c>
      <c r="C11156" s="1" t="s">
        <v>37</v>
      </c>
      <c r="D11156" s="1" t="s">
        <v>38</v>
      </c>
      <c r="E11156" s="1" t="s">
        <v>251</v>
      </c>
      <c r="F11156">
        <v>0</v>
      </c>
      <c r="G11156">
        <v>0</v>
      </c>
      <c r="H11156">
        <v>0.05</v>
      </c>
      <c r="I11156">
        <v>0</v>
      </c>
      <c r="J11156">
        <v>0.05</v>
      </c>
    </row>
    <row r="11157" spans="1:10" x14ac:dyDescent="0.2">
      <c r="A11157" s="1" t="s">
        <v>7653</v>
      </c>
      <c r="B11157" s="1" t="s">
        <v>559</v>
      </c>
      <c r="C11157" s="1" t="s">
        <v>75</v>
      </c>
      <c r="D11157" s="1" t="s">
        <v>214</v>
      </c>
      <c r="E11157" s="1" t="s">
        <v>603</v>
      </c>
      <c r="F11157">
        <v>0</v>
      </c>
      <c r="G11157">
        <v>0</v>
      </c>
      <c r="H11157">
        <v>0.05</v>
      </c>
      <c r="I11157">
        <v>0</v>
      </c>
      <c r="J11157">
        <v>0.05</v>
      </c>
    </row>
    <row r="11158" spans="1:10" x14ac:dyDescent="0.2">
      <c r="A11158" s="1" t="s">
        <v>5525</v>
      </c>
      <c r="B11158" s="1" t="s">
        <v>107</v>
      </c>
      <c r="C11158" s="1" t="s">
        <v>18</v>
      </c>
      <c r="D11158" s="1" t="s">
        <v>45</v>
      </c>
      <c r="E11158" s="1" t="s">
        <v>3742</v>
      </c>
      <c r="F11158">
        <v>0</v>
      </c>
      <c r="G11158">
        <v>0.04</v>
      </c>
      <c r="H11158">
        <v>0</v>
      </c>
      <c r="I11158">
        <v>0.01</v>
      </c>
      <c r="J11158">
        <v>0.05</v>
      </c>
    </row>
    <row r="11159" spans="1:10" x14ac:dyDescent="0.2">
      <c r="A11159" s="1" t="s">
        <v>7654</v>
      </c>
      <c r="B11159" s="1" t="s">
        <v>20</v>
      </c>
      <c r="C11159" s="1" t="s">
        <v>18</v>
      </c>
      <c r="D11159" s="1" t="s">
        <v>45</v>
      </c>
      <c r="E11159" s="1" t="s">
        <v>5606</v>
      </c>
      <c r="F11159">
        <v>0.05</v>
      </c>
      <c r="G11159">
        <v>0</v>
      </c>
      <c r="H11159">
        <v>0</v>
      </c>
      <c r="I11159">
        <v>0</v>
      </c>
      <c r="J11159">
        <v>0.05</v>
      </c>
    </row>
    <row r="11160" spans="1:10" hidden="1" x14ac:dyDescent="0.2">
      <c r="A11160" s="1" t="s">
        <v>7655</v>
      </c>
      <c r="B11160" s="1" t="s">
        <v>32</v>
      </c>
      <c r="C11160" s="1" t="s">
        <v>191</v>
      </c>
      <c r="D11160" s="1" t="s">
        <v>16</v>
      </c>
      <c r="E11160" s="1" t="s">
        <v>1105</v>
      </c>
      <c r="F11160">
        <v>0</v>
      </c>
      <c r="G11160">
        <v>0.05</v>
      </c>
      <c r="H11160">
        <v>0</v>
      </c>
      <c r="I11160">
        <v>0.01</v>
      </c>
      <c r="J11160">
        <v>0.05</v>
      </c>
    </row>
    <row r="11161" spans="1:10" x14ac:dyDescent="0.2">
      <c r="A11161" s="1" t="s">
        <v>5026</v>
      </c>
      <c r="B11161" s="1" t="s">
        <v>102</v>
      </c>
      <c r="C11161" s="1" t="s">
        <v>124</v>
      </c>
      <c r="D11161" s="1" t="s">
        <v>12</v>
      </c>
      <c r="E11161" s="1" t="s">
        <v>59</v>
      </c>
      <c r="F11161">
        <v>0.04</v>
      </c>
      <c r="G11161">
        <v>0.01</v>
      </c>
      <c r="H11161">
        <v>0</v>
      </c>
      <c r="I11161">
        <v>0</v>
      </c>
      <c r="J11161">
        <v>0.05</v>
      </c>
    </row>
    <row r="11162" spans="1:10" x14ac:dyDescent="0.2">
      <c r="A11162" s="1" t="s">
        <v>7656</v>
      </c>
      <c r="B11162" s="1" t="s">
        <v>20</v>
      </c>
      <c r="C11162" s="1" t="s">
        <v>33</v>
      </c>
      <c r="D11162" s="1" t="s">
        <v>16</v>
      </c>
      <c r="E11162" s="1" t="s">
        <v>86</v>
      </c>
      <c r="F11162">
        <v>0.03</v>
      </c>
      <c r="G11162">
        <v>0.02</v>
      </c>
      <c r="H11162">
        <v>0</v>
      </c>
      <c r="I11162">
        <v>0.01</v>
      </c>
      <c r="J11162">
        <v>0.05</v>
      </c>
    </row>
    <row r="11163" spans="1:10" x14ac:dyDescent="0.2">
      <c r="A11163" s="1" t="s">
        <v>1328</v>
      </c>
      <c r="B11163" s="1" t="s">
        <v>64</v>
      </c>
      <c r="C11163" s="1" t="s">
        <v>216</v>
      </c>
      <c r="D11163" s="1" t="s">
        <v>38</v>
      </c>
      <c r="E11163" s="1" t="s">
        <v>86</v>
      </c>
      <c r="F11163">
        <v>0</v>
      </c>
      <c r="G11163">
        <v>0.04</v>
      </c>
      <c r="H11163">
        <v>0.01</v>
      </c>
      <c r="I11163">
        <v>0.01</v>
      </c>
      <c r="J11163">
        <v>0.05</v>
      </c>
    </row>
    <row r="11164" spans="1:10" x14ac:dyDescent="0.2">
      <c r="A11164" s="1" t="s">
        <v>7657</v>
      </c>
      <c r="B11164" s="1" t="s">
        <v>10</v>
      </c>
      <c r="C11164" s="1" t="s">
        <v>29</v>
      </c>
      <c r="D11164" s="1" t="s">
        <v>38</v>
      </c>
      <c r="E11164" s="1" t="s">
        <v>4162</v>
      </c>
      <c r="F11164">
        <v>0.05</v>
      </c>
      <c r="G11164">
        <v>0</v>
      </c>
      <c r="H11164">
        <v>0</v>
      </c>
      <c r="I11164">
        <v>0</v>
      </c>
      <c r="J11164">
        <v>0.05</v>
      </c>
    </row>
    <row r="11165" spans="1:10" x14ac:dyDescent="0.2">
      <c r="A11165" s="1" t="s">
        <v>7658</v>
      </c>
      <c r="B11165" s="1" t="s">
        <v>41</v>
      </c>
      <c r="C11165" s="1" t="s">
        <v>11</v>
      </c>
      <c r="D11165" s="1" t="s">
        <v>38</v>
      </c>
      <c r="E11165" s="1" t="s">
        <v>251</v>
      </c>
      <c r="F11165">
        <v>0.03</v>
      </c>
      <c r="G11165">
        <v>0.02</v>
      </c>
      <c r="H11165">
        <v>0</v>
      </c>
      <c r="I11165">
        <v>0.01</v>
      </c>
      <c r="J11165">
        <v>0.05</v>
      </c>
    </row>
    <row r="11166" spans="1:10" hidden="1" x14ac:dyDescent="0.2">
      <c r="A11166" s="1" t="s">
        <v>7659</v>
      </c>
      <c r="B11166" s="1" t="s">
        <v>49</v>
      </c>
      <c r="C11166" s="1" t="s">
        <v>191</v>
      </c>
      <c r="D11166" s="1" t="s">
        <v>1</v>
      </c>
      <c r="E11166" s="1" t="s">
        <v>700</v>
      </c>
      <c r="F11166">
        <v>0.04</v>
      </c>
      <c r="G11166">
        <v>0.01</v>
      </c>
      <c r="H11166">
        <v>0</v>
      </c>
      <c r="I11166">
        <v>0</v>
      </c>
      <c r="J11166">
        <v>0.05</v>
      </c>
    </row>
    <row r="11167" spans="1:10" x14ac:dyDescent="0.2">
      <c r="A11167" s="1" t="s">
        <v>6958</v>
      </c>
      <c r="B11167" s="1" t="s">
        <v>36</v>
      </c>
      <c r="C11167" s="1" t="s">
        <v>216</v>
      </c>
      <c r="D11167" s="1" t="s">
        <v>38</v>
      </c>
      <c r="E11167" s="1" t="s">
        <v>59</v>
      </c>
      <c r="F11167">
        <v>0.01</v>
      </c>
      <c r="G11167">
        <v>0.03</v>
      </c>
      <c r="H11167">
        <v>0</v>
      </c>
      <c r="I11167">
        <v>0.01</v>
      </c>
      <c r="J11167">
        <v>0.05</v>
      </c>
    </row>
    <row r="11168" spans="1:10" x14ac:dyDescent="0.2">
      <c r="A11168" s="1" t="s">
        <v>7660</v>
      </c>
      <c r="B11168" s="1" t="s">
        <v>20</v>
      </c>
      <c r="C11168" s="1" t="s">
        <v>29</v>
      </c>
      <c r="D11168" s="1" t="s">
        <v>38</v>
      </c>
      <c r="E11168" s="1" t="s">
        <v>3044</v>
      </c>
      <c r="F11168">
        <v>0</v>
      </c>
      <c r="G11168">
        <v>0</v>
      </c>
      <c r="H11168">
        <v>0.05</v>
      </c>
      <c r="I11168">
        <v>0</v>
      </c>
      <c r="J11168">
        <v>0.05</v>
      </c>
    </row>
    <row r="11169" spans="1:10" x14ac:dyDescent="0.2">
      <c r="A11169" s="1" t="s">
        <v>7661</v>
      </c>
      <c r="B11169" s="1" t="s">
        <v>559</v>
      </c>
      <c r="C11169" s="1" t="s">
        <v>216</v>
      </c>
      <c r="D11169" s="1" t="s">
        <v>22</v>
      </c>
      <c r="E11169" s="1" t="s">
        <v>5956</v>
      </c>
      <c r="F11169">
        <v>0</v>
      </c>
      <c r="G11169">
        <v>0</v>
      </c>
      <c r="H11169">
        <v>0.05</v>
      </c>
      <c r="I11169">
        <v>0</v>
      </c>
      <c r="J11169">
        <v>0.05</v>
      </c>
    </row>
    <row r="11170" spans="1:10" x14ac:dyDescent="0.2">
      <c r="A11170" s="1" t="s">
        <v>7662</v>
      </c>
      <c r="B11170" s="1" t="s">
        <v>559</v>
      </c>
      <c r="C11170" s="1" t="s">
        <v>65</v>
      </c>
      <c r="D11170" s="1" t="s">
        <v>173</v>
      </c>
      <c r="E11170" s="1" t="s">
        <v>6089</v>
      </c>
      <c r="F11170">
        <v>0</v>
      </c>
      <c r="G11170">
        <v>0</v>
      </c>
      <c r="H11170">
        <v>0.05</v>
      </c>
      <c r="I11170">
        <v>0</v>
      </c>
      <c r="J11170">
        <v>0.05</v>
      </c>
    </row>
    <row r="11171" spans="1:10" x14ac:dyDescent="0.2">
      <c r="A11171" s="1" t="s">
        <v>7663</v>
      </c>
      <c r="B11171" s="1" t="s">
        <v>20</v>
      </c>
      <c r="C11171" s="1" t="s">
        <v>33</v>
      </c>
      <c r="D11171" s="1" t="s">
        <v>38</v>
      </c>
      <c r="E11171" s="1" t="s">
        <v>1603</v>
      </c>
      <c r="F11171">
        <v>0</v>
      </c>
      <c r="G11171">
        <v>0</v>
      </c>
      <c r="H11171">
        <v>0.05</v>
      </c>
      <c r="I11171">
        <v>0</v>
      </c>
      <c r="J11171">
        <v>0.05</v>
      </c>
    </row>
    <row r="11172" spans="1:10" x14ac:dyDescent="0.2">
      <c r="A11172" s="1" t="s">
        <v>7664</v>
      </c>
      <c r="B11172" s="1" t="s">
        <v>20</v>
      </c>
      <c r="C11172" s="1" t="s">
        <v>18</v>
      </c>
      <c r="D11172" s="1" t="s">
        <v>45</v>
      </c>
      <c r="E11172" s="1" t="s">
        <v>7665</v>
      </c>
      <c r="F11172">
        <v>0</v>
      </c>
      <c r="G11172">
        <v>0</v>
      </c>
      <c r="H11172">
        <v>0.05</v>
      </c>
      <c r="I11172">
        <v>0</v>
      </c>
      <c r="J11172">
        <v>0.05</v>
      </c>
    </row>
    <row r="11173" spans="1:10" x14ac:dyDescent="0.2">
      <c r="A11173" s="1" t="s">
        <v>215</v>
      </c>
      <c r="B11173" s="1" t="s">
        <v>107</v>
      </c>
      <c r="C11173" s="1" t="s">
        <v>216</v>
      </c>
      <c r="D11173" s="1" t="s">
        <v>12</v>
      </c>
      <c r="E11173" s="1" t="s">
        <v>99</v>
      </c>
      <c r="F11173">
        <v>0</v>
      </c>
      <c r="G11173">
        <v>0.05</v>
      </c>
      <c r="H11173">
        <v>0</v>
      </c>
      <c r="I11173">
        <v>0</v>
      </c>
      <c r="J11173">
        <v>0.05</v>
      </c>
    </row>
    <row r="11174" spans="1:10" x14ac:dyDescent="0.2">
      <c r="A11174" s="1" t="s">
        <v>7666</v>
      </c>
      <c r="B11174" s="1" t="s">
        <v>62</v>
      </c>
      <c r="C11174" s="1" t="s">
        <v>67</v>
      </c>
      <c r="D11174" s="1" t="s">
        <v>38</v>
      </c>
      <c r="E11174" s="1" t="s">
        <v>251</v>
      </c>
      <c r="F11174">
        <v>0</v>
      </c>
      <c r="G11174">
        <v>0</v>
      </c>
      <c r="H11174">
        <v>0.05</v>
      </c>
      <c r="I11174">
        <v>0</v>
      </c>
      <c r="J11174">
        <v>0.05</v>
      </c>
    </row>
    <row r="11175" spans="1:10" x14ac:dyDescent="0.2">
      <c r="A11175" s="1" t="s">
        <v>7667</v>
      </c>
      <c r="B11175" s="1" t="s">
        <v>36</v>
      </c>
      <c r="C11175" s="1" t="s">
        <v>75</v>
      </c>
      <c r="D11175" s="1" t="s">
        <v>16</v>
      </c>
      <c r="E11175" s="1" t="s">
        <v>603</v>
      </c>
      <c r="F11175">
        <v>0</v>
      </c>
      <c r="G11175">
        <v>0</v>
      </c>
      <c r="H11175">
        <v>0.05</v>
      </c>
      <c r="I11175">
        <v>0</v>
      </c>
      <c r="J11175">
        <v>0.05</v>
      </c>
    </row>
    <row r="11176" spans="1:10" x14ac:dyDescent="0.2">
      <c r="A11176" s="1" t="s">
        <v>5495</v>
      </c>
      <c r="B11176" s="1" t="s">
        <v>102</v>
      </c>
      <c r="C11176" s="1" t="s">
        <v>42</v>
      </c>
      <c r="D11176" s="1" t="s">
        <v>38</v>
      </c>
      <c r="E11176" s="1" t="s">
        <v>159</v>
      </c>
      <c r="F11176">
        <v>0.04</v>
      </c>
      <c r="G11176">
        <v>0.01</v>
      </c>
      <c r="H11176">
        <v>0</v>
      </c>
      <c r="I11176">
        <v>0</v>
      </c>
      <c r="J11176">
        <v>0.05</v>
      </c>
    </row>
    <row r="11177" spans="1:10" x14ac:dyDescent="0.2">
      <c r="A11177" s="1" t="s">
        <v>7668</v>
      </c>
      <c r="B11177" s="1" t="s">
        <v>32</v>
      </c>
      <c r="C11177" s="1" t="s">
        <v>33</v>
      </c>
      <c r="D11177" s="1" t="s">
        <v>58</v>
      </c>
      <c r="E11177" s="1" t="s">
        <v>943</v>
      </c>
      <c r="F11177">
        <v>0</v>
      </c>
      <c r="G11177">
        <v>0.05</v>
      </c>
      <c r="H11177">
        <v>0</v>
      </c>
      <c r="I11177">
        <v>0.01</v>
      </c>
      <c r="J11177">
        <v>0.05</v>
      </c>
    </row>
    <row r="11178" spans="1:10" x14ac:dyDescent="0.2">
      <c r="A11178" s="1" t="s">
        <v>7669</v>
      </c>
      <c r="B11178" s="1" t="s">
        <v>32</v>
      </c>
      <c r="C11178" s="1" t="s">
        <v>29</v>
      </c>
      <c r="D11178" s="1" t="s">
        <v>12</v>
      </c>
      <c r="E11178" s="1" t="s">
        <v>99</v>
      </c>
      <c r="F11178">
        <v>0.04</v>
      </c>
      <c r="G11178">
        <v>0.01</v>
      </c>
      <c r="H11178">
        <v>0</v>
      </c>
      <c r="I11178">
        <v>0</v>
      </c>
      <c r="J11178">
        <v>0.05</v>
      </c>
    </row>
    <row r="11179" spans="1:10" x14ac:dyDescent="0.2">
      <c r="A11179" s="1" t="s">
        <v>3873</v>
      </c>
      <c r="B11179" s="1" t="s">
        <v>107</v>
      </c>
      <c r="C11179" s="1" t="s">
        <v>57</v>
      </c>
      <c r="D11179" s="1" t="s">
        <v>38</v>
      </c>
      <c r="E11179" s="1" t="s">
        <v>97</v>
      </c>
      <c r="F11179">
        <v>0.03</v>
      </c>
      <c r="G11179">
        <v>0.01</v>
      </c>
      <c r="H11179">
        <v>0</v>
      </c>
      <c r="I11179">
        <v>0.01</v>
      </c>
      <c r="J11179">
        <v>0.05</v>
      </c>
    </row>
    <row r="11180" spans="1:10" x14ac:dyDescent="0.2">
      <c r="A11180" s="1" t="s">
        <v>7670</v>
      </c>
      <c r="B11180" s="1" t="s">
        <v>36</v>
      </c>
      <c r="C11180" s="1" t="s">
        <v>67</v>
      </c>
      <c r="D11180" s="1" t="s">
        <v>58</v>
      </c>
      <c r="E11180" s="1" t="s">
        <v>251</v>
      </c>
      <c r="F11180">
        <v>0</v>
      </c>
      <c r="G11180">
        <v>0</v>
      </c>
      <c r="H11180">
        <v>0.05</v>
      </c>
      <c r="I11180">
        <v>0</v>
      </c>
      <c r="J11180">
        <v>0.05</v>
      </c>
    </row>
    <row r="11181" spans="1:10" x14ac:dyDescent="0.2">
      <c r="A11181" s="1" t="s">
        <v>4642</v>
      </c>
      <c r="B11181" s="1" t="s">
        <v>64</v>
      </c>
      <c r="C11181" s="1" t="s">
        <v>65</v>
      </c>
      <c r="D11181" s="1" t="s">
        <v>45</v>
      </c>
      <c r="E11181" s="1" t="s">
        <v>1674</v>
      </c>
      <c r="F11181">
        <v>0.04</v>
      </c>
      <c r="G11181">
        <v>0</v>
      </c>
      <c r="H11181">
        <v>0</v>
      </c>
      <c r="I11181">
        <v>0.01</v>
      </c>
      <c r="J11181">
        <v>0.05</v>
      </c>
    </row>
    <row r="11182" spans="1:10" x14ac:dyDescent="0.2">
      <c r="A11182" s="1" t="s">
        <v>3151</v>
      </c>
      <c r="B11182" s="1" t="s">
        <v>113</v>
      </c>
      <c r="C11182" s="1" t="s">
        <v>67</v>
      </c>
      <c r="D11182" s="1" t="s">
        <v>45</v>
      </c>
      <c r="E11182" s="1" t="s">
        <v>981</v>
      </c>
      <c r="F11182">
        <v>0</v>
      </c>
      <c r="G11182">
        <v>0</v>
      </c>
      <c r="H11182">
        <v>0.05</v>
      </c>
      <c r="I11182">
        <v>0</v>
      </c>
      <c r="J11182">
        <v>0.05</v>
      </c>
    </row>
    <row r="11183" spans="1:10" x14ac:dyDescent="0.2">
      <c r="A11183" s="1" t="s">
        <v>7671</v>
      </c>
      <c r="B11183" s="1" t="s">
        <v>102</v>
      </c>
      <c r="C11183" s="1" t="s">
        <v>47</v>
      </c>
      <c r="D11183" s="1" t="s">
        <v>1</v>
      </c>
      <c r="E11183" s="1" t="s">
        <v>86</v>
      </c>
      <c r="F11183">
        <v>0.04</v>
      </c>
      <c r="G11183">
        <v>0.01</v>
      </c>
      <c r="H11183">
        <v>0</v>
      </c>
      <c r="I11183">
        <v>0</v>
      </c>
      <c r="J11183">
        <v>0.05</v>
      </c>
    </row>
    <row r="11184" spans="1:10" x14ac:dyDescent="0.2">
      <c r="A11184" s="1" t="s">
        <v>7672</v>
      </c>
      <c r="B11184" s="1" t="s">
        <v>41</v>
      </c>
      <c r="C11184" s="1" t="s">
        <v>11</v>
      </c>
      <c r="D11184" s="1" t="s">
        <v>45</v>
      </c>
      <c r="E11184" s="1" t="s">
        <v>943</v>
      </c>
      <c r="F11184">
        <v>0</v>
      </c>
      <c r="G11184">
        <v>0</v>
      </c>
      <c r="H11184">
        <v>0.05</v>
      </c>
      <c r="I11184">
        <v>0</v>
      </c>
      <c r="J11184">
        <v>0.05</v>
      </c>
    </row>
    <row r="11185" spans="1:10" x14ac:dyDescent="0.2">
      <c r="A11185" s="1" t="s">
        <v>3541</v>
      </c>
      <c r="B11185" s="1" t="s">
        <v>107</v>
      </c>
      <c r="C11185" s="1" t="s">
        <v>37</v>
      </c>
      <c r="D11185" s="1" t="s">
        <v>58</v>
      </c>
      <c r="E11185" s="1" t="s">
        <v>39</v>
      </c>
      <c r="F11185">
        <v>0</v>
      </c>
      <c r="G11185">
        <v>0.05</v>
      </c>
      <c r="H11185">
        <v>0</v>
      </c>
      <c r="I11185">
        <v>0.01</v>
      </c>
      <c r="J11185">
        <v>0.05</v>
      </c>
    </row>
    <row r="11186" spans="1:10" x14ac:dyDescent="0.2">
      <c r="A11186" s="1" t="s">
        <v>7673</v>
      </c>
      <c r="B11186" s="1" t="s">
        <v>102</v>
      </c>
      <c r="C11186" s="1" t="s">
        <v>25</v>
      </c>
      <c r="D11186" s="1" t="s">
        <v>173</v>
      </c>
      <c r="E11186" s="1" t="s">
        <v>86</v>
      </c>
      <c r="F11186">
        <v>0.04</v>
      </c>
      <c r="G11186">
        <v>0.01</v>
      </c>
      <c r="H11186">
        <v>0</v>
      </c>
      <c r="I11186">
        <v>0</v>
      </c>
      <c r="J11186">
        <v>0.05</v>
      </c>
    </row>
    <row r="11187" spans="1:10" x14ac:dyDescent="0.2">
      <c r="A11187" s="1" t="s">
        <v>7674</v>
      </c>
      <c r="B11187" s="1" t="s">
        <v>62</v>
      </c>
      <c r="C11187" s="1" t="s">
        <v>216</v>
      </c>
      <c r="D11187" s="1" t="s">
        <v>214</v>
      </c>
      <c r="E11187" s="1" t="s">
        <v>13</v>
      </c>
      <c r="F11187">
        <v>0</v>
      </c>
      <c r="G11187">
        <v>0</v>
      </c>
      <c r="H11187">
        <v>0.05</v>
      </c>
      <c r="I11187">
        <v>0</v>
      </c>
      <c r="J11187">
        <v>0.05</v>
      </c>
    </row>
    <row r="11188" spans="1:10" x14ac:dyDescent="0.2">
      <c r="A11188" s="1" t="s">
        <v>7675</v>
      </c>
      <c r="B11188" s="1" t="s">
        <v>10</v>
      </c>
      <c r="C11188" s="1" t="s">
        <v>33</v>
      </c>
      <c r="D11188" s="1" t="s">
        <v>26</v>
      </c>
      <c r="E11188" s="1" t="s">
        <v>4652</v>
      </c>
      <c r="F11188">
        <v>0.05</v>
      </c>
      <c r="G11188">
        <v>0</v>
      </c>
      <c r="H11188">
        <v>0</v>
      </c>
      <c r="I11188">
        <v>0</v>
      </c>
      <c r="J11188">
        <v>0.05</v>
      </c>
    </row>
    <row r="11189" spans="1:10" x14ac:dyDescent="0.2">
      <c r="A11189" s="1" t="s">
        <v>7676</v>
      </c>
      <c r="B11189" s="1" t="s">
        <v>10</v>
      </c>
      <c r="C11189" s="1" t="s">
        <v>29</v>
      </c>
      <c r="D11189" s="1" t="s">
        <v>52</v>
      </c>
      <c r="E11189" s="1" t="s">
        <v>4973</v>
      </c>
      <c r="F11189">
        <v>0.05</v>
      </c>
      <c r="G11189">
        <v>0</v>
      </c>
      <c r="H11189">
        <v>0</v>
      </c>
      <c r="I11189">
        <v>0</v>
      </c>
      <c r="J11189">
        <v>0.05</v>
      </c>
    </row>
    <row r="11190" spans="1:10" x14ac:dyDescent="0.2">
      <c r="A11190" s="1" t="s">
        <v>7107</v>
      </c>
      <c r="B11190" s="1" t="s">
        <v>121</v>
      </c>
      <c r="C11190" s="1" t="s">
        <v>65</v>
      </c>
      <c r="D11190" s="1" t="s">
        <v>38</v>
      </c>
      <c r="E11190" s="1" t="s">
        <v>86</v>
      </c>
      <c r="F11190">
        <v>0.05</v>
      </c>
      <c r="G11190">
        <v>0</v>
      </c>
      <c r="H11190">
        <v>0</v>
      </c>
      <c r="I11190">
        <v>0.01</v>
      </c>
      <c r="J11190">
        <v>0.05</v>
      </c>
    </row>
    <row r="11191" spans="1:10" x14ac:dyDescent="0.2">
      <c r="A11191" s="1" t="s">
        <v>7677</v>
      </c>
      <c r="B11191" s="1" t="s">
        <v>41</v>
      </c>
      <c r="C11191" s="1" t="s">
        <v>42</v>
      </c>
      <c r="D11191" s="1" t="s">
        <v>45</v>
      </c>
      <c r="E11191" s="1" t="s">
        <v>7678</v>
      </c>
      <c r="F11191">
        <v>0.03</v>
      </c>
      <c r="G11191">
        <v>0.02</v>
      </c>
      <c r="H11191">
        <v>0</v>
      </c>
      <c r="I11191">
        <v>0.01</v>
      </c>
      <c r="J11191">
        <v>0.05</v>
      </c>
    </row>
    <row r="11192" spans="1:10" x14ac:dyDescent="0.2">
      <c r="A11192" s="1" t="s">
        <v>7679</v>
      </c>
      <c r="B11192" s="1" t="s">
        <v>559</v>
      </c>
      <c r="C11192" s="1" t="s">
        <v>65</v>
      </c>
      <c r="D11192" s="1" t="s">
        <v>45</v>
      </c>
      <c r="E11192" s="1" t="s">
        <v>770</v>
      </c>
      <c r="F11192">
        <v>0</v>
      </c>
      <c r="G11192">
        <v>0</v>
      </c>
      <c r="H11192">
        <v>0.05</v>
      </c>
      <c r="I11192">
        <v>0</v>
      </c>
      <c r="J11192">
        <v>0.05</v>
      </c>
    </row>
    <row r="11193" spans="1:10" x14ac:dyDescent="0.2">
      <c r="A11193" s="1" t="s">
        <v>7680</v>
      </c>
      <c r="B11193" s="1" t="s">
        <v>113</v>
      </c>
      <c r="C11193" s="1" t="s">
        <v>18</v>
      </c>
      <c r="D11193" s="1" t="s">
        <v>26</v>
      </c>
      <c r="E11193" s="1" t="s">
        <v>5606</v>
      </c>
      <c r="F11193">
        <v>0.05</v>
      </c>
      <c r="G11193">
        <v>0</v>
      </c>
      <c r="H11193">
        <v>0</v>
      </c>
      <c r="I11193">
        <v>0</v>
      </c>
      <c r="J11193">
        <v>0.05</v>
      </c>
    </row>
    <row r="11194" spans="1:10" x14ac:dyDescent="0.2">
      <c r="A11194" s="1" t="s">
        <v>7681</v>
      </c>
      <c r="B11194" s="1" t="s">
        <v>107</v>
      </c>
      <c r="C11194" s="1" t="s">
        <v>57</v>
      </c>
      <c r="D11194" s="1" t="s">
        <v>26</v>
      </c>
      <c r="E11194" s="1" t="s">
        <v>5421</v>
      </c>
      <c r="F11194">
        <v>0</v>
      </c>
      <c r="G11194">
        <v>0.04</v>
      </c>
      <c r="H11194">
        <v>0</v>
      </c>
      <c r="I11194">
        <v>0.01</v>
      </c>
      <c r="J11194">
        <v>0.05</v>
      </c>
    </row>
    <row r="11195" spans="1:10" x14ac:dyDescent="0.2">
      <c r="A11195" s="1" t="s">
        <v>6837</v>
      </c>
      <c r="B11195" s="1" t="s">
        <v>20</v>
      </c>
      <c r="C11195" s="1" t="s">
        <v>18</v>
      </c>
      <c r="D11195" s="1" t="s">
        <v>38</v>
      </c>
      <c r="E11195" s="1" t="s">
        <v>4827</v>
      </c>
      <c r="F11195">
        <v>0.05</v>
      </c>
      <c r="G11195">
        <v>0</v>
      </c>
      <c r="H11195">
        <v>0</v>
      </c>
      <c r="I11195">
        <v>0</v>
      </c>
      <c r="J11195">
        <v>0.05</v>
      </c>
    </row>
    <row r="11196" spans="1:10" x14ac:dyDescent="0.2">
      <c r="A11196" s="1" t="s">
        <v>7682</v>
      </c>
      <c r="B11196" s="1" t="s">
        <v>126</v>
      </c>
      <c r="C11196" s="1" t="s">
        <v>47</v>
      </c>
      <c r="D11196" s="1" t="s">
        <v>12</v>
      </c>
      <c r="E11196" s="1" t="s">
        <v>109</v>
      </c>
      <c r="F11196">
        <v>0.01</v>
      </c>
      <c r="G11196">
        <v>0</v>
      </c>
      <c r="H11196">
        <v>0.03</v>
      </c>
      <c r="I11196">
        <v>0</v>
      </c>
      <c r="J11196">
        <v>0.05</v>
      </c>
    </row>
    <row r="11197" spans="1:10" x14ac:dyDescent="0.2">
      <c r="A11197" s="1" t="s">
        <v>7177</v>
      </c>
      <c r="B11197" s="1" t="s">
        <v>20</v>
      </c>
      <c r="C11197" s="1" t="s">
        <v>18</v>
      </c>
      <c r="D11197" s="1" t="s">
        <v>71</v>
      </c>
      <c r="E11197" s="1" t="s">
        <v>770</v>
      </c>
      <c r="F11197">
        <v>0.05</v>
      </c>
      <c r="G11197">
        <v>0</v>
      </c>
      <c r="H11197">
        <v>0</v>
      </c>
      <c r="I11197">
        <v>0</v>
      </c>
      <c r="J11197">
        <v>0.05</v>
      </c>
    </row>
    <row r="11198" spans="1:10" x14ac:dyDescent="0.2">
      <c r="A11198" s="1" t="s">
        <v>7683</v>
      </c>
      <c r="B11198" s="1" t="s">
        <v>20</v>
      </c>
      <c r="C11198" s="1" t="s">
        <v>29</v>
      </c>
      <c r="D11198" s="1" t="s">
        <v>38</v>
      </c>
      <c r="E11198" s="1" t="s">
        <v>1439</v>
      </c>
      <c r="F11198">
        <v>0.03</v>
      </c>
      <c r="G11198">
        <v>0.01</v>
      </c>
      <c r="H11198">
        <v>0</v>
      </c>
      <c r="I11198">
        <v>0</v>
      </c>
      <c r="J11198">
        <v>0.05</v>
      </c>
    </row>
    <row r="11199" spans="1:10" x14ac:dyDescent="0.2">
      <c r="A11199" s="1" t="s">
        <v>7684</v>
      </c>
      <c r="B11199" s="1" t="s">
        <v>113</v>
      </c>
      <c r="C11199" s="1" t="s">
        <v>29</v>
      </c>
      <c r="D11199" s="1" t="s">
        <v>38</v>
      </c>
      <c r="E11199" s="1" t="s">
        <v>2256</v>
      </c>
      <c r="F11199">
        <v>0.05</v>
      </c>
      <c r="G11199">
        <v>0</v>
      </c>
      <c r="H11199">
        <v>0</v>
      </c>
      <c r="I11199">
        <v>0</v>
      </c>
      <c r="J11199">
        <v>0.05</v>
      </c>
    </row>
    <row r="11200" spans="1:10" x14ac:dyDescent="0.2">
      <c r="A11200" s="1" t="s">
        <v>7685</v>
      </c>
      <c r="B11200" s="1" t="s">
        <v>113</v>
      </c>
      <c r="C11200" s="1" t="s">
        <v>18</v>
      </c>
      <c r="D11200" s="1" t="s">
        <v>71</v>
      </c>
      <c r="E11200" s="1" t="s">
        <v>178</v>
      </c>
      <c r="F11200">
        <v>0</v>
      </c>
      <c r="G11200">
        <v>0</v>
      </c>
      <c r="H11200">
        <v>0.05</v>
      </c>
      <c r="I11200">
        <v>0</v>
      </c>
      <c r="J11200">
        <v>0.05</v>
      </c>
    </row>
    <row r="11201" spans="1:10" x14ac:dyDescent="0.2">
      <c r="A11201" s="1" t="s">
        <v>5171</v>
      </c>
      <c r="B11201" s="1" t="s">
        <v>113</v>
      </c>
      <c r="C11201" s="1" t="s">
        <v>29</v>
      </c>
      <c r="D11201" s="1" t="s">
        <v>58</v>
      </c>
      <c r="E11201" s="1" t="s">
        <v>2229</v>
      </c>
      <c r="F11201">
        <v>0.02</v>
      </c>
      <c r="G11201">
        <v>0</v>
      </c>
      <c r="H11201">
        <v>0.02</v>
      </c>
      <c r="I11201">
        <v>0.01</v>
      </c>
      <c r="J11201">
        <v>0.05</v>
      </c>
    </row>
    <row r="11202" spans="1:10" x14ac:dyDescent="0.2">
      <c r="A11202" s="1" t="s">
        <v>7686</v>
      </c>
      <c r="B11202" s="1" t="s">
        <v>20</v>
      </c>
      <c r="C11202" s="1" t="s">
        <v>11</v>
      </c>
      <c r="D11202" s="1" t="s">
        <v>38</v>
      </c>
      <c r="E11202" s="1" t="s">
        <v>5849</v>
      </c>
      <c r="F11202">
        <v>0.03</v>
      </c>
      <c r="G11202">
        <v>0</v>
      </c>
      <c r="H11202">
        <v>0.01</v>
      </c>
      <c r="I11202">
        <v>0</v>
      </c>
      <c r="J11202">
        <v>0.05</v>
      </c>
    </row>
    <row r="11203" spans="1:10" x14ac:dyDescent="0.2">
      <c r="A11203" s="1" t="s">
        <v>5700</v>
      </c>
      <c r="B11203" s="1" t="s">
        <v>126</v>
      </c>
      <c r="C11203" s="1" t="s">
        <v>47</v>
      </c>
      <c r="D11203" s="1" t="s">
        <v>1</v>
      </c>
      <c r="E11203" s="1" t="s">
        <v>86</v>
      </c>
      <c r="F11203">
        <v>0.04</v>
      </c>
      <c r="G11203">
        <v>0.01</v>
      </c>
      <c r="H11203">
        <v>0</v>
      </c>
      <c r="I11203">
        <v>0</v>
      </c>
      <c r="J11203">
        <v>0.05</v>
      </c>
    </row>
    <row r="11204" spans="1:10" x14ac:dyDescent="0.2">
      <c r="A11204" s="1" t="s">
        <v>7687</v>
      </c>
      <c r="B11204" s="1" t="s">
        <v>20</v>
      </c>
      <c r="C11204" s="1" t="s">
        <v>15</v>
      </c>
      <c r="D11204" s="1" t="s">
        <v>52</v>
      </c>
      <c r="E11204" s="1" t="s">
        <v>4335</v>
      </c>
      <c r="F11204">
        <v>0.05</v>
      </c>
      <c r="G11204">
        <v>0</v>
      </c>
      <c r="H11204">
        <v>0</v>
      </c>
      <c r="I11204">
        <v>0</v>
      </c>
      <c r="J11204">
        <v>0.05</v>
      </c>
    </row>
    <row r="11205" spans="1:10" x14ac:dyDescent="0.2">
      <c r="A11205" s="1" t="s">
        <v>7688</v>
      </c>
      <c r="B11205" s="1" t="s">
        <v>41</v>
      </c>
      <c r="C11205" s="1" t="s">
        <v>11</v>
      </c>
      <c r="D11205" s="1" t="s">
        <v>38</v>
      </c>
      <c r="E11205" s="1" t="s">
        <v>251</v>
      </c>
      <c r="F11205">
        <v>0</v>
      </c>
      <c r="G11205">
        <v>0</v>
      </c>
      <c r="H11205">
        <v>0.05</v>
      </c>
      <c r="I11205">
        <v>0</v>
      </c>
      <c r="J11205">
        <v>0.05</v>
      </c>
    </row>
    <row r="11206" spans="1:10" x14ac:dyDescent="0.2">
      <c r="A11206" s="1" t="s">
        <v>7689</v>
      </c>
      <c r="B11206" s="1" t="s">
        <v>32</v>
      </c>
      <c r="C11206" s="1" t="s">
        <v>57</v>
      </c>
      <c r="D11206" s="1" t="s">
        <v>26</v>
      </c>
      <c r="E11206" s="1" t="s">
        <v>251</v>
      </c>
      <c r="F11206">
        <v>0</v>
      </c>
      <c r="G11206">
        <v>0</v>
      </c>
      <c r="H11206">
        <v>0.05</v>
      </c>
      <c r="I11206">
        <v>0</v>
      </c>
      <c r="J11206">
        <v>0.05</v>
      </c>
    </row>
    <row r="11207" spans="1:10" x14ac:dyDescent="0.2">
      <c r="A11207" s="1" t="s">
        <v>7690</v>
      </c>
      <c r="B11207" s="1" t="s">
        <v>113</v>
      </c>
      <c r="C11207" s="1" t="s">
        <v>11</v>
      </c>
      <c r="D11207" s="1" t="s">
        <v>52</v>
      </c>
      <c r="E11207" s="1" t="s">
        <v>770</v>
      </c>
      <c r="F11207">
        <v>0.04</v>
      </c>
      <c r="G11207">
        <v>0</v>
      </c>
      <c r="H11207">
        <v>0</v>
      </c>
      <c r="I11207">
        <v>0</v>
      </c>
      <c r="J11207">
        <v>0.05</v>
      </c>
    </row>
    <row r="11208" spans="1:10" x14ac:dyDescent="0.2">
      <c r="A11208" s="1" t="s">
        <v>7691</v>
      </c>
      <c r="B11208" s="1" t="s">
        <v>10</v>
      </c>
      <c r="C11208" s="1" t="s">
        <v>18</v>
      </c>
      <c r="D11208" s="1" t="s">
        <v>173</v>
      </c>
      <c r="E11208" s="1" t="s">
        <v>4915</v>
      </c>
      <c r="F11208">
        <v>0</v>
      </c>
      <c r="G11208">
        <v>0.05</v>
      </c>
      <c r="H11208">
        <v>0</v>
      </c>
      <c r="I11208">
        <v>0</v>
      </c>
      <c r="J11208">
        <v>0.05</v>
      </c>
    </row>
    <row r="11209" spans="1:10" x14ac:dyDescent="0.2">
      <c r="A11209" s="1" t="s">
        <v>7692</v>
      </c>
      <c r="B11209" s="1" t="s">
        <v>41</v>
      </c>
      <c r="C11209" s="1" t="s">
        <v>42</v>
      </c>
      <c r="D11209" s="1" t="s">
        <v>16</v>
      </c>
      <c r="E11209" s="1" t="s">
        <v>6360</v>
      </c>
      <c r="F11209">
        <v>0.03</v>
      </c>
      <c r="G11209">
        <v>0.02</v>
      </c>
      <c r="H11209">
        <v>0</v>
      </c>
      <c r="I11209">
        <v>0.01</v>
      </c>
      <c r="J11209">
        <v>0.05</v>
      </c>
    </row>
    <row r="11210" spans="1:10" x14ac:dyDescent="0.2">
      <c r="A11210" s="1" t="s">
        <v>7693</v>
      </c>
      <c r="B11210" s="1" t="s">
        <v>20</v>
      </c>
      <c r="C11210" s="1" t="s">
        <v>15</v>
      </c>
      <c r="D11210" s="1" t="s">
        <v>26</v>
      </c>
      <c r="E11210" s="1" t="s">
        <v>5454</v>
      </c>
      <c r="F11210">
        <v>0.05</v>
      </c>
      <c r="G11210">
        <v>0</v>
      </c>
      <c r="H11210">
        <v>0</v>
      </c>
      <c r="I11210">
        <v>0</v>
      </c>
      <c r="J11210">
        <v>0.05</v>
      </c>
    </row>
    <row r="11211" spans="1:10" x14ac:dyDescent="0.2">
      <c r="A11211" s="1" t="s">
        <v>7694</v>
      </c>
      <c r="B11211" s="1" t="s">
        <v>41</v>
      </c>
      <c r="C11211" s="1" t="s">
        <v>15</v>
      </c>
      <c r="D11211" s="1" t="s">
        <v>12</v>
      </c>
      <c r="E11211" s="1" t="s">
        <v>159</v>
      </c>
      <c r="F11211">
        <v>0</v>
      </c>
      <c r="G11211">
        <v>0</v>
      </c>
      <c r="H11211">
        <v>0.05</v>
      </c>
      <c r="I11211">
        <v>0</v>
      </c>
      <c r="J11211">
        <v>0.05</v>
      </c>
    </row>
    <row r="11212" spans="1:10" x14ac:dyDescent="0.2">
      <c r="A11212" s="1" t="s">
        <v>7695</v>
      </c>
      <c r="B11212" s="1" t="s">
        <v>20</v>
      </c>
      <c r="C11212" s="1" t="s">
        <v>29</v>
      </c>
      <c r="D11212" s="1" t="s">
        <v>38</v>
      </c>
      <c r="E11212" s="1" t="s">
        <v>1693</v>
      </c>
      <c r="F11212">
        <v>0.05</v>
      </c>
      <c r="G11212">
        <v>0</v>
      </c>
      <c r="H11212">
        <v>0</v>
      </c>
      <c r="I11212">
        <v>0</v>
      </c>
      <c r="J11212">
        <v>0.05</v>
      </c>
    </row>
    <row r="11213" spans="1:10" x14ac:dyDescent="0.2">
      <c r="A11213" s="1" t="s">
        <v>7696</v>
      </c>
      <c r="B11213" s="1" t="s">
        <v>113</v>
      </c>
      <c r="C11213" s="1" t="s">
        <v>18</v>
      </c>
      <c r="D11213" s="1" t="s">
        <v>38</v>
      </c>
      <c r="E11213" s="1" t="s">
        <v>603</v>
      </c>
      <c r="F11213">
        <v>0</v>
      </c>
      <c r="G11213">
        <v>0</v>
      </c>
      <c r="H11213">
        <v>0.05</v>
      </c>
      <c r="I11213">
        <v>0</v>
      </c>
      <c r="J11213">
        <v>0.05</v>
      </c>
    </row>
    <row r="11214" spans="1:10" x14ac:dyDescent="0.2">
      <c r="A11214" s="1" t="s">
        <v>7697</v>
      </c>
      <c r="B11214" s="1" t="s">
        <v>20</v>
      </c>
      <c r="C11214" s="1" t="s">
        <v>15</v>
      </c>
      <c r="D11214" s="1" t="s">
        <v>26</v>
      </c>
      <c r="E11214" s="1" t="s">
        <v>248</v>
      </c>
      <c r="F11214">
        <v>0.05</v>
      </c>
      <c r="G11214">
        <v>0</v>
      </c>
      <c r="H11214">
        <v>0</v>
      </c>
      <c r="I11214">
        <v>0</v>
      </c>
      <c r="J11214">
        <v>0.05</v>
      </c>
    </row>
    <row r="11215" spans="1:10" x14ac:dyDescent="0.2">
      <c r="A11215" s="1" t="s">
        <v>7698</v>
      </c>
      <c r="B11215" s="1" t="s">
        <v>102</v>
      </c>
      <c r="C11215" s="1" t="s">
        <v>124</v>
      </c>
      <c r="D11215" s="1" t="s">
        <v>38</v>
      </c>
      <c r="E11215" s="1" t="s">
        <v>109</v>
      </c>
      <c r="F11215">
        <v>0.04</v>
      </c>
      <c r="G11215">
        <v>0.01</v>
      </c>
      <c r="H11215">
        <v>0</v>
      </c>
      <c r="I11215">
        <v>0</v>
      </c>
      <c r="J11215">
        <v>0.05</v>
      </c>
    </row>
    <row r="11216" spans="1:10" x14ac:dyDescent="0.2">
      <c r="A11216" s="1" t="s">
        <v>7276</v>
      </c>
      <c r="B11216" s="1" t="s">
        <v>41</v>
      </c>
      <c r="C11216" s="1" t="s">
        <v>25</v>
      </c>
      <c r="D11216" s="1" t="s">
        <v>38</v>
      </c>
      <c r="E11216" s="1" t="s">
        <v>4335</v>
      </c>
      <c r="F11216">
        <v>0.03</v>
      </c>
      <c r="G11216">
        <v>0.02</v>
      </c>
      <c r="H11216">
        <v>0</v>
      </c>
      <c r="I11216">
        <v>0.01</v>
      </c>
      <c r="J11216">
        <v>0.05</v>
      </c>
    </row>
    <row r="11217" spans="1:10" x14ac:dyDescent="0.2">
      <c r="A11217" s="1" t="s">
        <v>6283</v>
      </c>
      <c r="B11217" s="1" t="s">
        <v>126</v>
      </c>
      <c r="C11217" s="1" t="s">
        <v>124</v>
      </c>
      <c r="D11217" s="1" t="s">
        <v>1</v>
      </c>
      <c r="E11217" s="1" t="s">
        <v>854</v>
      </c>
      <c r="F11217">
        <v>0.04</v>
      </c>
      <c r="G11217">
        <v>0.01</v>
      </c>
      <c r="H11217">
        <v>0</v>
      </c>
      <c r="I11217">
        <v>0</v>
      </c>
      <c r="J11217">
        <v>0.05</v>
      </c>
    </row>
    <row r="11218" spans="1:10" x14ac:dyDescent="0.2">
      <c r="A11218" s="1" t="s">
        <v>7699</v>
      </c>
      <c r="B11218" s="1" t="s">
        <v>64</v>
      </c>
      <c r="C11218" s="1" t="s">
        <v>216</v>
      </c>
      <c r="D11218" s="1" t="s">
        <v>12</v>
      </c>
      <c r="E11218" s="1" t="s">
        <v>603</v>
      </c>
      <c r="F11218">
        <v>0</v>
      </c>
      <c r="G11218">
        <v>0</v>
      </c>
      <c r="H11218">
        <v>0.05</v>
      </c>
      <c r="I11218">
        <v>0</v>
      </c>
      <c r="J11218">
        <v>0.05</v>
      </c>
    </row>
    <row r="11219" spans="1:10" x14ac:dyDescent="0.2">
      <c r="A11219" s="1" t="s">
        <v>7407</v>
      </c>
      <c r="B11219" s="1" t="s">
        <v>20</v>
      </c>
      <c r="C11219" s="1" t="s">
        <v>33</v>
      </c>
      <c r="D11219" s="1" t="s">
        <v>52</v>
      </c>
      <c r="E11219" s="1" t="s">
        <v>943</v>
      </c>
      <c r="F11219">
        <v>0.04</v>
      </c>
      <c r="G11219">
        <v>0</v>
      </c>
      <c r="H11219">
        <v>0</v>
      </c>
      <c r="I11219">
        <v>0</v>
      </c>
      <c r="J11219">
        <v>0.05</v>
      </c>
    </row>
    <row r="11220" spans="1:10" x14ac:dyDescent="0.2">
      <c r="A11220" s="1" t="s">
        <v>7194</v>
      </c>
      <c r="B11220" s="1" t="s">
        <v>102</v>
      </c>
      <c r="C11220" s="1" t="s">
        <v>42</v>
      </c>
      <c r="D11220" s="1" t="s">
        <v>45</v>
      </c>
      <c r="E11220" s="1" t="s">
        <v>7195</v>
      </c>
      <c r="F11220">
        <v>0.04</v>
      </c>
      <c r="G11220">
        <v>0.01</v>
      </c>
      <c r="H11220">
        <v>0</v>
      </c>
      <c r="I11220">
        <v>0</v>
      </c>
      <c r="J11220">
        <v>0.05</v>
      </c>
    </row>
    <row r="11221" spans="1:10" x14ac:dyDescent="0.2">
      <c r="A11221" s="1" t="s">
        <v>7700</v>
      </c>
      <c r="B11221" s="1" t="s">
        <v>20</v>
      </c>
      <c r="C11221" s="1" t="s">
        <v>11</v>
      </c>
      <c r="D11221" s="1" t="s">
        <v>38</v>
      </c>
      <c r="E11221" s="1" t="s">
        <v>1439</v>
      </c>
      <c r="F11221">
        <v>0.05</v>
      </c>
      <c r="G11221">
        <v>0</v>
      </c>
      <c r="H11221">
        <v>0</v>
      </c>
      <c r="I11221">
        <v>0</v>
      </c>
      <c r="J11221">
        <v>0.05</v>
      </c>
    </row>
    <row r="11222" spans="1:10" x14ac:dyDescent="0.2">
      <c r="A11222" s="1" t="s">
        <v>7701</v>
      </c>
      <c r="B11222" s="1" t="s">
        <v>113</v>
      </c>
      <c r="C11222" s="1" t="s">
        <v>67</v>
      </c>
      <c r="D11222" s="1" t="s">
        <v>173</v>
      </c>
      <c r="E11222" s="1" t="s">
        <v>4551</v>
      </c>
      <c r="F11222">
        <v>0</v>
      </c>
      <c r="G11222">
        <v>0</v>
      </c>
      <c r="H11222">
        <v>0.05</v>
      </c>
      <c r="I11222">
        <v>0</v>
      </c>
      <c r="J11222">
        <v>0.05</v>
      </c>
    </row>
    <row r="11223" spans="1:10" x14ac:dyDescent="0.2">
      <c r="A11223" s="1" t="s">
        <v>5778</v>
      </c>
      <c r="B11223" s="1" t="s">
        <v>102</v>
      </c>
      <c r="C11223" s="1" t="s">
        <v>124</v>
      </c>
      <c r="D11223" s="1" t="s">
        <v>16</v>
      </c>
      <c r="E11223" s="1" t="s">
        <v>969</v>
      </c>
      <c r="F11223">
        <v>0.04</v>
      </c>
      <c r="G11223">
        <v>0.01</v>
      </c>
      <c r="H11223">
        <v>0</v>
      </c>
      <c r="I11223">
        <v>0</v>
      </c>
      <c r="J11223">
        <v>0.05</v>
      </c>
    </row>
    <row r="11224" spans="1:10" x14ac:dyDescent="0.2">
      <c r="A11224" s="1" t="s">
        <v>6060</v>
      </c>
      <c r="B11224" s="1" t="s">
        <v>10</v>
      </c>
      <c r="C11224" s="1" t="s">
        <v>18</v>
      </c>
      <c r="D11224" s="1" t="s">
        <v>38</v>
      </c>
      <c r="E11224" s="1" t="s">
        <v>779</v>
      </c>
      <c r="F11224">
        <v>0.05</v>
      </c>
      <c r="G11224">
        <v>0</v>
      </c>
      <c r="H11224">
        <v>0</v>
      </c>
      <c r="I11224">
        <v>0</v>
      </c>
      <c r="J11224">
        <v>0.05</v>
      </c>
    </row>
    <row r="11225" spans="1:10" x14ac:dyDescent="0.2">
      <c r="A11225" s="1" t="s">
        <v>7702</v>
      </c>
      <c r="B11225" s="1" t="s">
        <v>20</v>
      </c>
      <c r="C11225" s="1" t="s">
        <v>15</v>
      </c>
      <c r="D11225" s="1" t="s">
        <v>45</v>
      </c>
      <c r="E11225" s="1" t="s">
        <v>5492</v>
      </c>
      <c r="F11225">
        <v>0.05</v>
      </c>
      <c r="G11225">
        <v>0</v>
      </c>
      <c r="H11225">
        <v>0</v>
      </c>
      <c r="I11225">
        <v>0</v>
      </c>
      <c r="J11225">
        <v>0.05</v>
      </c>
    </row>
    <row r="11226" spans="1:10" x14ac:dyDescent="0.2">
      <c r="A11226" s="1" t="s">
        <v>7703</v>
      </c>
      <c r="B11226" s="1" t="s">
        <v>102</v>
      </c>
      <c r="C11226" s="1" t="s">
        <v>42</v>
      </c>
      <c r="D11226" s="1" t="s">
        <v>52</v>
      </c>
      <c r="E11226" s="1" t="s">
        <v>137</v>
      </c>
      <c r="F11226">
        <v>0.04</v>
      </c>
      <c r="G11226">
        <v>0.01</v>
      </c>
      <c r="H11226">
        <v>0</v>
      </c>
      <c r="I11226">
        <v>0</v>
      </c>
      <c r="J11226">
        <v>0.05</v>
      </c>
    </row>
    <row r="11227" spans="1:10" x14ac:dyDescent="0.2">
      <c r="A11227" s="1" t="s">
        <v>5583</v>
      </c>
      <c r="B11227" s="1" t="s">
        <v>102</v>
      </c>
      <c r="C11227" s="1" t="s">
        <v>47</v>
      </c>
      <c r="D11227" s="1" t="s">
        <v>16</v>
      </c>
      <c r="E11227" s="1" t="s">
        <v>59</v>
      </c>
      <c r="F11227">
        <v>0.04</v>
      </c>
      <c r="G11227">
        <v>0.01</v>
      </c>
      <c r="H11227">
        <v>0</v>
      </c>
      <c r="I11227">
        <v>0</v>
      </c>
      <c r="J11227">
        <v>0.05</v>
      </c>
    </row>
    <row r="11228" spans="1:10" x14ac:dyDescent="0.2">
      <c r="A11228" s="1" t="s">
        <v>6283</v>
      </c>
      <c r="B11228" s="1" t="s">
        <v>49</v>
      </c>
      <c r="C11228" s="1" t="s">
        <v>124</v>
      </c>
      <c r="D11228" s="1" t="s">
        <v>1</v>
      </c>
      <c r="E11228" s="1" t="s">
        <v>319</v>
      </c>
      <c r="F11228">
        <v>0.04</v>
      </c>
      <c r="G11228">
        <v>0.01</v>
      </c>
      <c r="H11228">
        <v>0</v>
      </c>
      <c r="I11228">
        <v>0</v>
      </c>
      <c r="J11228">
        <v>0.05</v>
      </c>
    </row>
    <row r="11229" spans="1:10" x14ac:dyDescent="0.2">
      <c r="A11229" s="1" t="s">
        <v>6163</v>
      </c>
      <c r="B11229" s="1" t="s">
        <v>32</v>
      </c>
      <c r="C11229" s="1" t="s">
        <v>33</v>
      </c>
      <c r="D11229" s="1" t="s">
        <v>71</v>
      </c>
      <c r="E11229" s="1" t="s">
        <v>159</v>
      </c>
      <c r="F11229">
        <v>0.05</v>
      </c>
      <c r="G11229">
        <v>0</v>
      </c>
      <c r="H11229">
        <v>0</v>
      </c>
      <c r="I11229">
        <v>0</v>
      </c>
      <c r="J11229">
        <v>0.05</v>
      </c>
    </row>
    <row r="11230" spans="1:10" x14ac:dyDescent="0.2">
      <c r="A11230" s="1" t="s">
        <v>7704</v>
      </c>
      <c r="B11230" s="1" t="s">
        <v>20</v>
      </c>
      <c r="C11230" s="1" t="s">
        <v>29</v>
      </c>
      <c r="D11230" s="1" t="s">
        <v>26</v>
      </c>
      <c r="E11230" s="1" t="s">
        <v>248</v>
      </c>
      <c r="F11230">
        <v>0</v>
      </c>
      <c r="G11230">
        <v>0.05</v>
      </c>
      <c r="H11230">
        <v>0</v>
      </c>
      <c r="I11230">
        <v>0.01</v>
      </c>
      <c r="J11230">
        <v>0.05</v>
      </c>
    </row>
    <row r="11231" spans="1:10" x14ac:dyDescent="0.2">
      <c r="A11231" s="1" t="s">
        <v>6340</v>
      </c>
      <c r="B11231" s="1" t="s">
        <v>36</v>
      </c>
      <c r="C11231" s="1" t="s">
        <v>75</v>
      </c>
      <c r="D11231" s="1" t="s">
        <v>45</v>
      </c>
      <c r="E11231" s="1" t="s">
        <v>1803</v>
      </c>
      <c r="F11231">
        <v>0.03</v>
      </c>
      <c r="G11231">
        <v>0.01</v>
      </c>
      <c r="H11231">
        <v>0.01</v>
      </c>
      <c r="I11231">
        <v>0.01</v>
      </c>
      <c r="J11231">
        <v>0.05</v>
      </c>
    </row>
    <row r="11232" spans="1:10" x14ac:dyDescent="0.2">
      <c r="A11232" s="1" t="s">
        <v>3305</v>
      </c>
      <c r="B11232" s="1" t="s">
        <v>126</v>
      </c>
      <c r="C11232" s="1" t="s">
        <v>25</v>
      </c>
      <c r="D11232" s="1" t="s">
        <v>22</v>
      </c>
      <c r="E11232" s="1" t="s">
        <v>896</v>
      </c>
      <c r="F11232">
        <v>0.04</v>
      </c>
      <c r="G11232">
        <v>0.01</v>
      </c>
      <c r="H11232">
        <v>0</v>
      </c>
      <c r="I11232">
        <v>0</v>
      </c>
      <c r="J11232">
        <v>0.05</v>
      </c>
    </row>
    <row r="11233" spans="1:10" x14ac:dyDescent="0.2">
      <c r="A11233" s="1" t="s">
        <v>7705</v>
      </c>
      <c r="B11233" s="1" t="s">
        <v>41</v>
      </c>
      <c r="C11233" s="1" t="s">
        <v>47</v>
      </c>
      <c r="D11233" s="1" t="s">
        <v>16</v>
      </c>
      <c r="E11233" s="1" t="s">
        <v>55</v>
      </c>
      <c r="F11233">
        <v>0.03</v>
      </c>
      <c r="G11233">
        <v>0.02</v>
      </c>
      <c r="H11233">
        <v>0</v>
      </c>
      <c r="I11233">
        <v>0.01</v>
      </c>
      <c r="J11233">
        <v>0.05</v>
      </c>
    </row>
    <row r="11234" spans="1:10" x14ac:dyDescent="0.2">
      <c r="A11234" s="1" t="s">
        <v>7706</v>
      </c>
      <c r="B11234" s="1" t="s">
        <v>32</v>
      </c>
      <c r="C11234" s="1" t="s">
        <v>33</v>
      </c>
      <c r="D11234" s="1" t="s">
        <v>58</v>
      </c>
      <c r="E11234" s="1" t="s">
        <v>137</v>
      </c>
      <c r="F11234">
        <v>0.05</v>
      </c>
      <c r="G11234">
        <v>0</v>
      </c>
      <c r="H11234">
        <v>0</v>
      </c>
      <c r="I11234">
        <v>0</v>
      </c>
      <c r="J11234">
        <v>0.05</v>
      </c>
    </row>
    <row r="11235" spans="1:10" x14ac:dyDescent="0.2">
      <c r="A11235" s="1" t="s">
        <v>7707</v>
      </c>
      <c r="B11235" s="1" t="s">
        <v>559</v>
      </c>
      <c r="C11235" s="1" t="s">
        <v>65</v>
      </c>
      <c r="D11235" s="1" t="s">
        <v>45</v>
      </c>
      <c r="E11235" s="1" t="s">
        <v>1803</v>
      </c>
      <c r="F11235">
        <v>0.02</v>
      </c>
      <c r="G11235">
        <v>0.02</v>
      </c>
      <c r="H11235">
        <v>0</v>
      </c>
      <c r="I11235">
        <v>0.01</v>
      </c>
      <c r="J11235">
        <v>0.05</v>
      </c>
    </row>
    <row r="11236" spans="1:10" x14ac:dyDescent="0.2">
      <c r="A11236" s="1" t="s">
        <v>7708</v>
      </c>
      <c r="B11236" s="1" t="s">
        <v>20</v>
      </c>
      <c r="C11236" s="1" t="s">
        <v>29</v>
      </c>
      <c r="D11236" s="1" t="s">
        <v>26</v>
      </c>
      <c r="E11236" s="1" t="s">
        <v>7709</v>
      </c>
      <c r="F11236">
        <v>0.05</v>
      </c>
      <c r="G11236">
        <v>0</v>
      </c>
      <c r="H11236">
        <v>0</v>
      </c>
      <c r="I11236">
        <v>0</v>
      </c>
      <c r="J11236">
        <v>0.05</v>
      </c>
    </row>
    <row r="11237" spans="1:10" x14ac:dyDescent="0.2">
      <c r="A11237" s="1" t="s">
        <v>7710</v>
      </c>
      <c r="B11237" s="1" t="s">
        <v>20</v>
      </c>
      <c r="C11237" s="1" t="s">
        <v>11</v>
      </c>
      <c r="D11237" s="1" t="s">
        <v>52</v>
      </c>
      <c r="E11237" s="1" t="s">
        <v>3108</v>
      </c>
      <c r="F11237">
        <v>0.05</v>
      </c>
      <c r="G11237">
        <v>0</v>
      </c>
      <c r="H11237">
        <v>0</v>
      </c>
      <c r="I11237">
        <v>0</v>
      </c>
      <c r="J11237">
        <v>0.05</v>
      </c>
    </row>
    <row r="11238" spans="1:10" x14ac:dyDescent="0.2">
      <c r="A11238" s="1" t="s">
        <v>7711</v>
      </c>
      <c r="B11238" s="1" t="s">
        <v>20</v>
      </c>
      <c r="C11238" s="1" t="s">
        <v>29</v>
      </c>
      <c r="D11238" s="1" t="s">
        <v>52</v>
      </c>
      <c r="E11238" s="1" t="s">
        <v>248</v>
      </c>
      <c r="F11238">
        <v>0.05</v>
      </c>
      <c r="G11238">
        <v>0</v>
      </c>
      <c r="H11238">
        <v>0</v>
      </c>
      <c r="I11238">
        <v>0</v>
      </c>
      <c r="J11238">
        <v>0.05</v>
      </c>
    </row>
    <row r="11239" spans="1:10" x14ac:dyDescent="0.2">
      <c r="A11239" s="1" t="s">
        <v>7712</v>
      </c>
      <c r="B11239" s="1" t="s">
        <v>20</v>
      </c>
      <c r="C11239" s="1" t="s">
        <v>33</v>
      </c>
      <c r="D11239" s="1" t="s">
        <v>71</v>
      </c>
      <c r="E11239" s="1" t="s">
        <v>1603</v>
      </c>
      <c r="F11239">
        <v>0</v>
      </c>
      <c r="G11239">
        <v>0</v>
      </c>
      <c r="H11239">
        <v>0.05</v>
      </c>
      <c r="I11239">
        <v>0</v>
      </c>
      <c r="J11239">
        <v>0.05</v>
      </c>
    </row>
    <row r="11240" spans="1:10" x14ac:dyDescent="0.2">
      <c r="A11240" s="1" t="s">
        <v>7713</v>
      </c>
      <c r="B11240" s="1" t="s">
        <v>41</v>
      </c>
      <c r="C11240" s="1" t="s">
        <v>47</v>
      </c>
      <c r="D11240" s="1" t="s">
        <v>173</v>
      </c>
      <c r="E11240" s="1" t="s">
        <v>2140</v>
      </c>
      <c r="F11240">
        <v>0.03</v>
      </c>
      <c r="G11240">
        <v>0.02</v>
      </c>
      <c r="H11240">
        <v>0</v>
      </c>
      <c r="I11240">
        <v>0.01</v>
      </c>
      <c r="J11240">
        <v>0.05</v>
      </c>
    </row>
    <row r="11241" spans="1:10" x14ac:dyDescent="0.2">
      <c r="A11241" s="1" t="s">
        <v>7714</v>
      </c>
      <c r="B11241" s="1" t="s">
        <v>20</v>
      </c>
      <c r="C11241" s="1" t="s">
        <v>33</v>
      </c>
      <c r="D11241" s="1" t="s">
        <v>45</v>
      </c>
      <c r="E11241" s="1" t="s">
        <v>2266</v>
      </c>
      <c r="F11241">
        <v>0</v>
      </c>
      <c r="G11241">
        <v>0</v>
      </c>
      <c r="H11241">
        <v>0.05</v>
      </c>
      <c r="I11241">
        <v>0</v>
      </c>
      <c r="J11241">
        <v>0.05</v>
      </c>
    </row>
    <row r="11242" spans="1:10" x14ac:dyDescent="0.2">
      <c r="A11242" s="1" t="s">
        <v>5724</v>
      </c>
      <c r="B11242" s="1" t="s">
        <v>64</v>
      </c>
      <c r="C11242" s="1" t="s">
        <v>65</v>
      </c>
      <c r="D11242" s="1" t="s">
        <v>12</v>
      </c>
      <c r="E11242" s="1" t="s">
        <v>5528</v>
      </c>
      <c r="F11242">
        <v>0</v>
      </c>
      <c r="G11242">
        <v>0.04</v>
      </c>
      <c r="H11242">
        <v>0</v>
      </c>
      <c r="I11242">
        <v>0.01</v>
      </c>
      <c r="J11242">
        <v>0.05</v>
      </c>
    </row>
    <row r="11243" spans="1:10" x14ac:dyDescent="0.2">
      <c r="A11243" s="1" t="s">
        <v>7715</v>
      </c>
      <c r="B11243" s="1" t="s">
        <v>64</v>
      </c>
      <c r="C11243" s="1" t="s">
        <v>65</v>
      </c>
      <c r="D11243" s="1" t="s">
        <v>58</v>
      </c>
      <c r="E11243" s="1" t="s">
        <v>2275</v>
      </c>
      <c r="F11243">
        <v>0.02</v>
      </c>
      <c r="G11243">
        <v>0.02</v>
      </c>
      <c r="H11243">
        <v>0</v>
      </c>
      <c r="I11243">
        <v>0.01</v>
      </c>
      <c r="J11243">
        <v>0.05</v>
      </c>
    </row>
    <row r="11244" spans="1:10" x14ac:dyDescent="0.2">
      <c r="A11244" s="1" t="s">
        <v>3524</v>
      </c>
      <c r="B11244" s="1" t="s">
        <v>20</v>
      </c>
      <c r="C11244" s="1" t="s">
        <v>18</v>
      </c>
      <c r="D11244" s="1" t="s">
        <v>12</v>
      </c>
      <c r="E11244" s="1" t="s">
        <v>39</v>
      </c>
      <c r="F11244">
        <v>0.05</v>
      </c>
      <c r="G11244">
        <v>0</v>
      </c>
      <c r="H11244">
        <v>0</v>
      </c>
      <c r="I11244">
        <v>0</v>
      </c>
      <c r="J11244">
        <v>0.05</v>
      </c>
    </row>
    <row r="11245" spans="1:10" x14ac:dyDescent="0.2">
      <c r="A11245" s="1" t="s">
        <v>7716</v>
      </c>
      <c r="B11245" s="1" t="s">
        <v>20</v>
      </c>
      <c r="C11245" s="1" t="s">
        <v>15</v>
      </c>
      <c r="D11245" s="1" t="s">
        <v>45</v>
      </c>
      <c r="E11245" s="1" t="s">
        <v>109</v>
      </c>
      <c r="F11245">
        <v>0</v>
      </c>
      <c r="G11245">
        <v>0</v>
      </c>
      <c r="H11245">
        <v>0.05</v>
      </c>
      <c r="I11245">
        <v>0</v>
      </c>
      <c r="J11245">
        <v>0.05</v>
      </c>
    </row>
    <row r="11246" spans="1:10" x14ac:dyDescent="0.2">
      <c r="A11246" s="1" t="s">
        <v>7717</v>
      </c>
      <c r="B11246" s="1" t="s">
        <v>113</v>
      </c>
      <c r="C11246" s="1" t="s">
        <v>33</v>
      </c>
      <c r="D11246" s="1" t="s">
        <v>71</v>
      </c>
      <c r="E11246" s="1" t="s">
        <v>1133</v>
      </c>
      <c r="F11246">
        <v>0.05</v>
      </c>
      <c r="G11246">
        <v>0</v>
      </c>
      <c r="H11246">
        <v>0</v>
      </c>
      <c r="I11246">
        <v>0</v>
      </c>
      <c r="J11246">
        <v>0.05</v>
      </c>
    </row>
    <row r="11247" spans="1:10" x14ac:dyDescent="0.2">
      <c r="A11247" s="1" t="s">
        <v>6566</v>
      </c>
      <c r="B11247" s="1" t="s">
        <v>559</v>
      </c>
      <c r="C11247" s="1" t="s">
        <v>65</v>
      </c>
      <c r="D11247" s="1" t="s">
        <v>1</v>
      </c>
      <c r="E11247" s="1" t="s">
        <v>59</v>
      </c>
      <c r="F11247">
        <v>0.03</v>
      </c>
      <c r="G11247">
        <v>0.01</v>
      </c>
      <c r="H11247">
        <v>0</v>
      </c>
      <c r="I11247">
        <v>0.01</v>
      </c>
      <c r="J11247">
        <v>0.05</v>
      </c>
    </row>
    <row r="11248" spans="1:10" x14ac:dyDescent="0.2">
      <c r="A11248" s="1" t="s">
        <v>7718</v>
      </c>
      <c r="B11248" s="1" t="s">
        <v>20</v>
      </c>
      <c r="C11248" s="1" t="s">
        <v>15</v>
      </c>
      <c r="D11248" s="1" t="s">
        <v>58</v>
      </c>
      <c r="E11248" s="1" t="s">
        <v>969</v>
      </c>
      <c r="F11248">
        <v>0.03</v>
      </c>
      <c r="G11248">
        <v>0.01</v>
      </c>
      <c r="H11248">
        <v>0</v>
      </c>
      <c r="I11248">
        <v>0</v>
      </c>
      <c r="J11248">
        <v>0.05</v>
      </c>
    </row>
    <row r="11249" spans="1:10" x14ac:dyDescent="0.2">
      <c r="A11249" s="1" t="s">
        <v>7477</v>
      </c>
      <c r="B11249" s="1" t="s">
        <v>559</v>
      </c>
      <c r="C11249" s="1" t="s">
        <v>216</v>
      </c>
      <c r="D11249" s="1" t="s">
        <v>45</v>
      </c>
      <c r="E11249" s="1" t="s">
        <v>164</v>
      </c>
      <c r="F11249">
        <v>0</v>
      </c>
      <c r="G11249">
        <v>0</v>
      </c>
      <c r="H11249">
        <v>0.05</v>
      </c>
      <c r="I11249">
        <v>0</v>
      </c>
      <c r="J11249">
        <v>0.05</v>
      </c>
    </row>
    <row r="11250" spans="1:10" x14ac:dyDescent="0.2">
      <c r="A11250" s="1" t="s">
        <v>7719</v>
      </c>
      <c r="B11250" s="1" t="s">
        <v>107</v>
      </c>
      <c r="C11250" s="1" t="s">
        <v>29</v>
      </c>
      <c r="D11250" s="1" t="s">
        <v>26</v>
      </c>
      <c r="E11250" s="1" t="s">
        <v>34</v>
      </c>
      <c r="F11250">
        <v>0</v>
      </c>
      <c r="G11250">
        <v>0.04</v>
      </c>
      <c r="H11250">
        <v>0</v>
      </c>
      <c r="I11250">
        <v>0.01</v>
      </c>
      <c r="J11250">
        <v>0.05</v>
      </c>
    </row>
    <row r="11251" spans="1:10" x14ac:dyDescent="0.2">
      <c r="A11251" s="1" t="s">
        <v>7720</v>
      </c>
      <c r="B11251" s="1" t="s">
        <v>113</v>
      </c>
      <c r="C11251" s="1" t="s">
        <v>33</v>
      </c>
      <c r="D11251" s="1" t="s">
        <v>173</v>
      </c>
      <c r="E11251" s="1" t="s">
        <v>55</v>
      </c>
      <c r="F11251">
        <v>0</v>
      </c>
      <c r="G11251">
        <v>0</v>
      </c>
      <c r="H11251">
        <v>0.05</v>
      </c>
      <c r="I11251">
        <v>0</v>
      </c>
      <c r="J11251">
        <v>0.05</v>
      </c>
    </row>
    <row r="11252" spans="1:10" x14ac:dyDescent="0.2">
      <c r="A11252" s="1" t="s">
        <v>454</v>
      </c>
      <c r="B11252" s="1" t="s">
        <v>107</v>
      </c>
      <c r="C11252" s="1" t="s">
        <v>65</v>
      </c>
      <c r="D11252" s="1" t="s">
        <v>71</v>
      </c>
      <c r="E11252" s="1" t="s">
        <v>175</v>
      </c>
      <c r="F11252">
        <v>0.01</v>
      </c>
      <c r="G11252">
        <v>0.04</v>
      </c>
      <c r="H11252">
        <v>0</v>
      </c>
      <c r="I11252">
        <v>0</v>
      </c>
      <c r="J11252">
        <v>0.05</v>
      </c>
    </row>
    <row r="11253" spans="1:10" x14ac:dyDescent="0.2">
      <c r="A11253" s="1" t="s">
        <v>7721</v>
      </c>
      <c r="B11253" s="1" t="s">
        <v>20</v>
      </c>
      <c r="C11253" s="1" t="s">
        <v>11</v>
      </c>
      <c r="D11253" s="1" t="s">
        <v>52</v>
      </c>
      <c r="E11253" s="1" t="s">
        <v>13</v>
      </c>
      <c r="F11253">
        <v>0</v>
      </c>
      <c r="G11253">
        <v>0</v>
      </c>
      <c r="H11253">
        <v>0.05</v>
      </c>
      <c r="I11253">
        <v>0</v>
      </c>
      <c r="J11253">
        <v>0.05</v>
      </c>
    </row>
    <row r="11254" spans="1:10" x14ac:dyDescent="0.2">
      <c r="A11254" s="1" t="s">
        <v>7722</v>
      </c>
      <c r="B11254" s="1" t="s">
        <v>559</v>
      </c>
      <c r="C11254" s="1" t="s">
        <v>65</v>
      </c>
      <c r="D11254" s="1" t="s">
        <v>38</v>
      </c>
      <c r="E11254" s="1" t="s">
        <v>7723</v>
      </c>
      <c r="F11254">
        <v>0</v>
      </c>
      <c r="G11254">
        <v>0</v>
      </c>
      <c r="H11254">
        <v>0.05</v>
      </c>
      <c r="I11254">
        <v>0</v>
      </c>
      <c r="J11254">
        <v>0.05</v>
      </c>
    </row>
    <row r="11255" spans="1:10" x14ac:dyDescent="0.2">
      <c r="A11255" s="1" t="s">
        <v>7724</v>
      </c>
      <c r="B11255" s="1" t="s">
        <v>49</v>
      </c>
      <c r="C11255" s="1" t="s">
        <v>124</v>
      </c>
      <c r="D11255" s="1" t="s">
        <v>12</v>
      </c>
      <c r="E11255" s="1" t="s">
        <v>2229</v>
      </c>
      <c r="F11255">
        <v>0.04</v>
      </c>
      <c r="G11255">
        <v>0.01</v>
      </c>
      <c r="H11255">
        <v>0</v>
      </c>
      <c r="I11255">
        <v>0</v>
      </c>
      <c r="J11255">
        <v>0.05</v>
      </c>
    </row>
    <row r="11256" spans="1:10" x14ac:dyDescent="0.2">
      <c r="A11256" s="1" t="s">
        <v>7725</v>
      </c>
      <c r="B11256" s="1" t="s">
        <v>49</v>
      </c>
      <c r="C11256" s="1" t="s">
        <v>25</v>
      </c>
      <c r="D11256" s="1" t="s">
        <v>45</v>
      </c>
      <c r="E11256" s="1" t="s">
        <v>218</v>
      </c>
      <c r="F11256">
        <v>0.04</v>
      </c>
      <c r="G11256">
        <v>0.01</v>
      </c>
      <c r="H11256">
        <v>0</v>
      </c>
      <c r="I11256">
        <v>0</v>
      </c>
      <c r="J11256">
        <v>0.05</v>
      </c>
    </row>
    <row r="11257" spans="1:10" x14ac:dyDescent="0.2">
      <c r="A11257" s="1" t="s">
        <v>7166</v>
      </c>
      <c r="B11257" s="1" t="s">
        <v>113</v>
      </c>
      <c r="C11257" s="1" t="s">
        <v>33</v>
      </c>
      <c r="D11257" s="1" t="s">
        <v>12</v>
      </c>
      <c r="E11257" s="1" t="s">
        <v>603</v>
      </c>
      <c r="F11257">
        <v>0</v>
      </c>
      <c r="G11257">
        <v>0</v>
      </c>
      <c r="H11257">
        <v>0.05</v>
      </c>
      <c r="I11257">
        <v>0</v>
      </c>
      <c r="J11257">
        <v>0.05</v>
      </c>
    </row>
    <row r="11258" spans="1:10" x14ac:dyDescent="0.2">
      <c r="A11258" s="1" t="s">
        <v>7726</v>
      </c>
      <c r="B11258" s="1" t="s">
        <v>64</v>
      </c>
      <c r="C11258" s="1" t="s">
        <v>216</v>
      </c>
      <c r="D11258" s="1" t="s">
        <v>16</v>
      </c>
      <c r="E11258" s="1" t="s">
        <v>137</v>
      </c>
      <c r="F11258">
        <v>0</v>
      </c>
      <c r="G11258">
        <v>0.04</v>
      </c>
      <c r="H11258">
        <v>0</v>
      </c>
      <c r="I11258">
        <v>0.01</v>
      </c>
      <c r="J11258">
        <v>0.05</v>
      </c>
    </row>
    <row r="11259" spans="1:10" x14ac:dyDescent="0.2">
      <c r="A11259" s="1" t="s">
        <v>7727</v>
      </c>
      <c r="B11259" s="1" t="s">
        <v>186</v>
      </c>
      <c r="C11259" s="1" t="s">
        <v>54</v>
      </c>
      <c r="D11259" s="1" t="s">
        <v>16</v>
      </c>
      <c r="E11259" s="1" t="s">
        <v>86</v>
      </c>
      <c r="F11259">
        <v>0.03</v>
      </c>
      <c r="G11259">
        <v>0.02</v>
      </c>
      <c r="H11259">
        <v>0</v>
      </c>
      <c r="I11259">
        <v>0</v>
      </c>
      <c r="J11259">
        <v>0.05</v>
      </c>
    </row>
    <row r="11260" spans="1:10" x14ac:dyDescent="0.2">
      <c r="A11260" s="1" t="s">
        <v>7728</v>
      </c>
      <c r="B11260" s="1" t="s">
        <v>41</v>
      </c>
      <c r="C11260" s="1" t="s">
        <v>15</v>
      </c>
      <c r="D11260" s="1" t="s">
        <v>71</v>
      </c>
      <c r="E11260" s="1" t="s">
        <v>178</v>
      </c>
      <c r="F11260">
        <v>0</v>
      </c>
      <c r="G11260">
        <v>0</v>
      </c>
      <c r="H11260">
        <v>0.05</v>
      </c>
      <c r="I11260">
        <v>0</v>
      </c>
      <c r="J11260">
        <v>0.05</v>
      </c>
    </row>
    <row r="11261" spans="1:10" x14ac:dyDescent="0.2">
      <c r="A11261" s="1" t="s">
        <v>1152</v>
      </c>
      <c r="B11261" s="1" t="s">
        <v>107</v>
      </c>
      <c r="C11261" s="1" t="s">
        <v>18</v>
      </c>
      <c r="D11261" s="1" t="s">
        <v>214</v>
      </c>
      <c r="E11261" s="1" t="s">
        <v>3211</v>
      </c>
      <c r="F11261">
        <v>0</v>
      </c>
      <c r="G11261">
        <v>0.04</v>
      </c>
      <c r="H11261">
        <v>0</v>
      </c>
      <c r="I11261">
        <v>0.01</v>
      </c>
      <c r="J11261">
        <v>0.05</v>
      </c>
    </row>
    <row r="11262" spans="1:10" x14ac:dyDescent="0.2">
      <c r="A11262" s="1" t="s">
        <v>4871</v>
      </c>
      <c r="B11262" s="1" t="s">
        <v>20</v>
      </c>
      <c r="C11262" s="1" t="s">
        <v>11</v>
      </c>
      <c r="D11262" s="1" t="s">
        <v>12</v>
      </c>
      <c r="E11262" s="1" t="s">
        <v>39</v>
      </c>
      <c r="F11262">
        <v>0.05</v>
      </c>
      <c r="G11262">
        <v>0</v>
      </c>
      <c r="H11262">
        <v>0</v>
      </c>
      <c r="I11262">
        <v>0</v>
      </c>
      <c r="J11262">
        <v>0.05</v>
      </c>
    </row>
    <row r="11263" spans="1:10" x14ac:dyDescent="0.2">
      <c r="A11263" s="1" t="s">
        <v>7729</v>
      </c>
      <c r="B11263" s="1" t="s">
        <v>20</v>
      </c>
      <c r="C11263" s="1" t="s">
        <v>11</v>
      </c>
      <c r="D11263" s="1" t="s">
        <v>45</v>
      </c>
      <c r="E11263" s="1" t="s">
        <v>109</v>
      </c>
      <c r="F11263">
        <v>0</v>
      </c>
      <c r="G11263">
        <v>0</v>
      </c>
      <c r="H11263">
        <v>0.05</v>
      </c>
      <c r="I11263">
        <v>0</v>
      </c>
      <c r="J11263">
        <v>0.05</v>
      </c>
    </row>
    <row r="11264" spans="1:10" x14ac:dyDescent="0.2">
      <c r="A11264" s="1" t="s">
        <v>7730</v>
      </c>
      <c r="B11264" s="1" t="s">
        <v>20</v>
      </c>
      <c r="C11264" s="1" t="s">
        <v>29</v>
      </c>
      <c r="D11264" s="1" t="s">
        <v>38</v>
      </c>
      <c r="E11264" s="1" t="s">
        <v>981</v>
      </c>
      <c r="F11264">
        <v>0.05</v>
      </c>
      <c r="G11264">
        <v>0</v>
      </c>
      <c r="H11264">
        <v>0</v>
      </c>
      <c r="I11264">
        <v>0</v>
      </c>
      <c r="J11264">
        <v>0.05</v>
      </c>
    </row>
    <row r="11265" spans="1:10" x14ac:dyDescent="0.2">
      <c r="A11265" s="1" t="s">
        <v>7731</v>
      </c>
      <c r="B11265" s="1" t="s">
        <v>36</v>
      </c>
      <c r="C11265" s="1" t="s">
        <v>33</v>
      </c>
      <c r="D11265" s="1" t="s">
        <v>173</v>
      </c>
      <c r="E11265" s="1" t="s">
        <v>4611</v>
      </c>
      <c r="F11265">
        <v>0.02</v>
      </c>
      <c r="G11265">
        <v>0</v>
      </c>
      <c r="H11265">
        <v>0.03</v>
      </c>
      <c r="I11265">
        <v>0</v>
      </c>
      <c r="J11265">
        <v>0.05</v>
      </c>
    </row>
    <row r="11266" spans="1:10" x14ac:dyDescent="0.2">
      <c r="A11266" s="1" t="s">
        <v>7732</v>
      </c>
      <c r="B11266" s="1" t="s">
        <v>20</v>
      </c>
      <c r="C11266" s="1" t="s">
        <v>29</v>
      </c>
      <c r="D11266" s="1" t="s">
        <v>173</v>
      </c>
      <c r="E11266" s="1" t="s">
        <v>5943</v>
      </c>
      <c r="F11266">
        <v>0</v>
      </c>
      <c r="G11266">
        <v>0</v>
      </c>
      <c r="H11266">
        <v>0.05</v>
      </c>
      <c r="I11266">
        <v>0</v>
      </c>
      <c r="J11266">
        <v>0.05</v>
      </c>
    </row>
    <row r="11267" spans="1:10" x14ac:dyDescent="0.2">
      <c r="A11267" s="1" t="s">
        <v>1895</v>
      </c>
      <c r="B11267" s="1" t="s">
        <v>107</v>
      </c>
      <c r="C11267" s="1" t="s">
        <v>25</v>
      </c>
      <c r="D11267" s="1" t="s">
        <v>58</v>
      </c>
      <c r="E11267" s="1" t="s">
        <v>168</v>
      </c>
      <c r="F11267">
        <v>0</v>
      </c>
      <c r="G11267">
        <v>0.04</v>
      </c>
      <c r="H11267">
        <v>0</v>
      </c>
      <c r="I11267">
        <v>0.01</v>
      </c>
      <c r="J11267">
        <v>0.05</v>
      </c>
    </row>
    <row r="11268" spans="1:10" x14ac:dyDescent="0.2">
      <c r="A11268" s="1" t="s">
        <v>7733</v>
      </c>
      <c r="B11268" s="1" t="s">
        <v>113</v>
      </c>
      <c r="C11268" s="1" t="s">
        <v>33</v>
      </c>
      <c r="D11268" s="1" t="s">
        <v>22</v>
      </c>
      <c r="E11268" s="1" t="s">
        <v>7430</v>
      </c>
      <c r="F11268">
        <v>0</v>
      </c>
      <c r="G11268">
        <v>0</v>
      </c>
      <c r="H11268">
        <v>0.05</v>
      </c>
      <c r="I11268">
        <v>0</v>
      </c>
      <c r="J11268">
        <v>0.05</v>
      </c>
    </row>
    <row r="11269" spans="1:10" x14ac:dyDescent="0.2">
      <c r="A11269" s="1" t="s">
        <v>327</v>
      </c>
      <c r="B11269" s="1" t="s">
        <v>49</v>
      </c>
      <c r="C11269" s="1" t="s">
        <v>124</v>
      </c>
      <c r="D11269" s="1" t="s">
        <v>12</v>
      </c>
      <c r="E11269" s="1" t="s">
        <v>99</v>
      </c>
      <c r="F11269">
        <v>0.04</v>
      </c>
      <c r="G11269">
        <v>0.01</v>
      </c>
      <c r="H11269">
        <v>0</v>
      </c>
      <c r="I11269">
        <v>0</v>
      </c>
      <c r="J11269">
        <v>0.05</v>
      </c>
    </row>
    <row r="11270" spans="1:10" x14ac:dyDescent="0.2">
      <c r="A11270" s="1" t="s">
        <v>7734</v>
      </c>
      <c r="B11270" s="1" t="s">
        <v>113</v>
      </c>
      <c r="C11270" s="1" t="s">
        <v>42</v>
      </c>
      <c r="D11270" s="1" t="s">
        <v>26</v>
      </c>
      <c r="E11270" s="1" t="s">
        <v>137</v>
      </c>
      <c r="F11270">
        <v>0.05</v>
      </c>
      <c r="G11270">
        <v>0</v>
      </c>
      <c r="H11270">
        <v>0</v>
      </c>
      <c r="I11270">
        <v>0</v>
      </c>
      <c r="J11270">
        <v>0.05</v>
      </c>
    </row>
    <row r="11271" spans="1:10" x14ac:dyDescent="0.2">
      <c r="A11271" s="1" t="s">
        <v>7735</v>
      </c>
      <c r="B11271" s="1" t="s">
        <v>41</v>
      </c>
      <c r="C11271" s="1" t="s">
        <v>47</v>
      </c>
      <c r="D11271" s="1" t="s">
        <v>16</v>
      </c>
      <c r="E11271" s="1" t="s">
        <v>7195</v>
      </c>
      <c r="F11271">
        <v>0.03</v>
      </c>
      <c r="G11271">
        <v>0.02</v>
      </c>
      <c r="H11271">
        <v>0</v>
      </c>
      <c r="I11271">
        <v>0.01</v>
      </c>
      <c r="J11271">
        <v>0.05</v>
      </c>
    </row>
    <row r="11272" spans="1:10" x14ac:dyDescent="0.2">
      <c r="A11272" s="1" t="s">
        <v>6232</v>
      </c>
      <c r="B11272" s="1" t="s">
        <v>107</v>
      </c>
      <c r="C11272" s="1" t="s">
        <v>15</v>
      </c>
      <c r="D11272" s="1" t="s">
        <v>52</v>
      </c>
      <c r="E11272" s="1" t="s">
        <v>3211</v>
      </c>
      <c r="F11272">
        <v>0.01</v>
      </c>
      <c r="G11272">
        <v>0.04</v>
      </c>
      <c r="H11272">
        <v>0</v>
      </c>
      <c r="I11272">
        <v>0.01</v>
      </c>
      <c r="J11272">
        <v>0.05</v>
      </c>
    </row>
    <row r="11273" spans="1:10" x14ac:dyDescent="0.2">
      <c r="A11273" s="1" t="s">
        <v>1607</v>
      </c>
      <c r="B11273" s="1" t="s">
        <v>107</v>
      </c>
      <c r="C11273" s="1" t="s">
        <v>216</v>
      </c>
      <c r="D11273" s="1" t="s">
        <v>71</v>
      </c>
      <c r="E11273" s="1" t="s">
        <v>178</v>
      </c>
      <c r="F11273">
        <v>0</v>
      </c>
      <c r="G11273">
        <v>0.05</v>
      </c>
      <c r="H11273">
        <v>0</v>
      </c>
      <c r="I11273">
        <v>0</v>
      </c>
      <c r="J11273">
        <v>0.05</v>
      </c>
    </row>
    <row r="11274" spans="1:10" x14ac:dyDescent="0.2">
      <c r="A11274" s="1" t="s">
        <v>7736</v>
      </c>
      <c r="B11274" s="1" t="s">
        <v>41</v>
      </c>
      <c r="C11274" s="1" t="s">
        <v>18</v>
      </c>
      <c r="D11274" s="1" t="s">
        <v>173</v>
      </c>
      <c r="E11274" s="1" t="s">
        <v>7737</v>
      </c>
      <c r="F11274">
        <v>0</v>
      </c>
      <c r="G11274">
        <v>0</v>
      </c>
      <c r="H11274">
        <v>0.05</v>
      </c>
      <c r="I11274">
        <v>0</v>
      </c>
      <c r="J11274">
        <v>0.05</v>
      </c>
    </row>
    <row r="11275" spans="1:10" x14ac:dyDescent="0.2">
      <c r="A11275" s="1" t="s">
        <v>7090</v>
      </c>
      <c r="B11275" s="1" t="s">
        <v>32</v>
      </c>
      <c r="C11275" s="1" t="s">
        <v>75</v>
      </c>
      <c r="D11275" s="1" t="s">
        <v>58</v>
      </c>
      <c r="E11275" s="1" t="s">
        <v>251</v>
      </c>
      <c r="F11275">
        <v>0.02</v>
      </c>
      <c r="G11275">
        <v>0.03</v>
      </c>
      <c r="H11275">
        <v>0</v>
      </c>
      <c r="I11275">
        <v>0</v>
      </c>
      <c r="J11275">
        <v>0.05</v>
      </c>
    </row>
    <row r="11276" spans="1:10" x14ac:dyDescent="0.2">
      <c r="A11276" s="1" t="s">
        <v>4562</v>
      </c>
      <c r="B11276" s="1" t="s">
        <v>10</v>
      </c>
      <c r="C11276" s="1" t="s">
        <v>18</v>
      </c>
      <c r="D11276" s="1" t="s">
        <v>22</v>
      </c>
      <c r="E11276" s="1" t="s">
        <v>1035</v>
      </c>
      <c r="F11276">
        <v>0.05</v>
      </c>
      <c r="G11276">
        <v>0</v>
      </c>
      <c r="H11276">
        <v>0</v>
      </c>
      <c r="I11276">
        <v>0</v>
      </c>
      <c r="J11276">
        <v>0.05</v>
      </c>
    </row>
    <row r="11277" spans="1:10" x14ac:dyDescent="0.2">
      <c r="A11277" s="1" t="s">
        <v>7161</v>
      </c>
      <c r="B11277" s="1" t="s">
        <v>126</v>
      </c>
      <c r="C11277" s="1" t="s">
        <v>47</v>
      </c>
      <c r="D11277" s="1" t="s">
        <v>22</v>
      </c>
      <c r="E11277" s="1" t="s">
        <v>99</v>
      </c>
      <c r="F11277">
        <v>0.04</v>
      </c>
      <c r="G11277">
        <v>0.01</v>
      </c>
      <c r="H11277">
        <v>0</v>
      </c>
      <c r="I11277">
        <v>0</v>
      </c>
      <c r="J11277">
        <v>0.05</v>
      </c>
    </row>
    <row r="11278" spans="1:10" x14ac:dyDescent="0.2">
      <c r="A11278" s="1" t="s">
        <v>7738</v>
      </c>
      <c r="B11278" s="1" t="s">
        <v>20</v>
      </c>
      <c r="C11278" s="1" t="s">
        <v>42</v>
      </c>
      <c r="D11278" s="1" t="s">
        <v>12</v>
      </c>
      <c r="E11278" s="1" t="s">
        <v>159</v>
      </c>
      <c r="F11278">
        <v>0</v>
      </c>
      <c r="G11278">
        <v>0</v>
      </c>
      <c r="H11278">
        <v>0.05</v>
      </c>
      <c r="I11278">
        <v>0</v>
      </c>
      <c r="J11278">
        <v>0.05</v>
      </c>
    </row>
    <row r="11279" spans="1:10" x14ac:dyDescent="0.2">
      <c r="A11279" s="1" t="s">
        <v>3732</v>
      </c>
      <c r="B11279" s="1" t="s">
        <v>107</v>
      </c>
      <c r="C11279" s="1" t="s">
        <v>75</v>
      </c>
      <c r="D11279" s="1" t="s">
        <v>173</v>
      </c>
      <c r="E11279" s="1" t="s">
        <v>1105</v>
      </c>
      <c r="F11279">
        <v>0</v>
      </c>
      <c r="G11279">
        <v>0.05</v>
      </c>
      <c r="H11279">
        <v>0</v>
      </c>
      <c r="I11279">
        <v>0</v>
      </c>
      <c r="J11279">
        <v>0.05</v>
      </c>
    </row>
    <row r="11280" spans="1:10" x14ac:dyDescent="0.2">
      <c r="A11280" s="1" t="s">
        <v>6429</v>
      </c>
      <c r="B11280" s="1" t="s">
        <v>10</v>
      </c>
      <c r="C11280" s="1" t="s">
        <v>29</v>
      </c>
      <c r="D11280" s="1" t="s">
        <v>22</v>
      </c>
      <c r="E11280" s="1" t="s">
        <v>218</v>
      </c>
      <c r="F11280">
        <v>0.05</v>
      </c>
      <c r="G11280">
        <v>0</v>
      </c>
      <c r="H11280">
        <v>0</v>
      </c>
      <c r="I11280">
        <v>0</v>
      </c>
      <c r="J11280">
        <v>0.05</v>
      </c>
    </row>
    <row r="11281" spans="1:10" x14ac:dyDescent="0.2">
      <c r="A11281" s="1" t="s">
        <v>7739</v>
      </c>
      <c r="B11281" s="1" t="s">
        <v>20</v>
      </c>
      <c r="C11281" s="1" t="s">
        <v>18</v>
      </c>
      <c r="D11281" s="1" t="s">
        <v>45</v>
      </c>
      <c r="E11281" s="1" t="s">
        <v>251</v>
      </c>
      <c r="F11281">
        <v>0</v>
      </c>
      <c r="G11281">
        <v>0</v>
      </c>
      <c r="H11281">
        <v>0.05</v>
      </c>
      <c r="I11281">
        <v>0</v>
      </c>
      <c r="J11281">
        <v>0.05</v>
      </c>
    </row>
    <row r="11282" spans="1:10" x14ac:dyDescent="0.2">
      <c r="A11282" s="1" t="s">
        <v>7117</v>
      </c>
      <c r="B11282" s="1" t="s">
        <v>20</v>
      </c>
      <c r="C11282" s="1" t="s">
        <v>15</v>
      </c>
      <c r="D11282" s="1" t="s">
        <v>173</v>
      </c>
      <c r="E11282" s="1" t="s">
        <v>527</v>
      </c>
      <c r="F11282">
        <v>0.04</v>
      </c>
      <c r="G11282">
        <v>0.01</v>
      </c>
      <c r="H11282">
        <v>0</v>
      </c>
      <c r="I11282">
        <v>0</v>
      </c>
      <c r="J11282">
        <v>0.05</v>
      </c>
    </row>
    <row r="11283" spans="1:10" x14ac:dyDescent="0.2">
      <c r="A11283" s="1" t="s">
        <v>7740</v>
      </c>
      <c r="B11283" s="1" t="s">
        <v>186</v>
      </c>
      <c r="C11283" s="1" t="s">
        <v>54</v>
      </c>
      <c r="D11283" s="1" t="s">
        <v>173</v>
      </c>
      <c r="E11283" s="1" t="s">
        <v>7741</v>
      </c>
      <c r="F11283">
        <v>0</v>
      </c>
      <c r="G11283">
        <v>0</v>
      </c>
      <c r="H11283">
        <v>0.05</v>
      </c>
      <c r="I11283">
        <v>0</v>
      </c>
      <c r="J11283">
        <v>0.05</v>
      </c>
    </row>
    <row r="11284" spans="1:10" hidden="1" x14ac:dyDescent="0.2">
      <c r="A11284" s="1" t="s">
        <v>7742</v>
      </c>
      <c r="B11284" s="1" t="s">
        <v>36</v>
      </c>
      <c r="C11284" s="1" t="s">
        <v>191</v>
      </c>
      <c r="D11284" s="1" t="s">
        <v>22</v>
      </c>
      <c r="E11284" s="1" t="s">
        <v>7743</v>
      </c>
      <c r="F11284">
        <v>0</v>
      </c>
      <c r="G11284">
        <v>0.04</v>
      </c>
      <c r="H11284">
        <v>0</v>
      </c>
      <c r="I11284">
        <v>0.01</v>
      </c>
      <c r="J11284">
        <v>0.05</v>
      </c>
    </row>
    <row r="11285" spans="1:10" x14ac:dyDescent="0.2">
      <c r="A11285" s="1" t="s">
        <v>7744</v>
      </c>
      <c r="B11285" s="1" t="s">
        <v>102</v>
      </c>
      <c r="C11285" s="1" t="s">
        <v>47</v>
      </c>
      <c r="D11285" s="1" t="s">
        <v>26</v>
      </c>
      <c r="E11285" s="1" t="s">
        <v>7745</v>
      </c>
      <c r="F11285">
        <v>0.03</v>
      </c>
      <c r="G11285">
        <v>0.01</v>
      </c>
      <c r="H11285">
        <v>0.01</v>
      </c>
      <c r="I11285">
        <v>0</v>
      </c>
      <c r="J11285">
        <v>0.05</v>
      </c>
    </row>
    <row r="11286" spans="1:10" x14ac:dyDescent="0.2">
      <c r="A11286" s="1" t="s">
        <v>7746</v>
      </c>
      <c r="B11286" s="1" t="s">
        <v>107</v>
      </c>
      <c r="C11286" s="1" t="s">
        <v>57</v>
      </c>
      <c r="D11286" s="1" t="s">
        <v>214</v>
      </c>
      <c r="E11286" s="1" t="s">
        <v>7747</v>
      </c>
      <c r="F11286">
        <v>0.01</v>
      </c>
      <c r="G11286">
        <v>0.03</v>
      </c>
      <c r="H11286">
        <v>0</v>
      </c>
      <c r="I11286">
        <v>0.01</v>
      </c>
      <c r="J11286">
        <v>0.05</v>
      </c>
    </row>
    <row r="11287" spans="1:10" x14ac:dyDescent="0.2">
      <c r="A11287" s="1" t="s">
        <v>7748</v>
      </c>
      <c r="B11287" s="1" t="s">
        <v>20</v>
      </c>
      <c r="C11287" s="1" t="s">
        <v>57</v>
      </c>
      <c r="D11287" s="1" t="s">
        <v>52</v>
      </c>
      <c r="E11287" s="1" t="s">
        <v>218</v>
      </c>
      <c r="F11287">
        <v>0.05</v>
      </c>
      <c r="G11287">
        <v>0</v>
      </c>
      <c r="H11287">
        <v>0</v>
      </c>
      <c r="I11287">
        <v>0</v>
      </c>
      <c r="J11287">
        <v>0.05</v>
      </c>
    </row>
    <row r="11288" spans="1:10" x14ac:dyDescent="0.2">
      <c r="A11288" s="1" t="s">
        <v>7749</v>
      </c>
      <c r="B11288" s="1" t="s">
        <v>41</v>
      </c>
      <c r="C11288" s="1" t="s">
        <v>54</v>
      </c>
      <c r="D11288" s="1" t="s">
        <v>12</v>
      </c>
      <c r="E11288" s="1" t="s">
        <v>603</v>
      </c>
      <c r="F11288">
        <v>0.02</v>
      </c>
      <c r="G11288">
        <v>0.02</v>
      </c>
      <c r="H11288">
        <v>0</v>
      </c>
      <c r="I11288">
        <v>0.01</v>
      </c>
      <c r="J11288">
        <v>0.05</v>
      </c>
    </row>
    <row r="11289" spans="1:10" x14ac:dyDescent="0.2">
      <c r="A11289" s="1" t="s">
        <v>7750</v>
      </c>
      <c r="B11289" s="1" t="s">
        <v>20</v>
      </c>
      <c r="C11289" s="1" t="s">
        <v>18</v>
      </c>
      <c r="D11289" s="1" t="s">
        <v>22</v>
      </c>
      <c r="E11289" s="1" t="s">
        <v>86</v>
      </c>
      <c r="F11289">
        <v>0.05</v>
      </c>
      <c r="G11289">
        <v>0</v>
      </c>
      <c r="H11289">
        <v>0</v>
      </c>
      <c r="I11289">
        <v>0</v>
      </c>
      <c r="J11289">
        <v>0.05</v>
      </c>
    </row>
    <row r="11290" spans="1:10" x14ac:dyDescent="0.2">
      <c r="A11290" s="1" t="s">
        <v>7751</v>
      </c>
      <c r="B11290" s="1" t="s">
        <v>20</v>
      </c>
      <c r="C11290" s="1" t="s">
        <v>33</v>
      </c>
      <c r="D11290" s="1" t="s">
        <v>26</v>
      </c>
      <c r="E11290" s="1" t="s">
        <v>2256</v>
      </c>
      <c r="F11290">
        <v>0.05</v>
      </c>
      <c r="G11290">
        <v>0</v>
      </c>
      <c r="H11290">
        <v>0</v>
      </c>
      <c r="I11290">
        <v>0</v>
      </c>
      <c r="J11290">
        <v>0.05</v>
      </c>
    </row>
    <row r="11291" spans="1:10" x14ac:dyDescent="0.2">
      <c r="A11291" s="1" t="s">
        <v>5021</v>
      </c>
      <c r="B11291" s="1" t="s">
        <v>20</v>
      </c>
      <c r="C11291" s="1" t="s">
        <v>25</v>
      </c>
      <c r="D11291" s="1" t="s">
        <v>173</v>
      </c>
      <c r="E11291" s="1" t="s">
        <v>59</v>
      </c>
      <c r="F11291">
        <v>0.05</v>
      </c>
      <c r="G11291">
        <v>0</v>
      </c>
      <c r="H11291">
        <v>0</v>
      </c>
      <c r="I11291">
        <v>0</v>
      </c>
      <c r="J11291">
        <v>0.05</v>
      </c>
    </row>
    <row r="11292" spans="1:10" x14ac:dyDescent="0.2">
      <c r="A11292" s="1" t="s">
        <v>7752</v>
      </c>
      <c r="B11292" s="1" t="s">
        <v>36</v>
      </c>
      <c r="C11292" s="1" t="s">
        <v>57</v>
      </c>
      <c r="D11292" s="1" t="s">
        <v>22</v>
      </c>
      <c r="E11292" s="1" t="s">
        <v>251</v>
      </c>
      <c r="F11292">
        <v>0</v>
      </c>
      <c r="G11292">
        <v>0</v>
      </c>
      <c r="H11292">
        <v>0.05</v>
      </c>
      <c r="I11292">
        <v>0</v>
      </c>
      <c r="J11292">
        <v>0.05</v>
      </c>
    </row>
    <row r="11293" spans="1:10" x14ac:dyDescent="0.2">
      <c r="A11293" s="1" t="s">
        <v>7753</v>
      </c>
      <c r="B11293" s="1" t="s">
        <v>186</v>
      </c>
      <c r="C11293" s="1" t="s">
        <v>151</v>
      </c>
      <c r="D11293" s="1" t="s">
        <v>16</v>
      </c>
      <c r="E11293" s="1" t="s">
        <v>7754</v>
      </c>
      <c r="F11293">
        <v>0.03</v>
      </c>
      <c r="G11293">
        <v>0.02</v>
      </c>
      <c r="H11293">
        <v>0</v>
      </c>
      <c r="I11293">
        <v>0</v>
      </c>
      <c r="J11293">
        <v>0.05</v>
      </c>
    </row>
    <row r="11294" spans="1:10" x14ac:dyDescent="0.2">
      <c r="A11294" s="1" t="s">
        <v>7755</v>
      </c>
      <c r="B11294" s="1" t="s">
        <v>713</v>
      </c>
      <c r="C11294" s="1" t="s">
        <v>151</v>
      </c>
      <c r="D11294" s="1" t="s">
        <v>58</v>
      </c>
      <c r="E11294" s="1" t="s">
        <v>109</v>
      </c>
      <c r="F11294">
        <v>0</v>
      </c>
      <c r="G11294">
        <v>0</v>
      </c>
      <c r="H11294">
        <v>0.05</v>
      </c>
      <c r="I11294">
        <v>0</v>
      </c>
      <c r="J11294">
        <v>0.05</v>
      </c>
    </row>
    <row r="11295" spans="1:10" x14ac:dyDescent="0.2">
      <c r="A11295" s="1" t="s">
        <v>7756</v>
      </c>
      <c r="B11295" s="1" t="s">
        <v>20</v>
      </c>
      <c r="C11295" s="1" t="s">
        <v>18</v>
      </c>
      <c r="D11295" s="1" t="s">
        <v>173</v>
      </c>
      <c r="E11295" s="1" t="s">
        <v>251</v>
      </c>
      <c r="F11295">
        <v>0</v>
      </c>
      <c r="G11295">
        <v>0</v>
      </c>
      <c r="H11295">
        <v>0.05</v>
      </c>
      <c r="I11295">
        <v>0</v>
      </c>
      <c r="J11295">
        <v>0.05</v>
      </c>
    </row>
    <row r="11296" spans="1:10" x14ac:dyDescent="0.2">
      <c r="A11296" s="1" t="s">
        <v>7757</v>
      </c>
      <c r="B11296" s="1" t="s">
        <v>20</v>
      </c>
      <c r="C11296" s="1" t="s">
        <v>57</v>
      </c>
      <c r="D11296" s="1" t="s">
        <v>22</v>
      </c>
      <c r="E11296" s="1" t="s">
        <v>700</v>
      </c>
      <c r="F11296">
        <v>0.05</v>
      </c>
      <c r="G11296">
        <v>0</v>
      </c>
      <c r="H11296">
        <v>0</v>
      </c>
      <c r="I11296">
        <v>0</v>
      </c>
      <c r="J11296">
        <v>0.05</v>
      </c>
    </row>
    <row r="11297" spans="1:10" x14ac:dyDescent="0.2">
      <c r="A11297" s="1" t="s">
        <v>6102</v>
      </c>
      <c r="B11297" s="1" t="s">
        <v>64</v>
      </c>
      <c r="C11297" s="1" t="s">
        <v>75</v>
      </c>
      <c r="D11297" s="1" t="s">
        <v>45</v>
      </c>
      <c r="E11297" s="1" t="s">
        <v>86</v>
      </c>
      <c r="F11297">
        <v>0</v>
      </c>
      <c r="G11297">
        <v>0.01</v>
      </c>
      <c r="H11297">
        <v>0.04</v>
      </c>
      <c r="I11297">
        <v>0</v>
      </c>
      <c r="J11297">
        <v>0.05</v>
      </c>
    </row>
    <row r="11298" spans="1:10" x14ac:dyDescent="0.2">
      <c r="A11298" s="1" t="s">
        <v>5530</v>
      </c>
      <c r="B11298" s="1" t="s">
        <v>113</v>
      </c>
      <c r="C11298" s="1" t="s">
        <v>11</v>
      </c>
      <c r="D11298" s="1" t="s">
        <v>1</v>
      </c>
      <c r="E11298" s="1" t="s">
        <v>59</v>
      </c>
      <c r="F11298">
        <v>0.05</v>
      </c>
      <c r="G11298">
        <v>0</v>
      </c>
      <c r="H11298">
        <v>0</v>
      </c>
      <c r="I11298">
        <v>0</v>
      </c>
      <c r="J11298">
        <v>0.05</v>
      </c>
    </row>
    <row r="11299" spans="1:10" x14ac:dyDescent="0.2">
      <c r="A11299" s="1" t="s">
        <v>7758</v>
      </c>
      <c r="B11299" s="1" t="s">
        <v>10</v>
      </c>
      <c r="C11299" s="1" t="s">
        <v>18</v>
      </c>
      <c r="D11299" s="1" t="s">
        <v>16</v>
      </c>
      <c r="E11299" s="1" t="s">
        <v>1674</v>
      </c>
      <c r="F11299">
        <v>0.03</v>
      </c>
      <c r="G11299">
        <v>0.01</v>
      </c>
      <c r="H11299">
        <v>0</v>
      </c>
      <c r="I11299">
        <v>0</v>
      </c>
      <c r="J11299">
        <v>0.05</v>
      </c>
    </row>
    <row r="11300" spans="1:10" x14ac:dyDescent="0.2">
      <c r="A11300" s="1" t="s">
        <v>7759</v>
      </c>
      <c r="B11300" s="1" t="s">
        <v>113</v>
      </c>
      <c r="C11300" s="1" t="s">
        <v>67</v>
      </c>
      <c r="D11300" s="1" t="s">
        <v>38</v>
      </c>
      <c r="E11300" s="1" t="s">
        <v>251</v>
      </c>
      <c r="F11300">
        <v>0</v>
      </c>
      <c r="G11300">
        <v>0</v>
      </c>
      <c r="H11300">
        <v>0.05</v>
      </c>
      <c r="I11300">
        <v>0</v>
      </c>
      <c r="J11300">
        <v>0.05</v>
      </c>
    </row>
    <row r="11301" spans="1:10" x14ac:dyDescent="0.2">
      <c r="A11301" s="1" t="s">
        <v>7760</v>
      </c>
      <c r="B11301" s="1" t="s">
        <v>10</v>
      </c>
      <c r="C11301" s="1" t="s">
        <v>33</v>
      </c>
      <c r="D11301" s="1" t="s">
        <v>173</v>
      </c>
      <c r="E11301" s="1" t="s">
        <v>218</v>
      </c>
      <c r="F11301">
        <v>0.05</v>
      </c>
      <c r="G11301">
        <v>0</v>
      </c>
      <c r="H11301">
        <v>0</v>
      </c>
      <c r="I11301">
        <v>0</v>
      </c>
      <c r="J11301">
        <v>0.05</v>
      </c>
    </row>
    <row r="11302" spans="1:10" x14ac:dyDescent="0.2">
      <c r="A11302" s="1" t="s">
        <v>5955</v>
      </c>
      <c r="B11302" s="1" t="s">
        <v>559</v>
      </c>
      <c r="C11302" s="1" t="s">
        <v>65</v>
      </c>
      <c r="D11302" s="1" t="s">
        <v>173</v>
      </c>
      <c r="E11302" s="1" t="s">
        <v>5956</v>
      </c>
      <c r="F11302">
        <v>0</v>
      </c>
      <c r="G11302">
        <v>0</v>
      </c>
      <c r="H11302">
        <v>0.05</v>
      </c>
      <c r="I11302">
        <v>0</v>
      </c>
      <c r="J11302">
        <v>0.05</v>
      </c>
    </row>
    <row r="11303" spans="1:10" x14ac:dyDescent="0.2">
      <c r="A11303" s="1" t="s">
        <v>7761</v>
      </c>
      <c r="B11303" s="1" t="s">
        <v>20</v>
      </c>
      <c r="C11303" s="1" t="s">
        <v>11</v>
      </c>
      <c r="D11303" s="1" t="s">
        <v>22</v>
      </c>
      <c r="E11303" s="1" t="s">
        <v>13</v>
      </c>
      <c r="F11303">
        <v>0</v>
      </c>
      <c r="G11303">
        <v>0</v>
      </c>
      <c r="H11303">
        <v>0.05</v>
      </c>
      <c r="I11303">
        <v>0</v>
      </c>
      <c r="J11303">
        <v>0.05</v>
      </c>
    </row>
    <row r="11304" spans="1:10" x14ac:dyDescent="0.2">
      <c r="A11304" s="1" t="s">
        <v>3572</v>
      </c>
      <c r="B11304" s="1" t="s">
        <v>126</v>
      </c>
      <c r="C11304" s="1" t="s">
        <v>124</v>
      </c>
      <c r="D11304" s="1" t="s">
        <v>22</v>
      </c>
      <c r="E11304" s="1" t="s">
        <v>1022</v>
      </c>
      <c r="F11304">
        <v>0.04</v>
      </c>
      <c r="G11304">
        <v>0.01</v>
      </c>
      <c r="H11304">
        <v>0</v>
      </c>
      <c r="I11304">
        <v>0</v>
      </c>
      <c r="J11304">
        <v>0.05</v>
      </c>
    </row>
    <row r="11305" spans="1:10" x14ac:dyDescent="0.2">
      <c r="A11305" s="1" t="s">
        <v>3605</v>
      </c>
      <c r="B11305" s="1" t="s">
        <v>126</v>
      </c>
      <c r="C11305" s="1" t="s">
        <v>124</v>
      </c>
      <c r="D11305" s="1" t="s">
        <v>16</v>
      </c>
      <c r="E11305" s="1" t="s">
        <v>86</v>
      </c>
      <c r="F11305">
        <v>0.04</v>
      </c>
      <c r="G11305">
        <v>0.01</v>
      </c>
      <c r="H11305">
        <v>0</v>
      </c>
      <c r="I11305">
        <v>0</v>
      </c>
      <c r="J11305">
        <v>0.05</v>
      </c>
    </row>
    <row r="11306" spans="1:10" x14ac:dyDescent="0.2">
      <c r="A11306" s="1" t="s">
        <v>7762</v>
      </c>
      <c r="B11306" s="1" t="s">
        <v>559</v>
      </c>
      <c r="C11306" s="1" t="s">
        <v>216</v>
      </c>
      <c r="D11306" s="1" t="s">
        <v>45</v>
      </c>
      <c r="E11306" s="1" t="s">
        <v>3935</v>
      </c>
      <c r="F11306">
        <v>0</v>
      </c>
      <c r="G11306">
        <v>0</v>
      </c>
      <c r="H11306">
        <v>0.05</v>
      </c>
      <c r="I11306">
        <v>0</v>
      </c>
      <c r="J11306">
        <v>0.05</v>
      </c>
    </row>
    <row r="11307" spans="1:10" x14ac:dyDescent="0.2">
      <c r="A11307" s="1" t="s">
        <v>7763</v>
      </c>
      <c r="B11307" s="1" t="s">
        <v>559</v>
      </c>
      <c r="C11307" s="1" t="s">
        <v>65</v>
      </c>
      <c r="D11307" s="1" t="s">
        <v>173</v>
      </c>
      <c r="E11307" s="1" t="s">
        <v>2157</v>
      </c>
      <c r="F11307">
        <v>0</v>
      </c>
      <c r="G11307">
        <v>0</v>
      </c>
      <c r="H11307">
        <v>0.05</v>
      </c>
      <c r="I11307">
        <v>0</v>
      </c>
      <c r="J11307">
        <v>0.05</v>
      </c>
    </row>
    <row r="11308" spans="1:10" x14ac:dyDescent="0.2">
      <c r="A11308" s="1" t="s">
        <v>7764</v>
      </c>
      <c r="B11308" s="1" t="s">
        <v>20</v>
      </c>
      <c r="C11308" s="1" t="s">
        <v>29</v>
      </c>
      <c r="D11308" s="1" t="s">
        <v>38</v>
      </c>
      <c r="E11308" s="1" t="s">
        <v>251</v>
      </c>
      <c r="F11308">
        <v>0</v>
      </c>
      <c r="G11308">
        <v>0</v>
      </c>
      <c r="H11308">
        <v>0.05</v>
      </c>
      <c r="I11308">
        <v>0</v>
      </c>
      <c r="J11308">
        <v>0.05</v>
      </c>
    </row>
    <row r="11309" spans="1:10" x14ac:dyDescent="0.2">
      <c r="A11309" s="1" t="s">
        <v>7765</v>
      </c>
      <c r="B11309" s="1" t="s">
        <v>32</v>
      </c>
      <c r="C11309" s="1" t="s">
        <v>18</v>
      </c>
      <c r="D11309" s="1" t="s">
        <v>22</v>
      </c>
      <c r="E11309" s="1" t="s">
        <v>34</v>
      </c>
      <c r="F11309">
        <v>0</v>
      </c>
      <c r="G11309">
        <v>0.04</v>
      </c>
      <c r="H11309">
        <v>0</v>
      </c>
      <c r="I11309">
        <v>0.01</v>
      </c>
      <c r="J11309">
        <v>0.05</v>
      </c>
    </row>
    <row r="11310" spans="1:10" x14ac:dyDescent="0.2">
      <c r="A11310" s="1" t="s">
        <v>7766</v>
      </c>
      <c r="B11310" s="1" t="s">
        <v>20</v>
      </c>
      <c r="C11310" s="1" t="s">
        <v>18</v>
      </c>
      <c r="D11310" s="1" t="s">
        <v>26</v>
      </c>
      <c r="E11310" s="1" t="s">
        <v>1083</v>
      </c>
      <c r="F11310">
        <v>0</v>
      </c>
      <c r="G11310">
        <v>0.04</v>
      </c>
      <c r="H11310">
        <v>0</v>
      </c>
      <c r="I11310">
        <v>0.01</v>
      </c>
      <c r="J11310">
        <v>0.05</v>
      </c>
    </row>
    <row r="11311" spans="1:10" x14ac:dyDescent="0.2">
      <c r="A11311" s="1" t="s">
        <v>7767</v>
      </c>
      <c r="B11311" s="1" t="s">
        <v>20</v>
      </c>
      <c r="C11311" s="1" t="s">
        <v>18</v>
      </c>
      <c r="D11311" s="1" t="s">
        <v>45</v>
      </c>
      <c r="E11311" s="1" t="s">
        <v>1105</v>
      </c>
      <c r="F11311">
        <v>0.05</v>
      </c>
      <c r="G11311">
        <v>0</v>
      </c>
      <c r="H11311">
        <v>0</v>
      </c>
      <c r="I11311">
        <v>0</v>
      </c>
      <c r="J11311">
        <v>0.05</v>
      </c>
    </row>
    <row r="11312" spans="1:10" x14ac:dyDescent="0.2">
      <c r="A11312" s="1" t="s">
        <v>5306</v>
      </c>
      <c r="B11312" s="1" t="s">
        <v>126</v>
      </c>
      <c r="C11312" s="1" t="s">
        <v>42</v>
      </c>
      <c r="D11312" s="1" t="s">
        <v>173</v>
      </c>
      <c r="E11312" s="1" t="s">
        <v>969</v>
      </c>
      <c r="F11312">
        <v>0.04</v>
      </c>
      <c r="G11312">
        <v>0.01</v>
      </c>
      <c r="H11312">
        <v>0</v>
      </c>
      <c r="I11312">
        <v>0</v>
      </c>
      <c r="J11312">
        <v>0.05</v>
      </c>
    </row>
    <row r="11313" spans="1:10" x14ac:dyDescent="0.2">
      <c r="A11313" s="1" t="s">
        <v>7768</v>
      </c>
      <c r="B11313" s="1" t="s">
        <v>49</v>
      </c>
      <c r="C11313" s="1" t="s">
        <v>54</v>
      </c>
      <c r="D11313" s="1" t="s">
        <v>52</v>
      </c>
      <c r="E11313" s="1" t="s">
        <v>109</v>
      </c>
      <c r="F11313">
        <v>0.04</v>
      </c>
      <c r="G11313">
        <v>0.01</v>
      </c>
      <c r="H11313">
        <v>0</v>
      </c>
      <c r="I11313">
        <v>0</v>
      </c>
      <c r="J11313">
        <v>0.05</v>
      </c>
    </row>
    <row r="11314" spans="1:10" x14ac:dyDescent="0.2">
      <c r="A11314" s="1" t="s">
        <v>7769</v>
      </c>
      <c r="B11314" s="1" t="s">
        <v>113</v>
      </c>
      <c r="C11314" s="1" t="s">
        <v>33</v>
      </c>
      <c r="D11314" s="1" t="s">
        <v>173</v>
      </c>
      <c r="E11314" s="1" t="s">
        <v>7665</v>
      </c>
      <c r="F11314">
        <v>0</v>
      </c>
      <c r="G11314">
        <v>0</v>
      </c>
      <c r="H11314">
        <v>0.05</v>
      </c>
      <c r="I11314">
        <v>0</v>
      </c>
      <c r="J11314">
        <v>0.05</v>
      </c>
    </row>
    <row r="11315" spans="1:10" x14ac:dyDescent="0.2">
      <c r="A11315" s="1" t="s">
        <v>7770</v>
      </c>
      <c r="B11315" s="1" t="s">
        <v>559</v>
      </c>
      <c r="C11315" s="1" t="s">
        <v>75</v>
      </c>
      <c r="D11315" s="1" t="s">
        <v>45</v>
      </c>
      <c r="E11315" s="1" t="s">
        <v>251</v>
      </c>
      <c r="F11315">
        <v>0</v>
      </c>
      <c r="G11315">
        <v>0</v>
      </c>
      <c r="H11315">
        <v>0.05</v>
      </c>
      <c r="I11315">
        <v>0</v>
      </c>
      <c r="J11315">
        <v>0.05</v>
      </c>
    </row>
    <row r="11316" spans="1:10" x14ac:dyDescent="0.2">
      <c r="A11316" s="1" t="s">
        <v>7771</v>
      </c>
      <c r="B11316" s="1" t="s">
        <v>41</v>
      </c>
      <c r="C11316" s="1" t="s">
        <v>11</v>
      </c>
      <c r="D11316" s="1" t="s">
        <v>38</v>
      </c>
      <c r="E11316" s="1" t="s">
        <v>5334</v>
      </c>
      <c r="F11316">
        <v>0</v>
      </c>
      <c r="G11316">
        <v>0</v>
      </c>
      <c r="H11316">
        <v>0.05</v>
      </c>
      <c r="I11316">
        <v>0</v>
      </c>
      <c r="J11316">
        <v>0.05</v>
      </c>
    </row>
    <row r="11317" spans="1:10" x14ac:dyDescent="0.2">
      <c r="A11317" s="1" t="s">
        <v>7772</v>
      </c>
      <c r="B11317" s="1" t="s">
        <v>126</v>
      </c>
      <c r="C11317" s="1" t="s">
        <v>47</v>
      </c>
      <c r="D11317" s="1" t="s">
        <v>71</v>
      </c>
      <c r="E11317" s="1" t="s">
        <v>159</v>
      </c>
      <c r="F11317">
        <v>0</v>
      </c>
      <c r="G11317">
        <v>0</v>
      </c>
      <c r="H11317">
        <v>0.05</v>
      </c>
      <c r="I11317">
        <v>0</v>
      </c>
      <c r="J11317">
        <v>0.05</v>
      </c>
    </row>
    <row r="11318" spans="1:10" x14ac:dyDescent="0.2">
      <c r="A11318" s="1" t="s">
        <v>7773</v>
      </c>
      <c r="B11318" s="1" t="s">
        <v>64</v>
      </c>
      <c r="C11318" s="1" t="s">
        <v>216</v>
      </c>
      <c r="D11318" s="1" t="s">
        <v>45</v>
      </c>
      <c r="E11318" s="1" t="s">
        <v>1105</v>
      </c>
      <c r="F11318">
        <v>0.01</v>
      </c>
      <c r="G11318">
        <v>0.03</v>
      </c>
      <c r="H11318">
        <v>0</v>
      </c>
      <c r="I11318">
        <v>0.01</v>
      </c>
      <c r="J11318">
        <v>0.05</v>
      </c>
    </row>
    <row r="11319" spans="1:10" x14ac:dyDescent="0.2">
      <c r="A11319" s="1" t="s">
        <v>5408</v>
      </c>
      <c r="B11319" s="1" t="s">
        <v>559</v>
      </c>
      <c r="C11319" s="1" t="s">
        <v>67</v>
      </c>
      <c r="D11319" s="1" t="s">
        <v>16</v>
      </c>
      <c r="E11319" s="1" t="s">
        <v>770</v>
      </c>
      <c r="F11319">
        <v>0.02</v>
      </c>
      <c r="G11319">
        <v>0.02</v>
      </c>
      <c r="H11319">
        <v>0</v>
      </c>
      <c r="I11319">
        <v>0.01</v>
      </c>
      <c r="J11319">
        <v>0.05</v>
      </c>
    </row>
    <row r="11320" spans="1:10" x14ac:dyDescent="0.2">
      <c r="A11320" s="1" t="s">
        <v>7774</v>
      </c>
      <c r="B11320" s="1" t="s">
        <v>41</v>
      </c>
      <c r="C11320" s="1" t="s">
        <v>11</v>
      </c>
      <c r="D11320" s="1" t="s">
        <v>71</v>
      </c>
      <c r="E11320" s="1" t="s">
        <v>159</v>
      </c>
      <c r="F11320">
        <v>0</v>
      </c>
      <c r="G11320">
        <v>0</v>
      </c>
      <c r="H11320">
        <v>0.05</v>
      </c>
      <c r="I11320">
        <v>0</v>
      </c>
      <c r="J11320">
        <v>0.05</v>
      </c>
    </row>
    <row r="11321" spans="1:10" x14ac:dyDescent="0.2">
      <c r="A11321" s="1" t="s">
        <v>4093</v>
      </c>
      <c r="B11321" s="1" t="s">
        <v>10</v>
      </c>
      <c r="C11321" s="1" t="s">
        <v>18</v>
      </c>
      <c r="D11321" s="1" t="s">
        <v>26</v>
      </c>
      <c r="E11321" s="1" t="s">
        <v>137</v>
      </c>
      <c r="F11321">
        <v>0.04</v>
      </c>
      <c r="G11321">
        <v>0</v>
      </c>
      <c r="H11321">
        <v>0</v>
      </c>
      <c r="I11321">
        <v>0</v>
      </c>
      <c r="J11321">
        <v>0.05</v>
      </c>
    </row>
    <row r="11322" spans="1:10" x14ac:dyDescent="0.2">
      <c r="A11322" s="1" t="s">
        <v>7775</v>
      </c>
      <c r="B11322" s="1" t="s">
        <v>20</v>
      </c>
      <c r="C11322" s="1" t="s">
        <v>15</v>
      </c>
      <c r="D11322" s="1" t="s">
        <v>16</v>
      </c>
      <c r="E11322" s="1" t="s">
        <v>6037</v>
      </c>
      <c r="F11322">
        <v>0.05</v>
      </c>
      <c r="G11322">
        <v>0</v>
      </c>
      <c r="H11322">
        <v>0</v>
      </c>
      <c r="I11322">
        <v>0</v>
      </c>
      <c r="J11322">
        <v>0.05</v>
      </c>
    </row>
    <row r="11323" spans="1:10" x14ac:dyDescent="0.2">
      <c r="A11323" s="1" t="s">
        <v>3352</v>
      </c>
      <c r="B11323" s="1" t="s">
        <v>107</v>
      </c>
      <c r="C11323" s="1" t="s">
        <v>216</v>
      </c>
      <c r="D11323" s="1" t="s">
        <v>1</v>
      </c>
      <c r="E11323" s="1" t="s">
        <v>99</v>
      </c>
      <c r="F11323">
        <v>0.01</v>
      </c>
      <c r="G11323">
        <v>0.03</v>
      </c>
      <c r="H11323">
        <v>0</v>
      </c>
      <c r="I11323">
        <v>0.01</v>
      </c>
      <c r="J11323">
        <v>0.05</v>
      </c>
    </row>
    <row r="11324" spans="1:10" x14ac:dyDescent="0.2">
      <c r="A11324" s="1" t="s">
        <v>7776</v>
      </c>
      <c r="B11324" s="1" t="s">
        <v>49</v>
      </c>
      <c r="C11324" s="1" t="s">
        <v>124</v>
      </c>
      <c r="D11324" s="1" t="s">
        <v>38</v>
      </c>
      <c r="E11324" s="1" t="s">
        <v>1022</v>
      </c>
      <c r="F11324">
        <v>0.04</v>
      </c>
      <c r="G11324">
        <v>0.01</v>
      </c>
      <c r="H11324">
        <v>0</v>
      </c>
      <c r="I11324">
        <v>0</v>
      </c>
      <c r="J11324">
        <v>0.05</v>
      </c>
    </row>
    <row r="11325" spans="1:10" x14ac:dyDescent="0.2">
      <c r="A11325" s="1" t="s">
        <v>7777</v>
      </c>
      <c r="B11325" s="1" t="s">
        <v>41</v>
      </c>
      <c r="C11325" s="1" t="s">
        <v>25</v>
      </c>
      <c r="D11325" s="1" t="s">
        <v>58</v>
      </c>
      <c r="E11325" s="1" t="s">
        <v>99</v>
      </c>
      <c r="F11325">
        <v>0</v>
      </c>
      <c r="G11325">
        <v>0</v>
      </c>
      <c r="H11325">
        <v>0.05</v>
      </c>
      <c r="I11325">
        <v>0</v>
      </c>
      <c r="J11325">
        <v>0.05</v>
      </c>
    </row>
    <row r="11326" spans="1:10" x14ac:dyDescent="0.2">
      <c r="A11326" s="1" t="s">
        <v>2083</v>
      </c>
      <c r="B11326" s="1" t="s">
        <v>107</v>
      </c>
      <c r="C11326" s="1" t="s">
        <v>75</v>
      </c>
      <c r="D11326" s="1" t="s">
        <v>38</v>
      </c>
      <c r="E11326" s="1" t="s">
        <v>175</v>
      </c>
      <c r="F11326">
        <v>0</v>
      </c>
      <c r="G11326">
        <v>0.04</v>
      </c>
      <c r="H11326">
        <v>0</v>
      </c>
      <c r="I11326">
        <v>0.01</v>
      </c>
      <c r="J11326">
        <v>0.05</v>
      </c>
    </row>
    <row r="11327" spans="1:10" x14ac:dyDescent="0.2">
      <c r="A11327" s="1" t="s">
        <v>6019</v>
      </c>
      <c r="B11327" s="1" t="s">
        <v>102</v>
      </c>
      <c r="C11327" s="1" t="s">
        <v>42</v>
      </c>
      <c r="D11327" s="1" t="s">
        <v>38</v>
      </c>
      <c r="E11327" s="1" t="s">
        <v>498</v>
      </c>
      <c r="F11327">
        <v>0.04</v>
      </c>
      <c r="G11327">
        <v>0.01</v>
      </c>
      <c r="H11327">
        <v>0</v>
      </c>
      <c r="I11327">
        <v>0</v>
      </c>
      <c r="J11327">
        <v>0.05</v>
      </c>
    </row>
    <row r="11328" spans="1:10" x14ac:dyDescent="0.2">
      <c r="A11328" s="1" t="s">
        <v>7778</v>
      </c>
      <c r="B11328" s="1" t="s">
        <v>10</v>
      </c>
      <c r="C11328" s="1" t="s">
        <v>18</v>
      </c>
      <c r="D11328" s="1" t="s">
        <v>214</v>
      </c>
      <c r="E11328" s="1" t="s">
        <v>251</v>
      </c>
      <c r="F11328">
        <v>0</v>
      </c>
      <c r="G11328">
        <v>0</v>
      </c>
      <c r="H11328">
        <v>0.05</v>
      </c>
      <c r="I11328">
        <v>0</v>
      </c>
      <c r="J11328">
        <v>0.05</v>
      </c>
    </row>
    <row r="11329" spans="1:10" x14ac:dyDescent="0.2">
      <c r="A11329" s="1" t="s">
        <v>6371</v>
      </c>
      <c r="B11329" s="1" t="s">
        <v>128</v>
      </c>
      <c r="C11329" s="1" t="s">
        <v>37</v>
      </c>
      <c r="D11329" s="1" t="s">
        <v>1</v>
      </c>
      <c r="E11329" s="1" t="s">
        <v>251</v>
      </c>
      <c r="F11329">
        <v>0.04</v>
      </c>
      <c r="G11329">
        <v>0.01</v>
      </c>
      <c r="H11329">
        <v>0</v>
      </c>
      <c r="I11329">
        <v>0</v>
      </c>
      <c r="J11329">
        <v>0.05</v>
      </c>
    </row>
    <row r="11330" spans="1:10" x14ac:dyDescent="0.2">
      <c r="A11330" s="1" t="s">
        <v>7559</v>
      </c>
      <c r="B11330" s="1" t="s">
        <v>126</v>
      </c>
      <c r="C11330" s="1" t="s">
        <v>47</v>
      </c>
      <c r="D11330" s="1" t="s">
        <v>12</v>
      </c>
      <c r="E11330" s="1" t="s">
        <v>159</v>
      </c>
      <c r="F11330">
        <v>0.04</v>
      </c>
      <c r="G11330">
        <v>0.01</v>
      </c>
      <c r="H11330">
        <v>0</v>
      </c>
      <c r="I11330">
        <v>0</v>
      </c>
      <c r="J11330">
        <v>0.05</v>
      </c>
    </row>
    <row r="11331" spans="1:10" x14ac:dyDescent="0.2">
      <c r="A11331" s="1" t="s">
        <v>6885</v>
      </c>
      <c r="B11331" s="1" t="s">
        <v>36</v>
      </c>
      <c r="C11331" s="1" t="s">
        <v>57</v>
      </c>
      <c r="D11331" s="1" t="s">
        <v>12</v>
      </c>
      <c r="E11331" s="1" t="s">
        <v>3742</v>
      </c>
      <c r="F11331">
        <v>0</v>
      </c>
      <c r="G11331">
        <v>0.04</v>
      </c>
      <c r="H11331">
        <v>0</v>
      </c>
      <c r="I11331">
        <v>0.01</v>
      </c>
      <c r="J11331">
        <v>0.05</v>
      </c>
    </row>
    <row r="11332" spans="1:10" x14ac:dyDescent="0.2">
      <c r="A11332" s="1" t="s">
        <v>7779</v>
      </c>
      <c r="B11332" s="1" t="s">
        <v>41</v>
      </c>
      <c r="C11332" s="1" t="s">
        <v>11</v>
      </c>
      <c r="D11332" s="1" t="s">
        <v>16</v>
      </c>
      <c r="E11332" s="1" t="s">
        <v>109</v>
      </c>
      <c r="F11332">
        <v>0.02</v>
      </c>
      <c r="G11332">
        <v>0.01</v>
      </c>
      <c r="H11332">
        <v>0.01</v>
      </c>
      <c r="I11332">
        <v>0</v>
      </c>
      <c r="J11332">
        <v>0.05</v>
      </c>
    </row>
    <row r="11333" spans="1:10" x14ac:dyDescent="0.2">
      <c r="A11333" s="1" t="s">
        <v>7780</v>
      </c>
      <c r="B11333" s="1" t="s">
        <v>342</v>
      </c>
      <c r="C11333" s="1" t="s">
        <v>151</v>
      </c>
      <c r="D11333" s="1" t="s">
        <v>1</v>
      </c>
      <c r="E11333" s="1" t="s">
        <v>453</v>
      </c>
      <c r="F11333">
        <v>0.04</v>
      </c>
      <c r="G11333">
        <v>0.01</v>
      </c>
      <c r="H11333">
        <v>0</v>
      </c>
      <c r="I11333">
        <v>0</v>
      </c>
      <c r="J11333">
        <v>0.05</v>
      </c>
    </row>
    <row r="11334" spans="1:10" x14ac:dyDescent="0.2">
      <c r="A11334" s="1" t="s">
        <v>7781</v>
      </c>
      <c r="B11334" s="1" t="s">
        <v>20</v>
      </c>
      <c r="C11334" s="1" t="s">
        <v>57</v>
      </c>
      <c r="D11334" s="1" t="s">
        <v>45</v>
      </c>
      <c r="E11334" s="1" t="s">
        <v>700</v>
      </c>
      <c r="F11334">
        <v>0</v>
      </c>
      <c r="G11334">
        <v>0</v>
      </c>
      <c r="H11334">
        <v>0.05</v>
      </c>
      <c r="I11334">
        <v>0</v>
      </c>
      <c r="J11334">
        <v>0.05</v>
      </c>
    </row>
    <row r="11335" spans="1:10" x14ac:dyDescent="0.2">
      <c r="A11335" s="1" t="s">
        <v>7782</v>
      </c>
      <c r="B11335" s="1" t="s">
        <v>342</v>
      </c>
      <c r="C11335" s="1" t="s">
        <v>151</v>
      </c>
      <c r="D11335" s="1" t="s">
        <v>45</v>
      </c>
      <c r="E11335" s="1" t="s">
        <v>1447</v>
      </c>
      <c r="F11335">
        <v>0.04</v>
      </c>
      <c r="G11335">
        <v>0.01</v>
      </c>
      <c r="H11335">
        <v>0</v>
      </c>
      <c r="I11335">
        <v>0</v>
      </c>
      <c r="J11335">
        <v>0.05</v>
      </c>
    </row>
    <row r="11336" spans="1:10" x14ac:dyDescent="0.2">
      <c r="A11336" s="1" t="s">
        <v>7783</v>
      </c>
      <c r="B11336" s="1" t="s">
        <v>20</v>
      </c>
      <c r="C11336" s="1" t="s">
        <v>29</v>
      </c>
      <c r="D11336" s="1" t="s">
        <v>22</v>
      </c>
      <c r="E11336" s="1" t="s">
        <v>1782</v>
      </c>
      <c r="F11336">
        <v>0</v>
      </c>
      <c r="G11336">
        <v>0</v>
      </c>
      <c r="H11336">
        <v>0.05</v>
      </c>
      <c r="I11336">
        <v>0</v>
      </c>
      <c r="J11336">
        <v>0.05</v>
      </c>
    </row>
    <row r="11337" spans="1:10" x14ac:dyDescent="0.2">
      <c r="A11337" s="1" t="s">
        <v>7784</v>
      </c>
      <c r="B11337" s="1" t="s">
        <v>41</v>
      </c>
      <c r="C11337" s="1" t="s">
        <v>29</v>
      </c>
      <c r="D11337" s="1" t="s">
        <v>22</v>
      </c>
      <c r="E11337" s="1" t="s">
        <v>7055</v>
      </c>
      <c r="F11337">
        <v>0</v>
      </c>
      <c r="G11337">
        <v>0</v>
      </c>
      <c r="H11337">
        <v>0.05</v>
      </c>
      <c r="I11337">
        <v>0</v>
      </c>
      <c r="J11337">
        <v>0.05</v>
      </c>
    </row>
    <row r="11338" spans="1:10" x14ac:dyDescent="0.2">
      <c r="A11338" s="1" t="s">
        <v>7785</v>
      </c>
      <c r="B11338" s="1" t="s">
        <v>36</v>
      </c>
      <c r="C11338" s="1" t="s">
        <v>18</v>
      </c>
      <c r="D11338" s="1" t="s">
        <v>12</v>
      </c>
      <c r="E11338" s="1" t="s">
        <v>603</v>
      </c>
      <c r="F11338">
        <v>0</v>
      </c>
      <c r="G11338">
        <v>0</v>
      </c>
      <c r="H11338">
        <v>0.05</v>
      </c>
      <c r="I11338">
        <v>0</v>
      </c>
      <c r="J11338">
        <v>0.05</v>
      </c>
    </row>
    <row r="11339" spans="1:10" x14ac:dyDescent="0.2">
      <c r="A11339" s="1" t="s">
        <v>7786</v>
      </c>
      <c r="B11339" s="1" t="s">
        <v>102</v>
      </c>
      <c r="C11339" s="1" t="s">
        <v>124</v>
      </c>
      <c r="D11339" s="1" t="s">
        <v>45</v>
      </c>
      <c r="E11339" s="1" t="s">
        <v>613</v>
      </c>
      <c r="F11339">
        <v>0.04</v>
      </c>
      <c r="G11339">
        <v>0.01</v>
      </c>
      <c r="H11339">
        <v>0</v>
      </c>
      <c r="I11339">
        <v>0</v>
      </c>
      <c r="J11339">
        <v>0.05</v>
      </c>
    </row>
    <row r="11340" spans="1:10" x14ac:dyDescent="0.2">
      <c r="A11340" s="1" t="s">
        <v>7787</v>
      </c>
      <c r="B11340" s="1" t="s">
        <v>10</v>
      </c>
      <c r="C11340" s="1" t="s">
        <v>18</v>
      </c>
      <c r="D11340" s="1" t="s">
        <v>12</v>
      </c>
      <c r="E11340" s="1" t="s">
        <v>1714</v>
      </c>
      <c r="F11340">
        <v>0</v>
      </c>
      <c r="G11340">
        <v>0.04</v>
      </c>
      <c r="H11340">
        <v>0</v>
      </c>
      <c r="I11340">
        <v>0.01</v>
      </c>
      <c r="J11340">
        <v>0.05</v>
      </c>
    </row>
    <row r="11341" spans="1:10" x14ac:dyDescent="0.2">
      <c r="A11341" s="1" t="s">
        <v>7763</v>
      </c>
      <c r="B11341" s="1" t="s">
        <v>64</v>
      </c>
      <c r="C11341" s="1" t="s">
        <v>65</v>
      </c>
      <c r="D11341" s="1" t="s">
        <v>173</v>
      </c>
      <c r="E11341" s="1" t="s">
        <v>2157</v>
      </c>
      <c r="F11341">
        <v>0</v>
      </c>
      <c r="G11341">
        <v>0</v>
      </c>
      <c r="H11341">
        <v>0.05</v>
      </c>
      <c r="I11341">
        <v>0</v>
      </c>
      <c r="J11341">
        <v>0.05</v>
      </c>
    </row>
    <row r="11342" spans="1:10" x14ac:dyDescent="0.2">
      <c r="A11342" s="1" t="s">
        <v>6121</v>
      </c>
      <c r="B11342" s="1" t="s">
        <v>121</v>
      </c>
      <c r="C11342" s="1" t="s">
        <v>65</v>
      </c>
      <c r="D11342" s="1" t="s">
        <v>38</v>
      </c>
      <c r="E11342" s="1" t="s">
        <v>3691</v>
      </c>
      <c r="F11342">
        <v>0.02</v>
      </c>
      <c r="G11342">
        <v>0.02</v>
      </c>
      <c r="H11342">
        <v>0</v>
      </c>
      <c r="I11342">
        <v>0</v>
      </c>
      <c r="J11342">
        <v>0.05</v>
      </c>
    </row>
    <row r="11343" spans="1:10" x14ac:dyDescent="0.2">
      <c r="A11343" s="1" t="s">
        <v>7788</v>
      </c>
      <c r="B11343" s="1" t="s">
        <v>36</v>
      </c>
      <c r="C11343" s="1" t="s">
        <v>37</v>
      </c>
      <c r="D11343" s="1" t="s">
        <v>12</v>
      </c>
      <c r="E11343" s="1" t="s">
        <v>603</v>
      </c>
      <c r="F11343">
        <v>0</v>
      </c>
      <c r="G11343">
        <v>0</v>
      </c>
      <c r="H11343">
        <v>0.05</v>
      </c>
      <c r="I11343">
        <v>0</v>
      </c>
      <c r="J11343">
        <v>0.05</v>
      </c>
    </row>
    <row r="11344" spans="1:10" x14ac:dyDescent="0.2">
      <c r="A11344" s="1" t="s">
        <v>1339</v>
      </c>
      <c r="B11344" s="1" t="s">
        <v>107</v>
      </c>
      <c r="C11344" s="1" t="s">
        <v>18</v>
      </c>
      <c r="D11344" s="1" t="s">
        <v>16</v>
      </c>
      <c r="E11344" s="1" t="s">
        <v>969</v>
      </c>
      <c r="F11344">
        <v>0</v>
      </c>
      <c r="G11344">
        <v>0.04</v>
      </c>
      <c r="H11344">
        <v>0</v>
      </c>
      <c r="I11344">
        <v>0.01</v>
      </c>
      <c r="J11344">
        <v>0.05</v>
      </c>
    </row>
    <row r="11345" spans="1:10" x14ac:dyDescent="0.2">
      <c r="A11345" s="1" t="s">
        <v>7789</v>
      </c>
      <c r="B11345" s="1" t="s">
        <v>20</v>
      </c>
      <c r="C11345" s="1" t="s">
        <v>67</v>
      </c>
      <c r="D11345" s="1" t="s">
        <v>38</v>
      </c>
      <c r="E11345" s="1" t="s">
        <v>251</v>
      </c>
      <c r="F11345">
        <v>0</v>
      </c>
      <c r="G11345">
        <v>0</v>
      </c>
      <c r="H11345">
        <v>0.05</v>
      </c>
      <c r="I11345">
        <v>0</v>
      </c>
      <c r="J11345">
        <v>0.05</v>
      </c>
    </row>
    <row r="11346" spans="1:10" x14ac:dyDescent="0.2">
      <c r="A11346" s="1" t="s">
        <v>7790</v>
      </c>
      <c r="B11346" s="1" t="s">
        <v>49</v>
      </c>
      <c r="C11346" s="1" t="s">
        <v>124</v>
      </c>
      <c r="D11346" s="1" t="s">
        <v>38</v>
      </c>
      <c r="E11346" s="1" t="s">
        <v>3846</v>
      </c>
      <c r="F11346">
        <v>0.04</v>
      </c>
      <c r="G11346">
        <v>0.01</v>
      </c>
      <c r="H11346">
        <v>0</v>
      </c>
      <c r="I11346">
        <v>0</v>
      </c>
      <c r="J11346">
        <v>0.05</v>
      </c>
    </row>
    <row r="11347" spans="1:10" x14ac:dyDescent="0.2">
      <c r="A11347" s="1" t="s">
        <v>7791</v>
      </c>
      <c r="B11347" s="1" t="s">
        <v>10</v>
      </c>
      <c r="C11347" s="1" t="s">
        <v>29</v>
      </c>
      <c r="D11347" s="1" t="s">
        <v>173</v>
      </c>
      <c r="E11347" s="1" t="s">
        <v>3099</v>
      </c>
      <c r="F11347">
        <v>0.04</v>
      </c>
      <c r="G11347">
        <v>0</v>
      </c>
      <c r="H11347">
        <v>0</v>
      </c>
      <c r="I11347">
        <v>0</v>
      </c>
      <c r="J11347">
        <v>0.05</v>
      </c>
    </row>
    <row r="11348" spans="1:10" x14ac:dyDescent="0.2">
      <c r="A11348" s="1" t="s">
        <v>2431</v>
      </c>
      <c r="B11348" s="1" t="s">
        <v>559</v>
      </c>
      <c r="C11348" s="1" t="s">
        <v>37</v>
      </c>
      <c r="D11348" s="1" t="s">
        <v>45</v>
      </c>
      <c r="E11348" s="1" t="s">
        <v>1803</v>
      </c>
      <c r="F11348">
        <v>0</v>
      </c>
      <c r="G11348">
        <v>0</v>
      </c>
      <c r="H11348">
        <v>0.05</v>
      </c>
      <c r="I11348">
        <v>0</v>
      </c>
      <c r="J11348">
        <v>0.05</v>
      </c>
    </row>
    <row r="11349" spans="1:10" x14ac:dyDescent="0.2">
      <c r="A11349" s="1" t="s">
        <v>7792</v>
      </c>
      <c r="B11349" s="1" t="s">
        <v>20</v>
      </c>
      <c r="C11349" s="1" t="s">
        <v>11</v>
      </c>
      <c r="D11349" s="1" t="s">
        <v>71</v>
      </c>
      <c r="E11349" s="1" t="s">
        <v>420</v>
      </c>
      <c r="F11349">
        <v>0.05</v>
      </c>
      <c r="G11349">
        <v>0</v>
      </c>
      <c r="H11349">
        <v>0</v>
      </c>
      <c r="I11349">
        <v>0</v>
      </c>
      <c r="J11349">
        <v>0.05</v>
      </c>
    </row>
    <row r="11350" spans="1:10" x14ac:dyDescent="0.2">
      <c r="A11350" s="1" t="s">
        <v>4288</v>
      </c>
      <c r="B11350" s="1" t="s">
        <v>126</v>
      </c>
      <c r="C11350" s="1" t="s">
        <v>47</v>
      </c>
      <c r="D11350" s="1" t="s">
        <v>12</v>
      </c>
      <c r="E11350" s="1" t="s">
        <v>319</v>
      </c>
      <c r="F11350">
        <v>0.04</v>
      </c>
      <c r="G11350">
        <v>0.01</v>
      </c>
      <c r="H11350">
        <v>0</v>
      </c>
      <c r="I11350">
        <v>0</v>
      </c>
      <c r="J11350">
        <v>0.05</v>
      </c>
    </row>
    <row r="11351" spans="1:10" x14ac:dyDescent="0.2">
      <c r="A11351" s="1" t="s">
        <v>3330</v>
      </c>
      <c r="B11351" s="1" t="s">
        <v>107</v>
      </c>
      <c r="C11351" s="1" t="s">
        <v>33</v>
      </c>
      <c r="D11351" s="1" t="s">
        <v>58</v>
      </c>
      <c r="E11351" s="1" t="s">
        <v>1153</v>
      </c>
      <c r="F11351">
        <v>0</v>
      </c>
      <c r="G11351">
        <v>0.04</v>
      </c>
      <c r="H11351">
        <v>0</v>
      </c>
      <c r="I11351">
        <v>0.01</v>
      </c>
      <c r="J11351">
        <v>0.05</v>
      </c>
    </row>
    <row r="11352" spans="1:10" x14ac:dyDescent="0.2">
      <c r="A11352" s="1" t="s">
        <v>7793</v>
      </c>
      <c r="B11352" s="1" t="s">
        <v>20</v>
      </c>
      <c r="C11352" s="1" t="s">
        <v>33</v>
      </c>
      <c r="D11352" s="1" t="s">
        <v>173</v>
      </c>
      <c r="E11352" s="1" t="s">
        <v>251</v>
      </c>
      <c r="F11352">
        <v>0</v>
      </c>
      <c r="G11352">
        <v>0</v>
      </c>
      <c r="H11352">
        <v>0.05</v>
      </c>
      <c r="I11352">
        <v>0</v>
      </c>
      <c r="J11352">
        <v>0.05</v>
      </c>
    </row>
    <row r="11353" spans="1:10" x14ac:dyDescent="0.2">
      <c r="A11353" s="1" t="s">
        <v>7794</v>
      </c>
      <c r="B11353" s="1" t="s">
        <v>20</v>
      </c>
      <c r="C11353" s="1" t="s">
        <v>15</v>
      </c>
      <c r="D11353" s="1" t="s">
        <v>1</v>
      </c>
      <c r="E11353" s="1" t="s">
        <v>2229</v>
      </c>
      <c r="F11353">
        <v>0.05</v>
      </c>
      <c r="G11353">
        <v>0</v>
      </c>
      <c r="H11353">
        <v>0</v>
      </c>
      <c r="I11353">
        <v>0</v>
      </c>
      <c r="J11353">
        <v>0.05</v>
      </c>
    </row>
    <row r="11354" spans="1:10" x14ac:dyDescent="0.2">
      <c r="A11354" s="1" t="s">
        <v>7795</v>
      </c>
      <c r="B11354" s="1" t="s">
        <v>49</v>
      </c>
      <c r="C11354" s="1" t="s">
        <v>47</v>
      </c>
      <c r="D11354" s="1" t="s">
        <v>52</v>
      </c>
      <c r="E11354" s="1" t="s">
        <v>420</v>
      </c>
      <c r="F11354">
        <v>0.04</v>
      </c>
      <c r="G11354">
        <v>0.01</v>
      </c>
      <c r="H11354">
        <v>0</v>
      </c>
      <c r="I11354">
        <v>0</v>
      </c>
      <c r="J11354">
        <v>0.05</v>
      </c>
    </row>
    <row r="11355" spans="1:10" x14ac:dyDescent="0.2">
      <c r="A11355" s="1" t="s">
        <v>6556</v>
      </c>
      <c r="B11355" s="1" t="s">
        <v>64</v>
      </c>
      <c r="C11355" s="1" t="s">
        <v>65</v>
      </c>
      <c r="D11355" s="1" t="s">
        <v>38</v>
      </c>
      <c r="E11355" s="1" t="s">
        <v>178</v>
      </c>
      <c r="F11355">
        <v>0</v>
      </c>
      <c r="G11355">
        <v>0</v>
      </c>
      <c r="H11355">
        <v>0.05</v>
      </c>
      <c r="I11355">
        <v>0</v>
      </c>
      <c r="J11355">
        <v>0.05</v>
      </c>
    </row>
    <row r="11356" spans="1:10" x14ac:dyDescent="0.2">
      <c r="A11356" s="1" t="s">
        <v>7796</v>
      </c>
      <c r="B11356" s="1" t="s">
        <v>107</v>
      </c>
      <c r="C11356" s="1" t="s">
        <v>42</v>
      </c>
      <c r="D11356" s="1" t="s">
        <v>214</v>
      </c>
      <c r="E11356" s="1" t="s">
        <v>319</v>
      </c>
      <c r="F11356">
        <v>0.01</v>
      </c>
      <c r="G11356">
        <v>0.03</v>
      </c>
      <c r="H11356">
        <v>0</v>
      </c>
      <c r="I11356">
        <v>0.01</v>
      </c>
      <c r="J11356">
        <v>0.05</v>
      </c>
    </row>
    <row r="11357" spans="1:10" x14ac:dyDescent="0.2">
      <c r="A11357" s="1" t="s">
        <v>7797</v>
      </c>
      <c r="B11357" s="1" t="s">
        <v>113</v>
      </c>
      <c r="C11357" s="1" t="s">
        <v>11</v>
      </c>
      <c r="D11357" s="1" t="s">
        <v>173</v>
      </c>
      <c r="E11357" s="1" t="s">
        <v>251</v>
      </c>
      <c r="F11357">
        <v>0</v>
      </c>
      <c r="G11357">
        <v>0</v>
      </c>
      <c r="H11357">
        <v>0.05</v>
      </c>
      <c r="I11357">
        <v>0</v>
      </c>
      <c r="J11357">
        <v>0.05</v>
      </c>
    </row>
    <row r="11358" spans="1:10" x14ac:dyDescent="0.2">
      <c r="A11358" s="1" t="s">
        <v>7798</v>
      </c>
      <c r="B11358" s="1" t="s">
        <v>113</v>
      </c>
      <c r="C11358" s="1" t="s">
        <v>33</v>
      </c>
      <c r="D11358" s="1" t="s">
        <v>173</v>
      </c>
      <c r="E11358" s="1" t="s">
        <v>6089</v>
      </c>
      <c r="F11358">
        <v>0</v>
      </c>
      <c r="G11358">
        <v>0</v>
      </c>
      <c r="H11358">
        <v>0.05</v>
      </c>
      <c r="I11358">
        <v>0</v>
      </c>
      <c r="J11358">
        <v>0.05</v>
      </c>
    </row>
    <row r="11359" spans="1:10" x14ac:dyDescent="0.2">
      <c r="A11359" s="1" t="s">
        <v>7799</v>
      </c>
      <c r="B11359" s="1" t="s">
        <v>20</v>
      </c>
      <c r="C11359" s="1" t="s">
        <v>57</v>
      </c>
      <c r="D11359" s="1" t="s">
        <v>52</v>
      </c>
      <c r="E11359" s="1" t="s">
        <v>700</v>
      </c>
      <c r="F11359">
        <v>0</v>
      </c>
      <c r="G11359">
        <v>0.04</v>
      </c>
      <c r="H11359">
        <v>0</v>
      </c>
      <c r="I11359">
        <v>0.01</v>
      </c>
      <c r="J11359">
        <v>0.05</v>
      </c>
    </row>
    <row r="11360" spans="1:10" x14ac:dyDescent="0.2">
      <c r="A11360" s="1" t="s">
        <v>7587</v>
      </c>
      <c r="B11360" s="1" t="s">
        <v>36</v>
      </c>
      <c r="C11360" s="1" t="s">
        <v>15</v>
      </c>
      <c r="D11360" s="1" t="s">
        <v>22</v>
      </c>
      <c r="E11360" s="1" t="s">
        <v>7202</v>
      </c>
      <c r="F11360">
        <v>0.05</v>
      </c>
      <c r="G11360">
        <v>0</v>
      </c>
      <c r="H11360">
        <v>0</v>
      </c>
      <c r="I11360">
        <v>0</v>
      </c>
      <c r="J11360">
        <v>0.05</v>
      </c>
    </row>
    <row r="11361" spans="1:10" x14ac:dyDescent="0.2">
      <c r="A11361" s="1" t="s">
        <v>7800</v>
      </c>
      <c r="B11361" s="1" t="s">
        <v>49</v>
      </c>
      <c r="C11361" s="1" t="s">
        <v>124</v>
      </c>
      <c r="D11361" s="1" t="s">
        <v>52</v>
      </c>
      <c r="E11361" s="1" t="s">
        <v>59</v>
      </c>
      <c r="F11361">
        <v>0.04</v>
      </c>
      <c r="G11361">
        <v>0.01</v>
      </c>
      <c r="H11361">
        <v>0</v>
      </c>
      <c r="I11361">
        <v>0</v>
      </c>
      <c r="J11361">
        <v>0.05</v>
      </c>
    </row>
    <row r="11362" spans="1:10" x14ac:dyDescent="0.2">
      <c r="A11362" s="1" t="s">
        <v>6208</v>
      </c>
      <c r="B11362" s="1" t="s">
        <v>32</v>
      </c>
      <c r="C11362" s="1" t="s">
        <v>75</v>
      </c>
      <c r="D11362" s="1" t="s">
        <v>38</v>
      </c>
      <c r="E11362" s="1" t="s">
        <v>603</v>
      </c>
      <c r="F11362">
        <v>0.03</v>
      </c>
      <c r="G11362">
        <v>0.02</v>
      </c>
      <c r="H11362">
        <v>0</v>
      </c>
      <c r="I11362">
        <v>0</v>
      </c>
      <c r="J11362">
        <v>0.05</v>
      </c>
    </row>
    <row r="11363" spans="1:10" x14ac:dyDescent="0.2">
      <c r="A11363" s="1" t="s">
        <v>7801</v>
      </c>
      <c r="B11363" s="1" t="s">
        <v>41</v>
      </c>
      <c r="C11363" s="1" t="s">
        <v>42</v>
      </c>
      <c r="D11363" s="1" t="s">
        <v>173</v>
      </c>
      <c r="E11363" s="1" t="s">
        <v>603</v>
      </c>
      <c r="F11363">
        <v>0</v>
      </c>
      <c r="G11363">
        <v>0</v>
      </c>
      <c r="H11363">
        <v>0.05</v>
      </c>
      <c r="I11363">
        <v>0</v>
      </c>
      <c r="J11363">
        <v>0.05</v>
      </c>
    </row>
    <row r="11364" spans="1:10" x14ac:dyDescent="0.2">
      <c r="A11364" s="1" t="s">
        <v>6238</v>
      </c>
      <c r="B11364" s="1" t="s">
        <v>126</v>
      </c>
      <c r="C11364" s="1" t="s">
        <v>25</v>
      </c>
      <c r="D11364" s="1" t="s">
        <v>1</v>
      </c>
      <c r="E11364" s="1" t="s">
        <v>838</v>
      </c>
      <c r="F11364">
        <v>0.04</v>
      </c>
      <c r="G11364">
        <v>0.01</v>
      </c>
      <c r="H11364">
        <v>0</v>
      </c>
      <c r="I11364">
        <v>0</v>
      </c>
      <c r="J11364">
        <v>0.05</v>
      </c>
    </row>
    <row r="11365" spans="1:10" x14ac:dyDescent="0.2">
      <c r="A11365" s="1" t="s">
        <v>800</v>
      </c>
      <c r="B11365" s="1" t="s">
        <v>107</v>
      </c>
      <c r="C11365" s="1" t="s">
        <v>11</v>
      </c>
      <c r="D11365" s="1" t="s">
        <v>16</v>
      </c>
      <c r="E11365" s="1" t="s">
        <v>99</v>
      </c>
      <c r="F11365">
        <v>0</v>
      </c>
      <c r="G11365">
        <v>0.04</v>
      </c>
      <c r="H11365">
        <v>0</v>
      </c>
      <c r="I11365">
        <v>0.01</v>
      </c>
      <c r="J11365">
        <v>0.05</v>
      </c>
    </row>
    <row r="11366" spans="1:10" x14ac:dyDescent="0.2">
      <c r="A11366" s="1" t="s">
        <v>7802</v>
      </c>
      <c r="B11366" s="1" t="s">
        <v>113</v>
      </c>
      <c r="C11366" s="1" t="s">
        <v>11</v>
      </c>
      <c r="D11366" s="1" t="s">
        <v>12</v>
      </c>
      <c r="E11366" s="1" t="s">
        <v>2144</v>
      </c>
      <c r="F11366">
        <v>0.05</v>
      </c>
      <c r="G11366">
        <v>0</v>
      </c>
      <c r="H11366">
        <v>0</v>
      </c>
      <c r="I11366">
        <v>0</v>
      </c>
      <c r="J11366">
        <v>0.05</v>
      </c>
    </row>
    <row r="11367" spans="1:10" x14ac:dyDescent="0.2">
      <c r="A11367" s="1" t="s">
        <v>7803</v>
      </c>
      <c r="B11367" s="1" t="s">
        <v>20</v>
      </c>
      <c r="C11367" s="1" t="s">
        <v>15</v>
      </c>
      <c r="D11367" s="1" t="s">
        <v>1</v>
      </c>
      <c r="E11367" s="1" t="s">
        <v>86</v>
      </c>
      <c r="F11367">
        <v>0.03</v>
      </c>
      <c r="G11367">
        <v>0.01</v>
      </c>
      <c r="H11367">
        <v>0</v>
      </c>
      <c r="I11367">
        <v>0</v>
      </c>
      <c r="J11367">
        <v>0.05</v>
      </c>
    </row>
    <row r="11368" spans="1:10" x14ac:dyDescent="0.2">
      <c r="A11368" s="1" t="s">
        <v>7804</v>
      </c>
      <c r="B11368" s="1" t="s">
        <v>10</v>
      </c>
      <c r="C11368" s="1" t="s">
        <v>18</v>
      </c>
      <c r="D11368" s="1" t="s">
        <v>12</v>
      </c>
      <c r="E11368" s="1" t="s">
        <v>1133</v>
      </c>
      <c r="F11368">
        <v>0.05</v>
      </c>
      <c r="G11368">
        <v>0</v>
      </c>
      <c r="H11368">
        <v>0</v>
      </c>
      <c r="I11368">
        <v>0</v>
      </c>
      <c r="J11368">
        <v>0.05</v>
      </c>
    </row>
    <row r="11369" spans="1:10" x14ac:dyDescent="0.2">
      <c r="A11369" s="1" t="s">
        <v>7805</v>
      </c>
      <c r="B11369" s="1" t="s">
        <v>62</v>
      </c>
      <c r="C11369" s="1" t="s">
        <v>67</v>
      </c>
      <c r="D11369" s="1" t="s">
        <v>38</v>
      </c>
      <c r="E11369" s="1" t="s">
        <v>462</v>
      </c>
      <c r="F11369">
        <v>0</v>
      </c>
      <c r="G11369">
        <v>0</v>
      </c>
      <c r="H11369">
        <v>0.05</v>
      </c>
      <c r="I11369">
        <v>0</v>
      </c>
      <c r="J11369">
        <v>0.05</v>
      </c>
    </row>
    <row r="11370" spans="1:10" hidden="1" x14ac:dyDescent="0.2">
      <c r="A11370" s="1" t="s">
        <v>5581</v>
      </c>
      <c r="B11370" s="1" t="s">
        <v>36</v>
      </c>
      <c r="C11370" s="1" t="s">
        <v>191</v>
      </c>
      <c r="D11370" s="1" t="s">
        <v>214</v>
      </c>
      <c r="E11370" s="1" t="s">
        <v>5582</v>
      </c>
      <c r="F11370">
        <v>0</v>
      </c>
      <c r="G11370">
        <v>0.04</v>
      </c>
      <c r="H11370">
        <v>0</v>
      </c>
      <c r="I11370">
        <v>0.01</v>
      </c>
      <c r="J11370">
        <v>0.05</v>
      </c>
    </row>
    <row r="11371" spans="1:10" x14ac:dyDescent="0.2">
      <c r="A11371" s="1" t="s">
        <v>7806</v>
      </c>
      <c r="B11371" s="1" t="s">
        <v>32</v>
      </c>
      <c r="C11371" s="1" t="s">
        <v>67</v>
      </c>
      <c r="D11371" s="1" t="s">
        <v>12</v>
      </c>
      <c r="E11371" s="1" t="s">
        <v>34</v>
      </c>
      <c r="F11371">
        <v>0.02</v>
      </c>
      <c r="G11371">
        <v>0.02</v>
      </c>
      <c r="H11371">
        <v>0</v>
      </c>
      <c r="I11371">
        <v>0</v>
      </c>
      <c r="J11371">
        <v>0.05</v>
      </c>
    </row>
    <row r="11372" spans="1:10" x14ac:dyDescent="0.2">
      <c r="A11372" s="1" t="s">
        <v>7807</v>
      </c>
      <c r="B11372" s="1" t="s">
        <v>113</v>
      </c>
      <c r="C11372" s="1" t="s">
        <v>33</v>
      </c>
      <c r="D11372" s="1" t="s">
        <v>173</v>
      </c>
      <c r="E11372" s="1" t="s">
        <v>7665</v>
      </c>
      <c r="F11372">
        <v>0</v>
      </c>
      <c r="G11372">
        <v>0</v>
      </c>
      <c r="H11372">
        <v>0.05</v>
      </c>
      <c r="I11372">
        <v>0</v>
      </c>
      <c r="J11372">
        <v>0.05</v>
      </c>
    </row>
    <row r="11373" spans="1:10" x14ac:dyDescent="0.2">
      <c r="A11373" s="1" t="s">
        <v>4676</v>
      </c>
      <c r="B11373" s="1" t="s">
        <v>49</v>
      </c>
      <c r="C11373" s="1" t="s">
        <v>25</v>
      </c>
      <c r="D11373" s="1" t="s">
        <v>38</v>
      </c>
      <c r="E11373" s="1" t="s">
        <v>1163</v>
      </c>
      <c r="F11373">
        <v>0.04</v>
      </c>
      <c r="G11373">
        <v>0.01</v>
      </c>
      <c r="H11373">
        <v>0</v>
      </c>
      <c r="I11373">
        <v>0</v>
      </c>
      <c r="J11373">
        <v>0.05</v>
      </c>
    </row>
    <row r="11374" spans="1:10" x14ac:dyDescent="0.2">
      <c r="A11374" s="1" t="s">
        <v>7808</v>
      </c>
      <c r="B11374" s="1" t="s">
        <v>20</v>
      </c>
      <c r="C11374" s="1" t="s">
        <v>11</v>
      </c>
      <c r="D11374" s="1" t="s">
        <v>38</v>
      </c>
      <c r="E11374" s="1" t="s">
        <v>1439</v>
      </c>
      <c r="F11374">
        <v>0.04</v>
      </c>
      <c r="G11374">
        <v>0</v>
      </c>
      <c r="H11374">
        <v>0</v>
      </c>
      <c r="I11374">
        <v>0</v>
      </c>
      <c r="J11374">
        <v>0.05</v>
      </c>
    </row>
    <row r="11375" spans="1:10" x14ac:dyDescent="0.2">
      <c r="A11375" s="1" t="s">
        <v>7809</v>
      </c>
      <c r="B11375" s="1" t="s">
        <v>41</v>
      </c>
      <c r="C11375" s="1" t="s">
        <v>11</v>
      </c>
      <c r="D11375" s="1" t="s">
        <v>173</v>
      </c>
      <c r="E11375" s="1" t="s">
        <v>159</v>
      </c>
      <c r="F11375">
        <v>0</v>
      </c>
      <c r="G11375">
        <v>0</v>
      </c>
      <c r="H11375">
        <v>0.05</v>
      </c>
      <c r="I11375">
        <v>0</v>
      </c>
      <c r="J11375">
        <v>0.05</v>
      </c>
    </row>
    <row r="11376" spans="1:10" x14ac:dyDescent="0.2">
      <c r="A11376" s="1" t="s">
        <v>7810</v>
      </c>
      <c r="B11376" s="1" t="s">
        <v>113</v>
      </c>
      <c r="C11376" s="1" t="s">
        <v>33</v>
      </c>
      <c r="D11376" s="1" t="s">
        <v>45</v>
      </c>
      <c r="E11376" s="1" t="s">
        <v>1782</v>
      </c>
      <c r="F11376">
        <v>0</v>
      </c>
      <c r="G11376">
        <v>0</v>
      </c>
      <c r="H11376">
        <v>0.05</v>
      </c>
      <c r="I11376">
        <v>0</v>
      </c>
      <c r="J11376">
        <v>0.05</v>
      </c>
    </row>
    <row r="11377" spans="1:10" x14ac:dyDescent="0.2">
      <c r="A11377" s="1" t="s">
        <v>7811</v>
      </c>
      <c r="B11377" s="1" t="s">
        <v>10</v>
      </c>
      <c r="C11377" s="1" t="s">
        <v>57</v>
      </c>
      <c r="D11377" s="1" t="s">
        <v>22</v>
      </c>
      <c r="E11377" s="1" t="s">
        <v>251</v>
      </c>
      <c r="F11377">
        <v>0.04</v>
      </c>
      <c r="G11377">
        <v>0.01</v>
      </c>
      <c r="H11377">
        <v>0</v>
      </c>
      <c r="I11377">
        <v>0</v>
      </c>
      <c r="J11377">
        <v>0.05</v>
      </c>
    </row>
    <row r="11378" spans="1:10" x14ac:dyDescent="0.2">
      <c r="A11378" s="1" t="s">
        <v>7812</v>
      </c>
      <c r="B11378" s="1" t="s">
        <v>41</v>
      </c>
      <c r="C11378" s="1" t="s">
        <v>29</v>
      </c>
      <c r="D11378" s="1" t="s">
        <v>71</v>
      </c>
      <c r="E11378" s="1" t="s">
        <v>109</v>
      </c>
      <c r="F11378">
        <v>0</v>
      </c>
      <c r="G11378">
        <v>0</v>
      </c>
      <c r="H11378">
        <v>0.05</v>
      </c>
      <c r="I11378">
        <v>0</v>
      </c>
      <c r="J11378">
        <v>0.05</v>
      </c>
    </row>
    <row r="11379" spans="1:10" x14ac:dyDescent="0.2">
      <c r="A11379" s="1" t="s">
        <v>7813</v>
      </c>
      <c r="B11379" s="1" t="s">
        <v>20</v>
      </c>
      <c r="C11379" s="1" t="s">
        <v>11</v>
      </c>
      <c r="D11379" s="1" t="s">
        <v>22</v>
      </c>
      <c r="E11379" s="1" t="s">
        <v>159</v>
      </c>
      <c r="F11379">
        <v>0</v>
      </c>
      <c r="G11379">
        <v>0</v>
      </c>
      <c r="H11379">
        <v>0.05</v>
      </c>
      <c r="I11379">
        <v>0</v>
      </c>
      <c r="J11379">
        <v>0.05</v>
      </c>
    </row>
    <row r="11380" spans="1:10" x14ac:dyDescent="0.2">
      <c r="A11380" s="1" t="s">
        <v>7814</v>
      </c>
      <c r="B11380" s="1" t="s">
        <v>41</v>
      </c>
      <c r="C11380" s="1" t="s">
        <v>54</v>
      </c>
      <c r="D11380" s="1" t="s">
        <v>1</v>
      </c>
      <c r="E11380" s="1" t="s">
        <v>2393</v>
      </c>
      <c r="F11380">
        <v>0.02</v>
      </c>
      <c r="G11380">
        <v>0.02</v>
      </c>
      <c r="H11380">
        <v>0</v>
      </c>
      <c r="I11380">
        <v>0.01</v>
      </c>
      <c r="J11380">
        <v>0.05</v>
      </c>
    </row>
    <row r="11381" spans="1:10" x14ac:dyDescent="0.2">
      <c r="A11381" s="1" t="s">
        <v>7815</v>
      </c>
      <c r="B11381" s="1" t="s">
        <v>107</v>
      </c>
      <c r="C11381" s="1" t="s">
        <v>54</v>
      </c>
      <c r="D11381" s="1" t="s">
        <v>214</v>
      </c>
      <c r="E11381" s="1" t="s">
        <v>220</v>
      </c>
      <c r="F11381">
        <v>0</v>
      </c>
      <c r="G11381">
        <v>0.04</v>
      </c>
      <c r="H11381">
        <v>0</v>
      </c>
      <c r="I11381">
        <v>0.01</v>
      </c>
      <c r="J11381">
        <v>0.05</v>
      </c>
    </row>
    <row r="11382" spans="1:10" x14ac:dyDescent="0.2">
      <c r="A11382" s="1" t="s">
        <v>7816</v>
      </c>
      <c r="B11382" s="1" t="s">
        <v>62</v>
      </c>
      <c r="C11382" s="1" t="s">
        <v>37</v>
      </c>
      <c r="D11382" s="1" t="s">
        <v>45</v>
      </c>
      <c r="E11382" s="1" t="s">
        <v>164</v>
      </c>
      <c r="F11382">
        <v>0</v>
      </c>
      <c r="G11382">
        <v>0</v>
      </c>
      <c r="H11382">
        <v>0.05</v>
      </c>
      <c r="I11382">
        <v>0</v>
      </c>
      <c r="J11382">
        <v>0.05</v>
      </c>
    </row>
    <row r="11383" spans="1:10" x14ac:dyDescent="0.2">
      <c r="A11383" s="1" t="s">
        <v>7817</v>
      </c>
      <c r="B11383" s="1" t="s">
        <v>64</v>
      </c>
      <c r="C11383" s="1" t="s">
        <v>216</v>
      </c>
      <c r="D11383" s="1" t="s">
        <v>12</v>
      </c>
      <c r="E11383" s="1" t="s">
        <v>1105</v>
      </c>
      <c r="F11383">
        <v>0</v>
      </c>
      <c r="G11383">
        <v>0.04</v>
      </c>
      <c r="H11383">
        <v>0</v>
      </c>
      <c r="I11383">
        <v>0.01</v>
      </c>
      <c r="J11383">
        <v>0.05</v>
      </c>
    </row>
    <row r="11384" spans="1:10" x14ac:dyDescent="0.2">
      <c r="A11384" s="1" t="s">
        <v>4172</v>
      </c>
      <c r="B11384" s="1" t="s">
        <v>126</v>
      </c>
      <c r="C11384" s="1" t="s">
        <v>124</v>
      </c>
      <c r="D11384" s="1" t="s">
        <v>38</v>
      </c>
      <c r="E11384" s="1" t="s">
        <v>4173</v>
      </c>
      <c r="F11384">
        <v>0.04</v>
      </c>
      <c r="G11384">
        <v>0.01</v>
      </c>
      <c r="H11384">
        <v>0</v>
      </c>
      <c r="I11384">
        <v>0</v>
      </c>
      <c r="J11384">
        <v>0.05</v>
      </c>
    </row>
    <row r="11385" spans="1:10" x14ac:dyDescent="0.2">
      <c r="A11385" s="1" t="s">
        <v>7818</v>
      </c>
      <c r="B11385" s="1" t="s">
        <v>20</v>
      </c>
      <c r="C11385" s="1" t="s">
        <v>15</v>
      </c>
      <c r="D11385" s="1" t="s">
        <v>22</v>
      </c>
      <c r="E11385" s="1" t="s">
        <v>4770</v>
      </c>
      <c r="F11385">
        <v>0.05</v>
      </c>
      <c r="G11385">
        <v>0</v>
      </c>
      <c r="H11385">
        <v>0</v>
      </c>
      <c r="I11385">
        <v>0</v>
      </c>
      <c r="J11385">
        <v>0.05</v>
      </c>
    </row>
    <row r="11386" spans="1:10" x14ac:dyDescent="0.2">
      <c r="A11386" s="1" t="s">
        <v>6774</v>
      </c>
      <c r="B11386" s="1" t="s">
        <v>121</v>
      </c>
      <c r="C11386" s="1" t="s">
        <v>216</v>
      </c>
      <c r="D11386" s="1" t="s">
        <v>16</v>
      </c>
      <c r="E11386" s="1" t="s">
        <v>4285</v>
      </c>
      <c r="F11386">
        <v>0.02</v>
      </c>
      <c r="G11386">
        <v>0.02</v>
      </c>
      <c r="H11386">
        <v>0</v>
      </c>
      <c r="I11386">
        <v>0</v>
      </c>
      <c r="J11386">
        <v>0.05</v>
      </c>
    </row>
    <row r="11387" spans="1:10" x14ac:dyDescent="0.2">
      <c r="A11387" s="1" t="s">
        <v>1286</v>
      </c>
      <c r="B11387" s="1" t="s">
        <v>32</v>
      </c>
      <c r="C11387" s="1" t="s">
        <v>29</v>
      </c>
      <c r="D11387" s="1" t="s">
        <v>12</v>
      </c>
      <c r="E11387" s="1" t="s">
        <v>109</v>
      </c>
      <c r="F11387">
        <v>0.03</v>
      </c>
      <c r="G11387">
        <v>0.02</v>
      </c>
      <c r="H11387">
        <v>0</v>
      </c>
      <c r="I11387">
        <v>0</v>
      </c>
      <c r="J11387">
        <v>0.05</v>
      </c>
    </row>
    <row r="11388" spans="1:10" x14ac:dyDescent="0.2">
      <c r="A11388" s="1" t="s">
        <v>7819</v>
      </c>
      <c r="B11388" s="1" t="s">
        <v>41</v>
      </c>
      <c r="C11388" s="1" t="s">
        <v>151</v>
      </c>
      <c r="D11388" s="1" t="s">
        <v>26</v>
      </c>
      <c r="E11388" s="1" t="s">
        <v>159</v>
      </c>
      <c r="F11388">
        <v>0</v>
      </c>
      <c r="G11388">
        <v>0</v>
      </c>
      <c r="H11388">
        <v>0.05</v>
      </c>
      <c r="I11388">
        <v>0</v>
      </c>
      <c r="J11388">
        <v>0.05</v>
      </c>
    </row>
    <row r="11389" spans="1:10" x14ac:dyDescent="0.2">
      <c r="A11389" s="1" t="s">
        <v>7820</v>
      </c>
      <c r="B11389" s="1" t="s">
        <v>20</v>
      </c>
      <c r="C11389" s="1" t="s">
        <v>29</v>
      </c>
      <c r="D11389" s="1" t="s">
        <v>214</v>
      </c>
      <c r="E11389" s="1" t="s">
        <v>159</v>
      </c>
      <c r="F11389">
        <v>0</v>
      </c>
      <c r="G11389">
        <v>0.01</v>
      </c>
      <c r="H11389">
        <v>0.04</v>
      </c>
      <c r="I11389">
        <v>0</v>
      </c>
      <c r="J11389">
        <v>0.05</v>
      </c>
    </row>
    <row r="11390" spans="1:10" x14ac:dyDescent="0.2">
      <c r="A11390" s="1" t="s">
        <v>7821</v>
      </c>
      <c r="B11390" s="1" t="s">
        <v>41</v>
      </c>
      <c r="C11390" s="1" t="s">
        <v>11</v>
      </c>
      <c r="D11390" s="1" t="s">
        <v>16</v>
      </c>
      <c r="E11390" s="1" t="s">
        <v>838</v>
      </c>
      <c r="F11390">
        <v>0.02</v>
      </c>
      <c r="G11390">
        <v>0.02</v>
      </c>
      <c r="H11390">
        <v>0</v>
      </c>
      <c r="I11390">
        <v>0.01</v>
      </c>
      <c r="J11390">
        <v>0.05</v>
      </c>
    </row>
    <row r="11391" spans="1:10" x14ac:dyDescent="0.2">
      <c r="A11391" s="1" t="s">
        <v>7822</v>
      </c>
      <c r="B11391" s="1" t="s">
        <v>107</v>
      </c>
      <c r="C11391" s="1" t="s">
        <v>124</v>
      </c>
      <c r="D11391" s="1" t="s">
        <v>26</v>
      </c>
      <c r="E11391" s="1" t="s">
        <v>34</v>
      </c>
      <c r="F11391">
        <v>0.02</v>
      </c>
      <c r="G11391">
        <v>0.02</v>
      </c>
      <c r="H11391">
        <v>0</v>
      </c>
      <c r="I11391">
        <v>0.01</v>
      </c>
      <c r="J11391">
        <v>0.05</v>
      </c>
    </row>
    <row r="11392" spans="1:10" x14ac:dyDescent="0.2">
      <c r="A11392" s="1" t="s">
        <v>7823</v>
      </c>
      <c r="B11392" s="1" t="s">
        <v>41</v>
      </c>
      <c r="C11392" s="1" t="s">
        <v>54</v>
      </c>
      <c r="D11392" s="1" t="s">
        <v>1</v>
      </c>
      <c r="E11392" s="1" t="s">
        <v>5454</v>
      </c>
      <c r="F11392">
        <v>0.02</v>
      </c>
      <c r="G11392">
        <v>0.02</v>
      </c>
      <c r="H11392">
        <v>0</v>
      </c>
      <c r="I11392">
        <v>0.01</v>
      </c>
      <c r="J11392">
        <v>0.05</v>
      </c>
    </row>
    <row r="11393" spans="1:10" x14ac:dyDescent="0.2">
      <c r="A11393" s="1" t="s">
        <v>1431</v>
      </c>
      <c r="B11393" s="1" t="s">
        <v>107</v>
      </c>
      <c r="C11393" s="1" t="s">
        <v>18</v>
      </c>
      <c r="D11393" s="1" t="s">
        <v>58</v>
      </c>
      <c r="E11393" s="1" t="s">
        <v>969</v>
      </c>
      <c r="F11393">
        <v>0.01</v>
      </c>
      <c r="G11393">
        <v>0.03</v>
      </c>
      <c r="H11393">
        <v>0</v>
      </c>
      <c r="I11393">
        <v>0.01</v>
      </c>
      <c r="J11393">
        <v>0.05</v>
      </c>
    </row>
    <row r="11394" spans="1:10" x14ac:dyDescent="0.2">
      <c r="A11394" s="1" t="s">
        <v>7824</v>
      </c>
      <c r="B11394" s="1" t="s">
        <v>41</v>
      </c>
      <c r="C11394" s="1" t="s">
        <v>29</v>
      </c>
      <c r="D11394" s="1" t="s">
        <v>173</v>
      </c>
      <c r="E11394" s="1" t="s">
        <v>137</v>
      </c>
      <c r="F11394">
        <v>0</v>
      </c>
      <c r="G11394">
        <v>0</v>
      </c>
      <c r="H11394">
        <v>0.05</v>
      </c>
      <c r="I11394">
        <v>0</v>
      </c>
      <c r="J11394">
        <v>0.05</v>
      </c>
    </row>
    <row r="11395" spans="1:10" x14ac:dyDescent="0.2">
      <c r="A11395" s="1" t="s">
        <v>7825</v>
      </c>
      <c r="B11395" s="1" t="s">
        <v>10</v>
      </c>
      <c r="C11395" s="1" t="s">
        <v>29</v>
      </c>
      <c r="D11395" s="1" t="s">
        <v>22</v>
      </c>
      <c r="E11395" s="1" t="s">
        <v>5994</v>
      </c>
      <c r="F11395">
        <v>0.05</v>
      </c>
      <c r="G11395">
        <v>0</v>
      </c>
      <c r="H11395">
        <v>0</v>
      </c>
      <c r="I11395">
        <v>0</v>
      </c>
      <c r="J11395">
        <v>0.05</v>
      </c>
    </row>
    <row r="11396" spans="1:10" x14ac:dyDescent="0.2">
      <c r="A11396" s="1" t="s">
        <v>7826</v>
      </c>
      <c r="B11396" s="1" t="s">
        <v>20</v>
      </c>
      <c r="C11396" s="1" t="s">
        <v>15</v>
      </c>
      <c r="D11396" s="1" t="s">
        <v>22</v>
      </c>
      <c r="E11396" s="1" t="s">
        <v>7163</v>
      </c>
      <c r="F11396">
        <v>0.04</v>
      </c>
      <c r="G11396">
        <v>0</v>
      </c>
      <c r="H11396">
        <v>0</v>
      </c>
      <c r="I11396">
        <v>0</v>
      </c>
      <c r="J11396">
        <v>0.05</v>
      </c>
    </row>
    <row r="11397" spans="1:10" x14ac:dyDescent="0.2">
      <c r="A11397" s="1" t="s">
        <v>5603</v>
      </c>
      <c r="B11397" s="1" t="s">
        <v>102</v>
      </c>
      <c r="C11397" s="1" t="s">
        <v>124</v>
      </c>
      <c r="D11397" s="1" t="s">
        <v>58</v>
      </c>
      <c r="E11397" s="1" t="s">
        <v>319</v>
      </c>
      <c r="F11397">
        <v>0.04</v>
      </c>
      <c r="G11397">
        <v>0.01</v>
      </c>
      <c r="H11397">
        <v>0</v>
      </c>
      <c r="I11397">
        <v>0</v>
      </c>
      <c r="J11397">
        <v>0.05</v>
      </c>
    </row>
    <row r="11398" spans="1:10" x14ac:dyDescent="0.2">
      <c r="A11398" s="1" t="s">
        <v>7827</v>
      </c>
      <c r="B11398" s="1" t="s">
        <v>41</v>
      </c>
      <c r="C11398" s="1" t="s">
        <v>54</v>
      </c>
      <c r="D11398" s="1" t="s">
        <v>26</v>
      </c>
      <c r="E11398" s="1" t="s">
        <v>159</v>
      </c>
      <c r="F11398">
        <v>0</v>
      </c>
      <c r="G11398">
        <v>0</v>
      </c>
      <c r="H11398">
        <v>0.05</v>
      </c>
      <c r="I11398">
        <v>0</v>
      </c>
      <c r="J11398">
        <v>0.05</v>
      </c>
    </row>
    <row r="11399" spans="1:10" x14ac:dyDescent="0.2">
      <c r="A11399" s="1" t="s">
        <v>7828</v>
      </c>
      <c r="B11399" s="1" t="s">
        <v>20</v>
      </c>
      <c r="C11399" s="1" t="s">
        <v>15</v>
      </c>
      <c r="D11399" s="1" t="s">
        <v>22</v>
      </c>
      <c r="E11399" s="1" t="s">
        <v>6262</v>
      </c>
      <c r="F11399">
        <v>0</v>
      </c>
      <c r="G11399">
        <v>0</v>
      </c>
      <c r="H11399">
        <v>0.05</v>
      </c>
      <c r="I11399">
        <v>0</v>
      </c>
      <c r="J11399">
        <v>0.05</v>
      </c>
    </row>
    <row r="11400" spans="1:10" x14ac:dyDescent="0.2">
      <c r="A11400" s="1" t="s">
        <v>7829</v>
      </c>
      <c r="B11400" s="1" t="s">
        <v>62</v>
      </c>
      <c r="C11400" s="1" t="s">
        <v>67</v>
      </c>
      <c r="D11400" s="1" t="s">
        <v>38</v>
      </c>
      <c r="E11400" s="1" t="s">
        <v>1468</v>
      </c>
      <c r="F11400">
        <v>0</v>
      </c>
      <c r="G11400">
        <v>0</v>
      </c>
      <c r="H11400">
        <v>0.05</v>
      </c>
      <c r="I11400">
        <v>0</v>
      </c>
      <c r="J11400">
        <v>0.05</v>
      </c>
    </row>
    <row r="11401" spans="1:10" x14ac:dyDescent="0.2">
      <c r="A11401" s="1" t="s">
        <v>951</v>
      </c>
      <c r="B11401" s="1" t="s">
        <v>107</v>
      </c>
      <c r="C11401" s="1" t="s">
        <v>18</v>
      </c>
      <c r="D11401" s="1" t="s">
        <v>38</v>
      </c>
      <c r="E11401" s="1" t="s">
        <v>59</v>
      </c>
      <c r="F11401">
        <v>0.02</v>
      </c>
      <c r="G11401">
        <v>0.03</v>
      </c>
      <c r="H11401">
        <v>0</v>
      </c>
      <c r="I11401">
        <v>0.01</v>
      </c>
      <c r="J11401">
        <v>0.05</v>
      </c>
    </row>
    <row r="11402" spans="1:10" x14ac:dyDescent="0.2">
      <c r="A11402" s="1" t="s">
        <v>7830</v>
      </c>
      <c r="B11402" s="1" t="s">
        <v>10</v>
      </c>
      <c r="C11402" s="1" t="s">
        <v>67</v>
      </c>
      <c r="D11402" s="1" t="s">
        <v>22</v>
      </c>
      <c r="E11402" s="1" t="s">
        <v>13</v>
      </c>
      <c r="F11402">
        <v>0</v>
      </c>
      <c r="G11402">
        <v>0.05</v>
      </c>
      <c r="H11402">
        <v>0</v>
      </c>
      <c r="I11402">
        <v>0</v>
      </c>
      <c r="J11402">
        <v>0.05</v>
      </c>
    </row>
    <row r="11403" spans="1:10" x14ac:dyDescent="0.2">
      <c r="A11403" s="1" t="s">
        <v>3879</v>
      </c>
      <c r="B11403" s="1" t="s">
        <v>113</v>
      </c>
      <c r="C11403" s="1" t="s">
        <v>11</v>
      </c>
      <c r="D11403" s="1" t="s">
        <v>16</v>
      </c>
      <c r="E11403" s="1" t="s">
        <v>59</v>
      </c>
      <c r="F11403">
        <v>0.04</v>
      </c>
      <c r="G11403">
        <v>0</v>
      </c>
      <c r="H11403">
        <v>0</v>
      </c>
      <c r="I11403">
        <v>0</v>
      </c>
      <c r="J11403">
        <v>0.05</v>
      </c>
    </row>
    <row r="11404" spans="1:10" x14ac:dyDescent="0.2">
      <c r="A11404" s="1" t="s">
        <v>4989</v>
      </c>
      <c r="B11404" s="1" t="s">
        <v>49</v>
      </c>
      <c r="C11404" s="1" t="s">
        <v>42</v>
      </c>
      <c r="D11404" s="1" t="s">
        <v>38</v>
      </c>
      <c r="E11404" s="1" t="s">
        <v>5441</v>
      </c>
      <c r="F11404">
        <v>0.03</v>
      </c>
      <c r="G11404">
        <v>0.01</v>
      </c>
      <c r="H11404">
        <v>0</v>
      </c>
      <c r="I11404">
        <v>0</v>
      </c>
      <c r="J11404">
        <v>0.05</v>
      </c>
    </row>
    <row r="11405" spans="1:10" x14ac:dyDescent="0.2">
      <c r="A11405" s="1" t="s">
        <v>7831</v>
      </c>
      <c r="B11405" s="1" t="s">
        <v>20</v>
      </c>
      <c r="C11405" s="1" t="s">
        <v>15</v>
      </c>
      <c r="D11405" s="1" t="s">
        <v>22</v>
      </c>
      <c r="E11405" s="1" t="s">
        <v>159</v>
      </c>
      <c r="F11405">
        <v>0</v>
      </c>
      <c r="G11405">
        <v>0</v>
      </c>
      <c r="H11405">
        <v>0.05</v>
      </c>
      <c r="I11405">
        <v>0</v>
      </c>
      <c r="J11405">
        <v>0.05</v>
      </c>
    </row>
    <row r="11406" spans="1:10" x14ac:dyDescent="0.2">
      <c r="A11406" s="1" t="s">
        <v>4842</v>
      </c>
      <c r="B11406" s="1" t="s">
        <v>10</v>
      </c>
      <c r="C11406" s="1" t="s">
        <v>11</v>
      </c>
      <c r="D11406" s="1" t="s">
        <v>38</v>
      </c>
      <c r="E11406" s="1" t="s">
        <v>501</v>
      </c>
      <c r="F11406">
        <v>0.04</v>
      </c>
      <c r="G11406">
        <v>0</v>
      </c>
      <c r="H11406">
        <v>0</v>
      </c>
      <c r="I11406">
        <v>0</v>
      </c>
      <c r="J11406">
        <v>0.05</v>
      </c>
    </row>
    <row r="11407" spans="1:10" x14ac:dyDescent="0.2">
      <c r="A11407" s="1" t="s">
        <v>7832</v>
      </c>
      <c r="B11407" s="1" t="s">
        <v>113</v>
      </c>
      <c r="C11407" s="1" t="s">
        <v>57</v>
      </c>
      <c r="D11407" s="1" t="s">
        <v>45</v>
      </c>
      <c r="E11407" s="1" t="s">
        <v>1803</v>
      </c>
      <c r="F11407">
        <v>0</v>
      </c>
      <c r="G11407">
        <v>0</v>
      </c>
      <c r="H11407">
        <v>0.05</v>
      </c>
      <c r="I11407">
        <v>0</v>
      </c>
      <c r="J11407">
        <v>0.05</v>
      </c>
    </row>
    <row r="11408" spans="1:10" x14ac:dyDescent="0.2">
      <c r="A11408" s="1" t="s">
        <v>4193</v>
      </c>
      <c r="B11408" s="1" t="s">
        <v>126</v>
      </c>
      <c r="C11408" s="1" t="s">
        <v>47</v>
      </c>
      <c r="D11408" s="1" t="s">
        <v>12</v>
      </c>
      <c r="E11408" s="1" t="s">
        <v>220</v>
      </c>
      <c r="F11408">
        <v>0.04</v>
      </c>
      <c r="G11408">
        <v>0.01</v>
      </c>
      <c r="H11408">
        <v>0</v>
      </c>
      <c r="I11408">
        <v>0</v>
      </c>
      <c r="J11408">
        <v>0.05</v>
      </c>
    </row>
    <row r="11409" spans="1:10" x14ac:dyDescent="0.2">
      <c r="A11409" s="1" t="s">
        <v>3374</v>
      </c>
      <c r="B11409" s="1" t="s">
        <v>107</v>
      </c>
      <c r="C11409" s="1" t="s">
        <v>33</v>
      </c>
      <c r="D11409" s="1" t="s">
        <v>22</v>
      </c>
      <c r="E11409" s="1" t="s">
        <v>175</v>
      </c>
      <c r="F11409">
        <v>0.05</v>
      </c>
      <c r="G11409">
        <v>0</v>
      </c>
      <c r="H11409">
        <v>0</v>
      </c>
      <c r="I11409">
        <v>0</v>
      </c>
      <c r="J11409">
        <v>0.05</v>
      </c>
    </row>
    <row r="11410" spans="1:10" x14ac:dyDescent="0.2">
      <c r="A11410" s="1" t="s">
        <v>7833</v>
      </c>
      <c r="B11410" s="1" t="s">
        <v>49</v>
      </c>
      <c r="C11410" s="1" t="s">
        <v>47</v>
      </c>
      <c r="D11410" s="1" t="s">
        <v>22</v>
      </c>
      <c r="E11410" s="1" t="s">
        <v>2229</v>
      </c>
      <c r="F11410">
        <v>0.03</v>
      </c>
      <c r="G11410">
        <v>0.01</v>
      </c>
      <c r="H11410">
        <v>0</v>
      </c>
      <c r="I11410">
        <v>0</v>
      </c>
      <c r="J11410">
        <v>0.05</v>
      </c>
    </row>
    <row r="11411" spans="1:10" x14ac:dyDescent="0.2">
      <c r="A11411" s="1" t="s">
        <v>2640</v>
      </c>
      <c r="B11411" s="1" t="s">
        <v>41</v>
      </c>
      <c r="C11411" s="1" t="s">
        <v>57</v>
      </c>
      <c r="D11411" s="1" t="s">
        <v>12</v>
      </c>
      <c r="E11411" s="1" t="s">
        <v>39</v>
      </c>
      <c r="F11411">
        <v>0.02</v>
      </c>
      <c r="G11411">
        <v>0.02</v>
      </c>
      <c r="H11411">
        <v>0</v>
      </c>
      <c r="I11411">
        <v>0.01</v>
      </c>
      <c r="J11411">
        <v>0.05</v>
      </c>
    </row>
    <row r="11412" spans="1:10" x14ac:dyDescent="0.2">
      <c r="A11412" s="1" t="s">
        <v>7834</v>
      </c>
      <c r="B11412" s="1" t="s">
        <v>49</v>
      </c>
      <c r="C11412" s="1" t="s">
        <v>42</v>
      </c>
      <c r="D11412" s="1" t="s">
        <v>22</v>
      </c>
      <c r="E11412" s="1" t="s">
        <v>420</v>
      </c>
      <c r="F11412">
        <v>0.03</v>
      </c>
      <c r="G11412">
        <v>0.01</v>
      </c>
      <c r="H11412">
        <v>0</v>
      </c>
      <c r="I11412">
        <v>0</v>
      </c>
      <c r="J11412">
        <v>0.05</v>
      </c>
    </row>
    <row r="11413" spans="1:10" x14ac:dyDescent="0.2">
      <c r="A11413" s="1" t="s">
        <v>7835</v>
      </c>
      <c r="B11413" s="1" t="s">
        <v>186</v>
      </c>
      <c r="C11413" s="1" t="s">
        <v>151</v>
      </c>
      <c r="D11413" s="1" t="s">
        <v>12</v>
      </c>
      <c r="E11413" s="1" t="s">
        <v>633</v>
      </c>
      <c r="F11413">
        <v>0.03</v>
      </c>
      <c r="G11413">
        <v>0.02</v>
      </c>
      <c r="H11413">
        <v>0</v>
      </c>
      <c r="I11413">
        <v>0</v>
      </c>
      <c r="J11413">
        <v>0.05</v>
      </c>
    </row>
    <row r="11414" spans="1:10" x14ac:dyDescent="0.2">
      <c r="A11414" s="1" t="s">
        <v>7836</v>
      </c>
      <c r="B11414" s="1" t="s">
        <v>36</v>
      </c>
      <c r="C11414" s="1" t="s">
        <v>33</v>
      </c>
      <c r="D11414" s="1" t="s">
        <v>173</v>
      </c>
      <c r="E11414" s="1" t="s">
        <v>5956</v>
      </c>
      <c r="F11414">
        <v>0</v>
      </c>
      <c r="G11414">
        <v>0</v>
      </c>
      <c r="H11414">
        <v>0.05</v>
      </c>
      <c r="I11414">
        <v>0</v>
      </c>
      <c r="J11414">
        <v>0.05</v>
      </c>
    </row>
    <row r="11415" spans="1:10" x14ac:dyDescent="0.2">
      <c r="A11415" s="1" t="s">
        <v>7837</v>
      </c>
      <c r="B11415" s="1" t="s">
        <v>20</v>
      </c>
      <c r="C11415" s="1" t="s">
        <v>15</v>
      </c>
      <c r="D11415" s="1" t="s">
        <v>173</v>
      </c>
      <c r="E11415" s="1" t="s">
        <v>603</v>
      </c>
      <c r="F11415">
        <v>0</v>
      </c>
      <c r="G11415">
        <v>0</v>
      </c>
      <c r="H11415">
        <v>0.05</v>
      </c>
      <c r="I11415">
        <v>0</v>
      </c>
      <c r="J11415">
        <v>0.05</v>
      </c>
    </row>
    <row r="11416" spans="1:10" x14ac:dyDescent="0.2">
      <c r="A11416" s="1" t="s">
        <v>7838</v>
      </c>
      <c r="B11416" s="1" t="s">
        <v>10</v>
      </c>
      <c r="C11416" s="1" t="s">
        <v>11</v>
      </c>
      <c r="D11416" s="1" t="s">
        <v>214</v>
      </c>
      <c r="E11416" s="1" t="s">
        <v>251</v>
      </c>
      <c r="F11416">
        <v>0</v>
      </c>
      <c r="G11416">
        <v>0</v>
      </c>
      <c r="H11416">
        <v>0.05</v>
      </c>
      <c r="I11416">
        <v>0</v>
      </c>
      <c r="J11416">
        <v>0.05</v>
      </c>
    </row>
    <row r="11417" spans="1:10" x14ac:dyDescent="0.2">
      <c r="A11417" s="1" t="s">
        <v>7839</v>
      </c>
      <c r="B11417" s="1" t="s">
        <v>20</v>
      </c>
      <c r="C11417" s="1" t="s">
        <v>15</v>
      </c>
      <c r="D11417" s="1" t="s">
        <v>26</v>
      </c>
      <c r="E11417" s="1" t="s">
        <v>2256</v>
      </c>
      <c r="F11417">
        <v>0.05</v>
      </c>
      <c r="G11417">
        <v>0</v>
      </c>
      <c r="H11417">
        <v>0</v>
      </c>
      <c r="I11417">
        <v>0</v>
      </c>
      <c r="J11417">
        <v>0.05</v>
      </c>
    </row>
    <row r="11418" spans="1:10" x14ac:dyDescent="0.2">
      <c r="A11418" s="1" t="s">
        <v>3198</v>
      </c>
      <c r="B11418" s="1" t="s">
        <v>49</v>
      </c>
      <c r="C11418" s="1" t="s">
        <v>54</v>
      </c>
      <c r="D11418" s="1" t="s">
        <v>52</v>
      </c>
      <c r="E11418" s="1" t="s">
        <v>86</v>
      </c>
      <c r="F11418">
        <v>0.03</v>
      </c>
      <c r="G11418">
        <v>0.01</v>
      </c>
      <c r="H11418">
        <v>0</v>
      </c>
      <c r="I11418">
        <v>0</v>
      </c>
      <c r="J11418">
        <v>0.05</v>
      </c>
    </row>
    <row r="11419" spans="1:10" x14ac:dyDescent="0.2">
      <c r="A11419" s="1" t="s">
        <v>7717</v>
      </c>
      <c r="B11419" s="1" t="s">
        <v>20</v>
      </c>
      <c r="C11419" s="1" t="s">
        <v>33</v>
      </c>
      <c r="D11419" s="1" t="s">
        <v>71</v>
      </c>
      <c r="E11419" s="1" t="s">
        <v>1133</v>
      </c>
      <c r="F11419">
        <v>0.05</v>
      </c>
      <c r="G11419">
        <v>0</v>
      </c>
      <c r="H11419">
        <v>0</v>
      </c>
      <c r="I11419">
        <v>0</v>
      </c>
      <c r="J11419">
        <v>0.05</v>
      </c>
    </row>
    <row r="11420" spans="1:10" x14ac:dyDescent="0.2">
      <c r="A11420" s="1" t="s">
        <v>5286</v>
      </c>
      <c r="B11420" s="1" t="s">
        <v>36</v>
      </c>
      <c r="C11420" s="1" t="s">
        <v>37</v>
      </c>
      <c r="D11420" s="1" t="s">
        <v>38</v>
      </c>
      <c r="E11420" s="1" t="s">
        <v>770</v>
      </c>
      <c r="F11420">
        <v>0.02</v>
      </c>
      <c r="G11420">
        <v>0.02</v>
      </c>
      <c r="H11420">
        <v>0</v>
      </c>
      <c r="I11420">
        <v>0.01</v>
      </c>
      <c r="J11420">
        <v>0.05</v>
      </c>
    </row>
    <row r="11421" spans="1:10" x14ac:dyDescent="0.2">
      <c r="A11421" s="1" t="s">
        <v>7840</v>
      </c>
      <c r="B11421" s="1" t="s">
        <v>49</v>
      </c>
      <c r="C11421" s="1" t="s">
        <v>47</v>
      </c>
      <c r="D11421" s="1" t="s">
        <v>52</v>
      </c>
      <c r="E11421" s="1" t="s">
        <v>498</v>
      </c>
      <c r="F11421">
        <v>0.03</v>
      </c>
      <c r="G11421">
        <v>0.01</v>
      </c>
      <c r="H11421">
        <v>0</v>
      </c>
      <c r="I11421">
        <v>0</v>
      </c>
      <c r="J11421">
        <v>0.05</v>
      </c>
    </row>
    <row r="11422" spans="1:10" x14ac:dyDescent="0.2">
      <c r="A11422" s="1" t="s">
        <v>7841</v>
      </c>
      <c r="B11422" s="1" t="s">
        <v>41</v>
      </c>
      <c r="C11422" s="1" t="s">
        <v>54</v>
      </c>
      <c r="D11422" s="1" t="s">
        <v>16</v>
      </c>
      <c r="E11422" s="1" t="s">
        <v>1447</v>
      </c>
      <c r="F11422">
        <v>0.02</v>
      </c>
      <c r="G11422">
        <v>0.02</v>
      </c>
      <c r="H11422">
        <v>0</v>
      </c>
      <c r="I11422">
        <v>0.01</v>
      </c>
      <c r="J11422">
        <v>0.05</v>
      </c>
    </row>
    <row r="11423" spans="1:10" x14ac:dyDescent="0.2">
      <c r="A11423" s="1" t="s">
        <v>7842</v>
      </c>
      <c r="B11423" s="1" t="s">
        <v>10</v>
      </c>
      <c r="C11423" s="1" t="s">
        <v>57</v>
      </c>
      <c r="D11423" s="1" t="s">
        <v>58</v>
      </c>
      <c r="E11423" s="1" t="s">
        <v>2157</v>
      </c>
      <c r="F11423">
        <v>0.04</v>
      </c>
      <c r="G11423">
        <v>0</v>
      </c>
      <c r="H11423">
        <v>0</v>
      </c>
      <c r="I11423">
        <v>0</v>
      </c>
      <c r="J11423">
        <v>0.05</v>
      </c>
    </row>
    <row r="11424" spans="1:10" x14ac:dyDescent="0.2">
      <c r="A11424" s="1" t="s">
        <v>7843</v>
      </c>
      <c r="B11424" s="1" t="s">
        <v>20</v>
      </c>
      <c r="C11424" s="1" t="s">
        <v>29</v>
      </c>
      <c r="D11424" s="1" t="s">
        <v>173</v>
      </c>
      <c r="E11424" s="1" t="s">
        <v>159</v>
      </c>
      <c r="F11424">
        <v>0</v>
      </c>
      <c r="G11424">
        <v>0</v>
      </c>
      <c r="H11424">
        <v>0.05</v>
      </c>
      <c r="I11424">
        <v>0</v>
      </c>
      <c r="J11424">
        <v>0.05</v>
      </c>
    </row>
    <row r="11425" spans="1:10" x14ac:dyDescent="0.2">
      <c r="A11425" s="1" t="s">
        <v>5011</v>
      </c>
      <c r="B11425" s="1" t="s">
        <v>121</v>
      </c>
      <c r="C11425" s="1" t="s">
        <v>65</v>
      </c>
      <c r="D11425" s="1" t="s">
        <v>38</v>
      </c>
      <c r="E11425" s="1" t="s">
        <v>603</v>
      </c>
      <c r="F11425">
        <v>0.03</v>
      </c>
      <c r="G11425">
        <v>0.02</v>
      </c>
      <c r="H11425">
        <v>0</v>
      </c>
      <c r="I11425">
        <v>0</v>
      </c>
      <c r="J11425">
        <v>0.05</v>
      </c>
    </row>
    <row r="11426" spans="1:10" x14ac:dyDescent="0.2">
      <c r="A11426" s="1" t="s">
        <v>2564</v>
      </c>
      <c r="B11426" s="1" t="s">
        <v>126</v>
      </c>
      <c r="C11426" s="1" t="s">
        <v>25</v>
      </c>
      <c r="D11426" s="1" t="s">
        <v>22</v>
      </c>
      <c r="E11426" s="1" t="s">
        <v>764</v>
      </c>
      <c r="F11426">
        <v>0.04</v>
      </c>
      <c r="G11426">
        <v>0.01</v>
      </c>
      <c r="H11426">
        <v>0</v>
      </c>
      <c r="I11426">
        <v>0</v>
      </c>
      <c r="J11426">
        <v>0.05</v>
      </c>
    </row>
    <row r="11427" spans="1:10" x14ac:dyDescent="0.2">
      <c r="A11427" s="1" t="s">
        <v>7844</v>
      </c>
      <c r="B11427" s="1" t="s">
        <v>10</v>
      </c>
      <c r="C11427" s="1" t="s">
        <v>33</v>
      </c>
      <c r="D11427" s="1" t="s">
        <v>12</v>
      </c>
      <c r="E11427" s="1" t="s">
        <v>7845</v>
      </c>
      <c r="F11427">
        <v>0.02</v>
      </c>
      <c r="G11427">
        <v>0.02</v>
      </c>
      <c r="H11427">
        <v>0</v>
      </c>
      <c r="I11427">
        <v>0</v>
      </c>
      <c r="J11427">
        <v>0.05</v>
      </c>
    </row>
    <row r="11428" spans="1:10" x14ac:dyDescent="0.2">
      <c r="A11428" s="1" t="s">
        <v>7846</v>
      </c>
      <c r="B11428" s="1" t="s">
        <v>41</v>
      </c>
      <c r="C11428" s="1" t="s">
        <v>33</v>
      </c>
      <c r="D11428" s="1" t="s">
        <v>12</v>
      </c>
      <c r="E11428" s="1" t="s">
        <v>159</v>
      </c>
      <c r="F11428">
        <v>0</v>
      </c>
      <c r="G11428">
        <v>0</v>
      </c>
      <c r="H11428">
        <v>0.05</v>
      </c>
      <c r="I11428">
        <v>0</v>
      </c>
      <c r="J11428">
        <v>0.05</v>
      </c>
    </row>
    <row r="11429" spans="1:10" x14ac:dyDescent="0.2">
      <c r="A11429" s="1" t="s">
        <v>7847</v>
      </c>
      <c r="B11429" s="1" t="s">
        <v>20</v>
      </c>
      <c r="C11429" s="1" t="s">
        <v>57</v>
      </c>
      <c r="D11429" s="1" t="s">
        <v>52</v>
      </c>
      <c r="E11429" s="1" t="s">
        <v>3391</v>
      </c>
      <c r="F11429">
        <v>0.04</v>
      </c>
      <c r="G11429">
        <v>0</v>
      </c>
      <c r="H11429">
        <v>0</v>
      </c>
      <c r="I11429">
        <v>0</v>
      </c>
      <c r="J11429">
        <v>0.05</v>
      </c>
    </row>
    <row r="11430" spans="1:10" x14ac:dyDescent="0.2">
      <c r="A11430" s="1" t="s">
        <v>7848</v>
      </c>
      <c r="B11430" s="1" t="s">
        <v>113</v>
      </c>
      <c r="C11430" s="1" t="s">
        <v>15</v>
      </c>
      <c r="D11430" s="1" t="s">
        <v>45</v>
      </c>
      <c r="E11430" s="1" t="s">
        <v>4611</v>
      </c>
      <c r="F11430">
        <v>0.04</v>
      </c>
      <c r="G11430">
        <v>0</v>
      </c>
      <c r="H11430">
        <v>0</v>
      </c>
      <c r="I11430">
        <v>0.01</v>
      </c>
      <c r="J11430">
        <v>0.05</v>
      </c>
    </row>
    <row r="11431" spans="1:10" x14ac:dyDescent="0.2">
      <c r="A11431" s="1" t="s">
        <v>123</v>
      </c>
      <c r="B11431" s="1" t="s">
        <v>107</v>
      </c>
      <c r="C11431" s="1" t="s">
        <v>124</v>
      </c>
      <c r="D11431" s="1" t="s">
        <v>16</v>
      </c>
      <c r="E11431" s="1" t="s">
        <v>99</v>
      </c>
      <c r="F11431">
        <v>0</v>
      </c>
      <c r="G11431">
        <v>0.04</v>
      </c>
      <c r="H11431">
        <v>0</v>
      </c>
      <c r="I11431">
        <v>0.01</v>
      </c>
      <c r="J11431">
        <v>0.05</v>
      </c>
    </row>
    <row r="11432" spans="1:10" x14ac:dyDescent="0.2">
      <c r="A11432" s="1" t="s">
        <v>7849</v>
      </c>
      <c r="B11432" s="1" t="s">
        <v>62</v>
      </c>
      <c r="C11432" s="1" t="s">
        <v>65</v>
      </c>
      <c r="D11432" s="1" t="s">
        <v>38</v>
      </c>
      <c r="E11432" s="1" t="s">
        <v>1117</v>
      </c>
      <c r="F11432">
        <v>0</v>
      </c>
      <c r="G11432">
        <v>0</v>
      </c>
      <c r="H11432">
        <v>0.05</v>
      </c>
      <c r="I11432">
        <v>0</v>
      </c>
      <c r="J11432">
        <v>0.05</v>
      </c>
    </row>
    <row r="11433" spans="1:10" x14ac:dyDescent="0.2">
      <c r="A11433" s="1" t="s">
        <v>3755</v>
      </c>
      <c r="B11433" s="1" t="s">
        <v>49</v>
      </c>
      <c r="C11433" s="1" t="s">
        <v>47</v>
      </c>
      <c r="D11433" s="1" t="s">
        <v>58</v>
      </c>
      <c r="E11433" s="1" t="s">
        <v>2633</v>
      </c>
      <c r="F11433">
        <v>0.03</v>
      </c>
      <c r="G11433">
        <v>0.01</v>
      </c>
      <c r="H11433">
        <v>0</v>
      </c>
      <c r="I11433">
        <v>0</v>
      </c>
      <c r="J11433">
        <v>0.05</v>
      </c>
    </row>
    <row r="11434" spans="1:10" x14ac:dyDescent="0.2">
      <c r="A11434" s="1" t="s">
        <v>7850</v>
      </c>
      <c r="B11434" s="1" t="s">
        <v>107</v>
      </c>
      <c r="C11434" s="1" t="s">
        <v>33</v>
      </c>
      <c r="D11434" s="1" t="s">
        <v>214</v>
      </c>
      <c r="E11434" s="1" t="s">
        <v>7851</v>
      </c>
      <c r="F11434">
        <v>0</v>
      </c>
      <c r="G11434">
        <v>0.04</v>
      </c>
      <c r="H11434">
        <v>0</v>
      </c>
      <c r="I11434">
        <v>0.01</v>
      </c>
      <c r="J11434">
        <v>0.05</v>
      </c>
    </row>
    <row r="11435" spans="1:10" x14ac:dyDescent="0.2">
      <c r="A11435" s="1" t="s">
        <v>7852</v>
      </c>
      <c r="B11435" s="1" t="s">
        <v>41</v>
      </c>
      <c r="C11435" s="1" t="s">
        <v>15</v>
      </c>
      <c r="D11435" s="1" t="s">
        <v>173</v>
      </c>
      <c r="E11435" s="1" t="s">
        <v>7853</v>
      </c>
      <c r="F11435">
        <v>0</v>
      </c>
      <c r="G11435">
        <v>0</v>
      </c>
      <c r="H11435">
        <v>0.05</v>
      </c>
      <c r="I11435">
        <v>0</v>
      </c>
      <c r="J11435">
        <v>0.05</v>
      </c>
    </row>
    <row r="11436" spans="1:10" x14ac:dyDescent="0.2">
      <c r="A11436" s="1" t="s">
        <v>2461</v>
      </c>
      <c r="B11436" s="1" t="s">
        <v>20</v>
      </c>
      <c r="C11436" s="1" t="s">
        <v>29</v>
      </c>
      <c r="D11436" s="1" t="s">
        <v>1</v>
      </c>
      <c r="E11436" s="1" t="s">
        <v>319</v>
      </c>
      <c r="F11436">
        <v>0.04</v>
      </c>
      <c r="G11436">
        <v>0</v>
      </c>
      <c r="H11436">
        <v>0</v>
      </c>
      <c r="I11436">
        <v>0</v>
      </c>
      <c r="J11436">
        <v>0.05</v>
      </c>
    </row>
    <row r="11437" spans="1:10" x14ac:dyDescent="0.2">
      <c r="A11437" s="1" t="s">
        <v>1148</v>
      </c>
      <c r="B11437" s="1" t="s">
        <v>36</v>
      </c>
      <c r="C11437" s="1" t="s">
        <v>216</v>
      </c>
      <c r="D11437" s="1" t="s">
        <v>12</v>
      </c>
      <c r="E11437" s="1" t="s">
        <v>39</v>
      </c>
      <c r="F11437">
        <v>0.03</v>
      </c>
      <c r="G11437">
        <v>0.01</v>
      </c>
      <c r="H11437">
        <v>0</v>
      </c>
      <c r="I11437">
        <v>0.01</v>
      </c>
      <c r="J11437">
        <v>0.05</v>
      </c>
    </row>
    <row r="11438" spans="1:10" x14ac:dyDescent="0.2">
      <c r="A11438" s="1" t="s">
        <v>7854</v>
      </c>
      <c r="B11438" s="1" t="s">
        <v>113</v>
      </c>
      <c r="C11438" s="1" t="s">
        <v>18</v>
      </c>
      <c r="D11438" s="1" t="s">
        <v>45</v>
      </c>
      <c r="E11438" s="1" t="s">
        <v>4611</v>
      </c>
      <c r="F11438">
        <v>0.04</v>
      </c>
      <c r="G11438">
        <v>0</v>
      </c>
      <c r="H11438">
        <v>0.01</v>
      </c>
      <c r="I11438">
        <v>0</v>
      </c>
      <c r="J11438">
        <v>0.05</v>
      </c>
    </row>
    <row r="11439" spans="1:10" x14ac:dyDescent="0.2">
      <c r="A11439" s="1" t="s">
        <v>7855</v>
      </c>
      <c r="B11439" s="1" t="s">
        <v>41</v>
      </c>
      <c r="C11439" s="1" t="s">
        <v>25</v>
      </c>
      <c r="D11439" s="1" t="s">
        <v>45</v>
      </c>
      <c r="E11439" s="1" t="s">
        <v>251</v>
      </c>
      <c r="F11439">
        <v>0.02</v>
      </c>
      <c r="G11439">
        <v>0.02</v>
      </c>
      <c r="H11439">
        <v>0</v>
      </c>
      <c r="I11439">
        <v>0.01</v>
      </c>
      <c r="J11439">
        <v>0.05</v>
      </c>
    </row>
    <row r="11440" spans="1:10" x14ac:dyDescent="0.2">
      <c r="A11440" s="1" t="s">
        <v>7856</v>
      </c>
      <c r="B11440" s="1" t="s">
        <v>41</v>
      </c>
      <c r="C11440" s="1" t="s">
        <v>42</v>
      </c>
      <c r="D11440" s="1" t="s">
        <v>12</v>
      </c>
      <c r="E11440" s="1" t="s">
        <v>55</v>
      </c>
      <c r="F11440">
        <v>0.02</v>
      </c>
      <c r="G11440">
        <v>0.02</v>
      </c>
      <c r="H11440">
        <v>0</v>
      </c>
      <c r="I11440">
        <v>0.01</v>
      </c>
      <c r="J11440">
        <v>0.05</v>
      </c>
    </row>
    <row r="11441" spans="1:10" x14ac:dyDescent="0.2">
      <c r="A11441" s="1" t="s">
        <v>5846</v>
      </c>
      <c r="B11441" s="1" t="s">
        <v>49</v>
      </c>
      <c r="C11441" s="1" t="s">
        <v>11</v>
      </c>
      <c r="D11441" s="1" t="s">
        <v>38</v>
      </c>
      <c r="E11441" s="1" t="s">
        <v>319</v>
      </c>
      <c r="F11441">
        <v>0.03</v>
      </c>
      <c r="G11441">
        <v>0.01</v>
      </c>
      <c r="H11441">
        <v>0</v>
      </c>
      <c r="I11441">
        <v>0</v>
      </c>
      <c r="J11441">
        <v>0.05</v>
      </c>
    </row>
    <row r="11442" spans="1:10" x14ac:dyDescent="0.2">
      <c r="A11442" s="1" t="s">
        <v>7857</v>
      </c>
      <c r="B11442" s="1" t="s">
        <v>41</v>
      </c>
      <c r="C11442" s="1" t="s">
        <v>47</v>
      </c>
      <c r="D11442" s="1" t="s">
        <v>45</v>
      </c>
      <c r="E11442" s="1" t="s">
        <v>4611</v>
      </c>
      <c r="F11442">
        <v>0</v>
      </c>
      <c r="G11442">
        <v>0</v>
      </c>
      <c r="H11442">
        <v>0.05</v>
      </c>
      <c r="I11442">
        <v>0</v>
      </c>
      <c r="J11442">
        <v>0.05</v>
      </c>
    </row>
    <row r="11443" spans="1:10" x14ac:dyDescent="0.2">
      <c r="A11443" s="1" t="s">
        <v>7858</v>
      </c>
      <c r="B11443" s="1" t="s">
        <v>20</v>
      </c>
      <c r="C11443" s="1" t="s">
        <v>15</v>
      </c>
      <c r="D11443" s="1" t="s">
        <v>22</v>
      </c>
      <c r="E11443" s="1" t="s">
        <v>3044</v>
      </c>
      <c r="F11443">
        <v>0</v>
      </c>
      <c r="G11443">
        <v>0</v>
      </c>
      <c r="H11443">
        <v>0.05</v>
      </c>
      <c r="I11443">
        <v>0</v>
      </c>
      <c r="J11443">
        <v>0.05</v>
      </c>
    </row>
    <row r="11444" spans="1:10" x14ac:dyDescent="0.2">
      <c r="A11444" s="1" t="s">
        <v>7859</v>
      </c>
      <c r="B11444" s="1" t="s">
        <v>41</v>
      </c>
      <c r="C11444" s="1" t="s">
        <v>29</v>
      </c>
      <c r="D11444" s="1" t="s">
        <v>214</v>
      </c>
      <c r="E11444" s="1" t="s">
        <v>603</v>
      </c>
      <c r="F11444">
        <v>0.01</v>
      </c>
      <c r="G11444">
        <v>0.01</v>
      </c>
      <c r="H11444">
        <v>0.03</v>
      </c>
      <c r="I11444">
        <v>0</v>
      </c>
      <c r="J11444">
        <v>0.05</v>
      </c>
    </row>
    <row r="11445" spans="1:10" x14ac:dyDescent="0.2">
      <c r="A11445" s="1" t="s">
        <v>7860</v>
      </c>
      <c r="B11445" s="1" t="s">
        <v>713</v>
      </c>
      <c r="C11445" s="1" t="s">
        <v>54</v>
      </c>
      <c r="D11445" s="1" t="s">
        <v>71</v>
      </c>
      <c r="E11445" s="1" t="s">
        <v>178</v>
      </c>
      <c r="F11445">
        <v>0</v>
      </c>
      <c r="G11445">
        <v>0</v>
      </c>
      <c r="H11445">
        <v>0.05</v>
      </c>
      <c r="I11445">
        <v>0</v>
      </c>
      <c r="J11445">
        <v>0.05</v>
      </c>
    </row>
    <row r="11446" spans="1:10" x14ac:dyDescent="0.2">
      <c r="A11446" s="1" t="s">
        <v>7861</v>
      </c>
      <c r="B11446" s="1" t="s">
        <v>102</v>
      </c>
      <c r="C11446" s="1" t="s">
        <v>25</v>
      </c>
      <c r="D11446" s="1" t="s">
        <v>38</v>
      </c>
      <c r="E11446" s="1" t="s">
        <v>159</v>
      </c>
      <c r="F11446">
        <v>0.04</v>
      </c>
      <c r="G11446">
        <v>0.01</v>
      </c>
      <c r="H11446">
        <v>0</v>
      </c>
      <c r="I11446">
        <v>0</v>
      </c>
      <c r="J11446">
        <v>0.05</v>
      </c>
    </row>
    <row r="11447" spans="1:10" x14ac:dyDescent="0.2">
      <c r="A11447" s="1" t="s">
        <v>7862</v>
      </c>
      <c r="B11447" s="1" t="s">
        <v>20</v>
      </c>
      <c r="C11447" s="1" t="s">
        <v>29</v>
      </c>
      <c r="D11447" s="1" t="s">
        <v>173</v>
      </c>
      <c r="E11447" s="1" t="s">
        <v>159</v>
      </c>
      <c r="F11447">
        <v>0</v>
      </c>
      <c r="G11447">
        <v>0</v>
      </c>
      <c r="H11447">
        <v>0.05</v>
      </c>
      <c r="I11447">
        <v>0</v>
      </c>
      <c r="J11447">
        <v>0.05</v>
      </c>
    </row>
    <row r="11448" spans="1:10" x14ac:dyDescent="0.2">
      <c r="A11448" s="1" t="s">
        <v>5120</v>
      </c>
      <c r="B11448" s="1" t="s">
        <v>559</v>
      </c>
      <c r="C11448" s="1" t="s">
        <v>37</v>
      </c>
      <c r="D11448" s="1" t="s">
        <v>1</v>
      </c>
      <c r="E11448" s="1" t="s">
        <v>5121</v>
      </c>
      <c r="F11448">
        <v>0.02</v>
      </c>
      <c r="G11448">
        <v>0.02</v>
      </c>
      <c r="H11448">
        <v>0</v>
      </c>
      <c r="I11448">
        <v>0.01</v>
      </c>
      <c r="J11448">
        <v>0.05</v>
      </c>
    </row>
    <row r="11449" spans="1:10" x14ac:dyDescent="0.2">
      <c r="A11449" s="1" t="s">
        <v>6489</v>
      </c>
      <c r="B11449" s="1" t="s">
        <v>102</v>
      </c>
      <c r="C11449" s="1" t="s">
        <v>25</v>
      </c>
      <c r="D11449" s="1" t="s">
        <v>12</v>
      </c>
      <c r="E11449" s="1" t="s">
        <v>99</v>
      </c>
      <c r="F11449">
        <v>0.04</v>
      </c>
      <c r="G11449">
        <v>0.01</v>
      </c>
      <c r="H11449">
        <v>0</v>
      </c>
      <c r="I11449">
        <v>0</v>
      </c>
      <c r="J11449">
        <v>0.05</v>
      </c>
    </row>
    <row r="11450" spans="1:10" x14ac:dyDescent="0.2">
      <c r="A11450" s="1" t="s">
        <v>7863</v>
      </c>
      <c r="B11450" s="1" t="s">
        <v>49</v>
      </c>
      <c r="C11450" s="1" t="s">
        <v>124</v>
      </c>
      <c r="D11450" s="1" t="s">
        <v>16</v>
      </c>
      <c r="E11450" s="1" t="s">
        <v>59</v>
      </c>
      <c r="F11450">
        <v>0.03</v>
      </c>
      <c r="G11450">
        <v>0.01</v>
      </c>
      <c r="H11450">
        <v>0</v>
      </c>
      <c r="I11450">
        <v>0</v>
      </c>
      <c r="J11450">
        <v>0.05</v>
      </c>
    </row>
    <row r="11451" spans="1:10" x14ac:dyDescent="0.2">
      <c r="A11451" s="1" t="s">
        <v>5891</v>
      </c>
      <c r="B11451" s="1" t="s">
        <v>102</v>
      </c>
      <c r="C11451" s="1" t="s">
        <v>25</v>
      </c>
      <c r="D11451" s="1" t="s">
        <v>22</v>
      </c>
      <c r="E11451" s="1" t="s">
        <v>1183</v>
      </c>
      <c r="F11451">
        <v>0.04</v>
      </c>
      <c r="G11451">
        <v>0.01</v>
      </c>
      <c r="H11451">
        <v>0</v>
      </c>
      <c r="I11451">
        <v>0</v>
      </c>
      <c r="J11451">
        <v>0.05</v>
      </c>
    </row>
    <row r="11452" spans="1:10" x14ac:dyDescent="0.2">
      <c r="A11452" s="1" t="s">
        <v>7864</v>
      </c>
      <c r="B11452" s="1" t="s">
        <v>107</v>
      </c>
      <c r="C11452" s="1" t="s">
        <v>42</v>
      </c>
      <c r="D11452" s="1" t="s">
        <v>58</v>
      </c>
      <c r="E11452" s="1" t="s">
        <v>86</v>
      </c>
      <c r="F11452">
        <v>0</v>
      </c>
      <c r="G11452">
        <v>0.04</v>
      </c>
      <c r="H11452">
        <v>0</v>
      </c>
      <c r="I11452">
        <v>0.01</v>
      </c>
      <c r="J11452">
        <v>0.05</v>
      </c>
    </row>
    <row r="11453" spans="1:10" x14ac:dyDescent="0.2">
      <c r="A11453" s="1" t="s">
        <v>7865</v>
      </c>
      <c r="B11453" s="1" t="s">
        <v>113</v>
      </c>
      <c r="C11453" s="1" t="s">
        <v>11</v>
      </c>
      <c r="D11453" s="1" t="s">
        <v>38</v>
      </c>
      <c r="E11453" s="1" t="s">
        <v>603</v>
      </c>
      <c r="F11453">
        <v>0.04</v>
      </c>
      <c r="G11453">
        <v>0</v>
      </c>
      <c r="H11453">
        <v>0</v>
      </c>
      <c r="I11453">
        <v>0</v>
      </c>
      <c r="J11453">
        <v>0.05</v>
      </c>
    </row>
    <row r="11454" spans="1:10" x14ac:dyDescent="0.2">
      <c r="A11454" s="1" t="s">
        <v>7866</v>
      </c>
      <c r="B11454" s="1" t="s">
        <v>20</v>
      </c>
      <c r="C11454" s="1" t="s">
        <v>57</v>
      </c>
      <c r="D11454" s="1" t="s">
        <v>173</v>
      </c>
      <c r="E11454" s="1" t="s">
        <v>251</v>
      </c>
      <c r="F11454">
        <v>0</v>
      </c>
      <c r="G11454">
        <v>0</v>
      </c>
      <c r="H11454">
        <v>0.05</v>
      </c>
      <c r="I11454">
        <v>0</v>
      </c>
      <c r="J11454">
        <v>0.05</v>
      </c>
    </row>
    <row r="11455" spans="1:10" x14ac:dyDescent="0.2">
      <c r="A11455" s="1" t="s">
        <v>7867</v>
      </c>
      <c r="B11455" s="1" t="s">
        <v>41</v>
      </c>
      <c r="C11455" s="1" t="s">
        <v>29</v>
      </c>
      <c r="D11455" s="1" t="s">
        <v>45</v>
      </c>
      <c r="E11455" s="1" t="s">
        <v>981</v>
      </c>
      <c r="F11455">
        <v>0</v>
      </c>
      <c r="G11455">
        <v>0</v>
      </c>
      <c r="H11455">
        <v>0.05</v>
      </c>
      <c r="I11455">
        <v>0</v>
      </c>
      <c r="J11455">
        <v>0.05</v>
      </c>
    </row>
    <row r="11456" spans="1:10" x14ac:dyDescent="0.2">
      <c r="A11456" s="1" t="s">
        <v>7868</v>
      </c>
      <c r="B11456" s="1" t="s">
        <v>20</v>
      </c>
      <c r="C11456" s="1" t="s">
        <v>29</v>
      </c>
      <c r="D11456" s="1" t="s">
        <v>52</v>
      </c>
      <c r="E11456" s="1" t="s">
        <v>2229</v>
      </c>
      <c r="F11456">
        <v>0.04</v>
      </c>
      <c r="G11456">
        <v>0</v>
      </c>
      <c r="H11456">
        <v>0</v>
      </c>
      <c r="I11456">
        <v>0</v>
      </c>
      <c r="J11456">
        <v>0.05</v>
      </c>
    </row>
    <row r="11457" spans="1:10" x14ac:dyDescent="0.2">
      <c r="A11457" s="1" t="s">
        <v>7869</v>
      </c>
      <c r="B11457" s="1" t="s">
        <v>49</v>
      </c>
      <c r="C11457" s="1" t="s">
        <v>54</v>
      </c>
      <c r="D11457" s="1" t="s">
        <v>12</v>
      </c>
      <c r="E11457" s="1" t="s">
        <v>7373</v>
      </c>
      <c r="F11457">
        <v>0.03</v>
      </c>
      <c r="G11457">
        <v>0.01</v>
      </c>
      <c r="H11457">
        <v>0</v>
      </c>
      <c r="I11457">
        <v>0</v>
      </c>
      <c r="J11457">
        <v>0.05</v>
      </c>
    </row>
    <row r="11458" spans="1:10" x14ac:dyDescent="0.2">
      <c r="A11458" s="1" t="s">
        <v>4766</v>
      </c>
      <c r="B11458" s="1" t="s">
        <v>126</v>
      </c>
      <c r="C11458" s="1" t="s">
        <v>25</v>
      </c>
      <c r="D11458" s="1" t="s">
        <v>16</v>
      </c>
      <c r="E11458" s="1" t="s">
        <v>59</v>
      </c>
      <c r="F11458">
        <v>0.04</v>
      </c>
      <c r="G11458">
        <v>0.01</v>
      </c>
      <c r="H11458">
        <v>0</v>
      </c>
      <c r="I11458">
        <v>0</v>
      </c>
      <c r="J11458">
        <v>0.05</v>
      </c>
    </row>
    <row r="11459" spans="1:10" x14ac:dyDescent="0.2">
      <c r="A11459" s="1" t="s">
        <v>7870</v>
      </c>
      <c r="B11459" s="1" t="s">
        <v>32</v>
      </c>
      <c r="C11459" s="1" t="s">
        <v>15</v>
      </c>
      <c r="D11459" s="1" t="s">
        <v>38</v>
      </c>
      <c r="E11459" s="1" t="s">
        <v>764</v>
      </c>
      <c r="F11459">
        <v>0.04</v>
      </c>
      <c r="G11459">
        <v>0</v>
      </c>
      <c r="H11459">
        <v>0</v>
      </c>
      <c r="I11459">
        <v>0</v>
      </c>
      <c r="J11459">
        <v>0.05</v>
      </c>
    </row>
    <row r="11460" spans="1:10" x14ac:dyDescent="0.2">
      <c r="A11460" s="1" t="s">
        <v>7871</v>
      </c>
      <c r="B11460" s="1" t="s">
        <v>64</v>
      </c>
      <c r="C11460" s="1" t="s">
        <v>65</v>
      </c>
      <c r="D11460" s="1" t="s">
        <v>45</v>
      </c>
      <c r="E11460" s="1" t="s">
        <v>251</v>
      </c>
      <c r="F11460">
        <v>0</v>
      </c>
      <c r="G11460">
        <v>0</v>
      </c>
      <c r="H11460">
        <v>0.05</v>
      </c>
      <c r="I11460">
        <v>0</v>
      </c>
      <c r="J11460">
        <v>0.05</v>
      </c>
    </row>
    <row r="11461" spans="1:10" x14ac:dyDescent="0.2">
      <c r="A11461" s="1" t="s">
        <v>7872</v>
      </c>
      <c r="B11461" s="1" t="s">
        <v>113</v>
      </c>
      <c r="C11461" s="1" t="s">
        <v>11</v>
      </c>
      <c r="D11461" s="1" t="s">
        <v>1</v>
      </c>
      <c r="E11461" s="1" t="s">
        <v>178</v>
      </c>
      <c r="F11461">
        <v>0</v>
      </c>
      <c r="G11461">
        <v>0</v>
      </c>
      <c r="H11461">
        <v>0.05</v>
      </c>
      <c r="I11461">
        <v>0</v>
      </c>
      <c r="J11461">
        <v>0.05</v>
      </c>
    </row>
    <row r="11462" spans="1:10" x14ac:dyDescent="0.2">
      <c r="A11462" s="1" t="s">
        <v>7873</v>
      </c>
      <c r="B11462" s="1" t="s">
        <v>41</v>
      </c>
      <c r="C11462" s="1" t="s">
        <v>11</v>
      </c>
      <c r="D11462" s="1" t="s">
        <v>12</v>
      </c>
      <c r="E11462" s="1" t="s">
        <v>99</v>
      </c>
      <c r="F11462">
        <v>0.02</v>
      </c>
      <c r="G11462">
        <v>0.02</v>
      </c>
      <c r="H11462">
        <v>0</v>
      </c>
      <c r="I11462">
        <v>0.01</v>
      </c>
      <c r="J11462">
        <v>0.05</v>
      </c>
    </row>
    <row r="11463" spans="1:10" x14ac:dyDescent="0.2">
      <c r="A11463" s="1" t="s">
        <v>7874</v>
      </c>
      <c r="B11463" s="1" t="s">
        <v>102</v>
      </c>
      <c r="C11463" s="1" t="s">
        <v>42</v>
      </c>
      <c r="D11463" s="1" t="s">
        <v>38</v>
      </c>
      <c r="E11463" s="1" t="s">
        <v>34</v>
      </c>
      <c r="F11463">
        <v>0.04</v>
      </c>
      <c r="G11463">
        <v>0.01</v>
      </c>
      <c r="H11463">
        <v>0</v>
      </c>
      <c r="I11463">
        <v>0</v>
      </c>
      <c r="J11463">
        <v>0.05</v>
      </c>
    </row>
    <row r="11464" spans="1:10" x14ac:dyDescent="0.2">
      <c r="A11464" s="1" t="s">
        <v>7875</v>
      </c>
      <c r="B11464" s="1" t="s">
        <v>32</v>
      </c>
      <c r="C11464" s="1" t="s">
        <v>15</v>
      </c>
      <c r="D11464" s="1" t="s">
        <v>12</v>
      </c>
      <c r="E11464" s="1" t="s">
        <v>7876</v>
      </c>
      <c r="F11464">
        <v>0.04</v>
      </c>
      <c r="G11464">
        <v>0</v>
      </c>
      <c r="H11464">
        <v>0</v>
      </c>
      <c r="I11464">
        <v>0</v>
      </c>
      <c r="J11464">
        <v>0.05</v>
      </c>
    </row>
    <row r="11465" spans="1:10" x14ac:dyDescent="0.2">
      <c r="A11465" s="1" t="s">
        <v>2109</v>
      </c>
      <c r="B11465" s="1" t="s">
        <v>126</v>
      </c>
      <c r="C11465" s="1" t="s">
        <v>47</v>
      </c>
      <c r="D11465" s="1" t="s">
        <v>12</v>
      </c>
      <c r="E11465" s="1" t="s">
        <v>99</v>
      </c>
      <c r="F11465">
        <v>0.04</v>
      </c>
      <c r="G11465">
        <v>0.01</v>
      </c>
      <c r="H11465">
        <v>0</v>
      </c>
      <c r="I11465">
        <v>0</v>
      </c>
      <c r="J11465">
        <v>0.05</v>
      </c>
    </row>
    <row r="11466" spans="1:10" x14ac:dyDescent="0.2">
      <c r="A11466" s="1" t="s">
        <v>7877</v>
      </c>
      <c r="B11466" s="1" t="s">
        <v>102</v>
      </c>
      <c r="C11466" s="1" t="s">
        <v>42</v>
      </c>
      <c r="D11466" s="1" t="s">
        <v>16</v>
      </c>
      <c r="E11466" s="1" t="s">
        <v>969</v>
      </c>
      <c r="F11466">
        <v>0.04</v>
      </c>
      <c r="G11466">
        <v>0.01</v>
      </c>
      <c r="H11466">
        <v>0</v>
      </c>
      <c r="I11466">
        <v>0</v>
      </c>
      <c r="J11466">
        <v>0.05</v>
      </c>
    </row>
    <row r="11467" spans="1:10" x14ac:dyDescent="0.2">
      <c r="A11467" s="1" t="s">
        <v>7598</v>
      </c>
      <c r="B11467" s="1" t="s">
        <v>559</v>
      </c>
      <c r="C11467" s="1" t="s">
        <v>216</v>
      </c>
      <c r="D11467" s="1" t="s">
        <v>38</v>
      </c>
      <c r="E11467" s="1" t="s">
        <v>251</v>
      </c>
      <c r="F11467">
        <v>0</v>
      </c>
      <c r="G11467">
        <v>0</v>
      </c>
      <c r="H11467">
        <v>0.05</v>
      </c>
      <c r="I11467">
        <v>0</v>
      </c>
      <c r="J11467">
        <v>0.05</v>
      </c>
    </row>
    <row r="11468" spans="1:10" x14ac:dyDescent="0.2">
      <c r="A11468" s="1" t="s">
        <v>7878</v>
      </c>
      <c r="B11468" s="1" t="s">
        <v>113</v>
      </c>
      <c r="C11468" s="1" t="s">
        <v>57</v>
      </c>
      <c r="D11468" s="1" t="s">
        <v>45</v>
      </c>
      <c r="E11468" s="1" t="s">
        <v>251</v>
      </c>
      <c r="F11468">
        <v>0</v>
      </c>
      <c r="G11468">
        <v>0</v>
      </c>
      <c r="H11468">
        <v>0.05</v>
      </c>
      <c r="I11468">
        <v>0</v>
      </c>
      <c r="J11468">
        <v>0.05</v>
      </c>
    </row>
    <row r="11469" spans="1:10" x14ac:dyDescent="0.2">
      <c r="A11469" s="1" t="s">
        <v>7879</v>
      </c>
      <c r="B11469" s="1" t="s">
        <v>107</v>
      </c>
      <c r="C11469" s="1" t="s">
        <v>33</v>
      </c>
      <c r="D11469" s="1" t="s">
        <v>26</v>
      </c>
      <c r="E11469" s="1" t="s">
        <v>5421</v>
      </c>
      <c r="F11469">
        <v>0</v>
      </c>
      <c r="G11469">
        <v>0.04</v>
      </c>
      <c r="H11469">
        <v>0</v>
      </c>
      <c r="I11469">
        <v>0.01</v>
      </c>
      <c r="J11469">
        <v>0.05</v>
      </c>
    </row>
    <row r="11470" spans="1:10" x14ac:dyDescent="0.2">
      <c r="A11470" s="1" t="s">
        <v>7880</v>
      </c>
      <c r="B11470" s="1" t="s">
        <v>20</v>
      </c>
      <c r="C11470" s="1" t="s">
        <v>57</v>
      </c>
      <c r="D11470" s="1" t="s">
        <v>12</v>
      </c>
      <c r="E11470" s="1" t="s">
        <v>159</v>
      </c>
      <c r="F11470">
        <v>0</v>
      </c>
      <c r="G11470">
        <v>0</v>
      </c>
      <c r="H11470">
        <v>0.05</v>
      </c>
      <c r="I11470">
        <v>0</v>
      </c>
      <c r="J11470">
        <v>0.05</v>
      </c>
    </row>
    <row r="11471" spans="1:10" x14ac:dyDescent="0.2">
      <c r="A11471" s="1" t="s">
        <v>7881</v>
      </c>
      <c r="B11471" s="1" t="s">
        <v>62</v>
      </c>
      <c r="C11471" s="1" t="s">
        <v>37</v>
      </c>
      <c r="D11471" s="1" t="s">
        <v>173</v>
      </c>
      <c r="E11471" s="1" t="s">
        <v>251</v>
      </c>
      <c r="F11471">
        <v>0</v>
      </c>
      <c r="G11471">
        <v>0</v>
      </c>
      <c r="H11471">
        <v>0.05</v>
      </c>
      <c r="I11471">
        <v>0</v>
      </c>
      <c r="J11471">
        <v>0.05</v>
      </c>
    </row>
    <row r="11472" spans="1:10" x14ac:dyDescent="0.2">
      <c r="A11472" s="1" t="s">
        <v>309</v>
      </c>
      <c r="B11472" s="1" t="s">
        <v>107</v>
      </c>
      <c r="C11472" s="1" t="s">
        <v>18</v>
      </c>
      <c r="D11472" s="1" t="s">
        <v>12</v>
      </c>
      <c r="E11472" s="1" t="s">
        <v>99</v>
      </c>
      <c r="F11472">
        <v>0</v>
      </c>
      <c r="G11472">
        <v>0.04</v>
      </c>
      <c r="H11472">
        <v>0</v>
      </c>
      <c r="I11472">
        <v>0.01</v>
      </c>
      <c r="J11472">
        <v>0.05</v>
      </c>
    </row>
    <row r="11473" spans="1:10" x14ac:dyDescent="0.2">
      <c r="A11473" s="1" t="s">
        <v>7882</v>
      </c>
      <c r="B11473" s="1" t="s">
        <v>113</v>
      </c>
      <c r="C11473" s="1" t="s">
        <v>37</v>
      </c>
      <c r="D11473" s="1" t="s">
        <v>22</v>
      </c>
      <c r="E11473" s="1" t="s">
        <v>4611</v>
      </c>
      <c r="F11473">
        <v>0</v>
      </c>
      <c r="G11473">
        <v>0</v>
      </c>
      <c r="H11473">
        <v>0.05</v>
      </c>
      <c r="I11473">
        <v>0</v>
      </c>
      <c r="J11473">
        <v>0.05</v>
      </c>
    </row>
    <row r="11474" spans="1:10" x14ac:dyDescent="0.2">
      <c r="A11474" s="1" t="s">
        <v>4766</v>
      </c>
      <c r="B11474" s="1" t="s">
        <v>102</v>
      </c>
      <c r="C11474" s="1" t="s">
        <v>25</v>
      </c>
      <c r="D11474" s="1" t="s">
        <v>16</v>
      </c>
      <c r="E11474" s="1" t="s">
        <v>1163</v>
      </c>
      <c r="F11474">
        <v>0.04</v>
      </c>
      <c r="G11474">
        <v>0.01</v>
      </c>
      <c r="H11474">
        <v>0</v>
      </c>
      <c r="I11474">
        <v>0</v>
      </c>
      <c r="J11474">
        <v>0.05</v>
      </c>
    </row>
    <row r="11475" spans="1:10" x14ac:dyDescent="0.2">
      <c r="A11475" s="1" t="s">
        <v>7883</v>
      </c>
      <c r="B11475" s="1" t="s">
        <v>41</v>
      </c>
      <c r="C11475" s="1" t="s">
        <v>15</v>
      </c>
      <c r="D11475" s="1" t="s">
        <v>22</v>
      </c>
      <c r="E11475" s="1" t="s">
        <v>6512</v>
      </c>
      <c r="F11475">
        <v>0</v>
      </c>
      <c r="G11475">
        <v>0</v>
      </c>
      <c r="H11475">
        <v>0.05</v>
      </c>
      <c r="I11475">
        <v>0</v>
      </c>
      <c r="J11475">
        <v>0.05</v>
      </c>
    </row>
    <row r="11476" spans="1:10" hidden="1" x14ac:dyDescent="0.2">
      <c r="A11476" s="1" t="s">
        <v>5610</v>
      </c>
      <c r="B11476" s="1" t="s">
        <v>36</v>
      </c>
      <c r="C11476" s="1" t="s">
        <v>191</v>
      </c>
      <c r="D11476" s="1" t="s">
        <v>45</v>
      </c>
      <c r="E11476" s="1" t="s">
        <v>191</v>
      </c>
      <c r="F11476">
        <v>0</v>
      </c>
      <c r="G11476">
        <v>0</v>
      </c>
      <c r="H11476">
        <v>0.05</v>
      </c>
      <c r="I11476">
        <v>0</v>
      </c>
      <c r="J11476">
        <v>0.05</v>
      </c>
    </row>
    <row r="11477" spans="1:10" x14ac:dyDescent="0.2">
      <c r="A11477" s="1" t="s">
        <v>6400</v>
      </c>
      <c r="B11477" s="1" t="s">
        <v>126</v>
      </c>
      <c r="C11477" s="1" t="s">
        <v>124</v>
      </c>
      <c r="D11477" s="1" t="s">
        <v>12</v>
      </c>
      <c r="E11477" s="1" t="s">
        <v>218</v>
      </c>
      <c r="F11477">
        <v>0.04</v>
      </c>
      <c r="G11477">
        <v>0.01</v>
      </c>
      <c r="H11477">
        <v>0</v>
      </c>
      <c r="I11477">
        <v>0</v>
      </c>
      <c r="J11477">
        <v>0.05</v>
      </c>
    </row>
    <row r="11478" spans="1:10" x14ac:dyDescent="0.2">
      <c r="A11478" s="1" t="s">
        <v>5983</v>
      </c>
      <c r="B11478" s="1" t="s">
        <v>113</v>
      </c>
      <c r="C11478" s="1" t="s">
        <v>29</v>
      </c>
      <c r="D11478" s="1" t="s">
        <v>12</v>
      </c>
      <c r="E11478" s="1" t="s">
        <v>251</v>
      </c>
      <c r="F11478">
        <v>0.01</v>
      </c>
      <c r="G11478">
        <v>0.01</v>
      </c>
      <c r="H11478">
        <v>0.01</v>
      </c>
      <c r="I11478">
        <v>0.01</v>
      </c>
      <c r="J11478">
        <v>0.05</v>
      </c>
    </row>
    <row r="11479" spans="1:10" x14ac:dyDescent="0.2">
      <c r="A11479" s="1" t="s">
        <v>7884</v>
      </c>
      <c r="B11479" s="1" t="s">
        <v>113</v>
      </c>
      <c r="C11479" s="1" t="s">
        <v>67</v>
      </c>
      <c r="D11479" s="1" t="s">
        <v>173</v>
      </c>
      <c r="E11479" s="1" t="s">
        <v>4611</v>
      </c>
      <c r="F11479">
        <v>0</v>
      </c>
      <c r="G11479">
        <v>0</v>
      </c>
      <c r="H11479">
        <v>0.05</v>
      </c>
      <c r="I11479">
        <v>0</v>
      </c>
      <c r="J11479">
        <v>0.05</v>
      </c>
    </row>
    <row r="11480" spans="1:10" x14ac:dyDescent="0.2">
      <c r="A11480" s="1" t="s">
        <v>7885</v>
      </c>
      <c r="B11480" s="1" t="s">
        <v>20</v>
      </c>
      <c r="C11480" s="1" t="s">
        <v>15</v>
      </c>
      <c r="D11480" s="1" t="s">
        <v>38</v>
      </c>
      <c r="E11480" s="1" t="s">
        <v>159</v>
      </c>
      <c r="F11480">
        <v>0</v>
      </c>
      <c r="G11480">
        <v>0</v>
      </c>
      <c r="H11480">
        <v>0.05</v>
      </c>
      <c r="I11480">
        <v>0</v>
      </c>
      <c r="J11480">
        <v>0.05</v>
      </c>
    </row>
    <row r="11481" spans="1:10" x14ac:dyDescent="0.2">
      <c r="A11481" s="1" t="s">
        <v>7886</v>
      </c>
      <c r="B11481" s="1" t="s">
        <v>126</v>
      </c>
      <c r="C11481" s="1" t="s">
        <v>124</v>
      </c>
      <c r="D11481" s="1" t="s">
        <v>45</v>
      </c>
      <c r="E11481" s="1" t="s">
        <v>319</v>
      </c>
      <c r="F11481">
        <v>0.04</v>
      </c>
      <c r="G11481">
        <v>0.01</v>
      </c>
      <c r="H11481">
        <v>0</v>
      </c>
      <c r="I11481">
        <v>0</v>
      </c>
      <c r="J11481">
        <v>0.05</v>
      </c>
    </row>
    <row r="11482" spans="1:10" x14ac:dyDescent="0.2">
      <c r="A11482" s="1" t="s">
        <v>7887</v>
      </c>
      <c r="B11482" s="1" t="s">
        <v>64</v>
      </c>
      <c r="C11482" s="1" t="s">
        <v>65</v>
      </c>
      <c r="D11482" s="1" t="s">
        <v>38</v>
      </c>
      <c r="E11482" s="1" t="s">
        <v>527</v>
      </c>
      <c r="F11482">
        <v>0</v>
      </c>
      <c r="G11482">
        <v>0.04</v>
      </c>
      <c r="H11482">
        <v>0</v>
      </c>
      <c r="I11482">
        <v>0.01</v>
      </c>
      <c r="J11482">
        <v>0.05</v>
      </c>
    </row>
    <row r="11483" spans="1:10" x14ac:dyDescent="0.2">
      <c r="A11483" s="1" t="s">
        <v>7888</v>
      </c>
      <c r="B11483" s="1" t="s">
        <v>36</v>
      </c>
      <c r="C11483" s="1" t="s">
        <v>33</v>
      </c>
      <c r="D11483" s="1" t="s">
        <v>58</v>
      </c>
      <c r="E11483" s="1" t="s">
        <v>3699</v>
      </c>
      <c r="F11483">
        <v>0.04</v>
      </c>
      <c r="G11483">
        <v>0</v>
      </c>
      <c r="H11483">
        <v>0</v>
      </c>
      <c r="I11483">
        <v>0</v>
      </c>
      <c r="J11483">
        <v>0.05</v>
      </c>
    </row>
    <row r="11484" spans="1:10" x14ac:dyDescent="0.2">
      <c r="A11484" s="1" t="s">
        <v>446</v>
      </c>
      <c r="B11484" s="1" t="s">
        <v>107</v>
      </c>
      <c r="C11484" s="1" t="s">
        <v>151</v>
      </c>
      <c r="D11484" s="1" t="s">
        <v>26</v>
      </c>
      <c r="E11484" s="1" t="s">
        <v>99</v>
      </c>
      <c r="F11484">
        <v>0.01</v>
      </c>
      <c r="G11484">
        <v>0.03</v>
      </c>
      <c r="H11484">
        <v>0</v>
      </c>
      <c r="I11484">
        <v>0.01</v>
      </c>
      <c r="J11484">
        <v>0.05</v>
      </c>
    </row>
    <row r="11485" spans="1:10" x14ac:dyDescent="0.2">
      <c r="A11485" s="1" t="s">
        <v>6218</v>
      </c>
      <c r="B11485" s="1" t="s">
        <v>121</v>
      </c>
      <c r="C11485" s="1" t="s">
        <v>65</v>
      </c>
      <c r="D11485" s="1" t="s">
        <v>45</v>
      </c>
      <c r="E11485" s="1" t="s">
        <v>527</v>
      </c>
      <c r="F11485">
        <v>0.04</v>
      </c>
      <c r="G11485">
        <v>0.01</v>
      </c>
      <c r="H11485">
        <v>0</v>
      </c>
      <c r="I11485">
        <v>0</v>
      </c>
      <c r="J11485">
        <v>0.05</v>
      </c>
    </row>
    <row r="11486" spans="1:10" x14ac:dyDescent="0.2">
      <c r="A11486" s="1" t="s">
        <v>7889</v>
      </c>
      <c r="B11486" s="1" t="s">
        <v>20</v>
      </c>
      <c r="C11486" s="1" t="s">
        <v>15</v>
      </c>
      <c r="D11486" s="1" t="s">
        <v>26</v>
      </c>
      <c r="E11486" s="1" t="s">
        <v>86</v>
      </c>
      <c r="F11486">
        <v>0.04</v>
      </c>
      <c r="G11486">
        <v>0</v>
      </c>
      <c r="H11486">
        <v>0</v>
      </c>
      <c r="I11486">
        <v>0</v>
      </c>
      <c r="J11486">
        <v>0.05</v>
      </c>
    </row>
    <row r="11487" spans="1:10" x14ac:dyDescent="0.2">
      <c r="A11487" s="1" t="s">
        <v>6996</v>
      </c>
      <c r="B11487" s="1" t="s">
        <v>36</v>
      </c>
      <c r="C11487" s="1" t="s">
        <v>67</v>
      </c>
      <c r="D11487" s="1" t="s">
        <v>58</v>
      </c>
      <c r="E11487" s="1" t="s">
        <v>178</v>
      </c>
      <c r="F11487">
        <v>0</v>
      </c>
      <c r="G11487">
        <v>0</v>
      </c>
      <c r="H11487">
        <v>0.05</v>
      </c>
      <c r="I11487">
        <v>0</v>
      </c>
      <c r="J11487">
        <v>0.05</v>
      </c>
    </row>
    <row r="11488" spans="1:10" x14ac:dyDescent="0.2">
      <c r="A11488" s="1" t="s">
        <v>7890</v>
      </c>
      <c r="B11488" s="1" t="s">
        <v>41</v>
      </c>
      <c r="C11488" s="1" t="s">
        <v>29</v>
      </c>
      <c r="D11488" s="1" t="s">
        <v>45</v>
      </c>
      <c r="E11488" s="1" t="s">
        <v>603</v>
      </c>
      <c r="F11488">
        <v>0</v>
      </c>
      <c r="G11488">
        <v>0</v>
      </c>
      <c r="H11488">
        <v>0.05</v>
      </c>
      <c r="I11488">
        <v>0</v>
      </c>
      <c r="J11488">
        <v>0.05</v>
      </c>
    </row>
    <row r="11489" spans="1:10" x14ac:dyDescent="0.2">
      <c r="A11489" s="1" t="s">
        <v>7891</v>
      </c>
      <c r="B11489" s="1" t="s">
        <v>20</v>
      </c>
      <c r="C11489" s="1" t="s">
        <v>18</v>
      </c>
      <c r="D11489" s="1" t="s">
        <v>52</v>
      </c>
      <c r="E11489" s="1" t="s">
        <v>4570</v>
      </c>
      <c r="F11489">
        <v>0.03</v>
      </c>
      <c r="G11489">
        <v>0.01</v>
      </c>
      <c r="H11489">
        <v>0</v>
      </c>
      <c r="I11489">
        <v>0</v>
      </c>
      <c r="J11489">
        <v>0.05</v>
      </c>
    </row>
    <row r="11490" spans="1:10" x14ac:dyDescent="0.2">
      <c r="A11490" s="1" t="s">
        <v>7892</v>
      </c>
      <c r="B11490" s="1" t="s">
        <v>20</v>
      </c>
      <c r="C11490" s="1" t="s">
        <v>18</v>
      </c>
      <c r="D11490" s="1" t="s">
        <v>173</v>
      </c>
      <c r="E11490" s="1" t="s">
        <v>2718</v>
      </c>
      <c r="F11490">
        <v>0.04</v>
      </c>
      <c r="G11490">
        <v>0</v>
      </c>
      <c r="H11490">
        <v>0</v>
      </c>
      <c r="I11490">
        <v>0</v>
      </c>
      <c r="J11490">
        <v>0.05</v>
      </c>
    </row>
    <row r="11491" spans="1:10" x14ac:dyDescent="0.2">
      <c r="A11491" s="1" t="s">
        <v>7893</v>
      </c>
      <c r="B11491" s="1" t="s">
        <v>20</v>
      </c>
      <c r="C11491" s="1" t="s">
        <v>15</v>
      </c>
      <c r="D11491" s="1" t="s">
        <v>173</v>
      </c>
      <c r="E11491" s="1" t="s">
        <v>1163</v>
      </c>
      <c r="F11491">
        <v>0.04</v>
      </c>
      <c r="G11491">
        <v>0</v>
      </c>
      <c r="H11491">
        <v>0</v>
      </c>
      <c r="I11491">
        <v>0</v>
      </c>
      <c r="J11491">
        <v>0.05</v>
      </c>
    </row>
    <row r="11492" spans="1:10" x14ac:dyDescent="0.2">
      <c r="A11492" s="1" t="s">
        <v>7894</v>
      </c>
      <c r="B11492" s="1" t="s">
        <v>49</v>
      </c>
      <c r="C11492" s="1" t="s">
        <v>54</v>
      </c>
      <c r="D11492" s="1" t="s">
        <v>12</v>
      </c>
      <c r="E11492" s="1" t="s">
        <v>159</v>
      </c>
      <c r="F11492">
        <v>0.03</v>
      </c>
      <c r="G11492">
        <v>0.01</v>
      </c>
      <c r="H11492">
        <v>0</v>
      </c>
      <c r="I11492">
        <v>0</v>
      </c>
      <c r="J11492">
        <v>0.05</v>
      </c>
    </row>
    <row r="11493" spans="1:10" x14ac:dyDescent="0.2">
      <c r="A11493" s="1" t="s">
        <v>7895</v>
      </c>
      <c r="B11493" s="1" t="s">
        <v>20</v>
      </c>
      <c r="C11493" s="1" t="s">
        <v>15</v>
      </c>
      <c r="D11493" s="1" t="s">
        <v>38</v>
      </c>
      <c r="E11493" s="1" t="s">
        <v>251</v>
      </c>
      <c r="F11493">
        <v>0</v>
      </c>
      <c r="G11493">
        <v>0</v>
      </c>
      <c r="H11493">
        <v>0.05</v>
      </c>
      <c r="I11493">
        <v>0</v>
      </c>
      <c r="J11493">
        <v>0.05</v>
      </c>
    </row>
    <row r="11494" spans="1:10" x14ac:dyDescent="0.2">
      <c r="A11494" s="1" t="s">
        <v>2112</v>
      </c>
      <c r="B11494" s="1" t="s">
        <v>107</v>
      </c>
      <c r="C11494" s="1" t="s">
        <v>37</v>
      </c>
      <c r="D11494" s="1" t="s">
        <v>58</v>
      </c>
      <c r="E11494" s="1" t="s">
        <v>137</v>
      </c>
      <c r="F11494">
        <v>0.04</v>
      </c>
      <c r="G11494">
        <v>0</v>
      </c>
      <c r="H11494">
        <v>0</v>
      </c>
      <c r="I11494">
        <v>0</v>
      </c>
      <c r="J11494">
        <v>0.05</v>
      </c>
    </row>
    <row r="11495" spans="1:10" x14ac:dyDescent="0.2">
      <c r="A11495" s="1" t="s">
        <v>7121</v>
      </c>
      <c r="B11495" s="1" t="s">
        <v>107</v>
      </c>
      <c r="C11495" s="1" t="s">
        <v>65</v>
      </c>
      <c r="D11495" s="1" t="s">
        <v>214</v>
      </c>
      <c r="E11495" s="1" t="s">
        <v>3094</v>
      </c>
      <c r="F11495">
        <v>0</v>
      </c>
      <c r="G11495">
        <v>0.04</v>
      </c>
      <c r="H11495">
        <v>0</v>
      </c>
      <c r="I11495">
        <v>0</v>
      </c>
      <c r="J11495">
        <v>0.05</v>
      </c>
    </row>
    <row r="11496" spans="1:10" x14ac:dyDescent="0.2">
      <c r="A11496" s="1" t="s">
        <v>7576</v>
      </c>
      <c r="B11496" s="1" t="s">
        <v>36</v>
      </c>
      <c r="C11496" s="1" t="s">
        <v>65</v>
      </c>
      <c r="D11496" s="1" t="s">
        <v>12</v>
      </c>
      <c r="E11496" s="1" t="s">
        <v>5528</v>
      </c>
      <c r="F11496">
        <v>0</v>
      </c>
      <c r="G11496">
        <v>0.04</v>
      </c>
      <c r="H11496">
        <v>0</v>
      </c>
      <c r="I11496">
        <v>0.01</v>
      </c>
      <c r="J11496">
        <v>0.05</v>
      </c>
    </row>
    <row r="11497" spans="1:10" x14ac:dyDescent="0.2">
      <c r="A11497" s="1" t="s">
        <v>7896</v>
      </c>
      <c r="B11497" s="1" t="s">
        <v>20</v>
      </c>
      <c r="C11497" s="1" t="s">
        <v>33</v>
      </c>
      <c r="D11497" s="1" t="s">
        <v>12</v>
      </c>
      <c r="E11497" s="1" t="s">
        <v>3391</v>
      </c>
      <c r="F11497">
        <v>0.04</v>
      </c>
      <c r="G11497">
        <v>0</v>
      </c>
      <c r="H11497">
        <v>0</v>
      </c>
      <c r="I11497">
        <v>0</v>
      </c>
      <c r="J11497">
        <v>0.05</v>
      </c>
    </row>
    <row r="11498" spans="1:10" x14ac:dyDescent="0.2">
      <c r="A11498" s="1" t="s">
        <v>7897</v>
      </c>
      <c r="B11498" s="1" t="s">
        <v>107</v>
      </c>
      <c r="C11498" s="1" t="s">
        <v>11</v>
      </c>
      <c r="D11498" s="1" t="s">
        <v>214</v>
      </c>
      <c r="E11498" s="1" t="s">
        <v>319</v>
      </c>
      <c r="F11498">
        <v>0</v>
      </c>
      <c r="G11498">
        <v>0.04</v>
      </c>
      <c r="H11498">
        <v>0</v>
      </c>
      <c r="I11498">
        <v>0.01</v>
      </c>
      <c r="J11498">
        <v>0.05</v>
      </c>
    </row>
    <row r="11499" spans="1:10" x14ac:dyDescent="0.2">
      <c r="A11499" s="1" t="s">
        <v>6352</v>
      </c>
      <c r="B11499" s="1" t="s">
        <v>32</v>
      </c>
      <c r="C11499" s="1" t="s">
        <v>57</v>
      </c>
      <c r="D11499" s="1" t="s">
        <v>22</v>
      </c>
      <c r="E11499" s="1" t="s">
        <v>363</v>
      </c>
      <c r="F11499">
        <v>0.04</v>
      </c>
      <c r="G11499">
        <v>0</v>
      </c>
      <c r="H11499">
        <v>0</v>
      </c>
      <c r="I11499">
        <v>0</v>
      </c>
      <c r="J11499">
        <v>0.05</v>
      </c>
    </row>
    <row r="11500" spans="1:10" x14ac:dyDescent="0.2">
      <c r="A11500" s="1" t="s">
        <v>7898</v>
      </c>
      <c r="B11500" s="1" t="s">
        <v>20</v>
      </c>
      <c r="C11500" s="1" t="s">
        <v>15</v>
      </c>
      <c r="D11500" s="1" t="s">
        <v>22</v>
      </c>
      <c r="E11500" s="1" t="s">
        <v>943</v>
      </c>
      <c r="F11500">
        <v>0.04</v>
      </c>
      <c r="G11500">
        <v>0</v>
      </c>
      <c r="H11500">
        <v>0</v>
      </c>
      <c r="I11500">
        <v>0</v>
      </c>
      <c r="J11500">
        <v>0.05</v>
      </c>
    </row>
    <row r="11501" spans="1:10" x14ac:dyDescent="0.2">
      <c r="A11501" s="1" t="s">
        <v>7899</v>
      </c>
      <c r="B11501" s="1" t="s">
        <v>62</v>
      </c>
      <c r="C11501" s="1" t="s">
        <v>37</v>
      </c>
      <c r="D11501" s="1" t="s">
        <v>38</v>
      </c>
      <c r="E11501" s="1" t="s">
        <v>178</v>
      </c>
      <c r="F11501">
        <v>0</v>
      </c>
      <c r="G11501">
        <v>0</v>
      </c>
      <c r="H11501">
        <v>0.05</v>
      </c>
      <c r="I11501">
        <v>0</v>
      </c>
      <c r="J11501">
        <v>0.05</v>
      </c>
    </row>
    <row r="11502" spans="1:10" x14ac:dyDescent="0.2">
      <c r="A11502" s="1" t="s">
        <v>7900</v>
      </c>
      <c r="B11502" s="1" t="s">
        <v>49</v>
      </c>
      <c r="C11502" s="1" t="s">
        <v>47</v>
      </c>
      <c r="D11502" s="1" t="s">
        <v>71</v>
      </c>
      <c r="E11502" s="1" t="s">
        <v>498</v>
      </c>
      <c r="F11502">
        <v>0.03</v>
      </c>
      <c r="G11502">
        <v>0.01</v>
      </c>
      <c r="H11502">
        <v>0</v>
      </c>
      <c r="I11502">
        <v>0</v>
      </c>
      <c r="J11502">
        <v>0.05</v>
      </c>
    </row>
    <row r="11503" spans="1:10" x14ac:dyDescent="0.2">
      <c r="A11503" s="1" t="s">
        <v>7901</v>
      </c>
      <c r="B11503" s="1" t="s">
        <v>107</v>
      </c>
      <c r="C11503" s="1" t="s">
        <v>29</v>
      </c>
      <c r="D11503" s="1" t="s">
        <v>26</v>
      </c>
      <c r="E11503" s="1" t="s">
        <v>86</v>
      </c>
      <c r="F11503">
        <v>0</v>
      </c>
      <c r="G11503">
        <v>0.04</v>
      </c>
      <c r="H11503">
        <v>0</v>
      </c>
      <c r="I11503">
        <v>0.01</v>
      </c>
      <c r="J11503">
        <v>0.05</v>
      </c>
    </row>
    <row r="11504" spans="1:10" x14ac:dyDescent="0.2">
      <c r="A11504" s="1" t="s">
        <v>7902</v>
      </c>
      <c r="B11504" s="1" t="s">
        <v>41</v>
      </c>
      <c r="C11504" s="1" t="s">
        <v>42</v>
      </c>
      <c r="D11504" s="1" t="s">
        <v>12</v>
      </c>
      <c r="E11504" s="1" t="s">
        <v>4717</v>
      </c>
      <c r="F11504">
        <v>0.02</v>
      </c>
      <c r="G11504">
        <v>0.02</v>
      </c>
      <c r="H11504">
        <v>0</v>
      </c>
      <c r="I11504">
        <v>0.01</v>
      </c>
      <c r="J11504">
        <v>0.05</v>
      </c>
    </row>
    <row r="11505" spans="1:10" x14ac:dyDescent="0.2">
      <c r="A11505" s="1" t="s">
        <v>7577</v>
      </c>
      <c r="B11505" s="1" t="s">
        <v>49</v>
      </c>
      <c r="C11505" s="1" t="s">
        <v>47</v>
      </c>
      <c r="D11505" s="1" t="s">
        <v>16</v>
      </c>
      <c r="E11505" s="1" t="s">
        <v>218</v>
      </c>
      <c r="F11505">
        <v>0.03</v>
      </c>
      <c r="G11505">
        <v>0.01</v>
      </c>
      <c r="H11505">
        <v>0</v>
      </c>
      <c r="I11505">
        <v>0</v>
      </c>
      <c r="J11505">
        <v>0.05</v>
      </c>
    </row>
    <row r="11506" spans="1:10" x14ac:dyDescent="0.2">
      <c r="A11506" s="1" t="s">
        <v>7903</v>
      </c>
      <c r="B11506" s="1" t="s">
        <v>20</v>
      </c>
      <c r="C11506" s="1" t="s">
        <v>15</v>
      </c>
      <c r="D11506" s="1" t="s">
        <v>45</v>
      </c>
      <c r="E11506" s="1" t="s">
        <v>5066</v>
      </c>
      <c r="F11506">
        <v>0.04</v>
      </c>
      <c r="G11506">
        <v>0</v>
      </c>
      <c r="H11506">
        <v>0</v>
      </c>
      <c r="I11506">
        <v>0</v>
      </c>
      <c r="J11506">
        <v>0.05</v>
      </c>
    </row>
    <row r="11507" spans="1:10" x14ac:dyDescent="0.2">
      <c r="A11507" s="1" t="s">
        <v>7904</v>
      </c>
      <c r="B11507" s="1" t="s">
        <v>102</v>
      </c>
      <c r="C11507" s="1" t="s">
        <v>47</v>
      </c>
      <c r="D11507" s="1" t="s">
        <v>71</v>
      </c>
      <c r="E11507" s="1" t="s">
        <v>34</v>
      </c>
      <c r="F11507">
        <v>0.04</v>
      </c>
      <c r="G11507">
        <v>0.01</v>
      </c>
      <c r="H11507">
        <v>0</v>
      </c>
      <c r="I11507">
        <v>0</v>
      </c>
      <c r="J11507">
        <v>0.05</v>
      </c>
    </row>
    <row r="11508" spans="1:10" x14ac:dyDescent="0.2">
      <c r="A11508" s="1" t="s">
        <v>7905</v>
      </c>
      <c r="B11508" s="1" t="s">
        <v>32</v>
      </c>
      <c r="C11508" s="1" t="s">
        <v>33</v>
      </c>
      <c r="D11508" s="1" t="s">
        <v>16</v>
      </c>
      <c r="E11508" s="1" t="s">
        <v>34</v>
      </c>
      <c r="F11508">
        <v>0</v>
      </c>
      <c r="G11508">
        <v>0.04</v>
      </c>
      <c r="H11508">
        <v>0</v>
      </c>
      <c r="I11508">
        <v>0.01</v>
      </c>
      <c r="J11508">
        <v>0.05</v>
      </c>
    </row>
    <row r="11509" spans="1:10" x14ac:dyDescent="0.2">
      <c r="A11509" s="1" t="s">
        <v>6046</v>
      </c>
      <c r="B11509" s="1" t="s">
        <v>102</v>
      </c>
      <c r="C11509" s="1" t="s">
        <v>42</v>
      </c>
      <c r="D11509" s="1" t="s">
        <v>58</v>
      </c>
      <c r="E11509" s="1" t="s">
        <v>838</v>
      </c>
      <c r="F11509">
        <v>0.04</v>
      </c>
      <c r="G11509">
        <v>0.01</v>
      </c>
      <c r="H11509">
        <v>0</v>
      </c>
      <c r="I11509">
        <v>0</v>
      </c>
      <c r="J11509">
        <v>0.05</v>
      </c>
    </row>
    <row r="11510" spans="1:10" x14ac:dyDescent="0.2">
      <c r="A11510" s="1" t="s">
        <v>7906</v>
      </c>
      <c r="B11510" s="1" t="s">
        <v>10</v>
      </c>
      <c r="C11510" s="1" t="s">
        <v>18</v>
      </c>
      <c r="D11510" s="1" t="s">
        <v>173</v>
      </c>
      <c r="E11510" s="1" t="s">
        <v>13</v>
      </c>
      <c r="F11510">
        <v>0</v>
      </c>
      <c r="G11510">
        <v>0</v>
      </c>
      <c r="H11510">
        <v>0.05</v>
      </c>
      <c r="I11510">
        <v>0</v>
      </c>
      <c r="J11510">
        <v>0.05</v>
      </c>
    </row>
    <row r="11511" spans="1:10" x14ac:dyDescent="0.2">
      <c r="A11511" s="1" t="s">
        <v>7907</v>
      </c>
      <c r="B11511" s="1" t="s">
        <v>36</v>
      </c>
      <c r="C11511" s="1" t="s">
        <v>57</v>
      </c>
      <c r="D11511" s="1" t="s">
        <v>173</v>
      </c>
      <c r="E11511" s="1" t="s">
        <v>5956</v>
      </c>
      <c r="F11511">
        <v>0</v>
      </c>
      <c r="G11511">
        <v>0</v>
      </c>
      <c r="H11511">
        <v>0.05</v>
      </c>
      <c r="I11511">
        <v>0</v>
      </c>
      <c r="J11511">
        <v>0.05</v>
      </c>
    </row>
    <row r="11512" spans="1:10" x14ac:dyDescent="0.2">
      <c r="A11512" s="1" t="s">
        <v>7908</v>
      </c>
      <c r="B11512" s="1" t="s">
        <v>113</v>
      </c>
      <c r="C11512" s="1" t="s">
        <v>57</v>
      </c>
      <c r="D11512" s="1" t="s">
        <v>173</v>
      </c>
      <c r="E11512" s="1" t="s">
        <v>251</v>
      </c>
      <c r="F11512">
        <v>0</v>
      </c>
      <c r="G11512">
        <v>0</v>
      </c>
      <c r="H11512">
        <v>0.05</v>
      </c>
      <c r="I11512">
        <v>0</v>
      </c>
      <c r="J11512">
        <v>0.05</v>
      </c>
    </row>
    <row r="11513" spans="1:10" x14ac:dyDescent="0.2">
      <c r="A11513" s="1" t="s">
        <v>7909</v>
      </c>
      <c r="B11513" s="1" t="s">
        <v>41</v>
      </c>
      <c r="C11513" s="1" t="s">
        <v>11</v>
      </c>
      <c r="D11513" s="1" t="s">
        <v>38</v>
      </c>
      <c r="E11513" s="1" t="s">
        <v>251</v>
      </c>
      <c r="F11513">
        <v>0</v>
      </c>
      <c r="G11513">
        <v>0</v>
      </c>
      <c r="H11513">
        <v>0.05</v>
      </c>
      <c r="I11513">
        <v>0</v>
      </c>
      <c r="J11513">
        <v>0.05</v>
      </c>
    </row>
    <row r="11514" spans="1:10" x14ac:dyDescent="0.2">
      <c r="A11514" s="1" t="s">
        <v>6138</v>
      </c>
      <c r="B11514" s="1" t="s">
        <v>126</v>
      </c>
      <c r="C11514" s="1" t="s">
        <v>25</v>
      </c>
      <c r="D11514" s="1" t="s">
        <v>1</v>
      </c>
      <c r="E11514" s="1" t="s">
        <v>159</v>
      </c>
      <c r="F11514">
        <v>0.04</v>
      </c>
      <c r="G11514">
        <v>0.01</v>
      </c>
      <c r="H11514">
        <v>0</v>
      </c>
      <c r="I11514">
        <v>0</v>
      </c>
      <c r="J11514">
        <v>0.05</v>
      </c>
    </row>
    <row r="11515" spans="1:10" x14ac:dyDescent="0.2">
      <c r="A11515" s="1" t="s">
        <v>7910</v>
      </c>
      <c r="B11515" s="1" t="s">
        <v>113</v>
      </c>
      <c r="C11515" s="1" t="s">
        <v>11</v>
      </c>
      <c r="D11515" s="1" t="s">
        <v>173</v>
      </c>
      <c r="E11515" s="1" t="s">
        <v>251</v>
      </c>
      <c r="F11515">
        <v>0.04</v>
      </c>
      <c r="G11515">
        <v>0</v>
      </c>
      <c r="H11515">
        <v>0</v>
      </c>
      <c r="I11515">
        <v>0</v>
      </c>
      <c r="J11515">
        <v>0.05</v>
      </c>
    </row>
    <row r="11516" spans="1:10" x14ac:dyDescent="0.2">
      <c r="A11516" s="1" t="s">
        <v>3216</v>
      </c>
      <c r="B11516" s="1" t="s">
        <v>107</v>
      </c>
      <c r="C11516" s="1" t="s">
        <v>57</v>
      </c>
      <c r="D11516" s="1" t="s">
        <v>12</v>
      </c>
      <c r="E11516" s="1" t="s">
        <v>3217</v>
      </c>
      <c r="F11516">
        <v>0</v>
      </c>
      <c r="G11516">
        <v>0.04</v>
      </c>
      <c r="H11516">
        <v>0</v>
      </c>
      <c r="I11516">
        <v>0.01</v>
      </c>
      <c r="J11516">
        <v>0.05</v>
      </c>
    </row>
    <row r="11517" spans="1:10" x14ac:dyDescent="0.2">
      <c r="A11517" s="1" t="s">
        <v>7911</v>
      </c>
      <c r="B11517" s="1" t="s">
        <v>20</v>
      </c>
      <c r="C11517" s="1" t="s">
        <v>18</v>
      </c>
      <c r="D11517" s="1" t="s">
        <v>26</v>
      </c>
      <c r="E11517" s="1" t="s">
        <v>527</v>
      </c>
      <c r="F11517">
        <v>0.04</v>
      </c>
      <c r="G11517">
        <v>0</v>
      </c>
      <c r="H11517">
        <v>0</v>
      </c>
      <c r="I11517">
        <v>0</v>
      </c>
      <c r="J11517">
        <v>0.05</v>
      </c>
    </row>
    <row r="11518" spans="1:10" x14ac:dyDescent="0.2">
      <c r="A11518" s="1" t="s">
        <v>5034</v>
      </c>
      <c r="B11518" s="1" t="s">
        <v>10</v>
      </c>
      <c r="C11518" s="1" t="s">
        <v>11</v>
      </c>
      <c r="D11518" s="1" t="s">
        <v>22</v>
      </c>
      <c r="E11518" s="1" t="s">
        <v>59</v>
      </c>
      <c r="F11518">
        <v>0.04</v>
      </c>
      <c r="G11518">
        <v>0</v>
      </c>
      <c r="H11518">
        <v>0</v>
      </c>
      <c r="I11518">
        <v>0</v>
      </c>
      <c r="J11518">
        <v>0.05</v>
      </c>
    </row>
    <row r="11519" spans="1:10" x14ac:dyDescent="0.2">
      <c r="A11519" s="1" t="s">
        <v>6045</v>
      </c>
      <c r="B11519" s="1" t="s">
        <v>36</v>
      </c>
      <c r="C11519" s="1" t="s">
        <v>57</v>
      </c>
      <c r="D11519" s="1" t="s">
        <v>22</v>
      </c>
      <c r="E11519" s="1" t="s">
        <v>2997</v>
      </c>
      <c r="F11519">
        <v>0.01</v>
      </c>
      <c r="G11519">
        <v>0.03</v>
      </c>
      <c r="H11519">
        <v>0</v>
      </c>
      <c r="I11519">
        <v>0.01</v>
      </c>
      <c r="J11519">
        <v>0.05</v>
      </c>
    </row>
    <row r="11520" spans="1:10" x14ac:dyDescent="0.2">
      <c r="A11520" s="1" t="s">
        <v>7912</v>
      </c>
      <c r="B11520" s="1" t="s">
        <v>102</v>
      </c>
      <c r="C11520" s="1" t="s">
        <v>25</v>
      </c>
      <c r="D11520" s="1" t="s">
        <v>58</v>
      </c>
      <c r="E11520" s="1" t="s">
        <v>420</v>
      </c>
      <c r="F11520">
        <v>0.04</v>
      </c>
      <c r="G11520">
        <v>0.01</v>
      </c>
      <c r="H11520">
        <v>0</v>
      </c>
      <c r="I11520">
        <v>0</v>
      </c>
      <c r="J11520">
        <v>0.05</v>
      </c>
    </row>
    <row r="11521" spans="1:10" x14ac:dyDescent="0.2">
      <c r="A11521" s="1" t="s">
        <v>7913</v>
      </c>
      <c r="B11521" s="1" t="s">
        <v>36</v>
      </c>
      <c r="C11521" s="1" t="s">
        <v>37</v>
      </c>
      <c r="D11521" s="1" t="s">
        <v>173</v>
      </c>
      <c r="E11521" s="1" t="s">
        <v>55</v>
      </c>
      <c r="F11521">
        <v>0</v>
      </c>
      <c r="G11521">
        <v>0</v>
      </c>
      <c r="H11521">
        <v>0.05</v>
      </c>
      <c r="I11521">
        <v>0</v>
      </c>
      <c r="J11521">
        <v>0.05</v>
      </c>
    </row>
    <row r="11522" spans="1:10" x14ac:dyDescent="0.2">
      <c r="A11522" s="1" t="s">
        <v>7914</v>
      </c>
      <c r="B11522" s="1" t="s">
        <v>10</v>
      </c>
      <c r="C11522" s="1" t="s">
        <v>29</v>
      </c>
      <c r="D11522" s="1" t="s">
        <v>16</v>
      </c>
      <c r="E11522" s="1" t="s">
        <v>1897</v>
      </c>
      <c r="F11522">
        <v>0.04</v>
      </c>
      <c r="G11522">
        <v>0</v>
      </c>
      <c r="H11522">
        <v>0</v>
      </c>
      <c r="I11522">
        <v>0</v>
      </c>
      <c r="J11522">
        <v>0.05</v>
      </c>
    </row>
    <row r="11523" spans="1:10" x14ac:dyDescent="0.2">
      <c r="A11523" s="1" t="s">
        <v>7915</v>
      </c>
      <c r="B11523" s="1" t="s">
        <v>10</v>
      </c>
      <c r="C11523" s="1" t="s">
        <v>29</v>
      </c>
      <c r="D11523" s="1" t="s">
        <v>12</v>
      </c>
      <c r="E11523" s="1" t="s">
        <v>1133</v>
      </c>
      <c r="F11523">
        <v>0.04</v>
      </c>
      <c r="G11523">
        <v>0</v>
      </c>
      <c r="H11523">
        <v>0</v>
      </c>
      <c r="I11523">
        <v>0</v>
      </c>
      <c r="J11523">
        <v>0.05</v>
      </c>
    </row>
    <row r="11524" spans="1:10" x14ac:dyDescent="0.2">
      <c r="A11524" s="1" t="s">
        <v>7916</v>
      </c>
      <c r="B11524" s="1" t="s">
        <v>107</v>
      </c>
      <c r="C11524" s="1" t="s">
        <v>54</v>
      </c>
      <c r="D11524" s="1" t="s">
        <v>26</v>
      </c>
      <c r="E11524" s="1" t="s">
        <v>34</v>
      </c>
      <c r="F11524">
        <v>0</v>
      </c>
      <c r="G11524">
        <v>0.04</v>
      </c>
      <c r="H11524">
        <v>0</v>
      </c>
      <c r="I11524">
        <v>0.01</v>
      </c>
      <c r="J11524">
        <v>0.05</v>
      </c>
    </row>
    <row r="11525" spans="1:10" x14ac:dyDescent="0.2">
      <c r="A11525" s="1" t="s">
        <v>7917</v>
      </c>
      <c r="B11525" s="1" t="s">
        <v>102</v>
      </c>
      <c r="C11525" s="1" t="s">
        <v>47</v>
      </c>
      <c r="D11525" s="1" t="s">
        <v>45</v>
      </c>
      <c r="E11525" s="1" t="s">
        <v>981</v>
      </c>
      <c r="F11525">
        <v>0</v>
      </c>
      <c r="G11525">
        <v>0</v>
      </c>
      <c r="H11525">
        <v>0.05</v>
      </c>
      <c r="I11525">
        <v>0</v>
      </c>
      <c r="J11525">
        <v>0.05</v>
      </c>
    </row>
    <row r="11526" spans="1:10" x14ac:dyDescent="0.2">
      <c r="A11526" s="1" t="s">
        <v>7918</v>
      </c>
      <c r="B11526" s="1" t="s">
        <v>186</v>
      </c>
      <c r="C11526" s="1" t="s">
        <v>54</v>
      </c>
      <c r="D11526" s="1" t="s">
        <v>45</v>
      </c>
      <c r="E11526" s="1" t="s">
        <v>7919</v>
      </c>
      <c r="F11526">
        <v>0.03</v>
      </c>
      <c r="G11526">
        <v>0.02</v>
      </c>
      <c r="H11526">
        <v>0</v>
      </c>
      <c r="I11526">
        <v>0</v>
      </c>
      <c r="J11526">
        <v>0.05</v>
      </c>
    </row>
    <row r="11527" spans="1:10" x14ac:dyDescent="0.2">
      <c r="A11527" s="1" t="s">
        <v>7920</v>
      </c>
      <c r="B11527" s="1" t="s">
        <v>20</v>
      </c>
      <c r="C11527" s="1" t="s">
        <v>11</v>
      </c>
      <c r="D11527" s="1" t="s">
        <v>52</v>
      </c>
      <c r="E11527" s="1" t="s">
        <v>218</v>
      </c>
      <c r="F11527">
        <v>0.04</v>
      </c>
      <c r="G11527">
        <v>0</v>
      </c>
      <c r="H11527">
        <v>0</v>
      </c>
      <c r="I11527">
        <v>0</v>
      </c>
      <c r="J11527">
        <v>0.05</v>
      </c>
    </row>
    <row r="11528" spans="1:10" x14ac:dyDescent="0.2">
      <c r="A11528" s="1" t="s">
        <v>5407</v>
      </c>
      <c r="B11528" s="1" t="s">
        <v>113</v>
      </c>
      <c r="C11528" s="1" t="s">
        <v>11</v>
      </c>
      <c r="D11528" s="1" t="s">
        <v>12</v>
      </c>
      <c r="E11528" s="1" t="s">
        <v>764</v>
      </c>
      <c r="F11528">
        <v>0.04</v>
      </c>
      <c r="G11528">
        <v>0</v>
      </c>
      <c r="H11528">
        <v>0</v>
      </c>
      <c r="I11528">
        <v>0</v>
      </c>
      <c r="J11528">
        <v>0.05</v>
      </c>
    </row>
    <row r="11529" spans="1:10" x14ac:dyDescent="0.2">
      <c r="A11529" s="1" t="s">
        <v>7921</v>
      </c>
      <c r="B11529" s="1" t="s">
        <v>10</v>
      </c>
      <c r="C11529" s="1" t="s">
        <v>11</v>
      </c>
      <c r="D11529" s="1" t="s">
        <v>26</v>
      </c>
      <c r="E11529" s="1" t="s">
        <v>159</v>
      </c>
      <c r="F11529">
        <v>0.03</v>
      </c>
      <c r="G11529">
        <v>0.01</v>
      </c>
      <c r="H11529">
        <v>0.01</v>
      </c>
      <c r="I11529">
        <v>0</v>
      </c>
      <c r="J11529">
        <v>0.05</v>
      </c>
    </row>
    <row r="11530" spans="1:10" x14ac:dyDescent="0.2">
      <c r="A11530" s="1" t="s">
        <v>6959</v>
      </c>
      <c r="B11530" s="1" t="s">
        <v>36</v>
      </c>
      <c r="C11530" s="1" t="s">
        <v>65</v>
      </c>
      <c r="D11530" s="1" t="s">
        <v>173</v>
      </c>
      <c r="E11530" s="1" t="s">
        <v>5956</v>
      </c>
      <c r="F11530">
        <v>0</v>
      </c>
      <c r="G11530">
        <v>0</v>
      </c>
      <c r="H11530">
        <v>0.05</v>
      </c>
      <c r="I11530">
        <v>0</v>
      </c>
      <c r="J11530">
        <v>0.05</v>
      </c>
    </row>
    <row r="11531" spans="1:10" x14ac:dyDescent="0.2">
      <c r="A11531" s="1" t="s">
        <v>7922</v>
      </c>
      <c r="B11531" s="1" t="s">
        <v>20</v>
      </c>
      <c r="C11531" s="1" t="s">
        <v>18</v>
      </c>
      <c r="D11531" s="1" t="s">
        <v>38</v>
      </c>
      <c r="E11531" s="1" t="s">
        <v>2393</v>
      </c>
      <c r="F11531">
        <v>0</v>
      </c>
      <c r="G11531">
        <v>0.04</v>
      </c>
      <c r="H11531">
        <v>0</v>
      </c>
      <c r="I11531">
        <v>0</v>
      </c>
      <c r="J11531">
        <v>0.05</v>
      </c>
    </row>
    <row r="11532" spans="1:10" x14ac:dyDescent="0.2">
      <c r="A11532" s="1" t="s">
        <v>6502</v>
      </c>
      <c r="B11532" s="1" t="s">
        <v>107</v>
      </c>
      <c r="C11532" s="1" t="s">
        <v>29</v>
      </c>
      <c r="D11532" s="1" t="s">
        <v>214</v>
      </c>
      <c r="E11532" s="1" t="s">
        <v>319</v>
      </c>
      <c r="F11532">
        <v>0</v>
      </c>
      <c r="G11532">
        <v>0.04</v>
      </c>
      <c r="H11532">
        <v>0</v>
      </c>
      <c r="I11532">
        <v>0.01</v>
      </c>
      <c r="J11532">
        <v>0.05</v>
      </c>
    </row>
    <row r="11533" spans="1:10" x14ac:dyDescent="0.2">
      <c r="A11533" s="1" t="s">
        <v>7923</v>
      </c>
      <c r="B11533" s="1" t="s">
        <v>102</v>
      </c>
      <c r="C11533" s="1" t="s">
        <v>47</v>
      </c>
      <c r="D11533" s="1" t="s">
        <v>38</v>
      </c>
      <c r="E11533" s="1" t="s">
        <v>4717</v>
      </c>
      <c r="F11533">
        <v>0.03</v>
      </c>
      <c r="G11533">
        <v>0.01</v>
      </c>
      <c r="H11533">
        <v>0</v>
      </c>
      <c r="I11533">
        <v>0</v>
      </c>
      <c r="J11533">
        <v>0.05</v>
      </c>
    </row>
    <row r="11534" spans="1:10" x14ac:dyDescent="0.2">
      <c r="A11534" s="1" t="s">
        <v>1936</v>
      </c>
      <c r="B11534" s="1" t="s">
        <v>107</v>
      </c>
      <c r="C11534" s="1" t="s">
        <v>65</v>
      </c>
      <c r="D11534" s="1" t="s">
        <v>16</v>
      </c>
      <c r="E11534" s="1" t="s">
        <v>969</v>
      </c>
      <c r="F11534">
        <v>0</v>
      </c>
      <c r="G11534">
        <v>0.04</v>
      </c>
      <c r="H11534">
        <v>0</v>
      </c>
      <c r="I11534">
        <v>0</v>
      </c>
      <c r="J11534">
        <v>0.05</v>
      </c>
    </row>
    <row r="11535" spans="1:10" x14ac:dyDescent="0.2">
      <c r="A11535" s="1" t="s">
        <v>3186</v>
      </c>
      <c r="B11535" s="1" t="s">
        <v>10</v>
      </c>
      <c r="C11535" s="1" t="s">
        <v>57</v>
      </c>
      <c r="D11535" s="1" t="s">
        <v>214</v>
      </c>
      <c r="E11535" s="1" t="s">
        <v>251</v>
      </c>
      <c r="F11535">
        <v>0</v>
      </c>
      <c r="G11535">
        <v>0</v>
      </c>
      <c r="H11535">
        <v>0.05</v>
      </c>
      <c r="I11535">
        <v>0</v>
      </c>
      <c r="J11535">
        <v>0.05</v>
      </c>
    </row>
    <row r="11536" spans="1:10" x14ac:dyDescent="0.2">
      <c r="A11536" s="1" t="s">
        <v>7924</v>
      </c>
      <c r="B11536" s="1" t="s">
        <v>20</v>
      </c>
      <c r="C11536" s="1" t="s">
        <v>15</v>
      </c>
      <c r="D11536" s="1" t="s">
        <v>45</v>
      </c>
      <c r="E11536" s="1" t="s">
        <v>164</v>
      </c>
      <c r="F11536">
        <v>0</v>
      </c>
      <c r="G11536">
        <v>0</v>
      </c>
      <c r="H11536">
        <v>0.05</v>
      </c>
      <c r="I11536">
        <v>0</v>
      </c>
      <c r="J11536">
        <v>0.05</v>
      </c>
    </row>
    <row r="11537" spans="1:10" x14ac:dyDescent="0.2">
      <c r="A11537" s="1" t="s">
        <v>7925</v>
      </c>
      <c r="B11537" s="1" t="s">
        <v>20</v>
      </c>
      <c r="C11537" s="1" t="s">
        <v>33</v>
      </c>
      <c r="D11537" s="1" t="s">
        <v>16</v>
      </c>
      <c r="E11537" s="1" t="s">
        <v>86</v>
      </c>
      <c r="F11537">
        <v>0.04</v>
      </c>
      <c r="G11537">
        <v>0</v>
      </c>
      <c r="H11537">
        <v>0</v>
      </c>
      <c r="I11537">
        <v>0</v>
      </c>
      <c r="J11537">
        <v>0.05</v>
      </c>
    </row>
    <row r="11538" spans="1:10" x14ac:dyDescent="0.2">
      <c r="A11538" s="1" t="s">
        <v>6432</v>
      </c>
      <c r="B11538" s="1" t="s">
        <v>10</v>
      </c>
      <c r="C11538" s="1" t="s">
        <v>15</v>
      </c>
      <c r="D11538" s="1" t="s">
        <v>22</v>
      </c>
      <c r="E11538" s="1" t="s">
        <v>420</v>
      </c>
      <c r="F11538">
        <v>0.04</v>
      </c>
      <c r="G11538">
        <v>0</v>
      </c>
      <c r="H11538">
        <v>0</v>
      </c>
      <c r="I11538">
        <v>0</v>
      </c>
      <c r="J11538">
        <v>0.05</v>
      </c>
    </row>
    <row r="11539" spans="1:10" x14ac:dyDescent="0.2">
      <c r="A11539" s="1" t="s">
        <v>7926</v>
      </c>
      <c r="B11539" s="1" t="s">
        <v>20</v>
      </c>
      <c r="C11539" s="1" t="s">
        <v>25</v>
      </c>
      <c r="D11539" s="1" t="s">
        <v>52</v>
      </c>
      <c r="E11539" s="1" t="s">
        <v>218</v>
      </c>
      <c r="F11539">
        <v>0.04</v>
      </c>
      <c r="G11539">
        <v>0</v>
      </c>
      <c r="H11539">
        <v>0</v>
      </c>
      <c r="I11539">
        <v>0</v>
      </c>
      <c r="J11539">
        <v>0.05</v>
      </c>
    </row>
    <row r="11540" spans="1:10" x14ac:dyDescent="0.2">
      <c r="A11540" s="1" t="s">
        <v>7473</v>
      </c>
      <c r="B11540" s="1" t="s">
        <v>64</v>
      </c>
      <c r="C11540" s="1" t="s">
        <v>65</v>
      </c>
      <c r="D11540" s="1" t="s">
        <v>173</v>
      </c>
      <c r="E11540" s="1" t="s">
        <v>2627</v>
      </c>
      <c r="F11540">
        <v>0.04</v>
      </c>
      <c r="G11540">
        <v>0</v>
      </c>
      <c r="H11540">
        <v>0</v>
      </c>
      <c r="I11540">
        <v>0.01</v>
      </c>
      <c r="J11540">
        <v>0.05</v>
      </c>
    </row>
    <row r="11541" spans="1:10" x14ac:dyDescent="0.2">
      <c r="A11541" s="1" t="s">
        <v>7927</v>
      </c>
      <c r="B11541" s="1" t="s">
        <v>186</v>
      </c>
      <c r="C11541" s="1" t="s">
        <v>54</v>
      </c>
      <c r="D11541" s="1" t="s">
        <v>58</v>
      </c>
      <c r="E11541" s="1" t="s">
        <v>251</v>
      </c>
      <c r="F11541">
        <v>0.03</v>
      </c>
      <c r="G11541">
        <v>0.02</v>
      </c>
      <c r="H11541">
        <v>0</v>
      </c>
      <c r="I11541">
        <v>0</v>
      </c>
      <c r="J11541">
        <v>0.05</v>
      </c>
    </row>
    <row r="11542" spans="1:10" x14ac:dyDescent="0.2">
      <c r="A11542" s="1" t="s">
        <v>5515</v>
      </c>
      <c r="B11542" s="1" t="s">
        <v>113</v>
      </c>
      <c r="C11542" s="1" t="s">
        <v>11</v>
      </c>
      <c r="D11542" s="1" t="s">
        <v>45</v>
      </c>
      <c r="E11542" s="1" t="s">
        <v>159</v>
      </c>
      <c r="F11542">
        <v>0.04</v>
      </c>
      <c r="G11542">
        <v>0</v>
      </c>
      <c r="H11542">
        <v>0</v>
      </c>
      <c r="I11542">
        <v>0</v>
      </c>
      <c r="J11542">
        <v>0.05</v>
      </c>
    </row>
    <row r="11543" spans="1:10" x14ac:dyDescent="0.2">
      <c r="A11543" s="1" t="s">
        <v>7928</v>
      </c>
      <c r="B11543" s="1" t="s">
        <v>20</v>
      </c>
      <c r="C11543" s="1" t="s">
        <v>57</v>
      </c>
      <c r="D11543" s="1" t="s">
        <v>38</v>
      </c>
      <c r="E11543" s="1" t="s">
        <v>251</v>
      </c>
      <c r="F11543">
        <v>0</v>
      </c>
      <c r="G11543">
        <v>0</v>
      </c>
      <c r="H11543">
        <v>0.05</v>
      </c>
      <c r="I11543">
        <v>0</v>
      </c>
      <c r="J11543">
        <v>0.05</v>
      </c>
    </row>
    <row r="11544" spans="1:10" x14ac:dyDescent="0.2">
      <c r="A11544" s="1" t="s">
        <v>5055</v>
      </c>
      <c r="B11544" s="1" t="s">
        <v>126</v>
      </c>
      <c r="C11544" s="1" t="s">
        <v>124</v>
      </c>
      <c r="D11544" s="1" t="s">
        <v>71</v>
      </c>
      <c r="E11544" s="1" t="s">
        <v>220</v>
      </c>
      <c r="F11544">
        <v>0.04</v>
      </c>
      <c r="G11544">
        <v>0.01</v>
      </c>
      <c r="H11544">
        <v>0</v>
      </c>
      <c r="I11544">
        <v>0</v>
      </c>
      <c r="J11544">
        <v>0.05</v>
      </c>
    </row>
    <row r="11545" spans="1:10" x14ac:dyDescent="0.2">
      <c r="A11545" s="1" t="s">
        <v>7929</v>
      </c>
      <c r="B11545" s="1" t="s">
        <v>10</v>
      </c>
      <c r="C11545" s="1" t="s">
        <v>29</v>
      </c>
      <c r="D11545" s="1" t="s">
        <v>26</v>
      </c>
      <c r="E11545" s="1" t="s">
        <v>137</v>
      </c>
      <c r="F11545">
        <v>0.04</v>
      </c>
      <c r="G11545">
        <v>0</v>
      </c>
      <c r="H11545">
        <v>0</v>
      </c>
      <c r="I11545">
        <v>0</v>
      </c>
      <c r="J11545">
        <v>0.05</v>
      </c>
    </row>
    <row r="11546" spans="1:10" x14ac:dyDescent="0.2">
      <c r="A11546" s="1" t="s">
        <v>7930</v>
      </c>
      <c r="B11546" s="1" t="s">
        <v>20</v>
      </c>
      <c r="C11546" s="1" t="s">
        <v>15</v>
      </c>
      <c r="D11546" s="1" t="s">
        <v>173</v>
      </c>
      <c r="E11546" s="1" t="s">
        <v>770</v>
      </c>
      <c r="F11546">
        <v>0.04</v>
      </c>
      <c r="G11546">
        <v>0</v>
      </c>
      <c r="H11546">
        <v>0</v>
      </c>
      <c r="I11546">
        <v>0</v>
      </c>
      <c r="J11546">
        <v>0.05</v>
      </c>
    </row>
    <row r="11547" spans="1:10" x14ac:dyDescent="0.2">
      <c r="A11547" s="1" t="s">
        <v>7931</v>
      </c>
      <c r="B11547" s="1" t="s">
        <v>32</v>
      </c>
      <c r="C11547" s="1" t="s">
        <v>37</v>
      </c>
      <c r="D11547" s="1" t="s">
        <v>38</v>
      </c>
      <c r="E11547" s="1" t="s">
        <v>59</v>
      </c>
      <c r="F11547">
        <v>0</v>
      </c>
      <c r="G11547">
        <v>0.04</v>
      </c>
      <c r="H11547">
        <v>0</v>
      </c>
      <c r="I11547">
        <v>0</v>
      </c>
      <c r="J11547">
        <v>0.05</v>
      </c>
    </row>
    <row r="11548" spans="1:10" x14ac:dyDescent="0.2">
      <c r="A11548" s="1" t="s">
        <v>778</v>
      </c>
      <c r="B11548" s="1" t="s">
        <v>32</v>
      </c>
      <c r="C11548" s="1" t="s">
        <v>11</v>
      </c>
      <c r="D11548" s="1" t="s">
        <v>22</v>
      </c>
      <c r="E11548" s="1" t="s">
        <v>779</v>
      </c>
      <c r="F11548">
        <v>0.04</v>
      </c>
      <c r="G11548">
        <v>0</v>
      </c>
      <c r="H11548">
        <v>0</v>
      </c>
      <c r="I11548">
        <v>0</v>
      </c>
      <c r="J11548">
        <v>0.05</v>
      </c>
    </row>
    <row r="11549" spans="1:10" x14ac:dyDescent="0.2">
      <c r="A11549" s="1" t="s">
        <v>7932</v>
      </c>
      <c r="B11549" s="1" t="s">
        <v>32</v>
      </c>
      <c r="C11549" s="1" t="s">
        <v>67</v>
      </c>
      <c r="D11549" s="1" t="s">
        <v>16</v>
      </c>
      <c r="E11549" s="1" t="s">
        <v>218</v>
      </c>
      <c r="F11549">
        <v>0.04</v>
      </c>
      <c r="G11549">
        <v>0</v>
      </c>
      <c r="H11549">
        <v>0</v>
      </c>
      <c r="I11549">
        <v>0</v>
      </c>
      <c r="J11549">
        <v>0.05</v>
      </c>
    </row>
    <row r="11550" spans="1:10" x14ac:dyDescent="0.2">
      <c r="A11550" s="1" t="s">
        <v>2849</v>
      </c>
      <c r="B11550" s="1" t="s">
        <v>126</v>
      </c>
      <c r="C11550" s="1" t="s">
        <v>25</v>
      </c>
      <c r="D11550" s="1" t="s">
        <v>58</v>
      </c>
      <c r="E11550" s="1" t="s">
        <v>86</v>
      </c>
      <c r="F11550">
        <v>0.04</v>
      </c>
      <c r="G11550">
        <v>0.01</v>
      </c>
      <c r="H11550">
        <v>0</v>
      </c>
      <c r="I11550">
        <v>0</v>
      </c>
      <c r="J11550">
        <v>0.05</v>
      </c>
    </row>
    <row r="11551" spans="1:10" x14ac:dyDescent="0.2">
      <c r="A11551" s="1" t="s">
        <v>7933</v>
      </c>
      <c r="B11551" s="1" t="s">
        <v>107</v>
      </c>
      <c r="C11551" s="1" t="s">
        <v>57</v>
      </c>
      <c r="D11551" s="1" t="s">
        <v>12</v>
      </c>
      <c r="E11551" s="1" t="s">
        <v>99</v>
      </c>
      <c r="F11551">
        <v>0</v>
      </c>
      <c r="G11551">
        <v>0.03</v>
      </c>
      <c r="H11551">
        <v>0</v>
      </c>
      <c r="I11551">
        <v>0.01</v>
      </c>
      <c r="J11551">
        <v>0.05</v>
      </c>
    </row>
    <row r="11552" spans="1:10" x14ac:dyDescent="0.2">
      <c r="A11552" s="1" t="s">
        <v>7209</v>
      </c>
      <c r="B11552" s="1" t="s">
        <v>102</v>
      </c>
      <c r="C11552" s="1" t="s">
        <v>11</v>
      </c>
      <c r="D11552" s="1" t="s">
        <v>214</v>
      </c>
      <c r="E11552" s="1" t="s">
        <v>319</v>
      </c>
      <c r="F11552">
        <v>0.03</v>
      </c>
      <c r="G11552">
        <v>0.01</v>
      </c>
      <c r="H11552">
        <v>0</v>
      </c>
      <c r="I11552">
        <v>0</v>
      </c>
      <c r="J11552">
        <v>0.05</v>
      </c>
    </row>
    <row r="11553" spans="1:10" x14ac:dyDescent="0.2">
      <c r="A11553" s="1" t="s">
        <v>7934</v>
      </c>
      <c r="B11553" s="1" t="s">
        <v>20</v>
      </c>
      <c r="C11553" s="1" t="s">
        <v>33</v>
      </c>
      <c r="D11553" s="1" t="s">
        <v>12</v>
      </c>
      <c r="E11553" s="1" t="s">
        <v>3583</v>
      </c>
      <c r="F11553">
        <v>0.04</v>
      </c>
      <c r="G11553">
        <v>0</v>
      </c>
      <c r="H11553">
        <v>0.01</v>
      </c>
      <c r="I11553">
        <v>0</v>
      </c>
      <c r="J11553">
        <v>0.05</v>
      </c>
    </row>
    <row r="11554" spans="1:10" x14ac:dyDescent="0.2">
      <c r="A11554" s="1" t="s">
        <v>7935</v>
      </c>
      <c r="B11554" s="1" t="s">
        <v>559</v>
      </c>
      <c r="C11554" s="1" t="s">
        <v>75</v>
      </c>
      <c r="D11554" s="1" t="s">
        <v>173</v>
      </c>
      <c r="E11554" s="1" t="s">
        <v>1803</v>
      </c>
      <c r="F11554">
        <v>0</v>
      </c>
      <c r="G11554">
        <v>0</v>
      </c>
      <c r="H11554">
        <v>0.05</v>
      </c>
      <c r="I11554">
        <v>0</v>
      </c>
      <c r="J11554">
        <v>0.05</v>
      </c>
    </row>
    <row r="11555" spans="1:10" x14ac:dyDescent="0.2">
      <c r="A11555" s="1" t="s">
        <v>2262</v>
      </c>
      <c r="B11555" s="1" t="s">
        <v>20</v>
      </c>
      <c r="C11555" s="1" t="s">
        <v>29</v>
      </c>
      <c r="D11555" s="1" t="s">
        <v>38</v>
      </c>
      <c r="E11555" s="1" t="s">
        <v>86</v>
      </c>
      <c r="F11555">
        <v>0.03</v>
      </c>
      <c r="G11555">
        <v>0.01</v>
      </c>
      <c r="H11555">
        <v>0</v>
      </c>
      <c r="I11555">
        <v>0</v>
      </c>
      <c r="J11555">
        <v>0.05</v>
      </c>
    </row>
    <row r="11556" spans="1:10" x14ac:dyDescent="0.2">
      <c r="A11556" s="1" t="s">
        <v>5900</v>
      </c>
      <c r="B11556" s="1" t="s">
        <v>559</v>
      </c>
      <c r="C11556" s="1" t="s">
        <v>75</v>
      </c>
      <c r="D11556" s="1" t="s">
        <v>52</v>
      </c>
      <c r="E11556" s="1" t="s">
        <v>109</v>
      </c>
      <c r="F11556">
        <v>0</v>
      </c>
      <c r="G11556">
        <v>0</v>
      </c>
      <c r="H11556">
        <v>0.05</v>
      </c>
      <c r="I11556">
        <v>0</v>
      </c>
      <c r="J11556">
        <v>0.05</v>
      </c>
    </row>
    <row r="11557" spans="1:10" x14ac:dyDescent="0.2">
      <c r="A11557" s="1" t="s">
        <v>7936</v>
      </c>
      <c r="B11557" s="1" t="s">
        <v>113</v>
      </c>
      <c r="C11557" s="1" t="s">
        <v>11</v>
      </c>
      <c r="D11557" s="1" t="s">
        <v>22</v>
      </c>
      <c r="E11557" s="1" t="s">
        <v>251</v>
      </c>
      <c r="F11557">
        <v>0</v>
      </c>
      <c r="G11557">
        <v>0</v>
      </c>
      <c r="H11557">
        <v>0.05</v>
      </c>
      <c r="I11557">
        <v>0</v>
      </c>
      <c r="J11557">
        <v>0.05</v>
      </c>
    </row>
    <row r="11558" spans="1:10" x14ac:dyDescent="0.2">
      <c r="A11558" s="1" t="s">
        <v>7937</v>
      </c>
      <c r="B11558" s="1" t="s">
        <v>41</v>
      </c>
      <c r="C11558" s="1" t="s">
        <v>54</v>
      </c>
      <c r="D11558" s="1" t="s">
        <v>22</v>
      </c>
      <c r="E11558" s="1" t="s">
        <v>319</v>
      </c>
      <c r="F11558">
        <v>0.02</v>
      </c>
      <c r="G11558">
        <v>0.02</v>
      </c>
      <c r="H11558">
        <v>0</v>
      </c>
      <c r="I11558">
        <v>0.01</v>
      </c>
      <c r="J11558">
        <v>0.05</v>
      </c>
    </row>
    <row r="11559" spans="1:10" x14ac:dyDescent="0.2">
      <c r="A11559" s="1" t="s">
        <v>7938</v>
      </c>
      <c r="B11559" s="1" t="s">
        <v>126</v>
      </c>
      <c r="C11559" s="1" t="s">
        <v>124</v>
      </c>
      <c r="D11559" s="1" t="s">
        <v>52</v>
      </c>
      <c r="E11559" s="1" t="s">
        <v>4717</v>
      </c>
      <c r="F11559">
        <v>0.04</v>
      </c>
      <c r="G11559">
        <v>0.01</v>
      </c>
      <c r="H11559">
        <v>0</v>
      </c>
      <c r="I11559">
        <v>0</v>
      </c>
      <c r="J11559">
        <v>0.05</v>
      </c>
    </row>
    <row r="11560" spans="1:10" x14ac:dyDescent="0.2">
      <c r="A11560" s="1" t="s">
        <v>1842</v>
      </c>
      <c r="B11560" s="1" t="s">
        <v>107</v>
      </c>
      <c r="C11560" s="1" t="s">
        <v>47</v>
      </c>
      <c r="D11560" s="1" t="s">
        <v>38</v>
      </c>
      <c r="E11560" s="1" t="s">
        <v>39</v>
      </c>
      <c r="F11560">
        <v>0</v>
      </c>
      <c r="G11560">
        <v>0.04</v>
      </c>
      <c r="H11560">
        <v>0</v>
      </c>
      <c r="I11560">
        <v>0.01</v>
      </c>
      <c r="J11560">
        <v>0.05</v>
      </c>
    </row>
    <row r="11561" spans="1:10" x14ac:dyDescent="0.2">
      <c r="A11561" s="1" t="s">
        <v>4837</v>
      </c>
      <c r="B11561" s="1" t="s">
        <v>32</v>
      </c>
      <c r="C11561" s="1" t="s">
        <v>15</v>
      </c>
      <c r="D11561" s="1" t="s">
        <v>12</v>
      </c>
      <c r="E11561" s="1" t="s">
        <v>59</v>
      </c>
      <c r="F11561">
        <v>0.04</v>
      </c>
      <c r="G11561">
        <v>0</v>
      </c>
      <c r="H11561">
        <v>0</v>
      </c>
      <c r="I11561">
        <v>0</v>
      </c>
      <c r="J11561">
        <v>0.05</v>
      </c>
    </row>
    <row r="11562" spans="1:10" x14ac:dyDescent="0.2">
      <c r="A11562" s="1" t="s">
        <v>7508</v>
      </c>
      <c r="B11562" s="1" t="s">
        <v>36</v>
      </c>
      <c r="C11562" s="1" t="s">
        <v>37</v>
      </c>
      <c r="D11562" s="1" t="s">
        <v>16</v>
      </c>
      <c r="E11562" s="1" t="s">
        <v>527</v>
      </c>
      <c r="F11562">
        <v>0.02</v>
      </c>
      <c r="G11562">
        <v>0.02</v>
      </c>
      <c r="H11562">
        <v>0</v>
      </c>
      <c r="I11562">
        <v>0.01</v>
      </c>
      <c r="J11562">
        <v>0.05</v>
      </c>
    </row>
    <row r="11563" spans="1:10" x14ac:dyDescent="0.2">
      <c r="A11563" s="1" t="s">
        <v>5357</v>
      </c>
      <c r="B11563" s="1" t="s">
        <v>10</v>
      </c>
      <c r="C11563" s="1" t="s">
        <v>29</v>
      </c>
      <c r="D11563" s="1" t="s">
        <v>173</v>
      </c>
      <c r="E11563" s="1" t="s">
        <v>1163</v>
      </c>
      <c r="F11563">
        <v>0.04</v>
      </c>
      <c r="G11563">
        <v>0</v>
      </c>
      <c r="H11563">
        <v>0</v>
      </c>
      <c r="I11563">
        <v>0</v>
      </c>
      <c r="J11563">
        <v>0.05</v>
      </c>
    </row>
    <row r="11564" spans="1:10" x14ac:dyDescent="0.2">
      <c r="A11564" s="1" t="s">
        <v>5304</v>
      </c>
      <c r="B11564" s="1" t="s">
        <v>10</v>
      </c>
      <c r="C11564" s="1" t="s">
        <v>29</v>
      </c>
      <c r="D11564" s="1" t="s">
        <v>52</v>
      </c>
      <c r="E11564" s="1" t="s">
        <v>137</v>
      </c>
      <c r="F11564">
        <v>0.04</v>
      </c>
      <c r="G11564">
        <v>0</v>
      </c>
      <c r="H11564">
        <v>0</v>
      </c>
      <c r="I11564">
        <v>0</v>
      </c>
      <c r="J11564">
        <v>0.05</v>
      </c>
    </row>
    <row r="11565" spans="1:10" x14ac:dyDescent="0.2">
      <c r="A11565" s="1" t="s">
        <v>7939</v>
      </c>
      <c r="B11565" s="1" t="s">
        <v>559</v>
      </c>
      <c r="C11565" s="1" t="s">
        <v>37</v>
      </c>
      <c r="D11565" s="1" t="s">
        <v>173</v>
      </c>
      <c r="E11565" s="1" t="s">
        <v>3583</v>
      </c>
      <c r="F11565">
        <v>0.03</v>
      </c>
      <c r="G11565">
        <v>0</v>
      </c>
      <c r="H11565">
        <v>0.01</v>
      </c>
      <c r="I11565">
        <v>0.01</v>
      </c>
      <c r="J11565">
        <v>0.05</v>
      </c>
    </row>
    <row r="11566" spans="1:10" x14ac:dyDescent="0.2">
      <c r="A11566" s="1" t="s">
        <v>7940</v>
      </c>
      <c r="B11566" s="1" t="s">
        <v>107</v>
      </c>
      <c r="C11566" s="1" t="s">
        <v>18</v>
      </c>
      <c r="D11566" s="1" t="s">
        <v>173</v>
      </c>
      <c r="E11566" s="1" t="s">
        <v>3742</v>
      </c>
      <c r="F11566">
        <v>0</v>
      </c>
      <c r="G11566">
        <v>0.04</v>
      </c>
      <c r="H11566">
        <v>0</v>
      </c>
      <c r="I11566">
        <v>0.01</v>
      </c>
      <c r="J11566">
        <v>0.05</v>
      </c>
    </row>
    <row r="11567" spans="1:10" x14ac:dyDescent="0.2">
      <c r="A11567" s="1" t="s">
        <v>7941</v>
      </c>
      <c r="B11567" s="1" t="s">
        <v>559</v>
      </c>
      <c r="C11567" s="1" t="s">
        <v>67</v>
      </c>
      <c r="D11567" s="1" t="s">
        <v>173</v>
      </c>
      <c r="E11567" s="1" t="s">
        <v>462</v>
      </c>
      <c r="F11567">
        <v>0</v>
      </c>
      <c r="G11567">
        <v>0</v>
      </c>
      <c r="H11567">
        <v>0.05</v>
      </c>
      <c r="I11567">
        <v>0</v>
      </c>
      <c r="J11567">
        <v>0.05</v>
      </c>
    </row>
    <row r="11568" spans="1:10" x14ac:dyDescent="0.2">
      <c r="A11568" s="1" t="s">
        <v>7942</v>
      </c>
      <c r="B11568" s="1" t="s">
        <v>113</v>
      </c>
      <c r="C11568" s="1" t="s">
        <v>67</v>
      </c>
      <c r="D11568" s="1" t="s">
        <v>22</v>
      </c>
      <c r="E11568" s="1" t="s">
        <v>4611</v>
      </c>
      <c r="F11568">
        <v>0</v>
      </c>
      <c r="G11568">
        <v>0</v>
      </c>
      <c r="H11568">
        <v>0.05</v>
      </c>
      <c r="I11568">
        <v>0</v>
      </c>
      <c r="J11568">
        <v>0.05</v>
      </c>
    </row>
    <row r="11569" spans="1:10" x14ac:dyDescent="0.2">
      <c r="A11569" s="1" t="s">
        <v>7943</v>
      </c>
      <c r="B11569" s="1" t="s">
        <v>113</v>
      </c>
      <c r="C11569" s="1" t="s">
        <v>11</v>
      </c>
      <c r="D11569" s="1" t="s">
        <v>22</v>
      </c>
      <c r="E11569" s="1" t="s">
        <v>55</v>
      </c>
      <c r="F11569">
        <v>0.04</v>
      </c>
      <c r="G11569">
        <v>0</v>
      </c>
      <c r="H11569">
        <v>0</v>
      </c>
      <c r="I11569">
        <v>0</v>
      </c>
      <c r="J11569">
        <v>0.05</v>
      </c>
    </row>
    <row r="11570" spans="1:10" x14ac:dyDescent="0.2">
      <c r="A11570" s="1" t="s">
        <v>7366</v>
      </c>
      <c r="B11570" s="1" t="s">
        <v>20</v>
      </c>
      <c r="C11570" s="1" t="s">
        <v>42</v>
      </c>
      <c r="D11570" s="1" t="s">
        <v>16</v>
      </c>
      <c r="E11570" s="1" t="s">
        <v>1714</v>
      </c>
      <c r="F11570">
        <v>0.04</v>
      </c>
      <c r="G11570">
        <v>0</v>
      </c>
      <c r="H11570">
        <v>0</v>
      </c>
      <c r="I11570">
        <v>0</v>
      </c>
      <c r="J11570">
        <v>0.05</v>
      </c>
    </row>
    <row r="11571" spans="1:10" x14ac:dyDescent="0.2">
      <c r="A11571" s="1" t="s">
        <v>5974</v>
      </c>
      <c r="B11571" s="1" t="s">
        <v>559</v>
      </c>
      <c r="C11571" s="1" t="s">
        <v>57</v>
      </c>
      <c r="D11571" s="1" t="s">
        <v>173</v>
      </c>
      <c r="E11571" s="1" t="s">
        <v>2761</v>
      </c>
      <c r="F11571">
        <v>0</v>
      </c>
      <c r="G11571">
        <v>0</v>
      </c>
      <c r="H11571">
        <v>0.05</v>
      </c>
      <c r="I11571">
        <v>0</v>
      </c>
      <c r="J11571">
        <v>0.05</v>
      </c>
    </row>
    <row r="11572" spans="1:10" x14ac:dyDescent="0.2">
      <c r="A11572" s="1" t="s">
        <v>5036</v>
      </c>
      <c r="B11572" s="1" t="s">
        <v>102</v>
      </c>
      <c r="C11572" s="1" t="s">
        <v>42</v>
      </c>
      <c r="D11572" s="1" t="s">
        <v>22</v>
      </c>
      <c r="E11572" s="1" t="s">
        <v>896</v>
      </c>
      <c r="F11572">
        <v>0.03</v>
      </c>
      <c r="G11572">
        <v>0.01</v>
      </c>
      <c r="H11572">
        <v>0</v>
      </c>
      <c r="I11572">
        <v>0</v>
      </c>
      <c r="J11572">
        <v>0.05</v>
      </c>
    </row>
    <row r="11573" spans="1:10" x14ac:dyDescent="0.2">
      <c r="A11573" s="1" t="s">
        <v>7944</v>
      </c>
      <c r="B11573" s="1" t="s">
        <v>20</v>
      </c>
      <c r="C11573" s="1" t="s">
        <v>29</v>
      </c>
      <c r="D11573" s="1" t="s">
        <v>1</v>
      </c>
      <c r="E11573" s="1" t="s">
        <v>7451</v>
      </c>
      <c r="F11573">
        <v>0.04</v>
      </c>
      <c r="G11573">
        <v>0</v>
      </c>
      <c r="H11573">
        <v>0</v>
      </c>
      <c r="I11573">
        <v>0</v>
      </c>
      <c r="J11573">
        <v>0.05</v>
      </c>
    </row>
    <row r="11574" spans="1:10" x14ac:dyDescent="0.2">
      <c r="A11574" s="1" t="s">
        <v>7945</v>
      </c>
      <c r="B11574" s="1" t="s">
        <v>10</v>
      </c>
      <c r="C11574" s="1" t="s">
        <v>29</v>
      </c>
      <c r="D11574" s="1" t="s">
        <v>58</v>
      </c>
      <c r="E11574" s="1" t="s">
        <v>137</v>
      </c>
      <c r="F11574">
        <v>0.04</v>
      </c>
      <c r="G11574">
        <v>0</v>
      </c>
      <c r="H11574">
        <v>0</v>
      </c>
      <c r="I11574">
        <v>0</v>
      </c>
      <c r="J11574">
        <v>0.05</v>
      </c>
    </row>
    <row r="11575" spans="1:10" x14ac:dyDescent="0.2">
      <c r="A11575" s="1" t="s">
        <v>1942</v>
      </c>
      <c r="B11575" s="1" t="s">
        <v>126</v>
      </c>
      <c r="C11575" s="1" t="s">
        <v>47</v>
      </c>
      <c r="D11575" s="1" t="s">
        <v>16</v>
      </c>
      <c r="E11575" s="1" t="s">
        <v>86</v>
      </c>
      <c r="F11575">
        <v>0.04</v>
      </c>
      <c r="G11575">
        <v>0.01</v>
      </c>
      <c r="H11575">
        <v>0</v>
      </c>
      <c r="I11575">
        <v>0</v>
      </c>
      <c r="J11575">
        <v>0.05</v>
      </c>
    </row>
    <row r="11576" spans="1:10" x14ac:dyDescent="0.2">
      <c r="A11576" s="1" t="s">
        <v>4883</v>
      </c>
      <c r="B11576" s="1" t="s">
        <v>20</v>
      </c>
      <c r="C11576" s="1" t="s">
        <v>15</v>
      </c>
      <c r="D11576" s="1" t="s">
        <v>52</v>
      </c>
      <c r="E11576" s="1" t="s">
        <v>527</v>
      </c>
      <c r="F11576">
        <v>0.04</v>
      </c>
      <c r="G11576">
        <v>0</v>
      </c>
      <c r="H11576">
        <v>0</v>
      </c>
      <c r="I11576">
        <v>0</v>
      </c>
      <c r="J11576">
        <v>0.05</v>
      </c>
    </row>
    <row r="11577" spans="1:10" x14ac:dyDescent="0.2">
      <c r="A11577" s="1" t="s">
        <v>2934</v>
      </c>
      <c r="B11577" s="1" t="s">
        <v>10</v>
      </c>
      <c r="C11577" s="1" t="s">
        <v>29</v>
      </c>
      <c r="D11577" s="1" t="s">
        <v>38</v>
      </c>
      <c r="E11577" s="1" t="s">
        <v>39</v>
      </c>
      <c r="F11577">
        <v>0.04</v>
      </c>
      <c r="G11577">
        <v>0.01</v>
      </c>
      <c r="H11577">
        <v>0</v>
      </c>
      <c r="I11577">
        <v>0</v>
      </c>
      <c r="J11577">
        <v>0.05</v>
      </c>
    </row>
    <row r="11578" spans="1:10" x14ac:dyDescent="0.2">
      <c r="A11578" s="1" t="s">
        <v>7946</v>
      </c>
      <c r="B11578" s="1" t="s">
        <v>126</v>
      </c>
      <c r="C11578" s="1" t="s">
        <v>47</v>
      </c>
      <c r="D11578" s="1" t="s">
        <v>16</v>
      </c>
      <c r="E11578" s="1" t="s">
        <v>218</v>
      </c>
      <c r="F11578">
        <v>0.04</v>
      </c>
      <c r="G11578">
        <v>0.01</v>
      </c>
      <c r="H11578">
        <v>0</v>
      </c>
      <c r="I11578">
        <v>0</v>
      </c>
      <c r="J11578">
        <v>0.05</v>
      </c>
    </row>
    <row r="11579" spans="1:10" x14ac:dyDescent="0.2">
      <c r="A11579" s="1" t="s">
        <v>7947</v>
      </c>
      <c r="B11579" s="1" t="s">
        <v>41</v>
      </c>
      <c r="C11579" s="1" t="s">
        <v>54</v>
      </c>
      <c r="D11579" s="1" t="s">
        <v>38</v>
      </c>
      <c r="E11579" s="1" t="s">
        <v>55</v>
      </c>
      <c r="F11579">
        <v>0</v>
      </c>
      <c r="G11579">
        <v>0</v>
      </c>
      <c r="H11579">
        <v>0.05</v>
      </c>
      <c r="I11579">
        <v>0</v>
      </c>
      <c r="J11579">
        <v>0.05</v>
      </c>
    </row>
    <row r="11580" spans="1:10" x14ac:dyDescent="0.2">
      <c r="A11580" s="1" t="s">
        <v>6980</v>
      </c>
      <c r="B11580" s="1" t="s">
        <v>32</v>
      </c>
      <c r="C11580" s="1" t="s">
        <v>65</v>
      </c>
      <c r="D11580" s="1" t="s">
        <v>12</v>
      </c>
      <c r="E11580" s="1" t="s">
        <v>86</v>
      </c>
      <c r="F11580">
        <v>0</v>
      </c>
      <c r="G11580">
        <v>0.04</v>
      </c>
      <c r="H11580">
        <v>0</v>
      </c>
      <c r="I11580">
        <v>0</v>
      </c>
      <c r="J11580">
        <v>0.05</v>
      </c>
    </row>
    <row r="11581" spans="1:10" x14ac:dyDescent="0.2">
      <c r="A11581" s="1" t="s">
        <v>7948</v>
      </c>
      <c r="B11581" s="1" t="s">
        <v>102</v>
      </c>
      <c r="C11581" s="1" t="s">
        <v>47</v>
      </c>
      <c r="D11581" s="1" t="s">
        <v>12</v>
      </c>
      <c r="E11581" s="1" t="s">
        <v>969</v>
      </c>
      <c r="F11581">
        <v>0.03</v>
      </c>
      <c r="G11581">
        <v>0.01</v>
      </c>
      <c r="H11581">
        <v>0</v>
      </c>
      <c r="I11581">
        <v>0</v>
      </c>
      <c r="J11581">
        <v>0.05</v>
      </c>
    </row>
    <row r="11582" spans="1:10" x14ac:dyDescent="0.2">
      <c r="A11582" s="1" t="s">
        <v>7949</v>
      </c>
      <c r="B11582" s="1" t="s">
        <v>559</v>
      </c>
      <c r="C11582" s="1" t="s">
        <v>75</v>
      </c>
      <c r="D11582" s="1" t="s">
        <v>38</v>
      </c>
      <c r="E11582" s="1" t="s">
        <v>3935</v>
      </c>
      <c r="F11582">
        <v>0</v>
      </c>
      <c r="G11582">
        <v>0</v>
      </c>
      <c r="H11582">
        <v>0.05</v>
      </c>
      <c r="I11582">
        <v>0</v>
      </c>
      <c r="J11582">
        <v>0.05</v>
      </c>
    </row>
    <row r="11583" spans="1:10" x14ac:dyDescent="0.2">
      <c r="A11583" s="1" t="s">
        <v>7950</v>
      </c>
      <c r="B11583" s="1" t="s">
        <v>49</v>
      </c>
      <c r="C11583" s="1" t="s">
        <v>25</v>
      </c>
      <c r="D11583" s="1" t="s">
        <v>1</v>
      </c>
      <c r="E11583" s="1" t="s">
        <v>251</v>
      </c>
      <c r="F11583">
        <v>0.03</v>
      </c>
      <c r="G11583">
        <v>0.01</v>
      </c>
      <c r="H11583">
        <v>0</v>
      </c>
      <c r="I11583">
        <v>0</v>
      </c>
      <c r="J11583">
        <v>0.05</v>
      </c>
    </row>
    <row r="11584" spans="1:10" x14ac:dyDescent="0.2">
      <c r="A11584" s="1" t="s">
        <v>7951</v>
      </c>
      <c r="B11584" s="1" t="s">
        <v>20</v>
      </c>
      <c r="C11584" s="1" t="s">
        <v>15</v>
      </c>
      <c r="D11584" s="1" t="s">
        <v>173</v>
      </c>
      <c r="E11584" s="1" t="s">
        <v>943</v>
      </c>
      <c r="F11584">
        <v>0.04</v>
      </c>
      <c r="G11584">
        <v>0</v>
      </c>
      <c r="H11584">
        <v>0</v>
      </c>
      <c r="I11584">
        <v>0</v>
      </c>
      <c r="J11584">
        <v>0.05</v>
      </c>
    </row>
    <row r="11585" spans="1:10" x14ac:dyDescent="0.2">
      <c r="A11585" s="1" t="s">
        <v>7952</v>
      </c>
      <c r="B11585" s="1" t="s">
        <v>113</v>
      </c>
      <c r="C11585" s="1" t="s">
        <v>11</v>
      </c>
      <c r="D11585" s="1" t="s">
        <v>16</v>
      </c>
      <c r="E11585" s="1" t="s">
        <v>2523</v>
      </c>
      <c r="F11585">
        <v>0.04</v>
      </c>
      <c r="G11585">
        <v>0</v>
      </c>
      <c r="H11585">
        <v>0</v>
      </c>
      <c r="I11585">
        <v>0</v>
      </c>
      <c r="J11585">
        <v>0.05</v>
      </c>
    </row>
    <row r="11586" spans="1:10" x14ac:dyDescent="0.2">
      <c r="A11586" s="1" t="s">
        <v>3687</v>
      </c>
      <c r="B11586" s="1" t="s">
        <v>32</v>
      </c>
      <c r="C11586" s="1" t="s">
        <v>29</v>
      </c>
      <c r="D11586" s="1" t="s">
        <v>12</v>
      </c>
      <c r="E11586" s="1" t="s">
        <v>764</v>
      </c>
      <c r="F11586">
        <v>0.04</v>
      </c>
      <c r="G11586">
        <v>0</v>
      </c>
      <c r="H11586">
        <v>0</v>
      </c>
      <c r="I11586">
        <v>0</v>
      </c>
      <c r="J11586">
        <v>0.05</v>
      </c>
    </row>
    <row r="11587" spans="1:10" x14ac:dyDescent="0.2">
      <c r="A11587" s="1" t="s">
        <v>7953</v>
      </c>
      <c r="B11587" s="1" t="s">
        <v>113</v>
      </c>
      <c r="C11587" s="1" t="s">
        <v>67</v>
      </c>
      <c r="D11587" s="1" t="s">
        <v>38</v>
      </c>
      <c r="E11587" s="1" t="s">
        <v>4611</v>
      </c>
      <c r="F11587">
        <v>0</v>
      </c>
      <c r="G11587">
        <v>0</v>
      </c>
      <c r="H11587">
        <v>0.05</v>
      </c>
      <c r="I11587">
        <v>0</v>
      </c>
      <c r="J11587">
        <v>0.05</v>
      </c>
    </row>
    <row r="11588" spans="1:10" x14ac:dyDescent="0.2">
      <c r="A11588" s="1" t="s">
        <v>7954</v>
      </c>
      <c r="B11588" s="1" t="s">
        <v>62</v>
      </c>
      <c r="C11588" s="1" t="s">
        <v>57</v>
      </c>
      <c r="D11588" s="1" t="s">
        <v>22</v>
      </c>
      <c r="E11588" s="1" t="s">
        <v>3742</v>
      </c>
      <c r="F11588">
        <v>0</v>
      </c>
      <c r="G11588">
        <v>0.04</v>
      </c>
      <c r="H11588">
        <v>0</v>
      </c>
      <c r="I11588">
        <v>0.01</v>
      </c>
      <c r="J11588">
        <v>0.05</v>
      </c>
    </row>
    <row r="11589" spans="1:10" x14ac:dyDescent="0.2">
      <c r="A11589" s="1" t="s">
        <v>7955</v>
      </c>
      <c r="B11589" s="1" t="s">
        <v>20</v>
      </c>
      <c r="C11589" s="1" t="s">
        <v>15</v>
      </c>
      <c r="D11589" s="1" t="s">
        <v>173</v>
      </c>
      <c r="E11589" s="1" t="s">
        <v>4611</v>
      </c>
      <c r="F11589">
        <v>0</v>
      </c>
      <c r="G11589">
        <v>0</v>
      </c>
      <c r="H11589">
        <v>0.05</v>
      </c>
      <c r="I11589">
        <v>0</v>
      </c>
      <c r="J11589">
        <v>0.05</v>
      </c>
    </row>
    <row r="11590" spans="1:10" x14ac:dyDescent="0.2">
      <c r="A11590" s="1" t="s">
        <v>7956</v>
      </c>
      <c r="B11590" s="1" t="s">
        <v>20</v>
      </c>
      <c r="C11590" s="1" t="s">
        <v>11</v>
      </c>
      <c r="D11590" s="1" t="s">
        <v>173</v>
      </c>
      <c r="E11590" s="1" t="s">
        <v>1163</v>
      </c>
      <c r="F11590">
        <v>0.04</v>
      </c>
      <c r="G11590">
        <v>0</v>
      </c>
      <c r="H11590">
        <v>0</v>
      </c>
      <c r="I11590">
        <v>0</v>
      </c>
      <c r="J11590">
        <v>0.05</v>
      </c>
    </row>
    <row r="11591" spans="1:10" x14ac:dyDescent="0.2">
      <c r="A11591" s="1" t="s">
        <v>7888</v>
      </c>
      <c r="B11591" s="1" t="s">
        <v>32</v>
      </c>
      <c r="C11591" s="1" t="s">
        <v>33</v>
      </c>
      <c r="D11591" s="1" t="s">
        <v>58</v>
      </c>
      <c r="E11591" s="1" t="s">
        <v>3699</v>
      </c>
      <c r="F11591">
        <v>0.04</v>
      </c>
      <c r="G11591">
        <v>0</v>
      </c>
      <c r="H11591">
        <v>0</v>
      </c>
      <c r="I11591">
        <v>0</v>
      </c>
      <c r="J11591">
        <v>0.05</v>
      </c>
    </row>
    <row r="11592" spans="1:10" x14ac:dyDescent="0.2">
      <c r="A11592" s="1" t="s">
        <v>7957</v>
      </c>
      <c r="B11592" s="1" t="s">
        <v>113</v>
      </c>
      <c r="C11592" s="1" t="s">
        <v>57</v>
      </c>
      <c r="D11592" s="1" t="s">
        <v>173</v>
      </c>
      <c r="E11592" s="1" t="s">
        <v>7958</v>
      </c>
      <c r="F11592">
        <v>0</v>
      </c>
      <c r="G11592">
        <v>0</v>
      </c>
      <c r="H11592">
        <v>0.05</v>
      </c>
      <c r="I11592">
        <v>0</v>
      </c>
      <c r="J11592">
        <v>0.05</v>
      </c>
    </row>
    <row r="11593" spans="1:10" x14ac:dyDescent="0.2">
      <c r="A11593" s="1" t="s">
        <v>7959</v>
      </c>
      <c r="B11593" s="1" t="s">
        <v>559</v>
      </c>
      <c r="C11593" s="1" t="s">
        <v>65</v>
      </c>
      <c r="D11593" s="1" t="s">
        <v>16</v>
      </c>
      <c r="E11593" s="1" t="s">
        <v>251</v>
      </c>
      <c r="F11593">
        <v>0</v>
      </c>
      <c r="G11593">
        <v>0</v>
      </c>
      <c r="H11593">
        <v>0.05</v>
      </c>
      <c r="I11593">
        <v>0</v>
      </c>
      <c r="J11593">
        <v>0.05</v>
      </c>
    </row>
    <row r="11594" spans="1:10" x14ac:dyDescent="0.2">
      <c r="A11594" s="1" t="s">
        <v>7960</v>
      </c>
      <c r="B11594" s="1" t="s">
        <v>107</v>
      </c>
      <c r="C11594" s="1" t="s">
        <v>29</v>
      </c>
      <c r="D11594" s="1" t="s">
        <v>26</v>
      </c>
      <c r="E11594" s="1" t="s">
        <v>7961</v>
      </c>
      <c r="F11594">
        <v>0</v>
      </c>
      <c r="G11594">
        <v>0.04</v>
      </c>
      <c r="H11594">
        <v>0</v>
      </c>
      <c r="I11594">
        <v>0.01</v>
      </c>
      <c r="J11594">
        <v>0.05</v>
      </c>
    </row>
    <row r="11595" spans="1:10" x14ac:dyDescent="0.2">
      <c r="A11595" s="1" t="s">
        <v>7437</v>
      </c>
      <c r="B11595" s="1" t="s">
        <v>62</v>
      </c>
      <c r="C11595" s="1" t="s">
        <v>57</v>
      </c>
      <c r="D11595" s="1" t="s">
        <v>58</v>
      </c>
      <c r="E11595" s="1" t="s">
        <v>218</v>
      </c>
      <c r="F11595">
        <v>0.04</v>
      </c>
      <c r="G11595">
        <v>0</v>
      </c>
      <c r="H11595">
        <v>0</v>
      </c>
      <c r="I11595">
        <v>0</v>
      </c>
      <c r="J11595">
        <v>0.05</v>
      </c>
    </row>
    <row r="11596" spans="1:10" x14ac:dyDescent="0.2">
      <c r="A11596" s="1" t="s">
        <v>1983</v>
      </c>
      <c r="B11596" s="1" t="s">
        <v>107</v>
      </c>
      <c r="C11596" s="1" t="s">
        <v>18</v>
      </c>
      <c r="D11596" s="1" t="s">
        <v>58</v>
      </c>
      <c r="E11596" s="1" t="s">
        <v>59</v>
      </c>
      <c r="F11596">
        <v>0.01</v>
      </c>
      <c r="G11596">
        <v>0.03</v>
      </c>
      <c r="H11596">
        <v>0</v>
      </c>
      <c r="I11596">
        <v>0.01</v>
      </c>
      <c r="J11596">
        <v>0.05</v>
      </c>
    </row>
    <row r="11597" spans="1:10" x14ac:dyDescent="0.2">
      <c r="A11597" s="1" t="s">
        <v>7962</v>
      </c>
      <c r="B11597" s="1" t="s">
        <v>62</v>
      </c>
      <c r="C11597" s="1" t="s">
        <v>75</v>
      </c>
      <c r="D11597" s="1" t="s">
        <v>45</v>
      </c>
      <c r="E11597" s="1" t="s">
        <v>109</v>
      </c>
      <c r="F11597">
        <v>0</v>
      </c>
      <c r="G11597">
        <v>0</v>
      </c>
      <c r="H11597">
        <v>0.05</v>
      </c>
      <c r="I11597">
        <v>0</v>
      </c>
      <c r="J11597">
        <v>0.05</v>
      </c>
    </row>
    <row r="11598" spans="1:10" x14ac:dyDescent="0.2">
      <c r="A11598" s="1" t="s">
        <v>3783</v>
      </c>
      <c r="B11598" s="1" t="s">
        <v>559</v>
      </c>
      <c r="C11598" s="1" t="s">
        <v>75</v>
      </c>
      <c r="D11598" s="1" t="s">
        <v>45</v>
      </c>
      <c r="E11598" s="1" t="s">
        <v>603</v>
      </c>
      <c r="F11598">
        <v>0</v>
      </c>
      <c r="G11598">
        <v>0</v>
      </c>
      <c r="H11598">
        <v>0.05</v>
      </c>
      <c r="I11598">
        <v>0</v>
      </c>
      <c r="J11598">
        <v>0.05</v>
      </c>
    </row>
    <row r="11599" spans="1:10" x14ac:dyDescent="0.2">
      <c r="A11599" s="1" t="s">
        <v>7963</v>
      </c>
      <c r="B11599" s="1" t="s">
        <v>113</v>
      </c>
      <c r="C11599" s="1" t="s">
        <v>11</v>
      </c>
      <c r="D11599" s="1" t="s">
        <v>45</v>
      </c>
      <c r="E11599" s="1" t="s">
        <v>55</v>
      </c>
      <c r="F11599">
        <v>0</v>
      </c>
      <c r="G11599">
        <v>0</v>
      </c>
      <c r="H11599">
        <v>0.05</v>
      </c>
      <c r="I11599">
        <v>0</v>
      </c>
      <c r="J11599">
        <v>0.05</v>
      </c>
    </row>
    <row r="11600" spans="1:10" x14ac:dyDescent="0.2">
      <c r="A11600" s="1" t="s">
        <v>7964</v>
      </c>
      <c r="B11600" s="1" t="s">
        <v>186</v>
      </c>
      <c r="C11600" s="1" t="s">
        <v>151</v>
      </c>
      <c r="D11600" s="1" t="s">
        <v>22</v>
      </c>
      <c r="E11600" s="1" t="s">
        <v>7965</v>
      </c>
      <c r="F11600">
        <v>0.03</v>
      </c>
      <c r="G11600">
        <v>0.02</v>
      </c>
      <c r="H11600">
        <v>0</v>
      </c>
      <c r="I11600">
        <v>0</v>
      </c>
      <c r="J11600">
        <v>0.05</v>
      </c>
    </row>
    <row r="11601" spans="1:10" x14ac:dyDescent="0.2">
      <c r="A11601" s="1" t="s">
        <v>6638</v>
      </c>
      <c r="B11601" s="1" t="s">
        <v>36</v>
      </c>
      <c r="C11601" s="1" t="s">
        <v>65</v>
      </c>
      <c r="D11601" s="1" t="s">
        <v>38</v>
      </c>
      <c r="E11601" s="1" t="s">
        <v>603</v>
      </c>
      <c r="F11601">
        <v>0</v>
      </c>
      <c r="G11601">
        <v>0</v>
      </c>
      <c r="H11601">
        <v>0.05</v>
      </c>
      <c r="I11601">
        <v>0</v>
      </c>
      <c r="J11601">
        <v>0.05</v>
      </c>
    </row>
    <row r="11602" spans="1:10" x14ac:dyDescent="0.2">
      <c r="A11602" s="1" t="s">
        <v>7338</v>
      </c>
      <c r="B11602" s="1" t="s">
        <v>32</v>
      </c>
      <c r="C11602" s="1" t="s">
        <v>37</v>
      </c>
      <c r="D11602" s="1" t="s">
        <v>58</v>
      </c>
      <c r="E11602" s="1" t="s">
        <v>59</v>
      </c>
      <c r="F11602">
        <v>0.04</v>
      </c>
      <c r="G11602">
        <v>0</v>
      </c>
      <c r="H11602">
        <v>0</v>
      </c>
      <c r="I11602">
        <v>0</v>
      </c>
      <c r="J11602">
        <v>0.05</v>
      </c>
    </row>
    <row r="11603" spans="1:10" x14ac:dyDescent="0.2">
      <c r="A11603" s="1" t="s">
        <v>6951</v>
      </c>
      <c r="B11603" s="1" t="s">
        <v>102</v>
      </c>
      <c r="C11603" s="1" t="s">
        <v>42</v>
      </c>
      <c r="D11603" s="1" t="s">
        <v>214</v>
      </c>
      <c r="E11603" s="1" t="s">
        <v>168</v>
      </c>
      <c r="F11603">
        <v>0.03</v>
      </c>
      <c r="G11603">
        <v>0.01</v>
      </c>
      <c r="H11603">
        <v>0</v>
      </c>
      <c r="I11603">
        <v>0</v>
      </c>
      <c r="J11603">
        <v>0.05</v>
      </c>
    </row>
    <row r="11604" spans="1:10" x14ac:dyDescent="0.2">
      <c r="A11604" s="1" t="s">
        <v>6894</v>
      </c>
      <c r="B11604" s="1" t="s">
        <v>36</v>
      </c>
      <c r="C11604" s="1" t="s">
        <v>65</v>
      </c>
      <c r="D11604" s="1" t="s">
        <v>45</v>
      </c>
      <c r="E11604" s="1" t="s">
        <v>603</v>
      </c>
      <c r="F11604">
        <v>0</v>
      </c>
      <c r="G11604">
        <v>0</v>
      </c>
      <c r="H11604">
        <v>0.05</v>
      </c>
      <c r="I11604">
        <v>0</v>
      </c>
      <c r="J11604">
        <v>0.05</v>
      </c>
    </row>
    <row r="11605" spans="1:10" x14ac:dyDescent="0.2">
      <c r="A11605" s="1" t="s">
        <v>7966</v>
      </c>
      <c r="B11605" s="1" t="s">
        <v>113</v>
      </c>
      <c r="C11605" s="1" t="s">
        <v>15</v>
      </c>
      <c r="D11605" s="1" t="s">
        <v>71</v>
      </c>
      <c r="E11605" s="1" t="s">
        <v>55</v>
      </c>
      <c r="F11605">
        <v>0</v>
      </c>
      <c r="G11605">
        <v>0</v>
      </c>
      <c r="H11605">
        <v>0.05</v>
      </c>
      <c r="I11605">
        <v>0</v>
      </c>
      <c r="J11605">
        <v>0.05</v>
      </c>
    </row>
    <row r="11606" spans="1:10" x14ac:dyDescent="0.2">
      <c r="A11606" s="1" t="s">
        <v>7967</v>
      </c>
      <c r="B11606" s="1" t="s">
        <v>49</v>
      </c>
      <c r="C11606" s="1" t="s">
        <v>124</v>
      </c>
      <c r="D11606" s="1" t="s">
        <v>38</v>
      </c>
      <c r="E11606" s="1" t="s">
        <v>981</v>
      </c>
      <c r="F11606">
        <v>0.03</v>
      </c>
      <c r="G11606">
        <v>0.01</v>
      </c>
      <c r="H11606">
        <v>0</v>
      </c>
      <c r="I11606">
        <v>0</v>
      </c>
      <c r="J11606">
        <v>0.05</v>
      </c>
    </row>
    <row r="11607" spans="1:10" x14ac:dyDescent="0.2">
      <c r="A11607" s="1" t="s">
        <v>2965</v>
      </c>
      <c r="B11607" s="1" t="s">
        <v>107</v>
      </c>
      <c r="C11607" s="1" t="s">
        <v>33</v>
      </c>
      <c r="D11607" s="1" t="s">
        <v>22</v>
      </c>
      <c r="E11607" s="1" t="s">
        <v>175</v>
      </c>
      <c r="F11607">
        <v>0.04</v>
      </c>
      <c r="G11607">
        <v>0</v>
      </c>
      <c r="H11607">
        <v>0</v>
      </c>
      <c r="I11607">
        <v>0</v>
      </c>
      <c r="J11607">
        <v>0.05</v>
      </c>
    </row>
    <row r="11608" spans="1:10" x14ac:dyDescent="0.2">
      <c r="A11608" s="1" t="s">
        <v>5555</v>
      </c>
      <c r="B11608" s="1" t="s">
        <v>20</v>
      </c>
      <c r="C11608" s="1" t="s">
        <v>18</v>
      </c>
      <c r="D11608" s="1" t="s">
        <v>22</v>
      </c>
      <c r="E11608" s="1" t="s">
        <v>613</v>
      </c>
      <c r="F11608">
        <v>0</v>
      </c>
      <c r="G11608">
        <v>0.04</v>
      </c>
      <c r="H11608">
        <v>0</v>
      </c>
      <c r="I11608">
        <v>0</v>
      </c>
      <c r="J11608">
        <v>0.05</v>
      </c>
    </row>
    <row r="11609" spans="1:10" x14ac:dyDescent="0.2">
      <c r="A11609" s="1" t="s">
        <v>4420</v>
      </c>
      <c r="B11609" s="1" t="s">
        <v>102</v>
      </c>
      <c r="C11609" s="1" t="s">
        <v>25</v>
      </c>
      <c r="D11609" s="1" t="s">
        <v>22</v>
      </c>
      <c r="E11609" s="1" t="s">
        <v>896</v>
      </c>
      <c r="F11609">
        <v>0.03</v>
      </c>
      <c r="G11609">
        <v>0.01</v>
      </c>
      <c r="H11609">
        <v>0</v>
      </c>
      <c r="I11609">
        <v>0</v>
      </c>
      <c r="J11609">
        <v>0.05</v>
      </c>
    </row>
    <row r="11610" spans="1:10" x14ac:dyDescent="0.2">
      <c r="A11610" s="1" t="s">
        <v>7968</v>
      </c>
      <c r="B11610" s="1" t="s">
        <v>186</v>
      </c>
      <c r="C11610" s="1" t="s">
        <v>54</v>
      </c>
      <c r="D11610" s="1" t="s">
        <v>52</v>
      </c>
      <c r="E11610" s="1" t="s">
        <v>86</v>
      </c>
      <c r="F11610">
        <v>0.03</v>
      </c>
      <c r="G11610">
        <v>0.02</v>
      </c>
      <c r="H11610">
        <v>0</v>
      </c>
      <c r="I11610">
        <v>0</v>
      </c>
      <c r="J11610">
        <v>0.05</v>
      </c>
    </row>
    <row r="11611" spans="1:10" x14ac:dyDescent="0.2">
      <c r="A11611" s="1" t="s">
        <v>7969</v>
      </c>
      <c r="B11611" s="1" t="s">
        <v>41</v>
      </c>
      <c r="C11611" s="1" t="s">
        <v>47</v>
      </c>
      <c r="D11611" s="1" t="s">
        <v>12</v>
      </c>
      <c r="E11611" s="1" t="s">
        <v>187</v>
      </c>
      <c r="F11611">
        <v>0</v>
      </c>
      <c r="G11611">
        <v>0</v>
      </c>
      <c r="H11611">
        <v>0.05</v>
      </c>
      <c r="I11611">
        <v>0</v>
      </c>
      <c r="J11611">
        <v>0.05</v>
      </c>
    </row>
    <row r="11612" spans="1:10" x14ac:dyDescent="0.2">
      <c r="A11612" s="1" t="s">
        <v>7970</v>
      </c>
      <c r="B11612" s="1" t="s">
        <v>102</v>
      </c>
      <c r="C11612" s="1" t="s">
        <v>124</v>
      </c>
      <c r="D11612" s="1" t="s">
        <v>58</v>
      </c>
      <c r="E11612" s="1" t="s">
        <v>319</v>
      </c>
      <c r="F11612">
        <v>0.03</v>
      </c>
      <c r="G11612">
        <v>0.01</v>
      </c>
      <c r="H11612">
        <v>0</v>
      </c>
      <c r="I11612">
        <v>0</v>
      </c>
      <c r="J11612">
        <v>0.05</v>
      </c>
    </row>
    <row r="11613" spans="1:10" x14ac:dyDescent="0.2">
      <c r="A11613" s="1" t="s">
        <v>2934</v>
      </c>
      <c r="B11613" s="1" t="s">
        <v>20</v>
      </c>
      <c r="C11613" s="1" t="s">
        <v>29</v>
      </c>
      <c r="D11613" s="1" t="s">
        <v>38</v>
      </c>
      <c r="E11613" s="1" t="s">
        <v>39</v>
      </c>
      <c r="F11613">
        <v>0.04</v>
      </c>
      <c r="G11613">
        <v>0</v>
      </c>
      <c r="H11613">
        <v>0</v>
      </c>
      <c r="I11613">
        <v>0</v>
      </c>
      <c r="J11613">
        <v>0.05</v>
      </c>
    </row>
    <row r="11614" spans="1:10" x14ac:dyDescent="0.2">
      <c r="A11614" s="1" t="s">
        <v>7971</v>
      </c>
      <c r="B11614" s="1" t="s">
        <v>20</v>
      </c>
      <c r="C11614" s="1" t="s">
        <v>11</v>
      </c>
      <c r="D11614" s="1" t="s">
        <v>22</v>
      </c>
      <c r="E11614" s="1" t="s">
        <v>13</v>
      </c>
      <c r="F11614">
        <v>0</v>
      </c>
      <c r="G11614">
        <v>0</v>
      </c>
      <c r="H11614">
        <v>0.05</v>
      </c>
      <c r="I11614">
        <v>0</v>
      </c>
      <c r="J11614">
        <v>0.05</v>
      </c>
    </row>
    <row r="11615" spans="1:10" x14ac:dyDescent="0.2">
      <c r="A11615" s="1" t="s">
        <v>3474</v>
      </c>
      <c r="B11615" s="1" t="s">
        <v>113</v>
      </c>
      <c r="C11615" s="1" t="s">
        <v>75</v>
      </c>
      <c r="D11615" s="1" t="s">
        <v>38</v>
      </c>
      <c r="E11615" s="1" t="s">
        <v>603</v>
      </c>
      <c r="F11615">
        <v>0</v>
      </c>
      <c r="G11615">
        <v>0</v>
      </c>
      <c r="H11615">
        <v>0.05</v>
      </c>
      <c r="I11615">
        <v>0</v>
      </c>
      <c r="J11615">
        <v>0.05</v>
      </c>
    </row>
    <row r="11616" spans="1:10" x14ac:dyDescent="0.2">
      <c r="A11616" s="1" t="s">
        <v>7376</v>
      </c>
      <c r="B11616" s="1" t="s">
        <v>20</v>
      </c>
      <c r="C11616" s="1" t="s">
        <v>18</v>
      </c>
      <c r="D11616" s="1" t="s">
        <v>173</v>
      </c>
      <c r="E11616" s="1" t="s">
        <v>86</v>
      </c>
      <c r="F11616">
        <v>0.03</v>
      </c>
      <c r="G11616">
        <v>0.01</v>
      </c>
      <c r="H11616">
        <v>0</v>
      </c>
      <c r="I11616">
        <v>0</v>
      </c>
      <c r="J11616">
        <v>0.05</v>
      </c>
    </row>
    <row r="11617" spans="1:10" x14ac:dyDescent="0.2">
      <c r="A11617" s="1" t="s">
        <v>4243</v>
      </c>
      <c r="B11617" s="1" t="s">
        <v>107</v>
      </c>
      <c r="C11617" s="1" t="s">
        <v>18</v>
      </c>
      <c r="D11617" s="1" t="s">
        <v>214</v>
      </c>
      <c r="E11617" s="1" t="s">
        <v>3094</v>
      </c>
      <c r="F11617">
        <v>0</v>
      </c>
      <c r="G11617">
        <v>0.04</v>
      </c>
      <c r="H11617">
        <v>0</v>
      </c>
      <c r="I11617">
        <v>0.01</v>
      </c>
      <c r="J11617">
        <v>0.05</v>
      </c>
    </row>
    <row r="11618" spans="1:10" x14ac:dyDescent="0.2">
      <c r="A11618" s="1" t="s">
        <v>7972</v>
      </c>
      <c r="B11618" s="1" t="s">
        <v>20</v>
      </c>
      <c r="C11618" s="1" t="s">
        <v>15</v>
      </c>
      <c r="D11618" s="1" t="s">
        <v>22</v>
      </c>
      <c r="E11618" s="1" t="s">
        <v>248</v>
      </c>
      <c r="F11618">
        <v>0.04</v>
      </c>
      <c r="G11618">
        <v>0</v>
      </c>
      <c r="H11618">
        <v>0</v>
      </c>
      <c r="I11618">
        <v>0</v>
      </c>
      <c r="J11618">
        <v>0.05</v>
      </c>
    </row>
    <row r="11619" spans="1:10" x14ac:dyDescent="0.2">
      <c r="A11619" s="1" t="s">
        <v>1462</v>
      </c>
      <c r="B11619" s="1" t="s">
        <v>107</v>
      </c>
      <c r="C11619" s="1" t="s">
        <v>18</v>
      </c>
      <c r="D11619" s="1" t="s">
        <v>38</v>
      </c>
      <c r="E11619" s="1" t="s">
        <v>86</v>
      </c>
      <c r="F11619">
        <v>0</v>
      </c>
      <c r="G11619">
        <v>0.04</v>
      </c>
      <c r="H11619">
        <v>0</v>
      </c>
      <c r="I11619">
        <v>0.01</v>
      </c>
      <c r="J11619">
        <v>0.05</v>
      </c>
    </row>
    <row r="11620" spans="1:10" x14ac:dyDescent="0.2">
      <c r="A11620" s="1" t="s">
        <v>6906</v>
      </c>
      <c r="B11620" s="1" t="s">
        <v>102</v>
      </c>
      <c r="C11620" s="1" t="s">
        <v>124</v>
      </c>
      <c r="D11620" s="1" t="s">
        <v>1</v>
      </c>
      <c r="E11620" s="1" t="s">
        <v>1538</v>
      </c>
      <c r="F11620">
        <v>0.03</v>
      </c>
      <c r="G11620">
        <v>0.01</v>
      </c>
      <c r="H11620">
        <v>0</v>
      </c>
      <c r="I11620">
        <v>0</v>
      </c>
      <c r="J11620">
        <v>0.05</v>
      </c>
    </row>
    <row r="11621" spans="1:10" x14ac:dyDescent="0.2">
      <c r="A11621" s="1" t="s">
        <v>7973</v>
      </c>
      <c r="B11621" s="1" t="s">
        <v>10</v>
      </c>
      <c r="C11621" s="1" t="s">
        <v>18</v>
      </c>
      <c r="D11621" s="1" t="s">
        <v>12</v>
      </c>
      <c r="E11621" s="1" t="s">
        <v>4827</v>
      </c>
      <c r="F11621">
        <v>0.04</v>
      </c>
      <c r="G11621">
        <v>0</v>
      </c>
      <c r="H11621">
        <v>0</v>
      </c>
      <c r="I11621">
        <v>0</v>
      </c>
      <c r="J11621">
        <v>0.05</v>
      </c>
    </row>
    <row r="11622" spans="1:10" x14ac:dyDescent="0.2">
      <c r="A11622" s="1" t="s">
        <v>7974</v>
      </c>
      <c r="B11622" s="1" t="s">
        <v>62</v>
      </c>
      <c r="C11622" s="1" t="s">
        <v>57</v>
      </c>
      <c r="D11622" s="1" t="s">
        <v>22</v>
      </c>
      <c r="E11622" s="1" t="s">
        <v>178</v>
      </c>
      <c r="F11622">
        <v>0</v>
      </c>
      <c r="G11622">
        <v>0</v>
      </c>
      <c r="H11622">
        <v>0.05</v>
      </c>
      <c r="I11622">
        <v>0</v>
      </c>
      <c r="J11622">
        <v>0.05</v>
      </c>
    </row>
    <row r="11623" spans="1:10" x14ac:dyDescent="0.2">
      <c r="A11623" s="1" t="s">
        <v>7975</v>
      </c>
      <c r="B11623" s="1" t="s">
        <v>64</v>
      </c>
      <c r="C11623" s="1" t="s">
        <v>216</v>
      </c>
      <c r="D11623" s="1" t="s">
        <v>1</v>
      </c>
      <c r="E11623" s="1" t="s">
        <v>527</v>
      </c>
      <c r="F11623">
        <v>0.04</v>
      </c>
      <c r="G11623">
        <v>0</v>
      </c>
      <c r="H11623">
        <v>0</v>
      </c>
      <c r="I11623">
        <v>0.01</v>
      </c>
      <c r="J11623">
        <v>0.05</v>
      </c>
    </row>
    <row r="11624" spans="1:10" x14ac:dyDescent="0.2">
      <c r="A11624" s="1" t="s">
        <v>2649</v>
      </c>
      <c r="B11624" s="1" t="s">
        <v>107</v>
      </c>
      <c r="C11624" s="1" t="s">
        <v>216</v>
      </c>
      <c r="D11624" s="1" t="s">
        <v>58</v>
      </c>
      <c r="E11624" s="1" t="s">
        <v>99</v>
      </c>
      <c r="F11624">
        <v>0</v>
      </c>
      <c r="G11624">
        <v>0.04</v>
      </c>
      <c r="H11624">
        <v>0</v>
      </c>
      <c r="I11624">
        <v>0</v>
      </c>
      <c r="J11624">
        <v>0.05</v>
      </c>
    </row>
    <row r="11625" spans="1:10" x14ac:dyDescent="0.2">
      <c r="A11625" s="1" t="s">
        <v>7976</v>
      </c>
      <c r="B11625" s="1" t="s">
        <v>36</v>
      </c>
      <c r="C11625" s="1" t="s">
        <v>33</v>
      </c>
      <c r="D11625" s="1" t="s">
        <v>1</v>
      </c>
      <c r="E11625" s="1" t="s">
        <v>55</v>
      </c>
      <c r="F11625">
        <v>0</v>
      </c>
      <c r="G11625">
        <v>0.03</v>
      </c>
      <c r="H11625">
        <v>0</v>
      </c>
      <c r="I11625">
        <v>0.01</v>
      </c>
      <c r="J11625">
        <v>0.05</v>
      </c>
    </row>
    <row r="11626" spans="1:10" x14ac:dyDescent="0.2">
      <c r="A11626" s="1" t="s">
        <v>2437</v>
      </c>
      <c r="B11626" s="1" t="s">
        <v>49</v>
      </c>
      <c r="C11626" s="1" t="s">
        <v>124</v>
      </c>
      <c r="D11626" s="1" t="s">
        <v>22</v>
      </c>
      <c r="E11626" s="1" t="s">
        <v>59</v>
      </c>
      <c r="F11626">
        <v>0.03</v>
      </c>
      <c r="G11626">
        <v>0.01</v>
      </c>
      <c r="H11626">
        <v>0</v>
      </c>
      <c r="I11626">
        <v>0</v>
      </c>
      <c r="J11626">
        <v>0.05</v>
      </c>
    </row>
    <row r="11627" spans="1:10" x14ac:dyDescent="0.2">
      <c r="A11627" s="1" t="s">
        <v>6587</v>
      </c>
      <c r="B11627" s="1" t="s">
        <v>32</v>
      </c>
      <c r="C11627" s="1" t="s">
        <v>57</v>
      </c>
      <c r="D11627" s="1" t="s">
        <v>173</v>
      </c>
      <c r="E11627" s="1" t="s">
        <v>3742</v>
      </c>
      <c r="F11627">
        <v>0</v>
      </c>
      <c r="G11627">
        <v>0.04</v>
      </c>
      <c r="H11627">
        <v>0</v>
      </c>
      <c r="I11627">
        <v>0.01</v>
      </c>
      <c r="J11627">
        <v>0.05</v>
      </c>
    </row>
    <row r="11628" spans="1:10" x14ac:dyDescent="0.2">
      <c r="A11628" s="1" t="s">
        <v>2646</v>
      </c>
      <c r="B11628" s="1" t="s">
        <v>20</v>
      </c>
      <c r="C11628" s="1" t="s">
        <v>29</v>
      </c>
      <c r="D11628" s="1" t="s">
        <v>214</v>
      </c>
      <c r="E11628" s="1" t="s">
        <v>168</v>
      </c>
      <c r="F11628">
        <v>0.03</v>
      </c>
      <c r="G11628">
        <v>0.01</v>
      </c>
      <c r="H11628">
        <v>0</v>
      </c>
      <c r="I11628">
        <v>0</v>
      </c>
      <c r="J11628">
        <v>0.05</v>
      </c>
    </row>
    <row r="11629" spans="1:10" x14ac:dyDescent="0.2">
      <c r="A11629" s="1" t="s">
        <v>7977</v>
      </c>
      <c r="B11629" s="1" t="s">
        <v>62</v>
      </c>
      <c r="C11629" s="1" t="s">
        <v>37</v>
      </c>
      <c r="D11629" s="1" t="s">
        <v>38</v>
      </c>
      <c r="E11629" s="1" t="s">
        <v>175</v>
      </c>
      <c r="F11629">
        <v>0</v>
      </c>
      <c r="G11629">
        <v>0.04</v>
      </c>
      <c r="H11629">
        <v>0</v>
      </c>
      <c r="I11629">
        <v>0</v>
      </c>
      <c r="J11629">
        <v>0.05</v>
      </c>
    </row>
    <row r="11630" spans="1:10" x14ac:dyDescent="0.2">
      <c r="A11630" s="1" t="s">
        <v>7117</v>
      </c>
      <c r="B11630" s="1" t="s">
        <v>107</v>
      </c>
      <c r="C11630" s="1" t="s">
        <v>11</v>
      </c>
      <c r="D11630" s="1" t="s">
        <v>173</v>
      </c>
      <c r="E11630" s="1" t="s">
        <v>5454</v>
      </c>
      <c r="F11630">
        <v>0</v>
      </c>
      <c r="G11630">
        <v>0.04</v>
      </c>
      <c r="H11630">
        <v>0</v>
      </c>
      <c r="I11630">
        <v>0.01</v>
      </c>
      <c r="J11630">
        <v>0.05</v>
      </c>
    </row>
    <row r="11631" spans="1:10" x14ac:dyDescent="0.2">
      <c r="A11631" s="1" t="s">
        <v>7978</v>
      </c>
      <c r="B11631" s="1" t="s">
        <v>20</v>
      </c>
      <c r="C11631" s="1" t="s">
        <v>18</v>
      </c>
      <c r="D11631" s="1" t="s">
        <v>52</v>
      </c>
      <c r="E11631" s="1" t="s">
        <v>7451</v>
      </c>
      <c r="F11631">
        <v>0.04</v>
      </c>
      <c r="G11631">
        <v>0</v>
      </c>
      <c r="H11631">
        <v>0</v>
      </c>
      <c r="I11631">
        <v>0</v>
      </c>
      <c r="J11631">
        <v>0.05</v>
      </c>
    </row>
    <row r="11632" spans="1:10" x14ac:dyDescent="0.2">
      <c r="A11632" s="1" t="s">
        <v>7979</v>
      </c>
      <c r="B11632" s="1" t="s">
        <v>559</v>
      </c>
      <c r="C11632" s="1" t="s">
        <v>75</v>
      </c>
      <c r="D11632" s="1" t="s">
        <v>173</v>
      </c>
      <c r="E11632" s="1" t="s">
        <v>4611</v>
      </c>
      <c r="F11632">
        <v>0</v>
      </c>
      <c r="G11632">
        <v>0</v>
      </c>
      <c r="H11632">
        <v>0.05</v>
      </c>
      <c r="I11632">
        <v>0</v>
      </c>
      <c r="J11632">
        <v>0.05</v>
      </c>
    </row>
    <row r="11633" spans="1:10" x14ac:dyDescent="0.2">
      <c r="A11633" s="1" t="s">
        <v>5093</v>
      </c>
      <c r="B11633" s="1" t="s">
        <v>102</v>
      </c>
      <c r="C11633" s="1" t="s">
        <v>42</v>
      </c>
      <c r="D11633" s="1" t="s">
        <v>58</v>
      </c>
      <c r="E11633" s="1" t="s">
        <v>896</v>
      </c>
      <c r="F11633">
        <v>0.03</v>
      </c>
      <c r="G11633">
        <v>0.01</v>
      </c>
      <c r="H11633">
        <v>0</v>
      </c>
      <c r="I11633">
        <v>0</v>
      </c>
      <c r="J11633">
        <v>0.05</v>
      </c>
    </row>
    <row r="11634" spans="1:10" x14ac:dyDescent="0.2">
      <c r="A11634" s="1" t="s">
        <v>7980</v>
      </c>
      <c r="B11634" s="1" t="s">
        <v>20</v>
      </c>
      <c r="C11634" s="1" t="s">
        <v>57</v>
      </c>
      <c r="D11634" s="1" t="s">
        <v>173</v>
      </c>
      <c r="E11634" s="1" t="s">
        <v>1643</v>
      </c>
      <c r="F11634">
        <v>0</v>
      </c>
      <c r="G11634">
        <v>0</v>
      </c>
      <c r="H11634">
        <v>0.05</v>
      </c>
      <c r="I11634">
        <v>0</v>
      </c>
      <c r="J11634">
        <v>0.05</v>
      </c>
    </row>
    <row r="11635" spans="1:10" x14ac:dyDescent="0.2">
      <c r="A11635" s="1" t="s">
        <v>7981</v>
      </c>
      <c r="B11635" s="1" t="s">
        <v>20</v>
      </c>
      <c r="C11635" s="1" t="s">
        <v>57</v>
      </c>
      <c r="D11635" s="1" t="s">
        <v>45</v>
      </c>
      <c r="E11635" s="1" t="s">
        <v>981</v>
      </c>
      <c r="F11635">
        <v>0</v>
      </c>
      <c r="G11635">
        <v>0</v>
      </c>
      <c r="H11635">
        <v>0.05</v>
      </c>
      <c r="I11635">
        <v>0</v>
      </c>
      <c r="J11635">
        <v>0.05</v>
      </c>
    </row>
    <row r="11636" spans="1:10" x14ac:dyDescent="0.2">
      <c r="A11636" s="1" t="s">
        <v>1182</v>
      </c>
      <c r="B11636" s="1" t="s">
        <v>126</v>
      </c>
      <c r="C11636" s="1" t="s">
        <v>42</v>
      </c>
      <c r="D11636" s="1" t="s">
        <v>58</v>
      </c>
      <c r="E11636" s="1" t="s">
        <v>1183</v>
      </c>
      <c r="F11636">
        <v>0.03</v>
      </c>
      <c r="G11636">
        <v>0.01</v>
      </c>
      <c r="H11636">
        <v>0</v>
      </c>
      <c r="I11636">
        <v>0</v>
      </c>
      <c r="J11636">
        <v>0.05</v>
      </c>
    </row>
    <row r="11637" spans="1:10" x14ac:dyDescent="0.2">
      <c r="A11637" s="1" t="s">
        <v>7338</v>
      </c>
      <c r="B11637" s="1" t="s">
        <v>128</v>
      </c>
      <c r="C11637" s="1" t="s">
        <v>37</v>
      </c>
      <c r="D11637" s="1" t="s">
        <v>58</v>
      </c>
      <c r="E11637" s="1" t="s">
        <v>59</v>
      </c>
      <c r="F11637">
        <v>0</v>
      </c>
      <c r="G11637">
        <v>0.04</v>
      </c>
      <c r="H11637">
        <v>0</v>
      </c>
      <c r="I11637">
        <v>0</v>
      </c>
      <c r="J11637">
        <v>0.05</v>
      </c>
    </row>
    <row r="11638" spans="1:10" x14ac:dyDescent="0.2">
      <c r="A11638" s="1" t="s">
        <v>7982</v>
      </c>
      <c r="B11638" s="1" t="s">
        <v>41</v>
      </c>
      <c r="C11638" s="1" t="s">
        <v>18</v>
      </c>
      <c r="D11638" s="1" t="s">
        <v>16</v>
      </c>
      <c r="E11638" s="1" t="s">
        <v>319</v>
      </c>
      <c r="F11638">
        <v>0.02</v>
      </c>
      <c r="G11638">
        <v>0.02</v>
      </c>
      <c r="H11638">
        <v>0</v>
      </c>
      <c r="I11638">
        <v>0.01</v>
      </c>
      <c r="J11638">
        <v>0.05</v>
      </c>
    </row>
    <row r="11639" spans="1:10" x14ac:dyDescent="0.2">
      <c r="A11639" s="1" t="s">
        <v>7983</v>
      </c>
      <c r="B11639" s="1" t="s">
        <v>107</v>
      </c>
      <c r="C11639" s="1" t="s">
        <v>57</v>
      </c>
      <c r="D11639" s="1" t="s">
        <v>52</v>
      </c>
      <c r="E11639" s="1" t="s">
        <v>943</v>
      </c>
      <c r="F11639">
        <v>0</v>
      </c>
      <c r="G11639">
        <v>0.04</v>
      </c>
      <c r="H11639">
        <v>0</v>
      </c>
      <c r="I11639">
        <v>0.01</v>
      </c>
      <c r="J11639">
        <v>0.04</v>
      </c>
    </row>
    <row r="11640" spans="1:10" x14ac:dyDescent="0.2">
      <c r="A11640" s="1" t="s">
        <v>7984</v>
      </c>
      <c r="B11640" s="1" t="s">
        <v>20</v>
      </c>
      <c r="C11640" s="1" t="s">
        <v>15</v>
      </c>
      <c r="D11640" s="1" t="s">
        <v>26</v>
      </c>
      <c r="E11640" s="1" t="s">
        <v>86</v>
      </c>
      <c r="F11640">
        <v>0.04</v>
      </c>
      <c r="G11640">
        <v>0</v>
      </c>
      <c r="H11640">
        <v>0</v>
      </c>
      <c r="I11640">
        <v>0</v>
      </c>
      <c r="J11640">
        <v>0.04</v>
      </c>
    </row>
    <row r="11641" spans="1:10" x14ac:dyDescent="0.2">
      <c r="A11641" s="1" t="s">
        <v>7675</v>
      </c>
      <c r="B11641" s="1" t="s">
        <v>20</v>
      </c>
      <c r="C11641" s="1" t="s">
        <v>33</v>
      </c>
      <c r="D11641" s="1" t="s">
        <v>26</v>
      </c>
      <c r="E11641" s="1" t="s">
        <v>4652</v>
      </c>
      <c r="F11641">
        <v>0.04</v>
      </c>
      <c r="G11641">
        <v>0</v>
      </c>
      <c r="H11641">
        <v>0</v>
      </c>
      <c r="I11641">
        <v>0</v>
      </c>
      <c r="J11641">
        <v>0.04</v>
      </c>
    </row>
    <row r="11642" spans="1:10" x14ac:dyDescent="0.2">
      <c r="A11642" s="1" t="s">
        <v>7985</v>
      </c>
      <c r="B11642" s="1" t="s">
        <v>20</v>
      </c>
      <c r="C11642" s="1" t="s">
        <v>11</v>
      </c>
      <c r="D11642" s="1" t="s">
        <v>38</v>
      </c>
      <c r="E11642" s="1" t="s">
        <v>319</v>
      </c>
      <c r="F11642">
        <v>0.04</v>
      </c>
      <c r="G11642">
        <v>0</v>
      </c>
      <c r="H11642">
        <v>0</v>
      </c>
      <c r="I11642">
        <v>0</v>
      </c>
      <c r="J11642">
        <v>0.04</v>
      </c>
    </row>
    <row r="11643" spans="1:10" x14ac:dyDescent="0.2">
      <c r="A11643" s="1" t="s">
        <v>7986</v>
      </c>
      <c r="B11643" s="1" t="s">
        <v>49</v>
      </c>
      <c r="C11643" s="1" t="s">
        <v>25</v>
      </c>
      <c r="D11643" s="1" t="s">
        <v>45</v>
      </c>
      <c r="E11643" s="1" t="s">
        <v>1643</v>
      </c>
      <c r="F11643">
        <v>0</v>
      </c>
      <c r="G11643">
        <v>0</v>
      </c>
      <c r="H11643">
        <v>0.04</v>
      </c>
      <c r="I11643">
        <v>0</v>
      </c>
      <c r="J11643">
        <v>0.04</v>
      </c>
    </row>
    <row r="11644" spans="1:10" x14ac:dyDescent="0.2">
      <c r="A11644" s="1" t="s">
        <v>7987</v>
      </c>
      <c r="B11644" s="1" t="s">
        <v>41</v>
      </c>
      <c r="C11644" s="1" t="s">
        <v>18</v>
      </c>
      <c r="D11644" s="1" t="s">
        <v>71</v>
      </c>
      <c r="E11644" s="1" t="s">
        <v>5943</v>
      </c>
      <c r="F11644">
        <v>0</v>
      </c>
      <c r="G11644">
        <v>0</v>
      </c>
      <c r="H11644">
        <v>0.04</v>
      </c>
      <c r="I11644">
        <v>0</v>
      </c>
      <c r="J11644">
        <v>0.04</v>
      </c>
    </row>
    <row r="11645" spans="1:10" x14ac:dyDescent="0.2">
      <c r="A11645" s="1" t="s">
        <v>7988</v>
      </c>
      <c r="B11645" s="1" t="s">
        <v>41</v>
      </c>
      <c r="C11645" s="1" t="s">
        <v>11</v>
      </c>
      <c r="D11645" s="1" t="s">
        <v>71</v>
      </c>
      <c r="E11645" s="1" t="s">
        <v>896</v>
      </c>
      <c r="F11645">
        <v>0.02</v>
      </c>
      <c r="G11645">
        <v>0.02</v>
      </c>
      <c r="H11645">
        <v>0</v>
      </c>
      <c r="I11645">
        <v>0.01</v>
      </c>
      <c r="J11645">
        <v>0.04</v>
      </c>
    </row>
    <row r="11646" spans="1:10" x14ac:dyDescent="0.2">
      <c r="A11646" s="1" t="s">
        <v>7989</v>
      </c>
      <c r="B11646" s="1" t="s">
        <v>113</v>
      </c>
      <c r="C11646" s="1" t="s">
        <v>11</v>
      </c>
      <c r="D11646" s="1" t="s">
        <v>12</v>
      </c>
      <c r="E11646" s="1" t="s">
        <v>59</v>
      </c>
      <c r="F11646">
        <v>0.04</v>
      </c>
      <c r="G11646">
        <v>0</v>
      </c>
      <c r="H11646">
        <v>0</v>
      </c>
      <c r="I11646">
        <v>0</v>
      </c>
      <c r="J11646">
        <v>0.04</v>
      </c>
    </row>
    <row r="11647" spans="1:10" x14ac:dyDescent="0.2">
      <c r="A11647" s="1" t="s">
        <v>7990</v>
      </c>
      <c r="B11647" s="1" t="s">
        <v>20</v>
      </c>
      <c r="C11647" s="1" t="s">
        <v>15</v>
      </c>
      <c r="D11647" s="1" t="s">
        <v>22</v>
      </c>
      <c r="E11647" s="1" t="s">
        <v>178</v>
      </c>
      <c r="F11647">
        <v>0</v>
      </c>
      <c r="G11647">
        <v>0</v>
      </c>
      <c r="H11647">
        <v>0.04</v>
      </c>
      <c r="I11647">
        <v>0</v>
      </c>
      <c r="J11647">
        <v>0.04</v>
      </c>
    </row>
    <row r="11648" spans="1:10" x14ac:dyDescent="0.2">
      <c r="A11648" s="1" t="s">
        <v>7991</v>
      </c>
      <c r="B11648" s="1" t="s">
        <v>41</v>
      </c>
      <c r="C11648" s="1" t="s">
        <v>29</v>
      </c>
      <c r="D11648" s="1" t="s">
        <v>45</v>
      </c>
      <c r="E11648" s="1" t="s">
        <v>1803</v>
      </c>
      <c r="F11648">
        <v>0</v>
      </c>
      <c r="G11648">
        <v>0</v>
      </c>
      <c r="H11648">
        <v>0.04</v>
      </c>
      <c r="I11648">
        <v>0</v>
      </c>
      <c r="J11648">
        <v>0.04</v>
      </c>
    </row>
    <row r="11649" spans="1:10" x14ac:dyDescent="0.2">
      <c r="A11649" s="1" t="s">
        <v>7992</v>
      </c>
      <c r="B11649" s="1" t="s">
        <v>107</v>
      </c>
      <c r="C11649" s="1" t="s">
        <v>18</v>
      </c>
      <c r="D11649" s="1" t="s">
        <v>173</v>
      </c>
      <c r="E11649" s="1" t="s">
        <v>1105</v>
      </c>
      <c r="F11649">
        <v>0</v>
      </c>
      <c r="G11649">
        <v>0.04</v>
      </c>
      <c r="H11649">
        <v>0</v>
      </c>
      <c r="I11649">
        <v>0.01</v>
      </c>
      <c r="J11649">
        <v>0.04</v>
      </c>
    </row>
    <row r="11650" spans="1:10" x14ac:dyDescent="0.2">
      <c r="A11650" s="1" t="s">
        <v>7993</v>
      </c>
      <c r="B11650" s="1" t="s">
        <v>20</v>
      </c>
      <c r="C11650" s="1" t="s">
        <v>33</v>
      </c>
      <c r="D11650" s="1" t="s">
        <v>22</v>
      </c>
      <c r="E11650" s="1" t="s">
        <v>2144</v>
      </c>
      <c r="F11650">
        <v>0.04</v>
      </c>
      <c r="G11650">
        <v>0</v>
      </c>
      <c r="H11650">
        <v>0</v>
      </c>
      <c r="I11650">
        <v>0</v>
      </c>
      <c r="J11650">
        <v>0.04</v>
      </c>
    </row>
    <row r="11651" spans="1:10" x14ac:dyDescent="0.2">
      <c r="A11651" s="1" t="s">
        <v>3172</v>
      </c>
      <c r="B11651" s="1" t="s">
        <v>10</v>
      </c>
      <c r="C11651" s="1" t="s">
        <v>15</v>
      </c>
      <c r="D11651" s="1" t="s">
        <v>1</v>
      </c>
      <c r="E11651" s="1" t="s">
        <v>3173</v>
      </c>
      <c r="F11651">
        <v>0.04</v>
      </c>
      <c r="G11651">
        <v>0</v>
      </c>
      <c r="H11651">
        <v>0</v>
      </c>
      <c r="I11651">
        <v>0</v>
      </c>
      <c r="J11651">
        <v>0.04</v>
      </c>
    </row>
    <row r="11652" spans="1:10" x14ac:dyDescent="0.2">
      <c r="A11652" s="1" t="s">
        <v>6881</v>
      </c>
      <c r="B11652" s="1" t="s">
        <v>41</v>
      </c>
      <c r="C11652" s="1" t="s">
        <v>11</v>
      </c>
      <c r="D11652" s="1" t="s">
        <v>12</v>
      </c>
      <c r="E11652" s="1" t="s">
        <v>59</v>
      </c>
      <c r="F11652">
        <v>0.02</v>
      </c>
      <c r="G11652">
        <v>0.02</v>
      </c>
      <c r="H11652">
        <v>0</v>
      </c>
      <c r="I11652">
        <v>0.01</v>
      </c>
      <c r="J11652">
        <v>0.04</v>
      </c>
    </row>
    <row r="11653" spans="1:10" x14ac:dyDescent="0.2">
      <c r="A11653" s="1" t="s">
        <v>7994</v>
      </c>
      <c r="B11653" s="1" t="s">
        <v>113</v>
      </c>
      <c r="C11653" s="1" t="s">
        <v>18</v>
      </c>
      <c r="D11653" s="1" t="s">
        <v>173</v>
      </c>
      <c r="E11653" s="1" t="s">
        <v>7737</v>
      </c>
      <c r="F11653">
        <v>0</v>
      </c>
      <c r="G11653">
        <v>0</v>
      </c>
      <c r="H11653">
        <v>0.04</v>
      </c>
      <c r="I11653">
        <v>0</v>
      </c>
      <c r="J11653">
        <v>0.04</v>
      </c>
    </row>
    <row r="11654" spans="1:10" x14ac:dyDescent="0.2">
      <c r="A11654" s="1" t="s">
        <v>7995</v>
      </c>
      <c r="B11654" s="1" t="s">
        <v>41</v>
      </c>
      <c r="C11654" s="1" t="s">
        <v>29</v>
      </c>
      <c r="D11654" s="1" t="s">
        <v>71</v>
      </c>
      <c r="E11654" s="1" t="s">
        <v>700</v>
      </c>
      <c r="F11654">
        <v>0</v>
      </c>
      <c r="G11654">
        <v>0</v>
      </c>
      <c r="H11654">
        <v>0.04</v>
      </c>
      <c r="I11654">
        <v>0</v>
      </c>
      <c r="J11654">
        <v>0.04</v>
      </c>
    </row>
    <row r="11655" spans="1:10" x14ac:dyDescent="0.2">
      <c r="A11655" s="1" t="s">
        <v>7996</v>
      </c>
      <c r="B11655" s="1" t="s">
        <v>20</v>
      </c>
      <c r="C11655" s="1" t="s">
        <v>25</v>
      </c>
      <c r="D11655" s="1" t="s">
        <v>22</v>
      </c>
      <c r="E11655" s="1" t="s">
        <v>5066</v>
      </c>
      <c r="F11655">
        <v>0</v>
      </c>
      <c r="G11655">
        <v>0</v>
      </c>
      <c r="H11655">
        <v>0.04</v>
      </c>
      <c r="I11655">
        <v>0</v>
      </c>
      <c r="J11655">
        <v>0.04</v>
      </c>
    </row>
    <row r="11656" spans="1:10" x14ac:dyDescent="0.2">
      <c r="A11656" s="1" t="s">
        <v>4212</v>
      </c>
      <c r="B11656" s="1" t="s">
        <v>559</v>
      </c>
      <c r="C11656" s="1" t="s">
        <v>65</v>
      </c>
      <c r="D11656" s="1" t="s">
        <v>45</v>
      </c>
      <c r="E11656" s="1" t="s">
        <v>603</v>
      </c>
      <c r="F11656">
        <v>0</v>
      </c>
      <c r="G11656">
        <v>0</v>
      </c>
      <c r="H11656">
        <v>0.04</v>
      </c>
      <c r="I11656">
        <v>0</v>
      </c>
      <c r="J11656">
        <v>0.04</v>
      </c>
    </row>
    <row r="11657" spans="1:10" x14ac:dyDescent="0.2">
      <c r="A11657" s="1" t="s">
        <v>7997</v>
      </c>
      <c r="B11657" s="1" t="s">
        <v>49</v>
      </c>
      <c r="C11657" s="1" t="s">
        <v>25</v>
      </c>
      <c r="D11657" s="1" t="s">
        <v>22</v>
      </c>
      <c r="E11657" s="1" t="s">
        <v>1163</v>
      </c>
      <c r="F11657">
        <v>0.03</v>
      </c>
      <c r="G11657">
        <v>0.01</v>
      </c>
      <c r="H11657">
        <v>0</v>
      </c>
      <c r="I11657">
        <v>0</v>
      </c>
      <c r="J11657">
        <v>0.04</v>
      </c>
    </row>
    <row r="11658" spans="1:10" x14ac:dyDescent="0.2">
      <c r="A11658" s="1" t="s">
        <v>7998</v>
      </c>
      <c r="B11658" s="1" t="s">
        <v>559</v>
      </c>
      <c r="C11658" s="1" t="s">
        <v>65</v>
      </c>
      <c r="D11658" s="1" t="s">
        <v>38</v>
      </c>
      <c r="E11658" s="1" t="s">
        <v>251</v>
      </c>
      <c r="F11658">
        <v>0</v>
      </c>
      <c r="G11658">
        <v>0</v>
      </c>
      <c r="H11658">
        <v>0.04</v>
      </c>
      <c r="I11658">
        <v>0</v>
      </c>
      <c r="J11658">
        <v>0.04</v>
      </c>
    </row>
    <row r="11659" spans="1:10" x14ac:dyDescent="0.2">
      <c r="A11659" s="1" t="s">
        <v>5240</v>
      </c>
      <c r="B11659" s="1" t="s">
        <v>126</v>
      </c>
      <c r="C11659" s="1" t="s">
        <v>47</v>
      </c>
      <c r="D11659" s="1" t="s">
        <v>1</v>
      </c>
      <c r="E11659" s="1" t="s">
        <v>86</v>
      </c>
      <c r="F11659">
        <v>0.03</v>
      </c>
      <c r="G11659">
        <v>0.01</v>
      </c>
      <c r="H11659">
        <v>0</v>
      </c>
      <c r="I11659">
        <v>0</v>
      </c>
      <c r="J11659">
        <v>0.04</v>
      </c>
    </row>
    <row r="11660" spans="1:10" hidden="1" x14ac:dyDescent="0.2">
      <c r="A11660" s="1" t="s">
        <v>5586</v>
      </c>
      <c r="B11660" s="1" t="s">
        <v>107</v>
      </c>
      <c r="C11660" s="1" t="s">
        <v>191</v>
      </c>
      <c r="D11660" s="1" t="s">
        <v>214</v>
      </c>
      <c r="E11660" s="1" t="s">
        <v>7999</v>
      </c>
      <c r="F11660">
        <v>0.02</v>
      </c>
      <c r="G11660">
        <v>0.02</v>
      </c>
      <c r="H11660">
        <v>0</v>
      </c>
      <c r="I11660">
        <v>0.01</v>
      </c>
      <c r="J11660">
        <v>0.04</v>
      </c>
    </row>
    <row r="11661" spans="1:10" x14ac:dyDescent="0.2">
      <c r="A11661" s="1" t="s">
        <v>5614</v>
      </c>
      <c r="B11661" s="1" t="s">
        <v>10</v>
      </c>
      <c r="C11661" s="1" t="s">
        <v>15</v>
      </c>
      <c r="D11661" s="1" t="s">
        <v>12</v>
      </c>
      <c r="E11661" s="1" t="s">
        <v>218</v>
      </c>
      <c r="F11661">
        <v>0.04</v>
      </c>
      <c r="G11661">
        <v>0</v>
      </c>
      <c r="H11661">
        <v>0</v>
      </c>
      <c r="I11661">
        <v>0</v>
      </c>
      <c r="J11661">
        <v>0.04</v>
      </c>
    </row>
    <row r="11662" spans="1:10" x14ac:dyDescent="0.2">
      <c r="A11662" s="1" t="s">
        <v>8000</v>
      </c>
      <c r="B11662" s="1" t="s">
        <v>20</v>
      </c>
      <c r="C11662" s="1" t="s">
        <v>33</v>
      </c>
      <c r="D11662" s="1" t="s">
        <v>22</v>
      </c>
      <c r="E11662" s="1" t="s">
        <v>137</v>
      </c>
      <c r="F11662">
        <v>0.04</v>
      </c>
      <c r="G11662">
        <v>0</v>
      </c>
      <c r="H11662">
        <v>0</v>
      </c>
      <c r="I11662">
        <v>0</v>
      </c>
      <c r="J11662">
        <v>0.04</v>
      </c>
    </row>
    <row r="11663" spans="1:10" x14ac:dyDescent="0.2">
      <c r="A11663" s="1" t="s">
        <v>8001</v>
      </c>
      <c r="B11663" s="1" t="s">
        <v>20</v>
      </c>
      <c r="C11663" s="1" t="s">
        <v>29</v>
      </c>
      <c r="D11663" s="1" t="s">
        <v>38</v>
      </c>
      <c r="E11663" s="1" t="s">
        <v>251</v>
      </c>
      <c r="F11663">
        <v>0</v>
      </c>
      <c r="G11663">
        <v>0</v>
      </c>
      <c r="H11663">
        <v>0.04</v>
      </c>
      <c r="I11663">
        <v>0</v>
      </c>
      <c r="J11663">
        <v>0.04</v>
      </c>
    </row>
    <row r="11664" spans="1:10" x14ac:dyDescent="0.2">
      <c r="A11664" s="1" t="s">
        <v>6002</v>
      </c>
      <c r="B11664" s="1" t="s">
        <v>10</v>
      </c>
      <c r="C11664" s="1" t="s">
        <v>29</v>
      </c>
      <c r="D11664" s="1" t="s">
        <v>58</v>
      </c>
      <c r="E11664" s="1" t="s">
        <v>248</v>
      </c>
      <c r="F11664">
        <v>0.04</v>
      </c>
      <c r="G11664">
        <v>0</v>
      </c>
      <c r="H11664">
        <v>0</v>
      </c>
      <c r="I11664">
        <v>0</v>
      </c>
      <c r="J11664">
        <v>0.04</v>
      </c>
    </row>
    <row r="11665" spans="1:10" x14ac:dyDescent="0.2">
      <c r="A11665" s="1" t="s">
        <v>2138</v>
      </c>
      <c r="B11665" s="1" t="s">
        <v>107</v>
      </c>
      <c r="C11665" s="1" t="s">
        <v>18</v>
      </c>
      <c r="D11665" s="1" t="s">
        <v>38</v>
      </c>
      <c r="E11665" s="1" t="s">
        <v>86</v>
      </c>
      <c r="F11665">
        <v>0</v>
      </c>
      <c r="G11665">
        <v>0.03</v>
      </c>
      <c r="H11665">
        <v>0</v>
      </c>
      <c r="I11665">
        <v>0.01</v>
      </c>
      <c r="J11665">
        <v>0.04</v>
      </c>
    </row>
    <row r="11666" spans="1:10" x14ac:dyDescent="0.2">
      <c r="A11666" s="1" t="s">
        <v>8002</v>
      </c>
      <c r="B11666" s="1" t="s">
        <v>559</v>
      </c>
      <c r="C11666" s="1" t="s">
        <v>65</v>
      </c>
      <c r="D11666" s="1" t="s">
        <v>45</v>
      </c>
      <c r="E11666" s="1" t="s">
        <v>5844</v>
      </c>
      <c r="F11666">
        <v>0</v>
      </c>
      <c r="G11666">
        <v>0</v>
      </c>
      <c r="H11666">
        <v>0.04</v>
      </c>
      <c r="I11666">
        <v>0</v>
      </c>
      <c r="J11666">
        <v>0.04</v>
      </c>
    </row>
    <row r="11667" spans="1:10" x14ac:dyDescent="0.2">
      <c r="A11667" s="1" t="s">
        <v>8003</v>
      </c>
      <c r="B11667" s="1" t="s">
        <v>10</v>
      </c>
      <c r="C11667" s="1" t="s">
        <v>33</v>
      </c>
      <c r="D11667" s="1" t="s">
        <v>16</v>
      </c>
      <c r="E11667" s="1" t="s">
        <v>3391</v>
      </c>
      <c r="F11667">
        <v>0.04</v>
      </c>
      <c r="G11667">
        <v>0</v>
      </c>
      <c r="H11667">
        <v>0</v>
      </c>
      <c r="I11667">
        <v>0</v>
      </c>
      <c r="J11667">
        <v>0.04</v>
      </c>
    </row>
    <row r="11668" spans="1:10" x14ac:dyDescent="0.2">
      <c r="A11668" s="1" t="s">
        <v>8004</v>
      </c>
      <c r="B11668" s="1" t="s">
        <v>102</v>
      </c>
      <c r="C11668" s="1" t="s">
        <v>25</v>
      </c>
      <c r="D11668" s="1" t="s">
        <v>58</v>
      </c>
      <c r="E11668" s="1" t="s">
        <v>969</v>
      </c>
      <c r="F11668">
        <v>0.03</v>
      </c>
      <c r="G11668">
        <v>0.01</v>
      </c>
      <c r="H11668">
        <v>0</v>
      </c>
      <c r="I11668">
        <v>0</v>
      </c>
      <c r="J11668">
        <v>0.04</v>
      </c>
    </row>
    <row r="11669" spans="1:10" x14ac:dyDescent="0.2">
      <c r="A11669" s="1" t="s">
        <v>8005</v>
      </c>
      <c r="B11669" s="1" t="s">
        <v>64</v>
      </c>
      <c r="C11669" s="1" t="s">
        <v>216</v>
      </c>
      <c r="D11669" s="1" t="s">
        <v>22</v>
      </c>
      <c r="E11669" s="1" t="s">
        <v>603</v>
      </c>
      <c r="F11669">
        <v>0</v>
      </c>
      <c r="G11669">
        <v>0</v>
      </c>
      <c r="H11669">
        <v>0.04</v>
      </c>
      <c r="I11669">
        <v>0</v>
      </c>
      <c r="J11669">
        <v>0.04</v>
      </c>
    </row>
    <row r="11670" spans="1:10" x14ac:dyDescent="0.2">
      <c r="A11670" s="1" t="s">
        <v>8006</v>
      </c>
      <c r="B11670" s="1" t="s">
        <v>186</v>
      </c>
      <c r="C11670" s="1" t="s">
        <v>54</v>
      </c>
      <c r="D11670" s="1" t="s">
        <v>38</v>
      </c>
      <c r="E11670" s="1" t="s">
        <v>8007</v>
      </c>
      <c r="F11670">
        <v>0.02</v>
      </c>
      <c r="G11670">
        <v>0.02</v>
      </c>
      <c r="H11670">
        <v>0</v>
      </c>
      <c r="I11670">
        <v>0</v>
      </c>
      <c r="J11670">
        <v>0.04</v>
      </c>
    </row>
    <row r="11671" spans="1:10" x14ac:dyDescent="0.2">
      <c r="A11671" s="1" t="s">
        <v>8008</v>
      </c>
      <c r="B11671" s="1" t="s">
        <v>20</v>
      </c>
      <c r="C11671" s="1" t="s">
        <v>29</v>
      </c>
      <c r="D11671" s="1" t="s">
        <v>214</v>
      </c>
      <c r="E11671" s="1" t="s">
        <v>164</v>
      </c>
      <c r="F11671">
        <v>0.01</v>
      </c>
      <c r="G11671">
        <v>0</v>
      </c>
      <c r="H11671">
        <v>0.03</v>
      </c>
      <c r="I11671">
        <v>0</v>
      </c>
      <c r="J11671">
        <v>0.04</v>
      </c>
    </row>
    <row r="11672" spans="1:10" x14ac:dyDescent="0.2">
      <c r="A11672" s="1" t="s">
        <v>5862</v>
      </c>
      <c r="B11672" s="1" t="s">
        <v>121</v>
      </c>
      <c r="C11672" s="1" t="s">
        <v>216</v>
      </c>
      <c r="D11672" s="1" t="s">
        <v>38</v>
      </c>
      <c r="E11672" s="1" t="s">
        <v>527</v>
      </c>
      <c r="F11672">
        <v>0.02</v>
      </c>
      <c r="G11672">
        <v>0.02</v>
      </c>
      <c r="H11672">
        <v>0</v>
      </c>
      <c r="I11672">
        <v>0</v>
      </c>
      <c r="J11672">
        <v>0.04</v>
      </c>
    </row>
    <row r="11673" spans="1:10" x14ac:dyDescent="0.2">
      <c r="A11673" s="1" t="s">
        <v>8009</v>
      </c>
      <c r="B11673" s="1" t="s">
        <v>20</v>
      </c>
      <c r="C11673" s="1" t="s">
        <v>15</v>
      </c>
      <c r="D11673" s="1" t="s">
        <v>22</v>
      </c>
      <c r="E11673" s="1" t="s">
        <v>13</v>
      </c>
      <c r="F11673">
        <v>0</v>
      </c>
      <c r="G11673">
        <v>0</v>
      </c>
      <c r="H11673">
        <v>0.04</v>
      </c>
      <c r="I11673">
        <v>0</v>
      </c>
      <c r="J11673">
        <v>0.04</v>
      </c>
    </row>
    <row r="11674" spans="1:10" x14ac:dyDescent="0.2">
      <c r="A11674" s="1" t="s">
        <v>8010</v>
      </c>
      <c r="B11674" s="1" t="s">
        <v>36</v>
      </c>
      <c r="C11674" s="1" t="s">
        <v>216</v>
      </c>
      <c r="D11674" s="1" t="s">
        <v>12</v>
      </c>
      <c r="E11674" s="1" t="s">
        <v>6964</v>
      </c>
      <c r="F11674">
        <v>0</v>
      </c>
      <c r="G11674">
        <v>0.04</v>
      </c>
      <c r="H11674">
        <v>0</v>
      </c>
      <c r="I11674">
        <v>0.01</v>
      </c>
      <c r="J11674">
        <v>0.04</v>
      </c>
    </row>
    <row r="11675" spans="1:10" x14ac:dyDescent="0.2">
      <c r="A11675" s="1" t="s">
        <v>8011</v>
      </c>
      <c r="B11675" s="1" t="s">
        <v>49</v>
      </c>
      <c r="C11675" s="1" t="s">
        <v>42</v>
      </c>
      <c r="D11675" s="1" t="s">
        <v>45</v>
      </c>
      <c r="E11675" s="1" t="s">
        <v>159</v>
      </c>
      <c r="F11675">
        <v>0.03</v>
      </c>
      <c r="G11675">
        <v>0.01</v>
      </c>
      <c r="H11675">
        <v>0</v>
      </c>
      <c r="I11675">
        <v>0</v>
      </c>
      <c r="J11675">
        <v>0.04</v>
      </c>
    </row>
    <row r="11676" spans="1:10" x14ac:dyDescent="0.2">
      <c r="A11676" s="1" t="s">
        <v>8012</v>
      </c>
      <c r="B11676" s="1" t="s">
        <v>107</v>
      </c>
      <c r="C11676" s="1" t="s">
        <v>124</v>
      </c>
      <c r="D11676" s="1" t="s">
        <v>214</v>
      </c>
      <c r="E11676" s="1" t="s">
        <v>248</v>
      </c>
      <c r="F11676">
        <v>0</v>
      </c>
      <c r="G11676">
        <v>0.04</v>
      </c>
      <c r="H11676">
        <v>0</v>
      </c>
      <c r="I11676">
        <v>0</v>
      </c>
      <c r="J11676">
        <v>0.04</v>
      </c>
    </row>
    <row r="11677" spans="1:10" x14ac:dyDescent="0.2">
      <c r="A11677" s="1" t="s">
        <v>5210</v>
      </c>
      <c r="B11677" s="1" t="s">
        <v>20</v>
      </c>
      <c r="C11677" s="1" t="s">
        <v>15</v>
      </c>
      <c r="D11677" s="1" t="s">
        <v>38</v>
      </c>
      <c r="E11677" s="1" t="s">
        <v>2256</v>
      </c>
      <c r="F11677">
        <v>0.04</v>
      </c>
      <c r="G11677">
        <v>0</v>
      </c>
      <c r="H11677">
        <v>0</v>
      </c>
      <c r="I11677">
        <v>0</v>
      </c>
      <c r="J11677">
        <v>0.04</v>
      </c>
    </row>
    <row r="11678" spans="1:10" x14ac:dyDescent="0.2">
      <c r="A11678" s="1" t="s">
        <v>8013</v>
      </c>
      <c r="B11678" s="1" t="s">
        <v>62</v>
      </c>
      <c r="C11678" s="1" t="s">
        <v>37</v>
      </c>
      <c r="D11678" s="1" t="s">
        <v>26</v>
      </c>
      <c r="E11678" s="1" t="s">
        <v>603</v>
      </c>
      <c r="F11678">
        <v>0</v>
      </c>
      <c r="G11678">
        <v>0</v>
      </c>
      <c r="H11678">
        <v>0.04</v>
      </c>
      <c r="I11678">
        <v>0</v>
      </c>
      <c r="J11678">
        <v>0.04</v>
      </c>
    </row>
    <row r="11679" spans="1:10" x14ac:dyDescent="0.2">
      <c r="A11679" s="1" t="s">
        <v>372</v>
      </c>
      <c r="B11679" s="1" t="s">
        <v>107</v>
      </c>
      <c r="C11679" s="1" t="s">
        <v>67</v>
      </c>
      <c r="D11679" s="1" t="s">
        <v>58</v>
      </c>
      <c r="E11679" s="1" t="s">
        <v>178</v>
      </c>
      <c r="F11679">
        <v>0</v>
      </c>
      <c r="G11679">
        <v>0.04</v>
      </c>
      <c r="H11679">
        <v>0</v>
      </c>
      <c r="I11679">
        <v>0.01</v>
      </c>
      <c r="J11679">
        <v>0.04</v>
      </c>
    </row>
    <row r="11680" spans="1:10" x14ac:dyDescent="0.2">
      <c r="A11680" s="1" t="s">
        <v>8014</v>
      </c>
      <c r="B11680" s="1" t="s">
        <v>49</v>
      </c>
      <c r="C11680" s="1" t="s">
        <v>42</v>
      </c>
      <c r="D11680" s="1" t="s">
        <v>12</v>
      </c>
      <c r="E11680" s="1" t="s">
        <v>8015</v>
      </c>
      <c r="F11680">
        <v>0.03</v>
      </c>
      <c r="G11680">
        <v>0.01</v>
      </c>
      <c r="H11680">
        <v>0</v>
      </c>
      <c r="I11680">
        <v>0</v>
      </c>
      <c r="J11680">
        <v>0.04</v>
      </c>
    </row>
    <row r="11681" spans="1:10" x14ac:dyDescent="0.2">
      <c r="A11681" s="1" t="s">
        <v>8016</v>
      </c>
      <c r="B11681" s="1" t="s">
        <v>49</v>
      </c>
      <c r="C11681" s="1" t="s">
        <v>47</v>
      </c>
      <c r="D11681" s="1" t="s">
        <v>58</v>
      </c>
      <c r="E11681" s="1" t="s">
        <v>319</v>
      </c>
      <c r="F11681">
        <v>0.03</v>
      </c>
      <c r="G11681">
        <v>0.01</v>
      </c>
      <c r="H11681">
        <v>0</v>
      </c>
      <c r="I11681">
        <v>0</v>
      </c>
      <c r="J11681">
        <v>0.04</v>
      </c>
    </row>
    <row r="11682" spans="1:10" x14ac:dyDescent="0.2">
      <c r="A11682" s="1" t="s">
        <v>8017</v>
      </c>
      <c r="B11682" s="1" t="s">
        <v>20</v>
      </c>
      <c r="C11682" s="1" t="s">
        <v>57</v>
      </c>
      <c r="D11682" s="1" t="s">
        <v>22</v>
      </c>
      <c r="E11682" s="1" t="s">
        <v>2157</v>
      </c>
      <c r="F11682">
        <v>0</v>
      </c>
      <c r="G11682">
        <v>0.04</v>
      </c>
      <c r="H11682">
        <v>0</v>
      </c>
      <c r="I11682">
        <v>0.01</v>
      </c>
      <c r="J11682">
        <v>0.04</v>
      </c>
    </row>
    <row r="11683" spans="1:10" x14ac:dyDescent="0.2">
      <c r="A11683" s="1" t="s">
        <v>6309</v>
      </c>
      <c r="B11683" s="1" t="s">
        <v>113</v>
      </c>
      <c r="C11683" s="1" t="s">
        <v>29</v>
      </c>
      <c r="D11683" s="1" t="s">
        <v>38</v>
      </c>
      <c r="E11683" s="1" t="s">
        <v>969</v>
      </c>
      <c r="F11683">
        <v>0.04</v>
      </c>
      <c r="G11683">
        <v>0</v>
      </c>
      <c r="H11683">
        <v>0</v>
      </c>
      <c r="I11683">
        <v>0</v>
      </c>
      <c r="J11683">
        <v>0.04</v>
      </c>
    </row>
    <row r="11684" spans="1:10" x14ac:dyDescent="0.2">
      <c r="A11684" s="1" t="s">
        <v>8018</v>
      </c>
      <c r="B11684" s="1" t="s">
        <v>107</v>
      </c>
      <c r="C11684" s="1" t="s">
        <v>11</v>
      </c>
      <c r="D11684" s="1" t="s">
        <v>26</v>
      </c>
      <c r="E11684" s="1" t="s">
        <v>86</v>
      </c>
      <c r="F11684">
        <v>0</v>
      </c>
      <c r="G11684">
        <v>0.04</v>
      </c>
      <c r="H11684">
        <v>0</v>
      </c>
      <c r="I11684">
        <v>0.01</v>
      </c>
      <c r="J11684">
        <v>0.04</v>
      </c>
    </row>
    <row r="11685" spans="1:10" x14ac:dyDescent="0.2">
      <c r="A11685" s="1" t="s">
        <v>8019</v>
      </c>
      <c r="B11685" s="1" t="s">
        <v>10</v>
      </c>
      <c r="C11685" s="1" t="s">
        <v>57</v>
      </c>
      <c r="D11685" s="1" t="s">
        <v>12</v>
      </c>
      <c r="E11685" s="1" t="s">
        <v>7204</v>
      </c>
      <c r="F11685">
        <v>0.04</v>
      </c>
      <c r="G11685">
        <v>0</v>
      </c>
      <c r="H11685">
        <v>0</v>
      </c>
      <c r="I11685">
        <v>0</v>
      </c>
      <c r="J11685">
        <v>0.04</v>
      </c>
    </row>
    <row r="11686" spans="1:10" x14ac:dyDescent="0.2">
      <c r="A11686" s="1" t="s">
        <v>8020</v>
      </c>
      <c r="B11686" s="1" t="s">
        <v>102</v>
      </c>
      <c r="C11686" s="1" t="s">
        <v>42</v>
      </c>
      <c r="D11686" s="1" t="s">
        <v>16</v>
      </c>
      <c r="E11686" s="1" t="s">
        <v>969</v>
      </c>
      <c r="F11686">
        <v>0.03</v>
      </c>
      <c r="G11686">
        <v>0.01</v>
      </c>
      <c r="H11686">
        <v>0</v>
      </c>
      <c r="I11686">
        <v>0</v>
      </c>
      <c r="J11686">
        <v>0.04</v>
      </c>
    </row>
    <row r="11687" spans="1:10" x14ac:dyDescent="0.2">
      <c r="A11687" s="1" t="s">
        <v>8021</v>
      </c>
      <c r="B11687" s="1" t="s">
        <v>41</v>
      </c>
      <c r="C11687" s="1" t="s">
        <v>151</v>
      </c>
      <c r="D11687" s="1" t="s">
        <v>52</v>
      </c>
      <c r="E11687" s="1" t="s">
        <v>55</v>
      </c>
      <c r="F11687">
        <v>0</v>
      </c>
      <c r="G11687">
        <v>0</v>
      </c>
      <c r="H11687">
        <v>0.04</v>
      </c>
      <c r="I11687">
        <v>0</v>
      </c>
      <c r="J11687">
        <v>0.04</v>
      </c>
    </row>
    <row r="11688" spans="1:10" x14ac:dyDescent="0.2">
      <c r="A11688" s="1" t="s">
        <v>8022</v>
      </c>
      <c r="B11688" s="1" t="s">
        <v>64</v>
      </c>
      <c r="C11688" s="1" t="s">
        <v>216</v>
      </c>
      <c r="D11688" s="1" t="s">
        <v>16</v>
      </c>
      <c r="E11688" s="1" t="s">
        <v>8023</v>
      </c>
      <c r="F11688">
        <v>0</v>
      </c>
      <c r="G11688">
        <v>0.04</v>
      </c>
      <c r="H11688">
        <v>0</v>
      </c>
      <c r="I11688">
        <v>0.01</v>
      </c>
      <c r="J11688">
        <v>0.04</v>
      </c>
    </row>
    <row r="11689" spans="1:10" x14ac:dyDescent="0.2">
      <c r="A11689" s="1" t="s">
        <v>8024</v>
      </c>
      <c r="B11689" s="1" t="s">
        <v>113</v>
      </c>
      <c r="C11689" s="1" t="s">
        <v>18</v>
      </c>
      <c r="D11689" s="1" t="s">
        <v>45</v>
      </c>
      <c r="E11689" s="1" t="s">
        <v>981</v>
      </c>
      <c r="F11689">
        <v>0</v>
      </c>
      <c r="G11689">
        <v>0</v>
      </c>
      <c r="H11689">
        <v>0.04</v>
      </c>
      <c r="I11689">
        <v>0</v>
      </c>
      <c r="J11689">
        <v>0.04</v>
      </c>
    </row>
    <row r="11690" spans="1:10" x14ac:dyDescent="0.2">
      <c r="A11690" s="1" t="s">
        <v>8025</v>
      </c>
      <c r="B11690" s="1" t="s">
        <v>49</v>
      </c>
      <c r="C11690" s="1" t="s">
        <v>25</v>
      </c>
      <c r="D11690" s="1" t="s">
        <v>22</v>
      </c>
      <c r="E11690" s="1" t="s">
        <v>86</v>
      </c>
      <c r="F11690">
        <v>0.03</v>
      </c>
      <c r="G11690">
        <v>0.01</v>
      </c>
      <c r="H11690">
        <v>0</v>
      </c>
      <c r="I11690">
        <v>0</v>
      </c>
      <c r="J11690">
        <v>0.04</v>
      </c>
    </row>
    <row r="11691" spans="1:10" x14ac:dyDescent="0.2">
      <c r="A11691" s="1" t="s">
        <v>8026</v>
      </c>
      <c r="B11691" s="1" t="s">
        <v>41</v>
      </c>
      <c r="C11691" s="1" t="s">
        <v>29</v>
      </c>
      <c r="D11691" s="1" t="s">
        <v>22</v>
      </c>
      <c r="E11691" s="1" t="s">
        <v>6197</v>
      </c>
      <c r="F11691">
        <v>0</v>
      </c>
      <c r="G11691">
        <v>0</v>
      </c>
      <c r="H11691">
        <v>0.04</v>
      </c>
      <c r="I11691">
        <v>0</v>
      </c>
      <c r="J11691">
        <v>0.04</v>
      </c>
    </row>
    <row r="11692" spans="1:10" x14ac:dyDescent="0.2">
      <c r="A11692" s="1" t="s">
        <v>8027</v>
      </c>
      <c r="B11692" s="1" t="s">
        <v>20</v>
      </c>
      <c r="C11692" s="1" t="s">
        <v>18</v>
      </c>
      <c r="D11692" s="1" t="s">
        <v>38</v>
      </c>
      <c r="E11692" s="1" t="s">
        <v>251</v>
      </c>
      <c r="F11692">
        <v>0</v>
      </c>
      <c r="G11692">
        <v>0</v>
      </c>
      <c r="H11692">
        <v>0.04</v>
      </c>
      <c r="I11692">
        <v>0</v>
      </c>
      <c r="J11692">
        <v>0.04</v>
      </c>
    </row>
    <row r="11693" spans="1:10" x14ac:dyDescent="0.2">
      <c r="A11693" s="1" t="s">
        <v>8028</v>
      </c>
      <c r="B11693" s="1" t="s">
        <v>41</v>
      </c>
      <c r="C11693" s="1" t="s">
        <v>47</v>
      </c>
      <c r="D11693" s="1" t="s">
        <v>71</v>
      </c>
      <c r="E11693" s="1" t="s">
        <v>8029</v>
      </c>
      <c r="F11693">
        <v>0</v>
      </c>
      <c r="G11693">
        <v>0</v>
      </c>
      <c r="H11693">
        <v>0.04</v>
      </c>
      <c r="I11693">
        <v>0</v>
      </c>
      <c r="J11693">
        <v>0.04</v>
      </c>
    </row>
    <row r="11694" spans="1:10" x14ac:dyDescent="0.2">
      <c r="A11694" s="1" t="s">
        <v>5922</v>
      </c>
      <c r="B11694" s="1" t="s">
        <v>20</v>
      </c>
      <c r="C11694" s="1" t="s">
        <v>18</v>
      </c>
      <c r="D11694" s="1" t="s">
        <v>38</v>
      </c>
      <c r="E11694" s="1" t="s">
        <v>770</v>
      </c>
      <c r="F11694">
        <v>0.04</v>
      </c>
      <c r="G11694">
        <v>0</v>
      </c>
      <c r="H11694">
        <v>0</v>
      </c>
      <c r="I11694">
        <v>0</v>
      </c>
      <c r="J11694">
        <v>0.04</v>
      </c>
    </row>
    <row r="11695" spans="1:10" x14ac:dyDescent="0.2">
      <c r="A11695" s="1" t="s">
        <v>3069</v>
      </c>
      <c r="B11695" s="1" t="s">
        <v>20</v>
      </c>
      <c r="C11695" s="1" t="s">
        <v>11</v>
      </c>
      <c r="D11695" s="1" t="s">
        <v>12</v>
      </c>
      <c r="E11695" s="1" t="s">
        <v>99</v>
      </c>
      <c r="F11695">
        <v>0.04</v>
      </c>
      <c r="G11695">
        <v>0</v>
      </c>
      <c r="H11695">
        <v>0</v>
      </c>
      <c r="I11695">
        <v>0</v>
      </c>
      <c r="J11695">
        <v>0.04</v>
      </c>
    </row>
    <row r="11696" spans="1:10" x14ac:dyDescent="0.2">
      <c r="A11696" s="1" t="s">
        <v>8030</v>
      </c>
      <c r="B11696" s="1" t="s">
        <v>10</v>
      </c>
      <c r="C11696" s="1" t="s">
        <v>18</v>
      </c>
      <c r="D11696" s="1" t="s">
        <v>22</v>
      </c>
      <c r="E11696" s="1" t="s">
        <v>1163</v>
      </c>
      <c r="F11696">
        <v>0.04</v>
      </c>
      <c r="G11696">
        <v>0</v>
      </c>
      <c r="H11696">
        <v>0</v>
      </c>
      <c r="I11696">
        <v>0</v>
      </c>
      <c r="J11696">
        <v>0.04</v>
      </c>
    </row>
    <row r="11697" spans="1:10" x14ac:dyDescent="0.2">
      <c r="A11697" s="1" t="s">
        <v>8031</v>
      </c>
      <c r="B11697" s="1" t="s">
        <v>113</v>
      </c>
      <c r="C11697" s="1" t="s">
        <v>29</v>
      </c>
      <c r="D11697" s="1" t="s">
        <v>38</v>
      </c>
      <c r="E11697" s="1" t="s">
        <v>770</v>
      </c>
      <c r="F11697">
        <v>0.04</v>
      </c>
      <c r="G11697">
        <v>0</v>
      </c>
      <c r="H11697">
        <v>0</v>
      </c>
      <c r="I11697">
        <v>0</v>
      </c>
      <c r="J11697">
        <v>0.04</v>
      </c>
    </row>
    <row r="11698" spans="1:10" x14ac:dyDescent="0.2">
      <c r="A11698" s="1" t="s">
        <v>8032</v>
      </c>
      <c r="B11698" s="1" t="s">
        <v>41</v>
      </c>
      <c r="C11698" s="1" t="s">
        <v>25</v>
      </c>
      <c r="D11698" s="1" t="s">
        <v>173</v>
      </c>
      <c r="E11698" s="1" t="s">
        <v>4551</v>
      </c>
      <c r="F11698">
        <v>0</v>
      </c>
      <c r="G11698">
        <v>0</v>
      </c>
      <c r="H11698">
        <v>0.04</v>
      </c>
      <c r="I11698">
        <v>0</v>
      </c>
      <c r="J11698">
        <v>0.04</v>
      </c>
    </row>
    <row r="11699" spans="1:10" x14ac:dyDescent="0.2">
      <c r="A11699" s="1" t="s">
        <v>8033</v>
      </c>
      <c r="B11699" s="1" t="s">
        <v>559</v>
      </c>
      <c r="C11699" s="1" t="s">
        <v>75</v>
      </c>
      <c r="D11699" s="1" t="s">
        <v>38</v>
      </c>
      <c r="E11699" s="1" t="s">
        <v>4496</v>
      </c>
      <c r="F11699">
        <v>0</v>
      </c>
      <c r="G11699">
        <v>0</v>
      </c>
      <c r="H11699">
        <v>0.04</v>
      </c>
      <c r="I11699">
        <v>0</v>
      </c>
      <c r="J11699">
        <v>0.04</v>
      </c>
    </row>
    <row r="11700" spans="1:10" x14ac:dyDescent="0.2">
      <c r="A11700" s="1" t="s">
        <v>4664</v>
      </c>
      <c r="B11700" s="1" t="s">
        <v>126</v>
      </c>
      <c r="C11700" s="1" t="s">
        <v>29</v>
      </c>
      <c r="D11700" s="1" t="s">
        <v>38</v>
      </c>
      <c r="E11700" s="1" t="s">
        <v>369</v>
      </c>
      <c r="F11700">
        <v>0.03</v>
      </c>
      <c r="G11700">
        <v>0.01</v>
      </c>
      <c r="H11700">
        <v>0</v>
      </c>
      <c r="I11700">
        <v>0</v>
      </c>
      <c r="J11700">
        <v>0.04</v>
      </c>
    </row>
    <row r="11701" spans="1:10" x14ac:dyDescent="0.2">
      <c r="A11701" s="1" t="s">
        <v>8034</v>
      </c>
      <c r="B11701" s="1" t="s">
        <v>20</v>
      </c>
      <c r="C11701" s="1" t="s">
        <v>15</v>
      </c>
      <c r="D11701" s="1" t="s">
        <v>173</v>
      </c>
      <c r="E11701" s="1" t="s">
        <v>159</v>
      </c>
      <c r="F11701">
        <v>0</v>
      </c>
      <c r="G11701">
        <v>0</v>
      </c>
      <c r="H11701">
        <v>0.04</v>
      </c>
      <c r="I11701">
        <v>0</v>
      </c>
      <c r="J11701">
        <v>0.04</v>
      </c>
    </row>
    <row r="11702" spans="1:10" x14ac:dyDescent="0.2">
      <c r="A11702" s="1" t="s">
        <v>8035</v>
      </c>
      <c r="B11702" s="1" t="s">
        <v>10</v>
      </c>
      <c r="C11702" s="1" t="s">
        <v>18</v>
      </c>
      <c r="D11702" s="1" t="s">
        <v>22</v>
      </c>
      <c r="E11702" s="1" t="s">
        <v>13</v>
      </c>
      <c r="F11702">
        <v>0</v>
      </c>
      <c r="G11702">
        <v>0</v>
      </c>
      <c r="H11702">
        <v>0.04</v>
      </c>
      <c r="I11702">
        <v>0</v>
      </c>
      <c r="J11702">
        <v>0.04</v>
      </c>
    </row>
    <row r="11703" spans="1:10" x14ac:dyDescent="0.2">
      <c r="A11703" s="1" t="s">
        <v>5900</v>
      </c>
      <c r="B11703" s="1" t="s">
        <v>36</v>
      </c>
      <c r="C11703" s="1" t="s">
        <v>75</v>
      </c>
      <c r="D11703" s="1" t="s">
        <v>52</v>
      </c>
      <c r="E11703" s="1" t="s">
        <v>109</v>
      </c>
      <c r="F11703">
        <v>0</v>
      </c>
      <c r="G11703">
        <v>0</v>
      </c>
      <c r="H11703">
        <v>0.04</v>
      </c>
      <c r="I11703">
        <v>0</v>
      </c>
      <c r="J11703">
        <v>0.04</v>
      </c>
    </row>
    <row r="11704" spans="1:10" x14ac:dyDescent="0.2">
      <c r="A11704" s="1" t="s">
        <v>5070</v>
      </c>
      <c r="B11704" s="1" t="s">
        <v>102</v>
      </c>
      <c r="C11704" s="1" t="s">
        <v>11</v>
      </c>
      <c r="D11704" s="1" t="s">
        <v>16</v>
      </c>
      <c r="E11704" s="1" t="s">
        <v>1183</v>
      </c>
      <c r="F11704">
        <v>0.03</v>
      </c>
      <c r="G11704">
        <v>0.01</v>
      </c>
      <c r="H11704">
        <v>0</v>
      </c>
      <c r="I11704">
        <v>0</v>
      </c>
      <c r="J11704">
        <v>0.04</v>
      </c>
    </row>
    <row r="11705" spans="1:10" x14ac:dyDescent="0.2">
      <c r="A11705" s="1" t="s">
        <v>8036</v>
      </c>
      <c r="B11705" s="1" t="s">
        <v>41</v>
      </c>
      <c r="C11705" s="1" t="s">
        <v>11</v>
      </c>
      <c r="D11705" s="1" t="s">
        <v>58</v>
      </c>
      <c r="E11705" s="1" t="s">
        <v>248</v>
      </c>
      <c r="F11705">
        <v>0.02</v>
      </c>
      <c r="G11705">
        <v>0.02</v>
      </c>
      <c r="H11705">
        <v>0</v>
      </c>
      <c r="I11705">
        <v>0.01</v>
      </c>
      <c r="J11705">
        <v>0.04</v>
      </c>
    </row>
    <row r="11706" spans="1:10" x14ac:dyDescent="0.2">
      <c r="A11706" s="1" t="s">
        <v>8037</v>
      </c>
      <c r="B11706" s="1" t="s">
        <v>41</v>
      </c>
      <c r="C11706" s="1" t="s">
        <v>124</v>
      </c>
      <c r="D11706" s="1" t="s">
        <v>38</v>
      </c>
      <c r="E11706" s="1" t="s">
        <v>109</v>
      </c>
      <c r="F11706">
        <v>0.02</v>
      </c>
      <c r="G11706">
        <v>0.02</v>
      </c>
      <c r="H11706">
        <v>0</v>
      </c>
      <c r="I11706">
        <v>0.01</v>
      </c>
      <c r="J11706">
        <v>0.04</v>
      </c>
    </row>
    <row r="11707" spans="1:10" x14ac:dyDescent="0.2">
      <c r="A11707" s="1" t="s">
        <v>8038</v>
      </c>
      <c r="B11707" s="1" t="s">
        <v>121</v>
      </c>
      <c r="C11707" s="1" t="s">
        <v>216</v>
      </c>
      <c r="D11707" s="1" t="s">
        <v>12</v>
      </c>
      <c r="E11707" s="1" t="s">
        <v>8039</v>
      </c>
      <c r="F11707">
        <v>0.04</v>
      </c>
      <c r="G11707">
        <v>0</v>
      </c>
      <c r="H11707">
        <v>0</v>
      </c>
      <c r="I11707">
        <v>0</v>
      </c>
      <c r="J11707">
        <v>0.04</v>
      </c>
    </row>
    <row r="11708" spans="1:10" x14ac:dyDescent="0.2">
      <c r="A11708" s="1" t="s">
        <v>8040</v>
      </c>
      <c r="B11708" s="1" t="s">
        <v>49</v>
      </c>
      <c r="C11708" s="1" t="s">
        <v>124</v>
      </c>
      <c r="D11708" s="1" t="s">
        <v>1</v>
      </c>
      <c r="E11708" s="1" t="s">
        <v>501</v>
      </c>
      <c r="F11708">
        <v>0.03</v>
      </c>
      <c r="G11708">
        <v>0.01</v>
      </c>
      <c r="H11708">
        <v>0</v>
      </c>
      <c r="I11708">
        <v>0</v>
      </c>
      <c r="J11708">
        <v>0.04</v>
      </c>
    </row>
    <row r="11709" spans="1:10" x14ac:dyDescent="0.2">
      <c r="A11709" s="1" t="s">
        <v>8041</v>
      </c>
      <c r="B11709" s="1" t="s">
        <v>36</v>
      </c>
      <c r="C11709" s="1" t="s">
        <v>11</v>
      </c>
      <c r="D11709" s="1" t="s">
        <v>38</v>
      </c>
      <c r="E11709" s="1" t="s">
        <v>178</v>
      </c>
      <c r="F11709">
        <v>0</v>
      </c>
      <c r="G11709">
        <v>0</v>
      </c>
      <c r="H11709">
        <v>0.04</v>
      </c>
      <c r="I11709">
        <v>0</v>
      </c>
      <c r="J11709">
        <v>0.04</v>
      </c>
    </row>
    <row r="11710" spans="1:10" x14ac:dyDescent="0.2">
      <c r="A11710" s="1" t="s">
        <v>8042</v>
      </c>
      <c r="B11710" s="1" t="s">
        <v>113</v>
      </c>
      <c r="C11710" s="1" t="s">
        <v>11</v>
      </c>
      <c r="D11710" s="1" t="s">
        <v>22</v>
      </c>
      <c r="E11710" s="1" t="s">
        <v>55</v>
      </c>
      <c r="F11710">
        <v>0</v>
      </c>
      <c r="G11710">
        <v>0</v>
      </c>
      <c r="H11710">
        <v>0.04</v>
      </c>
      <c r="I11710">
        <v>0</v>
      </c>
      <c r="J11710">
        <v>0.04</v>
      </c>
    </row>
    <row r="11711" spans="1:10" x14ac:dyDescent="0.2">
      <c r="A11711" s="1" t="s">
        <v>8043</v>
      </c>
      <c r="B11711" s="1" t="s">
        <v>10</v>
      </c>
      <c r="C11711" s="1" t="s">
        <v>29</v>
      </c>
      <c r="D11711" s="1" t="s">
        <v>16</v>
      </c>
      <c r="E11711" s="1" t="s">
        <v>4973</v>
      </c>
      <c r="F11711">
        <v>0.04</v>
      </c>
      <c r="G11711">
        <v>0</v>
      </c>
      <c r="H11711">
        <v>0</v>
      </c>
      <c r="I11711">
        <v>0</v>
      </c>
      <c r="J11711">
        <v>0.04</v>
      </c>
    </row>
    <row r="11712" spans="1:10" x14ac:dyDescent="0.2">
      <c r="A11712" s="1" t="s">
        <v>1695</v>
      </c>
      <c r="B11712" s="1" t="s">
        <v>126</v>
      </c>
      <c r="C11712" s="1" t="s">
        <v>42</v>
      </c>
      <c r="D11712" s="1" t="s">
        <v>58</v>
      </c>
      <c r="E11712" s="1" t="s">
        <v>1538</v>
      </c>
      <c r="F11712">
        <v>0.03</v>
      </c>
      <c r="G11712">
        <v>0.01</v>
      </c>
      <c r="H11712">
        <v>0</v>
      </c>
      <c r="I11712">
        <v>0</v>
      </c>
      <c r="J11712">
        <v>0.04</v>
      </c>
    </row>
    <row r="11713" spans="1:10" x14ac:dyDescent="0.2">
      <c r="A11713" s="1" t="s">
        <v>7199</v>
      </c>
      <c r="B11713" s="1" t="s">
        <v>20</v>
      </c>
      <c r="C11713" s="1" t="s">
        <v>11</v>
      </c>
      <c r="D11713" s="1" t="s">
        <v>26</v>
      </c>
      <c r="E11713" s="1" t="s">
        <v>137</v>
      </c>
      <c r="F11713">
        <v>0.04</v>
      </c>
      <c r="G11713">
        <v>0</v>
      </c>
      <c r="H11713">
        <v>0</v>
      </c>
      <c r="I11713">
        <v>0</v>
      </c>
      <c r="J11713">
        <v>0.04</v>
      </c>
    </row>
    <row r="11714" spans="1:10" x14ac:dyDescent="0.2">
      <c r="A11714" s="1" t="s">
        <v>7471</v>
      </c>
      <c r="B11714" s="1" t="s">
        <v>62</v>
      </c>
      <c r="C11714" s="1" t="s">
        <v>57</v>
      </c>
      <c r="D11714" s="1" t="s">
        <v>1</v>
      </c>
      <c r="E11714" s="1" t="s">
        <v>896</v>
      </c>
      <c r="F11714">
        <v>0.04</v>
      </c>
      <c r="G11714">
        <v>0</v>
      </c>
      <c r="H11714">
        <v>0</v>
      </c>
      <c r="I11714">
        <v>0</v>
      </c>
      <c r="J11714">
        <v>0.04</v>
      </c>
    </row>
    <row r="11715" spans="1:10" x14ac:dyDescent="0.2">
      <c r="A11715" s="1" t="s">
        <v>1737</v>
      </c>
      <c r="B11715" s="1" t="s">
        <v>107</v>
      </c>
      <c r="C11715" s="1" t="s">
        <v>33</v>
      </c>
      <c r="D11715" s="1" t="s">
        <v>16</v>
      </c>
      <c r="E11715" s="1" t="s">
        <v>369</v>
      </c>
      <c r="F11715">
        <v>0</v>
      </c>
      <c r="G11715">
        <v>0.04</v>
      </c>
      <c r="H11715">
        <v>0</v>
      </c>
      <c r="I11715">
        <v>0.01</v>
      </c>
      <c r="J11715">
        <v>0.04</v>
      </c>
    </row>
    <row r="11716" spans="1:10" x14ac:dyDescent="0.2">
      <c r="A11716" s="1" t="s">
        <v>8044</v>
      </c>
      <c r="B11716" s="1" t="s">
        <v>113</v>
      </c>
      <c r="C11716" s="1" t="s">
        <v>33</v>
      </c>
      <c r="D11716" s="1" t="s">
        <v>173</v>
      </c>
      <c r="E11716" s="1" t="s">
        <v>4611</v>
      </c>
      <c r="F11716">
        <v>0</v>
      </c>
      <c r="G11716">
        <v>0</v>
      </c>
      <c r="H11716">
        <v>0.04</v>
      </c>
      <c r="I11716">
        <v>0</v>
      </c>
      <c r="J11716">
        <v>0.04</v>
      </c>
    </row>
    <row r="11717" spans="1:10" x14ac:dyDescent="0.2">
      <c r="A11717" s="1" t="s">
        <v>5495</v>
      </c>
      <c r="B11717" s="1" t="s">
        <v>126</v>
      </c>
      <c r="C11717" s="1" t="s">
        <v>42</v>
      </c>
      <c r="D11717" s="1" t="s">
        <v>38</v>
      </c>
      <c r="E11717" s="1" t="s">
        <v>159</v>
      </c>
      <c r="F11717">
        <v>0.03</v>
      </c>
      <c r="G11717">
        <v>0.01</v>
      </c>
      <c r="H11717">
        <v>0</v>
      </c>
      <c r="I11717">
        <v>0</v>
      </c>
      <c r="J11717">
        <v>0.04</v>
      </c>
    </row>
    <row r="11718" spans="1:10" x14ac:dyDescent="0.2">
      <c r="A11718" s="1" t="s">
        <v>3121</v>
      </c>
      <c r="B11718" s="1" t="s">
        <v>49</v>
      </c>
      <c r="C11718" s="1" t="s">
        <v>25</v>
      </c>
      <c r="D11718" s="1" t="s">
        <v>38</v>
      </c>
      <c r="E11718" s="1" t="s">
        <v>1163</v>
      </c>
      <c r="F11718">
        <v>0.03</v>
      </c>
      <c r="G11718">
        <v>0.01</v>
      </c>
      <c r="H11718">
        <v>0</v>
      </c>
      <c r="I11718">
        <v>0</v>
      </c>
      <c r="J11718">
        <v>0.04</v>
      </c>
    </row>
    <row r="11719" spans="1:10" x14ac:dyDescent="0.2">
      <c r="A11719" s="1" t="s">
        <v>8045</v>
      </c>
      <c r="B11719" s="1" t="s">
        <v>102</v>
      </c>
      <c r="C11719" s="1" t="s">
        <v>124</v>
      </c>
      <c r="D11719" s="1" t="s">
        <v>214</v>
      </c>
      <c r="E11719" s="1" t="s">
        <v>8046</v>
      </c>
      <c r="F11719">
        <v>0.03</v>
      </c>
      <c r="G11719">
        <v>0.01</v>
      </c>
      <c r="H11719">
        <v>0</v>
      </c>
      <c r="I11719">
        <v>0</v>
      </c>
      <c r="J11719">
        <v>0.04</v>
      </c>
    </row>
    <row r="11720" spans="1:10" x14ac:dyDescent="0.2">
      <c r="A11720" s="1" t="s">
        <v>7493</v>
      </c>
      <c r="B11720" s="1" t="s">
        <v>10</v>
      </c>
      <c r="C11720" s="1" t="s">
        <v>33</v>
      </c>
      <c r="D11720" s="1" t="s">
        <v>173</v>
      </c>
      <c r="E11720" s="1" t="s">
        <v>159</v>
      </c>
      <c r="F11720">
        <v>0.04</v>
      </c>
      <c r="G11720">
        <v>0</v>
      </c>
      <c r="H11720">
        <v>0</v>
      </c>
      <c r="I11720">
        <v>0</v>
      </c>
      <c r="J11720">
        <v>0.04</v>
      </c>
    </row>
    <row r="11721" spans="1:10" x14ac:dyDescent="0.2">
      <c r="A11721" s="1" t="s">
        <v>8047</v>
      </c>
      <c r="B11721" s="1" t="s">
        <v>36</v>
      </c>
      <c r="C11721" s="1" t="s">
        <v>67</v>
      </c>
      <c r="D11721" s="1" t="s">
        <v>173</v>
      </c>
      <c r="E11721" s="1" t="s">
        <v>5956</v>
      </c>
      <c r="F11721">
        <v>0</v>
      </c>
      <c r="G11721">
        <v>0</v>
      </c>
      <c r="H11721">
        <v>0.04</v>
      </c>
      <c r="I11721">
        <v>0</v>
      </c>
      <c r="J11721">
        <v>0.04</v>
      </c>
    </row>
    <row r="11722" spans="1:10" x14ac:dyDescent="0.2">
      <c r="A11722" s="1" t="s">
        <v>8048</v>
      </c>
      <c r="B11722" s="1" t="s">
        <v>36</v>
      </c>
      <c r="C11722" s="1" t="s">
        <v>37</v>
      </c>
      <c r="D11722" s="1" t="s">
        <v>58</v>
      </c>
      <c r="E11722" s="1" t="s">
        <v>1674</v>
      </c>
      <c r="F11722">
        <v>0.02</v>
      </c>
      <c r="G11722">
        <v>0.02</v>
      </c>
      <c r="H11722">
        <v>0</v>
      </c>
      <c r="I11722">
        <v>0.01</v>
      </c>
      <c r="J11722">
        <v>0.04</v>
      </c>
    </row>
    <row r="11723" spans="1:10" x14ac:dyDescent="0.2">
      <c r="A11723" s="1" t="s">
        <v>6421</v>
      </c>
      <c r="B11723" s="1" t="s">
        <v>32</v>
      </c>
      <c r="C11723" s="1" t="s">
        <v>57</v>
      </c>
      <c r="D11723" s="1" t="s">
        <v>12</v>
      </c>
      <c r="E11723" s="1" t="s">
        <v>1408</v>
      </c>
      <c r="F11723">
        <v>0</v>
      </c>
      <c r="G11723">
        <v>0.04</v>
      </c>
      <c r="H11723">
        <v>0</v>
      </c>
      <c r="I11723">
        <v>0.01</v>
      </c>
      <c r="J11723">
        <v>0.04</v>
      </c>
    </row>
    <row r="11724" spans="1:10" x14ac:dyDescent="0.2">
      <c r="A11724" s="1" t="s">
        <v>8049</v>
      </c>
      <c r="B11724" s="1" t="s">
        <v>49</v>
      </c>
      <c r="C11724" s="1" t="s">
        <v>42</v>
      </c>
      <c r="D11724" s="1" t="s">
        <v>45</v>
      </c>
      <c r="E11724" s="1" t="s">
        <v>86</v>
      </c>
      <c r="F11724">
        <v>0.03</v>
      </c>
      <c r="G11724">
        <v>0.01</v>
      </c>
      <c r="H11724">
        <v>0</v>
      </c>
      <c r="I11724">
        <v>0</v>
      </c>
      <c r="J11724">
        <v>0.04</v>
      </c>
    </row>
    <row r="11725" spans="1:10" x14ac:dyDescent="0.2">
      <c r="A11725" s="1" t="s">
        <v>8050</v>
      </c>
      <c r="B11725" s="1" t="s">
        <v>20</v>
      </c>
      <c r="C11725" s="1" t="s">
        <v>33</v>
      </c>
      <c r="D11725" s="1" t="s">
        <v>52</v>
      </c>
      <c r="E11725" s="1" t="s">
        <v>4567</v>
      </c>
      <c r="F11725">
        <v>0.04</v>
      </c>
      <c r="G11725">
        <v>0</v>
      </c>
      <c r="H11725">
        <v>0</v>
      </c>
      <c r="I11725">
        <v>0</v>
      </c>
      <c r="J11725">
        <v>0.04</v>
      </c>
    </row>
    <row r="11726" spans="1:10" x14ac:dyDescent="0.2">
      <c r="A11726" s="1" t="s">
        <v>8051</v>
      </c>
      <c r="B11726" s="1" t="s">
        <v>10</v>
      </c>
      <c r="C11726" s="1" t="s">
        <v>29</v>
      </c>
      <c r="D11726" s="1" t="s">
        <v>58</v>
      </c>
      <c r="E11726" s="1" t="s">
        <v>2157</v>
      </c>
      <c r="F11726">
        <v>0.04</v>
      </c>
      <c r="G11726">
        <v>0</v>
      </c>
      <c r="H11726">
        <v>0</v>
      </c>
      <c r="I11726">
        <v>0</v>
      </c>
      <c r="J11726">
        <v>0.04</v>
      </c>
    </row>
    <row r="11727" spans="1:10" x14ac:dyDescent="0.2">
      <c r="A11727" s="1" t="s">
        <v>8052</v>
      </c>
      <c r="B11727" s="1" t="s">
        <v>49</v>
      </c>
      <c r="C11727" s="1" t="s">
        <v>47</v>
      </c>
      <c r="D11727" s="1" t="s">
        <v>58</v>
      </c>
      <c r="E11727" s="1" t="s">
        <v>2633</v>
      </c>
      <c r="F11727">
        <v>0.03</v>
      </c>
      <c r="G11727">
        <v>0.01</v>
      </c>
      <c r="H11727">
        <v>0</v>
      </c>
      <c r="I11727">
        <v>0</v>
      </c>
      <c r="J11727">
        <v>0.04</v>
      </c>
    </row>
    <row r="11728" spans="1:10" x14ac:dyDescent="0.2">
      <c r="A11728" s="1" t="s">
        <v>8053</v>
      </c>
      <c r="B11728" s="1" t="s">
        <v>107</v>
      </c>
      <c r="C11728" s="1" t="s">
        <v>57</v>
      </c>
      <c r="D11728" s="1" t="s">
        <v>38</v>
      </c>
      <c r="E11728" s="1" t="s">
        <v>4570</v>
      </c>
      <c r="F11728">
        <v>0.01</v>
      </c>
      <c r="G11728">
        <v>0.02</v>
      </c>
      <c r="H11728">
        <v>0</v>
      </c>
      <c r="I11728">
        <v>0.01</v>
      </c>
      <c r="J11728">
        <v>0.04</v>
      </c>
    </row>
    <row r="11729" spans="1:10" x14ac:dyDescent="0.2">
      <c r="A11729" s="1" t="s">
        <v>5839</v>
      </c>
      <c r="B11729" s="1" t="s">
        <v>36</v>
      </c>
      <c r="C11729" s="1" t="s">
        <v>57</v>
      </c>
      <c r="D11729" s="1" t="s">
        <v>22</v>
      </c>
      <c r="E11729" s="1" t="s">
        <v>5840</v>
      </c>
      <c r="F11729">
        <v>0.03</v>
      </c>
      <c r="G11729">
        <v>0.01</v>
      </c>
      <c r="H11729">
        <v>0</v>
      </c>
      <c r="I11729">
        <v>0</v>
      </c>
      <c r="J11729">
        <v>0.04</v>
      </c>
    </row>
    <row r="11730" spans="1:10" x14ac:dyDescent="0.2">
      <c r="A11730" s="1" t="s">
        <v>8054</v>
      </c>
      <c r="B11730" s="1" t="s">
        <v>62</v>
      </c>
      <c r="C11730" s="1" t="s">
        <v>65</v>
      </c>
      <c r="D11730" s="1" t="s">
        <v>38</v>
      </c>
      <c r="E11730" s="1" t="s">
        <v>251</v>
      </c>
      <c r="F11730">
        <v>0</v>
      </c>
      <c r="G11730">
        <v>0</v>
      </c>
      <c r="H11730">
        <v>0.04</v>
      </c>
      <c r="I11730">
        <v>0</v>
      </c>
      <c r="J11730">
        <v>0.04</v>
      </c>
    </row>
    <row r="11731" spans="1:10" x14ac:dyDescent="0.2">
      <c r="A11731" s="1" t="s">
        <v>8055</v>
      </c>
      <c r="B11731" s="1" t="s">
        <v>32</v>
      </c>
      <c r="C11731" s="1" t="s">
        <v>11</v>
      </c>
      <c r="D11731" s="1" t="s">
        <v>71</v>
      </c>
      <c r="E11731" s="1" t="s">
        <v>86</v>
      </c>
      <c r="F11731">
        <v>0.04</v>
      </c>
      <c r="G11731">
        <v>0</v>
      </c>
      <c r="H11731">
        <v>0</v>
      </c>
      <c r="I11731">
        <v>0</v>
      </c>
      <c r="J11731">
        <v>0.04</v>
      </c>
    </row>
    <row r="11732" spans="1:10" x14ac:dyDescent="0.2">
      <c r="A11732" s="1" t="s">
        <v>8056</v>
      </c>
      <c r="B11732" s="1" t="s">
        <v>113</v>
      </c>
      <c r="C11732" s="1" t="s">
        <v>67</v>
      </c>
      <c r="D11732" s="1" t="s">
        <v>45</v>
      </c>
      <c r="E11732" s="1" t="s">
        <v>4496</v>
      </c>
      <c r="F11732">
        <v>0</v>
      </c>
      <c r="G11732">
        <v>0</v>
      </c>
      <c r="H11732">
        <v>0.04</v>
      </c>
      <c r="I11732">
        <v>0</v>
      </c>
      <c r="J11732">
        <v>0.04</v>
      </c>
    </row>
    <row r="11733" spans="1:10" x14ac:dyDescent="0.2">
      <c r="A11733" s="1" t="s">
        <v>8057</v>
      </c>
      <c r="B11733" s="1" t="s">
        <v>20</v>
      </c>
      <c r="C11733" s="1" t="s">
        <v>11</v>
      </c>
      <c r="D11733" s="1" t="s">
        <v>38</v>
      </c>
      <c r="E11733" s="1" t="s">
        <v>5689</v>
      </c>
      <c r="F11733">
        <v>0</v>
      </c>
      <c r="G11733">
        <v>0</v>
      </c>
      <c r="H11733">
        <v>0.04</v>
      </c>
      <c r="I11733">
        <v>0</v>
      </c>
      <c r="J11733">
        <v>0.04</v>
      </c>
    </row>
    <row r="11734" spans="1:10" x14ac:dyDescent="0.2">
      <c r="A11734" s="1" t="s">
        <v>8058</v>
      </c>
      <c r="B11734" s="1" t="s">
        <v>113</v>
      </c>
      <c r="C11734" s="1" t="s">
        <v>57</v>
      </c>
      <c r="D11734" s="1" t="s">
        <v>173</v>
      </c>
      <c r="E11734" s="1" t="s">
        <v>6089</v>
      </c>
      <c r="F11734">
        <v>0</v>
      </c>
      <c r="G11734">
        <v>0</v>
      </c>
      <c r="H11734">
        <v>0.04</v>
      </c>
      <c r="I11734">
        <v>0</v>
      </c>
      <c r="J11734">
        <v>0.04</v>
      </c>
    </row>
    <row r="11735" spans="1:10" x14ac:dyDescent="0.2">
      <c r="A11735" s="1" t="s">
        <v>5643</v>
      </c>
      <c r="B11735" s="1" t="s">
        <v>113</v>
      </c>
      <c r="C11735" s="1" t="s">
        <v>18</v>
      </c>
      <c r="D11735" s="1" t="s">
        <v>173</v>
      </c>
      <c r="E11735" s="1" t="s">
        <v>1782</v>
      </c>
      <c r="F11735">
        <v>0</v>
      </c>
      <c r="G11735">
        <v>0</v>
      </c>
      <c r="H11735">
        <v>0.04</v>
      </c>
      <c r="I11735">
        <v>0</v>
      </c>
      <c r="J11735">
        <v>0.04</v>
      </c>
    </row>
    <row r="11736" spans="1:10" x14ac:dyDescent="0.2">
      <c r="A11736" s="1" t="s">
        <v>8059</v>
      </c>
      <c r="B11736" s="1" t="s">
        <v>41</v>
      </c>
      <c r="C11736" s="1" t="s">
        <v>11</v>
      </c>
      <c r="D11736" s="1" t="s">
        <v>173</v>
      </c>
      <c r="E11736" s="1" t="s">
        <v>159</v>
      </c>
      <c r="F11736">
        <v>0</v>
      </c>
      <c r="G11736">
        <v>0</v>
      </c>
      <c r="H11736">
        <v>0.04</v>
      </c>
      <c r="I11736">
        <v>0</v>
      </c>
      <c r="J11736">
        <v>0.04</v>
      </c>
    </row>
    <row r="11737" spans="1:10" x14ac:dyDescent="0.2">
      <c r="A11737" s="1" t="s">
        <v>8060</v>
      </c>
      <c r="B11737" s="1" t="s">
        <v>113</v>
      </c>
      <c r="C11737" s="1" t="s">
        <v>18</v>
      </c>
      <c r="D11737" s="1" t="s">
        <v>22</v>
      </c>
      <c r="E11737" s="1" t="s">
        <v>5956</v>
      </c>
      <c r="F11737">
        <v>0</v>
      </c>
      <c r="G11737">
        <v>0</v>
      </c>
      <c r="H11737">
        <v>0.04</v>
      </c>
      <c r="I11737">
        <v>0</v>
      </c>
      <c r="J11737">
        <v>0.04</v>
      </c>
    </row>
    <row r="11738" spans="1:10" x14ac:dyDescent="0.2">
      <c r="A11738" s="1" t="s">
        <v>3047</v>
      </c>
      <c r="B11738" s="1" t="s">
        <v>107</v>
      </c>
      <c r="C11738" s="1" t="s">
        <v>216</v>
      </c>
      <c r="D11738" s="1" t="s">
        <v>173</v>
      </c>
      <c r="E11738" s="1" t="s">
        <v>164</v>
      </c>
      <c r="F11738">
        <v>0.01</v>
      </c>
      <c r="G11738">
        <v>0.03</v>
      </c>
      <c r="H11738">
        <v>0</v>
      </c>
      <c r="I11738">
        <v>0</v>
      </c>
      <c r="J11738">
        <v>0.04</v>
      </c>
    </row>
    <row r="11739" spans="1:10" x14ac:dyDescent="0.2">
      <c r="A11739" s="1" t="s">
        <v>522</v>
      </c>
      <c r="B11739" s="1" t="s">
        <v>107</v>
      </c>
      <c r="C11739" s="1" t="s">
        <v>29</v>
      </c>
      <c r="D11739" s="1" t="s">
        <v>16</v>
      </c>
      <c r="E11739" s="1" t="s">
        <v>99</v>
      </c>
      <c r="F11739">
        <v>0</v>
      </c>
      <c r="G11739">
        <v>0.04</v>
      </c>
      <c r="H11739">
        <v>0</v>
      </c>
      <c r="I11739">
        <v>0.01</v>
      </c>
      <c r="J11739">
        <v>0.04</v>
      </c>
    </row>
    <row r="11740" spans="1:10" x14ac:dyDescent="0.2">
      <c r="A11740" s="1" t="s">
        <v>8061</v>
      </c>
      <c r="B11740" s="1" t="s">
        <v>20</v>
      </c>
      <c r="C11740" s="1" t="s">
        <v>15</v>
      </c>
      <c r="D11740" s="1" t="s">
        <v>38</v>
      </c>
      <c r="E11740" s="1" t="s">
        <v>3044</v>
      </c>
      <c r="F11740">
        <v>0</v>
      </c>
      <c r="G11740">
        <v>0</v>
      </c>
      <c r="H11740">
        <v>0.04</v>
      </c>
      <c r="I11740">
        <v>0</v>
      </c>
      <c r="J11740">
        <v>0.04</v>
      </c>
    </row>
    <row r="11741" spans="1:10" x14ac:dyDescent="0.2">
      <c r="A11741" s="1" t="s">
        <v>8062</v>
      </c>
      <c r="B11741" s="1" t="s">
        <v>36</v>
      </c>
      <c r="C11741" s="1" t="s">
        <v>67</v>
      </c>
      <c r="D11741" s="1" t="s">
        <v>1</v>
      </c>
      <c r="E11741" s="1" t="s">
        <v>770</v>
      </c>
      <c r="F11741">
        <v>0</v>
      </c>
      <c r="G11741">
        <v>0</v>
      </c>
      <c r="H11741">
        <v>0.04</v>
      </c>
      <c r="I11741">
        <v>0</v>
      </c>
      <c r="J11741">
        <v>0.04</v>
      </c>
    </row>
    <row r="11742" spans="1:10" x14ac:dyDescent="0.2">
      <c r="A11742" s="1" t="s">
        <v>1677</v>
      </c>
      <c r="B11742" s="1" t="s">
        <v>107</v>
      </c>
      <c r="C11742" s="1" t="s">
        <v>65</v>
      </c>
      <c r="D11742" s="1" t="s">
        <v>12</v>
      </c>
      <c r="E11742" s="1" t="s">
        <v>159</v>
      </c>
      <c r="F11742">
        <v>0</v>
      </c>
      <c r="G11742">
        <v>0.04</v>
      </c>
      <c r="H11742">
        <v>0</v>
      </c>
      <c r="I11742">
        <v>0</v>
      </c>
      <c r="J11742">
        <v>0.04</v>
      </c>
    </row>
    <row r="11743" spans="1:10" x14ac:dyDescent="0.2">
      <c r="A11743" s="1" t="s">
        <v>8063</v>
      </c>
      <c r="B11743" s="1" t="s">
        <v>20</v>
      </c>
      <c r="C11743" s="1" t="s">
        <v>15</v>
      </c>
      <c r="D11743" s="1" t="s">
        <v>173</v>
      </c>
      <c r="E11743" s="1" t="s">
        <v>1782</v>
      </c>
      <c r="F11743">
        <v>0</v>
      </c>
      <c r="G11743">
        <v>0</v>
      </c>
      <c r="H11743">
        <v>0.04</v>
      </c>
      <c r="I11743">
        <v>0</v>
      </c>
      <c r="J11743">
        <v>0.04</v>
      </c>
    </row>
    <row r="11744" spans="1:10" x14ac:dyDescent="0.2">
      <c r="A11744" s="1" t="s">
        <v>8064</v>
      </c>
      <c r="B11744" s="1" t="s">
        <v>41</v>
      </c>
      <c r="C11744" s="1" t="s">
        <v>54</v>
      </c>
      <c r="D11744" s="1" t="s">
        <v>26</v>
      </c>
      <c r="E11744" s="1" t="s">
        <v>2266</v>
      </c>
      <c r="F11744">
        <v>0</v>
      </c>
      <c r="G11744">
        <v>0</v>
      </c>
      <c r="H11744">
        <v>0.04</v>
      </c>
      <c r="I11744">
        <v>0</v>
      </c>
      <c r="J11744">
        <v>0.04</v>
      </c>
    </row>
    <row r="11745" spans="1:10" x14ac:dyDescent="0.2">
      <c r="A11745" s="1" t="s">
        <v>4681</v>
      </c>
      <c r="B11745" s="1" t="s">
        <v>559</v>
      </c>
      <c r="C11745" s="1" t="s">
        <v>67</v>
      </c>
      <c r="D11745" s="1" t="s">
        <v>45</v>
      </c>
      <c r="E11745" s="1" t="s">
        <v>462</v>
      </c>
      <c r="F11745">
        <v>0</v>
      </c>
      <c r="G11745">
        <v>0</v>
      </c>
      <c r="H11745">
        <v>0.04</v>
      </c>
      <c r="I11745">
        <v>0</v>
      </c>
      <c r="J11745">
        <v>0.04</v>
      </c>
    </row>
    <row r="11746" spans="1:10" x14ac:dyDescent="0.2">
      <c r="A11746" s="1" t="s">
        <v>2031</v>
      </c>
      <c r="B11746" s="1" t="s">
        <v>102</v>
      </c>
      <c r="C11746" s="1" t="s">
        <v>42</v>
      </c>
      <c r="D11746" s="1" t="s">
        <v>12</v>
      </c>
      <c r="E11746" s="1" t="s">
        <v>896</v>
      </c>
      <c r="F11746">
        <v>0.03</v>
      </c>
      <c r="G11746">
        <v>0.01</v>
      </c>
      <c r="H11746">
        <v>0</v>
      </c>
      <c r="I11746">
        <v>0</v>
      </c>
      <c r="J11746">
        <v>0.04</v>
      </c>
    </row>
    <row r="11747" spans="1:10" x14ac:dyDescent="0.2">
      <c r="A11747" s="1" t="s">
        <v>2970</v>
      </c>
      <c r="B11747" s="1" t="s">
        <v>49</v>
      </c>
      <c r="C11747" s="1" t="s">
        <v>47</v>
      </c>
      <c r="D11747" s="1" t="s">
        <v>22</v>
      </c>
      <c r="E11747" s="1" t="s">
        <v>86</v>
      </c>
      <c r="F11747">
        <v>0.03</v>
      </c>
      <c r="G11747">
        <v>0.01</v>
      </c>
      <c r="H11747">
        <v>0</v>
      </c>
      <c r="I11747">
        <v>0</v>
      </c>
      <c r="J11747">
        <v>0.04</v>
      </c>
    </row>
    <row r="11748" spans="1:10" x14ac:dyDescent="0.2">
      <c r="A11748" s="1" t="s">
        <v>8065</v>
      </c>
      <c r="B11748" s="1" t="s">
        <v>41</v>
      </c>
      <c r="C11748" s="1" t="s">
        <v>42</v>
      </c>
      <c r="D11748" s="1" t="s">
        <v>173</v>
      </c>
      <c r="E11748" s="1" t="s">
        <v>109</v>
      </c>
      <c r="F11748">
        <v>0.02</v>
      </c>
      <c r="G11748">
        <v>0.02</v>
      </c>
      <c r="H11748">
        <v>0</v>
      </c>
      <c r="I11748">
        <v>0.01</v>
      </c>
      <c r="J11748">
        <v>0.04</v>
      </c>
    </row>
    <row r="11749" spans="1:10" x14ac:dyDescent="0.2">
      <c r="A11749" s="1" t="s">
        <v>8066</v>
      </c>
      <c r="B11749" s="1" t="s">
        <v>10</v>
      </c>
      <c r="C11749" s="1" t="s">
        <v>33</v>
      </c>
      <c r="D11749" s="1" t="s">
        <v>1</v>
      </c>
      <c r="E11749" s="1" t="s">
        <v>8067</v>
      </c>
      <c r="F11749">
        <v>0.04</v>
      </c>
      <c r="G11749">
        <v>0</v>
      </c>
      <c r="H11749">
        <v>0</v>
      </c>
      <c r="I11749">
        <v>0</v>
      </c>
      <c r="J11749">
        <v>0.04</v>
      </c>
    </row>
    <row r="11750" spans="1:10" x14ac:dyDescent="0.2">
      <c r="A11750" s="1" t="s">
        <v>8068</v>
      </c>
      <c r="B11750" s="1" t="s">
        <v>41</v>
      </c>
      <c r="C11750" s="1" t="s">
        <v>25</v>
      </c>
      <c r="D11750" s="1" t="s">
        <v>38</v>
      </c>
      <c r="E11750" s="1" t="s">
        <v>220</v>
      </c>
      <c r="F11750">
        <v>0.02</v>
      </c>
      <c r="G11750">
        <v>0.02</v>
      </c>
      <c r="H11750">
        <v>0</v>
      </c>
      <c r="I11750">
        <v>0.01</v>
      </c>
      <c r="J11750">
        <v>0.04</v>
      </c>
    </row>
    <row r="11751" spans="1:10" x14ac:dyDescent="0.2">
      <c r="A11751" s="1" t="s">
        <v>8069</v>
      </c>
      <c r="B11751" s="1" t="s">
        <v>41</v>
      </c>
      <c r="C11751" s="1" t="s">
        <v>15</v>
      </c>
      <c r="D11751" s="1" t="s">
        <v>173</v>
      </c>
      <c r="E11751" s="1" t="s">
        <v>4611</v>
      </c>
      <c r="F11751">
        <v>0</v>
      </c>
      <c r="G11751">
        <v>0</v>
      </c>
      <c r="H11751">
        <v>0.04</v>
      </c>
      <c r="I11751">
        <v>0</v>
      </c>
      <c r="J11751">
        <v>0.04</v>
      </c>
    </row>
    <row r="11752" spans="1:10" x14ac:dyDescent="0.2">
      <c r="A11752" s="1" t="s">
        <v>8070</v>
      </c>
      <c r="B11752" s="1" t="s">
        <v>32</v>
      </c>
      <c r="C11752" s="1" t="s">
        <v>18</v>
      </c>
      <c r="D11752" s="1" t="s">
        <v>12</v>
      </c>
      <c r="E11752" s="1" t="s">
        <v>8071</v>
      </c>
      <c r="F11752">
        <v>0</v>
      </c>
      <c r="G11752">
        <v>0.04</v>
      </c>
      <c r="H11752">
        <v>0</v>
      </c>
      <c r="I11752">
        <v>0</v>
      </c>
      <c r="J11752">
        <v>0.04</v>
      </c>
    </row>
    <row r="11753" spans="1:10" x14ac:dyDescent="0.2">
      <c r="A11753" s="1" t="s">
        <v>8072</v>
      </c>
      <c r="B11753" s="1" t="s">
        <v>102</v>
      </c>
      <c r="C11753" s="1" t="s">
        <v>124</v>
      </c>
      <c r="D11753" s="1" t="s">
        <v>16</v>
      </c>
      <c r="E11753" s="1" t="s">
        <v>498</v>
      </c>
      <c r="F11753">
        <v>0.03</v>
      </c>
      <c r="G11753">
        <v>0.01</v>
      </c>
      <c r="H11753">
        <v>0</v>
      </c>
      <c r="I11753">
        <v>0</v>
      </c>
      <c r="J11753">
        <v>0.04</v>
      </c>
    </row>
    <row r="11754" spans="1:10" x14ac:dyDescent="0.2">
      <c r="A11754" s="1" t="s">
        <v>8073</v>
      </c>
      <c r="B11754" s="1" t="s">
        <v>113</v>
      </c>
      <c r="C11754" s="1" t="s">
        <v>15</v>
      </c>
      <c r="D11754" s="1" t="s">
        <v>71</v>
      </c>
      <c r="E11754" s="1" t="s">
        <v>3427</v>
      </c>
      <c r="F11754">
        <v>0</v>
      </c>
      <c r="G11754">
        <v>0</v>
      </c>
      <c r="H11754">
        <v>0.04</v>
      </c>
      <c r="I11754">
        <v>0</v>
      </c>
      <c r="J11754">
        <v>0.04</v>
      </c>
    </row>
    <row r="11755" spans="1:10" x14ac:dyDescent="0.2">
      <c r="A11755" s="1" t="s">
        <v>8074</v>
      </c>
      <c r="B11755" s="1" t="s">
        <v>41</v>
      </c>
      <c r="C11755" s="1" t="s">
        <v>11</v>
      </c>
      <c r="D11755" s="1" t="s">
        <v>71</v>
      </c>
      <c r="E11755" s="1" t="s">
        <v>251</v>
      </c>
      <c r="F11755">
        <v>0</v>
      </c>
      <c r="G11755">
        <v>0</v>
      </c>
      <c r="H11755">
        <v>0.04</v>
      </c>
      <c r="I11755">
        <v>0</v>
      </c>
      <c r="J11755">
        <v>0.04</v>
      </c>
    </row>
    <row r="11756" spans="1:10" x14ac:dyDescent="0.2">
      <c r="A11756" s="1" t="s">
        <v>8075</v>
      </c>
      <c r="B11756" s="1" t="s">
        <v>113</v>
      </c>
      <c r="C11756" s="1" t="s">
        <v>33</v>
      </c>
      <c r="D11756" s="1" t="s">
        <v>173</v>
      </c>
      <c r="E11756" s="1" t="s">
        <v>1117</v>
      </c>
      <c r="F11756">
        <v>0</v>
      </c>
      <c r="G11756">
        <v>0</v>
      </c>
      <c r="H11756">
        <v>0.04</v>
      </c>
      <c r="I11756">
        <v>0</v>
      </c>
      <c r="J11756">
        <v>0.04</v>
      </c>
    </row>
    <row r="11757" spans="1:10" x14ac:dyDescent="0.2">
      <c r="A11757" s="1" t="s">
        <v>8076</v>
      </c>
      <c r="B11757" s="1" t="s">
        <v>62</v>
      </c>
      <c r="C11757" s="1" t="s">
        <v>57</v>
      </c>
      <c r="D11757" s="1" t="s">
        <v>12</v>
      </c>
      <c r="E11757" s="1" t="s">
        <v>3742</v>
      </c>
      <c r="F11757">
        <v>0</v>
      </c>
      <c r="G11757">
        <v>0.04</v>
      </c>
      <c r="H11757">
        <v>0</v>
      </c>
      <c r="I11757">
        <v>0</v>
      </c>
      <c r="J11757">
        <v>0.04</v>
      </c>
    </row>
    <row r="11758" spans="1:10" x14ac:dyDescent="0.2">
      <c r="A11758" s="1" t="s">
        <v>8077</v>
      </c>
      <c r="B11758" s="1" t="s">
        <v>20</v>
      </c>
      <c r="C11758" s="1" t="s">
        <v>18</v>
      </c>
      <c r="D11758" s="1" t="s">
        <v>38</v>
      </c>
      <c r="E11758" s="1" t="s">
        <v>3044</v>
      </c>
      <c r="F11758">
        <v>0</v>
      </c>
      <c r="G11758">
        <v>0</v>
      </c>
      <c r="H11758">
        <v>0.04</v>
      </c>
      <c r="I11758">
        <v>0</v>
      </c>
      <c r="J11758">
        <v>0.04</v>
      </c>
    </row>
    <row r="11759" spans="1:10" x14ac:dyDescent="0.2">
      <c r="A11759" s="1" t="s">
        <v>8078</v>
      </c>
      <c r="B11759" s="1" t="s">
        <v>113</v>
      </c>
      <c r="C11759" s="1" t="s">
        <v>11</v>
      </c>
      <c r="D11759" s="1" t="s">
        <v>22</v>
      </c>
      <c r="E11759" s="1" t="s">
        <v>159</v>
      </c>
      <c r="F11759">
        <v>0.02</v>
      </c>
      <c r="G11759">
        <v>0</v>
      </c>
      <c r="H11759">
        <v>0.02</v>
      </c>
      <c r="I11759">
        <v>0</v>
      </c>
      <c r="J11759">
        <v>0.04</v>
      </c>
    </row>
    <row r="11760" spans="1:10" x14ac:dyDescent="0.2">
      <c r="A11760" s="1" t="s">
        <v>7253</v>
      </c>
      <c r="B11760" s="1" t="s">
        <v>10</v>
      </c>
      <c r="C11760" s="1" t="s">
        <v>57</v>
      </c>
      <c r="D11760" s="1" t="s">
        <v>1</v>
      </c>
      <c r="E11760" s="1" t="s">
        <v>700</v>
      </c>
      <c r="F11760">
        <v>0</v>
      </c>
      <c r="G11760">
        <v>0.04</v>
      </c>
      <c r="H11760">
        <v>0</v>
      </c>
      <c r="I11760">
        <v>0</v>
      </c>
      <c r="J11760">
        <v>0.04</v>
      </c>
    </row>
    <row r="11761" spans="1:10" x14ac:dyDescent="0.2">
      <c r="A11761" s="1" t="s">
        <v>6815</v>
      </c>
      <c r="B11761" s="1" t="s">
        <v>102</v>
      </c>
      <c r="C11761" s="1" t="s">
        <v>25</v>
      </c>
      <c r="D11761" s="1" t="s">
        <v>12</v>
      </c>
      <c r="E11761" s="1" t="s">
        <v>838</v>
      </c>
      <c r="F11761">
        <v>0.03</v>
      </c>
      <c r="G11761">
        <v>0.01</v>
      </c>
      <c r="H11761">
        <v>0</v>
      </c>
      <c r="I11761">
        <v>0</v>
      </c>
      <c r="J11761">
        <v>0.04</v>
      </c>
    </row>
    <row r="11762" spans="1:10" x14ac:dyDescent="0.2">
      <c r="A11762" s="1" t="s">
        <v>8079</v>
      </c>
      <c r="B11762" s="1" t="s">
        <v>10</v>
      </c>
      <c r="C11762" s="1" t="s">
        <v>18</v>
      </c>
      <c r="D11762" s="1" t="s">
        <v>12</v>
      </c>
      <c r="E11762" s="1" t="s">
        <v>5816</v>
      </c>
      <c r="F11762">
        <v>0.02</v>
      </c>
      <c r="G11762">
        <v>0.02</v>
      </c>
      <c r="H11762">
        <v>0</v>
      </c>
      <c r="I11762">
        <v>0</v>
      </c>
      <c r="J11762">
        <v>0.04</v>
      </c>
    </row>
    <row r="11763" spans="1:10" x14ac:dyDescent="0.2">
      <c r="A11763" s="1" t="s">
        <v>8080</v>
      </c>
      <c r="B11763" s="1" t="s">
        <v>36</v>
      </c>
      <c r="C11763" s="1" t="s">
        <v>37</v>
      </c>
      <c r="D11763" s="1" t="s">
        <v>26</v>
      </c>
      <c r="E11763" s="1" t="s">
        <v>251</v>
      </c>
      <c r="F11763">
        <v>0</v>
      </c>
      <c r="G11763">
        <v>0</v>
      </c>
      <c r="H11763">
        <v>0.04</v>
      </c>
      <c r="I11763">
        <v>0</v>
      </c>
      <c r="J11763">
        <v>0.04</v>
      </c>
    </row>
    <row r="11764" spans="1:10" x14ac:dyDescent="0.2">
      <c r="A11764" s="1" t="s">
        <v>5846</v>
      </c>
      <c r="B11764" s="1" t="s">
        <v>10</v>
      </c>
      <c r="C11764" s="1" t="s">
        <v>11</v>
      </c>
      <c r="D11764" s="1" t="s">
        <v>38</v>
      </c>
      <c r="E11764" s="1" t="s">
        <v>319</v>
      </c>
      <c r="F11764">
        <v>0.04</v>
      </c>
      <c r="G11764">
        <v>0</v>
      </c>
      <c r="H11764">
        <v>0</v>
      </c>
      <c r="I11764">
        <v>0</v>
      </c>
      <c r="J11764">
        <v>0.04</v>
      </c>
    </row>
    <row r="11765" spans="1:10" x14ac:dyDescent="0.2">
      <c r="A11765" s="1" t="s">
        <v>8081</v>
      </c>
      <c r="B11765" s="1" t="s">
        <v>10</v>
      </c>
      <c r="C11765" s="1" t="s">
        <v>15</v>
      </c>
      <c r="D11765" s="1" t="s">
        <v>38</v>
      </c>
      <c r="E11765" s="1" t="s">
        <v>603</v>
      </c>
      <c r="F11765">
        <v>0.04</v>
      </c>
      <c r="G11765">
        <v>0</v>
      </c>
      <c r="H11765">
        <v>0</v>
      </c>
      <c r="I11765">
        <v>0</v>
      </c>
      <c r="J11765">
        <v>0.04</v>
      </c>
    </row>
    <row r="11766" spans="1:10" x14ac:dyDescent="0.2">
      <c r="A11766" s="1" t="s">
        <v>8082</v>
      </c>
      <c r="B11766" s="1" t="s">
        <v>49</v>
      </c>
      <c r="C11766" s="1" t="s">
        <v>54</v>
      </c>
      <c r="D11766" s="1" t="s">
        <v>38</v>
      </c>
      <c r="E11766" s="1" t="s">
        <v>1022</v>
      </c>
      <c r="F11766">
        <v>0.03</v>
      </c>
      <c r="G11766">
        <v>0.01</v>
      </c>
      <c r="H11766">
        <v>0</v>
      </c>
      <c r="I11766">
        <v>0</v>
      </c>
      <c r="J11766">
        <v>0.04</v>
      </c>
    </row>
    <row r="11767" spans="1:10" x14ac:dyDescent="0.2">
      <c r="A11767" s="1" t="s">
        <v>8083</v>
      </c>
      <c r="B11767" s="1" t="s">
        <v>10</v>
      </c>
      <c r="C11767" s="1" t="s">
        <v>15</v>
      </c>
      <c r="D11767" s="1" t="s">
        <v>58</v>
      </c>
      <c r="E11767" s="1" t="s">
        <v>4973</v>
      </c>
      <c r="F11767">
        <v>0.04</v>
      </c>
      <c r="G11767">
        <v>0</v>
      </c>
      <c r="H11767">
        <v>0</v>
      </c>
      <c r="I11767">
        <v>0</v>
      </c>
      <c r="J11767">
        <v>0.04</v>
      </c>
    </row>
    <row r="11768" spans="1:10" x14ac:dyDescent="0.2">
      <c r="A11768" s="1" t="s">
        <v>8084</v>
      </c>
      <c r="B11768" s="1" t="s">
        <v>20</v>
      </c>
      <c r="C11768" s="1" t="s">
        <v>57</v>
      </c>
      <c r="D11768" s="1" t="s">
        <v>38</v>
      </c>
      <c r="E11768" s="1" t="s">
        <v>2761</v>
      </c>
      <c r="F11768">
        <v>0</v>
      </c>
      <c r="G11768">
        <v>0</v>
      </c>
      <c r="H11768">
        <v>0.04</v>
      </c>
      <c r="I11768">
        <v>0</v>
      </c>
      <c r="J11768">
        <v>0.04</v>
      </c>
    </row>
    <row r="11769" spans="1:10" x14ac:dyDescent="0.2">
      <c r="A11769" s="1" t="s">
        <v>6158</v>
      </c>
      <c r="B11769" s="1" t="s">
        <v>20</v>
      </c>
      <c r="C11769" s="1" t="s">
        <v>15</v>
      </c>
      <c r="D11769" s="1" t="s">
        <v>173</v>
      </c>
      <c r="E11769" s="1" t="s">
        <v>8085</v>
      </c>
      <c r="F11769">
        <v>0.04</v>
      </c>
      <c r="G11769">
        <v>0</v>
      </c>
      <c r="H11769">
        <v>0</v>
      </c>
      <c r="I11769">
        <v>0</v>
      </c>
      <c r="J11769">
        <v>0.04</v>
      </c>
    </row>
    <row r="11770" spans="1:10" x14ac:dyDescent="0.2">
      <c r="A11770" s="1" t="s">
        <v>291</v>
      </c>
      <c r="B11770" s="1" t="s">
        <v>107</v>
      </c>
      <c r="C11770" s="1" t="s">
        <v>15</v>
      </c>
      <c r="D11770" s="1" t="s">
        <v>38</v>
      </c>
      <c r="E11770" s="1" t="s">
        <v>168</v>
      </c>
      <c r="F11770">
        <v>0.02</v>
      </c>
      <c r="G11770">
        <v>0.02</v>
      </c>
      <c r="H11770">
        <v>0</v>
      </c>
      <c r="I11770">
        <v>0.01</v>
      </c>
      <c r="J11770">
        <v>0.04</v>
      </c>
    </row>
    <row r="11771" spans="1:10" x14ac:dyDescent="0.2">
      <c r="A11771" s="1" t="s">
        <v>8086</v>
      </c>
      <c r="B11771" s="1" t="s">
        <v>62</v>
      </c>
      <c r="C11771" s="1" t="s">
        <v>216</v>
      </c>
      <c r="D11771" s="1" t="s">
        <v>22</v>
      </c>
      <c r="E11771" s="1" t="s">
        <v>3935</v>
      </c>
      <c r="F11771">
        <v>0</v>
      </c>
      <c r="G11771">
        <v>0</v>
      </c>
      <c r="H11771">
        <v>0.04</v>
      </c>
      <c r="I11771">
        <v>0</v>
      </c>
      <c r="J11771">
        <v>0.04</v>
      </c>
    </row>
    <row r="11772" spans="1:10" x14ac:dyDescent="0.2">
      <c r="A11772" s="1" t="s">
        <v>8087</v>
      </c>
      <c r="B11772" s="1" t="s">
        <v>20</v>
      </c>
      <c r="C11772" s="1" t="s">
        <v>11</v>
      </c>
      <c r="D11772" s="1" t="s">
        <v>173</v>
      </c>
      <c r="E11772" s="1" t="s">
        <v>3427</v>
      </c>
      <c r="F11772">
        <v>0</v>
      </c>
      <c r="G11772">
        <v>0</v>
      </c>
      <c r="H11772">
        <v>0.04</v>
      </c>
      <c r="I11772">
        <v>0</v>
      </c>
      <c r="J11772">
        <v>0.04</v>
      </c>
    </row>
    <row r="11773" spans="1:10" x14ac:dyDescent="0.2">
      <c r="A11773" s="1" t="s">
        <v>8088</v>
      </c>
      <c r="B11773" s="1" t="s">
        <v>62</v>
      </c>
      <c r="C11773" s="1" t="s">
        <v>75</v>
      </c>
      <c r="D11773" s="1" t="s">
        <v>38</v>
      </c>
      <c r="E11773" s="1" t="s">
        <v>3935</v>
      </c>
      <c r="F11773">
        <v>0</v>
      </c>
      <c r="G11773">
        <v>0</v>
      </c>
      <c r="H11773">
        <v>0.04</v>
      </c>
      <c r="I11773">
        <v>0</v>
      </c>
      <c r="J11773">
        <v>0.04</v>
      </c>
    </row>
    <row r="11774" spans="1:10" x14ac:dyDescent="0.2">
      <c r="A11774" s="1" t="s">
        <v>8089</v>
      </c>
      <c r="B11774" s="1" t="s">
        <v>20</v>
      </c>
      <c r="C11774" s="1" t="s">
        <v>18</v>
      </c>
      <c r="D11774" s="1" t="s">
        <v>52</v>
      </c>
      <c r="E11774" s="1" t="s">
        <v>779</v>
      </c>
      <c r="F11774">
        <v>0.04</v>
      </c>
      <c r="G11774">
        <v>0</v>
      </c>
      <c r="H11774">
        <v>0</v>
      </c>
      <c r="I11774">
        <v>0</v>
      </c>
      <c r="J11774">
        <v>0.04</v>
      </c>
    </row>
    <row r="11775" spans="1:10" x14ac:dyDescent="0.2">
      <c r="A11775" s="1" t="s">
        <v>8090</v>
      </c>
      <c r="B11775" s="1" t="s">
        <v>49</v>
      </c>
      <c r="C11775" s="1" t="s">
        <v>47</v>
      </c>
      <c r="D11775" s="1" t="s">
        <v>38</v>
      </c>
      <c r="E11775" s="1" t="s">
        <v>59</v>
      </c>
      <c r="F11775">
        <v>0.03</v>
      </c>
      <c r="G11775">
        <v>0.01</v>
      </c>
      <c r="H11775">
        <v>0</v>
      </c>
      <c r="I11775">
        <v>0</v>
      </c>
      <c r="J11775">
        <v>0.04</v>
      </c>
    </row>
    <row r="11776" spans="1:10" x14ac:dyDescent="0.2">
      <c r="A11776" s="1" t="s">
        <v>5874</v>
      </c>
      <c r="B11776" s="1" t="s">
        <v>102</v>
      </c>
      <c r="C11776" s="1" t="s">
        <v>11</v>
      </c>
      <c r="D11776" s="1" t="s">
        <v>16</v>
      </c>
      <c r="E11776" s="1" t="s">
        <v>99</v>
      </c>
      <c r="F11776">
        <v>0.03</v>
      </c>
      <c r="G11776">
        <v>0.01</v>
      </c>
      <c r="H11776">
        <v>0</v>
      </c>
      <c r="I11776">
        <v>0</v>
      </c>
      <c r="J11776">
        <v>0.04</v>
      </c>
    </row>
    <row r="11777" spans="1:10" x14ac:dyDescent="0.2">
      <c r="A11777" s="1" t="s">
        <v>8091</v>
      </c>
      <c r="B11777" s="1" t="s">
        <v>559</v>
      </c>
      <c r="C11777" s="1" t="s">
        <v>216</v>
      </c>
      <c r="D11777" s="1" t="s">
        <v>38</v>
      </c>
      <c r="E11777" s="1" t="s">
        <v>1803</v>
      </c>
      <c r="F11777">
        <v>0</v>
      </c>
      <c r="G11777">
        <v>0</v>
      </c>
      <c r="H11777">
        <v>0.04</v>
      </c>
      <c r="I11777">
        <v>0</v>
      </c>
      <c r="J11777">
        <v>0.04</v>
      </c>
    </row>
    <row r="11778" spans="1:10" x14ac:dyDescent="0.2">
      <c r="A11778" s="1" t="s">
        <v>8092</v>
      </c>
      <c r="B11778" s="1" t="s">
        <v>186</v>
      </c>
      <c r="C11778" s="1" t="s">
        <v>151</v>
      </c>
      <c r="D11778" s="1" t="s">
        <v>26</v>
      </c>
      <c r="E11778" s="1" t="s">
        <v>159</v>
      </c>
      <c r="F11778">
        <v>0.02</v>
      </c>
      <c r="G11778">
        <v>0.02</v>
      </c>
      <c r="H11778">
        <v>0</v>
      </c>
      <c r="I11778">
        <v>0</v>
      </c>
      <c r="J11778">
        <v>0.04</v>
      </c>
    </row>
    <row r="11779" spans="1:10" x14ac:dyDescent="0.2">
      <c r="A11779" s="1" t="s">
        <v>8093</v>
      </c>
      <c r="B11779" s="1" t="s">
        <v>41</v>
      </c>
      <c r="C11779" s="1" t="s">
        <v>54</v>
      </c>
      <c r="D11779" s="1" t="s">
        <v>38</v>
      </c>
      <c r="E11779" s="1" t="s">
        <v>2393</v>
      </c>
      <c r="F11779">
        <v>0</v>
      </c>
      <c r="G11779">
        <v>0</v>
      </c>
      <c r="H11779">
        <v>0.04</v>
      </c>
      <c r="I11779">
        <v>0</v>
      </c>
      <c r="J11779">
        <v>0.04</v>
      </c>
    </row>
    <row r="11780" spans="1:10" x14ac:dyDescent="0.2">
      <c r="A11780" s="1" t="s">
        <v>8094</v>
      </c>
      <c r="B11780" s="1" t="s">
        <v>20</v>
      </c>
      <c r="C11780" s="1" t="s">
        <v>33</v>
      </c>
      <c r="D11780" s="1" t="s">
        <v>38</v>
      </c>
      <c r="E11780" s="1" t="s">
        <v>4335</v>
      </c>
      <c r="F11780">
        <v>0</v>
      </c>
      <c r="G11780">
        <v>0.04</v>
      </c>
      <c r="H11780">
        <v>0</v>
      </c>
      <c r="I11780">
        <v>0</v>
      </c>
      <c r="J11780">
        <v>0.04</v>
      </c>
    </row>
    <row r="11781" spans="1:10" x14ac:dyDescent="0.2">
      <c r="A11781" s="1" t="s">
        <v>8095</v>
      </c>
      <c r="B11781" s="1" t="s">
        <v>10</v>
      </c>
      <c r="C11781" s="1" t="s">
        <v>29</v>
      </c>
      <c r="D11781" s="1" t="s">
        <v>58</v>
      </c>
      <c r="E11781" s="1" t="s">
        <v>7373</v>
      </c>
      <c r="F11781">
        <v>0.04</v>
      </c>
      <c r="G11781">
        <v>0</v>
      </c>
      <c r="H11781">
        <v>0</v>
      </c>
      <c r="I11781">
        <v>0</v>
      </c>
      <c r="J11781">
        <v>0.04</v>
      </c>
    </row>
    <row r="11782" spans="1:10" x14ac:dyDescent="0.2">
      <c r="A11782" s="1" t="s">
        <v>8096</v>
      </c>
      <c r="B11782" s="1" t="s">
        <v>36</v>
      </c>
      <c r="C11782" s="1" t="s">
        <v>37</v>
      </c>
      <c r="D11782" s="1" t="s">
        <v>71</v>
      </c>
      <c r="E11782" s="1" t="s">
        <v>251</v>
      </c>
      <c r="F11782">
        <v>0</v>
      </c>
      <c r="G11782">
        <v>0</v>
      </c>
      <c r="H11782">
        <v>0.04</v>
      </c>
      <c r="I11782">
        <v>0</v>
      </c>
      <c r="J11782">
        <v>0.04</v>
      </c>
    </row>
    <row r="11783" spans="1:10" x14ac:dyDescent="0.2">
      <c r="A11783" s="1" t="s">
        <v>6379</v>
      </c>
      <c r="B11783" s="1" t="s">
        <v>102</v>
      </c>
      <c r="C11783" s="1" t="s">
        <v>42</v>
      </c>
      <c r="D11783" s="1" t="s">
        <v>1</v>
      </c>
      <c r="E11783" s="1" t="s">
        <v>838</v>
      </c>
      <c r="F11783">
        <v>0.03</v>
      </c>
      <c r="G11783">
        <v>0.01</v>
      </c>
      <c r="H11783">
        <v>0</v>
      </c>
      <c r="I11783">
        <v>0</v>
      </c>
      <c r="J11783">
        <v>0.04</v>
      </c>
    </row>
    <row r="11784" spans="1:10" x14ac:dyDescent="0.2">
      <c r="A11784" s="1" t="s">
        <v>6059</v>
      </c>
      <c r="B11784" s="1" t="s">
        <v>32</v>
      </c>
      <c r="C11784" s="1" t="s">
        <v>33</v>
      </c>
      <c r="D11784" s="1" t="s">
        <v>58</v>
      </c>
      <c r="E11784" s="1" t="s">
        <v>420</v>
      </c>
      <c r="F11784">
        <v>0.04</v>
      </c>
      <c r="G11784">
        <v>0</v>
      </c>
      <c r="H11784">
        <v>0</v>
      </c>
      <c r="I11784">
        <v>0</v>
      </c>
      <c r="J11784">
        <v>0.04</v>
      </c>
    </row>
    <row r="11785" spans="1:10" x14ac:dyDescent="0.2">
      <c r="A11785" s="1" t="s">
        <v>8097</v>
      </c>
      <c r="B11785" s="1" t="s">
        <v>41</v>
      </c>
      <c r="C11785" s="1" t="s">
        <v>18</v>
      </c>
      <c r="D11785" s="1" t="s">
        <v>26</v>
      </c>
      <c r="E11785" s="1" t="s">
        <v>159</v>
      </c>
      <c r="F11785">
        <v>0</v>
      </c>
      <c r="G11785">
        <v>0</v>
      </c>
      <c r="H11785">
        <v>0.04</v>
      </c>
      <c r="I11785">
        <v>0</v>
      </c>
      <c r="J11785">
        <v>0.04</v>
      </c>
    </row>
    <row r="11786" spans="1:10" x14ac:dyDescent="0.2">
      <c r="A11786" s="1" t="s">
        <v>8098</v>
      </c>
      <c r="B11786" s="1" t="s">
        <v>41</v>
      </c>
      <c r="C11786" s="1" t="s">
        <v>47</v>
      </c>
      <c r="D11786" s="1" t="s">
        <v>12</v>
      </c>
      <c r="E11786" s="1" t="s">
        <v>99</v>
      </c>
      <c r="F11786">
        <v>0</v>
      </c>
      <c r="G11786">
        <v>0</v>
      </c>
      <c r="H11786">
        <v>0.04</v>
      </c>
      <c r="I11786">
        <v>0</v>
      </c>
      <c r="J11786">
        <v>0.04</v>
      </c>
    </row>
    <row r="11787" spans="1:10" x14ac:dyDescent="0.2">
      <c r="A11787" s="1" t="s">
        <v>8099</v>
      </c>
      <c r="B11787" s="1" t="s">
        <v>20</v>
      </c>
      <c r="C11787" s="1" t="s">
        <v>18</v>
      </c>
      <c r="D11787" s="1" t="s">
        <v>26</v>
      </c>
      <c r="E11787" s="1" t="s">
        <v>137</v>
      </c>
      <c r="F11787">
        <v>0.04</v>
      </c>
      <c r="G11787">
        <v>0</v>
      </c>
      <c r="H11787">
        <v>0</v>
      </c>
      <c r="I11787">
        <v>0</v>
      </c>
      <c r="J11787">
        <v>0.04</v>
      </c>
    </row>
    <row r="11788" spans="1:10" x14ac:dyDescent="0.2">
      <c r="A11788" s="1" t="s">
        <v>8100</v>
      </c>
      <c r="B11788" s="1" t="s">
        <v>186</v>
      </c>
      <c r="C11788" s="1" t="s">
        <v>54</v>
      </c>
      <c r="D11788" s="1" t="s">
        <v>12</v>
      </c>
      <c r="E11788" s="1" t="s">
        <v>2140</v>
      </c>
      <c r="F11788">
        <v>0.02</v>
      </c>
      <c r="G11788">
        <v>0.02</v>
      </c>
      <c r="H11788">
        <v>0</v>
      </c>
      <c r="I11788">
        <v>0</v>
      </c>
      <c r="J11788">
        <v>0.04</v>
      </c>
    </row>
    <row r="11789" spans="1:10" x14ac:dyDescent="0.2">
      <c r="A11789" s="1" t="s">
        <v>7661</v>
      </c>
      <c r="B11789" s="1" t="s">
        <v>64</v>
      </c>
      <c r="C11789" s="1" t="s">
        <v>216</v>
      </c>
      <c r="D11789" s="1" t="s">
        <v>22</v>
      </c>
      <c r="E11789" s="1" t="s">
        <v>5956</v>
      </c>
      <c r="F11789">
        <v>0</v>
      </c>
      <c r="G11789">
        <v>0</v>
      </c>
      <c r="H11789">
        <v>0.04</v>
      </c>
      <c r="I11789">
        <v>0</v>
      </c>
      <c r="J11789">
        <v>0.04</v>
      </c>
    </row>
    <row r="11790" spans="1:10" x14ac:dyDescent="0.2">
      <c r="A11790" s="1" t="s">
        <v>8101</v>
      </c>
      <c r="B11790" s="1" t="s">
        <v>113</v>
      </c>
      <c r="C11790" s="1" t="s">
        <v>42</v>
      </c>
      <c r="D11790" s="1" t="s">
        <v>52</v>
      </c>
      <c r="E11790" s="1" t="s">
        <v>2229</v>
      </c>
      <c r="F11790">
        <v>0</v>
      </c>
      <c r="G11790">
        <v>0</v>
      </c>
      <c r="H11790">
        <v>0.04</v>
      </c>
      <c r="I11790">
        <v>0</v>
      </c>
      <c r="J11790">
        <v>0.04</v>
      </c>
    </row>
    <row r="11791" spans="1:10" x14ac:dyDescent="0.2">
      <c r="A11791" s="1" t="s">
        <v>614</v>
      </c>
      <c r="B11791" s="1" t="s">
        <v>107</v>
      </c>
      <c r="C11791" s="1" t="s">
        <v>11</v>
      </c>
      <c r="D11791" s="1" t="s">
        <v>26</v>
      </c>
      <c r="E11791" s="1" t="s">
        <v>99</v>
      </c>
      <c r="F11791">
        <v>0.01</v>
      </c>
      <c r="G11791">
        <v>0.02</v>
      </c>
      <c r="H11791">
        <v>0</v>
      </c>
      <c r="I11791">
        <v>0.01</v>
      </c>
      <c r="J11791">
        <v>0.04</v>
      </c>
    </row>
    <row r="11792" spans="1:10" x14ac:dyDescent="0.2">
      <c r="A11792" s="1" t="s">
        <v>8102</v>
      </c>
      <c r="B11792" s="1" t="s">
        <v>62</v>
      </c>
      <c r="C11792" s="1" t="s">
        <v>57</v>
      </c>
      <c r="D11792" s="1" t="s">
        <v>22</v>
      </c>
      <c r="E11792" s="1" t="s">
        <v>13</v>
      </c>
      <c r="F11792">
        <v>0</v>
      </c>
      <c r="G11792">
        <v>0</v>
      </c>
      <c r="H11792">
        <v>0.04</v>
      </c>
      <c r="I11792">
        <v>0</v>
      </c>
      <c r="J11792">
        <v>0.04</v>
      </c>
    </row>
    <row r="11793" spans="1:10" x14ac:dyDescent="0.2">
      <c r="A11793" s="1" t="s">
        <v>8103</v>
      </c>
      <c r="B11793" s="1" t="s">
        <v>102</v>
      </c>
      <c r="C11793" s="1" t="s">
        <v>124</v>
      </c>
      <c r="D11793" s="1" t="s">
        <v>71</v>
      </c>
      <c r="E11793" s="1" t="s">
        <v>1603</v>
      </c>
      <c r="F11793">
        <v>0.03</v>
      </c>
      <c r="G11793">
        <v>0.01</v>
      </c>
      <c r="H11793">
        <v>0</v>
      </c>
      <c r="I11793">
        <v>0</v>
      </c>
      <c r="J11793">
        <v>0.04</v>
      </c>
    </row>
    <row r="11794" spans="1:10" x14ac:dyDescent="0.2">
      <c r="A11794" s="1" t="s">
        <v>8104</v>
      </c>
      <c r="B11794" s="1" t="s">
        <v>20</v>
      </c>
      <c r="C11794" s="1" t="s">
        <v>29</v>
      </c>
      <c r="D11794" s="1" t="s">
        <v>52</v>
      </c>
      <c r="E11794" s="1" t="s">
        <v>86</v>
      </c>
      <c r="F11794">
        <v>0.03</v>
      </c>
      <c r="G11794">
        <v>0.01</v>
      </c>
      <c r="H11794">
        <v>0</v>
      </c>
      <c r="I11794">
        <v>0</v>
      </c>
      <c r="J11794">
        <v>0.04</v>
      </c>
    </row>
    <row r="11795" spans="1:10" x14ac:dyDescent="0.2">
      <c r="A11795" s="1" t="s">
        <v>7598</v>
      </c>
      <c r="B11795" s="1" t="s">
        <v>36</v>
      </c>
      <c r="C11795" s="1" t="s">
        <v>216</v>
      </c>
      <c r="D11795" s="1" t="s">
        <v>38</v>
      </c>
      <c r="E11795" s="1" t="s">
        <v>251</v>
      </c>
      <c r="F11795">
        <v>0</v>
      </c>
      <c r="G11795">
        <v>0</v>
      </c>
      <c r="H11795">
        <v>0.04</v>
      </c>
      <c r="I11795">
        <v>0</v>
      </c>
      <c r="J11795">
        <v>0.04</v>
      </c>
    </row>
    <row r="11796" spans="1:10" x14ac:dyDescent="0.2">
      <c r="A11796" s="1" t="s">
        <v>8105</v>
      </c>
      <c r="B11796" s="1" t="s">
        <v>102</v>
      </c>
      <c r="C11796" s="1" t="s">
        <v>47</v>
      </c>
      <c r="D11796" s="1" t="s">
        <v>12</v>
      </c>
      <c r="E11796" s="1" t="s">
        <v>6164</v>
      </c>
      <c r="F11796">
        <v>0.03</v>
      </c>
      <c r="G11796">
        <v>0.01</v>
      </c>
      <c r="H11796">
        <v>0</v>
      </c>
      <c r="I11796">
        <v>0</v>
      </c>
      <c r="J11796">
        <v>0.04</v>
      </c>
    </row>
    <row r="11797" spans="1:10" x14ac:dyDescent="0.2">
      <c r="A11797" s="1" t="s">
        <v>8106</v>
      </c>
      <c r="B11797" s="1" t="s">
        <v>107</v>
      </c>
      <c r="C11797" s="1" t="s">
        <v>47</v>
      </c>
      <c r="D11797" s="1" t="s">
        <v>26</v>
      </c>
      <c r="E11797" s="1" t="s">
        <v>99</v>
      </c>
      <c r="F11797">
        <v>0.01</v>
      </c>
      <c r="G11797">
        <v>0.02</v>
      </c>
      <c r="H11797">
        <v>0</v>
      </c>
      <c r="I11797">
        <v>0.01</v>
      </c>
      <c r="J11797">
        <v>0.04</v>
      </c>
    </row>
    <row r="11798" spans="1:10" x14ac:dyDescent="0.2">
      <c r="A11798" s="1" t="s">
        <v>8107</v>
      </c>
      <c r="B11798" s="1" t="s">
        <v>107</v>
      </c>
      <c r="C11798" s="1" t="s">
        <v>42</v>
      </c>
      <c r="D11798" s="1" t="s">
        <v>214</v>
      </c>
      <c r="E11798" s="1" t="s">
        <v>7382</v>
      </c>
      <c r="F11798">
        <v>0</v>
      </c>
      <c r="G11798">
        <v>0.03</v>
      </c>
      <c r="H11798">
        <v>0</v>
      </c>
      <c r="I11798">
        <v>0.01</v>
      </c>
      <c r="J11798">
        <v>0.04</v>
      </c>
    </row>
    <row r="11799" spans="1:10" x14ac:dyDescent="0.2">
      <c r="A11799" s="1" t="s">
        <v>5158</v>
      </c>
      <c r="B11799" s="1" t="s">
        <v>559</v>
      </c>
      <c r="C11799" s="1" t="s">
        <v>75</v>
      </c>
      <c r="D11799" s="1" t="s">
        <v>173</v>
      </c>
      <c r="E11799" s="1" t="s">
        <v>4602</v>
      </c>
      <c r="F11799">
        <v>0</v>
      </c>
      <c r="G11799">
        <v>0</v>
      </c>
      <c r="H11799">
        <v>0.04</v>
      </c>
      <c r="I11799">
        <v>0</v>
      </c>
      <c r="J11799">
        <v>0.04</v>
      </c>
    </row>
    <row r="11800" spans="1:10" x14ac:dyDescent="0.2">
      <c r="A11800" s="1" t="s">
        <v>8108</v>
      </c>
      <c r="B11800" s="1" t="s">
        <v>20</v>
      </c>
      <c r="C11800" s="1" t="s">
        <v>57</v>
      </c>
      <c r="D11800" s="1" t="s">
        <v>58</v>
      </c>
      <c r="E11800" s="1" t="s">
        <v>527</v>
      </c>
      <c r="F11800">
        <v>0.04</v>
      </c>
      <c r="G11800">
        <v>0</v>
      </c>
      <c r="H11800">
        <v>0</v>
      </c>
      <c r="I11800">
        <v>0</v>
      </c>
      <c r="J11800">
        <v>0.04</v>
      </c>
    </row>
    <row r="11801" spans="1:10" x14ac:dyDescent="0.2">
      <c r="A11801" s="1" t="s">
        <v>2336</v>
      </c>
      <c r="B11801" s="1" t="s">
        <v>126</v>
      </c>
      <c r="C11801" s="1" t="s">
        <v>124</v>
      </c>
      <c r="D11801" s="1" t="s">
        <v>12</v>
      </c>
      <c r="E11801" s="1" t="s">
        <v>501</v>
      </c>
      <c r="F11801">
        <v>0.03</v>
      </c>
      <c r="G11801">
        <v>0.01</v>
      </c>
      <c r="H11801">
        <v>0</v>
      </c>
      <c r="I11801">
        <v>0</v>
      </c>
      <c r="J11801">
        <v>0.04</v>
      </c>
    </row>
    <row r="11802" spans="1:10" x14ac:dyDescent="0.2">
      <c r="A11802" s="1" t="s">
        <v>8109</v>
      </c>
      <c r="B11802" s="1" t="s">
        <v>113</v>
      </c>
      <c r="C11802" s="1" t="s">
        <v>29</v>
      </c>
      <c r="D11802" s="1" t="s">
        <v>38</v>
      </c>
      <c r="E11802" s="1" t="s">
        <v>3699</v>
      </c>
      <c r="F11802">
        <v>0.04</v>
      </c>
      <c r="G11802">
        <v>0</v>
      </c>
      <c r="H11802">
        <v>0</v>
      </c>
      <c r="I11802">
        <v>0</v>
      </c>
      <c r="J11802">
        <v>0.04</v>
      </c>
    </row>
    <row r="11803" spans="1:10" x14ac:dyDescent="0.2">
      <c r="A11803" s="1" t="s">
        <v>8110</v>
      </c>
      <c r="B11803" s="1" t="s">
        <v>20</v>
      </c>
      <c r="C11803" s="1" t="s">
        <v>25</v>
      </c>
      <c r="D11803" s="1" t="s">
        <v>22</v>
      </c>
      <c r="E11803" s="1" t="s">
        <v>109</v>
      </c>
      <c r="F11803">
        <v>0</v>
      </c>
      <c r="G11803">
        <v>0</v>
      </c>
      <c r="H11803">
        <v>0.04</v>
      </c>
      <c r="I11803">
        <v>0</v>
      </c>
      <c r="J11803">
        <v>0.04</v>
      </c>
    </row>
    <row r="11804" spans="1:10" x14ac:dyDescent="0.2">
      <c r="A11804" s="1" t="s">
        <v>8111</v>
      </c>
      <c r="B11804" s="1" t="s">
        <v>20</v>
      </c>
      <c r="C11804" s="1" t="s">
        <v>29</v>
      </c>
      <c r="D11804" s="1" t="s">
        <v>45</v>
      </c>
      <c r="E11804" s="1" t="s">
        <v>4532</v>
      </c>
      <c r="F11804">
        <v>0</v>
      </c>
      <c r="G11804">
        <v>0</v>
      </c>
      <c r="H11804">
        <v>0.04</v>
      </c>
      <c r="I11804">
        <v>0</v>
      </c>
      <c r="J11804">
        <v>0.04</v>
      </c>
    </row>
    <row r="11805" spans="1:10" x14ac:dyDescent="0.2">
      <c r="A11805" s="1" t="s">
        <v>8112</v>
      </c>
      <c r="B11805" s="1" t="s">
        <v>107</v>
      </c>
      <c r="C11805" s="1" t="s">
        <v>54</v>
      </c>
      <c r="D11805" s="1" t="s">
        <v>214</v>
      </c>
      <c r="E11805" s="1" t="s">
        <v>99</v>
      </c>
      <c r="F11805">
        <v>0</v>
      </c>
      <c r="G11805">
        <v>0.04</v>
      </c>
      <c r="H11805">
        <v>0</v>
      </c>
      <c r="I11805">
        <v>0.01</v>
      </c>
      <c r="J11805">
        <v>0.04</v>
      </c>
    </row>
    <row r="11806" spans="1:10" x14ac:dyDescent="0.2">
      <c r="A11806" s="1" t="s">
        <v>5403</v>
      </c>
      <c r="B11806" s="1" t="s">
        <v>107</v>
      </c>
      <c r="C11806" s="1" t="s">
        <v>57</v>
      </c>
      <c r="D11806" s="1" t="s">
        <v>173</v>
      </c>
      <c r="E11806" s="1" t="s">
        <v>86</v>
      </c>
      <c r="F11806">
        <v>0.01</v>
      </c>
      <c r="G11806">
        <v>0.02</v>
      </c>
      <c r="H11806">
        <v>0</v>
      </c>
      <c r="I11806">
        <v>0.01</v>
      </c>
      <c r="J11806">
        <v>0.04</v>
      </c>
    </row>
    <row r="11807" spans="1:10" x14ac:dyDescent="0.2">
      <c r="A11807" s="1" t="s">
        <v>8113</v>
      </c>
      <c r="B11807" s="1" t="s">
        <v>10</v>
      </c>
      <c r="C11807" s="1" t="s">
        <v>67</v>
      </c>
      <c r="D11807" s="1" t="s">
        <v>38</v>
      </c>
      <c r="E11807" s="1" t="s">
        <v>1882</v>
      </c>
      <c r="F11807">
        <v>0</v>
      </c>
      <c r="G11807">
        <v>0.04</v>
      </c>
      <c r="H11807">
        <v>0</v>
      </c>
      <c r="I11807">
        <v>0</v>
      </c>
      <c r="J11807">
        <v>0.04</v>
      </c>
    </row>
    <row r="11808" spans="1:10" x14ac:dyDescent="0.2">
      <c r="A11808" s="1" t="s">
        <v>8114</v>
      </c>
      <c r="B11808" s="1" t="s">
        <v>107</v>
      </c>
      <c r="C11808" s="1" t="s">
        <v>18</v>
      </c>
      <c r="D11808" s="1" t="s">
        <v>214</v>
      </c>
      <c r="E11808" s="1" t="s">
        <v>319</v>
      </c>
      <c r="F11808">
        <v>0</v>
      </c>
      <c r="G11808">
        <v>0.03</v>
      </c>
      <c r="H11808">
        <v>0</v>
      </c>
      <c r="I11808">
        <v>0.01</v>
      </c>
      <c r="J11808">
        <v>0.04</v>
      </c>
    </row>
    <row r="11809" spans="1:10" x14ac:dyDescent="0.2">
      <c r="A11809" s="1" t="s">
        <v>8115</v>
      </c>
      <c r="B11809" s="1" t="s">
        <v>10</v>
      </c>
      <c r="C11809" s="1" t="s">
        <v>15</v>
      </c>
      <c r="D11809" s="1" t="s">
        <v>1</v>
      </c>
      <c r="E11809" s="1" t="s">
        <v>4973</v>
      </c>
      <c r="F11809">
        <v>0.04</v>
      </c>
      <c r="G11809">
        <v>0</v>
      </c>
      <c r="H11809">
        <v>0</v>
      </c>
      <c r="I11809">
        <v>0</v>
      </c>
      <c r="J11809">
        <v>0.04</v>
      </c>
    </row>
    <row r="11810" spans="1:10" x14ac:dyDescent="0.2">
      <c r="A11810" s="1" t="s">
        <v>6266</v>
      </c>
      <c r="B11810" s="1" t="s">
        <v>10</v>
      </c>
      <c r="C11810" s="1" t="s">
        <v>33</v>
      </c>
      <c r="D11810" s="1" t="s">
        <v>22</v>
      </c>
      <c r="E11810" s="1" t="s">
        <v>2997</v>
      </c>
      <c r="F11810">
        <v>0.04</v>
      </c>
      <c r="G11810">
        <v>0</v>
      </c>
      <c r="H11810">
        <v>0</v>
      </c>
      <c r="I11810">
        <v>0</v>
      </c>
      <c r="J11810">
        <v>0.04</v>
      </c>
    </row>
    <row r="11811" spans="1:10" x14ac:dyDescent="0.2">
      <c r="A11811" s="1" t="s">
        <v>8116</v>
      </c>
      <c r="B11811" s="1" t="s">
        <v>113</v>
      </c>
      <c r="C11811" s="1" t="s">
        <v>25</v>
      </c>
      <c r="D11811" s="1" t="s">
        <v>45</v>
      </c>
      <c r="E11811" s="1" t="s">
        <v>178</v>
      </c>
      <c r="F11811">
        <v>0</v>
      </c>
      <c r="G11811">
        <v>0.03</v>
      </c>
      <c r="H11811">
        <v>0</v>
      </c>
      <c r="I11811">
        <v>0.01</v>
      </c>
      <c r="J11811">
        <v>0.04</v>
      </c>
    </row>
    <row r="11812" spans="1:10" x14ac:dyDescent="0.2">
      <c r="A11812" s="1" t="s">
        <v>5632</v>
      </c>
      <c r="B11812" s="1" t="s">
        <v>102</v>
      </c>
      <c r="C11812" s="1" t="s">
        <v>11</v>
      </c>
      <c r="D11812" s="1" t="s">
        <v>12</v>
      </c>
      <c r="E11812" s="1" t="s">
        <v>39</v>
      </c>
      <c r="F11812">
        <v>0.03</v>
      </c>
      <c r="G11812">
        <v>0.01</v>
      </c>
      <c r="H11812">
        <v>0</v>
      </c>
      <c r="I11812">
        <v>0</v>
      </c>
      <c r="J11812">
        <v>0.04</v>
      </c>
    </row>
    <row r="11813" spans="1:10" x14ac:dyDescent="0.2">
      <c r="A11813" s="1" t="s">
        <v>839</v>
      </c>
      <c r="B11813" s="1" t="s">
        <v>107</v>
      </c>
      <c r="C11813" s="1" t="s">
        <v>15</v>
      </c>
      <c r="D11813" s="1" t="s">
        <v>38</v>
      </c>
      <c r="E11813" s="1" t="s">
        <v>178</v>
      </c>
      <c r="F11813">
        <v>0.01</v>
      </c>
      <c r="G11813">
        <v>0.02</v>
      </c>
      <c r="H11813">
        <v>0</v>
      </c>
      <c r="I11813">
        <v>0.01</v>
      </c>
      <c r="J11813">
        <v>0.04</v>
      </c>
    </row>
    <row r="11814" spans="1:10" x14ac:dyDescent="0.2">
      <c r="A11814" s="1" t="s">
        <v>8117</v>
      </c>
      <c r="B11814" s="1" t="s">
        <v>113</v>
      </c>
      <c r="C11814" s="1" t="s">
        <v>57</v>
      </c>
      <c r="D11814" s="1" t="s">
        <v>173</v>
      </c>
      <c r="E11814" s="1" t="s">
        <v>4611</v>
      </c>
      <c r="F11814">
        <v>0</v>
      </c>
      <c r="G11814">
        <v>0</v>
      </c>
      <c r="H11814">
        <v>0.04</v>
      </c>
      <c r="I11814">
        <v>0</v>
      </c>
      <c r="J11814">
        <v>0.04</v>
      </c>
    </row>
    <row r="11815" spans="1:10" x14ac:dyDescent="0.2">
      <c r="A11815" s="1" t="s">
        <v>8118</v>
      </c>
      <c r="B11815" s="1" t="s">
        <v>20</v>
      </c>
      <c r="C11815" s="1" t="s">
        <v>11</v>
      </c>
      <c r="D11815" s="1" t="s">
        <v>22</v>
      </c>
      <c r="E11815" s="1" t="s">
        <v>13</v>
      </c>
      <c r="F11815">
        <v>0</v>
      </c>
      <c r="G11815">
        <v>0</v>
      </c>
      <c r="H11815">
        <v>0.04</v>
      </c>
      <c r="I11815">
        <v>0</v>
      </c>
      <c r="J11815">
        <v>0.04</v>
      </c>
    </row>
    <row r="11816" spans="1:10" x14ac:dyDescent="0.2">
      <c r="A11816" s="1" t="s">
        <v>8119</v>
      </c>
      <c r="B11816" s="1" t="s">
        <v>20</v>
      </c>
      <c r="C11816" s="1" t="s">
        <v>18</v>
      </c>
      <c r="D11816" s="1" t="s">
        <v>26</v>
      </c>
      <c r="E11816" s="1" t="s">
        <v>137</v>
      </c>
      <c r="F11816">
        <v>0.04</v>
      </c>
      <c r="G11816">
        <v>0</v>
      </c>
      <c r="H11816">
        <v>0</v>
      </c>
      <c r="I11816">
        <v>0</v>
      </c>
      <c r="J11816">
        <v>0.04</v>
      </c>
    </row>
    <row r="11817" spans="1:10" x14ac:dyDescent="0.2">
      <c r="A11817" s="1" t="s">
        <v>8120</v>
      </c>
      <c r="B11817" s="1" t="s">
        <v>20</v>
      </c>
      <c r="C11817" s="1" t="s">
        <v>57</v>
      </c>
      <c r="D11817" s="1" t="s">
        <v>52</v>
      </c>
      <c r="E11817" s="1" t="s">
        <v>700</v>
      </c>
      <c r="F11817">
        <v>0</v>
      </c>
      <c r="G11817">
        <v>0.04</v>
      </c>
      <c r="H11817">
        <v>0</v>
      </c>
      <c r="I11817">
        <v>0.01</v>
      </c>
      <c r="J11817">
        <v>0.04</v>
      </c>
    </row>
    <row r="11818" spans="1:10" x14ac:dyDescent="0.2">
      <c r="A11818" s="1" t="s">
        <v>8121</v>
      </c>
      <c r="B11818" s="1" t="s">
        <v>10</v>
      </c>
      <c r="C11818" s="1" t="s">
        <v>33</v>
      </c>
      <c r="D11818" s="1" t="s">
        <v>173</v>
      </c>
      <c r="E11818" s="1" t="s">
        <v>1105</v>
      </c>
      <c r="F11818">
        <v>0</v>
      </c>
      <c r="G11818">
        <v>0.04</v>
      </c>
      <c r="H11818">
        <v>0</v>
      </c>
      <c r="I11818">
        <v>0.01</v>
      </c>
      <c r="J11818">
        <v>0.04</v>
      </c>
    </row>
    <row r="11819" spans="1:10" x14ac:dyDescent="0.2">
      <c r="A11819" s="1" t="s">
        <v>5942</v>
      </c>
      <c r="B11819" s="1" t="s">
        <v>102</v>
      </c>
      <c r="C11819" s="1" t="s">
        <v>25</v>
      </c>
      <c r="D11819" s="1" t="s">
        <v>58</v>
      </c>
      <c r="E11819" s="1" t="s">
        <v>5943</v>
      </c>
      <c r="F11819">
        <v>0.03</v>
      </c>
      <c r="G11819">
        <v>0.01</v>
      </c>
      <c r="H11819">
        <v>0</v>
      </c>
      <c r="I11819">
        <v>0</v>
      </c>
      <c r="J11819">
        <v>0.04</v>
      </c>
    </row>
    <row r="11820" spans="1:10" x14ac:dyDescent="0.2">
      <c r="A11820" s="1" t="s">
        <v>8122</v>
      </c>
      <c r="B11820" s="1" t="s">
        <v>113</v>
      </c>
      <c r="C11820" s="1" t="s">
        <v>67</v>
      </c>
      <c r="D11820" s="1" t="s">
        <v>38</v>
      </c>
      <c r="E11820" s="1" t="s">
        <v>251</v>
      </c>
      <c r="F11820">
        <v>0</v>
      </c>
      <c r="G11820">
        <v>0</v>
      </c>
      <c r="H11820">
        <v>0.04</v>
      </c>
      <c r="I11820">
        <v>0</v>
      </c>
      <c r="J11820">
        <v>0.04</v>
      </c>
    </row>
    <row r="11821" spans="1:10" x14ac:dyDescent="0.2">
      <c r="A11821" s="1" t="s">
        <v>7995</v>
      </c>
      <c r="B11821" s="1" t="s">
        <v>10</v>
      </c>
      <c r="C11821" s="1" t="s">
        <v>29</v>
      </c>
      <c r="D11821" s="1" t="s">
        <v>71</v>
      </c>
      <c r="E11821" s="1" t="s">
        <v>137</v>
      </c>
      <c r="F11821">
        <v>0.03</v>
      </c>
      <c r="G11821">
        <v>0</v>
      </c>
      <c r="H11821">
        <v>0</v>
      </c>
      <c r="I11821">
        <v>0</v>
      </c>
      <c r="J11821">
        <v>0.04</v>
      </c>
    </row>
    <row r="11822" spans="1:10" x14ac:dyDescent="0.2">
      <c r="A11822" s="1" t="s">
        <v>8123</v>
      </c>
      <c r="B11822" s="1" t="s">
        <v>64</v>
      </c>
      <c r="C11822" s="1" t="s">
        <v>216</v>
      </c>
      <c r="D11822" s="1" t="s">
        <v>38</v>
      </c>
      <c r="E11822" s="1" t="s">
        <v>164</v>
      </c>
      <c r="F11822">
        <v>0</v>
      </c>
      <c r="G11822">
        <v>0.04</v>
      </c>
      <c r="H11822">
        <v>0</v>
      </c>
      <c r="I11822">
        <v>0.01</v>
      </c>
      <c r="J11822">
        <v>0.04</v>
      </c>
    </row>
    <row r="11823" spans="1:10" x14ac:dyDescent="0.2">
      <c r="A11823" s="1" t="s">
        <v>4318</v>
      </c>
      <c r="B11823" s="1" t="s">
        <v>113</v>
      </c>
      <c r="C11823" s="1" t="s">
        <v>11</v>
      </c>
      <c r="D11823" s="1" t="s">
        <v>22</v>
      </c>
      <c r="E11823" s="1" t="s">
        <v>39</v>
      </c>
      <c r="F11823">
        <v>0.04</v>
      </c>
      <c r="G11823">
        <v>0</v>
      </c>
      <c r="H11823">
        <v>0</v>
      </c>
      <c r="I11823">
        <v>0</v>
      </c>
      <c r="J11823">
        <v>0.04</v>
      </c>
    </row>
    <row r="11824" spans="1:10" x14ac:dyDescent="0.2">
      <c r="A11824" s="1" t="s">
        <v>5192</v>
      </c>
      <c r="B11824" s="1" t="s">
        <v>36</v>
      </c>
      <c r="C11824" s="1" t="s">
        <v>65</v>
      </c>
      <c r="D11824" s="1" t="s">
        <v>71</v>
      </c>
      <c r="E11824" s="1" t="s">
        <v>251</v>
      </c>
      <c r="F11824">
        <v>0</v>
      </c>
      <c r="G11824">
        <v>0</v>
      </c>
      <c r="H11824">
        <v>0.04</v>
      </c>
      <c r="I11824">
        <v>0</v>
      </c>
      <c r="J11824">
        <v>0.04</v>
      </c>
    </row>
    <row r="11825" spans="1:10" x14ac:dyDescent="0.2">
      <c r="A11825" s="1" t="s">
        <v>5796</v>
      </c>
      <c r="B11825" s="1" t="s">
        <v>121</v>
      </c>
      <c r="C11825" s="1" t="s">
        <v>216</v>
      </c>
      <c r="D11825" s="1" t="s">
        <v>38</v>
      </c>
      <c r="E11825" s="1" t="s">
        <v>2627</v>
      </c>
      <c r="F11825">
        <v>0.02</v>
      </c>
      <c r="G11825">
        <v>0.02</v>
      </c>
      <c r="H11825">
        <v>0</v>
      </c>
      <c r="I11825">
        <v>0</v>
      </c>
      <c r="J11825">
        <v>0.04</v>
      </c>
    </row>
    <row r="11826" spans="1:10" x14ac:dyDescent="0.2">
      <c r="A11826" s="1" t="s">
        <v>6395</v>
      </c>
      <c r="B11826" s="1" t="s">
        <v>126</v>
      </c>
      <c r="C11826" s="1" t="s">
        <v>42</v>
      </c>
      <c r="D11826" s="1" t="s">
        <v>71</v>
      </c>
      <c r="E11826" s="1" t="s">
        <v>218</v>
      </c>
      <c r="F11826">
        <v>0.03</v>
      </c>
      <c r="G11826">
        <v>0.01</v>
      </c>
      <c r="H11826">
        <v>0</v>
      </c>
      <c r="I11826">
        <v>0</v>
      </c>
      <c r="J11826">
        <v>0.04</v>
      </c>
    </row>
    <row r="11827" spans="1:10" x14ac:dyDescent="0.2">
      <c r="A11827" s="1" t="s">
        <v>8124</v>
      </c>
      <c r="B11827" s="1" t="s">
        <v>62</v>
      </c>
      <c r="C11827" s="1" t="s">
        <v>37</v>
      </c>
      <c r="D11827" s="1" t="s">
        <v>38</v>
      </c>
      <c r="E11827" s="1" t="s">
        <v>251</v>
      </c>
      <c r="F11827">
        <v>0</v>
      </c>
      <c r="G11827">
        <v>0</v>
      </c>
      <c r="H11827">
        <v>0.04</v>
      </c>
      <c r="I11827">
        <v>0</v>
      </c>
      <c r="J11827">
        <v>0.04</v>
      </c>
    </row>
    <row r="11828" spans="1:10" x14ac:dyDescent="0.2">
      <c r="A11828" s="1" t="s">
        <v>8125</v>
      </c>
      <c r="B11828" s="1" t="s">
        <v>62</v>
      </c>
      <c r="C11828" s="1" t="s">
        <v>65</v>
      </c>
      <c r="D11828" s="1" t="s">
        <v>38</v>
      </c>
      <c r="E11828" s="1" t="s">
        <v>86</v>
      </c>
      <c r="F11828">
        <v>0.03</v>
      </c>
      <c r="G11828">
        <v>0</v>
      </c>
      <c r="H11828">
        <v>0</v>
      </c>
      <c r="I11828">
        <v>0</v>
      </c>
      <c r="J11828">
        <v>0.04</v>
      </c>
    </row>
    <row r="11829" spans="1:10" x14ac:dyDescent="0.2">
      <c r="A11829" s="1" t="s">
        <v>8126</v>
      </c>
      <c r="B11829" s="1" t="s">
        <v>20</v>
      </c>
      <c r="C11829" s="1" t="s">
        <v>29</v>
      </c>
      <c r="D11829" s="1" t="s">
        <v>26</v>
      </c>
      <c r="E11829" s="1" t="s">
        <v>1894</v>
      </c>
      <c r="F11829">
        <v>0</v>
      </c>
      <c r="G11829">
        <v>0</v>
      </c>
      <c r="H11829">
        <v>0.04</v>
      </c>
      <c r="I11829">
        <v>0</v>
      </c>
      <c r="J11829">
        <v>0.04</v>
      </c>
    </row>
    <row r="11830" spans="1:10" x14ac:dyDescent="0.2">
      <c r="A11830" s="1" t="s">
        <v>8127</v>
      </c>
      <c r="B11830" s="1" t="s">
        <v>113</v>
      </c>
      <c r="C11830" s="1" t="s">
        <v>57</v>
      </c>
      <c r="D11830" s="1" t="s">
        <v>45</v>
      </c>
      <c r="E11830" s="1" t="s">
        <v>1803</v>
      </c>
      <c r="F11830">
        <v>0</v>
      </c>
      <c r="G11830">
        <v>0</v>
      </c>
      <c r="H11830">
        <v>0.04</v>
      </c>
      <c r="I11830">
        <v>0</v>
      </c>
      <c r="J11830">
        <v>0.04</v>
      </c>
    </row>
    <row r="11831" spans="1:10" x14ac:dyDescent="0.2">
      <c r="A11831" s="1" t="s">
        <v>6672</v>
      </c>
      <c r="B11831" s="1" t="s">
        <v>113</v>
      </c>
      <c r="C11831" s="1" t="s">
        <v>11</v>
      </c>
      <c r="D11831" s="1" t="s">
        <v>16</v>
      </c>
      <c r="E11831" s="1" t="s">
        <v>251</v>
      </c>
      <c r="F11831">
        <v>0.04</v>
      </c>
      <c r="G11831">
        <v>0</v>
      </c>
      <c r="H11831">
        <v>0</v>
      </c>
      <c r="I11831">
        <v>0</v>
      </c>
      <c r="J11831">
        <v>0.04</v>
      </c>
    </row>
    <row r="11832" spans="1:10" x14ac:dyDescent="0.2">
      <c r="A11832" s="1" t="s">
        <v>8128</v>
      </c>
      <c r="B11832" s="1" t="s">
        <v>113</v>
      </c>
      <c r="C11832" s="1" t="s">
        <v>18</v>
      </c>
      <c r="D11832" s="1" t="s">
        <v>38</v>
      </c>
      <c r="E11832" s="1" t="s">
        <v>1782</v>
      </c>
      <c r="F11832">
        <v>0</v>
      </c>
      <c r="G11832">
        <v>0</v>
      </c>
      <c r="H11832">
        <v>0.04</v>
      </c>
      <c r="I11832">
        <v>0</v>
      </c>
      <c r="J11832">
        <v>0.04</v>
      </c>
    </row>
    <row r="11833" spans="1:10" x14ac:dyDescent="0.2">
      <c r="A11833" s="1" t="s">
        <v>8129</v>
      </c>
      <c r="B11833" s="1" t="s">
        <v>107</v>
      </c>
      <c r="C11833" s="1" t="s">
        <v>11</v>
      </c>
      <c r="D11833" s="1" t="s">
        <v>214</v>
      </c>
      <c r="E11833" s="1" t="s">
        <v>86</v>
      </c>
      <c r="F11833">
        <v>0</v>
      </c>
      <c r="G11833">
        <v>0.03</v>
      </c>
      <c r="H11833">
        <v>0</v>
      </c>
      <c r="I11833">
        <v>0.01</v>
      </c>
      <c r="J11833">
        <v>0.04</v>
      </c>
    </row>
    <row r="11834" spans="1:10" x14ac:dyDescent="0.2">
      <c r="A11834" s="1" t="s">
        <v>8130</v>
      </c>
      <c r="B11834" s="1" t="s">
        <v>20</v>
      </c>
      <c r="C11834" s="1" t="s">
        <v>15</v>
      </c>
      <c r="D11834" s="1" t="s">
        <v>45</v>
      </c>
      <c r="E11834" s="1" t="s">
        <v>5606</v>
      </c>
      <c r="F11834">
        <v>0.04</v>
      </c>
      <c r="G11834">
        <v>0</v>
      </c>
      <c r="H11834">
        <v>0</v>
      </c>
      <c r="I11834">
        <v>0</v>
      </c>
      <c r="J11834">
        <v>0.04</v>
      </c>
    </row>
    <row r="11835" spans="1:10" x14ac:dyDescent="0.2">
      <c r="A11835" s="1" t="s">
        <v>8131</v>
      </c>
      <c r="B11835" s="1" t="s">
        <v>20</v>
      </c>
      <c r="C11835" s="1" t="s">
        <v>15</v>
      </c>
      <c r="D11835" s="1" t="s">
        <v>22</v>
      </c>
      <c r="E11835" s="1" t="s">
        <v>251</v>
      </c>
      <c r="F11835">
        <v>0</v>
      </c>
      <c r="G11835">
        <v>0</v>
      </c>
      <c r="H11835">
        <v>0.04</v>
      </c>
      <c r="I11835">
        <v>0</v>
      </c>
      <c r="J11835">
        <v>0.04</v>
      </c>
    </row>
    <row r="11836" spans="1:10" x14ac:dyDescent="0.2">
      <c r="A11836" s="1" t="s">
        <v>4938</v>
      </c>
      <c r="B11836" s="1" t="s">
        <v>113</v>
      </c>
      <c r="C11836" s="1" t="s">
        <v>15</v>
      </c>
      <c r="D11836" s="1" t="s">
        <v>38</v>
      </c>
      <c r="E11836" s="1" t="s">
        <v>159</v>
      </c>
      <c r="F11836">
        <v>0.04</v>
      </c>
      <c r="G11836">
        <v>0</v>
      </c>
      <c r="H11836">
        <v>0</v>
      </c>
      <c r="I11836">
        <v>0</v>
      </c>
      <c r="J11836">
        <v>0.04</v>
      </c>
    </row>
    <row r="11837" spans="1:10" x14ac:dyDescent="0.2">
      <c r="A11837" s="1" t="s">
        <v>2600</v>
      </c>
      <c r="B11837" s="1" t="s">
        <v>107</v>
      </c>
      <c r="C11837" s="1" t="s">
        <v>57</v>
      </c>
      <c r="D11837" s="1" t="s">
        <v>12</v>
      </c>
      <c r="E11837" s="1" t="s">
        <v>109</v>
      </c>
      <c r="F11837">
        <v>0</v>
      </c>
      <c r="G11837">
        <v>0.03</v>
      </c>
      <c r="H11837">
        <v>0</v>
      </c>
      <c r="I11837">
        <v>0.01</v>
      </c>
      <c r="J11837">
        <v>0.04</v>
      </c>
    </row>
    <row r="11838" spans="1:10" x14ac:dyDescent="0.2">
      <c r="A11838" s="1" t="s">
        <v>8132</v>
      </c>
      <c r="B11838" s="1" t="s">
        <v>10</v>
      </c>
      <c r="C11838" s="1" t="s">
        <v>15</v>
      </c>
      <c r="D11838" s="1" t="s">
        <v>52</v>
      </c>
      <c r="E11838" s="1" t="s">
        <v>2979</v>
      </c>
      <c r="F11838">
        <v>0.04</v>
      </c>
      <c r="G11838">
        <v>0</v>
      </c>
      <c r="H11838">
        <v>0</v>
      </c>
      <c r="I11838">
        <v>0</v>
      </c>
      <c r="J11838">
        <v>0.04</v>
      </c>
    </row>
    <row r="11839" spans="1:10" x14ac:dyDescent="0.2">
      <c r="A11839" s="1" t="s">
        <v>8133</v>
      </c>
      <c r="B11839" s="1" t="s">
        <v>107</v>
      </c>
      <c r="C11839" s="1" t="s">
        <v>18</v>
      </c>
      <c r="D11839" s="1" t="s">
        <v>214</v>
      </c>
      <c r="E11839" s="1" t="s">
        <v>8134</v>
      </c>
      <c r="F11839">
        <v>0</v>
      </c>
      <c r="G11839">
        <v>0.03</v>
      </c>
      <c r="H11839">
        <v>0</v>
      </c>
      <c r="I11839">
        <v>0.01</v>
      </c>
      <c r="J11839">
        <v>0.04</v>
      </c>
    </row>
    <row r="11840" spans="1:10" hidden="1" x14ac:dyDescent="0.2">
      <c r="A11840" s="1" t="s">
        <v>1220</v>
      </c>
      <c r="B11840" s="1" t="s">
        <v>107</v>
      </c>
      <c r="C11840" s="1" t="s">
        <v>191</v>
      </c>
      <c r="D11840" s="1" t="s">
        <v>16</v>
      </c>
      <c r="E11840" s="1" t="s">
        <v>969</v>
      </c>
      <c r="F11840">
        <v>0</v>
      </c>
      <c r="G11840">
        <v>0.03</v>
      </c>
      <c r="H11840">
        <v>0</v>
      </c>
      <c r="I11840">
        <v>0.01</v>
      </c>
      <c r="J11840">
        <v>0.04</v>
      </c>
    </row>
    <row r="11841" spans="1:10" x14ac:dyDescent="0.2">
      <c r="A11841" s="1" t="s">
        <v>7736</v>
      </c>
      <c r="B11841" s="1" t="s">
        <v>113</v>
      </c>
      <c r="C11841" s="1" t="s">
        <v>33</v>
      </c>
      <c r="D11841" s="1" t="s">
        <v>173</v>
      </c>
      <c r="E11841" s="1" t="s">
        <v>7737</v>
      </c>
      <c r="F11841">
        <v>0</v>
      </c>
      <c r="G11841">
        <v>0</v>
      </c>
      <c r="H11841">
        <v>0.04</v>
      </c>
      <c r="I11841">
        <v>0</v>
      </c>
      <c r="J11841">
        <v>0.04</v>
      </c>
    </row>
    <row r="11842" spans="1:10" x14ac:dyDescent="0.2">
      <c r="A11842" s="1" t="s">
        <v>8135</v>
      </c>
      <c r="B11842" s="1" t="s">
        <v>41</v>
      </c>
      <c r="C11842" s="1" t="s">
        <v>151</v>
      </c>
      <c r="D11842" s="1" t="s">
        <v>22</v>
      </c>
      <c r="E11842" s="1" t="s">
        <v>603</v>
      </c>
      <c r="F11842">
        <v>0.02</v>
      </c>
      <c r="G11842">
        <v>0.02</v>
      </c>
      <c r="H11842">
        <v>0</v>
      </c>
      <c r="I11842">
        <v>0.01</v>
      </c>
      <c r="J11842">
        <v>0.04</v>
      </c>
    </row>
    <row r="11843" spans="1:10" x14ac:dyDescent="0.2">
      <c r="A11843" s="1" t="s">
        <v>5730</v>
      </c>
      <c r="B11843" s="1" t="s">
        <v>36</v>
      </c>
      <c r="C11843" s="1" t="s">
        <v>15</v>
      </c>
      <c r="D11843" s="1" t="s">
        <v>16</v>
      </c>
      <c r="E11843" s="1" t="s">
        <v>2288</v>
      </c>
      <c r="F11843">
        <v>0</v>
      </c>
      <c r="G11843">
        <v>0.03</v>
      </c>
      <c r="H11843">
        <v>0</v>
      </c>
      <c r="I11843">
        <v>0.01</v>
      </c>
      <c r="J11843">
        <v>0.04</v>
      </c>
    </row>
    <row r="11844" spans="1:10" x14ac:dyDescent="0.2">
      <c r="A11844" s="1" t="s">
        <v>8136</v>
      </c>
      <c r="B11844" s="1" t="s">
        <v>113</v>
      </c>
      <c r="C11844" s="1" t="s">
        <v>25</v>
      </c>
      <c r="D11844" s="1" t="s">
        <v>52</v>
      </c>
      <c r="E11844" s="1" t="s">
        <v>55</v>
      </c>
      <c r="F11844">
        <v>0.04</v>
      </c>
      <c r="G11844">
        <v>0</v>
      </c>
      <c r="H11844">
        <v>0</v>
      </c>
      <c r="I11844">
        <v>0</v>
      </c>
      <c r="J11844">
        <v>0.04</v>
      </c>
    </row>
    <row r="11845" spans="1:10" x14ac:dyDescent="0.2">
      <c r="A11845" s="1" t="s">
        <v>8137</v>
      </c>
      <c r="B11845" s="1" t="s">
        <v>41</v>
      </c>
      <c r="C11845" s="1" t="s">
        <v>29</v>
      </c>
      <c r="D11845" s="1" t="s">
        <v>12</v>
      </c>
      <c r="E11845" s="1" t="s">
        <v>159</v>
      </c>
      <c r="F11845">
        <v>0</v>
      </c>
      <c r="G11845">
        <v>0</v>
      </c>
      <c r="H11845">
        <v>0.04</v>
      </c>
      <c r="I11845">
        <v>0</v>
      </c>
      <c r="J11845">
        <v>0.04</v>
      </c>
    </row>
    <row r="11846" spans="1:10" x14ac:dyDescent="0.2">
      <c r="A11846" s="1" t="s">
        <v>2451</v>
      </c>
      <c r="B11846" s="1" t="s">
        <v>107</v>
      </c>
      <c r="C11846" s="1" t="s">
        <v>67</v>
      </c>
      <c r="D11846" s="1" t="s">
        <v>12</v>
      </c>
      <c r="E11846" s="1" t="s">
        <v>39</v>
      </c>
      <c r="F11846">
        <v>0.04</v>
      </c>
      <c r="G11846">
        <v>0</v>
      </c>
      <c r="H11846">
        <v>0</v>
      </c>
      <c r="I11846">
        <v>0</v>
      </c>
      <c r="J11846">
        <v>0.04</v>
      </c>
    </row>
    <row r="11847" spans="1:10" hidden="1" x14ac:dyDescent="0.2">
      <c r="A11847" s="1" t="s">
        <v>8138</v>
      </c>
      <c r="B11847" s="1" t="s">
        <v>186</v>
      </c>
      <c r="C11847" s="1" t="s">
        <v>191</v>
      </c>
      <c r="D11847" s="1" t="s">
        <v>173</v>
      </c>
      <c r="E11847" s="1" t="s">
        <v>191</v>
      </c>
      <c r="F11847">
        <v>0</v>
      </c>
      <c r="G11847">
        <v>0</v>
      </c>
      <c r="H11847">
        <v>0.04</v>
      </c>
      <c r="I11847">
        <v>0</v>
      </c>
      <c r="J11847">
        <v>0.04</v>
      </c>
    </row>
    <row r="11848" spans="1:10" x14ac:dyDescent="0.2">
      <c r="A11848" s="1" t="s">
        <v>2287</v>
      </c>
      <c r="B11848" s="1" t="s">
        <v>20</v>
      </c>
      <c r="C11848" s="1" t="s">
        <v>15</v>
      </c>
      <c r="D11848" s="1" t="s">
        <v>16</v>
      </c>
      <c r="E11848" s="1" t="s">
        <v>2288</v>
      </c>
      <c r="F11848">
        <v>0.03</v>
      </c>
      <c r="G11848">
        <v>0.01</v>
      </c>
      <c r="H11848">
        <v>0</v>
      </c>
      <c r="I11848">
        <v>0</v>
      </c>
      <c r="J11848">
        <v>0.04</v>
      </c>
    </row>
    <row r="11849" spans="1:10" hidden="1" x14ac:dyDescent="0.2">
      <c r="A11849" s="1" t="s">
        <v>8139</v>
      </c>
      <c r="B11849" s="1" t="s">
        <v>10</v>
      </c>
      <c r="C11849" s="1" t="s">
        <v>191</v>
      </c>
      <c r="D11849" s="1" t="s">
        <v>52</v>
      </c>
      <c r="E11849" s="1" t="s">
        <v>5613</v>
      </c>
      <c r="F11849">
        <v>0.01</v>
      </c>
      <c r="G11849">
        <v>0.03</v>
      </c>
      <c r="H11849">
        <v>0</v>
      </c>
      <c r="I11849">
        <v>0</v>
      </c>
      <c r="J11849">
        <v>0.04</v>
      </c>
    </row>
    <row r="11850" spans="1:10" x14ac:dyDescent="0.2">
      <c r="A11850" s="1" t="s">
        <v>8140</v>
      </c>
      <c r="B11850" s="1" t="s">
        <v>64</v>
      </c>
      <c r="C11850" s="1" t="s">
        <v>65</v>
      </c>
      <c r="D11850" s="1" t="s">
        <v>71</v>
      </c>
      <c r="E11850" s="1" t="s">
        <v>3427</v>
      </c>
      <c r="F11850">
        <v>0.01</v>
      </c>
      <c r="G11850">
        <v>0</v>
      </c>
      <c r="H11850">
        <v>0.02</v>
      </c>
      <c r="I11850">
        <v>0</v>
      </c>
      <c r="J11850">
        <v>0.04</v>
      </c>
    </row>
    <row r="11851" spans="1:10" x14ac:dyDescent="0.2">
      <c r="A11851" s="1" t="s">
        <v>8141</v>
      </c>
      <c r="B11851" s="1" t="s">
        <v>107</v>
      </c>
      <c r="C11851" s="1" t="s">
        <v>25</v>
      </c>
      <c r="D11851" s="1" t="s">
        <v>214</v>
      </c>
      <c r="E11851" s="1" t="s">
        <v>248</v>
      </c>
      <c r="F11851">
        <v>0</v>
      </c>
      <c r="G11851">
        <v>0.04</v>
      </c>
      <c r="H11851">
        <v>0</v>
      </c>
      <c r="I11851">
        <v>0</v>
      </c>
      <c r="J11851">
        <v>0.04</v>
      </c>
    </row>
    <row r="11852" spans="1:10" x14ac:dyDescent="0.2">
      <c r="A11852" s="1" t="s">
        <v>8142</v>
      </c>
      <c r="B11852" s="1" t="s">
        <v>20</v>
      </c>
      <c r="C11852" s="1" t="s">
        <v>11</v>
      </c>
      <c r="D11852" s="1" t="s">
        <v>38</v>
      </c>
      <c r="E11852" s="1" t="s">
        <v>4955</v>
      </c>
      <c r="F11852">
        <v>0.04</v>
      </c>
      <c r="G11852">
        <v>0</v>
      </c>
      <c r="H11852">
        <v>0</v>
      </c>
      <c r="I11852">
        <v>0</v>
      </c>
      <c r="J11852">
        <v>0.04</v>
      </c>
    </row>
    <row r="11853" spans="1:10" x14ac:dyDescent="0.2">
      <c r="A11853" s="1" t="s">
        <v>8143</v>
      </c>
      <c r="B11853" s="1" t="s">
        <v>20</v>
      </c>
      <c r="C11853" s="1" t="s">
        <v>15</v>
      </c>
      <c r="D11853" s="1" t="s">
        <v>26</v>
      </c>
      <c r="E11853" s="1" t="s">
        <v>159</v>
      </c>
      <c r="F11853">
        <v>0</v>
      </c>
      <c r="G11853">
        <v>0</v>
      </c>
      <c r="H11853">
        <v>0.04</v>
      </c>
      <c r="I11853">
        <v>0</v>
      </c>
      <c r="J11853">
        <v>0.04</v>
      </c>
    </row>
    <row r="11854" spans="1:10" x14ac:dyDescent="0.2">
      <c r="A11854" s="1" t="s">
        <v>8144</v>
      </c>
      <c r="B11854" s="1" t="s">
        <v>113</v>
      </c>
      <c r="C11854" s="1" t="s">
        <v>33</v>
      </c>
      <c r="D11854" s="1" t="s">
        <v>173</v>
      </c>
      <c r="E11854" s="1" t="s">
        <v>4551</v>
      </c>
      <c r="F11854">
        <v>0</v>
      </c>
      <c r="G11854">
        <v>0</v>
      </c>
      <c r="H11854">
        <v>0.04</v>
      </c>
      <c r="I11854">
        <v>0</v>
      </c>
      <c r="J11854">
        <v>0.04</v>
      </c>
    </row>
    <row r="11855" spans="1:10" x14ac:dyDescent="0.2">
      <c r="A11855" s="1" t="s">
        <v>4393</v>
      </c>
      <c r="B11855" s="1" t="s">
        <v>32</v>
      </c>
      <c r="C11855" s="1" t="s">
        <v>57</v>
      </c>
      <c r="D11855" s="1" t="s">
        <v>173</v>
      </c>
      <c r="E11855" s="1" t="s">
        <v>2627</v>
      </c>
      <c r="F11855">
        <v>0.01</v>
      </c>
      <c r="G11855">
        <v>0.03</v>
      </c>
      <c r="H11855">
        <v>0</v>
      </c>
      <c r="I11855">
        <v>0</v>
      </c>
      <c r="J11855">
        <v>0.04</v>
      </c>
    </row>
    <row r="11856" spans="1:10" x14ac:dyDescent="0.2">
      <c r="A11856" s="1" t="s">
        <v>8145</v>
      </c>
      <c r="B11856" s="1" t="s">
        <v>107</v>
      </c>
      <c r="C11856" s="1" t="s">
        <v>18</v>
      </c>
      <c r="D11856" s="1" t="s">
        <v>22</v>
      </c>
      <c r="E11856" s="1" t="s">
        <v>109</v>
      </c>
      <c r="F11856">
        <v>0</v>
      </c>
      <c r="G11856">
        <v>0.04</v>
      </c>
      <c r="H11856">
        <v>0</v>
      </c>
      <c r="I11856">
        <v>0.01</v>
      </c>
      <c r="J11856">
        <v>0.04</v>
      </c>
    </row>
    <row r="11857" spans="1:10" x14ac:dyDescent="0.2">
      <c r="A11857" s="1" t="s">
        <v>8146</v>
      </c>
      <c r="B11857" s="1" t="s">
        <v>62</v>
      </c>
      <c r="C11857" s="1" t="s">
        <v>67</v>
      </c>
      <c r="D11857" s="1" t="s">
        <v>22</v>
      </c>
      <c r="E11857" s="1" t="s">
        <v>86</v>
      </c>
      <c r="F11857">
        <v>0.04</v>
      </c>
      <c r="G11857">
        <v>0</v>
      </c>
      <c r="H11857">
        <v>0</v>
      </c>
      <c r="I11857">
        <v>0</v>
      </c>
      <c r="J11857">
        <v>0.04</v>
      </c>
    </row>
    <row r="11858" spans="1:10" x14ac:dyDescent="0.2">
      <c r="A11858" s="1" t="s">
        <v>6424</v>
      </c>
      <c r="B11858" s="1" t="s">
        <v>41</v>
      </c>
      <c r="C11858" s="1" t="s">
        <v>25</v>
      </c>
      <c r="D11858" s="1" t="s">
        <v>12</v>
      </c>
      <c r="E11858" s="1" t="s">
        <v>6425</v>
      </c>
      <c r="F11858">
        <v>0.02</v>
      </c>
      <c r="G11858">
        <v>0.02</v>
      </c>
      <c r="H11858">
        <v>0</v>
      </c>
      <c r="I11858">
        <v>0.01</v>
      </c>
      <c r="J11858">
        <v>0.04</v>
      </c>
    </row>
    <row r="11859" spans="1:10" x14ac:dyDescent="0.2">
      <c r="A11859" s="1" t="s">
        <v>8147</v>
      </c>
      <c r="B11859" s="1" t="s">
        <v>113</v>
      </c>
      <c r="C11859" s="1" t="s">
        <v>57</v>
      </c>
      <c r="D11859" s="1" t="s">
        <v>173</v>
      </c>
      <c r="E11859" s="1" t="s">
        <v>6089</v>
      </c>
      <c r="F11859">
        <v>0</v>
      </c>
      <c r="G11859">
        <v>0</v>
      </c>
      <c r="H11859">
        <v>0.04</v>
      </c>
      <c r="I11859">
        <v>0</v>
      </c>
      <c r="J11859">
        <v>0.04</v>
      </c>
    </row>
    <row r="11860" spans="1:10" x14ac:dyDescent="0.2">
      <c r="A11860" s="1" t="s">
        <v>4271</v>
      </c>
      <c r="B11860" s="1" t="s">
        <v>107</v>
      </c>
      <c r="C11860" s="1" t="s">
        <v>37</v>
      </c>
      <c r="D11860" s="1" t="s">
        <v>58</v>
      </c>
      <c r="E11860" s="1" t="s">
        <v>178</v>
      </c>
      <c r="F11860">
        <v>0</v>
      </c>
      <c r="G11860">
        <v>0.03</v>
      </c>
      <c r="H11860">
        <v>0</v>
      </c>
      <c r="I11860">
        <v>0.01</v>
      </c>
      <c r="J11860">
        <v>0.04</v>
      </c>
    </row>
    <row r="11861" spans="1:10" x14ac:dyDescent="0.2">
      <c r="A11861" s="1" t="s">
        <v>8148</v>
      </c>
      <c r="B11861" s="1" t="s">
        <v>20</v>
      </c>
      <c r="C11861" s="1" t="s">
        <v>33</v>
      </c>
      <c r="D11861" s="1" t="s">
        <v>26</v>
      </c>
      <c r="E11861" s="1" t="s">
        <v>319</v>
      </c>
      <c r="F11861">
        <v>0.04</v>
      </c>
      <c r="G11861">
        <v>0</v>
      </c>
      <c r="H11861">
        <v>0</v>
      </c>
      <c r="I11861">
        <v>0</v>
      </c>
      <c r="J11861">
        <v>0.04</v>
      </c>
    </row>
    <row r="11862" spans="1:10" x14ac:dyDescent="0.2">
      <c r="A11862" s="1" t="s">
        <v>7009</v>
      </c>
      <c r="B11862" s="1" t="s">
        <v>113</v>
      </c>
      <c r="C11862" s="1" t="s">
        <v>29</v>
      </c>
      <c r="D11862" s="1" t="s">
        <v>16</v>
      </c>
      <c r="E11862" s="1" t="s">
        <v>2997</v>
      </c>
      <c r="F11862">
        <v>0.03</v>
      </c>
      <c r="G11862">
        <v>0</v>
      </c>
      <c r="H11862">
        <v>0</v>
      </c>
      <c r="I11862">
        <v>0</v>
      </c>
      <c r="J11862">
        <v>0.04</v>
      </c>
    </row>
    <row r="11863" spans="1:10" x14ac:dyDescent="0.2">
      <c r="A11863" s="1" t="s">
        <v>6290</v>
      </c>
      <c r="B11863" s="1" t="s">
        <v>102</v>
      </c>
      <c r="C11863" s="1" t="s">
        <v>42</v>
      </c>
      <c r="D11863" s="1" t="s">
        <v>26</v>
      </c>
      <c r="E11863" s="1" t="s">
        <v>838</v>
      </c>
      <c r="F11863">
        <v>0.03</v>
      </c>
      <c r="G11863">
        <v>0.01</v>
      </c>
      <c r="H11863">
        <v>0</v>
      </c>
      <c r="I11863">
        <v>0</v>
      </c>
      <c r="J11863">
        <v>0.04</v>
      </c>
    </row>
    <row r="11864" spans="1:10" x14ac:dyDescent="0.2">
      <c r="A11864" s="1" t="s">
        <v>8149</v>
      </c>
      <c r="B11864" s="1" t="s">
        <v>41</v>
      </c>
      <c r="C11864" s="1" t="s">
        <v>15</v>
      </c>
      <c r="D11864" s="1" t="s">
        <v>173</v>
      </c>
      <c r="E11864" s="1" t="s">
        <v>8150</v>
      </c>
      <c r="F11864">
        <v>0</v>
      </c>
      <c r="G11864">
        <v>0</v>
      </c>
      <c r="H11864">
        <v>0.04</v>
      </c>
      <c r="I11864">
        <v>0</v>
      </c>
      <c r="J11864">
        <v>0.04</v>
      </c>
    </row>
    <row r="11865" spans="1:10" x14ac:dyDescent="0.2">
      <c r="A11865" s="1" t="s">
        <v>8151</v>
      </c>
      <c r="B11865" s="1" t="s">
        <v>20</v>
      </c>
      <c r="C11865" s="1" t="s">
        <v>33</v>
      </c>
      <c r="D11865" s="1" t="s">
        <v>45</v>
      </c>
      <c r="E11865" s="1" t="s">
        <v>251</v>
      </c>
      <c r="F11865">
        <v>0</v>
      </c>
      <c r="G11865">
        <v>0</v>
      </c>
      <c r="H11865">
        <v>0.04</v>
      </c>
      <c r="I11865">
        <v>0</v>
      </c>
      <c r="J11865">
        <v>0.04</v>
      </c>
    </row>
    <row r="11866" spans="1:10" x14ac:dyDescent="0.2">
      <c r="A11866" s="1" t="s">
        <v>8152</v>
      </c>
      <c r="B11866" s="1" t="s">
        <v>107</v>
      </c>
      <c r="C11866" s="1" t="s">
        <v>124</v>
      </c>
      <c r="D11866" s="1" t="s">
        <v>214</v>
      </c>
      <c r="E11866" s="1" t="s">
        <v>34</v>
      </c>
      <c r="F11866">
        <v>0.01</v>
      </c>
      <c r="G11866">
        <v>0.02</v>
      </c>
      <c r="H11866">
        <v>0</v>
      </c>
      <c r="I11866">
        <v>0.01</v>
      </c>
      <c r="J11866">
        <v>0.04</v>
      </c>
    </row>
    <row r="11867" spans="1:10" x14ac:dyDescent="0.2">
      <c r="A11867" s="1" t="s">
        <v>8153</v>
      </c>
      <c r="B11867" s="1" t="s">
        <v>32</v>
      </c>
      <c r="C11867" s="1" t="s">
        <v>67</v>
      </c>
      <c r="D11867" s="1" t="s">
        <v>71</v>
      </c>
      <c r="E11867" s="1" t="s">
        <v>8154</v>
      </c>
      <c r="F11867">
        <v>0.04</v>
      </c>
      <c r="G11867">
        <v>0</v>
      </c>
      <c r="H11867">
        <v>0</v>
      </c>
      <c r="I11867">
        <v>0</v>
      </c>
      <c r="J11867">
        <v>0.04</v>
      </c>
    </row>
    <row r="11868" spans="1:10" x14ac:dyDescent="0.2">
      <c r="A11868" s="1" t="s">
        <v>8155</v>
      </c>
      <c r="B11868" s="1" t="s">
        <v>41</v>
      </c>
      <c r="C11868" s="1" t="s">
        <v>54</v>
      </c>
      <c r="D11868" s="1" t="s">
        <v>58</v>
      </c>
      <c r="E11868" s="1" t="s">
        <v>2140</v>
      </c>
      <c r="F11868">
        <v>0.02</v>
      </c>
      <c r="G11868">
        <v>0.02</v>
      </c>
      <c r="H11868">
        <v>0</v>
      </c>
      <c r="I11868">
        <v>0.01</v>
      </c>
      <c r="J11868">
        <v>0.04</v>
      </c>
    </row>
    <row r="11869" spans="1:10" x14ac:dyDescent="0.2">
      <c r="A11869" s="1" t="s">
        <v>8156</v>
      </c>
      <c r="B11869" s="1" t="s">
        <v>20</v>
      </c>
      <c r="C11869" s="1" t="s">
        <v>29</v>
      </c>
      <c r="D11869" s="1" t="s">
        <v>12</v>
      </c>
      <c r="E11869" s="1" t="s">
        <v>1468</v>
      </c>
      <c r="F11869">
        <v>0</v>
      </c>
      <c r="G11869">
        <v>0</v>
      </c>
      <c r="H11869">
        <v>0.04</v>
      </c>
      <c r="I11869">
        <v>0</v>
      </c>
      <c r="J11869">
        <v>0.04</v>
      </c>
    </row>
    <row r="11870" spans="1:10" x14ac:dyDescent="0.2">
      <c r="A11870" s="1" t="s">
        <v>4912</v>
      </c>
      <c r="B11870" s="1" t="s">
        <v>49</v>
      </c>
      <c r="C11870" s="1" t="s">
        <v>42</v>
      </c>
      <c r="D11870" s="1" t="s">
        <v>38</v>
      </c>
      <c r="E11870" s="1" t="s">
        <v>99</v>
      </c>
      <c r="F11870">
        <v>0.03</v>
      </c>
      <c r="G11870">
        <v>0.01</v>
      </c>
      <c r="H11870">
        <v>0</v>
      </c>
      <c r="I11870">
        <v>0</v>
      </c>
      <c r="J11870">
        <v>0.04</v>
      </c>
    </row>
    <row r="11871" spans="1:10" x14ac:dyDescent="0.2">
      <c r="A11871" s="1" t="s">
        <v>8157</v>
      </c>
      <c r="B11871" s="1" t="s">
        <v>113</v>
      </c>
      <c r="C11871" s="1" t="s">
        <v>57</v>
      </c>
      <c r="D11871" s="1" t="s">
        <v>173</v>
      </c>
      <c r="E11871" s="1" t="s">
        <v>4611</v>
      </c>
      <c r="F11871">
        <v>0</v>
      </c>
      <c r="G11871">
        <v>0</v>
      </c>
      <c r="H11871">
        <v>0.04</v>
      </c>
      <c r="I11871">
        <v>0</v>
      </c>
      <c r="J11871">
        <v>0.04</v>
      </c>
    </row>
    <row r="11872" spans="1:10" x14ac:dyDescent="0.2">
      <c r="A11872" s="1" t="s">
        <v>8158</v>
      </c>
      <c r="B11872" s="1" t="s">
        <v>113</v>
      </c>
      <c r="C11872" s="1" t="s">
        <v>11</v>
      </c>
      <c r="D11872" s="1" t="s">
        <v>22</v>
      </c>
      <c r="E11872" s="1" t="s">
        <v>603</v>
      </c>
      <c r="F11872">
        <v>0.03</v>
      </c>
      <c r="G11872">
        <v>0</v>
      </c>
      <c r="H11872">
        <v>0</v>
      </c>
      <c r="I11872">
        <v>0</v>
      </c>
      <c r="J11872">
        <v>0.04</v>
      </c>
    </row>
    <row r="11873" spans="1:10" x14ac:dyDescent="0.2">
      <c r="A11873" s="1" t="s">
        <v>8159</v>
      </c>
      <c r="B11873" s="1" t="s">
        <v>20</v>
      </c>
      <c r="C11873" s="1" t="s">
        <v>18</v>
      </c>
      <c r="D11873" s="1" t="s">
        <v>52</v>
      </c>
      <c r="E11873" s="1" t="s">
        <v>251</v>
      </c>
      <c r="F11873">
        <v>0</v>
      </c>
      <c r="G11873">
        <v>0</v>
      </c>
      <c r="H11873">
        <v>0.04</v>
      </c>
      <c r="I11873">
        <v>0</v>
      </c>
      <c r="J11873">
        <v>0.04</v>
      </c>
    </row>
    <row r="11874" spans="1:10" x14ac:dyDescent="0.2">
      <c r="A11874" s="1" t="s">
        <v>4404</v>
      </c>
      <c r="B11874" s="1" t="s">
        <v>102</v>
      </c>
      <c r="C11874" s="1" t="s">
        <v>25</v>
      </c>
      <c r="D11874" s="1" t="s">
        <v>71</v>
      </c>
      <c r="E11874" s="1" t="s">
        <v>178</v>
      </c>
      <c r="F11874">
        <v>0.03</v>
      </c>
      <c r="G11874">
        <v>0.01</v>
      </c>
      <c r="H11874">
        <v>0</v>
      </c>
      <c r="I11874">
        <v>0</v>
      </c>
      <c r="J11874">
        <v>0.04</v>
      </c>
    </row>
    <row r="11875" spans="1:10" x14ac:dyDescent="0.2">
      <c r="A11875" s="1" t="s">
        <v>4440</v>
      </c>
      <c r="B11875" s="1" t="s">
        <v>64</v>
      </c>
      <c r="C11875" s="1" t="s">
        <v>216</v>
      </c>
      <c r="D11875" s="1" t="s">
        <v>214</v>
      </c>
      <c r="E11875" s="1" t="s">
        <v>39</v>
      </c>
      <c r="F11875">
        <v>0.01</v>
      </c>
      <c r="G11875">
        <v>0.02</v>
      </c>
      <c r="H11875">
        <v>0</v>
      </c>
      <c r="I11875">
        <v>0.01</v>
      </c>
      <c r="J11875">
        <v>0.04</v>
      </c>
    </row>
    <row r="11876" spans="1:10" x14ac:dyDescent="0.2">
      <c r="A11876" s="1" t="s">
        <v>8160</v>
      </c>
      <c r="B11876" s="1" t="s">
        <v>107</v>
      </c>
      <c r="C11876" s="1" t="s">
        <v>29</v>
      </c>
      <c r="D11876" s="1" t="s">
        <v>214</v>
      </c>
      <c r="E11876" s="1" t="s">
        <v>319</v>
      </c>
      <c r="F11876">
        <v>0.01</v>
      </c>
      <c r="G11876">
        <v>0.03</v>
      </c>
      <c r="H11876">
        <v>0</v>
      </c>
      <c r="I11876">
        <v>0.01</v>
      </c>
      <c r="J11876">
        <v>0.04</v>
      </c>
    </row>
    <row r="11877" spans="1:10" x14ac:dyDescent="0.2">
      <c r="A11877" s="1" t="s">
        <v>5510</v>
      </c>
      <c r="B11877" s="1" t="s">
        <v>113</v>
      </c>
      <c r="C11877" s="1" t="s">
        <v>67</v>
      </c>
      <c r="D11877" s="1" t="s">
        <v>45</v>
      </c>
      <c r="E11877" s="1" t="s">
        <v>1782</v>
      </c>
      <c r="F11877">
        <v>0</v>
      </c>
      <c r="G11877">
        <v>0</v>
      </c>
      <c r="H11877">
        <v>0.04</v>
      </c>
      <c r="I11877">
        <v>0</v>
      </c>
      <c r="J11877">
        <v>0.04</v>
      </c>
    </row>
    <row r="11878" spans="1:10" x14ac:dyDescent="0.2">
      <c r="A11878" s="1" t="s">
        <v>8161</v>
      </c>
      <c r="B11878" s="1" t="s">
        <v>32</v>
      </c>
      <c r="C11878" s="1" t="s">
        <v>29</v>
      </c>
      <c r="D11878" s="1" t="s">
        <v>52</v>
      </c>
      <c r="E11878" s="1" t="s">
        <v>3211</v>
      </c>
      <c r="F11878">
        <v>0.04</v>
      </c>
      <c r="G11878">
        <v>0</v>
      </c>
      <c r="H11878">
        <v>0</v>
      </c>
      <c r="I11878">
        <v>0</v>
      </c>
      <c r="J11878">
        <v>0.04</v>
      </c>
    </row>
    <row r="11879" spans="1:10" x14ac:dyDescent="0.2">
      <c r="A11879" s="1" t="s">
        <v>4287</v>
      </c>
      <c r="B11879" s="1" t="s">
        <v>342</v>
      </c>
      <c r="C11879" s="1" t="s">
        <v>151</v>
      </c>
      <c r="D11879" s="1" t="s">
        <v>12</v>
      </c>
      <c r="E11879" s="1" t="s">
        <v>159</v>
      </c>
      <c r="F11879">
        <v>0.04</v>
      </c>
      <c r="G11879">
        <v>0</v>
      </c>
      <c r="H11879">
        <v>0</v>
      </c>
      <c r="I11879">
        <v>0</v>
      </c>
      <c r="J11879">
        <v>0.04</v>
      </c>
    </row>
    <row r="11880" spans="1:10" x14ac:dyDescent="0.2">
      <c r="A11880" s="1" t="s">
        <v>8162</v>
      </c>
      <c r="B11880" s="1" t="s">
        <v>107</v>
      </c>
      <c r="C11880" s="1" t="s">
        <v>57</v>
      </c>
      <c r="D11880" s="1" t="s">
        <v>214</v>
      </c>
      <c r="E11880" s="1" t="s">
        <v>700</v>
      </c>
      <c r="F11880">
        <v>0</v>
      </c>
      <c r="G11880">
        <v>0.03</v>
      </c>
      <c r="H11880">
        <v>0</v>
      </c>
      <c r="I11880">
        <v>0.01</v>
      </c>
      <c r="J11880">
        <v>0.04</v>
      </c>
    </row>
    <row r="11881" spans="1:10" x14ac:dyDescent="0.2">
      <c r="A11881" s="1" t="s">
        <v>8163</v>
      </c>
      <c r="B11881" s="1" t="s">
        <v>36</v>
      </c>
      <c r="C11881" s="1" t="s">
        <v>33</v>
      </c>
      <c r="D11881" s="1" t="s">
        <v>12</v>
      </c>
      <c r="E11881" s="1" t="s">
        <v>603</v>
      </c>
      <c r="F11881">
        <v>0</v>
      </c>
      <c r="G11881">
        <v>0</v>
      </c>
      <c r="H11881">
        <v>0.04</v>
      </c>
      <c r="I11881">
        <v>0</v>
      </c>
      <c r="J11881">
        <v>0.04</v>
      </c>
    </row>
    <row r="11882" spans="1:10" x14ac:dyDescent="0.2">
      <c r="A11882" s="1" t="s">
        <v>8164</v>
      </c>
      <c r="B11882" s="1" t="s">
        <v>20</v>
      </c>
      <c r="C11882" s="1" t="s">
        <v>33</v>
      </c>
      <c r="D11882" s="1" t="s">
        <v>38</v>
      </c>
      <c r="E11882" s="1" t="s">
        <v>251</v>
      </c>
      <c r="F11882">
        <v>0</v>
      </c>
      <c r="G11882">
        <v>0</v>
      </c>
      <c r="H11882">
        <v>0.04</v>
      </c>
      <c r="I11882">
        <v>0</v>
      </c>
      <c r="J11882">
        <v>0.04</v>
      </c>
    </row>
    <row r="11883" spans="1:10" x14ac:dyDescent="0.2">
      <c r="A11883" s="1" t="s">
        <v>8165</v>
      </c>
      <c r="B11883" s="1" t="s">
        <v>113</v>
      </c>
      <c r="C11883" s="1" t="s">
        <v>29</v>
      </c>
      <c r="D11883" s="1" t="s">
        <v>58</v>
      </c>
      <c r="E11883" s="1" t="s">
        <v>220</v>
      </c>
      <c r="F11883">
        <v>0.03</v>
      </c>
      <c r="G11883">
        <v>0</v>
      </c>
      <c r="H11883">
        <v>0</v>
      </c>
      <c r="I11883">
        <v>0</v>
      </c>
      <c r="J11883">
        <v>0.04</v>
      </c>
    </row>
    <row r="11884" spans="1:10" x14ac:dyDescent="0.2">
      <c r="A11884" s="1" t="s">
        <v>7779</v>
      </c>
      <c r="B11884" s="1" t="s">
        <v>113</v>
      </c>
      <c r="C11884" s="1" t="s">
        <v>11</v>
      </c>
      <c r="D11884" s="1" t="s">
        <v>16</v>
      </c>
      <c r="E11884" s="1" t="s">
        <v>109</v>
      </c>
      <c r="F11884">
        <v>0.03</v>
      </c>
      <c r="G11884">
        <v>0.01</v>
      </c>
      <c r="H11884">
        <v>0</v>
      </c>
      <c r="I11884">
        <v>0.01</v>
      </c>
      <c r="J11884">
        <v>0.04</v>
      </c>
    </row>
    <row r="11885" spans="1:10" x14ac:dyDescent="0.2">
      <c r="A11885" s="1" t="s">
        <v>8166</v>
      </c>
      <c r="B11885" s="1" t="s">
        <v>559</v>
      </c>
      <c r="C11885" s="1" t="s">
        <v>67</v>
      </c>
      <c r="D11885" s="1" t="s">
        <v>38</v>
      </c>
      <c r="E11885" s="1" t="s">
        <v>159</v>
      </c>
      <c r="F11885">
        <v>0</v>
      </c>
      <c r="G11885">
        <v>0</v>
      </c>
      <c r="H11885">
        <v>0.04</v>
      </c>
      <c r="I11885">
        <v>0</v>
      </c>
      <c r="J11885">
        <v>0.04</v>
      </c>
    </row>
    <row r="11886" spans="1:10" x14ac:dyDescent="0.2">
      <c r="A11886" s="1" t="s">
        <v>8167</v>
      </c>
      <c r="B11886" s="1" t="s">
        <v>41</v>
      </c>
      <c r="C11886" s="1" t="s">
        <v>25</v>
      </c>
      <c r="D11886" s="1" t="s">
        <v>38</v>
      </c>
      <c r="E11886" s="1" t="s">
        <v>319</v>
      </c>
      <c r="F11886">
        <v>0.02</v>
      </c>
      <c r="G11886">
        <v>0.02</v>
      </c>
      <c r="H11886">
        <v>0</v>
      </c>
      <c r="I11886">
        <v>0.01</v>
      </c>
      <c r="J11886">
        <v>0.04</v>
      </c>
    </row>
    <row r="11887" spans="1:10" x14ac:dyDescent="0.2">
      <c r="A11887" s="1" t="s">
        <v>3252</v>
      </c>
      <c r="B11887" s="1" t="s">
        <v>20</v>
      </c>
      <c r="C11887" s="1" t="s">
        <v>18</v>
      </c>
      <c r="D11887" s="1" t="s">
        <v>58</v>
      </c>
      <c r="E11887" s="1" t="s">
        <v>3099</v>
      </c>
      <c r="F11887">
        <v>0.04</v>
      </c>
      <c r="G11887">
        <v>0</v>
      </c>
      <c r="H11887">
        <v>0</v>
      </c>
      <c r="I11887">
        <v>0</v>
      </c>
      <c r="J11887">
        <v>0.04</v>
      </c>
    </row>
    <row r="11888" spans="1:10" x14ac:dyDescent="0.2">
      <c r="A11888" s="1" t="s">
        <v>8168</v>
      </c>
      <c r="B11888" s="1" t="s">
        <v>36</v>
      </c>
      <c r="C11888" s="1" t="s">
        <v>57</v>
      </c>
      <c r="D11888" s="1" t="s">
        <v>12</v>
      </c>
      <c r="E11888" s="1" t="s">
        <v>2157</v>
      </c>
      <c r="F11888">
        <v>0</v>
      </c>
      <c r="G11888">
        <v>0.03</v>
      </c>
      <c r="H11888">
        <v>0</v>
      </c>
      <c r="I11888">
        <v>0.01</v>
      </c>
      <c r="J11888">
        <v>0.04</v>
      </c>
    </row>
    <row r="11889" spans="1:10" x14ac:dyDescent="0.2">
      <c r="A11889" s="1" t="s">
        <v>8169</v>
      </c>
      <c r="B11889" s="1" t="s">
        <v>113</v>
      </c>
      <c r="C11889" s="1" t="s">
        <v>57</v>
      </c>
      <c r="D11889" s="1" t="s">
        <v>173</v>
      </c>
      <c r="E11889" s="1" t="s">
        <v>4611</v>
      </c>
      <c r="F11889">
        <v>0</v>
      </c>
      <c r="G11889">
        <v>0</v>
      </c>
      <c r="H11889">
        <v>0.04</v>
      </c>
      <c r="I11889">
        <v>0</v>
      </c>
      <c r="J11889">
        <v>0.04</v>
      </c>
    </row>
    <row r="11890" spans="1:10" x14ac:dyDescent="0.2">
      <c r="A11890" s="1" t="s">
        <v>8170</v>
      </c>
      <c r="B11890" s="1" t="s">
        <v>102</v>
      </c>
      <c r="C11890" s="1" t="s">
        <v>25</v>
      </c>
      <c r="D11890" s="1" t="s">
        <v>214</v>
      </c>
      <c r="E11890" s="1" t="s">
        <v>39</v>
      </c>
      <c r="F11890">
        <v>0.03</v>
      </c>
      <c r="G11890">
        <v>0.01</v>
      </c>
      <c r="H11890">
        <v>0</v>
      </c>
      <c r="I11890">
        <v>0</v>
      </c>
      <c r="J11890">
        <v>0.04</v>
      </c>
    </row>
    <row r="11891" spans="1:10" x14ac:dyDescent="0.2">
      <c r="A11891" s="1" t="s">
        <v>8171</v>
      </c>
      <c r="B11891" s="1" t="s">
        <v>107</v>
      </c>
      <c r="C11891" s="1" t="s">
        <v>57</v>
      </c>
      <c r="D11891" s="1" t="s">
        <v>16</v>
      </c>
      <c r="E11891" s="1" t="s">
        <v>7747</v>
      </c>
      <c r="F11891">
        <v>0</v>
      </c>
      <c r="G11891">
        <v>0.03</v>
      </c>
      <c r="H11891">
        <v>0</v>
      </c>
      <c r="I11891">
        <v>0.01</v>
      </c>
      <c r="J11891">
        <v>0.04</v>
      </c>
    </row>
    <row r="11892" spans="1:10" x14ac:dyDescent="0.2">
      <c r="A11892" s="1" t="s">
        <v>8172</v>
      </c>
      <c r="B11892" s="1" t="s">
        <v>113</v>
      </c>
      <c r="C11892" s="1" t="s">
        <v>67</v>
      </c>
      <c r="D11892" s="1" t="s">
        <v>38</v>
      </c>
      <c r="E11892" s="1" t="s">
        <v>4611</v>
      </c>
      <c r="F11892">
        <v>0</v>
      </c>
      <c r="G11892">
        <v>0</v>
      </c>
      <c r="H11892">
        <v>0.04</v>
      </c>
      <c r="I11892">
        <v>0</v>
      </c>
      <c r="J11892">
        <v>0.04</v>
      </c>
    </row>
    <row r="11893" spans="1:10" x14ac:dyDescent="0.2">
      <c r="A11893" s="1" t="s">
        <v>2574</v>
      </c>
      <c r="B11893" s="1" t="s">
        <v>126</v>
      </c>
      <c r="C11893" s="1" t="s">
        <v>47</v>
      </c>
      <c r="D11893" s="1" t="s">
        <v>12</v>
      </c>
      <c r="E11893" s="1" t="s">
        <v>59</v>
      </c>
      <c r="F11893">
        <v>0.03</v>
      </c>
      <c r="G11893">
        <v>0.01</v>
      </c>
      <c r="H11893">
        <v>0</v>
      </c>
      <c r="I11893">
        <v>0</v>
      </c>
      <c r="J11893">
        <v>0.04</v>
      </c>
    </row>
    <row r="11894" spans="1:10" x14ac:dyDescent="0.2">
      <c r="A11894" s="1" t="s">
        <v>7307</v>
      </c>
      <c r="B11894" s="1" t="s">
        <v>62</v>
      </c>
      <c r="C11894" s="1" t="s">
        <v>57</v>
      </c>
      <c r="D11894" s="1" t="s">
        <v>45</v>
      </c>
      <c r="E11894" s="1" t="s">
        <v>3935</v>
      </c>
      <c r="F11894">
        <v>0</v>
      </c>
      <c r="G11894">
        <v>0</v>
      </c>
      <c r="H11894">
        <v>0.04</v>
      </c>
      <c r="I11894">
        <v>0</v>
      </c>
      <c r="J11894">
        <v>0.04</v>
      </c>
    </row>
    <row r="11895" spans="1:10" x14ac:dyDescent="0.2">
      <c r="A11895" s="1" t="s">
        <v>8173</v>
      </c>
      <c r="B11895" s="1" t="s">
        <v>10</v>
      </c>
      <c r="C11895" s="1" t="s">
        <v>33</v>
      </c>
      <c r="D11895" s="1" t="s">
        <v>16</v>
      </c>
      <c r="E11895" s="1" t="s">
        <v>2256</v>
      </c>
      <c r="F11895">
        <v>0.04</v>
      </c>
      <c r="G11895">
        <v>0</v>
      </c>
      <c r="H11895">
        <v>0</v>
      </c>
      <c r="I11895">
        <v>0</v>
      </c>
      <c r="J11895">
        <v>0.04</v>
      </c>
    </row>
    <row r="11896" spans="1:10" x14ac:dyDescent="0.2">
      <c r="A11896" s="1" t="s">
        <v>8174</v>
      </c>
      <c r="B11896" s="1" t="s">
        <v>32</v>
      </c>
      <c r="C11896" s="1" t="s">
        <v>57</v>
      </c>
      <c r="D11896" s="1" t="s">
        <v>58</v>
      </c>
      <c r="E11896" s="1" t="s">
        <v>1117</v>
      </c>
      <c r="F11896">
        <v>0</v>
      </c>
      <c r="G11896">
        <v>0</v>
      </c>
      <c r="H11896">
        <v>0.04</v>
      </c>
      <c r="I11896">
        <v>0</v>
      </c>
      <c r="J11896">
        <v>0.04</v>
      </c>
    </row>
    <row r="11897" spans="1:10" x14ac:dyDescent="0.2">
      <c r="A11897" s="1" t="s">
        <v>8175</v>
      </c>
      <c r="B11897" s="1" t="s">
        <v>20</v>
      </c>
      <c r="C11897" s="1" t="s">
        <v>67</v>
      </c>
      <c r="D11897" s="1" t="s">
        <v>38</v>
      </c>
      <c r="E11897" s="1" t="s">
        <v>2581</v>
      </c>
      <c r="F11897">
        <v>0</v>
      </c>
      <c r="G11897">
        <v>0.04</v>
      </c>
      <c r="H11897">
        <v>0</v>
      </c>
      <c r="I11897">
        <v>0</v>
      </c>
      <c r="J11897">
        <v>0.04</v>
      </c>
    </row>
    <row r="11898" spans="1:10" x14ac:dyDescent="0.2">
      <c r="A11898" s="1" t="s">
        <v>8176</v>
      </c>
      <c r="B11898" s="1" t="s">
        <v>32</v>
      </c>
      <c r="C11898" s="1" t="s">
        <v>67</v>
      </c>
      <c r="D11898" s="1" t="s">
        <v>12</v>
      </c>
      <c r="E11898" s="1" t="s">
        <v>39</v>
      </c>
      <c r="F11898">
        <v>0.04</v>
      </c>
      <c r="G11898">
        <v>0</v>
      </c>
      <c r="H11898">
        <v>0</v>
      </c>
      <c r="I11898">
        <v>0</v>
      </c>
      <c r="J11898">
        <v>0.04</v>
      </c>
    </row>
    <row r="11899" spans="1:10" x14ac:dyDescent="0.2">
      <c r="A11899" s="1" t="s">
        <v>46</v>
      </c>
      <c r="B11899" s="1" t="s">
        <v>107</v>
      </c>
      <c r="C11899" s="1" t="s">
        <v>124</v>
      </c>
      <c r="D11899" s="1" t="s">
        <v>38</v>
      </c>
      <c r="E11899" s="1" t="s">
        <v>39</v>
      </c>
      <c r="F11899">
        <v>0</v>
      </c>
      <c r="G11899">
        <v>0.03</v>
      </c>
      <c r="H11899">
        <v>0</v>
      </c>
      <c r="I11899">
        <v>0.01</v>
      </c>
      <c r="J11899">
        <v>0.04</v>
      </c>
    </row>
    <row r="11900" spans="1:10" hidden="1" x14ac:dyDescent="0.2">
      <c r="A11900" s="1" t="s">
        <v>4589</v>
      </c>
      <c r="B11900" s="1" t="s">
        <v>126</v>
      </c>
      <c r="C11900" s="1" t="s">
        <v>191</v>
      </c>
      <c r="D11900" s="1" t="s">
        <v>12</v>
      </c>
      <c r="E11900" s="1" t="s">
        <v>700</v>
      </c>
      <c r="F11900">
        <v>0.03</v>
      </c>
      <c r="G11900">
        <v>0.01</v>
      </c>
      <c r="H11900">
        <v>0</v>
      </c>
      <c r="I11900">
        <v>0</v>
      </c>
      <c r="J11900">
        <v>0.04</v>
      </c>
    </row>
    <row r="11901" spans="1:10" x14ac:dyDescent="0.2">
      <c r="A11901" s="1" t="s">
        <v>8177</v>
      </c>
      <c r="B11901" s="1" t="s">
        <v>113</v>
      </c>
      <c r="C11901" s="1" t="s">
        <v>18</v>
      </c>
      <c r="D11901" s="1" t="s">
        <v>38</v>
      </c>
      <c r="E11901" s="1" t="s">
        <v>159</v>
      </c>
      <c r="F11901">
        <v>0</v>
      </c>
      <c r="G11901">
        <v>0</v>
      </c>
      <c r="H11901">
        <v>0.04</v>
      </c>
      <c r="I11901">
        <v>0</v>
      </c>
      <c r="J11901">
        <v>0.04</v>
      </c>
    </row>
    <row r="11902" spans="1:10" x14ac:dyDescent="0.2">
      <c r="A11902" s="1" t="s">
        <v>8178</v>
      </c>
      <c r="B11902" s="1" t="s">
        <v>10</v>
      </c>
      <c r="C11902" s="1" t="s">
        <v>33</v>
      </c>
      <c r="D11902" s="1" t="s">
        <v>12</v>
      </c>
      <c r="E11902" s="1" t="s">
        <v>700</v>
      </c>
      <c r="F11902">
        <v>0.03</v>
      </c>
      <c r="G11902">
        <v>0</v>
      </c>
      <c r="H11902">
        <v>0</v>
      </c>
      <c r="I11902">
        <v>0</v>
      </c>
      <c r="J11902">
        <v>0.04</v>
      </c>
    </row>
    <row r="11903" spans="1:10" x14ac:dyDescent="0.2">
      <c r="A11903" s="1" t="s">
        <v>8179</v>
      </c>
      <c r="B11903" s="1" t="s">
        <v>10</v>
      </c>
      <c r="C11903" s="1" t="s">
        <v>33</v>
      </c>
      <c r="D11903" s="1" t="s">
        <v>22</v>
      </c>
      <c r="E11903" s="1" t="s">
        <v>8180</v>
      </c>
      <c r="F11903">
        <v>0.04</v>
      </c>
      <c r="G11903">
        <v>0</v>
      </c>
      <c r="H11903">
        <v>0</v>
      </c>
      <c r="I11903">
        <v>0</v>
      </c>
      <c r="J11903">
        <v>0.04</v>
      </c>
    </row>
    <row r="11904" spans="1:10" x14ac:dyDescent="0.2">
      <c r="A11904" s="1" t="s">
        <v>8181</v>
      </c>
      <c r="B11904" s="1" t="s">
        <v>342</v>
      </c>
      <c r="C11904" s="1" t="s">
        <v>151</v>
      </c>
      <c r="D11904" s="1" t="s">
        <v>1</v>
      </c>
      <c r="E11904" s="1" t="s">
        <v>633</v>
      </c>
      <c r="F11904">
        <v>0.03</v>
      </c>
      <c r="G11904">
        <v>0.01</v>
      </c>
      <c r="H11904">
        <v>0</v>
      </c>
      <c r="I11904">
        <v>0</v>
      </c>
      <c r="J11904">
        <v>0.04</v>
      </c>
    </row>
    <row r="11905" spans="1:10" x14ac:dyDescent="0.2">
      <c r="A11905" s="1" t="s">
        <v>8182</v>
      </c>
      <c r="B11905" s="1" t="s">
        <v>49</v>
      </c>
      <c r="C11905" s="1" t="s">
        <v>124</v>
      </c>
      <c r="D11905" s="1" t="s">
        <v>1</v>
      </c>
      <c r="E11905" s="1" t="s">
        <v>218</v>
      </c>
      <c r="F11905">
        <v>0.03</v>
      </c>
      <c r="G11905">
        <v>0.01</v>
      </c>
      <c r="H11905">
        <v>0</v>
      </c>
      <c r="I11905">
        <v>0</v>
      </c>
      <c r="J11905">
        <v>0.04</v>
      </c>
    </row>
    <row r="11906" spans="1:10" x14ac:dyDescent="0.2">
      <c r="A11906" s="1" t="s">
        <v>8183</v>
      </c>
      <c r="B11906" s="1" t="s">
        <v>41</v>
      </c>
      <c r="C11906" s="1" t="s">
        <v>124</v>
      </c>
      <c r="D11906" s="1" t="s">
        <v>38</v>
      </c>
      <c r="E11906" s="1" t="s">
        <v>4186</v>
      </c>
      <c r="F11906">
        <v>0</v>
      </c>
      <c r="G11906">
        <v>0</v>
      </c>
      <c r="H11906">
        <v>0.04</v>
      </c>
      <c r="I11906">
        <v>0</v>
      </c>
      <c r="J11906">
        <v>0.04</v>
      </c>
    </row>
    <row r="11907" spans="1:10" x14ac:dyDescent="0.2">
      <c r="A11907" s="1" t="s">
        <v>8184</v>
      </c>
      <c r="B11907" s="1" t="s">
        <v>113</v>
      </c>
      <c r="C11907" s="1" t="s">
        <v>67</v>
      </c>
      <c r="D11907" s="1" t="s">
        <v>38</v>
      </c>
      <c r="E11907" s="1" t="s">
        <v>3231</v>
      </c>
      <c r="F11907">
        <v>0</v>
      </c>
      <c r="G11907">
        <v>0</v>
      </c>
      <c r="H11907">
        <v>0.04</v>
      </c>
      <c r="I11907">
        <v>0</v>
      </c>
      <c r="J11907">
        <v>0.04</v>
      </c>
    </row>
    <row r="11908" spans="1:10" x14ac:dyDescent="0.2">
      <c r="A11908" s="1" t="s">
        <v>7671</v>
      </c>
      <c r="B11908" s="1" t="s">
        <v>126</v>
      </c>
      <c r="C11908" s="1" t="s">
        <v>47</v>
      </c>
      <c r="D11908" s="1" t="s">
        <v>1</v>
      </c>
      <c r="E11908" s="1" t="s">
        <v>319</v>
      </c>
      <c r="F11908">
        <v>0.03</v>
      </c>
      <c r="G11908">
        <v>0.01</v>
      </c>
      <c r="H11908">
        <v>0</v>
      </c>
      <c r="I11908">
        <v>0</v>
      </c>
      <c r="J11908">
        <v>0.04</v>
      </c>
    </row>
    <row r="11909" spans="1:10" x14ac:dyDescent="0.2">
      <c r="A11909" s="1" t="s">
        <v>8185</v>
      </c>
      <c r="B11909" s="1" t="s">
        <v>113</v>
      </c>
      <c r="C11909" s="1" t="s">
        <v>57</v>
      </c>
      <c r="D11909" s="1" t="s">
        <v>45</v>
      </c>
      <c r="E11909" s="1" t="s">
        <v>603</v>
      </c>
      <c r="F11909">
        <v>0</v>
      </c>
      <c r="G11909">
        <v>0</v>
      </c>
      <c r="H11909">
        <v>0.04</v>
      </c>
      <c r="I11909">
        <v>0</v>
      </c>
      <c r="J11909">
        <v>0.04</v>
      </c>
    </row>
    <row r="11910" spans="1:10" x14ac:dyDescent="0.2">
      <c r="A11910" s="1" t="s">
        <v>8186</v>
      </c>
      <c r="B11910" s="1" t="s">
        <v>20</v>
      </c>
      <c r="C11910" s="1" t="s">
        <v>29</v>
      </c>
      <c r="D11910" s="1" t="s">
        <v>52</v>
      </c>
      <c r="E11910" s="1" t="s">
        <v>369</v>
      </c>
      <c r="F11910">
        <v>0.01</v>
      </c>
      <c r="G11910">
        <v>0.02</v>
      </c>
      <c r="H11910">
        <v>0</v>
      </c>
      <c r="I11910">
        <v>0</v>
      </c>
      <c r="J11910">
        <v>0.04</v>
      </c>
    </row>
    <row r="11911" spans="1:10" x14ac:dyDescent="0.2">
      <c r="A11911" s="1" t="s">
        <v>8187</v>
      </c>
      <c r="B11911" s="1" t="s">
        <v>102</v>
      </c>
      <c r="C11911" s="1" t="s">
        <v>25</v>
      </c>
      <c r="D11911" s="1" t="s">
        <v>214</v>
      </c>
      <c r="E11911" s="1" t="s">
        <v>969</v>
      </c>
      <c r="F11911">
        <v>0.03</v>
      </c>
      <c r="G11911">
        <v>0.01</v>
      </c>
      <c r="H11911">
        <v>0</v>
      </c>
      <c r="I11911">
        <v>0</v>
      </c>
      <c r="J11911">
        <v>0.04</v>
      </c>
    </row>
    <row r="11912" spans="1:10" x14ac:dyDescent="0.2">
      <c r="A11912" s="1" t="s">
        <v>1150</v>
      </c>
      <c r="B11912" s="1" t="s">
        <v>107</v>
      </c>
      <c r="C11912" s="1" t="s">
        <v>67</v>
      </c>
      <c r="D11912" s="1" t="s">
        <v>38</v>
      </c>
      <c r="E11912" s="1" t="s">
        <v>178</v>
      </c>
      <c r="F11912">
        <v>0</v>
      </c>
      <c r="G11912">
        <v>0.03</v>
      </c>
      <c r="H11912">
        <v>0</v>
      </c>
      <c r="I11912">
        <v>0.01</v>
      </c>
      <c r="J11912">
        <v>0.04</v>
      </c>
    </row>
    <row r="11913" spans="1:10" x14ac:dyDescent="0.2">
      <c r="A11913" s="1" t="s">
        <v>6957</v>
      </c>
      <c r="B11913" s="1" t="s">
        <v>113</v>
      </c>
      <c r="C11913" s="1" t="s">
        <v>67</v>
      </c>
      <c r="D11913" s="1" t="s">
        <v>12</v>
      </c>
      <c r="E11913" s="1" t="s">
        <v>3231</v>
      </c>
      <c r="F11913">
        <v>0</v>
      </c>
      <c r="G11913">
        <v>0</v>
      </c>
      <c r="H11913">
        <v>0.04</v>
      </c>
      <c r="I11913">
        <v>0</v>
      </c>
      <c r="J11913">
        <v>0.04</v>
      </c>
    </row>
    <row r="11914" spans="1:10" x14ac:dyDescent="0.2">
      <c r="A11914" s="1" t="s">
        <v>4677</v>
      </c>
      <c r="B11914" s="1" t="s">
        <v>32</v>
      </c>
      <c r="C11914" s="1" t="s">
        <v>29</v>
      </c>
      <c r="D11914" s="1" t="s">
        <v>38</v>
      </c>
      <c r="E11914" s="1" t="s">
        <v>603</v>
      </c>
      <c r="F11914">
        <v>0.03</v>
      </c>
      <c r="G11914">
        <v>0</v>
      </c>
      <c r="H11914">
        <v>0.01</v>
      </c>
      <c r="I11914">
        <v>0</v>
      </c>
      <c r="J11914">
        <v>0.04</v>
      </c>
    </row>
    <row r="11915" spans="1:10" x14ac:dyDescent="0.2">
      <c r="A11915" s="1" t="s">
        <v>8188</v>
      </c>
      <c r="B11915" s="1" t="s">
        <v>20</v>
      </c>
      <c r="C11915" s="1" t="s">
        <v>25</v>
      </c>
      <c r="D11915" s="1" t="s">
        <v>12</v>
      </c>
      <c r="E11915" s="1" t="s">
        <v>420</v>
      </c>
      <c r="F11915">
        <v>0.04</v>
      </c>
      <c r="G11915">
        <v>0</v>
      </c>
      <c r="H11915">
        <v>0</v>
      </c>
      <c r="I11915">
        <v>0</v>
      </c>
      <c r="J11915">
        <v>0.04</v>
      </c>
    </row>
    <row r="11916" spans="1:10" x14ac:dyDescent="0.2">
      <c r="A11916" s="1" t="s">
        <v>6147</v>
      </c>
      <c r="B11916" s="1" t="s">
        <v>20</v>
      </c>
      <c r="C11916" s="1" t="s">
        <v>33</v>
      </c>
      <c r="D11916" s="1" t="s">
        <v>22</v>
      </c>
      <c r="E11916" s="1" t="s">
        <v>86</v>
      </c>
      <c r="F11916">
        <v>0.04</v>
      </c>
      <c r="G11916">
        <v>0</v>
      </c>
      <c r="H11916">
        <v>0</v>
      </c>
      <c r="I11916">
        <v>0</v>
      </c>
      <c r="J11916">
        <v>0.04</v>
      </c>
    </row>
    <row r="11917" spans="1:10" x14ac:dyDescent="0.2">
      <c r="A11917" s="1" t="s">
        <v>7932</v>
      </c>
      <c r="B11917" s="1" t="s">
        <v>36</v>
      </c>
      <c r="C11917" s="1" t="s">
        <v>67</v>
      </c>
      <c r="D11917" s="1" t="s">
        <v>16</v>
      </c>
      <c r="E11917" s="1" t="s">
        <v>700</v>
      </c>
      <c r="F11917">
        <v>0.04</v>
      </c>
      <c r="G11917">
        <v>0</v>
      </c>
      <c r="H11917">
        <v>0</v>
      </c>
      <c r="I11917">
        <v>0</v>
      </c>
      <c r="J11917">
        <v>0.04</v>
      </c>
    </row>
    <row r="11918" spans="1:10" x14ac:dyDescent="0.2">
      <c r="A11918" s="1" t="s">
        <v>8189</v>
      </c>
      <c r="B11918" s="1" t="s">
        <v>113</v>
      </c>
      <c r="C11918" s="1" t="s">
        <v>18</v>
      </c>
      <c r="D11918" s="1" t="s">
        <v>45</v>
      </c>
      <c r="E11918" s="1" t="s">
        <v>55</v>
      </c>
      <c r="F11918">
        <v>0</v>
      </c>
      <c r="G11918">
        <v>0</v>
      </c>
      <c r="H11918">
        <v>0.04</v>
      </c>
      <c r="I11918">
        <v>0</v>
      </c>
      <c r="J11918">
        <v>0.04</v>
      </c>
    </row>
    <row r="11919" spans="1:10" x14ac:dyDescent="0.2">
      <c r="A11919" s="1" t="s">
        <v>8190</v>
      </c>
      <c r="B11919" s="1" t="s">
        <v>64</v>
      </c>
      <c r="C11919" s="1" t="s">
        <v>75</v>
      </c>
      <c r="D11919" s="1" t="s">
        <v>38</v>
      </c>
      <c r="E11919" s="1" t="s">
        <v>55</v>
      </c>
      <c r="F11919">
        <v>0</v>
      </c>
      <c r="G11919">
        <v>0.03</v>
      </c>
      <c r="H11919">
        <v>0</v>
      </c>
      <c r="I11919">
        <v>0.01</v>
      </c>
      <c r="J11919">
        <v>0.04</v>
      </c>
    </row>
    <row r="11920" spans="1:10" x14ac:dyDescent="0.2">
      <c r="A11920" s="1" t="s">
        <v>8191</v>
      </c>
      <c r="B11920" s="1" t="s">
        <v>113</v>
      </c>
      <c r="C11920" s="1" t="s">
        <v>37</v>
      </c>
      <c r="D11920" s="1" t="s">
        <v>12</v>
      </c>
      <c r="E11920" s="1" t="s">
        <v>109</v>
      </c>
      <c r="F11920">
        <v>0</v>
      </c>
      <c r="G11920">
        <v>0</v>
      </c>
      <c r="H11920">
        <v>0.04</v>
      </c>
      <c r="I11920">
        <v>0</v>
      </c>
      <c r="J11920">
        <v>0.04</v>
      </c>
    </row>
    <row r="11921" spans="1:10" x14ac:dyDescent="0.2">
      <c r="A11921" s="1" t="s">
        <v>8192</v>
      </c>
      <c r="B11921" s="1" t="s">
        <v>36</v>
      </c>
      <c r="C11921" s="1" t="s">
        <v>29</v>
      </c>
      <c r="D11921" s="1" t="s">
        <v>173</v>
      </c>
      <c r="E11921" s="1" t="s">
        <v>109</v>
      </c>
      <c r="F11921">
        <v>0</v>
      </c>
      <c r="G11921">
        <v>0</v>
      </c>
      <c r="H11921">
        <v>0.04</v>
      </c>
      <c r="I11921">
        <v>0</v>
      </c>
      <c r="J11921">
        <v>0.04</v>
      </c>
    </row>
    <row r="11922" spans="1:10" x14ac:dyDescent="0.2">
      <c r="A11922" s="1" t="s">
        <v>8193</v>
      </c>
      <c r="B11922" s="1" t="s">
        <v>20</v>
      </c>
      <c r="C11922" s="1" t="s">
        <v>18</v>
      </c>
      <c r="D11922" s="1" t="s">
        <v>52</v>
      </c>
      <c r="E11922" s="1" t="s">
        <v>1175</v>
      </c>
      <c r="F11922">
        <v>0.04</v>
      </c>
      <c r="G11922">
        <v>0</v>
      </c>
      <c r="H11922">
        <v>0</v>
      </c>
      <c r="I11922">
        <v>0</v>
      </c>
      <c r="J11922">
        <v>0.04</v>
      </c>
    </row>
    <row r="11923" spans="1:10" x14ac:dyDescent="0.2">
      <c r="A11923" s="1" t="s">
        <v>3614</v>
      </c>
      <c r="B11923" s="1" t="s">
        <v>121</v>
      </c>
      <c r="C11923" s="1" t="s">
        <v>216</v>
      </c>
      <c r="D11923" s="1" t="s">
        <v>71</v>
      </c>
      <c r="E11923" s="1" t="s">
        <v>251</v>
      </c>
      <c r="F11923">
        <v>0.03</v>
      </c>
      <c r="G11923">
        <v>0.01</v>
      </c>
      <c r="H11923">
        <v>0</v>
      </c>
      <c r="I11923">
        <v>0</v>
      </c>
      <c r="J11923">
        <v>0.04</v>
      </c>
    </row>
    <row r="11924" spans="1:10" x14ac:dyDescent="0.2">
      <c r="A11924" s="1" t="s">
        <v>8194</v>
      </c>
      <c r="B11924" s="1" t="s">
        <v>113</v>
      </c>
      <c r="C11924" s="1" t="s">
        <v>57</v>
      </c>
      <c r="D11924" s="1" t="s">
        <v>173</v>
      </c>
      <c r="E11924" s="1" t="s">
        <v>4611</v>
      </c>
      <c r="F11924">
        <v>0</v>
      </c>
      <c r="G11924">
        <v>0</v>
      </c>
      <c r="H11924">
        <v>0.04</v>
      </c>
      <c r="I11924">
        <v>0</v>
      </c>
      <c r="J11924">
        <v>0.04</v>
      </c>
    </row>
    <row r="11925" spans="1:10" x14ac:dyDescent="0.2">
      <c r="A11925" s="1" t="s">
        <v>8195</v>
      </c>
      <c r="B11925" s="1" t="s">
        <v>41</v>
      </c>
      <c r="C11925" s="1" t="s">
        <v>15</v>
      </c>
      <c r="D11925" s="1" t="s">
        <v>58</v>
      </c>
      <c r="E11925" s="1" t="s">
        <v>109</v>
      </c>
      <c r="F11925">
        <v>0</v>
      </c>
      <c r="G11925">
        <v>0</v>
      </c>
      <c r="H11925">
        <v>0.04</v>
      </c>
      <c r="I11925">
        <v>0</v>
      </c>
      <c r="J11925">
        <v>0.04</v>
      </c>
    </row>
    <row r="11926" spans="1:10" x14ac:dyDescent="0.2">
      <c r="A11926" s="1" t="s">
        <v>8196</v>
      </c>
      <c r="B11926" s="1" t="s">
        <v>41</v>
      </c>
      <c r="C11926" s="1" t="s">
        <v>47</v>
      </c>
      <c r="D11926" s="1" t="s">
        <v>16</v>
      </c>
      <c r="E11926" s="1" t="s">
        <v>1183</v>
      </c>
      <c r="F11926">
        <v>0.02</v>
      </c>
      <c r="G11926">
        <v>0.02</v>
      </c>
      <c r="H11926">
        <v>0</v>
      </c>
      <c r="I11926">
        <v>0.01</v>
      </c>
      <c r="J11926">
        <v>0.04</v>
      </c>
    </row>
    <row r="11927" spans="1:10" x14ac:dyDescent="0.2">
      <c r="A11927" s="1" t="s">
        <v>8197</v>
      </c>
      <c r="B11927" s="1" t="s">
        <v>20</v>
      </c>
      <c r="C11927" s="1" t="s">
        <v>15</v>
      </c>
      <c r="D11927" s="1" t="s">
        <v>22</v>
      </c>
      <c r="E11927" s="1" t="s">
        <v>1912</v>
      </c>
      <c r="F11927">
        <v>0</v>
      </c>
      <c r="G11927">
        <v>0</v>
      </c>
      <c r="H11927">
        <v>0.04</v>
      </c>
      <c r="I11927">
        <v>0</v>
      </c>
      <c r="J11927">
        <v>0.04</v>
      </c>
    </row>
    <row r="11928" spans="1:10" x14ac:dyDescent="0.2">
      <c r="A11928" s="1" t="s">
        <v>8198</v>
      </c>
      <c r="B11928" s="1" t="s">
        <v>20</v>
      </c>
      <c r="C11928" s="1" t="s">
        <v>18</v>
      </c>
      <c r="D11928" s="1" t="s">
        <v>173</v>
      </c>
      <c r="E11928" s="1" t="s">
        <v>251</v>
      </c>
      <c r="F11928">
        <v>0</v>
      </c>
      <c r="G11928">
        <v>0</v>
      </c>
      <c r="H11928">
        <v>0.04</v>
      </c>
      <c r="I11928">
        <v>0</v>
      </c>
      <c r="J11928">
        <v>0.04</v>
      </c>
    </row>
    <row r="11929" spans="1:10" x14ac:dyDescent="0.2">
      <c r="A11929" s="1" t="s">
        <v>8199</v>
      </c>
      <c r="B11929" s="1" t="s">
        <v>41</v>
      </c>
      <c r="C11929" s="1" t="s">
        <v>11</v>
      </c>
      <c r="D11929" s="1" t="s">
        <v>45</v>
      </c>
      <c r="E11929" s="1" t="s">
        <v>603</v>
      </c>
      <c r="F11929">
        <v>0</v>
      </c>
      <c r="G11929">
        <v>0</v>
      </c>
      <c r="H11929">
        <v>0.04</v>
      </c>
      <c r="I11929">
        <v>0</v>
      </c>
      <c r="J11929">
        <v>0.04</v>
      </c>
    </row>
    <row r="11930" spans="1:10" x14ac:dyDescent="0.2">
      <c r="A11930" s="1" t="s">
        <v>1784</v>
      </c>
      <c r="B11930" s="1" t="s">
        <v>121</v>
      </c>
      <c r="C11930" s="1" t="s">
        <v>75</v>
      </c>
      <c r="D11930" s="1" t="s">
        <v>38</v>
      </c>
      <c r="E11930" s="1" t="s">
        <v>137</v>
      </c>
      <c r="F11930">
        <v>0</v>
      </c>
      <c r="G11930">
        <v>0.04</v>
      </c>
      <c r="H11930">
        <v>0</v>
      </c>
      <c r="I11930">
        <v>0</v>
      </c>
      <c r="J11930">
        <v>0.04</v>
      </c>
    </row>
    <row r="11931" spans="1:10" x14ac:dyDescent="0.2">
      <c r="A11931" s="1" t="s">
        <v>8200</v>
      </c>
      <c r="B11931" s="1" t="s">
        <v>62</v>
      </c>
      <c r="C11931" s="1" t="s">
        <v>75</v>
      </c>
      <c r="D11931" s="1" t="s">
        <v>173</v>
      </c>
      <c r="E11931" s="1" t="s">
        <v>7213</v>
      </c>
      <c r="F11931">
        <v>0</v>
      </c>
      <c r="G11931">
        <v>0</v>
      </c>
      <c r="H11931">
        <v>0.04</v>
      </c>
      <c r="I11931">
        <v>0</v>
      </c>
      <c r="J11931">
        <v>0.04</v>
      </c>
    </row>
    <row r="11932" spans="1:10" x14ac:dyDescent="0.2">
      <c r="A11932" s="1" t="s">
        <v>8201</v>
      </c>
      <c r="B11932" s="1" t="s">
        <v>107</v>
      </c>
      <c r="C11932" s="1" t="s">
        <v>29</v>
      </c>
      <c r="D11932" s="1" t="s">
        <v>214</v>
      </c>
      <c r="E11932" s="1" t="s">
        <v>220</v>
      </c>
      <c r="F11932">
        <v>0</v>
      </c>
      <c r="G11932">
        <v>0.03</v>
      </c>
      <c r="H11932">
        <v>0</v>
      </c>
      <c r="I11932">
        <v>0.01</v>
      </c>
      <c r="J11932">
        <v>0.04</v>
      </c>
    </row>
    <row r="11933" spans="1:10" x14ac:dyDescent="0.2">
      <c r="A11933" s="1" t="s">
        <v>8202</v>
      </c>
      <c r="B11933" s="1" t="s">
        <v>49</v>
      </c>
      <c r="C11933" s="1" t="s">
        <v>47</v>
      </c>
      <c r="D11933" s="1" t="s">
        <v>12</v>
      </c>
      <c r="E11933" s="1" t="s">
        <v>86</v>
      </c>
      <c r="F11933">
        <v>0.03</v>
      </c>
      <c r="G11933">
        <v>0.01</v>
      </c>
      <c r="H11933">
        <v>0</v>
      </c>
      <c r="I11933">
        <v>0</v>
      </c>
      <c r="J11933">
        <v>0.04</v>
      </c>
    </row>
    <row r="11934" spans="1:10" x14ac:dyDescent="0.2">
      <c r="A11934" s="1" t="s">
        <v>8203</v>
      </c>
      <c r="B11934" s="1" t="s">
        <v>20</v>
      </c>
      <c r="C11934" s="1" t="s">
        <v>18</v>
      </c>
      <c r="D11934" s="1" t="s">
        <v>26</v>
      </c>
      <c r="E11934" s="1" t="s">
        <v>86</v>
      </c>
      <c r="F11934">
        <v>0.04</v>
      </c>
      <c r="G11934">
        <v>0</v>
      </c>
      <c r="H11934">
        <v>0</v>
      </c>
      <c r="I11934">
        <v>0</v>
      </c>
      <c r="J11934">
        <v>0.04</v>
      </c>
    </row>
    <row r="11935" spans="1:10" x14ac:dyDescent="0.2">
      <c r="A11935" s="1" t="s">
        <v>4291</v>
      </c>
      <c r="B11935" s="1" t="s">
        <v>36</v>
      </c>
      <c r="C11935" s="1" t="s">
        <v>67</v>
      </c>
      <c r="D11935" s="1" t="s">
        <v>45</v>
      </c>
      <c r="E11935" s="1" t="s">
        <v>4189</v>
      </c>
      <c r="F11935">
        <v>0</v>
      </c>
      <c r="G11935">
        <v>0</v>
      </c>
      <c r="H11935">
        <v>0.04</v>
      </c>
      <c r="I11935">
        <v>0</v>
      </c>
      <c r="J11935">
        <v>0.04</v>
      </c>
    </row>
    <row r="11936" spans="1:10" x14ac:dyDescent="0.2">
      <c r="A11936" s="1" t="s">
        <v>8204</v>
      </c>
      <c r="B11936" s="1" t="s">
        <v>41</v>
      </c>
      <c r="C11936" s="1" t="s">
        <v>15</v>
      </c>
      <c r="D11936" s="1" t="s">
        <v>38</v>
      </c>
      <c r="E11936" s="1" t="s">
        <v>39</v>
      </c>
      <c r="F11936">
        <v>0.02</v>
      </c>
      <c r="G11936">
        <v>0.02</v>
      </c>
      <c r="H11936">
        <v>0</v>
      </c>
      <c r="I11936">
        <v>0.01</v>
      </c>
      <c r="J11936">
        <v>0.04</v>
      </c>
    </row>
    <row r="11937" spans="1:10" x14ac:dyDescent="0.2">
      <c r="A11937" s="1" t="s">
        <v>8205</v>
      </c>
      <c r="B11937" s="1" t="s">
        <v>20</v>
      </c>
      <c r="C11937" s="1" t="s">
        <v>33</v>
      </c>
      <c r="D11937" s="1" t="s">
        <v>22</v>
      </c>
      <c r="E11937" s="1" t="s">
        <v>1035</v>
      </c>
      <c r="F11937">
        <v>0.04</v>
      </c>
      <c r="G11937">
        <v>0</v>
      </c>
      <c r="H11937">
        <v>0</v>
      </c>
      <c r="I11937">
        <v>0</v>
      </c>
      <c r="J11937">
        <v>0.04</v>
      </c>
    </row>
    <row r="11938" spans="1:10" x14ac:dyDescent="0.2">
      <c r="A11938" s="1" t="s">
        <v>8206</v>
      </c>
      <c r="B11938" s="1" t="s">
        <v>41</v>
      </c>
      <c r="C11938" s="1" t="s">
        <v>11</v>
      </c>
      <c r="D11938" s="1" t="s">
        <v>173</v>
      </c>
      <c r="E11938" s="1" t="s">
        <v>8207</v>
      </c>
      <c r="F11938">
        <v>0</v>
      </c>
      <c r="G11938">
        <v>0</v>
      </c>
      <c r="H11938">
        <v>0.04</v>
      </c>
      <c r="I11938">
        <v>0</v>
      </c>
      <c r="J11938">
        <v>0.04</v>
      </c>
    </row>
    <row r="11939" spans="1:10" x14ac:dyDescent="0.2">
      <c r="A11939" s="1" t="s">
        <v>7653</v>
      </c>
      <c r="B11939" s="1" t="s">
        <v>64</v>
      </c>
      <c r="C11939" s="1" t="s">
        <v>75</v>
      </c>
      <c r="D11939" s="1" t="s">
        <v>214</v>
      </c>
      <c r="E11939" s="1" t="s">
        <v>603</v>
      </c>
      <c r="F11939">
        <v>0.03</v>
      </c>
      <c r="G11939">
        <v>0</v>
      </c>
      <c r="H11939">
        <v>0</v>
      </c>
      <c r="I11939">
        <v>0.01</v>
      </c>
      <c r="J11939">
        <v>0.04</v>
      </c>
    </row>
    <row r="11940" spans="1:10" x14ac:dyDescent="0.2">
      <c r="A11940" s="1" t="s">
        <v>8208</v>
      </c>
      <c r="B11940" s="1" t="s">
        <v>41</v>
      </c>
      <c r="C11940" s="1" t="s">
        <v>124</v>
      </c>
      <c r="D11940" s="1" t="s">
        <v>12</v>
      </c>
      <c r="E11940" s="1" t="s">
        <v>159</v>
      </c>
      <c r="F11940">
        <v>0.02</v>
      </c>
      <c r="G11940">
        <v>0.02</v>
      </c>
      <c r="H11940">
        <v>0</v>
      </c>
      <c r="I11940">
        <v>0.01</v>
      </c>
      <c r="J11940">
        <v>0.04</v>
      </c>
    </row>
    <row r="11941" spans="1:10" x14ac:dyDescent="0.2">
      <c r="A11941" s="1" t="s">
        <v>8209</v>
      </c>
      <c r="B11941" s="1" t="s">
        <v>113</v>
      </c>
      <c r="C11941" s="1" t="s">
        <v>18</v>
      </c>
      <c r="D11941" s="1" t="s">
        <v>71</v>
      </c>
      <c r="E11941" s="1" t="s">
        <v>3427</v>
      </c>
      <c r="F11941">
        <v>0</v>
      </c>
      <c r="G11941">
        <v>0</v>
      </c>
      <c r="H11941">
        <v>0.04</v>
      </c>
      <c r="I11941">
        <v>0</v>
      </c>
      <c r="J11941">
        <v>0.04</v>
      </c>
    </row>
    <row r="11942" spans="1:10" x14ac:dyDescent="0.2">
      <c r="A11942" s="1" t="s">
        <v>8210</v>
      </c>
      <c r="B11942" s="1" t="s">
        <v>20</v>
      </c>
      <c r="C11942" s="1" t="s">
        <v>11</v>
      </c>
      <c r="D11942" s="1" t="s">
        <v>22</v>
      </c>
      <c r="E11942" s="1" t="s">
        <v>5994</v>
      </c>
      <c r="F11942">
        <v>0</v>
      </c>
      <c r="G11942">
        <v>0</v>
      </c>
      <c r="H11942">
        <v>0.04</v>
      </c>
      <c r="I11942">
        <v>0</v>
      </c>
      <c r="J11942">
        <v>0.04</v>
      </c>
    </row>
    <row r="11943" spans="1:10" x14ac:dyDescent="0.2">
      <c r="A11943" s="1" t="s">
        <v>3642</v>
      </c>
      <c r="B11943" s="1" t="s">
        <v>49</v>
      </c>
      <c r="C11943" s="1" t="s">
        <v>124</v>
      </c>
      <c r="D11943" s="1" t="s">
        <v>1</v>
      </c>
      <c r="E11943" s="1" t="s">
        <v>218</v>
      </c>
      <c r="F11943">
        <v>0.03</v>
      </c>
      <c r="G11943">
        <v>0.01</v>
      </c>
      <c r="H11943">
        <v>0</v>
      </c>
      <c r="I11943">
        <v>0</v>
      </c>
      <c r="J11943">
        <v>0.04</v>
      </c>
    </row>
    <row r="11944" spans="1:10" x14ac:dyDescent="0.2">
      <c r="A11944" s="1" t="s">
        <v>8211</v>
      </c>
      <c r="B11944" s="1" t="s">
        <v>107</v>
      </c>
      <c r="C11944" s="1" t="s">
        <v>25</v>
      </c>
      <c r="D11944" s="1" t="s">
        <v>45</v>
      </c>
      <c r="E11944" s="1" t="s">
        <v>548</v>
      </c>
      <c r="F11944">
        <v>0</v>
      </c>
      <c r="G11944">
        <v>0.03</v>
      </c>
      <c r="H11944">
        <v>0</v>
      </c>
      <c r="I11944">
        <v>0.01</v>
      </c>
      <c r="J11944">
        <v>0.04</v>
      </c>
    </row>
    <row r="11945" spans="1:10" x14ac:dyDescent="0.2">
      <c r="A11945" s="1" t="s">
        <v>8212</v>
      </c>
      <c r="B11945" s="1" t="s">
        <v>107</v>
      </c>
      <c r="C11945" s="1" t="s">
        <v>33</v>
      </c>
      <c r="D11945" s="1" t="s">
        <v>214</v>
      </c>
      <c r="E11945" s="1" t="s">
        <v>3094</v>
      </c>
      <c r="F11945">
        <v>0.03</v>
      </c>
      <c r="G11945">
        <v>0</v>
      </c>
      <c r="H11945">
        <v>0</v>
      </c>
      <c r="I11945">
        <v>0</v>
      </c>
      <c r="J11945">
        <v>0.04</v>
      </c>
    </row>
    <row r="11946" spans="1:10" x14ac:dyDescent="0.2">
      <c r="A11946" s="1" t="s">
        <v>8153</v>
      </c>
      <c r="B11946" s="1" t="s">
        <v>36</v>
      </c>
      <c r="C11946" s="1" t="s">
        <v>67</v>
      </c>
      <c r="D11946" s="1" t="s">
        <v>71</v>
      </c>
      <c r="E11946" s="1" t="s">
        <v>8154</v>
      </c>
      <c r="F11946">
        <v>0.04</v>
      </c>
      <c r="G11946">
        <v>0</v>
      </c>
      <c r="H11946">
        <v>0</v>
      </c>
      <c r="I11946">
        <v>0</v>
      </c>
      <c r="J11946">
        <v>0.04</v>
      </c>
    </row>
    <row r="11947" spans="1:10" x14ac:dyDescent="0.2">
      <c r="A11947" s="1" t="s">
        <v>8213</v>
      </c>
      <c r="B11947" s="1" t="s">
        <v>41</v>
      </c>
      <c r="C11947" s="1" t="s">
        <v>29</v>
      </c>
      <c r="D11947" s="1" t="s">
        <v>71</v>
      </c>
      <c r="E11947" s="1" t="s">
        <v>5943</v>
      </c>
      <c r="F11947">
        <v>0</v>
      </c>
      <c r="G11947">
        <v>0</v>
      </c>
      <c r="H11947">
        <v>0.04</v>
      </c>
      <c r="I11947">
        <v>0</v>
      </c>
      <c r="J11947">
        <v>0.04</v>
      </c>
    </row>
    <row r="11948" spans="1:10" x14ac:dyDescent="0.2">
      <c r="A11948" s="1" t="s">
        <v>8214</v>
      </c>
      <c r="B11948" s="1" t="s">
        <v>20</v>
      </c>
      <c r="C11948" s="1" t="s">
        <v>29</v>
      </c>
      <c r="D11948" s="1" t="s">
        <v>22</v>
      </c>
      <c r="E11948" s="1" t="s">
        <v>86</v>
      </c>
      <c r="F11948">
        <v>0</v>
      </c>
      <c r="G11948">
        <v>0.04</v>
      </c>
      <c r="H11948">
        <v>0</v>
      </c>
      <c r="I11948">
        <v>0</v>
      </c>
      <c r="J11948">
        <v>0.04</v>
      </c>
    </row>
    <row r="11949" spans="1:10" x14ac:dyDescent="0.2">
      <c r="A11949" s="1" t="s">
        <v>3502</v>
      </c>
      <c r="B11949" s="1" t="s">
        <v>36</v>
      </c>
      <c r="C11949" s="1" t="s">
        <v>216</v>
      </c>
      <c r="D11949" s="1" t="s">
        <v>45</v>
      </c>
      <c r="E11949" s="1" t="s">
        <v>164</v>
      </c>
      <c r="F11949">
        <v>0</v>
      </c>
      <c r="G11949">
        <v>0</v>
      </c>
      <c r="H11949">
        <v>0.04</v>
      </c>
      <c r="I11949">
        <v>0</v>
      </c>
      <c r="J11949">
        <v>0.04</v>
      </c>
    </row>
    <row r="11950" spans="1:10" x14ac:dyDescent="0.2">
      <c r="A11950" s="1" t="s">
        <v>8215</v>
      </c>
      <c r="B11950" s="1" t="s">
        <v>36</v>
      </c>
      <c r="C11950" s="1" t="s">
        <v>37</v>
      </c>
      <c r="D11950" s="1" t="s">
        <v>173</v>
      </c>
      <c r="E11950" s="1" t="s">
        <v>4496</v>
      </c>
      <c r="F11950">
        <v>0</v>
      </c>
      <c r="G11950">
        <v>0</v>
      </c>
      <c r="H11950">
        <v>0.04</v>
      </c>
      <c r="I11950">
        <v>0</v>
      </c>
      <c r="J11950">
        <v>0.04</v>
      </c>
    </row>
    <row r="11951" spans="1:10" x14ac:dyDescent="0.2">
      <c r="A11951" s="1" t="s">
        <v>4226</v>
      </c>
      <c r="B11951" s="1" t="s">
        <v>107</v>
      </c>
      <c r="C11951" s="1" t="s">
        <v>33</v>
      </c>
      <c r="D11951" s="1" t="s">
        <v>173</v>
      </c>
      <c r="E11951" s="1" t="s">
        <v>86</v>
      </c>
      <c r="F11951">
        <v>0</v>
      </c>
      <c r="G11951">
        <v>0.03</v>
      </c>
      <c r="H11951">
        <v>0</v>
      </c>
      <c r="I11951">
        <v>0.01</v>
      </c>
      <c r="J11951">
        <v>0.04</v>
      </c>
    </row>
    <row r="11952" spans="1:10" x14ac:dyDescent="0.2">
      <c r="A11952" s="1" t="s">
        <v>8216</v>
      </c>
      <c r="B11952" s="1" t="s">
        <v>113</v>
      </c>
      <c r="C11952" s="1" t="s">
        <v>57</v>
      </c>
      <c r="D11952" s="1" t="s">
        <v>173</v>
      </c>
      <c r="E11952" s="1" t="s">
        <v>4551</v>
      </c>
      <c r="F11952">
        <v>0</v>
      </c>
      <c r="G11952">
        <v>0</v>
      </c>
      <c r="H11952">
        <v>0.04</v>
      </c>
      <c r="I11952">
        <v>0</v>
      </c>
      <c r="J11952">
        <v>0.04</v>
      </c>
    </row>
    <row r="11953" spans="1:10" x14ac:dyDescent="0.2">
      <c r="A11953" s="1" t="s">
        <v>3581</v>
      </c>
      <c r="B11953" s="1" t="s">
        <v>36</v>
      </c>
      <c r="C11953" s="1" t="s">
        <v>29</v>
      </c>
      <c r="D11953" s="1" t="s">
        <v>12</v>
      </c>
      <c r="E11953" s="1" t="s">
        <v>86</v>
      </c>
      <c r="F11953">
        <v>0.03</v>
      </c>
      <c r="G11953">
        <v>0</v>
      </c>
      <c r="H11953">
        <v>0</v>
      </c>
      <c r="I11953">
        <v>0</v>
      </c>
      <c r="J11953">
        <v>0.04</v>
      </c>
    </row>
    <row r="11954" spans="1:10" x14ac:dyDescent="0.2">
      <c r="A11954" s="1" t="s">
        <v>8217</v>
      </c>
      <c r="B11954" s="1" t="s">
        <v>36</v>
      </c>
      <c r="C11954" s="1" t="s">
        <v>18</v>
      </c>
      <c r="D11954" s="1" t="s">
        <v>214</v>
      </c>
      <c r="E11954" s="1" t="s">
        <v>527</v>
      </c>
      <c r="F11954">
        <v>0</v>
      </c>
      <c r="G11954">
        <v>0.03</v>
      </c>
      <c r="H11954">
        <v>0</v>
      </c>
      <c r="I11954">
        <v>0.01</v>
      </c>
      <c r="J11954">
        <v>0.04</v>
      </c>
    </row>
    <row r="11955" spans="1:10" x14ac:dyDescent="0.2">
      <c r="A11955" s="1" t="s">
        <v>5355</v>
      </c>
      <c r="B11955" s="1" t="s">
        <v>102</v>
      </c>
      <c r="C11955" s="1" t="s">
        <v>11</v>
      </c>
      <c r="D11955" s="1" t="s">
        <v>38</v>
      </c>
      <c r="E11955" s="1" t="s">
        <v>39</v>
      </c>
      <c r="F11955">
        <v>0.03</v>
      </c>
      <c r="G11955">
        <v>0.01</v>
      </c>
      <c r="H11955">
        <v>0</v>
      </c>
      <c r="I11955">
        <v>0</v>
      </c>
      <c r="J11955">
        <v>0.04</v>
      </c>
    </row>
    <row r="11956" spans="1:10" x14ac:dyDescent="0.2">
      <c r="A11956" s="1" t="s">
        <v>8218</v>
      </c>
      <c r="B11956" s="1" t="s">
        <v>49</v>
      </c>
      <c r="C11956" s="1" t="s">
        <v>42</v>
      </c>
      <c r="D11956" s="1" t="s">
        <v>52</v>
      </c>
      <c r="E11956" s="1" t="s">
        <v>13</v>
      </c>
      <c r="F11956">
        <v>0</v>
      </c>
      <c r="G11956">
        <v>0</v>
      </c>
      <c r="H11956">
        <v>0.04</v>
      </c>
      <c r="I11956">
        <v>0</v>
      </c>
      <c r="J11956">
        <v>0.04</v>
      </c>
    </row>
    <row r="11957" spans="1:10" x14ac:dyDescent="0.2">
      <c r="A11957" s="1" t="s">
        <v>5986</v>
      </c>
      <c r="B11957" s="1" t="s">
        <v>113</v>
      </c>
      <c r="C11957" s="1" t="s">
        <v>18</v>
      </c>
      <c r="D11957" s="1" t="s">
        <v>38</v>
      </c>
      <c r="E11957" s="1" t="s">
        <v>770</v>
      </c>
      <c r="F11957">
        <v>0.04</v>
      </c>
      <c r="G11957">
        <v>0</v>
      </c>
      <c r="H11957">
        <v>0</v>
      </c>
      <c r="I11957">
        <v>0</v>
      </c>
      <c r="J11957">
        <v>0.04</v>
      </c>
    </row>
    <row r="11958" spans="1:10" x14ac:dyDescent="0.2">
      <c r="A11958" s="1" t="s">
        <v>8219</v>
      </c>
      <c r="B11958" s="1" t="s">
        <v>113</v>
      </c>
      <c r="C11958" s="1" t="s">
        <v>18</v>
      </c>
      <c r="D11958" s="1" t="s">
        <v>58</v>
      </c>
      <c r="E11958" s="1" t="s">
        <v>5738</v>
      </c>
      <c r="F11958">
        <v>0.03</v>
      </c>
      <c r="G11958">
        <v>0</v>
      </c>
      <c r="H11958">
        <v>0</v>
      </c>
      <c r="I11958">
        <v>0</v>
      </c>
      <c r="J11958">
        <v>0.04</v>
      </c>
    </row>
    <row r="11959" spans="1:10" x14ac:dyDescent="0.2">
      <c r="A11959" s="1" t="s">
        <v>8220</v>
      </c>
      <c r="B11959" s="1" t="s">
        <v>41</v>
      </c>
      <c r="C11959" s="1" t="s">
        <v>18</v>
      </c>
      <c r="D11959" s="1" t="s">
        <v>214</v>
      </c>
      <c r="E11959" s="1" t="s">
        <v>6839</v>
      </c>
      <c r="F11959">
        <v>0</v>
      </c>
      <c r="G11959">
        <v>0</v>
      </c>
      <c r="H11959">
        <v>0.04</v>
      </c>
      <c r="I11959">
        <v>0</v>
      </c>
      <c r="J11959">
        <v>0.04</v>
      </c>
    </row>
    <row r="11960" spans="1:10" x14ac:dyDescent="0.2">
      <c r="A11960" s="1" t="s">
        <v>8221</v>
      </c>
      <c r="B11960" s="1" t="s">
        <v>20</v>
      </c>
      <c r="C11960" s="1" t="s">
        <v>18</v>
      </c>
      <c r="D11960" s="1" t="s">
        <v>52</v>
      </c>
      <c r="E11960" s="1" t="s">
        <v>943</v>
      </c>
      <c r="F11960">
        <v>0.04</v>
      </c>
      <c r="G11960">
        <v>0</v>
      </c>
      <c r="H11960">
        <v>0</v>
      </c>
      <c r="I11960">
        <v>0</v>
      </c>
      <c r="J11960">
        <v>0.04</v>
      </c>
    </row>
    <row r="11961" spans="1:10" x14ac:dyDescent="0.2">
      <c r="A11961" s="1" t="s">
        <v>8222</v>
      </c>
      <c r="B11961" s="1" t="s">
        <v>20</v>
      </c>
      <c r="C11961" s="1" t="s">
        <v>29</v>
      </c>
      <c r="D11961" s="1" t="s">
        <v>22</v>
      </c>
      <c r="E11961" s="1" t="s">
        <v>251</v>
      </c>
      <c r="F11961">
        <v>0</v>
      </c>
      <c r="G11961">
        <v>0</v>
      </c>
      <c r="H11961">
        <v>0.04</v>
      </c>
      <c r="I11961">
        <v>0</v>
      </c>
      <c r="J11961">
        <v>0.04</v>
      </c>
    </row>
    <row r="11962" spans="1:10" x14ac:dyDescent="0.2">
      <c r="A11962" s="1" t="s">
        <v>8223</v>
      </c>
      <c r="B11962" s="1" t="s">
        <v>102</v>
      </c>
      <c r="C11962" s="1" t="s">
        <v>42</v>
      </c>
      <c r="D11962" s="1" t="s">
        <v>22</v>
      </c>
      <c r="E11962" s="1" t="s">
        <v>2487</v>
      </c>
      <c r="F11962">
        <v>0.03</v>
      </c>
      <c r="G11962">
        <v>0.01</v>
      </c>
      <c r="H11962">
        <v>0</v>
      </c>
      <c r="I11962">
        <v>0</v>
      </c>
      <c r="J11962">
        <v>0.04</v>
      </c>
    </row>
    <row r="11963" spans="1:10" x14ac:dyDescent="0.2">
      <c r="A11963" s="1" t="s">
        <v>8224</v>
      </c>
      <c r="B11963" s="1" t="s">
        <v>113</v>
      </c>
      <c r="C11963" s="1" t="s">
        <v>57</v>
      </c>
      <c r="D11963" s="1" t="s">
        <v>173</v>
      </c>
      <c r="E11963" s="1" t="s">
        <v>4611</v>
      </c>
      <c r="F11963">
        <v>0</v>
      </c>
      <c r="G11963">
        <v>0</v>
      </c>
      <c r="H11963">
        <v>0.04</v>
      </c>
      <c r="I11963">
        <v>0</v>
      </c>
      <c r="J11963">
        <v>0.04</v>
      </c>
    </row>
    <row r="11964" spans="1:10" x14ac:dyDescent="0.2">
      <c r="A11964" s="1" t="s">
        <v>8225</v>
      </c>
      <c r="B11964" s="1" t="s">
        <v>20</v>
      </c>
      <c r="C11964" s="1" t="s">
        <v>33</v>
      </c>
      <c r="D11964" s="1" t="s">
        <v>173</v>
      </c>
      <c r="E11964" s="1" t="s">
        <v>159</v>
      </c>
      <c r="F11964">
        <v>0</v>
      </c>
      <c r="G11964">
        <v>0</v>
      </c>
      <c r="H11964">
        <v>0.04</v>
      </c>
      <c r="I11964">
        <v>0</v>
      </c>
      <c r="J11964">
        <v>0.04</v>
      </c>
    </row>
    <row r="11965" spans="1:10" x14ac:dyDescent="0.2">
      <c r="A11965" s="1" t="s">
        <v>1515</v>
      </c>
      <c r="B11965" s="1" t="s">
        <v>107</v>
      </c>
      <c r="C11965" s="1" t="s">
        <v>37</v>
      </c>
      <c r="D11965" s="1" t="s">
        <v>38</v>
      </c>
      <c r="E11965" s="1" t="s">
        <v>178</v>
      </c>
      <c r="F11965">
        <v>0</v>
      </c>
      <c r="G11965">
        <v>0.03</v>
      </c>
      <c r="H11965">
        <v>0</v>
      </c>
      <c r="I11965">
        <v>0.01</v>
      </c>
      <c r="J11965">
        <v>0.04</v>
      </c>
    </row>
    <row r="11966" spans="1:10" x14ac:dyDescent="0.2">
      <c r="A11966" s="1" t="s">
        <v>8226</v>
      </c>
      <c r="B11966" s="1" t="s">
        <v>10</v>
      </c>
      <c r="C11966" s="1" t="s">
        <v>33</v>
      </c>
      <c r="D11966" s="1" t="s">
        <v>71</v>
      </c>
      <c r="E11966" s="1" t="s">
        <v>251</v>
      </c>
      <c r="F11966">
        <v>0</v>
      </c>
      <c r="G11966">
        <v>0</v>
      </c>
      <c r="H11966">
        <v>0.04</v>
      </c>
      <c r="I11966">
        <v>0</v>
      </c>
      <c r="J11966">
        <v>0.04</v>
      </c>
    </row>
    <row r="11967" spans="1:10" x14ac:dyDescent="0.2">
      <c r="A11967" s="1" t="s">
        <v>1194</v>
      </c>
      <c r="B11967" s="1" t="s">
        <v>36</v>
      </c>
      <c r="C11967" s="1" t="s">
        <v>57</v>
      </c>
      <c r="D11967" s="1" t="s">
        <v>38</v>
      </c>
      <c r="E11967" s="1" t="s">
        <v>55</v>
      </c>
      <c r="F11967">
        <v>0</v>
      </c>
      <c r="G11967">
        <v>0</v>
      </c>
      <c r="H11967">
        <v>0.04</v>
      </c>
      <c r="I11967">
        <v>0</v>
      </c>
      <c r="J11967">
        <v>0.04</v>
      </c>
    </row>
    <row r="11968" spans="1:10" x14ac:dyDescent="0.2">
      <c r="A11968" s="1" t="s">
        <v>8227</v>
      </c>
      <c r="B11968" s="1" t="s">
        <v>32</v>
      </c>
      <c r="C11968" s="1" t="s">
        <v>57</v>
      </c>
      <c r="D11968" s="1" t="s">
        <v>71</v>
      </c>
      <c r="E11968" s="1" t="s">
        <v>6089</v>
      </c>
      <c r="F11968">
        <v>0.02</v>
      </c>
      <c r="G11968">
        <v>0</v>
      </c>
      <c r="H11968">
        <v>0.02</v>
      </c>
      <c r="I11968">
        <v>0</v>
      </c>
      <c r="J11968">
        <v>0.04</v>
      </c>
    </row>
    <row r="11969" spans="1:10" x14ac:dyDescent="0.2">
      <c r="A11969" s="1" t="s">
        <v>7896</v>
      </c>
      <c r="B11969" s="1" t="s">
        <v>10</v>
      </c>
      <c r="C11969" s="1" t="s">
        <v>33</v>
      </c>
      <c r="D11969" s="1" t="s">
        <v>12</v>
      </c>
      <c r="E11969" s="1" t="s">
        <v>700</v>
      </c>
      <c r="F11969">
        <v>0.04</v>
      </c>
      <c r="G11969">
        <v>0</v>
      </c>
      <c r="H11969">
        <v>0</v>
      </c>
      <c r="I11969">
        <v>0</v>
      </c>
      <c r="J11969">
        <v>0.04</v>
      </c>
    </row>
    <row r="11970" spans="1:10" x14ac:dyDescent="0.2">
      <c r="A11970" s="1" t="s">
        <v>8228</v>
      </c>
      <c r="B11970" s="1" t="s">
        <v>20</v>
      </c>
      <c r="C11970" s="1" t="s">
        <v>29</v>
      </c>
      <c r="D11970" s="1" t="s">
        <v>58</v>
      </c>
      <c r="E11970" s="1" t="s">
        <v>86</v>
      </c>
      <c r="F11970">
        <v>0.03</v>
      </c>
      <c r="G11970">
        <v>0</v>
      </c>
      <c r="H11970">
        <v>0</v>
      </c>
      <c r="I11970">
        <v>0</v>
      </c>
      <c r="J11970">
        <v>0.04</v>
      </c>
    </row>
    <row r="11971" spans="1:10" x14ac:dyDescent="0.2">
      <c r="A11971" s="1" t="s">
        <v>8229</v>
      </c>
      <c r="B11971" s="1" t="s">
        <v>113</v>
      </c>
      <c r="C11971" s="1" t="s">
        <v>18</v>
      </c>
      <c r="D11971" s="1" t="s">
        <v>45</v>
      </c>
      <c r="E11971" s="1" t="s">
        <v>3427</v>
      </c>
      <c r="F11971">
        <v>0</v>
      </c>
      <c r="G11971">
        <v>0</v>
      </c>
      <c r="H11971">
        <v>0.04</v>
      </c>
      <c r="I11971">
        <v>0</v>
      </c>
      <c r="J11971">
        <v>0.04</v>
      </c>
    </row>
    <row r="11972" spans="1:10" x14ac:dyDescent="0.2">
      <c r="A11972" s="1" t="s">
        <v>8230</v>
      </c>
      <c r="B11972" s="1" t="s">
        <v>20</v>
      </c>
      <c r="C11972" s="1" t="s">
        <v>15</v>
      </c>
      <c r="D11972" s="1" t="s">
        <v>173</v>
      </c>
      <c r="E11972" s="1" t="s">
        <v>251</v>
      </c>
      <c r="F11972">
        <v>0</v>
      </c>
      <c r="G11972">
        <v>0</v>
      </c>
      <c r="H11972">
        <v>0.04</v>
      </c>
      <c r="I11972">
        <v>0</v>
      </c>
      <c r="J11972">
        <v>0.04</v>
      </c>
    </row>
    <row r="11973" spans="1:10" x14ac:dyDescent="0.2">
      <c r="A11973" s="1" t="s">
        <v>8206</v>
      </c>
      <c r="B11973" s="1" t="s">
        <v>113</v>
      </c>
      <c r="C11973" s="1" t="s">
        <v>15</v>
      </c>
      <c r="D11973" s="1" t="s">
        <v>173</v>
      </c>
      <c r="E11973" s="1" t="s">
        <v>7737</v>
      </c>
      <c r="F11973">
        <v>0</v>
      </c>
      <c r="G11973">
        <v>0</v>
      </c>
      <c r="H11973">
        <v>0.04</v>
      </c>
      <c r="I11973">
        <v>0</v>
      </c>
      <c r="J11973">
        <v>0.04</v>
      </c>
    </row>
    <row r="11974" spans="1:10" x14ac:dyDescent="0.2">
      <c r="A11974" s="1" t="s">
        <v>8231</v>
      </c>
      <c r="B11974" s="1" t="s">
        <v>41</v>
      </c>
      <c r="C11974" s="1" t="s">
        <v>124</v>
      </c>
      <c r="D11974" s="1" t="s">
        <v>71</v>
      </c>
      <c r="E11974" s="1" t="s">
        <v>109</v>
      </c>
      <c r="F11974">
        <v>0.02</v>
      </c>
      <c r="G11974">
        <v>0.01</v>
      </c>
      <c r="H11974">
        <v>0</v>
      </c>
      <c r="I11974">
        <v>0</v>
      </c>
      <c r="J11974">
        <v>0.04</v>
      </c>
    </row>
    <row r="11975" spans="1:10" x14ac:dyDescent="0.2">
      <c r="A11975" s="1" t="s">
        <v>8232</v>
      </c>
      <c r="B11975" s="1" t="s">
        <v>41</v>
      </c>
      <c r="C11975" s="1" t="s">
        <v>42</v>
      </c>
      <c r="D11975" s="1" t="s">
        <v>38</v>
      </c>
      <c r="E11975" s="1" t="s">
        <v>109</v>
      </c>
      <c r="F11975">
        <v>0.02</v>
      </c>
      <c r="G11975">
        <v>0.01</v>
      </c>
      <c r="H11975">
        <v>0</v>
      </c>
      <c r="I11975">
        <v>0</v>
      </c>
      <c r="J11975">
        <v>0.04</v>
      </c>
    </row>
    <row r="11976" spans="1:10" x14ac:dyDescent="0.2">
      <c r="A11976" s="1" t="s">
        <v>8233</v>
      </c>
      <c r="B11976" s="1" t="s">
        <v>20</v>
      </c>
      <c r="C11976" s="1" t="s">
        <v>15</v>
      </c>
      <c r="D11976" s="1" t="s">
        <v>173</v>
      </c>
      <c r="E11976" s="1" t="s">
        <v>7665</v>
      </c>
      <c r="F11976">
        <v>0</v>
      </c>
      <c r="G11976">
        <v>0</v>
      </c>
      <c r="H11976">
        <v>0.04</v>
      </c>
      <c r="I11976">
        <v>0</v>
      </c>
      <c r="J11976">
        <v>0.04</v>
      </c>
    </row>
    <row r="11977" spans="1:10" x14ac:dyDescent="0.2">
      <c r="A11977" s="1" t="s">
        <v>8234</v>
      </c>
      <c r="B11977" s="1" t="s">
        <v>32</v>
      </c>
      <c r="C11977" s="1" t="s">
        <v>11</v>
      </c>
      <c r="D11977" s="1" t="s">
        <v>52</v>
      </c>
      <c r="E11977" s="1" t="s">
        <v>159</v>
      </c>
      <c r="F11977">
        <v>0.04</v>
      </c>
      <c r="G11977">
        <v>0</v>
      </c>
      <c r="H11977">
        <v>0</v>
      </c>
      <c r="I11977">
        <v>0</v>
      </c>
      <c r="J11977">
        <v>0.04</v>
      </c>
    </row>
    <row r="11978" spans="1:10" x14ac:dyDescent="0.2">
      <c r="A11978" s="1" t="s">
        <v>862</v>
      </c>
      <c r="B11978" s="1" t="s">
        <v>49</v>
      </c>
      <c r="C11978" s="1" t="s">
        <v>124</v>
      </c>
      <c r="D11978" s="1" t="s">
        <v>16</v>
      </c>
      <c r="E11978" s="1" t="s">
        <v>218</v>
      </c>
      <c r="F11978">
        <v>0.03</v>
      </c>
      <c r="G11978">
        <v>0.01</v>
      </c>
      <c r="H11978">
        <v>0</v>
      </c>
      <c r="I11978">
        <v>0</v>
      </c>
      <c r="J11978">
        <v>0.04</v>
      </c>
    </row>
    <row r="11979" spans="1:10" x14ac:dyDescent="0.2">
      <c r="A11979" s="1" t="s">
        <v>7941</v>
      </c>
      <c r="B11979" s="1" t="s">
        <v>62</v>
      </c>
      <c r="C11979" s="1" t="s">
        <v>67</v>
      </c>
      <c r="D11979" s="1" t="s">
        <v>173</v>
      </c>
      <c r="E11979" s="1" t="s">
        <v>700</v>
      </c>
      <c r="F11979">
        <v>0</v>
      </c>
      <c r="G11979">
        <v>0</v>
      </c>
      <c r="H11979">
        <v>0.04</v>
      </c>
      <c r="I11979">
        <v>0</v>
      </c>
      <c r="J11979">
        <v>0.04</v>
      </c>
    </row>
    <row r="11980" spans="1:10" x14ac:dyDescent="0.2">
      <c r="A11980" s="1" t="s">
        <v>6287</v>
      </c>
      <c r="B11980" s="1" t="s">
        <v>32</v>
      </c>
      <c r="C11980" s="1" t="s">
        <v>18</v>
      </c>
      <c r="D11980" s="1" t="s">
        <v>16</v>
      </c>
      <c r="E11980" s="1" t="s">
        <v>99</v>
      </c>
      <c r="F11980">
        <v>0</v>
      </c>
      <c r="G11980">
        <v>0.03</v>
      </c>
      <c r="H11980">
        <v>0</v>
      </c>
      <c r="I11980">
        <v>0</v>
      </c>
      <c r="J11980">
        <v>0.04</v>
      </c>
    </row>
    <row r="11981" spans="1:10" x14ac:dyDescent="0.2">
      <c r="A11981" s="1" t="s">
        <v>8235</v>
      </c>
      <c r="B11981" s="1" t="s">
        <v>20</v>
      </c>
      <c r="C11981" s="1" t="s">
        <v>18</v>
      </c>
      <c r="D11981" s="1" t="s">
        <v>38</v>
      </c>
      <c r="E11981" s="1" t="s">
        <v>218</v>
      </c>
      <c r="F11981">
        <v>0.04</v>
      </c>
      <c r="G11981">
        <v>0</v>
      </c>
      <c r="H11981">
        <v>0</v>
      </c>
      <c r="I11981">
        <v>0</v>
      </c>
      <c r="J11981">
        <v>0.04</v>
      </c>
    </row>
    <row r="11982" spans="1:10" x14ac:dyDescent="0.2">
      <c r="A11982" s="1" t="s">
        <v>8236</v>
      </c>
      <c r="B11982" s="1" t="s">
        <v>32</v>
      </c>
      <c r="C11982" s="1" t="s">
        <v>18</v>
      </c>
      <c r="D11982" s="1" t="s">
        <v>12</v>
      </c>
      <c r="E11982" s="1" t="s">
        <v>251</v>
      </c>
      <c r="F11982">
        <v>0.02</v>
      </c>
      <c r="G11982">
        <v>0.02</v>
      </c>
      <c r="H11982">
        <v>0</v>
      </c>
      <c r="I11982">
        <v>0</v>
      </c>
      <c r="J11982">
        <v>0.04</v>
      </c>
    </row>
    <row r="11983" spans="1:10" x14ac:dyDescent="0.2">
      <c r="A11983" s="1" t="s">
        <v>4222</v>
      </c>
      <c r="B11983" s="1" t="s">
        <v>107</v>
      </c>
      <c r="C11983" s="1" t="s">
        <v>75</v>
      </c>
      <c r="D11983" s="1" t="s">
        <v>38</v>
      </c>
      <c r="E11983" s="1" t="s">
        <v>159</v>
      </c>
      <c r="F11983">
        <v>0.01</v>
      </c>
      <c r="G11983">
        <v>0.03</v>
      </c>
      <c r="H11983">
        <v>0</v>
      </c>
      <c r="I11983">
        <v>0</v>
      </c>
      <c r="J11983">
        <v>0.04</v>
      </c>
    </row>
    <row r="11984" spans="1:10" x14ac:dyDescent="0.2">
      <c r="A11984" s="1" t="s">
        <v>8237</v>
      </c>
      <c r="B11984" s="1" t="s">
        <v>20</v>
      </c>
      <c r="C11984" s="1" t="s">
        <v>29</v>
      </c>
      <c r="D11984" s="1" t="s">
        <v>71</v>
      </c>
      <c r="E11984" s="1" t="s">
        <v>137</v>
      </c>
      <c r="F11984">
        <v>0</v>
      </c>
      <c r="G11984">
        <v>0</v>
      </c>
      <c r="H11984">
        <v>0.04</v>
      </c>
      <c r="I11984">
        <v>0</v>
      </c>
      <c r="J11984">
        <v>0.04</v>
      </c>
    </row>
    <row r="11985" spans="1:10" x14ac:dyDescent="0.2">
      <c r="A11985" s="1" t="s">
        <v>8238</v>
      </c>
      <c r="B11985" s="1" t="s">
        <v>49</v>
      </c>
      <c r="C11985" s="1" t="s">
        <v>47</v>
      </c>
      <c r="D11985" s="1" t="s">
        <v>12</v>
      </c>
      <c r="E11985" s="1" t="s">
        <v>86</v>
      </c>
      <c r="F11985">
        <v>0.03</v>
      </c>
      <c r="G11985">
        <v>0.01</v>
      </c>
      <c r="H11985">
        <v>0</v>
      </c>
      <c r="I11985">
        <v>0</v>
      </c>
      <c r="J11985">
        <v>0.04</v>
      </c>
    </row>
    <row r="11986" spans="1:10" x14ac:dyDescent="0.2">
      <c r="A11986" s="1" t="s">
        <v>8239</v>
      </c>
      <c r="B11986" s="1" t="s">
        <v>10</v>
      </c>
      <c r="C11986" s="1" t="s">
        <v>15</v>
      </c>
      <c r="D11986" s="1" t="s">
        <v>58</v>
      </c>
      <c r="E11986" s="1" t="s">
        <v>1035</v>
      </c>
      <c r="F11986">
        <v>0.04</v>
      </c>
      <c r="G11986">
        <v>0</v>
      </c>
      <c r="H11986">
        <v>0</v>
      </c>
      <c r="I11986">
        <v>0</v>
      </c>
      <c r="J11986">
        <v>0.04</v>
      </c>
    </row>
    <row r="11987" spans="1:10" x14ac:dyDescent="0.2">
      <c r="A11987" s="1" t="s">
        <v>5437</v>
      </c>
      <c r="B11987" s="1" t="s">
        <v>36</v>
      </c>
      <c r="C11987" s="1" t="s">
        <v>65</v>
      </c>
      <c r="D11987" s="1" t="s">
        <v>38</v>
      </c>
      <c r="E11987" s="1" t="s">
        <v>2157</v>
      </c>
      <c r="F11987">
        <v>0</v>
      </c>
      <c r="G11987">
        <v>0</v>
      </c>
      <c r="H11987">
        <v>0.04</v>
      </c>
      <c r="I11987">
        <v>0</v>
      </c>
      <c r="J11987">
        <v>0.04</v>
      </c>
    </row>
    <row r="11988" spans="1:10" x14ac:dyDescent="0.2">
      <c r="A11988" s="1" t="s">
        <v>8240</v>
      </c>
      <c r="B11988" s="1" t="s">
        <v>107</v>
      </c>
      <c r="C11988" s="1" t="s">
        <v>33</v>
      </c>
      <c r="D11988" s="1" t="s">
        <v>45</v>
      </c>
      <c r="E11988" s="1" t="s">
        <v>99</v>
      </c>
      <c r="F11988">
        <v>0</v>
      </c>
      <c r="G11988">
        <v>0.03</v>
      </c>
      <c r="H11988">
        <v>0</v>
      </c>
      <c r="I11988">
        <v>0.01</v>
      </c>
      <c r="J11988">
        <v>0.04</v>
      </c>
    </row>
    <row r="11989" spans="1:10" x14ac:dyDescent="0.2">
      <c r="A11989" s="1" t="s">
        <v>7505</v>
      </c>
      <c r="B11989" s="1" t="s">
        <v>36</v>
      </c>
      <c r="C11989" s="1" t="s">
        <v>65</v>
      </c>
      <c r="D11989" s="1" t="s">
        <v>38</v>
      </c>
      <c r="E11989" s="1" t="s">
        <v>603</v>
      </c>
      <c r="F11989">
        <v>0</v>
      </c>
      <c r="G11989">
        <v>0</v>
      </c>
      <c r="H11989">
        <v>0.04</v>
      </c>
      <c r="I11989">
        <v>0</v>
      </c>
      <c r="J11989">
        <v>0.04</v>
      </c>
    </row>
    <row r="11990" spans="1:10" x14ac:dyDescent="0.2">
      <c r="A11990" s="1" t="s">
        <v>8241</v>
      </c>
      <c r="B11990" s="1" t="s">
        <v>107</v>
      </c>
      <c r="C11990" s="1" t="s">
        <v>25</v>
      </c>
      <c r="D11990" s="1" t="s">
        <v>26</v>
      </c>
      <c r="E11990" s="1" t="s">
        <v>59</v>
      </c>
      <c r="F11990">
        <v>0.01</v>
      </c>
      <c r="G11990">
        <v>0.03</v>
      </c>
      <c r="H11990">
        <v>0</v>
      </c>
      <c r="I11990">
        <v>0.01</v>
      </c>
      <c r="J11990">
        <v>0.04</v>
      </c>
    </row>
    <row r="11991" spans="1:10" x14ac:dyDescent="0.2">
      <c r="A11991" s="1" t="s">
        <v>8242</v>
      </c>
      <c r="B11991" s="1" t="s">
        <v>36</v>
      </c>
      <c r="C11991" s="1" t="s">
        <v>18</v>
      </c>
      <c r="D11991" s="1" t="s">
        <v>16</v>
      </c>
      <c r="E11991" s="1" t="s">
        <v>2288</v>
      </c>
      <c r="F11991">
        <v>0</v>
      </c>
      <c r="G11991">
        <v>0.03</v>
      </c>
      <c r="H11991">
        <v>0</v>
      </c>
      <c r="I11991">
        <v>0.01</v>
      </c>
      <c r="J11991">
        <v>0.04</v>
      </c>
    </row>
    <row r="11992" spans="1:10" x14ac:dyDescent="0.2">
      <c r="A11992" s="1" t="s">
        <v>8243</v>
      </c>
      <c r="B11992" s="1" t="s">
        <v>102</v>
      </c>
      <c r="C11992" s="1" t="s">
        <v>11</v>
      </c>
      <c r="D11992" s="1" t="s">
        <v>173</v>
      </c>
      <c r="E11992" s="1" t="s">
        <v>1183</v>
      </c>
      <c r="F11992">
        <v>0.03</v>
      </c>
      <c r="G11992">
        <v>0.01</v>
      </c>
      <c r="H11992">
        <v>0</v>
      </c>
      <c r="I11992">
        <v>0</v>
      </c>
      <c r="J11992">
        <v>0.04</v>
      </c>
    </row>
    <row r="11993" spans="1:10" x14ac:dyDescent="0.2">
      <c r="A11993" s="1" t="s">
        <v>8244</v>
      </c>
      <c r="B11993" s="1" t="s">
        <v>107</v>
      </c>
      <c r="C11993" s="1" t="s">
        <v>65</v>
      </c>
      <c r="D11993" s="1" t="s">
        <v>26</v>
      </c>
      <c r="E11993" s="1" t="s">
        <v>99</v>
      </c>
      <c r="F11993">
        <v>0</v>
      </c>
      <c r="G11993">
        <v>0.04</v>
      </c>
      <c r="H11993">
        <v>0</v>
      </c>
      <c r="I11993">
        <v>0</v>
      </c>
      <c r="J11993">
        <v>0.04</v>
      </c>
    </row>
    <row r="11994" spans="1:10" x14ac:dyDescent="0.2">
      <c r="A11994" s="1" t="s">
        <v>8245</v>
      </c>
      <c r="B11994" s="1" t="s">
        <v>559</v>
      </c>
      <c r="C11994" s="1" t="s">
        <v>65</v>
      </c>
      <c r="D11994" s="1" t="s">
        <v>38</v>
      </c>
      <c r="E11994" s="1" t="s">
        <v>3935</v>
      </c>
      <c r="F11994">
        <v>0</v>
      </c>
      <c r="G11994">
        <v>0</v>
      </c>
      <c r="H11994">
        <v>0.04</v>
      </c>
      <c r="I11994">
        <v>0</v>
      </c>
      <c r="J11994">
        <v>0.04</v>
      </c>
    </row>
    <row r="11995" spans="1:10" x14ac:dyDescent="0.2">
      <c r="A11995" s="1" t="s">
        <v>5923</v>
      </c>
      <c r="B11995" s="1" t="s">
        <v>107</v>
      </c>
      <c r="C11995" s="1" t="s">
        <v>57</v>
      </c>
      <c r="D11995" s="1" t="s">
        <v>26</v>
      </c>
      <c r="E11995" s="1" t="s">
        <v>527</v>
      </c>
      <c r="F11995">
        <v>0.02</v>
      </c>
      <c r="G11995">
        <v>0.01</v>
      </c>
      <c r="H11995">
        <v>0</v>
      </c>
      <c r="I11995">
        <v>0</v>
      </c>
      <c r="J11995">
        <v>0.04</v>
      </c>
    </row>
    <row r="11996" spans="1:10" x14ac:dyDescent="0.2">
      <c r="A11996" s="1" t="s">
        <v>8246</v>
      </c>
      <c r="B11996" s="1" t="s">
        <v>20</v>
      </c>
      <c r="C11996" s="1" t="s">
        <v>25</v>
      </c>
      <c r="D11996" s="1" t="s">
        <v>22</v>
      </c>
      <c r="E11996" s="1" t="s">
        <v>251</v>
      </c>
      <c r="F11996">
        <v>0</v>
      </c>
      <c r="G11996">
        <v>0</v>
      </c>
      <c r="H11996">
        <v>0.04</v>
      </c>
      <c r="I11996">
        <v>0</v>
      </c>
      <c r="J11996">
        <v>0.04</v>
      </c>
    </row>
    <row r="11997" spans="1:10" x14ac:dyDescent="0.2">
      <c r="A11997" s="1" t="s">
        <v>8247</v>
      </c>
      <c r="B11997" s="1" t="s">
        <v>113</v>
      </c>
      <c r="C11997" s="1" t="s">
        <v>33</v>
      </c>
      <c r="D11997" s="1" t="s">
        <v>173</v>
      </c>
      <c r="E11997" s="1" t="s">
        <v>1803</v>
      </c>
      <c r="F11997">
        <v>0</v>
      </c>
      <c r="G11997">
        <v>0</v>
      </c>
      <c r="H11997">
        <v>0.04</v>
      </c>
      <c r="I11997">
        <v>0</v>
      </c>
      <c r="J11997">
        <v>0.04</v>
      </c>
    </row>
    <row r="11998" spans="1:10" x14ac:dyDescent="0.2">
      <c r="A11998" s="1" t="s">
        <v>8248</v>
      </c>
      <c r="B11998" s="1" t="s">
        <v>126</v>
      </c>
      <c r="C11998" s="1" t="s">
        <v>25</v>
      </c>
      <c r="D11998" s="1" t="s">
        <v>71</v>
      </c>
      <c r="E11998" s="1" t="s">
        <v>251</v>
      </c>
      <c r="F11998">
        <v>0.03</v>
      </c>
      <c r="G11998">
        <v>0.01</v>
      </c>
      <c r="H11998">
        <v>0</v>
      </c>
      <c r="I11998">
        <v>0</v>
      </c>
      <c r="J11998">
        <v>0.04</v>
      </c>
    </row>
    <row r="11999" spans="1:10" x14ac:dyDescent="0.2">
      <c r="A11999" s="1" t="s">
        <v>5962</v>
      </c>
      <c r="B11999" s="1" t="s">
        <v>41</v>
      </c>
      <c r="C11999" s="1" t="s">
        <v>33</v>
      </c>
      <c r="D11999" s="1" t="s">
        <v>22</v>
      </c>
      <c r="E11999" s="1" t="s">
        <v>39</v>
      </c>
      <c r="F11999">
        <v>0.02</v>
      </c>
      <c r="G11999">
        <v>0.01</v>
      </c>
      <c r="H11999">
        <v>0</v>
      </c>
      <c r="I11999">
        <v>0</v>
      </c>
      <c r="J11999">
        <v>0.04</v>
      </c>
    </row>
    <row r="12000" spans="1:10" x14ac:dyDescent="0.2">
      <c r="A12000" s="1" t="s">
        <v>7515</v>
      </c>
      <c r="B12000" s="1" t="s">
        <v>41</v>
      </c>
      <c r="C12000" s="1" t="s">
        <v>15</v>
      </c>
      <c r="D12000" s="1" t="s">
        <v>22</v>
      </c>
      <c r="E12000" s="1" t="s">
        <v>2487</v>
      </c>
      <c r="F12000">
        <v>0.02</v>
      </c>
      <c r="G12000">
        <v>0.01</v>
      </c>
      <c r="H12000">
        <v>0</v>
      </c>
      <c r="I12000">
        <v>0</v>
      </c>
      <c r="J12000">
        <v>0.04</v>
      </c>
    </row>
    <row r="12001" spans="1:10" x14ac:dyDescent="0.2">
      <c r="A12001" s="1" t="s">
        <v>8249</v>
      </c>
      <c r="B12001" s="1" t="s">
        <v>62</v>
      </c>
      <c r="C12001" s="1" t="s">
        <v>216</v>
      </c>
      <c r="D12001" s="1" t="s">
        <v>173</v>
      </c>
      <c r="E12001" s="1" t="s">
        <v>251</v>
      </c>
      <c r="F12001">
        <v>0</v>
      </c>
      <c r="G12001">
        <v>0</v>
      </c>
      <c r="H12001">
        <v>0.04</v>
      </c>
      <c r="I12001">
        <v>0</v>
      </c>
      <c r="J12001">
        <v>0.04</v>
      </c>
    </row>
    <row r="12002" spans="1:10" x14ac:dyDescent="0.2">
      <c r="A12002" s="1" t="s">
        <v>8250</v>
      </c>
      <c r="B12002" s="1" t="s">
        <v>41</v>
      </c>
      <c r="C12002" s="1" t="s">
        <v>42</v>
      </c>
      <c r="D12002" s="1" t="s">
        <v>12</v>
      </c>
      <c r="E12002" s="1" t="s">
        <v>838</v>
      </c>
      <c r="F12002">
        <v>0.02</v>
      </c>
      <c r="G12002">
        <v>0.01</v>
      </c>
      <c r="H12002">
        <v>0</v>
      </c>
      <c r="I12002">
        <v>0</v>
      </c>
      <c r="J12002">
        <v>0.04</v>
      </c>
    </row>
    <row r="12003" spans="1:10" x14ac:dyDescent="0.2">
      <c r="A12003" s="1" t="s">
        <v>8251</v>
      </c>
      <c r="B12003" s="1" t="s">
        <v>41</v>
      </c>
      <c r="C12003" s="1" t="s">
        <v>11</v>
      </c>
      <c r="D12003" s="1" t="s">
        <v>214</v>
      </c>
      <c r="E12003" s="1" t="s">
        <v>4836</v>
      </c>
      <c r="F12003">
        <v>0.01</v>
      </c>
      <c r="G12003">
        <v>0</v>
      </c>
      <c r="H12003">
        <v>0.03</v>
      </c>
      <c r="I12003">
        <v>0</v>
      </c>
      <c r="J12003">
        <v>0.04</v>
      </c>
    </row>
    <row r="12004" spans="1:10" x14ac:dyDescent="0.2">
      <c r="A12004" s="1" t="s">
        <v>1146</v>
      </c>
      <c r="B12004" s="1" t="s">
        <v>107</v>
      </c>
      <c r="C12004" s="1" t="s">
        <v>11</v>
      </c>
      <c r="D12004" s="1" t="s">
        <v>38</v>
      </c>
      <c r="E12004" s="1" t="s">
        <v>220</v>
      </c>
      <c r="F12004">
        <v>0.01</v>
      </c>
      <c r="G12004">
        <v>0.02</v>
      </c>
      <c r="H12004">
        <v>0</v>
      </c>
      <c r="I12004">
        <v>0.01</v>
      </c>
      <c r="J12004">
        <v>0.04</v>
      </c>
    </row>
    <row r="12005" spans="1:10" x14ac:dyDescent="0.2">
      <c r="A12005" s="1" t="s">
        <v>4943</v>
      </c>
      <c r="B12005" s="1" t="s">
        <v>107</v>
      </c>
      <c r="C12005" s="1" t="s">
        <v>18</v>
      </c>
      <c r="D12005" s="1" t="s">
        <v>12</v>
      </c>
      <c r="E12005" s="1" t="s">
        <v>1105</v>
      </c>
      <c r="F12005">
        <v>0.01</v>
      </c>
      <c r="G12005">
        <v>0.02</v>
      </c>
      <c r="H12005">
        <v>0</v>
      </c>
      <c r="I12005">
        <v>0.01</v>
      </c>
      <c r="J12005">
        <v>0.04</v>
      </c>
    </row>
    <row r="12006" spans="1:10" x14ac:dyDescent="0.2">
      <c r="A12006" s="1" t="s">
        <v>2185</v>
      </c>
      <c r="B12006" s="1" t="s">
        <v>20</v>
      </c>
      <c r="C12006" s="1" t="s">
        <v>11</v>
      </c>
      <c r="D12006" s="1" t="s">
        <v>12</v>
      </c>
      <c r="E12006" s="1" t="s">
        <v>99</v>
      </c>
      <c r="F12006">
        <v>0.03</v>
      </c>
      <c r="G12006">
        <v>0</v>
      </c>
      <c r="H12006">
        <v>0</v>
      </c>
      <c r="I12006">
        <v>0</v>
      </c>
      <c r="J12006">
        <v>0.04</v>
      </c>
    </row>
    <row r="12007" spans="1:10" x14ac:dyDescent="0.2">
      <c r="A12007" s="1" t="s">
        <v>8252</v>
      </c>
      <c r="B12007" s="1" t="s">
        <v>107</v>
      </c>
      <c r="C12007" s="1" t="s">
        <v>29</v>
      </c>
      <c r="D12007" s="1" t="s">
        <v>214</v>
      </c>
      <c r="E12007" s="1" t="s">
        <v>319</v>
      </c>
      <c r="F12007">
        <v>0.01</v>
      </c>
      <c r="G12007">
        <v>0.02</v>
      </c>
      <c r="H12007">
        <v>0</v>
      </c>
      <c r="I12007">
        <v>0.01</v>
      </c>
      <c r="J12007">
        <v>0.04</v>
      </c>
    </row>
    <row r="12008" spans="1:10" x14ac:dyDescent="0.2">
      <c r="A12008" s="1" t="s">
        <v>8253</v>
      </c>
      <c r="B12008" s="1" t="s">
        <v>49</v>
      </c>
      <c r="C12008" s="1" t="s">
        <v>47</v>
      </c>
      <c r="D12008" s="1" t="s">
        <v>45</v>
      </c>
      <c r="E12008" s="1" t="s">
        <v>251</v>
      </c>
      <c r="F12008">
        <v>0</v>
      </c>
      <c r="G12008">
        <v>0</v>
      </c>
      <c r="H12008">
        <v>0.04</v>
      </c>
      <c r="I12008">
        <v>0</v>
      </c>
      <c r="J12008">
        <v>0.04</v>
      </c>
    </row>
    <row r="12009" spans="1:10" x14ac:dyDescent="0.2">
      <c r="A12009" s="1" t="s">
        <v>8254</v>
      </c>
      <c r="B12009" s="1" t="s">
        <v>64</v>
      </c>
      <c r="C12009" s="1" t="s">
        <v>65</v>
      </c>
      <c r="D12009" s="1" t="s">
        <v>45</v>
      </c>
      <c r="E12009" s="1" t="s">
        <v>4824</v>
      </c>
      <c r="F12009">
        <v>0</v>
      </c>
      <c r="G12009">
        <v>0</v>
      </c>
      <c r="H12009">
        <v>0.04</v>
      </c>
      <c r="I12009">
        <v>0</v>
      </c>
      <c r="J12009">
        <v>0.04</v>
      </c>
    </row>
    <row r="12010" spans="1:10" x14ac:dyDescent="0.2">
      <c r="A12010" s="1" t="s">
        <v>8255</v>
      </c>
      <c r="B12010" s="1" t="s">
        <v>186</v>
      </c>
      <c r="C12010" s="1" t="s">
        <v>54</v>
      </c>
      <c r="D12010" s="1" t="s">
        <v>173</v>
      </c>
      <c r="E12010" s="1" t="s">
        <v>633</v>
      </c>
      <c r="F12010">
        <v>0.02</v>
      </c>
      <c r="G12010">
        <v>0.01</v>
      </c>
      <c r="H12010">
        <v>0</v>
      </c>
      <c r="I12010">
        <v>0</v>
      </c>
      <c r="J12010">
        <v>0.04</v>
      </c>
    </row>
    <row r="12011" spans="1:10" x14ac:dyDescent="0.2">
      <c r="A12011" s="1" t="s">
        <v>8256</v>
      </c>
      <c r="B12011" s="1" t="s">
        <v>107</v>
      </c>
      <c r="C12011" s="1" t="s">
        <v>11</v>
      </c>
      <c r="D12011" s="1" t="s">
        <v>26</v>
      </c>
      <c r="E12011" s="1" t="s">
        <v>39</v>
      </c>
      <c r="F12011">
        <v>0.01</v>
      </c>
      <c r="G12011">
        <v>0.03</v>
      </c>
      <c r="H12011">
        <v>0</v>
      </c>
      <c r="I12011">
        <v>0.01</v>
      </c>
      <c r="J12011">
        <v>0.04</v>
      </c>
    </row>
    <row r="12012" spans="1:10" x14ac:dyDescent="0.2">
      <c r="A12012" s="1" t="s">
        <v>8257</v>
      </c>
      <c r="B12012" s="1" t="s">
        <v>20</v>
      </c>
      <c r="C12012" s="1" t="s">
        <v>18</v>
      </c>
      <c r="D12012" s="1" t="s">
        <v>52</v>
      </c>
      <c r="E12012" s="1" t="s">
        <v>3099</v>
      </c>
      <c r="F12012">
        <v>0.03</v>
      </c>
      <c r="G12012">
        <v>0</v>
      </c>
      <c r="H12012">
        <v>0</v>
      </c>
      <c r="I12012">
        <v>0</v>
      </c>
      <c r="J12012">
        <v>0.04</v>
      </c>
    </row>
    <row r="12013" spans="1:10" x14ac:dyDescent="0.2">
      <c r="A12013" s="1" t="s">
        <v>5591</v>
      </c>
      <c r="B12013" s="1" t="s">
        <v>121</v>
      </c>
      <c r="C12013" s="1" t="s">
        <v>65</v>
      </c>
      <c r="D12013" s="1" t="s">
        <v>173</v>
      </c>
      <c r="E12013" s="1" t="s">
        <v>137</v>
      </c>
      <c r="F12013">
        <v>0.03</v>
      </c>
      <c r="G12013">
        <v>0.01</v>
      </c>
      <c r="H12013">
        <v>0</v>
      </c>
      <c r="I12013">
        <v>0</v>
      </c>
      <c r="J12013">
        <v>0.04</v>
      </c>
    </row>
    <row r="12014" spans="1:10" x14ac:dyDescent="0.2">
      <c r="A12014" s="1" t="s">
        <v>8258</v>
      </c>
      <c r="B12014" s="1" t="s">
        <v>113</v>
      </c>
      <c r="C12014" s="1" t="s">
        <v>67</v>
      </c>
      <c r="D12014" s="1" t="s">
        <v>38</v>
      </c>
      <c r="E12014" s="1" t="s">
        <v>251</v>
      </c>
      <c r="F12014">
        <v>0</v>
      </c>
      <c r="G12014">
        <v>0</v>
      </c>
      <c r="H12014">
        <v>0.04</v>
      </c>
      <c r="I12014">
        <v>0</v>
      </c>
      <c r="J12014">
        <v>0.04</v>
      </c>
    </row>
    <row r="12015" spans="1:10" x14ac:dyDescent="0.2">
      <c r="A12015" s="1" t="s">
        <v>8259</v>
      </c>
      <c r="B12015" s="1" t="s">
        <v>49</v>
      </c>
      <c r="C12015" s="1" t="s">
        <v>54</v>
      </c>
      <c r="D12015" s="1" t="s">
        <v>52</v>
      </c>
      <c r="E12015" s="1" t="s">
        <v>1552</v>
      </c>
      <c r="F12015">
        <v>0.03</v>
      </c>
      <c r="G12015">
        <v>0.01</v>
      </c>
      <c r="H12015">
        <v>0</v>
      </c>
      <c r="I12015">
        <v>0</v>
      </c>
      <c r="J12015">
        <v>0.04</v>
      </c>
    </row>
    <row r="12016" spans="1:10" x14ac:dyDescent="0.2">
      <c r="A12016" s="1" t="s">
        <v>8260</v>
      </c>
      <c r="B12016" s="1" t="s">
        <v>20</v>
      </c>
      <c r="C12016" s="1" t="s">
        <v>18</v>
      </c>
      <c r="D12016" s="1" t="s">
        <v>26</v>
      </c>
      <c r="E12016" s="1" t="s">
        <v>7333</v>
      </c>
      <c r="F12016">
        <v>0</v>
      </c>
      <c r="G12016">
        <v>0</v>
      </c>
      <c r="H12016">
        <v>0.04</v>
      </c>
      <c r="I12016">
        <v>0</v>
      </c>
      <c r="J12016">
        <v>0.04</v>
      </c>
    </row>
    <row r="12017" spans="1:10" x14ac:dyDescent="0.2">
      <c r="A12017" s="1" t="s">
        <v>8261</v>
      </c>
      <c r="B12017" s="1" t="s">
        <v>113</v>
      </c>
      <c r="C12017" s="1" t="s">
        <v>33</v>
      </c>
      <c r="D12017" s="1" t="s">
        <v>45</v>
      </c>
      <c r="E12017" s="1" t="s">
        <v>603</v>
      </c>
      <c r="F12017">
        <v>0</v>
      </c>
      <c r="G12017">
        <v>0</v>
      </c>
      <c r="H12017">
        <v>0.04</v>
      </c>
      <c r="I12017">
        <v>0</v>
      </c>
      <c r="J12017">
        <v>0.04</v>
      </c>
    </row>
    <row r="12018" spans="1:10" x14ac:dyDescent="0.2">
      <c r="A12018" s="1" t="s">
        <v>8262</v>
      </c>
      <c r="B12018" s="1" t="s">
        <v>559</v>
      </c>
      <c r="C12018" s="1" t="s">
        <v>65</v>
      </c>
      <c r="D12018" s="1" t="s">
        <v>45</v>
      </c>
      <c r="E12018" s="1" t="s">
        <v>8263</v>
      </c>
      <c r="F12018">
        <v>0</v>
      </c>
      <c r="G12018">
        <v>0</v>
      </c>
      <c r="H12018">
        <v>0.04</v>
      </c>
      <c r="I12018">
        <v>0</v>
      </c>
      <c r="J12018">
        <v>0.04</v>
      </c>
    </row>
    <row r="12019" spans="1:10" x14ac:dyDescent="0.2">
      <c r="A12019" s="1" t="s">
        <v>968</v>
      </c>
      <c r="B12019" s="1" t="s">
        <v>102</v>
      </c>
      <c r="C12019" s="1" t="s">
        <v>47</v>
      </c>
      <c r="D12019" s="1" t="s">
        <v>16</v>
      </c>
      <c r="E12019" s="1" t="s">
        <v>969</v>
      </c>
      <c r="F12019">
        <v>0.03</v>
      </c>
      <c r="G12019">
        <v>0.01</v>
      </c>
      <c r="H12019">
        <v>0</v>
      </c>
      <c r="I12019">
        <v>0</v>
      </c>
      <c r="J12019">
        <v>0.04</v>
      </c>
    </row>
    <row r="12020" spans="1:10" x14ac:dyDescent="0.2">
      <c r="A12020" s="1" t="s">
        <v>8264</v>
      </c>
      <c r="B12020" s="1" t="s">
        <v>62</v>
      </c>
      <c r="C12020" s="1" t="s">
        <v>65</v>
      </c>
      <c r="D12020" s="1" t="s">
        <v>52</v>
      </c>
      <c r="E12020" s="1" t="s">
        <v>1408</v>
      </c>
      <c r="F12020">
        <v>0</v>
      </c>
      <c r="G12020">
        <v>0.04</v>
      </c>
      <c r="H12020">
        <v>0</v>
      </c>
      <c r="I12020">
        <v>0</v>
      </c>
      <c r="J12020">
        <v>0.04</v>
      </c>
    </row>
    <row r="12021" spans="1:10" x14ac:dyDescent="0.2">
      <c r="A12021" s="1" t="s">
        <v>8005</v>
      </c>
      <c r="B12021" s="1" t="s">
        <v>559</v>
      </c>
      <c r="C12021" s="1" t="s">
        <v>216</v>
      </c>
      <c r="D12021" s="1" t="s">
        <v>22</v>
      </c>
      <c r="E12021" s="1" t="s">
        <v>603</v>
      </c>
      <c r="F12021">
        <v>0</v>
      </c>
      <c r="G12021">
        <v>0</v>
      </c>
      <c r="H12021">
        <v>0.04</v>
      </c>
      <c r="I12021">
        <v>0</v>
      </c>
      <c r="J12021">
        <v>0.04</v>
      </c>
    </row>
    <row r="12022" spans="1:10" x14ac:dyDescent="0.2">
      <c r="A12022" s="1" t="s">
        <v>8265</v>
      </c>
      <c r="B12022" s="1" t="s">
        <v>107</v>
      </c>
      <c r="C12022" s="1" t="s">
        <v>11</v>
      </c>
      <c r="D12022" s="1" t="s">
        <v>214</v>
      </c>
      <c r="E12022" s="1" t="s">
        <v>220</v>
      </c>
      <c r="F12022">
        <v>0</v>
      </c>
      <c r="G12022">
        <v>0.03</v>
      </c>
      <c r="H12022">
        <v>0</v>
      </c>
      <c r="I12022">
        <v>0.01</v>
      </c>
      <c r="J12022">
        <v>0.04</v>
      </c>
    </row>
    <row r="12023" spans="1:10" hidden="1" x14ac:dyDescent="0.2">
      <c r="A12023" s="1" t="s">
        <v>8266</v>
      </c>
      <c r="B12023" s="1" t="s">
        <v>41</v>
      </c>
      <c r="C12023" s="1" t="s">
        <v>191</v>
      </c>
      <c r="D12023" s="1" t="s">
        <v>16</v>
      </c>
      <c r="E12023" s="1" t="s">
        <v>700</v>
      </c>
      <c r="F12023">
        <v>0</v>
      </c>
      <c r="G12023">
        <v>0</v>
      </c>
      <c r="H12023">
        <v>0.04</v>
      </c>
      <c r="I12023">
        <v>0</v>
      </c>
      <c r="J12023">
        <v>0.04</v>
      </c>
    </row>
    <row r="12024" spans="1:10" x14ac:dyDescent="0.2">
      <c r="A12024" s="1" t="s">
        <v>7317</v>
      </c>
      <c r="B12024" s="1" t="s">
        <v>121</v>
      </c>
      <c r="C12024" s="1" t="s">
        <v>216</v>
      </c>
      <c r="D12024" s="1" t="s">
        <v>38</v>
      </c>
      <c r="E12024" s="1" t="s">
        <v>7318</v>
      </c>
      <c r="F12024">
        <v>0.03</v>
      </c>
      <c r="G12024">
        <v>0</v>
      </c>
      <c r="H12024">
        <v>0</v>
      </c>
      <c r="I12024">
        <v>0</v>
      </c>
      <c r="J12024">
        <v>0.04</v>
      </c>
    </row>
    <row r="12025" spans="1:10" x14ac:dyDescent="0.2">
      <c r="A12025" s="1" t="s">
        <v>4932</v>
      </c>
      <c r="B12025" s="1" t="s">
        <v>20</v>
      </c>
      <c r="C12025" s="1" t="s">
        <v>18</v>
      </c>
      <c r="D12025" s="1" t="s">
        <v>22</v>
      </c>
      <c r="E12025" s="1" t="s">
        <v>613</v>
      </c>
      <c r="F12025">
        <v>0</v>
      </c>
      <c r="G12025">
        <v>0.04</v>
      </c>
      <c r="H12025">
        <v>0</v>
      </c>
      <c r="I12025">
        <v>0</v>
      </c>
      <c r="J12025">
        <v>0.04</v>
      </c>
    </row>
    <row r="12026" spans="1:10" x14ac:dyDescent="0.2">
      <c r="A12026" s="1" t="s">
        <v>8267</v>
      </c>
      <c r="B12026" s="1" t="s">
        <v>713</v>
      </c>
      <c r="C12026" s="1" t="s">
        <v>54</v>
      </c>
      <c r="D12026" s="1" t="s">
        <v>38</v>
      </c>
      <c r="E12026" s="1" t="s">
        <v>251</v>
      </c>
      <c r="F12026">
        <v>0</v>
      </c>
      <c r="G12026">
        <v>0</v>
      </c>
      <c r="H12026">
        <v>0.04</v>
      </c>
      <c r="I12026">
        <v>0</v>
      </c>
      <c r="J12026">
        <v>0.04</v>
      </c>
    </row>
    <row r="12027" spans="1:10" x14ac:dyDescent="0.2">
      <c r="A12027" s="1" t="s">
        <v>1563</v>
      </c>
      <c r="B12027" s="1" t="s">
        <v>107</v>
      </c>
      <c r="C12027" s="1" t="s">
        <v>29</v>
      </c>
      <c r="D12027" s="1" t="s">
        <v>38</v>
      </c>
      <c r="E12027" s="1" t="s">
        <v>99</v>
      </c>
      <c r="F12027">
        <v>0</v>
      </c>
      <c r="G12027">
        <v>0.03</v>
      </c>
      <c r="H12027">
        <v>0</v>
      </c>
      <c r="I12027">
        <v>0.01</v>
      </c>
      <c r="J12027">
        <v>0.04</v>
      </c>
    </row>
    <row r="12028" spans="1:10" x14ac:dyDescent="0.2">
      <c r="A12028" s="1" t="s">
        <v>8268</v>
      </c>
      <c r="B12028" s="1" t="s">
        <v>126</v>
      </c>
      <c r="C12028" s="1" t="s">
        <v>11</v>
      </c>
      <c r="D12028" s="1" t="s">
        <v>71</v>
      </c>
      <c r="E12028" s="1" t="s">
        <v>251</v>
      </c>
      <c r="F12028">
        <v>0.03</v>
      </c>
      <c r="G12028">
        <v>0.01</v>
      </c>
      <c r="H12028">
        <v>0</v>
      </c>
      <c r="I12028">
        <v>0</v>
      </c>
      <c r="J12028">
        <v>0.04</v>
      </c>
    </row>
    <row r="12029" spans="1:10" x14ac:dyDescent="0.2">
      <c r="A12029" s="1" t="s">
        <v>8269</v>
      </c>
      <c r="B12029" s="1" t="s">
        <v>20</v>
      </c>
      <c r="C12029" s="1" t="s">
        <v>29</v>
      </c>
      <c r="D12029" s="1" t="s">
        <v>22</v>
      </c>
      <c r="E12029" s="1" t="s">
        <v>420</v>
      </c>
      <c r="F12029">
        <v>0.04</v>
      </c>
      <c r="G12029">
        <v>0</v>
      </c>
      <c r="H12029">
        <v>0</v>
      </c>
      <c r="I12029">
        <v>0</v>
      </c>
      <c r="J12029">
        <v>0.04</v>
      </c>
    </row>
    <row r="12030" spans="1:10" x14ac:dyDescent="0.2">
      <c r="A12030" s="1" t="s">
        <v>8270</v>
      </c>
      <c r="B12030" s="1" t="s">
        <v>10</v>
      </c>
      <c r="C12030" s="1" t="s">
        <v>33</v>
      </c>
      <c r="D12030" s="1" t="s">
        <v>12</v>
      </c>
      <c r="E12030" s="1" t="s">
        <v>1035</v>
      </c>
      <c r="F12030">
        <v>0.04</v>
      </c>
      <c r="G12030">
        <v>0</v>
      </c>
      <c r="H12030">
        <v>0</v>
      </c>
      <c r="I12030">
        <v>0</v>
      </c>
      <c r="J12030">
        <v>0.04</v>
      </c>
    </row>
    <row r="12031" spans="1:10" x14ac:dyDescent="0.2">
      <c r="A12031" s="1" t="s">
        <v>8271</v>
      </c>
      <c r="B12031" s="1" t="s">
        <v>41</v>
      </c>
      <c r="C12031" s="1" t="s">
        <v>25</v>
      </c>
      <c r="D12031" s="1" t="s">
        <v>38</v>
      </c>
      <c r="E12031" s="1" t="s">
        <v>5441</v>
      </c>
      <c r="F12031">
        <v>0.02</v>
      </c>
      <c r="G12031">
        <v>0.01</v>
      </c>
      <c r="H12031">
        <v>0</v>
      </c>
      <c r="I12031">
        <v>0</v>
      </c>
      <c r="J12031">
        <v>0.04</v>
      </c>
    </row>
    <row r="12032" spans="1:10" x14ac:dyDescent="0.2">
      <c r="A12032" s="1" t="s">
        <v>7123</v>
      </c>
      <c r="B12032" s="1" t="s">
        <v>32</v>
      </c>
      <c r="C12032" s="1" t="s">
        <v>65</v>
      </c>
      <c r="D12032" s="1" t="s">
        <v>38</v>
      </c>
      <c r="E12032" s="1" t="s">
        <v>3691</v>
      </c>
      <c r="F12032">
        <v>0</v>
      </c>
      <c r="G12032">
        <v>0.04</v>
      </c>
      <c r="H12032">
        <v>0</v>
      </c>
      <c r="I12032">
        <v>0</v>
      </c>
      <c r="J12032">
        <v>0.04</v>
      </c>
    </row>
    <row r="12033" spans="1:10" x14ac:dyDescent="0.2">
      <c r="A12033" s="1" t="s">
        <v>8272</v>
      </c>
      <c r="B12033" s="1" t="s">
        <v>10</v>
      </c>
      <c r="C12033" s="1" t="s">
        <v>18</v>
      </c>
      <c r="D12033" s="1" t="s">
        <v>16</v>
      </c>
      <c r="E12033" s="1" t="s">
        <v>1035</v>
      </c>
      <c r="F12033">
        <v>0.04</v>
      </c>
      <c r="G12033">
        <v>0</v>
      </c>
      <c r="H12033">
        <v>0</v>
      </c>
      <c r="I12033">
        <v>0</v>
      </c>
      <c r="J12033">
        <v>0.04</v>
      </c>
    </row>
    <row r="12034" spans="1:10" x14ac:dyDescent="0.2">
      <c r="A12034" s="1" t="s">
        <v>8010</v>
      </c>
      <c r="B12034" s="1" t="s">
        <v>64</v>
      </c>
      <c r="C12034" s="1" t="s">
        <v>216</v>
      </c>
      <c r="D12034" s="1" t="s">
        <v>12</v>
      </c>
      <c r="E12034" s="1" t="s">
        <v>6964</v>
      </c>
      <c r="F12034">
        <v>0</v>
      </c>
      <c r="G12034">
        <v>0.03</v>
      </c>
      <c r="H12034">
        <v>0</v>
      </c>
      <c r="I12034">
        <v>0.01</v>
      </c>
      <c r="J12034">
        <v>0.04</v>
      </c>
    </row>
    <row r="12035" spans="1:10" x14ac:dyDescent="0.2">
      <c r="A12035" s="1" t="s">
        <v>8273</v>
      </c>
      <c r="B12035" s="1" t="s">
        <v>41</v>
      </c>
      <c r="C12035" s="1" t="s">
        <v>15</v>
      </c>
      <c r="D12035" s="1" t="s">
        <v>173</v>
      </c>
      <c r="E12035" s="1" t="s">
        <v>6089</v>
      </c>
      <c r="F12035">
        <v>0</v>
      </c>
      <c r="G12035">
        <v>0</v>
      </c>
      <c r="H12035">
        <v>0.04</v>
      </c>
      <c r="I12035">
        <v>0</v>
      </c>
      <c r="J12035">
        <v>0.04</v>
      </c>
    </row>
    <row r="12036" spans="1:10" x14ac:dyDescent="0.2">
      <c r="A12036" s="1" t="s">
        <v>8274</v>
      </c>
      <c r="B12036" s="1" t="s">
        <v>36</v>
      </c>
      <c r="C12036" s="1" t="s">
        <v>18</v>
      </c>
      <c r="D12036" s="1" t="s">
        <v>16</v>
      </c>
      <c r="E12036" s="1" t="s">
        <v>2997</v>
      </c>
      <c r="F12036">
        <v>0</v>
      </c>
      <c r="G12036">
        <v>0.02</v>
      </c>
      <c r="H12036">
        <v>0</v>
      </c>
      <c r="I12036">
        <v>0.01</v>
      </c>
      <c r="J12036">
        <v>0.04</v>
      </c>
    </row>
    <row r="12037" spans="1:10" x14ac:dyDescent="0.2">
      <c r="A12037" s="1" t="s">
        <v>146</v>
      </c>
      <c r="B12037" s="1" t="s">
        <v>107</v>
      </c>
      <c r="C12037" s="1" t="s">
        <v>124</v>
      </c>
      <c r="D12037" s="1" t="s">
        <v>58</v>
      </c>
      <c r="E12037" s="1" t="s">
        <v>34</v>
      </c>
      <c r="F12037">
        <v>0.01</v>
      </c>
      <c r="G12037">
        <v>0.02</v>
      </c>
      <c r="H12037">
        <v>0</v>
      </c>
      <c r="I12037">
        <v>0.01</v>
      </c>
      <c r="J12037">
        <v>0.04</v>
      </c>
    </row>
    <row r="12038" spans="1:10" x14ac:dyDescent="0.2">
      <c r="A12038" s="1" t="s">
        <v>5811</v>
      </c>
      <c r="B12038" s="1" t="s">
        <v>64</v>
      </c>
      <c r="C12038" s="1" t="s">
        <v>216</v>
      </c>
      <c r="D12038" s="1" t="s">
        <v>22</v>
      </c>
      <c r="E12038" s="1" t="s">
        <v>109</v>
      </c>
      <c r="F12038">
        <v>0.01</v>
      </c>
      <c r="G12038">
        <v>0</v>
      </c>
      <c r="H12038">
        <v>0.02</v>
      </c>
      <c r="I12038">
        <v>0</v>
      </c>
      <c r="J12038">
        <v>0.04</v>
      </c>
    </row>
    <row r="12039" spans="1:10" x14ac:dyDescent="0.2">
      <c r="A12039" s="1" t="s">
        <v>8275</v>
      </c>
      <c r="B12039" s="1" t="s">
        <v>559</v>
      </c>
      <c r="C12039" s="1" t="s">
        <v>216</v>
      </c>
      <c r="D12039" s="1" t="s">
        <v>38</v>
      </c>
      <c r="E12039" s="1" t="s">
        <v>770</v>
      </c>
      <c r="F12039">
        <v>0</v>
      </c>
      <c r="G12039">
        <v>0</v>
      </c>
      <c r="H12039">
        <v>0.04</v>
      </c>
      <c r="I12039">
        <v>0</v>
      </c>
      <c r="J12039">
        <v>0.04</v>
      </c>
    </row>
    <row r="12040" spans="1:10" x14ac:dyDescent="0.2">
      <c r="A12040" s="1" t="s">
        <v>8276</v>
      </c>
      <c r="B12040" s="1" t="s">
        <v>62</v>
      </c>
      <c r="C12040" s="1" t="s">
        <v>65</v>
      </c>
      <c r="D12040" s="1" t="s">
        <v>38</v>
      </c>
      <c r="E12040" s="1" t="s">
        <v>13</v>
      </c>
      <c r="F12040">
        <v>0</v>
      </c>
      <c r="G12040">
        <v>0</v>
      </c>
      <c r="H12040">
        <v>0.04</v>
      </c>
      <c r="I12040">
        <v>0</v>
      </c>
      <c r="J12040">
        <v>0.04</v>
      </c>
    </row>
    <row r="12041" spans="1:10" x14ac:dyDescent="0.2">
      <c r="A12041" s="1" t="s">
        <v>3714</v>
      </c>
      <c r="B12041" s="1" t="s">
        <v>102</v>
      </c>
      <c r="C12041" s="1" t="s">
        <v>124</v>
      </c>
      <c r="D12041" s="1" t="s">
        <v>16</v>
      </c>
      <c r="E12041" s="1" t="s">
        <v>969</v>
      </c>
      <c r="F12041">
        <v>0.03</v>
      </c>
      <c r="G12041">
        <v>0.01</v>
      </c>
      <c r="H12041">
        <v>0</v>
      </c>
      <c r="I12041">
        <v>0</v>
      </c>
      <c r="J12041">
        <v>0.04</v>
      </c>
    </row>
    <row r="12042" spans="1:10" x14ac:dyDescent="0.2">
      <c r="A12042" s="1" t="s">
        <v>8277</v>
      </c>
      <c r="B12042" s="1" t="s">
        <v>10</v>
      </c>
      <c r="C12042" s="1" t="s">
        <v>18</v>
      </c>
      <c r="D12042" s="1" t="s">
        <v>22</v>
      </c>
      <c r="E12042" s="1" t="s">
        <v>86</v>
      </c>
      <c r="F12042">
        <v>0.03</v>
      </c>
      <c r="G12042">
        <v>0</v>
      </c>
      <c r="H12042">
        <v>0</v>
      </c>
      <c r="I12042">
        <v>0</v>
      </c>
      <c r="J12042">
        <v>0.04</v>
      </c>
    </row>
    <row r="12043" spans="1:10" x14ac:dyDescent="0.2">
      <c r="A12043" s="1" t="s">
        <v>8278</v>
      </c>
      <c r="B12043" s="1" t="s">
        <v>20</v>
      </c>
      <c r="C12043" s="1" t="s">
        <v>57</v>
      </c>
      <c r="D12043" s="1" t="s">
        <v>22</v>
      </c>
      <c r="E12043" s="1" t="s">
        <v>1944</v>
      </c>
      <c r="F12043">
        <v>0</v>
      </c>
      <c r="G12043">
        <v>0.03</v>
      </c>
      <c r="H12043">
        <v>0</v>
      </c>
      <c r="I12043">
        <v>0</v>
      </c>
      <c r="J12043">
        <v>0.04</v>
      </c>
    </row>
    <row r="12044" spans="1:10" x14ac:dyDescent="0.2">
      <c r="A12044" s="1" t="s">
        <v>8279</v>
      </c>
      <c r="B12044" s="1" t="s">
        <v>107</v>
      </c>
      <c r="C12044" s="1" t="s">
        <v>42</v>
      </c>
      <c r="D12044" s="1" t="s">
        <v>16</v>
      </c>
      <c r="E12044" s="1" t="s">
        <v>1538</v>
      </c>
      <c r="F12044">
        <v>0</v>
      </c>
      <c r="G12044">
        <v>0.03</v>
      </c>
      <c r="H12044">
        <v>0</v>
      </c>
      <c r="I12044">
        <v>0.01</v>
      </c>
      <c r="J12044">
        <v>0.04</v>
      </c>
    </row>
    <row r="12045" spans="1:10" x14ac:dyDescent="0.2">
      <c r="A12045" s="1" t="s">
        <v>4350</v>
      </c>
      <c r="B12045" s="1" t="s">
        <v>113</v>
      </c>
      <c r="C12045" s="1" t="s">
        <v>25</v>
      </c>
      <c r="D12045" s="1" t="s">
        <v>16</v>
      </c>
      <c r="E12045" s="1" t="s">
        <v>55</v>
      </c>
      <c r="F12045">
        <v>0.02</v>
      </c>
      <c r="G12045">
        <v>0.01</v>
      </c>
      <c r="H12045">
        <v>0</v>
      </c>
      <c r="I12045">
        <v>0.01</v>
      </c>
      <c r="J12045">
        <v>0.04</v>
      </c>
    </row>
    <row r="12046" spans="1:10" x14ac:dyDescent="0.2">
      <c r="A12046" s="1" t="s">
        <v>8280</v>
      </c>
      <c r="B12046" s="1" t="s">
        <v>113</v>
      </c>
      <c r="C12046" s="1" t="s">
        <v>11</v>
      </c>
      <c r="D12046" s="1" t="s">
        <v>52</v>
      </c>
      <c r="E12046" s="1" t="s">
        <v>251</v>
      </c>
      <c r="F12046">
        <v>0</v>
      </c>
      <c r="G12046">
        <v>0</v>
      </c>
      <c r="H12046">
        <v>0.04</v>
      </c>
      <c r="I12046">
        <v>0</v>
      </c>
      <c r="J12046">
        <v>0.04</v>
      </c>
    </row>
    <row r="12047" spans="1:10" x14ac:dyDescent="0.2">
      <c r="A12047" s="1" t="s">
        <v>8281</v>
      </c>
      <c r="B12047" s="1" t="s">
        <v>113</v>
      </c>
      <c r="C12047" s="1" t="s">
        <v>29</v>
      </c>
      <c r="D12047" s="1" t="s">
        <v>214</v>
      </c>
      <c r="E12047" s="1" t="s">
        <v>943</v>
      </c>
      <c r="F12047">
        <v>0.04</v>
      </c>
      <c r="G12047">
        <v>0</v>
      </c>
      <c r="H12047">
        <v>0</v>
      </c>
      <c r="I12047">
        <v>0</v>
      </c>
      <c r="J12047">
        <v>0.04</v>
      </c>
    </row>
    <row r="12048" spans="1:10" x14ac:dyDescent="0.2">
      <c r="A12048" s="1" t="s">
        <v>8282</v>
      </c>
      <c r="B12048" s="1" t="s">
        <v>186</v>
      </c>
      <c r="C12048" s="1" t="s">
        <v>54</v>
      </c>
      <c r="D12048" s="1" t="s">
        <v>1</v>
      </c>
      <c r="E12048" s="1" t="s">
        <v>86</v>
      </c>
      <c r="F12048">
        <v>0.02</v>
      </c>
      <c r="G12048">
        <v>0.01</v>
      </c>
      <c r="H12048">
        <v>0</v>
      </c>
      <c r="I12048">
        <v>0</v>
      </c>
      <c r="J12048">
        <v>0.04</v>
      </c>
    </row>
    <row r="12049" spans="1:10" x14ac:dyDescent="0.2">
      <c r="A12049" s="1" t="s">
        <v>8283</v>
      </c>
      <c r="B12049" s="1" t="s">
        <v>10</v>
      </c>
      <c r="C12049" s="1" t="s">
        <v>15</v>
      </c>
      <c r="D12049" s="1" t="s">
        <v>173</v>
      </c>
      <c r="E12049" s="1" t="s">
        <v>1163</v>
      </c>
      <c r="F12049">
        <v>0.04</v>
      </c>
      <c r="G12049">
        <v>0</v>
      </c>
      <c r="H12049">
        <v>0</v>
      </c>
      <c r="I12049">
        <v>0</v>
      </c>
      <c r="J12049">
        <v>0.04</v>
      </c>
    </row>
    <row r="12050" spans="1:10" x14ac:dyDescent="0.2">
      <c r="A12050" s="1" t="s">
        <v>8284</v>
      </c>
      <c r="B12050" s="1" t="s">
        <v>113</v>
      </c>
      <c r="C12050" s="1" t="s">
        <v>11</v>
      </c>
      <c r="D12050" s="1" t="s">
        <v>38</v>
      </c>
      <c r="E12050" s="1" t="s">
        <v>603</v>
      </c>
      <c r="F12050">
        <v>0</v>
      </c>
      <c r="G12050">
        <v>0</v>
      </c>
      <c r="H12050">
        <v>0.04</v>
      </c>
      <c r="I12050">
        <v>0</v>
      </c>
      <c r="J12050">
        <v>0.04</v>
      </c>
    </row>
    <row r="12051" spans="1:10" x14ac:dyDescent="0.2">
      <c r="A12051" s="1" t="s">
        <v>8285</v>
      </c>
      <c r="B12051" s="1" t="s">
        <v>20</v>
      </c>
      <c r="C12051" s="1" t="s">
        <v>67</v>
      </c>
      <c r="D12051" s="1" t="s">
        <v>38</v>
      </c>
      <c r="E12051" s="1" t="s">
        <v>251</v>
      </c>
      <c r="F12051">
        <v>0</v>
      </c>
      <c r="G12051">
        <v>0</v>
      </c>
      <c r="H12051">
        <v>0.04</v>
      </c>
      <c r="I12051">
        <v>0</v>
      </c>
      <c r="J12051">
        <v>0.04</v>
      </c>
    </row>
    <row r="12052" spans="1:10" x14ac:dyDescent="0.2">
      <c r="A12052" s="1" t="s">
        <v>8286</v>
      </c>
      <c r="B12052" s="1" t="s">
        <v>41</v>
      </c>
      <c r="C12052" s="1" t="s">
        <v>47</v>
      </c>
      <c r="D12052" s="1" t="s">
        <v>12</v>
      </c>
      <c r="E12052" s="1" t="s">
        <v>233</v>
      </c>
      <c r="F12052">
        <v>0</v>
      </c>
      <c r="G12052">
        <v>0</v>
      </c>
      <c r="H12052">
        <v>0.04</v>
      </c>
      <c r="I12052">
        <v>0</v>
      </c>
      <c r="J12052">
        <v>0.04</v>
      </c>
    </row>
    <row r="12053" spans="1:10" x14ac:dyDescent="0.2">
      <c r="A12053" s="1" t="s">
        <v>8287</v>
      </c>
      <c r="B12053" s="1" t="s">
        <v>20</v>
      </c>
      <c r="C12053" s="1" t="s">
        <v>33</v>
      </c>
      <c r="D12053" s="1" t="s">
        <v>52</v>
      </c>
      <c r="E12053" s="1" t="s">
        <v>4567</v>
      </c>
      <c r="F12053">
        <v>0.02</v>
      </c>
      <c r="G12053">
        <v>0.02</v>
      </c>
      <c r="H12053">
        <v>0</v>
      </c>
      <c r="I12053">
        <v>0</v>
      </c>
      <c r="J12053">
        <v>0.04</v>
      </c>
    </row>
    <row r="12054" spans="1:10" x14ac:dyDescent="0.2">
      <c r="A12054" s="1" t="s">
        <v>387</v>
      </c>
      <c r="B12054" s="1" t="s">
        <v>107</v>
      </c>
      <c r="C12054" s="1" t="s">
        <v>18</v>
      </c>
      <c r="D12054" s="1" t="s">
        <v>38</v>
      </c>
      <c r="E12054" s="1" t="s">
        <v>319</v>
      </c>
      <c r="F12054">
        <v>0</v>
      </c>
      <c r="G12054">
        <v>0.03</v>
      </c>
      <c r="H12054">
        <v>0</v>
      </c>
      <c r="I12054">
        <v>0.01</v>
      </c>
      <c r="J12054">
        <v>0.04</v>
      </c>
    </row>
    <row r="12055" spans="1:10" x14ac:dyDescent="0.2">
      <c r="A12055" s="1" t="s">
        <v>1332</v>
      </c>
      <c r="B12055" s="1" t="s">
        <v>107</v>
      </c>
      <c r="C12055" s="1" t="s">
        <v>42</v>
      </c>
      <c r="D12055" s="1" t="s">
        <v>38</v>
      </c>
      <c r="E12055" s="1" t="s">
        <v>99</v>
      </c>
      <c r="F12055">
        <v>0</v>
      </c>
      <c r="G12055">
        <v>0.03</v>
      </c>
      <c r="H12055">
        <v>0</v>
      </c>
      <c r="I12055">
        <v>0.01</v>
      </c>
      <c r="J12055">
        <v>0.04</v>
      </c>
    </row>
    <row r="12056" spans="1:10" x14ac:dyDescent="0.2">
      <c r="A12056" s="1" t="s">
        <v>8288</v>
      </c>
      <c r="B12056" s="1" t="s">
        <v>20</v>
      </c>
      <c r="C12056" s="1" t="s">
        <v>33</v>
      </c>
      <c r="D12056" s="1" t="s">
        <v>22</v>
      </c>
      <c r="E12056" s="1" t="s">
        <v>3391</v>
      </c>
      <c r="F12056">
        <v>0.04</v>
      </c>
      <c r="G12056">
        <v>0</v>
      </c>
      <c r="H12056">
        <v>0</v>
      </c>
      <c r="I12056">
        <v>0</v>
      </c>
      <c r="J12056">
        <v>0.04</v>
      </c>
    </row>
    <row r="12057" spans="1:10" x14ac:dyDescent="0.2">
      <c r="A12057" s="1" t="s">
        <v>1405</v>
      </c>
      <c r="B12057" s="1" t="s">
        <v>107</v>
      </c>
      <c r="C12057" s="1" t="s">
        <v>65</v>
      </c>
      <c r="D12057" s="1" t="s">
        <v>38</v>
      </c>
      <c r="E12057" s="1" t="s">
        <v>175</v>
      </c>
      <c r="F12057">
        <v>0</v>
      </c>
      <c r="G12057">
        <v>0.04</v>
      </c>
      <c r="H12057">
        <v>0</v>
      </c>
      <c r="I12057">
        <v>0</v>
      </c>
      <c r="J12057">
        <v>0.04</v>
      </c>
    </row>
    <row r="12058" spans="1:10" x14ac:dyDescent="0.2">
      <c r="A12058" s="1" t="s">
        <v>8289</v>
      </c>
      <c r="B12058" s="1" t="s">
        <v>107</v>
      </c>
      <c r="C12058" s="1" t="s">
        <v>18</v>
      </c>
      <c r="D12058" s="1" t="s">
        <v>173</v>
      </c>
      <c r="E12058" s="1" t="s">
        <v>527</v>
      </c>
      <c r="F12058">
        <v>0</v>
      </c>
      <c r="G12058">
        <v>0.03</v>
      </c>
      <c r="H12058">
        <v>0</v>
      </c>
      <c r="I12058">
        <v>0.01</v>
      </c>
      <c r="J12058">
        <v>0.04</v>
      </c>
    </row>
    <row r="12059" spans="1:10" x14ac:dyDescent="0.2">
      <c r="A12059" s="1" t="s">
        <v>8290</v>
      </c>
      <c r="B12059" s="1" t="s">
        <v>49</v>
      </c>
      <c r="C12059" s="1" t="s">
        <v>42</v>
      </c>
      <c r="D12059" s="1" t="s">
        <v>38</v>
      </c>
      <c r="E12059" s="1" t="s">
        <v>251</v>
      </c>
      <c r="F12059">
        <v>0.03</v>
      </c>
      <c r="G12059">
        <v>0.01</v>
      </c>
      <c r="H12059">
        <v>0</v>
      </c>
      <c r="I12059">
        <v>0</v>
      </c>
      <c r="J12059">
        <v>0.04</v>
      </c>
    </row>
    <row r="12060" spans="1:10" x14ac:dyDescent="0.2">
      <c r="A12060" s="1" t="s">
        <v>8291</v>
      </c>
      <c r="B12060" s="1" t="s">
        <v>128</v>
      </c>
      <c r="C12060" s="1" t="s">
        <v>67</v>
      </c>
      <c r="D12060" s="1" t="s">
        <v>22</v>
      </c>
      <c r="E12060" s="1" t="s">
        <v>86</v>
      </c>
      <c r="F12060">
        <v>0.02</v>
      </c>
      <c r="G12060">
        <v>0.01</v>
      </c>
      <c r="H12060">
        <v>0</v>
      </c>
      <c r="I12060">
        <v>0</v>
      </c>
      <c r="J12060">
        <v>0.04</v>
      </c>
    </row>
    <row r="12061" spans="1:10" x14ac:dyDescent="0.2">
      <c r="A12061" s="1" t="s">
        <v>8292</v>
      </c>
      <c r="B12061" s="1" t="s">
        <v>107</v>
      </c>
      <c r="C12061" s="1" t="s">
        <v>65</v>
      </c>
      <c r="D12061" s="1" t="s">
        <v>214</v>
      </c>
      <c r="E12061" s="1" t="s">
        <v>39</v>
      </c>
      <c r="F12061">
        <v>0</v>
      </c>
      <c r="G12061">
        <v>0.04</v>
      </c>
      <c r="H12061">
        <v>0</v>
      </c>
      <c r="I12061">
        <v>0</v>
      </c>
      <c r="J12061">
        <v>0.04</v>
      </c>
    </row>
    <row r="12062" spans="1:10" x14ac:dyDescent="0.2">
      <c r="A12062" s="1" t="s">
        <v>8293</v>
      </c>
      <c r="B12062" s="1" t="s">
        <v>49</v>
      </c>
      <c r="C12062" s="1" t="s">
        <v>47</v>
      </c>
      <c r="D12062" s="1" t="s">
        <v>38</v>
      </c>
      <c r="E12062" s="1" t="s">
        <v>319</v>
      </c>
      <c r="F12062">
        <v>0.03</v>
      </c>
      <c r="G12062">
        <v>0.01</v>
      </c>
      <c r="H12062">
        <v>0</v>
      </c>
      <c r="I12062">
        <v>0</v>
      </c>
      <c r="J12062">
        <v>0.04</v>
      </c>
    </row>
    <row r="12063" spans="1:10" x14ac:dyDescent="0.2">
      <c r="A12063" s="1" t="s">
        <v>5814</v>
      </c>
      <c r="B12063" s="1" t="s">
        <v>62</v>
      </c>
      <c r="C12063" s="1" t="s">
        <v>65</v>
      </c>
      <c r="D12063" s="1" t="s">
        <v>38</v>
      </c>
      <c r="E12063" s="1" t="s">
        <v>1803</v>
      </c>
      <c r="F12063">
        <v>0.03</v>
      </c>
      <c r="G12063">
        <v>0</v>
      </c>
      <c r="H12063">
        <v>0</v>
      </c>
      <c r="I12063">
        <v>0</v>
      </c>
      <c r="J12063">
        <v>0.04</v>
      </c>
    </row>
    <row r="12064" spans="1:10" x14ac:dyDescent="0.2">
      <c r="A12064" s="1" t="s">
        <v>8294</v>
      </c>
      <c r="B12064" s="1" t="s">
        <v>113</v>
      </c>
      <c r="C12064" s="1" t="s">
        <v>67</v>
      </c>
      <c r="D12064" s="1" t="s">
        <v>38</v>
      </c>
      <c r="E12064" s="1" t="s">
        <v>251</v>
      </c>
      <c r="F12064">
        <v>0</v>
      </c>
      <c r="G12064">
        <v>0</v>
      </c>
      <c r="H12064">
        <v>0.04</v>
      </c>
      <c r="I12064">
        <v>0</v>
      </c>
      <c r="J12064">
        <v>0.04</v>
      </c>
    </row>
    <row r="12065" spans="1:10" x14ac:dyDescent="0.2">
      <c r="A12065" s="1" t="s">
        <v>8295</v>
      </c>
      <c r="B12065" s="1" t="s">
        <v>49</v>
      </c>
      <c r="C12065" s="1" t="s">
        <v>25</v>
      </c>
      <c r="D12065" s="1" t="s">
        <v>38</v>
      </c>
      <c r="E12065" s="1" t="s">
        <v>8067</v>
      </c>
      <c r="F12065">
        <v>0.03</v>
      </c>
      <c r="G12065">
        <v>0.01</v>
      </c>
      <c r="H12065">
        <v>0</v>
      </c>
      <c r="I12065">
        <v>0</v>
      </c>
      <c r="J12065">
        <v>0.04</v>
      </c>
    </row>
    <row r="12066" spans="1:10" x14ac:dyDescent="0.2">
      <c r="A12066" s="1" t="s">
        <v>8296</v>
      </c>
      <c r="B12066" s="1" t="s">
        <v>113</v>
      </c>
      <c r="C12066" s="1" t="s">
        <v>67</v>
      </c>
      <c r="D12066" s="1" t="s">
        <v>38</v>
      </c>
      <c r="E12066" s="1" t="s">
        <v>251</v>
      </c>
      <c r="F12066">
        <v>0</v>
      </c>
      <c r="G12066">
        <v>0</v>
      </c>
      <c r="H12066">
        <v>0.04</v>
      </c>
      <c r="I12066">
        <v>0</v>
      </c>
      <c r="J12066">
        <v>0.04</v>
      </c>
    </row>
    <row r="12067" spans="1:10" x14ac:dyDescent="0.2">
      <c r="A12067" s="1" t="s">
        <v>5819</v>
      </c>
      <c r="B12067" s="1" t="s">
        <v>121</v>
      </c>
      <c r="C12067" s="1" t="s">
        <v>65</v>
      </c>
      <c r="D12067" s="1" t="s">
        <v>12</v>
      </c>
      <c r="E12067" s="1" t="s">
        <v>5820</v>
      </c>
      <c r="F12067">
        <v>0</v>
      </c>
      <c r="G12067">
        <v>0.04</v>
      </c>
      <c r="H12067">
        <v>0</v>
      </c>
      <c r="I12067">
        <v>0</v>
      </c>
      <c r="J12067">
        <v>0.04</v>
      </c>
    </row>
    <row r="12068" spans="1:10" x14ac:dyDescent="0.2">
      <c r="A12068" s="1" t="s">
        <v>8297</v>
      </c>
      <c r="B12068" s="1" t="s">
        <v>41</v>
      </c>
      <c r="C12068" s="1" t="s">
        <v>42</v>
      </c>
      <c r="D12068" s="1" t="s">
        <v>173</v>
      </c>
      <c r="E12068" s="1" t="s">
        <v>3843</v>
      </c>
      <c r="F12068">
        <v>0.02</v>
      </c>
      <c r="G12068">
        <v>0.01</v>
      </c>
      <c r="H12068">
        <v>0</v>
      </c>
      <c r="I12068">
        <v>0</v>
      </c>
      <c r="J12068">
        <v>0.04</v>
      </c>
    </row>
    <row r="12069" spans="1:10" x14ac:dyDescent="0.2">
      <c r="A12069" s="1" t="s">
        <v>8298</v>
      </c>
      <c r="B12069" s="1" t="s">
        <v>113</v>
      </c>
      <c r="C12069" s="1" t="s">
        <v>11</v>
      </c>
      <c r="D12069" s="1" t="s">
        <v>22</v>
      </c>
      <c r="E12069" s="1" t="s">
        <v>8299</v>
      </c>
      <c r="F12069">
        <v>0</v>
      </c>
      <c r="G12069">
        <v>0</v>
      </c>
      <c r="H12069">
        <v>0.04</v>
      </c>
      <c r="I12069">
        <v>0</v>
      </c>
      <c r="J12069">
        <v>0.04</v>
      </c>
    </row>
    <row r="12070" spans="1:10" x14ac:dyDescent="0.2">
      <c r="A12070" s="1" t="s">
        <v>8300</v>
      </c>
      <c r="B12070" s="1" t="s">
        <v>49</v>
      </c>
      <c r="C12070" s="1" t="s">
        <v>47</v>
      </c>
      <c r="D12070" s="1" t="s">
        <v>58</v>
      </c>
      <c r="E12070" s="1" t="s">
        <v>59</v>
      </c>
      <c r="F12070">
        <v>0.03</v>
      </c>
      <c r="G12070">
        <v>0.01</v>
      </c>
      <c r="H12070">
        <v>0</v>
      </c>
      <c r="I12070">
        <v>0</v>
      </c>
      <c r="J12070">
        <v>0.04</v>
      </c>
    </row>
    <row r="12071" spans="1:10" x14ac:dyDescent="0.2">
      <c r="A12071" s="1" t="s">
        <v>8301</v>
      </c>
      <c r="B12071" s="1" t="s">
        <v>113</v>
      </c>
      <c r="C12071" s="1" t="s">
        <v>18</v>
      </c>
      <c r="D12071" s="1" t="s">
        <v>214</v>
      </c>
      <c r="E12071" s="1" t="s">
        <v>603</v>
      </c>
      <c r="F12071">
        <v>0</v>
      </c>
      <c r="G12071">
        <v>0</v>
      </c>
      <c r="H12071">
        <v>0.04</v>
      </c>
      <c r="I12071">
        <v>0</v>
      </c>
      <c r="J12071">
        <v>0.04</v>
      </c>
    </row>
    <row r="12072" spans="1:10" x14ac:dyDescent="0.2">
      <c r="A12072" s="1" t="s">
        <v>7935</v>
      </c>
      <c r="B12072" s="1" t="s">
        <v>36</v>
      </c>
      <c r="C12072" s="1" t="s">
        <v>75</v>
      </c>
      <c r="D12072" s="1" t="s">
        <v>173</v>
      </c>
      <c r="E12072" s="1" t="s">
        <v>1803</v>
      </c>
      <c r="F12072">
        <v>0</v>
      </c>
      <c r="G12072">
        <v>0</v>
      </c>
      <c r="H12072">
        <v>0.04</v>
      </c>
      <c r="I12072">
        <v>0</v>
      </c>
      <c r="J12072">
        <v>0.04</v>
      </c>
    </row>
    <row r="12073" spans="1:10" x14ac:dyDescent="0.2">
      <c r="A12073" s="1" t="s">
        <v>4265</v>
      </c>
      <c r="B12073" s="1" t="s">
        <v>126</v>
      </c>
      <c r="C12073" s="1" t="s">
        <v>11</v>
      </c>
      <c r="D12073" s="1" t="s">
        <v>12</v>
      </c>
      <c r="E12073" s="1" t="s">
        <v>159</v>
      </c>
      <c r="F12073">
        <v>0</v>
      </c>
      <c r="G12073">
        <v>0</v>
      </c>
      <c r="H12073">
        <v>0.04</v>
      </c>
      <c r="I12073">
        <v>0</v>
      </c>
      <c r="J12073">
        <v>0.04</v>
      </c>
    </row>
    <row r="12074" spans="1:10" x14ac:dyDescent="0.2">
      <c r="A12074" s="1" t="s">
        <v>8302</v>
      </c>
      <c r="B12074" s="1" t="s">
        <v>107</v>
      </c>
      <c r="C12074" s="1" t="s">
        <v>65</v>
      </c>
      <c r="D12074" s="1" t="s">
        <v>26</v>
      </c>
      <c r="E12074" s="1" t="s">
        <v>700</v>
      </c>
      <c r="F12074">
        <v>0</v>
      </c>
      <c r="G12074">
        <v>0.04</v>
      </c>
      <c r="H12074">
        <v>0</v>
      </c>
      <c r="I12074">
        <v>0</v>
      </c>
      <c r="J12074">
        <v>0.04</v>
      </c>
    </row>
    <row r="12075" spans="1:10" x14ac:dyDescent="0.2">
      <c r="A12075" s="1" t="s">
        <v>7798</v>
      </c>
      <c r="B12075" s="1" t="s">
        <v>62</v>
      </c>
      <c r="C12075" s="1" t="s">
        <v>65</v>
      </c>
      <c r="D12075" s="1" t="s">
        <v>173</v>
      </c>
      <c r="E12075" s="1" t="s">
        <v>6089</v>
      </c>
      <c r="F12075">
        <v>0</v>
      </c>
      <c r="G12075">
        <v>0</v>
      </c>
      <c r="H12075">
        <v>0.04</v>
      </c>
      <c r="I12075">
        <v>0</v>
      </c>
      <c r="J12075">
        <v>0.04</v>
      </c>
    </row>
    <row r="12076" spans="1:10" x14ac:dyDescent="0.2">
      <c r="A12076" s="1" t="s">
        <v>8303</v>
      </c>
      <c r="B12076" s="1" t="s">
        <v>113</v>
      </c>
      <c r="C12076" s="1" t="s">
        <v>57</v>
      </c>
      <c r="D12076" s="1" t="s">
        <v>173</v>
      </c>
      <c r="E12076" s="1" t="s">
        <v>251</v>
      </c>
      <c r="F12076">
        <v>0</v>
      </c>
      <c r="G12076">
        <v>0</v>
      </c>
      <c r="H12076">
        <v>0.04</v>
      </c>
      <c r="I12076">
        <v>0</v>
      </c>
      <c r="J12076">
        <v>0.04</v>
      </c>
    </row>
    <row r="12077" spans="1:10" x14ac:dyDescent="0.2">
      <c r="A12077" s="1" t="s">
        <v>4895</v>
      </c>
      <c r="B12077" s="1" t="s">
        <v>20</v>
      </c>
      <c r="C12077" s="1" t="s">
        <v>29</v>
      </c>
      <c r="D12077" s="1" t="s">
        <v>26</v>
      </c>
      <c r="E12077" s="1" t="s">
        <v>248</v>
      </c>
      <c r="F12077">
        <v>0.03</v>
      </c>
      <c r="G12077">
        <v>0</v>
      </c>
      <c r="H12077">
        <v>0</v>
      </c>
      <c r="I12077">
        <v>0</v>
      </c>
      <c r="J12077">
        <v>0.04</v>
      </c>
    </row>
    <row r="12078" spans="1:10" x14ac:dyDescent="0.2">
      <c r="A12078" s="1" t="s">
        <v>3844</v>
      </c>
      <c r="B12078" s="1" t="s">
        <v>126</v>
      </c>
      <c r="C12078" s="1" t="s">
        <v>47</v>
      </c>
      <c r="D12078" s="1" t="s">
        <v>12</v>
      </c>
      <c r="E12078" s="1" t="s">
        <v>159</v>
      </c>
      <c r="F12078">
        <v>0.03</v>
      </c>
      <c r="G12078">
        <v>0.01</v>
      </c>
      <c r="H12078">
        <v>0</v>
      </c>
      <c r="I12078">
        <v>0</v>
      </c>
      <c r="J12078">
        <v>0.04</v>
      </c>
    </row>
    <row r="12079" spans="1:10" x14ac:dyDescent="0.2">
      <c r="A12079" s="1" t="s">
        <v>8304</v>
      </c>
      <c r="B12079" s="1" t="s">
        <v>20</v>
      </c>
      <c r="C12079" s="1" t="s">
        <v>11</v>
      </c>
      <c r="D12079" s="1" t="s">
        <v>58</v>
      </c>
      <c r="E12079" s="1" t="s">
        <v>59</v>
      </c>
      <c r="F12079">
        <v>0.03</v>
      </c>
      <c r="G12079">
        <v>0</v>
      </c>
      <c r="H12079">
        <v>0</v>
      </c>
      <c r="I12079">
        <v>0</v>
      </c>
      <c r="J12079">
        <v>0.04</v>
      </c>
    </row>
    <row r="12080" spans="1:10" x14ac:dyDescent="0.2">
      <c r="A12080" s="1" t="s">
        <v>8305</v>
      </c>
      <c r="B12080" s="1" t="s">
        <v>559</v>
      </c>
      <c r="C12080" s="1" t="s">
        <v>65</v>
      </c>
      <c r="D12080" s="1" t="s">
        <v>22</v>
      </c>
      <c r="E12080" s="1" t="s">
        <v>251</v>
      </c>
      <c r="F12080">
        <v>0</v>
      </c>
      <c r="G12080">
        <v>0</v>
      </c>
      <c r="H12080">
        <v>0.04</v>
      </c>
      <c r="I12080">
        <v>0</v>
      </c>
      <c r="J12080">
        <v>0.04</v>
      </c>
    </row>
    <row r="12081" spans="1:10" x14ac:dyDescent="0.2">
      <c r="A12081" s="1" t="s">
        <v>8306</v>
      </c>
      <c r="B12081" s="1" t="s">
        <v>41</v>
      </c>
      <c r="C12081" s="1" t="s">
        <v>47</v>
      </c>
      <c r="D12081" s="1" t="s">
        <v>12</v>
      </c>
      <c r="E12081" s="1" t="s">
        <v>159</v>
      </c>
      <c r="F12081">
        <v>0</v>
      </c>
      <c r="G12081">
        <v>0</v>
      </c>
      <c r="H12081">
        <v>0.04</v>
      </c>
      <c r="I12081">
        <v>0</v>
      </c>
      <c r="J12081">
        <v>0.04</v>
      </c>
    </row>
    <row r="12082" spans="1:10" x14ac:dyDescent="0.2">
      <c r="A12082" s="1" t="s">
        <v>8307</v>
      </c>
      <c r="B12082" s="1" t="s">
        <v>41</v>
      </c>
      <c r="C12082" s="1" t="s">
        <v>11</v>
      </c>
      <c r="D12082" s="1" t="s">
        <v>173</v>
      </c>
      <c r="E12082" s="1" t="s">
        <v>6521</v>
      </c>
      <c r="F12082">
        <v>0</v>
      </c>
      <c r="G12082">
        <v>0</v>
      </c>
      <c r="H12082">
        <v>0.04</v>
      </c>
      <c r="I12082">
        <v>0</v>
      </c>
      <c r="J12082">
        <v>0.04</v>
      </c>
    </row>
    <row r="12083" spans="1:10" x14ac:dyDescent="0.2">
      <c r="A12083" s="1" t="s">
        <v>6141</v>
      </c>
      <c r="B12083" s="1" t="s">
        <v>32</v>
      </c>
      <c r="C12083" s="1" t="s">
        <v>18</v>
      </c>
      <c r="D12083" s="1" t="s">
        <v>16</v>
      </c>
      <c r="E12083" s="1" t="s">
        <v>6037</v>
      </c>
      <c r="F12083">
        <v>0.03</v>
      </c>
      <c r="G12083">
        <v>0</v>
      </c>
      <c r="H12083">
        <v>0</v>
      </c>
      <c r="I12083">
        <v>0</v>
      </c>
      <c r="J12083">
        <v>0.04</v>
      </c>
    </row>
    <row r="12084" spans="1:10" x14ac:dyDescent="0.2">
      <c r="A12084" s="1" t="s">
        <v>8308</v>
      </c>
      <c r="B12084" s="1" t="s">
        <v>36</v>
      </c>
      <c r="C12084" s="1" t="s">
        <v>15</v>
      </c>
      <c r="D12084" s="1" t="s">
        <v>173</v>
      </c>
      <c r="E12084" s="1" t="s">
        <v>55</v>
      </c>
      <c r="F12084">
        <v>0</v>
      </c>
      <c r="G12084">
        <v>0</v>
      </c>
      <c r="H12084">
        <v>0.04</v>
      </c>
      <c r="I12084">
        <v>0</v>
      </c>
      <c r="J12084">
        <v>0.04</v>
      </c>
    </row>
    <row r="12085" spans="1:10" x14ac:dyDescent="0.2">
      <c r="A12085" s="1" t="s">
        <v>8309</v>
      </c>
      <c r="B12085" s="1" t="s">
        <v>20</v>
      </c>
      <c r="C12085" s="1" t="s">
        <v>29</v>
      </c>
      <c r="D12085" s="1" t="s">
        <v>12</v>
      </c>
      <c r="E12085" s="1" t="s">
        <v>86</v>
      </c>
      <c r="F12085">
        <v>0.03</v>
      </c>
      <c r="G12085">
        <v>0</v>
      </c>
      <c r="H12085">
        <v>0</v>
      </c>
      <c r="I12085">
        <v>0</v>
      </c>
      <c r="J12085">
        <v>0.04</v>
      </c>
    </row>
    <row r="12086" spans="1:10" x14ac:dyDescent="0.2">
      <c r="A12086" s="1" t="s">
        <v>8310</v>
      </c>
      <c r="B12086" s="1" t="s">
        <v>20</v>
      </c>
      <c r="C12086" s="1" t="s">
        <v>15</v>
      </c>
      <c r="D12086" s="1" t="s">
        <v>58</v>
      </c>
      <c r="E12086" s="1" t="s">
        <v>2256</v>
      </c>
      <c r="F12086">
        <v>0.03</v>
      </c>
      <c r="G12086">
        <v>0</v>
      </c>
      <c r="H12086">
        <v>0</v>
      </c>
      <c r="I12086">
        <v>0</v>
      </c>
      <c r="J12086">
        <v>0.04</v>
      </c>
    </row>
    <row r="12087" spans="1:10" x14ac:dyDescent="0.2">
      <c r="A12087" s="1" t="s">
        <v>8311</v>
      </c>
      <c r="B12087" s="1" t="s">
        <v>20</v>
      </c>
      <c r="C12087" s="1" t="s">
        <v>25</v>
      </c>
      <c r="D12087" s="1" t="s">
        <v>22</v>
      </c>
      <c r="E12087" s="1" t="s">
        <v>420</v>
      </c>
      <c r="F12087">
        <v>0.03</v>
      </c>
      <c r="G12087">
        <v>0</v>
      </c>
      <c r="H12087">
        <v>0</v>
      </c>
      <c r="I12087">
        <v>0</v>
      </c>
      <c r="J12087">
        <v>0.04</v>
      </c>
    </row>
    <row r="12088" spans="1:10" x14ac:dyDescent="0.2">
      <c r="A12088" s="1" t="s">
        <v>7428</v>
      </c>
      <c r="B12088" s="1" t="s">
        <v>32</v>
      </c>
      <c r="C12088" s="1" t="s">
        <v>37</v>
      </c>
      <c r="D12088" s="1" t="s">
        <v>38</v>
      </c>
      <c r="E12088" s="1" t="s">
        <v>178</v>
      </c>
      <c r="F12088">
        <v>0.03</v>
      </c>
      <c r="G12088">
        <v>0</v>
      </c>
      <c r="H12088">
        <v>0</v>
      </c>
      <c r="I12088">
        <v>0</v>
      </c>
      <c r="J12088">
        <v>0.04</v>
      </c>
    </row>
    <row r="12089" spans="1:10" x14ac:dyDescent="0.2">
      <c r="A12089" s="1" t="s">
        <v>8312</v>
      </c>
      <c r="B12089" s="1" t="s">
        <v>107</v>
      </c>
      <c r="C12089" s="1" t="s">
        <v>57</v>
      </c>
      <c r="D12089" s="1" t="s">
        <v>45</v>
      </c>
      <c r="E12089" s="1" t="s">
        <v>8313</v>
      </c>
      <c r="F12089">
        <v>0.02</v>
      </c>
      <c r="G12089">
        <v>0.01</v>
      </c>
      <c r="H12089">
        <v>0</v>
      </c>
      <c r="I12089">
        <v>0</v>
      </c>
      <c r="J12089">
        <v>0.04</v>
      </c>
    </row>
    <row r="12090" spans="1:10" x14ac:dyDescent="0.2">
      <c r="A12090" s="1" t="s">
        <v>8314</v>
      </c>
      <c r="B12090" s="1" t="s">
        <v>107</v>
      </c>
      <c r="C12090" s="1" t="s">
        <v>124</v>
      </c>
      <c r="D12090" s="1" t="s">
        <v>214</v>
      </c>
      <c r="E12090" s="1" t="s">
        <v>3363</v>
      </c>
      <c r="F12090">
        <v>0</v>
      </c>
      <c r="G12090">
        <v>0.03</v>
      </c>
      <c r="H12090">
        <v>0</v>
      </c>
      <c r="I12090">
        <v>0.01</v>
      </c>
      <c r="J12090">
        <v>0.04</v>
      </c>
    </row>
    <row r="12091" spans="1:10" x14ac:dyDescent="0.2">
      <c r="A12091" s="1" t="s">
        <v>8315</v>
      </c>
      <c r="B12091" s="1" t="s">
        <v>20</v>
      </c>
      <c r="C12091" s="1" t="s">
        <v>11</v>
      </c>
      <c r="D12091" s="1" t="s">
        <v>45</v>
      </c>
      <c r="E12091" s="1" t="s">
        <v>13</v>
      </c>
      <c r="F12091">
        <v>0</v>
      </c>
      <c r="G12091">
        <v>0</v>
      </c>
      <c r="H12091">
        <v>0.04</v>
      </c>
      <c r="I12091">
        <v>0</v>
      </c>
      <c r="J12091">
        <v>0.04</v>
      </c>
    </row>
    <row r="12092" spans="1:10" x14ac:dyDescent="0.2">
      <c r="A12092" s="1" t="s">
        <v>1581</v>
      </c>
      <c r="B12092" s="1" t="s">
        <v>49</v>
      </c>
      <c r="C12092" s="1" t="s">
        <v>25</v>
      </c>
      <c r="D12092" s="1" t="s">
        <v>16</v>
      </c>
      <c r="E12092" s="1" t="s">
        <v>1163</v>
      </c>
      <c r="F12092">
        <v>0.03</v>
      </c>
      <c r="G12092">
        <v>0.01</v>
      </c>
      <c r="H12092">
        <v>0</v>
      </c>
      <c r="I12092">
        <v>0</v>
      </c>
      <c r="J12092">
        <v>0.04</v>
      </c>
    </row>
    <row r="12093" spans="1:10" x14ac:dyDescent="0.2">
      <c r="A12093" s="1" t="s">
        <v>8316</v>
      </c>
      <c r="B12093" s="1" t="s">
        <v>113</v>
      </c>
      <c r="C12093" s="1" t="s">
        <v>18</v>
      </c>
      <c r="D12093" s="1" t="s">
        <v>16</v>
      </c>
      <c r="E12093" s="1" t="s">
        <v>1253</v>
      </c>
      <c r="F12093">
        <v>0.03</v>
      </c>
      <c r="G12093">
        <v>0</v>
      </c>
      <c r="H12093">
        <v>0</v>
      </c>
      <c r="I12093">
        <v>0</v>
      </c>
      <c r="J12093">
        <v>0.04</v>
      </c>
    </row>
    <row r="12094" spans="1:10" x14ac:dyDescent="0.2">
      <c r="A12094" s="1" t="s">
        <v>372</v>
      </c>
      <c r="B12094" s="1" t="s">
        <v>121</v>
      </c>
      <c r="C12094" s="1" t="s">
        <v>216</v>
      </c>
      <c r="D12094" s="1" t="s">
        <v>58</v>
      </c>
      <c r="E12094" s="1" t="s">
        <v>178</v>
      </c>
      <c r="F12094">
        <v>0.03</v>
      </c>
      <c r="G12094">
        <v>0</v>
      </c>
      <c r="H12094">
        <v>0</v>
      </c>
      <c r="I12094">
        <v>0</v>
      </c>
      <c r="J12094">
        <v>0.04</v>
      </c>
    </row>
    <row r="12095" spans="1:10" x14ac:dyDescent="0.2">
      <c r="A12095" s="1" t="s">
        <v>8317</v>
      </c>
      <c r="B12095" s="1" t="s">
        <v>20</v>
      </c>
      <c r="C12095" s="1" t="s">
        <v>15</v>
      </c>
      <c r="D12095" s="1" t="s">
        <v>173</v>
      </c>
      <c r="E12095" s="1" t="s">
        <v>2229</v>
      </c>
      <c r="F12095">
        <v>0.03</v>
      </c>
      <c r="G12095">
        <v>0</v>
      </c>
      <c r="H12095">
        <v>0</v>
      </c>
      <c r="I12095">
        <v>0</v>
      </c>
      <c r="J12095">
        <v>0.04</v>
      </c>
    </row>
    <row r="12096" spans="1:10" x14ac:dyDescent="0.2">
      <c r="A12096" s="1" t="s">
        <v>4974</v>
      </c>
      <c r="B12096" s="1" t="s">
        <v>559</v>
      </c>
      <c r="C12096" s="1" t="s">
        <v>75</v>
      </c>
      <c r="D12096" s="1" t="s">
        <v>45</v>
      </c>
      <c r="E12096" s="1" t="s">
        <v>603</v>
      </c>
      <c r="F12096">
        <v>0</v>
      </c>
      <c r="G12096">
        <v>0</v>
      </c>
      <c r="H12096">
        <v>0.04</v>
      </c>
      <c r="I12096">
        <v>0</v>
      </c>
      <c r="J12096">
        <v>0.04</v>
      </c>
    </row>
    <row r="12097" spans="1:10" x14ac:dyDescent="0.2">
      <c r="A12097" s="1" t="s">
        <v>2026</v>
      </c>
      <c r="B12097" s="1" t="s">
        <v>121</v>
      </c>
      <c r="C12097" s="1" t="s">
        <v>75</v>
      </c>
      <c r="D12097" s="1" t="s">
        <v>38</v>
      </c>
      <c r="E12097" s="1" t="s">
        <v>603</v>
      </c>
      <c r="F12097">
        <v>0.01</v>
      </c>
      <c r="G12097">
        <v>0.03</v>
      </c>
      <c r="H12097">
        <v>0</v>
      </c>
      <c r="I12097">
        <v>0</v>
      </c>
      <c r="J12097">
        <v>0.04</v>
      </c>
    </row>
    <row r="12098" spans="1:10" x14ac:dyDescent="0.2">
      <c r="A12098" s="1" t="s">
        <v>7123</v>
      </c>
      <c r="B12098" s="1" t="s">
        <v>62</v>
      </c>
      <c r="C12098" s="1" t="s">
        <v>65</v>
      </c>
      <c r="D12098" s="1" t="s">
        <v>38</v>
      </c>
      <c r="E12098" s="1" t="s">
        <v>3691</v>
      </c>
      <c r="F12098">
        <v>0</v>
      </c>
      <c r="G12098">
        <v>0.03</v>
      </c>
      <c r="H12098">
        <v>0</v>
      </c>
      <c r="I12098">
        <v>0</v>
      </c>
      <c r="J12098">
        <v>0.04</v>
      </c>
    </row>
    <row r="12099" spans="1:10" x14ac:dyDescent="0.2">
      <c r="A12099" s="1" t="s">
        <v>2787</v>
      </c>
      <c r="B12099" s="1" t="s">
        <v>36</v>
      </c>
      <c r="C12099" s="1" t="s">
        <v>75</v>
      </c>
      <c r="D12099" s="1" t="s">
        <v>45</v>
      </c>
      <c r="E12099" s="1" t="s">
        <v>892</v>
      </c>
      <c r="F12099">
        <v>0.03</v>
      </c>
      <c r="G12099">
        <v>0.01</v>
      </c>
      <c r="H12099">
        <v>0</v>
      </c>
      <c r="I12099">
        <v>0.01</v>
      </c>
      <c r="J12099">
        <v>0.04</v>
      </c>
    </row>
    <row r="12100" spans="1:10" x14ac:dyDescent="0.2">
      <c r="A12100" s="1" t="s">
        <v>8318</v>
      </c>
      <c r="B12100" s="1" t="s">
        <v>41</v>
      </c>
      <c r="C12100" s="1" t="s">
        <v>29</v>
      </c>
      <c r="D12100" s="1" t="s">
        <v>12</v>
      </c>
      <c r="E12100" s="1" t="s">
        <v>99</v>
      </c>
      <c r="F12100">
        <v>0.02</v>
      </c>
      <c r="G12100">
        <v>0.01</v>
      </c>
      <c r="H12100">
        <v>0</v>
      </c>
      <c r="I12100">
        <v>0</v>
      </c>
      <c r="J12100">
        <v>0.04</v>
      </c>
    </row>
    <row r="12101" spans="1:10" x14ac:dyDescent="0.2">
      <c r="A12101" s="1" t="s">
        <v>8319</v>
      </c>
      <c r="B12101" s="1" t="s">
        <v>20</v>
      </c>
      <c r="C12101" s="1" t="s">
        <v>15</v>
      </c>
      <c r="D12101" s="1" t="s">
        <v>26</v>
      </c>
      <c r="E12101" s="1" t="s">
        <v>159</v>
      </c>
      <c r="F12101">
        <v>0.03</v>
      </c>
      <c r="G12101">
        <v>0</v>
      </c>
      <c r="H12101">
        <v>0</v>
      </c>
      <c r="I12101">
        <v>0</v>
      </c>
      <c r="J12101">
        <v>0.04</v>
      </c>
    </row>
    <row r="12102" spans="1:10" x14ac:dyDescent="0.2">
      <c r="A12102" s="1" t="s">
        <v>8320</v>
      </c>
      <c r="B12102" s="1" t="s">
        <v>713</v>
      </c>
      <c r="C12102" s="1" t="s">
        <v>15</v>
      </c>
      <c r="D12102" s="1" t="s">
        <v>173</v>
      </c>
      <c r="E12102" s="1" t="s">
        <v>6770</v>
      </c>
      <c r="F12102">
        <v>0</v>
      </c>
      <c r="G12102">
        <v>0</v>
      </c>
      <c r="H12102">
        <v>0.04</v>
      </c>
      <c r="I12102">
        <v>0</v>
      </c>
      <c r="J12102">
        <v>0.04</v>
      </c>
    </row>
    <row r="12103" spans="1:10" x14ac:dyDescent="0.2">
      <c r="A12103" s="1" t="s">
        <v>8321</v>
      </c>
      <c r="B12103" s="1" t="s">
        <v>41</v>
      </c>
      <c r="C12103" s="1" t="s">
        <v>42</v>
      </c>
      <c r="D12103" s="1" t="s">
        <v>38</v>
      </c>
      <c r="E12103" s="1" t="s">
        <v>159</v>
      </c>
      <c r="F12103">
        <v>0.02</v>
      </c>
      <c r="G12103">
        <v>0.01</v>
      </c>
      <c r="H12103">
        <v>0</v>
      </c>
      <c r="I12103">
        <v>0</v>
      </c>
      <c r="J12103">
        <v>0.04</v>
      </c>
    </row>
    <row r="12104" spans="1:10" x14ac:dyDescent="0.2">
      <c r="A12104" s="1" t="s">
        <v>8322</v>
      </c>
      <c r="B12104" s="1" t="s">
        <v>49</v>
      </c>
      <c r="C12104" s="1" t="s">
        <v>47</v>
      </c>
      <c r="D12104" s="1" t="s">
        <v>58</v>
      </c>
      <c r="E12104" s="1" t="s">
        <v>86</v>
      </c>
      <c r="F12104">
        <v>0.03</v>
      </c>
      <c r="G12104">
        <v>0.01</v>
      </c>
      <c r="H12104">
        <v>0</v>
      </c>
      <c r="I12104">
        <v>0</v>
      </c>
      <c r="J12104">
        <v>0.04</v>
      </c>
    </row>
    <row r="12105" spans="1:10" x14ac:dyDescent="0.2">
      <c r="A12105" s="1" t="s">
        <v>8323</v>
      </c>
      <c r="B12105" s="1" t="s">
        <v>113</v>
      </c>
      <c r="C12105" s="1" t="s">
        <v>33</v>
      </c>
      <c r="D12105" s="1" t="s">
        <v>173</v>
      </c>
      <c r="E12105" s="1" t="s">
        <v>4551</v>
      </c>
      <c r="F12105">
        <v>0</v>
      </c>
      <c r="G12105">
        <v>0</v>
      </c>
      <c r="H12105">
        <v>0.04</v>
      </c>
      <c r="I12105">
        <v>0</v>
      </c>
      <c r="J12105">
        <v>0.04</v>
      </c>
    </row>
    <row r="12106" spans="1:10" hidden="1" x14ac:dyDescent="0.2">
      <c r="A12106" s="1" t="s">
        <v>3560</v>
      </c>
      <c r="B12106" s="1" t="s">
        <v>32</v>
      </c>
      <c r="C12106" s="1" t="s">
        <v>191</v>
      </c>
      <c r="D12106" s="1" t="s">
        <v>58</v>
      </c>
      <c r="E12106" s="1" t="s">
        <v>191</v>
      </c>
      <c r="F12106">
        <v>0</v>
      </c>
      <c r="G12106">
        <v>0.03</v>
      </c>
      <c r="H12106">
        <v>0</v>
      </c>
      <c r="I12106">
        <v>0</v>
      </c>
      <c r="J12106">
        <v>0.04</v>
      </c>
    </row>
    <row r="12107" spans="1:10" x14ac:dyDescent="0.2">
      <c r="A12107" s="1" t="s">
        <v>8324</v>
      </c>
      <c r="B12107" s="1" t="s">
        <v>20</v>
      </c>
      <c r="C12107" s="1" t="s">
        <v>33</v>
      </c>
      <c r="D12107" s="1" t="s">
        <v>22</v>
      </c>
      <c r="E12107" s="1" t="s">
        <v>770</v>
      </c>
      <c r="F12107">
        <v>0</v>
      </c>
      <c r="G12107">
        <v>0</v>
      </c>
      <c r="H12107">
        <v>0.04</v>
      </c>
      <c r="I12107">
        <v>0</v>
      </c>
      <c r="J12107">
        <v>0.04</v>
      </c>
    </row>
    <row r="12108" spans="1:10" x14ac:dyDescent="0.2">
      <c r="A12108" s="1" t="s">
        <v>8325</v>
      </c>
      <c r="B12108" s="1" t="s">
        <v>20</v>
      </c>
      <c r="C12108" s="1" t="s">
        <v>29</v>
      </c>
      <c r="D12108" s="1" t="s">
        <v>52</v>
      </c>
      <c r="E12108" s="1" t="s">
        <v>943</v>
      </c>
      <c r="F12108">
        <v>0.03</v>
      </c>
      <c r="G12108">
        <v>0</v>
      </c>
      <c r="H12108">
        <v>0</v>
      </c>
      <c r="I12108">
        <v>0</v>
      </c>
      <c r="J12108">
        <v>0.04</v>
      </c>
    </row>
    <row r="12109" spans="1:10" x14ac:dyDescent="0.2">
      <c r="A12109" s="1" t="s">
        <v>2891</v>
      </c>
      <c r="B12109" s="1" t="s">
        <v>49</v>
      </c>
      <c r="C12109" s="1" t="s">
        <v>47</v>
      </c>
      <c r="D12109" s="1" t="s">
        <v>38</v>
      </c>
      <c r="E12109" s="1" t="s">
        <v>59</v>
      </c>
      <c r="F12109">
        <v>0.03</v>
      </c>
      <c r="G12109">
        <v>0.01</v>
      </c>
      <c r="H12109">
        <v>0</v>
      </c>
      <c r="I12109">
        <v>0</v>
      </c>
      <c r="J12109">
        <v>0.04</v>
      </c>
    </row>
    <row r="12110" spans="1:10" x14ac:dyDescent="0.2">
      <c r="A12110" s="1" t="s">
        <v>8326</v>
      </c>
      <c r="B12110" s="1" t="s">
        <v>32</v>
      </c>
      <c r="C12110" s="1" t="s">
        <v>33</v>
      </c>
      <c r="D12110" s="1" t="s">
        <v>45</v>
      </c>
      <c r="E12110" s="1" t="s">
        <v>178</v>
      </c>
      <c r="F12110">
        <v>0</v>
      </c>
      <c r="G12110">
        <v>0</v>
      </c>
      <c r="H12110">
        <v>0.04</v>
      </c>
      <c r="I12110">
        <v>0</v>
      </c>
      <c r="J12110">
        <v>0.04</v>
      </c>
    </row>
    <row r="12111" spans="1:10" x14ac:dyDescent="0.2">
      <c r="A12111" s="1" t="s">
        <v>7667</v>
      </c>
      <c r="B12111" s="1" t="s">
        <v>559</v>
      </c>
      <c r="C12111" s="1" t="s">
        <v>75</v>
      </c>
      <c r="D12111" s="1" t="s">
        <v>16</v>
      </c>
      <c r="E12111" s="1" t="s">
        <v>603</v>
      </c>
      <c r="F12111">
        <v>0</v>
      </c>
      <c r="G12111">
        <v>0</v>
      </c>
      <c r="H12111">
        <v>0.04</v>
      </c>
      <c r="I12111">
        <v>0</v>
      </c>
      <c r="J12111">
        <v>0.04</v>
      </c>
    </row>
    <row r="12112" spans="1:10" x14ac:dyDescent="0.2">
      <c r="A12112" s="1" t="s">
        <v>8327</v>
      </c>
      <c r="B12112" s="1" t="s">
        <v>20</v>
      </c>
      <c r="C12112" s="1" t="s">
        <v>18</v>
      </c>
      <c r="D12112" s="1" t="s">
        <v>58</v>
      </c>
      <c r="E12112" s="1" t="s">
        <v>5606</v>
      </c>
      <c r="F12112">
        <v>0.03</v>
      </c>
      <c r="G12112">
        <v>0</v>
      </c>
      <c r="H12112">
        <v>0</v>
      </c>
      <c r="I12112">
        <v>0</v>
      </c>
      <c r="J12112">
        <v>0.04</v>
      </c>
    </row>
    <row r="12113" spans="1:10" x14ac:dyDescent="0.2">
      <c r="A12113" s="1" t="s">
        <v>8328</v>
      </c>
      <c r="B12113" s="1" t="s">
        <v>49</v>
      </c>
      <c r="C12113" s="1" t="s">
        <v>124</v>
      </c>
      <c r="D12113" s="1" t="s">
        <v>1</v>
      </c>
      <c r="E12113" s="1" t="s">
        <v>1439</v>
      </c>
      <c r="F12113">
        <v>0.03</v>
      </c>
      <c r="G12113">
        <v>0.01</v>
      </c>
      <c r="H12113">
        <v>0</v>
      </c>
      <c r="I12113">
        <v>0</v>
      </c>
      <c r="J12113">
        <v>0.04</v>
      </c>
    </row>
    <row r="12114" spans="1:10" x14ac:dyDescent="0.2">
      <c r="A12114" s="1" t="s">
        <v>6980</v>
      </c>
      <c r="B12114" s="1" t="s">
        <v>559</v>
      </c>
      <c r="C12114" s="1" t="s">
        <v>65</v>
      </c>
      <c r="D12114" s="1" t="s">
        <v>12</v>
      </c>
      <c r="E12114" s="1" t="s">
        <v>86</v>
      </c>
      <c r="F12114">
        <v>0</v>
      </c>
      <c r="G12114">
        <v>0.03</v>
      </c>
      <c r="H12114">
        <v>0</v>
      </c>
      <c r="I12114">
        <v>0.01</v>
      </c>
      <c r="J12114">
        <v>0.04</v>
      </c>
    </row>
    <row r="12115" spans="1:10" x14ac:dyDescent="0.2">
      <c r="A12115" s="1" t="s">
        <v>8329</v>
      </c>
      <c r="B12115" s="1" t="s">
        <v>41</v>
      </c>
      <c r="C12115" s="1" t="s">
        <v>11</v>
      </c>
      <c r="D12115" s="1" t="s">
        <v>214</v>
      </c>
      <c r="E12115" s="1" t="s">
        <v>4611</v>
      </c>
      <c r="F12115">
        <v>0</v>
      </c>
      <c r="G12115">
        <v>0</v>
      </c>
      <c r="H12115">
        <v>0.04</v>
      </c>
      <c r="I12115">
        <v>0</v>
      </c>
      <c r="J12115">
        <v>0.04</v>
      </c>
    </row>
    <row r="12116" spans="1:10" x14ac:dyDescent="0.2">
      <c r="A12116" s="1" t="s">
        <v>8330</v>
      </c>
      <c r="B12116" s="1" t="s">
        <v>41</v>
      </c>
      <c r="C12116" s="1" t="s">
        <v>25</v>
      </c>
      <c r="D12116" s="1" t="s">
        <v>45</v>
      </c>
      <c r="E12116" s="1" t="s">
        <v>137</v>
      </c>
      <c r="F12116">
        <v>0.02</v>
      </c>
      <c r="G12116">
        <v>0.01</v>
      </c>
      <c r="H12116">
        <v>0</v>
      </c>
      <c r="I12116">
        <v>0</v>
      </c>
      <c r="J12116">
        <v>0.04</v>
      </c>
    </row>
    <row r="12117" spans="1:10" x14ac:dyDescent="0.2">
      <c r="A12117" s="1" t="s">
        <v>8331</v>
      </c>
      <c r="B12117" s="1" t="s">
        <v>113</v>
      </c>
      <c r="C12117" s="1" t="s">
        <v>67</v>
      </c>
      <c r="D12117" s="1" t="s">
        <v>38</v>
      </c>
      <c r="E12117" s="1" t="s">
        <v>4611</v>
      </c>
      <c r="F12117">
        <v>0</v>
      </c>
      <c r="G12117">
        <v>0</v>
      </c>
      <c r="H12117">
        <v>0.04</v>
      </c>
      <c r="I12117">
        <v>0</v>
      </c>
      <c r="J12117">
        <v>0.04</v>
      </c>
    </row>
    <row r="12118" spans="1:10" x14ac:dyDescent="0.2">
      <c r="A12118" s="1" t="s">
        <v>8332</v>
      </c>
      <c r="B12118" s="1" t="s">
        <v>113</v>
      </c>
      <c r="C12118" s="1" t="s">
        <v>37</v>
      </c>
      <c r="D12118" s="1" t="s">
        <v>173</v>
      </c>
      <c r="E12118" s="1" t="s">
        <v>4611</v>
      </c>
      <c r="F12118">
        <v>0</v>
      </c>
      <c r="G12118">
        <v>0</v>
      </c>
      <c r="H12118">
        <v>0.04</v>
      </c>
      <c r="I12118">
        <v>0</v>
      </c>
      <c r="J12118">
        <v>0.04</v>
      </c>
    </row>
    <row r="12119" spans="1:10" x14ac:dyDescent="0.2">
      <c r="A12119" s="1" t="s">
        <v>8333</v>
      </c>
      <c r="B12119" s="1" t="s">
        <v>559</v>
      </c>
      <c r="C12119" s="1" t="s">
        <v>75</v>
      </c>
      <c r="D12119" s="1" t="s">
        <v>45</v>
      </c>
      <c r="E12119" s="1" t="s">
        <v>251</v>
      </c>
      <c r="F12119">
        <v>0</v>
      </c>
      <c r="G12119">
        <v>0</v>
      </c>
      <c r="H12119">
        <v>0.04</v>
      </c>
      <c r="I12119">
        <v>0</v>
      </c>
      <c r="J12119">
        <v>0.04</v>
      </c>
    </row>
    <row r="12120" spans="1:10" x14ac:dyDescent="0.2">
      <c r="A12120" s="1" t="s">
        <v>8334</v>
      </c>
      <c r="B12120" s="1" t="s">
        <v>20</v>
      </c>
      <c r="C12120" s="1" t="s">
        <v>29</v>
      </c>
      <c r="D12120" s="1" t="s">
        <v>173</v>
      </c>
      <c r="E12120" s="1" t="s">
        <v>770</v>
      </c>
      <c r="F12120">
        <v>0</v>
      </c>
      <c r="G12120">
        <v>0</v>
      </c>
      <c r="H12120">
        <v>0.04</v>
      </c>
      <c r="I12120">
        <v>0</v>
      </c>
      <c r="J12120">
        <v>0.04</v>
      </c>
    </row>
    <row r="12121" spans="1:10" x14ac:dyDescent="0.2">
      <c r="A12121" s="1" t="s">
        <v>8335</v>
      </c>
      <c r="B12121" s="1" t="s">
        <v>49</v>
      </c>
      <c r="C12121" s="1" t="s">
        <v>25</v>
      </c>
      <c r="D12121" s="1" t="s">
        <v>38</v>
      </c>
      <c r="E12121" s="1" t="s">
        <v>251</v>
      </c>
      <c r="F12121">
        <v>0.03</v>
      </c>
      <c r="G12121">
        <v>0.01</v>
      </c>
      <c r="H12121">
        <v>0</v>
      </c>
      <c r="I12121">
        <v>0</v>
      </c>
      <c r="J12121">
        <v>0.04</v>
      </c>
    </row>
    <row r="12122" spans="1:10" x14ac:dyDescent="0.2">
      <c r="A12122" s="1" t="s">
        <v>8336</v>
      </c>
      <c r="B12122" s="1" t="s">
        <v>107</v>
      </c>
      <c r="C12122" s="1" t="s">
        <v>57</v>
      </c>
      <c r="D12122" s="1" t="s">
        <v>1</v>
      </c>
      <c r="E12122" s="1" t="s">
        <v>1105</v>
      </c>
      <c r="F12122">
        <v>0</v>
      </c>
      <c r="G12122">
        <v>0.03</v>
      </c>
      <c r="H12122">
        <v>0</v>
      </c>
      <c r="I12122">
        <v>0.01</v>
      </c>
      <c r="J12122">
        <v>0.04</v>
      </c>
    </row>
    <row r="12123" spans="1:10" x14ac:dyDescent="0.2">
      <c r="A12123" s="1" t="s">
        <v>8337</v>
      </c>
      <c r="B12123" s="1" t="s">
        <v>62</v>
      </c>
      <c r="C12123" s="1" t="s">
        <v>216</v>
      </c>
      <c r="D12123" s="1" t="s">
        <v>22</v>
      </c>
      <c r="E12123" s="1" t="s">
        <v>3935</v>
      </c>
      <c r="F12123">
        <v>0</v>
      </c>
      <c r="G12123">
        <v>0</v>
      </c>
      <c r="H12123">
        <v>0.04</v>
      </c>
      <c r="I12123">
        <v>0</v>
      </c>
      <c r="J12123">
        <v>0.04</v>
      </c>
    </row>
    <row r="12124" spans="1:10" x14ac:dyDescent="0.2">
      <c r="A12124" s="1" t="s">
        <v>8338</v>
      </c>
      <c r="B12124" s="1" t="s">
        <v>41</v>
      </c>
      <c r="C12124" s="1" t="s">
        <v>15</v>
      </c>
      <c r="D12124" s="1" t="s">
        <v>22</v>
      </c>
      <c r="E12124" s="1" t="s">
        <v>770</v>
      </c>
      <c r="F12124">
        <v>0</v>
      </c>
      <c r="G12124">
        <v>0</v>
      </c>
      <c r="H12124">
        <v>0.04</v>
      </c>
      <c r="I12124">
        <v>0</v>
      </c>
      <c r="J12124">
        <v>0.04</v>
      </c>
    </row>
    <row r="12125" spans="1:10" x14ac:dyDescent="0.2">
      <c r="A12125" s="1" t="s">
        <v>8339</v>
      </c>
      <c r="B12125" s="1" t="s">
        <v>107</v>
      </c>
      <c r="C12125" s="1" t="s">
        <v>57</v>
      </c>
      <c r="D12125" s="1" t="s">
        <v>214</v>
      </c>
      <c r="E12125" s="1" t="s">
        <v>700</v>
      </c>
      <c r="F12125">
        <v>0</v>
      </c>
      <c r="G12125">
        <v>0.03</v>
      </c>
      <c r="H12125">
        <v>0</v>
      </c>
      <c r="I12125">
        <v>0</v>
      </c>
      <c r="J12125">
        <v>0.04</v>
      </c>
    </row>
    <row r="12126" spans="1:10" x14ac:dyDescent="0.2">
      <c r="A12126" s="1" t="s">
        <v>6379</v>
      </c>
      <c r="B12126" s="1" t="s">
        <v>126</v>
      </c>
      <c r="C12126" s="1" t="s">
        <v>42</v>
      </c>
      <c r="D12126" s="1" t="s">
        <v>1</v>
      </c>
      <c r="E12126" s="1" t="s">
        <v>39</v>
      </c>
      <c r="F12126">
        <v>0.03</v>
      </c>
      <c r="G12126">
        <v>0.01</v>
      </c>
      <c r="H12126">
        <v>0</v>
      </c>
      <c r="I12126">
        <v>0</v>
      </c>
      <c r="J12126">
        <v>0.04</v>
      </c>
    </row>
    <row r="12127" spans="1:10" x14ac:dyDescent="0.2">
      <c r="A12127" s="1" t="s">
        <v>7594</v>
      </c>
      <c r="B12127" s="1" t="s">
        <v>36</v>
      </c>
      <c r="C12127" s="1" t="s">
        <v>65</v>
      </c>
      <c r="D12127" s="1" t="s">
        <v>38</v>
      </c>
      <c r="E12127" s="1" t="s">
        <v>99</v>
      </c>
      <c r="F12127">
        <v>0.03</v>
      </c>
      <c r="G12127">
        <v>0</v>
      </c>
      <c r="H12127">
        <v>0</v>
      </c>
      <c r="I12127">
        <v>0.01</v>
      </c>
      <c r="J12127">
        <v>0.04</v>
      </c>
    </row>
    <row r="12128" spans="1:10" x14ac:dyDescent="0.2">
      <c r="A12128" s="1" t="s">
        <v>8340</v>
      </c>
      <c r="B12128" s="1" t="s">
        <v>32</v>
      </c>
      <c r="C12128" s="1" t="s">
        <v>18</v>
      </c>
      <c r="D12128" s="1" t="s">
        <v>173</v>
      </c>
      <c r="E12128" s="1" t="s">
        <v>6089</v>
      </c>
      <c r="F12128">
        <v>0</v>
      </c>
      <c r="G12128">
        <v>0</v>
      </c>
      <c r="H12128">
        <v>0.04</v>
      </c>
      <c r="I12128">
        <v>0</v>
      </c>
      <c r="J12128">
        <v>0.04</v>
      </c>
    </row>
    <row r="12129" spans="1:10" x14ac:dyDescent="0.2">
      <c r="A12129" s="1" t="s">
        <v>8341</v>
      </c>
      <c r="B12129" s="1" t="s">
        <v>36</v>
      </c>
      <c r="C12129" s="1" t="s">
        <v>18</v>
      </c>
      <c r="D12129" s="1" t="s">
        <v>214</v>
      </c>
      <c r="E12129" s="1" t="s">
        <v>5956</v>
      </c>
      <c r="F12129">
        <v>0</v>
      </c>
      <c r="G12129">
        <v>0</v>
      </c>
      <c r="H12129">
        <v>0.04</v>
      </c>
      <c r="I12129">
        <v>0</v>
      </c>
      <c r="J12129">
        <v>0.04</v>
      </c>
    </row>
    <row r="12130" spans="1:10" x14ac:dyDescent="0.2">
      <c r="A12130" s="1" t="s">
        <v>8342</v>
      </c>
      <c r="B12130" s="1" t="s">
        <v>36</v>
      </c>
      <c r="C12130" s="1" t="s">
        <v>67</v>
      </c>
      <c r="D12130" s="1" t="s">
        <v>45</v>
      </c>
      <c r="E12130" s="1" t="s">
        <v>1803</v>
      </c>
      <c r="F12130">
        <v>0</v>
      </c>
      <c r="G12130">
        <v>0</v>
      </c>
      <c r="H12130">
        <v>0.04</v>
      </c>
      <c r="I12130">
        <v>0</v>
      </c>
      <c r="J12130">
        <v>0.04</v>
      </c>
    </row>
    <row r="12131" spans="1:10" x14ac:dyDescent="0.2">
      <c r="A12131" s="1" t="s">
        <v>8343</v>
      </c>
      <c r="B12131" s="1" t="s">
        <v>41</v>
      </c>
      <c r="C12131" s="1" t="s">
        <v>11</v>
      </c>
      <c r="D12131" s="1" t="s">
        <v>71</v>
      </c>
      <c r="E12131" s="1" t="s">
        <v>2229</v>
      </c>
      <c r="F12131">
        <v>0.02</v>
      </c>
      <c r="G12131">
        <v>0.01</v>
      </c>
      <c r="H12131">
        <v>0</v>
      </c>
      <c r="I12131">
        <v>0</v>
      </c>
      <c r="J12131">
        <v>0.04</v>
      </c>
    </row>
    <row r="12132" spans="1:10" x14ac:dyDescent="0.2">
      <c r="A12132" s="1" t="s">
        <v>8344</v>
      </c>
      <c r="B12132" s="1" t="s">
        <v>107</v>
      </c>
      <c r="C12132" s="1" t="s">
        <v>37</v>
      </c>
      <c r="D12132" s="1" t="s">
        <v>173</v>
      </c>
      <c r="E12132" s="1" t="s">
        <v>6942</v>
      </c>
      <c r="F12132">
        <v>0</v>
      </c>
      <c r="G12132">
        <v>0.03</v>
      </c>
      <c r="H12132">
        <v>0</v>
      </c>
      <c r="I12132">
        <v>0</v>
      </c>
      <c r="J12132">
        <v>0.04</v>
      </c>
    </row>
    <row r="12133" spans="1:10" x14ac:dyDescent="0.2">
      <c r="A12133" s="1" t="s">
        <v>8345</v>
      </c>
      <c r="B12133" s="1" t="s">
        <v>113</v>
      </c>
      <c r="C12133" s="1" t="s">
        <v>18</v>
      </c>
      <c r="D12133" s="1" t="s">
        <v>173</v>
      </c>
      <c r="E12133" s="1" t="s">
        <v>603</v>
      </c>
      <c r="F12133">
        <v>0</v>
      </c>
      <c r="G12133">
        <v>0</v>
      </c>
      <c r="H12133">
        <v>0.04</v>
      </c>
      <c r="I12133">
        <v>0</v>
      </c>
      <c r="J12133">
        <v>0.04</v>
      </c>
    </row>
    <row r="12134" spans="1:10" x14ac:dyDescent="0.2">
      <c r="A12134" s="1" t="s">
        <v>2041</v>
      </c>
      <c r="B12134" s="1" t="s">
        <v>36</v>
      </c>
      <c r="C12134" s="1" t="s">
        <v>65</v>
      </c>
      <c r="D12134" s="1" t="s">
        <v>12</v>
      </c>
      <c r="E12134" s="1" t="s">
        <v>99</v>
      </c>
      <c r="F12134">
        <v>0</v>
      </c>
      <c r="G12134">
        <v>0.03</v>
      </c>
      <c r="H12134">
        <v>0</v>
      </c>
      <c r="I12134">
        <v>0.01</v>
      </c>
      <c r="J12134">
        <v>0.04</v>
      </c>
    </row>
    <row r="12135" spans="1:10" x14ac:dyDescent="0.2">
      <c r="A12135" s="1" t="s">
        <v>7399</v>
      </c>
      <c r="B12135" s="1" t="s">
        <v>121</v>
      </c>
      <c r="C12135" s="1" t="s">
        <v>216</v>
      </c>
      <c r="D12135" s="1" t="s">
        <v>58</v>
      </c>
      <c r="E12135" s="1" t="s">
        <v>59</v>
      </c>
      <c r="F12135">
        <v>0.01</v>
      </c>
      <c r="G12135">
        <v>0.02</v>
      </c>
      <c r="H12135">
        <v>0</v>
      </c>
      <c r="I12135">
        <v>0</v>
      </c>
      <c r="J12135">
        <v>0.04</v>
      </c>
    </row>
    <row r="12136" spans="1:10" x14ac:dyDescent="0.2">
      <c r="A12136" s="1" t="s">
        <v>8346</v>
      </c>
      <c r="B12136" s="1" t="s">
        <v>41</v>
      </c>
      <c r="C12136" s="1" t="s">
        <v>18</v>
      </c>
      <c r="D12136" s="1" t="s">
        <v>22</v>
      </c>
      <c r="E12136" s="1" t="s">
        <v>3422</v>
      </c>
      <c r="F12136">
        <v>0.02</v>
      </c>
      <c r="G12136">
        <v>0.01</v>
      </c>
      <c r="H12136">
        <v>0</v>
      </c>
      <c r="I12136">
        <v>0</v>
      </c>
      <c r="J12136">
        <v>0.04</v>
      </c>
    </row>
    <row r="12137" spans="1:10" x14ac:dyDescent="0.2">
      <c r="A12137" s="1" t="s">
        <v>8347</v>
      </c>
      <c r="B12137" s="1" t="s">
        <v>113</v>
      </c>
      <c r="C12137" s="1" t="s">
        <v>15</v>
      </c>
      <c r="D12137" s="1" t="s">
        <v>52</v>
      </c>
      <c r="E12137" s="1" t="s">
        <v>8348</v>
      </c>
      <c r="F12137">
        <v>0.03</v>
      </c>
      <c r="G12137">
        <v>0</v>
      </c>
      <c r="H12137">
        <v>0</v>
      </c>
      <c r="I12137">
        <v>0</v>
      </c>
      <c r="J12137">
        <v>0.04</v>
      </c>
    </row>
    <row r="12138" spans="1:10" x14ac:dyDescent="0.2">
      <c r="A12138" s="1" t="s">
        <v>8349</v>
      </c>
      <c r="B12138" s="1" t="s">
        <v>41</v>
      </c>
      <c r="C12138" s="1" t="s">
        <v>11</v>
      </c>
      <c r="D12138" s="1" t="s">
        <v>16</v>
      </c>
      <c r="E12138" s="1" t="s">
        <v>55</v>
      </c>
      <c r="F12138">
        <v>0</v>
      </c>
      <c r="G12138">
        <v>0</v>
      </c>
      <c r="H12138">
        <v>0.04</v>
      </c>
      <c r="I12138">
        <v>0</v>
      </c>
      <c r="J12138">
        <v>0.04</v>
      </c>
    </row>
    <row r="12139" spans="1:10" x14ac:dyDescent="0.2">
      <c r="A12139" s="1" t="s">
        <v>8350</v>
      </c>
      <c r="B12139" s="1" t="s">
        <v>41</v>
      </c>
      <c r="C12139" s="1" t="s">
        <v>25</v>
      </c>
      <c r="D12139" s="1" t="s">
        <v>58</v>
      </c>
      <c r="E12139" s="1" t="s">
        <v>178</v>
      </c>
      <c r="F12139">
        <v>0.02</v>
      </c>
      <c r="G12139">
        <v>0.01</v>
      </c>
      <c r="H12139">
        <v>0</v>
      </c>
      <c r="I12139">
        <v>0</v>
      </c>
      <c r="J12139">
        <v>0.04</v>
      </c>
    </row>
    <row r="12140" spans="1:10" x14ac:dyDescent="0.2">
      <c r="A12140" s="1" t="s">
        <v>8351</v>
      </c>
      <c r="B12140" s="1" t="s">
        <v>20</v>
      </c>
      <c r="C12140" s="1" t="s">
        <v>15</v>
      </c>
      <c r="D12140" s="1" t="s">
        <v>22</v>
      </c>
      <c r="E12140" s="1" t="s">
        <v>892</v>
      </c>
      <c r="F12140">
        <v>0</v>
      </c>
      <c r="G12140">
        <v>0</v>
      </c>
      <c r="H12140">
        <v>0.04</v>
      </c>
      <c r="I12140">
        <v>0</v>
      </c>
      <c r="J12140">
        <v>0.04</v>
      </c>
    </row>
    <row r="12141" spans="1:10" x14ac:dyDescent="0.2">
      <c r="A12141" s="1" t="s">
        <v>6931</v>
      </c>
      <c r="B12141" s="1" t="s">
        <v>102</v>
      </c>
      <c r="C12141" s="1" t="s">
        <v>47</v>
      </c>
      <c r="D12141" s="1" t="s">
        <v>16</v>
      </c>
      <c r="E12141" s="1" t="s">
        <v>251</v>
      </c>
      <c r="F12141">
        <v>0.03</v>
      </c>
      <c r="G12141">
        <v>0.01</v>
      </c>
      <c r="H12141">
        <v>0</v>
      </c>
      <c r="I12141">
        <v>0</v>
      </c>
      <c r="J12141">
        <v>0.04</v>
      </c>
    </row>
    <row r="12142" spans="1:10" x14ac:dyDescent="0.2">
      <c r="A12142" s="1" t="s">
        <v>8352</v>
      </c>
      <c r="B12142" s="1" t="s">
        <v>107</v>
      </c>
      <c r="C12142" s="1" t="s">
        <v>124</v>
      </c>
      <c r="D12142" s="1" t="s">
        <v>214</v>
      </c>
      <c r="E12142" s="1" t="s">
        <v>34</v>
      </c>
      <c r="F12142">
        <v>0.01</v>
      </c>
      <c r="G12142">
        <v>0.02</v>
      </c>
      <c r="H12142">
        <v>0</v>
      </c>
      <c r="I12142">
        <v>0</v>
      </c>
      <c r="J12142">
        <v>0.04</v>
      </c>
    </row>
    <row r="12143" spans="1:10" x14ac:dyDescent="0.2">
      <c r="A12143" s="1" t="s">
        <v>8353</v>
      </c>
      <c r="B12143" s="1" t="s">
        <v>713</v>
      </c>
      <c r="C12143" s="1" t="s">
        <v>151</v>
      </c>
      <c r="D12143" s="1" t="s">
        <v>71</v>
      </c>
      <c r="E12143" s="1" t="s">
        <v>109</v>
      </c>
      <c r="F12143">
        <v>0</v>
      </c>
      <c r="G12143">
        <v>0</v>
      </c>
      <c r="H12143">
        <v>0.04</v>
      </c>
      <c r="I12143">
        <v>0</v>
      </c>
      <c r="J12143">
        <v>0.04</v>
      </c>
    </row>
    <row r="12144" spans="1:10" x14ac:dyDescent="0.2">
      <c r="A12144" s="1" t="s">
        <v>4486</v>
      </c>
      <c r="B12144" s="1" t="s">
        <v>102</v>
      </c>
      <c r="C12144" s="1" t="s">
        <v>25</v>
      </c>
      <c r="D12144" s="1" t="s">
        <v>38</v>
      </c>
      <c r="E12144" s="1" t="s">
        <v>159</v>
      </c>
      <c r="F12144">
        <v>0.03</v>
      </c>
      <c r="G12144">
        <v>0.01</v>
      </c>
      <c r="H12144">
        <v>0</v>
      </c>
      <c r="I12144">
        <v>0</v>
      </c>
      <c r="J12144">
        <v>0.04</v>
      </c>
    </row>
    <row r="12145" spans="1:10" x14ac:dyDescent="0.2">
      <c r="A12145" s="1" t="s">
        <v>7312</v>
      </c>
      <c r="B12145" s="1" t="s">
        <v>10</v>
      </c>
      <c r="C12145" s="1" t="s">
        <v>18</v>
      </c>
      <c r="D12145" s="1" t="s">
        <v>52</v>
      </c>
      <c r="E12145" s="1" t="s">
        <v>4827</v>
      </c>
      <c r="F12145">
        <v>0.02</v>
      </c>
      <c r="G12145">
        <v>0.01</v>
      </c>
      <c r="H12145">
        <v>0</v>
      </c>
      <c r="I12145">
        <v>0</v>
      </c>
      <c r="J12145">
        <v>0.04</v>
      </c>
    </row>
    <row r="12146" spans="1:10" x14ac:dyDescent="0.2">
      <c r="A12146" s="1" t="s">
        <v>8354</v>
      </c>
      <c r="B12146" s="1" t="s">
        <v>62</v>
      </c>
      <c r="C12146" s="1" t="s">
        <v>216</v>
      </c>
      <c r="D12146" s="1" t="s">
        <v>173</v>
      </c>
      <c r="E12146" s="1" t="s">
        <v>7213</v>
      </c>
      <c r="F12146">
        <v>0</v>
      </c>
      <c r="G12146">
        <v>0</v>
      </c>
      <c r="H12146">
        <v>0.04</v>
      </c>
      <c r="I12146">
        <v>0</v>
      </c>
      <c r="J12146">
        <v>0.04</v>
      </c>
    </row>
    <row r="12147" spans="1:10" x14ac:dyDescent="0.2">
      <c r="A12147" s="1" t="s">
        <v>8355</v>
      </c>
      <c r="B12147" s="1" t="s">
        <v>36</v>
      </c>
      <c r="C12147" s="1" t="s">
        <v>57</v>
      </c>
      <c r="D12147" s="1" t="s">
        <v>38</v>
      </c>
      <c r="E12147" s="1" t="s">
        <v>159</v>
      </c>
      <c r="F12147">
        <v>0.02</v>
      </c>
      <c r="G12147">
        <v>0.01</v>
      </c>
      <c r="H12147">
        <v>0</v>
      </c>
      <c r="I12147">
        <v>0.01</v>
      </c>
      <c r="J12147">
        <v>0.04</v>
      </c>
    </row>
    <row r="12148" spans="1:10" x14ac:dyDescent="0.2">
      <c r="A12148" s="1" t="s">
        <v>8356</v>
      </c>
      <c r="B12148" s="1" t="s">
        <v>113</v>
      </c>
      <c r="C12148" s="1" t="s">
        <v>29</v>
      </c>
      <c r="D12148" s="1" t="s">
        <v>52</v>
      </c>
      <c r="E12148" s="1" t="s">
        <v>896</v>
      </c>
      <c r="F12148">
        <v>0.03</v>
      </c>
      <c r="G12148">
        <v>0</v>
      </c>
      <c r="H12148">
        <v>0</v>
      </c>
      <c r="I12148">
        <v>0</v>
      </c>
      <c r="J12148">
        <v>0.04</v>
      </c>
    </row>
    <row r="12149" spans="1:10" x14ac:dyDescent="0.2">
      <c r="A12149" s="1" t="s">
        <v>8357</v>
      </c>
      <c r="B12149" s="1" t="s">
        <v>102</v>
      </c>
      <c r="C12149" s="1" t="s">
        <v>25</v>
      </c>
      <c r="D12149" s="1" t="s">
        <v>38</v>
      </c>
      <c r="E12149" s="1" t="s">
        <v>178</v>
      </c>
      <c r="F12149">
        <v>0.03</v>
      </c>
      <c r="G12149">
        <v>0.01</v>
      </c>
      <c r="H12149">
        <v>0</v>
      </c>
      <c r="I12149">
        <v>0</v>
      </c>
      <c r="J12149">
        <v>0.04</v>
      </c>
    </row>
    <row r="12150" spans="1:10" x14ac:dyDescent="0.2">
      <c r="A12150" s="1" t="s">
        <v>8358</v>
      </c>
      <c r="B12150" s="1" t="s">
        <v>36</v>
      </c>
      <c r="C12150" s="1" t="s">
        <v>29</v>
      </c>
      <c r="D12150" s="1" t="s">
        <v>45</v>
      </c>
      <c r="E12150" s="1" t="s">
        <v>86</v>
      </c>
      <c r="F12150">
        <v>0</v>
      </c>
      <c r="G12150">
        <v>0</v>
      </c>
      <c r="H12150">
        <v>0.04</v>
      </c>
      <c r="I12150">
        <v>0</v>
      </c>
      <c r="J12150">
        <v>0.04</v>
      </c>
    </row>
    <row r="12151" spans="1:10" x14ac:dyDescent="0.2">
      <c r="A12151" s="1" t="s">
        <v>8359</v>
      </c>
      <c r="B12151" s="1" t="s">
        <v>49</v>
      </c>
      <c r="C12151" s="1" t="s">
        <v>47</v>
      </c>
      <c r="D12151" s="1" t="s">
        <v>58</v>
      </c>
      <c r="E12151" s="1" t="s">
        <v>183</v>
      </c>
      <c r="F12151">
        <v>0.03</v>
      </c>
      <c r="G12151">
        <v>0.01</v>
      </c>
      <c r="H12151">
        <v>0</v>
      </c>
      <c r="I12151">
        <v>0</v>
      </c>
      <c r="J12151">
        <v>0.04</v>
      </c>
    </row>
    <row r="12152" spans="1:10" x14ac:dyDescent="0.2">
      <c r="A12152" s="1" t="s">
        <v>8360</v>
      </c>
      <c r="B12152" s="1" t="s">
        <v>107</v>
      </c>
      <c r="C12152" s="1" t="s">
        <v>15</v>
      </c>
      <c r="D12152" s="1" t="s">
        <v>52</v>
      </c>
      <c r="E12152" s="1" t="s">
        <v>8361</v>
      </c>
      <c r="F12152">
        <v>0</v>
      </c>
      <c r="G12152">
        <v>0.03</v>
      </c>
      <c r="H12152">
        <v>0</v>
      </c>
      <c r="I12152">
        <v>0.01</v>
      </c>
      <c r="J12152">
        <v>0.04</v>
      </c>
    </row>
    <row r="12153" spans="1:10" x14ac:dyDescent="0.2">
      <c r="A12153" s="1" t="s">
        <v>8362</v>
      </c>
      <c r="B12153" s="1" t="s">
        <v>20</v>
      </c>
      <c r="C12153" s="1" t="s">
        <v>29</v>
      </c>
      <c r="D12153" s="1" t="s">
        <v>22</v>
      </c>
      <c r="E12153" s="1" t="s">
        <v>109</v>
      </c>
      <c r="F12153">
        <v>0</v>
      </c>
      <c r="G12153">
        <v>0</v>
      </c>
      <c r="H12153">
        <v>0.04</v>
      </c>
      <c r="I12153">
        <v>0</v>
      </c>
      <c r="J12153">
        <v>0.04</v>
      </c>
    </row>
    <row r="12154" spans="1:10" x14ac:dyDescent="0.2">
      <c r="A12154" s="1" t="s">
        <v>8363</v>
      </c>
      <c r="B12154" s="1" t="s">
        <v>113</v>
      </c>
      <c r="C12154" s="1" t="s">
        <v>57</v>
      </c>
      <c r="D12154" s="1" t="s">
        <v>173</v>
      </c>
      <c r="E12154" s="1" t="s">
        <v>4611</v>
      </c>
      <c r="F12154">
        <v>0</v>
      </c>
      <c r="G12154">
        <v>0</v>
      </c>
      <c r="H12154">
        <v>0.04</v>
      </c>
      <c r="I12154">
        <v>0</v>
      </c>
      <c r="J12154">
        <v>0.04</v>
      </c>
    </row>
    <row r="12155" spans="1:10" x14ac:dyDescent="0.2">
      <c r="A12155" s="1" t="s">
        <v>8364</v>
      </c>
      <c r="B12155" s="1" t="s">
        <v>20</v>
      </c>
      <c r="C12155" s="1" t="s">
        <v>33</v>
      </c>
      <c r="D12155" s="1" t="s">
        <v>214</v>
      </c>
      <c r="E12155" s="1" t="s">
        <v>603</v>
      </c>
      <c r="F12155">
        <v>0</v>
      </c>
      <c r="G12155">
        <v>0</v>
      </c>
      <c r="H12155">
        <v>0.04</v>
      </c>
      <c r="I12155">
        <v>0</v>
      </c>
      <c r="J12155">
        <v>0.04</v>
      </c>
    </row>
    <row r="12156" spans="1:10" x14ac:dyDescent="0.2">
      <c r="A12156" s="1" t="s">
        <v>8365</v>
      </c>
      <c r="B12156" s="1" t="s">
        <v>113</v>
      </c>
      <c r="C12156" s="1" t="s">
        <v>33</v>
      </c>
      <c r="D12156" s="1" t="s">
        <v>173</v>
      </c>
      <c r="E12156" s="1" t="s">
        <v>55</v>
      </c>
      <c r="F12156">
        <v>0</v>
      </c>
      <c r="G12156">
        <v>0</v>
      </c>
      <c r="H12156">
        <v>0.04</v>
      </c>
      <c r="I12156">
        <v>0</v>
      </c>
      <c r="J12156">
        <v>0.04</v>
      </c>
    </row>
    <row r="12157" spans="1:10" x14ac:dyDescent="0.2">
      <c r="A12157" s="1" t="s">
        <v>8366</v>
      </c>
      <c r="B12157" s="1" t="s">
        <v>20</v>
      </c>
      <c r="C12157" s="1" t="s">
        <v>57</v>
      </c>
      <c r="D12157" s="1" t="s">
        <v>52</v>
      </c>
      <c r="E12157" s="1" t="s">
        <v>5840</v>
      </c>
      <c r="F12157">
        <v>0.03</v>
      </c>
      <c r="G12157">
        <v>0</v>
      </c>
      <c r="H12157">
        <v>0</v>
      </c>
      <c r="I12157">
        <v>0</v>
      </c>
      <c r="J12157">
        <v>0.04</v>
      </c>
    </row>
    <row r="12158" spans="1:10" x14ac:dyDescent="0.2">
      <c r="A12158" s="1" t="s">
        <v>8367</v>
      </c>
      <c r="B12158" s="1" t="s">
        <v>41</v>
      </c>
      <c r="C12158" s="1" t="s">
        <v>18</v>
      </c>
      <c r="D12158" s="1" t="s">
        <v>173</v>
      </c>
      <c r="E12158" s="1" t="s">
        <v>4611</v>
      </c>
      <c r="F12158">
        <v>0</v>
      </c>
      <c r="G12158">
        <v>0</v>
      </c>
      <c r="H12158">
        <v>0.04</v>
      </c>
      <c r="I12158">
        <v>0</v>
      </c>
      <c r="J12158">
        <v>0.04</v>
      </c>
    </row>
    <row r="12159" spans="1:10" x14ac:dyDescent="0.2">
      <c r="A12159" s="1" t="s">
        <v>8368</v>
      </c>
      <c r="B12159" s="1" t="s">
        <v>107</v>
      </c>
      <c r="C12159" s="1" t="s">
        <v>29</v>
      </c>
      <c r="D12159" s="1" t="s">
        <v>214</v>
      </c>
      <c r="E12159" s="1" t="s">
        <v>220</v>
      </c>
      <c r="F12159">
        <v>0</v>
      </c>
      <c r="G12159">
        <v>0.03</v>
      </c>
      <c r="H12159">
        <v>0</v>
      </c>
      <c r="I12159">
        <v>0.01</v>
      </c>
      <c r="J12159">
        <v>0.04</v>
      </c>
    </row>
    <row r="12160" spans="1:10" x14ac:dyDescent="0.2">
      <c r="A12160" s="1" t="s">
        <v>7902</v>
      </c>
      <c r="B12160" s="1" t="s">
        <v>102</v>
      </c>
      <c r="C12160" s="1" t="s">
        <v>124</v>
      </c>
      <c r="D12160" s="1" t="s">
        <v>12</v>
      </c>
      <c r="E12160" s="1" t="s">
        <v>4717</v>
      </c>
      <c r="F12160">
        <v>0.03</v>
      </c>
      <c r="G12160">
        <v>0.01</v>
      </c>
      <c r="H12160">
        <v>0</v>
      </c>
      <c r="I12160">
        <v>0</v>
      </c>
      <c r="J12160">
        <v>0.04</v>
      </c>
    </row>
    <row r="12161" spans="1:10" x14ac:dyDescent="0.2">
      <c r="A12161" s="1" t="s">
        <v>8369</v>
      </c>
      <c r="B12161" s="1" t="s">
        <v>41</v>
      </c>
      <c r="C12161" s="1" t="s">
        <v>11</v>
      </c>
      <c r="D12161" s="1" t="s">
        <v>12</v>
      </c>
      <c r="E12161" s="1" t="s">
        <v>109</v>
      </c>
      <c r="F12161">
        <v>0</v>
      </c>
      <c r="G12161">
        <v>0</v>
      </c>
      <c r="H12161">
        <v>0.04</v>
      </c>
      <c r="I12161">
        <v>0</v>
      </c>
      <c r="J12161">
        <v>0.04</v>
      </c>
    </row>
    <row r="12162" spans="1:10" x14ac:dyDescent="0.2">
      <c r="A12162" s="1" t="s">
        <v>8370</v>
      </c>
      <c r="B12162" s="1" t="s">
        <v>107</v>
      </c>
      <c r="C12162" s="1" t="s">
        <v>15</v>
      </c>
      <c r="D12162" s="1" t="s">
        <v>58</v>
      </c>
      <c r="E12162" s="1" t="s">
        <v>527</v>
      </c>
      <c r="F12162">
        <v>0</v>
      </c>
      <c r="G12162">
        <v>0.03</v>
      </c>
      <c r="H12162">
        <v>0</v>
      </c>
      <c r="I12162">
        <v>0.01</v>
      </c>
      <c r="J12162">
        <v>0.04</v>
      </c>
    </row>
    <row r="12163" spans="1:10" x14ac:dyDescent="0.2">
      <c r="A12163" s="1" t="s">
        <v>6737</v>
      </c>
      <c r="B12163" s="1" t="s">
        <v>10</v>
      </c>
      <c r="C12163" s="1" t="s">
        <v>18</v>
      </c>
      <c r="D12163" s="1" t="s">
        <v>12</v>
      </c>
      <c r="E12163" s="1" t="s">
        <v>159</v>
      </c>
      <c r="F12163">
        <v>0</v>
      </c>
      <c r="G12163">
        <v>0</v>
      </c>
      <c r="H12163">
        <v>0.04</v>
      </c>
      <c r="I12163">
        <v>0</v>
      </c>
      <c r="J12163">
        <v>0.04</v>
      </c>
    </row>
    <row r="12164" spans="1:10" x14ac:dyDescent="0.2">
      <c r="A12164" s="1" t="s">
        <v>8371</v>
      </c>
      <c r="B12164" s="1" t="s">
        <v>41</v>
      </c>
      <c r="C12164" s="1" t="s">
        <v>42</v>
      </c>
      <c r="D12164" s="1" t="s">
        <v>58</v>
      </c>
      <c r="E12164" s="1" t="s">
        <v>251</v>
      </c>
      <c r="F12164">
        <v>0.02</v>
      </c>
      <c r="G12164">
        <v>0.01</v>
      </c>
      <c r="H12164">
        <v>0</v>
      </c>
      <c r="I12164">
        <v>0</v>
      </c>
      <c r="J12164">
        <v>0.04</v>
      </c>
    </row>
    <row r="12165" spans="1:10" x14ac:dyDescent="0.2">
      <c r="A12165" s="1" t="s">
        <v>8372</v>
      </c>
      <c r="B12165" s="1" t="s">
        <v>559</v>
      </c>
      <c r="C12165" s="1" t="s">
        <v>65</v>
      </c>
      <c r="D12165" s="1" t="s">
        <v>45</v>
      </c>
      <c r="E12165" s="1" t="s">
        <v>251</v>
      </c>
      <c r="F12165">
        <v>0</v>
      </c>
      <c r="G12165">
        <v>0</v>
      </c>
      <c r="H12165">
        <v>0.04</v>
      </c>
      <c r="I12165">
        <v>0</v>
      </c>
      <c r="J12165">
        <v>0.04</v>
      </c>
    </row>
    <row r="12166" spans="1:10" x14ac:dyDescent="0.2">
      <c r="A12166" s="1" t="s">
        <v>8373</v>
      </c>
      <c r="B12166" s="1" t="s">
        <v>41</v>
      </c>
      <c r="C12166" s="1" t="s">
        <v>11</v>
      </c>
      <c r="D12166" s="1" t="s">
        <v>173</v>
      </c>
      <c r="E12166" s="1" t="s">
        <v>159</v>
      </c>
      <c r="F12166">
        <v>0</v>
      </c>
      <c r="G12166">
        <v>0</v>
      </c>
      <c r="H12166">
        <v>0.04</v>
      </c>
      <c r="I12166">
        <v>0</v>
      </c>
      <c r="J12166">
        <v>0.04</v>
      </c>
    </row>
    <row r="12167" spans="1:10" x14ac:dyDescent="0.2">
      <c r="A12167" s="1" t="s">
        <v>8374</v>
      </c>
      <c r="B12167" s="1" t="s">
        <v>41</v>
      </c>
      <c r="C12167" s="1" t="s">
        <v>25</v>
      </c>
      <c r="D12167" s="1" t="s">
        <v>22</v>
      </c>
      <c r="E12167" s="1" t="s">
        <v>86</v>
      </c>
      <c r="F12167">
        <v>0.02</v>
      </c>
      <c r="G12167">
        <v>0.01</v>
      </c>
      <c r="H12167">
        <v>0</v>
      </c>
      <c r="I12167">
        <v>0</v>
      </c>
      <c r="J12167">
        <v>0.04</v>
      </c>
    </row>
    <row r="12168" spans="1:10" x14ac:dyDescent="0.2">
      <c r="A12168" s="1" t="s">
        <v>8375</v>
      </c>
      <c r="B12168" s="1" t="s">
        <v>113</v>
      </c>
      <c r="C12168" s="1" t="s">
        <v>67</v>
      </c>
      <c r="D12168" s="1" t="s">
        <v>38</v>
      </c>
      <c r="E12168" s="1" t="s">
        <v>178</v>
      </c>
      <c r="F12168">
        <v>0</v>
      </c>
      <c r="G12168">
        <v>0</v>
      </c>
      <c r="H12168">
        <v>0.04</v>
      </c>
      <c r="I12168">
        <v>0</v>
      </c>
      <c r="J12168">
        <v>0.04</v>
      </c>
    </row>
    <row r="12169" spans="1:10" x14ac:dyDescent="0.2">
      <c r="A12169" s="1" t="s">
        <v>8376</v>
      </c>
      <c r="B12169" s="1" t="s">
        <v>107</v>
      </c>
      <c r="C12169" s="1" t="s">
        <v>18</v>
      </c>
      <c r="D12169" s="1" t="s">
        <v>214</v>
      </c>
      <c r="E12169" s="1" t="s">
        <v>86</v>
      </c>
      <c r="F12169">
        <v>0</v>
      </c>
      <c r="G12169">
        <v>0.03</v>
      </c>
      <c r="H12169">
        <v>0</v>
      </c>
      <c r="I12169">
        <v>0.01</v>
      </c>
      <c r="J12169">
        <v>0.04</v>
      </c>
    </row>
    <row r="12170" spans="1:10" x14ac:dyDescent="0.2">
      <c r="A12170" s="1" t="s">
        <v>8377</v>
      </c>
      <c r="B12170" s="1" t="s">
        <v>20</v>
      </c>
      <c r="C12170" s="1" t="s">
        <v>33</v>
      </c>
      <c r="D12170" s="1" t="s">
        <v>26</v>
      </c>
      <c r="E12170" s="1" t="s">
        <v>700</v>
      </c>
      <c r="F12170">
        <v>0.03</v>
      </c>
      <c r="G12170">
        <v>0</v>
      </c>
      <c r="H12170">
        <v>0</v>
      </c>
      <c r="I12170">
        <v>0</v>
      </c>
      <c r="J12170">
        <v>0.04</v>
      </c>
    </row>
    <row r="12171" spans="1:10" x14ac:dyDescent="0.2">
      <c r="A12171" s="1" t="s">
        <v>8378</v>
      </c>
      <c r="B12171" s="1" t="s">
        <v>49</v>
      </c>
      <c r="C12171" s="1" t="s">
        <v>124</v>
      </c>
      <c r="D12171" s="1" t="s">
        <v>12</v>
      </c>
      <c r="E12171" s="1" t="s">
        <v>2229</v>
      </c>
      <c r="F12171">
        <v>0.03</v>
      </c>
      <c r="G12171">
        <v>0.01</v>
      </c>
      <c r="H12171">
        <v>0</v>
      </c>
      <c r="I12171">
        <v>0</v>
      </c>
      <c r="J12171">
        <v>0.04</v>
      </c>
    </row>
    <row r="12172" spans="1:10" x14ac:dyDescent="0.2">
      <c r="A12172" s="1" t="s">
        <v>6213</v>
      </c>
      <c r="B12172" s="1" t="s">
        <v>102</v>
      </c>
      <c r="C12172" s="1" t="s">
        <v>124</v>
      </c>
      <c r="D12172" s="1" t="s">
        <v>58</v>
      </c>
      <c r="E12172" s="1" t="s">
        <v>7195</v>
      </c>
      <c r="F12172">
        <v>0.03</v>
      </c>
      <c r="G12172">
        <v>0.01</v>
      </c>
      <c r="H12172">
        <v>0</v>
      </c>
      <c r="I12172">
        <v>0</v>
      </c>
      <c r="J12172">
        <v>0.04</v>
      </c>
    </row>
    <row r="12173" spans="1:10" x14ac:dyDescent="0.2">
      <c r="A12173" s="1" t="s">
        <v>8379</v>
      </c>
      <c r="B12173" s="1" t="s">
        <v>20</v>
      </c>
      <c r="C12173" s="1" t="s">
        <v>11</v>
      </c>
      <c r="D12173" s="1" t="s">
        <v>12</v>
      </c>
      <c r="E12173" s="1" t="s">
        <v>2288</v>
      </c>
      <c r="F12173">
        <v>0.03</v>
      </c>
      <c r="G12173">
        <v>0</v>
      </c>
      <c r="H12173">
        <v>0</v>
      </c>
      <c r="I12173">
        <v>0</v>
      </c>
      <c r="J12173">
        <v>0.04</v>
      </c>
    </row>
    <row r="12174" spans="1:10" x14ac:dyDescent="0.2">
      <c r="A12174" s="1" t="s">
        <v>7129</v>
      </c>
      <c r="B12174" s="1" t="s">
        <v>102</v>
      </c>
      <c r="C12174" s="1" t="s">
        <v>42</v>
      </c>
      <c r="D12174" s="1" t="s">
        <v>173</v>
      </c>
      <c r="E12174" s="1" t="s">
        <v>8380</v>
      </c>
      <c r="F12174">
        <v>0.03</v>
      </c>
      <c r="G12174">
        <v>0.01</v>
      </c>
      <c r="H12174">
        <v>0</v>
      </c>
      <c r="I12174">
        <v>0</v>
      </c>
      <c r="J12174">
        <v>0.04</v>
      </c>
    </row>
    <row r="12175" spans="1:10" x14ac:dyDescent="0.2">
      <c r="A12175" s="1" t="s">
        <v>8381</v>
      </c>
      <c r="B12175" s="1" t="s">
        <v>41</v>
      </c>
      <c r="C12175" s="1" t="s">
        <v>29</v>
      </c>
      <c r="D12175" s="1" t="s">
        <v>214</v>
      </c>
      <c r="E12175" s="1" t="s">
        <v>1643</v>
      </c>
      <c r="F12175">
        <v>0</v>
      </c>
      <c r="G12175">
        <v>0</v>
      </c>
      <c r="H12175">
        <v>0.04</v>
      </c>
      <c r="I12175">
        <v>0</v>
      </c>
      <c r="J12175">
        <v>0.04</v>
      </c>
    </row>
    <row r="12176" spans="1:10" x14ac:dyDescent="0.2">
      <c r="A12176" s="1" t="s">
        <v>8382</v>
      </c>
      <c r="B12176" s="1" t="s">
        <v>20</v>
      </c>
      <c r="C12176" s="1" t="s">
        <v>42</v>
      </c>
      <c r="D12176" s="1" t="s">
        <v>22</v>
      </c>
      <c r="E12176" s="1" t="s">
        <v>603</v>
      </c>
      <c r="F12176">
        <v>0</v>
      </c>
      <c r="G12176">
        <v>0</v>
      </c>
      <c r="H12176">
        <v>0.04</v>
      </c>
      <c r="I12176">
        <v>0</v>
      </c>
      <c r="J12176">
        <v>0.04</v>
      </c>
    </row>
    <row r="12177" spans="1:10" x14ac:dyDescent="0.2">
      <c r="A12177" s="1" t="s">
        <v>1547</v>
      </c>
      <c r="B12177" s="1" t="s">
        <v>107</v>
      </c>
      <c r="C12177" s="1" t="s">
        <v>29</v>
      </c>
      <c r="D12177" s="1" t="s">
        <v>38</v>
      </c>
      <c r="E12177" s="1" t="s">
        <v>248</v>
      </c>
      <c r="F12177">
        <v>0</v>
      </c>
      <c r="G12177">
        <v>0.03</v>
      </c>
      <c r="H12177">
        <v>0</v>
      </c>
      <c r="I12177">
        <v>0.01</v>
      </c>
      <c r="J12177">
        <v>0.04</v>
      </c>
    </row>
    <row r="12178" spans="1:10" x14ac:dyDescent="0.2">
      <c r="A12178" s="1" t="s">
        <v>8383</v>
      </c>
      <c r="B12178" s="1" t="s">
        <v>32</v>
      </c>
      <c r="C12178" s="1" t="s">
        <v>33</v>
      </c>
      <c r="D12178" s="1" t="s">
        <v>58</v>
      </c>
      <c r="E12178" s="1" t="s">
        <v>6115</v>
      </c>
      <c r="F12178">
        <v>0</v>
      </c>
      <c r="G12178">
        <v>0</v>
      </c>
      <c r="H12178">
        <v>0.04</v>
      </c>
      <c r="I12178">
        <v>0</v>
      </c>
      <c r="J12178">
        <v>0.04</v>
      </c>
    </row>
    <row r="12179" spans="1:10" x14ac:dyDescent="0.2">
      <c r="A12179" s="1" t="s">
        <v>6004</v>
      </c>
      <c r="B12179" s="1" t="s">
        <v>62</v>
      </c>
      <c r="C12179" s="1" t="s">
        <v>37</v>
      </c>
      <c r="D12179" s="1" t="s">
        <v>22</v>
      </c>
      <c r="E12179" s="1" t="s">
        <v>770</v>
      </c>
      <c r="F12179">
        <v>0.01</v>
      </c>
      <c r="G12179">
        <v>0.02</v>
      </c>
      <c r="H12179">
        <v>0</v>
      </c>
      <c r="I12179">
        <v>0</v>
      </c>
      <c r="J12179">
        <v>0.04</v>
      </c>
    </row>
    <row r="12180" spans="1:10" x14ac:dyDescent="0.2">
      <c r="A12180" s="1" t="s">
        <v>4890</v>
      </c>
      <c r="B12180" s="1" t="s">
        <v>20</v>
      </c>
      <c r="C12180" s="1" t="s">
        <v>15</v>
      </c>
      <c r="D12180" s="1" t="s">
        <v>22</v>
      </c>
      <c r="E12180" s="1" t="s">
        <v>1439</v>
      </c>
      <c r="F12180">
        <v>0.03</v>
      </c>
      <c r="G12180">
        <v>0</v>
      </c>
      <c r="H12180">
        <v>0</v>
      </c>
      <c r="I12180">
        <v>0</v>
      </c>
      <c r="J12180">
        <v>0.04</v>
      </c>
    </row>
    <row r="12181" spans="1:10" x14ac:dyDescent="0.2">
      <c r="A12181" s="1" t="s">
        <v>8384</v>
      </c>
      <c r="B12181" s="1" t="s">
        <v>49</v>
      </c>
      <c r="C12181" s="1" t="s">
        <v>54</v>
      </c>
      <c r="D12181" s="1" t="s">
        <v>38</v>
      </c>
      <c r="E12181" s="1" t="s">
        <v>2633</v>
      </c>
      <c r="F12181">
        <v>0.03</v>
      </c>
      <c r="G12181">
        <v>0.01</v>
      </c>
      <c r="H12181">
        <v>0</v>
      </c>
      <c r="I12181">
        <v>0</v>
      </c>
      <c r="J12181">
        <v>0.04</v>
      </c>
    </row>
    <row r="12182" spans="1:10" x14ac:dyDescent="0.2">
      <c r="A12182" s="1" t="s">
        <v>7349</v>
      </c>
      <c r="B12182" s="1" t="s">
        <v>62</v>
      </c>
      <c r="C12182" s="1" t="s">
        <v>65</v>
      </c>
      <c r="D12182" s="1" t="s">
        <v>38</v>
      </c>
      <c r="E12182" s="1" t="s">
        <v>251</v>
      </c>
      <c r="F12182">
        <v>0</v>
      </c>
      <c r="G12182">
        <v>0.03</v>
      </c>
      <c r="H12182">
        <v>0</v>
      </c>
      <c r="I12182">
        <v>0</v>
      </c>
      <c r="J12182">
        <v>0.04</v>
      </c>
    </row>
    <row r="12183" spans="1:10" x14ac:dyDescent="0.2">
      <c r="A12183" s="1" t="s">
        <v>8385</v>
      </c>
      <c r="B12183" s="1" t="s">
        <v>113</v>
      </c>
      <c r="C12183" s="1" t="s">
        <v>18</v>
      </c>
      <c r="D12183" s="1" t="s">
        <v>45</v>
      </c>
      <c r="E12183" s="1" t="s">
        <v>603</v>
      </c>
      <c r="F12183">
        <v>0</v>
      </c>
      <c r="G12183">
        <v>0</v>
      </c>
      <c r="H12183">
        <v>0.04</v>
      </c>
      <c r="I12183">
        <v>0</v>
      </c>
      <c r="J12183">
        <v>0.04</v>
      </c>
    </row>
    <row r="12184" spans="1:10" hidden="1" x14ac:dyDescent="0.2">
      <c r="A12184" s="1" t="s">
        <v>8386</v>
      </c>
      <c r="B12184" s="1" t="s">
        <v>10</v>
      </c>
      <c r="C12184" s="1" t="s">
        <v>191</v>
      </c>
      <c r="D12184" s="1" t="s">
        <v>71</v>
      </c>
      <c r="E12184" s="1" t="s">
        <v>700</v>
      </c>
      <c r="F12184">
        <v>0.03</v>
      </c>
      <c r="G12184">
        <v>0</v>
      </c>
      <c r="H12184">
        <v>0</v>
      </c>
      <c r="I12184">
        <v>0</v>
      </c>
      <c r="J12184">
        <v>0.04</v>
      </c>
    </row>
    <row r="12185" spans="1:10" x14ac:dyDescent="0.2">
      <c r="A12185" s="1" t="s">
        <v>7844</v>
      </c>
      <c r="B12185" s="1" t="s">
        <v>36</v>
      </c>
      <c r="C12185" s="1" t="s">
        <v>33</v>
      </c>
      <c r="D12185" s="1" t="s">
        <v>12</v>
      </c>
      <c r="E12185" s="1" t="s">
        <v>7845</v>
      </c>
      <c r="F12185">
        <v>0</v>
      </c>
      <c r="G12185">
        <v>0.03</v>
      </c>
      <c r="H12185">
        <v>0</v>
      </c>
      <c r="I12185">
        <v>0.01</v>
      </c>
      <c r="J12185">
        <v>0.04</v>
      </c>
    </row>
    <row r="12186" spans="1:10" x14ac:dyDescent="0.2">
      <c r="A12186" s="1" t="s">
        <v>8387</v>
      </c>
      <c r="B12186" s="1" t="s">
        <v>107</v>
      </c>
      <c r="C12186" s="1" t="s">
        <v>29</v>
      </c>
      <c r="D12186" s="1" t="s">
        <v>45</v>
      </c>
      <c r="E12186" s="1" t="s">
        <v>4335</v>
      </c>
      <c r="F12186">
        <v>0</v>
      </c>
      <c r="G12186">
        <v>0.03</v>
      </c>
      <c r="H12186">
        <v>0</v>
      </c>
      <c r="I12186">
        <v>0.01</v>
      </c>
      <c r="J12186">
        <v>0.04</v>
      </c>
    </row>
    <row r="12187" spans="1:10" x14ac:dyDescent="0.2">
      <c r="A12187" s="1" t="s">
        <v>8388</v>
      </c>
      <c r="B12187" s="1" t="s">
        <v>20</v>
      </c>
      <c r="C12187" s="1" t="s">
        <v>18</v>
      </c>
      <c r="D12187" s="1" t="s">
        <v>22</v>
      </c>
      <c r="E12187" s="1" t="s">
        <v>420</v>
      </c>
      <c r="F12187">
        <v>0.03</v>
      </c>
      <c r="G12187">
        <v>0</v>
      </c>
      <c r="H12187">
        <v>0</v>
      </c>
      <c r="I12187">
        <v>0</v>
      </c>
      <c r="J12187">
        <v>0.04</v>
      </c>
    </row>
    <row r="12188" spans="1:10" x14ac:dyDescent="0.2">
      <c r="A12188" s="1" t="s">
        <v>2733</v>
      </c>
      <c r="B12188" s="1" t="s">
        <v>107</v>
      </c>
      <c r="C12188" s="1" t="s">
        <v>33</v>
      </c>
      <c r="D12188" s="1" t="s">
        <v>45</v>
      </c>
      <c r="E12188" s="1" t="s">
        <v>109</v>
      </c>
      <c r="F12188">
        <v>0</v>
      </c>
      <c r="G12188">
        <v>0.03</v>
      </c>
      <c r="H12188">
        <v>0</v>
      </c>
      <c r="I12188">
        <v>0.01</v>
      </c>
      <c r="J12188">
        <v>0.04</v>
      </c>
    </row>
    <row r="12189" spans="1:10" x14ac:dyDescent="0.2">
      <c r="A12189" s="1" t="s">
        <v>7160</v>
      </c>
      <c r="B12189" s="1" t="s">
        <v>128</v>
      </c>
      <c r="C12189" s="1" t="s">
        <v>75</v>
      </c>
      <c r="D12189" s="1" t="s">
        <v>38</v>
      </c>
      <c r="E12189" s="1" t="s">
        <v>251</v>
      </c>
      <c r="F12189">
        <v>0.01</v>
      </c>
      <c r="G12189">
        <v>0.02</v>
      </c>
      <c r="H12189">
        <v>0</v>
      </c>
      <c r="I12189">
        <v>0</v>
      </c>
      <c r="J12189">
        <v>0.04</v>
      </c>
    </row>
    <row r="12190" spans="1:10" x14ac:dyDescent="0.2">
      <c r="A12190" s="1" t="s">
        <v>8389</v>
      </c>
      <c r="B12190" s="1" t="s">
        <v>62</v>
      </c>
      <c r="C12190" s="1" t="s">
        <v>65</v>
      </c>
      <c r="D12190" s="1" t="s">
        <v>214</v>
      </c>
      <c r="E12190" s="1" t="s">
        <v>603</v>
      </c>
      <c r="F12190">
        <v>0</v>
      </c>
      <c r="G12190">
        <v>0</v>
      </c>
      <c r="H12190">
        <v>0.04</v>
      </c>
      <c r="I12190">
        <v>0</v>
      </c>
      <c r="J12190">
        <v>0.04</v>
      </c>
    </row>
    <row r="12191" spans="1:10" x14ac:dyDescent="0.2">
      <c r="A12191" s="1" t="s">
        <v>8390</v>
      </c>
      <c r="B12191" s="1" t="s">
        <v>107</v>
      </c>
      <c r="C12191" s="1" t="s">
        <v>11</v>
      </c>
      <c r="D12191" s="1" t="s">
        <v>26</v>
      </c>
      <c r="E12191" s="1" t="s">
        <v>86</v>
      </c>
      <c r="F12191">
        <v>0</v>
      </c>
      <c r="G12191">
        <v>0.03</v>
      </c>
      <c r="H12191">
        <v>0</v>
      </c>
      <c r="I12191">
        <v>0.01</v>
      </c>
      <c r="J12191">
        <v>0.04</v>
      </c>
    </row>
    <row r="12192" spans="1:10" hidden="1" x14ac:dyDescent="0.2">
      <c r="A12192" s="1" t="s">
        <v>8391</v>
      </c>
      <c r="B12192" s="1" t="s">
        <v>113</v>
      </c>
      <c r="C12192" s="1" t="s">
        <v>191</v>
      </c>
      <c r="D12192" s="1" t="s">
        <v>45</v>
      </c>
      <c r="E12192" s="1" t="s">
        <v>943</v>
      </c>
      <c r="F12192">
        <v>0</v>
      </c>
      <c r="G12192">
        <v>0</v>
      </c>
      <c r="H12192">
        <v>0.04</v>
      </c>
      <c r="I12192">
        <v>0</v>
      </c>
      <c r="J12192">
        <v>0.04</v>
      </c>
    </row>
    <row r="12193" spans="1:10" hidden="1" x14ac:dyDescent="0.2">
      <c r="A12193" s="1" t="s">
        <v>8392</v>
      </c>
      <c r="B12193" s="1" t="s">
        <v>107</v>
      </c>
      <c r="C12193" s="1" t="s">
        <v>191</v>
      </c>
      <c r="D12193" s="1" t="s">
        <v>214</v>
      </c>
      <c r="E12193" s="1" t="s">
        <v>700</v>
      </c>
      <c r="F12193">
        <v>0</v>
      </c>
      <c r="G12193">
        <v>0.03</v>
      </c>
      <c r="H12193">
        <v>0</v>
      </c>
      <c r="I12193">
        <v>0</v>
      </c>
      <c r="J12193">
        <v>0.04</v>
      </c>
    </row>
    <row r="12194" spans="1:10" x14ac:dyDescent="0.2">
      <c r="A12194" s="1" t="s">
        <v>8393</v>
      </c>
      <c r="B12194" s="1" t="s">
        <v>113</v>
      </c>
      <c r="C12194" s="1" t="s">
        <v>11</v>
      </c>
      <c r="D12194" s="1" t="s">
        <v>45</v>
      </c>
      <c r="E12194" s="1" t="s">
        <v>55</v>
      </c>
      <c r="F12194">
        <v>0</v>
      </c>
      <c r="G12194">
        <v>0</v>
      </c>
      <c r="H12194">
        <v>0.04</v>
      </c>
      <c r="I12194">
        <v>0</v>
      </c>
      <c r="J12194">
        <v>0.04</v>
      </c>
    </row>
    <row r="12195" spans="1:10" x14ac:dyDescent="0.2">
      <c r="A12195" s="1" t="s">
        <v>8394</v>
      </c>
      <c r="B12195" s="1" t="s">
        <v>10</v>
      </c>
      <c r="C12195" s="1" t="s">
        <v>18</v>
      </c>
      <c r="D12195" s="1" t="s">
        <v>22</v>
      </c>
      <c r="E12195" s="1" t="s">
        <v>86</v>
      </c>
      <c r="F12195">
        <v>0.03</v>
      </c>
      <c r="G12195">
        <v>0</v>
      </c>
      <c r="H12195">
        <v>0</v>
      </c>
      <c r="I12195">
        <v>0</v>
      </c>
      <c r="J12195">
        <v>0.04</v>
      </c>
    </row>
    <row r="12196" spans="1:10" x14ac:dyDescent="0.2">
      <c r="A12196" s="1" t="s">
        <v>8395</v>
      </c>
      <c r="B12196" s="1" t="s">
        <v>20</v>
      </c>
      <c r="C12196" s="1" t="s">
        <v>18</v>
      </c>
      <c r="D12196" s="1" t="s">
        <v>38</v>
      </c>
      <c r="E12196" s="1" t="s">
        <v>164</v>
      </c>
      <c r="F12196">
        <v>0</v>
      </c>
      <c r="G12196">
        <v>0</v>
      </c>
      <c r="H12196">
        <v>0.04</v>
      </c>
      <c r="I12196">
        <v>0</v>
      </c>
      <c r="J12196">
        <v>0.04</v>
      </c>
    </row>
    <row r="12197" spans="1:10" x14ac:dyDescent="0.2">
      <c r="A12197" s="1" t="s">
        <v>8396</v>
      </c>
      <c r="B12197" s="1" t="s">
        <v>20</v>
      </c>
      <c r="C12197" s="1" t="s">
        <v>33</v>
      </c>
      <c r="D12197" s="1" t="s">
        <v>26</v>
      </c>
      <c r="E12197" s="1" t="s">
        <v>86</v>
      </c>
      <c r="F12197">
        <v>0.03</v>
      </c>
      <c r="G12197">
        <v>0</v>
      </c>
      <c r="H12197">
        <v>0</v>
      </c>
      <c r="I12197">
        <v>0</v>
      </c>
      <c r="J12197">
        <v>0.04</v>
      </c>
    </row>
    <row r="12198" spans="1:10" x14ac:dyDescent="0.2">
      <c r="A12198" s="1" t="s">
        <v>8397</v>
      </c>
      <c r="B12198" s="1" t="s">
        <v>20</v>
      </c>
      <c r="C12198" s="1" t="s">
        <v>15</v>
      </c>
      <c r="D12198" s="1" t="s">
        <v>38</v>
      </c>
      <c r="E12198" s="1" t="s">
        <v>779</v>
      </c>
      <c r="F12198">
        <v>0.03</v>
      </c>
      <c r="G12198">
        <v>0</v>
      </c>
      <c r="H12198">
        <v>0</v>
      </c>
      <c r="I12198">
        <v>0</v>
      </c>
      <c r="J12198">
        <v>0.04</v>
      </c>
    </row>
    <row r="12199" spans="1:10" x14ac:dyDescent="0.2">
      <c r="A12199" s="1" t="s">
        <v>8398</v>
      </c>
      <c r="B12199" s="1" t="s">
        <v>20</v>
      </c>
      <c r="C12199" s="1" t="s">
        <v>33</v>
      </c>
      <c r="D12199" s="1" t="s">
        <v>45</v>
      </c>
      <c r="E12199" s="1" t="s">
        <v>2761</v>
      </c>
      <c r="F12199">
        <v>0</v>
      </c>
      <c r="G12199">
        <v>0</v>
      </c>
      <c r="H12199">
        <v>0.04</v>
      </c>
      <c r="I12199">
        <v>0</v>
      </c>
      <c r="J12199">
        <v>0.04</v>
      </c>
    </row>
    <row r="12200" spans="1:10" x14ac:dyDescent="0.2">
      <c r="A12200" s="1" t="s">
        <v>8399</v>
      </c>
      <c r="B12200" s="1" t="s">
        <v>107</v>
      </c>
      <c r="C12200" s="1" t="s">
        <v>33</v>
      </c>
      <c r="D12200" s="1" t="s">
        <v>214</v>
      </c>
      <c r="E12200" s="1" t="s">
        <v>3094</v>
      </c>
      <c r="F12200">
        <v>0</v>
      </c>
      <c r="G12200">
        <v>0.03</v>
      </c>
      <c r="H12200">
        <v>0</v>
      </c>
      <c r="I12200">
        <v>0.01</v>
      </c>
      <c r="J12200">
        <v>0.04</v>
      </c>
    </row>
    <row r="12201" spans="1:10" x14ac:dyDescent="0.2">
      <c r="A12201" s="1" t="s">
        <v>8400</v>
      </c>
      <c r="B12201" s="1" t="s">
        <v>113</v>
      </c>
      <c r="C12201" s="1" t="s">
        <v>33</v>
      </c>
      <c r="D12201" s="1" t="s">
        <v>173</v>
      </c>
      <c r="E12201" s="1" t="s">
        <v>7853</v>
      </c>
      <c r="F12201">
        <v>0</v>
      </c>
      <c r="G12201">
        <v>0</v>
      </c>
      <c r="H12201">
        <v>0.04</v>
      </c>
      <c r="I12201">
        <v>0</v>
      </c>
      <c r="J12201">
        <v>0.04</v>
      </c>
    </row>
    <row r="12202" spans="1:10" x14ac:dyDescent="0.2">
      <c r="A12202" s="1" t="s">
        <v>8401</v>
      </c>
      <c r="B12202" s="1" t="s">
        <v>20</v>
      </c>
      <c r="C12202" s="1" t="s">
        <v>57</v>
      </c>
      <c r="D12202" s="1" t="s">
        <v>52</v>
      </c>
      <c r="E12202" s="1" t="s">
        <v>2979</v>
      </c>
      <c r="F12202">
        <v>0</v>
      </c>
      <c r="G12202">
        <v>0.03</v>
      </c>
      <c r="H12202">
        <v>0</v>
      </c>
      <c r="I12202">
        <v>0</v>
      </c>
      <c r="J12202">
        <v>0.04</v>
      </c>
    </row>
    <row r="12203" spans="1:10" x14ac:dyDescent="0.2">
      <c r="A12203" s="1" t="s">
        <v>5715</v>
      </c>
      <c r="B12203" s="1" t="s">
        <v>49</v>
      </c>
      <c r="C12203" s="1" t="s">
        <v>11</v>
      </c>
      <c r="D12203" s="1" t="s">
        <v>1</v>
      </c>
      <c r="E12203" s="1" t="s">
        <v>501</v>
      </c>
      <c r="F12203">
        <v>0.03</v>
      </c>
      <c r="G12203">
        <v>0.01</v>
      </c>
      <c r="H12203">
        <v>0</v>
      </c>
      <c r="I12203">
        <v>0</v>
      </c>
      <c r="J12203">
        <v>0.04</v>
      </c>
    </row>
    <row r="12204" spans="1:10" x14ac:dyDescent="0.2">
      <c r="A12204" s="1" t="s">
        <v>8402</v>
      </c>
      <c r="B12204" s="1" t="s">
        <v>49</v>
      </c>
      <c r="C12204" s="1" t="s">
        <v>124</v>
      </c>
      <c r="D12204" s="1" t="s">
        <v>22</v>
      </c>
      <c r="E12204" s="1" t="s">
        <v>319</v>
      </c>
      <c r="F12204">
        <v>0.03</v>
      </c>
      <c r="G12204">
        <v>0.01</v>
      </c>
      <c r="H12204">
        <v>0</v>
      </c>
      <c r="I12204">
        <v>0</v>
      </c>
      <c r="J12204">
        <v>0.04</v>
      </c>
    </row>
    <row r="12205" spans="1:10" x14ac:dyDescent="0.2">
      <c r="A12205" s="1" t="s">
        <v>8403</v>
      </c>
      <c r="B12205" s="1" t="s">
        <v>20</v>
      </c>
      <c r="C12205" s="1" t="s">
        <v>15</v>
      </c>
      <c r="D12205" s="1" t="s">
        <v>52</v>
      </c>
      <c r="E12205" s="1" t="s">
        <v>3742</v>
      </c>
      <c r="F12205">
        <v>0</v>
      </c>
      <c r="G12205">
        <v>0.03</v>
      </c>
      <c r="H12205">
        <v>0</v>
      </c>
      <c r="I12205">
        <v>0</v>
      </c>
      <c r="J12205">
        <v>0.04</v>
      </c>
    </row>
    <row r="12206" spans="1:10" x14ac:dyDescent="0.2">
      <c r="A12206" s="1" t="s">
        <v>8404</v>
      </c>
      <c r="B12206" s="1" t="s">
        <v>20</v>
      </c>
      <c r="C12206" s="1" t="s">
        <v>18</v>
      </c>
      <c r="D12206" s="1" t="s">
        <v>22</v>
      </c>
      <c r="E12206" s="1" t="s">
        <v>527</v>
      </c>
      <c r="F12206">
        <v>0.03</v>
      </c>
      <c r="G12206">
        <v>0</v>
      </c>
      <c r="H12206">
        <v>0</v>
      </c>
      <c r="I12206">
        <v>0</v>
      </c>
      <c r="J12206">
        <v>0.04</v>
      </c>
    </row>
    <row r="12207" spans="1:10" x14ac:dyDescent="0.2">
      <c r="A12207" s="1" t="s">
        <v>8405</v>
      </c>
      <c r="B12207" s="1" t="s">
        <v>20</v>
      </c>
      <c r="C12207" s="1" t="s">
        <v>15</v>
      </c>
      <c r="D12207" s="1" t="s">
        <v>45</v>
      </c>
      <c r="E12207" s="1" t="s">
        <v>7170</v>
      </c>
      <c r="F12207">
        <v>0.04</v>
      </c>
      <c r="G12207">
        <v>0</v>
      </c>
      <c r="H12207">
        <v>0</v>
      </c>
      <c r="I12207">
        <v>0</v>
      </c>
      <c r="J12207">
        <v>0.04</v>
      </c>
    </row>
    <row r="12208" spans="1:10" x14ac:dyDescent="0.2">
      <c r="A12208" s="1" t="s">
        <v>8406</v>
      </c>
      <c r="B12208" s="1" t="s">
        <v>20</v>
      </c>
      <c r="C12208" s="1" t="s">
        <v>25</v>
      </c>
      <c r="D12208" s="1" t="s">
        <v>45</v>
      </c>
      <c r="E12208" s="1" t="s">
        <v>159</v>
      </c>
      <c r="F12208">
        <v>0.03</v>
      </c>
      <c r="G12208">
        <v>0</v>
      </c>
      <c r="H12208">
        <v>0</v>
      </c>
      <c r="I12208">
        <v>0</v>
      </c>
      <c r="J12208">
        <v>0.04</v>
      </c>
    </row>
    <row r="12209" spans="1:10" x14ac:dyDescent="0.2">
      <c r="A12209" s="1" t="s">
        <v>8407</v>
      </c>
      <c r="B12209" s="1" t="s">
        <v>559</v>
      </c>
      <c r="C12209" s="1" t="s">
        <v>216</v>
      </c>
      <c r="D12209" s="1" t="s">
        <v>38</v>
      </c>
      <c r="E12209" s="1" t="s">
        <v>2157</v>
      </c>
      <c r="F12209">
        <v>0.02</v>
      </c>
      <c r="G12209">
        <v>0.01</v>
      </c>
      <c r="H12209">
        <v>0</v>
      </c>
      <c r="I12209">
        <v>0.01</v>
      </c>
      <c r="J12209">
        <v>0.04</v>
      </c>
    </row>
    <row r="12210" spans="1:10" x14ac:dyDescent="0.2">
      <c r="A12210" s="1" t="s">
        <v>6670</v>
      </c>
      <c r="B12210" s="1" t="s">
        <v>107</v>
      </c>
      <c r="C12210" s="1" t="s">
        <v>25</v>
      </c>
      <c r="D12210" s="1" t="s">
        <v>38</v>
      </c>
      <c r="E12210" s="1" t="s">
        <v>1183</v>
      </c>
      <c r="F12210">
        <v>0</v>
      </c>
      <c r="G12210">
        <v>0.03</v>
      </c>
      <c r="H12210">
        <v>0</v>
      </c>
      <c r="I12210">
        <v>0</v>
      </c>
      <c r="J12210">
        <v>0.04</v>
      </c>
    </row>
    <row r="12211" spans="1:10" x14ac:dyDescent="0.2">
      <c r="A12211" s="1" t="s">
        <v>8408</v>
      </c>
      <c r="B12211" s="1" t="s">
        <v>20</v>
      </c>
      <c r="C12211" s="1" t="s">
        <v>29</v>
      </c>
      <c r="D12211" s="1" t="s">
        <v>16</v>
      </c>
      <c r="E12211" s="1" t="s">
        <v>1163</v>
      </c>
      <c r="F12211">
        <v>0.03</v>
      </c>
      <c r="G12211">
        <v>0</v>
      </c>
      <c r="H12211">
        <v>0</v>
      </c>
      <c r="I12211">
        <v>0</v>
      </c>
      <c r="J12211">
        <v>0.04</v>
      </c>
    </row>
    <row r="12212" spans="1:10" x14ac:dyDescent="0.2">
      <c r="A12212" s="1" t="s">
        <v>8409</v>
      </c>
      <c r="B12212" s="1" t="s">
        <v>107</v>
      </c>
      <c r="C12212" s="1" t="s">
        <v>57</v>
      </c>
      <c r="D12212" s="1" t="s">
        <v>214</v>
      </c>
      <c r="E12212" s="1" t="s">
        <v>1105</v>
      </c>
      <c r="F12212">
        <v>0</v>
      </c>
      <c r="G12212">
        <v>0.03</v>
      </c>
      <c r="H12212">
        <v>0</v>
      </c>
      <c r="I12212">
        <v>0.01</v>
      </c>
      <c r="J12212">
        <v>0.04</v>
      </c>
    </row>
    <row r="12213" spans="1:10" x14ac:dyDescent="0.2">
      <c r="A12213" s="1" t="s">
        <v>8410</v>
      </c>
      <c r="B12213" s="1" t="s">
        <v>107</v>
      </c>
      <c r="C12213" s="1" t="s">
        <v>15</v>
      </c>
      <c r="D12213" s="1" t="s">
        <v>214</v>
      </c>
      <c r="E12213" s="1" t="s">
        <v>4335</v>
      </c>
      <c r="F12213">
        <v>0</v>
      </c>
      <c r="G12213">
        <v>0.03</v>
      </c>
      <c r="H12213">
        <v>0</v>
      </c>
      <c r="I12213">
        <v>0.01</v>
      </c>
      <c r="J12213">
        <v>0.04</v>
      </c>
    </row>
    <row r="12214" spans="1:10" x14ac:dyDescent="0.2">
      <c r="A12214" s="1" t="s">
        <v>8411</v>
      </c>
      <c r="B12214" s="1" t="s">
        <v>41</v>
      </c>
      <c r="C12214" s="1" t="s">
        <v>29</v>
      </c>
      <c r="D12214" s="1" t="s">
        <v>16</v>
      </c>
      <c r="E12214" s="1" t="s">
        <v>319</v>
      </c>
      <c r="F12214">
        <v>0.02</v>
      </c>
      <c r="G12214">
        <v>0.01</v>
      </c>
      <c r="H12214">
        <v>0</v>
      </c>
      <c r="I12214">
        <v>0</v>
      </c>
      <c r="J12214">
        <v>0.04</v>
      </c>
    </row>
    <row r="12215" spans="1:10" x14ac:dyDescent="0.2">
      <c r="A12215" s="1" t="s">
        <v>8412</v>
      </c>
      <c r="B12215" s="1" t="s">
        <v>102</v>
      </c>
      <c r="C12215" s="1" t="s">
        <v>124</v>
      </c>
      <c r="D12215" s="1" t="s">
        <v>45</v>
      </c>
      <c r="E12215" s="1" t="s">
        <v>319</v>
      </c>
      <c r="F12215">
        <v>0.03</v>
      </c>
      <c r="G12215">
        <v>0.01</v>
      </c>
      <c r="H12215">
        <v>0</v>
      </c>
      <c r="I12215">
        <v>0</v>
      </c>
      <c r="J12215">
        <v>0.04</v>
      </c>
    </row>
    <row r="12216" spans="1:10" x14ac:dyDescent="0.2">
      <c r="A12216" s="1" t="s">
        <v>1459</v>
      </c>
      <c r="B12216" s="1" t="s">
        <v>559</v>
      </c>
      <c r="C12216" s="1" t="s">
        <v>65</v>
      </c>
      <c r="D12216" s="1" t="s">
        <v>12</v>
      </c>
      <c r="E12216" s="1" t="s">
        <v>55</v>
      </c>
      <c r="F12216">
        <v>0.03</v>
      </c>
      <c r="G12216">
        <v>0</v>
      </c>
      <c r="H12216">
        <v>0</v>
      </c>
      <c r="I12216">
        <v>0.01</v>
      </c>
      <c r="J12216">
        <v>0.04</v>
      </c>
    </row>
    <row r="12217" spans="1:10" x14ac:dyDescent="0.2">
      <c r="A12217" s="1" t="s">
        <v>8413</v>
      </c>
      <c r="B12217" s="1" t="s">
        <v>20</v>
      </c>
      <c r="C12217" s="1" t="s">
        <v>42</v>
      </c>
      <c r="D12217" s="1" t="s">
        <v>52</v>
      </c>
      <c r="E12217" s="1" t="s">
        <v>2229</v>
      </c>
      <c r="F12217">
        <v>0.03</v>
      </c>
      <c r="G12217">
        <v>0</v>
      </c>
      <c r="H12217">
        <v>0</v>
      </c>
      <c r="I12217">
        <v>0</v>
      </c>
      <c r="J12217">
        <v>0.04</v>
      </c>
    </row>
    <row r="12218" spans="1:10" x14ac:dyDescent="0.2">
      <c r="A12218" s="1" t="s">
        <v>2436</v>
      </c>
      <c r="B12218" s="1" t="s">
        <v>107</v>
      </c>
      <c r="C12218" s="1" t="s">
        <v>11</v>
      </c>
      <c r="D12218" s="1" t="s">
        <v>38</v>
      </c>
      <c r="E12218" s="1" t="s">
        <v>248</v>
      </c>
      <c r="F12218">
        <v>0</v>
      </c>
      <c r="G12218">
        <v>0.03</v>
      </c>
      <c r="H12218">
        <v>0</v>
      </c>
      <c r="I12218">
        <v>0.01</v>
      </c>
      <c r="J12218">
        <v>0.04</v>
      </c>
    </row>
    <row r="12219" spans="1:10" x14ac:dyDescent="0.2">
      <c r="A12219" s="1" t="s">
        <v>8414</v>
      </c>
      <c r="B12219" s="1" t="s">
        <v>64</v>
      </c>
      <c r="C12219" s="1" t="s">
        <v>65</v>
      </c>
      <c r="D12219" s="1" t="s">
        <v>38</v>
      </c>
      <c r="E12219" s="1" t="s">
        <v>86</v>
      </c>
      <c r="F12219">
        <v>0</v>
      </c>
      <c r="G12219">
        <v>0.03</v>
      </c>
      <c r="H12219">
        <v>0</v>
      </c>
      <c r="I12219">
        <v>0.01</v>
      </c>
      <c r="J12219">
        <v>0.04</v>
      </c>
    </row>
    <row r="12220" spans="1:10" x14ac:dyDescent="0.2">
      <c r="A12220" s="1" t="s">
        <v>4840</v>
      </c>
      <c r="B12220" s="1" t="s">
        <v>107</v>
      </c>
      <c r="C12220" s="1" t="s">
        <v>57</v>
      </c>
      <c r="D12220" s="1" t="s">
        <v>38</v>
      </c>
      <c r="E12220" s="1" t="s">
        <v>3742</v>
      </c>
      <c r="F12220">
        <v>0</v>
      </c>
      <c r="G12220">
        <v>0.03</v>
      </c>
      <c r="H12220">
        <v>0</v>
      </c>
      <c r="I12220">
        <v>0.01</v>
      </c>
      <c r="J12220">
        <v>0.04</v>
      </c>
    </row>
    <row r="12221" spans="1:10" x14ac:dyDescent="0.2">
      <c r="A12221" s="1" t="s">
        <v>8415</v>
      </c>
      <c r="B12221" s="1" t="s">
        <v>41</v>
      </c>
      <c r="C12221" s="1" t="s">
        <v>11</v>
      </c>
      <c r="D12221" s="1" t="s">
        <v>173</v>
      </c>
      <c r="E12221" s="1" t="s">
        <v>603</v>
      </c>
      <c r="F12221">
        <v>0</v>
      </c>
      <c r="G12221">
        <v>0</v>
      </c>
      <c r="H12221">
        <v>0.04</v>
      </c>
      <c r="I12221">
        <v>0</v>
      </c>
      <c r="J12221">
        <v>0.04</v>
      </c>
    </row>
    <row r="12222" spans="1:10" x14ac:dyDescent="0.2">
      <c r="A12222" s="1" t="s">
        <v>8416</v>
      </c>
      <c r="B12222" s="1" t="s">
        <v>102</v>
      </c>
      <c r="C12222" s="1" t="s">
        <v>11</v>
      </c>
      <c r="D12222" s="1" t="s">
        <v>58</v>
      </c>
      <c r="E12222" s="1" t="s">
        <v>5454</v>
      </c>
      <c r="F12222">
        <v>0.03</v>
      </c>
      <c r="G12222">
        <v>0.01</v>
      </c>
      <c r="H12222">
        <v>0</v>
      </c>
      <c r="I12222">
        <v>0</v>
      </c>
      <c r="J12222">
        <v>0.04</v>
      </c>
    </row>
    <row r="12223" spans="1:10" hidden="1" x14ac:dyDescent="0.2">
      <c r="A12223" s="1" t="s">
        <v>8417</v>
      </c>
      <c r="B12223" s="1" t="s">
        <v>20</v>
      </c>
      <c r="C12223" s="1" t="s">
        <v>191</v>
      </c>
      <c r="D12223" s="1" t="s">
        <v>38</v>
      </c>
      <c r="E12223" s="1" t="s">
        <v>191</v>
      </c>
      <c r="F12223">
        <v>0</v>
      </c>
      <c r="G12223">
        <v>0</v>
      </c>
      <c r="H12223">
        <v>0.04</v>
      </c>
      <c r="I12223">
        <v>0</v>
      </c>
      <c r="J12223">
        <v>0.04</v>
      </c>
    </row>
    <row r="12224" spans="1:10" x14ac:dyDescent="0.2">
      <c r="A12224" s="1" t="s">
        <v>8418</v>
      </c>
      <c r="B12224" s="1" t="s">
        <v>41</v>
      </c>
      <c r="C12224" s="1" t="s">
        <v>124</v>
      </c>
      <c r="D12224" s="1" t="s">
        <v>22</v>
      </c>
      <c r="E12224" s="1" t="s">
        <v>1801</v>
      </c>
      <c r="F12224">
        <v>0.02</v>
      </c>
      <c r="G12224">
        <v>0.01</v>
      </c>
      <c r="H12224">
        <v>0</v>
      </c>
      <c r="I12224">
        <v>0</v>
      </c>
      <c r="J12224">
        <v>0.04</v>
      </c>
    </row>
    <row r="12225" spans="1:10" x14ac:dyDescent="0.2">
      <c r="A12225" s="1" t="s">
        <v>2645</v>
      </c>
      <c r="B12225" s="1" t="s">
        <v>107</v>
      </c>
      <c r="C12225" s="1" t="s">
        <v>124</v>
      </c>
      <c r="D12225" s="1" t="s">
        <v>58</v>
      </c>
      <c r="E12225" s="1" t="s">
        <v>59</v>
      </c>
      <c r="F12225">
        <v>0</v>
      </c>
      <c r="G12225">
        <v>0.03</v>
      </c>
      <c r="H12225">
        <v>0</v>
      </c>
      <c r="I12225">
        <v>0.01</v>
      </c>
      <c r="J12225">
        <v>0.04</v>
      </c>
    </row>
    <row r="12226" spans="1:10" x14ac:dyDescent="0.2">
      <c r="A12226" s="1" t="s">
        <v>4374</v>
      </c>
      <c r="B12226" s="1" t="s">
        <v>36</v>
      </c>
      <c r="C12226" s="1" t="s">
        <v>33</v>
      </c>
      <c r="D12226" s="1" t="s">
        <v>58</v>
      </c>
      <c r="E12226" s="1" t="s">
        <v>420</v>
      </c>
      <c r="F12226">
        <v>0.03</v>
      </c>
      <c r="G12226">
        <v>0</v>
      </c>
      <c r="H12226">
        <v>0</v>
      </c>
      <c r="I12226">
        <v>0</v>
      </c>
      <c r="J12226">
        <v>0.04</v>
      </c>
    </row>
    <row r="12227" spans="1:10" x14ac:dyDescent="0.2">
      <c r="A12227" s="1" t="s">
        <v>8419</v>
      </c>
      <c r="B12227" s="1" t="s">
        <v>113</v>
      </c>
      <c r="C12227" s="1" t="s">
        <v>67</v>
      </c>
      <c r="D12227" s="1" t="s">
        <v>173</v>
      </c>
      <c r="E12227" s="1" t="s">
        <v>7737</v>
      </c>
      <c r="F12227">
        <v>0</v>
      </c>
      <c r="G12227">
        <v>0</v>
      </c>
      <c r="H12227">
        <v>0.04</v>
      </c>
      <c r="I12227">
        <v>0</v>
      </c>
      <c r="J12227">
        <v>0.04</v>
      </c>
    </row>
    <row r="12228" spans="1:10" x14ac:dyDescent="0.2">
      <c r="A12228" s="1" t="s">
        <v>8420</v>
      </c>
      <c r="B12228" s="1" t="s">
        <v>64</v>
      </c>
      <c r="C12228" s="1" t="s">
        <v>216</v>
      </c>
      <c r="D12228" s="1" t="s">
        <v>173</v>
      </c>
      <c r="E12228" s="1" t="s">
        <v>2627</v>
      </c>
      <c r="F12228">
        <v>0.01</v>
      </c>
      <c r="G12228">
        <v>0.02</v>
      </c>
      <c r="H12228">
        <v>0</v>
      </c>
      <c r="I12228">
        <v>0.01</v>
      </c>
      <c r="J12228">
        <v>0.04</v>
      </c>
    </row>
    <row r="12229" spans="1:10" x14ac:dyDescent="0.2">
      <c r="A12229" s="1" t="s">
        <v>8421</v>
      </c>
      <c r="B12229" s="1" t="s">
        <v>20</v>
      </c>
      <c r="C12229" s="1" t="s">
        <v>57</v>
      </c>
      <c r="D12229" s="1" t="s">
        <v>173</v>
      </c>
      <c r="E12229" s="1" t="s">
        <v>4611</v>
      </c>
      <c r="F12229">
        <v>0</v>
      </c>
      <c r="G12229">
        <v>0</v>
      </c>
      <c r="H12229">
        <v>0.04</v>
      </c>
      <c r="I12229">
        <v>0</v>
      </c>
      <c r="J12229">
        <v>0.04</v>
      </c>
    </row>
    <row r="12230" spans="1:10" x14ac:dyDescent="0.2">
      <c r="A12230" s="1" t="s">
        <v>8422</v>
      </c>
      <c r="B12230" s="1" t="s">
        <v>107</v>
      </c>
      <c r="C12230" s="1" t="s">
        <v>75</v>
      </c>
      <c r="D12230" s="1" t="s">
        <v>45</v>
      </c>
      <c r="E12230" s="1" t="s">
        <v>86</v>
      </c>
      <c r="F12230">
        <v>0</v>
      </c>
      <c r="G12230">
        <v>0.03</v>
      </c>
      <c r="H12230">
        <v>0</v>
      </c>
      <c r="I12230">
        <v>0</v>
      </c>
      <c r="J12230">
        <v>0.04</v>
      </c>
    </row>
    <row r="12231" spans="1:10" x14ac:dyDescent="0.2">
      <c r="A12231" s="1" t="s">
        <v>7789</v>
      </c>
      <c r="B12231" s="1" t="s">
        <v>113</v>
      </c>
      <c r="C12231" s="1" t="s">
        <v>67</v>
      </c>
      <c r="D12231" s="1" t="s">
        <v>38</v>
      </c>
      <c r="E12231" s="1" t="s">
        <v>251</v>
      </c>
      <c r="F12231">
        <v>0</v>
      </c>
      <c r="G12231">
        <v>0</v>
      </c>
      <c r="H12231">
        <v>0.04</v>
      </c>
      <c r="I12231">
        <v>0</v>
      </c>
      <c r="J12231">
        <v>0.04</v>
      </c>
    </row>
    <row r="12232" spans="1:10" x14ac:dyDescent="0.2">
      <c r="A12232" s="1" t="s">
        <v>8423</v>
      </c>
      <c r="B12232" s="1" t="s">
        <v>20</v>
      </c>
      <c r="C12232" s="1" t="s">
        <v>18</v>
      </c>
      <c r="D12232" s="1" t="s">
        <v>45</v>
      </c>
      <c r="E12232" s="1" t="s">
        <v>3427</v>
      </c>
      <c r="F12232">
        <v>0</v>
      </c>
      <c r="G12232">
        <v>0</v>
      </c>
      <c r="H12232">
        <v>0.04</v>
      </c>
      <c r="I12232">
        <v>0</v>
      </c>
      <c r="J12232">
        <v>0.04</v>
      </c>
    </row>
    <row r="12233" spans="1:10" hidden="1" x14ac:dyDescent="0.2">
      <c r="A12233" s="1" t="s">
        <v>2060</v>
      </c>
      <c r="B12233" s="1" t="s">
        <v>113</v>
      </c>
      <c r="C12233" s="1" t="s">
        <v>191</v>
      </c>
      <c r="D12233" s="1" t="s">
        <v>12</v>
      </c>
      <c r="E12233" s="1" t="s">
        <v>700</v>
      </c>
      <c r="F12233">
        <v>0.03</v>
      </c>
      <c r="G12233">
        <v>0</v>
      </c>
      <c r="H12233">
        <v>0</v>
      </c>
      <c r="I12233">
        <v>0</v>
      </c>
      <c r="J12233">
        <v>0.03</v>
      </c>
    </row>
    <row r="12234" spans="1:10" x14ac:dyDescent="0.2">
      <c r="A12234" s="1" t="s">
        <v>6814</v>
      </c>
      <c r="B12234" s="1" t="s">
        <v>62</v>
      </c>
      <c r="C12234" s="1" t="s">
        <v>57</v>
      </c>
      <c r="D12234" s="1" t="s">
        <v>214</v>
      </c>
      <c r="E12234" s="1" t="s">
        <v>603</v>
      </c>
      <c r="F12234">
        <v>0</v>
      </c>
      <c r="G12234">
        <v>0</v>
      </c>
      <c r="H12234">
        <v>0.03</v>
      </c>
      <c r="I12234">
        <v>0</v>
      </c>
      <c r="J12234">
        <v>0.03</v>
      </c>
    </row>
    <row r="12235" spans="1:10" x14ac:dyDescent="0.2">
      <c r="A12235" s="1" t="s">
        <v>8424</v>
      </c>
      <c r="B12235" s="1" t="s">
        <v>41</v>
      </c>
      <c r="C12235" s="1" t="s">
        <v>11</v>
      </c>
      <c r="D12235" s="1" t="s">
        <v>26</v>
      </c>
      <c r="E12235" s="1" t="s">
        <v>8425</v>
      </c>
      <c r="F12235">
        <v>0.02</v>
      </c>
      <c r="G12235">
        <v>0.01</v>
      </c>
      <c r="H12235">
        <v>0</v>
      </c>
      <c r="I12235">
        <v>0</v>
      </c>
      <c r="J12235">
        <v>0.03</v>
      </c>
    </row>
    <row r="12236" spans="1:10" x14ac:dyDescent="0.2">
      <c r="A12236" s="1" t="s">
        <v>8426</v>
      </c>
      <c r="B12236" s="1" t="s">
        <v>20</v>
      </c>
      <c r="C12236" s="1" t="s">
        <v>37</v>
      </c>
      <c r="D12236" s="1" t="s">
        <v>12</v>
      </c>
      <c r="E12236" s="1" t="s">
        <v>770</v>
      </c>
      <c r="F12236">
        <v>0</v>
      </c>
      <c r="G12236">
        <v>0.03</v>
      </c>
      <c r="H12236">
        <v>0</v>
      </c>
      <c r="I12236">
        <v>0</v>
      </c>
      <c r="J12236">
        <v>0.03</v>
      </c>
    </row>
    <row r="12237" spans="1:10" x14ac:dyDescent="0.2">
      <c r="A12237" s="1" t="s">
        <v>8427</v>
      </c>
      <c r="B12237" s="1" t="s">
        <v>10</v>
      </c>
      <c r="C12237" s="1" t="s">
        <v>15</v>
      </c>
      <c r="D12237" s="1" t="s">
        <v>16</v>
      </c>
      <c r="E12237" s="1" t="s">
        <v>4717</v>
      </c>
      <c r="F12237">
        <v>0</v>
      </c>
      <c r="G12237">
        <v>0</v>
      </c>
      <c r="H12237">
        <v>0.03</v>
      </c>
      <c r="I12237">
        <v>0</v>
      </c>
      <c r="J12237">
        <v>0.03</v>
      </c>
    </row>
    <row r="12238" spans="1:10" x14ac:dyDescent="0.2">
      <c r="A12238" s="1" t="s">
        <v>5286</v>
      </c>
      <c r="B12238" s="1" t="s">
        <v>128</v>
      </c>
      <c r="C12238" s="1" t="s">
        <v>37</v>
      </c>
      <c r="D12238" s="1" t="s">
        <v>38</v>
      </c>
      <c r="E12238" s="1" t="s">
        <v>770</v>
      </c>
      <c r="F12238">
        <v>0.02</v>
      </c>
      <c r="G12238">
        <v>0.01</v>
      </c>
      <c r="H12238">
        <v>0</v>
      </c>
      <c r="I12238">
        <v>0</v>
      </c>
      <c r="J12238">
        <v>0.03</v>
      </c>
    </row>
    <row r="12239" spans="1:10" x14ac:dyDescent="0.2">
      <c r="A12239" s="1" t="s">
        <v>7931</v>
      </c>
      <c r="B12239" s="1" t="s">
        <v>36</v>
      </c>
      <c r="C12239" s="1" t="s">
        <v>37</v>
      </c>
      <c r="D12239" s="1" t="s">
        <v>38</v>
      </c>
      <c r="E12239" s="1" t="s">
        <v>59</v>
      </c>
      <c r="F12239">
        <v>0</v>
      </c>
      <c r="G12239">
        <v>0.03</v>
      </c>
      <c r="H12239">
        <v>0</v>
      </c>
      <c r="I12239">
        <v>0</v>
      </c>
      <c r="J12239">
        <v>0.03</v>
      </c>
    </row>
    <row r="12240" spans="1:10" x14ac:dyDescent="0.2">
      <c r="A12240" s="1" t="s">
        <v>8428</v>
      </c>
      <c r="B12240" s="1" t="s">
        <v>49</v>
      </c>
      <c r="C12240" s="1" t="s">
        <v>54</v>
      </c>
      <c r="D12240" s="1" t="s">
        <v>38</v>
      </c>
      <c r="E12240" s="1" t="s">
        <v>59</v>
      </c>
      <c r="F12240">
        <v>0.03</v>
      </c>
      <c r="G12240">
        <v>0.01</v>
      </c>
      <c r="H12240">
        <v>0</v>
      </c>
      <c r="I12240">
        <v>0</v>
      </c>
      <c r="J12240">
        <v>0.03</v>
      </c>
    </row>
    <row r="12241" spans="1:10" x14ac:dyDescent="0.2">
      <c r="A12241" s="1" t="s">
        <v>8429</v>
      </c>
      <c r="B12241" s="1" t="s">
        <v>36</v>
      </c>
      <c r="C12241" s="1" t="s">
        <v>37</v>
      </c>
      <c r="D12241" s="1" t="s">
        <v>38</v>
      </c>
      <c r="E12241" s="1" t="s">
        <v>770</v>
      </c>
      <c r="F12241">
        <v>0</v>
      </c>
      <c r="G12241">
        <v>0</v>
      </c>
      <c r="H12241">
        <v>0.03</v>
      </c>
      <c r="I12241">
        <v>0</v>
      </c>
      <c r="J12241">
        <v>0.03</v>
      </c>
    </row>
    <row r="12242" spans="1:10" x14ac:dyDescent="0.2">
      <c r="A12242" s="1" t="s">
        <v>8430</v>
      </c>
      <c r="B12242" s="1" t="s">
        <v>10</v>
      </c>
      <c r="C12242" s="1" t="s">
        <v>33</v>
      </c>
      <c r="D12242" s="1" t="s">
        <v>58</v>
      </c>
      <c r="E12242" s="1" t="s">
        <v>5840</v>
      </c>
      <c r="F12242">
        <v>0.03</v>
      </c>
      <c r="G12242">
        <v>0</v>
      </c>
      <c r="H12242">
        <v>0</v>
      </c>
      <c r="I12242">
        <v>0</v>
      </c>
      <c r="J12242">
        <v>0.03</v>
      </c>
    </row>
    <row r="12243" spans="1:10" x14ac:dyDescent="0.2">
      <c r="A12243" s="1" t="s">
        <v>8431</v>
      </c>
      <c r="B12243" s="1" t="s">
        <v>62</v>
      </c>
      <c r="C12243" s="1" t="s">
        <v>65</v>
      </c>
      <c r="D12243" s="1" t="s">
        <v>22</v>
      </c>
      <c r="E12243" s="1" t="s">
        <v>4518</v>
      </c>
      <c r="F12243">
        <v>0</v>
      </c>
      <c r="G12243">
        <v>0</v>
      </c>
      <c r="H12243">
        <v>0.03</v>
      </c>
      <c r="I12243">
        <v>0</v>
      </c>
      <c r="J12243">
        <v>0.03</v>
      </c>
    </row>
    <row r="12244" spans="1:10" x14ac:dyDescent="0.2">
      <c r="A12244" s="1" t="s">
        <v>8432</v>
      </c>
      <c r="B12244" s="1" t="s">
        <v>36</v>
      </c>
      <c r="C12244" s="1" t="s">
        <v>33</v>
      </c>
      <c r="D12244" s="1" t="s">
        <v>22</v>
      </c>
      <c r="E12244" s="1" t="s">
        <v>700</v>
      </c>
      <c r="F12244">
        <v>0</v>
      </c>
      <c r="G12244">
        <v>0</v>
      </c>
      <c r="H12244">
        <v>0.03</v>
      </c>
      <c r="I12244">
        <v>0</v>
      </c>
      <c r="J12244">
        <v>0.03</v>
      </c>
    </row>
    <row r="12245" spans="1:10" x14ac:dyDescent="0.2">
      <c r="A12245" s="1" t="s">
        <v>8433</v>
      </c>
      <c r="B12245" s="1" t="s">
        <v>107</v>
      </c>
      <c r="C12245" s="1" t="s">
        <v>57</v>
      </c>
      <c r="D12245" s="1" t="s">
        <v>214</v>
      </c>
      <c r="E12245" s="1" t="s">
        <v>5421</v>
      </c>
      <c r="F12245">
        <v>0</v>
      </c>
      <c r="G12245">
        <v>0.03</v>
      </c>
      <c r="H12245">
        <v>0</v>
      </c>
      <c r="I12245">
        <v>0.01</v>
      </c>
      <c r="J12245">
        <v>0.03</v>
      </c>
    </row>
    <row r="12246" spans="1:10" x14ac:dyDescent="0.2">
      <c r="A12246" s="1" t="s">
        <v>8434</v>
      </c>
      <c r="B12246" s="1" t="s">
        <v>20</v>
      </c>
      <c r="C12246" s="1" t="s">
        <v>15</v>
      </c>
      <c r="D12246" s="1" t="s">
        <v>22</v>
      </c>
      <c r="E12246" s="1" t="s">
        <v>6078</v>
      </c>
      <c r="F12246">
        <v>0</v>
      </c>
      <c r="G12246">
        <v>0.03</v>
      </c>
      <c r="H12246">
        <v>0</v>
      </c>
      <c r="I12246">
        <v>0</v>
      </c>
      <c r="J12246">
        <v>0.03</v>
      </c>
    </row>
    <row r="12247" spans="1:10" x14ac:dyDescent="0.2">
      <c r="A12247" s="1" t="s">
        <v>7420</v>
      </c>
      <c r="B12247" s="1" t="s">
        <v>36</v>
      </c>
      <c r="C12247" s="1" t="s">
        <v>67</v>
      </c>
      <c r="D12247" s="1" t="s">
        <v>38</v>
      </c>
      <c r="E12247" s="1" t="s">
        <v>137</v>
      </c>
      <c r="F12247">
        <v>0</v>
      </c>
      <c r="G12247">
        <v>0.03</v>
      </c>
      <c r="H12247">
        <v>0</v>
      </c>
      <c r="I12247">
        <v>0.01</v>
      </c>
      <c r="J12247">
        <v>0.03</v>
      </c>
    </row>
    <row r="12248" spans="1:10" x14ac:dyDescent="0.2">
      <c r="A12248" s="1" t="s">
        <v>4862</v>
      </c>
      <c r="B12248" s="1" t="s">
        <v>102</v>
      </c>
      <c r="C12248" s="1" t="s">
        <v>25</v>
      </c>
      <c r="D12248" s="1" t="s">
        <v>16</v>
      </c>
      <c r="E12248" s="1" t="s">
        <v>896</v>
      </c>
      <c r="F12248">
        <v>0.03</v>
      </c>
      <c r="G12248">
        <v>0.01</v>
      </c>
      <c r="H12248">
        <v>0</v>
      </c>
      <c r="I12248">
        <v>0</v>
      </c>
      <c r="J12248">
        <v>0.03</v>
      </c>
    </row>
    <row r="12249" spans="1:10" x14ac:dyDescent="0.2">
      <c r="A12249" s="1" t="s">
        <v>7939</v>
      </c>
      <c r="B12249" s="1" t="s">
        <v>36</v>
      </c>
      <c r="C12249" s="1" t="s">
        <v>37</v>
      </c>
      <c r="D12249" s="1" t="s">
        <v>173</v>
      </c>
      <c r="E12249" s="1" t="s">
        <v>3583</v>
      </c>
      <c r="F12249">
        <v>0.02</v>
      </c>
      <c r="G12249">
        <v>0</v>
      </c>
      <c r="H12249">
        <v>0.01</v>
      </c>
      <c r="I12249">
        <v>0</v>
      </c>
      <c r="J12249">
        <v>0.03</v>
      </c>
    </row>
    <row r="12250" spans="1:10" x14ac:dyDescent="0.2">
      <c r="A12250" s="1" t="s">
        <v>8435</v>
      </c>
      <c r="B12250" s="1" t="s">
        <v>36</v>
      </c>
      <c r="C12250" s="1" t="s">
        <v>67</v>
      </c>
      <c r="D12250" s="1" t="s">
        <v>22</v>
      </c>
      <c r="E12250" s="1" t="s">
        <v>251</v>
      </c>
      <c r="F12250">
        <v>0</v>
      </c>
      <c r="G12250">
        <v>0</v>
      </c>
      <c r="H12250">
        <v>0.03</v>
      </c>
      <c r="I12250">
        <v>0</v>
      </c>
      <c r="J12250">
        <v>0.03</v>
      </c>
    </row>
    <row r="12251" spans="1:10" x14ac:dyDescent="0.2">
      <c r="A12251" s="1" t="s">
        <v>7147</v>
      </c>
      <c r="B12251" s="1" t="s">
        <v>102</v>
      </c>
      <c r="C12251" s="1" t="s">
        <v>47</v>
      </c>
      <c r="D12251" s="1" t="s">
        <v>12</v>
      </c>
      <c r="E12251" s="1" t="s">
        <v>501</v>
      </c>
      <c r="F12251">
        <v>0.03</v>
      </c>
      <c r="G12251">
        <v>0.01</v>
      </c>
      <c r="H12251">
        <v>0</v>
      </c>
      <c r="I12251">
        <v>0</v>
      </c>
      <c r="J12251">
        <v>0.03</v>
      </c>
    </row>
    <row r="12252" spans="1:10" x14ac:dyDescent="0.2">
      <c r="A12252" s="1" t="s">
        <v>8436</v>
      </c>
      <c r="B12252" s="1" t="s">
        <v>20</v>
      </c>
      <c r="C12252" s="1" t="s">
        <v>18</v>
      </c>
      <c r="D12252" s="1" t="s">
        <v>45</v>
      </c>
      <c r="E12252" s="1" t="s">
        <v>3427</v>
      </c>
      <c r="F12252">
        <v>0</v>
      </c>
      <c r="G12252">
        <v>0</v>
      </c>
      <c r="H12252">
        <v>0.03</v>
      </c>
      <c r="I12252">
        <v>0</v>
      </c>
      <c r="J12252">
        <v>0.03</v>
      </c>
    </row>
    <row r="12253" spans="1:10" x14ac:dyDescent="0.2">
      <c r="A12253" s="1" t="s">
        <v>3457</v>
      </c>
      <c r="B12253" s="1" t="s">
        <v>113</v>
      </c>
      <c r="C12253" s="1" t="s">
        <v>18</v>
      </c>
      <c r="D12253" s="1" t="s">
        <v>52</v>
      </c>
      <c r="E12253" s="1" t="s">
        <v>109</v>
      </c>
      <c r="F12253">
        <v>0</v>
      </c>
      <c r="G12253">
        <v>0</v>
      </c>
      <c r="H12253">
        <v>0.03</v>
      </c>
      <c r="I12253">
        <v>0</v>
      </c>
      <c r="J12253">
        <v>0.03</v>
      </c>
    </row>
    <row r="12254" spans="1:10" x14ac:dyDescent="0.2">
      <c r="A12254" s="1" t="s">
        <v>8437</v>
      </c>
      <c r="B12254" s="1" t="s">
        <v>41</v>
      </c>
      <c r="C12254" s="1" t="s">
        <v>42</v>
      </c>
      <c r="D12254" s="1" t="s">
        <v>38</v>
      </c>
      <c r="E12254" s="1" t="s">
        <v>218</v>
      </c>
      <c r="F12254">
        <v>0.02</v>
      </c>
      <c r="G12254">
        <v>0.01</v>
      </c>
      <c r="H12254">
        <v>0</v>
      </c>
      <c r="I12254">
        <v>0</v>
      </c>
      <c r="J12254">
        <v>0.03</v>
      </c>
    </row>
    <row r="12255" spans="1:10" x14ac:dyDescent="0.2">
      <c r="A12255" s="1" t="s">
        <v>8438</v>
      </c>
      <c r="B12255" s="1" t="s">
        <v>113</v>
      </c>
      <c r="C12255" s="1" t="s">
        <v>11</v>
      </c>
      <c r="D12255" s="1" t="s">
        <v>38</v>
      </c>
      <c r="E12255" s="1" t="s">
        <v>251</v>
      </c>
      <c r="F12255">
        <v>0.03</v>
      </c>
      <c r="G12255">
        <v>0</v>
      </c>
      <c r="H12255">
        <v>0</v>
      </c>
      <c r="I12255">
        <v>0</v>
      </c>
      <c r="J12255">
        <v>0.03</v>
      </c>
    </row>
    <row r="12256" spans="1:10" x14ac:dyDescent="0.2">
      <c r="A12256" s="1" t="s">
        <v>8439</v>
      </c>
      <c r="B12256" s="1" t="s">
        <v>49</v>
      </c>
      <c r="C12256" s="1" t="s">
        <v>25</v>
      </c>
      <c r="D12256" s="1" t="s">
        <v>38</v>
      </c>
      <c r="E12256" s="1" t="s">
        <v>1439</v>
      </c>
      <c r="F12256">
        <v>0.02</v>
      </c>
      <c r="G12256">
        <v>0.01</v>
      </c>
      <c r="H12256">
        <v>0</v>
      </c>
      <c r="I12256">
        <v>0</v>
      </c>
      <c r="J12256">
        <v>0.03</v>
      </c>
    </row>
    <row r="12257" spans="1:10" x14ac:dyDescent="0.2">
      <c r="A12257" s="1" t="s">
        <v>4278</v>
      </c>
      <c r="B12257" s="1" t="s">
        <v>107</v>
      </c>
      <c r="C12257" s="1" t="s">
        <v>33</v>
      </c>
      <c r="D12257" s="1" t="s">
        <v>26</v>
      </c>
      <c r="E12257" s="1" t="s">
        <v>8440</v>
      </c>
      <c r="F12257">
        <v>0</v>
      </c>
      <c r="G12257">
        <v>0.03</v>
      </c>
      <c r="H12257">
        <v>0</v>
      </c>
      <c r="I12257">
        <v>0.01</v>
      </c>
      <c r="J12257">
        <v>0.03</v>
      </c>
    </row>
    <row r="12258" spans="1:10" x14ac:dyDescent="0.2">
      <c r="A12258" s="1" t="s">
        <v>8441</v>
      </c>
      <c r="B12258" s="1" t="s">
        <v>62</v>
      </c>
      <c r="C12258" s="1" t="s">
        <v>75</v>
      </c>
      <c r="D12258" s="1" t="s">
        <v>26</v>
      </c>
      <c r="E12258" s="1" t="s">
        <v>8442</v>
      </c>
      <c r="F12258">
        <v>0</v>
      </c>
      <c r="G12258">
        <v>0</v>
      </c>
      <c r="H12258">
        <v>0.03</v>
      </c>
      <c r="I12258">
        <v>0</v>
      </c>
      <c r="J12258">
        <v>0.03</v>
      </c>
    </row>
    <row r="12259" spans="1:10" x14ac:dyDescent="0.2">
      <c r="A12259" s="1" t="s">
        <v>8443</v>
      </c>
      <c r="B12259" s="1" t="s">
        <v>107</v>
      </c>
      <c r="C12259" s="1" t="s">
        <v>54</v>
      </c>
      <c r="D12259" s="1" t="s">
        <v>12</v>
      </c>
      <c r="E12259" s="1" t="s">
        <v>248</v>
      </c>
      <c r="F12259">
        <v>0</v>
      </c>
      <c r="G12259">
        <v>0.03</v>
      </c>
      <c r="H12259">
        <v>0</v>
      </c>
      <c r="I12259">
        <v>0.01</v>
      </c>
      <c r="J12259">
        <v>0.03</v>
      </c>
    </row>
    <row r="12260" spans="1:10" x14ac:dyDescent="0.2">
      <c r="A12260" s="1" t="s">
        <v>8444</v>
      </c>
      <c r="B12260" s="1" t="s">
        <v>113</v>
      </c>
      <c r="C12260" s="1" t="s">
        <v>67</v>
      </c>
      <c r="D12260" s="1" t="s">
        <v>38</v>
      </c>
      <c r="E12260" s="1" t="s">
        <v>251</v>
      </c>
      <c r="F12260">
        <v>0</v>
      </c>
      <c r="G12260">
        <v>0</v>
      </c>
      <c r="H12260">
        <v>0.03</v>
      </c>
      <c r="I12260">
        <v>0</v>
      </c>
      <c r="J12260">
        <v>0.03</v>
      </c>
    </row>
    <row r="12261" spans="1:10" x14ac:dyDescent="0.2">
      <c r="A12261" s="1" t="s">
        <v>8445</v>
      </c>
      <c r="B12261" s="1" t="s">
        <v>20</v>
      </c>
      <c r="C12261" s="1" t="s">
        <v>15</v>
      </c>
      <c r="D12261" s="1" t="s">
        <v>173</v>
      </c>
      <c r="E12261" s="1" t="s">
        <v>3427</v>
      </c>
      <c r="F12261">
        <v>0</v>
      </c>
      <c r="G12261">
        <v>0</v>
      </c>
      <c r="H12261">
        <v>0.03</v>
      </c>
      <c r="I12261">
        <v>0</v>
      </c>
      <c r="J12261">
        <v>0.03</v>
      </c>
    </row>
    <row r="12262" spans="1:10" x14ac:dyDescent="0.2">
      <c r="A12262" s="1" t="s">
        <v>8446</v>
      </c>
      <c r="B12262" s="1" t="s">
        <v>49</v>
      </c>
      <c r="C12262" s="1" t="s">
        <v>47</v>
      </c>
      <c r="D12262" s="1" t="s">
        <v>38</v>
      </c>
      <c r="E12262" s="1" t="s">
        <v>1603</v>
      </c>
      <c r="F12262">
        <v>0</v>
      </c>
      <c r="G12262">
        <v>0</v>
      </c>
      <c r="H12262">
        <v>0.03</v>
      </c>
      <c r="I12262">
        <v>0</v>
      </c>
      <c r="J12262">
        <v>0.03</v>
      </c>
    </row>
    <row r="12263" spans="1:10" x14ac:dyDescent="0.2">
      <c r="A12263" s="1" t="s">
        <v>8447</v>
      </c>
      <c r="B12263" s="1" t="s">
        <v>49</v>
      </c>
      <c r="C12263" s="1" t="s">
        <v>124</v>
      </c>
      <c r="D12263" s="1" t="s">
        <v>71</v>
      </c>
      <c r="E12263" s="1" t="s">
        <v>1643</v>
      </c>
      <c r="F12263">
        <v>0.02</v>
      </c>
      <c r="G12263">
        <v>0.01</v>
      </c>
      <c r="H12263">
        <v>0</v>
      </c>
      <c r="I12263">
        <v>0</v>
      </c>
      <c r="J12263">
        <v>0.03</v>
      </c>
    </row>
    <row r="12264" spans="1:10" x14ac:dyDescent="0.2">
      <c r="A12264" s="1" t="s">
        <v>8448</v>
      </c>
      <c r="B12264" s="1" t="s">
        <v>20</v>
      </c>
      <c r="C12264" s="1" t="s">
        <v>29</v>
      </c>
      <c r="D12264" s="1" t="s">
        <v>52</v>
      </c>
      <c r="E12264" s="1" t="s">
        <v>7290</v>
      </c>
      <c r="F12264">
        <v>0</v>
      </c>
      <c r="G12264">
        <v>0.03</v>
      </c>
      <c r="H12264">
        <v>0</v>
      </c>
      <c r="I12264">
        <v>0</v>
      </c>
      <c r="J12264">
        <v>0.03</v>
      </c>
    </row>
    <row r="12265" spans="1:10" x14ac:dyDescent="0.2">
      <c r="A12265" s="1" t="s">
        <v>8411</v>
      </c>
      <c r="B12265" s="1" t="s">
        <v>113</v>
      </c>
      <c r="C12265" s="1" t="s">
        <v>29</v>
      </c>
      <c r="D12265" s="1" t="s">
        <v>16</v>
      </c>
      <c r="E12265" s="1" t="s">
        <v>319</v>
      </c>
      <c r="F12265">
        <v>0.03</v>
      </c>
      <c r="G12265">
        <v>0</v>
      </c>
      <c r="H12265">
        <v>0</v>
      </c>
      <c r="I12265">
        <v>0</v>
      </c>
      <c r="J12265">
        <v>0.03</v>
      </c>
    </row>
    <row r="12266" spans="1:10" x14ac:dyDescent="0.2">
      <c r="A12266" s="1" t="s">
        <v>8449</v>
      </c>
      <c r="B12266" s="1" t="s">
        <v>107</v>
      </c>
      <c r="C12266" s="1" t="s">
        <v>15</v>
      </c>
      <c r="D12266" s="1" t="s">
        <v>173</v>
      </c>
      <c r="E12266" s="1" t="s">
        <v>8450</v>
      </c>
      <c r="F12266">
        <v>0</v>
      </c>
      <c r="G12266">
        <v>0.03</v>
      </c>
      <c r="H12266">
        <v>0</v>
      </c>
      <c r="I12266">
        <v>0.01</v>
      </c>
      <c r="J12266">
        <v>0.03</v>
      </c>
    </row>
    <row r="12267" spans="1:10" x14ac:dyDescent="0.2">
      <c r="A12267" s="1" t="s">
        <v>6648</v>
      </c>
      <c r="B12267" s="1" t="s">
        <v>102</v>
      </c>
      <c r="C12267" s="1" t="s">
        <v>11</v>
      </c>
      <c r="D12267" s="1" t="s">
        <v>16</v>
      </c>
      <c r="E12267" s="1" t="s">
        <v>969</v>
      </c>
      <c r="F12267">
        <v>0.03</v>
      </c>
      <c r="G12267">
        <v>0.01</v>
      </c>
      <c r="H12267">
        <v>0</v>
      </c>
      <c r="I12267">
        <v>0</v>
      </c>
      <c r="J12267">
        <v>0.03</v>
      </c>
    </row>
    <row r="12268" spans="1:10" x14ac:dyDescent="0.2">
      <c r="A12268" s="1" t="s">
        <v>8451</v>
      </c>
      <c r="B12268" s="1" t="s">
        <v>41</v>
      </c>
      <c r="C12268" s="1" t="s">
        <v>11</v>
      </c>
      <c r="D12268" s="1" t="s">
        <v>22</v>
      </c>
      <c r="E12268" s="1" t="s">
        <v>5931</v>
      </c>
      <c r="F12268">
        <v>0</v>
      </c>
      <c r="G12268">
        <v>0</v>
      </c>
      <c r="H12268">
        <v>0.03</v>
      </c>
      <c r="I12268">
        <v>0</v>
      </c>
      <c r="J12268">
        <v>0.03</v>
      </c>
    </row>
    <row r="12269" spans="1:10" x14ac:dyDescent="0.2">
      <c r="A12269" s="1" t="s">
        <v>8452</v>
      </c>
      <c r="B12269" s="1" t="s">
        <v>10</v>
      </c>
      <c r="C12269" s="1" t="s">
        <v>33</v>
      </c>
      <c r="D12269" s="1" t="s">
        <v>16</v>
      </c>
      <c r="E12269" s="1" t="s">
        <v>1674</v>
      </c>
      <c r="F12269">
        <v>0.03</v>
      </c>
      <c r="G12269">
        <v>0</v>
      </c>
      <c r="H12269">
        <v>0</v>
      </c>
      <c r="I12269">
        <v>0</v>
      </c>
      <c r="J12269">
        <v>0.03</v>
      </c>
    </row>
    <row r="12270" spans="1:10" x14ac:dyDescent="0.2">
      <c r="A12270" s="1" t="s">
        <v>8453</v>
      </c>
      <c r="B12270" s="1" t="s">
        <v>49</v>
      </c>
      <c r="C12270" s="1" t="s">
        <v>25</v>
      </c>
      <c r="D12270" s="1" t="s">
        <v>38</v>
      </c>
      <c r="E12270" s="1" t="s">
        <v>896</v>
      </c>
      <c r="F12270">
        <v>0.02</v>
      </c>
      <c r="G12270">
        <v>0.01</v>
      </c>
      <c r="H12270">
        <v>0</v>
      </c>
      <c r="I12270">
        <v>0</v>
      </c>
      <c r="J12270">
        <v>0.03</v>
      </c>
    </row>
    <row r="12271" spans="1:10" x14ac:dyDescent="0.2">
      <c r="A12271" s="1" t="s">
        <v>3016</v>
      </c>
      <c r="B12271" s="1" t="s">
        <v>49</v>
      </c>
      <c r="C12271" s="1" t="s">
        <v>47</v>
      </c>
      <c r="D12271" s="1" t="s">
        <v>58</v>
      </c>
      <c r="E12271" s="1" t="s">
        <v>159</v>
      </c>
      <c r="F12271">
        <v>0.02</v>
      </c>
      <c r="G12271">
        <v>0.01</v>
      </c>
      <c r="H12271">
        <v>0</v>
      </c>
      <c r="I12271">
        <v>0</v>
      </c>
      <c r="J12271">
        <v>0.03</v>
      </c>
    </row>
    <row r="12272" spans="1:10" x14ac:dyDescent="0.2">
      <c r="A12272" s="1" t="s">
        <v>8454</v>
      </c>
      <c r="B12272" s="1" t="s">
        <v>64</v>
      </c>
      <c r="C12272" s="1" t="s">
        <v>216</v>
      </c>
      <c r="D12272" s="1" t="s">
        <v>58</v>
      </c>
      <c r="E12272" s="1" t="s">
        <v>178</v>
      </c>
      <c r="F12272">
        <v>0.03</v>
      </c>
      <c r="G12272">
        <v>0</v>
      </c>
      <c r="H12272">
        <v>0</v>
      </c>
      <c r="I12272">
        <v>0.01</v>
      </c>
      <c r="J12272">
        <v>0.03</v>
      </c>
    </row>
    <row r="12273" spans="1:10" x14ac:dyDescent="0.2">
      <c r="A12273" s="1" t="s">
        <v>5034</v>
      </c>
      <c r="B12273" s="1" t="s">
        <v>41</v>
      </c>
      <c r="C12273" s="1" t="s">
        <v>11</v>
      </c>
      <c r="D12273" s="1" t="s">
        <v>22</v>
      </c>
      <c r="E12273" s="1" t="s">
        <v>59</v>
      </c>
      <c r="F12273">
        <v>0.02</v>
      </c>
      <c r="G12273">
        <v>0.01</v>
      </c>
      <c r="H12273">
        <v>0</v>
      </c>
      <c r="I12273">
        <v>0</v>
      </c>
      <c r="J12273">
        <v>0.03</v>
      </c>
    </row>
    <row r="12274" spans="1:10" x14ac:dyDescent="0.2">
      <c r="A12274" s="1" t="s">
        <v>8455</v>
      </c>
      <c r="B12274" s="1" t="s">
        <v>20</v>
      </c>
      <c r="C12274" s="1" t="s">
        <v>15</v>
      </c>
      <c r="D12274" s="1" t="s">
        <v>22</v>
      </c>
      <c r="E12274" s="1" t="s">
        <v>2393</v>
      </c>
      <c r="F12274">
        <v>0</v>
      </c>
      <c r="G12274">
        <v>0.03</v>
      </c>
      <c r="H12274">
        <v>0</v>
      </c>
      <c r="I12274">
        <v>0</v>
      </c>
      <c r="J12274">
        <v>0.03</v>
      </c>
    </row>
    <row r="12275" spans="1:10" x14ac:dyDescent="0.2">
      <c r="A12275" s="1" t="s">
        <v>6192</v>
      </c>
      <c r="B12275" s="1" t="s">
        <v>49</v>
      </c>
      <c r="C12275" s="1" t="s">
        <v>11</v>
      </c>
      <c r="D12275" s="1" t="s">
        <v>45</v>
      </c>
      <c r="E12275" s="1" t="s">
        <v>5492</v>
      </c>
      <c r="F12275">
        <v>0</v>
      </c>
      <c r="G12275">
        <v>0</v>
      </c>
      <c r="H12275">
        <v>0.03</v>
      </c>
      <c r="I12275">
        <v>0</v>
      </c>
      <c r="J12275">
        <v>0.03</v>
      </c>
    </row>
    <row r="12276" spans="1:10" x14ac:dyDescent="0.2">
      <c r="A12276" s="1" t="s">
        <v>8456</v>
      </c>
      <c r="B12276" s="1" t="s">
        <v>64</v>
      </c>
      <c r="C12276" s="1" t="s">
        <v>75</v>
      </c>
      <c r="D12276" s="1" t="s">
        <v>12</v>
      </c>
      <c r="E12276" s="1" t="s">
        <v>1105</v>
      </c>
      <c r="F12276">
        <v>0</v>
      </c>
      <c r="G12276">
        <v>0.03</v>
      </c>
      <c r="H12276">
        <v>0</v>
      </c>
      <c r="I12276">
        <v>0</v>
      </c>
      <c r="J12276">
        <v>0.03</v>
      </c>
    </row>
    <row r="12277" spans="1:10" x14ac:dyDescent="0.2">
      <c r="A12277" s="1" t="s">
        <v>8457</v>
      </c>
      <c r="B12277" s="1" t="s">
        <v>36</v>
      </c>
      <c r="C12277" s="1" t="s">
        <v>67</v>
      </c>
      <c r="D12277" s="1" t="s">
        <v>22</v>
      </c>
      <c r="E12277" s="1" t="s">
        <v>8458</v>
      </c>
      <c r="F12277">
        <v>0</v>
      </c>
      <c r="G12277">
        <v>0</v>
      </c>
      <c r="H12277">
        <v>0.03</v>
      </c>
      <c r="I12277">
        <v>0</v>
      </c>
      <c r="J12277">
        <v>0.03</v>
      </c>
    </row>
    <row r="12278" spans="1:10" x14ac:dyDescent="0.2">
      <c r="A12278" s="1" t="s">
        <v>2239</v>
      </c>
      <c r="B12278" s="1" t="s">
        <v>32</v>
      </c>
      <c r="C12278" s="1" t="s">
        <v>11</v>
      </c>
      <c r="D12278" s="1" t="s">
        <v>12</v>
      </c>
      <c r="E12278" s="1" t="s">
        <v>59</v>
      </c>
      <c r="F12278">
        <v>0.03</v>
      </c>
      <c r="G12278">
        <v>0</v>
      </c>
      <c r="H12278">
        <v>0</v>
      </c>
      <c r="I12278">
        <v>0</v>
      </c>
      <c r="J12278">
        <v>0.03</v>
      </c>
    </row>
    <row r="12279" spans="1:10" x14ac:dyDescent="0.2">
      <c r="A12279" s="1" t="s">
        <v>8459</v>
      </c>
      <c r="B12279" s="1" t="s">
        <v>559</v>
      </c>
      <c r="C12279" s="1" t="s">
        <v>65</v>
      </c>
      <c r="D12279" s="1" t="s">
        <v>45</v>
      </c>
      <c r="E12279" s="1" t="s">
        <v>4602</v>
      </c>
      <c r="F12279">
        <v>0</v>
      </c>
      <c r="G12279">
        <v>0</v>
      </c>
      <c r="H12279">
        <v>0.03</v>
      </c>
      <c r="I12279">
        <v>0</v>
      </c>
      <c r="J12279">
        <v>0.03</v>
      </c>
    </row>
    <row r="12280" spans="1:10" x14ac:dyDescent="0.2">
      <c r="A12280" s="1" t="s">
        <v>3320</v>
      </c>
      <c r="B12280" s="1" t="s">
        <v>107</v>
      </c>
      <c r="C12280" s="1" t="s">
        <v>11</v>
      </c>
      <c r="D12280" s="1" t="s">
        <v>58</v>
      </c>
      <c r="E12280" s="1" t="s">
        <v>39</v>
      </c>
      <c r="F12280">
        <v>0</v>
      </c>
      <c r="G12280">
        <v>0.03</v>
      </c>
      <c r="H12280">
        <v>0</v>
      </c>
      <c r="I12280">
        <v>0.01</v>
      </c>
      <c r="J12280">
        <v>0.03</v>
      </c>
    </row>
    <row r="12281" spans="1:10" x14ac:dyDescent="0.2">
      <c r="A12281" s="1" t="s">
        <v>8460</v>
      </c>
      <c r="B12281" s="1" t="s">
        <v>36</v>
      </c>
      <c r="C12281" s="1" t="s">
        <v>29</v>
      </c>
      <c r="D12281" s="1" t="s">
        <v>16</v>
      </c>
      <c r="E12281" s="1" t="s">
        <v>1468</v>
      </c>
      <c r="F12281">
        <v>0</v>
      </c>
      <c r="G12281">
        <v>0</v>
      </c>
      <c r="H12281">
        <v>0.03</v>
      </c>
      <c r="I12281">
        <v>0</v>
      </c>
      <c r="J12281">
        <v>0.03</v>
      </c>
    </row>
    <row r="12282" spans="1:10" x14ac:dyDescent="0.2">
      <c r="A12282" s="1" t="s">
        <v>8461</v>
      </c>
      <c r="B12282" s="1" t="s">
        <v>41</v>
      </c>
      <c r="C12282" s="1" t="s">
        <v>47</v>
      </c>
      <c r="D12282" s="1" t="s">
        <v>12</v>
      </c>
      <c r="E12282" s="1" t="s">
        <v>159</v>
      </c>
      <c r="F12282">
        <v>0.02</v>
      </c>
      <c r="G12282">
        <v>0.01</v>
      </c>
      <c r="H12282">
        <v>0</v>
      </c>
      <c r="I12282">
        <v>0</v>
      </c>
      <c r="J12282">
        <v>0.03</v>
      </c>
    </row>
    <row r="12283" spans="1:10" x14ac:dyDescent="0.2">
      <c r="A12283" s="1" t="s">
        <v>2966</v>
      </c>
      <c r="B12283" s="1" t="s">
        <v>126</v>
      </c>
      <c r="C12283" s="1" t="s">
        <v>25</v>
      </c>
      <c r="D12283" s="1" t="s">
        <v>12</v>
      </c>
      <c r="E12283" s="1" t="s">
        <v>59</v>
      </c>
      <c r="F12283">
        <v>0.03</v>
      </c>
      <c r="G12283">
        <v>0.01</v>
      </c>
      <c r="H12283">
        <v>0</v>
      </c>
      <c r="I12283">
        <v>0</v>
      </c>
      <c r="J12283">
        <v>0.03</v>
      </c>
    </row>
    <row r="12284" spans="1:10" x14ac:dyDescent="0.2">
      <c r="A12284" s="1" t="s">
        <v>6566</v>
      </c>
      <c r="B12284" s="1" t="s">
        <v>62</v>
      </c>
      <c r="C12284" s="1" t="s">
        <v>65</v>
      </c>
      <c r="D12284" s="1" t="s">
        <v>1</v>
      </c>
      <c r="E12284" s="1" t="s">
        <v>59</v>
      </c>
      <c r="F12284">
        <v>0.03</v>
      </c>
      <c r="G12284">
        <v>0</v>
      </c>
      <c r="H12284">
        <v>0</v>
      </c>
      <c r="I12284">
        <v>0</v>
      </c>
      <c r="J12284">
        <v>0.03</v>
      </c>
    </row>
    <row r="12285" spans="1:10" x14ac:dyDescent="0.2">
      <c r="A12285" s="1" t="s">
        <v>8462</v>
      </c>
      <c r="B12285" s="1" t="s">
        <v>10</v>
      </c>
      <c r="C12285" s="1" t="s">
        <v>29</v>
      </c>
      <c r="D12285" s="1" t="s">
        <v>38</v>
      </c>
      <c r="E12285" s="1" t="s">
        <v>251</v>
      </c>
      <c r="F12285">
        <v>0</v>
      </c>
      <c r="G12285">
        <v>0</v>
      </c>
      <c r="H12285">
        <v>0.03</v>
      </c>
      <c r="I12285">
        <v>0</v>
      </c>
      <c r="J12285">
        <v>0.03</v>
      </c>
    </row>
    <row r="12286" spans="1:10" x14ac:dyDescent="0.2">
      <c r="A12286" s="1" t="s">
        <v>8303</v>
      </c>
      <c r="B12286" s="1" t="s">
        <v>36</v>
      </c>
      <c r="C12286" s="1" t="s">
        <v>57</v>
      </c>
      <c r="D12286" s="1" t="s">
        <v>173</v>
      </c>
      <c r="E12286" s="1" t="s">
        <v>251</v>
      </c>
      <c r="F12286">
        <v>0</v>
      </c>
      <c r="G12286">
        <v>0</v>
      </c>
      <c r="H12286">
        <v>0.03</v>
      </c>
      <c r="I12286">
        <v>0</v>
      </c>
      <c r="J12286">
        <v>0.03</v>
      </c>
    </row>
    <row r="12287" spans="1:10" x14ac:dyDescent="0.2">
      <c r="A12287" s="1" t="s">
        <v>8463</v>
      </c>
      <c r="B12287" s="1" t="s">
        <v>62</v>
      </c>
      <c r="C12287" s="1" t="s">
        <v>67</v>
      </c>
      <c r="D12287" s="1" t="s">
        <v>38</v>
      </c>
      <c r="E12287" s="1" t="s">
        <v>1803</v>
      </c>
      <c r="F12287">
        <v>0</v>
      </c>
      <c r="G12287">
        <v>0</v>
      </c>
      <c r="H12287">
        <v>0.03</v>
      </c>
      <c r="I12287">
        <v>0</v>
      </c>
      <c r="J12287">
        <v>0.03</v>
      </c>
    </row>
    <row r="12288" spans="1:10" x14ac:dyDescent="0.2">
      <c r="A12288" s="1" t="s">
        <v>5589</v>
      </c>
      <c r="B12288" s="1" t="s">
        <v>49</v>
      </c>
      <c r="C12288" s="1" t="s">
        <v>124</v>
      </c>
      <c r="D12288" s="1" t="s">
        <v>38</v>
      </c>
      <c r="E12288" s="1" t="s">
        <v>86</v>
      </c>
      <c r="F12288">
        <v>0.02</v>
      </c>
      <c r="G12288">
        <v>0.01</v>
      </c>
      <c r="H12288">
        <v>0</v>
      </c>
      <c r="I12288">
        <v>0</v>
      </c>
      <c r="J12288">
        <v>0.03</v>
      </c>
    </row>
    <row r="12289" spans="1:10" x14ac:dyDescent="0.2">
      <c r="A12289" s="1" t="s">
        <v>2551</v>
      </c>
      <c r="B12289" s="1" t="s">
        <v>62</v>
      </c>
      <c r="C12289" s="1" t="s">
        <v>37</v>
      </c>
      <c r="D12289" s="1" t="s">
        <v>38</v>
      </c>
      <c r="E12289" s="1" t="s">
        <v>700</v>
      </c>
      <c r="F12289">
        <v>0</v>
      </c>
      <c r="G12289">
        <v>0.03</v>
      </c>
      <c r="H12289">
        <v>0</v>
      </c>
      <c r="I12289">
        <v>0</v>
      </c>
      <c r="J12289">
        <v>0.03</v>
      </c>
    </row>
    <row r="12290" spans="1:10" x14ac:dyDescent="0.2">
      <c r="A12290" s="1" t="s">
        <v>8464</v>
      </c>
      <c r="B12290" s="1" t="s">
        <v>20</v>
      </c>
      <c r="C12290" s="1" t="s">
        <v>11</v>
      </c>
      <c r="D12290" s="1" t="s">
        <v>173</v>
      </c>
      <c r="E12290" s="1" t="s">
        <v>770</v>
      </c>
      <c r="F12290">
        <v>0</v>
      </c>
      <c r="G12290">
        <v>0</v>
      </c>
      <c r="H12290">
        <v>0.03</v>
      </c>
      <c r="I12290">
        <v>0</v>
      </c>
      <c r="J12290">
        <v>0.03</v>
      </c>
    </row>
    <row r="12291" spans="1:10" x14ac:dyDescent="0.2">
      <c r="A12291" s="1" t="s">
        <v>8465</v>
      </c>
      <c r="B12291" s="1" t="s">
        <v>41</v>
      </c>
      <c r="C12291" s="1" t="s">
        <v>18</v>
      </c>
      <c r="D12291" s="1" t="s">
        <v>173</v>
      </c>
      <c r="E12291" s="1" t="s">
        <v>603</v>
      </c>
      <c r="F12291">
        <v>0</v>
      </c>
      <c r="G12291">
        <v>0</v>
      </c>
      <c r="H12291">
        <v>0.03</v>
      </c>
      <c r="I12291">
        <v>0</v>
      </c>
      <c r="J12291">
        <v>0.03</v>
      </c>
    </row>
    <row r="12292" spans="1:10" x14ac:dyDescent="0.2">
      <c r="A12292" s="1" t="s">
        <v>8466</v>
      </c>
      <c r="B12292" s="1" t="s">
        <v>107</v>
      </c>
      <c r="C12292" s="1" t="s">
        <v>11</v>
      </c>
      <c r="D12292" s="1" t="s">
        <v>214</v>
      </c>
      <c r="E12292" s="1" t="s">
        <v>34</v>
      </c>
      <c r="F12292">
        <v>0</v>
      </c>
      <c r="G12292">
        <v>0.03</v>
      </c>
      <c r="H12292">
        <v>0</v>
      </c>
      <c r="I12292">
        <v>0.01</v>
      </c>
      <c r="J12292">
        <v>0.03</v>
      </c>
    </row>
    <row r="12293" spans="1:10" hidden="1" x14ac:dyDescent="0.2">
      <c r="A12293" s="1" t="s">
        <v>8467</v>
      </c>
      <c r="B12293" s="1" t="s">
        <v>49</v>
      </c>
      <c r="C12293" s="1" t="s">
        <v>191</v>
      </c>
      <c r="D12293" s="1" t="s">
        <v>1</v>
      </c>
      <c r="E12293" s="1" t="s">
        <v>319</v>
      </c>
      <c r="F12293">
        <v>0.02</v>
      </c>
      <c r="G12293">
        <v>0.01</v>
      </c>
      <c r="H12293">
        <v>0</v>
      </c>
      <c r="I12293">
        <v>0</v>
      </c>
      <c r="J12293">
        <v>0.03</v>
      </c>
    </row>
    <row r="12294" spans="1:10" x14ac:dyDescent="0.2">
      <c r="A12294" s="1" t="s">
        <v>8468</v>
      </c>
      <c r="B12294" s="1" t="s">
        <v>41</v>
      </c>
      <c r="C12294" s="1" t="s">
        <v>11</v>
      </c>
      <c r="D12294" s="1" t="s">
        <v>173</v>
      </c>
      <c r="E12294" s="1" t="s">
        <v>8469</v>
      </c>
      <c r="F12294">
        <v>0</v>
      </c>
      <c r="G12294">
        <v>0</v>
      </c>
      <c r="H12294">
        <v>0.03</v>
      </c>
      <c r="I12294">
        <v>0</v>
      </c>
      <c r="J12294">
        <v>0.03</v>
      </c>
    </row>
    <row r="12295" spans="1:10" x14ac:dyDescent="0.2">
      <c r="A12295" s="1" t="s">
        <v>8470</v>
      </c>
      <c r="B12295" s="1" t="s">
        <v>107</v>
      </c>
      <c r="C12295" s="1" t="s">
        <v>54</v>
      </c>
      <c r="D12295" s="1" t="s">
        <v>214</v>
      </c>
      <c r="E12295" s="1" t="s">
        <v>34</v>
      </c>
      <c r="F12295">
        <v>0</v>
      </c>
      <c r="G12295">
        <v>0.03</v>
      </c>
      <c r="H12295">
        <v>0</v>
      </c>
      <c r="I12295">
        <v>0.01</v>
      </c>
      <c r="J12295">
        <v>0.03</v>
      </c>
    </row>
    <row r="12296" spans="1:10" x14ac:dyDescent="0.2">
      <c r="A12296" s="1" t="s">
        <v>8471</v>
      </c>
      <c r="B12296" s="1" t="s">
        <v>41</v>
      </c>
      <c r="C12296" s="1" t="s">
        <v>47</v>
      </c>
      <c r="D12296" s="1" t="s">
        <v>22</v>
      </c>
      <c r="E12296" s="1" t="s">
        <v>55</v>
      </c>
      <c r="F12296">
        <v>0</v>
      </c>
      <c r="G12296">
        <v>0</v>
      </c>
      <c r="H12296">
        <v>0.03</v>
      </c>
      <c r="I12296">
        <v>0</v>
      </c>
      <c r="J12296">
        <v>0.03</v>
      </c>
    </row>
    <row r="12297" spans="1:10" x14ac:dyDescent="0.2">
      <c r="A12297" s="1" t="s">
        <v>8072</v>
      </c>
      <c r="B12297" s="1" t="s">
        <v>126</v>
      </c>
      <c r="C12297" s="1" t="s">
        <v>124</v>
      </c>
      <c r="D12297" s="1" t="s">
        <v>16</v>
      </c>
      <c r="E12297" s="1" t="s">
        <v>498</v>
      </c>
      <c r="F12297">
        <v>0.03</v>
      </c>
      <c r="G12297">
        <v>0.01</v>
      </c>
      <c r="H12297">
        <v>0</v>
      </c>
      <c r="I12297">
        <v>0</v>
      </c>
      <c r="J12297">
        <v>0.03</v>
      </c>
    </row>
    <row r="12298" spans="1:10" x14ac:dyDescent="0.2">
      <c r="A12298" s="1" t="s">
        <v>8472</v>
      </c>
      <c r="B12298" s="1" t="s">
        <v>113</v>
      </c>
      <c r="C12298" s="1" t="s">
        <v>15</v>
      </c>
      <c r="D12298" s="1" t="s">
        <v>52</v>
      </c>
      <c r="E12298" s="1" t="s">
        <v>2256</v>
      </c>
      <c r="F12298">
        <v>0.03</v>
      </c>
      <c r="G12298">
        <v>0</v>
      </c>
      <c r="H12298">
        <v>0</v>
      </c>
      <c r="I12298">
        <v>0</v>
      </c>
      <c r="J12298">
        <v>0.03</v>
      </c>
    </row>
    <row r="12299" spans="1:10" x14ac:dyDescent="0.2">
      <c r="A12299" s="1" t="s">
        <v>3739</v>
      </c>
      <c r="B12299" s="1" t="s">
        <v>113</v>
      </c>
      <c r="C12299" s="1" t="s">
        <v>11</v>
      </c>
      <c r="D12299" s="1" t="s">
        <v>16</v>
      </c>
      <c r="E12299" s="1" t="s">
        <v>55</v>
      </c>
      <c r="F12299">
        <v>0.03</v>
      </c>
      <c r="G12299">
        <v>0</v>
      </c>
      <c r="H12299">
        <v>0</v>
      </c>
      <c r="I12299">
        <v>0</v>
      </c>
      <c r="J12299">
        <v>0.03</v>
      </c>
    </row>
    <row r="12300" spans="1:10" x14ac:dyDescent="0.2">
      <c r="A12300" s="1" t="s">
        <v>8473</v>
      </c>
      <c r="B12300" s="1" t="s">
        <v>20</v>
      </c>
      <c r="C12300" s="1" t="s">
        <v>15</v>
      </c>
      <c r="D12300" s="1" t="s">
        <v>26</v>
      </c>
      <c r="E12300" s="1" t="s">
        <v>137</v>
      </c>
      <c r="F12300">
        <v>0.03</v>
      </c>
      <c r="G12300">
        <v>0</v>
      </c>
      <c r="H12300">
        <v>0</v>
      </c>
      <c r="I12300">
        <v>0</v>
      </c>
      <c r="J12300">
        <v>0.03</v>
      </c>
    </row>
    <row r="12301" spans="1:10" x14ac:dyDescent="0.2">
      <c r="A12301" s="1" t="s">
        <v>8474</v>
      </c>
      <c r="B12301" s="1" t="s">
        <v>62</v>
      </c>
      <c r="C12301" s="1" t="s">
        <v>67</v>
      </c>
      <c r="D12301" s="1" t="s">
        <v>38</v>
      </c>
      <c r="E12301" s="1" t="s">
        <v>8475</v>
      </c>
      <c r="F12301">
        <v>0.03</v>
      </c>
      <c r="G12301">
        <v>0</v>
      </c>
      <c r="H12301">
        <v>0</v>
      </c>
      <c r="I12301">
        <v>0</v>
      </c>
      <c r="J12301">
        <v>0.03</v>
      </c>
    </row>
    <row r="12302" spans="1:10" x14ac:dyDescent="0.2">
      <c r="A12302" s="1" t="s">
        <v>5128</v>
      </c>
      <c r="B12302" s="1" t="s">
        <v>49</v>
      </c>
      <c r="C12302" s="1" t="s">
        <v>54</v>
      </c>
      <c r="D12302" s="1" t="s">
        <v>16</v>
      </c>
      <c r="E12302" s="1" t="s">
        <v>2633</v>
      </c>
      <c r="F12302">
        <v>0.02</v>
      </c>
      <c r="G12302">
        <v>0.01</v>
      </c>
      <c r="H12302">
        <v>0</v>
      </c>
      <c r="I12302">
        <v>0</v>
      </c>
      <c r="J12302">
        <v>0.03</v>
      </c>
    </row>
    <row r="12303" spans="1:10" x14ac:dyDescent="0.2">
      <c r="A12303" s="1" t="s">
        <v>898</v>
      </c>
      <c r="B12303" s="1" t="s">
        <v>126</v>
      </c>
      <c r="C12303" s="1" t="s">
        <v>124</v>
      </c>
      <c r="D12303" s="1" t="s">
        <v>58</v>
      </c>
      <c r="E12303" s="1" t="s">
        <v>319</v>
      </c>
      <c r="F12303">
        <v>0.03</v>
      </c>
      <c r="G12303">
        <v>0.01</v>
      </c>
      <c r="H12303">
        <v>0</v>
      </c>
      <c r="I12303">
        <v>0</v>
      </c>
      <c r="J12303">
        <v>0.03</v>
      </c>
    </row>
    <row r="12304" spans="1:10" x14ac:dyDescent="0.2">
      <c r="A12304" s="1" t="s">
        <v>8476</v>
      </c>
      <c r="B12304" s="1" t="s">
        <v>559</v>
      </c>
      <c r="C12304" s="1" t="s">
        <v>65</v>
      </c>
      <c r="D12304" s="1" t="s">
        <v>45</v>
      </c>
      <c r="E12304" s="1" t="s">
        <v>1803</v>
      </c>
      <c r="F12304">
        <v>0</v>
      </c>
      <c r="G12304">
        <v>0</v>
      </c>
      <c r="H12304">
        <v>0.03</v>
      </c>
      <c r="I12304">
        <v>0</v>
      </c>
      <c r="J12304">
        <v>0.03</v>
      </c>
    </row>
    <row r="12305" spans="1:10" x14ac:dyDescent="0.2">
      <c r="A12305" s="1" t="s">
        <v>8477</v>
      </c>
      <c r="B12305" s="1" t="s">
        <v>2419</v>
      </c>
      <c r="C12305" s="1" t="s">
        <v>54</v>
      </c>
      <c r="D12305" s="1" t="s">
        <v>214</v>
      </c>
      <c r="E12305" s="1" t="s">
        <v>251</v>
      </c>
      <c r="F12305">
        <v>0</v>
      </c>
      <c r="G12305">
        <v>0</v>
      </c>
      <c r="H12305">
        <v>0.03</v>
      </c>
      <c r="I12305">
        <v>0</v>
      </c>
      <c r="J12305">
        <v>0.03</v>
      </c>
    </row>
    <row r="12306" spans="1:10" x14ac:dyDescent="0.2">
      <c r="A12306" s="1" t="s">
        <v>8478</v>
      </c>
      <c r="B12306" s="1" t="s">
        <v>20</v>
      </c>
      <c r="C12306" s="1" t="s">
        <v>57</v>
      </c>
      <c r="D12306" s="1" t="s">
        <v>45</v>
      </c>
      <c r="E12306" s="1" t="s">
        <v>1603</v>
      </c>
      <c r="F12306">
        <v>0</v>
      </c>
      <c r="G12306">
        <v>0</v>
      </c>
      <c r="H12306">
        <v>0.03</v>
      </c>
      <c r="I12306">
        <v>0</v>
      </c>
      <c r="J12306">
        <v>0.03</v>
      </c>
    </row>
    <row r="12307" spans="1:10" x14ac:dyDescent="0.2">
      <c r="A12307" s="1" t="s">
        <v>8214</v>
      </c>
      <c r="B12307" s="1" t="s">
        <v>10</v>
      </c>
      <c r="C12307" s="1" t="s">
        <v>29</v>
      </c>
      <c r="D12307" s="1" t="s">
        <v>22</v>
      </c>
      <c r="E12307" s="1" t="s">
        <v>86</v>
      </c>
      <c r="F12307">
        <v>0</v>
      </c>
      <c r="G12307">
        <v>0.03</v>
      </c>
      <c r="H12307">
        <v>0</v>
      </c>
      <c r="I12307">
        <v>0</v>
      </c>
      <c r="J12307">
        <v>0.03</v>
      </c>
    </row>
    <row r="12308" spans="1:10" x14ac:dyDescent="0.2">
      <c r="A12308" s="1" t="s">
        <v>8479</v>
      </c>
      <c r="B12308" s="1" t="s">
        <v>559</v>
      </c>
      <c r="C12308" s="1" t="s">
        <v>65</v>
      </c>
      <c r="D12308" s="1" t="s">
        <v>38</v>
      </c>
      <c r="E12308" s="1" t="s">
        <v>4611</v>
      </c>
      <c r="F12308">
        <v>0</v>
      </c>
      <c r="G12308">
        <v>0</v>
      </c>
      <c r="H12308">
        <v>0.03</v>
      </c>
      <c r="I12308">
        <v>0</v>
      </c>
      <c r="J12308">
        <v>0.03</v>
      </c>
    </row>
    <row r="12309" spans="1:10" x14ac:dyDescent="0.2">
      <c r="A12309" s="1" t="s">
        <v>8480</v>
      </c>
      <c r="B12309" s="1" t="s">
        <v>41</v>
      </c>
      <c r="C12309" s="1" t="s">
        <v>124</v>
      </c>
      <c r="D12309" s="1" t="s">
        <v>58</v>
      </c>
      <c r="E12309" s="1" t="s">
        <v>218</v>
      </c>
      <c r="F12309">
        <v>0.02</v>
      </c>
      <c r="G12309">
        <v>0.01</v>
      </c>
      <c r="H12309">
        <v>0</v>
      </c>
      <c r="I12309">
        <v>0</v>
      </c>
      <c r="J12309">
        <v>0.03</v>
      </c>
    </row>
    <row r="12310" spans="1:10" x14ac:dyDescent="0.2">
      <c r="A12310" s="1" t="s">
        <v>8481</v>
      </c>
      <c r="B12310" s="1" t="s">
        <v>113</v>
      </c>
      <c r="C12310" s="1" t="s">
        <v>11</v>
      </c>
      <c r="D12310" s="1" t="s">
        <v>45</v>
      </c>
      <c r="E12310" s="1" t="s">
        <v>86</v>
      </c>
      <c r="F12310">
        <v>0.03</v>
      </c>
      <c r="G12310">
        <v>0</v>
      </c>
      <c r="H12310">
        <v>0</v>
      </c>
      <c r="I12310">
        <v>0</v>
      </c>
      <c r="J12310">
        <v>0.03</v>
      </c>
    </row>
    <row r="12311" spans="1:10" x14ac:dyDescent="0.2">
      <c r="A12311" s="1" t="s">
        <v>8005</v>
      </c>
      <c r="B12311" s="1" t="s">
        <v>36</v>
      </c>
      <c r="C12311" s="1" t="s">
        <v>216</v>
      </c>
      <c r="D12311" s="1" t="s">
        <v>22</v>
      </c>
      <c r="E12311" s="1" t="s">
        <v>603</v>
      </c>
      <c r="F12311">
        <v>0</v>
      </c>
      <c r="G12311">
        <v>0</v>
      </c>
      <c r="H12311">
        <v>0.03</v>
      </c>
      <c r="I12311">
        <v>0</v>
      </c>
      <c r="J12311">
        <v>0.03</v>
      </c>
    </row>
    <row r="12312" spans="1:10" x14ac:dyDescent="0.2">
      <c r="A12312" s="1" t="s">
        <v>8482</v>
      </c>
      <c r="B12312" s="1" t="s">
        <v>102</v>
      </c>
      <c r="C12312" s="1" t="s">
        <v>25</v>
      </c>
      <c r="D12312" s="1" t="s">
        <v>58</v>
      </c>
      <c r="E12312" s="1" t="s">
        <v>5441</v>
      </c>
      <c r="F12312">
        <v>0.03</v>
      </c>
      <c r="G12312">
        <v>0.01</v>
      </c>
      <c r="H12312">
        <v>0</v>
      </c>
      <c r="I12312">
        <v>0</v>
      </c>
      <c r="J12312">
        <v>0.03</v>
      </c>
    </row>
    <row r="12313" spans="1:10" x14ac:dyDescent="0.2">
      <c r="A12313" s="1" t="s">
        <v>8483</v>
      </c>
      <c r="B12313" s="1" t="s">
        <v>41</v>
      </c>
      <c r="C12313" s="1" t="s">
        <v>29</v>
      </c>
      <c r="D12313" s="1" t="s">
        <v>12</v>
      </c>
      <c r="E12313" s="1" t="s">
        <v>1782</v>
      </c>
      <c r="F12313">
        <v>0</v>
      </c>
      <c r="G12313">
        <v>0</v>
      </c>
      <c r="H12313">
        <v>0.03</v>
      </c>
      <c r="I12313">
        <v>0</v>
      </c>
      <c r="J12313">
        <v>0.03</v>
      </c>
    </row>
    <row r="12314" spans="1:10" x14ac:dyDescent="0.2">
      <c r="A12314" s="1" t="s">
        <v>8484</v>
      </c>
      <c r="B12314" s="1" t="s">
        <v>20</v>
      </c>
      <c r="C12314" s="1" t="s">
        <v>57</v>
      </c>
      <c r="D12314" s="1" t="s">
        <v>52</v>
      </c>
      <c r="E12314" s="1" t="s">
        <v>700</v>
      </c>
      <c r="F12314">
        <v>0.03</v>
      </c>
      <c r="G12314">
        <v>0</v>
      </c>
      <c r="H12314">
        <v>0</v>
      </c>
      <c r="I12314">
        <v>0</v>
      </c>
      <c r="J12314">
        <v>0.03</v>
      </c>
    </row>
    <row r="12315" spans="1:10" x14ac:dyDescent="0.2">
      <c r="A12315" s="1" t="s">
        <v>8485</v>
      </c>
      <c r="B12315" s="1" t="s">
        <v>10</v>
      </c>
      <c r="C12315" s="1" t="s">
        <v>29</v>
      </c>
      <c r="D12315" s="1" t="s">
        <v>12</v>
      </c>
      <c r="E12315" s="1" t="s">
        <v>159</v>
      </c>
      <c r="F12315">
        <v>0</v>
      </c>
      <c r="G12315">
        <v>0</v>
      </c>
      <c r="H12315">
        <v>0.03</v>
      </c>
      <c r="I12315">
        <v>0</v>
      </c>
      <c r="J12315">
        <v>0.03</v>
      </c>
    </row>
    <row r="12316" spans="1:10" x14ac:dyDescent="0.2">
      <c r="A12316" s="1" t="s">
        <v>6628</v>
      </c>
      <c r="B12316" s="1" t="s">
        <v>36</v>
      </c>
      <c r="C12316" s="1" t="s">
        <v>75</v>
      </c>
      <c r="D12316" s="1" t="s">
        <v>16</v>
      </c>
      <c r="E12316" s="1" t="s">
        <v>1674</v>
      </c>
      <c r="F12316">
        <v>0.02</v>
      </c>
      <c r="G12316">
        <v>0.01</v>
      </c>
      <c r="H12316">
        <v>0</v>
      </c>
      <c r="I12316">
        <v>0.01</v>
      </c>
      <c r="J12316">
        <v>0.03</v>
      </c>
    </row>
    <row r="12317" spans="1:10" x14ac:dyDescent="0.2">
      <c r="A12317" s="1" t="s">
        <v>8486</v>
      </c>
      <c r="B12317" s="1" t="s">
        <v>41</v>
      </c>
      <c r="C12317" s="1" t="s">
        <v>29</v>
      </c>
      <c r="D12317" s="1" t="s">
        <v>22</v>
      </c>
      <c r="E12317" s="1" t="s">
        <v>603</v>
      </c>
      <c r="F12317">
        <v>0</v>
      </c>
      <c r="G12317">
        <v>0</v>
      </c>
      <c r="H12317">
        <v>0.03</v>
      </c>
      <c r="I12317">
        <v>0</v>
      </c>
      <c r="J12317">
        <v>0.03</v>
      </c>
    </row>
    <row r="12318" spans="1:10" x14ac:dyDescent="0.2">
      <c r="A12318" s="1" t="s">
        <v>8487</v>
      </c>
      <c r="B12318" s="1" t="s">
        <v>107</v>
      </c>
      <c r="C12318" s="1" t="s">
        <v>57</v>
      </c>
      <c r="D12318" s="1" t="s">
        <v>52</v>
      </c>
      <c r="E12318" s="1" t="s">
        <v>2979</v>
      </c>
      <c r="F12318">
        <v>0.01</v>
      </c>
      <c r="G12318">
        <v>0.02</v>
      </c>
      <c r="H12318">
        <v>0</v>
      </c>
      <c r="I12318">
        <v>0.01</v>
      </c>
      <c r="J12318">
        <v>0.03</v>
      </c>
    </row>
    <row r="12319" spans="1:10" x14ac:dyDescent="0.2">
      <c r="A12319" s="1" t="s">
        <v>6958</v>
      </c>
      <c r="B12319" s="1" t="s">
        <v>121</v>
      </c>
      <c r="C12319" s="1" t="s">
        <v>216</v>
      </c>
      <c r="D12319" s="1" t="s">
        <v>38</v>
      </c>
      <c r="E12319" s="1" t="s">
        <v>59</v>
      </c>
      <c r="F12319">
        <v>0.02</v>
      </c>
      <c r="G12319">
        <v>0.01</v>
      </c>
      <c r="H12319">
        <v>0</v>
      </c>
      <c r="I12319">
        <v>0</v>
      </c>
      <c r="J12319">
        <v>0.03</v>
      </c>
    </row>
    <row r="12320" spans="1:10" x14ac:dyDescent="0.2">
      <c r="A12320" s="1" t="s">
        <v>8488</v>
      </c>
      <c r="B12320" s="1" t="s">
        <v>41</v>
      </c>
      <c r="C12320" s="1" t="s">
        <v>42</v>
      </c>
      <c r="D12320" s="1" t="s">
        <v>38</v>
      </c>
      <c r="E12320" s="1" t="s">
        <v>251</v>
      </c>
      <c r="F12320">
        <v>0.02</v>
      </c>
      <c r="G12320">
        <v>0.01</v>
      </c>
      <c r="H12320">
        <v>0</v>
      </c>
      <c r="I12320">
        <v>0</v>
      </c>
      <c r="J12320">
        <v>0.03</v>
      </c>
    </row>
    <row r="12321" spans="1:10" x14ac:dyDescent="0.2">
      <c r="A12321" s="1" t="s">
        <v>8489</v>
      </c>
      <c r="B12321" s="1" t="s">
        <v>41</v>
      </c>
      <c r="C12321" s="1" t="s">
        <v>42</v>
      </c>
      <c r="D12321" s="1" t="s">
        <v>45</v>
      </c>
      <c r="E12321" s="1" t="s">
        <v>178</v>
      </c>
      <c r="F12321">
        <v>0.02</v>
      </c>
      <c r="G12321">
        <v>0.01</v>
      </c>
      <c r="H12321">
        <v>0</v>
      </c>
      <c r="I12321">
        <v>0</v>
      </c>
      <c r="J12321">
        <v>0.03</v>
      </c>
    </row>
    <row r="12322" spans="1:10" x14ac:dyDescent="0.2">
      <c r="A12322" s="1" t="s">
        <v>8490</v>
      </c>
      <c r="B12322" s="1" t="s">
        <v>20</v>
      </c>
      <c r="C12322" s="1" t="s">
        <v>15</v>
      </c>
      <c r="D12322" s="1" t="s">
        <v>26</v>
      </c>
      <c r="E12322" s="1" t="s">
        <v>159</v>
      </c>
      <c r="F12322">
        <v>0</v>
      </c>
      <c r="G12322">
        <v>0</v>
      </c>
      <c r="H12322">
        <v>0.03</v>
      </c>
      <c r="I12322">
        <v>0</v>
      </c>
      <c r="J12322">
        <v>0.03</v>
      </c>
    </row>
    <row r="12323" spans="1:10" x14ac:dyDescent="0.2">
      <c r="A12323" s="1" t="s">
        <v>8491</v>
      </c>
      <c r="B12323" s="1" t="s">
        <v>62</v>
      </c>
      <c r="C12323" s="1" t="s">
        <v>37</v>
      </c>
      <c r="D12323" s="1" t="s">
        <v>214</v>
      </c>
      <c r="E12323" s="1" t="s">
        <v>603</v>
      </c>
      <c r="F12323">
        <v>0</v>
      </c>
      <c r="G12323">
        <v>0</v>
      </c>
      <c r="H12323">
        <v>0.03</v>
      </c>
      <c r="I12323">
        <v>0</v>
      </c>
      <c r="J12323">
        <v>0.03</v>
      </c>
    </row>
    <row r="12324" spans="1:10" x14ac:dyDescent="0.2">
      <c r="A12324" s="1" t="s">
        <v>8492</v>
      </c>
      <c r="B12324" s="1" t="s">
        <v>20</v>
      </c>
      <c r="C12324" s="1" t="s">
        <v>25</v>
      </c>
      <c r="D12324" s="1" t="s">
        <v>22</v>
      </c>
      <c r="E12324" s="1" t="s">
        <v>13</v>
      </c>
      <c r="F12324">
        <v>0.01</v>
      </c>
      <c r="G12324">
        <v>0</v>
      </c>
      <c r="H12324">
        <v>0.02</v>
      </c>
      <c r="I12324">
        <v>0</v>
      </c>
      <c r="J12324">
        <v>0.03</v>
      </c>
    </row>
    <row r="12325" spans="1:10" x14ac:dyDescent="0.2">
      <c r="A12325" s="1" t="s">
        <v>6128</v>
      </c>
      <c r="B12325" s="1" t="s">
        <v>126</v>
      </c>
      <c r="C12325" s="1" t="s">
        <v>25</v>
      </c>
      <c r="D12325" s="1" t="s">
        <v>12</v>
      </c>
      <c r="E12325" s="1" t="s">
        <v>59</v>
      </c>
      <c r="F12325">
        <v>0.03</v>
      </c>
      <c r="G12325">
        <v>0.01</v>
      </c>
      <c r="H12325">
        <v>0</v>
      </c>
      <c r="I12325">
        <v>0</v>
      </c>
      <c r="J12325">
        <v>0.03</v>
      </c>
    </row>
    <row r="12326" spans="1:10" x14ac:dyDescent="0.2">
      <c r="A12326" s="1" t="s">
        <v>8493</v>
      </c>
      <c r="B12326" s="1" t="s">
        <v>36</v>
      </c>
      <c r="C12326" s="1" t="s">
        <v>57</v>
      </c>
      <c r="D12326" s="1" t="s">
        <v>214</v>
      </c>
      <c r="E12326" s="1" t="s">
        <v>1803</v>
      </c>
      <c r="F12326">
        <v>0</v>
      </c>
      <c r="G12326">
        <v>0</v>
      </c>
      <c r="H12326">
        <v>0.03</v>
      </c>
      <c r="I12326">
        <v>0</v>
      </c>
      <c r="J12326">
        <v>0.03</v>
      </c>
    </row>
    <row r="12327" spans="1:10" x14ac:dyDescent="0.2">
      <c r="A12327" s="1" t="s">
        <v>4406</v>
      </c>
      <c r="B12327" s="1" t="s">
        <v>49</v>
      </c>
      <c r="C12327" s="1" t="s">
        <v>25</v>
      </c>
      <c r="D12327" s="1" t="s">
        <v>12</v>
      </c>
      <c r="E12327" s="1" t="s">
        <v>218</v>
      </c>
      <c r="F12327">
        <v>0.02</v>
      </c>
      <c r="G12327">
        <v>0.01</v>
      </c>
      <c r="H12327">
        <v>0</v>
      </c>
      <c r="I12327">
        <v>0</v>
      </c>
      <c r="J12327">
        <v>0.03</v>
      </c>
    </row>
    <row r="12328" spans="1:10" x14ac:dyDescent="0.2">
      <c r="A12328" s="1" t="s">
        <v>7473</v>
      </c>
      <c r="B12328" s="1" t="s">
        <v>32</v>
      </c>
      <c r="C12328" s="1" t="s">
        <v>65</v>
      </c>
      <c r="D12328" s="1" t="s">
        <v>173</v>
      </c>
      <c r="E12328" s="1" t="s">
        <v>2627</v>
      </c>
      <c r="F12328">
        <v>0.02</v>
      </c>
      <c r="G12328">
        <v>0.01</v>
      </c>
      <c r="H12328">
        <v>0</v>
      </c>
      <c r="I12328">
        <v>0</v>
      </c>
      <c r="J12328">
        <v>0.03</v>
      </c>
    </row>
    <row r="12329" spans="1:10" x14ac:dyDescent="0.2">
      <c r="A12329" s="1" t="s">
        <v>8494</v>
      </c>
      <c r="B12329" s="1" t="s">
        <v>113</v>
      </c>
      <c r="C12329" s="1" t="s">
        <v>57</v>
      </c>
      <c r="D12329" s="1" t="s">
        <v>173</v>
      </c>
      <c r="E12329" s="1" t="s">
        <v>7958</v>
      </c>
      <c r="F12329">
        <v>0</v>
      </c>
      <c r="G12329">
        <v>0</v>
      </c>
      <c r="H12329">
        <v>0.03</v>
      </c>
      <c r="I12329">
        <v>0</v>
      </c>
      <c r="J12329">
        <v>0.03</v>
      </c>
    </row>
    <row r="12330" spans="1:10" x14ac:dyDescent="0.2">
      <c r="A12330" s="1" t="s">
        <v>8495</v>
      </c>
      <c r="B12330" s="1" t="s">
        <v>49</v>
      </c>
      <c r="C12330" s="1" t="s">
        <v>54</v>
      </c>
      <c r="D12330" s="1" t="s">
        <v>45</v>
      </c>
      <c r="E12330" s="1" t="s">
        <v>159</v>
      </c>
      <c r="F12330">
        <v>0</v>
      </c>
      <c r="G12330">
        <v>0</v>
      </c>
      <c r="H12330">
        <v>0.03</v>
      </c>
      <c r="I12330">
        <v>0</v>
      </c>
      <c r="J12330">
        <v>0.03</v>
      </c>
    </row>
    <row r="12331" spans="1:10" x14ac:dyDescent="0.2">
      <c r="A12331" s="1" t="s">
        <v>8496</v>
      </c>
      <c r="B12331" s="1" t="s">
        <v>113</v>
      </c>
      <c r="C12331" s="1" t="s">
        <v>18</v>
      </c>
      <c r="D12331" s="1" t="s">
        <v>71</v>
      </c>
      <c r="E12331" s="1" t="s">
        <v>159</v>
      </c>
      <c r="F12331">
        <v>0</v>
      </c>
      <c r="G12331">
        <v>0</v>
      </c>
      <c r="H12331">
        <v>0.03</v>
      </c>
      <c r="I12331">
        <v>0</v>
      </c>
      <c r="J12331">
        <v>0.03</v>
      </c>
    </row>
    <row r="12332" spans="1:10" x14ac:dyDescent="0.2">
      <c r="A12332" s="1" t="s">
        <v>8497</v>
      </c>
      <c r="B12332" s="1" t="s">
        <v>49</v>
      </c>
      <c r="C12332" s="1" t="s">
        <v>47</v>
      </c>
      <c r="D12332" s="1" t="s">
        <v>1</v>
      </c>
      <c r="E12332" s="1" t="s">
        <v>3699</v>
      </c>
      <c r="F12332">
        <v>0.02</v>
      </c>
      <c r="G12332">
        <v>0.01</v>
      </c>
      <c r="H12332">
        <v>0</v>
      </c>
      <c r="I12332">
        <v>0</v>
      </c>
      <c r="J12332">
        <v>0.03</v>
      </c>
    </row>
    <row r="12333" spans="1:10" x14ac:dyDescent="0.2">
      <c r="A12333" s="1" t="s">
        <v>8498</v>
      </c>
      <c r="B12333" s="1" t="s">
        <v>559</v>
      </c>
      <c r="C12333" s="1" t="s">
        <v>216</v>
      </c>
      <c r="D12333" s="1" t="s">
        <v>12</v>
      </c>
      <c r="E12333" s="1" t="s">
        <v>603</v>
      </c>
      <c r="F12333">
        <v>0</v>
      </c>
      <c r="G12333">
        <v>0</v>
      </c>
      <c r="H12333">
        <v>0.03</v>
      </c>
      <c r="I12333">
        <v>0</v>
      </c>
      <c r="J12333">
        <v>0.03</v>
      </c>
    </row>
    <row r="12334" spans="1:10" x14ac:dyDescent="0.2">
      <c r="A12334" s="1" t="s">
        <v>8499</v>
      </c>
      <c r="B12334" s="1" t="s">
        <v>113</v>
      </c>
      <c r="C12334" s="1" t="s">
        <v>37</v>
      </c>
      <c r="D12334" s="1" t="s">
        <v>173</v>
      </c>
      <c r="E12334" s="1" t="s">
        <v>4611</v>
      </c>
      <c r="F12334">
        <v>0</v>
      </c>
      <c r="G12334">
        <v>0</v>
      </c>
      <c r="H12334">
        <v>0.03</v>
      </c>
      <c r="I12334">
        <v>0</v>
      </c>
      <c r="J12334">
        <v>0.03</v>
      </c>
    </row>
    <row r="12335" spans="1:10" x14ac:dyDescent="0.2">
      <c r="A12335" s="1" t="s">
        <v>8500</v>
      </c>
      <c r="B12335" s="1" t="s">
        <v>113</v>
      </c>
      <c r="C12335" s="1" t="s">
        <v>11</v>
      </c>
      <c r="D12335" s="1" t="s">
        <v>45</v>
      </c>
      <c r="E12335" s="1" t="s">
        <v>1643</v>
      </c>
      <c r="F12335">
        <v>0</v>
      </c>
      <c r="G12335">
        <v>0</v>
      </c>
      <c r="H12335">
        <v>0.03</v>
      </c>
      <c r="I12335">
        <v>0</v>
      </c>
      <c r="J12335">
        <v>0.03</v>
      </c>
    </row>
    <row r="12336" spans="1:10" x14ac:dyDescent="0.2">
      <c r="A12336" s="1" t="s">
        <v>1528</v>
      </c>
      <c r="B12336" s="1" t="s">
        <v>107</v>
      </c>
      <c r="C12336" s="1" t="s">
        <v>18</v>
      </c>
      <c r="D12336" s="1" t="s">
        <v>58</v>
      </c>
      <c r="E12336" s="1" t="s">
        <v>319</v>
      </c>
      <c r="F12336">
        <v>0</v>
      </c>
      <c r="G12336">
        <v>0.03</v>
      </c>
      <c r="H12336">
        <v>0</v>
      </c>
      <c r="I12336">
        <v>0.01</v>
      </c>
      <c r="J12336">
        <v>0.03</v>
      </c>
    </row>
    <row r="12337" spans="1:10" x14ac:dyDescent="0.2">
      <c r="A12337" s="1" t="s">
        <v>4143</v>
      </c>
      <c r="B12337" s="1" t="s">
        <v>126</v>
      </c>
      <c r="C12337" s="1" t="s">
        <v>124</v>
      </c>
      <c r="D12337" s="1" t="s">
        <v>16</v>
      </c>
      <c r="E12337" s="1" t="s">
        <v>248</v>
      </c>
      <c r="F12337">
        <v>0.03</v>
      </c>
      <c r="G12337">
        <v>0.01</v>
      </c>
      <c r="H12337">
        <v>0</v>
      </c>
      <c r="I12337">
        <v>0</v>
      </c>
      <c r="J12337">
        <v>0.03</v>
      </c>
    </row>
    <row r="12338" spans="1:10" x14ac:dyDescent="0.2">
      <c r="A12338" s="1" t="s">
        <v>8501</v>
      </c>
      <c r="B12338" s="1" t="s">
        <v>20</v>
      </c>
      <c r="C12338" s="1" t="s">
        <v>15</v>
      </c>
      <c r="D12338" s="1" t="s">
        <v>16</v>
      </c>
      <c r="E12338" s="1" t="s">
        <v>7451</v>
      </c>
      <c r="F12338">
        <v>0.03</v>
      </c>
      <c r="G12338">
        <v>0</v>
      </c>
      <c r="H12338">
        <v>0</v>
      </c>
      <c r="I12338">
        <v>0</v>
      </c>
      <c r="J12338">
        <v>0.03</v>
      </c>
    </row>
    <row r="12339" spans="1:10" x14ac:dyDescent="0.2">
      <c r="A12339" s="1" t="s">
        <v>8502</v>
      </c>
      <c r="B12339" s="1" t="s">
        <v>62</v>
      </c>
      <c r="C12339" s="1" t="s">
        <v>75</v>
      </c>
      <c r="D12339" s="1" t="s">
        <v>38</v>
      </c>
      <c r="E12339" s="1" t="s">
        <v>251</v>
      </c>
      <c r="F12339">
        <v>0</v>
      </c>
      <c r="G12339">
        <v>0</v>
      </c>
      <c r="H12339">
        <v>0.03</v>
      </c>
      <c r="I12339">
        <v>0</v>
      </c>
      <c r="J12339">
        <v>0.03</v>
      </c>
    </row>
    <row r="12340" spans="1:10" x14ac:dyDescent="0.2">
      <c r="A12340" s="1" t="s">
        <v>8503</v>
      </c>
      <c r="B12340" s="1" t="s">
        <v>20</v>
      </c>
      <c r="C12340" s="1" t="s">
        <v>15</v>
      </c>
      <c r="D12340" s="1" t="s">
        <v>12</v>
      </c>
      <c r="E12340" s="1" t="s">
        <v>3583</v>
      </c>
      <c r="F12340">
        <v>0</v>
      </c>
      <c r="G12340">
        <v>0</v>
      </c>
      <c r="H12340">
        <v>0.03</v>
      </c>
      <c r="I12340">
        <v>0</v>
      </c>
      <c r="J12340">
        <v>0.03</v>
      </c>
    </row>
    <row r="12341" spans="1:10" x14ac:dyDescent="0.2">
      <c r="A12341" s="1" t="s">
        <v>8504</v>
      </c>
      <c r="B12341" s="1" t="s">
        <v>113</v>
      </c>
      <c r="C12341" s="1" t="s">
        <v>29</v>
      </c>
      <c r="D12341" s="1" t="s">
        <v>45</v>
      </c>
      <c r="E12341" s="1" t="s">
        <v>1803</v>
      </c>
      <c r="F12341">
        <v>0</v>
      </c>
      <c r="G12341">
        <v>0</v>
      </c>
      <c r="H12341">
        <v>0.03</v>
      </c>
      <c r="I12341">
        <v>0</v>
      </c>
      <c r="J12341">
        <v>0.03</v>
      </c>
    </row>
    <row r="12342" spans="1:10" x14ac:dyDescent="0.2">
      <c r="A12342" s="1" t="s">
        <v>8505</v>
      </c>
      <c r="B12342" s="1" t="s">
        <v>186</v>
      </c>
      <c r="C12342" s="1" t="s">
        <v>54</v>
      </c>
      <c r="D12342" s="1" t="s">
        <v>38</v>
      </c>
      <c r="E12342" s="1" t="s">
        <v>8506</v>
      </c>
      <c r="F12342">
        <v>0.02</v>
      </c>
      <c r="G12342">
        <v>0.01</v>
      </c>
      <c r="H12342">
        <v>0</v>
      </c>
      <c r="I12342">
        <v>0</v>
      </c>
      <c r="J12342">
        <v>0.03</v>
      </c>
    </row>
    <row r="12343" spans="1:10" x14ac:dyDescent="0.2">
      <c r="A12343" s="1" t="s">
        <v>8507</v>
      </c>
      <c r="B12343" s="1" t="s">
        <v>107</v>
      </c>
      <c r="C12343" s="1" t="s">
        <v>18</v>
      </c>
      <c r="D12343" s="1" t="s">
        <v>16</v>
      </c>
      <c r="E12343" s="1" t="s">
        <v>4560</v>
      </c>
      <c r="F12343">
        <v>0</v>
      </c>
      <c r="G12343">
        <v>0.03</v>
      </c>
      <c r="H12343">
        <v>0</v>
      </c>
      <c r="I12343">
        <v>0.01</v>
      </c>
      <c r="J12343">
        <v>0.03</v>
      </c>
    </row>
    <row r="12344" spans="1:10" x14ac:dyDescent="0.2">
      <c r="A12344" s="1" t="s">
        <v>8508</v>
      </c>
      <c r="B12344" s="1" t="s">
        <v>36</v>
      </c>
      <c r="C12344" s="1" t="s">
        <v>67</v>
      </c>
      <c r="D12344" s="1" t="s">
        <v>38</v>
      </c>
      <c r="E12344" s="1" t="s">
        <v>109</v>
      </c>
      <c r="F12344">
        <v>0</v>
      </c>
      <c r="G12344">
        <v>0</v>
      </c>
      <c r="H12344">
        <v>0.03</v>
      </c>
      <c r="I12344">
        <v>0</v>
      </c>
      <c r="J12344">
        <v>0.03</v>
      </c>
    </row>
    <row r="12345" spans="1:10" x14ac:dyDescent="0.2">
      <c r="A12345" s="1" t="s">
        <v>8509</v>
      </c>
      <c r="B12345" s="1" t="s">
        <v>41</v>
      </c>
      <c r="C12345" s="1" t="s">
        <v>29</v>
      </c>
      <c r="D12345" s="1" t="s">
        <v>173</v>
      </c>
      <c r="E12345" s="1" t="s">
        <v>159</v>
      </c>
      <c r="F12345">
        <v>0</v>
      </c>
      <c r="G12345">
        <v>0</v>
      </c>
      <c r="H12345">
        <v>0.03</v>
      </c>
      <c r="I12345">
        <v>0</v>
      </c>
      <c r="J12345">
        <v>0.03</v>
      </c>
    </row>
    <row r="12346" spans="1:10" x14ac:dyDescent="0.2">
      <c r="A12346" s="1" t="s">
        <v>3306</v>
      </c>
      <c r="B12346" s="1" t="s">
        <v>107</v>
      </c>
      <c r="C12346" s="1" t="s">
        <v>18</v>
      </c>
      <c r="D12346" s="1" t="s">
        <v>38</v>
      </c>
      <c r="E12346" s="1" t="s">
        <v>969</v>
      </c>
      <c r="F12346">
        <v>0</v>
      </c>
      <c r="G12346">
        <v>0.03</v>
      </c>
      <c r="H12346">
        <v>0</v>
      </c>
      <c r="I12346">
        <v>0.01</v>
      </c>
      <c r="J12346">
        <v>0.03</v>
      </c>
    </row>
    <row r="12347" spans="1:10" x14ac:dyDescent="0.2">
      <c r="A12347" s="1" t="s">
        <v>6445</v>
      </c>
      <c r="B12347" s="1" t="s">
        <v>10</v>
      </c>
      <c r="C12347" s="1" t="s">
        <v>37</v>
      </c>
      <c r="D12347" s="1" t="s">
        <v>38</v>
      </c>
      <c r="E12347" s="1" t="s">
        <v>251</v>
      </c>
      <c r="F12347">
        <v>0</v>
      </c>
      <c r="G12347">
        <v>0.03</v>
      </c>
      <c r="H12347">
        <v>0</v>
      </c>
      <c r="I12347">
        <v>0</v>
      </c>
      <c r="J12347">
        <v>0.03</v>
      </c>
    </row>
    <row r="12348" spans="1:10" x14ac:dyDescent="0.2">
      <c r="A12348" s="1" t="s">
        <v>8510</v>
      </c>
      <c r="B12348" s="1" t="s">
        <v>41</v>
      </c>
      <c r="C12348" s="1" t="s">
        <v>29</v>
      </c>
      <c r="D12348" s="1" t="s">
        <v>22</v>
      </c>
      <c r="E12348" s="1" t="s">
        <v>6512</v>
      </c>
      <c r="F12348">
        <v>0</v>
      </c>
      <c r="G12348">
        <v>0</v>
      </c>
      <c r="H12348">
        <v>0.03</v>
      </c>
      <c r="I12348">
        <v>0</v>
      </c>
      <c r="J12348">
        <v>0.03</v>
      </c>
    </row>
    <row r="12349" spans="1:10" x14ac:dyDescent="0.2">
      <c r="A12349" s="1" t="s">
        <v>1491</v>
      </c>
      <c r="B12349" s="1" t="s">
        <v>107</v>
      </c>
      <c r="C12349" s="1" t="s">
        <v>18</v>
      </c>
      <c r="D12349" s="1" t="s">
        <v>58</v>
      </c>
      <c r="E12349" s="1" t="s">
        <v>86</v>
      </c>
      <c r="F12349">
        <v>0</v>
      </c>
      <c r="G12349">
        <v>0.03</v>
      </c>
      <c r="H12349">
        <v>0</v>
      </c>
      <c r="I12349">
        <v>0.01</v>
      </c>
      <c r="J12349">
        <v>0.03</v>
      </c>
    </row>
    <row r="12350" spans="1:10" x14ac:dyDescent="0.2">
      <c r="A12350" s="1" t="s">
        <v>8511</v>
      </c>
      <c r="B12350" s="1" t="s">
        <v>32</v>
      </c>
      <c r="C12350" s="1" t="s">
        <v>57</v>
      </c>
      <c r="D12350" s="1" t="s">
        <v>26</v>
      </c>
      <c r="E12350" s="1" t="s">
        <v>770</v>
      </c>
      <c r="F12350">
        <v>0</v>
      </c>
      <c r="G12350">
        <v>0</v>
      </c>
      <c r="H12350">
        <v>0.03</v>
      </c>
      <c r="I12350">
        <v>0</v>
      </c>
      <c r="J12350">
        <v>0.03</v>
      </c>
    </row>
    <row r="12351" spans="1:10" x14ac:dyDescent="0.2">
      <c r="A12351" s="1" t="s">
        <v>8512</v>
      </c>
      <c r="B12351" s="1" t="s">
        <v>20</v>
      </c>
      <c r="C12351" s="1" t="s">
        <v>15</v>
      </c>
      <c r="D12351" s="1" t="s">
        <v>38</v>
      </c>
      <c r="E12351" s="1" t="s">
        <v>3108</v>
      </c>
      <c r="F12351">
        <v>0.03</v>
      </c>
      <c r="G12351">
        <v>0</v>
      </c>
      <c r="H12351">
        <v>0</v>
      </c>
      <c r="I12351">
        <v>0</v>
      </c>
      <c r="J12351">
        <v>0.03</v>
      </c>
    </row>
    <row r="12352" spans="1:10" x14ac:dyDescent="0.2">
      <c r="A12352" s="1" t="s">
        <v>8322</v>
      </c>
      <c r="B12352" s="1" t="s">
        <v>126</v>
      </c>
      <c r="C12352" s="1" t="s">
        <v>124</v>
      </c>
      <c r="D12352" s="1" t="s">
        <v>58</v>
      </c>
      <c r="E12352" s="1" t="s">
        <v>86</v>
      </c>
      <c r="F12352">
        <v>0.03</v>
      </c>
      <c r="G12352">
        <v>0.01</v>
      </c>
      <c r="H12352">
        <v>0</v>
      </c>
      <c r="I12352">
        <v>0</v>
      </c>
      <c r="J12352">
        <v>0.03</v>
      </c>
    </row>
    <row r="12353" spans="1:10" x14ac:dyDescent="0.2">
      <c r="A12353" s="1" t="s">
        <v>8513</v>
      </c>
      <c r="B12353" s="1" t="s">
        <v>49</v>
      </c>
      <c r="C12353" s="1" t="s">
        <v>25</v>
      </c>
      <c r="D12353" s="1" t="s">
        <v>1</v>
      </c>
      <c r="E12353" s="1" t="s">
        <v>1288</v>
      </c>
      <c r="F12353">
        <v>0.02</v>
      </c>
      <c r="G12353">
        <v>0.01</v>
      </c>
      <c r="H12353">
        <v>0</v>
      </c>
      <c r="I12353">
        <v>0</v>
      </c>
      <c r="J12353">
        <v>0.03</v>
      </c>
    </row>
    <row r="12354" spans="1:10" x14ac:dyDescent="0.2">
      <c r="A12354" s="1" t="s">
        <v>8514</v>
      </c>
      <c r="B12354" s="1" t="s">
        <v>62</v>
      </c>
      <c r="C12354" s="1" t="s">
        <v>37</v>
      </c>
      <c r="D12354" s="1" t="s">
        <v>1</v>
      </c>
      <c r="E12354" s="1" t="s">
        <v>4474</v>
      </c>
      <c r="F12354">
        <v>0</v>
      </c>
      <c r="G12354">
        <v>0</v>
      </c>
      <c r="H12354">
        <v>0.03</v>
      </c>
      <c r="I12354">
        <v>0</v>
      </c>
      <c r="J12354">
        <v>0.03</v>
      </c>
    </row>
    <row r="12355" spans="1:10" x14ac:dyDescent="0.2">
      <c r="A12355" s="1" t="s">
        <v>8515</v>
      </c>
      <c r="B12355" s="1" t="s">
        <v>64</v>
      </c>
      <c r="C12355" s="1" t="s">
        <v>65</v>
      </c>
      <c r="D12355" s="1" t="s">
        <v>71</v>
      </c>
      <c r="E12355" s="1" t="s">
        <v>251</v>
      </c>
      <c r="F12355">
        <v>0</v>
      </c>
      <c r="G12355">
        <v>0</v>
      </c>
      <c r="H12355">
        <v>0.03</v>
      </c>
      <c r="I12355">
        <v>0</v>
      </c>
      <c r="J12355">
        <v>0.03</v>
      </c>
    </row>
    <row r="12356" spans="1:10" x14ac:dyDescent="0.2">
      <c r="A12356" s="1" t="s">
        <v>8516</v>
      </c>
      <c r="B12356" s="1" t="s">
        <v>62</v>
      </c>
      <c r="C12356" s="1" t="s">
        <v>57</v>
      </c>
      <c r="D12356" s="1" t="s">
        <v>12</v>
      </c>
      <c r="E12356" s="1" t="s">
        <v>770</v>
      </c>
      <c r="F12356">
        <v>0</v>
      </c>
      <c r="G12356">
        <v>0.03</v>
      </c>
      <c r="H12356">
        <v>0</v>
      </c>
      <c r="I12356">
        <v>0</v>
      </c>
      <c r="J12356">
        <v>0.03</v>
      </c>
    </row>
    <row r="12357" spans="1:10" x14ac:dyDescent="0.2">
      <c r="A12357" s="1" t="s">
        <v>8517</v>
      </c>
      <c r="B12357" s="1" t="s">
        <v>113</v>
      </c>
      <c r="C12357" s="1" t="s">
        <v>18</v>
      </c>
      <c r="D12357" s="1" t="s">
        <v>45</v>
      </c>
      <c r="E12357" s="1" t="s">
        <v>5956</v>
      </c>
      <c r="F12357">
        <v>0</v>
      </c>
      <c r="G12357">
        <v>0</v>
      </c>
      <c r="H12357">
        <v>0.03</v>
      </c>
      <c r="I12357">
        <v>0</v>
      </c>
      <c r="J12357">
        <v>0.03</v>
      </c>
    </row>
    <row r="12358" spans="1:10" x14ac:dyDescent="0.2">
      <c r="A12358" s="1" t="s">
        <v>8518</v>
      </c>
      <c r="B12358" s="1" t="s">
        <v>41</v>
      </c>
      <c r="C12358" s="1" t="s">
        <v>47</v>
      </c>
      <c r="D12358" s="1" t="s">
        <v>173</v>
      </c>
      <c r="E12358" s="1" t="s">
        <v>178</v>
      </c>
      <c r="F12358">
        <v>0.02</v>
      </c>
      <c r="G12358">
        <v>0.01</v>
      </c>
      <c r="H12358">
        <v>0</v>
      </c>
      <c r="I12358">
        <v>0</v>
      </c>
      <c r="J12358">
        <v>0.03</v>
      </c>
    </row>
    <row r="12359" spans="1:10" x14ac:dyDescent="0.2">
      <c r="A12359" s="1" t="s">
        <v>8519</v>
      </c>
      <c r="B12359" s="1" t="s">
        <v>20</v>
      </c>
      <c r="C12359" s="1" t="s">
        <v>15</v>
      </c>
      <c r="D12359" s="1" t="s">
        <v>173</v>
      </c>
      <c r="E12359" s="1" t="s">
        <v>4459</v>
      </c>
      <c r="F12359">
        <v>0.03</v>
      </c>
      <c r="G12359">
        <v>0</v>
      </c>
      <c r="H12359">
        <v>0</v>
      </c>
      <c r="I12359">
        <v>0</v>
      </c>
      <c r="J12359">
        <v>0.03</v>
      </c>
    </row>
    <row r="12360" spans="1:10" x14ac:dyDescent="0.2">
      <c r="A12360" s="1" t="s">
        <v>8520</v>
      </c>
      <c r="B12360" s="1" t="s">
        <v>64</v>
      </c>
      <c r="C12360" s="1" t="s">
        <v>216</v>
      </c>
      <c r="D12360" s="1" t="s">
        <v>16</v>
      </c>
      <c r="E12360" s="1" t="s">
        <v>8521</v>
      </c>
      <c r="F12360">
        <v>0.03</v>
      </c>
      <c r="G12360">
        <v>0</v>
      </c>
      <c r="H12360">
        <v>0</v>
      </c>
      <c r="I12360">
        <v>0.01</v>
      </c>
      <c r="J12360">
        <v>0.03</v>
      </c>
    </row>
    <row r="12361" spans="1:10" x14ac:dyDescent="0.2">
      <c r="A12361" s="1" t="s">
        <v>8522</v>
      </c>
      <c r="B12361" s="1" t="s">
        <v>20</v>
      </c>
      <c r="C12361" s="1" t="s">
        <v>18</v>
      </c>
      <c r="D12361" s="1" t="s">
        <v>173</v>
      </c>
      <c r="E12361" s="1" t="s">
        <v>1117</v>
      </c>
      <c r="F12361">
        <v>0</v>
      </c>
      <c r="G12361">
        <v>0</v>
      </c>
      <c r="H12361">
        <v>0.03</v>
      </c>
      <c r="I12361">
        <v>0</v>
      </c>
      <c r="J12361">
        <v>0.03</v>
      </c>
    </row>
    <row r="12362" spans="1:10" x14ac:dyDescent="0.2">
      <c r="A12362" s="1" t="s">
        <v>8523</v>
      </c>
      <c r="B12362" s="1" t="s">
        <v>107</v>
      </c>
      <c r="C12362" s="1" t="s">
        <v>11</v>
      </c>
      <c r="D12362" s="1" t="s">
        <v>26</v>
      </c>
      <c r="E12362" s="1" t="s">
        <v>99</v>
      </c>
      <c r="F12362">
        <v>0</v>
      </c>
      <c r="G12362">
        <v>0.03</v>
      </c>
      <c r="H12362">
        <v>0</v>
      </c>
      <c r="I12362">
        <v>0.01</v>
      </c>
      <c r="J12362">
        <v>0.03</v>
      </c>
    </row>
    <row r="12363" spans="1:10" x14ac:dyDescent="0.2">
      <c r="A12363" s="1" t="s">
        <v>8524</v>
      </c>
      <c r="B12363" s="1" t="s">
        <v>10</v>
      </c>
      <c r="C12363" s="1" t="s">
        <v>29</v>
      </c>
      <c r="D12363" s="1" t="s">
        <v>173</v>
      </c>
      <c r="E12363" s="1" t="s">
        <v>4982</v>
      </c>
      <c r="F12363">
        <v>0.03</v>
      </c>
      <c r="G12363">
        <v>0</v>
      </c>
      <c r="H12363">
        <v>0</v>
      </c>
      <c r="I12363">
        <v>0</v>
      </c>
      <c r="J12363">
        <v>0.03</v>
      </c>
    </row>
    <row r="12364" spans="1:10" x14ac:dyDescent="0.2">
      <c r="A12364" s="1" t="s">
        <v>4730</v>
      </c>
      <c r="B12364" s="1" t="s">
        <v>32</v>
      </c>
      <c r="C12364" s="1" t="s">
        <v>15</v>
      </c>
      <c r="D12364" s="1" t="s">
        <v>12</v>
      </c>
      <c r="E12364" s="1" t="s">
        <v>3742</v>
      </c>
      <c r="F12364">
        <v>0.02</v>
      </c>
      <c r="G12364">
        <v>0.01</v>
      </c>
      <c r="H12364">
        <v>0</v>
      </c>
      <c r="I12364">
        <v>0</v>
      </c>
      <c r="J12364">
        <v>0.03</v>
      </c>
    </row>
    <row r="12365" spans="1:10" x14ac:dyDescent="0.2">
      <c r="A12365" s="1" t="s">
        <v>1834</v>
      </c>
      <c r="B12365" s="1" t="s">
        <v>107</v>
      </c>
      <c r="C12365" s="1" t="s">
        <v>33</v>
      </c>
      <c r="D12365" s="1" t="s">
        <v>38</v>
      </c>
      <c r="E12365" s="1" t="s">
        <v>86</v>
      </c>
      <c r="F12365">
        <v>0</v>
      </c>
      <c r="G12365">
        <v>0.03</v>
      </c>
      <c r="H12365">
        <v>0</v>
      </c>
      <c r="I12365">
        <v>0</v>
      </c>
      <c r="J12365">
        <v>0.03</v>
      </c>
    </row>
    <row r="12366" spans="1:10" x14ac:dyDescent="0.2">
      <c r="A12366" s="1" t="s">
        <v>8525</v>
      </c>
      <c r="B12366" s="1" t="s">
        <v>20</v>
      </c>
      <c r="C12366" s="1" t="s">
        <v>33</v>
      </c>
      <c r="D12366" s="1" t="s">
        <v>26</v>
      </c>
      <c r="E12366" s="1" t="s">
        <v>159</v>
      </c>
      <c r="F12366">
        <v>0</v>
      </c>
      <c r="G12366">
        <v>0</v>
      </c>
      <c r="H12366">
        <v>0.03</v>
      </c>
      <c r="I12366">
        <v>0</v>
      </c>
      <c r="J12366">
        <v>0.03</v>
      </c>
    </row>
    <row r="12367" spans="1:10" x14ac:dyDescent="0.2">
      <c r="A12367" s="1" t="s">
        <v>8526</v>
      </c>
      <c r="B12367" s="1" t="s">
        <v>113</v>
      </c>
      <c r="C12367" s="1" t="s">
        <v>11</v>
      </c>
      <c r="D12367" s="1" t="s">
        <v>22</v>
      </c>
      <c r="E12367" s="1" t="s">
        <v>5931</v>
      </c>
      <c r="F12367">
        <v>0</v>
      </c>
      <c r="G12367">
        <v>0</v>
      </c>
      <c r="H12367">
        <v>0.03</v>
      </c>
      <c r="I12367">
        <v>0</v>
      </c>
      <c r="J12367">
        <v>0.03</v>
      </c>
    </row>
    <row r="12368" spans="1:10" x14ac:dyDescent="0.2">
      <c r="A12368" s="1" t="s">
        <v>8206</v>
      </c>
      <c r="B12368" s="1" t="s">
        <v>36</v>
      </c>
      <c r="C12368" s="1" t="s">
        <v>57</v>
      </c>
      <c r="D12368" s="1" t="s">
        <v>173</v>
      </c>
      <c r="E12368" s="1" t="s">
        <v>7737</v>
      </c>
      <c r="F12368">
        <v>0</v>
      </c>
      <c r="G12368">
        <v>0</v>
      </c>
      <c r="H12368">
        <v>0.03</v>
      </c>
      <c r="I12368">
        <v>0</v>
      </c>
      <c r="J12368">
        <v>0.03</v>
      </c>
    </row>
    <row r="12369" spans="1:10" x14ac:dyDescent="0.2">
      <c r="A12369" s="1" t="s">
        <v>8527</v>
      </c>
      <c r="B12369" s="1" t="s">
        <v>10</v>
      </c>
      <c r="C12369" s="1" t="s">
        <v>33</v>
      </c>
      <c r="D12369" s="1" t="s">
        <v>16</v>
      </c>
      <c r="E12369" s="1" t="s">
        <v>1674</v>
      </c>
      <c r="F12369">
        <v>0.03</v>
      </c>
      <c r="G12369">
        <v>0</v>
      </c>
      <c r="H12369">
        <v>0</v>
      </c>
      <c r="I12369">
        <v>0</v>
      </c>
      <c r="J12369">
        <v>0.03</v>
      </c>
    </row>
    <row r="12370" spans="1:10" x14ac:dyDescent="0.2">
      <c r="A12370" s="1" t="s">
        <v>2740</v>
      </c>
      <c r="B12370" s="1" t="s">
        <v>107</v>
      </c>
      <c r="C12370" s="1" t="s">
        <v>75</v>
      </c>
      <c r="D12370" s="1" t="s">
        <v>16</v>
      </c>
      <c r="E12370" s="1" t="s">
        <v>86</v>
      </c>
      <c r="F12370">
        <v>0</v>
      </c>
      <c r="G12370">
        <v>0.03</v>
      </c>
      <c r="H12370">
        <v>0</v>
      </c>
      <c r="I12370">
        <v>0</v>
      </c>
      <c r="J12370">
        <v>0.03</v>
      </c>
    </row>
    <row r="12371" spans="1:10" x14ac:dyDescent="0.2">
      <c r="A12371" s="1" t="s">
        <v>8528</v>
      </c>
      <c r="B12371" s="1" t="s">
        <v>36</v>
      </c>
      <c r="C12371" s="1" t="s">
        <v>65</v>
      </c>
      <c r="D12371" s="1" t="s">
        <v>38</v>
      </c>
      <c r="E12371" s="1" t="s">
        <v>5820</v>
      </c>
      <c r="F12371">
        <v>0</v>
      </c>
      <c r="G12371">
        <v>0.03</v>
      </c>
      <c r="H12371">
        <v>0</v>
      </c>
      <c r="I12371">
        <v>0</v>
      </c>
      <c r="J12371">
        <v>0.03</v>
      </c>
    </row>
    <row r="12372" spans="1:10" x14ac:dyDescent="0.2">
      <c r="A12372" s="1" t="s">
        <v>7254</v>
      </c>
      <c r="B12372" s="1" t="s">
        <v>113</v>
      </c>
      <c r="C12372" s="1" t="s">
        <v>29</v>
      </c>
      <c r="D12372" s="1" t="s">
        <v>71</v>
      </c>
      <c r="E12372" s="1" t="s">
        <v>1439</v>
      </c>
      <c r="F12372">
        <v>0.03</v>
      </c>
      <c r="G12372">
        <v>0</v>
      </c>
      <c r="H12372">
        <v>0</v>
      </c>
      <c r="I12372">
        <v>0</v>
      </c>
      <c r="J12372">
        <v>0.03</v>
      </c>
    </row>
    <row r="12373" spans="1:10" x14ac:dyDescent="0.2">
      <c r="A12373" s="1" t="s">
        <v>8529</v>
      </c>
      <c r="B12373" s="1" t="s">
        <v>102</v>
      </c>
      <c r="C12373" s="1" t="s">
        <v>124</v>
      </c>
      <c r="D12373" s="1" t="s">
        <v>38</v>
      </c>
      <c r="E12373" s="1" t="s">
        <v>34</v>
      </c>
      <c r="F12373">
        <v>0</v>
      </c>
      <c r="G12373">
        <v>0</v>
      </c>
      <c r="H12373">
        <v>0.03</v>
      </c>
      <c r="I12373">
        <v>0</v>
      </c>
      <c r="J12373">
        <v>0.03</v>
      </c>
    </row>
    <row r="12374" spans="1:10" x14ac:dyDescent="0.2">
      <c r="A12374" s="1" t="s">
        <v>8530</v>
      </c>
      <c r="B12374" s="1" t="s">
        <v>36</v>
      </c>
      <c r="C12374" s="1" t="s">
        <v>65</v>
      </c>
      <c r="D12374" s="1" t="s">
        <v>38</v>
      </c>
      <c r="E12374" s="1" t="s">
        <v>251</v>
      </c>
      <c r="F12374">
        <v>0</v>
      </c>
      <c r="G12374">
        <v>0</v>
      </c>
      <c r="H12374">
        <v>0.03</v>
      </c>
      <c r="I12374">
        <v>0</v>
      </c>
      <c r="J12374">
        <v>0.03</v>
      </c>
    </row>
    <row r="12375" spans="1:10" x14ac:dyDescent="0.2">
      <c r="A12375" s="1" t="s">
        <v>8531</v>
      </c>
      <c r="B12375" s="1" t="s">
        <v>107</v>
      </c>
      <c r="C12375" s="1" t="s">
        <v>67</v>
      </c>
      <c r="D12375" s="1" t="s">
        <v>38</v>
      </c>
      <c r="E12375" s="1" t="s">
        <v>700</v>
      </c>
      <c r="F12375">
        <v>0</v>
      </c>
      <c r="G12375">
        <v>0.03</v>
      </c>
      <c r="H12375">
        <v>0</v>
      </c>
      <c r="I12375">
        <v>0</v>
      </c>
      <c r="J12375">
        <v>0.03</v>
      </c>
    </row>
    <row r="12376" spans="1:10" x14ac:dyDescent="0.2">
      <c r="A12376" s="1" t="s">
        <v>8532</v>
      </c>
      <c r="B12376" s="1" t="s">
        <v>49</v>
      </c>
      <c r="C12376" s="1" t="s">
        <v>47</v>
      </c>
      <c r="D12376" s="1" t="s">
        <v>38</v>
      </c>
      <c r="E12376" s="1" t="s">
        <v>7645</v>
      </c>
      <c r="F12376">
        <v>0.02</v>
      </c>
      <c r="G12376">
        <v>0.01</v>
      </c>
      <c r="H12376">
        <v>0</v>
      </c>
      <c r="I12376">
        <v>0</v>
      </c>
      <c r="J12376">
        <v>0.03</v>
      </c>
    </row>
    <row r="12377" spans="1:10" x14ac:dyDescent="0.2">
      <c r="A12377" s="1" t="s">
        <v>8533</v>
      </c>
      <c r="B12377" s="1" t="s">
        <v>49</v>
      </c>
      <c r="C12377" s="1" t="s">
        <v>11</v>
      </c>
      <c r="D12377" s="1" t="s">
        <v>12</v>
      </c>
      <c r="E12377" s="1" t="s">
        <v>99</v>
      </c>
      <c r="F12377">
        <v>0.02</v>
      </c>
      <c r="G12377">
        <v>0.01</v>
      </c>
      <c r="H12377">
        <v>0</v>
      </c>
      <c r="I12377">
        <v>0</v>
      </c>
      <c r="J12377">
        <v>0.03</v>
      </c>
    </row>
    <row r="12378" spans="1:10" x14ac:dyDescent="0.2">
      <c r="A12378" s="1" t="s">
        <v>8534</v>
      </c>
      <c r="B12378" s="1" t="s">
        <v>10</v>
      </c>
      <c r="C12378" s="1" t="s">
        <v>15</v>
      </c>
      <c r="D12378" s="1" t="s">
        <v>52</v>
      </c>
      <c r="E12378" s="1" t="s">
        <v>1944</v>
      </c>
      <c r="F12378">
        <v>0.03</v>
      </c>
      <c r="G12378">
        <v>0</v>
      </c>
      <c r="H12378">
        <v>0</v>
      </c>
      <c r="I12378">
        <v>0</v>
      </c>
      <c r="J12378">
        <v>0.03</v>
      </c>
    </row>
    <row r="12379" spans="1:10" x14ac:dyDescent="0.2">
      <c r="A12379" s="1" t="s">
        <v>5544</v>
      </c>
      <c r="B12379" s="1" t="s">
        <v>107</v>
      </c>
      <c r="C12379" s="1" t="s">
        <v>18</v>
      </c>
      <c r="D12379" s="1" t="s">
        <v>173</v>
      </c>
      <c r="E12379" s="1" t="s">
        <v>1275</v>
      </c>
      <c r="F12379">
        <v>0</v>
      </c>
      <c r="G12379">
        <v>0.03</v>
      </c>
      <c r="H12379">
        <v>0</v>
      </c>
      <c r="I12379">
        <v>0.01</v>
      </c>
      <c r="J12379">
        <v>0.03</v>
      </c>
    </row>
    <row r="12380" spans="1:10" x14ac:dyDescent="0.2">
      <c r="A12380" s="1" t="s">
        <v>8535</v>
      </c>
      <c r="B12380" s="1" t="s">
        <v>10</v>
      </c>
      <c r="C12380" s="1" t="s">
        <v>57</v>
      </c>
      <c r="D12380" s="1" t="s">
        <v>22</v>
      </c>
      <c r="E12380" s="1" t="s">
        <v>700</v>
      </c>
      <c r="F12380">
        <v>0.03</v>
      </c>
      <c r="G12380">
        <v>0</v>
      </c>
      <c r="H12380">
        <v>0</v>
      </c>
      <c r="I12380">
        <v>0</v>
      </c>
      <c r="J12380">
        <v>0.03</v>
      </c>
    </row>
    <row r="12381" spans="1:10" x14ac:dyDescent="0.2">
      <c r="A12381" s="1" t="s">
        <v>8536</v>
      </c>
      <c r="B12381" s="1" t="s">
        <v>32</v>
      </c>
      <c r="C12381" s="1" t="s">
        <v>15</v>
      </c>
      <c r="D12381" s="1" t="s">
        <v>16</v>
      </c>
      <c r="E12381" s="1" t="s">
        <v>1083</v>
      </c>
      <c r="F12381">
        <v>0.03</v>
      </c>
      <c r="G12381">
        <v>0</v>
      </c>
      <c r="H12381">
        <v>0</v>
      </c>
      <c r="I12381">
        <v>0</v>
      </c>
      <c r="J12381">
        <v>0.03</v>
      </c>
    </row>
    <row r="12382" spans="1:10" x14ac:dyDescent="0.2">
      <c r="A12382" s="1" t="s">
        <v>8537</v>
      </c>
      <c r="B12382" s="1" t="s">
        <v>49</v>
      </c>
      <c r="C12382" s="1" t="s">
        <v>47</v>
      </c>
      <c r="D12382" s="1" t="s">
        <v>1</v>
      </c>
      <c r="E12382" s="1" t="s">
        <v>220</v>
      </c>
      <c r="F12382">
        <v>0.02</v>
      </c>
      <c r="G12382">
        <v>0.01</v>
      </c>
      <c r="H12382">
        <v>0</v>
      </c>
      <c r="I12382">
        <v>0</v>
      </c>
      <c r="J12382">
        <v>0.03</v>
      </c>
    </row>
    <row r="12383" spans="1:10" x14ac:dyDescent="0.2">
      <c r="A12383" s="1" t="s">
        <v>8538</v>
      </c>
      <c r="B12383" s="1" t="s">
        <v>20</v>
      </c>
      <c r="C12383" s="1" t="s">
        <v>11</v>
      </c>
      <c r="D12383" s="1" t="s">
        <v>1</v>
      </c>
      <c r="E12383" s="1" t="s">
        <v>1439</v>
      </c>
      <c r="F12383">
        <v>0.03</v>
      </c>
      <c r="G12383">
        <v>0</v>
      </c>
      <c r="H12383">
        <v>0</v>
      </c>
      <c r="I12383">
        <v>0</v>
      </c>
      <c r="J12383">
        <v>0.03</v>
      </c>
    </row>
    <row r="12384" spans="1:10" x14ac:dyDescent="0.2">
      <c r="A12384" s="1" t="s">
        <v>8539</v>
      </c>
      <c r="B12384" s="1" t="s">
        <v>62</v>
      </c>
      <c r="C12384" s="1" t="s">
        <v>37</v>
      </c>
      <c r="D12384" s="1" t="s">
        <v>26</v>
      </c>
      <c r="E12384" s="1" t="s">
        <v>251</v>
      </c>
      <c r="F12384">
        <v>0</v>
      </c>
      <c r="G12384">
        <v>0</v>
      </c>
      <c r="H12384">
        <v>0.03</v>
      </c>
      <c r="I12384">
        <v>0</v>
      </c>
      <c r="J12384">
        <v>0.03</v>
      </c>
    </row>
    <row r="12385" spans="1:10" x14ac:dyDescent="0.2">
      <c r="A12385" s="1" t="s">
        <v>8540</v>
      </c>
      <c r="B12385" s="1" t="s">
        <v>62</v>
      </c>
      <c r="C12385" s="1" t="s">
        <v>75</v>
      </c>
      <c r="D12385" s="1" t="s">
        <v>45</v>
      </c>
      <c r="E12385" s="1" t="s">
        <v>8541</v>
      </c>
      <c r="F12385">
        <v>0</v>
      </c>
      <c r="G12385">
        <v>0</v>
      </c>
      <c r="H12385">
        <v>0.03</v>
      </c>
      <c r="I12385">
        <v>0</v>
      </c>
      <c r="J12385">
        <v>0.03</v>
      </c>
    </row>
    <row r="12386" spans="1:10" x14ac:dyDescent="0.2">
      <c r="A12386" s="1" t="s">
        <v>8542</v>
      </c>
      <c r="B12386" s="1" t="s">
        <v>20</v>
      </c>
      <c r="C12386" s="1" t="s">
        <v>29</v>
      </c>
      <c r="D12386" s="1" t="s">
        <v>214</v>
      </c>
      <c r="E12386" s="1" t="s">
        <v>13</v>
      </c>
      <c r="F12386">
        <v>0</v>
      </c>
      <c r="G12386">
        <v>0</v>
      </c>
      <c r="H12386">
        <v>0.03</v>
      </c>
      <c r="I12386">
        <v>0</v>
      </c>
      <c r="J12386">
        <v>0.03</v>
      </c>
    </row>
    <row r="12387" spans="1:10" x14ac:dyDescent="0.2">
      <c r="A12387" s="1" t="s">
        <v>5325</v>
      </c>
      <c r="B12387" s="1" t="s">
        <v>107</v>
      </c>
      <c r="C12387" s="1" t="s">
        <v>57</v>
      </c>
      <c r="D12387" s="1" t="s">
        <v>16</v>
      </c>
      <c r="E12387" s="1" t="s">
        <v>2997</v>
      </c>
      <c r="F12387">
        <v>0</v>
      </c>
      <c r="G12387">
        <v>0.03</v>
      </c>
      <c r="H12387">
        <v>0</v>
      </c>
      <c r="I12387">
        <v>0.01</v>
      </c>
      <c r="J12387">
        <v>0.03</v>
      </c>
    </row>
    <row r="12388" spans="1:10" x14ac:dyDescent="0.2">
      <c r="A12388" s="1" t="s">
        <v>1102</v>
      </c>
      <c r="B12388" s="1" t="s">
        <v>49</v>
      </c>
      <c r="C12388" s="1" t="s">
        <v>25</v>
      </c>
      <c r="D12388" s="1" t="s">
        <v>16</v>
      </c>
      <c r="E12388" s="1" t="s">
        <v>218</v>
      </c>
      <c r="F12388">
        <v>0.02</v>
      </c>
      <c r="G12388">
        <v>0.01</v>
      </c>
      <c r="H12388">
        <v>0</v>
      </c>
      <c r="I12388">
        <v>0</v>
      </c>
      <c r="J12388">
        <v>0.03</v>
      </c>
    </row>
    <row r="12389" spans="1:10" x14ac:dyDescent="0.2">
      <c r="A12389" s="1" t="s">
        <v>8543</v>
      </c>
      <c r="B12389" s="1" t="s">
        <v>113</v>
      </c>
      <c r="C12389" s="1" t="s">
        <v>25</v>
      </c>
      <c r="D12389" s="1" t="s">
        <v>16</v>
      </c>
      <c r="E12389" s="1" t="s">
        <v>159</v>
      </c>
      <c r="F12389">
        <v>0.03</v>
      </c>
      <c r="G12389">
        <v>0</v>
      </c>
      <c r="H12389">
        <v>0</v>
      </c>
      <c r="I12389">
        <v>0</v>
      </c>
      <c r="J12389">
        <v>0.03</v>
      </c>
    </row>
    <row r="12390" spans="1:10" x14ac:dyDescent="0.2">
      <c r="A12390" s="1" t="s">
        <v>8544</v>
      </c>
      <c r="B12390" s="1" t="s">
        <v>107</v>
      </c>
      <c r="C12390" s="1" t="s">
        <v>29</v>
      </c>
      <c r="D12390" s="1" t="s">
        <v>214</v>
      </c>
      <c r="E12390" s="1" t="s">
        <v>5421</v>
      </c>
      <c r="F12390">
        <v>0</v>
      </c>
      <c r="G12390">
        <v>0.03</v>
      </c>
      <c r="H12390">
        <v>0</v>
      </c>
      <c r="I12390">
        <v>0.01</v>
      </c>
      <c r="J12390">
        <v>0.03</v>
      </c>
    </row>
    <row r="12391" spans="1:10" x14ac:dyDescent="0.2">
      <c r="A12391" s="1" t="s">
        <v>8545</v>
      </c>
      <c r="B12391" s="1" t="s">
        <v>107</v>
      </c>
      <c r="C12391" s="1" t="s">
        <v>11</v>
      </c>
      <c r="D12391" s="1" t="s">
        <v>214</v>
      </c>
      <c r="E12391" s="1" t="s">
        <v>109</v>
      </c>
      <c r="F12391">
        <v>0</v>
      </c>
      <c r="G12391">
        <v>0.03</v>
      </c>
      <c r="H12391">
        <v>0</v>
      </c>
      <c r="I12391">
        <v>0.01</v>
      </c>
      <c r="J12391">
        <v>0.03</v>
      </c>
    </row>
    <row r="12392" spans="1:10" x14ac:dyDescent="0.2">
      <c r="A12392" s="1" t="s">
        <v>8546</v>
      </c>
      <c r="B12392" s="1" t="s">
        <v>20</v>
      </c>
      <c r="C12392" s="1" t="s">
        <v>33</v>
      </c>
      <c r="D12392" s="1" t="s">
        <v>173</v>
      </c>
      <c r="E12392" s="1" t="s">
        <v>613</v>
      </c>
      <c r="F12392">
        <v>0.02</v>
      </c>
      <c r="G12392">
        <v>0.01</v>
      </c>
      <c r="H12392">
        <v>0</v>
      </c>
      <c r="I12392">
        <v>0</v>
      </c>
      <c r="J12392">
        <v>0.03</v>
      </c>
    </row>
    <row r="12393" spans="1:10" x14ac:dyDescent="0.2">
      <c r="A12393" s="1" t="s">
        <v>8547</v>
      </c>
      <c r="B12393" s="1" t="s">
        <v>107</v>
      </c>
      <c r="C12393" s="1" t="s">
        <v>29</v>
      </c>
      <c r="D12393" s="1" t="s">
        <v>52</v>
      </c>
      <c r="E12393" s="1" t="s">
        <v>1105</v>
      </c>
      <c r="F12393">
        <v>0.01</v>
      </c>
      <c r="G12393">
        <v>0.02</v>
      </c>
      <c r="H12393">
        <v>0</v>
      </c>
      <c r="I12393">
        <v>0.01</v>
      </c>
      <c r="J12393">
        <v>0.03</v>
      </c>
    </row>
    <row r="12394" spans="1:10" x14ac:dyDescent="0.2">
      <c r="A12394" s="1" t="s">
        <v>8548</v>
      </c>
      <c r="B12394" s="1" t="s">
        <v>128</v>
      </c>
      <c r="C12394" s="1" t="s">
        <v>65</v>
      </c>
      <c r="D12394" s="1" t="s">
        <v>22</v>
      </c>
      <c r="E12394" s="1" t="s">
        <v>462</v>
      </c>
      <c r="F12394">
        <v>0</v>
      </c>
      <c r="G12394">
        <v>0</v>
      </c>
      <c r="H12394">
        <v>0.03</v>
      </c>
      <c r="I12394">
        <v>0</v>
      </c>
      <c r="J12394">
        <v>0.03</v>
      </c>
    </row>
    <row r="12395" spans="1:10" x14ac:dyDescent="0.2">
      <c r="A12395" s="1" t="s">
        <v>8549</v>
      </c>
      <c r="B12395" s="1" t="s">
        <v>20</v>
      </c>
      <c r="C12395" s="1" t="s">
        <v>29</v>
      </c>
      <c r="D12395" s="1" t="s">
        <v>12</v>
      </c>
      <c r="E12395" s="1" t="s">
        <v>943</v>
      </c>
      <c r="F12395">
        <v>0</v>
      </c>
      <c r="G12395">
        <v>0</v>
      </c>
      <c r="H12395">
        <v>0.03</v>
      </c>
      <c r="I12395">
        <v>0</v>
      </c>
      <c r="J12395">
        <v>0.03</v>
      </c>
    </row>
    <row r="12396" spans="1:10" x14ac:dyDescent="0.2">
      <c r="A12396" s="1" t="s">
        <v>7785</v>
      </c>
      <c r="B12396" s="1" t="s">
        <v>41</v>
      </c>
      <c r="C12396" s="1" t="s">
        <v>18</v>
      </c>
      <c r="D12396" s="1" t="s">
        <v>12</v>
      </c>
      <c r="E12396" s="1" t="s">
        <v>603</v>
      </c>
      <c r="F12396">
        <v>0</v>
      </c>
      <c r="G12396">
        <v>0</v>
      </c>
      <c r="H12396">
        <v>0.03</v>
      </c>
      <c r="I12396">
        <v>0</v>
      </c>
      <c r="J12396">
        <v>0.03</v>
      </c>
    </row>
    <row r="12397" spans="1:10" x14ac:dyDescent="0.2">
      <c r="A12397" s="1" t="s">
        <v>8550</v>
      </c>
      <c r="B12397" s="1" t="s">
        <v>20</v>
      </c>
      <c r="C12397" s="1" t="s">
        <v>18</v>
      </c>
      <c r="D12397" s="1" t="s">
        <v>52</v>
      </c>
      <c r="E12397" s="1" t="s">
        <v>3099</v>
      </c>
      <c r="F12397">
        <v>0.03</v>
      </c>
      <c r="G12397">
        <v>0.01</v>
      </c>
      <c r="H12397">
        <v>0</v>
      </c>
      <c r="I12397">
        <v>0</v>
      </c>
      <c r="J12397">
        <v>0.03</v>
      </c>
    </row>
    <row r="12398" spans="1:10" x14ac:dyDescent="0.2">
      <c r="A12398" s="1" t="s">
        <v>8551</v>
      </c>
      <c r="B12398" s="1" t="s">
        <v>20</v>
      </c>
      <c r="C12398" s="1" t="s">
        <v>33</v>
      </c>
      <c r="D12398" s="1" t="s">
        <v>22</v>
      </c>
      <c r="E12398" s="1" t="s">
        <v>86</v>
      </c>
      <c r="F12398">
        <v>0.03</v>
      </c>
      <c r="G12398">
        <v>0</v>
      </c>
      <c r="H12398">
        <v>0</v>
      </c>
      <c r="I12398">
        <v>0</v>
      </c>
      <c r="J12398">
        <v>0.03</v>
      </c>
    </row>
    <row r="12399" spans="1:10" hidden="1" x14ac:dyDescent="0.2">
      <c r="A12399" s="1" t="s">
        <v>8552</v>
      </c>
      <c r="B12399" s="1" t="s">
        <v>62</v>
      </c>
      <c r="C12399" s="1" t="s">
        <v>191</v>
      </c>
      <c r="D12399" s="1" t="s">
        <v>45</v>
      </c>
      <c r="E12399" s="1" t="s">
        <v>700</v>
      </c>
      <c r="F12399">
        <v>0</v>
      </c>
      <c r="G12399">
        <v>0</v>
      </c>
      <c r="H12399">
        <v>0.03</v>
      </c>
      <c r="I12399">
        <v>0</v>
      </c>
      <c r="J12399">
        <v>0.03</v>
      </c>
    </row>
    <row r="12400" spans="1:10" x14ac:dyDescent="0.2">
      <c r="A12400" s="1" t="s">
        <v>8553</v>
      </c>
      <c r="B12400" s="1" t="s">
        <v>107</v>
      </c>
      <c r="C12400" s="1" t="s">
        <v>75</v>
      </c>
      <c r="D12400" s="1" t="s">
        <v>38</v>
      </c>
      <c r="E12400" s="1" t="s">
        <v>8554</v>
      </c>
      <c r="F12400">
        <v>0</v>
      </c>
      <c r="G12400">
        <v>0.03</v>
      </c>
      <c r="H12400">
        <v>0</v>
      </c>
      <c r="I12400">
        <v>0</v>
      </c>
      <c r="J12400">
        <v>0.03</v>
      </c>
    </row>
    <row r="12401" spans="1:10" x14ac:dyDescent="0.2">
      <c r="A12401" s="1" t="s">
        <v>8333</v>
      </c>
      <c r="B12401" s="1" t="s">
        <v>36</v>
      </c>
      <c r="C12401" s="1" t="s">
        <v>75</v>
      </c>
      <c r="D12401" s="1" t="s">
        <v>45</v>
      </c>
      <c r="E12401" s="1" t="s">
        <v>251</v>
      </c>
      <c r="F12401">
        <v>0</v>
      </c>
      <c r="G12401">
        <v>0</v>
      </c>
      <c r="H12401">
        <v>0.03</v>
      </c>
      <c r="I12401">
        <v>0</v>
      </c>
      <c r="J12401">
        <v>0.03</v>
      </c>
    </row>
    <row r="12402" spans="1:10" x14ac:dyDescent="0.2">
      <c r="A12402" s="1" t="s">
        <v>8555</v>
      </c>
      <c r="B12402" s="1" t="s">
        <v>36</v>
      </c>
      <c r="C12402" s="1" t="s">
        <v>67</v>
      </c>
      <c r="D12402" s="1" t="s">
        <v>38</v>
      </c>
      <c r="E12402" s="1" t="s">
        <v>251</v>
      </c>
      <c r="F12402">
        <v>0</v>
      </c>
      <c r="G12402">
        <v>0</v>
      </c>
      <c r="H12402">
        <v>0.03</v>
      </c>
      <c r="I12402">
        <v>0</v>
      </c>
      <c r="J12402">
        <v>0.03</v>
      </c>
    </row>
    <row r="12403" spans="1:10" x14ac:dyDescent="0.2">
      <c r="A12403" s="1" t="s">
        <v>8556</v>
      </c>
      <c r="B12403" s="1" t="s">
        <v>20</v>
      </c>
      <c r="C12403" s="1" t="s">
        <v>33</v>
      </c>
      <c r="D12403" s="1" t="s">
        <v>26</v>
      </c>
      <c r="E12403" s="1" t="s">
        <v>4567</v>
      </c>
      <c r="F12403">
        <v>0.02</v>
      </c>
      <c r="G12403">
        <v>0.01</v>
      </c>
      <c r="H12403">
        <v>0</v>
      </c>
      <c r="I12403">
        <v>0</v>
      </c>
      <c r="J12403">
        <v>0.03</v>
      </c>
    </row>
    <row r="12404" spans="1:10" x14ac:dyDescent="0.2">
      <c r="A12404" s="1" t="s">
        <v>8557</v>
      </c>
      <c r="B12404" s="1" t="s">
        <v>126</v>
      </c>
      <c r="C12404" s="1" t="s">
        <v>47</v>
      </c>
      <c r="D12404" s="1" t="s">
        <v>12</v>
      </c>
      <c r="E12404" s="1" t="s">
        <v>159</v>
      </c>
      <c r="F12404">
        <v>0.03</v>
      </c>
      <c r="G12404">
        <v>0.01</v>
      </c>
      <c r="H12404">
        <v>0</v>
      </c>
      <c r="I12404">
        <v>0</v>
      </c>
      <c r="J12404">
        <v>0.03</v>
      </c>
    </row>
    <row r="12405" spans="1:10" x14ac:dyDescent="0.2">
      <c r="A12405" s="1" t="s">
        <v>8558</v>
      </c>
      <c r="B12405" s="1" t="s">
        <v>62</v>
      </c>
      <c r="C12405" s="1" t="s">
        <v>37</v>
      </c>
      <c r="D12405" s="1" t="s">
        <v>26</v>
      </c>
      <c r="E12405" s="1" t="s">
        <v>8442</v>
      </c>
      <c r="F12405">
        <v>0</v>
      </c>
      <c r="G12405">
        <v>0</v>
      </c>
      <c r="H12405">
        <v>0.03</v>
      </c>
      <c r="I12405">
        <v>0</v>
      </c>
      <c r="J12405">
        <v>0.03</v>
      </c>
    </row>
    <row r="12406" spans="1:10" x14ac:dyDescent="0.2">
      <c r="A12406" s="1" t="s">
        <v>8559</v>
      </c>
      <c r="B12406" s="1" t="s">
        <v>20</v>
      </c>
      <c r="C12406" s="1" t="s">
        <v>29</v>
      </c>
      <c r="D12406" s="1" t="s">
        <v>26</v>
      </c>
      <c r="E12406" s="1" t="s">
        <v>4553</v>
      </c>
      <c r="F12406">
        <v>0</v>
      </c>
      <c r="G12406">
        <v>0</v>
      </c>
      <c r="H12406">
        <v>0.03</v>
      </c>
      <c r="I12406">
        <v>0</v>
      </c>
      <c r="J12406">
        <v>0.03</v>
      </c>
    </row>
    <row r="12407" spans="1:10" x14ac:dyDescent="0.2">
      <c r="A12407" s="1" t="s">
        <v>306</v>
      </c>
      <c r="B12407" s="1" t="s">
        <v>107</v>
      </c>
      <c r="C12407" s="1" t="s">
        <v>18</v>
      </c>
      <c r="D12407" s="1" t="s">
        <v>22</v>
      </c>
      <c r="E12407" s="1" t="s">
        <v>4459</v>
      </c>
      <c r="F12407">
        <v>0</v>
      </c>
      <c r="G12407">
        <v>0.03</v>
      </c>
      <c r="H12407">
        <v>0</v>
      </c>
      <c r="I12407">
        <v>0.01</v>
      </c>
      <c r="J12407">
        <v>0.03</v>
      </c>
    </row>
    <row r="12408" spans="1:10" x14ac:dyDescent="0.2">
      <c r="A12408" s="1" t="s">
        <v>8560</v>
      </c>
      <c r="B12408" s="1" t="s">
        <v>107</v>
      </c>
      <c r="C12408" s="1" t="s">
        <v>57</v>
      </c>
      <c r="D12408" s="1" t="s">
        <v>173</v>
      </c>
      <c r="E12408" s="1" t="s">
        <v>8561</v>
      </c>
      <c r="F12408">
        <v>0.03</v>
      </c>
      <c r="G12408">
        <v>0</v>
      </c>
      <c r="H12408">
        <v>0</v>
      </c>
      <c r="I12408">
        <v>0</v>
      </c>
      <c r="J12408">
        <v>0.03</v>
      </c>
    </row>
    <row r="12409" spans="1:10" x14ac:dyDescent="0.2">
      <c r="A12409" s="1" t="s">
        <v>1648</v>
      </c>
      <c r="B12409" s="1" t="s">
        <v>107</v>
      </c>
      <c r="C12409" s="1" t="s">
        <v>67</v>
      </c>
      <c r="D12409" s="1" t="s">
        <v>173</v>
      </c>
      <c r="E12409" s="1" t="s">
        <v>1649</v>
      </c>
      <c r="F12409">
        <v>0</v>
      </c>
      <c r="G12409">
        <v>0.03</v>
      </c>
      <c r="H12409">
        <v>0</v>
      </c>
      <c r="I12409">
        <v>0.01</v>
      </c>
      <c r="J12409">
        <v>0.03</v>
      </c>
    </row>
    <row r="12410" spans="1:10" x14ac:dyDescent="0.2">
      <c r="A12410" s="1" t="s">
        <v>8562</v>
      </c>
      <c r="B12410" s="1" t="s">
        <v>113</v>
      </c>
      <c r="C12410" s="1" t="s">
        <v>42</v>
      </c>
      <c r="D12410" s="1" t="s">
        <v>52</v>
      </c>
      <c r="E12410" s="1" t="s">
        <v>137</v>
      </c>
      <c r="F12410">
        <v>0.03</v>
      </c>
      <c r="G12410">
        <v>0</v>
      </c>
      <c r="H12410">
        <v>0</v>
      </c>
      <c r="I12410">
        <v>0</v>
      </c>
      <c r="J12410">
        <v>0.03</v>
      </c>
    </row>
    <row r="12411" spans="1:10" x14ac:dyDescent="0.2">
      <c r="A12411" s="1" t="s">
        <v>8563</v>
      </c>
      <c r="B12411" s="1" t="s">
        <v>126</v>
      </c>
      <c r="C12411" s="1" t="s">
        <v>124</v>
      </c>
      <c r="D12411" s="1" t="s">
        <v>38</v>
      </c>
      <c r="E12411" s="1" t="s">
        <v>178</v>
      </c>
      <c r="F12411">
        <v>0.03</v>
      </c>
      <c r="G12411">
        <v>0.01</v>
      </c>
      <c r="H12411">
        <v>0</v>
      </c>
      <c r="I12411">
        <v>0</v>
      </c>
      <c r="J12411">
        <v>0.03</v>
      </c>
    </row>
    <row r="12412" spans="1:10" x14ac:dyDescent="0.2">
      <c r="A12412" s="1" t="s">
        <v>7058</v>
      </c>
      <c r="B12412" s="1" t="s">
        <v>559</v>
      </c>
      <c r="C12412" s="1" t="s">
        <v>37</v>
      </c>
      <c r="D12412" s="1" t="s">
        <v>214</v>
      </c>
      <c r="E12412" s="1" t="s">
        <v>251</v>
      </c>
      <c r="F12412">
        <v>0</v>
      </c>
      <c r="G12412">
        <v>0</v>
      </c>
      <c r="H12412">
        <v>0.03</v>
      </c>
      <c r="I12412">
        <v>0</v>
      </c>
      <c r="J12412">
        <v>0.03</v>
      </c>
    </row>
    <row r="12413" spans="1:10" x14ac:dyDescent="0.2">
      <c r="A12413" s="1" t="s">
        <v>8564</v>
      </c>
      <c r="B12413" s="1" t="s">
        <v>41</v>
      </c>
      <c r="C12413" s="1" t="s">
        <v>15</v>
      </c>
      <c r="D12413" s="1" t="s">
        <v>214</v>
      </c>
      <c r="E12413" s="1" t="s">
        <v>603</v>
      </c>
      <c r="F12413">
        <v>0</v>
      </c>
      <c r="G12413">
        <v>0</v>
      </c>
      <c r="H12413">
        <v>0.03</v>
      </c>
      <c r="I12413">
        <v>0</v>
      </c>
      <c r="J12413">
        <v>0.03</v>
      </c>
    </row>
    <row r="12414" spans="1:10" x14ac:dyDescent="0.2">
      <c r="A12414" s="1" t="s">
        <v>8565</v>
      </c>
      <c r="B12414" s="1" t="s">
        <v>41</v>
      </c>
      <c r="C12414" s="1" t="s">
        <v>11</v>
      </c>
      <c r="D12414" s="1" t="s">
        <v>38</v>
      </c>
      <c r="E12414" s="1" t="s">
        <v>137</v>
      </c>
      <c r="F12414">
        <v>0.02</v>
      </c>
      <c r="G12414">
        <v>0.01</v>
      </c>
      <c r="H12414">
        <v>0</v>
      </c>
      <c r="I12414">
        <v>0</v>
      </c>
      <c r="J12414">
        <v>0.03</v>
      </c>
    </row>
    <row r="12415" spans="1:10" x14ac:dyDescent="0.2">
      <c r="A12415" s="1" t="s">
        <v>8566</v>
      </c>
      <c r="B12415" s="1" t="s">
        <v>20</v>
      </c>
      <c r="C12415" s="1" t="s">
        <v>29</v>
      </c>
      <c r="D12415" s="1" t="s">
        <v>173</v>
      </c>
      <c r="E12415" s="1" t="s">
        <v>218</v>
      </c>
      <c r="F12415">
        <v>0.03</v>
      </c>
      <c r="G12415">
        <v>0</v>
      </c>
      <c r="H12415">
        <v>0</v>
      </c>
      <c r="I12415">
        <v>0</v>
      </c>
      <c r="J12415">
        <v>0.03</v>
      </c>
    </row>
    <row r="12416" spans="1:10" x14ac:dyDescent="0.2">
      <c r="A12416" s="1" t="s">
        <v>8567</v>
      </c>
      <c r="B12416" s="1" t="s">
        <v>20</v>
      </c>
      <c r="C12416" s="1" t="s">
        <v>29</v>
      </c>
      <c r="D12416" s="1" t="s">
        <v>26</v>
      </c>
      <c r="E12416" s="1" t="s">
        <v>3699</v>
      </c>
      <c r="F12416">
        <v>0.03</v>
      </c>
      <c r="G12416">
        <v>0</v>
      </c>
      <c r="H12416">
        <v>0</v>
      </c>
      <c r="I12416">
        <v>0</v>
      </c>
      <c r="J12416">
        <v>0.03</v>
      </c>
    </row>
    <row r="12417" spans="1:10" x14ac:dyDescent="0.2">
      <c r="A12417" s="1" t="s">
        <v>8568</v>
      </c>
      <c r="B12417" s="1" t="s">
        <v>62</v>
      </c>
      <c r="C12417" s="1" t="s">
        <v>65</v>
      </c>
      <c r="D12417" s="1" t="s">
        <v>45</v>
      </c>
      <c r="E12417" s="1" t="s">
        <v>1894</v>
      </c>
      <c r="F12417">
        <v>0</v>
      </c>
      <c r="G12417">
        <v>0</v>
      </c>
      <c r="H12417">
        <v>0.03</v>
      </c>
      <c r="I12417">
        <v>0</v>
      </c>
      <c r="J12417">
        <v>0.03</v>
      </c>
    </row>
    <row r="12418" spans="1:10" x14ac:dyDescent="0.2">
      <c r="A12418" s="1" t="s">
        <v>8569</v>
      </c>
      <c r="B12418" s="1" t="s">
        <v>186</v>
      </c>
      <c r="C12418" s="1" t="s">
        <v>151</v>
      </c>
      <c r="D12418" s="1" t="s">
        <v>38</v>
      </c>
      <c r="E12418" s="1" t="s">
        <v>603</v>
      </c>
      <c r="F12418">
        <v>0.02</v>
      </c>
      <c r="G12418">
        <v>0.01</v>
      </c>
      <c r="H12418">
        <v>0</v>
      </c>
      <c r="I12418">
        <v>0</v>
      </c>
      <c r="J12418">
        <v>0.03</v>
      </c>
    </row>
    <row r="12419" spans="1:10" x14ac:dyDescent="0.2">
      <c r="A12419" s="1" t="s">
        <v>8570</v>
      </c>
      <c r="B12419" s="1" t="s">
        <v>20</v>
      </c>
      <c r="C12419" s="1" t="s">
        <v>33</v>
      </c>
      <c r="D12419" s="1" t="s">
        <v>45</v>
      </c>
      <c r="E12419" s="1" t="s">
        <v>700</v>
      </c>
      <c r="F12419">
        <v>0.03</v>
      </c>
      <c r="G12419">
        <v>0</v>
      </c>
      <c r="H12419">
        <v>0</v>
      </c>
      <c r="I12419">
        <v>0</v>
      </c>
      <c r="J12419">
        <v>0.03</v>
      </c>
    </row>
    <row r="12420" spans="1:10" x14ac:dyDescent="0.2">
      <c r="A12420" s="1" t="s">
        <v>8571</v>
      </c>
      <c r="B12420" s="1" t="s">
        <v>20</v>
      </c>
      <c r="C12420" s="1" t="s">
        <v>15</v>
      </c>
      <c r="D12420" s="1" t="s">
        <v>71</v>
      </c>
      <c r="E12420" s="1" t="s">
        <v>251</v>
      </c>
      <c r="F12420">
        <v>0</v>
      </c>
      <c r="G12420">
        <v>0</v>
      </c>
      <c r="H12420">
        <v>0.03</v>
      </c>
      <c r="I12420">
        <v>0</v>
      </c>
      <c r="J12420">
        <v>0.03</v>
      </c>
    </row>
    <row r="12421" spans="1:10" x14ac:dyDescent="0.2">
      <c r="A12421" s="1" t="s">
        <v>8572</v>
      </c>
      <c r="B12421" s="1" t="s">
        <v>20</v>
      </c>
      <c r="C12421" s="1" t="s">
        <v>11</v>
      </c>
      <c r="D12421" s="1" t="s">
        <v>22</v>
      </c>
      <c r="E12421" s="1" t="s">
        <v>1782</v>
      </c>
      <c r="F12421">
        <v>0</v>
      </c>
      <c r="G12421">
        <v>0</v>
      </c>
      <c r="H12421">
        <v>0.03</v>
      </c>
      <c r="I12421">
        <v>0</v>
      </c>
      <c r="J12421">
        <v>0.03</v>
      </c>
    </row>
    <row r="12422" spans="1:10" hidden="1" x14ac:dyDescent="0.2">
      <c r="A12422" s="1" t="s">
        <v>8573</v>
      </c>
      <c r="B12422" s="1" t="s">
        <v>20</v>
      </c>
      <c r="C12422" s="1" t="s">
        <v>191</v>
      </c>
      <c r="D12422" s="1" t="s">
        <v>22</v>
      </c>
      <c r="E12422" s="1" t="s">
        <v>191</v>
      </c>
      <c r="F12422">
        <v>0</v>
      </c>
      <c r="G12422">
        <v>0</v>
      </c>
      <c r="H12422">
        <v>0.03</v>
      </c>
      <c r="I12422">
        <v>0</v>
      </c>
      <c r="J12422">
        <v>0.03</v>
      </c>
    </row>
    <row r="12423" spans="1:10" x14ac:dyDescent="0.2">
      <c r="A12423" s="1" t="s">
        <v>8574</v>
      </c>
      <c r="B12423" s="1" t="s">
        <v>36</v>
      </c>
      <c r="C12423" s="1" t="s">
        <v>67</v>
      </c>
      <c r="D12423" s="1" t="s">
        <v>173</v>
      </c>
      <c r="E12423" s="1" t="s">
        <v>251</v>
      </c>
      <c r="F12423">
        <v>0</v>
      </c>
      <c r="G12423">
        <v>0</v>
      </c>
      <c r="H12423">
        <v>0.03</v>
      </c>
      <c r="I12423">
        <v>0</v>
      </c>
      <c r="J12423">
        <v>0.03</v>
      </c>
    </row>
    <row r="12424" spans="1:10" x14ac:dyDescent="0.2">
      <c r="A12424" s="1" t="s">
        <v>8575</v>
      </c>
      <c r="B12424" s="1" t="s">
        <v>49</v>
      </c>
      <c r="C12424" s="1" t="s">
        <v>25</v>
      </c>
      <c r="D12424" s="1" t="s">
        <v>12</v>
      </c>
      <c r="E12424" s="1" t="s">
        <v>2229</v>
      </c>
      <c r="F12424">
        <v>0.02</v>
      </c>
      <c r="G12424">
        <v>0.01</v>
      </c>
      <c r="H12424">
        <v>0</v>
      </c>
      <c r="I12424">
        <v>0</v>
      </c>
      <c r="J12424">
        <v>0.03</v>
      </c>
    </row>
    <row r="12425" spans="1:10" x14ac:dyDescent="0.2">
      <c r="A12425" s="1" t="s">
        <v>8576</v>
      </c>
      <c r="B12425" s="1" t="s">
        <v>107</v>
      </c>
      <c r="C12425" s="1" t="s">
        <v>18</v>
      </c>
      <c r="D12425" s="1" t="s">
        <v>214</v>
      </c>
      <c r="E12425" s="1" t="s">
        <v>137</v>
      </c>
      <c r="F12425">
        <v>0.01</v>
      </c>
      <c r="G12425">
        <v>0.02</v>
      </c>
      <c r="H12425">
        <v>0</v>
      </c>
      <c r="I12425">
        <v>0.01</v>
      </c>
      <c r="J12425">
        <v>0.03</v>
      </c>
    </row>
    <row r="12426" spans="1:10" x14ac:dyDescent="0.2">
      <c r="A12426" s="1" t="s">
        <v>8577</v>
      </c>
      <c r="B12426" s="1" t="s">
        <v>20</v>
      </c>
      <c r="C12426" s="1" t="s">
        <v>15</v>
      </c>
      <c r="D12426" s="1" t="s">
        <v>26</v>
      </c>
      <c r="E12426" s="1" t="s">
        <v>420</v>
      </c>
      <c r="F12426">
        <v>0.03</v>
      </c>
      <c r="G12426">
        <v>0</v>
      </c>
      <c r="H12426">
        <v>0</v>
      </c>
      <c r="I12426">
        <v>0</v>
      </c>
      <c r="J12426">
        <v>0.03</v>
      </c>
    </row>
    <row r="12427" spans="1:10" x14ac:dyDescent="0.2">
      <c r="A12427" s="1" t="s">
        <v>8578</v>
      </c>
      <c r="B12427" s="1" t="s">
        <v>62</v>
      </c>
      <c r="C12427" s="1" t="s">
        <v>216</v>
      </c>
      <c r="D12427" s="1" t="s">
        <v>38</v>
      </c>
      <c r="E12427" s="1" t="s">
        <v>13</v>
      </c>
      <c r="F12427">
        <v>0.02</v>
      </c>
      <c r="G12427">
        <v>0.01</v>
      </c>
      <c r="H12427">
        <v>0.01</v>
      </c>
      <c r="I12427">
        <v>0</v>
      </c>
      <c r="J12427">
        <v>0.03</v>
      </c>
    </row>
    <row r="12428" spans="1:10" x14ac:dyDescent="0.2">
      <c r="A12428" s="1" t="s">
        <v>8579</v>
      </c>
      <c r="B12428" s="1" t="s">
        <v>102</v>
      </c>
      <c r="C12428" s="1" t="s">
        <v>42</v>
      </c>
      <c r="D12428" s="1" t="s">
        <v>26</v>
      </c>
      <c r="E12428" s="1" t="s">
        <v>34</v>
      </c>
      <c r="F12428">
        <v>0.02</v>
      </c>
      <c r="G12428">
        <v>0.01</v>
      </c>
      <c r="H12428">
        <v>0</v>
      </c>
      <c r="I12428">
        <v>0</v>
      </c>
      <c r="J12428">
        <v>0.03</v>
      </c>
    </row>
    <row r="12429" spans="1:10" x14ac:dyDescent="0.2">
      <c r="A12429" s="1" t="s">
        <v>6985</v>
      </c>
      <c r="B12429" s="1" t="s">
        <v>113</v>
      </c>
      <c r="C12429" s="1" t="s">
        <v>11</v>
      </c>
      <c r="D12429" s="1" t="s">
        <v>22</v>
      </c>
      <c r="E12429" s="1" t="s">
        <v>6986</v>
      </c>
      <c r="F12429">
        <v>0.03</v>
      </c>
      <c r="G12429">
        <v>0</v>
      </c>
      <c r="H12429">
        <v>0</v>
      </c>
      <c r="I12429">
        <v>0</v>
      </c>
      <c r="J12429">
        <v>0.03</v>
      </c>
    </row>
    <row r="12430" spans="1:10" x14ac:dyDescent="0.2">
      <c r="A12430" s="1" t="s">
        <v>8580</v>
      </c>
      <c r="B12430" s="1" t="s">
        <v>20</v>
      </c>
      <c r="C12430" s="1" t="s">
        <v>15</v>
      </c>
      <c r="D12430" s="1" t="s">
        <v>173</v>
      </c>
      <c r="E12430" s="1" t="s">
        <v>770</v>
      </c>
      <c r="F12430">
        <v>0</v>
      </c>
      <c r="G12430">
        <v>0</v>
      </c>
      <c r="H12430">
        <v>0.03</v>
      </c>
      <c r="I12430">
        <v>0</v>
      </c>
      <c r="J12430">
        <v>0.03</v>
      </c>
    </row>
    <row r="12431" spans="1:10" x14ac:dyDescent="0.2">
      <c r="A12431" s="1" t="s">
        <v>8581</v>
      </c>
      <c r="B12431" s="1" t="s">
        <v>113</v>
      </c>
      <c r="C12431" s="1" t="s">
        <v>29</v>
      </c>
      <c r="D12431" s="1" t="s">
        <v>1</v>
      </c>
      <c r="E12431" s="1" t="s">
        <v>55</v>
      </c>
      <c r="F12431">
        <v>0</v>
      </c>
      <c r="G12431">
        <v>0</v>
      </c>
      <c r="H12431">
        <v>0.03</v>
      </c>
      <c r="I12431">
        <v>0</v>
      </c>
      <c r="J12431">
        <v>0.03</v>
      </c>
    </row>
    <row r="12432" spans="1:10" x14ac:dyDescent="0.2">
      <c r="A12432" s="1" t="s">
        <v>8582</v>
      </c>
      <c r="B12432" s="1" t="s">
        <v>62</v>
      </c>
      <c r="C12432" s="1" t="s">
        <v>216</v>
      </c>
      <c r="D12432" s="1" t="s">
        <v>1</v>
      </c>
      <c r="E12432" s="1" t="s">
        <v>109</v>
      </c>
      <c r="F12432">
        <v>0.03</v>
      </c>
      <c r="G12432">
        <v>0</v>
      </c>
      <c r="H12432">
        <v>0</v>
      </c>
      <c r="I12432">
        <v>0</v>
      </c>
      <c r="J12432">
        <v>0.03</v>
      </c>
    </row>
    <row r="12433" spans="1:10" x14ac:dyDescent="0.2">
      <c r="A12433" s="1" t="s">
        <v>8583</v>
      </c>
      <c r="B12433" s="1" t="s">
        <v>49</v>
      </c>
      <c r="C12433" s="1" t="s">
        <v>54</v>
      </c>
      <c r="D12433" s="1" t="s">
        <v>1</v>
      </c>
      <c r="E12433" s="1" t="s">
        <v>5395</v>
      </c>
      <c r="F12433">
        <v>0.02</v>
      </c>
      <c r="G12433">
        <v>0.01</v>
      </c>
      <c r="H12433">
        <v>0</v>
      </c>
      <c r="I12433">
        <v>0</v>
      </c>
      <c r="J12433">
        <v>0.03</v>
      </c>
    </row>
    <row r="12434" spans="1:10" x14ac:dyDescent="0.2">
      <c r="A12434" s="1" t="s">
        <v>8584</v>
      </c>
      <c r="B12434" s="1" t="s">
        <v>107</v>
      </c>
      <c r="C12434" s="1" t="s">
        <v>57</v>
      </c>
      <c r="D12434" s="1" t="s">
        <v>173</v>
      </c>
      <c r="E12434" s="1" t="s">
        <v>1105</v>
      </c>
      <c r="F12434">
        <v>0</v>
      </c>
      <c r="G12434">
        <v>0.02</v>
      </c>
      <c r="H12434">
        <v>0</v>
      </c>
      <c r="I12434">
        <v>0.01</v>
      </c>
      <c r="J12434">
        <v>0.03</v>
      </c>
    </row>
    <row r="12435" spans="1:10" x14ac:dyDescent="0.2">
      <c r="A12435" s="1" t="s">
        <v>8585</v>
      </c>
      <c r="B12435" s="1" t="s">
        <v>20</v>
      </c>
      <c r="C12435" s="1" t="s">
        <v>67</v>
      </c>
      <c r="D12435" s="1" t="s">
        <v>173</v>
      </c>
      <c r="E12435" s="1" t="s">
        <v>5816</v>
      </c>
      <c r="F12435">
        <v>0</v>
      </c>
      <c r="G12435">
        <v>0.03</v>
      </c>
      <c r="H12435">
        <v>0</v>
      </c>
      <c r="I12435">
        <v>0</v>
      </c>
      <c r="J12435">
        <v>0.03</v>
      </c>
    </row>
    <row r="12436" spans="1:10" x14ac:dyDescent="0.2">
      <c r="A12436" s="1" t="s">
        <v>8586</v>
      </c>
      <c r="B12436" s="1" t="s">
        <v>20</v>
      </c>
      <c r="C12436" s="1" t="s">
        <v>33</v>
      </c>
      <c r="D12436" s="1" t="s">
        <v>22</v>
      </c>
      <c r="E12436" s="1" t="s">
        <v>8587</v>
      </c>
      <c r="F12436">
        <v>0</v>
      </c>
      <c r="G12436">
        <v>0</v>
      </c>
      <c r="H12436">
        <v>0.03</v>
      </c>
      <c r="I12436">
        <v>0</v>
      </c>
      <c r="J12436">
        <v>0.03</v>
      </c>
    </row>
    <row r="12437" spans="1:10" x14ac:dyDescent="0.2">
      <c r="A12437" s="1" t="s">
        <v>8588</v>
      </c>
      <c r="B12437" s="1" t="s">
        <v>20</v>
      </c>
      <c r="C12437" s="1" t="s">
        <v>67</v>
      </c>
      <c r="D12437" s="1" t="s">
        <v>38</v>
      </c>
      <c r="E12437" s="1" t="s">
        <v>191</v>
      </c>
      <c r="F12437">
        <v>0.03</v>
      </c>
      <c r="G12437">
        <v>0</v>
      </c>
      <c r="H12437">
        <v>0</v>
      </c>
      <c r="I12437">
        <v>0</v>
      </c>
      <c r="J12437">
        <v>0.03</v>
      </c>
    </row>
    <row r="12438" spans="1:10" hidden="1" x14ac:dyDescent="0.2">
      <c r="A12438" s="1" t="s">
        <v>8589</v>
      </c>
      <c r="B12438" s="1" t="s">
        <v>32</v>
      </c>
      <c r="C12438" s="1" t="s">
        <v>191</v>
      </c>
      <c r="D12438" s="1" t="s">
        <v>26</v>
      </c>
      <c r="E12438" s="1" t="s">
        <v>700</v>
      </c>
      <c r="F12438">
        <v>0.03</v>
      </c>
      <c r="G12438">
        <v>0</v>
      </c>
      <c r="H12438">
        <v>0</v>
      </c>
      <c r="I12438">
        <v>0</v>
      </c>
      <c r="J12438">
        <v>0.03</v>
      </c>
    </row>
    <row r="12439" spans="1:10" x14ac:dyDescent="0.2">
      <c r="A12439" s="1" t="s">
        <v>8590</v>
      </c>
      <c r="B12439" s="1" t="s">
        <v>559</v>
      </c>
      <c r="C12439" s="1" t="s">
        <v>216</v>
      </c>
      <c r="D12439" s="1" t="s">
        <v>71</v>
      </c>
      <c r="E12439" s="1" t="s">
        <v>251</v>
      </c>
      <c r="F12439">
        <v>0</v>
      </c>
      <c r="G12439">
        <v>0</v>
      </c>
      <c r="H12439">
        <v>0.03</v>
      </c>
      <c r="I12439">
        <v>0</v>
      </c>
      <c r="J12439">
        <v>0.03</v>
      </c>
    </row>
    <row r="12440" spans="1:10" x14ac:dyDescent="0.2">
      <c r="A12440" s="1" t="s">
        <v>8591</v>
      </c>
      <c r="B12440" s="1" t="s">
        <v>41</v>
      </c>
      <c r="C12440" s="1" t="s">
        <v>15</v>
      </c>
      <c r="D12440" s="1" t="s">
        <v>26</v>
      </c>
      <c r="E12440" s="1" t="s">
        <v>159</v>
      </c>
      <c r="F12440">
        <v>0</v>
      </c>
      <c r="G12440">
        <v>0</v>
      </c>
      <c r="H12440">
        <v>0.03</v>
      </c>
      <c r="I12440">
        <v>0</v>
      </c>
      <c r="J12440">
        <v>0.03</v>
      </c>
    </row>
    <row r="12441" spans="1:10" x14ac:dyDescent="0.2">
      <c r="A12441" s="1" t="s">
        <v>8592</v>
      </c>
      <c r="B12441" s="1" t="s">
        <v>32</v>
      </c>
      <c r="C12441" s="1" t="s">
        <v>18</v>
      </c>
      <c r="D12441" s="1" t="s">
        <v>22</v>
      </c>
      <c r="E12441" s="1" t="s">
        <v>3211</v>
      </c>
      <c r="F12441">
        <v>0.03</v>
      </c>
      <c r="G12441">
        <v>0</v>
      </c>
      <c r="H12441">
        <v>0</v>
      </c>
      <c r="I12441">
        <v>0</v>
      </c>
      <c r="J12441">
        <v>0.03</v>
      </c>
    </row>
    <row r="12442" spans="1:10" x14ac:dyDescent="0.2">
      <c r="A12442" s="1" t="s">
        <v>8593</v>
      </c>
      <c r="B12442" s="1" t="s">
        <v>62</v>
      </c>
      <c r="C12442" s="1" t="s">
        <v>37</v>
      </c>
      <c r="D12442" s="1" t="s">
        <v>38</v>
      </c>
      <c r="E12442" s="1" t="s">
        <v>251</v>
      </c>
      <c r="F12442">
        <v>0</v>
      </c>
      <c r="G12442">
        <v>0</v>
      </c>
      <c r="H12442">
        <v>0.03</v>
      </c>
      <c r="I12442">
        <v>0</v>
      </c>
      <c r="J12442">
        <v>0.03</v>
      </c>
    </row>
    <row r="12443" spans="1:10" x14ac:dyDescent="0.2">
      <c r="A12443" s="1" t="s">
        <v>8594</v>
      </c>
      <c r="B12443" s="1" t="s">
        <v>20</v>
      </c>
      <c r="C12443" s="1" t="s">
        <v>29</v>
      </c>
      <c r="D12443" s="1" t="s">
        <v>22</v>
      </c>
      <c r="E12443" s="1" t="s">
        <v>4982</v>
      </c>
      <c r="F12443">
        <v>0.03</v>
      </c>
      <c r="G12443">
        <v>0</v>
      </c>
      <c r="H12443">
        <v>0</v>
      </c>
      <c r="I12443">
        <v>0</v>
      </c>
      <c r="J12443">
        <v>0.03</v>
      </c>
    </row>
    <row r="12444" spans="1:10" x14ac:dyDescent="0.2">
      <c r="A12444" s="1" t="s">
        <v>7123</v>
      </c>
      <c r="B12444" s="1" t="s">
        <v>10</v>
      </c>
      <c r="C12444" s="1" t="s">
        <v>65</v>
      </c>
      <c r="D12444" s="1" t="s">
        <v>38</v>
      </c>
      <c r="E12444" s="1" t="s">
        <v>3691</v>
      </c>
      <c r="F12444">
        <v>0</v>
      </c>
      <c r="G12444">
        <v>0.03</v>
      </c>
      <c r="H12444">
        <v>0</v>
      </c>
      <c r="I12444">
        <v>0</v>
      </c>
      <c r="J12444">
        <v>0.03</v>
      </c>
    </row>
    <row r="12445" spans="1:10" x14ac:dyDescent="0.2">
      <c r="A12445" s="1" t="s">
        <v>7335</v>
      </c>
      <c r="B12445" s="1" t="s">
        <v>20</v>
      </c>
      <c r="C12445" s="1" t="s">
        <v>29</v>
      </c>
      <c r="D12445" s="1" t="s">
        <v>16</v>
      </c>
      <c r="E12445" s="1" t="s">
        <v>1439</v>
      </c>
      <c r="F12445">
        <v>0.03</v>
      </c>
      <c r="G12445">
        <v>0</v>
      </c>
      <c r="H12445">
        <v>0</v>
      </c>
      <c r="I12445">
        <v>0</v>
      </c>
      <c r="J12445">
        <v>0.03</v>
      </c>
    </row>
    <row r="12446" spans="1:10" x14ac:dyDescent="0.2">
      <c r="A12446" s="1" t="s">
        <v>8595</v>
      </c>
      <c r="B12446" s="1" t="s">
        <v>20</v>
      </c>
      <c r="C12446" s="1" t="s">
        <v>15</v>
      </c>
      <c r="D12446" s="1" t="s">
        <v>22</v>
      </c>
      <c r="E12446" s="1" t="s">
        <v>4770</v>
      </c>
      <c r="F12446">
        <v>0.03</v>
      </c>
      <c r="G12446">
        <v>0</v>
      </c>
      <c r="H12446">
        <v>0</v>
      </c>
      <c r="I12446">
        <v>0</v>
      </c>
      <c r="J12446">
        <v>0.03</v>
      </c>
    </row>
    <row r="12447" spans="1:10" x14ac:dyDescent="0.2">
      <c r="A12447" s="1" t="s">
        <v>8596</v>
      </c>
      <c r="B12447" s="1" t="s">
        <v>102</v>
      </c>
      <c r="C12447" s="1" t="s">
        <v>25</v>
      </c>
      <c r="D12447" s="1" t="s">
        <v>1</v>
      </c>
      <c r="E12447" s="1" t="s">
        <v>34</v>
      </c>
      <c r="F12447">
        <v>0.02</v>
      </c>
      <c r="G12447">
        <v>0.01</v>
      </c>
      <c r="H12447">
        <v>0</v>
      </c>
      <c r="I12447">
        <v>0</v>
      </c>
      <c r="J12447">
        <v>0.03</v>
      </c>
    </row>
    <row r="12448" spans="1:10" x14ac:dyDescent="0.2">
      <c r="A12448" s="1" t="s">
        <v>8597</v>
      </c>
      <c r="B12448" s="1" t="s">
        <v>41</v>
      </c>
      <c r="C12448" s="1" t="s">
        <v>15</v>
      </c>
      <c r="D12448" s="1" t="s">
        <v>173</v>
      </c>
      <c r="E12448" s="1" t="s">
        <v>4551</v>
      </c>
      <c r="F12448">
        <v>0</v>
      </c>
      <c r="G12448">
        <v>0</v>
      </c>
      <c r="H12448">
        <v>0.03</v>
      </c>
      <c r="I12448">
        <v>0</v>
      </c>
      <c r="J12448">
        <v>0.03</v>
      </c>
    </row>
    <row r="12449" spans="1:10" x14ac:dyDescent="0.2">
      <c r="A12449" s="1" t="s">
        <v>8598</v>
      </c>
      <c r="B12449" s="1" t="s">
        <v>62</v>
      </c>
      <c r="C12449" s="1" t="s">
        <v>67</v>
      </c>
      <c r="D12449" s="1" t="s">
        <v>173</v>
      </c>
      <c r="E12449" s="1" t="s">
        <v>770</v>
      </c>
      <c r="F12449">
        <v>0</v>
      </c>
      <c r="G12449">
        <v>0</v>
      </c>
      <c r="H12449">
        <v>0.03</v>
      </c>
      <c r="I12449">
        <v>0</v>
      </c>
      <c r="J12449">
        <v>0.03</v>
      </c>
    </row>
    <row r="12450" spans="1:10" x14ac:dyDescent="0.2">
      <c r="A12450" s="1" t="s">
        <v>8599</v>
      </c>
      <c r="B12450" s="1" t="s">
        <v>49</v>
      </c>
      <c r="C12450" s="1" t="s">
        <v>25</v>
      </c>
      <c r="D12450" s="1" t="s">
        <v>173</v>
      </c>
      <c r="E12450" s="1" t="s">
        <v>1163</v>
      </c>
      <c r="F12450">
        <v>0.02</v>
      </c>
      <c r="G12450">
        <v>0.01</v>
      </c>
      <c r="H12450">
        <v>0</v>
      </c>
      <c r="I12450">
        <v>0</v>
      </c>
      <c r="J12450">
        <v>0.03</v>
      </c>
    </row>
    <row r="12451" spans="1:10" x14ac:dyDescent="0.2">
      <c r="A12451" s="1" t="s">
        <v>8600</v>
      </c>
      <c r="B12451" s="1" t="s">
        <v>107</v>
      </c>
      <c r="C12451" s="1" t="s">
        <v>47</v>
      </c>
      <c r="D12451" s="1" t="s">
        <v>45</v>
      </c>
      <c r="E12451" s="1" t="s">
        <v>218</v>
      </c>
      <c r="F12451">
        <v>0</v>
      </c>
      <c r="G12451">
        <v>0.03</v>
      </c>
      <c r="H12451">
        <v>0</v>
      </c>
      <c r="I12451">
        <v>0.01</v>
      </c>
      <c r="J12451">
        <v>0.03</v>
      </c>
    </row>
    <row r="12452" spans="1:10" x14ac:dyDescent="0.2">
      <c r="A12452" s="1" t="s">
        <v>8601</v>
      </c>
      <c r="B12452" s="1" t="s">
        <v>107</v>
      </c>
      <c r="C12452" s="1" t="s">
        <v>33</v>
      </c>
      <c r="D12452" s="1" t="s">
        <v>22</v>
      </c>
      <c r="E12452" s="1" t="s">
        <v>5421</v>
      </c>
      <c r="F12452">
        <v>0</v>
      </c>
      <c r="G12452">
        <v>0.03</v>
      </c>
      <c r="H12452">
        <v>0</v>
      </c>
      <c r="I12452">
        <v>0</v>
      </c>
      <c r="J12452">
        <v>0.03</v>
      </c>
    </row>
    <row r="12453" spans="1:10" x14ac:dyDescent="0.2">
      <c r="A12453" s="1" t="s">
        <v>7742</v>
      </c>
      <c r="B12453" s="1" t="s">
        <v>32</v>
      </c>
      <c r="C12453" s="1" t="s">
        <v>57</v>
      </c>
      <c r="D12453" s="1" t="s">
        <v>22</v>
      </c>
      <c r="E12453" s="1" t="s">
        <v>7743</v>
      </c>
      <c r="F12453">
        <v>0</v>
      </c>
      <c r="G12453">
        <v>0.03</v>
      </c>
      <c r="H12453">
        <v>0</v>
      </c>
      <c r="I12453">
        <v>0</v>
      </c>
      <c r="J12453">
        <v>0.03</v>
      </c>
    </row>
    <row r="12454" spans="1:10" x14ac:dyDescent="0.2">
      <c r="A12454" s="1" t="s">
        <v>8602</v>
      </c>
      <c r="B12454" s="1" t="s">
        <v>107</v>
      </c>
      <c r="C12454" s="1" t="s">
        <v>37</v>
      </c>
      <c r="D12454" s="1" t="s">
        <v>173</v>
      </c>
      <c r="E12454" s="1" t="s">
        <v>8603</v>
      </c>
      <c r="F12454">
        <v>0</v>
      </c>
      <c r="G12454">
        <v>0.03</v>
      </c>
      <c r="H12454">
        <v>0</v>
      </c>
      <c r="I12454">
        <v>0</v>
      </c>
      <c r="J12454">
        <v>0.03</v>
      </c>
    </row>
    <row r="12455" spans="1:10" x14ac:dyDescent="0.2">
      <c r="A12455" s="1" t="s">
        <v>8604</v>
      </c>
      <c r="B12455" s="1" t="s">
        <v>41</v>
      </c>
      <c r="C12455" s="1" t="s">
        <v>15</v>
      </c>
      <c r="D12455" s="1" t="s">
        <v>22</v>
      </c>
      <c r="E12455" s="1" t="s">
        <v>6512</v>
      </c>
      <c r="F12455">
        <v>0</v>
      </c>
      <c r="G12455">
        <v>0</v>
      </c>
      <c r="H12455">
        <v>0.03</v>
      </c>
      <c r="I12455">
        <v>0</v>
      </c>
      <c r="J12455">
        <v>0.03</v>
      </c>
    </row>
    <row r="12456" spans="1:10" x14ac:dyDescent="0.2">
      <c r="A12456" s="1" t="s">
        <v>8605</v>
      </c>
      <c r="B12456" s="1" t="s">
        <v>20</v>
      </c>
      <c r="C12456" s="1" t="s">
        <v>29</v>
      </c>
      <c r="D12456" s="1" t="s">
        <v>12</v>
      </c>
      <c r="E12456" s="1" t="s">
        <v>4770</v>
      </c>
      <c r="F12456">
        <v>0.03</v>
      </c>
      <c r="G12456">
        <v>0</v>
      </c>
      <c r="H12456">
        <v>0</v>
      </c>
      <c r="I12456">
        <v>0</v>
      </c>
      <c r="J12456">
        <v>0.03</v>
      </c>
    </row>
    <row r="12457" spans="1:10" x14ac:dyDescent="0.2">
      <c r="A12457" s="1" t="s">
        <v>8574</v>
      </c>
      <c r="B12457" s="1" t="s">
        <v>113</v>
      </c>
      <c r="C12457" s="1" t="s">
        <v>67</v>
      </c>
      <c r="D12457" s="1" t="s">
        <v>173</v>
      </c>
      <c r="E12457" s="1" t="s">
        <v>251</v>
      </c>
      <c r="F12457">
        <v>0</v>
      </c>
      <c r="G12457">
        <v>0</v>
      </c>
      <c r="H12457">
        <v>0.03</v>
      </c>
      <c r="I12457">
        <v>0</v>
      </c>
      <c r="J12457">
        <v>0.03</v>
      </c>
    </row>
    <row r="12458" spans="1:10" x14ac:dyDescent="0.2">
      <c r="A12458" s="1" t="s">
        <v>8606</v>
      </c>
      <c r="B12458" s="1" t="s">
        <v>113</v>
      </c>
      <c r="C12458" s="1" t="s">
        <v>33</v>
      </c>
      <c r="D12458" s="1" t="s">
        <v>45</v>
      </c>
      <c r="E12458" s="1" t="s">
        <v>1803</v>
      </c>
      <c r="F12458">
        <v>0</v>
      </c>
      <c r="G12458">
        <v>0</v>
      </c>
      <c r="H12458">
        <v>0.03</v>
      </c>
      <c r="I12458">
        <v>0</v>
      </c>
      <c r="J12458">
        <v>0.03</v>
      </c>
    </row>
    <row r="12459" spans="1:10" x14ac:dyDescent="0.2">
      <c r="A12459" s="1" t="s">
        <v>6833</v>
      </c>
      <c r="B12459" s="1" t="s">
        <v>36</v>
      </c>
      <c r="C12459" s="1" t="s">
        <v>65</v>
      </c>
      <c r="D12459" s="1" t="s">
        <v>45</v>
      </c>
      <c r="E12459" s="1" t="s">
        <v>178</v>
      </c>
      <c r="F12459">
        <v>0</v>
      </c>
      <c r="G12459">
        <v>0</v>
      </c>
      <c r="H12459">
        <v>0.03</v>
      </c>
      <c r="I12459">
        <v>0</v>
      </c>
      <c r="J12459">
        <v>0.03</v>
      </c>
    </row>
    <row r="12460" spans="1:10" x14ac:dyDescent="0.2">
      <c r="A12460" s="1" t="s">
        <v>8607</v>
      </c>
      <c r="B12460" s="1" t="s">
        <v>20</v>
      </c>
      <c r="C12460" s="1" t="s">
        <v>33</v>
      </c>
      <c r="D12460" s="1" t="s">
        <v>12</v>
      </c>
      <c r="E12460" s="1" t="s">
        <v>3583</v>
      </c>
      <c r="F12460">
        <v>0.01</v>
      </c>
      <c r="G12460">
        <v>0</v>
      </c>
      <c r="H12460">
        <v>0.02</v>
      </c>
      <c r="I12460">
        <v>0</v>
      </c>
      <c r="J12460">
        <v>0.03</v>
      </c>
    </row>
    <row r="12461" spans="1:10" x14ac:dyDescent="0.2">
      <c r="A12461" s="1" t="s">
        <v>8608</v>
      </c>
      <c r="B12461" s="1" t="s">
        <v>20</v>
      </c>
      <c r="C12461" s="1" t="s">
        <v>15</v>
      </c>
      <c r="D12461" s="1" t="s">
        <v>26</v>
      </c>
      <c r="E12461" s="1" t="s">
        <v>164</v>
      </c>
      <c r="F12461">
        <v>0</v>
      </c>
      <c r="G12461">
        <v>0</v>
      </c>
      <c r="H12461">
        <v>0.03</v>
      </c>
      <c r="I12461">
        <v>0</v>
      </c>
      <c r="J12461">
        <v>0.03</v>
      </c>
    </row>
    <row r="12462" spans="1:10" x14ac:dyDescent="0.2">
      <c r="A12462" s="1" t="s">
        <v>8609</v>
      </c>
      <c r="B12462" s="1" t="s">
        <v>559</v>
      </c>
      <c r="C12462" s="1" t="s">
        <v>37</v>
      </c>
      <c r="D12462" s="1" t="s">
        <v>45</v>
      </c>
      <c r="E12462" s="1" t="s">
        <v>3935</v>
      </c>
      <c r="F12462">
        <v>0</v>
      </c>
      <c r="G12462">
        <v>0</v>
      </c>
      <c r="H12462">
        <v>0.03</v>
      </c>
      <c r="I12462">
        <v>0</v>
      </c>
      <c r="J12462">
        <v>0.03</v>
      </c>
    </row>
    <row r="12463" spans="1:10" x14ac:dyDescent="0.2">
      <c r="A12463" s="1" t="s">
        <v>8610</v>
      </c>
      <c r="B12463" s="1" t="s">
        <v>20</v>
      </c>
      <c r="C12463" s="1" t="s">
        <v>29</v>
      </c>
      <c r="D12463" s="1" t="s">
        <v>22</v>
      </c>
      <c r="E12463" s="1" t="s">
        <v>159</v>
      </c>
      <c r="F12463">
        <v>0.01</v>
      </c>
      <c r="G12463">
        <v>0</v>
      </c>
      <c r="H12463">
        <v>0.02</v>
      </c>
      <c r="I12463">
        <v>0</v>
      </c>
      <c r="J12463">
        <v>0.03</v>
      </c>
    </row>
    <row r="12464" spans="1:10" x14ac:dyDescent="0.2">
      <c r="A12464" s="1" t="s">
        <v>5773</v>
      </c>
      <c r="B12464" s="1" t="s">
        <v>20</v>
      </c>
      <c r="C12464" s="1" t="s">
        <v>18</v>
      </c>
      <c r="D12464" s="1" t="s">
        <v>16</v>
      </c>
      <c r="E12464" s="1" t="s">
        <v>3099</v>
      </c>
      <c r="F12464">
        <v>0.03</v>
      </c>
      <c r="G12464">
        <v>0</v>
      </c>
      <c r="H12464">
        <v>0</v>
      </c>
      <c r="I12464">
        <v>0</v>
      </c>
      <c r="J12464">
        <v>0.03</v>
      </c>
    </row>
    <row r="12465" spans="1:10" x14ac:dyDescent="0.2">
      <c r="A12465" s="1" t="s">
        <v>8611</v>
      </c>
      <c r="B12465" s="1" t="s">
        <v>20</v>
      </c>
      <c r="C12465" s="1" t="s">
        <v>33</v>
      </c>
      <c r="D12465" s="1" t="s">
        <v>26</v>
      </c>
      <c r="E12465" s="1" t="s">
        <v>159</v>
      </c>
      <c r="F12465">
        <v>0</v>
      </c>
      <c r="G12465">
        <v>0</v>
      </c>
      <c r="H12465">
        <v>0.03</v>
      </c>
      <c r="I12465">
        <v>0</v>
      </c>
      <c r="J12465">
        <v>0.03</v>
      </c>
    </row>
    <row r="12466" spans="1:10" x14ac:dyDescent="0.2">
      <c r="A12466" s="1" t="s">
        <v>6257</v>
      </c>
      <c r="B12466" s="1" t="s">
        <v>36</v>
      </c>
      <c r="C12466" s="1" t="s">
        <v>65</v>
      </c>
      <c r="D12466" s="1" t="s">
        <v>45</v>
      </c>
      <c r="E12466" s="1" t="s">
        <v>603</v>
      </c>
      <c r="F12466">
        <v>0</v>
      </c>
      <c r="G12466">
        <v>0</v>
      </c>
      <c r="H12466">
        <v>0.03</v>
      </c>
      <c r="I12466">
        <v>0</v>
      </c>
      <c r="J12466">
        <v>0.03</v>
      </c>
    </row>
    <row r="12467" spans="1:10" x14ac:dyDescent="0.2">
      <c r="A12467" s="1" t="s">
        <v>8612</v>
      </c>
      <c r="B12467" s="1" t="s">
        <v>36</v>
      </c>
      <c r="C12467" s="1" t="s">
        <v>18</v>
      </c>
      <c r="D12467" s="1" t="s">
        <v>22</v>
      </c>
      <c r="E12467" s="1" t="s">
        <v>55</v>
      </c>
      <c r="F12467">
        <v>0</v>
      </c>
      <c r="G12467">
        <v>0.02</v>
      </c>
      <c r="H12467">
        <v>0</v>
      </c>
      <c r="I12467">
        <v>0.01</v>
      </c>
      <c r="J12467">
        <v>0.03</v>
      </c>
    </row>
    <row r="12468" spans="1:10" x14ac:dyDescent="0.2">
      <c r="A12468" s="1" t="s">
        <v>8613</v>
      </c>
      <c r="B12468" s="1" t="s">
        <v>41</v>
      </c>
      <c r="C12468" s="1" t="s">
        <v>29</v>
      </c>
      <c r="D12468" s="1" t="s">
        <v>173</v>
      </c>
      <c r="E12468" s="1" t="s">
        <v>4611</v>
      </c>
      <c r="F12468">
        <v>0</v>
      </c>
      <c r="G12468">
        <v>0</v>
      </c>
      <c r="H12468">
        <v>0.03</v>
      </c>
      <c r="I12468">
        <v>0</v>
      </c>
      <c r="J12468">
        <v>0.03</v>
      </c>
    </row>
    <row r="12469" spans="1:10" x14ac:dyDescent="0.2">
      <c r="A12469" s="1" t="s">
        <v>7694</v>
      </c>
      <c r="B12469" s="1" t="s">
        <v>36</v>
      </c>
      <c r="C12469" s="1" t="s">
        <v>15</v>
      </c>
      <c r="D12469" s="1" t="s">
        <v>12</v>
      </c>
      <c r="E12469" s="1" t="s">
        <v>159</v>
      </c>
      <c r="F12469">
        <v>0</v>
      </c>
      <c r="G12469">
        <v>0</v>
      </c>
      <c r="H12469">
        <v>0.03</v>
      </c>
      <c r="I12469">
        <v>0</v>
      </c>
      <c r="J12469">
        <v>0.03</v>
      </c>
    </row>
    <row r="12470" spans="1:10" x14ac:dyDescent="0.2">
      <c r="A12470" s="1" t="s">
        <v>8614</v>
      </c>
      <c r="B12470" s="1" t="s">
        <v>559</v>
      </c>
      <c r="C12470" s="1" t="s">
        <v>37</v>
      </c>
      <c r="D12470" s="1" t="s">
        <v>45</v>
      </c>
      <c r="E12470" s="1" t="s">
        <v>943</v>
      </c>
      <c r="F12470">
        <v>0</v>
      </c>
      <c r="G12470">
        <v>0</v>
      </c>
      <c r="H12470">
        <v>0.03</v>
      </c>
      <c r="I12470">
        <v>0</v>
      </c>
      <c r="J12470">
        <v>0.03</v>
      </c>
    </row>
    <row r="12471" spans="1:10" x14ac:dyDescent="0.2">
      <c r="A12471" s="1" t="s">
        <v>8615</v>
      </c>
      <c r="B12471" s="1" t="s">
        <v>36</v>
      </c>
      <c r="C12471" s="1" t="s">
        <v>33</v>
      </c>
      <c r="D12471" s="1" t="s">
        <v>22</v>
      </c>
      <c r="E12471" s="1" t="s">
        <v>55</v>
      </c>
      <c r="F12471">
        <v>0</v>
      </c>
      <c r="G12471">
        <v>0.02</v>
      </c>
      <c r="H12471">
        <v>0</v>
      </c>
      <c r="I12471">
        <v>0.01</v>
      </c>
      <c r="J12471">
        <v>0.03</v>
      </c>
    </row>
    <row r="12472" spans="1:10" x14ac:dyDescent="0.2">
      <c r="A12472" s="1" t="s">
        <v>8616</v>
      </c>
      <c r="B12472" s="1" t="s">
        <v>559</v>
      </c>
      <c r="C12472" s="1" t="s">
        <v>65</v>
      </c>
      <c r="D12472" s="1" t="s">
        <v>38</v>
      </c>
      <c r="E12472" s="1" t="s">
        <v>7612</v>
      </c>
      <c r="F12472">
        <v>0</v>
      </c>
      <c r="G12472">
        <v>0</v>
      </c>
      <c r="H12472">
        <v>0.03</v>
      </c>
      <c r="I12472">
        <v>0</v>
      </c>
      <c r="J12472">
        <v>0.03</v>
      </c>
    </row>
    <row r="12473" spans="1:10" x14ac:dyDescent="0.2">
      <c r="A12473" s="1" t="s">
        <v>8617</v>
      </c>
      <c r="B12473" s="1" t="s">
        <v>41</v>
      </c>
      <c r="C12473" s="1" t="s">
        <v>11</v>
      </c>
      <c r="D12473" s="1" t="s">
        <v>38</v>
      </c>
      <c r="E12473" s="1" t="s">
        <v>969</v>
      </c>
      <c r="F12473">
        <v>0.02</v>
      </c>
      <c r="G12473">
        <v>0.01</v>
      </c>
      <c r="H12473">
        <v>0</v>
      </c>
      <c r="I12473">
        <v>0</v>
      </c>
      <c r="J12473">
        <v>0.03</v>
      </c>
    </row>
    <row r="12474" spans="1:10" x14ac:dyDescent="0.2">
      <c r="A12474" s="1" t="s">
        <v>3436</v>
      </c>
      <c r="B12474" s="1" t="s">
        <v>20</v>
      </c>
      <c r="C12474" s="1" t="s">
        <v>37</v>
      </c>
      <c r="D12474" s="1" t="s">
        <v>173</v>
      </c>
      <c r="E12474" s="1" t="s">
        <v>700</v>
      </c>
      <c r="F12474">
        <v>0</v>
      </c>
      <c r="G12474">
        <v>0.03</v>
      </c>
      <c r="H12474">
        <v>0</v>
      </c>
      <c r="I12474">
        <v>0</v>
      </c>
      <c r="J12474">
        <v>0.03</v>
      </c>
    </row>
    <row r="12475" spans="1:10" x14ac:dyDescent="0.2">
      <c r="A12475" s="1" t="s">
        <v>8618</v>
      </c>
      <c r="B12475" s="1" t="s">
        <v>20</v>
      </c>
      <c r="C12475" s="1" t="s">
        <v>15</v>
      </c>
      <c r="D12475" s="1" t="s">
        <v>22</v>
      </c>
      <c r="E12475" s="1" t="s">
        <v>779</v>
      </c>
      <c r="F12475">
        <v>0.01</v>
      </c>
      <c r="G12475">
        <v>0.02</v>
      </c>
      <c r="H12475">
        <v>0</v>
      </c>
      <c r="I12475">
        <v>0</v>
      </c>
      <c r="J12475">
        <v>0.03</v>
      </c>
    </row>
    <row r="12476" spans="1:10" x14ac:dyDescent="0.2">
      <c r="A12476" s="1" t="s">
        <v>8619</v>
      </c>
      <c r="B12476" s="1" t="s">
        <v>49</v>
      </c>
      <c r="C12476" s="1" t="s">
        <v>25</v>
      </c>
      <c r="D12476" s="1" t="s">
        <v>1</v>
      </c>
      <c r="E12476" s="1" t="s">
        <v>218</v>
      </c>
      <c r="F12476">
        <v>0.02</v>
      </c>
      <c r="G12476">
        <v>0.01</v>
      </c>
      <c r="H12476">
        <v>0</v>
      </c>
      <c r="I12476">
        <v>0</v>
      </c>
      <c r="J12476">
        <v>0.03</v>
      </c>
    </row>
    <row r="12477" spans="1:10" x14ac:dyDescent="0.2">
      <c r="A12477" s="1" t="s">
        <v>8147</v>
      </c>
      <c r="B12477" s="1" t="s">
        <v>32</v>
      </c>
      <c r="C12477" s="1" t="s">
        <v>33</v>
      </c>
      <c r="D12477" s="1" t="s">
        <v>173</v>
      </c>
      <c r="E12477" s="1" t="s">
        <v>6089</v>
      </c>
      <c r="F12477">
        <v>0</v>
      </c>
      <c r="G12477">
        <v>0</v>
      </c>
      <c r="H12477">
        <v>0.03</v>
      </c>
      <c r="I12477">
        <v>0</v>
      </c>
      <c r="J12477">
        <v>0.03</v>
      </c>
    </row>
    <row r="12478" spans="1:10" x14ac:dyDescent="0.2">
      <c r="A12478" s="1" t="s">
        <v>8620</v>
      </c>
      <c r="B12478" s="1" t="s">
        <v>559</v>
      </c>
      <c r="C12478" s="1" t="s">
        <v>65</v>
      </c>
      <c r="D12478" s="1" t="s">
        <v>38</v>
      </c>
      <c r="E12478" s="1" t="s">
        <v>2157</v>
      </c>
      <c r="F12478">
        <v>0</v>
      </c>
      <c r="G12478">
        <v>0.02</v>
      </c>
      <c r="H12478">
        <v>0.01</v>
      </c>
      <c r="I12478">
        <v>0</v>
      </c>
      <c r="J12478">
        <v>0.03</v>
      </c>
    </row>
    <row r="12479" spans="1:10" x14ac:dyDescent="0.2">
      <c r="A12479" s="1" t="s">
        <v>8621</v>
      </c>
      <c r="B12479" s="1" t="s">
        <v>62</v>
      </c>
      <c r="C12479" s="1" t="s">
        <v>65</v>
      </c>
      <c r="D12479" s="1" t="s">
        <v>38</v>
      </c>
      <c r="E12479" s="1" t="s">
        <v>251</v>
      </c>
      <c r="F12479">
        <v>0</v>
      </c>
      <c r="G12479">
        <v>0</v>
      </c>
      <c r="H12479">
        <v>0.03</v>
      </c>
      <c r="I12479">
        <v>0</v>
      </c>
      <c r="J12479">
        <v>0.03</v>
      </c>
    </row>
    <row r="12480" spans="1:10" x14ac:dyDescent="0.2">
      <c r="A12480" s="1" t="s">
        <v>4873</v>
      </c>
      <c r="B12480" s="1" t="s">
        <v>126</v>
      </c>
      <c r="C12480" s="1" t="s">
        <v>124</v>
      </c>
      <c r="D12480" s="1" t="s">
        <v>38</v>
      </c>
      <c r="E12480" s="1" t="s">
        <v>501</v>
      </c>
      <c r="F12480">
        <v>0.02</v>
      </c>
      <c r="G12480">
        <v>0.01</v>
      </c>
      <c r="H12480">
        <v>0</v>
      </c>
      <c r="I12480">
        <v>0</v>
      </c>
      <c r="J12480">
        <v>0.03</v>
      </c>
    </row>
    <row r="12481" spans="1:10" x14ac:dyDescent="0.2">
      <c r="A12481" s="1" t="s">
        <v>8622</v>
      </c>
      <c r="B12481" s="1" t="s">
        <v>113</v>
      </c>
      <c r="C12481" s="1" t="s">
        <v>11</v>
      </c>
      <c r="D12481" s="1" t="s">
        <v>45</v>
      </c>
      <c r="E12481" s="1" t="s">
        <v>251</v>
      </c>
      <c r="F12481">
        <v>0.03</v>
      </c>
      <c r="G12481">
        <v>0</v>
      </c>
      <c r="H12481">
        <v>0</v>
      </c>
      <c r="I12481">
        <v>0</v>
      </c>
      <c r="J12481">
        <v>0.03</v>
      </c>
    </row>
    <row r="12482" spans="1:10" x14ac:dyDescent="0.2">
      <c r="A12482" s="1" t="s">
        <v>8623</v>
      </c>
      <c r="B12482" s="1" t="s">
        <v>113</v>
      </c>
      <c r="C12482" s="1" t="s">
        <v>11</v>
      </c>
      <c r="D12482" s="1" t="s">
        <v>45</v>
      </c>
      <c r="E12482" s="1" t="s">
        <v>7170</v>
      </c>
      <c r="F12482">
        <v>0.03</v>
      </c>
      <c r="G12482">
        <v>0</v>
      </c>
      <c r="H12482">
        <v>0</v>
      </c>
      <c r="I12482">
        <v>0</v>
      </c>
      <c r="J12482">
        <v>0.03</v>
      </c>
    </row>
    <row r="12483" spans="1:10" x14ac:dyDescent="0.2">
      <c r="A12483" s="1" t="s">
        <v>8624</v>
      </c>
      <c r="B12483" s="1" t="s">
        <v>32</v>
      </c>
      <c r="C12483" s="1" t="s">
        <v>18</v>
      </c>
      <c r="D12483" s="1" t="s">
        <v>58</v>
      </c>
      <c r="E12483" s="1" t="s">
        <v>6115</v>
      </c>
      <c r="F12483">
        <v>0</v>
      </c>
      <c r="G12483">
        <v>0</v>
      </c>
      <c r="H12483">
        <v>0.03</v>
      </c>
      <c r="I12483">
        <v>0</v>
      </c>
      <c r="J12483">
        <v>0.03</v>
      </c>
    </row>
    <row r="12484" spans="1:10" x14ac:dyDescent="0.2">
      <c r="A12484" s="1" t="s">
        <v>5860</v>
      </c>
      <c r="B12484" s="1" t="s">
        <v>126</v>
      </c>
      <c r="C12484" s="1" t="s">
        <v>47</v>
      </c>
      <c r="D12484" s="1" t="s">
        <v>16</v>
      </c>
      <c r="E12484" s="1" t="s">
        <v>99</v>
      </c>
      <c r="F12484">
        <v>0.02</v>
      </c>
      <c r="G12484">
        <v>0.01</v>
      </c>
      <c r="H12484">
        <v>0</v>
      </c>
      <c r="I12484">
        <v>0</v>
      </c>
      <c r="J12484">
        <v>0.03</v>
      </c>
    </row>
    <row r="12485" spans="1:10" x14ac:dyDescent="0.2">
      <c r="A12485" s="1" t="s">
        <v>8625</v>
      </c>
      <c r="B12485" s="1" t="s">
        <v>107</v>
      </c>
      <c r="C12485" s="1" t="s">
        <v>124</v>
      </c>
      <c r="D12485" s="1" t="s">
        <v>26</v>
      </c>
      <c r="E12485" s="1" t="s">
        <v>86</v>
      </c>
      <c r="F12485">
        <v>0</v>
      </c>
      <c r="G12485">
        <v>0.03</v>
      </c>
      <c r="H12485">
        <v>0</v>
      </c>
      <c r="I12485">
        <v>0.01</v>
      </c>
      <c r="J12485">
        <v>0.03</v>
      </c>
    </row>
    <row r="12486" spans="1:10" x14ac:dyDescent="0.2">
      <c r="A12486" s="1" t="s">
        <v>8626</v>
      </c>
      <c r="B12486" s="1" t="s">
        <v>113</v>
      </c>
      <c r="C12486" s="1" t="s">
        <v>37</v>
      </c>
      <c r="D12486" s="1" t="s">
        <v>173</v>
      </c>
      <c r="E12486" s="1" t="s">
        <v>251</v>
      </c>
      <c r="F12486">
        <v>0</v>
      </c>
      <c r="G12486">
        <v>0</v>
      </c>
      <c r="H12486">
        <v>0.03</v>
      </c>
      <c r="I12486">
        <v>0</v>
      </c>
      <c r="J12486">
        <v>0.03</v>
      </c>
    </row>
    <row r="12487" spans="1:10" x14ac:dyDescent="0.2">
      <c r="A12487" s="1" t="s">
        <v>6610</v>
      </c>
      <c r="B12487" s="1" t="s">
        <v>10</v>
      </c>
      <c r="C12487" s="1" t="s">
        <v>18</v>
      </c>
      <c r="D12487" s="1" t="s">
        <v>71</v>
      </c>
      <c r="E12487" s="1" t="s">
        <v>2157</v>
      </c>
      <c r="F12487">
        <v>0.01</v>
      </c>
      <c r="G12487">
        <v>0.02</v>
      </c>
      <c r="H12487">
        <v>0</v>
      </c>
      <c r="I12487">
        <v>0</v>
      </c>
      <c r="J12487">
        <v>0.03</v>
      </c>
    </row>
    <row r="12488" spans="1:10" x14ac:dyDescent="0.2">
      <c r="A12488" s="1" t="s">
        <v>1457</v>
      </c>
      <c r="B12488" s="1" t="s">
        <v>49</v>
      </c>
      <c r="C12488" s="1" t="s">
        <v>124</v>
      </c>
      <c r="D12488" s="1" t="s">
        <v>16</v>
      </c>
      <c r="E12488" s="1" t="s">
        <v>1183</v>
      </c>
      <c r="F12488">
        <v>0.02</v>
      </c>
      <c r="G12488">
        <v>0.01</v>
      </c>
      <c r="H12488">
        <v>0</v>
      </c>
      <c r="I12488">
        <v>0</v>
      </c>
      <c r="J12488">
        <v>0.03</v>
      </c>
    </row>
    <row r="12489" spans="1:10" x14ac:dyDescent="0.2">
      <c r="A12489" s="1" t="s">
        <v>8627</v>
      </c>
      <c r="B12489" s="1" t="s">
        <v>107</v>
      </c>
      <c r="C12489" s="1" t="s">
        <v>57</v>
      </c>
      <c r="D12489" s="1" t="s">
        <v>1</v>
      </c>
      <c r="E12489" s="1" t="s">
        <v>700</v>
      </c>
      <c r="F12489">
        <v>0</v>
      </c>
      <c r="G12489">
        <v>0.02</v>
      </c>
      <c r="H12489">
        <v>0</v>
      </c>
      <c r="I12489">
        <v>0.01</v>
      </c>
      <c r="J12489">
        <v>0.03</v>
      </c>
    </row>
    <row r="12490" spans="1:10" x14ac:dyDescent="0.2">
      <c r="A12490" s="1" t="s">
        <v>7644</v>
      </c>
      <c r="B12490" s="1" t="s">
        <v>49</v>
      </c>
      <c r="C12490" s="1" t="s">
        <v>124</v>
      </c>
      <c r="D12490" s="1" t="s">
        <v>1</v>
      </c>
      <c r="E12490" s="1" t="s">
        <v>7645</v>
      </c>
      <c r="F12490">
        <v>0.02</v>
      </c>
      <c r="G12490">
        <v>0.01</v>
      </c>
      <c r="H12490">
        <v>0</v>
      </c>
      <c r="I12490">
        <v>0</v>
      </c>
      <c r="J12490">
        <v>0.03</v>
      </c>
    </row>
    <row r="12491" spans="1:10" x14ac:dyDescent="0.2">
      <c r="A12491" s="1" t="s">
        <v>8628</v>
      </c>
      <c r="B12491" s="1" t="s">
        <v>113</v>
      </c>
      <c r="C12491" s="1" t="s">
        <v>37</v>
      </c>
      <c r="D12491" s="1" t="s">
        <v>173</v>
      </c>
      <c r="E12491" s="1" t="s">
        <v>4611</v>
      </c>
      <c r="F12491">
        <v>0</v>
      </c>
      <c r="G12491">
        <v>0</v>
      </c>
      <c r="H12491">
        <v>0.03</v>
      </c>
      <c r="I12491">
        <v>0</v>
      </c>
      <c r="J12491">
        <v>0.03</v>
      </c>
    </row>
    <row r="12492" spans="1:10" x14ac:dyDescent="0.2">
      <c r="A12492" s="1" t="s">
        <v>8515</v>
      </c>
      <c r="B12492" s="1" t="s">
        <v>36</v>
      </c>
      <c r="C12492" s="1" t="s">
        <v>65</v>
      </c>
      <c r="D12492" s="1" t="s">
        <v>71</v>
      </c>
      <c r="E12492" s="1" t="s">
        <v>251</v>
      </c>
      <c r="F12492">
        <v>0</v>
      </c>
      <c r="G12492">
        <v>0</v>
      </c>
      <c r="H12492">
        <v>0.03</v>
      </c>
      <c r="I12492">
        <v>0</v>
      </c>
      <c r="J12492">
        <v>0.03</v>
      </c>
    </row>
    <row r="12493" spans="1:10" x14ac:dyDescent="0.2">
      <c r="A12493" s="1" t="s">
        <v>8629</v>
      </c>
      <c r="B12493" s="1" t="s">
        <v>36</v>
      </c>
      <c r="C12493" s="1" t="s">
        <v>75</v>
      </c>
      <c r="D12493" s="1" t="s">
        <v>12</v>
      </c>
      <c r="E12493" s="1" t="s">
        <v>251</v>
      </c>
      <c r="F12493">
        <v>0</v>
      </c>
      <c r="G12493">
        <v>0</v>
      </c>
      <c r="H12493">
        <v>0.03</v>
      </c>
      <c r="I12493">
        <v>0</v>
      </c>
      <c r="J12493">
        <v>0.03</v>
      </c>
    </row>
    <row r="12494" spans="1:10" x14ac:dyDescent="0.2">
      <c r="A12494" s="1" t="s">
        <v>8630</v>
      </c>
      <c r="B12494" s="1" t="s">
        <v>10</v>
      </c>
      <c r="C12494" s="1" t="s">
        <v>29</v>
      </c>
      <c r="D12494" s="1" t="s">
        <v>45</v>
      </c>
      <c r="E12494" s="1" t="s">
        <v>13</v>
      </c>
      <c r="F12494">
        <v>0</v>
      </c>
      <c r="G12494">
        <v>0</v>
      </c>
      <c r="H12494">
        <v>0.03</v>
      </c>
      <c r="I12494">
        <v>0</v>
      </c>
      <c r="J12494">
        <v>0.03</v>
      </c>
    </row>
    <row r="12495" spans="1:10" hidden="1" x14ac:dyDescent="0.2">
      <c r="A12495" s="1" t="s">
        <v>8631</v>
      </c>
      <c r="B12495" s="1" t="s">
        <v>113</v>
      </c>
      <c r="C12495" s="1" t="s">
        <v>191</v>
      </c>
      <c r="D12495" s="1" t="s">
        <v>38</v>
      </c>
      <c r="E12495" s="1" t="s">
        <v>700</v>
      </c>
      <c r="F12495">
        <v>0</v>
      </c>
      <c r="G12495">
        <v>0</v>
      </c>
      <c r="H12495">
        <v>0.03</v>
      </c>
      <c r="I12495">
        <v>0</v>
      </c>
      <c r="J12495">
        <v>0.03</v>
      </c>
    </row>
    <row r="12496" spans="1:10" x14ac:dyDescent="0.2">
      <c r="A12496" s="1" t="s">
        <v>8632</v>
      </c>
      <c r="B12496" s="1" t="s">
        <v>20</v>
      </c>
      <c r="C12496" s="1" t="s">
        <v>15</v>
      </c>
      <c r="D12496" s="1" t="s">
        <v>173</v>
      </c>
      <c r="E12496" s="1" t="s">
        <v>3427</v>
      </c>
      <c r="F12496">
        <v>0</v>
      </c>
      <c r="G12496">
        <v>0</v>
      </c>
      <c r="H12496">
        <v>0.03</v>
      </c>
      <c r="I12496">
        <v>0</v>
      </c>
      <c r="J12496">
        <v>0.03</v>
      </c>
    </row>
    <row r="12497" spans="1:10" x14ac:dyDescent="0.2">
      <c r="A12497" s="1" t="s">
        <v>8633</v>
      </c>
      <c r="B12497" s="1" t="s">
        <v>62</v>
      </c>
      <c r="C12497" s="1" t="s">
        <v>65</v>
      </c>
      <c r="D12497" s="1" t="s">
        <v>45</v>
      </c>
      <c r="E12497" s="1" t="s">
        <v>1894</v>
      </c>
      <c r="F12497">
        <v>0</v>
      </c>
      <c r="G12497">
        <v>0</v>
      </c>
      <c r="H12497">
        <v>0.03</v>
      </c>
      <c r="I12497">
        <v>0</v>
      </c>
      <c r="J12497">
        <v>0.03</v>
      </c>
    </row>
    <row r="12498" spans="1:10" x14ac:dyDescent="0.2">
      <c r="A12498" s="1" t="s">
        <v>8634</v>
      </c>
      <c r="B12498" s="1" t="s">
        <v>20</v>
      </c>
      <c r="C12498" s="1" t="s">
        <v>15</v>
      </c>
      <c r="D12498" s="1" t="s">
        <v>52</v>
      </c>
      <c r="E12498" s="1" t="s">
        <v>1512</v>
      </c>
      <c r="F12498">
        <v>0</v>
      </c>
      <c r="G12498">
        <v>0.03</v>
      </c>
      <c r="H12498">
        <v>0</v>
      </c>
      <c r="I12498">
        <v>0</v>
      </c>
      <c r="J12498">
        <v>0.03</v>
      </c>
    </row>
    <row r="12499" spans="1:10" x14ac:dyDescent="0.2">
      <c r="A12499" s="1" t="s">
        <v>8635</v>
      </c>
      <c r="B12499" s="1" t="s">
        <v>107</v>
      </c>
      <c r="C12499" s="1" t="s">
        <v>124</v>
      </c>
      <c r="D12499" s="1" t="s">
        <v>214</v>
      </c>
      <c r="E12499" s="1" t="s">
        <v>220</v>
      </c>
      <c r="F12499">
        <v>0</v>
      </c>
      <c r="G12499">
        <v>0.03</v>
      </c>
      <c r="H12499">
        <v>0</v>
      </c>
      <c r="I12499">
        <v>0.01</v>
      </c>
      <c r="J12499">
        <v>0.03</v>
      </c>
    </row>
    <row r="12500" spans="1:10" x14ac:dyDescent="0.2">
      <c r="A12500" s="1" t="s">
        <v>8636</v>
      </c>
      <c r="B12500" s="1" t="s">
        <v>559</v>
      </c>
      <c r="C12500" s="1" t="s">
        <v>65</v>
      </c>
      <c r="D12500" s="1" t="s">
        <v>38</v>
      </c>
      <c r="E12500" s="1" t="s">
        <v>4611</v>
      </c>
      <c r="F12500">
        <v>0</v>
      </c>
      <c r="G12500">
        <v>0</v>
      </c>
      <c r="H12500">
        <v>0.03</v>
      </c>
      <c r="I12500">
        <v>0</v>
      </c>
      <c r="J12500">
        <v>0.03</v>
      </c>
    </row>
    <row r="12501" spans="1:10" x14ac:dyDescent="0.2">
      <c r="A12501" s="1" t="s">
        <v>8637</v>
      </c>
      <c r="B12501" s="1" t="s">
        <v>107</v>
      </c>
      <c r="C12501" s="1" t="s">
        <v>216</v>
      </c>
      <c r="D12501" s="1" t="s">
        <v>214</v>
      </c>
      <c r="E12501" s="1" t="s">
        <v>5421</v>
      </c>
      <c r="F12501">
        <v>0</v>
      </c>
      <c r="G12501">
        <v>0.03</v>
      </c>
      <c r="H12501">
        <v>0</v>
      </c>
      <c r="I12501">
        <v>0</v>
      </c>
      <c r="J12501">
        <v>0.03</v>
      </c>
    </row>
    <row r="12502" spans="1:10" x14ac:dyDescent="0.2">
      <c r="A12502" s="1" t="s">
        <v>8638</v>
      </c>
      <c r="B12502" s="1" t="s">
        <v>10</v>
      </c>
      <c r="C12502" s="1" t="s">
        <v>33</v>
      </c>
      <c r="D12502" s="1" t="s">
        <v>22</v>
      </c>
      <c r="E12502" s="1" t="s">
        <v>3699</v>
      </c>
      <c r="F12502">
        <v>0.03</v>
      </c>
      <c r="G12502">
        <v>0</v>
      </c>
      <c r="H12502">
        <v>0</v>
      </c>
      <c r="I12502">
        <v>0</v>
      </c>
      <c r="J12502">
        <v>0.03</v>
      </c>
    </row>
    <row r="12503" spans="1:10" x14ac:dyDescent="0.2">
      <c r="A12503" s="1" t="s">
        <v>8639</v>
      </c>
      <c r="B12503" s="1" t="s">
        <v>113</v>
      </c>
      <c r="C12503" s="1" t="s">
        <v>33</v>
      </c>
      <c r="D12503" s="1" t="s">
        <v>173</v>
      </c>
      <c r="E12503" s="1" t="s">
        <v>770</v>
      </c>
      <c r="F12503">
        <v>0</v>
      </c>
      <c r="G12503">
        <v>0</v>
      </c>
      <c r="H12503">
        <v>0.03</v>
      </c>
      <c r="I12503">
        <v>0</v>
      </c>
      <c r="J12503">
        <v>0.03</v>
      </c>
    </row>
    <row r="12504" spans="1:10" x14ac:dyDescent="0.2">
      <c r="A12504" s="1" t="s">
        <v>6985</v>
      </c>
      <c r="B12504" s="1" t="s">
        <v>102</v>
      </c>
      <c r="C12504" s="1" t="s">
        <v>11</v>
      </c>
      <c r="D12504" s="1" t="s">
        <v>22</v>
      </c>
      <c r="E12504" s="1" t="s">
        <v>6986</v>
      </c>
      <c r="F12504">
        <v>0.02</v>
      </c>
      <c r="G12504">
        <v>0.01</v>
      </c>
      <c r="H12504">
        <v>0</v>
      </c>
      <c r="I12504">
        <v>0</v>
      </c>
      <c r="J12504">
        <v>0.03</v>
      </c>
    </row>
    <row r="12505" spans="1:10" x14ac:dyDescent="0.2">
      <c r="A12505" s="1" t="s">
        <v>8640</v>
      </c>
      <c r="B12505" s="1" t="s">
        <v>113</v>
      </c>
      <c r="C12505" s="1" t="s">
        <v>33</v>
      </c>
      <c r="D12505" s="1" t="s">
        <v>173</v>
      </c>
      <c r="E12505" s="1" t="s">
        <v>7853</v>
      </c>
      <c r="F12505">
        <v>0</v>
      </c>
      <c r="G12505">
        <v>0</v>
      </c>
      <c r="H12505">
        <v>0.03</v>
      </c>
      <c r="I12505">
        <v>0</v>
      </c>
      <c r="J12505">
        <v>0.03</v>
      </c>
    </row>
    <row r="12506" spans="1:10" x14ac:dyDescent="0.2">
      <c r="A12506" s="1" t="s">
        <v>3586</v>
      </c>
      <c r="B12506" s="1" t="s">
        <v>107</v>
      </c>
      <c r="C12506" s="1" t="s">
        <v>124</v>
      </c>
      <c r="D12506" s="1" t="s">
        <v>1</v>
      </c>
      <c r="E12506" s="1" t="s">
        <v>86</v>
      </c>
      <c r="F12506">
        <v>0</v>
      </c>
      <c r="G12506">
        <v>0.03</v>
      </c>
      <c r="H12506">
        <v>0</v>
      </c>
      <c r="I12506">
        <v>0.01</v>
      </c>
      <c r="J12506">
        <v>0.03</v>
      </c>
    </row>
    <row r="12507" spans="1:10" x14ac:dyDescent="0.2">
      <c r="A12507" s="1" t="s">
        <v>8641</v>
      </c>
      <c r="B12507" s="1" t="s">
        <v>41</v>
      </c>
      <c r="C12507" s="1" t="s">
        <v>11</v>
      </c>
      <c r="D12507" s="1" t="s">
        <v>173</v>
      </c>
      <c r="E12507" s="1" t="s">
        <v>8207</v>
      </c>
      <c r="F12507">
        <v>0</v>
      </c>
      <c r="G12507">
        <v>0</v>
      </c>
      <c r="H12507">
        <v>0.03</v>
      </c>
      <c r="I12507">
        <v>0</v>
      </c>
      <c r="J12507">
        <v>0.03</v>
      </c>
    </row>
    <row r="12508" spans="1:10" x14ac:dyDescent="0.2">
      <c r="A12508" s="1" t="s">
        <v>8642</v>
      </c>
      <c r="B12508" s="1" t="s">
        <v>20</v>
      </c>
      <c r="C12508" s="1" t="s">
        <v>57</v>
      </c>
      <c r="D12508" s="1" t="s">
        <v>38</v>
      </c>
      <c r="E12508" s="1" t="s">
        <v>2979</v>
      </c>
      <c r="F12508">
        <v>0</v>
      </c>
      <c r="G12508">
        <v>0.03</v>
      </c>
      <c r="H12508">
        <v>0</v>
      </c>
      <c r="I12508">
        <v>0</v>
      </c>
      <c r="J12508">
        <v>0.03</v>
      </c>
    </row>
    <row r="12509" spans="1:10" x14ac:dyDescent="0.2">
      <c r="A12509" s="1" t="s">
        <v>8643</v>
      </c>
      <c r="B12509" s="1" t="s">
        <v>559</v>
      </c>
      <c r="C12509" s="1" t="s">
        <v>75</v>
      </c>
      <c r="D12509" s="1" t="s">
        <v>173</v>
      </c>
      <c r="E12509" s="1" t="s">
        <v>6089</v>
      </c>
      <c r="F12509">
        <v>0</v>
      </c>
      <c r="G12509">
        <v>0</v>
      </c>
      <c r="H12509">
        <v>0.03</v>
      </c>
      <c r="I12509">
        <v>0</v>
      </c>
      <c r="J12509">
        <v>0.03</v>
      </c>
    </row>
    <row r="12510" spans="1:10" x14ac:dyDescent="0.2">
      <c r="A12510" s="1" t="s">
        <v>5018</v>
      </c>
      <c r="B12510" s="1" t="s">
        <v>126</v>
      </c>
      <c r="C12510" s="1" t="s">
        <v>47</v>
      </c>
      <c r="D12510" s="1" t="s">
        <v>1</v>
      </c>
      <c r="E12510" s="1" t="s">
        <v>501</v>
      </c>
      <c r="F12510">
        <v>0.02</v>
      </c>
      <c r="G12510">
        <v>0.01</v>
      </c>
      <c r="H12510">
        <v>0</v>
      </c>
      <c r="I12510">
        <v>0</v>
      </c>
      <c r="J12510">
        <v>0.03</v>
      </c>
    </row>
    <row r="12511" spans="1:10" x14ac:dyDescent="0.2">
      <c r="A12511" s="1" t="s">
        <v>8644</v>
      </c>
      <c r="B12511" s="1" t="s">
        <v>559</v>
      </c>
      <c r="C12511" s="1" t="s">
        <v>65</v>
      </c>
      <c r="D12511" s="1" t="s">
        <v>1</v>
      </c>
      <c r="E12511" s="1" t="s">
        <v>8645</v>
      </c>
      <c r="F12511">
        <v>0</v>
      </c>
      <c r="G12511">
        <v>0</v>
      </c>
      <c r="H12511">
        <v>0.03</v>
      </c>
      <c r="I12511">
        <v>0</v>
      </c>
      <c r="J12511">
        <v>0.03</v>
      </c>
    </row>
    <row r="12512" spans="1:10" x14ac:dyDescent="0.2">
      <c r="A12512" s="1" t="s">
        <v>1080</v>
      </c>
      <c r="B12512" s="1" t="s">
        <v>107</v>
      </c>
      <c r="C12512" s="1" t="s">
        <v>29</v>
      </c>
      <c r="D12512" s="1" t="s">
        <v>38</v>
      </c>
      <c r="E12512" s="1" t="s">
        <v>319</v>
      </c>
      <c r="F12512">
        <v>0.01</v>
      </c>
      <c r="G12512">
        <v>0.01</v>
      </c>
      <c r="H12512">
        <v>0</v>
      </c>
      <c r="I12512">
        <v>0</v>
      </c>
      <c r="J12512">
        <v>0.03</v>
      </c>
    </row>
    <row r="12513" spans="1:10" x14ac:dyDescent="0.2">
      <c r="A12513" s="1" t="s">
        <v>8646</v>
      </c>
      <c r="B12513" s="1" t="s">
        <v>32</v>
      </c>
      <c r="C12513" s="1" t="s">
        <v>15</v>
      </c>
      <c r="D12513" s="1" t="s">
        <v>58</v>
      </c>
      <c r="E12513" s="1" t="s">
        <v>159</v>
      </c>
      <c r="F12513">
        <v>0</v>
      </c>
      <c r="G12513">
        <v>0</v>
      </c>
      <c r="H12513">
        <v>0.03</v>
      </c>
      <c r="I12513">
        <v>0</v>
      </c>
      <c r="J12513">
        <v>0.03</v>
      </c>
    </row>
    <row r="12514" spans="1:10" x14ac:dyDescent="0.2">
      <c r="A12514" s="1" t="s">
        <v>8647</v>
      </c>
      <c r="B12514" s="1" t="s">
        <v>113</v>
      </c>
      <c r="C12514" s="1" t="s">
        <v>33</v>
      </c>
      <c r="D12514" s="1" t="s">
        <v>45</v>
      </c>
      <c r="E12514" s="1" t="s">
        <v>4611</v>
      </c>
      <c r="F12514">
        <v>0.03</v>
      </c>
      <c r="G12514">
        <v>0</v>
      </c>
      <c r="H12514">
        <v>0</v>
      </c>
      <c r="I12514">
        <v>0</v>
      </c>
      <c r="J12514">
        <v>0.03</v>
      </c>
    </row>
    <row r="12515" spans="1:10" x14ac:dyDescent="0.2">
      <c r="A12515" s="1" t="s">
        <v>8648</v>
      </c>
      <c r="B12515" s="1" t="s">
        <v>41</v>
      </c>
      <c r="C12515" s="1" t="s">
        <v>47</v>
      </c>
      <c r="D12515" s="1" t="s">
        <v>52</v>
      </c>
      <c r="E12515" s="1" t="s">
        <v>4173</v>
      </c>
      <c r="F12515">
        <v>0.02</v>
      </c>
      <c r="G12515">
        <v>0.01</v>
      </c>
      <c r="H12515">
        <v>0</v>
      </c>
      <c r="I12515">
        <v>0</v>
      </c>
      <c r="J12515">
        <v>0.03</v>
      </c>
    </row>
    <row r="12516" spans="1:10" x14ac:dyDescent="0.2">
      <c r="A12516" s="1" t="s">
        <v>7770</v>
      </c>
      <c r="B12516" s="1" t="s">
        <v>36</v>
      </c>
      <c r="C12516" s="1" t="s">
        <v>75</v>
      </c>
      <c r="D12516" s="1" t="s">
        <v>45</v>
      </c>
      <c r="E12516" s="1" t="s">
        <v>251</v>
      </c>
      <c r="F12516">
        <v>0</v>
      </c>
      <c r="G12516">
        <v>0</v>
      </c>
      <c r="H12516">
        <v>0.03</v>
      </c>
      <c r="I12516">
        <v>0</v>
      </c>
      <c r="J12516">
        <v>0.03</v>
      </c>
    </row>
    <row r="12517" spans="1:10" x14ac:dyDescent="0.2">
      <c r="A12517" s="1" t="s">
        <v>8649</v>
      </c>
      <c r="B12517" s="1" t="s">
        <v>10</v>
      </c>
      <c r="C12517" s="1" t="s">
        <v>33</v>
      </c>
      <c r="D12517" s="1" t="s">
        <v>38</v>
      </c>
      <c r="E12517" s="1" t="s">
        <v>1035</v>
      </c>
      <c r="F12517">
        <v>0.03</v>
      </c>
      <c r="G12517">
        <v>0</v>
      </c>
      <c r="H12517">
        <v>0</v>
      </c>
      <c r="I12517">
        <v>0</v>
      </c>
      <c r="J12517">
        <v>0.03</v>
      </c>
    </row>
    <row r="12518" spans="1:10" x14ac:dyDescent="0.2">
      <c r="A12518" s="1" t="s">
        <v>6348</v>
      </c>
      <c r="B12518" s="1" t="s">
        <v>41</v>
      </c>
      <c r="C12518" s="1" t="s">
        <v>33</v>
      </c>
      <c r="D12518" s="1" t="s">
        <v>173</v>
      </c>
      <c r="E12518" s="1" t="s">
        <v>603</v>
      </c>
      <c r="F12518">
        <v>0</v>
      </c>
      <c r="G12518">
        <v>0</v>
      </c>
      <c r="H12518">
        <v>0.03</v>
      </c>
      <c r="I12518">
        <v>0</v>
      </c>
      <c r="J12518">
        <v>0.03</v>
      </c>
    </row>
    <row r="12519" spans="1:10" x14ac:dyDescent="0.2">
      <c r="A12519" s="1" t="s">
        <v>8650</v>
      </c>
      <c r="B12519" s="1" t="s">
        <v>62</v>
      </c>
      <c r="C12519" s="1" t="s">
        <v>67</v>
      </c>
      <c r="D12519" s="1" t="s">
        <v>173</v>
      </c>
      <c r="E12519" s="1" t="s">
        <v>943</v>
      </c>
      <c r="F12519">
        <v>0.03</v>
      </c>
      <c r="G12519">
        <v>0</v>
      </c>
      <c r="H12519">
        <v>0</v>
      </c>
      <c r="I12519">
        <v>0</v>
      </c>
      <c r="J12519">
        <v>0.03</v>
      </c>
    </row>
    <row r="12520" spans="1:10" x14ac:dyDescent="0.2">
      <c r="A12520" s="1" t="s">
        <v>8651</v>
      </c>
      <c r="B12520" s="1" t="s">
        <v>36</v>
      </c>
      <c r="C12520" s="1" t="s">
        <v>37</v>
      </c>
      <c r="D12520" s="1" t="s">
        <v>71</v>
      </c>
      <c r="E12520" s="1" t="s">
        <v>178</v>
      </c>
      <c r="F12520">
        <v>0</v>
      </c>
      <c r="G12520">
        <v>0</v>
      </c>
      <c r="H12520">
        <v>0.03</v>
      </c>
      <c r="I12520">
        <v>0</v>
      </c>
      <c r="J12520">
        <v>0.03</v>
      </c>
    </row>
    <row r="12521" spans="1:10" x14ac:dyDescent="0.2">
      <c r="A12521" s="1" t="s">
        <v>8652</v>
      </c>
      <c r="B12521" s="1" t="s">
        <v>107</v>
      </c>
      <c r="C12521" s="1" t="s">
        <v>57</v>
      </c>
      <c r="D12521" s="1" t="s">
        <v>26</v>
      </c>
      <c r="E12521" s="1" t="s">
        <v>700</v>
      </c>
      <c r="F12521">
        <v>0</v>
      </c>
      <c r="G12521">
        <v>0.02</v>
      </c>
      <c r="H12521">
        <v>0</v>
      </c>
      <c r="I12521">
        <v>0.01</v>
      </c>
      <c r="J12521">
        <v>0.03</v>
      </c>
    </row>
    <row r="12522" spans="1:10" x14ac:dyDescent="0.2">
      <c r="A12522" s="1" t="s">
        <v>8653</v>
      </c>
      <c r="B12522" s="1" t="s">
        <v>20</v>
      </c>
      <c r="C12522" s="1" t="s">
        <v>18</v>
      </c>
      <c r="D12522" s="1" t="s">
        <v>26</v>
      </c>
      <c r="E12522" s="1" t="s">
        <v>2256</v>
      </c>
      <c r="F12522">
        <v>0.03</v>
      </c>
      <c r="G12522">
        <v>0</v>
      </c>
      <c r="H12522">
        <v>0</v>
      </c>
      <c r="I12522">
        <v>0</v>
      </c>
      <c r="J12522">
        <v>0.03</v>
      </c>
    </row>
    <row r="12523" spans="1:10" x14ac:dyDescent="0.2">
      <c r="A12523" s="1" t="s">
        <v>4628</v>
      </c>
      <c r="B12523" s="1" t="s">
        <v>107</v>
      </c>
      <c r="C12523" s="1" t="s">
        <v>33</v>
      </c>
      <c r="D12523" s="1" t="s">
        <v>12</v>
      </c>
      <c r="E12523" s="1" t="s">
        <v>86</v>
      </c>
      <c r="F12523">
        <v>0</v>
      </c>
      <c r="G12523">
        <v>0.03</v>
      </c>
      <c r="H12523">
        <v>0</v>
      </c>
      <c r="I12523">
        <v>0.01</v>
      </c>
      <c r="J12523">
        <v>0.03</v>
      </c>
    </row>
    <row r="12524" spans="1:10" x14ac:dyDescent="0.2">
      <c r="A12524" s="1" t="s">
        <v>8654</v>
      </c>
      <c r="B12524" s="1" t="s">
        <v>107</v>
      </c>
      <c r="C12524" s="1" t="s">
        <v>25</v>
      </c>
      <c r="D12524" s="1" t="s">
        <v>214</v>
      </c>
      <c r="E12524" s="1" t="s">
        <v>220</v>
      </c>
      <c r="F12524">
        <v>0</v>
      </c>
      <c r="G12524">
        <v>0.03</v>
      </c>
      <c r="H12524">
        <v>0</v>
      </c>
      <c r="I12524">
        <v>0</v>
      </c>
      <c r="J12524">
        <v>0.03</v>
      </c>
    </row>
    <row r="12525" spans="1:10" x14ac:dyDescent="0.2">
      <c r="A12525" s="1" t="s">
        <v>8655</v>
      </c>
      <c r="B12525" s="1" t="s">
        <v>41</v>
      </c>
      <c r="C12525" s="1" t="s">
        <v>18</v>
      </c>
      <c r="D12525" s="1" t="s">
        <v>71</v>
      </c>
      <c r="E12525" s="1" t="s">
        <v>4224</v>
      </c>
      <c r="F12525">
        <v>0</v>
      </c>
      <c r="G12525">
        <v>0</v>
      </c>
      <c r="H12525">
        <v>0.03</v>
      </c>
      <c r="I12525">
        <v>0</v>
      </c>
      <c r="J12525">
        <v>0.03</v>
      </c>
    </row>
    <row r="12526" spans="1:10" x14ac:dyDescent="0.2">
      <c r="A12526" s="1" t="s">
        <v>4921</v>
      </c>
      <c r="B12526" s="1" t="s">
        <v>121</v>
      </c>
      <c r="C12526" s="1" t="s">
        <v>65</v>
      </c>
      <c r="D12526" s="1" t="s">
        <v>16</v>
      </c>
      <c r="E12526" s="1" t="s">
        <v>4285</v>
      </c>
      <c r="F12526">
        <v>0</v>
      </c>
      <c r="G12526">
        <v>0.03</v>
      </c>
      <c r="H12526">
        <v>0</v>
      </c>
      <c r="I12526">
        <v>0</v>
      </c>
      <c r="J12526">
        <v>0.03</v>
      </c>
    </row>
    <row r="12527" spans="1:10" x14ac:dyDescent="0.2">
      <c r="A12527" s="1" t="s">
        <v>392</v>
      </c>
      <c r="B12527" s="1" t="s">
        <v>107</v>
      </c>
      <c r="C12527" s="1" t="s">
        <v>67</v>
      </c>
      <c r="D12527" s="1" t="s">
        <v>12</v>
      </c>
      <c r="E12527" s="1" t="s">
        <v>39</v>
      </c>
      <c r="F12527">
        <v>0</v>
      </c>
      <c r="G12527">
        <v>0.02</v>
      </c>
      <c r="H12527">
        <v>0</v>
      </c>
      <c r="I12527">
        <v>0</v>
      </c>
      <c r="J12527">
        <v>0.03</v>
      </c>
    </row>
    <row r="12528" spans="1:10" x14ac:dyDescent="0.2">
      <c r="A12528" s="1" t="s">
        <v>8656</v>
      </c>
      <c r="B12528" s="1" t="s">
        <v>113</v>
      </c>
      <c r="C12528" s="1" t="s">
        <v>57</v>
      </c>
      <c r="D12528" s="1" t="s">
        <v>173</v>
      </c>
      <c r="E12528" s="1" t="s">
        <v>8657</v>
      </c>
      <c r="F12528">
        <v>0</v>
      </c>
      <c r="G12528">
        <v>0</v>
      </c>
      <c r="H12528">
        <v>0.03</v>
      </c>
      <c r="I12528">
        <v>0</v>
      </c>
      <c r="J12528">
        <v>0.03</v>
      </c>
    </row>
    <row r="12529" spans="1:10" x14ac:dyDescent="0.2">
      <c r="A12529" s="1" t="s">
        <v>1683</v>
      </c>
      <c r="B12529" s="1" t="s">
        <v>107</v>
      </c>
      <c r="C12529" s="1" t="s">
        <v>18</v>
      </c>
      <c r="D12529" s="1" t="s">
        <v>38</v>
      </c>
      <c r="E12529" s="1" t="s">
        <v>99</v>
      </c>
      <c r="F12529">
        <v>0</v>
      </c>
      <c r="G12529">
        <v>0.03</v>
      </c>
      <c r="H12529">
        <v>0</v>
      </c>
      <c r="I12529">
        <v>0.01</v>
      </c>
      <c r="J12529">
        <v>0.03</v>
      </c>
    </row>
    <row r="12530" spans="1:10" x14ac:dyDescent="0.2">
      <c r="A12530" s="1" t="s">
        <v>8658</v>
      </c>
      <c r="B12530" s="1" t="s">
        <v>113</v>
      </c>
      <c r="C12530" s="1" t="s">
        <v>18</v>
      </c>
      <c r="D12530" s="1" t="s">
        <v>12</v>
      </c>
      <c r="E12530" s="1" t="s">
        <v>603</v>
      </c>
      <c r="F12530">
        <v>0</v>
      </c>
      <c r="G12530">
        <v>0</v>
      </c>
      <c r="H12530">
        <v>0.03</v>
      </c>
      <c r="I12530">
        <v>0</v>
      </c>
      <c r="J12530">
        <v>0.03</v>
      </c>
    </row>
    <row r="12531" spans="1:10" x14ac:dyDescent="0.2">
      <c r="A12531" s="1" t="s">
        <v>8659</v>
      </c>
      <c r="B12531" s="1" t="s">
        <v>107</v>
      </c>
      <c r="C12531" s="1" t="s">
        <v>42</v>
      </c>
      <c r="D12531" s="1" t="s">
        <v>214</v>
      </c>
      <c r="E12531" s="1" t="s">
        <v>8660</v>
      </c>
      <c r="F12531">
        <v>0</v>
      </c>
      <c r="G12531">
        <v>0.02</v>
      </c>
      <c r="H12531">
        <v>0</v>
      </c>
      <c r="I12531">
        <v>0.01</v>
      </c>
      <c r="J12531">
        <v>0.03</v>
      </c>
    </row>
    <row r="12532" spans="1:10" x14ac:dyDescent="0.2">
      <c r="A12532" s="1" t="s">
        <v>6273</v>
      </c>
      <c r="B12532" s="1" t="s">
        <v>113</v>
      </c>
      <c r="C12532" s="1" t="s">
        <v>15</v>
      </c>
      <c r="D12532" s="1" t="s">
        <v>38</v>
      </c>
      <c r="E12532" s="1" t="s">
        <v>1439</v>
      </c>
      <c r="F12532">
        <v>0.03</v>
      </c>
      <c r="G12532">
        <v>0</v>
      </c>
      <c r="H12532">
        <v>0</v>
      </c>
      <c r="I12532">
        <v>0</v>
      </c>
      <c r="J12532">
        <v>0.03</v>
      </c>
    </row>
    <row r="12533" spans="1:10" x14ac:dyDescent="0.2">
      <c r="A12533" s="1" t="s">
        <v>8661</v>
      </c>
      <c r="B12533" s="1" t="s">
        <v>20</v>
      </c>
      <c r="C12533" s="1" t="s">
        <v>15</v>
      </c>
      <c r="D12533" s="1" t="s">
        <v>45</v>
      </c>
      <c r="E12533" s="1" t="s">
        <v>420</v>
      </c>
      <c r="F12533">
        <v>0.02</v>
      </c>
      <c r="G12533">
        <v>0</v>
      </c>
      <c r="H12533">
        <v>0</v>
      </c>
      <c r="I12533">
        <v>0</v>
      </c>
      <c r="J12533">
        <v>0.03</v>
      </c>
    </row>
    <row r="12534" spans="1:10" x14ac:dyDescent="0.2">
      <c r="A12534" s="1" t="s">
        <v>5143</v>
      </c>
      <c r="B12534" s="1" t="s">
        <v>102</v>
      </c>
      <c r="C12534" s="1" t="s">
        <v>25</v>
      </c>
      <c r="D12534" s="1" t="s">
        <v>45</v>
      </c>
      <c r="E12534" s="1" t="s">
        <v>218</v>
      </c>
      <c r="F12534">
        <v>0.02</v>
      </c>
      <c r="G12534">
        <v>0.01</v>
      </c>
      <c r="H12534">
        <v>0</v>
      </c>
      <c r="I12534">
        <v>0</v>
      </c>
      <c r="J12534">
        <v>0.03</v>
      </c>
    </row>
    <row r="12535" spans="1:10" x14ac:dyDescent="0.2">
      <c r="A12535" s="1" t="s">
        <v>8662</v>
      </c>
      <c r="B12535" s="1" t="s">
        <v>113</v>
      </c>
      <c r="C12535" s="1" t="s">
        <v>11</v>
      </c>
      <c r="D12535" s="1" t="s">
        <v>52</v>
      </c>
      <c r="E12535" s="1" t="s">
        <v>943</v>
      </c>
      <c r="F12535">
        <v>0.03</v>
      </c>
      <c r="G12535">
        <v>0</v>
      </c>
      <c r="H12535">
        <v>0</v>
      </c>
      <c r="I12535">
        <v>0</v>
      </c>
      <c r="J12535">
        <v>0.03</v>
      </c>
    </row>
    <row r="12536" spans="1:10" x14ac:dyDescent="0.2">
      <c r="A12536" s="1" t="s">
        <v>8663</v>
      </c>
      <c r="B12536" s="1" t="s">
        <v>107</v>
      </c>
      <c r="C12536" s="1" t="s">
        <v>18</v>
      </c>
      <c r="D12536" s="1" t="s">
        <v>214</v>
      </c>
      <c r="E12536" s="1" t="s">
        <v>218</v>
      </c>
      <c r="F12536">
        <v>0</v>
      </c>
      <c r="G12536">
        <v>0.02</v>
      </c>
      <c r="H12536">
        <v>0</v>
      </c>
      <c r="I12536">
        <v>0.01</v>
      </c>
      <c r="J12536">
        <v>0.03</v>
      </c>
    </row>
    <row r="12537" spans="1:10" x14ac:dyDescent="0.2">
      <c r="A12537" s="1" t="s">
        <v>8664</v>
      </c>
      <c r="B12537" s="1" t="s">
        <v>20</v>
      </c>
      <c r="C12537" s="1" t="s">
        <v>15</v>
      </c>
      <c r="D12537" s="1" t="s">
        <v>38</v>
      </c>
      <c r="E12537" s="1" t="s">
        <v>251</v>
      </c>
      <c r="F12537">
        <v>0</v>
      </c>
      <c r="G12537">
        <v>0</v>
      </c>
      <c r="H12537">
        <v>0.03</v>
      </c>
      <c r="I12537">
        <v>0</v>
      </c>
      <c r="J12537">
        <v>0.03</v>
      </c>
    </row>
    <row r="12538" spans="1:10" x14ac:dyDescent="0.2">
      <c r="A12538" s="1" t="s">
        <v>8665</v>
      </c>
      <c r="B12538" s="1" t="s">
        <v>20</v>
      </c>
      <c r="C12538" s="1" t="s">
        <v>15</v>
      </c>
      <c r="D12538" s="1" t="s">
        <v>38</v>
      </c>
      <c r="E12538" s="1" t="s">
        <v>159</v>
      </c>
      <c r="F12538">
        <v>0</v>
      </c>
      <c r="G12538">
        <v>0</v>
      </c>
      <c r="H12538">
        <v>0.03</v>
      </c>
      <c r="I12538">
        <v>0</v>
      </c>
      <c r="J12538">
        <v>0.03</v>
      </c>
    </row>
    <row r="12539" spans="1:10" x14ac:dyDescent="0.2">
      <c r="A12539" s="1" t="s">
        <v>8666</v>
      </c>
      <c r="B12539" s="1" t="s">
        <v>102</v>
      </c>
      <c r="C12539" s="1" t="s">
        <v>42</v>
      </c>
      <c r="D12539" s="1" t="s">
        <v>38</v>
      </c>
      <c r="E12539" s="1" t="s">
        <v>1538</v>
      </c>
      <c r="F12539">
        <v>0.02</v>
      </c>
      <c r="G12539">
        <v>0.01</v>
      </c>
      <c r="H12539">
        <v>0</v>
      </c>
      <c r="I12539">
        <v>0</v>
      </c>
      <c r="J12539">
        <v>0.03</v>
      </c>
    </row>
    <row r="12540" spans="1:10" x14ac:dyDescent="0.2">
      <c r="A12540" s="1" t="s">
        <v>8667</v>
      </c>
      <c r="B12540" s="1" t="s">
        <v>113</v>
      </c>
      <c r="C12540" s="1" t="s">
        <v>37</v>
      </c>
      <c r="D12540" s="1" t="s">
        <v>173</v>
      </c>
      <c r="E12540" s="1" t="s">
        <v>1117</v>
      </c>
      <c r="F12540">
        <v>0</v>
      </c>
      <c r="G12540">
        <v>0</v>
      </c>
      <c r="H12540">
        <v>0.03</v>
      </c>
      <c r="I12540">
        <v>0</v>
      </c>
      <c r="J12540">
        <v>0.03</v>
      </c>
    </row>
    <row r="12541" spans="1:10" x14ac:dyDescent="0.2">
      <c r="A12541" s="1" t="s">
        <v>8668</v>
      </c>
      <c r="B12541" s="1" t="s">
        <v>36</v>
      </c>
      <c r="C12541" s="1" t="s">
        <v>18</v>
      </c>
      <c r="D12541" s="1" t="s">
        <v>12</v>
      </c>
      <c r="E12541" s="1" t="s">
        <v>1603</v>
      </c>
      <c r="F12541">
        <v>0.02</v>
      </c>
      <c r="G12541">
        <v>0</v>
      </c>
      <c r="H12541">
        <v>0</v>
      </c>
      <c r="I12541">
        <v>0.01</v>
      </c>
      <c r="J12541">
        <v>0.03</v>
      </c>
    </row>
    <row r="12542" spans="1:10" x14ac:dyDescent="0.2">
      <c r="A12542" s="1" t="s">
        <v>7442</v>
      </c>
      <c r="B12542" s="1" t="s">
        <v>64</v>
      </c>
      <c r="C12542" s="1" t="s">
        <v>216</v>
      </c>
      <c r="D12542" s="1" t="s">
        <v>38</v>
      </c>
      <c r="E12542" s="1" t="s">
        <v>251</v>
      </c>
      <c r="F12542">
        <v>0</v>
      </c>
      <c r="G12542">
        <v>0</v>
      </c>
      <c r="H12542">
        <v>0.03</v>
      </c>
      <c r="I12542">
        <v>0</v>
      </c>
      <c r="J12542">
        <v>0.03</v>
      </c>
    </row>
    <row r="12543" spans="1:10" x14ac:dyDescent="0.2">
      <c r="A12543" s="1" t="s">
        <v>8669</v>
      </c>
      <c r="B12543" s="1" t="s">
        <v>20</v>
      </c>
      <c r="C12543" s="1" t="s">
        <v>15</v>
      </c>
      <c r="D12543" s="1" t="s">
        <v>173</v>
      </c>
      <c r="E12543" s="1" t="s">
        <v>3583</v>
      </c>
      <c r="F12543">
        <v>0</v>
      </c>
      <c r="G12543">
        <v>0</v>
      </c>
      <c r="H12543">
        <v>0.03</v>
      </c>
      <c r="I12543">
        <v>0</v>
      </c>
      <c r="J12543">
        <v>0.03</v>
      </c>
    </row>
    <row r="12544" spans="1:10" x14ac:dyDescent="0.2">
      <c r="A12544" s="1" t="s">
        <v>8670</v>
      </c>
      <c r="B12544" s="1" t="s">
        <v>41</v>
      </c>
      <c r="C12544" s="1" t="s">
        <v>54</v>
      </c>
      <c r="D12544" s="1" t="s">
        <v>12</v>
      </c>
      <c r="E12544" s="1" t="s">
        <v>86</v>
      </c>
      <c r="F12544">
        <v>0.02</v>
      </c>
      <c r="G12544">
        <v>0.01</v>
      </c>
      <c r="H12544">
        <v>0</v>
      </c>
      <c r="I12544">
        <v>0</v>
      </c>
      <c r="J12544">
        <v>0.03</v>
      </c>
    </row>
    <row r="12545" spans="1:10" x14ac:dyDescent="0.2">
      <c r="A12545" s="1" t="s">
        <v>8671</v>
      </c>
      <c r="B12545" s="1" t="s">
        <v>559</v>
      </c>
      <c r="C12545" s="1" t="s">
        <v>65</v>
      </c>
      <c r="D12545" s="1" t="s">
        <v>173</v>
      </c>
      <c r="E12545" s="1" t="s">
        <v>8672</v>
      </c>
      <c r="F12545">
        <v>0</v>
      </c>
      <c r="G12545">
        <v>0</v>
      </c>
      <c r="H12545">
        <v>0.03</v>
      </c>
      <c r="I12545">
        <v>0</v>
      </c>
      <c r="J12545">
        <v>0.03</v>
      </c>
    </row>
    <row r="12546" spans="1:10" x14ac:dyDescent="0.2">
      <c r="A12546" s="1" t="s">
        <v>8673</v>
      </c>
      <c r="B12546" s="1" t="s">
        <v>20</v>
      </c>
      <c r="C12546" s="1" t="s">
        <v>11</v>
      </c>
      <c r="D12546" s="1" t="s">
        <v>38</v>
      </c>
      <c r="E12546" s="1" t="s">
        <v>420</v>
      </c>
      <c r="F12546">
        <v>0.03</v>
      </c>
      <c r="G12546">
        <v>0</v>
      </c>
      <c r="H12546">
        <v>0</v>
      </c>
      <c r="I12546">
        <v>0</v>
      </c>
      <c r="J12546">
        <v>0.03</v>
      </c>
    </row>
    <row r="12547" spans="1:10" x14ac:dyDescent="0.2">
      <c r="A12547" s="1" t="s">
        <v>8674</v>
      </c>
      <c r="B12547" s="1" t="s">
        <v>113</v>
      </c>
      <c r="C12547" s="1" t="s">
        <v>33</v>
      </c>
      <c r="D12547" s="1" t="s">
        <v>173</v>
      </c>
      <c r="E12547" s="1" t="s">
        <v>770</v>
      </c>
      <c r="F12547">
        <v>0</v>
      </c>
      <c r="G12547">
        <v>0</v>
      </c>
      <c r="H12547">
        <v>0.03</v>
      </c>
      <c r="I12547">
        <v>0</v>
      </c>
      <c r="J12547">
        <v>0.03</v>
      </c>
    </row>
    <row r="12548" spans="1:10" x14ac:dyDescent="0.2">
      <c r="A12548" s="1" t="s">
        <v>8675</v>
      </c>
      <c r="B12548" s="1" t="s">
        <v>113</v>
      </c>
      <c r="C12548" s="1" t="s">
        <v>11</v>
      </c>
      <c r="D12548" s="1" t="s">
        <v>45</v>
      </c>
      <c r="E12548" s="1" t="s">
        <v>159</v>
      </c>
      <c r="F12548">
        <v>0</v>
      </c>
      <c r="G12548">
        <v>0</v>
      </c>
      <c r="H12548">
        <v>0.03</v>
      </c>
      <c r="I12548">
        <v>0</v>
      </c>
      <c r="J12548">
        <v>0.03</v>
      </c>
    </row>
    <row r="12549" spans="1:10" x14ac:dyDescent="0.2">
      <c r="A12549" s="1" t="s">
        <v>8676</v>
      </c>
      <c r="B12549" s="1" t="s">
        <v>113</v>
      </c>
      <c r="C12549" s="1" t="s">
        <v>57</v>
      </c>
      <c r="D12549" s="1" t="s">
        <v>45</v>
      </c>
      <c r="E12549" s="1" t="s">
        <v>981</v>
      </c>
      <c r="F12549">
        <v>0</v>
      </c>
      <c r="G12549">
        <v>0</v>
      </c>
      <c r="H12549">
        <v>0.03</v>
      </c>
      <c r="I12549">
        <v>0</v>
      </c>
      <c r="J12549">
        <v>0.03</v>
      </c>
    </row>
    <row r="12550" spans="1:10" x14ac:dyDescent="0.2">
      <c r="A12550" s="1" t="s">
        <v>8677</v>
      </c>
      <c r="B12550" s="1" t="s">
        <v>559</v>
      </c>
      <c r="C12550" s="1" t="s">
        <v>65</v>
      </c>
      <c r="D12550" s="1" t="s">
        <v>38</v>
      </c>
      <c r="E12550" s="1" t="s">
        <v>4602</v>
      </c>
      <c r="F12550">
        <v>0</v>
      </c>
      <c r="G12550">
        <v>0</v>
      </c>
      <c r="H12550">
        <v>0.03</v>
      </c>
      <c r="I12550">
        <v>0</v>
      </c>
      <c r="J12550">
        <v>0.03</v>
      </c>
    </row>
    <row r="12551" spans="1:10" x14ac:dyDescent="0.2">
      <c r="A12551" s="1" t="s">
        <v>8678</v>
      </c>
      <c r="B12551" s="1" t="s">
        <v>559</v>
      </c>
      <c r="C12551" s="1" t="s">
        <v>65</v>
      </c>
      <c r="D12551" s="1" t="s">
        <v>38</v>
      </c>
      <c r="E12551" s="1" t="s">
        <v>4611</v>
      </c>
      <c r="F12551">
        <v>0</v>
      </c>
      <c r="G12551">
        <v>0</v>
      </c>
      <c r="H12551">
        <v>0.03</v>
      </c>
      <c r="I12551">
        <v>0</v>
      </c>
      <c r="J12551">
        <v>0.03</v>
      </c>
    </row>
    <row r="12552" spans="1:10" x14ac:dyDescent="0.2">
      <c r="A12552" s="1" t="s">
        <v>4252</v>
      </c>
      <c r="B12552" s="1" t="s">
        <v>107</v>
      </c>
      <c r="C12552" s="1" t="s">
        <v>65</v>
      </c>
      <c r="D12552" s="1" t="s">
        <v>38</v>
      </c>
      <c r="E12552" s="1" t="s">
        <v>59</v>
      </c>
      <c r="F12552">
        <v>0</v>
      </c>
      <c r="G12552">
        <v>0.03</v>
      </c>
      <c r="H12552">
        <v>0</v>
      </c>
      <c r="I12552">
        <v>0</v>
      </c>
      <c r="J12552">
        <v>0.03</v>
      </c>
    </row>
    <row r="12553" spans="1:10" x14ac:dyDescent="0.2">
      <c r="A12553" s="1" t="s">
        <v>8679</v>
      </c>
      <c r="B12553" s="1" t="s">
        <v>49</v>
      </c>
      <c r="C12553" s="1" t="s">
        <v>11</v>
      </c>
      <c r="D12553" s="1" t="s">
        <v>45</v>
      </c>
      <c r="E12553" s="1" t="s">
        <v>13</v>
      </c>
      <c r="F12553">
        <v>0</v>
      </c>
      <c r="G12553">
        <v>0</v>
      </c>
      <c r="H12553">
        <v>0.03</v>
      </c>
      <c r="I12553">
        <v>0</v>
      </c>
      <c r="J12553">
        <v>0.03</v>
      </c>
    </row>
    <row r="12554" spans="1:10" x14ac:dyDescent="0.2">
      <c r="A12554" s="1" t="s">
        <v>8680</v>
      </c>
      <c r="B12554" s="1" t="s">
        <v>113</v>
      </c>
      <c r="C12554" s="1" t="s">
        <v>67</v>
      </c>
      <c r="D12554" s="1" t="s">
        <v>38</v>
      </c>
      <c r="E12554" s="1" t="s">
        <v>4611</v>
      </c>
      <c r="F12554">
        <v>0</v>
      </c>
      <c r="G12554">
        <v>0</v>
      </c>
      <c r="H12554">
        <v>0.03</v>
      </c>
      <c r="I12554">
        <v>0</v>
      </c>
      <c r="J12554">
        <v>0.03</v>
      </c>
    </row>
    <row r="12555" spans="1:10" x14ac:dyDescent="0.2">
      <c r="A12555" s="1" t="s">
        <v>8681</v>
      </c>
      <c r="B12555" s="1" t="s">
        <v>36</v>
      </c>
      <c r="C12555" s="1" t="s">
        <v>33</v>
      </c>
      <c r="D12555" s="1" t="s">
        <v>38</v>
      </c>
      <c r="E12555" s="1" t="s">
        <v>603</v>
      </c>
      <c r="F12555">
        <v>0</v>
      </c>
      <c r="G12555">
        <v>0</v>
      </c>
      <c r="H12555">
        <v>0.03</v>
      </c>
      <c r="I12555">
        <v>0</v>
      </c>
      <c r="J12555">
        <v>0.03</v>
      </c>
    </row>
    <row r="12556" spans="1:10" x14ac:dyDescent="0.2">
      <c r="A12556" s="1" t="s">
        <v>8682</v>
      </c>
      <c r="B12556" s="1" t="s">
        <v>20</v>
      </c>
      <c r="C12556" s="1" t="s">
        <v>57</v>
      </c>
      <c r="D12556" s="1" t="s">
        <v>22</v>
      </c>
      <c r="E12556" s="1" t="s">
        <v>251</v>
      </c>
      <c r="F12556">
        <v>0</v>
      </c>
      <c r="G12556">
        <v>0</v>
      </c>
      <c r="H12556">
        <v>0.03</v>
      </c>
      <c r="I12556">
        <v>0</v>
      </c>
      <c r="J12556">
        <v>0.03</v>
      </c>
    </row>
    <row r="12557" spans="1:10" x14ac:dyDescent="0.2">
      <c r="A12557" s="1" t="s">
        <v>8683</v>
      </c>
      <c r="B12557" s="1" t="s">
        <v>41</v>
      </c>
      <c r="C12557" s="1" t="s">
        <v>15</v>
      </c>
      <c r="D12557" s="1" t="s">
        <v>173</v>
      </c>
      <c r="E12557" s="1" t="s">
        <v>4611</v>
      </c>
      <c r="F12557">
        <v>0</v>
      </c>
      <c r="G12557">
        <v>0</v>
      </c>
      <c r="H12557">
        <v>0.03</v>
      </c>
      <c r="I12557">
        <v>0</v>
      </c>
      <c r="J12557">
        <v>0.03</v>
      </c>
    </row>
    <row r="12558" spans="1:10" x14ac:dyDescent="0.2">
      <c r="A12558" s="1" t="s">
        <v>8684</v>
      </c>
      <c r="B12558" s="1" t="s">
        <v>41</v>
      </c>
      <c r="C12558" s="1" t="s">
        <v>29</v>
      </c>
      <c r="D12558" s="1" t="s">
        <v>26</v>
      </c>
      <c r="E12558" s="1" t="s">
        <v>159</v>
      </c>
      <c r="F12558">
        <v>0</v>
      </c>
      <c r="G12558">
        <v>0</v>
      </c>
      <c r="H12558">
        <v>0.03</v>
      </c>
      <c r="I12558">
        <v>0</v>
      </c>
      <c r="J12558">
        <v>0.03</v>
      </c>
    </row>
    <row r="12559" spans="1:10" x14ac:dyDescent="0.2">
      <c r="A12559" s="1" t="s">
        <v>3748</v>
      </c>
      <c r="B12559" s="1" t="s">
        <v>107</v>
      </c>
      <c r="C12559" s="1" t="s">
        <v>18</v>
      </c>
      <c r="D12559" s="1" t="s">
        <v>58</v>
      </c>
      <c r="E12559" s="1" t="s">
        <v>1133</v>
      </c>
      <c r="F12559">
        <v>0.01</v>
      </c>
      <c r="G12559">
        <v>0.01</v>
      </c>
      <c r="H12559">
        <v>0</v>
      </c>
      <c r="I12559">
        <v>0</v>
      </c>
      <c r="J12559">
        <v>0.03</v>
      </c>
    </row>
    <row r="12560" spans="1:10" x14ac:dyDescent="0.2">
      <c r="A12560" s="1" t="s">
        <v>8685</v>
      </c>
      <c r="B12560" s="1" t="s">
        <v>126</v>
      </c>
      <c r="C12560" s="1" t="s">
        <v>124</v>
      </c>
      <c r="D12560" s="1" t="s">
        <v>12</v>
      </c>
      <c r="E12560" s="1" t="s">
        <v>981</v>
      </c>
      <c r="F12560">
        <v>0.02</v>
      </c>
      <c r="G12560">
        <v>0.01</v>
      </c>
      <c r="H12560">
        <v>0</v>
      </c>
      <c r="I12560">
        <v>0</v>
      </c>
      <c r="J12560">
        <v>0.03</v>
      </c>
    </row>
    <row r="12561" spans="1:10" x14ac:dyDescent="0.2">
      <c r="A12561" s="1" t="s">
        <v>8686</v>
      </c>
      <c r="B12561" s="1" t="s">
        <v>20</v>
      </c>
      <c r="C12561" s="1" t="s">
        <v>33</v>
      </c>
      <c r="D12561" s="1" t="s">
        <v>38</v>
      </c>
      <c r="E12561" s="1" t="s">
        <v>159</v>
      </c>
      <c r="F12561">
        <v>0</v>
      </c>
      <c r="G12561">
        <v>0</v>
      </c>
      <c r="H12561">
        <v>0.03</v>
      </c>
      <c r="I12561">
        <v>0</v>
      </c>
      <c r="J12561">
        <v>0.03</v>
      </c>
    </row>
    <row r="12562" spans="1:10" x14ac:dyDescent="0.2">
      <c r="A12562" s="1" t="s">
        <v>8687</v>
      </c>
      <c r="B12562" s="1" t="s">
        <v>20</v>
      </c>
      <c r="C12562" s="1" t="s">
        <v>57</v>
      </c>
      <c r="D12562" s="1" t="s">
        <v>22</v>
      </c>
      <c r="E12562" s="1" t="s">
        <v>251</v>
      </c>
      <c r="F12562">
        <v>0</v>
      </c>
      <c r="G12562">
        <v>0</v>
      </c>
      <c r="H12562">
        <v>0.03</v>
      </c>
      <c r="I12562">
        <v>0</v>
      </c>
      <c r="J12562">
        <v>0.03</v>
      </c>
    </row>
    <row r="12563" spans="1:10" x14ac:dyDescent="0.2">
      <c r="A12563" s="1" t="s">
        <v>8688</v>
      </c>
      <c r="B12563" s="1" t="s">
        <v>113</v>
      </c>
      <c r="C12563" s="1" t="s">
        <v>29</v>
      </c>
      <c r="D12563" s="1" t="s">
        <v>52</v>
      </c>
      <c r="E12563" s="1" t="s">
        <v>218</v>
      </c>
      <c r="F12563">
        <v>0.03</v>
      </c>
      <c r="G12563">
        <v>0</v>
      </c>
      <c r="H12563">
        <v>0</v>
      </c>
      <c r="I12563">
        <v>0</v>
      </c>
      <c r="J12563">
        <v>0.03</v>
      </c>
    </row>
    <row r="12564" spans="1:10" x14ac:dyDescent="0.2">
      <c r="A12564" s="1" t="s">
        <v>8689</v>
      </c>
      <c r="B12564" s="1" t="s">
        <v>10</v>
      </c>
      <c r="C12564" s="1" t="s">
        <v>57</v>
      </c>
      <c r="D12564" s="1" t="s">
        <v>22</v>
      </c>
      <c r="E12564" s="1" t="s">
        <v>159</v>
      </c>
      <c r="F12564">
        <v>0</v>
      </c>
      <c r="G12564">
        <v>0.03</v>
      </c>
      <c r="H12564">
        <v>0</v>
      </c>
      <c r="I12564">
        <v>0</v>
      </c>
      <c r="J12564">
        <v>0.03</v>
      </c>
    </row>
    <row r="12565" spans="1:10" x14ac:dyDescent="0.2">
      <c r="A12565" s="1" t="s">
        <v>8690</v>
      </c>
      <c r="B12565" s="1" t="s">
        <v>10</v>
      </c>
      <c r="C12565" s="1" t="s">
        <v>15</v>
      </c>
      <c r="D12565" s="1" t="s">
        <v>22</v>
      </c>
      <c r="E12565" s="1" t="s">
        <v>86</v>
      </c>
      <c r="F12565">
        <v>0</v>
      </c>
      <c r="G12565">
        <v>0.03</v>
      </c>
      <c r="H12565">
        <v>0</v>
      </c>
      <c r="I12565">
        <v>0</v>
      </c>
      <c r="J12565">
        <v>0.03</v>
      </c>
    </row>
    <row r="12566" spans="1:10" x14ac:dyDescent="0.2">
      <c r="A12566" s="1" t="s">
        <v>8691</v>
      </c>
      <c r="B12566" s="1" t="s">
        <v>62</v>
      </c>
      <c r="C12566" s="1" t="s">
        <v>67</v>
      </c>
      <c r="D12566" s="1" t="s">
        <v>173</v>
      </c>
      <c r="E12566" s="1" t="s">
        <v>2761</v>
      </c>
      <c r="F12566">
        <v>0</v>
      </c>
      <c r="G12566">
        <v>0</v>
      </c>
      <c r="H12566">
        <v>0.03</v>
      </c>
      <c r="I12566">
        <v>0</v>
      </c>
      <c r="J12566">
        <v>0.03</v>
      </c>
    </row>
    <row r="12567" spans="1:10" x14ac:dyDescent="0.2">
      <c r="A12567" s="1" t="s">
        <v>8692</v>
      </c>
      <c r="B12567" s="1" t="s">
        <v>20</v>
      </c>
      <c r="C12567" s="1" t="s">
        <v>15</v>
      </c>
      <c r="D12567" s="1" t="s">
        <v>173</v>
      </c>
      <c r="E12567" s="1" t="s">
        <v>5943</v>
      </c>
      <c r="F12567">
        <v>0</v>
      </c>
      <c r="G12567">
        <v>0</v>
      </c>
      <c r="H12567">
        <v>0.03</v>
      </c>
      <c r="I12567">
        <v>0</v>
      </c>
      <c r="J12567">
        <v>0.03</v>
      </c>
    </row>
    <row r="12568" spans="1:10" x14ac:dyDescent="0.2">
      <c r="A12568" s="1" t="s">
        <v>8693</v>
      </c>
      <c r="B12568" s="1" t="s">
        <v>41</v>
      </c>
      <c r="C12568" s="1" t="s">
        <v>25</v>
      </c>
      <c r="D12568" s="1" t="s">
        <v>26</v>
      </c>
      <c r="E12568" s="1" t="s">
        <v>159</v>
      </c>
      <c r="F12568">
        <v>0.01</v>
      </c>
      <c r="G12568">
        <v>0.01</v>
      </c>
      <c r="H12568">
        <v>0</v>
      </c>
      <c r="I12568">
        <v>0</v>
      </c>
      <c r="J12568">
        <v>0.03</v>
      </c>
    </row>
    <row r="12569" spans="1:10" x14ac:dyDescent="0.2">
      <c r="A12569" s="1" t="s">
        <v>8694</v>
      </c>
      <c r="B12569" s="1" t="s">
        <v>20</v>
      </c>
      <c r="C12569" s="1" t="s">
        <v>29</v>
      </c>
      <c r="D12569" s="1" t="s">
        <v>38</v>
      </c>
      <c r="E12569" s="1" t="s">
        <v>1439</v>
      </c>
      <c r="F12569">
        <v>0.03</v>
      </c>
      <c r="G12569">
        <v>0</v>
      </c>
      <c r="H12569">
        <v>0</v>
      </c>
      <c r="I12569">
        <v>0</v>
      </c>
      <c r="J12569">
        <v>0.03</v>
      </c>
    </row>
    <row r="12570" spans="1:10" x14ac:dyDescent="0.2">
      <c r="A12570" s="1" t="s">
        <v>6203</v>
      </c>
      <c r="B12570" s="1" t="s">
        <v>102</v>
      </c>
      <c r="C12570" s="1" t="s">
        <v>124</v>
      </c>
      <c r="D12570" s="1" t="s">
        <v>16</v>
      </c>
      <c r="E12570" s="1" t="s">
        <v>501</v>
      </c>
      <c r="F12570">
        <v>0.02</v>
      </c>
      <c r="G12570">
        <v>0.01</v>
      </c>
      <c r="H12570">
        <v>0</v>
      </c>
      <c r="I12570">
        <v>0</v>
      </c>
      <c r="J12570">
        <v>0.03</v>
      </c>
    </row>
    <row r="12571" spans="1:10" x14ac:dyDescent="0.2">
      <c r="A12571" s="1" t="s">
        <v>8695</v>
      </c>
      <c r="B12571" s="1" t="s">
        <v>113</v>
      </c>
      <c r="C12571" s="1" t="s">
        <v>11</v>
      </c>
      <c r="D12571" s="1" t="s">
        <v>52</v>
      </c>
      <c r="E12571" s="1" t="s">
        <v>420</v>
      </c>
      <c r="F12571">
        <v>0.03</v>
      </c>
      <c r="G12571">
        <v>0</v>
      </c>
      <c r="H12571">
        <v>0</v>
      </c>
      <c r="I12571">
        <v>0</v>
      </c>
      <c r="J12571">
        <v>0.03</v>
      </c>
    </row>
    <row r="12572" spans="1:10" x14ac:dyDescent="0.2">
      <c r="A12572" s="1" t="s">
        <v>8696</v>
      </c>
      <c r="B12572" s="1" t="s">
        <v>559</v>
      </c>
      <c r="C12572" s="1" t="s">
        <v>65</v>
      </c>
      <c r="D12572" s="1" t="s">
        <v>173</v>
      </c>
      <c r="E12572" s="1" t="s">
        <v>8697</v>
      </c>
      <c r="F12572">
        <v>0</v>
      </c>
      <c r="G12572">
        <v>0</v>
      </c>
      <c r="H12572">
        <v>0.03</v>
      </c>
      <c r="I12572">
        <v>0</v>
      </c>
      <c r="J12572">
        <v>0.03</v>
      </c>
    </row>
    <row r="12573" spans="1:10" x14ac:dyDescent="0.2">
      <c r="A12573" s="1" t="s">
        <v>8698</v>
      </c>
      <c r="B12573" s="1" t="s">
        <v>186</v>
      </c>
      <c r="C12573" s="1" t="s">
        <v>54</v>
      </c>
      <c r="D12573" s="1" t="s">
        <v>38</v>
      </c>
      <c r="E12573" s="1" t="s">
        <v>8699</v>
      </c>
      <c r="F12573">
        <v>0.02</v>
      </c>
      <c r="G12573">
        <v>0.01</v>
      </c>
      <c r="H12573">
        <v>0</v>
      </c>
      <c r="I12573">
        <v>0</v>
      </c>
      <c r="J12573">
        <v>0.03</v>
      </c>
    </row>
    <row r="12574" spans="1:10" x14ac:dyDescent="0.2">
      <c r="A12574" s="1" t="s">
        <v>8700</v>
      </c>
      <c r="B12574" s="1" t="s">
        <v>559</v>
      </c>
      <c r="C12574" s="1" t="s">
        <v>216</v>
      </c>
      <c r="D12574" s="1" t="s">
        <v>45</v>
      </c>
      <c r="E12574" s="1" t="s">
        <v>603</v>
      </c>
      <c r="F12574">
        <v>0</v>
      </c>
      <c r="G12574">
        <v>0</v>
      </c>
      <c r="H12574">
        <v>0.03</v>
      </c>
      <c r="I12574">
        <v>0</v>
      </c>
      <c r="J12574">
        <v>0.03</v>
      </c>
    </row>
    <row r="12575" spans="1:10" x14ac:dyDescent="0.2">
      <c r="A12575" s="1" t="s">
        <v>8701</v>
      </c>
      <c r="B12575" s="1" t="s">
        <v>32</v>
      </c>
      <c r="C12575" s="1" t="s">
        <v>33</v>
      </c>
      <c r="D12575" s="1" t="s">
        <v>71</v>
      </c>
      <c r="E12575" s="1" t="s">
        <v>109</v>
      </c>
      <c r="F12575">
        <v>0</v>
      </c>
      <c r="G12575">
        <v>0</v>
      </c>
      <c r="H12575">
        <v>0.03</v>
      </c>
      <c r="I12575">
        <v>0</v>
      </c>
      <c r="J12575">
        <v>0.03</v>
      </c>
    </row>
    <row r="12576" spans="1:10" x14ac:dyDescent="0.2">
      <c r="A12576" s="1" t="s">
        <v>8702</v>
      </c>
      <c r="B12576" s="1" t="s">
        <v>107</v>
      </c>
      <c r="C12576" s="1" t="s">
        <v>15</v>
      </c>
      <c r="D12576" s="1" t="s">
        <v>214</v>
      </c>
      <c r="E12576" s="1" t="s">
        <v>1512</v>
      </c>
      <c r="F12576">
        <v>0</v>
      </c>
      <c r="G12576">
        <v>0.02</v>
      </c>
      <c r="H12576">
        <v>0</v>
      </c>
      <c r="I12576">
        <v>0.01</v>
      </c>
      <c r="J12576">
        <v>0.03</v>
      </c>
    </row>
    <row r="12577" spans="1:10" x14ac:dyDescent="0.2">
      <c r="A12577" s="1" t="s">
        <v>8703</v>
      </c>
      <c r="B12577" s="1" t="s">
        <v>41</v>
      </c>
      <c r="C12577" s="1" t="s">
        <v>42</v>
      </c>
      <c r="D12577" s="1" t="s">
        <v>45</v>
      </c>
      <c r="E12577" s="1" t="s">
        <v>137</v>
      </c>
      <c r="F12577">
        <v>0.01</v>
      </c>
      <c r="G12577">
        <v>0.01</v>
      </c>
      <c r="H12577">
        <v>0</v>
      </c>
      <c r="I12577">
        <v>0</v>
      </c>
      <c r="J12577">
        <v>0.03</v>
      </c>
    </row>
    <row r="12578" spans="1:10" x14ac:dyDescent="0.2">
      <c r="A12578" s="1" t="s">
        <v>8704</v>
      </c>
      <c r="B12578" s="1" t="s">
        <v>62</v>
      </c>
      <c r="C12578" s="1" t="s">
        <v>65</v>
      </c>
      <c r="D12578" s="1" t="s">
        <v>45</v>
      </c>
      <c r="E12578" s="1" t="s">
        <v>8705</v>
      </c>
      <c r="F12578">
        <v>0.02</v>
      </c>
      <c r="G12578">
        <v>0</v>
      </c>
      <c r="H12578">
        <v>0.01</v>
      </c>
      <c r="I12578">
        <v>0</v>
      </c>
      <c r="J12578">
        <v>0.03</v>
      </c>
    </row>
    <row r="12579" spans="1:10" x14ac:dyDescent="0.2">
      <c r="A12579" s="1" t="s">
        <v>8706</v>
      </c>
      <c r="B12579" s="1" t="s">
        <v>20</v>
      </c>
      <c r="C12579" s="1" t="s">
        <v>33</v>
      </c>
      <c r="D12579" s="1" t="s">
        <v>12</v>
      </c>
      <c r="E12579" s="1" t="s">
        <v>159</v>
      </c>
      <c r="F12579">
        <v>0</v>
      </c>
      <c r="G12579">
        <v>0</v>
      </c>
      <c r="H12579">
        <v>0.03</v>
      </c>
      <c r="I12579">
        <v>0</v>
      </c>
      <c r="J12579">
        <v>0.03</v>
      </c>
    </row>
    <row r="12580" spans="1:10" x14ac:dyDescent="0.2">
      <c r="A12580" s="1" t="s">
        <v>2397</v>
      </c>
      <c r="B12580" s="1" t="s">
        <v>107</v>
      </c>
      <c r="C12580" s="1" t="s">
        <v>75</v>
      </c>
      <c r="D12580" s="1" t="s">
        <v>45</v>
      </c>
      <c r="E12580" s="1" t="s">
        <v>164</v>
      </c>
      <c r="F12580">
        <v>0</v>
      </c>
      <c r="G12580">
        <v>0.03</v>
      </c>
      <c r="H12580">
        <v>0</v>
      </c>
      <c r="I12580">
        <v>0</v>
      </c>
      <c r="J12580">
        <v>0.03</v>
      </c>
    </row>
    <row r="12581" spans="1:10" x14ac:dyDescent="0.2">
      <c r="A12581" s="1" t="s">
        <v>8707</v>
      </c>
      <c r="B12581" s="1" t="s">
        <v>559</v>
      </c>
      <c r="C12581" s="1" t="s">
        <v>75</v>
      </c>
      <c r="D12581" s="1" t="s">
        <v>173</v>
      </c>
      <c r="E12581" s="1" t="s">
        <v>1803</v>
      </c>
      <c r="F12581">
        <v>0</v>
      </c>
      <c r="G12581">
        <v>0</v>
      </c>
      <c r="H12581">
        <v>0.03</v>
      </c>
      <c r="I12581">
        <v>0</v>
      </c>
      <c r="J12581">
        <v>0.03</v>
      </c>
    </row>
    <row r="12582" spans="1:10" x14ac:dyDescent="0.2">
      <c r="A12582" s="1" t="s">
        <v>8708</v>
      </c>
      <c r="B12582" s="1" t="s">
        <v>113</v>
      </c>
      <c r="C12582" s="1" t="s">
        <v>18</v>
      </c>
      <c r="D12582" s="1" t="s">
        <v>26</v>
      </c>
      <c r="E12582" s="1" t="s">
        <v>5849</v>
      </c>
      <c r="F12582">
        <v>0</v>
      </c>
      <c r="G12582">
        <v>0</v>
      </c>
      <c r="H12582">
        <v>0.03</v>
      </c>
      <c r="I12582">
        <v>0</v>
      </c>
      <c r="J12582">
        <v>0.03</v>
      </c>
    </row>
    <row r="12583" spans="1:10" x14ac:dyDescent="0.2">
      <c r="A12583" s="1" t="s">
        <v>5716</v>
      </c>
      <c r="B12583" s="1" t="s">
        <v>128</v>
      </c>
      <c r="C12583" s="1" t="s">
        <v>75</v>
      </c>
      <c r="D12583" s="1" t="s">
        <v>22</v>
      </c>
      <c r="E12583" s="1" t="s">
        <v>251</v>
      </c>
      <c r="F12583">
        <v>0</v>
      </c>
      <c r="G12583">
        <v>0</v>
      </c>
      <c r="H12583">
        <v>0.03</v>
      </c>
      <c r="I12583">
        <v>0</v>
      </c>
      <c r="J12583">
        <v>0.03</v>
      </c>
    </row>
    <row r="12584" spans="1:10" hidden="1" x14ac:dyDescent="0.2">
      <c r="A12584" s="1" t="s">
        <v>7404</v>
      </c>
      <c r="B12584" s="1" t="s">
        <v>102</v>
      </c>
      <c r="C12584" s="1" t="s">
        <v>191</v>
      </c>
      <c r="D12584" s="1" t="s">
        <v>58</v>
      </c>
      <c r="E12584" s="1" t="s">
        <v>700</v>
      </c>
      <c r="F12584">
        <v>0.02</v>
      </c>
      <c r="G12584">
        <v>0.01</v>
      </c>
      <c r="H12584">
        <v>0</v>
      </c>
      <c r="I12584">
        <v>0</v>
      </c>
      <c r="J12584">
        <v>0.03</v>
      </c>
    </row>
    <row r="12585" spans="1:10" x14ac:dyDescent="0.2">
      <c r="A12585" s="1" t="s">
        <v>8709</v>
      </c>
      <c r="B12585" s="1" t="s">
        <v>113</v>
      </c>
      <c r="C12585" s="1" t="s">
        <v>15</v>
      </c>
      <c r="D12585" s="1" t="s">
        <v>173</v>
      </c>
      <c r="E12585" s="1" t="s">
        <v>3427</v>
      </c>
      <c r="F12585">
        <v>0</v>
      </c>
      <c r="G12585">
        <v>0</v>
      </c>
      <c r="H12585">
        <v>0.03</v>
      </c>
      <c r="I12585">
        <v>0</v>
      </c>
      <c r="J12585">
        <v>0.03</v>
      </c>
    </row>
    <row r="12586" spans="1:10" x14ac:dyDescent="0.2">
      <c r="A12586" s="1" t="s">
        <v>8710</v>
      </c>
      <c r="B12586" s="1" t="s">
        <v>49</v>
      </c>
      <c r="C12586" s="1" t="s">
        <v>47</v>
      </c>
      <c r="D12586" s="1" t="s">
        <v>1</v>
      </c>
      <c r="E12586" s="1" t="s">
        <v>251</v>
      </c>
      <c r="F12586">
        <v>0.02</v>
      </c>
      <c r="G12586">
        <v>0.01</v>
      </c>
      <c r="H12586">
        <v>0</v>
      </c>
      <c r="I12586">
        <v>0</v>
      </c>
      <c r="J12586">
        <v>0.03</v>
      </c>
    </row>
    <row r="12587" spans="1:10" x14ac:dyDescent="0.2">
      <c r="A12587" s="1" t="s">
        <v>8711</v>
      </c>
      <c r="B12587" s="1" t="s">
        <v>62</v>
      </c>
      <c r="C12587" s="1" t="s">
        <v>65</v>
      </c>
      <c r="D12587" s="1" t="s">
        <v>1</v>
      </c>
      <c r="E12587" s="1" t="s">
        <v>8712</v>
      </c>
      <c r="F12587">
        <v>0</v>
      </c>
      <c r="G12587">
        <v>0</v>
      </c>
      <c r="H12587">
        <v>0.03</v>
      </c>
      <c r="I12587">
        <v>0</v>
      </c>
      <c r="J12587">
        <v>0.03</v>
      </c>
    </row>
    <row r="12588" spans="1:10" x14ac:dyDescent="0.2">
      <c r="A12588" s="1" t="s">
        <v>8713</v>
      </c>
      <c r="B12588" s="1" t="s">
        <v>113</v>
      </c>
      <c r="C12588" s="1" t="s">
        <v>29</v>
      </c>
      <c r="D12588" s="1" t="s">
        <v>12</v>
      </c>
      <c r="E12588" s="1" t="s">
        <v>55</v>
      </c>
      <c r="F12588">
        <v>0</v>
      </c>
      <c r="G12588">
        <v>0</v>
      </c>
      <c r="H12588">
        <v>0.03</v>
      </c>
      <c r="I12588">
        <v>0</v>
      </c>
      <c r="J12588">
        <v>0.03</v>
      </c>
    </row>
    <row r="12589" spans="1:10" x14ac:dyDescent="0.2">
      <c r="A12589" s="1" t="s">
        <v>8714</v>
      </c>
      <c r="B12589" s="1" t="s">
        <v>62</v>
      </c>
      <c r="C12589" s="1" t="s">
        <v>65</v>
      </c>
      <c r="D12589" s="1" t="s">
        <v>38</v>
      </c>
      <c r="E12589" s="1" t="s">
        <v>59</v>
      </c>
      <c r="F12589">
        <v>0</v>
      </c>
      <c r="G12589">
        <v>0.03</v>
      </c>
      <c r="H12589">
        <v>0</v>
      </c>
      <c r="I12589">
        <v>0</v>
      </c>
      <c r="J12589">
        <v>0.03</v>
      </c>
    </row>
    <row r="12590" spans="1:10" x14ac:dyDescent="0.2">
      <c r="A12590" s="1" t="s">
        <v>311</v>
      </c>
      <c r="B12590" s="1" t="s">
        <v>107</v>
      </c>
      <c r="C12590" s="1" t="s">
        <v>29</v>
      </c>
      <c r="D12590" s="1" t="s">
        <v>38</v>
      </c>
      <c r="E12590" s="1" t="s">
        <v>86</v>
      </c>
      <c r="F12590">
        <v>0</v>
      </c>
      <c r="G12590">
        <v>0.02</v>
      </c>
      <c r="H12590">
        <v>0</v>
      </c>
      <c r="I12590">
        <v>0.01</v>
      </c>
      <c r="J12590">
        <v>0.03</v>
      </c>
    </row>
    <row r="12591" spans="1:10" x14ac:dyDescent="0.2">
      <c r="A12591" s="1" t="s">
        <v>8715</v>
      </c>
      <c r="B12591" s="1" t="s">
        <v>62</v>
      </c>
      <c r="C12591" s="1" t="s">
        <v>75</v>
      </c>
      <c r="D12591" s="1" t="s">
        <v>38</v>
      </c>
      <c r="E12591" s="1" t="s">
        <v>251</v>
      </c>
      <c r="F12591">
        <v>0.01</v>
      </c>
      <c r="G12591">
        <v>0.01</v>
      </c>
      <c r="H12591">
        <v>0</v>
      </c>
      <c r="I12591">
        <v>0</v>
      </c>
      <c r="J12591">
        <v>0.03</v>
      </c>
    </row>
    <row r="12592" spans="1:10" x14ac:dyDescent="0.2">
      <c r="A12592" s="1" t="s">
        <v>6958</v>
      </c>
      <c r="B12592" s="1" t="s">
        <v>32</v>
      </c>
      <c r="C12592" s="1" t="s">
        <v>216</v>
      </c>
      <c r="D12592" s="1" t="s">
        <v>38</v>
      </c>
      <c r="E12592" s="1" t="s">
        <v>59</v>
      </c>
      <c r="F12592">
        <v>0.01</v>
      </c>
      <c r="G12592">
        <v>0.02</v>
      </c>
      <c r="H12592">
        <v>0</v>
      </c>
      <c r="I12592">
        <v>0</v>
      </c>
      <c r="J12592">
        <v>0.03</v>
      </c>
    </row>
    <row r="12593" spans="1:10" x14ac:dyDescent="0.2">
      <c r="A12593" s="1" t="s">
        <v>8716</v>
      </c>
      <c r="B12593" s="1" t="s">
        <v>36</v>
      </c>
      <c r="C12593" s="1" t="s">
        <v>75</v>
      </c>
      <c r="D12593" s="1" t="s">
        <v>58</v>
      </c>
      <c r="E12593" s="1" t="s">
        <v>59</v>
      </c>
      <c r="F12593">
        <v>0.03</v>
      </c>
      <c r="G12593">
        <v>0</v>
      </c>
      <c r="H12593">
        <v>0</v>
      </c>
      <c r="I12593">
        <v>0</v>
      </c>
      <c r="J12593">
        <v>0.03</v>
      </c>
    </row>
    <row r="12594" spans="1:10" x14ac:dyDescent="0.2">
      <c r="A12594" s="1" t="s">
        <v>8717</v>
      </c>
      <c r="B12594" s="1" t="s">
        <v>49</v>
      </c>
      <c r="C12594" s="1" t="s">
        <v>42</v>
      </c>
      <c r="D12594" s="1" t="s">
        <v>52</v>
      </c>
      <c r="E12594" s="1" t="s">
        <v>420</v>
      </c>
      <c r="F12594">
        <v>0.02</v>
      </c>
      <c r="G12594">
        <v>0.01</v>
      </c>
      <c r="H12594">
        <v>0</v>
      </c>
      <c r="I12594">
        <v>0</v>
      </c>
      <c r="J12594">
        <v>0.03</v>
      </c>
    </row>
    <row r="12595" spans="1:10" x14ac:dyDescent="0.2">
      <c r="A12595" s="1" t="s">
        <v>8718</v>
      </c>
      <c r="B12595" s="1" t="s">
        <v>186</v>
      </c>
      <c r="C12595" s="1" t="s">
        <v>54</v>
      </c>
      <c r="D12595" s="1" t="s">
        <v>16</v>
      </c>
      <c r="E12595" s="1" t="s">
        <v>498</v>
      </c>
      <c r="F12595">
        <v>0.02</v>
      </c>
      <c r="G12595">
        <v>0.01</v>
      </c>
      <c r="H12595">
        <v>0</v>
      </c>
      <c r="I12595">
        <v>0</v>
      </c>
      <c r="J12595">
        <v>0.03</v>
      </c>
    </row>
    <row r="12596" spans="1:10" x14ac:dyDescent="0.2">
      <c r="A12596" s="1" t="s">
        <v>8719</v>
      </c>
      <c r="B12596" s="1" t="s">
        <v>41</v>
      </c>
      <c r="C12596" s="1" t="s">
        <v>29</v>
      </c>
      <c r="D12596" s="1" t="s">
        <v>22</v>
      </c>
      <c r="E12596" s="1" t="s">
        <v>159</v>
      </c>
      <c r="F12596">
        <v>0</v>
      </c>
      <c r="G12596">
        <v>0</v>
      </c>
      <c r="H12596">
        <v>0.03</v>
      </c>
      <c r="I12596">
        <v>0</v>
      </c>
      <c r="J12596">
        <v>0.03</v>
      </c>
    </row>
    <row r="12597" spans="1:10" x14ac:dyDescent="0.2">
      <c r="A12597" s="1" t="s">
        <v>8720</v>
      </c>
      <c r="B12597" s="1" t="s">
        <v>49</v>
      </c>
      <c r="C12597" s="1" t="s">
        <v>25</v>
      </c>
      <c r="D12597" s="1" t="s">
        <v>22</v>
      </c>
      <c r="E12597" s="1" t="s">
        <v>420</v>
      </c>
      <c r="F12597">
        <v>0.02</v>
      </c>
      <c r="G12597">
        <v>0.01</v>
      </c>
      <c r="H12597">
        <v>0</v>
      </c>
      <c r="I12597">
        <v>0</v>
      </c>
      <c r="J12597">
        <v>0.03</v>
      </c>
    </row>
    <row r="12598" spans="1:10" x14ac:dyDescent="0.2">
      <c r="A12598" s="1" t="s">
        <v>8721</v>
      </c>
      <c r="B12598" s="1" t="s">
        <v>113</v>
      </c>
      <c r="C12598" s="1" t="s">
        <v>33</v>
      </c>
      <c r="D12598" s="1" t="s">
        <v>45</v>
      </c>
      <c r="E12598" s="1" t="s">
        <v>4532</v>
      </c>
      <c r="F12598">
        <v>0</v>
      </c>
      <c r="G12598">
        <v>0</v>
      </c>
      <c r="H12598">
        <v>0.03</v>
      </c>
      <c r="I12598">
        <v>0</v>
      </c>
      <c r="J12598">
        <v>0.03</v>
      </c>
    </row>
    <row r="12599" spans="1:10" x14ac:dyDescent="0.2">
      <c r="A12599" s="1" t="s">
        <v>8722</v>
      </c>
      <c r="B12599" s="1" t="s">
        <v>20</v>
      </c>
      <c r="C12599" s="1" t="s">
        <v>15</v>
      </c>
      <c r="D12599" s="1" t="s">
        <v>173</v>
      </c>
      <c r="E12599" s="1" t="s">
        <v>943</v>
      </c>
      <c r="F12599">
        <v>0</v>
      </c>
      <c r="G12599">
        <v>0</v>
      </c>
      <c r="H12599">
        <v>0.03</v>
      </c>
      <c r="I12599">
        <v>0</v>
      </c>
      <c r="J12599">
        <v>0.03</v>
      </c>
    </row>
    <row r="12600" spans="1:10" x14ac:dyDescent="0.2">
      <c r="A12600" s="1" t="s">
        <v>6931</v>
      </c>
      <c r="B12600" s="1" t="s">
        <v>49</v>
      </c>
      <c r="C12600" s="1" t="s">
        <v>42</v>
      </c>
      <c r="D12600" s="1" t="s">
        <v>16</v>
      </c>
      <c r="E12600" s="1" t="s">
        <v>1163</v>
      </c>
      <c r="F12600">
        <v>0.02</v>
      </c>
      <c r="G12600">
        <v>0.01</v>
      </c>
      <c r="H12600">
        <v>0</v>
      </c>
      <c r="I12600">
        <v>0</v>
      </c>
      <c r="J12600">
        <v>0.03</v>
      </c>
    </row>
    <row r="12601" spans="1:10" x14ac:dyDescent="0.2">
      <c r="A12601" s="1" t="s">
        <v>8723</v>
      </c>
      <c r="B12601" s="1" t="s">
        <v>32</v>
      </c>
      <c r="C12601" s="1" t="s">
        <v>33</v>
      </c>
      <c r="D12601" s="1" t="s">
        <v>71</v>
      </c>
      <c r="E12601" s="1" t="s">
        <v>8724</v>
      </c>
      <c r="F12601">
        <v>0</v>
      </c>
      <c r="G12601">
        <v>0</v>
      </c>
      <c r="H12601">
        <v>0.03</v>
      </c>
      <c r="I12601">
        <v>0</v>
      </c>
      <c r="J12601">
        <v>0.03</v>
      </c>
    </row>
    <row r="12602" spans="1:10" x14ac:dyDescent="0.2">
      <c r="A12602" s="1" t="s">
        <v>8725</v>
      </c>
      <c r="B12602" s="1" t="s">
        <v>20</v>
      </c>
      <c r="C12602" s="1" t="s">
        <v>18</v>
      </c>
      <c r="D12602" s="1" t="s">
        <v>173</v>
      </c>
      <c r="E12602" s="1" t="s">
        <v>159</v>
      </c>
      <c r="F12602">
        <v>0</v>
      </c>
      <c r="G12602">
        <v>0</v>
      </c>
      <c r="H12602">
        <v>0.03</v>
      </c>
      <c r="I12602">
        <v>0</v>
      </c>
      <c r="J12602">
        <v>0.03</v>
      </c>
    </row>
    <row r="12603" spans="1:10" x14ac:dyDescent="0.2">
      <c r="A12603" s="1" t="s">
        <v>8726</v>
      </c>
      <c r="B12603" s="1" t="s">
        <v>49</v>
      </c>
      <c r="C12603" s="1" t="s">
        <v>124</v>
      </c>
      <c r="D12603" s="1" t="s">
        <v>45</v>
      </c>
      <c r="E12603" s="1" t="s">
        <v>3427</v>
      </c>
      <c r="F12603">
        <v>0.02</v>
      </c>
      <c r="G12603">
        <v>0.01</v>
      </c>
      <c r="H12603">
        <v>0</v>
      </c>
      <c r="I12603">
        <v>0</v>
      </c>
      <c r="J12603">
        <v>0.03</v>
      </c>
    </row>
    <row r="12604" spans="1:10" x14ac:dyDescent="0.2">
      <c r="A12604" s="1" t="s">
        <v>7128</v>
      </c>
      <c r="B12604" s="1" t="s">
        <v>113</v>
      </c>
      <c r="C12604" s="1" t="s">
        <v>29</v>
      </c>
      <c r="D12604" s="1" t="s">
        <v>1</v>
      </c>
      <c r="E12604" s="1" t="s">
        <v>218</v>
      </c>
      <c r="F12604">
        <v>0.03</v>
      </c>
      <c r="G12604">
        <v>0</v>
      </c>
      <c r="H12604">
        <v>0</v>
      </c>
      <c r="I12604">
        <v>0</v>
      </c>
      <c r="J12604">
        <v>0.03</v>
      </c>
    </row>
    <row r="12605" spans="1:10" x14ac:dyDescent="0.2">
      <c r="A12605" s="1" t="s">
        <v>8727</v>
      </c>
      <c r="B12605" s="1" t="s">
        <v>113</v>
      </c>
      <c r="C12605" s="1" t="s">
        <v>33</v>
      </c>
      <c r="D12605" s="1" t="s">
        <v>71</v>
      </c>
      <c r="E12605" s="1" t="s">
        <v>3427</v>
      </c>
      <c r="F12605">
        <v>0</v>
      </c>
      <c r="G12605">
        <v>0</v>
      </c>
      <c r="H12605">
        <v>0.03</v>
      </c>
      <c r="I12605">
        <v>0</v>
      </c>
      <c r="J12605">
        <v>0.03</v>
      </c>
    </row>
    <row r="12606" spans="1:10" x14ac:dyDescent="0.2">
      <c r="A12606" s="1" t="s">
        <v>8728</v>
      </c>
      <c r="B12606" s="1" t="s">
        <v>20</v>
      </c>
      <c r="C12606" s="1" t="s">
        <v>29</v>
      </c>
      <c r="D12606" s="1" t="s">
        <v>38</v>
      </c>
      <c r="E12606" s="1" t="s">
        <v>251</v>
      </c>
      <c r="F12606">
        <v>0</v>
      </c>
      <c r="G12606">
        <v>0</v>
      </c>
      <c r="H12606">
        <v>0.03</v>
      </c>
      <c r="I12606">
        <v>0</v>
      </c>
      <c r="J12606">
        <v>0.03</v>
      </c>
    </row>
    <row r="12607" spans="1:10" x14ac:dyDescent="0.2">
      <c r="A12607" s="1" t="s">
        <v>8729</v>
      </c>
      <c r="B12607" s="1" t="s">
        <v>107</v>
      </c>
      <c r="C12607" s="1" t="s">
        <v>15</v>
      </c>
      <c r="D12607" s="1" t="s">
        <v>16</v>
      </c>
      <c r="E12607" s="1" t="s">
        <v>218</v>
      </c>
      <c r="F12607">
        <v>0</v>
      </c>
      <c r="G12607">
        <v>0.02</v>
      </c>
      <c r="H12607">
        <v>0</v>
      </c>
      <c r="I12607">
        <v>0.01</v>
      </c>
      <c r="J12607">
        <v>0.03</v>
      </c>
    </row>
    <row r="12608" spans="1:10" x14ac:dyDescent="0.2">
      <c r="A12608" s="1" t="s">
        <v>8730</v>
      </c>
      <c r="B12608" s="1" t="s">
        <v>20</v>
      </c>
      <c r="C12608" s="1" t="s">
        <v>33</v>
      </c>
      <c r="D12608" s="1" t="s">
        <v>22</v>
      </c>
      <c r="E12608" s="1" t="s">
        <v>1603</v>
      </c>
      <c r="F12608">
        <v>0</v>
      </c>
      <c r="G12608">
        <v>0</v>
      </c>
      <c r="H12608">
        <v>0.03</v>
      </c>
      <c r="I12608">
        <v>0</v>
      </c>
      <c r="J12608">
        <v>0.03</v>
      </c>
    </row>
    <row r="12609" spans="1:10" x14ac:dyDescent="0.2">
      <c r="A12609" s="1" t="s">
        <v>8731</v>
      </c>
      <c r="B12609" s="1" t="s">
        <v>49</v>
      </c>
      <c r="C12609" s="1" t="s">
        <v>25</v>
      </c>
      <c r="D12609" s="1" t="s">
        <v>52</v>
      </c>
      <c r="E12609" s="1" t="s">
        <v>1163</v>
      </c>
      <c r="F12609">
        <v>0.02</v>
      </c>
      <c r="G12609">
        <v>0.01</v>
      </c>
      <c r="H12609">
        <v>0</v>
      </c>
      <c r="I12609">
        <v>0</v>
      </c>
      <c r="J12609">
        <v>0.03</v>
      </c>
    </row>
    <row r="12610" spans="1:10" x14ac:dyDescent="0.2">
      <c r="A12610" s="1" t="s">
        <v>8732</v>
      </c>
      <c r="B12610" s="1" t="s">
        <v>113</v>
      </c>
      <c r="C12610" s="1" t="s">
        <v>15</v>
      </c>
      <c r="D12610" s="1" t="s">
        <v>38</v>
      </c>
      <c r="E12610" s="1" t="s">
        <v>218</v>
      </c>
      <c r="F12610">
        <v>0.03</v>
      </c>
      <c r="G12610">
        <v>0</v>
      </c>
      <c r="H12610">
        <v>0</v>
      </c>
      <c r="I12610">
        <v>0</v>
      </c>
      <c r="J12610">
        <v>0.03</v>
      </c>
    </row>
    <row r="12611" spans="1:10" x14ac:dyDescent="0.2">
      <c r="A12611" s="1" t="s">
        <v>8733</v>
      </c>
      <c r="B12611" s="1" t="s">
        <v>113</v>
      </c>
      <c r="C12611" s="1" t="s">
        <v>33</v>
      </c>
      <c r="D12611" s="1" t="s">
        <v>22</v>
      </c>
      <c r="E12611" s="1" t="s">
        <v>8150</v>
      </c>
      <c r="F12611">
        <v>0.01</v>
      </c>
      <c r="G12611">
        <v>0</v>
      </c>
      <c r="H12611">
        <v>0.02</v>
      </c>
      <c r="I12611">
        <v>0</v>
      </c>
      <c r="J12611">
        <v>0.03</v>
      </c>
    </row>
    <row r="12612" spans="1:10" x14ac:dyDescent="0.2">
      <c r="A12612" s="1" t="s">
        <v>8734</v>
      </c>
      <c r="B12612" s="1" t="s">
        <v>20</v>
      </c>
      <c r="C12612" s="1" t="s">
        <v>18</v>
      </c>
      <c r="D12612" s="1" t="s">
        <v>173</v>
      </c>
      <c r="E12612" s="1" t="s">
        <v>109</v>
      </c>
      <c r="F12612">
        <v>0</v>
      </c>
      <c r="G12612">
        <v>0</v>
      </c>
      <c r="H12612">
        <v>0.03</v>
      </c>
      <c r="I12612">
        <v>0</v>
      </c>
      <c r="J12612">
        <v>0.03</v>
      </c>
    </row>
    <row r="12613" spans="1:10" x14ac:dyDescent="0.2">
      <c r="A12613" s="1" t="s">
        <v>8735</v>
      </c>
      <c r="B12613" s="1" t="s">
        <v>36</v>
      </c>
      <c r="C12613" s="1" t="s">
        <v>67</v>
      </c>
      <c r="D12613" s="1" t="s">
        <v>22</v>
      </c>
      <c r="E12613" s="1" t="s">
        <v>251</v>
      </c>
      <c r="F12613">
        <v>0</v>
      </c>
      <c r="G12613">
        <v>0</v>
      </c>
      <c r="H12613">
        <v>0.03</v>
      </c>
      <c r="I12613">
        <v>0</v>
      </c>
      <c r="J12613">
        <v>0.03</v>
      </c>
    </row>
    <row r="12614" spans="1:10" x14ac:dyDescent="0.2">
      <c r="A12614" s="1" t="s">
        <v>8736</v>
      </c>
      <c r="B12614" s="1" t="s">
        <v>41</v>
      </c>
      <c r="C12614" s="1" t="s">
        <v>33</v>
      </c>
      <c r="D12614" s="1" t="s">
        <v>173</v>
      </c>
      <c r="E12614" s="1" t="s">
        <v>4611</v>
      </c>
      <c r="F12614">
        <v>0</v>
      </c>
      <c r="G12614">
        <v>0</v>
      </c>
      <c r="H12614">
        <v>0.03</v>
      </c>
      <c r="I12614">
        <v>0</v>
      </c>
      <c r="J12614">
        <v>0.03</v>
      </c>
    </row>
    <row r="12615" spans="1:10" x14ac:dyDescent="0.2">
      <c r="A12615" s="1" t="s">
        <v>8737</v>
      </c>
      <c r="B12615" s="1" t="s">
        <v>107</v>
      </c>
      <c r="C12615" s="1" t="s">
        <v>57</v>
      </c>
      <c r="D12615" s="1" t="s">
        <v>22</v>
      </c>
      <c r="E12615" s="1" t="s">
        <v>319</v>
      </c>
      <c r="F12615">
        <v>0.03</v>
      </c>
      <c r="G12615">
        <v>0</v>
      </c>
      <c r="H12615">
        <v>0</v>
      </c>
      <c r="I12615">
        <v>0</v>
      </c>
      <c r="J12615">
        <v>0.03</v>
      </c>
    </row>
    <row r="12616" spans="1:10" x14ac:dyDescent="0.2">
      <c r="A12616" s="1" t="s">
        <v>8738</v>
      </c>
      <c r="B12616" s="1" t="s">
        <v>113</v>
      </c>
      <c r="C12616" s="1" t="s">
        <v>57</v>
      </c>
      <c r="D12616" s="1" t="s">
        <v>173</v>
      </c>
      <c r="E12616" s="1" t="s">
        <v>4611</v>
      </c>
      <c r="F12616">
        <v>0</v>
      </c>
      <c r="G12616">
        <v>0</v>
      </c>
      <c r="H12616">
        <v>0.03</v>
      </c>
      <c r="I12616">
        <v>0</v>
      </c>
      <c r="J12616">
        <v>0.03</v>
      </c>
    </row>
    <row r="12617" spans="1:10" x14ac:dyDescent="0.2">
      <c r="A12617" s="1" t="s">
        <v>8739</v>
      </c>
      <c r="B12617" s="1" t="s">
        <v>41</v>
      </c>
      <c r="C12617" s="1" t="s">
        <v>18</v>
      </c>
      <c r="D12617" s="1" t="s">
        <v>173</v>
      </c>
      <c r="E12617" s="1" t="s">
        <v>8740</v>
      </c>
      <c r="F12617">
        <v>0</v>
      </c>
      <c r="G12617">
        <v>0</v>
      </c>
      <c r="H12617">
        <v>0.03</v>
      </c>
      <c r="I12617">
        <v>0</v>
      </c>
      <c r="J12617">
        <v>0.03</v>
      </c>
    </row>
    <row r="12618" spans="1:10" x14ac:dyDescent="0.2">
      <c r="A12618" s="1" t="s">
        <v>8741</v>
      </c>
      <c r="B12618" s="1" t="s">
        <v>41</v>
      </c>
      <c r="C12618" s="1" t="s">
        <v>29</v>
      </c>
      <c r="D12618" s="1" t="s">
        <v>214</v>
      </c>
      <c r="E12618" s="1" t="s">
        <v>5328</v>
      </c>
      <c r="F12618">
        <v>0</v>
      </c>
      <c r="G12618">
        <v>0</v>
      </c>
      <c r="H12618">
        <v>0.03</v>
      </c>
      <c r="I12618">
        <v>0</v>
      </c>
      <c r="J12618">
        <v>0.03</v>
      </c>
    </row>
    <row r="12619" spans="1:10" x14ac:dyDescent="0.2">
      <c r="A12619" s="1" t="s">
        <v>2124</v>
      </c>
      <c r="B12619" s="1" t="s">
        <v>107</v>
      </c>
      <c r="C12619" s="1" t="s">
        <v>67</v>
      </c>
      <c r="D12619" s="1" t="s">
        <v>58</v>
      </c>
      <c r="E12619" s="1" t="s">
        <v>97</v>
      </c>
      <c r="F12619">
        <v>0</v>
      </c>
      <c r="G12619">
        <v>0.02</v>
      </c>
      <c r="H12619">
        <v>0</v>
      </c>
      <c r="I12619">
        <v>0.01</v>
      </c>
      <c r="J12619">
        <v>0.03</v>
      </c>
    </row>
    <row r="12620" spans="1:10" x14ac:dyDescent="0.2">
      <c r="A12620" s="1" t="s">
        <v>8742</v>
      </c>
      <c r="B12620" s="1" t="s">
        <v>41</v>
      </c>
      <c r="C12620" s="1" t="s">
        <v>11</v>
      </c>
      <c r="D12620" s="1" t="s">
        <v>214</v>
      </c>
      <c r="E12620" s="1" t="s">
        <v>109</v>
      </c>
      <c r="F12620">
        <v>0</v>
      </c>
      <c r="G12620">
        <v>0</v>
      </c>
      <c r="H12620">
        <v>0.03</v>
      </c>
      <c r="I12620">
        <v>0</v>
      </c>
      <c r="J12620">
        <v>0.03</v>
      </c>
    </row>
    <row r="12621" spans="1:10" x14ac:dyDescent="0.2">
      <c r="A12621" s="1" t="s">
        <v>8743</v>
      </c>
      <c r="B12621" s="1" t="s">
        <v>20</v>
      </c>
      <c r="C12621" s="1" t="s">
        <v>18</v>
      </c>
      <c r="D12621" s="1" t="s">
        <v>26</v>
      </c>
      <c r="E12621" s="1" t="s">
        <v>86</v>
      </c>
      <c r="F12621">
        <v>0.01</v>
      </c>
      <c r="G12621">
        <v>0.01</v>
      </c>
      <c r="H12621">
        <v>0</v>
      </c>
      <c r="I12621">
        <v>0</v>
      </c>
      <c r="J12621">
        <v>0.03</v>
      </c>
    </row>
    <row r="12622" spans="1:10" x14ac:dyDescent="0.2">
      <c r="A12622" s="1" t="s">
        <v>7310</v>
      </c>
      <c r="B12622" s="1" t="s">
        <v>113</v>
      </c>
      <c r="C12622" s="1" t="s">
        <v>11</v>
      </c>
      <c r="D12622" s="1" t="s">
        <v>214</v>
      </c>
      <c r="E12622" s="1" t="s">
        <v>86</v>
      </c>
      <c r="F12622">
        <v>0.02</v>
      </c>
      <c r="G12622">
        <v>0.01</v>
      </c>
      <c r="H12622">
        <v>0</v>
      </c>
      <c r="I12622">
        <v>0</v>
      </c>
      <c r="J12622">
        <v>0.03</v>
      </c>
    </row>
    <row r="12623" spans="1:10" x14ac:dyDescent="0.2">
      <c r="A12623" s="1" t="s">
        <v>8744</v>
      </c>
      <c r="B12623" s="1" t="s">
        <v>20</v>
      </c>
      <c r="C12623" s="1" t="s">
        <v>18</v>
      </c>
      <c r="D12623" s="1" t="s">
        <v>38</v>
      </c>
      <c r="E12623" s="1" t="s">
        <v>3044</v>
      </c>
      <c r="F12623">
        <v>0</v>
      </c>
      <c r="G12623">
        <v>0</v>
      </c>
      <c r="H12623">
        <v>0.03</v>
      </c>
      <c r="I12623">
        <v>0</v>
      </c>
      <c r="J12623">
        <v>0.03</v>
      </c>
    </row>
    <row r="12624" spans="1:10" hidden="1" x14ac:dyDescent="0.2">
      <c r="A12624" s="1" t="s">
        <v>8745</v>
      </c>
      <c r="B12624" s="1" t="s">
        <v>41</v>
      </c>
      <c r="C12624" s="1" t="s">
        <v>191</v>
      </c>
      <c r="D12624" s="1" t="s">
        <v>71</v>
      </c>
      <c r="E12624" s="1" t="s">
        <v>700</v>
      </c>
      <c r="F12624">
        <v>0</v>
      </c>
      <c r="G12624">
        <v>0</v>
      </c>
      <c r="H12624">
        <v>0.03</v>
      </c>
      <c r="I12624">
        <v>0</v>
      </c>
      <c r="J12624">
        <v>0.03</v>
      </c>
    </row>
    <row r="12625" spans="1:10" x14ac:dyDescent="0.2">
      <c r="A12625" s="1" t="s">
        <v>8746</v>
      </c>
      <c r="B12625" s="1" t="s">
        <v>20</v>
      </c>
      <c r="C12625" s="1" t="s">
        <v>57</v>
      </c>
      <c r="D12625" s="1" t="s">
        <v>173</v>
      </c>
      <c r="E12625" s="1" t="s">
        <v>1153</v>
      </c>
      <c r="F12625">
        <v>0</v>
      </c>
      <c r="G12625">
        <v>0.03</v>
      </c>
      <c r="H12625">
        <v>0</v>
      </c>
      <c r="I12625">
        <v>0</v>
      </c>
      <c r="J12625">
        <v>0.03</v>
      </c>
    </row>
    <row r="12626" spans="1:10" x14ac:dyDescent="0.2">
      <c r="A12626" s="1" t="s">
        <v>8747</v>
      </c>
      <c r="B12626" s="1" t="s">
        <v>10</v>
      </c>
      <c r="C12626" s="1" t="s">
        <v>15</v>
      </c>
      <c r="D12626" s="1" t="s">
        <v>173</v>
      </c>
      <c r="E12626" s="1" t="s">
        <v>1163</v>
      </c>
      <c r="F12626">
        <v>0.03</v>
      </c>
      <c r="G12626">
        <v>0</v>
      </c>
      <c r="H12626">
        <v>0</v>
      </c>
      <c r="I12626">
        <v>0</v>
      </c>
      <c r="J12626">
        <v>0.03</v>
      </c>
    </row>
    <row r="12627" spans="1:10" x14ac:dyDescent="0.2">
      <c r="A12627" s="1" t="s">
        <v>8748</v>
      </c>
      <c r="B12627" s="1" t="s">
        <v>107</v>
      </c>
      <c r="C12627" s="1" t="s">
        <v>18</v>
      </c>
      <c r="D12627" s="1" t="s">
        <v>1</v>
      </c>
      <c r="E12627" s="1" t="s">
        <v>8749</v>
      </c>
      <c r="F12627">
        <v>0</v>
      </c>
      <c r="G12627">
        <v>0.02</v>
      </c>
      <c r="H12627">
        <v>0</v>
      </c>
      <c r="I12627">
        <v>0.01</v>
      </c>
      <c r="J12627">
        <v>0.03</v>
      </c>
    </row>
    <row r="12628" spans="1:10" x14ac:dyDescent="0.2">
      <c r="A12628" s="1" t="s">
        <v>8750</v>
      </c>
      <c r="B12628" s="1" t="s">
        <v>36</v>
      </c>
      <c r="C12628" s="1" t="s">
        <v>37</v>
      </c>
      <c r="D12628" s="1" t="s">
        <v>26</v>
      </c>
      <c r="E12628" s="1" t="s">
        <v>6089</v>
      </c>
      <c r="F12628">
        <v>0</v>
      </c>
      <c r="G12628">
        <v>0</v>
      </c>
      <c r="H12628">
        <v>0.03</v>
      </c>
      <c r="I12628">
        <v>0</v>
      </c>
      <c r="J12628">
        <v>0.03</v>
      </c>
    </row>
    <row r="12629" spans="1:10" x14ac:dyDescent="0.2">
      <c r="A12629" s="1" t="s">
        <v>8751</v>
      </c>
      <c r="B12629" s="1" t="s">
        <v>49</v>
      </c>
      <c r="C12629" s="1" t="s">
        <v>42</v>
      </c>
      <c r="D12629" s="1" t="s">
        <v>58</v>
      </c>
      <c r="E12629" s="1" t="s">
        <v>1163</v>
      </c>
      <c r="F12629">
        <v>0.02</v>
      </c>
      <c r="G12629">
        <v>0.01</v>
      </c>
      <c r="H12629">
        <v>0</v>
      </c>
      <c r="I12629">
        <v>0</v>
      </c>
      <c r="J12629">
        <v>0.03</v>
      </c>
    </row>
    <row r="12630" spans="1:10" x14ac:dyDescent="0.2">
      <c r="A12630" s="1" t="s">
        <v>867</v>
      </c>
      <c r="B12630" s="1" t="s">
        <v>107</v>
      </c>
      <c r="C12630" s="1" t="s">
        <v>33</v>
      </c>
      <c r="D12630" s="1" t="s">
        <v>38</v>
      </c>
      <c r="E12630" s="1" t="s">
        <v>168</v>
      </c>
      <c r="F12630">
        <v>0.03</v>
      </c>
      <c r="G12630">
        <v>0</v>
      </c>
      <c r="H12630">
        <v>0</v>
      </c>
      <c r="I12630">
        <v>0</v>
      </c>
      <c r="J12630">
        <v>0.03</v>
      </c>
    </row>
    <row r="12631" spans="1:10" x14ac:dyDescent="0.2">
      <c r="A12631" s="1" t="s">
        <v>524</v>
      </c>
      <c r="B12631" s="1" t="s">
        <v>107</v>
      </c>
      <c r="C12631" s="1" t="s">
        <v>216</v>
      </c>
      <c r="D12631" s="1" t="s">
        <v>16</v>
      </c>
      <c r="E12631" s="1" t="s">
        <v>99</v>
      </c>
      <c r="F12631">
        <v>0</v>
      </c>
      <c r="G12631">
        <v>0.03</v>
      </c>
      <c r="H12631">
        <v>0</v>
      </c>
      <c r="I12631">
        <v>0</v>
      </c>
      <c r="J12631">
        <v>0.03</v>
      </c>
    </row>
    <row r="12632" spans="1:10" x14ac:dyDescent="0.2">
      <c r="A12632" s="1" t="s">
        <v>8752</v>
      </c>
      <c r="B12632" s="1" t="s">
        <v>41</v>
      </c>
      <c r="C12632" s="1" t="s">
        <v>15</v>
      </c>
      <c r="D12632" s="1" t="s">
        <v>173</v>
      </c>
      <c r="E12632" s="1" t="s">
        <v>4611</v>
      </c>
      <c r="F12632">
        <v>0</v>
      </c>
      <c r="G12632">
        <v>0</v>
      </c>
      <c r="H12632">
        <v>0.03</v>
      </c>
      <c r="I12632">
        <v>0</v>
      </c>
      <c r="J12632">
        <v>0.03</v>
      </c>
    </row>
    <row r="12633" spans="1:10" x14ac:dyDescent="0.2">
      <c r="A12633" s="1" t="s">
        <v>8753</v>
      </c>
      <c r="B12633" s="1" t="s">
        <v>20</v>
      </c>
      <c r="C12633" s="1" t="s">
        <v>11</v>
      </c>
      <c r="D12633" s="1" t="s">
        <v>38</v>
      </c>
      <c r="E12633" s="1" t="s">
        <v>1163</v>
      </c>
      <c r="F12633">
        <v>0.03</v>
      </c>
      <c r="G12633">
        <v>0</v>
      </c>
      <c r="H12633">
        <v>0</v>
      </c>
      <c r="I12633">
        <v>0</v>
      </c>
      <c r="J12633">
        <v>0.03</v>
      </c>
    </row>
    <row r="12634" spans="1:10" x14ac:dyDescent="0.2">
      <c r="A12634" s="1" t="s">
        <v>8754</v>
      </c>
      <c r="B12634" s="1" t="s">
        <v>49</v>
      </c>
      <c r="C12634" s="1" t="s">
        <v>25</v>
      </c>
      <c r="D12634" s="1" t="s">
        <v>52</v>
      </c>
      <c r="E12634" s="1" t="s">
        <v>218</v>
      </c>
      <c r="F12634">
        <v>0.02</v>
      </c>
      <c r="G12634">
        <v>0.01</v>
      </c>
      <c r="H12634">
        <v>0</v>
      </c>
      <c r="I12634">
        <v>0</v>
      </c>
      <c r="J12634">
        <v>0.03</v>
      </c>
    </row>
    <row r="12635" spans="1:10" x14ac:dyDescent="0.2">
      <c r="A12635" s="1" t="s">
        <v>8755</v>
      </c>
      <c r="B12635" s="1" t="s">
        <v>32</v>
      </c>
      <c r="C12635" s="1" t="s">
        <v>57</v>
      </c>
      <c r="D12635" s="1" t="s">
        <v>45</v>
      </c>
      <c r="E12635" s="1" t="s">
        <v>178</v>
      </c>
      <c r="F12635">
        <v>0</v>
      </c>
      <c r="G12635">
        <v>0</v>
      </c>
      <c r="H12635">
        <v>0.03</v>
      </c>
      <c r="I12635">
        <v>0</v>
      </c>
      <c r="J12635">
        <v>0.03</v>
      </c>
    </row>
    <row r="12636" spans="1:10" x14ac:dyDescent="0.2">
      <c r="A12636" s="1" t="s">
        <v>4672</v>
      </c>
      <c r="B12636" s="1" t="s">
        <v>102</v>
      </c>
      <c r="C12636" s="1" t="s">
        <v>124</v>
      </c>
      <c r="D12636" s="1" t="s">
        <v>214</v>
      </c>
      <c r="E12636" s="1" t="s">
        <v>178</v>
      </c>
      <c r="F12636">
        <v>0.02</v>
      </c>
      <c r="G12636">
        <v>0.01</v>
      </c>
      <c r="H12636">
        <v>0</v>
      </c>
      <c r="I12636">
        <v>0</v>
      </c>
      <c r="J12636">
        <v>0.03</v>
      </c>
    </row>
    <row r="12637" spans="1:10" x14ac:dyDescent="0.2">
      <c r="A12637" s="1" t="s">
        <v>8756</v>
      </c>
      <c r="B12637" s="1" t="s">
        <v>49</v>
      </c>
      <c r="C12637" s="1" t="s">
        <v>42</v>
      </c>
      <c r="D12637" s="1" t="s">
        <v>12</v>
      </c>
      <c r="E12637" s="1" t="s">
        <v>1163</v>
      </c>
      <c r="F12637">
        <v>0.02</v>
      </c>
      <c r="G12637">
        <v>0.01</v>
      </c>
      <c r="H12637">
        <v>0</v>
      </c>
      <c r="I12637">
        <v>0</v>
      </c>
      <c r="J12637">
        <v>0.03</v>
      </c>
    </row>
    <row r="12638" spans="1:10" x14ac:dyDescent="0.2">
      <c r="A12638" s="1" t="s">
        <v>8757</v>
      </c>
      <c r="B12638" s="1" t="s">
        <v>113</v>
      </c>
      <c r="C12638" s="1" t="s">
        <v>33</v>
      </c>
      <c r="D12638" s="1" t="s">
        <v>26</v>
      </c>
      <c r="E12638" s="1" t="s">
        <v>5849</v>
      </c>
      <c r="F12638">
        <v>0</v>
      </c>
      <c r="G12638">
        <v>0</v>
      </c>
      <c r="H12638">
        <v>0.03</v>
      </c>
      <c r="I12638">
        <v>0</v>
      </c>
      <c r="J12638">
        <v>0.03</v>
      </c>
    </row>
    <row r="12639" spans="1:10" x14ac:dyDescent="0.2">
      <c r="A12639" s="1" t="s">
        <v>6965</v>
      </c>
      <c r="B12639" s="1" t="s">
        <v>10</v>
      </c>
      <c r="C12639" s="1" t="s">
        <v>33</v>
      </c>
      <c r="D12639" s="1" t="s">
        <v>214</v>
      </c>
      <c r="E12639" s="1" t="s">
        <v>251</v>
      </c>
      <c r="F12639">
        <v>0</v>
      </c>
      <c r="G12639">
        <v>0</v>
      </c>
      <c r="H12639">
        <v>0.03</v>
      </c>
      <c r="I12639">
        <v>0</v>
      </c>
      <c r="J12639">
        <v>0.03</v>
      </c>
    </row>
    <row r="12640" spans="1:10" x14ac:dyDescent="0.2">
      <c r="A12640" s="1" t="s">
        <v>8758</v>
      </c>
      <c r="B12640" s="1" t="s">
        <v>107</v>
      </c>
      <c r="C12640" s="1" t="s">
        <v>33</v>
      </c>
      <c r="D12640" s="1" t="s">
        <v>214</v>
      </c>
      <c r="E12640" s="1" t="s">
        <v>5421</v>
      </c>
      <c r="F12640">
        <v>0</v>
      </c>
      <c r="G12640">
        <v>0.02</v>
      </c>
      <c r="H12640">
        <v>0</v>
      </c>
      <c r="I12640">
        <v>0.01</v>
      </c>
      <c r="J12640">
        <v>0.03</v>
      </c>
    </row>
    <row r="12641" spans="1:10" x14ac:dyDescent="0.2">
      <c r="A12641" s="1" t="s">
        <v>4993</v>
      </c>
      <c r="B12641" s="1" t="s">
        <v>102</v>
      </c>
      <c r="C12641" s="1" t="s">
        <v>11</v>
      </c>
      <c r="D12641" s="1" t="s">
        <v>38</v>
      </c>
      <c r="E12641" s="1" t="s">
        <v>251</v>
      </c>
      <c r="F12641">
        <v>0.02</v>
      </c>
      <c r="G12641">
        <v>0.01</v>
      </c>
      <c r="H12641">
        <v>0</v>
      </c>
      <c r="I12641">
        <v>0</v>
      </c>
      <c r="J12641">
        <v>0.03</v>
      </c>
    </row>
    <row r="12642" spans="1:10" x14ac:dyDescent="0.2">
      <c r="A12642" s="1" t="s">
        <v>8759</v>
      </c>
      <c r="B12642" s="1" t="s">
        <v>49</v>
      </c>
      <c r="C12642" s="1" t="s">
        <v>124</v>
      </c>
      <c r="D12642" s="1" t="s">
        <v>1</v>
      </c>
      <c r="E12642" s="1" t="s">
        <v>178</v>
      </c>
      <c r="F12642">
        <v>0.02</v>
      </c>
      <c r="G12642">
        <v>0.01</v>
      </c>
      <c r="H12642">
        <v>0</v>
      </c>
      <c r="I12642">
        <v>0</v>
      </c>
      <c r="J12642">
        <v>0.03</v>
      </c>
    </row>
    <row r="12643" spans="1:10" x14ac:dyDescent="0.2">
      <c r="A12643" s="1" t="s">
        <v>1199</v>
      </c>
      <c r="B12643" s="1" t="s">
        <v>107</v>
      </c>
      <c r="C12643" s="1" t="s">
        <v>18</v>
      </c>
      <c r="D12643" s="1" t="s">
        <v>45</v>
      </c>
      <c r="E12643" s="1" t="s">
        <v>39</v>
      </c>
      <c r="F12643">
        <v>0</v>
      </c>
      <c r="G12643">
        <v>0.02</v>
      </c>
      <c r="H12643">
        <v>0</v>
      </c>
      <c r="I12643">
        <v>0.01</v>
      </c>
      <c r="J12643">
        <v>0.03</v>
      </c>
    </row>
    <row r="12644" spans="1:10" x14ac:dyDescent="0.2">
      <c r="A12644" s="1" t="s">
        <v>8760</v>
      </c>
      <c r="B12644" s="1" t="s">
        <v>102</v>
      </c>
      <c r="C12644" s="1" t="s">
        <v>25</v>
      </c>
      <c r="D12644" s="1" t="s">
        <v>12</v>
      </c>
      <c r="E12644" s="1" t="s">
        <v>838</v>
      </c>
      <c r="F12644">
        <v>0.02</v>
      </c>
      <c r="G12644">
        <v>0.01</v>
      </c>
      <c r="H12644">
        <v>0</v>
      </c>
      <c r="I12644">
        <v>0</v>
      </c>
      <c r="J12644">
        <v>0.03</v>
      </c>
    </row>
    <row r="12645" spans="1:10" x14ac:dyDescent="0.2">
      <c r="A12645" s="1" t="s">
        <v>8761</v>
      </c>
      <c r="B12645" s="1" t="s">
        <v>32</v>
      </c>
      <c r="C12645" s="1" t="s">
        <v>65</v>
      </c>
      <c r="D12645" s="1" t="s">
        <v>38</v>
      </c>
      <c r="E12645" s="1" t="s">
        <v>3691</v>
      </c>
      <c r="F12645">
        <v>0</v>
      </c>
      <c r="G12645">
        <v>0.03</v>
      </c>
      <c r="H12645">
        <v>0</v>
      </c>
      <c r="I12645">
        <v>0</v>
      </c>
      <c r="J12645">
        <v>0.03</v>
      </c>
    </row>
    <row r="12646" spans="1:10" x14ac:dyDescent="0.2">
      <c r="A12646" s="1" t="s">
        <v>8762</v>
      </c>
      <c r="B12646" s="1" t="s">
        <v>113</v>
      </c>
      <c r="C12646" s="1" t="s">
        <v>15</v>
      </c>
      <c r="D12646" s="1" t="s">
        <v>22</v>
      </c>
      <c r="E12646" s="1" t="s">
        <v>55</v>
      </c>
      <c r="F12646">
        <v>0</v>
      </c>
      <c r="G12646">
        <v>0</v>
      </c>
      <c r="H12646">
        <v>0.03</v>
      </c>
      <c r="I12646">
        <v>0</v>
      </c>
      <c r="J12646">
        <v>0.03</v>
      </c>
    </row>
    <row r="12647" spans="1:10" x14ac:dyDescent="0.2">
      <c r="A12647" s="1" t="s">
        <v>907</v>
      </c>
      <c r="B12647" s="1" t="s">
        <v>107</v>
      </c>
      <c r="C12647" s="1" t="s">
        <v>15</v>
      </c>
      <c r="D12647" s="1" t="s">
        <v>38</v>
      </c>
      <c r="E12647" s="1" t="s">
        <v>59</v>
      </c>
      <c r="F12647">
        <v>0.01</v>
      </c>
      <c r="G12647">
        <v>0.01</v>
      </c>
      <c r="H12647">
        <v>0</v>
      </c>
      <c r="I12647">
        <v>0</v>
      </c>
      <c r="J12647">
        <v>0.03</v>
      </c>
    </row>
    <row r="12648" spans="1:10" x14ac:dyDescent="0.2">
      <c r="A12648" s="1" t="s">
        <v>8763</v>
      </c>
      <c r="B12648" s="1" t="s">
        <v>20</v>
      </c>
      <c r="C12648" s="1" t="s">
        <v>33</v>
      </c>
      <c r="D12648" s="1" t="s">
        <v>45</v>
      </c>
      <c r="E12648" s="1" t="s">
        <v>8764</v>
      </c>
      <c r="F12648">
        <v>0</v>
      </c>
      <c r="G12648">
        <v>0</v>
      </c>
      <c r="H12648">
        <v>0.03</v>
      </c>
      <c r="I12648">
        <v>0</v>
      </c>
      <c r="J12648">
        <v>0.03</v>
      </c>
    </row>
    <row r="12649" spans="1:10" x14ac:dyDescent="0.2">
      <c r="A12649" s="1" t="s">
        <v>8765</v>
      </c>
      <c r="B12649" s="1" t="s">
        <v>559</v>
      </c>
      <c r="C12649" s="1" t="s">
        <v>65</v>
      </c>
      <c r="D12649" s="1" t="s">
        <v>38</v>
      </c>
      <c r="E12649" s="1" t="s">
        <v>109</v>
      </c>
      <c r="F12649">
        <v>0</v>
      </c>
      <c r="G12649">
        <v>0</v>
      </c>
      <c r="H12649">
        <v>0.03</v>
      </c>
      <c r="I12649">
        <v>0</v>
      </c>
      <c r="J12649">
        <v>0.03</v>
      </c>
    </row>
    <row r="12650" spans="1:10" x14ac:dyDescent="0.2">
      <c r="A12650" s="1" t="s">
        <v>6687</v>
      </c>
      <c r="B12650" s="1" t="s">
        <v>20</v>
      </c>
      <c r="C12650" s="1" t="s">
        <v>18</v>
      </c>
      <c r="D12650" s="1" t="s">
        <v>16</v>
      </c>
      <c r="E12650" s="1" t="s">
        <v>59</v>
      </c>
      <c r="F12650">
        <v>0.03</v>
      </c>
      <c r="G12650">
        <v>0</v>
      </c>
      <c r="H12650">
        <v>0</v>
      </c>
      <c r="I12650">
        <v>0</v>
      </c>
      <c r="J12650">
        <v>0.03</v>
      </c>
    </row>
    <row r="12651" spans="1:10" x14ac:dyDescent="0.2">
      <c r="A12651" s="1" t="s">
        <v>8766</v>
      </c>
      <c r="B12651" s="1" t="s">
        <v>36</v>
      </c>
      <c r="C12651" s="1" t="s">
        <v>57</v>
      </c>
      <c r="D12651" s="1" t="s">
        <v>12</v>
      </c>
      <c r="E12651" s="1" t="s">
        <v>2997</v>
      </c>
      <c r="F12651">
        <v>0</v>
      </c>
      <c r="G12651">
        <v>0.02</v>
      </c>
      <c r="H12651">
        <v>0</v>
      </c>
      <c r="I12651">
        <v>0.01</v>
      </c>
      <c r="J12651">
        <v>0.03</v>
      </c>
    </row>
    <row r="12652" spans="1:10" x14ac:dyDescent="0.2">
      <c r="A12652" s="1" t="s">
        <v>8767</v>
      </c>
      <c r="B12652" s="1" t="s">
        <v>49</v>
      </c>
      <c r="C12652" s="1" t="s">
        <v>25</v>
      </c>
      <c r="D12652" s="1" t="s">
        <v>1</v>
      </c>
      <c r="E12652" s="1" t="s">
        <v>218</v>
      </c>
      <c r="F12652">
        <v>0.02</v>
      </c>
      <c r="G12652">
        <v>0.01</v>
      </c>
      <c r="H12652">
        <v>0</v>
      </c>
      <c r="I12652">
        <v>0</v>
      </c>
      <c r="J12652">
        <v>0.03</v>
      </c>
    </row>
    <row r="12653" spans="1:10" x14ac:dyDescent="0.2">
      <c r="A12653" s="1" t="s">
        <v>5101</v>
      </c>
      <c r="B12653" s="1" t="s">
        <v>41</v>
      </c>
      <c r="C12653" s="1" t="s">
        <v>47</v>
      </c>
      <c r="D12653" s="1" t="s">
        <v>214</v>
      </c>
      <c r="E12653" s="1" t="s">
        <v>109</v>
      </c>
      <c r="F12653">
        <v>0.01</v>
      </c>
      <c r="G12653">
        <v>0.01</v>
      </c>
      <c r="H12653">
        <v>0</v>
      </c>
      <c r="I12653">
        <v>0</v>
      </c>
      <c r="J12653">
        <v>0.03</v>
      </c>
    </row>
    <row r="12654" spans="1:10" x14ac:dyDescent="0.2">
      <c r="A12654" s="1" t="s">
        <v>8768</v>
      </c>
      <c r="B12654" s="1" t="s">
        <v>62</v>
      </c>
      <c r="C12654" s="1" t="s">
        <v>37</v>
      </c>
      <c r="D12654" s="1" t="s">
        <v>38</v>
      </c>
      <c r="E12654" s="1" t="s">
        <v>943</v>
      </c>
      <c r="F12654">
        <v>0.02</v>
      </c>
      <c r="G12654">
        <v>0.01</v>
      </c>
      <c r="H12654">
        <v>0</v>
      </c>
      <c r="I12654">
        <v>0</v>
      </c>
      <c r="J12654">
        <v>0.03</v>
      </c>
    </row>
    <row r="12655" spans="1:10" x14ac:dyDescent="0.2">
      <c r="A12655" s="1" t="s">
        <v>7817</v>
      </c>
      <c r="B12655" s="1" t="s">
        <v>107</v>
      </c>
      <c r="C12655" s="1" t="s">
        <v>216</v>
      </c>
      <c r="D12655" s="1" t="s">
        <v>12</v>
      </c>
      <c r="E12655" s="1" t="s">
        <v>1105</v>
      </c>
      <c r="F12655">
        <v>0</v>
      </c>
      <c r="G12655">
        <v>0.03</v>
      </c>
      <c r="H12655">
        <v>0</v>
      </c>
      <c r="I12655">
        <v>0</v>
      </c>
      <c r="J12655">
        <v>0.03</v>
      </c>
    </row>
    <row r="12656" spans="1:10" x14ac:dyDescent="0.2">
      <c r="A12656" s="1" t="s">
        <v>8769</v>
      </c>
      <c r="B12656" s="1" t="s">
        <v>41</v>
      </c>
      <c r="C12656" s="1" t="s">
        <v>15</v>
      </c>
      <c r="D12656" s="1" t="s">
        <v>26</v>
      </c>
      <c r="E12656" s="1" t="s">
        <v>159</v>
      </c>
      <c r="F12656">
        <v>0</v>
      </c>
      <c r="G12656">
        <v>0</v>
      </c>
      <c r="H12656">
        <v>0.03</v>
      </c>
      <c r="I12656">
        <v>0</v>
      </c>
      <c r="J12656">
        <v>0.03</v>
      </c>
    </row>
    <row r="12657" spans="1:10" x14ac:dyDescent="0.2">
      <c r="A12657" s="1" t="s">
        <v>8770</v>
      </c>
      <c r="B12657" s="1" t="s">
        <v>10</v>
      </c>
      <c r="C12657" s="1" t="s">
        <v>33</v>
      </c>
      <c r="D12657" s="1" t="s">
        <v>16</v>
      </c>
      <c r="E12657" s="1" t="s">
        <v>3391</v>
      </c>
      <c r="F12657">
        <v>0.03</v>
      </c>
      <c r="G12657">
        <v>0</v>
      </c>
      <c r="H12657">
        <v>0</v>
      </c>
      <c r="I12657">
        <v>0</v>
      </c>
      <c r="J12657">
        <v>0.03</v>
      </c>
    </row>
    <row r="12658" spans="1:10" x14ac:dyDescent="0.2">
      <c r="A12658" s="1" t="s">
        <v>8771</v>
      </c>
      <c r="B12658" s="1" t="s">
        <v>559</v>
      </c>
      <c r="C12658" s="1" t="s">
        <v>65</v>
      </c>
      <c r="D12658" s="1" t="s">
        <v>45</v>
      </c>
      <c r="E12658" s="1" t="s">
        <v>4496</v>
      </c>
      <c r="F12658">
        <v>0</v>
      </c>
      <c r="G12658">
        <v>0</v>
      </c>
      <c r="H12658">
        <v>0.03</v>
      </c>
      <c r="I12658">
        <v>0</v>
      </c>
      <c r="J12658">
        <v>0.03</v>
      </c>
    </row>
    <row r="12659" spans="1:10" x14ac:dyDescent="0.2">
      <c r="A12659" s="1" t="s">
        <v>8772</v>
      </c>
      <c r="B12659" s="1" t="s">
        <v>49</v>
      </c>
      <c r="C12659" s="1" t="s">
        <v>54</v>
      </c>
      <c r="D12659" s="1" t="s">
        <v>38</v>
      </c>
      <c r="E12659" s="1" t="s">
        <v>86</v>
      </c>
      <c r="F12659">
        <v>0.02</v>
      </c>
      <c r="G12659">
        <v>0.01</v>
      </c>
      <c r="H12659">
        <v>0</v>
      </c>
      <c r="I12659">
        <v>0</v>
      </c>
      <c r="J12659">
        <v>0.03</v>
      </c>
    </row>
    <row r="12660" spans="1:10" x14ac:dyDescent="0.2">
      <c r="A12660" s="1" t="s">
        <v>8773</v>
      </c>
      <c r="B12660" s="1" t="s">
        <v>113</v>
      </c>
      <c r="C12660" s="1" t="s">
        <v>57</v>
      </c>
      <c r="D12660" s="1" t="s">
        <v>22</v>
      </c>
      <c r="E12660" s="1" t="s">
        <v>700</v>
      </c>
      <c r="F12660">
        <v>0</v>
      </c>
      <c r="G12660">
        <v>0</v>
      </c>
      <c r="H12660">
        <v>0.03</v>
      </c>
      <c r="I12660">
        <v>0</v>
      </c>
      <c r="J12660">
        <v>0.03</v>
      </c>
    </row>
    <row r="12661" spans="1:10" x14ac:dyDescent="0.2">
      <c r="A12661" s="1" t="s">
        <v>8774</v>
      </c>
      <c r="B12661" s="1" t="s">
        <v>36</v>
      </c>
      <c r="C12661" s="1" t="s">
        <v>18</v>
      </c>
      <c r="D12661" s="1" t="s">
        <v>214</v>
      </c>
      <c r="E12661" s="1" t="s">
        <v>55</v>
      </c>
      <c r="F12661">
        <v>0</v>
      </c>
      <c r="G12661">
        <v>0.02</v>
      </c>
      <c r="H12661">
        <v>0</v>
      </c>
      <c r="I12661">
        <v>0.01</v>
      </c>
      <c r="J12661">
        <v>0.03</v>
      </c>
    </row>
    <row r="12662" spans="1:10" x14ac:dyDescent="0.2">
      <c r="A12662" s="1" t="s">
        <v>8775</v>
      </c>
      <c r="B12662" s="1" t="s">
        <v>20</v>
      </c>
      <c r="C12662" s="1" t="s">
        <v>29</v>
      </c>
      <c r="D12662" s="1" t="s">
        <v>173</v>
      </c>
      <c r="E12662" s="1" t="s">
        <v>319</v>
      </c>
      <c r="F12662">
        <v>0.03</v>
      </c>
      <c r="G12662">
        <v>0</v>
      </c>
      <c r="H12662">
        <v>0</v>
      </c>
      <c r="I12662">
        <v>0</v>
      </c>
      <c r="J12662">
        <v>0.03</v>
      </c>
    </row>
    <row r="12663" spans="1:10" x14ac:dyDescent="0.2">
      <c r="A12663" s="1" t="s">
        <v>6036</v>
      </c>
      <c r="B12663" s="1" t="s">
        <v>102</v>
      </c>
      <c r="C12663" s="1" t="s">
        <v>11</v>
      </c>
      <c r="D12663" s="1" t="s">
        <v>12</v>
      </c>
      <c r="E12663" s="1" t="s">
        <v>4514</v>
      </c>
      <c r="F12663">
        <v>0.02</v>
      </c>
      <c r="G12663">
        <v>0.01</v>
      </c>
      <c r="H12663">
        <v>0</v>
      </c>
      <c r="I12663">
        <v>0</v>
      </c>
      <c r="J12663">
        <v>0.03</v>
      </c>
    </row>
    <row r="12664" spans="1:10" x14ac:dyDescent="0.2">
      <c r="A12664" s="1" t="s">
        <v>8776</v>
      </c>
      <c r="B12664" s="1" t="s">
        <v>20</v>
      </c>
      <c r="C12664" s="1" t="s">
        <v>33</v>
      </c>
      <c r="D12664" s="1" t="s">
        <v>173</v>
      </c>
      <c r="E12664" s="1" t="s">
        <v>251</v>
      </c>
      <c r="F12664">
        <v>0</v>
      </c>
      <c r="G12664">
        <v>0.03</v>
      </c>
      <c r="H12664">
        <v>0</v>
      </c>
      <c r="I12664">
        <v>0</v>
      </c>
      <c r="J12664">
        <v>0.03</v>
      </c>
    </row>
    <row r="12665" spans="1:10" x14ac:dyDescent="0.2">
      <c r="A12665" s="1" t="s">
        <v>8777</v>
      </c>
      <c r="B12665" s="1" t="s">
        <v>113</v>
      </c>
      <c r="C12665" s="1" t="s">
        <v>67</v>
      </c>
      <c r="D12665" s="1" t="s">
        <v>38</v>
      </c>
      <c r="E12665" s="1" t="s">
        <v>8657</v>
      </c>
      <c r="F12665">
        <v>0</v>
      </c>
      <c r="G12665">
        <v>0</v>
      </c>
      <c r="H12665">
        <v>0.03</v>
      </c>
      <c r="I12665">
        <v>0</v>
      </c>
      <c r="J12665">
        <v>0.03</v>
      </c>
    </row>
    <row r="12666" spans="1:10" x14ac:dyDescent="0.2">
      <c r="A12666" s="1" t="s">
        <v>8778</v>
      </c>
      <c r="B12666" s="1" t="s">
        <v>107</v>
      </c>
      <c r="C12666" s="1" t="s">
        <v>15</v>
      </c>
      <c r="D12666" s="1" t="s">
        <v>173</v>
      </c>
      <c r="E12666" s="1" t="s">
        <v>3094</v>
      </c>
      <c r="F12666">
        <v>0</v>
      </c>
      <c r="G12666">
        <v>0.02</v>
      </c>
      <c r="H12666">
        <v>0</v>
      </c>
      <c r="I12666">
        <v>0</v>
      </c>
      <c r="J12666">
        <v>0.03</v>
      </c>
    </row>
    <row r="12667" spans="1:10" x14ac:dyDescent="0.2">
      <c r="A12667" s="1" t="s">
        <v>1837</v>
      </c>
      <c r="B12667" s="1" t="s">
        <v>107</v>
      </c>
      <c r="C12667" s="1" t="s">
        <v>18</v>
      </c>
      <c r="D12667" s="1" t="s">
        <v>26</v>
      </c>
      <c r="E12667" s="1" t="s">
        <v>319</v>
      </c>
      <c r="F12667">
        <v>0</v>
      </c>
      <c r="G12667">
        <v>0.02</v>
      </c>
      <c r="H12667">
        <v>0</v>
      </c>
      <c r="I12667">
        <v>0.01</v>
      </c>
      <c r="J12667">
        <v>0.03</v>
      </c>
    </row>
    <row r="12668" spans="1:10" x14ac:dyDescent="0.2">
      <c r="A12668" s="1" t="s">
        <v>6892</v>
      </c>
      <c r="B12668" s="1" t="s">
        <v>20</v>
      </c>
      <c r="C12668" s="1" t="s">
        <v>15</v>
      </c>
      <c r="D12668" s="1" t="s">
        <v>38</v>
      </c>
      <c r="E12668" s="1" t="s">
        <v>59</v>
      </c>
      <c r="F12668">
        <v>0.02</v>
      </c>
      <c r="G12668">
        <v>0</v>
      </c>
      <c r="H12668">
        <v>0</v>
      </c>
      <c r="I12668">
        <v>0</v>
      </c>
      <c r="J12668">
        <v>0.03</v>
      </c>
    </row>
    <row r="12669" spans="1:10" x14ac:dyDescent="0.2">
      <c r="A12669" s="1" t="s">
        <v>8779</v>
      </c>
      <c r="B12669" s="1" t="s">
        <v>36</v>
      </c>
      <c r="C12669" s="1" t="s">
        <v>11</v>
      </c>
      <c r="D12669" s="1" t="s">
        <v>22</v>
      </c>
      <c r="E12669" s="1" t="s">
        <v>159</v>
      </c>
      <c r="F12669">
        <v>0</v>
      </c>
      <c r="G12669">
        <v>0</v>
      </c>
      <c r="H12669">
        <v>0.03</v>
      </c>
      <c r="I12669">
        <v>0</v>
      </c>
      <c r="J12669">
        <v>0.03</v>
      </c>
    </row>
    <row r="12670" spans="1:10" x14ac:dyDescent="0.2">
      <c r="A12670" s="1" t="s">
        <v>8780</v>
      </c>
      <c r="B12670" s="1" t="s">
        <v>113</v>
      </c>
      <c r="C12670" s="1" t="s">
        <v>18</v>
      </c>
      <c r="D12670" s="1" t="s">
        <v>173</v>
      </c>
      <c r="E12670" s="1" t="s">
        <v>159</v>
      </c>
      <c r="F12670">
        <v>0</v>
      </c>
      <c r="G12670">
        <v>0</v>
      </c>
      <c r="H12670">
        <v>0.03</v>
      </c>
      <c r="I12670">
        <v>0</v>
      </c>
      <c r="J12670">
        <v>0.03</v>
      </c>
    </row>
    <row r="12671" spans="1:10" x14ac:dyDescent="0.2">
      <c r="A12671" s="1" t="s">
        <v>5560</v>
      </c>
      <c r="B12671" s="1" t="s">
        <v>113</v>
      </c>
      <c r="C12671" s="1" t="s">
        <v>29</v>
      </c>
      <c r="D12671" s="1" t="s">
        <v>12</v>
      </c>
      <c r="E12671" s="1" t="s">
        <v>55</v>
      </c>
      <c r="F12671">
        <v>0.03</v>
      </c>
      <c r="G12671">
        <v>0</v>
      </c>
      <c r="H12671">
        <v>0</v>
      </c>
      <c r="I12671">
        <v>0</v>
      </c>
      <c r="J12671">
        <v>0.03</v>
      </c>
    </row>
    <row r="12672" spans="1:10" x14ac:dyDescent="0.2">
      <c r="A12672" s="1" t="s">
        <v>8289</v>
      </c>
      <c r="B12672" s="1" t="s">
        <v>10</v>
      </c>
      <c r="C12672" s="1" t="s">
        <v>18</v>
      </c>
      <c r="D12672" s="1" t="s">
        <v>173</v>
      </c>
      <c r="E12672" s="1" t="s">
        <v>527</v>
      </c>
      <c r="F12672">
        <v>0</v>
      </c>
      <c r="G12672">
        <v>0.03</v>
      </c>
      <c r="H12672">
        <v>0</v>
      </c>
      <c r="I12672">
        <v>0</v>
      </c>
      <c r="J12672">
        <v>0.03</v>
      </c>
    </row>
    <row r="12673" spans="1:10" x14ac:dyDescent="0.2">
      <c r="A12673" s="1" t="s">
        <v>8781</v>
      </c>
      <c r="B12673" s="1" t="s">
        <v>20</v>
      </c>
      <c r="C12673" s="1" t="s">
        <v>18</v>
      </c>
      <c r="D12673" s="1" t="s">
        <v>38</v>
      </c>
      <c r="E12673" s="1" t="s">
        <v>164</v>
      </c>
      <c r="F12673">
        <v>0</v>
      </c>
      <c r="G12673">
        <v>0</v>
      </c>
      <c r="H12673">
        <v>0.03</v>
      </c>
      <c r="I12673">
        <v>0</v>
      </c>
      <c r="J12673">
        <v>0.03</v>
      </c>
    </row>
    <row r="12674" spans="1:10" x14ac:dyDescent="0.2">
      <c r="A12674" s="1" t="s">
        <v>8782</v>
      </c>
      <c r="B12674" s="1" t="s">
        <v>20</v>
      </c>
      <c r="C12674" s="1" t="s">
        <v>67</v>
      </c>
      <c r="D12674" s="1" t="s">
        <v>52</v>
      </c>
      <c r="E12674" s="1" t="s">
        <v>700</v>
      </c>
      <c r="F12674">
        <v>0</v>
      </c>
      <c r="G12674">
        <v>0.03</v>
      </c>
      <c r="H12674">
        <v>0</v>
      </c>
      <c r="I12674">
        <v>0</v>
      </c>
      <c r="J12674">
        <v>0.03</v>
      </c>
    </row>
    <row r="12675" spans="1:10" x14ac:dyDescent="0.2">
      <c r="A12675" s="1" t="s">
        <v>6445</v>
      </c>
      <c r="B12675" s="1" t="s">
        <v>62</v>
      </c>
      <c r="C12675" s="1" t="s">
        <v>37</v>
      </c>
      <c r="D12675" s="1" t="s">
        <v>38</v>
      </c>
      <c r="E12675" s="1" t="s">
        <v>251</v>
      </c>
      <c r="F12675">
        <v>0.03</v>
      </c>
      <c r="G12675">
        <v>0</v>
      </c>
      <c r="H12675">
        <v>0</v>
      </c>
      <c r="I12675">
        <v>0</v>
      </c>
      <c r="J12675">
        <v>0.03</v>
      </c>
    </row>
    <row r="12676" spans="1:10" x14ac:dyDescent="0.2">
      <c r="A12676" s="1" t="s">
        <v>5398</v>
      </c>
      <c r="B12676" s="1" t="s">
        <v>107</v>
      </c>
      <c r="C12676" s="1" t="s">
        <v>47</v>
      </c>
      <c r="D12676" s="1" t="s">
        <v>38</v>
      </c>
      <c r="E12676" s="1" t="s">
        <v>6164</v>
      </c>
      <c r="F12676">
        <v>0</v>
      </c>
      <c r="G12676">
        <v>0.02</v>
      </c>
      <c r="H12676">
        <v>0</v>
      </c>
      <c r="I12676">
        <v>0</v>
      </c>
      <c r="J12676">
        <v>0.03</v>
      </c>
    </row>
    <row r="12677" spans="1:10" x14ac:dyDescent="0.2">
      <c r="A12677" s="1" t="s">
        <v>5011</v>
      </c>
      <c r="B12677" s="1" t="s">
        <v>36</v>
      </c>
      <c r="C12677" s="1" t="s">
        <v>65</v>
      </c>
      <c r="D12677" s="1" t="s">
        <v>38</v>
      </c>
      <c r="E12677" s="1" t="s">
        <v>603</v>
      </c>
      <c r="F12677">
        <v>0</v>
      </c>
      <c r="G12677">
        <v>0</v>
      </c>
      <c r="H12677">
        <v>0.03</v>
      </c>
      <c r="I12677">
        <v>0</v>
      </c>
      <c r="J12677">
        <v>0.03</v>
      </c>
    </row>
    <row r="12678" spans="1:10" x14ac:dyDescent="0.2">
      <c r="A12678" s="1" t="s">
        <v>6266</v>
      </c>
      <c r="B12678" s="1" t="s">
        <v>32</v>
      </c>
      <c r="C12678" s="1" t="s">
        <v>33</v>
      </c>
      <c r="D12678" s="1" t="s">
        <v>22</v>
      </c>
      <c r="E12678" s="1" t="s">
        <v>2997</v>
      </c>
      <c r="F12678">
        <v>0</v>
      </c>
      <c r="G12678">
        <v>0.02</v>
      </c>
      <c r="H12678">
        <v>0</v>
      </c>
      <c r="I12678">
        <v>0</v>
      </c>
      <c r="J12678">
        <v>0.03</v>
      </c>
    </row>
    <row r="12679" spans="1:10" x14ac:dyDescent="0.2">
      <c r="A12679" s="1" t="s">
        <v>8783</v>
      </c>
      <c r="B12679" s="1" t="s">
        <v>559</v>
      </c>
      <c r="C12679" s="1" t="s">
        <v>65</v>
      </c>
      <c r="D12679" s="1" t="s">
        <v>38</v>
      </c>
      <c r="E12679" s="1" t="s">
        <v>7612</v>
      </c>
      <c r="F12679">
        <v>0</v>
      </c>
      <c r="G12679">
        <v>0</v>
      </c>
      <c r="H12679">
        <v>0.03</v>
      </c>
      <c r="I12679">
        <v>0</v>
      </c>
      <c r="J12679">
        <v>0.03</v>
      </c>
    </row>
    <row r="12680" spans="1:10" x14ac:dyDescent="0.2">
      <c r="A12680" s="1" t="s">
        <v>8784</v>
      </c>
      <c r="B12680" s="1" t="s">
        <v>62</v>
      </c>
      <c r="C12680" s="1" t="s">
        <v>75</v>
      </c>
      <c r="D12680" s="1" t="s">
        <v>22</v>
      </c>
      <c r="E12680" s="1" t="s">
        <v>251</v>
      </c>
      <c r="F12680">
        <v>0</v>
      </c>
      <c r="G12680">
        <v>0</v>
      </c>
      <c r="H12680">
        <v>0.03</v>
      </c>
      <c r="I12680">
        <v>0</v>
      </c>
      <c r="J12680">
        <v>0.03</v>
      </c>
    </row>
    <row r="12681" spans="1:10" hidden="1" x14ac:dyDescent="0.2">
      <c r="A12681" s="1" t="s">
        <v>7742</v>
      </c>
      <c r="B12681" s="1" t="s">
        <v>107</v>
      </c>
      <c r="C12681" s="1" t="s">
        <v>191</v>
      </c>
      <c r="D12681" s="1" t="s">
        <v>22</v>
      </c>
      <c r="E12681" s="1" t="s">
        <v>7743</v>
      </c>
      <c r="F12681">
        <v>0</v>
      </c>
      <c r="G12681">
        <v>0.02</v>
      </c>
      <c r="H12681">
        <v>0</v>
      </c>
      <c r="I12681">
        <v>0.01</v>
      </c>
      <c r="J12681">
        <v>0.03</v>
      </c>
    </row>
    <row r="12682" spans="1:10" x14ac:dyDescent="0.2">
      <c r="A12682" s="1" t="s">
        <v>5301</v>
      </c>
      <c r="B12682" s="1" t="s">
        <v>20</v>
      </c>
      <c r="C12682" s="1" t="s">
        <v>15</v>
      </c>
      <c r="D12682" s="1" t="s">
        <v>22</v>
      </c>
      <c r="E12682" s="1" t="s">
        <v>1133</v>
      </c>
      <c r="F12682">
        <v>0.03</v>
      </c>
      <c r="G12682">
        <v>0</v>
      </c>
      <c r="H12682">
        <v>0</v>
      </c>
      <c r="I12682">
        <v>0</v>
      </c>
      <c r="J12682">
        <v>0.03</v>
      </c>
    </row>
    <row r="12683" spans="1:10" x14ac:dyDescent="0.2">
      <c r="A12683" s="1" t="s">
        <v>8785</v>
      </c>
      <c r="B12683" s="1" t="s">
        <v>41</v>
      </c>
      <c r="C12683" s="1" t="s">
        <v>25</v>
      </c>
      <c r="D12683" s="1" t="s">
        <v>58</v>
      </c>
      <c r="E12683" s="1" t="s">
        <v>251</v>
      </c>
      <c r="F12683">
        <v>0.01</v>
      </c>
      <c r="G12683">
        <v>0.01</v>
      </c>
      <c r="H12683">
        <v>0</v>
      </c>
      <c r="I12683">
        <v>0</v>
      </c>
      <c r="J12683">
        <v>0.03</v>
      </c>
    </row>
    <row r="12684" spans="1:10" x14ac:dyDescent="0.2">
      <c r="A12684" s="1" t="s">
        <v>8786</v>
      </c>
      <c r="B12684" s="1" t="s">
        <v>107</v>
      </c>
      <c r="C12684" s="1" t="s">
        <v>42</v>
      </c>
      <c r="D12684" s="1" t="s">
        <v>58</v>
      </c>
      <c r="E12684" s="1" t="s">
        <v>99</v>
      </c>
      <c r="F12684">
        <v>0.01</v>
      </c>
      <c r="G12684">
        <v>0.01</v>
      </c>
      <c r="H12684">
        <v>0</v>
      </c>
      <c r="I12684">
        <v>0</v>
      </c>
      <c r="J12684">
        <v>0.03</v>
      </c>
    </row>
    <row r="12685" spans="1:10" x14ac:dyDescent="0.2">
      <c r="A12685" s="1" t="s">
        <v>8787</v>
      </c>
      <c r="B12685" s="1" t="s">
        <v>20</v>
      </c>
      <c r="C12685" s="1" t="s">
        <v>29</v>
      </c>
      <c r="D12685" s="1" t="s">
        <v>38</v>
      </c>
      <c r="E12685" s="1" t="s">
        <v>251</v>
      </c>
      <c r="F12685">
        <v>0</v>
      </c>
      <c r="G12685">
        <v>0</v>
      </c>
      <c r="H12685">
        <v>0.03</v>
      </c>
      <c r="I12685">
        <v>0</v>
      </c>
      <c r="J12685">
        <v>0.03</v>
      </c>
    </row>
    <row r="12686" spans="1:10" x14ac:dyDescent="0.2">
      <c r="A12686" s="1" t="s">
        <v>8788</v>
      </c>
      <c r="B12686" s="1" t="s">
        <v>113</v>
      </c>
      <c r="C12686" s="1" t="s">
        <v>37</v>
      </c>
      <c r="D12686" s="1" t="s">
        <v>22</v>
      </c>
      <c r="E12686" s="1" t="s">
        <v>7430</v>
      </c>
      <c r="F12686">
        <v>0</v>
      </c>
      <c r="G12686">
        <v>0</v>
      </c>
      <c r="H12686">
        <v>0.03</v>
      </c>
      <c r="I12686">
        <v>0</v>
      </c>
      <c r="J12686">
        <v>0.03</v>
      </c>
    </row>
    <row r="12687" spans="1:10" x14ac:dyDescent="0.2">
      <c r="A12687" s="1" t="s">
        <v>7473</v>
      </c>
      <c r="B12687" s="1" t="s">
        <v>121</v>
      </c>
      <c r="C12687" s="1" t="s">
        <v>65</v>
      </c>
      <c r="D12687" s="1" t="s">
        <v>173</v>
      </c>
      <c r="E12687" s="1" t="s">
        <v>2627</v>
      </c>
      <c r="F12687">
        <v>0.03</v>
      </c>
      <c r="G12687">
        <v>0</v>
      </c>
      <c r="H12687">
        <v>0</v>
      </c>
      <c r="I12687">
        <v>0</v>
      </c>
      <c r="J12687">
        <v>0.03</v>
      </c>
    </row>
    <row r="12688" spans="1:10" x14ac:dyDescent="0.2">
      <c r="A12688" s="1" t="s">
        <v>4077</v>
      </c>
      <c r="B12688" s="1" t="s">
        <v>102</v>
      </c>
      <c r="C12688" s="1" t="s">
        <v>124</v>
      </c>
      <c r="D12688" s="1" t="s">
        <v>1</v>
      </c>
      <c r="E12688" s="1" t="s">
        <v>2633</v>
      </c>
      <c r="F12688">
        <v>0.02</v>
      </c>
      <c r="G12688">
        <v>0.01</v>
      </c>
      <c r="H12688">
        <v>0</v>
      </c>
      <c r="I12688">
        <v>0</v>
      </c>
      <c r="J12688">
        <v>0.03</v>
      </c>
    </row>
    <row r="12689" spans="1:10" x14ac:dyDescent="0.2">
      <c r="A12689" s="1" t="s">
        <v>8789</v>
      </c>
      <c r="B12689" s="1" t="s">
        <v>36</v>
      </c>
      <c r="C12689" s="1" t="s">
        <v>33</v>
      </c>
      <c r="D12689" s="1" t="s">
        <v>12</v>
      </c>
      <c r="E12689" s="1" t="s">
        <v>3217</v>
      </c>
      <c r="F12689">
        <v>0</v>
      </c>
      <c r="G12689">
        <v>0.02</v>
      </c>
      <c r="H12689">
        <v>0</v>
      </c>
      <c r="I12689">
        <v>0.01</v>
      </c>
      <c r="J12689">
        <v>0.03</v>
      </c>
    </row>
    <row r="12690" spans="1:10" x14ac:dyDescent="0.2">
      <c r="A12690" s="1" t="s">
        <v>8790</v>
      </c>
      <c r="B12690" s="1" t="s">
        <v>20</v>
      </c>
      <c r="C12690" s="1" t="s">
        <v>15</v>
      </c>
      <c r="D12690" s="1" t="s">
        <v>214</v>
      </c>
      <c r="E12690" s="1" t="s">
        <v>603</v>
      </c>
      <c r="F12690">
        <v>0</v>
      </c>
      <c r="G12690">
        <v>0</v>
      </c>
      <c r="H12690">
        <v>0.03</v>
      </c>
      <c r="I12690">
        <v>0</v>
      </c>
      <c r="J12690">
        <v>0.03</v>
      </c>
    </row>
    <row r="12691" spans="1:10" x14ac:dyDescent="0.2">
      <c r="A12691" s="1" t="s">
        <v>8791</v>
      </c>
      <c r="B12691" s="1" t="s">
        <v>102</v>
      </c>
      <c r="C12691" s="1" t="s">
        <v>47</v>
      </c>
      <c r="D12691" s="1" t="s">
        <v>45</v>
      </c>
      <c r="E12691" s="1" t="s">
        <v>6013</v>
      </c>
      <c r="F12691">
        <v>0.02</v>
      </c>
      <c r="G12691">
        <v>0.01</v>
      </c>
      <c r="H12691">
        <v>0</v>
      </c>
      <c r="I12691">
        <v>0</v>
      </c>
      <c r="J12691">
        <v>0.03</v>
      </c>
    </row>
    <row r="12692" spans="1:10" x14ac:dyDescent="0.2">
      <c r="A12692" s="1" t="s">
        <v>5644</v>
      </c>
      <c r="B12692" s="1" t="s">
        <v>126</v>
      </c>
      <c r="C12692" s="1" t="s">
        <v>124</v>
      </c>
      <c r="D12692" s="1" t="s">
        <v>16</v>
      </c>
      <c r="E12692" s="1" t="s">
        <v>99</v>
      </c>
      <c r="F12692">
        <v>0.02</v>
      </c>
      <c r="G12692">
        <v>0.01</v>
      </c>
      <c r="H12692">
        <v>0</v>
      </c>
      <c r="I12692">
        <v>0</v>
      </c>
      <c r="J12692">
        <v>0.03</v>
      </c>
    </row>
    <row r="12693" spans="1:10" x14ac:dyDescent="0.2">
      <c r="A12693" s="1" t="s">
        <v>8792</v>
      </c>
      <c r="B12693" s="1" t="s">
        <v>41</v>
      </c>
      <c r="C12693" s="1" t="s">
        <v>11</v>
      </c>
      <c r="D12693" s="1" t="s">
        <v>26</v>
      </c>
      <c r="E12693" s="1" t="s">
        <v>159</v>
      </c>
      <c r="F12693">
        <v>0</v>
      </c>
      <c r="G12693">
        <v>0</v>
      </c>
      <c r="H12693">
        <v>0.03</v>
      </c>
      <c r="I12693">
        <v>0</v>
      </c>
      <c r="J12693">
        <v>0.03</v>
      </c>
    </row>
    <row r="12694" spans="1:10" x14ac:dyDescent="0.2">
      <c r="A12694" s="1" t="s">
        <v>8793</v>
      </c>
      <c r="B12694" s="1" t="s">
        <v>20</v>
      </c>
      <c r="C12694" s="1" t="s">
        <v>18</v>
      </c>
      <c r="D12694" s="1" t="s">
        <v>173</v>
      </c>
      <c r="E12694" s="1" t="s">
        <v>462</v>
      </c>
      <c r="F12694">
        <v>0</v>
      </c>
      <c r="G12694">
        <v>0</v>
      </c>
      <c r="H12694">
        <v>0.03</v>
      </c>
      <c r="I12694">
        <v>0</v>
      </c>
      <c r="J12694">
        <v>0.03</v>
      </c>
    </row>
    <row r="12695" spans="1:10" x14ac:dyDescent="0.2">
      <c r="A12695" s="1" t="s">
        <v>3644</v>
      </c>
      <c r="B12695" s="1" t="s">
        <v>10</v>
      </c>
      <c r="C12695" s="1" t="s">
        <v>29</v>
      </c>
      <c r="D12695" s="1" t="s">
        <v>16</v>
      </c>
      <c r="E12695" s="1" t="s">
        <v>86</v>
      </c>
      <c r="F12695">
        <v>0.01</v>
      </c>
      <c r="G12695">
        <v>0.01</v>
      </c>
      <c r="H12695">
        <v>0</v>
      </c>
      <c r="I12695">
        <v>0</v>
      </c>
      <c r="J12695">
        <v>0.03</v>
      </c>
    </row>
    <row r="12696" spans="1:10" x14ac:dyDescent="0.2">
      <c r="A12696" s="1" t="s">
        <v>8794</v>
      </c>
      <c r="B12696" s="1" t="s">
        <v>49</v>
      </c>
      <c r="C12696" s="1" t="s">
        <v>47</v>
      </c>
      <c r="D12696" s="1" t="s">
        <v>38</v>
      </c>
      <c r="E12696" s="1" t="s">
        <v>1163</v>
      </c>
      <c r="F12696">
        <v>0.02</v>
      </c>
      <c r="G12696">
        <v>0.01</v>
      </c>
      <c r="H12696">
        <v>0</v>
      </c>
      <c r="I12696">
        <v>0</v>
      </c>
      <c r="J12696">
        <v>0.03</v>
      </c>
    </row>
    <row r="12697" spans="1:10" x14ac:dyDescent="0.2">
      <c r="A12697" s="1" t="s">
        <v>8795</v>
      </c>
      <c r="B12697" s="1" t="s">
        <v>559</v>
      </c>
      <c r="C12697" s="1" t="s">
        <v>65</v>
      </c>
      <c r="D12697" s="1" t="s">
        <v>173</v>
      </c>
      <c r="E12697" s="1" t="s">
        <v>8672</v>
      </c>
      <c r="F12697">
        <v>0</v>
      </c>
      <c r="G12697">
        <v>0</v>
      </c>
      <c r="H12697">
        <v>0.03</v>
      </c>
      <c r="I12697">
        <v>0</v>
      </c>
      <c r="J12697">
        <v>0.03</v>
      </c>
    </row>
    <row r="12698" spans="1:10" x14ac:dyDescent="0.2">
      <c r="A12698" s="1" t="s">
        <v>8796</v>
      </c>
      <c r="B12698" s="1" t="s">
        <v>20</v>
      </c>
      <c r="C12698" s="1" t="s">
        <v>33</v>
      </c>
      <c r="D12698" s="1" t="s">
        <v>26</v>
      </c>
      <c r="E12698" s="1" t="s">
        <v>4567</v>
      </c>
      <c r="F12698">
        <v>0.03</v>
      </c>
      <c r="G12698">
        <v>0</v>
      </c>
      <c r="H12698">
        <v>0</v>
      </c>
      <c r="I12698">
        <v>0</v>
      </c>
      <c r="J12698">
        <v>0.03</v>
      </c>
    </row>
    <row r="12699" spans="1:10" x14ac:dyDescent="0.2">
      <c r="A12699" s="1" t="s">
        <v>7150</v>
      </c>
      <c r="B12699" s="1" t="s">
        <v>102</v>
      </c>
      <c r="C12699" s="1" t="s">
        <v>42</v>
      </c>
      <c r="D12699" s="1" t="s">
        <v>214</v>
      </c>
      <c r="E12699" s="1" t="s">
        <v>4335</v>
      </c>
      <c r="F12699">
        <v>0.02</v>
      </c>
      <c r="G12699">
        <v>0.01</v>
      </c>
      <c r="H12699">
        <v>0</v>
      </c>
      <c r="I12699">
        <v>0</v>
      </c>
      <c r="J12699">
        <v>0.03</v>
      </c>
    </row>
    <row r="12700" spans="1:10" x14ac:dyDescent="0.2">
      <c r="A12700" s="1" t="s">
        <v>8797</v>
      </c>
      <c r="B12700" s="1" t="s">
        <v>49</v>
      </c>
      <c r="C12700" s="1" t="s">
        <v>11</v>
      </c>
      <c r="D12700" s="1" t="s">
        <v>12</v>
      </c>
      <c r="E12700" s="1" t="s">
        <v>159</v>
      </c>
      <c r="F12700">
        <v>0</v>
      </c>
      <c r="G12700">
        <v>0</v>
      </c>
      <c r="H12700">
        <v>0.03</v>
      </c>
      <c r="I12700">
        <v>0</v>
      </c>
      <c r="J12700">
        <v>0.03</v>
      </c>
    </row>
    <row r="12701" spans="1:10" x14ac:dyDescent="0.2">
      <c r="A12701" s="1" t="s">
        <v>8798</v>
      </c>
      <c r="B12701" s="1" t="s">
        <v>20</v>
      </c>
      <c r="C12701" s="1" t="s">
        <v>18</v>
      </c>
      <c r="D12701" s="1" t="s">
        <v>22</v>
      </c>
      <c r="E12701" s="1" t="s">
        <v>770</v>
      </c>
      <c r="F12701">
        <v>0</v>
      </c>
      <c r="G12701">
        <v>0</v>
      </c>
      <c r="H12701">
        <v>0.03</v>
      </c>
      <c r="I12701">
        <v>0</v>
      </c>
      <c r="J12701">
        <v>0.03</v>
      </c>
    </row>
    <row r="12702" spans="1:10" x14ac:dyDescent="0.2">
      <c r="A12702" s="1" t="s">
        <v>8799</v>
      </c>
      <c r="B12702" s="1" t="s">
        <v>113</v>
      </c>
      <c r="C12702" s="1" t="s">
        <v>67</v>
      </c>
      <c r="D12702" s="1" t="s">
        <v>173</v>
      </c>
      <c r="E12702" s="1" t="s">
        <v>8800</v>
      </c>
      <c r="F12702">
        <v>0</v>
      </c>
      <c r="G12702">
        <v>0</v>
      </c>
      <c r="H12702">
        <v>0.03</v>
      </c>
      <c r="I12702">
        <v>0</v>
      </c>
      <c r="J12702">
        <v>0.03</v>
      </c>
    </row>
    <row r="12703" spans="1:10" x14ac:dyDescent="0.2">
      <c r="A12703" s="1" t="s">
        <v>8801</v>
      </c>
      <c r="B12703" s="1" t="s">
        <v>20</v>
      </c>
      <c r="C12703" s="1" t="s">
        <v>11</v>
      </c>
      <c r="D12703" s="1" t="s">
        <v>38</v>
      </c>
      <c r="E12703" s="1" t="s">
        <v>137</v>
      </c>
      <c r="F12703">
        <v>0.03</v>
      </c>
      <c r="G12703">
        <v>0</v>
      </c>
      <c r="H12703">
        <v>0</v>
      </c>
      <c r="I12703">
        <v>0</v>
      </c>
      <c r="J12703">
        <v>0.03</v>
      </c>
    </row>
    <row r="12704" spans="1:10" x14ac:dyDescent="0.2">
      <c r="A12704" s="1" t="s">
        <v>8802</v>
      </c>
      <c r="B12704" s="1" t="s">
        <v>113</v>
      </c>
      <c r="C12704" s="1" t="s">
        <v>33</v>
      </c>
      <c r="D12704" s="1" t="s">
        <v>45</v>
      </c>
      <c r="E12704" s="1" t="s">
        <v>5492</v>
      </c>
      <c r="F12704">
        <v>0</v>
      </c>
      <c r="G12704">
        <v>0</v>
      </c>
      <c r="H12704">
        <v>0.03</v>
      </c>
      <c r="I12704">
        <v>0</v>
      </c>
      <c r="J12704">
        <v>0.03</v>
      </c>
    </row>
    <row r="12705" spans="1:10" x14ac:dyDescent="0.2">
      <c r="A12705" s="1" t="s">
        <v>4395</v>
      </c>
      <c r="B12705" s="1" t="s">
        <v>121</v>
      </c>
      <c r="C12705" s="1" t="s">
        <v>216</v>
      </c>
      <c r="D12705" s="1" t="s">
        <v>38</v>
      </c>
      <c r="E12705" s="1" t="s">
        <v>603</v>
      </c>
      <c r="F12705">
        <v>0.01</v>
      </c>
      <c r="G12705">
        <v>0.01</v>
      </c>
      <c r="H12705">
        <v>0</v>
      </c>
      <c r="I12705">
        <v>0</v>
      </c>
      <c r="J12705">
        <v>0.03</v>
      </c>
    </row>
    <row r="12706" spans="1:10" x14ac:dyDescent="0.2">
      <c r="A12706" s="1" t="s">
        <v>8803</v>
      </c>
      <c r="B12706" s="1" t="s">
        <v>62</v>
      </c>
      <c r="C12706" s="1" t="s">
        <v>216</v>
      </c>
      <c r="D12706" s="1" t="s">
        <v>45</v>
      </c>
      <c r="E12706" s="1" t="s">
        <v>1894</v>
      </c>
      <c r="F12706">
        <v>0</v>
      </c>
      <c r="G12706">
        <v>0</v>
      </c>
      <c r="H12706">
        <v>0.03</v>
      </c>
      <c r="I12706">
        <v>0</v>
      </c>
      <c r="J12706">
        <v>0.03</v>
      </c>
    </row>
    <row r="12707" spans="1:10" x14ac:dyDescent="0.2">
      <c r="A12707" s="1" t="s">
        <v>8804</v>
      </c>
      <c r="B12707" s="1" t="s">
        <v>113</v>
      </c>
      <c r="C12707" s="1" t="s">
        <v>11</v>
      </c>
      <c r="D12707" s="1" t="s">
        <v>16</v>
      </c>
      <c r="E12707" s="1" t="s">
        <v>969</v>
      </c>
      <c r="F12707">
        <v>0.03</v>
      </c>
      <c r="G12707">
        <v>0</v>
      </c>
      <c r="H12707">
        <v>0</v>
      </c>
      <c r="I12707">
        <v>0</v>
      </c>
      <c r="J12707">
        <v>0.03</v>
      </c>
    </row>
    <row r="12708" spans="1:10" x14ac:dyDescent="0.2">
      <c r="A12708" s="1" t="s">
        <v>8805</v>
      </c>
      <c r="B12708" s="1" t="s">
        <v>20</v>
      </c>
      <c r="C12708" s="1" t="s">
        <v>33</v>
      </c>
      <c r="D12708" s="1" t="s">
        <v>173</v>
      </c>
      <c r="E12708" s="1" t="s">
        <v>1117</v>
      </c>
      <c r="F12708">
        <v>0</v>
      </c>
      <c r="G12708">
        <v>0</v>
      </c>
      <c r="H12708">
        <v>0.03</v>
      </c>
      <c r="I12708">
        <v>0</v>
      </c>
      <c r="J12708">
        <v>0.03</v>
      </c>
    </row>
    <row r="12709" spans="1:10" x14ac:dyDescent="0.2">
      <c r="A12709" s="1" t="s">
        <v>8806</v>
      </c>
      <c r="B12709" s="1" t="s">
        <v>49</v>
      </c>
      <c r="C12709" s="1" t="s">
        <v>124</v>
      </c>
      <c r="D12709" s="1" t="s">
        <v>38</v>
      </c>
      <c r="E12709" s="1" t="s">
        <v>319</v>
      </c>
      <c r="F12709">
        <v>0.02</v>
      </c>
      <c r="G12709">
        <v>0.01</v>
      </c>
      <c r="H12709">
        <v>0</v>
      </c>
      <c r="I12709">
        <v>0</v>
      </c>
      <c r="J12709">
        <v>0.03</v>
      </c>
    </row>
    <row r="12710" spans="1:10" x14ac:dyDescent="0.2">
      <c r="A12710" s="1" t="s">
        <v>8807</v>
      </c>
      <c r="B12710" s="1" t="s">
        <v>62</v>
      </c>
      <c r="C12710" s="1" t="s">
        <v>216</v>
      </c>
      <c r="D12710" s="1" t="s">
        <v>38</v>
      </c>
      <c r="E12710" s="1" t="s">
        <v>251</v>
      </c>
      <c r="F12710">
        <v>0</v>
      </c>
      <c r="G12710">
        <v>0</v>
      </c>
      <c r="H12710">
        <v>0.03</v>
      </c>
      <c r="I12710">
        <v>0</v>
      </c>
      <c r="J12710">
        <v>0.03</v>
      </c>
    </row>
    <row r="12711" spans="1:10" x14ac:dyDescent="0.2">
      <c r="A12711" s="1" t="s">
        <v>8808</v>
      </c>
      <c r="B12711" s="1" t="s">
        <v>559</v>
      </c>
      <c r="C12711" s="1" t="s">
        <v>75</v>
      </c>
      <c r="D12711" s="1" t="s">
        <v>173</v>
      </c>
      <c r="E12711" s="1" t="s">
        <v>159</v>
      </c>
      <c r="F12711">
        <v>0</v>
      </c>
      <c r="G12711">
        <v>0</v>
      </c>
      <c r="H12711">
        <v>0.03</v>
      </c>
      <c r="I12711">
        <v>0</v>
      </c>
      <c r="J12711">
        <v>0.03</v>
      </c>
    </row>
    <row r="12712" spans="1:10" x14ac:dyDescent="0.2">
      <c r="A12712" s="1" t="s">
        <v>8809</v>
      </c>
      <c r="B12712" s="1" t="s">
        <v>559</v>
      </c>
      <c r="C12712" s="1" t="s">
        <v>65</v>
      </c>
      <c r="D12712" s="1" t="s">
        <v>45</v>
      </c>
      <c r="E12712" s="1" t="s">
        <v>6089</v>
      </c>
      <c r="F12712">
        <v>0</v>
      </c>
      <c r="G12712">
        <v>0</v>
      </c>
      <c r="H12712">
        <v>0.03</v>
      </c>
      <c r="I12712">
        <v>0</v>
      </c>
      <c r="J12712">
        <v>0.03</v>
      </c>
    </row>
    <row r="12713" spans="1:10" x14ac:dyDescent="0.2">
      <c r="A12713" s="1" t="s">
        <v>8810</v>
      </c>
      <c r="B12713" s="1" t="s">
        <v>36</v>
      </c>
      <c r="C12713" s="1" t="s">
        <v>57</v>
      </c>
      <c r="D12713" s="1" t="s">
        <v>22</v>
      </c>
      <c r="E12713" s="1" t="s">
        <v>700</v>
      </c>
      <c r="F12713">
        <v>0</v>
      </c>
      <c r="G12713">
        <v>0</v>
      </c>
      <c r="H12713">
        <v>0.03</v>
      </c>
      <c r="I12713">
        <v>0</v>
      </c>
      <c r="J12713">
        <v>0.03</v>
      </c>
    </row>
    <row r="12714" spans="1:10" x14ac:dyDescent="0.2">
      <c r="A12714" s="1" t="s">
        <v>8528</v>
      </c>
      <c r="B12714" s="1" t="s">
        <v>32</v>
      </c>
      <c r="C12714" s="1" t="s">
        <v>65</v>
      </c>
      <c r="D12714" s="1" t="s">
        <v>38</v>
      </c>
      <c r="E12714" s="1" t="s">
        <v>5820</v>
      </c>
      <c r="F12714">
        <v>0</v>
      </c>
      <c r="G12714">
        <v>0.03</v>
      </c>
      <c r="H12714">
        <v>0</v>
      </c>
      <c r="I12714">
        <v>0</v>
      </c>
      <c r="J12714">
        <v>0.03</v>
      </c>
    </row>
    <row r="12715" spans="1:10" x14ac:dyDescent="0.2">
      <c r="A12715" s="1" t="s">
        <v>8811</v>
      </c>
      <c r="B12715" s="1" t="s">
        <v>32</v>
      </c>
      <c r="C12715" s="1" t="s">
        <v>57</v>
      </c>
      <c r="D12715" s="1" t="s">
        <v>22</v>
      </c>
      <c r="E12715" s="1" t="s">
        <v>34</v>
      </c>
      <c r="F12715">
        <v>0.03</v>
      </c>
      <c r="G12715">
        <v>0</v>
      </c>
      <c r="H12715">
        <v>0</v>
      </c>
      <c r="I12715">
        <v>0</v>
      </c>
      <c r="J12715">
        <v>0.03</v>
      </c>
    </row>
    <row r="12716" spans="1:10" x14ac:dyDescent="0.2">
      <c r="A12716" s="1" t="s">
        <v>8812</v>
      </c>
      <c r="B12716" s="1" t="s">
        <v>10</v>
      </c>
      <c r="C12716" s="1" t="s">
        <v>33</v>
      </c>
      <c r="D12716" s="1" t="s">
        <v>12</v>
      </c>
      <c r="E12716" s="1" t="s">
        <v>4162</v>
      </c>
      <c r="F12716">
        <v>0.02</v>
      </c>
      <c r="G12716">
        <v>0</v>
      </c>
      <c r="H12716">
        <v>0</v>
      </c>
      <c r="I12716">
        <v>0</v>
      </c>
      <c r="J12716">
        <v>0.03</v>
      </c>
    </row>
    <row r="12717" spans="1:10" x14ac:dyDescent="0.2">
      <c r="A12717" s="1" t="s">
        <v>8813</v>
      </c>
      <c r="B12717" s="1" t="s">
        <v>186</v>
      </c>
      <c r="C12717" s="1" t="s">
        <v>151</v>
      </c>
      <c r="D12717" s="1" t="s">
        <v>16</v>
      </c>
      <c r="E12717" s="1" t="s">
        <v>1447</v>
      </c>
      <c r="F12717">
        <v>0.02</v>
      </c>
      <c r="G12717">
        <v>0.01</v>
      </c>
      <c r="H12717">
        <v>0</v>
      </c>
      <c r="I12717">
        <v>0</v>
      </c>
      <c r="J12717">
        <v>0.03</v>
      </c>
    </row>
    <row r="12718" spans="1:10" x14ac:dyDescent="0.2">
      <c r="A12718" s="1" t="s">
        <v>6004</v>
      </c>
      <c r="B12718" s="1" t="s">
        <v>128</v>
      </c>
      <c r="C12718" s="1" t="s">
        <v>37</v>
      </c>
      <c r="D12718" s="1" t="s">
        <v>22</v>
      </c>
      <c r="E12718" s="1" t="s">
        <v>770</v>
      </c>
      <c r="F12718">
        <v>0.01</v>
      </c>
      <c r="G12718">
        <v>0.01</v>
      </c>
      <c r="H12718">
        <v>0</v>
      </c>
      <c r="I12718">
        <v>0</v>
      </c>
      <c r="J12718">
        <v>0.03</v>
      </c>
    </row>
    <row r="12719" spans="1:10" x14ac:dyDescent="0.2">
      <c r="A12719" s="1" t="s">
        <v>8002</v>
      </c>
      <c r="B12719" s="1" t="s">
        <v>64</v>
      </c>
      <c r="C12719" s="1" t="s">
        <v>65</v>
      </c>
      <c r="D12719" s="1" t="s">
        <v>45</v>
      </c>
      <c r="E12719" s="1" t="s">
        <v>5844</v>
      </c>
      <c r="F12719">
        <v>0</v>
      </c>
      <c r="G12719">
        <v>0</v>
      </c>
      <c r="H12719">
        <v>0.03</v>
      </c>
      <c r="I12719">
        <v>0</v>
      </c>
      <c r="J12719">
        <v>0.03</v>
      </c>
    </row>
    <row r="12720" spans="1:10" x14ac:dyDescent="0.2">
      <c r="A12720" s="1" t="s">
        <v>8814</v>
      </c>
      <c r="B12720" s="1" t="s">
        <v>32</v>
      </c>
      <c r="C12720" s="1" t="s">
        <v>33</v>
      </c>
      <c r="D12720" s="1" t="s">
        <v>58</v>
      </c>
      <c r="E12720" s="1" t="s">
        <v>6115</v>
      </c>
      <c r="F12720">
        <v>0</v>
      </c>
      <c r="G12720">
        <v>0</v>
      </c>
      <c r="H12720">
        <v>0.03</v>
      </c>
      <c r="I12720">
        <v>0</v>
      </c>
      <c r="J12720">
        <v>0.03</v>
      </c>
    </row>
    <row r="12721" spans="1:10" x14ac:dyDescent="0.2">
      <c r="A12721" s="1" t="s">
        <v>8815</v>
      </c>
      <c r="B12721" s="1" t="s">
        <v>62</v>
      </c>
      <c r="C12721" s="1" t="s">
        <v>65</v>
      </c>
      <c r="D12721" s="1" t="s">
        <v>214</v>
      </c>
      <c r="E12721" s="1" t="s">
        <v>603</v>
      </c>
      <c r="F12721">
        <v>0</v>
      </c>
      <c r="G12721">
        <v>0</v>
      </c>
      <c r="H12721">
        <v>0.03</v>
      </c>
      <c r="I12721">
        <v>0</v>
      </c>
      <c r="J12721">
        <v>0.03</v>
      </c>
    </row>
    <row r="12722" spans="1:10" x14ac:dyDescent="0.2">
      <c r="A12722" s="1" t="s">
        <v>8816</v>
      </c>
      <c r="B12722" s="1" t="s">
        <v>49</v>
      </c>
      <c r="C12722" s="1" t="s">
        <v>11</v>
      </c>
      <c r="D12722" s="1" t="s">
        <v>12</v>
      </c>
      <c r="E12722" s="1" t="s">
        <v>13</v>
      </c>
      <c r="F12722">
        <v>0</v>
      </c>
      <c r="G12722">
        <v>0</v>
      </c>
      <c r="H12722">
        <v>0.03</v>
      </c>
      <c r="I12722">
        <v>0</v>
      </c>
      <c r="J12722">
        <v>0.03</v>
      </c>
    </row>
    <row r="12723" spans="1:10" x14ac:dyDescent="0.2">
      <c r="A12723" s="1" t="s">
        <v>2406</v>
      </c>
      <c r="B12723" s="1" t="s">
        <v>107</v>
      </c>
      <c r="C12723" s="1" t="s">
        <v>18</v>
      </c>
      <c r="D12723" s="1" t="s">
        <v>38</v>
      </c>
      <c r="E12723" s="1" t="s">
        <v>59</v>
      </c>
      <c r="F12723">
        <v>0.01</v>
      </c>
      <c r="G12723">
        <v>0.01</v>
      </c>
      <c r="H12723">
        <v>0</v>
      </c>
      <c r="I12723">
        <v>0</v>
      </c>
      <c r="J12723">
        <v>0.03</v>
      </c>
    </row>
    <row r="12724" spans="1:10" x14ac:dyDescent="0.2">
      <c r="A12724" s="1" t="s">
        <v>8817</v>
      </c>
      <c r="B12724" s="1" t="s">
        <v>102</v>
      </c>
      <c r="C12724" s="1" t="s">
        <v>47</v>
      </c>
      <c r="D12724" s="1" t="s">
        <v>16</v>
      </c>
      <c r="E12724" s="1" t="s">
        <v>159</v>
      </c>
      <c r="F12724">
        <v>0.02</v>
      </c>
      <c r="G12724">
        <v>0.01</v>
      </c>
      <c r="H12724">
        <v>0</v>
      </c>
      <c r="I12724">
        <v>0</v>
      </c>
      <c r="J12724">
        <v>0.03</v>
      </c>
    </row>
    <row r="12725" spans="1:10" x14ac:dyDescent="0.2">
      <c r="A12725" s="1" t="s">
        <v>8818</v>
      </c>
      <c r="B12725" s="1" t="s">
        <v>113</v>
      </c>
      <c r="C12725" s="1" t="s">
        <v>33</v>
      </c>
      <c r="D12725" s="1" t="s">
        <v>214</v>
      </c>
      <c r="E12725" s="1" t="s">
        <v>55</v>
      </c>
      <c r="F12725">
        <v>0</v>
      </c>
      <c r="G12725">
        <v>0</v>
      </c>
      <c r="H12725">
        <v>0.03</v>
      </c>
      <c r="I12725">
        <v>0</v>
      </c>
      <c r="J12725">
        <v>0.03</v>
      </c>
    </row>
    <row r="12726" spans="1:10" x14ac:dyDescent="0.2">
      <c r="A12726" s="1" t="s">
        <v>8819</v>
      </c>
      <c r="B12726" s="1" t="s">
        <v>41</v>
      </c>
      <c r="C12726" s="1" t="s">
        <v>11</v>
      </c>
      <c r="D12726" s="1" t="s">
        <v>214</v>
      </c>
      <c r="E12726" s="1" t="s">
        <v>5328</v>
      </c>
      <c r="F12726">
        <v>0</v>
      </c>
      <c r="G12726">
        <v>0</v>
      </c>
      <c r="H12726">
        <v>0.03</v>
      </c>
      <c r="I12726">
        <v>0</v>
      </c>
      <c r="J12726">
        <v>0.03</v>
      </c>
    </row>
    <row r="12727" spans="1:10" x14ac:dyDescent="0.2">
      <c r="A12727" s="1" t="s">
        <v>8820</v>
      </c>
      <c r="B12727" s="1" t="s">
        <v>107</v>
      </c>
      <c r="C12727" s="1" t="s">
        <v>65</v>
      </c>
      <c r="D12727" s="1" t="s">
        <v>173</v>
      </c>
      <c r="E12727" s="1" t="s">
        <v>1944</v>
      </c>
      <c r="F12727">
        <v>0</v>
      </c>
      <c r="G12727">
        <v>0.03</v>
      </c>
      <c r="H12727">
        <v>0</v>
      </c>
      <c r="I12727">
        <v>0</v>
      </c>
      <c r="J12727">
        <v>0.03</v>
      </c>
    </row>
    <row r="12728" spans="1:10" x14ac:dyDescent="0.2">
      <c r="A12728" s="1" t="s">
        <v>8821</v>
      </c>
      <c r="B12728" s="1" t="s">
        <v>20</v>
      </c>
      <c r="C12728" s="1" t="s">
        <v>33</v>
      </c>
      <c r="D12728" s="1" t="s">
        <v>22</v>
      </c>
      <c r="E12728" s="1" t="s">
        <v>13</v>
      </c>
      <c r="F12728">
        <v>0</v>
      </c>
      <c r="G12728">
        <v>0.02</v>
      </c>
      <c r="H12728">
        <v>0</v>
      </c>
      <c r="I12728">
        <v>0</v>
      </c>
      <c r="J12728">
        <v>0.03</v>
      </c>
    </row>
    <row r="12729" spans="1:10" x14ac:dyDescent="0.2">
      <c r="A12729" s="1" t="s">
        <v>8822</v>
      </c>
      <c r="B12729" s="1" t="s">
        <v>49</v>
      </c>
      <c r="C12729" s="1" t="s">
        <v>47</v>
      </c>
      <c r="D12729" s="1" t="s">
        <v>71</v>
      </c>
      <c r="E12729" s="1" t="s">
        <v>8823</v>
      </c>
      <c r="F12729">
        <v>0</v>
      </c>
      <c r="G12729">
        <v>0</v>
      </c>
      <c r="H12729">
        <v>0.03</v>
      </c>
      <c r="I12729">
        <v>0</v>
      </c>
      <c r="J12729">
        <v>0.03</v>
      </c>
    </row>
    <row r="12730" spans="1:10" x14ac:dyDescent="0.2">
      <c r="A12730" s="1" t="s">
        <v>5841</v>
      </c>
      <c r="B12730" s="1" t="s">
        <v>20</v>
      </c>
      <c r="C12730" s="1" t="s">
        <v>15</v>
      </c>
      <c r="D12730" s="1" t="s">
        <v>52</v>
      </c>
      <c r="E12730" s="1" t="s">
        <v>4022</v>
      </c>
      <c r="F12730">
        <v>0.03</v>
      </c>
      <c r="G12730">
        <v>0</v>
      </c>
      <c r="H12730">
        <v>0</v>
      </c>
      <c r="I12730">
        <v>0</v>
      </c>
      <c r="J12730">
        <v>0.03</v>
      </c>
    </row>
    <row r="12731" spans="1:10" x14ac:dyDescent="0.2">
      <c r="A12731" s="1" t="s">
        <v>8824</v>
      </c>
      <c r="B12731" s="1" t="s">
        <v>107</v>
      </c>
      <c r="C12731" s="1" t="s">
        <v>216</v>
      </c>
      <c r="D12731" s="1" t="s">
        <v>214</v>
      </c>
      <c r="E12731" s="1" t="s">
        <v>5421</v>
      </c>
      <c r="F12731">
        <v>0</v>
      </c>
      <c r="G12731">
        <v>0.03</v>
      </c>
      <c r="H12731">
        <v>0</v>
      </c>
      <c r="I12731">
        <v>0</v>
      </c>
      <c r="J12731">
        <v>0.03</v>
      </c>
    </row>
    <row r="12732" spans="1:10" x14ac:dyDescent="0.2">
      <c r="A12732" s="1" t="s">
        <v>8825</v>
      </c>
      <c r="B12732" s="1" t="s">
        <v>113</v>
      </c>
      <c r="C12732" s="1" t="s">
        <v>25</v>
      </c>
      <c r="D12732" s="1" t="s">
        <v>45</v>
      </c>
      <c r="E12732" s="1" t="s">
        <v>4611</v>
      </c>
      <c r="F12732">
        <v>0.03</v>
      </c>
      <c r="G12732">
        <v>0</v>
      </c>
      <c r="H12732">
        <v>0</v>
      </c>
      <c r="I12732">
        <v>0</v>
      </c>
      <c r="J12732">
        <v>0.03</v>
      </c>
    </row>
    <row r="12733" spans="1:10" x14ac:dyDescent="0.2">
      <c r="A12733" s="1" t="s">
        <v>8826</v>
      </c>
      <c r="B12733" s="1" t="s">
        <v>113</v>
      </c>
      <c r="C12733" s="1" t="s">
        <v>33</v>
      </c>
      <c r="D12733" s="1" t="s">
        <v>173</v>
      </c>
      <c r="E12733" s="1" t="s">
        <v>4611</v>
      </c>
      <c r="F12733">
        <v>0</v>
      </c>
      <c r="G12733">
        <v>0</v>
      </c>
      <c r="H12733">
        <v>0.03</v>
      </c>
      <c r="I12733">
        <v>0</v>
      </c>
      <c r="J12733">
        <v>0.03</v>
      </c>
    </row>
    <row r="12734" spans="1:10" x14ac:dyDescent="0.2">
      <c r="A12734" s="1" t="s">
        <v>8827</v>
      </c>
      <c r="B12734" s="1" t="s">
        <v>102</v>
      </c>
      <c r="C12734" s="1" t="s">
        <v>42</v>
      </c>
      <c r="D12734" s="1" t="s">
        <v>173</v>
      </c>
      <c r="E12734" s="1" t="s">
        <v>86</v>
      </c>
      <c r="F12734">
        <v>0.02</v>
      </c>
      <c r="G12734">
        <v>0.01</v>
      </c>
      <c r="H12734">
        <v>0</v>
      </c>
      <c r="I12734">
        <v>0</v>
      </c>
      <c r="J12734">
        <v>0.03</v>
      </c>
    </row>
    <row r="12735" spans="1:10" x14ac:dyDescent="0.2">
      <c r="A12735" s="1" t="s">
        <v>8828</v>
      </c>
      <c r="B12735" s="1" t="s">
        <v>32</v>
      </c>
      <c r="C12735" s="1" t="s">
        <v>57</v>
      </c>
      <c r="D12735" s="1" t="s">
        <v>22</v>
      </c>
      <c r="E12735" s="1" t="s">
        <v>1153</v>
      </c>
      <c r="F12735">
        <v>0</v>
      </c>
      <c r="G12735">
        <v>0.03</v>
      </c>
      <c r="H12735">
        <v>0</v>
      </c>
      <c r="I12735">
        <v>0</v>
      </c>
      <c r="J12735">
        <v>0.03</v>
      </c>
    </row>
    <row r="12736" spans="1:10" x14ac:dyDescent="0.2">
      <c r="A12736" s="1" t="s">
        <v>8829</v>
      </c>
      <c r="B12736" s="1" t="s">
        <v>559</v>
      </c>
      <c r="C12736" s="1" t="s">
        <v>216</v>
      </c>
      <c r="D12736" s="1" t="s">
        <v>173</v>
      </c>
      <c r="E12736" s="1" t="s">
        <v>700</v>
      </c>
      <c r="F12736">
        <v>0</v>
      </c>
      <c r="G12736">
        <v>0</v>
      </c>
      <c r="H12736">
        <v>0.03</v>
      </c>
      <c r="I12736">
        <v>0</v>
      </c>
      <c r="J12736">
        <v>0.03</v>
      </c>
    </row>
    <row r="12737" spans="1:10" x14ac:dyDescent="0.2">
      <c r="A12737" s="1" t="s">
        <v>8830</v>
      </c>
      <c r="B12737" s="1" t="s">
        <v>102</v>
      </c>
      <c r="C12737" s="1" t="s">
        <v>124</v>
      </c>
      <c r="D12737" s="1" t="s">
        <v>16</v>
      </c>
      <c r="E12737" s="1" t="s">
        <v>6013</v>
      </c>
      <c r="F12737">
        <v>0.02</v>
      </c>
      <c r="G12737">
        <v>0.01</v>
      </c>
      <c r="H12737">
        <v>0</v>
      </c>
      <c r="I12737">
        <v>0</v>
      </c>
      <c r="J12737">
        <v>0.03</v>
      </c>
    </row>
    <row r="12738" spans="1:10" x14ac:dyDescent="0.2">
      <c r="A12738" s="1" t="s">
        <v>8831</v>
      </c>
      <c r="B12738" s="1" t="s">
        <v>107</v>
      </c>
      <c r="C12738" s="1" t="s">
        <v>57</v>
      </c>
      <c r="D12738" s="1" t="s">
        <v>52</v>
      </c>
      <c r="E12738" s="1" t="s">
        <v>1105</v>
      </c>
      <c r="F12738">
        <v>0</v>
      </c>
      <c r="G12738">
        <v>0.02</v>
      </c>
      <c r="H12738">
        <v>0</v>
      </c>
      <c r="I12738">
        <v>0.01</v>
      </c>
      <c r="J12738">
        <v>0.03</v>
      </c>
    </row>
    <row r="12739" spans="1:10" x14ac:dyDescent="0.2">
      <c r="A12739" s="1" t="s">
        <v>8336</v>
      </c>
      <c r="B12739" s="1" t="s">
        <v>128</v>
      </c>
      <c r="C12739" s="1" t="s">
        <v>67</v>
      </c>
      <c r="D12739" s="1" t="s">
        <v>1</v>
      </c>
      <c r="E12739" s="1" t="s">
        <v>981</v>
      </c>
      <c r="F12739">
        <v>0</v>
      </c>
      <c r="G12739">
        <v>0.03</v>
      </c>
      <c r="H12739">
        <v>0</v>
      </c>
      <c r="I12739">
        <v>0</v>
      </c>
      <c r="J12739">
        <v>0.03</v>
      </c>
    </row>
    <row r="12740" spans="1:10" x14ac:dyDescent="0.2">
      <c r="A12740" s="1" t="s">
        <v>8832</v>
      </c>
      <c r="B12740" s="1" t="s">
        <v>20</v>
      </c>
      <c r="C12740" s="1" t="s">
        <v>18</v>
      </c>
      <c r="D12740" s="1" t="s">
        <v>38</v>
      </c>
      <c r="E12740" s="1" t="s">
        <v>109</v>
      </c>
      <c r="F12740">
        <v>0</v>
      </c>
      <c r="G12740">
        <v>0</v>
      </c>
      <c r="H12740">
        <v>0.03</v>
      </c>
      <c r="I12740">
        <v>0</v>
      </c>
      <c r="J12740">
        <v>0.03</v>
      </c>
    </row>
    <row r="12741" spans="1:10" x14ac:dyDescent="0.2">
      <c r="A12741" s="1" t="s">
        <v>8833</v>
      </c>
      <c r="B12741" s="1" t="s">
        <v>10</v>
      </c>
      <c r="C12741" s="1" t="s">
        <v>18</v>
      </c>
      <c r="D12741" s="1" t="s">
        <v>38</v>
      </c>
      <c r="E12741" s="1" t="s">
        <v>1035</v>
      </c>
      <c r="F12741">
        <v>0.03</v>
      </c>
      <c r="G12741">
        <v>0</v>
      </c>
      <c r="H12741">
        <v>0</v>
      </c>
      <c r="I12741">
        <v>0</v>
      </c>
      <c r="J12741">
        <v>0.03</v>
      </c>
    </row>
    <row r="12742" spans="1:10" x14ac:dyDescent="0.2">
      <c r="A12742" s="1" t="s">
        <v>8834</v>
      </c>
      <c r="B12742" s="1" t="s">
        <v>107</v>
      </c>
      <c r="C12742" s="1" t="s">
        <v>67</v>
      </c>
      <c r="D12742" s="1" t="s">
        <v>173</v>
      </c>
      <c r="E12742" s="1" t="s">
        <v>6942</v>
      </c>
      <c r="F12742">
        <v>0</v>
      </c>
      <c r="G12742">
        <v>0.02</v>
      </c>
      <c r="H12742">
        <v>0</v>
      </c>
      <c r="I12742">
        <v>0</v>
      </c>
      <c r="J12742">
        <v>0.03</v>
      </c>
    </row>
    <row r="12743" spans="1:10" x14ac:dyDescent="0.2">
      <c r="A12743" s="1" t="s">
        <v>8835</v>
      </c>
      <c r="B12743" s="1" t="s">
        <v>559</v>
      </c>
      <c r="C12743" s="1" t="s">
        <v>65</v>
      </c>
      <c r="D12743" s="1" t="s">
        <v>173</v>
      </c>
      <c r="E12743" s="1" t="s">
        <v>8697</v>
      </c>
      <c r="F12743">
        <v>0</v>
      </c>
      <c r="G12743">
        <v>0</v>
      </c>
      <c r="H12743">
        <v>0.03</v>
      </c>
      <c r="I12743">
        <v>0</v>
      </c>
      <c r="J12743">
        <v>0.03</v>
      </c>
    </row>
    <row r="12744" spans="1:10" x14ac:dyDescent="0.2">
      <c r="A12744" s="1" t="s">
        <v>8836</v>
      </c>
      <c r="B12744" s="1" t="s">
        <v>20</v>
      </c>
      <c r="C12744" s="1" t="s">
        <v>18</v>
      </c>
      <c r="D12744" s="1" t="s">
        <v>173</v>
      </c>
      <c r="E12744" s="1" t="s">
        <v>462</v>
      </c>
      <c r="F12744">
        <v>0</v>
      </c>
      <c r="G12744">
        <v>0</v>
      </c>
      <c r="H12744">
        <v>0.03</v>
      </c>
      <c r="I12744">
        <v>0</v>
      </c>
      <c r="J12744">
        <v>0.03</v>
      </c>
    </row>
    <row r="12745" spans="1:10" x14ac:dyDescent="0.2">
      <c r="A12745" s="1" t="s">
        <v>8837</v>
      </c>
      <c r="B12745" s="1" t="s">
        <v>113</v>
      </c>
      <c r="C12745" s="1" t="s">
        <v>33</v>
      </c>
      <c r="D12745" s="1" t="s">
        <v>71</v>
      </c>
      <c r="E12745" s="1" t="s">
        <v>5943</v>
      </c>
      <c r="F12745">
        <v>0</v>
      </c>
      <c r="G12745">
        <v>0</v>
      </c>
      <c r="H12745">
        <v>0.03</v>
      </c>
      <c r="I12745">
        <v>0</v>
      </c>
      <c r="J12745">
        <v>0.03</v>
      </c>
    </row>
    <row r="12746" spans="1:10" x14ac:dyDescent="0.2">
      <c r="A12746" s="1" t="s">
        <v>4505</v>
      </c>
      <c r="B12746" s="1" t="s">
        <v>10</v>
      </c>
      <c r="C12746" s="1" t="s">
        <v>18</v>
      </c>
      <c r="D12746" s="1" t="s">
        <v>52</v>
      </c>
      <c r="E12746" s="1" t="s">
        <v>896</v>
      </c>
      <c r="F12746">
        <v>0.03</v>
      </c>
      <c r="G12746">
        <v>0</v>
      </c>
      <c r="H12746">
        <v>0</v>
      </c>
      <c r="I12746">
        <v>0</v>
      </c>
      <c r="J12746">
        <v>0.03</v>
      </c>
    </row>
    <row r="12747" spans="1:10" x14ac:dyDescent="0.2">
      <c r="A12747" s="1" t="s">
        <v>8838</v>
      </c>
      <c r="B12747" s="1" t="s">
        <v>113</v>
      </c>
      <c r="C12747" s="1" t="s">
        <v>57</v>
      </c>
      <c r="D12747" s="1" t="s">
        <v>173</v>
      </c>
      <c r="E12747" s="1" t="s">
        <v>4611</v>
      </c>
      <c r="F12747">
        <v>0</v>
      </c>
      <c r="G12747">
        <v>0</v>
      </c>
      <c r="H12747">
        <v>0.03</v>
      </c>
      <c r="I12747">
        <v>0</v>
      </c>
      <c r="J12747">
        <v>0.03</v>
      </c>
    </row>
    <row r="12748" spans="1:10" x14ac:dyDescent="0.2">
      <c r="A12748" s="1" t="s">
        <v>8789</v>
      </c>
      <c r="B12748" s="1" t="s">
        <v>32</v>
      </c>
      <c r="C12748" s="1" t="s">
        <v>33</v>
      </c>
      <c r="D12748" s="1" t="s">
        <v>12</v>
      </c>
      <c r="E12748" s="1" t="s">
        <v>3217</v>
      </c>
      <c r="F12748">
        <v>0</v>
      </c>
      <c r="G12748">
        <v>0.02</v>
      </c>
      <c r="H12748">
        <v>0</v>
      </c>
      <c r="I12748">
        <v>0</v>
      </c>
      <c r="J12748">
        <v>0.03</v>
      </c>
    </row>
    <row r="12749" spans="1:10" x14ac:dyDescent="0.2">
      <c r="A12749" s="1" t="s">
        <v>8839</v>
      </c>
      <c r="B12749" s="1" t="s">
        <v>107</v>
      </c>
      <c r="C12749" s="1" t="s">
        <v>33</v>
      </c>
      <c r="D12749" s="1" t="s">
        <v>45</v>
      </c>
      <c r="E12749" s="1" t="s">
        <v>4850</v>
      </c>
      <c r="F12749">
        <v>0</v>
      </c>
      <c r="G12749">
        <v>0.02</v>
      </c>
      <c r="H12749">
        <v>0</v>
      </c>
      <c r="I12749">
        <v>0</v>
      </c>
      <c r="J12749">
        <v>0.03</v>
      </c>
    </row>
    <row r="12750" spans="1:10" x14ac:dyDescent="0.2">
      <c r="A12750" s="1" t="s">
        <v>5982</v>
      </c>
      <c r="B12750" s="1" t="s">
        <v>107</v>
      </c>
      <c r="C12750" s="1" t="s">
        <v>15</v>
      </c>
      <c r="D12750" s="1" t="s">
        <v>22</v>
      </c>
      <c r="E12750" s="1" t="s">
        <v>86</v>
      </c>
      <c r="F12750">
        <v>0</v>
      </c>
      <c r="G12750">
        <v>0.02</v>
      </c>
      <c r="H12750">
        <v>0</v>
      </c>
      <c r="I12750">
        <v>0</v>
      </c>
      <c r="J12750">
        <v>0.03</v>
      </c>
    </row>
    <row r="12751" spans="1:10" x14ac:dyDescent="0.2">
      <c r="A12751" s="1" t="s">
        <v>8840</v>
      </c>
      <c r="B12751" s="1" t="s">
        <v>107</v>
      </c>
      <c r="C12751" s="1" t="s">
        <v>42</v>
      </c>
      <c r="D12751" s="1" t="s">
        <v>58</v>
      </c>
      <c r="E12751" s="1" t="s">
        <v>99</v>
      </c>
      <c r="F12751">
        <v>0</v>
      </c>
      <c r="G12751">
        <v>0.02</v>
      </c>
      <c r="H12751">
        <v>0</v>
      </c>
      <c r="I12751">
        <v>0</v>
      </c>
      <c r="J12751">
        <v>0.03</v>
      </c>
    </row>
    <row r="12752" spans="1:10" x14ac:dyDescent="0.2">
      <c r="A12752" s="1" t="s">
        <v>8841</v>
      </c>
      <c r="B12752" s="1" t="s">
        <v>186</v>
      </c>
      <c r="C12752" s="1" t="s">
        <v>151</v>
      </c>
      <c r="D12752" s="1" t="s">
        <v>173</v>
      </c>
      <c r="E12752" s="1" t="s">
        <v>55</v>
      </c>
      <c r="F12752">
        <v>0.02</v>
      </c>
      <c r="G12752">
        <v>0.01</v>
      </c>
      <c r="H12752">
        <v>0</v>
      </c>
      <c r="I12752">
        <v>0</v>
      </c>
      <c r="J12752">
        <v>0.03</v>
      </c>
    </row>
    <row r="12753" spans="1:10" x14ac:dyDescent="0.2">
      <c r="A12753" s="1" t="s">
        <v>8842</v>
      </c>
      <c r="B12753" s="1" t="s">
        <v>113</v>
      </c>
      <c r="C12753" s="1" t="s">
        <v>57</v>
      </c>
      <c r="D12753" s="1" t="s">
        <v>22</v>
      </c>
      <c r="E12753" s="1" t="s">
        <v>55</v>
      </c>
      <c r="F12753">
        <v>0</v>
      </c>
      <c r="G12753">
        <v>0.02</v>
      </c>
      <c r="H12753">
        <v>0</v>
      </c>
      <c r="I12753">
        <v>0.01</v>
      </c>
      <c r="J12753">
        <v>0.03</v>
      </c>
    </row>
    <row r="12754" spans="1:10" x14ac:dyDescent="0.2">
      <c r="A12754" s="1" t="s">
        <v>8843</v>
      </c>
      <c r="B12754" s="1" t="s">
        <v>113</v>
      </c>
      <c r="C12754" s="1" t="s">
        <v>37</v>
      </c>
      <c r="D12754" s="1" t="s">
        <v>173</v>
      </c>
      <c r="E12754" s="1" t="s">
        <v>5328</v>
      </c>
      <c r="F12754">
        <v>0</v>
      </c>
      <c r="G12754">
        <v>0</v>
      </c>
      <c r="H12754">
        <v>0.03</v>
      </c>
      <c r="I12754">
        <v>0</v>
      </c>
      <c r="J12754">
        <v>0.03</v>
      </c>
    </row>
    <row r="12755" spans="1:10" x14ac:dyDescent="0.2">
      <c r="A12755" s="1" t="s">
        <v>4775</v>
      </c>
      <c r="B12755" s="1" t="s">
        <v>126</v>
      </c>
      <c r="C12755" s="1" t="s">
        <v>47</v>
      </c>
      <c r="D12755" s="1" t="s">
        <v>38</v>
      </c>
      <c r="E12755" s="1" t="s">
        <v>501</v>
      </c>
      <c r="F12755">
        <v>0.02</v>
      </c>
      <c r="G12755">
        <v>0.01</v>
      </c>
      <c r="H12755">
        <v>0</v>
      </c>
      <c r="I12755">
        <v>0</v>
      </c>
      <c r="J12755">
        <v>0.03</v>
      </c>
    </row>
    <row r="12756" spans="1:10" x14ac:dyDescent="0.2">
      <c r="A12756" s="1" t="s">
        <v>8844</v>
      </c>
      <c r="B12756" s="1" t="s">
        <v>49</v>
      </c>
      <c r="C12756" s="1" t="s">
        <v>25</v>
      </c>
      <c r="D12756" s="1" t="s">
        <v>38</v>
      </c>
      <c r="E12756" s="1" t="s">
        <v>319</v>
      </c>
      <c r="F12756">
        <v>0.02</v>
      </c>
      <c r="G12756">
        <v>0.01</v>
      </c>
      <c r="H12756">
        <v>0</v>
      </c>
      <c r="I12756">
        <v>0</v>
      </c>
      <c r="J12756">
        <v>0.03</v>
      </c>
    </row>
    <row r="12757" spans="1:10" x14ac:dyDescent="0.2">
      <c r="A12757" s="1" t="s">
        <v>8845</v>
      </c>
      <c r="B12757" s="1" t="s">
        <v>20</v>
      </c>
      <c r="C12757" s="1" t="s">
        <v>25</v>
      </c>
      <c r="D12757" s="1" t="s">
        <v>38</v>
      </c>
      <c r="E12757" s="1" t="s">
        <v>159</v>
      </c>
      <c r="F12757">
        <v>0</v>
      </c>
      <c r="G12757">
        <v>0</v>
      </c>
      <c r="H12757">
        <v>0.03</v>
      </c>
      <c r="I12757">
        <v>0</v>
      </c>
      <c r="J12757">
        <v>0.03</v>
      </c>
    </row>
    <row r="12758" spans="1:10" x14ac:dyDescent="0.2">
      <c r="A12758" s="1" t="s">
        <v>8846</v>
      </c>
      <c r="B12758" s="1" t="s">
        <v>107</v>
      </c>
      <c r="C12758" s="1" t="s">
        <v>11</v>
      </c>
      <c r="D12758" s="1" t="s">
        <v>38</v>
      </c>
      <c r="E12758" s="1" t="s">
        <v>86</v>
      </c>
      <c r="F12758">
        <v>0</v>
      </c>
      <c r="G12758">
        <v>0.02</v>
      </c>
      <c r="H12758">
        <v>0</v>
      </c>
      <c r="I12758">
        <v>0</v>
      </c>
      <c r="J12758">
        <v>0.03</v>
      </c>
    </row>
    <row r="12759" spans="1:10" x14ac:dyDescent="0.2">
      <c r="A12759" s="1" t="s">
        <v>8847</v>
      </c>
      <c r="B12759" s="1" t="s">
        <v>41</v>
      </c>
      <c r="C12759" s="1" t="s">
        <v>15</v>
      </c>
      <c r="D12759" s="1" t="s">
        <v>71</v>
      </c>
      <c r="E12759" s="1" t="s">
        <v>8848</v>
      </c>
      <c r="F12759">
        <v>0</v>
      </c>
      <c r="G12759">
        <v>0</v>
      </c>
      <c r="H12759">
        <v>0.03</v>
      </c>
      <c r="I12759">
        <v>0</v>
      </c>
      <c r="J12759">
        <v>0.03</v>
      </c>
    </row>
    <row r="12760" spans="1:10" x14ac:dyDescent="0.2">
      <c r="A12760" s="1" t="s">
        <v>8429</v>
      </c>
      <c r="B12760" s="1" t="s">
        <v>32</v>
      </c>
      <c r="C12760" s="1" t="s">
        <v>67</v>
      </c>
      <c r="D12760" s="1" t="s">
        <v>38</v>
      </c>
      <c r="E12760" s="1" t="s">
        <v>770</v>
      </c>
      <c r="F12760">
        <v>0</v>
      </c>
      <c r="G12760">
        <v>0</v>
      </c>
      <c r="H12760">
        <v>0.03</v>
      </c>
      <c r="I12760">
        <v>0</v>
      </c>
      <c r="J12760">
        <v>0.03</v>
      </c>
    </row>
    <row r="12761" spans="1:10" x14ac:dyDescent="0.2">
      <c r="A12761" s="1" t="s">
        <v>4284</v>
      </c>
      <c r="B12761" s="1" t="s">
        <v>107</v>
      </c>
      <c r="C12761" s="1" t="s">
        <v>65</v>
      </c>
      <c r="D12761" s="1" t="s">
        <v>16</v>
      </c>
      <c r="E12761" s="1" t="s">
        <v>4285</v>
      </c>
      <c r="F12761">
        <v>0</v>
      </c>
      <c r="G12761">
        <v>0.03</v>
      </c>
      <c r="H12761">
        <v>0</v>
      </c>
      <c r="I12761">
        <v>0</v>
      </c>
      <c r="J12761">
        <v>0.03</v>
      </c>
    </row>
    <row r="12762" spans="1:10" x14ac:dyDescent="0.2">
      <c r="A12762" s="1" t="s">
        <v>7176</v>
      </c>
      <c r="B12762" s="1" t="s">
        <v>102</v>
      </c>
      <c r="C12762" s="1" t="s">
        <v>25</v>
      </c>
      <c r="D12762" s="1" t="s">
        <v>71</v>
      </c>
      <c r="E12762" s="1" t="s">
        <v>5943</v>
      </c>
      <c r="F12762">
        <v>0.02</v>
      </c>
      <c r="G12762">
        <v>0.01</v>
      </c>
      <c r="H12762">
        <v>0</v>
      </c>
      <c r="I12762">
        <v>0</v>
      </c>
      <c r="J12762">
        <v>0.03</v>
      </c>
    </row>
    <row r="12763" spans="1:10" x14ac:dyDescent="0.2">
      <c r="A12763" s="1" t="s">
        <v>4366</v>
      </c>
      <c r="B12763" s="1" t="s">
        <v>102</v>
      </c>
      <c r="C12763" s="1" t="s">
        <v>47</v>
      </c>
      <c r="D12763" s="1" t="s">
        <v>12</v>
      </c>
      <c r="E12763" s="1" t="s">
        <v>159</v>
      </c>
      <c r="F12763">
        <v>0.02</v>
      </c>
      <c r="G12763">
        <v>0.01</v>
      </c>
      <c r="H12763">
        <v>0</v>
      </c>
      <c r="I12763">
        <v>0</v>
      </c>
      <c r="J12763">
        <v>0.03</v>
      </c>
    </row>
    <row r="12764" spans="1:10" x14ac:dyDescent="0.2">
      <c r="A12764" s="1" t="s">
        <v>8849</v>
      </c>
      <c r="B12764" s="1" t="s">
        <v>20</v>
      </c>
      <c r="C12764" s="1" t="s">
        <v>29</v>
      </c>
      <c r="D12764" s="1" t="s">
        <v>52</v>
      </c>
      <c r="E12764" s="1" t="s">
        <v>1163</v>
      </c>
      <c r="F12764">
        <v>0.03</v>
      </c>
      <c r="G12764">
        <v>0</v>
      </c>
      <c r="H12764">
        <v>0</v>
      </c>
      <c r="I12764">
        <v>0</v>
      </c>
      <c r="J12764">
        <v>0.03</v>
      </c>
    </row>
    <row r="12765" spans="1:10" x14ac:dyDescent="0.2">
      <c r="A12765" s="1" t="s">
        <v>8850</v>
      </c>
      <c r="B12765" s="1" t="s">
        <v>107</v>
      </c>
      <c r="C12765" s="1" t="s">
        <v>11</v>
      </c>
      <c r="D12765" s="1" t="s">
        <v>214</v>
      </c>
      <c r="E12765" s="1" t="s">
        <v>527</v>
      </c>
      <c r="F12765">
        <v>0</v>
      </c>
      <c r="G12765">
        <v>0.02</v>
      </c>
      <c r="H12765">
        <v>0</v>
      </c>
      <c r="I12765">
        <v>0</v>
      </c>
      <c r="J12765">
        <v>0.03</v>
      </c>
    </row>
    <row r="12766" spans="1:10" x14ac:dyDescent="0.2">
      <c r="A12766" s="1" t="s">
        <v>8851</v>
      </c>
      <c r="B12766" s="1" t="s">
        <v>113</v>
      </c>
      <c r="C12766" s="1" t="s">
        <v>57</v>
      </c>
      <c r="D12766" s="1" t="s">
        <v>173</v>
      </c>
      <c r="E12766" s="1" t="s">
        <v>3935</v>
      </c>
      <c r="F12766">
        <v>0</v>
      </c>
      <c r="G12766">
        <v>0</v>
      </c>
      <c r="H12766">
        <v>0.03</v>
      </c>
      <c r="I12766">
        <v>0</v>
      </c>
      <c r="J12766">
        <v>0.03</v>
      </c>
    </row>
    <row r="12767" spans="1:10" x14ac:dyDescent="0.2">
      <c r="A12767" s="1" t="s">
        <v>8852</v>
      </c>
      <c r="B12767" s="1" t="s">
        <v>41</v>
      </c>
      <c r="C12767" s="1" t="s">
        <v>18</v>
      </c>
      <c r="D12767" s="1" t="s">
        <v>173</v>
      </c>
      <c r="E12767" s="1" t="s">
        <v>770</v>
      </c>
      <c r="F12767">
        <v>0</v>
      </c>
      <c r="G12767">
        <v>0</v>
      </c>
      <c r="H12767">
        <v>0.03</v>
      </c>
      <c r="I12767">
        <v>0</v>
      </c>
      <c r="J12767">
        <v>0.03</v>
      </c>
    </row>
    <row r="12768" spans="1:10" x14ac:dyDescent="0.2">
      <c r="A12768" s="1" t="s">
        <v>8853</v>
      </c>
      <c r="B12768" s="1" t="s">
        <v>113</v>
      </c>
      <c r="C12768" s="1" t="s">
        <v>57</v>
      </c>
      <c r="D12768" s="1" t="s">
        <v>173</v>
      </c>
      <c r="E12768" s="1" t="s">
        <v>1117</v>
      </c>
      <c r="F12768">
        <v>0</v>
      </c>
      <c r="G12768">
        <v>0</v>
      </c>
      <c r="H12768">
        <v>0.03</v>
      </c>
      <c r="I12768">
        <v>0</v>
      </c>
      <c r="J12768">
        <v>0.03</v>
      </c>
    </row>
    <row r="12769" spans="1:10" x14ac:dyDescent="0.2">
      <c r="A12769" s="1" t="s">
        <v>8854</v>
      </c>
      <c r="B12769" s="1" t="s">
        <v>113</v>
      </c>
      <c r="C12769" s="1" t="s">
        <v>33</v>
      </c>
      <c r="D12769" s="1" t="s">
        <v>173</v>
      </c>
      <c r="E12769" s="1" t="s">
        <v>7853</v>
      </c>
      <c r="F12769">
        <v>0</v>
      </c>
      <c r="G12769">
        <v>0</v>
      </c>
      <c r="H12769">
        <v>0.03</v>
      </c>
      <c r="I12769">
        <v>0</v>
      </c>
      <c r="J12769">
        <v>0.03</v>
      </c>
    </row>
    <row r="12770" spans="1:10" x14ac:dyDescent="0.2">
      <c r="A12770" s="1" t="s">
        <v>8855</v>
      </c>
      <c r="B12770" s="1" t="s">
        <v>113</v>
      </c>
      <c r="C12770" s="1" t="s">
        <v>67</v>
      </c>
      <c r="D12770" s="1" t="s">
        <v>45</v>
      </c>
      <c r="E12770" s="1" t="s">
        <v>3231</v>
      </c>
      <c r="F12770">
        <v>0</v>
      </c>
      <c r="G12770">
        <v>0</v>
      </c>
      <c r="H12770">
        <v>0.03</v>
      </c>
      <c r="I12770">
        <v>0</v>
      </c>
      <c r="J12770">
        <v>0.03</v>
      </c>
    </row>
    <row r="12771" spans="1:10" hidden="1" x14ac:dyDescent="0.2">
      <c r="A12771" s="1" t="s">
        <v>3827</v>
      </c>
      <c r="B12771" s="1" t="s">
        <v>102</v>
      </c>
      <c r="C12771" s="1" t="s">
        <v>191</v>
      </c>
      <c r="D12771" s="1" t="s">
        <v>71</v>
      </c>
      <c r="E12771" s="1" t="s">
        <v>700</v>
      </c>
      <c r="F12771">
        <v>0.02</v>
      </c>
      <c r="G12771">
        <v>0.01</v>
      </c>
      <c r="H12771">
        <v>0</v>
      </c>
      <c r="I12771">
        <v>0</v>
      </c>
      <c r="J12771">
        <v>0.03</v>
      </c>
    </row>
    <row r="12772" spans="1:10" x14ac:dyDescent="0.2">
      <c r="A12772" s="1" t="s">
        <v>8856</v>
      </c>
      <c r="B12772" s="1" t="s">
        <v>20</v>
      </c>
      <c r="C12772" s="1" t="s">
        <v>15</v>
      </c>
      <c r="D12772" s="1" t="s">
        <v>214</v>
      </c>
      <c r="E12772" s="1" t="s">
        <v>603</v>
      </c>
      <c r="F12772">
        <v>0</v>
      </c>
      <c r="G12772">
        <v>0</v>
      </c>
      <c r="H12772">
        <v>0.03</v>
      </c>
      <c r="I12772">
        <v>0</v>
      </c>
      <c r="J12772">
        <v>0.03</v>
      </c>
    </row>
    <row r="12773" spans="1:10" x14ac:dyDescent="0.2">
      <c r="A12773" s="1" t="s">
        <v>8857</v>
      </c>
      <c r="B12773" s="1" t="s">
        <v>36</v>
      </c>
      <c r="C12773" s="1" t="s">
        <v>67</v>
      </c>
      <c r="D12773" s="1" t="s">
        <v>38</v>
      </c>
      <c r="E12773" s="1" t="s">
        <v>251</v>
      </c>
      <c r="F12773">
        <v>0</v>
      </c>
      <c r="G12773">
        <v>0</v>
      </c>
      <c r="H12773">
        <v>0.03</v>
      </c>
      <c r="I12773">
        <v>0</v>
      </c>
      <c r="J12773">
        <v>0.03</v>
      </c>
    </row>
    <row r="12774" spans="1:10" x14ac:dyDescent="0.2">
      <c r="A12774" s="1" t="s">
        <v>4479</v>
      </c>
      <c r="B12774" s="1" t="s">
        <v>107</v>
      </c>
      <c r="C12774" s="1" t="s">
        <v>33</v>
      </c>
      <c r="D12774" s="1" t="s">
        <v>22</v>
      </c>
      <c r="E12774" s="1" t="s">
        <v>251</v>
      </c>
      <c r="F12774">
        <v>0</v>
      </c>
      <c r="G12774">
        <v>0.02</v>
      </c>
      <c r="H12774">
        <v>0</v>
      </c>
      <c r="I12774">
        <v>0.01</v>
      </c>
      <c r="J12774">
        <v>0.03</v>
      </c>
    </row>
    <row r="12775" spans="1:10" x14ac:dyDescent="0.2">
      <c r="A12775" s="1" t="s">
        <v>8858</v>
      </c>
      <c r="B12775" s="1" t="s">
        <v>64</v>
      </c>
      <c r="C12775" s="1" t="s">
        <v>216</v>
      </c>
      <c r="D12775" s="1" t="s">
        <v>38</v>
      </c>
      <c r="E12775" s="1" t="s">
        <v>59</v>
      </c>
      <c r="F12775">
        <v>0.02</v>
      </c>
      <c r="G12775">
        <v>0</v>
      </c>
      <c r="H12775">
        <v>0</v>
      </c>
      <c r="I12775">
        <v>0.01</v>
      </c>
      <c r="J12775">
        <v>0.03</v>
      </c>
    </row>
    <row r="12776" spans="1:10" x14ac:dyDescent="0.2">
      <c r="A12776" s="1" t="s">
        <v>8859</v>
      </c>
      <c r="B12776" s="1" t="s">
        <v>20</v>
      </c>
      <c r="C12776" s="1" t="s">
        <v>67</v>
      </c>
      <c r="D12776" s="1" t="s">
        <v>38</v>
      </c>
      <c r="E12776" s="1" t="s">
        <v>1649</v>
      </c>
      <c r="F12776">
        <v>0</v>
      </c>
      <c r="G12776">
        <v>0.02</v>
      </c>
      <c r="H12776">
        <v>0</v>
      </c>
      <c r="I12776">
        <v>0</v>
      </c>
      <c r="J12776">
        <v>0.03</v>
      </c>
    </row>
    <row r="12777" spans="1:10" x14ac:dyDescent="0.2">
      <c r="A12777" s="1" t="s">
        <v>8860</v>
      </c>
      <c r="B12777" s="1" t="s">
        <v>20</v>
      </c>
      <c r="C12777" s="1" t="s">
        <v>11</v>
      </c>
      <c r="D12777" s="1" t="s">
        <v>45</v>
      </c>
      <c r="E12777" s="1" t="s">
        <v>5066</v>
      </c>
      <c r="F12777">
        <v>0</v>
      </c>
      <c r="G12777">
        <v>0</v>
      </c>
      <c r="H12777">
        <v>0.03</v>
      </c>
      <c r="I12777">
        <v>0</v>
      </c>
      <c r="J12777">
        <v>0.03</v>
      </c>
    </row>
    <row r="12778" spans="1:10" x14ac:dyDescent="0.2">
      <c r="A12778" s="1" t="s">
        <v>8861</v>
      </c>
      <c r="B12778" s="1" t="s">
        <v>126</v>
      </c>
      <c r="C12778" s="1" t="s">
        <v>25</v>
      </c>
      <c r="D12778" s="1" t="s">
        <v>1</v>
      </c>
      <c r="E12778" s="1" t="s">
        <v>2229</v>
      </c>
      <c r="F12778">
        <v>0.02</v>
      </c>
      <c r="G12778">
        <v>0.01</v>
      </c>
      <c r="H12778">
        <v>0</v>
      </c>
      <c r="I12778">
        <v>0</v>
      </c>
      <c r="J12778">
        <v>0.03</v>
      </c>
    </row>
    <row r="12779" spans="1:10" x14ac:dyDescent="0.2">
      <c r="A12779" s="1" t="s">
        <v>8524</v>
      </c>
      <c r="B12779" s="1" t="s">
        <v>20</v>
      </c>
      <c r="C12779" s="1" t="s">
        <v>15</v>
      </c>
      <c r="D12779" s="1" t="s">
        <v>173</v>
      </c>
      <c r="E12779" s="1" t="s">
        <v>4982</v>
      </c>
      <c r="F12779">
        <v>0.03</v>
      </c>
      <c r="G12779">
        <v>0</v>
      </c>
      <c r="H12779">
        <v>0</v>
      </c>
      <c r="I12779">
        <v>0</v>
      </c>
      <c r="J12779">
        <v>0.03</v>
      </c>
    </row>
    <row r="12780" spans="1:10" x14ac:dyDescent="0.2">
      <c r="A12780" s="1" t="s">
        <v>8862</v>
      </c>
      <c r="B12780" s="1" t="s">
        <v>559</v>
      </c>
      <c r="C12780" s="1" t="s">
        <v>65</v>
      </c>
      <c r="D12780" s="1" t="s">
        <v>38</v>
      </c>
      <c r="E12780" s="1" t="s">
        <v>603</v>
      </c>
      <c r="F12780">
        <v>0</v>
      </c>
      <c r="G12780">
        <v>0</v>
      </c>
      <c r="H12780">
        <v>0.03</v>
      </c>
      <c r="I12780">
        <v>0</v>
      </c>
      <c r="J12780">
        <v>0.03</v>
      </c>
    </row>
    <row r="12781" spans="1:10" x14ac:dyDescent="0.2">
      <c r="A12781" s="1" t="s">
        <v>8863</v>
      </c>
      <c r="B12781" s="1" t="s">
        <v>559</v>
      </c>
      <c r="C12781" s="1" t="s">
        <v>57</v>
      </c>
      <c r="D12781" s="1" t="s">
        <v>26</v>
      </c>
      <c r="E12781" s="1" t="s">
        <v>770</v>
      </c>
      <c r="F12781">
        <v>0</v>
      </c>
      <c r="G12781">
        <v>0</v>
      </c>
      <c r="H12781">
        <v>0.03</v>
      </c>
      <c r="I12781">
        <v>0</v>
      </c>
      <c r="J12781">
        <v>0.03</v>
      </c>
    </row>
    <row r="12782" spans="1:10" x14ac:dyDescent="0.2">
      <c r="A12782" s="1" t="s">
        <v>2043</v>
      </c>
      <c r="B12782" s="1" t="s">
        <v>36</v>
      </c>
      <c r="C12782" s="1" t="s">
        <v>37</v>
      </c>
      <c r="D12782" s="1" t="s">
        <v>38</v>
      </c>
      <c r="E12782" s="1" t="s">
        <v>603</v>
      </c>
      <c r="F12782">
        <v>0</v>
      </c>
      <c r="G12782">
        <v>0</v>
      </c>
      <c r="H12782">
        <v>0.03</v>
      </c>
      <c r="I12782">
        <v>0</v>
      </c>
      <c r="J12782">
        <v>0.03</v>
      </c>
    </row>
    <row r="12783" spans="1:10" x14ac:dyDescent="0.2">
      <c r="A12783" s="1" t="s">
        <v>8864</v>
      </c>
      <c r="B12783" s="1" t="s">
        <v>107</v>
      </c>
      <c r="C12783" s="1" t="s">
        <v>54</v>
      </c>
      <c r="D12783" s="1" t="s">
        <v>214</v>
      </c>
      <c r="E12783" s="1" t="s">
        <v>8865</v>
      </c>
      <c r="F12783">
        <v>0</v>
      </c>
      <c r="G12783">
        <v>0.02</v>
      </c>
      <c r="H12783">
        <v>0</v>
      </c>
      <c r="I12783">
        <v>0</v>
      </c>
      <c r="J12783">
        <v>0.03</v>
      </c>
    </row>
    <row r="12784" spans="1:10" x14ac:dyDescent="0.2">
      <c r="A12784" s="1" t="s">
        <v>8866</v>
      </c>
      <c r="B12784" s="1" t="s">
        <v>10</v>
      </c>
      <c r="C12784" s="1" t="s">
        <v>18</v>
      </c>
      <c r="D12784" s="1" t="s">
        <v>173</v>
      </c>
      <c r="E12784" s="1" t="s">
        <v>3391</v>
      </c>
      <c r="F12784">
        <v>0.03</v>
      </c>
      <c r="G12784">
        <v>0</v>
      </c>
      <c r="H12784">
        <v>0</v>
      </c>
      <c r="I12784">
        <v>0</v>
      </c>
      <c r="J12784">
        <v>0.03</v>
      </c>
    </row>
    <row r="12785" spans="1:10" x14ac:dyDescent="0.2">
      <c r="A12785" s="1" t="s">
        <v>8867</v>
      </c>
      <c r="B12785" s="1" t="s">
        <v>10</v>
      </c>
      <c r="C12785" s="1" t="s">
        <v>57</v>
      </c>
      <c r="D12785" s="1" t="s">
        <v>22</v>
      </c>
      <c r="E12785" s="1" t="s">
        <v>8868</v>
      </c>
      <c r="F12785">
        <v>0</v>
      </c>
      <c r="G12785">
        <v>0.02</v>
      </c>
      <c r="H12785">
        <v>0</v>
      </c>
      <c r="I12785">
        <v>0</v>
      </c>
      <c r="J12785">
        <v>0.03</v>
      </c>
    </row>
    <row r="12786" spans="1:10" x14ac:dyDescent="0.2">
      <c r="A12786" s="1" t="s">
        <v>8869</v>
      </c>
      <c r="B12786" s="1" t="s">
        <v>559</v>
      </c>
      <c r="C12786" s="1" t="s">
        <v>216</v>
      </c>
      <c r="D12786" s="1" t="s">
        <v>38</v>
      </c>
      <c r="E12786" s="1" t="s">
        <v>4602</v>
      </c>
      <c r="F12786">
        <v>0</v>
      </c>
      <c r="G12786">
        <v>0</v>
      </c>
      <c r="H12786">
        <v>0.03</v>
      </c>
      <c r="I12786">
        <v>0</v>
      </c>
      <c r="J12786">
        <v>0.03</v>
      </c>
    </row>
    <row r="12787" spans="1:10" x14ac:dyDescent="0.2">
      <c r="A12787" s="1" t="s">
        <v>4792</v>
      </c>
      <c r="B12787" s="1" t="s">
        <v>32</v>
      </c>
      <c r="C12787" s="1" t="s">
        <v>57</v>
      </c>
      <c r="D12787" s="1" t="s">
        <v>38</v>
      </c>
      <c r="E12787" s="1" t="s">
        <v>178</v>
      </c>
      <c r="F12787">
        <v>0</v>
      </c>
      <c r="G12787">
        <v>0</v>
      </c>
      <c r="H12787">
        <v>0.03</v>
      </c>
      <c r="I12787">
        <v>0</v>
      </c>
      <c r="J12787">
        <v>0.03</v>
      </c>
    </row>
    <row r="12788" spans="1:10" x14ac:dyDescent="0.2">
      <c r="A12788" s="1" t="s">
        <v>8870</v>
      </c>
      <c r="B12788" s="1" t="s">
        <v>559</v>
      </c>
      <c r="C12788" s="1" t="s">
        <v>37</v>
      </c>
      <c r="D12788" s="1" t="s">
        <v>45</v>
      </c>
      <c r="E12788" s="1" t="s">
        <v>8150</v>
      </c>
      <c r="F12788">
        <v>0</v>
      </c>
      <c r="G12788">
        <v>0</v>
      </c>
      <c r="H12788">
        <v>0.03</v>
      </c>
      <c r="I12788">
        <v>0</v>
      </c>
      <c r="J12788">
        <v>0.03</v>
      </c>
    </row>
    <row r="12789" spans="1:10" x14ac:dyDescent="0.2">
      <c r="A12789" s="1" t="s">
        <v>8871</v>
      </c>
      <c r="B12789" s="1" t="s">
        <v>107</v>
      </c>
      <c r="C12789" s="1" t="s">
        <v>15</v>
      </c>
      <c r="D12789" s="1" t="s">
        <v>38</v>
      </c>
      <c r="E12789" s="1" t="s">
        <v>86</v>
      </c>
      <c r="F12789">
        <v>0</v>
      </c>
      <c r="G12789">
        <v>0.02</v>
      </c>
      <c r="H12789">
        <v>0</v>
      </c>
      <c r="I12789">
        <v>0</v>
      </c>
      <c r="J12789">
        <v>0.03</v>
      </c>
    </row>
    <row r="12790" spans="1:10" hidden="1" x14ac:dyDescent="0.2">
      <c r="A12790" s="1" t="s">
        <v>8872</v>
      </c>
      <c r="B12790" s="1" t="s">
        <v>49</v>
      </c>
      <c r="C12790" s="1" t="s">
        <v>191</v>
      </c>
      <c r="D12790" s="1" t="s">
        <v>38</v>
      </c>
      <c r="E12790" s="1" t="s">
        <v>700</v>
      </c>
      <c r="F12790">
        <v>0.02</v>
      </c>
      <c r="G12790">
        <v>0.01</v>
      </c>
      <c r="H12790">
        <v>0</v>
      </c>
      <c r="I12790">
        <v>0</v>
      </c>
      <c r="J12790">
        <v>0.03</v>
      </c>
    </row>
    <row r="12791" spans="1:10" x14ac:dyDescent="0.2">
      <c r="A12791" s="1" t="s">
        <v>8873</v>
      </c>
      <c r="B12791" s="1" t="s">
        <v>113</v>
      </c>
      <c r="C12791" s="1" t="s">
        <v>29</v>
      </c>
      <c r="D12791" s="1" t="s">
        <v>52</v>
      </c>
      <c r="E12791" s="1" t="s">
        <v>501</v>
      </c>
      <c r="F12791">
        <v>0.02</v>
      </c>
      <c r="G12791">
        <v>0</v>
      </c>
      <c r="H12791">
        <v>0</v>
      </c>
      <c r="I12791">
        <v>0</v>
      </c>
      <c r="J12791">
        <v>0.03</v>
      </c>
    </row>
    <row r="12792" spans="1:10" x14ac:dyDescent="0.2">
      <c r="A12792" s="1" t="s">
        <v>8874</v>
      </c>
      <c r="B12792" s="1" t="s">
        <v>107</v>
      </c>
      <c r="C12792" s="1" t="s">
        <v>33</v>
      </c>
      <c r="D12792" s="1" t="s">
        <v>26</v>
      </c>
      <c r="E12792" s="1" t="s">
        <v>191</v>
      </c>
      <c r="F12792">
        <v>0</v>
      </c>
      <c r="G12792">
        <v>0.03</v>
      </c>
      <c r="H12792">
        <v>0</v>
      </c>
      <c r="I12792">
        <v>0</v>
      </c>
      <c r="J12792">
        <v>0.03</v>
      </c>
    </row>
    <row r="12793" spans="1:10" x14ac:dyDescent="0.2">
      <c r="A12793" s="1" t="s">
        <v>8875</v>
      </c>
      <c r="B12793" s="1" t="s">
        <v>62</v>
      </c>
      <c r="C12793" s="1" t="s">
        <v>65</v>
      </c>
      <c r="D12793" s="1" t="s">
        <v>38</v>
      </c>
      <c r="E12793" s="1" t="s">
        <v>1894</v>
      </c>
      <c r="F12793">
        <v>0</v>
      </c>
      <c r="G12793">
        <v>0</v>
      </c>
      <c r="H12793">
        <v>0.03</v>
      </c>
      <c r="I12793">
        <v>0</v>
      </c>
      <c r="J12793">
        <v>0.03</v>
      </c>
    </row>
    <row r="12794" spans="1:10" x14ac:dyDescent="0.2">
      <c r="A12794" s="1" t="s">
        <v>8876</v>
      </c>
      <c r="B12794" s="1" t="s">
        <v>20</v>
      </c>
      <c r="C12794" s="1" t="s">
        <v>11</v>
      </c>
      <c r="D12794" s="1" t="s">
        <v>26</v>
      </c>
      <c r="E12794" s="1" t="s">
        <v>420</v>
      </c>
      <c r="F12794">
        <v>0.03</v>
      </c>
      <c r="G12794">
        <v>0</v>
      </c>
      <c r="H12794">
        <v>0</v>
      </c>
      <c r="I12794">
        <v>0</v>
      </c>
      <c r="J12794">
        <v>0.03</v>
      </c>
    </row>
    <row r="12795" spans="1:10" x14ac:dyDescent="0.2">
      <c r="A12795" s="1" t="s">
        <v>8877</v>
      </c>
      <c r="B12795" s="1" t="s">
        <v>107</v>
      </c>
      <c r="C12795" s="1" t="s">
        <v>57</v>
      </c>
      <c r="D12795" s="1" t="s">
        <v>45</v>
      </c>
      <c r="E12795" s="1" t="s">
        <v>5421</v>
      </c>
      <c r="F12795">
        <v>0</v>
      </c>
      <c r="G12795">
        <v>0.02</v>
      </c>
      <c r="H12795">
        <v>0</v>
      </c>
      <c r="I12795">
        <v>0.01</v>
      </c>
      <c r="J12795">
        <v>0.03</v>
      </c>
    </row>
    <row r="12796" spans="1:10" x14ac:dyDescent="0.2">
      <c r="A12796" s="1" t="s">
        <v>3868</v>
      </c>
      <c r="B12796" s="1" t="s">
        <v>107</v>
      </c>
      <c r="C12796" s="1" t="s">
        <v>37</v>
      </c>
      <c r="D12796" s="1" t="s">
        <v>38</v>
      </c>
      <c r="E12796" s="1" t="s">
        <v>251</v>
      </c>
      <c r="F12796">
        <v>0</v>
      </c>
      <c r="G12796">
        <v>0.02</v>
      </c>
      <c r="H12796">
        <v>0</v>
      </c>
      <c r="I12796">
        <v>0</v>
      </c>
      <c r="J12796">
        <v>0.03</v>
      </c>
    </row>
    <row r="12797" spans="1:10" x14ac:dyDescent="0.2">
      <c r="A12797" s="1" t="s">
        <v>8878</v>
      </c>
      <c r="B12797" s="1" t="s">
        <v>20</v>
      </c>
      <c r="C12797" s="1" t="s">
        <v>15</v>
      </c>
      <c r="D12797" s="1" t="s">
        <v>16</v>
      </c>
      <c r="E12797" s="1" t="s">
        <v>1693</v>
      </c>
      <c r="F12797">
        <v>0</v>
      </c>
      <c r="G12797">
        <v>0.02</v>
      </c>
      <c r="H12797">
        <v>0</v>
      </c>
      <c r="I12797">
        <v>0</v>
      </c>
      <c r="J12797">
        <v>0.03</v>
      </c>
    </row>
    <row r="12798" spans="1:10" x14ac:dyDescent="0.2">
      <c r="A12798" s="1" t="s">
        <v>8879</v>
      </c>
      <c r="B12798" s="1" t="s">
        <v>36</v>
      </c>
      <c r="C12798" s="1" t="s">
        <v>18</v>
      </c>
      <c r="D12798" s="1" t="s">
        <v>38</v>
      </c>
      <c r="E12798" s="1" t="s">
        <v>55</v>
      </c>
      <c r="F12798">
        <v>0</v>
      </c>
      <c r="G12798">
        <v>0</v>
      </c>
      <c r="H12798">
        <v>0.03</v>
      </c>
      <c r="I12798">
        <v>0</v>
      </c>
      <c r="J12798">
        <v>0.03</v>
      </c>
    </row>
    <row r="12799" spans="1:10" x14ac:dyDescent="0.2">
      <c r="A12799" s="1" t="s">
        <v>8557</v>
      </c>
      <c r="B12799" s="1" t="s">
        <v>49</v>
      </c>
      <c r="C12799" s="1" t="s">
        <v>47</v>
      </c>
      <c r="D12799" s="1" t="s">
        <v>12</v>
      </c>
      <c r="E12799" s="1" t="s">
        <v>159</v>
      </c>
      <c r="F12799">
        <v>0.02</v>
      </c>
      <c r="G12799">
        <v>0.01</v>
      </c>
      <c r="H12799">
        <v>0</v>
      </c>
      <c r="I12799">
        <v>0</v>
      </c>
      <c r="J12799">
        <v>0.03</v>
      </c>
    </row>
    <row r="12800" spans="1:10" x14ac:dyDescent="0.2">
      <c r="A12800" s="1" t="s">
        <v>8880</v>
      </c>
      <c r="B12800" s="1" t="s">
        <v>41</v>
      </c>
      <c r="C12800" s="1" t="s">
        <v>15</v>
      </c>
      <c r="D12800" s="1" t="s">
        <v>173</v>
      </c>
      <c r="E12800" s="1" t="s">
        <v>8881</v>
      </c>
      <c r="F12800">
        <v>0</v>
      </c>
      <c r="G12800">
        <v>0</v>
      </c>
      <c r="H12800">
        <v>0.03</v>
      </c>
      <c r="I12800">
        <v>0</v>
      </c>
      <c r="J12800">
        <v>0.03</v>
      </c>
    </row>
    <row r="12801" spans="1:10" x14ac:dyDescent="0.2">
      <c r="A12801" s="1" t="s">
        <v>8882</v>
      </c>
      <c r="B12801" s="1" t="s">
        <v>113</v>
      </c>
      <c r="C12801" s="1" t="s">
        <v>57</v>
      </c>
      <c r="D12801" s="1" t="s">
        <v>173</v>
      </c>
      <c r="E12801" s="1" t="s">
        <v>1117</v>
      </c>
      <c r="F12801">
        <v>0</v>
      </c>
      <c r="G12801">
        <v>0</v>
      </c>
      <c r="H12801">
        <v>0.03</v>
      </c>
      <c r="I12801">
        <v>0</v>
      </c>
      <c r="J12801">
        <v>0.03</v>
      </c>
    </row>
    <row r="12802" spans="1:10" x14ac:dyDescent="0.2">
      <c r="A12802" s="1" t="s">
        <v>8883</v>
      </c>
      <c r="B12802" s="1" t="s">
        <v>32</v>
      </c>
      <c r="C12802" s="1" t="s">
        <v>57</v>
      </c>
      <c r="D12802" s="1" t="s">
        <v>45</v>
      </c>
      <c r="E12802" s="1" t="s">
        <v>178</v>
      </c>
      <c r="F12802">
        <v>0</v>
      </c>
      <c r="G12802">
        <v>0</v>
      </c>
      <c r="H12802">
        <v>0.03</v>
      </c>
      <c r="I12802">
        <v>0</v>
      </c>
      <c r="J12802">
        <v>0.03</v>
      </c>
    </row>
    <row r="12803" spans="1:10" x14ac:dyDescent="0.2">
      <c r="A12803" s="1" t="s">
        <v>8884</v>
      </c>
      <c r="B12803" s="1" t="s">
        <v>107</v>
      </c>
      <c r="C12803" s="1" t="s">
        <v>15</v>
      </c>
      <c r="D12803" s="1" t="s">
        <v>26</v>
      </c>
      <c r="E12803" s="1" t="s">
        <v>527</v>
      </c>
      <c r="F12803">
        <v>0</v>
      </c>
      <c r="G12803">
        <v>0.02</v>
      </c>
      <c r="H12803">
        <v>0</v>
      </c>
      <c r="I12803">
        <v>0.01</v>
      </c>
      <c r="J12803">
        <v>0.03</v>
      </c>
    </row>
    <row r="12804" spans="1:10" x14ac:dyDescent="0.2">
      <c r="A12804" s="1" t="s">
        <v>349</v>
      </c>
      <c r="B12804" s="1" t="s">
        <v>49</v>
      </c>
      <c r="C12804" s="1" t="s">
        <v>124</v>
      </c>
      <c r="D12804" s="1" t="s">
        <v>58</v>
      </c>
      <c r="E12804" s="1" t="s">
        <v>39</v>
      </c>
      <c r="F12804">
        <v>0.02</v>
      </c>
      <c r="G12804">
        <v>0.01</v>
      </c>
      <c r="H12804">
        <v>0</v>
      </c>
      <c r="I12804">
        <v>0</v>
      </c>
      <c r="J12804">
        <v>0.03</v>
      </c>
    </row>
    <row r="12805" spans="1:10" x14ac:dyDescent="0.2">
      <c r="A12805" s="1" t="s">
        <v>8885</v>
      </c>
      <c r="B12805" s="1" t="s">
        <v>41</v>
      </c>
      <c r="C12805" s="1" t="s">
        <v>25</v>
      </c>
      <c r="D12805" s="1" t="s">
        <v>16</v>
      </c>
      <c r="E12805" s="1" t="s">
        <v>8886</v>
      </c>
      <c r="F12805">
        <v>0.01</v>
      </c>
      <c r="G12805">
        <v>0.01</v>
      </c>
      <c r="H12805">
        <v>0</v>
      </c>
      <c r="I12805">
        <v>0</v>
      </c>
      <c r="J12805">
        <v>0.03</v>
      </c>
    </row>
    <row r="12806" spans="1:10" x14ac:dyDescent="0.2">
      <c r="A12806" s="1" t="s">
        <v>8887</v>
      </c>
      <c r="B12806" s="1" t="s">
        <v>113</v>
      </c>
      <c r="C12806" s="1" t="s">
        <v>57</v>
      </c>
      <c r="D12806" s="1" t="s">
        <v>22</v>
      </c>
      <c r="E12806" s="1" t="s">
        <v>7430</v>
      </c>
      <c r="F12806">
        <v>0</v>
      </c>
      <c r="G12806">
        <v>0</v>
      </c>
      <c r="H12806">
        <v>0.03</v>
      </c>
      <c r="I12806">
        <v>0</v>
      </c>
      <c r="J12806">
        <v>0.03</v>
      </c>
    </row>
    <row r="12807" spans="1:10" x14ac:dyDescent="0.2">
      <c r="A12807" s="1" t="s">
        <v>8888</v>
      </c>
      <c r="B12807" s="1" t="s">
        <v>20</v>
      </c>
      <c r="C12807" s="1" t="s">
        <v>18</v>
      </c>
      <c r="D12807" s="1" t="s">
        <v>26</v>
      </c>
      <c r="E12807" s="1" t="s">
        <v>1083</v>
      </c>
      <c r="F12807">
        <v>0.03</v>
      </c>
      <c r="G12807">
        <v>0</v>
      </c>
      <c r="H12807">
        <v>0</v>
      </c>
      <c r="I12807">
        <v>0</v>
      </c>
      <c r="J12807">
        <v>0.03</v>
      </c>
    </row>
    <row r="12808" spans="1:10" x14ac:dyDescent="0.2">
      <c r="A12808" s="1" t="s">
        <v>8889</v>
      </c>
      <c r="B12808" s="1" t="s">
        <v>102</v>
      </c>
      <c r="C12808" s="1" t="s">
        <v>124</v>
      </c>
      <c r="D12808" s="1" t="s">
        <v>12</v>
      </c>
      <c r="E12808" s="1" t="s">
        <v>178</v>
      </c>
      <c r="F12808">
        <v>0.02</v>
      </c>
      <c r="G12808">
        <v>0.01</v>
      </c>
      <c r="H12808">
        <v>0</v>
      </c>
      <c r="I12808">
        <v>0</v>
      </c>
      <c r="J12808">
        <v>0.03</v>
      </c>
    </row>
    <row r="12809" spans="1:10" x14ac:dyDescent="0.2">
      <c r="A12809" s="1" t="s">
        <v>8890</v>
      </c>
      <c r="B12809" s="1" t="s">
        <v>10</v>
      </c>
      <c r="C12809" s="1" t="s">
        <v>29</v>
      </c>
      <c r="D12809" s="1" t="s">
        <v>38</v>
      </c>
      <c r="E12809" s="1" t="s">
        <v>251</v>
      </c>
      <c r="F12809">
        <v>0</v>
      </c>
      <c r="G12809">
        <v>0</v>
      </c>
      <c r="H12809">
        <v>0.03</v>
      </c>
      <c r="I12809">
        <v>0</v>
      </c>
      <c r="J12809">
        <v>0.03</v>
      </c>
    </row>
    <row r="12810" spans="1:10" x14ac:dyDescent="0.2">
      <c r="A12810" s="1" t="s">
        <v>8407</v>
      </c>
      <c r="B12810" s="1" t="s">
        <v>36</v>
      </c>
      <c r="C12810" s="1" t="s">
        <v>216</v>
      </c>
      <c r="D12810" s="1" t="s">
        <v>38</v>
      </c>
      <c r="E12810" s="1" t="s">
        <v>2157</v>
      </c>
      <c r="F12810">
        <v>0.01</v>
      </c>
      <c r="G12810">
        <v>0.01</v>
      </c>
      <c r="H12810">
        <v>0</v>
      </c>
      <c r="I12810">
        <v>0</v>
      </c>
      <c r="J12810">
        <v>0.03</v>
      </c>
    </row>
    <row r="12811" spans="1:10" x14ac:dyDescent="0.2">
      <c r="A12811" s="1" t="s">
        <v>8891</v>
      </c>
      <c r="B12811" s="1" t="s">
        <v>113</v>
      </c>
      <c r="C12811" s="1" t="s">
        <v>57</v>
      </c>
      <c r="D12811" s="1" t="s">
        <v>173</v>
      </c>
      <c r="E12811" s="1" t="s">
        <v>1117</v>
      </c>
      <c r="F12811">
        <v>0</v>
      </c>
      <c r="G12811">
        <v>0</v>
      </c>
      <c r="H12811">
        <v>0.03</v>
      </c>
      <c r="I12811">
        <v>0</v>
      </c>
      <c r="J12811">
        <v>0.03</v>
      </c>
    </row>
    <row r="12812" spans="1:10" x14ac:dyDescent="0.2">
      <c r="A12812" s="1" t="s">
        <v>8892</v>
      </c>
      <c r="B12812" s="1" t="s">
        <v>41</v>
      </c>
      <c r="C12812" s="1" t="s">
        <v>29</v>
      </c>
      <c r="D12812" s="1" t="s">
        <v>214</v>
      </c>
      <c r="E12812" s="1" t="s">
        <v>159</v>
      </c>
      <c r="F12812">
        <v>0</v>
      </c>
      <c r="G12812">
        <v>0</v>
      </c>
      <c r="H12812">
        <v>0.03</v>
      </c>
      <c r="I12812">
        <v>0</v>
      </c>
      <c r="J12812">
        <v>0.03</v>
      </c>
    </row>
    <row r="12813" spans="1:10" x14ac:dyDescent="0.2">
      <c r="A12813" s="1" t="s">
        <v>8893</v>
      </c>
      <c r="B12813" s="1" t="s">
        <v>107</v>
      </c>
      <c r="C12813" s="1" t="s">
        <v>57</v>
      </c>
      <c r="D12813" s="1" t="s">
        <v>214</v>
      </c>
      <c r="E12813" s="1" t="s">
        <v>5421</v>
      </c>
      <c r="F12813">
        <v>0</v>
      </c>
      <c r="G12813">
        <v>0.02</v>
      </c>
      <c r="H12813">
        <v>0</v>
      </c>
      <c r="I12813">
        <v>0</v>
      </c>
      <c r="J12813">
        <v>0.03</v>
      </c>
    </row>
    <row r="12814" spans="1:10" x14ac:dyDescent="0.2">
      <c r="A12814" s="1" t="s">
        <v>1013</v>
      </c>
      <c r="B12814" s="1" t="s">
        <v>107</v>
      </c>
      <c r="C12814" s="1" t="s">
        <v>124</v>
      </c>
      <c r="D12814" s="1" t="s">
        <v>58</v>
      </c>
      <c r="E12814" s="1" t="s">
        <v>39</v>
      </c>
      <c r="F12814">
        <v>0</v>
      </c>
      <c r="G12814">
        <v>0.02</v>
      </c>
      <c r="H12814">
        <v>0</v>
      </c>
      <c r="I12814">
        <v>0</v>
      </c>
      <c r="J12814">
        <v>0.03</v>
      </c>
    </row>
    <row r="12815" spans="1:10" x14ac:dyDescent="0.2">
      <c r="A12815" s="1" t="s">
        <v>8894</v>
      </c>
      <c r="B12815" s="1" t="s">
        <v>126</v>
      </c>
      <c r="C12815" s="1" t="s">
        <v>124</v>
      </c>
      <c r="D12815" s="1" t="s">
        <v>16</v>
      </c>
      <c r="E12815" s="1" t="s">
        <v>498</v>
      </c>
      <c r="F12815">
        <v>0.02</v>
      </c>
      <c r="G12815">
        <v>0.01</v>
      </c>
      <c r="H12815">
        <v>0</v>
      </c>
      <c r="I12815">
        <v>0</v>
      </c>
      <c r="J12815">
        <v>0.03</v>
      </c>
    </row>
    <row r="12816" spans="1:10" x14ac:dyDescent="0.2">
      <c r="A12816" s="1" t="s">
        <v>1681</v>
      </c>
      <c r="B12816" s="1" t="s">
        <v>102</v>
      </c>
      <c r="C12816" s="1" t="s">
        <v>11</v>
      </c>
      <c r="D12816" s="1" t="s">
        <v>12</v>
      </c>
      <c r="E12816" s="1" t="s">
        <v>39</v>
      </c>
      <c r="F12816">
        <v>0.02</v>
      </c>
      <c r="G12816">
        <v>0.01</v>
      </c>
      <c r="H12816">
        <v>0</v>
      </c>
      <c r="I12816">
        <v>0</v>
      </c>
      <c r="J12816">
        <v>0.03</v>
      </c>
    </row>
    <row r="12817" spans="1:10" x14ac:dyDescent="0.2">
      <c r="A12817" s="1" t="s">
        <v>2976</v>
      </c>
      <c r="B12817" s="1" t="s">
        <v>126</v>
      </c>
      <c r="C12817" s="1" t="s">
        <v>124</v>
      </c>
      <c r="D12817" s="1" t="s">
        <v>16</v>
      </c>
      <c r="E12817" s="1" t="s">
        <v>178</v>
      </c>
      <c r="F12817">
        <v>0.02</v>
      </c>
      <c r="G12817">
        <v>0.01</v>
      </c>
      <c r="H12817">
        <v>0</v>
      </c>
      <c r="I12817">
        <v>0</v>
      </c>
      <c r="J12817">
        <v>0.03</v>
      </c>
    </row>
    <row r="12818" spans="1:10" x14ac:dyDescent="0.2">
      <c r="A12818" s="1" t="s">
        <v>8895</v>
      </c>
      <c r="B12818" s="1" t="s">
        <v>20</v>
      </c>
      <c r="C12818" s="1" t="s">
        <v>67</v>
      </c>
      <c r="D12818" s="1" t="s">
        <v>52</v>
      </c>
      <c r="E12818" s="1" t="s">
        <v>8896</v>
      </c>
      <c r="F12818">
        <v>0</v>
      </c>
      <c r="G12818">
        <v>0.02</v>
      </c>
      <c r="H12818">
        <v>0</v>
      </c>
      <c r="I12818">
        <v>0</v>
      </c>
      <c r="J12818">
        <v>0.03</v>
      </c>
    </row>
    <row r="12819" spans="1:10" x14ac:dyDescent="0.2">
      <c r="A12819" s="1" t="s">
        <v>8897</v>
      </c>
      <c r="B12819" s="1" t="s">
        <v>113</v>
      </c>
      <c r="C12819" s="1" t="s">
        <v>57</v>
      </c>
      <c r="D12819" s="1" t="s">
        <v>22</v>
      </c>
      <c r="E12819" s="1" t="s">
        <v>4611</v>
      </c>
      <c r="F12819">
        <v>0</v>
      </c>
      <c r="G12819">
        <v>0</v>
      </c>
      <c r="H12819">
        <v>0.03</v>
      </c>
      <c r="I12819">
        <v>0</v>
      </c>
      <c r="J12819">
        <v>0.03</v>
      </c>
    </row>
    <row r="12820" spans="1:10" x14ac:dyDescent="0.2">
      <c r="A12820" s="1" t="s">
        <v>301</v>
      </c>
      <c r="B12820" s="1" t="s">
        <v>107</v>
      </c>
      <c r="C12820" s="1" t="s">
        <v>15</v>
      </c>
      <c r="D12820" s="1" t="s">
        <v>26</v>
      </c>
      <c r="E12820" s="1" t="s">
        <v>99</v>
      </c>
      <c r="F12820">
        <v>0</v>
      </c>
      <c r="G12820">
        <v>0.02</v>
      </c>
      <c r="H12820">
        <v>0</v>
      </c>
      <c r="I12820">
        <v>0</v>
      </c>
      <c r="J12820">
        <v>0.03</v>
      </c>
    </row>
    <row r="12821" spans="1:10" x14ac:dyDescent="0.2">
      <c r="A12821" s="1" t="s">
        <v>8898</v>
      </c>
      <c r="B12821" s="1" t="s">
        <v>107</v>
      </c>
      <c r="C12821" s="1" t="s">
        <v>11</v>
      </c>
      <c r="D12821" s="1" t="s">
        <v>45</v>
      </c>
      <c r="E12821" s="1" t="s">
        <v>548</v>
      </c>
      <c r="F12821">
        <v>0</v>
      </c>
      <c r="G12821">
        <v>0.02</v>
      </c>
      <c r="H12821">
        <v>0</v>
      </c>
      <c r="I12821">
        <v>0.01</v>
      </c>
      <c r="J12821">
        <v>0.03</v>
      </c>
    </row>
    <row r="12822" spans="1:10" x14ac:dyDescent="0.2">
      <c r="A12822" s="1" t="s">
        <v>8304</v>
      </c>
      <c r="B12822" s="1" t="s">
        <v>49</v>
      </c>
      <c r="C12822" s="1" t="s">
        <v>11</v>
      </c>
      <c r="D12822" s="1" t="s">
        <v>58</v>
      </c>
      <c r="E12822" s="1" t="s">
        <v>59</v>
      </c>
      <c r="F12822">
        <v>0.02</v>
      </c>
      <c r="G12822">
        <v>0.01</v>
      </c>
      <c r="H12822">
        <v>0</v>
      </c>
      <c r="I12822">
        <v>0</v>
      </c>
      <c r="J12822">
        <v>0.03</v>
      </c>
    </row>
    <row r="12823" spans="1:10" x14ac:dyDescent="0.2">
      <c r="A12823" s="1" t="s">
        <v>8899</v>
      </c>
      <c r="B12823" s="1" t="s">
        <v>49</v>
      </c>
      <c r="C12823" s="1" t="s">
        <v>47</v>
      </c>
      <c r="D12823" s="1" t="s">
        <v>12</v>
      </c>
      <c r="E12823" s="1" t="s">
        <v>498</v>
      </c>
      <c r="F12823">
        <v>0.02</v>
      </c>
      <c r="G12823">
        <v>0.01</v>
      </c>
      <c r="H12823">
        <v>0</v>
      </c>
      <c r="I12823">
        <v>0</v>
      </c>
      <c r="J12823">
        <v>0.03</v>
      </c>
    </row>
    <row r="12824" spans="1:10" x14ac:dyDescent="0.2">
      <c r="A12824" s="1" t="s">
        <v>8900</v>
      </c>
      <c r="B12824" s="1" t="s">
        <v>10</v>
      </c>
      <c r="C12824" s="1" t="s">
        <v>18</v>
      </c>
      <c r="D12824" s="1" t="s">
        <v>26</v>
      </c>
      <c r="E12824" s="1" t="s">
        <v>527</v>
      </c>
      <c r="F12824">
        <v>0</v>
      </c>
      <c r="G12824">
        <v>0.02</v>
      </c>
      <c r="H12824">
        <v>0</v>
      </c>
      <c r="I12824">
        <v>0</v>
      </c>
      <c r="J12824">
        <v>0.03</v>
      </c>
    </row>
    <row r="12825" spans="1:10" x14ac:dyDescent="0.2">
      <c r="A12825" s="1" t="s">
        <v>8901</v>
      </c>
      <c r="B12825" s="1" t="s">
        <v>20</v>
      </c>
      <c r="C12825" s="1" t="s">
        <v>29</v>
      </c>
      <c r="D12825" s="1" t="s">
        <v>173</v>
      </c>
      <c r="E12825" s="1" t="s">
        <v>943</v>
      </c>
      <c r="F12825">
        <v>0.03</v>
      </c>
      <c r="G12825">
        <v>0</v>
      </c>
      <c r="H12825">
        <v>0</v>
      </c>
      <c r="I12825">
        <v>0</v>
      </c>
      <c r="J12825">
        <v>0.03</v>
      </c>
    </row>
    <row r="12826" spans="1:10" x14ac:dyDescent="0.2">
      <c r="A12826" s="1" t="s">
        <v>8902</v>
      </c>
      <c r="B12826" s="1" t="s">
        <v>20</v>
      </c>
      <c r="C12826" s="1" t="s">
        <v>18</v>
      </c>
      <c r="D12826" s="1" t="s">
        <v>173</v>
      </c>
      <c r="E12826" s="1" t="s">
        <v>7572</v>
      </c>
      <c r="F12826">
        <v>0</v>
      </c>
      <c r="G12826">
        <v>0</v>
      </c>
      <c r="H12826">
        <v>0.03</v>
      </c>
      <c r="I12826">
        <v>0</v>
      </c>
      <c r="J12826">
        <v>0.03</v>
      </c>
    </row>
    <row r="12827" spans="1:10" x14ac:dyDescent="0.2">
      <c r="A12827" s="1" t="s">
        <v>8903</v>
      </c>
      <c r="B12827" s="1" t="s">
        <v>20</v>
      </c>
      <c r="C12827" s="1" t="s">
        <v>57</v>
      </c>
      <c r="D12827" s="1" t="s">
        <v>38</v>
      </c>
      <c r="E12827" s="1" t="s">
        <v>251</v>
      </c>
      <c r="F12827">
        <v>0</v>
      </c>
      <c r="G12827">
        <v>0</v>
      </c>
      <c r="H12827">
        <v>0.03</v>
      </c>
      <c r="I12827">
        <v>0</v>
      </c>
      <c r="J12827">
        <v>0.03</v>
      </c>
    </row>
    <row r="12828" spans="1:10" x14ac:dyDescent="0.2">
      <c r="A12828" s="1" t="s">
        <v>8904</v>
      </c>
      <c r="B12828" s="1" t="s">
        <v>20</v>
      </c>
      <c r="C12828" s="1" t="s">
        <v>29</v>
      </c>
      <c r="D12828" s="1" t="s">
        <v>45</v>
      </c>
      <c r="E12828" s="1" t="s">
        <v>251</v>
      </c>
      <c r="F12828">
        <v>0</v>
      </c>
      <c r="G12828">
        <v>0</v>
      </c>
      <c r="H12828">
        <v>0.03</v>
      </c>
      <c r="I12828">
        <v>0</v>
      </c>
      <c r="J12828">
        <v>0.03</v>
      </c>
    </row>
    <row r="12829" spans="1:10" x14ac:dyDescent="0.2">
      <c r="A12829" s="1" t="s">
        <v>6138</v>
      </c>
      <c r="B12829" s="1" t="s">
        <v>102</v>
      </c>
      <c r="C12829" s="1" t="s">
        <v>25</v>
      </c>
      <c r="D12829" s="1" t="s">
        <v>1</v>
      </c>
      <c r="E12829" s="1" t="s">
        <v>159</v>
      </c>
      <c r="F12829">
        <v>0.02</v>
      </c>
      <c r="G12829">
        <v>0.01</v>
      </c>
      <c r="H12829">
        <v>0</v>
      </c>
      <c r="I12829">
        <v>0</v>
      </c>
      <c r="J12829">
        <v>0.03</v>
      </c>
    </row>
    <row r="12830" spans="1:10" x14ac:dyDescent="0.2">
      <c r="A12830" s="1" t="s">
        <v>3622</v>
      </c>
      <c r="B12830" s="1" t="s">
        <v>121</v>
      </c>
      <c r="C12830" s="1" t="s">
        <v>216</v>
      </c>
      <c r="D12830" s="1" t="s">
        <v>12</v>
      </c>
      <c r="E12830" s="1" t="s">
        <v>159</v>
      </c>
      <c r="F12830">
        <v>0</v>
      </c>
      <c r="G12830">
        <v>0.02</v>
      </c>
      <c r="H12830">
        <v>0</v>
      </c>
      <c r="I12830">
        <v>0</v>
      </c>
      <c r="J12830">
        <v>0.03</v>
      </c>
    </row>
    <row r="12831" spans="1:10" x14ac:dyDescent="0.2">
      <c r="A12831" s="1" t="s">
        <v>8905</v>
      </c>
      <c r="B12831" s="1" t="s">
        <v>113</v>
      </c>
      <c r="C12831" s="1" t="s">
        <v>18</v>
      </c>
      <c r="D12831" s="1" t="s">
        <v>45</v>
      </c>
      <c r="E12831" s="1" t="s">
        <v>1803</v>
      </c>
      <c r="F12831">
        <v>0</v>
      </c>
      <c r="G12831">
        <v>0</v>
      </c>
      <c r="H12831">
        <v>0.03</v>
      </c>
      <c r="I12831">
        <v>0</v>
      </c>
      <c r="J12831">
        <v>0.03</v>
      </c>
    </row>
    <row r="12832" spans="1:10" x14ac:dyDescent="0.2">
      <c r="A12832" s="1" t="s">
        <v>8906</v>
      </c>
      <c r="B12832" s="1" t="s">
        <v>113</v>
      </c>
      <c r="C12832" s="1" t="s">
        <v>18</v>
      </c>
      <c r="D12832" s="1" t="s">
        <v>45</v>
      </c>
      <c r="E12832" s="1" t="s">
        <v>603</v>
      </c>
      <c r="F12832">
        <v>0</v>
      </c>
      <c r="G12832">
        <v>0</v>
      </c>
      <c r="H12832">
        <v>0.03</v>
      </c>
      <c r="I12832">
        <v>0</v>
      </c>
      <c r="J12832">
        <v>0.03</v>
      </c>
    </row>
    <row r="12833" spans="1:10" x14ac:dyDescent="0.2">
      <c r="A12833" s="1" t="s">
        <v>8053</v>
      </c>
      <c r="B12833" s="1" t="s">
        <v>20</v>
      </c>
      <c r="C12833" s="1" t="s">
        <v>67</v>
      </c>
      <c r="D12833" s="1" t="s">
        <v>38</v>
      </c>
      <c r="E12833" s="1" t="s">
        <v>8907</v>
      </c>
      <c r="F12833">
        <v>0</v>
      </c>
      <c r="G12833">
        <v>0.02</v>
      </c>
      <c r="H12833">
        <v>0</v>
      </c>
      <c r="I12833">
        <v>0</v>
      </c>
      <c r="J12833">
        <v>0.03</v>
      </c>
    </row>
    <row r="12834" spans="1:10" x14ac:dyDescent="0.2">
      <c r="A12834" s="1" t="s">
        <v>8908</v>
      </c>
      <c r="B12834" s="1" t="s">
        <v>107</v>
      </c>
      <c r="C12834" s="1" t="s">
        <v>124</v>
      </c>
      <c r="D12834" s="1" t="s">
        <v>214</v>
      </c>
      <c r="E12834" s="1" t="s">
        <v>218</v>
      </c>
      <c r="F12834">
        <v>0</v>
      </c>
      <c r="G12834">
        <v>0.02</v>
      </c>
      <c r="H12834">
        <v>0</v>
      </c>
      <c r="I12834">
        <v>0.01</v>
      </c>
      <c r="J12834">
        <v>0.03</v>
      </c>
    </row>
    <row r="12835" spans="1:10" x14ac:dyDescent="0.2">
      <c r="A12835" s="1" t="s">
        <v>8909</v>
      </c>
      <c r="B12835" s="1" t="s">
        <v>113</v>
      </c>
      <c r="C12835" s="1" t="s">
        <v>18</v>
      </c>
      <c r="D12835" s="1" t="s">
        <v>71</v>
      </c>
      <c r="E12835" s="1" t="s">
        <v>55</v>
      </c>
      <c r="F12835">
        <v>0</v>
      </c>
      <c r="G12835">
        <v>0</v>
      </c>
      <c r="H12835">
        <v>0.03</v>
      </c>
      <c r="I12835">
        <v>0</v>
      </c>
      <c r="J12835">
        <v>0.03</v>
      </c>
    </row>
    <row r="12836" spans="1:10" x14ac:dyDescent="0.2">
      <c r="A12836" s="1" t="s">
        <v>8910</v>
      </c>
      <c r="B12836" s="1" t="s">
        <v>41</v>
      </c>
      <c r="C12836" s="1" t="s">
        <v>54</v>
      </c>
      <c r="D12836" s="1" t="s">
        <v>22</v>
      </c>
      <c r="E12836" s="1" t="s">
        <v>159</v>
      </c>
      <c r="F12836">
        <v>0</v>
      </c>
      <c r="G12836">
        <v>0</v>
      </c>
      <c r="H12836">
        <v>0.03</v>
      </c>
      <c r="I12836">
        <v>0</v>
      </c>
      <c r="J12836">
        <v>0.03</v>
      </c>
    </row>
    <row r="12837" spans="1:10" x14ac:dyDescent="0.2">
      <c r="A12837" s="1" t="s">
        <v>8911</v>
      </c>
      <c r="B12837" s="1" t="s">
        <v>113</v>
      </c>
      <c r="C12837" s="1" t="s">
        <v>67</v>
      </c>
      <c r="D12837" s="1" t="s">
        <v>38</v>
      </c>
      <c r="E12837" s="1" t="s">
        <v>251</v>
      </c>
      <c r="F12837">
        <v>0</v>
      </c>
      <c r="G12837">
        <v>0</v>
      </c>
      <c r="H12837">
        <v>0.03</v>
      </c>
      <c r="I12837">
        <v>0</v>
      </c>
      <c r="J12837">
        <v>0.03</v>
      </c>
    </row>
    <row r="12838" spans="1:10" x14ac:dyDescent="0.2">
      <c r="A12838" s="1" t="s">
        <v>575</v>
      </c>
      <c r="B12838" s="1" t="s">
        <v>62</v>
      </c>
      <c r="C12838" s="1" t="s">
        <v>57</v>
      </c>
      <c r="D12838" s="1" t="s">
        <v>38</v>
      </c>
      <c r="E12838" s="1" t="s">
        <v>159</v>
      </c>
      <c r="F12838">
        <v>0.02</v>
      </c>
      <c r="G12838">
        <v>0</v>
      </c>
      <c r="H12838">
        <v>0</v>
      </c>
      <c r="I12838">
        <v>0</v>
      </c>
      <c r="J12838">
        <v>0.03</v>
      </c>
    </row>
    <row r="12839" spans="1:10" x14ac:dyDescent="0.2">
      <c r="A12839" s="1" t="s">
        <v>8912</v>
      </c>
      <c r="B12839" s="1" t="s">
        <v>36</v>
      </c>
      <c r="C12839" s="1" t="s">
        <v>67</v>
      </c>
      <c r="D12839" s="1" t="s">
        <v>38</v>
      </c>
      <c r="E12839" s="1" t="s">
        <v>251</v>
      </c>
      <c r="F12839">
        <v>0</v>
      </c>
      <c r="G12839">
        <v>0</v>
      </c>
      <c r="H12839">
        <v>0.03</v>
      </c>
      <c r="I12839">
        <v>0</v>
      </c>
      <c r="J12839">
        <v>0.03</v>
      </c>
    </row>
    <row r="12840" spans="1:10" x14ac:dyDescent="0.2">
      <c r="A12840" s="1" t="s">
        <v>8913</v>
      </c>
      <c r="B12840" s="1" t="s">
        <v>41</v>
      </c>
      <c r="C12840" s="1" t="s">
        <v>11</v>
      </c>
      <c r="D12840" s="1" t="s">
        <v>26</v>
      </c>
      <c r="E12840" s="1" t="s">
        <v>603</v>
      </c>
      <c r="F12840">
        <v>0.01</v>
      </c>
      <c r="G12840">
        <v>0.01</v>
      </c>
      <c r="H12840">
        <v>0</v>
      </c>
      <c r="I12840">
        <v>0</v>
      </c>
      <c r="J12840">
        <v>0.03</v>
      </c>
    </row>
    <row r="12841" spans="1:10" x14ac:dyDescent="0.2">
      <c r="A12841" s="1" t="s">
        <v>8914</v>
      </c>
      <c r="B12841" s="1" t="s">
        <v>126</v>
      </c>
      <c r="C12841" s="1" t="s">
        <v>124</v>
      </c>
      <c r="D12841" s="1" t="s">
        <v>58</v>
      </c>
      <c r="E12841" s="1" t="s">
        <v>178</v>
      </c>
      <c r="F12841">
        <v>0.01</v>
      </c>
      <c r="G12841">
        <v>0</v>
      </c>
      <c r="H12841">
        <v>0.01</v>
      </c>
      <c r="I12841">
        <v>0</v>
      </c>
      <c r="J12841">
        <v>0.03</v>
      </c>
    </row>
    <row r="12842" spans="1:10" x14ac:dyDescent="0.2">
      <c r="A12842" s="1" t="s">
        <v>8915</v>
      </c>
      <c r="B12842" s="1" t="s">
        <v>41</v>
      </c>
      <c r="C12842" s="1" t="s">
        <v>29</v>
      </c>
      <c r="D12842" s="1" t="s">
        <v>71</v>
      </c>
      <c r="E12842" s="1" t="s">
        <v>1643</v>
      </c>
      <c r="F12842">
        <v>0</v>
      </c>
      <c r="G12842">
        <v>0</v>
      </c>
      <c r="H12842">
        <v>0.03</v>
      </c>
      <c r="I12842">
        <v>0</v>
      </c>
      <c r="J12842">
        <v>0.03</v>
      </c>
    </row>
    <row r="12843" spans="1:10" x14ac:dyDescent="0.2">
      <c r="A12843" s="1" t="s">
        <v>1605</v>
      </c>
      <c r="B12843" s="1" t="s">
        <v>107</v>
      </c>
      <c r="C12843" s="1" t="s">
        <v>18</v>
      </c>
      <c r="D12843" s="1" t="s">
        <v>38</v>
      </c>
      <c r="E12843" s="1" t="s">
        <v>168</v>
      </c>
      <c r="F12843">
        <v>0</v>
      </c>
      <c r="G12843">
        <v>0.02</v>
      </c>
      <c r="H12843">
        <v>0</v>
      </c>
      <c r="I12843">
        <v>0</v>
      </c>
      <c r="J12843">
        <v>0.03</v>
      </c>
    </row>
    <row r="12844" spans="1:10" x14ac:dyDescent="0.2">
      <c r="A12844" s="1" t="s">
        <v>8916</v>
      </c>
      <c r="B12844" s="1" t="s">
        <v>113</v>
      </c>
      <c r="C12844" s="1" t="s">
        <v>18</v>
      </c>
      <c r="D12844" s="1" t="s">
        <v>1</v>
      </c>
      <c r="E12844" s="1" t="s">
        <v>779</v>
      </c>
      <c r="F12844">
        <v>0.02</v>
      </c>
      <c r="G12844">
        <v>0</v>
      </c>
      <c r="H12844">
        <v>0</v>
      </c>
      <c r="I12844">
        <v>0</v>
      </c>
      <c r="J12844">
        <v>0.03</v>
      </c>
    </row>
    <row r="12845" spans="1:10" x14ac:dyDescent="0.2">
      <c r="A12845" s="1" t="s">
        <v>8917</v>
      </c>
      <c r="B12845" s="1" t="s">
        <v>559</v>
      </c>
      <c r="C12845" s="1" t="s">
        <v>65</v>
      </c>
      <c r="D12845" s="1" t="s">
        <v>173</v>
      </c>
      <c r="E12845" s="1" t="s">
        <v>3583</v>
      </c>
      <c r="F12845">
        <v>0.02</v>
      </c>
      <c r="G12845">
        <v>0</v>
      </c>
      <c r="H12845">
        <v>0</v>
      </c>
      <c r="I12845">
        <v>0.01</v>
      </c>
      <c r="J12845">
        <v>0.03</v>
      </c>
    </row>
    <row r="12846" spans="1:10" x14ac:dyDescent="0.2">
      <c r="A12846" s="1" t="s">
        <v>3334</v>
      </c>
      <c r="B12846" s="1" t="s">
        <v>107</v>
      </c>
      <c r="C12846" s="1" t="s">
        <v>216</v>
      </c>
      <c r="D12846" s="1" t="s">
        <v>16</v>
      </c>
      <c r="E12846" s="1" t="s">
        <v>969</v>
      </c>
      <c r="F12846">
        <v>0</v>
      </c>
      <c r="G12846">
        <v>0.03</v>
      </c>
      <c r="H12846">
        <v>0</v>
      </c>
      <c r="I12846">
        <v>0</v>
      </c>
      <c r="J12846">
        <v>0.03</v>
      </c>
    </row>
    <row r="12847" spans="1:10" x14ac:dyDescent="0.2">
      <c r="A12847" s="1" t="s">
        <v>8918</v>
      </c>
      <c r="B12847" s="1" t="s">
        <v>64</v>
      </c>
      <c r="C12847" s="1" t="s">
        <v>65</v>
      </c>
      <c r="D12847" s="1" t="s">
        <v>38</v>
      </c>
      <c r="E12847" s="1" t="s">
        <v>8919</v>
      </c>
      <c r="F12847">
        <v>0.02</v>
      </c>
      <c r="G12847">
        <v>0</v>
      </c>
      <c r="H12847">
        <v>0</v>
      </c>
      <c r="I12847">
        <v>0.01</v>
      </c>
      <c r="J12847">
        <v>0.03</v>
      </c>
    </row>
    <row r="12848" spans="1:10" x14ac:dyDescent="0.2">
      <c r="A12848" s="1" t="s">
        <v>8920</v>
      </c>
      <c r="B12848" s="1" t="s">
        <v>41</v>
      </c>
      <c r="C12848" s="1" t="s">
        <v>11</v>
      </c>
      <c r="D12848" s="1" t="s">
        <v>71</v>
      </c>
      <c r="E12848" s="1" t="s">
        <v>8886</v>
      </c>
      <c r="F12848">
        <v>0</v>
      </c>
      <c r="G12848">
        <v>0</v>
      </c>
      <c r="H12848">
        <v>0.03</v>
      </c>
      <c r="I12848">
        <v>0</v>
      </c>
      <c r="J12848">
        <v>0.03</v>
      </c>
    </row>
    <row r="12849" spans="1:10" x14ac:dyDescent="0.2">
      <c r="A12849" s="1" t="s">
        <v>8921</v>
      </c>
      <c r="B12849" s="1" t="s">
        <v>49</v>
      </c>
      <c r="C12849" s="1" t="s">
        <v>124</v>
      </c>
      <c r="D12849" s="1" t="s">
        <v>16</v>
      </c>
      <c r="E12849" s="1" t="s">
        <v>2229</v>
      </c>
      <c r="F12849">
        <v>0.02</v>
      </c>
      <c r="G12849">
        <v>0.01</v>
      </c>
      <c r="H12849">
        <v>0</v>
      </c>
      <c r="I12849">
        <v>0</v>
      </c>
      <c r="J12849">
        <v>0.03</v>
      </c>
    </row>
    <row r="12850" spans="1:10" x14ac:dyDescent="0.2">
      <c r="A12850" s="1" t="s">
        <v>6816</v>
      </c>
      <c r="B12850" s="1" t="s">
        <v>121</v>
      </c>
      <c r="C12850" s="1" t="s">
        <v>75</v>
      </c>
      <c r="D12850" s="1" t="s">
        <v>12</v>
      </c>
      <c r="E12850" s="1" t="s">
        <v>700</v>
      </c>
      <c r="F12850">
        <v>0.02</v>
      </c>
      <c r="G12850">
        <v>0</v>
      </c>
      <c r="H12850">
        <v>0</v>
      </c>
      <c r="I12850">
        <v>0</v>
      </c>
      <c r="J12850">
        <v>0.03</v>
      </c>
    </row>
    <row r="12851" spans="1:10" x14ac:dyDescent="0.2">
      <c r="A12851" s="1" t="s">
        <v>8922</v>
      </c>
      <c r="B12851" s="1" t="s">
        <v>10</v>
      </c>
      <c r="C12851" s="1" t="s">
        <v>57</v>
      </c>
      <c r="D12851" s="1" t="s">
        <v>16</v>
      </c>
      <c r="E12851" s="1" t="s">
        <v>1035</v>
      </c>
      <c r="F12851">
        <v>0.02</v>
      </c>
      <c r="G12851">
        <v>0</v>
      </c>
      <c r="H12851">
        <v>0</v>
      </c>
      <c r="I12851">
        <v>0</v>
      </c>
      <c r="J12851">
        <v>0.03</v>
      </c>
    </row>
    <row r="12852" spans="1:10" x14ac:dyDescent="0.2">
      <c r="A12852" s="1" t="s">
        <v>5316</v>
      </c>
      <c r="B12852" s="1" t="s">
        <v>102</v>
      </c>
      <c r="C12852" s="1" t="s">
        <v>124</v>
      </c>
      <c r="D12852" s="1" t="s">
        <v>52</v>
      </c>
      <c r="E12852" s="1" t="s">
        <v>5454</v>
      </c>
      <c r="F12852">
        <v>0.02</v>
      </c>
      <c r="G12852">
        <v>0.01</v>
      </c>
      <c r="H12852">
        <v>0</v>
      </c>
      <c r="I12852">
        <v>0</v>
      </c>
      <c r="J12852">
        <v>0.03</v>
      </c>
    </row>
    <row r="12853" spans="1:10" x14ac:dyDescent="0.2">
      <c r="A12853" s="1" t="s">
        <v>8643</v>
      </c>
      <c r="B12853" s="1" t="s">
        <v>36</v>
      </c>
      <c r="C12853" s="1" t="s">
        <v>75</v>
      </c>
      <c r="D12853" s="1" t="s">
        <v>173</v>
      </c>
      <c r="E12853" s="1" t="s">
        <v>6089</v>
      </c>
      <c r="F12853">
        <v>0</v>
      </c>
      <c r="G12853">
        <v>0</v>
      </c>
      <c r="H12853">
        <v>0.03</v>
      </c>
      <c r="I12853">
        <v>0</v>
      </c>
      <c r="J12853">
        <v>0.03</v>
      </c>
    </row>
    <row r="12854" spans="1:10" x14ac:dyDescent="0.2">
      <c r="A12854" s="1" t="s">
        <v>8716</v>
      </c>
      <c r="B12854" s="1" t="s">
        <v>32</v>
      </c>
      <c r="C12854" s="1" t="s">
        <v>75</v>
      </c>
      <c r="D12854" s="1" t="s">
        <v>58</v>
      </c>
      <c r="E12854" s="1" t="s">
        <v>59</v>
      </c>
      <c r="F12854">
        <v>0.02</v>
      </c>
      <c r="G12854">
        <v>0</v>
      </c>
      <c r="H12854">
        <v>0</v>
      </c>
      <c r="I12854">
        <v>0</v>
      </c>
      <c r="J12854">
        <v>0.03</v>
      </c>
    </row>
    <row r="12855" spans="1:10" x14ac:dyDescent="0.2">
      <c r="A12855" s="1" t="s">
        <v>8923</v>
      </c>
      <c r="B12855" s="1" t="s">
        <v>41</v>
      </c>
      <c r="C12855" s="1" t="s">
        <v>11</v>
      </c>
      <c r="D12855" s="1" t="s">
        <v>173</v>
      </c>
      <c r="E12855" s="1" t="s">
        <v>159</v>
      </c>
      <c r="F12855">
        <v>0</v>
      </c>
      <c r="G12855">
        <v>0</v>
      </c>
      <c r="H12855">
        <v>0.03</v>
      </c>
      <c r="I12855">
        <v>0</v>
      </c>
      <c r="J12855">
        <v>0.03</v>
      </c>
    </row>
    <row r="12856" spans="1:10" x14ac:dyDescent="0.2">
      <c r="A12856" s="1" t="s">
        <v>8924</v>
      </c>
      <c r="B12856" s="1" t="s">
        <v>62</v>
      </c>
      <c r="C12856" s="1" t="s">
        <v>37</v>
      </c>
      <c r="D12856" s="1" t="s">
        <v>71</v>
      </c>
      <c r="E12856" s="1" t="s">
        <v>3583</v>
      </c>
      <c r="F12856">
        <v>0</v>
      </c>
      <c r="G12856">
        <v>0</v>
      </c>
      <c r="H12856">
        <v>0.03</v>
      </c>
      <c r="I12856">
        <v>0</v>
      </c>
      <c r="J12856">
        <v>0.03</v>
      </c>
    </row>
    <row r="12857" spans="1:10" x14ac:dyDescent="0.2">
      <c r="A12857" s="1" t="s">
        <v>8925</v>
      </c>
      <c r="B12857" s="1" t="s">
        <v>107</v>
      </c>
      <c r="C12857" s="1" t="s">
        <v>29</v>
      </c>
      <c r="D12857" s="1" t="s">
        <v>26</v>
      </c>
      <c r="E12857" s="1" t="s">
        <v>99</v>
      </c>
      <c r="F12857">
        <v>0.01</v>
      </c>
      <c r="G12857">
        <v>0.01</v>
      </c>
      <c r="H12857">
        <v>0</v>
      </c>
      <c r="I12857">
        <v>0</v>
      </c>
      <c r="J12857">
        <v>0.03</v>
      </c>
    </row>
    <row r="12858" spans="1:10" x14ac:dyDescent="0.2">
      <c r="A12858" s="1" t="s">
        <v>4706</v>
      </c>
      <c r="B12858" s="1" t="s">
        <v>126</v>
      </c>
      <c r="C12858" s="1" t="s">
        <v>124</v>
      </c>
      <c r="D12858" s="1" t="s">
        <v>38</v>
      </c>
      <c r="E12858" s="1" t="s">
        <v>220</v>
      </c>
      <c r="F12858">
        <v>0.02</v>
      </c>
      <c r="G12858">
        <v>0.01</v>
      </c>
      <c r="H12858">
        <v>0</v>
      </c>
      <c r="I12858">
        <v>0</v>
      </c>
      <c r="J12858">
        <v>0.03</v>
      </c>
    </row>
    <row r="12859" spans="1:10" x14ac:dyDescent="0.2">
      <c r="A12859" s="1" t="s">
        <v>8206</v>
      </c>
      <c r="B12859" s="1" t="s">
        <v>32</v>
      </c>
      <c r="C12859" s="1" t="s">
        <v>15</v>
      </c>
      <c r="D12859" s="1" t="s">
        <v>173</v>
      </c>
      <c r="E12859" s="1" t="s">
        <v>7737</v>
      </c>
      <c r="F12859">
        <v>0</v>
      </c>
      <c r="G12859">
        <v>0</v>
      </c>
      <c r="H12859">
        <v>0.03</v>
      </c>
      <c r="I12859">
        <v>0</v>
      </c>
      <c r="J12859">
        <v>0.03</v>
      </c>
    </row>
    <row r="12860" spans="1:10" x14ac:dyDescent="0.2">
      <c r="A12860" s="1" t="s">
        <v>8926</v>
      </c>
      <c r="B12860" s="1" t="s">
        <v>113</v>
      </c>
      <c r="C12860" s="1" t="s">
        <v>67</v>
      </c>
      <c r="D12860" s="1" t="s">
        <v>38</v>
      </c>
      <c r="E12860" s="1" t="s">
        <v>4611</v>
      </c>
      <c r="F12860">
        <v>0</v>
      </c>
      <c r="G12860">
        <v>0</v>
      </c>
      <c r="H12860">
        <v>0.03</v>
      </c>
      <c r="I12860">
        <v>0</v>
      </c>
      <c r="J12860">
        <v>0.03</v>
      </c>
    </row>
    <row r="12861" spans="1:10" x14ac:dyDescent="0.2">
      <c r="A12861" s="1" t="s">
        <v>8927</v>
      </c>
      <c r="B12861" s="1" t="s">
        <v>41</v>
      </c>
      <c r="C12861" s="1" t="s">
        <v>11</v>
      </c>
      <c r="D12861" s="1" t="s">
        <v>173</v>
      </c>
      <c r="E12861" s="1" t="s">
        <v>981</v>
      </c>
      <c r="F12861">
        <v>0</v>
      </c>
      <c r="G12861">
        <v>0</v>
      </c>
      <c r="H12861">
        <v>0.03</v>
      </c>
      <c r="I12861">
        <v>0</v>
      </c>
      <c r="J12861">
        <v>0.03</v>
      </c>
    </row>
    <row r="12862" spans="1:10" x14ac:dyDescent="0.2">
      <c r="A12862" s="1" t="s">
        <v>8928</v>
      </c>
      <c r="B12862" s="1" t="s">
        <v>20</v>
      </c>
      <c r="C12862" s="1" t="s">
        <v>11</v>
      </c>
      <c r="D12862" s="1" t="s">
        <v>38</v>
      </c>
      <c r="E12862" s="1" t="s">
        <v>159</v>
      </c>
      <c r="F12862">
        <v>0.02</v>
      </c>
      <c r="G12862">
        <v>0</v>
      </c>
      <c r="H12862">
        <v>0</v>
      </c>
      <c r="I12862">
        <v>0</v>
      </c>
      <c r="J12862">
        <v>0.03</v>
      </c>
    </row>
    <row r="12863" spans="1:10" x14ac:dyDescent="0.2">
      <c r="A12863" s="1" t="s">
        <v>8929</v>
      </c>
      <c r="B12863" s="1" t="s">
        <v>49</v>
      </c>
      <c r="C12863" s="1" t="s">
        <v>124</v>
      </c>
      <c r="D12863" s="1" t="s">
        <v>38</v>
      </c>
      <c r="E12863" s="1" t="s">
        <v>109</v>
      </c>
      <c r="F12863">
        <v>0.02</v>
      </c>
      <c r="G12863">
        <v>0.01</v>
      </c>
      <c r="H12863">
        <v>0</v>
      </c>
      <c r="I12863">
        <v>0</v>
      </c>
      <c r="J12863">
        <v>0.03</v>
      </c>
    </row>
    <row r="12864" spans="1:10" x14ac:dyDescent="0.2">
      <c r="A12864" s="1" t="s">
        <v>8133</v>
      </c>
      <c r="B12864" s="1" t="s">
        <v>20</v>
      </c>
      <c r="C12864" s="1" t="s">
        <v>57</v>
      </c>
      <c r="D12864" s="1" t="s">
        <v>214</v>
      </c>
      <c r="E12864" s="1" t="s">
        <v>700</v>
      </c>
      <c r="F12864">
        <v>0</v>
      </c>
      <c r="G12864">
        <v>0.02</v>
      </c>
      <c r="H12864">
        <v>0</v>
      </c>
      <c r="I12864">
        <v>0</v>
      </c>
      <c r="J12864">
        <v>0.03</v>
      </c>
    </row>
    <row r="12865" spans="1:10" x14ac:dyDescent="0.2">
      <c r="A12865" s="1" t="s">
        <v>8930</v>
      </c>
      <c r="B12865" s="1" t="s">
        <v>20</v>
      </c>
      <c r="C12865" s="1" t="s">
        <v>18</v>
      </c>
      <c r="D12865" s="1" t="s">
        <v>38</v>
      </c>
      <c r="E12865" s="1" t="s">
        <v>1216</v>
      </c>
      <c r="F12865">
        <v>0</v>
      </c>
      <c r="G12865">
        <v>0</v>
      </c>
      <c r="H12865">
        <v>0.03</v>
      </c>
      <c r="I12865">
        <v>0</v>
      </c>
      <c r="J12865">
        <v>0.03</v>
      </c>
    </row>
    <row r="12866" spans="1:10" x14ac:dyDescent="0.2">
      <c r="A12866" s="1" t="s">
        <v>8931</v>
      </c>
      <c r="B12866" s="1" t="s">
        <v>62</v>
      </c>
      <c r="C12866" s="1" t="s">
        <v>216</v>
      </c>
      <c r="D12866" s="1" t="s">
        <v>22</v>
      </c>
      <c r="E12866" s="1" t="s">
        <v>109</v>
      </c>
      <c r="F12866">
        <v>0.02</v>
      </c>
      <c r="G12866">
        <v>0</v>
      </c>
      <c r="H12866">
        <v>0</v>
      </c>
      <c r="I12866">
        <v>0</v>
      </c>
      <c r="J12866">
        <v>0.03</v>
      </c>
    </row>
    <row r="12867" spans="1:10" x14ac:dyDescent="0.2">
      <c r="A12867" s="1" t="s">
        <v>1092</v>
      </c>
      <c r="B12867" s="1" t="s">
        <v>49</v>
      </c>
      <c r="C12867" s="1" t="s">
        <v>42</v>
      </c>
      <c r="D12867" s="1" t="s">
        <v>45</v>
      </c>
      <c r="E12867" s="1" t="s">
        <v>3108</v>
      </c>
      <c r="F12867">
        <v>0.02</v>
      </c>
      <c r="G12867">
        <v>0.01</v>
      </c>
      <c r="H12867">
        <v>0</v>
      </c>
      <c r="I12867">
        <v>0</v>
      </c>
      <c r="J12867">
        <v>0.03</v>
      </c>
    </row>
    <row r="12868" spans="1:10" x14ac:dyDescent="0.2">
      <c r="A12868" s="1" t="s">
        <v>4321</v>
      </c>
      <c r="B12868" s="1" t="s">
        <v>107</v>
      </c>
      <c r="C12868" s="1" t="s">
        <v>75</v>
      </c>
      <c r="D12868" s="1" t="s">
        <v>16</v>
      </c>
      <c r="E12868" s="1" t="s">
        <v>969</v>
      </c>
      <c r="F12868">
        <v>0</v>
      </c>
      <c r="G12868">
        <v>0.02</v>
      </c>
      <c r="H12868">
        <v>0</v>
      </c>
      <c r="I12868">
        <v>0</v>
      </c>
      <c r="J12868">
        <v>0.03</v>
      </c>
    </row>
    <row r="12869" spans="1:10" x14ac:dyDescent="0.2">
      <c r="A12869" s="1" t="s">
        <v>8932</v>
      </c>
      <c r="B12869" s="1" t="s">
        <v>107</v>
      </c>
      <c r="C12869" s="1" t="s">
        <v>42</v>
      </c>
      <c r="D12869" s="1" t="s">
        <v>45</v>
      </c>
      <c r="E12869" s="1" t="s">
        <v>218</v>
      </c>
      <c r="F12869">
        <v>0</v>
      </c>
      <c r="G12869">
        <v>0.02</v>
      </c>
      <c r="H12869">
        <v>0</v>
      </c>
      <c r="I12869">
        <v>0</v>
      </c>
      <c r="J12869">
        <v>0.03</v>
      </c>
    </row>
    <row r="12870" spans="1:10" x14ac:dyDescent="0.2">
      <c r="A12870" s="1" t="s">
        <v>8933</v>
      </c>
      <c r="B12870" s="1" t="s">
        <v>107</v>
      </c>
      <c r="C12870" s="1" t="s">
        <v>33</v>
      </c>
      <c r="D12870" s="1" t="s">
        <v>45</v>
      </c>
      <c r="E12870" s="1" t="s">
        <v>3742</v>
      </c>
      <c r="F12870">
        <v>0</v>
      </c>
      <c r="G12870">
        <v>0.02</v>
      </c>
      <c r="H12870">
        <v>0</v>
      </c>
      <c r="I12870">
        <v>0.01</v>
      </c>
      <c r="J12870">
        <v>0.03</v>
      </c>
    </row>
    <row r="12871" spans="1:10" x14ac:dyDescent="0.2">
      <c r="A12871" s="1" t="s">
        <v>8934</v>
      </c>
      <c r="B12871" s="1" t="s">
        <v>41</v>
      </c>
      <c r="C12871" s="1" t="s">
        <v>42</v>
      </c>
      <c r="D12871" s="1" t="s">
        <v>38</v>
      </c>
      <c r="E12871" s="1" t="s">
        <v>178</v>
      </c>
      <c r="F12871">
        <v>0.01</v>
      </c>
      <c r="G12871">
        <v>0.01</v>
      </c>
      <c r="H12871">
        <v>0</v>
      </c>
      <c r="I12871">
        <v>0</v>
      </c>
      <c r="J12871">
        <v>0.03</v>
      </c>
    </row>
    <row r="12872" spans="1:10" x14ac:dyDescent="0.2">
      <c r="A12872" s="1" t="s">
        <v>8935</v>
      </c>
      <c r="B12872" s="1" t="s">
        <v>107</v>
      </c>
      <c r="C12872" s="1" t="s">
        <v>11</v>
      </c>
      <c r="D12872" s="1" t="s">
        <v>58</v>
      </c>
      <c r="E12872" s="1" t="s">
        <v>99</v>
      </c>
      <c r="F12872">
        <v>0</v>
      </c>
      <c r="G12872">
        <v>0.02</v>
      </c>
      <c r="H12872">
        <v>0</v>
      </c>
      <c r="I12872">
        <v>0</v>
      </c>
      <c r="J12872">
        <v>0.03</v>
      </c>
    </row>
    <row r="12873" spans="1:10" x14ac:dyDescent="0.2">
      <c r="A12873" s="1" t="s">
        <v>8936</v>
      </c>
      <c r="B12873" s="1" t="s">
        <v>20</v>
      </c>
      <c r="C12873" s="1" t="s">
        <v>29</v>
      </c>
      <c r="D12873" s="1" t="s">
        <v>38</v>
      </c>
      <c r="E12873" s="1" t="s">
        <v>178</v>
      </c>
      <c r="F12873">
        <v>0</v>
      </c>
      <c r="G12873">
        <v>0</v>
      </c>
      <c r="H12873">
        <v>0.03</v>
      </c>
      <c r="I12873">
        <v>0</v>
      </c>
      <c r="J12873">
        <v>0.03</v>
      </c>
    </row>
    <row r="12874" spans="1:10" x14ac:dyDescent="0.2">
      <c r="A12874" s="1" t="s">
        <v>4559</v>
      </c>
      <c r="B12874" s="1" t="s">
        <v>107</v>
      </c>
      <c r="C12874" s="1" t="s">
        <v>57</v>
      </c>
      <c r="D12874" s="1" t="s">
        <v>26</v>
      </c>
      <c r="E12874" s="1" t="s">
        <v>4560</v>
      </c>
      <c r="F12874">
        <v>0</v>
      </c>
      <c r="G12874">
        <v>0.02</v>
      </c>
      <c r="H12874">
        <v>0</v>
      </c>
      <c r="I12874">
        <v>0.01</v>
      </c>
      <c r="J12874">
        <v>0.03</v>
      </c>
    </row>
    <row r="12875" spans="1:10" x14ac:dyDescent="0.2">
      <c r="A12875" s="1" t="s">
        <v>1396</v>
      </c>
      <c r="B12875" s="1" t="s">
        <v>107</v>
      </c>
      <c r="C12875" s="1" t="s">
        <v>33</v>
      </c>
      <c r="D12875" s="1" t="s">
        <v>58</v>
      </c>
      <c r="E12875" s="1" t="s">
        <v>178</v>
      </c>
      <c r="F12875">
        <v>0</v>
      </c>
      <c r="G12875">
        <v>0.02</v>
      </c>
      <c r="H12875">
        <v>0</v>
      </c>
      <c r="I12875">
        <v>0.01</v>
      </c>
      <c r="J12875">
        <v>0.03</v>
      </c>
    </row>
    <row r="12876" spans="1:10" x14ac:dyDescent="0.2">
      <c r="A12876" s="1" t="s">
        <v>2415</v>
      </c>
      <c r="B12876" s="1" t="s">
        <v>102</v>
      </c>
      <c r="C12876" s="1" t="s">
        <v>11</v>
      </c>
      <c r="D12876" s="1" t="s">
        <v>12</v>
      </c>
      <c r="E12876" s="1" t="s">
        <v>99</v>
      </c>
      <c r="F12876">
        <v>0.02</v>
      </c>
      <c r="G12876">
        <v>0.01</v>
      </c>
      <c r="H12876">
        <v>0</v>
      </c>
      <c r="I12876">
        <v>0</v>
      </c>
      <c r="J12876">
        <v>0.03</v>
      </c>
    </row>
    <row r="12877" spans="1:10" x14ac:dyDescent="0.2">
      <c r="A12877" s="1" t="s">
        <v>8937</v>
      </c>
      <c r="B12877" s="1" t="s">
        <v>41</v>
      </c>
      <c r="C12877" s="1" t="s">
        <v>54</v>
      </c>
      <c r="D12877" s="1" t="s">
        <v>26</v>
      </c>
      <c r="E12877" s="1" t="s">
        <v>159</v>
      </c>
      <c r="F12877">
        <v>0</v>
      </c>
      <c r="G12877">
        <v>0</v>
      </c>
      <c r="H12877">
        <v>0.03</v>
      </c>
      <c r="I12877">
        <v>0</v>
      </c>
      <c r="J12877">
        <v>0.03</v>
      </c>
    </row>
    <row r="12878" spans="1:10" x14ac:dyDescent="0.2">
      <c r="A12878" s="1" t="s">
        <v>8938</v>
      </c>
      <c r="B12878" s="1" t="s">
        <v>41</v>
      </c>
      <c r="C12878" s="1" t="s">
        <v>47</v>
      </c>
      <c r="D12878" s="1" t="s">
        <v>16</v>
      </c>
      <c r="E12878" s="1" t="s">
        <v>2633</v>
      </c>
      <c r="F12878">
        <v>0</v>
      </c>
      <c r="G12878">
        <v>0</v>
      </c>
      <c r="H12878">
        <v>0.03</v>
      </c>
      <c r="I12878">
        <v>0</v>
      </c>
      <c r="J12878">
        <v>0.03</v>
      </c>
    </row>
    <row r="12879" spans="1:10" x14ac:dyDescent="0.2">
      <c r="A12879" s="1" t="s">
        <v>8939</v>
      </c>
      <c r="B12879" s="1" t="s">
        <v>559</v>
      </c>
      <c r="C12879" s="1" t="s">
        <v>75</v>
      </c>
      <c r="D12879" s="1" t="s">
        <v>173</v>
      </c>
      <c r="E12879" s="1" t="s">
        <v>4611</v>
      </c>
      <c r="F12879">
        <v>0</v>
      </c>
      <c r="G12879">
        <v>0</v>
      </c>
      <c r="H12879">
        <v>0.03</v>
      </c>
      <c r="I12879">
        <v>0</v>
      </c>
      <c r="J12879">
        <v>0.03</v>
      </c>
    </row>
    <row r="12880" spans="1:10" x14ac:dyDescent="0.2">
      <c r="A12880" s="1" t="s">
        <v>8585</v>
      </c>
      <c r="B12880" s="1" t="s">
        <v>36</v>
      </c>
      <c r="C12880" s="1" t="s">
        <v>67</v>
      </c>
      <c r="D12880" s="1" t="s">
        <v>173</v>
      </c>
      <c r="E12880" s="1" t="s">
        <v>5816</v>
      </c>
      <c r="F12880">
        <v>0</v>
      </c>
      <c r="G12880">
        <v>0.02</v>
      </c>
      <c r="H12880">
        <v>0</v>
      </c>
      <c r="I12880">
        <v>0.01</v>
      </c>
      <c r="J12880">
        <v>0.03</v>
      </c>
    </row>
    <row r="12881" spans="1:10" x14ac:dyDescent="0.2">
      <c r="A12881" s="1" t="s">
        <v>1265</v>
      </c>
      <c r="B12881" s="1" t="s">
        <v>107</v>
      </c>
      <c r="C12881" s="1" t="s">
        <v>15</v>
      </c>
      <c r="D12881" s="1" t="s">
        <v>38</v>
      </c>
      <c r="E12881" s="1" t="s">
        <v>39</v>
      </c>
      <c r="F12881">
        <v>0</v>
      </c>
      <c r="G12881">
        <v>0.02</v>
      </c>
      <c r="H12881">
        <v>0</v>
      </c>
      <c r="I12881">
        <v>0</v>
      </c>
      <c r="J12881">
        <v>0.03</v>
      </c>
    </row>
    <row r="12882" spans="1:10" x14ac:dyDescent="0.2">
      <c r="A12882" s="1" t="s">
        <v>8940</v>
      </c>
      <c r="B12882" s="1" t="s">
        <v>10</v>
      </c>
      <c r="C12882" s="1" t="s">
        <v>18</v>
      </c>
      <c r="D12882" s="1" t="s">
        <v>26</v>
      </c>
      <c r="E12882" s="1" t="s">
        <v>137</v>
      </c>
      <c r="F12882">
        <v>0.02</v>
      </c>
      <c r="G12882">
        <v>0</v>
      </c>
      <c r="H12882">
        <v>0</v>
      </c>
      <c r="I12882">
        <v>0</v>
      </c>
      <c r="J12882">
        <v>0.03</v>
      </c>
    </row>
    <row r="12883" spans="1:10" x14ac:dyDescent="0.2">
      <c r="A12883" s="1" t="s">
        <v>8941</v>
      </c>
      <c r="B12883" s="1" t="s">
        <v>107</v>
      </c>
      <c r="C12883" s="1" t="s">
        <v>25</v>
      </c>
      <c r="D12883" s="1" t="s">
        <v>45</v>
      </c>
      <c r="E12883" s="1" t="s">
        <v>548</v>
      </c>
      <c r="F12883">
        <v>0.02</v>
      </c>
      <c r="G12883">
        <v>0</v>
      </c>
      <c r="H12883">
        <v>0</v>
      </c>
      <c r="I12883">
        <v>0</v>
      </c>
      <c r="J12883">
        <v>0.03</v>
      </c>
    </row>
    <row r="12884" spans="1:10" x14ac:dyDescent="0.2">
      <c r="A12884" s="1" t="s">
        <v>8942</v>
      </c>
      <c r="B12884" s="1" t="s">
        <v>113</v>
      </c>
      <c r="C12884" s="1" t="s">
        <v>33</v>
      </c>
      <c r="D12884" s="1" t="s">
        <v>173</v>
      </c>
      <c r="E12884" s="1" t="s">
        <v>7737</v>
      </c>
      <c r="F12884">
        <v>0</v>
      </c>
      <c r="G12884">
        <v>0</v>
      </c>
      <c r="H12884">
        <v>0.03</v>
      </c>
      <c r="I12884">
        <v>0</v>
      </c>
      <c r="J12884">
        <v>0.03</v>
      </c>
    </row>
    <row r="12885" spans="1:10" x14ac:dyDescent="0.2">
      <c r="A12885" s="1" t="s">
        <v>7462</v>
      </c>
      <c r="B12885" s="1" t="s">
        <v>126</v>
      </c>
      <c r="C12885" s="1" t="s">
        <v>42</v>
      </c>
      <c r="D12885" s="1" t="s">
        <v>12</v>
      </c>
      <c r="E12885" s="1" t="s">
        <v>2229</v>
      </c>
      <c r="F12885">
        <v>0.02</v>
      </c>
      <c r="G12885">
        <v>0.01</v>
      </c>
      <c r="H12885">
        <v>0</v>
      </c>
      <c r="I12885">
        <v>0</v>
      </c>
      <c r="J12885">
        <v>0.03</v>
      </c>
    </row>
    <row r="12886" spans="1:10" x14ac:dyDescent="0.2">
      <c r="A12886" s="1" t="s">
        <v>8943</v>
      </c>
      <c r="B12886" s="1" t="s">
        <v>113</v>
      </c>
      <c r="C12886" s="1" t="s">
        <v>33</v>
      </c>
      <c r="D12886" s="1" t="s">
        <v>214</v>
      </c>
      <c r="E12886" s="1" t="s">
        <v>7055</v>
      </c>
      <c r="F12886">
        <v>0</v>
      </c>
      <c r="G12886">
        <v>0</v>
      </c>
      <c r="H12886">
        <v>0.03</v>
      </c>
      <c r="I12886">
        <v>0</v>
      </c>
      <c r="J12886">
        <v>0.03</v>
      </c>
    </row>
    <row r="12887" spans="1:10" x14ac:dyDescent="0.2">
      <c r="A12887" s="1" t="s">
        <v>8944</v>
      </c>
      <c r="B12887" s="1" t="s">
        <v>113</v>
      </c>
      <c r="C12887" s="1" t="s">
        <v>11</v>
      </c>
      <c r="D12887" s="1" t="s">
        <v>58</v>
      </c>
      <c r="E12887" s="1" t="s">
        <v>218</v>
      </c>
      <c r="F12887">
        <v>0.02</v>
      </c>
      <c r="G12887">
        <v>0</v>
      </c>
      <c r="H12887">
        <v>0</v>
      </c>
      <c r="I12887">
        <v>0</v>
      </c>
      <c r="J12887">
        <v>0.03</v>
      </c>
    </row>
    <row r="12888" spans="1:10" x14ac:dyDescent="0.2">
      <c r="A12888" s="1" t="s">
        <v>8945</v>
      </c>
      <c r="B12888" s="1" t="s">
        <v>20</v>
      </c>
      <c r="C12888" s="1" t="s">
        <v>29</v>
      </c>
      <c r="D12888" s="1" t="s">
        <v>12</v>
      </c>
      <c r="E12888" s="1" t="s">
        <v>3427</v>
      </c>
      <c r="F12888">
        <v>0</v>
      </c>
      <c r="G12888">
        <v>0</v>
      </c>
      <c r="H12888">
        <v>0.03</v>
      </c>
      <c r="I12888">
        <v>0</v>
      </c>
      <c r="J12888">
        <v>0.03</v>
      </c>
    </row>
    <row r="12889" spans="1:10" x14ac:dyDescent="0.2">
      <c r="A12889" s="1" t="s">
        <v>6176</v>
      </c>
      <c r="B12889" s="1" t="s">
        <v>41</v>
      </c>
      <c r="C12889" s="1" t="s">
        <v>29</v>
      </c>
      <c r="D12889" s="1" t="s">
        <v>58</v>
      </c>
      <c r="E12889" s="1" t="s">
        <v>99</v>
      </c>
      <c r="F12889">
        <v>0</v>
      </c>
      <c r="G12889">
        <v>0</v>
      </c>
      <c r="H12889">
        <v>0.03</v>
      </c>
      <c r="I12889">
        <v>0</v>
      </c>
      <c r="J12889">
        <v>0.03</v>
      </c>
    </row>
    <row r="12890" spans="1:10" x14ac:dyDescent="0.2">
      <c r="A12890" s="1" t="s">
        <v>8946</v>
      </c>
      <c r="B12890" s="1" t="s">
        <v>36</v>
      </c>
      <c r="C12890" s="1" t="s">
        <v>67</v>
      </c>
      <c r="D12890" s="1" t="s">
        <v>173</v>
      </c>
      <c r="E12890" s="1" t="s">
        <v>4496</v>
      </c>
      <c r="F12890">
        <v>0</v>
      </c>
      <c r="G12890">
        <v>0</v>
      </c>
      <c r="H12890">
        <v>0.03</v>
      </c>
      <c r="I12890">
        <v>0</v>
      </c>
      <c r="J12890">
        <v>0.03</v>
      </c>
    </row>
    <row r="12891" spans="1:10" x14ac:dyDescent="0.2">
      <c r="A12891" s="1" t="s">
        <v>8947</v>
      </c>
      <c r="B12891" s="1" t="s">
        <v>20</v>
      </c>
      <c r="C12891" s="1" t="s">
        <v>15</v>
      </c>
      <c r="D12891" s="1" t="s">
        <v>173</v>
      </c>
      <c r="E12891" s="1" t="s">
        <v>770</v>
      </c>
      <c r="F12891">
        <v>0</v>
      </c>
      <c r="G12891">
        <v>0</v>
      </c>
      <c r="H12891">
        <v>0.03</v>
      </c>
      <c r="I12891">
        <v>0</v>
      </c>
      <c r="J12891">
        <v>0.03</v>
      </c>
    </row>
    <row r="12892" spans="1:10" x14ac:dyDescent="0.2">
      <c r="A12892" s="1" t="s">
        <v>8472</v>
      </c>
      <c r="B12892" s="1" t="s">
        <v>41</v>
      </c>
      <c r="C12892" s="1" t="s">
        <v>15</v>
      </c>
      <c r="D12892" s="1" t="s">
        <v>52</v>
      </c>
      <c r="E12892" s="1" t="s">
        <v>2256</v>
      </c>
      <c r="F12892">
        <v>0.01</v>
      </c>
      <c r="G12892">
        <v>0.01</v>
      </c>
      <c r="H12892">
        <v>0</v>
      </c>
      <c r="I12892">
        <v>0</v>
      </c>
      <c r="J12892">
        <v>0.03</v>
      </c>
    </row>
    <row r="12893" spans="1:10" x14ac:dyDescent="0.2">
      <c r="A12893" s="1" t="s">
        <v>5180</v>
      </c>
      <c r="B12893" s="1" t="s">
        <v>41</v>
      </c>
      <c r="C12893" s="1" t="s">
        <v>11</v>
      </c>
      <c r="D12893" s="1" t="s">
        <v>1</v>
      </c>
      <c r="E12893" s="1" t="s">
        <v>109</v>
      </c>
      <c r="F12893">
        <v>0.01</v>
      </c>
      <c r="G12893">
        <v>0.01</v>
      </c>
      <c r="H12893">
        <v>0</v>
      </c>
      <c r="I12893">
        <v>0</v>
      </c>
      <c r="J12893">
        <v>0.03</v>
      </c>
    </row>
    <row r="12894" spans="1:10" x14ac:dyDescent="0.2">
      <c r="A12894" s="1" t="s">
        <v>8948</v>
      </c>
      <c r="B12894" s="1" t="s">
        <v>32</v>
      </c>
      <c r="C12894" s="1" t="s">
        <v>57</v>
      </c>
      <c r="D12894" s="1" t="s">
        <v>58</v>
      </c>
      <c r="E12894" s="1" t="s">
        <v>1153</v>
      </c>
      <c r="F12894">
        <v>0</v>
      </c>
      <c r="G12894">
        <v>0.02</v>
      </c>
      <c r="H12894">
        <v>0</v>
      </c>
      <c r="I12894">
        <v>0</v>
      </c>
      <c r="J12894">
        <v>0.03</v>
      </c>
    </row>
    <row r="12895" spans="1:10" x14ac:dyDescent="0.2">
      <c r="A12895" s="1" t="s">
        <v>8949</v>
      </c>
      <c r="B12895" s="1" t="s">
        <v>559</v>
      </c>
      <c r="C12895" s="1" t="s">
        <v>65</v>
      </c>
      <c r="D12895" s="1" t="s">
        <v>26</v>
      </c>
      <c r="E12895" s="1" t="s">
        <v>3935</v>
      </c>
      <c r="F12895">
        <v>0</v>
      </c>
      <c r="G12895">
        <v>0</v>
      </c>
      <c r="H12895">
        <v>0.03</v>
      </c>
      <c r="I12895">
        <v>0</v>
      </c>
      <c r="J12895">
        <v>0.03</v>
      </c>
    </row>
    <row r="12896" spans="1:10" x14ac:dyDescent="0.2">
      <c r="A12896" s="1" t="s">
        <v>8950</v>
      </c>
      <c r="B12896" s="1" t="s">
        <v>64</v>
      </c>
      <c r="C12896" s="1" t="s">
        <v>216</v>
      </c>
      <c r="D12896" s="1" t="s">
        <v>38</v>
      </c>
      <c r="E12896" s="1" t="s">
        <v>178</v>
      </c>
      <c r="F12896">
        <v>0</v>
      </c>
      <c r="G12896">
        <v>0</v>
      </c>
      <c r="H12896">
        <v>0.03</v>
      </c>
      <c r="I12896">
        <v>0</v>
      </c>
      <c r="J12896">
        <v>0.03</v>
      </c>
    </row>
    <row r="12897" spans="1:10" x14ac:dyDescent="0.2">
      <c r="A12897" s="1" t="s">
        <v>8916</v>
      </c>
      <c r="B12897" s="1" t="s">
        <v>10</v>
      </c>
      <c r="C12897" s="1" t="s">
        <v>18</v>
      </c>
      <c r="D12897" s="1" t="s">
        <v>1</v>
      </c>
      <c r="E12897" s="1" t="s">
        <v>779</v>
      </c>
      <c r="F12897">
        <v>0.02</v>
      </c>
      <c r="G12897">
        <v>0</v>
      </c>
      <c r="H12897">
        <v>0</v>
      </c>
      <c r="I12897">
        <v>0</v>
      </c>
      <c r="J12897">
        <v>0.03</v>
      </c>
    </row>
    <row r="12898" spans="1:10" x14ac:dyDescent="0.2">
      <c r="A12898" s="1" t="s">
        <v>8951</v>
      </c>
      <c r="B12898" s="1" t="s">
        <v>559</v>
      </c>
      <c r="C12898" s="1" t="s">
        <v>65</v>
      </c>
      <c r="D12898" s="1" t="s">
        <v>173</v>
      </c>
      <c r="E12898" s="1" t="s">
        <v>8697</v>
      </c>
      <c r="F12898">
        <v>0</v>
      </c>
      <c r="G12898">
        <v>0</v>
      </c>
      <c r="H12898">
        <v>0.03</v>
      </c>
      <c r="I12898">
        <v>0</v>
      </c>
      <c r="J12898">
        <v>0.03</v>
      </c>
    </row>
    <row r="12899" spans="1:10" x14ac:dyDescent="0.2">
      <c r="A12899" s="1" t="s">
        <v>230</v>
      </c>
      <c r="B12899" s="1" t="s">
        <v>49</v>
      </c>
      <c r="C12899" s="1" t="s">
        <v>11</v>
      </c>
      <c r="D12899" s="1" t="s">
        <v>12</v>
      </c>
      <c r="E12899" s="1" t="s">
        <v>99</v>
      </c>
      <c r="F12899">
        <v>0.02</v>
      </c>
      <c r="G12899">
        <v>0.01</v>
      </c>
      <c r="H12899">
        <v>0</v>
      </c>
      <c r="I12899">
        <v>0</v>
      </c>
      <c r="J12899">
        <v>0.03</v>
      </c>
    </row>
    <row r="12900" spans="1:10" x14ac:dyDescent="0.2">
      <c r="A12900" s="1" t="s">
        <v>8952</v>
      </c>
      <c r="B12900" s="1" t="s">
        <v>62</v>
      </c>
      <c r="C12900" s="1" t="s">
        <v>75</v>
      </c>
      <c r="D12900" s="1" t="s">
        <v>214</v>
      </c>
      <c r="E12900" s="1" t="s">
        <v>59</v>
      </c>
      <c r="F12900">
        <v>0.02</v>
      </c>
      <c r="G12900">
        <v>0</v>
      </c>
      <c r="H12900">
        <v>0</v>
      </c>
      <c r="I12900">
        <v>0</v>
      </c>
      <c r="J12900">
        <v>0.03</v>
      </c>
    </row>
    <row r="12901" spans="1:10" x14ac:dyDescent="0.2">
      <c r="A12901" s="1" t="s">
        <v>8953</v>
      </c>
      <c r="B12901" s="1" t="s">
        <v>20</v>
      </c>
      <c r="C12901" s="1" t="s">
        <v>29</v>
      </c>
      <c r="D12901" s="1" t="s">
        <v>26</v>
      </c>
      <c r="E12901" s="1" t="s">
        <v>8954</v>
      </c>
      <c r="F12901">
        <v>0.02</v>
      </c>
      <c r="G12901">
        <v>0</v>
      </c>
      <c r="H12901">
        <v>0</v>
      </c>
      <c r="I12901">
        <v>0</v>
      </c>
      <c r="J12901">
        <v>0.03</v>
      </c>
    </row>
    <row r="12902" spans="1:10" x14ac:dyDescent="0.2">
      <c r="A12902" s="1" t="s">
        <v>8955</v>
      </c>
      <c r="B12902" s="1" t="s">
        <v>128</v>
      </c>
      <c r="C12902" s="1" t="s">
        <v>37</v>
      </c>
      <c r="D12902" s="1" t="s">
        <v>38</v>
      </c>
      <c r="E12902" s="1" t="s">
        <v>3691</v>
      </c>
      <c r="F12902">
        <v>0.02</v>
      </c>
      <c r="G12902">
        <v>0</v>
      </c>
      <c r="H12902">
        <v>0</v>
      </c>
      <c r="I12902">
        <v>0</v>
      </c>
      <c r="J12902">
        <v>0.03</v>
      </c>
    </row>
    <row r="12903" spans="1:10" x14ac:dyDescent="0.2">
      <c r="A12903" s="1" t="s">
        <v>8956</v>
      </c>
      <c r="B12903" s="1" t="s">
        <v>49</v>
      </c>
      <c r="C12903" s="1" t="s">
        <v>25</v>
      </c>
      <c r="D12903" s="1" t="s">
        <v>22</v>
      </c>
      <c r="E12903" s="1" t="s">
        <v>1439</v>
      </c>
      <c r="F12903">
        <v>0.02</v>
      </c>
      <c r="G12903">
        <v>0.01</v>
      </c>
      <c r="H12903">
        <v>0</v>
      </c>
      <c r="I12903">
        <v>0</v>
      </c>
      <c r="J12903">
        <v>0.03</v>
      </c>
    </row>
    <row r="12904" spans="1:10" x14ac:dyDescent="0.2">
      <c r="A12904" s="1" t="s">
        <v>7763</v>
      </c>
      <c r="B12904" s="1" t="s">
        <v>36</v>
      </c>
      <c r="C12904" s="1" t="s">
        <v>65</v>
      </c>
      <c r="D12904" s="1" t="s">
        <v>173</v>
      </c>
      <c r="E12904" s="1" t="s">
        <v>6089</v>
      </c>
      <c r="F12904">
        <v>0</v>
      </c>
      <c r="G12904">
        <v>0</v>
      </c>
      <c r="H12904">
        <v>0.03</v>
      </c>
      <c r="I12904">
        <v>0</v>
      </c>
      <c r="J12904">
        <v>0.03</v>
      </c>
    </row>
    <row r="12905" spans="1:10" x14ac:dyDescent="0.2">
      <c r="A12905" s="1" t="s">
        <v>8957</v>
      </c>
      <c r="B12905" s="1" t="s">
        <v>20</v>
      </c>
      <c r="C12905" s="1" t="s">
        <v>18</v>
      </c>
      <c r="D12905" s="1" t="s">
        <v>214</v>
      </c>
      <c r="E12905" s="1" t="s">
        <v>6159</v>
      </c>
      <c r="F12905">
        <v>0</v>
      </c>
      <c r="G12905">
        <v>0.02</v>
      </c>
      <c r="H12905">
        <v>0</v>
      </c>
      <c r="I12905">
        <v>0</v>
      </c>
      <c r="J12905">
        <v>0.03</v>
      </c>
    </row>
    <row r="12906" spans="1:10" x14ac:dyDescent="0.2">
      <c r="A12906" s="1" t="s">
        <v>2212</v>
      </c>
      <c r="B12906" s="1" t="s">
        <v>10</v>
      </c>
      <c r="C12906" s="1" t="s">
        <v>29</v>
      </c>
      <c r="D12906" s="1" t="s">
        <v>12</v>
      </c>
      <c r="E12906" s="1" t="s">
        <v>218</v>
      </c>
      <c r="F12906">
        <v>0.02</v>
      </c>
      <c r="G12906">
        <v>0</v>
      </c>
      <c r="H12906">
        <v>0</v>
      </c>
      <c r="I12906">
        <v>0</v>
      </c>
      <c r="J12906">
        <v>0.03</v>
      </c>
    </row>
    <row r="12907" spans="1:10" x14ac:dyDescent="0.2">
      <c r="A12907" s="1" t="s">
        <v>8585</v>
      </c>
      <c r="B12907" s="1" t="s">
        <v>107</v>
      </c>
      <c r="C12907" s="1" t="s">
        <v>67</v>
      </c>
      <c r="D12907" s="1" t="s">
        <v>173</v>
      </c>
      <c r="E12907" s="1" t="s">
        <v>5816</v>
      </c>
      <c r="F12907">
        <v>0</v>
      </c>
      <c r="G12907">
        <v>0.02</v>
      </c>
      <c r="H12907">
        <v>0</v>
      </c>
      <c r="I12907">
        <v>0</v>
      </c>
      <c r="J12907">
        <v>0.03</v>
      </c>
    </row>
    <row r="12908" spans="1:10" x14ac:dyDescent="0.2">
      <c r="A12908" s="1" t="s">
        <v>8958</v>
      </c>
      <c r="B12908" s="1" t="s">
        <v>49</v>
      </c>
      <c r="C12908" s="1" t="s">
        <v>25</v>
      </c>
      <c r="D12908" s="1" t="s">
        <v>22</v>
      </c>
      <c r="E12908" s="1" t="s">
        <v>1163</v>
      </c>
      <c r="F12908">
        <v>0.02</v>
      </c>
      <c r="G12908">
        <v>0.01</v>
      </c>
      <c r="H12908">
        <v>0</v>
      </c>
      <c r="I12908">
        <v>0</v>
      </c>
      <c r="J12908">
        <v>0.03</v>
      </c>
    </row>
    <row r="12909" spans="1:10" x14ac:dyDescent="0.2">
      <c r="A12909" s="1" t="s">
        <v>8959</v>
      </c>
      <c r="B12909" s="1" t="s">
        <v>107</v>
      </c>
      <c r="C12909" s="1" t="s">
        <v>29</v>
      </c>
      <c r="D12909" s="1" t="s">
        <v>214</v>
      </c>
      <c r="E12909" s="1" t="s">
        <v>34</v>
      </c>
      <c r="F12909">
        <v>0</v>
      </c>
      <c r="G12909">
        <v>0.02</v>
      </c>
      <c r="H12909">
        <v>0</v>
      </c>
      <c r="I12909">
        <v>0.01</v>
      </c>
      <c r="J12909">
        <v>0.03</v>
      </c>
    </row>
    <row r="12910" spans="1:10" x14ac:dyDescent="0.2">
      <c r="A12910" s="1" t="s">
        <v>5462</v>
      </c>
      <c r="B12910" s="1" t="s">
        <v>10</v>
      </c>
      <c r="C12910" s="1" t="s">
        <v>33</v>
      </c>
      <c r="D12910" s="1" t="s">
        <v>12</v>
      </c>
      <c r="E12910" s="1" t="s">
        <v>527</v>
      </c>
      <c r="F12910">
        <v>0.02</v>
      </c>
      <c r="G12910">
        <v>0</v>
      </c>
      <c r="H12910">
        <v>0</v>
      </c>
      <c r="I12910">
        <v>0</v>
      </c>
      <c r="J12910">
        <v>0.03</v>
      </c>
    </row>
    <row r="12911" spans="1:10" x14ac:dyDescent="0.2">
      <c r="A12911" s="1" t="s">
        <v>6338</v>
      </c>
      <c r="B12911" s="1" t="s">
        <v>128</v>
      </c>
      <c r="C12911" s="1" t="s">
        <v>75</v>
      </c>
      <c r="D12911" s="1" t="s">
        <v>38</v>
      </c>
      <c r="E12911" s="1" t="s">
        <v>369</v>
      </c>
      <c r="F12911">
        <v>0.01</v>
      </c>
      <c r="G12911">
        <v>0.01</v>
      </c>
      <c r="H12911">
        <v>0</v>
      </c>
      <c r="I12911">
        <v>0</v>
      </c>
      <c r="J12911">
        <v>0.03</v>
      </c>
    </row>
    <row r="12912" spans="1:10" x14ac:dyDescent="0.2">
      <c r="A12912" s="1" t="s">
        <v>8960</v>
      </c>
      <c r="B12912" s="1" t="s">
        <v>62</v>
      </c>
      <c r="C12912" s="1" t="s">
        <v>65</v>
      </c>
      <c r="D12912" s="1" t="s">
        <v>22</v>
      </c>
      <c r="E12912" s="1" t="s">
        <v>1117</v>
      </c>
      <c r="F12912">
        <v>0</v>
      </c>
      <c r="G12912">
        <v>0</v>
      </c>
      <c r="H12912">
        <v>0.03</v>
      </c>
      <c r="I12912">
        <v>0</v>
      </c>
      <c r="J12912">
        <v>0.03</v>
      </c>
    </row>
    <row r="12913" spans="1:10" x14ac:dyDescent="0.2">
      <c r="A12913" s="1" t="s">
        <v>8961</v>
      </c>
      <c r="B12913" s="1" t="s">
        <v>41</v>
      </c>
      <c r="C12913" s="1" t="s">
        <v>25</v>
      </c>
      <c r="D12913" s="1" t="s">
        <v>12</v>
      </c>
      <c r="E12913" s="1" t="s">
        <v>137</v>
      </c>
      <c r="F12913">
        <v>0.01</v>
      </c>
      <c r="G12913">
        <v>0.01</v>
      </c>
      <c r="H12913">
        <v>0</v>
      </c>
      <c r="I12913">
        <v>0</v>
      </c>
      <c r="J12913">
        <v>0.03</v>
      </c>
    </row>
    <row r="12914" spans="1:10" x14ac:dyDescent="0.2">
      <c r="A12914" s="1" t="s">
        <v>8962</v>
      </c>
      <c r="B12914" s="1" t="s">
        <v>559</v>
      </c>
      <c r="C12914" s="1" t="s">
        <v>75</v>
      </c>
      <c r="D12914" s="1" t="s">
        <v>22</v>
      </c>
      <c r="E12914" s="1" t="s">
        <v>1464</v>
      </c>
      <c r="F12914">
        <v>0</v>
      </c>
      <c r="G12914">
        <v>0</v>
      </c>
      <c r="H12914">
        <v>0.03</v>
      </c>
      <c r="I12914">
        <v>0</v>
      </c>
      <c r="J12914">
        <v>0.03</v>
      </c>
    </row>
    <row r="12915" spans="1:10" x14ac:dyDescent="0.2">
      <c r="A12915" s="1" t="s">
        <v>8963</v>
      </c>
      <c r="B12915" s="1" t="s">
        <v>20</v>
      </c>
      <c r="C12915" s="1" t="s">
        <v>15</v>
      </c>
      <c r="D12915" s="1" t="s">
        <v>16</v>
      </c>
      <c r="E12915" s="1" t="s">
        <v>4995</v>
      </c>
      <c r="F12915">
        <v>0.02</v>
      </c>
      <c r="G12915">
        <v>0</v>
      </c>
      <c r="H12915">
        <v>0</v>
      </c>
      <c r="I12915">
        <v>0</v>
      </c>
      <c r="J12915">
        <v>0.03</v>
      </c>
    </row>
    <row r="12916" spans="1:10" x14ac:dyDescent="0.2">
      <c r="A12916" s="1" t="s">
        <v>8964</v>
      </c>
      <c r="B12916" s="1" t="s">
        <v>49</v>
      </c>
      <c r="C12916" s="1" t="s">
        <v>11</v>
      </c>
      <c r="D12916" s="1" t="s">
        <v>38</v>
      </c>
      <c r="E12916" s="1" t="s">
        <v>248</v>
      </c>
      <c r="F12916">
        <v>0.02</v>
      </c>
      <c r="G12916">
        <v>0.01</v>
      </c>
      <c r="H12916">
        <v>0</v>
      </c>
      <c r="I12916">
        <v>0</v>
      </c>
      <c r="J12916">
        <v>0.03</v>
      </c>
    </row>
    <row r="12917" spans="1:10" x14ac:dyDescent="0.2">
      <c r="A12917" s="1" t="s">
        <v>8965</v>
      </c>
      <c r="B12917" s="1" t="s">
        <v>20</v>
      </c>
      <c r="C12917" s="1" t="s">
        <v>15</v>
      </c>
      <c r="D12917" s="1" t="s">
        <v>26</v>
      </c>
      <c r="E12917" s="1" t="s">
        <v>603</v>
      </c>
      <c r="F12917">
        <v>0</v>
      </c>
      <c r="G12917">
        <v>0</v>
      </c>
      <c r="H12917">
        <v>0.03</v>
      </c>
      <c r="I12917">
        <v>0</v>
      </c>
      <c r="J12917">
        <v>0.03</v>
      </c>
    </row>
    <row r="12918" spans="1:10" x14ac:dyDescent="0.2">
      <c r="A12918" s="1" t="s">
        <v>8714</v>
      </c>
      <c r="B12918" s="1" t="s">
        <v>64</v>
      </c>
      <c r="C12918" s="1" t="s">
        <v>65</v>
      </c>
      <c r="D12918" s="1" t="s">
        <v>38</v>
      </c>
      <c r="E12918" s="1" t="s">
        <v>59</v>
      </c>
      <c r="F12918">
        <v>0</v>
      </c>
      <c r="G12918">
        <v>0.02</v>
      </c>
      <c r="H12918">
        <v>0</v>
      </c>
      <c r="I12918">
        <v>0</v>
      </c>
      <c r="J12918">
        <v>0.03</v>
      </c>
    </row>
    <row r="12919" spans="1:10" x14ac:dyDescent="0.2">
      <c r="A12919" s="1" t="s">
        <v>8966</v>
      </c>
      <c r="B12919" s="1" t="s">
        <v>10</v>
      </c>
      <c r="C12919" s="1" t="s">
        <v>15</v>
      </c>
      <c r="D12919" s="1" t="s">
        <v>16</v>
      </c>
      <c r="E12919" s="1" t="s">
        <v>1897</v>
      </c>
      <c r="F12919">
        <v>0.02</v>
      </c>
      <c r="G12919">
        <v>0</v>
      </c>
      <c r="H12919">
        <v>0</v>
      </c>
      <c r="I12919">
        <v>0</v>
      </c>
      <c r="J12919">
        <v>0.03</v>
      </c>
    </row>
    <row r="12920" spans="1:10" x14ac:dyDescent="0.2">
      <c r="A12920" s="1" t="s">
        <v>8967</v>
      </c>
      <c r="B12920" s="1" t="s">
        <v>107</v>
      </c>
      <c r="C12920" s="1" t="s">
        <v>25</v>
      </c>
      <c r="D12920" s="1" t="s">
        <v>45</v>
      </c>
      <c r="E12920" s="1" t="s">
        <v>34</v>
      </c>
      <c r="F12920">
        <v>0</v>
      </c>
      <c r="G12920">
        <v>0.02</v>
      </c>
      <c r="H12920">
        <v>0</v>
      </c>
      <c r="I12920">
        <v>0</v>
      </c>
      <c r="J12920">
        <v>0.03</v>
      </c>
    </row>
    <row r="12921" spans="1:10" x14ac:dyDescent="0.2">
      <c r="A12921" s="1" t="s">
        <v>8968</v>
      </c>
      <c r="B12921" s="1" t="s">
        <v>20</v>
      </c>
      <c r="C12921" s="1" t="s">
        <v>18</v>
      </c>
      <c r="D12921" s="1" t="s">
        <v>22</v>
      </c>
      <c r="E12921" s="1" t="s">
        <v>770</v>
      </c>
      <c r="F12921">
        <v>0</v>
      </c>
      <c r="G12921">
        <v>0</v>
      </c>
      <c r="H12921">
        <v>0.03</v>
      </c>
      <c r="I12921">
        <v>0</v>
      </c>
      <c r="J12921">
        <v>0.03</v>
      </c>
    </row>
    <row r="12922" spans="1:10" x14ac:dyDescent="0.2">
      <c r="A12922" s="1" t="s">
        <v>8969</v>
      </c>
      <c r="B12922" s="1" t="s">
        <v>102</v>
      </c>
      <c r="C12922" s="1" t="s">
        <v>11</v>
      </c>
      <c r="D12922" s="1" t="s">
        <v>58</v>
      </c>
      <c r="E12922" s="1" t="s">
        <v>7293</v>
      </c>
      <c r="F12922">
        <v>0.02</v>
      </c>
      <c r="G12922">
        <v>0.01</v>
      </c>
      <c r="H12922">
        <v>0</v>
      </c>
      <c r="I12922">
        <v>0</v>
      </c>
      <c r="J12922">
        <v>0.03</v>
      </c>
    </row>
    <row r="12923" spans="1:10" x14ac:dyDescent="0.2">
      <c r="A12923" s="1" t="s">
        <v>8970</v>
      </c>
      <c r="B12923" s="1" t="s">
        <v>41</v>
      </c>
      <c r="C12923" s="1" t="s">
        <v>25</v>
      </c>
      <c r="D12923" s="1" t="s">
        <v>45</v>
      </c>
      <c r="E12923" s="1" t="s">
        <v>5066</v>
      </c>
      <c r="F12923">
        <v>0.01</v>
      </c>
      <c r="G12923">
        <v>0.01</v>
      </c>
      <c r="H12923">
        <v>0</v>
      </c>
      <c r="I12923">
        <v>0</v>
      </c>
      <c r="J12923">
        <v>0.03</v>
      </c>
    </row>
    <row r="12924" spans="1:10" x14ac:dyDescent="0.2">
      <c r="A12924" s="1" t="s">
        <v>8971</v>
      </c>
      <c r="B12924" s="1" t="s">
        <v>20</v>
      </c>
      <c r="C12924" s="1" t="s">
        <v>33</v>
      </c>
      <c r="D12924" s="1" t="s">
        <v>26</v>
      </c>
      <c r="E12924" s="1" t="s">
        <v>86</v>
      </c>
      <c r="F12924">
        <v>0.02</v>
      </c>
      <c r="G12924">
        <v>0</v>
      </c>
      <c r="H12924">
        <v>0</v>
      </c>
      <c r="I12924">
        <v>0</v>
      </c>
      <c r="J12924">
        <v>0.03</v>
      </c>
    </row>
    <row r="12925" spans="1:10" x14ac:dyDescent="0.2">
      <c r="A12925" s="1" t="s">
        <v>8972</v>
      </c>
      <c r="B12925" s="1" t="s">
        <v>107</v>
      </c>
      <c r="C12925" s="1" t="s">
        <v>25</v>
      </c>
      <c r="D12925" s="1" t="s">
        <v>58</v>
      </c>
      <c r="E12925" s="1" t="s">
        <v>220</v>
      </c>
      <c r="F12925">
        <v>0</v>
      </c>
      <c r="G12925">
        <v>0.02</v>
      </c>
      <c r="H12925">
        <v>0</v>
      </c>
      <c r="I12925">
        <v>0</v>
      </c>
      <c r="J12925">
        <v>0.03</v>
      </c>
    </row>
    <row r="12926" spans="1:10" x14ac:dyDescent="0.2">
      <c r="A12926" s="1" t="s">
        <v>8973</v>
      </c>
      <c r="B12926" s="1" t="s">
        <v>41</v>
      </c>
      <c r="C12926" s="1" t="s">
        <v>15</v>
      </c>
      <c r="D12926" s="1" t="s">
        <v>173</v>
      </c>
      <c r="E12926" s="1" t="s">
        <v>770</v>
      </c>
      <c r="F12926">
        <v>0</v>
      </c>
      <c r="G12926">
        <v>0</v>
      </c>
      <c r="H12926">
        <v>0.03</v>
      </c>
      <c r="I12926">
        <v>0</v>
      </c>
      <c r="J12926">
        <v>0.03</v>
      </c>
    </row>
    <row r="12927" spans="1:10" x14ac:dyDescent="0.2">
      <c r="A12927" s="1" t="s">
        <v>8974</v>
      </c>
      <c r="B12927" s="1" t="s">
        <v>41</v>
      </c>
      <c r="C12927" s="1" t="s">
        <v>11</v>
      </c>
      <c r="D12927" s="1" t="s">
        <v>26</v>
      </c>
      <c r="E12927" s="1" t="s">
        <v>159</v>
      </c>
      <c r="F12927">
        <v>0</v>
      </c>
      <c r="G12927">
        <v>0</v>
      </c>
      <c r="H12927">
        <v>0.03</v>
      </c>
      <c r="I12927">
        <v>0</v>
      </c>
      <c r="J12927">
        <v>0.03</v>
      </c>
    </row>
    <row r="12928" spans="1:10" x14ac:dyDescent="0.2">
      <c r="A12928" s="1" t="s">
        <v>8975</v>
      </c>
      <c r="B12928" s="1" t="s">
        <v>107</v>
      </c>
      <c r="C12928" s="1" t="s">
        <v>57</v>
      </c>
      <c r="D12928" s="1" t="s">
        <v>173</v>
      </c>
      <c r="E12928" s="1" t="s">
        <v>700</v>
      </c>
      <c r="F12928">
        <v>0</v>
      </c>
      <c r="G12928">
        <v>0.02</v>
      </c>
      <c r="H12928">
        <v>0</v>
      </c>
      <c r="I12928">
        <v>0</v>
      </c>
      <c r="J12928">
        <v>0.03</v>
      </c>
    </row>
    <row r="12929" spans="1:10" x14ac:dyDescent="0.2">
      <c r="A12929" s="1" t="s">
        <v>3210</v>
      </c>
      <c r="B12929" s="1" t="s">
        <v>49</v>
      </c>
      <c r="C12929" s="1" t="s">
        <v>42</v>
      </c>
      <c r="D12929" s="1" t="s">
        <v>52</v>
      </c>
      <c r="E12929" s="1" t="s">
        <v>700</v>
      </c>
      <c r="F12929">
        <v>0.02</v>
      </c>
      <c r="G12929">
        <v>0.01</v>
      </c>
      <c r="H12929">
        <v>0</v>
      </c>
      <c r="I12929">
        <v>0</v>
      </c>
      <c r="J12929">
        <v>0.03</v>
      </c>
    </row>
    <row r="12930" spans="1:10" x14ac:dyDescent="0.2">
      <c r="A12930" s="1" t="s">
        <v>8976</v>
      </c>
      <c r="B12930" s="1" t="s">
        <v>559</v>
      </c>
      <c r="C12930" s="1" t="s">
        <v>67</v>
      </c>
      <c r="D12930" s="1" t="s">
        <v>173</v>
      </c>
      <c r="E12930" s="1" t="s">
        <v>1803</v>
      </c>
      <c r="F12930">
        <v>0</v>
      </c>
      <c r="G12930">
        <v>0</v>
      </c>
      <c r="H12930">
        <v>0.03</v>
      </c>
      <c r="I12930">
        <v>0</v>
      </c>
      <c r="J12930">
        <v>0.03</v>
      </c>
    </row>
    <row r="12931" spans="1:10" x14ac:dyDescent="0.2">
      <c r="A12931" s="1" t="s">
        <v>1784</v>
      </c>
      <c r="B12931" s="1" t="s">
        <v>128</v>
      </c>
      <c r="C12931" s="1" t="s">
        <v>216</v>
      </c>
      <c r="D12931" s="1" t="s">
        <v>38</v>
      </c>
      <c r="E12931" s="1" t="s">
        <v>137</v>
      </c>
      <c r="F12931">
        <v>0</v>
      </c>
      <c r="G12931">
        <v>0.02</v>
      </c>
      <c r="H12931">
        <v>0</v>
      </c>
      <c r="I12931">
        <v>0</v>
      </c>
      <c r="J12931">
        <v>0.03</v>
      </c>
    </row>
    <row r="12932" spans="1:10" x14ac:dyDescent="0.2">
      <c r="A12932" s="1" t="s">
        <v>8977</v>
      </c>
      <c r="B12932" s="1" t="s">
        <v>20</v>
      </c>
      <c r="C12932" s="1" t="s">
        <v>18</v>
      </c>
      <c r="D12932" s="1" t="s">
        <v>22</v>
      </c>
      <c r="E12932" s="1" t="s">
        <v>1327</v>
      </c>
      <c r="F12932">
        <v>0.02</v>
      </c>
      <c r="G12932">
        <v>0</v>
      </c>
      <c r="H12932">
        <v>0</v>
      </c>
      <c r="I12932">
        <v>0</v>
      </c>
      <c r="J12932">
        <v>0.03</v>
      </c>
    </row>
    <row r="12933" spans="1:10" hidden="1" x14ac:dyDescent="0.2">
      <c r="A12933" s="1" t="s">
        <v>8978</v>
      </c>
      <c r="B12933" s="1" t="s">
        <v>20</v>
      </c>
      <c r="C12933" s="1" t="s">
        <v>191</v>
      </c>
      <c r="D12933" s="1" t="s">
        <v>45</v>
      </c>
      <c r="E12933" s="1" t="s">
        <v>700</v>
      </c>
      <c r="F12933">
        <v>0.02</v>
      </c>
      <c r="G12933">
        <v>0</v>
      </c>
      <c r="H12933">
        <v>0</v>
      </c>
      <c r="I12933">
        <v>0</v>
      </c>
      <c r="J12933">
        <v>0.03</v>
      </c>
    </row>
    <row r="12934" spans="1:10" x14ac:dyDescent="0.2">
      <c r="A12934" s="1" t="s">
        <v>8979</v>
      </c>
      <c r="B12934" s="1" t="s">
        <v>41</v>
      </c>
      <c r="C12934" s="1" t="s">
        <v>11</v>
      </c>
      <c r="D12934" s="1" t="s">
        <v>173</v>
      </c>
      <c r="E12934" s="1" t="s">
        <v>8980</v>
      </c>
      <c r="F12934">
        <v>0</v>
      </c>
      <c r="G12934">
        <v>0</v>
      </c>
      <c r="H12934">
        <v>0.03</v>
      </c>
      <c r="I12934">
        <v>0</v>
      </c>
      <c r="J12934">
        <v>0.03</v>
      </c>
    </row>
    <row r="12935" spans="1:10" x14ac:dyDescent="0.2">
      <c r="A12935" s="1" t="s">
        <v>8981</v>
      </c>
      <c r="B12935" s="1" t="s">
        <v>10</v>
      </c>
      <c r="C12935" s="1" t="s">
        <v>18</v>
      </c>
      <c r="D12935" s="1" t="s">
        <v>26</v>
      </c>
      <c r="E12935" s="1" t="s">
        <v>3099</v>
      </c>
      <c r="F12935">
        <v>0.02</v>
      </c>
      <c r="G12935">
        <v>0</v>
      </c>
      <c r="H12935">
        <v>0</v>
      </c>
      <c r="I12935">
        <v>0</v>
      </c>
      <c r="J12935">
        <v>0.03</v>
      </c>
    </row>
    <row r="12936" spans="1:10" x14ac:dyDescent="0.2">
      <c r="A12936" s="1" t="s">
        <v>8982</v>
      </c>
      <c r="B12936" s="1" t="s">
        <v>20</v>
      </c>
      <c r="C12936" s="1" t="s">
        <v>57</v>
      </c>
      <c r="D12936" s="1" t="s">
        <v>52</v>
      </c>
      <c r="E12936" s="1" t="s">
        <v>6159</v>
      </c>
      <c r="F12936">
        <v>0.02</v>
      </c>
      <c r="G12936">
        <v>0</v>
      </c>
      <c r="H12936">
        <v>0</v>
      </c>
      <c r="I12936">
        <v>0</v>
      </c>
      <c r="J12936">
        <v>0.03</v>
      </c>
    </row>
    <row r="12937" spans="1:10" x14ac:dyDescent="0.2">
      <c r="A12937" s="1" t="s">
        <v>8983</v>
      </c>
      <c r="B12937" s="1" t="s">
        <v>20</v>
      </c>
      <c r="C12937" s="1" t="s">
        <v>15</v>
      </c>
      <c r="D12937" s="1" t="s">
        <v>38</v>
      </c>
      <c r="E12937" s="1" t="s">
        <v>1782</v>
      </c>
      <c r="F12937">
        <v>0</v>
      </c>
      <c r="G12937">
        <v>0</v>
      </c>
      <c r="H12937">
        <v>0.03</v>
      </c>
      <c r="I12937">
        <v>0</v>
      </c>
      <c r="J12937">
        <v>0.03</v>
      </c>
    </row>
    <row r="12938" spans="1:10" x14ac:dyDescent="0.2">
      <c r="A12938" s="1" t="s">
        <v>1709</v>
      </c>
      <c r="B12938" s="1" t="s">
        <v>107</v>
      </c>
      <c r="C12938" s="1" t="s">
        <v>18</v>
      </c>
      <c r="D12938" s="1" t="s">
        <v>38</v>
      </c>
      <c r="E12938" s="1" t="s">
        <v>99</v>
      </c>
      <c r="F12938">
        <v>0</v>
      </c>
      <c r="G12938">
        <v>0.02</v>
      </c>
      <c r="H12938">
        <v>0</v>
      </c>
      <c r="I12938">
        <v>0</v>
      </c>
      <c r="J12938">
        <v>0.03</v>
      </c>
    </row>
    <row r="12939" spans="1:10" hidden="1" x14ac:dyDescent="0.2">
      <c r="A12939" s="1" t="s">
        <v>8984</v>
      </c>
      <c r="B12939" s="1" t="s">
        <v>102</v>
      </c>
      <c r="C12939" s="1" t="s">
        <v>191</v>
      </c>
      <c r="D12939" s="1" t="s">
        <v>71</v>
      </c>
      <c r="E12939" s="1" t="s">
        <v>700</v>
      </c>
      <c r="F12939">
        <v>0.02</v>
      </c>
      <c r="G12939">
        <v>0.01</v>
      </c>
      <c r="H12939">
        <v>0</v>
      </c>
      <c r="I12939">
        <v>0</v>
      </c>
      <c r="J12939">
        <v>0.03</v>
      </c>
    </row>
    <row r="12940" spans="1:10" x14ac:dyDescent="0.2">
      <c r="A12940" s="1" t="s">
        <v>8985</v>
      </c>
      <c r="B12940" s="1" t="s">
        <v>113</v>
      </c>
      <c r="C12940" s="1" t="s">
        <v>57</v>
      </c>
      <c r="D12940" s="1" t="s">
        <v>173</v>
      </c>
      <c r="E12940" s="1" t="s">
        <v>4611</v>
      </c>
      <c r="F12940">
        <v>0</v>
      </c>
      <c r="G12940">
        <v>0</v>
      </c>
      <c r="H12940">
        <v>0.03</v>
      </c>
      <c r="I12940">
        <v>0</v>
      </c>
      <c r="J12940">
        <v>0.03</v>
      </c>
    </row>
    <row r="12941" spans="1:10" x14ac:dyDescent="0.2">
      <c r="A12941" s="1" t="s">
        <v>7736</v>
      </c>
      <c r="B12941" s="1" t="s">
        <v>559</v>
      </c>
      <c r="C12941" s="1" t="s">
        <v>67</v>
      </c>
      <c r="D12941" s="1" t="s">
        <v>38</v>
      </c>
      <c r="E12941" s="1" t="s">
        <v>7737</v>
      </c>
      <c r="F12941">
        <v>0</v>
      </c>
      <c r="G12941">
        <v>0</v>
      </c>
      <c r="H12941">
        <v>0.03</v>
      </c>
      <c r="I12941">
        <v>0</v>
      </c>
      <c r="J12941">
        <v>0.03</v>
      </c>
    </row>
    <row r="12942" spans="1:10" x14ac:dyDescent="0.2">
      <c r="A12942" s="1" t="s">
        <v>8986</v>
      </c>
      <c r="B12942" s="1" t="s">
        <v>559</v>
      </c>
      <c r="C12942" s="1" t="s">
        <v>65</v>
      </c>
      <c r="D12942" s="1" t="s">
        <v>45</v>
      </c>
      <c r="E12942" s="1" t="s">
        <v>4611</v>
      </c>
      <c r="F12942">
        <v>0</v>
      </c>
      <c r="G12942">
        <v>0.01</v>
      </c>
      <c r="H12942">
        <v>0.01</v>
      </c>
      <c r="I12942">
        <v>0</v>
      </c>
      <c r="J12942">
        <v>0.03</v>
      </c>
    </row>
    <row r="12943" spans="1:10" x14ac:dyDescent="0.2">
      <c r="A12943" s="1" t="s">
        <v>8987</v>
      </c>
      <c r="B12943" s="1" t="s">
        <v>20</v>
      </c>
      <c r="C12943" s="1" t="s">
        <v>18</v>
      </c>
      <c r="D12943" s="1" t="s">
        <v>1</v>
      </c>
      <c r="E12943" s="1" t="s">
        <v>420</v>
      </c>
      <c r="F12943">
        <v>0.02</v>
      </c>
      <c r="G12943">
        <v>0</v>
      </c>
      <c r="H12943">
        <v>0</v>
      </c>
      <c r="I12943">
        <v>0</v>
      </c>
      <c r="J12943">
        <v>0.03</v>
      </c>
    </row>
    <row r="12944" spans="1:10" x14ac:dyDescent="0.2">
      <c r="A12944" s="1" t="s">
        <v>8988</v>
      </c>
      <c r="B12944" s="1" t="s">
        <v>32</v>
      </c>
      <c r="C12944" s="1" t="s">
        <v>67</v>
      </c>
      <c r="D12944" s="1" t="s">
        <v>38</v>
      </c>
      <c r="E12944" s="1" t="s">
        <v>178</v>
      </c>
      <c r="F12944">
        <v>0.02</v>
      </c>
      <c r="G12944">
        <v>0.01</v>
      </c>
      <c r="H12944">
        <v>0</v>
      </c>
      <c r="I12944">
        <v>0</v>
      </c>
      <c r="J12944">
        <v>0.03</v>
      </c>
    </row>
    <row r="12945" spans="1:10" x14ac:dyDescent="0.2">
      <c r="A12945" s="1" t="s">
        <v>8989</v>
      </c>
      <c r="B12945" s="1" t="s">
        <v>10</v>
      </c>
      <c r="C12945" s="1" t="s">
        <v>15</v>
      </c>
      <c r="D12945" s="1" t="s">
        <v>12</v>
      </c>
      <c r="E12945" s="1" t="s">
        <v>251</v>
      </c>
      <c r="F12945">
        <v>0</v>
      </c>
      <c r="G12945">
        <v>0</v>
      </c>
      <c r="H12945">
        <v>0.03</v>
      </c>
      <c r="I12945">
        <v>0</v>
      </c>
      <c r="J12945">
        <v>0.03</v>
      </c>
    </row>
    <row r="12946" spans="1:10" x14ac:dyDescent="0.2">
      <c r="A12946" s="1" t="s">
        <v>4830</v>
      </c>
      <c r="B12946" s="1" t="s">
        <v>41</v>
      </c>
      <c r="C12946" s="1" t="s">
        <v>11</v>
      </c>
      <c r="D12946" s="1" t="s">
        <v>1</v>
      </c>
      <c r="E12946" s="1" t="s">
        <v>86</v>
      </c>
      <c r="F12946">
        <v>0.01</v>
      </c>
      <c r="G12946">
        <v>0.01</v>
      </c>
      <c r="H12946">
        <v>0</v>
      </c>
      <c r="I12946">
        <v>0</v>
      </c>
      <c r="J12946">
        <v>0.03</v>
      </c>
    </row>
    <row r="12947" spans="1:10" x14ac:dyDescent="0.2">
      <c r="A12947" s="1" t="s">
        <v>8990</v>
      </c>
      <c r="B12947" s="1" t="s">
        <v>32</v>
      </c>
      <c r="C12947" s="1" t="s">
        <v>57</v>
      </c>
      <c r="D12947" s="1" t="s">
        <v>45</v>
      </c>
      <c r="E12947" s="1" t="s">
        <v>178</v>
      </c>
      <c r="F12947">
        <v>0</v>
      </c>
      <c r="G12947">
        <v>0</v>
      </c>
      <c r="H12947">
        <v>0.03</v>
      </c>
      <c r="I12947">
        <v>0</v>
      </c>
      <c r="J12947">
        <v>0.03</v>
      </c>
    </row>
    <row r="12948" spans="1:10" x14ac:dyDescent="0.2">
      <c r="A12948" s="1" t="s">
        <v>8991</v>
      </c>
      <c r="B12948" s="1" t="s">
        <v>20</v>
      </c>
      <c r="C12948" s="1" t="s">
        <v>18</v>
      </c>
      <c r="D12948" s="1" t="s">
        <v>38</v>
      </c>
      <c r="E12948" s="1" t="s">
        <v>3044</v>
      </c>
      <c r="F12948">
        <v>0</v>
      </c>
      <c r="G12948">
        <v>0</v>
      </c>
      <c r="H12948">
        <v>0.03</v>
      </c>
      <c r="I12948">
        <v>0</v>
      </c>
      <c r="J12948">
        <v>0.03</v>
      </c>
    </row>
    <row r="12949" spans="1:10" x14ac:dyDescent="0.2">
      <c r="A12949" s="1" t="s">
        <v>8992</v>
      </c>
      <c r="B12949" s="1" t="s">
        <v>41</v>
      </c>
      <c r="C12949" s="1" t="s">
        <v>54</v>
      </c>
      <c r="D12949" s="1" t="s">
        <v>26</v>
      </c>
      <c r="E12949" s="1" t="s">
        <v>7333</v>
      </c>
      <c r="F12949">
        <v>0</v>
      </c>
      <c r="G12949">
        <v>0</v>
      </c>
      <c r="H12949">
        <v>0.03</v>
      </c>
      <c r="I12949">
        <v>0</v>
      </c>
      <c r="J12949">
        <v>0.03</v>
      </c>
    </row>
    <row r="12950" spans="1:10" x14ac:dyDescent="0.2">
      <c r="A12950" s="1" t="s">
        <v>8993</v>
      </c>
      <c r="B12950" s="1" t="s">
        <v>559</v>
      </c>
      <c r="C12950" s="1" t="s">
        <v>216</v>
      </c>
      <c r="D12950" s="1" t="s">
        <v>173</v>
      </c>
      <c r="E12950" s="1" t="s">
        <v>4611</v>
      </c>
      <c r="F12950">
        <v>0</v>
      </c>
      <c r="G12950">
        <v>0</v>
      </c>
      <c r="H12950">
        <v>0.03</v>
      </c>
      <c r="I12950">
        <v>0</v>
      </c>
      <c r="J12950">
        <v>0.03</v>
      </c>
    </row>
    <row r="12951" spans="1:10" x14ac:dyDescent="0.2">
      <c r="A12951" s="1" t="s">
        <v>8766</v>
      </c>
      <c r="B12951" s="1" t="s">
        <v>10</v>
      </c>
      <c r="C12951" s="1" t="s">
        <v>57</v>
      </c>
      <c r="D12951" s="1" t="s">
        <v>12</v>
      </c>
      <c r="E12951" s="1" t="s">
        <v>2997</v>
      </c>
      <c r="F12951">
        <v>0</v>
      </c>
      <c r="G12951">
        <v>0.02</v>
      </c>
      <c r="H12951">
        <v>0</v>
      </c>
      <c r="I12951">
        <v>0</v>
      </c>
      <c r="J12951">
        <v>0.03</v>
      </c>
    </row>
    <row r="12952" spans="1:10" x14ac:dyDescent="0.2">
      <c r="A12952" s="1" t="s">
        <v>3272</v>
      </c>
      <c r="B12952" s="1" t="s">
        <v>107</v>
      </c>
      <c r="C12952" s="1" t="s">
        <v>18</v>
      </c>
      <c r="D12952" s="1" t="s">
        <v>214</v>
      </c>
      <c r="E12952" s="1" t="s">
        <v>248</v>
      </c>
      <c r="F12952">
        <v>0</v>
      </c>
      <c r="G12952">
        <v>0.02</v>
      </c>
      <c r="H12952">
        <v>0</v>
      </c>
      <c r="I12952">
        <v>0</v>
      </c>
      <c r="J12952">
        <v>0.03</v>
      </c>
    </row>
    <row r="12953" spans="1:10" x14ac:dyDescent="0.2">
      <c r="A12953" s="1" t="s">
        <v>8994</v>
      </c>
      <c r="B12953" s="1" t="s">
        <v>107</v>
      </c>
      <c r="C12953" s="1" t="s">
        <v>11</v>
      </c>
      <c r="D12953" s="1" t="s">
        <v>45</v>
      </c>
      <c r="E12953" s="1" t="s">
        <v>218</v>
      </c>
      <c r="F12953">
        <v>0</v>
      </c>
      <c r="G12953">
        <v>0.02</v>
      </c>
      <c r="H12953">
        <v>0</v>
      </c>
      <c r="I12953">
        <v>0</v>
      </c>
      <c r="J12953">
        <v>0.03</v>
      </c>
    </row>
    <row r="12954" spans="1:10" x14ac:dyDescent="0.2">
      <c r="A12954" s="1" t="s">
        <v>8995</v>
      </c>
      <c r="B12954" s="1" t="s">
        <v>113</v>
      </c>
      <c r="C12954" s="1" t="s">
        <v>33</v>
      </c>
      <c r="D12954" s="1" t="s">
        <v>22</v>
      </c>
      <c r="E12954" s="1" t="s">
        <v>7430</v>
      </c>
      <c r="F12954">
        <v>0</v>
      </c>
      <c r="G12954">
        <v>0</v>
      </c>
      <c r="H12954">
        <v>0.03</v>
      </c>
      <c r="I12954">
        <v>0</v>
      </c>
      <c r="J12954">
        <v>0.03</v>
      </c>
    </row>
    <row r="12955" spans="1:10" x14ac:dyDescent="0.2">
      <c r="A12955" s="1" t="s">
        <v>8996</v>
      </c>
      <c r="B12955" s="1" t="s">
        <v>107</v>
      </c>
      <c r="C12955" s="1" t="s">
        <v>47</v>
      </c>
      <c r="D12955" s="1" t="s">
        <v>58</v>
      </c>
      <c r="E12955" s="1" t="s">
        <v>99</v>
      </c>
      <c r="F12955">
        <v>0.01</v>
      </c>
      <c r="G12955">
        <v>0.01</v>
      </c>
      <c r="H12955">
        <v>0</v>
      </c>
      <c r="I12955">
        <v>0</v>
      </c>
      <c r="J12955">
        <v>0.03</v>
      </c>
    </row>
    <row r="12956" spans="1:10" x14ac:dyDescent="0.2">
      <c r="A12956" s="1" t="s">
        <v>4831</v>
      </c>
      <c r="B12956" s="1" t="s">
        <v>32</v>
      </c>
      <c r="C12956" s="1" t="s">
        <v>65</v>
      </c>
      <c r="D12956" s="1" t="s">
        <v>173</v>
      </c>
      <c r="E12956" s="1" t="s">
        <v>2627</v>
      </c>
      <c r="F12956">
        <v>0.02</v>
      </c>
      <c r="G12956">
        <v>0.01</v>
      </c>
      <c r="H12956">
        <v>0</v>
      </c>
      <c r="I12956">
        <v>0</v>
      </c>
      <c r="J12956">
        <v>0.03</v>
      </c>
    </row>
    <row r="12957" spans="1:10" x14ac:dyDescent="0.2">
      <c r="A12957" s="1" t="s">
        <v>1735</v>
      </c>
      <c r="B12957" s="1" t="s">
        <v>107</v>
      </c>
      <c r="C12957" s="1" t="s">
        <v>18</v>
      </c>
      <c r="D12957" s="1" t="s">
        <v>38</v>
      </c>
      <c r="E12957" s="1" t="s">
        <v>59</v>
      </c>
      <c r="F12957">
        <v>0.02</v>
      </c>
      <c r="G12957">
        <v>0</v>
      </c>
      <c r="H12957">
        <v>0</v>
      </c>
      <c r="I12957">
        <v>0</v>
      </c>
      <c r="J12957">
        <v>0.03</v>
      </c>
    </row>
    <row r="12958" spans="1:10" hidden="1" x14ac:dyDescent="0.2">
      <c r="A12958" s="1" t="s">
        <v>8997</v>
      </c>
      <c r="B12958" s="1" t="s">
        <v>10</v>
      </c>
      <c r="C12958" s="1" t="s">
        <v>191</v>
      </c>
      <c r="D12958" s="1" t="s">
        <v>26</v>
      </c>
      <c r="E12958" s="1" t="s">
        <v>1175</v>
      </c>
      <c r="F12958">
        <v>0.02</v>
      </c>
      <c r="G12958">
        <v>0</v>
      </c>
      <c r="H12958">
        <v>0</v>
      </c>
      <c r="I12958">
        <v>0</v>
      </c>
      <c r="J12958">
        <v>0.03</v>
      </c>
    </row>
    <row r="12959" spans="1:10" x14ac:dyDescent="0.2">
      <c r="A12959" s="1" t="s">
        <v>8998</v>
      </c>
      <c r="B12959" s="1" t="s">
        <v>113</v>
      </c>
      <c r="C12959" s="1" t="s">
        <v>37</v>
      </c>
      <c r="D12959" s="1" t="s">
        <v>173</v>
      </c>
      <c r="E12959" s="1" t="s">
        <v>4602</v>
      </c>
      <c r="F12959">
        <v>0</v>
      </c>
      <c r="G12959">
        <v>0</v>
      </c>
      <c r="H12959">
        <v>0.03</v>
      </c>
      <c r="I12959">
        <v>0</v>
      </c>
      <c r="J12959">
        <v>0.03</v>
      </c>
    </row>
    <row r="12960" spans="1:10" x14ac:dyDescent="0.2">
      <c r="A12960" s="1" t="s">
        <v>8999</v>
      </c>
      <c r="B12960" s="1" t="s">
        <v>41</v>
      </c>
      <c r="C12960" s="1" t="s">
        <v>124</v>
      </c>
      <c r="D12960" s="1" t="s">
        <v>58</v>
      </c>
      <c r="E12960" s="1" t="s">
        <v>2633</v>
      </c>
      <c r="F12960">
        <v>0.01</v>
      </c>
      <c r="G12960">
        <v>0.01</v>
      </c>
      <c r="H12960">
        <v>0</v>
      </c>
      <c r="I12960">
        <v>0</v>
      </c>
      <c r="J12960">
        <v>0.03</v>
      </c>
    </row>
    <row r="12961" spans="1:10" x14ac:dyDescent="0.2">
      <c r="A12961" s="1" t="s">
        <v>9000</v>
      </c>
      <c r="B12961" s="1" t="s">
        <v>10</v>
      </c>
      <c r="C12961" s="1" t="s">
        <v>18</v>
      </c>
      <c r="D12961" s="1" t="s">
        <v>26</v>
      </c>
      <c r="E12961" s="1" t="s">
        <v>6037</v>
      </c>
      <c r="F12961">
        <v>0.02</v>
      </c>
      <c r="G12961">
        <v>0</v>
      </c>
      <c r="H12961">
        <v>0</v>
      </c>
      <c r="I12961">
        <v>0</v>
      </c>
      <c r="J12961">
        <v>0.03</v>
      </c>
    </row>
    <row r="12962" spans="1:10" x14ac:dyDescent="0.2">
      <c r="A12962" s="1" t="s">
        <v>5644</v>
      </c>
      <c r="B12962" s="1" t="s">
        <v>49</v>
      </c>
      <c r="C12962" s="1" t="s">
        <v>124</v>
      </c>
      <c r="D12962" s="1" t="s">
        <v>16</v>
      </c>
      <c r="E12962" s="1" t="s">
        <v>319</v>
      </c>
      <c r="F12962">
        <v>0.02</v>
      </c>
      <c r="G12962">
        <v>0.01</v>
      </c>
      <c r="H12962">
        <v>0</v>
      </c>
      <c r="I12962">
        <v>0</v>
      </c>
      <c r="J12962">
        <v>0.03</v>
      </c>
    </row>
    <row r="12963" spans="1:10" x14ac:dyDescent="0.2">
      <c r="A12963" s="1" t="s">
        <v>9001</v>
      </c>
      <c r="B12963" s="1" t="s">
        <v>113</v>
      </c>
      <c r="C12963" s="1" t="s">
        <v>67</v>
      </c>
      <c r="D12963" s="1" t="s">
        <v>173</v>
      </c>
      <c r="E12963" s="1" t="s">
        <v>4611</v>
      </c>
      <c r="F12963">
        <v>0</v>
      </c>
      <c r="G12963">
        <v>0</v>
      </c>
      <c r="H12963">
        <v>0.03</v>
      </c>
      <c r="I12963">
        <v>0</v>
      </c>
      <c r="J12963">
        <v>0.03</v>
      </c>
    </row>
    <row r="12964" spans="1:10" x14ac:dyDescent="0.2">
      <c r="A12964" s="1" t="s">
        <v>9002</v>
      </c>
      <c r="B12964" s="1" t="s">
        <v>64</v>
      </c>
      <c r="C12964" s="1" t="s">
        <v>65</v>
      </c>
      <c r="D12964" s="1" t="s">
        <v>22</v>
      </c>
      <c r="E12964" s="1" t="s">
        <v>251</v>
      </c>
      <c r="F12964">
        <v>0</v>
      </c>
      <c r="G12964">
        <v>0</v>
      </c>
      <c r="H12964">
        <v>0.03</v>
      </c>
      <c r="I12964">
        <v>0</v>
      </c>
      <c r="J12964">
        <v>0.03</v>
      </c>
    </row>
    <row r="12965" spans="1:10" x14ac:dyDescent="0.2">
      <c r="A12965" s="1" t="s">
        <v>9003</v>
      </c>
      <c r="B12965" s="1" t="s">
        <v>20</v>
      </c>
      <c r="C12965" s="1" t="s">
        <v>11</v>
      </c>
      <c r="D12965" s="1" t="s">
        <v>214</v>
      </c>
      <c r="E12965" s="1" t="s">
        <v>2393</v>
      </c>
      <c r="F12965">
        <v>0.01</v>
      </c>
      <c r="G12965">
        <v>0.01</v>
      </c>
      <c r="H12965">
        <v>0</v>
      </c>
      <c r="I12965">
        <v>0</v>
      </c>
      <c r="J12965">
        <v>0.03</v>
      </c>
    </row>
    <row r="12966" spans="1:10" x14ac:dyDescent="0.2">
      <c r="A12966" s="1" t="s">
        <v>809</v>
      </c>
      <c r="B12966" s="1" t="s">
        <v>107</v>
      </c>
      <c r="C12966" s="1" t="s">
        <v>57</v>
      </c>
      <c r="D12966" s="1" t="s">
        <v>38</v>
      </c>
      <c r="E12966" s="1" t="s">
        <v>369</v>
      </c>
      <c r="F12966">
        <v>0.02</v>
      </c>
      <c r="G12966">
        <v>0</v>
      </c>
      <c r="H12966">
        <v>0</v>
      </c>
      <c r="I12966">
        <v>0</v>
      </c>
      <c r="J12966">
        <v>0.03</v>
      </c>
    </row>
    <row r="12967" spans="1:10" x14ac:dyDescent="0.2">
      <c r="A12967" s="1" t="s">
        <v>8426</v>
      </c>
      <c r="B12967" s="1" t="s">
        <v>128</v>
      </c>
      <c r="C12967" s="1" t="s">
        <v>37</v>
      </c>
      <c r="D12967" s="1" t="s">
        <v>12</v>
      </c>
      <c r="E12967" s="1" t="s">
        <v>770</v>
      </c>
      <c r="F12967">
        <v>0</v>
      </c>
      <c r="G12967">
        <v>0.02</v>
      </c>
      <c r="H12967">
        <v>0</v>
      </c>
      <c r="I12967">
        <v>0</v>
      </c>
      <c r="J12967">
        <v>0.03</v>
      </c>
    </row>
    <row r="12968" spans="1:10" x14ac:dyDescent="0.2">
      <c r="A12968" s="1" t="s">
        <v>3759</v>
      </c>
      <c r="B12968" s="1" t="s">
        <v>107</v>
      </c>
      <c r="C12968" s="1" t="s">
        <v>124</v>
      </c>
      <c r="D12968" s="1" t="s">
        <v>26</v>
      </c>
      <c r="E12968" s="1" t="s">
        <v>220</v>
      </c>
      <c r="F12968">
        <v>0</v>
      </c>
      <c r="G12968">
        <v>0.02</v>
      </c>
      <c r="H12968">
        <v>0</v>
      </c>
      <c r="I12968">
        <v>0</v>
      </c>
      <c r="J12968">
        <v>0.03</v>
      </c>
    </row>
    <row r="12969" spans="1:10" x14ac:dyDescent="0.2">
      <c r="A12969" s="1" t="s">
        <v>8714</v>
      </c>
      <c r="B12969" s="1" t="s">
        <v>32</v>
      </c>
      <c r="C12969" s="1" t="s">
        <v>65</v>
      </c>
      <c r="D12969" s="1" t="s">
        <v>38</v>
      </c>
      <c r="E12969" s="1" t="s">
        <v>59</v>
      </c>
      <c r="F12969">
        <v>0</v>
      </c>
      <c r="G12969">
        <v>0.02</v>
      </c>
      <c r="H12969">
        <v>0</v>
      </c>
      <c r="I12969">
        <v>0</v>
      </c>
      <c r="J12969">
        <v>0.03</v>
      </c>
    </row>
    <row r="12970" spans="1:10" x14ac:dyDescent="0.2">
      <c r="A12970" s="1" t="s">
        <v>9004</v>
      </c>
      <c r="B12970" s="1" t="s">
        <v>20</v>
      </c>
      <c r="C12970" s="1" t="s">
        <v>33</v>
      </c>
      <c r="D12970" s="1" t="s">
        <v>173</v>
      </c>
      <c r="E12970" s="1" t="s">
        <v>1894</v>
      </c>
      <c r="F12970">
        <v>0</v>
      </c>
      <c r="G12970">
        <v>0</v>
      </c>
      <c r="H12970">
        <v>0.03</v>
      </c>
      <c r="I12970">
        <v>0</v>
      </c>
      <c r="J12970">
        <v>0.03</v>
      </c>
    </row>
    <row r="12971" spans="1:10" x14ac:dyDescent="0.2">
      <c r="A12971" s="1" t="s">
        <v>9005</v>
      </c>
      <c r="B12971" s="1" t="s">
        <v>36</v>
      </c>
      <c r="C12971" s="1" t="s">
        <v>37</v>
      </c>
      <c r="D12971" s="1" t="s">
        <v>22</v>
      </c>
      <c r="E12971" s="1" t="s">
        <v>9006</v>
      </c>
      <c r="F12971">
        <v>0</v>
      </c>
      <c r="G12971">
        <v>0</v>
      </c>
      <c r="H12971">
        <v>0.03</v>
      </c>
      <c r="I12971">
        <v>0</v>
      </c>
      <c r="J12971">
        <v>0.03</v>
      </c>
    </row>
    <row r="12972" spans="1:10" x14ac:dyDescent="0.2">
      <c r="A12972" s="1" t="s">
        <v>9007</v>
      </c>
      <c r="B12972" s="1" t="s">
        <v>41</v>
      </c>
      <c r="C12972" s="1" t="s">
        <v>29</v>
      </c>
      <c r="D12972" s="1" t="s">
        <v>22</v>
      </c>
      <c r="E12972" s="1" t="s">
        <v>109</v>
      </c>
      <c r="F12972">
        <v>0</v>
      </c>
      <c r="G12972">
        <v>0</v>
      </c>
      <c r="H12972">
        <v>0.03</v>
      </c>
      <c r="I12972">
        <v>0</v>
      </c>
      <c r="J12972">
        <v>0.03</v>
      </c>
    </row>
    <row r="12973" spans="1:10" x14ac:dyDescent="0.2">
      <c r="A12973" s="1" t="s">
        <v>9008</v>
      </c>
      <c r="B12973" s="1" t="s">
        <v>41</v>
      </c>
      <c r="C12973" s="1" t="s">
        <v>11</v>
      </c>
      <c r="D12973" s="1" t="s">
        <v>12</v>
      </c>
      <c r="E12973" s="1" t="s">
        <v>6037</v>
      </c>
      <c r="F12973">
        <v>0.01</v>
      </c>
      <c r="G12973">
        <v>0.01</v>
      </c>
      <c r="H12973">
        <v>0</v>
      </c>
      <c r="I12973">
        <v>0</v>
      </c>
      <c r="J12973">
        <v>0.03</v>
      </c>
    </row>
    <row r="12974" spans="1:10" x14ac:dyDescent="0.2">
      <c r="A12974" s="1" t="s">
        <v>9009</v>
      </c>
      <c r="B12974" s="1" t="s">
        <v>49</v>
      </c>
      <c r="C12974" s="1" t="s">
        <v>11</v>
      </c>
      <c r="D12974" s="1" t="s">
        <v>45</v>
      </c>
      <c r="E12974" s="1" t="s">
        <v>3427</v>
      </c>
      <c r="F12974">
        <v>0</v>
      </c>
      <c r="G12974">
        <v>0</v>
      </c>
      <c r="H12974">
        <v>0.02</v>
      </c>
      <c r="I12974">
        <v>0</v>
      </c>
      <c r="J12974">
        <v>0.03</v>
      </c>
    </row>
    <row r="12975" spans="1:10" x14ac:dyDescent="0.2">
      <c r="A12975" s="1" t="s">
        <v>9010</v>
      </c>
      <c r="B12975" s="1" t="s">
        <v>113</v>
      </c>
      <c r="C12975" s="1" t="s">
        <v>57</v>
      </c>
      <c r="D12975" s="1" t="s">
        <v>173</v>
      </c>
      <c r="E12975" s="1" t="s">
        <v>4611</v>
      </c>
      <c r="F12975">
        <v>0</v>
      </c>
      <c r="G12975">
        <v>0</v>
      </c>
      <c r="H12975">
        <v>0.03</v>
      </c>
      <c r="I12975">
        <v>0</v>
      </c>
      <c r="J12975">
        <v>0.03</v>
      </c>
    </row>
    <row r="12976" spans="1:10" x14ac:dyDescent="0.2">
      <c r="A12976" s="1" t="s">
        <v>9011</v>
      </c>
      <c r="B12976" s="1" t="s">
        <v>113</v>
      </c>
      <c r="C12976" s="1" t="s">
        <v>18</v>
      </c>
      <c r="D12976" s="1" t="s">
        <v>38</v>
      </c>
      <c r="E12976" s="1" t="s">
        <v>251</v>
      </c>
      <c r="F12976">
        <v>0</v>
      </c>
      <c r="G12976">
        <v>0</v>
      </c>
      <c r="H12976">
        <v>0.03</v>
      </c>
      <c r="I12976">
        <v>0</v>
      </c>
      <c r="J12976">
        <v>0.03</v>
      </c>
    </row>
    <row r="12977" spans="1:10" x14ac:dyDescent="0.2">
      <c r="A12977" s="1" t="s">
        <v>9012</v>
      </c>
      <c r="B12977" s="1" t="s">
        <v>64</v>
      </c>
      <c r="C12977" s="1" t="s">
        <v>216</v>
      </c>
      <c r="D12977" s="1" t="s">
        <v>173</v>
      </c>
      <c r="E12977" s="1" t="s">
        <v>1803</v>
      </c>
      <c r="F12977">
        <v>0.02</v>
      </c>
      <c r="G12977">
        <v>0</v>
      </c>
      <c r="H12977">
        <v>0</v>
      </c>
      <c r="I12977">
        <v>0</v>
      </c>
      <c r="J12977">
        <v>0.03</v>
      </c>
    </row>
    <row r="12978" spans="1:10" x14ac:dyDescent="0.2">
      <c r="A12978" s="1" t="s">
        <v>9013</v>
      </c>
      <c r="B12978" s="1" t="s">
        <v>20</v>
      </c>
      <c r="C12978" s="1" t="s">
        <v>15</v>
      </c>
      <c r="D12978" s="1" t="s">
        <v>22</v>
      </c>
      <c r="E12978" s="1" t="s">
        <v>770</v>
      </c>
      <c r="F12978">
        <v>0</v>
      </c>
      <c r="G12978">
        <v>0</v>
      </c>
      <c r="H12978">
        <v>0.03</v>
      </c>
      <c r="I12978">
        <v>0</v>
      </c>
      <c r="J12978">
        <v>0.03</v>
      </c>
    </row>
    <row r="12979" spans="1:10" x14ac:dyDescent="0.2">
      <c r="A12979" s="1" t="s">
        <v>8356</v>
      </c>
      <c r="B12979" s="1" t="s">
        <v>20</v>
      </c>
      <c r="C12979" s="1" t="s">
        <v>29</v>
      </c>
      <c r="D12979" s="1" t="s">
        <v>52</v>
      </c>
      <c r="E12979" s="1" t="s">
        <v>896</v>
      </c>
      <c r="F12979">
        <v>0.02</v>
      </c>
      <c r="G12979">
        <v>0</v>
      </c>
      <c r="H12979">
        <v>0</v>
      </c>
      <c r="I12979">
        <v>0</v>
      </c>
      <c r="J12979">
        <v>0.03</v>
      </c>
    </row>
    <row r="12980" spans="1:10" x14ac:dyDescent="0.2">
      <c r="A12980" s="1" t="s">
        <v>9014</v>
      </c>
      <c r="B12980" s="1" t="s">
        <v>20</v>
      </c>
      <c r="C12980" s="1" t="s">
        <v>15</v>
      </c>
      <c r="D12980" s="1" t="s">
        <v>26</v>
      </c>
      <c r="E12980" s="1" t="s">
        <v>5328</v>
      </c>
      <c r="F12980">
        <v>0</v>
      </c>
      <c r="G12980">
        <v>0</v>
      </c>
      <c r="H12980">
        <v>0.03</v>
      </c>
      <c r="I12980">
        <v>0</v>
      </c>
      <c r="J12980">
        <v>0.03</v>
      </c>
    </row>
    <row r="12981" spans="1:10" x14ac:dyDescent="0.2">
      <c r="A12981" s="1" t="s">
        <v>9015</v>
      </c>
      <c r="B12981" s="1" t="s">
        <v>10</v>
      </c>
      <c r="C12981" s="1" t="s">
        <v>29</v>
      </c>
      <c r="D12981" s="1" t="s">
        <v>1</v>
      </c>
      <c r="E12981" s="1" t="s">
        <v>4973</v>
      </c>
      <c r="F12981">
        <v>0.02</v>
      </c>
      <c r="G12981">
        <v>0</v>
      </c>
      <c r="H12981">
        <v>0</v>
      </c>
      <c r="I12981">
        <v>0</v>
      </c>
      <c r="J12981">
        <v>0.03</v>
      </c>
    </row>
    <row r="12982" spans="1:10" x14ac:dyDescent="0.2">
      <c r="A12982" s="1" t="s">
        <v>7526</v>
      </c>
      <c r="B12982" s="1" t="s">
        <v>41</v>
      </c>
      <c r="C12982" s="1" t="s">
        <v>18</v>
      </c>
      <c r="D12982" s="1" t="s">
        <v>38</v>
      </c>
      <c r="E12982" s="1" t="s">
        <v>251</v>
      </c>
      <c r="F12982">
        <v>0</v>
      </c>
      <c r="G12982">
        <v>0</v>
      </c>
      <c r="H12982">
        <v>0.03</v>
      </c>
      <c r="I12982">
        <v>0</v>
      </c>
      <c r="J12982">
        <v>0.03</v>
      </c>
    </row>
    <row r="12983" spans="1:10" x14ac:dyDescent="0.2">
      <c r="A12983" s="1" t="s">
        <v>9016</v>
      </c>
      <c r="B12983" s="1" t="s">
        <v>20</v>
      </c>
      <c r="C12983" s="1" t="s">
        <v>29</v>
      </c>
      <c r="D12983" s="1" t="s">
        <v>173</v>
      </c>
      <c r="E12983" s="1" t="s">
        <v>9017</v>
      </c>
      <c r="F12983">
        <v>0</v>
      </c>
      <c r="G12983">
        <v>0</v>
      </c>
      <c r="H12983">
        <v>0.03</v>
      </c>
      <c r="I12983">
        <v>0</v>
      </c>
      <c r="J12983">
        <v>0.03</v>
      </c>
    </row>
    <row r="12984" spans="1:10" x14ac:dyDescent="0.2">
      <c r="A12984" s="1" t="s">
        <v>8691</v>
      </c>
      <c r="B12984" s="1" t="s">
        <v>559</v>
      </c>
      <c r="C12984" s="1" t="s">
        <v>67</v>
      </c>
      <c r="D12984" s="1" t="s">
        <v>173</v>
      </c>
      <c r="E12984" s="1" t="s">
        <v>2761</v>
      </c>
      <c r="F12984">
        <v>0</v>
      </c>
      <c r="G12984">
        <v>0</v>
      </c>
      <c r="H12984">
        <v>0.03</v>
      </c>
      <c r="I12984">
        <v>0</v>
      </c>
      <c r="J12984">
        <v>0.03</v>
      </c>
    </row>
    <row r="12985" spans="1:10" x14ac:dyDescent="0.2">
      <c r="A12985" s="1" t="s">
        <v>9018</v>
      </c>
      <c r="B12985" s="1" t="s">
        <v>41</v>
      </c>
      <c r="C12985" s="1" t="s">
        <v>47</v>
      </c>
      <c r="D12985" s="1" t="s">
        <v>173</v>
      </c>
      <c r="E12985" s="1" t="s">
        <v>5066</v>
      </c>
      <c r="F12985">
        <v>0</v>
      </c>
      <c r="G12985">
        <v>0</v>
      </c>
      <c r="H12985">
        <v>0.03</v>
      </c>
      <c r="I12985">
        <v>0</v>
      </c>
      <c r="J12985">
        <v>0.03</v>
      </c>
    </row>
    <row r="12986" spans="1:10" x14ac:dyDescent="0.2">
      <c r="A12986" s="1" t="s">
        <v>9019</v>
      </c>
      <c r="B12986" s="1" t="s">
        <v>113</v>
      </c>
      <c r="C12986" s="1" t="s">
        <v>11</v>
      </c>
      <c r="D12986" s="1" t="s">
        <v>12</v>
      </c>
      <c r="E12986" s="1" t="s">
        <v>55</v>
      </c>
      <c r="F12986">
        <v>0</v>
      </c>
      <c r="G12986">
        <v>0</v>
      </c>
      <c r="H12986">
        <v>0.03</v>
      </c>
      <c r="I12986">
        <v>0</v>
      </c>
      <c r="J12986">
        <v>0.03</v>
      </c>
    </row>
    <row r="12987" spans="1:10" x14ac:dyDescent="0.2">
      <c r="A12987" s="1" t="s">
        <v>9020</v>
      </c>
      <c r="B12987" s="1" t="s">
        <v>559</v>
      </c>
      <c r="C12987" s="1" t="s">
        <v>216</v>
      </c>
      <c r="D12987" s="1" t="s">
        <v>45</v>
      </c>
      <c r="E12987" s="1" t="s">
        <v>1803</v>
      </c>
      <c r="F12987">
        <v>0</v>
      </c>
      <c r="G12987">
        <v>0</v>
      </c>
      <c r="H12987">
        <v>0.02</v>
      </c>
      <c r="I12987">
        <v>0</v>
      </c>
      <c r="J12987">
        <v>0.02</v>
      </c>
    </row>
    <row r="12988" spans="1:10" x14ac:dyDescent="0.2">
      <c r="A12988" s="1" t="s">
        <v>8981</v>
      </c>
      <c r="B12988" s="1" t="s">
        <v>20</v>
      </c>
      <c r="C12988" s="1" t="s">
        <v>18</v>
      </c>
      <c r="D12988" s="1" t="s">
        <v>26</v>
      </c>
      <c r="E12988" s="1" t="s">
        <v>3099</v>
      </c>
      <c r="F12988">
        <v>0.02</v>
      </c>
      <c r="G12988">
        <v>0</v>
      </c>
      <c r="H12988">
        <v>0</v>
      </c>
      <c r="I12988">
        <v>0</v>
      </c>
      <c r="J12988">
        <v>0.02</v>
      </c>
    </row>
    <row r="12989" spans="1:10" x14ac:dyDescent="0.2">
      <c r="A12989" s="1" t="s">
        <v>9021</v>
      </c>
      <c r="B12989" s="1" t="s">
        <v>559</v>
      </c>
      <c r="C12989" s="1" t="s">
        <v>75</v>
      </c>
      <c r="D12989" s="1" t="s">
        <v>173</v>
      </c>
      <c r="E12989" s="1" t="s">
        <v>4611</v>
      </c>
      <c r="F12989">
        <v>0</v>
      </c>
      <c r="G12989">
        <v>0</v>
      </c>
      <c r="H12989">
        <v>0.02</v>
      </c>
      <c r="I12989">
        <v>0</v>
      </c>
      <c r="J12989">
        <v>0.02</v>
      </c>
    </row>
    <row r="12990" spans="1:10" x14ac:dyDescent="0.2">
      <c r="A12990" s="1" t="s">
        <v>9022</v>
      </c>
      <c r="B12990" s="1" t="s">
        <v>10</v>
      </c>
      <c r="C12990" s="1" t="s">
        <v>57</v>
      </c>
      <c r="D12990" s="1" t="s">
        <v>12</v>
      </c>
      <c r="E12990" s="1" t="s">
        <v>4770</v>
      </c>
      <c r="F12990">
        <v>0.02</v>
      </c>
      <c r="G12990">
        <v>0</v>
      </c>
      <c r="H12990">
        <v>0</v>
      </c>
      <c r="I12990">
        <v>0</v>
      </c>
      <c r="J12990">
        <v>0.02</v>
      </c>
    </row>
    <row r="12991" spans="1:10" x14ac:dyDescent="0.2">
      <c r="A12991" s="1" t="s">
        <v>8858</v>
      </c>
      <c r="B12991" s="1" t="s">
        <v>121</v>
      </c>
      <c r="C12991" s="1" t="s">
        <v>216</v>
      </c>
      <c r="D12991" s="1" t="s">
        <v>38</v>
      </c>
      <c r="E12991" s="1" t="s">
        <v>59</v>
      </c>
      <c r="F12991">
        <v>0.02</v>
      </c>
      <c r="G12991">
        <v>0</v>
      </c>
      <c r="H12991">
        <v>0</v>
      </c>
      <c r="I12991">
        <v>0</v>
      </c>
      <c r="J12991">
        <v>0.02</v>
      </c>
    </row>
    <row r="12992" spans="1:10" x14ac:dyDescent="0.2">
      <c r="A12992" s="1" t="s">
        <v>9023</v>
      </c>
      <c r="B12992" s="1" t="s">
        <v>107</v>
      </c>
      <c r="C12992" s="1" t="s">
        <v>25</v>
      </c>
      <c r="D12992" s="1" t="s">
        <v>214</v>
      </c>
      <c r="E12992" s="1" t="s">
        <v>39</v>
      </c>
      <c r="F12992">
        <v>0</v>
      </c>
      <c r="G12992">
        <v>0.02</v>
      </c>
      <c r="H12992">
        <v>0</v>
      </c>
      <c r="I12992">
        <v>0</v>
      </c>
      <c r="J12992">
        <v>0.02</v>
      </c>
    </row>
    <row r="12993" spans="1:10" x14ac:dyDescent="0.2">
      <c r="A12993" s="1" t="s">
        <v>9024</v>
      </c>
      <c r="B12993" s="1" t="s">
        <v>113</v>
      </c>
      <c r="C12993" s="1" t="s">
        <v>18</v>
      </c>
      <c r="D12993" s="1" t="s">
        <v>22</v>
      </c>
      <c r="E12993" s="1" t="s">
        <v>7173</v>
      </c>
      <c r="F12993">
        <v>0</v>
      </c>
      <c r="G12993">
        <v>0</v>
      </c>
      <c r="H12993">
        <v>0.02</v>
      </c>
      <c r="I12993">
        <v>0</v>
      </c>
      <c r="J12993">
        <v>0.02</v>
      </c>
    </row>
    <row r="12994" spans="1:10" x14ac:dyDescent="0.2">
      <c r="A12994" s="1" t="s">
        <v>9025</v>
      </c>
      <c r="B12994" s="1" t="s">
        <v>20</v>
      </c>
      <c r="C12994" s="1" t="s">
        <v>29</v>
      </c>
      <c r="D12994" s="1" t="s">
        <v>173</v>
      </c>
      <c r="E12994" s="1" t="s">
        <v>159</v>
      </c>
      <c r="F12994">
        <v>0</v>
      </c>
      <c r="G12994">
        <v>0</v>
      </c>
      <c r="H12994">
        <v>0.02</v>
      </c>
      <c r="I12994">
        <v>0</v>
      </c>
      <c r="J12994">
        <v>0.02</v>
      </c>
    </row>
    <row r="12995" spans="1:10" x14ac:dyDescent="0.2">
      <c r="A12995" s="1" t="s">
        <v>7840</v>
      </c>
      <c r="B12995" s="1" t="s">
        <v>126</v>
      </c>
      <c r="C12995" s="1" t="s">
        <v>47</v>
      </c>
      <c r="D12995" s="1" t="s">
        <v>52</v>
      </c>
      <c r="E12995" s="1" t="s">
        <v>498</v>
      </c>
      <c r="F12995">
        <v>0.02</v>
      </c>
      <c r="G12995">
        <v>0</v>
      </c>
      <c r="H12995">
        <v>0</v>
      </c>
      <c r="I12995">
        <v>0</v>
      </c>
      <c r="J12995">
        <v>0.02</v>
      </c>
    </row>
    <row r="12996" spans="1:10" x14ac:dyDescent="0.2">
      <c r="A12996" s="1" t="s">
        <v>9026</v>
      </c>
      <c r="B12996" s="1" t="s">
        <v>107</v>
      </c>
      <c r="C12996" s="1" t="s">
        <v>57</v>
      </c>
      <c r="D12996" s="1" t="s">
        <v>52</v>
      </c>
      <c r="E12996" s="1" t="s">
        <v>1105</v>
      </c>
      <c r="F12996">
        <v>0</v>
      </c>
      <c r="G12996">
        <v>0.02</v>
      </c>
      <c r="H12996">
        <v>0</v>
      </c>
      <c r="I12996">
        <v>0</v>
      </c>
      <c r="J12996">
        <v>0.02</v>
      </c>
    </row>
    <row r="12997" spans="1:10" x14ac:dyDescent="0.2">
      <c r="A12997" s="1" t="s">
        <v>9027</v>
      </c>
      <c r="B12997" s="1" t="s">
        <v>107</v>
      </c>
      <c r="C12997" s="1" t="s">
        <v>11</v>
      </c>
      <c r="D12997" s="1" t="s">
        <v>214</v>
      </c>
      <c r="E12997" s="1" t="s">
        <v>168</v>
      </c>
      <c r="F12997">
        <v>0</v>
      </c>
      <c r="G12997">
        <v>0.02</v>
      </c>
      <c r="H12997">
        <v>0</v>
      </c>
      <c r="I12997">
        <v>0</v>
      </c>
      <c r="J12997">
        <v>0.02</v>
      </c>
    </row>
    <row r="12998" spans="1:10" x14ac:dyDescent="0.2">
      <c r="A12998" s="1" t="s">
        <v>9028</v>
      </c>
      <c r="B12998" s="1" t="s">
        <v>49</v>
      </c>
      <c r="C12998" s="1" t="s">
        <v>25</v>
      </c>
      <c r="D12998" s="1" t="s">
        <v>16</v>
      </c>
      <c r="E12998" s="1" t="s">
        <v>1163</v>
      </c>
      <c r="F12998">
        <v>0.02</v>
      </c>
      <c r="G12998">
        <v>0.01</v>
      </c>
      <c r="H12998">
        <v>0</v>
      </c>
      <c r="I12998">
        <v>0</v>
      </c>
      <c r="J12998">
        <v>0.02</v>
      </c>
    </row>
    <row r="12999" spans="1:10" x14ac:dyDescent="0.2">
      <c r="A12999" s="1" t="s">
        <v>9029</v>
      </c>
      <c r="B12999" s="1" t="s">
        <v>113</v>
      </c>
      <c r="C12999" s="1" t="s">
        <v>33</v>
      </c>
      <c r="D12999" s="1" t="s">
        <v>173</v>
      </c>
      <c r="E12999" s="1" t="s">
        <v>4611</v>
      </c>
      <c r="F12999">
        <v>0</v>
      </c>
      <c r="G12999">
        <v>0</v>
      </c>
      <c r="H12999">
        <v>0.02</v>
      </c>
      <c r="I12999">
        <v>0</v>
      </c>
      <c r="J12999">
        <v>0.02</v>
      </c>
    </row>
    <row r="13000" spans="1:10" x14ac:dyDescent="0.2">
      <c r="A13000" s="1" t="s">
        <v>9030</v>
      </c>
      <c r="B13000" s="1" t="s">
        <v>41</v>
      </c>
      <c r="C13000" s="1" t="s">
        <v>33</v>
      </c>
      <c r="D13000" s="1" t="s">
        <v>173</v>
      </c>
      <c r="E13000" s="1" t="s">
        <v>7737</v>
      </c>
      <c r="F13000">
        <v>0</v>
      </c>
      <c r="G13000">
        <v>0</v>
      </c>
      <c r="H13000">
        <v>0.02</v>
      </c>
      <c r="I13000">
        <v>0</v>
      </c>
      <c r="J13000">
        <v>0.02</v>
      </c>
    </row>
    <row r="13001" spans="1:10" x14ac:dyDescent="0.2">
      <c r="A13001" s="1" t="s">
        <v>9031</v>
      </c>
      <c r="B13001" s="1" t="s">
        <v>102</v>
      </c>
      <c r="C13001" s="1" t="s">
        <v>42</v>
      </c>
      <c r="D13001" s="1" t="s">
        <v>16</v>
      </c>
      <c r="E13001" s="1" t="s">
        <v>4717</v>
      </c>
      <c r="F13001">
        <v>0.02</v>
      </c>
      <c r="G13001">
        <v>0.01</v>
      </c>
      <c r="H13001">
        <v>0</v>
      </c>
      <c r="I13001">
        <v>0</v>
      </c>
      <c r="J13001">
        <v>0.02</v>
      </c>
    </row>
    <row r="13002" spans="1:10" x14ac:dyDescent="0.2">
      <c r="A13002" s="1" t="s">
        <v>9032</v>
      </c>
      <c r="B13002" s="1" t="s">
        <v>559</v>
      </c>
      <c r="C13002" s="1" t="s">
        <v>37</v>
      </c>
      <c r="D13002" s="1" t="s">
        <v>173</v>
      </c>
      <c r="E13002" s="1" t="s">
        <v>6089</v>
      </c>
      <c r="F13002">
        <v>0</v>
      </c>
      <c r="G13002">
        <v>0</v>
      </c>
      <c r="H13002">
        <v>0.02</v>
      </c>
      <c r="I13002">
        <v>0</v>
      </c>
      <c r="J13002">
        <v>0.02</v>
      </c>
    </row>
    <row r="13003" spans="1:10" hidden="1" x14ac:dyDescent="0.2">
      <c r="A13003" s="1" t="s">
        <v>9033</v>
      </c>
      <c r="B13003" s="1" t="s">
        <v>126</v>
      </c>
      <c r="C13003" s="1" t="s">
        <v>191</v>
      </c>
      <c r="D13003" s="1" t="s">
        <v>16</v>
      </c>
      <c r="E13003" s="1" t="s">
        <v>700</v>
      </c>
      <c r="F13003">
        <v>0.02</v>
      </c>
      <c r="G13003">
        <v>0</v>
      </c>
      <c r="H13003">
        <v>0</v>
      </c>
      <c r="I13003">
        <v>0</v>
      </c>
      <c r="J13003">
        <v>0.02</v>
      </c>
    </row>
    <row r="13004" spans="1:10" x14ac:dyDescent="0.2">
      <c r="A13004" s="1" t="s">
        <v>9034</v>
      </c>
      <c r="B13004" s="1" t="s">
        <v>107</v>
      </c>
      <c r="C13004" s="1" t="s">
        <v>18</v>
      </c>
      <c r="D13004" s="1" t="s">
        <v>173</v>
      </c>
      <c r="E13004" s="1" t="s">
        <v>3742</v>
      </c>
      <c r="F13004">
        <v>0</v>
      </c>
      <c r="G13004">
        <v>0.02</v>
      </c>
      <c r="H13004">
        <v>0</v>
      </c>
      <c r="I13004">
        <v>0</v>
      </c>
      <c r="J13004">
        <v>0.02</v>
      </c>
    </row>
    <row r="13005" spans="1:10" x14ac:dyDescent="0.2">
      <c r="A13005" s="1" t="s">
        <v>9035</v>
      </c>
      <c r="B13005" s="1" t="s">
        <v>32</v>
      </c>
      <c r="C13005" s="1" t="s">
        <v>18</v>
      </c>
      <c r="D13005" s="1" t="s">
        <v>58</v>
      </c>
      <c r="E13005" s="1" t="s">
        <v>6089</v>
      </c>
      <c r="F13005">
        <v>0</v>
      </c>
      <c r="G13005">
        <v>0</v>
      </c>
      <c r="H13005">
        <v>0.02</v>
      </c>
      <c r="I13005">
        <v>0</v>
      </c>
      <c r="J13005">
        <v>0.02</v>
      </c>
    </row>
    <row r="13006" spans="1:10" x14ac:dyDescent="0.2">
      <c r="A13006" s="1" t="s">
        <v>9036</v>
      </c>
      <c r="B13006" s="1" t="s">
        <v>20</v>
      </c>
      <c r="C13006" s="1" t="s">
        <v>18</v>
      </c>
      <c r="D13006" s="1" t="s">
        <v>22</v>
      </c>
      <c r="E13006" s="1" t="s">
        <v>4742</v>
      </c>
      <c r="F13006">
        <v>0</v>
      </c>
      <c r="G13006">
        <v>0.02</v>
      </c>
      <c r="H13006">
        <v>0</v>
      </c>
      <c r="I13006">
        <v>0</v>
      </c>
      <c r="J13006">
        <v>0.02</v>
      </c>
    </row>
    <row r="13007" spans="1:10" x14ac:dyDescent="0.2">
      <c r="A13007" s="1" t="s">
        <v>9037</v>
      </c>
      <c r="B13007" s="1" t="s">
        <v>107</v>
      </c>
      <c r="C13007" s="1" t="s">
        <v>11</v>
      </c>
      <c r="D13007" s="1" t="s">
        <v>214</v>
      </c>
      <c r="E13007" s="1" t="s">
        <v>527</v>
      </c>
      <c r="F13007">
        <v>0</v>
      </c>
      <c r="G13007">
        <v>0.02</v>
      </c>
      <c r="H13007">
        <v>0</v>
      </c>
      <c r="I13007">
        <v>0</v>
      </c>
      <c r="J13007">
        <v>0.02</v>
      </c>
    </row>
    <row r="13008" spans="1:10" x14ac:dyDescent="0.2">
      <c r="A13008" s="1" t="s">
        <v>9038</v>
      </c>
      <c r="B13008" s="1" t="s">
        <v>107</v>
      </c>
      <c r="C13008" s="1" t="s">
        <v>18</v>
      </c>
      <c r="D13008" s="1" t="s">
        <v>214</v>
      </c>
      <c r="E13008" s="1" t="s">
        <v>3094</v>
      </c>
      <c r="F13008">
        <v>0</v>
      </c>
      <c r="G13008">
        <v>0.02</v>
      </c>
      <c r="H13008">
        <v>0</v>
      </c>
      <c r="I13008">
        <v>0</v>
      </c>
      <c r="J13008">
        <v>0.02</v>
      </c>
    </row>
    <row r="13009" spans="1:10" x14ac:dyDescent="0.2">
      <c r="A13009" s="1" t="s">
        <v>9039</v>
      </c>
      <c r="B13009" s="1" t="s">
        <v>41</v>
      </c>
      <c r="C13009" s="1" t="s">
        <v>29</v>
      </c>
      <c r="D13009" s="1" t="s">
        <v>71</v>
      </c>
      <c r="E13009" s="1" t="s">
        <v>5328</v>
      </c>
      <c r="F13009">
        <v>0</v>
      </c>
      <c r="G13009">
        <v>0</v>
      </c>
      <c r="H13009">
        <v>0.02</v>
      </c>
      <c r="I13009">
        <v>0</v>
      </c>
      <c r="J13009">
        <v>0.02</v>
      </c>
    </row>
    <row r="13010" spans="1:10" x14ac:dyDescent="0.2">
      <c r="A13010" s="1" t="s">
        <v>9040</v>
      </c>
      <c r="B13010" s="1" t="s">
        <v>20</v>
      </c>
      <c r="C13010" s="1" t="s">
        <v>57</v>
      </c>
      <c r="D13010" s="1" t="s">
        <v>173</v>
      </c>
      <c r="E13010" s="1" t="s">
        <v>700</v>
      </c>
      <c r="F13010">
        <v>0</v>
      </c>
      <c r="G13010">
        <v>0.02</v>
      </c>
      <c r="H13010">
        <v>0</v>
      </c>
      <c r="I13010">
        <v>0</v>
      </c>
      <c r="J13010">
        <v>0.02</v>
      </c>
    </row>
    <row r="13011" spans="1:10" x14ac:dyDescent="0.2">
      <c r="A13011" s="1" t="s">
        <v>9041</v>
      </c>
      <c r="B13011" s="1" t="s">
        <v>20</v>
      </c>
      <c r="C13011" s="1" t="s">
        <v>15</v>
      </c>
      <c r="D13011" s="1" t="s">
        <v>38</v>
      </c>
      <c r="E13011" s="1" t="s">
        <v>251</v>
      </c>
      <c r="F13011">
        <v>0</v>
      </c>
      <c r="G13011">
        <v>0</v>
      </c>
      <c r="H13011">
        <v>0.02</v>
      </c>
      <c r="I13011">
        <v>0</v>
      </c>
      <c r="J13011">
        <v>0.02</v>
      </c>
    </row>
    <row r="13012" spans="1:10" x14ac:dyDescent="0.2">
      <c r="A13012" s="1" t="s">
        <v>9042</v>
      </c>
      <c r="B13012" s="1" t="s">
        <v>41</v>
      </c>
      <c r="C13012" s="1" t="s">
        <v>25</v>
      </c>
      <c r="D13012" s="1" t="s">
        <v>58</v>
      </c>
      <c r="E13012" s="1" t="s">
        <v>99</v>
      </c>
      <c r="F13012">
        <v>0</v>
      </c>
      <c r="G13012">
        <v>0</v>
      </c>
      <c r="H13012">
        <v>0.02</v>
      </c>
      <c r="I13012">
        <v>0</v>
      </c>
      <c r="J13012">
        <v>0.02</v>
      </c>
    </row>
    <row r="13013" spans="1:10" x14ac:dyDescent="0.2">
      <c r="A13013" s="1" t="s">
        <v>9043</v>
      </c>
      <c r="B13013" s="1" t="s">
        <v>36</v>
      </c>
      <c r="C13013" s="1" t="s">
        <v>67</v>
      </c>
      <c r="D13013" s="1" t="s">
        <v>38</v>
      </c>
      <c r="E13013" s="1" t="s">
        <v>251</v>
      </c>
      <c r="F13013">
        <v>0</v>
      </c>
      <c r="G13013">
        <v>0</v>
      </c>
      <c r="H13013">
        <v>0.02</v>
      </c>
      <c r="I13013">
        <v>0</v>
      </c>
      <c r="J13013">
        <v>0.02</v>
      </c>
    </row>
    <row r="13014" spans="1:10" x14ac:dyDescent="0.2">
      <c r="A13014" s="1" t="s">
        <v>9044</v>
      </c>
      <c r="B13014" s="1" t="s">
        <v>102</v>
      </c>
      <c r="C13014" s="1" t="s">
        <v>124</v>
      </c>
      <c r="D13014" s="1" t="s">
        <v>71</v>
      </c>
      <c r="E13014" s="1" t="s">
        <v>1897</v>
      </c>
      <c r="F13014">
        <v>0.02</v>
      </c>
      <c r="G13014">
        <v>0.01</v>
      </c>
      <c r="H13014">
        <v>0</v>
      </c>
      <c r="I13014">
        <v>0</v>
      </c>
      <c r="J13014">
        <v>0.02</v>
      </c>
    </row>
    <row r="13015" spans="1:10" x14ac:dyDescent="0.2">
      <c r="A13015" s="1" t="s">
        <v>9045</v>
      </c>
      <c r="B13015" s="1" t="s">
        <v>49</v>
      </c>
      <c r="C13015" s="1" t="s">
        <v>42</v>
      </c>
      <c r="D13015" s="1" t="s">
        <v>58</v>
      </c>
      <c r="E13015" s="1" t="s">
        <v>838</v>
      </c>
      <c r="F13015">
        <v>0.02</v>
      </c>
      <c r="G13015">
        <v>0.01</v>
      </c>
      <c r="H13015">
        <v>0</v>
      </c>
      <c r="I13015">
        <v>0</v>
      </c>
      <c r="J13015">
        <v>0.02</v>
      </c>
    </row>
    <row r="13016" spans="1:10" x14ac:dyDescent="0.2">
      <c r="A13016" s="1" t="s">
        <v>9046</v>
      </c>
      <c r="B13016" s="1" t="s">
        <v>107</v>
      </c>
      <c r="C13016" s="1" t="s">
        <v>29</v>
      </c>
      <c r="D13016" s="1" t="s">
        <v>214</v>
      </c>
      <c r="E13016" s="1" t="s">
        <v>86</v>
      </c>
      <c r="F13016">
        <v>0.01</v>
      </c>
      <c r="G13016">
        <v>0.01</v>
      </c>
      <c r="H13016">
        <v>0</v>
      </c>
      <c r="I13016">
        <v>0</v>
      </c>
      <c r="J13016">
        <v>0.02</v>
      </c>
    </row>
    <row r="13017" spans="1:10" x14ac:dyDescent="0.2">
      <c r="A13017" s="1" t="s">
        <v>5934</v>
      </c>
      <c r="B13017" s="1" t="s">
        <v>10</v>
      </c>
      <c r="C13017" s="1" t="s">
        <v>33</v>
      </c>
      <c r="D13017" s="1" t="s">
        <v>26</v>
      </c>
      <c r="E13017" s="1" t="s">
        <v>527</v>
      </c>
      <c r="F13017">
        <v>0.02</v>
      </c>
      <c r="G13017">
        <v>0</v>
      </c>
      <c r="H13017">
        <v>0</v>
      </c>
      <c r="I13017">
        <v>0</v>
      </c>
      <c r="J13017">
        <v>0.02</v>
      </c>
    </row>
    <row r="13018" spans="1:10" hidden="1" x14ac:dyDescent="0.2">
      <c r="A13018" s="1" t="s">
        <v>9047</v>
      </c>
      <c r="B13018" s="1" t="s">
        <v>36</v>
      </c>
      <c r="C13018" s="1" t="s">
        <v>191</v>
      </c>
      <c r="D13018" s="1" t="s">
        <v>173</v>
      </c>
      <c r="E13018" s="1" t="s">
        <v>191</v>
      </c>
      <c r="F13018">
        <v>0</v>
      </c>
      <c r="G13018">
        <v>0</v>
      </c>
      <c r="H13018">
        <v>0.02</v>
      </c>
      <c r="I13018">
        <v>0</v>
      </c>
      <c r="J13018">
        <v>0.02</v>
      </c>
    </row>
    <row r="13019" spans="1:10" x14ac:dyDescent="0.2">
      <c r="A13019" s="1" t="s">
        <v>9048</v>
      </c>
      <c r="B13019" s="1" t="s">
        <v>41</v>
      </c>
      <c r="C13019" s="1" t="s">
        <v>11</v>
      </c>
      <c r="D13019" s="1" t="s">
        <v>26</v>
      </c>
      <c r="E13019" s="1" t="s">
        <v>159</v>
      </c>
      <c r="F13019">
        <v>0</v>
      </c>
      <c r="G13019">
        <v>0</v>
      </c>
      <c r="H13019">
        <v>0.02</v>
      </c>
      <c r="I13019">
        <v>0</v>
      </c>
      <c r="J13019">
        <v>0.02</v>
      </c>
    </row>
    <row r="13020" spans="1:10" x14ac:dyDescent="0.2">
      <c r="A13020" s="1" t="s">
        <v>9049</v>
      </c>
      <c r="B13020" s="1" t="s">
        <v>41</v>
      </c>
      <c r="C13020" s="1" t="s">
        <v>11</v>
      </c>
      <c r="D13020" s="1" t="s">
        <v>26</v>
      </c>
      <c r="E13020" s="1" t="s">
        <v>159</v>
      </c>
      <c r="F13020">
        <v>0</v>
      </c>
      <c r="G13020">
        <v>0</v>
      </c>
      <c r="H13020">
        <v>0.02</v>
      </c>
      <c r="I13020">
        <v>0</v>
      </c>
      <c r="J13020">
        <v>0.02</v>
      </c>
    </row>
    <row r="13021" spans="1:10" x14ac:dyDescent="0.2">
      <c r="A13021" s="1" t="s">
        <v>9050</v>
      </c>
      <c r="B13021" s="1" t="s">
        <v>107</v>
      </c>
      <c r="C13021" s="1" t="s">
        <v>15</v>
      </c>
      <c r="D13021" s="1" t="s">
        <v>45</v>
      </c>
      <c r="E13021" s="1" t="s">
        <v>9051</v>
      </c>
      <c r="F13021">
        <v>0</v>
      </c>
      <c r="G13021">
        <v>0.02</v>
      </c>
      <c r="H13021">
        <v>0</v>
      </c>
      <c r="I13021">
        <v>0</v>
      </c>
      <c r="J13021">
        <v>0.02</v>
      </c>
    </row>
    <row r="13022" spans="1:10" x14ac:dyDescent="0.2">
      <c r="A13022" s="1" t="s">
        <v>5877</v>
      </c>
      <c r="B13022" s="1" t="s">
        <v>126</v>
      </c>
      <c r="C13022" s="1" t="s">
        <v>25</v>
      </c>
      <c r="D13022" s="1" t="s">
        <v>12</v>
      </c>
      <c r="E13022" s="1" t="s">
        <v>159</v>
      </c>
      <c r="F13022">
        <v>0</v>
      </c>
      <c r="G13022">
        <v>0</v>
      </c>
      <c r="H13022">
        <v>0.02</v>
      </c>
      <c r="I13022">
        <v>0</v>
      </c>
      <c r="J13022">
        <v>0.02</v>
      </c>
    </row>
    <row r="13023" spans="1:10" x14ac:dyDescent="0.2">
      <c r="A13023" s="1" t="s">
        <v>9052</v>
      </c>
      <c r="B13023" s="1" t="s">
        <v>126</v>
      </c>
      <c r="C13023" s="1" t="s">
        <v>47</v>
      </c>
      <c r="D13023" s="1" t="s">
        <v>16</v>
      </c>
      <c r="E13023" s="1" t="s">
        <v>1163</v>
      </c>
      <c r="F13023">
        <v>0.02</v>
      </c>
      <c r="G13023">
        <v>0</v>
      </c>
      <c r="H13023">
        <v>0</v>
      </c>
      <c r="I13023">
        <v>0</v>
      </c>
      <c r="J13023">
        <v>0.02</v>
      </c>
    </row>
    <row r="13024" spans="1:10" x14ac:dyDescent="0.2">
      <c r="A13024" s="1" t="s">
        <v>9053</v>
      </c>
      <c r="B13024" s="1" t="s">
        <v>113</v>
      </c>
      <c r="C13024" s="1" t="s">
        <v>75</v>
      </c>
      <c r="D13024" s="1" t="s">
        <v>38</v>
      </c>
      <c r="E13024" s="1" t="s">
        <v>4611</v>
      </c>
      <c r="F13024">
        <v>0</v>
      </c>
      <c r="G13024">
        <v>0</v>
      </c>
      <c r="H13024">
        <v>0.02</v>
      </c>
      <c r="I13024">
        <v>0</v>
      </c>
      <c r="J13024">
        <v>0.02</v>
      </c>
    </row>
    <row r="13025" spans="1:10" x14ac:dyDescent="0.2">
      <c r="A13025" s="1" t="s">
        <v>4462</v>
      </c>
      <c r="B13025" s="1" t="s">
        <v>32</v>
      </c>
      <c r="C13025" s="1" t="s">
        <v>33</v>
      </c>
      <c r="D13025" s="1" t="s">
        <v>38</v>
      </c>
      <c r="E13025" s="1" t="s">
        <v>3427</v>
      </c>
      <c r="F13025">
        <v>0</v>
      </c>
      <c r="G13025">
        <v>0</v>
      </c>
      <c r="H13025">
        <v>0.02</v>
      </c>
      <c r="I13025">
        <v>0</v>
      </c>
      <c r="J13025">
        <v>0.02</v>
      </c>
    </row>
    <row r="13026" spans="1:10" x14ac:dyDescent="0.2">
      <c r="A13026" s="1" t="s">
        <v>9054</v>
      </c>
      <c r="B13026" s="1" t="s">
        <v>113</v>
      </c>
      <c r="C13026" s="1" t="s">
        <v>25</v>
      </c>
      <c r="D13026" s="1" t="s">
        <v>12</v>
      </c>
      <c r="E13026" s="1" t="s">
        <v>109</v>
      </c>
      <c r="F13026">
        <v>0</v>
      </c>
      <c r="G13026">
        <v>0</v>
      </c>
      <c r="H13026">
        <v>0.02</v>
      </c>
      <c r="I13026">
        <v>0</v>
      </c>
      <c r="J13026">
        <v>0.02</v>
      </c>
    </row>
    <row r="13027" spans="1:10" x14ac:dyDescent="0.2">
      <c r="A13027" s="1" t="s">
        <v>4135</v>
      </c>
      <c r="B13027" s="1" t="s">
        <v>113</v>
      </c>
      <c r="C13027" s="1" t="s">
        <v>29</v>
      </c>
      <c r="D13027" s="1" t="s">
        <v>22</v>
      </c>
      <c r="E13027" s="1" t="s">
        <v>59</v>
      </c>
      <c r="F13027">
        <v>0.02</v>
      </c>
      <c r="G13027">
        <v>0</v>
      </c>
      <c r="H13027">
        <v>0</v>
      </c>
      <c r="I13027">
        <v>0</v>
      </c>
      <c r="J13027">
        <v>0.02</v>
      </c>
    </row>
    <row r="13028" spans="1:10" x14ac:dyDescent="0.2">
      <c r="A13028" s="1" t="s">
        <v>9055</v>
      </c>
      <c r="B13028" s="1" t="s">
        <v>113</v>
      </c>
      <c r="C13028" s="1" t="s">
        <v>67</v>
      </c>
      <c r="D13028" s="1" t="s">
        <v>38</v>
      </c>
      <c r="E13028" s="1" t="s">
        <v>6089</v>
      </c>
      <c r="F13028">
        <v>0</v>
      </c>
      <c r="G13028">
        <v>0</v>
      </c>
      <c r="H13028">
        <v>0.02</v>
      </c>
      <c r="I13028">
        <v>0</v>
      </c>
      <c r="J13028">
        <v>0.02</v>
      </c>
    </row>
    <row r="13029" spans="1:10" x14ac:dyDescent="0.2">
      <c r="A13029" s="1" t="s">
        <v>9056</v>
      </c>
      <c r="B13029" s="1" t="s">
        <v>102</v>
      </c>
      <c r="C13029" s="1" t="s">
        <v>25</v>
      </c>
      <c r="D13029" s="1" t="s">
        <v>58</v>
      </c>
      <c r="E13029" s="1" t="s">
        <v>5454</v>
      </c>
      <c r="F13029">
        <v>0.02</v>
      </c>
      <c r="G13029">
        <v>0.01</v>
      </c>
      <c r="H13029">
        <v>0</v>
      </c>
      <c r="I13029">
        <v>0</v>
      </c>
      <c r="J13029">
        <v>0.02</v>
      </c>
    </row>
    <row r="13030" spans="1:10" x14ac:dyDescent="0.2">
      <c r="A13030" s="1" t="s">
        <v>9057</v>
      </c>
      <c r="B13030" s="1" t="s">
        <v>102</v>
      </c>
      <c r="C13030" s="1" t="s">
        <v>42</v>
      </c>
      <c r="D13030" s="1" t="s">
        <v>26</v>
      </c>
      <c r="E13030" s="1" t="s">
        <v>178</v>
      </c>
      <c r="F13030">
        <v>0.02</v>
      </c>
      <c r="G13030">
        <v>0.01</v>
      </c>
      <c r="H13030">
        <v>0</v>
      </c>
      <c r="I13030">
        <v>0</v>
      </c>
      <c r="J13030">
        <v>0.02</v>
      </c>
    </row>
    <row r="13031" spans="1:10" x14ac:dyDescent="0.2">
      <c r="A13031" s="1" t="s">
        <v>9058</v>
      </c>
      <c r="B13031" s="1" t="s">
        <v>36</v>
      </c>
      <c r="C13031" s="1" t="s">
        <v>216</v>
      </c>
      <c r="D13031" s="1" t="s">
        <v>38</v>
      </c>
      <c r="E13031" s="1" t="s">
        <v>251</v>
      </c>
      <c r="F13031">
        <v>0</v>
      </c>
      <c r="G13031">
        <v>0.02</v>
      </c>
      <c r="H13031">
        <v>0</v>
      </c>
      <c r="I13031">
        <v>0</v>
      </c>
      <c r="J13031">
        <v>0.02</v>
      </c>
    </row>
    <row r="13032" spans="1:10" x14ac:dyDescent="0.2">
      <c r="A13032" s="1" t="s">
        <v>9059</v>
      </c>
      <c r="B13032" s="1" t="s">
        <v>36</v>
      </c>
      <c r="C13032" s="1" t="s">
        <v>33</v>
      </c>
      <c r="D13032" s="1" t="s">
        <v>45</v>
      </c>
      <c r="E13032" s="1" t="s">
        <v>5334</v>
      </c>
      <c r="F13032">
        <v>0</v>
      </c>
      <c r="G13032">
        <v>0</v>
      </c>
      <c r="H13032">
        <v>0.02</v>
      </c>
      <c r="I13032">
        <v>0</v>
      </c>
      <c r="J13032">
        <v>0.02</v>
      </c>
    </row>
    <row r="13033" spans="1:10" x14ac:dyDescent="0.2">
      <c r="A13033" s="1" t="s">
        <v>4807</v>
      </c>
      <c r="B13033" s="1" t="s">
        <v>102</v>
      </c>
      <c r="C13033" s="1" t="s">
        <v>47</v>
      </c>
      <c r="D13033" s="1" t="s">
        <v>12</v>
      </c>
      <c r="E13033" s="1" t="s">
        <v>159</v>
      </c>
      <c r="F13033">
        <v>0.02</v>
      </c>
      <c r="G13033">
        <v>0.01</v>
      </c>
      <c r="H13033">
        <v>0</v>
      </c>
      <c r="I13033">
        <v>0</v>
      </c>
      <c r="J13033">
        <v>0.02</v>
      </c>
    </row>
    <row r="13034" spans="1:10" x14ac:dyDescent="0.2">
      <c r="A13034" s="1" t="s">
        <v>9060</v>
      </c>
      <c r="B13034" s="1" t="s">
        <v>113</v>
      </c>
      <c r="C13034" s="1" t="s">
        <v>57</v>
      </c>
      <c r="D13034" s="1" t="s">
        <v>173</v>
      </c>
      <c r="E13034" s="1" t="s">
        <v>4611</v>
      </c>
      <c r="F13034">
        <v>0</v>
      </c>
      <c r="G13034">
        <v>0</v>
      </c>
      <c r="H13034">
        <v>0.02</v>
      </c>
      <c r="I13034">
        <v>0</v>
      </c>
      <c r="J13034">
        <v>0.02</v>
      </c>
    </row>
    <row r="13035" spans="1:10" x14ac:dyDescent="0.2">
      <c r="A13035" s="1" t="s">
        <v>9061</v>
      </c>
      <c r="B13035" s="1" t="s">
        <v>41</v>
      </c>
      <c r="C13035" s="1" t="s">
        <v>11</v>
      </c>
      <c r="D13035" s="1" t="s">
        <v>16</v>
      </c>
      <c r="E13035" s="1" t="s">
        <v>501</v>
      </c>
      <c r="F13035">
        <v>0.01</v>
      </c>
      <c r="G13035">
        <v>0.01</v>
      </c>
      <c r="H13035">
        <v>0</v>
      </c>
      <c r="I13035">
        <v>0</v>
      </c>
      <c r="J13035">
        <v>0.02</v>
      </c>
    </row>
    <row r="13036" spans="1:10" x14ac:dyDescent="0.2">
      <c r="A13036" s="1" t="s">
        <v>506</v>
      </c>
      <c r="B13036" s="1" t="s">
        <v>107</v>
      </c>
      <c r="C13036" s="1" t="s">
        <v>33</v>
      </c>
      <c r="D13036" s="1" t="s">
        <v>38</v>
      </c>
      <c r="E13036" s="1" t="s">
        <v>175</v>
      </c>
      <c r="F13036">
        <v>0.01</v>
      </c>
      <c r="G13036">
        <v>0.01</v>
      </c>
      <c r="H13036">
        <v>0</v>
      </c>
      <c r="I13036">
        <v>0</v>
      </c>
      <c r="J13036">
        <v>0.02</v>
      </c>
    </row>
    <row r="13037" spans="1:10" x14ac:dyDescent="0.2">
      <c r="A13037" s="1" t="s">
        <v>9062</v>
      </c>
      <c r="B13037" s="1" t="s">
        <v>113</v>
      </c>
      <c r="C13037" s="1" t="s">
        <v>15</v>
      </c>
      <c r="D13037" s="1" t="s">
        <v>71</v>
      </c>
      <c r="E13037" s="1" t="s">
        <v>3427</v>
      </c>
      <c r="F13037">
        <v>0</v>
      </c>
      <c r="G13037">
        <v>0</v>
      </c>
      <c r="H13037">
        <v>0.02</v>
      </c>
      <c r="I13037">
        <v>0</v>
      </c>
      <c r="J13037">
        <v>0.02</v>
      </c>
    </row>
    <row r="13038" spans="1:10" x14ac:dyDescent="0.2">
      <c r="A13038" s="1" t="s">
        <v>815</v>
      </c>
      <c r="B13038" s="1" t="s">
        <v>107</v>
      </c>
      <c r="C13038" s="1" t="s">
        <v>29</v>
      </c>
      <c r="D13038" s="1" t="s">
        <v>26</v>
      </c>
      <c r="E13038" s="1" t="s">
        <v>34</v>
      </c>
      <c r="F13038">
        <v>0</v>
      </c>
      <c r="G13038">
        <v>0.02</v>
      </c>
      <c r="H13038">
        <v>0</v>
      </c>
      <c r="I13038">
        <v>0</v>
      </c>
      <c r="J13038">
        <v>0.02</v>
      </c>
    </row>
    <row r="13039" spans="1:10" x14ac:dyDescent="0.2">
      <c r="A13039" s="1" t="s">
        <v>7583</v>
      </c>
      <c r="B13039" s="1" t="s">
        <v>102</v>
      </c>
      <c r="C13039" s="1" t="s">
        <v>42</v>
      </c>
      <c r="D13039" s="1" t="s">
        <v>38</v>
      </c>
      <c r="E13039" s="1" t="s">
        <v>2633</v>
      </c>
      <c r="F13039">
        <v>0.02</v>
      </c>
      <c r="G13039">
        <v>0.01</v>
      </c>
      <c r="H13039">
        <v>0</v>
      </c>
      <c r="I13039">
        <v>0</v>
      </c>
      <c r="J13039">
        <v>0.02</v>
      </c>
    </row>
    <row r="13040" spans="1:10" x14ac:dyDescent="0.2">
      <c r="A13040" s="1" t="s">
        <v>9063</v>
      </c>
      <c r="B13040" s="1" t="s">
        <v>49</v>
      </c>
      <c r="C13040" s="1" t="s">
        <v>124</v>
      </c>
      <c r="D13040" s="1" t="s">
        <v>38</v>
      </c>
      <c r="E13040" s="1" t="s">
        <v>178</v>
      </c>
      <c r="F13040">
        <v>0.02</v>
      </c>
      <c r="G13040">
        <v>0.01</v>
      </c>
      <c r="H13040">
        <v>0</v>
      </c>
      <c r="I13040">
        <v>0</v>
      </c>
      <c r="J13040">
        <v>0.02</v>
      </c>
    </row>
    <row r="13041" spans="1:10" x14ac:dyDescent="0.2">
      <c r="A13041" s="1" t="s">
        <v>9064</v>
      </c>
      <c r="B13041" s="1" t="s">
        <v>113</v>
      </c>
      <c r="C13041" s="1" t="s">
        <v>29</v>
      </c>
      <c r="D13041" s="1" t="s">
        <v>58</v>
      </c>
      <c r="E13041" s="1" t="s">
        <v>248</v>
      </c>
      <c r="F13041">
        <v>0</v>
      </c>
      <c r="G13041">
        <v>0.02</v>
      </c>
      <c r="H13041">
        <v>0</v>
      </c>
      <c r="I13041">
        <v>0.01</v>
      </c>
      <c r="J13041">
        <v>0.02</v>
      </c>
    </row>
    <row r="13042" spans="1:10" x14ac:dyDescent="0.2">
      <c r="A13042" s="1" t="s">
        <v>9065</v>
      </c>
      <c r="B13042" s="1" t="s">
        <v>107</v>
      </c>
      <c r="C13042" s="1" t="s">
        <v>216</v>
      </c>
      <c r="D13042" s="1" t="s">
        <v>26</v>
      </c>
      <c r="E13042" s="1" t="s">
        <v>4570</v>
      </c>
      <c r="F13042">
        <v>0</v>
      </c>
      <c r="G13042">
        <v>0.02</v>
      </c>
      <c r="H13042">
        <v>0</v>
      </c>
      <c r="I13042">
        <v>0</v>
      </c>
      <c r="J13042">
        <v>0.02</v>
      </c>
    </row>
    <row r="13043" spans="1:10" x14ac:dyDescent="0.2">
      <c r="A13043" s="1" t="s">
        <v>9066</v>
      </c>
      <c r="B13043" s="1" t="s">
        <v>113</v>
      </c>
      <c r="C13043" s="1" t="s">
        <v>11</v>
      </c>
      <c r="D13043" s="1" t="s">
        <v>38</v>
      </c>
      <c r="E13043" s="1" t="s">
        <v>159</v>
      </c>
      <c r="F13043">
        <v>0.02</v>
      </c>
      <c r="G13043">
        <v>0</v>
      </c>
      <c r="H13043">
        <v>0</v>
      </c>
      <c r="I13043">
        <v>0</v>
      </c>
      <c r="J13043">
        <v>0.02</v>
      </c>
    </row>
    <row r="13044" spans="1:10" x14ac:dyDescent="0.2">
      <c r="A13044" s="1" t="s">
        <v>9067</v>
      </c>
      <c r="B13044" s="1" t="s">
        <v>62</v>
      </c>
      <c r="C13044" s="1" t="s">
        <v>216</v>
      </c>
      <c r="D13044" s="1" t="s">
        <v>26</v>
      </c>
      <c r="E13044" s="1" t="s">
        <v>13</v>
      </c>
      <c r="F13044">
        <v>0</v>
      </c>
      <c r="G13044">
        <v>0.02</v>
      </c>
      <c r="H13044">
        <v>0</v>
      </c>
      <c r="I13044">
        <v>0</v>
      </c>
      <c r="J13044">
        <v>0.02</v>
      </c>
    </row>
    <row r="13045" spans="1:10" x14ac:dyDescent="0.2">
      <c r="A13045" s="1" t="s">
        <v>9068</v>
      </c>
      <c r="B13045" s="1" t="s">
        <v>20</v>
      </c>
      <c r="C13045" s="1" t="s">
        <v>15</v>
      </c>
      <c r="D13045" s="1" t="s">
        <v>26</v>
      </c>
      <c r="E13045" s="1" t="s">
        <v>1275</v>
      </c>
      <c r="F13045">
        <v>0.02</v>
      </c>
      <c r="G13045">
        <v>0</v>
      </c>
      <c r="H13045">
        <v>0</v>
      </c>
      <c r="I13045">
        <v>0</v>
      </c>
      <c r="J13045">
        <v>0.02</v>
      </c>
    </row>
    <row r="13046" spans="1:10" x14ac:dyDescent="0.2">
      <c r="A13046" s="1" t="s">
        <v>9069</v>
      </c>
      <c r="B13046" s="1" t="s">
        <v>20</v>
      </c>
      <c r="C13046" s="1" t="s">
        <v>33</v>
      </c>
      <c r="D13046" s="1" t="s">
        <v>38</v>
      </c>
      <c r="E13046" s="1" t="s">
        <v>4551</v>
      </c>
      <c r="F13046">
        <v>0</v>
      </c>
      <c r="G13046">
        <v>0</v>
      </c>
      <c r="H13046">
        <v>0.02</v>
      </c>
      <c r="I13046">
        <v>0</v>
      </c>
      <c r="J13046">
        <v>0.02</v>
      </c>
    </row>
    <row r="13047" spans="1:10" x14ac:dyDescent="0.2">
      <c r="A13047" s="1" t="s">
        <v>9070</v>
      </c>
      <c r="B13047" s="1" t="s">
        <v>64</v>
      </c>
      <c r="C13047" s="1" t="s">
        <v>75</v>
      </c>
      <c r="D13047" s="1" t="s">
        <v>45</v>
      </c>
      <c r="E13047" s="1" t="s">
        <v>4496</v>
      </c>
      <c r="F13047">
        <v>0</v>
      </c>
      <c r="G13047">
        <v>0</v>
      </c>
      <c r="H13047">
        <v>0.02</v>
      </c>
      <c r="I13047">
        <v>0</v>
      </c>
      <c r="J13047">
        <v>0.02</v>
      </c>
    </row>
    <row r="13048" spans="1:10" x14ac:dyDescent="0.2">
      <c r="A13048" s="1" t="s">
        <v>9071</v>
      </c>
      <c r="B13048" s="1" t="s">
        <v>36</v>
      </c>
      <c r="C13048" s="1" t="s">
        <v>65</v>
      </c>
      <c r="D13048" s="1" t="s">
        <v>38</v>
      </c>
      <c r="E13048" s="1" t="s">
        <v>251</v>
      </c>
      <c r="F13048">
        <v>0</v>
      </c>
      <c r="G13048">
        <v>0</v>
      </c>
      <c r="H13048">
        <v>0.02</v>
      </c>
      <c r="I13048">
        <v>0</v>
      </c>
      <c r="J13048">
        <v>0.02</v>
      </c>
    </row>
    <row r="13049" spans="1:10" x14ac:dyDescent="0.2">
      <c r="A13049" s="1" t="s">
        <v>9072</v>
      </c>
      <c r="B13049" s="1" t="s">
        <v>107</v>
      </c>
      <c r="C13049" s="1" t="s">
        <v>18</v>
      </c>
      <c r="D13049" s="1" t="s">
        <v>214</v>
      </c>
      <c r="E13049" s="1" t="s">
        <v>218</v>
      </c>
      <c r="F13049">
        <v>0</v>
      </c>
      <c r="G13049">
        <v>0.02</v>
      </c>
      <c r="H13049">
        <v>0</v>
      </c>
      <c r="I13049">
        <v>0</v>
      </c>
      <c r="J13049">
        <v>0.02</v>
      </c>
    </row>
    <row r="13050" spans="1:10" x14ac:dyDescent="0.2">
      <c r="A13050" s="1" t="s">
        <v>6372</v>
      </c>
      <c r="B13050" s="1" t="s">
        <v>36</v>
      </c>
      <c r="C13050" s="1" t="s">
        <v>75</v>
      </c>
      <c r="D13050" s="1" t="s">
        <v>38</v>
      </c>
      <c r="E13050" s="1" t="s">
        <v>59</v>
      </c>
      <c r="F13050">
        <v>0.02</v>
      </c>
      <c r="G13050">
        <v>0</v>
      </c>
      <c r="H13050">
        <v>0</v>
      </c>
      <c r="I13050">
        <v>0</v>
      </c>
      <c r="J13050">
        <v>0.02</v>
      </c>
    </row>
    <row r="13051" spans="1:10" x14ac:dyDescent="0.2">
      <c r="A13051" s="1" t="s">
        <v>2884</v>
      </c>
      <c r="B13051" s="1" t="s">
        <v>102</v>
      </c>
      <c r="C13051" s="1" t="s">
        <v>25</v>
      </c>
      <c r="D13051" s="1" t="s">
        <v>1</v>
      </c>
      <c r="E13051" s="1" t="s">
        <v>501</v>
      </c>
      <c r="F13051">
        <v>0.02</v>
      </c>
      <c r="G13051">
        <v>0.01</v>
      </c>
      <c r="H13051">
        <v>0</v>
      </c>
      <c r="I13051">
        <v>0</v>
      </c>
      <c r="J13051">
        <v>0.02</v>
      </c>
    </row>
    <row r="13052" spans="1:10" x14ac:dyDescent="0.2">
      <c r="A13052" s="1" t="s">
        <v>9073</v>
      </c>
      <c r="B13052" s="1" t="s">
        <v>113</v>
      </c>
      <c r="C13052" s="1" t="s">
        <v>57</v>
      </c>
      <c r="D13052" s="1" t="s">
        <v>38</v>
      </c>
      <c r="E13052" s="1" t="s">
        <v>3935</v>
      </c>
      <c r="F13052">
        <v>0</v>
      </c>
      <c r="G13052">
        <v>0</v>
      </c>
      <c r="H13052">
        <v>0.02</v>
      </c>
      <c r="I13052">
        <v>0</v>
      </c>
      <c r="J13052">
        <v>0.02</v>
      </c>
    </row>
    <row r="13053" spans="1:10" x14ac:dyDescent="0.2">
      <c r="A13053" s="1" t="s">
        <v>9074</v>
      </c>
      <c r="B13053" s="1" t="s">
        <v>36</v>
      </c>
      <c r="C13053" s="1" t="s">
        <v>65</v>
      </c>
      <c r="D13053" s="1" t="s">
        <v>173</v>
      </c>
      <c r="E13053" s="1" t="s">
        <v>251</v>
      </c>
      <c r="F13053">
        <v>0</v>
      </c>
      <c r="G13053">
        <v>0</v>
      </c>
      <c r="H13053">
        <v>0.02</v>
      </c>
      <c r="I13053">
        <v>0</v>
      </c>
      <c r="J13053">
        <v>0.02</v>
      </c>
    </row>
    <row r="13054" spans="1:10" x14ac:dyDescent="0.2">
      <c r="A13054" s="1" t="s">
        <v>9075</v>
      </c>
      <c r="B13054" s="1" t="s">
        <v>64</v>
      </c>
      <c r="C13054" s="1" t="s">
        <v>65</v>
      </c>
      <c r="D13054" s="1" t="s">
        <v>71</v>
      </c>
      <c r="E13054" s="1" t="s">
        <v>109</v>
      </c>
      <c r="F13054">
        <v>0</v>
      </c>
      <c r="G13054">
        <v>0</v>
      </c>
      <c r="H13054">
        <v>0.02</v>
      </c>
      <c r="I13054">
        <v>0</v>
      </c>
      <c r="J13054">
        <v>0.02</v>
      </c>
    </row>
    <row r="13055" spans="1:10" x14ac:dyDescent="0.2">
      <c r="A13055" s="1" t="s">
        <v>9076</v>
      </c>
      <c r="B13055" s="1" t="s">
        <v>113</v>
      </c>
      <c r="C13055" s="1" t="s">
        <v>15</v>
      </c>
      <c r="D13055" s="1" t="s">
        <v>45</v>
      </c>
      <c r="E13055" s="1" t="s">
        <v>4189</v>
      </c>
      <c r="F13055">
        <v>0</v>
      </c>
      <c r="G13055">
        <v>0</v>
      </c>
      <c r="H13055">
        <v>0.02</v>
      </c>
      <c r="I13055">
        <v>0</v>
      </c>
      <c r="J13055">
        <v>0.02</v>
      </c>
    </row>
    <row r="13056" spans="1:10" x14ac:dyDescent="0.2">
      <c r="A13056" s="1" t="s">
        <v>9077</v>
      </c>
      <c r="B13056" s="1" t="s">
        <v>20</v>
      </c>
      <c r="C13056" s="1" t="s">
        <v>33</v>
      </c>
      <c r="D13056" s="1" t="s">
        <v>173</v>
      </c>
      <c r="E13056" s="1" t="s">
        <v>109</v>
      </c>
      <c r="F13056">
        <v>0</v>
      </c>
      <c r="G13056">
        <v>0</v>
      </c>
      <c r="H13056">
        <v>0.02</v>
      </c>
      <c r="I13056">
        <v>0</v>
      </c>
      <c r="J13056">
        <v>0.02</v>
      </c>
    </row>
    <row r="13057" spans="1:10" x14ac:dyDescent="0.2">
      <c r="A13057" s="1" t="s">
        <v>9078</v>
      </c>
      <c r="B13057" s="1" t="s">
        <v>107</v>
      </c>
      <c r="C13057" s="1" t="s">
        <v>33</v>
      </c>
      <c r="D13057" s="1" t="s">
        <v>45</v>
      </c>
      <c r="E13057" s="1" t="s">
        <v>218</v>
      </c>
      <c r="F13057">
        <v>0</v>
      </c>
      <c r="G13057">
        <v>0.02</v>
      </c>
      <c r="H13057">
        <v>0</v>
      </c>
      <c r="I13057">
        <v>0</v>
      </c>
      <c r="J13057">
        <v>0.02</v>
      </c>
    </row>
    <row r="13058" spans="1:10" x14ac:dyDescent="0.2">
      <c r="A13058" s="1" t="s">
        <v>9079</v>
      </c>
      <c r="B13058" s="1" t="s">
        <v>32</v>
      </c>
      <c r="C13058" s="1" t="s">
        <v>57</v>
      </c>
      <c r="D13058" s="1" t="s">
        <v>12</v>
      </c>
      <c r="E13058" s="1" t="s">
        <v>59</v>
      </c>
      <c r="F13058">
        <v>0</v>
      </c>
      <c r="G13058">
        <v>0.02</v>
      </c>
      <c r="H13058">
        <v>0</v>
      </c>
      <c r="I13058">
        <v>0</v>
      </c>
      <c r="J13058">
        <v>0.02</v>
      </c>
    </row>
    <row r="13059" spans="1:10" x14ac:dyDescent="0.2">
      <c r="A13059" s="1" t="s">
        <v>8010</v>
      </c>
      <c r="B13059" s="1" t="s">
        <v>32</v>
      </c>
      <c r="C13059" s="1" t="s">
        <v>216</v>
      </c>
      <c r="D13059" s="1" t="s">
        <v>12</v>
      </c>
      <c r="E13059" s="1" t="s">
        <v>6964</v>
      </c>
      <c r="F13059">
        <v>0</v>
      </c>
      <c r="G13059">
        <v>0.02</v>
      </c>
      <c r="H13059">
        <v>0</v>
      </c>
      <c r="I13059">
        <v>0</v>
      </c>
      <c r="J13059">
        <v>0.02</v>
      </c>
    </row>
    <row r="13060" spans="1:10" x14ac:dyDescent="0.2">
      <c r="A13060" s="1" t="s">
        <v>9080</v>
      </c>
      <c r="B13060" s="1" t="s">
        <v>20</v>
      </c>
      <c r="C13060" s="1" t="s">
        <v>15</v>
      </c>
      <c r="D13060" s="1" t="s">
        <v>22</v>
      </c>
      <c r="E13060" s="1" t="s">
        <v>770</v>
      </c>
      <c r="F13060">
        <v>0</v>
      </c>
      <c r="G13060">
        <v>0</v>
      </c>
      <c r="H13060">
        <v>0.02</v>
      </c>
      <c r="I13060">
        <v>0</v>
      </c>
      <c r="J13060">
        <v>0.02</v>
      </c>
    </row>
    <row r="13061" spans="1:10" x14ac:dyDescent="0.2">
      <c r="A13061" s="1" t="s">
        <v>9081</v>
      </c>
      <c r="B13061" s="1" t="s">
        <v>559</v>
      </c>
      <c r="C13061" s="1" t="s">
        <v>75</v>
      </c>
      <c r="D13061" s="1" t="s">
        <v>38</v>
      </c>
      <c r="E13061" s="1" t="s">
        <v>4611</v>
      </c>
      <c r="F13061">
        <v>0</v>
      </c>
      <c r="G13061">
        <v>0</v>
      </c>
      <c r="H13061">
        <v>0.02</v>
      </c>
      <c r="I13061">
        <v>0</v>
      </c>
      <c r="J13061">
        <v>0.02</v>
      </c>
    </row>
    <row r="13062" spans="1:10" x14ac:dyDescent="0.2">
      <c r="A13062" s="1" t="s">
        <v>9082</v>
      </c>
      <c r="B13062" s="1" t="s">
        <v>20</v>
      </c>
      <c r="C13062" s="1" t="s">
        <v>29</v>
      </c>
      <c r="D13062" s="1" t="s">
        <v>52</v>
      </c>
      <c r="E13062" s="1" t="s">
        <v>137</v>
      </c>
      <c r="F13062">
        <v>0.02</v>
      </c>
      <c r="G13062">
        <v>0</v>
      </c>
      <c r="H13062">
        <v>0</v>
      </c>
      <c r="I13062">
        <v>0</v>
      </c>
      <c r="J13062">
        <v>0.02</v>
      </c>
    </row>
    <row r="13063" spans="1:10" x14ac:dyDescent="0.2">
      <c r="A13063" s="1" t="s">
        <v>4676</v>
      </c>
      <c r="B13063" s="1" t="s">
        <v>102</v>
      </c>
      <c r="C13063" s="1" t="s">
        <v>25</v>
      </c>
      <c r="D13063" s="1" t="s">
        <v>38</v>
      </c>
      <c r="E13063" s="1" t="s">
        <v>1163</v>
      </c>
      <c r="F13063">
        <v>0.02</v>
      </c>
      <c r="G13063">
        <v>0.01</v>
      </c>
      <c r="H13063">
        <v>0</v>
      </c>
      <c r="I13063">
        <v>0</v>
      </c>
      <c r="J13063">
        <v>0.02</v>
      </c>
    </row>
    <row r="13064" spans="1:10" x14ac:dyDescent="0.2">
      <c r="A13064" s="1" t="s">
        <v>9083</v>
      </c>
      <c r="B13064" s="1" t="s">
        <v>41</v>
      </c>
      <c r="C13064" s="1" t="s">
        <v>11</v>
      </c>
      <c r="D13064" s="1" t="s">
        <v>12</v>
      </c>
      <c r="E13064" s="1" t="s">
        <v>1153</v>
      </c>
      <c r="F13064">
        <v>0.01</v>
      </c>
      <c r="G13064">
        <v>0.01</v>
      </c>
      <c r="H13064">
        <v>0</v>
      </c>
      <c r="I13064">
        <v>0</v>
      </c>
      <c r="J13064">
        <v>0.02</v>
      </c>
    </row>
    <row r="13065" spans="1:10" x14ac:dyDescent="0.2">
      <c r="A13065" s="1" t="s">
        <v>6441</v>
      </c>
      <c r="B13065" s="1" t="s">
        <v>102</v>
      </c>
      <c r="C13065" s="1" t="s">
        <v>25</v>
      </c>
      <c r="D13065" s="1" t="s">
        <v>58</v>
      </c>
      <c r="E13065" s="1" t="s">
        <v>248</v>
      </c>
      <c r="F13065">
        <v>0.02</v>
      </c>
      <c r="G13065">
        <v>0.01</v>
      </c>
      <c r="H13065">
        <v>0</v>
      </c>
      <c r="I13065">
        <v>0</v>
      </c>
      <c r="J13065">
        <v>0.02</v>
      </c>
    </row>
    <row r="13066" spans="1:10" x14ac:dyDescent="0.2">
      <c r="A13066" s="1" t="s">
        <v>1469</v>
      </c>
      <c r="B13066" s="1" t="s">
        <v>49</v>
      </c>
      <c r="C13066" s="1" t="s">
        <v>47</v>
      </c>
      <c r="D13066" s="1" t="s">
        <v>16</v>
      </c>
      <c r="E13066" s="1" t="s">
        <v>969</v>
      </c>
      <c r="F13066">
        <v>0.02</v>
      </c>
      <c r="G13066">
        <v>0.01</v>
      </c>
      <c r="H13066">
        <v>0</v>
      </c>
      <c r="I13066">
        <v>0</v>
      </c>
      <c r="J13066">
        <v>0.02</v>
      </c>
    </row>
    <row r="13067" spans="1:10" x14ac:dyDescent="0.2">
      <c r="A13067" s="1" t="s">
        <v>9084</v>
      </c>
      <c r="B13067" s="1" t="s">
        <v>113</v>
      </c>
      <c r="C13067" s="1" t="s">
        <v>33</v>
      </c>
      <c r="D13067" s="1" t="s">
        <v>214</v>
      </c>
      <c r="E13067" s="1" t="s">
        <v>7333</v>
      </c>
      <c r="F13067">
        <v>0</v>
      </c>
      <c r="G13067">
        <v>0</v>
      </c>
      <c r="H13067">
        <v>0.02</v>
      </c>
      <c r="I13067">
        <v>0</v>
      </c>
      <c r="J13067">
        <v>0.02</v>
      </c>
    </row>
    <row r="13068" spans="1:10" x14ac:dyDescent="0.2">
      <c r="A13068" s="1" t="s">
        <v>9085</v>
      </c>
      <c r="B13068" s="1" t="s">
        <v>107</v>
      </c>
      <c r="C13068" s="1" t="s">
        <v>67</v>
      </c>
      <c r="D13068" s="1" t="s">
        <v>214</v>
      </c>
      <c r="E13068" s="1" t="s">
        <v>3094</v>
      </c>
      <c r="F13068">
        <v>0</v>
      </c>
      <c r="G13068">
        <v>0.02</v>
      </c>
      <c r="H13068">
        <v>0</v>
      </c>
      <c r="I13068">
        <v>0</v>
      </c>
      <c r="J13068">
        <v>0.02</v>
      </c>
    </row>
    <row r="13069" spans="1:10" x14ac:dyDescent="0.2">
      <c r="A13069" s="1" t="s">
        <v>9086</v>
      </c>
      <c r="B13069" s="1" t="s">
        <v>107</v>
      </c>
      <c r="C13069" s="1" t="s">
        <v>15</v>
      </c>
      <c r="D13069" s="1" t="s">
        <v>214</v>
      </c>
      <c r="E13069" s="1" t="s">
        <v>5421</v>
      </c>
      <c r="F13069">
        <v>0</v>
      </c>
      <c r="G13069">
        <v>0.02</v>
      </c>
      <c r="H13069">
        <v>0</v>
      </c>
      <c r="I13069">
        <v>0</v>
      </c>
      <c r="J13069">
        <v>0.02</v>
      </c>
    </row>
    <row r="13070" spans="1:10" hidden="1" x14ac:dyDescent="0.2">
      <c r="A13070" s="1" t="s">
        <v>9087</v>
      </c>
      <c r="B13070" s="1" t="s">
        <v>10</v>
      </c>
      <c r="C13070" s="1" t="s">
        <v>191</v>
      </c>
      <c r="D13070" s="1" t="s">
        <v>58</v>
      </c>
      <c r="E13070" s="1" t="s">
        <v>13</v>
      </c>
      <c r="F13070">
        <v>0</v>
      </c>
      <c r="G13070">
        <v>0</v>
      </c>
      <c r="H13070">
        <v>0.02</v>
      </c>
      <c r="I13070">
        <v>0</v>
      </c>
      <c r="J13070">
        <v>0.02</v>
      </c>
    </row>
    <row r="13071" spans="1:10" hidden="1" x14ac:dyDescent="0.2">
      <c r="A13071" s="1" t="s">
        <v>9088</v>
      </c>
      <c r="B13071" s="1" t="s">
        <v>113</v>
      </c>
      <c r="C13071" s="1" t="s">
        <v>191</v>
      </c>
      <c r="D13071" s="1" t="s">
        <v>22</v>
      </c>
      <c r="E13071" s="1" t="s">
        <v>700</v>
      </c>
      <c r="F13071">
        <v>0.02</v>
      </c>
      <c r="G13071">
        <v>0</v>
      </c>
      <c r="H13071">
        <v>0</v>
      </c>
      <c r="I13071">
        <v>0</v>
      </c>
      <c r="J13071">
        <v>0.02</v>
      </c>
    </row>
    <row r="13072" spans="1:10" hidden="1" x14ac:dyDescent="0.2">
      <c r="A13072" s="1" t="s">
        <v>9087</v>
      </c>
      <c r="B13072" s="1" t="s">
        <v>10</v>
      </c>
      <c r="C13072" s="1" t="s">
        <v>191</v>
      </c>
      <c r="D13072" s="1" t="s">
        <v>58</v>
      </c>
      <c r="E13072" s="1" t="s">
        <v>13</v>
      </c>
      <c r="F13072">
        <v>0</v>
      </c>
      <c r="G13072">
        <v>0</v>
      </c>
      <c r="H13072">
        <v>0.02</v>
      </c>
      <c r="I13072">
        <v>0</v>
      </c>
      <c r="J13072">
        <v>0.02</v>
      </c>
    </row>
    <row r="13073" spans="1:10" x14ac:dyDescent="0.2">
      <c r="A13073" s="1" t="s">
        <v>9089</v>
      </c>
      <c r="B13073" s="1" t="s">
        <v>113</v>
      </c>
      <c r="C13073" s="1" t="s">
        <v>29</v>
      </c>
      <c r="D13073" s="1" t="s">
        <v>16</v>
      </c>
      <c r="E13073" s="1" t="s">
        <v>1468</v>
      </c>
      <c r="F13073">
        <v>0</v>
      </c>
      <c r="G13073">
        <v>0</v>
      </c>
      <c r="H13073">
        <v>0.02</v>
      </c>
      <c r="I13073">
        <v>0</v>
      </c>
      <c r="J13073">
        <v>0.02</v>
      </c>
    </row>
    <row r="13074" spans="1:10" x14ac:dyDescent="0.2">
      <c r="A13074" s="1" t="s">
        <v>9090</v>
      </c>
      <c r="B13074" s="1" t="s">
        <v>559</v>
      </c>
      <c r="C13074" s="1" t="s">
        <v>65</v>
      </c>
      <c r="D13074" s="1" t="s">
        <v>38</v>
      </c>
      <c r="E13074" s="1" t="s">
        <v>251</v>
      </c>
      <c r="F13074">
        <v>0</v>
      </c>
      <c r="G13074">
        <v>0</v>
      </c>
      <c r="H13074">
        <v>0.02</v>
      </c>
      <c r="I13074">
        <v>0</v>
      </c>
      <c r="J13074">
        <v>0.02</v>
      </c>
    </row>
    <row r="13075" spans="1:10" x14ac:dyDescent="0.2">
      <c r="A13075" s="1" t="s">
        <v>9091</v>
      </c>
      <c r="B13075" s="1" t="s">
        <v>41</v>
      </c>
      <c r="C13075" s="1" t="s">
        <v>11</v>
      </c>
      <c r="D13075" s="1" t="s">
        <v>173</v>
      </c>
      <c r="E13075" s="1" t="s">
        <v>4551</v>
      </c>
      <c r="F13075">
        <v>0</v>
      </c>
      <c r="G13075">
        <v>0</v>
      </c>
      <c r="H13075">
        <v>0.02</v>
      </c>
      <c r="I13075">
        <v>0</v>
      </c>
      <c r="J13075">
        <v>0.02</v>
      </c>
    </row>
    <row r="13076" spans="1:10" x14ac:dyDescent="0.2">
      <c r="A13076" s="1" t="s">
        <v>9092</v>
      </c>
      <c r="B13076" s="1" t="s">
        <v>41</v>
      </c>
      <c r="C13076" s="1" t="s">
        <v>11</v>
      </c>
      <c r="D13076" s="1" t="s">
        <v>173</v>
      </c>
      <c r="E13076" s="1" t="s">
        <v>9093</v>
      </c>
      <c r="F13076">
        <v>0</v>
      </c>
      <c r="G13076">
        <v>0</v>
      </c>
      <c r="H13076">
        <v>0.02</v>
      </c>
      <c r="I13076">
        <v>0</v>
      </c>
      <c r="J13076">
        <v>0.02</v>
      </c>
    </row>
    <row r="13077" spans="1:10" x14ac:dyDescent="0.2">
      <c r="A13077" s="1" t="s">
        <v>518</v>
      </c>
      <c r="B13077" s="1" t="s">
        <v>107</v>
      </c>
      <c r="C13077" s="1" t="s">
        <v>15</v>
      </c>
      <c r="D13077" s="1" t="s">
        <v>58</v>
      </c>
      <c r="E13077" s="1" t="s">
        <v>86</v>
      </c>
      <c r="F13077">
        <v>0</v>
      </c>
      <c r="G13077">
        <v>0.02</v>
      </c>
      <c r="H13077">
        <v>0</v>
      </c>
      <c r="I13077">
        <v>0</v>
      </c>
      <c r="J13077">
        <v>0.02</v>
      </c>
    </row>
    <row r="13078" spans="1:10" x14ac:dyDescent="0.2">
      <c r="A13078" s="1" t="s">
        <v>9094</v>
      </c>
      <c r="B13078" s="1" t="s">
        <v>32</v>
      </c>
      <c r="C13078" s="1" t="s">
        <v>18</v>
      </c>
      <c r="D13078" s="1" t="s">
        <v>173</v>
      </c>
      <c r="E13078" s="1" t="s">
        <v>6089</v>
      </c>
      <c r="F13078">
        <v>0</v>
      </c>
      <c r="G13078">
        <v>0</v>
      </c>
      <c r="H13078">
        <v>0.02</v>
      </c>
      <c r="I13078">
        <v>0</v>
      </c>
      <c r="J13078">
        <v>0.02</v>
      </c>
    </row>
    <row r="13079" spans="1:10" x14ac:dyDescent="0.2">
      <c r="A13079" s="1" t="s">
        <v>9095</v>
      </c>
      <c r="B13079" s="1" t="s">
        <v>559</v>
      </c>
      <c r="C13079" s="1" t="s">
        <v>216</v>
      </c>
      <c r="D13079" s="1" t="s">
        <v>38</v>
      </c>
      <c r="E13079" s="1" t="s">
        <v>2840</v>
      </c>
      <c r="F13079">
        <v>0</v>
      </c>
      <c r="G13079">
        <v>0</v>
      </c>
      <c r="H13079">
        <v>0.02</v>
      </c>
      <c r="I13079">
        <v>0</v>
      </c>
      <c r="J13079">
        <v>0.02</v>
      </c>
    </row>
    <row r="13080" spans="1:10" x14ac:dyDescent="0.2">
      <c r="A13080" s="1" t="s">
        <v>9096</v>
      </c>
      <c r="B13080" s="1" t="s">
        <v>20</v>
      </c>
      <c r="C13080" s="1" t="s">
        <v>18</v>
      </c>
      <c r="D13080" s="1" t="s">
        <v>26</v>
      </c>
      <c r="E13080" s="1" t="s">
        <v>2979</v>
      </c>
      <c r="F13080">
        <v>0</v>
      </c>
      <c r="G13080">
        <v>0.02</v>
      </c>
      <c r="H13080">
        <v>0</v>
      </c>
      <c r="I13080">
        <v>0</v>
      </c>
      <c r="J13080">
        <v>0.02</v>
      </c>
    </row>
    <row r="13081" spans="1:10" x14ac:dyDescent="0.2">
      <c r="A13081" s="1" t="s">
        <v>7794</v>
      </c>
      <c r="B13081" s="1" t="s">
        <v>10</v>
      </c>
      <c r="C13081" s="1" t="s">
        <v>15</v>
      </c>
      <c r="D13081" s="1" t="s">
        <v>1</v>
      </c>
      <c r="E13081" s="1" t="s">
        <v>2229</v>
      </c>
      <c r="F13081">
        <v>0.02</v>
      </c>
      <c r="G13081">
        <v>0</v>
      </c>
      <c r="H13081">
        <v>0</v>
      </c>
      <c r="I13081">
        <v>0</v>
      </c>
      <c r="J13081">
        <v>0.02</v>
      </c>
    </row>
    <row r="13082" spans="1:10" x14ac:dyDescent="0.2">
      <c r="A13082" s="1" t="s">
        <v>4725</v>
      </c>
      <c r="B13082" s="1" t="s">
        <v>49</v>
      </c>
      <c r="C13082" s="1" t="s">
        <v>47</v>
      </c>
      <c r="D13082" s="1" t="s">
        <v>58</v>
      </c>
      <c r="E13082" s="1" t="s">
        <v>159</v>
      </c>
      <c r="F13082">
        <v>0.02</v>
      </c>
      <c r="G13082">
        <v>0.01</v>
      </c>
      <c r="H13082">
        <v>0</v>
      </c>
      <c r="I13082">
        <v>0</v>
      </c>
      <c r="J13082">
        <v>0.02</v>
      </c>
    </row>
    <row r="13083" spans="1:10" x14ac:dyDescent="0.2">
      <c r="A13083" s="1" t="s">
        <v>9097</v>
      </c>
      <c r="B13083" s="1" t="s">
        <v>32</v>
      </c>
      <c r="C13083" s="1" t="s">
        <v>57</v>
      </c>
      <c r="D13083" s="1" t="s">
        <v>58</v>
      </c>
      <c r="E13083" s="1" t="s">
        <v>1153</v>
      </c>
      <c r="F13083">
        <v>0</v>
      </c>
      <c r="G13083">
        <v>0.02</v>
      </c>
      <c r="H13083">
        <v>0</v>
      </c>
      <c r="I13083">
        <v>0</v>
      </c>
      <c r="J13083">
        <v>0.02</v>
      </c>
    </row>
    <row r="13084" spans="1:10" x14ac:dyDescent="0.2">
      <c r="A13084" s="1" t="s">
        <v>9098</v>
      </c>
      <c r="B13084" s="1" t="s">
        <v>186</v>
      </c>
      <c r="C13084" s="1" t="s">
        <v>47</v>
      </c>
      <c r="D13084" s="1" t="s">
        <v>1</v>
      </c>
      <c r="E13084" s="1" t="s">
        <v>55</v>
      </c>
      <c r="F13084">
        <v>0.01</v>
      </c>
      <c r="G13084">
        <v>0.01</v>
      </c>
      <c r="H13084">
        <v>0</v>
      </c>
      <c r="I13084">
        <v>0</v>
      </c>
      <c r="J13084">
        <v>0.02</v>
      </c>
    </row>
    <row r="13085" spans="1:10" x14ac:dyDescent="0.2">
      <c r="A13085" s="1" t="s">
        <v>9099</v>
      </c>
      <c r="B13085" s="1" t="s">
        <v>10</v>
      </c>
      <c r="C13085" s="1" t="s">
        <v>18</v>
      </c>
      <c r="D13085" s="1" t="s">
        <v>16</v>
      </c>
      <c r="E13085" s="1" t="s">
        <v>2288</v>
      </c>
      <c r="F13085">
        <v>0</v>
      </c>
      <c r="G13085">
        <v>0.02</v>
      </c>
      <c r="H13085">
        <v>0</v>
      </c>
      <c r="I13085">
        <v>0</v>
      </c>
      <c r="J13085">
        <v>0.02</v>
      </c>
    </row>
    <row r="13086" spans="1:10" x14ac:dyDescent="0.2">
      <c r="A13086" s="1" t="s">
        <v>9100</v>
      </c>
      <c r="B13086" s="1" t="s">
        <v>20</v>
      </c>
      <c r="C13086" s="1" t="s">
        <v>11</v>
      </c>
      <c r="D13086" s="1" t="s">
        <v>45</v>
      </c>
      <c r="E13086" s="1" t="s">
        <v>251</v>
      </c>
      <c r="F13086">
        <v>0</v>
      </c>
      <c r="G13086">
        <v>0</v>
      </c>
      <c r="H13086">
        <v>0.02</v>
      </c>
      <c r="I13086">
        <v>0</v>
      </c>
      <c r="J13086">
        <v>0.02</v>
      </c>
    </row>
    <row r="13087" spans="1:10" x14ac:dyDescent="0.2">
      <c r="A13087" s="1" t="s">
        <v>9101</v>
      </c>
      <c r="B13087" s="1" t="s">
        <v>107</v>
      </c>
      <c r="C13087" s="1" t="s">
        <v>29</v>
      </c>
      <c r="D13087" s="1" t="s">
        <v>26</v>
      </c>
      <c r="E13087" s="1" t="s">
        <v>99</v>
      </c>
      <c r="F13087">
        <v>0</v>
      </c>
      <c r="G13087">
        <v>0.02</v>
      </c>
      <c r="H13087">
        <v>0</v>
      </c>
      <c r="I13087">
        <v>0</v>
      </c>
      <c r="J13087">
        <v>0.02</v>
      </c>
    </row>
    <row r="13088" spans="1:10" x14ac:dyDescent="0.2">
      <c r="A13088" s="1" t="s">
        <v>9102</v>
      </c>
      <c r="B13088" s="1" t="s">
        <v>10</v>
      </c>
      <c r="C13088" s="1" t="s">
        <v>15</v>
      </c>
      <c r="D13088" s="1" t="s">
        <v>12</v>
      </c>
      <c r="E13088" s="1" t="s">
        <v>1603</v>
      </c>
      <c r="F13088">
        <v>0</v>
      </c>
      <c r="G13088">
        <v>0</v>
      </c>
      <c r="H13088">
        <v>0.02</v>
      </c>
      <c r="I13088">
        <v>0</v>
      </c>
      <c r="J13088">
        <v>0.02</v>
      </c>
    </row>
    <row r="13089" spans="1:10" x14ac:dyDescent="0.2">
      <c r="A13089" s="1" t="s">
        <v>9103</v>
      </c>
      <c r="B13089" s="1" t="s">
        <v>36</v>
      </c>
      <c r="C13089" s="1" t="s">
        <v>216</v>
      </c>
      <c r="D13089" s="1" t="s">
        <v>22</v>
      </c>
      <c r="E13089" s="1" t="s">
        <v>251</v>
      </c>
      <c r="F13089">
        <v>0</v>
      </c>
      <c r="G13089">
        <v>0</v>
      </c>
      <c r="H13089">
        <v>0.02</v>
      </c>
      <c r="I13089">
        <v>0</v>
      </c>
      <c r="J13089">
        <v>0.02</v>
      </c>
    </row>
    <row r="13090" spans="1:10" x14ac:dyDescent="0.2">
      <c r="A13090" s="1" t="s">
        <v>9104</v>
      </c>
      <c r="B13090" s="1" t="s">
        <v>107</v>
      </c>
      <c r="C13090" s="1" t="s">
        <v>33</v>
      </c>
      <c r="D13090" s="1" t="s">
        <v>52</v>
      </c>
      <c r="E13090" s="1" t="s">
        <v>1944</v>
      </c>
      <c r="F13090">
        <v>0</v>
      </c>
      <c r="G13090">
        <v>0.02</v>
      </c>
      <c r="H13090">
        <v>0</v>
      </c>
      <c r="I13090">
        <v>0.01</v>
      </c>
      <c r="J13090">
        <v>0.02</v>
      </c>
    </row>
    <row r="13091" spans="1:10" x14ac:dyDescent="0.2">
      <c r="A13091" s="1" t="s">
        <v>9105</v>
      </c>
      <c r="B13091" s="1" t="s">
        <v>41</v>
      </c>
      <c r="C13091" s="1" t="s">
        <v>42</v>
      </c>
      <c r="D13091" s="1" t="s">
        <v>26</v>
      </c>
      <c r="E13091" s="1" t="s">
        <v>4551</v>
      </c>
      <c r="F13091">
        <v>0</v>
      </c>
      <c r="G13091">
        <v>0</v>
      </c>
      <c r="H13091">
        <v>0.02</v>
      </c>
      <c r="I13091">
        <v>0</v>
      </c>
      <c r="J13091">
        <v>0.02</v>
      </c>
    </row>
    <row r="13092" spans="1:10" x14ac:dyDescent="0.2">
      <c r="A13092" s="1" t="s">
        <v>9106</v>
      </c>
      <c r="B13092" s="1" t="s">
        <v>32</v>
      </c>
      <c r="C13092" s="1" t="s">
        <v>57</v>
      </c>
      <c r="D13092" s="1" t="s">
        <v>173</v>
      </c>
      <c r="E13092" s="1" t="s">
        <v>8150</v>
      </c>
      <c r="F13092">
        <v>0</v>
      </c>
      <c r="G13092">
        <v>0</v>
      </c>
      <c r="H13092">
        <v>0.02</v>
      </c>
      <c r="I13092">
        <v>0</v>
      </c>
      <c r="J13092">
        <v>0.02</v>
      </c>
    </row>
    <row r="13093" spans="1:10" x14ac:dyDescent="0.2">
      <c r="A13093" s="1" t="s">
        <v>9107</v>
      </c>
      <c r="B13093" s="1" t="s">
        <v>20</v>
      </c>
      <c r="C13093" s="1" t="s">
        <v>29</v>
      </c>
      <c r="D13093" s="1" t="s">
        <v>45</v>
      </c>
      <c r="E13093" s="1" t="s">
        <v>943</v>
      </c>
      <c r="F13093">
        <v>0</v>
      </c>
      <c r="G13093">
        <v>0</v>
      </c>
      <c r="H13093">
        <v>0.02</v>
      </c>
      <c r="I13093">
        <v>0</v>
      </c>
      <c r="J13093">
        <v>0.02</v>
      </c>
    </row>
    <row r="13094" spans="1:10" x14ac:dyDescent="0.2">
      <c r="A13094" s="1" t="s">
        <v>7160</v>
      </c>
      <c r="B13094" s="1" t="s">
        <v>10</v>
      </c>
      <c r="C13094" s="1" t="s">
        <v>75</v>
      </c>
      <c r="D13094" s="1" t="s">
        <v>38</v>
      </c>
      <c r="E13094" s="1" t="s">
        <v>251</v>
      </c>
      <c r="F13094">
        <v>0</v>
      </c>
      <c r="G13094">
        <v>0.02</v>
      </c>
      <c r="H13094">
        <v>0</v>
      </c>
      <c r="I13094">
        <v>0</v>
      </c>
      <c r="J13094">
        <v>0.02</v>
      </c>
    </row>
    <row r="13095" spans="1:10" x14ac:dyDescent="0.2">
      <c r="A13095" s="1" t="s">
        <v>9108</v>
      </c>
      <c r="B13095" s="1" t="s">
        <v>113</v>
      </c>
      <c r="C13095" s="1" t="s">
        <v>33</v>
      </c>
      <c r="D13095" s="1" t="s">
        <v>173</v>
      </c>
      <c r="E13095" s="1" t="s">
        <v>7737</v>
      </c>
      <c r="F13095">
        <v>0</v>
      </c>
      <c r="G13095">
        <v>0</v>
      </c>
      <c r="H13095">
        <v>0.02</v>
      </c>
      <c r="I13095">
        <v>0</v>
      </c>
      <c r="J13095">
        <v>0.02</v>
      </c>
    </row>
    <row r="13096" spans="1:10" x14ac:dyDescent="0.2">
      <c r="A13096" s="1" t="s">
        <v>1443</v>
      </c>
      <c r="B13096" s="1" t="s">
        <v>107</v>
      </c>
      <c r="C13096" s="1" t="s">
        <v>15</v>
      </c>
      <c r="D13096" s="1" t="s">
        <v>58</v>
      </c>
      <c r="E13096" s="1" t="s">
        <v>86</v>
      </c>
      <c r="F13096">
        <v>0</v>
      </c>
      <c r="G13096">
        <v>0.02</v>
      </c>
      <c r="H13096">
        <v>0</v>
      </c>
      <c r="I13096">
        <v>0</v>
      </c>
      <c r="J13096">
        <v>0.02</v>
      </c>
    </row>
    <row r="13097" spans="1:10" x14ac:dyDescent="0.2">
      <c r="A13097" s="1" t="s">
        <v>9109</v>
      </c>
      <c r="B13097" s="1" t="s">
        <v>113</v>
      </c>
      <c r="C13097" s="1" t="s">
        <v>57</v>
      </c>
      <c r="D13097" s="1" t="s">
        <v>173</v>
      </c>
      <c r="E13097" s="1" t="s">
        <v>4611</v>
      </c>
      <c r="F13097">
        <v>0</v>
      </c>
      <c r="G13097">
        <v>0</v>
      </c>
      <c r="H13097">
        <v>0.02</v>
      </c>
      <c r="I13097">
        <v>0</v>
      </c>
      <c r="J13097">
        <v>0.02</v>
      </c>
    </row>
    <row r="13098" spans="1:10" x14ac:dyDescent="0.2">
      <c r="A13098" s="1" t="s">
        <v>7150</v>
      </c>
      <c r="B13098" s="1" t="s">
        <v>126</v>
      </c>
      <c r="C13098" s="1" t="s">
        <v>42</v>
      </c>
      <c r="D13098" s="1" t="s">
        <v>214</v>
      </c>
      <c r="E13098" s="1" t="s">
        <v>4335</v>
      </c>
      <c r="F13098">
        <v>0.02</v>
      </c>
      <c r="G13098">
        <v>0</v>
      </c>
      <c r="H13098">
        <v>0</v>
      </c>
      <c r="I13098">
        <v>0</v>
      </c>
      <c r="J13098">
        <v>0.02</v>
      </c>
    </row>
    <row r="13099" spans="1:10" x14ac:dyDescent="0.2">
      <c r="A13099" s="1" t="s">
        <v>9110</v>
      </c>
      <c r="B13099" s="1" t="s">
        <v>107</v>
      </c>
      <c r="C13099" s="1" t="s">
        <v>15</v>
      </c>
      <c r="D13099" s="1" t="s">
        <v>214</v>
      </c>
      <c r="E13099" s="1" t="s">
        <v>7202</v>
      </c>
      <c r="F13099">
        <v>0</v>
      </c>
      <c r="G13099">
        <v>0.02</v>
      </c>
      <c r="H13099">
        <v>0</v>
      </c>
      <c r="I13099">
        <v>0</v>
      </c>
      <c r="J13099">
        <v>0.02</v>
      </c>
    </row>
    <row r="13100" spans="1:10" x14ac:dyDescent="0.2">
      <c r="A13100" s="1" t="s">
        <v>2212</v>
      </c>
      <c r="B13100" s="1" t="s">
        <v>20</v>
      </c>
      <c r="C13100" s="1" t="s">
        <v>29</v>
      </c>
      <c r="D13100" s="1" t="s">
        <v>12</v>
      </c>
      <c r="E13100" s="1" t="s">
        <v>218</v>
      </c>
      <c r="F13100">
        <v>0.02</v>
      </c>
      <c r="G13100">
        <v>0</v>
      </c>
      <c r="H13100">
        <v>0</v>
      </c>
      <c r="I13100">
        <v>0</v>
      </c>
      <c r="J13100">
        <v>0.02</v>
      </c>
    </row>
    <row r="13101" spans="1:10" x14ac:dyDescent="0.2">
      <c r="A13101" s="1" t="s">
        <v>9111</v>
      </c>
      <c r="B13101" s="1" t="s">
        <v>113</v>
      </c>
      <c r="C13101" s="1" t="s">
        <v>57</v>
      </c>
      <c r="D13101" s="1" t="s">
        <v>173</v>
      </c>
      <c r="E13101" s="1" t="s">
        <v>8657</v>
      </c>
      <c r="F13101">
        <v>0</v>
      </c>
      <c r="G13101">
        <v>0</v>
      </c>
      <c r="H13101">
        <v>0.02</v>
      </c>
      <c r="I13101">
        <v>0</v>
      </c>
      <c r="J13101">
        <v>0.02</v>
      </c>
    </row>
    <row r="13102" spans="1:10" x14ac:dyDescent="0.2">
      <c r="A13102" s="1" t="s">
        <v>9112</v>
      </c>
      <c r="B13102" s="1" t="s">
        <v>113</v>
      </c>
      <c r="C13102" s="1" t="s">
        <v>37</v>
      </c>
      <c r="D13102" s="1" t="s">
        <v>173</v>
      </c>
      <c r="E13102" s="1" t="s">
        <v>4611</v>
      </c>
      <c r="F13102">
        <v>0</v>
      </c>
      <c r="G13102">
        <v>0</v>
      </c>
      <c r="H13102">
        <v>0.02</v>
      </c>
      <c r="I13102">
        <v>0</v>
      </c>
      <c r="J13102">
        <v>0.02</v>
      </c>
    </row>
    <row r="13103" spans="1:10" x14ac:dyDescent="0.2">
      <c r="A13103" s="1" t="s">
        <v>9113</v>
      </c>
      <c r="B13103" s="1" t="s">
        <v>107</v>
      </c>
      <c r="C13103" s="1" t="s">
        <v>33</v>
      </c>
      <c r="D13103" s="1" t="s">
        <v>26</v>
      </c>
      <c r="E13103" s="1" t="s">
        <v>1105</v>
      </c>
      <c r="F13103">
        <v>0</v>
      </c>
      <c r="G13103">
        <v>0.02</v>
      </c>
      <c r="H13103">
        <v>0</v>
      </c>
      <c r="I13103">
        <v>0</v>
      </c>
      <c r="J13103">
        <v>0.02</v>
      </c>
    </row>
    <row r="13104" spans="1:10" x14ac:dyDescent="0.2">
      <c r="A13104" s="1" t="s">
        <v>385</v>
      </c>
      <c r="B13104" s="1" t="s">
        <v>107</v>
      </c>
      <c r="C13104" s="1" t="s">
        <v>15</v>
      </c>
      <c r="D13104" s="1" t="s">
        <v>38</v>
      </c>
      <c r="E13104" s="1" t="s">
        <v>59</v>
      </c>
      <c r="F13104">
        <v>0</v>
      </c>
      <c r="G13104">
        <v>0.02</v>
      </c>
      <c r="H13104">
        <v>0</v>
      </c>
      <c r="I13104">
        <v>0</v>
      </c>
      <c r="J13104">
        <v>0.02</v>
      </c>
    </row>
    <row r="13105" spans="1:10" x14ac:dyDescent="0.2">
      <c r="A13105" s="1" t="s">
        <v>9114</v>
      </c>
      <c r="B13105" s="1" t="s">
        <v>41</v>
      </c>
      <c r="C13105" s="1" t="s">
        <v>11</v>
      </c>
      <c r="D13105" s="1" t="s">
        <v>173</v>
      </c>
      <c r="E13105" s="1" t="s">
        <v>8740</v>
      </c>
      <c r="F13105">
        <v>0</v>
      </c>
      <c r="G13105">
        <v>0</v>
      </c>
      <c r="H13105">
        <v>0.02</v>
      </c>
      <c r="I13105">
        <v>0</v>
      </c>
      <c r="J13105">
        <v>0.02</v>
      </c>
    </row>
    <row r="13106" spans="1:10" x14ac:dyDescent="0.2">
      <c r="A13106" s="1" t="s">
        <v>5907</v>
      </c>
      <c r="B13106" s="1" t="s">
        <v>32</v>
      </c>
      <c r="C13106" s="1" t="s">
        <v>33</v>
      </c>
      <c r="D13106" s="1" t="s">
        <v>12</v>
      </c>
      <c r="E13106" s="1" t="s">
        <v>5840</v>
      </c>
      <c r="F13106">
        <v>0</v>
      </c>
      <c r="G13106">
        <v>0.02</v>
      </c>
      <c r="H13106">
        <v>0</v>
      </c>
      <c r="I13106">
        <v>0</v>
      </c>
      <c r="J13106">
        <v>0.02</v>
      </c>
    </row>
    <row r="13107" spans="1:10" x14ac:dyDescent="0.2">
      <c r="A13107" s="1" t="s">
        <v>9115</v>
      </c>
      <c r="B13107" s="1" t="s">
        <v>64</v>
      </c>
      <c r="C13107" s="1" t="s">
        <v>216</v>
      </c>
      <c r="D13107" s="1" t="s">
        <v>45</v>
      </c>
      <c r="E13107" s="1" t="s">
        <v>3557</v>
      </c>
      <c r="F13107">
        <v>0</v>
      </c>
      <c r="G13107">
        <v>0</v>
      </c>
      <c r="H13107">
        <v>0.02</v>
      </c>
      <c r="I13107">
        <v>0</v>
      </c>
      <c r="J13107">
        <v>0.02</v>
      </c>
    </row>
    <row r="13108" spans="1:10" x14ac:dyDescent="0.2">
      <c r="A13108" s="1" t="s">
        <v>9116</v>
      </c>
      <c r="B13108" s="1" t="s">
        <v>20</v>
      </c>
      <c r="C13108" s="1" t="s">
        <v>15</v>
      </c>
      <c r="D13108" s="1" t="s">
        <v>12</v>
      </c>
      <c r="E13108" s="1" t="s">
        <v>3044</v>
      </c>
      <c r="F13108">
        <v>0</v>
      </c>
      <c r="G13108">
        <v>0</v>
      </c>
      <c r="H13108">
        <v>0.02</v>
      </c>
      <c r="I13108">
        <v>0</v>
      </c>
      <c r="J13108">
        <v>0.02</v>
      </c>
    </row>
    <row r="13109" spans="1:10" x14ac:dyDescent="0.2">
      <c r="A13109" s="1" t="s">
        <v>7282</v>
      </c>
      <c r="B13109" s="1" t="s">
        <v>32</v>
      </c>
      <c r="C13109" s="1" t="s">
        <v>37</v>
      </c>
      <c r="D13109" s="1" t="s">
        <v>173</v>
      </c>
      <c r="E13109" s="1" t="s">
        <v>6089</v>
      </c>
      <c r="F13109">
        <v>0</v>
      </c>
      <c r="G13109">
        <v>0</v>
      </c>
      <c r="H13109">
        <v>0.02</v>
      </c>
      <c r="I13109">
        <v>0</v>
      </c>
      <c r="J13109">
        <v>0.02</v>
      </c>
    </row>
    <row r="13110" spans="1:10" x14ac:dyDescent="0.2">
      <c r="A13110" s="1" t="s">
        <v>9117</v>
      </c>
      <c r="B13110" s="1" t="s">
        <v>49</v>
      </c>
      <c r="C13110" s="1" t="s">
        <v>42</v>
      </c>
      <c r="D13110" s="1" t="s">
        <v>58</v>
      </c>
      <c r="E13110" s="1" t="s">
        <v>220</v>
      </c>
      <c r="F13110">
        <v>0.02</v>
      </c>
      <c r="G13110">
        <v>0.01</v>
      </c>
      <c r="H13110">
        <v>0</v>
      </c>
      <c r="I13110">
        <v>0</v>
      </c>
      <c r="J13110">
        <v>0.02</v>
      </c>
    </row>
    <row r="13111" spans="1:10" x14ac:dyDescent="0.2">
      <c r="A13111" s="1" t="s">
        <v>9118</v>
      </c>
      <c r="B13111" s="1" t="s">
        <v>559</v>
      </c>
      <c r="C13111" s="1" t="s">
        <v>65</v>
      </c>
      <c r="D13111" s="1" t="s">
        <v>38</v>
      </c>
      <c r="E13111" s="1" t="s">
        <v>603</v>
      </c>
      <c r="F13111">
        <v>0</v>
      </c>
      <c r="G13111">
        <v>0</v>
      </c>
      <c r="H13111">
        <v>0.02</v>
      </c>
      <c r="I13111">
        <v>0</v>
      </c>
      <c r="J13111">
        <v>0.02</v>
      </c>
    </row>
    <row r="13112" spans="1:10" x14ac:dyDescent="0.2">
      <c r="A13112" s="1" t="s">
        <v>9119</v>
      </c>
      <c r="B13112" s="1" t="s">
        <v>113</v>
      </c>
      <c r="C13112" s="1" t="s">
        <v>33</v>
      </c>
      <c r="D13112" s="1" t="s">
        <v>173</v>
      </c>
      <c r="E13112" s="1" t="s">
        <v>770</v>
      </c>
      <c r="F13112">
        <v>0</v>
      </c>
      <c r="G13112">
        <v>0</v>
      </c>
      <c r="H13112">
        <v>0.02</v>
      </c>
      <c r="I13112">
        <v>0</v>
      </c>
      <c r="J13112">
        <v>0.02</v>
      </c>
    </row>
    <row r="13113" spans="1:10" x14ac:dyDescent="0.2">
      <c r="A13113" s="1" t="s">
        <v>9120</v>
      </c>
      <c r="B13113" s="1" t="s">
        <v>41</v>
      </c>
      <c r="C13113" s="1" t="s">
        <v>15</v>
      </c>
      <c r="D13113" s="1" t="s">
        <v>173</v>
      </c>
      <c r="E13113" s="1" t="s">
        <v>1117</v>
      </c>
      <c r="F13113">
        <v>0</v>
      </c>
      <c r="G13113">
        <v>0</v>
      </c>
      <c r="H13113">
        <v>0.02</v>
      </c>
      <c r="I13113">
        <v>0</v>
      </c>
      <c r="J13113">
        <v>0.02</v>
      </c>
    </row>
    <row r="13114" spans="1:10" x14ac:dyDescent="0.2">
      <c r="A13114" s="1" t="s">
        <v>9121</v>
      </c>
      <c r="B13114" s="1" t="s">
        <v>20</v>
      </c>
      <c r="C13114" s="1" t="s">
        <v>18</v>
      </c>
      <c r="D13114" s="1" t="s">
        <v>173</v>
      </c>
      <c r="E13114" s="1" t="s">
        <v>5454</v>
      </c>
      <c r="F13114">
        <v>0.02</v>
      </c>
      <c r="G13114">
        <v>0</v>
      </c>
      <c r="H13114">
        <v>0</v>
      </c>
      <c r="I13114">
        <v>0</v>
      </c>
      <c r="J13114">
        <v>0.02</v>
      </c>
    </row>
    <row r="13115" spans="1:10" x14ac:dyDescent="0.2">
      <c r="A13115" s="1" t="s">
        <v>1578</v>
      </c>
      <c r="B13115" s="1" t="s">
        <v>107</v>
      </c>
      <c r="C13115" s="1" t="s">
        <v>67</v>
      </c>
      <c r="D13115" s="1" t="s">
        <v>71</v>
      </c>
      <c r="E13115" s="1" t="s">
        <v>178</v>
      </c>
      <c r="F13115">
        <v>0</v>
      </c>
      <c r="G13115">
        <v>0.02</v>
      </c>
      <c r="H13115">
        <v>0</v>
      </c>
      <c r="I13115">
        <v>0</v>
      </c>
      <c r="J13115">
        <v>0.02</v>
      </c>
    </row>
    <row r="13116" spans="1:10" x14ac:dyDescent="0.2">
      <c r="A13116" s="1" t="s">
        <v>9122</v>
      </c>
      <c r="B13116" s="1" t="s">
        <v>41</v>
      </c>
      <c r="C13116" s="1" t="s">
        <v>54</v>
      </c>
      <c r="D13116" s="1" t="s">
        <v>45</v>
      </c>
      <c r="E13116" s="1" t="s">
        <v>7333</v>
      </c>
      <c r="F13116">
        <v>0</v>
      </c>
      <c r="G13116">
        <v>0</v>
      </c>
      <c r="H13116">
        <v>0.02</v>
      </c>
      <c r="I13116">
        <v>0</v>
      </c>
      <c r="J13116">
        <v>0.02</v>
      </c>
    </row>
    <row r="13117" spans="1:10" x14ac:dyDescent="0.2">
      <c r="A13117" s="1" t="s">
        <v>9123</v>
      </c>
      <c r="B13117" s="1" t="s">
        <v>107</v>
      </c>
      <c r="C13117" s="1" t="s">
        <v>18</v>
      </c>
      <c r="D13117" s="1" t="s">
        <v>38</v>
      </c>
      <c r="E13117" s="1" t="s">
        <v>3094</v>
      </c>
      <c r="F13117">
        <v>0</v>
      </c>
      <c r="G13117">
        <v>0.02</v>
      </c>
      <c r="H13117">
        <v>0</v>
      </c>
      <c r="I13117">
        <v>0</v>
      </c>
      <c r="J13117">
        <v>0.02</v>
      </c>
    </row>
    <row r="13118" spans="1:10" x14ac:dyDescent="0.2">
      <c r="A13118" s="1" t="s">
        <v>9124</v>
      </c>
      <c r="B13118" s="1" t="s">
        <v>113</v>
      </c>
      <c r="C13118" s="1" t="s">
        <v>67</v>
      </c>
      <c r="D13118" s="1" t="s">
        <v>214</v>
      </c>
      <c r="E13118" s="1" t="s">
        <v>4551</v>
      </c>
      <c r="F13118">
        <v>0</v>
      </c>
      <c r="G13118">
        <v>0</v>
      </c>
      <c r="H13118">
        <v>0.02</v>
      </c>
      <c r="I13118">
        <v>0</v>
      </c>
      <c r="J13118">
        <v>0.02</v>
      </c>
    </row>
    <row r="13119" spans="1:10" x14ac:dyDescent="0.2">
      <c r="A13119" s="1" t="s">
        <v>6091</v>
      </c>
      <c r="B13119" s="1" t="s">
        <v>102</v>
      </c>
      <c r="C13119" s="1" t="s">
        <v>47</v>
      </c>
      <c r="D13119" s="1" t="s">
        <v>16</v>
      </c>
      <c r="E13119" s="1" t="s">
        <v>1183</v>
      </c>
      <c r="F13119">
        <v>0.02</v>
      </c>
      <c r="G13119">
        <v>0.01</v>
      </c>
      <c r="H13119">
        <v>0</v>
      </c>
      <c r="I13119">
        <v>0</v>
      </c>
      <c r="J13119">
        <v>0.02</v>
      </c>
    </row>
    <row r="13120" spans="1:10" x14ac:dyDescent="0.2">
      <c r="A13120" s="1" t="s">
        <v>9125</v>
      </c>
      <c r="B13120" s="1" t="s">
        <v>20</v>
      </c>
      <c r="C13120" s="1" t="s">
        <v>11</v>
      </c>
      <c r="D13120" s="1" t="s">
        <v>38</v>
      </c>
      <c r="E13120" s="1" t="s">
        <v>218</v>
      </c>
      <c r="F13120">
        <v>0.01</v>
      </c>
      <c r="G13120">
        <v>0.01</v>
      </c>
      <c r="H13120">
        <v>0</v>
      </c>
      <c r="I13120">
        <v>0</v>
      </c>
      <c r="J13120">
        <v>0.02</v>
      </c>
    </row>
    <row r="13121" spans="1:10" x14ac:dyDescent="0.2">
      <c r="A13121" s="1" t="s">
        <v>9126</v>
      </c>
      <c r="B13121" s="1" t="s">
        <v>113</v>
      </c>
      <c r="C13121" s="1" t="s">
        <v>11</v>
      </c>
      <c r="D13121" s="1" t="s">
        <v>52</v>
      </c>
      <c r="E13121" s="1" t="s">
        <v>3770</v>
      </c>
      <c r="F13121">
        <v>0.02</v>
      </c>
      <c r="G13121">
        <v>0</v>
      </c>
      <c r="H13121">
        <v>0</v>
      </c>
      <c r="I13121">
        <v>0</v>
      </c>
      <c r="J13121">
        <v>0.02</v>
      </c>
    </row>
    <row r="13122" spans="1:10" x14ac:dyDescent="0.2">
      <c r="A13122" s="1" t="s">
        <v>9127</v>
      </c>
      <c r="B13122" s="1" t="s">
        <v>20</v>
      </c>
      <c r="C13122" s="1" t="s">
        <v>67</v>
      </c>
      <c r="D13122" s="1" t="s">
        <v>38</v>
      </c>
      <c r="E13122" s="1" t="s">
        <v>8907</v>
      </c>
      <c r="F13122">
        <v>0</v>
      </c>
      <c r="G13122">
        <v>0.02</v>
      </c>
      <c r="H13122">
        <v>0</v>
      </c>
      <c r="I13122">
        <v>0</v>
      </c>
      <c r="J13122">
        <v>0.02</v>
      </c>
    </row>
    <row r="13123" spans="1:10" x14ac:dyDescent="0.2">
      <c r="A13123" s="1" t="s">
        <v>8520</v>
      </c>
      <c r="B13123" s="1" t="s">
        <v>121</v>
      </c>
      <c r="C13123" s="1" t="s">
        <v>216</v>
      </c>
      <c r="D13123" s="1" t="s">
        <v>16</v>
      </c>
      <c r="E13123" s="1" t="s">
        <v>8521</v>
      </c>
      <c r="F13123">
        <v>0.02</v>
      </c>
      <c r="G13123">
        <v>0</v>
      </c>
      <c r="H13123">
        <v>0</v>
      </c>
      <c r="I13123">
        <v>0</v>
      </c>
      <c r="J13123">
        <v>0.02</v>
      </c>
    </row>
    <row r="13124" spans="1:10" x14ac:dyDescent="0.2">
      <c r="A13124" s="1" t="s">
        <v>9128</v>
      </c>
      <c r="B13124" s="1" t="s">
        <v>20</v>
      </c>
      <c r="C13124" s="1" t="s">
        <v>29</v>
      </c>
      <c r="D13124" s="1" t="s">
        <v>38</v>
      </c>
      <c r="E13124" s="1" t="s">
        <v>159</v>
      </c>
      <c r="F13124">
        <v>0</v>
      </c>
      <c r="G13124">
        <v>0</v>
      </c>
      <c r="H13124">
        <v>0.02</v>
      </c>
      <c r="I13124">
        <v>0</v>
      </c>
      <c r="J13124">
        <v>0.02</v>
      </c>
    </row>
    <row r="13125" spans="1:10" x14ac:dyDescent="0.2">
      <c r="A13125" s="1" t="s">
        <v>8355</v>
      </c>
      <c r="B13125" s="1" t="s">
        <v>32</v>
      </c>
      <c r="C13125" s="1" t="s">
        <v>57</v>
      </c>
      <c r="D13125" s="1" t="s">
        <v>38</v>
      </c>
      <c r="E13125" s="1" t="s">
        <v>159</v>
      </c>
      <c r="F13125">
        <v>0.02</v>
      </c>
      <c r="G13125">
        <v>0</v>
      </c>
      <c r="H13125">
        <v>0</v>
      </c>
      <c r="I13125">
        <v>0</v>
      </c>
      <c r="J13125">
        <v>0.02</v>
      </c>
    </row>
    <row r="13126" spans="1:10" x14ac:dyDescent="0.2">
      <c r="A13126" s="1" t="s">
        <v>9129</v>
      </c>
      <c r="B13126" s="1" t="s">
        <v>20</v>
      </c>
      <c r="C13126" s="1" t="s">
        <v>67</v>
      </c>
      <c r="D13126" s="1" t="s">
        <v>1</v>
      </c>
      <c r="E13126" s="1" t="s">
        <v>191</v>
      </c>
      <c r="F13126">
        <v>0</v>
      </c>
      <c r="G13126">
        <v>0.02</v>
      </c>
      <c r="H13126">
        <v>0</v>
      </c>
      <c r="I13126">
        <v>0</v>
      </c>
      <c r="J13126">
        <v>0.02</v>
      </c>
    </row>
    <row r="13127" spans="1:10" x14ac:dyDescent="0.2">
      <c r="A13127" s="1" t="s">
        <v>9130</v>
      </c>
      <c r="B13127" s="1" t="s">
        <v>10</v>
      </c>
      <c r="C13127" s="1" t="s">
        <v>15</v>
      </c>
      <c r="D13127" s="1" t="s">
        <v>58</v>
      </c>
      <c r="E13127" s="1" t="s">
        <v>4982</v>
      </c>
      <c r="F13127">
        <v>0.02</v>
      </c>
      <c r="G13127">
        <v>0</v>
      </c>
      <c r="H13127">
        <v>0</v>
      </c>
      <c r="I13127">
        <v>0</v>
      </c>
      <c r="J13127">
        <v>0.02</v>
      </c>
    </row>
    <row r="13128" spans="1:10" x14ac:dyDescent="0.2">
      <c r="A13128" s="1" t="s">
        <v>9131</v>
      </c>
      <c r="B13128" s="1" t="s">
        <v>41</v>
      </c>
      <c r="C13128" s="1" t="s">
        <v>29</v>
      </c>
      <c r="D13128" s="1" t="s">
        <v>173</v>
      </c>
      <c r="E13128" s="1" t="s">
        <v>3427</v>
      </c>
      <c r="F13128">
        <v>0</v>
      </c>
      <c r="G13128">
        <v>0</v>
      </c>
      <c r="H13128">
        <v>0.02</v>
      </c>
      <c r="I13128">
        <v>0</v>
      </c>
      <c r="J13128">
        <v>0.02</v>
      </c>
    </row>
    <row r="13129" spans="1:10" x14ac:dyDescent="0.2">
      <c r="A13129" s="1" t="s">
        <v>9132</v>
      </c>
      <c r="B13129" s="1" t="s">
        <v>36</v>
      </c>
      <c r="C13129" s="1" t="s">
        <v>57</v>
      </c>
      <c r="D13129" s="1" t="s">
        <v>173</v>
      </c>
      <c r="E13129" s="1" t="s">
        <v>6089</v>
      </c>
      <c r="F13129">
        <v>0</v>
      </c>
      <c r="G13129">
        <v>0</v>
      </c>
      <c r="H13129">
        <v>0.02</v>
      </c>
      <c r="I13129">
        <v>0</v>
      </c>
      <c r="J13129">
        <v>0.02</v>
      </c>
    </row>
    <row r="13130" spans="1:10" x14ac:dyDescent="0.2">
      <c r="A13130" s="1" t="s">
        <v>9133</v>
      </c>
      <c r="B13130" s="1" t="s">
        <v>49</v>
      </c>
      <c r="C13130" s="1" t="s">
        <v>47</v>
      </c>
      <c r="D13130" s="1" t="s">
        <v>45</v>
      </c>
      <c r="E13130" s="1" t="s">
        <v>981</v>
      </c>
      <c r="F13130">
        <v>0.02</v>
      </c>
      <c r="G13130">
        <v>0.01</v>
      </c>
      <c r="H13130">
        <v>0</v>
      </c>
      <c r="I13130">
        <v>0</v>
      </c>
      <c r="J13130">
        <v>0.02</v>
      </c>
    </row>
    <row r="13131" spans="1:10" x14ac:dyDescent="0.2">
      <c r="A13131" s="1" t="s">
        <v>9134</v>
      </c>
      <c r="B13131" s="1" t="s">
        <v>20</v>
      </c>
      <c r="C13131" s="1" t="s">
        <v>11</v>
      </c>
      <c r="D13131" s="1" t="s">
        <v>214</v>
      </c>
      <c r="E13131" s="1" t="s">
        <v>251</v>
      </c>
      <c r="F13131">
        <v>0.02</v>
      </c>
      <c r="G13131">
        <v>0</v>
      </c>
      <c r="H13131">
        <v>0</v>
      </c>
      <c r="I13131">
        <v>0</v>
      </c>
      <c r="J13131">
        <v>0.02</v>
      </c>
    </row>
    <row r="13132" spans="1:10" x14ac:dyDescent="0.2">
      <c r="A13132" s="1" t="s">
        <v>9135</v>
      </c>
      <c r="B13132" s="1" t="s">
        <v>107</v>
      </c>
      <c r="C13132" s="1" t="s">
        <v>25</v>
      </c>
      <c r="D13132" s="1" t="s">
        <v>16</v>
      </c>
      <c r="E13132" s="1" t="s">
        <v>218</v>
      </c>
      <c r="F13132">
        <v>0</v>
      </c>
      <c r="G13132">
        <v>0.02</v>
      </c>
      <c r="H13132">
        <v>0</v>
      </c>
      <c r="I13132">
        <v>0</v>
      </c>
      <c r="J13132">
        <v>0.02</v>
      </c>
    </row>
    <row r="13133" spans="1:10" x14ac:dyDescent="0.2">
      <c r="A13133" s="1" t="s">
        <v>9136</v>
      </c>
      <c r="B13133" s="1" t="s">
        <v>49</v>
      </c>
      <c r="C13133" s="1" t="s">
        <v>47</v>
      </c>
      <c r="D13133" s="1" t="s">
        <v>1</v>
      </c>
      <c r="E13133" s="1" t="s">
        <v>700</v>
      </c>
      <c r="F13133">
        <v>0.02</v>
      </c>
      <c r="G13133">
        <v>0.01</v>
      </c>
      <c r="H13133">
        <v>0</v>
      </c>
      <c r="I13133">
        <v>0</v>
      </c>
      <c r="J13133">
        <v>0.02</v>
      </c>
    </row>
    <row r="13134" spans="1:10" x14ac:dyDescent="0.2">
      <c r="A13134" s="1" t="s">
        <v>9137</v>
      </c>
      <c r="B13134" s="1" t="s">
        <v>10</v>
      </c>
      <c r="C13134" s="1" t="s">
        <v>18</v>
      </c>
      <c r="D13134" s="1" t="s">
        <v>173</v>
      </c>
      <c r="E13134" s="1" t="s">
        <v>109</v>
      </c>
      <c r="F13134">
        <v>0</v>
      </c>
      <c r="G13134">
        <v>0</v>
      </c>
      <c r="H13134">
        <v>0.02</v>
      </c>
      <c r="I13134">
        <v>0</v>
      </c>
      <c r="J13134">
        <v>0.02</v>
      </c>
    </row>
    <row r="13135" spans="1:10" x14ac:dyDescent="0.2">
      <c r="A13135" s="1" t="s">
        <v>3181</v>
      </c>
      <c r="B13135" s="1" t="s">
        <v>107</v>
      </c>
      <c r="C13135" s="1" t="s">
        <v>67</v>
      </c>
      <c r="D13135" s="1" t="s">
        <v>16</v>
      </c>
      <c r="E13135" s="1" t="s">
        <v>969</v>
      </c>
      <c r="F13135">
        <v>0</v>
      </c>
      <c r="G13135">
        <v>0.02</v>
      </c>
      <c r="H13135">
        <v>0</v>
      </c>
      <c r="I13135">
        <v>0</v>
      </c>
      <c r="J13135">
        <v>0.02</v>
      </c>
    </row>
    <row r="13136" spans="1:10" x14ac:dyDescent="0.2">
      <c r="A13136" s="1" t="s">
        <v>9138</v>
      </c>
      <c r="B13136" s="1" t="s">
        <v>49</v>
      </c>
      <c r="C13136" s="1" t="s">
        <v>47</v>
      </c>
      <c r="D13136" s="1" t="s">
        <v>45</v>
      </c>
      <c r="E13136" s="1" t="s">
        <v>981</v>
      </c>
      <c r="F13136">
        <v>0.02</v>
      </c>
      <c r="G13136">
        <v>0.01</v>
      </c>
      <c r="H13136">
        <v>0</v>
      </c>
      <c r="I13136">
        <v>0</v>
      </c>
      <c r="J13136">
        <v>0.02</v>
      </c>
    </row>
    <row r="13137" spans="1:10" x14ac:dyDescent="0.2">
      <c r="A13137" s="1" t="s">
        <v>9139</v>
      </c>
      <c r="B13137" s="1" t="s">
        <v>41</v>
      </c>
      <c r="C13137" s="1" t="s">
        <v>29</v>
      </c>
      <c r="D13137" s="1" t="s">
        <v>173</v>
      </c>
      <c r="E13137" s="1" t="s">
        <v>8980</v>
      </c>
      <c r="F13137">
        <v>0</v>
      </c>
      <c r="G13137">
        <v>0</v>
      </c>
      <c r="H13137">
        <v>0.02</v>
      </c>
      <c r="I13137">
        <v>0</v>
      </c>
      <c r="J13137">
        <v>0.02</v>
      </c>
    </row>
    <row r="13138" spans="1:10" x14ac:dyDescent="0.2">
      <c r="A13138" s="1" t="s">
        <v>9140</v>
      </c>
      <c r="B13138" s="1" t="s">
        <v>20</v>
      </c>
      <c r="C13138" s="1" t="s">
        <v>33</v>
      </c>
      <c r="D13138" s="1" t="s">
        <v>22</v>
      </c>
      <c r="E13138" s="1" t="s">
        <v>770</v>
      </c>
      <c r="F13138">
        <v>0</v>
      </c>
      <c r="G13138">
        <v>0</v>
      </c>
      <c r="H13138">
        <v>0.02</v>
      </c>
      <c r="I13138">
        <v>0</v>
      </c>
      <c r="J13138">
        <v>0.02</v>
      </c>
    </row>
    <row r="13139" spans="1:10" x14ac:dyDescent="0.2">
      <c r="A13139" s="1" t="s">
        <v>9141</v>
      </c>
      <c r="B13139" s="1" t="s">
        <v>107</v>
      </c>
      <c r="C13139" s="1" t="s">
        <v>57</v>
      </c>
      <c r="D13139" s="1" t="s">
        <v>52</v>
      </c>
      <c r="E13139" s="1" t="s">
        <v>3211</v>
      </c>
      <c r="F13139">
        <v>0.02</v>
      </c>
      <c r="G13139">
        <v>0</v>
      </c>
      <c r="H13139">
        <v>0</v>
      </c>
      <c r="I13139">
        <v>0</v>
      </c>
      <c r="J13139">
        <v>0.02</v>
      </c>
    </row>
    <row r="13140" spans="1:10" x14ac:dyDescent="0.2">
      <c r="A13140" s="1" t="s">
        <v>9142</v>
      </c>
      <c r="B13140" s="1" t="s">
        <v>559</v>
      </c>
      <c r="C13140" s="1" t="s">
        <v>216</v>
      </c>
      <c r="D13140" s="1" t="s">
        <v>38</v>
      </c>
      <c r="E13140" s="1" t="s">
        <v>603</v>
      </c>
      <c r="F13140">
        <v>0</v>
      </c>
      <c r="G13140">
        <v>0</v>
      </c>
      <c r="H13140">
        <v>0.02</v>
      </c>
      <c r="I13140">
        <v>0</v>
      </c>
      <c r="J13140">
        <v>0.02</v>
      </c>
    </row>
    <row r="13141" spans="1:10" x14ac:dyDescent="0.2">
      <c r="A13141" s="1" t="s">
        <v>9143</v>
      </c>
      <c r="B13141" s="1" t="s">
        <v>62</v>
      </c>
      <c r="C13141" s="1" t="s">
        <v>65</v>
      </c>
      <c r="D13141" s="1" t="s">
        <v>38</v>
      </c>
      <c r="E13141" s="1" t="s">
        <v>1649</v>
      </c>
      <c r="F13141">
        <v>0</v>
      </c>
      <c r="G13141">
        <v>0.02</v>
      </c>
      <c r="H13141">
        <v>0</v>
      </c>
      <c r="I13141">
        <v>0</v>
      </c>
      <c r="J13141">
        <v>0.02</v>
      </c>
    </row>
    <row r="13142" spans="1:10" x14ac:dyDescent="0.2">
      <c r="A13142" s="1" t="s">
        <v>6874</v>
      </c>
      <c r="B13142" s="1" t="s">
        <v>10</v>
      </c>
      <c r="C13142" s="1" t="s">
        <v>33</v>
      </c>
      <c r="D13142" s="1" t="s">
        <v>52</v>
      </c>
      <c r="E13142" s="1" t="s">
        <v>5840</v>
      </c>
      <c r="F13142">
        <v>0.02</v>
      </c>
      <c r="G13142">
        <v>0</v>
      </c>
      <c r="H13142">
        <v>0</v>
      </c>
      <c r="I13142">
        <v>0</v>
      </c>
      <c r="J13142">
        <v>0.02</v>
      </c>
    </row>
    <row r="13143" spans="1:10" x14ac:dyDescent="0.2">
      <c r="A13143" s="1" t="s">
        <v>9144</v>
      </c>
      <c r="B13143" s="1" t="s">
        <v>107</v>
      </c>
      <c r="C13143" s="1" t="s">
        <v>25</v>
      </c>
      <c r="D13143" s="1" t="s">
        <v>26</v>
      </c>
      <c r="E13143" s="1" t="s">
        <v>9145</v>
      </c>
      <c r="F13143">
        <v>0</v>
      </c>
      <c r="G13143">
        <v>0.02</v>
      </c>
      <c r="H13143">
        <v>0</v>
      </c>
      <c r="I13143">
        <v>0</v>
      </c>
      <c r="J13143">
        <v>0.02</v>
      </c>
    </row>
    <row r="13144" spans="1:10" x14ac:dyDescent="0.2">
      <c r="A13144" s="1" t="s">
        <v>9146</v>
      </c>
      <c r="B13144" s="1" t="s">
        <v>49</v>
      </c>
      <c r="C13144" s="1" t="s">
        <v>47</v>
      </c>
      <c r="D13144" s="1" t="s">
        <v>45</v>
      </c>
      <c r="E13144" s="1" t="s">
        <v>9147</v>
      </c>
      <c r="F13144">
        <v>0</v>
      </c>
      <c r="G13144">
        <v>0</v>
      </c>
      <c r="H13144">
        <v>0.02</v>
      </c>
      <c r="I13144">
        <v>0</v>
      </c>
      <c r="J13144">
        <v>0.02</v>
      </c>
    </row>
    <row r="13145" spans="1:10" x14ac:dyDescent="0.2">
      <c r="A13145" s="1" t="s">
        <v>4284</v>
      </c>
      <c r="B13145" s="1" t="s">
        <v>32</v>
      </c>
      <c r="C13145" s="1" t="s">
        <v>65</v>
      </c>
      <c r="D13145" s="1" t="s">
        <v>16</v>
      </c>
      <c r="E13145" s="1" t="s">
        <v>4285</v>
      </c>
      <c r="F13145">
        <v>0</v>
      </c>
      <c r="G13145">
        <v>0.02</v>
      </c>
      <c r="H13145">
        <v>0</v>
      </c>
      <c r="I13145">
        <v>0</v>
      </c>
      <c r="J13145">
        <v>0.02</v>
      </c>
    </row>
    <row r="13146" spans="1:10" x14ac:dyDescent="0.2">
      <c r="A13146" s="1" t="s">
        <v>6751</v>
      </c>
      <c r="B13146" s="1" t="s">
        <v>10</v>
      </c>
      <c r="C13146" s="1" t="s">
        <v>15</v>
      </c>
      <c r="D13146" s="1" t="s">
        <v>52</v>
      </c>
      <c r="E13146" s="1" t="s">
        <v>527</v>
      </c>
      <c r="F13146">
        <v>0.02</v>
      </c>
      <c r="G13146">
        <v>0</v>
      </c>
      <c r="H13146">
        <v>0</v>
      </c>
      <c r="I13146">
        <v>0</v>
      </c>
      <c r="J13146">
        <v>0.02</v>
      </c>
    </row>
    <row r="13147" spans="1:10" x14ac:dyDescent="0.2">
      <c r="A13147" s="1" t="s">
        <v>9148</v>
      </c>
      <c r="B13147" s="1" t="s">
        <v>113</v>
      </c>
      <c r="C13147" s="1" t="s">
        <v>37</v>
      </c>
      <c r="D13147" s="1" t="s">
        <v>173</v>
      </c>
      <c r="E13147" s="1" t="s">
        <v>3935</v>
      </c>
      <c r="F13147">
        <v>0</v>
      </c>
      <c r="G13147">
        <v>0</v>
      </c>
      <c r="H13147">
        <v>0.02</v>
      </c>
      <c r="I13147">
        <v>0</v>
      </c>
      <c r="J13147">
        <v>0.02</v>
      </c>
    </row>
    <row r="13148" spans="1:10" x14ac:dyDescent="0.2">
      <c r="A13148" s="1" t="s">
        <v>9149</v>
      </c>
      <c r="B13148" s="1" t="s">
        <v>20</v>
      </c>
      <c r="C13148" s="1" t="s">
        <v>57</v>
      </c>
      <c r="D13148" s="1" t="s">
        <v>52</v>
      </c>
      <c r="E13148" s="1" t="s">
        <v>3391</v>
      </c>
      <c r="F13148">
        <v>0.02</v>
      </c>
      <c r="G13148">
        <v>0</v>
      </c>
      <c r="H13148">
        <v>0</v>
      </c>
      <c r="I13148">
        <v>0</v>
      </c>
      <c r="J13148">
        <v>0.02</v>
      </c>
    </row>
    <row r="13149" spans="1:10" x14ac:dyDescent="0.2">
      <c r="A13149" s="1" t="s">
        <v>9150</v>
      </c>
      <c r="B13149" s="1" t="s">
        <v>107</v>
      </c>
      <c r="C13149" s="1" t="s">
        <v>11</v>
      </c>
      <c r="D13149" s="1" t="s">
        <v>58</v>
      </c>
      <c r="E13149" s="1" t="s">
        <v>501</v>
      </c>
      <c r="F13149">
        <v>0</v>
      </c>
      <c r="G13149">
        <v>0.02</v>
      </c>
      <c r="H13149">
        <v>0</v>
      </c>
      <c r="I13149">
        <v>0</v>
      </c>
      <c r="J13149">
        <v>0.02</v>
      </c>
    </row>
    <row r="13150" spans="1:10" x14ac:dyDescent="0.2">
      <c r="A13150" s="1" t="s">
        <v>9151</v>
      </c>
      <c r="B13150" s="1" t="s">
        <v>107</v>
      </c>
      <c r="C13150" s="1" t="s">
        <v>67</v>
      </c>
      <c r="D13150" s="1" t="s">
        <v>22</v>
      </c>
      <c r="E13150" s="1" t="s">
        <v>527</v>
      </c>
      <c r="F13150">
        <v>0</v>
      </c>
      <c r="G13150">
        <v>0.02</v>
      </c>
      <c r="H13150">
        <v>0</v>
      </c>
      <c r="I13150">
        <v>0</v>
      </c>
      <c r="J13150">
        <v>0.02</v>
      </c>
    </row>
    <row r="13151" spans="1:10" x14ac:dyDescent="0.2">
      <c r="A13151" s="1" t="s">
        <v>9152</v>
      </c>
      <c r="B13151" s="1" t="s">
        <v>64</v>
      </c>
      <c r="C13151" s="1" t="s">
        <v>216</v>
      </c>
      <c r="D13151" s="1" t="s">
        <v>38</v>
      </c>
      <c r="E13151" s="1" t="s">
        <v>9153</v>
      </c>
      <c r="F13151">
        <v>0.01</v>
      </c>
      <c r="G13151">
        <v>0.01</v>
      </c>
      <c r="H13151">
        <v>0</v>
      </c>
      <c r="I13151">
        <v>0</v>
      </c>
      <c r="J13151">
        <v>0.02</v>
      </c>
    </row>
    <row r="13152" spans="1:10" x14ac:dyDescent="0.2">
      <c r="A13152" s="1" t="s">
        <v>9154</v>
      </c>
      <c r="B13152" s="1" t="s">
        <v>10</v>
      </c>
      <c r="C13152" s="1" t="s">
        <v>29</v>
      </c>
      <c r="D13152" s="1" t="s">
        <v>12</v>
      </c>
      <c r="E13152" s="1" t="s">
        <v>603</v>
      </c>
      <c r="F13152">
        <v>0</v>
      </c>
      <c r="G13152">
        <v>0.01</v>
      </c>
      <c r="H13152">
        <v>0.02</v>
      </c>
      <c r="I13152">
        <v>0</v>
      </c>
      <c r="J13152">
        <v>0.02</v>
      </c>
    </row>
    <row r="13153" spans="1:10" x14ac:dyDescent="0.2">
      <c r="A13153" s="1" t="s">
        <v>9155</v>
      </c>
      <c r="B13153" s="1" t="s">
        <v>113</v>
      </c>
      <c r="C13153" s="1" t="s">
        <v>33</v>
      </c>
      <c r="D13153" s="1" t="s">
        <v>38</v>
      </c>
      <c r="E13153" s="1" t="s">
        <v>159</v>
      </c>
      <c r="F13153">
        <v>0</v>
      </c>
      <c r="G13153">
        <v>0</v>
      </c>
      <c r="H13153">
        <v>0.02</v>
      </c>
      <c r="I13153">
        <v>0</v>
      </c>
      <c r="J13153">
        <v>0.02</v>
      </c>
    </row>
    <row r="13154" spans="1:10" x14ac:dyDescent="0.2">
      <c r="A13154" s="1" t="s">
        <v>9156</v>
      </c>
      <c r="B13154" s="1" t="s">
        <v>41</v>
      </c>
      <c r="C13154" s="1" t="s">
        <v>29</v>
      </c>
      <c r="D13154" s="1" t="s">
        <v>71</v>
      </c>
      <c r="E13154" s="1" t="s">
        <v>8886</v>
      </c>
      <c r="F13154">
        <v>0</v>
      </c>
      <c r="G13154">
        <v>0</v>
      </c>
      <c r="H13154">
        <v>0.02</v>
      </c>
      <c r="I13154">
        <v>0</v>
      </c>
      <c r="J13154">
        <v>0.02</v>
      </c>
    </row>
    <row r="13155" spans="1:10" x14ac:dyDescent="0.2">
      <c r="A13155" s="1" t="s">
        <v>8528</v>
      </c>
      <c r="B13155" s="1" t="s">
        <v>64</v>
      </c>
      <c r="C13155" s="1" t="s">
        <v>65</v>
      </c>
      <c r="D13155" s="1" t="s">
        <v>38</v>
      </c>
      <c r="E13155" s="1" t="s">
        <v>5820</v>
      </c>
      <c r="F13155">
        <v>0</v>
      </c>
      <c r="G13155">
        <v>0.02</v>
      </c>
      <c r="H13155">
        <v>0</v>
      </c>
      <c r="I13155">
        <v>0</v>
      </c>
      <c r="J13155">
        <v>0.02</v>
      </c>
    </row>
    <row r="13156" spans="1:10" x14ac:dyDescent="0.2">
      <c r="A13156" s="1" t="s">
        <v>1465</v>
      </c>
      <c r="B13156" s="1" t="s">
        <v>107</v>
      </c>
      <c r="C13156" s="1" t="s">
        <v>18</v>
      </c>
      <c r="D13156" s="1" t="s">
        <v>214</v>
      </c>
      <c r="E13156" s="1" t="s">
        <v>86</v>
      </c>
      <c r="F13156">
        <v>0</v>
      </c>
      <c r="G13156">
        <v>0.02</v>
      </c>
      <c r="H13156">
        <v>0</v>
      </c>
      <c r="I13156">
        <v>0</v>
      </c>
      <c r="J13156">
        <v>0.02</v>
      </c>
    </row>
    <row r="13157" spans="1:10" x14ac:dyDescent="0.2">
      <c r="A13157" s="1" t="s">
        <v>324</v>
      </c>
      <c r="B13157" s="1" t="s">
        <v>107</v>
      </c>
      <c r="C13157" s="1" t="s">
        <v>15</v>
      </c>
      <c r="D13157" s="1" t="s">
        <v>58</v>
      </c>
      <c r="E13157" s="1" t="s">
        <v>99</v>
      </c>
      <c r="F13157">
        <v>0</v>
      </c>
      <c r="G13157">
        <v>0.02</v>
      </c>
      <c r="H13157">
        <v>0</v>
      </c>
      <c r="I13157">
        <v>0</v>
      </c>
      <c r="J13157">
        <v>0.02</v>
      </c>
    </row>
    <row r="13158" spans="1:10" x14ac:dyDescent="0.2">
      <c r="A13158" s="1" t="s">
        <v>9157</v>
      </c>
      <c r="B13158" s="1" t="s">
        <v>107</v>
      </c>
      <c r="C13158" s="1" t="s">
        <v>11</v>
      </c>
      <c r="D13158" s="1" t="s">
        <v>52</v>
      </c>
      <c r="E13158" s="1" t="s">
        <v>1105</v>
      </c>
      <c r="F13158">
        <v>0</v>
      </c>
      <c r="G13158">
        <v>0.02</v>
      </c>
      <c r="H13158">
        <v>0</v>
      </c>
      <c r="I13158">
        <v>0</v>
      </c>
      <c r="J13158">
        <v>0.02</v>
      </c>
    </row>
    <row r="13159" spans="1:10" x14ac:dyDescent="0.2">
      <c r="A13159" s="1" t="s">
        <v>9158</v>
      </c>
      <c r="B13159" s="1" t="s">
        <v>41</v>
      </c>
      <c r="C13159" s="1" t="s">
        <v>29</v>
      </c>
      <c r="D13159" s="1" t="s">
        <v>45</v>
      </c>
      <c r="E13159" s="1" t="s">
        <v>3427</v>
      </c>
      <c r="F13159">
        <v>0</v>
      </c>
      <c r="G13159">
        <v>0</v>
      </c>
      <c r="H13159">
        <v>0.02</v>
      </c>
      <c r="I13159">
        <v>0</v>
      </c>
      <c r="J13159">
        <v>0.02</v>
      </c>
    </row>
    <row r="13160" spans="1:10" x14ac:dyDescent="0.2">
      <c r="A13160" s="1" t="s">
        <v>9159</v>
      </c>
      <c r="B13160" s="1" t="s">
        <v>41</v>
      </c>
      <c r="C13160" s="1" t="s">
        <v>15</v>
      </c>
      <c r="D13160" s="1" t="s">
        <v>173</v>
      </c>
      <c r="E13160" s="1" t="s">
        <v>9160</v>
      </c>
      <c r="F13160">
        <v>0</v>
      </c>
      <c r="G13160">
        <v>0</v>
      </c>
      <c r="H13160">
        <v>0.02</v>
      </c>
      <c r="I13160">
        <v>0</v>
      </c>
      <c r="J13160">
        <v>0.02</v>
      </c>
    </row>
    <row r="13161" spans="1:10" x14ac:dyDescent="0.2">
      <c r="A13161" s="1" t="s">
        <v>9161</v>
      </c>
      <c r="B13161" s="1" t="s">
        <v>102</v>
      </c>
      <c r="C13161" s="1" t="s">
        <v>47</v>
      </c>
      <c r="D13161" s="1" t="s">
        <v>12</v>
      </c>
      <c r="E13161" s="1" t="s">
        <v>319</v>
      </c>
      <c r="F13161">
        <v>0.02</v>
      </c>
      <c r="G13161">
        <v>0</v>
      </c>
      <c r="H13161">
        <v>0</v>
      </c>
      <c r="I13161">
        <v>0</v>
      </c>
      <c r="J13161">
        <v>0.02</v>
      </c>
    </row>
    <row r="13162" spans="1:10" x14ac:dyDescent="0.2">
      <c r="A13162" s="1" t="s">
        <v>1277</v>
      </c>
      <c r="B13162" s="1" t="s">
        <v>107</v>
      </c>
      <c r="C13162" s="1" t="s">
        <v>29</v>
      </c>
      <c r="D13162" s="1" t="s">
        <v>16</v>
      </c>
      <c r="E13162" s="1" t="s">
        <v>969</v>
      </c>
      <c r="F13162">
        <v>0</v>
      </c>
      <c r="G13162">
        <v>0.02</v>
      </c>
      <c r="H13162">
        <v>0</v>
      </c>
      <c r="I13162">
        <v>0</v>
      </c>
      <c r="J13162">
        <v>0.02</v>
      </c>
    </row>
    <row r="13163" spans="1:10" x14ac:dyDescent="0.2">
      <c r="A13163" s="1" t="s">
        <v>9162</v>
      </c>
      <c r="B13163" s="1" t="s">
        <v>10</v>
      </c>
      <c r="C13163" s="1" t="s">
        <v>15</v>
      </c>
      <c r="D13163" s="1" t="s">
        <v>16</v>
      </c>
      <c r="E13163" s="1" t="s">
        <v>1897</v>
      </c>
      <c r="F13163">
        <v>0.02</v>
      </c>
      <c r="G13163">
        <v>0</v>
      </c>
      <c r="H13163">
        <v>0</v>
      </c>
      <c r="I13163">
        <v>0</v>
      </c>
      <c r="J13163">
        <v>0.02</v>
      </c>
    </row>
    <row r="13164" spans="1:10" x14ac:dyDescent="0.2">
      <c r="A13164" s="1" t="s">
        <v>9163</v>
      </c>
      <c r="B13164" s="1" t="s">
        <v>559</v>
      </c>
      <c r="C13164" s="1" t="s">
        <v>216</v>
      </c>
      <c r="D13164" s="1" t="s">
        <v>45</v>
      </c>
      <c r="E13164" s="1" t="s">
        <v>4496</v>
      </c>
      <c r="F13164">
        <v>0</v>
      </c>
      <c r="G13164">
        <v>0</v>
      </c>
      <c r="H13164">
        <v>0.02</v>
      </c>
      <c r="I13164">
        <v>0</v>
      </c>
      <c r="J13164">
        <v>0.02</v>
      </c>
    </row>
    <row r="13165" spans="1:10" x14ac:dyDescent="0.2">
      <c r="A13165" s="1" t="s">
        <v>8358</v>
      </c>
      <c r="B13165" s="1" t="s">
        <v>32</v>
      </c>
      <c r="C13165" s="1" t="s">
        <v>11</v>
      </c>
      <c r="D13165" s="1" t="s">
        <v>45</v>
      </c>
      <c r="E13165" s="1" t="s">
        <v>86</v>
      </c>
      <c r="F13165">
        <v>0</v>
      </c>
      <c r="G13165">
        <v>0</v>
      </c>
      <c r="H13165">
        <v>0.02</v>
      </c>
      <c r="I13165">
        <v>0</v>
      </c>
      <c r="J13165">
        <v>0.02</v>
      </c>
    </row>
    <row r="13166" spans="1:10" x14ac:dyDescent="0.2">
      <c r="A13166" s="1" t="s">
        <v>9164</v>
      </c>
      <c r="B13166" s="1" t="s">
        <v>102</v>
      </c>
      <c r="C13166" s="1" t="s">
        <v>25</v>
      </c>
      <c r="D13166" s="1" t="s">
        <v>38</v>
      </c>
      <c r="E13166" s="1" t="s">
        <v>527</v>
      </c>
      <c r="F13166">
        <v>0.02</v>
      </c>
      <c r="G13166">
        <v>0</v>
      </c>
      <c r="H13166">
        <v>0</v>
      </c>
      <c r="I13166">
        <v>0</v>
      </c>
      <c r="J13166">
        <v>0.02</v>
      </c>
    </row>
    <row r="13167" spans="1:10" x14ac:dyDescent="0.2">
      <c r="A13167" s="1" t="s">
        <v>9165</v>
      </c>
      <c r="B13167" s="1" t="s">
        <v>113</v>
      </c>
      <c r="C13167" s="1" t="s">
        <v>57</v>
      </c>
      <c r="D13167" s="1" t="s">
        <v>22</v>
      </c>
      <c r="E13167" s="1" t="s">
        <v>6197</v>
      </c>
      <c r="F13167">
        <v>0</v>
      </c>
      <c r="G13167">
        <v>0</v>
      </c>
      <c r="H13167">
        <v>0.02</v>
      </c>
      <c r="I13167">
        <v>0</v>
      </c>
      <c r="J13167">
        <v>0.02</v>
      </c>
    </row>
    <row r="13168" spans="1:10" x14ac:dyDescent="0.2">
      <c r="A13168" s="1" t="s">
        <v>9166</v>
      </c>
      <c r="B13168" s="1" t="s">
        <v>113</v>
      </c>
      <c r="C13168" s="1" t="s">
        <v>37</v>
      </c>
      <c r="D13168" s="1" t="s">
        <v>22</v>
      </c>
      <c r="E13168" s="1" t="s">
        <v>603</v>
      </c>
      <c r="F13168">
        <v>0</v>
      </c>
      <c r="G13168">
        <v>0</v>
      </c>
      <c r="H13168">
        <v>0.02</v>
      </c>
      <c r="I13168">
        <v>0</v>
      </c>
      <c r="J13168">
        <v>0.02</v>
      </c>
    </row>
    <row r="13169" spans="1:10" x14ac:dyDescent="0.2">
      <c r="A13169" s="1" t="s">
        <v>8403</v>
      </c>
      <c r="B13169" s="1" t="s">
        <v>10</v>
      </c>
      <c r="C13169" s="1" t="s">
        <v>33</v>
      </c>
      <c r="D13169" s="1" t="s">
        <v>52</v>
      </c>
      <c r="E13169" s="1" t="s">
        <v>3742</v>
      </c>
      <c r="F13169">
        <v>0.01</v>
      </c>
      <c r="G13169">
        <v>0.01</v>
      </c>
      <c r="H13169">
        <v>0</v>
      </c>
      <c r="I13169">
        <v>0</v>
      </c>
      <c r="J13169">
        <v>0.02</v>
      </c>
    </row>
    <row r="13170" spans="1:10" x14ac:dyDescent="0.2">
      <c r="A13170" s="1" t="s">
        <v>9167</v>
      </c>
      <c r="B13170" s="1" t="s">
        <v>113</v>
      </c>
      <c r="C13170" s="1" t="s">
        <v>18</v>
      </c>
      <c r="D13170" s="1" t="s">
        <v>173</v>
      </c>
      <c r="E13170" s="1" t="s">
        <v>603</v>
      </c>
      <c r="F13170">
        <v>0</v>
      </c>
      <c r="G13170">
        <v>0</v>
      </c>
      <c r="H13170">
        <v>0.02</v>
      </c>
      <c r="I13170">
        <v>0</v>
      </c>
      <c r="J13170">
        <v>0.02</v>
      </c>
    </row>
    <row r="13171" spans="1:10" x14ac:dyDescent="0.2">
      <c r="A13171" s="1" t="s">
        <v>9075</v>
      </c>
      <c r="B13171" s="1" t="s">
        <v>36</v>
      </c>
      <c r="C13171" s="1" t="s">
        <v>65</v>
      </c>
      <c r="D13171" s="1" t="s">
        <v>71</v>
      </c>
      <c r="E13171" s="1" t="s">
        <v>109</v>
      </c>
      <c r="F13171">
        <v>0</v>
      </c>
      <c r="G13171">
        <v>0</v>
      </c>
      <c r="H13171">
        <v>0.02</v>
      </c>
      <c r="I13171">
        <v>0</v>
      </c>
      <c r="J13171">
        <v>0.02</v>
      </c>
    </row>
    <row r="13172" spans="1:10" x14ac:dyDescent="0.2">
      <c r="A13172" s="1" t="s">
        <v>9168</v>
      </c>
      <c r="B13172" s="1" t="s">
        <v>10</v>
      </c>
      <c r="C13172" s="1" t="s">
        <v>67</v>
      </c>
      <c r="D13172" s="1" t="s">
        <v>38</v>
      </c>
      <c r="E13172" s="1" t="s">
        <v>369</v>
      </c>
      <c r="F13172">
        <v>0</v>
      </c>
      <c r="G13172">
        <v>0.02</v>
      </c>
      <c r="H13172">
        <v>0</v>
      </c>
      <c r="I13172">
        <v>0</v>
      </c>
      <c r="J13172">
        <v>0.02</v>
      </c>
    </row>
    <row r="13173" spans="1:10" x14ac:dyDescent="0.2">
      <c r="A13173" s="1" t="s">
        <v>2219</v>
      </c>
      <c r="B13173" s="1" t="s">
        <v>107</v>
      </c>
      <c r="C13173" s="1" t="s">
        <v>15</v>
      </c>
      <c r="D13173" s="1" t="s">
        <v>58</v>
      </c>
      <c r="E13173" s="1" t="s">
        <v>319</v>
      </c>
      <c r="F13173">
        <v>0</v>
      </c>
      <c r="G13173">
        <v>0.02</v>
      </c>
      <c r="H13173">
        <v>0</v>
      </c>
      <c r="I13173">
        <v>0</v>
      </c>
      <c r="J13173">
        <v>0.02</v>
      </c>
    </row>
    <row r="13174" spans="1:10" x14ac:dyDescent="0.2">
      <c r="A13174" s="1" t="s">
        <v>9169</v>
      </c>
      <c r="B13174" s="1" t="s">
        <v>41</v>
      </c>
      <c r="C13174" s="1" t="s">
        <v>15</v>
      </c>
      <c r="D13174" s="1" t="s">
        <v>173</v>
      </c>
      <c r="E13174" s="1" t="s">
        <v>159</v>
      </c>
      <c r="F13174">
        <v>0</v>
      </c>
      <c r="G13174">
        <v>0</v>
      </c>
      <c r="H13174">
        <v>0.02</v>
      </c>
      <c r="I13174">
        <v>0</v>
      </c>
      <c r="J13174">
        <v>0.02</v>
      </c>
    </row>
    <row r="13175" spans="1:10" x14ac:dyDescent="0.2">
      <c r="A13175" s="1" t="s">
        <v>9170</v>
      </c>
      <c r="B13175" s="1" t="s">
        <v>32</v>
      </c>
      <c r="C13175" s="1" t="s">
        <v>18</v>
      </c>
      <c r="D13175" s="1" t="s">
        <v>16</v>
      </c>
      <c r="E13175" s="1" t="s">
        <v>3099</v>
      </c>
      <c r="F13175">
        <v>0.02</v>
      </c>
      <c r="G13175">
        <v>0</v>
      </c>
      <c r="H13175">
        <v>0</v>
      </c>
      <c r="I13175">
        <v>0</v>
      </c>
      <c r="J13175">
        <v>0.02</v>
      </c>
    </row>
    <row r="13176" spans="1:10" x14ac:dyDescent="0.2">
      <c r="A13176" s="1" t="s">
        <v>9171</v>
      </c>
      <c r="B13176" s="1" t="s">
        <v>20</v>
      </c>
      <c r="C13176" s="1" t="s">
        <v>18</v>
      </c>
      <c r="D13176" s="1" t="s">
        <v>173</v>
      </c>
      <c r="E13176" s="1" t="s">
        <v>7665</v>
      </c>
      <c r="F13176">
        <v>0</v>
      </c>
      <c r="G13176">
        <v>0</v>
      </c>
      <c r="H13176">
        <v>0.02</v>
      </c>
      <c r="I13176">
        <v>0</v>
      </c>
      <c r="J13176">
        <v>0.02</v>
      </c>
    </row>
    <row r="13177" spans="1:10" x14ac:dyDescent="0.2">
      <c r="A13177" s="1" t="s">
        <v>7376</v>
      </c>
      <c r="B13177" s="1" t="s">
        <v>107</v>
      </c>
      <c r="C13177" s="1" t="s">
        <v>18</v>
      </c>
      <c r="D13177" s="1" t="s">
        <v>173</v>
      </c>
      <c r="E13177" s="1" t="s">
        <v>86</v>
      </c>
      <c r="F13177">
        <v>0</v>
      </c>
      <c r="G13177">
        <v>0.02</v>
      </c>
      <c r="H13177">
        <v>0</v>
      </c>
      <c r="I13177">
        <v>0</v>
      </c>
      <c r="J13177">
        <v>0.02</v>
      </c>
    </row>
    <row r="13178" spans="1:10" x14ac:dyDescent="0.2">
      <c r="A13178" s="1" t="s">
        <v>9172</v>
      </c>
      <c r="B13178" s="1" t="s">
        <v>41</v>
      </c>
      <c r="C13178" s="1" t="s">
        <v>15</v>
      </c>
      <c r="D13178" s="1" t="s">
        <v>173</v>
      </c>
      <c r="E13178" s="1" t="s">
        <v>8207</v>
      </c>
      <c r="F13178">
        <v>0</v>
      </c>
      <c r="G13178">
        <v>0</v>
      </c>
      <c r="H13178">
        <v>0.02</v>
      </c>
      <c r="I13178">
        <v>0</v>
      </c>
      <c r="J13178">
        <v>0.02</v>
      </c>
    </row>
    <row r="13179" spans="1:10" x14ac:dyDescent="0.2">
      <c r="A13179" s="1" t="s">
        <v>9173</v>
      </c>
      <c r="B13179" s="1" t="s">
        <v>41</v>
      </c>
      <c r="C13179" s="1" t="s">
        <v>11</v>
      </c>
      <c r="D13179" s="1" t="s">
        <v>173</v>
      </c>
      <c r="E13179" s="1" t="s">
        <v>603</v>
      </c>
      <c r="F13179">
        <v>0</v>
      </c>
      <c r="G13179">
        <v>0</v>
      </c>
      <c r="H13179">
        <v>0.02</v>
      </c>
      <c r="I13179">
        <v>0</v>
      </c>
      <c r="J13179">
        <v>0.02</v>
      </c>
    </row>
    <row r="13180" spans="1:10" x14ac:dyDescent="0.2">
      <c r="A13180" s="1" t="s">
        <v>9174</v>
      </c>
      <c r="B13180" s="1" t="s">
        <v>41</v>
      </c>
      <c r="C13180" s="1" t="s">
        <v>11</v>
      </c>
      <c r="D13180" s="1" t="s">
        <v>38</v>
      </c>
      <c r="E13180" s="1" t="s">
        <v>896</v>
      </c>
      <c r="F13180">
        <v>0.01</v>
      </c>
      <c r="G13180">
        <v>0.01</v>
      </c>
      <c r="H13180">
        <v>0</v>
      </c>
      <c r="I13180">
        <v>0</v>
      </c>
      <c r="J13180">
        <v>0.02</v>
      </c>
    </row>
    <row r="13181" spans="1:10" x14ac:dyDescent="0.2">
      <c r="A13181" s="1" t="s">
        <v>9175</v>
      </c>
      <c r="B13181" s="1" t="s">
        <v>113</v>
      </c>
      <c r="C13181" s="1" t="s">
        <v>25</v>
      </c>
      <c r="D13181" s="1" t="s">
        <v>22</v>
      </c>
      <c r="E13181" s="1" t="s">
        <v>55</v>
      </c>
      <c r="F13181">
        <v>0</v>
      </c>
      <c r="G13181">
        <v>0</v>
      </c>
      <c r="H13181">
        <v>0.02</v>
      </c>
      <c r="I13181">
        <v>0</v>
      </c>
      <c r="J13181">
        <v>0.02</v>
      </c>
    </row>
    <row r="13182" spans="1:10" x14ac:dyDescent="0.2">
      <c r="A13182" s="1" t="s">
        <v>8340</v>
      </c>
      <c r="B13182" s="1" t="s">
        <v>113</v>
      </c>
      <c r="C13182" s="1" t="s">
        <v>33</v>
      </c>
      <c r="D13182" s="1" t="s">
        <v>173</v>
      </c>
      <c r="E13182" s="1" t="s">
        <v>6089</v>
      </c>
      <c r="F13182">
        <v>0</v>
      </c>
      <c r="G13182">
        <v>0</v>
      </c>
      <c r="H13182">
        <v>0.02</v>
      </c>
      <c r="I13182">
        <v>0</v>
      </c>
      <c r="J13182">
        <v>0.02</v>
      </c>
    </row>
    <row r="13183" spans="1:10" x14ac:dyDescent="0.2">
      <c r="A13183" s="1" t="s">
        <v>9176</v>
      </c>
      <c r="B13183" s="1" t="s">
        <v>113</v>
      </c>
      <c r="C13183" s="1" t="s">
        <v>18</v>
      </c>
      <c r="D13183" s="1" t="s">
        <v>45</v>
      </c>
      <c r="E13183" s="1" t="s">
        <v>4189</v>
      </c>
      <c r="F13183">
        <v>0</v>
      </c>
      <c r="G13183">
        <v>0</v>
      </c>
      <c r="H13183">
        <v>0.02</v>
      </c>
      <c r="I13183">
        <v>0</v>
      </c>
      <c r="J13183">
        <v>0.02</v>
      </c>
    </row>
    <row r="13184" spans="1:10" x14ac:dyDescent="0.2">
      <c r="A13184" s="1" t="s">
        <v>9177</v>
      </c>
      <c r="B13184" s="1" t="s">
        <v>49</v>
      </c>
      <c r="C13184" s="1" t="s">
        <v>124</v>
      </c>
      <c r="D13184" s="1" t="s">
        <v>45</v>
      </c>
      <c r="E13184" s="1" t="s">
        <v>1643</v>
      </c>
      <c r="F13184">
        <v>0.02</v>
      </c>
      <c r="G13184">
        <v>0.01</v>
      </c>
      <c r="H13184">
        <v>0</v>
      </c>
      <c r="I13184">
        <v>0</v>
      </c>
      <c r="J13184">
        <v>0.02</v>
      </c>
    </row>
    <row r="13185" spans="1:10" x14ac:dyDescent="0.2">
      <c r="A13185" s="1" t="s">
        <v>9178</v>
      </c>
      <c r="B13185" s="1" t="s">
        <v>102</v>
      </c>
      <c r="C13185" s="1" t="s">
        <v>11</v>
      </c>
      <c r="D13185" s="1" t="s">
        <v>71</v>
      </c>
      <c r="E13185" s="1" t="s">
        <v>2229</v>
      </c>
      <c r="F13185">
        <v>0.02</v>
      </c>
      <c r="G13185">
        <v>0</v>
      </c>
      <c r="H13185">
        <v>0</v>
      </c>
      <c r="I13185">
        <v>0</v>
      </c>
      <c r="J13185">
        <v>0.02</v>
      </c>
    </row>
    <row r="13186" spans="1:10" x14ac:dyDescent="0.2">
      <c r="A13186" s="1" t="s">
        <v>9179</v>
      </c>
      <c r="B13186" s="1" t="s">
        <v>102</v>
      </c>
      <c r="C13186" s="1" t="s">
        <v>42</v>
      </c>
      <c r="D13186" s="1" t="s">
        <v>12</v>
      </c>
      <c r="E13186" s="1" t="s">
        <v>981</v>
      </c>
      <c r="F13186">
        <v>0.02</v>
      </c>
      <c r="G13186">
        <v>0</v>
      </c>
      <c r="H13186">
        <v>0</v>
      </c>
      <c r="I13186">
        <v>0</v>
      </c>
      <c r="J13186">
        <v>0.02</v>
      </c>
    </row>
    <row r="13187" spans="1:10" x14ac:dyDescent="0.2">
      <c r="A13187" s="1" t="s">
        <v>9180</v>
      </c>
      <c r="B13187" s="1" t="s">
        <v>113</v>
      </c>
      <c r="C13187" s="1" t="s">
        <v>29</v>
      </c>
      <c r="D13187" s="1" t="s">
        <v>22</v>
      </c>
      <c r="E13187" s="1" t="s">
        <v>8299</v>
      </c>
      <c r="F13187">
        <v>0</v>
      </c>
      <c r="G13187">
        <v>0</v>
      </c>
      <c r="H13187">
        <v>0.02</v>
      </c>
      <c r="I13187">
        <v>0</v>
      </c>
      <c r="J13187">
        <v>0.02</v>
      </c>
    </row>
    <row r="13188" spans="1:10" x14ac:dyDescent="0.2">
      <c r="A13188" s="1" t="s">
        <v>9181</v>
      </c>
      <c r="B13188" s="1" t="s">
        <v>20</v>
      </c>
      <c r="C13188" s="1" t="s">
        <v>11</v>
      </c>
      <c r="D13188" s="1" t="s">
        <v>38</v>
      </c>
      <c r="E13188" s="1" t="s">
        <v>1439</v>
      </c>
      <c r="F13188">
        <v>0.02</v>
      </c>
      <c r="G13188">
        <v>0</v>
      </c>
      <c r="H13188">
        <v>0</v>
      </c>
      <c r="I13188">
        <v>0</v>
      </c>
      <c r="J13188">
        <v>0.02</v>
      </c>
    </row>
    <row r="13189" spans="1:10" x14ac:dyDescent="0.2">
      <c r="A13189" s="1" t="s">
        <v>2412</v>
      </c>
      <c r="B13189" s="1" t="s">
        <v>107</v>
      </c>
      <c r="C13189" s="1" t="s">
        <v>29</v>
      </c>
      <c r="D13189" s="1" t="s">
        <v>16</v>
      </c>
      <c r="E13189" s="1" t="s">
        <v>218</v>
      </c>
      <c r="F13189">
        <v>0</v>
      </c>
      <c r="G13189">
        <v>0.02</v>
      </c>
      <c r="H13189">
        <v>0</v>
      </c>
      <c r="I13189">
        <v>0</v>
      </c>
      <c r="J13189">
        <v>0.02</v>
      </c>
    </row>
    <row r="13190" spans="1:10" x14ac:dyDescent="0.2">
      <c r="A13190" s="1" t="s">
        <v>3045</v>
      </c>
      <c r="B13190" s="1" t="s">
        <v>107</v>
      </c>
      <c r="C13190" s="1" t="s">
        <v>18</v>
      </c>
      <c r="D13190" s="1" t="s">
        <v>38</v>
      </c>
      <c r="E13190" s="1" t="s">
        <v>159</v>
      </c>
      <c r="F13190">
        <v>0</v>
      </c>
      <c r="G13190">
        <v>0.02</v>
      </c>
      <c r="H13190">
        <v>0</v>
      </c>
      <c r="I13190">
        <v>0</v>
      </c>
      <c r="J13190">
        <v>0.02</v>
      </c>
    </row>
    <row r="13191" spans="1:10" x14ac:dyDescent="0.2">
      <c r="A13191" s="1" t="s">
        <v>9182</v>
      </c>
      <c r="B13191" s="1" t="s">
        <v>41</v>
      </c>
      <c r="C13191" s="1" t="s">
        <v>33</v>
      </c>
      <c r="D13191" s="1" t="s">
        <v>173</v>
      </c>
      <c r="E13191" s="1" t="s">
        <v>7958</v>
      </c>
      <c r="F13191">
        <v>0</v>
      </c>
      <c r="G13191">
        <v>0</v>
      </c>
      <c r="H13191">
        <v>0.02</v>
      </c>
      <c r="I13191">
        <v>0</v>
      </c>
      <c r="J13191">
        <v>0.02</v>
      </c>
    </row>
    <row r="13192" spans="1:10" x14ac:dyDescent="0.2">
      <c r="A13192" s="1" t="s">
        <v>9183</v>
      </c>
      <c r="B13192" s="1" t="s">
        <v>559</v>
      </c>
      <c r="C13192" s="1" t="s">
        <v>65</v>
      </c>
      <c r="D13192" s="1" t="s">
        <v>38</v>
      </c>
      <c r="E13192" s="1" t="s">
        <v>3935</v>
      </c>
      <c r="F13192">
        <v>0</v>
      </c>
      <c r="G13192">
        <v>0</v>
      </c>
      <c r="H13192">
        <v>0.02</v>
      </c>
      <c r="I13192">
        <v>0</v>
      </c>
      <c r="J13192">
        <v>0.02</v>
      </c>
    </row>
    <row r="13193" spans="1:10" x14ac:dyDescent="0.2">
      <c r="A13193" s="1" t="s">
        <v>9184</v>
      </c>
      <c r="B13193" s="1" t="s">
        <v>186</v>
      </c>
      <c r="C13193" s="1" t="s">
        <v>47</v>
      </c>
      <c r="D13193" s="1" t="s">
        <v>45</v>
      </c>
      <c r="E13193" s="1" t="s">
        <v>4186</v>
      </c>
      <c r="F13193">
        <v>0</v>
      </c>
      <c r="G13193">
        <v>0</v>
      </c>
      <c r="H13193">
        <v>0.02</v>
      </c>
      <c r="I13193">
        <v>0</v>
      </c>
      <c r="J13193">
        <v>0.02</v>
      </c>
    </row>
    <row r="13194" spans="1:10" x14ac:dyDescent="0.2">
      <c r="A13194" s="1" t="s">
        <v>9185</v>
      </c>
      <c r="B13194" s="1" t="s">
        <v>41</v>
      </c>
      <c r="C13194" s="1" t="s">
        <v>47</v>
      </c>
      <c r="D13194" s="1" t="s">
        <v>12</v>
      </c>
      <c r="E13194" s="1" t="s">
        <v>251</v>
      </c>
      <c r="F13194">
        <v>0</v>
      </c>
      <c r="G13194">
        <v>0</v>
      </c>
      <c r="H13194">
        <v>0.02</v>
      </c>
      <c r="I13194">
        <v>0</v>
      </c>
      <c r="J13194">
        <v>0.02</v>
      </c>
    </row>
    <row r="13195" spans="1:10" x14ac:dyDescent="0.2">
      <c r="A13195" s="1" t="s">
        <v>2982</v>
      </c>
      <c r="B13195" s="1" t="s">
        <v>107</v>
      </c>
      <c r="C13195" s="1" t="s">
        <v>18</v>
      </c>
      <c r="D13195" s="1" t="s">
        <v>38</v>
      </c>
      <c r="E13195" s="1" t="s">
        <v>59</v>
      </c>
      <c r="F13195">
        <v>0.02</v>
      </c>
      <c r="G13195">
        <v>0</v>
      </c>
      <c r="H13195">
        <v>0</v>
      </c>
      <c r="I13195">
        <v>0</v>
      </c>
      <c r="J13195">
        <v>0.02</v>
      </c>
    </row>
    <row r="13196" spans="1:10" x14ac:dyDescent="0.2">
      <c r="A13196" s="1" t="s">
        <v>9186</v>
      </c>
      <c r="B13196" s="1" t="s">
        <v>20</v>
      </c>
      <c r="C13196" s="1" t="s">
        <v>29</v>
      </c>
      <c r="D13196" s="1" t="s">
        <v>22</v>
      </c>
      <c r="E13196" s="1" t="s">
        <v>7204</v>
      </c>
      <c r="F13196">
        <v>0.02</v>
      </c>
      <c r="G13196">
        <v>0</v>
      </c>
      <c r="H13196">
        <v>0</v>
      </c>
      <c r="I13196">
        <v>0</v>
      </c>
      <c r="J13196">
        <v>0.02</v>
      </c>
    </row>
    <row r="13197" spans="1:10" x14ac:dyDescent="0.2">
      <c r="A13197" s="1" t="s">
        <v>9187</v>
      </c>
      <c r="B13197" s="1" t="s">
        <v>113</v>
      </c>
      <c r="C13197" s="1" t="s">
        <v>67</v>
      </c>
      <c r="D13197" s="1" t="s">
        <v>173</v>
      </c>
      <c r="E13197" s="1" t="s">
        <v>4611</v>
      </c>
      <c r="F13197">
        <v>0</v>
      </c>
      <c r="G13197">
        <v>0</v>
      </c>
      <c r="H13197">
        <v>0.02</v>
      </c>
      <c r="I13197">
        <v>0</v>
      </c>
      <c r="J13197">
        <v>0.02</v>
      </c>
    </row>
    <row r="13198" spans="1:10" x14ac:dyDescent="0.2">
      <c r="A13198" s="1" t="s">
        <v>9188</v>
      </c>
      <c r="B13198" s="1" t="s">
        <v>113</v>
      </c>
      <c r="C13198" s="1" t="s">
        <v>33</v>
      </c>
      <c r="D13198" s="1" t="s">
        <v>173</v>
      </c>
      <c r="E13198" s="1" t="s">
        <v>7665</v>
      </c>
      <c r="F13198">
        <v>0</v>
      </c>
      <c r="G13198">
        <v>0</v>
      </c>
      <c r="H13198">
        <v>0.02</v>
      </c>
      <c r="I13198">
        <v>0</v>
      </c>
      <c r="J13198">
        <v>0.02</v>
      </c>
    </row>
    <row r="13199" spans="1:10" x14ac:dyDescent="0.2">
      <c r="A13199" s="1" t="s">
        <v>9097</v>
      </c>
      <c r="B13199" s="1" t="s">
        <v>107</v>
      </c>
      <c r="C13199" s="1" t="s">
        <v>33</v>
      </c>
      <c r="D13199" s="1" t="s">
        <v>58</v>
      </c>
      <c r="E13199" s="1" t="s">
        <v>9189</v>
      </c>
      <c r="F13199">
        <v>0</v>
      </c>
      <c r="G13199">
        <v>0.02</v>
      </c>
      <c r="H13199">
        <v>0</v>
      </c>
      <c r="I13199">
        <v>0</v>
      </c>
      <c r="J13199">
        <v>0.02</v>
      </c>
    </row>
    <row r="13200" spans="1:10" x14ac:dyDescent="0.2">
      <c r="A13200" s="1" t="s">
        <v>9190</v>
      </c>
      <c r="B13200" s="1" t="s">
        <v>41</v>
      </c>
      <c r="C13200" s="1" t="s">
        <v>11</v>
      </c>
      <c r="D13200" s="1" t="s">
        <v>38</v>
      </c>
      <c r="E13200" s="1" t="s">
        <v>137</v>
      </c>
      <c r="F13200">
        <v>0.01</v>
      </c>
      <c r="G13200">
        <v>0.01</v>
      </c>
      <c r="H13200">
        <v>0</v>
      </c>
      <c r="I13200">
        <v>0</v>
      </c>
      <c r="J13200">
        <v>0.02</v>
      </c>
    </row>
    <row r="13201" spans="1:10" x14ac:dyDescent="0.2">
      <c r="A13201" s="1" t="s">
        <v>7147</v>
      </c>
      <c r="B13201" s="1" t="s">
        <v>126</v>
      </c>
      <c r="C13201" s="1" t="s">
        <v>47</v>
      </c>
      <c r="D13201" s="1" t="s">
        <v>12</v>
      </c>
      <c r="E13201" s="1" t="s">
        <v>501</v>
      </c>
      <c r="F13201">
        <v>0.02</v>
      </c>
      <c r="G13201">
        <v>0</v>
      </c>
      <c r="H13201">
        <v>0</v>
      </c>
      <c r="I13201">
        <v>0</v>
      </c>
      <c r="J13201">
        <v>0.02</v>
      </c>
    </row>
    <row r="13202" spans="1:10" x14ac:dyDescent="0.2">
      <c r="A13202" s="1" t="s">
        <v>6518</v>
      </c>
      <c r="B13202" s="1" t="s">
        <v>102</v>
      </c>
      <c r="C13202" s="1" t="s">
        <v>124</v>
      </c>
      <c r="D13202" s="1" t="s">
        <v>16</v>
      </c>
      <c r="E13202" s="1" t="s">
        <v>501</v>
      </c>
      <c r="F13202">
        <v>0.02</v>
      </c>
      <c r="G13202">
        <v>0</v>
      </c>
      <c r="H13202">
        <v>0</v>
      </c>
      <c r="I13202">
        <v>0</v>
      </c>
      <c r="J13202">
        <v>0.02</v>
      </c>
    </row>
    <row r="13203" spans="1:10" x14ac:dyDescent="0.2">
      <c r="A13203" s="1" t="s">
        <v>8268</v>
      </c>
      <c r="B13203" s="1" t="s">
        <v>41</v>
      </c>
      <c r="C13203" s="1" t="s">
        <v>25</v>
      </c>
      <c r="D13203" s="1" t="s">
        <v>71</v>
      </c>
      <c r="E13203" s="1" t="s">
        <v>251</v>
      </c>
      <c r="F13203">
        <v>0.01</v>
      </c>
      <c r="G13203">
        <v>0.01</v>
      </c>
      <c r="H13203">
        <v>0</v>
      </c>
      <c r="I13203">
        <v>0</v>
      </c>
      <c r="J13203">
        <v>0.02</v>
      </c>
    </row>
    <row r="13204" spans="1:10" x14ac:dyDescent="0.2">
      <c r="A13204" s="1" t="s">
        <v>6672</v>
      </c>
      <c r="B13204" s="1" t="s">
        <v>41</v>
      </c>
      <c r="C13204" s="1" t="s">
        <v>11</v>
      </c>
      <c r="D13204" s="1" t="s">
        <v>16</v>
      </c>
      <c r="E13204" s="1" t="s">
        <v>251</v>
      </c>
      <c r="F13204">
        <v>0.01</v>
      </c>
      <c r="G13204">
        <v>0.01</v>
      </c>
      <c r="H13204">
        <v>0</v>
      </c>
      <c r="I13204">
        <v>0</v>
      </c>
      <c r="J13204">
        <v>0.02</v>
      </c>
    </row>
    <row r="13205" spans="1:10" x14ac:dyDescent="0.2">
      <c r="A13205" s="1" t="s">
        <v>1177</v>
      </c>
      <c r="B13205" s="1" t="s">
        <v>107</v>
      </c>
      <c r="C13205" s="1" t="s">
        <v>75</v>
      </c>
      <c r="D13205" s="1" t="s">
        <v>58</v>
      </c>
      <c r="E13205" s="1" t="s">
        <v>99</v>
      </c>
      <c r="F13205">
        <v>0</v>
      </c>
      <c r="G13205">
        <v>0.02</v>
      </c>
      <c r="H13205">
        <v>0</v>
      </c>
      <c r="I13205">
        <v>0</v>
      </c>
      <c r="J13205">
        <v>0.02</v>
      </c>
    </row>
    <row r="13206" spans="1:10" x14ac:dyDescent="0.2">
      <c r="A13206" s="1" t="s">
        <v>349</v>
      </c>
      <c r="B13206" s="1" t="s">
        <v>107</v>
      </c>
      <c r="C13206" s="1" t="s">
        <v>54</v>
      </c>
      <c r="D13206" s="1" t="s">
        <v>58</v>
      </c>
      <c r="E13206" s="1" t="s">
        <v>39</v>
      </c>
      <c r="F13206">
        <v>0</v>
      </c>
      <c r="G13206">
        <v>0.02</v>
      </c>
      <c r="H13206">
        <v>0</v>
      </c>
      <c r="I13206">
        <v>0</v>
      </c>
      <c r="J13206">
        <v>0.02</v>
      </c>
    </row>
    <row r="13207" spans="1:10" x14ac:dyDescent="0.2">
      <c r="A13207" s="1" t="s">
        <v>9191</v>
      </c>
      <c r="B13207" s="1" t="s">
        <v>559</v>
      </c>
      <c r="C13207" s="1" t="s">
        <v>75</v>
      </c>
      <c r="D13207" s="1" t="s">
        <v>22</v>
      </c>
      <c r="E13207" s="1" t="s">
        <v>109</v>
      </c>
      <c r="F13207">
        <v>0</v>
      </c>
      <c r="G13207">
        <v>0</v>
      </c>
      <c r="H13207">
        <v>0.02</v>
      </c>
      <c r="I13207">
        <v>0</v>
      </c>
      <c r="J13207">
        <v>0.02</v>
      </c>
    </row>
    <row r="13208" spans="1:10" x14ac:dyDescent="0.2">
      <c r="A13208" s="1" t="s">
        <v>9192</v>
      </c>
      <c r="B13208" s="1" t="s">
        <v>36</v>
      </c>
      <c r="C13208" s="1" t="s">
        <v>37</v>
      </c>
      <c r="D13208" s="1" t="s">
        <v>38</v>
      </c>
      <c r="E13208" s="1" t="s">
        <v>55</v>
      </c>
      <c r="F13208">
        <v>0</v>
      </c>
      <c r="G13208">
        <v>0.02</v>
      </c>
      <c r="H13208">
        <v>0</v>
      </c>
      <c r="I13208">
        <v>0.01</v>
      </c>
      <c r="J13208">
        <v>0.02</v>
      </c>
    </row>
    <row r="13209" spans="1:10" x14ac:dyDescent="0.2">
      <c r="A13209" s="1" t="s">
        <v>5643</v>
      </c>
      <c r="B13209" s="1" t="s">
        <v>36</v>
      </c>
      <c r="C13209" s="1" t="s">
        <v>18</v>
      </c>
      <c r="D13209" s="1" t="s">
        <v>173</v>
      </c>
      <c r="E13209" s="1" t="s">
        <v>1782</v>
      </c>
      <c r="F13209">
        <v>0</v>
      </c>
      <c r="G13209">
        <v>0</v>
      </c>
      <c r="H13209">
        <v>0.02</v>
      </c>
      <c r="I13209">
        <v>0</v>
      </c>
      <c r="J13209">
        <v>0.02</v>
      </c>
    </row>
    <row r="13210" spans="1:10" x14ac:dyDescent="0.2">
      <c r="A13210" s="1" t="s">
        <v>9193</v>
      </c>
      <c r="B13210" s="1" t="s">
        <v>107</v>
      </c>
      <c r="C13210" s="1" t="s">
        <v>124</v>
      </c>
      <c r="D13210" s="1" t="s">
        <v>26</v>
      </c>
      <c r="E13210" s="1" t="s">
        <v>86</v>
      </c>
      <c r="F13210">
        <v>0</v>
      </c>
      <c r="G13210">
        <v>0.02</v>
      </c>
      <c r="H13210">
        <v>0</v>
      </c>
      <c r="I13210">
        <v>0</v>
      </c>
      <c r="J13210">
        <v>0.02</v>
      </c>
    </row>
    <row r="13211" spans="1:10" x14ac:dyDescent="0.2">
      <c r="A13211" s="1" t="s">
        <v>2898</v>
      </c>
      <c r="B13211" s="1" t="s">
        <v>107</v>
      </c>
      <c r="C13211" s="1" t="s">
        <v>29</v>
      </c>
      <c r="D13211" s="1" t="s">
        <v>214</v>
      </c>
      <c r="E13211" s="1" t="s">
        <v>969</v>
      </c>
      <c r="F13211">
        <v>0</v>
      </c>
      <c r="G13211">
        <v>0.02</v>
      </c>
      <c r="H13211">
        <v>0</v>
      </c>
      <c r="I13211">
        <v>0</v>
      </c>
      <c r="J13211">
        <v>0.02</v>
      </c>
    </row>
    <row r="13212" spans="1:10" x14ac:dyDescent="0.2">
      <c r="A13212" s="1" t="s">
        <v>5791</v>
      </c>
      <c r="B13212" s="1" t="s">
        <v>107</v>
      </c>
      <c r="C13212" s="1" t="s">
        <v>75</v>
      </c>
      <c r="D13212" s="1" t="s">
        <v>45</v>
      </c>
      <c r="E13212" s="1" t="s">
        <v>527</v>
      </c>
      <c r="F13212">
        <v>0</v>
      </c>
      <c r="G13212">
        <v>0.02</v>
      </c>
      <c r="H13212">
        <v>0</v>
      </c>
      <c r="I13212">
        <v>0</v>
      </c>
      <c r="J13212">
        <v>0.02</v>
      </c>
    </row>
    <row r="13213" spans="1:10" x14ac:dyDescent="0.2">
      <c r="A13213" s="1" t="s">
        <v>9194</v>
      </c>
      <c r="B13213" s="1" t="s">
        <v>20</v>
      </c>
      <c r="C13213" s="1" t="s">
        <v>25</v>
      </c>
      <c r="D13213" s="1" t="s">
        <v>52</v>
      </c>
      <c r="E13213" s="1" t="s">
        <v>137</v>
      </c>
      <c r="F13213">
        <v>0.02</v>
      </c>
      <c r="G13213">
        <v>0</v>
      </c>
      <c r="H13213">
        <v>0</v>
      </c>
      <c r="I13213">
        <v>0</v>
      </c>
      <c r="J13213">
        <v>0.02</v>
      </c>
    </row>
    <row r="13214" spans="1:10" x14ac:dyDescent="0.2">
      <c r="A13214" s="1" t="s">
        <v>8217</v>
      </c>
      <c r="B13214" s="1" t="s">
        <v>10</v>
      </c>
      <c r="C13214" s="1" t="s">
        <v>18</v>
      </c>
      <c r="D13214" s="1" t="s">
        <v>214</v>
      </c>
      <c r="E13214" s="1" t="s">
        <v>527</v>
      </c>
      <c r="F13214">
        <v>0.02</v>
      </c>
      <c r="G13214">
        <v>0.01</v>
      </c>
      <c r="H13214">
        <v>0</v>
      </c>
      <c r="I13214">
        <v>0</v>
      </c>
      <c r="J13214">
        <v>0.02</v>
      </c>
    </row>
    <row r="13215" spans="1:10" x14ac:dyDescent="0.2">
      <c r="A13215" s="1" t="s">
        <v>9195</v>
      </c>
      <c r="B13215" s="1" t="s">
        <v>113</v>
      </c>
      <c r="C13215" s="1" t="s">
        <v>33</v>
      </c>
      <c r="D13215" s="1" t="s">
        <v>22</v>
      </c>
      <c r="E13215" s="1" t="s">
        <v>770</v>
      </c>
      <c r="F13215">
        <v>0</v>
      </c>
      <c r="G13215">
        <v>0</v>
      </c>
      <c r="H13215">
        <v>0.02</v>
      </c>
      <c r="I13215">
        <v>0</v>
      </c>
      <c r="J13215">
        <v>0.02</v>
      </c>
    </row>
    <row r="13216" spans="1:10" x14ac:dyDescent="0.2">
      <c r="A13216" s="1" t="s">
        <v>4151</v>
      </c>
      <c r="B13216" s="1" t="s">
        <v>126</v>
      </c>
      <c r="C13216" s="1" t="s">
        <v>124</v>
      </c>
      <c r="D13216" s="1" t="s">
        <v>12</v>
      </c>
      <c r="E13216" s="1" t="s">
        <v>501</v>
      </c>
      <c r="F13216">
        <v>0.02</v>
      </c>
      <c r="G13216">
        <v>0</v>
      </c>
      <c r="H13216">
        <v>0</v>
      </c>
      <c r="I13216">
        <v>0</v>
      </c>
      <c r="J13216">
        <v>0.02</v>
      </c>
    </row>
    <row r="13217" spans="1:10" x14ac:dyDescent="0.2">
      <c r="A13217" s="1" t="s">
        <v>4138</v>
      </c>
      <c r="B13217" s="1" t="s">
        <v>107</v>
      </c>
      <c r="C13217" s="1" t="s">
        <v>216</v>
      </c>
      <c r="D13217" s="1" t="s">
        <v>12</v>
      </c>
      <c r="E13217" s="1" t="s">
        <v>137</v>
      </c>
      <c r="F13217">
        <v>0.01</v>
      </c>
      <c r="G13217">
        <v>0.01</v>
      </c>
      <c r="H13217">
        <v>0</v>
      </c>
      <c r="I13217">
        <v>0</v>
      </c>
      <c r="J13217">
        <v>0.02</v>
      </c>
    </row>
    <row r="13218" spans="1:10" x14ac:dyDescent="0.2">
      <c r="A13218" s="1" t="s">
        <v>9196</v>
      </c>
      <c r="B13218" s="1" t="s">
        <v>10</v>
      </c>
      <c r="C13218" s="1" t="s">
        <v>29</v>
      </c>
      <c r="D13218" s="1" t="s">
        <v>12</v>
      </c>
      <c r="E13218" s="1" t="s">
        <v>1163</v>
      </c>
      <c r="F13218">
        <v>0.02</v>
      </c>
      <c r="G13218">
        <v>0</v>
      </c>
      <c r="H13218">
        <v>0</v>
      </c>
      <c r="I13218">
        <v>0</v>
      </c>
      <c r="J13218">
        <v>0.02</v>
      </c>
    </row>
    <row r="13219" spans="1:10" x14ac:dyDescent="0.2">
      <c r="A13219" s="1" t="s">
        <v>9197</v>
      </c>
      <c r="B13219" s="1" t="s">
        <v>107</v>
      </c>
      <c r="C13219" s="1" t="s">
        <v>18</v>
      </c>
      <c r="D13219" s="1" t="s">
        <v>16</v>
      </c>
      <c r="E13219" s="1" t="s">
        <v>1944</v>
      </c>
      <c r="F13219">
        <v>0</v>
      </c>
      <c r="G13219">
        <v>0.02</v>
      </c>
      <c r="H13219">
        <v>0</v>
      </c>
      <c r="I13219">
        <v>0</v>
      </c>
      <c r="J13219">
        <v>0.02</v>
      </c>
    </row>
    <row r="13220" spans="1:10" x14ac:dyDescent="0.2">
      <c r="A13220" s="1" t="s">
        <v>6980</v>
      </c>
      <c r="B13220" s="1" t="s">
        <v>121</v>
      </c>
      <c r="C13220" s="1" t="s">
        <v>65</v>
      </c>
      <c r="D13220" s="1" t="s">
        <v>12</v>
      </c>
      <c r="E13220" s="1" t="s">
        <v>86</v>
      </c>
      <c r="F13220">
        <v>0</v>
      </c>
      <c r="G13220">
        <v>0.02</v>
      </c>
      <c r="H13220">
        <v>0</v>
      </c>
      <c r="I13220">
        <v>0</v>
      </c>
      <c r="J13220">
        <v>0.02</v>
      </c>
    </row>
    <row r="13221" spans="1:10" x14ac:dyDescent="0.2">
      <c r="A13221" s="1" t="s">
        <v>9118</v>
      </c>
      <c r="B13221" s="1" t="s">
        <v>36</v>
      </c>
      <c r="C13221" s="1" t="s">
        <v>65</v>
      </c>
      <c r="D13221" s="1" t="s">
        <v>38</v>
      </c>
      <c r="E13221" s="1" t="s">
        <v>603</v>
      </c>
      <c r="F13221">
        <v>0</v>
      </c>
      <c r="G13221">
        <v>0</v>
      </c>
      <c r="H13221">
        <v>0.02</v>
      </c>
      <c r="I13221">
        <v>0</v>
      </c>
      <c r="J13221">
        <v>0.02</v>
      </c>
    </row>
    <row r="13222" spans="1:10" x14ac:dyDescent="0.2">
      <c r="A13222" s="1" t="s">
        <v>9198</v>
      </c>
      <c r="B13222" s="1" t="s">
        <v>20</v>
      </c>
      <c r="C13222" s="1" t="s">
        <v>57</v>
      </c>
      <c r="D13222" s="1" t="s">
        <v>58</v>
      </c>
      <c r="E13222" s="1" t="s">
        <v>2999</v>
      </c>
      <c r="F13222">
        <v>0.02</v>
      </c>
      <c r="G13222">
        <v>0</v>
      </c>
      <c r="H13222">
        <v>0</v>
      </c>
      <c r="I13222">
        <v>0</v>
      </c>
      <c r="J13222">
        <v>0.02</v>
      </c>
    </row>
    <row r="13223" spans="1:10" x14ac:dyDescent="0.2">
      <c r="A13223" s="1" t="s">
        <v>7412</v>
      </c>
      <c r="B13223" s="1" t="s">
        <v>102</v>
      </c>
      <c r="C13223" s="1" t="s">
        <v>11</v>
      </c>
      <c r="D13223" s="1" t="s">
        <v>58</v>
      </c>
      <c r="E13223" s="1" t="s">
        <v>248</v>
      </c>
      <c r="F13223">
        <v>0.02</v>
      </c>
      <c r="G13223">
        <v>0</v>
      </c>
      <c r="H13223">
        <v>0</v>
      </c>
      <c r="I13223">
        <v>0</v>
      </c>
      <c r="J13223">
        <v>0.02</v>
      </c>
    </row>
    <row r="13224" spans="1:10" x14ac:dyDescent="0.2">
      <c r="A13224" s="1" t="s">
        <v>9199</v>
      </c>
      <c r="B13224" s="1" t="s">
        <v>559</v>
      </c>
      <c r="C13224" s="1" t="s">
        <v>65</v>
      </c>
      <c r="D13224" s="1" t="s">
        <v>38</v>
      </c>
      <c r="E13224" s="1" t="s">
        <v>700</v>
      </c>
      <c r="F13224">
        <v>0</v>
      </c>
      <c r="G13224">
        <v>0</v>
      </c>
      <c r="H13224">
        <v>0.02</v>
      </c>
      <c r="I13224">
        <v>0</v>
      </c>
      <c r="J13224">
        <v>0.02</v>
      </c>
    </row>
    <row r="13225" spans="1:10" x14ac:dyDescent="0.2">
      <c r="A13225" s="1" t="s">
        <v>9200</v>
      </c>
      <c r="B13225" s="1" t="s">
        <v>20</v>
      </c>
      <c r="C13225" s="1" t="s">
        <v>25</v>
      </c>
      <c r="D13225" s="1" t="s">
        <v>12</v>
      </c>
      <c r="E13225" s="1" t="s">
        <v>943</v>
      </c>
      <c r="F13225">
        <v>0.02</v>
      </c>
      <c r="G13225">
        <v>0</v>
      </c>
      <c r="H13225">
        <v>0</v>
      </c>
      <c r="I13225">
        <v>0</v>
      </c>
      <c r="J13225">
        <v>0.02</v>
      </c>
    </row>
    <row r="13226" spans="1:10" x14ac:dyDescent="0.2">
      <c r="A13226" s="1" t="s">
        <v>9201</v>
      </c>
      <c r="B13226" s="1" t="s">
        <v>113</v>
      </c>
      <c r="C13226" s="1" t="s">
        <v>29</v>
      </c>
      <c r="D13226" s="1" t="s">
        <v>45</v>
      </c>
      <c r="E13226" s="1" t="s">
        <v>7029</v>
      </c>
      <c r="F13226">
        <v>0</v>
      </c>
      <c r="G13226">
        <v>0</v>
      </c>
      <c r="H13226">
        <v>0.02</v>
      </c>
      <c r="I13226">
        <v>0</v>
      </c>
      <c r="J13226">
        <v>0.02</v>
      </c>
    </row>
    <row r="13227" spans="1:10" x14ac:dyDescent="0.2">
      <c r="A13227" s="1" t="s">
        <v>9202</v>
      </c>
      <c r="B13227" s="1" t="s">
        <v>20</v>
      </c>
      <c r="C13227" s="1" t="s">
        <v>11</v>
      </c>
      <c r="D13227" s="1" t="s">
        <v>52</v>
      </c>
      <c r="E13227" s="1" t="s">
        <v>6387</v>
      </c>
      <c r="F13227">
        <v>0</v>
      </c>
      <c r="G13227">
        <v>0</v>
      </c>
      <c r="H13227">
        <v>0.02</v>
      </c>
      <c r="I13227">
        <v>0</v>
      </c>
      <c r="J13227">
        <v>0.02</v>
      </c>
    </row>
    <row r="13228" spans="1:10" x14ac:dyDescent="0.2">
      <c r="A13228" s="1" t="s">
        <v>5736</v>
      </c>
      <c r="B13228" s="1" t="s">
        <v>102</v>
      </c>
      <c r="C13228" s="1" t="s">
        <v>25</v>
      </c>
      <c r="D13228" s="1" t="s">
        <v>173</v>
      </c>
      <c r="E13228" s="1" t="s">
        <v>39</v>
      </c>
      <c r="F13228">
        <v>0.02</v>
      </c>
      <c r="G13228">
        <v>0</v>
      </c>
      <c r="H13228">
        <v>0</v>
      </c>
      <c r="I13228">
        <v>0</v>
      </c>
      <c r="J13228">
        <v>0.02</v>
      </c>
    </row>
    <row r="13229" spans="1:10" x14ac:dyDescent="0.2">
      <c r="A13229" s="1" t="s">
        <v>9203</v>
      </c>
      <c r="B13229" s="1" t="s">
        <v>107</v>
      </c>
      <c r="C13229" s="1" t="s">
        <v>57</v>
      </c>
      <c r="D13229" s="1" t="s">
        <v>26</v>
      </c>
      <c r="E13229" s="1" t="s">
        <v>700</v>
      </c>
      <c r="F13229">
        <v>0</v>
      </c>
      <c r="G13229">
        <v>0.02</v>
      </c>
      <c r="H13229">
        <v>0</v>
      </c>
      <c r="I13229">
        <v>0</v>
      </c>
      <c r="J13229">
        <v>0.02</v>
      </c>
    </row>
    <row r="13230" spans="1:10" x14ac:dyDescent="0.2">
      <c r="A13230" s="1" t="s">
        <v>9204</v>
      </c>
      <c r="B13230" s="1" t="s">
        <v>41</v>
      </c>
      <c r="C13230" s="1" t="s">
        <v>47</v>
      </c>
      <c r="D13230" s="1" t="s">
        <v>12</v>
      </c>
      <c r="E13230" s="1" t="s">
        <v>159</v>
      </c>
      <c r="F13230">
        <v>0.01</v>
      </c>
      <c r="G13230">
        <v>0.01</v>
      </c>
      <c r="H13230">
        <v>0</v>
      </c>
      <c r="I13230">
        <v>0</v>
      </c>
      <c r="J13230">
        <v>0.02</v>
      </c>
    </row>
    <row r="13231" spans="1:10" x14ac:dyDescent="0.2">
      <c r="A13231" s="1" t="s">
        <v>9205</v>
      </c>
      <c r="B13231" s="1" t="s">
        <v>41</v>
      </c>
      <c r="C13231" s="1" t="s">
        <v>29</v>
      </c>
      <c r="D13231" s="1" t="s">
        <v>22</v>
      </c>
      <c r="E13231" s="1" t="s">
        <v>109</v>
      </c>
      <c r="F13231">
        <v>0</v>
      </c>
      <c r="G13231">
        <v>0</v>
      </c>
      <c r="H13231">
        <v>0.02</v>
      </c>
      <c r="I13231">
        <v>0</v>
      </c>
      <c r="J13231">
        <v>0.02</v>
      </c>
    </row>
    <row r="13232" spans="1:10" x14ac:dyDescent="0.2">
      <c r="A13232" s="1" t="s">
        <v>8407</v>
      </c>
      <c r="B13232" s="1" t="s">
        <v>64</v>
      </c>
      <c r="C13232" s="1" t="s">
        <v>216</v>
      </c>
      <c r="D13232" s="1" t="s">
        <v>38</v>
      </c>
      <c r="E13232" s="1" t="s">
        <v>2157</v>
      </c>
      <c r="F13232">
        <v>0.02</v>
      </c>
      <c r="G13232">
        <v>0</v>
      </c>
      <c r="H13232">
        <v>0</v>
      </c>
      <c r="I13232">
        <v>0</v>
      </c>
      <c r="J13232">
        <v>0.02</v>
      </c>
    </row>
    <row r="13233" spans="1:10" x14ac:dyDescent="0.2">
      <c r="A13233" s="1" t="s">
        <v>9206</v>
      </c>
      <c r="B13233" s="1" t="s">
        <v>20</v>
      </c>
      <c r="C13233" s="1" t="s">
        <v>11</v>
      </c>
      <c r="D13233" s="1" t="s">
        <v>26</v>
      </c>
      <c r="E13233" s="1" t="s">
        <v>2144</v>
      </c>
      <c r="F13233">
        <v>0.02</v>
      </c>
      <c r="G13233">
        <v>0</v>
      </c>
      <c r="H13233">
        <v>0</v>
      </c>
      <c r="I13233">
        <v>0</v>
      </c>
      <c r="J13233">
        <v>0.02</v>
      </c>
    </row>
    <row r="13234" spans="1:10" x14ac:dyDescent="0.2">
      <c r="A13234" s="1" t="s">
        <v>9207</v>
      </c>
      <c r="B13234" s="1" t="s">
        <v>36</v>
      </c>
      <c r="C13234" s="1" t="s">
        <v>37</v>
      </c>
      <c r="D13234" s="1" t="s">
        <v>45</v>
      </c>
      <c r="E13234" s="1" t="s">
        <v>1803</v>
      </c>
      <c r="F13234">
        <v>0</v>
      </c>
      <c r="G13234">
        <v>0</v>
      </c>
      <c r="H13234">
        <v>0.02</v>
      </c>
      <c r="I13234">
        <v>0</v>
      </c>
      <c r="J13234">
        <v>0.02</v>
      </c>
    </row>
    <row r="13235" spans="1:10" x14ac:dyDescent="0.2">
      <c r="A13235" s="1" t="s">
        <v>9208</v>
      </c>
      <c r="B13235" s="1" t="s">
        <v>20</v>
      </c>
      <c r="C13235" s="1" t="s">
        <v>33</v>
      </c>
      <c r="D13235" s="1" t="s">
        <v>173</v>
      </c>
      <c r="E13235" s="1" t="s">
        <v>1035</v>
      </c>
      <c r="F13235">
        <v>0.02</v>
      </c>
      <c r="G13235">
        <v>0</v>
      </c>
      <c r="H13235">
        <v>0</v>
      </c>
      <c r="I13235">
        <v>0</v>
      </c>
      <c r="J13235">
        <v>0.02</v>
      </c>
    </row>
    <row r="13236" spans="1:10" x14ac:dyDescent="0.2">
      <c r="A13236" s="1" t="s">
        <v>8761</v>
      </c>
      <c r="B13236" s="1" t="s">
        <v>36</v>
      </c>
      <c r="C13236" s="1" t="s">
        <v>65</v>
      </c>
      <c r="D13236" s="1" t="s">
        <v>38</v>
      </c>
      <c r="E13236" s="1" t="s">
        <v>3691</v>
      </c>
      <c r="F13236">
        <v>0</v>
      </c>
      <c r="G13236">
        <v>0.02</v>
      </c>
      <c r="H13236">
        <v>0</v>
      </c>
      <c r="I13236">
        <v>0</v>
      </c>
      <c r="J13236">
        <v>0.02</v>
      </c>
    </row>
    <row r="13237" spans="1:10" x14ac:dyDescent="0.2">
      <c r="A13237" s="1" t="s">
        <v>9209</v>
      </c>
      <c r="B13237" s="1" t="s">
        <v>107</v>
      </c>
      <c r="C13237" s="1" t="s">
        <v>54</v>
      </c>
      <c r="D13237" s="1" t="s">
        <v>214</v>
      </c>
      <c r="E13237" s="1" t="s">
        <v>9210</v>
      </c>
      <c r="F13237">
        <v>0</v>
      </c>
      <c r="G13237">
        <v>0.02</v>
      </c>
      <c r="H13237">
        <v>0</v>
      </c>
      <c r="I13237">
        <v>0</v>
      </c>
      <c r="J13237">
        <v>0.02</v>
      </c>
    </row>
    <row r="13238" spans="1:10" x14ac:dyDescent="0.2">
      <c r="A13238" s="1" t="s">
        <v>9211</v>
      </c>
      <c r="B13238" s="1" t="s">
        <v>41</v>
      </c>
      <c r="C13238" s="1" t="s">
        <v>29</v>
      </c>
      <c r="D13238" s="1" t="s">
        <v>173</v>
      </c>
      <c r="E13238" s="1" t="s">
        <v>3427</v>
      </c>
      <c r="F13238">
        <v>0</v>
      </c>
      <c r="G13238">
        <v>0</v>
      </c>
      <c r="H13238">
        <v>0.02</v>
      </c>
      <c r="I13238">
        <v>0</v>
      </c>
      <c r="J13238">
        <v>0.02</v>
      </c>
    </row>
    <row r="13239" spans="1:10" x14ac:dyDescent="0.2">
      <c r="A13239" s="1" t="s">
        <v>9212</v>
      </c>
      <c r="B13239" s="1" t="s">
        <v>107</v>
      </c>
      <c r="C13239" s="1" t="s">
        <v>15</v>
      </c>
      <c r="D13239" s="1" t="s">
        <v>45</v>
      </c>
      <c r="E13239" s="1" t="s">
        <v>5421</v>
      </c>
      <c r="F13239">
        <v>0</v>
      </c>
      <c r="G13239">
        <v>0.02</v>
      </c>
      <c r="H13239">
        <v>0</v>
      </c>
      <c r="I13239">
        <v>0</v>
      </c>
      <c r="J13239">
        <v>0.02</v>
      </c>
    </row>
    <row r="13240" spans="1:10" x14ac:dyDescent="0.2">
      <c r="A13240" s="1" t="s">
        <v>9213</v>
      </c>
      <c r="B13240" s="1" t="s">
        <v>20</v>
      </c>
      <c r="C13240" s="1" t="s">
        <v>18</v>
      </c>
      <c r="D13240" s="1" t="s">
        <v>173</v>
      </c>
      <c r="E13240" s="1" t="s">
        <v>5943</v>
      </c>
      <c r="F13240">
        <v>0</v>
      </c>
      <c r="G13240">
        <v>0</v>
      </c>
      <c r="H13240">
        <v>0.02</v>
      </c>
      <c r="I13240">
        <v>0</v>
      </c>
      <c r="J13240">
        <v>0.02</v>
      </c>
    </row>
    <row r="13241" spans="1:10" x14ac:dyDescent="0.2">
      <c r="A13241" s="1" t="s">
        <v>9214</v>
      </c>
      <c r="B13241" s="1" t="s">
        <v>41</v>
      </c>
      <c r="C13241" s="1" t="s">
        <v>11</v>
      </c>
      <c r="D13241" s="1" t="s">
        <v>58</v>
      </c>
      <c r="E13241" s="1" t="s">
        <v>251</v>
      </c>
      <c r="F13241">
        <v>0</v>
      </c>
      <c r="G13241">
        <v>0</v>
      </c>
      <c r="H13241">
        <v>0.02</v>
      </c>
      <c r="I13241">
        <v>0</v>
      </c>
      <c r="J13241">
        <v>0.02</v>
      </c>
    </row>
    <row r="13242" spans="1:10" x14ac:dyDescent="0.2">
      <c r="A13242" s="1" t="s">
        <v>9215</v>
      </c>
      <c r="B13242" s="1" t="s">
        <v>36</v>
      </c>
      <c r="C13242" s="1" t="s">
        <v>57</v>
      </c>
      <c r="D13242" s="1" t="s">
        <v>173</v>
      </c>
      <c r="E13242" s="1" t="s">
        <v>700</v>
      </c>
      <c r="F13242">
        <v>0</v>
      </c>
      <c r="G13242">
        <v>0</v>
      </c>
      <c r="H13242">
        <v>0.02</v>
      </c>
      <c r="I13242">
        <v>0</v>
      </c>
      <c r="J13242">
        <v>0.02</v>
      </c>
    </row>
    <row r="13243" spans="1:10" x14ac:dyDescent="0.2">
      <c r="A13243" s="1" t="s">
        <v>4505</v>
      </c>
      <c r="B13243" s="1" t="s">
        <v>41</v>
      </c>
      <c r="C13243" s="1" t="s">
        <v>11</v>
      </c>
      <c r="D13243" s="1" t="s">
        <v>52</v>
      </c>
      <c r="E13243" s="1" t="s">
        <v>896</v>
      </c>
      <c r="F13243">
        <v>0.01</v>
      </c>
      <c r="G13243">
        <v>0.01</v>
      </c>
      <c r="H13243">
        <v>0</v>
      </c>
      <c r="I13243">
        <v>0</v>
      </c>
      <c r="J13243">
        <v>0.02</v>
      </c>
    </row>
    <row r="13244" spans="1:10" x14ac:dyDescent="0.2">
      <c r="A13244" s="1" t="s">
        <v>9216</v>
      </c>
      <c r="B13244" s="1" t="s">
        <v>107</v>
      </c>
      <c r="C13244" s="1" t="s">
        <v>15</v>
      </c>
      <c r="D13244" s="1" t="s">
        <v>173</v>
      </c>
      <c r="E13244" s="1" t="s">
        <v>3742</v>
      </c>
      <c r="F13244">
        <v>0</v>
      </c>
      <c r="G13244">
        <v>0.02</v>
      </c>
      <c r="H13244">
        <v>0</v>
      </c>
      <c r="I13244">
        <v>0</v>
      </c>
      <c r="J13244">
        <v>0.02</v>
      </c>
    </row>
    <row r="13245" spans="1:10" x14ac:dyDescent="0.2">
      <c r="A13245" s="1" t="s">
        <v>9217</v>
      </c>
      <c r="B13245" s="1" t="s">
        <v>113</v>
      </c>
      <c r="C13245" s="1" t="s">
        <v>18</v>
      </c>
      <c r="D13245" s="1" t="s">
        <v>38</v>
      </c>
      <c r="E13245" s="1" t="s">
        <v>770</v>
      </c>
      <c r="F13245">
        <v>0</v>
      </c>
      <c r="G13245">
        <v>0</v>
      </c>
      <c r="H13245">
        <v>0.02</v>
      </c>
      <c r="I13245">
        <v>0</v>
      </c>
      <c r="J13245">
        <v>0.02</v>
      </c>
    </row>
    <row r="13246" spans="1:10" x14ac:dyDescent="0.2">
      <c r="A13246" s="1" t="s">
        <v>7341</v>
      </c>
      <c r="B13246" s="1" t="s">
        <v>126</v>
      </c>
      <c r="C13246" s="1" t="s">
        <v>124</v>
      </c>
      <c r="D13246" s="1" t="s">
        <v>22</v>
      </c>
      <c r="E13246" s="1" t="s">
        <v>1022</v>
      </c>
      <c r="F13246">
        <v>0.02</v>
      </c>
      <c r="G13246">
        <v>0</v>
      </c>
      <c r="H13246">
        <v>0</v>
      </c>
      <c r="I13246">
        <v>0</v>
      </c>
      <c r="J13246">
        <v>0.02</v>
      </c>
    </row>
    <row r="13247" spans="1:10" x14ac:dyDescent="0.2">
      <c r="A13247" s="1" t="s">
        <v>3037</v>
      </c>
      <c r="B13247" s="1" t="s">
        <v>107</v>
      </c>
      <c r="C13247" s="1" t="s">
        <v>25</v>
      </c>
      <c r="D13247" s="1" t="s">
        <v>58</v>
      </c>
      <c r="E13247" s="1" t="s">
        <v>59</v>
      </c>
      <c r="F13247">
        <v>0</v>
      </c>
      <c r="G13247">
        <v>0.02</v>
      </c>
      <c r="H13247">
        <v>0</v>
      </c>
      <c r="I13247">
        <v>0</v>
      </c>
      <c r="J13247">
        <v>0.02</v>
      </c>
    </row>
    <row r="13248" spans="1:10" x14ac:dyDescent="0.2">
      <c r="A13248" s="1" t="s">
        <v>9218</v>
      </c>
      <c r="B13248" s="1" t="s">
        <v>107</v>
      </c>
      <c r="C13248" s="1" t="s">
        <v>47</v>
      </c>
      <c r="D13248" s="1" t="s">
        <v>214</v>
      </c>
      <c r="E13248" s="1" t="s">
        <v>4335</v>
      </c>
      <c r="F13248">
        <v>0</v>
      </c>
      <c r="G13248">
        <v>0.02</v>
      </c>
      <c r="H13248">
        <v>0</v>
      </c>
      <c r="I13248">
        <v>0</v>
      </c>
      <c r="J13248">
        <v>0.02</v>
      </c>
    </row>
    <row r="13249" spans="1:10" x14ac:dyDescent="0.2">
      <c r="A13249" s="1" t="s">
        <v>9219</v>
      </c>
      <c r="B13249" s="1" t="s">
        <v>559</v>
      </c>
      <c r="C13249" s="1" t="s">
        <v>216</v>
      </c>
      <c r="D13249" s="1" t="s">
        <v>38</v>
      </c>
      <c r="E13249" s="1" t="s">
        <v>700</v>
      </c>
      <c r="F13249">
        <v>0</v>
      </c>
      <c r="G13249">
        <v>0</v>
      </c>
      <c r="H13249">
        <v>0.02</v>
      </c>
      <c r="I13249">
        <v>0</v>
      </c>
      <c r="J13249">
        <v>0.02</v>
      </c>
    </row>
    <row r="13250" spans="1:10" x14ac:dyDescent="0.2">
      <c r="A13250" s="1" t="s">
        <v>9220</v>
      </c>
      <c r="B13250" s="1" t="s">
        <v>113</v>
      </c>
      <c r="C13250" s="1" t="s">
        <v>11</v>
      </c>
      <c r="D13250" s="1" t="s">
        <v>22</v>
      </c>
      <c r="E13250" s="1" t="s">
        <v>9221</v>
      </c>
      <c r="F13250">
        <v>0</v>
      </c>
      <c r="G13250">
        <v>0</v>
      </c>
      <c r="H13250">
        <v>0.02</v>
      </c>
      <c r="I13250">
        <v>0</v>
      </c>
      <c r="J13250">
        <v>0.02</v>
      </c>
    </row>
    <row r="13251" spans="1:10" x14ac:dyDescent="0.2">
      <c r="A13251" s="1" t="s">
        <v>9222</v>
      </c>
      <c r="B13251" s="1" t="s">
        <v>20</v>
      </c>
      <c r="C13251" s="1" t="s">
        <v>57</v>
      </c>
      <c r="D13251" s="1" t="s">
        <v>22</v>
      </c>
      <c r="E13251" s="1" t="s">
        <v>9223</v>
      </c>
      <c r="F13251">
        <v>0</v>
      </c>
      <c r="G13251">
        <v>0</v>
      </c>
      <c r="H13251">
        <v>0.02</v>
      </c>
      <c r="I13251">
        <v>0</v>
      </c>
      <c r="J13251">
        <v>0.02</v>
      </c>
    </row>
    <row r="13252" spans="1:10" x14ac:dyDescent="0.2">
      <c r="A13252" s="1" t="s">
        <v>8217</v>
      </c>
      <c r="B13252" s="1" t="s">
        <v>20</v>
      </c>
      <c r="C13252" s="1" t="s">
        <v>18</v>
      </c>
      <c r="D13252" s="1" t="s">
        <v>214</v>
      </c>
      <c r="E13252" s="1" t="s">
        <v>527</v>
      </c>
      <c r="F13252">
        <v>0.02</v>
      </c>
      <c r="G13252">
        <v>0</v>
      </c>
      <c r="H13252">
        <v>0</v>
      </c>
      <c r="I13252">
        <v>0</v>
      </c>
      <c r="J13252">
        <v>0.02</v>
      </c>
    </row>
    <row r="13253" spans="1:10" x14ac:dyDescent="0.2">
      <c r="A13253" s="1" t="s">
        <v>9224</v>
      </c>
      <c r="B13253" s="1" t="s">
        <v>113</v>
      </c>
      <c r="C13253" s="1" t="s">
        <v>57</v>
      </c>
      <c r="D13253" s="1" t="s">
        <v>173</v>
      </c>
      <c r="E13253" s="1" t="s">
        <v>8657</v>
      </c>
      <c r="F13253">
        <v>0</v>
      </c>
      <c r="G13253">
        <v>0</v>
      </c>
      <c r="H13253">
        <v>0.02</v>
      </c>
      <c r="I13253">
        <v>0</v>
      </c>
      <c r="J13253">
        <v>0.02</v>
      </c>
    </row>
    <row r="13254" spans="1:10" x14ac:dyDescent="0.2">
      <c r="A13254" s="1" t="s">
        <v>3371</v>
      </c>
      <c r="B13254" s="1" t="s">
        <v>107</v>
      </c>
      <c r="C13254" s="1" t="s">
        <v>18</v>
      </c>
      <c r="D13254" s="1" t="s">
        <v>16</v>
      </c>
      <c r="E13254" s="1" t="s">
        <v>969</v>
      </c>
      <c r="F13254">
        <v>0</v>
      </c>
      <c r="G13254">
        <v>0.02</v>
      </c>
      <c r="H13254">
        <v>0</v>
      </c>
      <c r="I13254">
        <v>0</v>
      </c>
      <c r="J13254">
        <v>0.02</v>
      </c>
    </row>
    <row r="13255" spans="1:10" x14ac:dyDescent="0.2">
      <c r="A13255" s="1" t="s">
        <v>6992</v>
      </c>
      <c r="B13255" s="1" t="s">
        <v>126</v>
      </c>
      <c r="C13255" s="1" t="s">
        <v>42</v>
      </c>
      <c r="D13255" s="1" t="s">
        <v>58</v>
      </c>
      <c r="E13255" s="1" t="s">
        <v>838</v>
      </c>
      <c r="F13255">
        <v>0.02</v>
      </c>
      <c r="G13255">
        <v>0</v>
      </c>
      <c r="H13255">
        <v>0</v>
      </c>
      <c r="I13255">
        <v>0</v>
      </c>
      <c r="J13255">
        <v>0.02</v>
      </c>
    </row>
    <row r="13256" spans="1:10" x14ac:dyDescent="0.2">
      <c r="A13256" s="1" t="s">
        <v>9225</v>
      </c>
      <c r="B13256" s="1" t="s">
        <v>36</v>
      </c>
      <c r="C13256" s="1" t="s">
        <v>33</v>
      </c>
      <c r="D13256" s="1" t="s">
        <v>22</v>
      </c>
      <c r="E13256" s="1" t="s">
        <v>7055</v>
      </c>
      <c r="F13256">
        <v>0</v>
      </c>
      <c r="G13256">
        <v>0</v>
      </c>
      <c r="H13256">
        <v>0.02</v>
      </c>
      <c r="I13256">
        <v>0</v>
      </c>
      <c r="J13256">
        <v>0.02</v>
      </c>
    </row>
    <row r="13257" spans="1:10" x14ac:dyDescent="0.2">
      <c r="A13257" s="1" t="s">
        <v>9226</v>
      </c>
      <c r="B13257" s="1" t="s">
        <v>36</v>
      </c>
      <c r="C13257" s="1" t="s">
        <v>75</v>
      </c>
      <c r="D13257" s="1" t="s">
        <v>26</v>
      </c>
      <c r="E13257" s="1" t="s">
        <v>4602</v>
      </c>
      <c r="F13257">
        <v>0</v>
      </c>
      <c r="G13257">
        <v>0</v>
      </c>
      <c r="H13257">
        <v>0.02</v>
      </c>
      <c r="I13257">
        <v>0</v>
      </c>
      <c r="J13257">
        <v>0.02</v>
      </c>
    </row>
    <row r="13258" spans="1:10" x14ac:dyDescent="0.2">
      <c r="A13258" s="1" t="s">
        <v>9227</v>
      </c>
      <c r="B13258" s="1" t="s">
        <v>20</v>
      </c>
      <c r="C13258" s="1" t="s">
        <v>33</v>
      </c>
      <c r="D13258" s="1" t="s">
        <v>26</v>
      </c>
      <c r="E13258" s="1" t="s">
        <v>527</v>
      </c>
      <c r="F13258">
        <v>0.02</v>
      </c>
      <c r="G13258">
        <v>0</v>
      </c>
      <c r="H13258">
        <v>0</v>
      </c>
      <c r="I13258">
        <v>0</v>
      </c>
      <c r="J13258">
        <v>0.02</v>
      </c>
    </row>
    <row r="13259" spans="1:10" x14ac:dyDescent="0.2">
      <c r="A13259" s="1" t="s">
        <v>9228</v>
      </c>
      <c r="B13259" s="1" t="s">
        <v>20</v>
      </c>
      <c r="C13259" s="1" t="s">
        <v>15</v>
      </c>
      <c r="D13259" s="1" t="s">
        <v>173</v>
      </c>
      <c r="E13259" s="1" t="s">
        <v>1117</v>
      </c>
      <c r="F13259">
        <v>0</v>
      </c>
      <c r="G13259">
        <v>0</v>
      </c>
      <c r="H13259">
        <v>0.02</v>
      </c>
      <c r="I13259">
        <v>0</v>
      </c>
      <c r="J13259">
        <v>0.02</v>
      </c>
    </row>
    <row r="13260" spans="1:10" x14ac:dyDescent="0.2">
      <c r="A13260" s="1" t="s">
        <v>9229</v>
      </c>
      <c r="B13260" s="1" t="s">
        <v>102</v>
      </c>
      <c r="C13260" s="1" t="s">
        <v>42</v>
      </c>
      <c r="D13260" s="1" t="s">
        <v>38</v>
      </c>
      <c r="E13260" s="1" t="s">
        <v>6164</v>
      </c>
      <c r="F13260">
        <v>0.02</v>
      </c>
      <c r="G13260">
        <v>0</v>
      </c>
      <c r="H13260">
        <v>0</v>
      </c>
      <c r="I13260">
        <v>0</v>
      </c>
      <c r="J13260">
        <v>0.02</v>
      </c>
    </row>
    <row r="13261" spans="1:10" hidden="1" x14ac:dyDescent="0.2">
      <c r="A13261" s="1" t="s">
        <v>9230</v>
      </c>
      <c r="B13261" s="1" t="s">
        <v>10</v>
      </c>
      <c r="C13261" s="1" t="s">
        <v>191</v>
      </c>
      <c r="D13261" s="1" t="s">
        <v>58</v>
      </c>
      <c r="E13261" s="1" t="s">
        <v>700</v>
      </c>
      <c r="F13261">
        <v>0.02</v>
      </c>
      <c r="G13261">
        <v>0</v>
      </c>
      <c r="H13261">
        <v>0</v>
      </c>
      <c r="I13261">
        <v>0</v>
      </c>
      <c r="J13261">
        <v>0.02</v>
      </c>
    </row>
    <row r="13262" spans="1:10" x14ac:dyDescent="0.2">
      <c r="A13262" s="1" t="s">
        <v>1276</v>
      </c>
      <c r="B13262" s="1" t="s">
        <v>36</v>
      </c>
      <c r="C13262" s="1" t="s">
        <v>33</v>
      </c>
      <c r="D13262" s="1" t="s">
        <v>38</v>
      </c>
      <c r="E13262" s="1" t="s">
        <v>319</v>
      </c>
      <c r="F13262">
        <v>0.01</v>
      </c>
      <c r="G13262">
        <v>0.01</v>
      </c>
      <c r="H13262">
        <v>0</v>
      </c>
      <c r="I13262">
        <v>0</v>
      </c>
      <c r="J13262">
        <v>0.02</v>
      </c>
    </row>
    <row r="13263" spans="1:10" x14ac:dyDescent="0.2">
      <c r="A13263" s="1" t="s">
        <v>9231</v>
      </c>
      <c r="B13263" s="1" t="s">
        <v>41</v>
      </c>
      <c r="C13263" s="1" t="s">
        <v>47</v>
      </c>
      <c r="D13263" s="1" t="s">
        <v>173</v>
      </c>
      <c r="E13263" s="1" t="s">
        <v>8469</v>
      </c>
      <c r="F13263">
        <v>0</v>
      </c>
      <c r="G13263">
        <v>0</v>
      </c>
      <c r="H13263">
        <v>0.02</v>
      </c>
      <c r="I13263">
        <v>0</v>
      </c>
      <c r="J13263">
        <v>0.02</v>
      </c>
    </row>
    <row r="13264" spans="1:10" x14ac:dyDescent="0.2">
      <c r="A13264" s="1" t="s">
        <v>5186</v>
      </c>
      <c r="B13264" s="1" t="s">
        <v>107</v>
      </c>
      <c r="C13264" s="1" t="s">
        <v>25</v>
      </c>
      <c r="D13264" s="1" t="s">
        <v>173</v>
      </c>
      <c r="E13264" s="1" t="s">
        <v>218</v>
      </c>
      <c r="F13264">
        <v>0</v>
      </c>
      <c r="G13264">
        <v>0.02</v>
      </c>
      <c r="H13264">
        <v>0</v>
      </c>
      <c r="I13264">
        <v>0</v>
      </c>
      <c r="J13264">
        <v>0.02</v>
      </c>
    </row>
    <row r="13265" spans="1:10" x14ac:dyDescent="0.2">
      <c r="A13265" s="1" t="s">
        <v>9232</v>
      </c>
      <c r="B13265" s="1" t="s">
        <v>41</v>
      </c>
      <c r="C13265" s="1" t="s">
        <v>29</v>
      </c>
      <c r="D13265" s="1" t="s">
        <v>22</v>
      </c>
      <c r="E13265" s="1" t="s">
        <v>109</v>
      </c>
      <c r="F13265">
        <v>0</v>
      </c>
      <c r="G13265">
        <v>0</v>
      </c>
      <c r="H13265">
        <v>0.02</v>
      </c>
      <c r="I13265">
        <v>0</v>
      </c>
      <c r="J13265">
        <v>0.02</v>
      </c>
    </row>
    <row r="13266" spans="1:10" x14ac:dyDescent="0.2">
      <c r="A13266" s="1" t="s">
        <v>9233</v>
      </c>
      <c r="B13266" s="1" t="s">
        <v>107</v>
      </c>
      <c r="C13266" s="1" t="s">
        <v>33</v>
      </c>
      <c r="D13266" s="1" t="s">
        <v>173</v>
      </c>
      <c r="E13266" s="1" t="s">
        <v>5139</v>
      </c>
      <c r="F13266">
        <v>0</v>
      </c>
      <c r="G13266">
        <v>0.02</v>
      </c>
      <c r="H13266">
        <v>0</v>
      </c>
      <c r="I13266">
        <v>0.01</v>
      </c>
      <c r="J13266">
        <v>0.02</v>
      </c>
    </row>
    <row r="13267" spans="1:10" x14ac:dyDescent="0.2">
      <c r="A13267" s="1" t="s">
        <v>7330</v>
      </c>
      <c r="B13267" s="1" t="s">
        <v>121</v>
      </c>
      <c r="C13267" s="1" t="s">
        <v>216</v>
      </c>
      <c r="D13267" s="1" t="s">
        <v>16</v>
      </c>
      <c r="E13267" s="1" t="s">
        <v>251</v>
      </c>
      <c r="F13267">
        <v>0</v>
      </c>
      <c r="G13267">
        <v>0.02</v>
      </c>
      <c r="H13267">
        <v>0</v>
      </c>
      <c r="I13267">
        <v>0</v>
      </c>
      <c r="J13267">
        <v>0.02</v>
      </c>
    </row>
    <row r="13268" spans="1:10" x14ac:dyDescent="0.2">
      <c r="A13268" s="1" t="s">
        <v>8426</v>
      </c>
      <c r="B13268" s="1" t="s">
        <v>36</v>
      </c>
      <c r="C13268" s="1" t="s">
        <v>37</v>
      </c>
      <c r="D13268" s="1" t="s">
        <v>12</v>
      </c>
      <c r="E13268" s="1" t="s">
        <v>770</v>
      </c>
      <c r="F13268">
        <v>0</v>
      </c>
      <c r="G13268">
        <v>0.02</v>
      </c>
      <c r="H13268">
        <v>0</v>
      </c>
      <c r="I13268">
        <v>0</v>
      </c>
      <c r="J13268">
        <v>0.02</v>
      </c>
    </row>
    <row r="13269" spans="1:10" x14ac:dyDescent="0.2">
      <c r="A13269" s="1" t="s">
        <v>480</v>
      </c>
      <c r="B13269" s="1" t="s">
        <v>107</v>
      </c>
      <c r="C13269" s="1" t="s">
        <v>15</v>
      </c>
      <c r="D13269" s="1" t="s">
        <v>12</v>
      </c>
      <c r="E13269" s="1" t="s">
        <v>99</v>
      </c>
      <c r="F13269">
        <v>0</v>
      </c>
      <c r="G13269">
        <v>0.02</v>
      </c>
      <c r="H13269">
        <v>0</v>
      </c>
      <c r="I13269">
        <v>0</v>
      </c>
      <c r="J13269">
        <v>0.02</v>
      </c>
    </row>
    <row r="13270" spans="1:10" x14ac:dyDescent="0.2">
      <c r="A13270" s="1" t="s">
        <v>7534</v>
      </c>
      <c r="B13270" s="1" t="s">
        <v>107</v>
      </c>
      <c r="C13270" s="1" t="s">
        <v>11</v>
      </c>
      <c r="D13270" s="1" t="s">
        <v>214</v>
      </c>
      <c r="E13270" s="1" t="s">
        <v>99</v>
      </c>
      <c r="F13270">
        <v>0.01</v>
      </c>
      <c r="G13270">
        <v>0.01</v>
      </c>
      <c r="H13270">
        <v>0</v>
      </c>
      <c r="I13270">
        <v>0</v>
      </c>
      <c r="J13270">
        <v>0.02</v>
      </c>
    </row>
    <row r="13271" spans="1:10" hidden="1" x14ac:dyDescent="0.2">
      <c r="A13271" s="1" t="s">
        <v>9234</v>
      </c>
      <c r="B13271" s="1" t="s">
        <v>20</v>
      </c>
      <c r="C13271" s="1" t="s">
        <v>191</v>
      </c>
      <c r="D13271" s="1" t="s">
        <v>1</v>
      </c>
      <c r="E13271" s="1" t="s">
        <v>700</v>
      </c>
      <c r="F13271">
        <v>0.02</v>
      </c>
      <c r="G13271">
        <v>0</v>
      </c>
      <c r="H13271">
        <v>0</v>
      </c>
      <c r="I13271">
        <v>0</v>
      </c>
      <c r="J13271">
        <v>0.02</v>
      </c>
    </row>
    <row r="13272" spans="1:10" x14ac:dyDescent="0.2">
      <c r="A13272" s="1" t="s">
        <v>9235</v>
      </c>
      <c r="B13272" s="1" t="s">
        <v>107</v>
      </c>
      <c r="C13272" s="1" t="s">
        <v>15</v>
      </c>
      <c r="D13272" s="1" t="s">
        <v>173</v>
      </c>
      <c r="E13272" s="1" t="s">
        <v>248</v>
      </c>
      <c r="F13272">
        <v>0</v>
      </c>
      <c r="G13272">
        <v>0.02</v>
      </c>
      <c r="H13272">
        <v>0</v>
      </c>
      <c r="I13272">
        <v>0</v>
      </c>
      <c r="J13272">
        <v>0.02</v>
      </c>
    </row>
    <row r="13273" spans="1:10" x14ac:dyDescent="0.2">
      <c r="A13273" s="1" t="s">
        <v>6885</v>
      </c>
      <c r="B13273" s="1" t="s">
        <v>32</v>
      </c>
      <c r="C13273" s="1" t="s">
        <v>57</v>
      </c>
      <c r="D13273" s="1" t="s">
        <v>12</v>
      </c>
      <c r="E13273" s="1" t="s">
        <v>3742</v>
      </c>
      <c r="F13273">
        <v>0</v>
      </c>
      <c r="G13273">
        <v>0.02</v>
      </c>
      <c r="H13273">
        <v>0</v>
      </c>
      <c r="I13273">
        <v>0</v>
      </c>
      <c r="J13273">
        <v>0.02</v>
      </c>
    </row>
    <row r="13274" spans="1:10" x14ac:dyDescent="0.2">
      <c r="A13274" s="1" t="s">
        <v>9236</v>
      </c>
      <c r="B13274" s="1" t="s">
        <v>41</v>
      </c>
      <c r="C13274" s="1" t="s">
        <v>15</v>
      </c>
      <c r="D13274" s="1" t="s">
        <v>173</v>
      </c>
      <c r="E13274" s="1" t="s">
        <v>1117</v>
      </c>
      <c r="F13274">
        <v>0</v>
      </c>
      <c r="G13274">
        <v>0</v>
      </c>
      <c r="H13274">
        <v>0.02</v>
      </c>
      <c r="I13274">
        <v>0</v>
      </c>
      <c r="J13274">
        <v>0.02</v>
      </c>
    </row>
    <row r="13275" spans="1:10" x14ac:dyDescent="0.2">
      <c r="A13275" s="1" t="s">
        <v>4664</v>
      </c>
      <c r="B13275" s="1" t="s">
        <v>20</v>
      </c>
      <c r="C13275" s="1" t="s">
        <v>29</v>
      </c>
      <c r="D13275" s="1" t="s">
        <v>38</v>
      </c>
      <c r="E13275" s="1" t="s">
        <v>369</v>
      </c>
      <c r="F13275">
        <v>0.02</v>
      </c>
      <c r="G13275">
        <v>0</v>
      </c>
      <c r="H13275">
        <v>0</v>
      </c>
      <c r="I13275">
        <v>0</v>
      </c>
      <c r="J13275">
        <v>0.02</v>
      </c>
    </row>
    <row r="13276" spans="1:10" x14ac:dyDescent="0.2">
      <c r="A13276" s="1" t="s">
        <v>9237</v>
      </c>
      <c r="B13276" s="1" t="s">
        <v>20</v>
      </c>
      <c r="C13276" s="1" t="s">
        <v>15</v>
      </c>
      <c r="D13276" s="1" t="s">
        <v>173</v>
      </c>
      <c r="E13276" s="1" t="s">
        <v>4915</v>
      </c>
      <c r="F13276">
        <v>0.02</v>
      </c>
      <c r="G13276">
        <v>0</v>
      </c>
      <c r="H13276">
        <v>0</v>
      </c>
      <c r="I13276">
        <v>0</v>
      </c>
      <c r="J13276">
        <v>0.02</v>
      </c>
    </row>
    <row r="13277" spans="1:10" x14ac:dyDescent="0.2">
      <c r="A13277" s="1" t="s">
        <v>9238</v>
      </c>
      <c r="B13277" s="1" t="s">
        <v>113</v>
      </c>
      <c r="C13277" s="1" t="s">
        <v>57</v>
      </c>
      <c r="D13277" s="1" t="s">
        <v>173</v>
      </c>
      <c r="E13277" s="1" t="s">
        <v>4611</v>
      </c>
      <c r="F13277">
        <v>0</v>
      </c>
      <c r="G13277">
        <v>0</v>
      </c>
      <c r="H13277">
        <v>0.02</v>
      </c>
      <c r="I13277">
        <v>0</v>
      </c>
      <c r="J13277">
        <v>0.02</v>
      </c>
    </row>
    <row r="13278" spans="1:10" x14ac:dyDescent="0.2">
      <c r="A13278" s="1" t="s">
        <v>9239</v>
      </c>
      <c r="B13278" s="1" t="s">
        <v>41</v>
      </c>
      <c r="C13278" s="1" t="s">
        <v>18</v>
      </c>
      <c r="D13278" s="1" t="s">
        <v>214</v>
      </c>
      <c r="E13278" s="1" t="s">
        <v>5328</v>
      </c>
      <c r="F13278">
        <v>0</v>
      </c>
      <c r="G13278">
        <v>0</v>
      </c>
      <c r="H13278">
        <v>0.02</v>
      </c>
      <c r="I13278">
        <v>0</v>
      </c>
      <c r="J13278">
        <v>0.02</v>
      </c>
    </row>
    <row r="13279" spans="1:10" x14ac:dyDescent="0.2">
      <c r="A13279" s="1" t="s">
        <v>9240</v>
      </c>
      <c r="B13279" s="1" t="s">
        <v>113</v>
      </c>
      <c r="C13279" s="1" t="s">
        <v>67</v>
      </c>
      <c r="D13279" s="1" t="s">
        <v>38</v>
      </c>
      <c r="E13279" s="1" t="s">
        <v>4611</v>
      </c>
      <c r="F13279">
        <v>0</v>
      </c>
      <c r="G13279">
        <v>0</v>
      </c>
      <c r="H13279">
        <v>0.02</v>
      </c>
      <c r="I13279">
        <v>0</v>
      </c>
      <c r="J13279">
        <v>0.02</v>
      </c>
    </row>
    <row r="13280" spans="1:10" x14ac:dyDescent="0.2">
      <c r="A13280" s="1" t="s">
        <v>9241</v>
      </c>
      <c r="B13280" s="1" t="s">
        <v>113</v>
      </c>
      <c r="C13280" s="1" t="s">
        <v>33</v>
      </c>
      <c r="D13280" s="1" t="s">
        <v>173</v>
      </c>
      <c r="E13280" s="1" t="s">
        <v>1117</v>
      </c>
      <c r="F13280">
        <v>0</v>
      </c>
      <c r="G13280">
        <v>0</v>
      </c>
      <c r="H13280">
        <v>0.02</v>
      </c>
      <c r="I13280">
        <v>0</v>
      </c>
      <c r="J13280">
        <v>0.02</v>
      </c>
    </row>
    <row r="13281" spans="1:10" x14ac:dyDescent="0.2">
      <c r="A13281" s="1" t="s">
        <v>9242</v>
      </c>
      <c r="B13281" s="1" t="s">
        <v>102</v>
      </c>
      <c r="C13281" s="1" t="s">
        <v>25</v>
      </c>
      <c r="D13281" s="1" t="s">
        <v>71</v>
      </c>
      <c r="E13281" s="1" t="s">
        <v>109</v>
      </c>
      <c r="F13281">
        <v>0.02</v>
      </c>
      <c r="G13281">
        <v>0</v>
      </c>
      <c r="H13281">
        <v>0</v>
      </c>
      <c r="I13281">
        <v>0</v>
      </c>
      <c r="J13281">
        <v>0.02</v>
      </c>
    </row>
    <row r="13282" spans="1:10" x14ac:dyDescent="0.2">
      <c r="A13282" s="1" t="s">
        <v>9243</v>
      </c>
      <c r="B13282" s="1" t="s">
        <v>107</v>
      </c>
      <c r="C13282" s="1" t="s">
        <v>29</v>
      </c>
      <c r="D13282" s="1" t="s">
        <v>45</v>
      </c>
      <c r="E13282" s="1" t="s">
        <v>3742</v>
      </c>
      <c r="F13282">
        <v>0</v>
      </c>
      <c r="G13282">
        <v>0.02</v>
      </c>
      <c r="H13282">
        <v>0</v>
      </c>
      <c r="I13282">
        <v>0</v>
      </c>
      <c r="J13282">
        <v>0.02</v>
      </c>
    </row>
    <row r="13283" spans="1:10" x14ac:dyDescent="0.2">
      <c r="A13283" s="1" t="s">
        <v>9244</v>
      </c>
      <c r="B13283" s="1" t="s">
        <v>10</v>
      </c>
      <c r="C13283" s="1" t="s">
        <v>18</v>
      </c>
      <c r="D13283" s="1" t="s">
        <v>52</v>
      </c>
      <c r="E13283" s="1" t="s">
        <v>3338</v>
      </c>
      <c r="F13283">
        <v>0.02</v>
      </c>
      <c r="G13283">
        <v>0</v>
      </c>
      <c r="H13283">
        <v>0</v>
      </c>
      <c r="I13283">
        <v>0</v>
      </c>
      <c r="J13283">
        <v>0.02</v>
      </c>
    </row>
    <row r="13284" spans="1:10" x14ac:dyDescent="0.2">
      <c r="A13284" s="1" t="s">
        <v>9245</v>
      </c>
      <c r="B13284" s="1" t="s">
        <v>20</v>
      </c>
      <c r="C13284" s="1" t="s">
        <v>15</v>
      </c>
      <c r="D13284" s="1" t="s">
        <v>12</v>
      </c>
      <c r="E13284" s="1" t="s">
        <v>159</v>
      </c>
      <c r="F13284">
        <v>0</v>
      </c>
      <c r="G13284">
        <v>0</v>
      </c>
      <c r="H13284">
        <v>0.02</v>
      </c>
      <c r="I13284">
        <v>0</v>
      </c>
      <c r="J13284">
        <v>0.02</v>
      </c>
    </row>
    <row r="13285" spans="1:10" x14ac:dyDescent="0.2">
      <c r="A13285" s="1" t="s">
        <v>9246</v>
      </c>
      <c r="B13285" s="1" t="s">
        <v>41</v>
      </c>
      <c r="C13285" s="1" t="s">
        <v>42</v>
      </c>
      <c r="D13285" s="1" t="s">
        <v>173</v>
      </c>
      <c r="E13285" s="1" t="s">
        <v>3843</v>
      </c>
      <c r="F13285">
        <v>0.01</v>
      </c>
      <c r="G13285">
        <v>0.01</v>
      </c>
      <c r="H13285">
        <v>0</v>
      </c>
      <c r="I13285">
        <v>0</v>
      </c>
      <c r="J13285">
        <v>0.02</v>
      </c>
    </row>
    <row r="13286" spans="1:10" x14ac:dyDescent="0.2">
      <c r="A13286" s="1" t="s">
        <v>9247</v>
      </c>
      <c r="B13286" s="1" t="s">
        <v>113</v>
      </c>
      <c r="C13286" s="1" t="s">
        <v>67</v>
      </c>
      <c r="D13286" s="1" t="s">
        <v>173</v>
      </c>
      <c r="E13286" s="1" t="s">
        <v>4611</v>
      </c>
      <c r="F13286">
        <v>0</v>
      </c>
      <c r="G13286">
        <v>0</v>
      </c>
      <c r="H13286">
        <v>0.02</v>
      </c>
      <c r="I13286">
        <v>0</v>
      </c>
      <c r="J13286">
        <v>0.02</v>
      </c>
    </row>
    <row r="13287" spans="1:10" x14ac:dyDescent="0.2">
      <c r="A13287" s="1" t="s">
        <v>9248</v>
      </c>
      <c r="B13287" s="1" t="s">
        <v>36</v>
      </c>
      <c r="C13287" s="1" t="s">
        <v>33</v>
      </c>
      <c r="D13287" s="1" t="s">
        <v>173</v>
      </c>
      <c r="E13287" s="1" t="s">
        <v>1117</v>
      </c>
      <c r="F13287">
        <v>0</v>
      </c>
      <c r="G13287">
        <v>0</v>
      </c>
      <c r="H13287">
        <v>0.02</v>
      </c>
      <c r="I13287">
        <v>0</v>
      </c>
      <c r="J13287">
        <v>0.02</v>
      </c>
    </row>
    <row r="13288" spans="1:10" x14ac:dyDescent="0.2">
      <c r="A13288" s="1" t="s">
        <v>8499</v>
      </c>
      <c r="B13288" s="1" t="s">
        <v>559</v>
      </c>
      <c r="C13288" s="1" t="s">
        <v>65</v>
      </c>
      <c r="D13288" s="1" t="s">
        <v>173</v>
      </c>
      <c r="E13288" s="1" t="s">
        <v>4611</v>
      </c>
      <c r="F13288">
        <v>0</v>
      </c>
      <c r="G13288">
        <v>0</v>
      </c>
      <c r="H13288">
        <v>0.02</v>
      </c>
      <c r="I13288">
        <v>0</v>
      </c>
      <c r="J13288">
        <v>0.02</v>
      </c>
    </row>
    <row r="13289" spans="1:10" x14ac:dyDescent="0.2">
      <c r="A13289" s="1" t="s">
        <v>9249</v>
      </c>
      <c r="B13289" s="1" t="s">
        <v>10</v>
      </c>
      <c r="C13289" s="1" t="s">
        <v>33</v>
      </c>
      <c r="D13289" s="1" t="s">
        <v>12</v>
      </c>
      <c r="E13289" s="1" t="s">
        <v>2256</v>
      </c>
      <c r="F13289">
        <v>0.02</v>
      </c>
      <c r="G13289">
        <v>0</v>
      </c>
      <c r="H13289">
        <v>0</v>
      </c>
      <c r="I13289">
        <v>0</v>
      </c>
      <c r="J13289">
        <v>0.02</v>
      </c>
    </row>
    <row r="13290" spans="1:10" x14ac:dyDescent="0.2">
      <c r="A13290" s="1" t="s">
        <v>9250</v>
      </c>
      <c r="B13290" s="1" t="s">
        <v>62</v>
      </c>
      <c r="C13290" s="1" t="s">
        <v>67</v>
      </c>
      <c r="D13290" s="1" t="s">
        <v>45</v>
      </c>
      <c r="E13290" s="1" t="s">
        <v>3935</v>
      </c>
      <c r="F13290">
        <v>0</v>
      </c>
      <c r="G13290">
        <v>0</v>
      </c>
      <c r="H13290">
        <v>0.02</v>
      </c>
      <c r="I13290">
        <v>0</v>
      </c>
      <c r="J13290">
        <v>0.02</v>
      </c>
    </row>
    <row r="13291" spans="1:10" x14ac:dyDescent="0.2">
      <c r="A13291" s="1" t="s">
        <v>7470</v>
      </c>
      <c r="B13291" s="1" t="s">
        <v>113</v>
      </c>
      <c r="C13291" s="1" t="s">
        <v>29</v>
      </c>
      <c r="D13291" s="1" t="s">
        <v>16</v>
      </c>
      <c r="E13291" s="1" t="s">
        <v>527</v>
      </c>
      <c r="F13291">
        <v>0.02</v>
      </c>
      <c r="G13291">
        <v>0</v>
      </c>
      <c r="H13291">
        <v>0</v>
      </c>
      <c r="I13291">
        <v>0</v>
      </c>
      <c r="J13291">
        <v>0.02</v>
      </c>
    </row>
    <row r="13292" spans="1:10" x14ac:dyDescent="0.2">
      <c r="A13292" s="1" t="s">
        <v>9251</v>
      </c>
      <c r="B13292" s="1" t="s">
        <v>107</v>
      </c>
      <c r="C13292" s="1" t="s">
        <v>42</v>
      </c>
      <c r="D13292" s="1" t="s">
        <v>45</v>
      </c>
      <c r="E13292" s="1" t="s">
        <v>86</v>
      </c>
      <c r="F13292">
        <v>0</v>
      </c>
      <c r="G13292">
        <v>0.02</v>
      </c>
      <c r="H13292">
        <v>0</v>
      </c>
      <c r="I13292">
        <v>0</v>
      </c>
      <c r="J13292">
        <v>0.02</v>
      </c>
    </row>
    <row r="13293" spans="1:10" x14ac:dyDescent="0.2">
      <c r="A13293" s="1" t="s">
        <v>7583</v>
      </c>
      <c r="B13293" s="1" t="s">
        <v>126</v>
      </c>
      <c r="C13293" s="1" t="s">
        <v>42</v>
      </c>
      <c r="D13293" s="1" t="s">
        <v>38</v>
      </c>
      <c r="E13293" s="1" t="s">
        <v>2633</v>
      </c>
      <c r="F13293">
        <v>0.02</v>
      </c>
      <c r="G13293">
        <v>0</v>
      </c>
      <c r="H13293">
        <v>0</v>
      </c>
      <c r="I13293">
        <v>0</v>
      </c>
      <c r="J13293">
        <v>0.02</v>
      </c>
    </row>
    <row r="13294" spans="1:10" x14ac:dyDescent="0.2">
      <c r="A13294" s="1" t="s">
        <v>9252</v>
      </c>
      <c r="B13294" s="1" t="s">
        <v>107</v>
      </c>
      <c r="C13294" s="1" t="s">
        <v>25</v>
      </c>
      <c r="D13294" s="1" t="s">
        <v>26</v>
      </c>
      <c r="E13294" s="1" t="s">
        <v>99</v>
      </c>
      <c r="F13294">
        <v>0.01</v>
      </c>
      <c r="G13294">
        <v>0.01</v>
      </c>
      <c r="H13294">
        <v>0</v>
      </c>
      <c r="I13294">
        <v>0</v>
      </c>
      <c r="J13294">
        <v>0.02</v>
      </c>
    </row>
    <row r="13295" spans="1:10" x14ac:dyDescent="0.2">
      <c r="A13295" s="1" t="s">
        <v>9253</v>
      </c>
      <c r="B13295" s="1" t="s">
        <v>107</v>
      </c>
      <c r="C13295" s="1" t="s">
        <v>15</v>
      </c>
      <c r="D13295" s="1" t="s">
        <v>214</v>
      </c>
      <c r="E13295" s="1" t="s">
        <v>99</v>
      </c>
      <c r="F13295">
        <v>0</v>
      </c>
      <c r="G13295">
        <v>0.02</v>
      </c>
      <c r="H13295">
        <v>0</v>
      </c>
      <c r="I13295">
        <v>0</v>
      </c>
      <c r="J13295">
        <v>0.02</v>
      </c>
    </row>
    <row r="13296" spans="1:10" x14ac:dyDescent="0.2">
      <c r="A13296" s="1" t="s">
        <v>9254</v>
      </c>
      <c r="B13296" s="1" t="s">
        <v>36</v>
      </c>
      <c r="C13296" s="1" t="s">
        <v>57</v>
      </c>
      <c r="D13296" s="1" t="s">
        <v>22</v>
      </c>
      <c r="E13296" s="1" t="s">
        <v>3742</v>
      </c>
      <c r="F13296">
        <v>0</v>
      </c>
      <c r="G13296">
        <v>0.02</v>
      </c>
      <c r="H13296">
        <v>0</v>
      </c>
      <c r="I13296">
        <v>0.01</v>
      </c>
      <c r="J13296">
        <v>0.02</v>
      </c>
    </row>
    <row r="13297" spans="1:10" x14ac:dyDescent="0.2">
      <c r="A13297" s="1" t="s">
        <v>9255</v>
      </c>
      <c r="B13297" s="1" t="s">
        <v>107</v>
      </c>
      <c r="C13297" s="1" t="s">
        <v>25</v>
      </c>
      <c r="D13297" s="1" t="s">
        <v>45</v>
      </c>
      <c r="E13297" s="1" t="s">
        <v>8699</v>
      </c>
      <c r="F13297">
        <v>0</v>
      </c>
      <c r="G13297">
        <v>0.02</v>
      </c>
      <c r="H13297">
        <v>0</v>
      </c>
      <c r="I13297">
        <v>0</v>
      </c>
      <c r="J13297">
        <v>0.02</v>
      </c>
    </row>
    <row r="13298" spans="1:10" x14ac:dyDescent="0.2">
      <c r="A13298" s="1" t="s">
        <v>9256</v>
      </c>
      <c r="B13298" s="1" t="s">
        <v>113</v>
      </c>
      <c r="C13298" s="1" t="s">
        <v>67</v>
      </c>
      <c r="D13298" s="1" t="s">
        <v>38</v>
      </c>
      <c r="E13298" s="1" t="s">
        <v>9257</v>
      </c>
      <c r="F13298">
        <v>0</v>
      </c>
      <c r="G13298">
        <v>0</v>
      </c>
      <c r="H13298">
        <v>0.02</v>
      </c>
      <c r="I13298">
        <v>0</v>
      </c>
      <c r="J13298">
        <v>0.02</v>
      </c>
    </row>
    <row r="13299" spans="1:10" x14ac:dyDescent="0.2">
      <c r="A13299" s="1" t="s">
        <v>3670</v>
      </c>
      <c r="B13299" s="1" t="s">
        <v>113</v>
      </c>
      <c r="C13299" s="1" t="s">
        <v>29</v>
      </c>
      <c r="D13299" s="1" t="s">
        <v>52</v>
      </c>
      <c r="E13299" s="1" t="s">
        <v>109</v>
      </c>
      <c r="F13299">
        <v>0</v>
      </c>
      <c r="G13299">
        <v>0</v>
      </c>
      <c r="H13299">
        <v>0.02</v>
      </c>
      <c r="I13299">
        <v>0</v>
      </c>
      <c r="J13299">
        <v>0.02</v>
      </c>
    </row>
    <row r="13300" spans="1:10" x14ac:dyDescent="0.2">
      <c r="A13300" s="1" t="s">
        <v>9258</v>
      </c>
      <c r="B13300" s="1" t="s">
        <v>20</v>
      </c>
      <c r="C13300" s="1" t="s">
        <v>33</v>
      </c>
      <c r="D13300" s="1" t="s">
        <v>52</v>
      </c>
      <c r="E13300" s="1" t="s">
        <v>137</v>
      </c>
      <c r="F13300">
        <v>0.02</v>
      </c>
      <c r="G13300">
        <v>0</v>
      </c>
      <c r="H13300">
        <v>0</v>
      </c>
      <c r="I13300">
        <v>0</v>
      </c>
      <c r="J13300">
        <v>0.02</v>
      </c>
    </row>
    <row r="13301" spans="1:10" x14ac:dyDescent="0.2">
      <c r="A13301" s="1" t="s">
        <v>9259</v>
      </c>
      <c r="B13301" s="1" t="s">
        <v>36</v>
      </c>
      <c r="C13301" s="1" t="s">
        <v>67</v>
      </c>
      <c r="D13301" s="1" t="s">
        <v>38</v>
      </c>
      <c r="E13301" s="1" t="s">
        <v>251</v>
      </c>
      <c r="F13301">
        <v>0</v>
      </c>
      <c r="G13301">
        <v>0</v>
      </c>
      <c r="H13301">
        <v>0.02</v>
      </c>
      <c r="I13301">
        <v>0</v>
      </c>
      <c r="J13301">
        <v>0.02</v>
      </c>
    </row>
    <row r="13302" spans="1:10" x14ac:dyDescent="0.2">
      <c r="A13302" s="1" t="s">
        <v>9260</v>
      </c>
      <c r="B13302" s="1" t="s">
        <v>20</v>
      </c>
      <c r="C13302" s="1" t="s">
        <v>18</v>
      </c>
      <c r="D13302" s="1" t="s">
        <v>26</v>
      </c>
      <c r="E13302" s="1" t="s">
        <v>137</v>
      </c>
      <c r="F13302">
        <v>0.02</v>
      </c>
      <c r="G13302">
        <v>0</v>
      </c>
      <c r="H13302">
        <v>0</v>
      </c>
      <c r="I13302">
        <v>0</v>
      </c>
      <c r="J13302">
        <v>0.02</v>
      </c>
    </row>
    <row r="13303" spans="1:10" x14ac:dyDescent="0.2">
      <c r="A13303" s="1" t="s">
        <v>9261</v>
      </c>
      <c r="B13303" s="1" t="s">
        <v>41</v>
      </c>
      <c r="C13303" s="1" t="s">
        <v>11</v>
      </c>
      <c r="D13303" s="1" t="s">
        <v>173</v>
      </c>
      <c r="E13303" s="1" t="s">
        <v>9093</v>
      </c>
      <c r="F13303">
        <v>0</v>
      </c>
      <c r="G13303">
        <v>0</v>
      </c>
      <c r="H13303">
        <v>0.02</v>
      </c>
      <c r="I13303">
        <v>0</v>
      </c>
      <c r="J13303">
        <v>0.02</v>
      </c>
    </row>
    <row r="13304" spans="1:10" x14ac:dyDescent="0.2">
      <c r="A13304" s="1" t="s">
        <v>9262</v>
      </c>
      <c r="B13304" s="1" t="s">
        <v>20</v>
      </c>
      <c r="C13304" s="1" t="s">
        <v>15</v>
      </c>
      <c r="D13304" s="1" t="s">
        <v>22</v>
      </c>
      <c r="E13304" s="1" t="s">
        <v>164</v>
      </c>
      <c r="F13304">
        <v>0</v>
      </c>
      <c r="G13304">
        <v>0</v>
      </c>
      <c r="H13304">
        <v>0.02</v>
      </c>
      <c r="I13304">
        <v>0</v>
      </c>
      <c r="J13304">
        <v>0.02</v>
      </c>
    </row>
    <row r="13305" spans="1:10" x14ac:dyDescent="0.2">
      <c r="A13305" s="1" t="s">
        <v>9263</v>
      </c>
      <c r="B13305" s="1" t="s">
        <v>102</v>
      </c>
      <c r="C13305" s="1" t="s">
        <v>124</v>
      </c>
      <c r="D13305" s="1" t="s">
        <v>16</v>
      </c>
      <c r="E13305" s="1" t="s">
        <v>178</v>
      </c>
      <c r="F13305">
        <v>0.02</v>
      </c>
      <c r="G13305">
        <v>0</v>
      </c>
      <c r="H13305">
        <v>0</v>
      </c>
      <c r="I13305">
        <v>0</v>
      </c>
      <c r="J13305">
        <v>0.02</v>
      </c>
    </row>
    <row r="13306" spans="1:10" x14ac:dyDescent="0.2">
      <c r="A13306" s="1" t="s">
        <v>9264</v>
      </c>
      <c r="B13306" s="1" t="s">
        <v>41</v>
      </c>
      <c r="C13306" s="1" t="s">
        <v>11</v>
      </c>
      <c r="D13306" s="1" t="s">
        <v>173</v>
      </c>
      <c r="E13306" s="1" t="s">
        <v>55</v>
      </c>
      <c r="F13306">
        <v>0</v>
      </c>
      <c r="G13306">
        <v>0</v>
      </c>
      <c r="H13306">
        <v>0.02</v>
      </c>
      <c r="I13306">
        <v>0</v>
      </c>
      <c r="J13306">
        <v>0.02</v>
      </c>
    </row>
    <row r="13307" spans="1:10" x14ac:dyDescent="0.2">
      <c r="A13307" s="1" t="s">
        <v>9265</v>
      </c>
      <c r="B13307" s="1" t="s">
        <v>186</v>
      </c>
      <c r="C13307" s="1" t="s">
        <v>151</v>
      </c>
      <c r="D13307" s="1" t="s">
        <v>58</v>
      </c>
      <c r="E13307" s="1" t="s">
        <v>2393</v>
      </c>
      <c r="F13307">
        <v>0.01</v>
      </c>
      <c r="G13307">
        <v>0.01</v>
      </c>
      <c r="H13307">
        <v>0</v>
      </c>
      <c r="I13307">
        <v>0</v>
      </c>
      <c r="J13307">
        <v>0.02</v>
      </c>
    </row>
    <row r="13308" spans="1:10" x14ac:dyDescent="0.2">
      <c r="A13308" s="1" t="s">
        <v>7983</v>
      </c>
      <c r="B13308" s="1" t="s">
        <v>20</v>
      </c>
      <c r="C13308" s="1" t="s">
        <v>57</v>
      </c>
      <c r="D13308" s="1" t="s">
        <v>52</v>
      </c>
      <c r="E13308" s="1" t="s">
        <v>943</v>
      </c>
      <c r="F13308">
        <v>0</v>
      </c>
      <c r="G13308">
        <v>0.02</v>
      </c>
      <c r="H13308">
        <v>0</v>
      </c>
      <c r="I13308">
        <v>0</v>
      </c>
      <c r="J13308">
        <v>0.02</v>
      </c>
    </row>
    <row r="13309" spans="1:10" x14ac:dyDescent="0.2">
      <c r="A13309" s="1" t="s">
        <v>9266</v>
      </c>
      <c r="B13309" s="1" t="s">
        <v>113</v>
      </c>
      <c r="C13309" s="1" t="s">
        <v>11</v>
      </c>
      <c r="D13309" s="1" t="s">
        <v>214</v>
      </c>
      <c r="E13309" s="1" t="s">
        <v>109</v>
      </c>
      <c r="F13309">
        <v>0</v>
      </c>
      <c r="G13309">
        <v>0</v>
      </c>
      <c r="H13309">
        <v>0.02</v>
      </c>
      <c r="I13309">
        <v>0</v>
      </c>
      <c r="J13309">
        <v>0.02</v>
      </c>
    </row>
    <row r="13310" spans="1:10" x14ac:dyDescent="0.2">
      <c r="A13310" s="1" t="s">
        <v>9267</v>
      </c>
      <c r="B13310" s="1" t="s">
        <v>113</v>
      </c>
      <c r="C13310" s="1" t="s">
        <v>25</v>
      </c>
      <c r="D13310" s="1" t="s">
        <v>1</v>
      </c>
      <c r="E13310" s="1" t="s">
        <v>218</v>
      </c>
      <c r="F13310">
        <v>0.02</v>
      </c>
      <c r="G13310">
        <v>0</v>
      </c>
      <c r="H13310">
        <v>0</v>
      </c>
      <c r="I13310">
        <v>0</v>
      </c>
      <c r="J13310">
        <v>0.02</v>
      </c>
    </row>
    <row r="13311" spans="1:10" x14ac:dyDescent="0.2">
      <c r="A13311" s="1" t="s">
        <v>9168</v>
      </c>
      <c r="B13311" s="1" t="s">
        <v>20</v>
      </c>
      <c r="C13311" s="1" t="s">
        <v>67</v>
      </c>
      <c r="D13311" s="1" t="s">
        <v>38</v>
      </c>
      <c r="E13311" s="1" t="s">
        <v>369</v>
      </c>
      <c r="F13311">
        <v>0</v>
      </c>
      <c r="G13311">
        <v>0.02</v>
      </c>
      <c r="H13311">
        <v>0</v>
      </c>
      <c r="I13311">
        <v>0</v>
      </c>
      <c r="J13311">
        <v>0.02</v>
      </c>
    </row>
    <row r="13312" spans="1:10" x14ac:dyDescent="0.2">
      <c r="A13312" s="1" t="s">
        <v>9268</v>
      </c>
      <c r="B13312" s="1" t="s">
        <v>107</v>
      </c>
      <c r="C13312" s="1" t="s">
        <v>18</v>
      </c>
      <c r="D13312" s="1" t="s">
        <v>214</v>
      </c>
      <c r="E13312" s="1" t="s">
        <v>164</v>
      </c>
      <c r="F13312">
        <v>0</v>
      </c>
      <c r="G13312">
        <v>0.01</v>
      </c>
      <c r="H13312">
        <v>0</v>
      </c>
      <c r="I13312">
        <v>0</v>
      </c>
      <c r="J13312">
        <v>0.02</v>
      </c>
    </row>
    <row r="13313" spans="1:10" x14ac:dyDescent="0.2">
      <c r="A13313" s="1" t="s">
        <v>4918</v>
      </c>
      <c r="B13313" s="1" t="s">
        <v>126</v>
      </c>
      <c r="C13313" s="1" t="s">
        <v>42</v>
      </c>
      <c r="D13313" s="1" t="s">
        <v>58</v>
      </c>
      <c r="E13313" s="1" t="s">
        <v>218</v>
      </c>
      <c r="F13313">
        <v>0.02</v>
      </c>
      <c r="G13313">
        <v>0</v>
      </c>
      <c r="H13313">
        <v>0</v>
      </c>
      <c r="I13313">
        <v>0</v>
      </c>
      <c r="J13313">
        <v>0.02</v>
      </c>
    </row>
    <row r="13314" spans="1:10" x14ac:dyDescent="0.2">
      <c r="A13314" s="1" t="s">
        <v>9269</v>
      </c>
      <c r="B13314" s="1" t="s">
        <v>107</v>
      </c>
      <c r="C13314" s="1" t="s">
        <v>42</v>
      </c>
      <c r="D13314" s="1" t="s">
        <v>58</v>
      </c>
      <c r="E13314" s="1" t="s">
        <v>5454</v>
      </c>
      <c r="F13314">
        <v>0</v>
      </c>
      <c r="G13314">
        <v>0.02</v>
      </c>
      <c r="H13314">
        <v>0</v>
      </c>
      <c r="I13314">
        <v>0</v>
      </c>
      <c r="J13314">
        <v>0.02</v>
      </c>
    </row>
    <row r="13315" spans="1:10" x14ac:dyDescent="0.2">
      <c r="A13315" s="1" t="s">
        <v>9270</v>
      </c>
      <c r="B13315" s="1" t="s">
        <v>36</v>
      </c>
      <c r="C13315" s="1" t="s">
        <v>75</v>
      </c>
      <c r="D13315" s="1" t="s">
        <v>173</v>
      </c>
      <c r="E13315" s="1" t="s">
        <v>4496</v>
      </c>
      <c r="F13315">
        <v>0</v>
      </c>
      <c r="G13315">
        <v>0</v>
      </c>
      <c r="H13315">
        <v>0.02</v>
      </c>
      <c r="I13315">
        <v>0</v>
      </c>
      <c r="J13315">
        <v>0.02</v>
      </c>
    </row>
    <row r="13316" spans="1:10" x14ac:dyDescent="0.2">
      <c r="A13316" s="1" t="s">
        <v>9271</v>
      </c>
      <c r="B13316" s="1" t="s">
        <v>559</v>
      </c>
      <c r="C13316" s="1" t="s">
        <v>75</v>
      </c>
      <c r="D13316" s="1" t="s">
        <v>22</v>
      </c>
      <c r="E13316" s="1" t="s">
        <v>175</v>
      </c>
      <c r="F13316">
        <v>0</v>
      </c>
      <c r="G13316">
        <v>0.02</v>
      </c>
      <c r="H13316">
        <v>0</v>
      </c>
      <c r="I13316">
        <v>0</v>
      </c>
      <c r="J13316">
        <v>0.02</v>
      </c>
    </row>
    <row r="13317" spans="1:10" x14ac:dyDescent="0.2">
      <c r="A13317" s="1" t="s">
        <v>9272</v>
      </c>
      <c r="B13317" s="1" t="s">
        <v>20</v>
      </c>
      <c r="C13317" s="1" t="s">
        <v>29</v>
      </c>
      <c r="D13317" s="1" t="s">
        <v>38</v>
      </c>
      <c r="E13317" s="1" t="s">
        <v>159</v>
      </c>
      <c r="F13317">
        <v>0</v>
      </c>
      <c r="G13317">
        <v>0</v>
      </c>
      <c r="H13317">
        <v>0.02</v>
      </c>
      <c r="I13317">
        <v>0</v>
      </c>
      <c r="J13317">
        <v>0.02</v>
      </c>
    </row>
    <row r="13318" spans="1:10" x14ac:dyDescent="0.2">
      <c r="A13318" s="1" t="s">
        <v>2864</v>
      </c>
      <c r="B13318" s="1" t="s">
        <v>107</v>
      </c>
      <c r="C13318" s="1" t="s">
        <v>15</v>
      </c>
      <c r="D13318" s="1" t="s">
        <v>38</v>
      </c>
      <c r="E13318" s="1" t="s">
        <v>59</v>
      </c>
      <c r="F13318">
        <v>0</v>
      </c>
      <c r="G13318">
        <v>0.02</v>
      </c>
      <c r="H13318">
        <v>0</v>
      </c>
      <c r="I13318">
        <v>0</v>
      </c>
      <c r="J13318">
        <v>0.02</v>
      </c>
    </row>
    <row r="13319" spans="1:10" x14ac:dyDescent="0.2">
      <c r="A13319" s="1" t="s">
        <v>8894</v>
      </c>
      <c r="B13319" s="1" t="s">
        <v>102</v>
      </c>
      <c r="C13319" s="1" t="s">
        <v>124</v>
      </c>
      <c r="D13319" s="1" t="s">
        <v>16</v>
      </c>
      <c r="E13319" s="1" t="s">
        <v>498</v>
      </c>
      <c r="F13319">
        <v>0.02</v>
      </c>
      <c r="G13319">
        <v>0</v>
      </c>
      <c r="H13319">
        <v>0</v>
      </c>
      <c r="I13319">
        <v>0</v>
      </c>
      <c r="J13319">
        <v>0.02</v>
      </c>
    </row>
    <row r="13320" spans="1:10" x14ac:dyDescent="0.2">
      <c r="A13320" s="1" t="s">
        <v>9273</v>
      </c>
      <c r="B13320" s="1" t="s">
        <v>10</v>
      </c>
      <c r="C13320" s="1" t="s">
        <v>18</v>
      </c>
      <c r="D13320" s="1" t="s">
        <v>52</v>
      </c>
      <c r="E13320" s="1" t="s">
        <v>1163</v>
      </c>
      <c r="F13320">
        <v>0.02</v>
      </c>
      <c r="G13320">
        <v>0</v>
      </c>
      <c r="H13320">
        <v>0</v>
      </c>
      <c r="I13320">
        <v>0</v>
      </c>
      <c r="J13320">
        <v>0.02</v>
      </c>
    </row>
    <row r="13321" spans="1:10" x14ac:dyDescent="0.2">
      <c r="A13321" s="1" t="s">
        <v>9274</v>
      </c>
      <c r="B13321" s="1" t="s">
        <v>32</v>
      </c>
      <c r="C13321" s="1" t="s">
        <v>57</v>
      </c>
      <c r="D13321" s="1" t="s">
        <v>22</v>
      </c>
      <c r="E13321" s="1" t="s">
        <v>3211</v>
      </c>
      <c r="F13321">
        <v>0</v>
      </c>
      <c r="G13321">
        <v>0.02</v>
      </c>
      <c r="H13321">
        <v>0</v>
      </c>
      <c r="I13321">
        <v>0</v>
      </c>
      <c r="J13321">
        <v>0.02</v>
      </c>
    </row>
    <row r="13322" spans="1:10" hidden="1" x14ac:dyDescent="0.2">
      <c r="A13322" s="1" t="s">
        <v>543</v>
      </c>
      <c r="B13322" s="1" t="s">
        <v>62</v>
      </c>
      <c r="C13322" s="1" t="s">
        <v>191</v>
      </c>
      <c r="D13322" s="1" t="s">
        <v>12</v>
      </c>
      <c r="E13322" s="1" t="s">
        <v>191</v>
      </c>
      <c r="F13322">
        <v>0</v>
      </c>
      <c r="G13322">
        <v>0</v>
      </c>
      <c r="H13322">
        <v>0.02</v>
      </c>
      <c r="I13322">
        <v>0</v>
      </c>
      <c r="J13322">
        <v>0.02</v>
      </c>
    </row>
    <row r="13323" spans="1:10" x14ac:dyDescent="0.2">
      <c r="A13323" s="1" t="s">
        <v>9275</v>
      </c>
      <c r="B13323" s="1" t="s">
        <v>113</v>
      </c>
      <c r="C13323" s="1" t="s">
        <v>18</v>
      </c>
      <c r="D13323" s="1" t="s">
        <v>173</v>
      </c>
      <c r="E13323" s="1" t="s">
        <v>1117</v>
      </c>
      <c r="F13323">
        <v>0</v>
      </c>
      <c r="G13323">
        <v>0</v>
      </c>
      <c r="H13323">
        <v>0.02</v>
      </c>
      <c r="I13323">
        <v>0</v>
      </c>
      <c r="J13323">
        <v>0.02</v>
      </c>
    </row>
    <row r="13324" spans="1:10" x14ac:dyDescent="0.2">
      <c r="A13324" s="1" t="s">
        <v>9276</v>
      </c>
      <c r="B13324" s="1" t="s">
        <v>20</v>
      </c>
      <c r="C13324" s="1" t="s">
        <v>33</v>
      </c>
      <c r="D13324" s="1" t="s">
        <v>1</v>
      </c>
      <c r="E13324" s="1" t="s">
        <v>2256</v>
      </c>
      <c r="F13324">
        <v>0.02</v>
      </c>
      <c r="G13324">
        <v>0</v>
      </c>
      <c r="H13324">
        <v>0</v>
      </c>
      <c r="I13324">
        <v>0</v>
      </c>
      <c r="J13324">
        <v>0.02</v>
      </c>
    </row>
    <row r="13325" spans="1:10" x14ac:dyDescent="0.2">
      <c r="A13325" s="1" t="s">
        <v>9277</v>
      </c>
      <c r="B13325" s="1" t="s">
        <v>36</v>
      </c>
      <c r="C13325" s="1" t="s">
        <v>67</v>
      </c>
      <c r="D13325" s="1" t="s">
        <v>38</v>
      </c>
      <c r="E13325" s="1" t="s">
        <v>9160</v>
      </c>
      <c r="F13325">
        <v>0</v>
      </c>
      <c r="G13325">
        <v>0</v>
      </c>
      <c r="H13325">
        <v>0.02</v>
      </c>
      <c r="I13325">
        <v>0</v>
      </c>
      <c r="J13325">
        <v>0.02</v>
      </c>
    </row>
    <row r="13326" spans="1:10" x14ac:dyDescent="0.2">
      <c r="A13326" s="1" t="s">
        <v>8817</v>
      </c>
      <c r="B13326" s="1" t="s">
        <v>41</v>
      </c>
      <c r="C13326" s="1" t="s">
        <v>47</v>
      </c>
      <c r="D13326" s="1" t="s">
        <v>16</v>
      </c>
      <c r="E13326" s="1" t="s">
        <v>159</v>
      </c>
      <c r="F13326">
        <v>0.01</v>
      </c>
      <c r="G13326">
        <v>0.01</v>
      </c>
      <c r="H13326">
        <v>0</v>
      </c>
      <c r="I13326">
        <v>0</v>
      </c>
      <c r="J13326">
        <v>0.02</v>
      </c>
    </row>
    <row r="13327" spans="1:10" x14ac:dyDescent="0.2">
      <c r="A13327" s="1" t="s">
        <v>9278</v>
      </c>
      <c r="B13327" s="1" t="s">
        <v>113</v>
      </c>
      <c r="C13327" s="1" t="s">
        <v>37</v>
      </c>
      <c r="D13327" s="1" t="s">
        <v>173</v>
      </c>
      <c r="E13327" s="1" t="s">
        <v>4611</v>
      </c>
      <c r="F13327">
        <v>0</v>
      </c>
      <c r="G13327">
        <v>0</v>
      </c>
      <c r="H13327">
        <v>0.02</v>
      </c>
      <c r="I13327">
        <v>0</v>
      </c>
      <c r="J13327">
        <v>0.02</v>
      </c>
    </row>
    <row r="13328" spans="1:10" x14ac:dyDescent="0.2">
      <c r="A13328" s="1" t="s">
        <v>9279</v>
      </c>
      <c r="B13328" s="1" t="s">
        <v>107</v>
      </c>
      <c r="C13328" s="1" t="s">
        <v>57</v>
      </c>
      <c r="D13328" s="1" t="s">
        <v>45</v>
      </c>
      <c r="E13328" s="1" t="s">
        <v>700</v>
      </c>
      <c r="F13328">
        <v>0.02</v>
      </c>
      <c r="G13328">
        <v>0</v>
      </c>
      <c r="H13328">
        <v>0</v>
      </c>
      <c r="I13328">
        <v>0</v>
      </c>
      <c r="J13328">
        <v>0.02</v>
      </c>
    </row>
    <row r="13329" spans="1:10" x14ac:dyDescent="0.2">
      <c r="A13329" s="1" t="s">
        <v>5712</v>
      </c>
      <c r="B13329" s="1" t="s">
        <v>36</v>
      </c>
      <c r="C13329" s="1" t="s">
        <v>65</v>
      </c>
      <c r="D13329" s="1" t="s">
        <v>38</v>
      </c>
      <c r="E13329" s="1" t="s">
        <v>164</v>
      </c>
      <c r="F13329">
        <v>0.01</v>
      </c>
      <c r="G13329">
        <v>0</v>
      </c>
      <c r="H13329">
        <v>0.01</v>
      </c>
      <c r="I13329">
        <v>0</v>
      </c>
      <c r="J13329">
        <v>0.02</v>
      </c>
    </row>
    <row r="13330" spans="1:10" x14ac:dyDescent="0.2">
      <c r="A13330" s="1" t="s">
        <v>1379</v>
      </c>
      <c r="B13330" s="1" t="s">
        <v>128</v>
      </c>
      <c r="C13330" s="1" t="s">
        <v>37</v>
      </c>
      <c r="D13330" s="1" t="s">
        <v>58</v>
      </c>
      <c r="E13330" s="1" t="s">
        <v>137</v>
      </c>
      <c r="F13330">
        <v>0</v>
      </c>
      <c r="G13330">
        <v>0.02</v>
      </c>
      <c r="H13330">
        <v>0</v>
      </c>
      <c r="I13330">
        <v>0</v>
      </c>
      <c r="J13330">
        <v>0.02</v>
      </c>
    </row>
    <row r="13331" spans="1:10" x14ac:dyDescent="0.2">
      <c r="A13331" s="1" t="s">
        <v>9280</v>
      </c>
      <c r="B13331" s="1" t="s">
        <v>113</v>
      </c>
      <c r="C13331" s="1" t="s">
        <v>15</v>
      </c>
      <c r="D13331" s="1" t="s">
        <v>26</v>
      </c>
      <c r="E13331" s="1" t="s">
        <v>9281</v>
      </c>
      <c r="F13331">
        <v>0</v>
      </c>
      <c r="G13331">
        <v>0</v>
      </c>
      <c r="H13331">
        <v>0.02</v>
      </c>
      <c r="I13331">
        <v>0</v>
      </c>
      <c r="J13331">
        <v>0.02</v>
      </c>
    </row>
    <row r="13332" spans="1:10" x14ac:dyDescent="0.2">
      <c r="A13332" s="1" t="s">
        <v>7247</v>
      </c>
      <c r="B13332" s="1" t="s">
        <v>126</v>
      </c>
      <c r="C13332" s="1" t="s">
        <v>124</v>
      </c>
      <c r="D13332" s="1" t="s">
        <v>16</v>
      </c>
      <c r="E13332" s="1" t="s">
        <v>498</v>
      </c>
      <c r="F13332">
        <v>0.02</v>
      </c>
      <c r="G13332">
        <v>0</v>
      </c>
      <c r="H13332">
        <v>0</v>
      </c>
      <c r="I13332">
        <v>0</v>
      </c>
      <c r="J13332">
        <v>0.02</v>
      </c>
    </row>
    <row r="13333" spans="1:10" x14ac:dyDescent="0.2">
      <c r="A13333" s="1" t="s">
        <v>9282</v>
      </c>
      <c r="B13333" s="1" t="s">
        <v>107</v>
      </c>
      <c r="C13333" s="1" t="s">
        <v>11</v>
      </c>
      <c r="D13333" s="1" t="s">
        <v>214</v>
      </c>
      <c r="E13333" s="1" t="s">
        <v>99</v>
      </c>
      <c r="F13333">
        <v>0.01</v>
      </c>
      <c r="G13333">
        <v>0.01</v>
      </c>
      <c r="H13333">
        <v>0</v>
      </c>
      <c r="I13333">
        <v>0</v>
      </c>
      <c r="J13333">
        <v>0.02</v>
      </c>
    </row>
    <row r="13334" spans="1:10" x14ac:dyDescent="0.2">
      <c r="A13334" s="1" t="s">
        <v>6531</v>
      </c>
      <c r="B13334" s="1" t="s">
        <v>10</v>
      </c>
      <c r="C13334" s="1" t="s">
        <v>33</v>
      </c>
      <c r="D13334" s="1" t="s">
        <v>22</v>
      </c>
      <c r="E13334" s="1" t="s">
        <v>700</v>
      </c>
      <c r="F13334">
        <v>0</v>
      </c>
      <c r="G13334">
        <v>0.02</v>
      </c>
      <c r="H13334">
        <v>0</v>
      </c>
      <c r="I13334">
        <v>0</v>
      </c>
      <c r="J13334">
        <v>0.02</v>
      </c>
    </row>
    <row r="13335" spans="1:10" x14ac:dyDescent="0.2">
      <c r="A13335" s="1" t="s">
        <v>9283</v>
      </c>
      <c r="B13335" s="1" t="s">
        <v>41</v>
      </c>
      <c r="C13335" s="1" t="s">
        <v>11</v>
      </c>
      <c r="D13335" s="1" t="s">
        <v>22</v>
      </c>
      <c r="E13335" s="1" t="s">
        <v>1183</v>
      </c>
      <c r="F13335">
        <v>0.01</v>
      </c>
      <c r="G13335">
        <v>0.01</v>
      </c>
      <c r="H13335">
        <v>0</v>
      </c>
      <c r="I13335">
        <v>0</v>
      </c>
      <c r="J13335">
        <v>0.02</v>
      </c>
    </row>
    <row r="13336" spans="1:10" x14ac:dyDescent="0.2">
      <c r="A13336" s="1" t="s">
        <v>9284</v>
      </c>
      <c r="B13336" s="1" t="s">
        <v>10</v>
      </c>
      <c r="C13336" s="1" t="s">
        <v>11</v>
      </c>
      <c r="D13336" s="1" t="s">
        <v>22</v>
      </c>
      <c r="E13336" s="1" t="s">
        <v>137</v>
      </c>
      <c r="F13336">
        <v>0.02</v>
      </c>
      <c r="G13336">
        <v>0</v>
      </c>
      <c r="H13336">
        <v>0</v>
      </c>
      <c r="I13336">
        <v>0</v>
      </c>
      <c r="J13336">
        <v>0.02</v>
      </c>
    </row>
    <row r="13337" spans="1:10" x14ac:dyDescent="0.2">
      <c r="A13337" s="1" t="s">
        <v>1828</v>
      </c>
      <c r="B13337" s="1" t="s">
        <v>49</v>
      </c>
      <c r="C13337" s="1" t="s">
        <v>42</v>
      </c>
      <c r="D13337" s="1" t="s">
        <v>58</v>
      </c>
      <c r="E13337" s="1" t="s">
        <v>1163</v>
      </c>
      <c r="F13337">
        <v>0.02</v>
      </c>
      <c r="G13337">
        <v>0.01</v>
      </c>
      <c r="H13337">
        <v>0</v>
      </c>
      <c r="I13337">
        <v>0</v>
      </c>
      <c r="J13337">
        <v>0.02</v>
      </c>
    </row>
    <row r="13338" spans="1:10" x14ac:dyDescent="0.2">
      <c r="A13338" s="1" t="s">
        <v>9285</v>
      </c>
      <c r="B13338" s="1" t="s">
        <v>113</v>
      </c>
      <c r="C13338" s="1" t="s">
        <v>33</v>
      </c>
      <c r="D13338" s="1" t="s">
        <v>173</v>
      </c>
      <c r="E13338" s="1" t="s">
        <v>4611</v>
      </c>
      <c r="F13338">
        <v>0</v>
      </c>
      <c r="G13338">
        <v>0</v>
      </c>
      <c r="H13338">
        <v>0.02</v>
      </c>
      <c r="I13338">
        <v>0</v>
      </c>
      <c r="J13338">
        <v>0.02</v>
      </c>
    </row>
    <row r="13339" spans="1:10" x14ac:dyDescent="0.2">
      <c r="A13339" s="1" t="s">
        <v>9286</v>
      </c>
      <c r="B13339" s="1" t="s">
        <v>10</v>
      </c>
      <c r="C13339" s="1" t="s">
        <v>29</v>
      </c>
      <c r="D13339" s="1" t="s">
        <v>22</v>
      </c>
      <c r="E13339" s="1" t="s">
        <v>3044</v>
      </c>
      <c r="F13339">
        <v>0</v>
      </c>
      <c r="G13339">
        <v>0</v>
      </c>
      <c r="H13339">
        <v>0.02</v>
      </c>
      <c r="I13339">
        <v>0</v>
      </c>
      <c r="J13339">
        <v>0.02</v>
      </c>
    </row>
    <row r="13340" spans="1:10" x14ac:dyDescent="0.2">
      <c r="A13340" s="1" t="s">
        <v>9287</v>
      </c>
      <c r="B13340" s="1" t="s">
        <v>62</v>
      </c>
      <c r="C13340" s="1" t="s">
        <v>57</v>
      </c>
      <c r="D13340" s="1" t="s">
        <v>58</v>
      </c>
      <c r="E13340" s="1" t="s">
        <v>2718</v>
      </c>
      <c r="F13340">
        <v>0.02</v>
      </c>
      <c r="G13340">
        <v>0</v>
      </c>
      <c r="H13340">
        <v>0</v>
      </c>
      <c r="I13340">
        <v>0</v>
      </c>
      <c r="J13340">
        <v>0.02</v>
      </c>
    </row>
    <row r="13341" spans="1:10" x14ac:dyDescent="0.2">
      <c r="A13341" s="1" t="s">
        <v>9288</v>
      </c>
      <c r="B13341" s="1" t="s">
        <v>20</v>
      </c>
      <c r="C13341" s="1" t="s">
        <v>15</v>
      </c>
      <c r="D13341" s="1" t="s">
        <v>22</v>
      </c>
      <c r="E13341" s="1" t="s">
        <v>6262</v>
      </c>
      <c r="F13341">
        <v>0</v>
      </c>
      <c r="G13341">
        <v>0</v>
      </c>
      <c r="H13341">
        <v>0.02</v>
      </c>
      <c r="I13341">
        <v>0</v>
      </c>
      <c r="J13341">
        <v>0.02</v>
      </c>
    </row>
    <row r="13342" spans="1:10" x14ac:dyDescent="0.2">
      <c r="A13342" s="1" t="s">
        <v>9289</v>
      </c>
      <c r="B13342" s="1" t="s">
        <v>559</v>
      </c>
      <c r="C13342" s="1" t="s">
        <v>216</v>
      </c>
      <c r="D13342" s="1" t="s">
        <v>173</v>
      </c>
      <c r="E13342" s="1" t="s">
        <v>770</v>
      </c>
      <c r="F13342">
        <v>0</v>
      </c>
      <c r="G13342">
        <v>0</v>
      </c>
      <c r="H13342">
        <v>0.02</v>
      </c>
      <c r="I13342">
        <v>0</v>
      </c>
      <c r="J13342">
        <v>0.02</v>
      </c>
    </row>
    <row r="13343" spans="1:10" x14ac:dyDescent="0.2">
      <c r="A13343" s="1" t="s">
        <v>9290</v>
      </c>
      <c r="B13343" s="1" t="s">
        <v>20</v>
      </c>
      <c r="C13343" s="1" t="s">
        <v>15</v>
      </c>
      <c r="D13343" s="1" t="s">
        <v>173</v>
      </c>
      <c r="E13343" s="1" t="s">
        <v>5844</v>
      </c>
      <c r="F13343">
        <v>0.02</v>
      </c>
      <c r="G13343">
        <v>0</v>
      </c>
      <c r="H13343">
        <v>0</v>
      </c>
      <c r="I13343">
        <v>0</v>
      </c>
      <c r="J13343">
        <v>0.02</v>
      </c>
    </row>
    <row r="13344" spans="1:10" x14ac:dyDescent="0.2">
      <c r="A13344" s="1" t="s">
        <v>9291</v>
      </c>
      <c r="B13344" s="1" t="s">
        <v>113</v>
      </c>
      <c r="C13344" s="1" t="s">
        <v>57</v>
      </c>
      <c r="D13344" s="1" t="s">
        <v>173</v>
      </c>
      <c r="E13344" s="1" t="s">
        <v>4611</v>
      </c>
      <c r="F13344">
        <v>0</v>
      </c>
      <c r="G13344">
        <v>0</v>
      </c>
      <c r="H13344">
        <v>0.02</v>
      </c>
      <c r="I13344">
        <v>0</v>
      </c>
      <c r="J13344">
        <v>0.02</v>
      </c>
    </row>
    <row r="13345" spans="1:10" x14ac:dyDescent="0.2">
      <c r="A13345" s="1" t="s">
        <v>5819</v>
      </c>
      <c r="B13345" s="1" t="s">
        <v>36</v>
      </c>
      <c r="C13345" s="1" t="s">
        <v>75</v>
      </c>
      <c r="D13345" s="1" t="s">
        <v>12</v>
      </c>
      <c r="E13345" s="1" t="s">
        <v>5820</v>
      </c>
      <c r="F13345">
        <v>0</v>
      </c>
      <c r="G13345">
        <v>0.02</v>
      </c>
      <c r="H13345">
        <v>0</v>
      </c>
      <c r="I13345">
        <v>0</v>
      </c>
      <c r="J13345">
        <v>0.02</v>
      </c>
    </row>
    <row r="13346" spans="1:10" x14ac:dyDescent="0.2">
      <c r="A13346" s="1" t="s">
        <v>9292</v>
      </c>
      <c r="B13346" s="1" t="s">
        <v>102</v>
      </c>
      <c r="C13346" s="1" t="s">
        <v>42</v>
      </c>
      <c r="D13346" s="1" t="s">
        <v>52</v>
      </c>
      <c r="E13346" s="1" t="s">
        <v>109</v>
      </c>
      <c r="F13346">
        <v>0.02</v>
      </c>
      <c r="G13346">
        <v>0</v>
      </c>
      <c r="H13346">
        <v>0</v>
      </c>
      <c r="I13346">
        <v>0</v>
      </c>
      <c r="J13346">
        <v>0.02</v>
      </c>
    </row>
    <row r="13347" spans="1:10" x14ac:dyDescent="0.2">
      <c r="A13347" s="1" t="s">
        <v>9293</v>
      </c>
      <c r="B13347" s="1" t="s">
        <v>32</v>
      </c>
      <c r="C13347" s="1" t="s">
        <v>33</v>
      </c>
      <c r="D13347" s="1" t="s">
        <v>173</v>
      </c>
      <c r="E13347" s="1" t="s">
        <v>4611</v>
      </c>
      <c r="F13347">
        <v>0</v>
      </c>
      <c r="G13347">
        <v>0</v>
      </c>
      <c r="H13347">
        <v>0.02</v>
      </c>
      <c r="I13347">
        <v>0</v>
      </c>
      <c r="J13347">
        <v>0.02</v>
      </c>
    </row>
    <row r="13348" spans="1:10" x14ac:dyDescent="0.2">
      <c r="A13348" s="1" t="s">
        <v>9294</v>
      </c>
      <c r="B13348" s="1" t="s">
        <v>20</v>
      </c>
      <c r="C13348" s="1" t="s">
        <v>18</v>
      </c>
      <c r="D13348" s="1" t="s">
        <v>173</v>
      </c>
      <c r="E13348" s="1" t="s">
        <v>1693</v>
      </c>
      <c r="F13348">
        <v>0</v>
      </c>
      <c r="G13348">
        <v>0.02</v>
      </c>
      <c r="H13348">
        <v>0</v>
      </c>
      <c r="I13348">
        <v>0</v>
      </c>
      <c r="J13348">
        <v>0.02</v>
      </c>
    </row>
    <row r="13349" spans="1:10" x14ac:dyDescent="0.2">
      <c r="A13349" s="1" t="s">
        <v>9295</v>
      </c>
      <c r="B13349" s="1" t="s">
        <v>113</v>
      </c>
      <c r="C13349" s="1" t="s">
        <v>18</v>
      </c>
      <c r="D13349" s="1" t="s">
        <v>214</v>
      </c>
      <c r="E13349" s="1" t="s">
        <v>5582</v>
      </c>
      <c r="F13349">
        <v>0</v>
      </c>
      <c r="G13349">
        <v>0.01</v>
      </c>
      <c r="H13349">
        <v>0</v>
      </c>
      <c r="I13349">
        <v>0.01</v>
      </c>
      <c r="J13349">
        <v>0.02</v>
      </c>
    </row>
    <row r="13350" spans="1:10" x14ac:dyDescent="0.2">
      <c r="A13350" s="1" t="s">
        <v>9296</v>
      </c>
      <c r="B13350" s="1" t="s">
        <v>41</v>
      </c>
      <c r="C13350" s="1" t="s">
        <v>15</v>
      </c>
      <c r="D13350" s="1" t="s">
        <v>173</v>
      </c>
      <c r="E13350" s="1" t="s">
        <v>8469</v>
      </c>
      <c r="F13350">
        <v>0</v>
      </c>
      <c r="G13350">
        <v>0</v>
      </c>
      <c r="H13350">
        <v>0.02</v>
      </c>
      <c r="I13350">
        <v>0</v>
      </c>
      <c r="J13350">
        <v>0.02</v>
      </c>
    </row>
    <row r="13351" spans="1:10" x14ac:dyDescent="0.2">
      <c r="A13351" s="1" t="s">
        <v>4813</v>
      </c>
      <c r="B13351" s="1" t="s">
        <v>107</v>
      </c>
      <c r="C13351" s="1" t="s">
        <v>18</v>
      </c>
      <c r="D13351" s="1" t="s">
        <v>214</v>
      </c>
      <c r="E13351" s="1" t="s">
        <v>109</v>
      </c>
      <c r="F13351">
        <v>0</v>
      </c>
      <c r="G13351">
        <v>0.02</v>
      </c>
      <c r="H13351">
        <v>0</v>
      </c>
      <c r="I13351">
        <v>0</v>
      </c>
      <c r="J13351">
        <v>0.02</v>
      </c>
    </row>
    <row r="13352" spans="1:10" x14ac:dyDescent="0.2">
      <c r="A13352" s="1" t="s">
        <v>9297</v>
      </c>
      <c r="B13352" s="1" t="s">
        <v>559</v>
      </c>
      <c r="C13352" s="1" t="s">
        <v>216</v>
      </c>
      <c r="D13352" s="1" t="s">
        <v>173</v>
      </c>
      <c r="E13352" s="1" t="s">
        <v>6089</v>
      </c>
      <c r="F13352">
        <v>0</v>
      </c>
      <c r="G13352">
        <v>0</v>
      </c>
      <c r="H13352">
        <v>0.02</v>
      </c>
      <c r="I13352">
        <v>0</v>
      </c>
      <c r="J13352">
        <v>0.02</v>
      </c>
    </row>
    <row r="13353" spans="1:10" x14ac:dyDescent="0.2">
      <c r="A13353" s="1" t="s">
        <v>9298</v>
      </c>
      <c r="B13353" s="1" t="s">
        <v>41</v>
      </c>
      <c r="C13353" s="1" t="s">
        <v>57</v>
      </c>
      <c r="D13353" s="1" t="s">
        <v>173</v>
      </c>
      <c r="E13353" s="1" t="s">
        <v>4611</v>
      </c>
      <c r="F13353">
        <v>0</v>
      </c>
      <c r="G13353">
        <v>0</v>
      </c>
      <c r="H13353">
        <v>0.02</v>
      </c>
      <c r="I13353">
        <v>0</v>
      </c>
      <c r="J13353">
        <v>0.02</v>
      </c>
    </row>
    <row r="13354" spans="1:10" x14ac:dyDescent="0.2">
      <c r="A13354" s="1" t="s">
        <v>9299</v>
      </c>
      <c r="B13354" s="1" t="s">
        <v>62</v>
      </c>
      <c r="C13354" s="1" t="s">
        <v>67</v>
      </c>
      <c r="D13354" s="1" t="s">
        <v>38</v>
      </c>
      <c r="E13354" s="1" t="s">
        <v>3583</v>
      </c>
      <c r="F13354">
        <v>0</v>
      </c>
      <c r="G13354">
        <v>0</v>
      </c>
      <c r="H13354">
        <v>0.02</v>
      </c>
      <c r="I13354">
        <v>0</v>
      </c>
      <c r="J13354">
        <v>0.02</v>
      </c>
    </row>
    <row r="13355" spans="1:10" x14ac:dyDescent="0.2">
      <c r="A13355" s="1" t="s">
        <v>5298</v>
      </c>
      <c r="B13355" s="1" t="s">
        <v>126</v>
      </c>
      <c r="C13355" s="1" t="s">
        <v>47</v>
      </c>
      <c r="D13355" s="1" t="s">
        <v>1</v>
      </c>
      <c r="E13355" s="1" t="s">
        <v>1022</v>
      </c>
      <c r="F13355">
        <v>0.02</v>
      </c>
      <c r="G13355">
        <v>0</v>
      </c>
      <c r="H13355">
        <v>0</v>
      </c>
      <c r="I13355">
        <v>0</v>
      </c>
      <c r="J13355">
        <v>0.02</v>
      </c>
    </row>
    <row r="13356" spans="1:10" x14ac:dyDescent="0.2">
      <c r="A13356" s="1" t="s">
        <v>9300</v>
      </c>
      <c r="B13356" s="1" t="s">
        <v>41</v>
      </c>
      <c r="C13356" s="1" t="s">
        <v>29</v>
      </c>
      <c r="D13356" s="1" t="s">
        <v>173</v>
      </c>
      <c r="E13356" s="1" t="s">
        <v>5328</v>
      </c>
      <c r="F13356">
        <v>0</v>
      </c>
      <c r="G13356">
        <v>0</v>
      </c>
      <c r="H13356">
        <v>0.02</v>
      </c>
      <c r="I13356">
        <v>0</v>
      </c>
      <c r="J13356">
        <v>0.02</v>
      </c>
    </row>
    <row r="13357" spans="1:10" x14ac:dyDescent="0.2">
      <c r="A13357" s="1" t="s">
        <v>9301</v>
      </c>
      <c r="B13357" s="1" t="s">
        <v>113</v>
      </c>
      <c r="C13357" s="1" t="s">
        <v>33</v>
      </c>
      <c r="D13357" s="1" t="s">
        <v>173</v>
      </c>
      <c r="E13357" s="1" t="s">
        <v>9302</v>
      </c>
      <c r="F13357">
        <v>0</v>
      </c>
      <c r="G13357">
        <v>0</v>
      </c>
      <c r="H13357">
        <v>0.02</v>
      </c>
      <c r="I13357">
        <v>0</v>
      </c>
      <c r="J13357">
        <v>0.02</v>
      </c>
    </row>
    <row r="13358" spans="1:10" x14ac:dyDescent="0.2">
      <c r="A13358" s="1" t="s">
        <v>9303</v>
      </c>
      <c r="B13358" s="1" t="s">
        <v>41</v>
      </c>
      <c r="C13358" s="1" t="s">
        <v>47</v>
      </c>
      <c r="D13358" s="1" t="s">
        <v>16</v>
      </c>
      <c r="E13358" s="1" t="s">
        <v>220</v>
      </c>
      <c r="F13358">
        <v>0.01</v>
      </c>
      <c r="G13358">
        <v>0.01</v>
      </c>
      <c r="H13358">
        <v>0</v>
      </c>
      <c r="I13358">
        <v>0</v>
      </c>
      <c r="J13358">
        <v>0.02</v>
      </c>
    </row>
    <row r="13359" spans="1:10" x14ac:dyDescent="0.2">
      <c r="A13359" s="1" t="s">
        <v>9304</v>
      </c>
      <c r="B13359" s="1" t="s">
        <v>20</v>
      </c>
      <c r="C13359" s="1" t="s">
        <v>11</v>
      </c>
      <c r="D13359" s="1" t="s">
        <v>45</v>
      </c>
      <c r="E13359" s="1" t="s">
        <v>159</v>
      </c>
      <c r="F13359">
        <v>0</v>
      </c>
      <c r="G13359">
        <v>0</v>
      </c>
      <c r="H13359">
        <v>0.02</v>
      </c>
      <c r="I13359">
        <v>0</v>
      </c>
      <c r="J13359">
        <v>0.02</v>
      </c>
    </row>
    <row r="13360" spans="1:10" x14ac:dyDescent="0.2">
      <c r="A13360" s="1" t="s">
        <v>3752</v>
      </c>
      <c r="B13360" s="1" t="s">
        <v>107</v>
      </c>
      <c r="C13360" s="1" t="s">
        <v>216</v>
      </c>
      <c r="D13360" s="1" t="s">
        <v>16</v>
      </c>
      <c r="E13360" s="1" t="s">
        <v>969</v>
      </c>
      <c r="F13360">
        <v>0</v>
      </c>
      <c r="G13360">
        <v>0.02</v>
      </c>
      <c r="H13360">
        <v>0</v>
      </c>
      <c r="I13360">
        <v>0</v>
      </c>
      <c r="J13360">
        <v>0.02</v>
      </c>
    </row>
    <row r="13361" spans="1:10" x14ac:dyDescent="0.2">
      <c r="A13361" s="1" t="s">
        <v>1484</v>
      </c>
      <c r="B13361" s="1" t="s">
        <v>107</v>
      </c>
      <c r="C13361" s="1" t="s">
        <v>29</v>
      </c>
      <c r="D13361" s="1" t="s">
        <v>1</v>
      </c>
      <c r="E13361" s="1" t="s">
        <v>59</v>
      </c>
      <c r="F13361">
        <v>0.02</v>
      </c>
      <c r="G13361">
        <v>0</v>
      </c>
      <c r="H13361">
        <v>0</v>
      </c>
      <c r="I13361">
        <v>0</v>
      </c>
      <c r="J13361">
        <v>0.02</v>
      </c>
    </row>
    <row r="13362" spans="1:10" x14ac:dyDescent="0.2">
      <c r="A13362" s="1" t="s">
        <v>6088</v>
      </c>
      <c r="B13362" s="1" t="s">
        <v>32</v>
      </c>
      <c r="C13362" s="1" t="s">
        <v>67</v>
      </c>
      <c r="D13362" s="1" t="s">
        <v>173</v>
      </c>
      <c r="E13362" s="1" t="s">
        <v>6089</v>
      </c>
      <c r="F13362">
        <v>0</v>
      </c>
      <c r="G13362">
        <v>0</v>
      </c>
      <c r="H13362">
        <v>0.02</v>
      </c>
      <c r="I13362">
        <v>0</v>
      </c>
      <c r="J13362">
        <v>0.02</v>
      </c>
    </row>
    <row r="13363" spans="1:10" x14ac:dyDescent="0.2">
      <c r="A13363" s="1" t="s">
        <v>9305</v>
      </c>
      <c r="B13363" s="1" t="s">
        <v>20</v>
      </c>
      <c r="C13363" s="1" t="s">
        <v>57</v>
      </c>
      <c r="D13363" s="1" t="s">
        <v>1</v>
      </c>
      <c r="E13363" s="1" t="s">
        <v>2999</v>
      </c>
      <c r="F13363">
        <v>0.02</v>
      </c>
      <c r="G13363">
        <v>0</v>
      </c>
      <c r="H13363">
        <v>0</v>
      </c>
      <c r="I13363">
        <v>0</v>
      </c>
      <c r="J13363">
        <v>0.02</v>
      </c>
    </row>
    <row r="13364" spans="1:10" x14ac:dyDescent="0.2">
      <c r="A13364" s="1" t="s">
        <v>9306</v>
      </c>
      <c r="B13364" s="1" t="s">
        <v>107</v>
      </c>
      <c r="C13364" s="1" t="s">
        <v>65</v>
      </c>
      <c r="D13364" s="1" t="s">
        <v>38</v>
      </c>
      <c r="E13364" s="1" t="s">
        <v>6964</v>
      </c>
      <c r="F13364">
        <v>0</v>
      </c>
      <c r="G13364">
        <v>0.02</v>
      </c>
      <c r="H13364">
        <v>0</v>
      </c>
      <c r="I13364">
        <v>0</v>
      </c>
      <c r="J13364">
        <v>0.02</v>
      </c>
    </row>
    <row r="13365" spans="1:10" x14ac:dyDescent="0.2">
      <c r="A13365" s="1" t="s">
        <v>9307</v>
      </c>
      <c r="B13365" s="1" t="s">
        <v>20</v>
      </c>
      <c r="C13365" s="1" t="s">
        <v>29</v>
      </c>
      <c r="D13365" s="1" t="s">
        <v>22</v>
      </c>
      <c r="E13365" s="1" t="s">
        <v>603</v>
      </c>
      <c r="F13365">
        <v>0</v>
      </c>
      <c r="G13365">
        <v>0</v>
      </c>
      <c r="H13365">
        <v>0.02</v>
      </c>
      <c r="I13365">
        <v>0</v>
      </c>
      <c r="J13365">
        <v>0.02</v>
      </c>
    </row>
    <row r="13366" spans="1:10" x14ac:dyDescent="0.2">
      <c r="A13366" s="1" t="s">
        <v>9308</v>
      </c>
      <c r="B13366" s="1" t="s">
        <v>107</v>
      </c>
      <c r="C13366" s="1" t="s">
        <v>15</v>
      </c>
      <c r="D13366" s="1" t="s">
        <v>45</v>
      </c>
      <c r="E13366" s="1" t="s">
        <v>9309</v>
      </c>
      <c r="F13366">
        <v>0</v>
      </c>
      <c r="G13366">
        <v>0.02</v>
      </c>
      <c r="H13366">
        <v>0</v>
      </c>
      <c r="I13366">
        <v>0</v>
      </c>
      <c r="J13366">
        <v>0.02</v>
      </c>
    </row>
    <row r="13367" spans="1:10" x14ac:dyDescent="0.2">
      <c r="A13367" s="1" t="s">
        <v>9310</v>
      </c>
      <c r="B13367" s="1" t="s">
        <v>20</v>
      </c>
      <c r="C13367" s="1" t="s">
        <v>33</v>
      </c>
      <c r="D13367" s="1" t="s">
        <v>214</v>
      </c>
      <c r="E13367" s="1" t="s">
        <v>3391</v>
      </c>
      <c r="F13367">
        <v>0.02</v>
      </c>
      <c r="G13367">
        <v>0</v>
      </c>
      <c r="H13367">
        <v>0</v>
      </c>
      <c r="I13367">
        <v>0</v>
      </c>
      <c r="J13367">
        <v>0.02</v>
      </c>
    </row>
    <row r="13368" spans="1:10" x14ac:dyDescent="0.2">
      <c r="A13368" s="1" t="s">
        <v>9311</v>
      </c>
      <c r="B13368" s="1" t="s">
        <v>107</v>
      </c>
      <c r="C13368" s="1" t="s">
        <v>18</v>
      </c>
      <c r="D13368" s="1" t="s">
        <v>214</v>
      </c>
      <c r="E13368" s="1" t="s">
        <v>6159</v>
      </c>
      <c r="F13368">
        <v>0</v>
      </c>
      <c r="G13368">
        <v>0.02</v>
      </c>
      <c r="H13368">
        <v>0</v>
      </c>
      <c r="I13368">
        <v>0</v>
      </c>
      <c r="J13368">
        <v>0.02</v>
      </c>
    </row>
    <row r="13369" spans="1:10" x14ac:dyDescent="0.2">
      <c r="A13369" s="1" t="s">
        <v>9312</v>
      </c>
      <c r="B13369" s="1" t="s">
        <v>36</v>
      </c>
      <c r="C13369" s="1" t="s">
        <v>37</v>
      </c>
      <c r="D13369" s="1" t="s">
        <v>45</v>
      </c>
      <c r="E13369" s="1" t="s">
        <v>178</v>
      </c>
      <c r="F13369">
        <v>0</v>
      </c>
      <c r="G13369">
        <v>0</v>
      </c>
      <c r="H13369">
        <v>0.02</v>
      </c>
      <c r="I13369">
        <v>0</v>
      </c>
      <c r="J13369">
        <v>0.02</v>
      </c>
    </row>
    <row r="13370" spans="1:10" x14ac:dyDescent="0.2">
      <c r="A13370" s="1" t="s">
        <v>9313</v>
      </c>
      <c r="B13370" s="1" t="s">
        <v>102</v>
      </c>
      <c r="C13370" s="1" t="s">
        <v>11</v>
      </c>
      <c r="D13370" s="1" t="s">
        <v>71</v>
      </c>
      <c r="E13370" s="1" t="s">
        <v>5943</v>
      </c>
      <c r="F13370">
        <v>0.02</v>
      </c>
      <c r="G13370">
        <v>0</v>
      </c>
      <c r="H13370">
        <v>0</v>
      </c>
      <c r="I13370">
        <v>0</v>
      </c>
      <c r="J13370">
        <v>0.02</v>
      </c>
    </row>
    <row r="13371" spans="1:10" x14ac:dyDescent="0.2">
      <c r="A13371" s="1" t="s">
        <v>9314</v>
      </c>
      <c r="B13371" s="1" t="s">
        <v>41</v>
      </c>
      <c r="C13371" s="1" t="s">
        <v>29</v>
      </c>
      <c r="D13371" s="1" t="s">
        <v>16</v>
      </c>
      <c r="E13371" s="1" t="s">
        <v>2487</v>
      </c>
      <c r="F13371">
        <v>0.01</v>
      </c>
      <c r="G13371">
        <v>0.01</v>
      </c>
      <c r="H13371">
        <v>0</v>
      </c>
      <c r="I13371">
        <v>0</v>
      </c>
      <c r="J13371">
        <v>0.02</v>
      </c>
    </row>
    <row r="13372" spans="1:10" x14ac:dyDescent="0.2">
      <c r="A13372" s="1" t="s">
        <v>3213</v>
      </c>
      <c r="B13372" s="1" t="s">
        <v>113</v>
      </c>
      <c r="C13372" s="1" t="s">
        <v>29</v>
      </c>
      <c r="D13372" s="1" t="s">
        <v>52</v>
      </c>
      <c r="E13372" s="1" t="s">
        <v>770</v>
      </c>
      <c r="F13372">
        <v>0.01</v>
      </c>
      <c r="G13372">
        <v>0</v>
      </c>
      <c r="H13372">
        <v>0</v>
      </c>
      <c r="I13372">
        <v>0</v>
      </c>
      <c r="J13372">
        <v>0.02</v>
      </c>
    </row>
    <row r="13373" spans="1:10" x14ac:dyDescent="0.2">
      <c r="A13373" s="1" t="s">
        <v>9315</v>
      </c>
      <c r="B13373" s="1" t="s">
        <v>20</v>
      </c>
      <c r="C13373" s="1" t="s">
        <v>29</v>
      </c>
      <c r="D13373" s="1" t="s">
        <v>173</v>
      </c>
      <c r="E13373" s="1" t="s">
        <v>3427</v>
      </c>
      <c r="F13373">
        <v>0</v>
      </c>
      <c r="G13373">
        <v>0</v>
      </c>
      <c r="H13373">
        <v>0.02</v>
      </c>
      <c r="I13373">
        <v>0</v>
      </c>
      <c r="J13373">
        <v>0.02</v>
      </c>
    </row>
    <row r="13374" spans="1:10" hidden="1" x14ac:dyDescent="0.2">
      <c r="A13374" s="1" t="s">
        <v>7992</v>
      </c>
      <c r="B13374" s="1" t="s">
        <v>20</v>
      </c>
      <c r="C13374" s="1" t="s">
        <v>191</v>
      </c>
      <c r="D13374" s="1" t="s">
        <v>173</v>
      </c>
      <c r="E13374" s="1" t="s">
        <v>1105</v>
      </c>
      <c r="F13374">
        <v>0</v>
      </c>
      <c r="G13374">
        <v>0.02</v>
      </c>
      <c r="H13374">
        <v>0</v>
      </c>
      <c r="I13374">
        <v>0</v>
      </c>
      <c r="J13374">
        <v>0.02</v>
      </c>
    </row>
    <row r="13375" spans="1:10" x14ac:dyDescent="0.2">
      <c r="A13375" s="1" t="s">
        <v>9316</v>
      </c>
      <c r="B13375" s="1" t="s">
        <v>20</v>
      </c>
      <c r="C13375" s="1" t="s">
        <v>18</v>
      </c>
      <c r="D13375" s="1" t="s">
        <v>38</v>
      </c>
      <c r="E13375" s="1" t="s">
        <v>420</v>
      </c>
      <c r="F13375">
        <v>0.02</v>
      </c>
      <c r="G13375">
        <v>0</v>
      </c>
      <c r="H13375">
        <v>0</v>
      </c>
      <c r="I13375">
        <v>0</v>
      </c>
      <c r="J13375">
        <v>0.02</v>
      </c>
    </row>
    <row r="13376" spans="1:10" x14ac:dyDescent="0.2">
      <c r="A13376" s="1" t="s">
        <v>9317</v>
      </c>
      <c r="B13376" s="1" t="s">
        <v>113</v>
      </c>
      <c r="C13376" s="1" t="s">
        <v>33</v>
      </c>
      <c r="D13376" s="1" t="s">
        <v>173</v>
      </c>
      <c r="E13376" s="1" t="s">
        <v>4611</v>
      </c>
      <c r="F13376">
        <v>0</v>
      </c>
      <c r="G13376">
        <v>0</v>
      </c>
      <c r="H13376">
        <v>0.02</v>
      </c>
      <c r="I13376">
        <v>0</v>
      </c>
      <c r="J13376">
        <v>0.02</v>
      </c>
    </row>
    <row r="13377" spans="1:10" x14ac:dyDescent="0.2">
      <c r="A13377" s="1" t="s">
        <v>5026</v>
      </c>
      <c r="B13377" s="1" t="s">
        <v>49</v>
      </c>
      <c r="C13377" s="1" t="s">
        <v>124</v>
      </c>
      <c r="D13377" s="1" t="s">
        <v>12</v>
      </c>
      <c r="E13377" s="1" t="s">
        <v>4459</v>
      </c>
      <c r="F13377">
        <v>0.01</v>
      </c>
      <c r="G13377">
        <v>0.01</v>
      </c>
      <c r="H13377">
        <v>0</v>
      </c>
      <c r="I13377">
        <v>0</v>
      </c>
      <c r="J13377">
        <v>0.02</v>
      </c>
    </row>
    <row r="13378" spans="1:10" x14ac:dyDescent="0.2">
      <c r="A13378" s="1" t="s">
        <v>3851</v>
      </c>
      <c r="B13378" s="1" t="s">
        <v>32</v>
      </c>
      <c r="C13378" s="1" t="s">
        <v>67</v>
      </c>
      <c r="D13378" s="1" t="s">
        <v>173</v>
      </c>
      <c r="E13378" s="1" t="s">
        <v>1105</v>
      </c>
      <c r="F13378">
        <v>0</v>
      </c>
      <c r="G13378">
        <v>0.02</v>
      </c>
      <c r="H13378">
        <v>0</v>
      </c>
      <c r="I13378">
        <v>0</v>
      </c>
      <c r="J13378">
        <v>0.02</v>
      </c>
    </row>
    <row r="13379" spans="1:10" x14ac:dyDescent="0.2">
      <c r="A13379" s="1" t="s">
        <v>9318</v>
      </c>
      <c r="B13379" s="1" t="s">
        <v>41</v>
      </c>
      <c r="C13379" s="1" t="s">
        <v>47</v>
      </c>
      <c r="D13379" s="1" t="s">
        <v>38</v>
      </c>
      <c r="E13379" s="1" t="s">
        <v>4186</v>
      </c>
      <c r="F13379">
        <v>0</v>
      </c>
      <c r="G13379">
        <v>0</v>
      </c>
      <c r="H13379">
        <v>0.02</v>
      </c>
      <c r="I13379">
        <v>0</v>
      </c>
      <c r="J13379">
        <v>0.02</v>
      </c>
    </row>
    <row r="13380" spans="1:10" x14ac:dyDescent="0.2">
      <c r="A13380" s="1" t="s">
        <v>9319</v>
      </c>
      <c r="B13380" s="1" t="s">
        <v>41</v>
      </c>
      <c r="C13380" s="1" t="s">
        <v>11</v>
      </c>
      <c r="D13380" s="1" t="s">
        <v>173</v>
      </c>
      <c r="E13380" s="1" t="s">
        <v>770</v>
      </c>
      <c r="F13380">
        <v>0</v>
      </c>
      <c r="G13380">
        <v>0</v>
      </c>
      <c r="H13380">
        <v>0.02</v>
      </c>
      <c r="I13380">
        <v>0</v>
      </c>
      <c r="J13380">
        <v>0.02</v>
      </c>
    </row>
    <row r="13381" spans="1:10" x14ac:dyDescent="0.2">
      <c r="A13381" s="1" t="s">
        <v>9320</v>
      </c>
      <c r="B13381" s="1" t="s">
        <v>32</v>
      </c>
      <c r="C13381" s="1" t="s">
        <v>57</v>
      </c>
      <c r="D13381" s="1" t="s">
        <v>38</v>
      </c>
      <c r="E13381" s="1" t="s">
        <v>700</v>
      </c>
      <c r="F13381">
        <v>0</v>
      </c>
      <c r="G13381">
        <v>0</v>
      </c>
      <c r="H13381">
        <v>0.02</v>
      </c>
      <c r="I13381">
        <v>0</v>
      </c>
      <c r="J13381">
        <v>0.02</v>
      </c>
    </row>
    <row r="13382" spans="1:10" x14ac:dyDescent="0.2">
      <c r="A13382" s="1" t="s">
        <v>9321</v>
      </c>
      <c r="B13382" s="1" t="s">
        <v>20</v>
      </c>
      <c r="C13382" s="1" t="s">
        <v>33</v>
      </c>
      <c r="D13382" s="1" t="s">
        <v>26</v>
      </c>
      <c r="E13382" s="1" t="s">
        <v>3427</v>
      </c>
      <c r="F13382">
        <v>0</v>
      </c>
      <c r="G13382">
        <v>0</v>
      </c>
      <c r="H13382">
        <v>0.02</v>
      </c>
      <c r="I13382">
        <v>0</v>
      </c>
      <c r="J13382">
        <v>0.02</v>
      </c>
    </row>
    <row r="13383" spans="1:10" x14ac:dyDescent="0.2">
      <c r="A13383" s="1" t="s">
        <v>9322</v>
      </c>
      <c r="B13383" s="1" t="s">
        <v>49</v>
      </c>
      <c r="C13383" s="1" t="s">
        <v>25</v>
      </c>
      <c r="D13383" s="1" t="s">
        <v>22</v>
      </c>
      <c r="E13383" s="1" t="s">
        <v>191</v>
      </c>
      <c r="F13383">
        <v>0.01</v>
      </c>
      <c r="G13383">
        <v>0.01</v>
      </c>
      <c r="H13383">
        <v>0</v>
      </c>
      <c r="I13383">
        <v>0</v>
      </c>
      <c r="J13383">
        <v>0.02</v>
      </c>
    </row>
    <row r="13384" spans="1:10" x14ac:dyDescent="0.2">
      <c r="A13384" s="1" t="s">
        <v>9323</v>
      </c>
      <c r="B13384" s="1" t="s">
        <v>113</v>
      </c>
      <c r="C13384" s="1" t="s">
        <v>57</v>
      </c>
      <c r="D13384" s="1" t="s">
        <v>45</v>
      </c>
      <c r="E13384" s="1" t="s">
        <v>7373</v>
      </c>
      <c r="F13384">
        <v>0</v>
      </c>
      <c r="G13384">
        <v>0</v>
      </c>
      <c r="H13384">
        <v>0.02</v>
      </c>
      <c r="I13384">
        <v>0</v>
      </c>
      <c r="J13384">
        <v>0.02</v>
      </c>
    </row>
    <row r="13385" spans="1:10" x14ac:dyDescent="0.2">
      <c r="A13385" s="1" t="s">
        <v>9324</v>
      </c>
      <c r="B13385" s="1" t="s">
        <v>20</v>
      </c>
      <c r="C13385" s="1" t="s">
        <v>15</v>
      </c>
      <c r="D13385" s="1" t="s">
        <v>58</v>
      </c>
      <c r="E13385" s="1" t="s">
        <v>8954</v>
      </c>
      <c r="F13385">
        <v>0.02</v>
      </c>
      <c r="G13385">
        <v>0</v>
      </c>
      <c r="H13385">
        <v>0</v>
      </c>
      <c r="I13385">
        <v>0</v>
      </c>
      <c r="J13385">
        <v>0.02</v>
      </c>
    </row>
    <row r="13386" spans="1:10" x14ac:dyDescent="0.2">
      <c r="A13386" s="1" t="s">
        <v>9325</v>
      </c>
      <c r="B13386" s="1" t="s">
        <v>41</v>
      </c>
      <c r="C13386" s="1" t="s">
        <v>11</v>
      </c>
      <c r="D13386" s="1" t="s">
        <v>173</v>
      </c>
      <c r="E13386" s="1" t="s">
        <v>1117</v>
      </c>
      <c r="F13386">
        <v>0</v>
      </c>
      <c r="G13386">
        <v>0</v>
      </c>
      <c r="H13386">
        <v>0.02</v>
      </c>
      <c r="I13386">
        <v>0</v>
      </c>
      <c r="J13386">
        <v>0.02</v>
      </c>
    </row>
    <row r="13387" spans="1:10" x14ac:dyDescent="0.2">
      <c r="A13387" s="1" t="s">
        <v>9326</v>
      </c>
      <c r="B13387" s="1" t="s">
        <v>107</v>
      </c>
      <c r="C13387" s="1" t="s">
        <v>29</v>
      </c>
      <c r="D13387" s="1" t="s">
        <v>45</v>
      </c>
      <c r="E13387" s="1" t="s">
        <v>99</v>
      </c>
      <c r="F13387">
        <v>0</v>
      </c>
      <c r="G13387">
        <v>0.02</v>
      </c>
      <c r="H13387">
        <v>0</v>
      </c>
      <c r="I13387">
        <v>0</v>
      </c>
      <c r="J13387">
        <v>0.02</v>
      </c>
    </row>
    <row r="13388" spans="1:10" x14ac:dyDescent="0.2">
      <c r="A13388" s="1" t="s">
        <v>9327</v>
      </c>
      <c r="B13388" s="1" t="s">
        <v>10</v>
      </c>
      <c r="C13388" s="1" t="s">
        <v>15</v>
      </c>
      <c r="D13388" s="1" t="s">
        <v>71</v>
      </c>
      <c r="E13388" s="1" t="s">
        <v>3427</v>
      </c>
      <c r="F13388">
        <v>0</v>
      </c>
      <c r="G13388">
        <v>0</v>
      </c>
      <c r="H13388">
        <v>0.02</v>
      </c>
      <c r="I13388">
        <v>0</v>
      </c>
      <c r="J13388">
        <v>0.02</v>
      </c>
    </row>
    <row r="13389" spans="1:10" x14ac:dyDescent="0.2">
      <c r="A13389" s="1" t="s">
        <v>9328</v>
      </c>
      <c r="B13389" s="1" t="s">
        <v>36</v>
      </c>
      <c r="C13389" s="1" t="s">
        <v>75</v>
      </c>
      <c r="D13389" s="1" t="s">
        <v>45</v>
      </c>
      <c r="E13389" s="1" t="s">
        <v>1803</v>
      </c>
      <c r="F13389">
        <v>0</v>
      </c>
      <c r="G13389">
        <v>0</v>
      </c>
      <c r="H13389">
        <v>0.02</v>
      </c>
      <c r="I13389">
        <v>0</v>
      </c>
      <c r="J13389">
        <v>0.02</v>
      </c>
    </row>
    <row r="13390" spans="1:10" x14ac:dyDescent="0.2">
      <c r="A13390" s="1" t="s">
        <v>9329</v>
      </c>
      <c r="B13390" s="1" t="s">
        <v>36</v>
      </c>
      <c r="C13390" s="1" t="s">
        <v>67</v>
      </c>
      <c r="D13390" s="1" t="s">
        <v>58</v>
      </c>
      <c r="E13390" s="1" t="s">
        <v>1117</v>
      </c>
      <c r="F13390">
        <v>0</v>
      </c>
      <c r="G13390">
        <v>0</v>
      </c>
      <c r="H13390">
        <v>0.02</v>
      </c>
      <c r="I13390">
        <v>0</v>
      </c>
      <c r="J13390">
        <v>0.02</v>
      </c>
    </row>
    <row r="13391" spans="1:10" x14ac:dyDescent="0.2">
      <c r="A13391" s="1" t="s">
        <v>9330</v>
      </c>
      <c r="B13391" s="1" t="s">
        <v>10</v>
      </c>
      <c r="C13391" s="1" t="s">
        <v>57</v>
      </c>
      <c r="D13391" s="1" t="s">
        <v>38</v>
      </c>
      <c r="E13391" s="1" t="s">
        <v>4770</v>
      </c>
      <c r="F13391">
        <v>0.02</v>
      </c>
      <c r="G13391">
        <v>0</v>
      </c>
      <c r="H13391">
        <v>0</v>
      </c>
      <c r="I13391">
        <v>0</v>
      </c>
      <c r="J13391">
        <v>0.02</v>
      </c>
    </row>
    <row r="13392" spans="1:10" x14ac:dyDescent="0.2">
      <c r="A13392" s="1" t="s">
        <v>9331</v>
      </c>
      <c r="B13392" s="1" t="s">
        <v>20</v>
      </c>
      <c r="C13392" s="1" t="s">
        <v>57</v>
      </c>
      <c r="D13392" s="1" t="s">
        <v>173</v>
      </c>
      <c r="E13392" s="1" t="s">
        <v>4611</v>
      </c>
      <c r="F13392">
        <v>0</v>
      </c>
      <c r="G13392">
        <v>0</v>
      </c>
      <c r="H13392">
        <v>0.02</v>
      </c>
      <c r="I13392">
        <v>0</v>
      </c>
      <c r="J13392">
        <v>0.02</v>
      </c>
    </row>
    <row r="13393" spans="1:10" x14ac:dyDescent="0.2">
      <c r="A13393" s="1" t="s">
        <v>9332</v>
      </c>
      <c r="B13393" s="1" t="s">
        <v>20</v>
      </c>
      <c r="C13393" s="1" t="s">
        <v>57</v>
      </c>
      <c r="D13393" s="1" t="s">
        <v>52</v>
      </c>
      <c r="E13393" s="1" t="s">
        <v>700</v>
      </c>
      <c r="F13393">
        <v>0</v>
      </c>
      <c r="G13393">
        <v>0.02</v>
      </c>
      <c r="H13393">
        <v>0</v>
      </c>
      <c r="I13393">
        <v>0</v>
      </c>
      <c r="J13393">
        <v>0.02</v>
      </c>
    </row>
    <row r="13394" spans="1:10" x14ac:dyDescent="0.2">
      <c r="A13394" s="1" t="s">
        <v>8761</v>
      </c>
      <c r="B13394" s="1" t="s">
        <v>62</v>
      </c>
      <c r="C13394" s="1" t="s">
        <v>65</v>
      </c>
      <c r="D13394" s="1" t="s">
        <v>38</v>
      </c>
      <c r="E13394" s="1" t="s">
        <v>3691</v>
      </c>
      <c r="F13394">
        <v>0</v>
      </c>
      <c r="G13394">
        <v>0.02</v>
      </c>
      <c r="H13394">
        <v>0</v>
      </c>
      <c r="I13394">
        <v>0</v>
      </c>
      <c r="J13394">
        <v>0.02</v>
      </c>
    </row>
    <row r="13395" spans="1:10" x14ac:dyDescent="0.2">
      <c r="A13395" s="1" t="s">
        <v>9333</v>
      </c>
      <c r="B13395" s="1" t="s">
        <v>49</v>
      </c>
      <c r="C13395" s="1" t="s">
        <v>25</v>
      </c>
      <c r="D13395" s="1" t="s">
        <v>45</v>
      </c>
      <c r="E13395" s="1" t="s">
        <v>159</v>
      </c>
      <c r="F13395">
        <v>0.01</v>
      </c>
      <c r="G13395">
        <v>0.01</v>
      </c>
      <c r="H13395">
        <v>0</v>
      </c>
      <c r="I13395">
        <v>0</v>
      </c>
      <c r="J13395">
        <v>0.02</v>
      </c>
    </row>
    <row r="13396" spans="1:10" x14ac:dyDescent="0.2">
      <c r="A13396" s="1" t="s">
        <v>610</v>
      </c>
      <c r="B13396" s="1" t="s">
        <v>64</v>
      </c>
      <c r="C13396" s="1" t="s">
        <v>216</v>
      </c>
      <c r="D13396" s="1" t="s">
        <v>38</v>
      </c>
      <c r="E13396" s="1" t="s">
        <v>178</v>
      </c>
      <c r="F13396">
        <v>0.01</v>
      </c>
      <c r="G13396">
        <v>0</v>
      </c>
      <c r="H13396">
        <v>0</v>
      </c>
      <c r="I13396">
        <v>0</v>
      </c>
      <c r="J13396">
        <v>0.02</v>
      </c>
    </row>
    <row r="13397" spans="1:10" x14ac:dyDescent="0.2">
      <c r="A13397" s="1" t="s">
        <v>3386</v>
      </c>
      <c r="B13397" s="1" t="s">
        <v>107</v>
      </c>
      <c r="C13397" s="1" t="s">
        <v>216</v>
      </c>
      <c r="D13397" s="1" t="s">
        <v>58</v>
      </c>
      <c r="E13397" s="1" t="s">
        <v>527</v>
      </c>
      <c r="F13397">
        <v>0</v>
      </c>
      <c r="G13397">
        <v>0.02</v>
      </c>
      <c r="H13397">
        <v>0</v>
      </c>
      <c r="I13397">
        <v>0</v>
      </c>
      <c r="J13397">
        <v>0.02</v>
      </c>
    </row>
    <row r="13398" spans="1:10" x14ac:dyDescent="0.2">
      <c r="A13398" s="1" t="s">
        <v>9334</v>
      </c>
      <c r="B13398" s="1" t="s">
        <v>113</v>
      </c>
      <c r="C13398" s="1" t="s">
        <v>37</v>
      </c>
      <c r="D13398" s="1" t="s">
        <v>173</v>
      </c>
      <c r="E13398" s="1" t="s">
        <v>4611</v>
      </c>
      <c r="F13398">
        <v>0</v>
      </c>
      <c r="G13398">
        <v>0</v>
      </c>
      <c r="H13398">
        <v>0.02</v>
      </c>
      <c r="I13398">
        <v>0</v>
      </c>
      <c r="J13398">
        <v>0.02</v>
      </c>
    </row>
    <row r="13399" spans="1:10" x14ac:dyDescent="0.2">
      <c r="A13399" s="1" t="s">
        <v>7773</v>
      </c>
      <c r="B13399" s="1" t="s">
        <v>121</v>
      </c>
      <c r="C13399" s="1" t="s">
        <v>216</v>
      </c>
      <c r="D13399" s="1" t="s">
        <v>45</v>
      </c>
      <c r="E13399" s="1" t="s">
        <v>1105</v>
      </c>
      <c r="F13399">
        <v>0.01</v>
      </c>
      <c r="G13399">
        <v>0.01</v>
      </c>
      <c r="H13399">
        <v>0</v>
      </c>
      <c r="I13399">
        <v>0</v>
      </c>
      <c r="J13399">
        <v>0.02</v>
      </c>
    </row>
    <row r="13400" spans="1:10" x14ac:dyDescent="0.2">
      <c r="A13400" s="1" t="s">
        <v>9335</v>
      </c>
      <c r="B13400" s="1" t="s">
        <v>36</v>
      </c>
      <c r="C13400" s="1" t="s">
        <v>67</v>
      </c>
      <c r="D13400" s="1" t="s">
        <v>173</v>
      </c>
      <c r="E13400" s="1" t="s">
        <v>251</v>
      </c>
      <c r="F13400">
        <v>0</v>
      </c>
      <c r="G13400">
        <v>0</v>
      </c>
      <c r="H13400">
        <v>0.02</v>
      </c>
      <c r="I13400">
        <v>0</v>
      </c>
      <c r="J13400">
        <v>0.02</v>
      </c>
    </row>
    <row r="13401" spans="1:10" x14ac:dyDescent="0.2">
      <c r="A13401" s="1" t="s">
        <v>6648</v>
      </c>
      <c r="B13401" s="1" t="s">
        <v>107</v>
      </c>
      <c r="C13401" s="1" t="s">
        <v>11</v>
      </c>
      <c r="D13401" s="1" t="s">
        <v>16</v>
      </c>
      <c r="E13401" s="1" t="s">
        <v>969</v>
      </c>
      <c r="F13401">
        <v>0</v>
      </c>
      <c r="G13401">
        <v>0.02</v>
      </c>
      <c r="H13401">
        <v>0</v>
      </c>
      <c r="I13401">
        <v>0</v>
      </c>
      <c r="J13401">
        <v>0.02</v>
      </c>
    </row>
    <row r="13402" spans="1:10" x14ac:dyDescent="0.2">
      <c r="A13402" s="1" t="s">
        <v>9336</v>
      </c>
      <c r="B13402" s="1" t="s">
        <v>107</v>
      </c>
      <c r="C13402" s="1" t="s">
        <v>57</v>
      </c>
      <c r="D13402" s="1" t="s">
        <v>26</v>
      </c>
      <c r="E13402" s="1" t="s">
        <v>700</v>
      </c>
      <c r="F13402">
        <v>0</v>
      </c>
      <c r="G13402">
        <v>0.02</v>
      </c>
      <c r="H13402">
        <v>0</v>
      </c>
      <c r="I13402">
        <v>0</v>
      </c>
      <c r="J13402">
        <v>0.02</v>
      </c>
    </row>
    <row r="13403" spans="1:10" x14ac:dyDescent="0.2">
      <c r="A13403" s="1" t="s">
        <v>9337</v>
      </c>
      <c r="B13403" s="1" t="s">
        <v>10</v>
      </c>
      <c r="C13403" s="1" t="s">
        <v>18</v>
      </c>
      <c r="D13403" s="1" t="s">
        <v>12</v>
      </c>
      <c r="E13403" s="1" t="s">
        <v>4915</v>
      </c>
      <c r="F13403">
        <v>0.02</v>
      </c>
      <c r="G13403">
        <v>0</v>
      </c>
      <c r="H13403">
        <v>0</v>
      </c>
      <c r="I13403">
        <v>0</v>
      </c>
      <c r="J13403">
        <v>0.02</v>
      </c>
    </row>
    <row r="13404" spans="1:10" x14ac:dyDescent="0.2">
      <c r="A13404" s="1" t="s">
        <v>9338</v>
      </c>
      <c r="B13404" s="1" t="s">
        <v>36</v>
      </c>
      <c r="C13404" s="1" t="s">
        <v>67</v>
      </c>
      <c r="D13404" s="1" t="s">
        <v>38</v>
      </c>
      <c r="E13404" s="1" t="s">
        <v>251</v>
      </c>
      <c r="F13404">
        <v>0</v>
      </c>
      <c r="G13404">
        <v>0</v>
      </c>
      <c r="H13404">
        <v>0.02</v>
      </c>
      <c r="I13404">
        <v>0</v>
      </c>
      <c r="J13404">
        <v>0.02</v>
      </c>
    </row>
    <row r="13405" spans="1:10" x14ac:dyDescent="0.2">
      <c r="A13405" s="1" t="s">
        <v>9339</v>
      </c>
      <c r="B13405" s="1" t="s">
        <v>49</v>
      </c>
      <c r="C13405" s="1" t="s">
        <v>47</v>
      </c>
      <c r="D13405" s="1" t="s">
        <v>12</v>
      </c>
      <c r="E13405" s="1" t="s">
        <v>700</v>
      </c>
      <c r="F13405">
        <v>0.01</v>
      </c>
      <c r="G13405">
        <v>0.01</v>
      </c>
      <c r="H13405">
        <v>0</v>
      </c>
      <c r="I13405">
        <v>0</v>
      </c>
      <c r="J13405">
        <v>0.02</v>
      </c>
    </row>
    <row r="13406" spans="1:10" x14ac:dyDescent="0.2">
      <c r="A13406" s="1" t="s">
        <v>9340</v>
      </c>
      <c r="B13406" s="1" t="s">
        <v>107</v>
      </c>
      <c r="C13406" s="1" t="s">
        <v>67</v>
      </c>
      <c r="D13406" s="1" t="s">
        <v>214</v>
      </c>
      <c r="E13406" s="1" t="s">
        <v>8313</v>
      </c>
      <c r="F13406">
        <v>0</v>
      </c>
      <c r="G13406">
        <v>0.02</v>
      </c>
      <c r="H13406">
        <v>0</v>
      </c>
      <c r="I13406">
        <v>0</v>
      </c>
      <c r="J13406">
        <v>0.02</v>
      </c>
    </row>
    <row r="13407" spans="1:10" x14ac:dyDescent="0.2">
      <c r="A13407" s="1" t="s">
        <v>8716</v>
      </c>
      <c r="B13407" s="1" t="s">
        <v>128</v>
      </c>
      <c r="C13407" s="1" t="s">
        <v>75</v>
      </c>
      <c r="D13407" s="1" t="s">
        <v>58</v>
      </c>
      <c r="E13407" s="1" t="s">
        <v>59</v>
      </c>
      <c r="F13407">
        <v>0.02</v>
      </c>
      <c r="G13407">
        <v>0</v>
      </c>
      <c r="H13407">
        <v>0</v>
      </c>
      <c r="I13407">
        <v>0</v>
      </c>
      <c r="J13407">
        <v>0.02</v>
      </c>
    </row>
    <row r="13408" spans="1:10" x14ac:dyDescent="0.2">
      <c r="A13408" s="1" t="s">
        <v>9341</v>
      </c>
      <c r="B13408" s="1" t="s">
        <v>20</v>
      </c>
      <c r="C13408" s="1" t="s">
        <v>29</v>
      </c>
      <c r="D13408" s="1" t="s">
        <v>58</v>
      </c>
      <c r="E13408" s="1" t="s">
        <v>9342</v>
      </c>
      <c r="F13408">
        <v>0.02</v>
      </c>
      <c r="G13408">
        <v>0</v>
      </c>
      <c r="H13408">
        <v>0</v>
      </c>
      <c r="I13408">
        <v>0</v>
      </c>
      <c r="J13408">
        <v>0.02</v>
      </c>
    </row>
    <row r="13409" spans="1:10" x14ac:dyDescent="0.2">
      <c r="A13409" s="1" t="s">
        <v>9343</v>
      </c>
      <c r="B13409" s="1" t="s">
        <v>559</v>
      </c>
      <c r="C13409" s="1" t="s">
        <v>65</v>
      </c>
      <c r="D13409" s="1" t="s">
        <v>38</v>
      </c>
      <c r="E13409" s="1" t="s">
        <v>4611</v>
      </c>
      <c r="F13409">
        <v>0</v>
      </c>
      <c r="G13409">
        <v>0</v>
      </c>
      <c r="H13409">
        <v>0.02</v>
      </c>
      <c r="I13409">
        <v>0</v>
      </c>
      <c r="J13409">
        <v>0.02</v>
      </c>
    </row>
    <row r="13410" spans="1:10" x14ac:dyDescent="0.2">
      <c r="A13410" s="1" t="s">
        <v>9344</v>
      </c>
      <c r="B13410" s="1" t="s">
        <v>107</v>
      </c>
      <c r="C13410" s="1" t="s">
        <v>57</v>
      </c>
      <c r="D13410" s="1" t="s">
        <v>26</v>
      </c>
      <c r="E13410" s="1" t="s">
        <v>191</v>
      </c>
      <c r="F13410">
        <v>0</v>
      </c>
      <c r="G13410">
        <v>0.02</v>
      </c>
      <c r="H13410">
        <v>0</v>
      </c>
      <c r="I13410">
        <v>0</v>
      </c>
      <c r="J13410">
        <v>0.02</v>
      </c>
    </row>
    <row r="13411" spans="1:10" x14ac:dyDescent="0.2">
      <c r="A13411" s="1" t="s">
        <v>8232</v>
      </c>
      <c r="B13411" s="1" t="s">
        <v>102</v>
      </c>
      <c r="C13411" s="1" t="s">
        <v>42</v>
      </c>
      <c r="D13411" s="1" t="s">
        <v>38</v>
      </c>
      <c r="E13411" s="1" t="s">
        <v>109</v>
      </c>
      <c r="F13411">
        <v>0.02</v>
      </c>
      <c r="G13411">
        <v>0</v>
      </c>
      <c r="H13411">
        <v>0</v>
      </c>
      <c r="I13411">
        <v>0</v>
      </c>
      <c r="J13411">
        <v>0.02</v>
      </c>
    </row>
    <row r="13412" spans="1:10" x14ac:dyDescent="0.2">
      <c r="A13412" s="1" t="s">
        <v>9345</v>
      </c>
      <c r="B13412" s="1" t="s">
        <v>113</v>
      </c>
      <c r="C13412" s="1" t="s">
        <v>57</v>
      </c>
      <c r="D13412" s="1" t="s">
        <v>38</v>
      </c>
      <c r="E13412" s="1" t="s">
        <v>770</v>
      </c>
      <c r="F13412">
        <v>0</v>
      </c>
      <c r="G13412">
        <v>0</v>
      </c>
      <c r="H13412">
        <v>0.02</v>
      </c>
      <c r="I13412">
        <v>0</v>
      </c>
      <c r="J13412">
        <v>0.02</v>
      </c>
    </row>
    <row r="13413" spans="1:10" x14ac:dyDescent="0.2">
      <c r="A13413" s="1" t="s">
        <v>9346</v>
      </c>
      <c r="B13413" s="1" t="s">
        <v>10</v>
      </c>
      <c r="C13413" s="1" t="s">
        <v>15</v>
      </c>
      <c r="D13413" s="1" t="s">
        <v>71</v>
      </c>
      <c r="E13413" s="1" t="s">
        <v>251</v>
      </c>
      <c r="F13413">
        <v>0</v>
      </c>
      <c r="G13413">
        <v>0</v>
      </c>
      <c r="H13413">
        <v>0.02</v>
      </c>
      <c r="I13413">
        <v>0</v>
      </c>
      <c r="J13413">
        <v>0.02</v>
      </c>
    </row>
    <row r="13414" spans="1:10" x14ac:dyDescent="0.2">
      <c r="A13414" s="1" t="s">
        <v>9347</v>
      </c>
      <c r="B13414" s="1" t="s">
        <v>113</v>
      </c>
      <c r="C13414" s="1" t="s">
        <v>37</v>
      </c>
      <c r="D13414" s="1" t="s">
        <v>173</v>
      </c>
      <c r="E13414" s="1" t="s">
        <v>1117</v>
      </c>
      <c r="F13414">
        <v>0</v>
      </c>
      <c r="G13414">
        <v>0</v>
      </c>
      <c r="H13414">
        <v>0.02</v>
      </c>
      <c r="I13414">
        <v>0</v>
      </c>
      <c r="J13414">
        <v>0.02</v>
      </c>
    </row>
    <row r="13415" spans="1:10" x14ac:dyDescent="0.2">
      <c r="A13415" s="1" t="s">
        <v>9348</v>
      </c>
      <c r="B13415" s="1" t="s">
        <v>62</v>
      </c>
      <c r="C13415" s="1" t="s">
        <v>37</v>
      </c>
      <c r="D13415" s="1" t="s">
        <v>173</v>
      </c>
      <c r="E13415" s="1" t="s">
        <v>1714</v>
      </c>
      <c r="F13415">
        <v>0</v>
      </c>
      <c r="G13415">
        <v>0.02</v>
      </c>
      <c r="H13415">
        <v>0</v>
      </c>
      <c r="I13415">
        <v>0</v>
      </c>
      <c r="J13415">
        <v>0.02</v>
      </c>
    </row>
    <row r="13416" spans="1:10" x14ac:dyDescent="0.2">
      <c r="A13416" s="1" t="s">
        <v>9349</v>
      </c>
      <c r="B13416" s="1" t="s">
        <v>113</v>
      </c>
      <c r="C13416" s="1" t="s">
        <v>15</v>
      </c>
      <c r="D13416" s="1" t="s">
        <v>22</v>
      </c>
      <c r="E13416" s="1" t="s">
        <v>9350</v>
      </c>
      <c r="F13416">
        <v>0</v>
      </c>
      <c r="G13416">
        <v>0</v>
      </c>
      <c r="H13416">
        <v>0.02</v>
      </c>
      <c r="I13416">
        <v>0</v>
      </c>
      <c r="J13416">
        <v>0.02</v>
      </c>
    </row>
    <row r="13417" spans="1:10" x14ac:dyDescent="0.2">
      <c r="A13417" s="1" t="s">
        <v>9351</v>
      </c>
      <c r="B13417" s="1" t="s">
        <v>20</v>
      </c>
      <c r="C13417" s="1" t="s">
        <v>15</v>
      </c>
      <c r="D13417" s="1" t="s">
        <v>12</v>
      </c>
      <c r="E13417" s="1" t="s">
        <v>3770</v>
      </c>
      <c r="F13417">
        <v>0.02</v>
      </c>
      <c r="G13417">
        <v>0</v>
      </c>
      <c r="H13417">
        <v>0</v>
      </c>
      <c r="I13417">
        <v>0</v>
      </c>
      <c r="J13417">
        <v>0.02</v>
      </c>
    </row>
    <row r="13418" spans="1:10" x14ac:dyDescent="0.2">
      <c r="A13418" s="1" t="s">
        <v>9352</v>
      </c>
      <c r="B13418" s="1" t="s">
        <v>49</v>
      </c>
      <c r="C13418" s="1" t="s">
        <v>54</v>
      </c>
      <c r="D13418" s="1" t="s">
        <v>1</v>
      </c>
      <c r="E13418" s="1" t="s">
        <v>319</v>
      </c>
      <c r="F13418">
        <v>0.01</v>
      </c>
      <c r="G13418">
        <v>0.01</v>
      </c>
      <c r="H13418">
        <v>0</v>
      </c>
      <c r="I13418">
        <v>0</v>
      </c>
      <c r="J13418">
        <v>0.02</v>
      </c>
    </row>
    <row r="13419" spans="1:10" x14ac:dyDescent="0.2">
      <c r="A13419" s="1" t="s">
        <v>5860</v>
      </c>
      <c r="B13419" s="1" t="s">
        <v>49</v>
      </c>
      <c r="C13419" s="1" t="s">
        <v>47</v>
      </c>
      <c r="D13419" s="1" t="s">
        <v>16</v>
      </c>
      <c r="E13419" s="1" t="s">
        <v>3108</v>
      </c>
      <c r="F13419">
        <v>0.01</v>
      </c>
      <c r="G13419">
        <v>0.01</v>
      </c>
      <c r="H13419">
        <v>0</v>
      </c>
      <c r="I13419">
        <v>0</v>
      </c>
      <c r="J13419">
        <v>0.02</v>
      </c>
    </row>
    <row r="13420" spans="1:10" x14ac:dyDescent="0.2">
      <c r="A13420" s="1" t="s">
        <v>9353</v>
      </c>
      <c r="B13420" s="1" t="s">
        <v>102</v>
      </c>
      <c r="C13420" s="1" t="s">
        <v>25</v>
      </c>
      <c r="D13420" s="1" t="s">
        <v>58</v>
      </c>
      <c r="E13420" s="1" t="s">
        <v>4173</v>
      </c>
      <c r="F13420">
        <v>0.02</v>
      </c>
      <c r="G13420">
        <v>0</v>
      </c>
      <c r="H13420">
        <v>0</v>
      </c>
      <c r="I13420">
        <v>0</v>
      </c>
      <c r="J13420">
        <v>0.02</v>
      </c>
    </row>
    <row r="13421" spans="1:10" x14ac:dyDescent="0.2">
      <c r="A13421" s="1" t="s">
        <v>9354</v>
      </c>
      <c r="B13421" s="1" t="s">
        <v>20</v>
      </c>
      <c r="C13421" s="1" t="s">
        <v>33</v>
      </c>
      <c r="D13421" s="1" t="s">
        <v>173</v>
      </c>
      <c r="E13421" s="1" t="s">
        <v>3583</v>
      </c>
      <c r="F13421">
        <v>0</v>
      </c>
      <c r="G13421">
        <v>0</v>
      </c>
      <c r="H13421">
        <v>0.02</v>
      </c>
      <c r="I13421">
        <v>0</v>
      </c>
      <c r="J13421">
        <v>0.02</v>
      </c>
    </row>
    <row r="13422" spans="1:10" x14ac:dyDescent="0.2">
      <c r="A13422" s="1" t="s">
        <v>9355</v>
      </c>
      <c r="B13422" s="1" t="s">
        <v>186</v>
      </c>
      <c r="C13422" s="1" t="s">
        <v>54</v>
      </c>
      <c r="D13422" s="1" t="s">
        <v>26</v>
      </c>
      <c r="E13422" s="1" t="s">
        <v>159</v>
      </c>
      <c r="F13422">
        <v>0</v>
      </c>
      <c r="G13422">
        <v>0</v>
      </c>
      <c r="H13422">
        <v>0.02</v>
      </c>
      <c r="I13422">
        <v>0</v>
      </c>
      <c r="J13422">
        <v>0.02</v>
      </c>
    </row>
    <row r="13423" spans="1:10" x14ac:dyDescent="0.2">
      <c r="A13423" s="1" t="s">
        <v>9250</v>
      </c>
      <c r="B13423" s="1" t="s">
        <v>113</v>
      </c>
      <c r="C13423" s="1" t="s">
        <v>67</v>
      </c>
      <c r="D13423" s="1" t="s">
        <v>45</v>
      </c>
      <c r="E13423" s="1" t="s">
        <v>3935</v>
      </c>
      <c r="F13423">
        <v>0</v>
      </c>
      <c r="G13423">
        <v>0</v>
      </c>
      <c r="H13423">
        <v>0.02</v>
      </c>
      <c r="I13423">
        <v>0</v>
      </c>
      <c r="J13423">
        <v>0.02</v>
      </c>
    </row>
    <row r="13424" spans="1:10" x14ac:dyDescent="0.2">
      <c r="A13424" s="1" t="s">
        <v>6591</v>
      </c>
      <c r="B13424" s="1" t="s">
        <v>10</v>
      </c>
      <c r="C13424" s="1" t="s">
        <v>33</v>
      </c>
      <c r="D13424" s="1" t="s">
        <v>173</v>
      </c>
      <c r="E13424" s="1" t="s">
        <v>2256</v>
      </c>
      <c r="F13424">
        <v>0.02</v>
      </c>
      <c r="G13424">
        <v>0</v>
      </c>
      <c r="H13424">
        <v>0</v>
      </c>
      <c r="I13424">
        <v>0</v>
      </c>
      <c r="J13424">
        <v>0.02</v>
      </c>
    </row>
    <row r="13425" spans="1:10" x14ac:dyDescent="0.2">
      <c r="A13425" s="1" t="s">
        <v>9356</v>
      </c>
      <c r="B13425" s="1" t="s">
        <v>20</v>
      </c>
      <c r="C13425" s="1" t="s">
        <v>15</v>
      </c>
      <c r="D13425" s="1" t="s">
        <v>173</v>
      </c>
      <c r="E13425" s="1" t="s">
        <v>251</v>
      </c>
      <c r="F13425">
        <v>0</v>
      </c>
      <c r="G13425">
        <v>0</v>
      </c>
      <c r="H13425">
        <v>0.02</v>
      </c>
      <c r="I13425">
        <v>0</v>
      </c>
      <c r="J13425">
        <v>0.02</v>
      </c>
    </row>
    <row r="13426" spans="1:10" x14ac:dyDescent="0.2">
      <c r="A13426" s="1" t="s">
        <v>7006</v>
      </c>
      <c r="B13426" s="1" t="s">
        <v>559</v>
      </c>
      <c r="C13426" s="1" t="s">
        <v>216</v>
      </c>
      <c r="D13426" s="1" t="s">
        <v>45</v>
      </c>
      <c r="E13426" s="1" t="s">
        <v>3557</v>
      </c>
      <c r="F13426">
        <v>0</v>
      </c>
      <c r="G13426">
        <v>0</v>
      </c>
      <c r="H13426">
        <v>0.02</v>
      </c>
      <c r="I13426">
        <v>0</v>
      </c>
      <c r="J13426">
        <v>0.02</v>
      </c>
    </row>
    <row r="13427" spans="1:10" x14ac:dyDescent="0.2">
      <c r="A13427" s="1" t="s">
        <v>9357</v>
      </c>
      <c r="B13427" s="1" t="s">
        <v>10</v>
      </c>
      <c r="C13427" s="1" t="s">
        <v>29</v>
      </c>
      <c r="D13427" s="1" t="s">
        <v>173</v>
      </c>
      <c r="E13427" s="1" t="s">
        <v>86</v>
      </c>
      <c r="F13427">
        <v>0</v>
      </c>
      <c r="G13427">
        <v>0.02</v>
      </c>
      <c r="H13427">
        <v>0</v>
      </c>
      <c r="I13427">
        <v>0</v>
      </c>
      <c r="J13427">
        <v>0.02</v>
      </c>
    </row>
    <row r="13428" spans="1:10" x14ac:dyDescent="0.2">
      <c r="A13428" s="1" t="s">
        <v>9358</v>
      </c>
      <c r="B13428" s="1" t="s">
        <v>20</v>
      </c>
      <c r="C13428" s="1" t="s">
        <v>67</v>
      </c>
      <c r="D13428" s="1" t="s">
        <v>38</v>
      </c>
      <c r="E13428" s="1" t="s">
        <v>1649</v>
      </c>
      <c r="F13428">
        <v>0</v>
      </c>
      <c r="G13428">
        <v>0.02</v>
      </c>
      <c r="H13428">
        <v>0</v>
      </c>
      <c r="I13428">
        <v>0</v>
      </c>
      <c r="J13428">
        <v>0.02</v>
      </c>
    </row>
    <row r="13429" spans="1:10" x14ac:dyDescent="0.2">
      <c r="A13429" s="1" t="s">
        <v>9359</v>
      </c>
      <c r="B13429" s="1" t="s">
        <v>342</v>
      </c>
      <c r="C13429" s="1" t="s">
        <v>151</v>
      </c>
      <c r="D13429" s="1" t="s">
        <v>52</v>
      </c>
      <c r="E13429" s="1" t="s">
        <v>613</v>
      </c>
      <c r="F13429">
        <v>0.02</v>
      </c>
      <c r="G13429">
        <v>0</v>
      </c>
      <c r="H13429">
        <v>0</v>
      </c>
      <c r="I13429">
        <v>0</v>
      </c>
      <c r="J13429">
        <v>0.02</v>
      </c>
    </row>
    <row r="13430" spans="1:10" x14ac:dyDescent="0.2">
      <c r="A13430" s="1" t="s">
        <v>9360</v>
      </c>
      <c r="B13430" s="1" t="s">
        <v>20</v>
      </c>
      <c r="C13430" s="1" t="s">
        <v>33</v>
      </c>
      <c r="D13430" s="1" t="s">
        <v>26</v>
      </c>
      <c r="E13430" s="1" t="s">
        <v>5689</v>
      </c>
      <c r="F13430">
        <v>0</v>
      </c>
      <c r="G13430">
        <v>0</v>
      </c>
      <c r="H13430">
        <v>0.02</v>
      </c>
      <c r="I13430">
        <v>0</v>
      </c>
      <c r="J13430">
        <v>0.02</v>
      </c>
    </row>
    <row r="13431" spans="1:10" x14ac:dyDescent="0.2">
      <c r="A13431" s="1" t="s">
        <v>9361</v>
      </c>
      <c r="B13431" s="1" t="s">
        <v>113</v>
      </c>
      <c r="C13431" s="1" t="s">
        <v>11</v>
      </c>
      <c r="D13431" s="1" t="s">
        <v>214</v>
      </c>
      <c r="E13431" s="1" t="s">
        <v>251</v>
      </c>
      <c r="F13431">
        <v>0</v>
      </c>
      <c r="G13431">
        <v>0</v>
      </c>
      <c r="H13431">
        <v>0.02</v>
      </c>
      <c r="I13431">
        <v>0</v>
      </c>
      <c r="J13431">
        <v>0.02</v>
      </c>
    </row>
    <row r="13432" spans="1:10" x14ac:dyDescent="0.2">
      <c r="A13432" s="1" t="s">
        <v>7359</v>
      </c>
      <c r="B13432" s="1" t="s">
        <v>20</v>
      </c>
      <c r="C13432" s="1" t="s">
        <v>33</v>
      </c>
      <c r="D13432" s="1" t="s">
        <v>16</v>
      </c>
      <c r="E13432" s="1" t="s">
        <v>3391</v>
      </c>
      <c r="F13432">
        <v>0.02</v>
      </c>
      <c r="G13432">
        <v>0</v>
      </c>
      <c r="H13432">
        <v>0</v>
      </c>
      <c r="I13432">
        <v>0</v>
      </c>
      <c r="J13432">
        <v>0.02</v>
      </c>
    </row>
    <row r="13433" spans="1:10" x14ac:dyDescent="0.2">
      <c r="A13433" s="1" t="s">
        <v>9362</v>
      </c>
      <c r="B13433" s="1" t="s">
        <v>107</v>
      </c>
      <c r="C13433" s="1" t="s">
        <v>11</v>
      </c>
      <c r="D13433" s="1" t="s">
        <v>26</v>
      </c>
      <c r="E13433" s="1" t="s">
        <v>99</v>
      </c>
      <c r="F13433">
        <v>0.01</v>
      </c>
      <c r="G13433">
        <v>0.01</v>
      </c>
      <c r="H13433">
        <v>0</v>
      </c>
      <c r="I13433">
        <v>0</v>
      </c>
      <c r="J13433">
        <v>0.02</v>
      </c>
    </row>
    <row r="13434" spans="1:10" x14ac:dyDescent="0.2">
      <c r="A13434" s="1" t="s">
        <v>9363</v>
      </c>
      <c r="B13434" s="1" t="s">
        <v>186</v>
      </c>
      <c r="C13434" s="1" t="s">
        <v>47</v>
      </c>
      <c r="D13434" s="1" t="s">
        <v>173</v>
      </c>
      <c r="E13434" s="1" t="s">
        <v>86</v>
      </c>
      <c r="F13434">
        <v>0.01</v>
      </c>
      <c r="G13434">
        <v>0.01</v>
      </c>
      <c r="H13434">
        <v>0</v>
      </c>
      <c r="I13434">
        <v>0</v>
      </c>
      <c r="J13434">
        <v>0.02</v>
      </c>
    </row>
    <row r="13435" spans="1:10" x14ac:dyDescent="0.2">
      <c r="A13435" s="1" t="s">
        <v>9364</v>
      </c>
      <c r="B13435" s="1" t="s">
        <v>113</v>
      </c>
      <c r="C13435" s="1" t="s">
        <v>57</v>
      </c>
      <c r="D13435" s="1" t="s">
        <v>173</v>
      </c>
      <c r="E13435" s="1" t="s">
        <v>8657</v>
      </c>
      <c r="F13435">
        <v>0</v>
      </c>
      <c r="G13435">
        <v>0</v>
      </c>
      <c r="H13435">
        <v>0.02</v>
      </c>
      <c r="I13435">
        <v>0</v>
      </c>
      <c r="J13435">
        <v>0.02</v>
      </c>
    </row>
    <row r="13436" spans="1:10" x14ac:dyDescent="0.2">
      <c r="A13436" s="1" t="s">
        <v>9365</v>
      </c>
      <c r="B13436" s="1" t="s">
        <v>20</v>
      </c>
      <c r="C13436" s="1" t="s">
        <v>18</v>
      </c>
      <c r="D13436" s="1" t="s">
        <v>45</v>
      </c>
      <c r="E13436" s="1" t="s">
        <v>164</v>
      </c>
      <c r="F13436">
        <v>0</v>
      </c>
      <c r="G13436">
        <v>0</v>
      </c>
      <c r="H13436">
        <v>0.02</v>
      </c>
      <c r="I13436">
        <v>0</v>
      </c>
      <c r="J13436">
        <v>0.02</v>
      </c>
    </row>
    <row r="13437" spans="1:10" x14ac:dyDescent="0.2">
      <c r="A13437" s="1" t="s">
        <v>9366</v>
      </c>
      <c r="B13437" s="1" t="s">
        <v>41</v>
      </c>
      <c r="C13437" s="1" t="s">
        <v>11</v>
      </c>
      <c r="D13437" s="1" t="s">
        <v>1</v>
      </c>
      <c r="E13437" s="1" t="s">
        <v>2144</v>
      </c>
      <c r="F13437">
        <v>0.01</v>
      </c>
      <c r="G13437">
        <v>0.01</v>
      </c>
      <c r="H13437">
        <v>0</v>
      </c>
      <c r="I13437">
        <v>0</v>
      </c>
      <c r="J13437">
        <v>0.02</v>
      </c>
    </row>
    <row r="13438" spans="1:10" x14ac:dyDescent="0.2">
      <c r="A13438" s="1" t="s">
        <v>9367</v>
      </c>
      <c r="B13438" s="1" t="s">
        <v>559</v>
      </c>
      <c r="C13438" s="1" t="s">
        <v>67</v>
      </c>
      <c r="D13438" s="1" t="s">
        <v>38</v>
      </c>
      <c r="E13438" s="1" t="s">
        <v>109</v>
      </c>
      <c r="F13438">
        <v>0</v>
      </c>
      <c r="G13438">
        <v>0</v>
      </c>
      <c r="H13438">
        <v>0.02</v>
      </c>
      <c r="I13438">
        <v>0</v>
      </c>
      <c r="J13438">
        <v>0.02</v>
      </c>
    </row>
    <row r="13439" spans="1:10" x14ac:dyDescent="0.2">
      <c r="A13439" s="1" t="s">
        <v>9368</v>
      </c>
      <c r="B13439" s="1" t="s">
        <v>36</v>
      </c>
      <c r="C13439" s="1" t="s">
        <v>65</v>
      </c>
      <c r="D13439" s="1" t="s">
        <v>22</v>
      </c>
      <c r="E13439" s="1" t="s">
        <v>251</v>
      </c>
      <c r="F13439">
        <v>0</v>
      </c>
      <c r="G13439">
        <v>0</v>
      </c>
      <c r="H13439">
        <v>0.02</v>
      </c>
      <c r="I13439">
        <v>0</v>
      </c>
      <c r="J13439">
        <v>0.02</v>
      </c>
    </row>
    <row r="13440" spans="1:10" x14ac:dyDescent="0.2">
      <c r="A13440" s="1" t="s">
        <v>9369</v>
      </c>
      <c r="B13440" s="1" t="s">
        <v>113</v>
      </c>
      <c r="C13440" s="1" t="s">
        <v>57</v>
      </c>
      <c r="D13440" s="1" t="s">
        <v>45</v>
      </c>
      <c r="E13440" s="1" t="s">
        <v>7373</v>
      </c>
      <c r="F13440">
        <v>0</v>
      </c>
      <c r="G13440">
        <v>0</v>
      </c>
      <c r="H13440">
        <v>0.02</v>
      </c>
      <c r="I13440">
        <v>0</v>
      </c>
      <c r="J13440">
        <v>0.02</v>
      </c>
    </row>
    <row r="13441" spans="1:10" x14ac:dyDescent="0.2">
      <c r="A13441" s="1" t="s">
        <v>9370</v>
      </c>
      <c r="B13441" s="1" t="s">
        <v>113</v>
      </c>
      <c r="C13441" s="1" t="s">
        <v>11</v>
      </c>
      <c r="D13441" s="1" t="s">
        <v>22</v>
      </c>
      <c r="E13441" s="1" t="s">
        <v>55</v>
      </c>
      <c r="F13441">
        <v>0</v>
      </c>
      <c r="G13441">
        <v>0</v>
      </c>
      <c r="H13441">
        <v>0.02</v>
      </c>
      <c r="I13441">
        <v>0</v>
      </c>
      <c r="J13441">
        <v>0.02</v>
      </c>
    </row>
    <row r="13442" spans="1:10" x14ac:dyDescent="0.2">
      <c r="A13442" s="1" t="s">
        <v>7247</v>
      </c>
      <c r="B13442" s="1" t="s">
        <v>102</v>
      </c>
      <c r="C13442" s="1" t="s">
        <v>124</v>
      </c>
      <c r="D13442" s="1" t="s">
        <v>16</v>
      </c>
      <c r="E13442" s="1" t="s">
        <v>498</v>
      </c>
      <c r="F13442">
        <v>0.02</v>
      </c>
      <c r="G13442">
        <v>0</v>
      </c>
      <c r="H13442">
        <v>0</v>
      </c>
      <c r="I13442">
        <v>0</v>
      </c>
      <c r="J13442">
        <v>0.02</v>
      </c>
    </row>
    <row r="13443" spans="1:10" x14ac:dyDescent="0.2">
      <c r="A13443" s="1" t="s">
        <v>9371</v>
      </c>
      <c r="B13443" s="1" t="s">
        <v>113</v>
      </c>
      <c r="C13443" s="1" t="s">
        <v>33</v>
      </c>
      <c r="D13443" s="1" t="s">
        <v>173</v>
      </c>
      <c r="E13443" s="1" t="s">
        <v>5328</v>
      </c>
      <c r="F13443">
        <v>0</v>
      </c>
      <c r="G13443">
        <v>0</v>
      </c>
      <c r="H13443">
        <v>0.02</v>
      </c>
      <c r="I13443">
        <v>0</v>
      </c>
      <c r="J13443">
        <v>0.02</v>
      </c>
    </row>
    <row r="13444" spans="1:10" x14ac:dyDescent="0.2">
      <c r="A13444" s="1" t="s">
        <v>4755</v>
      </c>
      <c r="B13444" s="1" t="s">
        <v>107</v>
      </c>
      <c r="C13444" s="1" t="s">
        <v>67</v>
      </c>
      <c r="D13444" s="1" t="s">
        <v>16</v>
      </c>
      <c r="E13444" s="1" t="s">
        <v>251</v>
      </c>
      <c r="F13444">
        <v>0</v>
      </c>
      <c r="G13444">
        <v>0.02</v>
      </c>
      <c r="H13444">
        <v>0</v>
      </c>
      <c r="I13444">
        <v>0</v>
      </c>
      <c r="J13444">
        <v>0.02</v>
      </c>
    </row>
    <row r="13445" spans="1:10" x14ac:dyDescent="0.2">
      <c r="A13445" s="1" t="s">
        <v>9372</v>
      </c>
      <c r="B13445" s="1" t="s">
        <v>113</v>
      </c>
      <c r="C13445" s="1" t="s">
        <v>67</v>
      </c>
      <c r="D13445" s="1" t="s">
        <v>45</v>
      </c>
      <c r="E13445" s="1" t="s">
        <v>7373</v>
      </c>
      <c r="F13445">
        <v>0</v>
      </c>
      <c r="G13445">
        <v>0</v>
      </c>
      <c r="H13445">
        <v>0.02</v>
      </c>
      <c r="I13445">
        <v>0</v>
      </c>
      <c r="J13445">
        <v>0.02</v>
      </c>
    </row>
    <row r="13446" spans="1:10" x14ac:dyDescent="0.2">
      <c r="A13446" s="1" t="s">
        <v>9373</v>
      </c>
      <c r="B13446" s="1" t="s">
        <v>113</v>
      </c>
      <c r="C13446" s="1" t="s">
        <v>11</v>
      </c>
      <c r="D13446" s="1" t="s">
        <v>22</v>
      </c>
      <c r="E13446" s="1" t="s">
        <v>109</v>
      </c>
      <c r="F13446">
        <v>0</v>
      </c>
      <c r="G13446">
        <v>0</v>
      </c>
      <c r="H13446">
        <v>0.02</v>
      </c>
      <c r="I13446">
        <v>0</v>
      </c>
      <c r="J13446">
        <v>0.02</v>
      </c>
    </row>
    <row r="13447" spans="1:10" x14ac:dyDescent="0.2">
      <c r="A13447" s="1" t="s">
        <v>9374</v>
      </c>
      <c r="B13447" s="1" t="s">
        <v>62</v>
      </c>
      <c r="C13447" s="1" t="s">
        <v>57</v>
      </c>
      <c r="D13447" s="1" t="s">
        <v>38</v>
      </c>
      <c r="E13447" s="1" t="s">
        <v>251</v>
      </c>
      <c r="F13447">
        <v>0</v>
      </c>
      <c r="G13447">
        <v>0</v>
      </c>
      <c r="H13447">
        <v>0.02</v>
      </c>
      <c r="I13447">
        <v>0</v>
      </c>
      <c r="J13447">
        <v>0.02</v>
      </c>
    </row>
    <row r="13448" spans="1:10" x14ac:dyDescent="0.2">
      <c r="A13448" s="1" t="s">
        <v>9375</v>
      </c>
      <c r="B13448" s="1" t="s">
        <v>559</v>
      </c>
      <c r="C13448" s="1" t="s">
        <v>75</v>
      </c>
      <c r="D13448" s="1" t="s">
        <v>45</v>
      </c>
      <c r="E13448" s="1" t="s">
        <v>55</v>
      </c>
      <c r="F13448">
        <v>0</v>
      </c>
      <c r="G13448">
        <v>0.02</v>
      </c>
      <c r="H13448">
        <v>0</v>
      </c>
      <c r="I13448">
        <v>0</v>
      </c>
      <c r="J13448">
        <v>0.02</v>
      </c>
    </row>
    <row r="13449" spans="1:10" x14ac:dyDescent="0.2">
      <c r="A13449" s="1" t="s">
        <v>9376</v>
      </c>
      <c r="B13449" s="1" t="s">
        <v>64</v>
      </c>
      <c r="C13449" s="1" t="s">
        <v>216</v>
      </c>
      <c r="D13449" s="1" t="s">
        <v>38</v>
      </c>
      <c r="E13449" s="1" t="s">
        <v>2979</v>
      </c>
      <c r="F13449">
        <v>0</v>
      </c>
      <c r="G13449">
        <v>0.02</v>
      </c>
      <c r="H13449">
        <v>0</v>
      </c>
      <c r="I13449">
        <v>0</v>
      </c>
      <c r="J13449">
        <v>0.02</v>
      </c>
    </row>
    <row r="13450" spans="1:10" x14ac:dyDescent="0.2">
      <c r="A13450" s="1" t="s">
        <v>9377</v>
      </c>
      <c r="B13450" s="1" t="s">
        <v>20</v>
      </c>
      <c r="C13450" s="1" t="s">
        <v>29</v>
      </c>
      <c r="D13450" s="1" t="s">
        <v>26</v>
      </c>
      <c r="E13450" s="1" t="s">
        <v>4955</v>
      </c>
      <c r="F13450">
        <v>0.02</v>
      </c>
      <c r="G13450">
        <v>0</v>
      </c>
      <c r="H13450">
        <v>0</v>
      </c>
      <c r="I13450">
        <v>0</v>
      </c>
      <c r="J13450">
        <v>0.02</v>
      </c>
    </row>
    <row r="13451" spans="1:10" x14ac:dyDescent="0.2">
      <c r="A13451" s="1" t="s">
        <v>9378</v>
      </c>
      <c r="B13451" s="1" t="s">
        <v>20</v>
      </c>
      <c r="C13451" s="1" t="s">
        <v>15</v>
      </c>
      <c r="D13451" s="1" t="s">
        <v>26</v>
      </c>
      <c r="E13451" s="1" t="s">
        <v>3427</v>
      </c>
      <c r="F13451">
        <v>0</v>
      </c>
      <c r="G13451">
        <v>0</v>
      </c>
      <c r="H13451">
        <v>0.02</v>
      </c>
      <c r="I13451">
        <v>0</v>
      </c>
      <c r="J13451">
        <v>0.02</v>
      </c>
    </row>
    <row r="13452" spans="1:10" x14ac:dyDescent="0.2">
      <c r="A13452" s="1" t="s">
        <v>9379</v>
      </c>
      <c r="B13452" s="1" t="s">
        <v>113</v>
      </c>
      <c r="C13452" s="1" t="s">
        <v>67</v>
      </c>
      <c r="D13452" s="1" t="s">
        <v>38</v>
      </c>
      <c r="E13452" s="1" t="s">
        <v>7958</v>
      </c>
      <c r="F13452">
        <v>0</v>
      </c>
      <c r="G13452">
        <v>0</v>
      </c>
      <c r="H13452">
        <v>0.02</v>
      </c>
      <c r="I13452">
        <v>0</v>
      </c>
      <c r="J13452">
        <v>0.02</v>
      </c>
    </row>
    <row r="13453" spans="1:10" x14ac:dyDescent="0.2">
      <c r="A13453" s="1" t="s">
        <v>7300</v>
      </c>
      <c r="B13453" s="1" t="s">
        <v>36</v>
      </c>
      <c r="C13453" s="1" t="s">
        <v>37</v>
      </c>
      <c r="D13453" s="1" t="s">
        <v>45</v>
      </c>
      <c r="E13453" s="1" t="s">
        <v>4189</v>
      </c>
      <c r="F13453">
        <v>0</v>
      </c>
      <c r="G13453">
        <v>0</v>
      </c>
      <c r="H13453">
        <v>0.02</v>
      </c>
      <c r="I13453">
        <v>0</v>
      </c>
      <c r="J13453">
        <v>0.02</v>
      </c>
    </row>
    <row r="13454" spans="1:10" x14ac:dyDescent="0.2">
      <c r="A13454" s="1" t="s">
        <v>6131</v>
      </c>
      <c r="B13454" s="1" t="s">
        <v>102</v>
      </c>
      <c r="C13454" s="1" t="s">
        <v>25</v>
      </c>
      <c r="D13454" s="1" t="s">
        <v>16</v>
      </c>
      <c r="E13454" s="1" t="s">
        <v>39</v>
      </c>
      <c r="F13454">
        <v>0.01</v>
      </c>
      <c r="G13454">
        <v>0</v>
      </c>
      <c r="H13454">
        <v>0</v>
      </c>
      <c r="I13454">
        <v>0</v>
      </c>
      <c r="J13454">
        <v>0.02</v>
      </c>
    </row>
    <row r="13455" spans="1:10" x14ac:dyDescent="0.2">
      <c r="A13455" s="1" t="s">
        <v>9012</v>
      </c>
      <c r="B13455" s="1" t="s">
        <v>559</v>
      </c>
      <c r="C13455" s="1" t="s">
        <v>216</v>
      </c>
      <c r="D13455" s="1" t="s">
        <v>173</v>
      </c>
      <c r="E13455" s="1" t="s">
        <v>1803</v>
      </c>
      <c r="F13455">
        <v>0</v>
      </c>
      <c r="G13455">
        <v>0.01</v>
      </c>
      <c r="H13455">
        <v>0.01</v>
      </c>
      <c r="I13455">
        <v>0</v>
      </c>
      <c r="J13455">
        <v>0.02</v>
      </c>
    </row>
    <row r="13456" spans="1:10" x14ac:dyDescent="0.2">
      <c r="A13456" s="1" t="s">
        <v>9380</v>
      </c>
      <c r="B13456" s="1" t="s">
        <v>126</v>
      </c>
      <c r="C13456" s="1" t="s">
        <v>47</v>
      </c>
      <c r="D13456" s="1" t="s">
        <v>12</v>
      </c>
      <c r="E13456" s="1" t="s">
        <v>159</v>
      </c>
      <c r="F13456">
        <v>0.02</v>
      </c>
      <c r="G13456">
        <v>0</v>
      </c>
      <c r="H13456">
        <v>0</v>
      </c>
      <c r="I13456">
        <v>0</v>
      </c>
      <c r="J13456">
        <v>0.02</v>
      </c>
    </row>
    <row r="13457" spans="1:10" x14ac:dyDescent="0.2">
      <c r="A13457" s="1" t="s">
        <v>9381</v>
      </c>
      <c r="B13457" s="1" t="s">
        <v>41</v>
      </c>
      <c r="C13457" s="1" t="s">
        <v>29</v>
      </c>
      <c r="D13457" s="1" t="s">
        <v>12</v>
      </c>
      <c r="E13457" s="1" t="s">
        <v>603</v>
      </c>
      <c r="F13457">
        <v>0</v>
      </c>
      <c r="G13457">
        <v>0</v>
      </c>
      <c r="H13457">
        <v>0.02</v>
      </c>
      <c r="I13457">
        <v>0</v>
      </c>
      <c r="J13457">
        <v>0.02</v>
      </c>
    </row>
    <row r="13458" spans="1:10" x14ac:dyDescent="0.2">
      <c r="A13458" s="1" t="s">
        <v>9382</v>
      </c>
      <c r="B13458" s="1" t="s">
        <v>64</v>
      </c>
      <c r="C13458" s="1" t="s">
        <v>216</v>
      </c>
      <c r="D13458" s="1" t="s">
        <v>38</v>
      </c>
      <c r="E13458" s="1" t="s">
        <v>178</v>
      </c>
      <c r="F13458">
        <v>0</v>
      </c>
      <c r="G13458">
        <v>0</v>
      </c>
      <c r="H13458">
        <v>0.02</v>
      </c>
      <c r="I13458">
        <v>0</v>
      </c>
      <c r="J13458">
        <v>0.02</v>
      </c>
    </row>
    <row r="13459" spans="1:10" x14ac:dyDescent="0.2">
      <c r="A13459" s="1" t="s">
        <v>9383</v>
      </c>
      <c r="B13459" s="1" t="s">
        <v>41</v>
      </c>
      <c r="C13459" s="1" t="s">
        <v>33</v>
      </c>
      <c r="D13459" s="1" t="s">
        <v>38</v>
      </c>
      <c r="E13459" s="1" t="s">
        <v>1216</v>
      </c>
      <c r="F13459">
        <v>0</v>
      </c>
      <c r="G13459">
        <v>0</v>
      </c>
      <c r="H13459">
        <v>0.02</v>
      </c>
      <c r="I13459">
        <v>0</v>
      </c>
      <c r="J13459">
        <v>0.02</v>
      </c>
    </row>
    <row r="13460" spans="1:10" x14ac:dyDescent="0.2">
      <c r="A13460" s="1" t="s">
        <v>9384</v>
      </c>
      <c r="B13460" s="1" t="s">
        <v>113</v>
      </c>
      <c r="C13460" s="1" t="s">
        <v>37</v>
      </c>
      <c r="D13460" s="1" t="s">
        <v>173</v>
      </c>
      <c r="E13460" s="1" t="s">
        <v>770</v>
      </c>
      <c r="F13460">
        <v>0</v>
      </c>
      <c r="G13460">
        <v>0</v>
      </c>
      <c r="H13460">
        <v>0.02</v>
      </c>
      <c r="I13460">
        <v>0</v>
      </c>
      <c r="J13460">
        <v>0.02</v>
      </c>
    </row>
    <row r="13461" spans="1:10" x14ac:dyDescent="0.2">
      <c r="A13461" s="1" t="s">
        <v>3515</v>
      </c>
      <c r="B13461" s="1" t="s">
        <v>128</v>
      </c>
      <c r="C13461" s="1" t="s">
        <v>37</v>
      </c>
      <c r="D13461" s="1" t="s">
        <v>71</v>
      </c>
      <c r="E13461" s="1" t="s">
        <v>603</v>
      </c>
      <c r="F13461">
        <v>0</v>
      </c>
      <c r="G13461">
        <v>0</v>
      </c>
      <c r="H13461">
        <v>0.02</v>
      </c>
      <c r="I13461">
        <v>0</v>
      </c>
      <c r="J13461">
        <v>0.02</v>
      </c>
    </row>
    <row r="13462" spans="1:10" x14ac:dyDescent="0.2">
      <c r="A13462" s="1" t="s">
        <v>9385</v>
      </c>
      <c r="B13462" s="1" t="s">
        <v>10</v>
      </c>
      <c r="C13462" s="1" t="s">
        <v>33</v>
      </c>
      <c r="D13462" s="1" t="s">
        <v>16</v>
      </c>
      <c r="E13462" s="1" t="s">
        <v>1674</v>
      </c>
      <c r="F13462">
        <v>0.01</v>
      </c>
      <c r="G13462">
        <v>0.01</v>
      </c>
      <c r="H13462">
        <v>0</v>
      </c>
      <c r="I13462">
        <v>0</v>
      </c>
      <c r="J13462">
        <v>0.02</v>
      </c>
    </row>
    <row r="13463" spans="1:10" x14ac:dyDescent="0.2">
      <c r="A13463" s="1" t="s">
        <v>9386</v>
      </c>
      <c r="B13463" s="1" t="s">
        <v>49</v>
      </c>
      <c r="C13463" s="1" t="s">
        <v>11</v>
      </c>
      <c r="D13463" s="1" t="s">
        <v>38</v>
      </c>
      <c r="E13463" s="1" t="s">
        <v>218</v>
      </c>
      <c r="F13463">
        <v>0.01</v>
      </c>
      <c r="G13463">
        <v>0.01</v>
      </c>
      <c r="H13463">
        <v>0</v>
      </c>
      <c r="I13463">
        <v>0</v>
      </c>
      <c r="J13463">
        <v>0.02</v>
      </c>
    </row>
    <row r="13464" spans="1:10" x14ac:dyDescent="0.2">
      <c r="A13464" s="1" t="s">
        <v>3265</v>
      </c>
      <c r="B13464" s="1" t="s">
        <v>107</v>
      </c>
      <c r="C13464" s="1" t="s">
        <v>216</v>
      </c>
      <c r="D13464" s="1" t="s">
        <v>45</v>
      </c>
      <c r="E13464" s="1" t="s">
        <v>164</v>
      </c>
      <c r="F13464">
        <v>0</v>
      </c>
      <c r="G13464">
        <v>0.02</v>
      </c>
      <c r="H13464">
        <v>0</v>
      </c>
      <c r="I13464">
        <v>0</v>
      </c>
      <c r="J13464">
        <v>0.02</v>
      </c>
    </row>
    <row r="13465" spans="1:10" x14ac:dyDescent="0.2">
      <c r="A13465" s="1" t="s">
        <v>9387</v>
      </c>
      <c r="B13465" s="1" t="s">
        <v>41</v>
      </c>
      <c r="C13465" s="1" t="s">
        <v>11</v>
      </c>
      <c r="D13465" s="1" t="s">
        <v>26</v>
      </c>
      <c r="E13465" s="1" t="s">
        <v>159</v>
      </c>
      <c r="F13465">
        <v>0</v>
      </c>
      <c r="G13465">
        <v>0</v>
      </c>
      <c r="H13465">
        <v>0.02</v>
      </c>
      <c r="I13465">
        <v>0</v>
      </c>
      <c r="J13465">
        <v>0.02</v>
      </c>
    </row>
    <row r="13466" spans="1:10" x14ac:dyDescent="0.2">
      <c r="A13466" s="1" t="s">
        <v>5614</v>
      </c>
      <c r="B13466" s="1" t="s">
        <v>41</v>
      </c>
      <c r="C13466" s="1" t="s">
        <v>15</v>
      </c>
      <c r="D13466" s="1" t="s">
        <v>12</v>
      </c>
      <c r="E13466" s="1" t="s">
        <v>218</v>
      </c>
      <c r="F13466">
        <v>0.01</v>
      </c>
      <c r="G13466">
        <v>0.01</v>
      </c>
      <c r="H13466">
        <v>0</v>
      </c>
      <c r="I13466">
        <v>0</v>
      </c>
      <c r="J13466">
        <v>0.02</v>
      </c>
    </row>
    <row r="13467" spans="1:10" x14ac:dyDescent="0.2">
      <c r="A13467" s="1" t="s">
        <v>9388</v>
      </c>
      <c r="B13467" s="1" t="s">
        <v>20</v>
      </c>
      <c r="C13467" s="1" t="s">
        <v>18</v>
      </c>
      <c r="D13467" s="1" t="s">
        <v>52</v>
      </c>
      <c r="E13467" s="1" t="s">
        <v>2256</v>
      </c>
      <c r="F13467">
        <v>0.02</v>
      </c>
      <c r="G13467">
        <v>0</v>
      </c>
      <c r="H13467">
        <v>0</v>
      </c>
      <c r="I13467">
        <v>0</v>
      </c>
      <c r="J13467">
        <v>0.02</v>
      </c>
    </row>
    <row r="13468" spans="1:10" x14ac:dyDescent="0.2">
      <c r="A13468" s="1" t="s">
        <v>9389</v>
      </c>
      <c r="B13468" s="1" t="s">
        <v>113</v>
      </c>
      <c r="C13468" s="1" t="s">
        <v>75</v>
      </c>
      <c r="D13468" s="1" t="s">
        <v>173</v>
      </c>
      <c r="E13468" s="1" t="s">
        <v>4611</v>
      </c>
      <c r="F13468">
        <v>0</v>
      </c>
      <c r="G13468">
        <v>0</v>
      </c>
      <c r="H13468">
        <v>0.02</v>
      </c>
      <c r="I13468">
        <v>0</v>
      </c>
      <c r="J13468">
        <v>0.02</v>
      </c>
    </row>
    <row r="13469" spans="1:10" x14ac:dyDescent="0.2">
      <c r="A13469" s="1" t="s">
        <v>8774</v>
      </c>
      <c r="B13469" s="1" t="s">
        <v>32</v>
      </c>
      <c r="C13469" s="1" t="s">
        <v>29</v>
      </c>
      <c r="D13469" s="1" t="s">
        <v>214</v>
      </c>
      <c r="E13469" s="1" t="s">
        <v>34</v>
      </c>
      <c r="F13469">
        <v>0</v>
      </c>
      <c r="G13469">
        <v>0.02</v>
      </c>
      <c r="H13469">
        <v>0</v>
      </c>
      <c r="I13469">
        <v>0</v>
      </c>
      <c r="J13469">
        <v>0.02</v>
      </c>
    </row>
    <row r="13470" spans="1:10" x14ac:dyDescent="0.2">
      <c r="A13470" s="1" t="s">
        <v>9390</v>
      </c>
      <c r="B13470" s="1" t="s">
        <v>107</v>
      </c>
      <c r="C13470" s="1" t="s">
        <v>216</v>
      </c>
      <c r="D13470" s="1" t="s">
        <v>26</v>
      </c>
      <c r="E13470" s="1" t="s">
        <v>218</v>
      </c>
      <c r="F13470">
        <v>0</v>
      </c>
      <c r="G13470">
        <v>0.02</v>
      </c>
      <c r="H13470">
        <v>0</v>
      </c>
      <c r="I13470">
        <v>0</v>
      </c>
      <c r="J13470">
        <v>0.02</v>
      </c>
    </row>
    <row r="13471" spans="1:10" x14ac:dyDescent="0.2">
      <c r="A13471" s="1" t="s">
        <v>9391</v>
      </c>
      <c r="B13471" s="1" t="s">
        <v>113</v>
      </c>
      <c r="C13471" s="1" t="s">
        <v>33</v>
      </c>
      <c r="D13471" s="1" t="s">
        <v>173</v>
      </c>
      <c r="E13471" s="1" t="s">
        <v>6089</v>
      </c>
      <c r="F13471">
        <v>0</v>
      </c>
      <c r="G13471">
        <v>0</v>
      </c>
      <c r="H13471">
        <v>0.02</v>
      </c>
      <c r="I13471">
        <v>0</v>
      </c>
      <c r="J13471">
        <v>0.02</v>
      </c>
    </row>
    <row r="13472" spans="1:10" x14ac:dyDescent="0.2">
      <c r="A13472" s="1" t="s">
        <v>9392</v>
      </c>
      <c r="B13472" s="1" t="s">
        <v>107</v>
      </c>
      <c r="C13472" s="1" t="s">
        <v>57</v>
      </c>
      <c r="D13472" s="1" t="s">
        <v>214</v>
      </c>
      <c r="E13472" s="1" t="s">
        <v>8313</v>
      </c>
      <c r="F13472">
        <v>0</v>
      </c>
      <c r="G13472">
        <v>0.02</v>
      </c>
      <c r="H13472">
        <v>0</v>
      </c>
      <c r="I13472">
        <v>0</v>
      </c>
      <c r="J13472">
        <v>0.02</v>
      </c>
    </row>
    <row r="13473" spans="1:10" x14ac:dyDescent="0.2">
      <c r="A13473" s="1" t="s">
        <v>9393</v>
      </c>
      <c r="B13473" s="1" t="s">
        <v>10</v>
      </c>
      <c r="C13473" s="1" t="s">
        <v>11</v>
      </c>
      <c r="D13473" s="1" t="s">
        <v>52</v>
      </c>
      <c r="E13473" s="1" t="s">
        <v>2288</v>
      </c>
      <c r="F13473">
        <v>0.01</v>
      </c>
      <c r="G13473">
        <v>0</v>
      </c>
      <c r="H13473">
        <v>0</v>
      </c>
      <c r="I13473">
        <v>0</v>
      </c>
      <c r="J13473">
        <v>0.02</v>
      </c>
    </row>
    <row r="13474" spans="1:10" x14ac:dyDescent="0.2">
      <c r="A13474" s="1" t="s">
        <v>9394</v>
      </c>
      <c r="B13474" s="1" t="s">
        <v>113</v>
      </c>
      <c r="C13474" s="1" t="s">
        <v>15</v>
      </c>
      <c r="D13474" s="1" t="s">
        <v>45</v>
      </c>
      <c r="E13474" s="1" t="s">
        <v>4189</v>
      </c>
      <c r="F13474">
        <v>0</v>
      </c>
      <c r="G13474">
        <v>0</v>
      </c>
      <c r="H13474">
        <v>0.02</v>
      </c>
      <c r="I13474">
        <v>0</v>
      </c>
      <c r="J13474">
        <v>0.02</v>
      </c>
    </row>
    <row r="13475" spans="1:10" x14ac:dyDescent="0.2">
      <c r="A13475" s="1" t="s">
        <v>7538</v>
      </c>
      <c r="B13475" s="1" t="s">
        <v>102</v>
      </c>
      <c r="C13475" s="1" t="s">
        <v>25</v>
      </c>
      <c r="D13475" s="1" t="s">
        <v>22</v>
      </c>
      <c r="E13475" s="1" t="s">
        <v>2718</v>
      </c>
      <c r="F13475">
        <v>0.01</v>
      </c>
      <c r="G13475">
        <v>0</v>
      </c>
      <c r="H13475">
        <v>0</v>
      </c>
      <c r="I13475">
        <v>0</v>
      </c>
      <c r="J13475">
        <v>0.02</v>
      </c>
    </row>
    <row r="13476" spans="1:10" x14ac:dyDescent="0.2">
      <c r="A13476" s="1" t="s">
        <v>9395</v>
      </c>
      <c r="B13476" s="1" t="s">
        <v>113</v>
      </c>
      <c r="C13476" s="1" t="s">
        <v>37</v>
      </c>
      <c r="D13476" s="1" t="s">
        <v>173</v>
      </c>
      <c r="E13476" s="1" t="s">
        <v>4551</v>
      </c>
      <c r="F13476">
        <v>0</v>
      </c>
      <c r="G13476">
        <v>0</v>
      </c>
      <c r="H13476">
        <v>0.02</v>
      </c>
      <c r="I13476">
        <v>0</v>
      </c>
      <c r="J13476">
        <v>0.02</v>
      </c>
    </row>
    <row r="13477" spans="1:10" x14ac:dyDescent="0.2">
      <c r="A13477" s="1" t="s">
        <v>9396</v>
      </c>
      <c r="B13477" s="1" t="s">
        <v>36</v>
      </c>
      <c r="C13477" s="1" t="s">
        <v>75</v>
      </c>
      <c r="D13477" s="1" t="s">
        <v>173</v>
      </c>
      <c r="E13477" s="1" t="s">
        <v>251</v>
      </c>
      <c r="F13477">
        <v>0</v>
      </c>
      <c r="G13477">
        <v>0</v>
      </c>
      <c r="H13477">
        <v>0.02</v>
      </c>
      <c r="I13477">
        <v>0</v>
      </c>
      <c r="J13477">
        <v>0.02</v>
      </c>
    </row>
    <row r="13478" spans="1:10" x14ac:dyDescent="0.2">
      <c r="A13478" s="1" t="s">
        <v>2881</v>
      </c>
      <c r="B13478" s="1" t="s">
        <v>107</v>
      </c>
      <c r="C13478" s="1" t="s">
        <v>15</v>
      </c>
      <c r="D13478" s="1" t="s">
        <v>26</v>
      </c>
      <c r="E13478" s="1" t="s">
        <v>99</v>
      </c>
      <c r="F13478">
        <v>0</v>
      </c>
      <c r="G13478">
        <v>0.02</v>
      </c>
      <c r="H13478">
        <v>0</v>
      </c>
      <c r="I13478">
        <v>0</v>
      </c>
      <c r="J13478">
        <v>0.02</v>
      </c>
    </row>
    <row r="13479" spans="1:10" x14ac:dyDescent="0.2">
      <c r="A13479" s="1" t="s">
        <v>9397</v>
      </c>
      <c r="B13479" s="1" t="s">
        <v>559</v>
      </c>
      <c r="C13479" s="1" t="s">
        <v>65</v>
      </c>
      <c r="D13479" s="1" t="s">
        <v>173</v>
      </c>
      <c r="E13479" s="1" t="s">
        <v>9398</v>
      </c>
      <c r="F13479">
        <v>0</v>
      </c>
      <c r="G13479">
        <v>0</v>
      </c>
      <c r="H13479">
        <v>0.02</v>
      </c>
      <c r="I13479">
        <v>0</v>
      </c>
      <c r="J13479">
        <v>0.02</v>
      </c>
    </row>
    <row r="13480" spans="1:10" x14ac:dyDescent="0.2">
      <c r="A13480" s="1" t="s">
        <v>9399</v>
      </c>
      <c r="B13480" s="1" t="s">
        <v>41</v>
      </c>
      <c r="C13480" s="1" t="s">
        <v>42</v>
      </c>
      <c r="D13480" s="1" t="s">
        <v>1</v>
      </c>
      <c r="E13480" s="1" t="s">
        <v>6360</v>
      </c>
      <c r="F13480">
        <v>0.01</v>
      </c>
      <c r="G13480">
        <v>0.01</v>
      </c>
      <c r="H13480">
        <v>0</v>
      </c>
      <c r="I13480">
        <v>0</v>
      </c>
      <c r="J13480">
        <v>0.02</v>
      </c>
    </row>
    <row r="13481" spans="1:10" x14ac:dyDescent="0.2">
      <c r="A13481" s="1" t="s">
        <v>7629</v>
      </c>
      <c r="B13481" s="1" t="s">
        <v>20</v>
      </c>
      <c r="C13481" s="1" t="s">
        <v>15</v>
      </c>
      <c r="D13481" s="1" t="s">
        <v>214</v>
      </c>
      <c r="E13481" s="1" t="s">
        <v>3099</v>
      </c>
      <c r="F13481">
        <v>0.02</v>
      </c>
      <c r="G13481">
        <v>0</v>
      </c>
      <c r="H13481">
        <v>0</v>
      </c>
      <c r="I13481">
        <v>0</v>
      </c>
      <c r="J13481">
        <v>0.02</v>
      </c>
    </row>
    <row r="13482" spans="1:10" x14ac:dyDescent="0.2">
      <c r="A13482" s="1" t="s">
        <v>9400</v>
      </c>
      <c r="B13482" s="1" t="s">
        <v>107</v>
      </c>
      <c r="C13482" s="1" t="s">
        <v>11</v>
      </c>
      <c r="D13482" s="1" t="s">
        <v>26</v>
      </c>
      <c r="E13482" s="1" t="s">
        <v>99</v>
      </c>
      <c r="F13482">
        <v>0</v>
      </c>
      <c r="G13482">
        <v>0.01</v>
      </c>
      <c r="H13482">
        <v>0</v>
      </c>
      <c r="I13482">
        <v>0</v>
      </c>
      <c r="J13482">
        <v>0.02</v>
      </c>
    </row>
    <row r="13483" spans="1:10" x14ac:dyDescent="0.2">
      <c r="A13483" s="1" t="s">
        <v>9401</v>
      </c>
      <c r="B13483" s="1" t="s">
        <v>41</v>
      </c>
      <c r="C13483" s="1" t="s">
        <v>15</v>
      </c>
      <c r="D13483" s="1" t="s">
        <v>45</v>
      </c>
      <c r="E13483" s="1" t="s">
        <v>109</v>
      </c>
      <c r="F13483">
        <v>0</v>
      </c>
      <c r="G13483">
        <v>0</v>
      </c>
      <c r="H13483">
        <v>0.02</v>
      </c>
      <c r="I13483">
        <v>0</v>
      </c>
      <c r="J13483">
        <v>0.02</v>
      </c>
    </row>
    <row r="13484" spans="1:10" x14ac:dyDescent="0.2">
      <c r="A13484" s="1" t="s">
        <v>9402</v>
      </c>
      <c r="B13484" s="1" t="s">
        <v>107</v>
      </c>
      <c r="C13484" s="1" t="s">
        <v>11</v>
      </c>
      <c r="D13484" s="1" t="s">
        <v>12</v>
      </c>
      <c r="E13484" s="1" t="s">
        <v>109</v>
      </c>
      <c r="F13484">
        <v>0</v>
      </c>
      <c r="G13484">
        <v>0.02</v>
      </c>
      <c r="H13484">
        <v>0</v>
      </c>
      <c r="I13484">
        <v>0</v>
      </c>
      <c r="J13484">
        <v>0.02</v>
      </c>
    </row>
    <row r="13485" spans="1:10" x14ac:dyDescent="0.2">
      <c r="A13485" s="1" t="s">
        <v>3565</v>
      </c>
      <c r="B13485" s="1" t="s">
        <v>107</v>
      </c>
      <c r="C13485" s="1" t="s">
        <v>25</v>
      </c>
      <c r="D13485" s="1" t="s">
        <v>26</v>
      </c>
      <c r="E13485" s="1" t="s">
        <v>969</v>
      </c>
      <c r="F13485">
        <v>0</v>
      </c>
      <c r="G13485">
        <v>0.02</v>
      </c>
      <c r="H13485">
        <v>0</v>
      </c>
      <c r="I13485">
        <v>0</v>
      </c>
      <c r="J13485">
        <v>0.02</v>
      </c>
    </row>
    <row r="13486" spans="1:10" x14ac:dyDescent="0.2">
      <c r="A13486" s="1" t="s">
        <v>9403</v>
      </c>
      <c r="B13486" s="1" t="s">
        <v>113</v>
      </c>
      <c r="C13486" s="1" t="s">
        <v>67</v>
      </c>
      <c r="D13486" s="1" t="s">
        <v>38</v>
      </c>
      <c r="E13486" s="1" t="s">
        <v>251</v>
      </c>
      <c r="F13486">
        <v>0</v>
      </c>
      <c r="G13486">
        <v>0</v>
      </c>
      <c r="H13486">
        <v>0.02</v>
      </c>
      <c r="I13486">
        <v>0</v>
      </c>
      <c r="J13486">
        <v>0.02</v>
      </c>
    </row>
    <row r="13487" spans="1:10" x14ac:dyDescent="0.2">
      <c r="A13487" s="1" t="s">
        <v>9404</v>
      </c>
      <c r="B13487" s="1" t="s">
        <v>62</v>
      </c>
      <c r="C13487" s="1" t="s">
        <v>75</v>
      </c>
      <c r="D13487" s="1" t="s">
        <v>38</v>
      </c>
      <c r="E13487" s="1" t="s">
        <v>251</v>
      </c>
      <c r="F13487">
        <v>0.01</v>
      </c>
      <c r="G13487">
        <v>0.01</v>
      </c>
      <c r="H13487">
        <v>0</v>
      </c>
      <c r="I13487">
        <v>0</v>
      </c>
      <c r="J13487">
        <v>0.02</v>
      </c>
    </row>
    <row r="13488" spans="1:10" x14ac:dyDescent="0.2">
      <c r="A13488" s="1" t="s">
        <v>9405</v>
      </c>
      <c r="B13488" s="1" t="s">
        <v>107</v>
      </c>
      <c r="C13488" s="1" t="s">
        <v>33</v>
      </c>
      <c r="D13488" s="1" t="s">
        <v>45</v>
      </c>
      <c r="E13488" s="1" t="s">
        <v>5421</v>
      </c>
      <c r="F13488">
        <v>0.01</v>
      </c>
      <c r="G13488">
        <v>0.01</v>
      </c>
      <c r="H13488">
        <v>0</v>
      </c>
      <c r="I13488">
        <v>0</v>
      </c>
      <c r="J13488">
        <v>0.02</v>
      </c>
    </row>
    <row r="13489" spans="1:10" x14ac:dyDescent="0.2">
      <c r="A13489" s="1" t="s">
        <v>4756</v>
      </c>
      <c r="B13489" s="1" t="s">
        <v>10</v>
      </c>
      <c r="C13489" s="1" t="s">
        <v>33</v>
      </c>
      <c r="D13489" s="1" t="s">
        <v>173</v>
      </c>
      <c r="E13489" s="1" t="s">
        <v>1133</v>
      </c>
      <c r="F13489">
        <v>0</v>
      </c>
      <c r="G13489">
        <v>0.02</v>
      </c>
      <c r="H13489">
        <v>0</v>
      </c>
      <c r="I13489">
        <v>0</v>
      </c>
      <c r="J13489">
        <v>0.02</v>
      </c>
    </row>
    <row r="13490" spans="1:10" x14ac:dyDescent="0.2">
      <c r="A13490" s="1" t="s">
        <v>9406</v>
      </c>
      <c r="B13490" s="1" t="s">
        <v>107</v>
      </c>
      <c r="C13490" s="1" t="s">
        <v>67</v>
      </c>
      <c r="D13490" s="1" t="s">
        <v>52</v>
      </c>
      <c r="E13490" s="1" t="s">
        <v>9407</v>
      </c>
      <c r="F13490">
        <v>0</v>
      </c>
      <c r="G13490">
        <v>0.02</v>
      </c>
      <c r="H13490">
        <v>0</v>
      </c>
      <c r="I13490">
        <v>0</v>
      </c>
      <c r="J13490">
        <v>0.02</v>
      </c>
    </row>
    <row r="13491" spans="1:10" x14ac:dyDescent="0.2">
      <c r="A13491" s="1" t="s">
        <v>8048</v>
      </c>
      <c r="B13491" s="1" t="s">
        <v>32</v>
      </c>
      <c r="C13491" s="1" t="s">
        <v>37</v>
      </c>
      <c r="D13491" s="1" t="s">
        <v>58</v>
      </c>
      <c r="E13491" s="1" t="s">
        <v>1674</v>
      </c>
      <c r="F13491">
        <v>0</v>
      </c>
      <c r="G13491">
        <v>0.01</v>
      </c>
      <c r="H13491">
        <v>0</v>
      </c>
      <c r="I13491">
        <v>0</v>
      </c>
      <c r="J13491">
        <v>0.02</v>
      </c>
    </row>
    <row r="13492" spans="1:10" x14ac:dyDescent="0.2">
      <c r="A13492" s="1" t="s">
        <v>1050</v>
      </c>
      <c r="B13492" s="1" t="s">
        <v>107</v>
      </c>
      <c r="C13492" s="1" t="s">
        <v>216</v>
      </c>
      <c r="D13492" s="1" t="s">
        <v>38</v>
      </c>
      <c r="E13492" s="1" t="s">
        <v>178</v>
      </c>
      <c r="F13492">
        <v>0.01</v>
      </c>
      <c r="G13492">
        <v>0.01</v>
      </c>
      <c r="H13492">
        <v>0</v>
      </c>
      <c r="I13492">
        <v>0</v>
      </c>
      <c r="J13492">
        <v>0.02</v>
      </c>
    </row>
    <row r="13493" spans="1:10" x14ac:dyDescent="0.2">
      <c r="A13493" s="1" t="s">
        <v>9408</v>
      </c>
      <c r="B13493" s="1" t="s">
        <v>113</v>
      </c>
      <c r="C13493" s="1" t="s">
        <v>18</v>
      </c>
      <c r="D13493" s="1" t="s">
        <v>26</v>
      </c>
      <c r="E13493" s="1" t="s">
        <v>603</v>
      </c>
      <c r="F13493">
        <v>0</v>
      </c>
      <c r="G13493">
        <v>0</v>
      </c>
      <c r="H13493">
        <v>0.02</v>
      </c>
      <c r="I13493">
        <v>0</v>
      </c>
      <c r="J13493">
        <v>0.02</v>
      </c>
    </row>
    <row r="13494" spans="1:10" x14ac:dyDescent="0.2">
      <c r="A13494" s="1" t="s">
        <v>9409</v>
      </c>
      <c r="B13494" s="1" t="s">
        <v>20</v>
      </c>
      <c r="C13494" s="1" t="s">
        <v>29</v>
      </c>
      <c r="D13494" s="1" t="s">
        <v>52</v>
      </c>
      <c r="E13494" s="1" t="s">
        <v>248</v>
      </c>
      <c r="F13494">
        <v>0</v>
      </c>
      <c r="G13494">
        <v>0.01</v>
      </c>
      <c r="H13494">
        <v>0</v>
      </c>
      <c r="I13494">
        <v>0</v>
      </c>
      <c r="J13494">
        <v>0.02</v>
      </c>
    </row>
    <row r="13495" spans="1:10" x14ac:dyDescent="0.2">
      <c r="A13495" s="1" t="s">
        <v>9410</v>
      </c>
      <c r="B13495" s="1" t="s">
        <v>62</v>
      </c>
      <c r="C13495" s="1" t="s">
        <v>65</v>
      </c>
      <c r="D13495" s="1" t="s">
        <v>38</v>
      </c>
      <c r="E13495" s="1" t="s">
        <v>3583</v>
      </c>
      <c r="F13495">
        <v>0</v>
      </c>
      <c r="G13495">
        <v>0</v>
      </c>
      <c r="H13495">
        <v>0.02</v>
      </c>
      <c r="I13495">
        <v>0</v>
      </c>
      <c r="J13495">
        <v>0.02</v>
      </c>
    </row>
    <row r="13496" spans="1:10" x14ac:dyDescent="0.2">
      <c r="A13496" s="1" t="s">
        <v>3050</v>
      </c>
      <c r="B13496" s="1" t="s">
        <v>107</v>
      </c>
      <c r="C13496" s="1" t="s">
        <v>18</v>
      </c>
      <c r="D13496" s="1" t="s">
        <v>38</v>
      </c>
      <c r="E13496" s="1" t="s">
        <v>248</v>
      </c>
      <c r="F13496">
        <v>0</v>
      </c>
      <c r="G13496">
        <v>0.02</v>
      </c>
      <c r="H13496">
        <v>0</v>
      </c>
      <c r="I13496">
        <v>0</v>
      </c>
      <c r="J13496">
        <v>0.02</v>
      </c>
    </row>
    <row r="13497" spans="1:10" x14ac:dyDescent="0.2">
      <c r="A13497" s="1" t="s">
        <v>9411</v>
      </c>
      <c r="B13497" s="1" t="s">
        <v>64</v>
      </c>
      <c r="C13497" s="1" t="s">
        <v>65</v>
      </c>
      <c r="D13497" s="1" t="s">
        <v>38</v>
      </c>
      <c r="E13497" s="1" t="s">
        <v>1674</v>
      </c>
      <c r="F13497">
        <v>0</v>
      </c>
      <c r="G13497">
        <v>0.02</v>
      </c>
      <c r="H13497">
        <v>0</v>
      </c>
      <c r="I13497">
        <v>0</v>
      </c>
      <c r="J13497">
        <v>0.02</v>
      </c>
    </row>
    <row r="13498" spans="1:10" x14ac:dyDescent="0.2">
      <c r="A13498" s="1" t="s">
        <v>2429</v>
      </c>
      <c r="B13498" s="1" t="s">
        <v>107</v>
      </c>
      <c r="C13498" s="1" t="s">
        <v>15</v>
      </c>
      <c r="D13498" s="1" t="s">
        <v>12</v>
      </c>
      <c r="E13498" s="1" t="s">
        <v>99</v>
      </c>
      <c r="F13498">
        <v>0</v>
      </c>
      <c r="G13498">
        <v>0.02</v>
      </c>
      <c r="H13498">
        <v>0</v>
      </c>
      <c r="I13498">
        <v>0</v>
      </c>
      <c r="J13498">
        <v>0.02</v>
      </c>
    </row>
    <row r="13499" spans="1:10" x14ac:dyDescent="0.2">
      <c r="A13499" s="1" t="s">
        <v>9412</v>
      </c>
      <c r="B13499" s="1" t="s">
        <v>20</v>
      </c>
      <c r="C13499" s="1" t="s">
        <v>29</v>
      </c>
      <c r="D13499" s="1" t="s">
        <v>52</v>
      </c>
      <c r="E13499" s="1" t="s">
        <v>59</v>
      </c>
      <c r="F13499">
        <v>0.02</v>
      </c>
      <c r="G13499">
        <v>0</v>
      </c>
      <c r="H13499">
        <v>0</v>
      </c>
      <c r="I13499">
        <v>0</v>
      </c>
      <c r="J13499">
        <v>0.02</v>
      </c>
    </row>
    <row r="13500" spans="1:10" x14ac:dyDescent="0.2">
      <c r="A13500" s="1" t="s">
        <v>9413</v>
      </c>
      <c r="B13500" s="1" t="s">
        <v>36</v>
      </c>
      <c r="C13500" s="1" t="s">
        <v>37</v>
      </c>
      <c r="D13500" s="1" t="s">
        <v>45</v>
      </c>
      <c r="E13500" s="1" t="s">
        <v>1803</v>
      </c>
      <c r="F13500">
        <v>0</v>
      </c>
      <c r="G13500">
        <v>0</v>
      </c>
      <c r="H13500">
        <v>0.02</v>
      </c>
      <c r="I13500">
        <v>0</v>
      </c>
      <c r="J13500">
        <v>0.02</v>
      </c>
    </row>
    <row r="13501" spans="1:10" x14ac:dyDescent="0.2">
      <c r="A13501" s="1" t="s">
        <v>9414</v>
      </c>
      <c r="B13501" s="1" t="s">
        <v>559</v>
      </c>
      <c r="C13501" s="1" t="s">
        <v>65</v>
      </c>
      <c r="D13501" s="1" t="s">
        <v>214</v>
      </c>
      <c r="E13501" s="1" t="s">
        <v>603</v>
      </c>
      <c r="F13501">
        <v>0</v>
      </c>
      <c r="G13501">
        <v>0</v>
      </c>
      <c r="H13501">
        <v>0.02</v>
      </c>
      <c r="I13501">
        <v>0</v>
      </c>
      <c r="J13501">
        <v>0.02</v>
      </c>
    </row>
    <row r="13502" spans="1:10" x14ac:dyDescent="0.2">
      <c r="A13502" s="1" t="s">
        <v>9415</v>
      </c>
      <c r="B13502" s="1" t="s">
        <v>10</v>
      </c>
      <c r="C13502" s="1" t="s">
        <v>57</v>
      </c>
      <c r="D13502" s="1" t="s">
        <v>26</v>
      </c>
      <c r="E13502" s="1" t="s">
        <v>8868</v>
      </c>
      <c r="F13502">
        <v>0</v>
      </c>
      <c r="G13502">
        <v>0.02</v>
      </c>
      <c r="H13502">
        <v>0</v>
      </c>
      <c r="I13502">
        <v>0</v>
      </c>
      <c r="J13502">
        <v>0.02</v>
      </c>
    </row>
    <row r="13503" spans="1:10" x14ac:dyDescent="0.2">
      <c r="A13503" s="1" t="s">
        <v>9416</v>
      </c>
      <c r="B13503" s="1" t="s">
        <v>41</v>
      </c>
      <c r="C13503" s="1" t="s">
        <v>11</v>
      </c>
      <c r="D13503" s="1" t="s">
        <v>38</v>
      </c>
      <c r="E13503" s="1" t="s">
        <v>251</v>
      </c>
      <c r="F13503">
        <v>0</v>
      </c>
      <c r="G13503">
        <v>0</v>
      </c>
      <c r="H13503">
        <v>0.02</v>
      </c>
      <c r="I13503">
        <v>0</v>
      </c>
      <c r="J13503">
        <v>0.02</v>
      </c>
    </row>
    <row r="13504" spans="1:10" x14ac:dyDescent="0.2">
      <c r="A13504" s="1" t="s">
        <v>9417</v>
      </c>
      <c r="B13504" s="1" t="s">
        <v>559</v>
      </c>
      <c r="C13504" s="1" t="s">
        <v>65</v>
      </c>
      <c r="D13504" s="1" t="s">
        <v>38</v>
      </c>
      <c r="E13504" s="1" t="s">
        <v>603</v>
      </c>
      <c r="F13504">
        <v>0</v>
      </c>
      <c r="G13504">
        <v>0</v>
      </c>
      <c r="H13504">
        <v>0.02</v>
      </c>
      <c r="I13504">
        <v>0</v>
      </c>
      <c r="J13504">
        <v>0.02</v>
      </c>
    </row>
    <row r="13505" spans="1:10" x14ac:dyDescent="0.2">
      <c r="A13505" s="1" t="s">
        <v>9418</v>
      </c>
      <c r="B13505" s="1" t="s">
        <v>20</v>
      </c>
      <c r="C13505" s="1" t="s">
        <v>75</v>
      </c>
      <c r="D13505" s="1" t="s">
        <v>38</v>
      </c>
      <c r="E13505" s="1" t="s">
        <v>251</v>
      </c>
      <c r="F13505">
        <v>0.02</v>
      </c>
      <c r="G13505">
        <v>0</v>
      </c>
      <c r="H13505">
        <v>0</v>
      </c>
      <c r="I13505">
        <v>0</v>
      </c>
      <c r="J13505">
        <v>0.02</v>
      </c>
    </row>
    <row r="13506" spans="1:10" x14ac:dyDescent="0.2">
      <c r="A13506" s="1" t="s">
        <v>9419</v>
      </c>
      <c r="B13506" s="1" t="s">
        <v>107</v>
      </c>
      <c r="C13506" s="1" t="s">
        <v>29</v>
      </c>
      <c r="D13506" s="1" t="s">
        <v>214</v>
      </c>
      <c r="E13506" s="1" t="s">
        <v>700</v>
      </c>
      <c r="F13506">
        <v>0</v>
      </c>
      <c r="G13506">
        <v>0.02</v>
      </c>
      <c r="H13506">
        <v>0</v>
      </c>
      <c r="I13506">
        <v>0</v>
      </c>
      <c r="J13506">
        <v>0.02</v>
      </c>
    </row>
    <row r="13507" spans="1:10" x14ac:dyDescent="0.2">
      <c r="A13507" s="1" t="s">
        <v>9420</v>
      </c>
      <c r="B13507" s="1" t="s">
        <v>107</v>
      </c>
      <c r="C13507" s="1" t="s">
        <v>67</v>
      </c>
      <c r="D13507" s="1" t="s">
        <v>45</v>
      </c>
      <c r="E13507" s="1" t="s">
        <v>5421</v>
      </c>
      <c r="F13507">
        <v>0</v>
      </c>
      <c r="G13507">
        <v>0.02</v>
      </c>
      <c r="H13507">
        <v>0</v>
      </c>
      <c r="I13507">
        <v>0</v>
      </c>
      <c r="J13507">
        <v>0.02</v>
      </c>
    </row>
    <row r="13508" spans="1:10" x14ac:dyDescent="0.2">
      <c r="A13508" s="1" t="s">
        <v>9421</v>
      </c>
      <c r="B13508" s="1" t="s">
        <v>49</v>
      </c>
      <c r="C13508" s="1" t="s">
        <v>54</v>
      </c>
      <c r="D13508" s="1" t="s">
        <v>45</v>
      </c>
      <c r="E13508" s="1" t="s">
        <v>4709</v>
      </c>
      <c r="F13508">
        <v>0.01</v>
      </c>
      <c r="G13508">
        <v>0.01</v>
      </c>
      <c r="H13508">
        <v>0</v>
      </c>
      <c r="I13508">
        <v>0</v>
      </c>
      <c r="J13508">
        <v>0.02</v>
      </c>
    </row>
    <row r="13509" spans="1:10" x14ac:dyDescent="0.2">
      <c r="A13509" s="1" t="s">
        <v>9422</v>
      </c>
      <c r="B13509" s="1" t="s">
        <v>107</v>
      </c>
      <c r="C13509" s="1" t="s">
        <v>124</v>
      </c>
      <c r="D13509" s="1" t="s">
        <v>58</v>
      </c>
      <c r="E13509" s="1" t="s">
        <v>3363</v>
      </c>
      <c r="F13509">
        <v>0</v>
      </c>
      <c r="G13509">
        <v>0.02</v>
      </c>
      <c r="H13509">
        <v>0</v>
      </c>
      <c r="I13509">
        <v>0</v>
      </c>
      <c r="J13509">
        <v>0.02</v>
      </c>
    </row>
    <row r="13510" spans="1:10" x14ac:dyDescent="0.2">
      <c r="A13510" s="1" t="s">
        <v>9423</v>
      </c>
      <c r="B13510" s="1" t="s">
        <v>113</v>
      </c>
      <c r="C13510" s="1" t="s">
        <v>57</v>
      </c>
      <c r="D13510" s="1" t="s">
        <v>173</v>
      </c>
      <c r="E13510" s="1" t="s">
        <v>770</v>
      </c>
      <c r="F13510">
        <v>0</v>
      </c>
      <c r="G13510">
        <v>0</v>
      </c>
      <c r="H13510">
        <v>0.02</v>
      </c>
      <c r="I13510">
        <v>0</v>
      </c>
      <c r="J13510">
        <v>0.02</v>
      </c>
    </row>
    <row r="13511" spans="1:10" x14ac:dyDescent="0.2">
      <c r="A13511" s="1" t="s">
        <v>6395</v>
      </c>
      <c r="B13511" s="1" t="s">
        <v>102</v>
      </c>
      <c r="C13511" s="1" t="s">
        <v>42</v>
      </c>
      <c r="D13511" s="1" t="s">
        <v>71</v>
      </c>
      <c r="E13511" s="1" t="s">
        <v>218</v>
      </c>
      <c r="F13511">
        <v>0.01</v>
      </c>
      <c r="G13511">
        <v>0</v>
      </c>
      <c r="H13511">
        <v>0</v>
      </c>
      <c r="I13511">
        <v>0</v>
      </c>
      <c r="J13511">
        <v>0.02</v>
      </c>
    </row>
    <row r="13512" spans="1:10" x14ac:dyDescent="0.2">
      <c r="A13512" s="1" t="s">
        <v>6726</v>
      </c>
      <c r="B13512" s="1" t="s">
        <v>36</v>
      </c>
      <c r="C13512" s="1" t="s">
        <v>67</v>
      </c>
      <c r="D13512" s="1" t="s">
        <v>173</v>
      </c>
      <c r="E13512" s="1" t="s">
        <v>6089</v>
      </c>
      <c r="F13512">
        <v>0</v>
      </c>
      <c r="G13512">
        <v>0</v>
      </c>
      <c r="H13512">
        <v>0.02</v>
      </c>
      <c r="I13512">
        <v>0</v>
      </c>
      <c r="J13512">
        <v>0.02</v>
      </c>
    </row>
    <row r="13513" spans="1:10" x14ac:dyDescent="0.2">
      <c r="A13513" s="1" t="s">
        <v>9424</v>
      </c>
      <c r="B13513" s="1" t="s">
        <v>10</v>
      </c>
      <c r="C13513" s="1" t="s">
        <v>15</v>
      </c>
      <c r="D13513" s="1" t="s">
        <v>12</v>
      </c>
      <c r="E13513" s="1" t="s">
        <v>2487</v>
      </c>
      <c r="F13513">
        <v>0.02</v>
      </c>
      <c r="G13513">
        <v>0</v>
      </c>
      <c r="H13513">
        <v>0</v>
      </c>
      <c r="I13513">
        <v>0</v>
      </c>
      <c r="J13513">
        <v>0.02</v>
      </c>
    </row>
    <row r="13514" spans="1:10" x14ac:dyDescent="0.2">
      <c r="A13514" s="1" t="s">
        <v>9425</v>
      </c>
      <c r="B13514" s="1" t="s">
        <v>113</v>
      </c>
      <c r="C13514" s="1" t="s">
        <v>15</v>
      </c>
      <c r="D13514" s="1" t="s">
        <v>45</v>
      </c>
      <c r="E13514" s="1" t="s">
        <v>55</v>
      </c>
      <c r="F13514">
        <v>0</v>
      </c>
      <c r="G13514">
        <v>0</v>
      </c>
      <c r="H13514">
        <v>0.02</v>
      </c>
      <c r="I13514">
        <v>0</v>
      </c>
      <c r="J13514">
        <v>0.02</v>
      </c>
    </row>
    <row r="13515" spans="1:10" x14ac:dyDescent="0.2">
      <c r="A13515" s="1" t="s">
        <v>9426</v>
      </c>
      <c r="B13515" s="1" t="s">
        <v>107</v>
      </c>
      <c r="C13515" s="1" t="s">
        <v>25</v>
      </c>
      <c r="D13515" s="1" t="s">
        <v>58</v>
      </c>
      <c r="E13515" s="1" t="s">
        <v>1183</v>
      </c>
      <c r="F13515">
        <v>0</v>
      </c>
      <c r="G13515">
        <v>0.02</v>
      </c>
      <c r="H13515">
        <v>0</v>
      </c>
      <c r="I13515">
        <v>0</v>
      </c>
      <c r="J13515">
        <v>0.02</v>
      </c>
    </row>
    <row r="13516" spans="1:10" x14ac:dyDescent="0.2">
      <c r="A13516" s="1" t="s">
        <v>9427</v>
      </c>
      <c r="B13516" s="1" t="s">
        <v>113</v>
      </c>
      <c r="C13516" s="1" t="s">
        <v>29</v>
      </c>
      <c r="D13516" s="1" t="s">
        <v>173</v>
      </c>
      <c r="E13516" s="1" t="s">
        <v>7737</v>
      </c>
      <c r="F13516">
        <v>0</v>
      </c>
      <c r="G13516">
        <v>0</v>
      </c>
      <c r="H13516">
        <v>0.02</v>
      </c>
      <c r="I13516">
        <v>0</v>
      </c>
      <c r="J13516">
        <v>0.02</v>
      </c>
    </row>
    <row r="13517" spans="1:10" x14ac:dyDescent="0.2">
      <c r="A13517" s="1" t="s">
        <v>9428</v>
      </c>
      <c r="B13517" s="1" t="s">
        <v>107</v>
      </c>
      <c r="C13517" s="1" t="s">
        <v>15</v>
      </c>
      <c r="D13517" s="1" t="s">
        <v>58</v>
      </c>
      <c r="E13517" s="1" t="s">
        <v>99</v>
      </c>
      <c r="F13517">
        <v>0</v>
      </c>
      <c r="G13517">
        <v>0.02</v>
      </c>
      <c r="H13517">
        <v>0</v>
      </c>
      <c r="I13517">
        <v>0</v>
      </c>
      <c r="J13517">
        <v>0.02</v>
      </c>
    </row>
    <row r="13518" spans="1:10" x14ac:dyDescent="0.2">
      <c r="A13518" s="1" t="s">
        <v>9429</v>
      </c>
      <c r="B13518" s="1" t="s">
        <v>41</v>
      </c>
      <c r="C13518" s="1" t="s">
        <v>33</v>
      </c>
      <c r="D13518" s="1" t="s">
        <v>173</v>
      </c>
      <c r="E13518" s="1" t="s">
        <v>1117</v>
      </c>
      <c r="F13518">
        <v>0</v>
      </c>
      <c r="G13518">
        <v>0</v>
      </c>
      <c r="H13518">
        <v>0.02</v>
      </c>
      <c r="I13518">
        <v>0</v>
      </c>
      <c r="J13518">
        <v>0.02</v>
      </c>
    </row>
    <row r="13519" spans="1:10" x14ac:dyDescent="0.2">
      <c r="A13519" s="1" t="s">
        <v>9430</v>
      </c>
      <c r="B13519" s="1" t="s">
        <v>64</v>
      </c>
      <c r="C13519" s="1" t="s">
        <v>216</v>
      </c>
      <c r="D13519" s="1" t="s">
        <v>12</v>
      </c>
      <c r="E13519" s="1" t="s">
        <v>2979</v>
      </c>
      <c r="F13519">
        <v>0</v>
      </c>
      <c r="G13519">
        <v>0.02</v>
      </c>
      <c r="H13519">
        <v>0</v>
      </c>
      <c r="I13519">
        <v>0</v>
      </c>
      <c r="J13519">
        <v>0.02</v>
      </c>
    </row>
    <row r="13520" spans="1:10" x14ac:dyDescent="0.2">
      <c r="A13520" s="1" t="s">
        <v>9431</v>
      </c>
      <c r="B13520" s="1" t="s">
        <v>20</v>
      </c>
      <c r="C13520" s="1" t="s">
        <v>18</v>
      </c>
      <c r="D13520" s="1" t="s">
        <v>38</v>
      </c>
      <c r="E13520" s="1" t="s">
        <v>3099</v>
      </c>
      <c r="F13520">
        <v>0</v>
      </c>
      <c r="G13520">
        <v>0.02</v>
      </c>
      <c r="H13520">
        <v>0</v>
      </c>
      <c r="I13520">
        <v>0</v>
      </c>
      <c r="J13520">
        <v>0.02</v>
      </c>
    </row>
    <row r="13521" spans="1:10" x14ac:dyDescent="0.2">
      <c r="A13521" s="1" t="s">
        <v>7975</v>
      </c>
      <c r="B13521" s="1" t="s">
        <v>128</v>
      </c>
      <c r="C13521" s="1" t="s">
        <v>216</v>
      </c>
      <c r="D13521" s="1" t="s">
        <v>1</v>
      </c>
      <c r="E13521" s="1" t="s">
        <v>527</v>
      </c>
      <c r="F13521">
        <v>0.01</v>
      </c>
      <c r="G13521">
        <v>0.01</v>
      </c>
      <c r="H13521">
        <v>0</v>
      </c>
      <c r="I13521">
        <v>0</v>
      </c>
      <c r="J13521">
        <v>0.02</v>
      </c>
    </row>
    <row r="13522" spans="1:10" x14ac:dyDescent="0.2">
      <c r="A13522" s="1" t="s">
        <v>9432</v>
      </c>
      <c r="B13522" s="1" t="s">
        <v>107</v>
      </c>
      <c r="C13522" s="1" t="s">
        <v>57</v>
      </c>
      <c r="D13522" s="1" t="s">
        <v>52</v>
      </c>
      <c r="E13522" s="1" t="s">
        <v>2979</v>
      </c>
      <c r="F13522">
        <v>0</v>
      </c>
      <c r="G13522">
        <v>0.02</v>
      </c>
      <c r="H13522">
        <v>0</v>
      </c>
      <c r="I13522">
        <v>0</v>
      </c>
      <c r="J13522">
        <v>0.02</v>
      </c>
    </row>
    <row r="13523" spans="1:10" x14ac:dyDescent="0.2">
      <c r="A13523" s="1" t="s">
        <v>9433</v>
      </c>
      <c r="B13523" s="1" t="s">
        <v>107</v>
      </c>
      <c r="C13523" s="1" t="s">
        <v>11</v>
      </c>
      <c r="D13523" s="1" t="s">
        <v>214</v>
      </c>
      <c r="E13523" s="1" t="s">
        <v>218</v>
      </c>
      <c r="F13523">
        <v>0</v>
      </c>
      <c r="G13523">
        <v>0.02</v>
      </c>
      <c r="H13523">
        <v>0</v>
      </c>
      <c r="I13523">
        <v>0</v>
      </c>
      <c r="J13523">
        <v>0.02</v>
      </c>
    </row>
    <row r="13524" spans="1:10" x14ac:dyDescent="0.2">
      <c r="A13524" s="1" t="s">
        <v>9434</v>
      </c>
      <c r="B13524" s="1" t="s">
        <v>36</v>
      </c>
      <c r="C13524" s="1" t="s">
        <v>65</v>
      </c>
      <c r="D13524" s="1" t="s">
        <v>38</v>
      </c>
      <c r="E13524" s="1" t="s">
        <v>251</v>
      </c>
      <c r="F13524">
        <v>0</v>
      </c>
      <c r="G13524">
        <v>0</v>
      </c>
      <c r="H13524">
        <v>0.02</v>
      </c>
      <c r="I13524">
        <v>0</v>
      </c>
      <c r="J13524">
        <v>0.02</v>
      </c>
    </row>
    <row r="13525" spans="1:10" x14ac:dyDescent="0.2">
      <c r="A13525" s="1" t="s">
        <v>6129</v>
      </c>
      <c r="B13525" s="1" t="s">
        <v>107</v>
      </c>
      <c r="C13525" s="1" t="s">
        <v>216</v>
      </c>
      <c r="D13525" s="1" t="s">
        <v>173</v>
      </c>
      <c r="E13525" s="1" t="s">
        <v>6164</v>
      </c>
      <c r="F13525">
        <v>0</v>
      </c>
      <c r="G13525">
        <v>0.02</v>
      </c>
      <c r="H13525">
        <v>0</v>
      </c>
      <c r="I13525">
        <v>0</v>
      </c>
      <c r="J13525">
        <v>0.02</v>
      </c>
    </row>
    <row r="13526" spans="1:10" x14ac:dyDescent="0.2">
      <c r="A13526" s="1" t="s">
        <v>9435</v>
      </c>
      <c r="B13526" s="1" t="s">
        <v>41</v>
      </c>
      <c r="C13526" s="1" t="s">
        <v>11</v>
      </c>
      <c r="D13526" s="1" t="s">
        <v>12</v>
      </c>
      <c r="E13526" s="1" t="s">
        <v>109</v>
      </c>
      <c r="F13526">
        <v>0</v>
      </c>
      <c r="G13526">
        <v>0</v>
      </c>
      <c r="H13526">
        <v>0.02</v>
      </c>
      <c r="I13526">
        <v>0</v>
      </c>
      <c r="J13526">
        <v>0.02</v>
      </c>
    </row>
    <row r="13527" spans="1:10" x14ac:dyDescent="0.2">
      <c r="A13527" s="1" t="s">
        <v>9436</v>
      </c>
      <c r="B13527" s="1" t="s">
        <v>559</v>
      </c>
      <c r="C13527" s="1" t="s">
        <v>65</v>
      </c>
      <c r="D13527" s="1" t="s">
        <v>38</v>
      </c>
      <c r="E13527" s="1" t="s">
        <v>4496</v>
      </c>
      <c r="F13527">
        <v>0</v>
      </c>
      <c r="G13527">
        <v>0</v>
      </c>
      <c r="H13527">
        <v>0.02</v>
      </c>
      <c r="I13527">
        <v>0</v>
      </c>
      <c r="J13527">
        <v>0.02</v>
      </c>
    </row>
    <row r="13528" spans="1:10" x14ac:dyDescent="0.2">
      <c r="A13528" s="1" t="s">
        <v>9437</v>
      </c>
      <c r="B13528" s="1" t="s">
        <v>64</v>
      </c>
      <c r="C13528" s="1" t="s">
        <v>65</v>
      </c>
      <c r="D13528" s="1" t="s">
        <v>38</v>
      </c>
      <c r="E13528" s="1" t="s">
        <v>770</v>
      </c>
      <c r="F13528">
        <v>0</v>
      </c>
      <c r="G13528">
        <v>0</v>
      </c>
      <c r="H13528">
        <v>0.02</v>
      </c>
      <c r="I13528">
        <v>0</v>
      </c>
      <c r="J13528">
        <v>0.02</v>
      </c>
    </row>
    <row r="13529" spans="1:10" x14ac:dyDescent="0.2">
      <c r="A13529" s="1" t="s">
        <v>9438</v>
      </c>
      <c r="B13529" s="1" t="s">
        <v>64</v>
      </c>
      <c r="C13529" s="1" t="s">
        <v>216</v>
      </c>
      <c r="D13529" s="1" t="s">
        <v>45</v>
      </c>
      <c r="E13529" s="1" t="s">
        <v>4611</v>
      </c>
      <c r="F13529">
        <v>0</v>
      </c>
      <c r="G13529">
        <v>0</v>
      </c>
      <c r="H13529">
        <v>0.02</v>
      </c>
      <c r="I13529">
        <v>0</v>
      </c>
      <c r="J13529">
        <v>0.02</v>
      </c>
    </row>
    <row r="13530" spans="1:10" hidden="1" x14ac:dyDescent="0.2">
      <c r="A13530" s="1" t="s">
        <v>9439</v>
      </c>
      <c r="B13530" s="1" t="s">
        <v>10</v>
      </c>
      <c r="C13530" s="1" t="s">
        <v>191</v>
      </c>
      <c r="D13530" s="1" t="s">
        <v>16</v>
      </c>
      <c r="E13530" s="1" t="s">
        <v>700</v>
      </c>
      <c r="F13530">
        <v>0</v>
      </c>
      <c r="G13530">
        <v>0</v>
      </c>
      <c r="H13530">
        <v>0.02</v>
      </c>
      <c r="I13530">
        <v>0</v>
      </c>
      <c r="J13530">
        <v>0.02</v>
      </c>
    </row>
    <row r="13531" spans="1:10" x14ac:dyDescent="0.2">
      <c r="A13531" s="1" t="s">
        <v>9440</v>
      </c>
      <c r="B13531" s="1" t="s">
        <v>113</v>
      </c>
      <c r="C13531" s="1" t="s">
        <v>37</v>
      </c>
      <c r="D13531" s="1" t="s">
        <v>71</v>
      </c>
      <c r="E13531" s="1" t="s">
        <v>251</v>
      </c>
      <c r="F13531">
        <v>0</v>
      </c>
      <c r="G13531">
        <v>0</v>
      </c>
      <c r="H13531">
        <v>0.02</v>
      </c>
      <c r="I13531">
        <v>0</v>
      </c>
      <c r="J13531">
        <v>0.02</v>
      </c>
    </row>
    <row r="13532" spans="1:10" x14ac:dyDescent="0.2">
      <c r="A13532" s="1" t="s">
        <v>9441</v>
      </c>
      <c r="B13532" s="1" t="s">
        <v>113</v>
      </c>
      <c r="C13532" s="1" t="s">
        <v>33</v>
      </c>
      <c r="D13532" s="1" t="s">
        <v>173</v>
      </c>
      <c r="E13532" s="1" t="s">
        <v>8150</v>
      </c>
      <c r="F13532">
        <v>0</v>
      </c>
      <c r="G13532">
        <v>0</v>
      </c>
      <c r="H13532">
        <v>0.02</v>
      </c>
      <c r="I13532">
        <v>0</v>
      </c>
      <c r="J13532">
        <v>0.02</v>
      </c>
    </row>
    <row r="13533" spans="1:10" x14ac:dyDescent="0.2">
      <c r="A13533" s="1" t="s">
        <v>1833</v>
      </c>
      <c r="B13533" s="1" t="s">
        <v>107</v>
      </c>
      <c r="C13533" s="1" t="s">
        <v>18</v>
      </c>
      <c r="D13533" s="1" t="s">
        <v>58</v>
      </c>
      <c r="E13533" s="1" t="s">
        <v>59</v>
      </c>
      <c r="F13533">
        <v>0.02</v>
      </c>
      <c r="G13533">
        <v>0</v>
      </c>
      <c r="H13533">
        <v>0</v>
      </c>
      <c r="I13533">
        <v>0</v>
      </c>
      <c r="J13533">
        <v>0.02</v>
      </c>
    </row>
    <row r="13534" spans="1:10" x14ac:dyDescent="0.2">
      <c r="A13534" s="1" t="s">
        <v>9442</v>
      </c>
      <c r="B13534" s="1" t="s">
        <v>64</v>
      </c>
      <c r="C13534" s="1" t="s">
        <v>216</v>
      </c>
      <c r="D13534" s="1" t="s">
        <v>173</v>
      </c>
      <c r="E13534" s="1" t="s">
        <v>6164</v>
      </c>
      <c r="F13534">
        <v>0.01</v>
      </c>
      <c r="G13534">
        <v>0.01</v>
      </c>
      <c r="H13534">
        <v>0</v>
      </c>
      <c r="I13534">
        <v>0</v>
      </c>
      <c r="J13534">
        <v>0.02</v>
      </c>
    </row>
    <row r="13535" spans="1:10" x14ac:dyDescent="0.2">
      <c r="A13535" s="1" t="s">
        <v>9443</v>
      </c>
      <c r="B13535" s="1" t="s">
        <v>36</v>
      </c>
      <c r="C13535" s="1" t="s">
        <v>57</v>
      </c>
      <c r="D13535" s="1" t="s">
        <v>38</v>
      </c>
      <c r="E13535" s="1" t="s">
        <v>86</v>
      </c>
      <c r="F13535">
        <v>0.02</v>
      </c>
      <c r="G13535">
        <v>0</v>
      </c>
      <c r="H13535">
        <v>0</v>
      </c>
      <c r="I13535">
        <v>0</v>
      </c>
      <c r="J13535">
        <v>0.02</v>
      </c>
    </row>
    <row r="13536" spans="1:10" x14ac:dyDescent="0.2">
      <c r="A13536" s="1" t="s">
        <v>9444</v>
      </c>
      <c r="B13536" s="1" t="s">
        <v>41</v>
      </c>
      <c r="C13536" s="1" t="s">
        <v>15</v>
      </c>
      <c r="D13536" s="1" t="s">
        <v>173</v>
      </c>
      <c r="E13536" s="1" t="s">
        <v>5066</v>
      </c>
      <c r="F13536">
        <v>0</v>
      </c>
      <c r="G13536">
        <v>0</v>
      </c>
      <c r="H13536">
        <v>0.02</v>
      </c>
      <c r="I13536">
        <v>0</v>
      </c>
      <c r="J13536">
        <v>0.02</v>
      </c>
    </row>
    <row r="13537" spans="1:10" x14ac:dyDescent="0.2">
      <c r="A13537" s="1" t="s">
        <v>9445</v>
      </c>
      <c r="B13537" s="1" t="s">
        <v>20</v>
      </c>
      <c r="C13537" s="1" t="s">
        <v>25</v>
      </c>
      <c r="D13537" s="1" t="s">
        <v>1</v>
      </c>
      <c r="E13537" s="1" t="s">
        <v>943</v>
      </c>
      <c r="F13537">
        <v>0.01</v>
      </c>
      <c r="G13537">
        <v>0</v>
      </c>
      <c r="H13537">
        <v>0</v>
      </c>
      <c r="I13537">
        <v>0</v>
      </c>
      <c r="J13537">
        <v>0.02</v>
      </c>
    </row>
    <row r="13538" spans="1:10" x14ac:dyDescent="0.2">
      <c r="A13538" s="1" t="s">
        <v>9446</v>
      </c>
      <c r="B13538" s="1" t="s">
        <v>107</v>
      </c>
      <c r="C13538" s="1" t="s">
        <v>15</v>
      </c>
      <c r="D13538" s="1" t="s">
        <v>214</v>
      </c>
      <c r="E13538" s="1" t="s">
        <v>319</v>
      </c>
      <c r="F13538">
        <v>0</v>
      </c>
      <c r="G13538">
        <v>0.02</v>
      </c>
      <c r="H13538">
        <v>0</v>
      </c>
      <c r="I13538">
        <v>0</v>
      </c>
      <c r="J13538">
        <v>0.02</v>
      </c>
    </row>
    <row r="13539" spans="1:10" x14ac:dyDescent="0.2">
      <c r="A13539" s="1" t="s">
        <v>9447</v>
      </c>
      <c r="B13539" s="1" t="s">
        <v>49</v>
      </c>
      <c r="C13539" s="1" t="s">
        <v>47</v>
      </c>
      <c r="D13539" s="1" t="s">
        <v>214</v>
      </c>
      <c r="E13539" s="1" t="s">
        <v>1447</v>
      </c>
      <c r="F13539">
        <v>0.01</v>
      </c>
      <c r="G13539">
        <v>0.01</v>
      </c>
      <c r="H13539">
        <v>0</v>
      </c>
      <c r="I13539">
        <v>0</v>
      </c>
      <c r="J13539">
        <v>0.02</v>
      </c>
    </row>
    <row r="13540" spans="1:10" x14ac:dyDescent="0.2">
      <c r="A13540" s="1" t="s">
        <v>6238</v>
      </c>
      <c r="B13540" s="1" t="s">
        <v>102</v>
      </c>
      <c r="C13540" s="1" t="s">
        <v>25</v>
      </c>
      <c r="D13540" s="1" t="s">
        <v>1</v>
      </c>
      <c r="E13540" s="1" t="s">
        <v>838</v>
      </c>
      <c r="F13540">
        <v>0.01</v>
      </c>
      <c r="G13540">
        <v>0</v>
      </c>
      <c r="H13540">
        <v>0</v>
      </c>
      <c r="I13540">
        <v>0</v>
      </c>
      <c r="J13540">
        <v>0.02</v>
      </c>
    </row>
    <row r="13541" spans="1:10" x14ac:dyDescent="0.2">
      <c r="A13541" s="1" t="s">
        <v>4714</v>
      </c>
      <c r="B13541" s="1" t="s">
        <v>559</v>
      </c>
      <c r="C13541" s="1" t="s">
        <v>65</v>
      </c>
      <c r="D13541" s="1" t="s">
        <v>38</v>
      </c>
      <c r="E13541" s="1" t="s">
        <v>603</v>
      </c>
      <c r="F13541">
        <v>0</v>
      </c>
      <c r="G13541">
        <v>0</v>
      </c>
      <c r="H13541">
        <v>0.02</v>
      </c>
      <c r="I13541">
        <v>0</v>
      </c>
      <c r="J13541">
        <v>0.02</v>
      </c>
    </row>
    <row r="13542" spans="1:10" x14ac:dyDescent="0.2">
      <c r="A13542" s="1" t="s">
        <v>9448</v>
      </c>
      <c r="B13542" s="1" t="s">
        <v>20</v>
      </c>
      <c r="C13542" s="1" t="s">
        <v>15</v>
      </c>
      <c r="D13542" s="1" t="s">
        <v>26</v>
      </c>
      <c r="E13542" s="1" t="s">
        <v>2016</v>
      </c>
      <c r="F13542">
        <v>0</v>
      </c>
      <c r="G13542">
        <v>0.02</v>
      </c>
      <c r="H13542">
        <v>0</v>
      </c>
      <c r="I13542">
        <v>0</v>
      </c>
      <c r="J13542">
        <v>0.02</v>
      </c>
    </row>
    <row r="13543" spans="1:10" x14ac:dyDescent="0.2">
      <c r="A13543" s="1" t="s">
        <v>9449</v>
      </c>
      <c r="B13543" s="1" t="s">
        <v>62</v>
      </c>
      <c r="C13543" s="1" t="s">
        <v>65</v>
      </c>
      <c r="D13543" s="1" t="s">
        <v>214</v>
      </c>
      <c r="E13543" s="1" t="s">
        <v>981</v>
      </c>
      <c r="F13543">
        <v>0</v>
      </c>
      <c r="G13543">
        <v>0</v>
      </c>
      <c r="H13543">
        <v>0.02</v>
      </c>
      <c r="I13543">
        <v>0</v>
      </c>
      <c r="J13543">
        <v>0.02</v>
      </c>
    </row>
    <row r="13544" spans="1:10" x14ac:dyDescent="0.2">
      <c r="A13544" s="1" t="s">
        <v>9450</v>
      </c>
      <c r="B13544" s="1" t="s">
        <v>113</v>
      </c>
      <c r="C13544" s="1" t="s">
        <v>15</v>
      </c>
      <c r="D13544" s="1" t="s">
        <v>45</v>
      </c>
      <c r="E13544" s="1" t="s">
        <v>1603</v>
      </c>
      <c r="F13544">
        <v>0</v>
      </c>
      <c r="G13544">
        <v>0</v>
      </c>
      <c r="H13544">
        <v>0.02</v>
      </c>
      <c r="I13544">
        <v>0</v>
      </c>
      <c r="J13544">
        <v>0.02</v>
      </c>
    </row>
    <row r="13545" spans="1:10" x14ac:dyDescent="0.2">
      <c r="A13545" s="1" t="s">
        <v>9451</v>
      </c>
      <c r="B13545" s="1" t="s">
        <v>107</v>
      </c>
      <c r="C13545" s="1" t="s">
        <v>124</v>
      </c>
      <c r="D13545" s="1" t="s">
        <v>214</v>
      </c>
      <c r="E13545" s="1" t="s">
        <v>248</v>
      </c>
      <c r="F13545">
        <v>0</v>
      </c>
      <c r="G13545">
        <v>0.02</v>
      </c>
      <c r="H13545">
        <v>0</v>
      </c>
      <c r="I13545">
        <v>0</v>
      </c>
      <c r="J13545">
        <v>0.02</v>
      </c>
    </row>
    <row r="13546" spans="1:10" x14ac:dyDescent="0.2">
      <c r="A13546" s="1" t="s">
        <v>9452</v>
      </c>
      <c r="B13546" s="1" t="s">
        <v>559</v>
      </c>
      <c r="C13546" s="1" t="s">
        <v>65</v>
      </c>
      <c r="D13546" s="1" t="s">
        <v>38</v>
      </c>
      <c r="E13546" s="1" t="s">
        <v>770</v>
      </c>
      <c r="F13546">
        <v>0</v>
      </c>
      <c r="G13546">
        <v>0</v>
      </c>
      <c r="H13546">
        <v>0.02</v>
      </c>
      <c r="I13546">
        <v>0</v>
      </c>
      <c r="J13546">
        <v>0.02</v>
      </c>
    </row>
    <row r="13547" spans="1:10" x14ac:dyDescent="0.2">
      <c r="A13547" s="1" t="s">
        <v>6363</v>
      </c>
      <c r="B13547" s="1" t="s">
        <v>126</v>
      </c>
      <c r="C13547" s="1" t="s">
        <v>124</v>
      </c>
      <c r="D13547" s="1" t="s">
        <v>16</v>
      </c>
      <c r="E13547" s="1" t="s">
        <v>498</v>
      </c>
      <c r="F13547">
        <v>0.01</v>
      </c>
      <c r="G13547">
        <v>0</v>
      </c>
      <c r="H13547">
        <v>0</v>
      </c>
      <c r="I13547">
        <v>0</v>
      </c>
      <c r="J13547">
        <v>0.02</v>
      </c>
    </row>
    <row r="13548" spans="1:10" x14ac:dyDescent="0.2">
      <c r="A13548" s="1" t="s">
        <v>9453</v>
      </c>
      <c r="B13548" s="1" t="s">
        <v>107</v>
      </c>
      <c r="C13548" s="1" t="s">
        <v>65</v>
      </c>
      <c r="D13548" s="1" t="s">
        <v>22</v>
      </c>
      <c r="E13548" s="1" t="s">
        <v>9407</v>
      </c>
      <c r="F13548">
        <v>0</v>
      </c>
      <c r="G13548">
        <v>0.02</v>
      </c>
      <c r="H13548">
        <v>0</v>
      </c>
      <c r="I13548">
        <v>0</v>
      </c>
      <c r="J13548">
        <v>0.02</v>
      </c>
    </row>
    <row r="13549" spans="1:10" x14ac:dyDescent="0.2">
      <c r="A13549" s="1" t="s">
        <v>9454</v>
      </c>
      <c r="B13549" s="1" t="s">
        <v>559</v>
      </c>
      <c r="C13549" s="1" t="s">
        <v>216</v>
      </c>
      <c r="D13549" s="1" t="s">
        <v>38</v>
      </c>
      <c r="E13549" s="1" t="s">
        <v>1803</v>
      </c>
      <c r="F13549">
        <v>0</v>
      </c>
      <c r="G13549">
        <v>0</v>
      </c>
      <c r="H13549">
        <v>0.02</v>
      </c>
      <c r="I13549">
        <v>0</v>
      </c>
      <c r="J13549">
        <v>0.02</v>
      </c>
    </row>
    <row r="13550" spans="1:10" x14ac:dyDescent="0.2">
      <c r="A13550" s="1" t="s">
        <v>9455</v>
      </c>
      <c r="B13550" s="1" t="s">
        <v>10</v>
      </c>
      <c r="C13550" s="1" t="s">
        <v>18</v>
      </c>
      <c r="D13550" s="1" t="s">
        <v>58</v>
      </c>
      <c r="E13550" s="1" t="s">
        <v>4770</v>
      </c>
      <c r="F13550">
        <v>0.02</v>
      </c>
      <c r="G13550">
        <v>0</v>
      </c>
      <c r="H13550">
        <v>0</v>
      </c>
      <c r="I13550">
        <v>0</v>
      </c>
      <c r="J13550">
        <v>0.02</v>
      </c>
    </row>
    <row r="13551" spans="1:10" x14ac:dyDescent="0.2">
      <c r="A13551" s="1" t="s">
        <v>9456</v>
      </c>
      <c r="B13551" s="1" t="s">
        <v>62</v>
      </c>
      <c r="C13551" s="1" t="s">
        <v>67</v>
      </c>
      <c r="D13551" s="1" t="s">
        <v>52</v>
      </c>
      <c r="E13551" s="1" t="s">
        <v>8907</v>
      </c>
      <c r="F13551">
        <v>0</v>
      </c>
      <c r="G13551">
        <v>0.02</v>
      </c>
      <c r="H13551">
        <v>0</v>
      </c>
      <c r="I13551">
        <v>0</v>
      </c>
      <c r="J13551">
        <v>0.02</v>
      </c>
    </row>
    <row r="13552" spans="1:10" x14ac:dyDescent="0.2">
      <c r="A13552" s="1" t="s">
        <v>9380</v>
      </c>
      <c r="B13552" s="1" t="s">
        <v>102</v>
      </c>
      <c r="C13552" s="1" t="s">
        <v>47</v>
      </c>
      <c r="D13552" s="1" t="s">
        <v>12</v>
      </c>
      <c r="E13552" s="1" t="s">
        <v>159</v>
      </c>
      <c r="F13552">
        <v>0.01</v>
      </c>
      <c r="G13552">
        <v>0</v>
      </c>
      <c r="H13552">
        <v>0</v>
      </c>
      <c r="I13552">
        <v>0</v>
      </c>
      <c r="J13552">
        <v>0.02</v>
      </c>
    </row>
    <row r="13553" spans="1:10" x14ac:dyDescent="0.2">
      <c r="A13553" s="1" t="s">
        <v>9457</v>
      </c>
      <c r="B13553" s="1" t="s">
        <v>113</v>
      </c>
      <c r="C13553" s="1" t="s">
        <v>33</v>
      </c>
      <c r="D13553" s="1" t="s">
        <v>22</v>
      </c>
      <c r="E13553" s="1" t="s">
        <v>9458</v>
      </c>
      <c r="F13553">
        <v>0</v>
      </c>
      <c r="G13553">
        <v>0</v>
      </c>
      <c r="H13553">
        <v>0.02</v>
      </c>
      <c r="I13553">
        <v>0</v>
      </c>
      <c r="J13553">
        <v>0.02</v>
      </c>
    </row>
    <row r="13554" spans="1:10" x14ac:dyDescent="0.2">
      <c r="A13554" s="1" t="s">
        <v>9459</v>
      </c>
      <c r="B13554" s="1" t="s">
        <v>20</v>
      </c>
      <c r="C13554" s="1" t="s">
        <v>15</v>
      </c>
      <c r="D13554" s="1" t="s">
        <v>26</v>
      </c>
      <c r="E13554" s="1" t="s">
        <v>5454</v>
      </c>
      <c r="F13554">
        <v>0.02</v>
      </c>
      <c r="G13554">
        <v>0</v>
      </c>
      <c r="H13554">
        <v>0</v>
      </c>
      <c r="I13554">
        <v>0</v>
      </c>
      <c r="J13554">
        <v>0.02</v>
      </c>
    </row>
    <row r="13555" spans="1:10" x14ac:dyDescent="0.2">
      <c r="A13555" s="1" t="s">
        <v>9460</v>
      </c>
      <c r="B13555" s="1" t="s">
        <v>186</v>
      </c>
      <c r="C13555" s="1" t="s">
        <v>151</v>
      </c>
      <c r="D13555" s="1" t="s">
        <v>214</v>
      </c>
      <c r="E13555" s="1" t="s">
        <v>633</v>
      </c>
      <c r="F13555">
        <v>0.01</v>
      </c>
      <c r="G13555">
        <v>0.01</v>
      </c>
      <c r="H13555">
        <v>0</v>
      </c>
      <c r="I13555">
        <v>0</v>
      </c>
      <c r="J13555">
        <v>0.02</v>
      </c>
    </row>
    <row r="13556" spans="1:10" x14ac:dyDescent="0.2">
      <c r="A13556" s="1" t="s">
        <v>9461</v>
      </c>
      <c r="B13556" s="1" t="s">
        <v>41</v>
      </c>
      <c r="C13556" s="1" t="s">
        <v>29</v>
      </c>
      <c r="D13556" s="1" t="s">
        <v>71</v>
      </c>
      <c r="E13556" s="1" t="s">
        <v>3427</v>
      </c>
      <c r="F13556">
        <v>0</v>
      </c>
      <c r="G13556">
        <v>0</v>
      </c>
      <c r="H13556">
        <v>0.02</v>
      </c>
      <c r="I13556">
        <v>0</v>
      </c>
      <c r="J13556">
        <v>0.02</v>
      </c>
    </row>
    <row r="13557" spans="1:10" x14ac:dyDescent="0.2">
      <c r="A13557" s="1" t="s">
        <v>9462</v>
      </c>
      <c r="B13557" s="1" t="s">
        <v>32</v>
      </c>
      <c r="C13557" s="1" t="s">
        <v>57</v>
      </c>
      <c r="D13557" s="1" t="s">
        <v>58</v>
      </c>
      <c r="E13557" s="1" t="s">
        <v>6115</v>
      </c>
      <c r="F13557">
        <v>0</v>
      </c>
      <c r="G13557">
        <v>0</v>
      </c>
      <c r="H13557">
        <v>0.02</v>
      </c>
      <c r="I13557">
        <v>0</v>
      </c>
      <c r="J13557">
        <v>0.02</v>
      </c>
    </row>
    <row r="13558" spans="1:10" x14ac:dyDescent="0.2">
      <c r="A13558" s="1" t="s">
        <v>9463</v>
      </c>
      <c r="B13558" s="1" t="s">
        <v>186</v>
      </c>
      <c r="C13558" s="1" t="s">
        <v>151</v>
      </c>
      <c r="D13558" s="1" t="s">
        <v>58</v>
      </c>
      <c r="E13558" s="1" t="s">
        <v>251</v>
      </c>
      <c r="F13558">
        <v>0.01</v>
      </c>
      <c r="G13558">
        <v>0.01</v>
      </c>
      <c r="H13558">
        <v>0</v>
      </c>
      <c r="I13558">
        <v>0</v>
      </c>
      <c r="J13558">
        <v>0.02</v>
      </c>
    </row>
    <row r="13559" spans="1:10" x14ac:dyDescent="0.2">
      <c r="A13559" s="1" t="s">
        <v>9464</v>
      </c>
      <c r="B13559" s="1" t="s">
        <v>113</v>
      </c>
      <c r="C13559" s="1" t="s">
        <v>37</v>
      </c>
      <c r="D13559" s="1" t="s">
        <v>173</v>
      </c>
      <c r="E13559" s="1" t="s">
        <v>5328</v>
      </c>
      <c r="F13559">
        <v>0</v>
      </c>
      <c r="G13559">
        <v>0</v>
      </c>
      <c r="H13559">
        <v>0.02</v>
      </c>
      <c r="I13559">
        <v>0</v>
      </c>
      <c r="J13559">
        <v>0.02</v>
      </c>
    </row>
    <row r="13560" spans="1:10" x14ac:dyDescent="0.2">
      <c r="A13560" s="1" t="s">
        <v>8950</v>
      </c>
      <c r="B13560" s="1" t="s">
        <v>36</v>
      </c>
      <c r="C13560" s="1" t="s">
        <v>216</v>
      </c>
      <c r="D13560" s="1" t="s">
        <v>38</v>
      </c>
      <c r="E13560" s="1" t="s">
        <v>178</v>
      </c>
      <c r="F13560">
        <v>0</v>
      </c>
      <c r="G13560">
        <v>0</v>
      </c>
      <c r="H13560">
        <v>0.02</v>
      </c>
      <c r="I13560">
        <v>0</v>
      </c>
      <c r="J13560">
        <v>0.02</v>
      </c>
    </row>
    <row r="13561" spans="1:10" x14ac:dyDescent="0.2">
      <c r="A13561" s="1" t="s">
        <v>9465</v>
      </c>
      <c r="B13561" s="1" t="s">
        <v>559</v>
      </c>
      <c r="C13561" s="1" t="s">
        <v>216</v>
      </c>
      <c r="D13561" s="1" t="s">
        <v>173</v>
      </c>
      <c r="E13561" s="1" t="s">
        <v>4611</v>
      </c>
      <c r="F13561">
        <v>0</v>
      </c>
      <c r="G13561">
        <v>0</v>
      </c>
      <c r="H13561">
        <v>0.02</v>
      </c>
      <c r="I13561">
        <v>0</v>
      </c>
      <c r="J13561">
        <v>0.02</v>
      </c>
    </row>
    <row r="13562" spans="1:10" x14ac:dyDescent="0.2">
      <c r="A13562" s="1" t="s">
        <v>9466</v>
      </c>
      <c r="B13562" s="1" t="s">
        <v>32</v>
      </c>
      <c r="C13562" s="1" t="s">
        <v>67</v>
      </c>
      <c r="D13562" s="1" t="s">
        <v>38</v>
      </c>
      <c r="E13562" s="1" t="s">
        <v>6115</v>
      </c>
      <c r="F13562">
        <v>0</v>
      </c>
      <c r="G13562">
        <v>0</v>
      </c>
      <c r="H13562">
        <v>0.02</v>
      </c>
      <c r="I13562">
        <v>0</v>
      </c>
      <c r="J13562">
        <v>0.02</v>
      </c>
    </row>
    <row r="13563" spans="1:10" x14ac:dyDescent="0.2">
      <c r="A13563" s="1" t="s">
        <v>9467</v>
      </c>
      <c r="B13563" s="1" t="s">
        <v>107</v>
      </c>
      <c r="C13563" s="1" t="s">
        <v>124</v>
      </c>
      <c r="D13563" s="1" t="s">
        <v>173</v>
      </c>
      <c r="E13563" s="1" t="s">
        <v>86</v>
      </c>
      <c r="F13563">
        <v>0</v>
      </c>
      <c r="G13563">
        <v>0.02</v>
      </c>
      <c r="H13563">
        <v>0</v>
      </c>
      <c r="I13563">
        <v>0</v>
      </c>
      <c r="J13563">
        <v>0.02</v>
      </c>
    </row>
    <row r="13564" spans="1:10" x14ac:dyDescent="0.2">
      <c r="A13564" s="1" t="s">
        <v>9468</v>
      </c>
      <c r="B13564" s="1" t="s">
        <v>113</v>
      </c>
      <c r="C13564" s="1" t="s">
        <v>18</v>
      </c>
      <c r="D13564" s="1" t="s">
        <v>22</v>
      </c>
      <c r="E13564" s="1" t="s">
        <v>4224</v>
      </c>
      <c r="F13564">
        <v>0</v>
      </c>
      <c r="G13564">
        <v>0</v>
      </c>
      <c r="H13564">
        <v>0.02</v>
      </c>
      <c r="I13564">
        <v>0</v>
      </c>
      <c r="J13564">
        <v>0.02</v>
      </c>
    </row>
    <row r="13565" spans="1:10" x14ac:dyDescent="0.2">
      <c r="A13565" s="1" t="s">
        <v>9469</v>
      </c>
      <c r="B13565" s="1" t="s">
        <v>113</v>
      </c>
      <c r="C13565" s="1" t="s">
        <v>67</v>
      </c>
      <c r="D13565" s="1" t="s">
        <v>38</v>
      </c>
      <c r="E13565" s="1" t="s">
        <v>4611</v>
      </c>
      <c r="F13565">
        <v>0</v>
      </c>
      <c r="G13565">
        <v>0</v>
      </c>
      <c r="H13565">
        <v>0.02</v>
      </c>
      <c r="I13565">
        <v>0</v>
      </c>
      <c r="J13565">
        <v>0.02</v>
      </c>
    </row>
    <row r="13566" spans="1:10" x14ac:dyDescent="0.2">
      <c r="A13566" s="1" t="s">
        <v>9470</v>
      </c>
      <c r="B13566" s="1" t="s">
        <v>41</v>
      </c>
      <c r="C13566" s="1" t="s">
        <v>29</v>
      </c>
      <c r="D13566" s="1" t="s">
        <v>45</v>
      </c>
      <c r="E13566" s="1" t="s">
        <v>1782</v>
      </c>
      <c r="F13566">
        <v>0</v>
      </c>
      <c r="G13566">
        <v>0</v>
      </c>
      <c r="H13566">
        <v>0.02</v>
      </c>
      <c r="I13566">
        <v>0</v>
      </c>
      <c r="J13566">
        <v>0.02</v>
      </c>
    </row>
    <row r="13567" spans="1:10" x14ac:dyDescent="0.2">
      <c r="A13567" s="1" t="s">
        <v>9471</v>
      </c>
      <c r="B13567" s="1" t="s">
        <v>41</v>
      </c>
      <c r="C13567" s="1" t="s">
        <v>18</v>
      </c>
      <c r="D13567" s="1" t="s">
        <v>58</v>
      </c>
      <c r="E13567" s="1" t="s">
        <v>1117</v>
      </c>
      <c r="F13567">
        <v>0</v>
      </c>
      <c r="G13567">
        <v>0</v>
      </c>
      <c r="H13567">
        <v>0.02</v>
      </c>
      <c r="I13567">
        <v>0</v>
      </c>
      <c r="J13567">
        <v>0.02</v>
      </c>
    </row>
    <row r="13568" spans="1:10" x14ac:dyDescent="0.2">
      <c r="A13568" s="1" t="s">
        <v>9472</v>
      </c>
      <c r="B13568" s="1" t="s">
        <v>113</v>
      </c>
      <c r="C13568" s="1" t="s">
        <v>18</v>
      </c>
      <c r="D13568" s="1" t="s">
        <v>45</v>
      </c>
      <c r="E13568" s="1" t="s">
        <v>251</v>
      </c>
      <c r="F13568">
        <v>0</v>
      </c>
      <c r="G13568">
        <v>0</v>
      </c>
      <c r="H13568">
        <v>0.02</v>
      </c>
      <c r="I13568">
        <v>0</v>
      </c>
      <c r="J13568">
        <v>0.02</v>
      </c>
    </row>
    <row r="13569" spans="1:10" x14ac:dyDescent="0.2">
      <c r="A13569" s="1" t="s">
        <v>9473</v>
      </c>
      <c r="B13569" s="1" t="s">
        <v>107</v>
      </c>
      <c r="C13569" s="1" t="s">
        <v>37</v>
      </c>
      <c r="D13569" s="1" t="s">
        <v>26</v>
      </c>
      <c r="E13569" s="1" t="s">
        <v>9474</v>
      </c>
      <c r="F13569">
        <v>0</v>
      </c>
      <c r="G13569">
        <v>0.02</v>
      </c>
      <c r="H13569">
        <v>0</v>
      </c>
      <c r="I13569">
        <v>0</v>
      </c>
      <c r="J13569">
        <v>0.02</v>
      </c>
    </row>
    <row r="13570" spans="1:10" x14ac:dyDescent="0.2">
      <c r="A13570" s="1" t="s">
        <v>7220</v>
      </c>
      <c r="B13570" s="1" t="s">
        <v>20</v>
      </c>
      <c r="C13570" s="1" t="s">
        <v>15</v>
      </c>
      <c r="D13570" s="1" t="s">
        <v>16</v>
      </c>
      <c r="E13570" s="1" t="s">
        <v>1035</v>
      </c>
      <c r="F13570">
        <v>0.02</v>
      </c>
      <c r="G13570">
        <v>0</v>
      </c>
      <c r="H13570">
        <v>0</v>
      </c>
      <c r="I13570">
        <v>0</v>
      </c>
      <c r="J13570">
        <v>0.02</v>
      </c>
    </row>
    <row r="13571" spans="1:10" x14ac:dyDescent="0.2">
      <c r="A13571" s="1" t="s">
        <v>9475</v>
      </c>
      <c r="B13571" s="1" t="s">
        <v>41</v>
      </c>
      <c r="C13571" s="1" t="s">
        <v>11</v>
      </c>
      <c r="D13571" s="1" t="s">
        <v>26</v>
      </c>
      <c r="E13571" s="1" t="s">
        <v>3629</v>
      </c>
      <c r="F13571">
        <v>0</v>
      </c>
      <c r="G13571">
        <v>0</v>
      </c>
      <c r="H13571">
        <v>0.02</v>
      </c>
      <c r="I13571">
        <v>0</v>
      </c>
      <c r="J13571">
        <v>0.02</v>
      </c>
    </row>
    <row r="13572" spans="1:10" x14ac:dyDescent="0.2">
      <c r="A13572" s="1" t="s">
        <v>9476</v>
      </c>
      <c r="B13572" s="1" t="s">
        <v>49</v>
      </c>
      <c r="C13572" s="1" t="s">
        <v>11</v>
      </c>
      <c r="D13572" s="1" t="s">
        <v>22</v>
      </c>
      <c r="E13572" s="1" t="s">
        <v>369</v>
      </c>
      <c r="F13572">
        <v>0.01</v>
      </c>
      <c r="G13572">
        <v>0</v>
      </c>
      <c r="H13572">
        <v>0</v>
      </c>
      <c r="I13572">
        <v>0</v>
      </c>
      <c r="J13572">
        <v>0.02</v>
      </c>
    </row>
    <row r="13573" spans="1:10" x14ac:dyDescent="0.2">
      <c r="A13573" s="1" t="s">
        <v>9477</v>
      </c>
      <c r="B13573" s="1" t="s">
        <v>126</v>
      </c>
      <c r="C13573" s="1" t="s">
        <v>124</v>
      </c>
      <c r="D13573" s="1" t="s">
        <v>38</v>
      </c>
      <c r="E13573" s="1" t="s">
        <v>86</v>
      </c>
      <c r="F13573">
        <v>0.01</v>
      </c>
      <c r="G13573">
        <v>0</v>
      </c>
      <c r="H13573">
        <v>0</v>
      </c>
      <c r="I13573">
        <v>0</v>
      </c>
      <c r="J13573">
        <v>0.02</v>
      </c>
    </row>
    <row r="13574" spans="1:10" x14ac:dyDescent="0.2">
      <c r="A13574" s="1" t="s">
        <v>4942</v>
      </c>
      <c r="B13574" s="1" t="s">
        <v>107</v>
      </c>
      <c r="C13574" s="1" t="s">
        <v>57</v>
      </c>
      <c r="D13574" s="1" t="s">
        <v>16</v>
      </c>
      <c r="E13574" s="1" t="s">
        <v>86</v>
      </c>
      <c r="F13574">
        <v>0</v>
      </c>
      <c r="G13574">
        <v>0.01</v>
      </c>
      <c r="H13574">
        <v>0</v>
      </c>
      <c r="I13574">
        <v>0</v>
      </c>
      <c r="J13574">
        <v>0.02</v>
      </c>
    </row>
    <row r="13575" spans="1:10" x14ac:dyDescent="0.2">
      <c r="A13575" s="1" t="s">
        <v>4593</v>
      </c>
      <c r="B13575" s="1" t="s">
        <v>32</v>
      </c>
      <c r="C13575" s="1" t="s">
        <v>57</v>
      </c>
      <c r="D13575" s="1" t="s">
        <v>22</v>
      </c>
      <c r="E13575" s="1" t="s">
        <v>319</v>
      </c>
      <c r="F13575">
        <v>0.01</v>
      </c>
      <c r="G13575">
        <v>0.01</v>
      </c>
      <c r="H13575">
        <v>0</v>
      </c>
      <c r="I13575">
        <v>0</v>
      </c>
      <c r="J13575">
        <v>0.02</v>
      </c>
    </row>
    <row r="13576" spans="1:10" x14ac:dyDescent="0.2">
      <c r="A13576" s="1" t="s">
        <v>9478</v>
      </c>
      <c r="B13576" s="1" t="s">
        <v>20</v>
      </c>
      <c r="C13576" s="1" t="s">
        <v>33</v>
      </c>
      <c r="D13576" s="1" t="s">
        <v>173</v>
      </c>
      <c r="E13576" s="1" t="s">
        <v>4551</v>
      </c>
      <c r="F13576">
        <v>0</v>
      </c>
      <c r="G13576">
        <v>0</v>
      </c>
      <c r="H13576">
        <v>0.02</v>
      </c>
      <c r="I13576">
        <v>0</v>
      </c>
      <c r="J13576">
        <v>0.02</v>
      </c>
    </row>
    <row r="13577" spans="1:10" x14ac:dyDescent="0.2">
      <c r="A13577" s="1" t="s">
        <v>9479</v>
      </c>
      <c r="B13577" s="1" t="s">
        <v>49</v>
      </c>
      <c r="C13577" s="1" t="s">
        <v>11</v>
      </c>
      <c r="D13577" s="1" t="s">
        <v>38</v>
      </c>
      <c r="E13577" s="1" t="s">
        <v>159</v>
      </c>
      <c r="F13577">
        <v>0.01</v>
      </c>
      <c r="G13577">
        <v>0</v>
      </c>
      <c r="H13577">
        <v>0</v>
      </c>
      <c r="I13577">
        <v>0</v>
      </c>
      <c r="J13577">
        <v>0.02</v>
      </c>
    </row>
    <row r="13578" spans="1:10" x14ac:dyDescent="0.2">
      <c r="A13578" s="1" t="s">
        <v>9480</v>
      </c>
      <c r="B13578" s="1" t="s">
        <v>41</v>
      </c>
      <c r="C13578" s="1" t="s">
        <v>15</v>
      </c>
      <c r="D13578" s="1" t="s">
        <v>173</v>
      </c>
      <c r="E13578" s="1" t="s">
        <v>6089</v>
      </c>
      <c r="F13578">
        <v>0</v>
      </c>
      <c r="G13578">
        <v>0</v>
      </c>
      <c r="H13578">
        <v>0.02</v>
      </c>
      <c r="I13578">
        <v>0</v>
      </c>
      <c r="J13578">
        <v>0.02</v>
      </c>
    </row>
    <row r="13579" spans="1:10" x14ac:dyDescent="0.2">
      <c r="A13579" s="1" t="s">
        <v>9481</v>
      </c>
      <c r="B13579" s="1" t="s">
        <v>41</v>
      </c>
      <c r="C13579" s="1" t="s">
        <v>11</v>
      </c>
      <c r="D13579" s="1" t="s">
        <v>173</v>
      </c>
      <c r="E13579" s="1" t="s">
        <v>5994</v>
      </c>
      <c r="F13579">
        <v>0</v>
      </c>
      <c r="G13579">
        <v>0</v>
      </c>
      <c r="H13579">
        <v>0.02</v>
      </c>
      <c r="I13579">
        <v>0</v>
      </c>
      <c r="J13579">
        <v>0.02</v>
      </c>
    </row>
    <row r="13580" spans="1:10" x14ac:dyDescent="0.2">
      <c r="A13580" s="1" t="s">
        <v>7873</v>
      </c>
      <c r="B13580" s="1" t="s">
        <v>102</v>
      </c>
      <c r="C13580" s="1" t="s">
        <v>11</v>
      </c>
      <c r="D13580" s="1" t="s">
        <v>12</v>
      </c>
      <c r="E13580" s="1" t="s">
        <v>99</v>
      </c>
      <c r="F13580">
        <v>0.01</v>
      </c>
      <c r="G13580">
        <v>0</v>
      </c>
      <c r="H13580">
        <v>0</v>
      </c>
      <c r="I13580">
        <v>0</v>
      </c>
      <c r="J13580">
        <v>0.02</v>
      </c>
    </row>
    <row r="13581" spans="1:10" x14ac:dyDescent="0.2">
      <c r="A13581" s="1" t="s">
        <v>5676</v>
      </c>
      <c r="B13581" s="1" t="s">
        <v>32</v>
      </c>
      <c r="C13581" s="1" t="s">
        <v>67</v>
      </c>
      <c r="D13581" s="1" t="s">
        <v>38</v>
      </c>
      <c r="E13581" s="1" t="s">
        <v>86</v>
      </c>
      <c r="F13581">
        <v>0.02</v>
      </c>
      <c r="G13581">
        <v>0</v>
      </c>
      <c r="H13581">
        <v>0</v>
      </c>
      <c r="I13581">
        <v>0</v>
      </c>
      <c r="J13581">
        <v>0.02</v>
      </c>
    </row>
    <row r="13582" spans="1:10" x14ac:dyDescent="0.2">
      <c r="A13582" s="1" t="s">
        <v>9482</v>
      </c>
      <c r="B13582" s="1" t="s">
        <v>10</v>
      </c>
      <c r="C13582" s="1" t="s">
        <v>33</v>
      </c>
      <c r="D13582" s="1" t="s">
        <v>12</v>
      </c>
      <c r="E13582" s="1" t="s">
        <v>2256</v>
      </c>
      <c r="F13582">
        <v>0.02</v>
      </c>
      <c r="G13582">
        <v>0</v>
      </c>
      <c r="H13582">
        <v>0</v>
      </c>
      <c r="I13582">
        <v>0</v>
      </c>
      <c r="J13582">
        <v>0.02</v>
      </c>
    </row>
    <row r="13583" spans="1:10" x14ac:dyDescent="0.2">
      <c r="A13583" s="1" t="s">
        <v>9437</v>
      </c>
      <c r="B13583" s="1" t="s">
        <v>36</v>
      </c>
      <c r="C13583" s="1" t="s">
        <v>65</v>
      </c>
      <c r="D13583" s="1" t="s">
        <v>38</v>
      </c>
      <c r="E13583" s="1" t="s">
        <v>770</v>
      </c>
      <c r="F13583">
        <v>0</v>
      </c>
      <c r="G13583">
        <v>0</v>
      </c>
      <c r="H13583">
        <v>0.02</v>
      </c>
      <c r="I13583">
        <v>0</v>
      </c>
      <c r="J13583">
        <v>0.02</v>
      </c>
    </row>
    <row r="13584" spans="1:10" x14ac:dyDescent="0.2">
      <c r="A13584" s="1" t="s">
        <v>6122</v>
      </c>
      <c r="B13584" s="1" t="s">
        <v>128</v>
      </c>
      <c r="C13584" s="1" t="s">
        <v>75</v>
      </c>
      <c r="D13584" s="1" t="s">
        <v>38</v>
      </c>
      <c r="E13584" s="1" t="s">
        <v>251</v>
      </c>
      <c r="F13584">
        <v>0</v>
      </c>
      <c r="G13584">
        <v>0</v>
      </c>
      <c r="H13584">
        <v>0.02</v>
      </c>
      <c r="I13584">
        <v>0</v>
      </c>
      <c r="J13584">
        <v>0.02</v>
      </c>
    </row>
    <row r="13585" spans="1:10" x14ac:dyDescent="0.2">
      <c r="A13585" s="1" t="s">
        <v>9483</v>
      </c>
      <c r="B13585" s="1" t="s">
        <v>49</v>
      </c>
      <c r="C13585" s="1" t="s">
        <v>11</v>
      </c>
      <c r="D13585" s="1" t="s">
        <v>22</v>
      </c>
      <c r="E13585" s="1" t="s">
        <v>2848</v>
      </c>
      <c r="F13585">
        <v>0.01</v>
      </c>
      <c r="G13585">
        <v>0</v>
      </c>
      <c r="H13585">
        <v>0</v>
      </c>
      <c r="I13585">
        <v>0</v>
      </c>
      <c r="J13585">
        <v>0.02</v>
      </c>
    </row>
    <row r="13586" spans="1:10" x14ac:dyDescent="0.2">
      <c r="A13586" s="1" t="s">
        <v>7491</v>
      </c>
      <c r="B13586" s="1" t="s">
        <v>102</v>
      </c>
      <c r="C13586" s="1" t="s">
        <v>11</v>
      </c>
      <c r="D13586" s="1" t="s">
        <v>58</v>
      </c>
      <c r="E13586" s="1" t="s">
        <v>248</v>
      </c>
      <c r="F13586">
        <v>0.01</v>
      </c>
      <c r="G13586">
        <v>0</v>
      </c>
      <c r="H13586">
        <v>0</v>
      </c>
      <c r="I13586">
        <v>0</v>
      </c>
      <c r="J13586">
        <v>0.02</v>
      </c>
    </row>
    <row r="13587" spans="1:10" x14ac:dyDescent="0.2">
      <c r="A13587" s="1" t="s">
        <v>9484</v>
      </c>
      <c r="B13587" s="1" t="s">
        <v>41</v>
      </c>
      <c r="C13587" s="1" t="s">
        <v>29</v>
      </c>
      <c r="D13587" s="1" t="s">
        <v>38</v>
      </c>
      <c r="E13587" s="1" t="s">
        <v>3427</v>
      </c>
      <c r="F13587">
        <v>0</v>
      </c>
      <c r="G13587">
        <v>0</v>
      </c>
      <c r="H13587">
        <v>0.02</v>
      </c>
      <c r="I13587">
        <v>0</v>
      </c>
      <c r="J13587">
        <v>0.02</v>
      </c>
    </row>
    <row r="13588" spans="1:10" x14ac:dyDescent="0.2">
      <c r="A13588" s="1" t="s">
        <v>9485</v>
      </c>
      <c r="B13588" s="1" t="s">
        <v>49</v>
      </c>
      <c r="C13588" s="1" t="s">
        <v>47</v>
      </c>
      <c r="D13588" s="1" t="s">
        <v>38</v>
      </c>
      <c r="E13588" s="1" t="s">
        <v>86</v>
      </c>
      <c r="F13588">
        <v>0.01</v>
      </c>
      <c r="G13588">
        <v>0</v>
      </c>
      <c r="H13588">
        <v>0</v>
      </c>
      <c r="I13588">
        <v>0</v>
      </c>
      <c r="J13588">
        <v>0.02</v>
      </c>
    </row>
    <row r="13589" spans="1:10" x14ac:dyDescent="0.2">
      <c r="A13589" s="1" t="s">
        <v>9486</v>
      </c>
      <c r="B13589" s="1" t="s">
        <v>41</v>
      </c>
      <c r="C13589" s="1" t="s">
        <v>29</v>
      </c>
      <c r="D13589" s="1" t="s">
        <v>26</v>
      </c>
      <c r="E13589" s="1" t="s">
        <v>159</v>
      </c>
      <c r="F13589">
        <v>0</v>
      </c>
      <c r="G13589">
        <v>0</v>
      </c>
      <c r="H13589">
        <v>0.02</v>
      </c>
      <c r="I13589">
        <v>0</v>
      </c>
      <c r="J13589">
        <v>0.02</v>
      </c>
    </row>
    <row r="13590" spans="1:10" x14ac:dyDescent="0.2">
      <c r="A13590" s="1" t="s">
        <v>9487</v>
      </c>
      <c r="B13590" s="1" t="s">
        <v>64</v>
      </c>
      <c r="C13590" s="1" t="s">
        <v>65</v>
      </c>
      <c r="D13590" s="1" t="s">
        <v>52</v>
      </c>
      <c r="E13590" s="1" t="s">
        <v>9189</v>
      </c>
      <c r="F13590">
        <v>0</v>
      </c>
      <c r="G13590">
        <v>0.02</v>
      </c>
      <c r="H13590">
        <v>0</v>
      </c>
      <c r="I13590">
        <v>0</v>
      </c>
      <c r="J13590">
        <v>0.02</v>
      </c>
    </row>
    <row r="13591" spans="1:10" x14ac:dyDescent="0.2">
      <c r="A13591" s="1" t="s">
        <v>3866</v>
      </c>
      <c r="B13591" s="1" t="s">
        <v>107</v>
      </c>
      <c r="C13591" s="1" t="s">
        <v>15</v>
      </c>
      <c r="D13591" s="1" t="s">
        <v>58</v>
      </c>
      <c r="E13591" s="1" t="s">
        <v>218</v>
      </c>
      <c r="F13591">
        <v>0</v>
      </c>
      <c r="G13591">
        <v>0.01</v>
      </c>
      <c r="H13591">
        <v>0</v>
      </c>
      <c r="I13591">
        <v>0</v>
      </c>
      <c r="J13591">
        <v>0.02</v>
      </c>
    </row>
    <row r="13592" spans="1:10" x14ac:dyDescent="0.2">
      <c r="A13592" s="1" t="s">
        <v>9488</v>
      </c>
      <c r="B13592" s="1" t="s">
        <v>113</v>
      </c>
      <c r="C13592" s="1" t="s">
        <v>29</v>
      </c>
      <c r="D13592" s="1" t="s">
        <v>173</v>
      </c>
      <c r="E13592" s="1" t="s">
        <v>7737</v>
      </c>
      <c r="F13592">
        <v>0</v>
      </c>
      <c r="G13592">
        <v>0</v>
      </c>
      <c r="H13592">
        <v>0.02</v>
      </c>
      <c r="I13592">
        <v>0</v>
      </c>
      <c r="J13592">
        <v>0.02</v>
      </c>
    </row>
    <row r="13593" spans="1:10" x14ac:dyDescent="0.2">
      <c r="A13593" s="1" t="s">
        <v>9489</v>
      </c>
      <c r="B13593" s="1" t="s">
        <v>62</v>
      </c>
      <c r="C13593" s="1" t="s">
        <v>67</v>
      </c>
      <c r="D13593" s="1" t="s">
        <v>38</v>
      </c>
      <c r="E13593" s="1" t="s">
        <v>1912</v>
      </c>
      <c r="F13593">
        <v>0</v>
      </c>
      <c r="G13593">
        <v>0</v>
      </c>
      <c r="H13593">
        <v>0.02</v>
      </c>
      <c r="I13593">
        <v>0</v>
      </c>
      <c r="J13593">
        <v>0.02</v>
      </c>
    </row>
    <row r="13594" spans="1:10" x14ac:dyDescent="0.2">
      <c r="A13594" s="1" t="s">
        <v>9490</v>
      </c>
      <c r="B13594" s="1" t="s">
        <v>20</v>
      </c>
      <c r="C13594" s="1" t="s">
        <v>11</v>
      </c>
      <c r="D13594" s="1" t="s">
        <v>22</v>
      </c>
      <c r="E13594" s="1" t="s">
        <v>981</v>
      </c>
      <c r="F13594">
        <v>0</v>
      </c>
      <c r="G13594">
        <v>0</v>
      </c>
      <c r="H13594">
        <v>0.02</v>
      </c>
      <c r="I13594">
        <v>0</v>
      </c>
      <c r="J13594">
        <v>0.02</v>
      </c>
    </row>
    <row r="13595" spans="1:10" x14ac:dyDescent="0.2">
      <c r="A13595" s="1" t="s">
        <v>9491</v>
      </c>
      <c r="B13595" s="1" t="s">
        <v>41</v>
      </c>
      <c r="C13595" s="1" t="s">
        <v>29</v>
      </c>
      <c r="D13595" s="1" t="s">
        <v>26</v>
      </c>
      <c r="E13595" s="1" t="s">
        <v>159</v>
      </c>
      <c r="F13595">
        <v>0</v>
      </c>
      <c r="G13595">
        <v>0</v>
      </c>
      <c r="H13595">
        <v>0.02</v>
      </c>
      <c r="I13595">
        <v>0</v>
      </c>
      <c r="J13595">
        <v>0.02</v>
      </c>
    </row>
    <row r="13596" spans="1:10" x14ac:dyDescent="0.2">
      <c r="A13596" s="1" t="s">
        <v>9492</v>
      </c>
      <c r="B13596" s="1" t="s">
        <v>102</v>
      </c>
      <c r="C13596" s="1" t="s">
        <v>124</v>
      </c>
      <c r="D13596" s="1" t="s">
        <v>173</v>
      </c>
      <c r="E13596" s="1" t="s">
        <v>319</v>
      </c>
      <c r="F13596">
        <v>0.01</v>
      </c>
      <c r="G13596">
        <v>0</v>
      </c>
      <c r="H13596">
        <v>0</v>
      </c>
      <c r="I13596">
        <v>0</v>
      </c>
      <c r="J13596">
        <v>0.02</v>
      </c>
    </row>
    <row r="13597" spans="1:10" x14ac:dyDescent="0.2">
      <c r="A13597" s="1" t="s">
        <v>9493</v>
      </c>
      <c r="B13597" s="1" t="s">
        <v>20</v>
      </c>
      <c r="C13597" s="1" t="s">
        <v>18</v>
      </c>
      <c r="D13597" s="1" t="s">
        <v>22</v>
      </c>
      <c r="E13597" s="1" t="s">
        <v>7204</v>
      </c>
      <c r="F13597">
        <v>0.02</v>
      </c>
      <c r="G13597">
        <v>0</v>
      </c>
      <c r="H13597">
        <v>0</v>
      </c>
      <c r="I13597">
        <v>0</v>
      </c>
      <c r="J13597">
        <v>0.02</v>
      </c>
    </row>
    <row r="13598" spans="1:10" x14ac:dyDescent="0.2">
      <c r="A13598" s="1" t="s">
        <v>9494</v>
      </c>
      <c r="B13598" s="1" t="s">
        <v>10</v>
      </c>
      <c r="C13598" s="1" t="s">
        <v>33</v>
      </c>
      <c r="D13598" s="1" t="s">
        <v>58</v>
      </c>
      <c r="E13598" s="1" t="s">
        <v>700</v>
      </c>
      <c r="F13598">
        <v>0.01</v>
      </c>
      <c r="G13598">
        <v>0.01</v>
      </c>
      <c r="H13598">
        <v>0</v>
      </c>
      <c r="I13598">
        <v>0</v>
      </c>
      <c r="J13598">
        <v>0.02</v>
      </c>
    </row>
    <row r="13599" spans="1:10" x14ac:dyDescent="0.2">
      <c r="A13599" s="1" t="s">
        <v>9495</v>
      </c>
      <c r="B13599" s="1" t="s">
        <v>113</v>
      </c>
      <c r="C13599" s="1" t="s">
        <v>33</v>
      </c>
      <c r="D13599" s="1" t="s">
        <v>173</v>
      </c>
      <c r="E13599" s="1" t="s">
        <v>4611</v>
      </c>
      <c r="F13599">
        <v>0</v>
      </c>
      <c r="G13599">
        <v>0</v>
      </c>
      <c r="H13599">
        <v>0.02</v>
      </c>
      <c r="I13599">
        <v>0</v>
      </c>
      <c r="J13599">
        <v>0.02</v>
      </c>
    </row>
    <row r="13600" spans="1:10" x14ac:dyDescent="0.2">
      <c r="A13600" s="1" t="s">
        <v>9496</v>
      </c>
      <c r="B13600" s="1" t="s">
        <v>113</v>
      </c>
      <c r="C13600" s="1" t="s">
        <v>33</v>
      </c>
      <c r="D13600" s="1" t="s">
        <v>173</v>
      </c>
      <c r="E13600" s="1" t="s">
        <v>4611</v>
      </c>
      <c r="F13600">
        <v>0</v>
      </c>
      <c r="G13600">
        <v>0</v>
      </c>
      <c r="H13600">
        <v>0.02</v>
      </c>
      <c r="I13600">
        <v>0</v>
      </c>
      <c r="J13600">
        <v>0.02</v>
      </c>
    </row>
    <row r="13601" spans="1:10" x14ac:dyDescent="0.2">
      <c r="A13601" s="1" t="s">
        <v>9497</v>
      </c>
      <c r="B13601" s="1" t="s">
        <v>41</v>
      </c>
      <c r="C13601" s="1" t="s">
        <v>29</v>
      </c>
      <c r="D13601" s="1" t="s">
        <v>214</v>
      </c>
      <c r="E13601" s="1" t="s">
        <v>159</v>
      </c>
      <c r="F13601">
        <v>0</v>
      </c>
      <c r="G13601">
        <v>0</v>
      </c>
      <c r="H13601">
        <v>0.02</v>
      </c>
      <c r="I13601">
        <v>0</v>
      </c>
      <c r="J13601">
        <v>0.02</v>
      </c>
    </row>
    <row r="13602" spans="1:10" x14ac:dyDescent="0.2">
      <c r="A13602" s="1" t="s">
        <v>9094</v>
      </c>
      <c r="B13602" s="1" t="s">
        <v>113</v>
      </c>
      <c r="C13602" s="1" t="s">
        <v>33</v>
      </c>
      <c r="D13602" s="1" t="s">
        <v>173</v>
      </c>
      <c r="E13602" s="1" t="s">
        <v>6089</v>
      </c>
      <c r="F13602">
        <v>0</v>
      </c>
      <c r="G13602">
        <v>0</v>
      </c>
      <c r="H13602">
        <v>0.02</v>
      </c>
      <c r="I13602">
        <v>0</v>
      </c>
      <c r="J13602">
        <v>0.02</v>
      </c>
    </row>
    <row r="13603" spans="1:10" x14ac:dyDescent="0.2">
      <c r="A13603" s="1" t="s">
        <v>9498</v>
      </c>
      <c r="B13603" s="1" t="s">
        <v>559</v>
      </c>
      <c r="C13603" s="1" t="s">
        <v>65</v>
      </c>
      <c r="D13603" s="1" t="s">
        <v>173</v>
      </c>
      <c r="E13603" s="1" t="s">
        <v>8672</v>
      </c>
      <c r="F13603">
        <v>0</v>
      </c>
      <c r="G13603">
        <v>0</v>
      </c>
      <c r="H13603">
        <v>0.02</v>
      </c>
      <c r="I13603">
        <v>0</v>
      </c>
      <c r="J13603">
        <v>0.02</v>
      </c>
    </row>
    <row r="13604" spans="1:10" x14ac:dyDescent="0.2">
      <c r="A13604" s="1" t="s">
        <v>9499</v>
      </c>
      <c r="B13604" s="1" t="s">
        <v>62</v>
      </c>
      <c r="C13604" s="1" t="s">
        <v>67</v>
      </c>
      <c r="D13604" s="1" t="s">
        <v>38</v>
      </c>
      <c r="E13604" s="1" t="s">
        <v>251</v>
      </c>
      <c r="F13604">
        <v>0</v>
      </c>
      <c r="G13604">
        <v>0</v>
      </c>
      <c r="H13604">
        <v>0.02</v>
      </c>
      <c r="I13604">
        <v>0</v>
      </c>
      <c r="J13604">
        <v>0.02</v>
      </c>
    </row>
    <row r="13605" spans="1:10" x14ac:dyDescent="0.2">
      <c r="A13605" s="1" t="s">
        <v>9500</v>
      </c>
      <c r="B13605" s="1" t="s">
        <v>20</v>
      </c>
      <c r="C13605" s="1" t="s">
        <v>11</v>
      </c>
      <c r="D13605" s="1" t="s">
        <v>22</v>
      </c>
      <c r="E13605" s="1" t="s">
        <v>251</v>
      </c>
      <c r="F13605">
        <v>0</v>
      </c>
      <c r="G13605">
        <v>0</v>
      </c>
      <c r="H13605">
        <v>0.02</v>
      </c>
      <c r="I13605">
        <v>0</v>
      </c>
      <c r="J13605">
        <v>0.02</v>
      </c>
    </row>
    <row r="13606" spans="1:10" x14ac:dyDescent="0.2">
      <c r="A13606" s="1" t="s">
        <v>9501</v>
      </c>
      <c r="B13606" s="1" t="s">
        <v>559</v>
      </c>
      <c r="C13606" s="1" t="s">
        <v>65</v>
      </c>
      <c r="D13606" s="1" t="s">
        <v>173</v>
      </c>
      <c r="E13606" s="1" t="s">
        <v>7737</v>
      </c>
      <c r="F13606">
        <v>0</v>
      </c>
      <c r="G13606">
        <v>0</v>
      </c>
      <c r="H13606">
        <v>0.02</v>
      </c>
      <c r="I13606">
        <v>0</v>
      </c>
      <c r="J13606">
        <v>0.02</v>
      </c>
    </row>
    <row r="13607" spans="1:10" x14ac:dyDescent="0.2">
      <c r="A13607" s="1" t="s">
        <v>9502</v>
      </c>
      <c r="B13607" s="1" t="s">
        <v>20</v>
      </c>
      <c r="C13607" s="1" t="s">
        <v>29</v>
      </c>
      <c r="D13607" s="1" t="s">
        <v>1</v>
      </c>
      <c r="E13607" s="1" t="s">
        <v>1439</v>
      </c>
      <c r="F13607">
        <v>0.01</v>
      </c>
      <c r="G13607">
        <v>0</v>
      </c>
      <c r="H13607">
        <v>0</v>
      </c>
      <c r="I13607">
        <v>0</v>
      </c>
      <c r="J13607">
        <v>0.02</v>
      </c>
    </row>
    <row r="13608" spans="1:10" x14ac:dyDescent="0.2">
      <c r="A13608" s="1" t="s">
        <v>9503</v>
      </c>
      <c r="B13608" s="1" t="s">
        <v>10</v>
      </c>
      <c r="C13608" s="1" t="s">
        <v>57</v>
      </c>
      <c r="D13608" s="1" t="s">
        <v>45</v>
      </c>
      <c r="E13608" s="1" t="s">
        <v>4551</v>
      </c>
      <c r="F13608">
        <v>0</v>
      </c>
      <c r="G13608">
        <v>0</v>
      </c>
      <c r="H13608">
        <v>0.02</v>
      </c>
      <c r="I13608">
        <v>0</v>
      </c>
      <c r="J13608">
        <v>0.02</v>
      </c>
    </row>
    <row r="13609" spans="1:10" x14ac:dyDescent="0.2">
      <c r="A13609" s="1" t="s">
        <v>9504</v>
      </c>
      <c r="B13609" s="1" t="s">
        <v>36</v>
      </c>
      <c r="C13609" s="1" t="s">
        <v>65</v>
      </c>
      <c r="D13609" s="1" t="s">
        <v>38</v>
      </c>
      <c r="E13609" s="1" t="s">
        <v>3583</v>
      </c>
      <c r="F13609">
        <v>0</v>
      </c>
      <c r="G13609">
        <v>0</v>
      </c>
      <c r="H13609">
        <v>0.02</v>
      </c>
      <c r="I13609">
        <v>0</v>
      </c>
      <c r="J13609">
        <v>0.02</v>
      </c>
    </row>
    <row r="13610" spans="1:10" x14ac:dyDescent="0.2">
      <c r="A13610" s="1" t="s">
        <v>9505</v>
      </c>
      <c r="B13610" s="1" t="s">
        <v>559</v>
      </c>
      <c r="C13610" s="1" t="s">
        <v>65</v>
      </c>
      <c r="D13610" s="1" t="s">
        <v>38</v>
      </c>
      <c r="E13610" s="1" t="s">
        <v>6089</v>
      </c>
      <c r="F13610">
        <v>0</v>
      </c>
      <c r="G13610">
        <v>0</v>
      </c>
      <c r="H13610">
        <v>0.02</v>
      </c>
      <c r="I13610">
        <v>0</v>
      </c>
      <c r="J13610">
        <v>0.02</v>
      </c>
    </row>
    <row r="13611" spans="1:10" x14ac:dyDescent="0.2">
      <c r="A13611" s="1" t="s">
        <v>9506</v>
      </c>
      <c r="B13611" s="1" t="s">
        <v>49</v>
      </c>
      <c r="C13611" s="1" t="s">
        <v>42</v>
      </c>
      <c r="D13611" s="1" t="s">
        <v>173</v>
      </c>
      <c r="E13611" s="1" t="s">
        <v>220</v>
      </c>
      <c r="F13611">
        <v>0.01</v>
      </c>
      <c r="G13611">
        <v>0</v>
      </c>
      <c r="H13611">
        <v>0</v>
      </c>
      <c r="I13611">
        <v>0</v>
      </c>
      <c r="J13611">
        <v>0.02</v>
      </c>
    </row>
    <row r="13612" spans="1:10" x14ac:dyDescent="0.2">
      <c r="A13612" s="1" t="s">
        <v>9507</v>
      </c>
      <c r="B13612" s="1" t="s">
        <v>107</v>
      </c>
      <c r="C13612" s="1" t="s">
        <v>33</v>
      </c>
      <c r="D13612" s="1" t="s">
        <v>12</v>
      </c>
      <c r="E13612" s="1" t="s">
        <v>1105</v>
      </c>
      <c r="F13612">
        <v>0</v>
      </c>
      <c r="G13612">
        <v>0.01</v>
      </c>
      <c r="H13612">
        <v>0</v>
      </c>
      <c r="I13612">
        <v>0</v>
      </c>
      <c r="J13612">
        <v>0.02</v>
      </c>
    </row>
    <row r="13613" spans="1:10" x14ac:dyDescent="0.2">
      <c r="A13613" s="1" t="s">
        <v>9508</v>
      </c>
      <c r="B13613" s="1" t="s">
        <v>113</v>
      </c>
      <c r="C13613" s="1" t="s">
        <v>33</v>
      </c>
      <c r="D13613" s="1" t="s">
        <v>173</v>
      </c>
      <c r="E13613" s="1" t="s">
        <v>700</v>
      </c>
      <c r="F13613">
        <v>0</v>
      </c>
      <c r="G13613">
        <v>0</v>
      </c>
      <c r="H13613">
        <v>0.02</v>
      </c>
      <c r="I13613">
        <v>0</v>
      </c>
      <c r="J13613">
        <v>0.02</v>
      </c>
    </row>
    <row r="13614" spans="1:10" x14ac:dyDescent="0.2">
      <c r="A13614" s="1" t="s">
        <v>9509</v>
      </c>
      <c r="B13614" s="1" t="s">
        <v>107</v>
      </c>
      <c r="C13614" s="1" t="s">
        <v>15</v>
      </c>
      <c r="D13614" s="1" t="s">
        <v>45</v>
      </c>
      <c r="E13614" s="1" t="s">
        <v>1408</v>
      </c>
      <c r="F13614">
        <v>0</v>
      </c>
      <c r="G13614">
        <v>0.01</v>
      </c>
      <c r="H13614">
        <v>0</v>
      </c>
      <c r="I13614">
        <v>0</v>
      </c>
      <c r="J13614">
        <v>0.02</v>
      </c>
    </row>
    <row r="13615" spans="1:10" x14ac:dyDescent="0.2">
      <c r="A13615" s="1" t="s">
        <v>9510</v>
      </c>
      <c r="B13615" s="1" t="s">
        <v>36</v>
      </c>
      <c r="C13615" s="1" t="s">
        <v>216</v>
      </c>
      <c r="D13615" s="1" t="s">
        <v>22</v>
      </c>
      <c r="E13615" s="1" t="s">
        <v>251</v>
      </c>
      <c r="F13615">
        <v>0</v>
      </c>
      <c r="G13615">
        <v>0</v>
      </c>
      <c r="H13615">
        <v>0.02</v>
      </c>
      <c r="I13615">
        <v>0</v>
      </c>
      <c r="J13615">
        <v>0.02</v>
      </c>
    </row>
    <row r="13616" spans="1:10" x14ac:dyDescent="0.2">
      <c r="A13616" s="1" t="s">
        <v>9511</v>
      </c>
      <c r="B13616" s="1" t="s">
        <v>10</v>
      </c>
      <c r="C13616" s="1" t="s">
        <v>18</v>
      </c>
      <c r="D13616" s="1" t="s">
        <v>26</v>
      </c>
      <c r="E13616" s="1" t="s">
        <v>2393</v>
      </c>
      <c r="F13616">
        <v>0</v>
      </c>
      <c r="G13616">
        <v>0.02</v>
      </c>
      <c r="H13616">
        <v>0</v>
      </c>
      <c r="I13616">
        <v>0</v>
      </c>
      <c r="J13616">
        <v>0.02</v>
      </c>
    </row>
    <row r="13617" spans="1:10" x14ac:dyDescent="0.2">
      <c r="A13617" s="1" t="s">
        <v>9512</v>
      </c>
      <c r="B13617" s="1" t="s">
        <v>113</v>
      </c>
      <c r="C13617" s="1" t="s">
        <v>11</v>
      </c>
      <c r="D13617" s="1" t="s">
        <v>16</v>
      </c>
      <c r="E13617" s="1" t="s">
        <v>969</v>
      </c>
      <c r="F13617">
        <v>0.01</v>
      </c>
      <c r="G13617">
        <v>0</v>
      </c>
      <c r="H13617">
        <v>0</v>
      </c>
      <c r="I13617">
        <v>0</v>
      </c>
      <c r="J13617">
        <v>0.02</v>
      </c>
    </row>
    <row r="13618" spans="1:10" x14ac:dyDescent="0.2">
      <c r="A13618" s="1" t="s">
        <v>9513</v>
      </c>
      <c r="B13618" s="1" t="s">
        <v>113</v>
      </c>
      <c r="C13618" s="1" t="s">
        <v>67</v>
      </c>
      <c r="D13618" s="1" t="s">
        <v>45</v>
      </c>
      <c r="E13618" s="1" t="s">
        <v>4602</v>
      </c>
      <c r="F13618">
        <v>0</v>
      </c>
      <c r="G13618">
        <v>0</v>
      </c>
      <c r="H13618">
        <v>0.02</v>
      </c>
      <c r="I13618">
        <v>0</v>
      </c>
      <c r="J13618">
        <v>0.02</v>
      </c>
    </row>
    <row r="13619" spans="1:10" x14ac:dyDescent="0.2">
      <c r="A13619" s="1" t="s">
        <v>9514</v>
      </c>
      <c r="B13619" s="1" t="s">
        <v>62</v>
      </c>
      <c r="C13619" s="1" t="s">
        <v>65</v>
      </c>
      <c r="D13619" s="1" t="s">
        <v>38</v>
      </c>
      <c r="E13619" s="1" t="s">
        <v>603</v>
      </c>
      <c r="F13619">
        <v>0</v>
      </c>
      <c r="G13619">
        <v>0</v>
      </c>
      <c r="H13619">
        <v>0.02</v>
      </c>
      <c r="I13619">
        <v>0</v>
      </c>
      <c r="J13619">
        <v>0.02</v>
      </c>
    </row>
    <row r="13620" spans="1:10" x14ac:dyDescent="0.2">
      <c r="A13620" s="1" t="s">
        <v>9515</v>
      </c>
      <c r="B13620" s="1" t="s">
        <v>107</v>
      </c>
      <c r="C13620" s="1" t="s">
        <v>18</v>
      </c>
      <c r="D13620" s="1" t="s">
        <v>214</v>
      </c>
      <c r="E13620" s="1" t="s">
        <v>4827</v>
      </c>
      <c r="F13620">
        <v>0.02</v>
      </c>
      <c r="G13620">
        <v>0</v>
      </c>
      <c r="H13620">
        <v>0</v>
      </c>
      <c r="I13620">
        <v>0</v>
      </c>
      <c r="J13620">
        <v>0.02</v>
      </c>
    </row>
    <row r="13621" spans="1:10" x14ac:dyDescent="0.2">
      <c r="A13621" s="1" t="s">
        <v>6391</v>
      </c>
      <c r="B13621" s="1" t="s">
        <v>107</v>
      </c>
      <c r="C13621" s="1" t="s">
        <v>65</v>
      </c>
      <c r="D13621" s="1" t="s">
        <v>38</v>
      </c>
      <c r="E13621" s="1" t="s">
        <v>86</v>
      </c>
      <c r="F13621">
        <v>0</v>
      </c>
      <c r="G13621">
        <v>0.02</v>
      </c>
      <c r="H13621">
        <v>0</v>
      </c>
      <c r="I13621">
        <v>0</v>
      </c>
      <c r="J13621">
        <v>0.02</v>
      </c>
    </row>
    <row r="13622" spans="1:10" x14ac:dyDescent="0.2">
      <c r="A13622" s="1" t="s">
        <v>9337</v>
      </c>
      <c r="B13622" s="1" t="s">
        <v>20</v>
      </c>
      <c r="C13622" s="1" t="s">
        <v>18</v>
      </c>
      <c r="D13622" s="1" t="s">
        <v>12</v>
      </c>
      <c r="E13622" s="1" t="s">
        <v>4915</v>
      </c>
      <c r="F13622">
        <v>0.02</v>
      </c>
      <c r="G13622">
        <v>0</v>
      </c>
      <c r="H13622">
        <v>0</v>
      </c>
      <c r="I13622">
        <v>0</v>
      </c>
      <c r="J13622">
        <v>0.02</v>
      </c>
    </row>
    <row r="13623" spans="1:10" x14ac:dyDescent="0.2">
      <c r="A13623" s="1" t="s">
        <v>9516</v>
      </c>
      <c r="B13623" s="1" t="s">
        <v>107</v>
      </c>
      <c r="C13623" s="1" t="s">
        <v>65</v>
      </c>
      <c r="D13623" s="1" t="s">
        <v>22</v>
      </c>
      <c r="E13623" s="1" t="s">
        <v>1649</v>
      </c>
      <c r="F13623">
        <v>0</v>
      </c>
      <c r="G13623">
        <v>0.02</v>
      </c>
      <c r="H13623">
        <v>0</v>
      </c>
      <c r="I13623">
        <v>0</v>
      </c>
      <c r="J13623">
        <v>0.02</v>
      </c>
    </row>
    <row r="13624" spans="1:10" x14ac:dyDescent="0.2">
      <c r="A13624" s="1" t="s">
        <v>9517</v>
      </c>
      <c r="B13624" s="1" t="s">
        <v>20</v>
      </c>
      <c r="C13624" s="1" t="s">
        <v>18</v>
      </c>
      <c r="D13624" s="1" t="s">
        <v>38</v>
      </c>
      <c r="E13624" s="1" t="s">
        <v>420</v>
      </c>
      <c r="F13624">
        <v>0.02</v>
      </c>
      <c r="G13624">
        <v>0</v>
      </c>
      <c r="H13624">
        <v>0</v>
      </c>
      <c r="I13624">
        <v>0</v>
      </c>
      <c r="J13624">
        <v>0.02</v>
      </c>
    </row>
    <row r="13625" spans="1:10" x14ac:dyDescent="0.2">
      <c r="A13625" s="1" t="s">
        <v>9518</v>
      </c>
      <c r="B13625" s="1" t="s">
        <v>41</v>
      </c>
      <c r="C13625" s="1" t="s">
        <v>29</v>
      </c>
      <c r="D13625" s="1" t="s">
        <v>45</v>
      </c>
      <c r="E13625" s="1" t="s">
        <v>109</v>
      </c>
      <c r="F13625">
        <v>0</v>
      </c>
      <c r="G13625">
        <v>0</v>
      </c>
      <c r="H13625">
        <v>0.02</v>
      </c>
      <c r="I13625">
        <v>0</v>
      </c>
      <c r="J13625">
        <v>0.02</v>
      </c>
    </row>
    <row r="13626" spans="1:10" x14ac:dyDescent="0.2">
      <c r="A13626" s="1" t="s">
        <v>9519</v>
      </c>
      <c r="B13626" s="1" t="s">
        <v>559</v>
      </c>
      <c r="C13626" s="1" t="s">
        <v>75</v>
      </c>
      <c r="D13626" s="1" t="s">
        <v>22</v>
      </c>
      <c r="E13626" s="1" t="s">
        <v>3427</v>
      </c>
      <c r="F13626">
        <v>0</v>
      </c>
      <c r="G13626">
        <v>0</v>
      </c>
      <c r="H13626">
        <v>0.02</v>
      </c>
      <c r="I13626">
        <v>0</v>
      </c>
      <c r="J13626">
        <v>0.02</v>
      </c>
    </row>
    <row r="13627" spans="1:10" x14ac:dyDescent="0.2">
      <c r="A13627" s="1" t="s">
        <v>9520</v>
      </c>
      <c r="B13627" s="1" t="s">
        <v>113</v>
      </c>
      <c r="C13627" s="1" t="s">
        <v>33</v>
      </c>
      <c r="D13627" s="1" t="s">
        <v>38</v>
      </c>
      <c r="E13627" s="1" t="s">
        <v>3044</v>
      </c>
      <c r="F13627">
        <v>0</v>
      </c>
      <c r="G13627">
        <v>0</v>
      </c>
      <c r="H13627">
        <v>0.02</v>
      </c>
      <c r="I13627">
        <v>0</v>
      </c>
      <c r="J13627">
        <v>0.02</v>
      </c>
    </row>
    <row r="13628" spans="1:10" hidden="1" x14ac:dyDescent="0.2">
      <c r="A13628" s="1" t="s">
        <v>5579</v>
      </c>
      <c r="B13628" s="1" t="s">
        <v>41</v>
      </c>
      <c r="C13628" s="1" t="s">
        <v>191</v>
      </c>
      <c r="D13628" s="1" t="s">
        <v>12</v>
      </c>
      <c r="E13628" s="1" t="s">
        <v>700</v>
      </c>
      <c r="F13628">
        <v>0.01</v>
      </c>
      <c r="G13628">
        <v>0.01</v>
      </c>
      <c r="H13628">
        <v>0</v>
      </c>
      <c r="I13628">
        <v>0</v>
      </c>
      <c r="J13628">
        <v>0.02</v>
      </c>
    </row>
    <row r="13629" spans="1:10" x14ac:dyDescent="0.2">
      <c r="A13629" s="1" t="s">
        <v>8575</v>
      </c>
      <c r="B13629" s="1" t="s">
        <v>20</v>
      </c>
      <c r="C13629" s="1" t="s">
        <v>25</v>
      </c>
      <c r="D13629" s="1" t="s">
        <v>12</v>
      </c>
      <c r="E13629" s="1" t="s">
        <v>2229</v>
      </c>
      <c r="F13629">
        <v>0.02</v>
      </c>
      <c r="G13629">
        <v>0</v>
      </c>
      <c r="H13629">
        <v>0</v>
      </c>
      <c r="I13629">
        <v>0</v>
      </c>
      <c r="J13629">
        <v>0.02</v>
      </c>
    </row>
    <row r="13630" spans="1:10" x14ac:dyDescent="0.2">
      <c r="A13630" s="1" t="s">
        <v>9521</v>
      </c>
      <c r="B13630" s="1" t="s">
        <v>62</v>
      </c>
      <c r="C13630" s="1" t="s">
        <v>65</v>
      </c>
      <c r="D13630" s="1" t="s">
        <v>22</v>
      </c>
      <c r="E13630" s="1" t="s">
        <v>7213</v>
      </c>
      <c r="F13630">
        <v>0</v>
      </c>
      <c r="G13630">
        <v>0</v>
      </c>
      <c r="H13630">
        <v>0.02</v>
      </c>
      <c r="I13630">
        <v>0</v>
      </c>
      <c r="J13630">
        <v>0.02</v>
      </c>
    </row>
    <row r="13631" spans="1:10" x14ac:dyDescent="0.2">
      <c r="A13631" s="1" t="s">
        <v>4704</v>
      </c>
      <c r="B13631" s="1" t="s">
        <v>559</v>
      </c>
      <c r="C13631" s="1" t="s">
        <v>75</v>
      </c>
      <c r="D13631" s="1" t="s">
        <v>16</v>
      </c>
      <c r="E13631" s="1" t="s">
        <v>4285</v>
      </c>
      <c r="F13631">
        <v>0</v>
      </c>
      <c r="G13631">
        <v>0.01</v>
      </c>
      <c r="H13631">
        <v>0</v>
      </c>
      <c r="I13631">
        <v>0</v>
      </c>
      <c r="J13631">
        <v>0.02</v>
      </c>
    </row>
    <row r="13632" spans="1:10" x14ac:dyDescent="0.2">
      <c r="A13632" s="1" t="s">
        <v>9522</v>
      </c>
      <c r="B13632" s="1" t="s">
        <v>20</v>
      </c>
      <c r="C13632" s="1" t="s">
        <v>15</v>
      </c>
      <c r="D13632" s="1" t="s">
        <v>52</v>
      </c>
      <c r="E13632" s="1" t="s">
        <v>1603</v>
      </c>
      <c r="F13632">
        <v>0</v>
      </c>
      <c r="G13632">
        <v>0.01</v>
      </c>
      <c r="H13632">
        <v>0</v>
      </c>
      <c r="I13632">
        <v>0</v>
      </c>
      <c r="J13632">
        <v>0.02</v>
      </c>
    </row>
    <row r="13633" spans="1:10" x14ac:dyDescent="0.2">
      <c r="A13633" s="1" t="s">
        <v>9523</v>
      </c>
      <c r="B13633" s="1" t="s">
        <v>41</v>
      </c>
      <c r="C13633" s="1" t="s">
        <v>29</v>
      </c>
      <c r="D13633" s="1" t="s">
        <v>173</v>
      </c>
      <c r="E13633" s="1" t="s">
        <v>7737</v>
      </c>
      <c r="F13633">
        <v>0</v>
      </c>
      <c r="G13633">
        <v>0</v>
      </c>
      <c r="H13633">
        <v>0.02</v>
      </c>
      <c r="I13633">
        <v>0</v>
      </c>
      <c r="J13633">
        <v>0.02</v>
      </c>
    </row>
    <row r="13634" spans="1:10" x14ac:dyDescent="0.2">
      <c r="A13634" s="1" t="s">
        <v>9524</v>
      </c>
      <c r="B13634" s="1" t="s">
        <v>20</v>
      </c>
      <c r="C13634" s="1" t="s">
        <v>33</v>
      </c>
      <c r="D13634" s="1" t="s">
        <v>26</v>
      </c>
      <c r="E13634" s="1" t="s">
        <v>164</v>
      </c>
      <c r="F13634">
        <v>0</v>
      </c>
      <c r="G13634">
        <v>0</v>
      </c>
      <c r="H13634">
        <v>0.02</v>
      </c>
      <c r="I13634">
        <v>0</v>
      </c>
      <c r="J13634">
        <v>0.02</v>
      </c>
    </row>
    <row r="13635" spans="1:10" x14ac:dyDescent="0.2">
      <c r="A13635" s="1" t="s">
        <v>9525</v>
      </c>
      <c r="B13635" s="1" t="s">
        <v>41</v>
      </c>
      <c r="C13635" s="1" t="s">
        <v>33</v>
      </c>
      <c r="D13635" s="1" t="s">
        <v>45</v>
      </c>
      <c r="E13635" s="1" t="s">
        <v>251</v>
      </c>
      <c r="F13635">
        <v>0</v>
      </c>
      <c r="G13635">
        <v>0</v>
      </c>
      <c r="H13635">
        <v>0.02</v>
      </c>
      <c r="I13635">
        <v>0</v>
      </c>
      <c r="J13635">
        <v>0.02</v>
      </c>
    </row>
    <row r="13636" spans="1:10" x14ac:dyDescent="0.2">
      <c r="A13636" s="1" t="s">
        <v>9526</v>
      </c>
      <c r="B13636" s="1" t="s">
        <v>20</v>
      </c>
      <c r="C13636" s="1" t="s">
        <v>29</v>
      </c>
      <c r="D13636" s="1" t="s">
        <v>22</v>
      </c>
      <c r="E13636" s="1" t="s">
        <v>9527</v>
      </c>
      <c r="F13636">
        <v>0</v>
      </c>
      <c r="G13636">
        <v>0</v>
      </c>
      <c r="H13636">
        <v>0.02</v>
      </c>
      <c r="I13636">
        <v>0</v>
      </c>
      <c r="J13636">
        <v>0.02</v>
      </c>
    </row>
    <row r="13637" spans="1:10" x14ac:dyDescent="0.2">
      <c r="A13637" s="1" t="s">
        <v>9528</v>
      </c>
      <c r="B13637" s="1" t="s">
        <v>20</v>
      </c>
      <c r="C13637" s="1" t="s">
        <v>33</v>
      </c>
      <c r="D13637" s="1" t="s">
        <v>38</v>
      </c>
      <c r="E13637" s="1" t="s">
        <v>251</v>
      </c>
      <c r="F13637">
        <v>0</v>
      </c>
      <c r="G13637">
        <v>0</v>
      </c>
      <c r="H13637">
        <v>0.02</v>
      </c>
      <c r="I13637">
        <v>0</v>
      </c>
      <c r="J13637">
        <v>0.02</v>
      </c>
    </row>
    <row r="13638" spans="1:10" x14ac:dyDescent="0.2">
      <c r="A13638" s="1" t="s">
        <v>9529</v>
      </c>
      <c r="B13638" s="1" t="s">
        <v>107</v>
      </c>
      <c r="C13638" s="1" t="s">
        <v>15</v>
      </c>
      <c r="D13638" s="1" t="s">
        <v>52</v>
      </c>
      <c r="E13638" s="1" t="s">
        <v>3211</v>
      </c>
      <c r="F13638">
        <v>0</v>
      </c>
      <c r="G13638">
        <v>0.01</v>
      </c>
      <c r="H13638">
        <v>0</v>
      </c>
      <c r="I13638">
        <v>0</v>
      </c>
      <c r="J13638">
        <v>0.02</v>
      </c>
    </row>
    <row r="13639" spans="1:10" x14ac:dyDescent="0.2">
      <c r="A13639" s="1" t="s">
        <v>9530</v>
      </c>
      <c r="B13639" s="1" t="s">
        <v>113</v>
      </c>
      <c r="C13639" s="1" t="s">
        <v>37</v>
      </c>
      <c r="D13639" s="1" t="s">
        <v>22</v>
      </c>
      <c r="E13639" s="1" t="s">
        <v>7430</v>
      </c>
      <c r="F13639">
        <v>0</v>
      </c>
      <c r="G13639">
        <v>0</v>
      </c>
      <c r="H13639">
        <v>0.02</v>
      </c>
      <c r="I13639">
        <v>0</v>
      </c>
      <c r="J13639">
        <v>0.02</v>
      </c>
    </row>
    <row r="13640" spans="1:10" x14ac:dyDescent="0.2">
      <c r="A13640" s="1" t="s">
        <v>9531</v>
      </c>
      <c r="B13640" s="1" t="s">
        <v>113</v>
      </c>
      <c r="C13640" s="1" t="s">
        <v>29</v>
      </c>
      <c r="D13640" s="1" t="s">
        <v>52</v>
      </c>
      <c r="E13640" s="1" t="s">
        <v>5738</v>
      </c>
      <c r="F13640">
        <v>0.02</v>
      </c>
      <c r="G13640">
        <v>0</v>
      </c>
      <c r="H13640">
        <v>0</v>
      </c>
      <c r="I13640">
        <v>0</v>
      </c>
      <c r="J13640">
        <v>0.02</v>
      </c>
    </row>
    <row r="13641" spans="1:10" x14ac:dyDescent="0.2">
      <c r="A13641" s="1" t="s">
        <v>6640</v>
      </c>
      <c r="B13641" s="1" t="s">
        <v>102</v>
      </c>
      <c r="C13641" s="1" t="s">
        <v>47</v>
      </c>
      <c r="D13641" s="1" t="s">
        <v>12</v>
      </c>
      <c r="E13641" s="1" t="s">
        <v>159</v>
      </c>
      <c r="F13641">
        <v>0.01</v>
      </c>
      <c r="G13641">
        <v>0</v>
      </c>
      <c r="H13641">
        <v>0</v>
      </c>
      <c r="I13641">
        <v>0</v>
      </c>
      <c r="J13641">
        <v>0.02</v>
      </c>
    </row>
    <row r="13642" spans="1:10" x14ac:dyDescent="0.2">
      <c r="A13642" s="1" t="s">
        <v>9532</v>
      </c>
      <c r="B13642" s="1" t="s">
        <v>41</v>
      </c>
      <c r="C13642" s="1" t="s">
        <v>11</v>
      </c>
      <c r="D13642" s="1" t="s">
        <v>12</v>
      </c>
      <c r="E13642" s="1" t="s">
        <v>603</v>
      </c>
      <c r="F13642">
        <v>0</v>
      </c>
      <c r="G13642">
        <v>0</v>
      </c>
      <c r="H13642">
        <v>0.02</v>
      </c>
      <c r="I13642">
        <v>0</v>
      </c>
      <c r="J13642">
        <v>0.02</v>
      </c>
    </row>
    <row r="13643" spans="1:10" x14ac:dyDescent="0.2">
      <c r="A13643" s="1" t="s">
        <v>9533</v>
      </c>
      <c r="B13643" s="1" t="s">
        <v>10</v>
      </c>
      <c r="C13643" s="1" t="s">
        <v>29</v>
      </c>
      <c r="D13643" s="1" t="s">
        <v>16</v>
      </c>
      <c r="E13643" s="1" t="s">
        <v>4973</v>
      </c>
      <c r="F13643">
        <v>0.01</v>
      </c>
      <c r="G13643">
        <v>0</v>
      </c>
      <c r="H13643">
        <v>0</v>
      </c>
      <c r="I13643">
        <v>0</v>
      </c>
      <c r="J13643">
        <v>0.02</v>
      </c>
    </row>
    <row r="13644" spans="1:10" x14ac:dyDescent="0.2">
      <c r="A13644" s="1" t="s">
        <v>8068</v>
      </c>
      <c r="B13644" s="1" t="s">
        <v>102</v>
      </c>
      <c r="C13644" s="1" t="s">
        <v>25</v>
      </c>
      <c r="D13644" s="1" t="s">
        <v>38</v>
      </c>
      <c r="E13644" s="1" t="s">
        <v>220</v>
      </c>
      <c r="F13644">
        <v>0.01</v>
      </c>
      <c r="G13644">
        <v>0</v>
      </c>
      <c r="H13644">
        <v>0</v>
      </c>
      <c r="I13644">
        <v>0</v>
      </c>
      <c r="J13644">
        <v>0.02</v>
      </c>
    </row>
    <row r="13645" spans="1:10" x14ac:dyDescent="0.2">
      <c r="A13645" s="1" t="s">
        <v>9534</v>
      </c>
      <c r="B13645" s="1" t="s">
        <v>32</v>
      </c>
      <c r="C13645" s="1" t="s">
        <v>33</v>
      </c>
      <c r="D13645" s="1" t="s">
        <v>58</v>
      </c>
      <c r="E13645" s="1" t="s">
        <v>6089</v>
      </c>
      <c r="F13645">
        <v>0</v>
      </c>
      <c r="G13645">
        <v>0</v>
      </c>
      <c r="H13645">
        <v>0.02</v>
      </c>
      <c r="I13645">
        <v>0</v>
      </c>
      <c r="J13645">
        <v>0.02</v>
      </c>
    </row>
    <row r="13646" spans="1:10" x14ac:dyDescent="0.2">
      <c r="A13646" s="1" t="s">
        <v>9535</v>
      </c>
      <c r="B13646" s="1" t="s">
        <v>20</v>
      </c>
      <c r="C13646" s="1" t="s">
        <v>29</v>
      </c>
      <c r="D13646" s="1" t="s">
        <v>12</v>
      </c>
      <c r="E13646" s="1" t="s">
        <v>4955</v>
      </c>
      <c r="F13646">
        <v>0.02</v>
      </c>
      <c r="G13646">
        <v>0</v>
      </c>
      <c r="H13646">
        <v>0</v>
      </c>
      <c r="I13646">
        <v>0</v>
      </c>
      <c r="J13646">
        <v>0.02</v>
      </c>
    </row>
    <row r="13647" spans="1:10" x14ac:dyDescent="0.2">
      <c r="A13647" s="1" t="s">
        <v>9536</v>
      </c>
      <c r="B13647" s="1" t="s">
        <v>36</v>
      </c>
      <c r="C13647" s="1" t="s">
        <v>216</v>
      </c>
      <c r="D13647" s="1" t="s">
        <v>58</v>
      </c>
      <c r="E13647" s="1" t="s">
        <v>59</v>
      </c>
      <c r="F13647">
        <v>0</v>
      </c>
      <c r="G13647">
        <v>0.01</v>
      </c>
      <c r="H13647">
        <v>0</v>
      </c>
      <c r="I13647">
        <v>0</v>
      </c>
      <c r="J13647">
        <v>0.02</v>
      </c>
    </row>
    <row r="13648" spans="1:10" x14ac:dyDescent="0.2">
      <c r="A13648" s="1" t="s">
        <v>9537</v>
      </c>
      <c r="B13648" s="1" t="s">
        <v>41</v>
      </c>
      <c r="C13648" s="1" t="s">
        <v>11</v>
      </c>
      <c r="D13648" s="1" t="s">
        <v>71</v>
      </c>
      <c r="E13648" s="1" t="s">
        <v>2229</v>
      </c>
      <c r="F13648">
        <v>0</v>
      </c>
      <c r="G13648">
        <v>0</v>
      </c>
      <c r="H13648">
        <v>0.02</v>
      </c>
      <c r="I13648">
        <v>0</v>
      </c>
      <c r="J13648">
        <v>0.02</v>
      </c>
    </row>
    <row r="13649" spans="1:10" x14ac:dyDescent="0.2">
      <c r="A13649" s="1" t="s">
        <v>7047</v>
      </c>
      <c r="B13649" s="1" t="s">
        <v>20</v>
      </c>
      <c r="C13649" s="1" t="s">
        <v>33</v>
      </c>
      <c r="D13649" s="1" t="s">
        <v>26</v>
      </c>
      <c r="E13649" s="1" t="s">
        <v>1944</v>
      </c>
      <c r="F13649">
        <v>0</v>
      </c>
      <c r="G13649">
        <v>0.02</v>
      </c>
      <c r="H13649">
        <v>0</v>
      </c>
      <c r="I13649">
        <v>0</v>
      </c>
      <c r="J13649">
        <v>0.02</v>
      </c>
    </row>
    <row r="13650" spans="1:10" x14ac:dyDescent="0.2">
      <c r="A13650" s="1" t="s">
        <v>3982</v>
      </c>
      <c r="B13650" s="1" t="s">
        <v>107</v>
      </c>
      <c r="C13650" s="1" t="s">
        <v>15</v>
      </c>
      <c r="D13650" s="1" t="s">
        <v>214</v>
      </c>
      <c r="E13650" s="1" t="s">
        <v>99</v>
      </c>
      <c r="F13650">
        <v>0</v>
      </c>
      <c r="G13650">
        <v>0.01</v>
      </c>
      <c r="H13650">
        <v>0</v>
      </c>
      <c r="I13650">
        <v>0</v>
      </c>
      <c r="J13650">
        <v>0.02</v>
      </c>
    </row>
    <row r="13651" spans="1:10" x14ac:dyDescent="0.2">
      <c r="A13651" s="1" t="s">
        <v>9538</v>
      </c>
      <c r="B13651" s="1" t="s">
        <v>113</v>
      </c>
      <c r="C13651" s="1" t="s">
        <v>57</v>
      </c>
      <c r="D13651" s="1" t="s">
        <v>22</v>
      </c>
      <c r="E13651" s="1" t="s">
        <v>4551</v>
      </c>
      <c r="F13651">
        <v>0</v>
      </c>
      <c r="G13651">
        <v>0</v>
      </c>
      <c r="H13651">
        <v>0.02</v>
      </c>
      <c r="I13651">
        <v>0</v>
      </c>
      <c r="J13651">
        <v>0.02</v>
      </c>
    </row>
    <row r="13652" spans="1:10" x14ac:dyDescent="0.2">
      <c r="A13652" s="1" t="s">
        <v>9539</v>
      </c>
      <c r="B13652" s="1" t="s">
        <v>41</v>
      </c>
      <c r="C13652" s="1" t="s">
        <v>47</v>
      </c>
      <c r="D13652" s="1" t="s">
        <v>173</v>
      </c>
      <c r="E13652" s="1" t="s">
        <v>4709</v>
      </c>
      <c r="F13652">
        <v>0</v>
      </c>
      <c r="G13652">
        <v>0</v>
      </c>
      <c r="H13652">
        <v>0.02</v>
      </c>
      <c r="I13652">
        <v>0</v>
      </c>
      <c r="J13652">
        <v>0.02</v>
      </c>
    </row>
    <row r="13653" spans="1:10" x14ac:dyDescent="0.2">
      <c r="A13653" s="1" t="s">
        <v>9540</v>
      </c>
      <c r="B13653" s="1" t="s">
        <v>20</v>
      </c>
      <c r="C13653" s="1" t="s">
        <v>18</v>
      </c>
      <c r="D13653" s="1" t="s">
        <v>52</v>
      </c>
      <c r="E13653" s="1" t="s">
        <v>4982</v>
      </c>
      <c r="F13653">
        <v>0.01</v>
      </c>
      <c r="G13653">
        <v>0.01</v>
      </c>
      <c r="H13653">
        <v>0</v>
      </c>
      <c r="I13653">
        <v>0</v>
      </c>
      <c r="J13653">
        <v>0.02</v>
      </c>
    </row>
    <row r="13654" spans="1:10" x14ac:dyDescent="0.2">
      <c r="A13654" s="1" t="s">
        <v>1786</v>
      </c>
      <c r="B13654" s="1" t="s">
        <v>107</v>
      </c>
      <c r="C13654" s="1" t="s">
        <v>33</v>
      </c>
      <c r="D13654" s="1" t="s">
        <v>58</v>
      </c>
      <c r="E13654" s="1" t="s">
        <v>59</v>
      </c>
      <c r="F13654">
        <v>0.02</v>
      </c>
      <c r="G13654">
        <v>0</v>
      </c>
      <c r="H13654">
        <v>0</v>
      </c>
      <c r="I13654">
        <v>0</v>
      </c>
      <c r="J13654">
        <v>0.02</v>
      </c>
    </row>
    <row r="13655" spans="1:10" hidden="1" x14ac:dyDescent="0.2">
      <c r="A13655" s="1" t="s">
        <v>9541</v>
      </c>
      <c r="B13655" s="1" t="s">
        <v>20</v>
      </c>
      <c r="C13655" s="1" t="s">
        <v>191</v>
      </c>
      <c r="D13655" s="1" t="s">
        <v>22</v>
      </c>
      <c r="E13655" s="1" t="s">
        <v>700</v>
      </c>
      <c r="F13655">
        <v>0</v>
      </c>
      <c r="G13655">
        <v>0</v>
      </c>
      <c r="H13655">
        <v>0.02</v>
      </c>
      <c r="I13655">
        <v>0</v>
      </c>
      <c r="J13655">
        <v>0.02</v>
      </c>
    </row>
    <row r="13656" spans="1:10" x14ac:dyDescent="0.2">
      <c r="A13656" s="1" t="s">
        <v>9542</v>
      </c>
      <c r="B13656" s="1" t="s">
        <v>41</v>
      </c>
      <c r="C13656" s="1" t="s">
        <v>11</v>
      </c>
      <c r="D13656" s="1" t="s">
        <v>38</v>
      </c>
      <c r="E13656" s="1" t="s">
        <v>109</v>
      </c>
      <c r="F13656">
        <v>0</v>
      </c>
      <c r="G13656">
        <v>0</v>
      </c>
      <c r="H13656">
        <v>0.02</v>
      </c>
      <c r="I13656">
        <v>0</v>
      </c>
      <c r="J13656">
        <v>0.02</v>
      </c>
    </row>
    <row r="13657" spans="1:10" x14ac:dyDescent="0.2">
      <c r="A13657" s="1" t="s">
        <v>9543</v>
      </c>
      <c r="B13657" s="1" t="s">
        <v>49</v>
      </c>
      <c r="C13657" s="1" t="s">
        <v>47</v>
      </c>
      <c r="D13657" s="1" t="s">
        <v>38</v>
      </c>
      <c r="E13657" s="1" t="s">
        <v>2633</v>
      </c>
      <c r="F13657">
        <v>0.01</v>
      </c>
      <c r="G13657">
        <v>0</v>
      </c>
      <c r="H13657">
        <v>0</v>
      </c>
      <c r="I13657">
        <v>0</v>
      </c>
      <c r="J13657">
        <v>0.02</v>
      </c>
    </row>
    <row r="13658" spans="1:10" x14ac:dyDescent="0.2">
      <c r="A13658" s="1" t="s">
        <v>4767</v>
      </c>
      <c r="B13658" s="1" t="s">
        <v>107</v>
      </c>
      <c r="C13658" s="1" t="s">
        <v>57</v>
      </c>
      <c r="D13658" s="1" t="s">
        <v>58</v>
      </c>
      <c r="E13658" s="1" t="s">
        <v>2718</v>
      </c>
      <c r="F13658">
        <v>0.02</v>
      </c>
      <c r="G13658">
        <v>0</v>
      </c>
      <c r="H13658">
        <v>0</v>
      </c>
      <c r="I13658">
        <v>0</v>
      </c>
      <c r="J13658">
        <v>0.02</v>
      </c>
    </row>
    <row r="13659" spans="1:10" x14ac:dyDescent="0.2">
      <c r="A13659" s="1" t="s">
        <v>8766</v>
      </c>
      <c r="B13659" s="1" t="s">
        <v>32</v>
      </c>
      <c r="C13659" s="1" t="s">
        <v>57</v>
      </c>
      <c r="D13659" s="1" t="s">
        <v>12</v>
      </c>
      <c r="E13659" s="1" t="s">
        <v>2997</v>
      </c>
      <c r="F13659">
        <v>0</v>
      </c>
      <c r="G13659">
        <v>0.02</v>
      </c>
      <c r="H13659">
        <v>0</v>
      </c>
      <c r="I13659">
        <v>0</v>
      </c>
      <c r="J13659">
        <v>0.02</v>
      </c>
    </row>
    <row r="13660" spans="1:10" x14ac:dyDescent="0.2">
      <c r="A13660" s="1" t="s">
        <v>9544</v>
      </c>
      <c r="B13660" s="1" t="s">
        <v>107</v>
      </c>
      <c r="C13660" s="1" t="s">
        <v>15</v>
      </c>
      <c r="D13660" s="1" t="s">
        <v>173</v>
      </c>
      <c r="E13660" s="1" t="s">
        <v>8554</v>
      </c>
      <c r="F13660">
        <v>0</v>
      </c>
      <c r="G13660">
        <v>0.01</v>
      </c>
      <c r="H13660">
        <v>0</v>
      </c>
      <c r="I13660">
        <v>0</v>
      </c>
      <c r="J13660">
        <v>0.02</v>
      </c>
    </row>
    <row r="13661" spans="1:10" x14ac:dyDescent="0.2">
      <c r="A13661" s="1" t="s">
        <v>6391</v>
      </c>
      <c r="B13661" s="1" t="s">
        <v>121</v>
      </c>
      <c r="C13661" s="1" t="s">
        <v>65</v>
      </c>
      <c r="D13661" s="1" t="s">
        <v>38</v>
      </c>
      <c r="E13661" s="1" t="s">
        <v>86</v>
      </c>
      <c r="F13661">
        <v>0</v>
      </c>
      <c r="G13661">
        <v>0.02</v>
      </c>
      <c r="H13661">
        <v>0</v>
      </c>
      <c r="I13661">
        <v>0</v>
      </c>
      <c r="J13661">
        <v>0.02</v>
      </c>
    </row>
    <row r="13662" spans="1:10" x14ac:dyDescent="0.2">
      <c r="A13662" s="1" t="s">
        <v>6094</v>
      </c>
      <c r="B13662" s="1" t="s">
        <v>36</v>
      </c>
      <c r="C13662" s="1" t="s">
        <v>216</v>
      </c>
      <c r="D13662" s="1" t="s">
        <v>38</v>
      </c>
      <c r="E13662" s="1" t="s">
        <v>603</v>
      </c>
      <c r="F13662">
        <v>0</v>
      </c>
      <c r="G13662">
        <v>0</v>
      </c>
      <c r="H13662">
        <v>0.02</v>
      </c>
      <c r="I13662">
        <v>0</v>
      </c>
      <c r="J13662">
        <v>0.02</v>
      </c>
    </row>
    <row r="13663" spans="1:10" x14ac:dyDescent="0.2">
      <c r="A13663" s="1" t="s">
        <v>9545</v>
      </c>
      <c r="B13663" s="1" t="s">
        <v>113</v>
      </c>
      <c r="C13663" s="1" t="s">
        <v>33</v>
      </c>
      <c r="D13663" s="1" t="s">
        <v>173</v>
      </c>
      <c r="E13663" s="1" t="s">
        <v>1117</v>
      </c>
      <c r="F13663">
        <v>0</v>
      </c>
      <c r="G13663">
        <v>0</v>
      </c>
      <c r="H13663">
        <v>0.02</v>
      </c>
      <c r="I13663">
        <v>0</v>
      </c>
      <c r="J13663">
        <v>0.02</v>
      </c>
    </row>
    <row r="13664" spans="1:10" x14ac:dyDescent="0.2">
      <c r="A13664" s="1" t="s">
        <v>9546</v>
      </c>
      <c r="B13664" s="1" t="s">
        <v>62</v>
      </c>
      <c r="C13664" s="1" t="s">
        <v>67</v>
      </c>
      <c r="D13664" s="1" t="s">
        <v>38</v>
      </c>
      <c r="E13664" s="1" t="s">
        <v>7055</v>
      </c>
      <c r="F13664">
        <v>0</v>
      </c>
      <c r="G13664">
        <v>0</v>
      </c>
      <c r="H13664">
        <v>0.02</v>
      </c>
      <c r="I13664">
        <v>0</v>
      </c>
      <c r="J13664">
        <v>0.02</v>
      </c>
    </row>
    <row r="13665" spans="1:10" x14ac:dyDescent="0.2">
      <c r="A13665" s="1" t="s">
        <v>9547</v>
      </c>
      <c r="B13665" s="1" t="s">
        <v>20</v>
      </c>
      <c r="C13665" s="1" t="s">
        <v>33</v>
      </c>
      <c r="D13665" s="1" t="s">
        <v>22</v>
      </c>
      <c r="E13665" s="1" t="s">
        <v>251</v>
      </c>
      <c r="F13665">
        <v>0</v>
      </c>
      <c r="G13665">
        <v>0</v>
      </c>
      <c r="H13665">
        <v>0.02</v>
      </c>
      <c r="I13665">
        <v>0</v>
      </c>
      <c r="J13665">
        <v>0.02</v>
      </c>
    </row>
    <row r="13666" spans="1:10" x14ac:dyDescent="0.2">
      <c r="A13666" s="1" t="s">
        <v>9548</v>
      </c>
      <c r="B13666" s="1" t="s">
        <v>41</v>
      </c>
      <c r="C13666" s="1" t="s">
        <v>15</v>
      </c>
      <c r="D13666" s="1" t="s">
        <v>16</v>
      </c>
      <c r="E13666" s="1" t="s">
        <v>1133</v>
      </c>
      <c r="F13666">
        <v>0.01</v>
      </c>
      <c r="G13666">
        <v>0.01</v>
      </c>
      <c r="H13666">
        <v>0</v>
      </c>
      <c r="I13666">
        <v>0</v>
      </c>
      <c r="J13666">
        <v>0.02</v>
      </c>
    </row>
    <row r="13667" spans="1:10" x14ac:dyDescent="0.2">
      <c r="A13667" s="1" t="s">
        <v>9549</v>
      </c>
      <c r="B13667" s="1" t="s">
        <v>62</v>
      </c>
      <c r="C13667" s="1" t="s">
        <v>37</v>
      </c>
      <c r="D13667" s="1" t="s">
        <v>38</v>
      </c>
      <c r="E13667" s="1" t="s">
        <v>251</v>
      </c>
      <c r="F13667">
        <v>0</v>
      </c>
      <c r="G13667">
        <v>0.02</v>
      </c>
      <c r="H13667">
        <v>0</v>
      </c>
      <c r="I13667">
        <v>0</v>
      </c>
      <c r="J13667">
        <v>0.02</v>
      </c>
    </row>
    <row r="13668" spans="1:10" x14ac:dyDescent="0.2">
      <c r="A13668" s="1" t="s">
        <v>9550</v>
      </c>
      <c r="B13668" s="1" t="s">
        <v>41</v>
      </c>
      <c r="C13668" s="1" t="s">
        <v>29</v>
      </c>
      <c r="D13668" s="1" t="s">
        <v>173</v>
      </c>
      <c r="E13668" s="1" t="s">
        <v>4551</v>
      </c>
      <c r="F13668">
        <v>0</v>
      </c>
      <c r="G13668">
        <v>0</v>
      </c>
      <c r="H13668">
        <v>0.02</v>
      </c>
      <c r="I13668">
        <v>0</v>
      </c>
      <c r="J13668">
        <v>0.02</v>
      </c>
    </row>
    <row r="13669" spans="1:10" x14ac:dyDescent="0.2">
      <c r="A13669" s="1" t="s">
        <v>9551</v>
      </c>
      <c r="B13669" s="1" t="s">
        <v>41</v>
      </c>
      <c r="C13669" s="1" t="s">
        <v>29</v>
      </c>
      <c r="D13669" s="1" t="s">
        <v>173</v>
      </c>
      <c r="E13669" s="1" t="s">
        <v>770</v>
      </c>
      <c r="F13669">
        <v>0</v>
      </c>
      <c r="G13669">
        <v>0</v>
      </c>
      <c r="H13669">
        <v>0.02</v>
      </c>
      <c r="I13669">
        <v>0</v>
      </c>
      <c r="J13669">
        <v>0.02</v>
      </c>
    </row>
    <row r="13670" spans="1:10" x14ac:dyDescent="0.2">
      <c r="A13670" s="1" t="s">
        <v>6133</v>
      </c>
      <c r="B13670" s="1" t="s">
        <v>20</v>
      </c>
      <c r="C13670" s="1" t="s">
        <v>33</v>
      </c>
      <c r="D13670" s="1" t="s">
        <v>12</v>
      </c>
      <c r="E13670" s="1" t="s">
        <v>2016</v>
      </c>
      <c r="F13670">
        <v>0</v>
      </c>
      <c r="G13670">
        <v>0.02</v>
      </c>
      <c r="H13670">
        <v>0</v>
      </c>
      <c r="I13670">
        <v>0</v>
      </c>
      <c r="J13670">
        <v>0.02</v>
      </c>
    </row>
    <row r="13671" spans="1:10" x14ac:dyDescent="0.2">
      <c r="A13671" s="1" t="s">
        <v>9552</v>
      </c>
      <c r="B13671" s="1" t="s">
        <v>49</v>
      </c>
      <c r="C13671" s="1" t="s">
        <v>54</v>
      </c>
      <c r="D13671" s="1" t="s">
        <v>52</v>
      </c>
      <c r="E13671" s="1" t="s">
        <v>3699</v>
      </c>
      <c r="F13671">
        <v>0.01</v>
      </c>
      <c r="G13671">
        <v>0</v>
      </c>
      <c r="H13671">
        <v>0</v>
      </c>
      <c r="I13671">
        <v>0</v>
      </c>
      <c r="J13671">
        <v>0.02</v>
      </c>
    </row>
    <row r="13672" spans="1:10" x14ac:dyDescent="0.2">
      <c r="A13672" s="1" t="s">
        <v>9553</v>
      </c>
      <c r="B13672" s="1" t="s">
        <v>113</v>
      </c>
      <c r="C13672" s="1" t="s">
        <v>57</v>
      </c>
      <c r="D13672" s="1" t="s">
        <v>173</v>
      </c>
      <c r="E13672" s="1" t="s">
        <v>1117</v>
      </c>
      <c r="F13672">
        <v>0</v>
      </c>
      <c r="G13672">
        <v>0</v>
      </c>
      <c r="H13672">
        <v>0.02</v>
      </c>
      <c r="I13672">
        <v>0</v>
      </c>
      <c r="J13672">
        <v>0.02</v>
      </c>
    </row>
    <row r="13673" spans="1:10" x14ac:dyDescent="0.2">
      <c r="A13673" s="1" t="s">
        <v>7405</v>
      </c>
      <c r="B13673" s="1" t="s">
        <v>10</v>
      </c>
      <c r="C13673" s="1" t="s">
        <v>33</v>
      </c>
      <c r="D13673" s="1" t="s">
        <v>52</v>
      </c>
      <c r="E13673" s="1" t="s">
        <v>4770</v>
      </c>
      <c r="F13673">
        <v>0.02</v>
      </c>
      <c r="G13673">
        <v>0</v>
      </c>
      <c r="H13673">
        <v>0</v>
      </c>
      <c r="I13673">
        <v>0</v>
      </c>
      <c r="J13673">
        <v>0.02</v>
      </c>
    </row>
    <row r="13674" spans="1:10" x14ac:dyDescent="0.2">
      <c r="A13674" s="1" t="s">
        <v>9554</v>
      </c>
      <c r="B13674" s="1" t="s">
        <v>20</v>
      </c>
      <c r="C13674" s="1" t="s">
        <v>11</v>
      </c>
      <c r="D13674" s="1" t="s">
        <v>173</v>
      </c>
      <c r="E13674" s="1" t="s">
        <v>137</v>
      </c>
      <c r="F13674">
        <v>0</v>
      </c>
      <c r="G13674">
        <v>0</v>
      </c>
      <c r="H13674">
        <v>0.02</v>
      </c>
      <c r="I13674">
        <v>0</v>
      </c>
      <c r="J13674">
        <v>0.02</v>
      </c>
    </row>
    <row r="13675" spans="1:10" x14ac:dyDescent="0.2">
      <c r="A13675" s="1" t="s">
        <v>2376</v>
      </c>
      <c r="B13675" s="1" t="s">
        <v>107</v>
      </c>
      <c r="C13675" s="1" t="s">
        <v>11</v>
      </c>
      <c r="D13675" s="1" t="s">
        <v>38</v>
      </c>
      <c r="E13675" s="1" t="s">
        <v>248</v>
      </c>
      <c r="F13675">
        <v>0</v>
      </c>
      <c r="G13675">
        <v>0.01</v>
      </c>
      <c r="H13675">
        <v>0</v>
      </c>
      <c r="I13675">
        <v>0</v>
      </c>
      <c r="J13675">
        <v>0.02</v>
      </c>
    </row>
    <row r="13676" spans="1:10" x14ac:dyDescent="0.2">
      <c r="A13676" s="1" t="s">
        <v>9555</v>
      </c>
      <c r="B13676" s="1" t="s">
        <v>10</v>
      </c>
      <c r="C13676" s="1" t="s">
        <v>15</v>
      </c>
      <c r="D13676" s="1" t="s">
        <v>16</v>
      </c>
      <c r="E13676" s="1" t="s">
        <v>969</v>
      </c>
      <c r="F13676">
        <v>0.02</v>
      </c>
      <c r="G13676">
        <v>0</v>
      </c>
      <c r="H13676">
        <v>0</v>
      </c>
      <c r="I13676">
        <v>0</v>
      </c>
      <c r="J13676">
        <v>0.02</v>
      </c>
    </row>
    <row r="13677" spans="1:10" x14ac:dyDescent="0.2">
      <c r="A13677" s="1" t="s">
        <v>9556</v>
      </c>
      <c r="B13677" s="1" t="s">
        <v>41</v>
      </c>
      <c r="C13677" s="1" t="s">
        <v>11</v>
      </c>
      <c r="D13677" s="1" t="s">
        <v>71</v>
      </c>
      <c r="E13677" s="1" t="s">
        <v>7065</v>
      </c>
      <c r="F13677">
        <v>0</v>
      </c>
      <c r="G13677">
        <v>0</v>
      </c>
      <c r="H13677">
        <v>0.02</v>
      </c>
      <c r="I13677">
        <v>0</v>
      </c>
      <c r="J13677">
        <v>0.02</v>
      </c>
    </row>
    <row r="13678" spans="1:10" x14ac:dyDescent="0.2">
      <c r="A13678" s="1" t="s">
        <v>9557</v>
      </c>
      <c r="B13678" s="1" t="s">
        <v>49</v>
      </c>
      <c r="C13678" s="1" t="s">
        <v>54</v>
      </c>
      <c r="D13678" s="1" t="s">
        <v>45</v>
      </c>
      <c r="E13678" s="1" t="s">
        <v>6387</v>
      </c>
      <c r="F13678">
        <v>0.01</v>
      </c>
      <c r="G13678">
        <v>0</v>
      </c>
      <c r="H13678">
        <v>0</v>
      </c>
      <c r="I13678">
        <v>0</v>
      </c>
      <c r="J13678">
        <v>0.02</v>
      </c>
    </row>
    <row r="13679" spans="1:10" x14ac:dyDescent="0.2">
      <c r="A13679" s="1" t="s">
        <v>6976</v>
      </c>
      <c r="B13679" s="1" t="s">
        <v>102</v>
      </c>
      <c r="C13679" s="1" t="s">
        <v>25</v>
      </c>
      <c r="D13679" s="1" t="s">
        <v>71</v>
      </c>
      <c r="E13679" s="1" t="s">
        <v>159</v>
      </c>
      <c r="F13679">
        <v>0.01</v>
      </c>
      <c r="G13679">
        <v>0</v>
      </c>
      <c r="H13679">
        <v>0</v>
      </c>
      <c r="I13679">
        <v>0</v>
      </c>
      <c r="J13679">
        <v>0.02</v>
      </c>
    </row>
    <row r="13680" spans="1:10" x14ac:dyDescent="0.2">
      <c r="A13680" s="1" t="s">
        <v>9558</v>
      </c>
      <c r="B13680" s="1" t="s">
        <v>49</v>
      </c>
      <c r="C13680" s="1" t="s">
        <v>25</v>
      </c>
      <c r="D13680" s="1" t="s">
        <v>52</v>
      </c>
      <c r="E13680" s="1" t="s">
        <v>2799</v>
      </c>
      <c r="F13680">
        <v>0.01</v>
      </c>
      <c r="G13680">
        <v>0</v>
      </c>
      <c r="H13680">
        <v>0</v>
      </c>
      <c r="I13680">
        <v>0</v>
      </c>
      <c r="J13680">
        <v>0.02</v>
      </c>
    </row>
    <row r="13681" spans="1:10" x14ac:dyDescent="0.2">
      <c r="A13681" s="1" t="s">
        <v>9559</v>
      </c>
      <c r="B13681" s="1" t="s">
        <v>107</v>
      </c>
      <c r="C13681" s="1" t="s">
        <v>47</v>
      </c>
      <c r="D13681" s="1" t="s">
        <v>26</v>
      </c>
      <c r="E13681" s="1" t="s">
        <v>34</v>
      </c>
      <c r="F13681">
        <v>0.01</v>
      </c>
      <c r="G13681">
        <v>0.01</v>
      </c>
      <c r="H13681">
        <v>0</v>
      </c>
      <c r="I13681">
        <v>0</v>
      </c>
      <c r="J13681">
        <v>0.02</v>
      </c>
    </row>
    <row r="13682" spans="1:10" x14ac:dyDescent="0.2">
      <c r="A13682" s="1" t="s">
        <v>9560</v>
      </c>
      <c r="B13682" s="1" t="s">
        <v>113</v>
      </c>
      <c r="C13682" s="1" t="s">
        <v>67</v>
      </c>
      <c r="D13682" s="1" t="s">
        <v>38</v>
      </c>
      <c r="E13682" s="1" t="s">
        <v>4611</v>
      </c>
      <c r="F13682">
        <v>0</v>
      </c>
      <c r="G13682">
        <v>0</v>
      </c>
      <c r="H13682">
        <v>0.02</v>
      </c>
      <c r="I13682">
        <v>0</v>
      </c>
      <c r="J13682">
        <v>0.02</v>
      </c>
    </row>
    <row r="13683" spans="1:10" x14ac:dyDescent="0.2">
      <c r="A13683" s="1" t="s">
        <v>9561</v>
      </c>
      <c r="B13683" s="1" t="s">
        <v>41</v>
      </c>
      <c r="C13683" s="1" t="s">
        <v>15</v>
      </c>
      <c r="D13683" s="1" t="s">
        <v>38</v>
      </c>
      <c r="E13683" s="1" t="s">
        <v>3427</v>
      </c>
      <c r="F13683">
        <v>0</v>
      </c>
      <c r="G13683">
        <v>0</v>
      </c>
      <c r="H13683">
        <v>0.02</v>
      </c>
      <c r="I13683">
        <v>0</v>
      </c>
      <c r="J13683">
        <v>0.02</v>
      </c>
    </row>
    <row r="13684" spans="1:10" x14ac:dyDescent="0.2">
      <c r="A13684" s="1" t="s">
        <v>9562</v>
      </c>
      <c r="B13684" s="1" t="s">
        <v>10</v>
      </c>
      <c r="C13684" s="1" t="s">
        <v>29</v>
      </c>
      <c r="D13684" s="1" t="s">
        <v>22</v>
      </c>
      <c r="E13684" s="1" t="s">
        <v>251</v>
      </c>
      <c r="F13684">
        <v>0</v>
      </c>
      <c r="G13684">
        <v>0</v>
      </c>
      <c r="H13684">
        <v>0.02</v>
      </c>
      <c r="I13684">
        <v>0</v>
      </c>
      <c r="J13684">
        <v>0.02</v>
      </c>
    </row>
    <row r="13685" spans="1:10" x14ac:dyDescent="0.2">
      <c r="A13685" s="1" t="s">
        <v>9563</v>
      </c>
      <c r="B13685" s="1" t="s">
        <v>102</v>
      </c>
      <c r="C13685" s="1" t="s">
        <v>124</v>
      </c>
      <c r="D13685" s="1" t="s">
        <v>58</v>
      </c>
      <c r="E13685" s="1" t="s">
        <v>1447</v>
      </c>
      <c r="F13685">
        <v>0.01</v>
      </c>
      <c r="G13685">
        <v>0</v>
      </c>
      <c r="H13685">
        <v>0</v>
      </c>
      <c r="I13685">
        <v>0</v>
      </c>
      <c r="J13685">
        <v>0.02</v>
      </c>
    </row>
    <row r="13686" spans="1:10" x14ac:dyDescent="0.2">
      <c r="A13686" s="1" t="s">
        <v>9564</v>
      </c>
      <c r="B13686" s="1" t="s">
        <v>113</v>
      </c>
      <c r="C13686" s="1" t="s">
        <v>18</v>
      </c>
      <c r="D13686" s="1" t="s">
        <v>45</v>
      </c>
      <c r="E13686" s="1" t="s">
        <v>7373</v>
      </c>
      <c r="F13686">
        <v>0</v>
      </c>
      <c r="G13686">
        <v>0</v>
      </c>
      <c r="H13686">
        <v>0.02</v>
      </c>
      <c r="I13686">
        <v>0</v>
      </c>
      <c r="J13686">
        <v>0.02</v>
      </c>
    </row>
    <row r="13687" spans="1:10" x14ac:dyDescent="0.2">
      <c r="A13687" s="1" t="s">
        <v>6618</v>
      </c>
      <c r="B13687" s="1" t="s">
        <v>107</v>
      </c>
      <c r="C13687" s="1" t="s">
        <v>75</v>
      </c>
      <c r="D13687" s="1" t="s">
        <v>38</v>
      </c>
      <c r="E13687" s="1" t="s">
        <v>164</v>
      </c>
      <c r="F13687">
        <v>0</v>
      </c>
      <c r="G13687">
        <v>0.02</v>
      </c>
      <c r="H13687">
        <v>0</v>
      </c>
      <c r="I13687">
        <v>0</v>
      </c>
      <c r="J13687">
        <v>0.02</v>
      </c>
    </row>
    <row r="13688" spans="1:10" x14ac:dyDescent="0.2">
      <c r="A13688" s="1" t="s">
        <v>5712</v>
      </c>
      <c r="B13688" s="1" t="s">
        <v>107</v>
      </c>
      <c r="C13688" s="1" t="s">
        <v>65</v>
      </c>
      <c r="D13688" s="1" t="s">
        <v>38</v>
      </c>
      <c r="E13688" s="1" t="s">
        <v>164</v>
      </c>
      <c r="F13688">
        <v>0.01</v>
      </c>
      <c r="G13688">
        <v>0.01</v>
      </c>
      <c r="H13688">
        <v>0</v>
      </c>
      <c r="I13688">
        <v>0</v>
      </c>
      <c r="J13688">
        <v>0.02</v>
      </c>
    </row>
    <row r="13689" spans="1:10" x14ac:dyDescent="0.2">
      <c r="A13689" s="1" t="s">
        <v>9565</v>
      </c>
      <c r="B13689" s="1" t="s">
        <v>559</v>
      </c>
      <c r="C13689" s="1" t="s">
        <v>75</v>
      </c>
      <c r="D13689" s="1" t="s">
        <v>173</v>
      </c>
      <c r="E13689" s="1" t="s">
        <v>7737</v>
      </c>
      <c r="F13689">
        <v>0</v>
      </c>
      <c r="G13689">
        <v>0</v>
      </c>
      <c r="H13689">
        <v>0.02</v>
      </c>
      <c r="I13689">
        <v>0</v>
      </c>
      <c r="J13689">
        <v>0.02</v>
      </c>
    </row>
    <row r="13690" spans="1:10" x14ac:dyDescent="0.2">
      <c r="A13690" s="1" t="s">
        <v>9566</v>
      </c>
      <c r="B13690" s="1" t="s">
        <v>41</v>
      </c>
      <c r="C13690" s="1" t="s">
        <v>11</v>
      </c>
      <c r="D13690" s="1" t="s">
        <v>45</v>
      </c>
      <c r="E13690" s="1" t="s">
        <v>4611</v>
      </c>
      <c r="F13690">
        <v>0</v>
      </c>
      <c r="G13690">
        <v>0</v>
      </c>
      <c r="H13690">
        <v>0.02</v>
      </c>
      <c r="I13690">
        <v>0</v>
      </c>
      <c r="J13690">
        <v>0.02</v>
      </c>
    </row>
    <row r="13691" spans="1:10" x14ac:dyDescent="0.2">
      <c r="A13691" s="1" t="s">
        <v>9567</v>
      </c>
      <c r="B13691" s="1" t="s">
        <v>113</v>
      </c>
      <c r="C13691" s="1" t="s">
        <v>67</v>
      </c>
      <c r="D13691" s="1" t="s">
        <v>38</v>
      </c>
      <c r="E13691" s="1" t="s">
        <v>8150</v>
      </c>
      <c r="F13691">
        <v>0</v>
      </c>
      <c r="G13691">
        <v>0</v>
      </c>
      <c r="H13691">
        <v>0.02</v>
      </c>
      <c r="I13691">
        <v>0</v>
      </c>
      <c r="J13691">
        <v>0.02</v>
      </c>
    </row>
    <row r="13692" spans="1:10" x14ac:dyDescent="0.2">
      <c r="A13692" s="1" t="s">
        <v>4379</v>
      </c>
      <c r="B13692" s="1" t="s">
        <v>126</v>
      </c>
      <c r="C13692" s="1" t="s">
        <v>47</v>
      </c>
      <c r="D13692" s="1" t="s">
        <v>12</v>
      </c>
      <c r="E13692" s="1" t="s">
        <v>109</v>
      </c>
      <c r="F13692">
        <v>0.01</v>
      </c>
      <c r="G13692">
        <v>0</v>
      </c>
      <c r="H13692">
        <v>0</v>
      </c>
      <c r="I13692">
        <v>0</v>
      </c>
      <c r="J13692">
        <v>0.02</v>
      </c>
    </row>
    <row r="13693" spans="1:10" x14ac:dyDescent="0.2">
      <c r="A13693" s="1" t="s">
        <v>9568</v>
      </c>
      <c r="B13693" s="1" t="s">
        <v>10</v>
      </c>
      <c r="C13693" s="1" t="s">
        <v>18</v>
      </c>
      <c r="D13693" s="1" t="s">
        <v>12</v>
      </c>
      <c r="E13693" s="1" t="s">
        <v>779</v>
      </c>
      <c r="F13693">
        <v>0</v>
      </c>
      <c r="G13693">
        <v>0.02</v>
      </c>
      <c r="H13693">
        <v>0</v>
      </c>
      <c r="I13693">
        <v>0</v>
      </c>
      <c r="J13693">
        <v>0.02</v>
      </c>
    </row>
    <row r="13694" spans="1:10" x14ac:dyDescent="0.2">
      <c r="A13694" s="1" t="s">
        <v>8456</v>
      </c>
      <c r="B13694" s="1" t="s">
        <v>36</v>
      </c>
      <c r="C13694" s="1" t="s">
        <v>75</v>
      </c>
      <c r="D13694" s="1" t="s">
        <v>12</v>
      </c>
      <c r="E13694" s="1" t="s">
        <v>1105</v>
      </c>
      <c r="F13694">
        <v>0</v>
      </c>
      <c r="G13694">
        <v>0.02</v>
      </c>
      <c r="H13694">
        <v>0</v>
      </c>
      <c r="I13694">
        <v>0</v>
      </c>
      <c r="J13694">
        <v>0.02</v>
      </c>
    </row>
    <row r="13695" spans="1:10" x14ac:dyDescent="0.2">
      <c r="A13695" s="1" t="s">
        <v>6881</v>
      </c>
      <c r="B13695" s="1" t="s">
        <v>102</v>
      </c>
      <c r="C13695" s="1" t="s">
        <v>11</v>
      </c>
      <c r="D13695" s="1" t="s">
        <v>12</v>
      </c>
      <c r="E13695" s="1" t="s">
        <v>59</v>
      </c>
      <c r="F13695">
        <v>0.01</v>
      </c>
      <c r="G13695">
        <v>0</v>
      </c>
      <c r="H13695">
        <v>0</v>
      </c>
      <c r="I13695">
        <v>0</v>
      </c>
      <c r="J13695">
        <v>0.02</v>
      </c>
    </row>
    <row r="13696" spans="1:10" x14ac:dyDescent="0.2">
      <c r="A13696" s="1" t="s">
        <v>9569</v>
      </c>
      <c r="B13696" s="1" t="s">
        <v>10</v>
      </c>
      <c r="C13696" s="1" t="s">
        <v>33</v>
      </c>
      <c r="D13696" s="1" t="s">
        <v>12</v>
      </c>
      <c r="E13696" s="1" t="s">
        <v>8180</v>
      </c>
      <c r="F13696">
        <v>0.02</v>
      </c>
      <c r="G13696">
        <v>0</v>
      </c>
      <c r="H13696">
        <v>0</v>
      </c>
      <c r="I13696">
        <v>0</v>
      </c>
      <c r="J13696">
        <v>0.02</v>
      </c>
    </row>
    <row r="13697" spans="1:10" x14ac:dyDescent="0.2">
      <c r="A13697" s="1" t="s">
        <v>9570</v>
      </c>
      <c r="B13697" s="1" t="s">
        <v>49</v>
      </c>
      <c r="C13697" s="1" t="s">
        <v>47</v>
      </c>
      <c r="D13697" s="1" t="s">
        <v>22</v>
      </c>
      <c r="E13697" s="1" t="s">
        <v>218</v>
      </c>
      <c r="F13697">
        <v>0.01</v>
      </c>
      <c r="G13697">
        <v>0</v>
      </c>
      <c r="H13697">
        <v>0</v>
      </c>
      <c r="I13697">
        <v>0</v>
      </c>
      <c r="J13697">
        <v>0.02</v>
      </c>
    </row>
    <row r="13698" spans="1:10" x14ac:dyDescent="0.2">
      <c r="A13698" s="1" t="s">
        <v>9571</v>
      </c>
      <c r="B13698" s="1" t="s">
        <v>107</v>
      </c>
      <c r="C13698" s="1" t="s">
        <v>151</v>
      </c>
      <c r="D13698" s="1" t="s">
        <v>26</v>
      </c>
      <c r="E13698" s="1" t="s">
        <v>1686</v>
      </c>
      <c r="F13698">
        <v>0</v>
      </c>
      <c r="G13698">
        <v>0.01</v>
      </c>
      <c r="H13698">
        <v>0</v>
      </c>
      <c r="I13698">
        <v>0</v>
      </c>
      <c r="J13698">
        <v>0.02</v>
      </c>
    </row>
    <row r="13699" spans="1:10" hidden="1" x14ac:dyDescent="0.2">
      <c r="A13699" s="1" t="s">
        <v>9572</v>
      </c>
      <c r="B13699" s="1" t="s">
        <v>41</v>
      </c>
      <c r="C13699" s="1" t="s">
        <v>191</v>
      </c>
      <c r="D13699" s="1" t="s">
        <v>45</v>
      </c>
      <c r="E13699" s="1" t="s">
        <v>700</v>
      </c>
      <c r="F13699">
        <v>0.01</v>
      </c>
      <c r="G13699">
        <v>0.01</v>
      </c>
      <c r="H13699">
        <v>0</v>
      </c>
      <c r="I13699">
        <v>0</v>
      </c>
      <c r="J13699">
        <v>0.02</v>
      </c>
    </row>
    <row r="13700" spans="1:10" x14ac:dyDescent="0.2">
      <c r="A13700" s="1" t="s">
        <v>9573</v>
      </c>
      <c r="B13700" s="1" t="s">
        <v>49</v>
      </c>
      <c r="C13700" s="1" t="s">
        <v>47</v>
      </c>
      <c r="D13700" s="1" t="s">
        <v>12</v>
      </c>
      <c r="E13700" s="1" t="s">
        <v>159</v>
      </c>
      <c r="F13700">
        <v>0.01</v>
      </c>
      <c r="G13700">
        <v>0</v>
      </c>
      <c r="H13700">
        <v>0</v>
      </c>
      <c r="I13700">
        <v>0</v>
      </c>
      <c r="J13700">
        <v>0.02</v>
      </c>
    </row>
    <row r="13701" spans="1:10" x14ac:dyDescent="0.2">
      <c r="A13701" s="1" t="s">
        <v>9574</v>
      </c>
      <c r="B13701" s="1" t="s">
        <v>107</v>
      </c>
      <c r="C13701" s="1" t="s">
        <v>33</v>
      </c>
      <c r="D13701" s="1" t="s">
        <v>52</v>
      </c>
      <c r="E13701" s="1" t="s">
        <v>1153</v>
      </c>
      <c r="F13701">
        <v>0</v>
      </c>
      <c r="G13701">
        <v>0.01</v>
      </c>
      <c r="H13701">
        <v>0</v>
      </c>
      <c r="I13701">
        <v>0</v>
      </c>
      <c r="J13701">
        <v>0.02</v>
      </c>
    </row>
    <row r="13702" spans="1:10" x14ac:dyDescent="0.2">
      <c r="A13702" s="1" t="s">
        <v>9575</v>
      </c>
      <c r="B13702" s="1" t="s">
        <v>49</v>
      </c>
      <c r="C13702" s="1" t="s">
        <v>124</v>
      </c>
      <c r="D13702" s="1" t="s">
        <v>1</v>
      </c>
      <c r="E13702" s="1" t="s">
        <v>501</v>
      </c>
      <c r="F13702">
        <v>0.01</v>
      </c>
      <c r="G13702">
        <v>0</v>
      </c>
      <c r="H13702">
        <v>0</v>
      </c>
      <c r="I13702">
        <v>0</v>
      </c>
      <c r="J13702">
        <v>0.02</v>
      </c>
    </row>
    <row r="13703" spans="1:10" x14ac:dyDescent="0.2">
      <c r="A13703" s="1" t="s">
        <v>9576</v>
      </c>
      <c r="B13703" s="1" t="s">
        <v>20</v>
      </c>
      <c r="C13703" s="1" t="s">
        <v>15</v>
      </c>
      <c r="D13703" s="1" t="s">
        <v>1</v>
      </c>
      <c r="E13703" s="1" t="s">
        <v>1714</v>
      </c>
      <c r="F13703">
        <v>0.02</v>
      </c>
      <c r="G13703">
        <v>0</v>
      </c>
      <c r="H13703">
        <v>0</v>
      </c>
      <c r="I13703">
        <v>0</v>
      </c>
      <c r="J13703">
        <v>0.02</v>
      </c>
    </row>
    <row r="13704" spans="1:10" x14ac:dyDescent="0.2">
      <c r="A13704" s="1" t="s">
        <v>9577</v>
      </c>
      <c r="B13704" s="1" t="s">
        <v>36</v>
      </c>
      <c r="C13704" s="1" t="s">
        <v>18</v>
      </c>
      <c r="D13704" s="1" t="s">
        <v>16</v>
      </c>
      <c r="E13704" s="1" t="s">
        <v>2997</v>
      </c>
      <c r="F13704">
        <v>0</v>
      </c>
      <c r="G13704">
        <v>0.01</v>
      </c>
      <c r="H13704">
        <v>0</v>
      </c>
      <c r="I13704">
        <v>0</v>
      </c>
      <c r="J13704">
        <v>0.02</v>
      </c>
    </row>
    <row r="13705" spans="1:10" x14ac:dyDescent="0.2">
      <c r="A13705" s="1" t="s">
        <v>7317</v>
      </c>
      <c r="B13705" s="1" t="s">
        <v>107</v>
      </c>
      <c r="C13705" s="1" t="s">
        <v>216</v>
      </c>
      <c r="D13705" s="1" t="s">
        <v>38</v>
      </c>
      <c r="E13705" s="1" t="s">
        <v>7318</v>
      </c>
      <c r="F13705">
        <v>0.02</v>
      </c>
      <c r="G13705">
        <v>0</v>
      </c>
      <c r="H13705">
        <v>0</v>
      </c>
      <c r="I13705">
        <v>0</v>
      </c>
      <c r="J13705">
        <v>0.02</v>
      </c>
    </row>
    <row r="13706" spans="1:10" x14ac:dyDescent="0.2">
      <c r="A13706" s="1" t="s">
        <v>9578</v>
      </c>
      <c r="B13706" s="1" t="s">
        <v>41</v>
      </c>
      <c r="C13706" s="1" t="s">
        <v>11</v>
      </c>
      <c r="D13706" s="1" t="s">
        <v>22</v>
      </c>
      <c r="E13706" s="1" t="s">
        <v>9221</v>
      </c>
      <c r="F13706">
        <v>0</v>
      </c>
      <c r="G13706">
        <v>0</v>
      </c>
      <c r="H13706">
        <v>0.02</v>
      </c>
      <c r="I13706">
        <v>0</v>
      </c>
      <c r="J13706">
        <v>0.02</v>
      </c>
    </row>
    <row r="13707" spans="1:10" x14ac:dyDescent="0.2">
      <c r="A13707" s="1" t="s">
        <v>9579</v>
      </c>
      <c r="B13707" s="1" t="s">
        <v>113</v>
      </c>
      <c r="C13707" s="1" t="s">
        <v>57</v>
      </c>
      <c r="D13707" s="1" t="s">
        <v>214</v>
      </c>
      <c r="E13707" s="1" t="s">
        <v>603</v>
      </c>
      <c r="F13707">
        <v>0</v>
      </c>
      <c r="G13707">
        <v>0</v>
      </c>
      <c r="H13707">
        <v>0.02</v>
      </c>
      <c r="I13707">
        <v>0</v>
      </c>
      <c r="J13707">
        <v>0.02</v>
      </c>
    </row>
    <row r="13708" spans="1:10" x14ac:dyDescent="0.2">
      <c r="A13708" s="1" t="s">
        <v>9339</v>
      </c>
      <c r="B13708" s="1" t="s">
        <v>126</v>
      </c>
      <c r="C13708" s="1" t="s">
        <v>47</v>
      </c>
      <c r="D13708" s="1" t="s">
        <v>12</v>
      </c>
      <c r="E13708" s="1" t="s">
        <v>159</v>
      </c>
      <c r="F13708">
        <v>0.01</v>
      </c>
      <c r="G13708">
        <v>0</v>
      </c>
      <c r="H13708">
        <v>0</v>
      </c>
      <c r="I13708">
        <v>0</v>
      </c>
      <c r="J13708">
        <v>0.02</v>
      </c>
    </row>
    <row r="13709" spans="1:10" x14ac:dyDescent="0.2">
      <c r="A13709" s="1" t="s">
        <v>9580</v>
      </c>
      <c r="B13709" s="1" t="s">
        <v>41</v>
      </c>
      <c r="C13709" s="1" t="s">
        <v>42</v>
      </c>
      <c r="D13709" s="1" t="s">
        <v>58</v>
      </c>
      <c r="E13709" s="1" t="s">
        <v>1288</v>
      </c>
      <c r="F13709">
        <v>0.01</v>
      </c>
      <c r="G13709">
        <v>0.01</v>
      </c>
      <c r="H13709">
        <v>0</v>
      </c>
      <c r="I13709">
        <v>0</v>
      </c>
      <c r="J13709">
        <v>0.02</v>
      </c>
    </row>
    <row r="13710" spans="1:10" x14ac:dyDescent="0.2">
      <c r="A13710" s="1" t="s">
        <v>9581</v>
      </c>
      <c r="B13710" s="1" t="s">
        <v>36</v>
      </c>
      <c r="C13710" s="1" t="s">
        <v>57</v>
      </c>
      <c r="D13710" s="1" t="s">
        <v>45</v>
      </c>
      <c r="E13710" s="1" t="s">
        <v>5334</v>
      </c>
      <c r="F13710">
        <v>0</v>
      </c>
      <c r="G13710">
        <v>0</v>
      </c>
      <c r="H13710">
        <v>0.02</v>
      </c>
      <c r="I13710">
        <v>0</v>
      </c>
      <c r="J13710">
        <v>0.02</v>
      </c>
    </row>
    <row r="13711" spans="1:10" x14ac:dyDescent="0.2">
      <c r="A13711" s="1" t="s">
        <v>9582</v>
      </c>
      <c r="B13711" s="1" t="s">
        <v>64</v>
      </c>
      <c r="C13711" s="1" t="s">
        <v>75</v>
      </c>
      <c r="D13711" s="1" t="s">
        <v>22</v>
      </c>
      <c r="E13711" s="1" t="s">
        <v>86</v>
      </c>
      <c r="F13711">
        <v>0</v>
      </c>
      <c r="G13711">
        <v>0.01</v>
      </c>
      <c r="H13711">
        <v>0</v>
      </c>
      <c r="I13711">
        <v>0</v>
      </c>
      <c r="J13711">
        <v>0.02</v>
      </c>
    </row>
    <row r="13712" spans="1:10" x14ac:dyDescent="0.2">
      <c r="A13712" s="1" t="s">
        <v>9583</v>
      </c>
      <c r="B13712" s="1" t="s">
        <v>20</v>
      </c>
      <c r="C13712" s="1" t="s">
        <v>15</v>
      </c>
      <c r="D13712" s="1" t="s">
        <v>22</v>
      </c>
      <c r="E13712" s="1" t="s">
        <v>9584</v>
      </c>
      <c r="F13712">
        <v>0</v>
      </c>
      <c r="G13712">
        <v>0</v>
      </c>
      <c r="H13712">
        <v>0.02</v>
      </c>
      <c r="I13712">
        <v>0</v>
      </c>
      <c r="J13712">
        <v>0.02</v>
      </c>
    </row>
    <row r="13713" spans="1:10" x14ac:dyDescent="0.2">
      <c r="A13713" s="1" t="s">
        <v>9585</v>
      </c>
      <c r="B13713" s="1" t="s">
        <v>41</v>
      </c>
      <c r="C13713" s="1" t="s">
        <v>47</v>
      </c>
      <c r="D13713" s="1" t="s">
        <v>16</v>
      </c>
      <c r="E13713" s="1" t="s">
        <v>1163</v>
      </c>
      <c r="F13713">
        <v>0</v>
      </c>
      <c r="G13713">
        <v>0</v>
      </c>
      <c r="H13713">
        <v>0.02</v>
      </c>
      <c r="I13713">
        <v>0</v>
      </c>
      <c r="J13713">
        <v>0.02</v>
      </c>
    </row>
    <row r="13714" spans="1:10" x14ac:dyDescent="0.2">
      <c r="A13714" s="1" t="s">
        <v>9586</v>
      </c>
      <c r="B13714" s="1" t="s">
        <v>102</v>
      </c>
      <c r="C13714" s="1" t="s">
        <v>124</v>
      </c>
      <c r="D13714" s="1" t="s">
        <v>16</v>
      </c>
      <c r="E13714" s="1" t="s">
        <v>4717</v>
      </c>
      <c r="F13714">
        <v>0.01</v>
      </c>
      <c r="G13714">
        <v>0</v>
      </c>
      <c r="H13714">
        <v>0</v>
      </c>
      <c r="I13714">
        <v>0</v>
      </c>
      <c r="J13714">
        <v>0.02</v>
      </c>
    </row>
    <row r="13715" spans="1:10" x14ac:dyDescent="0.2">
      <c r="A13715" s="1" t="s">
        <v>6518</v>
      </c>
      <c r="B13715" s="1" t="s">
        <v>126</v>
      </c>
      <c r="C13715" s="1" t="s">
        <v>124</v>
      </c>
      <c r="D13715" s="1" t="s">
        <v>16</v>
      </c>
      <c r="E13715" s="1" t="s">
        <v>501</v>
      </c>
      <c r="F13715">
        <v>0.01</v>
      </c>
      <c r="G13715">
        <v>0</v>
      </c>
      <c r="H13715">
        <v>0</v>
      </c>
      <c r="I13715">
        <v>0</v>
      </c>
      <c r="J13715">
        <v>0.02</v>
      </c>
    </row>
    <row r="13716" spans="1:10" x14ac:dyDescent="0.2">
      <c r="A13716" s="1" t="s">
        <v>9587</v>
      </c>
      <c r="B13716" s="1" t="s">
        <v>113</v>
      </c>
      <c r="C13716" s="1" t="s">
        <v>33</v>
      </c>
      <c r="D13716" s="1" t="s">
        <v>45</v>
      </c>
      <c r="E13716" s="1" t="s">
        <v>159</v>
      </c>
      <c r="F13716">
        <v>0</v>
      </c>
      <c r="G13716">
        <v>0</v>
      </c>
      <c r="H13716">
        <v>0.02</v>
      </c>
      <c r="I13716">
        <v>0</v>
      </c>
      <c r="J13716">
        <v>0.02</v>
      </c>
    </row>
    <row r="13717" spans="1:10" x14ac:dyDescent="0.2">
      <c r="A13717" s="1" t="s">
        <v>9588</v>
      </c>
      <c r="B13717" s="1" t="s">
        <v>20</v>
      </c>
      <c r="C13717" s="1" t="s">
        <v>29</v>
      </c>
      <c r="D13717" s="1" t="s">
        <v>52</v>
      </c>
      <c r="E13717" s="1" t="s">
        <v>2229</v>
      </c>
      <c r="F13717">
        <v>0.01</v>
      </c>
      <c r="G13717">
        <v>0</v>
      </c>
      <c r="H13717">
        <v>0</v>
      </c>
      <c r="I13717">
        <v>0</v>
      </c>
      <c r="J13717">
        <v>0.02</v>
      </c>
    </row>
    <row r="13718" spans="1:10" x14ac:dyDescent="0.2">
      <c r="A13718" s="1" t="s">
        <v>9589</v>
      </c>
      <c r="B13718" s="1" t="s">
        <v>107</v>
      </c>
      <c r="C13718" s="1" t="s">
        <v>42</v>
      </c>
      <c r="D13718" s="1" t="s">
        <v>58</v>
      </c>
      <c r="E13718" s="1" t="s">
        <v>218</v>
      </c>
      <c r="F13718">
        <v>0</v>
      </c>
      <c r="G13718">
        <v>0.01</v>
      </c>
      <c r="H13718">
        <v>0</v>
      </c>
      <c r="I13718">
        <v>0</v>
      </c>
      <c r="J13718">
        <v>0.02</v>
      </c>
    </row>
    <row r="13719" spans="1:10" x14ac:dyDescent="0.2">
      <c r="A13719" s="1" t="s">
        <v>3786</v>
      </c>
      <c r="B13719" s="1" t="s">
        <v>41</v>
      </c>
      <c r="C13719" s="1" t="s">
        <v>11</v>
      </c>
      <c r="D13719" s="1" t="s">
        <v>12</v>
      </c>
      <c r="E13719" s="1" t="s">
        <v>55</v>
      </c>
      <c r="F13719">
        <v>0.01</v>
      </c>
      <c r="G13719">
        <v>0.01</v>
      </c>
      <c r="H13719">
        <v>0</v>
      </c>
      <c r="I13719">
        <v>0</v>
      </c>
      <c r="J13719">
        <v>0.02</v>
      </c>
    </row>
    <row r="13720" spans="1:10" x14ac:dyDescent="0.2">
      <c r="A13720" s="1" t="s">
        <v>9590</v>
      </c>
      <c r="B13720" s="1" t="s">
        <v>113</v>
      </c>
      <c r="C13720" s="1" t="s">
        <v>18</v>
      </c>
      <c r="D13720" s="1" t="s">
        <v>45</v>
      </c>
      <c r="E13720" s="1" t="s">
        <v>1803</v>
      </c>
      <c r="F13720">
        <v>0</v>
      </c>
      <c r="G13720">
        <v>0</v>
      </c>
      <c r="H13720">
        <v>0.02</v>
      </c>
      <c r="I13720">
        <v>0</v>
      </c>
      <c r="J13720">
        <v>0.02</v>
      </c>
    </row>
    <row r="13721" spans="1:10" x14ac:dyDescent="0.2">
      <c r="A13721" s="1" t="s">
        <v>8036</v>
      </c>
      <c r="B13721" s="1" t="s">
        <v>102</v>
      </c>
      <c r="C13721" s="1" t="s">
        <v>11</v>
      </c>
      <c r="D13721" s="1" t="s">
        <v>58</v>
      </c>
      <c r="E13721" s="1" t="s">
        <v>248</v>
      </c>
      <c r="F13721">
        <v>0.01</v>
      </c>
      <c r="G13721">
        <v>0</v>
      </c>
      <c r="H13721">
        <v>0</v>
      </c>
      <c r="I13721">
        <v>0</v>
      </c>
      <c r="J13721">
        <v>0.02</v>
      </c>
    </row>
    <row r="13722" spans="1:10" x14ac:dyDescent="0.2">
      <c r="A13722" s="1" t="s">
        <v>9591</v>
      </c>
      <c r="B13722" s="1" t="s">
        <v>126</v>
      </c>
      <c r="C13722" s="1" t="s">
        <v>124</v>
      </c>
      <c r="D13722" s="1" t="s">
        <v>1</v>
      </c>
      <c r="E13722" s="1" t="s">
        <v>2585</v>
      </c>
      <c r="F13722">
        <v>0.01</v>
      </c>
      <c r="G13722">
        <v>0</v>
      </c>
      <c r="H13722">
        <v>0</v>
      </c>
      <c r="I13722">
        <v>0</v>
      </c>
      <c r="J13722">
        <v>0.02</v>
      </c>
    </row>
    <row r="13723" spans="1:10" x14ac:dyDescent="0.2">
      <c r="A13723" s="1" t="s">
        <v>9592</v>
      </c>
      <c r="B13723" s="1" t="s">
        <v>36</v>
      </c>
      <c r="C13723" s="1" t="s">
        <v>65</v>
      </c>
      <c r="D13723" s="1" t="s">
        <v>38</v>
      </c>
      <c r="E13723" s="1" t="s">
        <v>251</v>
      </c>
      <c r="F13723">
        <v>0</v>
      </c>
      <c r="G13723">
        <v>0</v>
      </c>
      <c r="H13723">
        <v>0.02</v>
      </c>
      <c r="I13723">
        <v>0</v>
      </c>
      <c r="J13723">
        <v>0.02</v>
      </c>
    </row>
    <row r="13724" spans="1:10" x14ac:dyDescent="0.2">
      <c r="A13724" s="1" t="s">
        <v>9196</v>
      </c>
      <c r="B13724" s="1" t="s">
        <v>20</v>
      </c>
      <c r="C13724" s="1" t="s">
        <v>29</v>
      </c>
      <c r="D13724" s="1" t="s">
        <v>12</v>
      </c>
      <c r="E13724" s="1" t="s">
        <v>1163</v>
      </c>
      <c r="F13724">
        <v>0.02</v>
      </c>
      <c r="G13724">
        <v>0</v>
      </c>
      <c r="H13724">
        <v>0</v>
      </c>
      <c r="I13724">
        <v>0</v>
      </c>
      <c r="J13724">
        <v>0.02</v>
      </c>
    </row>
    <row r="13725" spans="1:10" x14ac:dyDescent="0.2">
      <c r="A13725" s="1" t="s">
        <v>2255</v>
      </c>
      <c r="B13725" s="1" t="s">
        <v>62</v>
      </c>
      <c r="C13725" s="1" t="s">
        <v>67</v>
      </c>
      <c r="D13725" s="1" t="s">
        <v>22</v>
      </c>
      <c r="E13725" s="1" t="s">
        <v>1649</v>
      </c>
      <c r="F13725">
        <v>0</v>
      </c>
      <c r="G13725">
        <v>0.02</v>
      </c>
      <c r="H13725">
        <v>0</v>
      </c>
      <c r="I13725">
        <v>0</v>
      </c>
      <c r="J13725">
        <v>0.02</v>
      </c>
    </row>
    <row r="13726" spans="1:10" x14ac:dyDescent="0.2">
      <c r="A13726" s="1" t="s">
        <v>9593</v>
      </c>
      <c r="B13726" s="1" t="s">
        <v>113</v>
      </c>
      <c r="C13726" s="1" t="s">
        <v>11</v>
      </c>
      <c r="D13726" s="1" t="s">
        <v>45</v>
      </c>
      <c r="E13726" s="1" t="s">
        <v>159</v>
      </c>
      <c r="F13726">
        <v>0</v>
      </c>
      <c r="G13726">
        <v>0</v>
      </c>
      <c r="H13726">
        <v>0.02</v>
      </c>
      <c r="I13726">
        <v>0</v>
      </c>
      <c r="J13726">
        <v>0.02</v>
      </c>
    </row>
    <row r="13727" spans="1:10" x14ac:dyDescent="0.2">
      <c r="A13727" s="1" t="s">
        <v>9594</v>
      </c>
      <c r="B13727" s="1" t="s">
        <v>107</v>
      </c>
      <c r="C13727" s="1" t="s">
        <v>11</v>
      </c>
      <c r="D13727" s="1" t="s">
        <v>214</v>
      </c>
      <c r="E13727" s="1" t="s">
        <v>39</v>
      </c>
      <c r="F13727">
        <v>0</v>
      </c>
      <c r="G13727">
        <v>0.01</v>
      </c>
      <c r="H13727">
        <v>0</v>
      </c>
      <c r="I13727">
        <v>0</v>
      </c>
      <c r="J13727">
        <v>0.02</v>
      </c>
    </row>
    <row r="13728" spans="1:10" x14ac:dyDescent="0.2">
      <c r="A13728" s="1" t="s">
        <v>9595</v>
      </c>
      <c r="B13728" s="1" t="s">
        <v>20</v>
      </c>
      <c r="C13728" s="1" t="s">
        <v>29</v>
      </c>
      <c r="D13728" s="1" t="s">
        <v>26</v>
      </c>
      <c r="E13728" s="1" t="s">
        <v>159</v>
      </c>
      <c r="F13728">
        <v>0</v>
      </c>
      <c r="G13728">
        <v>0</v>
      </c>
      <c r="H13728">
        <v>0.02</v>
      </c>
      <c r="I13728">
        <v>0</v>
      </c>
      <c r="J13728">
        <v>0.02</v>
      </c>
    </row>
    <row r="13729" spans="1:10" x14ac:dyDescent="0.2">
      <c r="A13729" s="1" t="s">
        <v>9596</v>
      </c>
      <c r="B13729" s="1" t="s">
        <v>113</v>
      </c>
      <c r="C13729" s="1" t="s">
        <v>11</v>
      </c>
      <c r="D13729" s="1" t="s">
        <v>173</v>
      </c>
      <c r="E13729" s="1" t="s">
        <v>2761</v>
      </c>
      <c r="F13729">
        <v>0</v>
      </c>
      <c r="G13729">
        <v>0</v>
      </c>
      <c r="H13729">
        <v>0.02</v>
      </c>
      <c r="I13729">
        <v>0</v>
      </c>
      <c r="J13729">
        <v>0.02</v>
      </c>
    </row>
    <row r="13730" spans="1:10" x14ac:dyDescent="0.2">
      <c r="A13730" s="1" t="s">
        <v>9597</v>
      </c>
      <c r="B13730" s="1" t="s">
        <v>64</v>
      </c>
      <c r="C13730" s="1" t="s">
        <v>216</v>
      </c>
      <c r="D13730" s="1" t="s">
        <v>26</v>
      </c>
      <c r="E13730" s="1" t="s">
        <v>603</v>
      </c>
      <c r="F13730">
        <v>0</v>
      </c>
      <c r="G13730">
        <v>0</v>
      </c>
      <c r="H13730">
        <v>0.02</v>
      </c>
      <c r="I13730">
        <v>0</v>
      </c>
      <c r="J13730">
        <v>0.02</v>
      </c>
    </row>
    <row r="13731" spans="1:10" x14ac:dyDescent="0.2">
      <c r="A13731" s="1" t="s">
        <v>9598</v>
      </c>
      <c r="B13731" s="1" t="s">
        <v>20</v>
      </c>
      <c r="C13731" s="1" t="s">
        <v>25</v>
      </c>
      <c r="D13731" s="1" t="s">
        <v>22</v>
      </c>
      <c r="E13731" s="1" t="s">
        <v>420</v>
      </c>
      <c r="F13731">
        <v>0.02</v>
      </c>
      <c r="G13731">
        <v>0</v>
      </c>
      <c r="H13731">
        <v>0</v>
      </c>
      <c r="I13731">
        <v>0</v>
      </c>
      <c r="J13731">
        <v>0.02</v>
      </c>
    </row>
    <row r="13732" spans="1:10" x14ac:dyDescent="0.2">
      <c r="A13732" s="1" t="s">
        <v>9599</v>
      </c>
      <c r="B13732" s="1" t="s">
        <v>36</v>
      </c>
      <c r="C13732" s="1" t="s">
        <v>57</v>
      </c>
      <c r="D13732" s="1" t="s">
        <v>214</v>
      </c>
      <c r="E13732" s="1" t="s">
        <v>770</v>
      </c>
      <c r="F13732">
        <v>0</v>
      </c>
      <c r="G13732">
        <v>0</v>
      </c>
      <c r="H13732">
        <v>0.02</v>
      </c>
      <c r="I13732">
        <v>0</v>
      </c>
      <c r="J13732">
        <v>0.02</v>
      </c>
    </row>
    <row r="13733" spans="1:10" x14ac:dyDescent="0.2">
      <c r="A13733" s="1" t="s">
        <v>9600</v>
      </c>
      <c r="B13733" s="1" t="s">
        <v>10</v>
      </c>
      <c r="C13733" s="1" t="s">
        <v>33</v>
      </c>
      <c r="D13733" s="1" t="s">
        <v>38</v>
      </c>
      <c r="E13733" s="1" t="s">
        <v>420</v>
      </c>
      <c r="F13733">
        <v>0.02</v>
      </c>
      <c r="G13733">
        <v>0</v>
      </c>
      <c r="H13733">
        <v>0</v>
      </c>
      <c r="I13733">
        <v>0</v>
      </c>
      <c r="J13733">
        <v>0.02</v>
      </c>
    </row>
    <row r="13734" spans="1:10" x14ac:dyDescent="0.2">
      <c r="A13734" s="1" t="s">
        <v>6088</v>
      </c>
      <c r="B13734" s="1" t="s">
        <v>559</v>
      </c>
      <c r="C13734" s="1" t="s">
        <v>75</v>
      </c>
      <c r="D13734" s="1" t="s">
        <v>173</v>
      </c>
      <c r="E13734" s="1" t="s">
        <v>6089</v>
      </c>
      <c r="F13734">
        <v>0</v>
      </c>
      <c r="G13734">
        <v>0</v>
      </c>
      <c r="H13734">
        <v>0.02</v>
      </c>
      <c r="I13734">
        <v>0</v>
      </c>
      <c r="J13734">
        <v>0.02</v>
      </c>
    </row>
    <row r="13735" spans="1:10" x14ac:dyDescent="0.2">
      <c r="A13735" s="1" t="s">
        <v>9601</v>
      </c>
      <c r="B13735" s="1" t="s">
        <v>20</v>
      </c>
      <c r="C13735" s="1" t="s">
        <v>15</v>
      </c>
      <c r="D13735" s="1" t="s">
        <v>58</v>
      </c>
      <c r="E13735" s="1" t="s">
        <v>7678</v>
      </c>
      <c r="F13735">
        <v>0</v>
      </c>
      <c r="G13735">
        <v>0</v>
      </c>
      <c r="H13735">
        <v>0.02</v>
      </c>
      <c r="I13735">
        <v>0</v>
      </c>
      <c r="J13735">
        <v>0.02</v>
      </c>
    </row>
    <row r="13736" spans="1:10" x14ac:dyDescent="0.2">
      <c r="A13736" s="1" t="s">
        <v>9602</v>
      </c>
      <c r="B13736" s="1" t="s">
        <v>559</v>
      </c>
      <c r="C13736" s="1" t="s">
        <v>65</v>
      </c>
      <c r="D13736" s="1" t="s">
        <v>173</v>
      </c>
      <c r="E13736" s="1" t="s">
        <v>4602</v>
      </c>
      <c r="F13736">
        <v>0</v>
      </c>
      <c r="G13736">
        <v>0</v>
      </c>
      <c r="H13736">
        <v>0.02</v>
      </c>
      <c r="I13736">
        <v>0</v>
      </c>
      <c r="J13736">
        <v>0.02</v>
      </c>
    </row>
    <row r="13737" spans="1:10" x14ac:dyDescent="0.2">
      <c r="A13737" s="1" t="s">
        <v>8827</v>
      </c>
      <c r="B13737" s="1" t="s">
        <v>107</v>
      </c>
      <c r="C13737" s="1" t="s">
        <v>42</v>
      </c>
      <c r="D13737" s="1" t="s">
        <v>173</v>
      </c>
      <c r="E13737" s="1" t="s">
        <v>8380</v>
      </c>
      <c r="F13737">
        <v>0</v>
      </c>
      <c r="G13737">
        <v>0.01</v>
      </c>
      <c r="H13737">
        <v>0</v>
      </c>
      <c r="I13737">
        <v>0</v>
      </c>
      <c r="J13737">
        <v>0.02</v>
      </c>
    </row>
    <row r="13738" spans="1:10" x14ac:dyDescent="0.2">
      <c r="A13738" s="1" t="s">
        <v>9603</v>
      </c>
      <c r="B13738" s="1" t="s">
        <v>49</v>
      </c>
      <c r="C13738" s="1" t="s">
        <v>42</v>
      </c>
      <c r="D13738" s="1" t="s">
        <v>58</v>
      </c>
      <c r="E13738" s="1" t="s">
        <v>251</v>
      </c>
      <c r="F13738">
        <v>0.01</v>
      </c>
      <c r="G13738">
        <v>0</v>
      </c>
      <c r="H13738">
        <v>0</v>
      </c>
      <c r="I13738">
        <v>0</v>
      </c>
      <c r="J13738">
        <v>0.02</v>
      </c>
    </row>
    <row r="13739" spans="1:10" x14ac:dyDescent="0.2">
      <c r="A13739" s="1" t="s">
        <v>9604</v>
      </c>
      <c r="B13739" s="1" t="s">
        <v>20</v>
      </c>
      <c r="C13739" s="1" t="s">
        <v>33</v>
      </c>
      <c r="D13739" s="1" t="s">
        <v>52</v>
      </c>
      <c r="E13739" s="1" t="s">
        <v>896</v>
      </c>
      <c r="F13739">
        <v>0.02</v>
      </c>
      <c r="G13739">
        <v>0</v>
      </c>
      <c r="H13739">
        <v>0</v>
      </c>
      <c r="I13739">
        <v>0</v>
      </c>
      <c r="J13739">
        <v>0.02</v>
      </c>
    </row>
    <row r="13740" spans="1:10" x14ac:dyDescent="0.2">
      <c r="A13740" s="1" t="s">
        <v>9605</v>
      </c>
      <c r="B13740" s="1" t="s">
        <v>107</v>
      </c>
      <c r="C13740" s="1" t="s">
        <v>57</v>
      </c>
      <c r="D13740" s="1" t="s">
        <v>214</v>
      </c>
      <c r="E13740" s="1" t="s">
        <v>3094</v>
      </c>
      <c r="F13740">
        <v>0</v>
      </c>
      <c r="G13740">
        <v>0.01</v>
      </c>
      <c r="H13740">
        <v>0</v>
      </c>
      <c r="I13740">
        <v>0</v>
      </c>
      <c r="J13740">
        <v>0.02</v>
      </c>
    </row>
    <row r="13741" spans="1:10" x14ac:dyDescent="0.2">
      <c r="A13741" s="1" t="s">
        <v>9030</v>
      </c>
      <c r="B13741" s="1" t="s">
        <v>113</v>
      </c>
      <c r="C13741" s="1" t="s">
        <v>57</v>
      </c>
      <c r="D13741" s="1" t="s">
        <v>173</v>
      </c>
      <c r="E13741" s="1" t="s">
        <v>8657</v>
      </c>
      <c r="F13741">
        <v>0</v>
      </c>
      <c r="G13741">
        <v>0</v>
      </c>
      <c r="H13741">
        <v>0.02</v>
      </c>
      <c r="I13741">
        <v>0</v>
      </c>
      <c r="J13741">
        <v>0.02</v>
      </c>
    </row>
    <row r="13742" spans="1:10" hidden="1" x14ac:dyDescent="0.2">
      <c r="A13742" s="1" t="s">
        <v>9606</v>
      </c>
      <c r="B13742" s="1" t="s">
        <v>20</v>
      </c>
      <c r="C13742" s="1" t="s">
        <v>191</v>
      </c>
      <c r="D13742" s="1" t="s">
        <v>22</v>
      </c>
      <c r="E13742" s="1" t="s">
        <v>159</v>
      </c>
      <c r="F13742">
        <v>0</v>
      </c>
      <c r="G13742">
        <v>0</v>
      </c>
      <c r="H13742">
        <v>0.02</v>
      </c>
      <c r="I13742">
        <v>0</v>
      </c>
      <c r="J13742">
        <v>0.02</v>
      </c>
    </row>
    <row r="13743" spans="1:10" x14ac:dyDescent="0.2">
      <c r="A13743" s="1" t="s">
        <v>9607</v>
      </c>
      <c r="B13743" s="1" t="s">
        <v>41</v>
      </c>
      <c r="C13743" s="1" t="s">
        <v>29</v>
      </c>
      <c r="D13743" s="1" t="s">
        <v>22</v>
      </c>
      <c r="E13743" s="1" t="s">
        <v>770</v>
      </c>
      <c r="F13743">
        <v>0</v>
      </c>
      <c r="G13743">
        <v>0</v>
      </c>
      <c r="H13743">
        <v>0.02</v>
      </c>
      <c r="I13743">
        <v>0</v>
      </c>
      <c r="J13743">
        <v>0.02</v>
      </c>
    </row>
    <row r="13744" spans="1:10" x14ac:dyDescent="0.2">
      <c r="A13744" s="1" t="s">
        <v>2119</v>
      </c>
      <c r="B13744" s="1" t="s">
        <v>107</v>
      </c>
      <c r="C13744" s="1" t="s">
        <v>15</v>
      </c>
      <c r="D13744" s="1" t="s">
        <v>38</v>
      </c>
      <c r="E13744" s="1" t="s">
        <v>86</v>
      </c>
      <c r="F13744">
        <v>0</v>
      </c>
      <c r="G13744">
        <v>0.01</v>
      </c>
      <c r="H13744">
        <v>0</v>
      </c>
      <c r="I13744">
        <v>0</v>
      </c>
      <c r="J13744">
        <v>0.02</v>
      </c>
    </row>
    <row r="13745" spans="1:10" x14ac:dyDescent="0.2">
      <c r="A13745" s="1" t="s">
        <v>8955</v>
      </c>
      <c r="B13745" s="1" t="s">
        <v>62</v>
      </c>
      <c r="C13745" s="1" t="s">
        <v>37</v>
      </c>
      <c r="D13745" s="1" t="s">
        <v>38</v>
      </c>
      <c r="E13745" s="1" t="s">
        <v>3691</v>
      </c>
      <c r="F13745">
        <v>0</v>
      </c>
      <c r="G13745">
        <v>0.02</v>
      </c>
      <c r="H13745">
        <v>0</v>
      </c>
      <c r="I13745">
        <v>0</v>
      </c>
      <c r="J13745">
        <v>0.02</v>
      </c>
    </row>
    <row r="13746" spans="1:10" x14ac:dyDescent="0.2">
      <c r="A13746" s="1" t="s">
        <v>9608</v>
      </c>
      <c r="B13746" s="1" t="s">
        <v>113</v>
      </c>
      <c r="C13746" s="1" t="s">
        <v>33</v>
      </c>
      <c r="D13746" s="1" t="s">
        <v>173</v>
      </c>
      <c r="E13746" s="1" t="s">
        <v>1216</v>
      </c>
      <c r="F13746">
        <v>0</v>
      </c>
      <c r="G13746">
        <v>0</v>
      </c>
      <c r="H13746">
        <v>0.02</v>
      </c>
      <c r="I13746">
        <v>0</v>
      </c>
      <c r="J13746">
        <v>0.02</v>
      </c>
    </row>
    <row r="13747" spans="1:10" x14ac:dyDescent="0.2">
      <c r="A13747" s="1" t="s">
        <v>9609</v>
      </c>
      <c r="B13747" s="1" t="s">
        <v>113</v>
      </c>
      <c r="C13747" s="1" t="s">
        <v>18</v>
      </c>
      <c r="D13747" s="1" t="s">
        <v>173</v>
      </c>
      <c r="E13747" s="1" t="s">
        <v>7737</v>
      </c>
      <c r="F13747">
        <v>0</v>
      </c>
      <c r="G13747">
        <v>0</v>
      </c>
      <c r="H13747">
        <v>0.02</v>
      </c>
      <c r="I13747">
        <v>0</v>
      </c>
      <c r="J13747">
        <v>0.02</v>
      </c>
    </row>
    <row r="13748" spans="1:10" x14ac:dyDescent="0.2">
      <c r="A13748" s="1" t="s">
        <v>9610</v>
      </c>
      <c r="B13748" s="1" t="s">
        <v>41</v>
      </c>
      <c r="C13748" s="1" t="s">
        <v>47</v>
      </c>
      <c r="D13748" s="1" t="s">
        <v>173</v>
      </c>
      <c r="E13748" s="1" t="s">
        <v>9611</v>
      </c>
      <c r="F13748">
        <v>0</v>
      </c>
      <c r="G13748">
        <v>0</v>
      </c>
      <c r="H13748">
        <v>0.02</v>
      </c>
      <c r="I13748">
        <v>0</v>
      </c>
      <c r="J13748">
        <v>0.02</v>
      </c>
    </row>
    <row r="13749" spans="1:10" x14ac:dyDescent="0.2">
      <c r="A13749" s="1" t="s">
        <v>9612</v>
      </c>
      <c r="B13749" s="1" t="s">
        <v>49</v>
      </c>
      <c r="C13749" s="1" t="s">
        <v>29</v>
      </c>
      <c r="D13749" s="1" t="s">
        <v>22</v>
      </c>
      <c r="E13749" s="1" t="s">
        <v>770</v>
      </c>
      <c r="F13749">
        <v>0.01</v>
      </c>
      <c r="G13749">
        <v>0</v>
      </c>
      <c r="H13749">
        <v>0</v>
      </c>
      <c r="I13749">
        <v>0</v>
      </c>
      <c r="J13749">
        <v>0.02</v>
      </c>
    </row>
    <row r="13750" spans="1:10" x14ac:dyDescent="0.2">
      <c r="A13750" s="1" t="s">
        <v>9613</v>
      </c>
      <c r="B13750" s="1" t="s">
        <v>20</v>
      </c>
      <c r="C13750" s="1" t="s">
        <v>18</v>
      </c>
      <c r="D13750" s="1" t="s">
        <v>173</v>
      </c>
      <c r="E13750" s="1" t="s">
        <v>5454</v>
      </c>
      <c r="F13750">
        <v>0.02</v>
      </c>
      <c r="G13750">
        <v>0</v>
      </c>
      <c r="H13750">
        <v>0</v>
      </c>
      <c r="I13750">
        <v>0</v>
      </c>
      <c r="J13750">
        <v>0.02</v>
      </c>
    </row>
    <row r="13751" spans="1:10" x14ac:dyDescent="0.2">
      <c r="A13751" s="1" t="s">
        <v>9614</v>
      </c>
      <c r="B13751" s="1" t="s">
        <v>41</v>
      </c>
      <c r="C13751" s="1" t="s">
        <v>11</v>
      </c>
      <c r="D13751" s="1" t="s">
        <v>173</v>
      </c>
      <c r="E13751" s="1" t="s">
        <v>7290</v>
      </c>
      <c r="F13751">
        <v>0.01</v>
      </c>
      <c r="G13751">
        <v>0.01</v>
      </c>
      <c r="H13751">
        <v>0</v>
      </c>
      <c r="I13751">
        <v>0</v>
      </c>
      <c r="J13751">
        <v>0.02</v>
      </c>
    </row>
    <row r="13752" spans="1:10" x14ac:dyDescent="0.2">
      <c r="A13752" s="1" t="s">
        <v>4831</v>
      </c>
      <c r="B13752" s="1" t="s">
        <v>121</v>
      </c>
      <c r="C13752" s="1" t="s">
        <v>65</v>
      </c>
      <c r="D13752" s="1" t="s">
        <v>173</v>
      </c>
      <c r="E13752" s="1" t="s">
        <v>2627</v>
      </c>
      <c r="F13752">
        <v>0</v>
      </c>
      <c r="G13752">
        <v>0.02</v>
      </c>
      <c r="H13752">
        <v>0</v>
      </c>
      <c r="I13752">
        <v>0</v>
      </c>
      <c r="J13752">
        <v>0.02</v>
      </c>
    </row>
    <row r="13753" spans="1:10" x14ac:dyDescent="0.2">
      <c r="A13753" s="1" t="s">
        <v>9615</v>
      </c>
      <c r="B13753" s="1" t="s">
        <v>107</v>
      </c>
      <c r="C13753" s="1" t="s">
        <v>124</v>
      </c>
      <c r="D13753" s="1" t="s">
        <v>173</v>
      </c>
      <c r="E13753" s="1" t="s">
        <v>6164</v>
      </c>
      <c r="F13753">
        <v>0</v>
      </c>
      <c r="G13753">
        <v>0.01</v>
      </c>
      <c r="H13753">
        <v>0</v>
      </c>
      <c r="I13753">
        <v>0</v>
      </c>
      <c r="J13753">
        <v>0.02</v>
      </c>
    </row>
    <row r="13754" spans="1:10" x14ac:dyDescent="0.2">
      <c r="A13754" s="1" t="s">
        <v>9616</v>
      </c>
      <c r="B13754" s="1" t="s">
        <v>113</v>
      </c>
      <c r="C13754" s="1" t="s">
        <v>37</v>
      </c>
      <c r="D13754" s="1" t="s">
        <v>214</v>
      </c>
      <c r="E13754" s="1" t="s">
        <v>251</v>
      </c>
      <c r="F13754">
        <v>0</v>
      </c>
      <c r="G13754">
        <v>0</v>
      </c>
      <c r="H13754">
        <v>0.02</v>
      </c>
      <c r="I13754">
        <v>0</v>
      </c>
      <c r="J13754">
        <v>0.02</v>
      </c>
    </row>
    <row r="13755" spans="1:10" x14ac:dyDescent="0.2">
      <c r="A13755" s="1" t="s">
        <v>9617</v>
      </c>
      <c r="B13755" s="1" t="s">
        <v>20</v>
      </c>
      <c r="C13755" s="1" t="s">
        <v>33</v>
      </c>
      <c r="D13755" s="1" t="s">
        <v>173</v>
      </c>
      <c r="E13755" s="1" t="s">
        <v>9618</v>
      </c>
      <c r="F13755">
        <v>0</v>
      </c>
      <c r="G13755">
        <v>0</v>
      </c>
      <c r="H13755">
        <v>0.02</v>
      </c>
      <c r="I13755">
        <v>0</v>
      </c>
      <c r="J13755">
        <v>0.02</v>
      </c>
    </row>
    <row r="13756" spans="1:10" x14ac:dyDescent="0.2">
      <c r="A13756" s="1" t="s">
        <v>9619</v>
      </c>
      <c r="B13756" s="1" t="s">
        <v>36</v>
      </c>
      <c r="C13756" s="1" t="s">
        <v>65</v>
      </c>
      <c r="D13756" s="1" t="s">
        <v>38</v>
      </c>
      <c r="E13756" s="1" t="s">
        <v>251</v>
      </c>
      <c r="F13756">
        <v>0</v>
      </c>
      <c r="G13756">
        <v>0</v>
      </c>
      <c r="H13756">
        <v>0.02</v>
      </c>
      <c r="I13756">
        <v>0</v>
      </c>
      <c r="J13756">
        <v>0.02</v>
      </c>
    </row>
    <row r="13757" spans="1:10" x14ac:dyDescent="0.2">
      <c r="A13757" s="1" t="s">
        <v>9620</v>
      </c>
      <c r="B13757" s="1" t="s">
        <v>41</v>
      </c>
      <c r="C13757" s="1" t="s">
        <v>29</v>
      </c>
      <c r="D13757" s="1" t="s">
        <v>173</v>
      </c>
      <c r="E13757" s="1" t="s">
        <v>1803</v>
      </c>
      <c r="F13757">
        <v>0</v>
      </c>
      <c r="G13757">
        <v>0</v>
      </c>
      <c r="H13757">
        <v>0.02</v>
      </c>
      <c r="I13757">
        <v>0</v>
      </c>
      <c r="J13757">
        <v>0.02</v>
      </c>
    </row>
    <row r="13758" spans="1:10" x14ac:dyDescent="0.2">
      <c r="A13758" s="1" t="s">
        <v>9621</v>
      </c>
      <c r="B13758" s="1" t="s">
        <v>113</v>
      </c>
      <c r="C13758" s="1" t="s">
        <v>11</v>
      </c>
      <c r="D13758" s="1" t="s">
        <v>45</v>
      </c>
      <c r="E13758" s="1" t="s">
        <v>4611</v>
      </c>
      <c r="F13758">
        <v>0.02</v>
      </c>
      <c r="G13758">
        <v>0</v>
      </c>
      <c r="H13758">
        <v>0</v>
      </c>
      <c r="I13758">
        <v>0</v>
      </c>
      <c r="J13758">
        <v>0.02</v>
      </c>
    </row>
    <row r="13759" spans="1:10" x14ac:dyDescent="0.2">
      <c r="A13759" s="1" t="s">
        <v>9622</v>
      </c>
      <c r="B13759" s="1" t="s">
        <v>64</v>
      </c>
      <c r="C13759" s="1" t="s">
        <v>216</v>
      </c>
      <c r="D13759" s="1" t="s">
        <v>38</v>
      </c>
      <c r="E13759" s="1" t="s">
        <v>527</v>
      </c>
      <c r="F13759">
        <v>0</v>
      </c>
      <c r="G13759">
        <v>0.01</v>
      </c>
      <c r="H13759">
        <v>0</v>
      </c>
      <c r="I13759">
        <v>0</v>
      </c>
      <c r="J13759">
        <v>0.02</v>
      </c>
    </row>
    <row r="13760" spans="1:10" x14ac:dyDescent="0.2">
      <c r="A13760" s="1" t="s">
        <v>9623</v>
      </c>
      <c r="B13760" s="1" t="s">
        <v>41</v>
      </c>
      <c r="C13760" s="1" t="s">
        <v>11</v>
      </c>
      <c r="D13760" s="1" t="s">
        <v>22</v>
      </c>
      <c r="E13760" s="1" t="s">
        <v>1439</v>
      </c>
      <c r="F13760">
        <v>0.01</v>
      </c>
      <c r="G13760">
        <v>0.01</v>
      </c>
      <c r="H13760">
        <v>0</v>
      </c>
      <c r="I13760">
        <v>0</v>
      </c>
      <c r="J13760">
        <v>0.02</v>
      </c>
    </row>
    <row r="13761" spans="1:10" x14ac:dyDescent="0.2">
      <c r="A13761" s="1" t="s">
        <v>9624</v>
      </c>
      <c r="B13761" s="1" t="s">
        <v>559</v>
      </c>
      <c r="C13761" s="1" t="s">
        <v>216</v>
      </c>
      <c r="D13761" s="1" t="s">
        <v>173</v>
      </c>
      <c r="E13761" s="1" t="s">
        <v>4611</v>
      </c>
      <c r="F13761">
        <v>0</v>
      </c>
      <c r="G13761">
        <v>0</v>
      </c>
      <c r="H13761">
        <v>0.02</v>
      </c>
      <c r="I13761">
        <v>0</v>
      </c>
      <c r="J13761">
        <v>0.02</v>
      </c>
    </row>
    <row r="13762" spans="1:10" hidden="1" x14ac:dyDescent="0.2">
      <c r="A13762" s="1" t="s">
        <v>8350</v>
      </c>
      <c r="B13762" s="1" t="s">
        <v>102</v>
      </c>
      <c r="C13762" s="1" t="s">
        <v>191</v>
      </c>
      <c r="D13762" s="1" t="s">
        <v>58</v>
      </c>
      <c r="E13762" s="1" t="s">
        <v>178</v>
      </c>
      <c r="F13762">
        <v>0.01</v>
      </c>
      <c r="G13762">
        <v>0</v>
      </c>
      <c r="H13762">
        <v>0</v>
      </c>
      <c r="I13762">
        <v>0</v>
      </c>
      <c r="J13762">
        <v>0.02</v>
      </c>
    </row>
    <row r="13763" spans="1:10" x14ac:dyDescent="0.2">
      <c r="A13763" s="1" t="s">
        <v>9625</v>
      </c>
      <c r="B13763" s="1" t="s">
        <v>10</v>
      </c>
      <c r="C13763" s="1" t="s">
        <v>33</v>
      </c>
      <c r="D13763" s="1" t="s">
        <v>38</v>
      </c>
      <c r="E13763" s="1" t="s">
        <v>4982</v>
      </c>
      <c r="F13763">
        <v>0</v>
      </c>
      <c r="G13763">
        <v>0.01</v>
      </c>
      <c r="H13763">
        <v>0</v>
      </c>
      <c r="I13763">
        <v>0</v>
      </c>
      <c r="J13763">
        <v>0.02</v>
      </c>
    </row>
    <row r="13764" spans="1:10" x14ac:dyDescent="0.2">
      <c r="A13764" s="1" t="s">
        <v>9626</v>
      </c>
      <c r="B13764" s="1" t="s">
        <v>41</v>
      </c>
      <c r="C13764" s="1" t="s">
        <v>33</v>
      </c>
      <c r="D13764" s="1" t="s">
        <v>173</v>
      </c>
      <c r="E13764" s="1" t="s">
        <v>1117</v>
      </c>
      <c r="F13764">
        <v>0</v>
      </c>
      <c r="G13764">
        <v>0</v>
      </c>
      <c r="H13764">
        <v>0.02</v>
      </c>
      <c r="I13764">
        <v>0</v>
      </c>
      <c r="J13764">
        <v>0.02</v>
      </c>
    </row>
    <row r="13765" spans="1:10" x14ac:dyDescent="0.2">
      <c r="A13765" s="1" t="s">
        <v>6638</v>
      </c>
      <c r="B13765" s="1" t="s">
        <v>121</v>
      </c>
      <c r="C13765" s="1" t="s">
        <v>216</v>
      </c>
      <c r="D13765" s="1" t="s">
        <v>38</v>
      </c>
      <c r="E13765" s="1" t="s">
        <v>603</v>
      </c>
      <c r="F13765">
        <v>0.01</v>
      </c>
      <c r="G13765">
        <v>0</v>
      </c>
      <c r="H13765">
        <v>0</v>
      </c>
      <c r="I13765">
        <v>0</v>
      </c>
      <c r="J13765">
        <v>0.02</v>
      </c>
    </row>
    <row r="13766" spans="1:10" x14ac:dyDescent="0.2">
      <c r="A13766" s="1" t="s">
        <v>9627</v>
      </c>
      <c r="B13766" s="1" t="s">
        <v>113</v>
      </c>
      <c r="C13766" s="1" t="s">
        <v>37</v>
      </c>
      <c r="D13766" s="1" t="s">
        <v>173</v>
      </c>
      <c r="E13766" s="1" t="s">
        <v>4611</v>
      </c>
      <c r="F13766">
        <v>0</v>
      </c>
      <c r="G13766">
        <v>0</v>
      </c>
      <c r="H13766">
        <v>0.02</v>
      </c>
      <c r="I13766">
        <v>0</v>
      </c>
      <c r="J13766">
        <v>0.02</v>
      </c>
    </row>
    <row r="13767" spans="1:10" x14ac:dyDescent="0.2">
      <c r="A13767" s="1" t="s">
        <v>9628</v>
      </c>
      <c r="B13767" s="1" t="s">
        <v>20</v>
      </c>
      <c r="C13767" s="1" t="s">
        <v>11</v>
      </c>
      <c r="D13767" s="1" t="s">
        <v>45</v>
      </c>
      <c r="E13767" s="1" t="s">
        <v>1327</v>
      </c>
      <c r="F13767">
        <v>0</v>
      </c>
      <c r="G13767">
        <v>0</v>
      </c>
      <c r="H13767">
        <v>0.02</v>
      </c>
      <c r="I13767">
        <v>0</v>
      </c>
      <c r="J13767">
        <v>0.02</v>
      </c>
    </row>
    <row r="13768" spans="1:10" x14ac:dyDescent="0.2">
      <c r="A13768" s="1" t="s">
        <v>9629</v>
      </c>
      <c r="B13768" s="1" t="s">
        <v>186</v>
      </c>
      <c r="C13768" s="1" t="s">
        <v>54</v>
      </c>
      <c r="D13768" s="1" t="s">
        <v>71</v>
      </c>
      <c r="E13768" s="1" t="s">
        <v>251</v>
      </c>
      <c r="F13768">
        <v>0.01</v>
      </c>
      <c r="G13768">
        <v>0.01</v>
      </c>
      <c r="H13768">
        <v>0</v>
      </c>
      <c r="I13768">
        <v>0</v>
      </c>
      <c r="J13768">
        <v>0.02</v>
      </c>
    </row>
    <row r="13769" spans="1:10" x14ac:dyDescent="0.2">
      <c r="A13769" s="1" t="s">
        <v>9630</v>
      </c>
      <c r="B13769" s="1" t="s">
        <v>113</v>
      </c>
      <c r="C13769" s="1" t="s">
        <v>33</v>
      </c>
      <c r="D13769" s="1" t="s">
        <v>173</v>
      </c>
      <c r="E13769" s="1" t="s">
        <v>770</v>
      </c>
      <c r="F13769">
        <v>0</v>
      </c>
      <c r="G13769">
        <v>0</v>
      </c>
      <c r="H13769">
        <v>0.02</v>
      </c>
      <c r="I13769">
        <v>0</v>
      </c>
      <c r="J13769">
        <v>0.02</v>
      </c>
    </row>
    <row r="13770" spans="1:10" x14ac:dyDescent="0.2">
      <c r="A13770" s="1" t="s">
        <v>9631</v>
      </c>
      <c r="B13770" s="1" t="s">
        <v>107</v>
      </c>
      <c r="C13770" s="1" t="s">
        <v>33</v>
      </c>
      <c r="D13770" s="1" t="s">
        <v>214</v>
      </c>
      <c r="E13770" s="1" t="s">
        <v>3094</v>
      </c>
      <c r="F13770">
        <v>0</v>
      </c>
      <c r="G13770">
        <v>0.01</v>
      </c>
      <c r="H13770">
        <v>0</v>
      </c>
      <c r="I13770">
        <v>0</v>
      </c>
      <c r="J13770">
        <v>0.02</v>
      </c>
    </row>
    <row r="13771" spans="1:10" x14ac:dyDescent="0.2">
      <c r="A13771" s="1" t="s">
        <v>9632</v>
      </c>
      <c r="B13771" s="1" t="s">
        <v>107</v>
      </c>
      <c r="C13771" s="1" t="s">
        <v>216</v>
      </c>
      <c r="D13771" s="1" t="s">
        <v>173</v>
      </c>
      <c r="E13771" s="1" t="s">
        <v>1408</v>
      </c>
      <c r="F13771">
        <v>0</v>
      </c>
      <c r="G13771">
        <v>0.02</v>
      </c>
      <c r="H13771">
        <v>0</v>
      </c>
      <c r="I13771">
        <v>0</v>
      </c>
      <c r="J13771">
        <v>0.02</v>
      </c>
    </row>
    <row r="13772" spans="1:10" x14ac:dyDescent="0.2">
      <c r="A13772" s="1" t="s">
        <v>7565</v>
      </c>
      <c r="B13772" s="1" t="s">
        <v>121</v>
      </c>
      <c r="C13772" s="1" t="s">
        <v>65</v>
      </c>
      <c r="D13772" s="1" t="s">
        <v>12</v>
      </c>
      <c r="E13772" s="1" t="s">
        <v>1674</v>
      </c>
      <c r="F13772">
        <v>0.02</v>
      </c>
      <c r="G13772">
        <v>0</v>
      </c>
      <c r="H13772">
        <v>0</v>
      </c>
      <c r="I13772">
        <v>0</v>
      </c>
      <c r="J13772">
        <v>0.02</v>
      </c>
    </row>
    <row r="13773" spans="1:10" x14ac:dyDescent="0.2">
      <c r="A13773" s="1" t="s">
        <v>7595</v>
      </c>
      <c r="B13773" s="1" t="s">
        <v>102</v>
      </c>
      <c r="C13773" s="1" t="s">
        <v>11</v>
      </c>
      <c r="D13773" s="1" t="s">
        <v>38</v>
      </c>
      <c r="E13773" s="1" t="s">
        <v>178</v>
      </c>
      <c r="F13773">
        <v>0.01</v>
      </c>
      <c r="G13773">
        <v>0</v>
      </c>
      <c r="H13773">
        <v>0</v>
      </c>
      <c r="I13773">
        <v>0</v>
      </c>
      <c r="J13773">
        <v>0.02</v>
      </c>
    </row>
    <row r="13774" spans="1:10" x14ac:dyDescent="0.2">
      <c r="A13774" s="1" t="s">
        <v>4863</v>
      </c>
      <c r="B13774" s="1" t="s">
        <v>126</v>
      </c>
      <c r="C13774" s="1" t="s">
        <v>124</v>
      </c>
      <c r="D13774" s="1" t="s">
        <v>214</v>
      </c>
      <c r="E13774" s="1" t="s">
        <v>4717</v>
      </c>
      <c r="F13774">
        <v>0.01</v>
      </c>
      <c r="G13774">
        <v>0</v>
      </c>
      <c r="H13774">
        <v>0</v>
      </c>
      <c r="I13774">
        <v>0</v>
      </c>
      <c r="J13774">
        <v>0.02</v>
      </c>
    </row>
    <row r="13775" spans="1:10" x14ac:dyDescent="0.2">
      <c r="A13775" s="1" t="s">
        <v>9633</v>
      </c>
      <c r="B13775" s="1" t="s">
        <v>20</v>
      </c>
      <c r="C13775" s="1" t="s">
        <v>18</v>
      </c>
      <c r="D13775" s="1" t="s">
        <v>16</v>
      </c>
      <c r="E13775" s="1" t="s">
        <v>2393</v>
      </c>
      <c r="F13775">
        <v>0.02</v>
      </c>
      <c r="G13775">
        <v>0</v>
      </c>
      <c r="H13775">
        <v>0</v>
      </c>
      <c r="I13775">
        <v>0</v>
      </c>
      <c r="J13775">
        <v>0.02</v>
      </c>
    </row>
    <row r="13776" spans="1:10" x14ac:dyDescent="0.2">
      <c r="A13776" s="1" t="s">
        <v>9634</v>
      </c>
      <c r="B13776" s="1" t="s">
        <v>113</v>
      </c>
      <c r="C13776" s="1" t="s">
        <v>57</v>
      </c>
      <c r="D13776" s="1" t="s">
        <v>38</v>
      </c>
      <c r="E13776" s="1" t="s">
        <v>3044</v>
      </c>
      <c r="F13776">
        <v>0</v>
      </c>
      <c r="G13776">
        <v>0</v>
      </c>
      <c r="H13776">
        <v>0.02</v>
      </c>
      <c r="I13776">
        <v>0</v>
      </c>
      <c r="J13776">
        <v>0.02</v>
      </c>
    </row>
    <row r="13777" spans="1:10" x14ac:dyDescent="0.2">
      <c r="A13777" s="1" t="s">
        <v>9635</v>
      </c>
      <c r="B13777" s="1" t="s">
        <v>113</v>
      </c>
      <c r="C13777" s="1" t="s">
        <v>67</v>
      </c>
      <c r="D13777" s="1" t="s">
        <v>38</v>
      </c>
      <c r="E13777" s="1" t="s">
        <v>4611</v>
      </c>
      <c r="F13777">
        <v>0</v>
      </c>
      <c r="G13777">
        <v>0</v>
      </c>
      <c r="H13777">
        <v>0.02</v>
      </c>
      <c r="I13777">
        <v>0</v>
      </c>
      <c r="J13777">
        <v>0.02</v>
      </c>
    </row>
    <row r="13778" spans="1:10" x14ac:dyDescent="0.2">
      <c r="A13778" s="1" t="s">
        <v>9636</v>
      </c>
      <c r="B13778" s="1" t="s">
        <v>20</v>
      </c>
      <c r="C13778" s="1" t="s">
        <v>18</v>
      </c>
      <c r="D13778" s="1" t="s">
        <v>22</v>
      </c>
      <c r="E13778" s="1" t="s">
        <v>527</v>
      </c>
      <c r="F13778">
        <v>0.01</v>
      </c>
      <c r="G13778">
        <v>0</v>
      </c>
      <c r="H13778">
        <v>0</v>
      </c>
      <c r="I13778">
        <v>0</v>
      </c>
      <c r="J13778">
        <v>0.02</v>
      </c>
    </row>
    <row r="13779" spans="1:10" x14ac:dyDescent="0.2">
      <c r="A13779" s="1" t="s">
        <v>9637</v>
      </c>
      <c r="B13779" s="1" t="s">
        <v>102</v>
      </c>
      <c r="C13779" s="1" t="s">
        <v>25</v>
      </c>
      <c r="D13779" s="1" t="s">
        <v>16</v>
      </c>
      <c r="E13779" s="1" t="s">
        <v>2585</v>
      </c>
      <c r="F13779">
        <v>0.01</v>
      </c>
      <c r="G13779">
        <v>0</v>
      </c>
      <c r="H13779">
        <v>0</v>
      </c>
      <c r="I13779">
        <v>0</v>
      </c>
      <c r="J13779">
        <v>0.02</v>
      </c>
    </row>
    <row r="13780" spans="1:10" x14ac:dyDescent="0.2">
      <c r="A13780" s="1" t="s">
        <v>9638</v>
      </c>
      <c r="B13780" s="1" t="s">
        <v>20</v>
      </c>
      <c r="C13780" s="1" t="s">
        <v>29</v>
      </c>
      <c r="D13780" s="1" t="s">
        <v>1</v>
      </c>
      <c r="E13780" s="1" t="s">
        <v>137</v>
      </c>
      <c r="F13780">
        <v>0.01</v>
      </c>
      <c r="G13780">
        <v>0</v>
      </c>
      <c r="H13780">
        <v>0</v>
      </c>
      <c r="I13780">
        <v>0</v>
      </c>
      <c r="J13780">
        <v>0.02</v>
      </c>
    </row>
    <row r="13781" spans="1:10" x14ac:dyDescent="0.2">
      <c r="A13781" s="1" t="s">
        <v>9639</v>
      </c>
      <c r="B13781" s="1" t="s">
        <v>32</v>
      </c>
      <c r="C13781" s="1" t="s">
        <v>33</v>
      </c>
      <c r="D13781" s="1" t="s">
        <v>173</v>
      </c>
      <c r="E13781" s="1" t="s">
        <v>6089</v>
      </c>
      <c r="F13781">
        <v>0</v>
      </c>
      <c r="G13781">
        <v>0</v>
      </c>
      <c r="H13781">
        <v>0.02</v>
      </c>
      <c r="I13781">
        <v>0</v>
      </c>
      <c r="J13781">
        <v>0.02</v>
      </c>
    </row>
    <row r="13782" spans="1:10" x14ac:dyDescent="0.2">
      <c r="A13782" s="1" t="s">
        <v>9640</v>
      </c>
      <c r="B13782" s="1" t="s">
        <v>20</v>
      </c>
      <c r="C13782" s="1" t="s">
        <v>15</v>
      </c>
      <c r="D13782" s="1" t="s">
        <v>173</v>
      </c>
      <c r="E13782" s="1" t="s">
        <v>892</v>
      </c>
      <c r="F13782">
        <v>0</v>
      </c>
      <c r="G13782">
        <v>0</v>
      </c>
      <c r="H13782">
        <v>0.02</v>
      </c>
      <c r="I13782">
        <v>0</v>
      </c>
      <c r="J13782">
        <v>0.02</v>
      </c>
    </row>
    <row r="13783" spans="1:10" x14ac:dyDescent="0.2">
      <c r="A13783" s="1" t="s">
        <v>9641</v>
      </c>
      <c r="B13783" s="1" t="s">
        <v>20</v>
      </c>
      <c r="C13783" s="1" t="s">
        <v>11</v>
      </c>
      <c r="D13783" s="1" t="s">
        <v>22</v>
      </c>
      <c r="E13783" s="1" t="s">
        <v>700</v>
      </c>
      <c r="F13783">
        <v>0.02</v>
      </c>
      <c r="G13783">
        <v>0</v>
      </c>
      <c r="H13783">
        <v>0</v>
      </c>
      <c r="I13783">
        <v>0</v>
      </c>
      <c r="J13783">
        <v>0.02</v>
      </c>
    </row>
    <row r="13784" spans="1:10" hidden="1" x14ac:dyDescent="0.2">
      <c r="A13784" s="1" t="s">
        <v>9642</v>
      </c>
      <c r="B13784" s="1" t="s">
        <v>32</v>
      </c>
      <c r="C13784" s="1" t="s">
        <v>191</v>
      </c>
      <c r="D13784" s="1" t="s">
        <v>12</v>
      </c>
      <c r="E13784" s="1" t="s">
        <v>109</v>
      </c>
      <c r="F13784">
        <v>0</v>
      </c>
      <c r="G13784">
        <v>0.01</v>
      </c>
      <c r="H13784">
        <v>0</v>
      </c>
      <c r="I13784">
        <v>0</v>
      </c>
      <c r="J13784">
        <v>0.02</v>
      </c>
    </row>
    <row r="13785" spans="1:10" x14ac:dyDescent="0.2">
      <c r="A13785" s="1" t="s">
        <v>9643</v>
      </c>
      <c r="B13785" s="1" t="s">
        <v>36</v>
      </c>
      <c r="C13785" s="1" t="s">
        <v>65</v>
      </c>
      <c r="D13785" s="1" t="s">
        <v>38</v>
      </c>
      <c r="E13785" s="1" t="s">
        <v>251</v>
      </c>
      <c r="F13785">
        <v>0</v>
      </c>
      <c r="G13785">
        <v>0</v>
      </c>
      <c r="H13785">
        <v>0.02</v>
      </c>
      <c r="I13785">
        <v>0</v>
      </c>
      <c r="J13785">
        <v>0.02</v>
      </c>
    </row>
    <row r="13786" spans="1:10" x14ac:dyDescent="0.2">
      <c r="A13786" s="1" t="s">
        <v>9644</v>
      </c>
      <c r="B13786" s="1" t="s">
        <v>107</v>
      </c>
      <c r="C13786" s="1" t="s">
        <v>33</v>
      </c>
      <c r="D13786" s="1" t="s">
        <v>214</v>
      </c>
      <c r="E13786" s="1" t="s">
        <v>5421</v>
      </c>
      <c r="F13786">
        <v>0</v>
      </c>
      <c r="G13786">
        <v>0.01</v>
      </c>
      <c r="H13786">
        <v>0</v>
      </c>
      <c r="I13786">
        <v>0</v>
      </c>
      <c r="J13786">
        <v>0.02</v>
      </c>
    </row>
    <row r="13787" spans="1:10" x14ac:dyDescent="0.2">
      <c r="A13787" s="1" t="s">
        <v>8940</v>
      </c>
      <c r="B13787" s="1" t="s">
        <v>20</v>
      </c>
      <c r="C13787" s="1" t="s">
        <v>18</v>
      </c>
      <c r="D13787" s="1" t="s">
        <v>26</v>
      </c>
      <c r="E13787" s="1" t="s">
        <v>137</v>
      </c>
      <c r="F13787">
        <v>0.01</v>
      </c>
      <c r="G13787">
        <v>0</v>
      </c>
      <c r="H13787">
        <v>0</v>
      </c>
      <c r="I13787">
        <v>0</v>
      </c>
      <c r="J13787">
        <v>0.02</v>
      </c>
    </row>
    <row r="13788" spans="1:10" x14ac:dyDescent="0.2">
      <c r="A13788" s="1" t="s">
        <v>9645</v>
      </c>
      <c r="B13788" s="1" t="s">
        <v>20</v>
      </c>
      <c r="C13788" s="1" t="s">
        <v>18</v>
      </c>
      <c r="D13788" s="1" t="s">
        <v>22</v>
      </c>
      <c r="E13788" s="1" t="s">
        <v>1275</v>
      </c>
      <c r="F13788">
        <v>0</v>
      </c>
      <c r="G13788">
        <v>0.01</v>
      </c>
      <c r="H13788">
        <v>0</v>
      </c>
      <c r="I13788">
        <v>0</v>
      </c>
      <c r="J13788">
        <v>0.02</v>
      </c>
    </row>
    <row r="13789" spans="1:10" x14ac:dyDescent="0.2">
      <c r="A13789" s="1" t="s">
        <v>9646</v>
      </c>
      <c r="B13789" s="1" t="s">
        <v>113</v>
      </c>
      <c r="C13789" s="1" t="s">
        <v>33</v>
      </c>
      <c r="D13789" s="1" t="s">
        <v>173</v>
      </c>
      <c r="E13789" s="1" t="s">
        <v>8150</v>
      </c>
      <c r="F13789">
        <v>0</v>
      </c>
      <c r="G13789">
        <v>0</v>
      </c>
      <c r="H13789">
        <v>0.02</v>
      </c>
      <c r="I13789">
        <v>0</v>
      </c>
      <c r="J13789">
        <v>0.02</v>
      </c>
    </row>
    <row r="13790" spans="1:10" x14ac:dyDescent="0.2">
      <c r="A13790" s="1" t="s">
        <v>456</v>
      </c>
      <c r="B13790" s="1" t="s">
        <v>107</v>
      </c>
      <c r="C13790" s="1" t="s">
        <v>11</v>
      </c>
      <c r="D13790" s="1" t="s">
        <v>38</v>
      </c>
      <c r="E13790" s="1" t="s">
        <v>59</v>
      </c>
      <c r="F13790">
        <v>0</v>
      </c>
      <c r="G13790">
        <v>0.01</v>
      </c>
      <c r="H13790">
        <v>0</v>
      </c>
      <c r="I13790">
        <v>0</v>
      </c>
      <c r="J13790">
        <v>0.02</v>
      </c>
    </row>
    <row r="13791" spans="1:10" x14ac:dyDescent="0.2">
      <c r="A13791" s="1" t="s">
        <v>8168</v>
      </c>
      <c r="B13791" s="1" t="s">
        <v>10</v>
      </c>
      <c r="C13791" s="1" t="s">
        <v>57</v>
      </c>
      <c r="D13791" s="1" t="s">
        <v>12</v>
      </c>
      <c r="E13791" s="1" t="s">
        <v>2157</v>
      </c>
      <c r="F13791">
        <v>0</v>
      </c>
      <c r="G13791">
        <v>0.01</v>
      </c>
      <c r="H13791">
        <v>0</v>
      </c>
      <c r="I13791">
        <v>0</v>
      </c>
      <c r="J13791">
        <v>0.02</v>
      </c>
    </row>
    <row r="13792" spans="1:10" x14ac:dyDescent="0.2">
      <c r="A13792" s="1" t="s">
        <v>9647</v>
      </c>
      <c r="B13792" s="1" t="s">
        <v>20</v>
      </c>
      <c r="C13792" s="1" t="s">
        <v>33</v>
      </c>
      <c r="D13792" s="1" t="s">
        <v>22</v>
      </c>
      <c r="E13792" s="1" t="s">
        <v>251</v>
      </c>
      <c r="F13792">
        <v>0</v>
      </c>
      <c r="G13792">
        <v>0</v>
      </c>
      <c r="H13792">
        <v>0.02</v>
      </c>
      <c r="I13792">
        <v>0</v>
      </c>
      <c r="J13792">
        <v>0.02</v>
      </c>
    </row>
    <row r="13793" spans="1:10" x14ac:dyDescent="0.2">
      <c r="A13793" s="1" t="s">
        <v>5308</v>
      </c>
      <c r="B13793" s="1" t="s">
        <v>107</v>
      </c>
      <c r="C13793" s="1" t="s">
        <v>11</v>
      </c>
      <c r="D13793" s="1" t="s">
        <v>38</v>
      </c>
      <c r="E13793" s="1" t="s">
        <v>248</v>
      </c>
      <c r="F13793">
        <v>0</v>
      </c>
      <c r="G13793">
        <v>0.01</v>
      </c>
      <c r="H13793">
        <v>0</v>
      </c>
      <c r="I13793">
        <v>0</v>
      </c>
      <c r="J13793">
        <v>0.02</v>
      </c>
    </row>
    <row r="13794" spans="1:10" x14ac:dyDescent="0.2">
      <c r="A13794" s="1" t="s">
        <v>9648</v>
      </c>
      <c r="B13794" s="1" t="s">
        <v>559</v>
      </c>
      <c r="C13794" s="1" t="s">
        <v>65</v>
      </c>
      <c r="D13794" s="1" t="s">
        <v>38</v>
      </c>
      <c r="E13794" s="1" t="s">
        <v>7430</v>
      </c>
      <c r="F13794">
        <v>0</v>
      </c>
      <c r="G13794">
        <v>0</v>
      </c>
      <c r="H13794">
        <v>0.02</v>
      </c>
      <c r="I13794">
        <v>0</v>
      </c>
      <c r="J13794">
        <v>0.02</v>
      </c>
    </row>
    <row r="13795" spans="1:10" x14ac:dyDescent="0.2">
      <c r="A13795" s="1" t="s">
        <v>1562</v>
      </c>
      <c r="B13795" s="1" t="s">
        <v>107</v>
      </c>
      <c r="C13795" s="1" t="s">
        <v>11</v>
      </c>
      <c r="D13795" s="1" t="s">
        <v>26</v>
      </c>
      <c r="E13795" s="1" t="s">
        <v>86</v>
      </c>
      <c r="F13795">
        <v>0.01</v>
      </c>
      <c r="G13795">
        <v>0</v>
      </c>
      <c r="H13795">
        <v>0</v>
      </c>
      <c r="I13795">
        <v>0</v>
      </c>
      <c r="J13795">
        <v>0.02</v>
      </c>
    </row>
    <row r="13796" spans="1:10" x14ac:dyDescent="0.2">
      <c r="A13796" s="1" t="s">
        <v>9649</v>
      </c>
      <c r="B13796" s="1" t="s">
        <v>20</v>
      </c>
      <c r="C13796" s="1" t="s">
        <v>29</v>
      </c>
      <c r="D13796" s="1" t="s">
        <v>22</v>
      </c>
      <c r="E13796" s="1" t="s">
        <v>159</v>
      </c>
      <c r="F13796">
        <v>0</v>
      </c>
      <c r="G13796">
        <v>0</v>
      </c>
      <c r="H13796">
        <v>0.02</v>
      </c>
      <c r="I13796">
        <v>0</v>
      </c>
      <c r="J13796">
        <v>0.02</v>
      </c>
    </row>
    <row r="13797" spans="1:10" x14ac:dyDescent="0.2">
      <c r="A13797" s="1" t="s">
        <v>9650</v>
      </c>
      <c r="B13797" s="1" t="s">
        <v>41</v>
      </c>
      <c r="C13797" s="1" t="s">
        <v>29</v>
      </c>
      <c r="D13797" s="1" t="s">
        <v>173</v>
      </c>
      <c r="E13797" s="1" t="s">
        <v>3427</v>
      </c>
      <c r="F13797">
        <v>0</v>
      </c>
      <c r="G13797">
        <v>0</v>
      </c>
      <c r="H13797">
        <v>0.02</v>
      </c>
      <c r="I13797">
        <v>0</v>
      </c>
      <c r="J13797">
        <v>0.02</v>
      </c>
    </row>
    <row r="13798" spans="1:10" x14ac:dyDescent="0.2">
      <c r="A13798" s="1" t="s">
        <v>9651</v>
      </c>
      <c r="B13798" s="1" t="s">
        <v>113</v>
      </c>
      <c r="C13798" s="1" t="s">
        <v>57</v>
      </c>
      <c r="D13798" s="1" t="s">
        <v>173</v>
      </c>
      <c r="E13798" s="1" t="s">
        <v>6089</v>
      </c>
      <c r="F13798">
        <v>0</v>
      </c>
      <c r="G13798">
        <v>0</v>
      </c>
      <c r="H13798">
        <v>0.02</v>
      </c>
      <c r="I13798">
        <v>0</v>
      </c>
      <c r="J13798">
        <v>0.02</v>
      </c>
    </row>
    <row r="13799" spans="1:10" x14ac:dyDescent="0.2">
      <c r="A13799" s="1" t="s">
        <v>9652</v>
      </c>
      <c r="B13799" s="1" t="s">
        <v>113</v>
      </c>
      <c r="C13799" s="1" t="s">
        <v>67</v>
      </c>
      <c r="D13799" s="1" t="s">
        <v>38</v>
      </c>
      <c r="E13799" s="1" t="s">
        <v>4611</v>
      </c>
      <c r="F13799">
        <v>0</v>
      </c>
      <c r="G13799">
        <v>0</v>
      </c>
      <c r="H13799">
        <v>0.02</v>
      </c>
      <c r="I13799">
        <v>0</v>
      </c>
      <c r="J13799">
        <v>0.02</v>
      </c>
    </row>
    <row r="13800" spans="1:10" x14ac:dyDescent="0.2">
      <c r="A13800" s="1" t="s">
        <v>8480</v>
      </c>
      <c r="B13800" s="1" t="s">
        <v>102</v>
      </c>
      <c r="C13800" s="1" t="s">
        <v>124</v>
      </c>
      <c r="D13800" s="1" t="s">
        <v>58</v>
      </c>
      <c r="E13800" s="1" t="s">
        <v>218</v>
      </c>
      <c r="F13800">
        <v>0.01</v>
      </c>
      <c r="G13800">
        <v>0</v>
      </c>
      <c r="H13800">
        <v>0</v>
      </c>
      <c r="I13800">
        <v>0</v>
      </c>
      <c r="J13800">
        <v>0.02</v>
      </c>
    </row>
    <row r="13801" spans="1:10" x14ac:dyDescent="0.2">
      <c r="A13801" s="1" t="s">
        <v>8426</v>
      </c>
      <c r="B13801" s="1" t="s">
        <v>10</v>
      </c>
      <c r="C13801" s="1" t="s">
        <v>37</v>
      </c>
      <c r="D13801" s="1" t="s">
        <v>12</v>
      </c>
      <c r="E13801" s="1" t="s">
        <v>770</v>
      </c>
      <c r="F13801">
        <v>0</v>
      </c>
      <c r="G13801">
        <v>0.02</v>
      </c>
      <c r="H13801">
        <v>0</v>
      </c>
      <c r="I13801">
        <v>0</v>
      </c>
      <c r="J13801">
        <v>0.02</v>
      </c>
    </row>
    <row r="13802" spans="1:10" x14ac:dyDescent="0.2">
      <c r="A13802" s="1" t="s">
        <v>9653</v>
      </c>
      <c r="B13802" s="1" t="s">
        <v>20</v>
      </c>
      <c r="C13802" s="1" t="s">
        <v>18</v>
      </c>
      <c r="D13802" s="1" t="s">
        <v>16</v>
      </c>
      <c r="E13802" s="1" t="s">
        <v>5840</v>
      </c>
      <c r="F13802">
        <v>0.02</v>
      </c>
      <c r="G13802">
        <v>0</v>
      </c>
      <c r="H13802">
        <v>0</v>
      </c>
      <c r="I13802">
        <v>0</v>
      </c>
      <c r="J13802">
        <v>0.02</v>
      </c>
    </row>
    <row r="13803" spans="1:10" x14ac:dyDescent="0.2">
      <c r="A13803" s="1" t="s">
        <v>9654</v>
      </c>
      <c r="B13803" s="1" t="s">
        <v>20</v>
      </c>
      <c r="C13803" s="1" t="s">
        <v>18</v>
      </c>
      <c r="D13803" s="1" t="s">
        <v>52</v>
      </c>
      <c r="E13803" s="1" t="s">
        <v>3391</v>
      </c>
      <c r="F13803">
        <v>0.02</v>
      </c>
      <c r="G13803">
        <v>0</v>
      </c>
      <c r="H13803">
        <v>0</v>
      </c>
      <c r="I13803">
        <v>0</v>
      </c>
      <c r="J13803">
        <v>0.02</v>
      </c>
    </row>
    <row r="13804" spans="1:10" x14ac:dyDescent="0.2">
      <c r="A13804" s="1" t="s">
        <v>6748</v>
      </c>
      <c r="B13804" s="1" t="s">
        <v>20</v>
      </c>
      <c r="C13804" s="1" t="s">
        <v>33</v>
      </c>
      <c r="D13804" s="1" t="s">
        <v>52</v>
      </c>
      <c r="E13804" s="1" t="s">
        <v>159</v>
      </c>
      <c r="F13804">
        <v>0.01</v>
      </c>
      <c r="G13804">
        <v>0</v>
      </c>
      <c r="H13804">
        <v>0</v>
      </c>
      <c r="I13804">
        <v>0</v>
      </c>
      <c r="J13804">
        <v>0.02</v>
      </c>
    </row>
    <row r="13805" spans="1:10" x14ac:dyDescent="0.2">
      <c r="A13805" s="1" t="s">
        <v>9655</v>
      </c>
      <c r="B13805" s="1" t="s">
        <v>186</v>
      </c>
      <c r="C13805" s="1" t="s">
        <v>54</v>
      </c>
      <c r="D13805" s="1" t="s">
        <v>38</v>
      </c>
      <c r="E13805" s="1" t="s">
        <v>178</v>
      </c>
      <c r="F13805">
        <v>0.01</v>
      </c>
      <c r="G13805">
        <v>0.01</v>
      </c>
      <c r="H13805">
        <v>0</v>
      </c>
      <c r="I13805">
        <v>0</v>
      </c>
      <c r="J13805">
        <v>0.02</v>
      </c>
    </row>
    <row r="13806" spans="1:10" x14ac:dyDescent="0.2">
      <c r="A13806" s="1" t="s">
        <v>9656</v>
      </c>
      <c r="B13806" s="1" t="s">
        <v>20</v>
      </c>
      <c r="C13806" s="1" t="s">
        <v>15</v>
      </c>
      <c r="D13806" s="1" t="s">
        <v>22</v>
      </c>
      <c r="E13806" s="1" t="s">
        <v>9618</v>
      </c>
      <c r="F13806">
        <v>0</v>
      </c>
      <c r="G13806">
        <v>0</v>
      </c>
      <c r="H13806">
        <v>0.02</v>
      </c>
      <c r="I13806">
        <v>0</v>
      </c>
      <c r="J13806">
        <v>0.02</v>
      </c>
    </row>
    <row r="13807" spans="1:10" x14ac:dyDescent="0.2">
      <c r="A13807" s="1" t="s">
        <v>3706</v>
      </c>
      <c r="B13807" s="1" t="s">
        <v>107</v>
      </c>
      <c r="C13807" s="1" t="s">
        <v>75</v>
      </c>
      <c r="D13807" s="1" t="s">
        <v>45</v>
      </c>
      <c r="E13807" s="1" t="s">
        <v>1105</v>
      </c>
      <c r="F13807">
        <v>0</v>
      </c>
      <c r="G13807">
        <v>0.02</v>
      </c>
      <c r="H13807">
        <v>0</v>
      </c>
      <c r="I13807">
        <v>0</v>
      </c>
      <c r="J13807">
        <v>0.02</v>
      </c>
    </row>
    <row r="13808" spans="1:10" x14ac:dyDescent="0.2">
      <c r="A13808" s="1" t="s">
        <v>9657</v>
      </c>
      <c r="B13808" s="1" t="s">
        <v>10</v>
      </c>
      <c r="C13808" s="1" t="s">
        <v>15</v>
      </c>
      <c r="D13808" s="1" t="s">
        <v>38</v>
      </c>
      <c r="E13808" s="1" t="s">
        <v>164</v>
      </c>
      <c r="F13808">
        <v>0</v>
      </c>
      <c r="G13808">
        <v>0</v>
      </c>
      <c r="H13808">
        <v>0.02</v>
      </c>
      <c r="I13808">
        <v>0</v>
      </c>
      <c r="J13808">
        <v>0.02</v>
      </c>
    </row>
    <row r="13809" spans="1:10" x14ac:dyDescent="0.2">
      <c r="A13809" s="1" t="s">
        <v>9124</v>
      </c>
      <c r="B13809" s="1" t="s">
        <v>32</v>
      </c>
      <c r="C13809" s="1" t="s">
        <v>33</v>
      </c>
      <c r="D13809" s="1" t="s">
        <v>214</v>
      </c>
      <c r="E13809" s="1" t="s">
        <v>8150</v>
      </c>
      <c r="F13809">
        <v>0</v>
      </c>
      <c r="G13809">
        <v>0</v>
      </c>
      <c r="H13809">
        <v>0.02</v>
      </c>
      <c r="I13809">
        <v>0</v>
      </c>
      <c r="J13809">
        <v>0.02</v>
      </c>
    </row>
    <row r="13810" spans="1:10" x14ac:dyDescent="0.2">
      <c r="A13810" s="1" t="s">
        <v>9174</v>
      </c>
      <c r="B13810" s="1" t="s">
        <v>49</v>
      </c>
      <c r="C13810" s="1" t="s">
        <v>11</v>
      </c>
      <c r="D13810" s="1" t="s">
        <v>38</v>
      </c>
      <c r="E13810" s="1" t="s">
        <v>896</v>
      </c>
      <c r="F13810">
        <v>0.01</v>
      </c>
      <c r="G13810">
        <v>0</v>
      </c>
      <c r="H13810">
        <v>0</v>
      </c>
      <c r="I13810">
        <v>0</v>
      </c>
      <c r="J13810">
        <v>0.02</v>
      </c>
    </row>
    <row r="13811" spans="1:10" x14ac:dyDescent="0.2">
      <c r="A13811" s="1" t="s">
        <v>9658</v>
      </c>
      <c r="B13811" s="1" t="s">
        <v>107</v>
      </c>
      <c r="C13811" s="1" t="s">
        <v>18</v>
      </c>
      <c r="D13811" s="1" t="s">
        <v>173</v>
      </c>
      <c r="E13811" s="1" t="s">
        <v>1944</v>
      </c>
      <c r="F13811">
        <v>0</v>
      </c>
      <c r="G13811">
        <v>0.01</v>
      </c>
      <c r="H13811">
        <v>0</v>
      </c>
      <c r="I13811">
        <v>0</v>
      </c>
      <c r="J13811">
        <v>0.02</v>
      </c>
    </row>
    <row r="13812" spans="1:10" x14ac:dyDescent="0.2">
      <c r="A13812" s="1" t="s">
        <v>9659</v>
      </c>
      <c r="B13812" s="1" t="s">
        <v>20</v>
      </c>
      <c r="C13812" s="1" t="s">
        <v>33</v>
      </c>
      <c r="D13812" s="1" t="s">
        <v>38</v>
      </c>
      <c r="E13812" s="1" t="s">
        <v>1603</v>
      </c>
      <c r="F13812">
        <v>0</v>
      </c>
      <c r="G13812">
        <v>0</v>
      </c>
      <c r="H13812">
        <v>0.02</v>
      </c>
      <c r="I13812">
        <v>0</v>
      </c>
      <c r="J13812">
        <v>0.02</v>
      </c>
    </row>
    <row r="13813" spans="1:10" x14ac:dyDescent="0.2">
      <c r="A13813" s="1" t="s">
        <v>9660</v>
      </c>
      <c r="B13813" s="1" t="s">
        <v>559</v>
      </c>
      <c r="C13813" s="1" t="s">
        <v>65</v>
      </c>
      <c r="D13813" s="1" t="s">
        <v>38</v>
      </c>
      <c r="E13813" s="1" t="s">
        <v>4611</v>
      </c>
      <c r="F13813">
        <v>0</v>
      </c>
      <c r="G13813">
        <v>0</v>
      </c>
      <c r="H13813">
        <v>0.02</v>
      </c>
      <c r="I13813">
        <v>0</v>
      </c>
      <c r="J13813">
        <v>0.02</v>
      </c>
    </row>
    <row r="13814" spans="1:10" x14ac:dyDescent="0.2">
      <c r="A13814" s="1" t="s">
        <v>9661</v>
      </c>
      <c r="B13814" s="1" t="s">
        <v>41</v>
      </c>
      <c r="C13814" s="1" t="s">
        <v>33</v>
      </c>
      <c r="D13814" s="1" t="s">
        <v>173</v>
      </c>
      <c r="E13814" s="1" t="s">
        <v>4611</v>
      </c>
      <c r="F13814">
        <v>0</v>
      </c>
      <c r="G13814">
        <v>0</v>
      </c>
      <c r="H13814">
        <v>0.02</v>
      </c>
      <c r="I13814">
        <v>0</v>
      </c>
      <c r="J13814">
        <v>0.02</v>
      </c>
    </row>
    <row r="13815" spans="1:10" x14ac:dyDescent="0.2">
      <c r="A13815" s="1" t="s">
        <v>9662</v>
      </c>
      <c r="B13815" s="1" t="s">
        <v>559</v>
      </c>
      <c r="C13815" s="1" t="s">
        <v>65</v>
      </c>
      <c r="D13815" s="1" t="s">
        <v>173</v>
      </c>
      <c r="E13815" s="1" t="s">
        <v>4611</v>
      </c>
      <c r="F13815">
        <v>0</v>
      </c>
      <c r="G13815">
        <v>0</v>
      </c>
      <c r="H13815">
        <v>0.02</v>
      </c>
      <c r="I13815">
        <v>0</v>
      </c>
      <c r="J13815">
        <v>0.02</v>
      </c>
    </row>
    <row r="13816" spans="1:10" x14ac:dyDescent="0.2">
      <c r="A13816" s="1" t="s">
        <v>9663</v>
      </c>
      <c r="B13816" s="1" t="s">
        <v>113</v>
      </c>
      <c r="C13816" s="1" t="s">
        <v>29</v>
      </c>
      <c r="D13816" s="1" t="s">
        <v>52</v>
      </c>
      <c r="E13816" s="1" t="s">
        <v>770</v>
      </c>
      <c r="F13816">
        <v>0.02</v>
      </c>
      <c r="G13816">
        <v>0</v>
      </c>
      <c r="H13816">
        <v>0</v>
      </c>
      <c r="I13816">
        <v>0</v>
      </c>
      <c r="J13816">
        <v>0.02</v>
      </c>
    </row>
    <row r="13817" spans="1:10" x14ac:dyDescent="0.2">
      <c r="A13817" s="1" t="s">
        <v>9664</v>
      </c>
      <c r="B13817" s="1" t="s">
        <v>41</v>
      </c>
      <c r="C13817" s="1" t="s">
        <v>29</v>
      </c>
      <c r="D13817" s="1" t="s">
        <v>16</v>
      </c>
      <c r="E13817" s="1" t="s">
        <v>7065</v>
      </c>
      <c r="F13817">
        <v>0</v>
      </c>
      <c r="G13817">
        <v>0</v>
      </c>
      <c r="H13817">
        <v>0.02</v>
      </c>
      <c r="I13817">
        <v>0</v>
      </c>
      <c r="J13817">
        <v>0.02</v>
      </c>
    </row>
    <row r="13818" spans="1:10" x14ac:dyDescent="0.2">
      <c r="A13818" s="1" t="s">
        <v>9665</v>
      </c>
      <c r="B13818" s="1" t="s">
        <v>102</v>
      </c>
      <c r="C13818" s="1" t="s">
        <v>11</v>
      </c>
      <c r="D13818" s="1" t="s">
        <v>58</v>
      </c>
      <c r="E13818" s="1" t="s">
        <v>838</v>
      </c>
      <c r="F13818">
        <v>0.01</v>
      </c>
      <c r="G13818">
        <v>0</v>
      </c>
      <c r="H13818">
        <v>0</v>
      </c>
      <c r="I13818">
        <v>0</v>
      </c>
      <c r="J13818">
        <v>0.02</v>
      </c>
    </row>
    <row r="13819" spans="1:10" x14ac:dyDescent="0.2">
      <c r="A13819" s="1" t="s">
        <v>9132</v>
      </c>
      <c r="B13819" s="1" t="s">
        <v>32</v>
      </c>
      <c r="C13819" s="1" t="s">
        <v>57</v>
      </c>
      <c r="D13819" s="1" t="s">
        <v>173</v>
      </c>
      <c r="E13819" s="1" t="s">
        <v>6089</v>
      </c>
      <c r="F13819">
        <v>0</v>
      </c>
      <c r="G13819">
        <v>0</v>
      </c>
      <c r="H13819">
        <v>0.02</v>
      </c>
      <c r="I13819">
        <v>0</v>
      </c>
      <c r="J13819">
        <v>0.02</v>
      </c>
    </row>
    <row r="13820" spans="1:10" x14ac:dyDescent="0.2">
      <c r="A13820" s="1" t="s">
        <v>9666</v>
      </c>
      <c r="B13820" s="1" t="s">
        <v>20</v>
      </c>
      <c r="C13820" s="1" t="s">
        <v>29</v>
      </c>
      <c r="D13820" s="1" t="s">
        <v>22</v>
      </c>
      <c r="E13820" s="1" t="s">
        <v>9527</v>
      </c>
      <c r="F13820">
        <v>0</v>
      </c>
      <c r="G13820">
        <v>0</v>
      </c>
      <c r="H13820">
        <v>0.02</v>
      </c>
      <c r="I13820">
        <v>0</v>
      </c>
      <c r="J13820">
        <v>0.02</v>
      </c>
    </row>
    <row r="13821" spans="1:10" x14ac:dyDescent="0.2">
      <c r="A13821" s="1" t="s">
        <v>7592</v>
      </c>
      <c r="B13821" s="1" t="s">
        <v>107</v>
      </c>
      <c r="C13821" s="1" t="s">
        <v>54</v>
      </c>
      <c r="D13821" s="1" t="s">
        <v>214</v>
      </c>
      <c r="E13821" s="1" t="s">
        <v>453</v>
      </c>
      <c r="F13821">
        <v>0</v>
      </c>
      <c r="G13821">
        <v>0.01</v>
      </c>
      <c r="H13821">
        <v>0</v>
      </c>
      <c r="I13821">
        <v>0</v>
      </c>
      <c r="J13821">
        <v>0.02</v>
      </c>
    </row>
    <row r="13822" spans="1:10" x14ac:dyDescent="0.2">
      <c r="A13822" s="1" t="s">
        <v>9667</v>
      </c>
      <c r="B13822" s="1" t="s">
        <v>113</v>
      </c>
      <c r="C13822" s="1" t="s">
        <v>33</v>
      </c>
      <c r="D13822" s="1" t="s">
        <v>173</v>
      </c>
      <c r="E13822" s="1" t="s">
        <v>4551</v>
      </c>
      <c r="F13822">
        <v>0</v>
      </c>
      <c r="G13822">
        <v>0</v>
      </c>
      <c r="H13822">
        <v>0.02</v>
      </c>
      <c r="I13822">
        <v>0</v>
      </c>
      <c r="J13822">
        <v>0.02</v>
      </c>
    </row>
    <row r="13823" spans="1:10" x14ac:dyDescent="0.2">
      <c r="A13823" s="1" t="s">
        <v>9668</v>
      </c>
      <c r="B13823" s="1" t="s">
        <v>186</v>
      </c>
      <c r="C13823" s="1" t="s">
        <v>47</v>
      </c>
      <c r="D13823" s="1" t="s">
        <v>38</v>
      </c>
      <c r="E13823" s="1" t="s">
        <v>39</v>
      </c>
      <c r="F13823">
        <v>0</v>
      </c>
      <c r="G13823">
        <v>0</v>
      </c>
      <c r="H13823">
        <v>0.02</v>
      </c>
      <c r="I13823">
        <v>0</v>
      </c>
      <c r="J13823">
        <v>0.02</v>
      </c>
    </row>
    <row r="13824" spans="1:10" x14ac:dyDescent="0.2">
      <c r="A13824" s="1" t="s">
        <v>9669</v>
      </c>
      <c r="B13824" s="1" t="s">
        <v>559</v>
      </c>
      <c r="C13824" s="1" t="s">
        <v>65</v>
      </c>
      <c r="D13824" s="1" t="s">
        <v>38</v>
      </c>
      <c r="E13824" s="1" t="s">
        <v>4611</v>
      </c>
      <c r="F13824">
        <v>0</v>
      </c>
      <c r="G13824">
        <v>0</v>
      </c>
      <c r="H13824">
        <v>0.02</v>
      </c>
      <c r="I13824">
        <v>0</v>
      </c>
      <c r="J13824">
        <v>0.02</v>
      </c>
    </row>
    <row r="13825" spans="1:10" x14ac:dyDescent="0.2">
      <c r="A13825" s="1" t="s">
        <v>157</v>
      </c>
      <c r="B13825" s="1" t="s">
        <v>107</v>
      </c>
      <c r="C13825" s="1" t="s">
        <v>29</v>
      </c>
      <c r="D13825" s="1" t="s">
        <v>58</v>
      </c>
      <c r="E13825" s="1" t="s">
        <v>34</v>
      </c>
      <c r="F13825">
        <v>0</v>
      </c>
      <c r="G13825">
        <v>0.01</v>
      </c>
      <c r="H13825">
        <v>0</v>
      </c>
      <c r="I13825">
        <v>0</v>
      </c>
      <c r="J13825">
        <v>0.02</v>
      </c>
    </row>
    <row r="13826" spans="1:10" x14ac:dyDescent="0.2">
      <c r="A13826" s="1" t="s">
        <v>9670</v>
      </c>
      <c r="B13826" s="1" t="s">
        <v>10</v>
      </c>
      <c r="C13826" s="1" t="s">
        <v>29</v>
      </c>
      <c r="D13826" s="1" t="s">
        <v>26</v>
      </c>
      <c r="E13826" s="1" t="s">
        <v>5994</v>
      </c>
      <c r="F13826">
        <v>0</v>
      </c>
      <c r="G13826">
        <v>0</v>
      </c>
      <c r="H13826">
        <v>0.02</v>
      </c>
      <c r="I13826">
        <v>0</v>
      </c>
      <c r="J13826">
        <v>0.02</v>
      </c>
    </row>
    <row r="13827" spans="1:10" x14ac:dyDescent="0.2">
      <c r="A13827" s="1" t="s">
        <v>9671</v>
      </c>
      <c r="B13827" s="1" t="s">
        <v>41</v>
      </c>
      <c r="C13827" s="1" t="s">
        <v>25</v>
      </c>
      <c r="D13827" s="1" t="s">
        <v>22</v>
      </c>
      <c r="E13827" s="1" t="s">
        <v>251</v>
      </c>
      <c r="F13827">
        <v>0</v>
      </c>
      <c r="G13827">
        <v>0</v>
      </c>
      <c r="H13827">
        <v>0.02</v>
      </c>
      <c r="I13827">
        <v>0</v>
      </c>
      <c r="J13827">
        <v>0.02</v>
      </c>
    </row>
    <row r="13828" spans="1:10" x14ac:dyDescent="0.2">
      <c r="A13828" s="1" t="s">
        <v>9672</v>
      </c>
      <c r="B13828" s="1" t="s">
        <v>10</v>
      </c>
      <c r="C13828" s="1" t="s">
        <v>57</v>
      </c>
      <c r="D13828" s="1" t="s">
        <v>1</v>
      </c>
      <c r="E13828" s="1" t="s">
        <v>3391</v>
      </c>
      <c r="F13828">
        <v>0.02</v>
      </c>
      <c r="G13828">
        <v>0</v>
      </c>
      <c r="H13828">
        <v>0</v>
      </c>
      <c r="I13828">
        <v>0</v>
      </c>
      <c r="J13828">
        <v>0.02</v>
      </c>
    </row>
    <row r="13829" spans="1:10" x14ac:dyDescent="0.2">
      <c r="A13829" s="1" t="s">
        <v>7877</v>
      </c>
      <c r="B13829" s="1" t="s">
        <v>107</v>
      </c>
      <c r="C13829" s="1" t="s">
        <v>42</v>
      </c>
      <c r="D13829" s="1" t="s">
        <v>16</v>
      </c>
      <c r="E13829" s="1" t="s">
        <v>969</v>
      </c>
      <c r="F13829">
        <v>0</v>
      </c>
      <c r="G13829">
        <v>0.01</v>
      </c>
      <c r="H13829">
        <v>0</v>
      </c>
      <c r="I13829">
        <v>0</v>
      </c>
      <c r="J13829">
        <v>0.02</v>
      </c>
    </row>
    <row r="13830" spans="1:10" x14ac:dyDescent="0.2">
      <c r="A13830" s="1" t="s">
        <v>9673</v>
      </c>
      <c r="B13830" s="1" t="s">
        <v>113</v>
      </c>
      <c r="C13830" s="1" t="s">
        <v>18</v>
      </c>
      <c r="D13830" s="1" t="s">
        <v>45</v>
      </c>
      <c r="E13830" s="1" t="s">
        <v>4532</v>
      </c>
      <c r="F13830">
        <v>0</v>
      </c>
      <c r="G13830">
        <v>0</v>
      </c>
      <c r="H13830">
        <v>0.02</v>
      </c>
      <c r="I13830">
        <v>0</v>
      </c>
      <c r="J13830">
        <v>0.02</v>
      </c>
    </row>
    <row r="13831" spans="1:10" x14ac:dyDescent="0.2">
      <c r="A13831" s="1" t="s">
        <v>322</v>
      </c>
      <c r="B13831" s="1" t="s">
        <v>107</v>
      </c>
      <c r="C13831" s="1" t="s">
        <v>25</v>
      </c>
      <c r="D13831" s="1" t="s">
        <v>38</v>
      </c>
      <c r="E13831" s="1" t="s">
        <v>248</v>
      </c>
      <c r="F13831">
        <v>0</v>
      </c>
      <c r="G13831">
        <v>0.01</v>
      </c>
      <c r="H13831">
        <v>0</v>
      </c>
      <c r="I13831">
        <v>0</v>
      </c>
      <c r="J13831">
        <v>0.02</v>
      </c>
    </row>
    <row r="13832" spans="1:10" x14ac:dyDescent="0.2">
      <c r="A13832" s="1" t="s">
        <v>9674</v>
      </c>
      <c r="B13832" s="1" t="s">
        <v>559</v>
      </c>
      <c r="C13832" s="1" t="s">
        <v>216</v>
      </c>
      <c r="D13832" s="1" t="s">
        <v>173</v>
      </c>
      <c r="E13832" s="1" t="s">
        <v>191</v>
      </c>
      <c r="F13832">
        <v>0</v>
      </c>
      <c r="G13832">
        <v>0</v>
      </c>
      <c r="H13832">
        <v>0.02</v>
      </c>
      <c r="I13832">
        <v>0</v>
      </c>
      <c r="J13832">
        <v>0.02</v>
      </c>
    </row>
    <row r="13833" spans="1:10" x14ac:dyDescent="0.2">
      <c r="A13833" s="1" t="s">
        <v>3112</v>
      </c>
      <c r="B13833" s="1" t="s">
        <v>107</v>
      </c>
      <c r="C13833" s="1" t="s">
        <v>33</v>
      </c>
      <c r="D13833" s="1" t="s">
        <v>38</v>
      </c>
      <c r="E13833" s="1" t="s">
        <v>178</v>
      </c>
      <c r="F13833">
        <v>0</v>
      </c>
      <c r="G13833">
        <v>0.01</v>
      </c>
      <c r="H13833">
        <v>0</v>
      </c>
      <c r="I13833">
        <v>0</v>
      </c>
      <c r="J13833">
        <v>0.02</v>
      </c>
    </row>
    <row r="13834" spans="1:10" x14ac:dyDescent="0.2">
      <c r="A13834" s="1" t="s">
        <v>9675</v>
      </c>
      <c r="B13834" s="1" t="s">
        <v>20</v>
      </c>
      <c r="C13834" s="1" t="s">
        <v>15</v>
      </c>
      <c r="D13834" s="1" t="s">
        <v>12</v>
      </c>
      <c r="E13834" s="1" t="s">
        <v>4717</v>
      </c>
      <c r="F13834">
        <v>0</v>
      </c>
      <c r="G13834">
        <v>0</v>
      </c>
      <c r="H13834">
        <v>0.02</v>
      </c>
      <c r="I13834">
        <v>0</v>
      </c>
      <c r="J13834">
        <v>0.02</v>
      </c>
    </row>
    <row r="13835" spans="1:10" x14ac:dyDescent="0.2">
      <c r="A13835" s="1" t="s">
        <v>7625</v>
      </c>
      <c r="B13835" s="1" t="s">
        <v>49</v>
      </c>
      <c r="C13835" s="1" t="s">
        <v>47</v>
      </c>
      <c r="D13835" s="1" t="s">
        <v>12</v>
      </c>
      <c r="E13835" s="1" t="s">
        <v>159</v>
      </c>
      <c r="F13835">
        <v>0.01</v>
      </c>
      <c r="G13835">
        <v>0</v>
      </c>
      <c r="H13835">
        <v>0</v>
      </c>
      <c r="I13835">
        <v>0</v>
      </c>
      <c r="J13835">
        <v>0.02</v>
      </c>
    </row>
    <row r="13836" spans="1:10" x14ac:dyDescent="0.2">
      <c r="A13836" s="1" t="s">
        <v>9676</v>
      </c>
      <c r="B13836" s="1" t="s">
        <v>559</v>
      </c>
      <c r="C13836" s="1" t="s">
        <v>65</v>
      </c>
      <c r="D13836" s="1" t="s">
        <v>173</v>
      </c>
      <c r="E13836" s="1" t="s">
        <v>9677</v>
      </c>
      <c r="F13836">
        <v>0</v>
      </c>
      <c r="G13836">
        <v>0</v>
      </c>
      <c r="H13836">
        <v>0.02</v>
      </c>
      <c r="I13836">
        <v>0</v>
      </c>
      <c r="J13836">
        <v>0.02</v>
      </c>
    </row>
    <row r="13837" spans="1:10" x14ac:dyDescent="0.2">
      <c r="A13837" s="1" t="s">
        <v>8999</v>
      </c>
      <c r="B13837" s="1" t="s">
        <v>102</v>
      </c>
      <c r="C13837" s="1" t="s">
        <v>124</v>
      </c>
      <c r="D13837" s="1" t="s">
        <v>58</v>
      </c>
      <c r="E13837" s="1" t="s">
        <v>220</v>
      </c>
      <c r="F13837">
        <v>0.01</v>
      </c>
      <c r="G13837">
        <v>0</v>
      </c>
      <c r="H13837">
        <v>0</v>
      </c>
      <c r="I13837">
        <v>0</v>
      </c>
      <c r="J13837">
        <v>0.02</v>
      </c>
    </row>
    <row r="13838" spans="1:10" x14ac:dyDescent="0.2">
      <c r="A13838" s="1" t="s">
        <v>4663</v>
      </c>
      <c r="B13838" s="1" t="s">
        <v>107</v>
      </c>
      <c r="C13838" s="1" t="s">
        <v>11</v>
      </c>
      <c r="D13838" s="1" t="s">
        <v>26</v>
      </c>
      <c r="E13838" s="1" t="s">
        <v>86</v>
      </c>
      <c r="F13838">
        <v>0</v>
      </c>
      <c r="G13838">
        <v>0.01</v>
      </c>
      <c r="H13838">
        <v>0</v>
      </c>
      <c r="I13838">
        <v>0</v>
      </c>
      <c r="J13838">
        <v>0.02</v>
      </c>
    </row>
    <row r="13839" spans="1:10" x14ac:dyDescent="0.2">
      <c r="A13839" s="1" t="s">
        <v>2041</v>
      </c>
      <c r="B13839" s="1" t="s">
        <v>32</v>
      </c>
      <c r="C13839" s="1" t="s">
        <v>65</v>
      </c>
      <c r="D13839" s="1" t="s">
        <v>12</v>
      </c>
      <c r="E13839" s="1" t="s">
        <v>99</v>
      </c>
      <c r="F13839">
        <v>0</v>
      </c>
      <c r="G13839">
        <v>0.02</v>
      </c>
      <c r="H13839">
        <v>0</v>
      </c>
      <c r="I13839">
        <v>0</v>
      </c>
      <c r="J13839">
        <v>0.02</v>
      </c>
    </row>
    <row r="13840" spans="1:10" x14ac:dyDescent="0.2">
      <c r="A13840" s="1" t="s">
        <v>925</v>
      </c>
      <c r="B13840" s="1" t="s">
        <v>107</v>
      </c>
      <c r="C13840" s="1" t="s">
        <v>15</v>
      </c>
      <c r="D13840" s="1" t="s">
        <v>1</v>
      </c>
      <c r="E13840" s="1" t="s">
        <v>319</v>
      </c>
      <c r="F13840">
        <v>0</v>
      </c>
      <c r="G13840">
        <v>0.01</v>
      </c>
      <c r="H13840">
        <v>0</v>
      </c>
      <c r="I13840">
        <v>0</v>
      </c>
      <c r="J13840">
        <v>0.02</v>
      </c>
    </row>
    <row r="13841" spans="1:10" x14ac:dyDescent="0.2">
      <c r="A13841" s="1" t="s">
        <v>9678</v>
      </c>
      <c r="B13841" s="1" t="s">
        <v>41</v>
      </c>
      <c r="C13841" s="1" t="s">
        <v>11</v>
      </c>
      <c r="D13841" s="1" t="s">
        <v>38</v>
      </c>
      <c r="E13841" s="1" t="s">
        <v>770</v>
      </c>
      <c r="F13841">
        <v>0</v>
      </c>
      <c r="G13841">
        <v>0</v>
      </c>
      <c r="H13841">
        <v>0.02</v>
      </c>
      <c r="I13841">
        <v>0</v>
      </c>
      <c r="J13841">
        <v>0.02</v>
      </c>
    </row>
    <row r="13842" spans="1:10" x14ac:dyDescent="0.2">
      <c r="A13842" s="1" t="s">
        <v>9679</v>
      </c>
      <c r="B13842" s="1" t="s">
        <v>49</v>
      </c>
      <c r="C13842" s="1" t="s">
        <v>47</v>
      </c>
      <c r="D13842" s="1" t="s">
        <v>12</v>
      </c>
      <c r="E13842" s="1" t="s">
        <v>86</v>
      </c>
      <c r="F13842">
        <v>0.01</v>
      </c>
      <c r="G13842">
        <v>0</v>
      </c>
      <c r="H13842">
        <v>0</v>
      </c>
      <c r="I13842">
        <v>0</v>
      </c>
      <c r="J13842">
        <v>0.02</v>
      </c>
    </row>
    <row r="13843" spans="1:10" x14ac:dyDescent="0.2">
      <c r="A13843" s="1" t="s">
        <v>9680</v>
      </c>
      <c r="B13843" s="1" t="s">
        <v>126</v>
      </c>
      <c r="C13843" s="1" t="s">
        <v>47</v>
      </c>
      <c r="D13843" s="1" t="s">
        <v>16</v>
      </c>
      <c r="E13843" s="1" t="s">
        <v>86</v>
      </c>
      <c r="F13843">
        <v>0.01</v>
      </c>
      <c r="G13843">
        <v>0</v>
      </c>
      <c r="H13843">
        <v>0</v>
      </c>
      <c r="I13843">
        <v>0</v>
      </c>
      <c r="J13843">
        <v>0.02</v>
      </c>
    </row>
    <row r="13844" spans="1:10" x14ac:dyDescent="0.2">
      <c r="A13844" s="1" t="s">
        <v>4440</v>
      </c>
      <c r="B13844" s="1" t="s">
        <v>121</v>
      </c>
      <c r="C13844" s="1" t="s">
        <v>216</v>
      </c>
      <c r="D13844" s="1" t="s">
        <v>214</v>
      </c>
      <c r="E13844" s="1" t="s">
        <v>39</v>
      </c>
      <c r="F13844">
        <v>0.01</v>
      </c>
      <c r="G13844">
        <v>0.01</v>
      </c>
      <c r="H13844">
        <v>0</v>
      </c>
      <c r="I13844">
        <v>0</v>
      </c>
      <c r="J13844">
        <v>0.02</v>
      </c>
    </row>
    <row r="13845" spans="1:10" x14ac:dyDescent="0.2">
      <c r="A13845" s="1" t="s">
        <v>9681</v>
      </c>
      <c r="B13845" s="1" t="s">
        <v>20</v>
      </c>
      <c r="C13845" s="1" t="s">
        <v>18</v>
      </c>
      <c r="D13845" s="1" t="s">
        <v>12</v>
      </c>
      <c r="E13845" s="1" t="s">
        <v>99</v>
      </c>
      <c r="F13845">
        <v>0</v>
      </c>
      <c r="G13845">
        <v>0.01</v>
      </c>
      <c r="H13845">
        <v>0</v>
      </c>
      <c r="I13845">
        <v>0</v>
      </c>
      <c r="J13845">
        <v>0.02</v>
      </c>
    </row>
    <row r="13846" spans="1:10" x14ac:dyDescent="0.2">
      <c r="A13846" s="1" t="s">
        <v>9682</v>
      </c>
      <c r="B13846" s="1" t="s">
        <v>20</v>
      </c>
      <c r="C13846" s="1" t="s">
        <v>18</v>
      </c>
      <c r="D13846" s="1" t="s">
        <v>173</v>
      </c>
      <c r="E13846" s="1" t="s">
        <v>1643</v>
      </c>
      <c r="F13846">
        <v>0</v>
      </c>
      <c r="G13846">
        <v>0</v>
      </c>
      <c r="H13846">
        <v>0.02</v>
      </c>
      <c r="I13846">
        <v>0</v>
      </c>
      <c r="J13846">
        <v>0.02</v>
      </c>
    </row>
    <row r="13847" spans="1:10" x14ac:dyDescent="0.2">
      <c r="A13847" s="1" t="s">
        <v>9536</v>
      </c>
      <c r="B13847" s="1" t="s">
        <v>32</v>
      </c>
      <c r="C13847" s="1" t="s">
        <v>216</v>
      </c>
      <c r="D13847" s="1" t="s">
        <v>58</v>
      </c>
      <c r="E13847" s="1" t="s">
        <v>59</v>
      </c>
      <c r="F13847">
        <v>0.01</v>
      </c>
      <c r="G13847">
        <v>0.01</v>
      </c>
      <c r="H13847">
        <v>0</v>
      </c>
      <c r="I13847">
        <v>0</v>
      </c>
      <c r="J13847">
        <v>0.02</v>
      </c>
    </row>
    <row r="13848" spans="1:10" x14ac:dyDescent="0.2">
      <c r="A13848" s="1" t="s">
        <v>9683</v>
      </c>
      <c r="B13848" s="1" t="s">
        <v>20</v>
      </c>
      <c r="C13848" s="1" t="s">
        <v>29</v>
      </c>
      <c r="D13848" s="1" t="s">
        <v>22</v>
      </c>
      <c r="E13848" s="1" t="s">
        <v>159</v>
      </c>
      <c r="F13848">
        <v>0.02</v>
      </c>
      <c r="G13848">
        <v>0</v>
      </c>
      <c r="H13848">
        <v>0</v>
      </c>
      <c r="I13848">
        <v>0</v>
      </c>
      <c r="J13848">
        <v>0.02</v>
      </c>
    </row>
    <row r="13849" spans="1:10" x14ac:dyDescent="0.2">
      <c r="A13849" s="1" t="s">
        <v>9684</v>
      </c>
      <c r="B13849" s="1" t="s">
        <v>41</v>
      </c>
      <c r="C13849" s="1" t="s">
        <v>29</v>
      </c>
      <c r="D13849" s="1" t="s">
        <v>173</v>
      </c>
      <c r="E13849" s="1" t="s">
        <v>8150</v>
      </c>
      <c r="F13849">
        <v>0</v>
      </c>
      <c r="G13849">
        <v>0</v>
      </c>
      <c r="H13849">
        <v>0.02</v>
      </c>
      <c r="I13849">
        <v>0</v>
      </c>
      <c r="J13849">
        <v>0.02</v>
      </c>
    </row>
    <row r="13850" spans="1:10" x14ac:dyDescent="0.2">
      <c r="A13850" s="1" t="s">
        <v>9685</v>
      </c>
      <c r="B13850" s="1" t="s">
        <v>20</v>
      </c>
      <c r="C13850" s="1" t="s">
        <v>11</v>
      </c>
      <c r="D13850" s="1" t="s">
        <v>45</v>
      </c>
      <c r="E13850" s="1" t="s">
        <v>251</v>
      </c>
      <c r="F13850">
        <v>0</v>
      </c>
      <c r="G13850">
        <v>0</v>
      </c>
      <c r="H13850">
        <v>0.02</v>
      </c>
      <c r="I13850">
        <v>0</v>
      </c>
      <c r="J13850">
        <v>0.02</v>
      </c>
    </row>
    <row r="13851" spans="1:10" x14ac:dyDescent="0.2">
      <c r="A13851" s="1" t="s">
        <v>9686</v>
      </c>
      <c r="B13851" s="1" t="s">
        <v>41</v>
      </c>
      <c r="C13851" s="1" t="s">
        <v>11</v>
      </c>
      <c r="D13851" s="1" t="s">
        <v>38</v>
      </c>
      <c r="E13851" s="1" t="s">
        <v>4836</v>
      </c>
      <c r="F13851">
        <v>0</v>
      </c>
      <c r="G13851">
        <v>0</v>
      </c>
      <c r="H13851">
        <v>0.02</v>
      </c>
      <c r="I13851">
        <v>0</v>
      </c>
      <c r="J13851">
        <v>0.02</v>
      </c>
    </row>
    <row r="13852" spans="1:10" x14ac:dyDescent="0.2">
      <c r="A13852" s="1" t="s">
        <v>5724</v>
      </c>
      <c r="B13852" s="1" t="s">
        <v>32</v>
      </c>
      <c r="C13852" s="1" t="s">
        <v>65</v>
      </c>
      <c r="D13852" s="1" t="s">
        <v>12</v>
      </c>
      <c r="E13852" s="1" t="s">
        <v>5528</v>
      </c>
      <c r="F13852">
        <v>0</v>
      </c>
      <c r="G13852">
        <v>0.02</v>
      </c>
      <c r="H13852">
        <v>0</v>
      </c>
      <c r="I13852">
        <v>0</v>
      </c>
      <c r="J13852">
        <v>0.02</v>
      </c>
    </row>
    <row r="13853" spans="1:10" x14ac:dyDescent="0.2">
      <c r="A13853" s="1" t="s">
        <v>9687</v>
      </c>
      <c r="B13853" s="1" t="s">
        <v>113</v>
      </c>
      <c r="C13853" s="1" t="s">
        <v>67</v>
      </c>
      <c r="D13853" s="1" t="s">
        <v>38</v>
      </c>
      <c r="E13853" s="1" t="s">
        <v>770</v>
      </c>
      <c r="F13853">
        <v>0</v>
      </c>
      <c r="G13853">
        <v>0</v>
      </c>
      <c r="H13853">
        <v>0.02</v>
      </c>
      <c r="I13853">
        <v>0</v>
      </c>
      <c r="J13853">
        <v>0.02</v>
      </c>
    </row>
    <row r="13854" spans="1:10" hidden="1" x14ac:dyDescent="0.2">
      <c r="A13854" s="1" t="s">
        <v>9688</v>
      </c>
      <c r="B13854" s="1" t="s">
        <v>10</v>
      </c>
      <c r="C13854" s="1" t="s">
        <v>191</v>
      </c>
      <c r="D13854" s="1" t="s">
        <v>16</v>
      </c>
      <c r="E13854" s="1" t="s">
        <v>2288</v>
      </c>
      <c r="F13854">
        <v>0</v>
      </c>
      <c r="G13854">
        <v>0.01</v>
      </c>
      <c r="H13854">
        <v>0</v>
      </c>
      <c r="I13854">
        <v>0</v>
      </c>
      <c r="J13854">
        <v>0.02</v>
      </c>
    </row>
    <row r="13855" spans="1:10" x14ac:dyDescent="0.2">
      <c r="A13855" s="1" t="s">
        <v>9689</v>
      </c>
      <c r="B13855" s="1" t="s">
        <v>41</v>
      </c>
      <c r="C13855" s="1" t="s">
        <v>18</v>
      </c>
      <c r="D13855" s="1" t="s">
        <v>173</v>
      </c>
      <c r="E13855" s="1" t="s">
        <v>9690</v>
      </c>
      <c r="F13855">
        <v>0</v>
      </c>
      <c r="G13855">
        <v>0</v>
      </c>
      <c r="H13855">
        <v>0.02</v>
      </c>
      <c r="I13855">
        <v>0</v>
      </c>
      <c r="J13855">
        <v>0.02</v>
      </c>
    </row>
    <row r="13856" spans="1:10" x14ac:dyDescent="0.2">
      <c r="A13856" s="1" t="s">
        <v>9691</v>
      </c>
      <c r="B13856" s="1" t="s">
        <v>107</v>
      </c>
      <c r="C13856" s="1" t="s">
        <v>33</v>
      </c>
      <c r="D13856" s="1" t="s">
        <v>214</v>
      </c>
      <c r="E13856" s="1" t="s">
        <v>8450</v>
      </c>
      <c r="F13856">
        <v>0</v>
      </c>
      <c r="G13856">
        <v>0.01</v>
      </c>
      <c r="H13856">
        <v>0</v>
      </c>
      <c r="I13856">
        <v>0</v>
      </c>
      <c r="J13856">
        <v>0.02</v>
      </c>
    </row>
    <row r="13857" spans="1:10" x14ac:dyDescent="0.2">
      <c r="A13857" s="1" t="s">
        <v>9692</v>
      </c>
      <c r="B13857" s="1" t="s">
        <v>20</v>
      </c>
      <c r="C13857" s="1" t="s">
        <v>11</v>
      </c>
      <c r="D13857" s="1" t="s">
        <v>52</v>
      </c>
      <c r="E13857" s="1" t="s">
        <v>5952</v>
      </c>
      <c r="F13857">
        <v>0.02</v>
      </c>
      <c r="G13857">
        <v>0</v>
      </c>
      <c r="H13857">
        <v>0</v>
      </c>
      <c r="I13857">
        <v>0</v>
      </c>
      <c r="J13857">
        <v>0.02</v>
      </c>
    </row>
    <row r="13858" spans="1:10" x14ac:dyDescent="0.2">
      <c r="A13858" s="1" t="s">
        <v>7528</v>
      </c>
      <c r="B13858" s="1" t="s">
        <v>126</v>
      </c>
      <c r="C13858" s="1" t="s">
        <v>42</v>
      </c>
      <c r="D13858" s="1" t="s">
        <v>38</v>
      </c>
      <c r="E13858" s="1" t="s">
        <v>109</v>
      </c>
      <c r="F13858">
        <v>0.01</v>
      </c>
      <c r="G13858">
        <v>0</v>
      </c>
      <c r="H13858">
        <v>0</v>
      </c>
      <c r="I13858">
        <v>0</v>
      </c>
      <c r="J13858">
        <v>0.02</v>
      </c>
    </row>
    <row r="13859" spans="1:10" x14ac:dyDescent="0.2">
      <c r="A13859" s="1" t="s">
        <v>7788</v>
      </c>
      <c r="B13859" s="1" t="s">
        <v>559</v>
      </c>
      <c r="C13859" s="1" t="s">
        <v>37</v>
      </c>
      <c r="D13859" s="1" t="s">
        <v>12</v>
      </c>
      <c r="E13859" s="1" t="s">
        <v>603</v>
      </c>
      <c r="F13859">
        <v>0</v>
      </c>
      <c r="G13859">
        <v>0</v>
      </c>
      <c r="H13859">
        <v>0.02</v>
      </c>
      <c r="I13859">
        <v>0</v>
      </c>
      <c r="J13859">
        <v>0.02</v>
      </c>
    </row>
    <row r="13860" spans="1:10" x14ac:dyDescent="0.2">
      <c r="A13860" s="1" t="s">
        <v>9693</v>
      </c>
      <c r="B13860" s="1" t="s">
        <v>113</v>
      </c>
      <c r="C13860" s="1" t="s">
        <v>11</v>
      </c>
      <c r="D13860" s="1" t="s">
        <v>58</v>
      </c>
      <c r="E13860" s="1" t="s">
        <v>5613</v>
      </c>
      <c r="F13860">
        <v>0.02</v>
      </c>
      <c r="G13860">
        <v>0</v>
      </c>
      <c r="H13860">
        <v>0</v>
      </c>
      <c r="I13860">
        <v>0</v>
      </c>
      <c r="J13860">
        <v>0.02</v>
      </c>
    </row>
    <row r="13861" spans="1:10" x14ac:dyDescent="0.2">
      <c r="A13861" s="1" t="s">
        <v>9694</v>
      </c>
      <c r="B13861" s="1" t="s">
        <v>107</v>
      </c>
      <c r="C13861" s="1" t="s">
        <v>33</v>
      </c>
      <c r="D13861" s="1" t="s">
        <v>214</v>
      </c>
      <c r="E13861" s="1" t="s">
        <v>99</v>
      </c>
      <c r="F13861">
        <v>0</v>
      </c>
      <c r="G13861">
        <v>0.01</v>
      </c>
      <c r="H13861">
        <v>0</v>
      </c>
      <c r="I13861">
        <v>0</v>
      </c>
      <c r="J13861">
        <v>0.02</v>
      </c>
    </row>
    <row r="13862" spans="1:10" x14ac:dyDescent="0.2">
      <c r="A13862" s="1" t="s">
        <v>2908</v>
      </c>
      <c r="B13862" s="1" t="s">
        <v>107</v>
      </c>
      <c r="C13862" s="1" t="s">
        <v>25</v>
      </c>
      <c r="D13862" s="1" t="s">
        <v>38</v>
      </c>
      <c r="E13862" s="1" t="s">
        <v>319</v>
      </c>
      <c r="F13862">
        <v>0.01</v>
      </c>
      <c r="G13862">
        <v>0</v>
      </c>
      <c r="H13862">
        <v>0</v>
      </c>
      <c r="I13862">
        <v>0</v>
      </c>
      <c r="J13862">
        <v>0.02</v>
      </c>
    </row>
    <row r="13863" spans="1:10" x14ac:dyDescent="0.2">
      <c r="A13863" s="1" t="s">
        <v>7844</v>
      </c>
      <c r="B13863" s="1" t="s">
        <v>32</v>
      </c>
      <c r="C13863" s="1" t="s">
        <v>33</v>
      </c>
      <c r="D13863" s="1" t="s">
        <v>12</v>
      </c>
      <c r="E13863" s="1" t="s">
        <v>7845</v>
      </c>
      <c r="F13863">
        <v>0</v>
      </c>
      <c r="G13863">
        <v>0.01</v>
      </c>
      <c r="H13863">
        <v>0</v>
      </c>
      <c r="I13863">
        <v>0</v>
      </c>
      <c r="J13863">
        <v>0.02</v>
      </c>
    </row>
    <row r="13864" spans="1:10" x14ac:dyDescent="0.2">
      <c r="A13864" s="1" t="s">
        <v>9695</v>
      </c>
      <c r="B13864" s="1" t="s">
        <v>107</v>
      </c>
      <c r="C13864" s="1" t="s">
        <v>15</v>
      </c>
      <c r="D13864" s="1" t="s">
        <v>214</v>
      </c>
      <c r="E13864" s="1" t="s">
        <v>3770</v>
      </c>
      <c r="F13864">
        <v>0.01</v>
      </c>
      <c r="G13864">
        <v>0</v>
      </c>
      <c r="H13864">
        <v>0</v>
      </c>
      <c r="I13864">
        <v>0</v>
      </c>
      <c r="J13864">
        <v>0.02</v>
      </c>
    </row>
    <row r="13865" spans="1:10" x14ac:dyDescent="0.2">
      <c r="A13865" s="1" t="s">
        <v>9696</v>
      </c>
      <c r="B13865" s="1" t="s">
        <v>113</v>
      </c>
      <c r="C13865" s="1" t="s">
        <v>67</v>
      </c>
      <c r="D13865" s="1" t="s">
        <v>38</v>
      </c>
      <c r="E13865" s="1" t="s">
        <v>9697</v>
      </c>
      <c r="F13865">
        <v>0</v>
      </c>
      <c r="G13865">
        <v>0</v>
      </c>
      <c r="H13865">
        <v>0.02</v>
      </c>
      <c r="I13865">
        <v>0</v>
      </c>
      <c r="J13865">
        <v>0.02</v>
      </c>
    </row>
    <row r="13866" spans="1:10" x14ac:dyDescent="0.2">
      <c r="A13866" s="1" t="s">
        <v>9698</v>
      </c>
      <c r="B13866" s="1" t="s">
        <v>41</v>
      </c>
      <c r="C13866" s="1" t="s">
        <v>29</v>
      </c>
      <c r="D13866" s="1" t="s">
        <v>38</v>
      </c>
      <c r="E13866" s="1" t="s">
        <v>3427</v>
      </c>
      <c r="F13866">
        <v>0</v>
      </c>
      <c r="G13866">
        <v>0</v>
      </c>
      <c r="H13866">
        <v>0.02</v>
      </c>
      <c r="I13866">
        <v>0</v>
      </c>
      <c r="J13866">
        <v>0.02</v>
      </c>
    </row>
    <row r="13867" spans="1:10" x14ac:dyDescent="0.2">
      <c r="A13867" s="1" t="s">
        <v>9699</v>
      </c>
      <c r="B13867" s="1" t="s">
        <v>107</v>
      </c>
      <c r="C13867" s="1" t="s">
        <v>15</v>
      </c>
      <c r="D13867" s="1" t="s">
        <v>173</v>
      </c>
      <c r="E13867" s="1" t="s">
        <v>7269</v>
      </c>
      <c r="F13867">
        <v>0</v>
      </c>
      <c r="G13867">
        <v>0.01</v>
      </c>
      <c r="H13867">
        <v>0</v>
      </c>
      <c r="I13867">
        <v>0</v>
      </c>
      <c r="J13867">
        <v>0.02</v>
      </c>
    </row>
    <row r="13868" spans="1:10" x14ac:dyDescent="0.2">
      <c r="A13868" s="1" t="s">
        <v>5900</v>
      </c>
      <c r="B13868" s="1" t="s">
        <v>128</v>
      </c>
      <c r="C13868" s="1" t="s">
        <v>75</v>
      </c>
      <c r="D13868" s="1" t="s">
        <v>52</v>
      </c>
      <c r="E13868" s="1" t="s">
        <v>109</v>
      </c>
      <c r="F13868">
        <v>0</v>
      </c>
      <c r="G13868">
        <v>0</v>
      </c>
      <c r="H13868">
        <v>0.02</v>
      </c>
      <c r="I13868">
        <v>0</v>
      </c>
      <c r="J13868">
        <v>0.02</v>
      </c>
    </row>
    <row r="13869" spans="1:10" x14ac:dyDescent="0.2">
      <c r="A13869" s="1" t="s">
        <v>9700</v>
      </c>
      <c r="B13869" s="1" t="s">
        <v>102</v>
      </c>
      <c r="C13869" s="1" t="s">
        <v>42</v>
      </c>
      <c r="D13869" s="1" t="s">
        <v>22</v>
      </c>
      <c r="E13869" s="1" t="s">
        <v>34</v>
      </c>
      <c r="F13869">
        <v>0.01</v>
      </c>
      <c r="G13869">
        <v>0</v>
      </c>
      <c r="H13869">
        <v>0</v>
      </c>
      <c r="I13869">
        <v>0</v>
      </c>
      <c r="J13869">
        <v>0.02</v>
      </c>
    </row>
    <row r="13870" spans="1:10" x14ac:dyDescent="0.2">
      <c r="A13870" s="1" t="s">
        <v>9701</v>
      </c>
      <c r="B13870" s="1" t="s">
        <v>20</v>
      </c>
      <c r="C13870" s="1" t="s">
        <v>15</v>
      </c>
      <c r="D13870" s="1" t="s">
        <v>22</v>
      </c>
      <c r="E13870" s="1" t="s">
        <v>109</v>
      </c>
      <c r="F13870">
        <v>0</v>
      </c>
      <c r="G13870">
        <v>0</v>
      </c>
      <c r="H13870">
        <v>0.02</v>
      </c>
      <c r="I13870">
        <v>0</v>
      </c>
      <c r="J13870">
        <v>0.02</v>
      </c>
    </row>
    <row r="13871" spans="1:10" x14ac:dyDescent="0.2">
      <c r="A13871" s="1" t="s">
        <v>9702</v>
      </c>
      <c r="B13871" s="1" t="s">
        <v>107</v>
      </c>
      <c r="C13871" s="1" t="s">
        <v>57</v>
      </c>
      <c r="D13871" s="1" t="s">
        <v>58</v>
      </c>
      <c r="E13871" s="1" t="s">
        <v>9703</v>
      </c>
      <c r="F13871">
        <v>0.02</v>
      </c>
      <c r="G13871">
        <v>0</v>
      </c>
      <c r="H13871">
        <v>0</v>
      </c>
      <c r="I13871">
        <v>0</v>
      </c>
      <c r="J13871">
        <v>0.02</v>
      </c>
    </row>
    <row r="13872" spans="1:10" x14ac:dyDescent="0.2">
      <c r="A13872" s="1" t="s">
        <v>9704</v>
      </c>
      <c r="B13872" s="1" t="s">
        <v>62</v>
      </c>
      <c r="C13872" s="1" t="s">
        <v>75</v>
      </c>
      <c r="D13872" s="1" t="s">
        <v>173</v>
      </c>
      <c r="E13872" s="1" t="s">
        <v>178</v>
      </c>
      <c r="F13872">
        <v>0</v>
      </c>
      <c r="G13872">
        <v>0</v>
      </c>
      <c r="H13872">
        <v>0.02</v>
      </c>
      <c r="I13872">
        <v>0</v>
      </c>
      <c r="J13872">
        <v>0.02</v>
      </c>
    </row>
    <row r="13873" spans="1:10" x14ac:dyDescent="0.2">
      <c r="A13873" s="1" t="s">
        <v>9705</v>
      </c>
      <c r="B13873" s="1" t="s">
        <v>20</v>
      </c>
      <c r="C13873" s="1" t="s">
        <v>57</v>
      </c>
      <c r="D13873" s="1" t="s">
        <v>22</v>
      </c>
      <c r="E13873" s="1" t="s">
        <v>369</v>
      </c>
      <c r="F13873">
        <v>0</v>
      </c>
      <c r="G13873">
        <v>0</v>
      </c>
      <c r="H13873">
        <v>0.02</v>
      </c>
      <c r="I13873">
        <v>0</v>
      </c>
      <c r="J13873">
        <v>0.02</v>
      </c>
    </row>
    <row r="13874" spans="1:10" x14ac:dyDescent="0.2">
      <c r="A13874" s="1" t="s">
        <v>9706</v>
      </c>
      <c r="B13874" s="1" t="s">
        <v>20</v>
      </c>
      <c r="C13874" s="1" t="s">
        <v>25</v>
      </c>
      <c r="D13874" s="1" t="s">
        <v>26</v>
      </c>
      <c r="E13874" s="1" t="s">
        <v>4335</v>
      </c>
      <c r="F13874">
        <v>0.01</v>
      </c>
      <c r="G13874">
        <v>0.01</v>
      </c>
      <c r="H13874">
        <v>0</v>
      </c>
      <c r="I13874">
        <v>0</v>
      </c>
      <c r="J13874">
        <v>0.02</v>
      </c>
    </row>
    <row r="13875" spans="1:10" x14ac:dyDescent="0.2">
      <c r="A13875" s="1" t="s">
        <v>9707</v>
      </c>
      <c r="B13875" s="1" t="s">
        <v>10</v>
      </c>
      <c r="C13875" s="1" t="s">
        <v>33</v>
      </c>
      <c r="D13875" s="1" t="s">
        <v>26</v>
      </c>
      <c r="E13875" s="1" t="s">
        <v>2256</v>
      </c>
      <c r="F13875">
        <v>0.02</v>
      </c>
      <c r="G13875">
        <v>0</v>
      </c>
      <c r="H13875">
        <v>0</v>
      </c>
      <c r="I13875">
        <v>0</v>
      </c>
      <c r="J13875">
        <v>0.02</v>
      </c>
    </row>
    <row r="13876" spans="1:10" x14ac:dyDescent="0.2">
      <c r="A13876" s="1" t="s">
        <v>9708</v>
      </c>
      <c r="B13876" s="1" t="s">
        <v>126</v>
      </c>
      <c r="C13876" s="1" t="s">
        <v>25</v>
      </c>
      <c r="D13876" s="1" t="s">
        <v>1</v>
      </c>
      <c r="E13876" s="1" t="s">
        <v>4335</v>
      </c>
      <c r="F13876">
        <v>0.01</v>
      </c>
      <c r="G13876">
        <v>0</v>
      </c>
      <c r="H13876">
        <v>0</v>
      </c>
      <c r="I13876">
        <v>0</v>
      </c>
      <c r="J13876">
        <v>0.02</v>
      </c>
    </row>
    <row r="13877" spans="1:10" x14ac:dyDescent="0.2">
      <c r="A13877" s="1" t="s">
        <v>9709</v>
      </c>
      <c r="B13877" s="1" t="s">
        <v>107</v>
      </c>
      <c r="C13877" s="1" t="s">
        <v>57</v>
      </c>
      <c r="D13877" s="1" t="s">
        <v>214</v>
      </c>
      <c r="E13877" s="1" t="s">
        <v>5421</v>
      </c>
      <c r="F13877">
        <v>0</v>
      </c>
      <c r="G13877">
        <v>0.01</v>
      </c>
      <c r="H13877">
        <v>0</v>
      </c>
      <c r="I13877">
        <v>0</v>
      </c>
      <c r="J13877">
        <v>0.02</v>
      </c>
    </row>
    <row r="13878" spans="1:10" x14ac:dyDescent="0.2">
      <c r="A13878" s="1" t="s">
        <v>4544</v>
      </c>
      <c r="B13878" s="1" t="s">
        <v>107</v>
      </c>
      <c r="C13878" s="1" t="s">
        <v>25</v>
      </c>
      <c r="D13878" s="1" t="s">
        <v>58</v>
      </c>
      <c r="E13878" s="1" t="s">
        <v>8380</v>
      </c>
      <c r="F13878">
        <v>0</v>
      </c>
      <c r="G13878">
        <v>0.01</v>
      </c>
      <c r="H13878">
        <v>0</v>
      </c>
      <c r="I13878">
        <v>0</v>
      </c>
      <c r="J13878">
        <v>0.02</v>
      </c>
    </row>
    <row r="13879" spans="1:10" x14ac:dyDescent="0.2">
      <c r="A13879" s="1" t="s">
        <v>9710</v>
      </c>
      <c r="B13879" s="1" t="s">
        <v>107</v>
      </c>
      <c r="C13879" s="1" t="s">
        <v>18</v>
      </c>
      <c r="D13879" s="1" t="s">
        <v>52</v>
      </c>
      <c r="E13879" s="1" t="s">
        <v>700</v>
      </c>
      <c r="F13879">
        <v>0</v>
      </c>
      <c r="G13879">
        <v>0.01</v>
      </c>
      <c r="H13879">
        <v>0</v>
      </c>
      <c r="I13879">
        <v>0</v>
      </c>
      <c r="J13879">
        <v>0.02</v>
      </c>
    </row>
    <row r="13880" spans="1:10" x14ac:dyDescent="0.2">
      <c r="A13880" s="1" t="s">
        <v>374</v>
      </c>
      <c r="B13880" s="1" t="s">
        <v>107</v>
      </c>
      <c r="C13880" s="1" t="s">
        <v>29</v>
      </c>
      <c r="D13880" s="1" t="s">
        <v>12</v>
      </c>
      <c r="E13880" s="1" t="s">
        <v>99</v>
      </c>
      <c r="F13880">
        <v>0</v>
      </c>
      <c r="G13880">
        <v>0.01</v>
      </c>
      <c r="H13880">
        <v>0</v>
      </c>
      <c r="I13880">
        <v>0</v>
      </c>
      <c r="J13880">
        <v>0.02</v>
      </c>
    </row>
    <row r="13881" spans="1:10" x14ac:dyDescent="0.2">
      <c r="A13881" s="1" t="s">
        <v>9711</v>
      </c>
      <c r="B13881" s="1" t="s">
        <v>20</v>
      </c>
      <c r="C13881" s="1" t="s">
        <v>29</v>
      </c>
      <c r="D13881" s="1" t="s">
        <v>38</v>
      </c>
      <c r="E13881" s="1" t="s">
        <v>319</v>
      </c>
      <c r="F13881">
        <v>0.02</v>
      </c>
      <c r="G13881">
        <v>0</v>
      </c>
      <c r="H13881">
        <v>0</v>
      </c>
      <c r="I13881">
        <v>0</v>
      </c>
      <c r="J13881">
        <v>0.02</v>
      </c>
    </row>
    <row r="13882" spans="1:10" x14ac:dyDescent="0.2">
      <c r="A13882" s="1" t="s">
        <v>9712</v>
      </c>
      <c r="B13882" s="1" t="s">
        <v>36</v>
      </c>
      <c r="C13882" s="1" t="s">
        <v>75</v>
      </c>
      <c r="D13882" s="1" t="s">
        <v>173</v>
      </c>
      <c r="E13882" s="1" t="s">
        <v>770</v>
      </c>
      <c r="F13882">
        <v>0</v>
      </c>
      <c r="G13882">
        <v>0</v>
      </c>
      <c r="H13882">
        <v>0.02</v>
      </c>
      <c r="I13882">
        <v>0</v>
      </c>
      <c r="J13882">
        <v>0.02</v>
      </c>
    </row>
    <row r="13883" spans="1:10" x14ac:dyDescent="0.2">
      <c r="A13883" s="1" t="s">
        <v>9713</v>
      </c>
      <c r="B13883" s="1" t="s">
        <v>113</v>
      </c>
      <c r="C13883" s="1" t="s">
        <v>33</v>
      </c>
      <c r="D13883" s="1" t="s">
        <v>45</v>
      </c>
      <c r="E13883" s="1" t="s">
        <v>251</v>
      </c>
      <c r="F13883">
        <v>0</v>
      </c>
      <c r="G13883">
        <v>0</v>
      </c>
      <c r="H13883">
        <v>0.02</v>
      </c>
      <c r="I13883">
        <v>0</v>
      </c>
      <c r="J13883">
        <v>0.02</v>
      </c>
    </row>
    <row r="13884" spans="1:10" x14ac:dyDescent="0.2">
      <c r="A13884" s="1" t="s">
        <v>9714</v>
      </c>
      <c r="B13884" s="1" t="s">
        <v>20</v>
      </c>
      <c r="C13884" s="1" t="s">
        <v>57</v>
      </c>
      <c r="D13884" s="1" t="s">
        <v>38</v>
      </c>
      <c r="E13884" s="1" t="s">
        <v>251</v>
      </c>
      <c r="F13884">
        <v>0</v>
      </c>
      <c r="G13884">
        <v>0</v>
      </c>
      <c r="H13884">
        <v>0.02</v>
      </c>
      <c r="I13884">
        <v>0</v>
      </c>
      <c r="J13884">
        <v>0.02</v>
      </c>
    </row>
    <row r="13885" spans="1:10" x14ac:dyDescent="0.2">
      <c r="A13885" s="1" t="s">
        <v>9715</v>
      </c>
      <c r="B13885" s="1" t="s">
        <v>41</v>
      </c>
      <c r="C13885" s="1" t="s">
        <v>33</v>
      </c>
      <c r="D13885" s="1" t="s">
        <v>22</v>
      </c>
      <c r="E13885" s="1" t="s">
        <v>1117</v>
      </c>
      <c r="F13885">
        <v>0</v>
      </c>
      <c r="G13885">
        <v>0</v>
      </c>
      <c r="H13885">
        <v>0.02</v>
      </c>
      <c r="I13885">
        <v>0</v>
      </c>
      <c r="J13885">
        <v>0.02</v>
      </c>
    </row>
    <row r="13886" spans="1:10" x14ac:dyDescent="0.2">
      <c r="A13886" s="1" t="s">
        <v>9716</v>
      </c>
      <c r="B13886" s="1" t="s">
        <v>20</v>
      </c>
      <c r="C13886" s="1" t="s">
        <v>33</v>
      </c>
      <c r="D13886" s="1" t="s">
        <v>22</v>
      </c>
      <c r="E13886" s="1" t="s">
        <v>13</v>
      </c>
      <c r="F13886">
        <v>0</v>
      </c>
      <c r="G13886">
        <v>0</v>
      </c>
      <c r="H13886">
        <v>0.02</v>
      </c>
      <c r="I13886">
        <v>0</v>
      </c>
      <c r="J13886">
        <v>0.02</v>
      </c>
    </row>
    <row r="13887" spans="1:10" x14ac:dyDescent="0.2">
      <c r="A13887" s="1" t="s">
        <v>8047</v>
      </c>
      <c r="B13887" s="1" t="s">
        <v>559</v>
      </c>
      <c r="C13887" s="1" t="s">
        <v>37</v>
      </c>
      <c r="D13887" s="1" t="s">
        <v>173</v>
      </c>
      <c r="E13887" s="1" t="s">
        <v>5956</v>
      </c>
      <c r="F13887">
        <v>0</v>
      </c>
      <c r="G13887">
        <v>0</v>
      </c>
      <c r="H13887">
        <v>0.02</v>
      </c>
      <c r="I13887">
        <v>0</v>
      </c>
      <c r="J13887">
        <v>0.02</v>
      </c>
    </row>
    <row r="13888" spans="1:10" x14ac:dyDescent="0.2">
      <c r="A13888" s="1" t="s">
        <v>9717</v>
      </c>
      <c r="B13888" s="1" t="s">
        <v>32</v>
      </c>
      <c r="C13888" s="1" t="s">
        <v>33</v>
      </c>
      <c r="D13888" s="1" t="s">
        <v>173</v>
      </c>
      <c r="E13888" s="1" t="s">
        <v>6089</v>
      </c>
      <c r="F13888">
        <v>0</v>
      </c>
      <c r="G13888">
        <v>0</v>
      </c>
      <c r="H13888">
        <v>0.02</v>
      </c>
      <c r="I13888">
        <v>0</v>
      </c>
      <c r="J13888">
        <v>0.02</v>
      </c>
    </row>
    <row r="13889" spans="1:10" x14ac:dyDescent="0.2">
      <c r="A13889" s="1" t="s">
        <v>9718</v>
      </c>
      <c r="B13889" s="1" t="s">
        <v>559</v>
      </c>
      <c r="C13889" s="1" t="s">
        <v>65</v>
      </c>
      <c r="D13889" s="1" t="s">
        <v>38</v>
      </c>
      <c r="E13889" s="1" t="s">
        <v>4611</v>
      </c>
      <c r="F13889">
        <v>0</v>
      </c>
      <c r="G13889">
        <v>0</v>
      </c>
      <c r="H13889">
        <v>0.02</v>
      </c>
      <c r="I13889">
        <v>0</v>
      </c>
      <c r="J13889">
        <v>0.02</v>
      </c>
    </row>
    <row r="13890" spans="1:10" x14ac:dyDescent="0.2">
      <c r="A13890" s="1" t="s">
        <v>9719</v>
      </c>
      <c r="B13890" s="1" t="s">
        <v>32</v>
      </c>
      <c r="C13890" s="1" t="s">
        <v>11</v>
      </c>
      <c r="D13890" s="1" t="s">
        <v>45</v>
      </c>
      <c r="E13890" s="1" t="s">
        <v>164</v>
      </c>
      <c r="F13890">
        <v>0</v>
      </c>
      <c r="G13890">
        <v>0</v>
      </c>
      <c r="H13890">
        <v>0.02</v>
      </c>
      <c r="I13890">
        <v>0</v>
      </c>
      <c r="J13890">
        <v>0.02</v>
      </c>
    </row>
    <row r="13891" spans="1:10" x14ac:dyDescent="0.2">
      <c r="A13891" s="1" t="s">
        <v>9720</v>
      </c>
      <c r="B13891" s="1" t="s">
        <v>107</v>
      </c>
      <c r="C13891" s="1" t="s">
        <v>18</v>
      </c>
      <c r="D13891" s="1" t="s">
        <v>58</v>
      </c>
      <c r="E13891" s="1" t="s">
        <v>2611</v>
      </c>
      <c r="F13891">
        <v>0.01</v>
      </c>
      <c r="G13891">
        <v>0</v>
      </c>
      <c r="H13891">
        <v>0</v>
      </c>
      <c r="I13891">
        <v>0</v>
      </c>
      <c r="J13891">
        <v>0.02</v>
      </c>
    </row>
    <row r="13892" spans="1:10" x14ac:dyDescent="0.2">
      <c r="A13892" s="1" t="s">
        <v>9721</v>
      </c>
      <c r="B13892" s="1" t="s">
        <v>20</v>
      </c>
      <c r="C13892" s="1" t="s">
        <v>33</v>
      </c>
      <c r="D13892" s="1" t="s">
        <v>22</v>
      </c>
      <c r="E13892" s="1" t="s">
        <v>9722</v>
      </c>
      <c r="F13892">
        <v>0</v>
      </c>
      <c r="G13892">
        <v>0</v>
      </c>
      <c r="H13892">
        <v>0.02</v>
      </c>
      <c r="I13892">
        <v>0</v>
      </c>
      <c r="J13892">
        <v>0.02</v>
      </c>
    </row>
    <row r="13893" spans="1:10" x14ac:dyDescent="0.2">
      <c r="A13893" s="1" t="s">
        <v>9381</v>
      </c>
      <c r="B13893" s="1" t="s">
        <v>36</v>
      </c>
      <c r="C13893" s="1" t="s">
        <v>29</v>
      </c>
      <c r="D13893" s="1" t="s">
        <v>12</v>
      </c>
      <c r="E13893" s="1" t="s">
        <v>603</v>
      </c>
      <c r="F13893">
        <v>0</v>
      </c>
      <c r="G13893">
        <v>0</v>
      </c>
      <c r="H13893">
        <v>0.02</v>
      </c>
      <c r="I13893">
        <v>0</v>
      </c>
      <c r="J13893">
        <v>0.02</v>
      </c>
    </row>
    <row r="13894" spans="1:10" x14ac:dyDescent="0.2">
      <c r="A13894" s="1" t="s">
        <v>9723</v>
      </c>
      <c r="B13894" s="1" t="s">
        <v>10</v>
      </c>
      <c r="C13894" s="1" t="s">
        <v>29</v>
      </c>
      <c r="D13894" s="1" t="s">
        <v>16</v>
      </c>
      <c r="E13894" s="1" t="s">
        <v>4973</v>
      </c>
      <c r="F13894">
        <v>0.01</v>
      </c>
      <c r="G13894">
        <v>0</v>
      </c>
      <c r="H13894">
        <v>0</v>
      </c>
      <c r="I13894">
        <v>0</v>
      </c>
      <c r="J13894">
        <v>0.02</v>
      </c>
    </row>
    <row r="13895" spans="1:10" x14ac:dyDescent="0.2">
      <c r="A13895" s="1" t="s">
        <v>9724</v>
      </c>
      <c r="B13895" s="1" t="s">
        <v>64</v>
      </c>
      <c r="C13895" s="1" t="s">
        <v>216</v>
      </c>
      <c r="D13895" s="1" t="s">
        <v>58</v>
      </c>
      <c r="E13895" s="1" t="s">
        <v>943</v>
      </c>
      <c r="F13895">
        <v>0.01</v>
      </c>
      <c r="G13895">
        <v>0</v>
      </c>
      <c r="H13895">
        <v>0</v>
      </c>
      <c r="I13895">
        <v>0</v>
      </c>
      <c r="J13895">
        <v>0.02</v>
      </c>
    </row>
    <row r="13896" spans="1:10" x14ac:dyDescent="0.2">
      <c r="A13896" s="1" t="s">
        <v>9725</v>
      </c>
      <c r="B13896" s="1" t="s">
        <v>20</v>
      </c>
      <c r="C13896" s="1" t="s">
        <v>25</v>
      </c>
      <c r="D13896" s="1" t="s">
        <v>58</v>
      </c>
      <c r="E13896" s="1" t="s">
        <v>159</v>
      </c>
      <c r="F13896">
        <v>0.02</v>
      </c>
      <c r="G13896">
        <v>0</v>
      </c>
      <c r="H13896">
        <v>0</v>
      </c>
      <c r="I13896">
        <v>0</v>
      </c>
      <c r="J13896">
        <v>0.02</v>
      </c>
    </row>
    <row r="13897" spans="1:10" x14ac:dyDescent="0.2">
      <c r="A13897" s="1" t="s">
        <v>9415</v>
      </c>
      <c r="B13897" s="1" t="s">
        <v>20</v>
      </c>
      <c r="C13897" s="1" t="s">
        <v>57</v>
      </c>
      <c r="D13897" s="1" t="s">
        <v>26</v>
      </c>
      <c r="E13897" s="1" t="s">
        <v>8868</v>
      </c>
      <c r="F13897">
        <v>0</v>
      </c>
      <c r="G13897">
        <v>0.01</v>
      </c>
      <c r="H13897">
        <v>0</v>
      </c>
      <c r="I13897">
        <v>0</v>
      </c>
      <c r="J13897">
        <v>0.02</v>
      </c>
    </row>
    <row r="13898" spans="1:10" x14ac:dyDescent="0.2">
      <c r="A13898" s="1" t="s">
        <v>9726</v>
      </c>
      <c r="B13898" s="1" t="s">
        <v>107</v>
      </c>
      <c r="C13898" s="1" t="s">
        <v>18</v>
      </c>
      <c r="D13898" s="1" t="s">
        <v>45</v>
      </c>
      <c r="E13898" s="1" t="s">
        <v>248</v>
      </c>
      <c r="F13898">
        <v>0.01</v>
      </c>
      <c r="G13898">
        <v>0</v>
      </c>
      <c r="H13898">
        <v>0</v>
      </c>
      <c r="I13898">
        <v>0</v>
      </c>
      <c r="J13898">
        <v>0.02</v>
      </c>
    </row>
    <row r="13899" spans="1:10" x14ac:dyDescent="0.2">
      <c r="A13899" s="1" t="s">
        <v>9727</v>
      </c>
      <c r="B13899" s="1" t="s">
        <v>113</v>
      </c>
      <c r="C13899" s="1" t="s">
        <v>37</v>
      </c>
      <c r="D13899" s="1" t="s">
        <v>22</v>
      </c>
      <c r="E13899" s="1" t="s">
        <v>770</v>
      </c>
      <c r="F13899">
        <v>0</v>
      </c>
      <c r="G13899">
        <v>0</v>
      </c>
      <c r="H13899">
        <v>0.02</v>
      </c>
      <c r="I13899">
        <v>0</v>
      </c>
      <c r="J13899">
        <v>0.02</v>
      </c>
    </row>
    <row r="13900" spans="1:10" x14ac:dyDescent="0.2">
      <c r="A13900" s="1" t="s">
        <v>9728</v>
      </c>
      <c r="B13900" s="1" t="s">
        <v>559</v>
      </c>
      <c r="C13900" s="1" t="s">
        <v>75</v>
      </c>
      <c r="D13900" s="1" t="s">
        <v>173</v>
      </c>
      <c r="E13900" s="1" t="s">
        <v>6089</v>
      </c>
      <c r="F13900">
        <v>0</v>
      </c>
      <c r="G13900">
        <v>0</v>
      </c>
      <c r="H13900">
        <v>0.02</v>
      </c>
      <c r="I13900">
        <v>0</v>
      </c>
      <c r="J13900">
        <v>0.02</v>
      </c>
    </row>
    <row r="13901" spans="1:10" x14ac:dyDescent="0.2">
      <c r="A13901" s="1" t="s">
        <v>7428</v>
      </c>
      <c r="B13901" s="1" t="s">
        <v>107</v>
      </c>
      <c r="C13901" s="1" t="s">
        <v>37</v>
      </c>
      <c r="D13901" s="1" t="s">
        <v>38</v>
      </c>
      <c r="E13901" s="1" t="s">
        <v>178</v>
      </c>
      <c r="F13901">
        <v>0</v>
      </c>
      <c r="G13901">
        <v>0.01</v>
      </c>
      <c r="H13901">
        <v>0</v>
      </c>
      <c r="I13901">
        <v>0</v>
      </c>
      <c r="J13901">
        <v>0.02</v>
      </c>
    </row>
    <row r="13902" spans="1:10" x14ac:dyDescent="0.2">
      <c r="A13902" s="1" t="s">
        <v>4887</v>
      </c>
      <c r="B13902" s="1" t="s">
        <v>10</v>
      </c>
      <c r="C13902" s="1" t="s">
        <v>67</v>
      </c>
      <c r="D13902" s="1" t="s">
        <v>38</v>
      </c>
      <c r="E13902" s="1" t="s">
        <v>59</v>
      </c>
      <c r="F13902">
        <v>0</v>
      </c>
      <c r="G13902">
        <v>0.01</v>
      </c>
      <c r="H13902">
        <v>0</v>
      </c>
      <c r="I13902">
        <v>0</v>
      </c>
      <c r="J13902">
        <v>0.02</v>
      </c>
    </row>
    <row r="13903" spans="1:10" x14ac:dyDescent="0.2">
      <c r="A13903" s="1" t="s">
        <v>9729</v>
      </c>
      <c r="B13903" s="1" t="s">
        <v>107</v>
      </c>
      <c r="C13903" s="1" t="s">
        <v>37</v>
      </c>
      <c r="D13903" s="1" t="s">
        <v>1</v>
      </c>
      <c r="E13903" s="1" t="s">
        <v>1105</v>
      </c>
      <c r="F13903">
        <v>0</v>
      </c>
      <c r="G13903">
        <v>0.01</v>
      </c>
      <c r="H13903">
        <v>0</v>
      </c>
      <c r="I13903">
        <v>0</v>
      </c>
      <c r="J13903">
        <v>0.02</v>
      </c>
    </row>
    <row r="13904" spans="1:10" x14ac:dyDescent="0.2">
      <c r="A13904" s="1" t="s">
        <v>9730</v>
      </c>
      <c r="B13904" s="1" t="s">
        <v>113</v>
      </c>
      <c r="C13904" s="1" t="s">
        <v>37</v>
      </c>
      <c r="D13904" s="1" t="s">
        <v>173</v>
      </c>
      <c r="E13904" s="1" t="s">
        <v>7958</v>
      </c>
      <c r="F13904">
        <v>0</v>
      </c>
      <c r="G13904">
        <v>0</v>
      </c>
      <c r="H13904">
        <v>0.02</v>
      </c>
      <c r="I13904">
        <v>0</v>
      </c>
      <c r="J13904">
        <v>0.02</v>
      </c>
    </row>
    <row r="13905" spans="1:10" x14ac:dyDescent="0.2">
      <c r="A13905" s="1" t="s">
        <v>9731</v>
      </c>
      <c r="B13905" s="1" t="s">
        <v>559</v>
      </c>
      <c r="C13905" s="1" t="s">
        <v>216</v>
      </c>
      <c r="D13905" s="1" t="s">
        <v>173</v>
      </c>
      <c r="E13905" s="1" t="s">
        <v>8672</v>
      </c>
      <c r="F13905">
        <v>0</v>
      </c>
      <c r="G13905">
        <v>0</v>
      </c>
      <c r="H13905">
        <v>0.02</v>
      </c>
      <c r="I13905">
        <v>0</v>
      </c>
      <c r="J13905">
        <v>0.02</v>
      </c>
    </row>
    <row r="13906" spans="1:10" x14ac:dyDescent="0.2">
      <c r="A13906" s="1" t="s">
        <v>9732</v>
      </c>
      <c r="B13906" s="1" t="s">
        <v>62</v>
      </c>
      <c r="C13906" s="1" t="s">
        <v>75</v>
      </c>
      <c r="D13906" s="1" t="s">
        <v>38</v>
      </c>
      <c r="E13906" s="1" t="s">
        <v>178</v>
      </c>
      <c r="F13906">
        <v>0</v>
      </c>
      <c r="G13906">
        <v>0</v>
      </c>
      <c r="H13906">
        <v>0.02</v>
      </c>
      <c r="I13906">
        <v>0</v>
      </c>
      <c r="J13906">
        <v>0.02</v>
      </c>
    </row>
    <row r="13907" spans="1:10" x14ac:dyDescent="0.2">
      <c r="A13907" s="1" t="s">
        <v>9733</v>
      </c>
      <c r="B13907" s="1" t="s">
        <v>41</v>
      </c>
      <c r="C13907" s="1" t="s">
        <v>29</v>
      </c>
      <c r="D13907" s="1" t="s">
        <v>173</v>
      </c>
      <c r="E13907" s="1" t="s">
        <v>7737</v>
      </c>
      <c r="F13907">
        <v>0</v>
      </c>
      <c r="G13907">
        <v>0</v>
      </c>
      <c r="H13907">
        <v>0.02</v>
      </c>
      <c r="I13907">
        <v>0</v>
      </c>
      <c r="J13907">
        <v>0.02</v>
      </c>
    </row>
    <row r="13908" spans="1:10" hidden="1" x14ac:dyDescent="0.2">
      <c r="A13908" s="1" t="s">
        <v>4011</v>
      </c>
      <c r="B13908" s="1" t="s">
        <v>20</v>
      </c>
      <c r="C13908" s="1" t="s">
        <v>191</v>
      </c>
      <c r="D13908" s="1" t="s">
        <v>12</v>
      </c>
      <c r="E13908" s="1" t="s">
        <v>700</v>
      </c>
      <c r="F13908">
        <v>0.01</v>
      </c>
      <c r="G13908">
        <v>0</v>
      </c>
      <c r="H13908">
        <v>0</v>
      </c>
      <c r="I13908">
        <v>0</v>
      </c>
      <c r="J13908">
        <v>0.02</v>
      </c>
    </row>
    <row r="13909" spans="1:10" x14ac:dyDescent="0.2">
      <c r="A13909" s="1" t="s">
        <v>9734</v>
      </c>
      <c r="B13909" s="1" t="s">
        <v>20</v>
      </c>
      <c r="C13909" s="1" t="s">
        <v>29</v>
      </c>
      <c r="D13909" s="1" t="s">
        <v>214</v>
      </c>
      <c r="E13909" s="1" t="s">
        <v>603</v>
      </c>
      <c r="F13909">
        <v>0</v>
      </c>
      <c r="G13909">
        <v>0</v>
      </c>
      <c r="H13909">
        <v>0.02</v>
      </c>
      <c r="I13909">
        <v>0</v>
      </c>
      <c r="J13909">
        <v>0.02</v>
      </c>
    </row>
    <row r="13910" spans="1:10" x14ac:dyDescent="0.2">
      <c r="A13910" s="1" t="s">
        <v>9735</v>
      </c>
      <c r="B13910" s="1" t="s">
        <v>36</v>
      </c>
      <c r="C13910" s="1" t="s">
        <v>33</v>
      </c>
      <c r="D13910" s="1" t="s">
        <v>38</v>
      </c>
      <c r="E13910" s="1" t="s">
        <v>603</v>
      </c>
      <c r="F13910">
        <v>0</v>
      </c>
      <c r="G13910">
        <v>0</v>
      </c>
      <c r="H13910">
        <v>0.02</v>
      </c>
      <c r="I13910">
        <v>0</v>
      </c>
      <c r="J13910">
        <v>0.02</v>
      </c>
    </row>
    <row r="13911" spans="1:10" x14ac:dyDescent="0.2">
      <c r="A13911" s="1" t="s">
        <v>9736</v>
      </c>
      <c r="B13911" s="1" t="s">
        <v>107</v>
      </c>
      <c r="C13911" s="1" t="s">
        <v>18</v>
      </c>
      <c r="D13911" s="1" t="s">
        <v>214</v>
      </c>
      <c r="E13911" s="1" t="s">
        <v>5421</v>
      </c>
      <c r="F13911">
        <v>0.01</v>
      </c>
      <c r="G13911">
        <v>0</v>
      </c>
      <c r="H13911">
        <v>0</v>
      </c>
      <c r="I13911">
        <v>0</v>
      </c>
      <c r="J13911">
        <v>0.02</v>
      </c>
    </row>
    <row r="13912" spans="1:10" x14ac:dyDescent="0.2">
      <c r="A13912" s="1" t="s">
        <v>7577</v>
      </c>
      <c r="B13912" s="1" t="s">
        <v>102</v>
      </c>
      <c r="C13912" s="1" t="s">
        <v>124</v>
      </c>
      <c r="D13912" s="1" t="s">
        <v>16</v>
      </c>
      <c r="E13912" s="1" t="s">
        <v>218</v>
      </c>
      <c r="F13912">
        <v>0.01</v>
      </c>
      <c r="G13912">
        <v>0</v>
      </c>
      <c r="H13912">
        <v>0</v>
      </c>
      <c r="I13912">
        <v>0</v>
      </c>
      <c r="J13912">
        <v>0.02</v>
      </c>
    </row>
    <row r="13913" spans="1:10" x14ac:dyDescent="0.2">
      <c r="A13913" s="1" t="s">
        <v>9737</v>
      </c>
      <c r="B13913" s="1" t="s">
        <v>41</v>
      </c>
      <c r="C13913" s="1" t="s">
        <v>11</v>
      </c>
      <c r="D13913" s="1" t="s">
        <v>173</v>
      </c>
      <c r="E13913" s="1" t="s">
        <v>178</v>
      </c>
      <c r="F13913">
        <v>0</v>
      </c>
      <c r="G13913">
        <v>0</v>
      </c>
      <c r="H13913">
        <v>0.02</v>
      </c>
      <c r="I13913">
        <v>0</v>
      </c>
      <c r="J13913">
        <v>0.02</v>
      </c>
    </row>
    <row r="13914" spans="1:10" x14ac:dyDescent="0.2">
      <c r="A13914" s="1" t="s">
        <v>996</v>
      </c>
      <c r="B13914" s="1" t="s">
        <v>49</v>
      </c>
      <c r="C13914" s="1" t="s">
        <v>42</v>
      </c>
      <c r="D13914" s="1" t="s">
        <v>58</v>
      </c>
      <c r="E13914" s="1" t="s">
        <v>1163</v>
      </c>
      <c r="F13914">
        <v>0.01</v>
      </c>
      <c r="G13914">
        <v>0</v>
      </c>
      <c r="H13914">
        <v>0</v>
      </c>
      <c r="I13914">
        <v>0</v>
      </c>
      <c r="J13914">
        <v>0.02</v>
      </c>
    </row>
    <row r="13915" spans="1:10" x14ac:dyDescent="0.2">
      <c r="A13915" s="1" t="s">
        <v>9738</v>
      </c>
      <c r="B13915" s="1" t="s">
        <v>41</v>
      </c>
      <c r="C13915" s="1" t="s">
        <v>15</v>
      </c>
      <c r="D13915" s="1" t="s">
        <v>58</v>
      </c>
      <c r="E13915" s="1" t="s">
        <v>109</v>
      </c>
      <c r="F13915">
        <v>0</v>
      </c>
      <c r="G13915">
        <v>0</v>
      </c>
      <c r="H13915">
        <v>0.02</v>
      </c>
      <c r="I13915">
        <v>0</v>
      </c>
      <c r="J13915">
        <v>0.02</v>
      </c>
    </row>
    <row r="13916" spans="1:10" x14ac:dyDescent="0.2">
      <c r="A13916" s="1" t="s">
        <v>8589</v>
      </c>
      <c r="B13916" s="1" t="s">
        <v>107</v>
      </c>
      <c r="C13916" s="1" t="s">
        <v>18</v>
      </c>
      <c r="D13916" s="1" t="s">
        <v>26</v>
      </c>
      <c r="E13916" s="1" t="s">
        <v>5421</v>
      </c>
      <c r="F13916">
        <v>0.01</v>
      </c>
      <c r="G13916">
        <v>0</v>
      </c>
      <c r="H13916">
        <v>0</v>
      </c>
      <c r="I13916">
        <v>0</v>
      </c>
      <c r="J13916">
        <v>0.02</v>
      </c>
    </row>
    <row r="13917" spans="1:10" x14ac:dyDescent="0.2">
      <c r="A13917" s="1" t="s">
        <v>8426</v>
      </c>
      <c r="B13917" s="1" t="s">
        <v>62</v>
      </c>
      <c r="C13917" s="1" t="s">
        <v>37</v>
      </c>
      <c r="D13917" s="1" t="s">
        <v>12</v>
      </c>
      <c r="E13917" s="1" t="s">
        <v>770</v>
      </c>
      <c r="F13917">
        <v>0</v>
      </c>
      <c r="G13917">
        <v>0.01</v>
      </c>
      <c r="H13917">
        <v>0</v>
      </c>
      <c r="I13917">
        <v>0</v>
      </c>
      <c r="J13917">
        <v>0.02</v>
      </c>
    </row>
    <row r="13918" spans="1:10" hidden="1" x14ac:dyDescent="0.2">
      <c r="A13918" s="1" t="s">
        <v>9739</v>
      </c>
      <c r="B13918" s="1" t="s">
        <v>126</v>
      </c>
      <c r="C13918" s="1" t="s">
        <v>191</v>
      </c>
      <c r="D13918" s="1" t="s">
        <v>38</v>
      </c>
      <c r="E13918" s="1" t="s">
        <v>700</v>
      </c>
      <c r="F13918">
        <v>0.01</v>
      </c>
      <c r="G13918">
        <v>0</v>
      </c>
      <c r="H13918">
        <v>0</v>
      </c>
      <c r="I13918">
        <v>0</v>
      </c>
      <c r="J13918">
        <v>0.02</v>
      </c>
    </row>
    <row r="13919" spans="1:10" x14ac:dyDescent="0.2">
      <c r="A13919" s="1" t="s">
        <v>9740</v>
      </c>
      <c r="B13919" s="1" t="s">
        <v>113</v>
      </c>
      <c r="C13919" s="1" t="s">
        <v>33</v>
      </c>
      <c r="D13919" s="1" t="s">
        <v>22</v>
      </c>
      <c r="E13919" s="1" t="s">
        <v>6197</v>
      </c>
      <c r="F13919">
        <v>0</v>
      </c>
      <c r="G13919">
        <v>0</v>
      </c>
      <c r="H13919">
        <v>0.02</v>
      </c>
      <c r="I13919">
        <v>0</v>
      </c>
      <c r="J13919">
        <v>0.02</v>
      </c>
    </row>
    <row r="13920" spans="1:10" hidden="1" x14ac:dyDescent="0.2">
      <c r="A13920" s="1" t="s">
        <v>9254</v>
      </c>
      <c r="B13920" s="1" t="s">
        <v>10</v>
      </c>
      <c r="C13920" s="1" t="s">
        <v>191</v>
      </c>
      <c r="D13920" s="1" t="s">
        <v>22</v>
      </c>
      <c r="E13920" s="1" t="s">
        <v>3742</v>
      </c>
      <c r="F13920">
        <v>0</v>
      </c>
      <c r="G13920">
        <v>0.01</v>
      </c>
      <c r="H13920">
        <v>0</v>
      </c>
      <c r="I13920">
        <v>0</v>
      </c>
      <c r="J13920">
        <v>0.02</v>
      </c>
    </row>
    <row r="13921" spans="1:10" x14ac:dyDescent="0.2">
      <c r="A13921" s="1" t="s">
        <v>9741</v>
      </c>
      <c r="B13921" s="1" t="s">
        <v>62</v>
      </c>
      <c r="C13921" s="1" t="s">
        <v>57</v>
      </c>
      <c r="D13921" s="1" t="s">
        <v>22</v>
      </c>
      <c r="E13921" s="1" t="s">
        <v>7055</v>
      </c>
      <c r="F13921">
        <v>0</v>
      </c>
      <c r="G13921">
        <v>0</v>
      </c>
      <c r="H13921">
        <v>0.02</v>
      </c>
      <c r="I13921">
        <v>0</v>
      </c>
      <c r="J13921">
        <v>0.02</v>
      </c>
    </row>
    <row r="13922" spans="1:10" x14ac:dyDescent="0.2">
      <c r="A13922" s="1" t="s">
        <v>9742</v>
      </c>
      <c r="B13922" s="1" t="s">
        <v>107</v>
      </c>
      <c r="C13922" s="1" t="s">
        <v>124</v>
      </c>
      <c r="D13922" s="1" t="s">
        <v>214</v>
      </c>
      <c r="E13922" s="1" t="s">
        <v>99</v>
      </c>
      <c r="F13922">
        <v>0.01</v>
      </c>
      <c r="G13922">
        <v>0</v>
      </c>
      <c r="H13922">
        <v>0</v>
      </c>
      <c r="I13922">
        <v>0</v>
      </c>
      <c r="J13922">
        <v>0.02</v>
      </c>
    </row>
    <row r="13923" spans="1:10" x14ac:dyDescent="0.2">
      <c r="A13923" s="1" t="s">
        <v>9743</v>
      </c>
      <c r="B13923" s="1" t="s">
        <v>559</v>
      </c>
      <c r="C13923" s="1" t="s">
        <v>75</v>
      </c>
      <c r="D13923" s="1" t="s">
        <v>173</v>
      </c>
      <c r="E13923" s="1" t="s">
        <v>9744</v>
      </c>
      <c r="F13923">
        <v>0</v>
      </c>
      <c r="G13923">
        <v>0</v>
      </c>
      <c r="H13923">
        <v>0.02</v>
      </c>
      <c r="I13923">
        <v>0</v>
      </c>
      <c r="J13923">
        <v>0.02</v>
      </c>
    </row>
    <row r="13924" spans="1:10" x14ac:dyDescent="0.2">
      <c r="A13924" s="1" t="s">
        <v>9745</v>
      </c>
      <c r="B13924" s="1" t="s">
        <v>32</v>
      </c>
      <c r="C13924" s="1" t="s">
        <v>11</v>
      </c>
      <c r="D13924" s="1" t="s">
        <v>58</v>
      </c>
      <c r="E13924" s="1" t="s">
        <v>770</v>
      </c>
      <c r="F13924">
        <v>0</v>
      </c>
      <c r="G13924">
        <v>0</v>
      </c>
      <c r="H13924">
        <v>0.02</v>
      </c>
      <c r="I13924">
        <v>0</v>
      </c>
      <c r="J13924">
        <v>0.02</v>
      </c>
    </row>
    <row r="13925" spans="1:10" x14ac:dyDescent="0.2">
      <c r="A13925" s="1" t="s">
        <v>9746</v>
      </c>
      <c r="B13925" s="1" t="s">
        <v>41</v>
      </c>
      <c r="C13925" s="1" t="s">
        <v>18</v>
      </c>
      <c r="D13925" s="1" t="s">
        <v>173</v>
      </c>
      <c r="E13925" s="1" t="s">
        <v>7853</v>
      </c>
      <c r="F13925">
        <v>0</v>
      </c>
      <c r="G13925">
        <v>0</v>
      </c>
      <c r="H13925">
        <v>0.02</v>
      </c>
      <c r="I13925">
        <v>0</v>
      </c>
      <c r="J13925">
        <v>0.02</v>
      </c>
    </row>
    <row r="13926" spans="1:10" x14ac:dyDescent="0.2">
      <c r="A13926" s="1" t="s">
        <v>9747</v>
      </c>
      <c r="B13926" s="1" t="s">
        <v>10</v>
      </c>
      <c r="C13926" s="1" t="s">
        <v>33</v>
      </c>
      <c r="D13926" s="1" t="s">
        <v>16</v>
      </c>
      <c r="E13926" s="1" t="s">
        <v>159</v>
      </c>
      <c r="F13926">
        <v>0.01</v>
      </c>
      <c r="G13926">
        <v>0</v>
      </c>
      <c r="H13926">
        <v>0</v>
      </c>
      <c r="I13926">
        <v>0</v>
      </c>
      <c r="J13926">
        <v>0.02</v>
      </c>
    </row>
    <row r="13927" spans="1:10" x14ac:dyDescent="0.2">
      <c r="A13927" s="1" t="s">
        <v>9748</v>
      </c>
      <c r="B13927" s="1" t="s">
        <v>559</v>
      </c>
      <c r="C13927" s="1" t="s">
        <v>216</v>
      </c>
      <c r="D13927" s="1" t="s">
        <v>173</v>
      </c>
      <c r="E13927" s="1" t="s">
        <v>6089</v>
      </c>
      <c r="F13927">
        <v>0</v>
      </c>
      <c r="G13927">
        <v>0</v>
      </c>
      <c r="H13927">
        <v>0.02</v>
      </c>
      <c r="I13927">
        <v>0</v>
      </c>
      <c r="J13927">
        <v>0.02</v>
      </c>
    </row>
    <row r="13928" spans="1:10" x14ac:dyDescent="0.2">
      <c r="A13928" s="1" t="s">
        <v>9749</v>
      </c>
      <c r="B13928" s="1" t="s">
        <v>64</v>
      </c>
      <c r="C13928" s="1" t="s">
        <v>216</v>
      </c>
      <c r="D13928" s="1" t="s">
        <v>71</v>
      </c>
      <c r="E13928" s="1" t="s">
        <v>7853</v>
      </c>
      <c r="F13928">
        <v>0</v>
      </c>
      <c r="G13928">
        <v>0</v>
      </c>
      <c r="H13928">
        <v>0.02</v>
      </c>
      <c r="I13928">
        <v>0</v>
      </c>
      <c r="J13928">
        <v>0.02</v>
      </c>
    </row>
    <row r="13929" spans="1:10" x14ac:dyDescent="0.2">
      <c r="A13929" s="1" t="s">
        <v>6544</v>
      </c>
      <c r="B13929" s="1" t="s">
        <v>128</v>
      </c>
      <c r="C13929" s="1" t="s">
        <v>67</v>
      </c>
      <c r="D13929" s="1" t="s">
        <v>214</v>
      </c>
      <c r="E13929" s="1" t="s">
        <v>603</v>
      </c>
      <c r="F13929">
        <v>0</v>
      </c>
      <c r="G13929">
        <v>0</v>
      </c>
      <c r="H13929">
        <v>0.02</v>
      </c>
      <c r="I13929">
        <v>0</v>
      </c>
      <c r="J13929">
        <v>0.02</v>
      </c>
    </row>
    <row r="13930" spans="1:10" x14ac:dyDescent="0.2">
      <c r="A13930" s="1" t="s">
        <v>9750</v>
      </c>
      <c r="B13930" s="1" t="s">
        <v>107</v>
      </c>
      <c r="C13930" s="1" t="s">
        <v>42</v>
      </c>
      <c r="D13930" s="1" t="s">
        <v>12</v>
      </c>
      <c r="E13930" s="1" t="s">
        <v>109</v>
      </c>
      <c r="F13930">
        <v>0</v>
      </c>
      <c r="G13930">
        <v>0.01</v>
      </c>
      <c r="H13930">
        <v>0</v>
      </c>
      <c r="I13930">
        <v>0</v>
      </c>
      <c r="J13930">
        <v>0.02</v>
      </c>
    </row>
    <row r="13931" spans="1:10" x14ac:dyDescent="0.2">
      <c r="A13931" s="1" t="s">
        <v>9751</v>
      </c>
      <c r="B13931" s="1" t="s">
        <v>20</v>
      </c>
      <c r="C13931" s="1" t="s">
        <v>57</v>
      </c>
      <c r="D13931" s="1" t="s">
        <v>173</v>
      </c>
      <c r="E13931" s="1" t="s">
        <v>4551</v>
      </c>
      <c r="F13931">
        <v>0</v>
      </c>
      <c r="G13931">
        <v>0</v>
      </c>
      <c r="H13931">
        <v>0.02</v>
      </c>
      <c r="I13931">
        <v>0</v>
      </c>
      <c r="J13931">
        <v>0.02</v>
      </c>
    </row>
    <row r="13932" spans="1:10" x14ac:dyDescent="0.2">
      <c r="A13932" s="1" t="s">
        <v>3642</v>
      </c>
      <c r="B13932" s="1" t="s">
        <v>126</v>
      </c>
      <c r="C13932" s="1" t="s">
        <v>42</v>
      </c>
      <c r="D13932" s="1" t="s">
        <v>1</v>
      </c>
      <c r="E13932" s="1" t="s">
        <v>218</v>
      </c>
      <c r="F13932">
        <v>0.01</v>
      </c>
      <c r="G13932">
        <v>0</v>
      </c>
      <c r="H13932">
        <v>0</v>
      </c>
      <c r="I13932">
        <v>0</v>
      </c>
      <c r="J13932">
        <v>0.02</v>
      </c>
    </row>
    <row r="13933" spans="1:10" x14ac:dyDescent="0.2">
      <c r="A13933" s="1" t="s">
        <v>5093</v>
      </c>
      <c r="B13933" s="1" t="s">
        <v>126</v>
      </c>
      <c r="C13933" s="1" t="s">
        <v>42</v>
      </c>
      <c r="D13933" s="1" t="s">
        <v>58</v>
      </c>
      <c r="E13933" s="1" t="s">
        <v>896</v>
      </c>
      <c r="F13933">
        <v>0.01</v>
      </c>
      <c r="G13933">
        <v>0</v>
      </c>
      <c r="H13933">
        <v>0</v>
      </c>
      <c r="I13933">
        <v>0</v>
      </c>
      <c r="J13933">
        <v>0.02</v>
      </c>
    </row>
    <row r="13934" spans="1:10" x14ac:dyDescent="0.2">
      <c r="A13934" s="1" t="s">
        <v>9752</v>
      </c>
      <c r="B13934" s="1" t="s">
        <v>20</v>
      </c>
      <c r="C13934" s="1" t="s">
        <v>11</v>
      </c>
      <c r="D13934" s="1" t="s">
        <v>38</v>
      </c>
      <c r="E13934" s="1" t="s">
        <v>3044</v>
      </c>
      <c r="F13934">
        <v>0</v>
      </c>
      <c r="G13934">
        <v>0</v>
      </c>
      <c r="H13934">
        <v>0.02</v>
      </c>
      <c r="I13934">
        <v>0</v>
      </c>
      <c r="J13934">
        <v>0.02</v>
      </c>
    </row>
    <row r="13935" spans="1:10" x14ac:dyDescent="0.2">
      <c r="A13935" s="1" t="s">
        <v>9753</v>
      </c>
      <c r="B13935" s="1" t="s">
        <v>113</v>
      </c>
      <c r="C13935" s="1" t="s">
        <v>15</v>
      </c>
      <c r="D13935" s="1" t="s">
        <v>173</v>
      </c>
      <c r="E13935" s="1" t="s">
        <v>4611</v>
      </c>
      <c r="F13935">
        <v>0</v>
      </c>
      <c r="G13935">
        <v>0</v>
      </c>
      <c r="H13935">
        <v>0.02</v>
      </c>
      <c r="I13935">
        <v>0</v>
      </c>
      <c r="J13935">
        <v>0.02</v>
      </c>
    </row>
    <row r="13936" spans="1:10" x14ac:dyDescent="0.2">
      <c r="A13936" s="1" t="s">
        <v>8196</v>
      </c>
      <c r="B13936" s="1" t="s">
        <v>102</v>
      </c>
      <c r="C13936" s="1" t="s">
        <v>47</v>
      </c>
      <c r="D13936" s="1" t="s">
        <v>16</v>
      </c>
      <c r="E13936" s="1" t="s">
        <v>1183</v>
      </c>
      <c r="F13936">
        <v>0.01</v>
      </c>
      <c r="G13936">
        <v>0</v>
      </c>
      <c r="H13936">
        <v>0</v>
      </c>
      <c r="I13936">
        <v>0</v>
      </c>
      <c r="J13936">
        <v>0.02</v>
      </c>
    </row>
    <row r="13937" spans="1:10" x14ac:dyDescent="0.2">
      <c r="A13937" s="1" t="s">
        <v>2641</v>
      </c>
      <c r="B13937" s="1" t="s">
        <v>107</v>
      </c>
      <c r="C13937" s="1" t="s">
        <v>29</v>
      </c>
      <c r="D13937" s="1" t="s">
        <v>58</v>
      </c>
      <c r="E13937" s="1" t="s">
        <v>59</v>
      </c>
      <c r="F13937">
        <v>0.01</v>
      </c>
      <c r="G13937">
        <v>0</v>
      </c>
      <c r="H13937">
        <v>0</v>
      </c>
      <c r="I13937">
        <v>0</v>
      </c>
      <c r="J13937">
        <v>0.02</v>
      </c>
    </row>
    <row r="13938" spans="1:10" x14ac:dyDescent="0.2">
      <c r="A13938" s="1" t="s">
        <v>9754</v>
      </c>
      <c r="B13938" s="1" t="s">
        <v>10</v>
      </c>
      <c r="C13938" s="1" t="s">
        <v>18</v>
      </c>
      <c r="D13938" s="1" t="s">
        <v>16</v>
      </c>
      <c r="E13938" s="1" t="s">
        <v>1674</v>
      </c>
      <c r="F13938">
        <v>0</v>
      </c>
      <c r="G13938">
        <v>0.01</v>
      </c>
      <c r="H13938">
        <v>0</v>
      </c>
      <c r="I13938">
        <v>0</v>
      </c>
      <c r="J13938">
        <v>0.02</v>
      </c>
    </row>
    <row r="13939" spans="1:10" x14ac:dyDescent="0.2">
      <c r="A13939" s="1" t="s">
        <v>9755</v>
      </c>
      <c r="B13939" s="1" t="s">
        <v>107</v>
      </c>
      <c r="C13939" s="1" t="s">
        <v>65</v>
      </c>
      <c r="D13939" s="1" t="s">
        <v>26</v>
      </c>
      <c r="E13939" s="1" t="s">
        <v>99</v>
      </c>
      <c r="F13939">
        <v>0</v>
      </c>
      <c r="G13939">
        <v>0.01</v>
      </c>
      <c r="H13939">
        <v>0</v>
      </c>
      <c r="I13939">
        <v>0</v>
      </c>
      <c r="J13939">
        <v>0.02</v>
      </c>
    </row>
    <row r="13940" spans="1:10" x14ac:dyDescent="0.2">
      <c r="A13940" s="1" t="s">
        <v>9756</v>
      </c>
      <c r="B13940" s="1" t="s">
        <v>41</v>
      </c>
      <c r="C13940" s="1" t="s">
        <v>15</v>
      </c>
      <c r="D13940" s="1" t="s">
        <v>173</v>
      </c>
      <c r="E13940" s="1" t="s">
        <v>7665</v>
      </c>
      <c r="F13940">
        <v>0</v>
      </c>
      <c r="G13940">
        <v>0</v>
      </c>
      <c r="H13940">
        <v>0.02</v>
      </c>
      <c r="I13940">
        <v>0</v>
      </c>
      <c r="J13940">
        <v>0.02</v>
      </c>
    </row>
    <row r="13941" spans="1:10" x14ac:dyDescent="0.2">
      <c r="A13941" s="1" t="s">
        <v>9757</v>
      </c>
      <c r="B13941" s="1" t="s">
        <v>713</v>
      </c>
      <c r="C13941" s="1" t="s">
        <v>29</v>
      </c>
      <c r="D13941" s="1" t="s">
        <v>58</v>
      </c>
      <c r="E13941" s="1" t="s">
        <v>9758</v>
      </c>
      <c r="F13941">
        <v>0</v>
      </c>
      <c r="G13941">
        <v>0</v>
      </c>
      <c r="H13941">
        <v>0.02</v>
      </c>
      <c r="I13941">
        <v>0</v>
      </c>
      <c r="J13941">
        <v>0.02</v>
      </c>
    </row>
    <row r="13942" spans="1:10" hidden="1" x14ac:dyDescent="0.2">
      <c r="A13942" s="1" t="s">
        <v>9759</v>
      </c>
      <c r="B13942" s="1" t="s">
        <v>20</v>
      </c>
      <c r="C13942" s="1" t="s">
        <v>191</v>
      </c>
      <c r="D13942" s="1" t="s">
        <v>26</v>
      </c>
      <c r="E13942" s="1" t="s">
        <v>13</v>
      </c>
      <c r="F13942">
        <v>0</v>
      </c>
      <c r="G13942">
        <v>0</v>
      </c>
      <c r="H13942">
        <v>0.02</v>
      </c>
      <c r="I13942">
        <v>0</v>
      </c>
      <c r="J13942">
        <v>0.02</v>
      </c>
    </row>
    <row r="13943" spans="1:10" x14ac:dyDescent="0.2">
      <c r="A13943" s="1" t="s">
        <v>9760</v>
      </c>
      <c r="B13943" s="1" t="s">
        <v>49</v>
      </c>
      <c r="C13943" s="1" t="s">
        <v>11</v>
      </c>
      <c r="D13943" s="1" t="s">
        <v>38</v>
      </c>
      <c r="E13943" s="1" t="s">
        <v>319</v>
      </c>
      <c r="F13943">
        <v>0.01</v>
      </c>
      <c r="G13943">
        <v>0</v>
      </c>
      <c r="H13943">
        <v>0</v>
      </c>
      <c r="I13943">
        <v>0</v>
      </c>
      <c r="J13943">
        <v>0.02</v>
      </c>
    </row>
    <row r="13944" spans="1:10" x14ac:dyDescent="0.2">
      <c r="A13944" s="1" t="s">
        <v>9761</v>
      </c>
      <c r="B13944" s="1" t="s">
        <v>41</v>
      </c>
      <c r="C13944" s="1" t="s">
        <v>29</v>
      </c>
      <c r="D13944" s="1" t="s">
        <v>214</v>
      </c>
      <c r="E13944" s="1" t="s">
        <v>159</v>
      </c>
      <c r="F13944">
        <v>0</v>
      </c>
      <c r="G13944">
        <v>0</v>
      </c>
      <c r="H13944">
        <v>0.02</v>
      </c>
      <c r="I13944">
        <v>0</v>
      </c>
      <c r="J13944">
        <v>0.02</v>
      </c>
    </row>
    <row r="13945" spans="1:10" x14ac:dyDescent="0.2">
      <c r="A13945" s="1" t="s">
        <v>9762</v>
      </c>
      <c r="B13945" s="1" t="s">
        <v>113</v>
      </c>
      <c r="C13945" s="1" t="s">
        <v>11</v>
      </c>
      <c r="D13945" s="1" t="s">
        <v>26</v>
      </c>
      <c r="E13945" s="1" t="s">
        <v>251</v>
      </c>
      <c r="F13945">
        <v>0</v>
      </c>
      <c r="G13945">
        <v>0</v>
      </c>
      <c r="H13945">
        <v>0.02</v>
      </c>
      <c r="I13945">
        <v>0</v>
      </c>
      <c r="J13945">
        <v>0.02</v>
      </c>
    </row>
    <row r="13946" spans="1:10" x14ac:dyDescent="0.2">
      <c r="A13946" s="1" t="s">
        <v>9763</v>
      </c>
      <c r="B13946" s="1" t="s">
        <v>41</v>
      </c>
      <c r="C13946" s="1" t="s">
        <v>15</v>
      </c>
      <c r="D13946" s="1" t="s">
        <v>173</v>
      </c>
      <c r="E13946" s="1" t="s">
        <v>6089</v>
      </c>
      <c r="F13946">
        <v>0</v>
      </c>
      <c r="G13946">
        <v>0</v>
      </c>
      <c r="H13946">
        <v>0.02</v>
      </c>
      <c r="I13946">
        <v>0</v>
      </c>
      <c r="J13946">
        <v>0.02</v>
      </c>
    </row>
    <row r="13947" spans="1:10" x14ac:dyDescent="0.2">
      <c r="A13947" s="1" t="s">
        <v>9764</v>
      </c>
      <c r="B13947" s="1" t="s">
        <v>113</v>
      </c>
      <c r="C13947" s="1" t="s">
        <v>15</v>
      </c>
      <c r="D13947" s="1" t="s">
        <v>22</v>
      </c>
      <c r="E13947" s="1" t="s">
        <v>7055</v>
      </c>
      <c r="F13947">
        <v>0</v>
      </c>
      <c r="G13947">
        <v>0</v>
      </c>
      <c r="H13947">
        <v>0.02</v>
      </c>
      <c r="I13947">
        <v>0</v>
      </c>
      <c r="J13947">
        <v>0.02</v>
      </c>
    </row>
    <row r="13948" spans="1:10" x14ac:dyDescent="0.2">
      <c r="A13948" s="1" t="s">
        <v>9765</v>
      </c>
      <c r="B13948" s="1" t="s">
        <v>20</v>
      </c>
      <c r="C13948" s="1" t="s">
        <v>11</v>
      </c>
      <c r="D13948" s="1" t="s">
        <v>22</v>
      </c>
      <c r="E13948" s="1" t="s">
        <v>1894</v>
      </c>
      <c r="F13948">
        <v>0</v>
      </c>
      <c r="G13948">
        <v>0</v>
      </c>
      <c r="H13948">
        <v>0.02</v>
      </c>
      <c r="I13948">
        <v>0</v>
      </c>
      <c r="J13948">
        <v>0.02</v>
      </c>
    </row>
    <row r="13949" spans="1:10" x14ac:dyDescent="0.2">
      <c r="A13949" s="1" t="s">
        <v>9766</v>
      </c>
      <c r="B13949" s="1" t="s">
        <v>559</v>
      </c>
      <c r="C13949" s="1" t="s">
        <v>65</v>
      </c>
      <c r="D13949" s="1" t="s">
        <v>38</v>
      </c>
      <c r="E13949" s="1" t="s">
        <v>6089</v>
      </c>
      <c r="F13949">
        <v>0</v>
      </c>
      <c r="G13949">
        <v>0</v>
      </c>
      <c r="H13949">
        <v>0.02</v>
      </c>
      <c r="I13949">
        <v>0</v>
      </c>
      <c r="J13949">
        <v>0.02</v>
      </c>
    </row>
    <row r="13950" spans="1:10" x14ac:dyDescent="0.2">
      <c r="A13950" s="1" t="s">
        <v>9767</v>
      </c>
      <c r="B13950" s="1" t="s">
        <v>62</v>
      </c>
      <c r="C13950" s="1" t="s">
        <v>75</v>
      </c>
      <c r="D13950" s="1" t="s">
        <v>173</v>
      </c>
      <c r="E13950" s="1" t="s">
        <v>3691</v>
      </c>
      <c r="F13950">
        <v>0.01</v>
      </c>
      <c r="G13950">
        <v>0</v>
      </c>
      <c r="H13950">
        <v>0</v>
      </c>
      <c r="I13950">
        <v>0</v>
      </c>
      <c r="J13950">
        <v>0.02</v>
      </c>
    </row>
    <row r="13951" spans="1:10" x14ac:dyDescent="0.2">
      <c r="A13951" s="1" t="s">
        <v>9708</v>
      </c>
      <c r="B13951" s="1" t="s">
        <v>41</v>
      </c>
      <c r="C13951" s="1" t="s">
        <v>25</v>
      </c>
      <c r="D13951" s="1" t="s">
        <v>1</v>
      </c>
      <c r="E13951" s="1" t="s">
        <v>4335</v>
      </c>
      <c r="F13951">
        <v>0.01</v>
      </c>
      <c r="G13951">
        <v>0.01</v>
      </c>
      <c r="H13951">
        <v>0</v>
      </c>
      <c r="I13951">
        <v>0</v>
      </c>
      <c r="J13951">
        <v>0.02</v>
      </c>
    </row>
    <row r="13952" spans="1:10" x14ac:dyDescent="0.2">
      <c r="A13952" s="1" t="s">
        <v>9768</v>
      </c>
      <c r="B13952" s="1" t="s">
        <v>113</v>
      </c>
      <c r="C13952" s="1" t="s">
        <v>33</v>
      </c>
      <c r="D13952" s="1" t="s">
        <v>173</v>
      </c>
      <c r="E13952" s="1" t="s">
        <v>4611</v>
      </c>
      <c r="F13952">
        <v>0</v>
      </c>
      <c r="G13952">
        <v>0</v>
      </c>
      <c r="H13952">
        <v>0.02</v>
      </c>
      <c r="I13952">
        <v>0</v>
      </c>
      <c r="J13952">
        <v>0.02</v>
      </c>
    </row>
    <row r="13953" spans="1:10" x14ac:dyDescent="0.2">
      <c r="A13953" s="1" t="s">
        <v>9769</v>
      </c>
      <c r="B13953" s="1" t="s">
        <v>49</v>
      </c>
      <c r="C13953" s="1" t="s">
        <v>54</v>
      </c>
      <c r="D13953" s="1" t="s">
        <v>45</v>
      </c>
      <c r="E13953" s="1" t="s">
        <v>6387</v>
      </c>
      <c r="F13953">
        <v>0.01</v>
      </c>
      <c r="G13953">
        <v>0</v>
      </c>
      <c r="H13953">
        <v>0</v>
      </c>
      <c r="I13953">
        <v>0</v>
      </c>
      <c r="J13953">
        <v>0.02</v>
      </c>
    </row>
    <row r="13954" spans="1:10" x14ac:dyDescent="0.2">
      <c r="A13954" s="1" t="s">
        <v>9770</v>
      </c>
      <c r="B13954" s="1" t="s">
        <v>107</v>
      </c>
      <c r="C13954" s="1" t="s">
        <v>42</v>
      </c>
      <c r="D13954" s="1" t="s">
        <v>214</v>
      </c>
      <c r="E13954" s="1" t="s">
        <v>220</v>
      </c>
      <c r="F13954">
        <v>0</v>
      </c>
      <c r="G13954">
        <v>0.01</v>
      </c>
      <c r="H13954">
        <v>0</v>
      </c>
      <c r="I13954">
        <v>0</v>
      </c>
      <c r="J13954">
        <v>0.02</v>
      </c>
    </row>
    <row r="13955" spans="1:10" x14ac:dyDescent="0.2">
      <c r="A13955" s="1" t="s">
        <v>9771</v>
      </c>
      <c r="B13955" s="1" t="s">
        <v>49</v>
      </c>
      <c r="C13955" s="1" t="s">
        <v>124</v>
      </c>
      <c r="D13955" s="1" t="s">
        <v>1</v>
      </c>
      <c r="E13955" s="1" t="s">
        <v>3846</v>
      </c>
      <c r="F13955">
        <v>0.01</v>
      </c>
      <c r="G13955">
        <v>0</v>
      </c>
      <c r="H13955">
        <v>0</v>
      </c>
      <c r="I13955">
        <v>0</v>
      </c>
      <c r="J13955">
        <v>0.02</v>
      </c>
    </row>
    <row r="13956" spans="1:10" x14ac:dyDescent="0.2">
      <c r="A13956" s="1" t="s">
        <v>9772</v>
      </c>
      <c r="B13956" s="1" t="s">
        <v>113</v>
      </c>
      <c r="C13956" s="1" t="s">
        <v>15</v>
      </c>
      <c r="D13956" s="1" t="s">
        <v>173</v>
      </c>
      <c r="E13956" s="1" t="s">
        <v>9773</v>
      </c>
      <c r="F13956">
        <v>0</v>
      </c>
      <c r="G13956">
        <v>0</v>
      </c>
      <c r="H13956">
        <v>0.02</v>
      </c>
      <c r="I13956">
        <v>0</v>
      </c>
      <c r="J13956">
        <v>0.02</v>
      </c>
    </row>
    <row r="13957" spans="1:10" hidden="1" x14ac:dyDescent="0.2">
      <c r="A13957" s="1" t="s">
        <v>9774</v>
      </c>
      <c r="B13957" s="1" t="s">
        <v>20</v>
      </c>
      <c r="C13957" s="1" t="s">
        <v>191</v>
      </c>
      <c r="D13957" s="1" t="s">
        <v>22</v>
      </c>
      <c r="E13957" s="1" t="s">
        <v>191</v>
      </c>
      <c r="F13957">
        <v>0.01</v>
      </c>
      <c r="G13957">
        <v>0</v>
      </c>
      <c r="H13957">
        <v>0</v>
      </c>
      <c r="I13957">
        <v>0</v>
      </c>
      <c r="J13957">
        <v>0.02</v>
      </c>
    </row>
    <row r="13958" spans="1:10" x14ac:dyDescent="0.2">
      <c r="A13958" s="1" t="s">
        <v>9775</v>
      </c>
      <c r="B13958" s="1" t="s">
        <v>20</v>
      </c>
      <c r="C13958" s="1" t="s">
        <v>18</v>
      </c>
      <c r="D13958" s="1" t="s">
        <v>16</v>
      </c>
      <c r="E13958" s="1" t="s">
        <v>420</v>
      </c>
      <c r="F13958">
        <v>0.01</v>
      </c>
      <c r="G13958">
        <v>0</v>
      </c>
      <c r="H13958">
        <v>0</v>
      </c>
      <c r="I13958">
        <v>0</v>
      </c>
      <c r="J13958">
        <v>0.02</v>
      </c>
    </row>
    <row r="13959" spans="1:10" x14ac:dyDescent="0.2">
      <c r="A13959" s="1" t="s">
        <v>9776</v>
      </c>
      <c r="B13959" s="1" t="s">
        <v>113</v>
      </c>
      <c r="C13959" s="1" t="s">
        <v>57</v>
      </c>
      <c r="D13959" s="1" t="s">
        <v>45</v>
      </c>
      <c r="E13959" s="1" t="s">
        <v>4532</v>
      </c>
      <c r="F13959">
        <v>0</v>
      </c>
      <c r="G13959">
        <v>0</v>
      </c>
      <c r="H13959">
        <v>0.02</v>
      </c>
      <c r="I13959">
        <v>0</v>
      </c>
      <c r="J13959">
        <v>0.02</v>
      </c>
    </row>
    <row r="13960" spans="1:10" x14ac:dyDescent="0.2">
      <c r="A13960" s="1" t="s">
        <v>9777</v>
      </c>
      <c r="B13960" s="1" t="s">
        <v>20</v>
      </c>
      <c r="C13960" s="1" t="s">
        <v>33</v>
      </c>
      <c r="D13960" s="1" t="s">
        <v>22</v>
      </c>
      <c r="E13960" s="1" t="s">
        <v>4567</v>
      </c>
      <c r="F13960">
        <v>0</v>
      </c>
      <c r="G13960">
        <v>0.01</v>
      </c>
      <c r="H13960">
        <v>0</v>
      </c>
      <c r="I13960">
        <v>0</v>
      </c>
      <c r="J13960">
        <v>0.02</v>
      </c>
    </row>
    <row r="13961" spans="1:10" x14ac:dyDescent="0.2">
      <c r="A13961" s="1" t="s">
        <v>9778</v>
      </c>
      <c r="B13961" s="1" t="s">
        <v>49</v>
      </c>
      <c r="C13961" s="1" t="s">
        <v>25</v>
      </c>
      <c r="D13961" s="1" t="s">
        <v>1</v>
      </c>
      <c r="E13961" s="1" t="s">
        <v>86</v>
      </c>
      <c r="F13961">
        <v>0.01</v>
      </c>
      <c r="G13961">
        <v>0</v>
      </c>
      <c r="H13961">
        <v>0</v>
      </c>
      <c r="I13961">
        <v>0</v>
      </c>
      <c r="J13961">
        <v>0.02</v>
      </c>
    </row>
    <row r="13962" spans="1:10" x14ac:dyDescent="0.2">
      <c r="A13962" s="1" t="s">
        <v>9779</v>
      </c>
      <c r="B13962" s="1" t="s">
        <v>20</v>
      </c>
      <c r="C13962" s="1" t="s">
        <v>33</v>
      </c>
      <c r="D13962" s="1" t="s">
        <v>45</v>
      </c>
      <c r="E13962" s="1" t="s">
        <v>7373</v>
      </c>
      <c r="F13962">
        <v>0</v>
      </c>
      <c r="G13962">
        <v>0</v>
      </c>
      <c r="H13962">
        <v>0.02</v>
      </c>
      <c r="I13962">
        <v>0</v>
      </c>
      <c r="J13962">
        <v>0.02</v>
      </c>
    </row>
    <row r="13963" spans="1:10" x14ac:dyDescent="0.2">
      <c r="A13963" s="1" t="s">
        <v>9780</v>
      </c>
      <c r="B13963" s="1" t="s">
        <v>113</v>
      </c>
      <c r="C13963" s="1" t="s">
        <v>11</v>
      </c>
      <c r="D13963" s="1" t="s">
        <v>22</v>
      </c>
      <c r="E13963" s="1" t="s">
        <v>159</v>
      </c>
      <c r="F13963">
        <v>0.01</v>
      </c>
      <c r="G13963">
        <v>0</v>
      </c>
      <c r="H13963">
        <v>0</v>
      </c>
      <c r="I13963">
        <v>0</v>
      </c>
      <c r="J13963">
        <v>0.02</v>
      </c>
    </row>
    <row r="13964" spans="1:10" x14ac:dyDescent="0.2">
      <c r="A13964" s="1" t="s">
        <v>9781</v>
      </c>
      <c r="B13964" s="1" t="s">
        <v>113</v>
      </c>
      <c r="C13964" s="1" t="s">
        <v>67</v>
      </c>
      <c r="D13964" s="1" t="s">
        <v>45</v>
      </c>
      <c r="E13964" s="1" t="s">
        <v>1117</v>
      </c>
      <c r="F13964">
        <v>0</v>
      </c>
      <c r="G13964">
        <v>0</v>
      </c>
      <c r="H13964">
        <v>0.02</v>
      </c>
      <c r="I13964">
        <v>0</v>
      </c>
      <c r="J13964">
        <v>0.02</v>
      </c>
    </row>
    <row r="13965" spans="1:10" x14ac:dyDescent="0.2">
      <c r="A13965" s="1" t="s">
        <v>9782</v>
      </c>
      <c r="B13965" s="1" t="s">
        <v>107</v>
      </c>
      <c r="C13965" s="1" t="s">
        <v>75</v>
      </c>
      <c r="D13965" s="1" t="s">
        <v>45</v>
      </c>
      <c r="E13965" s="1" t="s">
        <v>5421</v>
      </c>
      <c r="F13965">
        <v>0</v>
      </c>
      <c r="G13965">
        <v>0.01</v>
      </c>
      <c r="H13965">
        <v>0</v>
      </c>
      <c r="I13965">
        <v>0</v>
      </c>
      <c r="J13965">
        <v>0.02</v>
      </c>
    </row>
    <row r="13966" spans="1:10" x14ac:dyDescent="0.2">
      <c r="A13966" s="1" t="s">
        <v>9783</v>
      </c>
      <c r="B13966" s="1" t="s">
        <v>107</v>
      </c>
      <c r="C13966" s="1" t="s">
        <v>47</v>
      </c>
      <c r="D13966" s="1" t="s">
        <v>214</v>
      </c>
      <c r="E13966" s="1" t="s">
        <v>633</v>
      </c>
      <c r="F13966">
        <v>0.01</v>
      </c>
      <c r="G13966">
        <v>0</v>
      </c>
      <c r="H13966">
        <v>0</v>
      </c>
      <c r="I13966">
        <v>0</v>
      </c>
      <c r="J13966">
        <v>0.02</v>
      </c>
    </row>
    <row r="13967" spans="1:10" x14ac:dyDescent="0.2">
      <c r="A13967" s="1" t="s">
        <v>9784</v>
      </c>
      <c r="B13967" s="1" t="s">
        <v>64</v>
      </c>
      <c r="C13967" s="1" t="s">
        <v>65</v>
      </c>
      <c r="D13967" s="1" t="s">
        <v>38</v>
      </c>
      <c r="E13967" s="1" t="s">
        <v>251</v>
      </c>
      <c r="F13967">
        <v>0</v>
      </c>
      <c r="G13967">
        <v>0.01</v>
      </c>
      <c r="H13967">
        <v>0</v>
      </c>
      <c r="I13967">
        <v>0</v>
      </c>
      <c r="J13967">
        <v>0.02</v>
      </c>
    </row>
    <row r="13968" spans="1:10" x14ac:dyDescent="0.2">
      <c r="A13968" s="1" t="s">
        <v>9785</v>
      </c>
      <c r="B13968" s="1" t="s">
        <v>113</v>
      </c>
      <c r="C13968" s="1" t="s">
        <v>67</v>
      </c>
      <c r="D13968" s="1" t="s">
        <v>38</v>
      </c>
      <c r="E13968" s="1" t="s">
        <v>770</v>
      </c>
      <c r="F13968">
        <v>0</v>
      </c>
      <c r="G13968">
        <v>0</v>
      </c>
      <c r="H13968">
        <v>0.02</v>
      </c>
      <c r="I13968">
        <v>0</v>
      </c>
      <c r="J13968">
        <v>0.02</v>
      </c>
    </row>
    <row r="13969" spans="1:10" x14ac:dyDescent="0.2">
      <c r="A13969" s="1" t="s">
        <v>9786</v>
      </c>
      <c r="B13969" s="1" t="s">
        <v>20</v>
      </c>
      <c r="C13969" s="1" t="s">
        <v>29</v>
      </c>
      <c r="D13969" s="1" t="s">
        <v>16</v>
      </c>
      <c r="E13969" s="1" t="s">
        <v>969</v>
      </c>
      <c r="F13969">
        <v>0.01</v>
      </c>
      <c r="G13969">
        <v>0</v>
      </c>
      <c r="H13969">
        <v>0</v>
      </c>
      <c r="I13969">
        <v>0</v>
      </c>
      <c r="J13969">
        <v>0.02</v>
      </c>
    </row>
    <row r="13970" spans="1:10" x14ac:dyDescent="0.2">
      <c r="A13970" s="1" t="s">
        <v>9787</v>
      </c>
      <c r="B13970" s="1" t="s">
        <v>36</v>
      </c>
      <c r="C13970" s="1" t="s">
        <v>57</v>
      </c>
      <c r="D13970" s="1" t="s">
        <v>71</v>
      </c>
      <c r="E13970" s="1" t="s">
        <v>159</v>
      </c>
      <c r="F13970">
        <v>0</v>
      </c>
      <c r="G13970">
        <v>0</v>
      </c>
      <c r="H13970">
        <v>0.02</v>
      </c>
      <c r="I13970">
        <v>0</v>
      </c>
      <c r="J13970">
        <v>0.02</v>
      </c>
    </row>
    <row r="13971" spans="1:10" x14ac:dyDescent="0.2">
      <c r="A13971" s="1" t="s">
        <v>9788</v>
      </c>
      <c r="B13971" s="1" t="s">
        <v>559</v>
      </c>
      <c r="C13971" s="1" t="s">
        <v>57</v>
      </c>
      <c r="D13971" s="1" t="s">
        <v>22</v>
      </c>
      <c r="E13971" s="1" t="s">
        <v>55</v>
      </c>
      <c r="F13971">
        <v>0</v>
      </c>
      <c r="G13971">
        <v>0</v>
      </c>
      <c r="H13971">
        <v>0.02</v>
      </c>
      <c r="I13971">
        <v>0</v>
      </c>
      <c r="J13971">
        <v>0.02</v>
      </c>
    </row>
    <row r="13972" spans="1:10" x14ac:dyDescent="0.2">
      <c r="A13972" s="1" t="s">
        <v>8862</v>
      </c>
      <c r="B13972" s="1" t="s">
        <v>113</v>
      </c>
      <c r="C13972" s="1" t="s">
        <v>65</v>
      </c>
      <c r="D13972" s="1" t="s">
        <v>38</v>
      </c>
      <c r="E13972" s="1" t="s">
        <v>603</v>
      </c>
      <c r="F13972">
        <v>0</v>
      </c>
      <c r="G13972">
        <v>0</v>
      </c>
      <c r="H13972">
        <v>0.02</v>
      </c>
      <c r="I13972">
        <v>0</v>
      </c>
      <c r="J13972">
        <v>0.02</v>
      </c>
    </row>
    <row r="13973" spans="1:10" x14ac:dyDescent="0.2">
      <c r="A13973" s="1" t="s">
        <v>7821</v>
      </c>
      <c r="B13973" s="1" t="s">
        <v>102</v>
      </c>
      <c r="C13973" s="1" t="s">
        <v>11</v>
      </c>
      <c r="D13973" s="1" t="s">
        <v>16</v>
      </c>
      <c r="E13973" s="1" t="s">
        <v>838</v>
      </c>
      <c r="F13973">
        <v>0.01</v>
      </c>
      <c r="G13973">
        <v>0</v>
      </c>
      <c r="H13973">
        <v>0</v>
      </c>
      <c r="I13973">
        <v>0</v>
      </c>
      <c r="J13973">
        <v>0.02</v>
      </c>
    </row>
    <row r="13974" spans="1:10" x14ac:dyDescent="0.2">
      <c r="A13974" s="1" t="s">
        <v>9789</v>
      </c>
      <c r="B13974" s="1" t="s">
        <v>559</v>
      </c>
      <c r="C13974" s="1" t="s">
        <v>65</v>
      </c>
      <c r="D13974" s="1" t="s">
        <v>173</v>
      </c>
      <c r="E13974" s="1" t="s">
        <v>4611</v>
      </c>
      <c r="F13974">
        <v>0</v>
      </c>
      <c r="G13974">
        <v>0</v>
      </c>
      <c r="H13974">
        <v>0.02</v>
      </c>
      <c r="I13974">
        <v>0</v>
      </c>
      <c r="J13974">
        <v>0.02</v>
      </c>
    </row>
    <row r="13975" spans="1:10" x14ac:dyDescent="0.2">
      <c r="A13975" s="1" t="s">
        <v>9790</v>
      </c>
      <c r="B13975" s="1" t="s">
        <v>113</v>
      </c>
      <c r="C13975" s="1" t="s">
        <v>18</v>
      </c>
      <c r="D13975" s="1" t="s">
        <v>173</v>
      </c>
      <c r="E13975" s="1" t="s">
        <v>55</v>
      </c>
      <c r="F13975">
        <v>0</v>
      </c>
      <c r="G13975">
        <v>0</v>
      </c>
      <c r="H13975">
        <v>0.02</v>
      </c>
      <c r="I13975">
        <v>0</v>
      </c>
      <c r="J13975">
        <v>0.02</v>
      </c>
    </row>
    <row r="13976" spans="1:10" x14ac:dyDescent="0.2">
      <c r="A13976" s="1" t="s">
        <v>9791</v>
      </c>
      <c r="B13976" s="1" t="s">
        <v>20</v>
      </c>
      <c r="C13976" s="1" t="s">
        <v>15</v>
      </c>
      <c r="D13976" s="1" t="s">
        <v>38</v>
      </c>
      <c r="E13976" s="1" t="s">
        <v>3044</v>
      </c>
      <c r="F13976">
        <v>0</v>
      </c>
      <c r="G13976">
        <v>0</v>
      </c>
      <c r="H13976">
        <v>0.02</v>
      </c>
      <c r="I13976">
        <v>0</v>
      </c>
      <c r="J13976">
        <v>0.02</v>
      </c>
    </row>
    <row r="13977" spans="1:10" x14ac:dyDescent="0.2">
      <c r="A13977" s="1" t="s">
        <v>9792</v>
      </c>
      <c r="B13977" s="1" t="s">
        <v>20</v>
      </c>
      <c r="C13977" s="1" t="s">
        <v>29</v>
      </c>
      <c r="D13977" s="1" t="s">
        <v>26</v>
      </c>
      <c r="E13977" s="1" t="s">
        <v>86</v>
      </c>
      <c r="F13977">
        <v>0</v>
      </c>
      <c r="G13977">
        <v>0.01</v>
      </c>
      <c r="H13977">
        <v>0</v>
      </c>
      <c r="I13977">
        <v>0</v>
      </c>
      <c r="J13977">
        <v>0.02</v>
      </c>
    </row>
    <row r="13978" spans="1:10" x14ac:dyDescent="0.2">
      <c r="A13978" s="1" t="s">
        <v>9793</v>
      </c>
      <c r="B13978" s="1" t="s">
        <v>20</v>
      </c>
      <c r="C13978" s="1" t="s">
        <v>15</v>
      </c>
      <c r="D13978" s="1" t="s">
        <v>26</v>
      </c>
      <c r="E13978" s="1" t="s">
        <v>603</v>
      </c>
      <c r="F13978">
        <v>0</v>
      </c>
      <c r="G13978">
        <v>0</v>
      </c>
      <c r="H13978">
        <v>0.02</v>
      </c>
      <c r="I13978">
        <v>0</v>
      </c>
      <c r="J13978">
        <v>0.02</v>
      </c>
    </row>
    <row r="13979" spans="1:10" x14ac:dyDescent="0.2">
      <c r="A13979" s="1" t="s">
        <v>9794</v>
      </c>
      <c r="B13979" s="1" t="s">
        <v>20</v>
      </c>
      <c r="C13979" s="1" t="s">
        <v>25</v>
      </c>
      <c r="D13979" s="1" t="s">
        <v>58</v>
      </c>
      <c r="E13979" s="1" t="s">
        <v>943</v>
      </c>
      <c r="F13979">
        <v>0.01</v>
      </c>
      <c r="G13979">
        <v>0</v>
      </c>
      <c r="H13979">
        <v>0</v>
      </c>
      <c r="I13979">
        <v>0</v>
      </c>
      <c r="J13979">
        <v>0.02</v>
      </c>
    </row>
    <row r="13980" spans="1:10" x14ac:dyDescent="0.2">
      <c r="A13980" s="1" t="s">
        <v>7349</v>
      </c>
      <c r="B13980" s="1" t="s">
        <v>36</v>
      </c>
      <c r="C13980" s="1" t="s">
        <v>65</v>
      </c>
      <c r="D13980" s="1" t="s">
        <v>38</v>
      </c>
      <c r="E13980" s="1" t="s">
        <v>251</v>
      </c>
      <c r="F13980">
        <v>0</v>
      </c>
      <c r="G13980">
        <v>0.01</v>
      </c>
      <c r="H13980">
        <v>0</v>
      </c>
      <c r="I13980">
        <v>0</v>
      </c>
      <c r="J13980">
        <v>0.02</v>
      </c>
    </row>
    <row r="13981" spans="1:10" x14ac:dyDescent="0.2">
      <c r="A13981" s="1" t="s">
        <v>9795</v>
      </c>
      <c r="B13981" s="1" t="s">
        <v>64</v>
      </c>
      <c r="C13981" s="1" t="s">
        <v>216</v>
      </c>
      <c r="D13981" s="1" t="s">
        <v>38</v>
      </c>
      <c r="E13981" s="1" t="s">
        <v>9796</v>
      </c>
      <c r="F13981">
        <v>0.01</v>
      </c>
      <c r="G13981">
        <v>0.01</v>
      </c>
      <c r="H13981">
        <v>0</v>
      </c>
      <c r="I13981">
        <v>0</v>
      </c>
      <c r="J13981">
        <v>0.02</v>
      </c>
    </row>
    <row r="13982" spans="1:10" x14ac:dyDescent="0.2">
      <c r="A13982" s="1" t="s">
        <v>6167</v>
      </c>
      <c r="B13982" s="1" t="s">
        <v>113</v>
      </c>
      <c r="C13982" s="1" t="s">
        <v>11</v>
      </c>
      <c r="D13982" s="1" t="s">
        <v>173</v>
      </c>
      <c r="E13982" s="1" t="s">
        <v>501</v>
      </c>
      <c r="F13982">
        <v>0</v>
      </c>
      <c r="G13982">
        <v>0.01</v>
      </c>
      <c r="H13982">
        <v>0</v>
      </c>
      <c r="I13982">
        <v>0</v>
      </c>
      <c r="J13982">
        <v>0.02</v>
      </c>
    </row>
    <row r="13983" spans="1:10" x14ac:dyDescent="0.2">
      <c r="A13983" s="1" t="s">
        <v>9797</v>
      </c>
      <c r="B13983" s="1" t="s">
        <v>20</v>
      </c>
      <c r="C13983" s="1" t="s">
        <v>11</v>
      </c>
      <c r="D13983" s="1" t="s">
        <v>22</v>
      </c>
      <c r="E13983" s="1" t="s">
        <v>1163</v>
      </c>
      <c r="F13983">
        <v>0.01</v>
      </c>
      <c r="G13983">
        <v>0</v>
      </c>
      <c r="H13983">
        <v>0</v>
      </c>
      <c r="I13983">
        <v>0</v>
      </c>
      <c r="J13983">
        <v>0.02</v>
      </c>
    </row>
    <row r="13984" spans="1:10" x14ac:dyDescent="0.2">
      <c r="A13984" s="1" t="s">
        <v>9798</v>
      </c>
      <c r="B13984" s="1" t="s">
        <v>113</v>
      </c>
      <c r="C13984" s="1" t="s">
        <v>37</v>
      </c>
      <c r="D13984" s="1" t="s">
        <v>38</v>
      </c>
      <c r="E13984" s="1" t="s">
        <v>770</v>
      </c>
      <c r="F13984">
        <v>0</v>
      </c>
      <c r="G13984">
        <v>0</v>
      </c>
      <c r="H13984">
        <v>0.02</v>
      </c>
      <c r="I13984">
        <v>0</v>
      </c>
      <c r="J13984">
        <v>0.02</v>
      </c>
    </row>
    <row r="13985" spans="1:10" x14ac:dyDescent="0.2">
      <c r="A13985" s="1" t="s">
        <v>9799</v>
      </c>
      <c r="B13985" s="1" t="s">
        <v>559</v>
      </c>
      <c r="C13985" s="1" t="s">
        <v>216</v>
      </c>
      <c r="D13985" s="1" t="s">
        <v>173</v>
      </c>
      <c r="E13985" s="1" t="s">
        <v>770</v>
      </c>
      <c r="F13985">
        <v>0</v>
      </c>
      <c r="G13985">
        <v>0</v>
      </c>
      <c r="H13985">
        <v>0.02</v>
      </c>
      <c r="I13985">
        <v>0</v>
      </c>
      <c r="J13985">
        <v>0.02</v>
      </c>
    </row>
    <row r="13986" spans="1:10" x14ac:dyDescent="0.2">
      <c r="A13986" s="1" t="s">
        <v>9800</v>
      </c>
      <c r="B13986" s="1" t="s">
        <v>559</v>
      </c>
      <c r="C13986" s="1" t="s">
        <v>75</v>
      </c>
      <c r="D13986" s="1" t="s">
        <v>173</v>
      </c>
      <c r="E13986" s="1" t="s">
        <v>7737</v>
      </c>
      <c r="F13986">
        <v>0</v>
      </c>
      <c r="G13986">
        <v>0</v>
      </c>
      <c r="H13986">
        <v>0.02</v>
      </c>
      <c r="I13986">
        <v>0</v>
      </c>
      <c r="J13986">
        <v>0.02</v>
      </c>
    </row>
    <row r="13987" spans="1:10" x14ac:dyDescent="0.2">
      <c r="A13987" s="1" t="s">
        <v>9801</v>
      </c>
      <c r="B13987" s="1" t="s">
        <v>64</v>
      </c>
      <c r="C13987" s="1" t="s">
        <v>216</v>
      </c>
      <c r="D13987" s="1" t="s">
        <v>58</v>
      </c>
      <c r="E13987" s="1" t="s">
        <v>1803</v>
      </c>
      <c r="F13987">
        <v>0.01</v>
      </c>
      <c r="G13987">
        <v>0</v>
      </c>
      <c r="H13987">
        <v>0</v>
      </c>
      <c r="I13987">
        <v>0</v>
      </c>
      <c r="J13987">
        <v>0.02</v>
      </c>
    </row>
    <row r="13988" spans="1:10" x14ac:dyDescent="0.2">
      <c r="A13988" s="1" t="s">
        <v>9802</v>
      </c>
      <c r="B13988" s="1" t="s">
        <v>36</v>
      </c>
      <c r="C13988" s="1" t="s">
        <v>37</v>
      </c>
      <c r="D13988" s="1" t="s">
        <v>173</v>
      </c>
      <c r="E13988" s="1" t="s">
        <v>251</v>
      </c>
      <c r="F13988">
        <v>0</v>
      </c>
      <c r="G13988">
        <v>0</v>
      </c>
      <c r="H13988">
        <v>0.02</v>
      </c>
      <c r="I13988">
        <v>0</v>
      </c>
      <c r="J13988">
        <v>0.02</v>
      </c>
    </row>
    <row r="13989" spans="1:10" x14ac:dyDescent="0.2">
      <c r="A13989" s="1" t="s">
        <v>9803</v>
      </c>
      <c r="B13989" s="1" t="s">
        <v>20</v>
      </c>
      <c r="C13989" s="1" t="s">
        <v>18</v>
      </c>
      <c r="D13989" s="1" t="s">
        <v>22</v>
      </c>
      <c r="E13989" s="1" t="s">
        <v>9722</v>
      </c>
      <c r="F13989">
        <v>0</v>
      </c>
      <c r="G13989">
        <v>0</v>
      </c>
      <c r="H13989">
        <v>0.02</v>
      </c>
      <c r="I13989">
        <v>0</v>
      </c>
      <c r="J13989">
        <v>0.02</v>
      </c>
    </row>
    <row r="13990" spans="1:10" x14ac:dyDescent="0.2">
      <c r="A13990" s="1" t="s">
        <v>9804</v>
      </c>
      <c r="B13990" s="1" t="s">
        <v>41</v>
      </c>
      <c r="C13990" s="1" t="s">
        <v>29</v>
      </c>
      <c r="D13990" s="1" t="s">
        <v>22</v>
      </c>
      <c r="E13990" s="1" t="s">
        <v>6512</v>
      </c>
      <c r="F13990">
        <v>0</v>
      </c>
      <c r="G13990">
        <v>0</v>
      </c>
      <c r="H13990">
        <v>0.02</v>
      </c>
      <c r="I13990">
        <v>0</v>
      </c>
      <c r="J13990">
        <v>0.02</v>
      </c>
    </row>
    <row r="13991" spans="1:10" x14ac:dyDescent="0.2">
      <c r="A13991" s="1" t="s">
        <v>5308</v>
      </c>
      <c r="B13991" s="1" t="s">
        <v>41</v>
      </c>
      <c r="C13991" s="1" t="s">
        <v>11</v>
      </c>
      <c r="D13991" s="1" t="s">
        <v>38</v>
      </c>
      <c r="E13991" s="1" t="s">
        <v>248</v>
      </c>
      <c r="F13991">
        <v>0.01</v>
      </c>
      <c r="G13991">
        <v>0.01</v>
      </c>
      <c r="H13991">
        <v>0</v>
      </c>
      <c r="I13991">
        <v>0</v>
      </c>
      <c r="J13991">
        <v>0.02</v>
      </c>
    </row>
    <row r="13992" spans="1:10" x14ac:dyDescent="0.2">
      <c r="A13992" s="1" t="s">
        <v>9805</v>
      </c>
      <c r="B13992" s="1" t="s">
        <v>41</v>
      </c>
      <c r="C13992" s="1" t="s">
        <v>124</v>
      </c>
      <c r="D13992" s="1" t="s">
        <v>16</v>
      </c>
      <c r="E13992" s="1" t="s">
        <v>1163</v>
      </c>
      <c r="F13992">
        <v>0.01</v>
      </c>
      <c r="G13992">
        <v>0.01</v>
      </c>
      <c r="H13992">
        <v>0</v>
      </c>
      <c r="I13992">
        <v>0</v>
      </c>
      <c r="J13992">
        <v>0.02</v>
      </c>
    </row>
    <row r="13993" spans="1:10" x14ac:dyDescent="0.2">
      <c r="A13993" s="1" t="s">
        <v>9806</v>
      </c>
      <c r="B13993" s="1" t="s">
        <v>113</v>
      </c>
      <c r="C13993" s="1" t="s">
        <v>33</v>
      </c>
      <c r="D13993" s="1" t="s">
        <v>173</v>
      </c>
      <c r="E13993" s="1" t="s">
        <v>4551</v>
      </c>
      <c r="F13993">
        <v>0</v>
      </c>
      <c r="G13993">
        <v>0</v>
      </c>
      <c r="H13993">
        <v>0.02</v>
      </c>
      <c r="I13993">
        <v>0</v>
      </c>
      <c r="J13993">
        <v>0.02</v>
      </c>
    </row>
    <row r="13994" spans="1:10" x14ac:dyDescent="0.2">
      <c r="A13994" s="1" t="s">
        <v>9807</v>
      </c>
      <c r="B13994" s="1" t="s">
        <v>559</v>
      </c>
      <c r="C13994" s="1" t="s">
        <v>65</v>
      </c>
      <c r="D13994" s="1" t="s">
        <v>38</v>
      </c>
      <c r="E13994" s="1" t="s">
        <v>251</v>
      </c>
      <c r="F13994">
        <v>0</v>
      </c>
      <c r="G13994">
        <v>0</v>
      </c>
      <c r="H13994">
        <v>0.02</v>
      </c>
      <c r="I13994">
        <v>0</v>
      </c>
      <c r="J13994">
        <v>0.02</v>
      </c>
    </row>
    <row r="13995" spans="1:10" x14ac:dyDescent="0.2">
      <c r="A13995" s="1" t="s">
        <v>6621</v>
      </c>
      <c r="B13995" s="1" t="s">
        <v>102</v>
      </c>
      <c r="C13995" s="1" t="s">
        <v>11</v>
      </c>
      <c r="D13995" s="1" t="s">
        <v>16</v>
      </c>
      <c r="E13995" s="1" t="s">
        <v>97</v>
      </c>
      <c r="F13995">
        <v>0.01</v>
      </c>
      <c r="G13995">
        <v>0</v>
      </c>
      <c r="H13995">
        <v>0</v>
      </c>
      <c r="I13995">
        <v>0</v>
      </c>
      <c r="J13995">
        <v>0.02</v>
      </c>
    </row>
    <row r="13996" spans="1:10" x14ac:dyDescent="0.2">
      <c r="A13996" s="1" t="s">
        <v>9808</v>
      </c>
      <c r="B13996" s="1" t="s">
        <v>32</v>
      </c>
      <c r="C13996" s="1" t="s">
        <v>33</v>
      </c>
      <c r="D13996" s="1" t="s">
        <v>173</v>
      </c>
      <c r="E13996" s="1" t="s">
        <v>6089</v>
      </c>
      <c r="F13996">
        <v>0</v>
      </c>
      <c r="G13996">
        <v>0</v>
      </c>
      <c r="H13996">
        <v>0.02</v>
      </c>
      <c r="I13996">
        <v>0</v>
      </c>
      <c r="J13996">
        <v>0.02</v>
      </c>
    </row>
    <row r="13997" spans="1:10" x14ac:dyDescent="0.2">
      <c r="A13997" s="1" t="s">
        <v>9809</v>
      </c>
      <c r="B13997" s="1" t="s">
        <v>107</v>
      </c>
      <c r="C13997" s="1" t="s">
        <v>11</v>
      </c>
      <c r="D13997" s="1" t="s">
        <v>45</v>
      </c>
      <c r="E13997" s="1" t="s">
        <v>548</v>
      </c>
      <c r="F13997">
        <v>0</v>
      </c>
      <c r="G13997">
        <v>0.01</v>
      </c>
      <c r="H13997">
        <v>0</v>
      </c>
      <c r="I13997">
        <v>0</v>
      </c>
      <c r="J13997">
        <v>0.02</v>
      </c>
    </row>
    <row r="13998" spans="1:10" x14ac:dyDescent="0.2">
      <c r="A13998" s="1" t="s">
        <v>9810</v>
      </c>
      <c r="B13998" s="1" t="s">
        <v>20</v>
      </c>
      <c r="C13998" s="1" t="s">
        <v>15</v>
      </c>
      <c r="D13998" s="1" t="s">
        <v>173</v>
      </c>
      <c r="E13998" s="1" t="s">
        <v>770</v>
      </c>
      <c r="F13998">
        <v>0</v>
      </c>
      <c r="G13998">
        <v>0</v>
      </c>
      <c r="H13998">
        <v>0.02</v>
      </c>
      <c r="I13998">
        <v>0</v>
      </c>
      <c r="J13998">
        <v>0.02</v>
      </c>
    </row>
    <row r="13999" spans="1:10" x14ac:dyDescent="0.2">
      <c r="A13999" s="1" t="s">
        <v>9811</v>
      </c>
      <c r="B13999" s="1" t="s">
        <v>20</v>
      </c>
      <c r="C13999" s="1" t="s">
        <v>29</v>
      </c>
      <c r="D13999" s="1" t="s">
        <v>214</v>
      </c>
      <c r="E13999" s="1" t="s">
        <v>5066</v>
      </c>
      <c r="F13999">
        <v>0.01</v>
      </c>
      <c r="G13999">
        <v>0</v>
      </c>
      <c r="H13999">
        <v>0</v>
      </c>
      <c r="I13999">
        <v>0</v>
      </c>
      <c r="J13999">
        <v>0.02</v>
      </c>
    </row>
    <row r="14000" spans="1:10" x14ac:dyDescent="0.2">
      <c r="A14000" s="1" t="s">
        <v>9812</v>
      </c>
      <c r="B14000" s="1" t="s">
        <v>41</v>
      </c>
      <c r="C14000" s="1" t="s">
        <v>47</v>
      </c>
      <c r="D14000" s="1" t="s">
        <v>22</v>
      </c>
      <c r="E14000" s="1" t="s">
        <v>7678</v>
      </c>
      <c r="F14000">
        <v>0.01</v>
      </c>
      <c r="G14000">
        <v>0.01</v>
      </c>
      <c r="H14000">
        <v>0</v>
      </c>
      <c r="I14000">
        <v>0</v>
      </c>
      <c r="J14000">
        <v>0.02</v>
      </c>
    </row>
    <row r="14001" spans="1:10" x14ac:dyDescent="0.2">
      <c r="A14001" s="1" t="s">
        <v>9813</v>
      </c>
      <c r="B14001" s="1" t="s">
        <v>113</v>
      </c>
      <c r="C14001" s="1" t="s">
        <v>33</v>
      </c>
      <c r="D14001" s="1" t="s">
        <v>173</v>
      </c>
      <c r="E14001" s="1" t="s">
        <v>4496</v>
      </c>
      <c r="F14001">
        <v>0</v>
      </c>
      <c r="G14001">
        <v>0</v>
      </c>
      <c r="H14001">
        <v>0.02</v>
      </c>
      <c r="I14001">
        <v>0</v>
      </c>
      <c r="J14001">
        <v>0.02</v>
      </c>
    </row>
    <row r="14002" spans="1:10" x14ac:dyDescent="0.2">
      <c r="A14002" s="1" t="s">
        <v>9814</v>
      </c>
      <c r="B14002" s="1" t="s">
        <v>559</v>
      </c>
      <c r="C14002" s="1" t="s">
        <v>75</v>
      </c>
      <c r="D14002" s="1" t="s">
        <v>26</v>
      </c>
      <c r="E14002" s="1" t="s">
        <v>1105</v>
      </c>
      <c r="F14002">
        <v>0.01</v>
      </c>
      <c r="G14002">
        <v>0</v>
      </c>
      <c r="H14002">
        <v>0</v>
      </c>
      <c r="I14002">
        <v>0</v>
      </c>
      <c r="J14002">
        <v>0.02</v>
      </c>
    </row>
    <row r="14003" spans="1:10" x14ac:dyDescent="0.2">
      <c r="A14003" s="1" t="s">
        <v>9815</v>
      </c>
      <c r="B14003" s="1" t="s">
        <v>107</v>
      </c>
      <c r="C14003" s="1" t="s">
        <v>15</v>
      </c>
      <c r="D14003" s="1" t="s">
        <v>214</v>
      </c>
      <c r="E14003" s="1" t="s">
        <v>3094</v>
      </c>
      <c r="F14003">
        <v>0</v>
      </c>
      <c r="G14003">
        <v>0.01</v>
      </c>
      <c r="H14003">
        <v>0</v>
      </c>
      <c r="I14003">
        <v>0</v>
      </c>
      <c r="J14003">
        <v>0.02</v>
      </c>
    </row>
    <row r="14004" spans="1:10" x14ac:dyDescent="0.2">
      <c r="A14004" s="1" t="s">
        <v>9816</v>
      </c>
      <c r="B14004" s="1" t="s">
        <v>107</v>
      </c>
      <c r="C14004" s="1" t="s">
        <v>29</v>
      </c>
      <c r="D14004" s="1" t="s">
        <v>26</v>
      </c>
      <c r="E14004" s="1" t="s">
        <v>9817</v>
      </c>
      <c r="F14004">
        <v>0</v>
      </c>
      <c r="G14004">
        <v>0.01</v>
      </c>
      <c r="H14004">
        <v>0</v>
      </c>
      <c r="I14004">
        <v>0</v>
      </c>
      <c r="J14004">
        <v>0.02</v>
      </c>
    </row>
    <row r="14005" spans="1:10" x14ac:dyDescent="0.2">
      <c r="A14005" s="1" t="s">
        <v>9818</v>
      </c>
      <c r="B14005" s="1" t="s">
        <v>20</v>
      </c>
      <c r="C14005" s="1" t="s">
        <v>67</v>
      </c>
      <c r="D14005" s="1" t="s">
        <v>52</v>
      </c>
      <c r="E14005" s="1" t="s">
        <v>8896</v>
      </c>
      <c r="F14005">
        <v>0</v>
      </c>
      <c r="G14005">
        <v>0.01</v>
      </c>
      <c r="H14005">
        <v>0</v>
      </c>
      <c r="I14005">
        <v>0</v>
      </c>
      <c r="J14005">
        <v>0.02</v>
      </c>
    </row>
    <row r="14006" spans="1:10" x14ac:dyDescent="0.2">
      <c r="A14006" s="1" t="s">
        <v>9819</v>
      </c>
      <c r="B14006" s="1" t="s">
        <v>107</v>
      </c>
      <c r="C14006" s="1" t="s">
        <v>57</v>
      </c>
      <c r="D14006" s="1" t="s">
        <v>214</v>
      </c>
      <c r="E14006" s="1" t="s">
        <v>5421</v>
      </c>
      <c r="F14006">
        <v>0</v>
      </c>
      <c r="G14006">
        <v>0.01</v>
      </c>
      <c r="H14006">
        <v>0</v>
      </c>
      <c r="I14006">
        <v>0</v>
      </c>
      <c r="J14006">
        <v>0.02</v>
      </c>
    </row>
    <row r="14007" spans="1:10" x14ac:dyDescent="0.2">
      <c r="A14007" s="1" t="s">
        <v>9820</v>
      </c>
      <c r="B14007" s="1" t="s">
        <v>20</v>
      </c>
      <c r="C14007" s="1" t="s">
        <v>15</v>
      </c>
      <c r="D14007" s="1" t="s">
        <v>26</v>
      </c>
      <c r="E14007" s="1" t="s">
        <v>109</v>
      </c>
      <c r="F14007">
        <v>0</v>
      </c>
      <c r="G14007">
        <v>0</v>
      </c>
      <c r="H14007">
        <v>0.02</v>
      </c>
      <c r="I14007">
        <v>0</v>
      </c>
      <c r="J14007">
        <v>0.02</v>
      </c>
    </row>
    <row r="14008" spans="1:10" x14ac:dyDescent="0.2">
      <c r="A14008" s="1" t="s">
        <v>7206</v>
      </c>
      <c r="B14008" s="1" t="s">
        <v>36</v>
      </c>
      <c r="C14008" s="1" t="s">
        <v>67</v>
      </c>
      <c r="D14008" s="1" t="s">
        <v>26</v>
      </c>
      <c r="E14008" s="1" t="s">
        <v>770</v>
      </c>
      <c r="F14008">
        <v>0</v>
      </c>
      <c r="G14008">
        <v>0</v>
      </c>
      <c r="H14008">
        <v>0.02</v>
      </c>
      <c r="I14008">
        <v>0</v>
      </c>
      <c r="J14008">
        <v>0.02</v>
      </c>
    </row>
    <row r="14009" spans="1:10" x14ac:dyDescent="0.2">
      <c r="A14009" s="1" t="s">
        <v>9821</v>
      </c>
      <c r="B14009" s="1" t="s">
        <v>107</v>
      </c>
      <c r="C14009" s="1" t="s">
        <v>57</v>
      </c>
      <c r="D14009" s="1" t="s">
        <v>26</v>
      </c>
      <c r="E14009" s="1" t="s">
        <v>9822</v>
      </c>
      <c r="F14009">
        <v>0.01</v>
      </c>
      <c r="G14009">
        <v>0</v>
      </c>
      <c r="H14009">
        <v>0</v>
      </c>
      <c r="I14009">
        <v>0</v>
      </c>
      <c r="J14009">
        <v>0.02</v>
      </c>
    </row>
    <row r="14010" spans="1:10" x14ac:dyDescent="0.2">
      <c r="A14010" s="1" t="s">
        <v>9823</v>
      </c>
      <c r="B14010" s="1" t="s">
        <v>559</v>
      </c>
      <c r="C14010" s="1" t="s">
        <v>65</v>
      </c>
      <c r="D14010" s="1" t="s">
        <v>214</v>
      </c>
      <c r="E14010" s="1" t="s">
        <v>39</v>
      </c>
      <c r="F14010">
        <v>0</v>
      </c>
      <c r="G14010">
        <v>0</v>
      </c>
      <c r="H14010">
        <v>0.02</v>
      </c>
      <c r="I14010">
        <v>0</v>
      </c>
      <c r="J14010">
        <v>0.02</v>
      </c>
    </row>
    <row r="14011" spans="1:10" x14ac:dyDescent="0.2">
      <c r="A14011" s="1" t="s">
        <v>3960</v>
      </c>
      <c r="B14011" s="1" t="s">
        <v>41</v>
      </c>
      <c r="C14011" s="1" t="s">
        <v>15</v>
      </c>
      <c r="D14011" s="1" t="s">
        <v>16</v>
      </c>
      <c r="E14011" s="1" t="s">
        <v>2997</v>
      </c>
      <c r="F14011">
        <v>0.01</v>
      </c>
      <c r="G14011">
        <v>0.01</v>
      </c>
      <c r="H14011">
        <v>0</v>
      </c>
      <c r="I14011">
        <v>0</v>
      </c>
      <c r="J14011">
        <v>0.02</v>
      </c>
    </row>
    <row r="14012" spans="1:10" x14ac:dyDescent="0.2">
      <c r="A14012" s="1" t="s">
        <v>9824</v>
      </c>
      <c r="B14012" s="1" t="s">
        <v>41</v>
      </c>
      <c r="C14012" s="1" t="s">
        <v>18</v>
      </c>
      <c r="D14012" s="1" t="s">
        <v>173</v>
      </c>
      <c r="E14012" s="1" t="s">
        <v>6089</v>
      </c>
      <c r="F14012">
        <v>0</v>
      </c>
      <c r="G14012">
        <v>0</v>
      </c>
      <c r="H14012">
        <v>0.02</v>
      </c>
      <c r="I14012">
        <v>0</v>
      </c>
      <c r="J14012">
        <v>0.02</v>
      </c>
    </row>
    <row r="14013" spans="1:10" x14ac:dyDescent="0.2">
      <c r="A14013" s="1" t="s">
        <v>9825</v>
      </c>
      <c r="B14013" s="1" t="s">
        <v>41</v>
      </c>
      <c r="C14013" s="1" t="s">
        <v>33</v>
      </c>
      <c r="D14013" s="1" t="s">
        <v>173</v>
      </c>
      <c r="E14013" s="1" t="s">
        <v>9826</v>
      </c>
      <c r="F14013">
        <v>0</v>
      </c>
      <c r="G14013">
        <v>0</v>
      </c>
      <c r="H14013">
        <v>0.02</v>
      </c>
      <c r="I14013">
        <v>0</v>
      </c>
      <c r="J14013">
        <v>0.02</v>
      </c>
    </row>
    <row r="14014" spans="1:10" x14ac:dyDescent="0.2">
      <c r="A14014" s="1" t="s">
        <v>9827</v>
      </c>
      <c r="B14014" s="1" t="s">
        <v>113</v>
      </c>
      <c r="C14014" s="1" t="s">
        <v>67</v>
      </c>
      <c r="D14014" s="1" t="s">
        <v>173</v>
      </c>
      <c r="E14014" s="1" t="s">
        <v>770</v>
      </c>
      <c r="F14014">
        <v>0</v>
      </c>
      <c r="G14014">
        <v>0</v>
      </c>
      <c r="H14014">
        <v>0.02</v>
      </c>
      <c r="I14014">
        <v>0</v>
      </c>
      <c r="J14014">
        <v>0.02</v>
      </c>
    </row>
    <row r="14015" spans="1:10" x14ac:dyDescent="0.2">
      <c r="A14015" s="1" t="s">
        <v>9828</v>
      </c>
      <c r="B14015" s="1" t="s">
        <v>113</v>
      </c>
      <c r="C14015" s="1" t="s">
        <v>33</v>
      </c>
      <c r="D14015" s="1" t="s">
        <v>173</v>
      </c>
      <c r="E14015" s="1" t="s">
        <v>770</v>
      </c>
      <c r="F14015">
        <v>0</v>
      </c>
      <c r="G14015">
        <v>0</v>
      </c>
      <c r="H14015">
        <v>0.02</v>
      </c>
      <c r="I14015">
        <v>0</v>
      </c>
      <c r="J14015">
        <v>0.02</v>
      </c>
    </row>
    <row r="14016" spans="1:10" x14ac:dyDescent="0.2">
      <c r="A14016" s="1" t="s">
        <v>9829</v>
      </c>
      <c r="B14016" s="1" t="s">
        <v>41</v>
      </c>
      <c r="C14016" s="1" t="s">
        <v>29</v>
      </c>
      <c r="D14016" s="1" t="s">
        <v>173</v>
      </c>
      <c r="E14016" s="1" t="s">
        <v>4611</v>
      </c>
      <c r="F14016">
        <v>0</v>
      </c>
      <c r="G14016">
        <v>0</v>
      </c>
      <c r="H14016">
        <v>0.02</v>
      </c>
      <c r="I14016">
        <v>0</v>
      </c>
      <c r="J14016">
        <v>0.02</v>
      </c>
    </row>
    <row r="14017" spans="1:10" x14ac:dyDescent="0.2">
      <c r="A14017" s="1" t="s">
        <v>9830</v>
      </c>
      <c r="B14017" s="1" t="s">
        <v>126</v>
      </c>
      <c r="C14017" s="1" t="s">
        <v>42</v>
      </c>
      <c r="D14017" s="1" t="s">
        <v>16</v>
      </c>
      <c r="E14017" s="1" t="s">
        <v>2229</v>
      </c>
      <c r="F14017">
        <v>0.01</v>
      </c>
      <c r="G14017">
        <v>0</v>
      </c>
      <c r="H14017">
        <v>0</v>
      </c>
      <c r="I14017">
        <v>0</v>
      </c>
      <c r="J14017">
        <v>0.02</v>
      </c>
    </row>
    <row r="14018" spans="1:10" x14ac:dyDescent="0.2">
      <c r="A14018" s="1" t="s">
        <v>9831</v>
      </c>
      <c r="B14018" s="1" t="s">
        <v>113</v>
      </c>
      <c r="C14018" s="1" t="s">
        <v>65</v>
      </c>
      <c r="D14018" s="1" t="s">
        <v>38</v>
      </c>
      <c r="E14018" s="1" t="s">
        <v>5328</v>
      </c>
      <c r="F14018">
        <v>0</v>
      </c>
      <c r="G14018">
        <v>0</v>
      </c>
      <c r="H14018">
        <v>0.02</v>
      </c>
      <c r="I14018">
        <v>0</v>
      </c>
      <c r="J14018">
        <v>0.02</v>
      </c>
    </row>
    <row r="14019" spans="1:10" x14ac:dyDescent="0.2">
      <c r="A14019" s="1" t="s">
        <v>8917</v>
      </c>
      <c r="B14019" s="1" t="s">
        <v>36</v>
      </c>
      <c r="C14019" s="1" t="s">
        <v>65</v>
      </c>
      <c r="D14019" s="1" t="s">
        <v>173</v>
      </c>
      <c r="E14019" s="1" t="s">
        <v>3583</v>
      </c>
      <c r="F14019">
        <v>0.01</v>
      </c>
      <c r="G14019">
        <v>0</v>
      </c>
      <c r="H14019">
        <v>0</v>
      </c>
      <c r="I14019">
        <v>0</v>
      </c>
      <c r="J14019">
        <v>0.02</v>
      </c>
    </row>
    <row r="14020" spans="1:10" x14ac:dyDescent="0.2">
      <c r="A14020" s="1" t="s">
        <v>1729</v>
      </c>
      <c r="B14020" s="1" t="s">
        <v>107</v>
      </c>
      <c r="C14020" s="1" t="s">
        <v>15</v>
      </c>
      <c r="D14020" s="1" t="s">
        <v>38</v>
      </c>
      <c r="E14020" s="1" t="s">
        <v>1730</v>
      </c>
      <c r="F14020">
        <v>0</v>
      </c>
      <c r="G14020">
        <v>0.01</v>
      </c>
      <c r="H14020">
        <v>0</v>
      </c>
      <c r="I14020">
        <v>0</v>
      </c>
      <c r="J14020">
        <v>0.01</v>
      </c>
    </row>
    <row r="14021" spans="1:10" x14ac:dyDescent="0.2">
      <c r="A14021" s="1" t="s">
        <v>9832</v>
      </c>
      <c r="B14021" s="1" t="s">
        <v>559</v>
      </c>
      <c r="C14021" s="1" t="s">
        <v>216</v>
      </c>
      <c r="D14021" s="1" t="s">
        <v>38</v>
      </c>
      <c r="E14021" s="1" t="s">
        <v>1803</v>
      </c>
      <c r="F14021">
        <v>0</v>
      </c>
      <c r="G14021">
        <v>0</v>
      </c>
      <c r="H14021">
        <v>0.01</v>
      </c>
      <c r="I14021">
        <v>0</v>
      </c>
      <c r="J14021">
        <v>0.01</v>
      </c>
    </row>
    <row r="14022" spans="1:10" x14ac:dyDescent="0.2">
      <c r="A14022" s="1" t="s">
        <v>9833</v>
      </c>
      <c r="B14022" s="1" t="s">
        <v>62</v>
      </c>
      <c r="C14022" s="1" t="s">
        <v>216</v>
      </c>
      <c r="D14022" s="1" t="s">
        <v>38</v>
      </c>
      <c r="E14022" s="1" t="s">
        <v>251</v>
      </c>
      <c r="F14022">
        <v>0</v>
      </c>
      <c r="G14022">
        <v>0</v>
      </c>
      <c r="H14022">
        <v>0.01</v>
      </c>
      <c r="I14022">
        <v>0</v>
      </c>
      <c r="J14022">
        <v>0.01</v>
      </c>
    </row>
    <row r="14023" spans="1:10" x14ac:dyDescent="0.2">
      <c r="A14023" s="1" t="s">
        <v>9834</v>
      </c>
      <c r="B14023" s="1" t="s">
        <v>20</v>
      </c>
      <c r="C14023" s="1" t="s">
        <v>29</v>
      </c>
      <c r="D14023" s="1" t="s">
        <v>22</v>
      </c>
      <c r="E14023" s="1" t="s">
        <v>99</v>
      </c>
      <c r="F14023">
        <v>0</v>
      </c>
      <c r="G14023">
        <v>0</v>
      </c>
      <c r="H14023">
        <v>0.01</v>
      </c>
      <c r="I14023">
        <v>0</v>
      </c>
      <c r="J14023">
        <v>0.01</v>
      </c>
    </row>
    <row r="14024" spans="1:10" x14ac:dyDescent="0.2">
      <c r="A14024" s="1" t="s">
        <v>9835</v>
      </c>
      <c r="B14024" s="1" t="s">
        <v>20</v>
      </c>
      <c r="C14024" s="1" t="s">
        <v>11</v>
      </c>
      <c r="D14024" s="1" t="s">
        <v>52</v>
      </c>
      <c r="E14024" s="1" t="s">
        <v>137</v>
      </c>
      <c r="F14024">
        <v>0.01</v>
      </c>
      <c r="G14024">
        <v>0</v>
      </c>
      <c r="H14024">
        <v>0</v>
      </c>
      <c r="I14024">
        <v>0</v>
      </c>
      <c r="J14024">
        <v>0.01</v>
      </c>
    </row>
    <row r="14025" spans="1:10" x14ac:dyDescent="0.2">
      <c r="A14025" s="1" t="s">
        <v>9836</v>
      </c>
      <c r="B14025" s="1" t="s">
        <v>20</v>
      </c>
      <c r="C14025" s="1" t="s">
        <v>15</v>
      </c>
      <c r="D14025" s="1" t="s">
        <v>26</v>
      </c>
      <c r="E14025" s="1" t="s">
        <v>1693</v>
      </c>
      <c r="F14025">
        <v>0</v>
      </c>
      <c r="G14025">
        <v>0.01</v>
      </c>
      <c r="H14025">
        <v>0</v>
      </c>
      <c r="I14025">
        <v>0</v>
      </c>
      <c r="J14025">
        <v>0.01</v>
      </c>
    </row>
    <row r="14026" spans="1:10" x14ac:dyDescent="0.2">
      <c r="A14026" s="1" t="s">
        <v>9837</v>
      </c>
      <c r="B14026" s="1" t="s">
        <v>113</v>
      </c>
      <c r="C14026" s="1" t="s">
        <v>33</v>
      </c>
      <c r="D14026" s="1" t="s">
        <v>173</v>
      </c>
      <c r="E14026" s="1" t="s">
        <v>4551</v>
      </c>
      <c r="F14026">
        <v>0</v>
      </c>
      <c r="G14026">
        <v>0</v>
      </c>
      <c r="H14026">
        <v>0.01</v>
      </c>
      <c r="I14026">
        <v>0</v>
      </c>
      <c r="J14026">
        <v>0.01</v>
      </c>
    </row>
    <row r="14027" spans="1:10" x14ac:dyDescent="0.2">
      <c r="A14027" s="1" t="s">
        <v>9838</v>
      </c>
      <c r="B14027" s="1" t="s">
        <v>49</v>
      </c>
      <c r="C14027" s="1" t="s">
        <v>124</v>
      </c>
      <c r="D14027" s="1" t="s">
        <v>38</v>
      </c>
      <c r="E14027" s="1" t="s">
        <v>59</v>
      </c>
      <c r="F14027">
        <v>0.01</v>
      </c>
      <c r="G14027">
        <v>0</v>
      </c>
      <c r="H14027">
        <v>0</v>
      </c>
      <c r="I14027">
        <v>0</v>
      </c>
      <c r="J14027">
        <v>0.01</v>
      </c>
    </row>
    <row r="14028" spans="1:10" x14ac:dyDescent="0.2">
      <c r="A14028" s="1" t="s">
        <v>5819</v>
      </c>
      <c r="B14028" s="1" t="s">
        <v>32</v>
      </c>
      <c r="C14028" s="1" t="s">
        <v>75</v>
      </c>
      <c r="D14028" s="1" t="s">
        <v>12</v>
      </c>
      <c r="E14028" s="1" t="s">
        <v>5820</v>
      </c>
      <c r="F14028">
        <v>0</v>
      </c>
      <c r="G14028">
        <v>0.01</v>
      </c>
      <c r="H14028">
        <v>0</v>
      </c>
      <c r="I14028">
        <v>0</v>
      </c>
      <c r="J14028">
        <v>0.01</v>
      </c>
    </row>
    <row r="14029" spans="1:10" x14ac:dyDescent="0.2">
      <c r="A14029" s="1" t="s">
        <v>9839</v>
      </c>
      <c r="B14029" s="1" t="s">
        <v>113</v>
      </c>
      <c r="C14029" s="1" t="s">
        <v>57</v>
      </c>
      <c r="D14029" s="1" t="s">
        <v>45</v>
      </c>
      <c r="E14029" s="1" t="s">
        <v>7055</v>
      </c>
      <c r="F14029">
        <v>0</v>
      </c>
      <c r="G14029">
        <v>0</v>
      </c>
      <c r="H14029">
        <v>0.01</v>
      </c>
      <c r="I14029">
        <v>0</v>
      </c>
      <c r="J14029">
        <v>0.01</v>
      </c>
    </row>
    <row r="14030" spans="1:10" x14ac:dyDescent="0.2">
      <c r="A14030" s="1" t="s">
        <v>9840</v>
      </c>
      <c r="B14030" s="1" t="s">
        <v>113</v>
      </c>
      <c r="C14030" s="1" t="s">
        <v>18</v>
      </c>
      <c r="D14030" s="1" t="s">
        <v>71</v>
      </c>
      <c r="E14030" s="1" t="s">
        <v>5328</v>
      </c>
      <c r="F14030">
        <v>0</v>
      </c>
      <c r="G14030">
        <v>0</v>
      </c>
      <c r="H14030">
        <v>0.01</v>
      </c>
      <c r="I14030">
        <v>0</v>
      </c>
      <c r="J14030">
        <v>0.01</v>
      </c>
    </row>
    <row r="14031" spans="1:10" x14ac:dyDescent="0.2">
      <c r="A14031" s="1" t="s">
        <v>1012</v>
      </c>
      <c r="B14031" s="1" t="s">
        <v>10</v>
      </c>
      <c r="C14031" s="1" t="s">
        <v>15</v>
      </c>
      <c r="D14031" s="1" t="s">
        <v>1</v>
      </c>
      <c r="E14031" s="1" t="s">
        <v>13</v>
      </c>
      <c r="F14031">
        <v>0</v>
      </c>
      <c r="G14031">
        <v>0.01</v>
      </c>
      <c r="H14031">
        <v>0</v>
      </c>
      <c r="I14031">
        <v>0</v>
      </c>
      <c r="J14031">
        <v>0.01</v>
      </c>
    </row>
    <row r="14032" spans="1:10" x14ac:dyDescent="0.2">
      <c r="A14032" s="1" t="s">
        <v>9841</v>
      </c>
      <c r="B14032" s="1" t="s">
        <v>113</v>
      </c>
      <c r="C14032" s="1" t="s">
        <v>11</v>
      </c>
      <c r="D14032" s="1" t="s">
        <v>52</v>
      </c>
      <c r="E14032" s="1" t="s">
        <v>159</v>
      </c>
      <c r="F14032">
        <v>0</v>
      </c>
      <c r="G14032">
        <v>0</v>
      </c>
      <c r="H14032">
        <v>0.01</v>
      </c>
      <c r="I14032">
        <v>0</v>
      </c>
      <c r="J14032">
        <v>0.01</v>
      </c>
    </row>
    <row r="14033" spans="1:10" x14ac:dyDescent="0.2">
      <c r="A14033" s="1" t="s">
        <v>5743</v>
      </c>
      <c r="B14033" s="1" t="s">
        <v>113</v>
      </c>
      <c r="C14033" s="1" t="s">
        <v>67</v>
      </c>
      <c r="D14033" s="1" t="s">
        <v>71</v>
      </c>
      <c r="E14033" s="1" t="s">
        <v>3583</v>
      </c>
      <c r="F14033">
        <v>0</v>
      </c>
      <c r="G14033">
        <v>0</v>
      </c>
      <c r="H14033">
        <v>0.01</v>
      </c>
      <c r="I14033">
        <v>0</v>
      </c>
      <c r="J14033">
        <v>0.01</v>
      </c>
    </row>
    <row r="14034" spans="1:10" x14ac:dyDescent="0.2">
      <c r="A14034" s="1" t="s">
        <v>9842</v>
      </c>
      <c r="B14034" s="1" t="s">
        <v>41</v>
      </c>
      <c r="C14034" s="1" t="s">
        <v>18</v>
      </c>
      <c r="D14034" s="1" t="s">
        <v>173</v>
      </c>
      <c r="E14034" s="1" t="s">
        <v>4611</v>
      </c>
      <c r="F14034">
        <v>0</v>
      </c>
      <c r="G14034">
        <v>0</v>
      </c>
      <c r="H14034">
        <v>0.01</v>
      </c>
      <c r="I14034">
        <v>0</v>
      </c>
      <c r="J14034">
        <v>0.01</v>
      </c>
    </row>
    <row r="14035" spans="1:10" x14ac:dyDescent="0.2">
      <c r="A14035" s="1" t="s">
        <v>9843</v>
      </c>
      <c r="B14035" s="1" t="s">
        <v>107</v>
      </c>
      <c r="C14035" s="1" t="s">
        <v>18</v>
      </c>
      <c r="D14035" s="1" t="s">
        <v>12</v>
      </c>
      <c r="E14035" s="1" t="s">
        <v>109</v>
      </c>
      <c r="F14035">
        <v>0</v>
      </c>
      <c r="G14035">
        <v>0.01</v>
      </c>
      <c r="H14035">
        <v>0</v>
      </c>
      <c r="I14035">
        <v>0</v>
      </c>
      <c r="J14035">
        <v>0.01</v>
      </c>
    </row>
    <row r="14036" spans="1:10" x14ac:dyDescent="0.2">
      <c r="A14036" s="1" t="s">
        <v>8585</v>
      </c>
      <c r="B14036" s="1" t="s">
        <v>10</v>
      </c>
      <c r="C14036" s="1" t="s">
        <v>67</v>
      </c>
      <c r="D14036" s="1" t="s">
        <v>173</v>
      </c>
      <c r="E14036" s="1" t="s">
        <v>5816</v>
      </c>
      <c r="F14036">
        <v>0</v>
      </c>
      <c r="G14036">
        <v>0.01</v>
      </c>
      <c r="H14036">
        <v>0</v>
      </c>
      <c r="I14036">
        <v>0</v>
      </c>
      <c r="J14036">
        <v>0.01</v>
      </c>
    </row>
    <row r="14037" spans="1:10" x14ac:dyDescent="0.2">
      <c r="A14037" s="1" t="s">
        <v>9844</v>
      </c>
      <c r="B14037" s="1" t="s">
        <v>41</v>
      </c>
      <c r="C14037" s="1" t="s">
        <v>11</v>
      </c>
      <c r="D14037" s="1" t="s">
        <v>38</v>
      </c>
      <c r="E14037" s="1" t="s">
        <v>178</v>
      </c>
      <c r="F14037">
        <v>0</v>
      </c>
      <c r="G14037">
        <v>0</v>
      </c>
      <c r="H14037">
        <v>0.01</v>
      </c>
      <c r="I14037">
        <v>0</v>
      </c>
      <c r="J14037">
        <v>0.01</v>
      </c>
    </row>
    <row r="14038" spans="1:10" x14ac:dyDescent="0.2">
      <c r="A14038" s="1" t="s">
        <v>9845</v>
      </c>
      <c r="B14038" s="1" t="s">
        <v>62</v>
      </c>
      <c r="C14038" s="1" t="s">
        <v>216</v>
      </c>
      <c r="D14038" s="1" t="s">
        <v>71</v>
      </c>
      <c r="E14038" s="1" t="s">
        <v>251</v>
      </c>
      <c r="F14038">
        <v>0</v>
      </c>
      <c r="G14038">
        <v>0</v>
      </c>
      <c r="H14038">
        <v>0.01</v>
      </c>
      <c r="I14038">
        <v>0</v>
      </c>
      <c r="J14038">
        <v>0.01</v>
      </c>
    </row>
    <row r="14039" spans="1:10" x14ac:dyDescent="0.2">
      <c r="A14039" s="1" t="s">
        <v>9846</v>
      </c>
      <c r="B14039" s="1" t="s">
        <v>20</v>
      </c>
      <c r="C14039" s="1" t="s">
        <v>18</v>
      </c>
      <c r="D14039" s="1" t="s">
        <v>22</v>
      </c>
      <c r="E14039" s="1" t="s">
        <v>4770</v>
      </c>
      <c r="F14039">
        <v>0.01</v>
      </c>
      <c r="G14039">
        <v>0</v>
      </c>
      <c r="H14039">
        <v>0</v>
      </c>
      <c r="I14039">
        <v>0</v>
      </c>
      <c r="J14039">
        <v>0.01</v>
      </c>
    </row>
    <row r="14040" spans="1:10" x14ac:dyDescent="0.2">
      <c r="A14040" s="1" t="s">
        <v>9847</v>
      </c>
      <c r="B14040" s="1" t="s">
        <v>20</v>
      </c>
      <c r="C14040" s="1" t="s">
        <v>15</v>
      </c>
      <c r="D14040" s="1" t="s">
        <v>22</v>
      </c>
      <c r="E14040" s="1" t="s">
        <v>159</v>
      </c>
      <c r="F14040">
        <v>0.01</v>
      </c>
      <c r="G14040">
        <v>0</v>
      </c>
      <c r="H14040">
        <v>0</v>
      </c>
      <c r="I14040">
        <v>0</v>
      </c>
      <c r="J14040">
        <v>0.01</v>
      </c>
    </row>
    <row r="14041" spans="1:10" x14ac:dyDescent="0.2">
      <c r="A14041" s="1" t="s">
        <v>9848</v>
      </c>
      <c r="B14041" s="1" t="s">
        <v>20</v>
      </c>
      <c r="C14041" s="1" t="s">
        <v>57</v>
      </c>
      <c r="D14041" s="1" t="s">
        <v>45</v>
      </c>
      <c r="E14041" s="1" t="s">
        <v>700</v>
      </c>
      <c r="F14041">
        <v>0</v>
      </c>
      <c r="G14041">
        <v>0</v>
      </c>
      <c r="H14041">
        <v>0.01</v>
      </c>
      <c r="I14041">
        <v>0</v>
      </c>
      <c r="J14041">
        <v>0.01</v>
      </c>
    </row>
    <row r="14042" spans="1:10" x14ac:dyDescent="0.2">
      <c r="A14042" s="1" t="s">
        <v>7390</v>
      </c>
      <c r="B14042" s="1" t="s">
        <v>107</v>
      </c>
      <c r="C14042" s="1" t="s">
        <v>25</v>
      </c>
      <c r="D14042" s="1" t="s">
        <v>58</v>
      </c>
      <c r="E14042" s="1" t="s">
        <v>39</v>
      </c>
      <c r="F14042">
        <v>0</v>
      </c>
      <c r="G14042">
        <v>0.01</v>
      </c>
      <c r="H14042">
        <v>0</v>
      </c>
      <c r="I14042">
        <v>0</v>
      </c>
      <c r="J14042">
        <v>0.01</v>
      </c>
    </row>
    <row r="14043" spans="1:10" x14ac:dyDescent="0.2">
      <c r="A14043" s="1" t="s">
        <v>9849</v>
      </c>
      <c r="B14043" s="1" t="s">
        <v>113</v>
      </c>
      <c r="C14043" s="1" t="s">
        <v>33</v>
      </c>
      <c r="D14043" s="1" t="s">
        <v>173</v>
      </c>
      <c r="E14043" s="1" t="s">
        <v>4611</v>
      </c>
      <c r="F14043">
        <v>0</v>
      </c>
      <c r="G14043">
        <v>0</v>
      </c>
      <c r="H14043">
        <v>0.01</v>
      </c>
      <c r="I14043">
        <v>0</v>
      </c>
      <c r="J14043">
        <v>0.01</v>
      </c>
    </row>
    <row r="14044" spans="1:10" x14ac:dyDescent="0.2">
      <c r="A14044" s="1" t="s">
        <v>9746</v>
      </c>
      <c r="B14044" s="1" t="s">
        <v>113</v>
      </c>
      <c r="C14044" s="1" t="s">
        <v>18</v>
      </c>
      <c r="D14044" s="1" t="s">
        <v>173</v>
      </c>
      <c r="E14044" s="1" t="s">
        <v>7853</v>
      </c>
      <c r="F14044">
        <v>0</v>
      </c>
      <c r="G14044">
        <v>0</v>
      </c>
      <c r="H14044">
        <v>0.01</v>
      </c>
      <c r="I14044">
        <v>0</v>
      </c>
      <c r="J14044">
        <v>0.01</v>
      </c>
    </row>
    <row r="14045" spans="1:10" x14ac:dyDescent="0.2">
      <c r="A14045" s="1" t="s">
        <v>9850</v>
      </c>
      <c r="B14045" s="1" t="s">
        <v>113</v>
      </c>
      <c r="C14045" s="1" t="s">
        <v>33</v>
      </c>
      <c r="D14045" s="1" t="s">
        <v>173</v>
      </c>
      <c r="E14045" s="1" t="s">
        <v>7853</v>
      </c>
      <c r="F14045">
        <v>0</v>
      </c>
      <c r="G14045">
        <v>0</v>
      </c>
      <c r="H14045">
        <v>0.01</v>
      </c>
      <c r="I14045">
        <v>0</v>
      </c>
      <c r="J14045">
        <v>0.01</v>
      </c>
    </row>
    <row r="14046" spans="1:10" x14ac:dyDescent="0.2">
      <c r="A14046" s="1" t="s">
        <v>9851</v>
      </c>
      <c r="B14046" s="1" t="s">
        <v>559</v>
      </c>
      <c r="C14046" s="1" t="s">
        <v>75</v>
      </c>
      <c r="D14046" s="1" t="s">
        <v>45</v>
      </c>
      <c r="E14046" s="1" t="s">
        <v>8263</v>
      </c>
      <c r="F14046">
        <v>0</v>
      </c>
      <c r="G14046">
        <v>0</v>
      </c>
      <c r="H14046">
        <v>0.01</v>
      </c>
      <c r="I14046">
        <v>0</v>
      </c>
      <c r="J14046">
        <v>0.01</v>
      </c>
    </row>
    <row r="14047" spans="1:10" x14ac:dyDescent="0.2">
      <c r="A14047" s="1" t="s">
        <v>9852</v>
      </c>
      <c r="B14047" s="1" t="s">
        <v>107</v>
      </c>
      <c r="C14047" s="1" t="s">
        <v>29</v>
      </c>
      <c r="D14047" s="1" t="s">
        <v>45</v>
      </c>
      <c r="E14047" s="1" t="s">
        <v>218</v>
      </c>
      <c r="F14047">
        <v>0</v>
      </c>
      <c r="G14047">
        <v>0.01</v>
      </c>
      <c r="H14047">
        <v>0</v>
      </c>
      <c r="I14047">
        <v>0</v>
      </c>
      <c r="J14047">
        <v>0.01</v>
      </c>
    </row>
    <row r="14048" spans="1:10" x14ac:dyDescent="0.2">
      <c r="A14048" s="1" t="s">
        <v>9853</v>
      </c>
      <c r="B14048" s="1" t="s">
        <v>20</v>
      </c>
      <c r="C14048" s="1" t="s">
        <v>15</v>
      </c>
      <c r="D14048" s="1" t="s">
        <v>45</v>
      </c>
      <c r="E14048" s="1" t="s">
        <v>5943</v>
      </c>
      <c r="F14048">
        <v>0</v>
      </c>
      <c r="G14048">
        <v>0</v>
      </c>
      <c r="H14048">
        <v>0.01</v>
      </c>
      <c r="I14048">
        <v>0</v>
      </c>
      <c r="J14048">
        <v>0.01</v>
      </c>
    </row>
    <row r="14049" spans="1:10" x14ac:dyDescent="0.2">
      <c r="A14049" s="1" t="s">
        <v>4688</v>
      </c>
      <c r="B14049" s="1" t="s">
        <v>107</v>
      </c>
      <c r="C14049" s="1" t="s">
        <v>11</v>
      </c>
      <c r="D14049" s="1" t="s">
        <v>58</v>
      </c>
      <c r="E14049" s="1" t="s">
        <v>86</v>
      </c>
      <c r="F14049">
        <v>0</v>
      </c>
      <c r="G14049">
        <v>0.01</v>
      </c>
      <c r="H14049">
        <v>0</v>
      </c>
      <c r="I14049">
        <v>0</v>
      </c>
      <c r="J14049">
        <v>0.01</v>
      </c>
    </row>
    <row r="14050" spans="1:10" x14ac:dyDescent="0.2">
      <c r="A14050" s="1" t="s">
        <v>9854</v>
      </c>
      <c r="B14050" s="1" t="s">
        <v>32</v>
      </c>
      <c r="C14050" s="1" t="s">
        <v>11</v>
      </c>
      <c r="D14050" s="1" t="s">
        <v>58</v>
      </c>
      <c r="E14050" s="1" t="s">
        <v>86</v>
      </c>
      <c r="F14050">
        <v>0</v>
      </c>
      <c r="G14050">
        <v>0</v>
      </c>
      <c r="H14050">
        <v>0.01</v>
      </c>
      <c r="I14050">
        <v>0</v>
      </c>
      <c r="J14050">
        <v>0.01</v>
      </c>
    </row>
    <row r="14051" spans="1:10" x14ac:dyDescent="0.2">
      <c r="A14051" s="1" t="s">
        <v>7669</v>
      </c>
      <c r="B14051" s="1" t="s">
        <v>113</v>
      </c>
      <c r="C14051" s="1" t="s">
        <v>29</v>
      </c>
      <c r="D14051" s="1" t="s">
        <v>12</v>
      </c>
      <c r="E14051" s="1" t="s">
        <v>99</v>
      </c>
      <c r="F14051">
        <v>0.01</v>
      </c>
      <c r="G14051">
        <v>0</v>
      </c>
      <c r="H14051">
        <v>0</v>
      </c>
      <c r="I14051">
        <v>0</v>
      </c>
      <c r="J14051">
        <v>0.01</v>
      </c>
    </row>
    <row r="14052" spans="1:10" x14ac:dyDescent="0.2">
      <c r="A14052" s="1" t="s">
        <v>9855</v>
      </c>
      <c r="B14052" s="1" t="s">
        <v>107</v>
      </c>
      <c r="C14052" s="1" t="s">
        <v>25</v>
      </c>
      <c r="D14052" s="1" t="s">
        <v>214</v>
      </c>
      <c r="E14052" s="1" t="s">
        <v>6159</v>
      </c>
      <c r="F14052">
        <v>0</v>
      </c>
      <c r="G14052">
        <v>0.01</v>
      </c>
      <c r="H14052">
        <v>0</v>
      </c>
      <c r="I14052">
        <v>0</v>
      </c>
      <c r="J14052">
        <v>0.01</v>
      </c>
    </row>
    <row r="14053" spans="1:10" x14ac:dyDescent="0.2">
      <c r="A14053" s="1" t="s">
        <v>9856</v>
      </c>
      <c r="B14053" s="1" t="s">
        <v>36</v>
      </c>
      <c r="C14053" s="1" t="s">
        <v>67</v>
      </c>
      <c r="D14053" s="1" t="s">
        <v>214</v>
      </c>
      <c r="E14053" s="1" t="s">
        <v>3231</v>
      </c>
      <c r="F14053">
        <v>0</v>
      </c>
      <c r="G14053">
        <v>0</v>
      </c>
      <c r="H14053">
        <v>0.01</v>
      </c>
      <c r="I14053">
        <v>0</v>
      </c>
      <c r="J14053">
        <v>0.01</v>
      </c>
    </row>
    <row r="14054" spans="1:10" x14ac:dyDescent="0.2">
      <c r="A14054" s="1" t="s">
        <v>9857</v>
      </c>
      <c r="B14054" s="1" t="s">
        <v>107</v>
      </c>
      <c r="C14054" s="1" t="s">
        <v>33</v>
      </c>
      <c r="D14054" s="1" t="s">
        <v>26</v>
      </c>
      <c r="E14054" s="1" t="s">
        <v>9474</v>
      </c>
      <c r="F14054">
        <v>0.01</v>
      </c>
      <c r="G14054">
        <v>0</v>
      </c>
      <c r="H14054">
        <v>0</v>
      </c>
      <c r="I14054">
        <v>0</v>
      </c>
      <c r="J14054">
        <v>0.01</v>
      </c>
    </row>
    <row r="14055" spans="1:10" x14ac:dyDescent="0.2">
      <c r="A14055" s="1" t="s">
        <v>9858</v>
      </c>
      <c r="B14055" s="1" t="s">
        <v>20</v>
      </c>
      <c r="C14055" s="1" t="s">
        <v>15</v>
      </c>
      <c r="D14055" s="1" t="s">
        <v>22</v>
      </c>
      <c r="E14055" s="1" t="s">
        <v>7170</v>
      </c>
      <c r="F14055">
        <v>0</v>
      </c>
      <c r="G14055">
        <v>0</v>
      </c>
      <c r="H14055">
        <v>0.01</v>
      </c>
      <c r="I14055">
        <v>0</v>
      </c>
      <c r="J14055">
        <v>0.01</v>
      </c>
    </row>
    <row r="14056" spans="1:10" x14ac:dyDescent="0.2">
      <c r="A14056" s="1" t="s">
        <v>9859</v>
      </c>
      <c r="B14056" s="1" t="s">
        <v>107</v>
      </c>
      <c r="C14056" s="1" t="s">
        <v>47</v>
      </c>
      <c r="D14056" s="1" t="s">
        <v>58</v>
      </c>
      <c r="E14056" s="1" t="s">
        <v>218</v>
      </c>
      <c r="F14056">
        <v>0</v>
      </c>
      <c r="G14056">
        <v>0.01</v>
      </c>
      <c r="H14056">
        <v>0</v>
      </c>
      <c r="I14056">
        <v>0</v>
      </c>
      <c r="J14056">
        <v>0.01</v>
      </c>
    </row>
    <row r="14057" spans="1:10" x14ac:dyDescent="0.2">
      <c r="A14057" s="1" t="s">
        <v>9860</v>
      </c>
      <c r="B14057" s="1" t="s">
        <v>20</v>
      </c>
      <c r="C14057" s="1" t="s">
        <v>11</v>
      </c>
      <c r="D14057" s="1" t="s">
        <v>214</v>
      </c>
      <c r="E14057" s="1" t="s">
        <v>603</v>
      </c>
      <c r="F14057">
        <v>0</v>
      </c>
      <c r="G14057">
        <v>0</v>
      </c>
      <c r="H14057">
        <v>0.01</v>
      </c>
      <c r="I14057">
        <v>0</v>
      </c>
      <c r="J14057">
        <v>0.01</v>
      </c>
    </row>
    <row r="14058" spans="1:10" x14ac:dyDescent="0.2">
      <c r="A14058" s="1" t="s">
        <v>9861</v>
      </c>
      <c r="B14058" s="1" t="s">
        <v>64</v>
      </c>
      <c r="C14058" s="1" t="s">
        <v>216</v>
      </c>
      <c r="D14058" s="1" t="s">
        <v>38</v>
      </c>
      <c r="E14058" s="1" t="s">
        <v>251</v>
      </c>
      <c r="F14058">
        <v>0</v>
      </c>
      <c r="G14058">
        <v>0</v>
      </c>
      <c r="H14058">
        <v>0.01</v>
      </c>
      <c r="I14058">
        <v>0</v>
      </c>
      <c r="J14058">
        <v>0.01</v>
      </c>
    </row>
    <row r="14059" spans="1:10" x14ac:dyDescent="0.2">
      <c r="A14059" s="1" t="s">
        <v>9862</v>
      </c>
      <c r="B14059" s="1" t="s">
        <v>559</v>
      </c>
      <c r="C14059" s="1" t="s">
        <v>216</v>
      </c>
      <c r="D14059" s="1" t="s">
        <v>38</v>
      </c>
      <c r="E14059" s="1" t="s">
        <v>1464</v>
      </c>
      <c r="F14059">
        <v>0</v>
      </c>
      <c r="G14059">
        <v>0</v>
      </c>
      <c r="H14059">
        <v>0.01</v>
      </c>
      <c r="I14059">
        <v>0</v>
      </c>
      <c r="J14059">
        <v>0.01</v>
      </c>
    </row>
    <row r="14060" spans="1:10" x14ac:dyDescent="0.2">
      <c r="A14060" s="1" t="s">
        <v>9863</v>
      </c>
      <c r="B14060" s="1" t="s">
        <v>113</v>
      </c>
      <c r="C14060" s="1" t="s">
        <v>33</v>
      </c>
      <c r="D14060" s="1" t="s">
        <v>173</v>
      </c>
      <c r="E14060" s="1" t="s">
        <v>4611</v>
      </c>
      <c r="F14060">
        <v>0</v>
      </c>
      <c r="G14060">
        <v>0</v>
      </c>
      <c r="H14060">
        <v>0.01</v>
      </c>
      <c r="I14060">
        <v>0</v>
      </c>
      <c r="J14060">
        <v>0.01</v>
      </c>
    </row>
    <row r="14061" spans="1:10" x14ac:dyDescent="0.2">
      <c r="A14061" s="1" t="s">
        <v>9864</v>
      </c>
      <c r="B14061" s="1" t="s">
        <v>20</v>
      </c>
      <c r="C14061" s="1" t="s">
        <v>29</v>
      </c>
      <c r="D14061" s="1" t="s">
        <v>12</v>
      </c>
      <c r="E14061" s="1" t="s">
        <v>1163</v>
      </c>
      <c r="F14061">
        <v>0.01</v>
      </c>
      <c r="G14061">
        <v>0</v>
      </c>
      <c r="H14061">
        <v>0</v>
      </c>
      <c r="I14061">
        <v>0</v>
      </c>
      <c r="J14061">
        <v>0.01</v>
      </c>
    </row>
    <row r="14062" spans="1:10" x14ac:dyDescent="0.2">
      <c r="A14062" s="1" t="s">
        <v>9865</v>
      </c>
      <c r="B14062" s="1" t="s">
        <v>113</v>
      </c>
      <c r="C14062" s="1" t="s">
        <v>11</v>
      </c>
      <c r="D14062" s="1" t="s">
        <v>38</v>
      </c>
      <c r="E14062" s="1" t="s">
        <v>159</v>
      </c>
      <c r="F14062">
        <v>0</v>
      </c>
      <c r="G14062">
        <v>0</v>
      </c>
      <c r="H14062">
        <v>0.01</v>
      </c>
      <c r="I14062">
        <v>0</v>
      </c>
      <c r="J14062">
        <v>0.01</v>
      </c>
    </row>
    <row r="14063" spans="1:10" x14ac:dyDescent="0.2">
      <c r="A14063" s="1" t="s">
        <v>9866</v>
      </c>
      <c r="B14063" s="1" t="s">
        <v>20</v>
      </c>
      <c r="C14063" s="1" t="s">
        <v>29</v>
      </c>
      <c r="D14063" s="1" t="s">
        <v>22</v>
      </c>
      <c r="E14063" s="1" t="s">
        <v>770</v>
      </c>
      <c r="F14063">
        <v>0</v>
      </c>
      <c r="G14063">
        <v>0</v>
      </c>
      <c r="H14063">
        <v>0.01</v>
      </c>
      <c r="I14063">
        <v>0</v>
      </c>
      <c r="J14063">
        <v>0.01</v>
      </c>
    </row>
    <row r="14064" spans="1:10" x14ac:dyDescent="0.2">
      <c r="A14064" s="1" t="s">
        <v>1862</v>
      </c>
      <c r="B14064" s="1" t="s">
        <v>107</v>
      </c>
      <c r="C14064" s="1" t="s">
        <v>18</v>
      </c>
      <c r="D14064" s="1" t="s">
        <v>45</v>
      </c>
      <c r="E14064" s="1" t="s">
        <v>164</v>
      </c>
      <c r="F14064">
        <v>0</v>
      </c>
      <c r="G14064">
        <v>0.01</v>
      </c>
      <c r="H14064">
        <v>0</v>
      </c>
      <c r="I14064">
        <v>0</v>
      </c>
      <c r="J14064">
        <v>0.01</v>
      </c>
    </row>
    <row r="14065" spans="1:10" x14ac:dyDescent="0.2">
      <c r="A14065" s="1" t="s">
        <v>9424</v>
      </c>
      <c r="B14065" s="1" t="s">
        <v>49</v>
      </c>
      <c r="C14065" s="1" t="s">
        <v>42</v>
      </c>
      <c r="D14065" s="1" t="s">
        <v>12</v>
      </c>
      <c r="E14065" s="1" t="s">
        <v>2487</v>
      </c>
      <c r="F14065">
        <v>0.01</v>
      </c>
      <c r="G14065">
        <v>0</v>
      </c>
      <c r="H14065">
        <v>0</v>
      </c>
      <c r="I14065">
        <v>0</v>
      </c>
      <c r="J14065">
        <v>0.01</v>
      </c>
    </row>
    <row r="14066" spans="1:10" x14ac:dyDescent="0.2">
      <c r="A14066" s="1" t="s">
        <v>9867</v>
      </c>
      <c r="B14066" s="1" t="s">
        <v>113</v>
      </c>
      <c r="C14066" s="1" t="s">
        <v>33</v>
      </c>
      <c r="D14066" s="1" t="s">
        <v>173</v>
      </c>
      <c r="E14066" s="1" t="s">
        <v>4551</v>
      </c>
      <c r="F14066">
        <v>0</v>
      </c>
      <c r="G14066">
        <v>0</v>
      </c>
      <c r="H14066">
        <v>0.01</v>
      </c>
      <c r="I14066">
        <v>0</v>
      </c>
      <c r="J14066">
        <v>0.01</v>
      </c>
    </row>
    <row r="14067" spans="1:10" x14ac:dyDescent="0.2">
      <c r="A14067" s="1" t="s">
        <v>9868</v>
      </c>
      <c r="B14067" s="1" t="s">
        <v>559</v>
      </c>
      <c r="C14067" s="1" t="s">
        <v>216</v>
      </c>
      <c r="D14067" s="1" t="s">
        <v>173</v>
      </c>
      <c r="E14067" s="1" t="s">
        <v>4611</v>
      </c>
      <c r="F14067">
        <v>0</v>
      </c>
      <c r="G14067">
        <v>0</v>
      </c>
      <c r="H14067">
        <v>0.01</v>
      </c>
      <c r="I14067">
        <v>0</v>
      </c>
      <c r="J14067">
        <v>0.01</v>
      </c>
    </row>
    <row r="14068" spans="1:10" x14ac:dyDescent="0.2">
      <c r="A14068" s="1" t="s">
        <v>9869</v>
      </c>
      <c r="B14068" s="1" t="s">
        <v>41</v>
      </c>
      <c r="C14068" s="1" t="s">
        <v>15</v>
      </c>
      <c r="D14068" s="1" t="s">
        <v>173</v>
      </c>
      <c r="E14068" s="1" t="s">
        <v>3427</v>
      </c>
      <c r="F14068">
        <v>0</v>
      </c>
      <c r="G14068">
        <v>0</v>
      </c>
      <c r="H14068">
        <v>0.01</v>
      </c>
      <c r="I14068">
        <v>0</v>
      </c>
      <c r="J14068">
        <v>0.01</v>
      </c>
    </row>
    <row r="14069" spans="1:10" x14ac:dyDescent="0.2">
      <c r="A14069" s="1" t="s">
        <v>9870</v>
      </c>
      <c r="B14069" s="1" t="s">
        <v>20</v>
      </c>
      <c r="C14069" s="1" t="s">
        <v>15</v>
      </c>
      <c r="D14069" s="1" t="s">
        <v>26</v>
      </c>
      <c r="E14069" s="1" t="s">
        <v>6159</v>
      </c>
      <c r="F14069">
        <v>0</v>
      </c>
      <c r="G14069">
        <v>0.01</v>
      </c>
      <c r="H14069">
        <v>0</v>
      </c>
      <c r="I14069">
        <v>0</v>
      </c>
      <c r="J14069">
        <v>0.01</v>
      </c>
    </row>
    <row r="14070" spans="1:10" x14ac:dyDescent="0.2">
      <c r="A14070" s="1" t="s">
        <v>9871</v>
      </c>
      <c r="B14070" s="1" t="s">
        <v>113</v>
      </c>
      <c r="C14070" s="1" t="s">
        <v>18</v>
      </c>
      <c r="D14070" s="1" t="s">
        <v>173</v>
      </c>
      <c r="E14070" s="1" t="s">
        <v>8697</v>
      </c>
      <c r="F14070">
        <v>0</v>
      </c>
      <c r="G14070">
        <v>0</v>
      </c>
      <c r="H14070">
        <v>0.01</v>
      </c>
      <c r="I14070">
        <v>0</v>
      </c>
      <c r="J14070">
        <v>0.01</v>
      </c>
    </row>
    <row r="14071" spans="1:10" x14ac:dyDescent="0.2">
      <c r="A14071" s="1" t="s">
        <v>9872</v>
      </c>
      <c r="B14071" s="1" t="s">
        <v>113</v>
      </c>
      <c r="C14071" s="1" t="s">
        <v>75</v>
      </c>
      <c r="D14071" s="1" t="s">
        <v>173</v>
      </c>
      <c r="E14071" s="1" t="s">
        <v>4611</v>
      </c>
      <c r="F14071">
        <v>0</v>
      </c>
      <c r="G14071">
        <v>0</v>
      </c>
      <c r="H14071">
        <v>0.01</v>
      </c>
      <c r="I14071">
        <v>0</v>
      </c>
      <c r="J14071">
        <v>0.01</v>
      </c>
    </row>
    <row r="14072" spans="1:10" x14ac:dyDescent="0.2">
      <c r="A14072" s="1" t="s">
        <v>9873</v>
      </c>
      <c r="B14072" s="1" t="s">
        <v>41</v>
      </c>
      <c r="C14072" s="1" t="s">
        <v>15</v>
      </c>
      <c r="D14072" s="1" t="s">
        <v>1</v>
      </c>
      <c r="E14072" s="1" t="s">
        <v>109</v>
      </c>
      <c r="F14072">
        <v>0</v>
      </c>
      <c r="G14072">
        <v>0</v>
      </c>
      <c r="H14072">
        <v>0.01</v>
      </c>
      <c r="I14072">
        <v>0</v>
      </c>
      <c r="J14072">
        <v>0.01</v>
      </c>
    </row>
    <row r="14073" spans="1:10" x14ac:dyDescent="0.2">
      <c r="A14073" s="1" t="s">
        <v>9874</v>
      </c>
      <c r="B14073" s="1" t="s">
        <v>41</v>
      </c>
      <c r="C14073" s="1" t="s">
        <v>11</v>
      </c>
      <c r="D14073" s="1" t="s">
        <v>58</v>
      </c>
      <c r="E14073" s="1" t="s">
        <v>603</v>
      </c>
      <c r="F14073">
        <v>0.01</v>
      </c>
      <c r="G14073">
        <v>0.01</v>
      </c>
      <c r="H14073">
        <v>0</v>
      </c>
      <c r="I14073">
        <v>0</v>
      </c>
      <c r="J14073">
        <v>0.01</v>
      </c>
    </row>
    <row r="14074" spans="1:10" x14ac:dyDescent="0.2">
      <c r="A14074" s="1" t="s">
        <v>9875</v>
      </c>
      <c r="B14074" s="1" t="s">
        <v>20</v>
      </c>
      <c r="C14074" s="1" t="s">
        <v>11</v>
      </c>
      <c r="D14074" s="1" t="s">
        <v>38</v>
      </c>
      <c r="E14074" s="1" t="s">
        <v>251</v>
      </c>
      <c r="F14074">
        <v>0</v>
      </c>
      <c r="G14074">
        <v>0</v>
      </c>
      <c r="H14074">
        <v>0.01</v>
      </c>
      <c r="I14074">
        <v>0</v>
      </c>
      <c r="J14074">
        <v>0.01</v>
      </c>
    </row>
    <row r="14075" spans="1:10" x14ac:dyDescent="0.2">
      <c r="A14075" s="1" t="s">
        <v>7661</v>
      </c>
      <c r="B14075" s="1" t="s">
        <v>36</v>
      </c>
      <c r="C14075" s="1" t="s">
        <v>216</v>
      </c>
      <c r="D14075" s="1" t="s">
        <v>22</v>
      </c>
      <c r="E14075" s="1" t="s">
        <v>5956</v>
      </c>
      <c r="F14075">
        <v>0</v>
      </c>
      <c r="G14075">
        <v>0</v>
      </c>
      <c r="H14075">
        <v>0.01</v>
      </c>
      <c r="I14075">
        <v>0</v>
      </c>
      <c r="J14075">
        <v>0.01</v>
      </c>
    </row>
    <row r="14076" spans="1:10" x14ac:dyDescent="0.2">
      <c r="A14076" s="1" t="s">
        <v>5724</v>
      </c>
      <c r="B14076" s="1" t="s">
        <v>121</v>
      </c>
      <c r="C14076" s="1" t="s">
        <v>65</v>
      </c>
      <c r="D14076" s="1" t="s">
        <v>12</v>
      </c>
      <c r="E14076" s="1" t="s">
        <v>5528</v>
      </c>
      <c r="F14076">
        <v>0</v>
      </c>
      <c r="G14076">
        <v>0.01</v>
      </c>
      <c r="H14076">
        <v>0</v>
      </c>
      <c r="I14076">
        <v>0</v>
      </c>
      <c r="J14076">
        <v>0.01</v>
      </c>
    </row>
    <row r="14077" spans="1:10" x14ac:dyDescent="0.2">
      <c r="A14077" s="1" t="s">
        <v>5982</v>
      </c>
      <c r="B14077" s="1" t="s">
        <v>41</v>
      </c>
      <c r="C14077" s="1" t="s">
        <v>15</v>
      </c>
      <c r="D14077" s="1" t="s">
        <v>22</v>
      </c>
      <c r="E14077" s="1" t="s">
        <v>86</v>
      </c>
      <c r="F14077">
        <v>0.01</v>
      </c>
      <c r="G14077">
        <v>0.01</v>
      </c>
      <c r="H14077">
        <v>0</v>
      </c>
      <c r="I14077">
        <v>0</v>
      </c>
      <c r="J14077">
        <v>0.01</v>
      </c>
    </row>
    <row r="14078" spans="1:10" x14ac:dyDescent="0.2">
      <c r="A14078" s="1" t="s">
        <v>9876</v>
      </c>
      <c r="B14078" s="1" t="s">
        <v>41</v>
      </c>
      <c r="C14078" s="1" t="s">
        <v>11</v>
      </c>
      <c r="D14078" s="1" t="s">
        <v>173</v>
      </c>
      <c r="E14078" s="1" t="s">
        <v>55</v>
      </c>
      <c r="F14078">
        <v>0</v>
      </c>
      <c r="G14078">
        <v>0</v>
      </c>
      <c r="H14078">
        <v>0.01</v>
      </c>
      <c r="I14078">
        <v>0</v>
      </c>
      <c r="J14078">
        <v>0.01</v>
      </c>
    </row>
    <row r="14079" spans="1:10" x14ac:dyDescent="0.2">
      <c r="A14079" s="1" t="s">
        <v>9877</v>
      </c>
      <c r="B14079" s="1" t="s">
        <v>107</v>
      </c>
      <c r="C14079" s="1" t="s">
        <v>47</v>
      </c>
      <c r="D14079" s="1" t="s">
        <v>214</v>
      </c>
      <c r="E14079" s="1" t="s">
        <v>34</v>
      </c>
      <c r="F14079">
        <v>0</v>
      </c>
      <c r="G14079">
        <v>0.01</v>
      </c>
      <c r="H14079">
        <v>0</v>
      </c>
      <c r="I14079">
        <v>0</v>
      </c>
      <c r="J14079">
        <v>0.01</v>
      </c>
    </row>
    <row r="14080" spans="1:10" x14ac:dyDescent="0.2">
      <c r="A14080" s="1" t="s">
        <v>8101</v>
      </c>
      <c r="B14080" s="1" t="s">
        <v>126</v>
      </c>
      <c r="C14080" s="1" t="s">
        <v>42</v>
      </c>
      <c r="D14080" s="1" t="s">
        <v>52</v>
      </c>
      <c r="E14080" s="1" t="s">
        <v>109</v>
      </c>
      <c r="F14080">
        <v>0.01</v>
      </c>
      <c r="G14080">
        <v>0</v>
      </c>
      <c r="H14080">
        <v>0</v>
      </c>
      <c r="I14080">
        <v>0</v>
      </c>
      <c r="J14080">
        <v>0.01</v>
      </c>
    </row>
    <row r="14081" spans="1:10" x14ac:dyDescent="0.2">
      <c r="A14081" s="1" t="s">
        <v>9878</v>
      </c>
      <c r="B14081" s="1" t="s">
        <v>41</v>
      </c>
      <c r="C14081" s="1" t="s">
        <v>11</v>
      </c>
      <c r="D14081" s="1" t="s">
        <v>45</v>
      </c>
      <c r="E14081" s="1" t="s">
        <v>9879</v>
      </c>
      <c r="F14081">
        <v>0</v>
      </c>
      <c r="G14081">
        <v>0</v>
      </c>
      <c r="H14081">
        <v>0.01</v>
      </c>
      <c r="I14081">
        <v>0</v>
      </c>
      <c r="J14081">
        <v>0.01</v>
      </c>
    </row>
    <row r="14082" spans="1:10" x14ac:dyDescent="0.2">
      <c r="A14082" s="1" t="s">
        <v>9880</v>
      </c>
      <c r="B14082" s="1" t="s">
        <v>64</v>
      </c>
      <c r="C14082" s="1" t="s">
        <v>65</v>
      </c>
      <c r="D14082" s="1" t="s">
        <v>45</v>
      </c>
      <c r="E14082" s="1" t="s">
        <v>7743</v>
      </c>
      <c r="F14082">
        <v>0</v>
      </c>
      <c r="G14082">
        <v>0.01</v>
      </c>
      <c r="H14082">
        <v>0</v>
      </c>
      <c r="I14082">
        <v>0</v>
      </c>
      <c r="J14082">
        <v>0.01</v>
      </c>
    </row>
    <row r="14083" spans="1:10" x14ac:dyDescent="0.2">
      <c r="A14083" s="1" t="s">
        <v>9881</v>
      </c>
      <c r="B14083" s="1" t="s">
        <v>32</v>
      </c>
      <c r="C14083" s="1" t="s">
        <v>57</v>
      </c>
      <c r="D14083" s="1" t="s">
        <v>173</v>
      </c>
      <c r="E14083" s="1" t="s">
        <v>6115</v>
      </c>
      <c r="F14083">
        <v>0</v>
      </c>
      <c r="G14083">
        <v>0</v>
      </c>
      <c r="H14083">
        <v>0.01</v>
      </c>
      <c r="I14083">
        <v>0</v>
      </c>
      <c r="J14083">
        <v>0.01</v>
      </c>
    </row>
    <row r="14084" spans="1:10" x14ac:dyDescent="0.2">
      <c r="A14084" s="1" t="s">
        <v>206</v>
      </c>
      <c r="B14084" s="1" t="s">
        <v>107</v>
      </c>
      <c r="C14084" s="1" t="s">
        <v>29</v>
      </c>
      <c r="D14084" s="1" t="s">
        <v>22</v>
      </c>
      <c r="E14084" s="1" t="s">
        <v>4459</v>
      </c>
      <c r="F14084">
        <v>0.01</v>
      </c>
      <c r="G14084">
        <v>0</v>
      </c>
      <c r="H14084">
        <v>0</v>
      </c>
      <c r="I14084">
        <v>0</v>
      </c>
      <c r="J14084">
        <v>0.01</v>
      </c>
    </row>
    <row r="14085" spans="1:10" x14ac:dyDescent="0.2">
      <c r="A14085" s="1" t="s">
        <v>9882</v>
      </c>
      <c r="B14085" s="1" t="s">
        <v>107</v>
      </c>
      <c r="C14085" s="1" t="s">
        <v>15</v>
      </c>
      <c r="D14085" s="1" t="s">
        <v>214</v>
      </c>
      <c r="E14085" s="1" t="s">
        <v>7382</v>
      </c>
      <c r="F14085">
        <v>0</v>
      </c>
      <c r="G14085">
        <v>0.01</v>
      </c>
      <c r="H14085">
        <v>0</v>
      </c>
      <c r="I14085">
        <v>0</v>
      </c>
      <c r="J14085">
        <v>0.01</v>
      </c>
    </row>
    <row r="14086" spans="1:10" x14ac:dyDescent="0.2">
      <c r="A14086" s="1" t="s">
        <v>948</v>
      </c>
      <c r="B14086" s="1" t="s">
        <v>107</v>
      </c>
      <c r="C14086" s="1" t="s">
        <v>11</v>
      </c>
      <c r="D14086" s="1" t="s">
        <v>22</v>
      </c>
      <c r="E14086" s="1" t="s">
        <v>86</v>
      </c>
      <c r="F14086">
        <v>0</v>
      </c>
      <c r="G14086">
        <v>0.01</v>
      </c>
      <c r="H14086">
        <v>0</v>
      </c>
      <c r="I14086">
        <v>0</v>
      </c>
      <c r="J14086">
        <v>0.01</v>
      </c>
    </row>
    <row r="14087" spans="1:10" x14ac:dyDescent="0.2">
      <c r="A14087" s="1" t="s">
        <v>9883</v>
      </c>
      <c r="B14087" s="1" t="s">
        <v>64</v>
      </c>
      <c r="C14087" s="1" t="s">
        <v>216</v>
      </c>
      <c r="D14087" s="1" t="s">
        <v>22</v>
      </c>
      <c r="E14087" s="1" t="s">
        <v>251</v>
      </c>
      <c r="F14087">
        <v>0</v>
      </c>
      <c r="G14087">
        <v>0</v>
      </c>
      <c r="H14087">
        <v>0.01</v>
      </c>
      <c r="I14087">
        <v>0</v>
      </c>
      <c r="J14087">
        <v>0.01</v>
      </c>
    </row>
    <row r="14088" spans="1:10" x14ac:dyDescent="0.2">
      <c r="A14088" s="1" t="s">
        <v>9648</v>
      </c>
      <c r="B14088" s="1" t="s">
        <v>113</v>
      </c>
      <c r="C14088" s="1" t="s">
        <v>67</v>
      </c>
      <c r="D14088" s="1" t="s">
        <v>38</v>
      </c>
      <c r="E14088" s="1" t="s">
        <v>8657</v>
      </c>
      <c r="F14088">
        <v>0</v>
      </c>
      <c r="G14088">
        <v>0</v>
      </c>
      <c r="H14088">
        <v>0.01</v>
      </c>
      <c r="I14088">
        <v>0</v>
      </c>
      <c r="J14088">
        <v>0.01</v>
      </c>
    </row>
    <row r="14089" spans="1:10" x14ac:dyDescent="0.2">
      <c r="A14089" s="1" t="s">
        <v>9884</v>
      </c>
      <c r="B14089" s="1" t="s">
        <v>107</v>
      </c>
      <c r="C14089" s="1" t="s">
        <v>57</v>
      </c>
      <c r="D14089" s="1" t="s">
        <v>173</v>
      </c>
      <c r="E14089" s="1" t="s">
        <v>2979</v>
      </c>
      <c r="F14089">
        <v>0</v>
      </c>
      <c r="G14089">
        <v>0.01</v>
      </c>
      <c r="H14089">
        <v>0</v>
      </c>
      <c r="I14089">
        <v>0</v>
      </c>
      <c r="J14089">
        <v>0.01</v>
      </c>
    </row>
    <row r="14090" spans="1:10" x14ac:dyDescent="0.2">
      <c r="A14090" s="1" t="s">
        <v>9885</v>
      </c>
      <c r="B14090" s="1" t="s">
        <v>107</v>
      </c>
      <c r="C14090" s="1" t="s">
        <v>216</v>
      </c>
      <c r="D14090" s="1" t="s">
        <v>214</v>
      </c>
      <c r="E14090" s="1" t="s">
        <v>1674</v>
      </c>
      <c r="F14090">
        <v>0</v>
      </c>
      <c r="G14090">
        <v>0.01</v>
      </c>
      <c r="H14090">
        <v>0</v>
      </c>
      <c r="I14090">
        <v>0</v>
      </c>
      <c r="J14090">
        <v>0.01</v>
      </c>
    </row>
    <row r="14091" spans="1:10" x14ac:dyDescent="0.2">
      <c r="A14091" s="1" t="s">
        <v>9886</v>
      </c>
      <c r="B14091" s="1" t="s">
        <v>41</v>
      </c>
      <c r="C14091" s="1" t="s">
        <v>11</v>
      </c>
      <c r="D14091" s="1" t="s">
        <v>173</v>
      </c>
      <c r="E14091" s="1" t="s">
        <v>8207</v>
      </c>
      <c r="F14091">
        <v>0</v>
      </c>
      <c r="G14091">
        <v>0</v>
      </c>
      <c r="H14091">
        <v>0.01</v>
      </c>
      <c r="I14091">
        <v>0</v>
      </c>
      <c r="J14091">
        <v>0.01</v>
      </c>
    </row>
    <row r="14092" spans="1:10" x14ac:dyDescent="0.2">
      <c r="A14092" s="1" t="s">
        <v>9887</v>
      </c>
      <c r="B14092" s="1" t="s">
        <v>32</v>
      </c>
      <c r="C14092" s="1" t="s">
        <v>15</v>
      </c>
      <c r="D14092" s="1" t="s">
        <v>1</v>
      </c>
      <c r="E14092" s="1" t="s">
        <v>34</v>
      </c>
      <c r="F14092">
        <v>0</v>
      </c>
      <c r="G14092">
        <v>0.01</v>
      </c>
      <c r="H14092">
        <v>0</v>
      </c>
      <c r="I14092">
        <v>0</v>
      </c>
      <c r="J14092">
        <v>0.01</v>
      </c>
    </row>
    <row r="14093" spans="1:10" x14ac:dyDescent="0.2">
      <c r="A14093" s="1" t="s">
        <v>9888</v>
      </c>
      <c r="B14093" s="1" t="s">
        <v>41</v>
      </c>
      <c r="C14093" s="1" t="s">
        <v>15</v>
      </c>
      <c r="D14093" s="1" t="s">
        <v>71</v>
      </c>
      <c r="E14093" s="1" t="s">
        <v>2229</v>
      </c>
      <c r="F14093">
        <v>0</v>
      </c>
      <c r="G14093">
        <v>0</v>
      </c>
      <c r="H14093">
        <v>0.01</v>
      </c>
      <c r="I14093">
        <v>0</v>
      </c>
      <c r="J14093">
        <v>0.01</v>
      </c>
    </row>
    <row r="14094" spans="1:10" x14ac:dyDescent="0.2">
      <c r="A14094" s="1" t="s">
        <v>9889</v>
      </c>
      <c r="B14094" s="1" t="s">
        <v>41</v>
      </c>
      <c r="C14094" s="1" t="s">
        <v>15</v>
      </c>
      <c r="D14094" s="1" t="s">
        <v>12</v>
      </c>
      <c r="E14094" s="1" t="s">
        <v>603</v>
      </c>
      <c r="F14094">
        <v>0</v>
      </c>
      <c r="G14094">
        <v>0</v>
      </c>
      <c r="H14094">
        <v>0.01</v>
      </c>
      <c r="I14094">
        <v>0</v>
      </c>
      <c r="J14094">
        <v>0.01</v>
      </c>
    </row>
    <row r="14095" spans="1:10" x14ac:dyDescent="0.2">
      <c r="A14095" s="1" t="s">
        <v>8419</v>
      </c>
      <c r="B14095" s="1" t="s">
        <v>41</v>
      </c>
      <c r="C14095" s="1" t="s">
        <v>57</v>
      </c>
      <c r="D14095" s="1" t="s">
        <v>173</v>
      </c>
      <c r="E14095" s="1" t="s">
        <v>7737</v>
      </c>
      <c r="F14095">
        <v>0</v>
      </c>
      <c r="G14095">
        <v>0</v>
      </c>
      <c r="H14095">
        <v>0.01</v>
      </c>
      <c r="I14095">
        <v>0</v>
      </c>
      <c r="J14095">
        <v>0.01</v>
      </c>
    </row>
    <row r="14096" spans="1:10" hidden="1" x14ac:dyDescent="0.2">
      <c r="A14096" s="1" t="s">
        <v>4011</v>
      </c>
      <c r="B14096" s="1" t="s">
        <v>113</v>
      </c>
      <c r="C14096" s="1" t="s">
        <v>191</v>
      </c>
      <c r="D14096" s="1" t="s">
        <v>12</v>
      </c>
      <c r="E14096" s="1" t="s">
        <v>779</v>
      </c>
      <c r="F14096">
        <v>0.01</v>
      </c>
      <c r="G14096">
        <v>0</v>
      </c>
      <c r="H14096">
        <v>0</v>
      </c>
      <c r="I14096">
        <v>0</v>
      </c>
      <c r="J14096">
        <v>0.01</v>
      </c>
    </row>
    <row r="14097" spans="1:10" hidden="1" x14ac:dyDescent="0.2">
      <c r="A14097" s="1" t="s">
        <v>4350</v>
      </c>
      <c r="B14097" s="1" t="s">
        <v>107</v>
      </c>
      <c r="C14097" s="1" t="s">
        <v>191</v>
      </c>
      <c r="D14097" s="1" t="s">
        <v>16</v>
      </c>
      <c r="E14097" s="1" t="s">
        <v>2997</v>
      </c>
      <c r="F14097">
        <v>0</v>
      </c>
      <c r="G14097">
        <v>0.01</v>
      </c>
      <c r="H14097">
        <v>0</v>
      </c>
      <c r="I14097">
        <v>0</v>
      </c>
      <c r="J14097">
        <v>0.01</v>
      </c>
    </row>
    <row r="14098" spans="1:10" x14ac:dyDescent="0.2">
      <c r="A14098" s="1" t="s">
        <v>9890</v>
      </c>
      <c r="B14098" s="1" t="s">
        <v>41</v>
      </c>
      <c r="C14098" s="1" t="s">
        <v>25</v>
      </c>
      <c r="D14098" s="1" t="s">
        <v>16</v>
      </c>
      <c r="E14098" s="1" t="s">
        <v>2997</v>
      </c>
      <c r="F14098">
        <v>0.01</v>
      </c>
      <c r="G14098">
        <v>0.01</v>
      </c>
      <c r="H14098">
        <v>0</v>
      </c>
      <c r="I14098">
        <v>0</v>
      </c>
      <c r="J14098">
        <v>0.01</v>
      </c>
    </row>
    <row r="14099" spans="1:10" x14ac:dyDescent="0.2">
      <c r="A14099" s="1" t="s">
        <v>9891</v>
      </c>
      <c r="B14099" s="1" t="s">
        <v>41</v>
      </c>
      <c r="C14099" s="1" t="s">
        <v>47</v>
      </c>
      <c r="D14099" s="1" t="s">
        <v>22</v>
      </c>
      <c r="E14099" s="1" t="s">
        <v>9892</v>
      </c>
      <c r="F14099">
        <v>0</v>
      </c>
      <c r="G14099">
        <v>0</v>
      </c>
      <c r="H14099">
        <v>0.01</v>
      </c>
      <c r="I14099">
        <v>0</v>
      </c>
      <c r="J14099">
        <v>0.01</v>
      </c>
    </row>
    <row r="14100" spans="1:10" x14ac:dyDescent="0.2">
      <c r="A14100" s="1" t="s">
        <v>9893</v>
      </c>
      <c r="B14100" s="1" t="s">
        <v>107</v>
      </c>
      <c r="C14100" s="1" t="s">
        <v>57</v>
      </c>
      <c r="D14100" s="1" t="s">
        <v>26</v>
      </c>
      <c r="E14100" s="1" t="s">
        <v>5362</v>
      </c>
      <c r="F14100">
        <v>0</v>
      </c>
      <c r="G14100">
        <v>0.01</v>
      </c>
      <c r="H14100">
        <v>0</v>
      </c>
      <c r="I14100">
        <v>0</v>
      </c>
      <c r="J14100">
        <v>0.01</v>
      </c>
    </row>
    <row r="14101" spans="1:10" x14ac:dyDescent="0.2">
      <c r="A14101" s="1" t="s">
        <v>8426</v>
      </c>
      <c r="B14101" s="1" t="s">
        <v>32</v>
      </c>
      <c r="C14101" s="1" t="s">
        <v>37</v>
      </c>
      <c r="D14101" s="1" t="s">
        <v>12</v>
      </c>
      <c r="E14101" s="1" t="s">
        <v>770</v>
      </c>
      <c r="F14101">
        <v>0</v>
      </c>
      <c r="G14101">
        <v>0.01</v>
      </c>
      <c r="H14101">
        <v>0</v>
      </c>
      <c r="I14101">
        <v>0</v>
      </c>
      <c r="J14101">
        <v>0.01</v>
      </c>
    </row>
    <row r="14102" spans="1:10" x14ac:dyDescent="0.2">
      <c r="A14102" s="1" t="s">
        <v>9894</v>
      </c>
      <c r="B14102" s="1" t="s">
        <v>32</v>
      </c>
      <c r="C14102" s="1" t="s">
        <v>11</v>
      </c>
      <c r="D14102" s="1" t="s">
        <v>214</v>
      </c>
      <c r="E14102" s="1" t="s">
        <v>1643</v>
      </c>
      <c r="F14102">
        <v>0</v>
      </c>
      <c r="G14102">
        <v>0</v>
      </c>
      <c r="H14102">
        <v>0.01</v>
      </c>
      <c r="I14102">
        <v>0</v>
      </c>
      <c r="J14102">
        <v>0.01</v>
      </c>
    </row>
    <row r="14103" spans="1:10" x14ac:dyDescent="0.2">
      <c r="A14103" s="1" t="s">
        <v>9895</v>
      </c>
      <c r="B14103" s="1" t="s">
        <v>62</v>
      </c>
      <c r="C14103" s="1" t="s">
        <v>65</v>
      </c>
      <c r="D14103" s="1" t="s">
        <v>38</v>
      </c>
      <c r="E14103" s="1" t="s">
        <v>251</v>
      </c>
      <c r="F14103">
        <v>0</v>
      </c>
      <c r="G14103">
        <v>0</v>
      </c>
      <c r="H14103">
        <v>0.01</v>
      </c>
      <c r="I14103">
        <v>0</v>
      </c>
      <c r="J14103">
        <v>0.01</v>
      </c>
    </row>
    <row r="14104" spans="1:10" hidden="1" x14ac:dyDescent="0.2">
      <c r="A14104" s="1" t="s">
        <v>9896</v>
      </c>
      <c r="B14104" s="1" t="s">
        <v>102</v>
      </c>
      <c r="C14104" s="1" t="s">
        <v>191</v>
      </c>
      <c r="D14104" s="1" t="s">
        <v>38</v>
      </c>
      <c r="E14104" s="1" t="s">
        <v>700</v>
      </c>
      <c r="F14104">
        <v>0.01</v>
      </c>
      <c r="G14104">
        <v>0</v>
      </c>
      <c r="H14104">
        <v>0</v>
      </c>
      <c r="I14104">
        <v>0</v>
      </c>
      <c r="J14104">
        <v>0.01</v>
      </c>
    </row>
    <row r="14105" spans="1:10" x14ac:dyDescent="0.2">
      <c r="A14105" s="1" t="s">
        <v>9897</v>
      </c>
      <c r="B14105" s="1" t="s">
        <v>41</v>
      </c>
      <c r="C14105" s="1" t="s">
        <v>33</v>
      </c>
      <c r="D14105" s="1" t="s">
        <v>22</v>
      </c>
      <c r="E14105" s="1" t="s">
        <v>6512</v>
      </c>
      <c r="F14105">
        <v>0</v>
      </c>
      <c r="G14105">
        <v>0</v>
      </c>
      <c r="H14105">
        <v>0.01</v>
      </c>
      <c r="I14105">
        <v>0</v>
      </c>
      <c r="J14105">
        <v>0.01</v>
      </c>
    </row>
    <row r="14106" spans="1:10" x14ac:dyDescent="0.2">
      <c r="A14106" s="1" t="s">
        <v>9898</v>
      </c>
      <c r="B14106" s="1" t="s">
        <v>107</v>
      </c>
      <c r="C14106" s="1" t="s">
        <v>54</v>
      </c>
      <c r="D14106" s="1" t="s">
        <v>26</v>
      </c>
      <c r="E14106" s="1" t="s">
        <v>9210</v>
      </c>
      <c r="F14106">
        <v>0</v>
      </c>
      <c r="G14106">
        <v>0.01</v>
      </c>
      <c r="H14106">
        <v>0</v>
      </c>
      <c r="I14106">
        <v>0</v>
      </c>
      <c r="J14106">
        <v>0.01</v>
      </c>
    </row>
    <row r="14107" spans="1:10" x14ac:dyDescent="0.2">
      <c r="A14107" s="1" t="s">
        <v>9899</v>
      </c>
      <c r="B14107" s="1" t="s">
        <v>49</v>
      </c>
      <c r="C14107" s="1" t="s">
        <v>124</v>
      </c>
      <c r="D14107" s="1" t="s">
        <v>71</v>
      </c>
      <c r="E14107" s="1" t="s">
        <v>501</v>
      </c>
      <c r="F14107">
        <v>0.01</v>
      </c>
      <c r="G14107">
        <v>0</v>
      </c>
      <c r="H14107">
        <v>0</v>
      </c>
      <c r="I14107">
        <v>0</v>
      </c>
      <c r="J14107">
        <v>0.01</v>
      </c>
    </row>
    <row r="14108" spans="1:10" x14ac:dyDescent="0.2">
      <c r="A14108" s="1" t="s">
        <v>5021</v>
      </c>
      <c r="B14108" s="1" t="s">
        <v>102</v>
      </c>
      <c r="C14108" s="1" t="s">
        <v>25</v>
      </c>
      <c r="D14108" s="1" t="s">
        <v>173</v>
      </c>
      <c r="E14108" s="1" t="s">
        <v>59</v>
      </c>
      <c r="F14108">
        <v>0.01</v>
      </c>
      <c r="G14108">
        <v>0</v>
      </c>
      <c r="H14108">
        <v>0</v>
      </c>
      <c r="I14108">
        <v>0</v>
      </c>
      <c r="J14108">
        <v>0.01</v>
      </c>
    </row>
    <row r="14109" spans="1:10" x14ac:dyDescent="0.2">
      <c r="A14109" s="1" t="s">
        <v>9900</v>
      </c>
      <c r="B14109" s="1" t="s">
        <v>107</v>
      </c>
      <c r="C14109" s="1" t="s">
        <v>18</v>
      </c>
      <c r="D14109" s="1" t="s">
        <v>214</v>
      </c>
      <c r="E14109" s="1" t="s">
        <v>5421</v>
      </c>
      <c r="F14109">
        <v>0.01</v>
      </c>
      <c r="G14109">
        <v>0</v>
      </c>
      <c r="H14109">
        <v>0</v>
      </c>
      <c r="I14109">
        <v>0</v>
      </c>
      <c r="J14109">
        <v>0.01</v>
      </c>
    </row>
    <row r="14110" spans="1:10" x14ac:dyDescent="0.2">
      <c r="A14110" s="1" t="s">
        <v>4318</v>
      </c>
      <c r="B14110" s="1" t="s">
        <v>49</v>
      </c>
      <c r="C14110" s="1" t="s">
        <v>25</v>
      </c>
      <c r="D14110" s="1" t="s">
        <v>22</v>
      </c>
      <c r="E14110" s="1" t="s">
        <v>39</v>
      </c>
      <c r="F14110">
        <v>0.01</v>
      </c>
      <c r="G14110">
        <v>0</v>
      </c>
      <c r="H14110">
        <v>0</v>
      </c>
      <c r="I14110">
        <v>0</v>
      </c>
      <c r="J14110">
        <v>0.01</v>
      </c>
    </row>
    <row r="14111" spans="1:10" x14ac:dyDescent="0.2">
      <c r="A14111" s="1" t="s">
        <v>9901</v>
      </c>
      <c r="B14111" s="1" t="s">
        <v>62</v>
      </c>
      <c r="C14111" s="1" t="s">
        <v>65</v>
      </c>
      <c r="D14111" s="1" t="s">
        <v>26</v>
      </c>
      <c r="E14111" s="1" t="s">
        <v>7213</v>
      </c>
      <c r="F14111">
        <v>0</v>
      </c>
      <c r="G14111">
        <v>0</v>
      </c>
      <c r="H14111">
        <v>0.01</v>
      </c>
      <c r="I14111">
        <v>0</v>
      </c>
      <c r="J14111">
        <v>0.01</v>
      </c>
    </row>
    <row r="14112" spans="1:10" x14ac:dyDescent="0.2">
      <c r="A14112" s="1" t="s">
        <v>9902</v>
      </c>
      <c r="B14112" s="1" t="s">
        <v>20</v>
      </c>
      <c r="C14112" s="1" t="s">
        <v>18</v>
      </c>
      <c r="D14112" s="1" t="s">
        <v>52</v>
      </c>
      <c r="E14112" s="1" t="s">
        <v>9903</v>
      </c>
      <c r="F14112">
        <v>0</v>
      </c>
      <c r="G14112">
        <v>0</v>
      </c>
      <c r="H14112">
        <v>0.01</v>
      </c>
      <c r="I14112">
        <v>0</v>
      </c>
      <c r="J14112">
        <v>0.01</v>
      </c>
    </row>
    <row r="14113" spans="1:10" x14ac:dyDescent="0.2">
      <c r="A14113" s="1" t="s">
        <v>9904</v>
      </c>
      <c r="B14113" s="1" t="s">
        <v>559</v>
      </c>
      <c r="C14113" s="1" t="s">
        <v>65</v>
      </c>
      <c r="D14113" s="1" t="s">
        <v>38</v>
      </c>
      <c r="E14113" s="1" t="s">
        <v>6089</v>
      </c>
      <c r="F14113">
        <v>0</v>
      </c>
      <c r="G14113">
        <v>0</v>
      </c>
      <c r="H14113">
        <v>0.01</v>
      </c>
      <c r="I14113">
        <v>0</v>
      </c>
      <c r="J14113">
        <v>0.01</v>
      </c>
    </row>
    <row r="14114" spans="1:10" x14ac:dyDescent="0.2">
      <c r="A14114" s="1" t="s">
        <v>9905</v>
      </c>
      <c r="B14114" s="1" t="s">
        <v>20</v>
      </c>
      <c r="C14114" s="1" t="s">
        <v>15</v>
      </c>
      <c r="D14114" s="1" t="s">
        <v>12</v>
      </c>
      <c r="E14114" s="1" t="s">
        <v>2256</v>
      </c>
      <c r="F14114">
        <v>0.01</v>
      </c>
      <c r="G14114">
        <v>0</v>
      </c>
      <c r="H14114">
        <v>0</v>
      </c>
      <c r="I14114">
        <v>0</v>
      </c>
      <c r="J14114">
        <v>0.01</v>
      </c>
    </row>
    <row r="14115" spans="1:10" x14ac:dyDescent="0.2">
      <c r="A14115" s="1" t="s">
        <v>9906</v>
      </c>
      <c r="B14115" s="1" t="s">
        <v>20</v>
      </c>
      <c r="C14115" s="1" t="s">
        <v>18</v>
      </c>
      <c r="D14115" s="1" t="s">
        <v>45</v>
      </c>
      <c r="E14115" s="1" t="s">
        <v>251</v>
      </c>
      <c r="F14115">
        <v>0</v>
      </c>
      <c r="G14115">
        <v>0</v>
      </c>
      <c r="H14115">
        <v>0.01</v>
      </c>
      <c r="I14115">
        <v>0</v>
      </c>
      <c r="J14115">
        <v>0.01</v>
      </c>
    </row>
    <row r="14116" spans="1:10" x14ac:dyDescent="0.2">
      <c r="A14116" s="1" t="s">
        <v>9907</v>
      </c>
      <c r="B14116" s="1" t="s">
        <v>20</v>
      </c>
      <c r="C14116" s="1" t="s">
        <v>15</v>
      </c>
      <c r="D14116" s="1" t="s">
        <v>52</v>
      </c>
      <c r="E14116" s="1" t="s">
        <v>3699</v>
      </c>
      <c r="F14116">
        <v>0.01</v>
      </c>
      <c r="G14116">
        <v>0</v>
      </c>
      <c r="H14116">
        <v>0</v>
      </c>
      <c r="I14116">
        <v>0</v>
      </c>
      <c r="J14116">
        <v>0.01</v>
      </c>
    </row>
    <row r="14117" spans="1:10" x14ac:dyDescent="0.2">
      <c r="A14117" s="1" t="s">
        <v>8648</v>
      </c>
      <c r="B14117" s="1" t="s">
        <v>102</v>
      </c>
      <c r="C14117" s="1" t="s">
        <v>47</v>
      </c>
      <c r="D14117" s="1" t="s">
        <v>52</v>
      </c>
      <c r="E14117" s="1" t="s">
        <v>4173</v>
      </c>
      <c r="F14117">
        <v>0.01</v>
      </c>
      <c r="G14117">
        <v>0</v>
      </c>
      <c r="H14117">
        <v>0</v>
      </c>
      <c r="I14117">
        <v>0</v>
      </c>
      <c r="J14117">
        <v>0.01</v>
      </c>
    </row>
    <row r="14118" spans="1:10" x14ac:dyDescent="0.2">
      <c r="A14118" s="1" t="s">
        <v>1286</v>
      </c>
      <c r="B14118" s="1" t="s">
        <v>107</v>
      </c>
      <c r="C14118" s="1" t="s">
        <v>29</v>
      </c>
      <c r="D14118" s="1" t="s">
        <v>12</v>
      </c>
      <c r="E14118" s="1" t="s">
        <v>109</v>
      </c>
      <c r="F14118">
        <v>0</v>
      </c>
      <c r="G14118">
        <v>0.01</v>
      </c>
      <c r="H14118">
        <v>0</v>
      </c>
      <c r="I14118">
        <v>0</v>
      </c>
      <c r="J14118">
        <v>0.01</v>
      </c>
    </row>
    <row r="14119" spans="1:10" x14ac:dyDescent="0.2">
      <c r="A14119" s="1" t="s">
        <v>9908</v>
      </c>
      <c r="B14119" s="1" t="s">
        <v>36</v>
      </c>
      <c r="C14119" s="1" t="s">
        <v>67</v>
      </c>
      <c r="D14119" s="1" t="s">
        <v>12</v>
      </c>
      <c r="E14119" s="1" t="s">
        <v>9909</v>
      </c>
      <c r="F14119">
        <v>0.01</v>
      </c>
      <c r="G14119">
        <v>0</v>
      </c>
      <c r="H14119">
        <v>0</v>
      </c>
      <c r="I14119">
        <v>0</v>
      </c>
      <c r="J14119">
        <v>0.01</v>
      </c>
    </row>
    <row r="14120" spans="1:10" x14ac:dyDescent="0.2">
      <c r="A14120" s="1" t="s">
        <v>9910</v>
      </c>
      <c r="B14120" s="1" t="s">
        <v>113</v>
      </c>
      <c r="C14120" s="1" t="s">
        <v>33</v>
      </c>
      <c r="D14120" s="1" t="s">
        <v>173</v>
      </c>
      <c r="E14120" s="1" t="s">
        <v>8881</v>
      </c>
      <c r="F14120">
        <v>0</v>
      </c>
      <c r="G14120">
        <v>0</v>
      </c>
      <c r="H14120">
        <v>0.01</v>
      </c>
      <c r="I14120">
        <v>0</v>
      </c>
      <c r="J14120">
        <v>0.01</v>
      </c>
    </row>
    <row r="14121" spans="1:10" x14ac:dyDescent="0.2">
      <c r="A14121" s="1" t="s">
        <v>9911</v>
      </c>
      <c r="B14121" s="1" t="s">
        <v>113</v>
      </c>
      <c r="C14121" s="1" t="s">
        <v>57</v>
      </c>
      <c r="D14121" s="1" t="s">
        <v>173</v>
      </c>
      <c r="E14121" s="1" t="s">
        <v>5328</v>
      </c>
      <c r="F14121">
        <v>0</v>
      </c>
      <c r="G14121">
        <v>0</v>
      </c>
      <c r="H14121">
        <v>0.01</v>
      </c>
      <c r="I14121">
        <v>0</v>
      </c>
      <c r="J14121">
        <v>0.01</v>
      </c>
    </row>
    <row r="14122" spans="1:10" x14ac:dyDescent="0.2">
      <c r="A14122" s="1" t="s">
        <v>7006</v>
      </c>
      <c r="B14122" s="1" t="s">
        <v>36</v>
      </c>
      <c r="C14122" s="1" t="s">
        <v>37</v>
      </c>
      <c r="D14122" s="1" t="s">
        <v>45</v>
      </c>
      <c r="E14122" s="1" t="s">
        <v>4189</v>
      </c>
      <c r="F14122">
        <v>0</v>
      </c>
      <c r="G14122">
        <v>0</v>
      </c>
      <c r="H14122">
        <v>0.01</v>
      </c>
      <c r="I14122">
        <v>0</v>
      </c>
      <c r="J14122">
        <v>0.01</v>
      </c>
    </row>
    <row r="14123" spans="1:10" x14ac:dyDescent="0.2">
      <c r="A14123" s="1" t="s">
        <v>9912</v>
      </c>
      <c r="B14123" s="1" t="s">
        <v>49</v>
      </c>
      <c r="C14123" s="1" t="s">
        <v>47</v>
      </c>
      <c r="D14123" s="1" t="s">
        <v>16</v>
      </c>
      <c r="E14123" s="1" t="s">
        <v>1163</v>
      </c>
      <c r="F14123">
        <v>0.01</v>
      </c>
      <c r="G14123">
        <v>0</v>
      </c>
      <c r="H14123">
        <v>0</v>
      </c>
      <c r="I14123">
        <v>0</v>
      </c>
      <c r="J14123">
        <v>0.01</v>
      </c>
    </row>
    <row r="14124" spans="1:10" x14ac:dyDescent="0.2">
      <c r="A14124" s="1" t="s">
        <v>9913</v>
      </c>
      <c r="B14124" s="1" t="s">
        <v>113</v>
      </c>
      <c r="C14124" s="1" t="s">
        <v>57</v>
      </c>
      <c r="D14124" s="1" t="s">
        <v>173</v>
      </c>
      <c r="E14124" s="1" t="s">
        <v>8657</v>
      </c>
      <c r="F14124">
        <v>0</v>
      </c>
      <c r="G14124">
        <v>0</v>
      </c>
      <c r="H14124">
        <v>0.01</v>
      </c>
      <c r="I14124">
        <v>0</v>
      </c>
      <c r="J14124">
        <v>0.01</v>
      </c>
    </row>
    <row r="14125" spans="1:10" x14ac:dyDescent="0.2">
      <c r="A14125" s="1" t="s">
        <v>9914</v>
      </c>
      <c r="B14125" s="1" t="s">
        <v>10</v>
      </c>
      <c r="C14125" s="1" t="s">
        <v>15</v>
      </c>
      <c r="D14125" s="1" t="s">
        <v>12</v>
      </c>
      <c r="E14125" s="1" t="s">
        <v>3044</v>
      </c>
      <c r="F14125">
        <v>0</v>
      </c>
      <c r="G14125">
        <v>0</v>
      </c>
      <c r="H14125">
        <v>0.01</v>
      </c>
      <c r="I14125">
        <v>0</v>
      </c>
      <c r="J14125">
        <v>0.01</v>
      </c>
    </row>
    <row r="14126" spans="1:10" x14ac:dyDescent="0.2">
      <c r="A14126" s="1" t="s">
        <v>9915</v>
      </c>
      <c r="B14126" s="1" t="s">
        <v>41</v>
      </c>
      <c r="C14126" s="1" t="s">
        <v>18</v>
      </c>
      <c r="D14126" s="1" t="s">
        <v>173</v>
      </c>
      <c r="E14126" s="1" t="s">
        <v>4611</v>
      </c>
      <c r="F14126">
        <v>0</v>
      </c>
      <c r="G14126">
        <v>0</v>
      </c>
      <c r="H14126">
        <v>0.01</v>
      </c>
      <c r="I14126">
        <v>0</v>
      </c>
      <c r="J14126">
        <v>0.01</v>
      </c>
    </row>
    <row r="14127" spans="1:10" x14ac:dyDescent="0.2">
      <c r="A14127" s="1" t="s">
        <v>9916</v>
      </c>
      <c r="B14127" s="1" t="s">
        <v>20</v>
      </c>
      <c r="C14127" s="1" t="s">
        <v>33</v>
      </c>
      <c r="D14127" s="1" t="s">
        <v>173</v>
      </c>
      <c r="E14127" s="1" t="s">
        <v>3935</v>
      </c>
      <c r="F14127">
        <v>0</v>
      </c>
      <c r="G14127">
        <v>0</v>
      </c>
      <c r="H14127">
        <v>0.01</v>
      </c>
      <c r="I14127">
        <v>0</v>
      </c>
      <c r="J14127">
        <v>0.01</v>
      </c>
    </row>
    <row r="14128" spans="1:10" x14ac:dyDescent="0.2">
      <c r="A14128" s="1" t="s">
        <v>8003</v>
      </c>
      <c r="B14128" s="1" t="s">
        <v>20</v>
      </c>
      <c r="C14128" s="1" t="s">
        <v>33</v>
      </c>
      <c r="D14128" s="1" t="s">
        <v>16</v>
      </c>
      <c r="E14128" s="1" t="s">
        <v>3391</v>
      </c>
      <c r="F14128">
        <v>0.01</v>
      </c>
      <c r="G14128">
        <v>0</v>
      </c>
      <c r="H14128">
        <v>0</v>
      </c>
      <c r="I14128">
        <v>0</v>
      </c>
      <c r="J14128">
        <v>0.01</v>
      </c>
    </row>
    <row r="14129" spans="1:10" x14ac:dyDescent="0.2">
      <c r="A14129" s="1" t="s">
        <v>9917</v>
      </c>
      <c r="B14129" s="1" t="s">
        <v>102</v>
      </c>
      <c r="C14129" s="1" t="s">
        <v>124</v>
      </c>
      <c r="D14129" s="1" t="s">
        <v>16</v>
      </c>
      <c r="E14129" s="1" t="s">
        <v>8699</v>
      </c>
      <c r="F14129">
        <v>0.01</v>
      </c>
      <c r="G14129">
        <v>0</v>
      </c>
      <c r="H14129">
        <v>0</v>
      </c>
      <c r="I14129">
        <v>0</v>
      </c>
      <c r="J14129">
        <v>0.01</v>
      </c>
    </row>
    <row r="14130" spans="1:10" x14ac:dyDescent="0.2">
      <c r="A14130" s="1" t="s">
        <v>8274</v>
      </c>
      <c r="B14130" s="1" t="s">
        <v>32</v>
      </c>
      <c r="C14130" s="1" t="s">
        <v>18</v>
      </c>
      <c r="D14130" s="1" t="s">
        <v>16</v>
      </c>
      <c r="E14130" s="1" t="s">
        <v>2997</v>
      </c>
      <c r="F14130">
        <v>0</v>
      </c>
      <c r="G14130">
        <v>0.01</v>
      </c>
      <c r="H14130">
        <v>0</v>
      </c>
      <c r="I14130">
        <v>0</v>
      </c>
      <c r="J14130">
        <v>0.01</v>
      </c>
    </row>
    <row r="14131" spans="1:10" x14ac:dyDescent="0.2">
      <c r="A14131" s="1" t="s">
        <v>69</v>
      </c>
      <c r="B14131" s="1" t="s">
        <v>107</v>
      </c>
      <c r="C14131" s="1" t="s">
        <v>47</v>
      </c>
      <c r="D14131" s="1" t="s">
        <v>38</v>
      </c>
      <c r="E14131" s="1" t="s">
        <v>39</v>
      </c>
      <c r="F14131">
        <v>0</v>
      </c>
      <c r="G14131">
        <v>0.01</v>
      </c>
      <c r="H14131">
        <v>0</v>
      </c>
      <c r="I14131">
        <v>0</v>
      </c>
      <c r="J14131">
        <v>0.01</v>
      </c>
    </row>
    <row r="14132" spans="1:10" x14ac:dyDescent="0.2">
      <c r="A14132" s="1" t="s">
        <v>9918</v>
      </c>
      <c r="B14132" s="1" t="s">
        <v>20</v>
      </c>
      <c r="C14132" s="1" t="s">
        <v>15</v>
      </c>
      <c r="D14132" s="1" t="s">
        <v>173</v>
      </c>
      <c r="E14132" s="1" t="s">
        <v>770</v>
      </c>
      <c r="F14132">
        <v>0</v>
      </c>
      <c r="G14132">
        <v>0</v>
      </c>
      <c r="H14132">
        <v>0.01</v>
      </c>
      <c r="I14132">
        <v>0</v>
      </c>
      <c r="J14132">
        <v>0.01</v>
      </c>
    </row>
    <row r="14133" spans="1:10" x14ac:dyDescent="0.2">
      <c r="A14133" s="1" t="s">
        <v>9919</v>
      </c>
      <c r="B14133" s="1" t="s">
        <v>64</v>
      </c>
      <c r="C14133" s="1" t="s">
        <v>216</v>
      </c>
      <c r="D14133" s="1" t="s">
        <v>38</v>
      </c>
      <c r="E14133" s="1" t="s">
        <v>178</v>
      </c>
      <c r="F14133">
        <v>0.01</v>
      </c>
      <c r="G14133">
        <v>0</v>
      </c>
      <c r="H14133">
        <v>0</v>
      </c>
      <c r="I14133">
        <v>0</v>
      </c>
      <c r="J14133">
        <v>0.01</v>
      </c>
    </row>
    <row r="14134" spans="1:10" x14ac:dyDescent="0.2">
      <c r="A14134" s="1" t="s">
        <v>9920</v>
      </c>
      <c r="B14134" s="1" t="s">
        <v>113</v>
      </c>
      <c r="C14134" s="1" t="s">
        <v>67</v>
      </c>
      <c r="D14134" s="1" t="s">
        <v>38</v>
      </c>
      <c r="E14134" s="1" t="s">
        <v>4611</v>
      </c>
      <c r="F14134">
        <v>0</v>
      </c>
      <c r="G14134">
        <v>0</v>
      </c>
      <c r="H14134">
        <v>0.01</v>
      </c>
      <c r="I14134">
        <v>0</v>
      </c>
      <c r="J14134">
        <v>0.01</v>
      </c>
    </row>
    <row r="14135" spans="1:10" x14ac:dyDescent="0.2">
      <c r="A14135" s="1" t="s">
        <v>9314</v>
      </c>
      <c r="B14135" s="1" t="s">
        <v>10</v>
      </c>
      <c r="C14135" s="1" t="s">
        <v>18</v>
      </c>
      <c r="D14135" s="1" t="s">
        <v>16</v>
      </c>
      <c r="E14135" s="1" t="s">
        <v>2487</v>
      </c>
      <c r="F14135">
        <v>0.01</v>
      </c>
      <c r="G14135">
        <v>0</v>
      </c>
      <c r="H14135">
        <v>0</v>
      </c>
      <c r="I14135">
        <v>0</v>
      </c>
      <c r="J14135">
        <v>0.01</v>
      </c>
    </row>
    <row r="14136" spans="1:10" x14ac:dyDescent="0.2">
      <c r="A14136" s="1" t="s">
        <v>9549</v>
      </c>
      <c r="B14136" s="1" t="s">
        <v>32</v>
      </c>
      <c r="C14136" s="1" t="s">
        <v>37</v>
      </c>
      <c r="D14136" s="1" t="s">
        <v>38</v>
      </c>
      <c r="E14136" s="1" t="s">
        <v>251</v>
      </c>
      <c r="F14136">
        <v>0</v>
      </c>
      <c r="G14136">
        <v>0.01</v>
      </c>
      <c r="H14136">
        <v>0</v>
      </c>
      <c r="I14136">
        <v>0</v>
      </c>
      <c r="J14136">
        <v>0.01</v>
      </c>
    </row>
    <row r="14137" spans="1:10" x14ac:dyDescent="0.2">
      <c r="A14137" s="1" t="s">
        <v>9921</v>
      </c>
      <c r="B14137" s="1" t="s">
        <v>559</v>
      </c>
      <c r="C14137" s="1" t="s">
        <v>75</v>
      </c>
      <c r="D14137" s="1" t="s">
        <v>173</v>
      </c>
      <c r="E14137" s="1" t="s">
        <v>7737</v>
      </c>
      <c r="F14137">
        <v>0</v>
      </c>
      <c r="G14137">
        <v>0</v>
      </c>
      <c r="H14137">
        <v>0.01</v>
      </c>
      <c r="I14137">
        <v>0</v>
      </c>
      <c r="J14137">
        <v>0.01</v>
      </c>
    </row>
    <row r="14138" spans="1:10" x14ac:dyDescent="0.2">
      <c r="A14138" s="1" t="s">
        <v>9922</v>
      </c>
      <c r="B14138" s="1" t="s">
        <v>32</v>
      </c>
      <c r="C14138" s="1" t="s">
        <v>18</v>
      </c>
      <c r="D14138" s="1" t="s">
        <v>22</v>
      </c>
      <c r="E14138" s="1" t="s">
        <v>159</v>
      </c>
      <c r="F14138">
        <v>0.01</v>
      </c>
      <c r="G14138">
        <v>0</v>
      </c>
      <c r="H14138">
        <v>0</v>
      </c>
      <c r="I14138">
        <v>0</v>
      </c>
      <c r="J14138">
        <v>0.01</v>
      </c>
    </row>
    <row r="14139" spans="1:10" x14ac:dyDescent="0.2">
      <c r="A14139" s="1" t="s">
        <v>8167</v>
      </c>
      <c r="B14139" s="1" t="s">
        <v>102</v>
      </c>
      <c r="C14139" s="1" t="s">
        <v>25</v>
      </c>
      <c r="D14139" s="1" t="s">
        <v>38</v>
      </c>
      <c r="E14139" s="1" t="s">
        <v>319</v>
      </c>
      <c r="F14139">
        <v>0.01</v>
      </c>
      <c r="G14139">
        <v>0</v>
      </c>
      <c r="H14139">
        <v>0</v>
      </c>
      <c r="I14139">
        <v>0</v>
      </c>
      <c r="J14139">
        <v>0.01</v>
      </c>
    </row>
    <row r="14140" spans="1:10" x14ac:dyDescent="0.2">
      <c r="A14140" s="1" t="s">
        <v>9923</v>
      </c>
      <c r="B14140" s="1" t="s">
        <v>20</v>
      </c>
      <c r="C14140" s="1" t="s">
        <v>57</v>
      </c>
      <c r="D14140" s="1" t="s">
        <v>22</v>
      </c>
      <c r="E14140" s="1" t="s">
        <v>251</v>
      </c>
      <c r="F14140">
        <v>0</v>
      </c>
      <c r="G14140">
        <v>0</v>
      </c>
      <c r="H14140">
        <v>0.01</v>
      </c>
      <c r="I14140">
        <v>0</v>
      </c>
      <c r="J14140">
        <v>0.01</v>
      </c>
    </row>
    <row r="14141" spans="1:10" x14ac:dyDescent="0.2">
      <c r="A14141" s="1" t="s">
        <v>9924</v>
      </c>
      <c r="B14141" s="1" t="s">
        <v>113</v>
      </c>
      <c r="C14141" s="1" t="s">
        <v>33</v>
      </c>
      <c r="D14141" s="1" t="s">
        <v>173</v>
      </c>
      <c r="E14141" s="1" t="s">
        <v>8150</v>
      </c>
      <c r="F14141">
        <v>0</v>
      </c>
      <c r="G14141">
        <v>0</v>
      </c>
      <c r="H14141">
        <v>0.01</v>
      </c>
      <c r="I14141">
        <v>0</v>
      </c>
      <c r="J14141">
        <v>0.01</v>
      </c>
    </row>
    <row r="14142" spans="1:10" x14ac:dyDescent="0.2">
      <c r="A14142" s="1" t="s">
        <v>7349</v>
      </c>
      <c r="B14142" s="1" t="s">
        <v>128</v>
      </c>
      <c r="C14142" s="1" t="s">
        <v>65</v>
      </c>
      <c r="D14142" s="1" t="s">
        <v>38</v>
      </c>
      <c r="E14142" s="1" t="s">
        <v>251</v>
      </c>
      <c r="F14142">
        <v>0</v>
      </c>
      <c r="G14142">
        <v>0.01</v>
      </c>
      <c r="H14142">
        <v>0</v>
      </c>
      <c r="I14142">
        <v>0</v>
      </c>
      <c r="J14142">
        <v>0.01</v>
      </c>
    </row>
    <row r="14143" spans="1:10" x14ac:dyDescent="0.2">
      <c r="A14143" s="1" t="s">
        <v>8783</v>
      </c>
      <c r="B14143" s="1" t="s">
        <v>36</v>
      </c>
      <c r="C14143" s="1" t="s">
        <v>65</v>
      </c>
      <c r="D14143" s="1" t="s">
        <v>38</v>
      </c>
      <c r="E14143" s="1" t="s">
        <v>7612</v>
      </c>
      <c r="F14143">
        <v>0</v>
      </c>
      <c r="G14143">
        <v>0</v>
      </c>
      <c r="H14143">
        <v>0.01</v>
      </c>
      <c r="I14143">
        <v>0</v>
      </c>
      <c r="J14143">
        <v>0.01</v>
      </c>
    </row>
    <row r="14144" spans="1:10" x14ac:dyDescent="0.2">
      <c r="A14144" s="1" t="s">
        <v>9925</v>
      </c>
      <c r="B14144" s="1" t="s">
        <v>559</v>
      </c>
      <c r="C14144" s="1" t="s">
        <v>75</v>
      </c>
      <c r="D14144" s="1" t="s">
        <v>173</v>
      </c>
      <c r="E14144" s="1" t="s">
        <v>4611</v>
      </c>
      <c r="F14144">
        <v>0</v>
      </c>
      <c r="G14144">
        <v>0</v>
      </c>
      <c r="H14144">
        <v>0.01</v>
      </c>
      <c r="I14144">
        <v>0</v>
      </c>
      <c r="J14144">
        <v>0.01</v>
      </c>
    </row>
    <row r="14145" spans="1:10" x14ac:dyDescent="0.2">
      <c r="A14145" s="1" t="s">
        <v>6241</v>
      </c>
      <c r="B14145" s="1" t="s">
        <v>41</v>
      </c>
      <c r="C14145" s="1" t="s">
        <v>29</v>
      </c>
      <c r="D14145" s="1" t="s">
        <v>22</v>
      </c>
      <c r="E14145" s="1" t="s">
        <v>1643</v>
      </c>
      <c r="F14145">
        <v>0</v>
      </c>
      <c r="G14145">
        <v>0</v>
      </c>
      <c r="H14145">
        <v>0.01</v>
      </c>
      <c r="I14145">
        <v>0</v>
      </c>
      <c r="J14145">
        <v>0.01</v>
      </c>
    </row>
    <row r="14146" spans="1:10" x14ac:dyDescent="0.2">
      <c r="A14146" s="1" t="s">
        <v>9926</v>
      </c>
      <c r="B14146" s="1" t="s">
        <v>107</v>
      </c>
      <c r="C14146" s="1" t="s">
        <v>65</v>
      </c>
      <c r="D14146" s="1" t="s">
        <v>38</v>
      </c>
      <c r="E14146" s="1" t="s">
        <v>8134</v>
      </c>
      <c r="F14146">
        <v>0</v>
      </c>
      <c r="G14146">
        <v>0.01</v>
      </c>
      <c r="H14146">
        <v>0</v>
      </c>
      <c r="I14146">
        <v>0</v>
      </c>
      <c r="J14146">
        <v>0.01</v>
      </c>
    </row>
    <row r="14147" spans="1:10" x14ac:dyDescent="0.2">
      <c r="A14147" s="1" t="s">
        <v>9927</v>
      </c>
      <c r="B14147" s="1" t="s">
        <v>32</v>
      </c>
      <c r="C14147" s="1" t="s">
        <v>37</v>
      </c>
      <c r="D14147" s="1" t="s">
        <v>58</v>
      </c>
      <c r="E14147" s="1" t="s">
        <v>6115</v>
      </c>
      <c r="F14147">
        <v>0</v>
      </c>
      <c r="G14147">
        <v>0</v>
      </c>
      <c r="H14147">
        <v>0.01</v>
      </c>
      <c r="I14147">
        <v>0</v>
      </c>
      <c r="J14147">
        <v>0.01</v>
      </c>
    </row>
    <row r="14148" spans="1:10" x14ac:dyDescent="0.2">
      <c r="A14148" s="1" t="s">
        <v>8639</v>
      </c>
      <c r="B14148" s="1" t="s">
        <v>41</v>
      </c>
      <c r="C14148" s="1" t="s">
        <v>33</v>
      </c>
      <c r="D14148" s="1" t="s">
        <v>173</v>
      </c>
      <c r="E14148" s="1" t="s">
        <v>770</v>
      </c>
      <c r="F14148">
        <v>0</v>
      </c>
      <c r="G14148">
        <v>0</v>
      </c>
      <c r="H14148">
        <v>0.01</v>
      </c>
      <c r="I14148">
        <v>0</v>
      </c>
      <c r="J14148">
        <v>0.01</v>
      </c>
    </row>
    <row r="14149" spans="1:10" x14ac:dyDescent="0.2">
      <c r="A14149" s="1" t="s">
        <v>9928</v>
      </c>
      <c r="B14149" s="1" t="s">
        <v>113</v>
      </c>
      <c r="C14149" s="1" t="s">
        <v>37</v>
      </c>
      <c r="D14149" s="1" t="s">
        <v>173</v>
      </c>
      <c r="E14149" s="1" t="s">
        <v>7612</v>
      </c>
      <c r="F14149">
        <v>0</v>
      </c>
      <c r="G14149">
        <v>0</v>
      </c>
      <c r="H14149">
        <v>0.01</v>
      </c>
      <c r="I14149">
        <v>0</v>
      </c>
      <c r="J14149">
        <v>0.01</v>
      </c>
    </row>
    <row r="14150" spans="1:10" x14ac:dyDescent="0.2">
      <c r="A14150" s="1" t="s">
        <v>9889</v>
      </c>
      <c r="B14150" s="1" t="s">
        <v>36</v>
      </c>
      <c r="C14150" s="1" t="s">
        <v>15</v>
      </c>
      <c r="D14150" s="1" t="s">
        <v>12</v>
      </c>
      <c r="E14150" s="1" t="s">
        <v>603</v>
      </c>
      <c r="F14150">
        <v>0</v>
      </c>
      <c r="G14150">
        <v>0</v>
      </c>
      <c r="H14150">
        <v>0.01</v>
      </c>
      <c r="I14150">
        <v>0</v>
      </c>
      <c r="J14150">
        <v>0.01</v>
      </c>
    </row>
    <row r="14151" spans="1:10" x14ac:dyDescent="0.2">
      <c r="A14151" s="1" t="s">
        <v>9929</v>
      </c>
      <c r="B14151" s="1" t="s">
        <v>121</v>
      </c>
      <c r="C14151" s="1" t="s">
        <v>75</v>
      </c>
      <c r="D14151" s="1" t="s">
        <v>173</v>
      </c>
      <c r="E14151" s="1" t="s">
        <v>6089</v>
      </c>
      <c r="F14151">
        <v>0</v>
      </c>
      <c r="G14151">
        <v>0</v>
      </c>
      <c r="H14151">
        <v>0.01</v>
      </c>
      <c r="I14151">
        <v>0</v>
      </c>
      <c r="J14151">
        <v>0.01</v>
      </c>
    </row>
    <row r="14152" spans="1:10" x14ac:dyDescent="0.2">
      <c r="A14152" s="1" t="s">
        <v>9930</v>
      </c>
      <c r="B14152" s="1" t="s">
        <v>107</v>
      </c>
      <c r="C14152" s="1" t="s">
        <v>18</v>
      </c>
      <c r="D14152" s="1" t="s">
        <v>52</v>
      </c>
      <c r="E14152" s="1" t="s">
        <v>251</v>
      </c>
      <c r="F14152">
        <v>0</v>
      </c>
      <c r="G14152">
        <v>0.01</v>
      </c>
      <c r="H14152">
        <v>0</v>
      </c>
      <c r="I14152">
        <v>0</v>
      </c>
      <c r="J14152">
        <v>0.01</v>
      </c>
    </row>
    <row r="14153" spans="1:10" x14ac:dyDescent="0.2">
      <c r="A14153" s="1" t="s">
        <v>9931</v>
      </c>
      <c r="B14153" s="1" t="s">
        <v>113</v>
      </c>
      <c r="C14153" s="1" t="s">
        <v>33</v>
      </c>
      <c r="D14153" s="1" t="s">
        <v>173</v>
      </c>
      <c r="E14153" s="1" t="s">
        <v>5956</v>
      </c>
      <c r="F14153">
        <v>0</v>
      </c>
      <c r="G14153">
        <v>0</v>
      </c>
      <c r="H14153">
        <v>0.01</v>
      </c>
      <c r="I14153">
        <v>0</v>
      </c>
      <c r="J14153">
        <v>0.01</v>
      </c>
    </row>
    <row r="14154" spans="1:10" x14ac:dyDescent="0.2">
      <c r="A14154" s="1" t="s">
        <v>9932</v>
      </c>
      <c r="B14154" s="1" t="s">
        <v>20</v>
      </c>
      <c r="C14154" s="1" t="s">
        <v>33</v>
      </c>
      <c r="D14154" s="1" t="s">
        <v>22</v>
      </c>
      <c r="E14154" s="1" t="s">
        <v>1035</v>
      </c>
      <c r="F14154">
        <v>0.01</v>
      </c>
      <c r="G14154">
        <v>0</v>
      </c>
      <c r="H14154">
        <v>0</v>
      </c>
      <c r="I14154">
        <v>0</v>
      </c>
      <c r="J14154">
        <v>0.01</v>
      </c>
    </row>
    <row r="14155" spans="1:10" x14ac:dyDescent="0.2">
      <c r="A14155" s="1" t="s">
        <v>9933</v>
      </c>
      <c r="B14155" s="1" t="s">
        <v>107</v>
      </c>
      <c r="C14155" s="1" t="s">
        <v>42</v>
      </c>
      <c r="D14155" s="1" t="s">
        <v>12</v>
      </c>
      <c r="E14155" s="1" t="s">
        <v>109</v>
      </c>
      <c r="F14155">
        <v>0</v>
      </c>
      <c r="G14155">
        <v>0.01</v>
      </c>
      <c r="H14155">
        <v>0</v>
      </c>
      <c r="I14155">
        <v>0</v>
      </c>
      <c r="J14155">
        <v>0.01</v>
      </c>
    </row>
    <row r="14156" spans="1:10" x14ac:dyDescent="0.2">
      <c r="A14156" s="1" t="s">
        <v>9934</v>
      </c>
      <c r="B14156" s="1" t="s">
        <v>559</v>
      </c>
      <c r="C14156" s="1" t="s">
        <v>65</v>
      </c>
      <c r="D14156" s="1" t="s">
        <v>173</v>
      </c>
      <c r="E14156" s="1" t="s">
        <v>7612</v>
      </c>
      <c r="F14156">
        <v>0</v>
      </c>
      <c r="G14156">
        <v>0</v>
      </c>
      <c r="H14156">
        <v>0.01</v>
      </c>
      <c r="I14156">
        <v>0</v>
      </c>
      <c r="J14156">
        <v>0.01</v>
      </c>
    </row>
    <row r="14157" spans="1:10" x14ac:dyDescent="0.2">
      <c r="A14157" s="1" t="s">
        <v>1557</v>
      </c>
      <c r="B14157" s="1" t="s">
        <v>559</v>
      </c>
      <c r="C14157" s="1" t="s">
        <v>37</v>
      </c>
      <c r="D14157" s="1" t="s">
        <v>38</v>
      </c>
      <c r="E14157" s="1" t="s">
        <v>603</v>
      </c>
      <c r="F14157">
        <v>0</v>
      </c>
      <c r="G14157">
        <v>0</v>
      </c>
      <c r="H14157">
        <v>0.01</v>
      </c>
      <c r="I14157">
        <v>0</v>
      </c>
      <c r="J14157">
        <v>0.01</v>
      </c>
    </row>
    <row r="14158" spans="1:10" x14ac:dyDescent="0.2">
      <c r="A14158" s="1" t="s">
        <v>9935</v>
      </c>
      <c r="B14158" s="1" t="s">
        <v>10</v>
      </c>
      <c r="C14158" s="1" t="s">
        <v>67</v>
      </c>
      <c r="D14158" s="1" t="s">
        <v>16</v>
      </c>
      <c r="E14158" s="1" t="s">
        <v>1153</v>
      </c>
      <c r="F14158">
        <v>0</v>
      </c>
      <c r="G14158">
        <v>0.01</v>
      </c>
      <c r="H14158">
        <v>0</v>
      </c>
      <c r="I14158">
        <v>0</v>
      </c>
      <c r="J14158">
        <v>0.01</v>
      </c>
    </row>
    <row r="14159" spans="1:10" x14ac:dyDescent="0.2">
      <c r="A14159" s="1" t="s">
        <v>9936</v>
      </c>
      <c r="B14159" s="1" t="s">
        <v>107</v>
      </c>
      <c r="C14159" s="1" t="s">
        <v>29</v>
      </c>
      <c r="D14159" s="1" t="s">
        <v>214</v>
      </c>
      <c r="E14159" s="1" t="s">
        <v>3094</v>
      </c>
      <c r="F14159">
        <v>0</v>
      </c>
      <c r="G14159">
        <v>0.01</v>
      </c>
      <c r="H14159">
        <v>0</v>
      </c>
      <c r="I14159">
        <v>0</v>
      </c>
      <c r="J14159">
        <v>0.01</v>
      </c>
    </row>
    <row r="14160" spans="1:10" x14ac:dyDescent="0.2">
      <c r="A14160" s="1" t="s">
        <v>9937</v>
      </c>
      <c r="B14160" s="1" t="s">
        <v>62</v>
      </c>
      <c r="C14160" s="1" t="s">
        <v>57</v>
      </c>
      <c r="D14160" s="1" t="s">
        <v>38</v>
      </c>
      <c r="E14160" s="1" t="s">
        <v>13</v>
      </c>
      <c r="F14160">
        <v>0</v>
      </c>
      <c r="G14160">
        <v>0.01</v>
      </c>
      <c r="H14160">
        <v>0</v>
      </c>
      <c r="I14160">
        <v>0</v>
      </c>
      <c r="J14160">
        <v>0.01</v>
      </c>
    </row>
    <row r="14161" spans="1:10" x14ac:dyDescent="0.2">
      <c r="A14161" s="1" t="s">
        <v>6445</v>
      </c>
      <c r="B14161" s="1" t="s">
        <v>32</v>
      </c>
      <c r="C14161" s="1" t="s">
        <v>37</v>
      </c>
      <c r="D14161" s="1" t="s">
        <v>38</v>
      </c>
      <c r="E14161" s="1" t="s">
        <v>251</v>
      </c>
      <c r="F14161">
        <v>0</v>
      </c>
      <c r="G14161">
        <v>0.01</v>
      </c>
      <c r="H14161">
        <v>0</v>
      </c>
      <c r="I14161">
        <v>0</v>
      </c>
      <c r="J14161">
        <v>0.01</v>
      </c>
    </row>
    <row r="14162" spans="1:10" x14ac:dyDescent="0.2">
      <c r="A14162" s="1" t="s">
        <v>9938</v>
      </c>
      <c r="B14162" s="1" t="s">
        <v>20</v>
      </c>
      <c r="C14162" s="1" t="s">
        <v>18</v>
      </c>
      <c r="D14162" s="1" t="s">
        <v>173</v>
      </c>
      <c r="E14162" s="1" t="s">
        <v>3583</v>
      </c>
      <c r="F14162">
        <v>0</v>
      </c>
      <c r="G14162">
        <v>0</v>
      </c>
      <c r="H14162">
        <v>0.01</v>
      </c>
      <c r="I14162">
        <v>0</v>
      </c>
      <c r="J14162">
        <v>0.01</v>
      </c>
    </row>
    <row r="14163" spans="1:10" x14ac:dyDescent="0.2">
      <c r="A14163" s="1" t="s">
        <v>9939</v>
      </c>
      <c r="B14163" s="1" t="s">
        <v>49</v>
      </c>
      <c r="C14163" s="1" t="s">
        <v>47</v>
      </c>
      <c r="D14163" s="1" t="s">
        <v>26</v>
      </c>
      <c r="E14163" s="1" t="s">
        <v>603</v>
      </c>
      <c r="F14163">
        <v>0.01</v>
      </c>
      <c r="G14163">
        <v>0</v>
      </c>
      <c r="H14163">
        <v>0</v>
      </c>
      <c r="I14163">
        <v>0</v>
      </c>
      <c r="J14163">
        <v>0.01</v>
      </c>
    </row>
    <row r="14164" spans="1:10" x14ac:dyDescent="0.2">
      <c r="A14164" s="1" t="s">
        <v>422</v>
      </c>
      <c r="B14164" s="1" t="s">
        <v>36</v>
      </c>
      <c r="C14164" s="1" t="s">
        <v>67</v>
      </c>
      <c r="D14164" s="1" t="s">
        <v>12</v>
      </c>
      <c r="E14164" s="1" t="s">
        <v>99</v>
      </c>
      <c r="F14164">
        <v>0</v>
      </c>
      <c r="G14164">
        <v>0.01</v>
      </c>
      <c r="H14164">
        <v>0</v>
      </c>
      <c r="I14164">
        <v>0</v>
      </c>
      <c r="J14164">
        <v>0.01</v>
      </c>
    </row>
    <row r="14165" spans="1:10" x14ac:dyDescent="0.2">
      <c r="A14165" s="1" t="s">
        <v>9940</v>
      </c>
      <c r="B14165" s="1" t="s">
        <v>107</v>
      </c>
      <c r="C14165" s="1" t="s">
        <v>57</v>
      </c>
      <c r="D14165" s="1" t="s">
        <v>173</v>
      </c>
      <c r="E14165" s="1" t="s">
        <v>4022</v>
      </c>
      <c r="F14165">
        <v>0.01</v>
      </c>
      <c r="G14165">
        <v>0</v>
      </c>
      <c r="H14165">
        <v>0</v>
      </c>
      <c r="I14165">
        <v>0</v>
      </c>
      <c r="J14165">
        <v>0.01</v>
      </c>
    </row>
    <row r="14166" spans="1:10" x14ac:dyDescent="0.2">
      <c r="A14166" s="1" t="s">
        <v>9941</v>
      </c>
      <c r="B14166" s="1" t="s">
        <v>113</v>
      </c>
      <c r="C14166" s="1" t="s">
        <v>57</v>
      </c>
      <c r="D14166" s="1" t="s">
        <v>173</v>
      </c>
      <c r="E14166" s="1" t="s">
        <v>1117</v>
      </c>
      <c r="F14166">
        <v>0</v>
      </c>
      <c r="G14166">
        <v>0</v>
      </c>
      <c r="H14166">
        <v>0.01</v>
      </c>
      <c r="I14166">
        <v>0</v>
      </c>
      <c r="J14166">
        <v>0.01</v>
      </c>
    </row>
    <row r="14167" spans="1:10" x14ac:dyDescent="0.2">
      <c r="A14167" s="1" t="s">
        <v>9942</v>
      </c>
      <c r="B14167" s="1" t="s">
        <v>20</v>
      </c>
      <c r="C14167" s="1" t="s">
        <v>15</v>
      </c>
      <c r="D14167" s="1" t="s">
        <v>173</v>
      </c>
      <c r="E14167" s="1" t="s">
        <v>251</v>
      </c>
      <c r="F14167">
        <v>0</v>
      </c>
      <c r="G14167">
        <v>0</v>
      </c>
      <c r="H14167">
        <v>0.01</v>
      </c>
      <c r="I14167">
        <v>0</v>
      </c>
      <c r="J14167">
        <v>0.01</v>
      </c>
    </row>
    <row r="14168" spans="1:10" x14ac:dyDescent="0.2">
      <c r="A14168" s="1" t="s">
        <v>9943</v>
      </c>
      <c r="B14168" s="1" t="s">
        <v>113</v>
      </c>
      <c r="C14168" s="1" t="s">
        <v>75</v>
      </c>
      <c r="D14168" s="1" t="s">
        <v>22</v>
      </c>
      <c r="E14168" s="1" t="s">
        <v>603</v>
      </c>
      <c r="F14168">
        <v>0</v>
      </c>
      <c r="G14168">
        <v>0</v>
      </c>
      <c r="H14168">
        <v>0.01</v>
      </c>
      <c r="I14168">
        <v>0</v>
      </c>
      <c r="J14168">
        <v>0.01</v>
      </c>
    </row>
    <row r="14169" spans="1:10" x14ac:dyDescent="0.2">
      <c r="A14169" s="1" t="s">
        <v>9944</v>
      </c>
      <c r="B14169" s="1" t="s">
        <v>41</v>
      </c>
      <c r="C14169" s="1" t="s">
        <v>11</v>
      </c>
      <c r="D14169" s="1" t="s">
        <v>173</v>
      </c>
      <c r="E14169" s="1" t="s">
        <v>9093</v>
      </c>
      <c r="F14169">
        <v>0</v>
      </c>
      <c r="G14169">
        <v>0</v>
      </c>
      <c r="H14169">
        <v>0.01</v>
      </c>
      <c r="I14169">
        <v>0</v>
      </c>
      <c r="J14169">
        <v>0.01</v>
      </c>
    </row>
    <row r="14170" spans="1:10" x14ac:dyDescent="0.2">
      <c r="A14170" s="1" t="s">
        <v>9945</v>
      </c>
      <c r="B14170" s="1" t="s">
        <v>559</v>
      </c>
      <c r="C14170" s="1" t="s">
        <v>216</v>
      </c>
      <c r="D14170" s="1" t="s">
        <v>38</v>
      </c>
      <c r="E14170" s="1" t="s">
        <v>4611</v>
      </c>
      <c r="F14170">
        <v>0</v>
      </c>
      <c r="G14170">
        <v>0</v>
      </c>
      <c r="H14170">
        <v>0.01</v>
      </c>
      <c r="I14170">
        <v>0</v>
      </c>
      <c r="J14170">
        <v>0.01</v>
      </c>
    </row>
    <row r="14171" spans="1:10" x14ac:dyDescent="0.2">
      <c r="A14171" s="1" t="s">
        <v>9946</v>
      </c>
      <c r="B14171" s="1" t="s">
        <v>20</v>
      </c>
      <c r="C14171" s="1" t="s">
        <v>15</v>
      </c>
      <c r="D14171" s="1" t="s">
        <v>22</v>
      </c>
      <c r="E14171" s="1" t="s">
        <v>6262</v>
      </c>
      <c r="F14171">
        <v>0</v>
      </c>
      <c r="G14171">
        <v>0</v>
      </c>
      <c r="H14171">
        <v>0.01</v>
      </c>
      <c r="I14171">
        <v>0</v>
      </c>
      <c r="J14171">
        <v>0.01</v>
      </c>
    </row>
    <row r="14172" spans="1:10" x14ac:dyDescent="0.2">
      <c r="A14172" s="1" t="s">
        <v>9947</v>
      </c>
      <c r="B14172" s="1" t="s">
        <v>64</v>
      </c>
      <c r="C14172" s="1" t="s">
        <v>216</v>
      </c>
      <c r="D14172" s="1" t="s">
        <v>38</v>
      </c>
      <c r="E14172" s="1" t="s">
        <v>178</v>
      </c>
      <c r="F14172">
        <v>0</v>
      </c>
      <c r="G14172">
        <v>0</v>
      </c>
      <c r="H14172">
        <v>0.01</v>
      </c>
      <c r="I14172">
        <v>0</v>
      </c>
      <c r="J14172">
        <v>0.01</v>
      </c>
    </row>
    <row r="14173" spans="1:10" x14ac:dyDescent="0.2">
      <c r="A14173" s="1" t="s">
        <v>9948</v>
      </c>
      <c r="B14173" s="1" t="s">
        <v>20</v>
      </c>
      <c r="C14173" s="1" t="s">
        <v>18</v>
      </c>
      <c r="D14173" s="1" t="s">
        <v>45</v>
      </c>
      <c r="E14173" s="1" t="s">
        <v>5328</v>
      </c>
      <c r="F14173">
        <v>0</v>
      </c>
      <c r="G14173">
        <v>0</v>
      </c>
      <c r="H14173">
        <v>0.01</v>
      </c>
      <c r="I14173">
        <v>0</v>
      </c>
      <c r="J14173">
        <v>0.01</v>
      </c>
    </row>
    <row r="14174" spans="1:10" x14ac:dyDescent="0.2">
      <c r="A14174" s="1" t="s">
        <v>7625</v>
      </c>
      <c r="B14174" s="1" t="s">
        <v>102</v>
      </c>
      <c r="C14174" s="1" t="s">
        <v>47</v>
      </c>
      <c r="D14174" s="1" t="s">
        <v>12</v>
      </c>
      <c r="E14174" s="1" t="s">
        <v>159</v>
      </c>
      <c r="F14174">
        <v>0.01</v>
      </c>
      <c r="G14174">
        <v>0</v>
      </c>
      <c r="H14174">
        <v>0</v>
      </c>
      <c r="I14174">
        <v>0</v>
      </c>
      <c r="J14174">
        <v>0.01</v>
      </c>
    </row>
    <row r="14175" spans="1:10" x14ac:dyDescent="0.2">
      <c r="A14175" s="1" t="s">
        <v>9949</v>
      </c>
      <c r="B14175" s="1" t="s">
        <v>559</v>
      </c>
      <c r="C14175" s="1" t="s">
        <v>65</v>
      </c>
      <c r="D14175" s="1" t="s">
        <v>38</v>
      </c>
      <c r="E14175" s="1" t="s">
        <v>4611</v>
      </c>
      <c r="F14175">
        <v>0</v>
      </c>
      <c r="G14175">
        <v>0</v>
      </c>
      <c r="H14175">
        <v>0.01</v>
      </c>
      <c r="I14175">
        <v>0</v>
      </c>
      <c r="J14175">
        <v>0.01</v>
      </c>
    </row>
    <row r="14176" spans="1:10" x14ac:dyDescent="0.2">
      <c r="A14176" s="1" t="s">
        <v>2156</v>
      </c>
      <c r="B14176" s="1" t="s">
        <v>107</v>
      </c>
      <c r="C14176" s="1" t="s">
        <v>33</v>
      </c>
      <c r="D14176" s="1" t="s">
        <v>71</v>
      </c>
      <c r="E14176" s="1" t="s">
        <v>2157</v>
      </c>
      <c r="F14176">
        <v>0</v>
      </c>
      <c r="G14176">
        <v>0.01</v>
      </c>
      <c r="H14176">
        <v>0</v>
      </c>
      <c r="I14176">
        <v>0</v>
      </c>
      <c r="J14176">
        <v>0.01</v>
      </c>
    </row>
    <row r="14177" spans="1:10" x14ac:dyDescent="0.2">
      <c r="A14177" s="1" t="s">
        <v>9950</v>
      </c>
      <c r="B14177" s="1" t="s">
        <v>102</v>
      </c>
      <c r="C14177" s="1" t="s">
        <v>124</v>
      </c>
      <c r="D14177" s="1" t="s">
        <v>16</v>
      </c>
      <c r="E14177" s="1" t="s">
        <v>218</v>
      </c>
      <c r="F14177">
        <v>0.01</v>
      </c>
      <c r="G14177">
        <v>0</v>
      </c>
      <c r="H14177">
        <v>0</v>
      </c>
      <c r="I14177">
        <v>0</v>
      </c>
      <c r="J14177">
        <v>0.01</v>
      </c>
    </row>
    <row r="14178" spans="1:10" x14ac:dyDescent="0.2">
      <c r="A14178" s="1" t="s">
        <v>9951</v>
      </c>
      <c r="B14178" s="1" t="s">
        <v>36</v>
      </c>
      <c r="C14178" s="1" t="s">
        <v>18</v>
      </c>
      <c r="D14178" s="1" t="s">
        <v>12</v>
      </c>
      <c r="E14178" s="1" t="s">
        <v>527</v>
      </c>
      <c r="F14178">
        <v>0</v>
      </c>
      <c r="G14178">
        <v>0.01</v>
      </c>
      <c r="H14178">
        <v>0</v>
      </c>
      <c r="I14178">
        <v>0</v>
      </c>
      <c r="J14178">
        <v>0.01</v>
      </c>
    </row>
    <row r="14179" spans="1:10" x14ac:dyDescent="0.2">
      <c r="A14179" s="1" t="s">
        <v>478</v>
      </c>
      <c r="B14179" s="1" t="s">
        <v>107</v>
      </c>
      <c r="C14179" s="1" t="s">
        <v>47</v>
      </c>
      <c r="D14179" s="1" t="s">
        <v>38</v>
      </c>
      <c r="E14179" s="1" t="s">
        <v>99</v>
      </c>
      <c r="F14179">
        <v>0</v>
      </c>
      <c r="G14179">
        <v>0.01</v>
      </c>
      <c r="H14179">
        <v>0</v>
      </c>
      <c r="I14179">
        <v>0</v>
      </c>
      <c r="J14179">
        <v>0.01</v>
      </c>
    </row>
    <row r="14180" spans="1:10" x14ac:dyDescent="0.2">
      <c r="A14180" s="1" t="s">
        <v>9952</v>
      </c>
      <c r="B14180" s="1" t="s">
        <v>20</v>
      </c>
      <c r="C14180" s="1" t="s">
        <v>33</v>
      </c>
      <c r="D14180" s="1" t="s">
        <v>26</v>
      </c>
      <c r="E14180" s="1" t="s">
        <v>5994</v>
      </c>
      <c r="F14180">
        <v>0</v>
      </c>
      <c r="G14180">
        <v>0</v>
      </c>
      <c r="H14180">
        <v>0.01</v>
      </c>
      <c r="I14180">
        <v>0</v>
      </c>
      <c r="J14180">
        <v>0.01</v>
      </c>
    </row>
    <row r="14181" spans="1:10" x14ac:dyDescent="0.2">
      <c r="A14181" s="1" t="s">
        <v>9953</v>
      </c>
      <c r="B14181" s="1" t="s">
        <v>107</v>
      </c>
      <c r="C14181" s="1" t="s">
        <v>67</v>
      </c>
      <c r="D14181" s="1" t="s">
        <v>52</v>
      </c>
      <c r="E14181" s="1" t="s">
        <v>9407</v>
      </c>
      <c r="F14181">
        <v>0</v>
      </c>
      <c r="G14181">
        <v>0.01</v>
      </c>
      <c r="H14181">
        <v>0</v>
      </c>
      <c r="I14181">
        <v>0</v>
      </c>
      <c r="J14181">
        <v>0.01</v>
      </c>
    </row>
    <row r="14182" spans="1:10" x14ac:dyDescent="0.2">
      <c r="A14182" s="1" t="s">
        <v>9954</v>
      </c>
      <c r="B14182" s="1" t="s">
        <v>559</v>
      </c>
      <c r="C14182" s="1" t="s">
        <v>65</v>
      </c>
      <c r="D14182" s="1" t="s">
        <v>38</v>
      </c>
      <c r="E14182" s="1" t="s">
        <v>700</v>
      </c>
      <c r="F14182">
        <v>0</v>
      </c>
      <c r="G14182">
        <v>0</v>
      </c>
      <c r="H14182">
        <v>0.01</v>
      </c>
      <c r="I14182">
        <v>0</v>
      </c>
      <c r="J14182">
        <v>0.01</v>
      </c>
    </row>
    <row r="14183" spans="1:10" x14ac:dyDescent="0.2">
      <c r="A14183" s="1" t="s">
        <v>9955</v>
      </c>
      <c r="B14183" s="1" t="s">
        <v>20</v>
      </c>
      <c r="C14183" s="1" t="s">
        <v>15</v>
      </c>
      <c r="D14183" s="1" t="s">
        <v>38</v>
      </c>
      <c r="E14183" s="1" t="s">
        <v>1894</v>
      </c>
      <c r="F14183">
        <v>0</v>
      </c>
      <c r="G14183">
        <v>0</v>
      </c>
      <c r="H14183">
        <v>0.01</v>
      </c>
      <c r="I14183">
        <v>0</v>
      </c>
      <c r="J14183">
        <v>0.01</v>
      </c>
    </row>
    <row r="14184" spans="1:10" x14ac:dyDescent="0.2">
      <c r="A14184" s="1" t="s">
        <v>9956</v>
      </c>
      <c r="B14184" s="1" t="s">
        <v>49</v>
      </c>
      <c r="C14184" s="1" t="s">
        <v>11</v>
      </c>
      <c r="D14184" s="1" t="s">
        <v>16</v>
      </c>
      <c r="E14184" s="1" t="s">
        <v>3108</v>
      </c>
      <c r="F14184">
        <v>0.01</v>
      </c>
      <c r="G14184">
        <v>0</v>
      </c>
      <c r="H14184">
        <v>0</v>
      </c>
      <c r="I14184">
        <v>0</v>
      </c>
      <c r="J14184">
        <v>0.01</v>
      </c>
    </row>
    <row r="14185" spans="1:10" x14ac:dyDescent="0.2">
      <c r="A14185" s="1" t="s">
        <v>9957</v>
      </c>
      <c r="B14185" s="1" t="s">
        <v>20</v>
      </c>
      <c r="C14185" s="1" t="s">
        <v>33</v>
      </c>
      <c r="D14185" s="1" t="s">
        <v>26</v>
      </c>
      <c r="E14185" s="1" t="s">
        <v>5994</v>
      </c>
      <c r="F14185">
        <v>0</v>
      </c>
      <c r="G14185">
        <v>0</v>
      </c>
      <c r="H14185">
        <v>0.01</v>
      </c>
      <c r="I14185">
        <v>0</v>
      </c>
      <c r="J14185">
        <v>0.01</v>
      </c>
    </row>
    <row r="14186" spans="1:10" x14ac:dyDescent="0.2">
      <c r="A14186" s="1" t="s">
        <v>9802</v>
      </c>
      <c r="B14186" s="1" t="s">
        <v>113</v>
      </c>
      <c r="C14186" s="1" t="s">
        <v>37</v>
      </c>
      <c r="D14186" s="1" t="s">
        <v>173</v>
      </c>
      <c r="E14186" s="1" t="s">
        <v>251</v>
      </c>
      <c r="F14186">
        <v>0</v>
      </c>
      <c r="G14186">
        <v>0</v>
      </c>
      <c r="H14186">
        <v>0.01</v>
      </c>
      <c r="I14186">
        <v>0</v>
      </c>
      <c r="J14186">
        <v>0.01</v>
      </c>
    </row>
    <row r="14187" spans="1:10" x14ac:dyDescent="0.2">
      <c r="A14187" s="1" t="s">
        <v>9958</v>
      </c>
      <c r="B14187" s="1" t="s">
        <v>10</v>
      </c>
      <c r="C14187" s="1" t="s">
        <v>29</v>
      </c>
      <c r="D14187" s="1" t="s">
        <v>38</v>
      </c>
      <c r="E14187" s="1" t="s">
        <v>251</v>
      </c>
      <c r="F14187">
        <v>0</v>
      </c>
      <c r="G14187">
        <v>0</v>
      </c>
      <c r="H14187">
        <v>0.01</v>
      </c>
      <c r="I14187">
        <v>0</v>
      </c>
      <c r="J14187">
        <v>0.01</v>
      </c>
    </row>
    <row r="14188" spans="1:10" x14ac:dyDescent="0.2">
      <c r="A14188" s="1" t="s">
        <v>9959</v>
      </c>
      <c r="B14188" s="1" t="s">
        <v>41</v>
      </c>
      <c r="C14188" s="1" t="s">
        <v>11</v>
      </c>
      <c r="D14188" s="1" t="s">
        <v>173</v>
      </c>
      <c r="E14188" s="1" t="s">
        <v>8881</v>
      </c>
      <c r="F14188">
        <v>0</v>
      </c>
      <c r="G14188">
        <v>0</v>
      </c>
      <c r="H14188">
        <v>0.01</v>
      </c>
      <c r="I14188">
        <v>0</v>
      </c>
      <c r="J14188">
        <v>0.01</v>
      </c>
    </row>
    <row r="14189" spans="1:10" x14ac:dyDescent="0.2">
      <c r="A14189" s="1" t="s">
        <v>9960</v>
      </c>
      <c r="B14189" s="1" t="s">
        <v>32</v>
      </c>
      <c r="C14189" s="1" t="s">
        <v>57</v>
      </c>
      <c r="D14189" s="1" t="s">
        <v>45</v>
      </c>
      <c r="E14189" s="1" t="s">
        <v>2761</v>
      </c>
      <c r="F14189">
        <v>0</v>
      </c>
      <c r="G14189">
        <v>0</v>
      </c>
      <c r="H14189">
        <v>0.01</v>
      </c>
      <c r="I14189">
        <v>0</v>
      </c>
      <c r="J14189">
        <v>0.01</v>
      </c>
    </row>
    <row r="14190" spans="1:10" x14ac:dyDescent="0.2">
      <c r="A14190" s="1" t="s">
        <v>909</v>
      </c>
      <c r="B14190" s="1" t="s">
        <v>41</v>
      </c>
      <c r="C14190" s="1" t="s">
        <v>11</v>
      </c>
      <c r="D14190" s="1" t="s">
        <v>173</v>
      </c>
      <c r="E14190" s="1" t="s">
        <v>319</v>
      </c>
      <c r="F14190">
        <v>0.01</v>
      </c>
      <c r="G14190">
        <v>0.01</v>
      </c>
      <c r="H14190">
        <v>0</v>
      </c>
      <c r="I14190">
        <v>0</v>
      </c>
      <c r="J14190">
        <v>0.01</v>
      </c>
    </row>
    <row r="14191" spans="1:10" x14ac:dyDescent="0.2">
      <c r="A14191" s="1" t="s">
        <v>9961</v>
      </c>
      <c r="B14191" s="1" t="s">
        <v>113</v>
      </c>
      <c r="C14191" s="1" t="s">
        <v>37</v>
      </c>
      <c r="D14191" s="1" t="s">
        <v>173</v>
      </c>
      <c r="E14191" s="1" t="s">
        <v>9962</v>
      </c>
      <c r="F14191">
        <v>0</v>
      </c>
      <c r="G14191">
        <v>0</v>
      </c>
      <c r="H14191">
        <v>0.01</v>
      </c>
      <c r="I14191">
        <v>0</v>
      </c>
      <c r="J14191">
        <v>0.01</v>
      </c>
    </row>
    <row r="14192" spans="1:10" x14ac:dyDescent="0.2">
      <c r="A14192" s="1" t="s">
        <v>9963</v>
      </c>
      <c r="B14192" s="1" t="s">
        <v>113</v>
      </c>
      <c r="C14192" s="1" t="s">
        <v>15</v>
      </c>
      <c r="D14192" s="1" t="s">
        <v>173</v>
      </c>
      <c r="E14192" s="1" t="s">
        <v>1603</v>
      </c>
      <c r="F14192">
        <v>0</v>
      </c>
      <c r="G14192">
        <v>0</v>
      </c>
      <c r="H14192">
        <v>0.01</v>
      </c>
      <c r="I14192">
        <v>0</v>
      </c>
      <c r="J14192">
        <v>0.01</v>
      </c>
    </row>
    <row r="14193" spans="1:10" x14ac:dyDescent="0.2">
      <c r="A14193" s="1" t="s">
        <v>9964</v>
      </c>
      <c r="B14193" s="1" t="s">
        <v>41</v>
      </c>
      <c r="C14193" s="1" t="s">
        <v>33</v>
      </c>
      <c r="D14193" s="1" t="s">
        <v>71</v>
      </c>
      <c r="E14193" s="1" t="s">
        <v>5943</v>
      </c>
      <c r="F14193">
        <v>0</v>
      </c>
      <c r="G14193">
        <v>0</v>
      </c>
      <c r="H14193">
        <v>0.01</v>
      </c>
      <c r="I14193">
        <v>0</v>
      </c>
      <c r="J14193">
        <v>0.01</v>
      </c>
    </row>
    <row r="14194" spans="1:10" x14ac:dyDescent="0.2">
      <c r="A14194" s="1" t="s">
        <v>9965</v>
      </c>
      <c r="B14194" s="1" t="s">
        <v>20</v>
      </c>
      <c r="C14194" s="1" t="s">
        <v>33</v>
      </c>
      <c r="D14194" s="1" t="s">
        <v>38</v>
      </c>
      <c r="E14194" s="1" t="s">
        <v>3391</v>
      </c>
      <c r="F14194">
        <v>0.01</v>
      </c>
      <c r="G14194">
        <v>0</v>
      </c>
      <c r="H14194">
        <v>0</v>
      </c>
      <c r="I14194">
        <v>0</v>
      </c>
      <c r="J14194">
        <v>0.01</v>
      </c>
    </row>
    <row r="14195" spans="1:10" x14ac:dyDescent="0.2">
      <c r="A14195" s="1" t="s">
        <v>9399</v>
      </c>
      <c r="B14195" s="1" t="s">
        <v>102</v>
      </c>
      <c r="C14195" s="1" t="s">
        <v>42</v>
      </c>
      <c r="D14195" s="1" t="s">
        <v>1</v>
      </c>
      <c r="E14195" s="1" t="s">
        <v>6360</v>
      </c>
      <c r="F14195">
        <v>0.01</v>
      </c>
      <c r="G14195">
        <v>0</v>
      </c>
      <c r="H14195">
        <v>0</v>
      </c>
      <c r="I14195">
        <v>0</v>
      </c>
      <c r="J14195">
        <v>0.01</v>
      </c>
    </row>
    <row r="14196" spans="1:10" x14ac:dyDescent="0.2">
      <c r="A14196" s="1" t="s">
        <v>6359</v>
      </c>
      <c r="B14196" s="1" t="s">
        <v>107</v>
      </c>
      <c r="C14196" s="1" t="s">
        <v>18</v>
      </c>
      <c r="D14196" s="1" t="s">
        <v>58</v>
      </c>
      <c r="E14196" s="1" t="s">
        <v>6360</v>
      </c>
      <c r="F14196">
        <v>0.01</v>
      </c>
      <c r="G14196">
        <v>0</v>
      </c>
      <c r="H14196">
        <v>0</v>
      </c>
      <c r="I14196">
        <v>0</v>
      </c>
      <c r="J14196">
        <v>0.01</v>
      </c>
    </row>
    <row r="14197" spans="1:10" x14ac:dyDescent="0.2">
      <c r="A14197" s="1" t="s">
        <v>9966</v>
      </c>
      <c r="B14197" s="1" t="s">
        <v>559</v>
      </c>
      <c r="C14197" s="1" t="s">
        <v>75</v>
      </c>
      <c r="D14197" s="1" t="s">
        <v>1</v>
      </c>
      <c r="E14197" s="1" t="s">
        <v>1803</v>
      </c>
      <c r="F14197">
        <v>0</v>
      </c>
      <c r="G14197">
        <v>0</v>
      </c>
      <c r="H14197">
        <v>0.01</v>
      </c>
      <c r="I14197">
        <v>0</v>
      </c>
      <c r="J14197">
        <v>0.01</v>
      </c>
    </row>
    <row r="14198" spans="1:10" x14ac:dyDescent="0.2">
      <c r="A14198" s="1" t="s">
        <v>949</v>
      </c>
      <c r="B14198" s="1" t="s">
        <v>107</v>
      </c>
      <c r="C14198" s="1" t="s">
        <v>42</v>
      </c>
      <c r="D14198" s="1" t="s">
        <v>12</v>
      </c>
      <c r="E14198" s="1" t="s">
        <v>99</v>
      </c>
      <c r="F14198">
        <v>0</v>
      </c>
      <c r="G14198">
        <v>0.01</v>
      </c>
      <c r="H14198">
        <v>0</v>
      </c>
      <c r="I14198">
        <v>0</v>
      </c>
      <c r="J14198">
        <v>0.01</v>
      </c>
    </row>
    <row r="14199" spans="1:10" x14ac:dyDescent="0.2">
      <c r="A14199" s="1" t="s">
        <v>9967</v>
      </c>
      <c r="B14199" s="1" t="s">
        <v>107</v>
      </c>
      <c r="C14199" s="1" t="s">
        <v>151</v>
      </c>
      <c r="D14199" s="1" t="s">
        <v>45</v>
      </c>
      <c r="E14199" s="1" t="s">
        <v>248</v>
      </c>
      <c r="F14199">
        <v>0</v>
      </c>
      <c r="G14199">
        <v>0.01</v>
      </c>
      <c r="H14199">
        <v>0</v>
      </c>
      <c r="I14199">
        <v>0</v>
      </c>
      <c r="J14199">
        <v>0.01</v>
      </c>
    </row>
    <row r="14200" spans="1:10" x14ac:dyDescent="0.2">
      <c r="A14200" s="1" t="s">
        <v>9968</v>
      </c>
      <c r="B14200" s="1" t="s">
        <v>20</v>
      </c>
      <c r="C14200" s="1" t="s">
        <v>15</v>
      </c>
      <c r="D14200" s="1" t="s">
        <v>173</v>
      </c>
      <c r="E14200" s="1" t="s">
        <v>178</v>
      </c>
      <c r="F14200">
        <v>0</v>
      </c>
      <c r="G14200">
        <v>0</v>
      </c>
      <c r="H14200">
        <v>0.01</v>
      </c>
      <c r="I14200">
        <v>0</v>
      </c>
      <c r="J14200">
        <v>0.01</v>
      </c>
    </row>
    <row r="14201" spans="1:10" x14ac:dyDescent="0.2">
      <c r="A14201" s="1" t="s">
        <v>9969</v>
      </c>
      <c r="B14201" s="1" t="s">
        <v>113</v>
      </c>
      <c r="C14201" s="1" t="s">
        <v>67</v>
      </c>
      <c r="D14201" s="1" t="s">
        <v>173</v>
      </c>
      <c r="E14201" s="1" t="s">
        <v>1117</v>
      </c>
      <c r="F14201">
        <v>0</v>
      </c>
      <c r="G14201">
        <v>0</v>
      </c>
      <c r="H14201">
        <v>0.01</v>
      </c>
      <c r="I14201">
        <v>0</v>
      </c>
      <c r="J14201">
        <v>0.01</v>
      </c>
    </row>
    <row r="14202" spans="1:10" x14ac:dyDescent="0.2">
      <c r="A14202" s="1" t="s">
        <v>9970</v>
      </c>
      <c r="B14202" s="1" t="s">
        <v>20</v>
      </c>
      <c r="C14202" s="1" t="s">
        <v>18</v>
      </c>
      <c r="D14202" s="1" t="s">
        <v>52</v>
      </c>
      <c r="E14202" s="1" t="s">
        <v>1163</v>
      </c>
      <c r="F14202">
        <v>0.01</v>
      </c>
      <c r="G14202">
        <v>0</v>
      </c>
      <c r="H14202">
        <v>0</v>
      </c>
      <c r="I14202">
        <v>0</v>
      </c>
      <c r="J14202">
        <v>0.01</v>
      </c>
    </row>
    <row r="14203" spans="1:10" x14ac:dyDescent="0.2">
      <c r="A14203" s="1" t="s">
        <v>7277</v>
      </c>
      <c r="B14203" s="1" t="s">
        <v>62</v>
      </c>
      <c r="C14203" s="1" t="s">
        <v>57</v>
      </c>
      <c r="D14203" s="1" t="s">
        <v>38</v>
      </c>
      <c r="E14203" s="1" t="s">
        <v>1882</v>
      </c>
      <c r="F14203">
        <v>0</v>
      </c>
      <c r="G14203">
        <v>0.01</v>
      </c>
      <c r="H14203">
        <v>0</v>
      </c>
      <c r="I14203">
        <v>0</v>
      </c>
      <c r="J14203">
        <v>0.01</v>
      </c>
    </row>
    <row r="14204" spans="1:10" x14ac:dyDescent="0.2">
      <c r="A14204" s="1" t="s">
        <v>5789</v>
      </c>
      <c r="B14204" s="1" t="s">
        <v>102</v>
      </c>
      <c r="C14204" s="1" t="s">
        <v>25</v>
      </c>
      <c r="D14204" s="1" t="s">
        <v>173</v>
      </c>
      <c r="E14204" s="1" t="s">
        <v>159</v>
      </c>
      <c r="F14204">
        <v>0.01</v>
      </c>
      <c r="G14204">
        <v>0</v>
      </c>
      <c r="H14204">
        <v>0</v>
      </c>
      <c r="I14204">
        <v>0</v>
      </c>
      <c r="J14204">
        <v>0.01</v>
      </c>
    </row>
    <row r="14205" spans="1:10" x14ac:dyDescent="0.2">
      <c r="A14205" s="1" t="s">
        <v>9971</v>
      </c>
      <c r="B14205" s="1" t="s">
        <v>559</v>
      </c>
      <c r="C14205" s="1" t="s">
        <v>75</v>
      </c>
      <c r="D14205" s="1" t="s">
        <v>173</v>
      </c>
      <c r="E14205" s="1" t="s">
        <v>251</v>
      </c>
      <c r="F14205">
        <v>0</v>
      </c>
      <c r="G14205">
        <v>0</v>
      </c>
      <c r="H14205">
        <v>0.01</v>
      </c>
      <c r="I14205">
        <v>0</v>
      </c>
      <c r="J14205">
        <v>0.01</v>
      </c>
    </row>
    <row r="14206" spans="1:10" x14ac:dyDescent="0.2">
      <c r="A14206" s="1" t="s">
        <v>9972</v>
      </c>
      <c r="B14206" s="1" t="s">
        <v>113</v>
      </c>
      <c r="C14206" s="1" t="s">
        <v>18</v>
      </c>
      <c r="D14206" s="1" t="s">
        <v>26</v>
      </c>
      <c r="E14206" s="1" t="s">
        <v>5066</v>
      </c>
      <c r="F14206">
        <v>0</v>
      </c>
      <c r="G14206">
        <v>0</v>
      </c>
      <c r="H14206">
        <v>0.01</v>
      </c>
      <c r="I14206">
        <v>0</v>
      </c>
      <c r="J14206">
        <v>0.01</v>
      </c>
    </row>
    <row r="14207" spans="1:10" x14ac:dyDescent="0.2">
      <c r="A14207" s="1" t="s">
        <v>9973</v>
      </c>
      <c r="B14207" s="1" t="s">
        <v>107</v>
      </c>
      <c r="C14207" s="1" t="s">
        <v>57</v>
      </c>
      <c r="D14207" s="1" t="s">
        <v>52</v>
      </c>
      <c r="E14207" s="1" t="s">
        <v>700</v>
      </c>
      <c r="F14207">
        <v>0</v>
      </c>
      <c r="G14207">
        <v>0.01</v>
      </c>
      <c r="H14207">
        <v>0</v>
      </c>
      <c r="I14207">
        <v>0</v>
      </c>
      <c r="J14207">
        <v>0.01</v>
      </c>
    </row>
    <row r="14208" spans="1:10" x14ac:dyDescent="0.2">
      <c r="A14208" s="1" t="s">
        <v>9295</v>
      </c>
      <c r="B14208" s="1" t="s">
        <v>20</v>
      </c>
      <c r="C14208" s="1" t="s">
        <v>18</v>
      </c>
      <c r="D14208" s="1" t="s">
        <v>214</v>
      </c>
      <c r="E14208" s="1" t="s">
        <v>5582</v>
      </c>
      <c r="F14208">
        <v>0</v>
      </c>
      <c r="G14208">
        <v>0.01</v>
      </c>
      <c r="H14208">
        <v>0</v>
      </c>
      <c r="I14208">
        <v>0</v>
      </c>
      <c r="J14208">
        <v>0.01</v>
      </c>
    </row>
    <row r="14209" spans="1:10" x14ac:dyDescent="0.2">
      <c r="A14209" s="1" t="s">
        <v>9974</v>
      </c>
      <c r="B14209" s="1" t="s">
        <v>20</v>
      </c>
      <c r="C14209" s="1" t="s">
        <v>18</v>
      </c>
      <c r="D14209" s="1" t="s">
        <v>214</v>
      </c>
      <c r="E14209" s="1" t="s">
        <v>770</v>
      </c>
      <c r="F14209">
        <v>0</v>
      </c>
      <c r="G14209">
        <v>0</v>
      </c>
      <c r="H14209">
        <v>0.01</v>
      </c>
      <c r="I14209">
        <v>0</v>
      </c>
      <c r="J14209">
        <v>0.01</v>
      </c>
    </row>
    <row r="14210" spans="1:10" x14ac:dyDescent="0.2">
      <c r="A14210" s="1" t="s">
        <v>9975</v>
      </c>
      <c r="B14210" s="1" t="s">
        <v>10</v>
      </c>
      <c r="C14210" s="1" t="s">
        <v>67</v>
      </c>
      <c r="D14210" s="1" t="s">
        <v>22</v>
      </c>
      <c r="E14210" s="1" t="s">
        <v>1674</v>
      </c>
      <c r="F14210">
        <v>0</v>
      </c>
      <c r="G14210">
        <v>0.01</v>
      </c>
      <c r="H14210">
        <v>0</v>
      </c>
      <c r="I14210">
        <v>0</v>
      </c>
      <c r="J14210">
        <v>0.01</v>
      </c>
    </row>
    <row r="14211" spans="1:10" x14ac:dyDescent="0.2">
      <c r="A14211" s="1" t="s">
        <v>9976</v>
      </c>
      <c r="B14211" s="1" t="s">
        <v>64</v>
      </c>
      <c r="C14211" s="1" t="s">
        <v>216</v>
      </c>
      <c r="D14211" s="1" t="s">
        <v>38</v>
      </c>
      <c r="E14211" s="1" t="s">
        <v>1803</v>
      </c>
      <c r="F14211">
        <v>0</v>
      </c>
      <c r="G14211">
        <v>0.01</v>
      </c>
      <c r="H14211">
        <v>0.01</v>
      </c>
      <c r="I14211">
        <v>0</v>
      </c>
      <c r="J14211">
        <v>0.01</v>
      </c>
    </row>
    <row r="14212" spans="1:10" x14ac:dyDescent="0.2">
      <c r="A14212" s="1" t="s">
        <v>9977</v>
      </c>
      <c r="B14212" s="1" t="s">
        <v>20</v>
      </c>
      <c r="C14212" s="1" t="s">
        <v>15</v>
      </c>
      <c r="D14212" s="1" t="s">
        <v>38</v>
      </c>
      <c r="E14212" s="1" t="s">
        <v>5689</v>
      </c>
      <c r="F14212">
        <v>0</v>
      </c>
      <c r="G14212">
        <v>0</v>
      </c>
      <c r="H14212">
        <v>0.01</v>
      </c>
      <c r="I14212">
        <v>0</v>
      </c>
      <c r="J14212">
        <v>0.01</v>
      </c>
    </row>
    <row r="14213" spans="1:10" x14ac:dyDescent="0.2">
      <c r="A14213" s="1" t="s">
        <v>9978</v>
      </c>
      <c r="B14213" s="1" t="s">
        <v>107</v>
      </c>
      <c r="C14213" s="1" t="s">
        <v>29</v>
      </c>
      <c r="D14213" s="1" t="s">
        <v>26</v>
      </c>
      <c r="E14213" s="1" t="s">
        <v>99</v>
      </c>
      <c r="F14213">
        <v>0</v>
      </c>
      <c r="G14213">
        <v>0.01</v>
      </c>
      <c r="H14213">
        <v>0</v>
      </c>
      <c r="I14213">
        <v>0</v>
      </c>
      <c r="J14213">
        <v>0.01</v>
      </c>
    </row>
    <row r="14214" spans="1:10" x14ac:dyDescent="0.2">
      <c r="A14214" s="1" t="s">
        <v>5120</v>
      </c>
      <c r="B14214" s="1" t="s">
        <v>36</v>
      </c>
      <c r="C14214" s="1" t="s">
        <v>37</v>
      </c>
      <c r="D14214" s="1" t="s">
        <v>1</v>
      </c>
      <c r="E14214" s="1" t="s">
        <v>5121</v>
      </c>
      <c r="F14214">
        <v>0</v>
      </c>
      <c r="G14214">
        <v>0.01</v>
      </c>
      <c r="H14214">
        <v>0</v>
      </c>
      <c r="I14214">
        <v>0</v>
      </c>
      <c r="J14214">
        <v>0.01</v>
      </c>
    </row>
    <row r="14215" spans="1:10" x14ac:dyDescent="0.2">
      <c r="A14215" s="1" t="s">
        <v>9979</v>
      </c>
      <c r="B14215" s="1" t="s">
        <v>36</v>
      </c>
      <c r="C14215" s="1" t="s">
        <v>11</v>
      </c>
      <c r="D14215" s="1" t="s">
        <v>12</v>
      </c>
      <c r="E14215" s="1" t="s">
        <v>109</v>
      </c>
      <c r="F14215">
        <v>0</v>
      </c>
      <c r="G14215">
        <v>0</v>
      </c>
      <c r="H14215">
        <v>0.01</v>
      </c>
      <c r="I14215">
        <v>0</v>
      </c>
      <c r="J14215">
        <v>0.01</v>
      </c>
    </row>
    <row r="14216" spans="1:10" x14ac:dyDescent="0.2">
      <c r="A14216" s="1" t="s">
        <v>9980</v>
      </c>
      <c r="B14216" s="1" t="s">
        <v>41</v>
      </c>
      <c r="C14216" s="1" t="s">
        <v>29</v>
      </c>
      <c r="D14216" s="1" t="s">
        <v>71</v>
      </c>
      <c r="E14216" s="1" t="s">
        <v>5994</v>
      </c>
      <c r="F14216">
        <v>0</v>
      </c>
      <c r="G14216">
        <v>0</v>
      </c>
      <c r="H14216">
        <v>0.01</v>
      </c>
      <c r="I14216">
        <v>0</v>
      </c>
      <c r="J14216">
        <v>0.01</v>
      </c>
    </row>
    <row r="14217" spans="1:10" x14ac:dyDescent="0.2">
      <c r="A14217" s="1" t="s">
        <v>9981</v>
      </c>
      <c r="B14217" s="1" t="s">
        <v>36</v>
      </c>
      <c r="C14217" s="1" t="s">
        <v>57</v>
      </c>
      <c r="D14217" s="1" t="s">
        <v>58</v>
      </c>
      <c r="E14217" s="1" t="s">
        <v>55</v>
      </c>
      <c r="F14217">
        <v>0</v>
      </c>
      <c r="G14217">
        <v>0.01</v>
      </c>
      <c r="H14217">
        <v>0</v>
      </c>
      <c r="I14217">
        <v>0</v>
      </c>
      <c r="J14217">
        <v>0.01</v>
      </c>
    </row>
    <row r="14218" spans="1:10" x14ac:dyDescent="0.2">
      <c r="A14218" s="1" t="s">
        <v>9982</v>
      </c>
      <c r="B14218" s="1" t="s">
        <v>113</v>
      </c>
      <c r="C14218" s="1" t="s">
        <v>37</v>
      </c>
      <c r="D14218" s="1" t="s">
        <v>22</v>
      </c>
      <c r="E14218" s="1" t="s">
        <v>4611</v>
      </c>
      <c r="F14218">
        <v>0</v>
      </c>
      <c r="G14218">
        <v>0</v>
      </c>
      <c r="H14218">
        <v>0.01</v>
      </c>
      <c r="I14218">
        <v>0</v>
      </c>
      <c r="J14218">
        <v>0.01</v>
      </c>
    </row>
    <row r="14219" spans="1:10" x14ac:dyDescent="0.2">
      <c r="A14219" s="1" t="s">
        <v>9983</v>
      </c>
      <c r="B14219" s="1" t="s">
        <v>113</v>
      </c>
      <c r="C14219" s="1" t="s">
        <v>37</v>
      </c>
      <c r="D14219" s="1" t="s">
        <v>173</v>
      </c>
      <c r="E14219" s="1" t="s">
        <v>4602</v>
      </c>
      <c r="F14219">
        <v>0</v>
      </c>
      <c r="G14219">
        <v>0</v>
      </c>
      <c r="H14219">
        <v>0.01</v>
      </c>
      <c r="I14219">
        <v>0</v>
      </c>
      <c r="J14219">
        <v>0.01</v>
      </c>
    </row>
    <row r="14220" spans="1:10" x14ac:dyDescent="0.2">
      <c r="A14220" s="1" t="s">
        <v>9984</v>
      </c>
      <c r="B14220" s="1" t="s">
        <v>41</v>
      </c>
      <c r="C14220" s="1" t="s">
        <v>29</v>
      </c>
      <c r="D14220" s="1" t="s">
        <v>71</v>
      </c>
      <c r="E14220" s="1" t="s">
        <v>5943</v>
      </c>
      <c r="F14220">
        <v>0</v>
      </c>
      <c r="G14220">
        <v>0</v>
      </c>
      <c r="H14220">
        <v>0.01</v>
      </c>
      <c r="I14220">
        <v>0</v>
      </c>
      <c r="J14220">
        <v>0.01</v>
      </c>
    </row>
    <row r="14221" spans="1:10" x14ac:dyDescent="0.2">
      <c r="A14221" s="1" t="s">
        <v>9985</v>
      </c>
      <c r="B14221" s="1" t="s">
        <v>113</v>
      </c>
      <c r="C14221" s="1" t="s">
        <v>18</v>
      </c>
      <c r="D14221" s="1" t="s">
        <v>173</v>
      </c>
      <c r="E14221" s="1" t="s">
        <v>3583</v>
      </c>
      <c r="F14221">
        <v>0</v>
      </c>
      <c r="G14221">
        <v>0</v>
      </c>
      <c r="H14221">
        <v>0.01</v>
      </c>
      <c r="I14221">
        <v>0</v>
      </c>
      <c r="J14221">
        <v>0.01</v>
      </c>
    </row>
    <row r="14222" spans="1:10" x14ac:dyDescent="0.2">
      <c r="A14222" s="1" t="s">
        <v>9986</v>
      </c>
      <c r="B14222" s="1" t="s">
        <v>107</v>
      </c>
      <c r="C14222" s="1" t="s">
        <v>18</v>
      </c>
      <c r="D14222" s="1" t="s">
        <v>214</v>
      </c>
      <c r="E14222" s="1" t="s">
        <v>99</v>
      </c>
      <c r="F14222">
        <v>0</v>
      </c>
      <c r="G14222">
        <v>0.01</v>
      </c>
      <c r="H14222">
        <v>0</v>
      </c>
      <c r="I14222">
        <v>0</v>
      </c>
      <c r="J14222">
        <v>0.01</v>
      </c>
    </row>
    <row r="14223" spans="1:10" x14ac:dyDescent="0.2">
      <c r="A14223" s="1" t="s">
        <v>9987</v>
      </c>
      <c r="B14223" s="1" t="s">
        <v>107</v>
      </c>
      <c r="C14223" s="1" t="s">
        <v>29</v>
      </c>
      <c r="D14223" s="1" t="s">
        <v>52</v>
      </c>
      <c r="E14223" s="1" t="s">
        <v>2979</v>
      </c>
      <c r="F14223">
        <v>0</v>
      </c>
      <c r="G14223">
        <v>0.01</v>
      </c>
      <c r="H14223">
        <v>0</v>
      </c>
      <c r="I14223">
        <v>0</v>
      </c>
      <c r="J14223">
        <v>0.01</v>
      </c>
    </row>
    <row r="14224" spans="1:10" x14ac:dyDescent="0.2">
      <c r="A14224" s="1" t="s">
        <v>9988</v>
      </c>
      <c r="B14224" s="1" t="s">
        <v>36</v>
      </c>
      <c r="C14224" s="1" t="s">
        <v>18</v>
      </c>
      <c r="D14224" s="1" t="s">
        <v>22</v>
      </c>
      <c r="E14224" s="1" t="s">
        <v>55</v>
      </c>
      <c r="F14224">
        <v>0</v>
      </c>
      <c r="G14224">
        <v>0</v>
      </c>
      <c r="H14224">
        <v>0.01</v>
      </c>
      <c r="I14224">
        <v>0</v>
      </c>
      <c r="J14224">
        <v>0.01</v>
      </c>
    </row>
    <row r="14225" spans="1:10" x14ac:dyDescent="0.2">
      <c r="A14225" s="1" t="s">
        <v>2012</v>
      </c>
      <c r="B14225" s="1" t="s">
        <v>107</v>
      </c>
      <c r="C14225" s="1" t="s">
        <v>37</v>
      </c>
      <c r="D14225" s="1" t="s">
        <v>16</v>
      </c>
      <c r="E14225" s="1" t="s">
        <v>109</v>
      </c>
      <c r="F14225">
        <v>0</v>
      </c>
      <c r="G14225">
        <v>0.01</v>
      </c>
      <c r="H14225">
        <v>0</v>
      </c>
      <c r="I14225">
        <v>0</v>
      </c>
      <c r="J14225">
        <v>0.01</v>
      </c>
    </row>
    <row r="14226" spans="1:10" x14ac:dyDescent="0.2">
      <c r="A14226" s="1" t="s">
        <v>7423</v>
      </c>
      <c r="B14226" s="1" t="s">
        <v>10</v>
      </c>
      <c r="C14226" s="1" t="s">
        <v>33</v>
      </c>
      <c r="D14226" s="1" t="s">
        <v>22</v>
      </c>
      <c r="E14226" s="1" t="s">
        <v>2256</v>
      </c>
      <c r="F14226">
        <v>0.01</v>
      </c>
      <c r="G14226">
        <v>0</v>
      </c>
      <c r="H14226">
        <v>0</v>
      </c>
      <c r="I14226">
        <v>0</v>
      </c>
      <c r="J14226">
        <v>0.01</v>
      </c>
    </row>
    <row r="14227" spans="1:10" hidden="1" x14ac:dyDescent="0.2">
      <c r="A14227" s="1" t="s">
        <v>9989</v>
      </c>
      <c r="B14227" s="1" t="s">
        <v>107</v>
      </c>
      <c r="C14227" s="1" t="s">
        <v>191</v>
      </c>
      <c r="D14227" s="1" t="s">
        <v>214</v>
      </c>
      <c r="E14227" s="1" t="s">
        <v>191</v>
      </c>
      <c r="F14227">
        <v>0</v>
      </c>
      <c r="G14227">
        <v>0.01</v>
      </c>
      <c r="H14227">
        <v>0</v>
      </c>
      <c r="I14227">
        <v>0</v>
      </c>
      <c r="J14227">
        <v>0.01</v>
      </c>
    </row>
    <row r="14228" spans="1:10" x14ac:dyDescent="0.2">
      <c r="A14228" s="1" t="s">
        <v>5171</v>
      </c>
      <c r="B14228" s="1" t="s">
        <v>41</v>
      </c>
      <c r="C14228" s="1" t="s">
        <v>29</v>
      </c>
      <c r="D14228" s="1" t="s">
        <v>58</v>
      </c>
      <c r="E14228" s="1" t="s">
        <v>2229</v>
      </c>
      <c r="F14228">
        <v>0</v>
      </c>
      <c r="G14228">
        <v>0</v>
      </c>
      <c r="H14228">
        <v>0.01</v>
      </c>
      <c r="I14228">
        <v>0</v>
      </c>
      <c r="J14228">
        <v>0.01</v>
      </c>
    </row>
    <row r="14229" spans="1:10" hidden="1" x14ac:dyDescent="0.2">
      <c r="A14229" s="1" t="s">
        <v>9990</v>
      </c>
      <c r="B14229" s="1" t="s">
        <v>20</v>
      </c>
      <c r="C14229" s="1" t="s">
        <v>191</v>
      </c>
      <c r="D14229" s="1" t="s">
        <v>1</v>
      </c>
      <c r="E14229" s="1" t="s">
        <v>700</v>
      </c>
      <c r="F14229">
        <v>0.01</v>
      </c>
      <c r="G14229">
        <v>0</v>
      </c>
      <c r="H14229">
        <v>0</v>
      </c>
      <c r="I14229">
        <v>0</v>
      </c>
      <c r="J14229">
        <v>0.01</v>
      </c>
    </row>
    <row r="14230" spans="1:10" x14ac:dyDescent="0.2">
      <c r="A14230" s="1" t="s">
        <v>9991</v>
      </c>
      <c r="B14230" s="1" t="s">
        <v>49</v>
      </c>
      <c r="C14230" s="1" t="s">
        <v>47</v>
      </c>
      <c r="D14230" s="1" t="s">
        <v>71</v>
      </c>
      <c r="E14230" s="1" t="s">
        <v>159</v>
      </c>
      <c r="F14230">
        <v>0.01</v>
      </c>
      <c r="G14230">
        <v>0</v>
      </c>
      <c r="H14230">
        <v>0</v>
      </c>
      <c r="I14230">
        <v>0</v>
      </c>
      <c r="J14230">
        <v>0.01</v>
      </c>
    </row>
    <row r="14231" spans="1:10" x14ac:dyDescent="0.2">
      <c r="A14231" s="1" t="s">
        <v>9992</v>
      </c>
      <c r="B14231" s="1" t="s">
        <v>41</v>
      </c>
      <c r="C14231" s="1" t="s">
        <v>29</v>
      </c>
      <c r="D14231" s="1" t="s">
        <v>214</v>
      </c>
      <c r="E14231" s="1" t="s">
        <v>770</v>
      </c>
      <c r="F14231">
        <v>0</v>
      </c>
      <c r="G14231">
        <v>0</v>
      </c>
      <c r="H14231">
        <v>0.01</v>
      </c>
      <c r="I14231">
        <v>0</v>
      </c>
      <c r="J14231">
        <v>0.01</v>
      </c>
    </row>
    <row r="14232" spans="1:10" hidden="1" x14ac:dyDescent="0.2">
      <c r="A14232" s="1" t="s">
        <v>2912</v>
      </c>
      <c r="B14232" s="1" t="s">
        <v>32</v>
      </c>
      <c r="C14232" s="1" t="s">
        <v>191</v>
      </c>
      <c r="D14232" s="1" t="s">
        <v>22</v>
      </c>
      <c r="E14232" s="1" t="s">
        <v>191</v>
      </c>
      <c r="F14232">
        <v>0</v>
      </c>
      <c r="G14232">
        <v>0</v>
      </c>
      <c r="H14232">
        <v>0.01</v>
      </c>
      <c r="I14232">
        <v>0</v>
      </c>
      <c r="J14232">
        <v>0.01</v>
      </c>
    </row>
    <row r="14233" spans="1:10" x14ac:dyDescent="0.2">
      <c r="A14233" s="1" t="s">
        <v>9993</v>
      </c>
      <c r="B14233" s="1" t="s">
        <v>49</v>
      </c>
      <c r="C14233" s="1" t="s">
        <v>47</v>
      </c>
      <c r="D14233" s="1" t="s">
        <v>173</v>
      </c>
      <c r="E14233" s="1" t="s">
        <v>6164</v>
      </c>
      <c r="F14233">
        <v>0.01</v>
      </c>
      <c r="G14233">
        <v>0</v>
      </c>
      <c r="H14233">
        <v>0</v>
      </c>
      <c r="I14233">
        <v>0</v>
      </c>
      <c r="J14233">
        <v>0.01</v>
      </c>
    </row>
    <row r="14234" spans="1:10" x14ac:dyDescent="0.2">
      <c r="A14234" s="1" t="s">
        <v>9994</v>
      </c>
      <c r="B14234" s="1" t="s">
        <v>559</v>
      </c>
      <c r="C14234" s="1" t="s">
        <v>65</v>
      </c>
      <c r="D14234" s="1" t="s">
        <v>38</v>
      </c>
      <c r="E14234" s="1" t="s">
        <v>700</v>
      </c>
      <c r="F14234">
        <v>0</v>
      </c>
      <c r="G14234">
        <v>0</v>
      </c>
      <c r="H14234">
        <v>0.01</v>
      </c>
      <c r="I14234">
        <v>0</v>
      </c>
      <c r="J14234">
        <v>0.01</v>
      </c>
    </row>
    <row r="14235" spans="1:10" x14ac:dyDescent="0.2">
      <c r="A14235" s="1" t="s">
        <v>9767</v>
      </c>
      <c r="B14235" s="1" t="s">
        <v>32</v>
      </c>
      <c r="C14235" s="1" t="s">
        <v>75</v>
      </c>
      <c r="D14235" s="1" t="s">
        <v>173</v>
      </c>
      <c r="E14235" s="1" t="s">
        <v>3691</v>
      </c>
      <c r="F14235">
        <v>0.01</v>
      </c>
      <c r="G14235">
        <v>0</v>
      </c>
      <c r="H14235">
        <v>0</v>
      </c>
      <c r="I14235">
        <v>0</v>
      </c>
      <c r="J14235">
        <v>0.01</v>
      </c>
    </row>
    <row r="14236" spans="1:10" x14ac:dyDescent="0.2">
      <c r="A14236" s="1" t="s">
        <v>9995</v>
      </c>
      <c r="B14236" s="1" t="s">
        <v>20</v>
      </c>
      <c r="C14236" s="1" t="s">
        <v>67</v>
      </c>
      <c r="D14236" s="1" t="s">
        <v>38</v>
      </c>
      <c r="E14236" s="1" t="s">
        <v>4611</v>
      </c>
      <c r="F14236">
        <v>0</v>
      </c>
      <c r="G14236">
        <v>0</v>
      </c>
      <c r="H14236">
        <v>0.01</v>
      </c>
      <c r="I14236">
        <v>0</v>
      </c>
      <c r="J14236">
        <v>0.01</v>
      </c>
    </row>
    <row r="14237" spans="1:10" x14ac:dyDescent="0.2">
      <c r="A14237" s="1" t="s">
        <v>9996</v>
      </c>
      <c r="B14237" s="1" t="s">
        <v>559</v>
      </c>
      <c r="C14237" s="1" t="s">
        <v>216</v>
      </c>
      <c r="D14237" s="1" t="s">
        <v>173</v>
      </c>
      <c r="E14237" s="1" t="s">
        <v>1803</v>
      </c>
      <c r="F14237">
        <v>0</v>
      </c>
      <c r="G14237">
        <v>0</v>
      </c>
      <c r="H14237">
        <v>0.01</v>
      </c>
      <c r="I14237">
        <v>0</v>
      </c>
      <c r="J14237">
        <v>0.01</v>
      </c>
    </row>
    <row r="14238" spans="1:10" x14ac:dyDescent="0.2">
      <c r="A14238" s="1" t="s">
        <v>9997</v>
      </c>
      <c r="B14238" s="1" t="s">
        <v>559</v>
      </c>
      <c r="C14238" s="1" t="s">
        <v>75</v>
      </c>
      <c r="D14238" s="1" t="s">
        <v>173</v>
      </c>
      <c r="E14238" s="1" t="s">
        <v>4602</v>
      </c>
      <c r="F14238">
        <v>0</v>
      </c>
      <c r="G14238">
        <v>0</v>
      </c>
      <c r="H14238">
        <v>0.01</v>
      </c>
      <c r="I14238">
        <v>0</v>
      </c>
      <c r="J14238">
        <v>0.01</v>
      </c>
    </row>
    <row r="14239" spans="1:10" x14ac:dyDescent="0.2">
      <c r="A14239" s="1" t="s">
        <v>9998</v>
      </c>
      <c r="B14239" s="1" t="s">
        <v>32</v>
      </c>
      <c r="C14239" s="1" t="s">
        <v>37</v>
      </c>
      <c r="D14239" s="1" t="s">
        <v>58</v>
      </c>
      <c r="E14239" s="1" t="s">
        <v>5826</v>
      </c>
      <c r="F14239">
        <v>0</v>
      </c>
      <c r="G14239">
        <v>0</v>
      </c>
      <c r="H14239">
        <v>0.01</v>
      </c>
      <c r="I14239">
        <v>0</v>
      </c>
      <c r="J14239">
        <v>0.01</v>
      </c>
    </row>
    <row r="14240" spans="1:10" x14ac:dyDescent="0.2">
      <c r="A14240" s="1" t="s">
        <v>8690</v>
      </c>
      <c r="B14240" s="1" t="s">
        <v>20</v>
      </c>
      <c r="C14240" s="1" t="s">
        <v>15</v>
      </c>
      <c r="D14240" s="1" t="s">
        <v>22</v>
      </c>
      <c r="E14240" s="1" t="s">
        <v>86</v>
      </c>
      <c r="F14240">
        <v>0</v>
      </c>
      <c r="G14240">
        <v>0.01</v>
      </c>
      <c r="H14240">
        <v>0</v>
      </c>
      <c r="I14240">
        <v>0</v>
      </c>
      <c r="J14240">
        <v>0.01</v>
      </c>
    </row>
    <row r="14241" spans="1:10" x14ac:dyDescent="0.2">
      <c r="A14241" s="1" t="s">
        <v>9999</v>
      </c>
      <c r="B14241" s="1" t="s">
        <v>20</v>
      </c>
      <c r="C14241" s="1" t="s">
        <v>15</v>
      </c>
      <c r="D14241" s="1" t="s">
        <v>173</v>
      </c>
      <c r="E14241" s="1" t="s">
        <v>251</v>
      </c>
      <c r="F14241">
        <v>0</v>
      </c>
      <c r="G14241">
        <v>0</v>
      </c>
      <c r="H14241">
        <v>0.01</v>
      </c>
      <c r="I14241">
        <v>0</v>
      </c>
      <c r="J14241">
        <v>0.01</v>
      </c>
    </row>
    <row r="14242" spans="1:10" x14ac:dyDescent="0.2">
      <c r="A14242" s="1" t="s">
        <v>10000</v>
      </c>
      <c r="B14242" s="1" t="s">
        <v>49</v>
      </c>
      <c r="C14242" s="1" t="s">
        <v>25</v>
      </c>
      <c r="D14242" s="1" t="s">
        <v>22</v>
      </c>
      <c r="E14242" s="1" t="s">
        <v>191</v>
      </c>
      <c r="F14242">
        <v>0.01</v>
      </c>
      <c r="G14242">
        <v>0</v>
      </c>
      <c r="H14242">
        <v>0</v>
      </c>
      <c r="I14242">
        <v>0</v>
      </c>
      <c r="J14242">
        <v>0.01</v>
      </c>
    </row>
    <row r="14243" spans="1:10" x14ac:dyDescent="0.2">
      <c r="A14243" s="1" t="s">
        <v>1273</v>
      </c>
      <c r="B14243" s="1" t="s">
        <v>49</v>
      </c>
      <c r="C14243" s="1" t="s">
        <v>124</v>
      </c>
      <c r="D14243" s="1" t="s">
        <v>16</v>
      </c>
      <c r="E14243" s="1" t="s">
        <v>1163</v>
      </c>
      <c r="F14243">
        <v>0.01</v>
      </c>
      <c r="G14243">
        <v>0</v>
      </c>
      <c r="H14243">
        <v>0</v>
      </c>
      <c r="I14243">
        <v>0</v>
      </c>
      <c r="J14243">
        <v>0.01</v>
      </c>
    </row>
    <row r="14244" spans="1:10" x14ac:dyDescent="0.2">
      <c r="A14244" s="1" t="s">
        <v>10001</v>
      </c>
      <c r="B14244" s="1" t="s">
        <v>10</v>
      </c>
      <c r="C14244" s="1" t="s">
        <v>18</v>
      </c>
      <c r="D14244" s="1" t="s">
        <v>52</v>
      </c>
      <c r="E14244" s="1" t="s">
        <v>1035</v>
      </c>
      <c r="F14244">
        <v>0.01</v>
      </c>
      <c r="G14244">
        <v>0</v>
      </c>
      <c r="H14244">
        <v>0</v>
      </c>
      <c r="I14244">
        <v>0</v>
      </c>
      <c r="J14244">
        <v>0.01</v>
      </c>
    </row>
    <row r="14245" spans="1:10" x14ac:dyDescent="0.2">
      <c r="A14245" s="1" t="s">
        <v>7994</v>
      </c>
      <c r="B14245" s="1" t="s">
        <v>41</v>
      </c>
      <c r="C14245" s="1" t="s">
        <v>29</v>
      </c>
      <c r="D14245" s="1" t="s">
        <v>173</v>
      </c>
      <c r="E14245" s="1" t="s">
        <v>7737</v>
      </c>
      <c r="F14245">
        <v>0</v>
      </c>
      <c r="G14245">
        <v>0</v>
      </c>
      <c r="H14245">
        <v>0.01</v>
      </c>
      <c r="I14245">
        <v>0</v>
      </c>
      <c r="J14245">
        <v>0.01</v>
      </c>
    </row>
    <row r="14246" spans="1:10" x14ac:dyDescent="0.2">
      <c r="A14246" s="1" t="s">
        <v>10002</v>
      </c>
      <c r="B14246" s="1" t="s">
        <v>20</v>
      </c>
      <c r="C14246" s="1" t="s">
        <v>18</v>
      </c>
      <c r="D14246" s="1" t="s">
        <v>22</v>
      </c>
      <c r="E14246" s="1" t="s">
        <v>613</v>
      </c>
      <c r="F14246">
        <v>0</v>
      </c>
      <c r="G14246">
        <v>0.01</v>
      </c>
      <c r="H14246">
        <v>0</v>
      </c>
      <c r="I14246">
        <v>0</v>
      </c>
      <c r="J14246">
        <v>0.01</v>
      </c>
    </row>
    <row r="14247" spans="1:10" x14ac:dyDescent="0.2">
      <c r="A14247" s="1" t="s">
        <v>10003</v>
      </c>
      <c r="B14247" s="1" t="s">
        <v>41</v>
      </c>
      <c r="C14247" s="1" t="s">
        <v>29</v>
      </c>
      <c r="D14247" s="1" t="s">
        <v>173</v>
      </c>
      <c r="E14247" s="1" t="s">
        <v>3427</v>
      </c>
      <c r="F14247">
        <v>0</v>
      </c>
      <c r="G14247">
        <v>0</v>
      </c>
      <c r="H14247">
        <v>0.01</v>
      </c>
      <c r="I14247">
        <v>0</v>
      </c>
      <c r="J14247">
        <v>0.01</v>
      </c>
    </row>
    <row r="14248" spans="1:10" x14ac:dyDescent="0.2">
      <c r="A14248" s="1" t="s">
        <v>10004</v>
      </c>
      <c r="B14248" s="1" t="s">
        <v>113</v>
      </c>
      <c r="C14248" s="1" t="s">
        <v>67</v>
      </c>
      <c r="D14248" s="1" t="s">
        <v>38</v>
      </c>
      <c r="E14248" s="1" t="s">
        <v>3935</v>
      </c>
      <c r="F14248">
        <v>0</v>
      </c>
      <c r="G14248">
        <v>0</v>
      </c>
      <c r="H14248">
        <v>0.01</v>
      </c>
      <c r="I14248">
        <v>0</v>
      </c>
      <c r="J14248">
        <v>0.01</v>
      </c>
    </row>
    <row r="14249" spans="1:10" x14ac:dyDescent="0.2">
      <c r="A14249" s="1" t="s">
        <v>10005</v>
      </c>
      <c r="B14249" s="1" t="s">
        <v>36</v>
      </c>
      <c r="C14249" s="1" t="s">
        <v>75</v>
      </c>
      <c r="D14249" s="1" t="s">
        <v>38</v>
      </c>
      <c r="E14249" s="1" t="s">
        <v>251</v>
      </c>
      <c r="F14249">
        <v>0</v>
      </c>
      <c r="G14249">
        <v>0.01</v>
      </c>
      <c r="H14249">
        <v>0</v>
      </c>
      <c r="I14249">
        <v>0</v>
      </c>
      <c r="J14249">
        <v>0.01</v>
      </c>
    </row>
    <row r="14250" spans="1:10" x14ac:dyDescent="0.2">
      <c r="A14250" s="1" t="s">
        <v>10006</v>
      </c>
      <c r="B14250" s="1" t="s">
        <v>113</v>
      </c>
      <c r="C14250" s="1" t="s">
        <v>75</v>
      </c>
      <c r="D14250" s="1" t="s">
        <v>38</v>
      </c>
      <c r="E14250" s="1" t="s">
        <v>1464</v>
      </c>
      <c r="F14250">
        <v>0</v>
      </c>
      <c r="G14250">
        <v>0</v>
      </c>
      <c r="H14250">
        <v>0.01</v>
      </c>
      <c r="I14250">
        <v>0</v>
      </c>
      <c r="J14250">
        <v>0.01</v>
      </c>
    </row>
    <row r="14251" spans="1:10" x14ac:dyDescent="0.2">
      <c r="A14251" s="1" t="s">
        <v>4940</v>
      </c>
      <c r="B14251" s="1" t="s">
        <v>20</v>
      </c>
      <c r="C14251" s="1" t="s">
        <v>11</v>
      </c>
      <c r="D14251" s="1" t="s">
        <v>45</v>
      </c>
      <c r="E14251" s="1" t="s">
        <v>1603</v>
      </c>
      <c r="F14251">
        <v>0</v>
      </c>
      <c r="G14251">
        <v>0</v>
      </c>
      <c r="H14251">
        <v>0.01</v>
      </c>
      <c r="I14251">
        <v>0</v>
      </c>
      <c r="J14251">
        <v>0.01</v>
      </c>
    </row>
    <row r="14252" spans="1:10" x14ac:dyDescent="0.2">
      <c r="A14252" s="1" t="s">
        <v>10007</v>
      </c>
      <c r="B14252" s="1" t="s">
        <v>10</v>
      </c>
      <c r="C14252" s="1" t="s">
        <v>15</v>
      </c>
      <c r="D14252" s="1" t="s">
        <v>12</v>
      </c>
      <c r="E14252" s="1" t="s">
        <v>251</v>
      </c>
      <c r="F14252">
        <v>0</v>
      </c>
      <c r="G14252">
        <v>0</v>
      </c>
      <c r="H14252">
        <v>0.01</v>
      </c>
      <c r="I14252">
        <v>0</v>
      </c>
      <c r="J14252">
        <v>0.01</v>
      </c>
    </row>
    <row r="14253" spans="1:10" x14ac:dyDescent="0.2">
      <c r="A14253" s="1" t="s">
        <v>10008</v>
      </c>
      <c r="B14253" s="1" t="s">
        <v>49</v>
      </c>
      <c r="C14253" s="1" t="s">
        <v>42</v>
      </c>
      <c r="D14253" s="1" t="s">
        <v>16</v>
      </c>
      <c r="E14253" s="1" t="s">
        <v>2487</v>
      </c>
      <c r="F14253">
        <v>0.01</v>
      </c>
      <c r="G14253">
        <v>0</v>
      </c>
      <c r="H14253">
        <v>0</v>
      </c>
      <c r="I14253">
        <v>0</v>
      </c>
      <c r="J14253">
        <v>0.01</v>
      </c>
    </row>
    <row r="14254" spans="1:10" x14ac:dyDescent="0.2">
      <c r="A14254" s="1" t="s">
        <v>10009</v>
      </c>
      <c r="B14254" s="1" t="s">
        <v>64</v>
      </c>
      <c r="C14254" s="1" t="s">
        <v>216</v>
      </c>
      <c r="D14254" s="1" t="s">
        <v>38</v>
      </c>
      <c r="E14254" s="1" t="s">
        <v>603</v>
      </c>
      <c r="F14254">
        <v>0</v>
      </c>
      <c r="G14254">
        <v>0</v>
      </c>
      <c r="H14254">
        <v>0.01</v>
      </c>
      <c r="I14254">
        <v>0</v>
      </c>
      <c r="J14254">
        <v>0.01</v>
      </c>
    </row>
    <row r="14255" spans="1:10" x14ac:dyDescent="0.2">
      <c r="A14255" s="1" t="s">
        <v>2558</v>
      </c>
      <c r="B14255" s="1" t="s">
        <v>107</v>
      </c>
      <c r="C14255" s="1" t="s">
        <v>29</v>
      </c>
      <c r="D14255" s="1" t="s">
        <v>38</v>
      </c>
      <c r="E14255" s="1" t="s">
        <v>59</v>
      </c>
      <c r="F14255">
        <v>0.01</v>
      </c>
      <c r="G14255">
        <v>0</v>
      </c>
      <c r="H14255">
        <v>0</v>
      </c>
      <c r="I14255">
        <v>0</v>
      </c>
      <c r="J14255">
        <v>0.01</v>
      </c>
    </row>
    <row r="14256" spans="1:10" x14ac:dyDescent="0.2">
      <c r="A14256" s="1" t="s">
        <v>10010</v>
      </c>
      <c r="B14256" s="1" t="s">
        <v>121</v>
      </c>
      <c r="C14256" s="1" t="s">
        <v>216</v>
      </c>
      <c r="D14256" s="1" t="s">
        <v>38</v>
      </c>
      <c r="E14256" s="1" t="s">
        <v>10011</v>
      </c>
      <c r="F14256">
        <v>0.01</v>
      </c>
      <c r="G14256">
        <v>0.01</v>
      </c>
      <c r="H14256">
        <v>0</v>
      </c>
      <c r="I14256">
        <v>0</v>
      </c>
      <c r="J14256">
        <v>0.01</v>
      </c>
    </row>
    <row r="14257" spans="1:10" x14ac:dyDescent="0.2">
      <c r="A14257" s="1" t="s">
        <v>10012</v>
      </c>
      <c r="B14257" s="1" t="s">
        <v>559</v>
      </c>
      <c r="C14257" s="1" t="s">
        <v>37</v>
      </c>
      <c r="D14257" s="1" t="s">
        <v>173</v>
      </c>
      <c r="E14257" s="1" t="s">
        <v>6089</v>
      </c>
      <c r="F14257">
        <v>0</v>
      </c>
      <c r="G14257">
        <v>0</v>
      </c>
      <c r="H14257">
        <v>0.01</v>
      </c>
      <c r="I14257">
        <v>0</v>
      </c>
      <c r="J14257">
        <v>0.01</v>
      </c>
    </row>
    <row r="14258" spans="1:10" x14ac:dyDescent="0.2">
      <c r="A14258" s="1" t="s">
        <v>10013</v>
      </c>
      <c r="B14258" s="1" t="s">
        <v>559</v>
      </c>
      <c r="C14258" s="1" t="s">
        <v>216</v>
      </c>
      <c r="D14258" s="1" t="s">
        <v>45</v>
      </c>
      <c r="E14258" s="1" t="s">
        <v>8263</v>
      </c>
      <c r="F14258">
        <v>0</v>
      </c>
      <c r="G14258">
        <v>0</v>
      </c>
      <c r="H14258">
        <v>0.01</v>
      </c>
      <c r="I14258">
        <v>0</v>
      </c>
      <c r="J14258">
        <v>0.01</v>
      </c>
    </row>
    <row r="14259" spans="1:10" x14ac:dyDescent="0.2">
      <c r="A14259" s="1" t="s">
        <v>10014</v>
      </c>
      <c r="B14259" s="1" t="s">
        <v>41</v>
      </c>
      <c r="C14259" s="1" t="s">
        <v>29</v>
      </c>
      <c r="D14259" s="1" t="s">
        <v>173</v>
      </c>
      <c r="E14259" s="1" t="s">
        <v>9611</v>
      </c>
      <c r="F14259">
        <v>0</v>
      </c>
      <c r="G14259">
        <v>0</v>
      </c>
      <c r="H14259">
        <v>0.01</v>
      </c>
      <c r="I14259">
        <v>0</v>
      </c>
      <c r="J14259">
        <v>0.01</v>
      </c>
    </row>
    <row r="14260" spans="1:10" x14ac:dyDescent="0.2">
      <c r="A14260" s="1" t="s">
        <v>4410</v>
      </c>
      <c r="B14260" s="1" t="s">
        <v>10</v>
      </c>
      <c r="C14260" s="1" t="s">
        <v>29</v>
      </c>
      <c r="D14260" s="1" t="s">
        <v>38</v>
      </c>
      <c r="E14260" s="1" t="s">
        <v>178</v>
      </c>
      <c r="F14260">
        <v>0</v>
      </c>
      <c r="G14260">
        <v>0</v>
      </c>
      <c r="H14260">
        <v>0.01</v>
      </c>
      <c r="I14260">
        <v>0</v>
      </c>
      <c r="J14260">
        <v>0.01</v>
      </c>
    </row>
    <row r="14261" spans="1:10" x14ac:dyDescent="0.2">
      <c r="A14261" s="1" t="s">
        <v>10015</v>
      </c>
      <c r="B14261" s="1" t="s">
        <v>20</v>
      </c>
      <c r="C14261" s="1" t="s">
        <v>15</v>
      </c>
      <c r="D14261" s="1" t="s">
        <v>52</v>
      </c>
      <c r="E14261" s="1" t="s">
        <v>1163</v>
      </c>
      <c r="F14261">
        <v>0.01</v>
      </c>
      <c r="G14261">
        <v>0</v>
      </c>
      <c r="H14261">
        <v>0</v>
      </c>
      <c r="I14261">
        <v>0</v>
      </c>
      <c r="J14261">
        <v>0.01</v>
      </c>
    </row>
    <row r="14262" spans="1:10" hidden="1" x14ac:dyDescent="0.2">
      <c r="A14262" s="1" t="s">
        <v>6865</v>
      </c>
      <c r="B14262" s="1" t="s">
        <v>32</v>
      </c>
      <c r="C14262" s="1" t="s">
        <v>191</v>
      </c>
      <c r="D14262" s="1" t="s">
        <v>58</v>
      </c>
      <c r="E14262" s="1" t="s">
        <v>191</v>
      </c>
      <c r="F14262">
        <v>0.01</v>
      </c>
      <c r="G14262">
        <v>0</v>
      </c>
      <c r="H14262">
        <v>0</v>
      </c>
      <c r="I14262">
        <v>0</v>
      </c>
      <c r="J14262">
        <v>0.01</v>
      </c>
    </row>
    <row r="14263" spans="1:10" x14ac:dyDescent="0.2">
      <c r="A14263" s="1" t="s">
        <v>10016</v>
      </c>
      <c r="B14263" s="1" t="s">
        <v>20</v>
      </c>
      <c r="C14263" s="1" t="s">
        <v>11</v>
      </c>
      <c r="D14263" s="1" t="s">
        <v>38</v>
      </c>
      <c r="E14263" s="1" t="s">
        <v>770</v>
      </c>
      <c r="F14263">
        <v>0.01</v>
      </c>
      <c r="G14263">
        <v>0</v>
      </c>
      <c r="H14263">
        <v>0</v>
      </c>
      <c r="I14263">
        <v>0</v>
      </c>
      <c r="J14263">
        <v>0.01</v>
      </c>
    </row>
    <row r="14264" spans="1:10" x14ac:dyDescent="0.2">
      <c r="A14264" s="1" t="s">
        <v>10017</v>
      </c>
      <c r="B14264" s="1" t="s">
        <v>113</v>
      </c>
      <c r="C14264" s="1" t="s">
        <v>33</v>
      </c>
      <c r="D14264" s="1" t="s">
        <v>45</v>
      </c>
      <c r="E14264" s="1" t="s">
        <v>4551</v>
      </c>
      <c r="F14264">
        <v>0</v>
      </c>
      <c r="G14264">
        <v>0</v>
      </c>
      <c r="H14264">
        <v>0.01</v>
      </c>
      <c r="I14264">
        <v>0</v>
      </c>
      <c r="J14264">
        <v>0.01</v>
      </c>
    </row>
    <row r="14265" spans="1:10" x14ac:dyDescent="0.2">
      <c r="A14265" s="1" t="s">
        <v>10018</v>
      </c>
      <c r="B14265" s="1" t="s">
        <v>41</v>
      </c>
      <c r="C14265" s="1" t="s">
        <v>15</v>
      </c>
      <c r="D14265" s="1" t="s">
        <v>173</v>
      </c>
      <c r="E14265" s="1" t="s">
        <v>3427</v>
      </c>
      <c r="F14265">
        <v>0</v>
      </c>
      <c r="G14265">
        <v>0</v>
      </c>
      <c r="H14265">
        <v>0.01</v>
      </c>
      <c r="I14265">
        <v>0</v>
      </c>
      <c r="J14265">
        <v>0.01</v>
      </c>
    </row>
    <row r="14266" spans="1:10" x14ac:dyDescent="0.2">
      <c r="A14266" s="1" t="s">
        <v>503</v>
      </c>
      <c r="B14266" s="1" t="s">
        <v>107</v>
      </c>
      <c r="C14266" s="1" t="s">
        <v>11</v>
      </c>
      <c r="D14266" s="1" t="s">
        <v>45</v>
      </c>
      <c r="E14266" s="1" t="s">
        <v>59</v>
      </c>
      <c r="F14266">
        <v>0.01</v>
      </c>
      <c r="G14266">
        <v>0</v>
      </c>
      <c r="H14266">
        <v>0</v>
      </c>
      <c r="I14266">
        <v>0</v>
      </c>
      <c r="J14266">
        <v>0.01</v>
      </c>
    </row>
    <row r="14267" spans="1:10" x14ac:dyDescent="0.2">
      <c r="A14267" s="1" t="s">
        <v>7239</v>
      </c>
      <c r="B14267" s="1" t="s">
        <v>121</v>
      </c>
      <c r="C14267" s="1" t="s">
        <v>65</v>
      </c>
      <c r="D14267" s="1" t="s">
        <v>173</v>
      </c>
      <c r="E14267" s="1" t="s">
        <v>7240</v>
      </c>
      <c r="F14267">
        <v>0</v>
      </c>
      <c r="G14267">
        <v>0.01</v>
      </c>
      <c r="H14267">
        <v>0</v>
      </c>
      <c r="I14267">
        <v>0</v>
      </c>
      <c r="J14267">
        <v>0.01</v>
      </c>
    </row>
    <row r="14268" spans="1:10" x14ac:dyDescent="0.2">
      <c r="A14268" s="1" t="s">
        <v>10019</v>
      </c>
      <c r="B14268" s="1" t="s">
        <v>559</v>
      </c>
      <c r="C14268" s="1" t="s">
        <v>216</v>
      </c>
      <c r="D14268" s="1" t="s">
        <v>173</v>
      </c>
      <c r="E14268" s="1" t="s">
        <v>700</v>
      </c>
      <c r="F14268">
        <v>0</v>
      </c>
      <c r="G14268">
        <v>0</v>
      </c>
      <c r="H14268">
        <v>0.01</v>
      </c>
      <c r="I14268">
        <v>0</v>
      </c>
      <c r="J14268">
        <v>0.01</v>
      </c>
    </row>
    <row r="14269" spans="1:10" x14ac:dyDescent="0.2">
      <c r="A14269" s="1" t="s">
        <v>8420</v>
      </c>
      <c r="B14269" s="1" t="s">
        <v>36</v>
      </c>
      <c r="C14269" s="1" t="s">
        <v>216</v>
      </c>
      <c r="D14269" s="1" t="s">
        <v>173</v>
      </c>
      <c r="E14269" s="1" t="s">
        <v>2627</v>
      </c>
      <c r="F14269">
        <v>0</v>
      </c>
      <c r="G14269">
        <v>0.01</v>
      </c>
      <c r="H14269">
        <v>0</v>
      </c>
      <c r="I14269">
        <v>0</v>
      </c>
      <c r="J14269">
        <v>0.01</v>
      </c>
    </row>
    <row r="14270" spans="1:10" x14ac:dyDescent="0.2">
      <c r="A14270" s="1" t="s">
        <v>10020</v>
      </c>
      <c r="B14270" s="1" t="s">
        <v>113</v>
      </c>
      <c r="C14270" s="1" t="s">
        <v>33</v>
      </c>
      <c r="D14270" s="1" t="s">
        <v>173</v>
      </c>
      <c r="E14270" s="1" t="s">
        <v>4611</v>
      </c>
      <c r="F14270">
        <v>0</v>
      </c>
      <c r="G14270">
        <v>0</v>
      </c>
      <c r="H14270">
        <v>0.01</v>
      </c>
      <c r="I14270">
        <v>0</v>
      </c>
      <c r="J14270">
        <v>0.01</v>
      </c>
    </row>
    <row r="14271" spans="1:10" x14ac:dyDescent="0.2">
      <c r="A14271" s="1" t="s">
        <v>10021</v>
      </c>
      <c r="B14271" s="1" t="s">
        <v>49</v>
      </c>
      <c r="C14271" s="1" t="s">
        <v>54</v>
      </c>
      <c r="D14271" s="1" t="s">
        <v>1</v>
      </c>
      <c r="E14271" s="1" t="s">
        <v>1447</v>
      </c>
      <c r="F14271">
        <v>0.01</v>
      </c>
      <c r="G14271">
        <v>0</v>
      </c>
      <c r="H14271">
        <v>0</v>
      </c>
      <c r="I14271">
        <v>0</v>
      </c>
      <c r="J14271">
        <v>0.01</v>
      </c>
    </row>
    <row r="14272" spans="1:10" x14ac:dyDescent="0.2">
      <c r="A14272" s="1" t="s">
        <v>10022</v>
      </c>
      <c r="B14272" s="1" t="s">
        <v>62</v>
      </c>
      <c r="C14272" s="1" t="s">
        <v>37</v>
      </c>
      <c r="D14272" s="1" t="s">
        <v>45</v>
      </c>
      <c r="E14272" s="1" t="s">
        <v>3583</v>
      </c>
      <c r="F14272">
        <v>0</v>
      </c>
      <c r="G14272">
        <v>0</v>
      </c>
      <c r="H14272">
        <v>0.01</v>
      </c>
      <c r="I14272">
        <v>0</v>
      </c>
      <c r="J14272">
        <v>0.01</v>
      </c>
    </row>
    <row r="14273" spans="1:10" x14ac:dyDescent="0.2">
      <c r="A14273" s="1" t="s">
        <v>10023</v>
      </c>
      <c r="B14273" s="1" t="s">
        <v>107</v>
      </c>
      <c r="C14273" s="1" t="s">
        <v>29</v>
      </c>
      <c r="D14273" s="1" t="s">
        <v>58</v>
      </c>
      <c r="E14273" s="1" t="s">
        <v>220</v>
      </c>
      <c r="F14273">
        <v>0.01</v>
      </c>
      <c r="G14273">
        <v>0</v>
      </c>
      <c r="H14273">
        <v>0</v>
      </c>
      <c r="I14273">
        <v>0</v>
      </c>
      <c r="J14273">
        <v>0.01</v>
      </c>
    </row>
    <row r="14274" spans="1:10" x14ac:dyDescent="0.2">
      <c r="A14274" s="1" t="s">
        <v>10024</v>
      </c>
      <c r="B14274" s="1" t="s">
        <v>36</v>
      </c>
      <c r="C14274" s="1" t="s">
        <v>11</v>
      </c>
      <c r="D14274" s="1" t="s">
        <v>22</v>
      </c>
      <c r="E14274" s="1" t="s">
        <v>603</v>
      </c>
      <c r="F14274">
        <v>0</v>
      </c>
      <c r="G14274">
        <v>0</v>
      </c>
      <c r="H14274">
        <v>0.01</v>
      </c>
      <c r="I14274">
        <v>0</v>
      </c>
      <c r="J14274">
        <v>0.01</v>
      </c>
    </row>
    <row r="14275" spans="1:10" x14ac:dyDescent="0.2">
      <c r="A14275" s="1" t="s">
        <v>7330</v>
      </c>
      <c r="B14275" s="1" t="s">
        <v>107</v>
      </c>
      <c r="C14275" s="1" t="s">
        <v>216</v>
      </c>
      <c r="D14275" s="1" t="s">
        <v>16</v>
      </c>
      <c r="E14275" s="1" t="s">
        <v>251</v>
      </c>
      <c r="F14275">
        <v>0</v>
      </c>
      <c r="G14275">
        <v>0.01</v>
      </c>
      <c r="H14275">
        <v>0</v>
      </c>
      <c r="I14275">
        <v>0</v>
      </c>
      <c r="J14275">
        <v>0.01</v>
      </c>
    </row>
    <row r="14276" spans="1:10" x14ac:dyDescent="0.2">
      <c r="A14276" s="1" t="s">
        <v>5992</v>
      </c>
      <c r="B14276" s="1" t="s">
        <v>107</v>
      </c>
      <c r="C14276" s="1" t="s">
        <v>15</v>
      </c>
      <c r="D14276" s="1" t="s">
        <v>16</v>
      </c>
      <c r="E14276" s="1" t="s">
        <v>1183</v>
      </c>
      <c r="F14276">
        <v>0</v>
      </c>
      <c r="G14276">
        <v>0.01</v>
      </c>
      <c r="H14276">
        <v>0</v>
      </c>
      <c r="I14276">
        <v>0</v>
      </c>
      <c r="J14276">
        <v>0.01</v>
      </c>
    </row>
    <row r="14277" spans="1:10" hidden="1" x14ac:dyDescent="0.2">
      <c r="A14277" s="1" t="s">
        <v>10025</v>
      </c>
      <c r="B14277" s="1" t="s">
        <v>36</v>
      </c>
      <c r="C14277" s="1" t="s">
        <v>191</v>
      </c>
      <c r="D14277" s="1" t="s">
        <v>45</v>
      </c>
      <c r="E14277" s="1" t="s">
        <v>4611</v>
      </c>
      <c r="F14277">
        <v>0</v>
      </c>
      <c r="G14277">
        <v>0</v>
      </c>
      <c r="H14277">
        <v>0.01</v>
      </c>
      <c r="I14277">
        <v>0</v>
      </c>
      <c r="J14277">
        <v>0.01</v>
      </c>
    </row>
    <row r="14278" spans="1:10" x14ac:dyDescent="0.2">
      <c r="A14278" s="1" t="s">
        <v>10026</v>
      </c>
      <c r="B14278" s="1" t="s">
        <v>113</v>
      </c>
      <c r="C14278" s="1" t="s">
        <v>11</v>
      </c>
      <c r="D14278" s="1" t="s">
        <v>71</v>
      </c>
      <c r="E14278" s="1" t="s">
        <v>1643</v>
      </c>
      <c r="F14278">
        <v>0</v>
      </c>
      <c r="G14278">
        <v>0</v>
      </c>
      <c r="H14278">
        <v>0.01</v>
      </c>
      <c r="I14278">
        <v>0</v>
      </c>
      <c r="J14278">
        <v>0.01</v>
      </c>
    </row>
    <row r="14279" spans="1:10" x14ac:dyDescent="0.2">
      <c r="A14279" s="1" t="s">
        <v>10027</v>
      </c>
      <c r="B14279" s="1" t="s">
        <v>20</v>
      </c>
      <c r="C14279" s="1" t="s">
        <v>18</v>
      </c>
      <c r="D14279" s="1" t="s">
        <v>26</v>
      </c>
      <c r="E14279" s="1" t="s">
        <v>159</v>
      </c>
      <c r="F14279">
        <v>0</v>
      </c>
      <c r="G14279">
        <v>0</v>
      </c>
      <c r="H14279">
        <v>0.01</v>
      </c>
      <c r="I14279">
        <v>0</v>
      </c>
      <c r="J14279">
        <v>0.01</v>
      </c>
    </row>
    <row r="14280" spans="1:10" x14ac:dyDescent="0.2">
      <c r="A14280" s="1" t="s">
        <v>9896</v>
      </c>
      <c r="B14280" s="1" t="s">
        <v>126</v>
      </c>
      <c r="C14280" s="1" t="s">
        <v>124</v>
      </c>
      <c r="D14280" s="1" t="s">
        <v>38</v>
      </c>
      <c r="E14280" s="1" t="s">
        <v>1022</v>
      </c>
      <c r="F14280">
        <v>0.01</v>
      </c>
      <c r="G14280">
        <v>0</v>
      </c>
      <c r="H14280">
        <v>0</v>
      </c>
      <c r="I14280">
        <v>0</v>
      </c>
      <c r="J14280">
        <v>0.01</v>
      </c>
    </row>
    <row r="14281" spans="1:10" x14ac:dyDescent="0.2">
      <c r="A14281" s="1" t="s">
        <v>10028</v>
      </c>
      <c r="B14281" s="1" t="s">
        <v>36</v>
      </c>
      <c r="C14281" s="1" t="s">
        <v>75</v>
      </c>
      <c r="D14281" s="1" t="s">
        <v>1</v>
      </c>
      <c r="E14281" s="1" t="s">
        <v>178</v>
      </c>
      <c r="F14281">
        <v>0</v>
      </c>
      <c r="G14281">
        <v>0</v>
      </c>
      <c r="H14281">
        <v>0.01</v>
      </c>
      <c r="I14281">
        <v>0</v>
      </c>
      <c r="J14281">
        <v>0.01</v>
      </c>
    </row>
    <row r="14282" spans="1:10" x14ac:dyDescent="0.2">
      <c r="A14282" s="1" t="s">
        <v>10029</v>
      </c>
      <c r="B14282" s="1" t="s">
        <v>20</v>
      </c>
      <c r="C14282" s="1" t="s">
        <v>29</v>
      </c>
      <c r="D14282" s="1" t="s">
        <v>22</v>
      </c>
      <c r="E14282" s="1" t="s">
        <v>3044</v>
      </c>
      <c r="F14282">
        <v>0</v>
      </c>
      <c r="G14282">
        <v>0</v>
      </c>
      <c r="H14282">
        <v>0.01</v>
      </c>
      <c r="I14282">
        <v>0</v>
      </c>
      <c r="J14282">
        <v>0.01</v>
      </c>
    </row>
    <row r="14283" spans="1:10" x14ac:dyDescent="0.2">
      <c r="A14283" s="1" t="s">
        <v>7156</v>
      </c>
      <c r="B14283" s="1" t="s">
        <v>128</v>
      </c>
      <c r="C14283" s="1" t="s">
        <v>216</v>
      </c>
      <c r="D14283" s="1" t="s">
        <v>173</v>
      </c>
      <c r="E14283" s="1" t="s">
        <v>1674</v>
      </c>
      <c r="F14283">
        <v>0</v>
      </c>
      <c r="G14283">
        <v>0.01</v>
      </c>
      <c r="H14283">
        <v>0</v>
      </c>
      <c r="I14283">
        <v>0</v>
      </c>
      <c r="J14283">
        <v>0.01</v>
      </c>
    </row>
    <row r="14284" spans="1:10" x14ac:dyDescent="0.2">
      <c r="A14284" s="1" t="s">
        <v>10030</v>
      </c>
      <c r="B14284" s="1" t="s">
        <v>10</v>
      </c>
      <c r="C14284" s="1" t="s">
        <v>29</v>
      </c>
      <c r="D14284" s="1" t="s">
        <v>22</v>
      </c>
      <c r="E14284" s="1" t="s">
        <v>109</v>
      </c>
      <c r="F14284">
        <v>0</v>
      </c>
      <c r="G14284">
        <v>0</v>
      </c>
      <c r="H14284">
        <v>0.01</v>
      </c>
      <c r="I14284">
        <v>0</v>
      </c>
      <c r="J14284">
        <v>0.01</v>
      </c>
    </row>
    <row r="14285" spans="1:10" x14ac:dyDescent="0.2">
      <c r="A14285" s="1" t="s">
        <v>10031</v>
      </c>
      <c r="B14285" s="1" t="s">
        <v>113</v>
      </c>
      <c r="C14285" s="1" t="s">
        <v>29</v>
      </c>
      <c r="D14285" s="1" t="s">
        <v>1</v>
      </c>
      <c r="E14285" s="1" t="s">
        <v>178</v>
      </c>
      <c r="F14285">
        <v>0</v>
      </c>
      <c r="G14285">
        <v>0</v>
      </c>
      <c r="H14285">
        <v>0.01</v>
      </c>
      <c r="I14285">
        <v>0</v>
      </c>
      <c r="J14285">
        <v>0.01</v>
      </c>
    </row>
    <row r="14286" spans="1:10" x14ac:dyDescent="0.2">
      <c r="A14286" s="1" t="s">
        <v>10032</v>
      </c>
      <c r="B14286" s="1" t="s">
        <v>32</v>
      </c>
      <c r="C14286" s="1" t="s">
        <v>33</v>
      </c>
      <c r="D14286" s="1" t="s">
        <v>173</v>
      </c>
      <c r="E14286" s="1" t="s">
        <v>1117</v>
      </c>
      <c r="F14286">
        <v>0</v>
      </c>
      <c r="G14286">
        <v>0</v>
      </c>
      <c r="H14286">
        <v>0.01</v>
      </c>
      <c r="I14286">
        <v>0</v>
      </c>
      <c r="J14286">
        <v>0.01</v>
      </c>
    </row>
    <row r="14287" spans="1:10" x14ac:dyDescent="0.2">
      <c r="A14287" s="1" t="s">
        <v>4542</v>
      </c>
      <c r="B14287" s="1" t="s">
        <v>107</v>
      </c>
      <c r="C14287" s="1" t="s">
        <v>15</v>
      </c>
      <c r="D14287" s="1" t="s">
        <v>58</v>
      </c>
      <c r="E14287" s="1" t="s">
        <v>248</v>
      </c>
      <c r="F14287">
        <v>0</v>
      </c>
      <c r="G14287">
        <v>0.01</v>
      </c>
      <c r="H14287">
        <v>0</v>
      </c>
      <c r="I14287">
        <v>0</v>
      </c>
      <c r="J14287">
        <v>0.01</v>
      </c>
    </row>
    <row r="14288" spans="1:10" x14ac:dyDescent="0.2">
      <c r="A14288" s="1" t="s">
        <v>10033</v>
      </c>
      <c r="B14288" s="1" t="s">
        <v>36</v>
      </c>
      <c r="C14288" s="1" t="s">
        <v>18</v>
      </c>
      <c r="D14288" s="1" t="s">
        <v>45</v>
      </c>
      <c r="E14288" s="1" t="s">
        <v>1803</v>
      </c>
      <c r="F14288">
        <v>0</v>
      </c>
      <c r="G14288">
        <v>0</v>
      </c>
      <c r="H14288">
        <v>0.01</v>
      </c>
      <c r="I14288">
        <v>0</v>
      </c>
      <c r="J14288">
        <v>0.01</v>
      </c>
    </row>
    <row r="14289" spans="1:10" x14ac:dyDescent="0.2">
      <c r="A14289" s="1" t="s">
        <v>10034</v>
      </c>
      <c r="B14289" s="1" t="s">
        <v>107</v>
      </c>
      <c r="C14289" s="1" t="s">
        <v>18</v>
      </c>
      <c r="D14289" s="1" t="s">
        <v>12</v>
      </c>
      <c r="E14289" s="1" t="s">
        <v>248</v>
      </c>
      <c r="F14289">
        <v>0</v>
      </c>
      <c r="G14289">
        <v>0.01</v>
      </c>
      <c r="H14289">
        <v>0</v>
      </c>
      <c r="I14289">
        <v>0</v>
      </c>
      <c r="J14289">
        <v>0.01</v>
      </c>
    </row>
    <row r="14290" spans="1:10" x14ac:dyDescent="0.2">
      <c r="A14290" s="1" t="s">
        <v>10035</v>
      </c>
      <c r="B14290" s="1" t="s">
        <v>20</v>
      </c>
      <c r="C14290" s="1" t="s">
        <v>15</v>
      </c>
      <c r="D14290" s="1" t="s">
        <v>38</v>
      </c>
      <c r="E14290" s="1" t="s">
        <v>770</v>
      </c>
      <c r="F14290">
        <v>0</v>
      </c>
      <c r="G14290">
        <v>0</v>
      </c>
      <c r="H14290">
        <v>0.01</v>
      </c>
      <c r="I14290">
        <v>0</v>
      </c>
      <c r="J14290">
        <v>0.01</v>
      </c>
    </row>
    <row r="14291" spans="1:10" x14ac:dyDescent="0.2">
      <c r="A14291" s="1" t="s">
        <v>10036</v>
      </c>
      <c r="B14291" s="1" t="s">
        <v>64</v>
      </c>
      <c r="C14291" s="1" t="s">
        <v>216</v>
      </c>
      <c r="D14291" s="1" t="s">
        <v>38</v>
      </c>
      <c r="E14291" s="1" t="s">
        <v>10037</v>
      </c>
      <c r="F14291">
        <v>0.01</v>
      </c>
      <c r="G14291">
        <v>0</v>
      </c>
      <c r="H14291">
        <v>0</v>
      </c>
      <c r="I14291">
        <v>0</v>
      </c>
      <c r="J14291">
        <v>0.01</v>
      </c>
    </row>
    <row r="14292" spans="1:10" x14ac:dyDescent="0.2">
      <c r="A14292" s="1" t="s">
        <v>10038</v>
      </c>
      <c r="B14292" s="1" t="s">
        <v>41</v>
      </c>
      <c r="C14292" s="1" t="s">
        <v>15</v>
      </c>
      <c r="D14292" s="1" t="s">
        <v>22</v>
      </c>
      <c r="E14292" s="1" t="s">
        <v>10039</v>
      </c>
      <c r="F14292">
        <v>0</v>
      </c>
      <c r="G14292">
        <v>0</v>
      </c>
      <c r="H14292">
        <v>0.01</v>
      </c>
      <c r="I14292">
        <v>0</v>
      </c>
      <c r="J14292">
        <v>0.01</v>
      </c>
    </row>
    <row r="14293" spans="1:10" x14ac:dyDescent="0.2">
      <c r="A14293" s="1" t="s">
        <v>10040</v>
      </c>
      <c r="B14293" s="1" t="s">
        <v>113</v>
      </c>
      <c r="C14293" s="1" t="s">
        <v>33</v>
      </c>
      <c r="D14293" s="1" t="s">
        <v>173</v>
      </c>
      <c r="E14293" s="1" t="s">
        <v>4611</v>
      </c>
      <c r="F14293">
        <v>0</v>
      </c>
      <c r="G14293">
        <v>0</v>
      </c>
      <c r="H14293">
        <v>0.01</v>
      </c>
      <c r="I14293">
        <v>0</v>
      </c>
      <c r="J14293">
        <v>0.01</v>
      </c>
    </row>
    <row r="14294" spans="1:10" x14ac:dyDescent="0.2">
      <c r="A14294" s="1" t="s">
        <v>10041</v>
      </c>
      <c r="B14294" s="1" t="s">
        <v>32</v>
      </c>
      <c r="C14294" s="1" t="s">
        <v>18</v>
      </c>
      <c r="D14294" s="1" t="s">
        <v>58</v>
      </c>
      <c r="E14294" s="1" t="s">
        <v>8724</v>
      </c>
      <c r="F14294">
        <v>0</v>
      </c>
      <c r="G14294">
        <v>0</v>
      </c>
      <c r="H14294">
        <v>0.01</v>
      </c>
      <c r="I14294">
        <v>0</v>
      </c>
      <c r="J14294">
        <v>0.01</v>
      </c>
    </row>
    <row r="14295" spans="1:10" x14ac:dyDescent="0.2">
      <c r="A14295" s="1" t="s">
        <v>10042</v>
      </c>
      <c r="B14295" s="1" t="s">
        <v>113</v>
      </c>
      <c r="C14295" s="1" t="s">
        <v>33</v>
      </c>
      <c r="D14295" s="1" t="s">
        <v>214</v>
      </c>
      <c r="E14295" s="1" t="s">
        <v>9773</v>
      </c>
      <c r="F14295">
        <v>0</v>
      </c>
      <c r="G14295">
        <v>0</v>
      </c>
      <c r="H14295">
        <v>0.01</v>
      </c>
      <c r="I14295">
        <v>0</v>
      </c>
      <c r="J14295">
        <v>0.01</v>
      </c>
    </row>
    <row r="14296" spans="1:10" x14ac:dyDescent="0.2">
      <c r="A14296" s="1" t="s">
        <v>10043</v>
      </c>
      <c r="B14296" s="1" t="s">
        <v>41</v>
      </c>
      <c r="C14296" s="1" t="s">
        <v>29</v>
      </c>
      <c r="D14296" s="1" t="s">
        <v>173</v>
      </c>
      <c r="E14296" s="1" t="s">
        <v>7853</v>
      </c>
      <c r="F14296">
        <v>0</v>
      </c>
      <c r="G14296">
        <v>0</v>
      </c>
      <c r="H14296">
        <v>0.01</v>
      </c>
      <c r="I14296">
        <v>0</v>
      </c>
      <c r="J14296">
        <v>0.01</v>
      </c>
    </row>
    <row r="14297" spans="1:10" x14ac:dyDescent="0.2">
      <c r="A14297" s="1" t="s">
        <v>10044</v>
      </c>
      <c r="B14297" s="1" t="s">
        <v>559</v>
      </c>
      <c r="C14297" s="1" t="s">
        <v>65</v>
      </c>
      <c r="D14297" s="1" t="s">
        <v>173</v>
      </c>
      <c r="E14297" s="1" t="s">
        <v>9160</v>
      </c>
      <c r="F14297">
        <v>0</v>
      </c>
      <c r="G14297">
        <v>0</v>
      </c>
      <c r="H14297">
        <v>0.01</v>
      </c>
      <c r="I14297">
        <v>0</v>
      </c>
      <c r="J14297">
        <v>0.01</v>
      </c>
    </row>
    <row r="14298" spans="1:10" x14ac:dyDescent="0.2">
      <c r="A14298" s="1" t="s">
        <v>10045</v>
      </c>
      <c r="B14298" s="1" t="s">
        <v>113</v>
      </c>
      <c r="C14298" s="1" t="s">
        <v>57</v>
      </c>
      <c r="D14298" s="1" t="s">
        <v>22</v>
      </c>
      <c r="E14298" s="1" t="s">
        <v>5956</v>
      </c>
      <c r="F14298">
        <v>0</v>
      </c>
      <c r="G14298">
        <v>0</v>
      </c>
      <c r="H14298">
        <v>0.01</v>
      </c>
      <c r="I14298">
        <v>0</v>
      </c>
      <c r="J14298">
        <v>0.01</v>
      </c>
    </row>
    <row r="14299" spans="1:10" x14ac:dyDescent="0.2">
      <c r="A14299" s="1" t="s">
        <v>10046</v>
      </c>
      <c r="B14299" s="1" t="s">
        <v>559</v>
      </c>
      <c r="C14299" s="1" t="s">
        <v>67</v>
      </c>
      <c r="D14299" s="1" t="s">
        <v>38</v>
      </c>
      <c r="E14299" s="1" t="s">
        <v>892</v>
      </c>
      <c r="F14299">
        <v>0</v>
      </c>
      <c r="G14299">
        <v>0</v>
      </c>
      <c r="H14299">
        <v>0.01</v>
      </c>
      <c r="I14299">
        <v>0</v>
      </c>
      <c r="J14299">
        <v>0.01</v>
      </c>
    </row>
    <row r="14300" spans="1:10" x14ac:dyDescent="0.2">
      <c r="A14300" s="1" t="s">
        <v>10047</v>
      </c>
      <c r="B14300" s="1" t="s">
        <v>20</v>
      </c>
      <c r="C14300" s="1" t="s">
        <v>29</v>
      </c>
      <c r="D14300" s="1" t="s">
        <v>38</v>
      </c>
      <c r="E14300" s="1" t="s">
        <v>13</v>
      </c>
      <c r="F14300">
        <v>0</v>
      </c>
      <c r="G14300">
        <v>0</v>
      </c>
      <c r="H14300">
        <v>0.01</v>
      </c>
      <c r="I14300">
        <v>0</v>
      </c>
      <c r="J14300">
        <v>0.01</v>
      </c>
    </row>
    <row r="14301" spans="1:10" x14ac:dyDescent="0.2">
      <c r="A14301" s="1" t="s">
        <v>857</v>
      </c>
      <c r="B14301" s="1" t="s">
        <v>49</v>
      </c>
      <c r="C14301" s="1" t="s">
        <v>47</v>
      </c>
      <c r="D14301" s="1" t="s">
        <v>16</v>
      </c>
      <c r="E14301" s="1" t="s">
        <v>2519</v>
      </c>
      <c r="F14301">
        <v>0.01</v>
      </c>
      <c r="G14301">
        <v>0</v>
      </c>
      <c r="H14301">
        <v>0</v>
      </c>
      <c r="I14301">
        <v>0</v>
      </c>
      <c r="J14301">
        <v>0.01</v>
      </c>
    </row>
    <row r="14302" spans="1:10" x14ac:dyDescent="0.2">
      <c r="A14302" s="1" t="s">
        <v>10048</v>
      </c>
      <c r="B14302" s="1" t="s">
        <v>20</v>
      </c>
      <c r="C14302" s="1" t="s">
        <v>18</v>
      </c>
      <c r="D14302" s="1" t="s">
        <v>52</v>
      </c>
      <c r="E14302" s="1" t="s">
        <v>527</v>
      </c>
      <c r="F14302">
        <v>0.01</v>
      </c>
      <c r="G14302">
        <v>0</v>
      </c>
      <c r="H14302">
        <v>0</v>
      </c>
      <c r="I14302">
        <v>0</v>
      </c>
      <c r="J14302">
        <v>0.01</v>
      </c>
    </row>
    <row r="14303" spans="1:10" x14ac:dyDescent="0.2">
      <c r="A14303" s="1" t="s">
        <v>8340</v>
      </c>
      <c r="B14303" s="1" t="s">
        <v>559</v>
      </c>
      <c r="C14303" s="1" t="s">
        <v>75</v>
      </c>
      <c r="D14303" s="1" t="s">
        <v>173</v>
      </c>
      <c r="E14303" s="1" t="s">
        <v>6089</v>
      </c>
      <c r="F14303">
        <v>0</v>
      </c>
      <c r="G14303">
        <v>0</v>
      </c>
      <c r="H14303">
        <v>0.01</v>
      </c>
      <c r="I14303">
        <v>0</v>
      </c>
      <c r="J14303">
        <v>0.01</v>
      </c>
    </row>
    <row r="14304" spans="1:10" x14ac:dyDescent="0.2">
      <c r="A14304" s="1" t="s">
        <v>3792</v>
      </c>
      <c r="B14304" s="1" t="s">
        <v>107</v>
      </c>
      <c r="C14304" s="1" t="s">
        <v>29</v>
      </c>
      <c r="D14304" s="1" t="s">
        <v>214</v>
      </c>
      <c r="E14304" s="1" t="s">
        <v>248</v>
      </c>
      <c r="F14304">
        <v>0</v>
      </c>
      <c r="G14304">
        <v>0.01</v>
      </c>
      <c r="H14304">
        <v>0</v>
      </c>
      <c r="I14304">
        <v>0</v>
      </c>
      <c r="J14304">
        <v>0.01</v>
      </c>
    </row>
    <row r="14305" spans="1:10" x14ac:dyDescent="0.2">
      <c r="A14305" s="1" t="s">
        <v>10049</v>
      </c>
      <c r="B14305" s="1" t="s">
        <v>107</v>
      </c>
      <c r="C14305" s="1" t="s">
        <v>65</v>
      </c>
      <c r="D14305" s="1" t="s">
        <v>38</v>
      </c>
      <c r="E14305" s="1" t="s">
        <v>1105</v>
      </c>
      <c r="F14305">
        <v>0</v>
      </c>
      <c r="G14305">
        <v>0.01</v>
      </c>
      <c r="H14305">
        <v>0</v>
      </c>
      <c r="I14305">
        <v>0</v>
      </c>
      <c r="J14305">
        <v>0.01</v>
      </c>
    </row>
    <row r="14306" spans="1:10" x14ac:dyDescent="0.2">
      <c r="A14306" s="1" t="s">
        <v>10050</v>
      </c>
      <c r="B14306" s="1" t="s">
        <v>41</v>
      </c>
      <c r="C14306" s="1" t="s">
        <v>11</v>
      </c>
      <c r="D14306" s="1" t="s">
        <v>22</v>
      </c>
      <c r="E14306" s="1" t="s">
        <v>603</v>
      </c>
      <c r="F14306">
        <v>0</v>
      </c>
      <c r="G14306">
        <v>0</v>
      </c>
      <c r="H14306">
        <v>0.01</v>
      </c>
      <c r="I14306">
        <v>0</v>
      </c>
      <c r="J14306">
        <v>0.01</v>
      </c>
    </row>
    <row r="14307" spans="1:10" x14ac:dyDescent="0.2">
      <c r="A14307" s="1" t="s">
        <v>7726</v>
      </c>
      <c r="B14307" s="1" t="s">
        <v>121</v>
      </c>
      <c r="C14307" s="1" t="s">
        <v>216</v>
      </c>
      <c r="D14307" s="1" t="s">
        <v>16</v>
      </c>
      <c r="E14307" s="1" t="s">
        <v>137</v>
      </c>
      <c r="F14307">
        <v>0</v>
      </c>
      <c r="G14307">
        <v>0.01</v>
      </c>
      <c r="H14307">
        <v>0</v>
      </c>
      <c r="I14307">
        <v>0</v>
      </c>
      <c r="J14307">
        <v>0.01</v>
      </c>
    </row>
    <row r="14308" spans="1:10" x14ac:dyDescent="0.2">
      <c r="A14308" s="1" t="s">
        <v>10051</v>
      </c>
      <c r="B14308" s="1" t="s">
        <v>41</v>
      </c>
      <c r="C14308" s="1" t="s">
        <v>29</v>
      </c>
      <c r="D14308" s="1" t="s">
        <v>173</v>
      </c>
      <c r="E14308" s="1" t="s">
        <v>1117</v>
      </c>
      <c r="F14308">
        <v>0</v>
      </c>
      <c r="G14308">
        <v>0</v>
      </c>
      <c r="H14308">
        <v>0.01</v>
      </c>
      <c r="I14308">
        <v>0</v>
      </c>
      <c r="J14308">
        <v>0.01</v>
      </c>
    </row>
    <row r="14309" spans="1:10" x14ac:dyDescent="0.2">
      <c r="A14309" s="1" t="s">
        <v>10052</v>
      </c>
      <c r="B14309" s="1" t="s">
        <v>20</v>
      </c>
      <c r="C14309" s="1" t="s">
        <v>11</v>
      </c>
      <c r="D14309" s="1" t="s">
        <v>52</v>
      </c>
      <c r="E14309" s="1" t="s">
        <v>137</v>
      </c>
      <c r="F14309">
        <v>0.01</v>
      </c>
      <c r="G14309">
        <v>0</v>
      </c>
      <c r="H14309">
        <v>0</v>
      </c>
      <c r="I14309">
        <v>0</v>
      </c>
      <c r="J14309">
        <v>0.01</v>
      </c>
    </row>
    <row r="14310" spans="1:10" x14ac:dyDescent="0.2">
      <c r="A14310" s="1" t="s">
        <v>10053</v>
      </c>
      <c r="B14310" s="1" t="s">
        <v>41</v>
      </c>
      <c r="C14310" s="1" t="s">
        <v>18</v>
      </c>
      <c r="D14310" s="1" t="s">
        <v>22</v>
      </c>
      <c r="E14310" s="1" t="s">
        <v>603</v>
      </c>
      <c r="F14310">
        <v>0</v>
      </c>
      <c r="G14310">
        <v>0</v>
      </c>
      <c r="H14310">
        <v>0.01</v>
      </c>
      <c r="I14310">
        <v>0</v>
      </c>
      <c r="J14310">
        <v>0.01</v>
      </c>
    </row>
    <row r="14311" spans="1:10" x14ac:dyDescent="0.2">
      <c r="A14311" s="1" t="s">
        <v>10054</v>
      </c>
      <c r="B14311" s="1" t="s">
        <v>41</v>
      </c>
      <c r="C14311" s="1" t="s">
        <v>11</v>
      </c>
      <c r="D14311" s="1" t="s">
        <v>71</v>
      </c>
      <c r="E14311" s="1" t="s">
        <v>2229</v>
      </c>
      <c r="F14311">
        <v>0</v>
      </c>
      <c r="G14311">
        <v>0</v>
      </c>
      <c r="H14311">
        <v>0.01</v>
      </c>
      <c r="I14311">
        <v>0</v>
      </c>
      <c r="J14311">
        <v>0.01</v>
      </c>
    </row>
    <row r="14312" spans="1:10" x14ac:dyDescent="0.2">
      <c r="A14312" s="1" t="s">
        <v>10055</v>
      </c>
      <c r="B14312" s="1" t="s">
        <v>49</v>
      </c>
      <c r="C14312" s="1" t="s">
        <v>124</v>
      </c>
      <c r="D14312" s="1" t="s">
        <v>58</v>
      </c>
      <c r="E14312" s="1" t="s">
        <v>7645</v>
      </c>
      <c r="F14312">
        <v>0.01</v>
      </c>
      <c r="G14312">
        <v>0</v>
      </c>
      <c r="H14312">
        <v>0</v>
      </c>
      <c r="I14312">
        <v>0</v>
      </c>
      <c r="J14312">
        <v>0.01</v>
      </c>
    </row>
    <row r="14313" spans="1:10" x14ac:dyDescent="0.2">
      <c r="A14313" s="1" t="s">
        <v>10056</v>
      </c>
      <c r="B14313" s="1" t="s">
        <v>113</v>
      </c>
      <c r="C14313" s="1" t="s">
        <v>11</v>
      </c>
      <c r="D14313" s="1" t="s">
        <v>173</v>
      </c>
      <c r="E14313" s="1" t="s">
        <v>2761</v>
      </c>
      <c r="F14313">
        <v>0</v>
      </c>
      <c r="G14313">
        <v>0</v>
      </c>
      <c r="H14313">
        <v>0.01</v>
      </c>
      <c r="I14313">
        <v>0</v>
      </c>
      <c r="J14313">
        <v>0.01</v>
      </c>
    </row>
    <row r="14314" spans="1:10" x14ac:dyDescent="0.2">
      <c r="A14314" s="1" t="s">
        <v>3526</v>
      </c>
      <c r="B14314" s="1" t="s">
        <v>107</v>
      </c>
      <c r="C14314" s="1" t="s">
        <v>18</v>
      </c>
      <c r="D14314" s="1" t="s">
        <v>58</v>
      </c>
      <c r="E14314" s="1" t="s">
        <v>220</v>
      </c>
      <c r="F14314">
        <v>0</v>
      </c>
      <c r="G14314">
        <v>0.01</v>
      </c>
      <c r="H14314">
        <v>0</v>
      </c>
      <c r="I14314">
        <v>0</v>
      </c>
      <c r="J14314">
        <v>0.01</v>
      </c>
    </row>
    <row r="14315" spans="1:10" x14ac:dyDescent="0.2">
      <c r="A14315" s="1" t="s">
        <v>10057</v>
      </c>
      <c r="B14315" s="1" t="s">
        <v>10</v>
      </c>
      <c r="C14315" s="1" t="s">
        <v>33</v>
      </c>
      <c r="D14315" s="1" t="s">
        <v>22</v>
      </c>
      <c r="E14315" s="1" t="s">
        <v>3742</v>
      </c>
      <c r="F14315">
        <v>0.01</v>
      </c>
      <c r="G14315">
        <v>0.01</v>
      </c>
      <c r="H14315">
        <v>0</v>
      </c>
      <c r="I14315">
        <v>0</v>
      </c>
      <c r="J14315">
        <v>0.01</v>
      </c>
    </row>
    <row r="14316" spans="1:10" x14ac:dyDescent="0.2">
      <c r="A14316" s="1" t="s">
        <v>10058</v>
      </c>
      <c r="B14316" s="1" t="s">
        <v>32</v>
      </c>
      <c r="C14316" s="1" t="s">
        <v>67</v>
      </c>
      <c r="D14316" s="1" t="s">
        <v>38</v>
      </c>
      <c r="E14316" s="1" t="s">
        <v>7853</v>
      </c>
      <c r="F14316">
        <v>0</v>
      </c>
      <c r="G14316">
        <v>0</v>
      </c>
      <c r="H14316">
        <v>0.01</v>
      </c>
      <c r="I14316">
        <v>0</v>
      </c>
      <c r="J14316">
        <v>0.01</v>
      </c>
    </row>
    <row r="14317" spans="1:10" x14ac:dyDescent="0.2">
      <c r="A14317" s="1" t="s">
        <v>10059</v>
      </c>
      <c r="B14317" s="1" t="s">
        <v>107</v>
      </c>
      <c r="C14317" s="1" t="s">
        <v>65</v>
      </c>
      <c r="D14317" s="1" t="s">
        <v>214</v>
      </c>
      <c r="E14317" s="1" t="s">
        <v>700</v>
      </c>
      <c r="F14317">
        <v>0</v>
      </c>
      <c r="G14317">
        <v>0.01</v>
      </c>
      <c r="H14317">
        <v>0</v>
      </c>
      <c r="I14317">
        <v>0</v>
      </c>
      <c r="J14317">
        <v>0.01</v>
      </c>
    </row>
    <row r="14318" spans="1:10" x14ac:dyDescent="0.2">
      <c r="A14318" s="1" t="s">
        <v>2837</v>
      </c>
      <c r="B14318" s="1" t="s">
        <v>107</v>
      </c>
      <c r="C14318" s="1" t="s">
        <v>29</v>
      </c>
      <c r="D14318" s="1" t="s">
        <v>58</v>
      </c>
      <c r="E14318" s="1" t="s">
        <v>220</v>
      </c>
      <c r="F14318">
        <v>0.01</v>
      </c>
      <c r="G14318">
        <v>0</v>
      </c>
      <c r="H14318">
        <v>0</v>
      </c>
      <c r="I14318">
        <v>0</v>
      </c>
      <c r="J14318">
        <v>0.01</v>
      </c>
    </row>
    <row r="14319" spans="1:10" x14ac:dyDescent="0.2">
      <c r="A14319" s="1" t="s">
        <v>10060</v>
      </c>
      <c r="B14319" s="1" t="s">
        <v>41</v>
      </c>
      <c r="C14319" s="1" t="s">
        <v>33</v>
      </c>
      <c r="D14319" s="1" t="s">
        <v>173</v>
      </c>
      <c r="E14319" s="1" t="s">
        <v>7958</v>
      </c>
      <c r="F14319">
        <v>0</v>
      </c>
      <c r="G14319">
        <v>0</v>
      </c>
      <c r="H14319">
        <v>0.01</v>
      </c>
      <c r="I14319">
        <v>0</v>
      </c>
      <c r="J14319">
        <v>0.01</v>
      </c>
    </row>
    <row r="14320" spans="1:10" x14ac:dyDescent="0.2">
      <c r="A14320" s="1" t="s">
        <v>10061</v>
      </c>
      <c r="B14320" s="1" t="s">
        <v>107</v>
      </c>
      <c r="C14320" s="1" t="s">
        <v>67</v>
      </c>
      <c r="D14320" s="1" t="s">
        <v>214</v>
      </c>
      <c r="E14320" s="1" t="s">
        <v>10062</v>
      </c>
      <c r="F14320">
        <v>0</v>
      </c>
      <c r="G14320">
        <v>0.01</v>
      </c>
      <c r="H14320">
        <v>0</v>
      </c>
      <c r="I14320">
        <v>0</v>
      </c>
      <c r="J14320">
        <v>0.01</v>
      </c>
    </row>
    <row r="14321" spans="1:10" x14ac:dyDescent="0.2">
      <c r="A14321" s="1" t="s">
        <v>10063</v>
      </c>
      <c r="B14321" s="1" t="s">
        <v>559</v>
      </c>
      <c r="C14321" s="1" t="s">
        <v>216</v>
      </c>
      <c r="D14321" s="1" t="s">
        <v>173</v>
      </c>
      <c r="E14321" s="1" t="s">
        <v>7737</v>
      </c>
      <c r="F14321">
        <v>0</v>
      </c>
      <c r="G14321">
        <v>0</v>
      </c>
      <c r="H14321">
        <v>0.01</v>
      </c>
      <c r="I14321">
        <v>0</v>
      </c>
      <c r="J14321">
        <v>0.01</v>
      </c>
    </row>
    <row r="14322" spans="1:10" x14ac:dyDescent="0.2">
      <c r="A14322" s="1" t="s">
        <v>10064</v>
      </c>
      <c r="B14322" s="1" t="s">
        <v>113</v>
      </c>
      <c r="C14322" s="1" t="s">
        <v>33</v>
      </c>
      <c r="D14322" s="1" t="s">
        <v>173</v>
      </c>
      <c r="E14322" s="1" t="s">
        <v>10065</v>
      </c>
      <c r="F14322">
        <v>0</v>
      </c>
      <c r="G14322">
        <v>0</v>
      </c>
      <c r="H14322">
        <v>0.01</v>
      </c>
      <c r="I14322">
        <v>0</v>
      </c>
      <c r="J14322">
        <v>0.01</v>
      </c>
    </row>
    <row r="14323" spans="1:10" x14ac:dyDescent="0.2">
      <c r="A14323" s="1" t="s">
        <v>3581</v>
      </c>
      <c r="B14323" s="1" t="s">
        <v>126</v>
      </c>
      <c r="C14323" s="1" t="s">
        <v>29</v>
      </c>
      <c r="D14323" s="1" t="s">
        <v>12</v>
      </c>
      <c r="E14323" s="1" t="s">
        <v>86</v>
      </c>
      <c r="F14323">
        <v>0.01</v>
      </c>
      <c r="G14323">
        <v>0</v>
      </c>
      <c r="H14323">
        <v>0</v>
      </c>
      <c r="I14323">
        <v>0</v>
      </c>
      <c r="J14323">
        <v>0.01</v>
      </c>
    </row>
    <row r="14324" spans="1:10" x14ac:dyDescent="0.2">
      <c r="A14324" s="1" t="s">
        <v>6501</v>
      </c>
      <c r="B14324" s="1" t="s">
        <v>20</v>
      </c>
      <c r="C14324" s="1" t="s">
        <v>18</v>
      </c>
      <c r="D14324" s="1" t="s">
        <v>26</v>
      </c>
      <c r="E14324" s="1" t="s">
        <v>109</v>
      </c>
      <c r="F14324">
        <v>0.01</v>
      </c>
      <c r="G14324">
        <v>0</v>
      </c>
      <c r="H14324">
        <v>0</v>
      </c>
      <c r="I14324">
        <v>0</v>
      </c>
      <c r="J14324">
        <v>0.01</v>
      </c>
    </row>
    <row r="14325" spans="1:10" x14ac:dyDescent="0.2">
      <c r="A14325" s="1" t="s">
        <v>10066</v>
      </c>
      <c r="B14325" s="1" t="s">
        <v>113</v>
      </c>
      <c r="C14325" s="1" t="s">
        <v>57</v>
      </c>
      <c r="D14325" s="1" t="s">
        <v>173</v>
      </c>
      <c r="E14325" s="1" t="s">
        <v>4611</v>
      </c>
      <c r="F14325">
        <v>0</v>
      </c>
      <c r="G14325">
        <v>0</v>
      </c>
      <c r="H14325">
        <v>0.01</v>
      </c>
      <c r="I14325">
        <v>0</v>
      </c>
      <c r="J14325">
        <v>0.01</v>
      </c>
    </row>
    <row r="14326" spans="1:10" x14ac:dyDescent="0.2">
      <c r="A14326" s="1" t="s">
        <v>10067</v>
      </c>
      <c r="B14326" s="1" t="s">
        <v>113</v>
      </c>
      <c r="C14326" s="1" t="s">
        <v>25</v>
      </c>
      <c r="D14326" s="1" t="s">
        <v>38</v>
      </c>
      <c r="E14326" s="1" t="s">
        <v>943</v>
      </c>
      <c r="F14326">
        <v>0.01</v>
      </c>
      <c r="G14326">
        <v>0</v>
      </c>
      <c r="H14326">
        <v>0</v>
      </c>
      <c r="I14326">
        <v>0</v>
      </c>
      <c r="J14326">
        <v>0.01</v>
      </c>
    </row>
    <row r="14327" spans="1:10" x14ac:dyDescent="0.2">
      <c r="A14327" s="1" t="s">
        <v>9411</v>
      </c>
      <c r="B14327" s="1" t="s">
        <v>128</v>
      </c>
      <c r="C14327" s="1" t="s">
        <v>65</v>
      </c>
      <c r="D14327" s="1" t="s">
        <v>38</v>
      </c>
      <c r="E14327" s="1" t="s">
        <v>1674</v>
      </c>
      <c r="F14327">
        <v>0</v>
      </c>
      <c r="G14327">
        <v>0.01</v>
      </c>
      <c r="H14327">
        <v>0</v>
      </c>
      <c r="I14327">
        <v>0</v>
      </c>
      <c r="J14327">
        <v>0.01</v>
      </c>
    </row>
    <row r="14328" spans="1:10" x14ac:dyDescent="0.2">
      <c r="A14328" s="1" t="s">
        <v>10068</v>
      </c>
      <c r="B14328" s="1" t="s">
        <v>41</v>
      </c>
      <c r="C14328" s="1" t="s">
        <v>11</v>
      </c>
      <c r="D14328" s="1" t="s">
        <v>22</v>
      </c>
      <c r="E14328" s="1" t="s">
        <v>603</v>
      </c>
      <c r="F14328">
        <v>0</v>
      </c>
      <c r="G14328">
        <v>0</v>
      </c>
      <c r="H14328">
        <v>0.01</v>
      </c>
      <c r="I14328">
        <v>0</v>
      </c>
      <c r="J14328">
        <v>0.01</v>
      </c>
    </row>
    <row r="14329" spans="1:10" x14ac:dyDescent="0.2">
      <c r="A14329" s="1" t="s">
        <v>8140</v>
      </c>
      <c r="B14329" s="1" t="s">
        <v>36</v>
      </c>
      <c r="C14329" s="1" t="s">
        <v>65</v>
      </c>
      <c r="D14329" s="1" t="s">
        <v>71</v>
      </c>
      <c r="E14329" s="1" t="s">
        <v>10069</v>
      </c>
      <c r="F14329">
        <v>0</v>
      </c>
      <c r="G14329">
        <v>0</v>
      </c>
      <c r="H14329">
        <v>0.01</v>
      </c>
      <c r="I14329">
        <v>0</v>
      </c>
      <c r="J14329">
        <v>0.01</v>
      </c>
    </row>
    <row r="14330" spans="1:10" x14ac:dyDescent="0.2">
      <c r="A14330" s="1" t="s">
        <v>10070</v>
      </c>
      <c r="B14330" s="1" t="s">
        <v>113</v>
      </c>
      <c r="C14330" s="1" t="s">
        <v>33</v>
      </c>
      <c r="D14330" s="1" t="s">
        <v>214</v>
      </c>
      <c r="E14330" s="1" t="s">
        <v>9773</v>
      </c>
      <c r="F14330">
        <v>0</v>
      </c>
      <c r="G14330">
        <v>0</v>
      </c>
      <c r="H14330">
        <v>0.01</v>
      </c>
      <c r="I14330">
        <v>0</v>
      </c>
      <c r="J14330">
        <v>0.01</v>
      </c>
    </row>
    <row r="14331" spans="1:10" x14ac:dyDescent="0.2">
      <c r="A14331" s="1" t="s">
        <v>10071</v>
      </c>
      <c r="B14331" s="1" t="s">
        <v>113</v>
      </c>
      <c r="C14331" s="1" t="s">
        <v>67</v>
      </c>
      <c r="D14331" s="1" t="s">
        <v>38</v>
      </c>
      <c r="E14331" s="1" t="s">
        <v>9302</v>
      </c>
      <c r="F14331">
        <v>0</v>
      </c>
      <c r="G14331">
        <v>0</v>
      </c>
      <c r="H14331">
        <v>0.01</v>
      </c>
      <c r="I14331">
        <v>0</v>
      </c>
      <c r="J14331">
        <v>0.01</v>
      </c>
    </row>
    <row r="14332" spans="1:10" x14ac:dyDescent="0.2">
      <c r="A14332" s="1" t="s">
        <v>10072</v>
      </c>
      <c r="B14332" s="1" t="s">
        <v>20</v>
      </c>
      <c r="C14332" s="1" t="s">
        <v>37</v>
      </c>
      <c r="D14332" s="1" t="s">
        <v>38</v>
      </c>
      <c r="E14332" s="1" t="s">
        <v>1649</v>
      </c>
      <c r="F14332">
        <v>0</v>
      </c>
      <c r="G14332">
        <v>0.01</v>
      </c>
      <c r="H14332">
        <v>0</v>
      </c>
      <c r="I14332">
        <v>0</v>
      </c>
      <c r="J14332">
        <v>0.01</v>
      </c>
    </row>
    <row r="14333" spans="1:10" x14ac:dyDescent="0.2">
      <c r="A14333" s="1" t="s">
        <v>10073</v>
      </c>
      <c r="B14333" s="1" t="s">
        <v>559</v>
      </c>
      <c r="C14333" s="1" t="s">
        <v>75</v>
      </c>
      <c r="D14333" s="1" t="s">
        <v>52</v>
      </c>
      <c r="E14333" s="1" t="s">
        <v>86</v>
      </c>
      <c r="F14333">
        <v>0</v>
      </c>
      <c r="G14333">
        <v>0.01</v>
      </c>
      <c r="H14333">
        <v>0</v>
      </c>
      <c r="I14333">
        <v>0</v>
      </c>
      <c r="J14333">
        <v>0.01</v>
      </c>
    </row>
    <row r="14334" spans="1:10" x14ac:dyDescent="0.2">
      <c r="A14334" s="1" t="s">
        <v>10074</v>
      </c>
      <c r="B14334" s="1" t="s">
        <v>559</v>
      </c>
      <c r="C14334" s="1" t="s">
        <v>65</v>
      </c>
      <c r="D14334" s="1" t="s">
        <v>38</v>
      </c>
      <c r="E14334" s="1" t="s">
        <v>4602</v>
      </c>
      <c r="F14334">
        <v>0</v>
      </c>
      <c r="G14334">
        <v>0</v>
      </c>
      <c r="H14334">
        <v>0.01</v>
      </c>
      <c r="I14334">
        <v>0</v>
      </c>
      <c r="J14334">
        <v>0.01</v>
      </c>
    </row>
    <row r="14335" spans="1:10" x14ac:dyDescent="0.2">
      <c r="A14335" s="1" t="s">
        <v>10075</v>
      </c>
      <c r="B14335" s="1" t="s">
        <v>49</v>
      </c>
      <c r="C14335" s="1" t="s">
        <v>47</v>
      </c>
      <c r="D14335" s="1" t="s">
        <v>16</v>
      </c>
      <c r="E14335" s="1" t="s">
        <v>86</v>
      </c>
      <c r="F14335">
        <v>0.01</v>
      </c>
      <c r="G14335">
        <v>0</v>
      </c>
      <c r="H14335">
        <v>0</v>
      </c>
      <c r="I14335">
        <v>0</v>
      </c>
      <c r="J14335">
        <v>0.01</v>
      </c>
    </row>
    <row r="14336" spans="1:10" x14ac:dyDescent="0.2">
      <c r="A14336" s="1" t="s">
        <v>10076</v>
      </c>
      <c r="B14336" s="1" t="s">
        <v>49</v>
      </c>
      <c r="C14336" s="1" t="s">
        <v>42</v>
      </c>
      <c r="D14336" s="1" t="s">
        <v>22</v>
      </c>
      <c r="E14336" s="1" t="s">
        <v>218</v>
      </c>
      <c r="F14336">
        <v>0.01</v>
      </c>
      <c r="G14336">
        <v>0</v>
      </c>
      <c r="H14336">
        <v>0</v>
      </c>
      <c r="I14336">
        <v>0</v>
      </c>
      <c r="J14336">
        <v>0.01</v>
      </c>
    </row>
    <row r="14337" spans="1:10" x14ac:dyDescent="0.2">
      <c r="A14337" s="1" t="s">
        <v>4757</v>
      </c>
      <c r="B14337" s="1" t="s">
        <v>113</v>
      </c>
      <c r="C14337" s="1" t="s">
        <v>29</v>
      </c>
      <c r="D14337" s="1" t="s">
        <v>16</v>
      </c>
      <c r="E14337" s="1" t="s">
        <v>109</v>
      </c>
      <c r="F14337">
        <v>0</v>
      </c>
      <c r="G14337">
        <v>0.01</v>
      </c>
      <c r="H14337">
        <v>0</v>
      </c>
      <c r="I14337">
        <v>0</v>
      </c>
      <c r="J14337">
        <v>0.01</v>
      </c>
    </row>
    <row r="14338" spans="1:10" hidden="1" x14ac:dyDescent="0.2">
      <c r="A14338" s="1" t="s">
        <v>6203</v>
      </c>
      <c r="B14338" s="1" t="s">
        <v>126</v>
      </c>
      <c r="C14338" s="1" t="s">
        <v>191</v>
      </c>
      <c r="D14338" s="1" t="s">
        <v>16</v>
      </c>
      <c r="E14338" s="1" t="s">
        <v>700</v>
      </c>
      <c r="F14338">
        <v>0.01</v>
      </c>
      <c r="G14338">
        <v>0</v>
      </c>
      <c r="H14338">
        <v>0</v>
      </c>
      <c r="I14338">
        <v>0</v>
      </c>
      <c r="J14338">
        <v>0.01</v>
      </c>
    </row>
    <row r="14339" spans="1:10" x14ac:dyDescent="0.2">
      <c r="A14339" s="1" t="s">
        <v>10077</v>
      </c>
      <c r="B14339" s="1" t="s">
        <v>126</v>
      </c>
      <c r="C14339" s="1" t="s">
        <v>124</v>
      </c>
      <c r="D14339" s="1" t="s">
        <v>58</v>
      </c>
      <c r="E14339" s="1" t="s">
        <v>2140</v>
      </c>
      <c r="F14339">
        <v>0.01</v>
      </c>
      <c r="G14339">
        <v>0</v>
      </c>
      <c r="H14339">
        <v>0</v>
      </c>
      <c r="I14339">
        <v>0</v>
      </c>
      <c r="J14339">
        <v>0.01</v>
      </c>
    </row>
    <row r="14340" spans="1:10" x14ac:dyDescent="0.2">
      <c r="A14340" s="1" t="s">
        <v>10078</v>
      </c>
      <c r="B14340" s="1" t="s">
        <v>126</v>
      </c>
      <c r="C14340" s="1" t="s">
        <v>124</v>
      </c>
      <c r="D14340" s="1" t="s">
        <v>16</v>
      </c>
      <c r="E14340" s="1" t="s">
        <v>1538</v>
      </c>
      <c r="F14340">
        <v>0.01</v>
      </c>
      <c r="G14340">
        <v>0</v>
      </c>
      <c r="H14340">
        <v>0</v>
      </c>
      <c r="I14340">
        <v>0</v>
      </c>
      <c r="J14340">
        <v>0.01</v>
      </c>
    </row>
    <row r="14341" spans="1:10" x14ac:dyDescent="0.2">
      <c r="A14341" s="1" t="s">
        <v>10079</v>
      </c>
      <c r="B14341" s="1" t="s">
        <v>10</v>
      </c>
      <c r="C14341" s="1" t="s">
        <v>15</v>
      </c>
      <c r="D14341" s="1" t="s">
        <v>22</v>
      </c>
      <c r="E14341" s="1" t="s">
        <v>251</v>
      </c>
      <c r="F14341">
        <v>0</v>
      </c>
      <c r="G14341">
        <v>0</v>
      </c>
      <c r="H14341">
        <v>0.01</v>
      </c>
      <c r="I14341">
        <v>0</v>
      </c>
      <c r="J14341">
        <v>0.01</v>
      </c>
    </row>
    <row r="14342" spans="1:10" x14ac:dyDescent="0.2">
      <c r="A14342" s="1" t="s">
        <v>10080</v>
      </c>
      <c r="B14342" s="1" t="s">
        <v>559</v>
      </c>
      <c r="C14342" s="1" t="s">
        <v>65</v>
      </c>
      <c r="D14342" s="1" t="s">
        <v>214</v>
      </c>
      <c r="E14342" s="1" t="s">
        <v>1882</v>
      </c>
      <c r="F14342">
        <v>0</v>
      </c>
      <c r="G14342">
        <v>0.01</v>
      </c>
      <c r="H14342">
        <v>0</v>
      </c>
      <c r="I14342">
        <v>0</v>
      </c>
      <c r="J14342">
        <v>0.01</v>
      </c>
    </row>
    <row r="14343" spans="1:10" x14ac:dyDescent="0.2">
      <c r="A14343" s="1" t="s">
        <v>10081</v>
      </c>
      <c r="B14343" s="1" t="s">
        <v>113</v>
      </c>
      <c r="C14343" s="1" t="s">
        <v>18</v>
      </c>
      <c r="D14343" s="1" t="s">
        <v>38</v>
      </c>
      <c r="E14343" s="1" t="s">
        <v>5849</v>
      </c>
      <c r="F14343">
        <v>0.01</v>
      </c>
      <c r="G14343">
        <v>0</v>
      </c>
      <c r="H14343">
        <v>0</v>
      </c>
      <c r="I14343">
        <v>0</v>
      </c>
      <c r="J14343">
        <v>0.01</v>
      </c>
    </row>
    <row r="14344" spans="1:10" x14ac:dyDescent="0.2">
      <c r="A14344" s="1" t="s">
        <v>10082</v>
      </c>
      <c r="B14344" s="1" t="s">
        <v>113</v>
      </c>
      <c r="C14344" s="1" t="s">
        <v>18</v>
      </c>
      <c r="D14344" s="1" t="s">
        <v>214</v>
      </c>
      <c r="E14344" s="1" t="s">
        <v>1803</v>
      </c>
      <c r="F14344">
        <v>0</v>
      </c>
      <c r="G14344">
        <v>0</v>
      </c>
      <c r="H14344">
        <v>0.01</v>
      </c>
      <c r="I14344">
        <v>0</v>
      </c>
      <c r="J14344">
        <v>0.01</v>
      </c>
    </row>
    <row r="14345" spans="1:10" x14ac:dyDescent="0.2">
      <c r="A14345" s="1" t="s">
        <v>10083</v>
      </c>
      <c r="B14345" s="1" t="s">
        <v>20</v>
      </c>
      <c r="C14345" s="1" t="s">
        <v>18</v>
      </c>
      <c r="D14345" s="1" t="s">
        <v>173</v>
      </c>
      <c r="E14345" s="1" t="s">
        <v>4551</v>
      </c>
      <c r="F14345">
        <v>0</v>
      </c>
      <c r="G14345">
        <v>0</v>
      </c>
      <c r="H14345">
        <v>0.01</v>
      </c>
      <c r="I14345">
        <v>0</v>
      </c>
      <c r="J14345">
        <v>0.01</v>
      </c>
    </row>
    <row r="14346" spans="1:10" x14ac:dyDescent="0.2">
      <c r="A14346" s="1" t="s">
        <v>10084</v>
      </c>
      <c r="B14346" s="1" t="s">
        <v>20</v>
      </c>
      <c r="C14346" s="1" t="s">
        <v>67</v>
      </c>
      <c r="D14346" s="1" t="s">
        <v>173</v>
      </c>
      <c r="E14346" s="1" t="s">
        <v>4611</v>
      </c>
      <c r="F14346">
        <v>0</v>
      </c>
      <c r="G14346">
        <v>0</v>
      </c>
      <c r="H14346">
        <v>0.01</v>
      </c>
      <c r="I14346">
        <v>0</v>
      </c>
      <c r="J14346">
        <v>0.01</v>
      </c>
    </row>
    <row r="14347" spans="1:10" x14ac:dyDescent="0.2">
      <c r="A14347" s="1" t="s">
        <v>10085</v>
      </c>
      <c r="B14347" s="1" t="s">
        <v>113</v>
      </c>
      <c r="C14347" s="1" t="s">
        <v>37</v>
      </c>
      <c r="D14347" s="1" t="s">
        <v>173</v>
      </c>
      <c r="E14347" s="1" t="s">
        <v>8657</v>
      </c>
      <c r="F14347">
        <v>0</v>
      </c>
      <c r="G14347">
        <v>0</v>
      </c>
      <c r="H14347">
        <v>0.01</v>
      </c>
      <c r="I14347">
        <v>0</v>
      </c>
      <c r="J14347">
        <v>0.01</v>
      </c>
    </row>
    <row r="14348" spans="1:10" x14ac:dyDescent="0.2">
      <c r="A14348" s="1" t="s">
        <v>10086</v>
      </c>
      <c r="B14348" s="1" t="s">
        <v>62</v>
      </c>
      <c r="C14348" s="1" t="s">
        <v>75</v>
      </c>
      <c r="D14348" s="1" t="s">
        <v>173</v>
      </c>
      <c r="E14348" s="1" t="s">
        <v>5066</v>
      </c>
      <c r="F14348">
        <v>0</v>
      </c>
      <c r="G14348">
        <v>0</v>
      </c>
      <c r="H14348">
        <v>0.01</v>
      </c>
      <c r="I14348">
        <v>0</v>
      </c>
      <c r="J14348">
        <v>0.01</v>
      </c>
    </row>
    <row r="14349" spans="1:10" x14ac:dyDescent="0.2">
      <c r="A14349" s="1" t="s">
        <v>7536</v>
      </c>
      <c r="B14349" s="1" t="s">
        <v>113</v>
      </c>
      <c r="C14349" s="1" t="s">
        <v>29</v>
      </c>
      <c r="D14349" s="1" t="s">
        <v>45</v>
      </c>
      <c r="E14349" s="1" t="s">
        <v>943</v>
      </c>
      <c r="F14349">
        <v>0.01</v>
      </c>
      <c r="G14349">
        <v>0</v>
      </c>
      <c r="H14349">
        <v>0</v>
      </c>
      <c r="I14349">
        <v>0</v>
      </c>
      <c r="J14349">
        <v>0.01</v>
      </c>
    </row>
    <row r="14350" spans="1:10" x14ac:dyDescent="0.2">
      <c r="A14350" s="1" t="s">
        <v>10087</v>
      </c>
      <c r="B14350" s="1" t="s">
        <v>559</v>
      </c>
      <c r="C14350" s="1" t="s">
        <v>216</v>
      </c>
      <c r="D14350" s="1" t="s">
        <v>38</v>
      </c>
      <c r="E14350" s="1" t="s">
        <v>4611</v>
      </c>
      <c r="F14350">
        <v>0</v>
      </c>
      <c r="G14350">
        <v>0</v>
      </c>
      <c r="H14350">
        <v>0.01</v>
      </c>
      <c r="I14350">
        <v>0</v>
      </c>
      <c r="J14350">
        <v>0.01</v>
      </c>
    </row>
    <row r="14351" spans="1:10" x14ac:dyDescent="0.2">
      <c r="A14351" s="1" t="s">
        <v>10088</v>
      </c>
      <c r="B14351" s="1" t="s">
        <v>49</v>
      </c>
      <c r="C14351" s="1" t="s">
        <v>11</v>
      </c>
      <c r="D14351" s="1" t="s">
        <v>52</v>
      </c>
      <c r="E14351" s="1" t="s">
        <v>3876</v>
      </c>
      <c r="F14351">
        <v>0.01</v>
      </c>
      <c r="G14351">
        <v>0</v>
      </c>
      <c r="H14351">
        <v>0</v>
      </c>
      <c r="I14351">
        <v>0</v>
      </c>
      <c r="J14351">
        <v>0.01</v>
      </c>
    </row>
    <row r="14352" spans="1:10" x14ac:dyDescent="0.2">
      <c r="A14352" s="1" t="s">
        <v>10089</v>
      </c>
      <c r="B14352" s="1" t="s">
        <v>20</v>
      </c>
      <c r="C14352" s="1" t="s">
        <v>29</v>
      </c>
      <c r="D14352" s="1" t="s">
        <v>22</v>
      </c>
      <c r="E14352" s="1" t="s">
        <v>86</v>
      </c>
      <c r="F14352">
        <v>0</v>
      </c>
      <c r="G14352">
        <v>0</v>
      </c>
      <c r="H14352">
        <v>0.01</v>
      </c>
      <c r="I14352">
        <v>0</v>
      </c>
      <c r="J14352">
        <v>0.01</v>
      </c>
    </row>
    <row r="14353" spans="1:10" x14ac:dyDescent="0.2">
      <c r="A14353" s="1" t="s">
        <v>10090</v>
      </c>
      <c r="B14353" s="1" t="s">
        <v>559</v>
      </c>
      <c r="C14353" s="1" t="s">
        <v>75</v>
      </c>
      <c r="D14353" s="1" t="s">
        <v>173</v>
      </c>
      <c r="E14353" s="1" t="s">
        <v>4611</v>
      </c>
      <c r="F14353">
        <v>0</v>
      </c>
      <c r="G14353">
        <v>0</v>
      </c>
      <c r="H14353">
        <v>0.01</v>
      </c>
      <c r="I14353">
        <v>0</v>
      </c>
      <c r="J14353">
        <v>0.01</v>
      </c>
    </row>
    <row r="14354" spans="1:10" x14ac:dyDescent="0.2">
      <c r="A14354" s="1" t="s">
        <v>6774</v>
      </c>
      <c r="B14354" s="1" t="s">
        <v>107</v>
      </c>
      <c r="C14354" s="1" t="s">
        <v>216</v>
      </c>
      <c r="D14354" s="1" t="s">
        <v>16</v>
      </c>
      <c r="E14354" s="1" t="s">
        <v>4285</v>
      </c>
      <c r="F14354">
        <v>0</v>
      </c>
      <c r="G14354">
        <v>0.01</v>
      </c>
      <c r="H14354">
        <v>0</v>
      </c>
      <c r="I14354">
        <v>0</v>
      </c>
      <c r="J14354">
        <v>0.01</v>
      </c>
    </row>
    <row r="14355" spans="1:10" x14ac:dyDescent="0.2">
      <c r="A14355" s="1" t="s">
        <v>9784</v>
      </c>
      <c r="B14355" s="1" t="s">
        <v>559</v>
      </c>
      <c r="C14355" s="1" t="s">
        <v>65</v>
      </c>
      <c r="D14355" s="1" t="s">
        <v>38</v>
      </c>
      <c r="E14355" s="1" t="s">
        <v>251</v>
      </c>
      <c r="F14355">
        <v>0</v>
      </c>
      <c r="G14355">
        <v>0.01</v>
      </c>
      <c r="H14355">
        <v>0</v>
      </c>
      <c r="I14355">
        <v>0</v>
      </c>
      <c r="J14355">
        <v>0.01</v>
      </c>
    </row>
    <row r="14356" spans="1:10" x14ac:dyDescent="0.2">
      <c r="A14356" s="1" t="s">
        <v>10091</v>
      </c>
      <c r="B14356" s="1" t="s">
        <v>102</v>
      </c>
      <c r="C14356" s="1" t="s">
        <v>47</v>
      </c>
      <c r="D14356" s="1" t="s">
        <v>16</v>
      </c>
      <c r="E14356" s="1" t="s">
        <v>34</v>
      </c>
      <c r="F14356">
        <v>0</v>
      </c>
      <c r="G14356">
        <v>0</v>
      </c>
      <c r="H14356">
        <v>0.01</v>
      </c>
      <c r="I14356">
        <v>0</v>
      </c>
      <c r="J14356">
        <v>0.01</v>
      </c>
    </row>
    <row r="14357" spans="1:10" x14ac:dyDescent="0.2">
      <c r="A14357" s="1" t="s">
        <v>10092</v>
      </c>
      <c r="B14357" s="1" t="s">
        <v>128</v>
      </c>
      <c r="C14357" s="1" t="s">
        <v>65</v>
      </c>
      <c r="D14357" s="1" t="s">
        <v>45</v>
      </c>
      <c r="E14357" s="1" t="s">
        <v>164</v>
      </c>
      <c r="F14357">
        <v>0</v>
      </c>
      <c r="G14357">
        <v>0</v>
      </c>
      <c r="H14357">
        <v>0.01</v>
      </c>
      <c r="I14357">
        <v>0</v>
      </c>
      <c r="J14357">
        <v>0.01</v>
      </c>
    </row>
    <row r="14358" spans="1:10" hidden="1" x14ac:dyDescent="0.2">
      <c r="A14358" s="1" t="s">
        <v>7041</v>
      </c>
      <c r="B14358" s="1" t="s">
        <v>107</v>
      </c>
      <c r="C14358" s="1" t="s">
        <v>191</v>
      </c>
      <c r="D14358" s="1" t="s">
        <v>58</v>
      </c>
      <c r="E14358" s="1" t="s">
        <v>251</v>
      </c>
      <c r="F14358">
        <v>0.01</v>
      </c>
      <c r="G14358">
        <v>0</v>
      </c>
      <c r="H14358">
        <v>0</v>
      </c>
      <c r="I14358">
        <v>0</v>
      </c>
      <c r="J14358">
        <v>0.01</v>
      </c>
    </row>
    <row r="14359" spans="1:10" x14ac:dyDescent="0.2">
      <c r="A14359" s="1" t="s">
        <v>10093</v>
      </c>
      <c r="B14359" s="1" t="s">
        <v>20</v>
      </c>
      <c r="C14359" s="1" t="s">
        <v>33</v>
      </c>
      <c r="D14359" s="1" t="s">
        <v>26</v>
      </c>
      <c r="E14359" s="1" t="s">
        <v>3742</v>
      </c>
      <c r="F14359">
        <v>0</v>
      </c>
      <c r="G14359">
        <v>0.01</v>
      </c>
      <c r="H14359">
        <v>0</v>
      </c>
      <c r="I14359">
        <v>0</v>
      </c>
      <c r="J14359">
        <v>0.01</v>
      </c>
    </row>
    <row r="14360" spans="1:10" x14ac:dyDescent="0.2">
      <c r="A14360" s="1" t="s">
        <v>10094</v>
      </c>
      <c r="B14360" s="1" t="s">
        <v>20</v>
      </c>
      <c r="C14360" s="1" t="s">
        <v>18</v>
      </c>
      <c r="D14360" s="1" t="s">
        <v>45</v>
      </c>
      <c r="E14360" s="1" t="s">
        <v>251</v>
      </c>
      <c r="F14360">
        <v>0</v>
      </c>
      <c r="G14360">
        <v>0</v>
      </c>
      <c r="H14360">
        <v>0.01</v>
      </c>
      <c r="I14360">
        <v>0</v>
      </c>
      <c r="J14360">
        <v>0.01</v>
      </c>
    </row>
    <row r="14361" spans="1:10" x14ac:dyDescent="0.2">
      <c r="A14361" s="1" t="s">
        <v>10095</v>
      </c>
      <c r="B14361" s="1" t="s">
        <v>41</v>
      </c>
      <c r="C14361" s="1" t="s">
        <v>42</v>
      </c>
      <c r="D14361" s="1" t="s">
        <v>71</v>
      </c>
      <c r="E14361" s="1" t="s">
        <v>1643</v>
      </c>
      <c r="F14361">
        <v>0</v>
      </c>
      <c r="G14361">
        <v>0</v>
      </c>
      <c r="H14361">
        <v>0.01</v>
      </c>
      <c r="I14361">
        <v>0</v>
      </c>
      <c r="J14361">
        <v>0.01</v>
      </c>
    </row>
    <row r="14362" spans="1:10" x14ac:dyDescent="0.2">
      <c r="A14362" s="1" t="s">
        <v>10096</v>
      </c>
      <c r="B14362" s="1" t="s">
        <v>20</v>
      </c>
      <c r="C14362" s="1" t="s">
        <v>29</v>
      </c>
      <c r="D14362" s="1" t="s">
        <v>45</v>
      </c>
      <c r="E14362" s="1" t="s">
        <v>5066</v>
      </c>
      <c r="F14362">
        <v>0</v>
      </c>
      <c r="G14362">
        <v>0</v>
      </c>
      <c r="H14362">
        <v>0.01</v>
      </c>
      <c r="I14362">
        <v>0</v>
      </c>
      <c r="J14362">
        <v>0.01</v>
      </c>
    </row>
    <row r="14363" spans="1:10" x14ac:dyDescent="0.2">
      <c r="A14363" s="1" t="s">
        <v>10097</v>
      </c>
      <c r="B14363" s="1" t="s">
        <v>113</v>
      </c>
      <c r="C14363" s="1" t="s">
        <v>33</v>
      </c>
      <c r="D14363" s="1" t="s">
        <v>214</v>
      </c>
      <c r="E14363" s="1" t="s">
        <v>55</v>
      </c>
      <c r="F14363">
        <v>0</v>
      </c>
      <c r="G14363">
        <v>0</v>
      </c>
      <c r="H14363">
        <v>0.01</v>
      </c>
      <c r="I14363">
        <v>0</v>
      </c>
      <c r="J14363">
        <v>0.01</v>
      </c>
    </row>
    <row r="14364" spans="1:10" x14ac:dyDescent="0.2">
      <c r="A14364" s="1" t="s">
        <v>7662</v>
      </c>
      <c r="B14364" s="1" t="s">
        <v>64</v>
      </c>
      <c r="C14364" s="1" t="s">
        <v>65</v>
      </c>
      <c r="D14364" s="1" t="s">
        <v>173</v>
      </c>
      <c r="E14364" s="1" t="s">
        <v>6089</v>
      </c>
      <c r="F14364">
        <v>0</v>
      </c>
      <c r="G14364">
        <v>0</v>
      </c>
      <c r="H14364">
        <v>0.01</v>
      </c>
      <c r="I14364">
        <v>0</v>
      </c>
      <c r="J14364">
        <v>0.01</v>
      </c>
    </row>
    <row r="14365" spans="1:10" x14ac:dyDescent="0.2">
      <c r="A14365" s="1" t="s">
        <v>8304</v>
      </c>
      <c r="B14365" s="1" t="s">
        <v>41</v>
      </c>
      <c r="C14365" s="1" t="s">
        <v>11</v>
      </c>
      <c r="D14365" s="1" t="s">
        <v>58</v>
      </c>
      <c r="E14365" s="1" t="s">
        <v>59</v>
      </c>
      <c r="F14365">
        <v>0.01</v>
      </c>
      <c r="G14365">
        <v>0</v>
      </c>
      <c r="H14365">
        <v>0</v>
      </c>
      <c r="I14365">
        <v>0</v>
      </c>
      <c r="J14365">
        <v>0.01</v>
      </c>
    </row>
    <row r="14366" spans="1:10" x14ac:dyDescent="0.2">
      <c r="A14366" s="1" t="s">
        <v>6829</v>
      </c>
      <c r="B14366" s="1" t="s">
        <v>49</v>
      </c>
      <c r="C14366" s="1" t="s">
        <v>25</v>
      </c>
      <c r="D14366" s="1" t="s">
        <v>52</v>
      </c>
      <c r="E14366" s="1" t="s">
        <v>1163</v>
      </c>
      <c r="F14366">
        <v>0.01</v>
      </c>
      <c r="G14366">
        <v>0</v>
      </c>
      <c r="H14366">
        <v>0</v>
      </c>
      <c r="I14366">
        <v>0</v>
      </c>
      <c r="J14366">
        <v>0.01</v>
      </c>
    </row>
    <row r="14367" spans="1:10" x14ac:dyDescent="0.2">
      <c r="A14367" s="1" t="s">
        <v>10098</v>
      </c>
      <c r="B14367" s="1" t="s">
        <v>20</v>
      </c>
      <c r="C14367" s="1" t="s">
        <v>15</v>
      </c>
      <c r="D14367" s="1" t="s">
        <v>22</v>
      </c>
      <c r="E14367" s="1" t="s">
        <v>7572</v>
      </c>
      <c r="F14367">
        <v>0</v>
      </c>
      <c r="G14367">
        <v>0</v>
      </c>
      <c r="H14367">
        <v>0.01</v>
      </c>
      <c r="I14367">
        <v>0</v>
      </c>
      <c r="J14367">
        <v>0.01</v>
      </c>
    </row>
    <row r="14368" spans="1:10" x14ac:dyDescent="0.2">
      <c r="A14368" s="1" t="s">
        <v>10099</v>
      </c>
      <c r="B14368" s="1" t="s">
        <v>113</v>
      </c>
      <c r="C14368" s="1" t="s">
        <v>18</v>
      </c>
      <c r="D14368" s="1" t="s">
        <v>173</v>
      </c>
      <c r="E14368" s="1" t="s">
        <v>8150</v>
      </c>
      <c r="F14368">
        <v>0</v>
      </c>
      <c r="G14368">
        <v>0</v>
      </c>
      <c r="H14368">
        <v>0.01</v>
      </c>
      <c r="I14368">
        <v>0</v>
      </c>
      <c r="J14368">
        <v>0.01</v>
      </c>
    </row>
    <row r="14369" spans="1:10" x14ac:dyDescent="0.2">
      <c r="A14369" s="1" t="s">
        <v>10100</v>
      </c>
      <c r="B14369" s="1" t="s">
        <v>10</v>
      </c>
      <c r="C14369" s="1" t="s">
        <v>18</v>
      </c>
      <c r="D14369" s="1" t="s">
        <v>173</v>
      </c>
      <c r="E14369" s="1" t="s">
        <v>164</v>
      </c>
      <c r="F14369">
        <v>0</v>
      </c>
      <c r="G14369">
        <v>0</v>
      </c>
      <c r="H14369">
        <v>0.01</v>
      </c>
      <c r="I14369">
        <v>0</v>
      </c>
      <c r="J14369">
        <v>0.01</v>
      </c>
    </row>
    <row r="14370" spans="1:10" x14ac:dyDescent="0.2">
      <c r="A14370" s="1" t="s">
        <v>10101</v>
      </c>
      <c r="B14370" s="1" t="s">
        <v>107</v>
      </c>
      <c r="C14370" s="1" t="s">
        <v>47</v>
      </c>
      <c r="D14370" s="1" t="s">
        <v>58</v>
      </c>
      <c r="E14370" s="1" t="s">
        <v>99</v>
      </c>
      <c r="F14370">
        <v>0</v>
      </c>
      <c r="G14370">
        <v>0.01</v>
      </c>
      <c r="H14370">
        <v>0</v>
      </c>
      <c r="I14370">
        <v>0</v>
      </c>
      <c r="J14370">
        <v>0.01</v>
      </c>
    </row>
    <row r="14371" spans="1:10" x14ac:dyDescent="0.2">
      <c r="A14371" s="1" t="s">
        <v>9917</v>
      </c>
      <c r="B14371" s="1" t="s">
        <v>126</v>
      </c>
      <c r="C14371" s="1" t="s">
        <v>124</v>
      </c>
      <c r="D14371" s="1" t="s">
        <v>16</v>
      </c>
      <c r="E14371" s="1" t="s">
        <v>8699</v>
      </c>
      <c r="F14371">
        <v>0.01</v>
      </c>
      <c r="G14371">
        <v>0</v>
      </c>
      <c r="H14371">
        <v>0</v>
      </c>
      <c r="I14371">
        <v>0</v>
      </c>
      <c r="J14371">
        <v>0.01</v>
      </c>
    </row>
    <row r="14372" spans="1:10" x14ac:dyDescent="0.2">
      <c r="A14372" s="1" t="s">
        <v>10102</v>
      </c>
      <c r="B14372" s="1" t="s">
        <v>41</v>
      </c>
      <c r="C14372" s="1" t="s">
        <v>15</v>
      </c>
      <c r="D14372" s="1" t="s">
        <v>173</v>
      </c>
      <c r="E14372" s="1" t="s">
        <v>4551</v>
      </c>
      <c r="F14372">
        <v>0</v>
      </c>
      <c r="G14372">
        <v>0</v>
      </c>
      <c r="H14372">
        <v>0.01</v>
      </c>
      <c r="I14372">
        <v>0</v>
      </c>
      <c r="J14372">
        <v>0.01</v>
      </c>
    </row>
    <row r="14373" spans="1:10" x14ac:dyDescent="0.2">
      <c r="A14373" s="1" t="s">
        <v>10103</v>
      </c>
      <c r="B14373" s="1" t="s">
        <v>20</v>
      </c>
      <c r="C14373" s="1" t="s">
        <v>29</v>
      </c>
      <c r="D14373" s="1" t="s">
        <v>26</v>
      </c>
      <c r="E14373" s="1" t="s">
        <v>5689</v>
      </c>
      <c r="F14373">
        <v>0</v>
      </c>
      <c r="G14373">
        <v>0</v>
      </c>
      <c r="H14373">
        <v>0.01</v>
      </c>
      <c r="I14373">
        <v>0</v>
      </c>
      <c r="J14373">
        <v>0.01</v>
      </c>
    </row>
    <row r="14374" spans="1:10" x14ac:dyDescent="0.2">
      <c r="A14374" s="1" t="s">
        <v>10104</v>
      </c>
      <c r="B14374" s="1" t="s">
        <v>41</v>
      </c>
      <c r="C14374" s="1" t="s">
        <v>18</v>
      </c>
      <c r="D14374" s="1" t="s">
        <v>173</v>
      </c>
      <c r="E14374" s="1" t="s">
        <v>1117</v>
      </c>
      <c r="F14374">
        <v>0</v>
      </c>
      <c r="G14374">
        <v>0</v>
      </c>
      <c r="H14374">
        <v>0.01</v>
      </c>
      <c r="I14374">
        <v>0</v>
      </c>
      <c r="J14374">
        <v>0.01</v>
      </c>
    </row>
    <row r="14375" spans="1:10" x14ac:dyDescent="0.2">
      <c r="A14375" s="1" t="s">
        <v>10105</v>
      </c>
      <c r="B14375" s="1" t="s">
        <v>107</v>
      </c>
      <c r="C14375" s="1" t="s">
        <v>216</v>
      </c>
      <c r="D14375" s="1" t="s">
        <v>26</v>
      </c>
      <c r="E14375" s="1" t="s">
        <v>10106</v>
      </c>
      <c r="F14375">
        <v>0</v>
      </c>
      <c r="G14375">
        <v>0.01</v>
      </c>
      <c r="H14375">
        <v>0</v>
      </c>
      <c r="I14375">
        <v>0</v>
      </c>
      <c r="J14375">
        <v>0.01</v>
      </c>
    </row>
    <row r="14376" spans="1:10" x14ac:dyDescent="0.2">
      <c r="A14376" s="1" t="s">
        <v>5188</v>
      </c>
      <c r="B14376" s="1" t="s">
        <v>41</v>
      </c>
      <c r="C14376" s="1" t="s">
        <v>11</v>
      </c>
      <c r="D14376" s="1" t="s">
        <v>22</v>
      </c>
      <c r="E14376" s="1" t="s">
        <v>2523</v>
      </c>
      <c r="F14376">
        <v>0.01</v>
      </c>
      <c r="G14376">
        <v>0</v>
      </c>
      <c r="H14376">
        <v>0</v>
      </c>
      <c r="I14376">
        <v>0</v>
      </c>
      <c r="J14376">
        <v>0.01</v>
      </c>
    </row>
    <row r="14377" spans="1:10" x14ac:dyDescent="0.2">
      <c r="A14377" s="1" t="s">
        <v>9739</v>
      </c>
      <c r="B14377" s="1" t="s">
        <v>102</v>
      </c>
      <c r="C14377" s="1" t="s">
        <v>124</v>
      </c>
      <c r="D14377" s="1" t="s">
        <v>38</v>
      </c>
      <c r="E14377" s="1" t="s">
        <v>1022</v>
      </c>
      <c r="F14377">
        <v>0.01</v>
      </c>
      <c r="G14377">
        <v>0</v>
      </c>
      <c r="H14377">
        <v>0</v>
      </c>
      <c r="I14377">
        <v>0</v>
      </c>
      <c r="J14377">
        <v>0.01</v>
      </c>
    </row>
    <row r="14378" spans="1:10" x14ac:dyDescent="0.2">
      <c r="A14378" s="1" t="s">
        <v>10107</v>
      </c>
      <c r="B14378" s="1" t="s">
        <v>41</v>
      </c>
      <c r="C14378" s="1" t="s">
        <v>29</v>
      </c>
      <c r="D14378" s="1" t="s">
        <v>22</v>
      </c>
      <c r="E14378" s="1" t="s">
        <v>4717</v>
      </c>
      <c r="F14378">
        <v>0</v>
      </c>
      <c r="G14378">
        <v>0</v>
      </c>
      <c r="H14378">
        <v>0.01</v>
      </c>
      <c r="I14378">
        <v>0</v>
      </c>
      <c r="J14378">
        <v>0.01</v>
      </c>
    </row>
    <row r="14379" spans="1:10" x14ac:dyDescent="0.2">
      <c r="A14379" s="1" t="s">
        <v>10108</v>
      </c>
      <c r="B14379" s="1" t="s">
        <v>107</v>
      </c>
      <c r="C14379" s="1" t="s">
        <v>57</v>
      </c>
      <c r="D14379" s="1" t="s">
        <v>22</v>
      </c>
      <c r="E14379" s="1" t="s">
        <v>218</v>
      </c>
      <c r="F14379">
        <v>0.01</v>
      </c>
      <c r="G14379">
        <v>0</v>
      </c>
      <c r="H14379">
        <v>0</v>
      </c>
      <c r="I14379">
        <v>0</v>
      </c>
      <c r="J14379">
        <v>0.01</v>
      </c>
    </row>
    <row r="14380" spans="1:10" x14ac:dyDescent="0.2">
      <c r="A14380" s="1" t="s">
        <v>10109</v>
      </c>
      <c r="B14380" s="1" t="s">
        <v>113</v>
      </c>
      <c r="C14380" s="1" t="s">
        <v>37</v>
      </c>
      <c r="D14380" s="1" t="s">
        <v>173</v>
      </c>
      <c r="E14380" s="1" t="s">
        <v>10110</v>
      </c>
      <c r="F14380">
        <v>0</v>
      </c>
      <c r="G14380">
        <v>0</v>
      </c>
      <c r="H14380">
        <v>0.01</v>
      </c>
      <c r="I14380">
        <v>0</v>
      </c>
      <c r="J14380">
        <v>0.01</v>
      </c>
    </row>
    <row r="14381" spans="1:10" x14ac:dyDescent="0.2">
      <c r="A14381" s="1" t="s">
        <v>10111</v>
      </c>
      <c r="B14381" s="1" t="s">
        <v>113</v>
      </c>
      <c r="C14381" s="1" t="s">
        <v>18</v>
      </c>
      <c r="D14381" s="1" t="s">
        <v>38</v>
      </c>
      <c r="E14381" s="1" t="s">
        <v>1782</v>
      </c>
      <c r="F14381">
        <v>0</v>
      </c>
      <c r="G14381">
        <v>0</v>
      </c>
      <c r="H14381">
        <v>0.01</v>
      </c>
      <c r="I14381">
        <v>0</v>
      </c>
      <c r="J14381">
        <v>0.01</v>
      </c>
    </row>
    <row r="14382" spans="1:10" x14ac:dyDescent="0.2">
      <c r="A14382" s="1" t="s">
        <v>10112</v>
      </c>
      <c r="B14382" s="1" t="s">
        <v>113</v>
      </c>
      <c r="C14382" s="1" t="s">
        <v>25</v>
      </c>
      <c r="D14382" s="1" t="s">
        <v>12</v>
      </c>
      <c r="E14382" s="1" t="s">
        <v>109</v>
      </c>
      <c r="F14382">
        <v>0</v>
      </c>
      <c r="G14382">
        <v>0.01</v>
      </c>
      <c r="H14382">
        <v>0</v>
      </c>
      <c r="I14382">
        <v>0</v>
      </c>
      <c r="J14382">
        <v>0.01</v>
      </c>
    </row>
    <row r="14383" spans="1:10" x14ac:dyDescent="0.2">
      <c r="A14383" s="1" t="s">
        <v>1996</v>
      </c>
      <c r="B14383" s="1" t="s">
        <v>107</v>
      </c>
      <c r="C14383" s="1" t="s">
        <v>29</v>
      </c>
      <c r="D14383" s="1" t="s">
        <v>16</v>
      </c>
      <c r="E14383" s="1" t="s">
        <v>319</v>
      </c>
      <c r="F14383">
        <v>0</v>
      </c>
      <c r="G14383">
        <v>0.01</v>
      </c>
      <c r="H14383">
        <v>0</v>
      </c>
      <c r="I14383">
        <v>0</v>
      </c>
      <c r="J14383">
        <v>0.01</v>
      </c>
    </row>
    <row r="14384" spans="1:10" x14ac:dyDescent="0.2">
      <c r="A14384" s="1" t="s">
        <v>10113</v>
      </c>
      <c r="B14384" s="1" t="s">
        <v>36</v>
      </c>
      <c r="C14384" s="1" t="s">
        <v>15</v>
      </c>
      <c r="D14384" s="1" t="s">
        <v>12</v>
      </c>
      <c r="E14384" s="1" t="s">
        <v>603</v>
      </c>
      <c r="F14384">
        <v>0</v>
      </c>
      <c r="G14384">
        <v>0.01</v>
      </c>
      <c r="H14384">
        <v>0</v>
      </c>
      <c r="I14384">
        <v>0</v>
      </c>
      <c r="J14384">
        <v>0.01</v>
      </c>
    </row>
    <row r="14385" spans="1:10" x14ac:dyDescent="0.2">
      <c r="A14385" s="1" t="s">
        <v>4024</v>
      </c>
      <c r="B14385" s="1" t="s">
        <v>107</v>
      </c>
      <c r="C14385" s="1" t="s">
        <v>29</v>
      </c>
      <c r="D14385" s="1" t="s">
        <v>16</v>
      </c>
      <c r="E14385" s="1" t="s">
        <v>59</v>
      </c>
      <c r="F14385">
        <v>0.01</v>
      </c>
      <c r="G14385">
        <v>0</v>
      </c>
      <c r="H14385">
        <v>0</v>
      </c>
      <c r="I14385">
        <v>0</v>
      </c>
      <c r="J14385">
        <v>0.01</v>
      </c>
    </row>
    <row r="14386" spans="1:10" x14ac:dyDescent="0.2">
      <c r="A14386" s="1" t="s">
        <v>10114</v>
      </c>
      <c r="B14386" s="1" t="s">
        <v>107</v>
      </c>
      <c r="C14386" s="1" t="s">
        <v>47</v>
      </c>
      <c r="D14386" s="1" t="s">
        <v>45</v>
      </c>
      <c r="E14386" s="1" t="s">
        <v>1686</v>
      </c>
      <c r="F14386">
        <v>0</v>
      </c>
      <c r="G14386">
        <v>0.01</v>
      </c>
      <c r="H14386">
        <v>0</v>
      </c>
      <c r="I14386">
        <v>0</v>
      </c>
      <c r="J14386">
        <v>0.01</v>
      </c>
    </row>
    <row r="14387" spans="1:10" x14ac:dyDescent="0.2">
      <c r="A14387" s="1" t="s">
        <v>10115</v>
      </c>
      <c r="B14387" s="1" t="s">
        <v>113</v>
      </c>
      <c r="C14387" s="1" t="s">
        <v>18</v>
      </c>
      <c r="D14387" s="1" t="s">
        <v>38</v>
      </c>
      <c r="E14387" s="1" t="s">
        <v>248</v>
      </c>
      <c r="F14387">
        <v>0</v>
      </c>
      <c r="G14387">
        <v>0.01</v>
      </c>
      <c r="H14387">
        <v>0</v>
      </c>
      <c r="I14387">
        <v>0</v>
      </c>
      <c r="J14387">
        <v>0.01</v>
      </c>
    </row>
    <row r="14388" spans="1:10" x14ac:dyDescent="0.2">
      <c r="A14388" s="1" t="s">
        <v>7306</v>
      </c>
      <c r="B14388" s="1" t="s">
        <v>128</v>
      </c>
      <c r="C14388" s="1" t="s">
        <v>65</v>
      </c>
      <c r="D14388" s="1" t="s">
        <v>52</v>
      </c>
      <c r="E14388" s="1" t="s">
        <v>13</v>
      </c>
      <c r="F14388">
        <v>0</v>
      </c>
      <c r="G14388">
        <v>0</v>
      </c>
      <c r="H14388">
        <v>0.01</v>
      </c>
      <c r="I14388">
        <v>0</v>
      </c>
      <c r="J14388">
        <v>0.01</v>
      </c>
    </row>
    <row r="14389" spans="1:10" x14ac:dyDescent="0.2">
      <c r="A14389" s="1" t="s">
        <v>10116</v>
      </c>
      <c r="B14389" s="1" t="s">
        <v>113</v>
      </c>
      <c r="C14389" s="1" t="s">
        <v>33</v>
      </c>
      <c r="D14389" s="1" t="s">
        <v>173</v>
      </c>
      <c r="E14389" s="1" t="s">
        <v>770</v>
      </c>
      <c r="F14389">
        <v>0</v>
      </c>
      <c r="G14389">
        <v>0</v>
      </c>
      <c r="H14389">
        <v>0.01</v>
      </c>
      <c r="I14389">
        <v>0</v>
      </c>
      <c r="J14389">
        <v>0.01</v>
      </c>
    </row>
    <row r="14390" spans="1:10" x14ac:dyDescent="0.2">
      <c r="A14390" s="1" t="s">
        <v>5678</v>
      </c>
      <c r="B14390" s="1" t="s">
        <v>102</v>
      </c>
      <c r="C14390" s="1" t="s">
        <v>11</v>
      </c>
      <c r="D14390" s="1" t="s">
        <v>12</v>
      </c>
      <c r="E14390" s="1" t="s">
        <v>39</v>
      </c>
      <c r="F14390">
        <v>0.01</v>
      </c>
      <c r="G14390">
        <v>0</v>
      </c>
      <c r="H14390">
        <v>0</v>
      </c>
      <c r="I14390">
        <v>0</v>
      </c>
      <c r="J14390">
        <v>0.01</v>
      </c>
    </row>
    <row r="14391" spans="1:10" x14ac:dyDescent="0.2">
      <c r="A14391" s="1" t="s">
        <v>10117</v>
      </c>
      <c r="B14391" s="1" t="s">
        <v>113</v>
      </c>
      <c r="C14391" s="1" t="s">
        <v>37</v>
      </c>
      <c r="D14391" s="1" t="s">
        <v>173</v>
      </c>
      <c r="E14391" s="1" t="s">
        <v>4611</v>
      </c>
      <c r="F14391">
        <v>0</v>
      </c>
      <c r="G14391">
        <v>0</v>
      </c>
      <c r="H14391">
        <v>0.01</v>
      </c>
      <c r="I14391">
        <v>0</v>
      </c>
      <c r="J14391">
        <v>0.01</v>
      </c>
    </row>
    <row r="14392" spans="1:10" x14ac:dyDescent="0.2">
      <c r="A14392" s="1" t="s">
        <v>10118</v>
      </c>
      <c r="B14392" s="1" t="s">
        <v>107</v>
      </c>
      <c r="C14392" s="1" t="s">
        <v>65</v>
      </c>
      <c r="D14392" s="1" t="s">
        <v>214</v>
      </c>
      <c r="E14392" s="1" t="s">
        <v>1105</v>
      </c>
      <c r="F14392">
        <v>0</v>
      </c>
      <c r="G14392">
        <v>0.01</v>
      </c>
      <c r="H14392">
        <v>0</v>
      </c>
      <c r="I14392">
        <v>0</v>
      </c>
      <c r="J14392">
        <v>0.01</v>
      </c>
    </row>
    <row r="14393" spans="1:10" x14ac:dyDescent="0.2">
      <c r="A14393" s="1" t="s">
        <v>7692</v>
      </c>
      <c r="B14393" s="1" t="s">
        <v>102</v>
      </c>
      <c r="C14393" s="1" t="s">
        <v>42</v>
      </c>
      <c r="D14393" s="1" t="s">
        <v>16</v>
      </c>
      <c r="E14393" s="1" t="s">
        <v>6360</v>
      </c>
      <c r="F14393">
        <v>0.01</v>
      </c>
      <c r="G14393">
        <v>0</v>
      </c>
      <c r="H14393">
        <v>0</v>
      </c>
      <c r="I14393">
        <v>0</v>
      </c>
      <c r="J14393">
        <v>0.01</v>
      </c>
    </row>
    <row r="14394" spans="1:10" x14ac:dyDescent="0.2">
      <c r="A14394" s="1" t="s">
        <v>10119</v>
      </c>
      <c r="B14394" s="1" t="s">
        <v>107</v>
      </c>
      <c r="C14394" s="1" t="s">
        <v>65</v>
      </c>
      <c r="D14394" s="1" t="s">
        <v>38</v>
      </c>
      <c r="E14394" s="1" t="s">
        <v>97</v>
      </c>
      <c r="F14394">
        <v>0</v>
      </c>
      <c r="G14394">
        <v>0.01</v>
      </c>
      <c r="H14394">
        <v>0</v>
      </c>
      <c r="I14394">
        <v>0</v>
      </c>
      <c r="J14394">
        <v>0.01</v>
      </c>
    </row>
    <row r="14395" spans="1:10" x14ac:dyDescent="0.2">
      <c r="A14395" s="1" t="s">
        <v>10120</v>
      </c>
      <c r="B14395" s="1" t="s">
        <v>107</v>
      </c>
      <c r="C14395" s="1" t="s">
        <v>33</v>
      </c>
      <c r="D14395" s="1" t="s">
        <v>214</v>
      </c>
      <c r="E14395" s="1" t="s">
        <v>3094</v>
      </c>
      <c r="F14395">
        <v>0</v>
      </c>
      <c r="G14395">
        <v>0.01</v>
      </c>
      <c r="H14395">
        <v>0</v>
      </c>
      <c r="I14395">
        <v>0</v>
      </c>
      <c r="J14395">
        <v>0.01</v>
      </c>
    </row>
    <row r="14396" spans="1:10" x14ac:dyDescent="0.2">
      <c r="A14396" s="1" t="s">
        <v>10121</v>
      </c>
      <c r="B14396" s="1" t="s">
        <v>10</v>
      </c>
      <c r="C14396" s="1" t="s">
        <v>33</v>
      </c>
      <c r="D14396" s="1" t="s">
        <v>173</v>
      </c>
      <c r="E14396" s="1" t="s">
        <v>6037</v>
      </c>
      <c r="F14396">
        <v>0.01</v>
      </c>
      <c r="G14396">
        <v>0</v>
      </c>
      <c r="H14396">
        <v>0</v>
      </c>
      <c r="I14396">
        <v>0</v>
      </c>
      <c r="J14396">
        <v>0.01</v>
      </c>
    </row>
    <row r="14397" spans="1:10" hidden="1" x14ac:dyDescent="0.2">
      <c r="A14397" s="1" t="s">
        <v>10122</v>
      </c>
      <c r="B14397" s="1" t="s">
        <v>36</v>
      </c>
      <c r="C14397" s="1" t="s">
        <v>191</v>
      </c>
      <c r="D14397" s="1" t="s">
        <v>173</v>
      </c>
      <c r="E14397" s="1" t="s">
        <v>700</v>
      </c>
      <c r="F14397">
        <v>0.01</v>
      </c>
      <c r="G14397">
        <v>0</v>
      </c>
      <c r="H14397">
        <v>0</v>
      </c>
      <c r="I14397">
        <v>0</v>
      </c>
      <c r="J14397">
        <v>0.01</v>
      </c>
    </row>
    <row r="14398" spans="1:10" x14ac:dyDescent="0.2">
      <c r="A14398" s="1" t="s">
        <v>10123</v>
      </c>
      <c r="B14398" s="1" t="s">
        <v>559</v>
      </c>
      <c r="C14398" s="1" t="s">
        <v>216</v>
      </c>
      <c r="D14398" s="1" t="s">
        <v>38</v>
      </c>
      <c r="E14398" s="1" t="s">
        <v>191</v>
      </c>
      <c r="F14398">
        <v>0</v>
      </c>
      <c r="G14398">
        <v>0</v>
      </c>
      <c r="H14398">
        <v>0.01</v>
      </c>
      <c r="I14398">
        <v>0</v>
      </c>
      <c r="J14398">
        <v>0.01</v>
      </c>
    </row>
    <row r="14399" spans="1:10" x14ac:dyDescent="0.2">
      <c r="A14399" s="1" t="s">
        <v>10124</v>
      </c>
      <c r="B14399" s="1" t="s">
        <v>41</v>
      </c>
      <c r="C14399" s="1" t="s">
        <v>18</v>
      </c>
      <c r="D14399" s="1" t="s">
        <v>173</v>
      </c>
      <c r="E14399" s="1" t="s">
        <v>4611</v>
      </c>
      <c r="F14399">
        <v>0</v>
      </c>
      <c r="G14399">
        <v>0</v>
      </c>
      <c r="H14399">
        <v>0.01</v>
      </c>
      <c r="I14399">
        <v>0</v>
      </c>
      <c r="J14399">
        <v>0.01</v>
      </c>
    </row>
    <row r="14400" spans="1:10" x14ac:dyDescent="0.2">
      <c r="A14400" s="1" t="s">
        <v>9523</v>
      </c>
      <c r="B14400" s="1" t="s">
        <v>113</v>
      </c>
      <c r="C14400" s="1" t="s">
        <v>67</v>
      </c>
      <c r="D14400" s="1" t="s">
        <v>173</v>
      </c>
      <c r="E14400" s="1" t="s">
        <v>8657</v>
      </c>
      <c r="F14400">
        <v>0</v>
      </c>
      <c r="G14400">
        <v>0</v>
      </c>
      <c r="H14400">
        <v>0.01</v>
      </c>
      <c r="I14400">
        <v>0</v>
      </c>
      <c r="J14400">
        <v>0.01</v>
      </c>
    </row>
    <row r="14401" spans="1:10" x14ac:dyDescent="0.2">
      <c r="A14401" s="1" t="s">
        <v>10125</v>
      </c>
      <c r="B14401" s="1" t="s">
        <v>107</v>
      </c>
      <c r="C14401" s="1" t="s">
        <v>18</v>
      </c>
      <c r="D14401" s="1" t="s">
        <v>173</v>
      </c>
      <c r="E14401" s="1" t="s">
        <v>3094</v>
      </c>
      <c r="F14401">
        <v>0</v>
      </c>
      <c r="G14401">
        <v>0.01</v>
      </c>
      <c r="H14401">
        <v>0</v>
      </c>
      <c r="I14401">
        <v>0</v>
      </c>
      <c r="J14401">
        <v>0.01</v>
      </c>
    </row>
    <row r="14402" spans="1:10" x14ac:dyDescent="0.2">
      <c r="A14402" s="1" t="s">
        <v>10126</v>
      </c>
      <c r="B14402" s="1" t="s">
        <v>113</v>
      </c>
      <c r="C14402" s="1" t="s">
        <v>33</v>
      </c>
      <c r="D14402" s="1" t="s">
        <v>173</v>
      </c>
      <c r="E14402" s="1" t="s">
        <v>4611</v>
      </c>
      <c r="F14402">
        <v>0</v>
      </c>
      <c r="G14402">
        <v>0</v>
      </c>
      <c r="H14402">
        <v>0.01</v>
      </c>
      <c r="I14402">
        <v>0</v>
      </c>
      <c r="J14402">
        <v>0.01</v>
      </c>
    </row>
    <row r="14403" spans="1:10" x14ac:dyDescent="0.2">
      <c r="A14403" s="1" t="s">
        <v>5589</v>
      </c>
      <c r="B14403" s="1" t="s">
        <v>102</v>
      </c>
      <c r="C14403" s="1" t="s">
        <v>124</v>
      </c>
      <c r="D14403" s="1" t="s">
        <v>38</v>
      </c>
      <c r="E14403" s="1" t="s">
        <v>86</v>
      </c>
      <c r="F14403">
        <v>0.01</v>
      </c>
      <c r="G14403">
        <v>0</v>
      </c>
      <c r="H14403">
        <v>0</v>
      </c>
      <c r="I14403">
        <v>0</v>
      </c>
      <c r="J14403">
        <v>0.01</v>
      </c>
    </row>
    <row r="14404" spans="1:10" x14ac:dyDescent="0.2">
      <c r="A14404" s="1" t="s">
        <v>10127</v>
      </c>
      <c r="B14404" s="1" t="s">
        <v>32</v>
      </c>
      <c r="C14404" s="1" t="s">
        <v>18</v>
      </c>
      <c r="D14404" s="1" t="s">
        <v>45</v>
      </c>
      <c r="E14404" s="1" t="s">
        <v>4496</v>
      </c>
      <c r="F14404">
        <v>0</v>
      </c>
      <c r="G14404">
        <v>0</v>
      </c>
      <c r="H14404">
        <v>0.01</v>
      </c>
      <c r="I14404">
        <v>0</v>
      </c>
      <c r="J14404">
        <v>0.01</v>
      </c>
    </row>
    <row r="14405" spans="1:10" x14ac:dyDescent="0.2">
      <c r="A14405" s="1" t="s">
        <v>1419</v>
      </c>
      <c r="B14405" s="1" t="s">
        <v>107</v>
      </c>
      <c r="C14405" s="1" t="s">
        <v>42</v>
      </c>
      <c r="D14405" s="1" t="s">
        <v>16</v>
      </c>
      <c r="E14405" s="1" t="s">
        <v>969</v>
      </c>
      <c r="F14405">
        <v>0</v>
      </c>
      <c r="G14405">
        <v>0.01</v>
      </c>
      <c r="H14405">
        <v>0</v>
      </c>
      <c r="I14405">
        <v>0</v>
      </c>
      <c r="J14405">
        <v>0.01</v>
      </c>
    </row>
    <row r="14406" spans="1:10" x14ac:dyDescent="0.2">
      <c r="A14406" s="1" t="s">
        <v>7938</v>
      </c>
      <c r="B14406" s="1" t="s">
        <v>102</v>
      </c>
      <c r="C14406" s="1" t="s">
        <v>47</v>
      </c>
      <c r="D14406" s="1" t="s">
        <v>52</v>
      </c>
      <c r="E14406" s="1" t="s">
        <v>4717</v>
      </c>
      <c r="F14406">
        <v>0.01</v>
      </c>
      <c r="G14406">
        <v>0</v>
      </c>
      <c r="H14406">
        <v>0</v>
      </c>
      <c r="I14406">
        <v>0</v>
      </c>
      <c r="J14406">
        <v>0.01</v>
      </c>
    </row>
    <row r="14407" spans="1:10" x14ac:dyDescent="0.2">
      <c r="A14407" s="1" t="s">
        <v>10128</v>
      </c>
      <c r="B14407" s="1" t="s">
        <v>20</v>
      </c>
      <c r="C14407" s="1" t="s">
        <v>29</v>
      </c>
      <c r="D14407" s="1" t="s">
        <v>22</v>
      </c>
      <c r="E14407" s="1" t="s">
        <v>2256</v>
      </c>
      <c r="F14407">
        <v>0.01</v>
      </c>
      <c r="G14407">
        <v>0</v>
      </c>
      <c r="H14407">
        <v>0</v>
      </c>
      <c r="I14407">
        <v>0</v>
      </c>
      <c r="J14407">
        <v>0.01</v>
      </c>
    </row>
    <row r="14408" spans="1:10" x14ac:dyDescent="0.2">
      <c r="A14408" s="1" t="s">
        <v>8139</v>
      </c>
      <c r="B14408" s="1" t="s">
        <v>20</v>
      </c>
      <c r="C14408" s="1" t="s">
        <v>29</v>
      </c>
      <c r="D14408" s="1" t="s">
        <v>52</v>
      </c>
      <c r="E14408" s="1" t="s">
        <v>5613</v>
      </c>
      <c r="F14408">
        <v>0</v>
      </c>
      <c r="G14408">
        <v>0.01</v>
      </c>
      <c r="H14408">
        <v>0</v>
      </c>
      <c r="I14408">
        <v>0</v>
      </c>
      <c r="J14408">
        <v>0.01</v>
      </c>
    </row>
    <row r="14409" spans="1:10" x14ac:dyDescent="0.2">
      <c r="A14409" s="1" t="s">
        <v>10129</v>
      </c>
      <c r="B14409" s="1" t="s">
        <v>62</v>
      </c>
      <c r="C14409" s="1" t="s">
        <v>75</v>
      </c>
      <c r="D14409" s="1" t="s">
        <v>38</v>
      </c>
      <c r="E14409" s="1" t="s">
        <v>4602</v>
      </c>
      <c r="F14409">
        <v>0</v>
      </c>
      <c r="G14409">
        <v>0</v>
      </c>
      <c r="H14409">
        <v>0.01</v>
      </c>
      <c r="I14409">
        <v>0</v>
      </c>
      <c r="J14409">
        <v>0.01</v>
      </c>
    </row>
    <row r="14410" spans="1:10" x14ac:dyDescent="0.2">
      <c r="A14410" s="1" t="s">
        <v>10130</v>
      </c>
      <c r="B14410" s="1" t="s">
        <v>20</v>
      </c>
      <c r="C14410" s="1" t="s">
        <v>29</v>
      </c>
      <c r="D14410" s="1" t="s">
        <v>45</v>
      </c>
      <c r="E14410" s="1" t="s">
        <v>137</v>
      </c>
      <c r="F14410">
        <v>0</v>
      </c>
      <c r="G14410">
        <v>0</v>
      </c>
      <c r="H14410">
        <v>0.01</v>
      </c>
      <c r="I14410">
        <v>0</v>
      </c>
      <c r="J14410">
        <v>0.01</v>
      </c>
    </row>
    <row r="14411" spans="1:10" x14ac:dyDescent="0.2">
      <c r="A14411" s="1" t="s">
        <v>10131</v>
      </c>
      <c r="B14411" s="1" t="s">
        <v>113</v>
      </c>
      <c r="C14411" s="1" t="s">
        <v>33</v>
      </c>
      <c r="D14411" s="1" t="s">
        <v>214</v>
      </c>
      <c r="E14411" s="1" t="s">
        <v>8150</v>
      </c>
      <c r="F14411">
        <v>0</v>
      </c>
      <c r="G14411">
        <v>0</v>
      </c>
      <c r="H14411">
        <v>0.01</v>
      </c>
      <c r="I14411">
        <v>0</v>
      </c>
      <c r="J14411">
        <v>0.01</v>
      </c>
    </row>
    <row r="14412" spans="1:10" x14ac:dyDescent="0.2">
      <c r="A14412" s="1" t="s">
        <v>10132</v>
      </c>
      <c r="B14412" s="1" t="s">
        <v>113</v>
      </c>
      <c r="C14412" s="1" t="s">
        <v>11</v>
      </c>
      <c r="D14412" s="1" t="s">
        <v>26</v>
      </c>
      <c r="E14412" s="1" t="s">
        <v>943</v>
      </c>
      <c r="F14412">
        <v>0</v>
      </c>
      <c r="G14412">
        <v>0.01</v>
      </c>
      <c r="H14412">
        <v>0</v>
      </c>
      <c r="I14412">
        <v>0</v>
      </c>
      <c r="J14412">
        <v>0.01</v>
      </c>
    </row>
    <row r="14413" spans="1:10" x14ac:dyDescent="0.2">
      <c r="A14413" s="1" t="s">
        <v>10133</v>
      </c>
      <c r="B14413" s="1" t="s">
        <v>107</v>
      </c>
      <c r="C14413" s="1" t="s">
        <v>15</v>
      </c>
      <c r="D14413" s="1" t="s">
        <v>22</v>
      </c>
      <c r="E14413" s="1" t="s">
        <v>99</v>
      </c>
      <c r="F14413">
        <v>0</v>
      </c>
      <c r="G14413">
        <v>0.01</v>
      </c>
      <c r="H14413">
        <v>0</v>
      </c>
      <c r="I14413">
        <v>0</v>
      </c>
      <c r="J14413">
        <v>0.01</v>
      </c>
    </row>
    <row r="14414" spans="1:10" x14ac:dyDescent="0.2">
      <c r="A14414" s="1" t="s">
        <v>5940</v>
      </c>
      <c r="B14414" s="1" t="s">
        <v>32</v>
      </c>
      <c r="C14414" s="1" t="s">
        <v>33</v>
      </c>
      <c r="D14414" s="1" t="s">
        <v>12</v>
      </c>
      <c r="E14414" s="1" t="s">
        <v>5840</v>
      </c>
      <c r="F14414">
        <v>0.01</v>
      </c>
      <c r="G14414">
        <v>0</v>
      </c>
      <c r="H14414">
        <v>0</v>
      </c>
      <c r="I14414">
        <v>0</v>
      </c>
      <c r="J14414">
        <v>0.01</v>
      </c>
    </row>
    <row r="14415" spans="1:10" x14ac:dyDescent="0.2">
      <c r="A14415" s="1" t="s">
        <v>3327</v>
      </c>
      <c r="B14415" s="1" t="s">
        <v>107</v>
      </c>
      <c r="C14415" s="1" t="s">
        <v>216</v>
      </c>
      <c r="D14415" s="1" t="s">
        <v>38</v>
      </c>
      <c r="E14415" s="1" t="s">
        <v>86</v>
      </c>
      <c r="F14415">
        <v>0</v>
      </c>
      <c r="G14415">
        <v>0.01</v>
      </c>
      <c r="H14415">
        <v>0</v>
      </c>
      <c r="I14415">
        <v>0</v>
      </c>
      <c r="J14415">
        <v>0.01</v>
      </c>
    </row>
    <row r="14416" spans="1:10" x14ac:dyDescent="0.2">
      <c r="A14416" s="1" t="s">
        <v>10134</v>
      </c>
      <c r="B14416" s="1" t="s">
        <v>126</v>
      </c>
      <c r="C14416" s="1" t="s">
        <v>47</v>
      </c>
      <c r="D14416" s="1" t="s">
        <v>173</v>
      </c>
      <c r="E14416" s="1" t="s">
        <v>1022</v>
      </c>
      <c r="F14416">
        <v>0.01</v>
      </c>
      <c r="G14416">
        <v>0</v>
      </c>
      <c r="H14416">
        <v>0</v>
      </c>
      <c r="I14416">
        <v>0</v>
      </c>
      <c r="J14416">
        <v>0.01</v>
      </c>
    </row>
    <row r="14417" spans="1:10" x14ac:dyDescent="0.2">
      <c r="A14417" s="1" t="s">
        <v>9983</v>
      </c>
      <c r="B14417" s="1" t="s">
        <v>559</v>
      </c>
      <c r="C14417" s="1" t="s">
        <v>37</v>
      </c>
      <c r="D14417" s="1" t="s">
        <v>173</v>
      </c>
      <c r="E14417" s="1" t="s">
        <v>4602</v>
      </c>
      <c r="F14417">
        <v>0</v>
      </c>
      <c r="G14417">
        <v>0</v>
      </c>
      <c r="H14417">
        <v>0.01</v>
      </c>
      <c r="I14417">
        <v>0</v>
      </c>
      <c r="J14417">
        <v>0.01</v>
      </c>
    </row>
    <row r="14418" spans="1:10" x14ac:dyDescent="0.2">
      <c r="A14418" s="1" t="s">
        <v>9951</v>
      </c>
      <c r="B14418" s="1" t="s">
        <v>32</v>
      </c>
      <c r="C14418" s="1" t="s">
        <v>18</v>
      </c>
      <c r="D14418" s="1" t="s">
        <v>12</v>
      </c>
      <c r="E14418" s="1" t="s">
        <v>527</v>
      </c>
      <c r="F14418">
        <v>0</v>
      </c>
      <c r="G14418">
        <v>0.01</v>
      </c>
      <c r="H14418">
        <v>0</v>
      </c>
      <c r="I14418">
        <v>0</v>
      </c>
      <c r="J14418">
        <v>0.01</v>
      </c>
    </row>
    <row r="14419" spans="1:10" x14ac:dyDescent="0.2">
      <c r="A14419" s="1" t="s">
        <v>6212</v>
      </c>
      <c r="B14419" s="1" t="s">
        <v>32</v>
      </c>
      <c r="C14419" s="1" t="s">
        <v>29</v>
      </c>
      <c r="D14419" s="1" t="s">
        <v>12</v>
      </c>
      <c r="E14419" s="1" t="s">
        <v>109</v>
      </c>
      <c r="F14419">
        <v>0</v>
      </c>
      <c r="G14419">
        <v>0.01</v>
      </c>
      <c r="H14419">
        <v>0</v>
      </c>
      <c r="I14419">
        <v>0</v>
      </c>
      <c r="J14419">
        <v>0.01</v>
      </c>
    </row>
    <row r="14420" spans="1:10" x14ac:dyDescent="0.2">
      <c r="A14420" s="1" t="s">
        <v>7576</v>
      </c>
      <c r="B14420" s="1" t="s">
        <v>32</v>
      </c>
      <c r="C14420" s="1" t="s">
        <v>65</v>
      </c>
      <c r="D14420" s="1" t="s">
        <v>12</v>
      </c>
      <c r="E14420" s="1" t="s">
        <v>5528</v>
      </c>
      <c r="F14420">
        <v>0</v>
      </c>
      <c r="G14420">
        <v>0.01</v>
      </c>
      <c r="H14420">
        <v>0</v>
      </c>
      <c r="I14420">
        <v>0</v>
      </c>
      <c r="J14420">
        <v>0.01</v>
      </c>
    </row>
    <row r="14421" spans="1:10" x14ac:dyDescent="0.2">
      <c r="A14421" s="1" t="s">
        <v>10135</v>
      </c>
      <c r="B14421" s="1" t="s">
        <v>41</v>
      </c>
      <c r="C14421" s="1" t="s">
        <v>33</v>
      </c>
      <c r="D14421" s="1" t="s">
        <v>173</v>
      </c>
      <c r="E14421" s="1" t="s">
        <v>4611</v>
      </c>
      <c r="F14421">
        <v>0</v>
      </c>
      <c r="G14421">
        <v>0</v>
      </c>
      <c r="H14421">
        <v>0.01</v>
      </c>
      <c r="I14421">
        <v>0</v>
      </c>
      <c r="J14421">
        <v>0.01</v>
      </c>
    </row>
    <row r="14422" spans="1:10" x14ac:dyDescent="0.2">
      <c r="A14422" s="1" t="s">
        <v>2480</v>
      </c>
      <c r="B14422" s="1" t="s">
        <v>107</v>
      </c>
      <c r="C14422" s="1" t="s">
        <v>15</v>
      </c>
      <c r="D14422" s="1" t="s">
        <v>173</v>
      </c>
      <c r="E14422" s="1" t="s">
        <v>218</v>
      </c>
      <c r="F14422">
        <v>0</v>
      </c>
      <c r="G14422">
        <v>0.01</v>
      </c>
      <c r="H14422">
        <v>0</v>
      </c>
      <c r="I14422">
        <v>0</v>
      </c>
      <c r="J14422">
        <v>0.01</v>
      </c>
    </row>
    <row r="14423" spans="1:10" x14ac:dyDescent="0.2">
      <c r="A14423" s="1" t="s">
        <v>10136</v>
      </c>
      <c r="B14423" s="1" t="s">
        <v>20</v>
      </c>
      <c r="C14423" s="1" t="s">
        <v>29</v>
      </c>
      <c r="D14423" s="1" t="s">
        <v>22</v>
      </c>
      <c r="E14423" s="1" t="s">
        <v>159</v>
      </c>
      <c r="F14423">
        <v>0</v>
      </c>
      <c r="G14423">
        <v>0</v>
      </c>
      <c r="H14423">
        <v>0.01</v>
      </c>
      <c r="I14423">
        <v>0</v>
      </c>
      <c r="J14423">
        <v>0.01</v>
      </c>
    </row>
    <row r="14424" spans="1:10" x14ac:dyDescent="0.2">
      <c r="A14424" s="1" t="s">
        <v>10137</v>
      </c>
      <c r="B14424" s="1" t="s">
        <v>32</v>
      </c>
      <c r="C14424" s="1" t="s">
        <v>11</v>
      </c>
      <c r="D14424" s="1" t="s">
        <v>12</v>
      </c>
      <c r="E14424" s="1" t="s">
        <v>969</v>
      </c>
      <c r="F14424">
        <v>0</v>
      </c>
      <c r="G14424">
        <v>0.01</v>
      </c>
      <c r="H14424">
        <v>0</v>
      </c>
      <c r="I14424">
        <v>0</v>
      </c>
      <c r="J14424">
        <v>0.01</v>
      </c>
    </row>
    <row r="14425" spans="1:10" x14ac:dyDescent="0.2">
      <c r="A14425" s="1" t="s">
        <v>10138</v>
      </c>
      <c r="B14425" s="1" t="s">
        <v>20</v>
      </c>
      <c r="C14425" s="1" t="s">
        <v>29</v>
      </c>
      <c r="D14425" s="1" t="s">
        <v>38</v>
      </c>
      <c r="E14425" s="1" t="s">
        <v>5689</v>
      </c>
      <c r="F14425">
        <v>0</v>
      </c>
      <c r="G14425">
        <v>0</v>
      </c>
      <c r="H14425">
        <v>0.01</v>
      </c>
      <c r="I14425">
        <v>0</v>
      </c>
      <c r="J14425">
        <v>0.01</v>
      </c>
    </row>
    <row r="14426" spans="1:10" x14ac:dyDescent="0.2">
      <c r="A14426" s="1" t="s">
        <v>10139</v>
      </c>
      <c r="B14426" s="1" t="s">
        <v>113</v>
      </c>
      <c r="C14426" s="1" t="s">
        <v>18</v>
      </c>
      <c r="D14426" s="1" t="s">
        <v>173</v>
      </c>
      <c r="E14426" s="1" t="s">
        <v>7737</v>
      </c>
      <c r="F14426">
        <v>0</v>
      </c>
      <c r="G14426">
        <v>0</v>
      </c>
      <c r="H14426">
        <v>0.01</v>
      </c>
      <c r="I14426">
        <v>0</v>
      </c>
      <c r="J14426">
        <v>0.01</v>
      </c>
    </row>
    <row r="14427" spans="1:10" x14ac:dyDescent="0.2">
      <c r="A14427" s="1" t="s">
        <v>2383</v>
      </c>
      <c r="B14427" s="1" t="s">
        <v>49</v>
      </c>
      <c r="C14427" s="1" t="s">
        <v>29</v>
      </c>
      <c r="D14427" s="1" t="s">
        <v>22</v>
      </c>
      <c r="E14427" s="1" t="s">
        <v>86</v>
      </c>
      <c r="F14427">
        <v>0.01</v>
      </c>
      <c r="G14427">
        <v>0</v>
      </c>
      <c r="H14427">
        <v>0</v>
      </c>
      <c r="I14427">
        <v>0</v>
      </c>
      <c r="J14427">
        <v>0.01</v>
      </c>
    </row>
    <row r="14428" spans="1:10" x14ac:dyDescent="0.2">
      <c r="A14428" s="1" t="s">
        <v>7773</v>
      </c>
      <c r="B14428" s="1" t="s">
        <v>107</v>
      </c>
      <c r="C14428" s="1" t="s">
        <v>216</v>
      </c>
      <c r="D14428" s="1" t="s">
        <v>45</v>
      </c>
      <c r="E14428" s="1" t="s">
        <v>1105</v>
      </c>
      <c r="F14428">
        <v>0</v>
      </c>
      <c r="G14428">
        <v>0.01</v>
      </c>
      <c r="H14428">
        <v>0</v>
      </c>
      <c r="I14428">
        <v>0</v>
      </c>
      <c r="J14428">
        <v>0.01</v>
      </c>
    </row>
    <row r="14429" spans="1:10" x14ac:dyDescent="0.2">
      <c r="A14429" s="1" t="s">
        <v>551</v>
      </c>
      <c r="B14429" s="1" t="s">
        <v>107</v>
      </c>
      <c r="C14429" s="1" t="s">
        <v>18</v>
      </c>
      <c r="D14429" s="1" t="s">
        <v>12</v>
      </c>
      <c r="E14429" s="1" t="s">
        <v>159</v>
      </c>
      <c r="F14429">
        <v>0</v>
      </c>
      <c r="G14429">
        <v>0.01</v>
      </c>
      <c r="H14429">
        <v>0</v>
      </c>
      <c r="I14429">
        <v>0</v>
      </c>
      <c r="J14429">
        <v>0.01</v>
      </c>
    </row>
    <row r="14430" spans="1:10" x14ac:dyDescent="0.2">
      <c r="A14430" s="1" t="s">
        <v>10140</v>
      </c>
      <c r="B14430" s="1" t="s">
        <v>113</v>
      </c>
      <c r="C14430" s="1" t="s">
        <v>15</v>
      </c>
      <c r="D14430" s="1" t="s">
        <v>173</v>
      </c>
      <c r="E14430" s="1" t="s">
        <v>6089</v>
      </c>
      <c r="F14430">
        <v>0</v>
      </c>
      <c r="G14430">
        <v>0</v>
      </c>
      <c r="H14430">
        <v>0.01</v>
      </c>
      <c r="I14430">
        <v>0</v>
      </c>
      <c r="J14430">
        <v>0.01</v>
      </c>
    </row>
    <row r="14431" spans="1:10" x14ac:dyDescent="0.2">
      <c r="A14431" s="1" t="s">
        <v>10141</v>
      </c>
      <c r="B14431" s="1" t="s">
        <v>113</v>
      </c>
      <c r="C14431" s="1" t="s">
        <v>18</v>
      </c>
      <c r="D14431" s="1" t="s">
        <v>38</v>
      </c>
      <c r="E14431" s="1" t="s">
        <v>5849</v>
      </c>
      <c r="F14431">
        <v>0</v>
      </c>
      <c r="G14431">
        <v>0</v>
      </c>
      <c r="H14431">
        <v>0.01</v>
      </c>
      <c r="I14431">
        <v>0</v>
      </c>
      <c r="J14431">
        <v>0.01</v>
      </c>
    </row>
    <row r="14432" spans="1:10" x14ac:dyDescent="0.2">
      <c r="A14432" s="1" t="s">
        <v>4158</v>
      </c>
      <c r="B14432" s="1" t="s">
        <v>559</v>
      </c>
      <c r="C14432" s="1" t="s">
        <v>67</v>
      </c>
      <c r="D14432" s="1" t="s">
        <v>173</v>
      </c>
      <c r="E14432" s="1" t="s">
        <v>55</v>
      </c>
      <c r="F14432">
        <v>0.01</v>
      </c>
      <c r="G14432">
        <v>0</v>
      </c>
      <c r="H14432">
        <v>0</v>
      </c>
      <c r="I14432">
        <v>0</v>
      </c>
      <c r="J14432">
        <v>0.01</v>
      </c>
    </row>
    <row r="14433" spans="1:10" x14ac:dyDescent="0.2">
      <c r="A14433" s="1" t="s">
        <v>10142</v>
      </c>
      <c r="B14433" s="1" t="s">
        <v>41</v>
      </c>
      <c r="C14433" s="1" t="s">
        <v>29</v>
      </c>
      <c r="D14433" s="1" t="s">
        <v>173</v>
      </c>
      <c r="E14433" s="1" t="s">
        <v>770</v>
      </c>
      <c r="F14433">
        <v>0</v>
      </c>
      <c r="G14433">
        <v>0</v>
      </c>
      <c r="H14433">
        <v>0.01</v>
      </c>
      <c r="I14433">
        <v>0</v>
      </c>
      <c r="J14433">
        <v>0.01</v>
      </c>
    </row>
    <row r="14434" spans="1:10" x14ac:dyDescent="0.2">
      <c r="A14434" s="1" t="s">
        <v>10143</v>
      </c>
      <c r="B14434" s="1" t="s">
        <v>20</v>
      </c>
      <c r="C14434" s="1" t="s">
        <v>29</v>
      </c>
      <c r="D14434" s="1" t="s">
        <v>38</v>
      </c>
      <c r="E14434" s="1" t="s">
        <v>420</v>
      </c>
      <c r="F14434">
        <v>0.01</v>
      </c>
      <c r="G14434">
        <v>0</v>
      </c>
      <c r="H14434">
        <v>0</v>
      </c>
      <c r="I14434">
        <v>0</v>
      </c>
      <c r="J14434">
        <v>0.01</v>
      </c>
    </row>
    <row r="14435" spans="1:10" x14ac:dyDescent="0.2">
      <c r="A14435" s="1" t="s">
        <v>2271</v>
      </c>
      <c r="B14435" s="1" t="s">
        <v>107</v>
      </c>
      <c r="C14435" s="1" t="s">
        <v>75</v>
      </c>
      <c r="D14435" s="1" t="s">
        <v>38</v>
      </c>
      <c r="E14435" s="1" t="s">
        <v>59</v>
      </c>
      <c r="F14435">
        <v>0</v>
      </c>
      <c r="G14435">
        <v>0.01</v>
      </c>
      <c r="H14435">
        <v>0</v>
      </c>
      <c r="I14435">
        <v>0</v>
      </c>
      <c r="J14435">
        <v>0.01</v>
      </c>
    </row>
    <row r="14436" spans="1:10" x14ac:dyDescent="0.2">
      <c r="A14436" s="1" t="s">
        <v>10144</v>
      </c>
      <c r="B14436" s="1" t="s">
        <v>113</v>
      </c>
      <c r="C14436" s="1" t="s">
        <v>67</v>
      </c>
      <c r="D14436" s="1" t="s">
        <v>71</v>
      </c>
      <c r="E14436" s="1" t="s">
        <v>251</v>
      </c>
      <c r="F14436">
        <v>0</v>
      </c>
      <c r="G14436">
        <v>0</v>
      </c>
      <c r="H14436">
        <v>0.01</v>
      </c>
      <c r="I14436">
        <v>0</v>
      </c>
      <c r="J14436">
        <v>0.01</v>
      </c>
    </row>
    <row r="14437" spans="1:10" x14ac:dyDescent="0.2">
      <c r="A14437" s="1" t="s">
        <v>1978</v>
      </c>
      <c r="B14437" s="1" t="s">
        <v>107</v>
      </c>
      <c r="C14437" s="1" t="s">
        <v>29</v>
      </c>
      <c r="D14437" s="1" t="s">
        <v>16</v>
      </c>
      <c r="E14437" s="1" t="s">
        <v>109</v>
      </c>
      <c r="F14437">
        <v>0</v>
      </c>
      <c r="G14437">
        <v>0.01</v>
      </c>
      <c r="H14437">
        <v>0</v>
      </c>
      <c r="I14437">
        <v>0</v>
      </c>
      <c r="J14437">
        <v>0.01</v>
      </c>
    </row>
    <row r="14438" spans="1:10" x14ac:dyDescent="0.2">
      <c r="A14438" s="1" t="s">
        <v>10145</v>
      </c>
      <c r="B14438" s="1" t="s">
        <v>20</v>
      </c>
      <c r="C14438" s="1" t="s">
        <v>15</v>
      </c>
      <c r="D14438" s="1" t="s">
        <v>173</v>
      </c>
      <c r="E14438" s="1" t="s">
        <v>3742</v>
      </c>
      <c r="F14438">
        <v>0</v>
      </c>
      <c r="G14438">
        <v>0.01</v>
      </c>
      <c r="H14438">
        <v>0</v>
      </c>
      <c r="I14438">
        <v>0</v>
      </c>
      <c r="J14438">
        <v>0.01</v>
      </c>
    </row>
    <row r="14439" spans="1:10" x14ac:dyDescent="0.2">
      <c r="A14439" s="1" t="s">
        <v>10146</v>
      </c>
      <c r="B14439" s="1" t="s">
        <v>36</v>
      </c>
      <c r="C14439" s="1" t="s">
        <v>75</v>
      </c>
      <c r="D14439" s="1" t="s">
        <v>71</v>
      </c>
      <c r="E14439" s="1" t="s">
        <v>251</v>
      </c>
      <c r="F14439">
        <v>0</v>
      </c>
      <c r="G14439">
        <v>0</v>
      </c>
      <c r="H14439">
        <v>0.01</v>
      </c>
      <c r="I14439">
        <v>0</v>
      </c>
      <c r="J14439">
        <v>0.01</v>
      </c>
    </row>
    <row r="14440" spans="1:10" x14ac:dyDescent="0.2">
      <c r="A14440" s="1" t="s">
        <v>10147</v>
      </c>
      <c r="B14440" s="1" t="s">
        <v>62</v>
      </c>
      <c r="C14440" s="1" t="s">
        <v>37</v>
      </c>
      <c r="D14440" s="1" t="s">
        <v>38</v>
      </c>
      <c r="E14440" s="1" t="s">
        <v>59</v>
      </c>
      <c r="F14440">
        <v>0.01</v>
      </c>
      <c r="G14440">
        <v>0</v>
      </c>
      <c r="H14440">
        <v>0</v>
      </c>
      <c r="I14440">
        <v>0</v>
      </c>
      <c r="J14440">
        <v>0.01</v>
      </c>
    </row>
    <row r="14441" spans="1:10" x14ac:dyDescent="0.2">
      <c r="A14441" s="1" t="s">
        <v>10148</v>
      </c>
      <c r="B14441" s="1" t="s">
        <v>32</v>
      </c>
      <c r="C14441" s="1" t="s">
        <v>18</v>
      </c>
      <c r="D14441" s="1" t="s">
        <v>173</v>
      </c>
      <c r="E14441" s="1" t="s">
        <v>7737</v>
      </c>
      <c r="F14441">
        <v>0</v>
      </c>
      <c r="G14441">
        <v>0</v>
      </c>
      <c r="H14441">
        <v>0.01</v>
      </c>
      <c r="I14441">
        <v>0</v>
      </c>
      <c r="J14441">
        <v>0.01</v>
      </c>
    </row>
    <row r="14442" spans="1:10" x14ac:dyDescent="0.2">
      <c r="A14442" s="1" t="s">
        <v>2532</v>
      </c>
      <c r="B14442" s="1" t="s">
        <v>32</v>
      </c>
      <c r="C14442" s="1" t="s">
        <v>11</v>
      </c>
      <c r="D14442" s="1" t="s">
        <v>38</v>
      </c>
      <c r="E14442" s="1" t="s">
        <v>99</v>
      </c>
      <c r="F14442">
        <v>0</v>
      </c>
      <c r="G14442">
        <v>0</v>
      </c>
      <c r="H14442">
        <v>0.01</v>
      </c>
      <c r="I14442">
        <v>0</v>
      </c>
      <c r="J14442">
        <v>0.01</v>
      </c>
    </row>
    <row r="14443" spans="1:10" x14ac:dyDescent="0.2">
      <c r="A14443" s="1" t="s">
        <v>10149</v>
      </c>
      <c r="B14443" s="1" t="s">
        <v>20</v>
      </c>
      <c r="C14443" s="1" t="s">
        <v>57</v>
      </c>
      <c r="D14443" s="1" t="s">
        <v>22</v>
      </c>
      <c r="E14443" s="1" t="s">
        <v>2890</v>
      </c>
      <c r="F14443">
        <v>0.01</v>
      </c>
      <c r="G14443">
        <v>0</v>
      </c>
      <c r="H14443">
        <v>0</v>
      </c>
      <c r="I14443">
        <v>0</v>
      </c>
      <c r="J14443">
        <v>0.01</v>
      </c>
    </row>
    <row r="14444" spans="1:10" x14ac:dyDescent="0.2">
      <c r="A14444" s="1" t="s">
        <v>10150</v>
      </c>
      <c r="B14444" s="1" t="s">
        <v>41</v>
      </c>
      <c r="C14444" s="1" t="s">
        <v>29</v>
      </c>
      <c r="D14444" s="1" t="s">
        <v>71</v>
      </c>
      <c r="E14444" s="1" t="s">
        <v>2229</v>
      </c>
      <c r="F14444">
        <v>0</v>
      </c>
      <c r="G14444">
        <v>0</v>
      </c>
      <c r="H14444">
        <v>0.01</v>
      </c>
      <c r="I14444">
        <v>0</v>
      </c>
      <c r="J14444">
        <v>0.01</v>
      </c>
    </row>
    <row r="14445" spans="1:10" x14ac:dyDescent="0.2">
      <c r="A14445" s="1" t="s">
        <v>7662</v>
      </c>
      <c r="B14445" s="1" t="s">
        <v>36</v>
      </c>
      <c r="C14445" s="1" t="s">
        <v>65</v>
      </c>
      <c r="D14445" s="1" t="s">
        <v>173</v>
      </c>
      <c r="E14445" s="1" t="s">
        <v>6089</v>
      </c>
      <c r="F14445">
        <v>0</v>
      </c>
      <c r="G14445">
        <v>0</v>
      </c>
      <c r="H14445">
        <v>0.01</v>
      </c>
      <c r="I14445">
        <v>0</v>
      </c>
      <c r="J14445">
        <v>0.01</v>
      </c>
    </row>
    <row r="14446" spans="1:10" x14ac:dyDescent="0.2">
      <c r="A14446" s="1" t="s">
        <v>10151</v>
      </c>
      <c r="B14446" s="1" t="s">
        <v>10</v>
      </c>
      <c r="C14446" s="1" t="s">
        <v>18</v>
      </c>
      <c r="D14446" s="1" t="s">
        <v>52</v>
      </c>
      <c r="E14446" s="1" t="s">
        <v>3699</v>
      </c>
      <c r="F14446">
        <v>0.01</v>
      </c>
      <c r="G14446">
        <v>0</v>
      </c>
      <c r="H14446">
        <v>0</v>
      </c>
      <c r="I14446">
        <v>0</v>
      </c>
      <c r="J14446">
        <v>0.01</v>
      </c>
    </row>
    <row r="14447" spans="1:10" x14ac:dyDescent="0.2">
      <c r="A14447" s="1" t="s">
        <v>10152</v>
      </c>
      <c r="B14447" s="1" t="s">
        <v>20</v>
      </c>
      <c r="C14447" s="1" t="s">
        <v>18</v>
      </c>
      <c r="D14447" s="1" t="s">
        <v>12</v>
      </c>
      <c r="E14447" s="1" t="s">
        <v>159</v>
      </c>
      <c r="F14447">
        <v>0</v>
      </c>
      <c r="G14447">
        <v>0</v>
      </c>
      <c r="H14447">
        <v>0.01</v>
      </c>
      <c r="I14447">
        <v>0</v>
      </c>
      <c r="J14447">
        <v>0.01</v>
      </c>
    </row>
    <row r="14448" spans="1:10" x14ac:dyDescent="0.2">
      <c r="A14448" s="1" t="s">
        <v>10153</v>
      </c>
      <c r="B14448" s="1" t="s">
        <v>41</v>
      </c>
      <c r="C14448" s="1" t="s">
        <v>29</v>
      </c>
      <c r="D14448" s="1" t="s">
        <v>173</v>
      </c>
      <c r="E14448" s="1" t="s">
        <v>5956</v>
      </c>
      <c r="F14448">
        <v>0</v>
      </c>
      <c r="G14448">
        <v>0</v>
      </c>
      <c r="H14448">
        <v>0.01</v>
      </c>
      <c r="I14448">
        <v>0</v>
      </c>
      <c r="J14448">
        <v>0.01</v>
      </c>
    </row>
    <row r="14449" spans="1:10" x14ac:dyDescent="0.2">
      <c r="A14449" s="1" t="s">
        <v>239</v>
      </c>
      <c r="B14449" s="1" t="s">
        <v>107</v>
      </c>
      <c r="C14449" s="1" t="s">
        <v>11</v>
      </c>
      <c r="D14449" s="1" t="s">
        <v>12</v>
      </c>
      <c r="E14449" s="1" t="s">
        <v>159</v>
      </c>
      <c r="F14449">
        <v>0</v>
      </c>
      <c r="G14449">
        <v>0.01</v>
      </c>
      <c r="H14449">
        <v>0</v>
      </c>
      <c r="I14449">
        <v>0</v>
      </c>
      <c r="J14449">
        <v>0.01</v>
      </c>
    </row>
    <row r="14450" spans="1:10" x14ac:dyDescent="0.2">
      <c r="A14450" s="1" t="s">
        <v>10154</v>
      </c>
      <c r="B14450" s="1" t="s">
        <v>20</v>
      </c>
      <c r="C14450" s="1" t="s">
        <v>18</v>
      </c>
      <c r="D14450" s="1" t="s">
        <v>173</v>
      </c>
      <c r="E14450" s="1" t="s">
        <v>770</v>
      </c>
      <c r="F14450">
        <v>0</v>
      </c>
      <c r="G14450">
        <v>0</v>
      </c>
      <c r="H14450">
        <v>0.01</v>
      </c>
      <c r="I14450">
        <v>0</v>
      </c>
      <c r="J14450">
        <v>0.01</v>
      </c>
    </row>
    <row r="14451" spans="1:10" x14ac:dyDescent="0.2">
      <c r="A14451" s="1" t="s">
        <v>10155</v>
      </c>
      <c r="B14451" s="1" t="s">
        <v>36</v>
      </c>
      <c r="C14451" s="1" t="s">
        <v>11</v>
      </c>
      <c r="D14451" s="1" t="s">
        <v>26</v>
      </c>
      <c r="E14451" s="1" t="s">
        <v>10156</v>
      </c>
      <c r="F14451">
        <v>0</v>
      </c>
      <c r="G14451">
        <v>0</v>
      </c>
      <c r="H14451">
        <v>0.01</v>
      </c>
      <c r="I14451">
        <v>0</v>
      </c>
      <c r="J14451">
        <v>0.01</v>
      </c>
    </row>
    <row r="14452" spans="1:10" x14ac:dyDescent="0.2">
      <c r="A14452" s="1" t="s">
        <v>10157</v>
      </c>
      <c r="B14452" s="1" t="s">
        <v>62</v>
      </c>
      <c r="C14452" s="1" t="s">
        <v>75</v>
      </c>
      <c r="D14452" s="1" t="s">
        <v>173</v>
      </c>
      <c r="E14452" s="1" t="s">
        <v>8541</v>
      </c>
      <c r="F14452">
        <v>0</v>
      </c>
      <c r="G14452">
        <v>0</v>
      </c>
      <c r="H14452">
        <v>0.01</v>
      </c>
      <c r="I14452">
        <v>0</v>
      </c>
      <c r="J14452">
        <v>0.01</v>
      </c>
    </row>
    <row r="14453" spans="1:10" x14ac:dyDescent="0.2">
      <c r="A14453" s="1" t="s">
        <v>10158</v>
      </c>
      <c r="B14453" s="1" t="s">
        <v>20</v>
      </c>
      <c r="C14453" s="1" t="s">
        <v>57</v>
      </c>
      <c r="D14453" s="1" t="s">
        <v>52</v>
      </c>
      <c r="E14453" s="1" t="s">
        <v>700</v>
      </c>
      <c r="F14453">
        <v>0</v>
      </c>
      <c r="G14453">
        <v>0.01</v>
      </c>
      <c r="H14453">
        <v>0</v>
      </c>
      <c r="I14453">
        <v>0</v>
      </c>
      <c r="J14453">
        <v>0.01</v>
      </c>
    </row>
    <row r="14454" spans="1:10" x14ac:dyDescent="0.2">
      <c r="A14454" s="1" t="s">
        <v>10159</v>
      </c>
      <c r="B14454" s="1" t="s">
        <v>113</v>
      </c>
      <c r="C14454" s="1" t="s">
        <v>67</v>
      </c>
      <c r="D14454" s="1" t="s">
        <v>173</v>
      </c>
      <c r="E14454" s="1" t="s">
        <v>6089</v>
      </c>
      <c r="F14454">
        <v>0</v>
      </c>
      <c r="G14454">
        <v>0</v>
      </c>
      <c r="H14454">
        <v>0.01</v>
      </c>
      <c r="I14454">
        <v>0</v>
      </c>
      <c r="J14454">
        <v>0.01</v>
      </c>
    </row>
    <row r="14455" spans="1:10" x14ac:dyDescent="0.2">
      <c r="A14455" s="1" t="s">
        <v>8461</v>
      </c>
      <c r="B14455" s="1" t="s">
        <v>102</v>
      </c>
      <c r="C14455" s="1" t="s">
        <v>47</v>
      </c>
      <c r="D14455" s="1" t="s">
        <v>12</v>
      </c>
      <c r="E14455" s="1" t="s">
        <v>159</v>
      </c>
      <c r="F14455">
        <v>0.01</v>
      </c>
      <c r="G14455">
        <v>0</v>
      </c>
      <c r="H14455">
        <v>0</v>
      </c>
      <c r="I14455">
        <v>0</v>
      </c>
      <c r="J14455">
        <v>0.01</v>
      </c>
    </row>
    <row r="14456" spans="1:10" hidden="1" x14ac:dyDescent="0.2">
      <c r="A14456" s="1" t="s">
        <v>9572</v>
      </c>
      <c r="B14456" s="1" t="s">
        <v>126</v>
      </c>
      <c r="C14456" s="1" t="s">
        <v>191</v>
      </c>
      <c r="D14456" s="1" t="s">
        <v>45</v>
      </c>
      <c r="E14456" s="1" t="s">
        <v>700</v>
      </c>
      <c r="F14456">
        <v>0.01</v>
      </c>
      <c r="G14456">
        <v>0</v>
      </c>
      <c r="H14456">
        <v>0</v>
      </c>
      <c r="I14456">
        <v>0</v>
      </c>
      <c r="J14456">
        <v>0.01</v>
      </c>
    </row>
    <row r="14457" spans="1:10" x14ac:dyDescent="0.2">
      <c r="A14457" s="1" t="s">
        <v>10160</v>
      </c>
      <c r="B14457" s="1" t="s">
        <v>10</v>
      </c>
      <c r="C14457" s="1" t="s">
        <v>57</v>
      </c>
      <c r="D14457" s="1" t="s">
        <v>16</v>
      </c>
      <c r="E14457" s="1" t="s">
        <v>1714</v>
      </c>
      <c r="F14457">
        <v>0.01</v>
      </c>
      <c r="G14457">
        <v>0</v>
      </c>
      <c r="H14457">
        <v>0</v>
      </c>
      <c r="I14457">
        <v>0</v>
      </c>
      <c r="J14457">
        <v>0.01</v>
      </c>
    </row>
    <row r="14458" spans="1:10" x14ac:dyDescent="0.2">
      <c r="A14458" s="1" t="s">
        <v>10161</v>
      </c>
      <c r="B14458" s="1" t="s">
        <v>121</v>
      </c>
      <c r="C14458" s="1" t="s">
        <v>216</v>
      </c>
      <c r="D14458" s="1" t="s">
        <v>26</v>
      </c>
      <c r="E14458" s="1" t="s">
        <v>1408</v>
      </c>
      <c r="F14458">
        <v>0</v>
      </c>
      <c r="G14458">
        <v>0.01</v>
      </c>
      <c r="H14458">
        <v>0</v>
      </c>
      <c r="I14458">
        <v>0</v>
      </c>
      <c r="J14458">
        <v>0.01</v>
      </c>
    </row>
    <row r="14459" spans="1:10" x14ac:dyDescent="0.2">
      <c r="A14459" s="1" t="s">
        <v>10162</v>
      </c>
      <c r="B14459" s="1" t="s">
        <v>559</v>
      </c>
      <c r="C14459" s="1" t="s">
        <v>75</v>
      </c>
      <c r="D14459" s="1" t="s">
        <v>173</v>
      </c>
      <c r="E14459" s="1" t="s">
        <v>7665</v>
      </c>
      <c r="F14459">
        <v>0</v>
      </c>
      <c r="G14459">
        <v>0</v>
      </c>
      <c r="H14459">
        <v>0.01</v>
      </c>
      <c r="I14459">
        <v>0</v>
      </c>
      <c r="J14459">
        <v>0.01</v>
      </c>
    </row>
    <row r="14460" spans="1:10" x14ac:dyDescent="0.2">
      <c r="A14460" s="1" t="s">
        <v>10163</v>
      </c>
      <c r="B14460" s="1" t="s">
        <v>559</v>
      </c>
      <c r="C14460" s="1" t="s">
        <v>216</v>
      </c>
      <c r="D14460" s="1" t="s">
        <v>173</v>
      </c>
      <c r="E14460" s="1" t="s">
        <v>5328</v>
      </c>
      <c r="F14460">
        <v>0</v>
      </c>
      <c r="G14460">
        <v>0</v>
      </c>
      <c r="H14460">
        <v>0.01</v>
      </c>
      <c r="I14460">
        <v>0</v>
      </c>
      <c r="J14460">
        <v>0.01</v>
      </c>
    </row>
    <row r="14461" spans="1:10" x14ac:dyDescent="0.2">
      <c r="A14461" s="1" t="s">
        <v>10164</v>
      </c>
      <c r="B14461" s="1" t="s">
        <v>113</v>
      </c>
      <c r="C14461" s="1" t="s">
        <v>18</v>
      </c>
      <c r="D14461" s="1" t="s">
        <v>173</v>
      </c>
      <c r="E14461" s="1" t="s">
        <v>8150</v>
      </c>
      <c r="F14461">
        <v>0</v>
      </c>
      <c r="G14461">
        <v>0</v>
      </c>
      <c r="H14461">
        <v>0.01</v>
      </c>
      <c r="I14461">
        <v>0</v>
      </c>
      <c r="J14461">
        <v>0.01</v>
      </c>
    </row>
    <row r="14462" spans="1:10" x14ac:dyDescent="0.2">
      <c r="A14462" s="1" t="s">
        <v>3359</v>
      </c>
      <c r="B14462" s="1" t="s">
        <v>107</v>
      </c>
      <c r="C14462" s="1" t="s">
        <v>29</v>
      </c>
      <c r="D14462" s="1" t="s">
        <v>58</v>
      </c>
      <c r="E14462" s="1" t="s">
        <v>969</v>
      </c>
      <c r="F14462">
        <v>0</v>
      </c>
      <c r="G14462">
        <v>0.01</v>
      </c>
      <c r="H14462">
        <v>0</v>
      </c>
      <c r="I14462">
        <v>0</v>
      </c>
      <c r="J14462">
        <v>0.01</v>
      </c>
    </row>
    <row r="14463" spans="1:10" x14ac:dyDescent="0.2">
      <c r="A14463" s="1" t="s">
        <v>10165</v>
      </c>
      <c r="B14463" s="1" t="s">
        <v>113</v>
      </c>
      <c r="C14463" s="1" t="s">
        <v>33</v>
      </c>
      <c r="D14463" s="1" t="s">
        <v>173</v>
      </c>
      <c r="E14463" s="1" t="s">
        <v>1216</v>
      </c>
      <c r="F14463">
        <v>0</v>
      </c>
      <c r="G14463">
        <v>0</v>
      </c>
      <c r="H14463">
        <v>0.01</v>
      </c>
      <c r="I14463">
        <v>0</v>
      </c>
      <c r="J14463">
        <v>0.01</v>
      </c>
    </row>
    <row r="14464" spans="1:10" x14ac:dyDescent="0.2">
      <c r="A14464" s="1" t="s">
        <v>10166</v>
      </c>
      <c r="B14464" s="1" t="s">
        <v>559</v>
      </c>
      <c r="C14464" s="1" t="s">
        <v>37</v>
      </c>
      <c r="D14464" s="1" t="s">
        <v>173</v>
      </c>
      <c r="E14464" s="1" t="s">
        <v>3583</v>
      </c>
      <c r="F14464">
        <v>0</v>
      </c>
      <c r="G14464">
        <v>0</v>
      </c>
      <c r="H14464">
        <v>0.01</v>
      </c>
      <c r="I14464">
        <v>0</v>
      </c>
      <c r="J14464">
        <v>0.01</v>
      </c>
    </row>
    <row r="14465" spans="1:10" x14ac:dyDescent="0.2">
      <c r="A14465" s="1" t="s">
        <v>10167</v>
      </c>
      <c r="B14465" s="1" t="s">
        <v>10</v>
      </c>
      <c r="C14465" s="1" t="s">
        <v>33</v>
      </c>
      <c r="D14465" s="1" t="s">
        <v>12</v>
      </c>
      <c r="E14465" s="1" t="s">
        <v>159</v>
      </c>
      <c r="F14465">
        <v>0.01</v>
      </c>
      <c r="G14465">
        <v>0</v>
      </c>
      <c r="H14465">
        <v>0</v>
      </c>
      <c r="I14465">
        <v>0</v>
      </c>
      <c r="J14465">
        <v>0.01</v>
      </c>
    </row>
    <row r="14466" spans="1:10" x14ac:dyDescent="0.2">
      <c r="A14466" s="1" t="s">
        <v>10168</v>
      </c>
      <c r="B14466" s="1" t="s">
        <v>32</v>
      </c>
      <c r="C14466" s="1" t="s">
        <v>25</v>
      </c>
      <c r="D14466" s="1" t="s">
        <v>38</v>
      </c>
      <c r="E14466" s="1" t="s">
        <v>603</v>
      </c>
      <c r="F14466">
        <v>0</v>
      </c>
      <c r="G14466">
        <v>0</v>
      </c>
      <c r="H14466">
        <v>0.01</v>
      </c>
      <c r="I14466">
        <v>0</v>
      </c>
      <c r="J14466">
        <v>0.01</v>
      </c>
    </row>
    <row r="14467" spans="1:10" x14ac:dyDescent="0.2">
      <c r="A14467" s="1" t="s">
        <v>10169</v>
      </c>
      <c r="B14467" s="1" t="s">
        <v>32</v>
      </c>
      <c r="C14467" s="1" t="s">
        <v>57</v>
      </c>
      <c r="D14467" s="1" t="s">
        <v>58</v>
      </c>
      <c r="E14467" s="1" t="s">
        <v>6089</v>
      </c>
      <c r="F14467">
        <v>0</v>
      </c>
      <c r="G14467">
        <v>0</v>
      </c>
      <c r="H14467">
        <v>0.01</v>
      </c>
      <c r="I14467">
        <v>0</v>
      </c>
      <c r="J14467">
        <v>0.01</v>
      </c>
    </row>
    <row r="14468" spans="1:10" x14ac:dyDescent="0.2">
      <c r="A14468" s="1" t="s">
        <v>10170</v>
      </c>
      <c r="B14468" s="1" t="s">
        <v>41</v>
      </c>
      <c r="C14468" s="1" t="s">
        <v>29</v>
      </c>
      <c r="D14468" s="1" t="s">
        <v>12</v>
      </c>
      <c r="E14468" s="1" t="s">
        <v>603</v>
      </c>
      <c r="F14468">
        <v>0</v>
      </c>
      <c r="G14468">
        <v>0</v>
      </c>
      <c r="H14468">
        <v>0.01</v>
      </c>
      <c r="I14468">
        <v>0</v>
      </c>
      <c r="J14468">
        <v>0.01</v>
      </c>
    </row>
    <row r="14469" spans="1:10" x14ac:dyDescent="0.2">
      <c r="A14469" s="1" t="s">
        <v>10171</v>
      </c>
      <c r="B14469" s="1" t="s">
        <v>113</v>
      </c>
      <c r="C14469" s="1" t="s">
        <v>25</v>
      </c>
      <c r="D14469" s="1" t="s">
        <v>16</v>
      </c>
      <c r="E14469" s="1" t="s">
        <v>969</v>
      </c>
      <c r="F14469">
        <v>0</v>
      </c>
      <c r="G14469">
        <v>0</v>
      </c>
      <c r="H14469">
        <v>0.01</v>
      </c>
      <c r="I14469">
        <v>0</v>
      </c>
      <c r="J14469">
        <v>0.01</v>
      </c>
    </row>
    <row r="14470" spans="1:10" x14ac:dyDescent="0.2">
      <c r="A14470" s="1" t="s">
        <v>10172</v>
      </c>
      <c r="B14470" s="1" t="s">
        <v>113</v>
      </c>
      <c r="C14470" s="1" t="s">
        <v>75</v>
      </c>
      <c r="D14470" s="1" t="s">
        <v>173</v>
      </c>
      <c r="E14470" s="1" t="s">
        <v>8657</v>
      </c>
      <c r="F14470">
        <v>0</v>
      </c>
      <c r="G14470">
        <v>0</v>
      </c>
      <c r="H14470">
        <v>0.01</v>
      </c>
      <c r="I14470">
        <v>0</v>
      </c>
      <c r="J14470">
        <v>0.01</v>
      </c>
    </row>
    <row r="14471" spans="1:10" x14ac:dyDescent="0.2">
      <c r="A14471" s="1" t="s">
        <v>1736</v>
      </c>
      <c r="B14471" s="1" t="s">
        <v>107</v>
      </c>
      <c r="C14471" s="1" t="s">
        <v>15</v>
      </c>
      <c r="D14471" s="1" t="s">
        <v>38</v>
      </c>
      <c r="E14471" s="1" t="s">
        <v>59</v>
      </c>
      <c r="F14471">
        <v>0.01</v>
      </c>
      <c r="G14471">
        <v>0</v>
      </c>
      <c r="H14471">
        <v>0</v>
      </c>
      <c r="I14471">
        <v>0</v>
      </c>
      <c r="J14471">
        <v>0.01</v>
      </c>
    </row>
    <row r="14472" spans="1:10" x14ac:dyDescent="0.2">
      <c r="A14472" s="1" t="s">
        <v>10173</v>
      </c>
      <c r="B14472" s="1" t="s">
        <v>49</v>
      </c>
      <c r="C14472" s="1" t="s">
        <v>42</v>
      </c>
      <c r="D14472" s="1" t="s">
        <v>12</v>
      </c>
      <c r="E14472" s="1" t="s">
        <v>3108</v>
      </c>
      <c r="F14472">
        <v>0.01</v>
      </c>
      <c r="G14472">
        <v>0</v>
      </c>
      <c r="H14472">
        <v>0</v>
      </c>
      <c r="I14472">
        <v>0</v>
      </c>
      <c r="J14472">
        <v>0.01</v>
      </c>
    </row>
    <row r="14473" spans="1:10" x14ac:dyDescent="0.2">
      <c r="A14473" s="1" t="s">
        <v>10174</v>
      </c>
      <c r="B14473" s="1" t="s">
        <v>41</v>
      </c>
      <c r="C14473" s="1" t="s">
        <v>15</v>
      </c>
      <c r="D14473" s="1" t="s">
        <v>173</v>
      </c>
      <c r="E14473" s="1" t="s">
        <v>3427</v>
      </c>
      <c r="F14473">
        <v>0</v>
      </c>
      <c r="G14473">
        <v>0</v>
      </c>
      <c r="H14473">
        <v>0.01</v>
      </c>
      <c r="I14473">
        <v>0</v>
      </c>
      <c r="J14473">
        <v>0.01</v>
      </c>
    </row>
    <row r="14474" spans="1:10" x14ac:dyDescent="0.2">
      <c r="A14474" s="1" t="s">
        <v>2328</v>
      </c>
      <c r="B14474" s="1" t="s">
        <v>107</v>
      </c>
      <c r="C14474" s="1" t="s">
        <v>124</v>
      </c>
      <c r="D14474" s="1" t="s">
        <v>38</v>
      </c>
      <c r="E14474" s="1" t="s">
        <v>248</v>
      </c>
      <c r="F14474">
        <v>0</v>
      </c>
      <c r="G14474">
        <v>0.01</v>
      </c>
      <c r="H14474">
        <v>0</v>
      </c>
      <c r="I14474">
        <v>0</v>
      </c>
      <c r="J14474">
        <v>0.01</v>
      </c>
    </row>
    <row r="14475" spans="1:10" x14ac:dyDescent="0.2">
      <c r="A14475" s="1" t="s">
        <v>5812</v>
      </c>
      <c r="B14475" s="1" t="s">
        <v>121</v>
      </c>
      <c r="C14475" s="1" t="s">
        <v>216</v>
      </c>
      <c r="D14475" s="1" t="s">
        <v>38</v>
      </c>
      <c r="E14475" s="1" t="s">
        <v>86</v>
      </c>
      <c r="F14475">
        <v>0</v>
      </c>
      <c r="G14475">
        <v>0.01</v>
      </c>
      <c r="H14475">
        <v>0</v>
      </c>
      <c r="I14475">
        <v>0</v>
      </c>
      <c r="J14475">
        <v>0.01</v>
      </c>
    </row>
    <row r="14476" spans="1:10" x14ac:dyDescent="0.2">
      <c r="A14476" s="1" t="s">
        <v>10175</v>
      </c>
      <c r="B14476" s="1" t="s">
        <v>107</v>
      </c>
      <c r="C14476" s="1" t="s">
        <v>18</v>
      </c>
      <c r="D14476" s="1" t="s">
        <v>45</v>
      </c>
      <c r="E14476" s="1" t="s">
        <v>7747</v>
      </c>
      <c r="F14476">
        <v>0</v>
      </c>
      <c r="G14476">
        <v>0.01</v>
      </c>
      <c r="H14476">
        <v>0</v>
      </c>
      <c r="I14476">
        <v>0</v>
      </c>
      <c r="J14476">
        <v>0.01</v>
      </c>
    </row>
    <row r="14477" spans="1:10" x14ac:dyDescent="0.2">
      <c r="A14477" s="1" t="s">
        <v>8033</v>
      </c>
      <c r="B14477" s="1" t="s">
        <v>36</v>
      </c>
      <c r="C14477" s="1" t="s">
        <v>57</v>
      </c>
      <c r="D14477" s="1" t="s">
        <v>38</v>
      </c>
      <c r="E14477" s="1" t="s">
        <v>1803</v>
      </c>
      <c r="F14477">
        <v>0</v>
      </c>
      <c r="G14477">
        <v>0.01</v>
      </c>
      <c r="H14477">
        <v>0</v>
      </c>
      <c r="I14477">
        <v>0</v>
      </c>
      <c r="J14477">
        <v>0.01</v>
      </c>
    </row>
    <row r="14478" spans="1:10" x14ac:dyDescent="0.2">
      <c r="A14478" s="1" t="s">
        <v>10176</v>
      </c>
      <c r="B14478" s="1" t="s">
        <v>36</v>
      </c>
      <c r="C14478" s="1" t="s">
        <v>75</v>
      </c>
      <c r="D14478" s="1" t="s">
        <v>173</v>
      </c>
      <c r="E14478" s="1" t="s">
        <v>9257</v>
      </c>
      <c r="F14478">
        <v>0</v>
      </c>
      <c r="G14478">
        <v>0</v>
      </c>
      <c r="H14478">
        <v>0.01</v>
      </c>
      <c r="I14478">
        <v>0</v>
      </c>
      <c r="J14478">
        <v>0.01</v>
      </c>
    </row>
    <row r="14479" spans="1:10" x14ac:dyDescent="0.2">
      <c r="A14479" s="1" t="s">
        <v>8528</v>
      </c>
      <c r="B14479" s="1" t="s">
        <v>121</v>
      </c>
      <c r="C14479" s="1" t="s">
        <v>65</v>
      </c>
      <c r="D14479" s="1" t="s">
        <v>38</v>
      </c>
      <c r="E14479" s="1" t="s">
        <v>5820</v>
      </c>
      <c r="F14479">
        <v>0</v>
      </c>
      <c r="G14479">
        <v>0.01</v>
      </c>
      <c r="H14479">
        <v>0</v>
      </c>
      <c r="I14479">
        <v>0</v>
      </c>
      <c r="J14479">
        <v>0.01</v>
      </c>
    </row>
    <row r="14480" spans="1:10" x14ac:dyDescent="0.2">
      <c r="A14480" s="1" t="s">
        <v>9418</v>
      </c>
      <c r="B14480" s="1" t="s">
        <v>62</v>
      </c>
      <c r="C14480" s="1" t="s">
        <v>75</v>
      </c>
      <c r="D14480" s="1" t="s">
        <v>38</v>
      </c>
      <c r="E14480" s="1" t="s">
        <v>251</v>
      </c>
      <c r="F14480">
        <v>0</v>
      </c>
      <c r="G14480">
        <v>0.01</v>
      </c>
      <c r="H14480">
        <v>0</v>
      </c>
      <c r="I14480">
        <v>0</v>
      </c>
      <c r="J14480">
        <v>0.01</v>
      </c>
    </row>
    <row r="14481" spans="1:10" x14ac:dyDescent="0.2">
      <c r="A14481" s="1" t="s">
        <v>10139</v>
      </c>
      <c r="B14481" s="1" t="s">
        <v>41</v>
      </c>
      <c r="C14481" s="1" t="s">
        <v>15</v>
      </c>
      <c r="D14481" s="1" t="s">
        <v>173</v>
      </c>
      <c r="E14481" s="1" t="s">
        <v>7737</v>
      </c>
      <c r="F14481">
        <v>0</v>
      </c>
      <c r="G14481">
        <v>0</v>
      </c>
      <c r="H14481">
        <v>0.01</v>
      </c>
      <c r="I14481">
        <v>0</v>
      </c>
      <c r="J14481">
        <v>0.01</v>
      </c>
    </row>
    <row r="14482" spans="1:10" x14ac:dyDescent="0.2">
      <c r="A14482" s="1" t="s">
        <v>10177</v>
      </c>
      <c r="B14482" s="1" t="s">
        <v>41</v>
      </c>
      <c r="C14482" s="1" t="s">
        <v>29</v>
      </c>
      <c r="D14482" s="1" t="s">
        <v>71</v>
      </c>
      <c r="E14482" s="1" t="s">
        <v>178</v>
      </c>
      <c r="F14482">
        <v>0</v>
      </c>
      <c r="G14482">
        <v>0</v>
      </c>
      <c r="H14482">
        <v>0.01</v>
      </c>
      <c r="I14482">
        <v>0</v>
      </c>
      <c r="J14482">
        <v>0.01</v>
      </c>
    </row>
    <row r="14483" spans="1:10" x14ac:dyDescent="0.2">
      <c r="A14483" s="1" t="s">
        <v>10178</v>
      </c>
      <c r="B14483" s="1" t="s">
        <v>128</v>
      </c>
      <c r="C14483" s="1" t="s">
        <v>65</v>
      </c>
      <c r="D14483" s="1" t="s">
        <v>22</v>
      </c>
      <c r="E14483" s="1" t="s">
        <v>13</v>
      </c>
      <c r="F14483">
        <v>0</v>
      </c>
      <c r="G14483">
        <v>0</v>
      </c>
      <c r="H14483">
        <v>0.01</v>
      </c>
      <c r="I14483">
        <v>0</v>
      </c>
      <c r="J14483">
        <v>0.01</v>
      </c>
    </row>
    <row r="14484" spans="1:10" x14ac:dyDescent="0.2">
      <c r="A14484" s="1" t="s">
        <v>10179</v>
      </c>
      <c r="B14484" s="1" t="s">
        <v>20</v>
      </c>
      <c r="C14484" s="1" t="s">
        <v>15</v>
      </c>
      <c r="D14484" s="1" t="s">
        <v>22</v>
      </c>
      <c r="E14484" s="1" t="s">
        <v>10180</v>
      </c>
      <c r="F14484">
        <v>0</v>
      </c>
      <c r="G14484">
        <v>0</v>
      </c>
      <c r="H14484">
        <v>0.01</v>
      </c>
      <c r="I14484">
        <v>0</v>
      </c>
      <c r="J14484">
        <v>0.01</v>
      </c>
    </row>
    <row r="14485" spans="1:10" x14ac:dyDescent="0.2">
      <c r="A14485" s="1" t="s">
        <v>9561</v>
      </c>
      <c r="B14485" s="1" t="s">
        <v>10</v>
      </c>
      <c r="C14485" s="1" t="s">
        <v>15</v>
      </c>
      <c r="D14485" s="1" t="s">
        <v>38</v>
      </c>
      <c r="E14485" s="1" t="s">
        <v>3427</v>
      </c>
      <c r="F14485">
        <v>0</v>
      </c>
      <c r="G14485">
        <v>0</v>
      </c>
      <c r="H14485">
        <v>0.01</v>
      </c>
      <c r="I14485">
        <v>0</v>
      </c>
      <c r="J14485">
        <v>0.01</v>
      </c>
    </row>
    <row r="14486" spans="1:10" x14ac:dyDescent="0.2">
      <c r="A14486" s="1" t="s">
        <v>6980</v>
      </c>
      <c r="B14486" s="1" t="s">
        <v>107</v>
      </c>
      <c r="C14486" s="1" t="s">
        <v>65</v>
      </c>
      <c r="D14486" s="1" t="s">
        <v>12</v>
      </c>
      <c r="E14486" s="1" t="s">
        <v>86</v>
      </c>
      <c r="F14486">
        <v>0</v>
      </c>
      <c r="G14486">
        <v>0.01</v>
      </c>
      <c r="H14486">
        <v>0</v>
      </c>
      <c r="I14486">
        <v>0</v>
      </c>
      <c r="J14486">
        <v>0.01</v>
      </c>
    </row>
    <row r="14487" spans="1:10" x14ac:dyDescent="0.2">
      <c r="A14487" s="1" t="s">
        <v>10181</v>
      </c>
      <c r="B14487" s="1" t="s">
        <v>62</v>
      </c>
      <c r="C14487" s="1" t="s">
        <v>65</v>
      </c>
      <c r="D14487" s="1" t="s">
        <v>38</v>
      </c>
      <c r="E14487" s="1" t="s">
        <v>700</v>
      </c>
      <c r="F14487">
        <v>0</v>
      </c>
      <c r="G14487">
        <v>0.01</v>
      </c>
      <c r="H14487">
        <v>0</v>
      </c>
      <c r="I14487">
        <v>0</v>
      </c>
      <c r="J14487">
        <v>0.01</v>
      </c>
    </row>
    <row r="14488" spans="1:10" x14ac:dyDescent="0.2">
      <c r="A14488" s="1" t="s">
        <v>10182</v>
      </c>
      <c r="B14488" s="1" t="s">
        <v>49</v>
      </c>
      <c r="C14488" s="1" t="s">
        <v>54</v>
      </c>
      <c r="D14488" s="1" t="s">
        <v>12</v>
      </c>
      <c r="E14488" s="1" t="s">
        <v>86</v>
      </c>
      <c r="F14488">
        <v>0.01</v>
      </c>
      <c r="G14488">
        <v>0</v>
      </c>
      <c r="H14488">
        <v>0</v>
      </c>
      <c r="I14488">
        <v>0</v>
      </c>
      <c r="J14488">
        <v>0.01</v>
      </c>
    </row>
    <row r="14489" spans="1:10" x14ac:dyDescent="0.2">
      <c r="A14489" s="1" t="s">
        <v>10183</v>
      </c>
      <c r="B14489" s="1" t="s">
        <v>62</v>
      </c>
      <c r="C14489" s="1" t="s">
        <v>57</v>
      </c>
      <c r="D14489" s="1" t="s">
        <v>12</v>
      </c>
      <c r="E14489" s="1" t="s">
        <v>2718</v>
      </c>
      <c r="F14489">
        <v>0.01</v>
      </c>
      <c r="G14489">
        <v>0</v>
      </c>
      <c r="H14489">
        <v>0</v>
      </c>
      <c r="I14489">
        <v>0</v>
      </c>
      <c r="J14489">
        <v>0.01</v>
      </c>
    </row>
    <row r="14490" spans="1:10" x14ac:dyDescent="0.2">
      <c r="A14490" s="1" t="s">
        <v>10184</v>
      </c>
      <c r="B14490" s="1" t="s">
        <v>20</v>
      </c>
      <c r="C14490" s="1" t="s">
        <v>15</v>
      </c>
      <c r="D14490" s="1" t="s">
        <v>173</v>
      </c>
      <c r="E14490" s="1" t="s">
        <v>770</v>
      </c>
      <c r="F14490">
        <v>0</v>
      </c>
      <c r="G14490">
        <v>0</v>
      </c>
      <c r="H14490">
        <v>0.01</v>
      </c>
      <c r="I14490">
        <v>0</v>
      </c>
      <c r="J14490">
        <v>0.01</v>
      </c>
    </row>
    <row r="14491" spans="1:10" x14ac:dyDescent="0.2">
      <c r="A14491" s="1" t="s">
        <v>8648</v>
      </c>
      <c r="B14491" s="1" t="s">
        <v>126</v>
      </c>
      <c r="C14491" s="1" t="s">
        <v>47</v>
      </c>
      <c r="D14491" s="1" t="s">
        <v>52</v>
      </c>
      <c r="E14491" s="1" t="s">
        <v>4173</v>
      </c>
      <c r="F14491">
        <v>0.01</v>
      </c>
      <c r="G14491">
        <v>0</v>
      </c>
      <c r="H14491">
        <v>0</v>
      </c>
      <c r="I14491">
        <v>0</v>
      </c>
      <c r="J14491">
        <v>0.01</v>
      </c>
    </row>
    <row r="14492" spans="1:10" x14ac:dyDescent="0.2">
      <c r="A14492" s="1" t="s">
        <v>10185</v>
      </c>
      <c r="B14492" s="1" t="s">
        <v>10</v>
      </c>
      <c r="C14492" s="1" t="s">
        <v>15</v>
      </c>
      <c r="D14492" s="1" t="s">
        <v>26</v>
      </c>
      <c r="E14492" s="1" t="s">
        <v>1603</v>
      </c>
      <c r="F14492">
        <v>0</v>
      </c>
      <c r="G14492">
        <v>0.01</v>
      </c>
      <c r="H14492">
        <v>0.01</v>
      </c>
      <c r="I14492">
        <v>0</v>
      </c>
      <c r="J14492">
        <v>0.01</v>
      </c>
    </row>
    <row r="14493" spans="1:10" x14ac:dyDescent="0.2">
      <c r="A14493" s="1" t="s">
        <v>10186</v>
      </c>
      <c r="B14493" s="1" t="s">
        <v>41</v>
      </c>
      <c r="C14493" s="1" t="s">
        <v>29</v>
      </c>
      <c r="D14493" s="1" t="s">
        <v>45</v>
      </c>
      <c r="E14493" s="1" t="s">
        <v>2266</v>
      </c>
      <c r="F14493">
        <v>0</v>
      </c>
      <c r="G14493">
        <v>0</v>
      </c>
      <c r="H14493">
        <v>0.01</v>
      </c>
      <c r="I14493">
        <v>0</v>
      </c>
      <c r="J14493">
        <v>0.01</v>
      </c>
    </row>
    <row r="14494" spans="1:10" x14ac:dyDescent="0.2">
      <c r="A14494" s="1" t="s">
        <v>10187</v>
      </c>
      <c r="B14494" s="1" t="s">
        <v>113</v>
      </c>
      <c r="C14494" s="1" t="s">
        <v>18</v>
      </c>
      <c r="D14494" s="1" t="s">
        <v>173</v>
      </c>
      <c r="E14494" s="1" t="s">
        <v>6089</v>
      </c>
      <c r="F14494">
        <v>0</v>
      </c>
      <c r="G14494">
        <v>0</v>
      </c>
      <c r="H14494">
        <v>0.01</v>
      </c>
      <c r="I14494">
        <v>0</v>
      </c>
      <c r="J14494">
        <v>0.01</v>
      </c>
    </row>
    <row r="14495" spans="1:10" x14ac:dyDescent="0.2">
      <c r="A14495" s="1" t="s">
        <v>8609</v>
      </c>
      <c r="B14495" s="1" t="s">
        <v>62</v>
      </c>
      <c r="C14495" s="1" t="s">
        <v>37</v>
      </c>
      <c r="D14495" s="1" t="s">
        <v>45</v>
      </c>
      <c r="E14495" s="1" t="s">
        <v>3935</v>
      </c>
      <c r="F14495">
        <v>0</v>
      </c>
      <c r="G14495">
        <v>0</v>
      </c>
      <c r="H14495">
        <v>0.01</v>
      </c>
      <c r="I14495">
        <v>0</v>
      </c>
      <c r="J14495">
        <v>0.01</v>
      </c>
    </row>
    <row r="14496" spans="1:10" x14ac:dyDescent="0.2">
      <c r="A14496" s="1" t="s">
        <v>10188</v>
      </c>
      <c r="B14496" s="1" t="s">
        <v>41</v>
      </c>
      <c r="C14496" s="1" t="s">
        <v>18</v>
      </c>
      <c r="D14496" s="1" t="s">
        <v>173</v>
      </c>
      <c r="E14496" s="1" t="s">
        <v>6089</v>
      </c>
      <c r="F14496">
        <v>0</v>
      </c>
      <c r="G14496">
        <v>0</v>
      </c>
      <c r="H14496">
        <v>0.01</v>
      </c>
      <c r="I14496">
        <v>0</v>
      </c>
      <c r="J14496">
        <v>0.01</v>
      </c>
    </row>
    <row r="14497" spans="1:10" x14ac:dyDescent="0.2">
      <c r="A14497" s="1" t="s">
        <v>7942</v>
      </c>
      <c r="B14497" s="1" t="s">
        <v>559</v>
      </c>
      <c r="C14497" s="1" t="s">
        <v>75</v>
      </c>
      <c r="D14497" s="1" t="s">
        <v>22</v>
      </c>
      <c r="E14497" s="1" t="s">
        <v>4611</v>
      </c>
      <c r="F14497">
        <v>0</v>
      </c>
      <c r="G14497">
        <v>0</v>
      </c>
      <c r="H14497">
        <v>0.01</v>
      </c>
      <c r="I14497">
        <v>0</v>
      </c>
      <c r="J14497">
        <v>0.01</v>
      </c>
    </row>
    <row r="14498" spans="1:10" x14ac:dyDescent="0.2">
      <c r="A14498" s="1" t="s">
        <v>4921</v>
      </c>
      <c r="B14498" s="1" t="s">
        <v>32</v>
      </c>
      <c r="C14498" s="1" t="s">
        <v>65</v>
      </c>
      <c r="D14498" s="1" t="s">
        <v>16</v>
      </c>
      <c r="E14498" s="1" t="s">
        <v>4285</v>
      </c>
      <c r="F14498">
        <v>0</v>
      </c>
      <c r="G14498">
        <v>0.01</v>
      </c>
      <c r="H14498">
        <v>0</v>
      </c>
      <c r="I14498">
        <v>0</v>
      </c>
      <c r="J14498">
        <v>0.01</v>
      </c>
    </row>
    <row r="14499" spans="1:10" x14ac:dyDescent="0.2">
      <c r="A14499" s="1" t="s">
        <v>10189</v>
      </c>
      <c r="B14499" s="1" t="s">
        <v>62</v>
      </c>
      <c r="C14499" s="1" t="s">
        <v>216</v>
      </c>
      <c r="D14499" s="1" t="s">
        <v>38</v>
      </c>
      <c r="E14499" s="1" t="s">
        <v>10190</v>
      </c>
      <c r="F14499">
        <v>0</v>
      </c>
      <c r="G14499">
        <v>0</v>
      </c>
      <c r="H14499">
        <v>0.01</v>
      </c>
      <c r="I14499">
        <v>0</v>
      </c>
      <c r="J14499">
        <v>0.01</v>
      </c>
    </row>
    <row r="14500" spans="1:10" x14ac:dyDescent="0.2">
      <c r="A14500" s="1" t="s">
        <v>10191</v>
      </c>
      <c r="B14500" s="1" t="s">
        <v>10</v>
      </c>
      <c r="C14500" s="1" t="s">
        <v>15</v>
      </c>
      <c r="D14500" s="1" t="s">
        <v>173</v>
      </c>
      <c r="E14500" s="1" t="s">
        <v>13</v>
      </c>
      <c r="F14500">
        <v>0</v>
      </c>
      <c r="G14500">
        <v>0</v>
      </c>
      <c r="H14500">
        <v>0.01</v>
      </c>
      <c r="I14500">
        <v>0</v>
      </c>
      <c r="J14500">
        <v>0.01</v>
      </c>
    </row>
    <row r="14501" spans="1:10" x14ac:dyDescent="0.2">
      <c r="A14501" s="1" t="s">
        <v>10192</v>
      </c>
      <c r="B14501" s="1" t="s">
        <v>107</v>
      </c>
      <c r="C14501" s="1" t="s">
        <v>216</v>
      </c>
      <c r="D14501" s="1" t="s">
        <v>214</v>
      </c>
      <c r="E14501" s="1" t="s">
        <v>1408</v>
      </c>
      <c r="F14501">
        <v>0</v>
      </c>
      <c r="G14501">
        <v>0.01</v>
      </c>
      <c r="H14501">
        <v>0</v>
      </c>
      <c r="I14501">
        <v>0</v>
      </c>
      <c r="J14501">
        <v>0.01</v>
      </c>
    </row>
    <row r="14502" spans="1:10" x14ac:dyDescent="0.2">
      <c r="A14502" s="1" t="s">
        <v>10193</v>
      </c>
      <c r="B14502" s="1" t="s">
        <v>126</v>
      </c>
      <c r="C14502" s="1" t="s">
        <v>124</v>
      </c>
      <c r="D14502" s="1" t="s">
        <v>58</v>
      </c>
      <c r="E14502" s="1" t="s">
        <v>5994</v>
      </c>
      <c r="F14502">
        <v>0.01</v>
      </c>
      <c r="G14502">
        <v>0</v>
      </c>
      <c r="H14502">
        <v>0</v>
      </c>
      <c r="I14502">
        <v>0</v>
      </c>
      <c r="J14502">
        <v>0.01</v>
      </c>
    </row>
    <row r="14503" spans="1:10" x14ac:dyDescent="0.2">
      <c r="A14503" s="1" t="s">
        <v>10194</v>
      </c>
      <c r="B14503" s="1" t="s">
        <v>32</v>
      </c>
      <c r="C14503" s="1" t="s">
        <v>57</v>
      </c>
      <c r="D14503" s="1" t="s">
        <v>58</v>
      </c>
      <c r="E14503" s="1" t="s">
        <v>6115</v>
      </c>
      <c r="F14503">
        <v>0</v>
      </c>
      <c r="G14503">
        <v>0</v>
      </c>
      <c r="H14503">
        <v>0.01</v>
      </c>
      <c r="I14503">
        <v>0</v>
      </c>
      <c r="J14503">
        <v>0.01</v>
      </c>
    </row>
    <row r="14504" spans="1:10" x14ac:dyDescent="0.2">
      <c r="A14504" s="1" t="s">
        <v>10195</v>
      </c>
      <c r="B14504" s="1" t="s">
        <v>559</v>
      </c>
      <c r="C14504" s="1" t="s">
        <v>65</v>
      </c>
      <c r="D14504" s="1" t="s">
        <v>38</v>
      </c>
      <c r="E14504" s="1" t="s">
        <v>4611</v>
      </c>
      <c r="F14504">
        <v>0</v>
      </c>
      <c r="G14504">
        <v>0</v>
      </c>
      <c r="H14504">
        <v>0.01</v>
      </c>
      <c r="I14504">
        <v>0</v>
      </c>
      <c r="J14504">
        <v>0.01</v>
      </c>
    </row>
    <row r="14505" spans="1:10" x14ac:dyDescent="0.2">
      <c r="A14505" s="1" t="s">
        <v>10196</v>
      </c>
      <c r="B14505" s="1" t="s">
        <v>20</v>
      </c>
      <c r="C14505" s="1" t="s">
        <v>33</v>
      </c>
      <c r="D14505" s="1" t="s">
        <v>214</v>
      </c>
      <c r="E14505" s="1" t="s">
        <v>603</v>
      </c>
      <c r="F14505">
        <v>0</v>
      </c>
      <c r="G14505">
        <v>0</v>
      </c>
      <c r="H14505">
        <v>0.01</v>
      </c>
      <c r="I14505">
        <v>0</v>
      </c>
      <c r="J14505">
        <v>0.01</v>
      </c>
    </row>
    <row r="14506" spans="1:10" x14ac:dyDescent="0.2">
      <c r="A14506" s="1" t="s">
        <v>10197</v>
      </c>
      <c r="B14506" s="1" t="s">
        <v>107</v>
      </c>
      <c r="C14506" s="1" t="s">
        <v>18</v>
      </c>
      <c r="D14506" s="1" t="s">
        <v>173</v>
      </c>
      <c r="E14506" s="1" t="s">
        <v>4335</v>
      </c>
      <c r="F14506">
        <v>0</v>
      </c>
      <c r="G14506">
        <v>0.01</v>
      </c>
      <c r="H14506">
        <v>0</v>
      </c>
      <c r="I14506">
        <v>0</v>
      </c>
      <c r="J14506">
        <v>0.01</v>
      </c>
    </row>
    <row r="14507" spans="1:10" x14ac:dyDescent="0.2">
      <c r="A14507" s="1" t="s">
        <v>10198</v>
      </c>
      <c r="B14507" s="1" t="s">
        <v>36</v>
      </c>
      <c r="C14507" s="1" t="s">
        <v>67</v>
      </c>
      <c r="D14507" s="1" t="s">
        <v>26</v>
      </c>
      <c r="E14507" s="1" t="s">
        <v>6089</v>
      </c>
      <c r="F14507">
        <v>0</v>
      </c>
      <c r="G14507">
        <v>0</v>
      </c>
      <c r="H14507">
        <v>0.01</v>
      </c>
      <c r="I14507">
        <v>0</v>
      </c>
      <c r="J14507">
        <v>0.01</v>
      </c>
    </row>
    <row r="14508" spans="1:10" x14ac:dyDescent="0.2">
      <c r="A14508" s="1" t="s">
        <v>10199</v>
      </c>
      <c r="B14508" s="1" t="s">
        <v>20</v>
      </c>
      <c r="C14508" s="1" t="s">
        <v>57</v>
      </c>
      <c r="D14508" s="1" t="s">
        <v>45</v>
      </c>
      <c r="E14508" s="1" t="s">
        <v>7665</v>
      </c>
      <c r="F14508">
        <v>0</v>
      </c>
      <c r="G14508">
        <v>0</v>
      </c>
      <c r="H14508">
        <v>0.01</v>
      </c>
      <c r="I14508">
        <v>0</v>
      </c>
      <c r="J14508">
        <v>0.01</v>
      </c>
    </row>
    <row r="14509" spans="1:10" x14ac:dyDescent="0.2">
      <c r="A14509" s="1" t="s">
        <v>10200</v>
      </c>
      <c r="B14509" s="1" t="s">
        <v>32</v>
      </c>
      <c r="C14509" s="1" t="s">
        <v>67</v>
      </c>
      <c r="D14509" s="1" t="s">
        <v>71</v>
      </c>
      <c r="E14509" s="1" t="s">
        <v>251</v>
      </c>
      <c r="F14509">
        <v>0.01</v>
      </c>
      <c r="G14509">
        <v>0</v>
      </c>
      <c r="H14509">
        <v>0</v>
      </c>
      <c r="I14509">
        <v>0</v>
      </c>
      <c r="J14509">
        <v>0.01</v>
      </c>
    </row>
    <row r="14510" spans="1:10" x14ac:dyDescent="0.2">
      <c r="A14510" s="1" t="s">
        <v>10201</v>
      </c>
      <c r="B14510" s="1" t="s">
        <v>107</v>
      </c>
      <c r="C14510" s="1" t="s">
        <v>29</v>
      </c>
      <c r="D14510" s="1" t="s">
        <v>214</v>
      </c>
      <c r="E14510" s="1" t="s">
        <v>969</v>
      </c>
      <c r="F14510">
        <v>0</v>
      </c>
      <c r="G14510">
        <v>0.01</v>
      </c>
      <c r="H14510">
        <v>0</v>
      </c>
      <c r="I14510">
        <v>0</v>
      </c>
      <c r="J14510">
        <v>0.01</v>
      </c>
    </row>
    <row r="14511" spans="1:10" x14ac:dyDescent="0.2">
      <c r="A14511" s="1" t="s">
        <v>10202</v>
      </c>
      <c r="B14511" s="1" t="s">
        <v>20</v>
      </c>
      <c r="C14511" s="1" t="s">
        <v>15</v>
      </c>
      <c r="D14511" s="1" t="s">
        <v>22</v>
      </c>
      <c r="E14511" s="1" t="s">
        <v>4770</v>
      </c>
      <c r="F14511">
        <v>0.01</v>
      </c>
      <c r="G14511">
        <v>0</v>
      </c>
      <c r="H14511">
        <v>0</v>
      </c>
      <c r="I14511">
        <v>0</v>
      </c>
      <c r="J14511">
        <v>0.01</v>
      </c>
    </row>
    <row r="14512" spans="1:10" x14ac:dyDescent="0.2">
      <c r="A14512" s="1" t="s">
        <v>10203</v>
      </c>
      <c r="B14512" s="1" t="s">
        <v>113</v>
      </c>
      <c r="C14512" s="1" t="s">
        <v>67</v>
      </c>
      <c r="D14512" s="1" t="s">
        <v>38</v>
      </c>
      <c r="E14512" s="1" t="s">
        <v>5328</v>
      </c>
      <c r="F14512">
        <v>0</v>
      </c>
      <c r="G14512">
        <v>0</v>
      </c>
      <c r="H14512">
        <v>0.01</v>
      </c>
      <c r="I14512">
        <v>0</v>
      </c>
      <c r="J14512">
        <v>0.01</v>
      </c>
    </row>
    <row r="14513" spans="1:10" x14ac:dyDescent="0.2">
      <c r="A14513" s="1" t="s">
        <v>10204</v>
      </c>
      <c r="B14513" s="1" t="s">
        <v>10</v>
      </c>
      <c r="C14513" s="1" t="s">
        <v>29</v>
      </c>
      <c r="D14513" s="1" t="s">
        <v>173</v>
      </c>
      <c r="E14513" s="1" t="s">
        <v>1693</v>
      </c>
      <c r="F14513">
        <v>0</v>
      </c>
      <c r="G14513">
        <v>0</v>
      </c>
      <c r="H14513">
        <v>0.01</v>
      </c>
      <c r="I14513">
        <v>0</v>
      </c>
      <c r="J14513">
        <v>0.01</v>
      </c>
    </row>
    <row r="14514" spans="1:10" x14ac:dyDescent="0.2">
      <c r="A14514" s="1" t="s">
        <v>10205</v>
      </c>
      <c r="B14514" s="1" t="s">
        <v>113</v>
      </c>
      <c r="C14514" s="1" t="s">
        <v>33</v>
      </c>
      <c r="D14514" s="1" t="s">
        <v>22</v>
      </c>
      <c r="E14514" s="1" t="s">
        <v>9350</v>
      </c>
      <c r="F14514">
        <v>0</v>
      </c>
      <c r="G14514">
        <v>0</v>
      </c>
      <c r="H14514">
        <v>0.01</v>
      </c>
      <c r="I14514">
        <v>0</v>
      </c>
      <c r="J14514">
        <v>0.01</v>
      </c>
    </row>
    <row r="14515" spans="1:10" x14ac:dyDescent="0.2">
      <c r="A14515" s="1" t="s">
        <v>5103</v>
      </c>
      <c r="B14515" s="1" t="s">
        <v>10</v>
      </c>
      <c r="C14515" s="1" t="s">
        <v>15</v>
      </c>
      <c r="D14515" s="1" t="s">
        <v>52</v>
      </c>
      <c r="E14515" s="1" t="s">
        <v>6387</v>
      </c>
      <c r="F14515">
        <v>0</v>
      </c>
      <c r="G14515">
        <v>0</v>
      </c>
      <c r="H14515">
        <v>0.01</v>
      </c>
      <c r="I14515">
        <v>0</v>
      </c>
      <c r="J14515">
        <v>0.01</v>
      </c>
    </row>
    <row r="14516" spans="1:10" x14ac:dyDescent="0.2">
      <c r="A14516" s="1" t="s">
        <v>9512</v>
      </c>
      <c r="B14516" s="1" t="s">
        <v>41</v>
      </c>
      <c r="C14516" s="1" t="s">
        <v>11</v>
      </c>
      <c r="D14516" s="1" t="s">
        <v>16</v>
      </c>
      <c r="E14516" s="1" t="s">
        <v>969</v>
      </c>
      <c r="F14516">
        <v>0.01</v>
      </c>
      <c r="G14516">
        <v>0</v>
      </c>
      <c r="H14516">
        <v>0</v>
      </c>
      <c r="I14516">
        <v>0</v>
      </c>
      <c r="J14516">
        <v>0.01</v>
      </c>
    </row>
    <row r="14517" spans="1:10" x14ac:dyDescent="0.2">
      <c r="A14517" s="1" t="s">
        <v>3960</v>
      </c>
      <c r="B14517" s="1" t="s">
        <v>113</v>
      </c>
      <c r="C14517" s="1" t="s">
        <v>15</v>
      </c>
      <c r="D14517" s="1" t="s">
        <v>16</v>
      </c>
      <c r="E14517" s="1" t="s">
        <v>2997</v>
      </c>
      <c r="F14517">
        <v>0.01</v>
      </c>
      <c r="G14517">
        <v>0</v>
      </c>
      <c r="H14517">
        <v>0</v>
      </c>
      <c r="I14517">
        <v>0</v>
      </c>
      <c r="J14517">
        <v>0.01</v>
      </c>
    </row>
    <row r="14518" spans="1:10" x14ac:dyDescent="0.2">
      <c r="A14518" s="1" t="s">
        <v>10206</v>
      </c>
      <c r="B14518" s="1" t="s">
        <v>107</v>
      </c>
      <c r="C14518" s="1" t="s">
        <v>15</v>
      </c>
      <c r="D14518" s="1" t="s">
        <v>12</v>
      </c>
      <c r="E14518" s="1" t="s">
        <v>3742</v>
      </c>
      <c r="F14518">
        <v>0</v>
      </c>
      <c r="G14518">
        <v>0.01</v>
      </c>
      <c r="H14518">
        <v>0</v>
      </c>
      <c r="I14518">
        <v>0</v>
      </c>
      <c r="J14518">
        <v>0.01</v>
      </c>
    </row>
    <row r="14519" spans="1:10" x14ac:dyDescent="0.2">
      <c r="A14519" s="1" t="s">
        <v>10207</v>
      </c>
      <c r="B14519" s="1" t="s">
        <v>41</v>
      </c>
      <c r="C14519" s="1" t="s">
        <v>15</v>
      </c>
      <c r="D14519" s="1" t="s">
        <v>22</v>
      </c>
      <c r="E14519" s="1" t="s">
        <v>6197</v>
      </c>
      <c r="F14519">
        <v>0</v>
      </c>
      <c r="G14519">
        <v>0</v>
      </c>
      <c r="H14519">
        <v>0.01</v>
      </c>
      <c r="I14519">
        <v>0</v>
      </c>
      <c r="J14519">
        <v>0.01</v>
      </c>
    </row>
    <row r="14520" spans="1:10" hidden="1" x14ac:dyDescent="0.2">
      <c r="A14520" s="1" t="s">
        <v>2771</v>
      </c>
      <c r="B14520" s="1" t="s">
        <v>62</v>
      </c>
      <c r="C14520" s="1" t="s">
        <v>191</v>
      </c>
      <c r="D14520" s="1" t="s">
        <v>38</v>
      </c>
      <c r="E14520" s="1" t="s">
        <v>700</v>
      </c>
      <c r="F14520">
        <v>0</v>
      </c>
      <c r="G14520">
        <v>0.01</v>
      </c>
      <c r="H14520">
        <v>0</v>
      </c>
      <c r="I14520">
        <v>0</v>
      </c>
      <c r="J14520">
        <v>0.01</v>
      </c>
    </row>
    <row r="14521" spans="1:10" x14ac:dyDescent="0.2">
      <c r="A14521" s="1" t="s">
        <v>10208</v>
      </c>
      <c r="B14521" s="1" t="s">
        <v>62</v>
      </c>
      <c r="C14521" s="1" t="s">
        <v>75</v>
      </c>
      <c r="D14521" s="1" t="s">
        <v>52</v>
      </c>
      <c r="E14521" s="1" t="s">
        <v>191</v>
      </c>
      <c r="F14521">
        <v>0</v>
      </c>
      <c r="G14521">
        <v>0.01</v>
      </c>
      <c r="H14521">
        <v>0</v>
      </c>
      <c r="I14521">
        <v>0</v>
      </c>
      <c r="J14521">
        <v>0.01</v>
      </c>
    </row>
    <row r="14522" spans="1:10" x14ac:dyDescent="0.2">
      <c r="A14522" s="1" t="s">
        <v>10209</v>
      </c>
      <c r="B14522" s="1" t="s">
        <v>113</v>
      </c>
      <c r="C14522" s="1" t="s">
        <v>67</v>
      </c>
      <c r="D14522" s="1" t="s">
        <v>38</v>
      </c>
      <c r="E14522" s="1" t="s">
        <v>7430</v>
      </c>
      <c r="F14522">
        <v>0</v>
      </c>
      <c r="G14522">
        <v>0</v>
      </c>
      <c r="H14522">
        <v>0.01</v>
      </c>
      <c r="I14522">
        <v>0</v>
      </c>
      <c r="J14522">
        <v>0.01</v>
      </c>
    </row>
    <row r="14523" spans="1:10" x14ac:dyDescent="0.2">
      <c r="A14523" s="1" t="s">
        <v>10210</v>
      </c>
      <c r="B14523" s="1" t="s">
        <v>113</v>
      </c>
      <c r="C14523" s="1" t="s">
        <v>57</v>
      </c>
      <c r="D14523" s="1" t="s">
        <v>214</v>
      </c>
      <c r="E14523" s="1" t="s">
        <v>9773</v>
      </c>
      <c r="F14523">
        <v>0</v>
      </c>
      <c r="G14523">
        <v>0</v>
      </c>
      <c r="H14523">
        <v>0.01</v>
      </c>
      <c r="I14523">
        <v>0</v>
      </c>
      <c r="J14523">
        <v>0.01</v>
      </c>
    </row>
    <row r="14524" spans="1:10" x14ac:dyDescent="0.2">
      <c r="A14524" s="1" t="s">
        <v>6402</v>
      </c>
      <c r="B14524" s="1" t="s">
        <v>49</v>
      </c>
      <c r="C14524" s="1" t="s">
        <v>25</v>
      </c>
      <c r="D14524" s="1" t="s">
        <v>52</v>
      </c>
      <c r="E14524" s="1" t="s">
        <v>1163</v>
      </c>
      <c r="F14524">
        <v>0.01</v>
      </c>
      <c r="G14524">
        <v>0</v>
      </c>
      <c r="H14524">
        <v>0</v>
      </c>
      <c r="I14524">
        <v>0</v>
      </c>
      <c r="J14524">
        <v>0.01</v>
      </c>
    </row>
    <row r="14525" spans="1:10" x14ac:dyDescent="0.2">
      <c r="A14525" s="1" t="s">
        <v>10211</v>
      </c>
      <c r="B14525" s="1" t="s">
        <v>49</v>
      </c>
      <c r="C14525" s="1" t="s">
        <v>11</v>
      </c>
      <c r="D14525" s="1" t="s">
        <v>1</v>
      </c>
      <c r="E14525" s="1" t="s">
        <v>1439</v>
      </c>
      <c r="F14525">
        <v>0.01</v>
      </c>
      <c r="G14525">
        <v>0</v>
      </c>
      <c r="H14525">
        <v>0</v>
      </c>
      <c r="I14525">
        <v>0</v>
      </c>
      <c r="J14525">
        <v>0.01</v>
      </c>
    </row>
    <row r="14526" spans="1:10" x14ac:dyDescent="0.2">
      <c r="A14526" s="1" t="s">
        <v>10212</v>
      </c>
      <c r="B14526" s="1" t="s">
        <v>559</v>
      </c>
      <c r="C14526" s="1" t="s">
        <v>65</v>
      </c>
      <c r="D14526" s="1" t="s">
        <v>38</v>
      </c>
      <c r="E14526" s="1" t="s">
        <v>9677</v>
      </c>
      <c r="F14526">
        <v>0</v>
      </c>
      <c r="G14526">
        <v>0</v>
      </c>
      <c r="H14526">
        <v>0.01</v>
      </c>
      <c r="I14526">
        <v>0</v>
      </c>
      <c r="J14526">
        <v>0.01</v>
      </c>
    </row>
    <row r="14527" spans="1:10" x14ac:dyDescent="0.2">
      <c r="A14527" s="1" t="s">
        <v>10213</v>
      </c>
      <c r="B14527" s="1" t="s">
        <v>113</v>
      </c>
      <c r="C14527" s="1" t="s">
        <v>75</v>
      </c>
      <c r="D14527" s="1" t="s">
        <v>173</v>
      </c>
      <c r="E14527" s="1" t="s">
        <v>8657</v>
      </c>
      <c r="F14527">
        <v>0</v>
      </c>
      <c r="G14527">
        <v>0</v>
      </c>
      <c r="H14527">
        <v>0.01</v>
      </c>
      <c r="I14527">
        <v>0</v>
      </c>
      <c r="J14527">
        <v>0.01</v>
      </c>
    </row>
    <row r="14528" spans="1:10" x14ac:dyDescent="0.2">
      <c r="A14528" s="1" t="s">
        <v>2142</v>
      </c>
      <c r="B14528" s="1" t="s">
        <v>107</v>
      </c>
      <c r="C14528" s="1" t="s">
        <v>33</v>
      </c>
      <c r="D14528" s="1" t="s">
        <v>58</v>
      </c>
      <c r="E14528" s="1" t="s">
        <v>59</v>
      </c>
      <c r="F14528">
        <v>0.01</v>
      </c>
      <c r="G14528">
        <v>0</v>
      </c>
      <c r="H14528">
        <v>0</v>
      </c>
      <c r="I14528">
        <v>0</v>
      </c>
      <c r="J14528">
        <v>0.01</v>
      </c>
    </row>
    <row r="14529" spans="1:10" x14ac:dyDescent="0.2">
      <c r="A14529" s="1" t="s">
        <v>10214</v>
      </c>
      <c r="B14529" s="1" t="s">
        <v>41</v>
      </c>
      <c r="C14529" s="1" t="s">
        <v>15</v>
      </c>
      <c r="D14529" s="1" t="s">
        <v>173</v>
      </c>
      <c r="E14529" s="1" t="s">
        <v>1803</v>
      </c>
      <c r="F14529">
        <v>0</v>
      </c>
      <c r="G14529">
        <v>0</v>
      </c>
      <c r="H14529">
        <v>0.01</v>
      </c>
      <c r="I14529">
        <v>0</v>
      </c>
      <c r="J14529">
        <v>0.01</v>
      </c>
    </row>
    <row r="14530" spans="1:10" x14ac:dyDescent="0.2">
      <c r="A14530" s="1" t="s">
        <v>10215</v>
      </c>
      <c r="B14530" s="1" t="s">
        <v>113</v>
      </c>
      <c r="C14530" s="1" t="s">
        <v>57</v>
      </c>
      <c r="D14530" s="1" t="s">
        <v>173</v>
      </c>
      <c r="E14530" s="1" t="s">
        <v>10216</v>
      </c>
      <c r="F14530">
        <v>0</v>
      </c>
      <c r="G14530">
        <v>0</v>
      </c>
      <c r="H14530">
        <v>0.01</v>
      </c>
      <c r="I14530">
        <v>0</v>
      </c>
      <c r="J14530">
        <v>0.01</v>
      </c>
    </row>
    <row r="14531" spans="1:10" x14ac:dyDescent="0.2">
      <c r="A14531" s="1" t="s">
        <v>10217</v>
      </c>
      <c r="B14531" s="1" t="s">
        <v>41</v>
      </c>
      <c r="C14531" s="1" t="s">
        <v>11</v>
      </c>
      <c r="D14531" s="1" t="s">
        <v>173</v>
      </c>
      <c r="E14531" s="1" t="s">
        <v>7853</v>
      </c>
      <c r="F14531">
        <v>0</v>
      </c>
      <c r="G14531">
        <v>0</v>
      </c>
      <c r="H14531">
        <v>0.01</v>
      </c>
      <c r="I14531">
        <v>0</v>
      </c>
      <c r="J14531">
        <v>0.01</v>
      </c>
    </row>
    <row r="14532" spans="1:10" x14ac:dyDescent="0.2">
      <c r="A14532" s="1" t="s">
        <v>9582</v>
      </c>
      <c r="B14532" s="1" t="s">
        <v>121</v>
      </c>
      <c r="C14532" s="1" t="s">
        <v>75</v>
      </c>
      <c r="D14532" s="1" t="s">
        <v>22</v>
      </c>
      <c r="E14532" s="1" t="s">
        <v>86</v>
      </c>
      <c r="F14532">
        <v>0</v>
      </c>
      <c r="G14532">
        <v>0.01</v>
      </c>
      <c r="H14532">
        <v>0</v>
      </c>
      <c r="I14532">
        <v>0</v>
      </c>
      <c r="J14532">
        <v>0.01</v>
      </c>
    </row>
    <row r="14533" spans="1:10" x14ac:dyDescent="0.2">
      <c r="A14533" s="1" t="s">
        <v>10218</v>
      </c>
      <c r="B14533" s="1" t="s">
        <v>113</v>
      </c>
      <c r="C14533" s="1" t="s">
        <v>37</v>
      </c>
      <c r="D14533" s="1" t="s">
        <v>173</v>
      </c>
      <c r="E14533" s="1" t="s">
        <v>8657</v>
      </c>
      <c r="F14533">
        <v>0</v>
      </c>
      <c r="G14533">
        <v>0</v>
      </c>
      <c r="H14533">
        <v>0.01</v>
      </c>
      <c r="I14533">
        <v>0</v>
      </c>
      <c r="J14533">
        <v>0.01</v>
      </c>
    </row>
    <row r="14534" spans="1:10" x14ac:dyDescent="0.2">
      <c r="A14534" s="1" t="s">
        <v>4538</v>
      </c>
      <c r="B14534" s="1" t="s">
        <v>107</v>
      </c>
      <c r="C14534" s="1" t="s">
        <v>15</v>
      </c>
      <c r="D14534" s="1" t="s">
        <v>45</v>
      </c>
      <c r="E14534" s="1" t="s">
        <v>969</v>
      </c>
      <c r="F14534">
        <v>0</v>
      </c>
      <c r="G14534">
        <v>0.01</v>
      </c>
      <c r="H14534">
        <v>0</v>
      </c>
      <c r="I14534">
        <v>0</v>
      </c>
      <c r="J14534">
        <v>0.01</v>
      </c>
    </row>
    <row r="14535" spans="1:10" x14ac:dyDescent="0.2">
      <c r="A14535" s="1" t="s">
        <v>10219</v>
      </c>
      <c r="B14535" s="1" t="s">
        <v>107</v>
      </c>
      <c r="C14535" s="1" t="s">
        <v>18</v>
      </c>
      <c r="D14535" s="1" t="s">
        <v>38</v>
      </c>
      <c r="E14535" s="1" t="s">
        <v>1693</v>
      </c>
      <c r="F14535">
        <v>0</v>
      </c>
      <c r="G14535">
        <v>0.01</v>
      </c>
      <c r="H14535">
        <v>0</v>
      </c>
      <c r="I14535">
        <v>0</v>
      </c>
      <c r="J14535">
        <v>0.01</v>
      </c>
    </row>
    <row r="14536" spans="1:10" x14ac:dyDescent="0.2">
      <c r="A14536" s="1" t="s">
        <v>10220</v>
      </c>
      <c r="B14536" s="1" t="s">
        <v>41</v>
      </c>
      <c r="C14536" s="1" t="s">
        <v>29</v>
      </c>
      <c r="D14536" s="1" t="s">
        <v>214</v>
      </c>
      <c r="E14536" s="1" t="s">
        <v>10221</v>
      </c>
      <c r="F14536">
        <v>0</v>
      </c>
      <c r="G14536">
        <v>0</v>
      </c>
      <c r="H14536">
        <v>0.01</v>
      </c>
      <c r="I14536">
        <v>0</v>
      </c>
      <c r="J14536">
        <v>0.01</v>
      </c>
    </row>
    <row r="14537" spans="1:10" x14ac:dyDescent="0.2">
      <c r="A14537" s="1" t="s">
        <v>3222</v>
      </c>
      <c r="B14537" s="1" t="s">
        <v>107</v>
      </c>
      <c r="C14537" s="1" t="s">
        <v>18</v>
      </c>
      <c r="D14537" s="1" t="s">
        <v>26</v>
      </c>
      <c r="E14537" s="1" t="s">
        <v>248</v>
      </c>
      <c r="F14537">
        <v>0</v>
      </c>
      <c r="G14537">
        <v>0.01</v>
      </c>
      <c r="H14537">
        <v>0</v>
      </c>
      <c r="I14537">
        <v>0</v>
      </c>
      <c r="J14537">
        <v>0.01</v>
      </c>
    </row>
    <row r="14538" spans="1:10" x14ac:dyDescent="0.2">
      <c r="A14538" s="1" t="s">
        <v>10222</v>
      </c>
      <c r="B14538" s="1" t="s">
        <v>62</v>
      </c>
      <c r="C14538" s="1" t="s">
        <v>67</v>
      </c>
      <c r="D14538" s="1" t="s">
        <v>52</v>
      </c>
      <c r="E14538" s="1" t="s">
        <v>4770</v>
      </c>
      <c r="F14538">
        <v>0.01</v>
      </c>
      <c r="G14538">
        <v>0</v>
      </c>
      <c r="H14538">
        <v>0</v>
      </c>
      <c r="I14538">
        <v>0</v>
      </c>
      <c r="J14538">
        <v>0.01</v>
      </c>
    </row>
    <row r="14539" spans="1:10" x14ac:dyDescent="0.2">
      <c r="A14539" s="1" t="s">
        <v>760</v>
      </c>
      <c r="B14539" s="1" t="s">
        <v>107</v>
      </c>
      <c r="C14539" s="1" t="s">
        <v>11</v>
      </c>
      <c r="D14539" s="1" t="s">
        <v>22</v>
      </c>
      <c r="E14539" s="1" t="s">
        <v>1105</v>
      </c>
      <c r="F14539">
        <v>0</v>
      </c>
      <c r="G14539">
        <v>0.01</v>
      </c>
      <c r="H14539">
        <v>0</v>
      </c>
      <c r="I14539">
        <v>0</v>
      </c>
      <c r="J14539">
        <v>0.01</v>
      </c>
    </row>
    <row r="14540" spans="1:10" x14ac:dyDescent="0.2">
      <c r="A14540" s="1" t="s">
        <v>10223</v>
      </c>
      <c r="B14540" s="1" t="s">
        <v>20</v>
      </c>
      <c r="C14540" s="1" t="s">
        <v>15</v>
      </c>
      <c r="D14540" s="1" t="s">
        <v>26</v>
      </c>
      <c r="E14540" s="1" t="s">
        <v>86</v>
      </c>
      <c r="F14540">
        <v>0</v>
      </c>
      <c r="G14540">
        <v>0</v>
      </c>
      <c r="H14540">
        <v>0.01</v>
      </c>
      <c r="I14540">
        <v>0</v>
      </c>
      <c r="J14540">
        <v>0.01</v>
      </c>
    </row>
    <row r="14541" spans="1:10" x14ac:dyDescent="0.2">
      <c r="A14541" s="1" t="s">
        <v>10224</v>
      </c>
      <c r="B14541" s="1" t="s">
        <v>20</v>
      </c>
      <c r="C14541" s="1" t="s">
        <v>15</v>
      </c>
      <c r="D14541" s="1" t="s">
        <v>45</v>
      </c>
      <c r="E14541" s="1" t="s">
        <v>5492</v>
      </c>
      <c r="F14541">
        <v>0</v>
      </c>
      <c r="G14541">
        <v>0</v>
      </c>
      <c r="H14541">
        <v>0.01</v>
      </c>
      <c r="I14541">
        <v>0</v>
      </c>
      <c r="J14541">
        <v>0.01</v>
      </c>
    </row>
    <row r="14542" spans="1:10" x14ac:dyDescent="0.2">
      <c r="A14542" s="1" t="s">
        <v>10225</v>
      </c>
      <c r="B14542" s="1" t="s">
        <v>559</v>
      </c>
      <c r="C14542" s="1" t="s">
        <v>67</v>
      </c>
      <c r="D14542" s="1" t="s">
        <v>22</v>
      </c>
      <c r="E14542" s="1" t="s">
        <v>8150</v>
      </c>
      <c r="F14542">
        <v>0</v>
      </c>
      <c r="G14542">
        <v>0</v>
      </c>
      <c r="H14542">
        <v>0.01</v>
      </c>
      <c r="I14542">
        <v>0</v>
      </c>
      <c r="J14542">
        <v>0.01</v>
      </c>
    </row>
    <row r="14543" spans="1:10" x14ac:dyDescent="0.2">
      <c r="A14543" s="1" t="s">
        <v>1441</v>
      </c>
      <c r="B14543" s="1" t="s">
        <v>10</v>
      </c>
      <c r="C14543" s="1" t="s">
        <v>29</v>
      </c>
      <c r="D14543" s="1" t="s">
        <v>38</v>
      </c>
      <c r="E14543" s="1" t="s">
        <v>159</v>
      </c>
      <c r="F14543">
        <v>0</v>
      </c>
      <c r="G14543">
        <v>0.01</v>
      </c>
      <c r="H14543">
        <v>0</v>
      </c>
      <c r="I14543">
        <v>0</v>
      </c>
      <c r="J14543">
        <v>0.01</v>
      </c>
    </row>
    <row r="14544" spans="1:10" x14ac:dyDescent="0.2">
      <c r="A14544" s="1" t="s">
        <v>10226</v>
      </c>
      <c r="B14544" s="1" t="s">
        <v>186</v>
      </c>
      <c r="C14544" s="1" t="s">
        <v>151</v>
      </c>
      <c r="D14544" s="1" t="s">
        <v>52</v>
      </c>
      <c r="E14544" s="1" t="s">
        <v>5066</v>
      </c>
      <c r="F14544">
        <v>0.01</v>
      </c>
      <c r="G14544">
        <v>0</v>
      </c>
      <c r="H14544">
        <v>0</v>
      </c>
      <c r="I14544">
        <v>0</v>
      </c>
      <c r="J14544">
        <v>0.01</v>
      </c>
    </row>
    <row r="14545" spans="1:10" x14ac:dyDescent="0.2">
      <c r="A14545" s="1" t="s">
        <v>9519</v>
      </c>
      <c r="B14545" s="1" t="s">
        <v>113</v>
      </c>
      <c r="C14545" s="1" t="s">
        <v>75</v>
      </c>
      <c r="D14545" s="1" t="s">
        <v>22</v>
      </c>
      <c r="E14545" s="1" t="s">
        <v>3427</v>
      </c>
      <c r="F14545">
        <v>0</v>
      </c>
      <c r="G14545">
        <v>0</v>
      </c>
      <c r="H14545">
        <v>0.01</v>
      </c>
      <c r="I14545">
        <v>0</v>
      </c>
      <c r="J14545">
        <v>0.01</v>
      </c>
    </row>
    <row r="14546" spans="1:10" x14ac:dyDescent="0.2">
      <c r="A14546" s="1" t="s">
        <v>10227</v>
      </c>
      <c r="B14546" s="1" t="s">
        <v>113</v>
      </c>
      <c r="C14546" s="1" t="s">
        <v>11</v>
      </c>
      <c r="D14546" s="1" t="s">
        <v>45</v>
      </c>
      <c r="E14546" s="1" t="s">
        <v>1603</v>
      </c>
      <c r="F14546">
        <v>0</v>
      </c>
      <c r="G14546">
        <v>0</v>
      </c>
      <c r="H14546">
        <v>0.01</v>
      </c>
      <c r="I14546">
        <v>0</v>
      </c>
      <c r="J14546">
        <v>0.01</v>
      </c>
    </row>
    <row r="14547" spans="1:10" x14ac:dyDescent="0.2">
      <c r="A14547" s="1" t="s">
        <v>10159</v>
      </c>
      <c r="B14547" s="1" t="s">
        <v>36</v>
      </c>
      <c r="C14547" s="1" t="s">
        <v>67</v>
      </c>
      <c r="D14547" s="1" t="s">
        <v>173</v>
      </c>
      <c r="E14547" s="1" t="s">
        <v>6089</v>
      </c>
      <c r="F14547">
        <v>0</v>
      </c>
      <c r="G14547">
        <v>0</v>
      </c>
      <c r="H14547">
        <v>0.01</v>
      </c>
      <c r="I14547">
        <v>0</v>
      </c>
      <c r="J14547">
        <v>0.01</v>
      </c>
    </row>
    <row r="14548" spans="1:10" x14ac:dyDescent="0.2">
      <c r="A14548" s="1" t="s">
        <v>10228</v>
      </c>
      <c r="B14548" s="1" t="s">
        <v>49</v>
      </c>
      <c r="C14548" s="1" t="s">
        <v>124</v>
      </c>
      <c r="D14548" s="1" t="s">
        <v>16</v>
      </c>
      <c r="E14548" s="1" t="s">
        <v>4717</v>
      </c>
      <c r="F14548">
        <v>0.01</v>
      </c>
      <c r="G14548">
        <v>0</v>
      </c>
      <c r="H14548">
        <v>0</v>
      </c>
      <c r="I14548">
        <v>0</v>
      </c>
      <c r="J14548">
        <v>0.01</v>
      </c>
    </row>
    <row r="14549" spans="1:10" x14ac:dyDescent="0.2">
      <c r="A14549" s="1" t="s">
        <v>10229</v>
      </c>
      <c r="B14549" s="1" t="s">
        <v>20</v>
      </c>
      <c r="C14549" s="1" t="s">
        <v>11</v>
      </c>
      <c r="D14549" s="1" t="s">
        <v>22</v>
      </c>
      <c r="E14549" s="1" t="s">
        <v>251</v>
      </c>
      <c r="F14549">
        <v>0</v>
      </c>
      <c r="G14549">
        <v>0</v>
      </c>
      <c r="H14549">
        <v>0.01</v>
      </c>
      <c r="I14549">
        <v>0</v>
      </c>
      <c r="J14549">
        <v>0.01</v>
      </c>
    </row>
    <row r="14550" spans="1:10" x14ac:dyDescent="0.2">
      <c r="A14550" s="1" t="s">
        <v>10230</v>
      </c>
      <c r="B14550" s="1" t="s">
        <v>41</v>
      </c>
      <c r="C14550" s="1" t="s">
        <v>15</v>
      </c>
      <c r="D14550" s="1" t="s">
        <v>173</v>
      </c>
      <c r="E14550" s="1" t="s">
        <v>1216</v>
      </c>
      <c r="F14550">
        <v>0</v>
      </c>
      <c r="G14550">
        <v>0</v>
      </c>
      <c r="H14550">
        <v>0.01</v>
      </c>
      <c r="I14550">
        <v>0</v>
      </c>
      <c r="J14550">
        <v>0.01</v>
      </c>
    </row>
    <row r="14551" spans="1:10" x14ac:dyDescent="0.2">
      <c r="A14551" s="1" t="s">
        <v>10231</v>
      </c>
      <c r="B14551" s="1" t="s">
        <v>20</v>
      </c>
      <c r="C14551" s="1" t="s">
        <v>15</v>
      </c>
      <c r="D14551" s="1" t="s">
        <v>45</v>
      </c>
      <c r="E14551" s="1" t="s">
        <v>109</v>
      </c>
      <c r="F14551">
        <v>0</v>
      </c>
      <c r="G14551">
        <v>0</v>
      </c>
      <c r="H14551">
        <v>0.01</v>
      </c>
      <c r="I14551">
        <v>0</v>
      </c>
      <c r="J14551">
        <v>0.01</v>
      </c>
    </row>
    <row r="14552" spans="1:10" x14ac:dyDescent="0.2">
      <c r="A14552" s="1" t="s">
        <v>10232</v>
      </c>
      <c r="B14552" s="1" t="s">
        <v>113</v>
      </c>
      <c r="C14552" s="1" t="s">
        <v>37</v>
      </c>
      <c r="D14552" s="1" t="s">
        <v>173</v>
      </c>
      <c r="E14552" s="1" t="s">
        <v>1117</v>
      </c>
      <c r="F14552">
        <v>0</v>
      </c>
      <c r="G14552">
        <v>0</v>
      </c>
      <c r="H14552">
        <v>0.01</v>
      </c>
      <c r="I14552">
        <v>0</v>
      </c>
      <c r="J14552">
        <v>0.01</v>
      </c>
    </row>
    <row r="14553" spans="1:10" x14ac:dyDescent="0.2">
      <c r="A14553" s="1" t="s">
        <v>10233</v>
      </c>
      <c r="B14553" s="1" t="s">
        <v>20</v>
      </c>
      <c r="C14553" s="1" t="s">
        <v>15</v>
      </c>
      <c r="D14553" s="1" t="s">
        <v>173</v>
      </c>
      <c r="E14553" s="1" t="s">
        <v>770</v>
      </c>
      <c r="F14553">
        <v>0</v>
      </c>
      <c r="G14553">
        <v>0</v>
      </c>
      <c r="H14553">
        <v>0.01</v>
      </c>
      <c r="I14553">
        <v>0</v>
      </c>
      <c r="J14553">
        <v>0.01</v>
      </c>
    </row>
    <row r="14554" spans="1:10" x14ac:dyDescent="0.2">
      <c r="A14554" s="1" t="s">
        <v>6348</v>
      </c>
      <c r="B14554" s="1" t="s">
        <v>62</v>
      </c>
      <c r="C14554" s="1" t="s">
        <v>65</v>
      </c>
      <c r="D14554" s="1" t="s">
        <v>173</v>
      </c>
      <c r="E14554" s="1" t="s">
        <v>603</v>
      </c>
      <c r="F14554">
        <v>0</v>
      </c>
      <c r="G14554">
        <v>0</v>
      </c>
      <c r="H14554">
        <v>0.01</v>
      </c>
      <c r="I14554">
        <v>0</v>
      </c>
      <c r="J14554">
        <v>0.01</v>
      </c>
    </row>
    <row r="14555" spans="1:10" x14ac:dyDescent="0.2">
      <c r="A14555" s="1" t="s">
        <v>10234</v>
      </c>
      <c r="B14555" s="1" t="s">
        <v>20</v>
      </c>
      <c r="C14555" s="1" t="s">
        <v>18</v>
      </c>
      <c r="D14555" s="1" t="s">
        <v>38</v>
      </c>
      <c r="E14555" s="1" t="s">
        <v>251</v>
      </c>
      <c r="F14555">
        <v>0</v>
      </c>
      <c r="G14555">
        <v>0</v>
      </c>
      <c r="H14555">
        <v>0.01</v>
      </c>
      <c r="I14555">
        <v>0</v>
      </c>
      <c r="J14555">
        <v>0.01</v>
      </c>
    </row>
    <row r="14556" spans="1:10" x14ac:dyDescent="0.2">
      <c r="A14556" s="1" t="s">
        <v>8022</v>
      </c>
      <c r="B14556" s="1" t="s">
        <v>121</v>
      </c>
      <c r="C14556" s="1" t="s">
        <v>216</v>
      </c>
      <c r="D14556" s="1" t="s">
        <v>16</v>
      </c>
      <c r="E14556" s="1" t="s">
        <v>8023</v>
      </c>
      <c r="F14556">
        <v>0</v>
      </c>
      <c r="G14556">
        <v>0.01</v>
      </c>
      <c r="H14556">
        <v>0</v>
      </c>
      <c r="I14556">
        <v>0</v>
      </c>
      <c r="J14556">
        <v>0.01</v>
      </c>
    </row>
    <row r="14557" spans="1:10" x14ac:dyDescent="0.2">
      <c r="A14557" s="1" t="s">
        <v>8123</v>
      </c>
      <c r="B14557" s="1" t="s">
        <v>121</v>
      </c>
      <c r="C14557" s="1" t="s">
        <v>216</v>
      </c>
      <c r="D14557" s="1" t="s">
        <v>38</v>
      </c>
      <c r="E14557" s="1" t="s">
        <v>164</v>
      </c>
      <c r="F14557">
        <v>0</v>
      </c>
      <c r="G14557">
        <v>0.01</v>
      </c>
      <c r="H14557">
        <v>0</v>
      </c>
      <c r="I14557">
        <v>0</v>
      </c>
      <c r="J14557">
        <v>0.01</v>
      </c>
    </row>
    <row r="14558" spans="1:10" x14ac:dyDescent="0.2">
      <c r="A14558" s="1" t="s">
        <v>10235</v>
      </c>
      <c r="B14558" s="1" t="s">
        <v>107</v>
      </c>
      <c r="C14558" s="1" t="s">
        <v>57</v>
      </c>
      <c r="D14558" s="1" t="s">
        <v>214</v>
      </c>
      <c r="E14558" s="1" t="s">
        <v>700</v>
      </c>
      <c r="F14558">
        <v>0</v>
      </c>
      <c r="G14558">
        <v>0.01</v>
      </c>
      <c r="H14558">
        <v>0</v>
      </c>
      <c r="I14558">
        <v>0</v>
      </c>
      <c r="J14558">
        <v>0.01</v>
      </c>
    </row>
    <row r="14559" spans="1:10" x14ac:dyDescent="0.2">
      <c r="A14559" s="1" t="s">
        <v>2496</v>
      </c>
      <c r="B14559" s="1" t="s">
        <v>32</v>
      </c>
      <c r="C14559" s="1" t="s">
        <v>57</v>
      </c>
      <c r="D14559" s="1" t="s">
        <v>38</v>
      </c>
      <c r="E14559" s="1" t="s">
        <v>159</v>
      </c>
      <c r="F14559">
        <v>0</v>
      </c>
      <c r="G14559">
        <v>0</v>
      </c>
      <c r="H14559">
        <v>0.01</v>
      </c>
      <c r="I14559">
        <v>0</v>
      </c>
      <c r="J14559">
        <v>0.01</v>
      </c>
    </row>
    <row r="14560" spans="1:10" x14ac:dyDescent="0.2">
      <c r="A14560" s="1" t="s">
        <v>7941</v>
      </c>
      <c r="B14560" s="1" t="s">
        <v>113</v>
      </c>
      <c r="C14560" s="1" t="s">
        <v>67</v>
      </c>
      <c r="D14560" s="1" t="s">
        <v>173</v>
      </c>
      <c r="E14560" s="1" t="s">
        <v>462</v>
      </c>
      <c r="F14560">
        <v>0</v>
      </c>
      <c r="G14560">
        <v>0</v>
      </c>
      <c r="H14560">
        <v>0.01</v>
      </c>
      <c r="I14560">
        <v>0</v>
      </c>
      <c r="J14560">
        <v>0.01</v>
      </c>
    </row>
    <row r="14561" spans="1:10" x14ac:dyDescent="0.2">
      <c r="A14561" s="1" t="s">
        <v>10236</v>
      </c>
      <c r="B14561" s="1" t="s">
        <v>62</v>
      </c>
      <c r="C14561" s="1" t="s">
        <v>37</v>
      </c>
      <c r="D14561" s="1" t="s">
        <v>38</v>
      </c>
      <c r="E14561" s="1" t="s">
        <v>251</v>
      </c>
      <c r="F14561">
        <v>0</v>
      </c>
      <c r="G14561">
        <v>0</v>
      </c>
      <c r="H14561">
        <v>0.01</v>
      </c>
      <c r="I14561">
        <v>0</v>
      </c>
      <c r="J14561">
        <v>0.01</v>
      </c>
    </row>
    <row r="14562" spans="1:10" x14ac:dyDescent="0.2">
      <c r="A14562" s="1" t="s">
        <v>10237</v>
      </c>
      <c r="B14562" s="1" t="s">
        <v>107</v>
      </c>
      <c r="C14562" s="1" t="s">
        <v>57</v>
      </c>
      <c r="D14562" s="1" t="s">
        <v>22</v>
      </c>
      <c r="E14562" s="1" t="s">
        <v>3094</v>
      </c>
      <c r="F14562">
        <v>0</v>
      </c>
      <c r="G14562">
        <v>0.01</v>
      </c>
      <c r="H14562">
        <v>0</v>
      </c>
      <c r="I14562">
        <v>0</v>
      </c>
      <c r="J14562">
        <v>0.01</v>
      </c>
    </row>
    <row r="14563" spans="1:10" x14ac:dyDescent="0.2">
      <c r="A14563" s="1" t="s">
        <v>2691</v>
      </c>
      <c r="B14563" s="1" t="s">
        <v>107</v>
      </c>
      <c r="C14563" s="1" t="s">
        <v>67</v>
      </c>
      <c r="D14563" s="1" t="s">
        <v>38</v>
      </c>
      <c r="E14563" s="1" t="s">
        <v>59</v>
      </c>
      <c r="F14563">
        <v>0.01</v>
      </c>
      <c r="G14563">
        <v>0</v>
      </c>
      <c r="H14563">
        <v>0</v>
      </c>
      <c r="I14563">
        <v>0</v>
      </c>
      <c r="J14563">
        <v>0.01</v>
      </c>
    </row>
    <row r="14564" spans="1:10" x14ac:dyDescent="0.2">
      <c r="A14564" s="1" t="s">
        <v>7791</v>
      </c>
      <c r="B14564" s="1" t="s">
        <v>20</v>
      </c>
      <c r="C14564" s="1" t="s">
        <v>29</v>
      </c>
      <c r="D14564" s="1" t="s">
        <v>173</v>
      </c>
      <c r="E14564" s="1" t="s">
        <v>4955</v>
      </c>
      <c r="F14564">
        <v>0.01</v>
      </c>
      <c r="G14564">
        <v>0</v>
      </c>
      <c r="H14564">
        <v>0</v>
      </c>
      <c r="I14564">
        <v>0</v>
      </c>
      <c r="J14564">
        <v>0.01</v>
      </c>
    </row>
    <row r="14565" spans="1:10" x14ac:dyDescent="0.2">
      <c r="A14565" s="1" t="s">
        <v>10238</v>
      </c>
      <c r="B14565" s="1" t="s">
        <v>107</v>
      </c>
      <c r="C14565" s="1" t="s">
        <v>18</v>
      </c>
      <c r="D14565" s="1" t="s">
        <v>214</v>
      </c>
      <c r="E14565" s="1" t="s">
        <v>99</v>
      </c>
      <c r="F14565">
        <v>0</v>
      </c>
      <c r="G14565">
        <v>0.01</v>
      </c>
      <c r="H14565">
        <v>0</v>
      </c>
      <c r="I14565">
        <v>0</v>
      </c>
      <c r="J14565">
        <v>0.01</v>
      </c>
    </row>
    <row r="14566" spans="1:10" x14ac:dyDescent="0.2">
      <c r="A14566" s="1" t="s">
        <v>10239</v>
      </c>
      <c r="B14566" s="1" t="s">
        <v>107</v>
      </c>
      <c r="C14566" s="1" t="s">
        <v>18</v>
      </c>
      <c r="D14566" s="1" t="s">
        <v>173</v>
      </c>
      <c r="E14566" s="1" t="s">
        <v>3742</v>
      </c>
      <c r="F14566">
        <v>0</v>
      </c>
      <c r="G14566">
        <v>0.01</v>
      </c>
      <c r="H14566">
        <v>0</v>
      </c>
      <c r="I14566">
        <v>0</v>
      </c>
      <c r="J14566">
        <v>0.01</v>
      </c>
    </row>
    <row r="14567" spans="1:10" x14ac:dyDescent="0.2">
      <c r="A14567" s="1" t="s">
        <v>6562</v>
      </c>
      <c r="B14567" s="1" t="s">
        <v>36</v>
      </c>
      <c r="C14567" s="1" t="s">
        <v>15</v>
      </c>
      <c r="D14567" s="1" t="s">
        <v>71</v>
      </c>
      <c r="E14567" s="1" t="s">
        <v>137</v>
      </c>
      <c r="F14567">
        <v>0</v>
      </c>
      <c r="G14567">
        <v>0</v>
      </c>
      <c r="H14567">
        <v>0.01</v>
      </c>
      <c r="I14567">
        <v>0</v>
      </c>
      <c r="J14567">
        <v>0.01</v>
      </c>
    </row>
    <row r="14568" spans="1:10" x14ac:dyDescent="0.2">
      <c r="A14568" s="1" t="s">
        <v>10240</v>
      </c>
      <c r="B14568" s="1" t="s">
        <v>62</v>
      </c>
      <c r="C14568" s="1" t="s">
        <v>65</v>
      </c>
      <c r="D14568" s="1" t="s">
        <v>22</v>
      </c>
      <c r="E14568" s="1" t="s">
        <v>13</v>
      </c>
      <c r="F14568">
        <v>0</v>
      </c>
      <c r="G14568">
        <v>0</v>
      </c>
      <c r="H14568">
        <v>0.01</v>
      </c>
      <c r="I14568">
        <v>0</v>
      </c>
      <c r="J14568">
        <v>0.01</v>
      </c>
    </row>
    <row r="14569" spans="1:10" x14ac:dyDescent="0.2">
      <c r="A14569" s="1" t="s">
        <v>10241</v>
      </c>
      <c r="B14569" s="1" t="s">
        <v>107</v>
      </c>
      <c r="C14569" s="1" t="s">
        <v>57</v>
      </c>
      <c r="D14569" s="1" t="s">
        <v>16</v>
      </c>
      <c r="E14569" s="1" t="s">
        <v>191</v>
      </c>
      <c r="F14569">
        <v>0</v>
      </c>
      <c r="G14569">
        <v>0.01</v>
      </c>
      <c r="H14569">
        <v>0</v>
      </c>
      <c r="I14569">
        <v>0</v>
      </c>
      <c r="J14569">
        <v>0.01</v>
      </c>
    </row>
    <row r="14570" spans="1:10" x14ac:dyDescent="0.2">
      <c r="A14570" s="1" t="s">
        <v>10242</v>
      </c>
      <c r="B14570" s="1" t="s">
        <v>20</v>
      </c>
      <c r="C14570" s="1" t="s">
        <v>29</v>
      </c>
      <c r="D14570" s="1" t="s">
        <v>12</v>
      </c>
      <c r="E14570" s="1" t="s">
        <v>86</v>
      </c>
      <c r="F14570">
        <v>0</v>
      </c>
      <c r="G14570">
        <v>0</v>
      </c>
      <c r="H14570">
        <v>0.01</v>
      </c>
      <c r="I14570">
        <v>0</v>
      </c>
      <c r="J14570">
        <v>0.01</v>
      </c>
    </row>
    <row r="14571" spans="1:10" x14ac:dyDescent="0.2">
      <c r="A14571" s="1" t="s">
        <v>10243</v>
      </c>
      <c r="B14571" s="1" t="s">
        <v>107</v>
      </c>
      <c r="C14571" s="1" t="s">
        <v>57</v>
      </c>
      <c r="D14571" s="1" t="s">
        <v>52</v>
      </c>
      <c r="E14571" s="1" t="s">
        <v>700</v>
      </c>
      <c r="F14571">
        <v>0.01</v>
      </c>
      <c r="G14571">
        <v>0</v>
      </c>
      <c r="H14571">
        <v>0</v>
      </c>
      <c r="I14571">
        <v>0</v>
      </c>
      <c r="J14571">
        <v>0.01</v>
      </c>
    </row>
    <row r="14572" spans="1:10" x14ac:dyDescent="0.2">
      <c r="A14572" s="1" t="s">
        <v>10244</v>
      </c>
      <c r="B14572" s="1" t="s">
        <v>113</v>
      </c>
      <c r="C14572" s="1" t="s">
        <v>67</v>
      </c>
      <c r="D14572" s="1" t="s">
        <v>38</v>
      </c>
      <c r="E14572" s="1" t="s">
        <v>8657</v>
      </c>
      <c r="F14572">
        <v>0</v>
      </c>
      <c r="G14572">
        <v>0</v>
      </c>
      <c r="H14572">
        <v>0.01</v>
      </c>
      <c r="I14572">
        <v>0</v>
      </c>
      <c r="J14572">
        <v>0.01</v>
      </c>
    </row>
    <row r="14573" spans="1:10" x14ac:dyDescent="0.2">
      <c r="A14573" s="1" t="s">
        <v>10245</v>
      </c>
      <c r="B14573" s="1" t="s">
        <v>107</v>
      </c>
      <c r="C14573" s="1" t="s">
        <v>11</v>
      </c>
      <c r="D14573" s="1" t="s">
        <v>52</v>
      </c>
      <c r="E14573" s="1" t="s">
        <v>3211</v>
      </c>
      <c r="F14573">
        <v>0.01</v>
      </c>
      <c r="G14573">
        <v>0</v>
      </c>
      <c r="H14573">
        <v>0</v>
      </c>
      <c r="I14573">
        <v>0</v>
      </c>
      <c r="J14573">
        <v>0.01</v>
      </c>
    </row>
    <row r="14574" spans="1:10" x14ac:dyDescent="0.2">
      <c r="A14574" s="1" t="s">
        <v>10246</v>
      </c>
      <c r="B14574" s="1" t="s">
        <v>559</v>
      </c>
      <c r="C14574" s="1" t="s">
        <v>65</v>
      </c>
      <c r="D14574" s="1" t="s">
        <v>38</v>
      </c>
      <c r="E14574" s="1" t="s">
        <v>4611</v>
      </c>
      <c r="F14574">
        <v>0</v>
      </c>
      <c r="G14574">
        <v>0</v>
      </c>
      <c r="H14574">
        <v>0.01</v>
      </c>
      <c r="I14574">
        <v>0</v>
      </c>
      <c r="J14574">
        <v>0.01</v>
      </c>
    </row>
    <row r="14575" spans="1:10" x14ac:dyDescent="0.2">
      <c r="A14575" s="1" t="s">
        <v>10247</v>
      </c>
      <c r="B14575" s="1" t="s">
        <v>49</v>
      </c>
      <c r="C14575" s="1" t="s">
        <v>54</v>
      </c>
      <c r="D14575" s="1" t="s">
        <v>38</v>
      </c>
      <c r="E14575" s="1" t="s">
        <v>3846</v>
      </c>
      <c r="F14575">
        <v>0.01</v>
      </c>
      <c r="G14575">
        <v>0</v>
      </c>
      <c r="H14575">
        <v>0</v>
      </c>
      <c r="I14575">
        <v>0</v>
      </c>
      <c r="J14575">
        <v>0.01</v>
      </c>
    </row>
    <row r="14576" spans="1:10" x14ac:dyDescent="0.2">
      <c r="A14576" s="1" t="s">
        <v>10248</v>
      </c>
      <c r="B14576" s="1" t="s">
        <v>64</v>
      </c>
      <c r="C14576" s="1" t="s">
        <v>216</v>
      </c>
      <c r="D14576" s="1" t="s">
        <v>38</v>
      </c>
      <c r="E14576" s="1" t="s">
        <v>251</v>
      </c>
      <c r="F14576">
        <v>0</v>
      </c>
      <c r="G14576">
        <v>0</v>
      </c>
      <c r="H14576">
        <v>0.01</v>
      </c>
      <c r="I14576">
        <v>0</v>
      </c>
      <c r="J14576">
        <v>0.01</v>
      </c>
    </row>
    <row r="14577" spans="1:10" x14ac:dyDescent="0.2">
      <c r="A14577" s="1" t="s">
        <v>10249</v>
      </c>
      <c r="B14577" s="1" t="s">
        <v>41</v>
      </c>
      <c r="C14577" s="1" t="s">
        <v>18</v>
      </c>
      <c r="D14577" s="1" t="s">
        <v>173</v>
      </c>
      <c r="E14577" s="1" t="s">
        <v>4551</v>
      </c>
      <c r="F14577">
        <v>0</v>
      </c>
      <c r="G14577">
        <v>0</v>
      </c>
      <c r="H14577">
        <v>0.01</v>
      </c>
      <c r="I14577">
        <v>0</v>
      </c>
      <c r="J14577">
        <v>0.01</v>
      </c>
    </row>
    <row r="14578" spans="1:10" x14ac:dyDescent="0.2">
      <c r="A14578" s="1" t="s">
        <v>10250</v>
      </c>
      <c r="B14578" s="1" t="s">
        <v>10</v>
      </c>
      <c r="C14578" s="1" t="s">
        <v>29</v>
      </c>
      <c r="D14578" s="1" t="s">
        <v>71</v>
      </c>
      <c r="E14578" s="1" t="s">
        <v>3427</v>
      </c>
      <c r="F14578">
        <v>0</v>
      </c>
      <c r="G14578">
        <v>0</v>
      </c>
      <c r="H14578">
        <v>0.01</v>
      </c>
      <c r="I14578">
        <v>0</v>
      </c>
      <c r="J14578">
        <v>0.01</v>
      </c>
    </row>
    <row r="14579" spans="1:10" x14ac:dyDescent="0.2">
      <c r="A14579" s="1" t="s">
        <v>4541</v>
      </c>
      <c r="B14579" s="1" t="s">
        <v>32</v>
      </c>
      <c r="C14579" s="1" t="s">
        <v>75</v>
      </c>
      <c r="D14579" s="1" t="s">
        <v>45</v>
      </c>
      <c r="E14579" s="1" t="s">
        <v>191</v>
      </c>
      <c r="F14579">
        <v>0</v>
      </c>
      <c r="G14579">
        <v>0.01</v>
      </c>
      <c r="H14579">
        <v>0</v>
      </c>
      <c r="I14579">
        <v>0</v>
      </c>
      <c r="J14579">
        <v>0.01</v>
      </c>
    </row>
    <row r="14580" spans="1:10" x14ac:dyDescent="0.2">
      <c r="A14580" s="1" t="s">
        <v>10251</v>
      </c>
      <c r="B14580" s="1" t="s">
        <v>107</v>
      </c>
      <c r="C14580" s="1" t="s">
        <v>216</v>
      </c>
      <c r="D14580" s="1" t="s">
        <v>214</v>
      </c>
      <c r="E14580" s="1" t="s">
        <v>1674</v>
      </c>
      <c r="F14580">
        <v>0</v>
      </c>
      <c r="G14580">
        <v>0.01</v>
      </c>
      <c r="H14580">
        <v>0</v>
      </c>
      <c r="I14580">
        <v>0</v>
      </c>
      <c r="J14580">
        <v>0.01</v>
      </c>
    </row>
    <row r="14581" spans="1:10" x14ac:dyDescent="0.2">
      <c r="A14581" s="1" t="s">
        <v>10252</v>
      </c>
      <c r="B14581" s="1" t="s">
        <v>49</v>
      </c>
      <c r="C14581" s="1" t="s">
        <v>47</v>
      </c>
      <c r="D14581" s="1" t="s">
        <v>45</v>
      </c>
      <c r="E14581" s="1" t="s">
        <v>1643</v>
      </c>
      <c r="F14581">
        <v>0.01</v>
      </c>
      <c r="G14581">
        <v>0</v>
      </c>
      <c r="H14581">
        <v>0</v>
      </c>
      <c r="I14581">
        <v>0</v>
      </c>
      <c r="J14581">
        <v>0.01</v>
      </c>
    </row>
    <row r="14582" spans="1:10" x14ac:dyDescent="0.2">
      <c r="A14582" s="1" t="s">
        <v>10253</v>
      </c>
      <c r="B14582" s="1" t="s">
        <v>559</v>
      </c>
      <c r="C14582" s="1" t="s">
        <v>75</v>
      </c>
      <c r="D14582" s="1" t="s">
        <v>173</v>
      </c>
      <c r="E14582" s="1" t="s">
        <v>10069</v>
      </c>
      <c r="F14582">
        <v>0</v>
      </c>
      <c r="G14582">
        <v>0</v>
      </c>
      <c r="H14582">
        <v>0.01</v>
      </c>
      <c r="I14582">
        <v>0</v>
      </c>
      <c r="J14582">
        <v>0.01</v>
      </c>
    </row>
    <row r="14583" spans="1:10" x14ac:dyDescent="0.2">
      <c r="A14583" s="1" t="s">
        <v>310</v>
      </c>
      <c r="B14583" s="1" t="s">
        <v>107</v>
      </c>
      <c r="C14583" s="1" t="s">
        <v>29</v>
      </c>
      <c r="D14583" s="1" t="s">
        <v>12</v>
      </c>
      <c r="E14583" s="1" t="s">
        <v>159</v>
      </c>
      <c r="F14583">
        <v>0</v>
      </c>
      <c r="G14583">
        <v>0.01</v>
      </c>
      <c r="H14583">
        <v>0</v>
      </c>
      <c r="I14583">
        <v>0</v>
      </c>
      <c r="J14583">
        <v>0.01</v>
      </c>
    </row>
    <row r="14584" spans="1:10" x14ac:dyDescent="0.2">
      <c r="A14584" s="1" t="s">
        <v>10254</v>
      </c>
      <c r="B14584" s="1" t="s">
        <v>41</v>
      </c>
      <c r="C14584" s="1" t="s">
        <v>15</v>
      </c>
      <c r="D14584" s="1" t="s">
        <v>173</v>
      </c>
      <c r="E14584" s="1" t="s">
        <v>1117</v>
      </c>
      <c r="F14584">
        <v>0</v>
      </c>
      <c r="G14584">
        <v>0</v>
      </c>
      <c r="H14584">
        <v>0.01</v>
      </c>
      <c r="I14584">
        <v>0</v>
      </c>
      <c r="J14584">
        <v>0.01</v>
      </c>
    </row>
    <row r="14585" spans="1:10" x14ac:dyDescent="0.2">
      <c r="A14585" s="1" t="s">
        <v>10255</v>
      </c>
      <c r="B14585" s="1" t="s">
        <v>559</v>
      </c>
      <c r="C14585" s="1" t="s">
        <v>75</v>
      </c>
      <c r="D14585" s="1" t="s">
        <v>173</v>
      </c>
      <c r="E14585" s="1" t="s">
        <v>6089</v>
      </c>
      <c r="F14585">
        <v>0</v>
      </c>
      <c r="G14585">
        <v>0</v>
      </c>
      <c r="H14585">
        <v>0.01</v>
      </c>
      <c r="I14585">
        <v>0</v>
      </c>
      <c r="J14585">
        <v>0.01</v>
      </c>
    </row>
    <row r="14586" spans="1:10" x14ac:dyDescent="0.2">
      <c r="A14586" s="1" t="s">
        <v>10256</v>
      </c>
      <c r="B14586" s="1" t="s">
        <v>41</v>
      </c>
      <c r="C14586" s="1" t="s">
        <v>15</v>
      </c>
      <c r="D14586" s="1" t="s">
        <v>173</v>
      </c>
      <c r="E14586" s="1" t="s">
        <v>6089</v>
      </c>
      <c r="F14586">
        <v>0</v>
      </c>
      <c r="G14586">
        <v>0</v>
      </c>
      <c r="H14586">
        <v>0.01</v>
      </c>
      <c r="I14586">
        <v>0</v>
      </c>
      <c r="J14586">
        <v>0.01</v>
      </c>
    </row>
    <row r="14587" spans="1:10" x14ac:dyDescent="0.2">
      <c r="A14587" s="1" t="s">
        <v>7975</v>
      </c>
      <c r="B14587" s="1" t="s">
        <v>121</v>
      </c>
      <c r="C14587" s="1" t="s">
        <v>216</v>
      </c>
      <c r="D14587" s="1" t="s">
        <v>1</v>
      </c>
      <c r="E14587" s="1" t="s">
        <v>527</v>
      </c>
      <c r="F14587">
        <v>0.01</v>
      </c>
      <c r="G14587">
        <v>0</v>
      </c>
      <c r="H14587">
        <v>0</v>
      </c>
      <c r="I14587">
        <v>0</v>
      </c>
      <c r="J14587">
        <v>0.01</v>
      </c>
    </row>
    <row r="14588" spans="1:10" x14ac:dyDescent="0.2">
      <c r="A14588" s="1" t="s">
        <v>507</v>
      </c>
      <c r="B14588" s="1" t="s">
        <v>49</v>
      </c>
      <c r="C14588" s="1" t="s">
        <v>47</v>
      </c>
      <c r="D14588" s="1" t="s">
        <v>71</v>
      </c>
      <c r="E14588" s="1" t="s">
        <v>501</v>
      </c>
      <c r="F14588">
        <v>0.01</v>
      </c>
      <c r="G14588">
        <v>0</v>
      </c>
      <c r="H14588">
        <v>0</v>
      </c>
      <c r="I14588">
        <v>0</v>
      </c>
      <c r="J14588">
        <v>0.01</v>
      </c>
    </row>
    <row r="14589" spans="1:10" x14ac:dyDescent="0.2">
      <c r="A14589" s="1" t="s">
        <v>10257</v>
      </c>
      <c r="B14589" s="1" t="s">
        <v>20</v>
      </c>
      <c r="C14589" s="1" t="s">
        <v>29</v>
      </c>
      <c r="D14589" s="1" t="s">
        <v>38</v>
      </c>
      <c r="E14589" s="1" t="s">
        <v>3108</v>
      </c>
      <c r="F14589">
        <v>0.01</v>
      </c>
      <c r="G14589">
        <v>0</v>
      </c>
      <c r="H14589">
        <v>0</v>
      </c>
      <c r="I14589">
        <v>0</v>
      </c>
      <c r="J14589">
        <v>0.01</v>
      </c>
    </row>
    <row r="14590" spans="1:10" x14ac:dyDescent="0.2">
      <c r="A14590" s="1" t="s">
        <v>10258</v>
      </c>
      <c r="B14590" s="1" t="s">
        <v>559</v>
      </c>
      <c r="C14590" s="1" t="s">
        <v>65</v>
      </c>
      <c r="D14590" s="1" t="s">
        <v>1</v>
      </c>
      <c r="E14590" s="1" t="s">
        <v>10259</v>
      </c>
      <c r="F14590">
        <v>0</v>
      </c>
      <c r="G14590">
        <v>0.01</v>
      </c>
      <c r="H14590">
        <v>0</v>
      </c>
      <c r="I14590">
        <v>0</v>
      </c>
      <c r="J14590">
        <v>0.01</v>
      </c>
    </row>
    <row r="14591" spans="1:10" x14ac:dyDescent="0.2">
      <c r="A14591" s="1" t="s">
        <v>10260</v>
      </c>
      <c r="B14591" s="1" t="s">
        <v>107</v>
      </c>
      <c r="C14591" s="1" t="s">
        <v>67</v>
      </c>
      <c r="D14591" s="1" t="s">
        <v>214</v>
      </c>
      <c r="E14591" s="1" t="s">
        <v>2177</v>
      </c>
      <c r="F14591">
        <v>0.01</v>
      </c>
      <c r="G14591">
        <v>0</v>
      </c>
      <c r="H14591">
        <v>0</v>
      </c>
      <c r="I14591">
        <v>0</v>
      </c>
      <c r="J14591">
        <v>0.01</v>
      </c>
    </row>
    <row r="14592" spans="1:10" x14ac:dyDescent="0.2">
      <c r="A14592" s="1" t="s">
        <v>10261</v>
      </c>
      <c r="B14592" s="1" t="s">
        <v>62</v>
      </c>
      <c r="C14592" s="1" t="s">
        <v>75</v>
      </c>
      <c r="D14592" s="1" t="s">
        <v>38</v>
      </c>
      <c r="E14592" s="1" t="s">
        <v>251</v>
      </c>
      <c r="F14592">
        <v>0</v>
      </c>
      <c r="G14592">
        <v>0</v>
      </c>
      <c r="H14592">
        <v>0.01</v>
      </c>
      <c r="I14592">
        <v>0</v>
      </c>
      <c r="J14592">
        <v>0.01</v>
      </c>
    </row>
    <row r="14593" spans="1:10" x14ac:dyDescent="0.2">
      <c r="A14593" s="1" t="s">
        <v>10262</v>
      </c>
      <c r="B14593" s="1" t="s">
        <v>113</v>
      </c>
      <c r="C14593" s="1" t="s">
        <v>11</v>
      </c>
      <c r="D14593" s="1" t="s">
        <v>52</v>
      </c>
      <c r="E14593" s="1" t="s">
        <v>55</v>
      </c>
      <c r="F14593">
        <v>0</v>
      </c>
      <c r="G14593">
        <v>0</v>
      </c>
      <c r="H14593">
        <v>0.01</v>
      </c>
      <c r="I14593">
        <v>0</v>
      </c>
      <c r="J14593">
        <v>0.01</v>
      </c>
    </row>
    <row r="14594" spans="1:10" x14ac:dyDescent="0.2">
      <c r="A14594" s="1" t="s">
        <v>8454</v>
      </c>
      <c r="B14594" s="1" t="s">
        <v>121</v>
      </c>
      <c r="C14594" s="1" t="s">
        <v>216</v>
      </c>
      <c r="D14594" s="1" t="s">
        <v>58</v>
      </c>
      <c r="E14594" s="1" t="s">
        <v>178</v>
      </c>
      <c r="F14594">
        <v>0.01</v>
      </c>
      <c r="G14594">
        <v>0</v>
      </c>
      <c r="H14594">
        <v>0</v>
      </c>
      <c r="I14594">
        <v>0</v>
      </c>
      <c r="J14594">
        <v>0.01</v>
      </c>
    </row>
    <row r="14595" spans="1:10" x14ac:dyDescent="0.2">
      <c r="A14595" s="1" t="s">
        <v>10263</v>
      </c>
      <c r="B14595" s="1" t="s">
        <v>64</v>
      </c>
      <c r="C14595" s="1" t="s">
        <v>216</v>
      </c>
      <c r="D14595" s="1" t="s">
        <v>26</v>
      </c>
      <c r="E14595" s="1" t="s">
        <v>10264</v>
      </c>
      <c r="F14595">
        <v>0</v>
      </c>
      <c r="G14595">
        <v>0.01</v>
      </c>
      <c r="H14595">
        <v>0</v>
      </c>
      <c r="I14595">
        <v>0</v>
      </c>
      <c r="J14595">
        <v>0.01</v>
      </c>
    </row>
    <row r="14596" spans="1:10" x14ac:dyDescent="0.2">
      <c r="A14596" s="1" t="s">
        <v>10265</v>
      </c>
      <c r="B14596" s="1" t="s">
        <v>113</v>
      </c>
      <c r="C14596" s="1" t="s">
        <v>37</v>
      </c>
      <c r="D14596" s="1" t="s">
        <v>173</v>
      </c>
      <c r="E14596" s="1" t="s">
        <v>7737</v>
      </c>
      <c r="F14596">
        <v>0</v>
      </c>
      <c r="G14596">
        <v>0</v>
      </c>
      <c r="H14596">
        <v>0.01</v>
      </c>
      <c r="I14596">
        <v>0</v>
      </c>
      <c r="J14596">
        <v>0.01</v>
      </c>
    </row>
    <row r="14597" spans="1:10" x14ac:dyDescent="0.2">
      <c r="A14597" s="1" t="s">
        <v>10266</v>
      </c>
      <c r="B14597" s="1" t="s">
        <v>41</v>
      </c>
      <c r="C14597" s="1" t="s">
        <v>15</v>
      </c>
      <c r="D14597" s="1" t="s">
        <v>173</v>
      </c>
      <c r="E14597" s="1" t="s">
        <v>4551</v>
      </c>
      <c r="F14597">
        <v>0</v>
      </c>
      <c r="G14597">
        <v>0</v>
      </c>
      <c r="H14597">
        <v>0.01</v>
      </c>
      <c r="I14597">
        <v>0</v>
      </c>
      <c r="J14597">
        <v>0.01</v>
      </c>
    </row>
    <row r="14598" spans="1:10" x14ac:dyDescent="0.2">
      <c r="A14598" s="1" t="s">
        <v>10267</v>
      </c>
      <c r="B14598" s="1" t="s">
        <v>10</v>
      </c>
      <c r="C14598" s="1" t="s">
        <v>29</v>
      </c>
      <c r="D14598" s="1" t="s">
        <v>16</v>
      </c>
      <c r="E14598" s="1" t="s">
        <v>4973</v>
      </c>
      <c r="F14598">
        <v>0.01</v>
      </c>
      <c r="G14598">
        <v>0</v>
      </c>
      <c r="H14598">
        <v>0</v>
      </c>
      <c r="I14598">
        <v>0</v>
      </c>
      <c r="J14598">
        <v>0.01</v>
      </c>
    </row>
    <row r="14599" spans="1:10" x14ac:dyDescent="0.2">
      <c r="A14599" s="1" t="s">
        <v>10268</v>
      </c>
      <c r="B14599" s="1" t="s">
        <v>10</v>
      </c>
      <c r="C14599" s="1" t="s">
        <v>15</v>
      </c>
      <c r="D14599" s="1" t="s">
        <v>16</v>
      </c>
      <c r="E14599" s="1" t="s">
        <v>3044</v>
      </c>
      <c r="F14599">
        <v>0</v>
      </c>
      <c r="G14599">
        <v>0</v>
      </c>
      <c r="H14599">
        <v>0.01</v>
      </c>
      <c r="I14599">
        <v>0</v>
      </c>
      <c r="J14599">
        <v>0.01</v>
      </c>
    </row>
    <row r="14600" spans="1:10" x14ac:dyDescent="0.2">
      <c r="A14600" s="1" t="s">
        <v>10269</v>
      </c>
      <c r="B14600" s="1" t="s">
        <v>113</v>
      </c>
      <c r="C14600" s="1" t="s">
        <v>15</v>
      </c>
      <c r="D14600" s="1" t="s">
        <v>173</v>
      </c>
      <c r="E14600" s="1" t="s">
        <v>603</v>
      </c>
      <c r="F14600">
        <v>0</v>
      </c>
      <c r="G14600">
        <v>0</v>
      </c>
      <c r="H14600">
        <v>0.01</v>
      </c>
      <c r="I14600">
        <v>0</v>
      </c>
      <c r="J14600">
        <v>0.01</v>
      </c>
    </row>
    <row r="14601" spans="1:10" x14ac:dyDescent="0.2">
      <c r="A14601" s="1" t="s">
        <v>8010</v>
      </c>
      <c r="B14601" s="1" t="s">
        <v>121</v>
      </c>
      <c r="C14601" s="1" t="s">
        <v>216</v>
      </c>
      <c r="D14601" s="1" t="s">
        <v>12</v>
      </c>
      <c r="E14601" s="1" t="s">
        <v>6964</v>
      </c>
      <c r="F14601">
        <v>0</v>
      </c>
      <c r="G14601">
        <v>0.01</v>
      </c>
      <c r="H14601">
        <v>0</v>
      </c>
      <c r="I14601">
        <v>0</v>
      </c>
      <c r="J14601">
        <v>0.01</v>
      </c>
    </row>
    <row r="14602" spans="1:10" x14ac:dyDescent="0.2">
      <c r="A14602" s="1" t="s">
        <v>6460</v>
      </c>
      <c r="B14602" s="1" t="s">
        <v>107</v>
      </c>
      <c r="C14602" s="1" t="s">
        <v>18</v>
      </c>
      <c r="D14602" s="1" t="s">
        <v>58</v>
      </c>
      <c r="E14602" s="1" t="s">
        <v>969</v>
      </c>
      <c r="F14602">
        <v>0</v>
      </c>
      <c r="G14602">
        <v>0.01</v>
      </c>
      <c r="H14602">
        <v>0</v>
      </c>
      <c r="I14602">
        <v>0</v>
      </c>
      <c r="J14602">
        <v>0.01</v>
      </c>
    </row>
    <row r="14603" spans="1:10" x14ac:dyDescent="0.2">
      <c r="A14603" s="1" t="s">
        <v>10270</v>
      </c>
      <c r="B14603" s="1" t="s">
        <v>62</v>
      </c>
      <c r="C14603" s="1" t="s">
        <v>57</v>
      </c>
      <c r="D14603" s="1" t="s">
        <v>12</v>
      </c>
      <c r="E14603" s="1" t="s">
        <v>2718</v>
      </c>
      <c r="F14603">
        <v>0.01</v>
      </c>
      <c r="G14603">
        <v>0</v>
      </c>
      <c r="H14603">
        <v>0</v>
      </c>
      <c r="I14603">
        <v>0</v>
      </c>
      <c r="J14603">
        <v>0.01</v>
      </c>
    </row>
    <row r="14604" spans="1:10" x14ac:dyDescent="0.2">
      <c r="A14604" s="1" t="s">
        <v>10271</v>
      </c>
      <c r="B14604" s="1" t="s">
        <v>342</v>
      </c>
      <c r="C14604" s="1" t="s">
        <v>151</v>
      </c>
      <c r="D14604" s="1" t="s">
        <v>12</v>
      </c>
      <c r="E14604" s="1" t="s">
        <v>633</v>
      </c>
      <c r="F14604">
        <v>0.01</v>
      </c>
      <c r="G14604">
        <v>0</v>
      </c>
      <c r="H14604">
        <v>0</v>
      </c>
      <c r="I14604">
        <v>0</v>
      </c>
      <c r="J14604">
        <v>0.01</v>
      </c>
    </row>
    <row r="14605" spans="1:10" x14ac:dyDescent="0.2">
      <c r="A14605" s="1" t="s">
        <v>10272</v>
      </c>
      <c r="B14605" s="1" t="s">
        <v>41</v>
      </c>
      <c r="C14605" s="1" t="s">
        <v>15</v>
      </c>
      <c r="D14605" s="1" t="s">
        <v>173</v>
      </c>
      <c r="E14605" s="1" t="s">
        <v>4551</v>
      </c>
      <c r="F14605">
        <v>0</v>
      </c>
      <c r="G14605">
        <v>0</v>
      </c>
      <c r="H14605">
        <v>0.01</v>
      </c>
      <c r="I14605">
        <v>0</v>
      </c>
      <c r="J14605">
        <v>0.01</v>
      </c>
    </row>
    <row r="14606" spans="1:10" x14ac:dyDescent="0.2">
      <c r="A14606" s="1" t="s">
        <v>10273</v>
      </c>
      <c r="B14606" s="1" t="s">
        <v>10</v>
      </c>
      <c r="C14606" s="1" t="s">
        <v>57</v>
      </c>
      <c r="D14606" s="1" t="s">
        <v>12</v>
      </c>
      <c r="E14606" s="1" t="s">
        <v>700</v>
      </c>
      <c r="F14606">
        <v>0</v>
      </c>
      <c r="G14606">
        <v>0.01</v>
      </c>
      <c r="H14606">
        <v>0</v>
      </c>
      <c r="I14606">
        <v>0</v>
      </c>
      <c r="J14606">
        <v>0.01</v>
      </c>
    </row>
    <row r="14607" spans="1:10" x14ac:dyDescent="0.2">
      <c r="A14607" s="1" t="s">
        <v>10274</v>
      </c>
      <c r="B14607" s="1" t="s">
        <v>49</v>
      </c>
      <c r="C14607" s="1" t="s">
        <v>54</v>
      </c>
      <c r="D14607" s="1" t="s">
        <v>38</v>
      </c>
      <c r="E14607" s="1" t="s">
        <v>1447</v>
      </c>
      <c r="F14607">
        <v>0.01</v>
      </c>
      <c r="G14607">
        <v>0</v>
      </c>
      <c r="H14607">
        <v>0</v>
      </c>
      <c r="I14607">
        <v>0</v>
      </c>
      <c r="J14607">
        <v>0.01</v>
      </c>
    </row>
    <row r="14608" spans="1:10" x14ac:dyDescent="0.2">
      <c r="A14608" s="1" t="s">
        <v>10275</v>
      </c>
      <c r="B14608" s="1" t="s">
        <v>126</v>
      </c>
      <c r="C14608" s="1" t="s">
        <v>124</v>
      </c>
      <c r="D14608" s="1" t="s">
        <v>52</v>
      </c>
      <c r="E14608" s="1" t="s">
        <v>86</v>
      </c>
      <c r="F14608">
        <v>0.01</v>
      </c>
      <c r="G14608">
        <v>0</v>
      </c>
      <c r="H14608">
        <v>0</v>
      </c>
      <c r="I14608">
        <v>0</v>
      </c>
      <c r="J14608">
        <v>0.01</v>
      </c>
    </row>
    <row r="14609" spans="1:10" x14ac:dyDescent="0.2">
      <c r="A14609" s="1" t="s">
        <v>10276</v>
      </c>
      <c r="B14609" s="1" t="s">
        <v>107</v>
      </c>
      <c r="C14609" s="1" t="s">
        <v>57</v>
      </c>
      <c r="D14609" s="1" t="s">
        <v>58</v>
      </c>
      <c r="E14609" s="1" t="s">
        <v>2256</v>
      </c>
      <c r="F14609">
        <v>0.01</v>
      </c>
      <c r="G14609">
        <v>0</v>
      </c>
      <c r="H14609">
        <v>0</v>
      </c>
      <c r="I14609">
        <v>0</v>
      </c>
      <c r="J14609">
        <v>0.01</v>
      </c>
    </row>
    <row r="14610" spans="1:10" x14ac:dyDescent="0.2">
      <c r="A14610" s="1" t="s">
        <v>8289</v>
      </c>
      <c r="B14610" s="1" t="s">
        <v>20</v>
      </c>
      <c r="C14610" s="1" t="s">
        <v>18</v>
      </c>
      <c r="D14610" s="1" t="s">
        <v>173</v>
      </c>
      <c r="E14610" s="1" t="s">
        <v>527</v>
      </c>
      <c r="F14610">
        <v>0</v>
      </c>
      <c r="G14610">
        <v>0.01</v>
      </c>
      <c r="H14610">
        <v>0</v>
      </c>
      <c r="I14610">
        <v>0</v>
      </c>
      <c r="J14610">
        <v>0.01</v>
      </c>
    </row>
    <row r="14611" spans="1:10" x14ac:dyDescent="0.2">
      <c r="A14611" s="1" t="s">
        <v>10277</v>
      </c>
      <c r="B14611" s="1" t="s">
        <v>20</v>
      </c>
      <c r="C14611" s="1" t="s">
        <v>18</v>
      </c>
      <c r="D14611" s="1" t="s">
        <v>12</v>
      </c>
      <c r="E14611" s="1" t="s">
        <v>1603</v>
      </c>
      <c r="F14611">
        <v>0</v>
      </c>
      <c r="G14611">
        <v>0</v>
      </c>
      <c r="H14611">
        <v>0.01</v>
      </c>
      <c r="I14611">
        <v>0</v>
      </c>
      <c r="J14611">
        <v>0.01</v>
      </c>
    </row>
    <row r="14612" spans="1:10" x14ac:dyDescent="0.2">
      <c r="A14612" s="1" t="s">
        <v>10278</v>
      </c>
      <c r="B14612" s="1" t="s">
        <v>20</v>
      </c>
      <c r="C14612" s="1" t="s">
        <v>15</v>
      </c>
      <c r="D14612" s="1" t="s">
        <v>52</v>
      </c>
      <c r="E14612" s="1" t="s">
        <v>420</v>
      </c>
      <c r="F14612">
        <v>0.01</v>
      </c>
      <c r="G14612">
        <v>0</v>
      </c>
      <c r="H14612">
        <v>0</v>
      </c>
      <c r="I14612">
        <v>0</v>
      </c>
      <c r="J14612">
        <v>0.01</v>
      </c>
    </row>
    <row r="14613" spans="1:10" x14ac:dyDescent="0.2">
      <c r="A14613" s="1" t="s">
        <v>10279</v>
      </c>
      <c r="B14613" s="1" t="s">
        <v>559</v>
      </c>
      <c r="C14613" s="1" t="s">
        <v>216</v>
      </c>
      <c r="D14613" s="1" t="s">
        <v>38</v>
      </c>
      <c r="E14613" s="1" t="s">
        <v>8672</v>
      </c>
      <c r="F14613">
        <v>0</v>
      </c>
      <c r="G14613">
        <v>0</v>
      </c>
      <c r="H14613">
        <v>0.01</v>
      </c>
      <c r="I14613">
        <v>0</v>
      </c>
      <c r="J14613">
        <v>0.01</v>
      </c>
    </row>
    <row r="14614" spans="1:10" x14ac:dyDescent="0.2">
      <c r="A14614" s="1" t="s">
        <v>10280</v>
      </c>
      <c r="B14614" s="1" t="s">
        <v>113</v>
      </c>
      <c r="C14614" s="1" t="s">
        <v>29</v>
      </c>
      <c r="D14614" s="1" t="s">
        <v>45</v>
      </c>
      <c r="E14614" s="1" t="s">
        <v>4189</v>
      </c>
      <c r="F14614">
        <v>0</v>
      </c>
      <c r="G14614">
        <v>0</v>
      </c>
      <c r="H14614">
        <v>0.01</v>
      </c>
      <c r="I14614">
        <v>0</v>
      </c>
      <c r="J14614">
        <v>0.01</v>
      </c>
    </row>
    <row r="14615" spans="1:10" x14ac:dyDescent="0.2">
      <c r="A14615" s="1" t="s">
        <v>7673</v>
      </c>
      <c r="B14615" s="1" t="s">
        <v>107</v>
      </c>
      <c r="C14615" s="1" t="s">
        <v>42</v>
      </c>
      <c r="D14615" s="1" t="s">
        <v>173</v>
      </c>
      <c r="E14615" s="1" t="s">
        <v>86</v>
      </c>
      <c r="F14615">
        <v>0.01</v>
      </c>
      <c r="G14615">
        <v>0</v>
      </c>
      <c r="H14615">
        <v>0</v>
      </c>
      <c r="I14615">
        <v>0</v>
      </c>
      <c r="J14615">
        <v>0.01</v>
      </c>
    </row>
    <row r="14616" spans="1:10" x14ac:dyDescent="0.2">
      <c r="A14616" s="1" t="s">
        <v>10281</v>
      </c>
      <c r="B14616" s="1" t="s">
        <v>20</v>
      </c>
      <c r="C14616" s="1" t="s">
        <v>15</v>
      </c>
      <c r="D14616" s="1" t="s">
        <v>26</v>
      </c>
      <c r="E14616" s="1" t="s">
        <v>2256</v>
      </c>
      <c r="F14616">
        <v>0.01</v>
      </c>
      <c r="G14616">
        <v>0</v>
      </c>
      <c r="H14616">
        <v>0</v>
      </c>
      <c r="I14616">
        <v>0</v>
      </c>
      <c r="J14616">
        <v>0.01</v>
      </c>
    </row>
    <row r="14617" spans="1:10" x14ac:dyDescent="0.2">
      <c r="A14617" s="1" t="s">
        <v>10282</v>
      </c>
      <c r="B14617" s="1" t="s">
        <v>49</v>
      </c>
      <c r="C14617" s="1" t="s">
        <v>47</v>
      </c>
      <c r="D14617" s="1" t="s">
        <v>1</v>
      </c>
      <c r="E14617" s="1" t="s">
        <v>4173</v>
      </c>
      <c r="F14617">
        <v>0.01</v>
      </c>
      <c r="G14617">
        <v>0</v>
      </c>
      <c r="H14617">
        <v>0</v>
      </c>
      <c r="I14617">
        <v>0</v>
      </c>
      <c r="J14617">
        <v>0.01</v>
      </c>
    </row>
    <row r="14618" spans="1:10" x14ac:dyDescent="0.2">
      <c r="A14618" s="1" t="s">
        <v>2460</v>
      </c>
      <c r="B14618" s="1" t="s">
        <v>126</v>
      </c>
      <c r="C14618" s="1" t="s">
        <v>124</v>
      </c>
      <c r="D14618" s="1" t="s">
        <v>58</v>
      </c>
      <c r="E14618" s="1" t="s">
        <v>633</v>
      </c>
      <c r="F14618">
        <v>0.01</v>
      </c>
      <c r="G14618">
        <v>0</v>
      </c>
      <c r="H14618">
        <v>0</v>
      </c>
      <c r="I14618">
        <v>0</v>
      </c>
      <c r="J14618">
        <v>0.01</v>
      </c>
    </row>
    <row r="14619" spans="1:10" x14ac:dyDescent="0.2">
      <c r="A14619" s="1" t="s">
        <v>5681</v>
      </c>
      <c r="B14619" s="1" t="s">
        <v>41</v>
      </c>
      <c r="C14619" s="1" t="s">
        <v>15</v>
      </c>
      <c r="D14619" s="1" t="s">
        <v>16</v>
      </c>
      <c r="E14619" s="1" t="s">
        <v>59</v>
      </c>
      <c r="F14619">
        <v>0</v>
      </c>
      <c r="G14619">
        <v>0</v>
      </c>
      <c r="H14619">
        <v>0</v>
      </c>
      <c r="I14619">
        <v>0</v>
      </c>
      <c r="J14619">
        <v>0.01</v>
      </c>
    </row>
    <row r="14620" spans="1:10" x14ac:dyDescent="0.2">
      <c r="A14620" s="1" t="s">
        <v>10283</v>
      </c>
      <c r="B14620" s="1" t="s">
        <v>20</v>
      </c>
      <c r="C14620" s="1" t="s">
        <v>33</v>
      </c>
      <c r="D14620" s="1" t="s">
        <v>52</v>
      </c>
      <c r="E14620" s="1" t="s">
        <v>8868</v>
      </c>
      <c r="F14620">
        <v>0</v>
      </c>
      <c r="G14620">
        <v>0.01</v>
      </c>
      <c r="H14620">
        <v>0</v>
      </c>
      <c r="I14620">
        <v>0</v>
      </c>
      <c r="J14620">
        <v>0.01</v>
      </c>
    </row>
    <row r="14621" spans="1:10" x14ac:dyDescent="0.2">
      <c r="A14621" s="1" t="s">
        <v>9591</v>
      </c>
      <c r="B14621" s="1" t="s">
        <v>49</v>
      </c>
      <c r="C14621" s="1" t="s">
        <v>124</v>
      </c>
      <c r="D14621" s="1" t="s">
        <v>1</v>
      </c>
      <c r="E14621" s="1" t="s">
        <v>2585</v>
      </c>
      <c r="F14621">
        <v>0.01</v>
      </c>
      <c r="G14621">
        <v>0</v>
      </c>
      <c r="H14621">
        <v>0</v>
      </c>
      <c r="I14621">
        <v>0</v>
      </c>
      <c r="J14621">
        <v>0.01</v>
      </c>
    </row>
    <row r="14622" spans="1:10" x14ac:dyDescent="0.2">
      <c r="A14622" t="s">
        <v>10284</v>
      </c>
      <c r="B14622">
        <f>SUBTOTAL(103,vgsales[Platform])</f>
        <v>14349</v>
      </c>
      <c r="J14622" s="35">
        <f>SUBTOTAL(109,vgsales[Global_Sales (in millions)])</f>
        <v>7164.5300000005254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4265E-F9EB-4FD8-9B81-6FC970354440}">
  <sheetPr codeName="Sheet4">
    <tabColor rgb="FF00B050"/>
  </sheetPr>
  <dimension ref="A1:N14601"/>
  <sheetViews>
    <sheetView topLeftCell="A14550" zoomScale="52" workbookViewId="0">
      <selection activeCell="K14606" sqref="K14606"/>
    </sheetView>
  </sheetViews>
  <sheetFormatPr baseColWidth="10" defaultColWidth="8.83203125" defaultRowHeight="15" x14ac:dyDescent="0.2"/>
  <cols>
    <col min="1" max="1" width="80.5" bestFit="1" customWidth="1"/>
    <col min="2" max="2" width="10.5" style="8" bestFit="1" customWidth="1"/>
    <col min="3" max="3" width="7" bestFit="1" customWidth="1"/>
    <col min="4" max="4" width="10.5" bestFit="1" customWidth="1"/>
    <col min="5" max="5" width="32.33203125" bestFit="1" customWidth="1"/>
    <col min="6" max="6" width="25.33203125" style="2" bestFit="1" customWidth="1"/>
    <col min="7" max="7" width="26.6640625" style="2" bestFit="1" customWidth="1"/>
    <col min="8" max="8" width="18" style="2" bestFit="1" customWidth="1"/>
    <col min="9" max="9" width="26.33203125" style="2" bestFit="1" customWidth="1"/>
    <col min="10" max="10" width="23.1640625" style="2" bestFit="1" customWidth="1"/>
    <col min="11" max="11" width="32.1640625" bestFit="1" customWidth="1"/>
    <col min="12" max="12" width="21.83203125" style="2" bestFit="1" customWidth="1"/>
    <col min="13" max="13" width="20.33203125" bestFit="1" customWidth="1"/>
    <col min="14" max="14" width="21" style="2" bestFit="1" customWidth="1"/>
    <col min="15" max="15" width="23" bestFit="1" customWidth="1"/>
    <col min="16" max="16" width="23.5" bestFit="1" customWidth="1"/>
  </cols>
  <sheetData>
    <row r="1" spans="1:14" x14ac:dyDescent="0.2">
      <c r="A1" t="s">
        <v>0</v>
      </c>
      <c r="B1" s="8" t="s">
        <v>1</v>
      </c>
      <c r="C1" t="s">
        <v>2</v>
      </c>
      <c r="D1" t="s">
        <v>3</v>
      </c>
      <c r="E1" t="s">
        <v>10295</v>
      </c>
      <c r="F1" s="2" t="s">
        <v>10291</v>
      </c>
      <c r="G1" s="2" t="s">
        <v>10294</v>
      </c>
      <c r="H1" s="2" t="s">
        <v>10293</v>
      </c>
      <c r="I1" s="2" t="s">
        <v>10292</v>
      </c>
      <c r="J1" s="2" t="s">
        <v>10290</v>
      </c>
      <c r="L1"/>
      <c r="N1"/>
    </row>
    <row r="2" spans="1:14" x14ac:dyDescent="0.2">
      <c r="A2" s="1" t="s">
        <v>9</v>
      </c>
      <c r="B2" s="8" t="s">
        <v>10</v>
      </c>
      <c r="C2" s="1" t="s">
        <v>11</v>
      </c>
      <c r="D2" s="1" t="s">
        <v>12</v>
      </c>
      <c r="E2" s="1" t="s">
        <v>13</v>
      </c>
      <c r="F2" s="2">
        <v>41.49</v>
      </c>
      <c r="G2" s="2">
        <v>29.02</v>
      </c>
      <c r="H2" s="2">
        <v>3.77</v>
      </c>
      <c r="I2" s="2">
        <v>8.4600000000000009</v>
      </c>
      <c r="J2" s="2">
        <v>82.74</v>
      </c>
      <c r="L2"/>
      <c r="N2"/>
    </row>
    <row r="3" spans="1:14" x14ac:dyDescent="0.2">
      <c r="A3" s="1" t="s">
        <v>14</v>
      </c>
      <c r="B3" s="8" t="s">
        <v>10</v>
      </c>
      <c r="C3" s="1" t="s">
        <v>15</v>
      </c>
      <c r="D3" s="1" t="s">
        <v>16</v>
      </c>
      <c r="E3" s="1" t="s">
        <v>13</v>
      </c>
      <c r="F3" s="2">
        <v>15.85</v>
      </c>
      <c r="G3" s="2">
        <v>12.88</v>
      </c>
      <c r="H3" s="2">
        <v>3.79</v>
      </c>
      <c r="I3" s="2">
        <v>3.31</v>
      </c>
      <c r="J3" s="2">
        <v>35.82</v>
      </c>
      <c r="L3"/>
      <c r="N3"/>
    </row>
    <row r="4" spans="1:14" x14ac:dyDescent="0.2">
      <c r="A4" s="1" t="s">
        <v>17</v>
      </c>
      <c r="B4" s="8" t="s">
        <v>10</v>
      </c>
      <c r="C4" s="1" t="s">
        <v>18</v>
      </c>
      <c r="D4" s="1" t="s">
        <v>12</v>
      </c>
      <c r="E4" s="1" t="s">
        <v>13</v>
      </c>
      <c r="F4" s="2">
        <v>15.75</v>
      </c>
      <c r="G4" s="2">
        <v>11.01</v>
      </c>
      <c r="H4" s="2">
        <v>3.28</v>
      </c>
      <c r="I4" s="2">
        <v>2.96</v>
      </c>
      <c r="J4" s="2">
        <v>33</v>
      </c>
      <c r="L4"/>
      <c r="N4"/>
    </row>
    <row r="5" spans="1:14" x14ac:dyDescent="0.2">
      <c r="A5" s="1" t="s">
        <v>19</v>
      </c>
      <c r="B5" s="8" t="s">
        <v>20</v>
      </c>
      <c r="C5" s="1" t="s">
        <v>11</v>
      </c>
      <c r="D5" s="1" t="s">
        <v>1</v>
      </c>
      <c r="E5" s="1" t="s">
        <v>13</v>
      </c>
      <c r="F5" s="2">
        <v>11.38</v>
      </c>
      <c r="G5" s="2">
        <v>9.23</v>
      </c>
      <c r="H5" s="2">
        <v>6.5</v>
      </c>
      <c r="I5" s="2">
        <v>2.9</v>
      </c>
      <c r="J5" s="2">
        <v>30.01</v>
      </c>
      <c r="L5"/>
      <c r="N5"/>
    </row>
    <row r="6" spans="1:14" x14ac:dyDescent="0.2">
      <c r="A6" s="1" t="s">
        <v>21</v>
      </c>
      <c r="B6" s="8" t="s">
        <v>10</v>
      </c>
      <c r="C6" s="1" t="s">
        <v>11</v>
      </c>
      <c r="D6" s="1" t="s">
        <v>22</v>
      </c>
      <c r="E6" s="1" t="s">
        <v>13</v>
      </c>
      <c r="F6" s="2">
        <v>14.03</v>
      </c>
      <c r="G6" s="2">
        <v>9.1999999999999993</v>
      </c>
      <c r="H6" s="2">
        <v>2.93</v>
      </c>
      <c r="I6" s="2">
        <v>2.85</v>
      </c>
      <c r="J6" s="2">
        <v>29.02</v>
      </c>
      <c r="L6"/>
      <c r="N6"/>
    </row>
    <row r="7" spans="1:14" x14ac:dyDescent="0.2">
      <c r="A7" s="1" t="s">
        <v>23</v>
      </c>
      <c r="B7" s="8" t="s">
        <v>10</v>
      </c>
      <c r="C7" s="1" t="s">
        <v>18</v>
      </c>
      <c r="D7" s="1" t="s">
        <v>1</v>
      </c>
      <c r="E7" s="1" t="s">
        <v>13</v>
      </c>
      <c r="F7" s="2">
        <v>14.59</v>
      </c>
      <c r="G7" s="2">
        <v>7.06</v>
      </c>
      <c r="H7" s="2">
        <v>4.7</v>
      </c>
      <c r="I7" s="2">
        <v>2.2599999999999998</v>
      </c>
      <c r="J7" s="2">
        <v>28.62</v>
      </c>
      <c r="L7"/>
      <c r="N7"/>
    </row>
    <row r="8" spans="1:14" x14ac:dyDescent="0.2">
      <c r="A8" s="1" t="s">
        <v>24</v>
      </c>
      <c r="B8" s="8" t="s">
        <v>20</v>
      </c>
      <c r="C8" s="1" t="s">
        <v>25</v>
      </c>
      <c r="D8" s="1" t="s">
        <v>26</v>
      </c>
      <c r="E8" s="1" t="s">
        <v>13</v>
      </c>
      <c r="F8" s="2">
        <v>9.07</v>
      </c>
      <c r="G8" s="2">
        <v>11</v>
      </c>
      <c r="H8" s="2">
        <v>1.93</v>
      </c>
      <c r="I8" s="2">
        <v>2.75</v>
      </c>
      <c r="J8" s="2">
        <v>24.76</v>
      </c>
      <c r="L8"/>
      <c r="N8"/>
    </row>
    <row r="9" spans="1:14" x14ac:dyDescent="0.2">
      <c r="A9" s="1" t="s">
        <v>27</v>
      </c>
      <c r="B9" s="8" t="s">
        <v>20</v>
      </c>
      <c r="C9" s="1" t="s">
        <v>25</v>
      </c>
      <c r="D9" s="1" t="s">
        <v>16</v>
      </c>
      <c r="E9" s="1" t="s">
        <v>13</v>
      </c>
      <c r="F9" s="2">
        <v>9.81</v>
      </c>
      <c r="G9" s="2">
        <v>7.57</v>
      </c>
      <c r="H9" s="2">
        <v>4.13</v>
      </c>
      <c r="I9" s="2">
        <v>1.92</v>
      </c>
      <c r="J9" s="2">
        <v>23.42</v>
      </c>
      <c r="L9"/>
      <c r="N9"/>
    </row>
    <row r="10" spans="1:14" x14ac:dyDescent="0.2">
      <c r="A10" s="1" t="s">
        <v>28</v>
      </c>
      <c r="B10" s="8" t="s">
        <v>10</v>
      </c>
      <c r="C10" s="1" t="s">
        <v>29</v>
      </c>
      <c r="D10" s="1" t="s">
        <v>12</v>
      </c>
      <c r="E10" s="1" t="s">
        <v>13</v>
      </c>
      <c r="F10" s="2">
        <v>8.94</v>
      </c>
      <c r="G10" s="2">
        <v>8.0299999999999994</v>
      </c>
      <c r="H10" s="2">
        <v>3.6</v>
      </c>
      <c r="I10" s="2">
        <v>2.15</v>
      </c>
      <c r="J10" s="2">
        <v>22.72</v>
      </c>
      <c r="L10"/>
      <c r="N10"/>
    </row>
    <row r="11" spans="1:14" x14ac:dyDescent="0.2">
      <c r="A11" s="1" t="s">
        <v>30</v>
      </c>
      <c r="B11" s="8" t="s">
        <v>10</v>
      </c>
      <c r="C11" s="1" t="s">
        <v>18</v>
      </c>
      <c r="D11" s="1" t="s">
        <v>12</v>
      </c>
      <c r="E11" s="1" t="s">
        <v>13</v>
      </c>
      <c r="F11" s="2">
        <v>9.09</v>
      </c>
      <c r="G11" s="2">
        <v>8.59</v>
      </c>
      <c r="H11" s="2">
        <v>2.5299999999999998</v>
      </c>
      <c r="I11" s="2">
        <v>1.79</v>
      </c>
      <c r="J11" s="2">
        <v>22</v>
      </c>
      <c r="L11"/>
      <c r="N11"/>
    </row>
    <row r="12" spans="1:14" x14ac:dyDescent="0.2">
      <c r="A12" s="1" t="s">
        <v>31</v>
      </c>
      <c r="B12" s="8" t="s">
        <v>32</v>
      </c>
      <c r="C12" s="1" t="s">
        <v>33</v>
      </c>
      <c r="D12" s="1" t="s">
        <v>22</v>
      </c>
      <c r="E12" s="1" t="s">
        <v>34</v>
      </c>
      <c r="F12" s="2">
        <v>14.97</v>
      </c>
      <c r="G12" s="2">
        <v>4.9400000000000004</v>
      </c>
      <c r="H12" s="2">
        <v>0.24</v>
      </c>
      <c r="I12" s="2">
        <v>1.67</v>
      </c>
      <c r="J12" s="2">
        <v>21.82</v>
      </c>
      <c r="L12"/>
      <c r="N12"/>
    </row>
    <row r="13" spans="1:14" x14ac:dyDescent="0.2">
      <c r="A13" s="1" t="s">
        <v>35</v>
      </c>
      <c r="B13" s="8" t="s">
        <v>36</v>
      </c>
      <c r="C13" s="1" t="s">
        <v>37</v>
      </c>
      <c r="D13" s="1" t="s">
        <v>38</v>
      </c>
      <c r="E13" s="1" t="s">
        <v>39</v>
      </c>
      <c r="F13" s="2">
        <v>7.01</v>
      </c>
      <c r="G13" s="2">
        <v>9.27</v>
      </c>
      <c r="H13" s="2">
        <v>0.97</v>
      </c>
      <c r="I13" s="2">
        <v>4.1399999999999997</v>
      </c>
      <c r="J13" s="2">
        <v>21.4</v>
      </c>
      <c r="L13"/>
      <c r="N13"/>
    </row>
    <row r="14" spans="1:14" x14ac:dyDescent="0.2">
      <c r="A14" s="1" t="s">
        <v>40</v>
      </c>
      <c r="B14" s="8" t="s">
        <v>41</v>
      </c>
      <c r="C14" s="1" t="s">
        <v>42</v>
      </c>
      <c r="D14" s="1" t="s">
        <v>38</v>
      </c>
      <c r="E14" s="1" t="s">
        <v>39</v>
      </c>
      <c r="F14" s="2">
        <v>9.43</v>
      </c>
      <c r="G14" s="2">
        <v>0.4</v>
      </c>
      <c r="H14" s="2">
        <v>0.41</v>
      </c>
      <c r="I14" s="2">
        <v>10.57</v>
      </c>
      <c r="J14" s="2">
        <v>20.81</v>
      </c>
      <c r="L14"/>
      <c r="N14"/>
    </row>
    <row r="15" spans="1:14" x14ac:dyDescent="0.2">
      <c r="A15" s="1" t="s">
        <v>43</v>
      </c>
      <c r="B15" s="8" t="s">
        <v>20</v>
      </c>
      <c r="C15" s="1" t="s">
        <v>25</v>
      </c>
      <c r="D15" s="1" t="s">
        <v>22</v>
      </c>
      <c r="E15" s="1" t="s">
        <v>13</v>
      </c>
      <c r="F15" s="2">
        <v>4.75</v>
      </c>
      <c r="G15" s="2">
        <v>9.26</v>
      </c>
      <c r="H15" s="2">
        <v>4.16</v>
      </c>
      <c r="I15" s="2">
        <v>2.0499999999999998</v>
      </c>
      <c r="J15" s="2">
        <v>20.22</v>
      </c>
      <c r="L15"/>
      <c r="N15"/>
    </row>
    <row r="16" spans="1:14" x14ac:dyDescent="0.2">
      <c r="A16" s="1" t="s">
        <v>44</v>
      </c>
      <c r="B16" s="8" t="s">
        <v>20</v>
      </c>
      <c r="C16" s="1" t="s">
        <v>11</v>
      </c>
      <c r="D16" s="1" t="s">
        <v>45</v>
      </c>
      <c r="E16" s="1" t="s">
        <v>13</v>
      </c>
      <c r="F16" s="2">
        <v>6.42</v>
      </c>
      <c r="G16" s="2">
        <v>4.5199999999999996</v>
      </c>
      <c r="H16" s="2">
        <v>6.04</v>
      </c>
      <c r="I16" s="2">
        <v>1.37</v>
      </c>
      <c r="J16" s="2">
        <v>18.36</v>
      </c>
      <c r="L16"/>
      <c r="N16"/>
    </row>
    <row r="17" spans="1:14" x14ac:dyDescent="0.2">
      <c r="A17" s="1" t="s">
        <v>35</v>
      </c>
      <c r="B17" s="8" t="s">
        <v>32</v>
      </c>
      <c r="C17" s="1" t="s">
        <v>37</v>
      </c>
      <c r="D17" s="1" t="s">
        <v>38</v>
      </c>
      <c r="E17" s="1" t="s">
        <v>39</v>
      </c>
      <c r="F17" s="2">
        <v>9.6300000000000008</v>
      </c>
      <c r="G17" s="2">
        <v>5.31</v>
      </c>
      <c r="H17" s="2">
        <v>0.06</v>
      </c>
      <c r="I17" s="2">
        <v>1.38</v>
      </c>
      <c r="J17" s="2">
        <v>16.38</v>
      </c>
      <c r="L17"/>
      <c r="N17"/>
    </row>
    <row r="18" spans="1:14" x14ac:dyDescent="0.2">
      <c r="A18" s="1" t="s">
        <v>46</v>
      </c>
      <c r="B18" s="8" t="s">
        <v>41</v>
      </c>
      <c r="C18" s="1" t="s">
        <v>47</v>
      </c>
      <c r="D18" s="1" t="s">
        <v>38</v>
      </c>
      <c r="E18" s="1" t="s">
        <v>39</v>
      </c>
      <c r="F18" s="2">
        <v>8.41</v>
      </c>
      <c r="G18" s="2">
        <v>5.49</v>
      </c>
      <c r="H18" s="2">
        <v>0.47</v>
      </c>
      <c r="I18" s="2">
        <v>1.78</v>
      </c>
      <c r="J18" s="2">
        <v>16.149999999999999</v>
      </c>
      <c r="L18"/>
      <c r="N18"/>
    </row>
    <row r="19" spans="1:14" x14ac:dyDescent="0.2">
      <c r="A19" s="1" t="s">
        <v>48</v>
      </c>
      <c r="B19" s="8" t="s">
        <v>49</v>
      </c>
      <c r="C19" s="1" t="s">
        <v>47</v>
      </c>
      <c r="D19" s="1" t="s">
        <v>45</v>
      </c>
      <c r="E19" s="1" t="s">
        <v>13</v>
      </c>
      <c r="F19" s="2">
        <v>6.06</v>
      </c>
      <c r="G19" s="2">
        <v>3.9</v>
      </c>
      <c r="H19" s="2">
        <v>5.38</v>
      </c>
      <c r="I19" s="2">
        <v>0.5</v>
      </c>
      <c r="J19" s="2">
        <v>15.85</v>
      </c>
      <c r="L19"/>
      <c r="N19"/>
    </row>
    <row r="20" spans="1:14" x14ac:dyDescent="0.2">
      <c r="A20" s="1" t="s">
        <v>50</v>
      </c>
      <c r="B20" s="8" t="s">
        <v>20</v>
      </c>
      <c r="C20" s="1" t="s">
        <v>33</v>
      </c>
      <c r="D20" s="1" t="s">
        <v>45</v>
      </c>
      <c r="E20" s="1" t="s">
        <v>13</v>
      </c>
      <c r="F20" s="2">
        <v>5.57</v>
      </c>
      <c r="G20" s="2">
        <v>3.28</v>
      </c>
      <c r="H20" s="2">
        <v>5.65</v>
      </c>
      <c r="I20" s="2">
        <v>0.82</v>
      </c>
      <c r="J20" s="2">
        <v>15.32</v>
      </c>
      <c r="L20"/>
      <c r="N20"/>
    </row>
    <row r="21" spans="1:14" x14ac:dyDescent="0.2">
      <c r="A21" s="1" t="s">
        <v>51</v>
      </c>
      <c r="B21" s="8" t="s">
        <v>20</v>
      </c>
      <c r="C21" s="1" t="s">
        <v>25</v>
      </c>
      <c r="D21" s="1" t="s">
        <v>52</v>
      </c>
      <c r="E21" s="1" t="s">
        <v>13</v>
      </c>
      <c r="F21" s="2">
        <v>3.44</v>
      </c>
      <c r="G21" s="2">
        <v>5.36</v>
      </c>
      <c r="H21" s="2">
        <v>5.32</v>
      </c>
      <c r="I21" s="2">
        <v>1.18</v>
      </c>
      <c r="J21" s="2">
        <v>15.3</v>
      </c>
      <c r="L21"/>
      <c r="N21"/>
    </row>
    <row r="22" spans="1:14" x14ac:dyDescent="0.2">
      <c r="A22" s="1" t="s">
        <v>53</v>
      </c>
      <c r="B22" s="8" t="s">
        <v>41</v>
      </c>
      <c r="C22" s="1" t="s">
        <v>54</v>
      </c>
      <c r="D22" s="1" t="s">
        <v>16</v>
      </c>
      <c r="E22" s="1" t="s">
        <v>55</v>
      </c>
      <c r="F22" s="2">
        <v>6.85</v>
      </c>
      <c r="G22" s="2">
        <v>5.09</v>
      </c>
      <c r="H22" s="2">
        <v>1.87</v>
      </c>
      <c r="I22" s="2">
        <v>1.1599999999999999</v>
      </c>
      <c r="J22" s="2">
        <v>14.98</v>
      </c>
      <c r="L22"/>
      <c r="N22"/>
    </row>
    <row r="23" spans="1:14" x14ac:dyDescent="0.2">
      <c r="A23" s="1" t="s">
        <v>56</v>
      </c>
      <c r="B23" s="8" t="s">
        <v>32</v>
      </c>
      <c r="C23" s="1" t="s">
        <v>57</v>
      </c>
      <c r="D23" s="1" t="s">
        <v>58</v>
      </c>
      <c r="E23" s="1" t="s">
        <v>59</v>
      </c>
      <c r="F23" s="2">
        <v>9.0299999999999994</v>
      </c>
      <c r="G23" s="2">
        <v>4.28</v>
      </c>
      <c r="H23" s="2">
        <v>0.13</v>
      </c>
      <c r="I23" s="2">
        <v>1.32</v>
      </c>
      <c r="J23" s="2">
        <v>14.76</v>
      </c>
      <c r="L23"/>
      <c r="N23"/>
    </row>
    <row r="24" spans="1:14" x14ac:dyDescent="0.2">
      <c r="A24" s="1" t="s">
        <v>60</v>
      </c>
      <c r="B24" s="8" t="s">
        <v>32</v>
      </c>
      <c r="C24" s="1" t="s">
        <v>33</v>
      </c>
      <c r="D24" s="1" t="s">
        <v>58</v>
      </c>
      <c r="E24" s="1" t="s">
        <v>59</v>
      </c>
      <c r="F24" s="2">
        <v>9.67</v>
      </c>
      <c r="G24" s="2">
        <v>3.73</v>
      </c>
      <c r="H24" s="2">
        <v>0.11</v>
      </c>
      <c r="I24" s="2">
        <v>1.1299999999999999</v>
      </c>
      <c r="J24" s="2">
        <v>14.64</v>
      </c>
      <c r="L24"/>
      <c r="N24"/>
    </row>
    <row r="25" spans="1:14" x14ac:dyDescent="0.2">
      <c r="A25" s="1" t="s">
        <v>61</v>
      </c>
      <c r="B25" s="8" t="s">
        <v>62</v>
      </c>
      <c r="C25" s="1" t="s">
        <v>37</v>
      </c>
      <c r="D25" s="1" t="s">
        <v>45</v>
      </c>
      <c r="E25" s="1" t="s">
        <v>13</v>
      </c>
      <c r="F25" s="2">
        <v>5.17</v>
      </c>
      <c r="G25" s="2">
        <v>4.05</v>
      </c>
      <c r="H25" s="2">
        <v>4.34</v>
      </c>
      <c r="I25" s="2">
        <v>0.79</v>
      </c>
      <c r="J25" s="2">
        <v>14.35</v>
      </c>
      <c r="L25"/>
      <c r="N25"/>
    </row>
    <row r="26" spans="1:14" x14ac:dyDescent="0.2">
      <c r="A26" s="1" t="s">
        <v>63</v>
      </c>
      <c r="B26" s="8" t="s">
        <v>64</v>
      </c>
      <c r="C26" s="1" t="s">
        <v>65</v>
      </c>
      <c r="D26" s="1" t="s">
        <v>58</v>
      </c>
      <c r="E26" s="1" t="s">
        <v>59</v>
      </c>
      <c r="F26" s="2">
        <v>5.77</v>
      </c>
      <c r="G26" s="2">
        <v>5.81</v>
      </c>
      <c r="H26" s="2">
        <v>0.35</v>
      </c>
      <c r="I26" s="2">
        <v>2.31</v>
      </c>
      <c r="J26" s="2">
        <v>14.24</v>
      </c>
      <c r="L26"/>
      <c r="N26"/>
    </row>
    <row r="27" spans="1:14" x14ac:dyDescent="0.2">
      <c r="A27" s="1" t="s">
        <v>66</v>
      </c>
      <c r="B27" s="8" t="s">
        <v>36</v>
      </c>
      <c r="C27" s="1" t="s">
        <v>67</v>
      </c>
      <c r="D27" s="1" t="s">
        <v>58</v>
      </c>
      <c r="E27" s="1" t="s">
        <v>59</v>
      </c>
      <c r="F27" s="2">
        <v>4.99</v>
      </c>
      <c r="G27" s="2">
        <v>5.88</v>
      </c>
      <c r="H27" s="2">
        <v>0.65</v>
      </c>
      <c r="I27" s="2">
        <v>2.52</v>
      </c>
      <c r="J27" s="2">
        <v>14.03</v>
      </c>
      <c r="L27"/>
      <c r="N27"/>
    </row>
    <row r="28" spans="1:14" x14ac:dyDescent="0.2">
      <c r="A28" s="1" t="s">
        <v>66</v>
      </c>
      <c r="B28" s="8" t="s">
        <v>32</v>
      </c>
      <c r="C28" s="1" t="s">
        <v>67</v>
      </c>
      <c r="D28" s="1" t="s">
        <v>58</v>
      </c>
      <c r="E28" s="1" t="s">
        <v>59</v>
      </c>
      <c r="F28" s="2">
        <v>8.25</v>
      </c>
      <c r="G28" s="2">
        <v>4.3</v>
      </c>
      <c r="H28" s="2">
        <v>7.0000000000000007E-2</v>
      </c>
      <c r="I28" s="2">
        <v>1.1200000000000001</v>
      </c>
      <c r="J28" s="2">
        <v>13.73</v>
      </c>
      <c r="L28"/>
      <c r="N28"/>
    </row>
    <row r="29" spans="1:14" x14ac:dyDescent="0.2">
      <c r="A29" s="1" t="s">
        <v>68</v>
      </c>
      <c r="B29" s="8" t="s">
        <v>32</v>
      </c>
      <c r="C29" s="1" t="s">
        <v>18</v>
      </c>
      <c r="D29" s="1" t="s">
        <v>58</v>
      </c>
      <c r="E29" s="1" t="s">
        <v>59</v>
      </c>
      <c r="F29" s="2">
        <v>8.52</v>
      </c>
      <c r="G29" s="2">
        <v>3.63</v>
      </c>
      <c r="H29" s="2">
        <v>0.08</v>
      </c>
      <c r="I29" s="2">
        <v>1.29</v>
      </c>
      <c r="J29" s="2">
        <v>13.51</v>
      </c>
      <c r="L29"/>
      <c r="N29"/>
    </row>
    <row r="30" spans="1:14" x14ac:dyDescent="0.2">
      <c r="A30" s="1" t="s">
        <v>56</v>
      </c>
      <c r="B30" s="8" t="s">
        <v>36</v>
      </c>
      <c r="C30" s="1" t="s">
        <v>57</v>
      </c>
      <c r="D30" s="1" t="s">
        <v>58</v>
      </c>
      <c r="E30" s="1" t="s">
        <v>59</v>
      </c>
      <c r="F30" s="2">
        <v>5.54</v>
      </c>
      <c r="G30" s="2">
        <v>5.82</v>
      </c>
      <c r="H30" s="2">
        <v>0.49</v>
      </c>
      <c r="I30" s="2">
        <v>1.62</v>
      </c>
      <c r="J30" s="2">
        <v>13.46</v>
      </c>
      <c r="L30"/>
      <c r="N30"/>
    </row>
    <row r="31" spans="1:14" x14ac:dyDescent="0.2">
      <c r="A31" s="1" t="s">
        <v>69</v>
      </c>
      <c r="B31" s="8" t="s">
        <v>41</v>
      </c>
      <c r="C31" s="1" t="s">
        <v>54</v>
      </c>
      <c r="D31" s="1" t="s">
        <v>38</v>
      </c>
      <c r="E31" s="1" t="s">
        <v>39</v>
      </c>
      <c r="F31" s="2">
        <v>6.99</v>
      </c>
      <c r="G31" s="2">
        <v>4.51</v>
      </c>
      <c r="H31" s="2">
        <v>0.3</v>
      </c>
      <c r="I31" s="2">
        <v>1.3</v>
      </c>
      <c r="J31" s="2">
        <v>13.1</v>
      </c>
      <c r="L31"/>
      <c r="N31"/>
    </row>
    <row r="32" spans="1:14" x14ac:dyDescent="0.2">
      <c r="A32" s="1" t="s">
        <v>70</v>
      </c>
      <c r="B32" s="8" t="s">
        <v>10</v>
      </c>
      <c r="C32" s="1" t="s">
        <v>15</v>
      </c>
      <c r="D32" s="1" t="s">
        <v>71</v>
      </c>
      <c r="E32" s="1" t="s">
        <v>13</v>
      </c>
      <c r="F32" s="2">
        <v>6.75</v>
      </c>
      <c r="G32" s="2">
        <v>2.61</v>
      </c>
      <c r="H32" s="2">
        <v>2.66</v>
      </c>
      <c r="I32" s="2">
        <v>1.02</v>
      </c>
      <c r="J32" s="2">
        <v>13.04</v>
      </c>
      <c r="L32"/>
      <c r="N32"/>
    </row>
    <row r="33" spans="1:14" x14ac:dyDescent="0.2">
      <c r="A33" s="1" t="s">
        <v>60</v>
      </c>
      <c r="B33" s="8" t="s">
        <v>36</v>
      </c>
      <c r="C33" s="1" t="s">
        <v>33</v>
      </c>
      <c r="D33" s="1" t="s">
        <v>58</v>
      </c>
      <c r="E33" s="1" t="s">
        <v>59</v>
      </c>
      <c r="F33" s="2">
        <v>5.98</v>
      </c>
      <c r="G33" s="2">
        <v>4.4400000000000004</v>
      </c>
      <c r="H33" s="2">
        <v>0.48</v>
      </c>
      <c r="I33" s="2">
        <v>1.83</v>
      </c>
      <c r="J33" s="2">
        <v>12.73</v>
      </c>
      <c r="L33"/>
      <c r="N33"/>
    </row>
    <row r="34" spans="1:14" x14ac:dyDescent="0.2">
      <c r="A34" s="1" t="s">
        <v>72</v>
      </c>
      <c r="B34" s="8" t="s">
        <v>20</v>
      </c>
      <c r="C34" s="1" t="s">
        <v>25</v>
      </c>
      <c r="D34" s="1" t="s">
        <v>26</v>
      </c>
      <c r="E34" s="1" t="s">
        <v>13</v>
      </c>
      <c r="F34" s="2">
        <v>2.5499999999999998</v>
      </c>
      <c r="G34" s="2">
        <v>3.52</v>
      </c>
      <c r="H34" s="2">
        <v>5.33</v>
      </c>
      <c r="I34" s="2">
        <v>0.88</v>
      </c>
      <c r="J34" s="2">
        <v>12.27</v>
      </c>
      <c r="L34"/>
      <c r="N34"/>
    </row>
    <row r="35" spans="1:14" x14ac:dyDescent="0.2">
      <c r="A35" s="1" t="s">
        <v>73</v>
      </c>
      <c r="B35" s="8" t="s">
        <v>62</v>
      </c>
      <c r="C35" s="1" t="s">
        <v>57</v>
      </c>
      <c r="D35" s="1" t="s">
        <v>16</v>
      </c>
      <c r="E35" s="1" t="s">
        <v>13</v>
      </c>
      <c r="F35" s="2">
        <v>4.74</v>
      </c>
      <c r="G35" s="2">
        <v>3.91</v>
      </c>
      <c r="H35" s="2">
        <v>2.67</v>
      </c>
      <c r="I35" s="2">
        <v>0.89</v>
      </c>
      <c r="J35" s="2">
        <v>12.21</v>
      </c>
      <c r="L35"/>
      <c r="N35"/>
    </row>
    <row r="36" spans="1:14" x14ac:dyDescent="0.2">
      <c r="A36" s="1" t="s">
        <v>74</v>
      </c>
      <c r="B36" s="8" t="s">
        <v>32</v>
      </c>
      <c r="C36" s="1" t="s">
        <v>29</v>
      </c>
      <c r="D36" s="1" t="s">
        <v>58</v>
      </c>
      <c r="E36" s="1" t="s">
        <v>34</v>
      </c>
      <c r="F36" s="2">
        <v>7.97</v>
      </c>
      <c r="G36" s="2">
        <v>2.83</v>
      </c>
      <c r="H36" s="2">
        <v>0.13</v>
      </c>
      <c r="I36" s="2">
        <v>1.21</v>
      </c>
      <c r="J36" s="2">
        <v>12.14</v>
      </c>
      <c r="L36"/>
      <c r="N36"/>
    </row>
    <row r="37" spans="1:14" x14ac:dyDescent="0.2">
      <c r="A37" s="1" t="s">
        <v>35</v>
      </c>
      <c r="B37" s="8" t="s">
        <v>64</v>
      </c>
      <c r="C37" s="1" t="s">
        <v>75</v>
      </c>
      <c r="D37" s="1" t="s">
        <v>38</v>
      </c>
      <c r="E37" s="1" t="s">
        <v>39</v>
      </c>
      <c r="F37" s="2">
        <v>3.8</v>
      </c>
      <c r="G37" s="2">
        <v>5.81</v>
      </c>
      <c r="H37" s="2">
        <v>0.36</v>
      </c>
      <c r="I37" s="2">
        <v>2.02</v>
      </c>
      <c r="J37" s="2">
        <v>11.98</v>
      </c>
      <c r="L37"/>
      <c r="N37"/>
    </row>
    <row r="38" spans="1:14" x14ac:dyDescent="0.2">
      <c r="A38" s="1" t="s">
        <v>76</v>
      </c>
      <c r="B38" s="8" t="s">
        <v>20</v>
      </c>
      <c r="C38" s="1" t="s">
        <v>18</v>
      </c>
      <c r="D38" s="1" t="s">
        <v>38</v>
      </c>
      <c r="E38" s="1" t="s">
        <v>13</v>
      </c>
      <c r="F38" s="2">
        <v>4.4000000000000004</v>
      </c>
      <c r="G38" s="2">
        <v>2.77</v>
      </c>
      <c r="H38" s="2">
        <v>3.96</v>
      </c>
      <c r="I38" s="2">
        <v>0.77</v>
      </c>
      <c r="J38" s="2">
        <v>11.9</v>
      </c>
      <c r="L38"/>
      <c r="N38"/>
    </row>
    <row r="39" spans="1:14" x14ac:dyDescent="0.2">
      <c r="A39" s="1" t="s">
        <v>77</v>
      </c>
      <c r="B39" s="8" t="s">
        <v>41</v>
      </c>
      <c r="C39" s="1" t="s">
        <v>42</v>
      </c>
      <c r="D39" s="1" t="s">
        <v>16</v>
      </c>
      <c r="E39" s="1" t="s">
        <v>55</v>
      </c>
      <c r="F39" s="2">
        <v>3.01</v>
      </c>
      <c r="G39" s="2">
        <v>0.01</v>
      </c>
      <c r="H39" s="2">
        <v>1.1000000000000001</v>
      </c>
      <c r="I39" s="2">
        <v>7.53</v>
      </c>
      <c r="J39" s="2">
        <v>11.66</v>
      </c>
      <c r="L39"/>
      <c r="N39"/>
    </row>
    <row r="40" spans="1:14" x14ac:dyDescent="0.2">
      <c r="A40" s="1" t="s">
        <v>78</v>
      </c>
      <c r="B40" s="8" t="s">
        <v>10</v>
      </c>
      <c r="C40" s="1" t="s">
        <v>29</v>
      </c>
      <c r="D40" s="1" t="s">
        <v>1</v>
      </c>
      <c r="E40" s="1" t="s">
        <v>13</v>
      </c>
      <c r="F40" s="2">
        <v>6.16</v>
      </c>
      <c r="G40" s="2">
        <v>3.4</v>
      </c>
      <c r="H40" s="2">
        <v>1.2</v>
      </c>
      <c r="I40" s="2">
        <v>0.76</v>
      </c>
      <c r="J40" s="2">
        <v>11.52</v>
      </c>
      <c r="L40"/>
      <c r="N40"/>
    </row>
    <row r="41" spans="1:14" x14ac:dyDescent="0.2">
      <c r="A41" s="1" t="s">
        <v>79</v>
      </c>
      <c r="B41" s="8" t="s">
        <v>62</v>
      </c>
      <c r="C41" s="1" t="s">
        <v>75</v>
      </c>
      <c r="D41" s="1" t="s">
        <v>45</v>
      </c>
      <c r="E41" s="1" t="s">
        <v>13</v>
      </c>
      <c r="F41" s="2">
        <v>4.2300000000000004</v>
      </c>
      <c r="G41" s="2">
        <v>3.37</v>
      </c>
      <c r="H41" s="2">
        <v>3.08</v>
      </c>
      <c r="I41" s="2">
        <v>0.65</v>
      </c>
      <c r="J41" s="2">
        <v>11.33</v>
      </c>
      <c r="L41"/>
      <c r="N41"/>
    </row>
    <row r="42" spans="1:14" x14ac:dyDescent="0.2">
      <c r="A42" s="1" t="s">
        <v>80</v>
      </c>
      <c r="B42" s="8" t="s">
        <v>32</v>
      </c>
      <c r="C42" s="1" t="s">
        <v>15</v>
      </c>
      <c r="D42" s="1" t="s">
        <v>38</v>
      </c>
      <c r="E42" s="1" t="s">
        <v>39</v>
      </c>
      <c r="F42" s="2">
        <v>6.76</v>
      </c>
      <c r="G42" s="2">
        <v>3.1</v>
      </c>
      <c r="H42" s="2">
        <v>0.14000000000000001</v>
      </c>
      <c r="I42" s="2">
        <v>1.03</v>
      </c>
      <c r="J42" s="2">
        <v>11.02</v>
      </c>
      <c r="L42"/>
      <c r="N42"/>
    </row>
    <row r="43" spans="1:14" x14ac:dyDescent="0.2">
      <c r="A43" s="1" t="s">
        <v>81</v>
      </c>
      <c r="B43" s="8" t="s">
        <v>62</v>
      </c>
      <c r="C43" s="1" t="s">
        <v>57</v>
      </c>
      <c r="D43" s="1" t="s">
        <v>1</v>
      </c>
      <c r="E43" s="1" t="s">
        <v>13</v>
      </c>
      <c r="F43" s="2">
        <v>4.8899999999999997</v>
      </c>
      <c r="G43" s="2">
        <v>2.99</v>
      </c>
      <c r="H43" s="2">
        <v>2.13</v>
      </c>
      <c r="I43" s="2">
        <v>0.78</v>
      </c>
      <c r="J43" s="2">
        <v>10.79</v>
      </c>
      <c r="L43"/>
      <c r="N43"/>
    </row>
    <row r="44" spans="1:14" x14ac:dyDescent="0.2">
      <c r="A44" s="1" t="s">
        <v>82</v>
      </c>
      <c r="B44" s="8" t="s">
        <v>36</v>
      </c>
      <c r="C44" s="1" t="s">
        <v>33</v>
      </c>
      <c r="D44" s="1" t="s">
        <v>16</v>
      </c>
      <c r="E44" s="1" t="s">
        <v>55</v>
      </c>
      <c r="F44" s="2">
        <v>2.96</v>
      </c>
      <c r="G44" s="2">
        <v>4.88</v>
      </c>
      <c r="H44" s="2">
        <v>0.81</v>
      </c>
      <c r="I44" s="2">
        <v>2.12</v>
      </c>
      <c r="J44" s="2">
        <v>10.77</v>
      </c>
      <c r="L44"/>
      <c r="N44"/>
    </row>
    <row r="45" spans="1:14" x14ac:dyDescent="0.2">
      <c r="A45" s="1" t="s">
        <v>68</v>
      </c>
      <c r="B45" s="8" t="s">
        <v>36</v>
      </c>
      <c r="C45" s="1" t="s">
        <v>18</v>
      </c>
      <c r="D45" s="1" t="s">
        <v>58</v>
      </c>
      <c r="E45" s="1" t="s">
        <v>59</v>
      </c>
      <c r="F45" s="2">
        <v>4.99</v>
      </c>
      <c r="G45" s="2">
        <v>3.69</v>
      </c>
      <c r="H45" s="2">
        <v>0.38</v>
      </c>
      <c r="I45" s="2">
        <v>1.63</v>
      </c>
      <c r="J45" s="2">
        <v>10.69</v>
      </c>
      <c r="L45"/>
      <c r="N45"/>
    </row>
    <row r="46" spans="1:14" x14ac:dyDescent="0.2">
      <c r="A46" s="1" t="s">
        <v>80</v>
      </c>
      <c r="B46" s="8" t="s">
        <v>36</v>
      </c>
      <c r="C46" s="1" t="s">
        <v>15</v>
      </c>
      <c r="D46" s="1" t="s">
        <v>38</v>
      </c>
      <c r="E46" s="1" t="s">
        <v>39</v>
      </c>
      <c r="F46" s="2">
        <v>4.76</v>
      </c>
      <c r="G46" s="2">
        <v>3.76</v>
      </c>
      <c r="H46" s="2">
        <v>0.44</v>
      </c>
      <c r="I46" s="2">
        <v>1.62</v>
      </c>
      <c r="J46" s="2">
        <v>10.57</v>
      </c>
      <c r="L46"/>
      <c r="N46"/>
    </row>
    <row r="47" spans="1:14" x14ac:dyDescent="0.2">
      <c r="A47" s="1" t="s">
        <v>83</v>
      </c>
      <c r="B47" s="8" t="s">
        <v>49</v>
      </c>
      <c r="C47" s="1" t="s">
        <v>42</v>
      </c>
      <c r="D47" s="1" t="s">
        <v>45</v>
      </c>
      <c r="E47" s="1" t="s">
        <v>13</v>
      </c>
      <c r="F47" s="2">
        <v>4.34</v>
      </c>
      <c r="G47" s="2">
        <v>2.65</v>
      </c>
      <c r="H47" s="2">
        <v>3.15</v>
      </c>
      <c r="I47" s="2">
        <v>0.35</v>
      </c>
      <c r="J47" s="2">
        <v>10.49</v>
      </c>
      <c r="L47"/>
      <c r="N47"/>
    </row>
    <row r="48" spans="1:14" x14ac:dyDescent="0.2">
      <c r="A48" s="1" t="s">
        <v>84</v>
      </c>
      <c r="B48" s="8" t="s">
        <v>20</v>
      </c>
      <c r="C48" s="1" t="s">
        <v>42</v>
      </c>
      <c r="D48" s="1" t="s">
        <v>1</v>
      </c>
      <c r="E48" s="1" t="s">
        <v>13</v>
      </c>
      <c r="F48" s="2">
        <v>5.08</v>
      </c>
      <c r="G48" s="2">
        <v>3.11</v>
      </c>
      <c r="H48" s="2">
        <v>1.25</v>
      </c>
      <c r="I48" s="2">
        <v>0.98</v>
      </c>
      <c r="J48" s="2">
        <v>10.42</v>
      </c>
      <c r="L48"/>
      <c r="N48"/>
    </row>
    <row r="49" spans="1:14" x14ac:dyDescent="0.2">
      <c r="A49" s="1" t="s">
        <v>85</v>
      </c>
      <c r="B49" s="8" t="s">
        <v>10</v>
      </c>
      <c r="C49" s="1" t="s">
        <v>57</v>
      </c>
      <c r="D49" s="1" t="s">
        <v>22</v>
      </c>
      <c r="E49" s="1" t="s">
        <v>86</v>
      </c>
      <c r="F49" s="2">
        <v>6.05</v>
      </c>
      <c r="G49" s="2">
        <v>3.15</v>
      </c>
      <c r="H49" s="2">
        <v>0</v>
      </c>
      <c r="I49" s="2">
        <v>1.07</v>
      </c>
      <c r="J49" s="2">
        <v>10.26</v>
      </c>
      <c r="L49"/>
      <c r="N49"/>
    </row>
    <row r="50" spans="1:14" x14ac:dyDescent="0.2">
      <c r="A50" s="1" t="s">
        <v>87</v>
      </c>
      <c r="B50" s="8" t="s">
        <v>32</v>
      </c>
      <c r="C50" s="1" t="s">
        <v>37</v>
      </c>
      <c r="D50" s="1" t="s">
        <v>58</v>
      </c>
      <c r="E50" s="1" t="s">
        <v>59</v>
      </c>
      <c r="F50" s="2">
        <v>6.72</v>
      </c>
      <c r="G50" s="2">
        <v>2.63</v>
      </c>
      <c r="H50" s="2">
        <v>0.04</v>
      </c>
      <c r="I50" s="2">
        <v>0.82</v>
      </c>
      <c r="J50" s="2">
        <v>10.210000000000001</v>
      </c>
      <c r="L50"/>
      <c r="N50"/>
    </row>
    <row r="51" spans="1:14" x14ac:dyDescent="0.2">
      <c r="A51" s="1" t="s">
        <v>88</v>
      </c>
      <c r="B51" s="8" t="s">
        <v>32</v>
      </c>
      <c r="C51" s="1" t="s">
        <v>33</v>
      </c>
      <c r="D51" s="1" t="s">
        <v>58</v>
      </c>
      <c r="E51" s="1" t="s">
        <v>34</v>
      </c>
      <c r="F51" s="2">
        <v>7.03</v>
      </c>
      <c r="G51" s="2">
        <v>1.98</v>
      </c>
      <c r="H51" s="2">
        <v>0.08</v>
      </c>
      <c r="I51" s="2">
        <v>0.78</v>
      </c>
      <c r="J51" s="2">
        <v>9.8800000000000008</v>
      </c>
      <c r="L51"/>
      <c r="N51"/>
    </row>
    <row r="52" spans="1:14" x14ac:dyDescent="0.2">
      <c r="A52" s="1" t="s">
        <v>89</v>
      </c>
      <c r="B52" s="8" t="s">
        <v>62</v>
      </c>
      <c r="C52" s="1" t="s">
        <v>67</v>
      </c>
      <c r="D52" s="1" t="s">
        <v>1</v>
      </c>
      <c r="E52" s="1" t="s">
        <v>13</v>
      </c>
      <c r="F52" s="2">
        <v>3.66</v>
      </c>
      <c r="G52" s="2">
        <v>3.07</v>
      </c>
      <c r="H52" s="2">
        <v>2.4700000000000002</v>
      </c>
      <c r="I52" s="2">
        <v>0.63</v>
      </c>
      <c r="J52" s="2">
        <v>9.82</v>
      </c>
      <c r="L52"/>
      <c r="N52"/>
    </row>
    <row r="53" spans="1:14" x14ac:dyDescent="0.2">
      <c r="A53" s="1" t="s">
        <v>90</v>
      </c>
      <c r="B53" s="8" t="s">
        <v>32</v>
      </c>
      <c r="C53" s="1" t="s">
        <v>67</v>
      </c>
      <c r="D53" s="1" t="s">
        <v>58</v>
      </c>
      <c r="E53" s="1" t="s">
        <v>34</v>
      </c>
      <c r="F53" s="2">
        <v>6.63</v>
      </c>
      <c r="G53" s="2">
        <v>2.36</v>
      </c>
      <c r="H53" s="2">
        <v>0.04</v>
      </c>
      <c r="I53" s="2">
        <v>0.73</v>
      </c>
      <c r="J53" s="2">
        <v>9.76</v>
      </c>
      <c r="L53"/>
      <c r="N53"/>
    </row>
    <row r="54" spans="1:14" x14ac:dyDescent="0.2">
      <c r="A54" s="1" t="s">
        <v>87</v>
      </c>
      <c r="B54" s="8" t="s">
        <v>36</v>
      </c>
      <c r="C54" s="1" t="s">
        <v>37</v>
      </c>
      <c r="D54" s="1" t="s">
        <v>58</v>
      </c>
      <c r="E54" s="1" t="s">
        <v>59</v>
      </c>
      <c r="F54" s="2">
        <v>4.09</v>
      </c>
      <c r="G54" s="2">
        <v>3.73</v>
      </c>
      <c r="H54" s="2">
        <v>0.38</v>
      </c>
      <c r="I54" s="2">
        <v>1.38</v>
      </c>
      <c r="J54" s="2">
        <v>9.59</v>
      </c>
      <c r="L54"/>
      <c r="N54"/>
    </row>
    <row r="55" spans="1:14" x14ac:dyDescent="0.2">
      <c r="A55" s="1" t="s">
        <v>91</v>
      </c>
      <c r="B55" s="8" t="s">
        <v>10</v>
      </c>
      <c r="C55" s="1" t="s">
        <v>33</v>
      </c>
      <c r="D55" s="1" t="s">
        <v>22</v>
      </c>
      <c r="E55" s="1" t="s">
        <v>86</v>
      </c>
      <c r="F55" s="2">
        <v>5.84</v>
      </c>
      <c r="G55" s="2">
        <v>2.89</v>
      </c>
      <c r="H55" s="2">
        <v>0.01</v>
      </c>
      <c r="I55" s="2">
        <v>0.78</v>
      </c>
      <c r="J55" s="2">
        <v>9.52</v>
      </c>
      <c r="L55"/>
      <c r="N55"/>
    </row>
    <row r="56" spans="1:14" x14ac:dyDescent="0.2">
      <c r="A56" s="1" t="s">
        <v>92</v>
      </c>
      <c r="B56" s="8" t="s">
        <v>32</v>
      </c>
      <c r="C56" s="1" t="s">
        <v>29</v>
      </c>
      <c r="D56" s="1" t="s">
        <v>58</v>
      </c>
      <c r="E56" s="1" t="s">
        <v>59</v>
      </c>
      <c r="F56" s="2">
        <v>5.91</v>
      </c>
      <c r="G56" s="2">
        <v>2.38</v>
      </c>
      <c r="H56" s="2">
        <v>0.13</v>
      </c>
      <c r="I56" s="2">
        <v>0.9</v>
      </c>
      <c r="J56" s="2">
        <v>9.32</v>
      </c>
      <c r="L56"/>
      <c r="N56"/>
    </row>
    <row r="57" spans="1:14" x14ac:dyDescent="0.2">
      <c r="A57" s="1" t="s">
        <v>93</v>
      </c>
      <c r="B57" s="8" t="s">
        <v>32</v>
      </c>
      <c r="C57" s="1" t="s">
        <v>37</v>
      </c>
      <c r="D57" s="1" t="s">
        <v>22</v>
      </c>
      <c r="E57" s="1" t="s">
        <v>34</v>
      </c>
      <c r="F57" s="2">
        <v>5.58</v>
      </c>
      <c r="G57" s="2">
        <v>2.83</v>
      </c>
      <c r="H57" s="2">
        <v>0.02</v>
      </c>
      <c r="I57" s="2">
        <v>0.77</v>
      </c>
      <c r="J57" s="2">
        <v>9.1999999999999993</v>
      </c>
      <c r="L57"/>
      <c r="N57"/>
    </row>
    <row r="58" spans="1:14" x14ac:dyDescent="0.2">
      <c r="A58" s="1" t="s">
        <v>94</v>
      </c>
      <c r="B58" s="8" t="s">
        <v>62</v>
      </c>
      <c r="C58" s="1" t="s">
        <v>67</v>
      </c>
      <c r="D58" s="1" t="s">
        <v>26</v>
      </c>
      <c r="E58" s="1" t="s">
        <v>13</v>
      </c>
      <c r="F58" s="2">
        <v>2.0099999999999998</v>
      </c>
      <c r="G58" s="2">
        <v>2.3199999999999998</v>
      </c>
      <c r="H58" s="2">
        <v>4.3600000000000003</v>
      </c>
      <c r="I58" s="2">
        <v>0.41</v>
      </c>
      <c r="J58" s="2">
        <v>9.09</v>
      </c>
      <c r="L58"/>
      <c r="N58"/>
    </row>
    <row r="59" spans="1:14" x14ac:dyDescent="0.2">
      <c r="A59" s="1" t="s">
        <v>95</v>
      </c>
      <c r="B59" s="8" t="s">
        <v>20</v>
      </c>
      <c r="C59" s="1" t="s">
        <v>29</v>
      </c>
      <c r="D59" s="1" t="s">
        <v>22</v>
      </c>
      <c r="E59" s="1" t="s">
        <v>13</v>
      </c>
      <c r="F59" s="2">
        <v>4.46</v>
      </c>
      <c r="G59" s="2">
        <v>1.88</v>
      </c>
      <c r="H59" s="2">
        <v>1.98</v>
      </c>
      <c r="I59" s="2">
        <v>0.7</v>
      </c>
      <c r="J59" s="2">
        <v>9.02</v>
      </c>
      <c r="L59"/>
      <c r="N59"/>
    </row>
    <row r="60" spans="1:14" x14ac:dyDescent="0.2">
      <c r="A60" s="1" t="s">
        <v>96</v>
      </c>
      <c r="B60" s="8" t="s">
        <v>32</v>
      </c>
      <c r="C60" s="1" t="s">
        <v>57</v>
      </c>
      <c r="D60" s="1" t="s">
        <v>45</v>
      </c>
      <c r="E60" s="1" t="s">
        <v>97</v>
      </c>
      <c r="F60" s="2">
        <v>5.03</v>
      </c>
      <c r="G60" s="2">
        <v>2.86</v>
      </c>
      <c r="H60" s="2">
        <v>0.1</v>
      </c>
      <c r="I60" s="2">
        <v>0.85</v>
      </c>
      <c r="J60" s="2">
        <v>8.84</v>
      </c>
      <c r="L60"/>
      <c r="N60"/>
    </row>
    <row r="61" spans="1:14" x14ac:dyDescent="0.2">
      <c r="A61" s="1" t="s">
        <v>98</v>
      </c>
      <c r="B61" s="8" t="s">
        <v>64</v>
      </c>
      <c r="C61" s="1" t="s">
        <v>65</v>
      </c>
      <c r="D61" s="1" t="s">
        <v>12</v>
      </c>
      <c r="E61" s="1" t="s">
        <v>99</v>
      </c>
      <c r="F61" s="2">
        <v>1.1100000000000001</v>
      </c>
      <c r="G61" s="2">
        <v>6.06</v>
      </c>
      <c r="H61" s="2">
        <v>0.06</v>
      </c>
      <c r="I61" s="2">
        <v>1.26</v>
      </c>
      <c r="J61" s="2">
        <v>8.49</v>
      </c>
      <c r="L61"/>
      <c r="N61"/>
    </row>
    <row r="62" spans="1:14" x14ac:dyDescent="0.2">
      <c r="A62" s="1" t="s">
        <v>100</v>
      </c>
      <c r="B62" s="8" t="s">
        <v>10</v>
      </c>
      <c r="C62" s="1" t="s">
        <v>33</v>
      </c>
      <c r="D62" s="1" t="s">
        <v>22</v>
      </c>
      <c r="E62" s="1" t="s">
        <v>13</v>
      </c>
      <c r="F62" s="2">
        <v>1.79</v>
      </c>
      <c r="G62" s="2">
        <v>3.53</v>
      </c>
      <c r="H62" s="2">
        <v>2.4900000000000002</v>
      </c>
      <c r="I62" s="2">
        <v>0.68</v>
      </c>
      <c r="J62" s="2">
        <v>8.49</v>
      </c>
      <c r="L62"/>
      <c r="N62"/>
    </row>
    <row r="63" spans="1:14" x14ac:dyDescent="0.2">
      <c r="A63" s="1" t="s">
        <v>101</v>
      </c>
      <c r="B63" s="8" t="s">
        <v>102</v>
      </c>
      <c r="C63" s="1" t="s">
        <v>42</v>
      </c>
      <c r="D63" s="1" t="s">
        <v>58</v>
      </c>
      <c r="E63" s="1" t="s">
        <v>34</v>
      </c>
      <c r="F63" s="2">
        <v>6.82</v>
      </c>
      <c r="G63" s="2">
        <v>1.53</v>
      </c>
      <c r="H63" s="2">
        <v>0.05</v>
      </c>
      <c r="I63" s="2">
        <v>0.08</v>
      </c>
      <c r="J63" s="2">
        <v>8.49</v>
      </c>
      <c r="L63"/>
      <c r="N63"/>
    </row>
    <row r="64" spans="1:14" x14ac:dyDescent="0.2">
      <c r="A64" s="1" t="s">
        <v>103</v>
      </c>
      <c r="B64" s="8" t="s">
        <v>10</v>
      </c>
      <c r="C64" s="1" t="s">
        <v>29</v>
      </c>
      <c r="D64" s="1" t="s">
        <v>22</v>
      </c>
      <c r="E64" s="1" t="s">
        <v>13</v>
      </c>
      <c r="F64" s="2">
        <v>3.81</v>
      </c>
      <c r="G64" s="2">
        <v>2.2999999999999998</v>
      </c>
      <c r="H64" s="2">
        <v>1.58</v>
      </c>
      <c r="I64" s="2">
        <v>0.73</v>
      </c>
      <c r="J64" s="2">
        <v>8.42</v>
      </c>
      <c r="L64"/>
      <c r="N64"/>
    </row>
    <row r="65" spans="1:14" x14ac:dyDescent="0.2">
      <c r="A65" s="1" t="s">
        <v>104</v>
      </c>
      <c r="B65" s="8" t="s">
        <v>20</v>
      </c>
      <c r="C65" s="1" t="s">
        <v>67</v>
      </c>
      <c r="D65" s="1" t="s">
        <v>45</v>
      </c>
      <c r="E65" s="1" t="s">
        <v>13</v>
      </c>
      <c r="F65" s="2">
        <v>2.91</v>
      </c>
      <c r="G65" s="2">
        <v>1.86</v>
      </c>
      <c r="H65" s="2">
        <v>3.14</v>
      </c>
      <c r="I65" s="2">
        <v>0.43</v>
      </c>
      <c r="J65" s="2">
        <v>8.33</v>
      </c>
      <c r="L65"/>
      <c r="N65"/>
    </row>
    <row r="66" spans="1:14" x14ac:dyDescent="0.2">
      <c r="A66" s="1" t="s">
        <v>105</v>
      </c>
      <c r="B66" s="8" t="s">
        <v>36</v>
      </c>
      <c r="C66" s="1" t="s">
        <v>67</v>
      </c>
      <c r="D66" s="1" t="s">
        <v>38</v>
      </c>
      <c r="E66" s="1" t="s">
        <v>99</v>
      </c>
      <c r="F66" s="2">
        <v>1.06</v>
      </c>
      <c r="G66" s="2">
        <v>5.05</v>
      </c>
      <c r="H66" s="2">
        <v>0.13</v>
      </c>
      <c r="I66" s="2">
        <v>2.0099999999999998</v>
      </c>
      <c r="J66" s="2">
        <v>8.24</v>
      </c>
      <c r="L66"/>
      <c r="N66"/>
    </row>
    <row r="67" spans="1:14" x14ac:dyDescent="0.2">
      <c r="A67" s="1" t="s">
        <v>106</v>
      </c>
      <c r="B67" s="8" t="s">
        <v>107</v>
      </c>
      <c r="C67" s="1" t="s">
        <v>18</v>
      </c>
      <c r="D67" s="1" t="s">
        <v>26</v>
      </c>
      <c r="E67" s="1" t="s">
        <v>99</v>
      </c>
      <c r="F67" s="2">
        <v>0.98</v>
      </c>
      <c r="G67" s="2">
        <v>6.42</v>
      </c>
      <c r="H67" s="2">
        <v>0</v>
      </c>
      <c r="I67" s="2">
        <v>0.71</v>
      </c>
      <c r="J67" s="2">
        <v>8.11</v>
      </c>
      <c r="L67"/>
      <c r="N67"/>
    </row>
    <row r="68" spans="1:14" x14ac:dyDescent="0.2">
      <c r="A68" s="1" t="s">
        <v>108</v>
      </c>
      <c r="B68" s="8" t="s">
        <v>10</v>
      </c>
      <c r="C68" s="1" t="s">
        <v>29</v>
      </c>
      <c r="D68" s="1" t="s">
        <v>12</v>
      </c>
      <c r="E68" s="1" t="s">
        <v>109</v>
      </c>
      <c r="F68" s="2">
        <v>2.58</v>
      </c>
      <c r="G68" s="2">
        <v>3.9</v>
      </c>
      <c r="H68" s="2">
        <v>0.66</v>
      </c>
      <c r="I68" s="2">
        <v>0.91</v>
      </c>
      <c r="J68" s="2">
        <v>8.06</v>
      </c>
      <c r="L68"/>
      <c r="N68"/>
    </row>
    <row r="69" spans="1:14" x14ac:dyDescent="0.2">
      <c r="A69" s="1" t="s">
        <v>110</v>
      </c>
      <c r="B69" s="8" t="s">
        <v>41</v>
      </c>
      <c r="C69" s="1" t="s">
        <v>54</v>
      </c>
      <c r="D69" s="1" t="s">
        <v>45</v>
      </c>
      <c r="E69" s="1" t="s">
        <v>55</v>
      </c>
      <c r="F69" s="2">
        <v>2.91</v>
      </c>
      <c r="G69" s="2">
        <v>2.0699999999999998</v>
      </c>
      <c r="H69" s="2">
        <v>2.73</v>
      </c>
      <c r="I69" s="2">
        <v>0.33</v>
      </c>
      <c r="J69" s="2">
        <v>8.0500000000000007</v>
      </c>
      <c r="L69"/>
      <c r="N69"/>
    </row>
    <row r="70" spans="1:14" x14ac:dyDescent="0.2">
      <c r="A70" s="1" t="s">
        <v>111</v>
      </c>
      <c r="B70" s="8" t="s">
        <v>20</v>
      </c>
      <c r="C70" s="1" t="s">
        <v>15</v>
      </c>
      <c r="D70" s="1" t="s">
        <v>45</v>
      </c>
      <c r="E70" s="1" t="s">
        <v>13</v>
      </c>
      <c r="F70" s="2">
        <v>2.82</v>
      </c>
      <c r="G70" s="2">
        <v>1.78</v>
      </c>
      <c r="H70" s="2">
        <v>2.69</v>
      </c>
      <c r="I70" s="2">
        <v>0.55000000000000004</v>
      </c>
      <c r="J70" s="2">
        <v>7.84</v>
      </c>
      <c r="L70"/>
      <c r="N70"/>
    </row>
    <row r="71" spans="1:14" x14ac:dyDescent="0.2">
      <c r="A71" s="1" t="s">
        <v>112</v>
      </c>
      <c r="B71" s="8" t="s">
        <v>113</v>
      </c>
      <c r="C71" s="1" t="s">
        <v>25</v>
      </c>
      <c r="D71" s="1" t="s">
        <v>38</v>
      </c>
      <c r="E71" s="1" t="s">
        <v>39</v>
      </c>
      <c r="F71" s="2">
        <v>2.9</v>
      </c>
      <c r="G71" s="2">
        <v>2.83</v>
      </c>
      <c r="H71" s="2">
        <v>0.24</v>
      </c>
      <c r="I71" s="2">
        <v>1.75</v>
      </c>
      <c r="J71" s="2">
        <v>7.72</v>
      </c>
      <c r="L71"/>
      <c r="N71"/>
    </row>
    <row r="72" spans="1:14" x14ac:dyDescent="0.2">
      <c r="A72" s="1" t="s">
        <v>114</v>
      </c>
      <c r="B72" s="8" t="s">
        <v>10</v>
      </c>
      <c r="C72" s="1" t="s">
        <v>33</v>
      </c>
      <c r="D72" s="1" t="s">
        <v>1</v>
      </c>
      <c r="E72" s="1" t="s">
        <v>13</v>
      </c>
      <c r="F72" s="2">
        <v>3.66</v>
      </c>
      <c r="G72" s="2">
        <v>2.42</v>
      </c>
      <c r="H72" s="2">
        <v>0.98</v>
      </c>
      <c r="I72" s="2">
        <v>0.64</v>
      </c>
      <c r="J72" s="2">
        <v>7.69</v>
      </c>
      <c r="L72"/>
      <c r="N72"/>
    </row>
    <row r="73" spans="1:14" x14ac:dyDescent="0.2">
      <c r="A73" s="1" t="s">
        <v>115</v>
      </c>
      <c r="B73" s="8" t="s">
        <v>64</v>
      </c>
      <c r="C73" s="1" t="s">
        <v>65</v>
      </c>
      <c r="D73" s="1" t="s">
        <v>58</v>
      </c>
      <c r="E73" s="1" t="s">
        <v>99</v>
      </c>
      <c r="F73" s="2">
        <v>2.93</v>
      </c>
      <c r="G73" s="2">
        <v>3.29</v>
      </c>
      <c r="H73" s="2">
        <v>0.22</v>
      </c>
      <c r="I73" s="2">
        <v>1.23</v>
      </c>
      <c r="J73" s="2">
        <v>7.67</v>
      </c>
      <c r="L73"/>
      <c r="N73"/>
    </row>
    <row r="74" spans="1:14" x14ac:dyDescent="0.2">
      <c r="A74" s="1" t="s">
        <v>116</v>
      </c>
      <c r="B74" s="8" t="s">
        <v>64</v>
      </c>
      <c r="C74" s="1" t="s">
        <v>75</v>
      </c>
      <c r="D74" s="1" t="s">
        <v>58</v>
      </c>
      <c r="E74" s="1" t="s">
        <v>59</v>
      </c>
      <c r="F74" s="2">
        <v>2.8</v>
      </c>
      <c r="G74" s="2">
        <v>3.3</v>
      </c>
      <c r="H74" s="2">
        <v>0.14000000000000001</v>
      </c>
      <c r="I74" s="2">
        <v>1.37</v>
      </c>
      <c r="J74" s="2">
        <v>7.6</v>
      </c>
      <c r="L74"/>
      <c r="N74"/>
    </row>
    <row r="75" spans="1:14" x14ac:dyDescent="0.2">
      <c r="A75" s="1" t="s">
        <v>117</v>
      </c>
      <c r="B75" s="8" t="s">
        <v>62</v>
      </c>
      <c r="C75" s="1" t="s">
        <v>75</v>
      </c>
      <c r="D75" s="1" t="s">
        <v>71</v>
      </c>
      <c r="E75" s="1" t="s">
        <v>13</v>
      </c>
      <c r="F75" s="2">
        <v>3.24</v>
      </c>
      <c r="G75" s="2">
        <v>1.35</v>
      </c>
      <c r="H75" s="2">
        <v>2.42</v>
      </c>
      <c r="I75" s="2">
        <v>0.43</v>
      </c>
      <c r="J75" s="2">
        <v>7.45</v>
      </c>
      <c r="L75"/>
      <c r="N75"/>
    </row>
    <row r="76" spans="1:14" x14ac:dyDescent="0.2">
      <c r="A76" s="1" t="s">
        <v>118</v>
      </c>
      <c r="B76" s="8" t="s">
        <v>32</v>
      </c>
      <c r="C76" s="1" t="s">
        <v>15</v>
      </c>
      <c r="D76" s="1" t="s">
        <v>58</v>
      </c>
      <c r="E76" s="1" t="s">
        <v>59</v>
      </c>
      <c r="F76" s="2">
        <v>4.79</v>
      </c>
      <c r="G76" s="2">
        <v>1.9</v>
      </c>
      <c r="H76" s="2">
        <v>0</v>
      </c>
      <c r="I76" s="2">
        <v>0.69</v>
      </c>
      <c r="J76" s="2">
        <v>7.37</v>
      </c>
      <c r="L76"/>
      <c r="N76"/>
    </row>
    <row r="77" spans="1:14" x14ac:dyDescent="0.2">
      <c r="A77" s="1" t="s">
        <v>119</v>
      </c>
      <c r="B77" s="8" t="s">
        <v>32</v>
      </c>
      <c r="C77" s="1" t="s">
        <v>57</v>
      </c>
      <c r="D77" s="1" t="s">
        <v>58</v>
      </c>
      <c r="E77" s="1" t="s">
        <v>99</v>
      </c>
      <c r="F77" s="2">
        <v>4.46</v>
      </c>
      <c r="G77" s="2">
        <v>2.13</v>
      </c>
      <c r="H77" s="2">
        <v>0.06</v>
      </c>
      <c r="I77" s="2">
        <v>0.69</v>
      </c>
      <c r="J77" s="2">
        <v>7.34</v>
      </c>
      <c r="L77"/>
      <c r="N77"/>
    </row>
    <row r="78" spans="1:14" x14ac:dyDescent="0.2">
      <c r="A78" s="1" t="s">
        <v>120</v>
      </c>
      <c r="B78" s="8" t="s">
        <v>10</v>
      </c>
      <c r="C78" s="1" t="s">
        <v>11</v>
      </c>
      <c r="D78" s="1" t="s">
        <v>38</v>
      </c>
      <c r="E78" s="1" t="s">
        <v>13</v>
      </c>
      <c r="F78" s="2">
        <v>3.83</v>
      </c>
      <c r="G78" s="2">
        <v>2.19</v>
      </c>
      <c r="H78" s="2">
        <v>0.6</v>
      </c>
      <c r="I78" s="2">
        <v>0.7</v>
      </c>
      <c r="J78" s="2">
        <v>7.31</v>
      </c>
      <c r="L78"/>
      <c r="N78"/>
    </row>
    <row r="79" spans="1:14" x14ac:dyDescent="0.2">
      <c r="A79" s="1" t="s">
        <v>63</v>
      </c>
      <c r="B79" s="8" t="s">
        <v>121</v>
      </c>
      <c r="C79" s="1" t="s">
        <v>65</v>
      </c>
      <c r="D79" s="1" t="s">
        <v>58</v>
      </c>
      <c r="E79" s="1" t="s">
        <v>59</v>
      </c>
      <c r="F79" s="2">
        <v>4.5199999999999996</v>
      </c>
      <c r="G79" s="2">
        <v>2.09</v>
      </c>
      <c r="H79" s="2">
        <v>0.01</v>
      </c>
      <c r="I79" s="2">
        <v>0.67</v>
      </c>
      <c r="J79" s="2">
        <v>7.3</v>
      </c>
      <c r="L79"/>
      <c r="N79"/>
    </row>
    <row r="80" spans="1:14" x14ac:dyDescent="0.2">
      <c r="A80" s="1" t="s">
        <v>122</v>
      </c>
      <c r="B80" s="8" t="s">
        <v>10</v>
      </c>
      <c r="C80" s="1" t="s">
        <v>18</v>
      </c>
      <c r="D80" s="1" t="s">
        <v>22</v>
      </c>
      <c r="E80" s="1" t="s">
        <v>86</v>
      </c>
      <c r="F80" s="2">
        <v>3.51</v>
      </c>
      <c r="G80" s="2">
        <v>3.03</v>
      </c>
      <c r="H80" s="2">
        <v>0</v>
      </c>
      <c r="I80" s="2">
        <v>0.73</v>
      </c>
      <c r="J80" s="2">
        <v>7.27</v>
      </c>
      <c r="L80"/>
      <c r="N80"/>
    </row>
    <row r="81" spans="1:14" x14ac:dyDescent="0.2">
      <c r="A81" s="1" t="s">
        <v>119</v>
      </c>
      <c r="B81" s="8" t="s">
        <v>36</v>
      </c>
      <c r="C81" s="1" t="s">
        <v>57</v>
      </c>
      <c r="D81" s="1" t="s">
        <v>58</v>
      </c>
      <c r="E81" s="1" t="s">
        <v>99</v>
      </c>
      <c r="F81" s="2">
        <v>2.85</v>
      </c>
      <c r="G81" s="2">
        <v>2.93</v>
      </c>
      <c r="H81" s="2">
        <v>0.35</v>
      </c>
      <c r="I81" s="2">
        <v>1.1000000000000001</v>
      </c>
      <c r="J81" s="2">
        <v>7.23</v>
      </c>
      <c r="L81"/>
      <c r="N81"/>
    </row>
    <row r="82" spans="1:14" x14ac:dyDescent="0.2">
      <c r="A82" s="1" t="s">
        <v>123</v>
      </c>
      <c r="B82" s="8" t="s">
        <v>41</v>
      </c>
      <c r="C82" s="1" t="s">
        <v>124</v>
      </c>
      <c r="D82" s="1" t="s">
        <v>16</v>
      </c>
      <c r="E82" s="1" t="s">
        <v>99</v>
      </c>
      <c r="F82" s="2">
        <v>3.27</v>
      </c>
      <c r="G82" s="2">
        <v>2.83</v>
      </c>
      <c r="H82" s="2">
        <v>0.08</v>
      </c>
      <c r="I82" s="2">
        <v>1.02</v>
      </c>
      <c r="J82" s="2">
        <v>7.2</v>
      </c>
      <c r="L82"/>
      <c r="N82"/>
    </row>
    <row r="83" spans="1:14" x14ac:dyDescent="0.2">
      <c r="A83" s="1" t="s">
        <v>125</v>
      </c>
      <c r="B83" s="8" t="s">
        <v>126</v>
      </c>
      <c r="C83" s="1" t="s">
        <v>54</v>
      </c>
      <c r="D83" s="1" t="s">
        <v>71</v>
      </c>
      <c r="E83" s="1" t="s">
        <v>13</v>
      </c>
      <c r="F83" s="2">
        <v>4.41</v>
      </c>
      <c r="G83" s="2">
        <v>1.04</v>
      </c>
      <c r="H83" s="2">
        <v>1.39</v>
      </c>
      <c r="I83" s="2">
        <v>0.22</v>
      </c>
      <c r="J83" s="2">
        <v>7.07</v>
      </c>
      <c r="L83"/>
      <c r="N83"/>
    </row>
    <row r="84" spans="1:14" x14ac:dyDescent="0.2">
      <c r="A84" s="1" t="s">
        <v>127</v>
      </c>
      <c r="B84" s="8" t="s">
        <v>128</v>
      </c>
      <c r="C84" s="1" t="s">
        <v>75</v>
      </c>
      <c r="D84" s="1" t="s">
        <v>16</v>
      </c>
      <c r="E84" s="1" t="s">
        <v>13</v>
      </c>
      <c r="F84" s="2">
        <v>3.13</v>
      </c>
      <c r="G84" s="2">
        <v>2.0699999999999998</v>
      </c>
      <c r="H84" s="2">
        <v>1.27</v>
      </c>
      <c r="I84" s="2">
        <v>0.49</v>
      </c>
      <c r="J84" s="2">
        <v>6.96</v>
      </c>
      <c r="L84"/>
      <c r="N84"/>
    </row>
    <row r="85" spans="1:14" x14ac:dyDescent="0.2">
      <c r="A85" s="1" t="s">
        <v>129</v>
      </c>
      <c r="B85" s="8" t="s">
        <v>64</v>
      </c>
      <c r="C85" s="1" t="s">
        <v>65</v>
      </c>
      <c r="D85" s="1" t="s">
        <v>45</v>
      </c>
      <c r="E85" s="1" t="s">
        <v>97</v>
      </c>
      <c r="F85" s="2">
        <v>2.4700000000000002</v>
      </c>
      <c r="G85" s="2">
        <v>3.15</v>
      </c>
      <c r="H85" s="2">
        <v>0.24</v>
      </c>
      <c r="I85" s="2">
        <v>1.1000000000000001</v>
      </c>
      <c r="J85" s="2">
        <v>6.96</v>
      </c>
      <c r="L85"/>
      <c r="N85"/>
    </row>
    <row r="86" spans="1:14" x14ac:dyDescent="0.2">
      <c r="A86" s="1" t="s">
        <v>130</v>
      </c>
      <c r="B86" s="8" t="s">
        <v>126</v>
      </c>
      <c r="C86" s="1" t="s">
        <v>124</v>
      </c>
      <c r="D86" s="1" t="s">
        <v>16</v>
      </c>
      <c r="E86" s="1" t="s">
        <v>13</v>
      </c>
      <c r="F86" s="2">
        <v>4.12</v>
      </c>
      <c r="G86" s="2">
        <v>1.77</v>
      </c>
      <c r="H86" s="2">
        <v>0.87</v>
      </c>
      <c r="I86" s="2">
        <v>0.19</v>
      </c>
      <c r="J86" s="2">
        <v>6.95</v>
      </c>
      <c r="L86"/>
      <c r="N86"/>
    </row>
    <row r="87" spans="1:14" x14ac:dyDescent="0.2">
      <c r="A87" s="1" t="s">
        <v>131</v>
      </c>
      <c r="B87" s="8" t="s">
        <v>10</v>
      </c>
      <c r="C87" s="1" t="s">
        <v>67</v>
      </c>
      <c r="D87" s="1" t="s">
        <v>22</v>
      </c>
      <c r="E87" s="1" t="s">
        <v>86</v>
      </c>
      <c r="F87" s="2">
        <v>4.1399999999999997</v>
      </c>
      <c r="G87" s="2">
        <v>2.21</v>
      </c>
      <c r="H87" s="2">
        <v>0</v>
      </c>
      <c r="I87" s="2">
        <v>0.56000000000000005</v>
      </c>
      <c r="J87" s="2">
        <v>6.91</v>
      </c>
      <c r="L87"/>
      <c r="N87"/>
    </row>
    <row r="88" spans="1:14" x14ac:dyDescent="0.2">
      <c r="A88" s="1" t="s">
        <v>132</v>
      </c>
      <c r="B88" s="8" t="s">
        <v>36</v>
      </c>
      <c r="C88" s="1" t="s">
        <v>37</v>
      </c>
      <c r="D88" s="1" t="s">
        <v>12</v>
      </c>
      <c r="E88" s="1" t="s">
        <v>99</v>
      </c>
      <c r="F88" s="2">
        <v>0.78</v>
      </c>
      <c r="G88" s="2">
        <v>4.32</v>
      </c>
      <c r="H88" s="2">
        <v>7.0000000000000007E-2</v>
      </c>
      <c r="I88" s="2">
        <v>1.73</v>
      </c>
      <c r="J88" s="2">
        <v>6.9</v>
      </c>
      <c r="L88"/>
      <c r="N88"/>
    </row>
    <row r="89" spans="1:14" x14ac:dyDescent="0.2">
      <c r="A89" s="1" t="s">
        <v>133</v>
      </c>
      <c r="B89" s="8" t="s">
        <v>41</v>
      </c>
      <c r="C89" s="1" t="s">
        <v>42</v>
      </c>
      <c r="D89" s="1" t="s">
        <v>16</v>
      </c>
      <c r="E89" s="1" t="s">
        <v>99</v>
      </c>
      <c r="F89" s="2">
        <v>2.71</v>
      </c>
      <c r="G89" s="2">
        <v>3.02</v>
      </c>
      <c r="H89" s="2">
        <v>0.08</v>
      </c>
      <c r="I89" s="2">
        <v>1.0900000000000001</v>
      </c>
      <c r="J89" s="2">
        <v>6.9</v>
      </c>
      <c r="L89"/>
      <c r="N89"/>
    </row>
    <row r="90" spans="1:14" x14ac:dyDescent="0.2">
      <c r="A90" s="1" t="s">
        <v>134</v>
      </c>
      <c r="B90" s="8" t="s">
        <v>41</v>
      </c>
      <c r="C90" s="1" t="s">
        <v>47</v>
      </c>
      <c r="D90" s="1" t="s">
        <v>58</v>
      </c>
      <c r="E90" s="1" t="s">
        <v>99</v>
      </c>
      <c r="F90" s="2">
        <v>2.93</v>
      </c>
      <c r="G90" s="2">
        <v>2.75</v>
      </c>
      <c r="H90" s="2">
        <v>0.17</v>
      </c>
      <c r="I90" s="2">
        <v>0.99</v>
      </c>
      <c r="J90" s="2">
        <v>6.83</v>
      </c>
      <c r="L90"/>
      <c r="N90"/>
    </row>
    <row r="91" spans="1:14" x14ac:dyDescent="0.2">
      <c r="A91" s="1" t="s">
        <v>135</v>
      </c>
      <c r="B91" s="8" t="s">
        <v>36</v>
      </c>
      <c r="C91" s="1" t="s">
        <v>57</v>
      </c>
      <c r="D91" s="1" t="s">
        <v>38</v>
      </c>
      <c r="E91" s="1" t="s">
        <v>55</v>
      </c>
      <c r="F91" s="2">
        <v>2.77</v>
      </c>
      <c r="G91" s="2">
        <v>2.8</v>
      </c>
      <c r="H91" s="2">
        <v>0.19</v>
      </c>
      <c r="I91" s="2">
        <v>1.06</v>
      </c>
      <c r="J91" s="2">
        <v>6.83</v>
      </c>
      <c r="L91"/>
      <c r="N91"/>
    </row>
    <row r="92" spans="1:14" x14ac:dyDescent="0.2">
      <c r="A92" s="1" t="s">
        <v>136</v>
      </c>
      <c r="B92" s="8" t="s">
        <v>10</v>
      </c>
      <c r="C92" s="1" t="s">
        <v>33</v>
      </c>
      <c r="D92" s="1" t="s">
        <v>12</v>
      </c>
      <c r="E92" s="1" t="s">
        <v>137</v>
      </c>
      <c r="F92" s="2">
        <v>3.5</v>
      </c>
      <c r="G92" s="2">
        <v>2.64</v>
      </c>
      <c r="H92" s="2">
        <v>0</v>
      </c>
      <c r="I92" s="2">
        <v>0.67</v>
      </c>
      <c r="J92" s="2">
        <v>6.81</v>
      </c>
      <c r="L92"/>
      <c r="N92"/>
    </row>
    <row r="93" spans="1:14" x14ac:dyDescent="0.2">
      <c r="A93" s="1" t="s">
        <v>138</v>
      </c>
      <c r="B93" s="8" t="s">
        <v>32</v>
      </c>
      <c r="C93" s="1" t="s">
        <v>15</v>
      </c>
      <c r="D93" s="1" t="s">
        <v>58</v>
      </c>
      <c r="E93" s="1" t="s">
        <v>34</v>
      </c>
      <c r="F93" s="2">
        <v>4.1500000000000004</v>
      </c>
      <c r="G93" s="2">
        <v>1.92</v>
      </c>
      <c r="H93" s="2">
        <v>0.06</v>
      </c>
      <c r="I93" s="2">
        <v>0.64</v>
      </c>
      <c r="J93" s="2">
        <v>6.76</v>
      </c>
      <c r="L93"/>
      <c r="N93"/>
    </row>
    <row r="94" spans="1:14" x14ac:dyDescent="0.2">
      <c r="A94" s="1" t="s">
        <v>139</v>
      </c>
      <c r="B94" s="8" t="s">
        <v>36</v>
      </c>
      <c r="C94" s="1" t="s">
        <v>18</v>
      </c>
      <c r="D94" s="1" t="s">
        <v>38</v>
      </c>
      <c r="E94" s="1" t="s">
        <v>55</v>
      </c>
      <c r="F94" s="2">
        <v>3.27</v>
      </c>
      <c r="G94" s="2">
        <v>2.25</v>
      </c>
      <c r="H94" s="2">
        <v>0.21</v>
      </c>
      <c r="I94" s="2">
        <v>1</v>
      </c>
      <c r="J94" s="2">
        <v>6.73</v>
      </c>
      <c r="L94"/>
      <c r="N94"/>
    </row>
    <row r="95" spans="1:14" x14ac:dyDescent="0.2">
      <c r="A95" s="1" t="s">
        <v>92</v>
      </c>
      <c r="B95" s="8" t="s">
        <v>36</v>
      </c>
      <c r="C95" s="1" t="s">
        <v>29</v>
      </c>
      <c r="D95" s="1" t="s">
        <v>58</v>
      </c>
      <c r="E95" s="1" t="s">
        <v>59</v>
      </c>
      <c r="F95" s="2">
        <v>3.1</v>
      </c>
      <c r="G95" s="2">
        <v>2.2999999999999998</v>
      </c>
      <c r="H95" s="2">
        <v>0.28000000000000003</v>
      </c>
      <c r="I95" s="2">
        <v>1.04</v>
      </c>
      <c r="J95" s="2">
        <v>6.72</v>
      </c>
      <c r="L95"/>
      <c r="N95"/>
    </row>
    <row r="96" spans="1:14" x14ac:dyDescent="0.2">
      <c r="A96" s="1" t="s">
        <v>140</v>
      </c>
      <c r="B96" s="8" t="s">
        <v>36</v>
      </c>
      <c r="C96" s="1" t="s">
        <v>57</v>
      </c>
      <c r="D96" s="1" t="s">
        <v>12</v>
      </c>
      <c r="E96" s="1" t="s">
        <v>99</v>
      </c>
      <c r="F96" s="2">
        <v>0.84</v>
      </c>
      <c r="G96" s="2">
        <v>4.32</v>
      </c>
      <c r="H96" s="2">
        <v>0.11</v>
      </c>
      <c r="I96" s="2">
        <v>1.42</v>
      </c>
      <c r="J96" s="2">
        <v>6.69</v>
      </c>
      <c r="L96"/>
      <c r="N96"/>
    </row>
    <row r="97" spans="1:14" x14ac:dyDescent="0.2">
      <c r="A97" s="1" t="s">
        <v>141</v>
      </c>
      <c r="B97" s="8" t="s">
        <v>20</v>
      </c>
      <c r="C97" s="1" t="s">
        <v>25</v>
      </c>
      <c r="D97" s="1" t="s">
        <v>22</v>
      </c>
      <c r="E97" s="1" t="s">
        <v>13</v>
      </c>
      <c r="F97" s="2">
        <v>1.67</v>
      </c>
      <c r="G97" s="2">
        <v>2.78</v>
      </c>
      <c r="H97" s="2">
        <v>1.6</v>
      </c>
      <c r="I97" s="2">
        <v>0.62</v>
      </c>
      <c r="J97" s="2">
        <v>6.67</v>
      </c>
      <c r="L97"/>
      <c r="N97"/>
    </row>
    <row r="98" spans="1:14" x14ac:dyDescent="0.2">
      <c r="A98" s="1" t="s">
        <v>142</v>
      </c>
      <c r="B98" s="8" t="s">
        <v>36</v>
      </c>
      <c r="C98" s="1" t="s">
        <v>33</v>
      </c>
      <c r="D98" s="1" t="s">
        <v>38</v>
      </c>
      <c r="E98" s="1" t="s">
        <v>39</v>
      </c>
      <c r="F98" s="2">
        <v>2.79</v>
      </c>
      <c r="G98" s="2">
        <v>2.61</v>
      </c>
      <c r="H98" s="2">
        <v>0.17</v>
      </c>
      <c r="I98" s="2">
        <v>1.03</v>
      </c>
      <c r="J98" s="2">
        <v>6.6</v>
      </c>
      <c r="L98"/>
      <c r="N98"/>
    </row>
    <row r="99" spans="1:14" x14ac:dyDescent="0.2">
      <c r="A99" s="1" t="s">
        <v>143</v>
      </c>
      <c r="B99" s="8" t="s">
        <v>64</v>
      </c>
      <c r="C99" s="1" t="s">
        <v>75</v>
      </c>
      <c r="D99" s="1" t="s">
        <v>12</v>
      </c>
      <c r="E99" s="1" t="s">
        <v>99</v>
      </c>
      <c r="F99" s="2">
        <v>0.79</v>
      </c>
      <c r="G99" s="2">
        <v>4.29</v>
      </c>
      <c r="H99" s="2">
        <v>0.05</v>
      </c>
      <c r="I99" s="2">
        <v>1.47</v>
      </c>
      <c r="J99" s="2">
        <v>6.59</v>
      </c>
      <c r="L99"/>
      <c r="N99"/>
    </row>
    <row r="100" spans="1:14" x14ac:dyDescent="0.2">
      <c r="A100" s="1" t="s">
        <v>144</v>
      </c>
      <c r="B100" s="8" t="s">
        <v>10</v>
      </c>
      <c r="C100" s="1" t="s">
        <v>33</v>
      </c>
      <c r="D100" s="1" t="s">
        <v>1</v>
      </c>
      <c r="E100" s="1" t="s">
        <v>13</v>
      </c>
      <c r="F100" s="2">
        <v>3.25</v>
      </c>
      <c r="G100" s="2">
        <v>1.84</v>
      </c>
      <c r="H100" s="2">
        <v>1.03</v>
      </c>
      <c r="I100" s="2">
        <v>0.47</v>
      </c>
      <c r="J100" s="2">
        <v>6.59</v>
      </c>
      <c r="L100"/>
      <c r="N100"/>
    </row>
    <row r="101" spans="1:14" x14ac:dyDescent="0.2">
      <c r="A101" s="1" t="s">
        <v>96</v>
      </c>
      <c r="B101" s="8" t="s">
        <v>36</v>
      </c>
      <c r="C101" s="1" t="s">
        <v>57</v>
      </c>
      <c r="D101" s="1" t="s">
        <v>45</v>
      </c>
      <c r="E101" s="1" t="s">
        <v>97</v>
      </c>
      <c r="F101" s="2">
        <v>2.5499999999999998</v>
      </c>
      <c r="G101" s="2">
        <v>2.71</v>
      </c>
      <c r="H101" s="2">
        <v>0.25</v>
      </c>
      <c r="I101" s="2">
        <v>1.05</v>
      </c>
      <c r="J101" s="2">
        <v>6.56</v>
      </c>
      <c r="L101"/>
      <c r="N101"/>
    </row>
    <row r="102" spans="1:14" x14ac:dyDescent="0.2">
      <c r="A102" s="1" t="s">
        <v>145</v>
      </c>
      <c r="B102" s="8" t="s">
        <v>36</v>
      </c>
      <c r="C102" s="1" t="s">
        <v>67</v>
      </c>
      <c r="D102" s="1" t="s">
        <v>38</v>
      </c>
      <c r="E102" s="1" t="s">
        <v>86</v>
      </c>
      <c r="F102" s="2">
        <v>2.64</v>
      </c>
      <c r="G102" s="2">
        <v>2.56</v>
      </c>
      <c r="H102" s="2">
        <v>0.16</v>
      </c>
      <c r="I102" s="2">
        <v>1.1399999999999999</v>
      </c>
      <c r="J102" s="2">
        <v>6.5</v>
      </c>
      <c r="L102"/>
      <c r="N102"/>
    </row>
    <row r="103" spans="1:14" x14ac:dyDescent="0.2">
      <c r="A103" s="1" t="s">
        <v>146</v>
      </c>
      <c r="B103" s="8" t="s">
        <v>102</v>
      </c>
      <c r="C103" s="1" t="s">
        <v>54</v>
      </c>
      <c r="D103" s="1" t="s">
        <v>58</v>
      </c>
      <c r="E103" s="1" t="s">
        <v>34</v>
      </c>
      <c r="F103" s="2">
        <v>4.9800000000000004</v>
      </c>
      <c r="G103" s="2">
        <v>1.3</v>
      </c>
      <c r="H103" s="2">
        <v>0.08</v>
      </c>
      <c r="I103" s="2">
        <v>7.0000000000000007E-2</v>
      </c>
      <c r="J103" s="2">
        <v>6.43</v>
      </c>
      <c r="L103"/>
      <c r="N103"/>
    </row>
    <row r="104" spans="1:14" x14ac:dyDescent="0.2">
      <c r="A104" s="1" t="s">
        <v>147</v>
      </c>
      <c r="B104" s="8" t="s">
        <v>49</v>
      </c>
      <c r="C104" s="1" t="s">
        <v>42</v>
      </c>
      <c r="D104" s="1" t="s">
        <v>45</v>
      </c>
      <c r="E104" s="1" t="s">
        <v>13</v>
      </c>
      <c r="F104" s="2">
        <v>2.57</v>
      </c>
      <c r="G104" s="2">
        <v>1.58</v>
      </c>
      <c r="H104" s="2">
        <v>2.06</v>
      </c>
      <c r="I104" s="2">
        <v>0.21</v>
      </c>
      <c r="J104" s="2">
        <v>6.41</v>
      </c>
      <c r="L104"/>
      <c r="N104"/>
    </row>
    <row r="105" spans="1:14" x14ac:dyDescent="0.2">
      <c r="A105" s="1" t="s">
        <v>148</v>
      </c>
      <c r="B105" s="8" t="s">
        <v>41</v>
      </c>
      <c r="C105" s="1" t="s">
        <v>47</v>
      </c>
      <c r="D105" s="1" t="s">
        <v>45</v>
      </c>
      <c r="E105" s="1" t="s">
        <v>55</v>
      </c>
      <c r="F105" s="2">
        <v>3.64</v>
      </c>
      <c r="G105" s="2">
        <v>1.2</v>
      </c>
      <c r="H105" s="2">
        <v>1.49</v>
      </c>
      <c r="I105" s="2">
        <v>7.0000000000000007E-2</v>
      </c>
      <c r="J105" s="2">
        <v>6.4</v>
      </c>
      <c r="L105"/>
      <c r="N105"/>
    </row>
    <row r="106" spans="1:14" x14ac:dyDescent="0.2">
      <c r="A106" s="1" t="s">
        <v>149</v>
      </c>
      <c r="B106" s="8" t="s">
        <v>150</v>
      </c>
      <c r="C106" s="1" t="s">
        <v>151</v>
      </c>
      <c r="D106" s="1" t="s">
        <v>45</v>
      </c>
      <c r="E106" s="1" t="s">
        <v>13</v>
      </c>
      <c r="F106" s="2">
        <v>2.5499999999999998</v>
      </c>
      <c r="G106" s="2">
        <v>1.56</v>
      </c>
      <c r="H106" s="2">
        <v>1.29</v>
      </c>
      <c r="I106" s="2">
        <v>0.99</v>
      </c>
      <c r="J106" s="2">
        <v>6.39</v>
      </c>
      <c r="L106"/>
      <c r="N106"/>
    </row>
    <row r="107" spans="1:14" x14ac:dyDescent="0.2">
      <c r="A107" s="1" t="s">
        <v>152</v>
      </c>
      <c r="B107" s="8" t="s">
        <v>32</v>
      </c>
      <c r="C107" s="1" t="s">
        <v>18</v>
      </c>
      <c r="D107" s="1" t="s">
        <v>58</v>
      </c>
      <c r="E107" s="1" t="s">
        <v>34</v>
      </c>
      <c r="F107" s="2">
        <v>4.34</v>
      </c>
      <c r="G107" s="2">
        <v>1.35</v>
      </c>
      <c r="H107" s="2">
        <v>0.06</v>
      </c>
      <c r="I107" s="2">
        <v>0.61</v>
      </c>
      <c r="J107" s="2">
        <v>6.36</v>
      </c>
      <c r="L107"/>
      <c r="N107"/>
    </row>
    <row r="108" spans="1:14" x14ac:dyDescent="0.2">
      <c r="A108" s="1" t="s">
        <v>142</v>
      </c>
      <c r="B108" s="8" t="s">
        <v>32</v>
      </c>
      <c r="C108" s="1" t="s">
        <v>33</v>
      </c>
      <c r="D108" s="1" t="s">
        <v>38</v>
      </c>
      <c r="E108" s="1" t="s">
        <v>39</v>
      </c>
      <c r="F108" s="2">
        <v>3.7</v>
      </c>
      <c r="G108" s="2">
        <v>1.97</v>
      </c>
      <c r="H108" s="2">
        <v>0.09</v>
      </c>
      <c r="I108" s="2">
        <v>0.56999999999999995</v>
      </c>
      <c r="J108" s="2">
        <v>6.34</v>
      </c>
      <c r="L108"/>
      <c r="N108"/>
    </row>
    <row r="109" spans="1:14" x14ac:dyDescent="0.2">
      <c r="A109" s="1" t="s">
        <v>153</v>
      </c>
      <c r="B109" s="8" t="s">
        <v>126</v>
      </c>
      <c r="C109" s="1" t="s">
        <v>47</v>
      </c>
      <c r="D109" s="1" t="s">
        <v>1</v>
      </c>
      <c r="E109" s="1" t="s">
        <v>13</v>
      </c>
      <c r="F109" s="2">
        <v>4.01</v>
      </c>
      <c r="G109" s="2">
        <v>1.26</v>
      </c>
      <c r="H109" s="2">
        <v>0.87</v>
      </c>
      <c r="I109" s="2">
        <v>0.17</v>
      </c>
      <c r="J109" s="2">
        <v>6.31</v>
      </c>
      <c r="L109"/>
      <c r="N109"/>
    </row>
    <row r="110" spans="1:14" x14ac:dyDescent="0.2">
      <c r="A110" s="1" t="s">
        <v>154</v>
      </c>
      <c r="B110" s="8" t="s">
        <v>107</v>
      </c>
      <c r="C110" s="1" t="s">
        <v>42</v>
      </c>
      <c r="D110" s="1" t="s">
        <v>45</v>
      </c>
      <c r="E110" s="1" t="s">
        <v>59</v>
      </c>
      <c r="F110" s="2">
        <v>7.0000000000000007E-2</v>
      </c>
      <c r="G110" s="2">
        <v>6.21</v>
      </c>
      <c r="H110" s="2">
        <v>0</v>
      </c>
      <c r="I110" s="2">
        <v>0</v>
      </c>
      <c r="J110" s="2">
        <v>6.28</v>
      </c>
      <c r="L110"/>
      <c r="N110"/>
    </row>
    <row r="111" spans="1:14" x14ac:dyDescent="0.2">
      <c r="A111" s="1" t="s">
        <v>155</v>
      </c>
      <c r="B111" s="8" t="s">
        <v>32</v>
      </c>
      <c r="C111" s="1" t="s">
        <v>33</v>
      </c>
      <c r="D111" s="1" t="s">
        <v>12</v>
      </c>
      <c r="E111" s="1" t="s">
        <v>34</v>
      </c>
      <c r="F111" s="2">
        <v>3.92</v>
      </c>
      <c r="G111" s="2">
        <v>1.78</v>
      </c>
      <c r="H111" s="2">
        <v>0.03</v>
      </c>
      <c r="I111" s="2">
        <v>0.51</v>
      </c>
      <c r="J111" s="2">
        <v>6.24</v>
      </c>
      <c r="L111"/>
      <c r="N111"/>
    </row>
    <row r="112" spans="1:14" x14ac:dyDescent="0.2">
      <c r="A112" s="1" t="s">
        <v>156</v>
      </c>
      <c r="B112" s="8" t="s">
        <v>32</v>
      </c>
      <c r="C112" s="1" t="s">
        <v>57</v>
      </c>
      <c r="D112" s="1" t="s">
        <v>58</v>
      </c>
      <c r="E112" s="1" t="s">
        <v>34</v>
      </c>
      <c r="F112" s="2">
        <v>4.05</v>
      </c>
      <c r="G112" s="2">
        <v>1.62</v>
      </c>
      <c r="H112" s="2">
        <v>7.0000000000000007E-2</v>
      </c>
      <c r="I112" s="2">
        <v>0.49</v>
      </c>
      <c r="J112" s="2">
        <v>6.24</v>
      </c>
      <c r="L112"/>
      <c r="N112"/>
    </row>
    <row r="113" spans="1:14" x14ac:dyDescent="0.2">
      <c r="A113" s="1" t="s">
        <v>157</v>
      </c>
      <c r="B113" s="8" t="s">
        <v>32</v>
      </c>
      <c r="C113" s="1" t="s">
        <v>11</v>
      </c>
      <c r="D113" s="1" t="s">
        <v>58</v>
      </c>
      <c r="E113" s="1" t="s">
        <v>34</v>
      </c>
      <c r="F113" s="2">
        <v>3.54</v>
      </c>
      <c r="G113" s="2">
        <v>1.9</v>
      </c>
      <c r="H113" s="2">
        <v>7.0000000000000007E-2</v>
      </c>
      <c r="I113" s="2">
        <v>0.6</v>
      </c>
      <c r="J113" s="2">
        <v>6.11</v>
      </c>
      <c r="L113"/>
      <c r="N113"/>
    </row>
    <row r="114" spans="1:14" x14ac:dyDescent="0.2">
      <c r="A114" s="1" t="s">
        <v>158</v>
      </c>
      <c r="B114" s="8" t="s">
        <v>41</v>
      </c>
      <c r="C114" s="1" t="s">
        <v>54</v>
      </c>
      <c r="D114" s="1" t="s">
        <v>38</v>
      </c>
      <c r="E114" s="1" t="s">
        <v>159</v>
      </c>
      <c r="F114" s="2">
        <v>2.4500000000000002</v>
      </c>
      <c r="G114" s="2">
        <v>2.0099999999999998</v>
      </c>
      <c r="H114" s="2">
        <v>0.87</v>
      </c>
      <c r="I114" s="2">
        <v>0.72</v>
      </c>
      <c r="J114" s="2">
        <v>6.05</v>
      </c>
      <c r="L114"/>
      <c r="N114"/>
    </row>
    <row r="115" spans="1:14" x14ac:dyDescent="0.2">
      <c r="A115" s="1" t="s">
        <v>160</v>
      </c>
      <c r="B115" s="8" t="s">
        <v>36</v>
      </c>
      <c r="C115" s="1" t="s">
        <v>15</v>
      </c>
      <c r="D115" s="1" t="s">
        <v>38</v>
      </c>
      <c r="E115" s="1" t="s">
        <v>159</v>
      </c>
      <c r="F115" s="2">
        <v>2.63</v>
      </c>
      <c r="G115" s="2">
        <v>1.74</v>
      </c>
      <c r="H115" s="2">
        <v>0.83</v>
      </c>
      <c r="I115" s="2">
        <v>0.83</v>
      </c>
      <c r="J115" s="2">
        <v>6.03</v>
      </c>
      <c r="L115"/>
      <c r="N115"/>
    </row>
    <row r="116" spans="1:14" x14ac:dyDescent="0.2">
      <c r="A116" s="1" t="s">
        <v>161</v>
      </c>
      <c r="B116" s="8" t="s">
        <v>36</v>
      </c>
      <c r="C116" s="1" t="s">
        <v>37</v>
      </c>
      <c r="D116" s="1" t="s">
        <v>38</v>
      </c>
      <c r="E116" s="1" t="s">
        <v>162</v>
      </c>
      <c r="F116" s="2">
        <v>2.41</v>
      </c>
      <c r="G116" s="2">
        <v>2.2799999999999998</v>
      </c>
      <c r="H116" s="2">
        <v>0.28000000000000003</v>
      </c>
      <c r="I116" s="2">
        <v>1.01</v>
      </c>
      <c r="J116" s="2">
        <v>5.99</v>
      </c>
      <c r="L116"/>
      <c r="N116"/>
    </row>
    <row r="117" spans="1:14" x14ac:dyDescent="0.2">
      <c r="A117" s="1" t="s">
        <v>163</v>
      </c>
      <c r="B117" s="8" t="s">
        <v>41</v>
      </c>
      <c r="C117" s="1" t="s">
        <v>11</v>
      </c>
      <c r="D117" s="1" t="s">
        <v>45</v>
      </c>
      <c r="E117" s="1" t="s">
        <v>164</v>
      </c>
      <c r="F117" s="2">
        <v>1.88</v>
      </c>
      <c r="G117" s="2">
        <v>0</v>
      </c>
      <c r="H117" s="2">
        <v>2.33</v>
      </c>
      <c r="I117" s="2">
        <v>1.74</v>
      </c>
      <c r="J117" s="2">
        <v>5.95</v>
      </c>
      <c r="L117"/>
      <c r="N117"/>
    </row>
    <row r="118" spans="1:14" x14ac:dyDescent="0.2">
      <c r="A118" s="1" t="s">
        <v>165</v>
      </c>
      <c r="B118" s="8" t="s">
        <v>36</v>
      </c>
      <c r="C118" s="1" t="s">
        <v>15</v>
      </c>
      <c r="D118" s="1" t="s">
        <v>1</v>
      </c>
      <c r="E118" s="1" t="s">
        <v>55</v>
      </c>
      <c r="F118" s="2">
        <v>2.8</v>
      </c>
      <c r="G118" s="2">
        <v>2.0499999999999998</v>
      </c>
      <c r="H118" s="2">
        <v>0.17</v>
      </c>
      <c r="I118" s="2">
        <v>0.9</v>
      </c>
      <c r="J118" s="2">
        <v>5.92</v>
      </c>
      <c r="L118"/>
      <c r="N118"/>
    </row>
    <row r="119" spans="1:14" x14ac:dyDescent="0.2">
      <c r="A119" s="1" t="s">
        <v>166</v>
      </c>
      <c r="B119" s="8" t="s">
        <v>20</v>
      </c>
      <c r="C119" s="1" t="s">
        <v>18</v>
      </c>
      <c r="D119" s="1" t="s">
        <v>45</v>
      </c>
      <c r="E119" s="1" t="s">
        <v>13</v>
      </c>
      <c r="F119" s="2">
        <v>0.66</v>
      </c>
      <c r="G119" s="2">
        <v>0.69</v>
      </c>
      <c r="H119" s="2">
        <v>4.3499999999999996</v>
      </c>
      <c r="I119" s="2">
        <v>0.15</v>
      </c>
      <c r="J119" s="2">
        <v>5.84</v>
      </c>
      <c r="L119"/>
      <c r="N119"/>
    </row>
    <row r="120" spans="1:14" x14ac:dyDescent="0.2">
      <c r="A120" s="1" t="s">
        <v>167</v>
      </c>
      <c r="B120" s="8" t="s">
        <v>10</v>
      </c>
      <c r="C120" s="1" t="s">
        <v>29</v>
      </c>
      <c r="D120" s="1" t="s">
        <v>38</v>
      </c>
      <c r="E120" s="1" t="s">
        <v>168</v>
      </c>
      <c r="F120" s="2">
        <v>3.66</v>
      </c>
      <c r="G120" s="2">
        <v>1.63</v>
      </c>
      <c r="H120" s="2">
        <v>0</v>
      </c>
      <c r="I120" s="2">
        <v>0.53</v>
      </c>
      <c r="J120" s="2">
        <v>5.83</v>
      </c>
      <c r="L120"/>
      <c r="N120"/>
    </row>
    <row r="121" spans="1:14" x14ac:dyDescent="0.2">
      <c r="A121" s="1" t="s">
        <v>169</v>
      </c>
      <c r="B121" s="8" t="s">
        <v>20</v>
      </c>
      <c r="C121" s="1" t="s">
        <v>11</v>
      </c>
      <c r="D121" s="1" t="s">
        <v>26</v>
      </c>
      <c r="E121" s="1" t="s">
        <v>137</v>
      </c>
      <c r="F121" s="2">
        <v>3.13</v>
      </c>
      <c r="G121" s="2">
        <v>1.94</v>
      </c>
      <c r="H121" s="2">
        <v>7.0000000000000007E-2</v>
      </c>
      <c r="I121" s="2">
        <v>0.57999999999999996</v>
      </c>
      <c r="J121" s="2">
        <v>5.72</v>
      </c>
      <c r="L121"/>
      <c r="N121"/>
    </row>
    <row r="122" spans="1:14" x14ac:dyDescent="0.2">
      <c r="A122" s="1" t="s">
        <v>170</v>
      </c>
      <c r="B122" s="8" t="s">
        <v>64</v>
      </c>
      <c r="C122" s="1" t="s">
        <v>75</v>
      </c>
      <c r="D122" s="1" t="s">
        <v>58</v>
      </c>
      <c r="E122" s="1" t="s">
        <v>59</v>
      </c>
      <c r="F122" s="2">
        <v>2.4900000000000002</v>
      </c>
      <c r="G122" s="2">
        <v>2.0499999999999998</v>
      </c>
      <c r="H122" s="2">
        <v>0.16</v>
      </c>
      <c r="I122" s="2">
        <v>0.96</v>
      </c>
      <c r="J122" s="2">
        <v>5.65</v>
      </c>
      <c r="L122"/>
      <c r="N122"/>
    </row>
    <row r="123" spans="1:14" x14ac:dyDescent="0.2">
      <c r="A123" s="1" t="s">
        <v>171</v>
      </c>
      <c r="B123" s="8" t="s">
        <v>36</v>
      </c>
      <c r="C123" s="1" t="s">
        <v>18</v>
      </c>
      <c r="D123" s="1" t="s">
        <v>38</v>
      </c>
      <c r="E123" s="1" t="s">
        <v>86</v>
      </c>
      <c r="F123" s="2">
        <v>2.54</v>
      </c>
      <c r="G123" s="2">
        <v>1.95</v>
      </c>
      <c r="H123" s="2">
        <v>0.21</v>
      </c>
      <c r="I123" s="2">
        <v>0.87</v>
      </c>
      <c r="J123" s="2">
        <v>5.57</v>
      </c>
      <c r="L123"/>
      <c r="N123"/>
    </row>
    <row r="124" spans="1:14" x14ac:dyDescent="0.2">
      <c r="A124" s="1" t="s">
        <v>172</v>
      </c>
      <c r="B124" s="8" t="s">
        <v>32</v>
      </c>
      <c r="C124" s="1" t="s">
        <v>29</v>
      </c>
      <c r="D124" s="1" t="s">
        <v>173</v>
      </c>
      <c r="E124" s="1" t="s">
        <v>86</v>
      </c>
      <c r="F124" s="2">
        <v>3.28</v>
      </c>
      <c r="G124" s="2">
        <v>1.65</v>
      </c>
      <c r="H124" s="2">
        <v>7.0000000000000007E-2</v>
      </c>
      <c r="I124" s="2">
        <v>0.55000000000000004</v>
      </c>
      <c r="J124" s="2">
        <v>5.55</v>
      </c>
      <c r="L124"/>
      <c r="N124"/>
    </row>
    <row r="125" spans="1:14" x14ac:dyDescent="0.2">
      <c r="A125" s="1" t="s">
        <v>174</v>
      </c>
      <c r="B125" s="8" t="s">
        <v>36</v>
      </c>
      <c r="C125" s="1" t="s">
        <v>57</v>
      </c>
      <c r="D125" s="1" t="s">
        <v>38</v>
      </c>
      <c r="E125" s="1" t="s">
        <v>175</v>
      </c>
      <c r="F125" s="2">
        <v>2.7</v>
      </c>
      <c r="G125" s="2">
        <v>1.91</v>
      </c>
      <c r="H125" s="2">
        <v>0.11</v>
      </c>
      <c r="I125" s="2">
        <v>0.8</v>
      </c>
      <c r="J125" s="2">
        <v>5.53</v>
      </c>
      <c r="L125"/>
      <c r="N125"/>
    </row>
    <row r="126" spans="1:14" x14ac:dyDescent="0.2">
      <c r="A126" s="1" t="s">
        <v>176</v>
      </c>
      <c r="B126" s="8" t="s">
        <v>32</v>
      </c>
      <c r="C126" s="1" t="s">
        <v>18</v>
      </c>
      <c r="D126" s="1" t="s">
        <v>16</v>
      </c>
      <c r="E126" s="1" t="s">
        <v>34</v>
      </c>
      <c r="F126" s="2">
        <v>2.99</v>
      </c>
      <c r="G126" s="2">
        <v>1.92</v>
      </c>
      <c r="H126" s="2">
        <v>0.1</v>
      </c>
      <c r="I126" s="2">
        <v>0.51</v>
      </c>
      <c r="J126" s="2">
        <v>5.51</v>
      </c>
      <c r="L126"/>
      <c r="N126"/>
    </row>
    <row r="127" spans="1:14" x14ac:dyDescent="0.2">
      <c r="A127" s="1" t="s">
        <v>177</v>
      </c>
      <c r="B127" s="8" t="s">
        <v>113</v>
      </c>
      <c r="C127" s="1" t="s">
        <v>15</v>
      </c>
      <c r="D127" s="1" t="s">
        <v>45</v>
      </c>
      <c r="E127" s="1" t="s">
        <v>178</v>
      </c>
      <c r="F127" s="2">
        <v>0.47</v>
      </c>
      <c r="G127" s="2">
        <v>0.56999999999999995</v>
      </c>
      <c r="H127" s="2">
        <v>4.13</v>
      </c>
      <c r="I127" s="2">
        <v>0.34</v>
      </c>
      <c r="J127" s="2">
        <v>5.5</v>
      </c>
      <c r="L127"/>
      <c r="N127"/>
    </row>
    <row r="128" spans="1:14" x14ac:dyDescent="0.2">
      <c r="A128" s="1" t="s">
        <v>179</v>
      </c>
      <c r="B128" s="8" t="s">
        <v>49</v>
      </c>
      <c r="C128" s="1" t="s">
        <v>54</v>
      </c>
      <c r="D128" s="1" t="s">
        <v>1</v>
      </c>
      <c r="E128" s="1" t="s">
        <v>13</v>
      </c>
      <c r="F128" s="2">
        <v>3.14</v>
      </c>
      <c r="G128" s="2">
        <v>1.24</v>
      </c>
      <c r="H128" s="2">
        <v>0.91</v>
      </c>
      <c r="I128" s="2">
        <v>0.2</v>
      </c>
      <c r="J128" s="2">
        <v>5.49</v>
      </c>
      <c r="L128"/>
      <c r="N128"/>
    </row>
    <row r="129" spans="1:14" x14ac:dyDescent="0.2">
      <c r="A129" s="1" t="s">
        <v>180</v>
      </c>
      <c r="B129" s="8" t="s">
        <v>49</v>
      </c>
      <c r="C129" s="1" t="s">
        <v>54</v>
      </c>
      <c r="D129" s="1" t="s">
        <v>16</v>
      </c>
      <c r="E129" s="1" t="s">
        <v>13</v>
      </c>
      <c r="F129" s="2">
        <v>2.62</v>
      </c>
      <c r="G129" s="2">
        <v>1.64</v>
      </c>
      <c r="H129" s="2">
        <v>0.99</v>
      </c>
      <c r="I129" s="2">
        <v>0.23</v>
      </c>
      <c r="J129" s="2">
        <v>5.47</v>
      </c>
      <c r="L129"/>
      <c r="N129"/>
    </row>
    <row r="130" spans="1:14" x14ac:dyDescent="0.2">
      <c r="A130" s="1" t="s">
        <v>181</v>
      </c>
      <c r="B130" s="8" t="s">
        <v>49</v>
      </c>
      <c r="C130" s="1" t="s">
        <v>54</v>
      </c>
      <c r="D130" s="1" t="s">
        <v>1</v>
      </c>
      <c r="E130" s="1" t="s">
        <v>13</v>
      </c>
      <c r="F130" s="2">
        <v>3.21</v>
      </c>
      <c r="G130" s="2">
        <v>1.1100000000000001</v>
      </c>
      <c r="H130" s="2">
        <v>0.95</v>
      </c>
      <c r="I130" s="2">
        <v>0.2</v>
      </c>
      <c r="J130" s="2">
        <v>5.46</v>
      </c>
      <c r="L130"/>
      <c r="N130"/>
    </row>
    <row r="131" spans="1:14" x14ac:dyDescent="0.2">
      <c r="A131" s="1" t="s">
        <v>118</v>
      </c>
      <c r="B131" s="8" t="s">
        <v>36</v>
      </c>
      <c r="C131" s="1" t="s">
        <v>15</v>
      </c>
      <c r="D131" s="1" t="s">
        <v>58</v>
      </c>
      <c r="E131" s="1" t="s">
        <v>59</v>
      </c>
      <c r="F131" s="2">
        <v>2.72</v>
      </c>
      <c r="G131" s="2">
        <v>1.87</v>
      </c>
      <c r="H131" s="2">
        <v>0</v>
      </c>
      <c r="I131" s="2">
        <v>0.84</v>
      </c>
      <c r="J131" s="2">
        <v>5.43</v>
      </c>
      <c r="L131"/>
      <c r="N131"/>
    </row>
    <row r="132" spans="1:14" x14ac:dyDescent="0.2">
      <c r="A132" s="1" t="s">
        <v>182</v>
      </c>
      <c r="B132" s="8" t="s">
        <v>41</v>
      </c>
      <c r="C132" s="1" t="s">
        <v>54</v>
      </c>
      <c r="D132" s="1" t="s">
        <v>1</v>
      </c>
      <c r="E132" s="1" t="s">
        <v>183</v>
      </c>
      <c r="F132" s="2">
        <v>2.0699999999999998</v>
      </c>
      <c r="G132" s="2">
        <v>2.29</v>
      </c>
      <c r="H132" s="2">
        <v>0.24</v>
      </c>
      <c r="I132" s="2">
        <v>0.82</v>
      </c>
      <c r="J132" s="2">
        <v>5.42</v>
      </c>
      <c r="L132"/>
      <c r="N132"/>
    </row>
    <row r="133" spans="1:14" x14ac:dyDescent="0.2">
      <c r="A133" s="1" t="s">
        <v>93</v>
      </c>
      <c r="B133" s="8" t="s">
        <v>36</v>
      </c>
      <c r="C133" s="1" t="s">
        <v>75</v>
      </c>
      <c r="D133" s="1" t="s">
        <v>22</v>
      </c>
      <c r="E133" s="1" t="s">
        <v>55</v>
      </c>
      <c r="F133" s="2">
        <v>1.97</v>
      </c>
      <c r="G133" s="2">
        <v>2.5099999999999998</v>
      </c>
      <c r="H133" s="2">
        <v>0</v>
      </c>
      <c r="I133" s="2">
        <v>0.94</v>
      </c>
      <c r="J133" s="2">
        <v>5.42</v>
      </c>
      <c r="L133"/>
      <c r="N133"/>
    </row>
    <row r="134" spans="1:14" x14ac:dyDescent="0.2">
      <c r="A134" s="1" t="s">
        <v>184</v>
      </c>
      <c r="B134" s="8" t="s">
        <v>36</v>
      </c>
      <c r="C134" s="1" t="s">
        <v>18</v>
      </c>
      <c r="D134" s="1" t="s">
        <v>45</v>
      </c>
      <c r="E134" s="1" t="s">
        <v>164</v>
      </c>
      <c r="F134" s="2">
        <v>1.74</v>
      </c>
      <c r="G134" s="2">
        <v>1.24</v>
      </c>
      <c r="H134" s="2">
        <v>1.87</v>
      </c>
      <c r="I134" s="2">
        <v>0.52</v>
      </c>
      <c r="J134" s="2">
        <v>5.36</v>
      </c>
      <c r="L134"/>
      <c r="N134"/>
    </row>
    <row r="135" spans="1:14" x14ac:dyDescent="0.2">
      <c r="A135" s="1" t="s">
        <v>145</v>
      </c>
      <c r="B135" s="8" t="s">
        <v>32</v>
      </c>
      <c r="C135" s="1" t="s">
        <v>67</v>
      </c>
      <c r="D135" s="1" t="s">
        <v>38</v>
      </c>
      <c r="E135" s="1" t="s">
        <v>86</v>
      </c>
      <c r="F135" s="2">
        <v>3.13</v>
      </c>
      <c r="G135" s="2">
        <v>1.71</v>
      </c>
      <c r="H135" s="2">
        <v>0.03</v>
      </c>
      <c r="I135" s="2">
        <v>0.44</v>
      </c>
      <c r="J135" s="2">
        <v>5.3</v>
      </c>
      <c r="L135"/>
      <c r="N135"/>
    </row>
    <row r="136" spans="1:14" x14ac:dyDescent="0.2">
      <c r="A136" s="1" t="s">
        <v>185</v>
      </c>
      <c r="B136" s="8" t="s">
        <v>186</v>
      </c>
      <c r="C136" s="1" t="s">
        <v>151</v>
      </c>
      <c r="D136" s="1" t="s">
        <v>45</v>
      </c>
      <c r="E136" s="1" t="s">
        <v>187</v>
      </c>
      <c r="F136" s="2">
        <v>1.62</v>
      </c>
      <c r="G136" s="2">
        <v>0.77</v>
      </c>
      <c r="H136" s="2">
        <v>2.78</v>
      </c>
      <c r="I136" s="2">
        <v>0.14000000000000001</v>
      </c>
      <c r="J136" s="2">
        <v>5.3</v>
      </c>
      <c r="L136"/>
      <c r="N136"/>
    </row>
    <row r="137" spans="1:14" x14ac:dyDescent="0.2">
      <c r="A137" s="1" t="s">
        <v>188</v>
      </c>
      <c r="B137" s="8" t="s">
        <v>41</v>
      </c>
      <c r="C137" s="1" t="s">
        <v>124</v>
      </c>
      <c r="D137" s="1" t="s">
        <v>45</v>
      </c>
      <c r="E137" s="1" t="s">
        <v>99</v>
      </c>
      <c r="F137" s="2">
        <v>1.92</v>
      </c>
      <c r="G137" s="2">
        <v>1.08</v>
      </c>
      <c r="H137" s="2">
        <v>2.11</v>
      </c>
      <c r="I137" s="2">
        <v>0.17</v>
      </c>
      <c r="J137" s="2">
        <v>5.29</v>
      </c>
      <c r="L137"/>
      <c r="N137"/>
    </row>
    <row r="138" spans="1:14" x14ac:dyDescent="0.2">
      <c r="A138" s="1" t="s">
        <v>171</v>
      </c>
      <c r="B138" s="8" t="s">
        <v>32</v>
      </c>
      <c r="C138" s="1" t="s">
        <v>18</v>
      </c>
      <c r="D138" s="1" t="s">
        <v>38</v>
      </c>
      <c r="E138" s="1" t="s">
        <v>86</v>
      </c>
      <c r="F138" s="2">
        <v>3.1</v>
      </c>
      <c r="G138" s="2">
        <v>1.56</v>
      </c>
      <c r="H138" s="2">
        <v>0.08</v>
      </c>
      <c r="I138" s="2">
        <v>0.51</v>
      </c>
      <c r="J138" s="2">
        <v>5.27</v>
      </c>
      <c r="L138"/>
      <c r="N138"/>
    </row>
    <row r="139" spans="1:14" x14ac:dyDescent="0.2">
      <c r="A139" s="1" t="s">
        <v>189</v>
      </c>
      <c r="B139" s="8" t="s">
        <v>20</v>
      </c>
      <c r="C139" s="1" t="s">
        <v>29</v>
      </c>
      <c r="D139" s="1" t="s">
        <v>52</v>
      </c>
      <c r="E139" s="1" t="s">
        <v>13</v>
      </c>
      <c r="F139" s="2">
        <v>1.22</v>
      </c>
      <c r="G139" s="2">
        <v>2.48</v>
      </c>
      <c r="H139" s="2">
        <v>1.03</v>
      </c>
      <c r="I139" s="2">
        <v>0.52</v>
      </c>
      <c r="J139" s="2">
        <v>5.26</v>
      </c>
      <c r="L139"/>
      <c r="N139"/>
    </row>
    <row r="140" spans="1:14" hidden="1" x14ac:dyDescent="0.2">
      <c r="A140" s="1" t="s">
        <v>190</v>
      </c>
      <c r="B140" s="8" t="s">
        <v>41</v>
      </c>
      <c r="C140" s="1" t="s">
        <v>191</v>
      </c>
      <c r="D140" s="1" t="s">
        <v>12</v>
      </c>
      <c r="E140" s="1" t="s">
        <v>99</v>
      </c>
      <c r="F140" s="2">
        <v>4.26</v>
      </c>
      <c r="G140" s="2">
        <v>0.26</v>
      </c>
      <c r="H140" s="2">
        <v>0.01</v>
      </c>
      <c r="I140" s="2">
        <v>0.71</v>
      </c>
      <c r="J140" s="2">
        <v>5.23</v>
      </c>
      <c r="L140"/>
      <c r="N140"/>
    </row>
    <row r="141" spans="1:14" x14ac:dyDescent="0.2">
      <c r="A141" s="1" t="s">
        <v>192</v>
      </c>
      <c r="B141" s="8" t="s">
        <v>41</v>
      </c>
      <c r="C141" s="1" t="s">
        <v>42</v>
      </c>
      <c r="D141" s="1" t="s">
        <v>45</v>
      </c>
      <c r="E141" s="1" t="s">
        <v>164</v>
      </c>
      <c r="F141" s="2">
        <v>0.65</v>
      </c>
      <c r="G141" s="2">
        <v>0.75</v>
      </c>
      <c r="H141" s="2">
        <v>3.61</v>
      </c>
      <c r="I141" s="2">
        <v>0.2</v>
      </c>
      <c r="J141" s="2">
        <v>5.21</v>
      </c>
      <c r="L141"/>
      <c r="N141"/>
    </row>
    <row r="142" spans="1:14" x14ac:dyDescent="0.2">
      <c r="A142" s="1" t="s">
        <v>193</v>
      </c>
      <c r="B142" s="8" t="s">
        <v>107</v>
      </c>
      <c r="C142" s="1" t="s">
        <v>67</v>
      </c>
      <c r="D142" s="1" t="s">
        <v>45</v>
      </c>
      <c r="E142" s="1" t="s">
        <v>59</v>
      </c>
      <c r="F142" s="2">
        <v>2.4300000000000002</v>
      </c>
      <c r="G142" s="2">
        <v>2.15</v>
      </c>
      <c r="H142" s="2">
        <v>0</v>
      </c>
      <c r="I142" s="2">
        <v>0.62</v>
      </c>
      <c r="J142" s="2">
        <v>5.2</v>
      </c>
      <c r="L142"/>
      <c r="N142"/>
    </row>
    <row r="143" spans="1:14" x14ac:dyDescent="0.2">
      <c r="A143" s="1" t="s">
        <v>194</v>
      </c>
      <c r="B143" s="8" t="s">
        <v>49</v>
      </c>
      <c r="C143" s="1" t="s">
        <v>124</v>
      </c>
      <c r="D143" s="1" t="s">
        <v>1</v>
      </c>
      <c r="E143" s="1" t="s">
        <v>13</v>
      </c>
      <c r="F143" s="2">
        <v>2.93</v>
      </c>
      <c r="G143" s="2">
        <v>1.25</v>
      </c>
      <c r="H143" s="2">
        <v>0.83</v>
      </c>
      <c r="I143" s="2">
        <v>0.2</v>
      </c>
      <c r="J143" s="2">
        <v>5.2</v>
      </c>
      <c r="L143"/>
      <c r="N143"/>
    </row>
    <row r="144" spans="1:14" x14ac:dyDescent="0.2">
      <c r="A144" s="1" t="s">
        <v>195</v>
      </c>
      <c r="B144" s="8" t="s">
        <v>128</v>
      </c>
      <c r="C144" s="1" t="s">
        <v>67</v>
      </c>
      <c r="D144" s="1" t="s">
        <v>1</v>
      </c>
      <c r="E144" s="1" t="s">
        <v>13</v>
      </c>
      <c r="F144" s="2">
        <v>2.3199999999999998</v>
      </c>
      <c r="G144" s="2">
        <v>1.3</v>
      </c>
      <c r="H144" s="2">
        <v>1.27</v>
      </c>
      <c r="I144" s="2">
        <v>0.31</v>
      </c>
      <c r="J144" s="2">
        <v>5.19</v>
      </c>
      <c r="L144"/>
      <c r="N144"/>
    </row>
    <row r="145" spans="1:14" x14ac:dyDescent="0.2">
      <c r="A145" s="1" t="s">
        <v>105</v>
      </c>
      <c r="B145" s="8" t="s">
        <v>32</v>
      </c>
      <c r="C145" s="1" t="s">
        <v>67</v>
      </c>
      <c r="D145" s="1" t="s">
        <v>38</v>
      </c>
      <c r="E145" s="1" t="s">
        <v>99</v>
      </c>
      <c r="F145" s="2">
        <v>1.08</v>
      </c>
      <c r="G145" s="2">
        <v>3.48</v>
      </c>
      <c r="H145" s="2">
        <v>0.03</v>
      </c>
      <c r="I145" s="2">
        <v>0.57999999999999996</v>
      </c>
      <c r="J145" s="2">
        <v>5.18</v>
      </c>
      <c r="L145"/>
      <c r="N145"/>
    </row>
    <row r="146" spans="1:14" x14ac:dyDescent="0.2">
      <c r="A146" s="1" t="s">
        <v>196</v>
      </c>
      <c r="B146" s="8" t="s">
        <v>20</v>
      </c>
      <c r="C146" s="1" t="s">
        <v>29</v>
      </c>
      <c r="D146" s="1" t="s">
        <v>38</v>
      </c>
      <c r="E146" s="1" t="s">
        <v>13</v>
      </c>
      <c r="F146" s="2">
        <v>1.9</v>
      </c>
      <c r="G146" s="2">
        <v>1.83</v>
      </c>
      <c r="H146" s="2">
        <v>0.95</v>
      </c>
      <c r="I146" s="2">
        <v>0.49</v>
      </c>
      <c r="J146" s="2">
        <v>5.17</v>
      </c>
      <c r="L146"/>
      <c r="N146"/>
    </row>
    <row r="147" spans="1:14" x14ac:dyDescent="0.2">
      <c r="A147" s="1" t="s">
        <v>197</v>
      </c>
      <c r="B147" s="8" t="s">
        <v>62</v>
      </c>
      <c r="C147" s="1" t="s">
        <v>37</v>
      </c>
      <c r="D147" s="1" t="s">
        <v>26</v>
      </c>
      <c r="E147" s="1" t="s">
        <v>13</v>
      </c>
      <c r="F147" s="2">
        <v>0.96</v>
      </c>
      <c r="G147" s="2">
        <v>2.02</v>
      </c>
      <c r="H147" s="2">
        <v>1.89</v>
      </c>
      <c r="I147" s="2">
        <v>0.28000000000000003</v>
      </c>
      <c r="J147" s="2">
        <v>5.15</v>
      </c>
      <c r="L147"/>
      <c r="N147"/>
    </row>
    <row r="148" spans="1:14" x14ac:dyDescent="0.2">
      <c r="A148" s="1" t="s">
        <v>108</v>
      </c>
      <c r="B148" s="8" t="s">
        <v>20</v>
      </c>
      <c r="C148" s="1" t="s">
        <v>15</v>
      </c>
      <c r="D148" s="1" t="s">
        <v>12</v>
      </c>
      <c r="E148" s="1" t="s">
        <v>109</v>
      </c>
      <c r="F148" s="2">
        <v>1.64</v>
      </c>
      <c r="G148" s="2">
        <v>2.48</v>
      </c>
      <c r="H148" s="2">
        <v>0.44</v>
      </c>
      <c r="I148" s="2">
        <v>0.57999999999999996</v>
      </c>
      <c r="J148" s="2">
        <v>5.14</v>
      </c>
      <c r="L148"/>
      <c r="N148"/>
    </row>
    <row r="149" spans="1:14" x14ac:dyDescent="0.2">
      <c r="A149" s="1" t="s">
        <v>198</v>
      </c>
      <c r="B149" s="8" t="s">
        <v>41</v>
      </c>
      <c r="C149" s="1" t="s">
        <v>124</v>
      </c>
      <c r="D149" s="1" t="s">
        <v>58</v>
      </c>
      <c r="E149" s="1" t="s">
        <v>99</v>
      </c>
      <c r="F149" s="2">
        <v>1.98</v>
      </c>
      <c r="G149" s="2">
        <v>2.23</v>
      </c>
      <c r="H149" s="2">
        <v>0.13</v>
      </c>
      <c r="I149" s="2">
        <v>0.8</v>
      </c>
      <c r="J149" s="2">
        <v>5.13</v>
      </c>
      <c r="L149"/>
      <c r="N149"/>
    </row>
    <row r="150" spans="1:14" x14ac:dyDescent="0.2">
      <c r="A150" s="1" t="s">
        <v>199</v>
      </c>
      <c r="B150" s="8" t="s">
        <v>32</v>
      </c>
      <c r="C150" s="1" t="s">
        <v>33</v>
      </c>
      <c r="D150" s="1" t="s">
        <v>45</v>
      </c>
      <c r="E150" s="1" t="s">
        <v>34</v>
      </c>
      <c r="F150" s="2">
        <v>3.59</v>
      </c>
      <c r="G150" s="2">
        <v>1.1100000000000001</v>
      </c>
      <c r="H150" s="2">
        <v>0.05</v>
      </c>
      <c r="I150" s="2">
        <v>0.38</v>
      </c>
      <c r="J150" s="2">
        <v>5.13</v>
      </c>
      <c r="L150"/>
      <c r="N150"/>
    </row>
    <row r="151" spans="1:14" x14ac:dyDescent="0.2">
      <c r="A151" s="1" t="s">
        <v>116</v>
      </c>
      <c r="B151" s="8" t="s">
        <v>121</v>
      </c>
      <c r="C151" s="1" t="s">
        <v>75</v>
      </c>
      <c r="D151" s="1" t="s">
        <v>58</v>
      </c>
      <c r="E151" s="1" t="s">
        <v>59</v>
      </c>
      <c r="F151" s="2">
        <v>3.21</v>
      </c>
      <c r="G151" s="2">
        <v>1.53</v>
      </c>
      <c r="H151" s="2">
        <v>0.01</v>
      </c>
      <c r="I151" s="2">
        <v>0.38</v>
      </c>
      <c r="J151" s="2">
        <v>5.13</v>
      </c>
      <c r="L151"/>
      <c r="N151"/>
    </row>
    <row r="152" spans="1:14" x14ac:dyDescent="0.2">
      <c r="A152" s="1" t="s">
        <v>200</v>
      </c>
      <c r="B152" s="8" t="s">
        <v>41</v>
      </c>
      <c r="C152" s="1" t="s">
        <v>11</v>
      </c>
      <c r="D152" s="1" t="s">
        <v>22</v>
      </c>
      <c r="E152" s="1" t="s">
        <v>201</v>
      </c>
      <c r="F152" s="2">
        <v>3.81</v>
      </c>
      <c r="G152" s="2">
        <v>0.63</v>
      </c>
      <c r="H152" s="2">
        <v>0</v>
      </c>
      <c r="I152" s="2">
        <v>0.68</v>
      </c>
      <c r="J152" s="2">
        <v>5.12</v>
      </c>
      <c r="L152"/>
      <c r="N152"/>
    </row>
    <row r="153" spans="1:14" x14ac:dyDescent="0.2">
      <c r="A153" s="1" t="s">
        <v>202</v>
      </c>
      <c r="B153" s="8" t="s">
        <v>36</v>
      </c>
      <c r="C153" s="1" t="s">
        <v>18</v>
      </c>
      <c r="D153" s="1" t="s">
        <v>38</v>
      </c>
      <c r="E153" s="1" t="s">
        <v>178</v>
      </c>
      <c r="F153" s="2">
        <v>1.96</v>
      </c>
      <c r="G153" s="2">
        <v>1.43</v>
      </c>
      <c r="H153" s="2">
        <v>1.08</v>
      </c>
      <c r="I153" s="2">
        <v>0.65</v>
      </c>
      <c r="J153" s="2">
        <v>5.1100000000000003</v>
      </c>
      <c r="L153"/>
      <c r="N153"/>
    </row>
    <row r="154" spans="1:14" x14ac:dyDescent="0.2">
      <c r="A154" s="1" t="s">
        <v>35</v>
      </c>
      <c r="B154" s="8" t="s">
        <v>121</v>
      </c>
      <c r="C154" s="1" t="s">
        <v>75</v>
      </c>
      <c r="D154" s="1" t="s">
        <v>38</v>
      </c>
      <c r="E154" s="1" t="s">
        <v>39</v>
      </c>
      <c r="F154" s="2">
        <v>2.66</v>
      </c>
      <c r="G154" s="2">
        <v>2.0099999999999998</v>
      </c>
      <c r="H154" s="2">
        <v>0</v>
      </c>
      <c r="I154" s="2">
        <v>0.41</v>
      </c>
      <c r="J154" s="2">
        <v>5.08</v>
      </c>
      <c r="L154"/>
      <c r="N154"/>
    </row>
    <row r="155" spans="1:14" x14ac:dyDescent="0.2">
      <c r="A155" s="1" t="s">
        <v>203</v>
      </c>
      <c r="B155" s="8" t="s">
        <v>113</v>
      </c>
      <c r="C155" s="1" t="s">
        <v>11</v>
      </c>
      <c r="D155" s="1" t="s">
        <v>38</v>
      </c>
      <c r="E155" s="1" t="s">
        <v>39</v>
      </c>
      <c r="F155" s="2">
        <v>1.7</v>
      </c>
      <c r="G155" s="2">
        <v>2.02</v>
      </c>
      <c r="H155" s="2">
        <v>0.16</v>
      </c>
      <c r="I155" s="2">
        <v>1.21</v>
      </c>
      <c r="J155" s="2">
        <v>5.08</v>
      </c>
      <c r="L155"/>
      <c r="N155"/>
    </row>
    <row r="156" spans="1:14" x14ac:dyDescent="0.2">
      <c r="A156" s="1" t="s">
        <v>204</v>
      </c>
      <c r="B156" s="8" t="s">
        <v>36</v>
      </c>
      <c r="C156" s="1" t="s">
        <v>33</v>
      </c>
      <c r="D156" s="1" t="s">
        <v>12</v>
      </c>
      <c r="E156" s="1" t="s">
        <v>99</v>
      </c>
      <c r="F156" s="2">
        <v>0.6</v>
      </c>
      <c r="G156" s="2">
        <v>3.29</v>
      </c>
      <c r="H156" s="2">
        <v>0.06</v>
      </c>
      <c r="I156" s="2">
        <v>1.1299999999999999</v>
      </c>
      <c r="J156" s="2">
        <v>5.08</v>
      </c>
      <c r="L156"/>
      <c r="N156"/>
    </row>
    <row r="157" spans="1:14" x14ac:dyDescent="0.2">
      <c r="A157" s="1" t="s">
        <v>117</v>
      </c>
      <c r="B157" s="8" t="s">
        <v>128</v>
      </c>
      <c r="C157" s="1" t="s">
        <v>75</v>
      </c>
      <c r="D157" s="1" t="s">
        <v>71</v>
      </c>
      <c r="E157" s="1" t="s">
        <v>13</v>
      </c>
      <c r="F157" s="2">
        <v>2.59</v>
      </c>
      <c r="G157" s="2">
        <v>1.06</v>
      </c>
      <c r="H157" s="2">
        <v>0.8</v>
      </c>
      <c r="I157" s="2">
        <v>0.56999999999999995</v>
      </c>
      <c r="J157" s="2">
        <v>5.0199999999999996</v>
      </c>
      <c r="L157"/>
      <c r="N157"/>
    </row>
    <row r="158" spans="1:14" x14ac:dyDescent="0.2">
      <c r="A158" s="1" t="s">
        <v>205</v>
      </c>
      <c r="B158" s="8" t="s">
        <v>10</v>
      </c>
      <c r="C158" s="1" t="s">
        <v>29</v>
      </c>
      <c r="D158" s="1" t="s">
        <v>58</v>
      </c>
      <c r="E158" s="1" t="s">
        <v>13</v>
      </c>
      <c r="F158" s="2">
        <v>3.06</v>
      </c>
      <c r="G158" s="2">
        <v>1.18</v>
      </c>
      <c r="H158" s="2">
        <v>0.28999999999999998</v>
      </c>
      <c r="I158" s="2">
        <v>0.46</v>
      </c>
      <c r="J158" s="2">
        <v>5</v>
      </c>
      <c r="L158"/>
      <c r="N158"/>
    </row>
    <row r="159" spans="1:14" x14ac:dyDescent="0.2">
      <c r="A159" s="1" t="s">
        <v>206</v>
      </c>
      <c r="B159" s="8" t="s">
        <v>41</v>
      </c>
      <c r="C159" s="1" t="s">
        <v>29</v>
      </c>
      <c r="D159" s="1" t="s">
        <v>22</v>
      </c>
      <c r="E159" s="1" t="s">
        <v>59</v>
      </c>
      <c r="F159" s="2">
        <v>3.49</v>
      </c>
      <c r="G159" s="2">
        <v>0.01</v>
      </c>
      <c r="H159" s="2">
        <v>0.01</v>
      </c>
      <c r="I159" s="2">
        <v>1.48</v>
      </c>
      <c r="J159" s="2">
        <v>4.9800000000000004</v>
      </c>
      <c r="L159"/>
      <c r="N159"/>
    </row>
    <row r="160" spans="1:14" x14ac:dyDescent="0.2">
      <c r="A160" s="1" t="s">
        <v>207</v>
      </c>
      <c r="B160" s="8" t="s">
        <v>32</v>
      </c>
      <c r="C160" s="1" t="s">
        <v>15</v>
      </c>
      <c r="D160" s="1" t="s">
        <v>45</v>
      </c>
      <c r="E160" s="1" t="s">
        <v>97</v>
      </c>
      <c r="F160" s="2">
        <v>3.39</v>
      </c>
      <c r="G160" s="2">
        <v>1.03</v>
      </c>
      <c r="H160" s="2">
        <v>0.09</v>
      </c>
      <c r="I160" s="2">
        <v>0.44</v>
      </c>
      <c r="J160" s="2">
        <v>4.96</v>
      </c>
      <c r="L160"/>
      <c r="N160"/>
    </row>
    <row r="161" spans="1:14" x14ac:dyDescent="0.2">
      <c r="A161" s="1" t="s">
        <v>208</v>
      </c>
      <c r="B161" s="8" t="s">
        <v>20</v>
      </c>
      <c r="C161" s="1" t="s">
        <v>29</v>
      </c>
      <c r="D161" s="1" t="s">
        <v>45</v>
      </c>
      <c r="E161" s="1" t="s">
        <v>13</v>
      </c>
      <c r="F161" s="2">
        <v>1.85</v>
      </c>
      <c r="G161" s="2">
        <v>1.2</v>
      </c>
      <c r="H161" s="2">
        <v>1.54</v>
      </c>
      <c r="I161" s="2">
        <v>0.37</v>
      </c>
      <c r="J161" s="2">
        <v>4.96</v>
      </c>
      <c r="L161"/>
      <c r="N161"/>
    </row>
    <row r="162" spans="1:14" x14ac:dyDescent="0.2">
      <c r="A162" s="1" t="s">
        <v>209</v>
      </c>
      <c r="B162" s="8" t="s">
        <v>36</v>
      </c>
      <c r="C162" s="1" t="s">
        <v>29</v>
      </c>
      <c r="D162" s="1" t="s">
        <v>38</v>
      </c>
      <c r="E162" s="1" t="s">
        <v>55</v>
      </c>
      <c r="F162" s="2">
        <v>2.31</v>
      </c>
      <c r="G162" s="2">
        <v>1.73</v>
      </c>
      <c r="H162" s="2">
        <v>0.12</v>
      </c>
      <c r="I162" s="2">
        <v>0.78</v>
      </c>
      <c r="J162" s="2">
        <v>4.9400000000000004</v>
      </c>
      <c r="L162"/>
      <c r="N162"/>
    </row>
    <row r="163" spans="1:14" x14ac:dyDescent="0.2">
      <c r="A163" s="1" t="s">
        <v>210</v>
      </c>
      <c r="B163" s="8" t="s">
        <v>41</v>
      </c>
      <c r="C163" s="1" t="s">
        <v>25</v>
      </c>
      <c r="D163" s="1" t="s">
        <v>12</v>
      </c>
      <c r="E163" s="1" t="s">
        <v>99</v>
      </c>
      <c r="F163" s="2">
        <v>3.98</v>
      </c>
      <c r="G163" s="2">
        <v>0.26</v>
      </c>
      <c r="H163" s="2">
        <v>0.01</v>
      </c>
      <c r="I163" s="2">
        <v>0.66</v>
      </c>
      <c r="J163" s="2">
        <v>4.91</v>
      </c>
      <c r="L163"/>
      <c r="N163"/>
    </row>
    <row r="164" spans="1:14" x14ac:dyDescent="0.2">
      <c r="A164" s="1" t="s">
        <v>167</v>
      </c>
      <c r="B164" s="8" t="s">
        <v>20</v>
      </c>
      <c r="C164" s="1" t="s">
        <v>29</v>
      </c>
      <c r="D164" s="1" t="s">
        <v>38</v>
      </c>
      <c r="E164" s="1" t="s">
        <v>168</v>
      </c>
      <c r="F164" s="2">
        <v>2.89</v>
      </c>
      <c r="G164" s="2">
        <v>1.54</v>
      </c>
      <c r="H164" s="2">
        <v>0</v>
      </c>
      <c r="I164" s="2">
        <v>0.46</v>
      </c>
      <c r="J164" s="2">
        <v>4.9000000000000004</v>
      </c>
      <c r="L164"/>
      <c r="N164"/>
    </row>
    <row r="165" spans="1:14" x14ac:dyDescent="0.2">
      <c r="A165" s="1" t="s">
        <v>211</v>
      </c>
      <c r="B165" s="8" t="s">
        <v>113</v>
      </c>
      <c r="C165" s="1" t="s">
        <v>33</v>
      </c>
      <c r="D165" s="1" t="s">
        <v>45</v>
      </c>
      <c r="E165" s="1" t="s">
        <v>178</v>
      </c>
      <c r="F165" s="2">
        <v>0</v>
      </c>
      <c r="G165" s="2">
        <v>0</v>
      </c>
      <c r="H165" s="2">
        <v>4.87</v>
      </c>
      <c r="I165" s="2">
        <v>0</v>
      </c>
      <c r="J165" s="2">
        <v>4.87</v>
      </c>
      <c r="L165"/>
      <c r="N165"/>
    </row>
    <row r="166" spans="1:14" x14ac:dyDescent="0.2">
      <c r="A166" s="1" t="s">
        <v>212</v>
      </c>
      <c r="B166" s="8" t="s">
        <v>36</v>
      </c>
      <c r="C166" s="1" t="s">
        <v>33</v>
      </c>
      <c r="D166" s="1" t="s">
        <v>38</v>
      </c>
      <c r="E166" s="1" t="s">
        <v>55</v>
      </c>
      <c r="F166" s="2">
        <v>2.74</v>
      </c>
      <c r="G166" s="2">
        <v>1.36</v>
      </c>
      <c r="H166" s="2">
        <v>0.12</v>
      </c>
      <c r="I166" s="2">
        <v>0.63</v>
      </c>
      <c r="J166" s="2">
        <v>4.84</v>
      </c>
      <c r="L166"/>
      <c r="N166"/>
    </row>
    <row r="167" spans="1:14" x14ac:dyDescent="0.2">
      <c r="A167" s="1" t="s">
        <v>213</v>
      </c>
      <c r="B167" s="8" t="s">
        <v>107</v>
      </c>
      <c r="C167" s="1" t="s">
        <v>33</v>
      </c>
      <c r="D167" s="1" t="s">
        <v>214</v>
      </c>
      <c r="E167" s="1" t="s">
        <v>59</v>
      </c>
      <c r="F167" s="2">
        <v>2.56</v>
      </c>
      <c r="G167" s="2">
        <v>1.68</v>
      </c>
      <c r="H167" s="2">
        <v>0</v>
      </c>
      <c r="I167" s="2">
        <v>0.59</v>
      </c>
      <c r="J167" s="2">
        <v>4.83</v>
      </c>
      <c r="L167"/>
      <c r="N167"/>
    </row>
    <row r="168" spans="1:14" x14ac:dyDescent="0.2">
      <c r="A168" s="1" t="s">
        <v>172</v>
      </c>
      <c r="B168" s="8" t="s">
        <v>36</v>
      </c>
      <c r="C168" s="1" t="s">
        <v>29</v>
      </c>
      <c r="D168" s="1" t="s">
        <v>173</v>
      </c>
      <c r="E168" s="1" t="s">
        <v>86</v>
      </c>
      <c r="F168" s="2">
        <v>1.91</v>
      </c>
      <c r="G168" s="2">
        <v>2</v>
      </c>
      <c r="H168" s="2">
        <v>0.09</v>
      </c>
      <c r="I168" s="2">
        <v>0.83</v>
      </c>
      <c r="J168" s="2">
        <v>4.83</v>
      </c>
      <c r="L168"/>
      <c r="N168"/>
    </row>
    <row r="169" spans="1:14" x14ac:dyDescent="0.2">
      <c r="A169" s="1" t="s">
        <v>143</v>
      </c>
      <c r="B169" s="8" t="s">
        <v>36</v>
      </c>
      <c r="C169" s="1" t="s">
        <v>75</v>
      </c>
      <c r="D169" s="1" t="s">
        <v>12</v>
      </c>
      <c r="E169" s="1" t="s">
        <v>99</v>
      </c>
      <c r="F169" s="2">
        <v>0.56999999999999995</v>
      </c>
      <c r="G169" s="2">
        <v>3.14</v>
      </c>
      <c r="H169" s="2">
        <v>0.04</v>
      </c>
      <c r="I169" s="2">
        <v>1.07</v>
      </c>
      <c r="J169" s="2">
        <v>4.82</v>
      </c>
      <c r="L169"/>
      <c r="N169"/>
    </row>
    <row r="170" spans="1:14" x14ac:dyDescent="0.2">
      <c r="A170" s="1" t="s">
        <v>215</v>
      </c>
      <c r="B170" s="8" t="s">
        <v>64</v>
      </c>
      <c r="C170" s="1" t="s">
        <v>216</v>
      </c>
      <c r="D170" s="1" t="s">
        <v>12</v>
      </c>
      <c r="E170" s="1" t="s">
        <v>99</v>
      </c>
      <c r="F170" s="2">
        <v>0.28000000000000003</v>
      </c>
      <c r="G170" s="2">
        <v>3.75</v>
      </c>
      <c r="H170" s="2">
        <v>0.06</v>
      </c>
      <c r="I170" s="2">
        <v>0.69</v>
      </c>
      <c r="J170" s="2">
        <v>4.7699999999999996</v>
      </c>
      <c r="L170"/>
      <c r="N170"/>
    </row>
    <row r="171" spans="1:14" x14ac:dyDescent="0.2">
      <c r="A171" s="1" t="s">
        <v>174</v>
      </c>
      <c r="B171" s="8" t="s">
        <v>32</v>
      </c>
      <c r="C171" s="1" t="s">
        <v>57</v>
      </c>
      <c r="D171" s="1" t="s">
        <v>38</v>
      </c>
      <c r="E171" s="1" t="s">
        <v>175</v>
      </c>
      <c r="F171" s="2">
        <v>2.99</v>
      </c>
      <c r="G171" s="2">
        <v>1.31</v>
      </c>
      <c r="H171" s="2">
        <v>0.04</v>
      </c>
      <c r="I171" s="2">
        <v>0.41</v>
      </c>
      <c r="J171" s="2">
        <v>4.76</v>
      </c>
      <c r="L171"/>
      <c r="N171"/>
    </row>
    <row r="172" spans="1:14" x14ac:dyDescent="0.2">
      <c r="A172" s="1" t="s">
        <v>217</v>
      </c>
      <c r="B172" s="8" t="s">
        <v>186</v>
      </c>
      <c r="C172" s="1" t="s">
        <v>151</v>
      </c>
      <c r="D172" s="1" t="s">
        <v>38</v>
      </c>
      <c r="E172" s="1" t="s">
        <v>218</v>
      </c>
      <c r="F172" s="2">
        <v>2.36</v>
      </c>
      <c r="G172" s="2">
        <v>2.1</v>
      </c>
      <c r="H172" s="2">
        <v>0.02</v>
      </c>
      <c r="I172" s="2">
        <v>0.25</v>
      </c>
      <c r="J172" s="2">
        <v>4.7300000000000004</v>
      </c>
      <c r="L172"/>
      <c r="N172"/>
    </row>
    <row r="173" spans="1:14" x14ac:dyDescent="0.2">
      <c r="A173" s="1" t="s">
        <v>219</v>
      </c>
      <c r="B173" s="8" t="s">
        <v>41</v>
      </c>
      <c r="C173" s="1" t="s">
        <v>124</v>
      </c>
      <c r="D173" s="1" t="s">
        <v>16</v>
      </c>
      <c r="E173" s="1" t="s">
        <v>220</v>
      </c>
      <c r="F173" s="2">
        <v>1.73</v>
      </c>
      <c r="G173" s="2">
        <v>2.19</v>
      </c>
      <c r="H173" s="2">
        <v>0</v>
      </c>
      <c r="I173" s="2">
        <v>0.79</v>
      </c>
      <c r="J173" s="2">
        <v>4.7</v>
      </c>
      <c r="L173"/>
      <c r="N173"/>
    </row>
    <row r="174" spans="1:14" x14ac:dyDescent="0.2">
      <c r="A174" s="1" t="s">
        <v>221</v>
      </c>
      <c r="B174" s="8" t="s">
        <v>186</v>
      </c>
      <c r="C174" s="1" t="s">
        <v>151</v>
      </c>
      <c r="D174" s="1" t="s">
        <v>12</v>
      </c>
      <c r="E174" s="1" t="s">
        <v>59</v>
      </c>
      <c r="F174" s="2">
        <v>3.05</v>
      </c>
      <c r="G174" s="2">
        <v>1.41</v>
      </c>
      <c r="H174" s="2">
        <v>0.02</v>
      </c>
      <c r="I174" s="2">
        <v>0.2</v>
      </c>
      <c r="J174" s="2">
        <v>4.68</v>
      </c>
      <c r="L174"/>
      <c r="N174"/>
    </row>
    <row r="175" spans="1:14" x14ac:dyDescent="0.2">
      <c r="A175" s="1" t="s">
        <v>222</v>
      </c>
      <c r="B175" s="8" t="s">
        <v>10</v>
      </c>
      <c r="C175" s="1" t="s">
        <v>15</v>
      </c>
      <c r="D175" s="1" t="s">
        <v>26</v>
      </c>
      <c r="E175" s="1" t="s">
        <v>13</v>
      </c>
      <c r="F175" s="2">
        <v>1.87</v>
      </c>
      <c r="G175" s="2">
        <v>1.1200000000000001</v>
      </c>
      <c r="H175" s="2">
        <v>1.32</v>
      </c>
      <c r="I175" s="2">
        <v>0.37</v>
      </c>
      <c r="J175" s="2">
        <v>4.68</v>
      </c>
      <c r="L175"/>
      <c r="N175"/>
    </row>
    <row r="176" spans="1:14" x14ac:dyDescent="0.2">
      <c r="A176" s="1" t="s">
        <v>223</v>
      </c>
      <c r="B176" s="8" t="s">
        <v>41</v>
      </c>
      <c r="C176" s="1" t="s">
        <v>47</v>
      </c>
      <c r="D176" s="1" t="s">
        <v>38</v>
      </c>
      <c r="E176" s="1" t="s">
        <v>99</v>
      </c>
      <c r="F176" s="2">
        <v>1.94</v>
      </c>
      <c r="G176" s="2">
        <v>1.95</v>
      </c>
      <c r="H176" s="2">
        <v>0.08</v>
      </c>
      <c r="I176" s="2">
        <v>0.7</v>
      </c>
      <c r="J176" s="2">
        <v>4.67</v>
      </c>
      <c r="L176"/>
      <c r="N176"/>
    </row>
    <row r="177" spans="1:14" x14ac:dyDescent="0.2">
      <c r="A177" s="1" t="s">
        <v>224</v>
      </c>
      <c r="B177" s="8" t="s">
        <v>32</v>
      </c>
      <c r="C177" s="1" t="s">
        <v>57</v>
      </c>
      <c r="D177" s="1" t="s">
        <v>16</v>
      </c>
      <c r="E177" s="1" t="s">
        <v>34</v>
      </c>
      <c r="F177" s="2">
        <v>2.08</v>
      </c>
      <c r="G177" s="2">
        <v>2.04</v>
      </c>
      <c r="H177" s="2">
        <v>0.06</v>
      </c>
      <c r="I177" s="2">
        <v>0.47</v>
      </c>
      <c r="J177" s="2">
        <v>4.6399999999999997</v>
      </c>
      <c r="L177"/>
      <c r="N177"/>
    </row>
    <row r="178" spans="1:14" x14ac:dyDescent="0.2">
      <c r="A178" s="1" t="s">
        <v>206</v>
      </c>
      <c r="B178" s="8" t="s">
        <v>10</v>
      </c>
      <c r="C178" s="1" t="s">
        <v>29</v>
      </c>
      <c r="D178" s="1" t="s">
        <v>22</v>
      </c>
      <c r="E178" s="1" t="s">
        <v>59</v>
      </c>
      <c r="F178" s="2">
        <v>3.06</v>
      </c>
      <c r="G178" s="2">
        <v>1.1200000000000001</v>
      </c>
      <c r="H178" s="2">
        <v>0</v>
      </c>
      <c r="I178" s="2">
        <v>0.44</v>
      </c>
      <c r="J178" s="2">
        <v>4.62</v>
      </c>
      <c r="L178"/>
      <c r="N178"/>
    </row>
    <row r="179" spans="1:14" x14ac:dyDescent="0.2">
      <c r="A179" s="1" t="s">
        <v>225</v>
      </c>
      <c r="B179" s="8" t="s">
        <v>126</v>
      </c>
      <c r="C179" s="1" t="s">
        <v>47</v>
      </c>
      <c r="D179" s="1" t="s">
        <v>38</v>
      </c>
      <c r="E179" s="1" t="s">
        <v>13</v>
      </c>
      <c r="F179" s="2">
        <v>2.6</v>
      </c>
      <c r="G179" s="2">
        <v>0.99</v>
      </c>
      <c r="H179" s="2">
        <v>0.89</v>
      </c>
      <c r="I179" s="2">
        <v>0.13</v>
      </c>
      <c r="J179" s="2">
        <v>4.5999999999999996</v>
      </c>
      <c r="L179"/>
      <c r="N179"/>
    </row>
    <row r="180" spans="1:14" x14ac:dyDescent="0.2">
      <c r="A180" s="1" t="s">
        <v>226</v>
      </c>
      <c r="B180" s="8" t="s">
        <v>10</v>
      </c>
      <c r="C180" s="1" t="s">
        <v>18</v>
      </c>
      <c r="D180" s="1" t="s">
        <v>12</v>
      </c>
      <c r="E180" s="1" t="s">
        <v>109</v>
      </c>
      <c r="F180" s="2">
        <v>1.89</v>
      </c>
      <c r="G180" s="2">
        <v>1.99</v>
      </c>
      <c r="H180" s="2">
        <v>0.22</v>
      </c>
      <c r="I180" s="2">
        <v>0.48</v>
      </c>
      <c r="J180" s="2">
        <v>4.58</v>
      </c>
      <c r="L180"/>
      <c r="N180"/>
    </row>
    <row r="181" spans="1:14" x14ac:dyDescent="0.2">
      <c r="A181" s="1" t="s">
        <v>227</v>
      </c>
      <c r="B181" s="8" t="s">
        <v>62</v>
      </c>
      <c r="C181" s="1" t="s">
        <v>37</v>
      </c>
      <c r="D181" s="1" t="s">
        <v>38</v>
      </c>
      <c r="E181" s="1" t="s">
        <v>13</v>
      </c>
      <c r="F181" s="2">
        <v>1.78</v>
      </c>
      <c r="G181" s="2">
        <v>1.39</v>
      </c>
      <c r="H181" s="2">
        <v>1.1000000000000001</v>
      </c>
      <c r="I181" s="2">
        <v>0.3</v>
      </c>
      <c r="J181" s="2">
        <v>4.58</v>
      </c>
      <c r="L181"/>
      <c r="N181"/>
    </row>
    <row r="182" spans="1:14" x14ac:dyDescent="0.2">
      <c r="A182" s="1" t="s">
        <v>228</v>
      </c>
      <c r="B182" s="8" t="s">
        <v>128</v>
      </c>
      <c r="C182" s="1" t="s">
        <v>65</v>
      </c>
      <c r="D182" s="1" t="s">
        <v>58</v>
      </c>
      <c r="E182" s="1" t="s">
        <v>13</v>
      </c>
      <c r="F182" s="2">
        <v>1.55</v>
      </c>
      <c r="G182" s="2">
        <v>1.1499999999999999</v>
      </c>
      <c r="H182" s="2">
        <v>1.44</v>
      </c>
      <c r="I182" s="2">
        <v>0.43</v>
      </c>
      <c r="J182" s="2">
        <v>4.57</v>
      </c>
      <c r="L182"/>
      <c r="N182"/>
    </row>
    <row r="183" spans="1:14" x14ac:dyDescent="0.2">
      <c r="A183" s="1" t="s">
        <v>161</v>
      </c>
      <c r="B183" s="8" t="s">
        <v>64</v>
      </c>
      <c r="C183" s="1" t="s">
        <v>75</v>
      </c>
      <c r="D183" s="1" t="s">
        <v>38</v>
      </c>
      <c r="E183" s="1" t="s">
        <v>55</v>
      </c>
      <c r="F183" s="2">
        <v>1.78</v>
      </c>
      <c r="G183" s="2">
        <v>1.87</v>
      </c>
      <c r="H183" s="2">
        <v>7.0000000000000007E-2</v>
      </c>
      <c r="I183" s="2">
        <v>0.82</v>
      </c>
      <c r="J183" s="2">
        <v>4.55</v>
      </c>
      <c r="L183"/>
      <c r="N183"/>
    </row>
    <row r="184" spans="1:14" x14ac:dyDescent="0.2">
      <c r="A184" s="1" t="s">
        <v>206</v>
      </c>
      <c r="B184" s="8" t="s">
        <v>32</v>
      </c>
      <c r="C184" s="1" t="s">
        <v>29</v>
      </c>
      <c r="D184" s="1" t="s">
        <v>22</v>
      </c>
      <c r="E184" s="1" t="s">
        <v>59</v>
      </c>
      <c r="F184" s="2">
        <v>3.19</v>
      </c>
      <c r="G184" s="2">
        <v>0.92</v>
      </c>
      <c r="H184" s="2">
        <v>0.01</v>
      </c>
      <c r="I184" s="2">
        <v>0.42</v>
      </c>
      <c r="J184" s="2">
        <v>4.53</v>
      </c>
      <c r="L184"/>
      <c r="N184"/>
    </row>
    <row r="185" spans="1:14" x14ac:dyDescent="0.2">
      <c r="A185" s="1" t="s">
        <v>229</v>
      </c>
      <c r="B185" s="8" t="s">
        <v>41</v>
      </c>
      <c r="C185" s="1" t="s">
        <v>42</v>
      </c>
      <c r="D185" s="1" t="s">
        <v>12</v>
      </c>
      <c r="E185" s="1" t="s">
        <v>99</v>
      </c>
      <c r="F185" s="2">
        <v>4.18</v>
      </c>
      <c r="G185" s="2">
        <v>0.26</v>
      </c>
      <c r="H185" s="2">
        <v>0.01</v>
      </c>
      <c r="I185" s="2">
        <v>0.08</v>
      </c>
      <c r="J185" s="2">
        <v>4.53</v>
      </c>
      <c r="L185"/>
      <c r="N185"/>
    </row>
    <row r="186" spans="1:14" x14ac:dyDescent="0.2">
      <c r="A186" s="1" t="s">
        <v>230</v>
      </c>
      <c r="B186" s="8" t="s">
        <v>41</v>
      </c>
      <c r="C186" s="1" t="s">
        <v>11</v>
      </c>
      <c r="D186" s="1" t="s">
        <v>12</v>
      </c>
      <c r="E186" s="1" t="s">
        <v>99</v>
      </c>
      <c r="F186" s="2">
        <v>3.63</v>
      </c>
      <c r="G186" s="2">
        <v>0.24</v>
      </c>
      <c r="H186" s="2">
        <v>0.01</v>
      </c>
      <c r="I186" s="2">
        <v>0.61</v>
      </c>
      <c r="J186" s="2">
        <v>4.49</v>
      </c>
      <c r="L186"/>
      <c r="N186"/>
    </row>
    <row r="187" spans="1:14" x14ac:dyDescent="0.2">
      <c r="A187" s="1" t="s">
        <v>231</v>
      </c>
      <c r="B187" s="8" t="s">
        <v>41</v>
      </c>
      <c r="C187" s="1" t="s">
        <v>47</v>
      </c>
      <c r="D187" s="1" t="s">
        <v>38</v>
      </c>
      <c r="E187" s="1" t="s">
        <v>59</v>
      </c>
      <c r="F187" s="2">
        <v>2.71</v>
      </c>
      <c r="G187" s="2">
        <v>1.51</v>
      </c>
      <c r="H187" s="2">
        <v>0.03</v>
      </c>
      <c r="I187" s="2">
        <v>0.23</v>
      </c>
      <c r="J187" s="2">
        <v>4.4800000000000004</v>
      </c>
      <c r="L187"/>
      <c r="N187"/>
    </row>
    <row r="188" spans="1:14" x14ac:dyDescent="0.2">
      <c r="A188" s="1" t="s">
        <v>232</v>
      </c>
      <c r="B188" s="8" t="s">
        <v>186</v>
      </c>
      <c r="C188" s="1" t="s">
        <v>151</v>
      </c>
      <c r="D188" s="1" t="s">
        <v>45</v>
      </c>
      <c r="E188" s="1" t="s">
        <v>233</v>
      </c>
      <c r="F188" s="2">
        <v>0.2</v>
      </c>
      <c r="G188" s="2">
        <v>0.14000000000000001</v>
      </c>
      <c r="H188" s="2">
        <v>4.0999999999999996</v>
      </c>
      <c r="I188" s="2">
        <v>0.02</v>
      </c>
      <c r="J188" s="2">
        <v>4.47</v>
      </c>
      <c r="L188"/>
      <c r="N188"/>
    </row>
    <row r="189" spans="1:14" x14ac:dyDescent="0.2">
      <c r="A189" s="1" t="s">
        <v>234</v>
      </c>
      <c r="B189" s="8" t="s">
        <v>64</v>
      </c>
      <c r="C189" s="1" t="s">
        <v>65</v>
      </c>
      <c r="D189" s="1" t="s">
        <v>38</v>
      </c>
      <c r="E189" s="1" t="s">
        <v>55</v>
      </c>
      <c r="F189" s="2">
        <v>1.96</v>
      </c>
      <c r="G189" s="2">
        <v>1.69</v>
      </c>
      <c r="H189" s="2">
        <v>0.08</v>
      </c>
      <c r="I189" s="2">
        <v>0.74</v>
      </c>
      <c r="J189" s="2">
        <v>4.47</v>
      </c>
      <c r="L189"/>
      <c r="N189"/>
    </row>
    <row r="190" spans="1:14" x14ac:dyDescent="0.2">
      <c r="A190" s="1" t="s">
        <v>116</v>
      </c>
      <c r="B190" s="8" t="s">
        <v>36</v>
      </c>
      <c r="C190" s="1" t="s">
        <v>75</v>
      </c>
      <c r="D190" s="1" t="s">
        <v>58</v>
      </c>
      <c r="E190" s="1" t="s">
        <v>59</v>
      </c>
      <c r="F190" s="2">
        <v>1.54</v>
      </c>
      <c r="G190" s="2">
        <v>1.94</v>
      </c>
      <c r="H190" s="2">
        <v>0.19</v>
      </c>
      <c r="I190" s="2">
        <v>0.77</v>
      </c>
      <c r="J190" s="2">
        <v>4.45</v>
      </c>
      <c r="L190"/>
      <c r="N190"/>
    </row>
    <row r="191" spans="1:14" x14ac:dyDescent="0.2">
      <c r="A191" s="1" t="s">
        <v>235</v>
      </c>
      <c r="B191" s="8" t="s">
        <v>41</v>
      </c>
      <c r="C191" s="1" t="s">
        <v>25</v>
      </c>
      <c r="D191" s="1" t="s">
        <v>38</v>
      </c>
      <c r="E191" s="1" t="s">
        <v>55</v>
      </c>
      <c r="F191" s="2">
        <v>2.71</v>
      </c>
      <c r="G191" s="2">
        <v>1.29</v>
      </c>
      <c r="H191" s="2">
        <v>0.02</v>
      </c>
      <c r="I191" s="2">
        <v>0.43</v>
      </c>
      <c r="J191" s="2">
        <v>4.45</v>
      </c>
      <c r="L191"/>
      <c r="N191"/>
    </row>
    <row r="192" spans="1:14" x14ac:dyDescent="0.2">
      <c r="A192" s="1" t="s">
        <v>236</v>
      </c>
      <c r="B192" s="8" t="s">
        <v>128</v>
      </c>
      <c r="C192" s="1" t="s">
        <v>67</v>
      </c>
      <c r="D192" s="1" t="s">
        <v>22</v>
      </c>
      <c r="E192" s="1" t="s">
        <v>13</v>
      </c>
      <c r="F192" s="2">
        <v>2.5499999999999998</v>
      </c>
      <c r="G192" s="2">
        <v>1.1100000000000001</v>
      </c>
      <c r="H192" s="2">
        <v>0.46</v>
      </c>
      <c r="I192" s="2">
        <v>0.33</v>
      </c>
      <c r="J192" s="2">
        <v>4.4400000000000004</v>
      </c>
      <c r="L192"/>
      <c r="N192"/>
    </row>
    <row r="193" spans="1:14" x14ac:dyDescent="0.2">
      <c r="A193" s="1" t="s">
        <v>237</v>
      </c>
      <c r="B193" s="8" t="s">
        <v>10</v>
      </c>
      <c r="C193" s="1" t="s">
        <v>33</v>
      </c>
      <c r="D193" s="1" t="s">
        <v>22</v>
      </c>
      <c r="E193" s="1" t="s">
        <v>86</v>
      </c>
      <c r="F193" s="2">
        <v>2.67</v>
      </c>
      <c r="G193" s="2">
        <v>1.35</v>
      </c>
      <c r="H193" s="2">
        <v>0.01</v>
      </c>
      <c r="I193" s="2">
        <v>0.39</v>
      </c>
      <c r="J193" s="2">
        <v>4.42</v>
      </c>
      <c r="L193"/>
      <c r="N193"/>
    </row>
    <row r="194" spans="1:14" x14ac:dyDescent="0.2">
      <c r="A194" s="1" t="s">
        <v>238</v>
      </c>
      <c r="B194" s="8" t="s">
        <v>41</v>
      </c>
      <c r="C194" s="1" t="s">
        <v>54</v>
      </c>
      <c r="D194" s="1" t="s">
        <v>12</v>
      </c>
      <c r="E194" s="1" t="s">
        <v>59</v>
      </c>
      <c r="F194" s="2">
        <v>2.66</v>
      </c>
      <c r="G194" s="2">
        <v>1.29</v>
      </c>
      <c r="H194" s="2">
        <v>0.01</v>
      </c>
      <c r="I194" s="2">
        <v>0.46</v>
      </c>
      <c r="J194" s="2">
        <v>4.41</v>
      </c>
      <c r="L194"/>
      <c r="N194"/>
    </row>
    <row r="195" spans="1:14" x14ac:dyDescent="0.2">
      <c r="A195" s="1" t="s">
        <v>239</v>
      </c>
      <c r="B195" s="8" t="s">
        <v>41</v>
      </c>
      <c r="C195" s="1" t="s">
        <v>11</v>
      </c>
      <c r="D195" s="1" t="s">
        <v>12</v>
      </c>
      <c r="E195" s="1" t="s">
        <v>159</v>
      </c>
      <c r="F195" s="2">
        <v>0.1</v>
      </c>
      <c r="G195" s="2">
        <v>2.39</v>
      </c>
      <c r="H195" s="2">
        <v>1.05</v>
      </c>
      <c r="I195" s="2">
        <v>0.86</v>
      </c>
      <c r="J195" s="2">
        <v>4.3899999999999997</v>
      </c>
      <c r="L195"/>
      <c r="N195"/>
    </row>
    <row r="196" spans="1:14" x14ac:dyDescent="0.2">
      <c r="A196" s="1" t="s">
        <v>240</v>
      </c>
      <c r="B196" s="8" t="s">
        <v>32</v>
      </c>
      <c r="C196" s="1" t="s">
        <v>11</v>
      </c>
      <c r="D196" s="1" t="s">
        <v>45</v>
      </c>
      <c r="E196" s="1" t="s">
        <v>39</v>
      </c>
      <c r="F196" s="2">
        <v>2.82</v>
      </c>
      <c r="G196" s="2">
        <v>1.05</v>
      </c>
      <c r="H196" s="2">
        <v>0.13</v>
      </c>
      <c r="I196" s="2">
        <v>0.4</v>
      </c>
      <c r="J196" s="2">
        <v>4.3899999999999997</v>
      </c>
      <c r="L196"/>
      <c r="N196"/>
    </row>
    <row r="197" spans="1:14" x14ac:dyDescent="0.2">
      <c r="A197" s="1" t="s">
        <v>241</v>
      </c>
      <c r="B197" s="8" t="s">
        <v>41</v>
      </c>
      <c r="C197" s="1" t="s">
        <v>25</v>
      </c>
      <c r="D197" s="1" t="s">
        <v>16</v>
      </c>
      <c r="E197" s="1" t="s">
        <v>99</v>
      </c>
      <c r="F197" s="2">
        <v>2.0299999999999998</v>
      </c>
      <c r="G197" s="2">
        <v>1.79</v>
      </c>
      <c r="H197" s="2">
        <v>0.08</v>
      </c>
      <c r="I197" s="2">
        <v>0.47</v>
      </c>
      <c r="J197" s="2">
        <v>4.37</v>
      </c>
      <c r="L197"/>
      <c r="N197"/>
    </row>
    <row r="198" spans="1:14" x14ac:dyDescent="0.2">
      <c r="A198" s="1" t="s">
        <v>242</v>
      </c>
      <c r="B198" s="8" t="s">
        <v>36</v>
      </c>
      <c r="C198" s="1" t="s">
        <v>11</v>
      </c>
      <c r="D198" s="1" t="s">
        <v>58</v>
      </c>
      <c r="E198" s="1" t="s">
        <v>55</v>
      </c>
      <c r="F198" s="2">
        <v>1.73</v>
      </c>
      <c r="G198" s="2">
        <v>1.73</v>
      </c>
      <c r="H198" s="2">
        <v>0.14000000000000001</v>
      </c>
      <c r="I198" s="2">
        <v>0.75</v>
      </c>
      <c r="J198" s="2">
        <v>4.3499999999999996</v>
      </c>
      <c r="L198"/>
      <c r="N198"/>
    </row>
    <row r="199" spans="1:14" x14ac:dyDescent="0.2">
      <c r="A199" s="1" t="s">
        <v>243</v>
      </c>
      <c r="B199" s="8" t="s">
        <v>41</v>
      </c>
      <c r="C199" s="1" t="s">
        <v>25</v>
      </c>
      <c r="D199" s="1" t="s">
        <v>45</v>
      </c>
      <c r="E199" s="1" t="s">
        <v>164</v>
      </c>
      <c r="F199" s="2">
        <v>2.2000000000000002</v>
      </c>
      <c r="G199" s="2">
        <v>0.57999999999999996</v>
      </c>
      <c r="H199" s="2">
        <v>1.38</v>
      </c>
      <c r="I199" s="2">
        <v>0.17</v>
      </c>
      <c r="J199" s="2">
        <v>4.33</v>
      </c>
      <c r="L199"/>
      <c r="N199"/>
    </row>
    <row r="200" spans="1:14" x14ac:dyDescent="0.2">
      <c r="A200" s="1" t="s">
        <v>132</v>
      </c>
      <c r="B200" s="8" t="s">
        <v>32</v>
      </c>
      <c r="C200" s="1" t="s">
        <v>37</v>
      </c>
      <c r="D200" s="1" t="s">
        <v>12</v>
      </c>
      <c r="E200" s="1" t="s">
        <v>99</v>
      </c>
      <c r="F200" s="2">
        <v>0.92</v>
      </c>
      <c r="G200" s="2">
        <v>2.93</v>
      </c>
      <c r="H200" s="2">
        <v>0.01</v>
      </c>
      <c r="I200" s="2">
        <v>0.46</v>
      </c>
      <c r="J200" s="2">
        <v>4.3099999999999996</v>
      </c>
      <c r="L200"/>
      <c r="N200"/>
    </row>
    <row r="201" spans="1:14" x14ac:dyDescent="0.2">
      <c r="A201" s="1" t="s">
        <v>116</v>
      </c>
      <c r="B201" s="8" t="s">
        <v>32</v>
      </c>
      <c r="C201" s="1" t="s">
        <v>75</v>
      </c>
      <c r="D201" s="1" t="s">
        <v>58</v>
      </c>
      <c r="E201" s="1" t="s">
        <v>59</v>
      </c>
      <c r="F201" s="2">
        <v>2.75</v>
      </c>
      <c r="G201" s="2">
        <v>1.18</v>
      </c>
      <c r="H201" s="2">
        <v>0</v>
      </c>
      <c r="I201" s="2">
        <v>0.37</v>
      </c>
      <c r="J201" s="2">
        <v>4.3099999999999996</v>
      </c>
      <c r="L201"/>
      <c r="N201"/>
    </row>
    <row r="202" spans="1:14" x14ac:dyDescent="0.2">
      <c r="A202" s="1" t="s">
        <v>244</v>
      </c>
      <c r="B202" s="8" t="s">
        <v>32</v>
      </c>
      <c r="C202" s="1" t="s">
        <v>15</v>
      </c>
      <c r="D202" s="1" t="s">
        <v>45</v>
      </c>
      <c r="E202" s="1" t="s">
        <v>34</v>
      </c>
      <c r="F202" s="2">
        <v>2.5099999999999998</v>
      </c>
      <c r="G202" s="2">
        <v>1.27</v>
      </c>
      <c r="H202" s="2">
        <v>0.11</v>
      </c>
      <c r="I202" s="2">
        <v>0.41</v>
      </c>
      <c r="J202" s="2">
        <v>4.3099999999999996</v>
      </c>
      <c r="L202"/>
      <c r="N202"/>
    </row>
    <row r="203" spans="1:14" x14ac:dyDescent="0.2">
      <c r="A203" s="1" t="s">
        <v>245</v>
      </c>
      <c r="B203" s="8" t="s">
        <v>121</v>
      </c>
      <c r="C203" s="1" t="s">
        <v>65</v>
      </c>
      <c r="D203" s="1" t="s">
        <v>58</v>
      </c>
      <c r="E203" s="1" t="s">
        <v>34</v>
      </c>
      <c r="F203" s="2">
        <v>2.64</v>
      </c>
      <c r="G203" s="2">
        <v>1.2</v>
      </c>
      <c r="H203" s="2">
        <v>0.03</v>
      </c>
      <c r="I203" s="2">
        <v>0.39</v>
      </c>
      <c r="J203" s="2">
        <v>4.26</v>
      </c>
      <c r="L203"/>
      <c r="N203"/>
    </row>
    <row r="204" spans="1:14" x14ac:dyDescent="0.2">
      <c r="A204" s="1" t="s">
        <v>246</v>
      </c>
      <c r="B204" s="8" t="s">
        <v>128</v>
      </c>
      <c r="C204" s="1" t="s">
        <v>37</v>
      </c>
      <c r="D204" s="1" t="s">
        <v>1</v>
      </c>
      <c r="E204" s="1" t="s">
        <v>13</v>
      </c>
      <c r="F204" s="2">
        <v>2.11</v>
      </c>
      <c r="G204" s="2">
        <v>1.1100000000000001</v>
      </c>
      <c r="H204" s="2">
        <v>0.72</v>
      </c>
      <c r="I204" s="2">
        <v>0.3</v>
      </c>
      <c r="J204" s="2">
        <v>4.25</v>
      </c>
      <c r="L204"/>
      <c r="N204"/>
    </row>
    <row r="205" spans="1:14" x14ac:dyDescent="0.2">
      <c r="A205" s="1" t="s">
        <v>247</v>
      </c>
      <c r="B205" s="8" t="s">
        <v>36</v>
      </c>
      <c r="C205" s="1" t="s">
        <v>18</v>
      </c>
      <c r="D205" s="1" t="s">
        <v>38</v>
      </c>
      <c r="E205" s="1" t="s">
        <v>248</v>
      </c>
      <c r="F205" s="2">
        <v>2.23</v>
      </c>
      <c r="G205" s="2">
        <v>1.34</v>
      </c>
      <c r="H205" s="2">
        <v>7.0000000000000007E-2</v>
      </c>
      <c r="I205" s="2">
        <v>0.61</v>
      </c>
      <c r="J205" s="2">
        <v>4.25</v>
      </c>
      <c r="L205"/>
      <c r="N205"/>
    </row>
    <row r="206" spans="1:14" x14ac:dyDescent="0.2">
      <c r="A206" s="1" t="s">
        <v>249</v>
      </c>
      <c r="B206" s="8" t="s">
        <v>36</v>
      </c>
      <c r="C206" s="1" t="s">
        <v>57</v>
      </c>
      <c r="D206" s="1" t="s">
        <v>38</v>
      </c>
      <c r="E206" s="1" t="s">
        <v>86</v>
      </c>
      <c r="F206" s="2">
        <v>1.41</v>
      </c>
      <c r="G206" s="2">
        <v>2.02</v>
      </c>
      <c r="H206" s="2">
        <v>0.1</v>
      </c>
      <c r="I206" s="2">
        <v>0.72</v>
      </c>
      <c r="J206" s="2">
        <v>4.24</v>
      </c>
      <c r="L206"/>
      <c r="N206"/>
    </row>
    <row r="207" spans="1:14" x14ac:dyDescent="0.2">
      <c r="A207" s="1" t="s">
        <v>250</v>
      </c>
      <c r="B207" s="8" t="s">
        <v>49</v>
      </c>
      <c r="C207" s="1" t="s">
        <v>54</v>
      </c>
      <c r="D207" s="1" t="s">
        <v>22</v>
      </c>
      <c r="E207" s="1" t="s">
        <v>251</v>
      </c>
      <c r="F207" s="2">
        <v>3</v>
      </c>
      <c r="G207" s="2">
        <v>1.1100000000000001</v>
      </c>
      <c r="H207" s="2">
        <v>0.05</v>
      </c>
      <c r="I207" s="2">
        <v>7.0000000000000007E-2</v>
      </c>
      <c r="J207" s="2">
        <v>4.24</v>
      </c>
      <c r="L207"/>
      <c r="N207"/>
    </row>
    <row r="208" spans="1:14" x14ac:dyDescent="0.2">
      <c r="A208" s="1" t="s">
        <v>252</v>
      </c>
      <c r="B208" s="8" t="s">
        <v>41</v>
      </c>
      <c r="C208" s="1" t="s">
        <v>42</v>
      </c>
      <c r="D208" s="1" t="s">
        <v>38</v>
      </c>
      <c r="E208" s="1" t="s">
        <v>159</v>
      </c>
      <c r="F208" s="2">
        <v>1.46</v>
      </c>
      <c r="G208" s="2">
        <v>0</v>
      </c>
      <c r="H208" s="2">
        <v>0.83</v>
      </c>
      <c r="I208" s="2">
        <v>1.93</v>
      </c>
      <c r="J208" s="2">
        <v>4.2300000000000004</v>
      </c>
      <c r="L208"/>
      <c r="N208"/>
    </row>
    <row r="209" spans="1:14" x14ac:dyDescent="0.2">
      <c r="A209" s="1" t="s">
        <v>253</v>
      </c>
      <c r="B209" s="8" t="s">
        <v>113</v>
      </c>
      <c r="C209" s="1" t="s">
        <v>11</v>
      </c>
      <c r="D209" s="1" t="s">
        <v>1</v>
      </c>
      <c r="E209" s="1" t="s">
        <v>55</v>
      </c>
      <c r="F209" s="2">
        <v>2.4500000000000002</v>
      </c>
      <c r="G209" s="2">
        <v>1.02</v>
      </c>
      <c r="H209" s="2">
        <v>0</v>
      </c>
      <c r="I209" s="2">
        <v>0.75</v>
      </c>
      <c r="J209" s="2">
        <v>4.22</v>
      </c>
      <c r="L209"/>
      <c r="N209"/>
    </row>
    <row r="210" spans="1:14" x14ac:dyDescent="0.2">
      <c r="A210" s="1" t="s">
        <v>254</v>
      </c>
      <c r="B210" s="8" t="s">
        <v>62</v>
      </c>
      <c r="C210" s="1" t="s">
        <v>57</v>
      </c>
      <c r="D210" s="1" t="s">
        <v>38</v>
      </c>
      <c r="E210" s="1" t="s">
        <v>13</v>
      </c>
      <c r="F210" s="2">
        <v>2.0299999999999998</v>
      </c>
      <c r="G210" s="2">
        <v>1.27</v>
      </c>
      <c r="H210" s="2">
        <v>0.62</v>
      </c>
      <c r="I210" s="2">
        <v>0.3</v>
      </c>
      <c r="J210" s="2">
        <v>4.21</v>
      </c>
      <c r="L210"/>
      <c r="N210"/>
    </row>
    <row r="211" spans="1:14" x14ac:dyDescent="0.2">
      <c r="A211" s="1" t="s">
        <v>255</v>
      </c>
      <c r="B211" s="8" t="s">
        <v>41</v>
      </c>
      <c r="C211" s="1" t="s">
        <v>25</v>
      </c>
      <c r="D211" s="1" t="s">
        <v>12</v>
      </c>
      <c r="E211" s="1" t="s">
        <v>99</v>
      </c>
      <c r="F211" s="2">
        <v>0.78</v>
      </c>
      <c r="G211" s="2">
        <v>2.5499999999999998</v>
      </c>
      <c r="H211" s="2">
        <v>0.04</v>
      </c>
      <c r="I211" s="2">
        <v>0.84</v>
      </c>
      <c r="J211" s="2">
        <v>4.21</v>
      </c>
      <c r="L211"/>
      <c r="N211"/>
    </row>
    <row r="212" spans="1:14" x14ac:dyDescent="0.2">
      <c r="A212" s="1" t="s">
        <v>256</v>
      </c>
      <c r="B212" s="8" t="s">
        <v>41</v>
      </c>
      <c r="C212" s="1" t="s">
        <v>124</v>
      </c>
      <c r="D212" s="1" t="s">
        <v>22</v>
      </c>
      <c r="E212" s="1" t="s">
        <v>55</v>
      </c>
      <c r="F212" s="2">
        <v>0.88</v>
      </c>
      <c r="G212" s="2">
        <v>2.2999999999999998</v>
      </c>
      <c r="H212" s="2">
        <v>0.2</v>
      </c>
      <c r="I212" s="2">
        <v>0.83</v>
      </c>
      <c r="J212" s="2">
        <v>4.2</v>
      </c>
      <c r="L212"/>
      <c r="N212"/>
    </row>
    <row r="213" spans="1:14" x14ac:dyDescent="0.2">
      <c r="A213" s="1" t="s">
        <v>257</v>
      </c>
      <c r="B213" s="8" t="s">
        <v>64</v>
      </c>
      <c r="C213" s="1" t="s">
        <v>216</v>
      </c>
      <c r="D213" s="1" t="s">
        <v>58</v>
      </c>
      <c r="E213" s="1" t="s">
        <v>55</v>
      </c>
      <c r="F213" s="2">
        <v>1.3</v>
      </c>
      <c r="G213" s="2">
        <v>2.0699999999999998</v>
      </c>
      <c r="H213" s="2">
        <v>0.18</v>
      </c>
      <c r="I213" s="2">
        <v>0.65</v>
      </c>
      <c r="J213" s="2">
        <v>4.2</v>
      </c>
      <c r="L213"/>
      <c r="N213"/>
    </row>
    <row r="214" spans="1:14" x14ac:dyDescent="0.2">
      <c r="A214" s="1" t="s">
        <v>258</v>
      </c>
      <c r="B214" s="8" t="s">
        <v>36</v>
      </c>
      <c r="C214" s="1" t="s">
        <v>29</v>
      </c>
      <c r="D214" s="1" t="s">
        <v>16</v>
      </c>
      <c r="E214" s="1" t="s">
        <v>55</v>
      </c>
      <c r="F214" s="2">
        <v>1.28</v>
      </c>
      <c r="G214" s="2">
        <v>1.83</v>
      </c>
      <c r="H214" s="2">
        <v>0.56999999999999995</v>
      </c>
      <c r="I214" s="2">
        <v>0.53</v>
      </c>
      <c r="J214" s="2">
        <v>4.2</v>
      </c>
      <c r="L214"/>
      <c r="N214"/>
    </row>
    <row r="215" spans="1:14" x14ac:dyDescent="0.2">
      <c r="A215" s="1" t="s">
        <v>249</v>
      </c>
      <c r="B215" s="8" t="s">
        <v>32</v>
      </c>
      <c r="C215" s="1" t="s">
        <v>57</v>
      </c>
      <c r="D215" s="1" t="s">
        <v>38</v>
      </c>
      <c r="E215" s="1" t="s">
        <v>86</v>
      </c>
      <c r="F215" s="2">
        <v>2.25</v>
      </c>
      <c r="G215" s="2">
        <v>1.47</v>
      </c>
      <c r="H215" s="2">
        <v>0.04</v>
      </c>
      <c r="I215" s="2">
        <v>0.43</v>
      </c>
      <c r="J215" s="2">
        <v>4.1900000000000004</v>
      </c>
      <c r="L215"/>
      <c r="N215"/>
    </row>
    <row r="216" spans="1:14" x14ac:dyDescent="0.2">
      <c r="A216" s="1" t="s">
        <v>259</v>
      </c>
      <c r="B216" s="8" t="s">
        <v>36</v>
      </c>
      <c r="C216" s="1" t="s">
        <v>18</v>
      </c>
      <c r="D216" s="1" t="s">
        <v>71</v>
      </c>
      <c r="E216" s="1" t="s">
        <v>178</v>
      </c>
      <c r="F216" s="2">
        <v>2.02</v>
      </c>
      <c r="G216" s="2">
        <v>1.06</v>
      </c>
      <c r="H216" s="2">
        <v>0.57999999999999996</v>
      </c>
      <c r="I216" s="2">
        <v>0.53</v>
      </c>
      <c r="J216" s="2">
        <v>4.1900000000000004</v>
      </c>
      <c r="L216"/>
      <c r="N216"/>
    </row>
    <row r="217" spans="1:14" x14ac:dyDescent="0.2">
      <c r="A217" s="1" t="s">
        <v>140</v>
      </c>
      <c r="B217" s="8" t="s">
        <v>32</v>
      </c>
      <c r="C217" s="1" t="s">
        <v>57</v>
      </c>
      <c r="D217" s="1" t="s">
        <v>12</v>
      </c>
      <c r="E217" s="1" t="s">
        <v>99</v>
      </c>
      <c r="F217" s="2">
        <v>0.84</v>
      </c>
      <c r="G217" s="2">
        <v>2.79</v>
      </c>
      <c r="H217" s="2">
        <v>0.02</v>
      </c>
      <c r="I217" s="2">
        <v>0.53</v>
      </c>
      <c r="J217" s="2">
        <v>4.1900000000000004</v>
      </c>
      <c r="L217"/>
      <c r="N217"/>
    </row>
    <row r="218" spans="1:14" x14ac:dyDescent="0.2">
      <c r="A218" s="1" t="s">
        <v>260</v>
      </c>
      <c r="B218" s="8" t="s">
        <v>41</v>
      </c>
      <c r="C218" s="1" t="s">
        <v>47</v>
      </c>
      <c r="D218" s="1" t="s">
        <v>12</v>
      </c>
      <c r="E218" s="1" t="s">
        <v>99</v>
      </c>
      <c r="F218" s="2">
        <v>3.36</v>
      </c>
      <c r="G218" s="2">
        <v>0.21</v>
      </c>
      <c r="H218" s="2">
        <v>0.01</v>
      </c>
      <c r="I218" s="2">
        <v>0.56000000000000005</v>
      </c>
      <c r="J218" s="2">
        <v>4.1399999999999997</v>
      </c>
      <c r="L218"/>
      <c r="N218"/>
    </row>
    <row r="219" spans="1:14" x14ac:dyDescent="0.2">
      <c r="A219" s="1" t="s">
        <v>261</v>
      </c>
      <c r="B219" s="8" t="s">
        <v>64</v>
      </c>
      <c r="C219" s="1" t="s">
        <v>75</v>
      </c>
      <c r="D219" s="1" t="s">
        <v>38</v>
      </c>
      <c r="E219" s="1" t="s">
        <v>86</v>
      </c>
      <c r="F219" s="2">
        <v>1.4</v>
      </c>
      <c r="G219" s="2">
        <v>1.86</v>
      </c>
      <c r="H219" s="2">
        <v>0.11</v>
      </c>
      <c r="I219" s="2">
        <v>0.77</v>
      </c>
      <c r="J219" s="2">
        <v>4.1399999999999997</v>
      </c>
      <c r="L219"/>
      <c r="N219"/>
    </row>
    <row r="220" spans="1:14" x14ac:dyDescent="0.2">
      <c r="A220" s="1" t="s">
        <v>262</v>
      </c>
      <c r="B220" s="8" t="s">
        <v>41</v>
      </c>
      <c r="C220" s="1" t="s">
        <v>11</v>
      </c>
      <c r="D220" s="1" t="s">
        <v>12</v>
      </c>
      <c r="E220" s="1" t="s">
        <v>99</v>
      </c>
      <c r="F220" s="2">
        <v>0.71</v>
      </c>
      <c r="G220" s="2">
        <v>2.48</v>
      </c>
      <c r="H220" s="2">
        <v>0.03</v>
      </c>
      <c r="I220" s="2">
        <v>0.89</v>
      </c>
      <c r="J220" s="2">
        <v>4.1100000000000003</v>
      </c>
      <c r="L220"/>
      <c r="N220"/>
    </row>
    <row r="221" spans="1:14" x14ac:dyDescent="0.2">
      <c r="A221" s="1" t="s">
        <v>263</v>
      </c>
      <c r="B221" s="8" t="s">
        <v>10</v>
      </c>
      <c r="C221" s="1" t="s">
        <v>57</v>
      </c>
      <c r="D221" s="1" t="s">
        <v>38</v>
      </c>
      <c r="E221" s="1" t="s">
        <v>13</v>
      </c>
      <c r="F221" s="2">
        <v>2.14</v>
      </c>
      <c r="G221" s="2">
        <v>1.2</v>
      </c>
      <c r="H221" s="2">
        <v>0.37</v>
      </c>
      <c r="I221" s="2">
        <v>0.4</v>
      </c>
      <c r="J221" s="2">
        <v>4.0999999999999996</v>
      </c>
      <c r="L221"/>
      <c r="N221"/>
    </row>
    <row r="222" spans="1:14" x14ac:dyDescent="0.2">
      <c r="A222" s="1" t="s">
        <v>264</v>
      </c>
      <c r="B222" s="8" t="s">
        <v>10</v>
      </c>
      <c r="C222" s="1" t="s">
        <v>29</v>
      </c>
      <c r="D222" s="1" t="s">
        <v>22</v>
      </c>
      <c r="E222" s="1" t="s">
        <v>39</v>
      </c>
      <c r="F222" s="2">
        <v>2.13</v>
      </c>
      <c r="G222" s="2">
        <v>1.5</v>
      </c>
      <c r="H222" s="2">
        <v>0.05</v>
      </c>
      <c r="I222" s="2">
        <v>0.42</v>
      </c>
      <c r="J222" s="2">
        <v>4.0999999999999996</v>
      </c>
      <c r="L222"/>
      <c r="N222"/>
    </row>
    <row r="223" spans="1:14" x14ac:dyDescent="0.2">
      <c r="A223" s="1" t="s">
        <v>129</v>
      </c>
      <c r="B223" s="8" t="s">
        <v>121</v>
      </c>
      <c r="C223" s="1" t="s">
        <v>65</v>
      </c>
      <c r="D223" s="1" t="s">
        <v>45</v>
      </c>
      <c r="E223" s="1" t="s">
        <v>97</v>
      </c>
      <c r="F223" s="2">
        <v>2.4500000000000002</v>
      </c>
      <c r="G223" s="2">
        <v>1.26</v>
      </c>
      <c r="H223" s="2">
        <v>0.01</v>
      </c>
      <c r="I223" s="2">
        <v>0.37</v>
      </c>
      <c r="J223" s="2">
        <v>4.09</v>
      </c>
      <c r="L223"/>
      <c r="N223"/>
    </row>
    <row r="224" spans="1:14" x14ac:dyDescent="0.2">
      <c r="A224" s="1" t="s">
        <v>265</v>
      </c>
      <c r="B224" s="8" t="s">
        <v>107</v>
      </c>
      <c r="C224" s="1" t="s">
        <v>29</v>
      </c>
      <c r="D224" s="1" t="s">
        <v>45</v>
      </c>
      <c r="E224" s="1" t="s">
        <v>59</v>
      </c>
      <c r="F224" s="2">
        <v>2.57</v>
      </c>
      <c r="G224" s="2">
        <v>1.52</v>
      </c>
      <c r="H224" s="2">
        <v>0</v>
      </c>
      <c r="I224" s="2">
        <v>0</v>
      </c>
      <c r="J224" s="2">
        <v>4.09</v>
      </c>
      <c r="L224"/>
      <c r="N224"/>
    </row>
    <row r="225" spans="1:14" x14ac:dyDescent="0.2">
      <c r="A225" s="1" t="s">
        <v>266</v>
      </c>
      <c r="B225" s="8" t="s">
        <v>32</v>
      </c>
      <c r="C225" s="1" t="s">
        <v>33</v>
      </c>
      <c r="D225" s="1" t="s">
        <v>45</v>
      </c>
      <c r="E225" s="1" t="s">
        <v>97</v>
      </c>
      <c r="F225" s="2">
        <v>2.65</v>
      </c>
      <c r="G225" s="2">
        <v>1.06</v>
      </c>
      <c r="H225" s="2">
        <v>0.04</v>
      </c>
      <c r="I225" s="2">
        <v>0.33</v>
      </c>
      <c r="J225" s="2">
        <v>4.08</v>
      </c>
      <c r="L225"/>
      <c r="N225"/>
    </row>
    <row r="226" spans="1:14" x14ac:dyDescent="0.2">
      <c r="A226" s="1" t="s">
        <v>267</v>
      </c>
      <c r="B226" s="8" t="s">
        <v>41</v>
      </c>
      <c r="C226" s="1" t="s">
        <v>29</v>
      </c>
      <c r="D226" s="1" t="s">
        <v>38</v>
      </c>
      <c r="E226" s="1" t="s">
        <v>55</v>
      </c>
      <c r="F226" s="2">
        <v>2.3199999999999998</v>
      </c>
      <c r="G226" s="2">
        <v>0.04</v>
      </c>
      <c r="H226" s="2">
        <v>0.04</v>
      </c>
      <c r="I226" s="2">
        <v>1.67</v>
      </c>
      <c r="J226" s="2">
        <v>4.07</v>
      </c>
      <c r="L226"/>
      <c r="N226"/>
    </row>
    <row r="227" spans="1:14" x14ac:dyDescent="0.2">
      <c r="A227" s="1" t="s">
        <v>268</v>
      </c>
      <c r="B227" s="8" t="s">
        <v>32</v>
      </c>
      <c r="C227" s="1" t="s">
        <v>29</v>
      </c>
      <c r="D227" s="1" t="s">
        <v>16</v>
      </c>
      <c r="E227" s="1" t="s">
        <v>34</v>
      </c>
      <c r="F227" s="2">
        <v>2.35</v>
      </c>
      <c r="G227" s="2">
        <v>1.28</v>
      </c>
      <c r="H227" s="2">
        <v>0.03</v>
      </c>
      <c r="I227" s="2">
        <v>0.41</v>
      </c>
      <c r="J227" s="2">
        <v>4.0599999999999996</v>
      </c>
      <c r="L227"/>
      <c r="N227"/>
    </row>
    <row r="228" spans="1:14" x14ac:dyDescent="0.2">
      <c r="A228" s="1" t="s">
        <v>269</v>
      </c>
      <c r="B228" s="8" t="s">
        <v>41</v>
      </c>
      <c r="C228" s="1" t="s">
        <v>25</v>
      </c>
      <c r="D228" s="1" t="s">
        <v>12</v>
      </c>
      <c r="E228" s="1" t="s">
        <v>159</v>
      </c>
      <c r="F228" s="2">
        <v>0.12</v>
      </c>
      <c r="G228" s="2">
        <v>2.2599999999999998</v>
      </c>
      <c r="H228" s="2">
        <v>0.9</v>
      </c>
      <c r="I228" s="2">
        <v>0.77</v>
      </c>
      <c r="J228" s="2">
        <v>4.0599999999999996</v>
      </c>
      <c r="L228"/>
      <c r="N228"/>
    </row>
    <row r="229" spans="1:14" x14ac:dyDescent="0.2">
      <c r="A229" s="1" t="s">
        <v>270</v>
      </c>
      <c r="B229" s="8" t="s">
        <v>41</v>
      </c>
      <c r="C229" s="1" t="s">
        <v>151</v>
      </c>
      <c r="D229" s="1" t="s">
        <v>71</v>
      </c>
      <c r="E229" s="1" t="s">
        <v>251</v>
      </c>
      <c r="F229" s="2">
        <v>1.68</v>
      </c>
      <c r="G229" s="2">
        <v>1.51</v>
      </c>
      <c r="H229" s="2">
        <v>0.51</v>
      </c>
      <c r="I229" s="2">
        <v>0.35</v>
      </c>
      <c r="J229" s="2">
        <v>4.05</v>
      </c>
      <c r="L229"/>
      <c r="N229"/>
    </row>
    <row r="230" spans="1:14" x14ac:dyDescent="0.2">
      <c r="A230" s="1" t="s">
        <v>271</v>
      </c>
      <c r="B230" s="8" t="s">
        <v>64</v>
      </c>
      <c r="C230" s="1" t="s">
        <v>75</v>
      </c>
      <c r="D230" s="1" t="s">
        <v>58</v>
      </c>
      <c r="E230" s="1" t="s">
        <v>86</v>
      </c>
      <c r="F230" s="2">
        <v>1.1200000000000001</v>
      </c>
      <c r="G230" s="2">
        <v>2.12</v>
      </c>
      <c r="H230" s="2">
        <v>0.1</v>
      </c>
      <c r="I230" s="2">
        <v>0.69</v>
      </c>
      <c r="J230" s="2">
        <v>4.03</v>
      </c>
      <c r="L230"/>
      <c r="N230"/>
    </row>
    <row r="231" spans="1:14" x14ac:dyDescent="0.2">
      <c r="A231" s="1" t="s">
        <v>93</v>
      </c>
      <c r="B231" s="8" t="s">
        <v>64</v>
      </c>
      <c r="C231" s="1" t="s">
        <v>75</v>
      </c>
      <c r="D231" s="1" t="s">
        <v>22</v>
      </c>
      <c r="E231" s="1" t="s">
        <v>162</v>
      </c>
      <c r="F231" s="2">
        <v>1.38</v>
      </c>
      <c r="G231" s="2">
        <v>1.87</v>
      </c>
      <c r="H231" s="2">
        <v>0.12</v>
      </c>
      <c r="I231" s="2">
        <v>0.65</v>
      </c>
      <c r="J231" s="2">
        <v>4.0199999999999996</v>
      </c>
      <c r="L231"/>
      <c r="N231"/>
    </row>
    <row r="232" spans="1:14" x14ac:dyDescent="0.2">
      <c r="A232" s="1" t="s">
        <v>207</v>
      </c>
      <c r="B232" s="8" t="s">
        <v>36</v>
      </c>
      <c r="C232" s="1" t="s">
        <v>15</v>
      </c>
      <c r="D232" s="1" t="s">
        <v>45</v>
      </c>
      <c r="E232" s="1" t="s">
        <v>97</v>
      </c>
      <c r="F232" s="2">
        <v>2.15</v>
      </c>
      <c r="G232" s="2">
        <v>1.2</v>
      </c>
      <c r="H232" s="2">
        <v>7.0000000000000007E-2</v>
      </c>
      <c r="I232" s="2">
        <v>0.59</v>
      </c>
      <c r="J232" s="2">
        <v>4.01</v>
      </c>
      <c r="L232"/>
      <c r="N232"/>
    </row>
    <row r="233" spans="1:14" x14ac:dyDescent="0.2">
      <c r="A233" s="1" t="s">
        <v>272</v>
      </c>
      <c r="B233" s="8" t="s">
        <v>20</v>
      </c>
      <c r="C233" s="1" t="s">
        <v>29</v>
      </c>
      <c r="D233" s="1" t="s">
        <v>52</v>
      </c>
      <c r="E233" s="1" t="s">
        <v>13</v>
      </c>
      <c r="F233" s="2">
        <v>0.92</v>
      </c>
      <c r="G233" s="2">
        <v>1.78</v>
      </c>
      <c r="H233" s="2">
        <v>0.92</v>
      </c>
      <c r="I233" s="2">
        <v>0.37</v>
      </c>
      <c r="J233" s="2">
        <v>4</v>
      </c>
      <c r="L233"/>
      <c r="N233"/>
    </row>
    <row r="234" spans="1:14" x14ac:dyDescent="0.2">
      <c r="A234" s="1" t="s">
        <v>273</v>
      </c>
      <c r="B234" s="8" t="s">
        <v>32</v>
      </c>
      <c r="C234" s="1" t="s">
        <v>18</v>
      </c>
      <c r="D234" s="1" t="s">
        <v>58</v>
      </c>
      <c r="E234" s="1" t="s">
        <v>99</v>
      </c>
      <c r="F234" s="2">
        <v>2.67</v>
      </c>
      <c r="G234" s="2">
        <v>0.89</v>
      </c>
      <c r="H234" s="2">
        <v>0.05</v>
      </c>
      <c r="I234" s="2">
        <v>0.37</v>
      </c>
      <c r="J234" s="2">
        <v>3.99</v>
      </c>
      <c r="L234"/>
      <c r="N234"/>
    </row>
    <row r="235" spans="1:14" x14ac:dyDescent="0.2">
      <c r="A235" s="1" t="s">
        <v>274</v>
      </c>
      <c r="B235" s="8" t="s">
        <v>41</v>
      </c>
      <c r="C235" s="1" t="s">
        <v>25</v>
      </c>
      <c r="D235" s="1" t="s">
        <v>22</v>
      </c>
      <c r="E235" s="1" t="s">
        <v>251</v>
      </c>
      <c r="F235" s="2">
        <v>2.08</v>
      </c>
      <c r="G235" s="2">
        <v>1.35</v>
      </c>
      <c r="H235" s="2">
        <v>0</v>
      </c>
      <c r="I235" s="2">
        <v>0.54</v>
      </c>
      <c r="J235" s="2">
        <v>3.98</v>
      </c>
      <c r="L235"/>
      <c r="N235"/>
    </row>
    <row r="236" spans="1:14" x14ac:dyDescent="0.2">
      <c r="A236" s="1" t="s">
        <v>275</v>
      </c>
      <c r="B236" s="8" t="s">
        <v>10</v>
      </c>
      <c r="C236" s="1" t="s">
        <v>18</v>
      </c>
      <c r="D236" s="1" t="s">
        <v>12</v>
      </c>
      <c r="E236" s="1" t="s">
        <v>99</v>
      </c>
      <c r="F236" s="2">
        <v>2.1</v>
      </c>
      <c r="G236" s="2">
        <v>1.36</v>
      </c>
      <c r="H236" s="2">
        <v>0.06</v>
      </c>
      <c r="I236" s="2">
        <v>0.4</v>
      </c>
      <c r="J236" s="2">
        <v>3.92</v>
      </c>
      <c r="L236"/>
      <c r="N236"/>
    </row>
    <row r="237" spans="1:14" x14ac:dyDescent="0.2">
      <c r="A237" s="1" t="s">
        <v>276</v>
      </c>
      <c r="B237" s="8" t="s">
        <v>64</v>
      </c>
      <c r="C237" s="1" t="s">
        <v>75</v>
      </c>
      <c r="D237" s="1" t="s">
        <v>38</v>
      </c>
      <c r="E237" s="1" t="s">
        <v>86</v>
      </c>
      <c r="F237" s="2">
        <v>1.18</v>
      </c>
      <c r="G237" s="2">
        <v>1.96</v>
      </c>
      <c r="H237" s="2">
        <v>0.08</v>
      </c>
      <c r="I237" s="2">
        <v>0.7</v>
      </c>
      <c r="J237" s="2">
        <v>3.92</v>
      </c>
      <c r="L237"/>
      <c r="N237"/>
    </row>
    <row r="238" spans="1:14" x14ac:dyDescent="0.2">
      <c r="A238" s="1" t="s">
        <v>277</v>
      </c>
      <c r="B238" s="8" t="s">
        <v>41</v>
      </c>
      <c r="C238" s="1" t="s">
        <v>124</v>
      </c>
      <c r="D238" s="1" t="s">
        <v>12</v>
      </c>
      <c r="E238" s="1" t="s">
        <v>59</v>
      </c>
      <c r="F238" s="2">
        <v>2.29</v>
      </c>
      <c r="G238" s="2">
        <v>1.17</v>
      </c>
      <c r="H238" s="2">
        <v>0.01</v>
      </c>
      <c r="I238" s="2">
        <v>0.42</v>
      </c>
      <c r="J238" s="2">
        <v>3.9</v>
      </c>
      <c r="L238"/>
      <c r="N238"/>
    </row>
    <row r="239" spans="1:14" x14ac:dyDescent="0.2">
      <c r="A239" s="1" t="s">
        <v>278</v>
      </c>
      <c r="B239" s="8" t="s">
        <v>36</v>
      </c>
      <c r="C239" s="1" t="s">
        <v>37</v>
      </c>
      <c r="D239" s="1" t="s">
        <v>38</v>
      </c>
      <c r="E239" s="1" t="s">
        <v>86</v>
      </c>
      <c r="F239" s="2">
        <v>1.33</v>
      </c>
      <c r="G239" s="2">
        <v>1.71</v>
      </c>
      <c r="H239" s="2">
        <v>0.13</v>
      </c>
      <c r="I239" s="2">
        <v>0.73</v>
      </c>
      <c r="J239" s="2">
        <v>3.89</v>
      </c>
      <c r="L239"/>
      <c r="N239"/>
    </row>
    <row r="240" spans="1:14" x14ac:dyDescent="0.2">
      <c r="A240" s="1" t="s">
        <v>279</v>
      </c>
      <c r="B240" s="8" t="s">
        <v>62</v>
      </c>
      <c r="C240" s="1" t="s">
        <v>75</v>
      </c>
      <c r="D240" s="1" t="s">
        <v>45</v>
      </c>
      <c r="E240" s="1" t="s">
        <v>13</v>
      </c>
      <c r="F240" s="2">
        <v>0.67</v>
      </c>
      <c r="G240" s="2">
        <v>0.49</v>
      </c>
      <c r="H240" s="2">
        <v>2.62</v>
      </c>
      <c r="I240" s="2">
        <v>0.11</v>
      </c>
      <c r="J240" s="2">
        <v>3.89</v>
      </c>
      <c r="L240"/>
      <c r="N240"/>
    </row>
    <row r="241" spans="1:14" x14ac:dyDescent="0.2">
      <c r="A241" s="1" t="s">
        <v>280</v>
      </c>
      <c r="B241" s="8" t="s">
        <v>36</v>
      </c>
      <c r="C241" s="1" t="s">
        <v>11</v>
      </c>
      <c r="D241" s="1" t="s">
        <v>16</v>
      </c>
      <c r="E241" s="1" t="s">
        <v>55</v>
      </c>
      <c r="F241" s="2">
        <v>1.53</v>
      </c>
      <c r="G241" s="2">
        <v>1.61</v>
      </c>
      <c r="H241" s="2">
        <v>0.06</v>
      </c>
      <c r="I241" s="2">
        <v>0.67</v>
      </c>
      <c r="J241" s="2">
        <v>3.88</v>
      </c>
      <c r="L241"/>
      <c r="N241"/>
    </row>
    <row r="242" spans="1:14" x14ac:dyDescent="0.2">
      <c r="A242" s="1" t="s">
        <v>96</v>
      </c>
      <c r="B242" s="8" t="s">
        <v>107</v>
      </c>
      <c r="C242" s="1" t="s">
        <v>57</v>
      </c>
      <c r="D242" s="1" t="s">
        <v>45</v>
      </c>
      <c r="E242" s="1" t="s">
        <v>97</v>
      </c>
      <c r="F242" s="2">
        <v>1.1499999999999999</v>
      </c>
      <c r="G242" s="2">
        <v>2.09</v>
      </c>
      <c r="H242" s="2">
        <v>0</v>
      </c>
      <c r="I242" s="2">
        <v>0.64</v>
      </c>
      <c r="J242" s="2">
        <v>3.88</v>
      </c>
      <c r="L242"/>
      <c r="N242"/>
    </row>
    <row r="243" spans="1:14" x14ac:dyDescent="0.2">
      <c r="A243" s="1" t="s">
        <v>281</v>
      </c>
      <c r="B243" s="8" t="s">
        <v>41</v>
      </c>
      <c r="C243" s="1" t="s">
        <v>25</v>
      </c>
      <c r="D243" s="1" t="s">
        <v>71</v>
      </c>
      <c r="E243" s="1" t="s">
        <v>251</v>
      </c>
      <c r="F243" s="2">
        <v>0.93</v>
      </c>
      <c r="G243" s="2">
        <v>1.94</v>
      </c>
      <c r="H243" s="2">
        <v>0.31</v>
      </c>
      <c r="I243" s="2">
        <v>0.7</v>
      </c>
      <c r="J243" s="2">
        <v>3.87</v>
      </c>
      <c r="L243"/>
      <c r="N243"/>
    </row>
    <row r="244" spans="1:14" x14ac:dyDescent="0.2">
      <c r="A244" s="1" t="s">
        <v>282</v>
      </c>
      <c r="B244" s="8" t="s">
        <v>36</v>
      </c>
      <c r="C244" s="1" t="s">
        <v>33</v>
      </c>
      <c r="D244" s="1" t="s">
        <v>12</v>
      </c>
      <c r="E244" s="1" t="s">
        <v>55</v>
      </c>
      <c r="F244" s="2">
        <v>2.12</v>
      </c>
      <c r="G244" s="2">
        <v>1.1399999999999999</v>
      </c>
      <c r="H244" s="2">
        <v>0.1</v>
      </c>
      <c r="I244" s="2">
        <v>0.51</v>
      </c>
      <c r="J244" s="2">
        <v>3.87</v>
      </c>
      <c r="L244"/>
      <c r="N244"/>
    </row>
    <row r="245" spans="1:14" x14ac:dyDescent="0.2">
      <c r="A245" s="1" t="s">
        <v>283</v>
      </c>
      <c r="B245" s="8" t="s">
        <v>64</v>
      </c>
      <c r="C245" s="1" t="s">
        <v>65</v>
      </c>
      <c r="D245" s="1" t="s">
        <v>12</v>
      </c>
      <c r="E245" s="1" t="s">
        <v>39</v>
      </c>
      <c r="F245" s="2">
        <v>2.48</v>
      </c>
      <c r="G245" s="2">
        <v>0.65</v>
      </c>
      <c r="H245" s="2">
        <v>0.03</v>
      </c>
      <c r="I245" s="2">
        <v>0.69</v>
      </c>
      <c r="J245" s="2">
        <v>3.85</v>
      </c>
      <c r="L245"/>
      <c r="N245"/>
    </row>
    <row r="246" spans="1:14" x14ac:dyDescent="0.2">
      <c r="A246" s="1" t="s">
        <v>284</v>
      </c>
      <c r="B246" s="8" t="s">
        <v>41</v>
      </c>
      <c r="C246" s="1" t="s">
        <v>42</v>
      </c>
      <c r="D246" s="1" t="s">
        <v>12</v>
      </c>
      <c r="E246" s="1" t="s">
        <v>159</v>
      </c>
      <c r="F246" s="2">
        <v>0.16</v>
      </c>
      <c r="G246" s="2">
        <v>1.89</v>
      </c>
      <c r="H246" s="2">
        <v>1.1200000000000001</v>
      </c>
      <c r="I246" s="2">
        <v>0.68</v>
      </c>
      <c r="J246" s="2">
        <v>3.85</v>
      </c>
      <c r="L246"/>
      <c r="N246"/>
    </row>
    <row r="247" spans="1:14" x14ac:dyDescent="0.2">
      <c r="A247" s="1" t="s">
        <v>285</v>
      </c>
      <c r="B247" s="8" t="s">
        <v>20</v>
      </c>
      <c r="C247" s="1" t="s">
        <v>29</v>
      </c>
      <c r="D247" s="1" t="s">
        <v>22</v>
      </c>
      <c r="E247" s="1" t="s">
        <v>13</v>
      </c>
      <c r="F247" s="2">
        <v>0.87</v>
      </c>
      <c r="G247" s="2">
        <v>1.57</v>
      </c>
      <c r="H247" s="2">
        <v>1.05</v>
      </c>
      <c r="I247" s="2">
        <v>0.35</v>
      </c>
      <c r="J247" s="2">
        <v>3.84</v>
      </c>
      <c r="L247"/>
      <c r="N247"/>
    </row>
    <row r="248" spans="1:14" x14ac:dyDescent="0.2">
      <c r="A248" s="1" t="s">
        <v>286</v>
      </c>
      <c r="B248" s="8" t="s">
        <v>20</v>
      </c>
      <c r="C248" s="1" t="s">
        <v>18</v>
      </c>
      <c r="D248" s="1" t="s">
        <v>45</v>
      </c>
      <c r="E248" s="1" t="s">
        <v>13</v>
      </c>
      <c r="F248" s="2">
        <v>2.2599999999999998</v>
      </c>
      <c r="G248" s="2">
        <v>0.48</v>
      </c>
      <c r="H248" s="2">
        <v>0.81</v>
      </c>
      <c r="I248" s="2">
        <v>0.27</v>
      </c>
      <c r="J248" s="2">
        <v>3.83</v>
      </c>
      <c r="L248"/>
      <c r="N248"/>
    </row>
    <row r="249" spans="1:14" x14ac:dyDescent="0.2">
      <c r="A249" s="1" t="s">
        <v>287</v>
      </c>
      <c r="B249" s="8" t="s">
        <v>10</v>
      </c>
      <c r="C249" s="1" t="s">
        <v>29</v>
      </c>
      <c r="D249" s="1" t="s">
        <v>22</v>
      </c>
      <c r="E249" s="1" t="s">
        <v>13</v>
      </c>
      <c r="F249" s="2">
        <v>1.06</v>
      </c>
      <c r="G249" s="2">
        <v>1.93</v>
      </c>
      <c r="H249" s="2">
        <v>0.41</v>
      </c>
      <c r="I249" s="2">
        <v>0.43</v>
      </c>
      <c r="J249" s="2">
        <v>3.82</v>
      </c>
      <c r="L249"/>
      <c r="N249"/>
    </row>
    <row r="250" spans="1:14" x14ac:dyDescent="0.2">
      <c r="A250" s="1" t="s">
        <v>288</v>
      </c>
      <c r="B250" s="8" t="s">
        <v>62</v>
      </c>
      <c r="C250" s="1" t="s">
        <v>57</v>
      </c>
      <c r="D250" s="1" t="s">
        <v>26</v>
      </c>
      <c r="E250" s="1" t="s">
        <v>13</v>
      </c>
      <c r="F250" s="2">
        <v>1.44</v>
      </c>
      <c r="G250" s="2">
        <v>1.37</v>
      </c>
      <c r="H250" s="2">
        <v>0.73</v>
      </c>
      <c r="I250" s="2">
        <v>0.27</v>
      </c>
      <c r="J250" s="2">
        <v>3.81</v>
      </c>
      <c r="L250"/>
      <c r="N250"/>
    </row>
    <row r="251" spans="1:14" x14ac:dyDescent="0.2">
      <c r="A251" s="1" t="s">
        <v>289</v>
      </c>
      <c r="B251" s="8" t="s">
        <v>64</v>
      </c>
      <c r="C251" s="1" t="s">
        <v>65</v>
      </c>
      <c r="D251" s="1" t="s">
        <v>38</v>
      </c>
      <c r="E251" s="1" t="s">
        <v>175</v>
      </c>
      <c r="F251" s="2">
        <v>1.49</v>
      </c>
      <c r="G251" s="2">
        <v>1.58</v>
      </c>
      <c r="H251" s="2">
        <v>0.1</v>
      </c>
      <c r="I251" s="2">
        <v>0.61</v>
      </c>
      <c r="J251" s="2">
        <v>3.79</v>
      </c>
      <c r="L251"/>
      <c r="N251"/>
    </row>
    <row r="252" spans="1:14" x14ac:dyDescent="0.2">
      <c r="A252" s="1" t="s">
        <v>290</v>
      </c>
      <c r="B252" s="8" t="s">
        <v>10</v>
      </c>
      <c r="C252" s="1" t="s">
        <v>57</v>
      </c>
      <c r="D252" s="1" t="s">
        <v>12</v>
      </c>
      <c r="E252" s="1" t="s">
        <v>109</v>
      </c>
      <c r="F252" s="2">
        <v>1.1399999999999999</v>
      </c>
      <c r="G252" s="2">
        <v>1.91</v>
      </c>
      <c r="H252" s="2">
        <v>0.27</v>
      </c>
      <c r="I252" s="2">
        <v>0.46</v>
      </c>
      <c r="J252" s="2">
        <v>3.78</v>
      </c>
      <c r="L252"/>
      <c r="N252"/>
    </row>
    <row r="253" spans="1:14" x14ac:dyDescent="0.2">
      <c r="A253" s="1" t="s">
        <v>291</v>
      </c>
      <c r="B253" s="8" t="s">
        <v>32</v>
      </c>
      <c r="C253" s="1" t="s">
        <v>15</v>
      </c>
      <c r="D253" s="1" t="s">
        <v>38</v>
      </c>
      <c r="E253" s="1" t="s">
        <v>59</v>
      </c>
      <c r="F253" s="2">
        <v>2.4</v>
      </c>
      <c r="G253" s="2">
        <v>1.03</v>
      </c>
      <c r="H253" s="2">
        <v>0</v>
      </c>
      <c r="I253" s="2">
        <v>0.36</v>
      </c>
      <c r="J253" s="2">
        <v>3.78</v>
      </c>
      <c r="L253"/>
      <c r="N253"/>
    </row>
    <row r="254" spans="1:14" x14ac:dyDescent="0.2">
      <c r="A254" s="1" t="s">
        <v>292</v>
      </c>
      <c r="B254" s="8" t="s">
        <v>113</v>
      </c>
      <c r="C254" s="1" t="s">
        <v>29</v>
      </c>
      <c r="D254" s="1" t="s">
        <v>1</v>
      </c>
      <c r="E254" s="1" t="s">
        <v>55</v>
      </c>
      <c r="F254" s="2">
        <v>1.4</v>
      </c>
      <c r="G254" s="2">
        <v>1.4</v>
      </c>
      <c r="H254" s="2">
        <v>0.1</v>
      </c>
      <c r="I254" s="2">
        <v>0.87</v>
      </c>
      <c r="J254" s="2">
        <v>3.77</v>
      </c>
      <c r="L254"/>
      <c r="N254"/>
    </row>
    <row r="255" spans="1:14" x14ac:dyDescent="0.2">
      <c r="A255" s="1" t="s">
        <v>293</v>
      </c>
      <c r="B255" s="8" t="s">
        <v>10</v>
      </c>
      <c r="C255" s="1" t="s">
        <v>37</v>
      </c>
      <c r="D255" s="1" t="s">
        <v>22</v>
      </c>
      <c r="E255" s="1" t="s">
        <v>86</v>
      </c>
      <c r="F255" s="2">
        <v>1.98</v>
      </c>
      <c r="G255" s="2">
        <v>1.47</v>
      </c>
      <c r="H255" s="2">
        <v>0</v>
      </c>
      <c r="I255" s="2">
        <v>0.32</v>
      </c>
      <c r="J255" s="2">
        <v>3.76</v>
      </c>
      <c r="L255"/>
      <c r="N255"/>
    </row>
    <row r="256" spans="1:14" x14ac:dyDescent="0.2">
      <c r="A256" s="1" t="s">
        <v>294</v>
      </c>
      <c r="B256" s="8" t="s">
        <v>107</v>
      </c>
      <c r="C256" s="1" t="s">
        <v>47</v>
      </c>
      <c r="D256" s="1" t="s">
        <v>26</v>
      </c>
      <c r="E256" s="1" t="s">
        <v>99</v>
      </c>
      <c r="F256" s="2">
        <v>2.0299999999999998</v>
      </c>
      <c r="G256" s="2">
        <v>1.56</v>
      </c>
      <c r="H256" s="2">
        <v>0</v>
      </c>
      <c r="I256" s="2">
        <v>0.17</v>
      </c>
      <c r="J256" s="2">
        <v>3.76</v>
      </c>
      <c r="L256"/>
      <c r="N256"/>
    </row>
    <row r="257" spans="1:14" x14ac:dyDescent="0.2">
      <c r="A257" s="1" t="s">
        <v>295</v>
      </c>
      <c r="B257" s="8" t="s">
        <v>10</v>
      </c>
      <c r="C257" s="1" t="s">
        <v>29</v>
      </c>
      <c r="D257" s="1" t="s">
        <v>1</v>
      </c>
      <c r="E257" s="1" t="s">
        <v>13</v>
      </c>
      <c r="F257" s="2">
        <v>1.98</v>
      </c>
      <c r="G257" s="2">
        <v>0.88</v>
      </c>
      <c r="H257" s="2">
        <v>0.59</v>
      </c>
      <c r="I257" s="2">
        <v>0.32</v>
      </c>
      <c r="J257" s="2">
        <v>3.76</v>
      </c>
      <c r="L257"/>
      <c r="N257"/>
    </row>
    <row r="258" spans="1:14" x14ac:dyDescent="0.2">
      <c r="A258" s="1" t="s">
        <v>296</v>
      </c>
      <c r="B258" s="8" t="s">
        <v>186</v>
      </c>
      <c r="C258" s="1" t="s">
        <v>54</v>
      </c>
      <c r="D258" s="1" t="s">
        <v>38</v>
      </c>
      <c r="E258" s="1" t="s">
        <v>99</v>
      </c>
      <c r="F258" s="2">
        <v>1.37</v>
      </c>
      <c r="G258" s="2">
        <v>2</v>
      </c>
      <c r="H258" s="2">
        <v>0.14000000000000001</v>
      </c>
      <c r="I258" s="2">
        <v>0.22</v>
      </c>
      <c r="J258" s="2">
        <v>3.73</v>
      </c>
      <c r="L258"/>
      <c r="N258"/>
    </row>
    <row r="259" spans="1:14" x14ac:dyDescent="0.2">
      <c r="A259" s="1" t="s">
        <v>297</v>
      </c>
      <c r="B259" s="8" t="s">
        <v>64</v>
      </c>
      <c r="C259" s="1" t="s">
        <v>65</v>
      </c>
      <c r="D259" s="1" t="s">
        <v>45</v>
      </c>
      <c r="E259" s="1" t="s">
        <v>251</v>
      </c>
      <c r="F259" s="2">
        <v>0.96</v>
      </c>
      <c r="G259" s="2">
        <v>2</v>
      </c>
      <c r="H259" s="2">
        <v>0.21</v>
      </c>
      <c r="I259" s="2">
        <v>0.56000000000000005</v>
      </c>
      <c r="J259" s="2">
        <v>3.73</v>
      </c>
      <c r="L259"/>
      <c r="N259"/>
    </row>
    <row r="260" spans="1:14" x14ac:dyDescent="0.2">
      <c r="A260" s="1" t="s">
        <v>298</v>
      </c>
      <c r="B260" s="8" t="s">
        <v>186</v>
      </c>
      <c r="C260" s="1" t="s">
        <v>151</v>
      </c>
      <c r="D260" s="1" t="s">
        <v>1</v>
      </c>
      <c r="E260" s="1" t="s">
        <v>55</v>
      </c>
      <c r="F260" s="2">
        <v>1.93</v>
      </c>
      <c r="G260" s="2">
        <v>1.58</v>
      </c>
      <c r="H260" s="2">
        <v>0</v>
      </c>
      <c r="I260" s="2">
        <v>0.19</v>
      </c>
      <c r="J260" s="2">
        <v>3.71</v>
      </c>
      <c r="L260"/>
      <c r="N260"/>
    </row>
    <row r="261" spans="1:14" x14ac:dyDescent="0.2">
      <c r="A261" s="1" t="s">
        <v>299</v>
      </c>
      <c r="B261" s="8" t="s">
        <v>41</v>
      </c>
      <c r="C261" s="1" t="s">
        <v>42</v>
      </c>
      <c r="D261" s="1" t="s">
        <v>12</v>
      </c>
      <c r="E261" s="1" t="s">
        <v>99</v>
      </c>
      <c r="F261" s="2">
        <v>0.57999999999999996</v>
      </c>
      <c r="G261" s="2">
        <v>2.48</v>
      </c>
      <c r="H261" s="2">
        <v>0.04</v>
      </c>
      <c r="I261" s="2">
        <v>0.59</v>
      </c>
      <c r="J261" s="2">
        <v>3.7</v>
      </c>
      <c r="L261"/>
      <c r="N261"/>
    </row>
    <row r="262" spans="1:14" x14ac:dyDescent="0.2">
      <c r="A262" s="1" t="s">
        <v>300</v>
      </c>
      <c r="B262" s="8" t="s">
        <v>36</v>
      </c>
      <c r="C262" s="1" t="s">
        <v>37</v>
      </c>
      <c r="D262" s="1" t="s">
        <v>58</v>
      </c>
      <c r="E262" s="1" t="s">
        <v>99</v>
      </c>
      <c r="F262" s="2">
        <v>1.3</v>
      </c>
      <c r="G262" s="2">
        <v>1.51</v>
      </c>
      <c r="H262" s="2">
        <v>0.27</v>
      </c>
      <c r="I262" s="2">
        <v>0.61</v>
      </c>
      <c r="J262" s="2">
        <v>3.69</v>
      </c>
      <c r="L262"/>
      <c r="N262"/>
    </row>
    <row r="263" spans="1:14" x14ac:dyDescent="0.2">
      <c r="A263" s="1" t="s">
        <v>301</v>
      </c>
      <c r="B263" s="8" t="s">
        <v>20</v>
      </c>
      <c r="C263" s="1" t="s">
        <v>29</v>
      </c>
      <c r="D263" s="1" t="s">
        <v>26</v>
      </c>
      <c r="E263" s="1" t="s">
        <v>99</v>
      </c>
      <c r="F263" s="2">
        <v>1.59</v>
      </c>
      <c r="G263" s="2">
        <v>1.61</v>
      </c>
      <c r="H263" s="2">
        <v>0.08</v>
      </c>
      <c r="I263" s="2">
        <v>0.41</v>
      </c>
      <c r="J263" s="2">
        <v>3.69</v>
      </c>
      <c r="L263"/>
      <c r="N263"/>
    </row>
    <row r="264" spans="1:14" x14ac:dyDescent="0.2">
      <c r="A264" s="1" t="s">
        <v>302</v>
      </c>
      <c r="B264" s="8" t="s">
        <v>20</v>
      </c>
      <c r="C264" s="1" t="s">
        <v>18</v>
      </c>
      <c r="D264" s="1" t="s">
        <v>22</v>
      </c>
      <c r="E264" s="1" t="s">
        <v>13</v>
      </c>
      <c r="F264" s="2">
        <v>0</v>
      </c>
      <c r="G264" s="2">
        <v>0</v>
      </c>
      <c r="H264" s="2">
        <v>3.67</v>
      </c>
      <c r="I264" s="2">
        <v>0</v>
      </c>
      <c r="J264" s="2">
        <v>3.67</v>
      </c>
      <c r="L264"/>
      <c r="N264"/>
    </row>
    <row r="265" spans="1:14" x14ac:dyDescent="0.2">
      <c r="A265" s="1" t="s">
        <v>303</v>
      </c>
      <c r="B265" s="8" t="s">
        <v>41</v>
      </c>
      <c r="C265" s="1" t="s">
        <v>47</v>
      </c>
      <c r="D265" s="1" t="s">
        <v>12</v>
      </c>
      <c r="E265" s="1" t="s">
        <v>59</v>
      </c>
      <c r="F265" s="2">
        <v>2.13</v>
      </c>
      <c r="G265" s="2">
        <v>1.18</v>
      </c>
      <c r="H265" s="2">
        <v>0.01</v>
      </c>
      <c r="I265" s="2">
        <v>0.35</v>
      </c>
      <c r="J265" s="2">
        <v>3.67</v>
      </c>
      <c r="L265"/>
      <c r="N265"/>
    </row>
    <row r="266" spans="1:14" x14ac:dyDescent="0.2">
      <c r="A266" s="1" t="s">
        <v>304</v>
      </c>
      <c r="B266" s="8" t="s">
        <v>113</v>
      </c>
      <c r="C266" s="1" t="s">
        <v>25</v>
      </c>
      <c r="D266" s="1" t="s">
        <v>16</v>
      </c>
      <c r="E266" s="1" t="s">
        <v>39</v>
      </c>
      <c r="F266" s="2">
        <v>1.65</v>
      </c>
      <c r="G266" s="2">
        <v>1.22</v>
      </c>
      <c r="H266" s="2">
        <v>0</v>
      </c>
      <c r="I266" s="2">
        <v>0.79</v>
      </c>
      <c r="J266" s="2">
        <v>3.66</v>
      </c>
      <c r="L266"/>
      <c r="N266"/>
    </row>
    <row r="267" spans="1:14" x14ac:dyDescent="0.2">
      <c r="A267" s="1" t="s">
        <v>305</v>
      </c>
      <c r="B267" s="8" t="s">
        <v>41</v>
      </c>
      <c r="C267" s="1" t="s">
        <v>47</v>
      </c>
      <c r="D267" s="1" t="s">
        <v>58</v>
      </c>
      <c r="E267" s="1" t="s">
        <v>55</v>
      </c>
      <c r="F267" s="2">
        <v>2.5299999999999998</v>
      </c>
      <c r="G267" s="2">
        <v>0.81</v>
      </c>
      <c r="H267" s="2">
        <v>0.06</v>
      </c>
      <c r="I267" s="2">
        <v>0.24</v>
      </c>
      <c r="J267" s="2">
        <v>3.65</v>
      </c>
      <c r="L267"/>
      <c r="N267"/>
    </row>
    <row r="268" spans="1:14" x14ac:dyDescent="0.2">
      <c r="A268" s="1" t="s">
        <v>306</v>
      </c>
      <c r="B268" s="8" t="s">
        <v>10</v>
      </c>
      <c r="C268" s="1" t="s">
        <v>15</v>
      </c>
      <c r="D268" s="1" t="s">
        <v>22</v>
      </c>
      <c r="E268" s="1" t="s">
        <v>59</v>
      </c>
      <c r="F268" s="2">
        <v>2.33</v>
      </c>
      <c r="G268" s="2">
        <v>0.97</v>
      </c>
      <c r="H268" s="2">
        <v>0</v>
      </c>
      <c r="I268" s="2">
        <v>0.35</v>
      </c>
      <c r="J268" s="2">
        <v>3.65</v>
      </c>
      <c r="L268"/>
      <c r="N268"/>
    </row>
    <row r="269" spans="1:14" x14ac:dyDescent="0.2">
      <c r="A269" s="1" t="s">
        <v>307</v>
      </c>
      <c r="B269" s="8" t="s">
        <v>36</v>
      </c>
      <c r="C269" s="1" t="s">
        <v>37</v>
      </c>
      <c r="D269" s="1" t="s">
        <v>16</v>
      </c>
      <c r="E269" s="1" t="s">
        <v>55</v>
      </c>
      <c r="F269" s="2">
        <v>0.71</v>
      </c>
      <c r="G269" s="2">
        <v>1.8</v>
      </c>
      <c r="H269" s="2">
        <v>0.4</v>
      </c>
      <c r="I269" s="2">
        <v>0.74</v>
      </c>
      <c r="J269" s="2">
        <v>3.64</v>
      </c>
      <c r="L269"/>
      <c r="N269"/>
    </row>
    <row r="270" spans="1:14" x14ac:dyDescent="0.2">
      <c r="A270" s="1" t="s">
        <v>308</v>
      </c>
      <c r="B270" s="8" t="s">
        <v>41</v>
      </c>
      <c r="C270" s="1" t="s">
        <v>54</v>
      </c>
      <c r="D270" s="1" t="s">
        <v>1</v>
      </c>
      <c r="E270" s="1" t="s">
        <v>55</v>
      </c>
      <c r="F270" s="2">
        <v>2.08</v>
      </c>
      <c r="G270" s="2">
        <v>1.0900000000000001</v>
      </c>
      <c r="H270" s="2">
        <v>0.15</v>
      </c>
      <c r="I270" s="2">
        <v>0.33</v>
      </c>
      <c r="J270" s="2">
        <v>3.64</v>
      </c>
      <c r="L270"/>
      <c r="N270"/>
    </row>
    <row r="271" spans="1:14" x14ac:dyDescent="0.2">
      <c r="A271" s="1" t="s">
        <v>309</v>
      </c>
      <c r="B271" s="8" t="s">
        <v>36</v>
      </c>
      <c r="C271" s="1" t="s">
        <v>18</v>
      </c>
      <c r="D271" s="1" t="s">
        <v>12</v>
      </c>
      <c r="E271" s="1" t="s">
        <v>99</v>
      </c>
      <c r="F271" s="2">
        <v>0.6</v>
      </c>
      <c r="G271" s="2">
        <v>2.46</v>
      </c>
      <c r="H271" s="2">
        <v>0.05</v>
      </c>
      <c r="I271" s="2">
        <v>0.52</v>
      </c>
      <c r="J271" s="2">
        <v>3.63</v>
      </c>
      <c r="L271"/>
      <c r="N271"/>
    </row>
    <row r="272" spans="1:14" x14ac:dyDescent="0.2">
      <c r="A272" s="1" t="s">
        <v>310</v>
      </c>
      <c r="B272" s="8" t="s">
        <v>41</v>
      </c>
      <c r="C272" s="1" t="s">
        <v>29</v>
      </c>
      <c r="D272" s="1" t="s">
        <v>12</v>
      </c>
      <c r="E272" s="1" t="s">
        <v>159</v>
      </c>
      <c r="F272" s="2">
        <v>0.05</v>
      </c>
      <c r="G272" s="2">
        <v>0</v>
      </c>
      <c r="H272" s="2">
        <v>0.64</v>
      </c>
      <c r="I272" s="2">
        <v>2.93</v>
      </c>
      <c r="J272" s="2">
        <v>3.63</v>
      </c>
      <c r="L272"/>
      <c r="N272"/>
    </row>
    <row r="273" spans="1:14" x14ac:dyDescent="0.2">
      <c r="A273" s="1" t="s">
        <v>87</v>
      </c>
      <c r="B273" s="8" t="s">
        <v>64</v>
      </c>
      <c r="C273" s="1" t="s">
        <v>37</v>
      </c>
      <c r="D273" s="1" t="s">
        <v>58</v>
      </c>
      <c r="E273" s="1" t="s">
        <v>59</v>
      </c>
      <c r="F273" s="2">
        <v>1.78</v>
      </c>
      <c r="G273" s="2">
        <v>1.42</v>
      </c>
      <c r="H273" s="2">
        <v>0.05</v>
      </c>
      <c r="I273" s="2">
        <v>0.38</v>
      </c>
      <c r="J273" s="2">
        <v>3.63</v>
      </c>
      <c r="L273"/>
      <c r="N273"/>
    </row>
    <row r="274" spans="1:14" x14ac:dyDescent="0.2">
      <c r="A274" s="1" t="s">
        <v>311</v>
      </c>
      <c r="B274" s="8" t="s">
        <v>41</v>
      </c>
      <c r="C274" s="1" t="s">
        <v>25</v>
      </c>
      <c r="D274" s="1" t="s">
        <v>38</v>
      </c>
      <c r="E274" s="1" t="s">
        <v>178</v>
      </c>
      <c r="F274" s="2">
        <v>2.08</v>
      </c>
      <c r="G274" s="2">
        <v>0.83</v>
      </c>
      <c r="H274" s="2">
        <v>0.46</v>
      </c>
      <c r="I274" s="2">
        <v>0.25</v>
      </c>
      <c r="J274" s="2">
        <v>3.62</v>
      </c>
      <c r="L274"/>
      <c r="N274"/>
    </row>
    <row r="275" spans="1:14" x14ac:dyDescent="0.2">
      <c r="A275" s="1" t="s">
        <v>312</v>
      </c>
      <c r="B275" s="8" t="s">
        <v>64</v>
      </c>
      <c r="C275" s="1" t="s">
        <v>216</v>
      </c>
      <c r="D275" s="1" t="s">
        <v>58</v>
      </c>
      <c r="E275" s="1" t="s">
        <v>86</v>
      </c>
      <c r="F275" s="2">
        <v>1.28</v>
      </c>
      <c r="G275" s="2">
        <v>1.61</v>
      </c>
      <c r="H275" s="2">
        <v>0.15</v>
      </c>
      <c r="I275" s="2">
        <v>0.56999999999999995</v>
      </c>
      <c r="J275" s="2">
        <v>3.61</v>
      </c>
      <c r="L275"/>
      <c r="N275"/>
    </row>
    <row r="276" spans="1:14" x14ac:dyDescent="0.2">
      <c r="A276" s="1" t="s">
        <v>313</v>
      </c>
      <c r="B276" s="8" t="s">
        <v>41</v>
      </c>
      <c r="C276" s="1" t="s">
        <v>42</v>
      </c>
      <c r="D276" s="1" t="s">
        <v>58</v>
      </c>
      <c r="E276" s="1" t="s">
        <v>168</v>
      </c>
      <c r="F276" s="2">
        <v>1.93</v>
      </c>
      <c r="G276" s="2">
        <v>1.22</v>
      </c>
      <c r="H276" s="2">
        <v>0.03</v>
      </c>
      <c r="I276" s="2">
        <v>0.44</v>
      </c>
      <c r="J276" s="2">
        <v>3.61</v>
      </c>
      <c r="L276"/>
      <c r="N276"/>
    </row>
    <row r="277" spans="1:14" x14ac:dyDescent="0.2">
      <c r="A277" s="1" t="s">
        <v>314</v>
      </c>
      <c r="B277" s="8" t="s">
        <v>41</v>
      </c>
      <c r="C277" s="1" t="s">
        <v>54</v>
      </c>
      <c r="D277" s="1" t="s">
        <v>16</v>
      </c>
      <c r="E277" s="1" t="s">
        <v>99</v>
      </c>
      <c r="F277" s="2">
        <v>2.02</v>
      </c>
      <c r="G277" s="2">
        <v>1.17</v>
      </c>
      <c r="H277" s="2">
        <v>0</v>
      </c>
      <c r="I277" s="2">
        <v>0.42</v>
      </c>
      <c r="J277" s="2">
        <v>3.61</v>
      </c>
      <c r="L277"/>
      <c r="N277"/>
    </row>
    <row r="278" spans="1:14" x14ac:dyDescent="0.2">
      <c r="A278" s="1" t="s">
        <v>315</v>
      </c>
      <c r="B278" s="8" t="s">
        <v>20</v>
      </c>
      <c r="C278" s="1" t="s">
        <v>29</v>
      </c>
      <c r="D278" s="1" t="s">
        <v>26</v>
      </c>
      <c r="E278" s="1" t="s">
        <v>137</v>
      </c>
      <c r="F278" s="2">
        <v>1.61</v>
      </c>
      <c r="G278" s="2">
        <v>1.5</v>
      </c>
      <c r="H278" s="2">
        <v>0.1</v>
      </c>
      <c r="I278" s="2">
        <v>0.39</v>
      </c>
      <c r="J278" s="2">
        <v>3.61</v>
      </c>
      <c r="L278"/>
      <c r="N278"/>
    </row>
    <row r="279" spans="1:14" x14ac:dyDescent="0.2">
      <c r="A279" s="1" t="s">
        <v>316</v>
      </c>
      <c r="B279" s="8" t="s">
        <v>126</v>
      </c>
      <c r="C279" s="1" t="s">
        <v>54</v>
      </c>
      <c r="D279" s="1" t="s">
        <v>38</v>
      </c>
      <c r="E279" s="1" t="s">
        <v>13</v>
      </c>
      <c r="F279" s="2">
        <v>2.38</v>
      </c>
      <c r="G279" s="2">
        <v>0.67</v>
      </c>
      <c r="H279" s="2">
        <v>0.46</v>
      </c>
      <c r="I279" s="2">
        <v>0.1</v>
      </c>
      <c r="J279" s="2">
        <v>3.6</v>
      </c>
      <c r="L279"/>
      <c r="N279"/>
    </row>
    <row r="280" spans="1:14" x14ac:dyDescent="0.2">
      <c r="A280" s="1" t="s">
        <v>317</v>
      </c>
      <c r="B280" s="8" t="s">
        <v>41</v>
      </c>
      <c r="C280" s="1" t="s">
        <v>25</v>
      </c>
      <c r="D280" s="1" t="s">
        <v>58</v>
      </c>
      <c r="E280" s="1" t="s">
        <v>168</v>
      </c>
      <c r="F280" s="2">
        <v>2.1800000000000002</v>
      </c>
      <c r="G280" s="2">
        <v>1.02</v>
      </c>
      <c r="H280" s="2">
        <v>0.03</v>
      </c>
      <c r="I280" s="2">
        <v>0.37</v>
      </c>
      <c r="J280" s="2">
        <v>3.59</v>
      </c>
      <c r="L280"/>
      <c r="N280"/>
    </row>
    <row r="281" spans="1:14" x14ac:dyDescent="0.2">
      <c r="A281" s="1" t="s">
        <v>318</v>
      </c>
      <c r="B281" s="8" t="s">
        <v>186</v>
      </c>
      <c r="C281" s="1" t="s">
        <v>151</v>
      </c>
      <c r="D281" s="1" t="s">
        <v>71</v>
      </c>
      <c r="E281" s="1" t="s">
        <v>319</v>
      </c>
      <c r="F281" s="2">
        <v>2.0099999999999998</v>
      </c>
      <c r="G281" s="2">
        <v>1.35</v>
      </c>
      <c r="H281" s="2">
        <v>0.06</v>
      </c>
      <c r="I281" s="2">
        <v>0.16</v>
      </c>
      <c r="J281" s="2">
        <v>3.58</v>
      </c>
      <c r="L281"/>
      <c r="N281"/>
    </row>
    <row r="282" spans="1:14" x14ac:dyDescent="0.2">
      <c r="A282" s="1" t="s">
        <v>112</v>
      </c>
      <c r="B282" s="8" t="s">
        <v>41</v>
      </c>
      <c r="C282" s="1" t="s">
        <v>11</v>
      </c>
      <c r="D282" s="1" t="s">
        <v>38</v>
      </c>
      <c r="E282" s="1" t="s">
        <v>39</v>
      </c>
      <c r="F282" s="2">
        <v>1.56</v>
      </c>
      <c r="G282" s="2">
        <v>1.4</v>
      </c>
      <c r="H282" s="2">
        <v>7.0000000000000007E-2</v>
      </c>
      <c r="I282" s="2">
        <v>0.5</v>
      </c>
      <c r="J282" s="2">
        <v>3.54</v>
      </c>
      <c r="L282"/>
      <c r="N282"/>
    </row>
    <row r="283" spans="1:14" x14ac:dyDescent="0.2">
      <c r="A283" s="1" t="s">
        <v>320</v>
      </c>
      <c r="B283" s="8" t="s">
        <v>41</v>
      </c>
      <c r="C283" s="1" t="s">
        <v>47</v>
      </c>
      <c r="D283" s="1" t="s">
        <v>38</v>
      </c>
      <c r="E283" s="1" t="s">
        <v>55</v>
      </c>
      <c r="F283" s="2">
        <v>1.23</v>
      </c>
      <c r="G283" s="2">
        <v>1.77</v>
      </c>
      <c r="H283" s="2">
        <v>0.05</v>
      </c>
      <c r="I283" s="2">
        <v>0.49</v>
      </c>
      <c r="J283" s="2">
        <v>3.54</v>
      </c>
      <c r="L283"/>
      <c r="N283"/>
    </row>
    <row r="284" spans="1:14" x14ac:dyDescent="0.2">
      <c r="A284" s="1" t="s">
        <v>321</v>
      </c>
      <c r="B284" s="8" t="s">
        <v>41</v>
      </c>
      <c r="C284" s="1" t="s">
        <v>54</v>
      </c>
      <c r="D284" s="1" t="s">
        <v>58</v>
      </c>
      <c r="E284" s="1" t="s">
        <v>99</v>
      </c>
      <c r="F284" s="2">
        <v>1.9</v>
      </c>
      <c r="G284" s="2">
        <v>1.1299999999999999</v>
      </c>
      <c r="H284" s="2">
        <v>0.1</v>
      </c>
      <c r="I284" s="2">
        <v>0.41</v>
      </c>
      <c r="J284" s="2">
        <v>3.53</v>
      </c>
      <c r="L284"/>
      <c r="N284"/>
    </row>
    <row r="285" spans="1:14" x14ac:dyDescent="0.2">
      <c r="A285" s="1" t="s">
        <v>322</v>
      </c>
      <c r="B285" s="8" t="s">
        <v>41</v>
      </c>
      <c r="C285" s="1" t="s">
        <v>25</v>
      </c>
      <c r="D285" s="1" t="s">
        <v>38</v>
      </c>
      <c r="E285" s="1" t="s">
        <v>248</v>
      </c>
      <c r="F285" s="2">
        <v>1.98</v>
      </c>
      <c r="G285" s="2">
        <v>1.1399999999999999</v>
      </c>
      <c r="H285" s="2">
        <v>0.01</v>
      </c>
      <c r="I285" s="2">
        <v>0.41</v>
      </c>
      <c r="J285" s="2">
        <v>3.53</v>
      </c>
      <c r="L285"/>
      <c r="N285"/>
    </row>
    <row r="286" spans="1:14" x14ac:dyDescent="0.2">
      <c r="A286" s="1" t="s">
        <v>300</v>
      </c>
      <c r="B286" s="8" t="s">
        <v>32</v>
      </c>
      <c r="C286" s="1" t="s">
        <v>37</v>
      </c>
      <c r="D286" s="1" t="s">
        <v>58</v>
      </c>
      <c r="E286" s="1" t="s">
        <v>99</v>
      </c>
      <c r="F286" s="2">
        <v>2.14</v>
      </c>
      <c r="G286" s="2">
        <v>1.08</v>
      </c>
      <c r="H286" s="2">
        <v>0.02</v>
      </c>
      <c r="I286" s="2">
        <v>0.28999999999999998</v>
      </c>
      <c r="J286" s="2">
        <v>3.53</v>
      </c>
      <c r="L286"/>
      <c r="N286"/>
    </row>
    <row r="287" spans="1:14" x14ac:dyDescent="0.2">
      <c r="A287" s="1" t="s">
        <v>204</v>
      </c>
      <c r="B287" s="8" t="s">
        <v>32</v>
      </c>
      <c r="C287" s="1" t="s">
        <v>33</v>
      </c>
      <c r="D287" s="1" t="s">
        <v>12</v>
      </c>
      <c r="E287" s="1" t="s">
        <v>99</v>
      </c>
      <c r="F287" s="2">
        <v>0.71</v>
      </c>
      <c r="G287" s="2">
        <v>2.4</v>
      </c>
      <c r="H287" s="2">
        <v>0.02</v>
      </c>
      <c r="I287" s="2">
        <v>0.4</v>
      </c>
      <c r="J287" s="2">
        <v>3.53</v>
      </c>
      <c r="L287"/>
      <c r="N287"/>
    </row>
    <row r="288" spans="1:14" x14ac:dyDescent="0.2">
      <c r="A288" s="1" t="s">
        <v>323</v>
      </c>
      <c r="B288" s="8" t="s">
        <v>186</v>
      </c>
      <c r="C288" s="1" t="s">
        <v>151</v>
      </c>
      <c r="D288" s="1" t="s">
        <v>38</v>
      </c>
      <c r="E288" s="1" t="s">
        <v>319</v>
      </c>
      <c r="F288" s="2">
        <v>1.96</v>
      </c>
      <c r="G288" s="2">
        <v>1.33</v>
      </c>
      <c r="H288" s="2">
        <v>0</v>
      </c>
      <c r="I288" s="2">
        <v>0.23</v>
      </c>
      <c r="J288" s="2">
        <v>3.52</v>
      </c>
      <c r="L288"/>
      <c r="N288"/>
    </row>
    <row r="289" spans="1:14" x14ac:dyDescent="0.2">
      <c r="A289" s="1" t="s">
        <v>324</v>
      </c>
      <c r="B289" s="8" t="s">
        <v>32</v>
      </c>
      <c r="C289" s="1" t="s">
        <v>15</v>
      </c>
      <c r="D289" s="1" t="s">
        <v>58</v>
      </c>
      <c r="E289" s="1" t="s">
        <v>99</v>
      </c>
      <c r="F289" s="2">
        <v>2.66</v>
      </c>
      <c r="G289" s="2">
        <v>0.5</v>
      </c>
      <c r="H289" s="2">
        <v>0.05</v>
      </c>
      <c r="I289" s="2">
        <v>0.3</v>
      </c>
      <c r="J289" s="2">
        <v>3.52</v>
      </c>
      <c r="L289"/>
      <c r="N289"/>
    </row>
    <row r="290" spans="1:14" x14ac:dyDescent="0.2">
      <c r="A290" s="1" t="s">
        <v>226</v>
      </c>
      <c r="B290" s="8" t="s">
        <v>20</v>
      </c>
      <c r="C290" s="1" t="s">
        <v>18</v>
      </c>
      <c r="D290" s="1" t="s">
        <v>12</v>
      </c>
      <c r="E290" s="1" t="s">
        <v>109</v>
      </c>
      <c r="F290" s="2">
        <v>1.22</v>
      </c>
      <c r="G290" s="2">
        <v>1.66</v>
      </c>
      <c r="H290" s="2">
        <v>0.27</v>
      </c>
      <c r="I290" s="2">
        <v>0.38</v>
      </c>
      <c r="J290" s="2">
        <v>3.52</v>
      </c>
      <c r="L290"/>
      <c r="N290"/>
    </row>
    <row r="291" spans="1:14" x14ac:dyDescent="0.2">
      <c r="A291" s="1" t="s">
        <v>202</v>
      </c>
      <c r="B291" s="8" t="s">
        <v>32</v>
      </c>
      <c r="C291" s="1" t="s">
        <v>18</v>
      </c>
      <c r="D291" s="1" t="s">
        <v>38</v>
      </c>
      <c r="E291" s="1" t="s">
        <v>178</v>
      </c>
      <c r="F291" s="2">
        <v>2.11</v>
      </c>
      <c r="G291" s="2">
        <v>0.94</v>
      </c>
      <c r="H291" s="2">
        <v>0.12</v>
      </c>
      <c r="I291" s="2">
        <v>0.34</v>
      </c>
      <c r="J291" s="2">
        <v>3.51</v>
      </c>
      <c r="L291"/>
      <c r="N291"/>
    </row>
    <row r="292" spans="1:14" x14ac:dyDescent="0.2">
      <c r="A292" s="1" t="s">
        <v>325</v>
      </c>
      <c r="B292" s="8" t="s">
        <v>32</v>
      </c>
      <c r="C292" s="1" t="s">
        <v>33</v>
      </c>
      <c r="D292" s="1" t="s">
        <v>38</v>
      </c>
      <c r="E292" s="1" t="s">
        <v>86</v>
      </c>
      <c r="F292" s="2">
        <v>2.84</v>
      </c>
      <c r="G292" s="2">
        <v>0.39</v>
      </c>
      <c r="H292" s="2">
        <v>0.03</v>
      </c>
      <c r="I292" s="2">
        <v>0.24</v>
      </c>
      <c r="J292" s="2">
        <v>3.5</v>
      </c>
      <c r="L292"/>
      <c r="N292"/>
    </row>
    <row r="293" spans="1:14" x14ac:dyDescent="0.2">
      <c r="A293" s="1" t="s">
        <v>247</v>
      </c>
      <c r="B293" s="8" t="s">
        <v>32</v>
      </c>
      <c r="C293" s="1" t="s">
        <v>18</v>
      </c>
      <c r="D293" s="1" t="s">
        <v>38</v>
      </c>
      <c r="E293" s="1" t="s">
        <v>248</v>
      </c>
      <c r="F293" s="2">
        <v>2.2000000000000002</v>
      </c>
      <c r="G293" s="2">
        <v>0.97</v>
      </c>
      <c r="H293" s="2">
        <v>0.02</v>
      </c>
      <c r="I293" s="2">
        <v>0.31</v>
      </c>
      <c r="J293" s="2">
        <v>3.5</v>
      </c>
      <c r="L293"/>
      <c r="N293"/>
    </row>
    <row r="294" spans="1:14" x14ac:dyDescent="0.2">
      <c r="A294" s="1" t="s">
        <v>326</v>
      </c>
      <c r="B294" s="8" t="s">
        <v>20</v>
      </c>
      <c r="C294" s="1" t="s">
        <v>11</v>
      </c>
      <c r="D294" s="1" t="s">
        <v>22</v>
      </c>
      <c r="E294" s="1" t="s">
        <v>13</v>
      </c>
      <c r="F294" s="2">
        <v>0.59</v>
      </c>
      <c r="G294" s="2">
        <v>1.83</v>
      </c>
      <c r="H294" s="2">
        <v>0.73</v>
      </c>
      <c r="I294" s="2">
        <v>0.35</v>
      </c>
      <c r="J294" s="2">
        <v>3.5</v>
      </c>
      <c r="L294"/>
      <c r="N294"/>
    </row>
    <row r="295" spans="1:14" hidden="1" x14ac:dyDescent="0.2">
      <c r="A295" s="1" t="s">
        <v>327</v>
      </c>
      <c r="B295" s="8" t="s">
        <v>41</v>
      </c>
      <c r="C295" s="1" t="s">
        <v>191</v>
      </c>
      <c r="D295" s="1" t="s">
        <v>12</v>
      </c>
      <c r="E295" s="1" t="s">
        <v>99</v>
      </c>
      <c r="F295" s="2">
        <v>0.59</v>
      </c>
      <c r="G295" s="2">
        <v>2.36</v>
      </c>
      <c r="H295" s="2">
        <v>0.04</v>
      </c>
      <c r="I295" s="2">
        <v>0.51</v>
      </c>
      <c r="J295" s="2">
        <v>3.49</v>
      </c>
      <c r="L295"/>
      <c r="N295"/>
    </row>
    <row r="296" spans="1:14" x14ac:dyDescent="0.2">
      <c r="A296" s="1" t="s">
        <v>115</v>
      </c>
      <c r="B296" s="8" t="s">
        <v>121</v>
      </c>
      <c r="C296" s="1" t="s">
        <v>65</v>
      </c>
      <c r="D296" s="1" t="s">
        <v>58</v>
      </c>
      <c r="E296" s="1" t="s">
        <v>99</v>
      </c>
      <c r="F296" s="2">
        <v>1.94</v>
      </c>
      <c r="G296" s="2">
        <v>1.22</v>
      </c>
      <c r="H296" s="2">
        <v>0.02</v>
      </c>
      <c r="I296" s="2">
        <v>0.31</v>
      </c>
      <c r="J296" s="2">
        <v>3.49</v>
      </c>
      <c r="L296"/>
      <c r="N296"/>
    </row>
    <row r="297" spans="1:14" x14ac:dyDescent="0.2">
      <c r="A297" s="1" t="s">
        <v>328</v>
      </c>
      <c r="B297" s="8" t="s">
        <v>32</v>
      </c>
      <c r="C297" s="1" t="s">
        <v>33</v>
      </c>
      <c r="D297" s="1" t="s">
        <v>58</v>
      </c>
      <c r="E297" s="1" t="s">
        <v>99</v>
      </c>
      <c r="F297" s="2">
        <v>2.09</v>
      </c>
      <c r="G297" s="2">
        <v>1.02</v>
      </c>
      <c r="H297" s="2">
        <v>0.04</v>
      </c>
      <c r="I297" s="2">
        <v>0.32</v>
      </c>
      <c r="J297" s="2">
        <v>3.48</v>
      </c>
      <c r="L297"/>
      <c r="N297"/>
    </row>
    <row r="298" spans="1:14" x14ac:dyDescent="0.2">
      <c r="A298" s="1" t="s">
        <v>329</v>
      </c>
      <c r="B298" s="8" t="s">
        <v>20</v>
      </c>
      <c r="C298" s="1" t="s">
        <v>15</v>
      </c>
      <c r="D298" s="1" t="s">
        <v>22</v>
      </c>
      <c r="E298" s="1" t="s">
        <v>59</v>
      </c>
      <c r="F298" s="2">
        <v>2.11</v>
      </c>
      <c r="G298" s="2">
        <v>1.01</v>
      </c>
      <c r="H298" s="2">
        <v>0.01</v>
      </c>
      <c r="I298" s="2">
        <v>0.35</v>
      </c>
      <c r="J298" s="2">
        <v>3.48</v>
      </c>
      <c r="L298"/>
      <c r="N298"/>
    </row>
    <row r="299" spans="1:14" x14ac:dyDescent="0.2">
      <c r="A299" s="1" t="s">
        <v>276</v>
      </c>
      <c r="B299" s="8" t="s">
        <v>121</v>
      </c>
      <c r="C299" s="1" t="s">
        <v>75</v>
      </c>
      <c r="D299" s="1" t="s">
        <v>38</v>
      </c>
      <c r="E299" s="1" t="s">
        <v>86</v>
      </c>
      <c r="F299" s="2">
        <v>2.2599999999999998</v>
      </c>
      <c r="G299" s="2">
        <v>0.89</v>
      </c>
      <c r="H299" s="2">
        <v>0</v>
      </c>
      <c r="I299" s="2">
        <v>0.3</v>
      </c>
      <c r="J299" s="2">
        <v>3.46</v>
      </c>
      <c r="L299"/>
      <c r="N299"/>
    </row>
    <row r="300" spans="1:14" x14ac:dyDescent="0.2">
      <c r="A300" s="1" t="s">
        <v>330</v>
      </c>
      <c r="B300" s="8" t="s">
        <v>36</v>
      </c>
      <c r="C300" s="1" t="s">
        <v>67</v>
      </c>
      <c r="D300" s="1" t="s">
        <v>58</v>
      </c>
      <c r="E300" s="1" t="s">
        <v>86</v>
      </c>
      <c r="F300" s="2">
        <v>0.88</v>
      </c>
      <c r="G300" s="2">
        <v>1.75</v>
      </c>
      <c r="H300" s="2">
        <v>0.1</v>
      </c>
      <c r="I300" s="2">
        <v>0.72</v>
      </c>
      <c r="J300" s="2">
        <v>3.45</v>
      </c>
      <c r="L300"/>
      <c r="N300"/>
    </row>
    <row r="301" spans="1:14" x14ac:dyDescent="0.2">
      <c r="A301" s="1" t="s">
        <v>331</v>
      </c>
      <c r="B301" s="8" t="s">
        <v>62</v>
      </c>
      <c r="C301" s="1" t="s">
        <v>37</v>
      </c>
      <c r="D301" s="1" t="s">
        <v>45</v>
      </c>
      <c r="E301" s="1" t="s">
        <v>178</v>
      </c>
      <c r="F301" s="2">
        <v>0</v>
      </c>
      <c r="G301" s="2">
        <v>0</v>
      </c>
      <c r="H301" s="2">
        <v>3.44</v>
      </c>
      <c r="I301" s="2">
        <v>0</v>
      </c>
      <c r="J301" s="2">
        <v>3.44</v>
      </c>
      <c r="L301"/>
      <c r="N301"/>
    </row>
    <row r="302" spans="1:14" x14ac:dyDescent="0.2">
      <c r="A302" s="1" t="s">
        <v>332</v>
      </c>
      <c r="B302" s="8" t="s">
        <v>32</v>
      </c>
      <c r="C302" s="1" t="s">
        <v>18</v>
      </c>
      <c r="D302" s="1" t="s">
        <v>58</v>
      </c>
      <c r="E302" s="1" t="s">
        <v>39</v>
      </c>
      <c r="F302" s="2">
        <v>2.39</v>
      </c>
      <c r="G302" s="2">
        <v>0.73</v>
      </c>
      <c r="H302" s="2">
        <v>0.03</v>
      </c>
      <c r="I302" s="2">
        <v>0.28999999999999998</v>
      </c>
      <c r="J302" s="2">
        <v>3.44</v>
      </c>
      <c r="L302"/>
      <c r="N302"/>
    </row>
    <row r="303" spans="1:14" x14ac:dyDescent="0.2">
      <c r="A303" s="1" t="s">
        <v>333</v>
      </c>
      <c r="B303" s="8" t="s">
        <v>41</v>
      </c>
      <c r="C303" s="1" t="s">
        <v>47</v>
      </c>
      <c r="D303" s="1" t="s">
        <v>71</v>
      </c>
      <c r="E303" s="1" t="s">
        <v>251</v>
      </c>
      <c r="F303" s="2">
        <v>1.55</v>
      </c>
      <c r="G303" s="2">
        <v>1.27</v>
      </c>
      <c r="H303" s="2">
        <v>0.33</v>
      </c>
      <c r="I303" s="2">
        <v>0.28999999999999998</v>
      </c>
      <c r="J303" s="2">
        <v>3.44</v>
      </c>
      <c r="L303"/>
      <c r="N303"/>
    </row>
    <row r="304" spans="1:14" x14ac:dyDescent="0.2">
      <c r="A304" s="1" t="s">
        <v>300</v>
      </c>
      <c r="B304" s="8" t="s">
        <v>64</v>
      </c>
      <c r="C304" s="1" t="s">
        <v>37</v>
      </c>
      <c r="D304" s="1" t="s">
        <v>58</v>
      </c>
      <c r="E304" s="1" t="s">
        <v>99</v>
      </c>
      <c r="F304" s="2">
        <v>1.34</v>
      </c>
      <c r="G304" s="2">
        <v>1.54</v>
      </c>
      <c r="H304" s="2">
        <v>0.17</v>
      </c>
      <c r="I304" s="2">
        <v>0.38</v>
      </c>
      <c r="J304" s="2">
        <v>3.43</v>
      </c>
      <c r="L304"/>
      <c r="N304"/>
    </row>
    <row r="305" spans="1:14" x14ac:dyDescent="0.2">
      <c r="A305" s="1" t="s">
        <v>334</v>
      </c>
      <c r="B305" s="8" t="s">
        <v>36</v>
      </c>
      <c r="C305" s="1" t="s">
        <v>57</v>
      </c>
      <c r="D305" s="1" t="s">
        <v>1</v>
      </c>
      <c r="E305" s="1" t="s">
        <v>55</v>
      </c>
      <c r="F305" s="2">
        <v>1.82</v>
      </c>
      <c r="G305" s="2">
        <v>1.07</v>
      </c>
      <c r="H305" s="2">
        <v>0.06</v>
      </c>
      <c r="I305" s="2">
        <v>0.47</v>
      </c>
      <c r="J305" s="2">
        <v>3.42</v>
      </c>
      <c r="L305"/>
      <c r="N305"/>
    </row>
    <row r="306" spans="1:14" x14ac:dyDescent="0.2">
      <c r="A306" s="1" t="s">
        <v>335</v>
      </c>
      <c r="B306" s="8" t="s">
        <v>41</v>
      </c>
      <c r="C306" s="1" t="s">
        <v>42</v>
      </c>
      <c r="D306" s="1" t="s">
        <v>38</v>
      </c>
      <c r="E306" s="1" t="s">
        <v>59</v>
      </c>
      <c r="F306" s="2">
        <v>1.75</v>
      </c>
      <c r="G306" s="2">
        <v>1.2</v>
      </c>
      <c r="H306" s="2">
        <v>0.02</v>
      </c>
      <c r="I306" s="2">
        <v>0.43</v>
      </c>
      <c r="J306" s="2">
        <v>3.41</v>
      </c>
      <c r="L306"/>
      <c r="N306"/>
    </row>
    <row r="307" spans="1:14" x14ac:dyDescent="0.2">
      <c r="A307" s="1" t="s">
        <v>336</v>
      </c>
      <c r="B307" s="8" t="s">
        <v>41</v>
      </c>
      <c r="C307" s="1" t="s">
        <v>47</v>
      </c>
      <c r="D307" s="1" t="s">
        <v>12</v>
      </c>
      <c r="E307" s="1" t="s">
        <v>99</v>
      </c>
      <c r="F307" s="2">
        <v>0.46</v>
      </c>
      <c r="G307" s="2">
        <v>2.2799999999999998</v>
      </c>
      <c r="H307" s="2">
        <v>0.05</v>
      </c>
      <c r="I307" s="2">
        <v>0.61</v>
      </c>
      <c r="J307" s="2">
        <v>3.4</v>
      </c>
      <c r="L307"/>
      <c r="N307"/>
    </row>
    <row r="308" spans="1:14" x14ac:dyDescent="0.2">
      <c r="A308" s="1" t="s">
        <v>337</v>
      </c>
      <c r="B308" s="8" t="s">
        <v>186</v>
      </c>
      <c r="C308" s="1" t="s">
        <v>151</v>
      </c>
      <c r="D308" s="1" t="s">
        <v>22</v>
      </c>
      <c r="E308" s="1" t="s">
        <v>55</v>
      </c>
      <c r="F308" s="2">
        <v>1.56</v>
      </c>
      <c r="G308" s="2">
        <v>1.47</v>
      </c>
      <c r="H308" s="2">
        <v>0.19</v>
      </c>
      <c r="I308" s="2">
        <v>0.17</v>
      </c>
      <c r="J308" s="2">
        <v>3.39</v>
      </c>
      <c r="L308"/>
      <c r="N308"/>
    </row>
    <row r="309" spans="1:14" x14ac:dyDescent="0.2">
      <c r="A309" s="1" t="s">
        <v>338</v>
      </c>
      <c r="B309" s="8" t="s">
        <v>32</v>
      </c>
      <c r="C309" s="1" t="s">
        <v>15</v>
      </c>
      <c r="D309" s="1" t="s">
        <v>38</v>
      </c>
      <c r="E309" s="1" t="s">
        <v>175</v>
      </c>
      <c r="F309" s="2">
        <v>2.0299999999999998</v>
      </c>
      <c r="G309" s="2">
        <v>1.03</v>
      </c>
      <c r="H309" s="2">
        <v>0</v>
      </c>
      <c r="I309" s="2">
        <v>0.32</v>
      </c>
      <c r="J309" s="2">
        <v>3.38</v>
      </c>
      <c r="L309"/>
      <c r="N309"/>
    </row>
    <row r="310" spans="1:14" x14ac:dyDescent="0.2">
      <c r="A310" s="1" t="s">
        <v>339</v>
      </c>
      <c r="B310" s="8" t="s">
        <v>64</v>
      </c>
      <c r="C310" s="1" t="s">
        <v>65</v>
      </c>
      <c r="D310" s="1" t="s">
        <v>38</v>
      </c>
      <c r="E310" s="1" t="s">
        <v>159</v>
      </c>
      <c r="F310" s="2">
        <v>1.08</v>
      </c>
      <c r="G310" s="2">
        <v>1.35</v>
      </c>
      <c r="H310" s="2">
        <v>0.48</v>
      </c>
      <c r="I310" s="2">
        <v>0.47</v>
      </c>
      <c r="J310" s="2">
        <v>3.38</v>
      </c>
      <c r="L310"/>
      <c r="N310"/>
    </row>
    <row r="311" spans="1:14" x14ac:dyDescent="0.2">
      <c r="A311" s="1" t="s">
        <v>340</v>
      </c>
      <c r="B311" s="8" t="s">
        <v>20</v>
      </c>
      <c r="C311" s="1" t="s">
        <v>18</v>
      </c>
      <c r="D311" s="1" t="s">
        <v>38</v>
      </c>
      <c r="E311" s="1" t="s">
        <v>13</v>
      </c>
      <c r="F311" s="2">
        <v>1.43</v>
      </c>
      <c r="G311" s="2">
        <v>0.94</v>
      </c>
      <c r="H311" s="2">
        <v>0.74</v>
      </c>
      <c r="I311" s="2">
        <v>0.27</v>
      </c>
      <c r="J311" s="2">
        <v>3.38</v>
      </c>
      <c r="L311"/>
      <c r="N311"/>
    </row>
    <row r="312" spans="1:14" x14ac:dyDescent="0.2">
      <c r="A312" s="1" t="s">
        <v>341</v>
      </c>
      <c r="B312" s="8" t="s">
        <v>342</v>
      </c>
      <c r="C312" s="1" t="s">
        <v>151</v>
      </c>
      <c r="D312" s="1" t="s">
        <v>38</v>
      </c>
      <c r="E312" s="1" t="s">
        <v>13</v>
      </c>
      <c r="F312" s="2">
        <v>1.9</v>
      </c>
      <c r="G312" s="2">
        <v>0.67</v>
      </c>
      <c r="H312" s="2">
        <v>0.73</v>
      </c>
      <c r="I312" s="2">
        <v>0.06</v>
      </c>
      <c r="J312" s="2">
        <v>3.36</v>
      </c>
      <c r="L312"/>
      <c r="N312"/>
    </row>
    <row r="313" spans="1:14" x14ac:dyDescent="0.2">
      <c r="A313" s="1" t="s">
        <v>343</v>
      </c>
      <c r="B313" s="8" t="s">
        <v>20</v>
      </c>
      <c r="C313" s="1" t="s">
        <v>15</v>
      </c>
      <c r="D313" s="1" t="s">
        <v>52</v>
      </c>
      <c r="E313" s="1" t="s">
        <v>13</v>
      </c>
      <c r="F313" s="2">
        <v>0.65</v>
      </c>
      <c r="G313" s="2">
        <v>1.61</v>
      </c>
      <c r="H313" s="2">
        <v>0.82</v>
      </c>
      <c r="I313" s="2">
        <v>0.28000000000000003</v>
      </c>
      <c r="J313" s="2">
        <v>3.36</v>
      </c>
      <c r="L313"/>
      <c r="N313"/>
    </row>
    <row r="314" spans="1:14" x14ac:dyDescent="0.2">
      <c r="A314" s="1" t="s">
        <v>278</v>
      </c>
      <c r="B314" s="8" t="s">
        <v>32</v>
      </c>
      <c r="C314" s="1" t="s">
        <v>37</v>
      </c>
      <c r="D314" s="1" t="s">
        <v>38</v>
      </c>
      <c r="E314" s="1" t="s">
        <v>86</v>
      </c>
      <c r="F314" s="2">
        <v>1.9</v>
      </c>
      <c r="G314" s="2">
        <v>1.1399999999999999</v>
      </c>
      <c r="H314" s="2">
        <v>0.01</v>
      </c>
      <c r="I314" s="2">
        <v>0.28999999999999998</v>
      </c>
      <c r="J314" s="2">
        <v>3.34</v>
      </c>
      <c r="L314"/>
      <c r="N314"/>
    </row>
    <row r="315" spans="1:14" x14ac:dyDescent="0.2">
      <c r="A315" s="1" t="s">
        <v>344</v>
      </c>
      <c r="B315" s="8" t="s">
        <v>20</v>
      </c>
      <c r="C315" s="1" t="s">
        <v>11</v>
      </c>
      <c r="D315" s="1" t="s">
        <v>22</v>
      </c>
      <c r="E315" s="1" t="s">
        <v>13</v>
      </c>
      <c r="F315" s="2">
        <v>0</v>
      </c>
      <c r="G315" s="2">
        <v>0.99</v>
      </c>
      <c r="H315" s="2">
        <v>2.3199999999999998</v>
      </c>
      <c r="I315" s="2">
        <v>0.02</v>
      </c>
      <c r="J315" s="2">
        <v>3.33</v>
      </c>
      <c r="L315"/>
      <c r="N315"/>
    </row>
    <row r="316" spans="1:14" x14ac:dyDescent="0.2">
      <c r="A316" s="1" t="s">
        <v>345</v>
      </c>
      <c r="B316" s="8" t="s">
        <v>41</v>
      </c>
      <c r="C316" s="1" t="s">
        <v>47</v>
      </c>
      <c r="D316" s="1" t="s">
        <v>58</v>
      </c>
      <c r="E316" s="1" t="s">
        <v>99</v>
      </c>
      <c r="F316" s="2">
        <v>1.45</v>
      </c>
      <c r="G316" s="2">
        <v>1.29</v>
      </c>
      <c r="H316" s="2">
        <v>0.12</v>
      </c>
      <c r="I316" s="2">
        <v>0.46</v>
      </c>
      <c r="J316" s="2">
        <v>3.33</v>
      </c>
      <c r="L316"/>
      <c r="N316"/>
    </row>
    <row r="317" spans="1:14" x14ac:dyDescent="0.2">
      <c r="A317" s="1" t="s">
        <v>346</v>
      </c>
      <c r="B317" s="8" t="s">
        <v>41</v>
      </c>
      <c r="C317" s="1" t="s">
        <v>47</v>
      </c>
      <c r="D317" s="1" t="s">
        <v>1</v>
      </c>
      <c r="E317" s="1" t="s">
        <v>55</v>
      </c>
      <c r="F317" s="2">
        <v>1.44</v>
      </c>
      <c r="G317" s="2">
        <v>1.01</v>
      </c>
      <c r="H317" s="2">
        <v>0.56999999999999995</v>
      </c>
      <c r="I317" s="2">
        <v>0.3</v>
      </c>
      <c r="J317" s="2">
        <v>3.33</v>
      </c>
      <c r="L317"/>
      <c r="N317"/>
    </row>
    <row r="318" spans="1:14" x14ac:dyDescent="0.2">
      <c r="A318" s="1" t="s">
        <v>347</v>
      </c>
      <c r="B318" s="8" t="s">
        <v>10</v>
      </c>
      <c r="C318" s="1" t="s">
        <v>67</v>
      </c>
      <c r="D318" s="1" t="s">
        <v>22</v>
      </c>
      <c r="E318" s="1" t="s">
        <v>13</v>
      </c>
      <c r="F318" s="2">
        <v>1.1499999999999999</v>
      </c>
      <c r="G318" s="2">
        <v>1.17</v>
      </c>
      <c r="H318" s="2">
        <v>0.76</v>
      </c>
      <c r="I318" s="2">
        <v>0.24</v>
      </c>
      <c r="J318" s="2">
        <v>3.32</v>
      </c>
      <c r="L318"/>
      <c r="N318"/>
    </row>
    <row r="319" spans="1:14" x14ac:dyDescent="0.2">
      <c r="A319" s="1" t="s">
        <v>348</v>
      </c>
      <c r="B319" s="8" t="s">
        <v>41</v>
      </c>
      <c r="C319" s="1" t="s">
        <v>25</v>
      </c>
      <c r="D319" s="1" t="s">
        <v>38</v>
      </c>
      <c r="E319" s="1" t="s">
        <v>168</v>
      </c>
      <c r="F319" s="2">
        <v>1.47</v>
      </c>
      <c r="G319" s="2">
        <v>1.39</v>
      </c>
      <c r="H319" s="2">
        <v>0.03</v>
      </c>
      <c r="I319" s="2">
        <v>0.43</v>
      </c>
      <c r="J319" s="2">
        <v>3.32</v>
      </c>
      <c r="L319"/>
      <c r="N319"/>
    </row>
    <row r="320" spans="1:14" x14ac:dyDescent="0.2">
      <c r="A320" s="1" t="s">
        <v>349</v>
      </c>
      <c r="B320" s="8" t="s">
        <v>41</v>
      </c>
      <c r="C320" s="1" t="s">
        <v>54</v>
      </c>
      <c r="D320" s="1" t="s">
        <v>58</v>
      </c>
      <c r="E320" s="1" t="s">
        <v>39</v>
      </c>
      <c r="F320" s="2">
        <v>1.99</v>
      </c>
      <c r="G320" s="2">
        <v>1.05</v>
      </c>
      <c r="H320" s="2">
        <v>0.05</v>
      </c>
      <c r="I320" s="2">
        <v>0.22</v>
      </c>
      <c r="J320" s="2">
        <v>3.31</v>
      </c>
      <c r="L320"/>
      <c r="N320"/>
    </row>
    <row r="321" spans="1:14" x14ac:dyDescent="0.2">
      <c r="A321" s="1" t="s">
        <v>350</v>
      </c>
      <c r="B321" s="8" t="s">
        <v>41</v>
      </c>
      <c r="C321" s="1" t="s">
        <v>124</v>
      </c>
      <c r="D321" s="1" t="s">
        <v>38</v>
      </c>
      <c r="E321" s="1" t="s">
        <v>99</v>
      </c>
      <c r="F321" s="2">
        <v>1.5</v>
      </c>
      <c r="G321" s="2">
        <v>1.28</v>
      </c>
      <c r="H321" s="2">
        <v>0.05</v>
      </c>
      <c r="I321" s="2">
        <v>0.46</v>
      </c>
      <c r="J321" s="2">
        <v>3.28</v>
      </c>
      <c r="L321"/>
      <c r="N321"/>
    </row>
    <row r="322" spans="1:14" x14ac:dyDescent="0.2">
      <c r="A322" s="1" t="s">
        <v>351</v>
      </c>
      <c r="B322" s="8" t="s">
        <v>64</v>
      </c>
      <c r="C322" s="1" t="s">
        <v>65</v>
      </c>
      <c r="D322" s="1" t="s">
        <v>38</v>
      </c>
      <c r="E322" s="1" t="s">
        <v>86</v>
      </c>
      <c r="F322" s="2">
        <v>0.8</v>
      </c>
      <c r="G322" s="2">
        <v>1.92</v>
      </c>
      <c r="H322" s="2">
        <v>0.06</v>
      </c>
      <c r="I322" s="2">
        <v>0.5</v>
      </c>
      <c r="J322" s="2">
        <v>3.28</v>
      </c>
      <c r="L322"/>
      <c r="N322"/>
    </row>
    <row r="323" spans="1:14" x14ac:dyDescent="0.2">
      <c r="A323" s="1" t="s">
        <v>170</v>
      </c>
      <c r="B323" s="8" t="s">
        <v>121</v>
      </c>
      <c r="C323" s="1" t="s">
        <v>75</v>
      </c>
      <c r="D323" s="1" t="s">
        <v>58</v>
      </c>
      <c r="E323" s="1" t="s">
        <v>59</v>
      </c>
      <c r="F323" s="2">
        <v>2.13</v>
      </c>
      <c r="G323" s="2">
        <v>0.92</v>
      </c>
      <c r="H323" s="2">
        <v>0</v>
      </c>
      <c r="I323" s="2">
        <v>0.23</v>
      </c>
      <c r="J323" s="2">
        <v>3.28</v>
      </c>
      <c r="L323"/>
      <c r="N323"/>
    </row>
    <row r="324" spans="1:14" x14ac:dyDescent="0.2">
      <c r="A324" s="1" t="s">
        <v>352</v>
      </c>
      <c r="B324" s="8" t="s">
        <v>41</v>
      </c>
      <c r="C324" s="1" t="s">
        <v>124</v>
      </c>
      <c r="D324" s="1" t="s">
        <v>38</v>
      </c>
      <c r="E324" s="1" t="s">
        <v>59</v>
      </c>
      <c r="F324" s="2">
        <v>1.89</v>
      </c>
      <c r="G324" s="2">
        <v>1.05</v>
      </c>
      <c r="H324" s="2">
        <v>0.02</v>
      </c>
      <c r="I324" s="2">
        <v>0.31</v>
      </c>
      <c r="J324" s="2">
        <v>3.27</v>
      </c>
      <c r="L324"/>
      <c r="N324"/>
    </row>
    <row r="325" spans="1:14" x14ac:dyDescent="0.2">
      <c r="A325" s="1" t="s">
        <v>353</v>
      </c>
      <c r="B325" s="8" t="s">
        <v>10</v>
      </c>
      <c r="C325" s="1" t="s">
        <v>15</v>
      </c>
      <c r="D325" s="1" t="s">
        <v>22</v>
      </c>
      <c r="E325" s="1" t="s">
        <v>13</v>
      </c>
      <c r="F325" s="2">
        <v>1.36</v>
      </c>
      <c r="G325" s="2">
        <v>1.1299999999999999</v>
      </c>
      <c r="H325" s="2">
        <v>0.46</v>
      </c>
      <c r="I325" s="2">
        <v>0.32</v>
      </c>
      <c r="J325" s="2">
        <v>3.27</v>
      </c>
      <c r="L325"/>
      <c r="N325"/>
    </row>
    <row r="326" spans="1:14" x14ac:dyDescent="0.2">
      <c r="A326" s="1" t="s">
        <v>354</v>
      </c>
      <c r="B326" s="8" t="s">
        <v>113</v>
      </c>
      <c r="C326" s="1" t="s">
        <v>18</v>
      </c>
      <c r="D326" s="1" t="s">
        <v>16</v>
      </c>
      <c r="E326" s="1" t="s">
        <v>55</v>
      </c>
      <c r="F326" s="2">
        <v>0.5</v>
      </c>
      <c r="G326" s="2">
        <v>1.59</v>
      </c>
      <c r="H326" s="2">
        <v>0.31</v>
      </c>
      <c r="I326" s="2">
        <v>0.87</v>
      </c>
      <c r="J326" s="2">
        <v>3.27</v>
      </c>
      <c r="L326"/>
      <c r="N326"/>
    </row>
    <row r="327" spans="1:14" x14ac:dyDescent="0.2">
      <c r="A327" s="1" t="s">
        <v>355</v>
      </c>
      <c r="B327" s="8" t="s">
        <v>62</v>
      </c>
      <c r="C327" s="1" t="s">
        <v>65</v>
      </c>
      <c r="D327" s="1" t="s">
        <v>38</v>
      </c>
      <c r="E327" s="1" t="s">
        <v>178</v>
      </c>
      <c r="F327" s="2">
        <v>0.25</v>
      </c>
      <c r="G327" s="2">
        <v>0.19</v>
      </c>
      <c r="H327" s="2">
        <v>2.78</v>
      </c>
      <c r="I327" s="2">
        <v>0.04</v>
      </c>
      <c r="J327" s="2">
        <v>3.26</v>
      </c>
      <c r="L327"/>
      <c r="N327"/>
    </row>
    <row r="328" spans="1:14" x14ac:dyDescent="0.2">
      <c r="A328" s="1" t="s">
        <v>98</v>
      </c>
      <c r="B328" s="8" t="s">
        <v>121</v>
      </c>
      <c r="C328" s="1" t="s">
        <v>65</v>
      </c>
      <c r="D328" s="1" t="s">
        <v>12</v>
      </c>
      <c r="E328" s="1" t="s">
        <v>99</v>
      </c>
      <c r="F328" s="2">
        <v>0.88</v>
      </c>
      <c r="G328" s="2">
        <v>2.11</v>
      </c>
      <c r="H328" s="2">
        <v>0</v>
      </c>
      <c r="I328" s="2">
        <v>0.23</v>
      </c>
      <c r="J328" s="2">
        <v>3.23</v>
      </c>
      <c r="L328"/>
      <c r="N328"/>
    </row>
    <row r="329" spans="1:14" x14ac:dyDescent="0.2">
      <c r="A329" s="1" t="s">
        <v>356</v>
      </c>
      <c r="B329" s="8" t="s">
        <v>36</v>
      </c>
      <c r="C329" s="1" t="s">
        <v>57</v>
      </c>
      <c r="D329" s="1" t="s">
        <v>173</v>
      </c>
      <c r="E329" s="1" t="s">
        <v>39</v>
      </c>
      <c r="F329" s="2">
        <v>1.27</v>
      </c>
      <c r="G329" s="2">
        <v>1.33</v>
      </c>
      <c r="H329" s="2">
        <v>0.12</v>
      </c>
      <c r="I329" s="2">
        <v>0.51</v>
      </c>
      <c r="J329" s="2">
        <v>3.23</v>
      </c>
      <c r="L329"/>
      <c r="N329"/>
    </row>
    <row r="330" spans="1:14" x14ac:dyDescent="0.2">
      <c r="A330" s="1" t="s">
        <v>357</v>
      </c>
      <c r="B330" s="8" t="s">
        <v>64</v>
      </c>
      <c r="C330" s="1" t="s">
        <v>65</v>
      </c>
      <c r="D330" s="1" t="s">
        <v>12</v>
      </c>
      <c r="E330" s="1" t="s">
        <v>99</v>
      </c>
      <c r="F330" s="2">
        <v>2.33</v>
      </c>
      <c r="G330" s="2">
        <v>0.3</v>
      </c>
      <c r="H330" s="2">
        <v>0</v>
      </c>
      <c r="I330" s="2">
        <v>0.59</v>
      </c>
      <c r="J330" s="2">
        <v>3.22</v>
      </c>
      <c r="L330"/>
      <c r="N330"/>
    </row>
    <row r="331" spans="1:14" x14ac:dyDescent="0.2">
      <c r="A331" s="1" t="s">
        <v>358</v>
      </c>
      <c r="B331" s="8" t="s">
        <v>62</v>
      </c>
      <c r="C331" s="1" t="s">
        <v>75</v>
      </c>
      <c r="D331" s="1" t="s">
        <v>45</v>
      </c>
      <c r="E331" s="1" t="s">
        <v>13</v>
      </c>
      <c r="F331" s="2">
        <v>0.03</v>
      </c>
      <c r="G331" s="2">
        <v>0</v>
      </c>
      <c r="H331" s="2">
        <v>3.18</v>
      </c>
      <c r="I331" s="2">
        <v>0</v>
      </c>
      <c r="J331" s="2">
        <v>3.22</v>
      </c>
      <c r="L331"/>
      <c r="N331"/>
    </row>
    <row r="332" spans="1:14" x14ac:dyDescent="0.2">
      <c r="A332" s="1" t="s">
        <v>359</v>
      </c>
      <c r="B332" s="8" t="s">
        <v>186</v>
      </c>
      <c r="C332" s="1" t="s">
        <v>151</v>
      </c>
      <c r="D332" s="1" t="s">
        <v>71</v>
      </c>
      <c r="E332" s="1" t="s">
        <v>319</v>
      </c>
      <c r="F332" s="2">
        <v>1.76</v>
      </c>
      <c r="G332" s="2">
        <v>1.21</v>
      </c>
      <c r="H332" s="2">
        <v>7.0000000000000007E-2</v>
      </c>
      <c r="I332" s="2">
        <v>0.16</v>
      </c>
      <c r="J332" s="2">
        <v>3.2</v>
      </c>
      <c r="L332"/>
      <c r="N332"/>
    </row>
    <row r="333" spans="1:14" x14ac:dyDescent="0.2">
      <c r="A333" s="1" t="s">
        <v>360</v>
      </c>
      <c r="B333" s="8" t="s">
        <v>113</v>
      </c>
      <c r="C333" s="1" t="s">
        <v>29</v>
      </c>
      <c r="D333" s="1" t="s">
        <v>45</v>
      </c>
      <c r="E333" s="1" t="s">
        <v>164</v>
      </c>
      <c r="F333" s="2">
        <v>1.35</v>
      </c>
      <c r="G333" s="2">
        <v>0.6</v>
      </c>
      <c r="H333" s="2">
        <v>0.8</v>
      </c>
      <c r="I333" s="2">
        <v>0.44</v>
      </c>
      <c r="J333" s="2">
        <v>3.19</v>
      </c>
      <c r="L333"/>
      <c r="N333"/>
    </row>
    <row r="334" spans="1:14" x14ac:dyDescent="0.2">
      <c r="A334" s="1" t="s">
        <v>361</v>
      </c>
      <c r="B334" s="8" t="s">
        <v>113</v>
      </c>
      <c r="C334" s="1" t="s">
        <v>15</v>
      </c>
      <c r="D334" s="1" t="s">
        <v>38</v>
      </c>
      <c r="E334" s="1" t="s">
        <v>55</v>
      </c>
      <c r="F334" s="2">
        <v>1.48</v>
      </c>
      <c r="G334" s="2">
        <v>1.01</v>
      </c>
      <c r="H334" s="2">
        <v>0.04</v>
      </c>
      <c r="I334" s="2">
        <v>0.66</v>
      </c>
      <c r="J334" s="2">
        <v>3.19</v>
      </c>
      <c r="L334"/>
      <c r="N334"/>
    </row>
    <row r="335" spans="1:14" x14ac:dyDescent="0.2">
      <c r="A335" s="1" t="s">
        <v>362</v>
      </c>
      <c r="B335" s="8" t="s">
        <v>32</v>
      </c>
      <c r="C335" s="1" t="s">
        <v>33</v>
      </c>
      <c r="D335" s="1" t="s">
        <v>22</v>
      </c>
      <c r="E335" s="1" t="s">
        <v>363</v>
      </c>
      <c r="F335" s="2">
        <v>2.15</v>
      </c>
      <c r="G335" s="2">
        <v>0.77</v>
      </c>
      <c r="H335" s="2">
        <v>0.01</v>
      </c>
      <c r="I335" s="2">
        <v>0.26</v>
      </c>
      <c r="J335" s="2">
        <v>3.19</v>
      </c>
      <c r="L335"/>
      <c r="N335"/>
    </row>
    <row r="336" spans="1:14" x14ac:dyDescent="0.2">
      <c r="A336" s="1" t="s">
        <v>364</v>
      </c>
      <c r="B336" s="8" t="s">
        <v>41</v>
      </c>
      <c r="C336" s="1" t="s">
        <v>124</v>
      </c>
      <c r="D336" s="1" t="s">
        <v>38</v>
      </c>
      <c r="E336" s="1" t="s">
        <v>218</v>
      </c>
      <c r="F336" s="2">
        <v>1.78</v>
      </c>
      <c r="G336" s="2">
        <v>1.1200000000000001</v>
      </c>
      <c r="H336" s="2">
        <v>0.09</v>
      </c>
      <c r="I336" s="2">
        <v>0.19</v>
      </c>
      <c r="J336" s="2">
        <v>3.18</v>
      </c>
      <c r="L336"/>
      <c r="N336"/>
    </row>
    <row r="337" spans="1:14" x14ac:dyDescent="0.2">
      <c r="A337" s="1" t="s">
        <v>365</v>
      </c>
      <c r="B337" s="8" t="s">
        <v>128</v>
      </c>
      <c r="C337" s="1" t="s">
        <v>65</v>
      </c>
      <c r="D337" s="1" t="s">
        <v>1</v>
      </c>
      <c r="E337" s="1" t="s">
        <v>13</v>
      </c>
      <c r="F337" s="2">
        <v>1.18</v>
      </c>
      <c r="G337" s="2">
        <v>0.87</v>
      </c>
      <c r="H337" s="2">
        <v>0.93</v>
      </c>
      <c r="I337" s="2">
        <v>0.2</v>
      </c>
      <c r="J337" s="2">
        <v>3.18</v>
      </c>
      <c r="L337"/>
      <c r="N337"/>
    </row>
    <row r="338" spans="1:14" x14ac:dyDescent="0.2">
      <c r="A338" s="1" t="s">
        <v>266</v>
      </c>
      <c r="B338" s="8" t="s">
        <v>36</v>
      </c>
      <c r="C338" s="1" t="s">
        <v>33</v>
      </c>
      <c r="D338" s="1" t="s">
        <v>45</v>
      </c>
      <c r="E338" s="1" t="s">
        <v>97</v>
      </c>
      <c r="F338" s="2">
        <v>1.52</v>
      </c>
      <c r="G338" s="2">
        <v>1.08</v>
      </c>
      <c r="H338" s="2">
        <v>0.1</v>
      </c>
      <c r="I338" s="2">
        <v>0.47</v>
      </c>
      <c r="J338" s="2">
        <v>3.17</v>
      </c>
      <c r="L338"/>
      <c r="N338"/>
    </row>
    <row r="339" spans="1:14" hidden="1" x14ac:dyDescent="0.2">
      <c r="A339" s="1" t="s">
        <v>338</v>
      </c>
      <c r="B339" s="8" t="s">
        <v>10</v>
      </c>
      <c r="C339" s="1" t="s">
        <v>191</v>
      </c>
      <c r="D339" s="1" t="s">
        <v>38</v>
      </c>
      <c r="E339" s="1" t="s">
        <v>175</v>
      </c>
      <c r="F339" s="2">
        <v>1.86</v>
      </c>
      <c r="G339" s="2">
        <v>1.02</v>
      </c>
      <c r="H339" s="2">
        <v>0</v>
      </c>
      <c r="I339" s="2">
        <v>0.28999999999999998</v>
      </c>
      <c r="J339" s="2">
        <v>3.17</v>
      </c>
      <c r="L339"/>
      <c r="N339"/>
    </row>
    <row r="340" spans="1:14" x14ac:dyDescent="0.2">
      <c r="A340" s="1" t="s">
        <v>366</v>
      </c>
      <c r="B340" s="8" t="s">
        <v>20</v>
      </c>
      <c r="C340" s="1" t="s">
        <v>15</v>
      </c>
      <c r="D340" s="1" t="s">
        <v>22</v>
      </c>
      <c r="E340" s="1" t="s">
        <v>13</v>
      </c>
      <c r="F340" s="2">
        <v>0.57999999999999996</v>
      </c>
      <c r="G340" s="2">
        <v>0.51</v>
      </c>
      <c r="H340" s="2">
        <v>1.93</v>
      </c>
      <c r="I340" s="2">
        <v>0.14000000000000001</v>
      </c>
      <c r="J340" s="2">
        <v>3.17</v>
      </c>
      <c r="L340"/>
      <c r="N340"/>
    </row>
    <row r="341" spans="1:14" x14ac:dyDescent="0.2">
      <c r="A341" s="1" t="s">
        <v>367</v>
      </c>
      <c r="B341" s="8" t="s">
        <v>41</v>
      </c>
      <c r="C341" s="1" t="s">
        <v>54</v>
      </c>
      <c r="D341" s="1" t="s">
        <v>26</v>
      </c>
      <c r="E341" s="1" t="s">
        <v>162</v>
      </c>
      <c r="F341" s="2">
        <v>2.06</v>
      </c>
      <c r="G341" s="2">
        <v>0.56000000000000005</v>
      </c>
      <c r="H341" s="2">
        <v>0.38</v>
      </c>
      <c r="I341" s="2">
        <v>0.17</v>
      </c>
      <c r="J341" s="2">
        <v>3.17</v>
      </c>
      <c r="L341"/>
      <c r="N341"/>
    </row>
    <row r="342" spans="1:14" x14ac:dyDescent="0.2">
      <c r="A342" s="1" t="s">
        <v>368</v>
      </c>
      <c r="B342" s="8" t="s">
        <v>20</v>
      </c>
      <c r="C342" s="1" t="s">
        <v>15</v>
      </c>
      <c r="D342" s="1" t="s">
        <v>173</v>
      </c>
      <c r="E342" s="1" t="s">
        <v>369</v>
      </c>
      <c r="F342" s="2">
        <v>1.88</v>
      </c>
      <c r="G342" s="2">
        <v>0.98</v>
      </c>
      <c r="H342" s="2">
        <v>0</v>
      </c>
      <c r="I342" s="2">
        <v>0.3</v>
      </c>
      <c r="J342" s="2">
        <v>3.16</v>
      </c>
      <c r="L342"/>
      <c r="N342"/>
    </row>
    <row r="343" spans="1:14" x14ac:dyDescent="0.2">
      <c r="A343" s="1" t="s">
        <v>370</v>
      </c>
      <c r="B343" s="8" t="s">
        <v>126</v>
      </c>
      <c r="C343" s="1" t="s">
        <v>54</v>
      </c>
      <c r="D343" s="1" t="s">
        <v>26</v>
      </c>
      <c r="E343" s="1" t="s">
        <v>13</v>
      </c>
      <c r="F343" s="2">
        <v>1.92</v>
      </c>
      <c r="G343" s="2">
        <v>0.16</v>
      </c>
      <c r="H343" s="2">
        <v>0.99</v>
      </c>
      <c r="I343" s="2">
        <v>0.09</v>
      </c>
      <c r="J343" s="2">
        <v>3.15</v>
      </c>
      <c r="L343"/>
      <c r="N343"/>
    </row>
    <row r="344" spans="1:14" x14ac:dyDescent="0.2">
      <c r="A344" s="1" t="s">
        <v>338</v>
      </c>
      <c r="B344" s="8" t="s">
        <v>20</v>
      </c>
      <c r="C344" s="1" t="s">
        <v>15</v>
      </c>
      <c r="D344" s="1" t="s">
        <v>38</v>
      </c>
      <c r="E344" s="1" t="s">
        <v>175</v>
      </c>
      <c r="F344" s="2">
        <v>1.79</v>
      </c>
      <c r="G344" s="2">
        <v>1.06</v>
      </c>
      <c r="H344" s="2">
        <v>0</v>
      </c>
      <c r="I344" s="2">
        <v>0.28999999999999998</v>
      </c>
      <c r="J344" s="2">
        <v>3.15</v>
      </c>
      <c r="L344"/>
      <c r="N344"/>
    </row>
    <row r="345" spans="1:14" x14ac:dyDescent="0.2">
      <c r="A345" s="1" t="s">
        <v>371</v>
      </c>
      <c r="B345" s="8" t="s">
        <v>20</v>
      </c>
      <c r="C345" s="1" t="s">
        <v>25</v>
      </c>
      <c r="D345" s="1" t="s">
        <v>1</v>
      </c>
      <c r="E345" s="1" t="s">
        <v>109</v>
      </c>
      <c r="F345" s="2">
        <v>1.22</v>
      </c>
      <c r="G345" s="2">
        <v>1.57</v>
      </c>
      <c r="H345" s="2">
        <v>0.06</v>
      </c>
      <c r="I345" s="2">
        <v>0.28999999999999998</v>
      </c>
      <c r="J345" s="2">
        <v>3.15</v>
      </c>
      <c r="L345"/>
      <c r="N345"/>
    </row>
    <row r="346" spans="1:14" x14ac:dyDescent="0.2">
      <c r="A346" s="1" t="s">
        <v>372</v>
      </c>
      <c r="B346" s="8" t="s">
        <v>36</v>
      </c>
      <c r="C346" s="1" t="s">
        <v>67</v>
      </c>
      <c r="D346" s="1" t="s">
        <v>58</v>
      </c>
      <c r="E346" s="1" t="s">
        <v>178</v>
      </c>
      <c r="F346" s="2">
        <v>0.88</v>
      </c>
      <c r="G346" s="2">
        <v>0.97</v>
      </c>
      <c r="H346" s="2">
        <v>0.88</v>
      </c>
      <c r="I346" s="2">
        <v>0.42</v>
      </c>
      <c r="J346" s="2">
        <v>3.15</v>
      </c>
      <c r="L346"/>
      <c r="N346"/>
    </row>
    <row r="347" spans="1:14" x14ac:dyDescent="0.2">
      <c r="A347" s="1" t="s">
        <v>373</v>
      </c>
      <c r="B347" s="8" t="s">
        <v>121</v>
      </c>
      <c r="C347" s="1" t="s">
        <v>75</v>
      </c>
      <c r="D347" s="1" t="s">
        <v>58</v>
      </c>
      <c r="E347" s="1" t="s">
        <v>34</v>
      </c>
      <c r="F347" s="2">
        <v>1.89</v>
      </c>
      <c r="G347" s="2">
        <v>0.99</v>
      </c>
      <c r="H347" s="2">
        <v>0.03</v>
      </c>
      <c r="I347" s="2">
        <v>0.24</v>
      </c>
      <c r="J347" s="2">
        <v>3.15</v>
      </c>
      <c r="L347"/>
      <c r="N347"/>
    </row>
    <row r="348" spans="1:14" x14ac:dyDescent="0.2">
      <c r="A348" s="1" t="s">
        <v>374</v>
      </c>
      <c r="B348" s="8" t="s">
        <v>41</v>
      </c>
      <c r="C348" s="1" t="s">
        <v>29</v>
      </c>
      <c r="D348" s="1" t="s">
        <v>12</v>
      </c>
      <c r="E348" s="1" t="s">
        <v>99</v>
      </c>
      <c r="F348" s="2">
        <v>0.68</v>
      </c>
      <c r="G348" s="2">
        <v>0</v>
      </c>
      <c r="H348" s="2">
        <v>0</v>
      </c>
      <c r="I348" s="2">
        <v>2.46</v>
      </c>
      <c r="J348" s="2">
        <v>3.14</v>
      </c>
      <c r="L348"/>
      <c r="N348"/>
    </row>
    <row r="349" spans="1:14" x14ac:dyDescent="0.2">
      <c r="A349" s="1" t="s">
        <v>375</v>
      </c>
      <c r="B349" s="8" t="s">
        <v>186</v>
      </c>
      <c r="C349" s="1" t="s">
        <v>151</v>
      </c>
      <c r="D349" s="1" t="s">
        <v>38</v>
      </c>
      <c r="E349" s="1" t="s">
        <v>59</v>
      </c>
      <c r="F349" s="2">
        <v>1.7</v>
      </c>
      <c r="G349" s="2">
        <v>1.25</v>
      </c>
      <c r="H349" s="2">
        <v>0.02</v>
      </c>
      <c r="I349" s="2">
        <v>0.16</v>
      </c>
      <c r="J349" s="2">
        <v>3.13</v>
      </c>
      <c r="L349"/>
      <c r="N349"/>
    </row>
    <row r="350" spans="1:14" x14ac:dyDescent="0.2">
      <c r="A350" s="1" t="s">
        <v>376</v>
      </c>
      <c r="B350" s="8" t="s">
        <v>20</v>
      </c>
      <c r="C350" s="1" t="s">
        <v>11</v>
      </c>
      <c r="D350" s="1" t="s">
        <v>22</v>
      </c>
      <c r="E350" s="1" t="s">
        <v>13</v>
      </c>
      <c r="F350" s="2">
        <v>0.91</v>
      </c>
      <c r="G350" s="2">
        <v>1</v>
      </c>
      <c r="H350" s="2">
        <v>1.03</v>
      </c>
      <c r="I350" s="2">
        <v>0.17</v>
      </c>
      <c r="J350" s="2">
        <v>3.12</v>
      </c>
      <c r="L350"/>
      <c r="N350"/>
    </row>
    <row r="351" spans="1:14" x14ac:dyDescent="0.2">
      <c r="A351" s="1" t="s">
        <v>240</v>
      </c>
      <c r="B351" s="8" t="s">
        <v>36</v>
      </c>
      <c r="C351" s="1" t="s">
        <v>29</v>
      </c>
      <c r="D351" s="1" t="s">
        <v>45</v>
      </c>
      <c r="E351" s="1" t="s">
        <v>86</v>
      </c>
      <c r="F351" s="2">
        <v>1.69</v>
      </c>
      <c r="G351" s="2">
        <v>0.87</v>
      </c>
      <c r="H351" s="2">
        <v>0.14000000000000001</v>
      </c>
      <c r="I351" s="2">
        <v>0.42</v>
      </c>
      <c r="J351" s="2">
        <v>3.12</v>
      </c>
      <c r="L351"/>
      <c r="N351"/>
    </row>
    <row r="352" spans="1:14" x14ac:dyDescent="0.2">
      <c r="A352" s="1" t="s">
        <v>377</v>
      </c>
      <c r="B352" s="8" t="s">
        <v>36</v>
      </c>
      <c r="C352" s="1" t="s">
        <v>33</v>
      </c>
      <c r="D352" s="1" t="s">
        <v>173</v>
      </c>
      <c r="E352" s="1" t="s">
        <v>55</v>
      </c>
      <c r="F352" s="2">
        <v>1.29</v>
      </c>
      <c r="G352" s="2">
        <v>1.27</v>
      </c>
      <c r="H352" s="2">
        <v>0.06</v>
      </c>
      <c r="I352" s="2">
        <v>0.5</v>
      </c>
      <c r="J352" s="2">
        <v>3.12</v>
      </c>
      <c r="L352"/>
      <c r="N352"/>
    </row>
    <row r="353" spans="1:14" x14ac:dyDescent="0.2">
      <c r="A353" s="1" t="s">
        <v>378</v>
      </c>
      <c r="B353" s="8" t="s">
        <v>32</v>
      </c>
      <c r="C353" s="1" t="s">
        <v>33</v>
      </c>
      <c r="D353" s="1" t="s">
        <v>45</v>
      </c>
      <c r="E353" s="1" t="s">
        <v>99</v>
      </c>
      <c r="F353" s="2">
        <v>1.99</v>
      </c>
      <c r="G353" s="2">
        <v>0.82</v>
      </c>
      <c r="H353" s="2">
        <v>0.03</v>
      </c>
      <c r="I353" s="2">
        <v>0.27</v>
      </c>
      <c r="J353" s="2">
        <v>3.11</v>
      </c>
      <c r="L353"/>
      <c r="N353"/>
    </row>
    <row r="354" spans="1:14" x14ac:dyDescent="0.2">
      <c r="A354" s="1" t="s">
        <v>143</v>
      </c>
      <c r="B354" s="8" t="s">
        <v>32</v>
      </c>
      <c r="C354" s="1" t="s">
        <v>75</v>
      </c>
      <c r="D354" s="1" t="s">
        <v>12</v>
      </c>
      <c r="E354" s="1" t="s">
        <v>99</v>
      </c>
      <c r="F354" s="2">
        <v>0.78</v>
      </c>
      <c r="G354" s="2">
        <v>2.02</v>
      </c>
      <c r="H354" s="2">
        <v>0</v>
      </c>
      <c r="I354" s="2">
        <v>0.3</v>
      </c>
      <c r="J354" s="2">
        <v>3.11</v>
      </c>
      <c r="L354"/>
      <c r="N354"/>
    </row>
    <row r="355" spans="1:14" x14ac:dyDescent="0.2">
      <c r="A355" s="1" t="s">
        <v>379</v>
      </c>
      <c r="B355" s="8" t="s">
        <v>41</v>
      </c>
      <c r="C355" s="1" t="s">
        <v>47</v>
      </c>
      <c r="D355" s="1" t="s">
        <v>71</v>
      </c>
      <c r="E355" s="1" t="s">
        <v>218</v>
      </c>
      <c r="F355" s="2">
        <v>2.17</v>
      </c>
      <c r="G355" s="2">
        <v>0.28000000000000003</v>
      </c>
      <c r="H355" s="2">
        <v>0.55000000000000004</v>
      </c>
      <c r="I355" s="2">
        <v>0.08</v>
      </c>
      <c r="J355" s="2">
        <v>3.09</v>
      </c>
      <c r="L355"/>
      <c r="N355"/>
    </row>
    <row r="356" spans="1:14" x14ac:dyDescent="0.2">
      <c r="A356" s="1" t="s">
        <v>380</v>
      </c>
      <c r="B356" s="8" t="s">
        <v>41</v>
      </c>
      <c r="C356" s="1" t="s">
        <v>54</v>
      </c>
      <c r="D356" s="1" t="s">
        <v>12</v>
      </c>
      <c r="E356" s="1" t="s">
        <v>99</v>
      </c>
      <c r="F356" s="2">
        <v>2.5</v>
      </c>
      <c r="G356" s="2">
        <v>0.16</v>
      </c>
      <c r="H356" s="2">
        <v>0.01</v>
      </c>
      <c r="I356" s="2">
        <v>0.42</v>
      </c>
      <c r="J356" s="2">
        <v>3.08</v>
      </c>
      <c r="L356"/>
      <c r="N356"/>
    </row>
    <row r="357" spans="1:14" x14ac:dyDescent="0.2">
      <c r="A357" s="1" t="s">
        <v>381</v>
      </c>
      <c r="B357" s="8" t="s">
        <v>32</v>
      </c>
      <c r="C357" s="1" t="s">
        <v>67</v>
      </c>
      <c r="D357" s="1" t="s">
        <v>58</v>
      </c>
      <c r="E357" s="1" t="s">
        <v>39</v>
      </c>
      <c r="F357" s="2">
        <v>1.89</v>
      </c>
      <c r="G357" s="2">
        <v>0.91</v>
      </c>
      <c r="H357" s="2">
        <v>0.04</v>
      </c>
      <c r="I357" s="2">
        <v>0.24</v>
      </c>
      <c r="J357" s="2">
        <v>3.07</v>
      </c>
      <c r="L357"/>
      <c r="N357"/>
    </row>
    <row r="358" spans="1:14" x14ac:dyDescent="0.2">
      <c r="A358" s="1" t="s">
        <v>382</v>
      </c>
      <c r="B358" s="8" t="s">
        <v>62</v>
      </c>
      <c r="C358" s="1" t="s">
        <v>37</v>
      </c>
      <c r="D358" s="1" t="s">
        <v>38</v>
      </c>
      <c r="E358" s="1" t="s">
        <v>13</v>
      </c>
      <c r="F358" s="2">
        <v>1.4</v>
      </c>
      <c r="G358" s="2">
        <v>0.99</v>
      </c>
      <c r="H358" s="2">
        <v>0.46</v>
      </c>
      <c r="I358" s="2">
        <v>0.22</v>
      </c>
      <c r="J358" s="2">
        <v>3.07</v>
      </c>
      <c r="L358"/>
      <c r="N358"/>
    </row>
    <row r="359" spans="1:14" x14ac:dyDescent="0.2">
      <c r="A359" s="1" t="s">
        <v>383</v>
      </c>
      <c r="B359" s="8" t="s">
        <v>107</v>
      </c>
      <c r="C359" s="1" t="s">
        <v>47</v>
      </c>
      <c r="D359" s="1" t="s">
        <v>26</v>
      </c>
      <c r="E359" s="1" t="s">
        <v>99</v>
      </c>
      <c r="F359" s="2">
        <v>1.72</v>
      </c>
      <c r="G359" s="2">
        <v>1.21</v>
      </c>
      <c r="H359" s="2">
        <v>0</v>
      </c>
      <c r="I359" s="2">
        <v>0.14000000000000001</v>
      </c>
      <c r="J359" s="2">
        <v>3.07</v>
      </c>
      <c r="L359"/>
      <c r="N359"/>
    </row>
    <row r="360" spans="1:14" x14ac:dyDescent="0.2">
      <c r="A360" s="1" t="s">
        <v>384</v>
      </c>
      <c r="B360" s="8" t="s">
        <v>32</v>
      </c>
      <c r="C360" s="1" t="s">
        <v>67</v>
      </c>
      <c r="D360" s="1" t="s">
        <v>45</v>
      </c>
      <c r="E360" s="1" t="s">
        <v>99</v>
      </c>
      <c r="F360" s="2">
        <v>1.94</v>
      </c>
      <c r="G360" s="2">
        <v>0.86</v>
      </c>
      <c r="H360" s="2">
        <v>0.03</v>
      </c>
      <c r="I360" s="2">
        <v>0.24</v>
      </c>
      <c r="J360" s="2">
        <v>3.07</v>
      </c>
      <c r="L360"/>
      <c r="N360"/>
    </row>
    <row r="361" spans="1:14" x14ac:dyDescent="0.2">
      <c r="A361" s="1" t="s">
        <v>385</v>
      </c>
      <c r="B361" s="8" t="s">
        <v>32</v>
      </c>
      <c r="C361" s="1" t="s">
        <v>15</v>
      </c>
      <c r="D361" s="1" t="s">
        <v>38</v>
      </c>
      <c r="E361" s="1" t="s">
        <v>59</v>
      </c>
      <c r="F361" s="2">
        <v>1.91</v>
      </c>
      <c r="G361" s="2">
        <v>0.84</v>
      </c>
      <c r="H361" s="2">
        <v>0</v>
      </c>
      <c r="I361" s="2">
        <v>0.28999999999999998</v>
      </c>
      <c r="J361" s="2">
        <v>3.05</v>
      </c>
      <c r="L361"/>
      <c r="N361"/>
    </row>
    <row r="362" spans="1:14" x14ac:dyDescent="0.2">
      <c r="A362" s="1" t="s">
        <v>330</v>
      </c>
      <c r="B362" s="8" t="s">
        <v>32</v>
      </c>
      <c r="C362" s="1" t="s">
        <v>67</v>
      </c>
      <c r="D362" s="1" t="s">
        <v>58</v>
      </c>
      <c r="E362" s="1" t="s">
        <v>86</v>
      </c>
      <c r="F362" s="2">
        <v>1.38</v>
      </c>
      <c r="G362" s="2">
        <v>1.35</v>
      </c>
      <c r="H362" s="2">
        <v>0.02</v>
      </c>
      <c r="I362" s="2">
        <v>0.28000000000000003</v>
      </c>
      <c r="J362" s="2">
        <v>3.04</v>
      </c>
      <c r="L362"/>
      <c r="N362"/>
    </row>
    <row r="363" spans="1:14" x14ac:dyDescent="0.2">
      <c r="A363" s="1" t="s">
        <v>386</v>
      </c>
      <c r="B363" s="8" t="s">
        <v>10</v>
      </c>
      <c r="C363" s="1" t="s">
        <v>33</v>
      </c>
      <c r="D363" s="1" t="s">
        <v>1</v>
      </c>
      <c r="E363" s="1" t="s">
        <v>369</v>
      </c>
      <c r="F363" s="2">
        <v>2.06</v>
      </c>
      <c r="G363" s="2">
        <v>0.64</v>
      </c>
      <c r="H363" s="2">
        <v>0.12</v>
      </c>
      <c r="I363" s="2">
        <v>0.22</v>
      </c>
      <c r="J363" s="2">
        <v>3.04</v>
      </c>
      <c r="L363"/>
      <c r="N363"/>
    </row>
    <row r="364" spans="1:14" x14ac:dyDescent="0.2">
      <c r="A364" s="1" t="s">
        <v>387</v>
      </c>
      <c r="B364" s="8" t="s">
        <v>32</v>
      </c>
      <c r="C364" s="1" t="s">
        <v>15</v>
      </c>
      <c r="D364" s="1" t="s">
        <v>38</v>
      </c>
      <c r="E364" s="1" t="s">
        <v>319</v>
      </c>
      <c r="F364" s="2">
        <v>1.94</v>
      </c>
      <c r="G364" s="2">
        <v>0.8</v>
      </c>
      <c r="H364" s="2">
        <v>0.02</v>
      </c>
      <c r="I364" s="2">
        <v>0.27</v>
      </c>
      <c r="J364" s="2">
        <v>3.03</v>
      </c>
      <c r="L364"/>
      <c r="N364"/>
    </row>
    <row r="365" spans="1:14" x14ac:dyDescent="0.2">
      <c r="A365" s="1" t="s">
        <v>388</v>
      </c>
      <c r="B365" s="8" t="s">
        <v>36</v>
      </c>
      <c r="C365" s="1" t="s">
        <v>18</v>
      </c>
      <c r="D365" s="1" t="s">
        <v>58</v>
      </c>
      <c r="E365" s="1" t="s">
        <v>55</v>
      </c>
      <c r="F365" s="2">
        <v>1.4</v>
      </c>
      <c r="G365" s="2">
        <v>1.07</v>
      </c>
      <c r="H365" s="2">
        <v>0.08</v>
      </c>
      <c r="I365" s="2">
        <v>0.47</v>
      </c>
      <c r="J365" s="2">
        <v>3.02</v>
      </c>
      <c r="L365"/>
      <c r="N365"/>
    </row>
    <row r="366" spans="1:14" x14ac:dyDescent="0.2">
      <c r="A366" s="1" t="s">
        <v>389</v>
      </c>
      <c r="B366" s="8" t="s">
        <v>102</v>
      </c>
      <c r="C366" s="1" t="s">
        <v>47</v>
      </c>
      <c r="D366" s="1" t="s">
        <v>38</v>
      </c>
      <c r="E366" s="1" t="s">
        <v>86</v>
      </c>
      <c r="F366" s="2">
        <v>1.85</v>
      </c>
      <c r="G366" s="2">
        <v>1.04</v>
      </c>
      <c r="H366" s="2">
        <v>0</v>
      </c>
      <c r="I366" s="2">
        <v>0.13</v>
      </c>
      <c r="J366" s="2">
        <v>3.02</v>
      </c>
      <c r="L366"/>
      <c r="N366"/>
    </row>
    <row r="367" spans="1:14" x14ac:dyDescent="0.2">
      <c r="A367" s="1" t="s">
        <v>390</v>
      </c>
      <c r="B367" s="8" t="s">
        <v>41</v>
      </c>
      <c r="C367" s="1" t="s">
        <v>47</v>
      </c>
      <c r="D367" s="1" t="s">
        <v>12</v>
      </c>
      <c r="E367" s="1" t="s">
        <v>319</v>
      </c>
      <c r="F367" s="2">
        <v>1.45</v>
      </c>
      <c r="G367" s="2">
        <v>1.1299999999999999</v>
      </c>
      <c r="H367" s="2">
        <v>7.0000000000000007E-2</v>
      </c>
      <c r="I367" s="2">
        <v>0.38</v>
      </c>
      <c r="J367" s="2">
        <v>3.02</v>
      </c>
      <c r="L367"/>
      <c r="N367"/>
    </row>
    <row r="368" spans="1:14" x14ac:dyDescent="0.2">
      <c r="A368" s="1" t="s">
        <v>391</v>
      </c>
      <c r="B368" s="8" t="s">
        <v>121</v>
      </c>
      <c r="C368" s="1" t="s">
        <v>65</v>
      </c>
      <c r="D368" s="1" t="s">
        <v>58</v>
      </c>
      <c r="E368" s="1" t="s">
        <v>34</v>
      </c>
      <c r="F368" s="2">
        <v>2.38</v>
      </c>
      <c r="G368" s="2">
        <v>0.32</v>
      </c>
      <c r="H368" s="2">
        <v>0</v>
      </c>
      <c r="I368" s="2">
        <v>0.31</v>
      </c>
      <c r="J368" s="2">
        <v>3</v>
      </c>
      <c r="L368"/>
      <c r="N368"/>
    </row>
    <row r="369" spans="1:14" x14ac:dyDescent="0.2">
      <c r="A369" s="1" t="s">
        <v>392</v>
      </c>
      <c r="B369" s="8" t="s">
        <v>32</v>
      </c>
      <c r="C369" s="1" t="s">
        <v>67</v>
      </c>
      <c r="D369" s="1" t="s">
        <v>12</v>
      </c>
      <c r="E369" s="1" t="s">
        <v>39</v>
      </c>
      <c r="F369" s="2">
        <v>2.6</v>
      </c>
      <c r="G369" s="2">
        <v>0.21</v>
      </c>
      <c r="H369" s="2">
        <v>0.01</v>
      </c>
      <c r="I369" s="2">
        <v>0.19</v>
      </c>
      <c r="J369" s="2">
        <v>3</v>
      </c>
      <c r="L369"/>
      <c r="N369"/>
    </row>
    <row r="370" spans="1:14" x14ac:dyDescent="0.2">
      <c r="A370" s="1" t="s">
        <v>393</v>
      </c>
      <c r="B370" s="8" t="s">
        <v>41</v>
      </c>
      <c r="C370" s="1" t="s">
        <v>29</v>
      </c>
      <c r="D370" s="1" t="s">
        <v>71</v>
      </c>
      <c r="E370" s="1" t="s">
        <v>218</v>
      </c>
      <c r="F370" s="2">
        <v>1.1499999999999999</v>
      </c>
      <c r="G370" s="2">
        <v>0</v>
      </c>
      <c r="H370" s="2">
        <v>0.76</v>
      </c>
      <c r="I370" s="2">
        <v>1.0900000000000001</v>
      </c>
      <c r="J370" s="2">
        <v>3</v>
      </c>
      <c r="L370"/>
      <c r="N370"/>
    </row>
    <row r="371" spans="1:14" hidden="1" x14ac:dyDescent="0.2">
      <c r="A371" s="1" t="s">
        <v>394</v>
      </c>
      <c r="B371" s="8" t="s">
        <v>41</v>
      </c>
      <c r="C371" s="1" t="s">
        <v>191</v>
      </c>
      <c r="D371" s="1" t="s">
        <v>71</v>
      </c>
      <c r="E371" s="1" t="s">
        <v>191</v>
      </c>
      <c r="F371" s="2">
        <v>1.57</v>
      </c>
      <c r="G371" s="2">
        <v>1.02</v>
      </c>
      <c r="H371" s="2">
        <v>0</v>
      </c>
      <c r="I371" s="2">
        <v>0.41</v>
      </c>
      <c r="J371" s="2">
        <v>3</v>
      </c>
      <c r="L371"/>
      <c r="N371"/>
    </row>
    <row r="372" spans="1:14" x14ac:dyDescent="0.2">
      <c r="A372" s="1" t="s">
        <v>395</v>
      </c>
      <c r="B372" s="8" t="s">
        <v>64</v>
      </c>
      <c r="C372" s="1" t="s">
        <v>75</v>
      </c>
      <c r="D372" s="1" t="s">
        <v>38</v>
      </c>
      <c r="E372" s="1" t="s">
        <v>175</v>
      </c>
      <c r="F372" s="2">
        <v>1.01</v>
      </c>
      <c r="G372" s="2">
        <v>1.41</v>
      </c>
      <c r="H372" s="2">
        <v>0.05</v>
      </c>
      <c r="I372" s="2">
        <v>0.53</v>
      </c>
      <c r="J372" s="2">
        <v>2.99</v>
      </c>
      <c r="L372"/>
      <c r="N372"/>
    </row>
    <row r="373" spans="1:14" x14ac:dyDescent="0.2">
      <c r="A373" s="1" t="s">
        <v>396</v>
      </c>
      <c r="B373" s="8" t="s">
        <v>107</v>
      </c>
      <c r="C373" s="1" t="s">
        <v>151</v>
      </c>
      <c r="D373" s="1" t="s">
        <v>22</v>
      </c>
      <c r="E373" s="1" t="s">
        <v>99</v>
      </c>
      <c r="F373" s="2">
        <v>1.67</v>
      </c>
      <c r="G373" s="2">
        <v>1.18</v>
      </c>
      <c r="H373" s="2">
        <v>0</v>
      </c>
      <c r="I373" s="2">
        <v>0.13</v>
      </c>
      <c r="J373" s="2">
        <v>2.99</v>
      </c>
      <c r="L373"/>
      <c r="N373"/>
    </row>
    <row r="374" spans="1:14" x14ac:dyDescent="0.2">
      <c r="A374" s="1" t="s">
        <v>397</v>
      </c>
      <c r="B374" s="8" t="s">
        <v>41</v>
      </c>
      <c r="C374" s="1" t="s">
        <v>47</v>
      </c>
      <c r="D374" s="1" t="s">
        <v>12</v>
      </c>
      <c r="E374" s="1" t="s">
        <v>159</v>
      </c>
      <c r="F374" s="2">
        <v>0.12</v>
      </c>
      <c r="G374" s="2">
        <v>1.26</v>
      </c>
      <c r="H374" s="2">
        <v>1.1599999999999999</v>
      </c>
      <c r="I374" s="2">
        <v>0.45</v>
      </c>
      <c r="J374" s="2">
        <v>2.99</v>
      </c>
      <c r="L374"/>
      <c r="N374"/>
    </row>
    <row r="375" spans="1:14" x14ac:dyDescent="0.2">
      <c r="A375" s="1" t="s">
        <v>398</v>
      </c>
      <c r="B375" s="8" t="s">
        <v>41</v>
      </c>
      <c r="C375" s="1" t="s">
        <v>54</v>
      </c>
      <c r="D375" s="1" t="s">
        <v>38</v>
      </c>
      <c r="E375" s="1" t="s">
        <v>178</v>
      </c>
      <c r="F375" s="2">
        <v>1.36</v>
      </c>
      <c r="G375" s="2">
        <v>0.86</v>
      </c>
      <c r="H375" s="2">
        <v>0.64</v>
      </c>
      <c r="I375" s="2">
        <v>0.13</v>
      </c>
      <c r="J375" s="2">
        <v>2.99</v>
      </c>
      <c r="L375"/>
      <c r="N375"/>
    </row>
    <row r="376" spans="1:14" x14ac:dyDescent="0.2">
      <c r="A376" s="1" t="s">
        <v>399</v>
      </c>
      <c r="B376" s="8" t="s">
        <v>62</v>
      </c>
      <c r="C376" s="1" t="s">
        <v>65</v>
      </c>
      <c r="D376" s="1" t="s">
        <v>26</v>
      </c>
      <c r="E376" s="1" t="s">
        <v>13</v>
      </c>
      <c r="F376" s="2">
        <v>0.47</v>
      </c>
      <c r="G376" s="2">
        <v>1</v>
      </c>
      <c r="H376" s="2">
        <v>1.39</v>
      </c>
      <c r="I376" s="2">
        <v>0.12</v>
      </c>
      <c r="J376" s="2">
        <v>2.98</v>
      </c>
      <c r="L376"/>
      <c r="N376"/>
    </row>
    <row r="377" spans="1:14" x14ac:dyDescent="0.2">
      <c r="A377" s="1" t="s">
        <v>328</v>
      </c>
      <c r="B377" s="8" t="s">
        <v>36</v>
      </c>
      <c r="C377" s="1" t="s">
        <v>33</v>
      </c>
      <c r="D377" s="1" t="s">
        <v>58</v>
      </c>
      <c r="E377" s="1" t="s">
        <v>99</v>
      </c>
      <c r="F377" s="2">
        <v>1.33</v>
      </c>
      <c r="G377" s="2">
        <v>1.1200000000000001</v>
      </c>
      <c r="H377" s="2">
        <v>0.08</v>
      </c>
      <c r="I377" s="2">
        <v>0.45</v>
      </c>
      <c r="J377" s="2">
        <v>2.97</v>
      </c>
      <c r="L377"/>
      <c r="N377"/>
    </row>
    <row r="378" spans="1:14" x14ac:dyDescent="0.2">
      <c r="A378" s="1" t="s">
        <v>400</v>
      </c>
      <c r="B378" s="8" t="s">
        <v>107</v>
      </c>
      <c r="C378" s="1" t="s">
        <v>75</v>
      </c>
      <c r="D378" s="1" t="s">
        <v>26</v>
      </c>
      <c r="E378" s="1" t="s">
        <v>99</v>
      </c>
      <c r="F378" s="2">
        <v>0.96</v>
      </c>
      <c r="G378" s="2">
        <v>1.72</v>
      </c>
      <c r="H378" s="2">
        <v>0</v>
      </c>
      <c r="I378" s="2">
        <v>0.28999999999999998</v>
      </c>
      <c r="J378" s="2">
        <v>2.97</v>
      </c>
      <c r="L378"/>
      <c r="N378"/>
    </row>
    <row r="379" spans="1:14" x14ac:dyDescent="0.2">
      <c r="A379" s="1" t="s">
        <v>401</v>
      </c>
      <c r="B379" s="8" t="s">
        <v>107</v>
      </c>
      <c r="C379" s="1" t="s">
        <v>57</v>
      </c>
      <c r="D379" s="1" t="s">
        <v>45</v>
      </c>
      <c r="E379" s="1" t="s">
        <v>99</v>
      </c>
      <c r="F379" s="2">
        <v>1.58</v>
      </c>
      <c r="G379" s="2">
        <v>1.01</v>
      </c>
      <c r="H379" s="2">
        <v>0</v>
      </c>
      <c r="I379" s="2">
        <v>0.38</v>
      </c>
      <c r="J379" s="2">
        <v>2.97</v>
      </c>
      <c r="L379"/>
      <c r="N379"/>
    </row>
    <row r="380" spans="1:14" x14ac:dyDescent="0.2">
      <c r="A380" s="1" t="s">
        <v>402</v>
      </c>
      <c r="B380" s="8" t="s">
        <v>41</v>
      </c>
      <c r="C380" s="1" t="s">
        <v>124</v>
      </c>
      <c r="D380" s="1" t="s">
        <v>1</v>
      </c>
      <c r="E380" s="1" t="s">
        <v>109</v>
      </c>
      <c r="F380" s="2">
        <v>1.04</v>
      </c>
      <c r="G380" s="2">
        <v>1.37</v>
      </c>
      <c r="H380" s="2">
        <v>0.06</v>
      </c>
      <c r="I380" s="2">
        <v>0.49</v>
      </c>
      <c r="J380" s="2">
        <v>2.96</v>
      </c>
      <c r="L380"/>
      <c r="N380"/>
    </row>
    <row r="381" spans="1:14" x14ac:dyDescent="0.2">
      <c r="A381" s="1" t="s">
        <v>403</v>
      </c>
      <c r="B381" s="8" t="s">
        <v>20</v>
      </c>
      <c r="C381" s="1" t="s">
        <v>15</v>
      </c>
      <c r="D381" s="1" t="s">
        <v>1</v>
      </c>
      <c r="E381" s="1" t="s">
        <v>13</v>
      </c>
      <c r="F381" s="2">
        <v>1.57</v>
      </c>
      <c r="G381" s="2">
        <v>0.04</v>
      </c>
      <c r="H381" s="2">
        <v>1.19</v>
      </c>
      <c r="I381" s="2">
        <v>0.15</v>
      </c>
      <c r="J381" s="2">
        <v>2.96</v>
      </c>
      <c r="L381"/>
      <c r="N381"/>
    </row>
    <row r="382" spans="1:14" x14ac:dyDescent="0.2">
      <c r="A382" s="1" t="s">
        <v>404</v>
      </c>
      <c r="B382" s="8" t="s">
        <v>41</v>
      </c>
      <c r="C382" s="1" t="s">
        <v>47</v>
      </c>
      <c r="D382" s="1" t="s">
        <v>38</v>
      </c>
      <c r="E382" s="1" t="s">
        <v>248</v>
      </c>
      <c r="F382" s="2">
        <v>1.36</v>
      </c>
      <c r="G382" s="2">
        <v>1.1499999999999999</v>
      </c>
      <c r="H382" s="2">
        <v>0.04</v>
      </c>
      <c r="I382" s="2">
        <v>0.41</v>
      </c>
      <c r="J382" s="2">
        <v>2.96</v>
      </c>
      <c r="L382"/>
      <c r="N382"/>
    </row>
    <row r="383" spans="1:14" x14ac:dyDescent="0.2">
      <c r="A383" s="1" t="s">
        <v>259</v>
      </c>
      <c r="B383" s="8" t="s">
        <v>32</v>
      </c>
      <c r="C383" s="1" t="s">
        <v>18</v>
      </c>
      <c r="D383" s="1" t="s">
        <v>71</v>
      </c>
      <c r="E383" s="1" t="s">
        <v>178</v>
      </c>
      <c r="F383" s="2">
        <v>1.82</v>
      </c>
      <c r="G383" s="2">
        <v>0.71</v>
      </c>
      <c r="H383" s="2">
        <v>0.15</v>
      </c>
      <c r="I383" s="2">
        <v>0.26</v>
      </c>
      <c r="J383" s="2">
        <v>2.95</v>
      </c>
      <c r="L383"/>
      <c r="N383"/>
    </row>
    <row r="384" spans="1:14" x14ac:dyDescent="0.2">
      <c r="A384" s="1" t="s">
        <v>405</v>
      </c>
      <c r="B384" s="8" t="s">
        <v>41</v>
      </c>
      <c r="C384" s="1" t="s">
        <v>124</v>
      </c>
      <c r="D384" s="1" t="s">
        <v>58</v>
      </c>
      <c r="E384" s="1" t="s">
        <v>55</v>
      </c>
      <c r="F384" s="2">
        <v>2.2200000000000002</v>
      </c>
      <c r="G384" s="2">
        <v>0.51</v>
      </c>
      <c r="H384" s="2">
        <v>0.06</v>
      </c>
      <c r="I384" s="2">
        <v>0.15</v>
      </c>
      <c r="J384" s="2">
        <v>2.94</v>
      </c>
      <c r="L384"/>
      <c r="N384"/>
    </row>
    <row r="385" spans="1:14" x14ac:dyDescent="0.2">
      <c r="A385" s="1" t="s">
        <v>406</v>
      </c>
      <c r="B385" s="8" t="s">
        <v>41</v>
      </c>
      <c r="C385" s="1" t="s">
        <v>25</v>
      </c>
      <c r="D385" s="1" t="s">
        <v>71</v>
      </c>
      <c r="E385" s="1" t="s">
        <v>319</v>
      </c>
      <c r="F385" s="2">
        <v>1.45</v>
      </c>
      <c r="G385" s="2">
        <v>1.1100000000000001</v>
      </c>
      <c r="H385" s="2">
        <v>0.04</v>
      </c>
      <c r="I385" s="2">
        <v>0.33</v>
      </c>
      <c r="J385" s="2">
        <v>2.94</v>
      </c>
      <c r="L385"/>
      <c r="N385"/>
    </row>
    <row r="386" spans="1:14" x14ac:dyDescent="0.2">
      <c r="A386" s="1" t="s">
        <v>407</v>
      </c>
      <c r="B386" s="8" t="s">
        <v>36</v>
      </c>
      <c r="C386" s="1" t="s">
        <v>18</v>
      </c>
      <c r="D386" s="1" t="s">
        <v>38</v>
      </c>
      <c r="E386" s="1" t="s">
        <v>55</v>
      </c>
      <c r="F386" s="2">
        <v>1.76</v>
      </c>
      <c r="G386" s="2">
        <v>0.69</v>
      </c>
      <c r="H386" s="2">
        <v>0.12</v>
      </c>
      <c r="I386" s="2">
        <v>0.37</v>
      </c>
      <c r="J386" s="2">
        <v>2.94</v>
      </c>
      <c r="L386"/>
      <c r="N386"/>
    </row>
    <row r="387" spans="1:14" x14ac:dyDescent="0.2">
      <c r="A387" s="1" t="s">
        <v>408</v>
      </c>
      <c r="B387" s="8" t="s">
        <v>49</v>
      </c>
      <c r="C387" s="1" t="s">
        <v>54</v>
      </c>
      <c r="D387" s="1" t="s">
        <v>52</v>
      </c>
      <c r="E387" s="1" t="s">
        <v>218</v>
      </c>
      <c r="F387" s="2">
        <v>2.0699999999999998</v>
      </c>
      <c r="G387" s="2">
        <v>0.77</v>
      </c>
      <c r="H387" s="2">
        <v>0.05</v>
      </c>
      <c r="I387" s="2">
        <v>0.05</v>
      </c>
      <c r="J387" s="2">
        <v>2.94</v>
      </c>
      <c r="L387"/>
      <c r="N387"/>
    </row>
    <row r="388" spans="1:14" x14ac:dyDescent="0.2">
      <c r="A388" s="1" t="s">
        <v>409</v>
      </c>
      <c r="B388" s="8" t="s">
        <v>32</v>
      </c>
      <c r="C388" s="1" t="s">
        <v>29</v>
      </c>
      <c r="D388" s="1" t="s">
        <v>45</v>
      </c>
      <c r="E388" s="1" t="s">
        <v>34</v>
      </c>
      <c r="F388" s="2">
        <v>1.83</v>
      </c>
      <c r="G388" s="2">
        <v>0.8</v>
      </c>
      <c r="H388" s="2">
        <v>0.03</v>
      </c>
      <c r="I388" s="2">
        <v>0.27</v>
      </c>
      <c r="J388" s="2">
        <v>2.93</v>
      </c>
      <c r="L388"/>
      <c r="N388"/>
    </row>
    <row r="389" spans="1:14" x14ac:dyDescent="0.2">
      <c r="A389" s="1" t="s">
        <v>410</v>
      </c>
      <c r="B389" s="8" t="s">
        <v>10</v>
      </c>
      <c r="C389" s="1" t="s">
        <v>11</v>
      </c>
      <c r="D389" s="1" t="s">
        <v>52</v>
      </c>
      <c r="E389" s="1" t="s">
        <v>13</v>
      </c>
      <c r="F389" s="2">
        <v>0.87</v>
      </c>
      <c r="G389" s="2">
        <v>1.06</v>
      </c>
      <c r="H389" s="2">
        <v>0.73</v>
      </c>
      <c r="I389" s="2">
        <v>0.26</v>
      </c>
      <c r="J389" s="2">
        <v>2.92</v>
      </c>
      <c r="L389"/>
      <c r="N389"/>
    </row>
    <row r="390" spans="1:14" x14ac:dyDescent="0.2">
      <c r="A390" s="1" t="s">
        <v>411</v>
      </c>
      <c r="B390" s="8" t="s">
        <v>10</v>
      </c>
      <c r="C390" s="1" t="s">
        <v>29</v>
      </c>
      <c r="D390" s="1" t="s">
        <v>26</v>
      </c>
      <c r="E390" s="1" t="s">
        <v>137</v>
      </c>
      <c r="F390" s="2">
        <v>1.43</v>
      </c>
      <c r="G390" s="2">
        <v>1.1299999999999999</v>
      </c>
      <c r="H390" s="2">
        <v>0.05</v>
      </c>
      <c r="I390" s="2">
        <v>0.3</v>
      </c>
      <c r="J390" s="2">
        <v>2.91</v>
      </c>
      <c r="L390"/>
      <c r="N390"/>
    </row>
    <row r="391" spans="1:14" x14ac:dyDescent="0.2">
      <c r="A391" s="1" t="s">
        <v>412</v>
      </c>
      <c r="B391" s="8" t="s">
        <v>49</v>
      </c>
      <c r="C391" s="1" t="s">
        <v>47</v>
      </c>
      <c r="D391" s="1" t="s">
        <v>1</v>
      </c>
      <c r="E391" s="1" t="s">
        <v>13</v>
      </c>
      <c r="F391" s="2">
        <v>1.75</v>
      </c>
      <c r="G391" s="2">
        <v>0.45</v>
      </c>
      <c r="H391" s="2">
        <v>0.62</v>
      </c>
      <c r="I391" s="2">
        <v>0.09</v>
      </c>
      <c r="J391" s="2">
        <v>2.91</v>
      </c>
      <c r="L391"/>
      <c r="N391"/>
    </row>
    <row r="392" spans="1:14" x14ac:dyDescent="0.2">
      <c r="A392" s="1" t="s">
        <v>132</v>
      </c>
      <c r="B392" s="8" t="s">
        <v>64</v>
      </c>
      <c r="C392" s="1" t="s">
        <v>37</v>
      </c>
      <c r="D392" s="1" t="s">
        <v>12</v>
      </c>
      <c r="E392" s="1" t="s">
        <v>99</v>
      </c>
      <c r="F392" s="2">
        <v>0.61</v>
      </c>
      <c r="G392" s="2">
        <v>1.85</v>
      </c>
      <c r="H392" s="2">
        <v>0.11</v>
      </c>
      <c r="I392" s="2">
        <v>0.33</v>
      </c>
      <c r="J392" s="2">
        <v>2.9</v>
      </c>
      <c r="L392"/>
      <c r="N392"/>
    </row>
    <row r="393" spans="1:14" x14ac:dyDescent="0.2">
      <c r="A393" s="1" t="s">
        <v>413</v>
      </c>
      <c r="B393" s="8" t="s">
        <v>121</v>
      </c>
      <c r="C393" s="1" t="s">
        <v>75</v>
      </c>
      <c r="D393" s="1" t="s">
        <v>58</v>
      </c>
      <c r="E393" s="1" t="s">
        <v>99</v>
      </c>
      <c r="F393" s="2">
        <v>1.84</v>
      </c>
      <c r="G393" s="2">
        <v>0.8</v>
      </c>
      <c r="H393" s="2">
        <v>0.04</v>
      </c>
      <c r="I393" s="2">
        <v>0.22</v>
      </c>
      <c r="J393" s="2">
        <v>2.9</v>
      </c>
      <c r="L393"/>
      <c r="N393"/>
    </row>
    <row r="394" spans="1:14" x14ac:dyDescent="0.2">
      <c r="A394" s="1" t="s">
        <v>414</v>
      </c>
      <c r="B394" s="8" t="s">
        <v>41</v>
      </c>
      <c r="C394" s="1" t="s">
        <v>42</v>
      </c>
      <c r="D394" s="1" t="s">
        <v>22</v>
      </c>
      <c r="E394" s="1" t="s">
        <v>109</v>
      </c>
      <c r="F394" s="2">
        <v>1.54</v>
      </c>
      <c r="G394" s="2">
        <v>1.1399999999999999</v>
      </c>
      <c r="H394" s="2">
        <v>0</v>
      </c>
      <c r="I394" s="2">
        <v>0.22</v>
      </c>
      <c r="J394" s="2">
        <v>2.9</v>
      </c>
      <c r="L394"/>
      <c r="N394"/>
    </row>
    <row r="395" spans="1:14" x14ac:dyDescent="0.2">
      <c r="A395" s="1" t="s">
        <v>415</v>
      </c>
      <c r="B395" s="8" t="s">
        <v>32</v>
      </c>
      <c r="C395" s="1" t="s">
        <v>15</v>
      </c>
      <c r="D395" s="1" t="s">
        <v>12</v>
      </c>
      <c r="E395" s="1" t="s">
        <v>109</v>
      </c>
      <c r="F395" s="2">
        <v>1.75</v>
      </c>
      <c r="G395" s="2">
        <v>0.86</v>
      </c>
      <c r="H395" s="2">
        <v>0</v>
      </c>
      <c r="I395" s="2">
        <v>0.28000000000000003</v>
      </c>
      <c r="J395" s="2">
        <v>2.9</v>
      </c>
      <c r="L395"/>
      <c r="N395"/>
    </row>
    <row r="396" spans="1:14" x14ac:dyDescent="0.2">
      <c r="A396" s="1" t="s">
        <v>416</v>
      </c>
      <c r="B396" s="8" t="s">
        <v>41</v>
      </c>
      <c r="C396" s="1" t="s">
        <v>124</v>
      </c>
      <c r="D396" s="1" t="s">
        <v>12</v>
      </c>
      <c r="E396" s="1" t="s">
        <v>159</v>
      </c>
      <c r="F396" s="2">
        <v>0.08</v>
      </c>
      <c r="G396" s="2">
        <v>1.24</v>
      </c>
      <c r="H396" s="2">
        <v>1.1299999999999999</v>
      </c>
      <c r="I396" s="2">
        <v>0.45</v>
      </c>
      <c r="J396" s="2">
        <v>2.9</v>
      </c>
      <c r="L396"/>
      <c r="N396"/>
    </row>
    <row r="397" spans="1:14" x14ac:dyDescent="0.2">
      <c r="A397" s="1" t="s">
        <v>241</v>
      </c>
      <c r="B397" s="8" t="s">
        <v>36</v>
      </c>
      <c r="C397" s="1" t="s">
        <v>67</v>
      </c>
      <c r="D397" s="1" t="s">
        <v>16</v>
      </c>
      <c r="E397" s="1" t="s">
        <v>99</v>
      </c>
      <c r="F397" s="2">
        <v>0.71</v>
      </c>
      <c r="G397" s="2">
        <v>1.51</v>
      </c>
      <c r="H397" s="2">
        <v>0.06</v>
      </c>
      <c r="I397" s="2">
        <v>0.61</v>
      </c>
      <c r="J397" s="2">
        <v>2.89</v>
      </c>
      <c r="L397"/>
      <c r="N397"/>
    </row>
    <row r="398" spans="1:14" x14ac:dyDescent="0.2">
      <c r="A398" s="1" t="s">
        <v>417</v>
      </c>
      <c r="B398" s="8" t="s">
        <v>41</v>
      </c>
      <c r="C398" s="1" t="s">
        <v>54</v>
      </c>
      <c r="D398" s="1" t="s">
        <v>12</v>
      </c>
      <c r="E398" s="1" t="s">
        <v>55</v>
      </c>
      <c r="F398" s="2">
        <v>0.99</v>
      </c>
      <c r="G398" s="2">
        <v>0.32</v>
      </c>
      <c r="H398" s="2">
        <v>1.38</v>
      </c>
      <c r="I398" s="2">
        <v>0.2</v>
      </c>
      <c r="J398" s="2">
        <v>2.89</v>
      </c>
      <c r="L398"/>
      <c r="N398"/>
    </row>
    <row r="399" spans="1:14" x14ac:dyDescent="0.2">
      <c r="A399" s="1" t="s">
        <v>418</v>
      </c>
      <c r="B399" s="8" t="s">
        <v>41</v>
      </c>
      <c r="C399" s="1" t="s">
        <v>42</v>
      </c>
      <c r="D399" s="1" t="s">
        <v>58</v>
      </c>
      <c r="E399" s="1" t="s">
        <v>59</v>
      </c>
      <c r="F399" s="2">
        <v>1.51</v>
      </c>
      <c r="G399" s="2">
        <v>1.1200000000000001</v>
      </c>
      <c r="H399" s="2">
        <v>0.01</v>
      </c>
      <c r="I399" s="2">
        <v>0.24</v>
      </c>
      <c r="J399" s="2">
        <v>2.89</v>
      </c>
      <c r="L399"/>
      <c r="N399"/>
    </row>
    <row r="400" spans="1:14" x14ac:dyDescent="0.2">
      <c r="A400" s="1" t="s">
        <v>419</v>
      </c>
      <c r="B400" s="8" t="s">
        <v>10</v>
      </c>
      <c r="C400" s="1" t="s">
        <v>57</v>
      </c>
      <c r="D400" s="1" t="s">
        <v>12</v>
      </c>
      <c r="E400" s="1" t="s">
        <v>420</v>
      </c>
      <c r="F400" s="2">
        <v>1.54</v>
      </c>
      <c r="G400" s="2">
        <v>1.07</v>
      </c>
      <c r="H400" s="2">
        <v>0</v>
      </c>
      <c r="I400" s="2">
        <v>0.28000000000000003</v>
      </c>
      <c r="J400" s="2">
        <v>2.88</v>
      </c>
      <c r="L400"/>
      <c r="N400"/>
    </row>
    <row r="401" spans="1:14" x14ac:dyDescent="0.2">
      <c r="A401" s="1" t="s">
        <v>421</v>
      </c>
      <c r="B401" s="8" t="s">
        <v>20</v>
      </c>
      <c r="C401" s="1" t="s">
        <v>29</v>
      </c>
      <c r="D401" s="1" t="s">
        <v>26</v>
      </c>
      <c r="E401" s="1" t="s">
        <v>86</v>
      </c>
      <c r="F401" s="2">
        <v>1.3</v>
      </c>
      <c r="G401" s="2">
        <v>1.27</v>
      </c>
      <c r="H401" s="2">
        <v>0</v>
      </c>
      <c r="I401" s="2">
        <v>0.31</v>
      </c>
      <c r="J401" s="2">
        <v>2.88</v>
      </c>
      <c r="L401"/>
      <c r="N401"/>
    </row>
    <row r="402" spans="1:14" x14ac:dyDescent="0.2">
      <c r="A402" s="1" t="s">
        <v>87</v>
      </c>
      <c r="B402" s="8" t="s">
        <v>121</v>
      </c>
      <c r="C402" s="1" t="s">
        <v>37</v>
      </c>
      <c r="D402" s="1" t="s">
        <v>58</v>
      </c>
      <c r="E402" s="1" t="s">
        <v>59</v>
      </c>
      <c r="F402" s="2">
        <v>1.87</v>
      </c>
      <c r="G402" s="2">
        <v>0.77</v>
      </c>
      <c r="H402" s="2">
        <v>0</v>
      </c>
      <c r="I402" s="2">
        <v>0.22</v>
      </c>
      <c r="J402" s="2">
        <v>2.86</v>
      </c>
      <c r="L402"/>
      <c r="N402"/>
    </row>
    <row r="403" spans="1:14" x14ac:dyDescent="0.2">
      <c r="A403" s="1" t="s">
        <v>422</v>
      </c>
      <c r="B403" s="8" t="s">
        <v>32</v>
      </c>
      <c r="C403" s="1" t="s">
        <v>67</v>
      </c>
      <c r="D403" s="1" t="s">
        <v>12</v>
      </c>
      <c r="E403" s="1" t="s">
        <v>99</v>
      </c>
      <c r="F403" s="2">
        <v>2.5299999999999998</v>
      </c>
      <c r="G403" s="2">
        <v>0.16</v>
      </c>
      <c r="H403" s="2">
        <v>0</v>
      </c>
      <c r="I403" s="2">
        <v>0.17</v>
      </c>
      <c r="J403" s="2">
        <v>2.86</v>
      </c>
      <c r="L403"/>
      <c r="N403"/>
    </row>
    <row r="404" spans="1:14" x14ac:dyDescent="0.2">
      <c r="A404" s="1" t="s">
        <v>423</v>
      </c>
      <c r="B404" s="8" t="s">
        <v>102</v>
      </c>
      <c r="C404" s="1" t="s">
        <v>47</v>
      </c>
      <c r="D404" s="1" t="s">
        <v>45</v>
      </c>
      <c r="E404" s="1" t="s">
        <v>86</v>
      </c>
      <c r="F404" s="2">
        <v>2.09</v>
      </c>
      <c r="G404" s="2">
        <v>0.63</v>
      </c>
      <c r="H404" s="2">
        <v>0.03</v>
      </c>
      <c r="I404" s="2">
        <v>0.11</v>
      </c>
      <c r="J404" s="2">
        <v>2.86</v>
      </c>
      <c r="L404"/>
      <c r="N404"/>
    </row>
    <row r="405" spans="1:14" x14ac:dyDescent="0.2">
      <c r="A405" s="1" t="s">
        <v>424</v>
      </c>
      <c r="B405" s="8" t="s">
        <v>36</v>
      </c>
      <c r="C405" s="1" t="s">
        <v>57</v>
      </c>
      <c r="D405" s="1" t="s">
        <v>71</v>
      </c>
      <c r="E405" s="1" t="s">
        <v>175</v>
      </c>
      <c r="F405" s="2">
        <v>1.98</v>
      </c>
      <c r="G405" s="2">
        <v>0.55000000000000004</v>
      </c>
      <c r="H405" s="2">
        <v>0</v>
      </c>
      <c r="I405" s="2">
        <v>0.32</v>
      </c>
      <c r="J405" s="2">
        <v>2.85</v>
      </c>
      <c r="L405"/>
      <c r="N405"/>
    </row>
    <row r="406" spans="1:14" x14ac:dyDescent="0.2">
      <c r="A406" s="1" t="s">
        <v>425</v>
      </c>
      <c r="B406" s="8" t="s">
        <v>10</v>
      </c>
      <c r="C406" s="1" t="s">
        <v>57</v>
      </c>
      <c r="D406" s="1" t="s">
        <v>38</v>
      </c>
      <c r="E406" s="1" t="s">
        <v>59</v>
      </c>
      <c r="F406" s="2">
        <v>1.4</v>
      </c>
      <c r="G406" s="2">
        <v>1.1399999999999999</v>
      </c>
      <c r="H406" s="2">
        <v>0</v>
      </c>
      <c r="I406" s="2">
        <v>0.31</v>
      </c>
      <c r="J406" s="2">
        <v>2.85</v>
      </c>
      <c r="L406"/>
      <c r="N406"/>
    </row>
    <row r="407" spans="1:14" x14ac:dyDescent="0.2">
      <c r="A407" s="1" t="s">
        <v>98</v>
      </c>
      <c r="B407" s="8" t="s">
        <v>36</v>
      </c>
      <c r="C407" s="1" t="s">
        <v>65</v>
      </c>
      <c r="D407" s="1" t="s">
        <v>12</v>
      </c>
      <c r="E407" s="1" t="s">
        <v>99</v>
      </c>
      <c r="F407" s="2">
        <v>0.4</v>
      </c>
      <c r="G407" s="2">
        <v>1.98</v>
      </c>
      <c r="H407" s="2">
        <v>0.05</v>
      </c>
      <c r="I407" s="2">
        <v>0.42</v>
      </c>
      <c r="J407" s="2">
        <v>2.85</v>
      </c>
      <c r="L407"/>
      <c r="N407"/>
    </row>
    <row r="408" spans="1:14" x14ac:dyDescent="0.2">
      <c r="A408" s="1" t="s">
        <v>325</v>
      </c>
      <c r="B408" s="8" t="s">
        <v>36</v>
      </c>
      <c r="C408" s="1" t="s">
        <v>33</v>
      </c>
      <c r="D408" s="1" t="s">
        <v>38</v>
      </c>
      <c r="E408" s="1" t="s">
        <v>86</v>
      </c>
      <c r="F408" s="2">
        <v>1.87</v>
      </c>
      <c r="G408" s="2">
        <v>0.56999999999999995</v>
      </c>
      <c r="H408" s="2">
        <v>0.11</v>
      </c>
      <c r="I408" s="2">
        <v>0.3</v>
      </c>
      <c r="J408" s="2">
        <v>2.84</v>
      </c>
      <c r="L408"/>
      <c r="N408"/>
    </row>
    <row r="409" spans="1:14" x14ac:dyDescent="0.2">
      <c r="A409" s="1" t="s">
        <v>426</v>
      </c>
      <c r="B409" s="8" t="s">
        <v>32</v>
      </c>
      <c r="C409" s="1" t="s">
        <v>29</v>
      </c>
      <c r="D409" s="1" t="s">
        <v>58</v>
      </c>
      <c r="E409" s="1" t="s">
        <v>39</v>
      </c>
      <c r="F409" s="2">
        <v>1.65</v>
      </c>
      <c r="G409" s="2">
        <v>0.86</v>
      </c>
      <c r="H409" s="2">
        <v>0.05</v>
      </c>
      <c r="I409" s="2">
        <v>0.28000000000000003</v>
      </c>
      <c r="J409" s="2">
        <v>2.83</v>
      </c>
      <c r="L409"/>
      <c r="N409"/>
    </row>
    <row r="410" spans="1:14" x14ac:dyDescent="0.2">
      <c r="A410" s="1" t="s">
        <v>427</v>
      </c>
      <c r="B410" s="8" t="s">
        <v>32</v>
      </c>
      <c r="C410" s="1" t="s">
        <v>18</v>
      </c>
      <c r="D410" s="1" t="s">
        <v>12</v>
      </c>
      <c r="E410" s="1" t="s">
        <v>99</v>
      </c>
      <c r="F410" s="2">
        <v>2.52</v>
      </c>
      <c r="G410" s="2">
        <v>0.09</v>
      </c>
      <c r="H410" s="2">
        <v>0</v>
      </c>
      <c r="I410" s="2">
        <v>0.22</v>
      </c>
      <c r="J410" s="2">
        <v>2.83</v>
      </c>
      <c r="L410"/>
      <c r="N410"/>
    </row>
    <row r="411" spans="1:14" x14ac:dyDescent="0.2">
      <c r="A411" s="1" t="s">
        <v>428</v>
      </c>
      <c r="B411" s="8" t="s">
        <v>36</v>
      </c>
      <c r="C411" s="1" t="s">
        <v>33</v>
      </c>
      <c r="D411" s="1" t="s">
        <v>58</v>
      </c>
      <c r="E411" s="1" t="s">
        <v>99</v>
      </c>
      <c r="F411" s="2">
        <v>1.28</v>
      </c>
      <c r="G411" s="2">
        <v>1.05</v>
      </c>
      <c r="H411" s="2">
        <v>7.0000000000000007E-2</v>
      </c>
      <c r="I411" s="2">
        <v>0.43</v>
      </c>
      <c r="J411" s="2">
        <v>2.83</v>
      </c>
      <c r="L411"/>
      <c r="N411"/>
    </row>
    <row r="412" spans="1:14" x14ac:dyDescent="0.2">
      <c r="A412" s="1" t="s">
        <v>429</v>
      </c>
      <c r="B412" s="8" t="s">
        <v>41</v>
      </c>
      <c r="C412" s="1" t="s">
        <v>47</v>
      </c>
      <c r="D412" s="1" t="s">
        <v>71</v>
      </c>
      <c r="E412" s="1" t="s">
        <v>319</v>
      </c>
      <c r="F412" s="2">
        <v>1.32</v>
      </c>
      <c r="G412" s="2">
        <v>1.08</v>
      </c>
      <c r="H412" s="2">
        <v>0.04</v>
      </c>
      <c r="I412" s="2">
        <v>0.39</v>
      </c>
      <c r="J412" s="2">
        <v>2.83</v>
      </c>
      <c r="L412"/>
      <c r="N412"/>
    </row>
    <row r="413" spans="1:14" x14ac:dyDescent="0.2">
      <c r="A413" s="1" t="s">
        <v>430</v>
      </c>
      <c r="B413" s="8" t="s">
        <v>126</v>
      </c>
      <c r="C413" s="1" t="s">
        <v>47</v>
      </c>
      <c r="D413" s="1" t="s">
        <v>58</v>
      </c>
      <c r="E413" s="1" t="s">
        <v>13</v>
      </c>
      <c r="F413" s="2">
        <v>1.96</v>
      </c>
      <c r="G413" s="2">
        <v>0.67</v>
      </c>
      <c r="H413" s="2">
        <v>0.1</v>
      </c>
      <c r="I413" s="2">
        <v>0.09</v>
      </c>
      <c r="J413" s="2">
        <v>2.82</v>
      </c>
      <c r="L413"/>
      <c r="N413"/>
    </row>
    <row r="414" spans="1:14" x14ac:dyDescent="0.2">
      <c r="A414" s="1" t="s">
        <v>431</v>
      </c>
      <c r="B414" s="8" t="s">
        <v>49</v>
      </c>
      <c r="C414" s="1" t="s">
        <v>124</v>
      </c>
      <c r="D414" s="1" t="s">
        <v>38</v>
      </c>
      <c r="E414" s="1" t="s">
        <v>319</v>
      </c>
      <c r="F414" s="2">
        <v>1.59</v>
      </c>
      <c r="G414" s="2">
        <v>1.05</v>
      </c>
      <c r="H414" s="2">
        <v>0.04</v>
      </c>
      <c r="I414" s="2">
        <v>0.14000000000000001</v>
      </c>
      <c r="J414" s="2">
        <v>2.82</v>
      </c>
      <c r="L414"/>
      <c r="N414"/>
    </row>
    <row r="415" spans="1:14" x14ac:dyDescent="0.2">
      <c r="A415" s="1" t="s">
        <v>432</v>
      </c>
      <c r="B415" s="8" t="s">
        <v>36</v>
      </c>
      <c r="C415" s="1" t="s">
        <v>33</v>
      </c>
      <c r="D415" s="1" t="s">
        <v>16</v>
      </c>
      <c r="E415" s="1" t="s">
        <v>99</v>
      </c>
      <c r="F415" s="2">
        <v>1.05</v>
      </c>
      <c r="G415" s="2">
        <v>1.25</v>
      </c>
      <c r="H415" s="2">
        <v>0.03</v>
      </c>
      <c r="I415" s="2">
        <v>0.48</v>
      </c>
      <c r="J415" s="2">
        <v>2.81</v>
      </c>
      <c r="L415"/>
      <c r="N415"/>
    </row>
    <row r="416" spans="1:14" x14ac:dyDescent="0.2">
      <c r="A416" s="1" t="s">
        <v>433</v>
      </c>
      <c r="B416" s="8" t="s">
        <v>20</v>
      </c>
      <c r="C416" s="1" t="s">
        <v>29</v>
      </c>
      <c r="D416" s="1" t="s">
        <v>26</v>
      </c>
      <c r="E416" s="1" t="s">
        <v>86</v>
      </c>
      <c r="F416" s="2">
        <v>1.32</v>
      </c>
      <c r="G416" s="2">
        <v>1.19</v>
      </c>
      <c r="H416" s="2">
        <v>0</v>
      </c>
      <c r="I416" s="2">
        <v>0.3</v>
      </c>
      <c r="J416" s="2">
        <v>2.81</v>
      </c>
      <c r="L416"/>
      <c r="N416"/>
    </row>
    <row r="417" spans="1:14" x14ac:dyDescent="0.2">
      <c r="A417" s="1" t="s">
        <v>434</v>
      </c>
      <c r="B417" s="8" t="s">
        <v>41</v>
      </c>
      <c r="C417" s="1" t="s">
        <v>124</v>
      </c>
      <c r="D417" s="1" t="s">
        <v>71</v>
      </c>
      <c r="E417" s="1" t="s">
        <v>319</v>
      </c>
      <c r="F417" s="2">
        <v>1.32</v>
      </c>
      <c r="G417" s="2">
        <v>1.06</v>
      </c>
      <c r="H417" s="2">
        <v>0.04</v>
      </c>
      <c r="I417" s="2">
        <v>0.38</v>
      </c>
      <c r="J417" s="2">
        <v>2.8</v>
      </c>
      <c r="L417"/>
      <c r="N417"/>
    </row>
    <row r="418" spans="1:14" x14ac:dyDescent="0.2">
      <c r="A418" s="1" t="s">
        <v>435</v>
      </c>
      <c r="B418" s="8" t="s">
        <v>32</v>
      </c>
      <c r="C418" s="1" t="s">
        <v>15</v>
      </c>
      <c r="D418" s="1" t="s">
        <v>38</v>
      </c>
      <c r="E418" s="1" t="s">
        <v>168</v>
      </c>
      <c r="F418" s="2">
        <v>1.74</v>
      </c>
      <c r="G418" s="2">
        <v>0.8</v>
      </c>
      <c r="H418" s="2">
        <v>0</v>
      </c>
      <c r="I418" s="2">
        <v>0.26</v>
      </c>
      <c r="J418" s="2">
        <v>2.8</v>
      </c>
      <c r="L418"/>
      <c r="N418"/>
    </row>
    <row r="419" spans="1:14" x14ac:dyDescent="0.2">
      <c r="A419" s="1" t="s">
        <v>436</v>
      </c>
      <c r="B419" s="8" t="s">
        <v>20</v>
      </c>
      <c r="C419" s="1" t="s">
        <v>11</v>
      </c>
      <c r="D419" s="1" t="s">
        <v>1</v>
      </c>
      <c r="E419" s="1" t="s">
        <v>13</v>
      </c>
      <c r="F419" s="2">
        <v>1.47</v>
      </c>
      <c r="G419" s="2">
        <v>7.0000000000000007E-2</v>
      </c>
      <c r="H419" s="2">
        <v>1.1000000000000001</v>
      </c>
      <c r="I419" s="2">
        <v>0.15</v>
      </c>
      <c r="J419" s="2">
        <v>2.8</v>
      </c>
      <c r="L419"/>
      <c r="N419"/>
    </row>
    <row r="420" spans="1:14" x14ac:dyDescent="0.2">
      <c r="A420" s="1" t="s">
        <v>437</v>
      </c>
      <c r="B420" s="8" t="s">
        <v>36</v>
      </c>
      <c r="C420" s="1" t="s">
        <v>57</v>
      </c>
      <c r="D420" s="1" t="s">
        <v>58</v>
      </c>
      <c r="E420" s="1" t="s">
        <v>55</v>
      </c>
      <c r="F420" s="2">
        <v>1.45</v>
      </c>
      <c r="G420" s="2">
        <v>0.88</v>
      </c>
      <c r="H420" s="2">
        <v>0.09</v>
      </c>
      <c r="I420" s="2">
        <v>0.38</v>
      </c>
      <c r="J420" s="2">
        <v>2.79</v>
      </c>
      <c r="L420"/>
      <c r="N420"/>
    </row>
    <row r="421" spans="1:14" x14ac:dyDescent="0.2">
      <c r="A421" s="1" t="s">
        <v>438</v>
      </c>
      <c r="B421" s="8" t="s">
        <v>41</v>
      </c>
      <c r="C421" s="1" t="s">
        <v>54</v>
      </c>
      <c r="D421" s="1" t="s">
        <v>71</v>
      </c>
      <c r="E421" s="1" t="s">
        <v>319</v>
      </c>
      <c r="F421" s="2">
        <v>1.19</v>
      </c>
      <c r="G421" s="2">
        <v>1.1499999999999999</v>
      </c>
      <c r="H421" s="2">
        <v>0.04</v>
      </c>
      <c r="I421" s="2">
        <v>0.41</v>
      </c>
      <c r="J421" s="2">
        <v>2.79</v>
      </c>
      <c r="L421"/>
      <c r="N421"/>
    </row>
    <row r="422" spans="1:14" x14ac:dyDescent="0.2">
      <c r="A422" s="1" t="s">
        <v>119</v>
      </c>
      <c r="B422" s="8" t="s">
        <v>107</v>
      </c>
      <c r="C422" s="1" t="s">
        <v>57</v>
      </c>
      <c r="D422" s="1" t="s">
        <v>58</v>
      </c>
      <c r="E422" s="1" t="s">
        <v>99</v>
      </c>
      <c r="F422" s="2">
        <v>0.89</v>
      </c>
      <c r="G422" s="2">
        <v>1.43</v>
      </c>
      <c r="H422" s="2">
        <v>0</v>
      </c>
      <c r="I422" s="2">
        <v>0.48</v>
      </c>
      <c r="J422" s="2">
        <v>2.79</v>
      </c>
      <c r="L422"/>
      <c r="N422"/>
    </row>
    <row r="423" spans="1:14" x14ac:dyDescent="0.2">
      <c r="A423" s="1" t="s">
        <v>439</v>
      </c>
      <c r="B423" s="8" t="s">
        <v>41</v>
      </c>
      <c r="C423" s="1" t="s">
        <v>54</v>
      </c>
      <c r="D423" s="1" t="s">
        <v>12</v>
      </c>
      <c r="E423" s="1" t="s">
        <v>99</v>
      </c>
      <c r="F423" s="2">
        <v>2.19</v>
      </c>
      <c r="G423" s="2">
        <v>0.22</v>
      </c>
      <c r="H423" s="2">
        <v>0</v>
      </c>
      <c r="I423" s="2">
        <v>0.38</v>
      </c>
      <c r="J423" s="2">
        <v>2.79</v>
      </c>
      <c r="L423"/>
      <c r="N423"/>
    </row>
    <row r="424" spans="1:14" x14ac:dyDescent="0.2">
      <c r="A424" s="1" t="s">
        <v>440</v>
      </c>
      <c r="B424" s="8" t="s">
        <v>20</v>
      </c>
      <c r="C424" s="1" t="s">
        <v>18</v>
      </c>
      <c r="D424" s="1" t="s">
        <v>52</v>
      </c>
      <c r="E424" s="1" t="s">
        <v>13</v>
      </c>
      <c r="F424" s="2">
        <v>0.3</v>
      </c>
      <c r="G424" s="2">
        <v>1.47</v>
      </c>
      <c r="H424" s="2">
        <v>0.68</v>
      </c>
      <c r="I424" s="2">
        <v>0.34</v>
      </c>
      <c r="J424" s="2">
        <v>2.79</v>
      </c>
      <c r="L424"/>
      <c r="N424"/>
    </row>
    <row r="425" spans="1:14" x14ac:dyDescent="0.2">
      <c r="A425" s="1" t="s">
        <v>441</v>
      </c>
      <c r="B425" s="8" t="s">
        <v>62</v>
      </c>
      <c r="C425" s="1" t="s">
        <v>57</v>
      </c>
      <c r="D425" s="1" t="s">
        <v>45</v>
      </c>
      <c r="E425" s="1" t="s">
        <v>13</v>
      </c>
      <c r="F425" s="2">
        <v>0.46</v>
      </c>
      <c r="G425" s="2">
        <v>0.28999999999999998</v>
      </c>
      <c r="H425" s="2">
        <v>1.96</v>
      </c>
      <c r="I425" s="2">
        <v>7.0000000000000007E-2</v>
      </c>
      <c r="J425" s="2">
        <v>2.79</v>
      </c>
      <c r="L425"/>
      <c r="N425"/>
    </row>
    <row r="426" spans="1:14" x14ac:dyDescent="0.2">
      <c r="A426" s="1" t="s">
        <v>442</v>
      </c>
      <c r="B426" s="8" t="s">
        <v>41</v>
      </c>
      <c r="C426" s="1" t="s">
        <v>124</v>
      </c>
      <c r="D426" s="1" t="s">
        <v>1</v>
      </c>
      <c r="E426" s="1" t="s">
        <v>55</v>
      </c>
      <c r="F426" s="2">
        <v>1.68</v>
      </c>
      <c r="G426" s="2">
        <v>0.74</v>
      </c>
      <c r="H426" s="2">
        <v>0</v>
      </c>
      <c r="I426" s="2">
        <v>0.36</v>
      </c>
      <c r="J426" s="2">
        <v>2.78</v>
      </c>
      <c r="L426"/>
      <c r="N426"/>
    </row>
    <row r="427" spans="1:14" x14ac:dyDescent="0.2">
      <c r="A427" s="1" t="s">
        <v>443</v>
      </c>
      <c r="B427" s="8" t="s">
        <v>64</v>
      </c>
      <c r="C427" s="1" t="s">
        <v>75</v>
      </c>
      <c r="D427" s="1" t="s">
        <v>38</v>
      </c>
      <c r="E427" s="1" t="s">
        <v>55</v>
      </c>
      <c r="F427" s="2">
        <v>1.27</v>
      </c>
      <c r="G427" s="2">
        <v>0.97</v>
      </c>
      <c r="H427" s="2">
        <v>7.0000000000000007E-2</v>
      </c>
      <c r="I427" s="2">
        <v>0.47</v>
      </c>
      <c r="J427" s="2">
        <v>2.78</v>
      </c>
      <c r="L427"/>
      <c r="N427"/>
    </row>
    <row r="428" spans="1:14" x14ac:dyDescent="0.2">
      <c r="A428" s="1" t="s">
        <v>444</v>
      </c>
      <c r="B428" s="8" t="s">
        <v>41</v>
      </c>
      <c r="C428" s="1" t="s">
        <v>124</v>
      </c>
      <c r="D428" s="1" t="s">
        <v>1</v>
      </c>
      <c r="E428" s="1" t="s">
        <v>55</v>
      </c>
      <c r="F428" s="2">
        <v>1.44</v>
      </c>
      <c r="G428" s="2">
        <v>0.83</v>
      </c>
      <c r="H428" s="2">
        <v>0.26</v>
      </c>
      <c r="I428" s="2">
        <v>0.25</v>
      </c>
      <c r="J428" s="2">
        <v>2.78</v>
      </c>
      <c r="L428"/>
      <c r="N428"/>
    </row>
    <row r="429" spans="1:14" x14ac:dyDescent="0.2">
      <c r="A429" s="1" t="s">
        <v>445</v>
      </c>
      <c r="B429" s="8" t="s">
        <v>36</v>
      </c>
      <c r="C429" s="1" t="s">
        <v>18</v>
      </c>
      <c r="D429" s="1" t="s">
        <v>71</v>
      </c>
      <c r="E429" s="1" t="s">
        <v>251</v>
      </c>
      <c r="F429" s="2">
        <v>1.2</v>
      </c>
      <c r="G429" s="2">
        <v>0.98</v>
      </c>
      <c r="H429" s="2">
        <v>0.17</v>
      </c>
      <c r="I429" s="2">
        <v>0.43</v>
      </c>
      <c r="J429" s="2">
        <v>2.78</v>
      </c>
      <c r="L429"/>
      <c r="N429"/>
    </row>
    <row r="430" spans="1:14" x14ac:dyDescent="0.2">
      <c r="A430" s="1" t="s">
        <v>446</v>
      </c>
      <c r="B430" s="8" t="s">
        <v>41</v>
      </c>
      <c r="C430" s="1" t="s">
        <v>124</v>
      </c>
      <c r="D430" s="1" t="s">
        <v>26</v>
      </c>
      <c r="E430" s="1" t="s">
        <v>99</v>
      </c>
      <c r="F430" s="2">
        <v>1.41</v>
      </c>
      <c r="G430" s="2">
        <v>1.1200000000000001</v>
      </c>
      <c r="H430" s="2">
        <v>0</v>
      </c>
      <c r="I430" s="2">
        <v>0.24</v>
      </c>
      <c r="J430" s="2">
        <v>2.77</v>
      </c>
      <c r="L430"/>
      <c r="N430"/>
    </row>
    <row r="431" spans="1:14" x14ac:dyDescent="0.2">
      <c r="A431" s="1" t="s">
        <v>447</v>
      </c>
      <c r="B431" s="8" t="s">
        <v>10</v>
      </c>
      <c r="C431" s="1" t="s">
        <v>29</v>
      </c>
      <c r="D431" s="1" t="s">
        <v>1</v>
      </c>
      <c r="E431" s="1" t="s">
        <v>109</v>
      </c>
      <c r="F431" s="2">
        <v>1.24</v>
      </c>
      <c r="G431" s="2">
        <v>1.2</v>
      </c>
      <c r="H431" s="2">
        <v>0.04</v>
      </c>
      <c r="I431" s="2">
        <v>0.3</v>
      </c>
      <c r="J431" s="2">
        <v>2.77</v>
      </c>
      <c r="L431"/>
      <c r="N431"/>
    </row>
    <row r="432" spans="1:14" x14ac:dyDescent="0.2">
      <c r="A432" s="1" t="s">
        <v>448</v>
      </c>
      <c r="B432" s="8" t="s">
        <v>32</v>
      </c>
      <c r="C432" s="1" t="s">
        <v>57</v>
      </c>
      <c r="D432" s="1" t="s">
        <v>38</v>
      </c>
      <c r="E432" s="1" t="s">
        <v>319</v>
      </c>
      <c r="F432" s="2">
        <v>1.25</v>
      </c>
      <c r="G432" s="2">
        <v>1.1499999999999999</v>
      </c>
      <c r="H432" s="2">
        <v>7.0000000000000007E-2</v>
      </c>
      <c r="I432" s="2">
        <v>0.3</v>
      </c>
      <c r="J432" s="2">
        <v>2.77</v>
      </c>
      <c r="L432"/>
      <c r="N432"/>
    </row>
    <row r="433" spans="1:14" x14ac:dyDescent="0.2">
      <c r="A433" s="1" t="s">
        <v>278</v>
      </c>
      <c r="B433" s="8" t="s">
        <v>64</v>
      </c>
      <c r="C433" s="1" t="s">
        <v>37</v>
      </c>
      <c r="D433" s="1" t="s">
        <v>38</v>
      </c>
      <c r="E433" s="1" t="s">
        <v>86</v>
      </c>
      <c r="F433" s="2">
        <v>1.07</v>
      </c>
      <c r="G433" s="2">
        <v>1.31</v>
      </c>
      <c r="H433" s="2">
        <v>0.06</v>
      </c>
      <c r="I433" s="2">
        <v>0.31</v>
      </c>
      <c r="J433" s="2">
        <v>2.74</v>
      </c>
      <c r="L433"/>
      <c r="N433"/>
    </row>
    <row r="434" spans="1:14" x14ac:dyDescent="0.2">
      <c r="A434" s="1" t="s">
        <v>449</v>
      </c>
      <c r="B434" s="8" t="s">
        <v>342</v>
      </c>
      <c r="C434" s="1" t="s">
        <v>151</v>
      </c>
      <c r="D434" s="1" t="s">
        <v>214</v>
      </c>
      <c r="E434" s="1" t="s">
        <v>13</v>
      </c>
      <c r="F434" s="2">
        <v>1.02</v>
      </c>
      <c r="G434" s="2">
        <v>0.36</v>
      </c>
      <c r="H434" s="2">
        <v>1.1299999999999999</v>
      </c>
      <c r="I434" s="2">
        <v>0.23</v>
      </c>
      <c r="J434" s="2">
        <v>2.73</v>
      </c>
      <c r="L434"/>
      <c r="N434"/>
    </row>
    <row r="435" spans="1:14" x14ac:dyDescent="0.2">
      <c r="A435" s="1" t="s">
        <v>356</v>
      </c>
      <c r="B435" s="8" t="s">
        <v>32</v>
      </c>
      <c r="C435" s="1" t="s">
        <v>57</v>
      </c>
      <c r="D435" s="1" t="s">
        <v>173</v>
      </c>
      <c r="E435" s="1" t="s">
        <v>39</v>
      </c>
      <c r="F435" s="2">
        <v>1.52</v>
      </c>
      <c r="G435" s="2">
        <v>0.94</v>
      </c>
      <c r="H435" s="2">
        <v>0.02</v>
      </c>
      <c r="I435" s="2">
        <v>0.24</v>
      </c>
      <c r="J435" s="2">
        <v>2.72</v>
      </c>
      <c r="L435"/>
      <c r="N435"/>
    </row>
    <row r="436" spans="1:14" x14ac:dyDescent="0.2">
      <c r="A436" s="1" t="s">
        <v>450</v>
      </c>
      <c r="B436" s="8" t="s">
        <v>32</v>
      </c>
      <c r="C436" s="1" t="s">
        <v>11</v>
      </c>
      <c r="D436" s="1" t="s">
        <v>58</v>
      </c>
      <c r="E436" s="1" t="s">
        <v>59</v>
      </c>
      <c r="F436" s="2">
        <v>1.49</v>
      </c>
      <c r="G436" s="2">
        <v>0.93</v>
      </c>
      <c r="H436" s="2">
        <v>0.02</v>
      </c>
      <c r="I436" s="2">
        <v>0.27</v>
      </c>
      <c r="J436" s="2">
        <v>2.71</v>
      </c>
      <c r="L436"/>
      <c r="N436"/>
    </row>
    <row r="437" spans="1:14" x14ac:dyDescent="0.2">
      <c r="A437" s="1" t="s">
        <v>451</v>
      </c>
      <c r="B437" s="8" t="s">
        <v>49</v>
      </c>
      <c r="C437" s="1" t="s">
        <v>47</v>
      </c>
      <c r="D437" s="1" t="s">
        <v>38</v>
      </c>
      <c r="E437" s="1" t="s">
        <v>13</v>
      </c>
      <c r="F437" s="2">
        <v>1.75</v>
      </c>
      <c r="G437" s="2">
        <v>0.52</v>
      </c>
      <c r="H437" s="2">
        <v>0.33</v>
      </c>
      <c r="I437" s="2">
        <v>0.1</v>
      </c>
      <c r="J437" s="2">
        <v>2.7</v>
      </c>
      <c r="L437"/>
      <c r="N437"/>
    </row>
    <row r="438" spans="1:14" x14ac:dyDescent="0.2">
      <c r="A438" s="1" t="s">
        <v>452</v>
      </c>
      <c r="B438" s="8" t="s">
        <v>41</v>
      </c>
      <c r="C438" s="1" t="s">
        <v>54</v>
      </c>
      <c r="D438" s="1" t="s">
        <v>38</v>
      </c>
      <c r="E438" s="1" t="s">
        <v>453</v>
      </c>
      <c r="F438" s="2">
        <v>0.99</v>
      </c>
      <c r="G438" s="2">
        <v>0.48</v>
      </c>
      <c r="H438" s="2">
        <v>1.0900000000000001</v>
      </c>
      <c r="I438" s="2">
        <v>0.14000000000000001</v>
      </c>
      <c r="J438" s="2">
        <v>2.7</v>
      </c>
      <c r="L438"/>
      <c r="N438"/>
    </row>
    <row r="439" spans="1:14" x14ac:dyDescent="0.2">
      <c r="A439" s="1" t="s">
        <v>454</v>
      </c>
      <c r="B439" s="8" t="s">
        <v>64</v>
      </c>
      <c r="C439" s="1" t="s">
        <v>65</v>
      </c>
      <c r="D439" s="1" t="s">
        <v>71</v>
      </c>
      <c r="E439" s="1" t="s">
        <v>175</v>
      </c>
      <c r="F439" s="2">
        <v>1.47</v>
      </c>
      <c r="G439" s="2">
        <v>0.76</v>
      </c>
      <c r="H439" s="2">
        <v>0</v>
      </c>
      <c r="I439" s="2">
        <v>0.47</v>
      </c>
      <c r="J439" s="2">
        <v>2.7</v>
      </c>
      <c r="L439"/>
      <c r="N439"/>
    </row>
    <row r="440" spans="1:14" x14ac:dyDescent="0.2">
      <c r="A440" s="1" t="s">
        <v>455</v>
      </c>
      <c r="B440" s="8" t="s">
        <v>32</v>
      </c>
      <c r="C440" s="1" t="s">
        <v>57</v>
      </c>
      <c r="D440" s="1" t="s">
        <v>12</v>
      </c>
      <c r="E440" s="1" t="s">
        <v>99</v>
      </c>
      <c r="F440" s="2">
        <v>2.42</v>
      </c>
      <c r="G440" s="2">
        <v>0.11</v>
      </c>
      <c r="H440" s="2">
        <v>0</v>
      </c>
      <c r="I440" s="2">
        <v>0.16</v>
      </c>
      <c r="J440" s="2">
        <v>2.69</v>
      </c>
      <c r="L440"/>
      <c r="N440"/>
    </row>
    <row r="441" spans="1:14" x14ac:dyDescent="0.2">
      <c r="A441" s="1" t="s">
        <v>456</v>
      </c>
      <c r="B441" s="8" t="s">
        <v>41</v>
      </c>
      <c r="C441" s="1" t="s">
        <v>11</v>
      </c>
      <c r="D441" s="1" t="s">
        <v>38</v>
      </c>
      <c r="E441" s="1" t="s">
        <v>168</v>
      </c>
      <c r="F441" s="2">
        <v>1.85</v>
      </c>
      <c r="G441" s="2">
        <v>0.64</v>
      </c>
      <c r="H441" s="2">
        <v>0.01</v>
      </c>
      <c r="I441" s="2">
        <v>0.19</v>
      </c>
      <c r="J441" s="2">
        <v>2.69</v>
      </c>
      <c r="L441"/>
      <c r="N441"/>
    </row>
    <row r="442" spans="1:14" x14ac:dyDescent="0.2">
      <c r="A442" s="1" t="s">
        <v>457</v>
      </c>
      <c r="B442" s="8" t="s">
        <v>32</v>
      </c>
      <c r="C442" s="1" t="s">
        <v>33</v>
      </c>
      <c r="D442" s="1" t="s">
        <v>12</v>
      </c>
      <c r="E442" s="1" t="s">
        <v>99</v>
      </c>
      <c r="F442" s="2">
        <v>2.38</v>
      </c>
      <c r="G442" s="2">
        <v>0.12</v>
      </c>
      <c r="H442" s="2">
        <v>0</v>
      </c>
      <c r="I442" s="2">
        <v>0.18</v>
      </c>
      <c r="J442" s="2">
        <v>2.69</v>
      </c>
      <c r="L442"/>
      <c r="N442"/>
    </row>
    <row r="443" spans="1:14" x14ac:dyDescent="0.2">
      <c r="A443" s="1" t="s">
        <v>458</v>
      </c>
      <c r="B443" s="8" t="s">
        <v>20</v>
      </c>
      <c r="C443" s="1" t="s">
        <v>33</v>
      </c>
      <c r="D443" s="1" t="s">
        <v>52</v>
      </c>
      <c r="E443" s="1" t="s">
        <v>13</v>
      </c>
      <c r="F443" s="2">
        <v>1.63</v>
      </c>
      <c r="G443" s="2">
        <v>0.52</v>
      </c>
      <c r="H443" s="2">
        <v>0.35</v>
      </c>
      <c r="I443" s="2">
        <v>0.18</v>
      </c>
      <c r="J443" s="2">
        <v>2.69</v>
      </c>
      <c r="L443"/>
      <c r="N443"/>
    </row>
    <row r="444" spans="1:14" x14ac:dyDescent="0.2">
      <c r="A444" s="1" t="s">
        <v>459</v>
      </c>
      <c r="B444" s="8" t="s">
        <v>32</v>
      </c>
      <c r="C444" s="1" t="s">
        <v>33</v>
      </c>
      <c r="D444" s="1" t="s">
        <v>12</v>
      </c>
      <c r="E444" s="1" t="s">
        <v>99</v>
      </c>
      <c r="F444" s="2">
        <v>1.46</v>
      </c>
      <c r="G444" s="2">
        <v>0.98</v>
      </c>
      <c r="H444" s="2">
        <v>0</v>
      </c>
      <c r="I444" s="2">
        <v>0.24</v>
      </c>
      <c r="J444" s="2">
        <v>2.68</v>
      </c>
      <c r="L444"/>
      <c r="N444"/>
    </row>
    <row r="445" spans="1:14" x14ac:dyDescent="0.2">
      <c r="A445" s="1" t="s">
        <v>460</v>
      </c>
      <c r="B445" s="8" t="s">
        <v>41</v>
      </c>
      <c r="C445" s="1" t="s">
        <v>42</v>
      </c>
      <c r="D445" s="1" t="s">
        <v>16</v>
      </c>
      <c r="E445" s="1" t="s">
        <v>99</v>
      </c>
      <c r="F445" s="2">
        <v>1.23</v>
      </c>
      <c r="G445" s="2">
        <v>1.1100000000000001</v>
      </c>
      <c r="H445" s="2">
        <v>0</v>
      </c>
      <c r="I445" s="2">
        <v>0.34</v>
      </c>
      <c r="J445" s="2">
        <v>2.68</v>
      </c>
      <c r="L445"/>
      <c r="N445"/>
    </row>
    <row r="446" spans="1:14" x14ac:dyDescent="0.2">
      <c r="A446" s="1" t="s">
        <v>461</v>
      </c>
      <c r="B446" s="8" t="s">
        <v>62</v>
      </c>
      <c r="C446" s="1" t="s">
        <v>75</v>
      </c>
      <c r="D446" s="1" t="s">
        <v>45</v>
      </c>
      <c r="E446" s="1" t="s">
        <v>462</v>
      </c>
      <c r="F446" s="2">
        <v>0</v>
      </c>
      <c r="G446" s="2">
        <v>0</v>
      </c>
      <c r="H446" s="2">
        <v>2.68</v>
      </c>
      <c r="I446" s="2">
        <v>0</v>
      </c>
      <c r="J446" s="2">
        <v>2.68</v>
      </c>
      <c r="L446"/>
      <c r="N446"/>
    </row>
    <row r="447" spans="1:14" x14ac:dyDescent="0.2">
      <c r="A447" s="1" t="s">
        <v>463</v>
      </c>
      <c r="B447" s="8" t="s">
        <v>36</v>
      </c>
      <c r="C447" s="1" t="s">
        <v>18</v>
      </c>
      <c r="D447" s="1" t="s">
        <v>16</v>
      </c>
      <c r="E447" s="1" t="s">
        <v>99</v>
      </c>
      <c r="F447" s="2">
        <v>0.69</v>
      </c>
      <c r="G447" s="2">
        <v>1.41</v>
      </c>
      <c r="H447" s="2">
        <v>0.04</v>
      </c>
      <c r="I447" s="2">
        <v>0.53</v>
      </c>
      <c r="J447" s="2">
        <v>2.68</v>
      </c>
      <c r="L447"/>
      <c r="N447"/>
    </row>
    <row r="448" spans="1:14" x14ac:dyDescent="0.2">
      <c r="A448" s="1" t="s">
        <v>464</v>
      </c>
      <c r="B448" s="8" t="s">
        <v>36</v>
      </c>
      <c r="C448" s="1" t="s">
        <v>57</v>
      </c>
      <c r="D448" s="1" t="s">
        <v>45</v>
      </c>
      <c r="E448" s="1" t="s">
        <v>164</v>
      </c>
      <c r="F448" s="2">
        <v>0.78</v>
      </c>
      <c r="G448" s="2">
        <v>0.75</v>
      </c>
      <c r="H448" s="2">
        <v>0.89</v>
      </c>
      <c r="I448" s="2">
        <v>0.26</v>
      </c>
      <c r="J448" s="2">
        <v>2.68</v>
      </c>
      <c r="L448"/>
      <c r="N448"/>
    </row>
    <row r="449" spans="1:14" x14ac:dyDescent="0.2">
      <c r="A449" s="1" t="s">
        <v>465</v>
      </c>
      <c r="B449" s="8" t="s">
        <v>41</v>
      </c>
      <c r="C449" s="1" t="s">
        <v>25</v>
      </c>
      <c r="D449" s="1" t="s">
        <v>58</v>
      </c>
      <c r="E449" s="1" t="s">
        <v>59</v>
      </c>
      <c r="F449" s="2">
        <v>1.48</v>
      </c>
      <c r="G449" s="2">
        <v>0.92</v>
      </c>
      <c r="H449" s="2">
        <v>0.01</v>
      </c>
      <c r="I449" s="2">
        <v>0.26</v>
      </c>
      <c r="J449" s="2">
        <v>2.67</v>
      </c>
      <c r="L449"/>
      <c r="N449"/>
    </row>
    <row r="450" spans="1:14" x14ac:dyDescent="0.2">
      <c r="A450" s="1" t="s">
        <v>306</v>
      </c>
      <c r="B450" s="8" t="s">
        <v>32</v>
      </c>
      <c r="C450" s="1" t="s">
        <v>15</v>
      </c>
      <c r="D450" s="1" t="s">
        <v>22</v>
      </c>
      <c r="E450" s="1" t="s">
        <v>59</v>
      </c>
      <c r="F450" s="2">
        <v>1.78</v>
      </c>
      <c r="G450" s="2">
        <v>0.64</v>
      </c>
      <c r="H450" s="2">
        <v>0</v>
      </c>
      <c r="I450" s="2">
        <v>0.25</v>
      </c>
      <c r="J450" s="2">
        <v>2.67</v>
      </c>
      <c r="L450"/>
      <c r="N450"/>
    </row>
    <row r="451" spans="1:14" x14ac:dyDescent="0.2">
      <c r="A451" s="1" t="s">
        <v>466</v>
      </c>
      <c r="B451" s="8" t="s">
        <v>102</v>
      </c>
      <c r="C451" s="1" t="s">
        <v>42</v>
      </c>
      <c r="D451" s="1" t="s">
        <v>45</v>
      </c>
      <c r="E451" s="1" t="s">
        <v>34</v>
      </c>
      <c r="F451" s="2">
        <v>1.99</v>
      </c>
      <c r="G451" s="2">
        <v>0.57999999999999996</v>
      </c>
      <c r="H451" s="2">
        <v>0</v>
      </c>
      <c r="I451" s="2">
        <v>0.09</v>
      </c>
      <c r="J451" s="2">
        <v>2.66</v>
      </c>
      <c r="L451"/>
      <c r="N451"/>
    </row>
    <row r="452" spans="1:14" x14ac:dyDescent="0.2">
      <c r="A452" s="1" t="s">
        <v>467</v>
      </c>
      <c r="B452" s="8" t="s">
        <v>20</v>
      </c>
      <c r="C452" s="1" t="s">
        <v>11</v>
      </c>
      <c r="D452" s="1" t="s">
        <v>38</v>
      </c>
      <c r="E452" s="1" t="s">
        <v>369</v>
      </c>
      <c r="F452" s="2">
        <v>1.59</v>
      </c>
      <c r="G452" s="2">
        <v>0.8</v>
      </c>
      <c r="H452" s="2">
        <v>0</v>
      </c>
      <c r="I452" s="2">
        <v>0.26</v>
      </c>
      <c r="J452" s="2">
        <v>2.65</v>
      </c>
      <c r="L452"/>
      <c r="N452"/>
    </row>
    <row r="453" spans="1:14" x14ac:dyDescent="0.2">
      <c r="A453" s="1" t="s">
        <v>389</v>
      </c>
      <c r="B453" s="8" t="s">
        <v>41</v>
      </c>
      <c r="C453" s="1" t="s">
        <v>124</v>
      </c>
      <c r="D453" s="1" t="s">
        <v>38</v>
      </c>
      <c r="E453" s="1" t="s">
        <v>86</v>
      </c>
      <c r="F453" s="2">
        <v>1.1499999999999999</v>
      </c>
      <c r="G453" s="2">
        <v>1.1100000000000001</v>
      </c>
      <c r="H453" s="2">
        <v>0</v>
      </c>
      <c r="I453" s="2">
        <v>0.4</v>
      </c>
      <c r="J453" s="2">
        <v>2.65</v>
      </c>
      <c r="L453"/>
      <c r="N453"/>
    </row>
    <row r="454" spans="1:14" x14ac:dyDescent="0.2">
      <c r="A454" s="1" t="s">
        <v>468</v>
      </c>
      <c r="B454" s="8" t="s">
        <v>10</v>
      </c>
      <c r="C454" s="1" t="s">
        <v>67</v>
      </c>
      <c r="D454" s="1" t="s">
        <v>38</v>
      </c>
      <c r="E454" s="1" t="s">
        <v>59</v>
      </c>
      <c r="F454" s="2">
        <v>1.56</v>
      </c>
      <c r="G454" s="2">
        <v>0.88</v>
      </c>
      <c r="H454" s="2">
        <v>0</v>
      </c>
      <c r="I454" s="2">
        <v>0.22</v>
      </c>
      <c r="J454" s="2">
        <v>2.65</v>
      </c>
      <c r="L454"/>
      <c r="N454"/>
    </row>
    <row r="455" spans="1:14" x14ac:dyDescent="0.2">
      <c r="A455" s="1" t="s">
        <v>469</v>
      </c>
      <c r="B455" s="8" t="s">
        <v>113</v>
      </c>
      <c r="C455" s="1" t="s">
        <v>11</v>
      </c>
      <c r="D455" s="1" t="s">
        <v>58</v>
      </c>
      <c r="E455" s="1" t="s">
        <v>99</v>
      </c>
      <c r="F455" s="2">
        <v>0.86</v>
      </c>
      <c r="G455" s="2">
        <v>1.1100000000000001</v>
      </c>
      <c r="H455" s="2">
        <v>0.01</v>
      </c>
      <c r="I455" s="2">
        <v>0.66</v>
      </c>
      <c r="J455" s="2">
        <v>2.65</v>
      </c>
      <c r="L455"/>
      <c r="N455"/>
    </row>
    <row r="456" spans="1:14" x14ac:dyDescent="0.2">
      <c r="A456" s="1" t="s">
        <v>167</v>
      </c>
      <c r="B456" s="8" t="s">
        <v>32</v>
      </c>
      <c r="C456" s="1" t="s">
        <v>29</v>
      </c>
      <c r="D456" s="1" t="s">
        <v>38</v>
      </c>
      <c r="E456" s="1" t="s">
        <v>168</v>
      </c>
      <c r="F456" s="2">
        <v>1.53</v>
      </c>
      <c r="G456" s="2">
        <v>0.87</v>
      </c>
      <c r="H456" s="2">
        <v>0</v>
      </c>
      <c r="I456" s="2">
        <v>0.24</v>
      </c>
      <c r="J456" s="2">
        <v>2.64</v>
      </c>
      <c r="L456"/>
      <c r="N456"/>
    </row>
    <row r="457" spans="1:14" x14ac:dyDescent="0.2">
      <c r="A457" s="1" t="s">
        <v>470</v>
      </c>
      <c r="B457" s="8" t="s">
        <v>41</v>
      </c>
      <c r="C457" s="1" t="s">
        <v>151</v>
      </c>
      <c r="D457" s="1" t="s">
        <v>16</v>
      </c>
      <c r="E457" s="1" t="s">
        <v>39</v>
      </c>
      <c r="F457" s="2">
        <v>2</v>
      </c>
      <c r="G457" s="2">
        <v>0.47</v>
      </c>
      <c r="H457" s="2">
        <v>0.02</v>
      </c>
      <c r="I457" s="2">
        <v>0.14000000000000001</v>
      </c>
      <c r="J457" s="2">
        <v>2.63</v>
      </c>
      <c r="L457"/>
      <c r="N457"/>
    </row>
    <row r="458" spans="1:14" x14ac:dyDescent="0.2">
      <c r="A458" s="1" t="s">
        <v>471</v>
      </c>
      <c r="B458" s="8" t="s">
        <v>113</v>
      </c>
      <c r="C458" s="1" t="s">
        <v>11</v>
      </c>
      <c r="D458" s="1" t="s">
        <v>71</v>
      </c>
      <c r="E458" s="1" t="s">
        <v>55</v>
      </c>
      <c r="F458" s="2">
        <v>0.76</v>
      </c>
      <c r="G458" s="2">
        <v>1.1000000000000001</v>
      </c>
      <c r="H458" s="2">
        <v>0.12</v>
      </c>
      <c r="I458" s="2">
        <v>0.65</v>
      </c>
      <c r="J458" s="2">
        <v>2.63</v>
      </c>
      <c r="L458"/>
      <c r="N458"/>
    </row>
    <row r="459" spans="1:14" x14ac:dyDescent="0.2">
      <c r="A459" s="1" t="s">
        <v>472</v>
      </c>
      <c r="B459" s="8" t="s">
        <v>32</v>
      </c>
      <c r="C459" s="1" t="s">
        <v>18</v>
      </c>
      <c r="D459" s="1" t="s">
        <v>214</v>
      </c>
      <c r="E459" s="1" t="s">
        <v>34</v>
      </c>
      <c r="F459" s="2">
        <v>1.53</v>
      </c>
      <c r="G459" s="2">
        <v>0.82</v>
      </c>
      <c r="H459" s="2">
        <v>0.04</v>
      </c>
      <c r="I459" s="2">
        <v>0.24</v>
      </c>
      <c r="J459" s="2">
        <v>2.63</v>
      </c>
      <c r="L459"/>
      <c r="N459"/>
    </row>
    <row r="460" spans="1:14" x14ac:dyDescent="0.2">
      <c r="A460" s="1" t="s">
        <v>473</v>
      </c>
      <c r="B460" s="8" t="s">
        <v>36</v>
      </c>
      <c r="C460" s="1" t="s">
        <v>18</v>
      </c>
      <c r="D460" s="1" t="s">
        <v>38</v>
      </c>
      <c r="E460" s="1" t="s">
        <v>55</v>
      </c>
      <c r="F460" s="2">
        <v>1.7</v>
      </c>
      <c r="G460" s="2">
        <v>0.46</v>
      </c>
      <c r="H460" s="2">
        <v>0.06</v>
      </c>
      <c r="I460" s="2">
        <v>0.41</v>
      </c>
      <c r="J460" s="2">
        <v>2.63</v>
      </c>
      <c r="L460"/>
      <c r="N460"/>
    </row>
    <row r="461" spans="1:14" x14ac:dyDescent="0.2">
      <c r="A461" s="1" t="s">
        <v>474</v>
      </c>
      <c r="B461" s="8" t="s">
        <v>41</v>
      </c>
      <c r="C461" s="1" t="s">
        <v>42</v>
      </c>
      <c r="D461" s="1" t="s">
        <v>12</v>
      </c>
      <c r="E461" s="1" t="s">
        <v>109</v>
      </c>
      <c r="F461" s="2">
        <v>2.15</v>
      </c>
      <c r="G461" s="2">
        <v>0.12</v>
      </c>
      <c r="H461" s="2">
        <v>0</v>
      </c>
      <c r="I461" s="2">
        <v>0.36</v>
      </c>
      <c r="J461" s="2">
        <v>2.62</v>
      </c>
      <c r="L461"/>
      <c r="N461"/>
    </row>
    <row r="462" spans="1:14" x14ac:dyDescent="0.2">
      <c r="A462" s="1" t="s">
        <v>475</v>
      </c>
      <c r="B462" s="8" t="s">
        <v>10</v>
      </c>
      <c r="C462" s="1" t="s">
        <v>29</v>
      </c>
      <c r="D462" s="1" t="s">
        <v>12</v>
      </c>
      <c r="E462" s="1" t="s">
        <v>13</v>
      </c>
      <c r="F462" s="2">
        <v>1.07</v>
      </c>
      <c r="G462" s="2">
        <v>1.06</v>
      </c>
      <c r="H462" s="2">
        <v>0.24</v>
      </c>
      <c r="I462" s="2">
        <v>0.25</v>
      </c>
      <c r="J462" s="2">
        <v>2.62</v>
      </c>
      <c r="L462"/>
      <c r="N462"/>
    </row>
    <row r="463" spans="1:14" x14ac:dyDescent="0.2">
      <c r="A463" s="1" t="s">
        <v>428</v>
      </c>
      <c r="B463" s="8" t="s">
        <v>32</v>
      </c>
      <c r="C463" s="1" t="s">
        <v>33</v>
      </c>
      <c r="D463" s="1" t="s">
        <v>58</v>
      </c>
      <c r="E463" s="1" t="s">
        <v>99</v>
      </c>
      <c r="F463" s="2">
        <v>1.55</v>
      </c>
      <c r="G463" s="2">
        <v>0.81</v>
      </c>
      <c r="H463" s="2">
        <v>0.04</v>
      </c>
      <c r="I463" s="2">
        <v>0.21</v>
      </c>
      <c r="J463" s="2">
        <v>2.62</v>
      </c>
      <c r="L463"/>
      <c r="N463"/>
    </row>
    <row r="464" spans="1:14" x14ac:dyDescent="0.2">
      <c r="A464" s="1" t="s">
        <v>309</v>
      </c>
      <c r="B464" s="8" t="s">
        <v>32</v>
      </c>
      <c r="C464" s="1" t="s">
        <v>18</v>
      </c>
      <c r="D464" s="1" t="s">
        <v>12</v>
      </c>
      <c r="E464" s="1" t="s">
        <v>99</v>
      </c>
      <c r="F464" s="2">
        <v>0.59</v>
      </c>
      <c r="G464" s="2">
        <v>1.79</v>
      </c>
      <c r="H464" s="2">
        <v>0.01</v>
      </c>
      <c r="I464" s="2">
        <v>0.23</v>
      </c>
      <c r="J464" s="2">
        <v>2.62</v>
      </c>
      <c r="L464"/>
      <c r="N464"/>
    </row>
    <row r="465" spans="1:14" x14ac:dyDescent="0.2">
      <c r="A465" s="1" t="s">
        <v>476</v>
      </c>
      <c r="B465" s="8" t="s">
        <v>32</v>
      </c>
      <c r="C465" s="1" t="s">
        <v>57</v>
      </c>
      <c r="D465" s="1" t="s">
        <v>12</v>
      </c>
      <c r="E465" s="1" t="s">
        <v>39</v>
      </c>
      <c r="F465" s="2">
        <v>2.31</v>
      </c>
      <c r="G465" s="2">
        <v>0.14000000000000001</v>
      </c>
      <c r="H465" s="2">
        <v>0.01</v>
      </c>
      <c r="I465" s="2">
        <v>0.16</v>
      </c>
      <c r="J465" s="2">
        <v>2.62</v>
      </c>
      <c r="L465"/>
      <c r="N465"/>
    </row>
    <row r="466" spans="1:14" x14ac:dyDescent="0.2">
      <c r="A466" s="1" t="s">
        <v>477</v>
      </c>
      <c r="B466" s="8" t="s">
        <v>20</v>
      </c>
      <c r="C466" s="1" t="s">
        <v>15</v>
      </c>
      <c r="D466" s="1" t="s">
        <v>26</v>
      </c>
      <c r="E466" s="1" t="s">
        <v>13</v>
      </c>
      <c r="F466" s="2">
        <v>0.63</v>
      </c>
      <c r="G466" s="2">
        <v>0.84</v>
      </c>
      <c r="H466" s="2">
        <v>0.96</v>
      </c>
      <c r="I466" s="2">
        <v>0.19</v>
      </c>
      <c r="J466" s="2">
        <v>2.61</v>
      </c>
      <c r="L466"/>
      <c r="N466"/>
    </row>
    <row r="467" spans="1:14" x14ac:dyDescent="0.2">
      <c r="A467" s="1" t="s">
        <v>478</v>
      </c>
      <c r="B467" s="8" t="s">
        <v>41</v>
      </c>
      <c r="C467" s="1" t="s">
        <v>47</v>
      </c>
      <c r="D467" s="1" t="s">
        <v>38</v>
      </c>
      <c r="E467" s="1" t="s">
        <v>99</v>
      </c>
      <c r="F467" s="2">
        <v>0.9</v>
      </c>
      <c r="G467" s="2">
        <v>1.22</v>
      </c>
      <c r="H467" s="2">
        <v>0.04</v>
      </c>
      <c r="I467" s="2">
        <v>0.44</v>
      </c>
      <c r="J467" s="2">
        <v>2.61</v>
      </c>
      <c r="L467"/>
      <c r="N467"/>
    </row>
    <row r="468" spans="1:14" x14ac:dyDescent="0.2">
      <c r="A468" s="1" t="s">
        <v>479</v>
      </c>
      <c r="B468" s="8" t="s">
        <v>10</v>
      </c>
      <c r="C468" s="1" t="s">
        <v>33</v>
      </c>
      <c r="D468" s="1" t="s">
        <v>1</v>
      </c>
      <c r="E468" s="1" t="s">
        <v>13</v>
      </c>
      <c r="F468" s="2">
        <v>1.02</v>
      </c>
      <c r="G468" s="2">
        <v>0.52</v>
      </c>
      <c r="H468" s="2">
        <v>0.92</v>
      </c>
      <c r="I468" s="2">
        <v>0.14000000000000001</v>
      </c>
      <c r="J468" s="2">
        <v>2.6</v>
      </c>
      <c r="L468"/>
      <c r="N468"/>
    </row>
    <row r="469" spans="1:14" x14ac:dyDescent="0.2">
      <c r="A469" s="1" t="s">
        <v>480</v>
      </c>
      <c r="B469" s="8" t="s">
        <v>36</v>
      </c>
      <c r="C469" s="1" t="s">
        <v>15</v>
      </c>
      <c r="D469" s="1" t="s">
        <v>12</v>
      </c>
      <c r="E469" s="1" t="s">
        <v>99</v>
      </c>
      <c r="F469" s="2">
        <v>0.48</v>
      </c>
      <c r="G469" s="2">
        <v>1.63</v>
      </c>
      <c r="H469" s="2">
        <v>0.04</v>
      </c>
      <c r="I469" s="2">
        <v>0.43</v>
      </c>
      <c r="J469" s="2">
        <v>2.59</v>
      </c>
      <c r="L469"/>
      <c r="N469"/>
    </row>
    <row r="470" spans="1:14" x14ac:dyDescent="0.2">
      <c r="A470" s="1" t="s">
        <v>481</v>
      </c>
      <c r="B470" s="8" t="s">
        <v>36</v>
      </c>
      <c r="C470" s="1" t="s">
        <v>29</v>
      </c>
      <c r="D470" s="1" t="s">
        <v>1</v>
      </c>
      <c r="E470" s="1" t="s">
        <v>55</v>
      </c>
      <c r="F470" s="2">
        <v>0.93</v>
      </c>
      <c r="G470" s="2">
        <v>1.1200000000000001</v>
      </c>
      <c r="H470" s="2">
        <v>0.08</v>
      </c>
      <c r="I470" s="2">
        <v>0.45</v>
      </c>
      <c r="J470" s="2">
        <v>2.59</v>
      </c>
      <c r="L470"/>
      <c r="N470"/>
    </row>
    <row r="471" spans="1:14" x14ac:dyDescent="0.2">
      <c r="A471" s="1" t="s">
        <v>482</v>
      </c>
      <c r="B471" s="8" t="s">
        <v>41</v>
      </c>
      <c r="C471" s="1" t="s">
        <v>42</v>
      </c>
      <c r="D471" s="1" t="s">
        <v>12</v>
      </c>
      <c r="E471" s="1" t="s">
        <v>99</v>
      </c>
      <c r="F471" s="2">
        <v>2.0299999999999998</v>
      </c>
      <c r="G471" s="2">
        <v>0.21</v>
      </c>
      <c r="H471" s="2">
        <v>0</v>
      </c>
      <c r="I471" s="2">
        <v>0.35</v>
      </c>
      <c r="J471" s="2">
        <v>2.59</v>
      </c>
      <c r="L471"/>
      <c r="N471"/>
    </row>
    <row r="472" spans="1:14" x14ac:dyDescent="0.2">
      <c r="A472" s="1" t="s">
        <v>165</v>
      </c>
      <c r="B472" s="8" t="s">
        <v>113</v>
      </c>
      <c r="C472" s="1" t="s">
        <v>18</v>
      </c>
      <c r="D472" s="1" t="s">
        <v>1</v>
      </c>
      <c r="E472" s="1" t="s">
        <v>55</v>
      </c>
      <c r="F472" s="2">
        <v>0.64</v>
      </c>
      <c r="G472" s="2">
        <v>1.24</v>
      </c>
      <c r="H472" s="2">
        <v>0.01</v>
      </c>
      <c r="I472" s="2">
        <v>0.69</v>
      </c>
      <c r="J472" s="2">
        <v>2.58</v>
      </c>
      <c r="L472"/>
      <c r="N472"/>
    </row>
    <row r="473" spans="1:14" x14ac:dyDescent="0.2">
      <c r="A473" s="1" t="s">
        <v>483</v>
      </c>
      <c r="B473" s="8" t="s">
        <v>64</v>
      </c>
      <c r="C473" s="1" t="s">
        <v>37</v>
      </c>
      <c r="D473" s="1" t="s">
        <v>58</v>
      </c>
      <c r="E473" s="1" t="s">
        <v>55</v>
      </c>
      <c r="F473" s="2">
        <v>0.89</v>
      </c>
      <c r="G473" s="2">
        <v>1.33</v>
      </c>
      <c r="H473" s="2">
        <v>7.0000000000000007E-2</v>
      </c>
      <c r="I473" s="2">
        <v>0.28000000000000003</v>
      </c>
      <c r="J473" s="2">
        <v>2.58</v>
      </c>
      <c r="L473"/>
      <c r="N473"/>
    </row>
    <row r="474" spans="1:14" x14ac:dyDescent="0.2">
      <c r="A474" s="1" t="s">
        <v>484</v>
      </c>
      <c r="B474" s="8" t="s">
        <v>32</v>
      </c>
      <c r="C474" s="1" t="s">
        <v>18</v>
      </c>
      <c r="D474" s="1" t="s">
        <v>38</v>
      </c>
      <c r="E474" s="1" t="s">
        <v>39</v>
      </c>
      <c r="F474" s="2">
        <v>1.04</v>
      </c>
      <c r="G474" s="2">
        <v>1.24</v>
      </c>
      <c r="H474" s="2">
        <v>0.03</v>
      </c>
      <c r="I474" s="2">
        <v>0.27</v>
      </c>
      <c r="J474" s="2">
        <v>2.58</v>
      </c>
      <c r="L474"/>
      <c r="N474"/>
    </row>
    <row r="475" spans="1:14" x14ac:dyDescent="0.2">
      <c r="A475" s="1" t="s">
        <v>485</v>
      </c>
      <c r="B475" s="8" t="s">
        <v>113</v>
      </c>
      <c r="C475" s="1" t="s">
        <v>29</v>
      </c>
      <c r="D475" s="1" t="s">
        <v>45</v>
      </c>
      <c r="E475" s="1" t="s">
        <v>178</v>
      </c>
      <c r="F475" s="2">
        <v>0.37</v>
      </c>
      <c r="G475" s="2">
        <v>0.27</v>
      </c>
      <c r="H475" s="2">
        <v>1.75</v>
      </c>
      <c r="I475" s="2">
        <v>0.18</v>
      </c>
      <c r="J475" s="2">
        <v>2.58</v>
      </c>
      <c r="L475"/>
      <c r="N475"/>
    </row>
    <row r="476" spans="1:14" x14ac:dyDescent="0.2">
      <c r="A476" s="1" t="s">
        <v>486</v>
      </c>
      <c r="B476" s="8" t="s">
        <v>41</v>
      </c>
      <c r="C476" s="1" t="s">
        <v>11</v>
      </c>
      <c r="D476" s="1" t="s">
        <v>71</v>
      </c>
      <c r="E476" s="1" t="s">
        <v>319</v>
      </c>
      <c r="F476" s="2">
        <v>1.4</v>
      </c>
      <c r="G476" s="2">
        <v>0.88</v>
      </c>
      <c r="H476" s="2">
        <v>0.03</v>
      </c>
      <c r="I476" s="2">
        <v>0.26</v>
      </c>
      <c r="J476" s="2">
        <v>2.58</v>
      </c>
      <c r="L476"/>
      <c r="N476"/>
    </row>
    <row r="477" spans="1:14" x14ac:dyDescent="0.2">
      <c r="A477" s="1" t="s">
        <v>487</v>
      </c>
      <c r="B477" s="8" t="s">
        <v>41</v>
      </c>
      <c r="C477" s="1" t="s">
        <v>42</v>
      </c>
      <c r="D477" s="1" t="s">
        <v>1</v>
      </c>
      <c r="E477" s="1" t="s">
        <v>55</v>
      </c>
      <c r="F477" s="2">
        <v>1.31</v>
      </c>
      <c r="G477" s="2">
        <v>0.74</v>
      </c>
      <c r="H477" s="2">
        <v>0.31</v>
      </c>
      <c r="I477" s="2">
        <v>0.22</v>
      </c>
      <c r="J477" s="2">
        <v>2.57</v>
      </c>
      <c r="L477"/>
      <c r="N477"/>
    </row>
    <row r="478" spans="1:14" x14ac:dyDescent="0.2">
      <c r="A478" s="1" t="s">
        <v>488</v>
      </c>
      <c r="B478" s="8" t="s">
        <v>20</v>
      </c>
      <c r="C478" s="1" t="s">
        <v>33</v>
      </c>
      <c r="D478" s="1" t="s">
        <v>22</v>
      </c>
      <c r="E478" s="1" t="s">
        <v>13</v>
      </c>
      <c r="F478" s="2">
        <v>0.28000000000000003</v>
      </c>
      <c r="G478" s="2">
        <v>1.68</v>
      </c>
      <c r="H478" s="2">
        <v>0.33</v>
      </c>
      <c r="I478" s="2">
        <v>0.28000000000000003</v>
      </c>
      <c r="J478" s="2">
        <v>2.57</v>
      </c>
      <c r="L478"/>
      <c r="N478"/>
    </row>
    <row r="479" spans="1:14" x14ac:dyDescent="0.2">
      <c r="A479" s="1" t="s">
        <v>489</v>
      </c>
      <c r="B479" s="8" t="s">
        <v>32</v>
      </c>
      <c r="C479" s="1" t="s">
        <v>18</v>
      </c>
      <c r="D479" s="1" t="s">
        <v>45</v>
      </c>
      <c r="E479" s="1" t="s">
        <v>99</v>
      </c>
      <c r="F479" s="2">
        <v>1.76</v>
      </c>
      <c r="G479" s="2">
        <v>0.56000000000000005</v>
      </c>
      <c r="H479" s="2">
        <v>0.03</v>
      </c>
      <c r="I479" s="2">
        <v>0.22</v>
      </c>
      <c r="J479" s="2">
        <v>2.57</v>
      </c>
      <c r="L479"/>
      <c r="N479"/>
    </row>
    <row r="480" spans="1:14" x14ac:dyDescent="0.2">
      <c r="A480" s="1" t="s">
        <v>490</v>
      </c>
      <c r="B480" s="8" t="s">
        <v>41</v>
      </c>
      <c r="C480" s="1" t="s">
        <v>29</v>
      </c>
      <c r="D480" s="1" t="s">
        <v>12</v>
      </c>
      <c r="E480" s="1" t="s">
        <v>99</v>
      </c>
      <c r="F480" s="2">
        <v>2.14</v>
      </c>
      <c r="G480" s="2">
        <v>0.08</v>
      </c>
      <c r="H480" s="2">
        <v>0</v>
      </c>
      <c r="I480" s="2">
        <v>0.35</v>
      </c>
      <c r="J480" s="2">
        <v>2.57</v>
      </c>
      <c r="L480"/>
      <c r="N480"/>
    </row>
    <row r="481" spans="1:14" x14ac:dyDescent="0.2">
      <c r="A481" s="1" t="s">
        <v>491</v>
      </c>
      <c r="B481" s="8" t="s">
        <v>126</v>
      </c>
      <c r="C481" s="1" t="s">
        <v>54</v>
      </c>
      <c r="D481" s="1" t="s">
        <v>1</v>
      </c>
      <c r="E481" s="1" t="s">
        <v>109</v>
      </c>
      <c r="F481" s="2">
        <v>1.7</v>
      </c>
      <c r="G481" s="2">
        <v>0.59</v>
      </c>
      <c r="H481" s="2">
        <v>0.21</v>
      </c>
      <c r="I481" s="2">
        <v>7.0000000000000007E-2</v>
      </c>
      <c r="J481" s="2">
        <v>2.56</v>
      </c>
      <c r="L481"/>
      <c r="N481"/>
    </row>
    <row r="482" spans="1:14" x14ac:dyDescent="0.2">
      <c r="A482" s="1" t="s">
        <v>422</v>
      </c>
      <c r="B482" s="8" t="s">
        <v>36</v>
      </c>
      <c r="C482" s="1" t="s">
        <v>67</v>
      </c>
      <c r="D482" s="1" t="s">
        <v>12</v>
      </c>
      <c r="E482" s="1" t="s">
        <v>99</v>
      </c>
      <c r="F482" s="2">
        <v>2.11</v>
      </c>
      <c r="G482" s="2">
        <v>0.23</v>
      </c>
      <c r="H482" s="2">
        <v>0</v>
      </c>
      <c r="I482" s="2">
        <v>0.22</v>
      </c>
      <c r="J482" s="2">
        <v>2.56</v>
      </c>
      <c r="L482"/>
      <c r="N482"/>
    </row>
    <row r="483" spans="1:14" x14ac:dyDescent="0.2">
      <c r="A483" s="1" t="s">
        <v>492</v>
      </c>
      <c r="B483" s="8" t="s">
        <v>126</v>
      </c>
      <c r="C483" s="1" t="s">
        <v>124</v>
      </c>
      <c r="D483" s="1" t="s">
        <v>45</v>
      </c>
      <c r="E483" s="1" t="s">
        <v>13</v>
      </c>
      <c r="F483" s="2">
        <v>1.21</v>
      </c>
      <c r="G483" s="2">
        <v>0.56999999999999995</v>
      </c>
      <c r="H483" s="2">
        <v>0.7</v>
      </c>
      <c r="I483" s="2">
        <v>7.0000000000000007E-2</v>
      </c>
      <c r="J483" s="2">
        <v>2.54</v>
      </c>
      <c r="L483"/>
      <c r="N483"/>
    </row>
    <row r="484" spans="1:14" x14ac:dyDescent="0.2">
      <c r="A484" s="1" t="s">
        <v>493</v>
      </c>
      <c r="B484" s="8" t="s">
        <v>10</v>
      </c>
      <c r="C484" s="1" t="s">
        <v>15</v>
      </c>
      <c r="D484" s="1" t="s">
        <v>12</v>
      </c>
      <c r="E484" s="1" t="s">
        <v>159</v>
      </c>
      <c r="F484" s="2">
        <v>1.1299999999999999</v>
      </c>
      <c r="G484" s="2">
        <v>0.87</v>
      </c>
      <c r="H484" s="2">
        <v>0.28999999999999998</v>
      </c>
      <c r="I484" s="2">
        <v>0.25</v>
      </c>
      <c r="J484" s="2">
        <v>2.54</v>
      </c>
      <c r="L484"/>
      <c r="N484"/>
    </row>
    <row r="485" spans="1:14" x14ac:dyDescent="0.2">
      <c r="A485" s="1" t="s">
        <v>494</v>
      </c>
      <c r="B485" s="8" t="s">
        <v>32</v>
      </c>
      <c r="C485" s="1" t="s">
        <v>15</v>
      </c>
      <c r="D485" s="1" t="s">
        <v>12</v>
      </c>
      <c r="E485" s="1" t="s">
        <v>99</v>
      </c>
      <c r="F485" s="2">
        <v>2.21</v>
      </c>
      <c r="G485" s="2">
        <v>0.12</v>
      </c>
      <c r="H485" s="2">
        <v>0</v>
      </c>
      <c r="I485" s="2">
        <v>0.2</v>
      </c>
      <c r="J485" s="2">
        <v>2.54</v>
      </c>
      <c r="L485"/>
      <c r="N485"/>
    </row>
    <row r="486" spans="1:14" x14ac:dyDescent="0.2">
      <c r="A486" s="1" t="s">
        <v>497</v>
      </c>
      <c r="B486" s="8" t="s">
        <v>41</v>
      </c>
      <c r="C486" s="1" t="s">
        <v>54</v>
      </c>
      <c r="D486" s="1" t="s">
        <v>16</v>
      </c>
      <c r="E486" s="1" t="s">
        <v>498</v>
      </c>
      <c r="F486" s="2">
        <v>1.1299999999999999</v>
      </c>
      <c r="G486" s="2">
        <v>1.1200000000000001</v>
      </c>
      <c r="H486" s="2">
        <v>0.06</v>
      </c>
      <c r="I486" s="2">
        <v>0.22</v>
      </c>
      <c r="J486" s="2">
        <v>2.52</v>
      </c>
      <c r="L486"/>
      <c r="N486"/>
    </row>
    <row r="487" spans="1:14" x14ac:dyDescent="0.2">
      <c r="A487" s="1" t="s">
        <v>499</v>
      </c>
      <c r="B487" s="8" t="s">
        <v>342</v>
      </c>
      <c r="C487" s="1" t="s">
        <v>151</v>
      </c>
      <c r="D487" s="1" t="s">
        <v>38</v>
      </c>
      <c r="E487" s="1" t="s">
        <v>13</v>
      </c>
      <c r="F487" s="2">
        <v>1.55</v>
      </c>
      <c r="G487" s="2">
        <v>0.75</v>
      </c>
      <c r="H487" s="2">
        <v>0.16</v>
      </c>
      <c r="I487" s="2">
        <v>0.06</v>
      </c>
      <c r="J487" s="2">
        <v>2.52</v>
      </c>
      <c r="L487"/>
      <c r="N487"/>
    </row>
    <row r="488" spans="1:14" x14ac:dyDescent="0.2">
      <c r="A488" s="1" t="s">
        <v>500</v>
      </c>
      <c r="B488" s="8" t="s">
        <v>10</v>
      </c>
      <c r="C488" s="1" t="s">
        <v>29</v>
      </c>
      <c r="D488" s="1" t="s">
        <v>22</v>
      </c>
      <c r="E488" s="1" t="s">
        <v>501</v>
      </c>
      <c r="F488" s="2">
        <v>1.5</v>
      </c>
      <c r="G488" s="2">
        <v>0.78</v>
      </c>
      <c r="H488" s="2">
        <v>0</v>
      </c>
      <c r="I488" s="2">
        <v>0.24</v>
      </c>
      <c r="J488" s="2">
        <v>2.52</v>
      </c>
      <c r="L488"/>
      <c r="N488"/>
    </row>
    <row r="489" spans="1:14" x14ac:dyDescent="0.2">
      <c r="A489" s="1" t="s">
        <v>502</v>
      </c>
      <c r="B489" s="8" t="s">
        <v>36</v>
      </c>
      <c r="C489" s="1" t="s">
        <v>37</v>
      </c>
      <c r="D489" s="1" t="s">
        <v>38</v>
      </c>
      <c r="E489" s="1" t="s">
        <v>164</v>
      </c>
      <c r="F489" s="2">
        <v>0.6</v>
      </c>
      <c r="G489" s="2">
        <v>1.31</v>
      </c>
      <c r="H489" s="2">
        <v>0.08</v>
      </c>
      <c r="I489" s="2">
        <v>0.52</v>
      </c>
      <c r="J489" s="2">
        <v>2.5099999999999998</v>
      </c>
      <c r="L489"/>
      <c r="N489"/>
    </row>
    <row r="490" spans="1:14" x14ac:dyDescent="0.2">
      <c r="A490" s="1" t="s">
        <v>503</v>
      </c>
      <c r="B490" s="8" t="s">
        <v>32</v>
      </c>
      <c r="C490" s="1" t="s">
        <v>11</v>
      </c>
      <c r="D490" s="1" t="s">
        <v>45</v>
      </c>
      <c r="E490" s="1" t="s">
        <v>59</v>
      </c>
      <c r="F490" s="2">
        <v>2.29</v>
      </c>
      <c r="G490" s="2">
        <v>0.02</v>
      </c>
      <c r="H490" s="2">
        <v>0</v>
      </c>
      <c r="I490" s="2">
        <v>0.19</v>
      </c>
      <c r="J490" s="2">
        <v>2.5</v>
      </c>
      <c r="L490"/>
      <c r="N490"/>
    </row>
    <row r="491" spans="1:14" x14ac:dyDescent="0.2">
      <c r="A491" s="1" t="s">
        <v>504</v>
      </c>
      <c r="B491" s="8" t="s">
        <v>41</v>
      </c>
      <c r="C491" s="1" t="s">
        <v>15</v>
      </c>
      <c r="D491" s="1" t="s">
        <v>12</v>
      </c>
      <c r="E491" s="1" t="s">
        <v>159</v>
      </c>
      <c r="F491" s="2">
        <v>0.13</v>
      </c>
      <c r="G491" s="2">
        <v>7.0000000000000007E-2</v>
      </c>
      <c r="H491" s="2">
        <v>0.26</v>
      </c>
      <c r="I491" s="2">
        <v>2.0499999999999998</v>
      </c>
      <c r="J491" s="2">
        <v>2.5</v>
      </c>
      <c r="L491"/>
      <c r="N491"/>
    </row>
    <row r="492" spans="1:14" x14ac:dyDescent="0.2">
      <c r="A492" s="1" t="s">
        <v>448</v>
      </c>
      <c r="B492" s="8" t="s">
        <v>36</v>
      </c>
      <c r="C492" s="1" t="s">
        <v>57</v>
      </c>
      <c r="D492" s="1" t="s">
        <v>38</v>
      </c>
      <c r="E492" s="1" t="s">
        <v>319</v>
      </c>
      <c r="F492" s="2">
        <v>0.86</v>
      </c>
      <c r="G492" s="2">
        <v>1.06</v>
      </c>
      <c r="H492" s="2">
        <v>0.18</v>
      </c>
      <c r="I492" s="2">
        <v>0.39</v>
      </c>
      <c r="J492" s="2">
        <v>2.4900000000000002</v>
      </c>
      <c r="L492"/>
      <c r="N492"/>
    </row>
    <row r="493" spans="1:14" x14ac:dyDescent="0.2">
      <c r="A493" s="1" t="s">
        <v>505</v>
      </c>
      <c r="B493" s="8" t="s">
        <v>102</v>
      </c>
      <c r="C493" s="1" t="s">
        <v>124</v>
      </c>
      <c r="D493" s="1" t="s">
        <v>38</v>
      </c>
      <c r="E493" s="1" t="s">
        <v>39</v>
      </c>
      <c r="F493" s="2">
        <v>1.84</v>
      </c>
      <c r="G493" s="2">
        <v>0.56000000000000005</v>
      </c>
      <c r="H493" s="2">
        <v>0</v>
      </c>
      <c r="I493" s="2">
        <v>0.09</v>
      </c>
      <c r="J493" s="2">
        <v>2.4900000000000002</v>
      </c>
      <c r="L493"/>
      <c r="N493"/>
    </row>
    <row r="494" spans="1:14" x14ac:dyDescent="0.2">
      <c r="A494" s="1" t="s">
        <v>506</v>
      </c>
      <c r="B494" s="8" t="s">
        <v>10</v>
      </c>
      <c r="C494" s="1" t="s">
        <v>33</v>
      </c>
      <c r="D494" s="1" t="s">
        <v>38</v>
      </c>
      <c r="E494" s="1" t="s">
        <v>175</v>
      </c>
      <c r="F494" s="2">
        <v>1.29</v>
      </c>
      <c r="G494" s="2">
        <v>0.97</v>
      </c>
      <c r="H494" s="2">
        <v>0</v>
      </c>
      <c r="I494" s="2">
        <v>0.23</v>
      </c>
      <c r="J494" s="2">
        <v>2.4900000000000002</v>
      </c>
      <c r="L494"/>
      <c r="N494"/>
    </row>
    <row r="495" spans="1:14" x14ac:dyDescent="0.2">
      <c r="A495" s="1" t="s">
        <v>507</v>
      </c>
      <c r="B495" s="8" t="s">
        <v>41</v>
      </c>
      <c r="C495" s="1" t="s">
        <v>47</v>
      </c>
      <c r="D495" s="1" t="s">
        <v>71</v>
      </c>
      <c r="E495" s="1" t="s">
        <v>501</v>
      </c>
      <c r="F495" s="2">
        <v>1.81</v>
      </c>
      <c r="G495" s="2">
        <v>0.52</v>
      </c>
      <c r="H495" s="2">
        <v>0</v>
      </c>
      <c r="I495" s="2">
        <v>0.15</v>
      </c>
      <c r="J495" s="2">
        <v>2.4900000000000002</v>
      </c>
      <c r="L495"/>
      <c r="N495"/>
    </row>
    <row r="496" spans="1:14" x14ac:dyDescent="0.2">
      <c r="A496" s="1" t="s">
        <v>508</v>
      </c>
      <c r="B496" s="8" t="s">
        <v>36</v>
      </c>
      <c r="C496" s="1" t="s">
        <v>15</v>
      </c>
      <c r="D496" s="1" t="s">
        <v>58</v>
      </c>
      <c r="E496" s="1" t="s">
        <v>55</v>
      </c>
      <c r="F496" s="2">
        <v>1.1499999999999999</v>
      </c>
      <c r="G496" s="2">
        <v>0.85</v>
      </c>
      <c r="H496" s="2">
        <v>0.1</v>
      </c>
      <c r="I496" s="2">
        <v>0.39</v>
      </c>
      <c r="J496" s="2">
        <v>2.48</v>
      </c>
      <c r="L496"/>
      <c r="N496"/>
    </row>
    <row r="497" spans="1:14" x14ac:dyDescent="0.2">
      <c r="A497" s="1" t="s">
        <v>509</v>
      </c>
      <c r="B497" s="8" t="s">
        <v>32</v>
      </c>
      <c r="C497" s="1" t="s">
        <v>15</v>
      </c>
      <c r="D497" s="1" t="s">
        <v>16</v>
      </c>
      <c r="E497" s="1" t="s">
        <v>369</v>
      </c>
      <c r="F497" s="2">
        <v>1.38</v>
      </c>
      <c r="G497" s="2">
        <v>0.85</v>
      </c>
      <c r="H497" s="2">
        <v>0</v>
      </c>
      <c r="I497" s="2">
        <v>0.25</v>
      </c>
      <c r="J497" s="2">
        <v>2.48</v>
      </c>
      <c r="L497"/>
      <c r="N497"/>
    </row>
    <row r="498" spans="1:14" x14ac:dyDescent="0.2">
      <c r="A498" s="1" t="s">
        <v>392</v>
      </c>
      <c r="B498" s="8" t="s">
        <v>36</v>
      </c>
      <c r="C498" s="1" t="s">
        <v>67</v>
      </c>
      <c r="D498" s="1" t="s">
        <v>12</v>
      </c>
      <c r="E498" s="1" t="s">
        <v>39</v>
      </c>
      <c r="F498" s="2">
        <v>1.72</v>
      </c>
      <c r="G498" s="2">
        <v>0.44</v>
      </c>
      <c r="H498" s="2">
        <v>0.05</v>
      </c>
      <c r="I498" s="2">
        <v>0.27</v>
      </c>
      <c r="J498" s="2">
        <v>2.48</v>
      </c>
      <c r="L498"/>
      <c r="N498"/>
    </row>
    <row r="499" spans="1:14" hidden="1" x14ac:dyDescent="0.2">
      <c r="A499" s="1" t="s">
        <v>510</v>
      </c>
      <c r="B499" s="8" t="s">
        <v>32</v>
      </c>
      <c r="C499" s="1" t="s">
        <v>191</v>
      </c>
      <c r="D499" s="1" t="s">
        <v>22</v>
      </c>
      <c r="E499" s="1" t="s">
        <v>99</v>
      </c>
      <c r="F499" s="2">
        <v>1.93</v>
      </c>
      <c r="G499" s="2">
        <v>0.34</v>
      </c>
      <c r="H499" s="2">
        <v>0</v>
      </c>
      <c r="I499" s="2">
        <v>0.21</v>
      </c>
      <c r="J499" s="2">
        <v>2.48</v>
      </c>
      <c r="L499"/>
      <c r="N499"/>
    </row>
    <row r="500" spans="1:14" x14ac:dyDescent="0.2">
      <c r="A500" s="1" t="s">
        <v>511</v>
      </c>
      <c r="B500" s="8" t="s">
        <v>32</v>
      </c>
      <c r="C500" s="1" t="s">
        <v>37</v>
      </c>
      <c r="D500" s="1" t="s">
        <v>12</v>
      </c>
      <c r="E500" s="1" t="s">
        <v>39</v>
      </c>
      <c r="F500" s="2">
        <v>2.1</v>
      </c>
      <c r="G500" s="2">
        <v>0.2</v>
      </c>
      <c r="H500" s="2">
        <v>0</v>
      </c>
      <c r="I500" s="2">
        <v>0.17</v>
      </c>
      <c r="J500" s="2">
        <v>2.4700000000000002</v>
      </c>
      <c r="L500"/>
      <c r="N500"/>
    </row>
    <row r="501" spans="1:14" x14ac:dyDescent="0.2">
      <c r="A501" s="1" t="s">
        <v>512</v>
      </c>
      <c r="B501" s="8" t="s">
        <v>126</v>
      </c>
      <c r="C501" s="1" t="s">
        <v>47</v>
      </c>
      <c r="D501" s="1" t="s">
        <v>22</v>
      </c>
      <c r="E501" s="1" t="s">
        <v>13</v>
      </c>
      <c r="F501" s="2">
        <v>1.1299999999999999</v>
      </c>
      <c r="G501" s="2">
        <v>0.36</v>
      </c>
      <c r="H501" s="2">
        <v>0.92</v>
      </c>
      <c r="I501" s="2">
        <v>7.0000000000000007E-2</v>
      </c>
      <c r="J501" s="2">
        <v>2.4700000000000002</v>
      </c>
      <c r="L501"/>
      <c r="N501"/>
    </row>
    <row r="502" spans="1:14" x14ac:dyDescent="0.2">
      <c r="A502" s="1" t="s">
        <v>513</v>
      </c>
      <c r="B502" s="8" t="s">
        <v>10</v>
      </c>
      <c r="C502" s="1" t="s">
        <v>33</v>
      </c>
      <c r="D502" s="1" t="s">
        <v>22</v>
      </c>
      <c r="E502" s="1" t="s">
        <v>319</v>
      </c>
      <c r="F502" s="2">
        <v>1.67</v>
      </c>
      <c r="G502" s="2">
        <v>0.57999999999999996</v>
      </c>
      <c r="H502" s="2">
        <v>0</v>
      </c>
      <c r="I502" s="2">
        <v>0.2</v>
      </c>
      <c r="J502" s="2">
        <v>2.46</v>
      </c>
      <c r="L502"/>
      <c r="N502"/>
    </row>
    <row r="503" spans="1:14" x14ac:dyDescent="0.2">
      <c r="A503" s="1" t="s">
        <v>514</v>
      </c>
      <c r="B503" s="8" t="s">
        <v>36</v>
      </c>
      <c r="C503" s="1" t="s">
        <v>15</v>
      </c>
      <c r="D503" s="1" t="s">
        <v>16</v>
      </c>
      <c r="E503" s="1" t="s">
        <v>39</v>
      </c>
      <c r="F503" s="2">
        <v>1.55</v>
      </c>
      <c r="G503" s="2">
        <v>0.54</v>
      </c>
      <c r="H503" s="2">
        <v>0.05</v>
      </c>
      <c r="I503" s="2">
        <v>0.31</v>
      </c>
      <c r="J503" s="2">
        <v>2.4500000000000002</v>
      </c>
      <c r="L503"/>
      <c r="N503"/>
    </row>
    <row r="504" spans="1:14" x14ac:dyDescent="0.2">
      <c r="A504" s="1" t="s">
        <v>515</v>
      </c>
      <c r="B504" s="8" t="s">
        <v>32</v>
      </c>
      <c r="C504" s="1" t="s">
        <v>57</v>
      </c>
      <c r="D504" s="1" t="s">
        <v>58</v>
      </c>
      <c r="E504" s="1" t="s">
        <v>34</v>
      </c>
      <c r="F504" s="2">
        <v>1.44</v>
      </c>
      <c r="G504" s="2">
        <v>0.73</v>
      </c>
      <c r="H504" s="2">
        <v>0.04</v>
      </c>
      <c r="I504" s="2">
        <v>0.22</v>
      </c>
      <c r="J504" s="2">
        <v>2.44</v>
      </c>
      <c r="L504"/>
      <c r="N504"/>
    </row>
    <row r="505" spans="1:14" x14ac:dyDescent="0.2">
      <c r="A505" s="1" t="s">
        <v>516</v>
      </c>
      <c r="B505" s="8" t="s">
        <v>113</v>
      </c>
      <c r="C505" s="1" t="s">
        <v>11</v>
      </c>
      <c r="D505" s="1" t="s">
        <v>16</v>
      </c>
      <c r="E505" s="1" t="s">
        <v>99</v>
      </c>
      <c r="F505" s="2">
        <v>0.87</v>
      </c>
      <c r="G505" s="2">
        <v>0.98</v>
      </c>
      <c r="H505" s="2">
        <v>0</v>
      </c>
      <c r="I505" s="2">
        <v>0.59</v>
      </c>
      <c r="J505" s="2">
        <v>2.44</v>
      </c>
      <c r="L505"/>
      <c r="N505"/>
    </row>
    <row r="506" spans="1:14" x14ac:dyDescent="0.2">
      <c r="A506" s="1" t="s">
        <v>517</v>
      </c>
      <c r="B506" s="8" t="s">
        <v>41</v>
      </c>
      <c r="C506" s="1" t="s">
        <v>124</v>
      </c>
      <c r="D506" s="1" t="s">
        <v>26</v>
      </c>
      <c r="E506" s="1" t="s">
        <v>99</v>
      </c>
      <c r="F506" s="2">
        <v>1.07</v>
      </c>
      <c r="G506" s="2">
        <v>1.19</v>
      </c>
      <c r="H506" s="2">
        <v>0</v>
      </c>
      <c r="I506" s="2">
        <v>0.18</v>
      </c>
      <c r="J506" s="2">
        <v>2.4300000000000002</v>
      </c>
      <c r="L506"/>
      <c r="N506"/>
    </row>
    <row r="507" spans="1:14" x14ac:dyDescent="0.2">
      <c r="A507" s="1" t="s">
        <v>518</v>
      </c>
      <c r="B507" s="8" t="s">
        <v>32</v>
      </c>
      <c r="C507" s="1" t="s">
        <v>15</v>
      </c>
      <c r="D507" s="1" t="s">
        <v>58</v>
      </c>
      <c r="E507" s="1" t="s">
        <v>86</v>
      </c>
      <c r="F507" s="2">
        <v>1.56</v>
      </c>
      <c r="G507" s="2">
        <v>0.61</v>
      </c>
      <c r="H507" s="2">
        <v>0.02</v>
      </c>
      <c r="I507" s="2">
        <v>0.23</v>
      </c>
      <c r="J507" s="2">
        <v>2.42</v>
      </c>
      <c r="L507"/>
      <c r="N507"/>
    </row>
    <row r="508" spans="1:14" x14ac:dyDescent="0.2">
      <c r="A508" s="1" t="s">
        <v>519</v>
      </c>
      <c r="B508" s="8" t="s">
        <v>36</v>
      </c>
      <c r="C508" s="1" t="s">
        <v>33</v>
      </c>
      <c r="D508" s="1" t="s">
        <v>12</v>
      </c>
      <c r="E508" s="1" t="s">
        <v>159</v>
      </c>
      <c r="F508" s="2">
        <v>0.28999999999999998</v>
      </c>
      <c r="G508" s="2">
        <v>1.18</v>
      </c>
      <c r="H508" s="2">
        <v>0.54</v>
      </c>
      <c r="I508" s="2">
        <v>0.41</v>
      </c>
      <c r="J508" s="2">
        <v>2.42</v>
      </c>
      <c r="L508"/>
      <c r="N508"/>
    </row>
    <row r="509" spans="1:14" x14ac:dyDescent="0.2">
      <c r="A509" s="1" t="s">
        <v>520</v>
      </c>
      <c r="B509" s="8" t="s">
        <v>41</v>
      </c>
      <c r="C509" s="1" t="s">
        <v>124</v>
      </c>
      <c r="D509" s="1" t="s">
        <v>71</v>
      </c>
      <c r="E509" s="1" t="s">
        <v>218</v>
      </c>
      <c r="F509" s="2">
        <v>1.63</v>
      </c>
      <c r="G509" s="2">
        <v>0.22</v>
      </c>
      <c r="H509" s="2">
        <v>0.51</v>
      </c>
      <c r="I509" s="2">
        <v>0.06</v>
      </c>
      <c r="J509" s="2">
        <v>2.41</v>
      </c>
      <c r="L509"/>
      <c r="N509"/>
    </row>
    <row r="510" spans="1:14" x14ac:dyDescent="0.2">
      <c r="A510" s="1" t="s">
        <v>521</v>
      </c>
      <c r="B510" s="8" t="s">
        <v>41</v>
      </c>
      <c r="C510" s="1" t="s">
        <v>54</v>
      </c>
      <c r="D510" s="1" t="s">
        <v>16</v>
      </c>
      <c r="E510" s="1" t="s">
        <v>55</v>
      </c>
      <c r="F510" s="2">
        <v>2.0699999999999998</v>
      </c>
      <c r="G510" s="2">
        <v>0.26</v>
      </c>
      <c r="H510" s="2">
        <v>0</v>
      </c>
      <c r="I510" s="2">
        <v>0.08</v>
      </c>
      <c r="J510" s="2">
        <v>2.41</v>
      </c>
      <c r="L510"/>
      <c r="N510"/>
    </row>
    <row r="511" spans="1:14" x14ac:dyDescent="0.2">
      <c r="A511" s="1" t="s">
        <v>93</v>
      </c>
      <c r="B511" s="8" t="s">
        <v>121</v>
      </c>
      <c r="C511" s="1" t="s">
        <v>75</v>
      </c>
      <c r="D511" s="1" t="s">
        <v>22</v>
      </c>
      <c r="E511" s="1" t="s">
        <v>34</v>
      </c>
      <c r="F511" s="2">
        <v>1.43</v>
      </c>
      <c r="G511" s="2">
        <v>0.76</v>
      </c>
      <c r="H511" s="2">
        <v>0</v>
      </c>
      <c r="I511" s="2">
        <v>0.22</v>
      </c>
      <c r="J511" s="2">
        <v>2.41</v>
      </c>
      <c r="L511"/>
      <c r="N511"/>
    </row>
    <row r="512" spans="1:14" x14ac:dyDescent="0.2">
      <c r="A512" s="1" t="s">
        <v>522</v>
      </c>
      <c r="B512" s="8" t="s">
        <v>41</v>
      </c>
      <c r="C512" s="1" t="s">
        <v>29</v>
      </c>
      <c r="D512" s="1" t="s">
        <v>16</v>
      </c>
      <c r="E512" s="1" t="s">
        <v>99</v>
      </c>
      <c r="F512" s="2">
        <v>0.69</v>
      </c>
      <c r="G512" s="2">
        <v>0</v>
      </c>
      <c r="H512" s="2">
        <v>0.04</v>
      </c>
      <c r="I512" s="2">
        <v>1.68</v>
      </c>
      <c r="J512" s="2">
        <v>2.41</v>
      </c>
      <c r="L512"/>
      <c r="N512"/>
    </row>
    <row r="513" spans="1:14" x14ac:dyDescent="0.2">
      <c r="A513" s="1" t="s">
        <v>357</v>
      </c>
      <c r="B513" s="8" t="s">
        <v>121</v>
      </c>
      <c r="C513" s="1" t="s">
        <v>65</v>
      </c>
      <c r="D513" s="1" t="s">
        <v>12</v>
      </c>
      <c r="E513" s="1" t="s">
        <v>99</v>
      </c>
      <c r="F513" s="2">
        <v>2.0699999999999998</v>
      </c>
      <c r="G513" s="2">
        <v>0.08</v>
      </c>
      <c r="H513" s="2">
        <v>0</v>
      </c>
      <c r="I513" s="2">
        <v>0.26</v>
      </c>
      <c r="J513" s="2">
        <v>2.4</v>
      </c>
      <c r="L513"/>
      <c r="N513"/>
    </row>
    <row r="514" spans="1:14" hidden="1" x14ac:dyDescent="0.2">
      <c r="A514" s="1" t="s">
        <v>523</v>
      </c>
      <c r="B514" s="8" t="s">
        <v>49</v>
      </c>
      <c r="C514" s="1" t="s">
        <v>191</v>
      </c>
      <c r="D514" s="1" t="s">
        <v>173</v>
      </c>
      <c r="E514" s="1" t="s">
        <v>159</v>
      </c>
      <c r="F514" s="2">
        <v>2.15</v>
      </c>
      <c r="G514" s="2">
        <v>0.18</v>
      </c>
      <c r="H514" s="2">
        <v>0</v>
      </c>
      <c r="I514" s="2">
        <v>7.0000000000000007E-2</v>
      </c>
      <c r="J514" s="2">
        <v>2.39</v>
      </c>
      <c r="L514"/>
      <c r="N514"/>
    </row>
    <row r="515" spans="1:14" x14ac:dyDescent="0.2">
      <c r="A515" s="1" t="s">
        <v>524</v>
      </c>
      <c r="B515" s="8" t="s">
        <v>64</v>
      </c>
      <c r="C515" s="1" t="s">
        <v>65</v>
      </c>
      <c r="D515" s="1" t="s">
        <v>16</v>
      </c>
      <c r="E515" s="1" t="s">
        <v>99</v>
      </c>
      <c r="F515" s="2">
        <v>0.49</v>
      </c>
      <c r="G515" s="2">
        <v>1.49</v>
      </c>
      <c r="H515" s="2">
        <v>0.05</v>
      </c>
      <c r="I515" s="2">
        <v>0.36</v>
      </c>
      <c r="J515" s="2">
        <v>2.39</v>
      </c>
      <c r="L515"/>
      <c r="N515"/>
    </row>
    <row r="516" spans="1:14" x14ac:dyDescent="0.2">
      <c r="A516" s="1" t="s">
        <v>136</v>
      </c>
      <c r="B516" s="8" t="s">
        <v>32</v>
      </c>
      <c r="C516" s="1" t="s">
        <v>33</v>
      </c>
      <c r="D516" s="1" t="s">
        <v>12</v>
      </c>
      <c r="E516" s="1" t="s">
        <v>137</v>
      </c>
      <c r="F516" s="2">
        <v>1.74</v>
      </c>
      <c r="G516" s="2">
        <v>0.48</v>
      </c>
      <c r="H516" s="2">
        <v>0</v>
      </c>
      <c r="I516" s="2">
        <v>0.18</v>
      </c>
      <c r="J516" s="2">
        <v>2.39</v>
      </c>
      <c r="L516"/>
      <c r="N516"/>
    </row>
    <row r="517" spans="1:14" hidden="1" x14ac:dyDescent="0.2">
      <c r="A517" s="1" t="s">
        <v>291</v>
      </c>
      <c r="B517" s="8" t="s">
        <v>10</v>
      </c>
      <c r="C517" s="1" t="s">
        <v>191</v>
      </c>
      <c r="D517" s="1" t="s">
        <v>38</v>
      </c>
      <c r="E517" s="1" t="s">
        <v>168</v>
      </c>
      <c r="F517" s="2">
        <v>1.54</v>
      </c>
      <c r="G517" s="2">
        <v>0.63</v>
      </c>
      <c r="H517" s="2">
        <v>0</v>
      </c>
      <c r="I517" s="2">
        <v>0.22</v>
      </c>
      <c r="J517" s="2">
        <v>2.39</v>
      </c>
      <c r="L517"/>
      <c r="N517"/>
    </row>
    <row r="518" spans="1:14" x14ac:dyDescent="0.2">
      <c r="A518" s="1" t="s">
        <v>525</v>
      </c>
      <c r="B518" s="8" t="s">
        <v>36</v>
      </c>
      <c r="C518" s="1" t="s">
        <v>37</v>
      </c>
      <c r="D518" s="1" t="s">
        <v>38</v>
      </c>
      <c r="E518" s="1" t="s">
        <v>175</v>
      </c>
      <c r="F518" s="2">
        <v>1.07</v>
      </c>
      <c r="G518" s="2">
        <v>0.87</v>
      </c>
      <c r="H518" s="2">
        <v>0.04</v>
      </c>
      <c r="I518" s="2">
        <v>0.4</v>
      </c>
      <c r="J518" s="2">
        <v>2.39</v>
      </c>
      <c r="L518"/>
      <c r="N518"/>
    </row>
    <row r="519" spans="1:14" x14ac:dyDescent="0.2">
      <c r="A519" s="1" t="s">
        <v>526</v>
      </c>
      <c r="B519" s="8" t="s">
        <v>32</v>
      </c>
      <c r="C519" s="1" t="s">
        <v>57</v>
      </c>
      <c r="D519" s="1" t="s">
        <v>38</v>
      </c>
      <c r="E519" s="1" t="s">
        <v>527</v>
      </c>
      <c r="F519" s="2">
        <v>1.48</v>
      </c>
      <c r="G519" s="2">
        <v>0.71</v>
      </c>
      <c r="H519" s="2">
        <v>0</v>
      </c>
      <c r="I519" s="2">
        <v>0.2</v>
      </c>
      <c r="J519" s="2">
        <v>2.39</v>
      </c>
      <c r="L519"/>
      <c r="N519"/>
    </row>
    <row r="520" spans="1:14" x14ac:dyDescent="0.2">
      <c r="A520" s="1" t="s">
        <v>528</v>
      </c>
      <c r="B520" s="8" t="s">
        <v>41</v>
      </c>
      <c r="C520" s="1" t="s">
        <v>25</v>
      </c>
      <c r="D520" s="1" t="s">
        <v>22</v>
      </c>
      <c r="E520" s="1" t="s">
        <v>201</v>
      </c>
      <c r="F520" s="2">
        <v>1.67</v>
      </c>
      <c r="G520" s="2">
        <v>0.61</v>
      </c>
      <c r="H520" s="2">
        <v>0.03</v>
      </c>
      <c r="I520" s="2">
        <v>7.0000000000000007E-2</v>
      </c>
      <c r="J520" s="2">
        <v>2.38</v>
      </c>
      <c r="L520"/>
      <c r="N520"/>
    </row>
    <row r="521" spans="1:14" x14ac:dyDescent="0.2">
      <c r="A521" s="1" t="s">
        <v>167</v>
      </c>
      <c r="B521" s="8" t="s">
        <v>36</v>
      </c>
      <c r="C521" s="1" t="s">
        <v>29</v>
      </c>
      <c r="D521" s="1" t="s">
        <v>38</v>
      </c>
      <c r="E521" s="1" t="s">
        <v>168</v>
      </c>
      <c r="F521" s="2">
        <v>1.02</v>
      </c>
      <c r="G521" s="2">
        <v>0.97</v>
      </c>
      <c r="H521" s="2">
        <v>0</v>
      </c>
      <c r="I521" s="2">
        <v>0.39</v>
      </c>
      <c r="J521" s="2">
        <v>2.38</v>
      </c>
      <c r="L521"/>
      <c r="N521"/>
    </row>
    <row r="522" spans="1:14" x14ac:dyDescent="0.2">
      <c r="A522" s="1" t="s">
        <v>529</v>
      </c>
      <c r="B522" s="8" t="s">
        <v>32</v>
      </c>
      <c r="C522" s="1" t="s">
        <v>57</v>
      </c>
      <c r="D522" s="1" t="s">
        <v>22</v>
      </c>
      <c r="E522" s="1" t="s">
        <v>34</v>
      </c>
      <c r="F522" s="2">
        <v>1.73</v>
      </c>
      <c r="G522" s="2">
        <v>0.46</v>
      </c>
      <c r="H522" s="2">
        <v>0.02</v>
      </c>
      <c r="I522" s="2">
        <v>0.18</v>
      </c>
      <c r="J522" s="2">
        <v>2.38</v>
      </c>
      <c r="L522"/>
      <c r="N522"/>
    </row>
    <row r="523" spans="1:14" x14ac:dyDescent="0.2">
      <c r="A523" s="1" t="s">
        <v>530</v>
      </c>
      <c r="B523" s="8" t="s">
        <v>64</v>
      </c>
      <c r="C523" s="1" t="s">
        <v>65</v>
      </c>
      <c r="D523" s="1" t="s">
        <v>38</v>
      </c>
      <c r="E523" s="1" t="s">
        <v>55</v>
      </c>
      <c r="F523" s="2">
        <v>1</v>
      </c>
      <c r="G523" s="2">
        <v>0.76</v>
      </c>
      <c r="H523" s="2">
        <v>0.26</v>
      </c>
      <c r="I523" s="2">
        <v>0.36</v>
      </c>
      <c r="J523" s="2">
        <v>2.38</v>
      </c>
      <c r="L523"/>
      <c r="N523"/>
    </row>
    <row r="524" spans="1:14" x14ac:dyDescent="0.2">
      <c r="A524" s="1" t="s">
        <v>531</v>
      </c>
      <c r="B524" s="8" t="s">
        <v>64</v>
      </c>
      <c r="C524" s="1" t="s">
        <v>75</v>
      </c>
      <c r="D524" s="1" t="s">
        <v>12</v>
      </c>
      <c r="E524" s="1" t="s">
        <v>39</v>
      </c>
      <c r="F524" s="2">
        <v>1.46</v>
      </c>
      <c r="G524" s="2">
        <v>0.54</v>
      </c>
      <c r="H524" s="2">
        <v>0.01</v>
      </c>
      <c r="I524" s="2">
        <v>0.37</v>
      </c>
      <c r="J524" s="2">
        <v>2.38</v>
      </c>
      <c r="L524"/>
      <c r="N524"/>
    </row>
    <row r="525" spans="1:14" x14ac:dyDescent="0.2">
      <c r="A525" s="1" t="s">
        <v>457</v>
      </c>
      <c r="B525" s="8" t="s">
        <v>36</v>
      </c>
      <c r="C525" s="1" t="s">
        <v>33</v>
      </c>
      <c r="D525" s="1" t="s">
        <v>12</v>
      </c>
      <c r="E525" s="1" t="s">
        <v>99</v>
      </c>
      <c r="F525" s="2">
        <v>2.04</v>
      </c>
      <c r="G525" s="2">
        <v>0.15</v>
      </c>
      <c r="H525" s="2">
        <v>0</v>
      </c>
      <c r="I525" s="2">
        <v>0.19</v>
      </c>
      <c r="J525" s="2">
        <v>2.38</v>
      </c>
      <c r="L525"/>
      <c r="N525"/>
    </row>
    <row r="526" spans="1:14" x14ac:dyDescent="0.2">
      <c r="A526" s="1" t="s">
        <v>532</v>
      </c>
      <c r="B526" s="8" t="s">
        <v>41</v>
      </c>
      <c r="C526" s="1" t="s">
        <v>54</v>
      </c>
      <c r="D526" s="1" t="s">
        <v>22</v>
      </c>
      <c r="E526" s="1" t="s">
        <v>159</v>
      </c>
      <c r="F526" s="2">
        <v>1.1599999999999999</v>
      </c>
      <c r="G526" s="2">
        <v>0.91</v>
      </c>
      <c r="H526" s="2">
        <v>0</v>
      </c>
      <c r="I526" s="2">
        <v>0.3</v>
      </c>
      <c r="J526" s="2">
        <v>2.38</v>
      </c>
      <c r="L526"/>
      <c r="N526"/>
    </row>
    <row r="527" spans="1:14" x14ac:dyDescent="0.2">
      <c r="A527" s="1" t="s">
        <v>490</v>
      </c>
      <c r="B527" s="8" t="s">
        <v>32</v>
      </c>
      <c r="C527" s="1" t="s">
        <v>29</v>
      </c>
      <c r="D527" s="1" t="s">
        <v>12</v>
      </c>
      <c r="E527" s="1" t="s">
        <v>99</v>
      </c>
      <c r="F527" s="2">
        <v>2.1800000000000002</v>
      </c>
      <c r="G527" s="2">
        <v>0.01</v>
      </c>
      <c r="H527" s="2">
        <v>0</v>
      </c>
      <c r="I527" s="2">
        <v>0.18</v>
      </c>
      <c r="J527" s="2">
        <v>2.37</v>
      </c>
      <c r="L527"/>
      <c r="N527"/>
    </row>
    <row r="528" spans="1:14" x14ac:dyDescent="0.2">
      <c r="A528" s="1" t="s">
        <v>533</v>
      </c>
      <c r="B528" s="8" t="s">
        <v>107</v>
      </c>
      <c r="C528" s="1" t="s">
        <v>42</v>
      </c>
      <c r="D528" s="1" t="s">
        <v>58</v>
      </c>
      <c r="E528" s="1" t="s">
        <v>220</v>
      </c>
      <c r="F528" s="2">
        <v>2.2799999999999998</v>
      </c>
      <c r="G528" s="2">
        <v>0.02</v>
      </c>
      <c r="H528" s="2">
        <v>0.08</v>
      </c>
      <c r="I528" s="2">
        <v>0</v>
      </c>
      <c r="J528" s="2">
        <v>2.37</v>
      </c>
      <c r="L528"/>
      <c r="N528"/>
    </row>
    <row r="529" spans="1:14" x14ac:dyDescent="0.2">
      <c r="A529" s="1" t="s">
        <v>534</v>
      </c>
      <c r="B529" s="8" t="s">
        <v>41</v>
      </c>
      <c r="C529" s="1" t="s">
        <v>42</v>
      </c>
      <c r="D529" s="1" t="s">
        <v>38</v>
      </c>
      <c r="E529" s="1" t="s">
        <v>319</v>
      </c>
      <c r="F529" s="2">
        <v>0.96</v>
      </c>
      <c r="G529" s="2">
        <v>1.08</v>
      </c>
      <c r="H529" s="2">
        <v>0.04</v>
      </c>
      <c r="I529" s="2">
        <v>0.3</v>
      </c>
      <c r="J529" s="2">
        <v>2.37</v>
      </c>
      <c r="L529"/>
      <c r="N529"/>
    </row>
    <row r="530" spans="1:14" x14ac:dyDescent="0.2">
      <c r="A530" s="1" t="s">
        <v>535</v>
      </c>
      <c r="B530" s="8" t="s">
        <v>41</v>
      </c>
      <c r="C530" s="1" t="s">
        <v>42</v>
      </c>
      <c r="D530" s="1" t="s">
        <v>12</v>
      </c>
      <c r="E530" s="1" t="s">
        <v>59</v>
      </c>
      <c r="F530" s="2">
        <v>1.25</v>
      </c>
      <c r="G530" s="2">
        <v>0.86</v>
      </c>
      <c r="H530" s="2">
        <v>0.01</v>
      </c>
      <c r="I530" s="2">
        <v>0.26</v>
      </c>
      <c r="J530" s="2">
        <v>2.37</v>
      </c>
      <c r="L530"/>
      <c r="N530"/>
    </row>
    <row r="531" spans="1:14" x14ac:dyDescent="0.2">
      <c r="A531" s="1" t="s">
        <v>427</v>
      </c>
      <c r="B531" s="8" t="s">
        <v>36</v>
      </c>
      <c r="C531" s="1" t="s">
        <v>18</v>
      </c>
      <c r="D531" s="1" t="s">
        <v>12</v>
      </c>
      <c r="E531" s="1" t="s">
        <v>99</v>
      </c>
      <c r="F531" s="2">
        <v>2.0299999999999998</v>
      </c>
      <c r="G531" s="2">
        <v>0.13</v>
      </c>
      <c r="H531" s="2">
        <v>0</v>
      </c>
      <c r="I531" s="2">
        <v>0.21</v>
      </c>
      <c r="J531" s="2">
        <v>2.37</v>
      </c>
      <c r="L531"/>
      <c r="N531"/>
    </row>
    <row r="532" spans="1:14" x14ac:dyDescent="0.2">
      <c r="A532" s="1" t="s">
        <v>536</v>
      </c>
      <c r="B532" s="8" t="s">
        <v>32</v>
      </c>
      <c r="C532" s="1" t="s">
        <v>57</v>
      </c>
      <c r="D532" s="1" t="s">
        <v>12</v>
      </c>
      <c r="E532" s="1" t="s">
        <v>34</v>
      </c>
      <c r="F532" s="2">
        <v>1.38</v>
      </c>
      <c r="G532" s="2">
        <v>0.74</v>
      </c>
      <c r="H532" s="2">
        <v>0.02</v>
      </c>
      <c r="I532" s="2">
        <v>0.22</v>
      </c>
      <c r="J532" s="2">
        <v>2.36</v>
      </c>
      <c r="L532"/>
      <c r="N532"/>
    </row>
    <row r="533" spans="1:14" x14ac:dyDescent="0.2">
      <c r="A533" s="1" t="s">
        <v>506</v>
      </c>
      <c r="B533" s="8" t="s">
        <v>20</v>
      </c>
      <c r="C533" s="1" t="s">
        <v>33</v>
      </c>
      <c r="D533" s="1" t="s">
        <v>38</v>
      </c>
      <c r="E533" s="1" t="s">
        <v>175</v>
      </c>
      <c r="F533" s="2">
        <v>1.07</v>
      </c>
      <c r="G533" s="2">
        <v>1.05</v>
      </c>
      <c r="H533" s="2">
        <v>0</v>
      </c>
      <c r="I533" s="2">
        <v>0.23</v>
      </c>
      <c r="J533" s="2">
        <v>2.35</v>
      </c>
      <c r="L533"/>
      <c r="N533"/>
    </row>
    <row r="534" spans="1:14" x14ac:dyDescent="0.2">
      <c r="A534" s="1" t="s">
        <v>514</v>
      </c>
      <c r="B534" s="8" t="s">
        <v>32</v>
      </c>
      <c r="C534" s="1" t="s">
        <v>15</v>
      </c>
      <c r="D534" s="1" t="s">
        <v>16</v>
      </c>
      <c r="E534" s="1" t="s">
        <v>39</v>
      </c>
      <c r="F534" s="2">
        <v>1.68</v>
      </c>
      <c r="G534" s="2">
        <v>0.46</v>
      </c>
      <c r="H534" s="2">
        <v>0.01</v>
      </c>
      <c r="I534" s="2">
        <v>0.2</v>
      </c>
      <c r="J534" s="2">
        <v>2.35</v>
      </c>
      <c r="L534"/>
      <c r="N534"/>
    </row>
    <row r="535" spans="1:14" x14ac:dyDescent="0.2">
      <c r="A535" s="1" t="s">
        <v>537</v>
      </c>
      <c r="B535" s="8" t="s">
        <v>10</v>
      </c>
      <c r="C535" s="1" t="s">
        <v>37</v>
      </c>
      <c r="D535" s="1" t="s">
        <v>1</v>
      </c>
      <c r="E535" s="1" t="s">
        <v>59</v>
      </c>
      <c r="F535" s="2">
        <v>1.32</v>
      </c>
      <c r="G535" s="2">
        <v>0.83</v>
      </c>
      <c r="H535" s="2">
        <v>0</v>
      </c>
      <c r="I535" s="2">
        <v>0.2</v>
      </c>
      <c r="J535" s="2">
        <v>2.34</v>
      </c>
      <c r="L535"/>
      <c r="N535"/>
    </row>
    <row r="536" spans="1:14" x14ac:dyDescent="0.2">
      <c r="A536" s="1" t="s">
        <v>538</v>
      </c>
      <c r="B536" s="8" t="s">
        <v>41</v>
      </c>
      <c r="C536" s="1" t="s">
        <v>29</v>
      </c>
      <c r="D536" s="1" t="s">
        <v>71</v>
      </c>
      <c r="E536" s="1" t="s">
        <v>319</v>
      </c>
      <c r="F536" s="2">
        <v>0.92</v>
      </c>
      <c r="G536" s="2">
        <v>0</v>
      </c>
      <c r="H536" s="2">
        <v>0.01</v>
      </c>
      <c r="I536" s="2">
        <v>1.41</v>
      </c>
      <c r="J536" s="2">
        <v>2.34</v>
      </c>
      <c r="L536"/>
      <c r="N536"/>
    </row>
    <row r="537" spans="1:14" x14ac:dyDescent="0.2">
      <c r="A537" s="1" t="s">
        <v>539</v>
      </c>
      <c r="B537" s="8" t="s">
        <v>10</v>
      </c>
      <c r="C537" s="1" t="s">
        <v>15</v>
      </c>
      <c r="D537" s="1" t="s">
        <v>12</v>
      </c>
      <c r="E537" s="1" t="s">
        <v>86</v>
      </c>
      <c r="F537" s="2">
        <v>1.2</v>
      </c>
      <c r="G537" s="2">
        <v>0.9</v>
      </c>
      <c r="H537" s="2">
        <v>0</v>
      </c>
      <c r="I537" s="2">
        <v>0.24</v>
      </c>
      <c r="J537" s="2">
        <v>2.34</v>
      </c>
      <c r="L537"/>
      <c r="N537"/>
    </row>
    <row r="538" spans="1:14" x14ac:dyDescent="0.2">
      <c r="A538" s="1" t="s">
        <v>540</v>
      </c>
      <c r="B538" s="8" t="s">
        <v>41</v>
      </c>
      <c r="C538" s="1" t="s">
        <v>54</v>
      </c>
      <c r="D538" s="1" t="s">
        <v>38</v>
      </c>
      <c r="E538" s="1" t="s">
        <v>178</v>
      </c>
      <c r="F538" s="2">
        <v>1.08</v>
      </c>
      <c r="G538" s="2">
        <v>0.7</v>
      </c>
      <c r="H538" s="2">
        <v>0.34</v>
      </c>
      <c r="I538" s="2">
        <v>0.21</v>
      </c>
      <c r="J538" s="2">
        <v>2.34</v>
      </c>
      <c r="L538"/>
      <c r="N538"/>
    </row>
    <row r="539" spans="1:14" x14ac:dyDescent="0.2">
      <c r="A539" s="1" t="s">
        <v>106</v>
      </c>
      <c r="B539" s="8" t="s">
        <v>32</v>
      </c>
      <c r="C539" s="1" t="s">
        <v>33</v>
      </c>
      <c r="D539" s="1" t="s">
        <v>26</v>
      </c>
      <c r="E539" s="1" t="s">
        <v>99</v>
      </c>
      <c r="F539" s="2">
        <v>1.27</v>
      </c>
      <c r="G539" s="2">
        <v>0.86</v>
      </c>
      <c r="H539" s="2">
        <v>0</v>
      </c>
      <c r="I539" s="2">
        <v>0.2</v>
      </c>
      <c r="J539" s="2">
        <v>2.33</v>
      </c>
      <c r="L539"/>
      <c r="N539"/>
    </row>
    <row r="540" spans="1:14" x14ac:dyDescent="0.2">
      <c r="A540" s="1" t="s">
        <v>541</v>
      </c>
      <c r="B540" s="8" t="s">
        <v>62</v>
      </c>
      <c r="C540" s="1" t="s">
        <v>65</v>
      </c>
      <c r="D540" s="1" t="s">
        <v>38</v>
      </c>
      <c r="E540" s="1" t="s">
        <v>13</v>
      </c>
      <c r="F540" s="2">
        <v>1.1399999999999999</v>
      </c>
      <c r="G540" s="2">
        <v>0.54</v>
      </c>
      <c r="H540" s="2">
        <v>0.47</v>
      </c>
      <c r="I540" s="2">
        <v>0.17</v>
      </c>
      <c r="J540" s="2">
        <v>2.3199999999999998</v>
      </c>
      <c r="L540"/>
      <c r="N540"/>
    </row>
    <row r="541" spans="1:14" x14ac:dyDescent="0.2">
      <c r="A541" s="1" t="s">
        <v>283</v>
      </c>
      <c r="B541" s="8" t="s">
        <v>121</v>
      </c>
      <c r="C541" s="1" t="s">
        <v>65</v>
      </c>
      <c r="D541" s="1" t="s">
        <v>12</v>
      </c>
      <c r="E541" s="1" t="s">
        <v>39</v>
      </c>
      <c r="F541" s="2">
        <v>1.93</v>
      </c>
      <c r="G541" s="2">
        <v>0.14000000000000001</v>
      </c>
      <c r="H541" s="2">
        <v>0</v>
      </c>
      <c r="I541" s="2">
        <v>0.24</v>
      </c>
      <c r="J541" s="2">
        <v>2.3199999999999998</v>
      </c>
      <c r="L541"/>
      <c r="N541"/>
    </row>
    <row r="542" spans="1:14" x14ac:dyDescent="0.2">
      <c r="A542" s="1" t="s">
        <v>542</v>
      </c>
      <c r="B542" s="8" t="s">
        <v>10</v>
      </c>
      <c r="C542" s="1" t="s">
        <v>33</v>
      </c>
      <c r="D542" s="1" t="s">
        <v>22</v>
      </c>
      <c r="E542" s="1" t="s">
        <v>86</v>
      </c>
      <c r="F542" s="2">
        <v>1.57</v>
      </c>
      <c r="G542" s="2">
        <v>0.56000000000000005</v>
      </c>
      <c r="H542" s="2">
        <v>0</v>
      </c>
      <c r="I542" s="2">
        <v>0.19</v>
      </c>
      <c r="J542" s="2">
        <v>2.3199999999999998</v>
      </c>
      <c r="L542"/>
      <c r="N542"/>
    </row>
    <row r="543" spans="1:14" x14ac:dyDescent="0.2">
      <c r="A543" s="1" t="s">
        <v>543</v>
      </c>
      <c r="B543" s="8" t="s">
        <v>342</v>
      </c>
      <c r="C543" s="1" t="s">
        <v>151</v>
      </c>
      <c r="D543" s="1" t="s">
        <v>12</v>
      </c>
      <c r="E543" s="1" t="s">
        <v>13</v>
      </c>
      <c r="F543" s="2">
        <v>0.78</v>
      </c>
      <c r="G543" s="2">
        <v>0.4</v>
      </c>
      <c r="H543" s="2">
        <v>1.06</v>
      </c>
      <c r="I543" s="2">
        <v>7.0000000000000007E-2</v>
      </c>
      <c r="J543" s="2">
        <v>2.3199999999999998</v>
      </c>
      <c r="L543"/>
      <c r="N543"/>
    </row>
    <row r="544" spans="1:14" x14ac:dyDescent="0.2">
      <c r="A544" s="1" t="s">
        <v>544</v>
      </c>
      <c r="B544" s="8" t="s">
        <v>41</v>
      </c>
      <c r="C544" s="1" t="s">
        <v>42</v>
      </c>
      <c r="D544" s="1" t="s">
        <v>58</v>
      </c>
      <c r="E544" s="1" t="s">
        <v>99</v>
      </c>
      <c r="F544" s="2">
        <v>0.85</v>
      </c>
      <c r="G544" s="2">
        <v>1.06</v>
      </c>
      <c r="H544" s="2">
        <v>0.09</v>
      </c>
      <c r="I544" s="2">
        <v>0.32</v>
      </c>
      <c r="J544" s="2">
        <v>2.31</v>
      </c>
      <c r="L544"/>
      <c r="N544"/>
    </row>
    <row r="545" spans="1:14" x14ac:dyDescent="0.2">
      <c r="A545" s="1" t="s">
        <v>545</v>
      </c>
      <c r="B545" s="8" t="s">
        <v>20</v>
      </c>
      <c r="C545" s="1" t="s">
        <v>42</v>
      </c>
      <c r="D545" s="1" t="s">
        <v>52</v>
      </c>
      <c r="E545" s="1" t="s">
        <v>13</v>
      </c>
      <c r="F545" s="2">
        <v>0.52</v>
      </c>
      <c r="G545" s="2">
        <v>0.45</v>
      </c>
      <c r="H545" s="2">
        <v>1.21</v>
      </c>
      <c r="I545" s="2">
        <v>0.13</v>
      </c>
      <c r="J545" s="2">
        <v>2.31</v>
      </c>
      <c r="L545"/>
      <c r="N545"/>
    </row>
    <row r="546" spans="1:14" x14ac:dyDescent="0.2">
      <c r="A546" s="1" t="s">
        <v>546</v>
      </c>
      <c r="B546" s="8" t="s">
        <v>32</v>
      </c>
      <c r="C546" s="1" t="s">
        <v>37</v>
      </c>
      <c r="D546" s="1" t="s">
        <v>38</v>
      </c>
      <c r="E546" s="1" t="s">
        <v>175</v>
      </c>
      <c r="F546" s="2">
        <v>1.24</v>
      </c>
      <c r="G546" s="2">
        <v>0.85</v>
      </c>
      <c r="H546" s="2">
        <v>0</v>
      </c>
      <c r="I546" s="2">
        <v>0.21</v>
      </c>
      <c r="J546" s="2">
        <v>2.2999999999999998</v>
      </c>
      <c r="L546"/>
      <c r="N546"/>
    </row>
    <row r="547" spans="1:14" x14ac:dyDescent="0.2">
      <c r="A547" s="1" t="s">
        <v>547</v>
      </c>
      <c r="B547" s="8" t="s">
        <v>107</v>
      </c>
      <c r="C547" s="1" t="s">
        <v>67</v>
      </c>
      <c r="D547" s="1" t="s">
        <v>38</v>
      </c>
      <c r="E547" s="1" t="s">
        <v>548</v>
      </c>
      <c r="F547" s="2">
        <v>0.95</v>
      </c>
      <c r="G547" s="2">
        <v>1.06</v>
      </c>
      <c r="H547" s="2">
        <v>0</v>
      </c>
      <c r="I547" s="2">
        <v>0.28999999999999998</v>
      </c>
      <c r="J547" s="2">
        <v>2.2999999999999998</v>
      </c>
      <c r="L547"/>
      <c r="N547"/>
    </row>
    <row r="548" spans="1:14" x14ac:dyDescent="0.2">
      <c r="A548" s="1" t="s">
        <v>549</v>
      </c>
      <c r="B548" s="8" t="s">
        <v>20</v>
      </c>
      <c r="C548" s="1" t="s">
        <v>15</v>
      </c>
      <c r="D548" s="1" t="s">
        <v>45</v>
      </c>
      <c r="E548" s="1" t="s">
        <v>13</v>
      </c>
      <c r="F548" s="2">
        <v>0.95</v>
      </c>
      <c r="G548" s="2">
        <v>0.54</v>
      </c>
      <c r="H548" s="2">
        <v>0.62</v>
      </c>
      <c r="I548" s="2">
        <v>0.18</v>
      </c>
      <c r="J548" s="2">
        <v>2.2999999999999998</v>
      </c>
      <c r="L548"/>
      <c r="N548"/>
    </row>
    <row r="549" spans="1:14" x14ac:dyDescent="0.2">
      <c r="A549" s="1" t="s">
        <v>526</v>
      </c>
      <c r="B549" s="8" t="s">
        <v>36</v>
      </c>
      <c r="C549" s="1" t="s">
        <v>57</v>
      </c>
      <c r="D549" s="1" t="s">
        <v>38</v>
      </c>
      <c r="E549" s="1" t="s">
        <v>527</v>
      </c>
      <c r="F549" s="2">
        <v>1.08</v>
      </c>
      <c r="G549" s="2">
        <v>0.75</v>
      </c>
      <c r="H549" s="2">
        <v>0.15</v>
      </c>
      <c r="I549" s="2">
        <v>0.31</v>
      </c>
      <c r="J549" s="2">
        <v>2.29</v>
      </c>
      <c r="L549"/>
      <c r="N549"/>
    </row>
    <row r="550" spans="1:14" x14ac:dyDescent="0.2">
      <c r="A550" s="1" t="s">
        <v>550</v>
      </c>
      <c r="B550" s="8" t="s">
        <v>36</v>
      </c>
      <c r="C550" s="1" t="s">
        <v>37</v>
      </c>
      <c r="D550" s="1" t="s">
        <v>38</v>
      </c>
      <c r="E550" s="1" t="s">
        <v>55</v>
      </c>
      <c r="F550" s="2">
        <v>1.23</v>
      </c>
      <c r="G550" s="2">
        <v>0.68</v>
      </c>
      <c r="H550" s="2">
        <v>0.04</v>
      </c>
      <c r="I550" s="2">
        <v>0.34</v>
      </c>
      <c r="J550" s="2">
        <v>2.29</v>
      </c>
      <c r="L550"/>
      <c r="N550"/>
    </row>
    <row r="551" spans="1:14" x14ac:dyDescent="0.2">
      <c r="A551" s="1" t="s">
        <v>133</v>
      </c>
      <c r="B551" s="8" t="s">
        <v>102</v>
      </c>
      <c r="C551" s="1" t="s">
        <v>42</v>
      </c>
      <c r="D551" s="1" t="s">
        <v>16</v>
      </c>
      <c r="E551" s="1" t="s">
        <v>99</v>
      </c>
      <c r="F551" s="2">
        <v>1.38</v>
      </c>
      <c r="G551" s="2">
        <v>0.8</v>
      </c>
      <c r="H551" s="2">
        <v>0</v>
      </c>
      <c r="I551" s="2">
        <v>0.1</v>
      </c>
      <c r="J551" s="2">
        <v>2.2799999999999998</v>
      </c>
      <c r="L551"/>
      <c r="N551"/>
    </row>
    <row r="552" spans="1:14" x14ac:dyDescent="0.2">
      <c r="A552" s="1" t="s">
        <v>551</v>
      </c>
      <c r="B552" s="8" t="s">
        <v>36</v>
      </c>
      <c r="C552" s="1" t="s">
        <v>18</v>
      </c>
      <c r="D552" s="1" t="s">
        <v>12</v>
      </c>
      <c r="E552" s="1" t="s">
        <v>159</v>
      </c>
      <c r="F552" s="2">
        <v>0.3</v>
      </c>
      <c r="G552" s="2">
        <v>1.27</v>
      </c>
      <c r="H552" s="2">
        <v>0.46</v>
      </c>
      <c r="I552" s="2">
        <v>0.26</v>
      </c>
      <c r="J552" s="2">
        <v>2.2799999999999998</v>
      </c>
      <c r="L552"/>
      <c r="N552"/>
    </row>
    <row r="553" spans="1:14" x14ac:dyDescent="0.2">
      <c r="A553" s="1" t="s">
        <v>552</v>
      </c>
      <c r="B553" s="8" t="s">
        <v>10</v>
      </c>
      <c r="C553" s="1" t="s">
        <v>75</v>
      </c>
      <c r="D553" s="1" t="s">
        <v>22</v>
      </c>
      <c r="E553" s="1" t="s">
        <v>86</v>
      </c>
      <c r="F553" s="2">
        <v>1.1100000000000001</v>
      </c>
      <c r="G553" s="2">
        <v>0.98</v>
      </c>
      <c r="H553" s="2">
        <v>0</v>
      </c>
      <c r="I553" s="2">
        <v>0.2</v>
      </c>
      <c r="J553" s="2">
        <v>2.2799999999999998</v>
      </c>
      <c r="L553"/>
      <c r="N553"/>
    </row>
    <row r="554" spans="1:14" x14ac:dyDescent="0.2">
      <c r="A554" s="1" t="s">
        <v>553</v>
      </c>
      <c r="B554" s="8" t="s">
        <v>62</v>
      </c>
      <c r="C554" s="1" t="s">
        <v>65</v>
      </c>
      <c r="D554" s="1" t="s">
        <v>38</v>
      </c>
      <c r="E554" s="1" t="s">
        <v>462</v>
      </c>
      <c r="F554" s="2">
        <v>0</v>
      </c>
      <c r="G554" s="2">
        <v>0</v>
      </c>
      <c r="H554" s="2">
        <v>2.2799999999999998</v>
      </c>
      <c r="I554" s="2">
        <v>0</v>
      </c>
      <c r="J554" s="2">
        <v>2.2799999999999998</v>
      </c>
      <c r="L554"/>
      <c r="N554"/>
    </row>
    <row r="555" spans="1:14" x14ac:dyDescent="0.2">
      <c r="A555" s="1" t="s">
        <v>480</v>
      </c>
      <c r="B555" s="8" t="s">
        <v>41</v>
      </c>
      <c r="C555" s="1" t="s">
        <v>15</v>
      </c>
      <c r="D555" s="1" t="s">
        <v>12</v>
      </c>
      <c r="E555" s="1" t="s">
        <v>99</v>
      </c>
      <c r="F555" s="2">
        <v>0.38</v>
      </c>
      <c r="G555" s="2">
        <v>7.0000000000000007E-2</v>
      </c>
      <c r="H555" s="2">
        <v>0.01</v>
      </c>
      <c r="I555" s="2">
        <v>1.82</v>
      </c>
      <c r="J555" s="2">
        <v>2.2799999999999998</v>
      </c>
      <c r="L555"/>
      <c r="N555"/>
    </row>
    <row r="556" spans="1:14" x14ac:dyDescent="0.2">
      <c r="A556" s="1" t="s">
        <v>435</v>
      </c>
      <c r="B556" s="8" t="s">
        <v>36</v>
      </c>
      <c r="C556" s="1" t="s">
        <v>15</v>
      </c>
      <c r="D556" s="1" t="s">
        <v>38</v>
      </c>
      <c r="E556" s="1" t="s">
        <v>168</v>
      </c>
      <c r="F556" s="2">
        <v>1.01</v>
      </c>
      <c r="G556" s="2">
        <v>0.9</v>
      </c>
      <c r="H556" s="2">
        <v>0</v>
      </c>
      <c r="I556" s="2">
        <v>0.37</v>
      </c>
      <c r="J556" s="2">
        <v>2.2799999999999998</v>
      </c>
      <c r="L556"/>
      <c r="N556"/>
    </row>
    <row r="557" spans="1:14" x14ac:dyDescent="0.2">
      <c r="A557" s="1" t="s">
        <v>381</v>
      </c>
      <c r="B557" s="8" t="s">
        <v>36</v>
      </c>
      <c r="C557" s="1" t="s">
        <v>67</v>
      </c>
      <c r="D557" s="1" t="s">
        <v>58</v>
      </c>
      <c r="E557" s="1" t="s">
        <v>39</v>
      </c>
      <c r="F557" s="2">
        <v>1.05</v>
      </c>
      <c r="G557" s="2">
        <v>0.77</v>
      </c>
      <c r="H557" s="2">
        <v>0.1</v>
      </c>
      <c r="I557" s="2">
        <v>0.36</v>
      </c>
      <c r="J557" s="2">
        <v>2.2799999999999998</v>
      </c>
      <c r="L557"/>
      <c r="N557"/>
    </row>
    <row r="558" spans="1:14" x14ac:dyDescent="0.2">
      <c r="A558" s="1" t="s">
        <v>554</v>
      </c>
      <c r="B558" s="8" t="s">
        <v>62</v>
      </c>
      <c r="C558" s="1" t="s">
        <v>67</v>
      </c>
      <c r="D558" s="1" t="s">
        <v>45</v>
      </c>
      <c r="E558" s="1" t="s">
        <v>13</v>
      </c>
      <c r="F558" s="2">
        <v>1.1200000000000001</v>
      </c>
      <c r="G558" s="2">
        <v>0.39</v>
      </c>
      <c r="H558" s="2">
        <v>0.64</v>
      </c>
      <c r="I558" s="2">
        <v>0.12</v>
      </c>
      <c r="J558" s="2">
        <v>2.27</v>
      </c>
      <c r="L558"/>
      <c r="N558"/>
    </row>
    <row r="559" spans="1:14" x14ac:dyDescent="0.2">
      <c r="A559" s="1" t="s">
        <v>555</v>
      </c>
      <c r="B559" s="8" t="s">
        <v>36</v>
      </c>
      <c r="C559" s="1" t="s">
        <v>18</v>
      </c>
      <c r="D559" s="1" t="s">
        <v>22</v>
      </c>
      <c r="E559" s="1" t="s">
        <v>109</v>
      </c>
      <c r="F559" s="2">
        <v>1.34</v>
      </c>
      <c r="G559" s="2">
        <v>0.62</v>
      </c>
      <c r="H559" s="2">
        <v>0</v>
      </c>
      <c r="I559" s="2">
        <v>0.31</v>
      </c>
      <c r="J559" s="2">
        <v>2.27</v>
      </c>
      <c r="L559"/>
      <c r="N559"/>
    </row>
    <row r="560" spans="1:14" x14ac:dyDescent="0.2">
      <c r="A560" s="1" t="s">
        <v>556</v>
      </c>
      <c r="B560" s="8" t="s">
        <v>10</v>
      </c>
      <c r="C560" s="1" t="s">
        <v>11</v>
      </c>
      <c r="D560" s="1" t="s">
        <v>22</v>
      </c>
      <c r="E560" s="1" t="s">
        <v>109</v>
      </c>
      <c r="F560" s="2">
        <v>1.07</v>
      </c>
      <c r="G560" s="2">
        <v>0.92</v>
      </c>
      <c r="H560" s="2">
        <v>0.04</v>
      </c>
      <c r="I560" s="2">
        <v>0.24</v>
      </c>
      <c r="J560" s="2">
        <v>2.27</v>
      </c>
      <c r="L560"/>
      <c r="N560"/>
    </row>
    <row r="561" spans="1:14" x14ac:dyDescent="0.2">
      <c r="A561" s="1" t="s">
        <v>557</v>
      </c>
      <c r="B561" s="8" t="s">
        <v>49</v>
      </c>
      <c r="C561" s="1" t="s">
        <v>47</v>
      </c>
      <c r="D561" s="1" t="s">
        <v>1</v>
      </c>
      <c r="E561" s="1" t="s">
        <v>13</v>
      </c>
      <c r="F561" s="2">
        <v>1.22</v>
      </c>
      <c r="G561" s="2">
        <v>0.1</v>
      </c>
      <c r="H561" s="2">
        <v>0.91</v>
      </c>
      <c r="I561" s="2">
        <v>0.04</v>
      </c>
      <c r="J561" s="2">
        <v>2.27</v>
      </c>
      <c r="L561"/>
      <c r="N561"/>
    </row>
    <row r="562" spans="1:14" x14ac:dyDescent="0.2">
      <c r="A562" s="1" t="s">
        <v>558</v>
      </c>
      <c r="B562" s="8" t="s">
        <v>49</v>
      </c>
      <c r="C562" s="1" t="s">
        <v>54</v>
      </c>
      <c r="D562" s="1" t="s">
        <v>1</v>
      </c>
      <c r="E562" s="1" t="s">
        <v>13</v>
      </c>
      <c r="F562" s="2">
        <v>0.9</v>
      </c>
      <c r="G562" s="2">
        <v>0.73</v>
      </c>
      <c r="H562" s="2">
        <v>0.54</v>
      </c>
      <c r="I562" s="2">
        <v>0.09</v>
      </c>
      <c r="J562" s="2">
        <v>2.2599999999999998</v>
      </c>
      <c r="L562"/>
      <c r="N562"/>
    </row>
    <row r="563" spans="1:14" x14ac:dyDescent="0.2">
      <c r="A563" s="1" t="s">
        <v>206</v>
      </c>
      <c r="B563" s="8" t="s">
        <v>36</v>
      </c>
      <c r="C563" s="1" t="s">
        <v>29</v>
      </c>
      <c r="D563" s="1" t="s">
        <v>22</v>
      </c>
      <c r="E563" s="1" t="s">
        <v>59</v>
      </c>
      <c r="F563" s="2">
        <v>1.4</v>
      </c>
      <c r="G563" s="2">
        <v>0.54</v>
      </c>
      <c r="H563" s="2">
        <v>0.02</v>
      </c>
      <c r="I563" s="2">
        <v>0.3</v>
      </c>
      <c r="J563" s="2">
        <v>2.2599999999999998</v>
      </c>
      <c r="L563"/>
      <c r="N563"/>
    </row>
    <row r="564" spans="1:14" hidden="1" x14ac:dyDescent="0.2">
      <c r="A564" s="1" t="s">
        <v>450</v>
      </c>
      <c r="B564" s="8" t="s">
        <v>10</v>
      </c>
      <c r="C564" s="1" t="s">
        <v>191</v>
      </c>
      <c r="D564" s="1" t="s">
        <v>58</v>
      </c>
      <c r="E564" s="1" t="s">
        <v>59</v>
      </c>
      <c r="F564" s="2">
        <v>1.19</v>
      </c>
      <c r="G564" s="2">
        <v>0.84</v>
      </c>
      <c r="H564" s="2">
        <v>0</v>
      </c>
      <c r="I564" s="2">
        <v>0.23</v>
      </c>
      <c r="J564" s="2">
        <v>2.2599999999999998</v>
      </c>
      <c r="L564"/>
      <c r="N564"/>
    </row>
    <row r="565" spans="1:14" x14ac:dyDescent="0.2">
      <c r="A565" s="1" t="s">
        <v>311</v>
      </c>
      <c r="B565" s="8" t="s">
        <v>10</v>
      </c>
      <c r="C565" s="1" t="s">
        <v>29</v>
      </c>
      <c r="D565" s="1" t="s">
        <v>38</v>
      </c>
      <c r="E565" s="1" t="s">
        <v>178</v>
      </c>
      <c r="F565" s="2">
        <v>1.34</v>
      </c>
      <c r="G565" s="2">
        <v>0.56999999999999995</v>
      </c>
      <c r="H565" s="2">
        <v>0.14000000000000001</v>
      </c>
      <c r="I565" s="2">
        <v>0.21</v>
      </c>
      <c r="J565" s="2">
        <v>2.2599999999999998</v>
      </c>
      <c r="L565"/>
      <c r="N565"/>
    </row>
    <row r="566" spans="1:14" x14ac:dyDescent="0.2">
      <c r="A566" s="1" t="s">
        <v>93</v>
      </c>
      <c r="B566" s="8" t="s">
        <v>559</v>
      </c>
      <c r="C566" s="1" t="s">
        <v>75</v>
      </c>
      <c r="D566" s="1" t="s">
        <v>22</v>
      </c>
      <c r="E566" s="1" t="s">
        <v>162</v>
      </c>
      <c r="F566" s="2">
        <v>0.28000000000000003</v>
      </c>
      <c r="G566" s="2">
        <v>0.79</v>
      </c>
      <c r="H566" s="2">
        <v>0.87</v>
      </c>
      <c r="I566" s="2">
        <v>0.32</v>
      </c>
      <c r="J566" s="2">
        <v>2.25</v>
      </c>
      <c r="L566"/>
      <c r="N566"/>
    </row>
    <row r="567" spans="1:14" x14ac:dyDescent="0.2">
      <c r="A567" s="1" t="s">
        <v>560</v>
      </c>
      <c r="B567" s="8" t="s">
        <v>41</v>
      </c>
      <c r="C567" s="1" t="s">
        <v>47</v>
      </c>
      <c r="D567" s="1" t="s">
        <v>173</v>
      </c>
      <c r="E567" s="1" t="s">
        <v>178</v>
      </c>
      <c r="F567" s="2">
        <v>0.62</v>
      </c>
      <c r="G567" s="2">
        <v>0.44</v>
      </c>
      <c r="H567" s="2">
        <v>1.06</v>
      </c>
      <c r="I567" s="2">
        <v>0.13</v>
      </c>
      <c r="J567" s="2">
        <v>2.25</v>
      </c>
      <c r="L567"/>
      <c r="N567"/>
    </row>
    <row r="568" spans="1:14" x14ac:dyDescent="0.2">
      <c r="A568" s="1" t="s">
        <v>561</v>
      </c>
      <c r="B568" s="8" t="s">
        <v>126</v>
      </c>
      <c r="C568" s="1" t="s">
        <v>42</v>
      </c>
      <c r="D568" s="1" t="s">
        <v>45</v>
      </c>
      <c r="E568" s="1" t="s">
        <v>13</v>
      </c>
      <c r="F568" s="2">
        <v>1.48</v>
      </c>
      <c r="G568" s="2">
        <v>0.25</v>
      </c>
      <c r="H568" s="2">
        <v>0.46</v>
      </c>
      <c r="I568" s="2">
        <v>0.06</v>
      </c>
      <c r="J568" s="2">
        <v>2.25</v>
      </c>
      <c r="L568"/>
      <c r="N568"/>
    </row>
    <row r="569" spans="1:14" x14ac:dyDescent="0.2">
      <c r="A569" s="1" t="s">
        <v>455</v>
      </c>
      <c r="B569" s="8" t="s">
        <v>36</v>
      </c>
      <c r="C569" s="1" t="s">
        <v>57</v>
      </c>
      <c r="D569" s="1" t="s">
        <v>12</v>
      </c>
      <c r="E569" s="1" t="s">
        <v>99</v>
      </c>
      <c r="F569" s="2">
        <v>1.93</v>
      </c>
      <c r="G569" s="2">
        <v>0.15</v>
      </c>
      <c r="H569" s="2">
        <v>0</v>
      </c>
      <c r="I569" s="2">
        <v>0.17</v>
      </c>
      <c r="J569" s="2">
        <v>2.25</v>
      </c>
      <c r="L569"/>
      <c r="N569"/>
    </row>
    <row r="570" spans="1:14" x14ac:dyDescent="0.2">
      <c r="A570" s="1" t="s">
        <v>441</v>
      </c>
      <c r="B570" s="8" t="s">
        <v>10</v>
      </c>
      <c r="C570" s="1" t="s">
        <v>18</v>
      </c>
      <c r="D570" s="1" t="s">
        <v>45</v>
      </c>
      <c r="E570" s="1" t="s">
        <v>13</v>
      </c>
      <c r="F570" s="2">
        <v>0.67</v>
      </c>
      <c r="G570" s="2">
        <v>0.41</v>
      </c>
      <c r="H570" s="2">
        <v>1.05</v>
      </c>
      <c r="I570" s="2">
        <v>0.11</v>
      </c>
      <c r="J570" s="2">
        <v>2.25</v>
      </c>
      <c r="L570"/>
      <c r="N570"/>
    </row>
    <row r="571" spans="1:14" x14ac:dyDescent="0.2">
      <c r="A571" s="1" t="s">
        <v>562</v>
      </c>
      <c r="B571" s="8" t="s">
        <v>113</v>
      </c>
      <c r="C571" s="1" t="s">
        <v>15</v>
      </c>
      <c r="D571" s="1" t="s">
        <v>71</v>
      </c>
      <c r="E571" s="1" t="s">
        <v>164</v>
      </c>
      <c r="F571" s="2">
        <v>0.51</v>
      </c>
      <c r="G571" s="2">
        <v>0.51</v>
      </c>
      <c r="H571" s="2">
        <v>0.91</v>
      </c>
      <c r="I571" s="2">
        <v>0.32</v>
      </c>
      <c r="J571" s="2">
        <v>2.25</v>
      </c>
      <c r="L571"/>
      <c r="N571"/>
    </row>
    <row r="572" spans="1:14" x14ac:dyDescent="0.2">
      <c r="A572" s="1" t="s">
        <v>563</v>
      </c>
      <c r="B572" s="8" t="s">
        <v>49</v>
      </c>
      <c r="C572" s="1" t="s">
        <v>54</v>
      </c>
      <c r="D572" s="1" t="s">
        <v>1</v>
      </c>
      <c r="E572" s="1" t="s">
        <v>109</v>
      </c>
      <c r="F572" s="2">
        <v>1.19</v>
      </c>
      <c r="G572" s="2">
        <v>0.71</v>
      </c>
      <c r="H572" s="2">
        <v>0.22</v>
      </c>
      <c r="I572" s="2">
        <v>0.13</v>
      </c>
      <c r="J572" s="2">
        <v>2.2400000000000002</v>
      </c>
      <c r="L572"/>
      <c r="N572"/>
    </row>
    <row r="573" spans="1:14" x14ac:dyDescent="0.2">
      <c r="A573" s="1" t="s">
        <v>564</v>
      </c>
      <c r="B573" s="8" t="s">
        <v>49</v>
      </c>
      <c r="C573" s="1" t="s">
        <v>54</v>
      </c>
      <c r="D573" s="1" t="s">
        <v>1</v>
      </c>
      <c r="E573" s="1" t="s">
        <v>220</v>
      </c>
      <c r="F573" s="2">
        <v>1.29</v>
      </c>
      <c r="G573" s="2">
        <v>0.83</v>
      </c>
      <c r="H573" s="2">
        <v>0</v>
      </c>
      <c r="I573" s="2">
        <v>0.11</v>
      </c>
      <c r="J573" s="2">
        <v>2.23</v>
      </c>
      <c r="L573"/>
      <c r="N573"/>
    </row>
    <row r="574" spans="1:14" x14ac:dyDescent="0.2">
      <c r="A574" s="1" t="s">
        <v>291</v>
      </c>
      <c r="B574" s="8" t="s">
        <v>20</v>
      </c>
      <c r="C574" s="1" t="s">
        <v>15</v>
      </c>
      <c r="D574" s="1" t="s">
        <v>38</v>
      </c>
      <c r="E574" s="1" t="s">
        <v>59</v>
      </c>
      <c r="F574" s="2">
        <v>1.42</v>
      </c>
      <c r="G574" s="2">
        <v>0.61</v>
      </c>
      <c r="H574" s="2">
        <v>0</v>
      </c>
      <c r="I574" s="2">
        <v>0.21</v>
      </c>
      <c r="J574" s="2">
        <v>2.23</v>
      </c>
      <c r="L574"/>
      <c r="N574"/>
    </row>
    <row r="575" spans="1:14" x14ac:dyDescent="0.2">
      <c r="A575" s="1" t="s">
        <v>565</v>
      </c>
      <c r="B575" s="8" t="s">
        <v>41</v>
      </c>
      <c r="C575" s="1" t="s">
        <v>18</v>
      </c>
      <c r="D575" s="1" t="s">
        <v>26</v>
      </c>
      <c r="E575" s="1" t="s">
        <v>159</v>
      </c>
      <c r="F575" s="2">
        <v>1.0900000000000001</v>
      </c>
      <c r="G575" s="2">
        <v>0.85</v>
      </c>
      <c r="H575" s="2">
        <v>0</v>
      </c>
      <c r="I575" s="2">
        <v>0.28000000000000003</v>
      </c>
      <c r="J575" s="2">
        <v>2.23</v>
      </c>
      <c r="L575"/>
      <c r="N575"/>
    </row>
    <row r="576" spans="1:14" x14ac:dyDescent="0.2">
      <c r="A576" s="1" t="s">
        <v>566</v>
      </c>
      <c r="B576" s="8" t="s">
        <v>128</v>
      </c>
      <c r="C576" s="1" t="s">
        <v>37</v>
      </c>
      <c r="D576" s="1" t="s">
        <v>1</v>
      </c>
      <c r="E576" s="1" t="s">
        <v>13</v>
      </c>
      <c r="F576" s="2">
        <v>1.27</v>
      </c>
      <c r="G576" s="2">
        <v>0.62</v>
      </c>
      <c r="H576" s="2">
        <v>0.18</v>
      </c>
      <c r="I576" s="2">
        <v>0.16</v>
      </c>
      <c r="J576" s="2">
        <v>2.2200000000000002</v>
      </c>
      <c r="L576"/>
      <c r="N576"/>
    </row>
    <row r="577" spans="1:14" x14ac:dyDescent="0.2">
      <c r="A577" s="1" t="s">
        <v>567</v>
      </c>
      <c r="B577" s="8" t="s">
        <v>41</v>
      </c>
      <c r="C577" s="1" t="s">
        <v>124</v>
      </c>
      <c r="D577" s="1" t="s">
        <v>38</v>
      </c>
      <c r="E577" s="1" t="s">
        <v>86</v>
      </c>
      <c r="F577" s="2">
        <v>0.88</v>
      </c>
      <c r="G577" s="2">
        <v>1.03</v>
      </c>
      <c r="H577" s="2">
        <v>0</v>
      </c>
      <c r="I577" s="2">
        <v>0.31</v>
      </c>
      <c r="J577" s="2">
        <v>2.2200000000000002</v>
      </c>
      <c r="L577"/>
      <c r="N577"/>
    </row>
    <row r="578" spans="1:14" x14ac:dyDescent="0.2">
      <c r="A578" s="1" t="s">
        <v>568</v>
      </c>
      <c r="B578" s="8" t="s">
        <v>20</v>
      </c>
      <c r="C578" s="1" t="s">
        <v>18</v>
      </c>
      <c r="D578" s="1" t="s">
        <v>52</v>
      </c>
      <c r="E578" s="1" t="s">
        <v>175</v>
      </c>
      <c r="F578" s="2">
        <v>1.71</v>
      </c>
      <c r="G578" s="2">
        <v>0.32</v>
      </c>
      <c r="H578" s="2">
        <v>0.02</v>
      </c>
      <c r="I578" s="2">
        <v>0.18</v>
      </c>
      <c r="J578" s="2">
        <v>2.2200000000000002</v>
      </c>
      <c r="L578"/>
      <c r="N578"/>
    </row>
    <row r="579" spans="1:14" x14ac:dyDescent="0.2">
      <c r="A579" s="1" t="s">
        <v>432</v>
      </c>
      <c r="B579" s="8" t="s">
        <v>32</v>
      </c>
      <c r="C579" s="1" t="s">
        <v>33</v>
      </c>
      <c r="D579" s="1" t="s">
        <v>16</v>
      </c>
      <c r="E579" s="1" t="s">
        <v>99</v>
      </c>
      <c r="F579" s="2">
        <v>1.03</v>
      </c>
      <c r="G579" s="2">
        <v>0.98</v>
      </c>
      <c r="H579" s="2">
        <v>0</v>
      </c>
      <c r="I579" s="2">
        <v>0.21</v>
      </c>
      <c r="J579" s="2">
        <v>2.2200000000000002</v>
      </c>
      <c r="L579"/>
      <c r="N579"/>
    </row>
    <row r="580" spans="1:14" x14ac:dyDescent="0.2">
      <c r="A580" s="1" t="s">
        <v>569</v>
      </c>
      <c r="B580" s="8" t="s">
        <v>32</v>
      </c>
      <c r="C580" s="1" t="s">
        <v>33</v>
      </c>
      <c r="D580" s="1" t="s">
        <v>58</v>
      </c>
      <c r="E580" s="1" t="s">
        <v>39</v>
      </c>
      <c r="F580" s="2">
        <v>1.45</v>
      </c>
      <c r="G580" s="2">
        <v>0.55000000000000004</v>
      </c>
      <c r="H580" s="2">
        <v>0.02</v>
      </c>
      <c r="I580" s="2">
        <v>0.19</v>
      </c>
      <c r="J580" s="2">
        <v>2.21</v>
      </c>
      <c r="L580"/>
      <c r="N580"/>
    </row>
    <row r="581" spans="1:14" x14ac:dyDescent="0.2">
      <c r="A581" s="1" t="s">
        <v>278</v>
      </c>
      <c r="B581" s="8" t="s">
        <v>121</v>
      </c>
      <c r="C581" s="1" t="s">
        <v>37</v>
      </c>
      <c r="D581" s="1" t="s">
        <v>38</v>
      </c>
      <c r="E581" s="1" t="s">
        <v>86</v>
      </c>
      <c r="F581" s="2">
        <v>1.47</v>
      </c>
      <c r="G581" s="2">
        <v>0.55000000000000004</v>
      </c>
      <c r="H581" s="2">
        <v>0</v>
      </c>
      <c r="I581" s="2">
        <v>0.19</v>
      </c>
      <c r="J581" s="2">
        <v>2.21</v>
      </c>
      <c r="L581"/>
      <c r="N581"/>
    </row>
    <row r="582" spans="1:14" x14ac:dyDescent="0.2">
      <c r="A582" s="1" t="s">
        <v>570</v>
      </c>
      <c r="B582" s="8" t="s">
        <v>41</v>
      </c>
      <c r="C582" s="1" t="s">
        <v>11</v>
      </c>
      <c r="D582" s="1" t="s">
        <v>38</v>
      </c>
      <c r="E582" s="1" t="s">
        <v>178</v>
      </c>
      <c r="F582" s="2">
        <v>1.06</v>
      </c>
      <c r="G582" s="2">
        <v>0.82</v>
      </c>
      <c r="H582" s="2">
        <v>0.05</v>
      </c>
      <c r="I582" s="2">
        <v>0.28000000000000003</v>
      </c>
      <c r="J582" s="2">
        <v>2.21</v>
      </c>
      <c r="L582"/>
      <c r="N582"/>
    </row>
    <row r="583" spans="1:14" x14ac:dyDescent="0.2">
      <c r="A583" s="1" t="s">
        <v>571</v>
      </c>
      <c r="B583" s="8" t="s">
        <v>32</v>
      </c>
      <c r="C583" s="1" t="s">
        <v>15</v>
      </c>
      <c r="D583" s="1" t="s">
        <v>22</v>
      </c>
      <c r="E583" s="1" t="s">
        <v>99</v>
      </c>
      <c r="F583" s="2">
        <v>1.78</v>
      </c>
      <c r="G583" s="2">
        <v>0.24</v>
      </c>
      <c r="H583" s="2">
        <v>0</v>
      </c>
      <c r="I583" s="2">
        <v>0.18</v>
      </c>
      <c r="J583" s="2">
        <v>2.2000000000000002</v>
      </c>
      <c r="L583"/>
      <c r="N583"/>
    </row>
    <row r="584" spans="1:14" x14ac:dyDescent="0.2">
      <c r="A584" s="1" t="s">
        <v>200</v>
      </c>
      <c r="B584" s="8" t="s">
        <v>32</v>
      </c>
      <c r="C584" s="1" t="s">
        <v>29</v>
      </c>
      <c r="D584" s="1" t="s">
        <v>22</v>
      </c>
      <c r="E584" s="1" t="s">
        <v>59</v>
      </c>
      <c r="F584" s="2">
        <v>2.0099999999999998</v>
      </c>
      <c r="G584" s="2">
        <v>0.02</v>
      </c>
      <c r="H584" s="2">
        <v>0</v>
      </c>
      <c r="I584" s="2">
        <v>0.17</v>
      </c>
      <c r="J584" s="2">
        <v>2.2000000000000002</v>
      </c>
      <c r="L584"/>
      <c r="N584"/>
    </row>
    <row r="585" spans="1:14" x14ac:dyDescent="0.2">
      <c r="A585" s="1" t="s">
        <v>572</v>
      </c>
      <c r="B585" s="8" t="s">
        <v>150</v>
      </c>
      <c r="C585" s="1" t="s">
        <v>151</v>
      </c>
      <c r="D585" s="1" t="s">
        <v>1</v>
      </c>
      <c r="E585" s="1" t="s">
        <v>13</v>
      </c>
      <c r="F585" s="2">
        <v>1.1100000000000001</v>
      </c>
      <c r="G585" s="2">
        <v>0.51</v>
      </c>
      <c r="H585" s="2">
        <v>0.34</v>
      </c>
      <c r="I585" s="2">
        <v>0.23</v>
      </c>
      <c r="J585" s="2">
        <v>2.2000000000000002</v>
      </c>
      <c r="L585"/>
      <c r="N585"/>
    </row>
    <row r="586" spans="1:14" x14ac:dyDescent="0.2">
      <c r="A586" s="1" t="s">
        <v>573</v>
      </c>
      <c r="B586" s="8" t="s">
        <v>10</v>
      </c>
      <c r="C586" s="1" t="s">
        <v>15</v>
      </c>
      <c r="D586" s="1" t="s">
        <v>1</v>
      </c>
      <c r="E586" s="1" t="s">
        <v>109</v>
      </c>
      <c r="F586" s="2">
        <v>1.28</v>
      </c>
      <c r="G586" s="2">
        <v>0.68</v>
      </c>
      <c r="H586" s="2">
        <v>0.02</v>
      </c>
      <c r="I586" s="2">
        <v>0.21</v>
      </c>
      <c r="J586" s="2">
        <v>2.2000000000000002</v>
      </c>
      <c r="L586"/>
      <c r="N586"/>
    </row>
    <row r="587" spans="1:14" x14ac:dyDescent="0.2">
      <c r="A587" s="1" t="s">
        <v>574</v>
      </c>
      <c r="B587" s="8" t="s">
        <v>20</v>
      </c>
      <c r="C587" s="1" t="s">
        <v>29</v>
      </c>
      <c r="D587" s="1" t="s">
        <v>52</v>
      </c>
      <c r="E587" s="1" t="s">
        <v>369</v>
      </c>
      <c r="F587" s="2">
        <v>1.06</v>
      </c>
      <c r="G587" s="2">
        <v>0.91</v>
      </c>
      <c r="H587" s="2">
        <v>0</v>
      </c>
      <c r="I587" s="2">
        <v>0.23</v>
      </c>
      <c r="J587" s="2">
        <v>2.2000000000000002</v>
      </c>
      <c r="L587"/>
      <c r="N587"/>
    </row>
    <row r="588" spans="1:14" x14ac:dyDescent="0.2">
      <c r="A588" s="1" t="s">
        <v>575</v>
      </c>
      <c r="B588" s="8" t="s">
        <v>36</v>
      </c>
      <c r="C588" s="1" t="s">
        <v>57</v>
      </c>
      <c r="D588" s="1" t="s">
        <v>38</v>
      </c>
      <c r="E588" s="1" t="s">
        <v>159</v>
      </c>
      <c r="F588" s="2">
        <v>0.34</v>
      </c>
      <c r="G588" s="2">
        <v>0.97</v>
      </c>
      <c r="H588" s="2">
        <v>0.55000000000000004</v>
      </c>
      <c r="I588" s="2">
        <v>0.33</v>
      </c>
      <c r="J588" s="2">
        <v>2.19</v>
      </c>
      <c r="L588"/>
      <c r="N588"/>
    </row>
    <row r="589" spans="1:14" x14ac:dyDescent="0.2">
      <c r="A589" s="1" t="s">
        <v>576</v>
      </c>
      <c r="B589" s="8" t="s">
        <v>32</v>
      </c>
      <c r="C589" s="1" t="s">
        <v>11</v>
      </c>
      <c r="D589" s="1" t="s">
        <v>38</v>
      </c>
      <c r="E589" s="1" t="s">
        <v>319</v>
      </c>
      <c r="F589" s="2">
        <v>1.17</v>
      </c>
      <c r="G589" s="2">
        <v>0.78</v>
      </c>
      <c r="H589" s="2">
        <v>0.02</v>
      </c>
      <c r="I589" s="2">
        <v>0.22</v>
      </c>
      <c r="J589" s="2">
        <v>2.19</v>
      </c>
      <c r="L589"/>
      <c r="N589"/>
    </row>
    <row r="590" spans="1:14" x14ac:dyDescent="0.2">
      <c r="A590" s="1" t="s">
        <v>577</v>
      </c>
      <c r="B590" s="8" t="s">
        <v>102</v>
      </c>
      <c r="C590" s="1" t="s">
        <v>124</v>
      </c>
      <c r="D590" s="1" t="s">
        <v>45</v>
      </c>
      <c r="E590" s="1" t="s">
        <v>59</v>
      </c>
      <c r="F590" s="2">
        <v>1.68</v>
      </c>
      <c r="G590" s="2">
        <v>0.44</v>
      </c>
      <c r="H590" s="2">
        <v>0</v>
      </c>
      <c r="I590" s="2">
        <v>0.08</v>
      </c>
      <c r="J590" s="2">
        <v>2.19</v>
      </c>
      <c r="L590"/>
      <c r="N590"/>
    </row>
    <row r="591" spans="1:14" x14ac:dyDescent="0.2">
      <c r="A591" s="1" t="s">
        <v>578</v>
      </c>
      <c r="B591" s="8" t="s">
        <v>150</v>
      </c>
      <c r="C591" s="1" t="s">
        <v>151</v>
      </c>
      <c r="D591" s="1" t="s">
        <v>1</v>
      </c>
      <c r="E591" s="1" t="s">
        <v>13</v>
      </c>
      <c r="F591" s="2">
        <v>1.04</v>
      </c>
      <c r="G591" s="2">
        <v>0.72</v>
      </c>
      <c r="H591" s="2">
        <v>0.3</v>
      </c>
      <c r="I591" s="2">
        <v>0.13</v>
      </c>
      <c r="J591" s="2">
        <v>2.19</v>
      </c>
      <c r="L591"/>
      <c r="N591"/>
    </row>
    <row r="592" spans="1:14" x14ac:dyDescent="0.2">
      <c r="A592" s="1" t="s">
        <v>579</v>
      </c>
      <c r="B592" s="8" t="s">
        <v>36</v>
      </c>
      <c r="C592" s="1" t="s">
        <v>67</v>
      </c>
      <c r="D592" s="1" t="s">
        <v>38</v>
      </c>
      <c r="E592" s="1" t="s">
        <v>164</v>
      </c>
      <c r="F592" s="2">
        <v>0.59</v>
      </c>
      <c r="G592" s="2">
        <v>1.07</v>
      </c>
      <c r="H592" s="2">
        <v>7.0000000000000007E-2</v>
      </c>
      <c r="I592" s="2">
        <v>0.45</v>
      </c>
      <c r="J592" s="2">
        <v>2.19</v>
      </c>
      <c r="L592"/>
      <c r="N592"/>
    </row>
    <row r="593" spans="1:14" x14ac:dyDescent="0.2">
      <c r="A593" s="1" t="s">
        <v>580</v>
      </c>
      <c r="B593" s="8" t="s">
        <v>150</v>
      </c>
      <c r="C593" s="1" t="s">
        <v>151</v>
      </c>
      <c r="D593" s="1" t="s">
        <v>45</v>
      </c>
      <c r="E593" s="1" t="s">
        <v>159</v>
      </c>
      <c r="F593" s="2">
        <v>0</v>
      </c>
      <c r="G593" s="2">
        <v>0</v>
      </c>
      <c r="H593" s="2">
        <v>2.17</v>
      </c>
      <c r="I593" s="2">
        <v>0.01</v>
      </c>
      <c r="J593" s="2">
        <v>2.1800000000000002</v>
      </c>
      <c r="L593"/>
      <c r="N593"/>
    </row>
    <row r="594" spans="1:14" x14ac:dyDescent="0.2">
      <c r="A594" s="1" t="s">
        <v>581</v>
      </c>
      <c r="B594" s="8" t="s">
        <v>41</v>
      </c>
      <c r="C594" s="1" t="s">
        <v>47</v>
      </c>
      <c r="D594" s="1" t="s">
        <v>16</v>
      </c>
      <c r="E594" s="1" t="s">
        <v>319</v>
      </c>
      <c r="F594" s="2">
        <v>1.92</v>
      </c>
      <c r="G594" s="2">
        <v>0.2</v>
      </c>
      <c r="H594" s="2">
        <v>0</v>
      </c>
      <c r="I594" s="2">
        <v>0.06</v>
      </c>
      <c r="J594" s="2">
        <v>2.1800000000000002</v>
      </c>
      <c r="L594"/>
      <c r="N594"/>
    </row>
    <row r="595" spans="1:14" x14ac:dyDescent="0.2">
      <c r="A595" s="1" t="s">
        <v>582</v>
      </c>
      <c r="B595" s="8" t="s">
        <v>121</v>
      </c>
      <c r="C595" s="1" t="s">
        <v>37</v>
      </c>
      <c r="D595" s="1" t="s">
        <v>16</v>
      </c>
      <c r="E595" s="1" t="s">
        <v>34</v>
      </c>
      <c r="F595" s="2">
        <v>1.21</v>
      </c>
      <c r="G595" s="2">
        <v>0.78</v>
      </c>
      <c r="H595" s="2">
        <v>0.01</v>
      </c>
      <c r="I595" s="2">
        <v>0.17</v>
      </c>
      <c r="J595" s="2">
        <v>2.1800000000000002</v>
      </c>
      <c r="L595"/>
      <c r="N595"/>
    </row>
    <row r="596" spans="1:14" x14ac:dyDescent="0.2">
      <c r="A596" s="1" t="s">
        <v>583</v>
      </c>
      <c r="B596" s="8" t="s">
        <v>32</v>
      </c>
      <c r="C596" s="1" t="s">
        <v>37</v>
      </c>
      <c r="D596" s="1" t="s">
        <v>12</v>
      </c>
      <c r="E596" s="1" t="s">
        <v>99</v>
      </c>
      <c r="F596" s="2">
        <v>1.97</v>
      </c>
      <c r="G596" s="2">
        <v>7.0000000000000007E-2</v>
      </c>
      <c r="H596" s="2">
        <v>0</v>
      </c>
      <c r="I596" s="2">
        <v>0.13</v>
      </c>
      <c r="J596" s="2">
        <v>2.1800000000000002</v>
      </c>
      <c r="L596"/>
      <c r="N596"/>
    </row>
    <row r="597" spans="1:14" x14ac:dyDescent="0.2">
      <c r="A597" s="1" t="s">
        <v>584</v>
      </c>
      <c r="B597" s="8" t="s">
        <v>20</v>
      </c>
      <c r="C597" s="1" t="s">
        <v>11</v>
      </c>
      <c r="D597" s="1" t="s">
        <v>45</v>
      </c>
      <c r="E597" s="1" t="s">
        <v>13</v>
      </c>
      <c r="F597" s="2">
        <v>1.29</v>
      </c>
      <c r="G597" s="2">
        <v>0.04</v>
      </c>
      <c r="H597" s="2">
        <v>0.73</v>
      </c>
      <c r="I597" s="2">
        <v>0.12</v>
      </c>
      <c r="J597" s="2">
        <v>2.1800000000000002</v>
      </c>
      <c r="L597"/>
      <c r="N597"/>
    </row>
    <row r="598" spans="1:14" x14ac:dyDescent="0.2">
      <c r="A598" s="1" t="s">
        <v>585</v>
      </c>
      <c r="B598" s="8" t="s">
        <v>49</v>
      </c>
      <c r="C598" s="1" t="s">
        <v>124</v>
      </c>
      <c r="D598" s="1" t="s">
        <v>45</v>
      </c>
      <c r="E598" s="1" t="s">
        <v>13</v>
      </c>
      <c r="F598" s="2">
        <v>1.48</v>
      </c>
      <c r="G598" s="2">
        <v>0.17</v>
      </c>
      <c r="H598" s="2">
        <v>0.47</v>
      </c>
      <c r="I598" s="2">
        <v>0.06</v>
      </c>
      <c r="J598" s="2">
        <v>2.17</v>
      </c>
      <c r="L598"/>
      <c r="N598"/>
    </row>
    <row r="599" spans="1:14" x14ac:dyDescent="0.2">
      <c r="A599" s="1" t="s">
        <v>184</v>
      </c>
      <c r="B599" s="8" t="s">
        <v>32</v>
      </c>
      <c r="C599" s="1" t="s">
        <v>33</v>
      </c>
      <c r="D599" s="1" t="s">
        <v>45</v>
      </c>
      <c r="E599" s="1" t="s">
        <v>164</v>
      </c>
      <c r="F599" s="2">
        <v>1.27</v>
      </c>
      <c r="G599" s="2">
        <v>0.68</v>
      </c>
      <c r="H599" s="2">
        <v>0.01</v>
      </c>
      <c r="I599" s="2">
        <v>0.2</v>
      </c>
      <c r="J599" s="2">
        <v>2.17</v>
      </c>
      <c r="L599"/>
      <c r="N599"/>
    </row>
    <row r="600" spans="1:14" x14ac:dyDescent="0.2">
      <c r="A600" s="1" t="s">
        <v>586</v>
      </c>
      <c r="B600" s="8" t="s">
        <v>107</v>
      </c>
      <c r="C600" s="1" t="s">
        <v>54</v>
      </c>
      <c r="D600" s="1" t="s">
        <v>26</v>
      </c>
      <c r="E600" s="1" t="s">
        <v>99</v>
      </c>
      <c r="F600" s="2">
        <v>1.23</v>
      </c>
      <c r="G600" s="2">
        <v>0.83</v>
      </c>
      <c r="H600" s="2">
        <v>0</v>
      </c>
      <c r="I600" s="2">
        <v>0.1</v>
      </c>
      <c r="J600" s="2">
        <v>2.16</v>
      </c>
      <c r="L600"/>
      <c r="N600"/>
    </row>
    <row r="601" spans="1:14" x14ac:dyDescent="0.2">
      <c r="A601" s="1" t="s">
        <v>587</v>
      </c>
      <c r="B601" s="8" t="s">
        <v>10</v>
      </c>
      <c r="C601" s="1" t="s">
        <v>18</v>
      </c>
      <c r="D601" s="1" t="s">
        <v>12</v>
      </c>
      <c r="E601" s="1" t="s">
        <v>86</v>
      </c>
      <c r="F601" s="2">
        <v>1.51</v>
      </c>
      <c r="G601" s="2">
        <v>0.47</v>
      </c>
      <c r="H601" s="2">
        <v>0</v>
      </c>
      <c r="I601" s="2">
        <v>0.18</v>
      </c>
      <c r="J601" s="2">
        <v>2.16</v>
      </c>
      <c r="L601"/>
      <c r="N601"/>
    </row>
    <row r="602" spans="1:14" x14ac:dyDescent="0.2">
      <c r="A602" s="1" t="s">
        <v>588</v>
      </c>
      <c r="B602" s="8" t="s">
        <v>186</v>
      </c>
      <c r="C602" s="1" t="s">
        <v>151</v>
      </c>
      <c r="D602" s="1" t="s">
        <v>58</v>
      </c>
      <c r="E602" s="1" t="s">
        <v>55</v>
      </c>
      <c r="F602" s="2">
        <v>1.5</v>
      </c>
      <c r="G602" s="2">
        <v>0.55000000000000004</v>
      </c>
      <c r="H602" s="2">
        <v>0.02</v>
      </c>
      <c r="I602" s="2">
        <v>0.08</v>
      </c>
      <c r="J602" s="2">
        <v>2.15</v>
      </c>
      <c r="L602"/>
      <c r="N602"/>
    </row>
    <row r="603" spans="1:14" x14ac:dyDescent="0.2">
      <c r="A603" s="1" t="s">
        <v>589</v>
      </c>
      <c r="B603" s="8" t="s">
        <v>64</v>
      </c>
      <c r="C603" s="1" t="s">
        <v>65</v>
      </c>
      <c r="D603" s="1" t="s">
        <v>58</v>
      </c>
      <c r="E603" s="1" t="s">
        <v>86</v>
      </c>
      <c r="F603" s="2">
        <v>0.54</v>
      </c>
      <c r="G603" s="2">
        <v>1.1599999999999999</v>
      </c>
      <c r="H603" s="2">
        <v>0.13</v>
      </c>
      <c r="I603" s="2">
        <v>0.32</v>
      </c>
      <c r="J603" s="2">
        <v>2.15</v>
      </c>
      <c r="L603"/>
      <c r="N603"/>
    </row>
    <row r="604" spans="1:14" x14ac:dyDescent="0.2">
      <c r="A604" s="1" t="s">
        <v>143</v>
      </c>
      <c r="B604" s="8" t="s">
        <v>121</v>
      </c>
      <c r="C604" s="1" t="s">
        <v>75</v>
      </c>
      <c r="D604" s="1" t="s">
        <v>12</v>
      </c>
      <c r="E604" s="1" t="s">
        <v>99</v>
      </c>
      <c r="F604" s="2">
        <v>0.6</v>
      </c>
      <c r="G604" s="2">
        <v>1.41</v>
      </c>
      <c r="H604" s="2">
        <v>0</v>
      </c>
      <c r="I604" s="2">
        <v>0.14000000000000001</v>
      </c>
      <c r="J604" s="2">
        <v>2.15</v>
      </c>
      <c r="L604"/>
      <c r="N604"/>
    </row>
    <row r="605" spans="1:14" x14ac:dyDescent="0.2">
      <c r="A605" s="1" t="s">
        <v>590</v>
      </c>
      <c r="B605" s="8" t="s">
        <v>113</v>
      </c>
      <c r="C605" s="1" t="s">
        <v>29</v>
      </c>
      <c r="D605" s="1" t="s">
        <v>58</v>
      </c>
      <c r="E605" s="1" t="s">
        <v>59</v>
      </c>
      <c r="F605" s="2">
        <v>0.52</v>
      </c>
      <c r="G605" s="2">
        <v>1.03</v>
      </c>
      <c r="H605" s="2">
        <v>0</v>
      </c>
      <c r="I605" s="2">
        <v>0.59</v>
      </c>
      <c r="J605" s="2">
        <v>2.14</v>
      </c>
      <c r="L605"/>
      <c r="N605"/>
    </row>
    <row r="606" spans="1:14" x14ac:dyDescent="0.2">
      <c r="A606" s="1" t="s">
        <v>591</v>
      </c>
      <c r="B606" s="8" t="s">
        <v>41</v>
      </c>
      <c r="C606" s="1" t="s">
        <v>42</v>
      </c>
      <c r="D606" s="1" t="s">
        <v>26</v>
      </c>
      <c r="E606" s="1" t="s">
        <v>159</v>
      </c>
      <c r="F606" s="2">
        <v>1.04</v>
      </c>
      <c r="G606" s="2">
        <v>0.81</v>
      </c>
      <c r="H606" s="2">
        <v>0</v>
      </c>
      <c r="I606" s="2">
        <v>0.27</v>
      </c>
      <c r="J606" s="2">
        <v>2.13</v>
      </c>
      <c r="L606"/>
      <c r="N606"/>
    </row>
    <row r="607" spans="1:14" x14ac:dyDescent="0.2">
      <c r="A607" s="1" t="s">
        <v>592</v>
      </c>
      <c r="B607" s="8" t="s">
        <v>20</v>
      </c>
      <c r="C607" s="1" t="s">
        <v>11</v>
      </c>
      <c r="D607" s="1" t="s">
        <v>52</v>
      </c>
      <c r="E607" s="1" t="s">
        <v>13</v>
      </c>
      <c r="F607" s="2">
        <v>0.64</v>
      </c>
      <c r="G607" s="2">
        <v>7.0000000000000007E-2</v>
      </c>
      <c r="H607" s="2">
        <v>1.35</v>
      </c>
      <c r="I607" s="2">
        <v>0.08</v>
      </c>
      <c r="J607" s="2">
        <v>2.13</v>
      </c>
      <c r="L607"/>
      <c r="N607"/>
    </row>
    <row r="608" spans="1:14" x14ac:dyDescent="0.2">
      <c r="A608" s="1" t="s">
        <v>593</v>
      </c>
      <c r="B608" s="8" t="s">
        <v>49</v>
      </c>
      <c r="C608" s="1" t="s">
        <v>124</v>
      </c>
      <c r="D608" s="1" t="s">
        <v>45</v>
      </c>
      <c r="E608" s="1" t="s">
        <v>187</v>
      </c>
      <c r="F608" s="2">
        <v>0.82</v>
      </c>
      <c r="G608" s="2">
        <v>0.37</v>
      </c>
      <c r="H608" s="2">
        <v>0.89</v>
      </c>
      <c r="I608" s="2">
        <v>0.05</v>
      </c>
      <c r="J608" s="2">
        <v>2.13</v>
      </c>
      <c r="L608"/>
      <c r="N608"/>
    </row>
    <row r="609" spans="1:14" x14ac:dyDescent="0.2">
      <c r="A609" s="1" t="s">
        <v>594</v>
      </c>
      <c r="B609" s="8" t="s">
        <v>64</v>
      </c>
      <c r="C609" s="1" t="s">
        <v>216</v>
      </c>
      <c r="D609" s="1" t="s">
        <v>38</v>
      </c>
      <c r="E609" s="1" t="s">
        <v>86</v>
      </c>
      <c r="F609" s="2">
        <v>0.59</v>
      </c>
      <c r="G609" s="2">
        <v>1.1599999999999999</v>
      </c>
      <c r="H609" s="2">
        <v>0.06</v>
      </c>
      <c r="I609" s="2">
        <v>0.33</v>
      </c>
      <c r="J609" s="2">
        <v>2.13</v>
      </c>
      <c r="L609"/>
      <c r="N609"/>
    </row>
    <row r="610" spans="1:14" x14ac:dyDescent="0.2">
      <c r="A610" s="1" t="s">
        <v>595</v>
      </c>
      <c r="B610" s="8" t="s">
        <v>20</v>
      </c>
      <c r="C610" s="1" t="s">
        <v>33</v>
      </c>
      <c r="D610" s="1" t="s">
        <v>38</v>
      </c>
      <c r="E610" s="1" t="s">
        <v>369</v>
      </c>
      <c r="F610" s="2">
        <v>0.93</v>
      </c>
      <c r="G610" s="2">
        <v>0.97</v>
      </c>
      <c r="H610" s="2">
        <v>0.02</v>
      </c>
      <c r="I610" s="2">
        <v>0.21</v>
      </c>
      <c r="J610" s="2">
        <v>2.12</v>
      </c>
      <c r="L610"/>
      <c r="N610"/>
    </row>
    <row r="611" spans="1:14" x14ac:dyDescent="0.2">
      <c r="A611" s="1" t="s">
        <v>596</v>
      </c>
      <c r="B611" s="8" t="s">
        <v>20</v>
      </c>
      <c r="C611" s="1" t="s">
        <v>11</v>
      </c>
      <c r="D611" s="1" t="s">
        <v>45</v>
      </c>
      <c r="E611" s="1" t="s">
        <v>164</v>
      </c>
      <c r="F611" s="2">
        <v>0.91</v>
      </c>
      <c r="G611" s="2">
        <v>0.05</v>
      </c>
      <c r="H611" s="2">
        <v>1.07</v>
      </c>
      <c r="I611" s="2">
        <v>0.09</v>
      </c>
      <c r="J611" s="2">
        <v>2.12</v>
      </c>
      <c r="L611"/>
      <c r="N611"/>
    </row>
    <row r="612" spans="1:14" x14ac:dyDescent="0.2">
      <c r="A612" s="1" t="s">
        <v>597</v>
      </c>
      <c r="B612" s="8" t="s">
        <v>10</v>
      </c>
      <c r="C612" s="1" t="s">
        <v>33</v>
      </c>
      <c r="D612" s="1" t="s">
        <v>1</v>
      </c>
      <c r="E612" s="1" t="s">
        <v>13</v>
      </c>
      <c r="F612" s="2">
        <v>1.47</v>
      </c>
      <c r="G612" s="2">
        <v>0.09</v>
      </c>
      <c r="H612" s="2">
        <v>0.45</v>
      </c>
      <c r="I612" s="2">
        <v>0.11</v>
      </c>
      <c r="J612" s="2">
        <v>2.12</v>
      </c>
      <c r="L612"/>
      <c r="N612"/>
    </row>
    <row r="613" spans="1:14" x14ac:dyDescent="0.2">
      <c r="A613" s="1" t="s">
        <v>598</v>
      </c>
      <c r="B613" s="8" t="s">
        <v>102</v>
      </c>
      <c r="C613" s="1" t="s">
        <v>54</v>
      </c>
      <c r="D613" s="1" t="s">
        <v>16</v>
      </c>
      <c r="E613" s="1" t="s">
        <v>34</v>
      </c>
      <c r="F613" s="2">
        <v>1.37</v>
      </c>
      <c r="G613" s="2">
        <v>0.61</v>
      </c>
      <c r="H613" s="2">
        <v>0.05</v>
      </c>
      <c r="I613" s="2">
        <v>0.09</v>
      </c>
      <c r="J613" s="2">
        <v>2.12</v>
      </c>
      <c r="L613"/>
      <c r="N613"/>
    </row>
    <row r="614" spans="1:14" x14ac:dyDescent="0.2">
      <c r="A614" s="1" t="s">
        <v>476</v>
      </c>
      <c r="B614" s="8" t="s">
        <v>36</v>
      </c>
      <c r="C614" s="1" t="s">
        <v>57</v>
      </c>
      <c r="D614" s="1" t="s">
        <v>12</v>
      </c>
      <c r="E614" s="1" t="s">
        <v>39</v>
      </c>
      <c r="F614" s="2">
        <v>1.61</v>
      </c>
      <c r="G614" s="2">
        <v>0.27</v>
      </c>
      <c r="H614" s="2">
        <v>0.05</v>
      </c>
      <c r="I614" s="2">
        <v>0.18</v>
      </c>
      <c r="J614" s="2">
        <v>2.11</v>
      </c>
      <c r="L614"/>
      <c r="N614"/>
    </row>
    <row r="615" spans="1:14" x14ac:dyDescent="0.2">
      <c r="A615" s="1" t="s">
        <v>332</v>
      </c>
      <c r="B615" s="8" t="s">
        <v>36</v>
      </c>
      <c r="C615" s="1" t="s">
        <v>18</v>
      </c>
      <c r="D615" s="1" t="s">
        <v>58</v>
      </c>
      <c r="E615" s="1" t="s">
        <v>39</v>
      </c>
      <c r="F615" s="2">
        <v>1.2</v>
      </c>
      <c r="G615" s="2">
        <v>0.62</v>
      </c>
      <c r="H615" s="2">
        <v>0</v>
      </c>
      <c r="I615" s="2">
        <v>0.28999999999999998</v>
      </c>
      <c r="J615" s="2">
        <v>2.11</v>
      </c>
      <c r="L615"/>
      <c r="N615"/>
    </row>
    <row r="616" spans="1:14" x14ac:dyDescent="0.2">
      <c r="A616" s="1" t="s">
        <v>599</v>
      </c>
      <c r="B616" s="8" t="s">
        <v>342</v>
      </c>
      <c r="C616" s="1" t="s">
        <v>151</v>
      </c>
      <c r="D616" s="1" t="s">
        <v>12</v>
      </c>
      <c r="E616" s="1" t="s">
        <v>59</v>
      </c>
      <c r="F616" s="2">
        <v>1.68</v>
      </c>
      <c r="G616" s="2">
        <v>0.4</v>
      </c>
      <c r="H616" s="2">
        <v>0</v>
      </c>
      <c r="I616" s="2">
        <v>0.03</v>
      </c>
      <c r="J616" s="2">
        <v>2.11</v>
      </c>
      <c r="L616"/>
      <c r="N616"/>
    </row>
    <row r="617" spans="1:14" x14ac:dyDescent="0.2">
      <c r="A617" s="1" t="s">
        <v>504</v>
      </c>
      <c r="B617" s="8" t="s">
        <v>36</v>
      </c>
      <c r="C617" s="1" t="s">
        <v>15</v>
      </c>
      <c r="D617" s="1" t="s">
        <v>12</v>
      </c>
      <c r="E617" s="1" t="s">
        <v>159</v>
      </c>
      <c r="F617" s="2">
        <v>0.11</v>
      </c>
      <c r="G617" s="2">
        <v>1.34</v>
      </c>
      <c r="H617" s="2">
        <v>0.4</v>
      </c>
      <c r="I617" s="2">
        <v>0.26</v>
      </c>
      <c r="J617" s="2">
        <v>2.11</v>
      </c>
      <c r="L617"/>
      <c r="N617"/>
    </row>
    <row r="618" spans="1:14" x14ac:dyDescent="0.2">
      <c r="A618" s="1" t="s">
        <v>600</v>
      </c>
      <c r="B618" s="8" t="s">
        <v>41</v>
      </c>
      <c r="C618" s="1" t="s">
        <v>47</v>
      </c>
      <c r="D618" s="1" t="s">
        <v>16</v>
      </c>
      <c r="E618" s="1" t="s">
        <v>99</v>
      </c>
      <c r="F618" s="2">
        <v>1.68</v>
      </c>
      <c r="G618" s="2">
        <v>0.31</v>
      </c>
      <c r="H618" s="2">
        <v>0.02</v>
      </c>
      <c r="I618" s="2">
        <v>0.09</v>
      </c>
      <c r="J618" s="2">
        <v>2.11</v>
      </c>
      <c r="L618"/>
      <c r="N618"/>
    </row>
    <row r="619" spans="1:14" x14ac:dyDescent="0.2">
      <c r="A619" s="1" t="s">
        <v>601</v>
      </c>
      <c r="B619" s="8" t="s">
        <v>10</v>
      </c>
      <c r="C619" s="1" t="s">
        <v>33</v>
      </c>
      <c r="D619" s="1" t="s">
        <v>12</v>
      </c>
      <c r="E619" s="1" t="s">
        <v>13</v>
      </c>
      <c r="F619" s="2">
        <v>0.9</v>
      </c>
      <c r="G619" s="2">
        <v>0.45</v>
      </c>
      <c r="H619" s="2">
        <v>0.63</v>
      </c>
      <c r="I619" s="2">
        <v>0.13</v>
      </c>
      <c r="J619" s="2">
        <v>2.11</v>
      </c>
      <c r="L619"/>
      <c r="N619"/>
    </row>
    <row r="620" spans="1:14" hidden="1" x14ac:dyDescent="0.2">
      <c r="A620" s="1" t="s">
        <v>510</v>
      </c>
      <c r="B620" s="8" t="s">
        <v>10</v>
      </c>
      <c r="C620" s="1" t="s">
        <v>191</v>
      </c>
      <c r="D620" s="1" t="s">
        <v>22</v>
      </c>
      <c r="E620" s="1" t="s">
        <v>363</v>
      </c>
      <c r="F620" s="2">
        <v>1.35</v>
      </c>
      <c r="G620" s="2">
        <v>0.56000000000000005</v>
      </c>
      <c r="H620" s="2">
        <v>0</v>
      </c>
      <c r="I620" s="2">
        <v>0.2</v>
      </c>
      <c r="J620" s="2">
        <v>2.11</v>
      </c>
      <c r="L620"/>
      <c r="N620"/>
    </row>
    <row r="621" spans="1:14" x14ac:dyDescent="0.2">
      <c r="A621" s="1" t="s">
        <v>602</v>
      </c>
      <c r="B621" s="8" t="s">
        <v>41</v>
      </c>
      <c r="C621" s="1" t="s">
        <v>124</v>
      </c>
      <c r="D621" s="1" t="s">
        <v>38</v>
      </c>
      <c r="E621" s="1" t="s">
        <v>603</v>
      </c>
      <c r="F621" s="2">
        <v>0.63</v>
      </c>
      <c r="G621" s="2">
        <v>0.21</v>
      </c>
      <c r="H621" s="2">
        <v>1.1299999999999999</v>
      </c>
      <c r="I621" s="2">
        <v>0.13</v>
      </c>
      <c r="J621" s="2">
        <v>2.11</v>
      </c>
      <c r="L621"/>
      <c r="N621"/>
    </row>
    <row r="622" spans="1:14" x14ac:dyDescent="0.2">
      <c r="A622" s="1" t="s">
        <v>424</v>
      </c>
      <c r="B622" s="8" t="s">
        <v>32</v>
      </c>
      <c r="C622" s="1" t="s">
        <v>57</v>
      </c>
      <c r="D622" s="1" t="s">
        <v>71</v>
      </c>
      <c r="E622" s="1" t="s">
        <v>175</v>
      </c>
      <c r="F622" s="2">
        <v>1.63</v>
      </c>
      <c r="G622" s="2">
        <v>0.33</v>
      </c>
      <c r="H622" s="2">
        <v>0</v>
      </c>
      <c r="I622" s="2">
        <v>0.15</v>
      </c>
      <c r="J622" s="2">
        <v>2.11</v>
      </c>
      <c r="L622"/>
      <c r="N622"/>
    </row>
    <row r="623" spans="1:14" x14ac:dyDescent="0.2">
      <c r="A623" s="1" t="s">
        <v>604</v>
      </c>
      <c r="B623" s="8" t="s">
        <v>41</v>
      </c>
      <c r="C623" s="1" t="s">
        <v>47</v>
      </c>
      <c r="D623" s="1" t="s">
        <v>1</v>
      </c>
      <c r="E623" s="1" t="s">
        <v>319</v>
      </c>
      <c r="F623" s="2">
        <v>1.17</v>
      </c>
      <c r="G623" s="2">
        <v>0.72</v>
      </c>
      <c r="H623" s="2">
        <v>0</v>
      </c>
      <c r="I623" s="2">
        <v>0.22</v>
      </c>
      <c r="J623" s="2">
        <v>2.1</v>
      </c>
      <c r="L623"/>
      <c r="N623"/>
    </row>
    <row r="624" spans="1:14" x14ac:dyDescent="0.2">
      <c r="A624" s="1" t="s">
        <v>605</v>
      </c>
      <c r="B624" s="8" t="s">
        <v>102</v>
      </c>
      <c r="C624" s="1" t="s">
        <v>47</v>
      </c>
      <c r="D624" s="1" t="s">
        <v>38</v>
      </c>
      <c r="E624" s="1" t="s">
        <v>34</v>
      </c>
      <c r="F624" s="2">
        <v>1.54</v>
      </c>
      <c r="G624" s="2">
        <v>0.44</v>
      </c>
      <c r="H624" s="2">
        <v>0.04</v>
      </c>
      <c r="I624" s="2">
        <v>7.0000000000000007E-2</v>
      </c>
      <c r="J624" s="2">
        <v>2.1</v>
      </c>
      <c r="L624"/>
      <c r="N624"/>
    </row>
    <row r="625" spans="1:14" x14ac:dyDescent="0.2">
      <c r="A625" s="1" t="s">
        <v>606</v>
      </c>
      <c r="B625" s="8" t="s">
        <v>113</v>
      </c>
      <c r="C625" s="1" t="s">
        <v>25</v>
      </c>
      <c r="D625" s="1" t="s">
        <v>16</v>
      </c>
      <c r="E625" s="1" t="s">
        <v>99</v>
      </c>
      <c r="F625" s="2">
        <v>1.77</v>
      </c>
      <c r="G625" s="2">
        <v>0.13</v>
      </c>
      <c r="H625" s="2">
        <v>0.02</v>
      </c>
      <c r="I625" s="2">
        <v>0.18</v>
      </c>
      <c r="J625" s="2">
        <v>2.1</v>
      </c>
      <c r="L625"/>
      <c r="N625"/>
    </row>
    <row r="626" spans="1:14" x14ac:dyDescent="0.2">
      <c r="A626" s="1" t="s">
        <v>607</v>
      </c>
      <c r="B626" s="8" t="s">
        <v>32</v>
      </c>
      <c r="C626" s="1" t="s">
        <v>57</v>
      </c>
      <c r="D626" s="1" t="s">
        <v>58</v>
      </c>
      <c r="E626" s="1" t="s">
        <v>608</v>
      </c>
      <c r="F626" s="2">
        <v>1.41</v>
      </c>
      <c r="G626" s="2">
        <v>0.51</v>
      </c>
      <c r="H626" s="2">
        <v>0.01</v>
      </c>
      <c r="I626" s="2">
        <v>0.17</v>
      </c>
      <c r="J626" s="2">
        <v>2.1</v>
      </c>
      <c r="L626"/>
      <c r="N626"/>
    </row>
    <row r="627" spans="1:14" x14ac:dyDescent="0.2">
      <c r="A627" s="1" t="s">
        <v>609</v>
      </c>
      <c r="B627" s="8" t="s">
        <v>41</v>
      </c>
      <c r="C627" s="1" t="s">
        <v>25</v>
      </c>
      <c r="D627" s="1" t="s">
        <v>38</v>
      </c>
      <c r="E627" s="1" t="s">
        <v>178</v>
      </c>
      <c r="F627" s="2">
        <v>0.99</v>
      </c>
      <c r="G627" s="2">
        <v>0.63</v>
      </c>
      <c r="H627" s="2">
        <v>0.28999999999999998</v>
      </c>
      <c r="I627" s="2">
        <v>0.19</v>
      </c>
      <c r="J627" s="2">
        <v>2.09</v>
      </c>
      <c r="L627"/>
      <c r="N627"/>
    </row>
    <row r="628" spans="1:14" x14ac:dyDescent="0.2">
      <c r="A628" s="1" t="s">
        <v>610</v>
      </c>
      <c r="B628" s="8" t="s">
        <v>32</v>
      </c>
      <c r="C628" s="1" t="s">
        <v>11</v>
      </c>
      <c r="D628" s="1" t="s">
        <v>38</v>
      </c>
      <c r="E628" s="1" t="s">
        <v>178</v>
      </c>
      <c r="F628" s="2">
        <v>1.1599999999999999</v>
      </c>
      <c r="G628" s="2">
        <v>0.65</v>
      </c>
      <c r="H628" s="2">
        <v>0.08</v>
      </c>
      <c r="I628" s="2">
        <v>0.2</v>
      </c>
      <c r="J628" s="2">
        <v>2.09</v>
      </c>
      <c r="L628"/>
      <c r="N628"/>
    </row>
    <row r="629" spans="1:14" x14ac:dyDescent="0.2">
      <c r="A629" s="1" t="s">
        <v>431</v>
      </c>
      <c r="B629" s="8" t="s">
        <v>41</v>
      </c>
      <c r="C629" s="1" t="s">
        <v>124</v>
      </c>
      <c r="D629" s="1" t="s">
        <v>38</v>
      </c>
      <c r="E629" s="1" t="s">
        <v>319</v>
      </c>
      <c r="F629" s="2">
        <v>1.26</v>
      </c>
      <c r="G629" s="2">
        <v>0.6</v>
      </c>
      <c r="H629" s="2">
        <v>0.05</v>
      </c>
      <c r="I629" s="2">
        <v>0.18</v>
      </c>
      <c r="J629" s="2">
        <v>2.09</v>
      </c>
      <c r="L629"/>
      <c r="N629"/>
    </row>
    <row r="630" spans="1:14" x14ac:dyDescent="0.2">
      <c r="A630" s="1" t="s">
        <v>611</v>
      </c>
      <c r="B630" s="8" t="s">
        <v>32</v>
      </c>
      <c r="C630" s="1" t="s">
        <v>33</v>
      </c>
      <c r="D630" s="1" t="s">
        <v>38</v>
      </c>
      <c r="E630" s="1" t="s">
        <v>39</v>
      </c>
      <c r="F630" s="2">
        <v>1.84</v>
      </c>
      <c r="G630" s="2">
        <v>0.12</v>
      </c>
      <c r="H630" s="2">
        <v>0.01</v>
      </c>
      <c r="I630" s="2">
        <v>0.13</v>
      </c>
      <c r="J630" s="2">
        <v>2.09</v>
      </c>
      <c r="L630"/>
      <c r="N630"/>
    </row>
    <row r="631" spans="1:14" x14ac:dyDescent="0.2">
      <c r="A631" s="1" t="s">
        <v>612</v>
      </c>
      <c r="B631" s="8" t="s">
        <v>10</v>
      </c>
      <c r="C631" s="1" t="s">
        <v>18</v>
      </c>
      <c r="D631" s="1" t="s">
        <v>22</v>
      </c>
      <c r="E631" s="1" t="s">
        <v>613</v>
      </c>
      <c r="F631" s="2">
        <v>1.97</v>
      </c>
      <c r="G631" s="2">
        <v>0</v>
      </c>
      <c r="H631" s="2">
        <v>0</v>
      </c>
      <c r="I631" s="2">
        <v>0.12</v>
      </c>
      <c r="J631" s="2">
        <v>2.09</v>
      </c>
      <c r="L631"/>
      <c r="N631"/>
    </row>
    <row r="632" spans="1:14" x14ac:dyDescent="0.2">
      <c r="A632" s="1" t="s">
        <v>614</v>
      </c>
      <c r="B632" s="8" t="s">
        <v>20</v>
      </c>
      <c r="C632" s="1" t="s">
        <v>11</v>
      </c>
      <c r="D632" s="1" t="s">
        <v>26</v>
      </c>
      <c r="E632" s="1" t="s">
        <v>99</v>
      </c>
      <c r="F632" s="2">
        <v>0.92</v>
      </c>
      <c r="G632" s="2">
        <v>0.94</v>
      </c>
      <c r="H632" s="2">
        <v>0</v>
      </c>
      <c r="I632" s="2">
        <v>0.22</v>
      </c>
      <c r="J632" s="2">
        <v>2.09</v>
      </c>
      <c r="L632"/>
      <c r="N632"/>
    </row>
    <row r="633" spans="1:14" x14ac:dyDescent="0.2">
      <c r="A633" s="1" t="s">
        <v>615</v>
      </c>
      <c r="B633" s="8" t="s">
        <v>64</v>
      </c>
      <c r="C633" s="1" t="s">
        <v>65</v>
      </c>
      <c r="D633" s="1" t="s">
        <v>58</v>
      </c>
      <c r="E633" s="1" t="s">
        <v>99</v>
      </c>
      <c r="F633" s="2">
        <v>0.7</v>
      </c>
      <c r="G633" s="2">
        <v>0.93</v>
      </c>
      <c r="H633" s="2">
        <v>0.14000000000000001</v>
      </c>
      <c r="I633" s="2">
        <v>0.32</v>
      </c>
      <c r="J633" s="2">
        <v>2.09</v>
      </c>
      <c r="L633"/>
      <c r="N633"/>
    </row>
    <row r="634" spans="1:14" x14ac:dyDescent="0.2">
      <c r="A634" s="1" t="s">
        <v>616</v>
      </c>
      <c r="B634" s="8" t="s">
        <v>113</v>
      </c>
      <c r="C634" s="1" t="s">
        <v>33</v>
      </c>
      <c r="D634" s="1" t="s">
        <v>38</v>
      </c>
      <c r="E634" s="1" t="s">
        <v>159</v>
      </c>
      <c r="F634" s="2">
        <v>0.46</v>
      </c>
      <c r="G634" s="2">
        <v>0.42</v>
      </c>
      <c r="H634" s="2">
        <v>0.96</v>
      </c>
      <c r="I634" s="2">
        <v>0.25</v>
      </c>
      <c r="J634" s="2">
        <v>2.09</v>
      </c>
      <c r="L634"/>
      <c r="N634"/>
    </row>
    <row r="635" spans="1:14" x14ac:dyDescent="0.2">
      <c r="A635" s="1" t="s">
        <v>617</v>
      </c>
      <c r="B635" s="8" t="s">
        <v>107</v>
      </c>
      <c r="C635" s="1" t="s">
        <v>33</v>
      </c>
      <c r="D635" s="1" t="s">
        <v>45</v>
      </c>
      <c r="E635" s="1" t="s">
        <v>59</v>
      </c>
      <c r="F635" s="2">
        <v>1.77</v>
      </c>
      <c r="G635" s="2">
        <v>0.32</v>
      </c>
      <c r="H635" s="2">
        <v>0</v>
      </c>
      <c r="I635" s="2">
        <v>0</v>
      </c>
      <c r="J635" s="2">
        <v>2.08</v>
      </c>
      <c r="L635"/>
      <c r="N635"/>
    </row>
    <row r="636" spans="1:14" x14ac:dyDescent="0.2">
      <c r="A636" s="1" t="s">
        <v>618</v>
      </c>
      <c r="B636" s="8" t="s">
        <v>41</v>
      </c>
      <c r="C636" s="1" t="s">
        <v>47</v>
      </c>
      <c r="D636" s="1" t="s">
        <v>52</v>
      </c>
      <c r="E636" s="1" t="s">
        <v>319</v>
      </c>
      <c r="F636" s="2">
        <v>1.1100000000000001</v>
      </c>
      <c r="G636" s="2">
        <v>0.71</v>
      </c>
      <c r="H636" s="2">
        <v>0</v>
      </c>
      <c r="I636" s="2">
        <v>0.27</v>
      </c>
      <c r="J636" s="2">
        <v>2.08</v>
      </c>
      <c r="L636"/>
      <c r="N636"/>
    </row>
    <row r="637" spans="1:14" x14ac:dyDescent="0.2">
      <c r="A637" s="1" t="s">
        <v>619</v>
      </c>
      <c r="B637" s="8" t="s">
        <v>36</v>
      </c>
      <c r="C637" s="1" t="s">
        <v>15</v>
      </c>
      <c r="D637" s="1" t="s">
        <v>16</v>
      </c>
      <c r="E637" s="1" t="s">
        <v>99</v>
      </c>
      <c r="F637" s="2">
        <v>0.63</v>
      </c>
      <c r="G637" s="2">
        <v>1.02</v>
      </c>
      <c r="H637" s="2">
        <v>0.05</v>
      </c>
      <c r="I637" s="2">
        <v>0.39</v>
      </c>
      <c r="J637" s="2">
        <v>2.08</v>
      </c>
      <c r="L637"/>
      <c r="N637"/>
    </row>
    <row r="638" spans="1:14" x14ac:dyDescent="0.2">
      <c r="A638" s="1" t="s">
        <v>620</v>
      </c>
      <c r="B638" s="8" t="s">
        <v>10</v>
      </c>
      <c r="C638" s="1" t="s">
        <v>29</v>
      </c>
      <c r="D638" s="1" t="s">
        <v>26</v>
      </c>
      <c r="E638" s="1" t="s">
        <v>159</v>
      </c>
      <c r="F638" s="2">
        <v>1.36</v>
      </c>
      <c r="G638" s="2">
        <v>0.52</v>
      </c>
      <c r="H638" s="2">
        <v>0</v>
      </c>
      <c r="I638" s="2">
        <v>0.2</v>
      </c>
      <c r="J638" s="2">
        <v>2.08</v>
      </c>
      <c r="L638"/>
      <c r="N638"/>
    </row>
    <row r="639" spans="1:14" x14ac:dyDescent="0.2">
      <c r="A639" s="1" t="s">
        <v>621</v>
      </c>
      <c r="B639" s="8" t="s">
        <v>126</v>
      </c>
      <c r="C639" s="1" t="s">
        <v>124</v>
      </c>
      <c r="D639" s="1" t="s">
        <v>22</v>
      </c>
      <c r="E639" s="1" t="s">
        <v>13</v>
      </c>
      <c r="F639" s="2">
        <v>0.97</v>
      </c>
      <c r="G639" s="2">
        <v>0.33</v>
      </c>
      <c r="H639" s="2">
        <v>0.73</v>
      </c>
      <c r="I639" s="2">
        <v>0.06</v>
      </c>
      <c r="J639" s="2">
        <v>2.08</v>
      </c>
      <c r="L639"/>
      <c r="N639"/>
    </row>
    <row r="640" spans="1:14" x14ac:dyDescent="0.2">
      <c r="A640" s="1" t="s">
        <v>484</v>
      </c>
      <c r="B640" s="8" t="s">
        <v>36</v>
      </c>
      <c r="C640" s="1" t="s">
        <v>33</v>
      </c>
      <c r="D640" s="1" t="s">
        <v>38</v>
      </c>
      <c r="E640" s="1" t="s">
        <v>39</v>
      </c>
      <c r="F640" s="2">
        <v>0.59</v>
      </c>
      <c r="G640" s="2">
        <v>0.99</v>
      </c>
      <c r="H640" s="2">
        <v>0.13</v>
      </c>
      <c r="I640" s="2">
        <v>0.36</v>
      </c>
      <c r="J640" s="2">
        <v>2.08</v>
      </c>
      <c r="L640"/>
      <c r="N640"/>
    </row>
    <row r="641" spans="1:14" x14ac:dyDescent="0.2">
      <c r="A641" s="1" t="s">
        <v>459</v>
      </c>
      <c r="B641" s="8" t="s">
        <v>36</v>
      </c>
      <c r="C641" s="1" t="s">
        <v>33</v>
      </c>
      <c r="D641" s="1" t="s">
        <v>12</v>
      </c>
      <c r="E641" s="1" t="s">
        <v>99</v>
      </c>
      <c r="F641" s="2">
        <v>0.79</v>
      </c>
      <c r="G641" s="2">
        <v>0.94</v>
      </c>
      <c r="H641" s="2">
        <v>0</v>
      </c>
      <c r="I641" s="2">
        <v>0.35</v>
      </c>
      <c r="J641" s="2">
        <v>2.08</v>
      </c>
      <c r="L641"/>
      <c r="N641"/>
    </row>
    <row r="642" spans="1:14" x14ac:dyDescent="0.2">
      <c r="A642" s="1" t="s">
        <v>622</v>
      </c>
      <c r="B642" s="8" t="s">
        <v>186</v>
      </c>
      <c r="C642" s="1" t="s">
        <v>47</v>
      </c>
      <c r="D642" s="1" t="s">
        <v>58</v>
      </c>
      <c r="E642" s="1" t="s">
        <v>39</v>
      </c>
      <c r="F642" s="2">
        <v>1.54</v>
      </c>
      <c r="G642" s="2">
        <v>0.46</v>
      </c>
      <c r="H642" s="2">
        <v>0</v>
      </c>
      <c r="I642" s="2">
        <v>0.08</v>
      </c>
      <c r="J642" s="2">
        <v>2.0699999999999998</v>
      </c>
      <c r="L642"/>
      <c r="N642"/>
    </row>
    <row r="643" spans="1:14" x14ac:dyDescent="0.2">
      <c r="A643" s="1" t="s">
        <v>623</v>
      </c>
      <c r="B643" s="8" t="s">
        <v>113</v>
      </c>
      <c r="C643" s="1" t="s">
        <v>33</v>
      </c>
      <c r="D643" s="1" t="s">
        <v>45</v>
      </c>
      <c r="E643" s="1" t="s">
        <v>164</v>
      </c>
      <c r="F643" s="2">
        <v>0.63</v>
      </c>
      <c r="G643" s="2">
        <v>0.42</v>
      </c>
      <c r="H643" s="2">
        <v>0.75</v>
      </c>
      <c r="I643" s="2">
        <v>0.26</v>
      </c>
      <c r="J643" s="2">
        <v>2.0699999999999998</v>
      </c>
      <c r="L643"/>
      <c r="N643"/>
    </row>
    <row r="644" spans="1:14" x14ac:dyDescent="0.2">
      <c r="A644" s="1" t="s">
        <v>624</v>
      </c>
      <c r="B644" s="8" t="s">
        <v>32</v>
      </c>
      <c r="C644" s="1" t="s">
        <v>18</v>
      </c>
      <c r="D644" s="1" t="s">
        <v>71</v>
      </c>
      <c r="E644" s="1" t="s">
        <v>319</v>
      </c>
      <c r="F644" s="2">
        <v>1.48</v>
      </c>
      <c r="G644" s="2">
        <v>0.39</v>
      </c>
      <c r="H644" s="2">
        <v>0</v>
      </c>
      <c r="I644" s="2">
        <v>0.19</v>
      </c>
      <c r="J644" s="2">
        <v>2.0699999999999998</v>
      </c>
      <c r="L644"/>
      <c r="N644"/>
    </row>
    <row r="645" spans="1:14" x14ac:dyDescent="0.2">
      <c r="A645" s="1" t="s">
        <v>625</v>
      </c>
      <c r="B645" s="8" t="s">
        <v>36</v>
      </c>
      <c r="C645" s="1" t="s">
        <v>57</v>
      </c>
      <c r="D645" s="1" t="s">
        <v>45</v>
      </c>
      <c r="E645" s="1" t="s">
        <v>251</v>
      </c>
      <c r="F645" s="2">
        <v>0.75</v>
      </c>
      <c r="G645" s="2">
        <v>0.54</v>
      </c>
      <c r="H645" s="2">
        <v>0.54</v>
      </c>
      <c r="I645" s="2">
        <v>0.23</v>
      </c>
      <c r="J645" s="2">
        <v>2.0699999999999998</v>
      </c>
      <c r="L645"/>
      <c r="N645"/>
    </row>
    <row r="646" spans="1:14" x14ac:dyDescent="0.2">
      <c r="A646" s="1" t="s">
        <v>626</v>
      </c>
      <c r="B646" s="8" t="s">
        <v>49</v>
      </c>
      <c r="C646" s="1" t="s">
        <v>54</v>
      </c>
      <c r="D646" s="1" t="s">
        <v>214</v>
      </c>
      <c r="E646" s="1" t="s">
        <v>159</v>
      </c>
      <c r="F646" s="2">
        <v>1.64</v>
      </c>
      <c r="G646" s="2">
        <v>0.36</v>
      </c>
      <c r="H646" s="2">
        <v>0</v>
      </c>
      <c r="I646" s="2">
        <v>7.0000000000000007E-2</v>
      </c>
      <c r="J646" s="2">
        <v>2.0699999999999998</v>
      </c>
      <c r="L646"/>
      <c r="N646"/>
    </row>
    <row r="647" spans="1:14" x14ac:dyDescent="0.2">
      <c r="A647" s="1" t="s">
        <v>522</v>
      </c>
      <c r="B647" s="8" t="s">
        <v>32</v>
      </c>
      <c r="C647" s="1" t="s">
        <v>29</v>
      </c>
      <c r="D647" s="1" t="s">
        <v>16</v>
      </c>
      <c r="E647" s="1" t="s">
        <v>99</v>
      </c>
      <c r="F647" s="2">
        <v>1.04</v>
      </c>
      <c r="G647" s="2">
        <v>0.8</v>
      </c>
      <c r="H647" s="2">
        <v>0.01</v>
      </c>
      <c r="I647" s="2">
        <v>0.22</v>
      </c>
      <c r="J647" s="2">
        <v>2.06</v>
      </c>
      <c r="L647"/>
      <c r="N647"/>
    </row>
    <row r="648" spans="1:14" x14ac:dyDescent="0.2">
      <c r="A648" s="1" t="s">
        <v>106</v>
      </c>
      <c r="B648" s="8" t="s">
        <v>36</v>
      </c>
      <c r="C648" s="1" t="s">
        <v>33</v>
      </c>
      <c r="D648" s="1" t="s">
        <v>26</v>
      </c>
      <c r="E648" s="1" t="s">
        <v>99</v>
      </c>
      <c r="F648" s="2">
        <v>0.73</v>
      </c>
      <c r="G648" s="2">
        <v>0.97</v>
      </c>
      <c r="H648" s="2">
        <v>0.02</v>
      </c>
      <c r="I648" s="2">
        <v>0.34</v>
      </c>
      <c r="J648" s="2">
        <v>2.06</v>
      </c>
      <c r="L648"/>
      <c r="N648"/>
    </row>
    <row r="649" spans="1:14" x14ac:dyDescent="0.2">
      <c r="A649" s="1" t="s">
        <v>627</v>
      </c>
      <c r="B649" s="8" t="s">
        <v>32</v>
      </c>
      <c r="C649" s="1" t="s">
        <v>33</v>
      </c>
      <c r="D649" s="1" t="s">
        <v>38</v>
      </c>
      <c r="E649" s="1" t="s">
        <v>86</v>
      </c>
      <c r="F649" s="2">
        <v>1.2</v>
      </c>
      <c r="G649" s="2">
        <v>0.63</v>
      </c>
      <c r="H649" s="2">
        <v>0.04</v>
      </c>
      <c r="I649" s="2">
        <v>0.19</v>
      </c>
      <c r="J649" s="2">
        <v>2.06</v>
      </c>
      <c r="L649"/>
      <c r="N649"/>
    </row>
    <row r="650" spans="1:14" x14ac:dyDescent="0.2">
      <c r="A650" s="1" t="s">
        <v>628</v>
      </c>
      <c r="B650" s="8" t="s">
        <v>49</v>
      </c>
      <c r="C650" s="1" t="s">
        <v>25</v>
      </c>
      <c r="D650" s="1" t="s">
        <v>45</v>
      </c>
      <c r="E650" s="1" t="s">
        <v>13</v>
      </c>
      <c r="F650" s="2">
        <v>0.71</v>
      </c>
      <c r="G650" s="2">
        <v>0.52</v>
      </c>
      <c r="H650" s="2">
        <v>0.74</v>
      </c>
      <c r="I650" s="2">
        <v>0.08</v>
      </c>
      <c r="J650" s="2">
        <v>2.06</v>
      </c>
      <c r="L650"/>
      <c r="N650"/>
    </row>
    <row r="651" spans="1:14" x14ac:dyDescent="0.2">
      <c r="A651" s="1" t="s">
        <v>534</v>
      </c>
      <c r="B651" s="8" t="s">
        <v>49</v>
      </c>
      <c r="C651" s="1" t="s">
        <v>42</v>
      </c>
      <c r="D651" s="1" t="s">
        <v>38</v>
      </c>
      <c r="E651" s="1" t="s">
        <v>319</v>
      </c>
      <c r="F651" s="2">
        <v>1.1499999999999999</v>
      </c>
      <c r="G651" s="2">
        <v>0.77</v>
      </c>
      <c r="H651" s="2">
        <v>0.04</v>
      </c>
      <c r="I651" s="2">
        <v>0.1</v>
      </c>
      <c r="J651" s="2">
        <v>2.06</v>
      </c>
      <c r="L651"/>
      <c r="N651"/>
    </row>
    <row r="652" spans="1:14" x14ac:dyDescent="0.2">
      <c r="A652" s="1" t="s">
        <v>629</v>
      </c>
      <c r="B652" s="8" t="s">
        <v>41</v>
      </c>
      <c r="C652" s="1" t="s">
        <v>124</v>
      </c>
      <c r="D652" s="1" t="s">
        <v>71</v>
      </c>
      <c r="E652" s="1" t="s">
        <v>251</v>
      </c>
      <c r="F652" s="2">
        <v>1.06</v>
      </c>
      <c r="G652" s="2">
        <v>0.62</v>
      </c>
      <c r="H652" s="2">
        <v>0.13</v>
      </c>
      <c r="I652" s="2">
        <v>0.25</v>
      </c>
      <c r="J652" s="2">
        <v>2.06</v>
      </c>
      <c r="L652"/>
      <c r="N652"/>
    </row>
    <row r="653" spans="1:14" x14ac:dyDescent="0.2">
      <c r="A653" s="1" t="s">
        <v>630</v>
      </c>
      <c r="B653" s="8" t="s">
        <v>62</v>
      </c>
      <c r="C653" s="1" t="s">
        <v>37</v>
      </c>
      <c r="D653" s="1" t="s">
        <v>45</v>
      </c>
      <c r="E653" s="1" t="s">
        <v>13</v>
      </c>
      <c r="F653" s="2">
        <v>0.89</v>
      </c>
      <c r="G653" s="2">
        <v>0.56999999999999995</v>
      </c>
      <c r="H653" s="2">
        <v>0.46</v>
      </c>
      <c r="I653" s="2">
        <v>0.13</v>
      </c>
      <c r="J653" s="2">
        <v>2.06</v>
      </c>
      <c r="L653"/>
      <c r="N653"/>
    </row>
    <row r="654" spans="1:14" x14ac:dyDescent="0.2">
      <c r="A654" s="1" t="s">
        <v>522</v>
      </c>
      <c r="B654" s="8" t="s">
        <v>36</v>
      </c>
      <c r="C654" s="1" t="s">
        <v>29</v>
      </c>
      <c r="D654" s="1" t="s">
        <v>16</v>
      </c>
      <c r="E654" s="1" t="s">
        <v>99</v>
      </c>
      <c r="F654" s="2">
        <v>0.73</v>
      </c>
      <c r="G654" s="2">
        <v>0.92</v>
      </c>
      <c r="H654" s="2">
        <v>0.04</v>
      </c>
      <c r="I654" s="2">
        <v>0.37</v>
      </c>
      <c r="J654" s="2">
        <v>2.0499999999999998</v>
      </c>
      <c r="L654"/>
      <c r="N654"/>
    </row>
    <row r="655" spans="1:14" x14ac:dyDescent="0.2">
      <c r="A655" s="1" t="s">
        <v>264</v>
      </c>
      <c r="B655" s="8" t="s">
        <v>20</v>
      </c>
      <c r="C655" s="1" t="s">
        <v>15</v>
      </c>
      <c r="D655" s="1" t="s">
        <v>22</v>
      </c>
      <c r="E655" s="1" t="s">
        <v>39</v>
      </c>
      <c r="F655" s="2">
        <v>1.23</v>
      </c>
      <c r="G655" s="2">
        <v>0.64</v>
      </c>
      <c r="H655" s="2">
        <v>0</v>
      </c>
      <c r="I655" s="2">
        <v>0.19</v>
      </c>
      <c r="J655" s="2">
        <v>2.0499999999999998</v>
      </c>
      <c r="L655"/>
      <c r="N655"/>
    </row>
    <row r="656" spans="1:14" x14ac:dyDescent="0.2">
      <c r="A656" s="1" t="s">
        <v>511</v>
      </c>
      <c r="B656" s="8" t="s">
        <v>36</v>
      </c>
      <c r="C656" s="1" t="s">
        <v>37</v>
      </c>
      <c r="D656" s="1" t="s">
        <v>12</v>
      </c>
      <c r="E656" s="1" t="s">
        <v>39</v>
      </c>
      <c r="F656" s="2">
        <v>1.43</v>
      </c>
      <c r="G656" s="2">
        <v>0.33</v>
      </c>
      <c r="H656" s="2">
        <v>0.04</v>
      </c>
      <c r="I656" s="2">
        <v>0.25</v>
      </c>
      <c r="J656" s="2">
        <v>2.0499999999999998</v>
      </c>
      <c r="L656"/>
      <c r="N656"/>
    </row>
    <row r="657" spans="1:14" x14ac:dyDescent="0.2">
      <c r="A657" s="1" t="s">
        <v>631</v>
      </c>
      <c r="B657" s="8" t="s">
        <v>20</v>
      </c>
      <c r="C657" s="1" t="s">
        <v>25</v>
      </c>
      <c r="D657" s="1" t="s">
        <v>45</v>
      </c>
      <c r="E657" s="1" t="s">
        <v>13</v>
      </c>
      <c r="F657" s="2">
        <v>1.1599999999999999</v>
      </c>
      <c r="G657" s="2">
        <v>0.06</v>
      </c>
      <c r="H657" s="2">
        <v>0.83</v>
      </c>
      <c r="I657" s="2">
        <v>0</v>
      </c>
      <c r="J657" s="2">
        <v>2.0499999999999998</v>
      </c>
      <c r="L657"/>
      <c r="N657"/>
    </row>
    <row r="658" spans="1:14" x14ac:dyDescent="0.2">
      <c r="A658" s="1" t="s">
        <v>632</v>
      </c>
      <c r="B658" s="8" t="s">
        <v>126</v>
      </c>
      <c r="C658" s="1" t="s">
        <v>47</v>
      </c>
      <c r="D658" s="1" t="s">
        <v>22</v>
      </c>
      <c r="E658" s="1" t="s">
        <v>633</v>
      </c>
      <c r="F658" s="2">
        <v>1.47</v>
      </c>
      <c r="G658" s="2">
        <v>0.48</v>
      </c>
      <c r="H658" s="2">
        <v>0.05</v>
      </c>
      <c r="I658" s="2">
        <v>0.06</v>
      </c>
      <c r="J658" s="2">
        <v>2.0499999999999998</v>
      </c>
      <c r="L658"/>
      <c r="N658"/>
    </row>
    <row r="659" spans="1:14" x14ac:dyDescent="0.2">
      <c r="A659" s="1" t="s">
        <v>193</v>
      </c>
      <c r="B659" s="8" t="s">
        <v>36</v>
      </c>
      <c r="C659" s="1" t="s">
        <v>37</v>
      </c>
      <c r="D659" s="1" t="s">
        <v>45</v>
      </c>
      <c r="E659" s="1" t="s">
        <v>59</v>
      </c>
      <c r="F659" s="2">
        <v>0.71</v>
      </c>
      <c r="G659" s="2">
        <v>0.83</v>
      </c>
      <c r="H659" s="2">
        <v>0.15</v>
      </c>
      <c r="I659" s="2">
        <v>0.35</v>
      </c>
      <c r="J659" s="2">
        <v>2.0499999999999998</v>
      </c>
      <c r="L659"/>
      <c r="N659"/>
    </row>
    <row r="660" spans="1:14" x14ac:dyDescent="0.2">
      <c r="A660" s="1" t="s">
        <v>634</v>
      </c>
      <c r="B660" s="8" t="s">
        <v>32</v>
      </c>
      <c r="C660" s="1" t="s">
        <v>29</v>
      </c>
      <c r="D660" s="1" t="s">
        <v>16</v>
      </c>
      <c r="E660" s="1" t="s">
        <v>34</v>
      </c>
      <c r="F660" s="2">
        <v>0.48</v>
      </c>
      <c r="G660" s="2">
        <v>1.29</v>
      </c>
      <c r="H660" s="2">
        <v>0.02</v>
      </c>
      <c r="I660" s="2">
        <v>0.25</v>
      </c>
      <c r="J660" s="2">
        <v>2.0499999999999998</v>
      </c>
      <c r="L660"/>
      <c r="N660"/>
    </row>
    <row r="661" spans="1:14" x14ac:dyDescent="0.2">
      <c r="A661" s="1" t="s">
        <v>635</v>
      </c>
      <c r="B661" s="8" t="s">
        <v>20</v>
      </c>
      <c r="C661" s="1" t="s">
        <v>18</v>
      </c>
      <c r="D661" s="1" t="s">
        <v>45</v>
      </c>
      <c r="E661" s="1" t="s">
        <v>164</v>
      </c>
      <c r="F661" s="2">
        <v>1.1100000000000001</v>
      </c>
      <c r="G661" s="2">
        <v>0.27</v>
      </c>
      <c r="H661" s="2">
        <v>0.53</v>
      </c>
      <c r="I661" s="2">
        <v>0.14000000000000001</v>
      </c>
      <c r="J661" s="2">
        <v>2.04</v>
      </c>
      <c r="L661"/>
      <c r="N661"/>
    </row>
    <row r="662" spans="1:14" x14ac:dyDescent="0.2">
      <c r="A662" s="1" t="s">
        <v>636</v>
      </c>
      <c r="B662" s="8" t="s">
        <v>32</v>
      </c>
      <c r="C662" s="1" t="s">
        <v>57</v>
      </c>
      <c r="D662" s="1" t="s">
        <v>22</v>
      </c>
      <c r="E662" s="1" t="s">
        <v>34</v>
      </c>
      <c r="F662" s="2">
        <v>1.45</v>
      </c>
      <c r="G662" s="2">
        <v>0.42</v>
      </c>
      <c r="H662" s="2">
        <v>0.01</v>
      </c>
      <c r="I662" s="2">
        <v>0.16</v>
      </c>
      <c r="J662" s="2">
        <v>2.04</v>
      </c>
      <c r="L662"/>
      <c r="N662"/>
    </row>
    <row r="663" spans="1:14" x14ac:dyDescent="0.2">
      <c r="A663" s="1" t="s">
        <v>637</v>
      </c>
      <c r="B663" s="8" t="s">
        <v>10</v>
      </c>
      <c r="C663" s="1" t="s">
        <v>15</v>
      </c>
      <c r="D663" s="1" t="s">
        <v>22</v>
      </c>
      <c r="E663" s="1" t="s">
        <v>86</v>
      </c>
      <c r="F663" s="2">
        <v>0.73</v>
      </c>
      <c r="G663" s="2">
        <v>1.0900000000000001</v>
      </c>
      <c r="H663" s="2">
        <v>0</v>
      </c>
      <c r="I663" s="2">
        <v>0.23</v>
      </c>
      <c r="J663" s="2">
        <v>2.04</v>
      </c>
      <c r="L663"/>
      <c r="N663"/>
    </row>
    <row r="664" spans="1:14" x14ac:dyDescent="0.2">
      <c r="A664" s="1" t="s">
        <v>638</v>
      </c>
      <c r="B664" s="8" t="s">
        <v>41</v>
      </c>
      <c r="C664" s="1" t="s">
        <v>11</v>
      </c>
      <c r="D664" s="1" t="s">
        <v>58</v>
      </c>
      <c r="E664" s="1" t="s">
        <v>55</v>
      </c>
      <c r="F664" s="2">
        <v>1.74</v>
      </c>
      <c r="G664" s="2">
        <v>0.02</v>
      </c>
      <c r="H664" s="2">
        <v>0</v>
      </c>
      <c r="I664" s="2">
        <v>0.28000000000000003</v>
      </c>
      <c r="J664" s="2">
        <v>2.04</v>
      </c>
      <c r="L664"/>
      <c r="N664"/>
    </row>
    <row r="665" spans="1:14" x14ac:dyDescent="0.2">
      <c r="A665" s="1" t="s">
        <v>639</v>
      </c>
      <c r="B665" s="8" t="s">
        <v>41</v>
      </c>
      <c r="C665" s="1" t="s">
        <v>25</v>
      </c>
      <c r="D665" s="1" t="s">
        <v>38</v>
      </c>
      <c r="E665" s="1" t="s">
        <v>86</v>
      </c>
      <c r="F665" s="2">
        <v>0.71</v>
      </c>
      <c r="G665" s="2">
        <v>1.02</v>
      </c>
      <c r="H665" s="2">
        <v>0</v>
      </c>
      <c r="I665" s="2">
        <v>0.31</v>
      </c>
      <c r="J665" s="2">
        <v>2.04</v>
      </c>
      <c r="L665"/>
      <c r="N665"/>
    </row>
    <row r="666" spans="1:14" x14ac:dyDescent="0.2">
      <c r="A666" s="1" t="s">
        <v>578</v>
      </c>
      <c r="B666" s="8" t="s">
        <v>49</v>
      </c>
      <c r="C666" s="1" t="s">
        <v>124</v>
      </c>
      <c r="D666" s="1" t="s">
        <v>1</v>
      </c>
      <c r="E666" s="1" t="s">
        <v>13</v>
      </c>
      <c r="F666" s="2">
        <v>1.2</v>
      </c>
      <c r="G666" s="2">
        <v>0.48</v>
      </c>
      <c r="H666" s="2">
        <v>0.28999999999999998</v>
      </c>
      <c r="I666" s="2">
        <v>7.0000000000000007E-2</v>
      </c>
      <c r="J666" s="2">
        <v>2.04</v>
      </c>
      <c r="L666"/>
      <c r="N666"/>
    </row>
    <row r="667" spans="1:14" x14ac:dyDescent="0.2">
      <c r="A667" s="1" t="s">
        <v>640</v>
      </c>
      <c r="B667" s="8" t="s">
        <v>36</v>
      </c>
      <c r="C667" s="1" t="s">
        <v>57</v>
      </c>
      <c r="D667" s="1" t="s">
        <v>38</v>
      </c>
      <c r="E667" s="1" t="s">
        <v>99</v>
      </c>
      <c r="F667" s="2">
        <v>0.57999999999999996</v>
      </c>
      <c r="G667" s="2">
        <v>1.06</v>
      </c>
      <c r="H667" s="2">
        <v>0.03</v>
      </c>
      <c r="I667" s="2">
        <v>0.37</v>
      </c>
      <c r="J667" s="2">
        <v>2.04</v>
      </c>
      <c r="L667"/>
      <c r="N667"/>
    </row>
    <row r="668" spans="1:14" x14ac:dyDescent="0.2">
      <c r="A668" s="1" t="s">
        <v>641</v>
      </c>
      <c r="B668" s="8" t="s">
        <v>64</v>
      </c>
      <c r="C668" s="1" t="s">
        <v>75</v>
      </c>
      <c r="D668" s="1" t="s">
        <v>12</v>
      </c>
      <c r="E668" s="1" t="s">
        <v>99</v>
      </c>
      <c r="F668" s="2">
        <v>1.53</v>
      </c>
      <c r="G668" s="2">
        <v>0.25</v>
      </c>
      <c r="H668" s="2">
        <v>0</v>
      </c>
      <c r="I668" s="2">
        <v>0.25</v>
      </c>
      <c r="J668" s="2">
        <v>2.0299999999999998</v>
      </c>
      <c r="L668"/>
      <c r="N668"/>
    </row>
    <row r="669" spans="1:14" x14ac:dyDescent="0.2">
      <c r="A669" s="1" t="s">
        <v>85</v>
      </c>
      <c r="B669" s="8" t="s">
        <v>32</v>
      </c>
      <c r="C669" s="1" t="s">
        <v>57</v>
      </c>
      <c r="D669" s="1" t="s">
        <v>22</v>
      </c>
      <c r="E669" s="1" t="s">
        <v>86</v>
      </c>
      <c r="F669" s="2">
        <v>1.47</v>
      </c>
      <c r="G669" s="2">
        <v>0.4</v>
      </c>
      <c r="H669" s="2">
        <v>0</v>
      </c>
      <c r="I669" s="2">
        <v>0.16</v>
      </c>
      <c r="J669" s="2">
        <v>2.0299999999999998</v>
      </c>
      <c r="L669"/>
      <c r="N669"/>
    </row>
    <row r="670" spans="1:14" x14ac:dyDescent="0.2">
      <c r="A670" s="1" t="s">
        <v>642</v>
      </c>
      <c r="B670" s="8" t="s">
        <v>41</v>
      </c>
      <c r="C670" s="1" t="s">
        <v>124</v>
      </c>
      <c r="D670" s="1" t="s">
        <v>12</v>
      </c>
      <c r="E670" s="1" t="s">
        <v>99</v>
      </c>
      <c r="F670" s="2">
        <v>1.57</v>
      </c>
      <c r="G670" s="2">
        <v>0.18</v>
      </c>
      <c r="H670" s="2">
        <v>0</v>
      </c>
      <c r="I670" s="2">
        <v>0.27</v>
      </c>
      <c r="J670" s="2">
        <v>2.0299999999999998</v>
      </c>
      <c r="L670"/>
      <c r="N670"/>
    </row>
    <row r="671" spans="1:14" x14ac:dyDescent="0.2">
      <c r="A671" s="1" t="s">
        <v>643</v>
      </c>
      <c r="B671" s="8" t="s">
        <v>36</v>
      </c>
      <c r="C671" s="1" t="s">
        <v>15</v>
      </c>
      <c r="D671" s="1" t="s">
        <v>38</v>
      </c>
      <c r="E671" s="1" t="s">
        <v>99</v>
      </c>
      <c r="F671" s="2">
        <v>1.05</v>
      </c>
      <c r="G671" s="2">
        <v>0.67</v>
      </c>
      <c r="H671" s="2">
        <v>0</v>
      </c>
      <c r="I671" s="2">
        <v>0.3</v>
      </c>
      <c r="J671" s="2">
        <v>2.02</v>
      </c>
      <c r="L671"/>
      <c r="N671"/>
    </row>
    <row r="672" spans="1:14" x14ac:dyDescent="0.2">
      <c r="A672" s="1" t="s">
        <v>644</v>
      </c>
      <c r="B672" s="8" t="s">
        <v>32</v>
      </c>
      <c r="C672" s="1" t="s">
        <v>25</v>
      </c>
      <c r="D672" s="1" t="s">
        <v>58</v>
      </c>
      <c r="E672" s="1" t="s">
        <v>59</v>
      </c>
      <c r="F672" s="2">
        <v>1.81</v>
      </c>
      <c r="G672" s="2">
        <v>0.05</v>
      </c>
      <c r="H672" s="2">
        <v>0.01</v>
      </c>
      <c r="I672" s="2">
        <v>0.15</v>
      </c>
      <c r="J672" s="2">
        <v>2.02</v>
      </c>
      <c r="L672"/>
      <c r="N672"/>
    </row>
    <row r="673" spans="1:14" x14ac:dyDescent="0.2">
      <c r="A673" s="1" t="s">
        <v>641</v>
      </c>
      <c r="B673" s="8" t="s">
        <v>32</v>
      </c>
      <c r="C673" s="1" t="s">
        <v>75</v>
      </c>
      <c r="D673" s="1" t="s">
        <v>12</v>
      </c>
      <c r="E673" s="1" t="s">
        <v>99</v>
      </c>
      <c r="F673" s="2">
        <v>1.76</v>
      </c>
      <c r="G673" s="2">
        <v>0.09</v>
      </c>
      <c r="H673" s="2">
        <v>0</v>
      </c>
      <c r="I673" s="2">
        <v>0.17</v>
      </c>
      <c r="J673" s="2">
        <v>2.02</v>
      </c>
      <c r="L673"/>
      <c r="N673"/>
    </row>
    <row r="674" spans="1:14" x14ac:dyDescent="0.2">
      <c r="A674" s="1" t="s">
        <v>645</v>
      </c>
      <c r="B674" s="8" t="s">
        <v>32</v>
      </c>
      <c r="C674" s="1" t="s">
        <v>67</v>
      </c>
      <c r="D674" s="1" t="s">
        <v>16</v>
      </c>
      <c r="E674" s="1" t="s">
        <v>34</v>
      </c>
      <c r="F674" s="2">
        <v>0.82</v>
      </c>
      <c r="G674" s="2">
        <v>0.98</v>
      </c>
      <c r="H674" s="2">
        <v>0.04</v>
      </c>
      <c r="I674" s="2">
        <v>0.18</v>
      </c>
      <c r="J674" s="2">
        <v>2.02</v>
      </c>
      <c r="L674"/>
      <c r="N674"/>
    </row>
    <row r="675" spans="1:14" x14ac:dyDescent="0.2">
      <c r="A675" s="1" t="s">
        <v>646</v>
      </c>
      <c r="B675" s="8" t="s">
        <v>20</v>
      </c>
      <c r="C675" s="1" t="s">
        <v>29</v>
      </c>
      <c r="D675" s="1" t="s">
        <v>52</v>
      </c>
      <c r="E675" s="1" t="s">
        <v>501</v>
      </c>
      <c r="F675" s="2">
        <v>0.49</v>
      </c>
      <c r="G675" s="2">
        <v>1.27</v>
      </c>
      <c r="H675" s="2">
        <v>0</v>
      </c>
      <c r="I675" s="2">
        <v>0.25</v>
      </c>
      <c r="J675" s="2">
        <v>2.0099999999999998</v>
      </c>
      <c r="L675"/>
      <c r="N675"/>
    </row>
    <row r="676" spans="1:14" x14ac:dyDescent="0.2">
      <c r="A676" s="1" t="s">
        <v>312</v>
      </c>
      <c r="B676" s="8" t="s">
        <v>121</v>
      </c>
      <c r="C676" s="1" t="s">
        <v>216</v>
      </c>
      <c r="D676" s="1" t="s">
        <v>58</v>
      </c>
      <c r="E676" s="1" t="s">
        <v>86</v>
      </c>
      <c r="F676" s="2">
        <v>1.2</v>
      </c>
      <c r="G676" s="2">
        <v>0.62</v>
      </c>
      <c r="H676" s="2">
        <v>0</v>
      </c>
      <c r="I676" s="2">
        <v>0.18</v>
      </c>
      <c r="J676" s="2">
        <v>2.0099999999999998</v>
      </c>
      <c r="L676"/>
      <c r="N676"/>
    </row>
    <row r="677" spans="1:14" x14ac:dyDescent="0.2">
      <c r="A677" s="1" t="s">
        <v>546</v>
      </c>
      <c r="B677" s="8" t="s">
        <v>36</v>
      </c>
      <c r="C677" s="1" t="s">
        <v>37</v>
      </c>
      <c r="D677" s="1" t="s">
        <v>38</v>
      </c>
      <c r="E677" s="1" t="s">
        <v>175</v>
      </c>
      <c r="F677" s="2">
        <v>0.77</v>
      </c>
      <c r="G677" s="2">
        <v>0.85</v>
      </c>
      <c r="H677" s="2">
        <v>0.01</v>
      </c>
      <c r="I677" s="2">
        <v>0.37</v>
      </c>
      <c r="J677" s="2">
        <v>2</v>
      </c>
      <c r="L677"/>
      <c r="N677"/>
    </row>
    <row r="678" spans="1:14" x14ac:dyDescent="0.2">
      <c r="A678" s="1" t="s">
        <v>647</v>
      </c>
      <c r="B678" s="8" t="s">
        <v>62</v>
      </c>
      <c r="C678" s="1" t="s">
        <v>67</v>
      </c>
      <c r="D678" s="1" t="s">
        <v>45</v>
      </c>
      <c r="E678" s="1" t="s">
        <v>13</v>
      </c>
      <c r="F678" s="2">
        <v>0.89</v>
      </c>
      <c r="G678" s="2">
        <v>0.45</v>
      </c>
      <c r="H678" s="2">
        <v>0.53</v>
      </c>
      <c r="I678" s="2">
        <v>0.13</v>
      </c>
      <c r="J678" s="2">
        <v>2</v>
      </c>
      <c r="L678"/>
      <c r="N678"/>
    </row>
    <row r="679" spans="1:14" x14ac:dyDescent="0.2">
      <c r="A679" s="1" t="s">
        <v>648</v>
      </c>
      <c r="B679" s="8" t="s">
        <v>64</v>
      </c>
      <c r="C679" s="1" t="s">
        <v>75</v>
      </c>
      <c r="D679" s="1" t="s">
        <v>16</v>
      </c>
      <c r="E679" s="1" t="s">
        <v>55</v>
      </c>
      <c r="F679" s="2">
        <v>0.35</v>
      </c>
      <c r="G679" s="2">
        <v>1.31</v>
      </c>
      <c r="H679" s="2">
        <v>0.02</v>
      </c>
      <c r="I679" s="2">
        <v>0.33</v>
      </c>
      <c r="J679" s="2">
        <v>2</v>
      </c>
      <c r="L679"/>
      <c r="N679"/>
    </row>
    <row r="680" spans="1:14" x14ac:dyDescent="0.2">
      <c r="A680" s="1" t="s">
        <v>649</v>
      </c>
      <c r="B680" s="8" t="s">
        <v>36</v>
      </c>
      <c r="C680" s="1" t="s">
        <v>15</v>
      </c>
      <c r="D680" s="1" t="s">
        <v>71</v>
      </c>
      <c r="E680" s="1" t="s">
        <v>501</v>
      </c>
      <c r="F680" s="2">
        <v>1.48</v>
      </c>
      <c r="G680" s="2">
        <v>0.3</v>
      </c>
      <c r="H680" s="2">
        <v>0</v>
      </c>
      <c r="I680" s="2">
        <v>0.22</v>
      </c>
      <c r="J680" s="2">
        <v>2</v>
      </c>
      <c r="L680"/>
      <c r="N680"/>
    </row>
    <row r="681" spans="1:14" x14ac:dyDescent="0.2">
      <c r="A681" s="1" t="s">
        <v>478</v>
      </c>
      <c r="B681" s="8" t="s">
        <v>49</v>
      </c>
      <c r="C681" s="1" t="s">
        <v>47</v>
      </c>
      <c r="D681" s="1" t="s">
        <v>38</v>
      </c>
      <c r="E681" s="1" t="s">
        <v>99</v>
      </c>
      <c r="F681" s="2">
        <v>1.21</v>
      </c>
      <c r="G681" s="2">
        <v>0.64</v>
      </c>
      <c r="H681" s="2">
        <v>0.05</v>
      </c>
      <c r="I681" s="2">
        <v>0.09</v>
      </c>
      <c r="J681" s="2">
        <v>1.99</v>
      </c>
      <c r="L681"/>
      <c r="N681"/>
    </row>
    <row r="682" spans="1:14" x14ac:dyDescent="0.2">
      <c r="A682" s="1" t="s">
        <v>478</v>
      </c>
      <c r="B682" s="8" t="s">
        <v>186</v>
      </c>
      <c r="C682" s="1" t="s">
        <v>47</v>
      </c>
      <c r="D682" s="1" t="s">
        <v>38</v>
      </c>
      <c r="E682" s="1" t="s">
        <v>99</v>
      </c>
      <c r="F682" s="2">
        <v>0.75</v>
      </c>
      <c r="G682" s="2">
        <v>1.0900000000000001</v>
      </c>
      <c r="H682" s="2">
        <v>0.02</v>
      </c>
      <c r="I682" s="2">
        <v>0.12</v>
      </c>
      <c r="J682" s="2">
        <v>1.98</v>
      </c>
      <c r="L682"/>
      <c r="N682"/>
    </row>
    <row r="683" spans="1:14" x14ac:dyDescent="0.2">
      <c r="A683" s="1" t="s">
        <v>300</v>
      </c>
      <c r="B683" s="8" t="s">
        <v>121</v>
      </c>
      <c r="C683" s="1" t="s">
        <v>37</v>
      </c>
      <c r="D683" s="1" t="s">
        <v>58</v>
      </c>
      <c r="E683" s="1" t="s">
        <v>99</v>
      </c>
      <c r="F683" s="2">
        <v>1.25</v>
      </c>
      <c r="G683" s="2">
        <v>0.57999999999999996</v>
      </c>
      <c r="H683" s="2">
        <v>0</v>
      </c>
      <c r="I683" s="2">
        <v>0.16</v>
      </c>
      <c r="J683" s="2">
        <v>1.98</v>
      </c>
      <c r="L683"/>
      <c r="N683"/>
    </row>
    <row r="684" spans="1:14" x14ac:dyDescent="0.2">
      <c r="A684" s="1" t="s">
        <v>372</v>
      </c>
      <c r="B684" s="8" t="s">
        <v>32</v>
      </c>
      <c r="C684" s="1" t="s">
        <v>67</v>
      </c>
      <c r="D684" s="1" t="s">
        <v>58</v>
      </c>
      <c r="E684" s="1" t="s">
        <v>178</v>
      </c>
      <c r="F684" s="2">
        <v>1.1100000000000001</v>
      </c>
      <c r="G684" s="2">
        <v>0.63</v>
      </c>
      <c r="H684" s="2">
        <v>7.0000000000000007E-2</v>
      </c>
      <c r="I684" s="2">
        <v>0.16</v>
      </c>
      <c r="J684" s="2">
        <v>1.98</v>
      </c>
      <c r="L684"/>
      <c r="N684"/>
    </row>
    <row r="685" spans="1:14" x14ac:dyDescent="0.2">
      <c r="A685" s="1" t="s">
        <v>650</v>
      </c>
      <c r="B685" s="8" t="s">
        <v>64</v>
      </c>
      <c r="C685" s="1" t="s">
        <v>75</v>
      </c>
      <c r="D685" s="1" t="s">
        <v>45</v>
      </c>
      <c r="E685" s="1" t="s">
        <v>99</v>
      </c>
      <c r="F685" s="2">
        <v>0.72</v>
      </c>
      <c r="G685" s="2">
        <v>0.86</v>
      </c>
      <c r="H685" s="2">
        <v>0.08</v>
      </c>
      <c r="I685" s="2">
        <v>0.32</v>
      </c>
      <c r="J685" s="2">
        <v>1.97</v>
      </c>
      <c r="L685"/>
      <c r="N685"/>
    </row>
    <row r="686" spans="1:14" x14ac:dyDescent="0.2">
      <c r="A686" s="1" t="s">
        <v>651</v>
      </c>
      <c r="B686" s="8" t="s">
        <v>20</v>
      </c>
      <c r="C686" s="1" t="s">
        <v>33</v>
      </c>
      <c r="D686" s="1" t="s">
        <v>1</v>
      </c>
      <c r="E686" s="1" t="s">
        <v>109</v>
      </c>
      <c r="F686" s="2">
        <v>0.99</v>
      </c>
      <c r="G686" s="2">
        <v>0.8</v>
      </c>
      <c r="H686" s="2">
        <v>0</v>
      </c>
      <c r="I686" s="2">
        <v>0.18</v>
      </c>
      <c r="J686" s="2">
        <v>1.97</v>
      </c>
      <c r="L686"/>
      <c r="N686"/>
    </row>
    <row r="687" spans="1:14" x14ac:dyDescent="0.2">
      <c r="A687" s="1" t="s">
        <v>652</v>
      </c>
      <c r="B687" s="8" t="s">
        <v>41</v>
      </c>
      <c r="C687" s="1" t="s">
        <v>47</v>
      </c>
      <c r="D687" s="1" t="s">
        <v>1</v>
      </c>
      <c r="E687" s="1" t="s">
        <v>183</v>
      </c>
      <c r="F687" s="2">
        <v>0.74</v>
      </c>
      <c r="G687" s="2">
        <v>0.95</v>
      </c>
      <c r="H687" s="2">
        <v>0</v>
      </c>
      <c r="I687" s="2">
        <v>0.28000000000000003</v>
      </c>
      <c r="J687" s="2">
        <v>1.97</v>
      </c>
      <c r="L687"/>
      <c r="N687"/>
    </row>
    <row r="688" spans="1:14" x14ac:dyDescent="0.2">
      <c r="A688" s="1" t="s">
        <v>118</v>
      </c>
      <c r="B688" s="8" t="s">
        <v>10</v>
      </c>
      <c r="C688" s="1" t="s">
        <v>15</v>
      </c>
      <c r="D688" s="1" t="s">
        <v>58</v>
      </c>
      <c r="E688" s="1" t="s">
        <v>59</v>
      </c>
      <c r="F688" s="2">
        <v>1.2</v>
      </c>
      <c r="G688" s="2">
        <v>0.59</v>
      </c>
      <c r="H688" s="2">
        <v>0</v>
      </c>
      <c r="I688" s="2">
        <v>0.19</v>
      </c>
      <c r="J688" s="2">
        <v>1.97</v>
      </c>
      <c r="L688"/>
      <c r="N688"/>
    </row>
    <row r="689" spans="1:14" x14ac:dyDescent="0.2">
      <c r="A689" s="1" t="s">
        <v>653</v>
      </c>
      <c r="B689" s="8" t="s">
        <v>41</v>
      </c>
      <c r="C689" s="1" t="s">
        <v>124</v>
      </c>
      <c r="D689" s="1" t="s">
        <v>38</v>
      </c>
      <c r="E689" s="1" t="s">
        <v>178</v>
      </c>
      <c r="F689" s="2">
        <v>0.71</v>
      </c>
      <c r="G689" s="2">
        <v>0.57999999999999996</v>
      </c>
      <c r="H689" s="2">
        <v>0.51</v>
      </c>
      <c r="I689" s="2">
        <v>0.17</v>
      </c>
      <c r="J689" s="2">
        <v>1.97</v>
      </c>
      <c r="L689"/>
      <c r="N689"/>
    </row>
    <row r="690" spans="1:14" x14ac:dyDescent="0.2">
      <c r="A690" s="1" t="s">
        <v>654</v>
      </c>
      <c r="B690" s="8" t="s">
        <v>36</v>
      </c>
      <c r="C690" s="1" t="s">
        <v>15</v>
      </c>
      <c r="D690" s="1" t="s">
        <v>16</v>
      </c>
      <c r="E690" s="1" t="s">
        <v>99</v>
      </c>
      <c r="F690" s="2">
        <v>1.01</v>
      </c>
      <c r="G690" s="2">
        <v>0.64</v>
      </c>
      <c r="H690" s="2">
        <v>0.02</v>
      </c>
      <c r="I690" s="2">
        <v>0.3</v>
      </c>
      <c r="J690" s="2">
        <v>1.97</v>
      </c>
      <c r="L690"/>
      <c r="N690"/>
    </row>
    <row r="691" spans="1:14" x14ac:dyDescent="0.2">
      <c r="A691" s="1" t="s">
        <v>655</v>
      </c>
      <c r="B691" s="8" t="s">
        <v>32</v>
      </c>
      <c r="C691" s="1" t="s">
        <v>37</v>
      </c>
      <c r="D691" s="1" t="s">
        <v>58</v>
      </c>
      <c r="E691" s="1" t="s">
        <v>39</v>
      </c>
      <c r="F691" s="2">
        <v>1.22</v>
      </c>
      <c r="G691" s="2">
        <v>0.56999999999999995</v>
      </c>
      <c r="H691" s="2">
        <v>0.02</v>
      </c>
      <c r="I691" s="2">
        <v>0.15</v>
      </c>
      <c r="J691" s="2">
        <v>1.96</v>
      </c>
      <c r="L691"/>
      <c r="N691"/>
    </row>
    <row r="692" spans="1:14" x14ac:dyDescent="0.2">
      <c r="A692" s="1" t="s">
        <v>656</v>
      </c>
      <c r="B692" s="8" t="s">
        <v>113</v>
      </c>
      <c r="C692" s="1" t="s">
        <v>42</v>
      </c>
      <c r="D692" s="1" t="s">
        <v>12</v>
      </c>
      <c r="E692" s="1" t="s">
        <v>55</v>
      </c>
      <c r="F692" s="2">
        <v>0.5</v>
      </c>
      <c r="G692" s="2">
        <v>0.5</v>
      </c>
      <c r="H692" s="2">
        <v>0.63</v>
      </c>
      <c r="I692" s="2">
        <v>0.33</v>
      </c>
      <c r="J692" s="2">
        <v>1.96</v>
      </c>
      <c r="L692"/>
      <c r="N692"/>
    </row>
    <row r="693" spans="1:14" x14ac:dyDescent="0.2">
      <c r="A693" s="1" t="s">
        <v>657</v>
      </c>
      <c r="B693" s="8" t="s">
        <v>20</v>
      </c>
      <c r="C693" s="1" t="s">
        <v>11</v>
      </c>
      <c r="D693" s="1" t="s">
        <v>1</v>
      </c>
      <c r="E693" s="1" t="s">
        <v>13</v>
      </c>
      <c r="F693" s="2">
        <v>0.79</v>
      </c>
      <c r="G693" s="2">
        <v>0.03</v>
      </c>
      <c r="H693" s="2">
        <v>1.05</v>
      </c>
      <c r="I693" s="2">
        <v>0.08</v>
      </c>
      <c r="J693" s="2">
        <v>1.96</v>
      </c>
      <c r="L693"/>
      <c r="N693"/>
    </row>
    <row r="694" spans="1:14" x14ac:dyDescent="0.2">
      <c r="A694" s="1" t="s">
        <v>658</v>
      </c>
      <c r="B694" s="8" t="s">
        <v>32</v>
      </c>
      <c r="C694" s="1" t="s">
        <v>11</v>
      </c>
      <c r="D694" s="1" t="s">
        <v>58</v>
      </c>
      <c r="E694" s="1" t="s">
        <v>86</v>
      </c>
      <c r="F694" s="2">
        <v>1.0900000000000001</v>
      </c>
      <c r="G694" s="2">
        <v>0.65</v>
      </c>
      <c r="H694" s="2">
        <v>0.02</v>
      </c>
      <c r="I694" s="2">
        <v>0.2</v>
      </c>
      <c r="J694" s="2">
        <v>1.96</v>
      </c>
      <c r="L694"/>
      <c r="N694"/>
    </row>
    <row r="695" spans="1:14" x14ac:dyDescent="0.2">
      <c r="A695" s="1" t="s">
        <v>170</v>
      </c>
      <c r="B695" s="8" t="s">
        <v>32</v>
      </c>
      <c r="C695" s="1" t="s">
        <v>75</v>
      </c>
      <c r="D695" s="1" t="s">
        <v>58</v>
      </c>
      <c r="E695" s="1" t="s">
        <v>59</v>
      </c>
      <c r="F695" s="2">
        <v>1.3</v>
      </c>
      <c r="G695" s="2">
        <v>0.49</v>
      </c>
      <c r="H695" s="2">
        <v>0</v>
      </c>
      <c r="I695" s="2">
        <v>0.16</v>
      </c>
      <c r="J695" s="2">
        <v>1.95</v>
      </c>
      <c r="L695"/>
      <c r="N695"/>
    </row>
    <row r="696" spans="1:14" x14ac:dyDescent="0.2">
      <c r="A696" s="1" t="s">
        <v>659</v>
      </c>
      <c r="B696" s="8" t="s">
        <v>41</v>
      </c>
      <c r="C696" s="1" t="s">
        <v>124</v>
      </c>
      <c r="D696" s="1" t="s">
        <v>16</v>
      </c>
      <c r="E696" s="1" t="s">
        <v>220</v>
      </c>
      <c r="F696" s="2">
        <v>0.74</v>
      </c>
      <c r="G696" s="2">
        <v>1.01</v>
      </c>
      <c r="H696" s="2">
        <v>0</v>
      </c>
      <c r="I696" s="2">
        <v>0.2</v>
      </c>
      <c r="J696" s="2">
        <v>1.95</v>
      </c>
      <c r="L696"/>
      <c r="N696"/>
    </row>
    <row r="697" spans="1:14" x14ac:dyDescent="0.2">
      <c r="A697" s="1" t="s">
        <v>40</v>
      </c>
      <c r="B697" s="8" t="s">
        <v>102</v>
      </c>
      <c r="C697" s="1" t="s">
        <v>25</v>
      </c>
      <c r="D697" s="1" t="s">
        <v>38</v>
      </c>
      <c r="E697" s="1" t="s">
        <v>39</v>
      </c>
      <c r="F697" s="2">
        <v>1.26</v>
      </c>
      <c r="G697" s="2">
        <v>0.61</v>
      </c>
      <c r="H697" s="2">
        <v>0</v>
      </c>
      <c r="I697" s="2">
        <v>0.09</v>
      </c>
      <c r="J697" s="2">
        <v>1.95</v>
      </c>
      <c r="L697"/>
      <c r="N697"/>
    </row>
    <row r="698" spans="1:14" x14ac:dyDescent="0.2">
      <c r="A698" s="1" t="s">
        <v>660</v>
      </c>
      <c r="B698" s="8" t="s">
        <v>41</v>
      </c>
      <c r="C698" s="1" t="s">
        <v>124</v>
      </c>
      <c r="D698" s="1" t="s">
        <v>12</v>
      </c>
      <c r="E698" s="1" t="s">
        <v>99</v>
      </c>
      <c r="F698" s="2">
        <v>1.69</v>
      </c>
      <c r="G698" s="2">
        <v>0.2</v>
      </c>
      <c r="H698" s="2">
        <v>0</v>
      </c>
      <c r="I698" s="2">
        <v>0.06</v>
      </c>
      <c r="J698" s="2">
        <v>1.95</v>
      </c>
      <c r="L698"/>
      <c r="N698"/>
    </row>
    <row r="699" spans="1:14" x14ac:dyDescent="0.2">
      <c r="A699" s="1" t="s">
        <v>661</v>
      </c>
      <c r="B699" s="8" t="s">
        <v>41</v>
      </c>
      <c r="C699" s="1" t="s">
        <v>124</v>
      </c>
      <c r="D699" s="1" t="s">
        <v>71</v>
      </c>
      <c r="E699" s="1" t="s">
        <v>99</v>
      </c>
      <c r="F699" s="2">
        <v>0.95</v>
      </c>
      <c r="G699" s="2">
        <v>0.74</v>
      </c>
      <c r="H699" s="2">
        <v>0</v>
      </c>
      <c r="I699" s="2">
        <v>0.25</v>
      </c>
      <c r="J699" s="2">
        <v>1.94</v>
      </c>
      <c r="L699"/>
      <c r="N699"/>
    </row>
    <row r="700" spans="1:14" x14ac:dyDescent="0.2">
      <c r="A700" s="1" t="s">
        <v>480</v>
      </c>
      <c r="B700" s="8" t="s">
        <v>32</v>
      </c>
      <c r="C700" s="1" t="s">
        <v>15</v>
      </c>
      <c r="D700" s="1" t="s">
        <v>12</v>
      </c>
      <c r="E700" s="1" t="s">
        <v>99</v>
      </c>
      <c r="F700" s="2">
        <v>0.49</v>
      </c>
      <c r="G700" s="2">
        <v>1.26</v>
      </c>
      <c r="H700" s="2">
        <v>0.01</v>
      </c>
      <c r="I700" s="2">
        <v>0.18</v>
      </c>
      <c r="J700" s="2">
        <v>1.94</v>
      </c>
      <c r="L700"/>
      <c r="N700"/>
    </row>
    <row r="701" spans="1:14" x14ac:dyDescent="0.2">
      <c r="A701" s="1" t="s">
        <v>662</v>
      </c>
      <c r="B701" s="8" t="s">
        <v>186</v>
      </c>
      <c r="C701" s="1" t="s">
        <v>54</v>
      </c>
      <c r="D701" s="1" t="s">
        <v>173</v>
      </c>
      <c r="E701" s="1" t="s">
        <v>319</v>
      </c>
      <c r="F701" s="2">
        <v>0.59</v>
      </c>
      <c r="G701" s="2">
        <v>1.23</v>
      </c>
      <c r="H701" s="2">
        <v>0</v>
      </c>
      <c r="I701" s="2">
        <v>0.13</v>
      </c>
      <c r="J701" s="2">
        <v>1.94</v>
      </c>
      <c r="L701"/>
      <c r="N701"/>
    </row>
    <row r="702" spans="1:14" x14ac:dyDescent="0.2">
      <c r="A702" s="1" t="s">
        <v>663</v>
      </c>
      <c r="B702" s="8" t="s">
        <v>41</v>
      </c>
      <c r="C702" s="1" t="s">
        <v>42</v>
      </c>
      <c r="D702" s="1" t="s">
        <v>71</v>
      </c>
      <c r="E702" s="1" t="s">
        <v>218</v>
      </c>
      <c r="F702" s="2">
        <v>1.0900000000000001</v>
      </c>
      <c r="G702" s="2">
        <v>0.15</v>
      </c>
      <c r="H702" s="2">
        <v>0.65</v>
      </c>
      <c r="I702" s="2">
        <v>0.04</v>
      </c>
      <c r="J702" s="2">
        <v>1.94</v>
      </c>
      <c r="L702"/>
      <c r="N702"/>
    </row>
    <row r="703" spans="1:14" x14ac:dyDescent="0.2">
      <c r="A703" s="1" t="s">
        <v>664</v>
      </c>
      <c r="B703" s="8" t="s">
        <v>41</v>
      </c>
      <c r="C703" s="1" t="s">
        <v>47</v>
      </c>
      <c r="D703" s="1" t="s">
        <v>58</v>
      </c>
      <c r="E703" s="1" t="s">
        <v>86</v>
      </c>
      <c r="F703" s="2">
        <v>1.42</v>
      </c>
      <c r="G703" s="2">
        <v>0.4</v>
      </c>
      <c r="H703" s="2">
        <v>0</v>
      </c>
      <c r="I703" s="2">
        <v>0.12</v>
      </c>
      <c r="J703" s="2">
        <v>1.94</v>
      </c>
      <c r="L703"/>
      <c r="N703"/>
    </row>
    <row r="704" spans="1:14" x14ac:dyDescent="0.2">
      <c r="A704" s="1" t="s">
        <v>665</v>
      </c>
      <c r="B704" s="8" t="s">
        <v>41</v>
      </c>
      <c r="C704" s="1" t="s">
        <v>42</v>
      </c>
      <c r="D704" s="1" t="s">
        <v>45</v>
      </c>
      <c r="E704" s="1" t="s">
        <v>59</v>
      </c>
      <c r="F704" s="2">
        <v>1</v>
      </c>
      <c r="G704" s="2">
        <v>0.72</v>
      </c>
      <c r="H704" s="2">
        <v>0</v>
      </c>
      <c r="I704" s="2">
        <v>0.21</v>
      </c>
      <c r="J704" s="2">
        <v>1.93</v>
      </c>
      <c r="L704"/>
      <c r="N704"/>
    </row>
    <row r="705" spans="1:14" x14ac:dyDescent="0.2">
      <c r="A705" s="1" t="s">
        <v>525</v>
      </c>
      <c r="B705" s="8" t="s">
        <v>32</v>
      </c>
      <c r="C705" s="1" t="s">
        <v>37</v>
      </c>
      <c r="D705" s="1" t="s">
        <v>38</v>
      </c>
      <c r="E705" s="1" t="s">
        <v>175</v>
      </c>
      <c r="F705" s="2">
        <v>1.1499999999999999</v>
      </c>
      <c r="G705" s="2">
        <v>0.61</v>
      </c>
      <c r="H705" s="2">
        <v>0</v>
      </c>
      <c r="I705" s="2">
        <v>0.17</v>
      </c>
      <c r="J705" s="2">
        <v>1.93</v>
      </c>
      <c r="L705"/>
      <c r="N705"/>
    </row>
    <row r="706" spans="1:14" x14ac:dyDescent="0.2">
      <c r="A706" s="1" t="s">
        <v>306</v>
      </c>
      <c r="B706" s="8" t="s">
        <v>36</v>
      </c>
      <c r="C706" s="1" t="s">
        <v>15</v>
      </c>
      <c r="D706" s="1" t="s">
        <v>22</v>
      </c>
      <c r="E706" s="1" t="s">
        <v>59</v>
      </c>
      <c r="F706" s="2">
        <v>1.1000000000000001</v>
      </c>
      <c r="G706" s="2">
        <v>0.56000000000000005</v>
      </c>
      <c r="H706" s="2">
        <v>0</v>
      </c>
      <c r="I706" s="2">
        <v>0.27</v>
      </c>
      <c r="J706" s="2">
        <v>1.93</v>
      </c>
      <c r="L706"/>
      <c r="N706"/>
    </row>
    <row r="707" spans="1:14" x14ac:dyDescent="0.2">
      <c r="A707" s="1" t="s">
        <v>649</v>
      </c>
      <c r="B707" s="8" t="s">
        <v>32</v>
      </c>
      <c r="C707" s="1" t="s">
        <v>15</v>
      </c>
      <c r="D707" s="1" t="s">
        <v>71</v>
      </c>
      <c r="E707" s="1" t="s">
        <v>501</v>
      </c>
      <c r="F707" s="2">
        <v>1.53</v>
      </c>
      <c r="G707" s="2">
        <v>0.24</v>
      </c>
      <c r="H707" s="2">
        <v>0</v>
      </c>
      <c r="I707" s="2">
        <v>0.16</v>
      </c>
      <c r="J707" s="2">
        <v>1.93</v>
      </c>
      <c r="L707"/>
      <c r="N707"/>
    </row>
    <row r="708" spans="1:14" x14ac:dyDescent="0.2">
      <c r="A708" s="1" t="s">
        <v>261</v>
      </c>
      <c r="B708" s="8" t="s">
        <v>36</v>
      </c>
      <c r="C708" s="1" t="s">
        <v>75</v>
      </c>
      <c r="D708" s="1" t="s">
        <v>38</v>
      </c>
      <c r="E708" s="1" t="s">
        <v>86</v>
      </c>
      <c r="F708" s="2">
        <v>0.56000000000000005</v>
      </c>
      <c r="G708" s="2">
        <v>0.89</v>
      </c>
      <c r="H708" s="2">
        <v>0.1</v>
      </c>
      <c r="I708" s="2">
        <v>0.37</v>
      </c>
      <c r="J708" s="2">
        <v>1.93</v>
      </c>
      <c r="L708"/>
      <c r="N708"/>
    </row>
    <row r="709" spans="1:14" x14ac:dyDescent="0.2">
      <c r="A709" s="1" t="s">
        <v>666</v>
      </c>
      <c r="B709" s="8" t="s">
        <v>10</v>
      </c>
      <c r="C709" s="1" t="s">
        <v>15</v>
      </c>
      <c r="D709" s="1" t="s">
        <v>12</v>
      </c>
      <c r="E709" s="1" t="s">
        <v>13</v>
      </c>
      <c r="F709" s="2">
        <v>1.51</v>
      </c>
      <c r="G709" s="2">
        <v>0</v>
      </c>
      <c r="H709" s="2">
        <v>0.28999999999999998</v>
      </c>
      <c r="I709" s="2">
        <v>0.12</v>
      </c>
      <c r="J709" s="2">
        <v>1.93</v>
      </c>
      <c r="L709"/>
      <c r="N709"/>
    </row>
    <row r="710" spans="1:14" x14ac:dyDescent="0.2">
      <c r="A710" s="1" t="s">
        <v>502</v>
      </c>
      <c r="B710" s="8" t="s">
        <v>32</v>
      </c>
      <c r="C710" s="1" t="s">
        <v>37</v>
      </c>
      <c r="D710" s="1" t="s">
        <v>38</v>
      </c>
      <c r="E710" s="1" t="s">
        <v>164</v>
      </c>
      <c r="F710" s="2">
        <v>0.86</v>
      </c>
      <c r="G710" s="2">
        <v>0.87</v>
      </c>
      <c r="H710" s="2">
        <v>0.01</v>
      </c>
      <c r="I710" s="2">
        <v>0.17</v>
      </c>
      <c r="J710" s="2">
        <v>1.92</v>
      </c>
      <c r="L710"/>
      <c r="N710"/>
    </row>
    <row r="711" spans="1:14" x14ac:dyDescent="0.2">
      <c r="A711" s="1" t="s">
        <v>667</v>
      </c>
      <c r="B711" s="8" t="s">
        <v>150</v>
      </c>
      <c r="C711" s="1" t="s">
        <v>54</v>
      </c>
      <c r="D711" s="1" t="s">
        <v>38</v>
      </c>
      <c r="E711" s="1" t="s">
        <v>13</v>
      </c>
      <c r="F711" s="2">
        <v>0.92</v>
      </c>
      <c r="G711" s="2">
        <v>0.53</v>
      </c>
      <c r="H711" s="2">
        <v>0.41</v>
      </c>
      <c r="I711" s="2">
        <v>0.06</v>
      </c>
      <c r="J711" s="2">
        <v>1.92</v>
      </c>
      <c r="L711"/>
      <c r="N711"/>
    </row>
    <row r="712" spans="1:14" x14ac:dyDescent="0.2">
      <c r="A712" s="1" t="s">
        <v>463</v>
      </c>
      <c r="B712" s="8" t="s">
        <v>32</v>
      </c>
      <c r="C712" s="1" t="s">
        <v>18</v>
      </c>
      <c r="D712" s="1" t="s">
        <v>16</v>
      </c>
      <c r="E712" s="1" t="s">
        <v>99</v>
      </c>
      <c r="F712" s="2">
        <v>0.73</v>
      </c>
      <c r="G712" s="2">
        <v>0.97</v>
      </c>
      <c r="H712" s="2">
        <v>0.01</v>
      </c>
      <c r="I712" s="2">
        <v>0.22</v>
      </c>
      <c r="J712" s="2">
        <v>1.92</v>
      </c>
      <c r="L712"/>
      <c r="N712"/>
    </row>
    <row r="713" spans="1:14" x14ac:dyDescent="0.2">
      <c r="A713" s="1" t="s">
        <v>668</v>
      </c>
      <c r="B713" s="8" t="s">
        <v>10</v>
      </c>
      <c r="C713" s="1" t="s">
        <v>15</v>
      </c>
      <c r="D713" s="1" t="s">
        <v>22</v>
      </c>
      <c r="E713" s="1" t="s">
        <v>99</v>
      </c>
      <c r="F713" s="2">
        <v>0.87</v>
      </c>
      <c r="G713" s="2">
        <v>0.85</v>
      </c>
      <c r="H713" s="2">
        <v>0</v>
      </c>
      <c r="I713" s="2">
        <v>0.2</v>
      </c>
      <c r="J713" s="2">
        <v>1.92</v>
      </c>
      <c r="L713"/>
      <c r="N713"/>
    </row>
    <row r="714" spans="1:14" x14ac:dyDescent="0.2">
      <c r="A714" s="1" t="s">
        <v>669</v>
      </c>
      <c r="B714" s="8" t="s">
        <v>41</v>
      </c>
      <c r="C714" s="1" t="s">
        <v>54</v>
      </c>
      <c r="D714" s="1" t="s">
        <v>58</v>
      </c>
      <c r="E714" s="1" t="s">
        <v>319</v>
      </c>
      <c r="F714" s="2">
        <v>0.76</v>
      </c>
      <c r="G714" s="2">
        <v>0.96</v>
      </c>
      <c r="H714" s="2">
        <v>0</v>
      </c>
      <c r="I714" s="2">
        <v>0.2</v>
      </c>
      <c r="J714" s="2">
        <v>1.92</v>
      </c>
      <c r="L714"/>
      <c r="N714"/>
    </row>
    <row r="715" spans="1:14" x14ac:dyDescent="0.2">
      <c r="A715" s="1" t="s">
        <v>670</v>
      </c>
      <c r="B715" s="8" t="s">
        <v>107</v>
      </c>
      <c r="C715" s="1" t="s">
        <v>124</v>
      </c>
      <c r="D715" s="1" t="s">
        <v>26</v>
      </c>
      <c r="E715" s="1" t="s">
        <v>99</v>
      </c>
      <c r="F715" s="2">
        <v>1.03</v>
      </c>
      <c r="G715" s="2">
        <v>0.8</v>
      </c>
      <c r="H715" s="2">
        <v>0</v>
      </c>
      <c r="I715" s="2">
        <v>0.09</v>
      </c>
      <c r="J715" s="2">
        <v>1.92</v>
      </c>
      <c r="L715"/>
      <c r="N715"/>
    </row>
    <row r="716" spans="1:14" x14ac:dyDescent="0.2">
      <c r="A716" s="1" t="s">
        <v>671</v>
      </c>
      <c r="B716" s="8" t="s">
        <v>41</v>
      </c>
      <c r="C716" s="1" t="s">
        <v>42</v>
      </c>
      <c r="D716" s="1" t="s">
        <v>16</v>
      </c>
      <c r="E716" s="1" t="s">
        <v>319</v>
      </c>
      <c r="F716" s="2">
        <v>0.94</v>
      </c>
      <c r="G716" s="2">
        <v>0.73</v>
      </c>
      <c r="H716" s="2">
        <v>0</v>
      </c>
      <c r="I716" s="2">
        <v>0.25</v>
      </c>
      <c r="J716" s="2">
        <v>1.92</v>
      </c>
      <c r="L716"/>
      <c r="N716"/>
    </row>
    <row r="717" spans="1:14" x14ac:dyDescent="0.2">
      <c r="A717" s="1" t="s">
        <v>672</v>
      </c>
      <c r="B717" s="8" t="s">
        <v>10</v>
      </c>
      <c r="C717" s="1" t="s">
        <v>18</v>
      </c>
      <c r="D717" s="1" t="s">
        <v>22</v>
      </c>
      <c r="E717" s="1" t="s">
        <v>369</v>
      </c>
      <c r="F717" s="2">
        <v>1.06</v>
      </c>
      <c r="G717" s="2">
        <v>0.67</v>
      </c>
      <c r="H717" s="2">
        <v>0</v>
      </c>
      <c r="I717" s="2">
        <v>0.18</v>
      </c>
      <c r="J717" s="2">
        <v>1.92</v>
      </c>
      <c r="L717"/>
      <c r="N717"/>
    </row>
    <row r="718" spans="1:14" x14ac:dyDescent="0.2">
      <c r="A718" s="1" t="s">
        <v>673</v>
      </c>
      <c r="B718" s="8" t="s">
        <v>342</v>
      </c>
      <c r="C718" s="1" t="s">
        <v>151</v>
      </c>
      <c r="D718" s="1" t="s">
        <v>22</v>
      </c>
      <c r="E718" s="1" t="s">
        <v>13</v>
      </c>
      <c r="F718" s="2">
        <v>0.72</v>
      </c>
      <c r="G718" s="2">
        <v>0.16</v>
      </c>
      <c r="H718" s="2">
        <v>1.01</v>
      </c>
      <c r="I718" s="2">
        <v>0.02</v>
      </c>
      <c r="J718" s="2">
        <v>1.91</v>
      </c>
      <c r="L718"/>
      <c r="N718"/>
    </row>
    <row r="719" spans="1:14" x14ac:dyDescent="0.2">
      <c r="A719" s="1" t="s">
        <v>435</v>
      </c>
      <c r="B719" s="8" t="s">
        <v>10</v>
      </c>
      <c r="C719" s="1" t="s">
        <v>15</v>
      </c>
      <c r="D719" s="1" t="s">
        <v>38</v>
      </c>
      <c r="E719" s="1" t="s">
        <v>168</v>
      </c>
      <c r="F719" s="2">
        <v>1.1399999999999999</v>
      </c>
      <c r="G719" s="2">
        <v>0.56999999999999995</v>
      </c>
      <c r="H719" s="2">
        <v>0</v>
      </c>
      <c r="I719" s="2">
        <v>0.19</v>
      </c>
      <c r="J719" s="2">
        <v>1.91</v>
      </c>
      <c r="L719"/>
      <c r="N719"/>
    </row>
    <row r="720" spans="1:14" x14ac:dyDescent="0.2">
      <c r="A720" s="1" t="s">
        <v>674</v>
      </c>
      <c r="B720" s="8" t="s">
        <v>10</v>
      </c>
      <c r="C720" s="1" t="s">
        <v>15</v>
      </c>
      <c r="D720" s="1" t="s">
        <v>22</v>
      </c>
      <c r="E720" s="1" t="s">
        <v>501</v>
      </c>
      <c r="F720" s="2">
        <v>1.3</v>
      </c>
      <c r="G720" s="2">
        <v>0.44</v>
      </c>
      <c r="H720" s="2">
        <v>0</v>
      </c>
      <c r="I720" s="2">
        <v>0.17</v>
      </c>
      <c r="J720" s="2">
        <v>1.91</v>
      </c>
      <c r="L720"/>
      <c r="N720"/>
    </row>
    <row r="721" spans="1:14" x14ac:dyDescent="0.2">
      <c r="A721" s="1" t="s">
        <v>675</v>
      </c>
      <c r="B721" s="8" t="s">
        <v>64</v>
      </c>
      <c r="C721" s="1" t="s">
        <v>65</v>
      </c>
      <c r="D721" s="1" t="s">
        <v>58</v>
      </c>
      <c r="E721" s="1" t="s">
        <v>59</v>
      </c>
      <c r="F721" s="2">
        <v>0.77</v>
      </c>
      <c r="G721" s="2">
        <v>0.78</v>
      </c>
      <c r="H721" s="2">
        <v>0.04</v>
      </c>
      <c r="I721" s="2">
        <v>0.31</v>
      </c>
      <c r="J721" s="2">
        <v>1.91</v>
      </c>
      <c r="L721"/>
      <c r="N721"/>
    </row>
    <row r="722" spans="1:14" x14ac:dyDescent="0.2">
      <c r="A722" s="1" t="s">
        <v>676</v>
      </c>
      <c r="B722" s="8" t="s">
        <v>10</v>
      </c>
      <c r="C722" s="1" t="s">
        <v>57</v>
      </c>
      <c r="D722" s="1" t="s">
        <v>38</v>
      </c>
      <c r="E722" s="1" t="s">
        <v>168</v>
      </c>
      <c r="F722" s="2">
        <v>1.08</v>
      </c>
      <c r="G722" s="2">
        <v>0.66</v>
      </c>
      <c r="H722" s="2">
        <v>0</v>
      </c>
      <c r="I722" s="2">
        <v>0.17</v>
      </c>
      <c r="J722" s="2">
        <v>1.91</v>
      </c>
      <c r="L722"/>
      <c r="N722"/>
    </row>
    <row r="723" spans="1:14" x14ac:dyDescent="0.2">
      <c r="A723" s="1" t="s">
        <v>677</v>
      </c>
      <c r="B723" s="8" t="s">
        <v>126</v>
      </c>
      <c r="C723" s="1" t="s">
        <v>54</v>
      </c>
      <c r="D723" s="1" t="s">
        <v>26</v>
      </c>
      <c r="E723" s="1" t="s">
        <v>168</v>
      </c>
      <c r="F723" s="2">
        <v>1.03</v>
      </c>
      <c r="G723" s="2">
        <v>0.75</v>
      </c>
      <c r="H723" s="2">
        <v>0.03</v>
      </c>
      <c r="I723" s="2">
        <v>0.09</v>
      </c>
      <c r="J723" s="2">
        <v>1.9</v>
      </c>
      <c r="L723"/>
      <c r="N723"/>
    </row>
    <row r="724" spans="1:14" x14ac:dyDescent="0.2">
      <c r="A724" s="1" t="s">
        <v>678</v>
      </c>
      <c r="B724" s="8" t="s">
        <v>36</v>
      </c>
      <c r="C724" s="1" t="s">
        <v>67</v>
      </c>
      <c r="D724" s="1" t="s">
        <v>58</v>
      </c>
      <c r="E724" s="1" t="s">
        <v>39</v>
      </c>
      <c r="F724" s="2">
        <v>0.59</v>
      </c>
      <c r="G724" s="2">
        <v>0.92</v>
      </c>
      <c r="H724" s="2">
        <v>0.06</v>
      </c>
      <c r="I724" s="2">
        <v>0.32</v>
      </c>
      <c r="J724" s="2">
        <v>1.9</v>
      </c>
      <c r="L724"/>
      <c r="N724"/>
    </row>
    <row r="725" spans="1:14" x14ac:dyDescent="0.2">
      <c r="A725" s="1" t="s">
        <v>679</v>
      </c>
      <c r="B725" s="8" t="s">
        <v>64</v>
      </c>
      <c r="C725" s="1" t="s">
        <v>37</v>
      </c>
      <c r="D725" s="1" t="s">
        <v>16</v>
      </c>
      <c r="E725" s="1" t="s">
        <v>99</v>
      </c>
      <c r="F725" s="2">
        <v>0.73</v>
      </c>
      <c r="G725" s="2">
        <v>0.91</v>
      </c>
      <c r="H725" s="2">
        <v>0.03</v>
      </c>
      <c r="I725" s="2">
        <v>0.22</v>
      </c>
      <c r="J725" s="2">
        <v>1.89</v>
      </c>
      <c r="L725"/>
      <c r="N725"/>
    </row>
    <row r="726" spans="1:14" x14ac:dyDescent="0.2">
      <c r="A726" s="1" t="s">
        <v>494</v>
      </c>
      <c r="B726" s="8" t="s">
        <v>36</v>
      </c>
      <c r="C726" s="1" t="s">
        <v>15</v>
      </c>
      <c r="D726" s="1" t="s">
        <v>12</v>
      </c>
      <c r="E726" s="1" t="s">
        <v>99</v>
      </c>
      <c r="F726" s="2">
        <v>1.56</v>
      </c>
      <c r="G726" s="2">
        <v>0.15</v>
      </c>
      <c r="H726" s="2">
        <v>0</v>
      </c>
      <c r="I726" s="2">
        <v>0.18</v>
      </c>
      <c r="J726" s="2">
        <v>1.89</v>
      </c>
      <c r="L726"/>
      <c r="N726"/>
    </row>
    <row r="727" spans="1:14" x14ac:dyDescent="0.2">
      <c r="A727" s="1" t="s">
        <v>680</v>
      </c>
      <c r="B727" s="8" t="s">
        <v>62</v>
      </c>
      <c r="C727" s="1" t="s">
        <v>37</v>
      </c>
      <c r="D727" s="1" t="s">
        <v>45</v>
      </c>
      <c r="E727" s="1" t="s">
        <v>13</v>
      </c>
      <c r="F727" s="2">
        <v>0.21</v>
      </c>
      <c r="G727" s="2">
        <v>0.3</v>
      </c>
      <c r="H727" s="2">
        <v>1.33</v>
      </c>
      <c r="I727" s="2">
        <v>0.04</v>
      </c>
      <c r="J727" s="2">
        <v>1.89</v>
      </c>
      <c r="L727"/>
      <c r="N727"/>
    </row>
    <row r="728" spans="1:14" x14ac:dyDescent="0.2">
      <c r="A728" s="1" t="s">
        <v>681</v>
      </c>
      <c r="B728" s="8" t="s">
        <v>36</v>
      </c>
      <c r="C728" s="1" t="s">
        <v>18</v>
      </c>
      <c r="D728" s="1" t="s">
        <v>1</v>
      </c>
      <c r="E728" s="1" t="s">
        <v>55</v>
      </c>
      <c r="F728" s="2">
        <v>1.05</v>
      </c>
      <c r="G728" s="2">
        <v>0.54</v>
      </c>
      <c r="H728" s="2">
        <v>0.03</v>
      </c>
      <c r="I728" s="2">
        <v>0.26</v>
      </c>
      <c r="J728" s="2">
        <v>1.88</v>
      </c>
      <c r="L728"/>
      <c r="N728"/>
    </row>
    <row r="729" spans="1:14" x14ac:dyDescent="0.2">
      <c r="A729" s="1" t="s">
        <v>682</v>
      </c>
      <c r="B729" s="8" t="s">
        <v>41</v>
      </c>
      <c r="C729" s="1" t="s">
        <v>42</v>
      </c>
      <c r="D729" s="1" t="s">
        <v>71</v>
      </c>
      <c r="E729" s="1" t="s">
        <v>501</v>
      </c>
      <c r="F729" s="2">
        <v>0.92</v>
      </c>
      <c r="G729" s="2">
        <v>0.72</v>
      </c>
      <c r="H729" s="2">
        <v>0</v>
      </c>
      <c r="I729" s="2">
        <v>0.24</v>
      </c>
      <c r="J729" s="2">
        <v>1.88</v>
      </c>
      <c r="L729"/>
      <c r="N729"/>
    </row>
    <row r="730" spans="1:14" x14ac:dyDescent="0.2">
      <c r="A730" s="1" t="s">
        <v>683</v>
      </c>
      <c r="B730" s="8" t="s">
        <v>41</v>
      </c>
      <c r="C730" s="1" t="s">
        <v>25</v>
      </c>
      <c r="D730" s="1" t="s">
        <v>58</v>
      </c>
      <c r="E730" s="1" t="s">
        <v>99</v>
      </c>
      <c r="F730" s="2">
        <v>0.89</v>
      </c>
      <c r="G730" s="2">
        <v>0.69</v>
      </c>
      <c r="H730" s="2">
        <v>0.09</v>
      </c>
      <c r="I730" s="2">
        <v>0.21</v>
      </c>
      <c r="J730" s="2">
        <v>1.88</v>
      </c>
      <c r="L730"/>
      <c r="N730"/>
    </row>
    <row r="731" spans="1:14" x14ac:dyDescent="0.2">
      <c r="A731" s="1" t="s">
        <v>684</v>
      </c>
      <c r="B731" s="8" t="s">
        <v>41</v>
      </c>
      <c r="C731" s="1" t="s">
        <v>29</v>
      </c>
      <c r="D731" s="1" t="s">
        <v>22</v>
      </c>
      <c r="E731" s="1" t="s">
        <v>369</v>
      </c>
      <c r="F731" s="2">
        <v>0.47</v>
      </c>
      <c r="G731" s="2">
        <v>0.08</v>
      </c>
      <c r="H731" s="2">
        <v>0</v>
      </c>
      <c r="I731" s="2">
        <v>1.33</v>
      </c>
      <c r="J731" s="2">
        <v>1.87</v>
      </c>
      <c r="L731"/>
      <c r="N731"/>
    </row>
    <row r="732" spans="1:14" x14ac:dyDescent="0.2">
      <c r="A732" s="1" t="s">
        <v>685</v>
      </c>
      <c r="B732" s="8" t="s">
        <v>126</v>
      </c>
      <c r="C732" s="1" t="s">
        <v>47</v>
      </c>
      <c r="D732" s="1" t="s">
        <v>173</v>
      </c>
      <c r="E732" s="1" t="s">
        <v>13</v>
      </c>
      <c r="F732" s="2">
        <v>0.96</v>
      </c>
      <c r="G732" s="2">
        <v>0.53</v>
      </c>
      <c r="H732" s="2">
        <v>0.3</v>
      </c>
      <c r="I732" s="2">
        <v>0.09</v>
      </c>
      <c r="J732" s="2">
        <v>1.87</v>
      </c>
      <c r="L732"/>
      <c r="N732"/>
    </row>
    <row r="733" spans="1:14" x14ac:dyDescent="0.2">
      <c r="A733" s="1" t="s">
        <v>686</v>
      </c>
      <c r="B733" s="8" t="s">
        <v>41</v>
      </c>
      <c r="C733" s="1" t="s">
        <v>54</v>
      </c>
      <c r="D733" s="1" t="s">
        <v>38</v>
      </c>
      <c r="E733" s="1" t="s">
        <v>319</v>
      </c>
      <c r="F733" s="2">
        <v>0.53</v>
      </c>
      <c r="G733" s="2">
        <v>0.16</v>
      </c>
      <c r="H733" s="2">
        <v>1.07</v>
      </c>
      <c r="I733" s="2">
        <v>0.1</v>
      </c>
      <c r="J733" s="2">
        <v>1.87</v>
      </c>
      <c r="L733"/>
      <c r="N733"/>
    </row>
    <row r="734" spans="1:14" x14ac:dyDescent="0.2">
      <c r="A734" s="1" t="s">
        <v>144</v>
      </c>
      <c r="B734" s="8" t="s">
        <v>62</v>
      </c>
      <c r="C734" s="1" t="s">
        <v>37</v>
      </c>
      <c r="D734" s="1" t="s">
        <v>1</v>
      </c>
      <c r="E734" s="1" t="s">
        <v>13</v>
      </c>
      <c r="F734" s="2">
        <v>0.73</v>
      </c>
      <c r="G734" s="2">
        <v>0.62</v>
      </c>
      <c r="H734" s="2">
        <v>0.4</v>
      </c>
      <c r="I734" s="2">
        <v>0.12</v>
      </c>
      <c r="J734" s="2">
        <v>1.87</v>
      </c>
      <c r="L734"/>
      <c r="N734"/>
    </row>
    <row r="735" spans="1:14" x14ac:dyDescent="0.2">
      <c r="A735" s="1" t="s">
        <v>687</v>
      </c>
      <c r="B735" s="8" t="s">
        <v>150</v>
      </c>
      <c r="C735" s="1" t="s">
        <v>54</v>
      </c>
      <c r="D735" s="1" t="s">
        <v>173</v>
      </c>
      <c r="E735" s="1" t="s">
        <v>13</v>
      </c>
      <c r="F735" s="2">
        <v>0.87</v>
      </c>
      <c r="G735" s="2">
        <v>0.52</v>
      </c>
      <c r="H735" s="2">
        <v>0.41</v>
      </c>
      <c r="I735" s="2">
        <v>0.06</v>
      </c>
      <c r="J735" s="2">
        <v>1.86</v>
      </c>
      <c r="L735"/>
      <c r="N735"/>
    </row>
    <row r="736" spans="1:14" x14ac:dyDescent="0.2">
      <c r="A736" s="1" t="s">
        <v>210</v>
      </c>
      <c r="B736" s="8" t="s">
        <v>102</v>
      </c>
      <c r="C736" s="1" t="s">
        <v>25</v>
      </c>
      <c r="D736" s="1" t="s">
        <v>12</v>
      </c>
      <c r="E736" s="1" t="s">
        <v>99</v>
      </c>
      <c r="F736" s="2">
        <v>1.75</v>
      </c>
      <c r="G736" s="2">
        <v>0.03</v>
      </c>
      <c r="H736" s="2">
        <v>0</v>
      </c>
      <c r="I736" s="2">
        <v>0.08</v>
      </c>
      <c r="J736" s="2">
        <v>1.86</v>
      </c>
      <c r="L736"/>
      <c r="N736"/>
    </row>
    <row r="737" spans="1:14" x14ac:dyDescent="0.2">
      <c r="A737" s="1" t="s">
        <v>688</v>
      </c>
      <c r="B737" s="8" t="s">
        <v>41</v>
      </c>
      <c r="C737" s="1" t="s">
        <v>42</v>
      </c>
      <c r="D737" s="1" t="s">
        <v>1</v>
      </c>
      <c r="E737" s="1" t="s">
        <v>59</v>
      </c>
      <c r="F737" s="2">
        <v>1.1200000000000001</v>
      </c>
      <c r="G737" s="2">
        <v>0.69</v>
      </c>
      <c r="H737" s="2">
        <v>0.03</v>
      </c>
      <c r="I737" s="2">
        <v>0.02</v>
      </c>
      <c r="J737" s="2">
        <v>1.86</v>
      </c>
      <c r="L737"/>
      <c r="N737"/>
    </row>
    <row r="738" spans="1:14" x14ac:dyDescent="0.2">
      <c r="A738" s="1" t="s">
        <v>689</v>
      </c>
      <c r="B738" s="8" t="s">
        <v>41</v>
      </c>
      <c r="C738" s="1" t="s">
        <v>42</v>
      </c>
      <c r="D738" s="1" t="s">
        <v>22</v>
      </c>
      <c r="E738" s="1" t="s">
        <v>55</v>
      </c>
      <c r="F738" s="2">
        <v>0</v>
      </c>
      <c r="G738" s="2">
        <v>1.37</v>
      </c>
      <c r="H738" s="2">
        <v>0</v>
      </c>
      <c r="I738" s="2">
        <v>0.49</v>
      </c>
      <c r="J738" s="2">
        <v>1.86</v>
      </c>
      <c r="L738"/>
      <c r="N738"/>
    </row>
    <row r="739" spans="1:14" x14ac:dyDescent="0.2">
      <c r="A739" s="1" t="s">
        <v>690</v>
      </c>
      <c r="B739" s="8" t="s">
        <v>64</v>
      </c>
      <c r="C739" s="1" t="s">
        <v>75</v>
      </c>
      <c r="D739" s="1" t="s">
        <v>1</v>
      </c>
      <c r="E739" s="1" t="s">
        <v>55</v>
      </c>
      <c r="F739" s="2">
        <v>0.64</v>
      </c>
      <c r="G739" s="2">
        <v>0.92</v>
      </c>
      <c r="H739" s="2">
        <v>0.01</v>
      </c>
      <c r="I739" s="2">
        <v>0.28999999999999998</v>
      </c>
      <c r="J739" s="2">
        <v>1.86</v>
      </c>
      <c r="L739"/>
      <c r="N739"/>
    </row>
    <row r="740" spans="1:14" x14ac:dyDescent="0.2">
      <c r="A740" s="1" t="s">
        <v>691</v>
      </c>
      <c r="B740" s="8" t="s">
        <v>41</v>
      </c>
      <c r="C740" s="1" t="s">
        <v>54</v>
      </c>
      <c r="D740" s="1" t="s">
        <v>12</v>
      </c>
      <c r="E740" s="1" t="s">
        <v>99</v>
      </c>
      <c r="F740" s="2">
        <v>0.91</v>
      </c>
      <c r="G740" s="2">
        <v>0.71</v>
      </c>
      <c r="H740" s="2">
        <v>0</v>
      </c>
      <c r="I740" s="2">
        <v>0.24</v>
      </c>
      <c r="J740" s="2">
        <v>1.86</v>
      </c>
      <c r="L740"/>
      <c r="N740"/>
    </row>
    <row r="741" spans="1:14" x14ac:dyDescent="0.2">
      <c r="A741" s="1" t="s">
        <v>692</v>
      </c>
      <c r="B741" s="8" t="s">
        <v>20</v>
      </c>
      <c r="C741" s="1" t="s">
        <v>18</v>
      </c>
      <c r="D741" s="1" t="s">
        <v>38</v>
      </c>
      <c r="E741" s="1" t="s">
        <v>369</v>
      </c>
      <c r="F741" s="2">
        <v>1.34</v>
      </c>
      <c r="G741" s="2">
        <v>0.37</v>
      </c>
      <c r="H741" s="2">
        <v>0</v>
      </c>
      <c r="I741" s="2">
        <v>0.15</v>
      </c>
      <c r="J741" s="2">
        <v>1.86</v>
      </c>
      <c r="L741"/>
      <c r="N741"/>
    </row>
    <row r="742" spans="1:14" x14ac:dyDescent="0.2">
      <c r="A742" s="1" t="s">
        <v>693</v>
      </c>
      <c r="B742" s="8" t="s">
        <v>10</v>
      </c>
      <c r="C742" s="1" t="s">
        <v>33</v>
      </c>
      <c r="D742" s="1" t="s">
        <v>38</v>
      </c>
      <c r="E742" s="1" t="s">
        <v>59</v>
      </c>
      <c r="F742" s="2">
        <v>0.85</v>
      </c>
      <c r="G742" s="2">
        <v>0.71</v>
      </c>
      <c r="H742" s="2">
        <v>0.13</v>
      </c>
      <c r="I742" s="2">
        <v>0.16</v>
      </c>
      <c r="J742" s="2">
        <v>1.86</v>
      </c>
      <c r="L742"/>
      <c r="N742"/>
    </row>
    <row r="743" spans="1:14" x14ac:dyDescent="0.2">
      <c r="A743" s="1" t="s">
        <v>694</v>
      </c>
      <c r="B743" s="8" t="s">
        <v>62</v>
      </c>
      <c r="C743" s="1" t="s">
        <v>37</v>
      </c>
      <c r="D743" s="1" t="s">
        <v>22</v>
      </c>
      <c r="E743" s="1" t="s">
        <v>13</v>
      </c>
      <c r="F743" s="2">
        <v>0.61</v>
      </c>
      <c r="G743" s="2">
        <v>0.59</v>
      </c>
      <c r="H743" s="2">
        <v>0.55000000000000004</v>
      </c>
      <c r="I743" s="2">
        <v>0.11</v>
      </c>
      <c r="J743" s="2">
        <v>1.85</v>
      </c>
      <c r="L743"/>
      <c r="N743"/>
    </row>
    <row r="744" spans="1:14" x14ac:dyDescent="0.2">
      <c r="A744" s="1" t="s">
        <v>695</v>
      </c>
      <c r="B744" s="8" t="s">
        <v>41</v>
      </c>
      <c r="C744" s="1" t="s">
        <v>42</v>
      </c>
      <c r="D744" s="1" t="s">
        <v>1</v>
      </c>
      <c r="E744" s="1" t="s">
        <v>55</v>
      </c>
      <c r="F744" s="2">
        <v>1.33</v>
      </c>
      <c r="G744" s="2">
        <v>0.49</v>
      </c>
      <c r="H744" s="2">
        <v>0</v>
      </c>
      <c r="I744" s="2">
        <v>0.03</v>
      </c>
      <c r="J744" s="2">
        <v>1.85</v>
      </c>
      <c r="L744"/>
      <c r="N744"/>
    </row>
    <row r="745" spans="1:14" x14ac:dyDescent="0.2">
      <c r="A745" s="1" t="s">
        <v>696</v>
      </c>
      <c r="B745" s="8" t="s">
        <v>10</v>
      </c>
      <c r="C745" s="1" t="s">
        <v>29</v>
      </c>
      <c r="D745" s="1" t="s">
        <v>22</v>
      </c>
      <c r="E745" s="1" t="s">
        <v>86</v>
      </c>
      <c r="F745" s="2">
        <v>0.83</v>
      </c>
      <c r="G745" s="2">
        <v>0.82</v>
      </c>
      <c r="H745" s="2">
        <v>0</v>
      </c>
      <c r="I745" s="2">
        <v>0.2</v>
      </c>
      <c r="J745" s="2">
        <v>1.85</v>
      </c>
      <c r="L745"/>
      <c r="N745"/>
    </row>
    <row r="746" spans="1:14" x14ac:dyDescent="0.2">
      <c r="A746" s="1" t="s">
        <v>697</v>
      </c>
      <c r="B746" s="8" t="s">
        <v>49</v>
      </c>
      <c r="C746" s="1" t="s">
        <v>42</v>
      </c>
      <c r="D746" s="1" t="s">
        <v>45</v>
      </c>
      <c r="E746" s="1" t="s">
        <v>164</v>
      </c>
      <c r="F746" s="2">
        <v>1.26</v>
      </c>
      <c r="G746" s="2">
        <v>0.18</v>
      </c>
      <c r="H746" s="2">
        <v>0.35</v>
      </c>
      <c r="I746" s="2">
        <v>0.06</v>
      </c>
      <c r="J746" s="2">
        <v>1.85</v>
      </c>
      <c r="L746"/>
      <c r="N746"/>
    </row>
    <row r="747" spans="1:14" x14ac:dyDescent="0.2">
      <c r="A747" s="1" t="s">
        <v>698</v>
      </c>
      <c r="B747" s="8" t="s">
        <v>36</v>
      </c>
      <c r="C747" s="1" t="s">
        <v>57</v>
      </c>
      <c r="D747" s="1" t="s">
        <v>38</v>
      </c>
      <c r="E747" s="1" t="s">
        <v>55</v>
      </c>
      <c r="F747" s="2">
        <v>1.05</v>
      </c>
      <c r="G747" s="2">
        <v>0.49</v>
      </c>
      <c r="H747" s="2">
        <v>0.08</v>
      </c>
      <c r="I747" s="2">
        <v>0.23</v>
      </c>
      <c r="J747" s="2">
        <v>1.85</v>
      </c>
      <c r="L747"/>
      <c r="N747"/>
    </row>
    <row r="748" spans="1:14" x14ac:dyDescent="0.2">
      <c r="A748" s="1" t="s">
        <v>699</v>
      </c>
      <c r="B748" s="8" t="s">
        <v>41</v>
      </c>
      <c r="C748" s="1" t="s">
        <v>54</v>
      </c>
      <c r="D748" s="1" t="s">
        <v>16</v>
      </c>
      <c r="E748" s="1" t="s">
        <v>700</v>
      </c>
      <c r="F748" s="2">
        <v>0</v>
      </c>
      <c r="G748" s="2">
        <v>1.1000000000000001</v>
      </c>
      <c r="H748" s="2">
        <v>0.42</v>
      </c>
      <c r="I748" s="2">
        <v>0.33</v>
      </c>
      <c r="J748" s="2">
        <v>1.84</v>
      </c>
      <c r="L748"/>
      <c r="N748"/>
    </row>
    <row r="749" spans="1:14" x14ac:dyDescent="0.2">
      <c r="A749" s="1" t="s">
        <v>701</v>
      </c>
      <c r="B749" s="8" t="s">
        <v>36</v>
      </c>
      <c r="C749" s="1" t="s">
        <v>18</v>
      </c>
      <c r="D749" s="1" t="s">
        <v>45</v>
      </c>
      <c r="E749" s="1" t="s">
        <v>251</v>
      </c>
      <c r="F749" s="2">
        <v>0.97</v>
      </c>
      <c r="G749" s="2">
        <v>0.34</v>
      </c>
      <c r="H749" s="2">
        <v>0.35</v>
      </c>
      <c r="I749" s="2">
        <v>0.18</v>
      </c>
      <c r="J749" s="2">
        <v>1.84</v>
      </c>
      <c r="L749"/>
      <c r="N749"/>
    </row>
    <row r="750" spans="1:14" x14ac:dyDescent="0.2">
      <c r="A750" s="1" t="s">
        <v>702</v>
      </c>
      <c r="B750" s="8" t="s">
        <v>41</v>
      </c>
      <c r="C750" s="1" t="s">
        <v>25</v>
      </c>
      <c r="D750" s="1" t="s">
        <v>12</v>
      </c>
      <c r="E750" s="1" t="s">
        <v>99</v>
      </c>
      <c r="F750" s="2">
        <v>1.53</v>
      </c>
      <c r="G750" s="2">
        <v>0.05</v>
      </c>
      <c r="H750" s="2">
        <v>0</v>
      </c>
      <c r="I750" s="2">
        <v>0.25</v>
      </c>
      <c r="J750" s="2">
        <v>1.84</v>
      </c>
      <c r="L750"/>
      <c r="N750"/>
    </row>
    <row r="751" spans="1:14" x14ac:dyDescent="0.2">
      <c r="A751" s="1" t="s">
        <v>703</v>
      </c>
      <c r="B751" s="8" t="s">
        <v>49</v>
      </c>
      <c r="C751" s="1" t="s">
        <v>25</v>
      </c>
      <c r="D751" s="1" t="s">
        <v>22</v>
      </c>
      <c r="E751" s="1" t="s">
        <v>319</v>
      </c>
      <c r="F751" s="2">
        <v>1.31</v>
      </c>
      <c r="G751" s="2">
        <v>0.49</v>
      </c>
      <c r="H751" s="2">
        <v>0</v>
      </c>
      <c r="I751" s="2">
        <v>0.03</v>
      </c>
      <c r="J751" s="2">
        <v>1.83</v>
      </c>
      <c r="L751"/>
      <c r="N751"/>
    </row>
    <row r="752" spans="1:14" x14ac:dyDescent="0.2">
      <c r="A752" s="1" t="s">
        <v>704</v>
      </c>
      <c r="B752" s="8" t="s">
        <v>107</v>
      </c>
      <c r="C752" s="1" t="s">
        <v>67</v>
      </c>
      <c r="D752" s="1" t="s">
        <v>45</v>
      </c>
      <c r="E752" s="1" t="s">
        <v>59</v>
      </c>
      <c r="F752" s="2">
        <v>0.84</v>
      </c>
      <c r="G752" s="2">
        <v>0.76</v>
      </c>
      <c r="H752" s="2">
        <v>0</v>
      </c>
      <c r="I752" s="2">
        <v>0.23</v>
      </c>
      <c r="J752" s="2">
        <v>1.83</v>
      </c>
      <c r="L752"/>
      <c r="N752"/>
    </row>
    <row r="753" spans="1:14" x14ac:dyDescent="0.2">
      <c r="A753" s="1" t="s">
        <v>705</v>
      </c>
      <c r="B753" s="8" t="s">
        <v>64</v>
      </c>
      <c r="C753" s="1" t="s">
        <v>65</v>
      </c>
      <c r="D753" s="1" t="s">
        <v>38</v>
      </c>
      <c r="E753" s="1" t="s">
        <v>164</v>
      </c>
      <c r="F753" s="2">
        <v>0.46</v>
      </c>
      <c r="G753" s="2">
        <v>1.02</v>
      </c>
      <c r="H753" s="2">
        <v>7.0000000000000007E-2</v>
      </c>
      <c r="I753" s="2">
        <v>0.28000000000000003</v>
      </c>
      <c r="J753" s="2">
        <v>1.83</v>
      </c>
      <c r="L753"/>
      <c r="N753"/>
    </row>
    <row r="754" spans="1:14" x14ac:dyDescent="0.2">
      <c r="A754" s="1" t="s">
        <v>706</v>
      </c>
      <c r="B754" s="8" t="s">
        <v>32</v>
      </c>
      <c r="C754" s="1" t="s">
        <v>29</v>
      </c>
      <c r="D754" s="1" t="s">
        <v>58</v>
      </c>
      <c r="E754" s="1" t="s">
        <v>99</v>
      </c>
      <c r="F754" s="2">
        <v>1.0900000000000001</v>
      </c>
      <c r="G754" s="2">
        <v>0.54</v>
      </c>
      <c r="H754" s="2">
        <v>0.02</v>
      </c>
      <c r="I754" s="2">
        <v>0.17</v>
      </c>
      <c r="J754" s="2">
        <v>1.83</v>
      </c>
      <c r="L754"/>
      <c r="N754"/>
    </row>
    <row r="755" spans="1:14" x14ac:dyDescent="0.2">
      <c r="A755" s="1" t="s">
        <v>707</v>
      </c>
      <c r="B755" s="8" t="s">
        <v>62</v>
      </c>
      <c r="C755" s="1" t="s">
        <v>75</v>
      </c>
      <c r="D755" s="1" t="s">
        <v>1</v>
      </c>
      <c r="E755" s="1" t="s">
        <v>13</v>
      </c>
      <c r="F755" s="2">
        <v>0.61</v>
      </c>
      <c r="G755" s="2">
        <v>0.34</v>
      </c>
      <c r="H755" s="2">
        <v>0.79</v>
      </c>
      <c r="I755" s="2">
        <v>0.09</v>
      </c>
      <c r="J755" s="2">
        <v>1.82</v>
      </c>
      <c r="L755"/>
      <c r="N755"/>
    </row>
    <row r="756" spans="1:14" x14ac:dyDescent="0.2">
      <c r="A756" s="1" t="s">
        <v>250</v>
      </c>
      <c r="B756" s="8" t="s">
        <v>41</v>
      </c>
      <c r="C756" s="1" t="s">
        <v>54</v>
      </c>
      <c r="D756" s="1" t="s">
        <v>22</v>
      </c>
      <c r="E756" s="1" t="s">
        <v>251</v>
      </c>
      <c r="F756" s="2">
        <v>1.73</v>
      </c>
      <c r="G756" s="2">
        <v>7.0000000000000007E-2</v>
      </c>
      <c r="H756" s="2">
        <v>0</v>
      </c>
      <c r="I756" s="2">
        <v>0.02</v>
      </c>
      <c r="J756" s="2">
        <v>1.82</v>
      </c>
      <c r="L756"/>
      <c r="N756"/>
    </row>
    <row r="757" spans="1:14" x14ac:dyDescent="0.2">
      <c r="A757" s="1" t="s">
        <v>708</v>
      </c>
      <c r="B757" s="8" t="s">
        <v>107</v>
      </c>
      <c r="C757" s="1" t="s">
        <v>54</v>
      </c>
      <c r="D757" s="1" t="s">
        <v>26</v>
      </c>
      <c r="E757" s="1" t="s">
        <v>99</v>
      </c>
      <c r="F757" s="2">
        <v>1.81</v>
      </c>
      <c r="G757" s="2">
        <v>0</v>
      </c>
      <c r="H757" s="2">
        <v>0</v>
      </c>
      <c r="I757" s="2">
        <v>0</v>
      </c>
      <c r="J757" s="2">
        <v>1.82</v>
      </c>
      <c r="L757"/>
      <c r="N757"/>
    </row>
    <row r="758" spans="1:14" x14ac:dyDescent="0.2">
      <c r="A758" s="1" t="s">
        <v>709</v>
      </c>
      <c r="B758" s="8" t="s">
        <v>10</v>
      </c>
      <c r="C758" s="1" t="s">
        <v>29</v>
      </c>
      <c r="D758" s="1" t="s">
        <v>58</v>
      </c>
      <c r="E758" s="1" t="s">
        <v>13</v>
      </c>
      <c r="F758" s="2">
        <v>0.91</v>
      </c>
      <c r="G758" s="2">
        <v>0.74</v>
      </c>
      <c r="H758" s="2">
        <v>7.0000000000000007E-2</v>
      </c>
      <c r="I758" s="2">
        <v>0.09</v>
      </c>
      <c r="J758" s="2">
        <v>1.82</v>
      </c>
      <c r="L758"/>
      <c r="N758"/>
    </row>
    <row r="759" spans="1:14" x14ac:dyDescent="0.2">
      <c r="A759" s="1" t="s">
        <v>710</v>
      </c>
      <c r="B759" s="8" t="s">
        <v>20</v>
      </c>
      <c r="C759" s="1" t="s">
        <v>33</v>
      </c>
      <c r="D759" s="1" t="s">
        <v>45</v>
      </c>
      <c r="E759" s="1" t="s">
        <v>13</v>
      </c>
      <c r="F759" s="2">
        <v>0.22</v>
      </c>
      <c r="G759" s="2">
        <v>0.21</v>
      </c>
      <c r="H759" s="2">
        <v>1.35</v>
      </c>
      <c r="I759" s="2">
        <v>0.03</v>
      </c>
      <c r="J759" s="2">
        <v>1.81</v>
      </c>
      <c r="L759"/>
      <c r="N759"/>
    </row>
    <row r="760" spans="1:14" x14ac:dyDescent="0.2">
      <c r="A760" s="1" t="s">
        <v>711</v>
      </c>
      <c r="B760" s="8" t="s">
        <v>64</v>
      </c>
      <c r="C760" s="1" t="s">
        <v>75</v>
      </c>
      <c r="D760" s="1" t="s">
        <v>38</v>
      </c>
      <c r="E760" s="1" t="s">
        <v>97</v>
      </c>
      <c r="F760" s="2">
        <v>0.55000000000000004</v>
      </c>
      <c r="G760" s="2">
        <v>0.84</v>
      </c>
      <c r="H760" s="2">
        <v>0.11</v>
      </c>
      <c r="I760" s="2">
        <v>0.31</v>
      </c>
      <c r="J760" s="2">
        <v>1.81</v>
      </c>
      <c r="L760"/>
      <c r="N760"/>
    </row>
    <row r="761" spans="1:14" x14ac:dyDescent="0.2">
      <c r="A761" s="1" t="s">
        <v>712</v>
      </c>
      <c r="B761" s="8" t="s">
        <v>41</v>
      </c>
      <c r="C761" s="1" t="s">
        <v>124</v>
      </c>
      <c r="D761" s="1" t="s">
        <v>26</v>
      </c>
      <c r="E761" s="1" t="s">
        <v>159</v>
      </c>
      <c r="F761" s="2">
        <v>1.05</v>
      </c>
      <c r="G761" s="2">
        <v>0.59</v>
      </c>
      <c r="H761" s="2">
        <v>0</v>
      </c>
      <c r="I761" s="2">
        <v>0.18</v>
      </c>
      <c r="J761" s="2">
        <v>1.81</v>
      </c>
      <c r="L761"/>
      <c r="N761"/>
    </row>
    <row r="762" spans="1:14" x14ac:dyDescent="0.2">
      <c r="A762" s="1" t="s">
        <v>497</v>
      </c>
      <c r="B762" s="8" t="s">
        <v>713</v>
      </c>
      <c r="C762" s="1" t="s">
        <v>151</v>
      </c>
      <c r="D762" s="1" t="s">
        <v>16</v>
      </c>
      <c r="E762" s="1" t="s">
        <v>109</v>
      </c>
      <c r="F762" s="2">
        <v>1.1000000000000001</v>
      </c>
      <c r="G762" s="2">
        <v>0.51</v>
      </c>
      <c r="H762" s="2">
        <v>0.12</v>
      </c>
      <c r="I762" s="2">
        <v>0.08</v>
      </c>
      <c r="J762" s="2">
        <v>1.81</v>
      </c>
      <c r="L762"/>
      <c r="N762"/>
    </row>
    <row r="763" spans="1:14" x14ac:dyDescent="0.2">
      <c r="A763" s="1" t="s">
        <v>714</v>
      </c>
      <c r="B763" s="8" t="s">
        <v>41</v>
      </c>
      <c r="C763" s="1" t="s">
        <v>47</v>
      </c>
      <c r="D763" s="1" t="s">
        <v>71</v>
      </c>
      <c r="E763" s="1" t="s">
        <v>109</v>
      </c>
      <c r="F763" s="2">
        <v>0.78</v>
      </c>
      <c r="G763" s="2">
        <v>0.44</v>
      </c>
      <c r="H763" s="2">
        <v>0.56000000000000005</v>
      </c>
      <c r="I763" s="2">
        <v>0.04</v>
      </c>
      <c r="J763" s="2">
        <v>1.81</v>
      </c>
      <c r="L763"/>
      <c r="N763"/>
    </row>
    <row r="764" spans="1:14" x14ac:dyDescent="0.2">
      <c r="A764" s="1" t="s">
        <v>715</v>
      </c>
      <c r="B764" s="8" t="s">
        <v>41</v>
      </c>
      <c r="C764" s="1" t="s">
        <v>42</v>
      </c>
      <c r="D764" s="1" t="s">
        <v>1</v>
      </c>
      <c r="E764" s="1" t="s">
        <v>55</v>
      </c>
      <c r="F764" s="2">
        <v>0.88</v>
      </c>
      <c r="G764" s="2">
        <v>0.69</v>
      </c>
      <c r="H764" s="2">
        <v>0</v>
      </c>
      <c r="I764" s="2">
        <v>0.23</v>
      </c>
      <c r="J764" s="2">
        <v>1.81</v>
      </c>
      <c r="L764"/>
      <c r="N764"/>
    </row>
    <row r="765" spans="1:14" x14ac:dyDescent="0.2">
      <c r="A765" s="1" t="s">
        <v>306</v>
      </c>
      <c r="B765" s="8" t="s">
        <v>41</v>
      </c>
      <c r="C765" s="1" t="s">
        <v>15</v>
      </c>
      <c r="D765" s="1" t="s">
        <v>22</v>
      </c>
      <c r="E765" s="1" t="s">
        <v>59</v>
      </c>
      <c r="F765" s="2">
        <v>1</v>
      </c>
      <c r="G765" s="2">
        <v>0.03</v>
      </c>
      <c r="H765" s="2">
        <v>0</v>
      </c>
      <c r="I765" s="2">
        <v>0.77</v>
      </c>
      <c r="J765" s="2">
        <v>1.8</v>
      </c>
      <c r="L765"/>
      <c r="N765"/>
    </row>
    <row r="766" spans="1:14" x14ac:dyDescent="0.2">
      <c r="A766" s="1" t="s">
        <v>716</v>
      </c>
      <c r="B766" s="8" t="s">
        <v>49</v>
      </c>
      <c r="C766" s="1" t="s">
        <v>47</v>
      </c>
      <c r="D766" s="1" t="s">
        <v>1</v>
      </c>
      <c r="E766" s="1" t="s">
        <v>109</v>
      </c>
      <c r="F766" s="2">
        <v>0.93</v>
      </c>
      <c r="G766" s="2">
        <v>0.59</v>
      </c>
      <c r="H766" s="2">
        <v>0.21</v>
      </c>
      <c r="I766" s="2">
        <v>7.0000000000000007E-2</v>
      </c>
      <c r="J766" s="2">
        <v>1.8</v>
      </c>
      <c r="L766"/>
      <c r="N766"/>
    </row>
    <row r="767" spans="1:14" x14ac:dyDescent="0.2">
      <c r="A767" s="1" t="s">
        <v>230</v>
      </c>
      <c r="B767" s="8" t="s">
        <v>32</v>
      </c>
      <c r="C767" s="1" t="s">
        <v>11</v>
      </c>
      <c r="D767" s="1" t="s">
        <v>12</v>
      </c>
      <c r="E767" s="1" t="s">
        <v>99</v>
      </c>
      <c r="F767" s="2">
        <v>1.66</v>
      </c>
      <c r="G767" s="2">
        <v>0</v>
      </c>
      <c r="H767" s="2">
        <v>0.01</v>
      </c>
      <c r="I767" s="2">
        <v>0.13</v>
      </c>
      <c r="J767" s="2">
        <v>1.8</v>
      </c>
      <c r="L767"/>
      <c r="N767"/>
    </row>
    <row r="768" spans="1:14" x14ac:dyDescent="0.2">
      <c r="A768" s="1" t="s">
        <v>611</v>
      </c>
      <c r="B768" s="8" t="s">
        <v>36</v>
      </c>
      <c r="C768" s="1" t="s">
        <v>33</v>
      </c>
      <c r="D768" s="1" t="s">
        <v>38</v>
      </c>
      <c r="E768" s="1" t="s">
        <v>39</v>
      </c>
      <c r="F768" s="2">
        <v>1.41</v>
      </c>
      <c r="G768" s="2">
        <v>0.21</v>
      </c>
      <c r="H768" s="2">
        <v>0.03</v>
      </c>
      <c r="I768" s="2">
        <v>0.16</v>
      </c>
      <c r="J768" s="2">
        <v>1.8</v>
      </c>
      <c r="L768"/>
      <c r="N768"/>
    </row>
    <row r="769" spans="1:14" x14ac:dyDescent="0.2">
      <c r="A769" s="1" t="s">
        <v>63</v>
      </c>
      <c r="B769" s="8" t="s">
        <v>36</v>
      </c>
      <c r="C769" s="1" t="s">
        <v>65</v>
      </c>
      <c r="D769" s="1" t="s">
        <v>58</v>
      </c>
      <c r="E769" s="1" t="s">
        <v>59</v>
      </c>
      <c r="F769" s="2">
        <v>0.49</v>
      </c>
      <c r="G769" s="2">
        <v>0.96</v>
      </c>
      <c r="H769" s="2">
        <v>7.0000000000000007E-2</v>
      </c>
      <c r="I769" s="2">
        <v>0.27</v>
      </c>
      <c r="J769" s="2">
        <v>1.79</v>
      </c>
      <c r="L769"/>
      <c r="N769"/>
    </row>
    <row r="770" spans="1:14" x14ac:dyDescent="0.2">
      <c r="A770" s="1" t="s">
        <v>717</v>
      </c>
      <c r="B770" s="8" t="s">
        <v>36</v>
      </c>
      <c r="C770" s="1" t="s">
        <v>37</v>
      </c>
      <c r="D770" s="1" t="s">
        <v>173</v>
      </c>
      <c r="E770" s="1" t="s">
        <v>55</v>
      </c>
      <c r="F770" s="2">
        <v>0.52</v>
      </c>
      <c r="G770" s="2">
        <v>0.88</v>
      </c>
      <c r="H770" s="2">
        <v>0.06</v>
      </c>
      <c r="I770" s="2">
        <v>0.34</v>
      </c>
      <c r="J770" s="2">
        <v>1.79</v>
      </c>
      <c r="L770"/>
      <c r="N770"/>
    </row>
    <row r="771" spans="1:14" x14ac:dyDescent="0.2">
      <c r="A771" s="1" t="s">
        <v>718</v>
      </c>
      <c r="B771" s="8" t="s">
        <v>32</v>
      </c>
      <c r="C771" s="1" t="s">
        <v>67</v>
      </c>
      <c r="D771" s="1" t="s">
        <v>38</v>
      </c>
      <c r="E771" s="1" t="s">
        <v>34</v>
      </c>
      <c r="F771" s="2">
        <v>1.05</v>
      </c>
      <c r="G771" s="2">
        <v>0.56999999999999995</v>
      </c>
      <c r="H771" s="2">
        <v>0.03</v>
      </c>
      <c r="I771" s="2">
        <v>0.14000000000000001</v>
      </c>
      <c r="J771" s="2">
        <v>1.78</v>
      </c>
      <c r="L771"/>
      <c r="N771"/>
    </row>
    <row r="772" spans="1:14" x14ac:dyDescent="0.2">
      <c r="A772" s="1" t="s">
        <v>719</v>
      </c>
      <c r="B772" s="8" t="s">
        <v>41</v>
      </c>
      <c r="C772" s="1" t="s">
        <v>124</v>
      </c>
      <c r="D772" s="1" t="s">
        <v>16</v>
      </c>
      <c r="E772" s="1" t="s">
        <v>39</v>
      </c>
      <c r="F772" s="2">
        <v>1.25</v>
      </c>
      <c r="G772" s="2">
        <v>0.28999999999999998</v>
      </c>
      <c r="H772" s="2">
        <v>0</v>
      </c>
      <c r="I772" s="2">
        <v>0.24</v>
      </c>
      <c r="J772" s="2">
        <v>1.78</v>
      </c>
      <c r="L772"/>
      <c r="N772"/>
    </row>
    <row r="773" spans="1:14" x14ac:dyDescent="0.2">
      <c r="A773" s="1" t="s">
        <v>720</v>
      </c>
      <c r="B773" s="8" t="s">
        <v>20</v>
      </c>
      <c r="C773" s="1" t="s">
        <v>11</v>
      </c>
      <c r="D773" s="1" t="s">
        <v>45</v>
      </c>
      <c r="E773" s="1" t="s">
        <v>164</v>
      </c>
      <c r="F773" s="2">
        <v>0.23</v>
      </c>
      <c r="G773" s="2">
        <v>0.03</v>
      </c>
      <c r="H773" s="2">
        <v>1.49</v>
      </c>
      <c r="I773" s="2">
        <v>0.03</v>
      </c>
      <c r="J773" s="2">
        <v>1.78</v>
      </c>
      <c r="L773"/>
      <c r="N773"/>
    </row>
    <row r="774" spans="1:14" x14ac:dyDescent="0.2">
      <c r="A774" s="1" t="s">
        <v>721</v>
      </c>
      <c r="B774" s="8" t="s">
        <v>186</v>
      </c>
      <c r="C774" s="1" t="s">
        <v>54</v>
      </c>
      <c r="D774" s="1" t="s">
        <v>38</v>
      </c>
      <c r="E774" s="1" t="s">
        <v>319</v>
      </c>
      <c r="F774" s="2">
        <v>1.1200000000000001</v>
      </c>
      <c r="G774" s="2">
        <v>0.57999999999999996</v>
      </c>
      <c r="H774" s="2">
        <v>0</v>
      </c>
      <c r="I774" s="2">
        <v>0.08</v>
      </c>
      <c r="J774" s="2">
        <v>1.78</v>
      </c>
      <c r="L774"/>
      <c r="N774"/>
    </row>
    <row r="775" spans="1:14" x14ac:dyDescent="0.2">
      <c r="A775" s="1" t="s">
        <v>722</v>
      </c>
      <c r="B775" s="8" t="s">
        <v>41</v>
      </c>
      <c r="C775" s="1" t="s">
        <v>42</v>
      </c>
      <c r="D775" s="1" t="s">
        <v>38</v>
      </c>
      <c r="E775" s="1" t="s">
        <v>55</v>
      </c>
      <c r="F775" s="2">
        <v>0.39</v>
      </c>
      <c r="G775" s="2">
        <v>1.01</v>
      </c>
      <c r="H775" s="2">
        <v>0.02</v>
      </c>
      <c r="I775" s="2">
        <v>0.36</v>
      </c>
      <c r="J775" s="2">
        <v>1.78</v>
      </c>
      <c r="L775"/>
      <c r="N775"/>
    </row>
    <row r="776" spans="1:14" x14ac:dyDescent="0.2">
      <c r="A776" s="1" t="s">
        <v>723</v>
      </c>
      <c r="B776" s="8" t="s">
        <v>62</v>
      </c>
      <c r="C776" s="1" t="s">
        <v>57</v>
      </c>
      <c r="D776" s="1" t="s">
        <v>52</v>
      </c>
      <c r="E776" s="1" t="s">
        <v>13</v>
      </c>
      <c r="F776" s="2">
        <v>0.32</v>
      </c>
      <c r="G776" s="2">
        <v>0.95</v>
      </c>
      <c r="H776" s="2">
        <v>0.36</v>
      </c>
      <c r="I776" s="2">
        <v>0.14000000000000001</v>
      </c>
      <c r="J776" s="2">
        <v>1.78</v>
      </c>
      <c r="L776"/>
      <c r="N776"/>
    </row>
    <row r="777" spans="1:14" x14ac:dyDescent="0.2">
      <c r="A777" s="1" t="s">
        <v>724</v>
      </c>
      <c r="B777" s="8" t="s">
        <v>36</v>
      </c>
      <c r="C777" s="1" t="s">
        <v>33</v>
      </c>
      <c r="D777" s="1" t="s">
        <v>38</v>
      </c>
      <c r="E777" s="1" t="s">
        <v>164</v>
      </c>
      <c r="F777" s="2">
        <v>0.45</v>
      </c>
      <c r="G777" s="2">
        <v>0.94</v>
      </c>
      <c r="H777" s="2">
        <v>0.06</v>
      </c>
      <c r="I777" s="2">
        <v>0.33</v>
      </c>
      <c r="J777" s="2">
        <v>1.78</v>
      </c>
      <c r="L777"/>
      <c r="N777"/>
    </row>
    <row r="778" spans="1:14" x14ac:dyDescent="0.2">
      <c r="A778" s="1" t="s">
        <v>725</v>
      </c>
      <c r="B778" s="8" t="s">
        <v>36</v>
      </c>
      <c r="C778" s="1" t="s">
        <v>67</v>
      </c>
      <c r="D778" s="1" t="s">
        <v>45</v>
      </c>
      <c r="E778" s="1" t="s">
        <v>178</v>
      </c>
      <c r="F778" s="2">
        <v>0.41</v>
      </c>
      <c r="G778" s="2">
        <v>0.46</v>
      </c>
      <c r="H778" s="2">
        <v>0.72</v>
      </c>
      <c r="I778" s="2">
        <v>0.19</v>
      </c>
      <c r="J778" s="2">
        <v>1.78</v>
      </c>
      <c r="L778"/>
      <c r="N778"/>
    </row>
    <row r="779" spans="1:14" x14ac:dyDescent="0.2">
      <c r="A779" s="1" t="s">
        <v>225</v>
      </c>
      <c r="B779" s="8" t="s">
        <v>128</v>
      </c>
      <c r="C779" s="1" t="s">
        <v>37</v>
      </c>
      <c r="D779" s="1" t="s">
        <v>38</v>
      </c>
      <c r="E779" s="1" t="s">
        <v>13</v>
      </c>
      <c r="F779" s="2">
        <v>0.93</v>
      </c>
      <c r="G779" s="2">
        <v>0.56999999999999995</v>
      </c>
      <c r="H779" s="2">
        <v>0.14000000000000001</v>
      </c>
      <c r="I779" s="2">
        <v>0.13</v>
      </c>
      <c r="J779" s="2">
        <v>1.77</v>
      </c>
      <c r="L779"/>
      <c r="N779"/>
    </row>
    <row r="780" spans="1:14" x14ac:dyDescent="0.2">
      <c r="A780" s="1" t="s">
        <v>726</v>
      </c>
      <c r="B780" s="8" t="s">
        <v>41</v>
      </c>
      <c r="C780" s="1" t="s">
        <v>25</v>
      </c>
      <c r="D780" s="1" t="s">
        <v>38</v>
      </c>
      <c r="E780" s="1" t="s">
        <v>220</v>
      </c>
      <c r="F780" s="2">
        <v>0.85</v>
      </c>
      <c r="G780" s="2">
        <v>0.76</v>
      </c>
      <c r="H780" s="2">
        <v>0</v>
      </c>
      <c r="I780" s="2">
        <v>0.16</v>
      </c>
      <c r="J780" s="2">
        <v>1.77</v>
      </c>
      <c r="L780"/>
      <c r="N780"/>
    </row>
    <row r="781" spans="1:14" x14ac:dyDescent="0.2">
      <c r="A781" s="1" t="s">
        <v>684</v>
      </c>
      <c r="B781" s="8" t="s">
        <v>10</v>
      </c>
      <c r="C781" s="1" t="s">
        <v>29</v>
      </c>
      <c r="D781" s="1" t="s">
        <v>22</v>
      </c>
      <c r="E781" s="1" t="s">
        <v>369</v>
      </c>
      <c r="F781" s="2">
        <v>1.1599999999999999</v>
      </c>
      <c r="G781" s="2">
        <v>0.45</v>
      </c>
      <c r="H781" s="2">
        <v>0</v>
      </c>
      <c r="I781" s="2">
        <v>0.16</v>
      </c>
      <c r="J781" s="2">
        <v>1.77</v>
      </c>
      <c r="L781"/>
      <c r="N781"/>
    </row>
    <row r="782" spans="1:14" x14ac:dyDescent="0.2">
      <c r="A782" s="1" t="s">
        <v>727</v>
      </c>
      <c r="B782" s="8" t="s">
        <v>128</v>
      </c>
      <c r="C782" s="1" t="s">
        <v>37</v>
      </c>
      <c r="D782" s="1" t="s">
        <v>22</v>
      </c>
      <c r="E782" s="1" t="s">
        <v>13</v>
      </c>
      <c r="F782" s="2">
        <v>0.31</v>
      </c>
      <c r="G782" s="2">
        <v>0.54</v>
      </c>
      <c r="H782" s="2">
        <v>0.84</v>
      </c>
      <c r="I782" s="2">
        <v>0.08</v>
      </c>
      <c r="J782" s="2">
        <v>1.77</v>
      </c>
      <c r="L782"/>
      <c r="N782"/>
    </row>
    <row r="783" spans="1:14" x14ac:dyDescent="0.2">
      <c r="A783" s="1" t="s">
        <v>583</v>
      </c>
      <c r="B783" s="8" t="s">
        <v>36</v>
      </c>
      <c r="C783" s="1" t="s">
        <v>37</v>
      </c>
      <c r="D783" s="1" t="s">
        <v>12</v>
      </c>
      <c r="E783" s="1" t="s">
        <v>99</v>
      </c>
      <c r="F783" s="2">
        <v>1.59</v>
      </c>
      <c r="G783" s="2">
        <v>0.03</v>
      </c>
      <c r="H783" s="2">
        <v>0</v>
      </c>
      <c r="I783" s="2">
        <v>0.15</v>
      </c>
      <c r="J783" s="2">
        <v>1.77</v>
      </c>
      <c r="L783"/>
      <c r="N783"/>
    </row>
    <row r="784" spans="1:14" x14ac:dyDescent="0.2">
      <c r="A784" s="1" t="s">
        <v>728</v>
      </c>
      <c r="B784" s="8" t="s">
        <v>342</v>
      </c>
      <c r="C784" s="1" t="s">
        <v>151</v>
      </c>
      <c r="D784" s="1" t="s">
        <v>1</v>
      </c>
      <c r="E784" s="1" t="s">
        <v>13</v>
      </c>
      <c r="F784" s="2">
        <v>0.63</v>
      </c>
      <c r="G784" s="2">
        <v>0.06</v>
      </c>
      <c r="H784" s="2">
        <v>1.03</v>
      </c>
      <c r="I784" s="2">
        <v>0.04</v>
      </c>
      <c r="J784" s="2">
        <v>1.77</v>
      </c>
      <c r="L784"/>
      <c r="N784"/>
    </row>
    <row r="785" spans="1:14" x14ac:dyDescent="0.2">
      <c r="A785" s="1" t="s">
        <v>729</v>
      </c>
      <c r="B785" s="8" t="s">
        <v>102</v>
      </c>
      <c r="C785" s="1" t="s">
        <v>54</v>
      </c>
      <c r="D785" s="1" t="s">
        <v>71</v>
      </c>
      <c r="E785" s="1" t="s">
        <v>34</v>
      </c>
      <c r="F785" s="2">
        <v>1.19</v>
      </c>
      <c r="G785" s="2">
        <v>0.28999999999999998</v>
      </c>
      <c r="H785" s="2">
        <v>0.24</v>
      </c>
      <c r="I785" s="2">
        <v>0.06</v>
      </c>
      <c r="J785" s="2">
        <v>1.77</v>
      </c>
      <c r="L785"/>
      <c r="N785"/>
    </row>
    <row r="786" spans="1:14" x14ac:dyDescent="0.2">
      <c r="A786" s="1" t="s">
        <v>624</v>
      </c>
      <c r="B786" s="8" t="s">
        <v>36</v>
      </c>
      <c r="C786" s="1" t="s">
        <v>18</v>
      </c>
      <c r="D786" s="1" t="s">
        <v>71</v>
      </c>
      <c r="E786" s="1" t="s">
        <v>319</v>
      </c>
      <c r="F786" s="2">
        <v>1.07</v>
      </c>
      <c r="G786" s="2">
        <v>0.45</v>
      </c>
      <c r="H786" s="2">
        <v>0.01</v>
      </c>
      <c r="I786" s="2">
        <v>0.24</v>
      </c>
      <c r="J786" s="2">
        <v>1.77</v>
      </c>
      <c r="L786"/>
      <c r="N786"/>
    </row>
    <row r="787" spans="1:14" x14ac:dyDescent="0.2">
      <c r="A787" s="1" t="s">
        <v>730</v>
      </c>
      <c r="B787" s="8" t="s">
        <v>41</v>
      </c>
      <c r="C787" s="1" t="s">
        <v>42</v>
      </c>
      <c r="D787" s="1" t="s">
        <v>1</v>
      </c>
      <c r="E787" s="1" t="s">
        <v>319</v>
      </c>
      <c r="F787" s="2">
        <v>1.06</v>
      </c>
      <c r="G787" s="2">
        <v>0.54</v>
      </c>
      <c r="H787" s="2">
        <v>0</v>
      </c>
      <c r="I787" s="2">
        <v>0.16</v>
      </c>
      <c r="J787" s="2">
        <v>1.76</v>
      </c>
      <c r="L787"/>
      <c r="N787"/>
    </row>
    <row r="788" spans="1:14" x14ac:dyDescent="0.2">
      <c r="A788" s="1" t="s">
        <v>731</v>
      </c>
      <c r="B788" s="8" t="s">
        <v>49</v>
      </c>
      <c r="C788" s="1" t="s">
        <v>54</v>
      </c>
      <c r="D788" s="1" t="s">
        <v>45</v>
      </c>
      <c r="E788" s="1" t="s">
        <v>13</v>
      </c>
      <c r="F788" s="2">
        <v>0.93</v>
      </c>
      <c r="G788" s="2">
        <v>0.38</v>
      </c>
      <c r="H788" s="2">
        <v>0.4</v>
      </c>
      <c r="I788" s="2">
        <v>0.06</v>
      </c>
      <c r="J788" s="2">
        <v>1.76</v>
      </c>
      <c r="L788"/>
      <c r="N788"/>
    </row>
    <row r="789" spans="1:14" x14ac:dyDescent="0.2">
      <c r="A789" s="1" t="s">
        <v>732</v>
      </c>
      <c r="B789" s="8" t="s">
        <v>41</v>
      </c>
      <c r="C789" s="1" t="s">
        <v>42</v>
      </c>
      <c r="D789" s="1" t="s">
        <v>71</v>
      </c>
      <c r="E789" s="1" t="s">
        <v>99</v>
      </c>
      <c r="F789" s="2">
        <v>0.86</v>
      </c>
      <c r="G789" s="2">
        <v>0.67</v>
      </c>
      <c r="H789" s="2">
        <v>0</v>
      </c>
      <c r="I789" s="2">
        <v>0.22</v>
      </c>
      <c r="J789" s="2">
        <v>1.76</v>
      </c>
      <c r="L789"/>
      <c r="N789"/>
    </row>
    <row r="790" spans="1:14" x14ac:dyDescent="0.2">
      <c r="A790" s="1" t="s">
        <v>664</v>
      </c>
      <c r="B790" s="8" t="s">
        <v>102</v>
      </c>
      <c r="C790" s="1" t="s">
        <v>47</v>
      </c>
      <c r="D790" s="1" t="s">
        <v>58</v>
      </c>
      <c r="E790" s="1" t="s">
        <v>86</v>
      </c>
      <c r="F790" s="2">
        <v>1.23</v>
      </c>
      <c r="G790" s="2">
        <v>0.46</v>
      </c>
      <c r="H790" s="2">
        <v>0</v>
      </c>
      <c r="I790" s="2">
        <v>7.0000000000000007E-2</v>
      </c>
      <c r="J790" s="2">
        <v>1.76</v>
      </c>
      <c r="L790"/>
      <c r="N790"/>
    </row>
    <row r="791" spans="1:14" x14ac:dyDescent="0.2">
      <c r="A791" s="1" t="s">
        <v>733</v>
      </c>
      <c r="B791" s="8" t="s">
        <v>41</v>
      </c>
      <c r="C791" s="1" t="s">
        <v>47</v>
      </c>
      <c r="D791" s="1" t="s">
        <v>38</v>
      </c>
      <c r="E791" s="1" t="s">
        <v>39</v>
      </c>
      <c r="F791" s="2">
        <v>0.86</v>
      </c>
      <c r="G791" s="2">
        <v>0.67</v>
      </c>
      <c r="H791" s="2">
        <v>0</v>
      </c>
      <c r="I791" s="2">
        <v>0.22</v>
      </c>
      <c r="J791" s="2">
        <v>1.76</v>
      </c>
      <c r="L791"/>
      <c r="N791"/>
    </row>
    <row r="792" spans="1:14" x14ac:dyDescent="0.2">
      <c r="A792" s="1" t="s">
        <v>655</v>
      </c>
      <c r="B792" s="8" t="s">
        <v>36</v>
      </c>
      <c r="C792" s="1" t="s">
        <v>37</v>
      </c>
      <c r="D792" s="1" t="s">
        <v>58</v>
      </c>
      <c r="E792" s="1" t="s">
        <v>39</v>
      </c>
      <c r="F792" s="2">
        <v>0.72</v>
      </c>
      <c r="G792" s="2">
        <v>0.69</v>
      </c>
      <c r="H792" s="2">
        <v>0.04</v>
      </c>
      <c r="I792" s="2">
        <v>0.31</v>
      </c>
      <c r="J792" s="2">
        <v>1.76</v>
      </c>
      <c r="L792"/>
      <c r="N792"/>
    </row>
    <row r="793" spans="1:14" x14ac:dyDescent="0.2">
      <c r="A793" s="1" t="s">
        <v>579</v>
      </c>
      <c r="B793" s="8" t="s">
        <v>32</v>
      </c>
      <c r="C793" s="1" t="s">
        <v>67</v>
      </c>
      <c r="D793" s="1" t="s">
        <v>38</v>
      </c>
      <c r="E793" s="1" t="s">
        <v>164</v>
      </c>
      <c r="F793" s="2">
        <v>0.68</v>
      </c>
      <c r="G793" s="2">
        <v>0.9</v>
      </c>
      <c r="H793" s="2">
        <v>0.01</v>
      </c>
      <c r="I793" s="2">
        <v>0.17</v>
      </c>
      <c r="J793" s="2">
        <v>1.76</v>
      </c>
      <c r="L793"/>
      <c r="N793"/>
    </row>
    <row r="794" spans="1:14" x14ac:dyDescent="0.2">
      <c r="A794" s="1" t="s">
        <v>734</v>
      </c>
      <c r="B794" s="8" t="s">
        <v>49</v>
      </c>
      <c r="C794" s="1" t="s">
        <v>29</v>
      </c>
      <c r="D794" s="1" t="s">
        <v>38</v>
      </c>
      <c r="E794" s="1" t="s">
        <v>319</v>
      </c>
      <c r="F794" s="2">
        <v>1.26</v>
      </c>
      <c r="G794" s="2">
        <v>0.47</v>
      </c>
      <c r="H794" s="2">
        <v>0</v>
      </c>
      <c r="I794" s="2">
        <v>0.03</v>
      </c>
      <c r="J794" s="2">
        <v>1.76</v>
      </c>
      <c r="L794"/>
      <c r="N794"/>
    </row>
    <row r="795" spans="1:14" x14ac:dyDescent="0.2">
      <c r="A795" s="1" t="s">
        <v>63</v>
      </c>
      <c r="B795" s="8" t="s">
        <v>32</v>
      </c>
      <c r="C795" s="1" t="s">
        <v>65</v>
      </c>
      <c r="D795" s="1" t="s">
        <v>58</v>
      </c>
      <c r="E795" s="1" t="s">
        <v>59</v>
      </c>
      <c r="F795" s="2">
        <v>1.1100000000000001</v>
      </c>
      <c r="G795" s="2">
        <v>0.48</v>
      </c>
      <c r="H795" s="2">
        <v>0</v>
      </c>
      <c r="I795" s="2">
        <v>0.16</v>
      </c>
      <c r="J795" s="2">
        <v>1.76</v>
      </c>
      <c r="L795"/>
      <c r="N795"/>
    </row>
    <row r="796" spans="1:14" x14ac:dyDescent="0.2">
      <c r="A796" s="1" t="s">
        <v>735</v>
      </c>
      <c r="B796" s="8" t="s">
        <v>41</v>
      </c>
      <c r="C796" s="1" t="s">
        <v>42</v>
      </c>
      <c r="D796" s="1" t="s">
        <v>26</v>
      </c>
      <c r="E796" s="1" t="s">
        <v>99</v>
      </c>
      <c r="F796" s="2">
        <v>0.52</v>
      </c>
      <c r="G796" s="2">
        <v>0.95</v>
      </c>
      <c r="H796" s="2">
        <v>0</v>
      </c>
      <c r="I796" s="2">
        <v>0.28999999999999998</v>
      </c>
      <c r="J796" s="2">
        <v>1.76</v>
      </c>
      <c r="L796"/>
      <c r="N796"/>
    </row>
    <row r="797" spans="1:14" x14ac:dyDescent="0.2">
      <c r="A797" s="1" t="s">
        <v>374</v>
      </c>
      <c r="B797" s="8" t="s">
        <v>36</v>
      </c>
      <c r="C797" s="1" t="s">
        <v>29</v>
      </c>
      <c r="D797" s="1" t="s">
        <v>12</v>
      </c>
      <c r="E797" s="1" t="s">
        <v>99</v>
      </c>
      <c r="F797" s="2">
        <v>0.35</v>
      </c>
      <c r="G797" s="2">
        <v>1.07</v>
      </c>
      <c r="H797" s="2">
        <v>0.02</v>
      </c>
      <c r="I797" s="2">
        <v>0.32</v>
      </c>
      <c r="J797" s="2">
        <v>1.76</v>
      </c>
      <c r="L797"/>
      <c r="N797"/>
    </row>
    <row r="798" spans="1:14" x14ac:dyDescent="0.2">
      <c r="A798" s="1" t="s">
        <v>736</v>
      </c>
      <c r="B798" s="8" t="s">
        <v>41</v>
      </c>
      <c r="C798" s="1" t="s">
        <v>54</v>
      </c>
      <c r="D798" s="1" t="s">
        <v>26</v>
      </c>
      <c r="E798" s="1" t="s">
        <v>59</v>
      </c>
      <c r="F798" s="2">
        <v>0.61</v>
      </c>
      <c r="G798" s="2">
        <v>0.87</v>
      </c>
      <c r="H798" s="2">
        <v>0.02</v>
      </c>
      <c r="I798" s="2">
        <v>0.26</v>
      </c>
      <c r="J798" s="2">
        <v>1.76</v>
      </c>
      <c r="L798"/>
      <c r="N798"/>
    </row>
    <row r="799" spans="1:14" x14ac:dyDescent="0.2">
      <c r="A799" s="1" t="s">
        <v>148</v>
      </c>
      <c r="B799" s="8" t="s">
        <v>36</v>
      </c>
      <c r="C799" s="1" t="s">
        <v>37</v>
      </c>
      <c r="D799" s="1" t="s">
        <v>45</v>
      </c>
      <c r="E799" s="1" t="s">
        <v>164</v>
      </c>
      <c r="F799" s="2">
        <v>0.9</v>
      </c>
      <c r="G799" s="2">
        <v>0.37</v>
      </c>
      <c r="H799" s="2">
        <v>0.25</v>
      </c>
      <c r="I799" s="2">
        <v>0.24</v>
      </c>
      <c r="J799" s="2">
        <v>1.75</v>
      </c>
      <c r="L799"/>
      <c r="N799"/>
    </row>
    <row r="800" spans="1:14" x14ac:dyDescent="0.2">
      <c r="A800" s="1" t="s">
        <v>313</v>
      </c>
      <c r="B800" s="8" t="s">
        <v>102</v>
      </c>
      <c r="C800" s="1" t="s">
        <v>42</v>
      </c>
      <c r="D800" s="1" t="s">
        <v>58</v>
      </c>
      <c r="E800" s="1" t="s">
        <v>59</v>
      </c>
      <c r="F800" s="2">
        <v>1.24</v>
      </c>
      <c r="G800" s="2">
        <v>0.45</v>
      </c>
      <c r="H800" s="2">
        <v>0</v>
      </c>
      <c r="I800" s="2">
        <v>7.0000000000000007E-2</v>
      </c>
      <c r="J800" s="2">
        <v>1.75</v>
      </c>
      <c r="L800"/>
      <c r="N800"/>
    </row>
    <row r="801" spans="1:14" x14ac:dyDescent="0.2">
      <c r="A801" s="1" t="s">
        <v>737</v>
      </c>
      <c r="B801" s="8" t="s">
        <v>41</v>
      </c>
      <c r="C801" s="1" t="s">
        <v>54</v>
      </c>
      <c r="D801" s="1" t="s">
        <v>12</v>
      </c>
      <c r="E801" s="1" t="s">
        <v>159</v>
      </c>
      <c r="F801" s="2">
        <v>0.06</v>
      </c>
      <c r="G801" s="2">
        <v>0.9</v>
      </c>
      <c r="H801" s="2">
        <v>0.53</v>
      </c>
      <c r="I801" s="2">
        <v>0.27</v>
      </c>
      <c r="J801" s="2">
        <v>1.75</v>
      </c>
      <c r="L801"/>
      <c r="N801"/>
    </row>
    <row r="802" spans="1:14" x14ac:dyDescent="0.2">
      <c r="A802" s="1" t="s">
        <v>738</v>
      </c>
      <c r="B802" s="8" t="s">
        <v>32</v>
      </c>
      <c r="C802" s="1" t="s">
        <v>29</v>
      </c>
      <c r="D802" s="1" t="s">
        <v>58</v>
      </c>
      <c r="E802" s="1" t="s">
        <v>34</v>
      </c>
      <c r="F802" s="2">
        <v>1</v>
      </c>
      <c r="G802" s="2">
        <v>0.54</v>
      </c>
      <c r="H802" s="2">
        <v>0.03</v>
      </c>
      <c r="I802" s="2">
        <v>0.18</v>
      </c>
      <c r="J802" s="2">
        <v>1.75</v>
      </c>
      <c r="L802"/>
      <c r="N802"/>
    </row>
    <row r="803" spans="1:14" x14ac:dyDescent="0.2">
      <c r="A803" s="1" t="s">
        <v>739</v>
      </c>
      <c r="B803" s="8" t="s">
        <v>20</v>
      </c>
      <c r="C803" s="1" t="s">
        <v>18</v>
      </c>
      <c r="D803" s="1" t="s">
        <v>26</v>
      </c>
      <c r="E803" s="1" t="s">
        <v>137</v>
      </c>
      <c r="F803" s="2">
        <v>0.83</v>
      </c>
      <c r="G803" s="2">
        <v>0.66</v>
      </c>
      <c r="H803" s="2">
        <v>0.08</v>
      </c>
      <c r="I803" s="2">
        <v>0.18</v>
      </c>
      <c r="J803" s="2">
        <v>1.75</v>
      </c>
      <c r="L803"/>
      <c r="N803"/>
    </row>
    <row r="804" spans="1:14" x14ac:dyDescent="0.2">
      <c r="A804" s="1" t="s">
        <v>740</v>
      </c>
      <c r="B804" s="8" t="s">
        <v>41</v>
      </c>
      <c r="C804" s="1" t="s">
        <v>15</v>
      </c>
      <c r="D804" s="1" t="s">
        <v>26</v>
      </c>
      <c r="E804" s="1" t="s">
        <v>159</v>
      </c>
      <c r="F804" s="2">
        <v>0.85</v>
      </c>
      <c r="G804" s="2">
        <v>0.66</v>
      </c>
      <c r="H804" s="2">
        <v>0.01</v>
      </c>
      <c r="I804" s="2">
        <v>0.22</v>
      </c>
      <c r="J804" s="2">
        <v>1.75</v>
      </c>
      <c r="L804"/>
      <c r="N804"/>
    </row>
    <row r="805" spans="1:14" x14ac:dyDescent="0.2">
      <c r="A805" s="1" t="s">
        <v>741</v>
      </c>
      <c r="B805" s="8" t="s">
        <v>49</v>
      </c>
      <c r="C805" s="1" t="s">
        <v>42</v>
      </c>
      <c r="D805" s="1" t="s">
        <v>22</v>
      </c>
      <c r="E805" s="1" t="s">
        <v>319</v>
      </c>
      <c r="F805" s="2">
        <v>1.25</v>
      </c>
      <c r="G805" s="2">
        <v>0.46</v>
      </c>
      <c r="H805" s="2">
        <v>0</v>
      </c>
      <c r="I805" s="2">
        <v>0.03</v>
      </c>
      <c r="J805" s="2">
        <v>1.75</v>
      </c>
      <c r="L805"/>
      <c r="N805"/>
    </row>
    <row r="806" spans="1:14" x14ac:dyDescent="0.2">
      <c r="A806" s="1" t="s">
        <v>742</v>
      </c>
      <c r="B806" s="8" t="s">
        <v>41</v>
      </c>
      <c r="C806" s="1" t="s">
        <v>47</v>
      </c>
      <c r="D806" s="1" t="s">
        <v>45</v>
      </c>
      <c r="E806" s="1" t="s">
        <v>251</v>
      </c>
      <c r="F806" s="2">
        <v>0.63</v>
      </c>
      <c r="G806" s="2">
        <v>0.49</v>
      </c>
      <c r="H806" s="2">
        <v>0.45</v>
      </c>
      <c r="I806" s="2">
        <v>0.17</v>
      </c>
      <c r="J806" s="2">
        <v>1.74</v>
      </c>
      <c r="L806"/>
      <c r="N806"/>
    </row>
    <row r="807" spans="1:14" x14ac:dyDescent="0.2">
      <c r="A807" s="1" t="s">
        <v>607</v>
      </c>
      <c r="B807" s="8" t="s">
        <v>36</v>
      </c>
      <c r="C807" s="1" t="s">
        <v>57</v>
      </c>
      <c r="D807" s="1" t="s">
        <v>58</v>
      </c>
      <c r="E807" s="1" t="s">
        <v>743</v>
      </c>
      <c r="F807" s="2">
        <v>0.83</v>
      </c>
      <c r="G807" s="2">
        <v>0.63</v>
      </c>
      <c r="H807" s="2">
        <v>0.02</v>
      </c>
      <c r="I807" s="2">
        <v>0.25</v>
      </c>
      <c r="J807" s="2">
        <v>1.74</v>
      </c>
      <c r="L807"/>
      <c r="N807"/>
    </row>
    <row r="808" spans="1:14" x14ac:dyDescent="0.2">
      <c r="A808" s="1" t="s">
        <v>744</v>
      </c>
      <c r="B808" s="8" t="s">
        <v>10</v>
      </c>
      <c r="C808" s="1" t="s">
        <v>18</v>
      </c>
      <c r="D808" s="1" t="s">
        <v>22</v>
      </c>
      <c r="E808" s="1" t="s">
        <v>363</v>
      </c>
      <c r="F808" s="2">
        <v>1.19</v>
      </c>
      <c r="G808" s="2">
        <v>0.4</v>
      </c>
      <c r="H808" s="2">
        <v>0</v>
      </c>
      <c r="I808" s="2">
        <v>0.16</v>
      </c>
      <c r="J808" s="2">
        <v>1.74</v>
      </c>
      <c r="L808"/>
      <c r="N808"/>
    </row>
    <row r="809" spans="1:14" x14ac:dyDescent="0.2">
      <c r="A809" s="1" t="s">
        <v>745</v>
      </c>
      <c r="B809" s="8" t="s">
        <v>121</v>
      </c>
      <c r="C809" s="1" t="s">
        <v>65</v>
      </c>
      <c r="D809" s="1" t="s">
        <v>16</v>
      </c>
      <c r="E809" s="1" t="s">
        <v>34</v>
      </c>
      <c r="F809" s="2">
        <v>0.69</v>
      </c>
      <c r="G809" s="2">
        <v>0.89</v>
      </c>
      <c r="H809" s="2">
        <v>0.03</v>
      </c>
      <c r="I809" s="2">
        <v>0.14000000000000001</v>
      </c>
      <c r="J809" s="2">
        <v>1.74</v>
      </c>
      <c r="L809"/>
      <c r="N809"/>
    </row>
    <row r="810" spans="1:14" x14ac:dyDescent="0.2">
      <c r="A810" s="1" t="s">
        <v>746</v>
      </c>
      <c r="B810" s="8" t="s">
        <v>10</v>
      </c>
      <c r="C810" s="1" t="s">
        <v>33</v>
      </c>
      <c r="D810" s="1" t="s">
        <v>1</v>
      </c>
      <c r="E810" s="1" t="s">
        <v>109</v>
      </c>
      <c r="F810" s="2">
        <v>0.96</v>
      </c>
      <c r="G810" s="2">
        <v>0.61</v>
      </c>
      <c r="H810" s="2">
        <v>0.01</v>
      </c>
      <c r="I810" s="2">
        <v>0.16</v>
      </c>
      <c r="J810" s="2">
        <v>1.74</v>
      </c>
      <c r="L810"/>
      <c r="N810"/>
    </row>
    <row r="811" spans="1:14" x14ac:dyDescent="0.2">
      <c r="A811" s="1" t="s">
        <v>193</v>
      </c>
      <c r="B811" s="8" t="s">
        <v>64</v>
      </c>
      <c r="C811" s="1" t="s">
        <v>75</v>
      </c>
      <c r="D811" s="1" t="s">
        <v>45</v>
      </c>
      <c r="E811" s="1" t="s">
        <v>59</v>
      </c>
      <c r="F811" s="2">
        <v>0.49</v>
      </c>
      <c r="G811" s="2">
        <v>0.88</v>
      </c>
      <c r="H811" s="2">
        <v>0.06</v>
      </c>
      <c r="I811" s="2">
        <v>0.3</v>
      </c>
      <c r="J811" s="2">
        <v>1.74</v>
      </c>
      <c r="L811"/>
      <c r="N811"/>
    </row>
    <row r="812" spans="1:14" x14ac:dyDescent="0.2">
      <c r="A812" s="1" t="s">
        <v>747</v>
      </c>
      <c r="B812" s="8" t="s">
        <v>559</v>
      </c>
      <c r="C812" s="1" t="s">
        <v>57</v>
      </c>
      <c r="D812" s="1" t="s">
        <v>58</v>
      </c>
      <c r="E812" s="1" t="s">
        <v>55</v>
      </c>
      <c r="F812" s="2">
        <v>0.59</v>
      </c>
      <c r="G812" s="2">
        <v>0.75</v>
      </c>
      <c r="H812" s="2">
        <v>0.13</v>
      </c>
      <c r="I812" s="2">
        <v>0.27</v>
      </c>
      <c r="J812" s="2">
        <v>1.74</v>
      </c>
      <c r="L812"/>
      <c r="N812"/>
    </row>
    <row r="813" spans="1:14" x14ac:dyDescent="0.2">
      <c r="A813" s="1" t="s">
        <v>170</v>
      </c>
      <c r="B813" s="8" t="s">
        <v>36</v>
      </c>
      <c r="C813" s="1" t="s">
        <v>75</v>
      </c>
      <c r="D813" s="1" t="s">
        <v>58</v>
      </c>
      <c r="E813" s="1" t="s">
        <v>59</v>
      </c>
      <c r="F813" s="2">
        <v>0.67</v>
      </c>
      <c r="G813" s="2">
        <v>0.66</v>
      </c>
      <c r="H813" s="2">
        <v>0.12</v>
      </c>
      <c r="I813" s="2">
        <v>0.27</v>
      </c>
      <c r="J813" s="2">
        <v>1.73</v>
      </c>
      <c r="L813"/>
      <c r="N813"/>
    </row>
    <row r="814" spans="1:14" x14ac:dyDescent="0.2">
      <c r="A814" s="1" t="s">
        <v>748</v>
      </c>
      <c r="B814" s="8" t="s">
        <v>41</v>
      </c>
      <c r="C814" s="1" t="s">
        <v>54</v>
      </c>
      <c r="D814" s="1" t="s">
        <v>12</v>
      </c>
      <c r="E814" s="1" t="s">
        <v>99</v>
      </c>
      <c r="F814" s="2">
        <v>0.85</v>
      </c>
      <c r="G814" s="2">
        <v>0.66</v>
      </c>
      <c r="H814" s="2">
        <v>0</v>
      </c>
      <c r="I814" s="2">
        <v>0.22</v>
      </c>
      <c r="J814" s="2">
        <v>1.73</v>
      </c>
      <c r="L814"/>
      <c r="N814"/>
    </row>
    <row r="815" spans="1:14" x14ac:dyDescent="0.2">
      <c r="A815" s="1" t="s">
        <v>749</v>
      </c>
      <c r="B815" s="8" t="s">
        <v>64</v>
      </c>
      <c r="C815" s="1" t="s">
        <v>216</v>
      </c>
      <c r="D815" s="1" t="s">
        <v>58</v>
      </c>
      <c r="E815" s="1" t="s">
        <v>59</v>
      </c>
      <c r="F815" s="2">
        <v>0.64</v>
      </c>
      <c r="G815" s="2">
        <v>0.68</v>
      </c>
      <c r="H815" s="2">
        <v>0.14000000000000001</v>
      </c>
      <c r="I815" s="2">
        <v>0.26</v>
      </c>
      <c r="J815" s="2">
        <v>1.73</v>
      </c>
      <c r="L815"/>
      <c r="N815"/>
    </row>
    <row r="816" spans="1:14" x14ac:dyDescent="0.2">
      <c r="A816" s="1" t="s">
        <v>296</v>
      </c>
      <c r="B816" s="8" t="s">
        <v>150</v>
      </c>
      <c r="C816" s="1" t="s">
        <v>54</v>
      </c>
      <c r="D816" s="1" t="s">
        <v>38</v>
      </c>
      <c r="E816" s="1" t="s">
        <v>99</v>
      </c>
      <c r="F816" s="2">
        <v>0.94</v>
      </c>
      <c r="G816" s="2">
        <v>0.62</v>
      </c>
      <c r="H816" s="2">
        <v>0.1</v>
      </c>
      <c r="I816" s="2">
        <v>7.0000000000000007E-2</v>
      </c>
      <c r="J816" s="2">
        <v>1.73</v>
      </c>
      <c r="L816"/>
      <c r="N816"/>
    </row>
    <row r="817" spans="1:14" x14ac:dyDescent="0.2">
      <c r="A817" s="1" t="s">
        <v>750</v>
      </c>
      <c r="B817" s="8" t="s">
        <v>10</v>
      </c>
      <c r="C817" s="1" t="s">
        <v>37</v>
      </c>
      <c r="D817" s="1" t="s">
        <v>38</v>
      </c>
      <c r="E817" s="1" t="s">
        <v>369</v>
      </c>
      <c r="F817" s="2">
        <v>1.1499999999999999</v>
      </c>
      <c r="G817" s="2">
        <v>0.44</v>
      </c>
      <c r="H817" s="2">
        <v>0</v>
      </c>
      <c r="I817" s="2">
        <v>0.14000000000000001</v>
      </c>
      <c r="J817" s="2">
        <v>1.73</v>
      </c>
      <c r="L817"/>
      <c r="N817"/>
    </row>
    <row r="818" spans="1:14" x14ac:dyDescent="0.2">
      <c r="A818" s="1" t="s">
        <v>751</v>
      </c>
      <c r="B818" s="8" t="s">
        <v>49</v>
      </c>
      <c r="C818" s="1" t="s">
        <v>47</v>
      </c>
      <c r="D818" s="1" t="s">
        <v>1</v>
      </c>
      <c r="E818" s="1" t="s">
        <v>183</v>
      </c>
      <c r="F818" s="2">
        <v>0.95</v>
      </c>
      <c r="G818" s="2">
        <v>0.7</v>
      </c>
      <c r="H818" s="2">
        <v>0</v>
      </c>
      <c r="I818" s="2">
        <v>0.08</v>
      </c>
      <c r="J818" s="2">
        <v>1.73</v>
      </c>
      <c r="L818"/>
      <c r="N818"/>
    </row>
    <row r="819" spans="1:14" x14ac:dyDescent="0.2">
      <c r="A819" s="1" t="s">
        <v>752</v>
      </c>
      <c r="B819" s="8" t="s">
        <v>32</v>
      </c>
      <c r="C819" s="1" t="s">
        <v>67</v>
      </c>
      <c r="D819" s="1" t="s">
        <v>38</v>
      </c>
      <c r="E819" s="1" t="s">
        <v>97</v>
      </c>
      <c r="F819" s="2">
        <v>1.06</v>
      </c>
      <c r="G819" s="2">
        <v>0.52</v>
      </c>
      <c r="H819" s="2">
        <v>0.01</v>
      </c>
      <c r="I819" s="2">
        <v>0.14000000000000001</v>
      </c>
      <c r="J819" s="2">
        <v>1.73</v>
      </c>
      <c r="L819"/>
      <c r="N819"/>
    </row>
    <row r="820" spans="1:14" x14ac:dyDescent="0.2">
      <c r="A820" s="1" t="s">
        <v>505</v>
      </c>
      <c r="B820" s="8" t="s">
        <v>41</v>
      </c>
      <c r="C820" s="1" t="s">
        <v>124</v>
      </c>
      <c r="D820" s="1" t="s">
        <v>38</v>
      </c>
      <c r="E820" s="1" t="s">
        <v>39</v>
      </c>
      <c r="F820" s="2">
        <v>0.85</v>
      </c>
      <c r="G820" s="2">
        <v>0.66</v>
      </c>
      <c r="H820" s="2">
        <v>0</v>
      </c>
      <c r="I820" s="2">
        <v>0.22</v>
      </c>
      <c r="J820" s="2">
        <v>1.72</v>
      </c>
      <c r="L820"/>
      <c r="N820"/>
    </row>
    <row r="821" spans="1:14" x14ac:dyDescent="0.2">
      <c r="A821" s="1" t="s">
        <v>753</v>
      </c>
      <c r="B821" s="8" t="s">
        <v>64</v>
      </c>
      <c r="C821" s="1" t="s">
        <v>65</v>
      </c>
      <c r="D821" s="1" t="s">
        <v>58</v>
      </c>
      <c r="E821" s="1" t="s">
        <v>55</v>
      </c>
      <c r="F821" s="2">
        <v>0.61</v>
      </c>
      <c r="G821" s="2">
        <v>0.78</v>
      </c>
      <c r="H821" s="2">
        <v>0.06</v>
      </c>
      <c r="I821" s="2">
        <v>0.27</v>
      </c>
      <c r="J821" s="2">
        <v>1.72</v>
      </c>
      <c r="L821"/>
      <c r="N821"/>
    </row>
    <row r="822" spans="1:14" x14ac:dyDescent="0.2">
      <c r="A822" s="1" t="s">
        <v>754</v>
      </c>
      <c r="B822" s="8" t="s">
        <v>64</v>
      </c>
      <c r="C822" s="1" t="s">
        <v>65</v>
      </c>
      <c r="D822" s="1" t="s">
        <v>45</v>
      </c>
      <c r="E822" s="1" t="s">
        <v>97</v>
      </c>
      <c r="F822" s="2">
        <v>0.66</v>
      </c>
      <c r="G822" s="2">
        <v>0.78</v>
      </c>
      <c r="H822" s="2">
        <v>0</v>
      </c>
      <c r="I822" s="2">
        <v>0.28000000000000003</v>
      </c>
      <c r="J822" s="2">
        <v>1.72</v>
      </c>
      <c r="L822"/>
      <c r="N822"/>
    </row>
    <row r="823" spans="1:14" x14ac:dyDescent="0.2">
      <c r="A823" s="1" t="s">
        <v>755</v>
      </c>
      <c r="B823" s="8" t="s">
        <v>41</v>
      </c>
      <c r="C823" s="1" t="s">
        <v>15</v>
      </c>
      <c r="D823" s="1" t="s">
        <v>58</v>
      </c>
      <c r="E823" s="1" t="s">
        <v>59</v>
      </c>
      <c r="F823" s="2">
        <v>0.61</v>
      </c>
      <c r="G823" s="2">
        <v>0.18</v>
      </c>
      <c r="H823" s="2">
        <v>0</v>
      </c>
      <c r="I823" s="2">
        <v>0.94</v>
      </c>
      <c r="J823" s="2">
        <v>1.72</v>
      </c>
      <c r="L823"/>
      <c r="N823"/>
    </row>
    <row r="824" spans="1:14" x14ac:dyDescent="0.2">
      <c r="A824" s="1" t="s">
        <v>756</v>
      </c>
      <c r="B824" s="8" t="s">
        <v>20</v>
      </c>
      <c r="C824" s="1" t="s">
        <v>15</v>
      </c>
      <c r="D824" s="1" t="s">
        <v>26</v>
      </c>
      <c r="E824" s="1" t="s">
        <v>86</v>
      </c>
      <c r="F824" s="2">
        <v>0.7</v>
      </c>
      <c r="G824" s="2">
        <v>0.83</v>
      </c>
      <c r="H824" s="2">
        <v>0</v>
      </c>
      <c r="I824" s="2">
        <v>0.19</v>
      </c>
      <c r="J824" s="2">
        <v>1.72</v>
      </c>
      <c r="L824"/>
      <c r="N824"/>
    </row>
    <row r="825" spans="1:14" x14ac:dyDescent="0.2">
      <c r="A825" s="1" t="s">
        <v>56</v>
      </c>
      <c r="B825" s="8" t="s">
        <v>107</v>
      </c>
      <c r="C825" s="1" t="s">
        <v>57</v>
      </c>
      <c r="D825" s="1" t="s">
        <v>58</v>
      </c>
      <c r="E825" s="1" t="s">
        <v>59</v>
      </c>
      <c r="F825" s="2">
        <v>0.41</v>
      </c>
      <c r="G825" s="2">
        <v>0.98</v>
      </c>
      <c r="H825" s="2">
        <v>0</v>
      </c>
      <c r="I825" s="2">
        <v>0.33</v>
      </c>
      <c r="J825" s="2">
        <v>1.72</v>
      </c>
      <c r="L825"/>
      <c r="N825"/>
    </row>
    <row r="826" spans="1:14" x14ac:dyDescent="0.2">
      <c r="A826" s="1" t="s">
        <v>229</v>
      </c>
      <c r="B826" s="8" t="s">
        <v>102</v>
      </c>
      <c r="C826" s="1" t="s">
        <v>42</v>
      </c>
      <c r="D826" s="1" t="s">
        <v>12</v>
      </c>
      <c r="E826" s="1" t="s">
        <v>99</v>
      </c>
      <c r="F826" s="2">
        <v>1.61</v>
      </c>
      <c r="G826" s="2">
        <v>0.03</v>
      </c>
      <c r="H826" s="2">
        <v>0</v>
      </c>
      <c r="I826" s="2">
        <v>0.08</v>
      </c>
      <c r="J826" s="2">
        <v>1.72</v>
      </c>
      <c r="L826"/>
      <c r="N826"/>
    </row>
    <row r="827" spans="1:14" x14ac:dyDescent="0.2">
      <c r="A827" s="1" t="s">
        <v>757</v>
      </c>
      <c r="B827" s="8" t="s">
        <v>41</v>
      </c>
      <c r="C827" s="1" t="s">
        <v>124</v>
      </c>
      <c r="D827" s="1" t="s">
        <v>45</v>
      </c>
      <c r="E827" s="1" t="s">
        <v>86</v>
      </c>
      <c r="F827" s="2">
        <v>0.8</v>
      </c>
      <c r="G827" s="2">
        <v>0.21</v>
      </c>
      <c r="H827" s="2">
        <v>0.55000000000000004</v>
      </c>
      <c r="I827" s="2">
        <v>0.15</v>
      </c>
      <c r="J827" s="2">
        <v>1.72</v>
      </c>
      <c r="L827"/>
      <c r="N827"/>
    </row>
    <row r="828" spans="1:14" x14ac:dyDescent="0.2">
      <c r="A828" s="1" t="s">
        <v>758</v>
      </c>
      <c r="B828" s="8" t="s">
        <v>107</v>
      </c>
      <c r="C828" s="1" t="s">
        <v>33</v>
      </c>
      <c r="D828" s="1" t="s">
        <v>26</v>
      </c>
      <c r="E828" s="1" t="s">
        <v>99</v>
      </c>
      <c r="F828" s="2">
        <v>0.59</v>
      </c>
      <c r="G828" s="2">
        <v>0.87</v>
      </c>
      <c r="H828" s="2">
        <v>0</v>
      </c>
      <c r="I828" s="2">
        <v>0.25</v>
      </c>
      <c r="J828" s="2">
        <v>1.71</v>
      </c>
      <c r="L828"/>
      <c r="N828"/>
    </row>
    <row r="829" spans="1:14" x14ac:dyDescent="0.2">
      <c r="A829" s="1" t="s">
        <v>759</v>
      </c>
      <c r="B829" s="8" t="s">
        <v>10</v>
      </c>
      <c r="C829" s="1" t="s">
        <v>18</v>
      </c>
      <c r="D829" s="1" t="s">
        <v>52</v>
      </c>
      <c r="E829" s="1" t="s">
        <v>175</v>
      </c>
      <c r="F829" s="2">
        <v>1.43</v>
      </c>
      <c r="G829" s="2">
        <v>0.16</v>
      </c>
      <c r="H829" s="2">
        <v>0</v>
      </c>
      <c r="I829" s="2">
        <v>0.12</v>
      </c>
      <c r="J829" s="2">
        <v>1.71</v>
      </c>
      <c r="L829"/>
      <c r="N829"/>
    </row>
    <row r="830" spans="1:14" x14ac:dyDescent="0.2">
      <c r="A830" s="1" t="s">
        <v>760</v>
      </c>
      <c r="B830" s="8" t="s">
        <v>20</v>
      </c>
      <c r="C830" s="1" t="s">
        <v>29</v>
      </c>
      <c r="D830" s="1" t="s">
        <v>22</v>
      </c>
      <c r="E830" s="1" t="s">
        <v>613</v>
      </c>
      <c r="F830" s="2">
        <v>1.1499999999999999</v>
      </c>
      <c r="G830" s="2">
        <v>0.41</v>
      </c>
      <c r="H830" s="2">
        <v>0</v>
      </c>
      <c r="I830" s="2">
        <v>0.15</v>
      </c>
      <c r="J830" s="2">
        <v>1.71</v>
      </c>
      <c r="L830"/>
      <c r="N830"/>
    </row>
    <row r="831" spans="1:14" x14ac:dyDescent="0.2">
      <c r="A831" s="1" t="s">
        <v>761</v>
      </c>
      <c r="B831" s="8" t="s">
        <v>41</v>
      </c>
      <c r="C831" s="1" t="s">
        <v>42</v>
      </c>
      <c r="D831" s="1" t="s">
        <v>26</v>
      </c>
      <c r="E831" s="1" t="s">
        <v>162</v>
      </c>
      <c r="F831" s="2">
        <v>0.88</v>
      </c>
      <c r="G831" s="2">
        <v>0.34</v>
      </c>
      <c r="H831" s="2">
        <v>0.32</v>
      </c>
      <c r="I831" s="2">
        <v>0.18</v>
      </c>
      <c r="J831" s="2">
        <v>1.71</v>
      </c>
      <c r="L831"/>
      <c r="N831"/>
    </row>
    <row r="832" spans="1:14" x14ac:dyDescent="0.2">
      <c r="A832" s="1" t="s">
        <v>123</v>
      </c>
      <c r="B832" s="8" t="s">
        <v>102</v>
      </c>
      <c r="C832" s="1" t="s">
        <v>124</v>
      </c>
      <c r="D832" s="1" t="s">
        <v>16</v>
      </c>
      <c r="E832" s="1" t="s">
        <v>99</v>
      </c>
      <c r="F832" s="2">
        <v>1.0900000000000001</v>
      </c>
      <c r="G832" s="2">
        <v>0.55000000000000004</v>
      </c>
      <c r="H832" s="2">
        <v>0</v>
      </c>
      <c r="I832" s="2">
        <v>7.0000000000000007E-2</v>
      </c>
      <c r="J832" s="2">
        <v>1.71</v>
      </c>
      <c r="L832"/>
      <c r="N832"/>
    </row>
    <row r="833" spans="1:14" x14ac:dyDescent="0.2">
      <c r="A833" s="1" t="s">
        <v>762</v>
      </c>
      <c r="B833" s="8" t="s">
        <v>20</v>
      </c>
      <c r="C833" s="1" t="s">
        <v>11</v>
      </c>
      <c r="D833" s="1" t="s">
        <v>22</v>
      </c>
      <c r="E833" s="1" t="s">
        <v>13</v>
      </c>
      <c r="F833" s="2">
        <v>0</v>
      </c>
      <c r="G833" s="2">
        <v>0</v>
      </c>
      <c r="H833" s="2">
        <v>1.71</v>
      </c>
      <c r="I833" s="2">
        <v>0</v>
      </c>
      <c r="J833" s="2">
        <v>1.71</v>
      </c>
      <c r="L833"/>
      <c r="N833"/>
    </row>
    <row r="834" spans="1:14" x14ac:dyDescent="0.2">
      <c r="A834" s="1" t="s">
        <v>618</v>
      </c>
      <c r="B834" s="8" t="s">
        <v>49</v>
      </c>
      <c r="C834" s="1" t="s">
        <v>54</v>
      </c>
      <c r="D834" s="1" t="s">
        <v>52</v>
      </c>
      <c r="E834" s="1" t="s">
        <v>319</v>
      </c>
      <c r="F834" s="2">
        <v>1.25</v>
      </c>
      <c r="G834" s="2">
        <v>0.39</v>
      </c>
      <c r="H834" s="2">
        <v>0</v>
      </c>
      <c r="I834" s="2">
        <v>0.06</v>
      </c>
      <c r="J834" s="2">
        <v>1.71</v>
      </c>
      <c r="L834"/>
      <c r="N834"/>
    </row>
    <row r="835" spans="1:14" x14ac:dyDescent="0.2">
      <c r="A835" s="1" t="s">
        <v>763</v>
      </c>
      <c r="B835" s="8" t="s">
        <v>10</v>
      </c>
      <c r="C835" s="1" t="s">
        <v>18</v>
      </c>
      <c r="D835" s="1" t="s">
        <v>12</v>
      </c>
      <c r="E835" s="1" t="s">
        <v>764</v>
      </c>
      <c r="F835" s="2">
        <v>1.58</v>
      </c>
      <c r="G835" s="2">
        <v>0</v>
      </c>
      <c r="H835" s="2">
        <v>0</v>
      </c>
      <c r="I835" s="2">
        <v>0.12</v>
      </c>
      <c r="J835" s="2">
        <v>1.7</v>
      </c>
      <c r="L835"/>
      <c r="N835"/>
    </row>
    <row r="836" spans="1:14" x14ac:dyDescent="0.2">
      <c r="A836" s="1" t="s">
        <v>765</v>
      </c>
      <c r="B836" s="8" t="s">
        <v>64</v>
      </c>
      <c r="C836" s="1" t="s">
        <v>75</v>
      </c>
      <c r="D836" s="1" t="s">
        <v>16</v>
      </c>
      <c r="E836" s="1" t="s">
        <v>86</v>
      </c>
      <c r="F836" s="2">
        <v>0.34</v>
      </c>
      <c r="G836" s="2">
        <v>1.08</v>
      </c>
      <c r="H836" s="2">
        <v>0.03</v>
      </c>
      <c r="I836" s="2">
        <v>0.26</v>
      </c>
      <c r="J836" s="2">
        <v>1.7</v>
      </c>
      <c r="L836"/>
      <c r="N836"/>
    </row>
    <row r="837" spans="1:14" x14ac:dyDescent="0.2">
      <c r="A837" s="1" t="s">
        <v>309</v>
      </c>
      <c r="B837" s="8" t="s">
        <v>41</v>
      </c>
      <c r="C837" s="1" t="s">
        <v>18</v>
      </c>
      <c r="D837" s="1" t="s">
        <v>12</v>
      </c>
      <c r="E837" s="1" t="s">
        <v>99</v>
      </c>
      <c r="F837" s="2">
        <v>0.23</v>
      </c>
      <c r="G837" s="2">
        <v>0.24</v>
      </c>
      <c r="H837" s="2">
        <v>0</v>
      </c>
      <c r="I837" s="2">
        <v>1.23</v>
      </c>
      <c r="J837" s="2">
        <v>1.7</v>
      </c>
      <c r="L837"/>
      <c r="N837"/>
    </row>
    <row r="838" spans="1:14" x14ac:dyDescent="0.2">
      <c r="A838" s="1" t="s">
        <v>766</v>
      </c>
      <c r="B838" s="8" t="s">
        <v>10</v>
      </c>
      <c r="C838" s="1" t="s">
        <v>15</v>
      </c>
      <c r="D838" s="1" t="s">
        <v>12</v>
      </c>
      <c r="E838" s="1" t="s">
        <v>251</v>
      </c>
      <c r="F838" s="2">
        <v>0.99</v>
      </c>
      <c r="G838" s="2">
        <v>0.42</v>
      </c>
      <c r="H838" s="2">
        <v>0.14000000000000001</v>
      </c>
      <c r="I838" s="2">
        <v>0.15</v>
      </c>
      <c r="J838" s="2">
        <v>1.7</v>
      </c>
      <c r="L838"/>
      <c r="N838"/>
    </row>
    <row r="839" spans="1:14" x14ac:dyDescent="0.2">
      <c r="A839" s="1" t="s">
        <v>767</v>
      </c>
      <c r="B839" s="8" t="s">
        <v>20</v>
      </c>
      <c r="C839" s="1" t="s">
        <v>29</v>
      </c>
      <c r="D839" s="1" t="s">
        <v>52</v>
      </c>
      <c r="E839" s="1" t="s">
        <v>13</v>
      </c>
      <c r="F839" s="2">
        <v>0.49</v>
      </c>
      <c r="G839" s="2">
        <v>1.1200000000000001</v>
      </c>
      <c r="H839" s="2">
        <v>0</v>
      </c>
      <c r="I839" s="2">
        <v>0.09</v>
      </c>
      <c r="J839" s="2">
        <v>1.7</v>
      </c>
      <c r="L839"/>
      <c r="N839"/>
    </row>
    <row r="840" spans="1:14" x14ac:dyDescent="0.2">
      <c r="A840" s="1" t="s">
        <v>768</v>
      </c>
      <c r="B840" s="8" t="s">
        <v>10</v>
      </c>
      <c r="C840" s="1" t="s">
        <v>57</v>
      </c>
      <c r="D840" s="1" t="s">
        <v>1</v>
      </c>
      <c r="E840" s="1" t="s">
        <v>13</v>
      </c>
      <c r="F840" s="2">
        <v>0.62</v>
      </c>
      <c r="G840" s="2">
        <v>0.21</v>
      </c>
      <c r="H840" s="2">
        <v>0.79</v>
      </c>
      <c r="I840" s="2">
        <v>0.08</v>
      </c>
      <c r="J840" s="2">
        <v>1.7</v>
      </c>
      <c r="L840"/>
      <c r="N840"/>
    </row>
    <row r="841" spans="1:14" x14ac:dyDescent="0.2">
      <c r="A841" s="1" t="s">
        <v>769</v>
      </c>
      <c r="B841" s="8" t="s">
        <v>20</v>
      </c>
      <c r="C841" s="1" t="s">
        <v>29</v>
      </c>
      <c r="D841" s="1" t="s">
        <v>38</v>
      </c>
      <c r="E841" s="1" t="s">
        <v>770</v>
      </c>
      <c r="F841" s="2">
        <v>0.69</v>
      </c>
      <c r="G841" s="2">
        <v>0.83</v>
      </c>
      <c r="H841" s="2">
        <v>0</v>
      </c>
      <c r="I841" s="2">
        <v>0.19</v>
      </c>
      <c r="J841" s="2">
        <v>1.7</v>
      </c>
      <c r="L841"/>
      <c r="N841"/>
    </row>
    <row r="842" spans="1:14" x14ac:dyDescent="0.2">
      <c r="A842" s="1" t="s">
        <v>771</v>
      </c>
      <c r="B842" s="8" t="s">
        <v>41</v>
      </c>
      <c r="C842" s="1" t="s">
        <v>11</v>
      </c>
      <c r="D842" s="1" t="s">
        <v>12</v>
      </c>
      <c r="E842" s="1" t="s">
        <v>99</v>
      </c>
      <c r="F842" s="2">
        <v>1.41</v>
      </c>
      <c r="G842" s="2">
        <v>0.05</v>
      </c>
      <c r="H842" s="2">
        <v>0</v>
      </c>
      <c r="I842" s="2">
        <v>0.23</v>
      </c>
      <c r="J842" s="2">
        <v>1.7</v>
      </c>
      <c r="L842"/>
      <c r="N842"/>
    </row>
    <row r="843" spans="1:14" x14ac:dyDescent="0.2">
      <c r="A843" s="1" t="s">
        <v>772</v>
      </c>
      <c r="B843" s="8" t="s">
        <v>41</v>
      </c>
      <c r="C843" s="1" t="s">
        <v>25</v>
      </c>
      <c r="D843" s="1" t="s">
        <v>58</v>
      </c>
      <c r="E843" s="1" t="s">
        <v>55</v>
      </c>
      <c r="F843" s="2">
        <v>1.22</v>
      </c>
      <c r="G843" s="2">
        <v>0.34</v>
      </c>
      <c r="H843" s="2">
        <v>0.04</v>
      </c>
      <c r="I843" s="2">
        <v>0.1</v>
      </c>
      <c r="J843" s="2">
        <v>1.69</v>
      </c>
      <c r="L843"/>
      <c r="N843"/>
    </row>
    <row r="844" spans="1:14" x14ac:dyDescent="0.2">
      <c r="A844" s="1" t="s">
        <v>531</v>
      </c>
      <c r="B844" s="8" t="s">
        <v>121</v>
      </c>
      <c r="C844" s="1" t="s">
        <v>75</v>
      </c>
      <c r="D844" s="1" t="s">
        <v>12</v>
      </c>
      <c r="E844" s="1" t="s">
        <v>39</v>
      </c>
      <c r="F844" s="2">
        <v>1.36</v>
      </c>
      <c r="G844" s="2">
        <v>0.18</v>
      </c>
      <c r="H844" s="2">
        <v>0</v>
      </c>
      <c r="I844" s="2">
        <v>0.15</v>
      </c>
      <c r="J844" s="2">
        <v>1.69</v>
      </c>
      <c r="L844"/>
      <c r="N844"/>
    </row>
    <row r="845" spans="1:14" x14ac:dyDescent="0.2">
      <c r="A845" s="1" t="s">
        <v>387</v>
      </c>
      <c r="B845" s="8" t="s">
        <v>36</v>
      </c>
      <c r="C845" s="1" t="s">
        <v>15</v>
      </c>
      <c r="D845" s="1" t="s">
        <v>38</v>
      </c>
      <c r="E845" s="1" t="s">
        <v>319</v>
      </c>
      <c r="F845" s="2">
        <v>0.88</v>
      </c>
      <c r="G845" s="2">
        <v>0.54</v>
      </c>
      <c r="H845" s="2">
        <v>0.02</v>
      </c>
      <c r="I845" s="2">
        <v>0.25</v>
      </c>
      <c r="J845" s="2">
        <v>1.69</v>
      </c>
      <c r="L845"/>
      <c r="N845"/>
    </row>
    <row r="846" spans="1:14" x14ac:dyDescent="0.2">
      <c r="A846" s="1" t="s">
        <v>773</v>
      </c>
      <c r="B846" s="8" t="s">
        <v>32</v>
      </c>
      <c r="C846" s="1" t="s">
        <v>37</v>
      </c>
      <c r="D846" s="1" t="s">
        <v>38</v>
      </c>
      <c r="E846" s="1" t="s">
        <v>527</v>
      </c>
      <c r="F846" s="2">
        <v>1.01</v>
      </c>
      <c r="G846" s="2">
        <v>0.53</v>
      </c>
      <c r="H846" s="2">
        <v>0.01</v>
      </c>
      <c r="I846" s="2">
        <v>0.14000000000000001</v>
      </c>
      <c r="J846" s="2">
        <v>1.69</v>
      </c>
      <c r="L846"/>
      <c r="N846"/>
    </row>
    <row r="847" spans="1:14" x14ac:dyDescent="0.2">
      <c r="A847" s="1" t="s">
        <v>489</v>
      </c>
      <c r="B847" s="8" t="s">
        <v>36</v>
      </c>
      <c r="C847" s="1" t="s">
        <v>18</v>
      </c>
      <c r="D847" s="1" t="s">
        <v>45</v>
      </c>
      <c r="E847" s="1" t="s">
        <v>99</v>
      </c>
      <c r="F847" s="2">
        <v>0.96</v>
      </c>
      <c r="G847" s="2">
        <v>0.44</v>
      </c>
      <c r="H847" s="2">
        <v>0.08</v>
      </c>
      <c r="I847" s="2">
        <v>0.22</v>
      </c>
      <c r="J847" s="2">
        <v>1.69</v>
      </c>
      <c r="L847"/>
      <c r="N847"/>
    </row>
    <row r="848" spans="1:14" x14ac:dyDescent="0.2">
      <c r="A848" s="1" t="s">
        <v>98</v>
      </c>
      <c r="B848" s="8" t="s">
        <v>32</v>
      </c>
      <c r="C848" s="1" t="s">
        <v>65</v>
      </c>
      <c r="D848" s="1" t="s">
        <v>12</v>
      </c>
      <c r="E848" s="1" t="s">
        <v>99</v>
      </c>
      <c r="F848" s="2">
        <v>0.55000000000000004</v>
      </c>
      <c r="G848" s="2">
        <v>1.01</v>
      </c>
      <c r="H848" s="2">
        <v>0</v>
      </c>
      <c r="I848" s="2">
        <v>0.13</v>
      </c>
      <c r="J848" s="2">
        <v>1.69</v>
      </c>
      <c r="L848"/>
      <c r="N848"/>
    </row>
    <row r="849" spans="1:14" x14ac:dyDescent="0.2">
      <c r="A849" s="1" t="s">
        <v>296</v>
      </c>
      <c r="B849" s="8" t="s">
        <v>49</v>
      </c>
      <c r="C849" s="1" t="s">
        <v>54</v>
      </c>
      <c r="D849" s="1" t="s">
        <v>38</v>
      </c>
      <c r="E849" s="1" t="s">
        <v>99</v>
      </c>
      <c r="F849" s="2">
        <v>0.87</v>
      </c>
      <c r="G849" s="2">
        <v>0.66</v>
      </c>
      <c r="H849" s="2">
        <v>0.08</v>
      </c>
      <c r="I849" s="2">
        <v>0.08</v>
      </c>
      <c r="J849" s="2">
        <v>1.69</v>
      </c>
      <c r="L849"/>
      <c r="N849"/>
    </row>
    <row r="850" spans="1:14" x14ac:dyDescent="0.2">
      <c r="A850" s="1" t="s">
        <v>619</v>
      </c>
      <c r="B850" s="8" t="s">
        <v>32</v>
      </c>
      <c r="C850" s="1" t="s">
        <v>15</v>
      </c>
      <c r="D850" s="1" t="s">
        <v>16</v>
      </c>
      <c r="E850" s="1" t="s">
        <v>99</v>
      </c>
      <c r="F850" s="2">
        <v>0.79</v>
      </c>
      <c r="G850" s="2">
        <v>0.71</v>
      </c>
      <c r="H850" s="2">
        <v>0.01</v>
      </c>
      <c r="I850" s="2">
        <v>0.18</v>
      </c>
      <c r="J850" s="2">
        <v>1.69</v>
      </c>
      <c r="L850"/>
      <c r="N850"/>
    </row>
    <row r="851" spans="1:14" x14ac:dyDescent="0.2">
      <c r="A851" s="1" t="s">
        <v>774</v>
      </c>
      <c r="B851" s="8" t="s">
        <v>49</v>
      </c>
      <c r="C851" s="1" t="s">
        <v>47</v>
      </c>
      <c r="D851" s="1" t="s">
        <v>45</v>
      </c>
      <c r="E851" s="1" t="s">
        <v>633</v>
      </c>
      <c r="F851" s="2">
        <v>1.52</v>
      </c>
      <c r="G851" s="2">
        <v>0.12</v>
      </c>
      <c r="H851" s="2">
        <v>0</v>
      </c>
      <c r="I851" s="2">
        <v>0.05</v>
      </c>
      <c r="J851" s="2">
        <v>1.69</v>
      </c>
      <c r="L851"/>
      <c r="N851"/>
    </row>
    <row r="852" spans="1:14" x14ac:dyDescent="0.2">
      <c r="A852" s="1" t="s">
        <v>775</v>
      </c>
      <c r="B852" s="8" t="s">
        <v>107</v>
      </c>
      <c r="C852" s="1" t="s">
        <v>33</v>
      </c>
      <c r="D852" s="1" t="s">
        <v>214</v>
      </c>
      <c r="E852" s="1" t="s">
        <v>39</v>
      </c>
      <c r="F852" s="2">
        <v>0.98</v>
      </c>
      <c r="G852" s="2">
        <v>0.52</v>
      </c>
      <c r="H852" s="2">
        <v>0</v>
      </c>
      <c r="I852" s="2">
        <v>0.19</v>
      </c>
      <c r="J852" s="2">
        <v>1.69</v>
      </c>
      <c r="L852"/>
      <c r="N852"/>
    </row>
    <row r="853" spans="1:14" x14ac:dyDescent="0.2">
      <c r="A853" s="1" t="s">
        <v>311</v>
      </c>
      <c r="B853" s="8" t="s">
        <v>126</v>
      </c>
      <c r="C853" s="1" t="s">
        <v>25</v>
      </c>
      <c r="D853" s="1" t="s">
        <v>38</v>
      </c>
      <c r="E853" s="1" t="s">
        <v>178</v>
      </c>
      <c r="F853" s="2">
        <v>0.98</v>
      </c>
      <c r="G853" s="2">
        <v>0.42</v>
      </c>
      <c r="H853" s="2">
        <v>0.22</v>
      </c>
      <c r="I853" s="2">
        <v>0.06</v>
      </c>
      <c r="J853" s="2">
        <v>1.69</v>
      </c>
      <c r="L853"/>
      <c r="N853"/>
    </row>
    <row r="854" spans="1:14" x14ac:dyDescent="0.2">
      <c r="A854" s="1" t="s">
        <v>776</v>
      </c>
      <c r="B854" s="8" t="s">
        <v>559</v>
      </c>
      <c r="C854" s="1" t="s">
        <v>67</v>
      </c>
      <c r="D854" s="1" t="s">
        <v>38</v>
      </c>
      <c r="E854" s="1" t="s">
        <v>59</v>
      </c>
      <c r="F854" s="2">
        <v>0.8</v>
      </c>
      <c r="G854" s="2">
        <v>0.52</v>
      </c>
      <c r="H854" s="2">
        <v>7.0000000000000007E-2</v>
      </c>
      <c r="I854" s="2">
        <v>0.3</v>
      </c>
      <c r="J854" s="2">
        <v>1.69</v>
      </c>
      <c r="L854"/>
      <c r="N854"/>
    </row>
    <row r="855" spans="1:14" x14ac:dyDescent="0.2">
      <c r="A855" s="1" t="s">
        <v>777</v>
      </c>
      <c r="B855" s="8" t="s">
        <v>113</v>
      </c>
      <c r="C855" s="1" t="s">
        <v>29</v>
      </c>
      <c r="D855" s="1" t="s">
        <v>58</v>
      </c>
      <c r="E855" s="1" t="s">
        <v>168</v>
      </c>
      <c r="F855" s="2">
        <v>0.9</v>
      </c>
      <c r="G855" s="2">
        <v>0.47</v>
      </c>
      <c r="H855" s="2">
        <v>0</v>
      </c>
      <c r="I855" s="2">
        <v>0.32</v>
      </c>
      <c r="J855" s="2">
        <v>1.68</v>
      </c>
      <c r="L855"/>
      <c r="N855"/>
    </row>
    <row r="856" spans="1:14" x14ac:dyDescent="0.2">
      <c r="A856" s="1" t="s">
        <v>778</v>
      </c>
      <c r="B856" s="8" t="s">
        <v>41</v>
      </c>
      <c r="C856" s="1" t="s">
        <v>11</v>
      </c>
      <c r="D856" s="1" t="s">
        <v>22</v>
      </c>
      <c r="E856" s="1" t="s">
        <v>779</v>
      </c>
      <c r="F856" s="2">
        <v>0.82</v>
      </c>
      <c r="G856" s="2">
        <v>0.64</v>
      </c>
      <c r="H856" s="2">
        <v>0</v>
      </c>
      <c r="I856" s="2">
        <v>0.22</v>
      </c>
      <c r="J856" s="2">
        <v>1.68</v>
      </c>
      <c r="L856"/>
      <c r="N856"/>
    </row>
    <row r="857" spans="1:14" x14ac:dyDescent="0.2">
      <c r="A857" s="1" t="s">
        <v>780</v>
      </c>
      <c r="B857" s="8" t="s">
        <v>32</v>
      </c>
      <c r="C857" s="1" t="s">
        <v>67</v>
      </c>
      <c r="D857" s="1" t="s">
        <v>38</v>
      </c>
      <c r="E857" s="1" t="s">
        <v>175</v>
      </c>
      <c r="F857" s="2">
        <v>0.9</v>
      </c>
      <c r="G857" s="2">
        <v>0.64</v>
      </c>
      <c r="H857" s="2">
        <v>0</v>
      </c>
      <c r="I857" s="2">
        <v>0.15</v>
      </c>
      <c r="J857" s="2">
        <v>1.68</v>
      </c>
      <c r="L857"/>
      <c r="N857"/>
    </row>
    <row r="858" spans="1:14" x14ac:dyDescent="0.2">
      <c r="A858" s="1" t="s">
        <v>781</v>
      </c>
      <c r="B858" s="8" t="s">
        <v>107</v>
      </c>
      <c r="C858" s="1" t="s">
        <v>124</v>
      </c>
      <c r="D858" s="1" t="s">
        <v>26</v>
      </c>
      <c r="E858" s="1" t="s">
        <v>99</v>
      </c>
      <c r="F858" s="2">
        <v>1.67</v>
      </c>
      <c r="G858" s="2">
        <v>0</v>
      </c>
      <c r="H858" s="2">
        <v>0</v>
      </c>
      <c r="I858" s="2">
        <v>0</v>
      </c>
      <c r="J858" s="2">
        <v>1.68</v>
      </c>
      <c r="L858"/>
      <c r="N858"/>
    </row>
    <row r="859" spans="1:14" x14ac:dyDescent="0.2">
      <c r="A859" s="1" t="s">
        <v>782</v>
      </c>
      <c r="B859" s="8" t="s">
        <v>10</v>
      </c>
      <c r="C859" s="1" t="s">
        <v>15</v>
      </c>
      <c r="D859" s="1" t="s">
        <v>38</v>
      </c>
      <c r="E859" s="1" t="s">
        <v>168</v>
      </c>
      <c r="F859" s="2">
        <v>1.23</v>
      </c>
      <c r="G859" s="2">
        <v>0.3</v>
      </c>
      <c r="H859" s="2">
        <v>0</v>
      </c>
      <c r="I859" s="2">
        <v>0.14000000000000001</v>
      </c>
      <c r="J859" s="2">
        <v>1.68</v>
      </c>
      <c r="L859"/>
      <c r="N859"/>
    </row>
    <row r="860" spans="1:14" x14ac:dyDescent="0.2">
      <c r="A860" s="1" t="s">
        <v>301</v>
      </c>
      <c r="B860" s="8" t="s">
        <v>10</v>
      </c>
      <c r="C860" s="1" t="s">
        <v>29</v>
      </c>
      <c r="D860" s="1" t="s">
        <v>26</v>
      </c>
      <c r="E860" s="1" t="s">
        <v>99</v>
      </c>
      <c r="F860" s="2">
        <v>0.91</v>
      </c>
      <c r="G860" s="2">
        <v>0.55000000000000004</v>
      </c>
      <c r="H860" s="2">
        <v>0.04</v>
      </c>
      <c r="I860" s="2">
        <v>0.17</v>
      </c>
      <c r="J860" s="2">
        <v>1.68</v>
      </c>
      <c r="L860"/>
      <c r="N860"/>
    </row>
    <row r="861" spans="1:14" x14ac:dyDescent="0.2">
      <c r="A861" s="1" t="s">
        <v>783</v>
      </c>
      <c r="B861" s="8" t="s">
        <v>49</v>
      </c>
      <c r="C861" s="1" t="s">
        <v>47</v>
      </c>
      <c r="D861" s="1" t="s">
        <v>38</v>
      </c>
      <c r="E861" s="1" t="s">
        <v>13</v>
      </c>
      <c r="F861" s="2">
        <v>1.18</v>
      </c>
      <c r="G861" s="2">
        <v>0.27</v>
      </c>
      <c r="H861" s="2">
        <v>0.17</v>
      </c>
      <c r="I861" s="2">
        <v>0.06</v>
      </c>
      <c r="J861" s="2">
        <v>1.68</v>
      </c>
      <c r="L861"/>
      <c r="N861"/>
    </row>
    <row r="862" spans="1:14" x14ac:dyDescent="0.2">
      <c r="A862" s="1" t="s">
        <v>784</v>
      </c>
      <c r="B862" s="8" t="s">
        <v>10</v>
      </c>
      <c r="C862" s="1" t="s">
        <v>15</v>
      </c>
      <c r="D862" s="1" t="s">
        <v>12</v>
      </c>
      <c r="E862" s="1" t="s">
        <v>86</v>
      </c>
      <c r="F862" s="2">
        <v>0.94</v>
      </c>
      <c r="G862" s="2">
        <v>0.56999999999999995</v>
      </c>
      <c r="H862" s="2">
        <v>0</v>
      </c>
      <c r="I862" s="2">
        <v>0.17</v>
      </c>
      <c r="J862" s="2">
        <v>1.67</v>
      </c>
      <c r="L862"/>
      <c r="N862"/>
    </row>
    <row r="863" spans="1:14" x14ac:dyDescent="0.2">
      <c r="A863" s="1" t="s">
        <v>785</v>
      </c>
      <c r="B863" s="8" t="s">
        <v>41</v>
      </c>
      <c r="C863" s="1" t="s">
        <v>124</v>
      </c>
      <c r="D863" s="1" t="s">
        <v>12</v>
      </c>
      <c r="E863" s="1" t="s">
        <v>99</v>
      </c>
      <c r="F863" s="2">
        <v>0.93</v>
      </c>
      <c r="G863" s="2">
        <v>0.52</v>
      </c>
      <c r="H863" s="2">
        <v>0</v>
      </c>
      <c r="I863" s="2">
        <v>0.22</v>
      </c>
      <c r="J863" s="2">
        <v>1.67</v>
      </c>
      <c r="L863"/>
      <c r="N863"/>
    </row>
    <row r="864" spans="1:14" x14ac:dyDescent="0.2">
      <c r="A864" s="1" t="s">
        <v>786</v>
      </c>
      <c r="B864" s="8" t="s">
        <v>10</v>
      </c>
      <c r="C864" s="1" t="s">
        <v>15</v>
      </c>
      <c r="D864" s="1" t="s">
        <v>12</v>
      </c>
      <c r="E864" s="1" t="s">
        <v>319</v>
      </c>
      <c r="F864" s="2">
        <v>0.45</v>
      </c>
      <c r="G864" s="2">
        <v>1.02</v>
      </c>
      <c r="H864" s="2">
        <v>0</v>
      </c>
      <c r="I864" s="2">
        <v>0.2</v>
      </c>
      <c r="J864" s="2">
        <v>1.67</v>
      </c>
      <c r="L864"/>
      <c r="N864"/>
    </row>
    <row r="865" spans="1:14" x14ac:dyDescent="0.2">
      <c r="A865" s="1" t="s">
        <v>787</v>
      </c>
      <c r="B865" s="8" t="s">
        <v>186</v>
      </c>
      <c r="C865" s="1" t="s">
        <v>151</v>
      </c>
      <c r="D865" s="1" t="s">
        <v>12</v>
      </c>
      <c r="E865" s="1" t="s">
        <v>99</v>
      </c>
      <c r="F865" s="2">
        <v>1.58</v>
      </c>
      <c r="G865" s="2">
        <v>0.05</v>
      </c>
      <c r="H865" s="2">
        <v>0</v>
      </c>
      <c r="I865" s="2">
        <v>0.04</v>
      </c>
      <c r="J865" s="2">
        <v>1.67</v>
      </c>
      <c r="L865"/>
      <c r="N865"/>
    </row>
    <row r="866" spans="1:14" x14ac:dyDescent="0.2">
      <c r="A866" s="1" t="s">
        <v>788</v>
      </c>
      <c r="B866" s="8" t="s">
        <v>36</v>
      </c>
      <c r="C866" s="1" t="s">
        <v>11</v>
      </c>
      <c r="D866" s="1" t="s">
        <v>71</v>
      </c>
      <c r="E866" s="1" t="s">
        <v>99</v>
      </c>
      <c r="F866" s="2">
        <v>0.81</v>
      </c>
      <c r="G866" s="2">
        <v>0.59</v>
      </c>
      <c r="H866" s="2">
        <v>0.01</v>
      </c>
      <c r="I866" s="2">
        <v>0.26</v>
      </c>
      <c r="J866" s="2">
        <v>1.67</v>
      </c>
      <c r="L866"/>
      <c r="N866"/>
    </row>
    <row r="867" spans="1:14" x14ac:dyDescent="0.2">
      <c r="A867" s="1" t="s">
        <v>789</v>
      </c>
      <c r="B867" s="8" t="s">
        <v>64</v>
      </c>
      <c r="C867" s="1" t="s">
        <v>37</v>
      </c>
      <c r="D867" s="1" t="s">
        <v>1</v>
      </c>
      <c r="E867" s="1" t="s">
        <v>162</v>
      </c>
      <c r="F867" s="2">
        <v>0.43</v>
      </c>
      <c r="G867" s="2">
        <v>0.67</v>
      </c>
      <c r="H867" s="2">
        <v>0.42</v>
      </c>
      <c r="I867" s="2">
        <v>0.15</v>
      </c>
      <c r="J867" s="2">
        <v>1.67</v>
      </c>
      <c r="L867"/>
      <c r="N867"/>
    </row>
    <row r="868" spans="1:14" x14ac:dyDescent="0.2">
      <c r="A868" s="1" t="s">
        <v>317</v>
      </c>
      <c r="B868" s="8" t="s">
        <v>102</v>
      </c>
      <c r="C868" s="1" t="s">
        <v>25</v>
      </c>
      <c r="D868" s="1" t="s">
        <v>58</v>
      </c>
      <c r="E868" s="1" t="s">
        <v>59</v>
      </c>
      <c r="F868" s="2">
        <v>1.22</v>
      </c>
      <c r="G868" s="2">
        <v>0.39</v>
      </c>
      <c r="H868" s="2">
        <v>0</v>
      </c>
      <c r="I868" s="2">
        <v>0.06</v>
      </c>
      <c r="J868" s="2">
        <v>1.67</v>
      </c>
      <c r="L868"/>
      <c r="N868"/>
    </row>
    <row r="869" spans="1:14" x14ac:dyDescent="0.2">
      <c r="A869" s="1" t="s">
        <v>238</v>
      </c>
      <c r="B869" s="8" t="s">
        <v>186</v>
      </c>
      <c r="C869" s="1" t="s">
        <v>54</v>
      </c>
      <c r="D869" s="1" t="s">
        <v>12</v>
      </c>
      <c r="E869" s="1" t="s">
        <v>59</v>
      </c>
      <c r="F869" s="2">
        <v>1.0900000000000001</v>
      </c>
      <c r="G869" s="2">
        <v>0.49</v>
      </c>
      <c r="H869" s="2">
        <v>0.02</v>
      </c>
      <c r="I869" s="2">
        <v>7.0000000000000007E-2</v>
      </c>
      <c r="J869" s="2">
        <v>1.67</v>
      </c>
      <c r="L869"/>
      <c r="N869"/>
    </row>
    <row r="870" spans="1:14" x14ac:dyDescent="0.2">
      <c r="A870" s="1" t="s">
        <v>790</v>
      </c>
      <c r="B870" s="8" t="s">
        <v>49</v>
      </c>
      <c r="C870" s="1" t="s">
        <v>54</v>
      </c>
      <c r="D870" s="1" t="s">
        <v>173</v>
      </c>
      <c r="E870" s="1" t="s">
        <v>319</v>
      </c>
      <c r="F870" s="2">
        <v>0.59</v>
      </c>
      <c r="G870" s="2">
        <v>0.95</v>
      </c>
      <c r="H870" s="2">
        <v>0.03</v>
      </c>
      <c r="I870" s="2">
        <v>0.1</v>
      </c>
      <c r="J870" s="2">
        <v>1.67</v>
      </c>
      <c r="L870"/>
      <c r="N870"/>
    </row>
    <row r="871" spans="1:14" x14ac:dyDescent="0.2">
      <c r="A871" s="1" t="s">
        <v>791</v>
      </c>
      <c r="B871" s="8" t="s">
        <v>107</v>
      </c>
      <c r="C871" s="1" t="s">
        <v>37</v>
      </c>
      <c r="D871" s="1" t="s">
        <v>214</v>
      </c>
      <c r="E871" s="1" t="s">
        <v>59</v>
      </c>
      <c r="F871" s="2">
        <v>0.82</v>
      </c>
      <c r="G871" s="2">
        <v>0.65</v>
      </c>
      <c r="H871" s="2">
        <v>0</v>
      </c>
      <c r="I871" s="2">
        <v>0.19</v>
      </c>
      <c r="J871" s="2">
        <v>1.67</v>
      </c>
      <c r="L871"/>
      <c r="N871"/>
    </row>
    <row r="872" spans="1:14" x14ac:dyDescent="0.2">
      <c r="A872" s="1" t="s">
        <v>792</v>
      </c>
      <c r="B872" s="8" t="s">
        <v>102</v>
      </c>
      <c r="C872" s="1" t="s">
        <v>124</v>
      </c>
      <c r="D872" s="1" t="s">
        <v>16</v>
      </c>
      <c r="E872" s="1" t="s">
        <v>34</v>
      </c>
      <c r="F872" s="2">
        <v>0.97</v>
      </c>
      <c r="G872" s="2">
        <v>0.59</v>
      </c>
      <c r="H872" s="2">
        <v>0.04</v>
      </c>
      <c r="I872" s="2">
        <v>7.0000000000000007E-2</v>
      </c>
      <c r="J872" s="2">
        <v>1.67</v>
      </c>
      <c r="L872"/>
      <c r="N872"/>
    </row>
    <row r="873" spans="1:14" x14ac:dyDescent="0.2">
      <c r="A873" s="1" t="s">
        <v>793</v>
      </c>
      <c r="B873" s="8" t="s">
        <v>41</v>
      </c>
      <c r="C873" s="1" t="s">
        <v>54</v>
      </c>
      <c r="D873" s="1" t="s">
        <v>16</v>
      </c>
      <c r="E873" s="1" t="s">
        <v>501</v>
      </c>
      <c r="F873" s="2">
        <v>1.1299999999999999</v>
      </c>
      <c r="G873" s="2">
        <v>0.32</v>
      </c>
      <c r="H873" s="2">
        <v>0</v>
      </c>
      <c r="I873" s="2">
        <v>0.22</v>
      </c>
      <c r="J873" s="2">
        <v>1.67</v>
      </c>
      <c r="L873"/>
      <c r="N873"/>
    </row>
    <row r="874" spans="1:14" x14ac:dyDescent="0.2">
      <c r="A874" s="1" t="s">
        <v>794</v>
      </c>
      <c r="B874" s="8" t="s">
        <v>41</v>
      </c>
      <c r="C874" s="1" t="s">
        <v>124</v>
      </c>
      <c r="D874" s="1" t="s">
        <v>12</v>
      </c>
      <c r="E874" s="1" t="s">
        <v>99</v>
      </c>
      <c r="F874" s="2">
        <v>1.35</v>
      </c>
      <c r="G874" s="2">
        <v>0.09</v>
      </c>
      <c r="H874" s="2">
        <v>0</v>
      </c>
      <c r="I874" s="2">
        <v>0.23</v>
      </c>
      <c r="J874" s="2">
        <v>1.67</v>
      </c>
      <c r="L874"/>
      <c r="N874"/>
    </row>
    <row r="875" spans="1:14" x14ac:dyDescent="0.2">
      <c r="A875" s="1" t="s">
        <v>795</v>
      </c>
      <c r="B875" s="8" t="s">
        <v>41</v>
      </c>
      <c r="C875" s="1" t="s">
        <v>124</v>
      </c>
      <c r="D875" s="1" t="s">
        <v>1</v>
      </c>
      <c r="E875" s="1" t="s">
        <v>319</v>
      </c>
      <c r="F875" s="2">
        <v>1.08</v>
      </c>
      <c r="G875" s="2">
        <v>0.45</v>
      </c>
      <c r="H875" s="2">
        <v>0</v>
      </c>
      <c r="I875" s="2">
        <v>0.14000000000000001</v>
      </c>
      <c r="J875" s="2">
        <v>1.67</v>
      </c>
      <c r="L875"/>
      <c r="N875"/>
    </row>
    <row r="876" spans="1:14" x14ac:dyDescent="0.2">
      <c r="A876" s="1" t="s">
        <v>796</v>
      </c>
      <c r="B876" s="8" t="s">
        <v>64</v>
      </c>
      <c r="C876" s="1" t="s">
        <v>65</v>
      </c>
      <c r="D876" s="1" t="s">
        <v>38</v>
      </c>
      <c r="E876" s="1" t="s">
        <v>175</v>
      </c>
      <c r="F876" s="2">
        <v>0.63</v>
      </c>
      <c r="G876" s="2">
        <v>0.66</v>
      </c>
      <c r="H876" s="2">
        <v>0.11</v>
      </c>
      <c r="I876" s="2">
        <v>0.26</v>
      </c>
      <c r="J876" s="2">
        <v>1.66</v>
      </c>
      <c r="L876"/>
      <c r="N876"/>
    </row>
    <row r="877" spans="1:14" x14ac:dyDescent="0.2">
      <c r="A877" s="1" t="s">
        <v>797</v>
      </c>
      <c r="B877" s="8" t="s">
        <v>36</v>
      </c>
      <c r="C877" s="1" t="s">
        <v>29</v>
      </c>
      <c r="D877" s="1" t="s">
        <v>38</v>
      </c>
      <c r="E877" s="1" t="s">
        <v>55</v>
      </c>
      <c r="F877" s="2">
        <v>0.56999999999999995</v>
      </c>
      <c r="G877" s="2">
        <v>0.73</v>
      </c>
      <c r="H877" s="2">
        <v>0.06</v>
      </c>
      <c r="I877" s="2">
        <v>0.3</v>
      </c>
      <c r="J877" s="2">
        <v>1.66</v>
      </c>
      <c r="L877"/>
      <c r="N877"/>
    </row>
    <row r="878" spans="1:14" x14ac:dyDescent="0.2">
      <c r="A878" s="1" t="s">
        <v>798</v>
      </c>
      <c r="B878" s="8" t="s">
        <v>41</v>
      </c>
      <c r="C878" s="1" t="s">
        <v>151</v>
      </c>
      <c r="D878" s="1" t="s">
        <v>12</v>
      </c>
      <c r="E878" s="1" t="s">
        <v>99</v>
      </c>
      <c r="F878" s="2">
        <v>0.78</v>
      </c>
      <c r="G878" s="2">
        <v>0.61</v>
      </c>
      <c r="H878" s="2">
        <v>0.06</v>
      </c>
      <c r="I878" s="2">
        <v>0.2</v>
      </c>
      <c r="J878" s="2">
        <v>1.66</v>
      </c>
      <c r="L878"/>
      <c r="N878"/>
    </row>
    <row r="879" spans="1:14" x14ac:dyDescent="0.2">
      <c r="A879" s="1" t="s">
        <v>678</v>
      </c>
      <c r="B879" s="8" t="s">
        <v>32</v>
      </c>
      <c r="C879" s="1" t="s">
        <v>67</v>
      </c>
      <c r="D879" s="1" t="s">
        <v>58</v>
      </c>
      <c r="E879" s="1" t="s">
        <v>39</v>
      </c>
      <c r="F879" s="2">
        <v>0.86</v>
      </c>
      <c r="G879" s="2">
        <v>0.64</v>
      </c>
      <c r="H879" s="2">
        <v>0.01</v>
      </c>
      <c r="I879" s="2">
        <v>0.14000000000000001</v>
      </c>
      <c r="J879" s="2">
        <v>1.66</v>
      </c>
      <c r="L879"/>
      <c r="N879"/>
    </row>
    <row r="880" spans="1:14" x14ac:dyDescent="0.2">
      <c r="A880" s="1" t="s">
        <v>799</v>
      </c>
      <c r="B880" s="8" t="s">
        <v>41</v>
      </c>
      <c r="C880" s="1" t="s">
        <v>42</v>
      </c>
      <c r="D880" s="1" t="s">
        <v>12</v>
      </c>
      <c r="E880" s="1" t="s">
        <v>501</v>
      </c>
      <c r="F880" s="2">
        <v>0.81</v>
      </c>
      <c r="G880" s="2">
        <v>0.63</v>
      </c>
      <c r="H880" s="2">
        <v>0</v>
      </c>
      <c r="I880" s="2">
        <v>0.21</v>
      </c>
      <c r="J880" s="2">
        <v>1.66</v>
      </c>
      <c r="L880"/>
      <c r="N880"/>
    </row>
    <row r="881" spans="1:14" x14ac:dyDescent="0.2">
      <c r="A881" s="1" t="s">
        <v>800</v>
      </c>
      <c r="B881" s="8" t="s">
        <v>32</v>
      </c>
      <c r="C881" s="1" t="s">
        <v>11</v>
      </c>
      <c r="D881" s="1" t="s">
        <v>16</v>
      </c>
      <c r="E881" s="1" t="s">
        <v>99</v>
      </c>
      <c r="F881" s="2">
        <v>0.76</v>
      </c>
      <c r="G881" s="2">
        <v>0.7</v>
      </c>
      <c r="H881" s="2">
        <v>0.02</v>
      </c>
      <c r="I881" s="2">
        <v>0.18</v>
      </c>
      <c r="J881" s="2">
        <v>1.66</v>
      </c>
      <c r="L881"/>
      <c r="N881"/>
    </row>
    <row r="882" spans="1:14" x14ac:dyDescent="0.2">
      <c r="A882" s="1" t="s">
        <v>801</v>
      </c>
      <c r="B882" s="8" t="s">
        <v>41</v>
      </c>
      <c r="C882" s="1" t="s">
        <v>47</v>
      </c>
      <c r="D882" s="1" t="s">
        <v>12</v>
      </c>
      <c r="E882" s="1" t="s">
        <v>99</v>
      </c>
      <c r="F882" s="2">
        <v>1.25</v>
      </c>
      <c r="G882" s="2">
        <v>0.15</v>
      </c>
      <c r="H882" s="2">
        <v>0.03</v>
      </c>
      <c r="I882" s="2">
        <v>0.22</v>
      </c>
      <c r="J882" s="2">
        <v>1.66</v>
      </c>
      <c r="L882"/>
      <c r="N882"/>
    </row>
    <row r="883" spans="1:14" x14ac:dyDescent="0.2">
      <c r="A883" s="1" t="s">
        <v>802</v>
      </c>
      <c r="B883" s="8" t="s">
        <v>41</v>
      </c>
      <c r="C883" s="1" t="s">
        <v>25</v>
      </c>
      <c r="D883" s="1" t="s">
        <v>71</v>
      </c>
      <c r="E883" s="1" t="s">
        <v>218</v>
      </c>
      <c r="F883" s="2">
        <v>0.96</v>
      </c>
      <c r="G883" s="2">
        <v>0.12</v>
      </c>
      <c r="H883" s="2">
        <v>0.54</v>
      </c>
      <c r="I883" s="2">
        <v>0.04</v>
      </c>
      <c r="J883" s="2">
        <v>1.66</v>
      </c>
      <c r="L883"/>
      <c r="N883"/>
    </row>
    <row r="884" spans="1:14" x14ac:dyDescent="0.2">
      <c r="A884" s="1" t="s">
        <v>803</v>
      </c>
      <c r="B884" s="8" t="s">
        <v>126</v>
      </c>
      <c r="C884" s="1" t="s">
        <v>42</v>
      </c>
      <c r="D884" s="1" t="s">
        <v>22</v>
      </c>
      <c r="E884" s="1" t="s">
        <v>13</v>
      </c>
      <c r="F884" s="2">
        <v>0.9</v>
      </c>
      <c r="G884" s="2">
        <v>0.11</v>
      </c>
      <c r="H884" s="2">
        <v>0.6</v>
      </c>
      <c r="I884" s="2">
        <v>0.05</v>
      </c>
      <c r="J884" s="2">
        <v>1.65</v>
      </c>
      <c r="L884"/>
      <c r="N884"/>
    </row>
    <row r="885" spans="1:14" x14ac:dyDescent="0.2">
      <c r="A885" s="1" t="s">
        <v>804</v>
      </c>
      <c r="B885" s="8" t="s">
        <v>10</v>
      </c>
      <c r="C885" s="1" t="s">
        <v>57</v>
      </c>
      <c r="D885" s="1" t="s">
        <v>22</v>
      </c>
      <c r="E885" s="1" t="s">
        <v>251</v>
      </c>
      <c r="F885" s="2">
        <v>0.48</v>
      </c>
      <c r="G885" s="2">
        <v>0.68</v>
      </c>
      <c r="H885" s="2">
        <v>0.33</v>
      </c>
      <c r="I885" s="2">
        <v>0.16</v>
      </c>
      <c r="J885" s="2">
        <v>1.65</v>
      </c>
      <c r="L885"/>
      <c r="N885"/>
    </row>
    <row r="886" spans="1:14" x14ac:dyDescent="0.2">
      <c r="A886" s="1" t="s">
        <v>805</v>
      </c>
      <c r="B886" s="8" t="s">
        <v>41</v>
      </c>
      <c r="C886" s="1" t="s">
        <v>42</v>
      </c>
      <c r="D886" s="1" t="s">
        <v>45</v>
      </c>
      <c r="E886" s="1" t="s">
        <v>233</v>
      </c>
      <c r="F886" s="2">
        <v>0</v>
      </c>
      <c r="G886" s="2">
        <v>0</v>
      </c>
      <c r="H886" s="2">
        <v>1.65</v>
      </c>
      <c r="I886" s="2">
        <v>0</v>
      </c>
      <c r="J886" s="2">
        <v>1.65</v>
      </c>
      <c r="L886"/>
      <c r="N886"/>
    </row>
    <row r="887" spans="1:14" x14ac:dyDescent="0.2">
      <c r="A887" s="1" t="s">
        <v>806</v>
      </c>
      <c r="B887" s="8" t="s">
        <v>32</v>
      </c>
      <c r="C887" s="1" t="s">
        <v>15</v>
      </c>
      <c r="D887" s="1" t="s">
        <v>58</v>
      </c>
      <c r="E887" s="1" t="s">
        <v>99</v>
      </c>
      <c r="F887" s="2">
        <v>1.0900000000000001</v>
      </c>
      <c r="G887" s="2">
        <v>0.38</v>
      </c>
      <c r="H887" s="2">
        <v>0.02</v>
      </c>
      <c r="I887" s="2">
        <v>0.16</v>
      </c>
      <c r="J887" s="2">
        <v>1.65</v>
      </c>
      <c r="L887"/>
      <c r="N887"/>
    </row>
    <row r="888" spans="1:14" x14ac:dyDescent="0.2">
      <c r="A888" s="1" t="s">
        <v>807</v>
      </c>
      <c r="B888" s="8" t="s">
        <v>20</v>
      </c>
      <c r="C888" s="1" t="s">
        <v>29</v>
      </c>
      <c r="D888" s="1" t="s">
        <v>45</v>
      </c>
      <c r="E888" s="1" t="s">
        <v>164</v>
      </c>
      <c r="F888" s="2">
        <v>0.32</v>
      </c>
      <c r="G888" s="2">
        <v>0.02</v>
      </c>
      <c r="H888" s="2">
        <v>1.27</v>
      </c>
      <c r="I888" s="2">
        <v>0.03</v>
      </c>
      <c r="J888" s="2">
        <v>1.64</v>
      </c>
      <c r="L888"/>
      <c r="N888"/>
    </row>
    <row r="889" spans="1:14" x14ac:dyDescent="0.2">
      <c r="A889" s="1" t="s">
        <v>808</v>
      </c>
      <c r="B889" s="8" t="s">
        <v>49</v>
      </c>
      <c r="C889" s="1" t="s">
        <v>42</v>
      </c>
      <c r="D889" s="1" t="s">
        <v>1</v>
      </c>
      <c r="E889" s="1" t="s">
        <v>13</v>
      </c>
      <c r="F889" s="2">
        <v>0.8</v>
      </c>
      <c r="G889" s="2">
        <v>0.05</v>
      </c>
      <c r="H889" s="2">
        <v>0.76</v>
      </c>
      <c r="I889" s="2">
        <v>0.03</v>
      </c>
      <c r="J889" s="2">
        <v>1.64</v>
      </c>
      <c r="L889"/>
      <c r="N889"/>
    </row>
    <row r="890" spans="1:14" x14ac:dyDescent="0.2">
      <c r="A890" s="1" t="s">
        <v>809</v>
      </c>
      <c r="B890" s="8" t="s">
        <v>10</v>
      </c>
      <c r="C890" s="1" t="s">
        <v>57</v>
      </c>
      <c r="D890" s="1" t="s">
        <v>38</v>
      </c>
      <c r="E890" s="1" t="s">
        <v>369</v>
      </c>
      <c r="F890" s="2">
        <v>0.76</v>
      </c>
      <c r="G890" s="2">
        <v>0.72</v>
      </c>
      <c r="H890" s="2">
        <v>0</v>
      </c>
      <c r="I890" s="2">
        <v>0.16</v>
      </c>
      <c r="J890" s="2">
        <v>1.64</v>
      </c>
      <c r="L890"/>
      <c r="N890"/>
    </row>
    <row r="891" spans="1:14" x14ac:dyDescent="0.2">
      <c r="A891" s="1" t="s">
        <v>810</v>
      </c>
      <c r="B891" s="8" t="s">
        <v>41</v>
      </c>
      <c r="C891" s="1" t="s">
        <v>47</v>
      </c>
      <c r="D891" s="1" t="s">
        <v>12</v>
      </c>
      <c r="E891" s="1" t="s">
        <v>99</v>
      </c>
      <c r="F891" s="2">
        <v>0.8</v>
      </c>
      <c r="G891" s="2">
        <v>0.63</v>
      </c>
      <c r="H891" s="2">
        <v>0</v>
      </c>
      <c r="I891" s="2">
        <v>0.21</v>
      </c>
      <c r="J891" s="2">
        <v>1.64</v>
      </c>
      <c r="L891"/>
      <c r="N891"/>
    </row>
    <row r="892" spans="1:14" x14ac:dyDescent="0.2">
      <c r="A892" s="1" t="s">
        <v>811</v>
      </c>
      <c r="B892" s="8" t="s">
        <v>41</v>
      </c>
      <c r="C892" s="1" t="s">
        <v>25</v>
      </c>
      <c r="D892" s="1" t="s">
        <v>12</v>
      </c>
      <c r="E892" s="1" t="s">
        <v>99</v>
      </c>
      <c r="F892" s="2">
        <v>1.44</v>
      </c>
      <c r="G892" s="2">
        <v>0.15</v>
      </c>
      <c r="H892" s="2">
        <v>0</v>
      </c>
      <c r="I892" s="2">
        <v>0.05</v>
      </c>
      <c r="J892" s="2">
        <v>1.64</v>
      </c>
      <c r="L892"/>
      <c r="N892"/>
    </row>
    <row r="893" spans="1:14" x14ac:dyDescent="0.2">
      <c r="A893" s="1" t="s">
        <v>812</v>
      </c>
      <c r="B893" s="8" t="s">
        <v>41</v>
      </c>
      <c r="C893" s="1" t="s">
        <v>42</v>
      </c>
      <c r="D893" s="1" t="s">
        <v>38</v>
      </c>
      <c r="E893" s="1" t="s">
        <v>86</v>
      </c>
      <c r="F893" s="2">
        <v>0.54</v>
      </c>
      <c r="G893" s="2">
        <v>0.88</v>
      </c>
      <c r="H893" s="2">
        <v>0</v>
      </c>
      <c r="I893" s="2">
        <v>0.22</v>
      </c>
      <c r="J893" s="2">
        <v>1.64</v>
      </c>
      <c r="L893"/>
      <c r="N893"/>
    </row>
    <row r="894" spans="1:14" x14ac:dyDescent="0.2">
      <c r="A894" s="1" t="s">
        <v>813</v>
      </c>
      <c r="B894" s="8" t="s">
        <v>32</v>
      </c>
      <c r="C894" s="1" t="s">
        <v>33</v>
      </c>
      <c r="D894" s="1" t="s">
        <v>26</v>
      </c>
      <c r="E894" s="1" t="s">
        <v>34</v>
      </c>
      <c r="F894" s="2">
        <v>1.02</v>
      </c>
      <c r="G894" s="2">
        <v>0.48</v>
      </c>
      <c r="H894" s="2">
        <v>0</v>
      </c>
      <c r="I894" s="2">
        <v>0.14000000000000001</v>
      </c>
      <c r="J894" s="2">
        <v>1.64</v>
      </c>
      <c r="L894"/>
      <c r="N894"/>
    </row>
    <row r="895" spans="1:14" x14ac:dyDescent="0.2">
      <c r="A895" s="1" t="s">
        <v>814</v>
      </c>
      <c r="B895" s="8" t="s">
        <v>64</v>
      </c>
      <c r="C895" s="1" t="s">
        <v>65</v>
      </c>
      <c r="D895" s="1" t="s">
        <v>173</v>
      </c>
      <c r="E895" s="1" t="s">
        <v>162</v>
      </c>
      <c r="F895" s="2">
        <v>0.44</v>
      </c>
      <c r="G895" s="2">
        <v>0.89</v>
      </c>
      <c r="H895" s="2">
        <v>0.05</v>
      </c>
      <c r="I895" s="2">
        <v>0.25</v>
      </c>
      <c r="J895" s="2">
        <v>1.64</v>
      </c>
      <c r="L895"/>
      <c r="N895"/>
    </row>
    <row r="896" spans="1:14" x14ac:dyDescent="0.2">
      <c r="A896" s="1" t="s">
        <v>474</v>
      </c>
      <c r="B896" s="8" t="s">
        <v>102</v>
      </c>
      <c r="C896" s="1" t="s">
        <v>42</v>
      </c>
      <c r="D896" s="1" t="s">
        <v>12</v>
      </c>
      <c r="E896" s="1" t="s">
        <v>109</v>
      </c>
      <c r="F896" s="2">
        <v>1.54</v>
      </c>
      <c r="G896" s="2">
        <v>0.02</v>
      </c>
      <c r="H896" s="2">
        <v>0</v>
      </c>
      <c r="I896" s="2">
        <v>7.0000000000000007E-2</v>
      </c>
      <c r="J896" s="2">
        <v>1.63</v>
      </c>
      <c r="L896"/>
      <c r="N896"/>
    </row>
    <row r="897" spans="1:14" x14ac:dyDescent="0.2">
      <c r="A897" s="1" t="s">
        <v>815</v>
      </c>
      <c r="B897" s="8" t="s">
        <v>32</v>
      </c>
      <c r="C897" s="1" t="s">
        <v>11</v>
      </c>
      <c r="D897" s="1" t="s">
        <v>26</v>
      </c>
      <c r="E897" s="1" t="s">
        <v>34</v>
      </c>
      <c r="F897" s="2">
        <v>0.45</v>
      </c>
      <c r="G897" s="2">
        <v>0.96</v>
      </c>
      <c r="H897" s="2">
        <v>0.02</v>
      </c>
      <c r="I897" s="2">
        <v>0.2</v>
      </c>
      <c r="J897" s="2">
        <v>1.63</v>
      </c>
      <c r="L897"/>
      <c r="N897"/>
    </row>
    <row r="898" spans="1:14" x14ac:dyDescent="0.2">
      <c r="A898" s="1" t="s">
        <v>816</v>
      </c>
      <c r="B898" s="8" t="s">
        <v>126</v>
      </c>
      <c r="C898" s="1" t="s">
        <v>54</v>
      </c>
      <c r="D898" s="1" t="s">
        <v>214</v>
      </c>
      <c r="E898" s="1" t="s">
        <v>13</v>
      </c>
      <c r="F898" s="2">
        <v>0.78</v>
      </c>
      <c r="G898" s="2">
        <v>0.25</v>
      </c>
      <c r="H898" s="2">
        <v>0.56000000000000005</v>
      </c>
      <c r="I898" s="2">
        <v>0.04</v>
      </c>
      <c r="J898" s="2">
        <v>1.63</v>
      </c>
      <c r="L898"/>
      <c r="N898"/>
    </row>
    <row r="899" spans="1:14" hidden="1" x14ac:dyDescent="0.2">
      <c r="A899" s="1" t="s">
        <v>60</v>
      </c>
      <c r="B899" s="8" t="s">
        <v>107</v>
      </c>
      <c r="C899" s="1" t="s">
        <v>191</v>
      </c>
      <c r="D899" s="1" t="s">
        <v>58</v>
      </c>
      <c r="E899" s="1" t="s">
        <v>59</v>
      </c>
      <c r="F899" s="2">
        <v>0.57999999999999996</v>
      </c>
      <c r="G899" s="2">
        <v>0.81</v>
      </c>
      <c r="H899" s="2">
        <v>0</v>
      </c>
      <c r="I899" s="2">
        <v>0.24</v>
      </c>
      <c r="J899" s="2">
        <v>1.63</v>
      </c>
      <c r="L899"/>
      <c r="N899"/>
    </row>
    <row r="900" spans="1:14" x14ac:dyDescent="0.2">
      <c r="A900" s="1" t="s">
        <v>817</v>
      </c>
      <c r="B900" s="8" t="s">
        <v>36</v>
      </c>
      <c r="C900" s="1" t="s">
        <v>57</v>
      </c>
      <c r="D900" s="1" t="s">
        <v>1</v>
      </c>
      <c r="E900" s="1" t="s">
        <v>109</v>
      </c>
      <c r="F900" s="2">
        <v>0.6</v>
      </c>
      <c r="G900" s="2">
        <v>0.73</v>
      </c>
      <c r="H900" s="2">
        <v>0.02</v>
      </c>
      <c r="I900" s="2">
        <v>0.28000000000000003</v>
      </c>
      <c r="J900" s="2">
        <v>1.63</v>
      </c>
      <c r="L900"/>
      <c r="N900"/>
    </row>
    <row r="901" spans="1:14" x14ac:dyDescent="0.2">
      <c r="A901" s="1" t="s">
        <v>818</v>
      </c>
      <c r="B901" s="8" t="s">
        <v>41</v>
      </c>
      <c r="C901" s="1" t="s">
        <v>124</v>
      </c>
      <c r="D901" s="1" t="s">
        <v>12</v>
      </c>
      <c r="E901" s="1" t="s">
        <v>99</v>
      </c>
      <c r="F901" s="2">
        <v>1.18</v>
      </c>
      <c r="G901" s="2">
        <v>0.34</v>
      </c>
      <c r="H901" s="2">
        <v>0</v>
      </c>
      <c r="I901" s="2">
        <v>0.1</v>
      </c>
      <c r="J901" s="2">
        <v>1.63</v>
      </c>
      <c r="L901"/>
      <c r="N901"/>
    </row>
    <row r="902" spans="1:14" x14ac:dyDescent="0.2">
      <c r="A902" s="1" t="s">
        <v>531</v>
      </c>
      <c r="B902" s="8" t="s">
        <v>32</v>
      </c>
      <c r="C902" s="1" t="s">
        <v>75</v>
      </c>
      <c r="D902" s="1" t="s">
        <v>12</v>
      </c>
      <c r="E902" s="1" t="s">
        <v>39</v>
      </c>
      <c r="F902" s="2">
        <v>1.33</v>
      </c>
      <c r="G902" s="2">
        <v>0.14000000000000001</v>
      </c>
      <c r="H902" s="2">
        <v>0</v>
      </c>
      <c r="I902" s="2">
        <v>0.15</v>
      </c>
      <c r="J902" s="2">
        <v>1.63</v>
      </c>
      <c r="L902"/>
      <c r="N902"/>
    </row>
    <row r="903" spans="1:14" x14ac:dyDescent="0.2">
      <c r="A903" s="1" t="s">
        <v>819</v>
      </c>
      <c r="B903" s="8" t="s">
        <v>41</v>
      </c>
      <c r="C903" s="1" t="s">
        <v>42</v>
      </c>
      <c r="D903" s="1" t="s">
        <v>12</v>
      </c>
      <c r="E903" s="1" t="s">
        <v>99</v>
      </c>
      <c r="F903" s="2">
        <v>1.32</v>
      </c>
      <c r="G903" s="2">
        <v>0.09</v>
      </c>
      <c r="H903" s="2">
        <v>0</v>
      </c>
      <c r="I903" s="2">
        <v>0.22</v>
      </c>
      <c r="J903" s="2">
        <v>1.62</v>
      </c>
      <c r="L903"/>
      <c r="N903"/>
    </row>
    <row r="904" spans="1:14" x14ac:dyDescent="0.2">
      <c r="A904" s="1" t="s">
        <v>724</v>
      </c>
      <c r="B904" s="8" t="s">
        <v>32</v>
      </c>
      <c r="C904" s="1" t="s">
        <v>33</v>
      </c>
      <c r="D904" s="1" t="s">
        <v>38</v>
      </c>
      <c r="E904" s="1" t="s">
        <v>164</v>
      </c>
      <c r="F904" s="2">
        <v>0.59</v>
      </c>
      <c r="G904" s="2">
        <v>0.85</v>
      </c>
      <c r="H904" s="2">
        <v>0.02</v>
      </c>
      <c r="I904" s="2">
        <v>0.17</v>
      </c>
      <c r="J904" s="2">
        <v>1.62</v>
      </c>
      <c r="L904"/>
      <c r="N904"/>
    </row>
    <row r="905" spans="1:14" hidden="1" x14ac:dyDescent="0.2">
      <c r="A905" s="1" t="s">
        <v>510</v>
      </c>
      <c r="B905" s="8" t="s">
        <v>36</v>
      </c>
      <c r="C905" s="1" t="s">
        <v>191</v>
      </c>
      <c r="D905" s="1" t="s">
        <v>22</v>
      </c>
      <c r="E905" s="1" t="s">
        <v>99</v>
      </c>
      <c r="F905" s="2">
        <v>0.99</v>
      </c>
      <c r="G905" s="2">
        <v>0.41</v>
      </c>
      <c r="H905" s="2">
        <v>0</v>
      </c>
      <c r="I905" s="2">
        <v>0.22</v>
      </c>
      <c r="J905" s="2">
        <v>1.62</v>
      </c>
      <c r="L905"/>
      <c r="N905"/>
    </row>
    <row r="906" spans="1:14" x14ac:dyDescent="0.2">
      <c r="A906" s="1" t="s">
        <v>820</v>
      </c>
      <c r="B906" s="8" t="s">
        <v>41</v>
      </c>
      <c r="C906" s="1" t="s">
        <v>25</v>
      </c>
      <c r="D906" s="1" t="s">
        <v>12</v>
      </c>
      <c r="E906" s="1" t="s">
        <v>59</v>
      </c>
      <c r="F906" s="2">
        <v>0.8</v>
      </c>
      <c r="G906" s="2">
        <v>0.63</v>
      </c>
      <c r="H906" s="2">
        <v>0.01</v>
      </c>
      <c r="I906" s="2">
        <v>0.19</v>
      </c>
      <c r="J906" s="2">
        <v>1.62</v>
      </c>
      <c r="L906"/>
      <c r="N906"/>
    </row>
    <row r="907" spans="1:14" x14ac:dyDescent="0.2">
      <c r="A907" s="1" t="s">
        <v>821</v>
      </c>
      <c r="B907" s="8" t="s">
        <v>32</v>
      </c>
      <c r="C907" s="1" t="s">
        <v>57</v>
      </c>
      <c r="D907" s="1" t="s">
        <v>58</v>
      </c>
      <c r="E907" s="1" t="s">
        <v>97</v>
      </c>
      <c r="F907" s="2">
        <v>0.82</v>
      </c>
      <c r="G907" s="2">
        <v>0.61</v>
      </c>
      <c r="H907" s="2">
        <v>0.03</v>
      </c>
      <c r="I907" s="2">
        <v>0.15</v>
      </c>
      <c r="J907" s="2">
        <v>1.62</v>
      </c>
      <c r="L907"/>
      <c r="N907"/>
    </row>
    <row r="908" spans="1:14" x14ac:dyDescent="0.2">
      <c r="A908" s="1" t="s">
        <v>822</v>
      </c>
      <c r="B908" s="8" t="s">
        <v>20</v>
      </c>
      <c r="C908" s="1" t="s">
        <v>11</v>
      </c>
      <c r="D908" s="1" t="s">
        <v>12</v>
      </c>
      <c r="E908" s="1" t="s">
        <v>13</v>
      </c>
      <c r="F908" s="2">
        <v>0.99</v>
      </c>
      <c r="G908" s="2">
        <v>0.04</v>
      </c>
      <c r="H908" s="2">
        <v>0.49</v>
      </c>
      <c r="I908" s="2">
        <v>0.1</v>
      </c>
      <c r="J908" s="2">
        <v>1.62</v>
      </c>
      <c r="L908"/>
      <c r="N908"/>
    </row>
    <row r="909" spans="1:14" x14ac:dyDescent="0.2">
      <c r="A909" s="1" t="s">
        <v>823</v>
      </c>
      <c r="B909" s="8" t="s">
        <v>126</v>
      </c>
      <c r="C909" s="1" t="s">
        <v>124</v>
      </c>
      <c r="D909" s="1" t="s">
        <v>16</v>
      </c>
      <c r="E909" s="1" t="s">
        <v>13</v>
      </c>
      <c r="F909" s="2">
        <v>1.01</v>
      </c>
      <c r="G909" s="2">
        <v>0.11</v>
      </c>
      <c r="H909" s="2">
        <v>0.45</v>
      </c>
      <c r="I909" s="2">
        <v>0.04</v>
      </c>
      <c r="J909" s="2">
        <v>1.62</v>
      </c>
      <c r="L909"/>
      <c r="N909"/>
    </row>
    <row r="910" spans="1:14" x14ac:dyDescent="0.2">
      <c r="A910" s="1" t="s">
        <v>824</v>
      </c>
      <c r="B910" s="8" t="s">
        <v>10</v>
      </c>
      <c r="C910" s="1" t="s">
        <v>11</v>
      </c>
      <c r="D910" s="1" t="s">
        <v>45</v>
      </c>
      <c r="E910" s="1" t="s">
        <v>13</v>
      </c>
      <c r="F910" s="2">
        <v>0.8</v>
      </c>
      <c r="G910" s="2">
        <v>0.38</v>
      </c>
      <c r="H910" s="2">
        <v>0.3</v>
      </c>
      <c r="I910" s="2">
        <v>0.13</v>
      </c>
      <c r="J910" s="2">
        <v>1.61</v>
      </c>
      <c r="L910"/>
      <c r="N910"/>
    </row>
    <row r="911" spans="1:14" x14ac:dyDescent="0.2">
      <c r="A911" s="1" t="s">
        <v>825</v>
      </c>
      <c r="B911" s="8" t="s">
        <v>41</v>
      </c>
      <c r="C911" s="1" t="s">
        <v>42</v>
      </c>
      <c r="D911" s="1" t="s">
        <v>12</v>
      </c>
      <c r="E911" s="1" t="s">
        <v>99</v>
      </c>
      <c r="F911" s="2">
        <v>0.79</v>
      </c>
      <c r="G911" s="2">
        <v>0.62</v>
      </c>
      <c r="H911" s="2">
        <v>0</v>
      </c>
      <c r="I911" s="2">
        <v>0.21</v>
      </c>
      <c r="J911" s="2">
        <v>1.61</v>
      </c>
      <c r="L911"/>
      <c r="N911"/>
    </row>
    <row r="912" spans="1:14" x14ac:dyDescent="0.2">
      <c r="A912" s="1" t="s">
        <v>826</v>
      </c>
      <c r="B912" s="8" t="s">
        <v>32</v>
      </c>
      <c r="C912" s="1" t="s">
        <v>37</v>
      </c>
      <c r="D912" s="1" t="s">
        <v>58</v>
      </c>
      <c r="E912" s="1" t="s">
        <v>34</v>
      </c>
      <c r="F912" s="2">
        <v>0.92</v>
      </c>
      <c r="G912" s="2">
        <v>0.53</v>
      </c>
      <c r="H912" s="2">
        <v>0.03</v>
      </c>
      <c r="I912" s="2">
        <v>0.13</v>
      </c>
      <c r="J912" s="2">
        <v>1.61</v>
      </c>
      <c r="L912"/>
      <c r="N912"/>
    </row>
    <row r="913" spans="1:14" x14ac:dyDescent="0.2">
      <c r="A913" s="1" t="s">
        <v>827</v>
      </c>
      <c r="B913" s="8" t="s">
        <v>126</v>
      </c>
      <c r="C913" s="1" t="s">
        <v>25</v>
      </c>
      <c r="D913" s="1" t="s">
        <v>12</v>
      </c>
      <c r="E913" s="1" t="s">
        <v>13</v>
      </c>
      <c r="F913" s="2">
        <v>0.98</v>
      </c>
      <c r="G913" s="2">
        <v>0.38</v>
      </c>
      <c r="H913" s="2">
        <v>0.2</v>
      </c>
      <c r="I913" s="2">
        <v>0.04</v>
      </c>
      <c r="J913" s="2">
        <v>1.61</v>
      </c>
      <c r="L913"/>
      <c r="N913"/>
    </row>
    <row r="914" spans="1:14" x14ac:dyDescent="0.2">
      <c r="A914" s="1" t="s">
        <v>828</v>
      </c>
      <c r="B914" s="8" t="s">
        <v>41</v>
      </c>
      <c r="C914" s="1" t="s">
        <v>25</v>
      </c>
      <c r="D914" s="1" t="s">
        <v>22</v>
      </c>
      <c r="E914" s="1" t="s">
        <v>55</v>
      </c>
      <c r="F914" s="2">
        <v>0</v>
      </c>
      <c r="G914" s="2">
        <v>1.18</v>
      </c>
      <c r="H914" s="2">
        <v>0</v>
      </c>
      <c r="I914" s="2">
        <v>0.43</v>
      </c>
      <c r="J914" s="2">
        <v>1.61</v>
      </c>
      <c r="L914"/>
      <c r="N914"/>
    </row>
    <row r="915" spans="1:14" x14ac:dyDescent="0.2">
      <c r="A915" s="1" t="s">
        <v>829</v>
      </c>
      <c r="B915" s="8" t="s">
        <v>20</v>
      </c>
      <c r="C915" s="1" t="s">
        <v>29</v>
      </c>
      <c r="D915" s="1" t="s">
        <v>38</v>
      </c>
      <c r="E915" s="1" t="s">
        <v>319</v>
      </c>
      <c r="F915" s="2">
        <v>1.5</v>
      </c>
      <c r="G915" s="2">
        <v>0</v>
      </c>
      <c r="H915" s="2">
        <v>0</v>
      </c>
      <c r="I915" s="2">
        <v>0.11</v>
      </c>
      <c r="J915" s="2">
        <v>1.61</v>
      </c>
      <c r="L915"/>
      <c r="N915"/>
    </row>
    <row r="916" spans="1:14" x14ac:dyDescent="0.2">
      <c r="A916" s="1" t="s">
        <v>271</v>
      </c>
      <c r="B916" s="8" t="s">
        <v>121</v>
      </c>
      <c r="C916" s="1" t="s">
        <v>75</v>
      </c>
      <c r="D916" s="1" t="s">
        <v>58</v>
      </c>
      <c r="E916" s="1" t="s">
        <v>86</v>
      </c>
      <c r="F916" s="2">
        <v>0.79</v>
      </c>
      <c r="G916" s="2">
        <v>0.68</v>
      </c>
      <c r="H916" s="2">
        <v>0.01</v>
      </c>
      <c r="I916" s="2">
        <v>0.13</v>
      </c>
      <c r="J916" s="2">
        <v>1.61</v>
      </c>
      <c r="L916"/>
      <c r="N916"/>
    </row>
    <row r="917" spans="1:14" x14ac:dyDescent="0.2">
      <c r="A917" s="1" t="s">
        <v>830</v>
      </c>
      <c r="B917" s="8" t="s">
        <v>10</v>
      </c>
      <c r="C917" s="1" t="s">
        <v>15</v>
      </c>
      <c r="D917" s="1" t="s">
        <v>26</v>
      </c>
      <c r="E917" s="1" t="s">
        <v>159</v>
      </c>
      <c r="F917" s="2">
        <v>0.95</v>
      </c>
      <c r="G917" s="2">
        <v>0.48</v>
      </c>
      <c r="H917" s="2">
        <v>0.01</v>
      </c>
      <c r="I917" s="2">
        <v>0.15</v>
      </c>
      <c r="J917" s="2">
        <v>1.6</v>
      </c>
      <c r="L917"/>
      <c r="N917"/>
    </row>
    <row r="918" spans="1:14" x14ac:dyDescent="0.2">
      <c r="A918" s="1" t="s">
        <v>831</v>
      </c>
      <c r="B918" s="8" t="s">
        <v>20</v>
      </c>
      <c r="C918" s="1" t="s">
        <v>57</v>
      </c>
      <c r="D918" s="1" t="s">
        <v>22</v>
      </c>
      <c r="E918" s="1" t="s">
        <v>59</v>
      </c>
      <c r="F918" s="2">
        <v>0.4</v>
      </c>
      <c r="G918" s="2">
        <v>0.99</v>
      </c>
      <c r="H918" s="2">
        <v>0</v>
      </c>
      <c r="I918" s="2">
        <v>0.22</v>
      </c>
      <c r="J918" s="2">
        <v>1.6</v>
      </c>
      <c r="L918"/>
      <c r="N918"/>
    </row>
    <row r="919" spans="1:14" x14ac:dyDescent="0.2">
      <c r="A919" s="1" t="s">
        <v>832</v>
      </c>
      <c r="B919" s="8" t="s">
        <v>41</v>
      </c>
      <c r="C919" s="1" t="s">
        <v>25</v>
      </c>
      <c r="D919" s="1" t="s">
        <v>38</v>
      </c>
      <c r="E919" s="1" t="s">
        <v>39</v>
      </c>
      <c r="F919" s="2">
        <v>1.3</v>
      </c>
      <c r="G919" s="2">
        <v>0.23</v>
      </c>
      <c r="H919" s="2">
        <v>0</v>
      </c>
      <c r="I919" s="2">
        <v>7.0000000000000007E-2</v>
      </c>
      <c r="J919" s="2">
        <v>1.6</v>
      </c>
      <c r="L919"/>
      <c r="N919"/>
    </row>
    <row r="920" spans="1:14" x14ac:dyDescent="0.2">
      <c r="A920" s="1" t="s">
        <v>833</v>
      </c>
      <c r="B920" s="8" t="s">
        <v>32</v>
      </c>
      <c r="C920" s="1" t="s">
        <v>15</v>
      </c>
      <c r="D920" s="1" t="s">
        <v>38</v>
      </c>
      <c r="E920" s="1" t="s">
        <v>86</v>
      </c>
      <c r="F920" s="2">
        <v>0.71</v>
      </c>
      <c r="G920" s="2">
        <v>0.69</v>
      </c>
      <c r="H920" s="2">
        <v>0.02</v>
      </c>
      <c r="I920" s="2">
        <v>0.18</v>
      </c>
      <c r="J920" s="2">
        <v>1.6</v>
      </c>
      <c r="L920"/>
      <c r="N920"/>
    </row>
    <row r="921" spans="1:14" x14ac:dyDescent="0.2">
      <c r="A921" s="1" t="s">
        <v>834</v>
      </c>
      <c r="B921" s="8" t="s">
        <v>20</v>
      </c>
      <c r="C921" s="1" t="s">
        <v>15</v>
      </c>
      <c r="D921" s="1" t="s">
        <v>45</v>
      </c>
      <c r="E921" s="1" t="s">
        <v>164</v>
      </c>
      <c r="F921" s="2">
        <v>0.19</v>
      </c>
      <c r="G921" s="2">
        <v>0.02</v>
      </c>
      <c r="H921" s="2">
        <v>1.36</v>
      </c>
      <c r="I921" s="2">
        <v>0.02</v>
      </c>
      <c r="J921" s="2">
        <v>1.6</v>
      </c>
      <c r="L921"/>
      <c r="N921"/>
    </row>
    <row r="922" spans="1:14" x14ac:dyDescent="0.2">
      <c r="A922" s="1" t="s">
        <v>835</v>
      </c>
      <c r="B922" s="8" t="s">
        <v>64</v>
      </c>
      <c r="C922" s="1" t="s">
        <v>216</v>
      </c>
      <c r="D922" s="1" t="s">
        <v>38</v>
      </c>
      <c r="E922" s="1" t="s">
        <v>836</v>
      </c>
      <c r="F922" s="2">
        <v>0.57999999999999996</v>
      </c>
      <c r="G922" s="2">
        <v>0.74</v>
      </c>
      <c r="H922" s="2">
        <v>0.02</v>
      </c>
      <c r="I922" s="2">
        <v>0.26</v>
      </c>
      <c r="J922" s="2">
        <v>1.6</v>
      </c>
      <c r="L922"/>
      <c r="N922"/>
    </row>
    <row r="923" spans="1:14" x14ac:dyDescent="0.2">
      <c r="A923" s="1" t="s">
        <v>402</v>
      </c>
      <c r="B923" s="8" t="s">
        <v>126</v>
      </c>
      <c r="C923" s="1" t="s">
        <v>124</v>
      </c>
      <c r="D923" s="1" t="s">
        <v>1</v>
      </c>
      <c r="E923" s="1" t="s">
        <v>109</v>
      </c>
      <c r="F923" s="2">
        <v>1.05</v>
      </c>
      <c r="G923" s="2">
        <v>0.44</v>
      </c>
      <c r="H923" s="2">
        <v>0.06</v>
      </c>
      <c r="I923" s="2">
        <v>0.04</v>
      </c>
      <c r="J923" s="2">
        <v>1.6</v>
      </c>
      <c r="L923"/>
      <c r="N923"/>
    </row>
    <row r="924" spans="1:14" x14ac:dyDescent="0.2">
      <c r="A924" s="1" t="s">
        <v>837</v>
      </c>
      <c r="B924" s="8" t="s">
        <v>41</v>
      </c>
      <c r="C924" s="1" t="s">
        <v>42</v>
      </c>
      <c r="D924" s="1" t="s">
        <v>12</v>
      </c>
      <c r="E924" s="1" t="s">
        <v>838</v>
      </c>
      <c r="F924" s="2">
        <v>1.26</v>
      </c>
      <c r="G924" s="2">
        <v>0.12</v>
      </c>
      <c r="H924" s="2">
        <v>0</v>
      </c>
      <c r="I924" s="2">
        <v>0.21</v>
      </c>
      <c r="J924" s="2">
        <v>1.59</v>
      </c>
      <c r="L924"/>
      <c r="N924"/>
    </row>
    <row r="925" spans="1:14" x14ac:dyDescent="0.2">
      <c r="A925" s="1" t="s">
        <v>120</v>
      </c>
      <c r="B925" s="8" t="s">
        <v>126</v>
      </c>
      <c r="C925" s="1" t="s">
        <v>11</v>
      </c>
      <c r="D925" s="1" t="s">
        <v>38</v>
      </c>
      <c r="E925" s="1" t="s">
        <v>13</v>
      </c>
      <c r="F925" s="2">
        <v>1.1499999999999999</v>
      </c>
      <c r="G925" s="2">
        <v>0.36</v>
      </c>
      <c r="H925" s="2">
        <v>0.04</v>
      </c>
      <c r="I925" s="2">
        <v>0.04</v>
      </c>
      <c r="J925" s="2">
        <v>1.59</v>
      </c>
      <c r="L925"/>
      <c r="N925"/>
    </row>
    <row r="926" spans="1:14" x14ac:dyDescent="0.2">
      <c r="A926" s="1" t="s">
        <v>839</v>
      </c>
      <c r="B926" s="8" t="s">
        <v>36</v>
      </c>
      <c r="C926" s="1" t="s">
        <v>15</v>
      </c>
      <c r="D926" s="1" t="s">
        <v>38</v>
      </c>
      <c r="E926" s="1" t="s">
        <v>178</v>
      </c>
      <c r="F926" s="2">
        <v>0.57999999999999996</v>
      </c>
      <c r="G926" s="2">
        <v>0.46</v>
      </c>
      <c r="H926" s="2">
        <v>0.34</v>
      </c>
      <c r="I926" s="2">
        <v>0.21</v>
      </c>
      <c r="J926" s="2">
        <v>1.59</v>
      </c>
      <c r="L926"/>
      <c r="N926"/>
    </row>
    <row r="927" spans="1:14" x14ac:dyDescent="0.2">
      <c r="A927" s="1" t="s">
        <v>310</v>
      </c>
      <c r="B927" s="8" t="s">
        <v>36</v>
      </c>
      <c r="C927" s="1" t="s">
        <v>29</v>
      </c>
      <c r="D927" s="1" t="s">
        <v>12</v>
      </c>
      <c r="E927" s="1" t="s">
        <v>159</v>
      </c>
      <c r="F927" s="2">
        <v>0.04</v>
      </c>
      <c r="G927" s="2">
        <v>1.1000000000000001</v>
      </c>
      <c r="H927" s="2">
        <v>0.32</v>
      </c>
      <c r="I927" s="2">
        <v>0.13</v>
      </c>
      <c r="J927" s="2">
        <v>1.59</v>
      </c>
      <c r="L927"/>
      <c r="N927"/>
    </row>
    <row r="928" spans="1:14" x14ac:dyDescent="0.2">
      <c r="A928" s="1" t="s">
        <v>840</v>
      </c>
      <c r="B928" s="8" t="s">
        <v>32</v>
      </c>
      <c r="C928" s="1" t="s">
        <v>15</v>
      </c>
      <c r="D928" s="1" t="s">
        <v>71</v>
      </c>
      <c r="E928" s="1" t="s">
        <v>86</v>
      </c>
      <c r="F928" s="2">
        <v>0.92</v>
      </c>
      <c r="G928" s="2">
        <v>0.44</v>
      </c>
      <c r="H928" s="2">
        <v>7.0000000000000007E-2</v>
      </c>
      <c r="I928" s="2">
        <v>0.15</v>
      </c>
      <c r="J928" s="2">
        <v>1.59</v>
      </c>
      <c r="L928"/>
      <c r="N928"/>
    </row>
    <row r="929" spans="1:14" x14ac:dyDescent="0.2">
      <c r="A929" s="1" t="s">
        <v>506</v>
      </c>
      <c r="B929" s="8" t="s">
        <v>32</v>
      </c>
      <c r="C929" s="1" t="s">
        <v>33</v>
      </c>
      <c r="D929" s="1" t="s">
        <v>38</v>
      </c>
      <c r="E929" s="1" t="s">
        <v>175</v>
      </c>
      <c r="F929" s="2">
        <v>0.95</v>
      </c>
      <c r="G929" s="2">
        <v>0.5</v>
      </c>
      <c r="H929" s="2">
        <v>0</v>
      </c>
      <c r="I929" s="2">
        <v>0.14000000000000001</v>
      </c>
      <c r="J929" s="2">
        <v>1.59</v>
      </c>
      <c r="L929"/>
      <c r="N929"/>
    </row>
    <row r="930" spans="1:14" x14ac:dyDescent="0.2">
      <c r="A930" s="1" t="s">
        <v>841</v>
      </c>
      <c r="B930" s="8" t="s">
        <v>64</v>
      </c>
      <c r="C930" s="1" t="s">
        <v>75</v>
      </c>
      <c r="D930" s="1" t="s">
        <v>58</v>
      </c>
      <c r="E930" s="1" t="s">
        <v>97</v>
      </c>
      <c r="F930" s="2">
        <v>0.47</v>
      </c>
      <c r="G930" s="2">
        <v>0.8</v>
      </c>
      <c r="H930" s="2">
        <v>0.03</v>
      </c>
      <c r="I930" s="2">
        <v>0.28999999999999998</v>
      </c>
      <c r="J930" s="2">
        <v>1.58</v>
      </c>
      <c r="L930"/>
      <c r="N930"/>
    </row>
    <row r="931" spans="1:14" x14ac:dyDescent="0.2">
      <c r="A931" s="1" t="s">
        <v>842</v>
      </c>
      <c r="B931" s="8" t="s">
        <v>10</v>
      </c>
      <c r="C931" s="1" t="s">
        <v>15</v>
      </c>
      <c r="D931" s="1" t="s">
        <v>12</v>
      </c>
      <c r="E931" s="1" t="s">
        <v>39</v>
      </c>
      <c r="F931" s="2">
        <v>0.87</v>
      </c>
      <c r="G931" s="2">
        <v>0.56000000000000005</v>
      </c>
      <c r="H931" s="2">
        <v>0</v>
      </c>
      <c r="I931" s="2">
        <v>0.15</v>
      </c>
      <c r="J931" s="2">
        <v>1.58</v>
      </c>
      <c r="L931"/>
      <c r="N931"/>
    </row>
    <row r="932" spans="1:14" x14ac:dyDescent="0.2">
      <c r="A932" s="1" t="s">
        <v>843</v>
      </c>
      <c r="B932" s="8" t="s">
        <v>20</v>
      </c>
      <c r="C932" s="1" t="s">
        <v>15</v>
      </c>
      <c r="D932" s="1" t="s">
        <v>22</v>
      </c>
      <c r="E932" s="1" t="s">
        <v>59</v>
      </c>
      <c r="F932" s="2">
        <v>0.85</v>
      </c>
      <c r="G932" s="2">
        <v>0.57999999999999996</v>
      </c>
      <c r="H932" s="2">
        <v>0</v>
      </c>
      <c r="I932" s="2">
        <v>0.16</v>
      </c>
      <c r="J932" s="2">
        <v>1.58</v>
      </c>
      <c r="L932"/>
      <c r="N932"/>
    </row>
    <row r="933" spans="1:14" x14ac:dyDescent="0.2">
      <c r="A933" s="1" t="s">
        <v>844</v>
      </c>
      <c r="B933" s="8" t="s">
        <v>20</v>
      </c>
      <c r="C933" s="1" t="s">
        <v>15</v>
      </c>
      <c r="D933" s="1" t="s">
        <v>26</v>
      </c>
      <c r="E933" s="1" t="s">
        <v>99</v>
      </c>
      <c r="F933" s="2">
        <v>0.81</v>
      </c>
      <c r="G933" s="2">
        <v>0.6</v>
      </c>
      <c r="H933" s="2">
        <v>0.01</v>
      </c>
      <c r="I933" s="2">
        <v>0.17</v>
      </c>
      <c r="J933" s="2">
        <v>1.58</v>
      </c>
      <c r="L933"/>
      <c r="N933"/>
    </row>
    <row r="934" spans="1:14" x14ac:dyDescent="0.2">
      <c r="A934" s="1" t="s">
        <v>845</v>
      </c>
      <c r="B934" s="8" t="s">
        <v>186</v>
      </c>
      <c r="C934" s="1" t="s">
        <v>151</v>
      </c>
      <c r="D934" s="1" t="s">
        <v>22</v>
      </c>
      <c r="E934" s="1" t="s">
        <v>55</v>
      </c>
      <c r="F934" s="2">
        <v>0.88</v>
      </c>
      <c r="G934" s="2">
        <v>0.6</v>
      </c>
      <c r="H934" s="2">
        <v>0</v>
      </c>
      <c r="I934" s="2">
        <v>0.1</v>
      </c>
      <c r="J934" s="2">
        <v>1.58</v>
      </c>
      <c r="L934"/>
      <c r="N934"/>
    </row>
    <row r="935" spans="1:14" x14ac:dyDescent="0.2">
      <c r="A935" s="1" t="s">
        <v>241</v>
      </c>
      <c r="B935" s="8" t="s">
        <v>32</v>
      </c>
      <c r="C935" s="1" t="s">
        <v>67</v>
      </c>
      <c r="D935" s="1" t="s">
        <v>16</v>
      </c>
      <c r="E935" s="1" t="s">
        <v>99</v>
      </c>
      <c r="F935" s="2">
        <v>0.62</v>
      </c>
      <c r="G935" s="2">
        <v>0.8</v>
      </c>
      <c r="H935" s="2">
        <v>0.01</v>
      </c>
      <c r="I935" s="2">
        <v>0.15</v>
      </c>
      <c r="J935" s="2">
        <v>1.58</v>
      </c>
      <c r="L935"/>
      <c r="N935"/>
    </row>
    <row r="936" spans="1:14" x14ac:dyDescent="0.2">
      <c r="A936" s="1" t="s">
        <v>846</v>
      </c>
      <c r="B936" s="8" t="s">
        <v>10</v>
      </c>
      <c r="C936" s="1" t="s">
        <v>18</v>
      </c>
      <c r="D936" s="1" t="s">
        <v>22</v>
      </c>
      <c r="E936" s="1" t="s">
        <v>59</v>
      </c>
      <c r="F936" s="2">
        <v>0.94</v>
      </c>
      <c r="G936" s="2">
        <v>0.49</v>
      </c>
      <c r="H936" s="2">
        <v>0</v>
      </c>
      <c r="I936" s="2">
        <v>0.15</v>
      </c>
      <c r="J936" s="2">
        <v>1.58</v>
      </c>
      <c r="L936"/>
      <c r="N936"/>
    </row>
    <row r="937" spans="1:14" x14ac:dyDescent="0.2">
      <c r="A937" s="1" t="s">
        <v>847</v>
      </c>
      <c r="B937" s="8" t="s">
        <v>20</v>
      </c>
      <c r="C937" s="1" t="s">
        <v>15</v>
      </c>
      <c r="D937" s="1" t="s">
        <v>22</v>
      </c>
      <c r="E937" s="1" t="s">
        <v>369</v>
      </c>
      <c r="F937" s="2">
        <v>0.64</v>
      </c>
      <c r="G937" s="2">
        <v>0.76</v>
      </c>
      <c r="H937" s="2">
        <v>0</v>
      </c>
      <c r="I937" s="2">
        <v>0.17</v>
      </c>
      <c r="J937" s="2">
        <v>1.58</v>
      </c>
      <c r="L937"/>
      <c r="N937"/>
    </row>
    <row r="938" spans="1:14" x14ac:dyDescent="0.2">
      <c r="A938" s="1" t="s">
        <v>848</v>
      </c>
      <c r="B938" s="8" t="s">
        <v>62</v>
      </c>
      <c r="C938" s="1" t="s">
        <v>67</v>
      </c>
      <c r="D938" s="1" t="s">
        <v>38</v>
      </c>
      <c r="E938" s="1" t="s">
        <v>164</v>
      </c>
      <c r="F938" s="2">
        <v>0.88</v>
      </c>
      <c r="G938" s="2">
        <v>0.26</v>
      </c>
      <c r="H938" s="2">
        <v>0.34</v>
      </c>
      <c r="I938" s="2">
        <v>0.09</v>
      </c>
      <c r="J938" s="2">
        <v>1.58</v>
      </c>
      <c r="L938"/>
      <c r="N938"/>
    </row>
    <row r="939" spans="1:14" x14ac:dyDescent="0.2">
      <c r="A939" s="1" t="s">
        <v>849</v>
      </c>
      <c r="B939" s="8" t="s">
        <v>20</v>
      </c>
      <c r="C939" s="1" t="s">
        <v>29</v>
      </c>
      <c r="D939" s="1" t="s">
        <v>38</v>
      </c>
      <c r="E939" s="1" t="s">
        <v>369</v>
      </c>
      <c r="F939" s="2">
        <v>1.06</v>
      </c>
      <c r="G939" s="2">
        <v>0.37</v>
      </c>
      <c r="H939" s="2">
        <v>0</v>
      </c>
      <c r="I939" s="2">
        <v>0.15</v>
      </c>
      <c r="J939" s="2">
        <v>1.58</v>
      </c>
      <c r="L939"/>
      <c r="N939"/>
    </row>
    <row r="940" spans="1:14" x14ac:dyDescent="0.2">
      <c r="A940" s="1" t="s">
        <v>850</v>
      </c>
      <c r="B940" s="8" t="s">
        <v>20</v>
      </c>
      <c r="C940" s="1" t="s">
        <v>18</v>
      </c>
      <c r="D940" s="1" t="s">
        <v>45</v>
      </c>
      <c r="E940" s="1" t="s">
        <v>13</v>
      </c>
      <c r="F940" s="2">
        <v>0.57999999999999996</v>
      </c>
      <c r="G940" s="2">
        <v>0.44</v>
      </c>
      <c r="H940" s="2">
        <v>0.44</v>
      </c>
      <c r="I940" s="2">
        <v>0.12</v>
      </c>
      <c r="J940" s="2">
        <v>1.58</v>
      </c>
      <c r="L940"/>
      <c r="N940"/>
    </row>
    <row r="941" spans="1:14" x14ac:dyDescent="0.2">
      <c r="A941" s="1" t="s">
        <v>851</v>
      </c>
      <c r="B941" s="8" t="s">
        <v>49</v>
      </c>
      <c r="C941" s="1" t="s">
        <v>47</v>
      </c>
      <c r="D941" s="1" t="s">
        <v>1</v>
      </c>
      <c r="E941" s="1" t="s">
        <v>220</v>
      </c>
      <c r="F941" s="2">
        <v>0.85</v>
      </c>
      <c r="G941" s="2">
        <v>0.65</v>
      </c>
      <c r="H941" s="2">
        <v>0</v>
      </c>
      <c r="I941" s="2">
        <v>0.08</v>
      </c>
      <c r="J941" s="2">
        <v>1.58</v>
      </c>
      <c r="L941"/>
      <c r="N941"/>
    </row>
    <row r="942" spans="1:14" x14ac:dyDescent="0.2">
      <c r="A942" s="1" t="s">
        <v>551</v>
      </c>
      <c r="B942" s="8" t="s">
        <v>41</v>
      </c>
      <c r="C942" s="1" t="s">
        <v>18</v>
      </c>
      <c r="D942" s="1" t="s">
        <v>12</v>
      </c>
      <c r="E942" s="1" t="s">
        <v>159</v>
      </c>
      <c r="F942" s="2">
        <v>0.1</v>
      </c>
      <c r="G942" s="2">
        <v>0.18</v>
      </c>
      <c r="H942" s="2">
        <v>0.12</v>
      </c>
      <c r="I942" s="2">
        <v>1.1599999999999999</v>
      </c>
      <c r="J942" s="2">
        <v>1.57</v>
      </c>
      <c r="L942"/>
      <c r="N942"/>
    </row>
    <row r="943" spans="1:14" x14ac:dyDescent="0.2">
      <c r="A943" s="1" t="s">
        <v>852</v>
      </c>
      <c r="B943" s="8" t="s">
        <v>41</v>
      </c>
      <c r="C943" s="1" t="s">
        <v>54</v>
      </c>
      <c r="D943" s="1" t="s">
        <v>12</v>
      </c>
      <c r="E943" s="1" t="s">
        <v>99</v>
      </c>
      <c r="F943" s="2">
        <v>0.77</v>
      </c>
      <c r="G943" s="2">
        <v>0.6</v>
      </c>
      <c r="H943" s="2">
        <v>0</v>
      </c>
      <c r="I943" s="2">
        <v>0.2</v>
      </c>
      <c r="J943" s="2">
        <v>1.57</v>
      </c>
      <c r="L943"/>
      <c r="N943"/>
    </row>
    <row r="944" spans="1:14" x14ac:dyDescent="0.2">
      <c r="A944" s="1" t="s">
        <v>853</v>
      </c>
      <c r="B944" s="8" t="s">
        <v>41</v>
      </c>
      <c r="C944" s="1" t="s">
        <v>47</v>
      </c>
      <c r="D944" s="1" t="s">
        <v>58</v>
      </c>
      <c r="E944" s="1" t="s">
        <v>854</v>
      </c>
      <c r="F944" s="2">
        <v>0.98</v>
      </c>
      <c r="G944" s="2">
        <v>0.53</v>
      </c>
      <c r="H944" s="2">
        <v>0</v>
      </c>
      <c r="I944" s="2">
        <v>0.06</v>
      </c>
      <c r="J944" s="2">
        <v>1.57</v>
      </c>
      <c r="L944"/>
      <c r="N944"/>
    </row>
    <row r="945" spans="1:14" x14ac:dyDescent="0.2">
      <c r="A945" s="1" t="s">
        <v>855</v>
      </c>
      <c r="B945" s="8" t="s">
        <v>126</v>
      </c>
      <c r="C945" s="1" t="s">
        <v>25</v>
      </c>
      <c r="D945" s="1" t="s">
        <v>22</v>
      </c>
      <c r="E945" s="1" t="s">
        <v>13</v>
      </c>
      <c r="F945" s="2">
        <v>0.95</v>
      </c>
      <c r="G945" s="2">
        <v>0.11</v>
      </c>
      <c r="H945" s="2">
        <v>0.46</v>
      </c>
      <c r="I945" s="2">
        <v>0.04</v>
      </c>
      <c r="J945" s="2">
        <v>1.57</v>
      </c>
      <c r="L945"/>
      <c r="N945"/>
    </row>
    <row r="946" spans="1:14" x14ac:dyDescent="0.2">
      <c r="A946" s="1" t="s">
        <v>856</v>
      </c>
      <c r="B946" s="8" t="s">
        <v>36</v>
      </c>
      <c r="C946" s="1" t="s">
        <v>67</v>
      </c>
      <c r="D946" s="1" t="s">
        <v>12</v>
      </c>
      <c r="E946" s="1" t="s">
        <v>159</v>
      </c>
      <c r="F946" s="2">
        <v>0.18</v>
      </c>
      <c r="G946" s="2">
        <v>0.64</v>
      </c>
      <c r="H946" s="2">
        <v>0.49</v>
      </c>
      <c r="I946" s="2">
        <v>0.25</v>
      </c>
      <c r="J946" s="2">
        <v>1.56</v>
      </c>
      <c r="L946"/>
      <c r="N946"/>
    </row>
    <row r="947" spans="1:14" x14ac:dyDescent="0.2">
      <c r="A947" s="1" t="s">
        <v>857</v>
      </c>
      <c r="B947" s="8" t="s">
        <v>41</v>
      </c>
      <c r="C947" s="1" t="s">
        <v>151</v>
      </c>
      <c r="D947" s="1" t="s">
        <v>16</v>
      </c>
      <c r="E947" s="1" t="s">
        <v>39</v>
      </c>
      <c r="F947" s="2">
        <v>0.77</v>
      </c>
      <c r="G947" s="2">
        <v>0.6</v>
      </c>
      <c r="H947" s="2">
        <v>0</v>
      </c>
      <c r="I947" s="2">
        <v>0.2</v>
      </c>
      <c r="J947" s="2">
        <v>1.56</v>
      </c>
      <c r="L947"/>
      <c r="N947"/>
    </row>
    <row r="948" spans="1:14" x14ac:dyDescent="0.2">
      <c r="A948" s="1" t="s">
        <v>788</v>
      </c>
      <c r="B948" s="8" t="s">
        <v>41</v>
      </c>
      <c r="C948" s="1" t="s">
        <v>11</v>
      </c>
      <c r="D948" s="1" t="s">
        <v>71</v>
      </c>
      <c r="E948" s="1" t="s">
        <v>99</v>
      </c>
      <c r="F948" s="2">
        <v>1.07</v>
      </c>
      <c r="G948" s="2">
        <v>0.4</v>
      </c>
      <c r="H948" s="2">
        <v>0</v>
      </c>
      <c r="I948" s="2">
        <v>0.1</v>
      </c>
      <c r="J948" s="2">
        <v>1.56</v>
      </c>
      <c r="L948"/>
      <c r="N948"/>
    </row>
    <row r="949" spans="1:14" x14ac:dyDescent="0.2">
      <c r="A949" s="1" t="s">
        <v>858</v>
      </c>
      <c r="B949" s="8" t="s">
        <v>64</v>
      </c>
      <c r="C949" s="1" t="s">
        <v>216</v>
      </c>
      <c r="D949" s="1" t="s">
        <v>45</v>
      </c>
      <c r="E949" s="1" t="s">
        <v>251</v>
      </c>
      <c r="F949" s="2">
        <v>0.57999999999999996</v>
      </c>
      <c r="G949" s="2">
        <v>0.44</v>
      </c>
      <c r="H949" s="2">
        <v>0.33</v>
      </c>
      <c r="I949" s="2">
        <v>0.21</v>
      </c>
      <c r="J949" s="2">
        <v>1.56</v>
      </c>
      <c r="L949"/>
      <c r="N949"/>
    </row>
    <row r="950" spans="1:14" x14ac:dyDescent="0.2">
      <c r="A950" s="1" t="s">
        <v>859</v>
      </c>
      <c r="B950" s="8" t="s">
        <v>150</v>
      </c>
      <c r="C950" s="1" t="s">
        <v>54</v>
      </c>
      <c r="D950" s="1" t="s">
        <v>45</v>
      </c>
      <c r="E950" s="1" t="s">
        <v>233</v>
      </c>
      <c r="F950" s="2">
        <v>0</v>
      </c>
      <c r="G950" s="2">
        <v>0</v>
      </c>
      <c r="H950" s="2">
        <v>1.56</v>
      </c>
      <c r="I950" s="2">
        <v>0</v>
      </c>
      <c r="J950" s="2">
        <v>1.56</v>
      </c>
      <c r="L950"/>
      <c r="N950"/>
    </row>
    <row r="951" spans="1:14" x14ac:dyDescent="0.2">
      <c r="A951" s="1" t="s">
        <v>860</v>
      </c>
      <c r="B951" s="8" t="s">
        <v>49</v>
      </c>
      <c r="C951" s="1" t="s">
        <v>124</v>
      </c>
      <c r="D951" s="1" t="s">
        <v>22</v>
      </c>
      <c r="E951" s="1" t="s">
        <v>13</v>
      </c>
      <c r="F951" s="2">
        <v>0.68</v>
      </c>
      <c r="G951" s="2">
        <v>0.38</v>
      </c>
      <c r="H951" s="2">
        <v>0.44</v>
      </c>
      <c r="I951" s="2">
        <v>0.05</v>
      </c>
      <c r="J951" s="2">
        <v>1.56</v>
      </c>
      <c r="L951"/>
      <c r="N951"/>
    </row>
    <row r="952" spans="1:14" x14ac:dyDescent="0.2">
      <c r="A952" s="1" t="s">
        <v>546</v>
      </c>
      <c r="B952" s="8" t="s">
        <v>64</v>
      </c>
      <c r="C952" s="1" t="s">
        <v>37</v>
      </c>
      <c r="D952" s="1" t="s">
        <v>38</v>
      </c>
      <c r="E952" s="1" t="s">
        <v>175</v>
      </c>
      <c r="F952" s="2">
        <v>0.59</v>
      </c>
      <c r="G952" s="2">
        <v>0.75</v>
      </c>
      <c r="H952" s="2">
        <v>0.01</v>
      </c>
      <c r="I952" s="2">
        <v>0.21</v>
      </c>
      <c r="J952" s="2">
        <v>1.56</v>
      </c>
      <c r="L952"/>
      <c r="N952"/>
    </row>
    <row r="953" spans="1:14" x14ac:dyDescent="0.2">
      <c r="A953" s="1" t="s">
        <v>861</v>
      </c>
      <c r="B953" s="8" t="s">
        <v>32</v>
      </c>
      <c r="C953" s="1" t="s">
        <v>33</v>
      </c>
      <c r="D953" s="1" t="s">
        <v>38</v>
      </c>
      <c r="E953" s="1" t="s">
        <v>39</v>
      </c>
      <c r="F953" s="2">
        <v>0.84</v>
      </c>
      <c r="G953" s="2">
        <v>0.56000000000000005</v>
      </c>
      <c r="H953" s="2">
        <v>0</v>
      </c>
      <c r="I953" s="2">
        <v>0.15</v>
      </c>
      <c r="J953" s="2">
        <v>1.55</v>
      </c>
      <c r="L953"/>
      <c r="N953"/>
    </row>
    <row r="954" spans="1:14" x14ac:dyDescent="0.2">
      <c r="A954" s="1" t="s">
        <v>752</v>
      </c>
      <c r="B954" s="8" t="s">
        <v>36</v>
      </c>
      <c r="C954" s="1" t="s">
        <v>67</v>
      </c>
      <c r="D954" s="1" t="s">
        <v>38</v>
      </c>
      <c r="E954" s="1" t="s">
        <v>97</v>
      </c>
      <c r="F954" s="2">
        <v>0.72</v>
      </c>
      <c r="G954" s="2">
        <v>0.54</v>
      </c>
      <c r="H954" s="2">
        <v>0.04</v>
      </c>
      <c r="I954" s="2">
        <v>0.25</v>
      </c>
      <c r="J954" s="2">
        <v>1.55</v>
      </c>
      <c r="L954"/>
      <c r="N954"/>
    </row>
    <row r="955" spans="1:14" x14ac:dyDescent="0.2">
      <c r="A955" s="1" t="s">
        <v>862</v>
      </c>
      <c r="B955" s="8" t="s">
        <v>41</v>
      </c>
      <c r="C955" s="1" t="s">
        <v>47</v>
      </c>
      <c r="D955" s="1" t="s">
        <v>16</v>
      </c>
      <c r="E955" s="1" t="s">
        <v>218</v>
      </c>
      <c r="F955" s="2">
        <v>0.76</v>
      </c>
      <c r="G955" s="2">
        <v>0.59</v>
      </c>
      <c r="H955" s="2">
        <v>0</v>
      </c>
      <c r="I955" s="2">
        <v>0.2</v>
      </c>
      <c r="J955" s="2">
        <v>1.55</v>
      </c>
      <c r="L955"/>
      <c r="N955"/>
    </row>
    <row r="956" spans="1:14" x14ac:dyDescent="0.2">
      <c r="A956" s="1" t="s">
        <v>863</v>
      </c>
      <c r="B956" s="8" t="s">
        <v>102</v>
      </c>
      <c r="C956" s="1" t="s">
        <v>124</v>
      </c>
      <c r="D956" s="1" t="s">
        <v>58</v>
      </c>
      <c r="E956" s="1" t="s">
        <v>86</v>
      </c>
      <c r="F956" s="2">
        <v>0.91</v>
      </c>
      <c r="G956" s="2">
        <v>0.56999999999999995</v>
      </c>
      <c r="H956" s="2">
        <v>0</v>
      </c>
      <c r="I956" s="2">
        <v>7.0000000000000007E-2</v>
      </c>
      <c r="J956" s="2">
        <v>1.55</v>
      </c>
      <c r="L956"/>
      <c r="N956"/>
    </row>
    <row r="957" spans="1:14" x14ac:dyDescent="0.2">
      <c r="A957" s="1" t="s">
        <v>864</v>
      </c>
      <c r="B957" s="8" t="s">
        <v>10</v>
      </c>
      <c r="C957" s="1" t="s">
        <v>15</v>
      </c>
      <c r="D957" s="1" t="s">
        <v>12</v>
      </c>
      <c r="E957" s="1" t="s">
        <v>218</v>
      </c>
      <c r="F957" s="2">
        <v>0.79</v>
      </c>
      <c r="G957" s="2">
        <v>0.44</v>
      </c>
      <c r="H957" s="2">
        <v>0.19</v>
      </c>
      <c r="I957" s="2">
        <v>0.14000000000000001</v>
      </c>
      <c r="J957" s="2">
        <v>1.55</v>
      </c>
      <c r="L957"/>
      <c r="N957"/>
    </row>
    <row r="958" spans="1:14" x14ac:dyDescent="0.2">
      <c r="A958" s="1" t="s">
        <v>569</v>
      </c>
      <c r="B958" s="8" t="s">
        <v>36</v>
      </c>
      <c r="C958" s="1" t="s">
        <v>33</v>
      </c>
      <c r="D958" s="1" t="s">
        <v>58</v>
      </c>
      <c r="E958" s="1" t="s">
        <v>39</v>
      </c>
      <c r="F958" s="2">
        <v>0.85</v>
      </c>
      <c r="G958" s="2">
        <v>0.47</v>
      </c>
      <c r="H958" s="2">
        <v>0.02</v>
      </c>
      <c r="I958" s="2">
        <v>0.22</v>
      </c>
      <c r="J958" s="2">
        <v>1.55</v>
      </c>
      <c r="L958"/>
      <c r="N958"/>
    </row>
    <row r="959" spans="1:14" x14ac:dyDescent="0.2">
      <c r="A959" s="1" t="s">
        <v>865</v>
      </c>
      <c r="B959" s="8" t="s">
        <v>342</v>
      </c>
      <c r="C959" s="1" t="s">
        <v>151</v>
      </c>
      <c r="D959" s="1" t="s">
        <v>38</v>
      </c>
      <c r="E959" s="1" t="s">
        <v>99</v>
      </c>
      <c r="F959" s="2">
        <v>1.1299999999999999</v>
      </c>
      <c r="G959" s="2">
        <v>0.38</v>
      </c>
      <c r="H959" s="2">
        <v>0.02</v>
      </c>
      <c r="I959" s="2">
        <v>0.03</v>
      </c>
      <c r="J959" s="2">
        <v>1.55</v>
      </c>
      <c r="L959"/>
      <c r="N959"/>
    </row>
    <row r="960" spans="1:14" x14ac:dyDescent="0.2">
      <c r="A960" s="1" t="s">
        <v>866</v>
      </c>
      <c r="B960" s="8" t="s">
        <v>186</v>
      </c>
      <c r="C960" s="1" t="s">
        <v>54</v>
      </c>
      <c r="D960" s="1" t="s">
        <v>38</v>
      </c>
      <c r="E960" s="1" t="s">
        <v>59</v>
      </c>
      <c r="F960" s="2">
        <v>0.56999999999999995</v>
      </c>
      <c r="G960" s="2">
        <v>0.87</v>
      </c>
      <c r="H960" s="2">
        <v>0.02</v>
      </c>
      <c r="I960" s="2">
        <v>0.09</v>
      </c>
      <c r="J960" s="2">
        <v>1.55</v>
      </c>
      <c r="L960"/>
      <c r="N960"/>
    </row>
    <row r="961" spans="1:14" x14ac:dyDescent="0.2">
      <c r="A961" s="1" t="s">
        <v>261</v>
      </c>
      <c r="B961" s="8" t="s">
        <v>121</v>
      </c>
      <c r="C961" s="1" t="s">
        <v>75</v>
      </c>
      <c r="D961" s="1" t="s">
        <v>38</v>
      </c>
      <c r="E961" s="1" t="s">
        <v>86</v>
      </c>
      <c r="F961" s="2">
        <v>0.9</v>
      </c>
      <c r="G961" s="2">
        <v>0.53</v>
      </c>
      <c r="H961" s="2">
        <v>0</v>
      </c>
      <c r="I961" s="2">
        <v>0.13</v>
      </c>
      <c r="J961" s="2">
        <v>1.55</v>
      </c>
      <c r="L961"/>
      <c r="N961"/>
    </row>
    <row r="962" spans="1:14" x14ac:dyDescent="0.2">
      <c r="A962" s="1" t="s">
        <v>867</v>
      </c>
      <c r="B962" s="8" t="s">
        <v>36</v>
      </c>
      <c r="C962" s="1" t="s">
        <v>33</v>
      </c>
      <c r="D962" s="1" t="s">
        <v>38</v>
      </c>
      <c r="E962" s="1" t="s">
        <v>168</v>
      </c>
      <c r="F962" s="2">
        <v>0.8</v>
      </c>
      <c r="G962" s="2">
        <v>0.53</v>
      </c>
      <c r="H962" s="2">
        <v>0</v>
      </c>
      <c r="I962" s="2">
        <v>0.22</v>
      </c>
      <c r="J962" s="2">
        <v>1.55</v>
      </c>
      <c r="L962"/>
      <c r="N962"/>
    </row>
    <row r="963" spans="1:14" x14ac:dyDescent="0.2">
      <c r="A963" s="1" t="s">
        <v>868</v>
      </c>
      <c r="B963" s="8" t="s">
        <v>36</v>
      </c>
      <c r="C963" s="1" t="s">
        <v>57</v>
      </c>
      <c r="D963" s="1" t="s">
        <v>45</v>
      </c>
      <c r="E963" s="1" t="s">
        <v>251</v>
      </c>
      <c r="F963" s="2">
        <v>0.6</v>
      </c>
      <c r="G963" s="2">
        <v>0.51</v>
      </c>
      <c r="H963" s="2">
        <v>0.21</v>
      </c>
      <c r="I963" s="2">
        <v>0.23</v>
      </c>
      <c r="J963" s="2">
        <v>1.55</v>
      </c>
      <c r="L963"/>
      <c r="N963"/>
    </row>
    <row r="964" spans="1:14" x14ac:dyDescent="0.2">
      <c r="A964" s="1" t="s">
        <v>869</v>
      </c>
      <c r="B964" s="8" t="s">
        <v>20</v>
      </c>
      <c r="C964" s="1" t="s">
        <v>57</v>
      </c>
      <c r="D964" s="1" t="s">
        <v>214</v>
      </c>
      <c r="E964" s="1" t="s">
        <v>175</v>
      </c>
      <c r="F964" s="2">
        <v>1.07</v>
      </c>
      <c r="G964" s="2">
        <v>0.36</v>
      </c>
      <c r="H964" s="2">
        <v>0</v>
      </c>
      <c r="I964" s="2">
        <v>0.12</v>
      </c>
      <c r="J964" s="2">
        <v>1.55</v>
      </c>
      <c r="L964"/>
      <c r="N964"/>
    </row>
    <row r="965" spans="1:14" x14ac:dyDescent="0.2">
      <c r="A965" s="1" t="s">
        <v>870</v>
      </c>
      <c r="B965" s="8" t="s">
        <v>128</v>
      </c>
      <c r="C965" s="1" t="s">
        <v>65</v>
      </c>
      <c r="D965" s="1" t="s">
        <v>22</v>
      </c>
      <c r="E965" s="1" t="s">
        <v>13</v>
      </c>
      <c r="F965" s="2">
        <v>0.69</v>
      </c>
      <c r="G965" s="2">
        <v>0.5</v>
      </c>
      <c r="H965" s="2">
        <v>0.24</v>
      </c>
      <c r="I965" s="2">
        <v>0.11</v>
      </c>
      <c r="J965" s="2">
        <v>1.55</v>
      </c>
      <c r="L965"/>
      <c r="N965"/>
    </row>
    <row r="966" spans="1:14" x14ac:dyDescent="0.2">
      <c r="A966" s="1" t="s">
        <v>871</v>
      </c>
      <c r="B966" s="8" t="s">
        <v>121</v>
      </c>
      <c r="C966" s="1" t="s">
        <v>37</v>
      </c>
      <c r="D966" s="1" t="s">
        <v>38</v>
      </c>
      <c r="E966" s="1" t="s">
        <v>34</v>
      </c>
      <c r="F966" s="2">
        <v>1.06</v>
      </c>
      <c r="G966" s="2">
        <v>0.35</v>
      </c>
      <c r="H966" s="2">
        <v>0.01</v>
      </c>
      <c r="I966" s="2">
        <v>0.12</v>
      </c>
      <c r="J966" s="2">
        <v>1.54</v>
      </c>
      <c r="L966"/>
      <c r="N966"/>
    </row>
    <row r="967" spans="1:14" x14ac:dyDescent="0.2">
      <c r="A967" s="1" t="s">
        <v>872</v>
      </c>
      <c r="B967" s="8" t="s">
        <v>10</v>
      </c>
      <c r="C967" s="1" t="s">
        <v>29</v>
      </c>
      <c r="D967" s="1" t="s">
        <v>38</v>
      </c>
      <c r="E967" s="1" t="s">
        <v>178</v>
      </c>
      <c r="F967" s="2">
        <v>0.68</v>
      </c>
      <c r="G967" s="2">
        <v>0.43</v>
      </c>
      <c r="H967" s="2">
        <v>0.28999999999999998</v>
      </c>
      <c r="I967" s="2">
        <v>0.14000000000000001</v>
      </c>
      <c r="J967" s="2">
        <v>1.54</v>
      </c>
      <c r="L967"/>
      <c r="N967"/>
    </row>
    <row r="968" spans="1:14" x14ac:dyDescent="0.2">
      <c r="A968" s="1" t="s">
        <v>873</v>
      </c>
      <c r="B968" s="8" t="s">
        <v>62</v>
      </c>
      <c r="C968" s="1" t="s">
        <v>65</v>
      </c>
      <c r="D968" s="1" t="s">
        <v>45</v>
      </c>
      <c r="E968" s="1" t="s">
        <v>13</v>
      </c>
      <c r="F968" s="2">
        <v>0.71</v>
      </c>
      <c r="G968" s="2">
        <v>0.22</v>
      </c>
      <c r="H968" s="2">
        <v>0.52</v>
      </c>
      <c r="I968" s="2">
        <v>0.1</v>
      </c>
      <c r="J968" s="2">
        <v>1.54</v>
      </c>
      <c r="L968"/>
      <c r="N968"/>
    </row>
    <row r="969" spans="1:14" x14ac:dyDescent="0.2">
      <c r="A969" s="1" t="s">
        <v>874</v>
      </c>
      <c r="B969" s="8" t="s">
        <v>41</v>
      </c>
      <c r="C969" s="1" t="s">
        <v>151</v>
      </c>
      <c r="D969" s="1" t="s">
        <v>45</v>
      </c>
      <c r="E969" s="1" t="s">
        <v>55</v>
      </c>
      <c r="F969" s="2">
        <v>0.83</v>
      </c>
      <c r="G969" s="2">
        <v>0.44</v>
      </c>
      <c r="H969" s="2">
        <v>0.08</v>
      </c>
      <c r="I969" s="2">
        <v>0.19</v>
      </c>
      <c r="J969" s="2">
        <v>1.54</v>
      </c>
      <c r="L969"/>
      <c r="N969"/>
    </row>
    <row r="970" spans="1:14" x14ac:dyDescent="0.2">
      <c r="A970" s="1" t="s">
        <v>875</v>
      </c>
      <c r="B970" s="8" t="s">
        <v>107</v>
      </c>
      <c r="C970" s="1" t="s">
        <v>124</v>
      </c>
      <c r="D970" s="1" t="s">
        <v>214</v>
      </c>
      <c r="E970" s="1" t="s">
        <v>59</v>
      </c>
      <c r="F970" s="2">
        <v>0.57999999999999996</v>
      </c>
      <c r="G970" s="2">
        <v>0.87</v>
      </c>
      <c r="H970" s="2">
        <v>0</v>
      </c>
      <c r="I970" s="2">
        <v>0.09</v>
      </c>
      <c r="J970" s="2">
        <v>1.54</v>
      </c>
      <c r="L970"/>
      <c r="N970"/>
    </row>
    <row r="971" spans="1:14" x14ac:dyDescent="0.2">
      <c r="A971" s="1" t="s">
        <v>876</v>
      </c>
      <c r="B971" s="8" t="s">
        <v>32</v>
      </c>
      <c r="C971" s="1" t="s">
        <v>11</v>
      </c>
      <c r="D971" s="1" t="s">
        <v>58</v>
      </c>
      <c r="E971" s="1" t="s">
        <v>86</v>
      </c>
      <c r="F971" s="2">
        <v>1.4</v>
      </c>
      <c r="G971" s="2">
        <v>0.02</v>
      </c>
      <c r="H971" s="2">
        <v>0.02</v>
      </c>
      <c r="I971" s="2">
        <v>0.1</v>
      </c>
      <c r="J971" s="2">
        <v>1.54</v>
      </c>
      <c r="L971"/>
      <c r="N971"/>
    </row>
    <row r="972" spans="1:14" x14ac:dyDescent="0.2">
      <c r="A972" s="1" t="s">
        <v>877</v>
      </c>
      <c r="B972" s="8" t="s">
        <v>20</v>
      </c>
      <c r="C972" s="1" t="s">
        <v>15</v>
      </c>
      <c r="D972" s="1" t="s">
        <v>173</v>
      </c>
      <c r="E972" s="1" t="s">
        <v>369</v>
      </c>
      <c r="F972" s="2">
        <v>0.86</v>
      </c>
      <c r="G972" s="2">
        <v>0.52</v>
      </c>
      <c r="H972" s="2">
        <v>0.01</v>
      </c>
      <c r="I972" s="2">
        <v>0.15</v>
      </c>
      <c r="J972" s="2">
        <v>1.54</v>
      </c>
      <c r="L972"/>
      <c r="N972"/>
    </row>
    <row r="973" spans="1:14" x14ac:dyDescent="0.2">
      <c r="A973" s="1" t="s">
        <v>878</v>
      </c>
      <c r="B973" s="8" t="s">
        <v>41</v>
      </c>
      <c r="C973" s="1" t="s">
        <v>25</v>
      </c>
      <c r="D973" s="1" t="s">
        <v>12</v>
      </c>
      <c r="E973" s="1" t="s">
        <v>99</v>
      </c>
      <c r="F973" s="2">
        <v>1.26</v>
      </c>
      <c r="G973" s="2">
        <v>7.0000000000000007E-2</v>
      </c>
      <c r="H973" s="2">
        <v>0</v>
      </c>
      <c r="I973" s="2">
        <v>0.21</v>
      </c>
      <c r="J973" s="2">
        <v>1.54</v>
      </c>
      <c r="L973"/>
      <c r="N973"/>
    </row>
    <row r="974" spans="1:14" x14ac:dyDescent="0.2">
      <c r="A974" s="1" t="s">
        <v>66</v>
      </c>
      <c r="B974" s="8" t="s">
        <v>107</v>
      </c>
      <c r="C974" s="1" t="s">
        <v>67</v>
      </c>
      <c r="D974" s="1" t="s">
        <v>58</v>
      </c>
      <c r="E974" s="1" t="s">
        <v>59</v>
      </c>
      <c r="F974" s="2">
        <v>0.63</v>
      </c>
      <c r="G974" s="2">
        <v>0.69</v>
      </c>
      <c r="H974" s="2">
        <v>0</v>
      </c>
      <c r="I974" s="2">
        <v>0.21</v>
      </c>
      <c r="J974" s="2">
        <v>1.53</v>
      </c>
      <c r="L974"/>
      <c r="N974"/>
    </row>
    <row r="975" spans="1:14" x14ac:dyDescent="0.2">
      <c r="A975" s="1" t="s">
        <v>879</v>
      </c>
      <c r="B975" s="8" t="s">
        <v>36</v>
      </c>
      <c r="C975" s="1" t="s">
        <v>18</v>
      </c>
      <c r="D975" s="1" t="s">
        <v>71</v>
      </c>
      <c r="E975" s="1" t="s">
        <v>99</v>
      </c>
      <c r="F975" s="2">
        <v>0.92</v>
      </c>
      <c r="G975" s="2">
        <v>0.41</v>
      </c>
      <c r="H975" s="2">
        <v>0</v>
      </c>
      <c r="I975" s="2">
        <v>0.21</v>
      </c>
      <c r="J975" s="2">
        <v>1.53</v>
      </c>
      <c r="L975"/>
      <c r="N975"/>
    </row>
    <row r="976" spans="1:14" x14ac:dyDescent="0.2">
      <c r="A976" s="1" t="s">
        <v>844</v>
      </c>
      <c r="B976" s="8" t="s">
        <v>10</v>
      </c>
      <c r="C976" s="1" t="s">
        <v>15</v>
      </c>
      <c r="D976" s="1" t="s">
        <v>26</v>
      </c>
      <c r="E976" s="1" t="s">
        <v>99</v>
      </c>
      <c r="F976" s="2">
        <v>0.71</v>
      </c>
      <c r="G976" s="2">
        <v>0.65</v>
      </c>
      <c r="H976" s="2">
        <v>0.01</v>
      </c>
      <c r="I976" s="2">
        <v>0.17</v>
      </c>
      <c r="J976" s="2">
        <v>1.53</v>
      </c>
      <c r="L976"/>
      <c r="N976"/>
    </row>
    <row r="977" spans="1:14" x14ac:dyDescent="0.2">
      <c r="A977" s="1" t="s">
        <v>880</v>
      </c>
      <c r="B977" s="8" t="s">
        <v>20</v>
      </c>
      <c r="C977" s="1" t="s">
        <v>29</v>
      </c>
      <c r="D977" s="1" t="s">
        <v>38</v>
      </c>
      <c r="E977" s="1" t="s">
        <v>99</v>
      </c>
      <c r="F977" s="2">
        <v>0.56999999999999995</v>
      </c>
      <c r="G977" s="2">
        <v>0.79</v>
      </c>
      <c r="H977" s="2">
        <v>0</v>
      </c>
      <c r="I977" s="2">
        <v>0.17</v>
      </c>
      <c r="J977" s="2">
        <v>1.53</v>
      </c>
      <c r="L977"/>
      <c r="N977"/>
    </row>
    <row r="978" spans="1:14" x14ac:dyDescent="0.2">
      <c r="A978" s="1" t="s">
        <v>881</v>
      </c>
      <c r="B978" s="8" t="s">
        <v>10</v>
      </c>
      <c r="C978" s="1" t="s">
        <v>18</v>
      </c>
      <c r="D978" s="1" t="s">
        <v>58</v>
      </c>
      <c r="E978" s="1" t="s">
        <v>59</v>
      </c>
      <c r="F978" s="2">
        <v>0.95</v>
      </c>
      <c r="G978" s="2">
        <v>0.43</v>
      </c>
      <c r="H978" s="2">
        <v>0</v>
      </c>
      <c r="I978" s="2">
        <v>0.14000000000000001</v>
      </c>
      <c r="J978" s="2">
        <v>1.53</v>
      </c>
      <c r="L978"/>
      <c r="N978"/>
    </row>
    <row r="979" spans="1:14" x14ac:dyDescent="0.2">
      <c r="A979" s="1" t="s">
        <v>215</v>
      </c>
      <c r="B979" s="8" t="s">
        <v>121</v>
      </c>
      <c r="C979" s="1" t="s">
        <v>216</v>
      </c>
      <c r="D979" s="1" t="s">
        <v>12</v>
      </c>
      <c r="E979" s="1" t="s">
        <v>99</v>
      </c>
      <c r="F979" s="2">
        <v>0.17</v>
      </c>
      <c r="G979" s="2">
        <v>1.26</v>
      </c>
      <c r="H979" s="2">
        <v>0</v>
      </c>
      <c r="I979" s="2">
        <v>0.1</v>
      </c>
      <c r="J979" s="2">
        <v>1.53</v>
      </c>
      <c r="L979"/>
      <c r="N979"/>
    </row>
    <row r="980" spans="1:14" x14ac:dyDescent="0.2">
      <c r="A980" s="1" t="s">
        <v>882</v>
      </c>
      <c r="B980" s="8" t="s">
        <v>126</v>
      </c>
      <c r="C980" s="1" t="s">
        <v>124</v>
      </c>
      <c r="D980" s="1" t="s">
        <v>12</v>
      </c>
      <c r="E980" s="1" t="s">
        <v>13</v>
      </c>
      <c r="F980" s="2">
        <v>1.0900000000000001</v>
      </c>
      <c r="G980" s="2">
        <v>0.15</v>
      </c>
      <c r="H980" s="2">
        <v>0.25</v>
      </c>
      <c r="I980" s="2">
        <v>0.04</v>
      </c>
      <c r="J980" s="2">
        <v>1.53</v>
      </c>
      <c r="L980"/>
      <c r="N980"/>
    </row>
    <row r="981" spans="1:14" x14ac:dyDescent="0.2">
      <c r="A981" s="1" t="s">
        <v>883</v>
      </c>
      <c r="B981" s="8" t="s">
        <v>128</v>
      </c>
      <c r="C981" s="1" t="s">
        <v>75</v>
      </c>
      <c r="D981" s="1" t="s">
        <v>1</v>
      </c>
      <c r="E981" s="1" t="s">
        <v>13</v>
      </c>
      <c r="F981" s="2">
        <v>0.73</v>
      </c>
      <c r="G981" s="2">
        <v>0.52</v>
      </c>
      <c r="H981" s="2">
        <v>0.15</v>
      </c>
      <c r="I981" s="2">
        <v>0.12</v>
      </c>
      <c r="J981" s="2">
        <v>1.52</v>
      </c>
      <c r="L981"/>
      <c r="N981"/>
    </row>
    <row r="982" spans="1:14" x14ac:dyDescent="0.2">
      <c r="A982" s="1" t="s">
        <v>884</v>
      </c>
      <c r="B982" s="8" t="s">
        <v>32</v>
      </c>
      <c r="C982" s="1" t="s">
        <v>57</v>
      </c>
      <c r="D982" s="1" t="s">
        <v>58</v>
      </c>
      <c r="E982" s="1" t="s">
        <v>99</v>
      </c>
      <c r="F982" s="2">
        <v>0.94</v>
      </c>
      <c r="G982" s="2">
        <v>0.45</v>
      </c>
      <c r="H982" s="2">
        <v>0</v>
      </c>
      <c r="I982" s="2">
        <v>0.13</v>
      </c>
      <c r="J982" s="2">
        <v>1.52</v>
      </c>
      <c r="L982"/>
      <c r="N982"/>
    </row>
    <row r="983" spans="1:14" x14ac:dyDescent="0.2">
      <c r="A983" s="1" t="s">
        <v>885</v>
      </c>
      <c r="B983" s="8" t="s">
        <v>113</v>
      </c>
      <c r="C983" s="1" t="s">
        <v>29</v>
      </c>
      <c r="D983" s="1" t="s">
        <v>16</v>
      </c>
      <c r="E983" s="1" t="s">
        <v>109</v>
      </c>
      <c r="F983" s="2">
        <v>0.44</v>
      </c>
      <c r="G983" s="2">
        <v>0.69</v>
      </c>
      <c r="H983" s="2">
        <v>0</v>
      </c>
      <c r="I983" s="2">
        <v>0.39</v>
      </c>
      <c r="J983" s="2">
        <v>1.52</v>
      </c>
      <c r="L983"/>
      <c r="N983"/>
    </row>
    <row r="984" spans="1:14" x14ac:dyDescent="0.2">
      <c r="A984" s="1" t="s">
        <v>886</v>
      </c>
      <c r="B984" s="8" t="s">
        <v>41</v>
      </c>
      <c r="C984" s="1" t="s">
        <v>47</v>
      </c>
      <c r="D984" s="1" t="s">
        <v>12</v>
      </c>
      <c r="E984" s="1" t="s">
        <v>99</v>
      </c>
      <c r="F984" s="2">
        <v>0.36</v>
      </c>
      <c r="G984" s="2">
        <v>0.9</v>
      </c>
      <c r="H984" s="2">
        <v>0</v>
      </c>
      <c r="I984" s="2">
        <v>0.27</v>
      </c>
      <c r="J984" s="2">
        <v>1.52</v>
      </c>
      <c r="L984"/>
      <c r="N984"/>
    </row>
    <row r="985" spans="1:14" x14ac:dyDescent="0.2">
      <c r="A985" s="1" t="s">
        <v>861</v>
      </c>
      <c r="B985" s="8" t="s">
        <v>36</v>
      </c>
      <c r="C985" s="1" t="s">
        <v>33</v>
      </c>
      <c r="D985" s="1" t="s">
        <v>38</v>
      </c>
      <c r="E985" s="1" t="s">
        <v>39</v>
      </c>
      <c r="F985" s="2">
        <v>0.5</v>
      </c>
      <c r="G985" s="2">
        <v>0.72</v>
      </c>
      <c r="H985" s="2">
        <v>0.04</v>
      </c>
      <c r="I985" s="2">
        <v>0.26</v>
      </c>
      <c r="J985" s="2">
        <v>1.52</v>
      </c>
      <c r="L985"/>
      <c r="N985"/>
    </row>
    <row r="986" spans="1:14" x14ac:dyDescent="0.2">
      <c r="A986" s="1" t="s">
        <v>450</v>
      </c>
      <c r="B986" s="8" t="s">
        <v>36</v>
      </c>
      <c r="C986" s="1" t="s">
        <v>11</v>
      </c>
      <c r="D986" s="1" t="s">
        <v>58</v>
      </c>
      <c r="E986" s="1" t="s">
        <v>59</v>
      </c>
      <c r="F986" s="2">
        <v>0.6</v>
      </c>
      <c r="G986" s="2">
        <v>0.63</v>
      </c>
      <c r="H986" s="2">
        <v>0.03</v>
      </c>
      <c r="I986" s="2">
        <v>0.26</v>
      </c>
      <c r="J986" s="2">
        <v>1.52</v>
      </c>
      <c r="L986"/>
      <c r="N986"/>
    </row>
    <row r="987" spans="1:14" x14ac:dyDescent="0.2">
      <c r="A987" s="1" t="s">
        <v>887</v>
      </c>
      <c r="B987" s="8" t="s">
        <v>126</v>
      </c>
      <c r="C987" s="1" t="s">
        <v>47</v>
      </c>
      <c r="D987" s="1" t="s">
        <v>52</v>
      </c>
      <c r="E987" s="1" t="s">
        <v>218</v>
      </c>
      <c r="F987" s="2">
        <v>1.1100000000000001</v>
      </c>
      <c r="G987" s="2">
        <v>0.31</v>
      </c>
      <c r="H987" s="2">
        <v>0.06</v>
      </c>
      <c r="I987" s="2">
        <v>0.04</v>
      </c>
      <c r="J987" s="2">
        <v>1.52</v>
      </c>
      <c r="L987"/>
      <c r="N987"/>
    </row>
    <row r="988" spans="1:14" x14ac:dyDescent="0.2">
      <c r="A988" s="1" t="s">
        <v>888</v>
      </c>
      <c r="B988" s="8" t="s">
        <v>41</v>
      </c>
      <c r="C988" s="1" t="s">
        <v>47</v>
      </c>
      <c r="D988" s="1" t="s">
        <v>38</v>
      </c>
      <c r="E988" s="1" t="s">
        <v>251</v>
      </c>
      <c r="F988" s="2">
        <v>1.26</v>
      </c>
      <c r="G988" s="2">
        <v>0.05</v>
      </c>
      <c r="H988" s="2">
        <v>0</v>
      </c>
      <c r="I988" s="2">
        <v>0.21</v>
      </c>
      <c r="J988" s="2">
        <v>1.51</v>
      </c>
      <c r="L988"/>
      <c r="N988"/>
    </row>
    <row r="989" spans="1:14" x14ac:dyDescent="0.2">
      <c r="A989" s="1" t="s">
        <v>641</v>
      </c>
      <c r="B989" s="8" t="s">
        <v>121</v>
      </c>
      <c r="C989" s="1" t="s">
        <v>75</v>
      </c>
      <c r="D989" s="1" t="s">
        <v>12</v>
      </c>
      <c r="E989" s="1" t="s">
        <v>99</v>
      </c>
      <c r="F989" s="2">
        <v>1.3</v>
      </c>
      <c r="G989" s="2">
        <v>0.09</v>
      </c>
      <c r="H989" s="2">
        <v>0</v>
      </c>
      <c r="I989" s="2">
        <v>0.12</v>
      </c>
      <c r="J989" s="2">
        <v>1.51</v>
      </c>
      <c r="L989"/>
      <c r="N989"/>
    </row>
    <row r="990" spans="1:14" x14ac:dyDescent="0.2">
      <c r="A990" s="1" t="s">
        <v>889</v>
      </c>
      <c r="B990" s="8" t="s">
        <v>10</v>
      </c>
      <c r="C990" s="1" t="s">
        <v>33</v>
      </c>
      <c r="D990" s="1" t="s">
        <v>16</v>
      </c>
      <c r="E990" s="1" t="s">
        <v>109</v>
      </c>
      <c r="F990" s="2">
        <v>0.65</v>
      </c>
      <c r="G990" s="2">
        <v>0.71</v>
      </c>
      <c r="H990" s="2">
        <v>0</v>
      </c>
      <c r="I990" s="2">
        <v>0.15</v>
      </c>
      <c r="J990" s="2">
        <v>1.51</v>
      </c>
      <c r="L990"/>
      <c r="N990"/>
    </row>
    <row r="991" spans="1:14" x14ac:dyDescent="0.2">
      <c r="A991" s="1" t="s">
        <v>676</v>
      </c>
      <c r="B991" s="8" t="s">
        <v>32</v>
      </c>
      <c r="C991" s="1" t="s">
        <v>57</v>
      </c>
      <c r="D991" s="1" t="s">
        <v>38</v>
      </c>
      <c r="E991" s="1" t="s">
        <v>168</v>
      </c>
      <c r="F991" s="2">
        <v>0.84</v>
      </c>
      <c r="G991" s="2">
        <v>0.54</v>
      </c>
      <c r="H991" s="2">
        <v>0</v>
      </c>
      <c r="I991" s="2">
        <v>0.13</v>
      </c>
      <c r="J991" s="2">
        <v>1.51</v>
      </c>
      <c r="L991"/>
      <c r="N991"/>
    </row>
    <row r="992" spans="1:14" x14ac:dyDescent="0.2">
      <c r="A992" s="1" t="s">
        <v>890</v>
      </c>
      <c r="B992" s="8" t="s">
        <v>107</v>
      </c>
      <c r="C992" s="1" t="s">
        <v>57</v>
      </c>
      <c r="D992" s="1" t="s">
        <v>12</v>
      </c>
      <c r="E992" s="1" t="s">
        <v>109</v>
      </c>
      <c r="F992" s="2">
        <v>0.02</v>
      </c>
      <c r="G992" s="2">
        <v>1.1599999999999999</v>
      </c>
      <c r="H992" s="2">
        <v>0</v>
      </c>
      <c r="I992" s="2">
        <v>0.34</v>
      </c>
      <c r="J992" s="2">
        <v>1.51</v>
      </c>
      <c r="L992"/>
      <c r="N992"/>
    </row>
    <row r="993" spans="1:14" x14ac:dyDescent="0.2">
      <c r="A993" s="1" t="s">
        <v>891</v>
      </c>
      <c r="B993" s="8" t="s">
        <v>62</v>
      </c>
      <c r="C993" s="1" t="s">
        <v>37</v>
      </c>
      <c r="D993" s="1" t="s">
        <v>45</v>
      </c>
      <c r="E993" s="1" t="s">
        <v>892</v>
      </c>
      <c r="F993" s="2">
        <v>0</v>
      </c>
      <c r="G993" s="2">
        <v>0</v>
      </c>
      <c r="H993" s="2">
        <v>1.51</v>
      </c>
      <c r="I993" s="2">
        <v>0</v>
      </c>
      <c r="J993" s="2">
        <v>1.51</v>
      </c>
      <c r="L993"/>
      <c r="N993"/>
    </row>
    <row r="994" spans="1:14" x14ac:dyDescent="0.2">
      <c r="A994" s="1" t="s">
        <v>893</v>
      </c>
      <c r="B994" s="8" t="s">
        <v>186</v>
      </c>
      <c r="C994" s="1" t="s">
        <v>54</v>
      </c>
      <c r="D994" s="1" t="s">
        <v>71</v>
      </c>
      <c r="E994" s="1" t="s">
        <v>99</v>
      </c>
      <c r="F994" s="2">
        <v>0.23</v>
      </c>
      <c r="G994" s="2">
        <v>1.1599999999999999</v>
      </c>
      <c r="H994" s="2">
        <v>0</v>
      </c>
      <c r="I994" s="2">
        <v>0.11</v>
      </c>
      <c r="J994" s="2">
        <v>1.51</v>
      </c>
      <c r="L994"/>
      <c r="N994"/>
    </row>
    <row r="995" spans="1:14" x14ac:dyDescent="0.2">
      <c r="A995" s="1" t="s">
        <v>880</v>
      </c>
      <c r="B995" s="8" t="s">
        <v>41</v>
      </c>
      <c r="C995" s="1" t="s">
        <v>29</v>
      </c>
      <c r="D995" s="1" t="s">
        <v>38</v>
      </c>
      <c r="E995" s="1" t="s">
        <v>99</v>
      </c>
      <c r="F995" s="2">
        <v>0.35</v>
      </c>
      <c r="G995" s="2">
        <v>0.03</v>
      </c>
      <c r="H995" s="2">
        <v>0</v>
      </c>
      <c r="I995" s="2">
        <v>1.1299999999999999</v>
      </c>
      <c r="J995" s="2">
        <v>1.51</v>
      </c>
      <c r="L995"/>
      <c r="N995"/>
    </row>
    <row r="996" spans="1:14" x14ac:dyDescent="0.2">
      <c r="A996" s="1" t="s">
        <v>629</v>
      </c>
      <c r="B996" s="8" t="s">
        <v>126</v>
      </c>
      <c r="C996" s="1" t="s">
        <v>124</v>
      </c>
      <c r="D996" s="1" t="s">
        <v>71</v>
      </c>
      <c r="E996" s="1" t="s">
        <v>251</v>
      </c>
      <c r="F996" s="2">
        <v>0.99</v>
      </c>
      <c r="G996" s="2">
        <v>0.32</v>
      </c>
      <c r="H996" s="2">
        <v>0.11</v>
      </c>
      <c r="I996" s="2">
        <v>0.08</v>
      </c>
      <c r="J996" s="2">
        <v>1.5</v>
      </c>
      <c r="L996"/>
      <c r="N996"/>
    </row>
    <row r="997" spans="1:14" x14ac:dyDescent="0.2">
      <c r="A997" s="1" t="s">
        <v>894</v>
      </c>
      <c r="B997" s="8" t="s">
        <v>36</v>
      </c>
      <c r="C997" s="1" t="s">
        <v>57</v>
      </c>
      <c r="D997" s="1" t="s">
        <v>58</v>
      </c>
      <c r="E997" s="1" t="s">
        <v>55</v>
      </c>
      <c r="F997" s="2">
        <v>0.64</v>
      </c>
      <c r="G997" s="2">
        <v>0.57999999999999996</v>
      </c>
      <c r="H997" s="2">
        <v>0.05</v>
      </c>
      <c r="I997" s="2">
        <v>0.23</v>
      </c>
      <c r="J997" s="2">
        <v>1.5</v>
      </c>
      <c r="L997"/>
      <c r="N997"/>
    </row>
    <row r="998" spans="1:14" x14ac:dyDescent="0.2">
      <c r="A998" s="1" t="s">
        <v>895</v>
      </c>
      <c r="B998" s="8" t="s">
        <v>41</v>
      </c>
      <c r="C998" s="1" t="s">
        <v>151</v>
      </c>
      <c r="D998" s="1" t="s">
        <v>16</v>
      </c>
      <c r="E998" s="1" t="s">
        <v>896</v>
      </c>
      <c r="F998" s="2">
        <v>0.66</v>
      </c>
      <c r="G998" s="2">
        <v>0.52</v>
      </c>
      <c r="H998" s="2">
        <v>0.15</v>
      </c>
      <c r="I998" s="2">
        <v>0.17</v>
      </c>
      <c r="J998" s="2">
        <v>1.5</v>
      </c>
      <c r="L998"/>
      <c r="N998"/>
    </row>
    <row r="999" spans="1:14" x14ac:dyDescent="0.2">
      <c r="A999" s="1" t="s">
        <v>897</v>
      </c>
      <c r="B999" s="8" t="s">
        <v>107</v>
      </c>
      <c r="C999" s="1" t="s">
        <v>33</v>
      </c>
      <c r="D999" s="1" t="s">
        <v>45</v>
      </c>
      <c r="E999" s="1" t="s">
        <v>164</v>
      </c>
      <c r="F999" s="2">
        <v>0.86</v>
      </c>
      <c r="G999" s="2">
        <v>0.48</v>
      </c>
      <c r="H999" s="2">
        <v>0</v>
      </c>
      <c r="I999" s="2">
        <v>0.17</v>
      </c>
      <c r="J999" s="2">
        <v>1.5</v>
      </c>
      <c r="L999"/>
      <c r="N999"/>
    </row>
    <row r="1000" spans="1:14" x14ac:dyDescent="0.2">
      <c r="A1000" s="1" t="s">
        <v>898</v>
      </c>
      <c r="B1000" s="8" t="s">
        <v>41</v>
      </c>
      <c r="C1000" s="1" t="s">
        <v>47</v>
      </c>
      <c r="D1000" s="1" t="s">
        <v>58</v>
      </c>
      <c r="E1000" s="1" t="s">
        <v>319</v>
      </c>
      <c r="F1000" s="2">
        <v>0.49</v>
      </c>
      <c r="G1000" s="2">
        <v>0.78</v>
      </c>
      <c r="H1000" s="2">
        <v>0</v>
      </c>
      <c r="I1000" s="2">
        <v>0.23</v>
      </c>
      <c r="J1000" s="2">
        <v>1.5</v>
      </c>
      <c r="L1000"/>
      <c r="N1000"/>
    </row>
    <row r="1001" spans="1:14" x14ac:dyDescent="0.2">
      <c r="A1001" s="1" t="s">
        <v>899</v>
      </c>
      <c r="B1001" s="8" t="s">
        <v>20</v>
      </c>
      <c r="C1001" s="1" t="s">
        <v>33</v>
      </c>
      <c r="D1001" s="1" t="s">
        <v>52</v>
      </c>
      <c r="E1001" s="1" t="s">
        <v>175</v>
      </c>
      <c r="F1001" s="2">
        <v>1.08</v>
      </c>
      <c r="G1001" s="2">
        <v>0.31</v>
      </c>
      <c r="H1001" s="2">
        <v>0</v>
      </c>
      <c r="I1001" s="2">
        <v>0.11</v>
      </c>
      <c r="J1001" s="2">
        <v>1.5</v>
      </c>
      <c r="L1001"/>
      <c r="N1001"/>
    </row>
    <row r="1002" spans="1:14" x14ac:dyDescent="0.2">
      <c r="A1002" s="1" t="s">
        <v>787</v>
      </c>
      <c r="B1002" s="8" t="s">
        <v>41</v>
      </c>
      <c r="C1002" s="1" t="s">
        <v>151</v>
      </c>
      <c r="D1002" s="1" t="s">
        <v>12</v>
      </c>
      <c r="E1002" s="1" t="s">
        <v>99</v>
      </c>
      <c r="F1002" s="2">
        <v>1.19</v>
      </c>
      <c r="G1002" s="2">
        <v>7.0000000000000007E-2</v>
      </c>
      <c r="H1002" s="2">
        <v>0.05</v>
      </c>
      <c r="I1002" s="2">
        <v>0.2</v>
      </c>
      <c r="J1002" s="2">
        <v>1.5</v>
      </c>
      <c r="L1002"/>
      <c r="N1002"/>
    </row>
    <row r="1003" spans="1:14" x14ac:dyDescent="0.2">
      <c r="A1003" s="1" t="s">
        <v>900</v>
      </c>
      <c r="B1003" s="8" t="s">
        <v>342</v>
      </c>
      <c r="C1003" s="1" t="s">
        <v>151</v>
      </c>
      <c r="D1003" s="1" t="s">
        <v>71</v>
      </c>
      <c r="E1003" s="1" t="s">
        <v>319</v>
      </c>
      <c r="F1003" s="2">
        <v>1.2</v>
      </c>
      <c r="G1003" s="2">
        <v>0.27</v>
      </c>
      <c r="H1003" s="2">
        <v>0.02</v>
      </c>
      <c r="I1003" s="2">
        <v>0.02</v>
      </c>
      <c r="J1003" s="2">
        <v>1.5</v>
      </c>
      <c r="L1003"/>
      <c r="N1003"/>
    </row>
    <row r="1004" spans="1:14" x14ac:dyDescent="0.2">
      <c r="A1004" s="1" t="s">
        <v>901</v>
      </c>
      <c r="B1004" s="8" t="s">
        <v>32</v>
      </c>
      <c r="C1004" s="1" t="s">
        <v>33</v>
      </c>
      <c r="D1004" s="1" t="s">
        <v>38</v>
      </c>
      <c r="E1004" s="1" t="s">
        <v>178</v>
      </c>
      <c r="F1004" s="2">
        <v>0.75</v>
      </c>
      <c r="G1004" s="2">
        <v>0.53</v>
      </c>
      <c r="H1004" s="2">
        <v>0.09</v>
      </c>
      <c r="I1004" s="2">
        <v>0.12</v>
      </c>
      <c r="J1004" s="2">
        <v>1.5</v>
      </c>
      <c r="L1004"/>
      <c r="N1004"/>
    </row>
    <row r="1005" spans="1:14" x14ac:dyDescent="0.2">
      <c r="A1005" s="1" t="s">
        <v>571</v>
      </c>
      <c r="B1005" s="8" t="s">
        <v>36</v>
      </c>
      <c r="C1005" s="1" t="s">
        <v>15</v>
      </c>
      <c r="D1005" s="1" t="s">
        <v>22</v>
      </c>
      <c r="E1005" s="1" t="s">
        <v>363</v>
      </c>
      <c r="F1005" s="2">
        <v>1.1299999999999999</v>
      </c>
      <c r="G1005" s="2">
        <v>0.2</v>
      </c>
      <c r="H1005" s="2">
        <v>0</v>
      </c>
      <c r="I1005" s="2">
        <v>0.16</v>
      </c>
      <c r="J1005" s="2">
        <v>1.5</v>
      </c>
      <c r="L1005"/>
      <c r="N1005"/>
    </row>
    <row r="1006" spans="1:14" x14ac:dyDescent="0.2">
      <c r="A1006" s="1" t="s">
        <v>902</v>
      </c>
      <c r="B1006" s="8" t="s">
        <v>10</v>
      </c>
      <c r="C1006" s="1" t="s">
        <v>18</v>
      </c>
      <c r="D1006" s="1" t="s">
        <v>22</v>
      </c>
      <c r="E1006" s="1" t="s">
        <v>369</v>
      </c>
      <c r="F1006" s="2">
        <v>1.08</v>
      </c>
      <c r="G1006" s="2">
        <v>0.28000000000000003</v>
      </c>
      <c r="H1006" s="2">
        <v>0</v>
      </c>
      <c r="I1006" s="2">
        <v>0.13</v>
      </c>
      <c r="J1006" s="2">
        <v>1.49</v>
      </c>
      <c r="L1006"/>
      <c r="N1006"/>
    </row>
    <row r="1007" spans="1:14" x14ac:dyDescent="0.2">
      <c r="A1007" s="1" t="s">
        <v>903</v>
      </c>
      <c r="B1007" s="8" t="s">
        <v>126</v>
      </c>
      <c r="C1007" s="1" t="s">
        <v>124</v>
      </c>
      <c r="D1007" s="1" t="s">
        <v>45</v>
      </c>
      <c r="E1007" s="1" t="s">
        <v>13</v>
      </c>
      <c r="F1007" s="2">
        <v>0.72</v>
      </c>
      <c r="G1007" s="2">
        <v>0.38</v>
      </c>
      <c r="H1007" s="2">
        <v>0.36</v>
      </c>
      <c r="I1007" s="2">
        <v>0.04</v>
      </c>
      <c r="J1007" s="2">
        <v>1.49</v>
      </c>
      <c r="L1007"/>
      <c r="N1007"/>
    </row>
    <row r="1008" spans="1:14" x14ac:dyDescent="0.2">
      <c r="A1008" s="1" t="s">
        <v>134</v>
      </c>
      <c r="B1008" s="8" t="s">
        <v>102</v>
      </c>
      <c r="C1008" s="1" t="s">
        <v>47</v>
      </c>
      <c r="D1008" s="1" t="s">
        <v>58</v>
      </c>
      <c r="E1008" s="1" t="s">
        <v>99</v>
      </c>
      <c r="F1008" s="2">
        <v>1</v>
      </c>
      <c r="G1008" s="2">
        <v>0.43</v>
      </c>
      <c r="H1008" s="2">
        <v>0</v>
      </c>
      <c r="I1008" s="2">
        <v>0.06</v>
      </c>
      <c r="J1008" s="2">
        <v>1.49</v>
      </c>
      <c r="L1008"/>
      <c r="N1008"/>
    </row>
    <row r="1009" spans="1:14" x14ac:dyDescent="0.2">
      <c r="A1009" s="1" t="s">
        <v>494</v>
      </c>
      <c r="B1009" s="8" t="s">
        <v>41</v>
      </c>
      <c r="C1009" s="1" t="s">
        <v>15</v>
      </c>
      <c r="D1009" s="1" t="s">
        <v>12</v>
      </c>
      <c r="E1009" s="1" t="s">
        <v>99</v>
      </c>
      <c r="F1009" s="2">
        <v>1.22</v>
      </c>
      <c r="G1009" s="2">
        <v>0</v>
      </c>
      <c r="H1009" s="2">
        <v>0</v>
      </c>
      <c r="I1009" s="2">
        <v>0.27</v>
      </c>
      <c r="J1009" s="2">
        <v>1.49</v>
      </c>
      <c r="L1009"/>
      <c r="N1009"/>
    </row>
    <row r="1010" spans="1:14" x14ac:dyDescent="0.2">
      <c r="A1010" s="1" t="s">
        <v>904</v>
      </c>
      <c r="B1010" s="8" t="s">
        <v>20</v>
      </c>
      <c r="C1010" s="1" t="s">
        <v>15</v>
      </c>
      <c r="D1010" s="1" t="s">
        <v>173</v>
      </c>
      <c r="E1010" s="1" t="s">
        <v>319</v>
      </c>
      <c r="F1010" s="2">
        <v>1</v>
      </c>
      <c r="G1010" s="2">
        <v>0.36</v>
      </c>
      <c r="H1010" s="2">
        <v>0</v>
      </c>
      <c r="I1010" s="2">
        <v>0.13</v>
      </c>
      <c r="J1010" s="2">
        <v>1.49</v>
      </c>
      <c r="L1010"/>
      <c r="N1010"/>
    </row>
    <row r="1011" spans="1:14" x14ac:dyDescent="0.2">
      <c r="A1011" s="1" t="s">
        <v>905</v>
      </c>
      <c r="B1011" s="8" t="s">
        <v>342</v>
      </c>
      <c r="C1011" s="1" t="s">
        <v>151</v>
      </c>
      <c r="D1011" s="1" t="s">
        <v>1</v>
      </c>
      <c r="E1011" s="1" t="s">
        <v>13</v>
      </c>
      <c r="F1011" s="2">
        <v>0.82</v>
      </c>
      <c r="G1011" s="2">
        <v>0.36</v>
      </c>
      <c r="H1011" s="2">
        <v>0.25</v>
      </c>
      <c r="I1011" s="2">
        <v>0.06</v>
      </c>
      <c r="J1011" s="2">
        <v>1.49</v>
      </c>
      <c r="L1011"/>
      <c r="N1011"/>
    </row>
    <row r="1012" spans="1:14" x14ac:dyDescent="0.2">
      <c r="A1012" s="1" t="s">
        <v>906</v>
      </c>
      <c r="B1012" s="8" t="s">
        <v>41</v>
      </c>
      <c r="C1012" s="1" t="s">
        <v>11</v>
      </c>
      <c r="D1012" s="1" t="s">
        <v>22</v>
      </c>
      <c r="E1012" s="1" t="s">
        <v>55</v>
      </c>
      <c r="F1012" s="2">
        <v>0</v>
      </c>
      <c r="G1012" s="2">
        <v>1.1000000000000001</v>
      </c>
      <c r="H1012" s="2">
        <v>0</v>
      </c>
      <c r="I1012" s="2">
        <v>0.39</v>
      </c>
      <c r="J1012" s="2">
        <v>1.49</v>
      </c>
      <c r="L1012"/>
      <c r="N1012"/>
    </row>
    <row r="1013" spans="1:14" x14ac:dyDescent="0.2">
      <c r="A1013" s="1" t="s">
        <v>907</v>
      </c>
      <c r="B1013" s="8" t="s">
        <v>32</v>
      </c>
      <c r="C1013" s="1" t="s">
        <v>15</v>
      </c>
      <c r="D1013" s="1" t="s">
        <v>38</v>
      </c>
      <c r="E1013" s="1" t="s">
        <v>59</v>
      </c>
      <c r="F1013" s="2">
        <v>0.82</v>
      </c>
      <c r="G1013" s="2">
        <v>0.52</v>
      </c>
      <c r="H1013" s="2">
        <v>0.01</v>
      </c>
      <c r="I1013" s="2">
        <v>0.14000000000000001</v>
      </c>
      <c r="J1013" s="2">
        <v>1.49</v>
      </c>
      <c r="L1013"/>
      <c r="N1013"/>
    </row>
    <row r="1014" spans="1:14" x14ac:dyDescent="0.2">
      <c r="A1014" s="1" t="s">
        <v>106</v>
      </c>
      <c r="B1014" s="8" t="s">
        <v>10</v>
      </c>
      <c r="C1014" s="1" t="s">
        <v>33</v>
      </c>
      <c r="D1014" s="1" t="s">
        <v>26</v>
      </c>
      <c r="E1014" s="1" t="s">
        <v>99</v>
      </c>
      <c r="F1014" s="2">
        <v>0.61</v>
      </c>
      <c r="G1014" s="2">
        <v>0.73</v>
      </c>
      <c r="H1014" s="2">
        <v>0</v>
      </c>
      <c r="I1014" s="2">
        <v>0.15</v>
      </c>
      <c r="J1014" s="2">
        <v>1.49</v>
      </c>
      <c r="L1014"/>
      <c r="N1014"/>
    </row>
    <row r="1015" spans="1:14" x14ac:dyDescent="0.2">
      <c r="A1015" s="1" t="s">
        <v>908</v>
      </c>
      <c r="B1015" s="8" t="s">
        <v>10</v>
      </c>
      <c r="C1015" s="1" t="s">
        <v>18</v>
      </c>
      <c r="D1015" s="1" t="s">
        <v>12</v>
      </c>
      <c r="E1015" s="1" t="s">
        <v>13</v>
      </c>
      <c r="F1015" s="2">
        <v>0.37</v>
      </c>
      <c r="G1015" s="2">
        <v>0.69</v>
      </c>
      <c r="H1015" s="2">
        <v>0.28000000000000003</v>
      </c>
      <c r="I1015" s="2">
        <v>0.14000000000000001</v>
      </c>
      <c r="J1015" s="2">
        <v>1.48</v>
      </c>
      <c r="L1015"/>
      <c r="N1015"/>
    </row>
    <row r="1016" spans="1:14" x14ac:dyDescent="0.2">
      <c r="A1016" s="1" t="s">
        <v>909</v>
      </c>
      <c r="B1016" s="8" t="s">
        <v>20</v>
      </c>
      <c r="C1016" s="1" t="s">
        <v>11</v>
      </c>
      <c r="D1016" s="1" t="s">
        <v>173</v>
      </c>
      <c r="E1016" s="1" t="s">
        <v>319</v>
      </c>
      <c r="F1016" s="2">
        <v>0.43</v>
      </c>
      <c r="G1016" s="2">
        <v>0.88</v>
      </c>
      <c r="H1016" s="2">
        <v>0</v>
      </c>
      <c r="I1016" s="2">
        <v>0.18</v>
      </c>
      <c r="J1016" s="2">
        <v>1.48</v>
      </c>
      <c r="L1016"/>
      <c r="N1016"/>
    </row>
    <row r="1017" spans="1:14" x14ac:dyDescent="0.2">
      <c r="A1017" s="1" t="s">
        <v>910</v>
      </c>
      <c r="B1017" s="8" t="s">
        <v>41</v>
      </c>
      <c r="C1017" s="1" t="s">
        <v>11</v>
      </c>
      <c r="D1017" s="1" t="s">
        <v>58</v>
      </c>
      <c r="E1017" s="1" t="s">
        <v>164</v>
      </c>
      <c r="F1017" s="2">
        <v>0.47</v>
      </c>
      <c r="G1017" s="2">
        <v>0.37</v>
      </c>
      <c r="H1017" s="2">
        <v>0.52</v>
      </c>
      <c r="I1017" s="2">
        <v>0.12</v>
      </c>
      <c r="J1017" s="2">
        <v>1.48</v>
      </c>
      <c r="L1017"/>
      <c r="N1017"/>
    </row>
    <row r="1018" spans="1:14" x14ac:dyDescent="0.2">
      <c r="A1018" s="1" t="s">
        <v>378</v>
      </c>
      <c r="B1018" s="8" t="s">
        <v>36</v>
      </c>
      <c r="C1018" s="1" t="s">
        <v>57</v>
      </c>
      <c r="D1018" s="1" t="s">
        <v>45</v>
      </c>
      <c r="E1018" s="1" t="s">
        <v>99</v>
      </c>
      <c r="F1018" s="2">
        <v>0.78</v>
      </c>
      <c r="G1018" s="2">
        <v>0.47</v>
      </c>
      <c r="H1018" s="2">
        <v>0.03</v>
      </c>
      <c r="I1018" s="2">
        <v>0.2</v>
      </c>
      <c r="J1018" s="2">
        <v>1.48</v>
      </c>
      <c r="L1018"/>
      <c r="N1018"/>
    </row>
    <row r="1019" spans="1:14" x14ac:dyDescent="0.2">
      <c r="A1019" s="1" t="s">
        <v>911</v>
      </c>
      <c r="B1019" s="8" t="s">
        <v>41</v>
      </c>
      <c r="C1019" s="1" t="s">
        <v>25</v>
      </c>
      <c r="D1019" s="1" t="s">
        <v>12</v>
      </c>
      <c r="E1019" s="1" t="s">
        <v>39</v>
      </c>
      <c r="F1019" s="2">
        <v>0.72</v>
      </c>
      <c r="G1019" s="2">
        <v>0.56000000000000005</v>
      </c>
      <c r="H1019" s="2">
        <v>0</v>
      </c>
      <c r="I1019" s="2">
        <v>0.19</v>
      </c>
      <c r="J1019" s="2">
        <v>1.48</v>
      </c>
      <c r="L1019"/>
      <c r="N1019"/>
    </row>
    <row r="1020" spans="1:14" x14ac:dyDescent="0.2">
      <c r="A1020" s="1" t="s">
        <v>912</v>
      </c>
      <c r="B1020" s="8" t="s">
        <v>41</v>
      </c>
      <c r="C1020" s="1" t="s">
        <v>42</v>
      </c>
      <c r="D1020" s="1" t="s">
        <v>71</v>
      </c>
      <c r="E1020" s="1" t="s">
        <v>99</v>
      </c>
      <c r="F1020" s="2">
        <v>1.08</v>
      </c>
      <c r="G1020" s="2">
        <v>0.2</v>
      </c>
      <c r="H1020" s="2">
        <v>0</v>
      </c>
      <c r="I1020" s="2">
        <v>0.2</v>
      </c>
      <c r="J1020" s="2">
        <v>1.48</v>
      </c>
      <c r="L1020"/>
      <c r="N1020"/>
    </row>
    <row r="1021" spans="1:14" x14ac:dyDescent="0.2">
      <c r="A1021" s="1" t="s">
        <v>913</v>
      </c>
      <c r="B1021" s="8" t="s">
        <v>102</v>
      </c>
      <c r="C1021" s="1" t="s">
        <v>42</v>
      </c>
      <c r="D1021" s="1" t="s">
        <v>38</v>
      </c>
      <c r="E1021" s="1" t="s">
        <v>86</v>
      </c>
      <c r="F1021" s="2">
        <v>0.82</v>
      </c>
      <c r="G1021" s="2">
        <v>0.59</v>
      </c>
      <c r="H1021" s="2">
        <v>0</v>
      </c>
      <c r="I1021" s="2">
        <v>7.0000000000000007E-2</v>
      </c>
      <c r="J1021" s="2">
        <v>1.48</v>
      </c>
      <c r="L1021"/>
      <c r="N1021"/>
    </row>
    <row r="1022" spans="1:14" x14ac:dyDescent="0.2">
      <c r="A1022" s="1" t="s">
        <v>914</v>
      </c>
      <c r="B1022" s="8" t="s">
        <v>20</v>
      </c>
      <c r="C1022" s="1" t="s">
        <v>29</v>
      </c>
      <c r="D1022" s="1" t="s">
        <v>26</v>
      </c>
      <c r="E1022" s="1" t="s">
        <v>86</v>
      </c>
      <c r="F1022" s="2">
        <v>0.39</v>
      </c>
      <c r="G1022" s="2">
        <v>0.92</v>
      </c>
      <c r="H1022" s="2">
        <v>0</v>
      </c>
      <c r="I1022" s="2">
        <v>0.17</v>
      </c>
      <c r="J1022" s="2">
        <v>1.47</v>
      </c>
      <c r="L1022"/>
      <c r="N1022"/>
    </row>
    <row r="1023" spans="1:14" x14ac:dyDescent="0.2">
      <c r="A1023" s="1" t="s">
        <v>915</v>
      </c>
      <c r="B1023" s="8" t="s">
        <v>559</v>
      </c>
      <c r="C1023" s="1" t="s">
        <v>67</v>
      </c>
      <c r="D1023" s="1" t="s">
        <v>38</v>
      </c>
      <c r="E1023" s="1" t="s">
        <v>86</v>
      </c>
      <c r="F1023" s="2">
        <v>0.57999999999999996</v>
      </c>
      <c r="G1023" s="2">
        <v>0.55000000000000004</v>
      </c>
      <c r="H1023" s="2">
        <v>0.06</v>
      </c>
      <c r="I1023" s="2">
        <v>0.28000000000000003</v>
      </c>
      <c r="J1023" s="2">
        <v>1.47</v>
      </c>
      <c r="L1023"/>
      <c r="N1023"/>
    </row>
    <row r="1024" spans="1:14" x14ac:dyDescent="0.2">
      <c r="A1024" s="1" t="s">
        <v>840</v>
      </c>
      <c r="B1024" s="8" t="s">
        <v>36</v>
      </c>
      <c r="C1024" s="1" t="s">
        <v>15</v>
      </c>
      <c r="D1024" s="1" t="s">
        <v>71</v>
      </c>
      <c r="E1024" s="1" t="s">
        <v>86</v>
      </c>
      <c r="F1024" s="2">
        <v>0.72</v>
      </c>
      <c r="G1024" s="2">
        <v>0.41</v>
      </c>
      <c r="H1024" s="2">
        <v>0.14000000000000001</v>
      </c>
      <c r="I1024" s="2">
        <v>0.2</v>
      </c>
      <c r="J1024" s="2">
        <v>1.47</v>
      </c>
      <c r="L1024"/>
      <c r="N1024"/>
    </row>
    <row r="1025" spans="1:14" x14ac:dyDescent="0.2">
      <c r="A1025" s="1" t="s">
        <v>916</v>
      </c>
      <c r="B1025" s="8" t="s">
        <v>49</v>
      </c>
      <c r="C1025" s="1" t="s">
        <v>124</v>
      </c>
      <c r="D1025" s="1" t="s">
        <v>1</v>
      </c>
      <c r="E1025" s="1" t="s">
        <v>319</v>
      </c>
      <c r="F1025" s="2">
        <v>1.04</v>
      </c>
      <c r="G1025" s="2">
        <v>0.37</v>
      </c>
      <c r="H1025" s="2">
        <v>0</v>
      </c>
      <c r="I1025" s="2">
        <v>0.06</v>
      </c>
      <c r="J1025" s="2">
        <v>1.47</v>
      </c>
      <c r="L1025"/>
      <c r="N1025"/>
    </row>
    <row r="1026" spans="1:14" x14ac:dyDescent="0.2">
      <c r="A1026" s="1" t="s">
        <v>788</v>
      </c>
      <c r="B1026" s="8" t="s">
        <v>32</v>
      </c>
      <c r="C1026" s="1" t="s">
        <v>11</v>
      </c>
      <c r="D1026" s="1" t="s">
        <v>71</v>
      </c>
      <c r="E1026" s="1" t="s">
        <v>99</v>
      </c>
      <c r="F1026" s="2">
        <v>1.33</v>
      </c>
      <c r="G1026" s="2">
        <v>0.03</v>
      </c>
      <c r="H1026" s="2">
        <v>0.01</v>
      </c>
      <c r="I1026" s="2">
        <v>0.1</v>
      </c>
      <c r="J1026" s="2">
        <v>1.47</v>
      </c>
      <c r="L1026"/>
      <c r="N1026"/>
    </row>
    <row r="1027" spans="1:14" x14ac:dyDescent="0.2">
      <c r="A1027" s="1" t="s">
        <v>917</v>
      </c>
      <c r="B1027" s="8" t="s">
        <v>36</v>
      </c>
      <c r="C1027" s="1" t="s">
        <v>37</v>
      </c>
      <c r="D1027" s="1" t="s">
        <v>38</v>
      </c>
      <c r="E1027" s="1" t="s">
        <v>159</v>
      </c>
      <c r="F1027" s="2">
        <v>0.45</v>
      </c>
      <c r="G1027" s="2">
        <v>0.4</v>
      </c>
      <c r="H1027" s="2">
        <v>0.44</v>
      </c>
      <c r="I1027" s="2">
        <v>0.18</v>
      </c>
      <c r="J1027" s="2">
        <v>1.47</v>
      </c>
      <c r="L1027"/>
      <c r="N1027"/>
    </row>
    <row r="1028" spans="1:14" x14ac:dyDescent="0.2">
      <c r="A1028" s="1" t="s">
        <v>918</v>
      </c>
      <c r="B1028" s="8" t="s">
        <v>20</v>
      </c>
      <c r="C1028" s="1" t="s">
        <v>15</v>
      </c>
      <c r="D1028" s="1" t="s">
        <v>45</v>
      </c>
      <c r="E1028" s="1" t="s">
        <v>164</v>
      </c>
      <c r="F1028" s="2">
        <v>0.69</v>
      </c>
      <c r="G1028" s="2">
        <v>0.2</v>
      </c>
      <c r="H1028" s="2">
        <v>0.49</v>
      </c>
      <c r="I1028" s="2">
        <v>0.09</v>
      </c>
      <c r="J1028" s="2">
        <v>1.47</v>
      </c>
      <c r="L1028"/>
      <c r="N1028"/>
    </row>
    <row r="1029" spans="1:14" x14ac:dyDescent="0.2">
      <c r="A1029" s="1" t="s">
        <v>867</v>
      </c>
      <c r="B1029" s="8" t="s">
        <v>32</v>
      </c>
      <c r="C1029" s="1" t="s">
        <v>33</v>
      </c>
      <c r="D1029" s="1" t="s">
        <v>38</v>
      </c>
      <c r="E1029" s="1" t="s">
        <v>168</v>
      </c>
      <c r="F1029" s="2">
        <v>0.95</v>
      </c>
      <c r="G1029" s="2">
        <v>0.4</v>
      </c>
      <c r="H1029" s="2">
        <v>0</v>
      </c>
      <c r="I1029" s="2">
        <v>0.12</v>
      </c>
      <c r="J1029" s="2">
        <v>1.47</v>
      </c>
      <c r="L1029"/>
      <c r="N1029"/>
    </row>
    <row r="1030" spans="1:14" x14ac:dyDescent="0.2">
      <c r="A1030" s="1" t="s">
        <v>919</v>
      </c>
      <c r="B1030" s="8" t="s">
        <v>10</v>
      </c>
      <c r="C1030" s="1" t="s">
        <v>15</v>
      </c>
      <c r="D1030" s="1" t="s">
        <v>58</v>
      </c>
      <c r="E1030" s="1" t="s">
        <v>109</v>
      </c>
      <c r="F1030" s="2">
        <v>0.78</v>
      </c>
      <c r="G1030" s="2">
        <v>0.5</v>
      </c>
      <c r="H1030" s="2">
        <v>0.03</v>
      </c>
      <c r="I1030" s="2">
        <v>0.15</v>
      </c>
      <c r="J1030" s="2">
        <v>1.47</v>
      </c>
      <c r="L1030"/>
      <c r="N1030"/>
    </row>
    <row r="1031" spans="1:14" x14ac:dyDescent="0.2">
      <c r="A1031" s="1" t="s">
        <v>920</v>
      </c>
      <c r="B1031" s="8" t="s">
        <v>20</v>
      </c>
      <c r="C1031" s="1" t="s">
        <v>29</v>
      </c>
      <c r="D1031" s="1" t="s">
        <v>173</v>
      </c>
      <c r="E1031" s="1" t="s">
        <v>369</v>
      </c>
      <c r="F1031" s="2">
        <v>1.1499999999999999</v>
      </c>
      <c r="G1031" s="2">
        <v>0.2</v>
      </c>
      <c r="H1031" s="2">
        <v>0</v>
      </c>
      <c r="I1031" s="2">
        <v>0.12</v>
      </c>
      <c r="J1031" s="2">
        <v>1.47</v>
      </c>
      <c r="L1031"/>
      <c r="N1031"/>
    </row>
    <row r="1032" spans="1:14" x14ac:dyDescent="0.2">
      <c r="A1032" s="1" t="s">
        <v>921</v>
      </c>
      <c r="B1032" s="8" t="s">
        <v>559</v>
      </c>
      <c r="C1032" s="1" t="s">
        <v>67</v>
      </c>
      <c r="D1032" s="1" t="s">
        <v>1</v>
      </c>
      <c r="E1032" s="1" t="s">
        <v>55</v>
      </c>
      <c r="F1032" s="2">
        <v>0.4</v>
      </c>
      <c r="G1032" s="2">
        <v>0.72</v>
      </c>
      <c r="H1032" s="2">
        <v>0.02</v>
      </c>
      <c r="I1032" s="2">
        <v>0.33</v>
      </c>
      <c r="J1032" s="2">
        <v>1.47</v>
      </c>
      <c r="L1032"/>
      <c r="N1032"/>
    </row>
    <row r="1033" spans="1:14" x14ac:dyDescent="0.2">
      <c r="A1033" s="1" t="s">
        <v>730</v>
      </c>
      <c r="B1033" s="8" t="s">
        <v>49</v>
      </c>
      <c r="C1033" s="1" t="s">
        <v>42</v>
      </c>
      <c r="D1033" s="1" t="s">
        <v>1</v>
      </c>
      <c r="E1033" s="1" t="s">
        <v>319</v>
      </c>
      <c r="F1033" s="2">
        <v>1.02</v>
      </c>
      <c r="G1033" s="2">
        <v>0.38</v>
      </c>
      <c r="H1033" s="2">
        <v>0</v>
      </c>
      <c r="I1033" s="2">
        <v>0.06</v>
      </c>
      <c r="J1033" s="2">
        <v>1.46</v>
      </c>
      <c r="L1033"/>
      <c r="N1033"/>
    </row>
    <row r="1034" spans="1:14" x14ac:dyDescent="0.2">
      <c r="A1034" s="1" t="s">
        <v>922</v>
      </c>
      <c r="B1034" s="8" t="s">
        <v>32</v>
      </c>
      <c r="C1034" s="1" t="s">
        <v>67</v>
      </c>
      <c r="D1034" s="1" t="s">
        <v>58</v>
      </c>
      <c r="E1034" s="1" t="s">
        <v>86</v>
      </c>
      <c r="F1034" s="2">
        <v>0.93</v>
      </c>
      <c r="G1034" s="2">
        <v>0.4</v>
      </c>
      <c r="H1034" s="2">
        <v>0.02</v>
      </c>
      <c r="I1034" s="2">
        <v>0.12</v>
      </c>
      <c r="J1034" s="2">
        <v>1.46</v>
      </c>
      <c r="L1034"/>
      <c r="N1034"/>
    </row>
    <row r="1035" spans="1:14" x14ac:dyDescent="0.2">
      <c r="A1035" s="1" t="s">
        <v>923</v>
      </c>
      <c r="B1035" s="8" t="s">
        <v>32</v>
      </c>
      <c r="C1035" s="1" t="s">
        <v>15</v>
      </c>
      <c r="D1035" s="1" t="s">
        <v>58</v>
      </c>
      <c r="E1035" s="1" t="s">
        <v>99</v>
      </c>
      <c r="F1035" s="2">
        <v>0.81</v>
      </c>
      <c r="G1035" s="2">
        <v>0.46</v>
      </c>
      <c r="H1035" s="2">
        <v>0.04</v>
      </c>
      <c r="I1035" s="2">
        <v>0.15</v>
      </c>
      <c r="J1035" s="2">
        <v>1.46</v>
      </c>
      <c r="L1035"/>
      <c r="N1035"/>
    </row>
    <row r="1036" spans="1:14" x14ac:dyDescent="0.2">
      <c r="A1036" s="1" t="s">
        <v>924</v>
      </c>
      <c r="B1036" s="8" t="s">
        <v>41</v>
      </c>
      <c r="C1036" s="1" t="s">
        <v>124</v>
      </c>
      <c r="D1036" s="1" t="s">
        <v>22</v>
      </c>
      <c r="E1036" s="1" t="s">
        <v>501</v>
      </c>
      <c r="F1036" s="2">
        <v>0.72</v>
      </c>
      <c r="G1036" s="2">
        <v>0.56000000000000005</v>
      </c>
      <c r="H1036" s="2">
        <v>0</v>
      </c>
      <c r="I1036" s="2">
        <v>0.19</v>
      </c>
      <c r="J1036" s="2">
        <v>1.46</v>
      </c>
      <c r="L1036"/>
      <c r="N1036"/>
    </row>
    <row r="1037" spans="1:14" x14ac:dyDescent="0.2">
      <c r="A1037" s="1" t="s">
        <v>925</v>
      </c>
      <c r="B1037" s="8" t="s">
        <v>20</v>
      </c>
      <c r="C1037" s="1" t="s">
        <v>15</v>
      </c>
      <c r="D1037" s="1" t="s">
        <v>1</v>
      </c>
      <c r="E1037" s="1" t="s">
        <v>319</v>
      </c>
      <c r="F1037" s="2">
        <v>0.46</v>
      </c>
      <c r="G1037" s="2">
        <v>0.83</v>
      </c>
      <c r="H1037" s="2">
        <v>0</v>
      </c>
      <c r="I1037" s="2">
        <v>0.17</v>
      </c>
      <c r="J1037" s="2">
        <v>1.46</v>
      </c>
      <c r="L1037"/>
      <c r="N1037"/>
    </row>
    <row r="1038" spans="1:14" hidden="1" x14ac:dyDescent="0.2">
      <c r="A1038" s="1" t="s">
        <v>926</v>
      </c>
      <c r="B1038" s="8" t="s">
        <v>186</v>
      </c>
      <c r="C1038" s="1" t="s">
        <v>191</v>
      </c>
      <c r="D1038" s="1" t="s">
        <v>12</v>
      </c>
      <c r="E1038" s="1" t="s">
        <v>191</v>
      </c>
      <c r="F1038" s="2">
        <v>0.81</v>
      </c>
      <c r="G1038" s="2">
        <v>0.55000000000000004</v>
      </c>
      <c r="H1038" s="2">
        <v>0</v>
      </c>
      <c r="I1038" s="2">
        <v>0.1</v>
      </c>
      <c r="J1038" s="2">
        <v>1.46</v>
      </c>
      <c r="L1038"/>
      <c r="N1038"/>
    </row>
    <row r="1039" spans="1:14" x14ac:dyDescent="0.2">
      <c r="A1039" s="1" t="s">
        <v>927</v>
      </c>
      <c r="B1039" s="8" t="s">
        <v>32</v>
      </c>
      <c r="C1039" s="1" t="s">
        <v>57</v>
      </c>
      <c r="D1039" s="1" t="s">
        <v>58</v>
      </c>
      <c r="E1039" s="1" t="s">
        <v>319</v>
      </c>
      <c r="F1039" s="2">
        <v>0.83</v>
      </c>
      <c r="G1039" s="2">
        <v>0.48</v>
      </c>
      <c r="H1039" s="2">
        <v>0.02</v>
      </c>
      <c r="I1039" s="2">
        <v>0.12</v>
      </c>
      <c r="J1039" s="2">
        <v>1.46</v>
      </c>
      <c r="L1039"/>
      <c r="N1039"/>
    </row>
    <row r="1040" spans="1:14" x14ac:dyDescent="0.2">
      <c r="A1040" s="1" t="s">
        <v>928</v>
      </c>
      <c r="B1040" s="8" t="s">
        <v>126</v>
      </c>
      <c r="C1040" s="1" t="s">
        <v>54</v>
      </c>
      <c r="D1040" s="1" t="s">
        <v>52</v>
      </c>
      <c r="E1040" s="1" t="s">
        <v>218</v>
      </c>
      <c r="F1040" s="2">
        <v>0.95</v>
      </c>
      <c r="G1040" s="2">
        <v>0.37</v>
      </c>
      <c r="H1040" s="2">
        <v>0.1</v>
      </c>
      <c r="I1040" s="2">
        <v>0.04</v>
      </c>
      <c r="J1040" s="2">
        <v>1.46</v>
      </c>
      <c r="L1040"/>
      <c r="N1040"/>
    </row>
    <row r="1041" spans="1:14" x14ac:dyDescent="0.2">
      <c r="A1041" s="1" t="s">
        <v>929</v>
      </c>
      <c r="B1041" s="8" t="s">
        <v>126</v>
      </c>
      <c r="C1041" s="1" t="s">
        <v>25</v>
      </c>
      <c r="D1041" s="1" t="s">
        <v>12</v>
      </c>
      <c r="E1041" s="1" t="s">
        <v>13</v>
      </c>
      <c r="F1041" s="2">
        <v>0.93</v>
      </c>
      <c r="G1041" s="2">
        <v>0.24</v>
      </c>
      <c r="H1041" s="2">
        <v>0.25</v>
      </c>
      <c r="I1041" s="2">
        <v>0.04</v>
      </c>
      <c r="J1041" s="2">
        <v>1.46</v>
      </c>
      <c r="L1041"/>
      <c r="N1041"/>
    </row>
    <row r="1042" spans="1:14" x14ac:dyDescent="0.2">
      <c r="A1042" s="1" t="s">
        <v>384</v>
      </c>
      <c r="B1042" s="8" t="s">
        <v>36</v>
      </c>
      <c r="C1042" s="1" t="s">
        <v>67</v>
      </c>
      <c r="D1042" s="1" t="s">
        <v>45</v>
      </c>
      <c r="E1042" s="1" t="s">
        <v>99</v>
      </c>
      <c r="F1042" s="2">
        <v>0.63</v>
      </c>
      <c r="G1042" s="2">
        <v>0.59</v>
      </c>
      <c r="H1042" s="2">
        <v>0.03</v>
      </c>
      <c r="I1042" s="2">
        <v>0.21</v>
      </c>
      <c r="J1042" s="2">
        <v>1.46</v>
      </c>
      <c r="L1042"/>
      <c r="N1042"/>
    </row>
    <row r="1043" spans="1:14" x14ac:dyDescent="0.2">
      <c r="A1043" s="1" t="s">
        <v>780</v>
      </c>
      <c r="B1043" s="8" t="s">
        <v>10</v>
      </c>
      <c r="C1043" s="1" t="s">
        <v>67</v>
      </c>
      <c r="D1043" s="1" t="s">
        <v>38</v>
      </c>
      <c r="E1043" s="1" t="s">
        <v>175</v>
      </c>
      <c r="F1043" s="2">
        <v>0.94</v>
      </c>
      <c r="G1043" s="2">
        <v>0.4</v>
      </c>
      <c r="H1043" s="2">
        <v>0</v>
      </c>
      <c r="I1043" s="2">
        <v>0.11</v>
      </c>
      <c r="J1043" s="2">
        <v>1.46</v>
      </c>
      <c r="L1043"/>
      <c r="N1043"/>
    </row>
    <row r="1044" spans="1:14" x14ac:dyDescent="0.2">
      <c r="A1044" s="1" t="s">
        <v>930</v>
      </c>
      <c r="B1044" s="8" t="s">
        <v>36</v>
      </c>
      <c r="C1044" s="1" t="s">
        <v>67</v>
      </c>
      <c r="D1044" s="1" t="s">
        <v>38</v>
      </c>
      <c r="E1044" s="1" t="s">
        <v>99</v>
      </c>
      <c r="F1044" s="2">
        <v>0.47</v>
      </c>
      <c r="G1044" s="2">
        <v>0.65</v>
      </c>
      <c r="H1044" s="2">
        <v>0.06</v>
      </c>
      <c r="I1044" s="2">
        <v>0.28000000000000003</v>
      </c>
      <c r="J1044" s="2">
        <v>1.46</v>
      </c>
      <c r="L1044"/>
      <c r="N1044"/>
    </row>
    <row r="1045" spans="1:14" x14ac:dyDescent="0.2">
      <c r="A1045" s="1" t="s">
        <v>931</v>
      </c>
      <c r="B1045" s="8" t="s">
        <v>113</v>
      </c>
      <c r="C1045" s="1" t="s">
        <v>11</v>
      </c>
      <c r="D1045" s="1" t="s">
        <v>71</v>
      </c>
      <c r="E1045" s="1" t="s">
        <v>109</v>
      </c>
      <c r="F1045" s="2">
        <v>0.53</v>
      </c>
      <c r="G1045" s="2">
        <v>0.57999999999999996</v>
      </c>
      <c r="H1045" s="2">
        <v>0</v>
      </c>
      <c r="I1045" s="2">
        <v>0.35</v>
      </c>
      <c r="J1045" s="2">
        <v>1.46</v>
      </c>
      <c r="L1045"/>
      <c r="N1045"/>
    </row>
    <row r="1046" spans="1:14" x14ac:dyDescent="0.2">
      <c r="A1046" s="1" t="s">
        <v>932</v>
      </c>
      <c r="B1046" s="8" t="s">
        <v>62</v>
      </c>
      <c r="C1046" s="1" t="s">
        <v>37</v>
      </c>
      <c r="D1046" s="1" t="s">
        <v>1</v>
      </c>
      <c r="E1046" s="1" t="s">
        <v>13</v>
      </c>
      <c r="F1046" s="2">
        <v>0.51</v>
      </c>
      <c r="G1046" s="2">
        <v>0.75</v>
      </c>
      <c r="H1046" s="2">
        <v>7.0000000000000007E-2</v>
      </c>
      <c r="I1046" s="2">
        <v>0.12</v>
      </c>
      <c r="J1046" s="2">
        <v>1.46</v>
      </c>
      <c r="L1046"/>
      <c r="N1046"/>
    </row>
    <row r="1047" spans="1:14" x14ac:dyDescent="0.2">
      <c r="A1047" s="1" t="s">
        <v>933</v>
      </c>
      <c r="B1047" s="8" t="s">
        <v>41</v>
      </c>
      <c r="C1047" s="1" t="s">
        <v>42</v>
      </c>
      <c r="D1047" s="1" t="s">
        <v>38</v>
      </c>
      <c r="E1047" s="1" t="s">
        <v>178</v>
      </c>
      <c r="F1047" s="2">
        <v>0.37</v>
      </c>
      <c r="G1047" s="2">
        <v>0.47</v>
      </c>
      <c r="H1047" s="2">
        <v>0.54</v>
      </c>
      <c r="I1047" s="2">
        <v>7.0000000000000007E-2</v>
      </c>
      <c r="J1047" s="2">
        <v>1.45</v>
      </c>
      <c r="L1047"/>
      <c r="N1047"/>
    </row>
    <row r="1048" spans="1:14" x14ac:dyDescent="0.2">
      <c r="A1048" s="1" t="s">
        <v>193</v>
      </c>
      <c r="B1048" s="8" t="s">
        <v>32</v>
      </c>
      <c r="C1048" s="1" t="s">
        <v>37</v>
      </c>
      <c r="D1048" s="1" t="s">
        <v>45</v>
      </c>
      <c r="E1048" s="1" t="s">
        <v>59</v>
      </c>
      <c r="F1048" s="2">
        <v>0.89</v>
      </c>
      <c r="G1048" s="2">
        <v>0.44</v>
      </c>
      <c r="H1048" s="2">
        <v>0</v>
      </c>
      <c r="I1048" s="2">
        <v>0.12</v>
      </c>
      <c r="J1048" s="2">
        <v>1.45</v>
      </c>
      <c r="L1048"/>
      <c r="N1048"/>
    </row>
    <row r="1049" spans="1:14" x14ac:dyDescent="0.2">
      <c r="A1049" s="1" t="s">
        <v>289</v>
      </c>
      <c r="B1049" s="8" t="s">
        <v>121</v>
      </c>
      <c r="C1049" s="1" t="s">
        <v>65</v>
      </c>
      <c r="D1049" s="1" t="s">
        <v>38</v>
      </c>
      <c r="E1049" s="1" t="s">
        <v>175</v>
      </c>
      <c r="F1049" s="2">
        <v>0.86</v>
      </c>
      <c r="G1049" s="2">
        <v>0.46</v>
      </c>
      <c r="H1049" s="2">
        <v>0</v>
      </c>
      <c r="I1049" s="2">
        <v>0.13</v>
      </c>
      <c r="J1049" s="2">
        <v>1.45</v>
      </c>
      <c r="L1049"/>
      <c r="N1049"/>
    </row>
    <row r="1050" spans="1:14" x14ac:dyDescent="0.2">
      <c r="A1050" s="1" t="s">
        <v>426</v>
      </c>
      <c r="B1050" s="8" t="s">
        <v>36</v>
      </c>
      <c r="C1050" s="1" t="s">
        <v>15</v>
      </c>
      <c r="D1050" s="1" t="s">
        <v>58</v>
      </c>
      <c r="E1050" s="1" t="s">
        <v>39</v>
      </c>
      <c r="F1050" s="2">
        <v>0.75</v>
      </c>
      <c r="G1050" s="2">
        <v>0.49</v>
      </c>
      <c r="H1050" s="2">
        <v>0.01</v>
      </c>
      <c r="I1050" s="2">
        <v>0.21</v>
      </c>
      <c r="J1050" s="2">
        <v>1.45</v>
      </c>
      <c r="L1050"/>
      <c r="N1050"/>
    </row>
    <row r="1051" spans="1:14" x14ac:dyDescent="0.2">
      <c r="A1051" s="1" t="s">
        <v>934</v>
      </c>
      <c r="B1051" s="8" t="s">
        <v>41</v>
      </c>
      <c r="C1051" s="1" t="s">
        <v>42</v>
      </c>
      <c r="D1051" s="1" t="s">
        <v>58</v>
      </c>
      <c r="E1051" s="1" t="s">
        <v>39</v>
      </c>
      <c r="F1051" s="2">
        <v>0.71</v>
      </c>
      <c r="G1051" s="2">
        <v>0.55000000000000004</v>
      </c>
      <c r="H1051" s="2">
        <v>0</v>
      </c>
      <c r="I1051" s="2">
        <v>0.19</v>
      </c>
      <c r="J1051" s="2">
        <v>1.45</v>
      </c>
      <c r="L1051"/>
      <c r="N1051"/>
    </row>
    <row r="1052" spans="1:14" x14ac:dyDescent="0.2">
      <c r="A1052" s="1" t="s">
        <v>935</v>
      </c>
      <c r="B1052" s="8" t="s">
        <v>107</v>
      </c>
      <c r="C1052" s="1" t="s">
        <v>57</v>
      </c>
      <c r="D1052" s="1" t="s">
        <v>214</v>
      </c>
      <c r="E1052" s="1" t="s">
        <v>86</v>
      </c>
      <c r="F1052" s="2">
        <v>0</v>
      </c>
      <c r="G1052" s="2">
        <v>1.1299999999999999</v>
      </c>
      <c r="H1052" s="2">
        <v>0</v>
      </c>
      <c r="I1052" s="2">
        <v>0.32</v>
      </c>
      <c r="J1052" s="2">
        <v>1.45</v>
      </c>
      <c r="L1052"/>
      <c r="N1052"/>
    </row>
    <row r="1053" spans="1:14" x14ac:dyDescent="0.2">
      <c r="A1053" s="1" t="s">
        <v>936</v>
      </c>
      <c r="B1053" s="8" t="s">
        <v>41</v>
      </c>
      <c r="C1053" s="1" t="s">
        <v>124</v>
      </c>
      <c r="D1053" s="1" t="s">
        <v>38</v>
      </c>
      <c r="E1053" s="1" t="s">
        <v>178</v>
      </c>
      <c r="F1053" s="2">
        <v>0.54</v>
      </c>
      <c r="G1053" s="2">
        <v>0.35</v>
      </c>
      <c r="H1053" s="2">
        <v>0.46</v>
      </c>
      <c r="I1053" s="2">
        <v>0.1</v>
      </c>
      <c r="J1053" s="2">
        <v>1.45</v>
      </c>
      <c r="L1053"/>
      <c r="N1053"/>
    </row>
    <row r="1054" spans="1:14" x14ac:dyDescent="0.2">
      <c r="A1054" s="1" t="s">
        <v>937</v>
      </c>
      <c r="B1054" s="8" t="s">
        <v>10</v>
      </c>
      <c r="C1054" s="1" t="s">
        <v>29</v>
      </c>
      <c r="D1054" s="1" t="s">
        <v>22</v>
      </c>
      <c r="E1054" s="1" t="s">
        <v>99</v>
      </c>
      <c r="F1054" s="2">
        <v>0.53</v>
      </c>
      <c r="G1054" s="2">
        <v>0.76</v>
      </c>
      <c r="H1054" s="2">
        <v>0</v>
      </c>
      <c r="I1054" s="2">
        <v>0.16</v>
      </c>
      <c r="J1054" s="2">
        <v>1.45</v>
      </c>
      <c r="L1054"/>
      <c r="N1054"/>
    </row>
    <row r="1055" spans="1:14" x14ac:dyDescent="0.2">
      <c r="A1055" s="1" t="s">
        <v>938</v>
      </c>
      <c r="B1055" s="8" t="s">
        <v>10</v>
      </c>
      <c r="C1055" s="1" t="s">
        <v>15</v>
      </c>
      <c r="D1055" s="1" t="s">
        <v>52</v>
      </c>
      <c r="E1055" s="1" t="s">
        <v>99</v>
      </c>
      <c r="F1055" s="2">
        <v>0.97</v>
      </c>
      <c r="G1055" s="2">
        <v>0.34</v>
      </c>
      <c r="H1055" s="2">
        <v>0</v>
      </c>
      <c r="I1055" s="2">
        <v>0.13</v>
      </c>
      <c r="J1055" s="2">
        <v>1.45</v>
      </c>
      <c r="L1055"/>
      <c r="N1055"/>
    </row>
    <row r="1056" spans="1:14" x14ac:dyDescent="0.2">
      <c r="A1056" s="1" t="s">
        <v>939</v>
      </c>
      <c r="B1056" s="8" t="s">
        <v>20</v>
      </c>
      <c r="C1056" s="1" t="s">
        <v>33</v>
      </c>
      <c r="D1056" s="1" t="s">
        <v>45</v>
      </c>
      <c r="E1056" s="1" t="s">
        <v>164</v>
      </c>
      <c r="F1056" s="2">
        <v>0.11</v>
      </c>
      <c r="G1056" s="2">
        <v>0.08</v>
      </c>
      <c r="H1056" s="2">
        <v>1.24</v>
      </c>
      <c r="I1056" s="2">
        <v>0.02</v>
      </c>
      <c r="J1056" s="2">
        <v>1.45</v>
      </c>
      <c r="L1056"/>
      <c r="N1056"/>
    </row>
    <row r="1057" spans="1:14" x14ac:dyDescent="0.2">
      <c r="A1057" s="1" t="s">
        <v>940</v>
      </c>
      <c r="B1057" s="8" t="s">
        <v>41</v>
      </c>
      <c r="C1057" s="1" t="s">
        <v>25</v>
      </c>
      <c r="D1057" s="1" t="s">
        <v>12</v>
      </c>
      <c r="E1057" s="1" t="s">
        <v>59</v>
      </c>
      <c r="F1057" s="2">
        <v>1.38</v>
      </c>
      <c r="G1057" s="2">
        <v>0.05</v>
      </c>
      <c r="H1057" s="2">
        <v>0</v>
      </c>
      <c r="I1057" s="2">
        <v>0.02</v>
      </c>
      <c r="J1057" s="2">
        <v>1.45</v>
      </c>
      <c r="L1057"/>
      <c r="N1057"/>
    </row>
    <row r="1058" spans="1:14" x14ac:dyDescent="0.2">
      <c r="A1058" s="1" t="s">
        <v>941</v>
      </c>
      <c r="B1058" s="8" t="s">
        <v>20</v>
      </c>
      <c r="C1058" s="1" t="s">
        <v>29</v>
      </c>
      <c r="D1058" s="1" t="s">
        <v>22</v>
      </c>
      <c r="E1058" s="1" t="s">
        <v>86</v>
      </c>
      <c r="F1058" s="2">
        <v>0.37</v>
      </c>
      <c r="G1058" s="2">
        <v>0.9</v>
      </c>
      <c r="H1058" s="2">
        <v>0</v>
      </c>
      <c r="I1058" s="2">
        <v>0.18</v>
      </c>
      <c r="J1058" s="2">
        <v>1.45</v>
      </c>
      <c r="L1058"/>
      <c r="N1058"/>
    </row>
    <row r="1059" spans="1:14" x14ac:dyDescent="0.2">
      <c r="A1059" s="1" t="s">
        <v>942</v>
      </c>
      <c r="B1059" s="8" t="s">
        <v>20</v>
      </c>
      <c r="C1059" s="1" t="s">
        <v>29</v>
      </c>
      <c r="D1059" s="1" t="s">
        <v>22</v>
      </c>
      <c r="E1059" s="1" t="s">
        <v>943</v>
      </c>
      <c r="F1059" s="2">
        <v>0.79</v>
      </c>
      <c r="G1059" s="2">
        <v>0.53</v>
      </c>
      <c r="H1059" s="2">
        <v>0</v>
      </c>
      <c r="I1059" s="2">
        <v>0.13</v>
      </c>
      <c r="J1059" s="2">
        <v>1.44</v>
      </c>
      <c r="L1059"/>
      <c r="N1059"/>
    </row>
    <row r="1060" spans="1:14" x14ac:dyDescent="0.2">
      <c r="A1060" s="1" t="s">
        <v>944</v>
      </c>
      <c r="B1060" s="8" t="s">
        <v>41</v>
      </c>
      <c r="C1060" s="1" t="s">
        <v>29</v>
      </c>
      <c r="D1060" s="1" t="s">
        <v>22</v>
      </c>
      <c r="E1060" s="1" t="s">
        <v>55</v>
      </c>
      <c r="F1060" s="2">
        <v>0.04</v>
      </c>
      <c r="G1060" s="2">
        <v>1.08</v>
      </c>
      <c r="H1060" s="2">
        <v>0</v>
      </c>
      <c r="I1060" s="2">
        <v>0.32</v>
      </c>
      <c r="J1060" s="2">
        <v>1.44</v>
      </c>
      <c r="L1060"/>
      <c r="N1060"/>
    </row>
    <row r="1061" spans="1:14" x14ac:dyDescent="0.2">
      <c r="A1061" s="1" t="s">
        <v>945</v>
      </c>
      <c r="B1061" s="8" t="s">
        <v>113</v>
      </c>
      <c r="C1061" s="1" t="s">
        <v>11</v>
      </c>
      <c r="D1061" s="1" t="s">
        <v>16</v>
      </c>
      <c r="E1061" s="1" t="s">
        <v>109</v>
      </c>
      <c r="F1061" s="2">
        <v>0.73</v>
      </c>
      <c r="G1061" s="2">
        <v>0.42</v>
      </c>
      <c r="H1061" s="2">
        <v>0</v>
      </c>
      <c r="I1061" s="2">
        <v>0.28000000000000003</v>
      </c>
      <c r="J1061" s="2">
        <v>1.44</v>
      </c>
      <c r="L1061"/>
      <c r="N1061"/>
    </row>
    <row r="1062" spans="1:14" x14ac:dyDescent="0.2">
      <c r="A1062" s="1" t="s">
        <v>946</v>
      </c>
      <c r="B1062" s="8" t="s">
        <v>107</v>
      </c>
      <c r="C1062" s="1" t="s">
        <v>37</v>
      </c>
      <c r="D1062" s="1" t="s">
        <v>26</v>
      </c>
      <c r="E1062" s="1" t="s">
        <v>99</v>
      </c>
      <c r="F1062" s="2">
        <v>0.48</v>
      </c>
      <c r="G1062" s="2">
        <v>0.77</v>
      </c>
      <c r="H1062" s="2">
        <v>0</v>
      </c>
      <c r="I1062" s="2">
        <v>0.19</v>
      </c>
      <c r="J1062" s="2">
        <v>1.44</v>
      </c>
      <c r="L1062"/>
      <c r="N1062"/>
    </row>
    <row r="1063" spans="1:14" x14ac:dyDescent="0.2">
      <c r="A1063" s="1" t="s">
        <v>271</v>
      </c>
      <c r="B1063" s="8" t="s">
        <v>36</v>
      </c>
      <c r="C1063" s="1" t="s">
        <v>75</v>
      </c>
      <c r="D1063" s="1" t="s">
        <v>58</v>
      </c>
      <c r="E1063" s="1" t="s">
        <v>86</v>
      </c>
      <c r="F1063" s="2">
        <v>0.33</v>
      </c>
      <c r="G1063" s="2">
        <v>0.79</v>
      </c>
      <c r="H1063" s="2">
        <v>0.08</v>
      </c>
      <c r="I1063" s="2">
        <v>0.23</v>
      </c>
      <c r="J1063" s="2">
        <v>1.44</v>
      </c>
      <c r="L1063"/>
      <c r="N1063"/>
    </row>
    <row r="1064" spans="1:14" x14ac:dyDescent="0.2">
      <c r="A1064" s="1" t="s">
        <v>538</v>
      </c>
      <c r="B1064" s="8" t="s">
        <v>32</v>
      </c>
      <c r="C1064" s="1" t="s">
        <v>29</v>
      </c>
      <c r="D1064" s="1" t="s">
        <v>71</v>
      </c>
      <c r="E1064" s="1" t="s">
        <v>319</v>
      </c>
      <c r="F1064" s="2">
        <v>0.92</v>
      </c>
      <c r="G1064" s="2">
        <v>0.38</v>
      </c>
      <c r="H1064" s="2">
        <v>0</v>
      </c>
      <c r="I1064" s="2">
        <v>0.13</v>
      </c>
      <c r="J1064" s="2">
        <v>1.44</v>
      </c>
      <c r="L1064"/>
      <c r="N1064"/>
    </row>
    <row r="1065" spans="1:14" x14ac:dyDescent="0.2">
      <c r="A1065" s="1" t="s">
        <v>947</v>
      </c>
      <c r="B1065" s="8" t="s">
        <v>32</v>
      </c>
      <c r="C1065" s="1" t="s">
        <v>33</v>
      </c>
      <c r="D1065" s="1" t="s">
        <v>16</v>
      </c>
      <c r="E1065" s="1" t="s">
        <v>34</v>
      </c>
      <c r="F1065" s="2">
        <v>0.92</v>
      </c>
      <c r="G1065" s="2">
        <v>0.4</v>
      </c>
      <c r="H1065" s="2">
        <v>0</v>
      </c>
      <c r="I1065" s="2">
        <v>0.12</v>
      </c>
      <c r="J1065" s="2">
        <v>1.44</v>
      </c>
      <c r="L1065"/>
      <c r="N1065"/>
    </row>
    <row r="1066" spans="1:14" x14ac:dyDescent="0.2">
      <c r="A1066" s="1" t="s">
        <v>948</v>
      </c>
      <c r="B1066" s="8" t="s">
        <v>10</v>
      </c>
      <c r="C1066" s="1" t="s">
        <v>11</v>
      </c>
      <c r="D1066" s="1" t="s">
        <v>22</v>
      </c>
      <c r="E1066" s="1" t="s">
        <v>86</v>
      </c>
      <c r="F1066" s="2">
        <v>1.23</v>
      </c>
      <c r="G1066" s="2">
        <v>7.0000000000000007E-2</v>
      </c>
      <c r="H1066" s="2">
        <v>0.02</v>
      </c>
      <c r="I1066" s="2">
        <v>0.11</v>
      </c>
      <c r="J1066" s="2">
        <v>1.44</v>
      </c>
      <c r="L1066"/>
      <c r="N1066"/>
    </row>
    <row r="1067" spans="1:14" x14ac:dyDescent="0.2">
      <c r="A1067" s="1" t="s">
        <v>679</v>
      </c>
      <c r="B1067" s="8" t="s">
        <v>36</v>
      </c>
      <c r="C1067" s="1" t="s">
        <v>37</v>
      </c>
      <c r="D1067" s="1" t="s">
        <v>16</v>
      </c>
      <c r="E1067" s="1" t="s">
        <v>99</v>
      </c>
      <c r="F1067" s="2">
        <v>0.33</v>
      </c>
      <c r="G1067" s="2">
        <v>0.74</v>
      </c>
      <c r="H1067" s="2">
        <v>0.05</v>
      </c>
      <c r="I1067" s="2">
        <v>0.31</v>
      </c>
      <c r="J1067" s="2">
        <v>1.44</v>
      </c>
      <c r="L1067"/>
      <c r="N1067"/>
    </row>
    <row r="1068" spans="1:14" x14ac:dyDescent="0.2">
      <c r="A1068" s="1" t="s">
        <v>949</v>
      </c>
      <c r="B1068" s="8" t="s">
        <v>41</v>
      </c>
      <c r="C1068" s="1" t="s">
        <v>42</v>
      </c>
      <c r="D1068" s="1" t="s">
        <v>12</v>
      </c>
      <c r="E1068" s="1" t="s">
        <v>99</v>
      </c>
      <c r="F1068" s="2">
        <v>1.03</v>
      </c>
      <c r="G1068" s="2">
        <v>0.32</v>
      </c>
      <c r="H1068" s="2">
        <v>0</v>
      </c>
      <c r="I1068" s="2">
        <v>0.09</v>
      </c>
      <c r="J1068" s="2">
        <v>1.44</v>
      </c>
      <c r="L1068"/>
      <c r="N1068"/>
    </row>
    <row r="1069" spans="1:14" x14ac:dyDescent="0.2">
      <c r="A1069" s="1" t="s">
        <v>884</v>
      </c>
      <c r="B1069" s="8" t="s">
        <v>36</v>
      </c>
      <c r="C1069" s="1" t="s">
        <v>57</v>
      </c>
      <c r="D1069" s="1" t="s">
        <v>58</v>
      </c>
      <c r="E1069" s="1" t="s">
        <v>99</v>
      </c>
      <c r="F1069" s="2">
        <v>0.73</v>
      </c>
      <c r="G1069" s="2">
        <v>0.5</v>
      </c>
      <c r="H1069" s="2">
        <v>0</v>
      </c>
      <c r="I1069" s="2">
        <v>0.21</v>
      </c>
      <c r="J1069" s="2">
        <v>1.44</v>
      </c>
      <c r="L1069"/>
      <c r="N1069"/>
    </row>
    <row r="1070" spans="1:14" x14ac:dyDescent="0.2">
      <c r="A1070" s="1" t="s">
        <v>950</v>
      </c>
      <c r="B1070" s="8" t="s">
        <v>41</v>
      </c>
      <c r="C1070" s="1" t="s">
        <v>47</v>
      </c>
      <c r="D1070" s="1" t="s">
        <v>12</v>
      </c>
      <c r="E1070" s="1" t="s">
        <v>99</v>
      </c>
      <c r="F1070" s="2">
        <v>1.1599999999999999</v>
      </c>
      <c r="G1070" s="2">
        <v>0.08</v>
      </c>
      <c r="H1070" s="2">
        <v>0</v>
      </c>
      <c r="I1070" s="2">
        <v>0.19</v>
      </c>
      <c r="J1070" s="2">
        <v>1.44</v>
      </c>
      <c r="L1070"/>
      <c r="N1070"/>
    </row>
    <row r="1071" spans="1:14" x14ac:dyDescent="0.2">
      <c r="A1071" s="1" t="s">
        <v>750</v>
      </c>
      <c r="B1071" s="8" t="s">
        <v>32</v>
      </c>
      <c r="C1071" s="1" t="s">
        <v>37</v>
      </c>
      <c r="D1071" s="1" t="s">
        <v>38</v>
      </c>
      <c r="E1071" s="1" t="s">
        <v>369</v>
      </c>
      <c r="F1071" s="2">
        <v>0.96</v>
      </c>
      <c r="G1071" s="2">
        <v>0.37</v>
      </c>
      <c r="H1071" s="2">
        <v>0</v>
      </c>
      <c r="I1071" s="2">
        <v>0.11</v>
      </c>
      <c r="J1071" s="2">
        <v>1.43</v>
      </c>
      <c r="L1071"/>
      <c r="N1071"/>
    </row>
    <row r="1072" spans="1:14" x14ac:dyDescent="0.2">
      <c r="A1072" s="1" t="s">
        <v>951</v>
      </c>
      <c r="B1072" s="8" t="s">
        <v>10</v>
      </c>
      <c r="C1072" s="1" t="s">
        <v>18</v>
      </c>
      <c r="D1072" s="1" t="s">
        <v>38</v>
      </c>
      <c r="E1072" s="1" t="s">
        <v>59</v>
      </c>
      <c r="F1072" s="2">
        <v>0.91</v>
      </c>
      <c r="G1072" s="2">
        <v>0.39</v>
      </c>
      <c r="H1072" s="2">
        <v>0</v>
      </c>
      <c r="I1072" s="2">
        <v>0.13</v>
      </c>
      <c r="J1072" s="2">
        <v>1.43</v>
      </c>
      <c r="L1072"/>
      <c r="N1072"/>
    </row>
    <row r="1073" spans="1:14" x14ac:dyDescent="0.2">
      <c r="A1073" s="1" t="s">
        <v>555</v>
      </c>
      <c r="B1073" s="8" t="s">
        <v>32</v>
      </c>
      <c r="C1073" s="1" t="s">
        <v>18</v>
      </c>
      <c r="D1073" s="1" t="s">
        <v>22</v>
      </c>
      <c r="E1073" s="1" t="s">
        <v>109</v>
      </c>
      <c r="F1073" s="2">
        <v>0.85</v>
      </c>
      <c r="G1073" s="2">
        <v>0.46</v>
      </c>
      <c r="H1073" s="2">
        <v>0</v>
      </c>
      <c r="I1073" s="2">
        <v>0.13</v>
      </c>
      <c r="J1073" s="2">
        <v>1.43</v>
      </c>
      <c r="L1073"/>
      <c r="N1073"/>
    </row>
    <row r="1074" spans="1:14" x14ac:dyDescent="0.2">
      <c r="A1074" s="1" t="s">
        <v>952</v>
      </c>
      <c r="B1074" s="8" t="s">
        <v>10</v>
      </c>
      <c r="C1074" s="1" t="s">
        <v>15</v>
      </c>
      <c r="D1074" s="1" t="s">
        <v>12</v>
      </c>
      <c r="E1074" s="1" t="s">
        <v>99</v>
      </c>
      <c r="F1074" s="2">
        <v>0.81</v>
      </c>
      <c r="G1074" s="2">
        <v>0.48</v>
      </c>
      <c r="H1074" s="2">
        <v>0</v>
      </c>
      <c r="I1074" s="2">
        <v>0.14000000000000001</v>
      </c>
      <c r="J1074" s="2">
        <v>1.43</v>
      </c>
      <c r="L1074"/>
      <c r="N1074"/>
    </row>
    <row r="1075" spans="1:14" x14ac:dyDescent="0.2">
      <c r="A1075" s="1" t="s">
        <v>953</v>
      </c>
      <c r="B1075" s="8" t="s">
        <v>49</v>
      </c>
      <c r="C1075" s="1" t="s">
        <v>42</v>
      </c>
      <c r="D1075" s="1" t="s">
        <v>1</v>
      </c>
      <c r="E1075" s="1" t="s">
        <v>13</v>
      </c>
      <c r="F1075" s="2">
        <v>0</v>
      </c>
      <c r="G1075" s="2">
        <v>0</v>
      </c>
      <c r="H1075" s="2">
        <v>1.39</v>
      </c>
      <c r="I1075" s="2">
        <v>0.03</v>
      </c>
      <c r="J1075" s="2">
        <v>1.43</v>
      </c>
      <c r="L1075"/>
      <c r="N1075"/>
    </row>
    <row r="1076" spans="1:14" x14ac:dyDescent="0.2">
      <c r="A1076" s="1" t="s">
        <v>232</v>
      </c>
      <c r="B1076" s="8" t="s">
        <v>62</v>
      </c>
      <c r="C1076" s="1" t="s">
        <v>37</v>
      </c>
      <c r="D1076" s="1" t="s">
        <v>45</v>
      </c>
      <c r="E1076" s="1" t="s">
        <v>164</v>
      </c>
      <c r="F1076" s="2">
        <v>7.0000000000000007E-2</v>
      </c>
      <c r="G1076" s="2">
        <v>0.04</v>
      </c>
      <c r="H1076" s="2">
        <v>1.3</v>
      </c>
      <c r="I1076" s="2">
        <v>0.01</v>
      </c>
      <c r="J1076" s="2">
        <v>1.42</v>
      </c>
      <c r="L1076"/>
      <c r="N1076"/>
    </row>
    <row r="1077" spans="1:14" x14ac:dyDescent="0.2">
      <c r="A1077" s="1" t="s">
        <v>954</v>
      </c>
      <c r="B1077" s="8" t="s">
        <v>41</v>
      </c>
      <c r="C1077" s="1" t="s">
        <v>47</v>
      </c>
      <c r="D1077" s="1" t="s">
        <v>12</v>
      </c>
      <c r="E1077" s="1" t="s">
        <v>59</v>
      </c>
      <c r="F1077" s="2">
        <v>0.7</v>
      </c>
      <c r="G1077" s="2">
        <v>0.54</v>
      </c>
      <c r="H1077" s="2">
        <v>0</v>
      </c>
      <c r="I1077" s="2">
        <v>0.18</v>
      </c>
      <c r="J1077" s="2">
        <v>1.42</v>
      </c>
      <c r="L1077"/>
      <c r="N1077"/>
    </row>
    <row r="1078" spans="1:14" x14ac:dyDescent="0.2">
      <c r="A1078" s="1" t="s">
        <v>955</v>
      </c>
      <c r="B1078" s="8" t="s">
        <v>36</v>
      </c>
      <c r="C1078" s="1" t="s">
        <v>33</v>
      </c>
      <c r="D1078" s="1" t="s">
        <v>71</v>
      </c>
      <c r="E1078" s="1" t="s">
        <v>319</v>
      </c>
      <c r="F1078" s="2">
        <v>0.8</v>
      </c>
      <c r="G1078" s="2">
        <v>0.41</v>
      </c>
      <c r="H1078" s="2">
        <v>0.02</v>
      </c>
      <c r="I1078" s="2">
        <v>0.19</v>
      </c>
      <c r="J1078" s="2">
        <v>1.42</v>
      </c>
      <c r="L1078"/>
      <c r="N1078"/>
    </row>
    <row r="1079" spans="1:14" x14ac:dyDescent="0.2">
      <c r="A1079" s="1" t="s">
        <v>956</v>
      </c>
      <c r="B1079" s="8" t="s">
        <v>41</v>
      </c>
      <c r="C1079" s="1" t="s">
        <v>25</v>
      </c>
      <c r="D1079" s="1" t="s">
        <v>12</v>
      </c>
      <c r="E1079" s="1" t="s">
        <v>99</v>
      </c>
      <c r="F1079" s="2">
        <v>1.35</v>
      </c>
      <c r="G1079" s="2">
        <v>0.05</v>
      </c>
      <c r="H1079" s="2">
        <v>0</v>
      </c>
      <c r="I1079" s="2">
        <v>0.02</v>
      </c>
      <c r="J1079" s="2">
        <v>1.42</v>
      </c>
      <c r="L1079"/>
      <c r="N1079"/>
    </row>
    <row r="1080" spans="1:14" x14ac:dyDescent="0.2">
      <c r="A1080" s="1" t="s">
        <v>957</v>
      </c>
      <c r="B1080" s="8" t="s">
        <v>49</v>
      </c>
      <c r="C1080" s="1" t="s">
        <v>42</v>
      </c>
      <c r="D1080" s="1" t="s">
        <v>38</v>
      </c>
      <c r="E1080" s="1" t="s">
        <v>13</v>
      </c>
      <c r="F1080" s="2">
        <v>0.89</v>
      </c>
      <c r="G1080" s="2">
        <v>0.22</v>
      </c>
      <c r="H1080" s="2">
        <v>0.22</v>
      </c>
      <c r="I1080" s="2">
        <v>0.1</v>
      </c>
      <c r="J1080" s="2">
        <v>1.42</v>
      </c>
      <c r="L1080"/>
      <c r="N1080"/>
    </row>
    <row r="1081" spans="1:14" x14ac:dyDescent="0.2">
      <c r="A1081" s="1" t="s">
        <v>958</v>
      </c>
      <c r="B1081" s="8" t="s">
        <v>41</v>
      </c>
      <c r="C1081" s="1" t="s">
        <v>42</v>
      </c>
      <c r="D1081" s="1" t="s">
        <v>12</v>
      </c>
      <c r="E1081" s="1" t="s">
        <v>99</v>
      </c>
      <c r="F1081" s="2">
        <v>1.1499999999999999</v>
      </c>
      <c r="G1081" s="2">
        <v>0.08</v>
      </c>
      <c r="H1081" s="2">
        <v>0</v>
      </c>
      <c r="I1081" s="2">
        <v>0.19</v>
      </c>
      <c r="J1081" s="2">
        <v>1.42</v>
      </c>
      <c r="L1081"/>
      <c r="N1081"/>
    </row>
    <row r="1082" spans="1:14" x14ac:dyDescent="0.2">
      <c r="A1082" s="1" t="s">
        <v>817</v>
      </c>
      <c r="B1082" s="8" t="s">
        <v>32</v>
      </c>
      <c r="C1082" s="1" t="s">
        <v>57</v>
      </c>
      <c r="D1082" s="1" t="s">
        <v>1</v>
      </c>
      <c r="E1082" s="1" t="s">
        <v>109</v>
      </c>
      <c r="F1082" s="2">
        <v>0.71</v>
      </c>
      <c r="G1082" s="2">
        <v>0.56999999999999995</v>
      </c>
      <c r="H1082" s="2">
        <v>0</v>
      </c>
      <c r="I1082" s="2">
        <v>0.14000000000000001</v>
      </c>
      <c r="J1082" s="2">
        <v>1.42</v>
      </c>
      <c r="L1082"/>
      <c r="N1082"/>
    </row>
    <row r="1083" spans="1:14" x14ac:dyDescent="0.2">
      <c r="A1083" s="1" t="s">
        <v>643</v>
      </c>
      <c r="B1083" s="8" t="s">
        <v>32</v>
      </c>
      <c r="C1083" s="1" t="s">
        <v>15</v>
      </c>
      <c r="D1083" s="1" t="s">
        <v>38</v>
      </c>
      <c r="E1083" s="1" t="s">
        <v>99</v>
      </c>
      <c r="F1083" s="2">
        <v>0.89</v>
      </c>
      <c r="G1083" s="2">
        <v>0.4</v>
      </c>
      <c r="H1083" s="2">
        <v>0</v>
      </c>
      <c r="I1083" s="2">
        <v>0.13</v>
      </c>
      <c r="J1083" s="2">
        <v>1.42</v>
      </c>
      <c r="L1083"/>
      <c r="N1083"/>
    </row>
    <row r="1084" spans="1:14" x14ac:dyDescent="0.2">
      <c r="A1084" s="1" t="s">
        <v>959</v>
      </c>
      <c r="B1084" s="8" t="s">
        <v>126</v>
      </c>
      <c r="C1084" s="1" t="s">
        <v>47</v>
      </c>
      <c r="D1084" s="1" t="s">
        <v>38</v>
      </c>
      <c r="E1084" s="1" t="s">
        <v>178</v>
      </c>
      <c r="F1084" s="2">
        <v>0.63</v>
      </c>
      <c r="G1084" s="2">
        <v>0.38</v>
      </c>
      <c r="H1084" s="2">
        <v>0.35</v>
      </c>
      <c r="I1084" s="2">
        <v>0.05</v>
      </c>
      <c r="J1084" s="2">
        <v>1.42</v>
      </c>
      <c r="L1084"/>
      <c r="N1084"/>
    </row>
    <row r="1085" spans="1:14" x14ac:dyDescent="0.2">
      <c r="A1085" s="1" t="s">
        <v>960</v>
      </c>
      <c r="B1085" s="8" t="s">
        <v>20</v>
      </c>
      <c r="C1085" s="1" t="s">
        <v>18</v>
      </c>
      <c r="D1085" s="1" t="s">
        <v>45</v>
      </c>
      <c r="E1085" s="1" t="s">
        <v>13</v>
      </c>
      <c r="F1085" s="2">
        <v>0</v>
      </c>
      <c r="G1085" s="2">
        <v>0.21</v>
      </c>
      <c r="H1085" s="2">
        <v>1.18</v>
      </c>
      <c r="I1085" s="2">
        <v>0.03</v>
      </c>
      <c r="J1085" s="2">
        <v>1.42</v>
      </c>
      <c r="L1085"/>
      <c r="N1085"/>
    </row>
    <row r="1086" spans="1:14" x14ac:dyDescent="0.2">
      <c r="A1086" s="1" t="s">
        <v>502</v>
      </c>
      <c r="B1086" s="8" t="s">
        <v>64</v>
      </c>
      <c r="C1086" s="1" t="s">
        <v>75</v>
      </c>
      <c r="D1086" s="1" t="s">
        <v>38</v>
      </c>
      <c r="E1086" s="1" t="s">
        <v>164</v>
      </c>
      <c r="F1086" s="2">
        <v>0.47</v>
      </c>
      <c r="G1086" s="2">
        <v>0.64</v>
      </c>
      <c r="H1086" s="2">
        <v>0.06</v>
      </c>
      <c r="I1086" s="2">
        <v>0.25</v>
      </c>
      <c r="J1086" s="2">
        <v>1.41</v>
      </c>
      <c r="L1086"/>
      <c r="N1086"/>
    </row>
    <row r="1087" spans="1:14" x14ac:dyDescent="0.2">
      <c r="A1087" s="1" t="s">
        <v>456</v>
      </c>
      <c r="B1087" s="8" t="s">
        <v>113</v>
      </c>
      <c r="C1087" s="1" t="s">
        <v>11</v>
      </c>
      <c r="D1087" s="1" t="s">
        <v>38</v>
      </c>
      <c r="E1087" s="1" t="s">
        <v>168</v>
      </c>
      <c r="F1087" s="2">
        <v>0.57999999999999996</v>
      </c>
      <c r="G1087" s="2">
        <v>0.51</v>
      </c>
      <c r="H1087" s="2">
        <v>0</v>
      </c>
      <c r="I1087" s="2">
        <v>0.32</v>
      </c>
      <c r="J1087" s="2">
        <v>1.41</v>
      </c>
      <c r="L1087"/>
      <c r="N1087"/>
    </row>
    <row r="1088" spans="1:14" x14ac:dyDescent="0.2">
      <c r="A1088" s="1" t="s">
        <v>595</v>
      </c>
      <c r="B1088" s="8" t="s">
        <v>10</v>
      </c>
      <c r="C1088" s="1" t="s">
        <v>33</v>
      </c>
      <c r="D1088" s="1" t="s">
        <v>38</v>
      </c>
      <c r="E1088" s="1" t="s">
        <v>369</v>
      </c>
      <c r="F1088" s="2">
        <v>0.64</v>
      </c>
      <c r="G1088" s="2">
        <v>0.63</v>
      </c>
      <c r="H1088" s="2">
        <v>0</v>
      </c>
      <c r="I1088" s="2">
        <v>0.14000000000000001</v>
      </c>
      <c r="J1088" s="2">
        <v>1.41</v>
      </c>
      <c r="L1088"/>
      <c r="N1088"/>
    </row>
    <row r="1089" spans="1:14" x14ac:dyDescent="0.2">
      <c r="A1089" s="1" t="s">
        <v>879</v>
      </c>
      <c r="B1089" s="8" t="s">
        <v>32</v>
      </c>
      <c r="C1089" s="1" t="s">
        <v>18</v>
      </c>
      <c r="D1089" s="1" t="s">
        <v>71</v>
      </c>
      <c r="E1089" s="1" t="s">
        <v>99</v>
      </c>
      <c r="F1089" s="2">
        <v>0.95</v>
      </c>
      <c r="G1089" s="2">
        <v>0.34</v>
      </c>
      <c r="H1089" s="2">
        <v>0</v>
      </c>
      <c r="I1089" s="2">
        <v>0.13</v>
      </c>
      <c r="J1089" s="2">
        <v>1.41</v>
      </c>
      <c r="L1089"/>
      <c r="N1089"/>
    </row>
    <row r="1090" spans="1:14" x14ac:dyDescent="0.2">
      <c r="A1090" s="1" t="s">
        <v>322</v>
      </c>
      <c r="B1090" s="8" t="s">
        <v>126</v>
      </c>
      <c r="C1090" s="1" t="s">
        <v>25</v>
      </c>
      <c r="D1090" s="1" t="s">
        <v>38</v>
      </c>
      <c r="E1090" s="1" t="s">
        <v>248</v>
      </c>
      <c r="F1090" s="2">
        <v>1.0900000000000001</v>
      </c>
      <c r="G1090" s="2">
        <v>0.28000000000000003</v>
      </c>
      <c r="H1090" s="2">
        <v>0</v>
      </c>
      <c r="I1090" s="2">
        <v>0.04</v>
      </c>
      <c r="J1090" s="2">
        <v>1.41</v>
      </c>
      <c r="L1090"/>
      <c r="N1090"/>
    </row>
    <row r="1091" spans="1:14" x14ac:dyDescent="0.2">
      <c r="A1091" s="1" t="s">
        <v>961</v>
      </c>
      <c r="B1091" s="8" t="s">
        <v>32</v>
      </c>
      <c r="C1091" s="1" t="s">
        <v>37</v>
      </c>
      <c r="D1091" s="1" t="s">
        <v>71</v>
      </c>
      <c r="E1091" s="1" t="s">
        <v>175</v>
      </c>
      <c r="F1091" s="2">
        <v>0.97</v>
      </c>
      <c r="G1091" s="2">
        <v>0.34</v>
      </c>
      <c r="H1091" s="2">
        <v>0</v>
      </c>
      <c r="I1091" s="2">
        <v>0.11</v>
      </c>
      <c r="J1091" s="2">
        <v>1.41</v>
      </c>
      <c r="L1091"/>
      <c r="N1091"/>
    </row>
    <row r="1092" spans="1:14" x14ac:dyDescent="0.2">
      <c r="A1092" s="1" t="s">
        <v>641</v>
      </c>
      <c r="B1092" s="8" t="s">
        <v>36</v>
      </c>
      <c r="C1092" s="1" t="s">
        <v>75</v>
      </c>
      <c r="D1092" s="1" t="s">
        <v>12</v>
      </c>
      <c r="E1092" s="1" t="s">
        <v>99</v>
      </c>
      <c r="F1092" s="2">
        <v>1.07</v>
      </c>
      <c r="G1092" s="2">
        <v>0.15</v>
      </c>
      <c r="H1092" s="2">
        <v>0</v>
      </c>
      <c r="I1092" s="2">
        <v>0.19</v>
      </c>
      <c r="J1092" s="2">
        <v>1.41</v>
      </c>
      <c r="L1092"/>
      <c r="N1092"/>
    </row>
    <row r="1093" spans="1:14" x14ac:dyDescent="0.2">
      <c r="A1093" s="1" t="s">
        <v>962</v>
      </c>
      <c r="B1093" s="8" t="s">
        <v>113</v>
      </c>
      <c r="C1093" s="1" t="s">
        <v>42</v>
      </c>
      <c r="D1093" s="1" t="s">
        <v>16</v>
      </c>
      <c r="E1093" s="1" t="s">
        <v>55</v>
      </c>
      <c r="F1093" s="2">
        <v>0.36</v>
      </c>
      <c r="G1093" s="2">
        <v>0.45</v>
      </c>
      <c r="H1093" s="2">
        <v>0.32</v>
      </c>
      <c r="I1093" s="2">
        <v>0.28000000000000003</v>
      </c>
      <c r="J1093" s="2">
        <v>1.41</v>
      </c>
      <c r="L1093"/>
      <c r="N1093"/>
    </row>
    <row r="1094" spans="1:14" x14ac:dyDescent="0.2">
      <c r="A1094" s="1" t="s">
        <v>963</v>
      </c>
      <c r="B1094" s="8" t="s">
        <v>10</v>
      </c>
      <c r="C1094" s="1" t="s">
        <v>33</v>
      </c>
      <c r="D1094" s="1" t="s">
        <v>38</v>
      </c>
      <c r="E1094" s="1" t="s">
        <v>13</v>
      </c>
      <c r="F1094" s="2">
        <v>0.87</v>
      </c>
      <c r="G1094" s="2">
        <v>0.31</v>
      </c>
      <c r="H1094" s="2">
        <v>0.13</v>
      </c>
      <c r="I1094" s="2">
        <v>0.1</v>
      </c>
      <c r="J1094" s="2">
        <v>1.41</v>
      </c>
      <c r="L1094"/>
      <c r="N1094"/>
    </row>
    <row r="1095" spans="1:14" x14ac:dyDescent="0.2">
      <c r="A1095" s="1" t="s">
        <v>964</v>
      </c>
      <c r="B1095" s="8" t="s">
        <v>41</v>
      </c>
      <c r="C1095" s="1" t="s">
        <v>124</v>
      </c>
      <c r="D1095" s="1" t="s">
        <v>16</v>
      </c>
      <c r="E1095" s="1" t="s">
        <v>55</v>
      </c>
      <c r="F1095" s="2">
        <v>0</v>
      </c>
      <c r="G1095" s="2">
        <v>0.47</v>
      </c>
      <c r="H1095" s="2">
        <v>0.77</v>
      </c>
      <c r="I1095" s="2">
        <v>0.17</v>
      </c>
      <c r="J1095" s="2">
        <v>1.41</v>
      </c>
      <c r="L1095"/>
      <c r="N1095"/>
    </row>
    <row r="1096" spans="1:14" x14ac:dyDescent="0.2">
      <c r="A1096" s="1" t="s">
        <v>965</v>
      </c>
      <c r="B1096" s="8" t="s">
        <v>41</v>
      </c>
      <c r="C1096" s="1" t="s">
        <v>54</v>
      </c>
      <c r="D1096" s="1" t="s">
        <v>16</v>
      </c>
      <c r="E1096" s="1" t="s">
        <v>55</v>
      </c>
      <c r="F1096" s="2">
        <v>1.19</v>
      </c>
      <c r="G1096" s="2">
        <v>0.17</v>
      </c>
      <c r="H1096" s="2">
        <v>0</v>
      </c>
      <c r="I1096" s="2">
        <v>0.05</v>
      </c>
      <c r="J1096" s="2">
        <v>1.41</v>
      </c>
      <c r="L1096"/>
      <c r="N1096"/>
    </row>
    <row r="1097" spans="1:14" x14ac:dyDescent="0.2">
      <c r="A1097" s="1" t="s">
        <v>966</v>
      </c>
      <c r="B1097" s="8" t="s">
        <v>41</v>
      </c>
      <c r="C1097" s="1" t="s">
        <v>42</v>
      </c>
      <c r="D1097" s="1" t="s">
        <v>16</v>
      </c>
      <c r="E1097" s="1" t="s">
        <v>99</v>
      </c>
      <c r="F1097" s="2">
        <v>0.69</v>
      </c>
      <c r="G1097" s="2">
        <v>0.54</v>
      </c>
      <c r="H1097" s="2">
        <v>0</v>
      </c>
      <c r="I1097" s="2">
        <v>0.18</v>
      </c>
      <c r="J1097" s="2">
        <v>1.41</v>
      </c>
      <c r="L1097"/>
      <c r="N1097"/>
    </row>
    <row r="1098" spans="1:14" x14ac:dyDescent="0.2">
      <c r="A1098" s="1" t="s">
        <v>60</v>
      </c>
      <c r="B1098" s="8" t="s">
        <v>10</v>
      </c>
      <c r="C1098" s="1" t="s">
        <v>33</v>
      </c>
      <c r="D1098" s="1" t="s">
        <v>58</v>
      </c>
      <c r="E1098" s="1" t="s">
        <v>59</v>
      </c>
      <c r="F1098" s="2">
        <v>0.82</v>
      </c>
      <c r="G1098" s="2">
        <v>0.47</v>
      </c>
      <c r="H1098" s="2">
        <v>0</v>
      </c>
      <c r="I1098" s="2">
        <v>0.12</v>
      </c>
      <c r="J1098" s="2">
        <v>1.4</v>
      </c>
      <c r="L1098"/>
      <c r="N1098"/>
    </row>
    <row r="1099" spans="1:14" x14ac:dyDescent="0.2">
      <c r="A1099" s="1" t="s">
        <v>231</v>
      </c>
      <c r="B1099" s="8" t="s">
        <v>102</v>
      </c>
      <c r="C1099" s="1" t="s">
        <v>47</v>
      </c>
      <c r="D1099" s="1" t="s">
        <v>38</v>
      </c>
      <c r="E1099" s="1" t="s">
        <v>59</v>
      </c>
      <c r="F1099" s="2">
        <v>1.07</v>
      </c>
      <c r="G1099" s="2">
        <v>0.28000000000000003</v>
      </c>
      <c r="H1099" s="2">
        <v>0</v>
      </c>
      <c r="I1099" s="2">
        <v>0.05</v>
      </c>
      <c r="J1099" s="2">
        <v>1.4</v>
      </c>
      <c r="L1099"/>
      <c r="N1099"/>
    </row>
    <row r="1100" spans="1:14" x14ac:dyDescent="0.2">
      <c r="A1100" s="1" t="s">
        <v>619</v>
      </c>
      <c r="B1100" s="8" t="s">
        <v>41</v>
      </c>
      <c r="C1100" s="1" t="s">
        <v>15</v>
      </c>
      <c r="D1100" s="1" t="s">
        <v>16</v>
      </c>
      <c r="E1100" s="1" t="s">
        <v>99</v>
      </c>
      <c r="F1100" s="2">
        <v>0.38</v>
      </c>
      <c r="G1100" s="2">
        <v>0.08</v>
      </c>
      <c r="H1100" s="2">
        <v>0.03</v>
      </c>
      <c r="I1100" s="2">
        <v>0.93</v>
      </c>
      <c r="J1100" s="2">
        <v>1.4</v>
      </c>
      <c r="L1100"/>
      <c r="N1100"/>
    </row>
    <row r="1101" spans="1:14" x14ac:dyDescent="0.2">
      <c r="A1101" s="1" t="s">
        <v>833</v>
      </c>
      <c r="B1101" s="8" t="s">
        <v>36</v>
      </c>
      <c r="C1101" s="1" t="s">
        <v>15</v>
      </c>
      <c r="D1101" s="1" t="s">
        <v>38</v>
      </c>
      <c r="E1101" s="1" t="s">
        <v>86</v>
      </c>
      <c r="F1101" s="2">
        <v>0.43</v>
      </c>
      <c r="G1101" s="2">
        <v>0.7</v>
      </c>
      <c r="H1101" s="2">
        <v>0.01</v>
      </c>
      <c r="I1101" s="2">
        <v>0.27</v>
      </c>
      <c r="J1101" s="2">
        <v>1.4</v>
      </c>
      <c r="L1101"/>
      <c r="N1101"/>
    </row>
    <row r="1102" spans="1:14" x14ac:dyDescent="0.2">
      <c r="A1102" s="1" t="s">
        <v>967</v>
      </c>
      <c r="B1102" s="8" t="s">
        <v>49</v>
      </c>
      <c r="C1102" s="1" t="s">
        <v>42</v>
      </c>
      <c r="D1102" s="1" t="s">
        <v>1</v>
      </c>
      <c r="E1102" s="1" t="s">
        <v>319</v>
      </c>
      <c r="F1102" s="2">
        <v>0.74</v>
      </c>
      <c r="G1102" s="2">
        <v>0.52</v>
      </c>
      <c r="H1102" s="2">
        <v>0.08</v>
      </c>
      <c r="I1102" s="2">
        <v>0.06</v>
      </c>
      <c r="J1102" s="2">
        <v>1.4</v>
      </c>
      <c r="L1102"/>
      <c r="N1102"/>
    </row>
    <row r="1103" spans="1:14" x14ac:dyDescent="0.2">
      <c r="A1103" s="1" t="s">
        <v>300</v>
      </c>
      <c r="B1103" s="8" t="s">
        <v>107</v>
      </c>
      <c r="C1103" s="1" t="s">
        <v>37</v>
      </c>
      <c r="D1103" s="1" t="s">
        <v>58</v>
      </c>
      <c r="E1103" s="1" t="s">
        <v>99</v>
      </c>
      <c r="F1103" s="2">
        <v>0.38</v>
      </c>
      <c r="G1103" s="2">
        <v>0.86</v>
      </c>
      <c r="H1103" s="2">
        <v>0</v>
      </c>
      <c r="I1103" s="2">
        <v>0.16</v>
      </c>
      <c r="J1103" s="2">
        <v>1.4</v>
      </c>
      <c r="L1103"/>
      <c r="N1103"/>
    </row>
    <row r="1104" spans="1:14" x14ac:dyDescent="0.2">
      <c r="A1104" s="1" t="s">
        <v>968</v>
      </c>
      <c r="B1104" s="8" t="s">
        <v>41</v>
      </c>
      <c r="C1104" s="1" t="s">
        <v>47</v>
      </c>
      <c r="D1104" s="1" t="s">
        <v>16</v>
      </c>
      <c r="E1104" s="1" t="s">
        <v>969</v>
      </c>
      <c r="F1104" s="2">
        <v>0.03</v>
      </c>
      <c r="G1104" s="2">
        <v>1.05</v>
      </c>
      <c r="H1104" s="2">
        <v>0.02</v>
      </c>
      <c r="I1104" s="2">
        <v>0.3</v>
      </c>
      <c r="J1104" s="2">
        <v>1.4</v>
      </c>
      <c r="L1104"/>
      <c r="N1104"/>
    </row>
    <row r="1105" spans="1:14" x14ac:dyDescent="0.2">
      <c r="A1105" s="1" t="s">
        <v>380</v>
      </c>
      <c r="B1105" s="8" t="s">
        <v>186</v>
      </c>
      <c r="C1105" s="1" t="s">
        <v>54</v>
      </c>
      <c r="D1105" s="1" t="s">
        <v>12</v>
      </c>
      <c r="E1105" s="1" t="s">
        <v>99</v>
      </c>
      <c r="F1105" s="2">
        <v>0.78</v>
      </c>
      <c r="G1105" s="2">
        <v>0.53</v>
      </c>
      <c r="H1105" s="2">
        <v>0</v>
      </c>
      <c r="I1105" s="2">
        <v>0.09</v>
      </c>
      <c r="J1105" s="2">
        <v>1.39</v>
      </c>
      <c r="L1105"/>
      <c r="N1105"/>
    </row>
    <row r="1106" spans="1:14" x14ac:dyDescent="0.2">
      <c r="A1106" s="1" t="s">
        <v>970</v>
      </c>
      <c r="B1106" s="8" t="s">
        <v>64</v>
      </c>
      <c r="C1106" s="1" t="s">
        <v>216</v>
      </c>
      <c r="D1106" s="1" t="s">
        <v>58</v>
      </c>
      <c r="E1106" s="1" t="s">
        <v>97</v>
      </c>
      <c r="F1106" s="2">
        <v>0.49</v>
      </c>
      <c r="G1106" s="2">
        <v>0.66</v>
      </c>
      <c r="H1106" s="2">
        <v>0.02</v>
      </c>
      <c r="I1106" s="2">
        <v>0.22</v>
      </c>
      <c r="J1106" s="2">
        <v>1.39</v>
      </c>
      <c r="L1106"/>
      <c r="N1106"/>
    </row>
    <row r="1107" spans="1:14" x14ac:dyDescent="0.2">
      <c r="A1107" s="1" t="s">
        <v>971</v>
      </c>
      <c r="B1107" s="8" t="s">
        <v>20</v>
      </c>
      <c r="C1107" s="1" t="s">
        <v>29</v>
      </c>
      <c r="D1107" s="1" t="s">
        <v>45</v>
      </c>
      <c r="E1107" s="1" t="s">
        <v>164</v>
      </c>
      <c r="F1107" s="2">
        <v>0.34</v>
      </c>
      <c r="G1107" s="2">
        <v>0.42</v>
      </c>
      <c r="H1107" s="2">
        <v>0.54</v>
      </c>
      <c r="I1107" s="2">
        <v>0.1</v>
      </c>
      <c r="J1107" s="2">
        <v>1.39</v>
      </c>
      <c r="L1107"/>
      <c r="N1107"/>
    </row>
    <row r="1108" spans="1:14" x14ac:dyDescent="0.2">
      <c r="A1108" s="1" t="s">
        <v>972</v>
      </c>
      <c r="B1108" s="8" t="s">
        <v>20</v>
      </c>
      <c r="C1108" s="1" t="s">
        <v>18</v>
      </c>
      <c r="D1108" s="1" t="s">
        <v>38</v>
      </c>
      <c r="E1108" s="1" t="s">
        <v>59</v>
      </c>
      <c r="F1108" s="2">
        <v>1.27</v>
      </c>
      <c r="G1108" s="2">
        <v>0.02</v>
      </c>
      <c r="H1108" s="2">
        <v>0</v>
      </c>
      <c r="I1108" s="2">
        <v>0.09</v>
      </c>
      <c r="J1108" s="2">
        <v>1.39</v>
      </c>
      <c r="L1108"/>
      <c r="N1108"/>
    </row>
    <row r="1109" spans="1:14" x14ac:dyDescent="0.2">
      <c r="A1109" s="1" t="s">
        <v>973</v>
      </c>
      <c r="B1109" s="8" t="s">
        <v>36</v>
      </c>
      <c r="C1109" s="1" t="s">
        <v>57</v>
      </c>
      <c r="D1109" s="1" t="s">
        <v>58</v>
      </c>
      <c r="E1109" s="1" t="s">
        <v>164</v>
      </c>
      <c r="F1109" s="2">
        <v>0.5</v>
      </c>
      <c r="G1109" s="2">
        <v>0.6</v>
      </c>
      <c r="H1109" s="2">
        <v>7.0000000000000007E-2</v>
      </c>
      <c r="I1109" s="2">
        <v>0.23</v>
      </c>
      <c r="J1109" s="2">
        <v>1.39</v>
      </c>
      <c r="L1109"/>
      <c r="N1109"/>
    </row>
    <row r="1110" spans="1:14" x14ac:dyDescent="0.2">
      <c r="A1110" s="1" t="s">
        <v>974</v>
      </c>
      <c r="B1110" s="8" t="s">
        <v>41</v>
      </c>
      <c r="C1110" s="1" t="s">
        <v>25</v>
      </c>
      <c r="D1110" s="1" t="s">
        <v>38</v>
      </c>
      <c r="E1110" s="1" t="s">
        <v>603</v>
      </c>
      <c r="F1110" s="2">
        <v>0.24</v>
      </c>
      <c r="G1110" s="2">
        <v>0.18</v>
      </c>
      <c r="H1110" s="2">
        <v>0.91</v>
      </c>
      <c r="I1110" s="2">
        <v>0.06</v>
      </c>
      <c r="J1110" s="2">
        <v>1.39</v>
      </c>
      <c r="L1110"/>
      <c r="N1110"/>
    </row>
    <row r="1111" spans="1:14" x14ac:dyDescent="0.2">
      <c r="A1111" s="1" t="s">
        <v>975</v>
      </c>
      <c r="B1111" s="8" t="s">
        <v>10</v>
      </c>
      <c r="C1111" s="1" t="s">
        <v>29</v>
      </c>
      <c r="D1111" s="1" t="s">
        <v>38</v>
      </c>
      <c r="E1111" s="1" t="s">
        <v>369</v>
      </c>
      <c r="F1111" s="2">
        <v>0.87</v>
      </c>
      <c r="G1111" s="2">
        <v>0.38</v>
      </c>
      <c r="H1111" s="2">
        <v>0</v>
      </c>
      <c r="I1111" s="2">
        <v>0.13</v>
      </c>
      <c r="J1111" s="2">
        <v>1.39</v>
      </c>
      <c r="L1111"/>
      <c r="N1111"/>
    </row>
    <row r="1112" spans="1:14" x14ac:dyDescent="0.2">
      <c r="A1112" s="1" t="s">
        <v>976</v>
      </c>
      <c r="B1112" s="8" t="s">
        <v>36</v>
      </c>
      <c r="C1112" s="1" t="s">
        <v>67</v>
      </c>
      <c r="D1112" s="1" t="s">
        <v>38</v>
      </c>
      <c r="E1112" s="1" t="s">
        <v>319</v>
      </c>
      <c r="F1112" s="2">
        <v>0.51</v>
      </c>
      <c r="G1112" s="2">
        <v>0.62</v>
      </c>
      <c r="H1112" s="2">
        <v>0</v>
      </c>
      <c r="I1112" s="2">
        <v>0.26</v>
      </c>
      <c r="J1112" s="2">
        <v>1.39</v>
      </c>
      <c r="L1112"/>
      <c r="N1112"/>
    </row>
    <row r="1113" spans="1:14" x14ac:dyDescent="0.2">
      <c r="A1113" s="1" t="s">
        <v>973</v>
      </c>
      <c r="B1113" s="8" t="s">
        <v>32</v>
      </c>
      <c r="C1113" s="1" t="s">
        <v>57</v>
      </c>
      <c r="D1113" s="1" t="s">
        <v>58</v>
      </c>
      <c r="E1113" s="1" t="s">
        <v>164</v>
      </c>
      <c r="F1113" s="2">
        <v>0.76</v>
      </c>
      <c r="G1113" s="2">
        <v>0.48</v>
      </c>
      <c r="H1113" s="2">
        <v>0.02</v>
      </c>
      <c r="I1113" s="2">
        <v>0.12</v>
      </c>
      <c r="J1113" s="2">
        <v>1.39</v>
      </c>
      <c r="L1113"/>
      <c r="N1113"/>
    </row>
    <row r="1114" spans="1:14" x14ac:dyDescent="0.2">
      <c r="A1114" s="1" t="s">
        <v>352</v>
      </c>
      <c r="B1114" s="8" t="s">
        <v>102</v>
      </c>
      <c r="C1114" s="1" t="s">
        <v>124</v>
      </c>
      <c r="D1114" s="1" t="s">
        <v>38</v>
      </c>
      <c r="E1114" s="1" t="s">
        <v>59</v>
      </c>
      <c r="F1114" s="2">
        <v>0.96</v>
      </c>
      <c r="G1114" s="2">
        <v>0.37</v>
      </c>
      <c r="H1114" s="2">
        <v>0</v>
      </c>
      <c r="I1114" s="2">
        <v>0.05</v>
      </c>
      <c r="J1114" s="2">
        <v>1.38</v>
      </c>
      <c r="L1114"/>
      <c r="N1114"/>
    </row>
    <row r="1115" spans="1:14" x14ac:dyDescent="0.2">
      <c r="A1115" s="1" t="s">
        <v>977</v>
      </c>
      <c r="B1115" s="8" t="s">
        <v>113</v>
      </c>
      <c r="C1115" s="1" t="s">
        <v>25</v>
      </c>
      <c r="D1115" s="1" t="s">
        <v>26</v>
      </c>
      <c r="E1115" s="1" t="s">
        <v>99</v>
      </c>
      <c r="F1115" s="2">
        <v>0.49</v>
      </c>
      <c r="G1115" s="2">
        <v>0.56000000000000005</v>
      </c>
      <c r="H1115" s="2">
        <v>0</v>
      </c>
      <c r="I1115" s="2">
        <v>0.33</v>
      </c>
      <c r="J1115" s="2">
        <v>1.38</v>
      </c>
      <c r="L1115"/>
      <c r="N1115"/>
    </row>
    <row r="1116" spans="1:14" x14ac:dyDescent="0.2">
      <c r="A1116" s="1" t="s">
        <v>978</v>
      </c>
      <c r="B1116" s="8" t="s">
        <v>342</v>
      </c>
      <c r="C1116" s="1" t="s">
        <v>151</v>
      </c>
      <c r="D1116" s="1" t="s">
        <v>45</v>
      </c>
      <c r="E1116" s="1" t="s">
        <v>13</v>
      </c>
      <c r="F1116" s="2">
        <v>0.57999999999999996</v>
      </c>
      <c r="G1116" s="2">
        <v>0.18</v>
      </c>
      <c r="H1116" s="2">
        <v>0.59</v>
      </c>
      <c r="I1116" s="2">
        <v>0.02</v>
      </c>
      <c r="J1116" s="2">
        <v>1.38</v>
      </c>
      <c r="L1116"/>
      <c r="N1116"/>
    </row>
    <row r="1117" spans="1:14" x14ac:dyDescent="0.2">
      <c r="A1117" s="1" t="s">
        <v>979</v>
      </c>
      <c r="B1117" s="8" t="s">
        <v>62</v>
      </c>
      <c r="C1117" s="1" t="s">
        <v>67</v>
      </c>
      <c r="D1117" s="1" t="s">
        <v>45</v>
      </c>
      <c r="E1117" s="1" t="s">
        <v>13</v>
      </c>
      <c r="F1117" s="2">
        <v>0.5</v>
      </c>
      <c r="G1117" s="2">
        <v>0.32</v>
      </c>
      <c r="H1117" s="2">
        <v>0.49</v>
      </c>
      <c r="I1117" s="2">
        <v>7.0000000000000007E-2</v>
      </c>
      <c r="J1117" s="2">
        <v>1.38</v>
      </c>
      <c r="L1117"/>
      <c r="N1117"/>
    </row>
    <row r="1118" spans="1:14" x14ac:dyDescent="0.2">
      <c r="A1118" s="1" t="s">
        <v>413</v>
      </c>
      <c r="B1118" s="8" t="s">
        <v>32</v>
      </c>
      <c r="C1118" s="1" t="s">
        <v>75</v>
      </c>
      <c r="D1118" s="1" t="s">
        <v>58</v>
      </c>
      <c r="E1118" s="1" t="s">
        <v>99</v>
      </c>
      <c r="F1118" s="2">
        <v>0.87</v>
      </c>
      <c r="G1118" s="2">
        <v>0.38</v>
      </c>
      <c r="H1118" s="2">
        <v>0.02</v>
      </c>
      <c r="I1118" s="2">
        <v>0.11</v>
      </c>
      <c r="J1118" s="2">
        <v>1.38</v>
      </c>
      <c r="L1118"/>
      <c r="N1118"/>
    </row>
    <row r="1119" spans="1:14" x14ac:dyDescent="0.2">
      <c r="A1119" s="1" t="s">
        <v>980</v>
      </c>
      <c r="B1119" s="8" t="s">
        <v>559</v>
      </c>
      <c r="C1119" s="1" t="s">
        <v>67</v>
      </c>
      <c r="D1119" s="1" t="s">
        <v>45</v>
      </c>
      <c r="E1119" s="1" t="s">
        <v>981</v>
      </c>
      <c r="F1119" s="2">
        <v>0.46</v>
      </c>
      <c r="G1119" s="2">
        <v>0.34</v>
      </c>
      <c r="H1119" s="2">
        <v>0.38</v>
      </c>
      <c r="I1119" s="2">
        <v>0.21</v>
      </c>
      <c r="J1119" s="2">
        <v>1.38</v>
      </c>
      <c r="L1119"/>
      <c r="N1119"/>
    </row>
    <row r="1120" spans="1:14" x14ac:dyDescent="0.2">
      <c r="A1120" s="1" t="s">
        <v>901</v>
      </c>
      <c r="B1120" s="8" t="s">
        <v>36</v>
      </c>
      <c r="C1120" s="1" t="s">
        <v>33</v>
      </c>
      <c r="D1120" s="1" t="s">
        <v>38</v>
      </c>
      <c r="E1120" s="1" t="s">
        <v>178</v>
      </c>
      <c r="F1120" s="2">
        <v>0.43</v>
      </c>
      <c r="G1120" s="2">
        <v>0.56999999999999995</v>
      </c>
      <c r="H1120" s="2">
        <v>0.15</v>
      </c>
      <c r="I1120" s="2">
        <v>0.22</v>
      </c>
      <c r="J1120" s="2">
        <v>1.38</v>
      </c>
      <c r="L1120"/>
      <c r="N1120"/>
    </row>
    <row r="1121" spans="1:14" x14ac:dyDescent="0.2">
      <c r="A1121" s="1" t="s">
        <v>982</v>
      </c>
      <c r="B1121" s="8" t="s">
        <v>10</v>
      </c>
      <c r="C1121" s="1" t="s">
        <v>18</v>
      </c>
      <c r="D1121" s="1" t="s">
        <v>22</v>
      </c>
      <c r="E1121" s="1" t="s">
        <v>99</v>
      </c>
      <c r="F1121" s="2">
        <v>0.71</v>
      </c>
      <c r="G1121" s="2">
        <v>0.53</v>
      </c>
      <c r="H1121" s="2">
        <v>0</v>
      </c>
      <c r="I1121" s="2">
        <v>0.13</v>
      </c>
      <c r="J1121" s="2">
        <v>1.38</v>
      </c>
      <c r="L1121"/>
      <c r="N1121"/>
    </row>
    <row r="1122" spans="1:14" x14ac:dyDescent="0.2">
      <c r="A1122" s="1" t="s">
        <v>983</v>
      </c>
      <c r="B1122" s="8" t="s">
        <v>10</v>
      </c>
      <c r="C1122" s="1" t="s">
        <v>29</v>
      </c>
      <c r="D1122" s="1" t="s">
        <v>173</v>
      </c>
      <c r="E1122" s="1" t="s">
        <v>369</v>
      </c>
      <c r="F1122" s="2">
        <v>1.24</v>
      </c>
      <c r="G1122" s="2">
        <v>0.04</v>
      </c>
      <c r="H1122" s="2">
        <v>0</v>
      </c>
      <c r="I1122" s="2">
        <v>0.09</v>
      </c>
      <c r="J1122" s="2">
        <v>1.38</v>
      </c>
      <c r="L1122"/>
      <c r="N1122"/>
    </row>
    <row r="1123" spans="1:14" x14ac:dyDescent="0.2">
      <c r="A1123" s="1" t="s">
        <v>984</v>
      </c>
      <c r="B1123" s="8" t="s">
        <v>20</v>
      </c>
      <c r="C1123" s="1" t="s">
        <v>18</v>
      </c>
      <c r="D1123" s="1" t="s">
        <v>52</v>
      </c>
      <c r="E1123" s="1" t="s">
        <v>137</v>
      </c>
      <c r="F1123" s="2">
        <v>0.8</v>
      </c>
      <c r="G1123" s="2">
        <v>0.43</v>
      </c>
      <c r="H1123" s="2">
        <v>0.01</v>
      </c>
      <c r="I1123" s="2">
        <v>0.13</v>
      </c>
      <c r="J1123" s="2">
        <v>1.38</v>
      </c>
      <c r="L1123"/>
      <c r="N1123"/>
    </row>
    <row r="1124" spans="1:14" x14ac:dyDescent="0.2">
      <c r="A1124" s="1" t="s">
        <v>985</v>
      </c>
      <c r="B1124" s="8" t="s">
        <v>41</v>
      </c>
      <c r="C1124" s="1" t="s">
        <v>54</v>
      </c>
      <c r="D1124" s="1" t="s">
        <v>12</v>
      </c>
      <c r="E1124" s="1" t="s">
        <v>498</v>
      </c>
      <c r="F1124" s="2">
        <v>0.67</v>
      </c>
      <c r="G1124" s="2">
        <v>0.53</v>
      </c>
      <c r="H1124" s="2">
        <v>0</v>
      </c>
      <c r="I1124" s="2">
        <v>0.18</v>
      </c>
      <c r="J1124" s="2">
        <v>1.38</v>
      </c>
      <c r="L1124"/>
      <c r="N1124"/>
    </row>
    <row r="1125" spans="1:14" x14ac:dyDescent="0.2">
      <c r="A1125" s="1" t="s">
        <v>640</v>
      </c>
      <c r="B1125" s="8" t="s">
        <v>32</v>
      </c>
      <c r="C1125" s="1" t="s">
        <v>57</v>
      </c>
      <c r="D1125" s="1" t="s">
        <v>38</v>
      </c>
      <c r="E1125" s="1" t="s">
        <v>99</v>
      </c>
      <c r="F1125" s="2">
        <v>0.63</v>
      </c>
      <c r="G1125" s="2">
        <v>0.57999999999999996</v>
      </c>
      <c r="H1125" s="2">
        <v>0</v>
      </c>
      <c r="I1125" s="2">
        <v>0.15</v>
      </c>
      <c r="J1125" s="2">
        <v>1.38</v>
      </c>
      <c r="L1125"/>
      <c r="N1125"/>
    </row>
    <row r="1126" spans="1:14" x14ac:dyDescent="0.2">
      <c r="A1126" s="1" t="s">
        <v>291</v>
      </c>
      <c r="B1126" s="8" t="s">
        <v>41</v>
      </c>
      <c r="C1126" s="1" t="s">
        <v>15</v>
      </c>
      <c r="D1126" s="1" t="s">
        <v>38</v>
      </c>
      <c r="E1126" s="1" t="s">
        <v>168</v>
      </c>
      <c r="F1126" s="2">
        <v>0.6</v>
      </c>
      <c r="G1126" s="2">
        <v>0.01</v>
      </c>
      <c r="H1126" s="2">
        <v>0</v>
      </c>
      <c r="I1126" s="2">
        <v>0.76</v>
      </c>
      <c r="J1126" s="2">
        <v>1.37</v>
      </c>
      <c r="L1126"/>
      <c r="N1126"/>
    </row>
    <row r="1127" spans="1:14" x14ac:dyDescent="0.2">
      <c r="A1127" s="1" t="s">
        <v>986</v>
      </c>
      <c r="B1127" s="8" t="s">
        <v>36</v>
      </c>
      <c r="C1127" s="1" t="s">
        <v>75</v>
      </c>
      <c r="D1127" s="1" t="s">
        <v>38</v>
      </c>
      <c r="E1127" s="1" t="s">
        <v>86</v>
      </c>
      <c r="F1127" s="2">
        <v>0.46</v>
      </c>
      <c r="G1127" s="2">
        <v>0.62</v>
      </c>
      <c r="H1127" s="2">
        <v>0.06</v>
      </c>
      <c r="I1127" s="2">
        <v>0.23</v>
      </c>
      <c r="J1127" s="2">
        <v>1.37</v>
      </c>
      <c r="L1127"/>
      <c r="N1127"/>
    </row>
    <row r="1128" spans="1:14" x14ac:dyDescent="0.2">
      <c r="A1128" s="1" t="s">
        <v>987</v>
      </c>
      <c r="B1128" s="8" t="s">
        <v>36</v>
      </c>
      <c r="C1128" s="1" t="s">
        <v>11</v>
      </c>
      <c r="D1128" s="1" t="s">
        <v>16</v>
      </c>
      <c r="E1128" s="1" t="s">
        <v>251</v>
      </c>
      <c r="F1128" s="2">
        <v>0.24</v>
      </c>
      <c r="G1128" s="2">
        <v>0.7</v>
      </c>
      <c r="H1128" s="2">
        <v>0.16</v>
      </c>
      <c r="I1128" s="2">
        <v>0.26</v>
      </c>
      <c r="J1128" s="2">
        <v>1.37</v>
      </c>
      <c r="L1128"/>
      <c r="N1128"/>
    </row>
    <row r="1129" spans="1:14" x14ac:dyDescent="0.2">
      <c r="A1129" s="1" t="s">
        <v>988</v>
      </c>
      <c r="B1129" s="8" t="s">
        <v>121</v>
      </c>
      <c r="C1129" s="1" t="s">
        <v>75</v>
      </c>
      <c r="D1129" s="1" t="s">
        <v>16</v>
      </c>
      <c r="E1129" s="1" t="s">
        <v>34</v>
      </c>
      <c r="F1129" s="2">
        <v>0.5</v>
      </c>
      <c r="G1129" s="2">
        <v>0.78</v>
      </c>
      <c r="H1129" s="2">
        <v>0.01</v>
      </c>
      <c r="I1129" s="2">
        <v>0.09</v>
      </c>
      <c r="J1129" s="2">
        <v>1.37</v>
      </c>
      <c r="L1129"/>
      <c r="N1129"/>
    </row>
    <row r="1130" spans="1:14" x14ac:dyDescent="0.2">
      <c r="A1130" s="1" t="s">
        <v>989</v>
      </c>
      <c r="B1130" s="8" t="s">
        <v>36</v>
      </c>
      <c r="C1130" s="1" t="s">
        <v>15</v>
      </c>
      <c r="D1130" s="1" t="s">
        <v>16</v>
      </c>
      <c r="E1130" s="1" t="s">
        <v>55</v>
      </c>
      <c r="F1130" s="2">
        <v>0.43</v>
      </c>
      <c r="G1130" s="2">
        <v>0.67</v>
      </c>
      <c r="H1130" s="2">
        <v>0.02</v>
      </c>
      <c r="I1130" s="2">
        <v>0.26</v>
      </c>
      <c r="J1130" s="2">
        <v>1.37</v>
      </c>
      <c r="L1130"/>
      <c r="N1130"/>
    </row>
    <row r="1131" spans="1:14" x14ac:dyDescent="0.2">
      <c r="A1131" s="1" t="s">
        <v>746</v>
      </c>
      <c r="B1131" s="8" t="s">
        <v>20</v>
      </c>
      <c r="C1131" s="1" t="s">
        <v>33</v>
      </c>
      <c r="D1131" s="1" t="s">
        <v>1</v>
      </c>
      <c r="E1131" s="1" t="s">
        <v>109</v>
      </c>
      <c r="F1131" s="2">
        <v>0.74</v>
      </c>
      <c r="G1131" s="2">
        <v>0.5</v>
      </c>
      <c r="H1131" s="2">
        <v>0.01</v>
      </c>
      <c r="I1131" s="2">
        <v>0.13</v>
      </c>
      <c r="J1131" s="2">
        <v>1.37</v>
      </c>
      <c r="L1131"/>
      <c r="N1131"/>
    </row>
    <row r="1132" spans="1:14" x14ac:dyDescent="0.2">
      <c r="A1132" s="1" t="s">
        <v>990</v>
      </c>
      <c r="B1132" s="8" t="s">
        <v>102</v>
      </c>
      <c r="C1132" s="1" t="s">
        <v>42</v>
      </c>
      <c r="D1132" s="1" t="s">
        <v>45</v>
      </c>
      <c r="E1132" s="1" t="s">
        <v>59</v>
      </c>
      <c r="F1132" s="2">
        <v>0.99</v>
      </c>
      <c r="G1132" s="2">
        <v>0.33</v>
      </c>
      <c r="H1132" s="2">
        <v>0</v>
      </c>
      <c r="I1132" s="2">
        <v>0.05</v>
      </c>
      <c r="J1132" s="2">
        <v>1.37</v>
      </c>
      <c r="L1132"/>
      <c r="N1132"/>
    </row>
    <row r="1133" spans="1:14" x14ac:dyDescent="0.2">
      <c r="A1133" s="1" t="s">
        <v>506</v>
      </c>
      <c r="B1133" s="8" t="s">
        <v>36</v>
      </c>
      <c r="C1133" s="1" t="s">
        <v>33</v>
      </c>
      <c r="D1133" s="1" t="s">
        <v>38</v>
      </c>
      <c r="E1133" s="1" t="s">
        <v>175</v>
      </c>
      <c r="F1133" s="2">
        <v>0.55000000000000004</v>
      </c>
      <c r="G1133" s="2">
        <v>0.6</v>
      </c>
      <c r="H1133" s="2">
        <v>0</v>
      </c>
      <c r="I1133" s="2">
        <v>0.22</v>
      </c>
      <c r="J1133" s="2">
        <v>1.37</v>
      </c>
      <c r="L1133"/>
      <c r="N1133"/>
    </row>
    <row r="1134" spans="1:14" x14ac:dyDescent="0.2">
      <c r="A1134" s="1" t="s">
        <v>531</v>
      </c>
      <c r="B1134" s="8" t="s">
        <v>36</v>
      </c>
      <c r="C1134" s="1" t="s">
        <v>75</v>
      </c>
      <c r="D1134" s="1" t="s">
        <v>12</v>
      </c>
      <c r="E1134" s="1" t="s">
        <v>39</v>
      </c>
      <c r="F1134" s="2">
        <v>0.86</v>
      </c>
      <c r="G1134" s="2">
        <v>0.27</v>
      </c>
      <c r="H1134" s="2">
        <v>0.02</v>
      </c>
      <c r="I1134" s="2">
        <v>0.22</v>
      </c>
      <c r="J1134" s="2">
        <v>1.36</v>
      </c>
      <c r="L1134"/>
      <c r="N1134"/>
    </row>
    <row r="1135" spans="1:14" x14ac:dyDescent="0.2">
      <c r="A1135" s="1" t="s">
        <v>991</v>
      </c>
      <c r="B1135" s="8" t="s">
        <v>102</v>
      </c>
      <c r="C1135" s="1" t="s">
        <v>42</v>
      </c>
      <c r="D1135" s="1" t="s">
        <v>58</v>
      </c>
      <c r="E1135" s="1" t="s">
        <v>86</v>
      </c>
      <c r="F1135" s="2">
        <v>0.86</v>
      </c>
      <c r="G1135" s="2">
        <v>0.45</v>
      </c>
      <c r="H1135" s="2">
        <v>0</v>
      </c>
      <c r="I1135" s="2">
        <v>0.06</v>
      </c>
      <c r="J1135" s="2">
        <v>1.36</v>
      </c>
      <c r="L1135"/>
      <c r="N1135"/>
    </row>
    <row r="1136" spans="1:14" x14ac:dyDescent="0.2">
      <c r="A1136" s="1" t="s">
        <v>992</v>
      </c>
      <c r="B1136" s="8" t="s">
        <v>49</v>
      </c>
      <c r="C1136" s="1" t="s">
        <v>124</v>
      </c>
      <c r="D1136" s="1" t="s">
        <v>1</v>
      </c>
      <c r="E1136" s="1" t="s">
        <v>220</v>
      </c>
      <c r="F1136" s="2">
        <v>0.63</v>
      </c>
      <c r="G1136" s="2">
        <v>0.66</v>
      </c>
      <c r="H1136" s="2">
        <v>0</v>
      </c>
      <c r="I1136" s="2">
        <v>7.0000000000000007E-2</v>
      </c>
      <c r="J1136" s="2">
        <v>1.36</v>
      </c>
      <c r="L1136"/>
      <c r="N1136"/>
    </row>
    <row r="1137" spans="1:14" x14ac:dyDescent="0.2">
      <c r="A1137" s="1" t="s">
        <v>654</v>
      </c>
      <c r="B1137" s="8" t="s">
        <v>32</v>
      </c>
      <c r="C1137" s="1" t="s">
        <v>15</v>
      </c>
      <c r="D1137" s="1" t="s">
        <v>16</v>
      </c>
      <c r="E1137" s="1" t="s">
        <v>99</v>
      </c>
      <c r="F1137" s="2">
        <v>0.63</v>
      </c>
      <c r="G1137" s="2">
        <v>0.57999999999999996</v>
      </c>
      <c r="H1137" s="2">
        <v>0.01</v>
      </c>
      <c r="I1137" s="2">
        <v>0.15</v>
      </c>
      <c r="J1137" s="2">
        <v>1.36</v>
      </c>
      <c r="L1137"/>
      <c r="N1137"/>
    </row>
    <row r="1138" spans="1:14" x14ac:dyDescent="0.2">
      <c r="A1138" s="1" t="s">
        <v>993</v>
      </c>
      <c r="B1138" s="8" t="s">
        <v>41</v>
      </c>
      <c r="C1138" s="1" t="s">
        <v>15</v>
      </c>
      <c r="D1138" s="1" t="s">
        <v>22</v>
      </c>
      <c r="E1138" s="1" t="s">
        <v>55</v>
      </c>
      <c r="F1138" s="2">
        <v>0.23</v>
      </c>
      <c r="G1138" s="2">
        <v>0.04</v>
      </c>
      <c r="H1138" s="2">
        <v>0</v>
      </c>
      <c r="I1138" s="2">
        <v>1.0900000000000001</v>
      </c>
      <c r="J1138" s="2">
        <v>1.36</v>
      </c>
      <c r="L1138"/>
      <c r="N1138"/>
    </row>
    <row r="1139" spans="1:14" x14ac:dyDescent="0.2">
      <c r="A1139" s="1" t="s">
        <v>994</v>
      </c>
      <c r="B1139" s="8" t="s">
        <v>62</v>
      </c>
      <c r="C1139" s="1" t="s">
        <v>75</v>
      </c>
      <c r="D1139" s="1" t="s">
        <v>1</v>
      </c>
      <c r="E1139" s="1" t="s">
        <v>13</v>
      </c>
      <c r="F1139" s="2">
        <v>0.47</v>
      </c>
      <c r="G1139" s="2">
        <v>0.51</v>
      </c>
      <c r="H1139" s="2">
        <v>0.28000000000000003</v>
      </c>
      <c r="I1139" s="2">
        <v>0.09</v>
      </c>
      <c r="J1139" s="2">
        <v>1.36</v>
      </c>
      <c r="L1139"/>
      <c r="N1139"/>
    </row>
    <row r="1140" spans="1:14" x14ac:dyDescent="0.2">
      <c r="A1140" s="1" t="s">
        <v>995</v>
      </c>
      <c r="B1140" s="8" t="s">
        <v>121</v>
      </c>
      <c r="C1140" s="1" t="s">
        <v>37</v>
      </c>
      <c r="D1140" s="1" t="s">
        <v>38</v>
      </c>
      <c r="E1140" s="1" t="s">
        <v>34</v>
      </c>
      <c r="F1140" s="2">
        <v>0.82</v>
      </c>
      <c r="G1140" s="2">
        <v>0.42</v>
      </c>
      <c r="H1140" s="2">
        <v>0</v>
      </c>
      <c r="I1140" s="2">
        <v>0.11</v>
      </c>
      <c r="J1140" s="2">
        <v>1.36</v>
      </c>
      <c r="L1140"/>
      <c r="N1140"/>
    </row>
    <row r="1141" spans="1:14" x14ac:dyDescent="0.2">
      <c r="A1141" s="1" t="s">
        <v>996</v>
      </c>
      <c r="B1141" s="8" t="s">
        <v>41</v>
      </c>
      <c r="C1141" s="1" t="s">
        <v>47</v>
      </c>
      <c r="D1141" s="1" t="s">
        <v>58</v>
      </c>
      <c r="E1141" s="1" t="s">
        <v>99</v>
      </c>
      <c r="F1141" s="2">
        <v>0.67</v>
      </c>
      <c r="G1141" s="2">
        <v>0.52</v>
      </c>
      <c r="H1141" s="2">
        <v>0</v>
      </c>
      <c r="I1141" s="2">
        <v>0.17</v>
      </c>
      <c r="J1141" s="2">
        <v>1.36</v>
      </c>
      <c r="L1141"/>
      <c r="N1141"/>
    </row>
    <row r="1142" spans="1:14" hidden="1" x14ac:dyDescent="0.2">
      <c r="A1142" s="1" t="s">
        <v>997</v>
      </c>
      <c r="B1142" s="8" t="s">
        <v>10</v>
      </c>
      <c r="C1142" s="1" t="s">
        <v>191</v>
      </c>
      <c r="D1142" s="1" t="s">
        <v>38</v>
      </c>
      <c r="E1142" s="1" t="s">
        <v>175</v>
      </c>
      <c r="F1142" s="2">
        <v>0.76</v>
      </c>
      <c r="G1142" s="2">
        <v>0.47</v>
      </c>
      <c r="H1142" s="2">
        <v>0</v>
      </c>
      <c r="I1142" s="2">
        <v>0.13</v>
      </c>
      <c r="J1142" s="2">
        <v>1.36</v>
      </c>
      <c r="L1142"/>
      <c r="N1142"/>
    </row>
    <row r="1143" spans="1:14" x14ac:dyDescent="0.2">
      <c r="A1143" s="1" t="s">
        <v>998</v>
      </c>
      <c r="B1143" s="8" t="s">
        <v>36</v>
      </c>
      <c r="C1143" s="1" t="s">
        <v>57</v>
      </c>
      <c r="D1143" s="1" t="s">
        <v>71</v>
      </c>
      <c r="E1143" s="1" t="s">
        <v>178</v>
      </c>
      <c r="F1143" s="2">
        <v>0.81</v>
      </c>
      <c r="G1143" s="2">
        <v>0.28999999999999998</v>
      </c>
      <c r="H1143" s="2">
        <v>0.11</v>
      </c>
      <c r="I1143" s="2">
        <v>0.14000000000000001</v>
      </c>
      <c r="J1143" s="2">
        <v>1.35</v>
      </c>
      <c r="L1143"/>
      <c r="N1143"/>
    </row>
    <row r="1144" spans="1:14" x14ac:dyDescent="0.2">
      <c r="A1144" s="1" t="s">
        <v>999</v>
      </c>
      <c r="B1144" s="8" t="s">
        <v>36</v>
      </c>
      <c r="C1144" s="1" t="s">
        <v>33</v>
      </c>
      <c r="D1144" s="1" t="s">
        <v>16</v>
      </c>
      <c r="E1144" s="1" t="s">
        <v>969</v>
      </c>
      <c r="F1144" s="2">
        <v>0.25</v>
      </c>
      <c r="G1144" s="2">
        <v>0.76</v>
      </c>
      <c r="H1144" s="2">
        <v>0.08</v>
      </c>
      <c r="I1144" s="2">
        <v>0.27</v>
      </c>
      <c r="J1144" s="2">
        <v>1.35</v>
      </c>
      <c r="L1144"/>
      <c r="N1144"/>
    </row>
    <row r="1145" spans="1:14" x14ac:dyDescent="0.2">
      <c r="A1145" s="1" t="s">
        <v>480</v>
      </c>
      <c r="B1145" s="8" t="s">
        <v>113</v>
      </c>
      <c r="C1145" s="1" t="s">
        <v>15</v>
      </c>
      <c r="D1145" s="1" t="s">
        <v>12</v>
      </c>
      <c r="E1145" s="1" t="s">
        <v>99</v>
      </c>
      <c r="F1145" s="2">
        <v>0.23</v>
      </c>
      <c r="G1145" s="2">
        <v>0.73</v>
      </c>
      <c r="H1145" s="2">
        <v>0.02</v>
      </c>
      <c r="I1145" s="2">
        <v>0.37</v>
      </c>
      <c r="J1145" s="2">
        <v>1.35</v>
      </c>
      <c r="L1145"/>
      <c r="N1145"/>
    </row>
    <row r="1146" spans="1:14" x14ac:dyDescent="0.2">
      <c r="A1146" s="1" t="s">
        <v>1000</v>
      </c>
      <c r="B1146" s="8" t="s">
        <v>20</v>
      </c>
      <c r="C1146" s="1" t="s">
        <v>29</v>
      </c>
      <c r="D1146" s="1" t="s">
        <v>22</v>
      </c>
      <c r="E1146" s="1" t="s">
        <v>218</v>
      </c>
      <c r="F1146" s="2">
        <v>1.18</v>
      </c>
      <c r="G1146" s="2">
        <v>0.01</v>
      </c>
      <c r="H1146" s="2">
        <v>0.06</v>
      </c>
      <c r="I1146" s="2">
        <v>0.09</v>
      </c>
      <c r="J1146" s="2">
        <v>1.35</v>
      </c>
      <c r="L1146"/>
      <c r="N1146"/>
    </row>
    <row r="1147" spans="1:14" x14ac:dyDescent="0.2">
      <c r="A1147" s="1" t="s">
        <v>374</v>
      </c>
      <c r="B1147" s="8" t="s">
        <v>113</v>
      </c>
      <c r="C1147" s="1" t="s">
        <v>29</v>
      </c>
      <c r="D1147" s="1" t="s">
        <v>12</v>
      </c>
      <c r="E1147" s="1" t="s">
        <v>99</v>
      </c>
      <c r="F1147" s="2">
        <v>0.2</v>
      </c>
      <c r="G1147" s="2">
        <v>0.76</v>
      </c>
      <c r="H1147" s="2">
        <v>0</v>
      </c>
      <c r="I1147" s="2">
        <v>0.39</v>
      </c>
      <c r="J1147" s="2">
        <v>1.35</v>
      </c>
      <c r="L1147"/>
      <c r="N1147"/>
    </row>
    <row r="1148" spans="1:14" x14ac:dyDescent="0.2">
      <c r="A1148" s="1" t="s">
        <v>1001</v>
      </c>
      <c r="B1148" s="8" t="s">
        <v>20</v>
      </c>
      <c r="C1148" s="1" t="s">
        <v>18</v>
      </c>
      <c r="D1148" s="1" t="s">
        <v>38</v>
      </c>
      <c r="E1148" s="1" t="s">
        <v>39</v>
      </c>
      <c r="F1148" s="2">
        <v>0.59</v>
      </c>
      <c r="G1148" s="2">
        <v>0.56999999999999995</v>
      </c>
      <c r="H1148" s="2">
        <v>0.05</v>
      </c>
      <c r="I1148" s="2">
        <v>0.14000000000000001</v>
      </c>
      <c r="J1148" s="2">
        <v>1.35</v>
      </c>
      <c r="L1148"/>
      <c r="N1148"/>
    </row>
    <row r="1149" spans="1:14" x14ac:dyDescent="0.2">
      <c r="A1149" s="1" t="s">
        <v>1002</v>
      </c>
      <c r="B1149" s="8" t="s">
        <v>32</v>
      </c>
      <c r="C1149" s="1" t="s">
        <v>33</v>
      </c>
      <c r="D1149" s="1" t="s">
        <v>38</v>
      </c>
      <c r="E1149" s="1" t="s">
        <v>34</v>
      </c>
      <c r="F1149" s="2">
        <v>0.66</v>
      </c>
      <c r="G1149" s="2">
        <v>0.51</v>
      </c>
      <c r="H1149" s="2">
        <v>0.05</v>
      </c>
      <c r="I1149" s="2">
        <v>0.13</v>
      </c>
      <c r="J1149" s="2">
        <v>1.35</v>
      </c>
      <c r="L1149"/>
      <c r="N1149"/>
    </row>
    <row r="1150" spans="1:14" x14ac:dyDescent="0.2">
      <c r="A1150" s="1" t="s">
        <v>923</v>
      </c>
      <c r="B1150" s="8" t="s">
        <v>36</v>
      </c>
      <c r="C1150" s="1" t="s">
        <v>15</v>
      </c>
      <c r="D1150" s="1" t="s">
        <v>58</v>
      </c>
      <c r="E1150" s="1" t="s">
        <v>99</v>
      </c>
      <c r="F1150" s="2">
        <v>0.76</v>
      </c>
      <c r="G1150" s="2">
        <v>0.36</v>
      </c>
      <c r="H1150" s="2">
        <v>0.05</v>
      </c>
      <c r="I1150" s="2">
        <v>0.18</v>
      </c>
      <c r="J1150" s="2">
        <v>1.35</v>
      </c>
      <c r="L1150"/>
      <c r="N1150"/>
    </row>
    <row r="1151" spans="1:14" x14ac:dyDescent="0.2">
      <c r="A1151" s="1" t="s">
        <v>454</v>
      </c>
      <c r="B1151" s="8" t="s">
        <v>121</v>
      </c>
      <c r="C1151" s="1" t="s">
        <v>65</v>
      </c>
      <c r="D1151" s="1" t="s">
        <v>71</v>
      </c>
      <c r="E1151" s="1" t="s">
        <v>175</v>
      </c>
      <c r="F1151" s="2">
        <v>1</v>
      </c>
      <c r="G1151" s="2">
        <v>0.21</v>
      </c>
      <c r="H1151" s="2">
        <v>0</v>
      </c>
      <c r="I1151" s="2">
        <v>0.13</v>
      </c>
      <c r="J1151" s="2">
        <v>1.35</v>
      </c>
      <c r="L1151"/>
      <c r="N1151"/>
    </row>
    <row r="1152" spans="1:14" x14ac:dyDescent="0.2">
      <c r="A1152" s="1" t="s">
        <v>1003</v>
      </c>
      <c r="B1152" s="8" t="s">
        <v>41</v>
      </c>
      <c r="C1152" s="1" t="s">
        <v>42</v>
      </c>
      <c r="D1152" s="1" t="s">
        <v>38</v>
      </c>
      <c r="E1152" s="1" t="s">
        <v>99</v>
      </c>
      <c r="F1152" s="2">
        <v>0.22</v>
      </c>
      <c r="G1152" s="2">
        <v>0.05</v>
      </c>
      <c r="H1152" s="2">
        <v>1.06</v>
      </c>
      <c r="I1152" s="2">
        <v>0.02</v>
      </c>
      <c r="J1152" s="2">
        <v>1.35</v>
      </c>
      <c r="L1152"/>
      <c r="N1152"/>
    </row>
    <row r="1153" spans="1:14" x14ac:dyDescent="0.2">
      <c r="A1153" s="1" t="s">
        <v>219</v>
      </c>
      <c r="B1153" s="8" t="s">
        <v>102</v>
      </c>
      <c r="C1153" s="1" t="s">
        <v>124</v>
      </c>
      <c r="D1153" s="1" t="s">
        <v>16</v>
      </c>
      <c r="E1153" s="1" t="s">
        <v>220</v>
      </c>
      <c r="F1153" s="2">
        <v>0.7</v>
      </c>
      <c r="G1153" s="2">
        <v>0.57999999999999996</v>
      </c>
      <c r="H1153" s="2">
        <v>0</v>
      </c>
      <c r="I1153" s="2">
        <v>7.0000000000000007E-2</v>
      </c>
      <c r="J1153" s="2">
        <v>1.35</v>
      </c>
      <c r="L1153"/>
      <c r="N1153"/>
    </row>
    <row r="1154" spans="1:14" x14ac:dyDescent="0.2">
      <c r="A1154" s="1" t="s">
        <v>839</v>
      </c>
      <c r="B1154" s="8" t="s">
        <v>32</v>
      </c>
      <c r="C1154" s="1" t="s">
        <v>15</v>
      </c>
      <c r="D1154" s="1" t="s">
        <v>38</v>
      </c>
      <c r="E1154" s="1" t="s">
        <v>178</v>
      </c>
      <c r="F1154" s="2">
        <v>0.79</v>
      </c>
      <c r="G1154" s="2">
        <v>0.34</v>
      </c>
      <c r="H1154" s="2">
        <v>0.08</v>
      </c>
      <c r="I1154" s="2">
        <v>0.13</v>
      </c>
      <c r="J1154" s="2">
        <v>1.35</v>
      </c>
      <c r="L1154"/>
      <c r="N1154"/>
    </row>
    <row r="1155" spans="1:14" x14ac:dyDescent="0.2">
      <c r="A1155" s="1" t="s">
        <v>518</v>
      </c>
      <c r="B1155" s="8" t="s">
        <v>36</v>
      </c>
      <c r="C1155" s="1" t="s">
        <v>15</v>
      </c>
      <c r="D1155" s="1" t="s">
        <v>58</v>
      </c>
      <c r="E1155" s="1" t="s">
        <v>86</v>
      </c>
      <c r="F1155" s="2">
        <v>0.66</v>
      </c>
      <c r="G1155" s="2">
        <v>0.45</v>
      </c>
      <c r="H1155" s="2">
        <v>0.04</v>
      </c>
      <c r="I1155" s="2">
        <v>0.21</v>
      </c>
      <c r="J1155" s="2">
        <v>1.35</v>
      </c>
      <c r="L1155"/>
      <c r="N1155"/>
    </row>
    <row r="1156" spans="1:14" x14ac:dyDescent="0.2">
      <c r="A1156" s="1" t="s">
        <v>1004</v>
      </c>
      <c r="B1156" s="8" t="s">
        <v>113</v>
      </c>
      <c r="C1156" s="1" t="s">
        <v>25</v>
      </c>
      <c r="D1156" s="1" t="s">
        <v>45</v>
      </c>
      <c r="E1156" s="1" t="s">
        <v>178</v>
      </c>
      <c r="F1156" s="2">
        <v>0.24</v>
      </c>
      <c r="G1156" s="2">
        <v>0.04</v>
      </c>
      <c r="H1156" s="2">
        <v>1.03</v>
      </c>
      <c r="I1156" s="2">
        <v>0.04</v>
      </c>
      <c r="J1156" s="2">
        <v>1.35</v>
      </c>
      <c r="L1156"/>
      <c r="N1156"/>
    </row>
    <row r="1157" spans="1:14" x14ac:dyDescent="0.2">
      <c r="A1157" s="1" t="s">
        <v>1005</v>
      </c>
      <c r="B1157" s="8" t="s">
        <v>32</v>
      </c>
      <c r="C1157" s="1" t="s">
        <v>57</v>
      </c>
      <c r="D1157" s="1" t="s">
        <v>38</v>
      </c>
      <c r="E1157" s="1" t="s">
        <v>99</v>
      </c>
      <c r="F1157" s="2">
        <v>0.7</v>
      </c>
      <c r="G1157" s="2">
        <v>0.5</v>
      </c>
      <c r="H1157" s="2">
        <v>0.02</v>
      </c>
      <c r="I1157" s="2">
        <v>0.12</v>
      </c>
      <c r="J1157" s="2">
        <v>1.35</v>
      </c>
      <c r="L1157"/>
      <c r="N1157"/>
    </row>
    <row r="1158" spans="1:14" x14ac:dyDescent="0.2">
      <c r="A1158" s="1" t="s">
        <v>1006</v>
      </c>
      <c r="B1158" s="8" t="s">
        <v>41</v>
      </c>
      <c r="C1158" s="1" t="s">
        <v>42</v>
      </c>
      <c r="D1158" s="1" t="s">
        <v>22</v>
      </c>
      <c r="E1158" s="1" t="s">
        <v>55</v>
      </c>
      <c r="F1158" s="2">
        <v>0</v>
      </c>
      <c r="G1158" s="2">
        <v>1.04</v>
      </c>
      <c r="H1158" s="2">
        <v>0</v>
      </c>
      <c r="I1158" s="2">
        <v>0.31</v>
      </c>
      <c r="J1158" s="2">
        <v>1.35</v>
      </c>
      <c r="L1158"/>
      <c r="N1158"/>
    </row>
    <row r="1159" spans="1:14" x14ac:dyDescent="0.2">
      <c r="A1159" s="1" t="s">
        <v>374</v>
      </c>
      <c r="B1159" s="8" t="s">
        <v>32</v>
      </c>
      <c r="C1159" s="1" t="s">
        <v>29</v>
      </c>
      <c r="D1159" s="1" t="s">
        <v>12</v>
      </c>
      <c r="E1159" s="1" t="s">
        <v>99</v>
      </c>
      <c r="F1159" s="2">
        <v>0.31</v>
      </c>
      <c r="G1159" s="2">
        <v>0.89</v>
      </c>
      <c r="H1159" s="2">
        <v>0.01</v>
      </c>
      <c r="I1159" s="2">
        <v>0.14000000000000001</v>
      </c>
      <c r="J1159" s="2">
        <v>1.35</v>
      </c>
      <c r="L1159"/>
      <c r="N1159"/>
    </row>
    <row r="1160" spans="1:14" x14ac:dyDescent="0.2">
      <c r="A1160" s="1" t="s">
        <v>1007</v>
      </c>
      <c r="B1160" s="8" t="s">
        <v>36</v>
      </c>
      <c r="C1160" s="1" t="s">
        <v>57</v>
      </c>
      <c r="D1160" s="1" t="s">
        <v>173</v>
      </c>
      <c r="E1160" s="1" t="s">
        <v>55</v>
      </c>
      <c r="F1160" s="2">
        <v>0.67</v>
      </c>
      <c r="G1160" s="2">
        <v>0.37</v>
      </c>
      <c r="H1160" s="2">
        <v>0.13</v>
      </c>
      <c r="I1160" s="2">
        <v>0.17</v>
      </c>
      <c r="J1160" s="2">
        <v>1.35</v>
      </c>
      <c r="L1160"/>
      <c r="N1160"/>
    </row>
    <row r="1161" spans="1:14" x14ac:dyDescent="0.2">
      <c r="A1161" s="1" t="s">
        <v>1008</v>
      </c>
      <c r="B1161" s="8" t="s">
        <v>41</v>
      </c>
      <c r="C1161" s="1" t="s">
        <v>47</v>
      </c>
      <c r="D1161" s="1" t="s">
        <v>16</v>
      </c>
      <c r="E1161" s="1" t="s">
        <v>218</v>
      </c>
      <c r="F1161" s="2">
        <v>0.95</v>
      </c>
      <c r="G1161" s="2">
        <v>0.21</v>
      </c>
      <c r="H1161" s="2">
        <v>0.01</v>
      </c>
      <c r="I1161" s="2">
        <v>0.18</v>
      </c>
      <c r="J1161" s="2">
        <v>1.34</v>
      </c>
      <c r="L1161"/>
      <c r="N1161"/>
    </row>
    <row r="1162" spans="1:14" x14ac:dyDescent="0.2">
      <c r="A1162" s="1" t="s">
        <v>1009</v>
      </c>
      <c r="B1162" s="8" t="s">
        <v>20</v>
      </c>
      <c r="C1162" s="1" t="s">
        <v>25</v>
      </c>
      <c r="D1162" s="1" t="s">
        <v>45</v>
      </c>
      <c r="E1162" s="1" t="s">
        <v>13</v>
      </c>
      <c r="F1162" s="2">
        <v>0.77</v>
      </c>
      <c r="G1162" s="2">
        <v>7.0000000000000007E-2</v>
      </c>
      <c r="H1162" s="2">
        <v>0.43</v>
      </c>
      <c r="I1162" s="2">
        <v>0.08</v>
      </c>
      <c r="J1162" s="2">
        <v>1.34</v>
      </c>
      <c r="L1162"/>
      <c r="N1162"/>
    </row>
    <row r="1163" spans="1:14" x14ac:dyDescent="0.2">
      <c r="A1163" s="1" t="s">
        <v>1010</v>
      </c>
      <c r="B1163" s="8" t="s">
        <v>32</v>
      </c>
      <c r="C1163" s="1" t="s">
        <v>11</v>
      </c>
      <c r="D1163" s="1" t="s">
        <v>58</v>
      </c>
      <c r="E1163" s="1" t="s">
        <v>178</v>
      </c>
      <c r="F1163" s="2">
        <v>1.0900000000000001</v>
      </c>
      <c r="G1163" s="2">
        <v>0.04</v>
      </c>
      <c r="H1163" s="2">
        <v>0.1</v>
      </c>
      <c r="I1163" s="2">
        <v>0.11</v>
      </c>
      <c r="J1163" s="2">
        <v>1.34</v>
      </c>
      <c r="L1163"/>
      <c r="N1163"/>
    </row>
    <row r="1164" spans="1:14" x14ac:dyDescent="0.2">
      <c r="A1164" s="1" t="s">
        <v>1011</v>
      </c>
      <c r="B1164" s="8" t="s">
        <v>102</v>
      </c>
      <c r="C1164" s="1" t="s">
        <v>25</v>
      </c>
      <c r="D1164" s="1" t="s">
        <v>58</v>
      </c>
      <c r="E1164" s="1" t="s">
        <v>59</v>
      </c>
      <c r="F1164" s="2">
        <v>0.85</v>
      </c>
      <c r="G1164" s="2">
        <v>0.43</v>
      </c>
      <c r="H1164" s="2">
        <v>0</v>
      </c>
      <c r="I1164" s="2">
        <v>0.06</v>
      </c>
      <c r="J1164" s="2">
        <v>1.34</v>
      </c>
      <c r="L1164"/>
      <c r="N1164"/>
    </row>
    <row r="1165" spans="1:14" x14ac:dyDescent="0.2">
      <c r="A1165" s="1" t="s">
        <v>1012</v>
      </c>
      <c r="B1165" s="8" t="s">
        <v>126</v>
      </c>
      <c r="C1165" s="1" t="s">
        <v>42</v>
      </c>
      <c r="D1165" s="1" t="s">
        <v>1</v>
      </c>
      <c r="E1165" s="1" t="s">
        <v>13</v>
      </c>
      <c r="F1165" s="2">
        <v>0.84</v>
      </c>
      <c r="G1165" s="2">
        <v>0.22</v>
      </c>
      <c r="H1165" s="2">
        <v>0.24</v>
      </c>
      <c r="I1165" s="2">
        <v>0.04</v>
      </c>
      <c r="J1165" s="2">
        <v>1.34</v>
      </c>
      <c r="L1165"/>
      <c r="N1165"/>
    </row>
    <row r="1166" spans="1:14" x14ac:dyDescent="0.2">
      <c r="A1166" s="1" t="s">
        <v>800</v>
      </c>
      <c r="B1166" s="8" t="s">
        <v>41</v>
      </c>
      <c r="C1166" s="1" t="s">
        <v>11</v>
      </c>
      <c r="D1166" s="1" t="s">
        <v>16</v>
      </c>
      <c r="E1166" s="1" t="s">
        <v>99</v>
      </c>
      <c r="F1166" s="2">
        <v>1.22</v>
      </c>
      <c r="G1166" s="2">
        <v>0.05</v>
      </c>
      <c r="H1166" s="2">
        <v>0.05</v>
      </c>
      <c r="I1166" s="2">
        <v>0.01</v>
      </c>
      <c r="J1166" s="2">
        <v>1.34</v>
      </c>
      <c r="L1166"/>
      <c r="N1166"/>
    </row>
    <row r="1167" spans="1:14" x14ac:dyDescent="0.2">
      <c r="A1167" s="1" t="s">
        <v>1013</v>
      </c>
      <c r="B1167" s="8" t="s">
        <v>41</v>
      </c>
      <c r="C1167" s="1" t="s">
        <v>124</v>
      </c>
      <c r="D1167" s="1" t="s">
        <v>58</v>
      </c>
      <c r="E1167" s="1" t="s">
        <v>39</v>
      </c>
      <c r="F1167" s="2">
        <v>0.65</v>
      </c>
      <c r="G1167" s="2">
        <v>0.51</v>
      </c>
      <c r="H1167" s="2">
        <v>0</v>
      </c>
      <c r="I1167" s="2">
        <v>0.17</v>
      </c>
      <c r="J1167" s="2">
        <v>1.34</v>
      </c>
      <c r="L1167"/>
      <c r="N1167"/>
    </row>
    <row r="1168" spans="1:14" x14ac:dyDescent="0.2">
      <c r="A1168" s="1" t="s">
        <v>1014</v>
      </c>
      <c r="B1168" s="8" t="s">
        <v>107</v>
      </c>
      <c r="C1168" s="1" t="s">
        <v>151</v>
      </c>
      <c r="D1168" s="1" t="s">
        <v>214</v>
      </c>
      <c r="E1168" s="1" t="s">
        <v>99</v>
      </c>
      <c r="F1168" s="2">
        <v>1.32</v>
      </c>
      <c r="G1168" s="2">
        <v>0.02</v>
      </c>
      <c r="H1168" s="2">
        <v>0</v>
      </c>
      <c r="I1168" s="2">
        <v>0</v>
      </c>
      <c r="J1168" s="2">
        <v>1.34</v>
      </c>
      <c r="L1168"/>
      <c r="N1168"/>
    </row>
    <row r="1169" spans="1:14" x14ac:dyDescent="0.2">
      <c r="A1169" s="1" t="s">
        <v>1015</v>
      </c>
      <c r="B1169" s="8" t="s">
        <v>41</v>
      </c>
      <c r="C1169" s="1" t="s">
        <v>42</v>
      </c>
      <c r="D1169" s="1" t="s">
        <v>12</v>
      </c>
      <c r="E1169" s="1" t="s">
        <v>99</v>
      </c>
      <c r="F1169" s="2">
        <v>1.1000000000000001</v>
      </c>
      <c r="G1169" s="2">
        <v>0.06</v>
      </c>
      <c r="H1169" s="2">
        <v>0</v>
      </c>
      <c r="I1169" s="2">
        <v>0.18</v>
      </c>
      <c r="J1169" s="2">
        <v>1.34</v>
      </c>
      <c r="L1169"/>
      <c r="N1169"/>
    </row>
    <row r="1170" spans="1:14" x14ac:dyDescent="0.2">
      <c r="A1170" s="1" t="s">
        <v>538</v>
      </c>
      <c r="B1170" s="8" t="s">
        <v>36</v>
      </c>
      <c r="C1170" s="1" t="s">
        <v>29</v>
      </c>
      <c r="D1170" s="1" t="s">
        <v>71</v>
      </c>
      <c r="E1170" s="1" t="s">
        <v>319</v>
      </c>
      <c r="F1170" s="2">
        <v>0.62</v>
      </c>
      <c r="G1170" s="2">
        <v>0.5</v>
      </c>
      <c r="H1170" s="2">
        <v>0.01</v>
      </c>
      <c r="I1170" s="2">
        <v>0.21</v>
      </c>
      <c r="J1170" s="2">
        <v>1.33</v>
      </c>
      <c r="L1170"/>
      <c r="N1170"/>
    </row>
    <row r="1171" spans="1:14" x14ac:dyDescent="0.2">
      <c r="A1171" s="1" t="s">
        <v>1016</v>
      </c>
      <c r="B1171" s="8" t="s">
        <v>41</v>
      </c>
      <c r="C1171" s="1" t="s">
        <v>42</v>
      </c>
      <c r="D1171" s="1" t="s">
        <v>1</v>
      </c>
      <c r="E1171" s="1" t="s">
        <v>55</v>
      </c>
      <c r="F1171" s="2">
        <v>1.27</v>
      </c>
      <c r="G1171" s="2">
        <v>0.05</v>
      </c>
      <c r="H1171" s="2">
        <v>0</v>
      </c>
      <c r="I1171" s="2">
        <v>0.02</v>
      </c>
      <c r="J1171" s="2">
        <v>1.33</v>
      </c>
      <c r="L1171"/>
      <c r="N1171"/>
    </row>
    <row r="1172" spans="1:14" x14ac:dyDescent="0.2">
      <c r="A1172" s="1" t="s">
        <v>1017</v>
      </c>
      <c r="B1172" s="8" t="s">
        <v>32</v>
      </c>
      <c r="C1172" s="1" t="s">
        <v>33</v>
      </c>
      <c r="D1172" s="1" t="s">
        <v>12</v>
      </c>
      <c r="E1172" s="1" t="s">
        <v>86</v>
      </c>
      <c r="F1172" s="2">
        <v>0.79</v>
      </c>
      <c r="G1172" s="2">
        <v>0.42</v>
      </c>
      <c r="H1172" s="2">
        <v>0</v>
      </c>
      <c r="I1172" s="2">
        <v>0.11</v>
      </c>
      <c r="J1172" s="2">
        <v>1.33</v>
      </c>
      <c r="L1172"/>
      <c r="N1172"/>
    </row>
    <row r="1173" spans="1:14" x14ac:dyDescent="0.2">
      <c r="A1173" s="1" t="s">
        <v>821</v>
      </c>
      <c r="B1173" s="8" t="s">
        <v>36</v>
      </c>
      <c r="C1173" s="1" t="s">
        <v>57</v>
      </c>
      <c r="D1173" s="1" t="s">
        <v>58</v>
      </c>
      <c r="E1173" s="1" t="s">
        <v>97</v>
      </c>
      <c r="F1173" s="2">
        <v>0.47</v>
      </c>
      <c r="G1173" s="2">
        <v>0.59</v>
      </c>
      <c r="H1173" s="2">
        <v>0.06</v>
      </c>
      <c r="I1173" s="2">
        <v>0.21</v>
      </c>
      <c r="J1173" s="2">
        <v>1.33</v>
      </c>
      <c r="L1173"/>
      <c r="N1173"/>
    </row>
    <row r="1174" spans="1:14" x14ac:dyDescent="0.2">
      <c r="A1174" s="1" t="s">
        <v>537</v>
      </c>
      <c r="B1174" s="8" t="s">
        <v>32</v>
      </c>
      <c r="C1174" s="1" t="s">
        <v>37</v>
      </c>
      <c r="D1174" s="1" t="s">
        <v>1</v>
      </c>
      <c r="E1174" s="1" t="s">
        <v>59</v>
      </c>
      <c r="F1174" s="2">
        <v>0.86</v>
      </c>
      <c r="G1174" s="2">
        <v>0.36</v>
      </c>
      <c r="H1174" s="2">
        <v>0</v>
      </c>
      <c r="I1174" s="2">
        <v>0.11</v>
      </c>
      <c r="J1174" s="2">
        <v>1.33</v>
      </c>
      <c r="L1174"/>
      <c r="N1174"/>
    </row>
    <row r="1175" spans="1:14" x14ac:dyDescent="0.2">
      <c r="A1175" s="1" t="s">
        <v>511</v>
      </c>
      <c r="B1175" s="8" t="s">
        <v>64</v>
      </c>
      <c r="C1175" s="1" t="s">
        <v>37</v>
      </c>
      <c r="D1175" s="1" t="s">
        <v>12</v>
      </c>
      <c r="E1175" s="1" t="s">
        <v>39</v>
      </c>
      <c r="F1175" s="2">
        <v>0.89</v>
      </c>
      <c r="G1175" s="2">
        <v>0.31</v>
      </c>
      <c r="H1175" s="2">
        <v>0.01</v>
      </c>
      <c r="I1175" s="2">
        <v>0.12</v>
      </c>
      <c r="J1175" s="2">
        <v>1.33</v>
      </c>
      <c r="L1175"/>
      <c r="N1175"/>
    </row>
    <row r="1176" spans="1:14" x14ac:dyDescent="0.2">
      <c r="A1176" s="1" t="s">
        <v>231</v>
      </c>
      <c r="B1176" s="8" t="s">
        <v>49</v>
      </c>
      <c r="C1176" s="1" t="s">
        <v>47</v>
      </c>
      <c r="D1176" s="1" t="s">
        <v>38</v>
      </c>
      <c r="E1176" s="1" t="s">
        <v>59</v>
      </c>
      <c r="F1176" s="2">
        <v>0.92</v>
      </c>
      <c r="G1176" s="2">
        <v>0.35</v>
      </c>
      <c r="H1176" s="2">
        <v>0.01</v>
      </c>
      <c r="I1176" s="2">
        <v>0.05</v>
      </c>
      <c r="J1176" s="2">
        <v>1.33</v>
      </c>
      <c r="L1176"/>
      <c r="N1176"/>
    </row>
    <row r="1177" spans="1:14" x14ac:dyDescent="0.2">
      <c r="A1177" s="1" t="s">
        <v>599</v>
      </c>
      <c r="B1177" s="8" t="s">
        <v>150</v>
      </c>
      <c r="C1177" s="1" t="s">
        <v>151</v>
      </c>
      <c r="D1177" s="1" t="s">
        <v>12</v>
      </c>
      <c r="E1177" s="1" t="s">
        <v>59</v>
      </c>
      <c r="F1177" s="2">
        <v>0.9</v>
      </c>
      <c r="G1177" s="2">
        <v>0.38</v>
      </c>
      <c r="H1177" s="2">
        <v>0.01</v>
      </c>
      <c r="I1177" s="2">
        <v>0.05</v>
      </c>
      <c r="J1177" s="2">
        <v>1.33</v>
      </c>
      <c r="L1177"/>
      <c r="N1177"/>
    </row>
    <row r="1178" spans="1:14" x14ac:dyDescent="0.2">
      <c r="A1178" s="1" t="s">
        <v>517</v>
      </c>
      <c r="B1178" s="8" t="s">
        <v>49</v>
      </c>
      <c r="C1178" s="1" t="s">
        <v>124</v>
      </c>
      <c r="D1178" s="1" t="s">
        <v>26</v>
      </c>
      <c r="E1178" s="1" t="s">
        <v>99</v>
      </c>
      <c r="F1178" s="2">
        <v>0.93</v>
      </c>
      <c r="G1178" s="2">
        <v>0.35</v>
      </c>
      <c r="H1178" s="2">
        <v>0</v>
      </c>
      <c r="I1178" s="2">
        <v>0.06</v>
      </c>
      <c r="J1178" s="2">
        <v>1.33</v>
      </c>
      <c r="L1178"/>
      <c r="N1178"/>
    </row>
    <row r="1179" spans="1:14" x14ac:dyDescent="0.2">
      <c r="A1179" s="1" t="s">
        <v>1018</v>
      </c>
      <c r="B1179" s="8" t="s">
        <v>186</v>
      </c>
      <c r="C1179" s="1" t="s">
        <v>151</v>
      </c>
      <c r="D1179" s="1" t="s">
        <v>12</v>
      </c>
      <c r="E1179" s="1" t="s">
        <v>99</v>
      </c>
      <c r="F1179" s="2">
        <v>0.74</v>
      </c>
      <c r="G1179" s="2">
        <v>0.5</v>
      </c>
      <c r="H1179" s="2">
        <v>0</v>
      </c>
      <c r="I1179" s="2">
        <v>0.09</v>
      </c>
      <c r="J1179" s="2">
        <v>1.33</v>
      </c>
      <c r="L1179"/>
      <c r="N1179"/>
    </row>
    <row r="1180" spans="1:14" x14ac:dyDescent="0.2">
      <c r="A1180" s="1" t="s">
        <v>1019</v>
      </c>
      <c r="B1180" s="8" t="s">
        <v>126</v>
      </c>
      <c r="C1180" s="1" t="s">
        <v>42</v>
      </c>
      <c r="D1180" s="1" t="s">
        <v>58</v>
      </c>
      <c r="E1180" s="1" t="s">
        <v>13</v>
      </c>
      <c r="F1180" s="2">
        <v>0.87</v>
      </c>
      <c r="G1180" s="2">
        <v>0.35</v>
      </c>
      <c r="H1180" s="2">
        <v>7.0000000000000007E-2</v>
      </c>
      <c r="I1180" s="2">
        <v>0.04</v>
      </c>
      <c r="J1180" s="2">
        <v>1.33</v>
      </c>
      <c r="L1180"/>
      <c r="N1180"/>
    </row>
    <row r="1181" spans="1:14" x14ac:dyDescent="0.2">
      <c r="A1181" s="1" t="s">
        <v>955</v>
      </c>
      <c r="B1181" s="8" t="s">
        <v>32</v>
      </c>
      <c r="C1181" s="1" t="s">
        <v>33</v>
      </c>
      <c r="D1181" s="1" t="s">
        <v>71</v>
      </c>
      <c r="E1181" s="1" t="s">
        <v>319</v>
      </c>
      <c r="F1181" s="2">
        <v>0.9</v>
      </c>
      <c r="G1181" s="2">
        <v>0.31</v>
      </c>
      <c r="H1181" s="2">
        <v>0</v>
      </c>
      <c r="I1181" s="2">
        <v>0.11</v>
      </c>
      <c r="J1181" s="2">
        <v>1.33</v>
      </c>
      <c r="L1181"/>
      <c r="N1181"/>
    </row>
    <row r="1182" spans="1:14" x14ac:dyDescent="0.2">
      <c r="A1182" s="1" t="s">
        <v>1020</v>
      </c>
      <c r="B1182" s="8" t="s">
        <v>36</v>
      </c>
      <c r="C1182" s="1" t="s">
        <v>37</v>
      </c>
      <c r="D1182" s="1" t="s">
        <v>45</v>
      </c>
      <c r="E1182" s="1" t="s">
        <v>164</v>
      </c>
      <c r="F1182" s="2">
        <v>0.43</v>
      </c>
      <c r="G1182" s="2">
        <v>0.4</v>
      </c>
      <c r="H1182" s="2">
        <v>0.32</v>
      </c>
      <c r="I1182" s="2">
        <v>0.18</v>
      </c>
      <c r="J1182" s="2">
        <v>1.33</v>
      </c>
      <c r="L1182"/>
      <c r="N1182"/>
    </row>
    <row r="1183" spans="1:14" x14ac:dyDescent="0.2">
      <c r="A1183" s="1" t="s">
        <v>1021</v>
      </c>
      <c r="B1183" s="8" t="s">
        <v>41</v>
      </c>
      <c r="C1183" s="1" t="s">
        <v>42</v>
      </c>
      <c r="D1183" s="1" t="s">
        <v>16</v>
      </c>
      <c r="E1183" s="1" t="s">
        <v>1022</v>
      </c>
      <c r="F1183" s="2">
        <v>0.65</v>
      </c>
      <c r="G1183" s="2">
        <v>0.51</v>
      </c>
      <c r="H1183" s="2">
        <v>0</v>
      </c>
      <c r="I1183" s="2">
        <v>0.17</v>
      </c>
      <c r="J1183" s="2">
        <v>1.33</v>
      </c>
      <c r="L1183"/>
      <c r="N1183"/>
    </row>
    <row r="1184" spans="1:14" x14ac:dyDescent="0.2">
      <c r="A1184" s="1" t="s">
        <v>1023</v>
      </c>
      <c r="B1184" s="8" t="s">
        <v>20</v>
      </c>
      <c r="C1184" s="1" t="s">
        <v>29</v>
      </c>
      <c r="D1184" s="1" t="s">
        <v>26</v>
      </c>
      <c r="E1184" s="1" t="s">
        <v>86</v>
      </c>
      <c r="F1184" s="2">
        <v>0.71</v>
      </c>
      <c r="G1184" s="2">
        <v>0.48</v>
      </c>
      <c r="H1184" s="2">
        <v>0</v>
      </c>
      <c r="I1184" s="2">
        <v>0.13</v>
      </c>
      <c r="J1184" s="2">
        <v>1.33</v>
      </c>
      <c r="L1184"/>
      <c r="N1184"/>
    </row>
    <row r="1185" spans="1:14" x14ac:dyDescent="0.2">
      <c r="A1185" s="1" t="s">
        <v>1024</v>
      </c>
      <c r="B1185" s="8" t="s">
        <v>20</v>
      </c>
      <c r="C1185" s="1" t="s">
        <v>33</v>
      </c>
      <c r="D1185" s="1" t="s">
        <v>45</v>
      </c>
      <c r="E1185" s="1" t="s">
        <v>13</v>
      </c>
      <c r="F1185" s="2">
        <v>0.51</v>
      </c>
      <c r="G1185" s="2">
        <v>0.17</v>
      </c>
      <c r="H1185" s="2">
        <v>0.57999999999999996</v>
      </c>
      <c r="I1185" s="2">
        <v>0.06</v>
      </c>
      <c r="J1185" s="2">
        <v>1.33</v>
      </c>
      <c r="L1185"/>
      <c r="N1185"/>
    </row>
    <row r="1186" spans="1:14" x14ac:dyDescent="0.2">
      <c r="A1186" s="1" t="s">
        <v>395</v>
      </c>
      <c r="B1186" s="8" t="s">
        <v>121</v>
      </c>
      <c r="C1186" s="1" t="s">
        <v>75</v>
      </c>
      <c r="D1186" s="1" t="s">
        <v>38</v>
      </c>
      <c r="E1186" s="1" t="s">
        <v>175</v>
      </c>
      <c r="F1186" s="2">
        <v>0.72</v>
      </c>
      <c r="G1186" s="2">
        <v>0.5</v>
      </c>
      <c r="H1186" s="2">
        <v>0.01</v>
      </c>
      <c r="I1186" s="2">
        <v>0.1</v>
      </c>
      <c r="J1186" s="2">
        <v>1.32</v>
      </c>
      <c r="L1186"/>
      <c r="N1186"/>
    </row>
    <row r="1187" spans="1:14" x14ac:dyDescent="0.2">
      <c r="A1187" s="1" t="s">
        <v>1025</v>
      </c>
      <c r="B1187" s="8" t="s">
        <v>113</v>
      </c>
      <c r="C1187" s="1" t="s">
        <v>25</v>
      </c>
      <c r="D1187" s="1" t="s">
        <v>16</v>
      </c>
      <c r="E1187" s="1" t="s">
        <v>99</v>
      </c>
      <c r="F1187" s="2">
        <v>0.69</v>
      </c>
      <c r="G1187" s="2">
        <v>0.38</v>
      </c>
      <c r="H1187" s="2">
        <v>0.02</v>
      </c>
      <c r="I1187" s="2">
        <v>0.24</v>
      </c>
      <c r="J1187" s="2">
        <v>1.32</v>
      </c>
      <c r="L1187"/>
      <c r="N1187"/>
    </row>
    <row r="1188" spans="1:14" x14ac:dyDescent="0.2">
      <c r="A1188" s="1" t="s">
        <v>338</v>
      </c>
      <c r="B1188" s="8" t="s">
        <v>36</v>
      </c>
      <c r="C1188" s="1" t="s">
        <v>15</v>
      </c>
      <c r="D1188" s="1" t="s">
        <v>38</v>
      </c>
      <c r="E1188" s="1" t="s">
        <v>175</v>
      </c>
      <c r="F1188" s="2">
        <v>0.72</v>
      </c>
      <c r="G1188" s="2">
        <v>0.42</v>
      </c>
      <c r="H1188" s="2">
        <v>0</v>
      </c>
      <c r="I1188" s="2">
        <v>0.19</v>
      </c>
      <c r="J1188" s="2">
        <v>1.32</v>
      </c>
      <c r="L1188"/>
      <c r="N1188"/>
    </row>
    <row r="1189" spans="1:14" x14ac:dyDescent="0.2">
      <c r="A1189" s="1" t="s">
        <v>1026</v>
      </c>
      <c r="B1189" s="8" t="s">
        <v>36</v>
      </c>
      <c r="C1189" s="1" t="s">
        <v>75</v>
      </c>
      <c r="D1189" s="1" t="s">
        <v>45</v>
      </c>
      <c r="E1189" s="1" t="s">
        <v>251</v>
      </c>
      <c r="F1189" s="2">
        <v>0.4</v>
      </c>
      <c r="G1189" s="2">
        <v>0.36</v>
      </c>
      <c r="H1189" s="2">
        <v>0.4</v>
      </c>
      <c r="I1189" s="2">
        <v>0.17</v>
      </c>
      <c r="J1189" s="2">
        <v>1.32</v>
      </c>
      <c r="L1189"/>
      <c r="N1189"/>
    </row>
    <row r="1190" spans="1:14" x14ac:dyDescent="0.2">
      <c r="A1190" s="1" t="s">
        <v>1027</v>
      </c>
      <c r="B1190" s="8" t="s">
        <v>107</v>
      </c>
      <c r="C1190" s="1" t="s">
        <v>15</v>
      </c>
      <c r="D1190" s="1" t="s">
        <v>45</v>
      </c>
      <c r="E1190" s="1" t="s">
        <v>59</v>
      </c>
      <c r="F1190" s="2">
        <v>0.01</v>
      </c>
      <c r="G1190" s="2">
        <v>0.13</v>
      </c>
      <c r="H1190" s="2">
        <v>0</v>
      </c>
      <c r="I1190" s="2">
        <v>1.18</v>
      </c>
      <c r="J1190" s="2">
        <v>1.32</v>
      </c>
      <c r="L1190"/>
      <c r="N1190"/>
    </row>
    <row r="1191" spans="1:14" x14ac:dyDescent="0.2">
      <c r="A1191" s="1" t="s">
        <v>243</v>
      </c>
      <c r="B1191" s="8" t="s">
        <v>36</v>
      </c>
      <c r="C1191" s="1" t="s">
        <v>75</v>
      </c>
      <c r="D1191" s="1" t="s">
        <v>45</v>
      </c>
      <c r="E1191" s="1" t="s">
        <v>164</v>
      </c>
      <c r="F1191" s="2">
        <v>0.52</v>
      </c>
      <c r="G1191" s="2">
        <v>0.43</v>
      </c>
      <c r="H1191" s="2">
        <v>0.18</v>
      </c>
      <c r="I1191" s="2">
        <v>0.19</v>
      </c>
      <c r="J1191" s="2">
        <v>1.32</v>
      </c>
      <c r="L1191"/>
      <c r="N1191"/>
    </row>
    <row r="1192" spans="1:14" x14ac:dyDescent="0.2">
      <c r="A1192" s="1" t="s">
        <v>1028</v>
      </c>
      <c r="B1192" s="8" t="s">
        <v>32</v>
      </c>
      <c r="C1192" s="1" t="s">
        <v>75</v>
      </c>
      <c r="D1192" s="1" t="s">
        <v>38</v>
      </c>
      <c r="E1192" s="1" t="s">
        <v>175</v>
      </c>
      <c r="F1192" s="2">
        <v>0.69</v>
      </c>
      <c r="G1192" s="2">
        <v>0.52</v>
      </c>
      <c r="H1192" s="2">
        <v>0</v>
      </c>
      <c r="I1192" s="2">
        <v>0.11</v>
      </c>
      <c r="J1192" s="2">
        <v>1.32</v>
      </c>
      <c r="L1192"/>
      <c r="N1192"/>
    </row>
    <row r="1193" spans="1:14" x14ac:dyDescent="0.2">
      <c r="A1193" s="1" t="s">
        <v>1029</v>
      </c>
      <c r="B1193" s="8" t="s">
        <v>41</v>
      </c>
      <c r="C1193" s="1" t="s">
        <v>47</v>
      </c>
      <c r="D1193" s="1" t="s">
        <v>12</v>
      </c>
      <c r="E1193" s="1" t="s">
        <v>218</v>
      </c>
      <c r="F1193" s="2">
        <v>1.06</v>
      </c>
      <c r="G1193" s="2">
        <v>0.08</v>
      </c>
      <c r="H1193" s="2">
        <v>0</v>
      </c>
      <c r="I1193" s="2">
        <v>0.18</v>
      </c>
      <c r="J1193" s="2">
        <v>1.32</v>
      </c>
      <c r="L1193"/>
      <c r="N1193"/>
    </row>
    <row r="1194" spans="1:14" x14ac:dyDescent="0.2">
      <c r="A1194" s="1" t="s">
        <v>1030</v>
      </c>
      <c r="B1194" s="8" t="s">
        <v>49</v>
      </c>
      <c r="C1194" s="1" t="s">
        <v>124</v>
      </c>
      <c r="D1194" s="1" t="s">
        <v>45</v>
      </c>
      <c r="E1194" s="1" t="s">
        <v>178</v>
      </c>
      <c r="F1194" s="2">
        <v>0.31</v>
      </c>
      <c r="G1194" s="2">
        <v>0.04</v>
      </c>
      <c r="H1194" s="2">
        <v>0.96</v>
      </c>
      <c r="I1194" s="2">
        <v>0.01</v>
      </c>
      <c r="J1194" s="2">
        <v>1.32</v>
      </c>
      <c r="L1194"/>
      <c r="N1194"/>
    </row>
    <row r="1195" spans="1:14" x14ac:dyDescent="0.2">
      <c r="A1195" s="1" t="s">
        <v>1031</v>
      </c>
      <c r="B1195" s="8" t="s">
        <v>36</v>
      </c>
      <c r="C1195" s="1" t="s">
        <v>33</v>
      </c>
      <c r="D1195" s="1" t="s">
        <v>58</v>
      </c>
      <c r="E1195" s="1" t="s">
        <v>55</v>
      </c>
      <c r="F1195" s="2">
        <v>0.77</v>
      </c>
      <c r="G1195" s="2">
        <v>0.3</v>
      </c>
      <c r="H1195" s="2">
        <v>0.09</v>
      </c>
      <c r="I1195" s="2">
        <v>0.16</v>
      </c>
      <c r="J1195" s="2">
        <v>1.32</v>
      </c>
      <c r="L1195"/>
      <c r="N1195"/>
    </row>
    <row r="1196" spans="1:14" x14ac:dyDescent="0.2">
      <c r="A1196" s="1" t="s">
        <v>1032</v>
      </c>
      <c r="B1196" s="8" t="s">
        <v>20</v>
      </c>
      <c r="C1196" s="1" t="s">
        <v>57</v>
      </c>
      <c r="D1196" s="1" t="s">
        <v>16</v>
      </c>
      <c r="E1196" s="1" t="s">
        <v>369</v>
      </c>
      <c r="F1196" s="2">
        <v>0.72</v>
      </c>
      <c r="G1196" s="2">
        <v>0.44</v>
      </c>
      <c r="H1196" s="2">
        <v>0.04</v>
      </c>
      <c r="I1196" s="2">
        <v>0.12</v>
      </c>
      <c r="J1196" s="2">
        <v>1.32</v>
      </c>
      <c r="L1196"/>
      <c r="N1196"/>
    </row>
    <row r="1197" spans="1:14" x14ac:dyDescent="0.2">
      <c r="A1197" s="1" t="s">
        <v>468</v>
      </c>
      <c r="B1197" s="8" t="s">
        <v>32</v>
      </c>
      <c r="C1197" s="1" t="s">
        <v>67</v>
      </c>
      <c r="D1197" s="1" t="s">
        <v>38</v>
      </c>
      <c r="E1197" s="1" t="s">
        <v>59</v>
      </c>
      <c r="F1197" s="2">
        <v>0.75</v>
      </c>
      <c r="G1197" s="2">
        <v>0.45</v>
      </c>
      <c r="H1197" s="2">
        <v>0</v>
      </c>
      <c r="I1197" s="2">
        <v>0.11</v>
      </c>
      <c r="J1197" s="2">
        <v>1.32</v>
      </c>
      <c r="L1197"/>
      <c r="N1197"/>
    </row>
    <row r="1198" spans="1:14" hidden="1" x14ac:dyDescent="0.2">
      <c r="A1198" s="1" t="s">
        <v>338</v>
      </c>
      <c r="B1198" s="8" t="s">
        <v>113</v>
      </c>
      <c r="C1198" s="1" t="s">
        <v>191</v>
      </c>
      <c r="D1198" s="1" t="s">
        <v>38</v>
      </c>
      <c r="E1198" s="1" t="s">
        <v>175</v>
      </c>
      <c r="F1198" s="2">
        <v>0.56999999999999995</v>
      </c>
      <c r="G1198" s="2">
        <v>0.46</v>
      </c>
      <c r="H1198" s="2">
        <v>0</v>
      </c>
      <c r="I1198" s="2">
        <v>0.28000000000000003</v>
      </c>
      <c r="J1198" s="2">
        <v>1.32</v>
      </c>
      <c r="L1198"/>
      <c r="N1198"/>
    </row>
    <row r="1199" spans="1:14" x14ac:dyDescent="0.2">
      <c r="A1199" s="1" t="s">
        <v>1033</v>
      </c>
      <c r="B1199" s="8" t="s">
        <v>41</v>
      </c>
      <c r="C1199" s="1" t="s">
        <v>47</v>
      </c>
      <c r="D1199" s="1" t="s">
        <v>16</v>
      </c>
      <c r="E1199" s="1" t="s">
        <v>97</v>
      </c>
      <c r="F1199" s="2">
        <v>0.64</v>
      </c>
      <c r="G1199" s="2">
        <v>0.5</v>
      </c>
      <c r="H1199" s="2">
        <v>0</v>
      </c>
      <c r="I1199" s="2">
        <v>0.17</v>
      </c>
      <c r="J1199" s="2">
        <v>1.31</v>
      </c>
      <c r="L1199"/>
      <c r="N1199"/>
    </row>
    <row r="1200" spans="1:14" x14ac:dyDescent="0.2">
      <c r="A1200" s="1" t="s">
        <v>744</v>
      </c>
      <c r="B1200" s="8" t="s">
        <v>32</v>
      </c>
      <c r="C1200" s="1" t="s">
        <v>18</v>
      </c>
      <c r="D1200" s="1" t="s">
        <v>22</v>
      </c>
      <c r="E1200" s="1" t="s">
        <v>363</v>
      </c>
      <c r="F1200" s="2">
        <v>0.97</v>
      </c>
      <c r="G1200" s="2">
        <v>0.23</v>
      </c>
      <c r="H1200" s="2">
        <v>0</v>
      </c>
      <c r="I1200" s="2">
        <v>0.11</v>
      </c>
      <c r="J1200" s="2">
        <v>1.31</v>
      </c>
      <c r="L1200"/>
      <c r="N1200"/>
    </row>
    <row r="1201" spans="1:14" x14ac:dyDescent="0.2">
      <c r="A1201" s="1" t="s">
        <v>445</v>
      </c>
      <c r="B1201" s="8" t="s">
        <v>32</v>
      </c>
      <c r="C1201" s="1" t="s">
        <v>18</v>
      </c>
      <c r="D1201" s="1" t="s">
        <v>71</v>
      </c>
      <c r="E1201" s="1" t="s">
        <v>251</v>
      </c>
      <c r="F1201" s="2">
        <v>0.71</v>
      </c>
      <c r="G1201" s="2">
        <v>0.42</v>
      </c>
      <c r="H1201" s="2">
        <v>0.05</v>
      </c>
      <c r="I1201" s="2">
        <v>0.13</v>
      </c>
      <c r="J1201" s="2">
        <v>1.31</v>
      </c>
      <c r="L1201"/>
      <c r="N1201"/>
    </row>
    <row r="1202" spans="1:14" x14ac:dyDescent="0.2">
      <c r="A1202" s="1" t="s">
        <v>1034</v>
      </c>
      <c r="B1202" s="8" t="s">
        <v>32</v>
      </c>
      <c r="C1202" s="1" t="s">
        <v>18</v>
      </c>
      <c r="D1202" s="1" t="s">
        <v>38</v>
      </c>
      <c r="E1202" s="1" t="s">
        <v>59</v>
      </c>
      <c r="F1202" s="2">
        <v>0.84</v>
      </c>
      <c r="G1202" s="2">
        <v>0.35</v>
      </c>
      <c r="H1202" s="2">
        <v>0</v>
      </c>
      <c r="I1202" s="2">
        <v>0.12</v>
      </c>
      <c r="J1202" s="2">
        <v>1.31</v>
      </c>
      <c r="L1202"/>
      <c r="N1202"/>
    </row>
    <row r="1203" spans="1:14" x14ac:dyDescent="0.2">
      <c r="A1203" s="1" t="s">
        <v>760</v>
      </c>
      <c r="B1203" s="8" t="s">
        <v>10</v>
      </c>
      <c r="C1203" s="1" t="s">
        <v>18</v>
      </c>
      <c r="D1203" s="1" t="s">
        <v>22</v>
      </c>
      <c r="E1203" s="1" t="s">
        <v>1035</v>
      </c>
      <c r="F1203" s="2">
        <v>1.22</v>
      </c>
      <c r="G1203" s="2">
        <v>0</v>
      </c>
      <c r="H1203" s="2">
        <v>0</v>
      </c>
      <c r="I1203" s="2">
        <v>0.09</v>
      </c>
      <c r="J1203" s="2">
        <v>1.31</v>
      </c>
      <c r="L1203"/>
      <c r="N1203"/>
    </row>
    <row r="1204" spans="1:14" x14ac:dyDescent="0.2">
      <c r="A1204" s="1" t="s">
        <v>1036</v>
      </c>
      <c r="B1204" s="8" t="s">
        <v>41</v>
      </c>
      <c r="C1204" s="1" t="s">
        <v>25</v>
      </c>
      <c r="D1204" s="1" t="s">
        <v>1</v>
      </c>
      <c r="E1204" s="1" t="s">
        <v>59</v>
      </c>
      <c r="F1204" s="2">
        <v>0.78</v>
      </c>
      <c r="G1204" s="2">
        <v>0.45</v>
      </c>
      <c r="H1204" s="2">
        <v>0</v>
      </c>
      <c r="I1204" s="2">
        <v>7.0000000000000007E-2</v>
      </c>
      <c r="J1204" s="2">
        <v>1.31</v>
      </c>
      <c r="L1204"/>
      <c r="N1204"/>
    </row>
    <row r="1205" spans="1:14" x14ac:dyDescent="0.2">
      <c r="A1205" s="1" t="s">
        <v>1037</v>
      </c>
      <c r="B1205" s="8" t="s">
        <v>20</v>
      </c>
      <c r="C1205" s="1" t="s">
        <v>18</v>
      </c>
      <c r="D1205" s="1" t="s">
        <v>214</v>
      </c>
      <c r="E1205" s="1" t="s">
        <v>175</v>
      </c>
      <c r="F1205" s="2">
        <v>0.81</v>
      </c>
      <c r="G1205" s="2">
        <v>0.38</v>
      </c>
      <c r="H1205" s="2">
        <v>0</v>
      </c>
      <c r="I1205" s="2">
        <v>0.12</v>
      </c>
      <c r="J1205" s="2">
        <v>1.31</v>
      </c>
      <c r="L1205"/>
      <c r="N1205"/>
    </row>
    <row r="1206" spans="1:14" x14ac:dyDescent="0.2">
      <c r="A1206" s="1" t="s">
        <v>1038</v>
      </c>
      <c r="B1206" s="8" t="s">
        <v>41</v>
      </c>
      <c r="C1206" s="1" t="s">
        <v>47</v>
      </c>
      <c r="D1206" s="1" t="s">
        <v>58</v>
      </c>
      <c r="E1206" s="1" t="s">
        <v>498</v>
      </c>
      <c r="F1206" s="2">
        <v>0.64</v>
      </c>
      <c r="G1206" s="2">
        <v>0.5</v>
      </c>
      <c r="H1206" s="2">
        <v>0</v>
      </c>
      <c r="I1206" s="2">
        <v>0.17</v>
      </c>
      <c r="J1206" s="2">
        <v>1.31</v>
      </c>
      <c r="L1206"/>
      <c r="N1206"/>
    </row>
    <row r="1207" spans="1:14" x14ac:dyDescent="0.2">
      <c r="A1207" s="1" t="s">
        <v>1039</v>
      </c>
      <c r="B1207" s="8" t="s">
        <v>10</v>
      </c>
      <c r="C1207" s="1" t="s">
        <v>15</v>
      </c>
      <c r="D1207" s="1" t="s">
        <v>22</v>
      </c>
      <c r="E1207" s="1" t="s">
        <v>369</v>
      </c>
      <c r="F1207" s="2">
        <v>0.68</v>
      </c>
      <c r="G1207" s="2">
        <v>0.49</v>
      </c>
      <c r="H1207" s="2">
        <v>0</v>
      </c>
      <c r="I1207" s="2">
        <v>0.13</v>
      </c>
      <c r="J1207" s="2">
        <v>1.31</v>
      </c>
      <c r="L1207"/>
      <c r="N1207"/>
    </row>
    <row r="1208" spans="1:14" x14ac:dyDescent="0.2">
      <c r="A1208" s="1" t="s">
        <v>1040</v>
      </c>
      <c r="B1208" s="8" t="s">
        <v>10</v>
      </c>
      <c r="C1208" s="1" t="s">
        <v>15</v>
      </c>
      <c r="D1208" s="1" t="s">
        <v>12</v>
      </c>
      <c r="E1208" s="1" t="s">
        <v>86</v>
      </c>
      <c r="F1208" s="2">
        <v>1.1100000000000001</v>
      </c>
      <c r="G1208" s="2">
        <v>0.04</v>
      </c>
      <c r="H1208" s="2">
        <v>0.06</v>
      </c>
      <c r="I1208" s="2">
        <v>0.09</v>
      </c>
      <c r="J1208" s="2">
        <v>1.31</v>
      </c>
      <c r="L1208"/>
      <c r="N1208"/>
    </row>
    <row r="1209" spans="1:14" x14ac:dyDescent="0.2">
      <c r="A1209" s="1" t="s">
        <v>460</v>
      </c>
      <c r="B1209" s="8" t="s">
        <v>102</v>
      </c>
      <c r="C1209" s="1" t="s">
        <v>42</v>
      </c>
      <c r="D1209" s="1" t="s">
        <v>16</v>
      </c>
      <c r="E1209" s="1" t="s">
        <v>99</v>
      </c>
      <c r="F1209" s="2">
        <v>0.84</v>
      </c>
      <c r="G1209" s="2">
        <v>0.43</v>
      </c>
      <c r="H1209" s="2">
        <v>0</v>
      </c>
      <c r="I1209" s="2">
        <v>0.04</v>
      </c>
      <c r="J1209" s="2">
        <v>1.31</v>
      </c>
      <c r="L1209"/>
      <c r="N1209"/>
    </row>
    <row r="1210" spans="1:14" x14ac:dyDescent="0.2">
      <c r="A1210" s="1" t="s">
        <v>1041</v>
      </c>
      <c r="B1210" s="8" t="s">
        <v>49</v>
      </c>
      <c r="C1210" s="1" t="s">
        <v>47</v>
      </c>
      <c r="D1210" s="1" t="s">
        <v>45</v>
      </c>
      <c r="E1210" s="1" t="s">
        <v>159</v>
      </c>
      <c r="F1210" s="2">
        <v>0.94</v>
      </c>
      <c r="G1210" s="2">
        <v>0.35</v>
      </c>
      <c r="H1210" s="2">
        <v>0</v>
      </c>
      <c r="I1210" s="2">
        <v>0.02</v>
      </c>
      <c r="J1210" s="2">
        <v>1.3</v>
      </c>
      <c r="L1210"/>
      <c r="N1210"/>
    </row>
    <row r="1211" spans="1:14" x14ac:dyDescent="0.2">
      <c r="A1211" s="1" t="s">
        <v>1005</v>
      </c>
      <c r="B1211" s="8" t="s">
        <v>36</v>
      </c>
      <c r="C1211" s="1" t="s">
        <v>57</v>
      </c>
      <c r="D1211" s="1" t="s">
        <v>38</v>
      </c>
      <c r="E1211" s="1" t="s">
        <v>99</v>
      </c>
      <c r="F1211" s="2">
        <v>0.45</v>
      </c>
      <c r="G1211" s="2">
        <v>0.56999999999999995</v>
      </c>
      <c r="H1211" s="2">
        <v>0.06</v>
      </c>
      <c r="I1211" s="2">
        <v>0.21</v>
      </c>
      <c r="J1211" s="2">
        <v>1.3</v>
      </c>
      <c r="L1211"/>
      <c r="N1211"/>
    </row>
    <row r="1212" spans="1:14" x14ac:dyDescent="0.2">
      <c r="A1212" s="1" t="s">
        <v>1042</v>
      </c>
      <c r="B1212" s="8" t="s">
        <v>41</v>
      </c>
      <c r="C1212" s="1" t="s">
        <v>11</v>
      </c>
      <c r="D1212" s="1" t="s">
        <v>12</v>
      </c>
      <c r="E1212" s="1" t="s">
        <v>99</v>
      </c>
      <c r="F1212" s="2">
        <v>1.07</v>
      </c>
      <c r="G1212" s="2">
        <v>0.04</v>
      </c>
      <c r="H1212" s="2">
        <v>0.02</v>
      </c>
      <c r="I1212" s="2">
        <v>0.17</v>
      </c>
      <c r="J1212" s="2">
        <v>1.3</v>
      </c>
      <c r="L1212"/>
      <c r="N1212"/>
    </row>
    <row r="1213" spans="1:14" x14ac:dyDescent="0.2">
      <c r="A1213" s="1" t="s">
        <v>773</v>
      </c>
      <c r="B1213" s="8" t="s">
        <v>36</v>
      </c>
      <c r="C1213" s="1" t="s">
        <v>37</v>
      </c>
      <c r="D1213" s="1" t="s">
        <v>38</v>
      </c>
      <c r="E1213" s="1" t="s">
        <v>527</v>
      </c>
      <c r="F1213" s="2">
        <v>0.56000000000000005</v>
      </c>
      <c r="G1213" s="2">
        <v>0.44</v>
      </c>
      <c r="H1213" s="2">
        <v>0.09</v>
      </c>
      <c r="I1213" s="2">
        <v>0.21</v>
      </c>
      <c r="J1213" s="2">
        <v>1.3</v>
      </c>
      <c r="L1213"/>
      <c r="N1213"/>
    </row>
    <row r="1214" spans="1:14" x14ac:dyDescent="0.2">
      <c r="A1214" s="1" t="s">
        <v>1043</v>
      </c>
      <c r="B1214" s="8" t="s">
        <v>41</v>
      </c>
      <c r="C1214" s="1" t="s">
        <v>25</v>
      </c>
      <c r="D1214" s="1" t="s">
        <v>22</v>
      </c>
      <c r="E1214" s="1" t="s">
        <v>55</v>
      </c>
      <c r="F1214" s="2">
        <v>0.27</v>
      </c>
      <c r="G1214" s="2">
        <v>0.02</v>
      </c>
      <c r="H1214" s="2">
        <v>0</v>
      </c>
      <c r="I1214" s="2">
        <v>1.02</v>
      </c>
      <c r="J1214" s="2">
        <v>1.3</v>
      </c>
      <c r="L1214"/>
      <c r="N1214"/>
    </row>
    <row r="1215" spans="1:14" x14ac:dyDescent="0.2">
      <c r="A1215" s="1" t="s">
        <v>1044</v>
      </c>
      <c r="B1215" s="8" t="s">
        <v>10</v>
      </c>
      <c r="C1215" s="1" t="s">
        <v>29</v>
      </c>
      <c r="D1215" s="1" t="s">
        <v>12</v>
      </c>
      <c r="E1215" s="1" t="s">
        <v>99</v>
      </c>
      <c r="F1215" s="2">
        <v>0.69</v>
      </c>
      <c r="G1215" s="2">
        <v>0.48</v>
      </c>
      <c r="H1215" s="2">
        <v>0</v>
      </c>
      <c r="I1215" s="2">
        <v>0.13</v>
      </c>
      <c r="J1215" s="2">
        <v>1.3</v>
      </c>
      <c r="L1215"/>
      <c r="N1215"/>
    </row>
    <row r="1216" spans="1:14" x14ac:dyDescent="0.2">
      <c r="A1216" s="1" t="s">
        <v>1045</v>
      </c>
      <c r="B1216" s="8" t="s">
        <v>10</v>
      </c>
      <c r="C1216" s="1" t="s">
        <v>33</v>
      </c>
      <c r="D1216" s="1" t="s">
        <v>12</v>
      </c>
      <c r="E1216" s="1" t="s">
        <v>99</v>
      </c>
      <c r="F1216" s="2">
        <v>0.78</v>
      </c>
      <c r="G1216" s="2">
        <v>0.4</v>
      </c>
      <c r="H1216" s="2">
        <v>0</v>
      </c>
      <c r="I1216" s="2">
        <v>0.11</v>
      </c>
      <c r="J1216" s="2">
        <v>1.3</v>
      </c>
      <c r="L1216"/>
      <c r="N1216"/>
    </row>
    <row r="1217" spans="1:14" x14ac:dyDescent="0.2">
      <c r="A1217" s="1" t="s">
        <v>1046</v>
      </c>
      <c r="B1217" s="8" t="s">
        <v>121</v>
      </c>
      <c r="C1217" s="1" t="s">
        <v>65</v>
      </c>
      <c r="D1217" s="1" t="s">
        <v>173</v>
      </c>
      <c r="E1217" s="1" t="s">
        <v>164</v>
      </c>
      <c r="F1217" s="2">
        <v>0.53</v>
      </c>
      <c r="G1217" s="2">
        <v>0.64</v>
      </c>
      <c r="H1217" s="2">
        <v>0.02</v>
      </c>
      <c r="I1217" s="2">
        <v>0.1</v>
      </c>
      <c r="J1217" s="2">
        <v>1.3</v>
      </c>
      <c r="L1217"/>
      <c r="N1217"/>
    </row>
    <row r="1218" spans="1:14" x14ac:dyDescent="0.2">
      <c r="A1218" s="1" t="s">
        <v>800</v>
      </c>
      <c r="B1218" s="8" t="s">
        <v>10</v>
      </c>
      <c r="C1218" s="1" t="s">
        <v>11</v>
      </c>
      <c r="D1218" s="1" t="s">
        <v>16</v>
      </c>
      <c r="E1218" s="1" t="s">
        <v>99</v>
      </c>
      <c r="F1218" s="2">
        <v>0.46</v>
      </c>
      <c r="G1218" s="2">
        <v>0.66</v>
      </c>
      <c r="H1218" s="2">
        <v>0.02</v>
      </c>
      <c r="I1218" s="2">
        <v>0.15</v>
      </c>
      <c r="J1218" s="2">
        <v>1.29</v>
      </c>
      <c r="L1218"/>
      <c r="N1218"/>
    </row>
    <row r="1219" spans="1:14" x14ac:dyDescent="0.2">
      <c r="A1219" s="1" t="s">
        <v>1047</v>
      </c>
      <c r="B1219" s="8" t="s">
        <v>128</v>
      </c>
      <c r="C1219" s="1" t="s">
        <v>65</v>
      </c>
      <c r="D1219" s="1" t="s">
        <v>1</v>
      </c>
      <c r="E1219" s="1" t="s">
        <v>13</v>
      </c>
      <c r="F1219" s="2">
        <v>0.61</v>
      </c>
      <c r="G1219" s="2">
        <v>0.47</v>
      </c>
      <c r="H1219" s="2">
        <v>0.11</v>
      </c>
      <c r="I1219" s="2">
        <v>0.1</v>
      </c>
      <c r="J1219" s="2">
        <v>1.29</v>
      </c>
      <c r="L1219"/>
      <c r="N1219"/>
    </row>
    <row r="1220" spans="1:14" x14ac:dyDescent="0.2">
      <c r="A1220" s="1" t="s">
        <v>1048</v>
      </c>
      <c r="B1220" s="8" t="s">
        <v>49</v>
      </c>
      <c r="C1220" s="1" t="s">
        <v>47</v>
      </c>
      <c r="D1220" s="1" t="s">
        <v>45</v>
      </c>
      <c r="E1220" s="1" t="s">
        <v>178</v>
      </c>
      <c r="F1220" s="2">
        <v>0.39</v>
      </c>
      <c r="G1220" s="2">
        <v>0.02</v>
      </c>
      <c r="H1220" s="2">
        <v>0.85</v>
      </c>
      <c r="I1220" s="2">
        <v>0.03</v>
      </c>
      <c r="J1220" s="2">
        <v>1.29</v>
      </c>
      <c r="L1220"/>
      <c r="N1220"/>
    </row>
    <row r="1221" spans="1:14" x14ac:dyDescent="0.2">
      <c r="A1221" s="1" t="s">
        <v>1049</v>
      </c>
      <c r="B1221" s="8" t="s">
        <v>36</v>
      </c>
      <c r="C1221" s="1" t="s">
        <v>67</v>
      </c>
      <c r="D1221" s="1" t="s">
        <v>12</v>
      </c>
      <c r="E1221" s="1" t="s">
        <v>99</v>
      </c>
      <c r="F1221" s="2">
        <v>0.11</v>
      </c>
      <c r="G1221" s="2">
        <v>0.92</v>
      </c>
      <c r="H1221" s="2">
        <v>0</v>
      </c>
      <c r="I1221" s="2">
        <v>0.25</v>
      </c>
      <c r="J1221" s="2">
        <v>1.29</v>
      </c>
      <c r="L1221"/>
      <c r="N1221"/>
    </row>
    <row r="1222" spans="1:14" x14ac:dyDescent="0.2">
      <c r="A1222" s="1" t="s">
        <v>1050</v>
      </c>
      <c r="B1222" s="8" t="s">
        <v>126</v>
      </c>
      <c r="C1222" s="1" t="s">
        <v>47</v>
      </c>
      <c r="D1222" s="1" t="s">
        <v>38</v>
      </c>
      <c r="E1222" s="1" t="s">
        <v>178</v>
      </c>
      <c r="F1222" s="2">
        <v>0.54</v>
      </c>
      <c r="G1222" s="2">
        <v>0.27</v>
      </c>
      <c r="H1222" s="2">
        <v>0.45</v>
      </c>
      <c r="I1222" s="2">
        <v>0.04</v>
      </c>
      <c r="J1222" s="2">
        <v>1.29</v>
      </c>
      <c r="L1222"/>
      <c r="N1222"/>
    </row>
    <row r="1223" spans="1:14" x14ac:dyDescent="0.2">
      <c r="A1223" s="1" t="s">
        <v>241</v>
      </c>
      <c r="B1223" s="8" t="s">
        <v>32</v>
      </c>
      <c r="C1223" s="1" t="s">
        <v>25</v>
      </c>
      <c r="D1223" s="1" t="s">
        <v>16</v>
      </c>
      <c r="E1223" s="1" t="s">
        <v>99</v>
      </c>
      <c r="F1223" s="2">
        <v>1</v>
      </c>
      <c r="G1223" s="2">
        <v>0.17</v>
      </c>
      <c r="H1223" s="2">
        <v>0.02</v>
      </c>
      <c r="I1223" s="2">
        <v>0.1</v>
      </c>
      <c r="J1223" s="2">
        <v>1.29</v>
      </c>
      <c r="L1223"/>
      <c r="N1223"/>
    </row>
    <row r="1224" spans="1:14" x14ac:dyDescent="0.2">
      <c r="A1224" s="1" t="s">
        <v>589</v>
      </c>
      <c r="B1224" s="8" t="s">
        <v>121</v>
      </c>
      <c r="C1224" s="1" t="s">
        <v>65</v>
      </c>
      <c r="D1224" s="1" t="s">
        <v>58</v>
      </c>
      <c r="E1224" s="1" t="s">
        <v>86</v>
      </c>
      <c r="F1224" s="2">
        <v>0.73</v>
      </c>
      <c r="G1224" s="2">
        <v>0.44</v>
      </c>
      <c r="H1224" s="2">
        <v>0</v>
      </c>
      <c r="I1224" s="2">
        <v>0.12</v>
      </c>
      <c r="J1224" s="2">
        <v>1.29</v>
      </c>
      <c r="L1224"/>
      <c r="N1224"/>
    </row>
    <row r="1225" spans="1:14" x14ac:dyDescent="0.2">
      <c r="A1225" s="1" t="s">
        <v>1051</v>
      </c>
      <c r="B1225" s="8" t="s">
        <v>49</v>
      </c>
      <c r="C1225" s="1" t="s">
        <v>124</v>
      </c>
      <c r="D1225" s="1" t="s">
        <v>1</v>
      </c>
      <c r="E1225" s="1" t="s">
        <v>1022</v>
      </c>
      <c r="F1225" s="2">
        <v>0.93</v>
      </c>
      <c r="G1225" s="2">
        <v>0.34</v>
      </c>
      <c r="H1225" s="2">
        <v>0</v>
      </c>
      <c r="I1225" s="2">
        <v>0.02</v>
      </c>
      <c r="J1225" s="2">
        <v>1.29</v>
      </c>
      <c r="L1225"/>
      <c r="N1225"/>
    </row>
    <row r="1226" spans="1:14" x14ac:dyDescent="0.2">
      <c r="A1226" s="1" t="s">
        <v>1052</v>
      </c>
      <c r="B1226" s="8" t="s">
        <v>41</v>
      </c>
      <c r="C1226" s="1" t="s">
        <v>42</v>
      </c>
      <c r="D1226" s="1" t="s">
        <v>58</v>
      </c>
      <c r="E1226" s="1" t="s">
        <v>218</v>
      </c>
      <c r="F1226" s="2">
        <v>0.63</v>
      </c>
      <c r="G1226" s="2">
        <v>0.49</v>
      </c>
      <c r="H1226" s="2">
        <v>0</v>
      </c>
      <c r="I1226" s="2">
        <v>0.16</v>
      </c>
      <c r="J1226" s="2">
        <v>1.29</v>
      </c>
      <c r="L1226"/>
      <c r="N1226"/>
    </row>
    <row r="1227" spans="1:14" x14ac:dyDescent="0.2">
      <c r="A1227" s="1" t="s">
        <v>1053</v>
      </c>
      <c r="B1227" s="8" t="s">
        <v>10</v>
      </c>
      <c r="C1227" s="1" t="s">
        <v>15</v>
      </c>
      <c r="D1227" s="1" t="s">
        <v>22</v>
      </c>
      <c r="E1227" s="1" t="s">
        <v>59</v>
      </c>
      <c r="F1227" s="2">
        <v>1.04</v>
      </c>
      <c r="G1227" s="2">
        <v>0.14000000000000001</v>
      </c>
      <c r="H1227" s="2">
        <v>0</v>
      </c>
      <c r="I1227" s="2">
        <v>0.1</v>
      </c>
      <c r="J1227" s="2">
        <v>1.29</v>
      </c>
      <c r="L1227"/>
      <c r="N1227"/>
    </row>
    <row r="1228" spans="1:14" x14ac:dyDescent="0.2">
      <c r="A1228" s="1" t="s">
        <v>1054</v>
      </c>
      <c r="B1228" s="8" t="s">
        <v>20</v>
      </c>
      <c r="C1228" s="1" t="s">
        <v>15</v>
      </c>
      <c r="D1228" s="1" t="s">
        <v>173</v>
      </c>
      <c r="E1228" s="1" t="s">
        <v>13</v>
      </c>
      <c r="F1228" s="2">
        <v>0.76</v>
      </c>
      <c r="G1228" s="2">
        <v>0.4</v>
      </c>
      <c r="H1228" s="2">
        <v>0</v>
      </c>
      <c r="I1228" s="2">
        <v>0.12</v>
      </c>
      <c r="J1228" s="2">
        <v>1.29</v>
      </c>
      <c r="L1228"/>
      <c r="N1228"/>
    </row>
    <row r="1229" spans="1:14" x14ac:dyDescent="0.2">
      <c r="A1229" s="1" t="s">
        <v>1055</v>
      </c>
      <c r="B1229" s="8" t="s">
        <v>36</v>
      </c>
      <c r="C1229" s="1" t="s">
        <v>15</v>
      </c>
      <c r="D1229" s="1" t="s">
        <v>45</v>
      </c>
      <c r="E1229" s="1" t="s">
        <v>109</v>
      </c>
      <c r="F1229" s="2">
        <v>0.71</v>
      </c>
      <c r="G1229" s="2">
        <v>0.2</v>
      </c>
      <c r="H1229" s="2">
        <v>0.24</v>
      </c>
      <c r="I1229" s="2">
        <v>0.13</v>
      </c>
      <c r="J1229" s="2">
        <v>1.29</v>
      </c>
      <c r="L1229"/>
      <c r="N1229"/>
    </row>
    <row r="1230" spans="1:14" x14ac:dyDescent="0.2">
      <c r="A1230" s="1" t="s">
        <v>1056</v>
      </c>
      <c r="B1230" s="8" t="s">
        <v>41</v>
      </c>
      <c r="C1230" s="1" t="s">
        <v>25</v>
      </c>
      <c r="D1230" s="1" t="s">
        <v>16</v>
      </c>
      <c r="E1230" s="1" t="s">
        <v>39</v>
      </c>
      <c r="F1230" s="2">
        <v>1.22</v>
      </c>
      <c r="G1230" s="2">
        <v>0.05</v>
      </c>
      <c r="H1230" s="2">
        <v>0</v>
      </c>
      <c r="I1230" s="2">
        <v>0.01</v>
      </c>
      <c r="J1230" s="2">
        <v>1.29</v>
      </c>
      <c r="L1230"/>
      <c r="N1230"/>
    </row>
    <row r="1231" spans="1:14" x14ac:dyDescent="0.2">
      <c r="A1231" s="1" t="s">
        <v>1057</v>
      </c>
      <c r="B1231" s="8" t="s">
        <v>41</v>
      </c>
      <c r="C1231" s="1" t="s">
        <v>42</v>
      </c>
      <c r="D1231" s="1" t="s">
        <v>45</v>
      </c>
      <c r="E1231" s="1" t="s">
        <v>1058</v>
      </c>
      <c r="F1231" s="2">
        <v>0.63</v>
      </c>
      <c r="G1231" s="2">
        <v>0.49</v>
      </c>
      <c r="H1231" s="2">
        <v>0</v>
      </c>
      <c r="I1231" s="2">
        <v>0.16</v>
      </c>
      <c r="J1231" s="2">
        <v>1.28</v>
      </c>
      <c r="L1231"/>
      <c r="N1231"/>
    </row>
    <row r="1232" spans="1:14" x14ac:dyDescent="0.2">
      <c r="A1232" s="1" t="s">
        <v>261</v>
      </c>
      <c r="B1232" s="8" t="s">
        <v>32</v>
      </c>
      <c r="C1232" s="1" t="s">
        <v>75</v>
      </c>
      <c r="D1232" s="1" t="s">
        <v>38</v>
      </c>
      <c r="E1232" s="1" t="s">
        <v>86</v>
      </c>
      <c r="F1232" s="2">
        <v>0.72</v>
      </c>
      <c r="G1232" s="2">
        <v>0.45</v>
      </c>
      <c r="H1232" s="2">
        <v>0.01</v>
      </c>
      <c r="I1232" s="2">
        <v>0.11</v>
      </c>
      <c r="J1232" s="2">
        <v>1.28</v>
      </c>
      <c r="L1232"/>
      <c r="N1232"/>
    </row>
    <row r="1233" spans="1:14" x14ac:dyDescent="0.2">
      <c r="A1233" s="1" t="s">
        <v>1059</v>
      </c>
      <c r="B1233" s="8" t="s">
        <v>20</v>
      </c>
      <c r="C1233" s="1" t="s">
        <v>15</v>
      </c>
      <c r="D1233" s="1" t="s">
        <v>26</v>
      </c>
      <c r="E1233" s="1" t="s">
        <v>86</v>
      </c>
      <c r="F1233" s="2">
        <v>0.55000000000000004</v>
      </c>
      <c r="G1233" s="2">
        <v>0.59</v>
      </c>
      <c r="H1233" s="2">
        <v>0</v>
      </c>
      <c r="I1233" s="2">
        <v>0.14000000000000001</v>
      </c>
      <c r="J1233" s="2">
        <v>1.28</v>
      </c>
      <c r="L1233"/>
      <c r="N1233"/>
    </row>
    <row r="1234" spans="1:14" x14ac:dyDescent="0.2">
      <c r="A1234" s="1" t="s">
        <v>1060</v>
      </c>
      <c r="B1234" s="8" t="s">
        <v>64</v>
      </c>
      <c r="C1234" s="1" t="s">
        <v>75</v>
      </c>
      <c r="D1234" s="1" t="s">
        <v>38</v>
      </c>
      <c r="E1234" s="1" t="s">
        <v>159</v>
      </c>
      <c r="F1234" s="2">
        <v>0.45</v>
      </c>
      <c r="G1234" s="2">
        <v>0.46</v>
      </c>
      <c r="H1234" s="2">
        <v>0.17</v>
      </c>
      <c r="I1234" s="2">
        <v>0.2</v>
      </c>
      <c r="J1234" s="2">
        <v>1.28</v>
      </c>
      <c r="L1234"/>
      <c r="N1234"/>
    </row>
    <row r="1235" spans="1:14" x14ac:dyDescent="0.2">
      <c r="A1235" s="1" t="s">
        <v>351</v>
      </c>
      <c r="B1235" s="8" t="s">
        <v>121</v>
      </c>
      <c r="C1235" s="1" t="s">
        <v>65</v>
      </c>
      <c r="D1235" s="1" t="s">
        <v>38</v>
      </c>
      <c r="E1235" s="1" t="s">
        <v>86</v>
      </c>
      <c r="F1235" s="2">
        <v>0.61</v>
      </c>
      <c r="G1235" s="2">
        <v>0.56000000000000005</v>
      </c>
      <c r="H1235" s="2">
        <v>0</v>
      </c>
      <c r="I1235" s="2">
        <v>0.11</v>
      </c>
      <c r="J1235" s="2">
        <v>1.28</v>
      </c>
      <c r="L1235"/>
      <c r="N1235"/>
    </row>
    <row r="1236" spans="1:14" x14ac:dyDescent="0.2">
      <c r="A1236" s="1" t="s">
        <v>976</v>
      </c>
      <c r="B1236" s="8" t="s">
        <v>32</v>
      </c>
      <c r="C1236" s="1" t="s">
        <v>67</v>
      </c>
      <c r="D1236" s="1" t="s">
        <v>38</v>
      </c>
      <c r="E1236" s="1" t="s">
        <v>319</v>
      </c>
      <c r="F1236" s="2">
        <v>0.72</v>
      </c>
      <c r="G1236" s="2">
        <v>0.45</v>
      </c>
      <c r="H1236" s="2">
        <v>0</v>
      </c>
      <c r="I1236" s="2">
        <v>0.11</v>
      </c>
      <c r="J1236" s="2">
        <v>1.28</v>
      </c>
      <c r="L1236"/>
      <c r="N1236"/>
    </row>
    <row r="1237" spans="1:14" x14ac:dyDescent="0.2">
      <c r="A1237" s="1" t="s">
        <v>1061</v>
      </c>
      <c r="B1237" s="8" t="s">
        <v>41</v>
      </c>
      <c r="C1237" s="1" t="s">
        <v>124</v>
      </c>
      <c r="D1237" s="1" t="s">
        <v>38</v>
      </c>
      <c r="E1237" s="1" t="s">
        <v>39</v>
      </c>
      <c r="F1237" s="2">
        <v>0.63</v>
      </c>
      <c r="G1237" s="2">
        <v>0.49</v>
      </c>
      <c r="H1237" s="2">
        <v>0</v>
      </c>
      <c r="I1237" s="2">
        <v>0.16</v>
      </c>
      <c r="J1237" s="2">
        <v>1.28</v>
      </c>
      <c r="L1237"/>
      <c r="N1237"/>
    </row>
    <row r="1238" spans="1:14" x14ac:dyDescent="0.2">
      <c r="A1238" s="1" t="s">
        <v>1062</v>
      </c>
      <c r="B1238" s="8" t="s">
        <v>62</v>
      </c>
      <c r="C1238" s="1" t="s">
        <v>67</v>
      </c>
      <c r="D1238" s="1" t="s">
        <v>38</v>
      </c>
      <c r="E1238" s="1" t="s">
        <v>13</v>
      </c>
      <c r="F1238" s="2">
        <v>0.48</v>
      </c>
      <c r="G1238" s="2">
        <v>0.35</v>
      </c>
      <c r="H1238" s="2">
        <v>0.36</v>
      </c>
      <c r="I1238" s="2">
        <v>7.0000000000000007E-2</v>
      </c>
      <c r="J1238" s="2">
        <v>1.28</v>
      </c>
      <c r="L1238"/>
      <c r="N1238"/>
    </row>
    <row r="1239" spans="1:14" x14ac:dyDescent="0.2">
      <c r="A1239" s="1" t="s">
        <v>1063</v>
      </c>
      <c r="B1239" s="8" t="s">
        <v>41</v>
      </c>
      <c r="C1239" s="1" t="s">
        <v>54</v>
      </c>
      <c r="D1239" s="1" t="s">
        <v>38</v>
      </c>
      <c r="E1239" s="1" t="s">
        <v>159</v>
      </c>
      <c r="F1239" s="2">
        <v>0.62</v>
      </c>
      <c r="G1239" s="2">
        <v>0.49</v>
      </c>
      <c r="H1239" s="2">
        <v>0</v>
      </c>
      <c r="I1239" s="2">
        <v>0.16</v>
      </c>
      <c r="J1239" s="2">
        <v>1.28</v>
      </c>
      <c r="L1239"/>
      <c r="N1239"/>
    </row>
    <row r="1240" spans="1:14" x14ac:dyDescent="0.2">
      <c r="A1240" s="1" t="s">
        <v>1064</v>
      </c>
      <c r="B1240" s="8" t="s">
        <v>36</v>
      </c>
      <c r="C1240" s="1" t="s">
        <v>15</v>
      </c>
      <c r="D1240" s="1" t="s">
        <v>38</v>
      </c>
      <c r="E1240" s="1" t="s">
        <v>248</v>
      </c>
      <c r="F1240" s="2">
        <v>0.45</v>
      </c>
      <c r="G1240" s="2">
        <v>0.56000000000000005</v>
      </c>
      <c r="H1240" s="2">
        <v>0.05</v>
      </c>
      <c r="I1240" s="2">
        <v>0.22</v>
      </c>
      <c r="J1240" s="2">
        <v>1.27</v>
      </c>
      <c r="L1240"/>
      <c r="N1240"/>
    </row>
    <row r="1241" spans="1:14" x14ac:dyDescent="0.2">
      <c r="A1241" s="1" t="s">
        <v>1065</v>
      </c>
      <c r="B1241" s="8" t="s">
        <v>107</v>
      </c>
      <c r="C1241" s="1" t="s">
        <v>25</v>
      </c>
      <c r="D1241" s="1" t="s">
        <v>26</v>
      </c>
      <c r="E1241" s="1" t="s">
        <v>99</v>
      </c>
      <c r="F1241" s="2">
        <v>1.22</v>
      </c>
      <c r="G1241" s="2">
        <v>0.05</v>
      </c>
      <c r="H1241" s="2">
        <v>0</v>
      </c>
      <c r="I1241" s="2">
        <v>0</v>
      </c>
      <c r="J1241" s="2">
        <v>1.27</v>
      </c>
      <c r="L1241"/>
      <c r="N1241"/>
    </row>
    <row r="1242" spans="1:14" x14ac:dyDescent="0.2">
      <c r="A1242" s="1" t="s">
        <v>338</v>
      </c>
      <c r="B1242" s="8" t="s">
        <v>41</v>
      </c>
      <c r="C1242" s="1" t="s">
        <v>15</v>
      </c>
      <c r="D1242" s="1" t="s">
        <v>38</v>
      </c>
      <c r="E1242" s="1" t="s">
        <v>175</v>
      </c>
      <c r="F1242" s="2">
        <v>0.72</v>
      </c>
      <c r="G1242" s="2">
        <v>0.03</v>
      </c>
      <c r="H1242" s="2">
        <v>0</v>
      </c>
      <c r="I1242" s="2">
        <v>0.52</v>
      </c>
      <c r="J1242" s="2">
        <v>1.27</v>
      </c>
      <c r="L1242"/>
      <c r="N1242"/>
    </row>
    <row r="1243" spans="1:14" x14ac:dyDescent="0.2">
      <c r="A1243" s="1" t="s">
        <v>1066</v>
      </c>
      <c r="B1243" s="8" t="s">
        <v>62</v>
      </c>
      <c r="C1243" s="1" t="s">
        <v>67</v>
      </c>
      <c r="D1243" s="1" t="s">
        <v>45</v>
      </c>
      <c r="E1243" s="1" t="s">
        <v>13</v>
      </c>
      <c r="F1243" s="2">
        <v>0.44</v>
      </c>
      <c r="G1243" s="2">
        <v>0.3</v>
      </c>
      <c r="H1243" s="2">
        <v>0.47</v>
      </c>
      <c r="I1243" s="2">
        <v>0.06</v>
      </c>
      <c r="J1243" s="2">
        <v>1.27</v>
      </c>
      <c r="L1243"/>
      <c r="N1243"/>
    </row>
    <row r="1244" spans="1:14" x14ac:dyDescent="0.2">
      <c r="A1244" s="1" t="s">
        <v>1067</v>
      </c>
      <c r="B1244" s="8" t="s">
        <v>32</v>
      </c>
      <c r="C1244" s="1" t="s">
        <v>15</v>
      </c>
      <c r="D1244" s="1" t="s">
        <v>12</v>
      </c>
      <c r="E1244" s="1" t="s">
        <v>39</v>
      </c>
      <c r="F1244" s="2">
        <v>1</v>
      </c>
      <c r="G1244" s="2">
        <v>0.16</v>
      </c>
      <c r="H1244" s="2">
        <v>0</v>
      </c>
      <c r="I1244" s="2">
        <v>0.11</v>
      </c>
      <c r="J1244" s="2">
        <v>1.27</v>
      </c>
      <c r="L1244"/>
      <c r="N1244"/>
    </row>
    <row r="1245" spans="1:14" x14ac:dyDescent="0.2">
      <c r="A1245" s="1" t="s">
        <v>1068</v>
      </c>
      <c r="B1245" s="8" t="s">
        <v>32</v>
      </c>
      <c r="C1245" s="1" t="s">
        <v>57</v>
      </c>
      <c r="D1245" s="1" t="s">
        <v>71</v>
      </c>
      <c r="E1245" s="1" t="s">
        <v>319</v>
      </c>
      <c r="F1245" s="2">
        <v>0.74</v>
      </c>
      <c r="G1245" s="2">
        <v>0.4</v>
      </c>
      <c r="H1245" s="2">
        <v>0</v>
      </c>
      <c r="I1245" s="2">
        <v>0.12</v>
      </c>
      <c r="J1245" s="2">
        <v>1.27</v>
      </c>
      <c r="L1245"/>
      <c r="N1245"/>
    </row>
    <row r="1246" spans="1:14" x14ac:dyDescent="0.2">
      <c r="A1246" s="1" t="s">
        <v>277</v>
      </c>
      <c r="B1246" s="8" t="s">
        <v>102</v>
      </c>
      <c r="C1246" s="1" t="s">
        <v>124</v>
      </c>
      <c r="D1246" s="1" t="s">
        <v>12</v>
      </c>
      <c r="E1246" s="1" t="s">
        <v>59</v>
      </c>
      <c r="F1246" s="2">
        <v>0.85</v>
      </c>
      <c r="G1246" s="2">
        <v>0.37</v>
      </c>
      <c r="H1246" s="2">
        <v>0</v>
      </c>
      <c r="I1246" s="2">
        <v>0.05</v>
      </c>
      <c r="J1246" s="2">
        <v>1.27</v>
      </c>
      <c r="L1246"/>
      <c r="N1246"/>
    </row>
    <row r="1247" spans="1:14" x14ac:dyDescent="0.2">
      <c r="A1247" s="1" t="s">
        <v>754</v>
      </c>
      <c r="B1247" s="8" t="s">
        <v>121</v>
      </c>
      <c r="C1247" s="1" t="s">
        <v>65</v>
      </c>
      <c r="D1247" s="1" t="s">
        <v>45</v>
      </c>
      <c r="E1247" s="1" t="s">
        <v>97</v>
      </c>
      <c r="F1247" s="2">
        <v>0.77</v>
      </c>
      <c r="G1247" s="2">
        <v>0.38</v>
      </c>
      <c r="H1247" s="2">
        <v>0</v>
      </c>
      <c r="I1247" s="2">
        <v>0.12</v>
      </c>
      <c r="J1247" s="2">
        <v>1.27</v>
      </c>
      <c r="L1247"/>
      <c r="N1247"/>
    </row>
    <row r="1248" spans="1:14" x14ac:dyDescent="0.2">
      <c r="A1248" s="1" t="s">
        <v>1069</v>
      </c>
      <c r="B1248" s="8" t="s">
        <v>10</v>
      </c>
      <c r="C1248" s="1" t="s">
        <v>15</v>
      </c>
      <c r="D1248" s="1" t="s">
        <v>12</v>
      </c>
      <c r="E1248" s="1" t="s">
        <v>527</v>
      </c>
      <c r="F1248" s="2">
        <v>0.96</v>
      </c>
      <c r="G1248" s="2">
        <v>0.2</v>
      </c>
      <c r="H1248" s="2">
        <v>0</v>
      </c>
      <c r="I1248" s="2">
        <v>0.11</v>
      </c>
      <c r="J1248" s="2">
        <v>1.27</v>
      </c>
      <c r="L1248"/>
      <c r="N1248"/>
    </row>
    <row r="1249" spans="1:14" x14ac:dyDescent="0.2">
      <c r="A1249" s="1" t="s">
        <v>1070</v>
      </c>
      <c r="B1249" s="8" t="s">
        <v>41</v>
      </c>
      <c r="C1249" s="1" t="s">
        <v>47</v>
      </c>
      <c r="D1249" s="1" t="s">
        <v>45</v>
      </c>
      <c r="E1249" s="1" t="s">
        <v>218</v>
      </c>
      <c r="F1249" s="2">
        <v>0.49</v>
      </c>
      <c r="G1249" s="2">
        <v>0.38</v>
      </c>
      <c r="H1249" s="2">
        <v>0.26</v>
      </c>
      <c r="I1249" s="2">
        <v>0.13</v>
      </c>
      <c r="J1249" s="2">
        <v>1.27</v>
      </c>
      <c r="L1249"/>
      <c r="N1249"/>
    </row>
    <row r="1250" spans="1:14" x14ac:dyDescent="0.2">
      <c r="A1250" s="1" t="s">
        <v>1071</v>
      </c>
      <c r="B1250" s="8" t="s">
        <v>10</v>
      </c>
      <c r="C1250" s="1" t="s">
        <v>29</v>
      </c>
      <c r="D1250" s="1" t="s">
        <v>12</v>
      </c>
      <c r="E1250" s="1" t="s">
        <v>39</v>
      </c>
      <c r="F1250" s="2">
        <v>0.39</v>
      </c>
      <c r="G1250" s="2">
        <v>0.73</v>
      </c>
      <c r="H1250" s="2">
        <v>0</v>
      </c>
      <c r="I1250" s="2">
        <v>0.15</v>
      </c>
      <c r="J1250" s="2">
        <v>1.27</v>
      </c>
      <c r="L1250"/>
      <c r="N1250"/>
    </row>
    <row r="1251" spans="1:14" x14ac:dyDescent="0.2">
      <c r="A1251" s="1" t="s">
        <v>1072</v>
      </c>
      <c r="B1251" s="8" t="s">
        <v>126</v>
      </c>
      <c r="C1251" s="1" t="s">
        <v>124</v>
      </c>
      <c r="D1251" s="1" t="s">
        <v>1</v>
      </c>
      <c r="E1251" s="1" t="s">
        <v>109</v>
      </c>
      <c r="F1251" s="2">
        <v>0.87</v>
      </c>
      <c r="G1251" s="2">
        <v>0.3</v>
      </c>
      <c r="H1251" s="2">
        <v>0.06</v>
      </c>
      <c r="I1251" s="2">
        <v>0.03</v>
      </c>
      <c r="J1251" s="2">
        <v>1.27</v>
      </c>
      <c r="L1251"/>
      <c r="N1251"/>
    </row>
    <row r="1252" spans="1:14" x14ac:dyDescent="0.2">
      <c r="A1252" s="1" t="s">
        <v>1073</v>
      </c>
      <c r="B1252" s="8" t="s">
        <v>41</v>
      </c>
      <c r="C1252" s="1" t="s">
        <v>42</v>
      </c>
      <c r="D1252" s="1" t="s">
        <v>38</v>
      </c>
      <c r="E1252" s="1" t="s">
        <v>55</v>
      </c>
      <c r="F1252" s="2">
        <v>0.62</v>
      </c>
      <c r="G1252" s="2">
        <v>0.48</v>
      </c>
      <c r="H1252" s="2">
        <v>0</v>
      </c>
      <c r="I1252" s="2">
        <v>0.16</v>
      </c>
      <c r="J1252" s="2">
        <v>1.27</v>
      </c>
      <c r="L1252"/>
      <c r="N1252"/>
    </row>
    <row r="1253" spans="1:14" x14ac:dyDescent="0.2">
      <c r="A1253" s="1" t="s">
        <v>1074</v>
      </c>
      <c r="B1253" s="8" t="s">
        <v>62</v>
      </c>
      <c r="C1253" s="1" t="s">
        <v>216</v>
      </c>
      <c r="D1253" s="1" t="s">
        <v>38</v>
      </c>
      <c r="E1253" s="1" t="s">
        <v>462</v>
      </c>
      <c r="F1253" s="2">
        <v>0</v>
      </c>
      <c r="G1253" s="2">
        <v>0</v>
      </c>
      <c r="H1253" s="2">
        <v>1.27</v>
      </c>
      <c r="I1253" s="2">
        <v>0</v>
      </c>
      <c r="J1253" s="2">
        <v>1.27</v>
      </c>
      <c r="L1253"/>
      <c r="N1253"/>
    </row>
    <row r="1254" spans="1:14" x14ac:dyDescent="0.2">
      <c r="A1254" s="1" t="s">
        <v>385</v>
      </c>
      <c r="B1254" s="8" t="s">
        <v>20</v>
      </c>
      <c r="C1254" s="1" t="s">
        <v>15</v>
      </c>
      <c r="D1254" s="1" t="s">
        <v>38</v>
      </c>
      <c r="E1254" s="1" t="s">
        <v>59</v>
      </c>
      <c r="F1254" s="2">
        <v>0.56000000000000005</v>
      </c>
      <c r="G1254" s="2">
        <v>0.56999999999999995</v>
      </c>
      <c r="H1254" s="2">
        <v>0</v>
      </c>
      <c r="I1254" s="2">
        <v>0.14000000000000001</v>
      </c>
      <c r="J1254" s="2">
        <v>1.26</v>
      </c>
      <c r="L1254"/>
      <c r="N1254"/>
    </row>
    <row r="1255" spans="1:14" x14ac:dyDescent="0.2">
      <c r="A1255" s="1" t="s">
        <v>1075</v>
      </c>
      <c r="B1255" s="8" t="s">
        <v>20</v>
      </c>
      <c r="C1255" s="1" t="s">
        <v>25</v>
      </c>
      <c r="D1255" s="1" t="s">
        <v>26</v>
      </c>
      <c r="E1255" s="1" t="s">
        <v>218</v>
      </c>
      <c r="F1255" s="2">
        <v>0.1</v>
      </c>
      <c r="G1255" s="2">
        <v>0.02</v>
      </c>
      <c r="H1255" s="2">
        <v>1.1200000000000001</v>
      </c>
      <c r="I1255" s="2">
        <v>0.01</v>
      </c>
      <c r="J1255" s="2">
        <v>1.26</v>
      </c>
      <c r="L1255"/>
      <c r="N1255"/>
    </row>
    <row r="1256" spans="1:14" x14ac:dyDescent="0.2">
      <c r="A1256" s="1" t="s">
        <v>1076</v>
      </c>
      <c r="B1256" s="8" t="s">
        <v>107</v>
      </c>
      <c r="C1256" s="1" t="s">
        <v>33</v>
      </c>
      <c r="D1256" s="1" t="s">
        <v>12</v>
      </c>
      <c r="E1256" s="1" t="s">
        <v>109</v>
      </c>
      <c r="F1256" s="2">
        <v>0</v>
      </c>
      <c r="G1256" s="2">
        <v>1.01</v>
      </c>
      <c r="H1256" s="2">
        <v>0</v>
      </c>
      <c r="I1256" s="2">
        <v>0.25</v>
      </c>
      <c r="J1256" s="2">
        <v>1.26</v>
      </c>
      <c r="L1256"/>
      <c r="N1256"/>
    </row>
    <row r="1257" spans="1:14" x14ac:dyDescent="0.2">
      <c r="A1257" s="1" t="s">
        <v>1077</v>
      </c>
      <c r="B1257" s="8" t="s">
        <v>20</v>
      </c>
      <c r="C1257" s="1" t="s">
        <v>29</v>
      </c>
      <c r="D1257" s="1" t="s">
        <v>26</v>
      </c>
      <c r="E1257" s="1" t="s">
        <v>164</v>
      </c>
      <c r="F1257" s="2">
        <v>0.54</v>
      </c>
      <c r="G1257" s="2">
        <v>0.05</v>
      </c>
      <c r="H1257" s="2">
        <v>0.62</v>
      </c>
      <c r="I1257" s="2">
        <v>0.05</v>
      </c>
      <c r="J1257" s="2">
        <v>1.26</v>
      </c>
      <c r="L1257"/>
      <c r="N1257"/>
    </row>
    <row r="1258" spans="1:14" x14ac:dyDescent="0.2">
      <c r="A1258" s="1" t="s">
        <v>1078</v>
      </c>
      <c r="B1258" s="8" t="s">
        <v>128</v>
      </c>
      <c r="C1258" s="1" t="s">
        <v>75</v>
      </c>
      <c r="D1258" s="1" t="s">
        <v>38</v>
      </c>
      <c r="E1258" s="1" t="s">
        <v>13</v>
      </c>
      <c r="F1258" s="2">
        <v>0.61</v>
      </c>
      <c r="G1258" s="2">
        <v>0.42</v>
      </c>
      <c r="H1258" s="2">
        <v>0.13</v>
      </c>
      <c r="I1258" s="2">
        <v>0.1</v>
      </c>
      <c r="J1258" s="2">
        <v>1.26</v>
      </c>
      <c r="L1258"/>
      <c r="N1258"/>
    </row>
    <row r="1259" spans="1:14" x14ac:dyDescent="0.2">
      <c r="A1259" s="1" t="s">
        <v>800</v>
      </c>
      <c r="B1259" s="8" t="s">
        <v>36</v>
      </c>
      <c r="C1259" s="1" t="s">
        <v>11</v>
      </c>
      <c r="D1259" s="1" t="s">
        <v>16</v>
      </c>
      <c r="E1259" s="1" t="s">
        <v>99</v>
      </c>
      <c r="F1259" s="2">
        <v>0.49</v>
      </c>
      <c r="G1259" s="2">
        <v>0.52</v>
      </c>
      <c r="H1259" s="2">
        <v>0.03</v>
      </c>
      <c r="I1259" s="2">
        <v>0.21</v>
      </c>
      <c r="J1259" s="2">
        <v>1.26</v>
      </c>
      <c r="L1259"/>
      <c r="N1259"/>
    </row>
    <row r="1260" spans="1:14" x14ac:dyDescent="0.2">
      <c r="A1260" s="1" t="s">
        <v>1079</v>
      </c>
      <c r="B1260" s="8" t="s">
        <v>107</v>
      </c>
      <c r="C1260" s="1" t="s">
        <v>124</v>
      </c>
      <c r="D1260" s="1" t="s">
        <v>12</v>
      </c>
      <c r="E1260" s="1" t="s">
        <v>248</v>
      </c>
      <c r="F1260" s="2">
        <v>0</v>
      </c>
      <c r="G1260" s="2">
        <v>1.1499999999999999</v>
      </c>
      <c r="H1260" s="2">
        <v>0</v>
      </c>
      <c r="I1260" s="2">
        <v>0.11</v>
      </c>
      <c r="J1260" s="2">
        <v>1.26</v>
      </c>
      <c r="L1260"/>
      <c r="N1260"/>
    </row>
    <row r="1261" spans="1:14" x14ac:dyDescent="0.2">
      <c r="A1261" s="1" t="s">
        <v>1080</v>
      </c>
      <c r="B1261" s="8" t="s">
        <v>20</v>
      </c>
      <c r="C1261" s="1" t="s">
        <v>29</v>
      </c>
      <c r="D1261" s="1" t="s">
        <v>38</v>
      </c>
      <c r="E1261" s="1" t="s">
        <v>319</v>
      </c>
      <c r="F1261" s="2">
        <v>0.5</v>
      </c>
      <c r="G1261" s="2">
        <v>0.62</v>
      </c>
      <c r="H1261" s="2">
        <v>0</v>
      </c>
      <c r="I1261" s="2">
        <v>0.14000000000000001</v>
      </c>
      <c r="J1261" s="2">
        <v>1.26</v>
      </c>
      <c r="L1261"/>
      <c r="N1261"/>
    </row>
    <row r="1262" spans="1:14" x14ac:dyDescent="0.2">
      <c r="A1262" s="1" t="s">
        <v>1081</v>
      </c>
      <c r="B1262" s="8" t="s">
        <v>32</v>
      </c>
      <c r="C1262" s="1" t="s">
        <v>67</v>
      </c>
      <c r="D1262" s="1" t="s">
        <v>38</v>
      </c>
      <c r="E1262" s="1" t="s">
        <v>175</v>
      </c>
      <c r="F1262" s="2">
        <v>0.63</v>
      </c>
      <c r="G1262" s="2">
        <v>0.51</v>
      </c>
      <c r="H1262" s="2">
        <v>0</v>
      </c>
      <c r="I1262" s="2">
        <v>0.11</v>
      </c>
      <c r="J1262" s="2">
        <v>1.26</v>
      </c>
      <c r="L1262"/>
      <c r="N1262"/>
    </row>
    <row r="1263" spans="1:14" x14ac:dyDescent="0.2">
      <c r="A1263" s="1" t="s">
        <v>1082</v>
      </c>
      <c r="B1263" s="8" t="s">
        <v>10</v>
      </c>
      <c r="C1263" s="1" t="s">
        <v>29</v>
      </c>
      <c r="D1263" s="1" t="s">
        <v>12</v>
      </c>
      <c r="E1263" s="1" t="s">
        <v>1083</v>
      </c>
      <c r="F1263" s="2">
        <v>0.45</v>
      </c>
      <c r="G1263" s="2">
        <v>0.68</v>
      </c>
      <c r="H1263" s="2">
        <v>0</v>
      </c>
      <c r="I1263" s="2">
        <v>0.12</v>
      </c>
      <c r="J1263" s="2">
        <v>1.26</v>
      </c>
      <c r="L1263"/>
      <c r="N1263"/>
    </row>
    <row r="1264" spans="1:14" x14ac:dyDescent="0.2">
      <c r="A1264" s="1" t="s">
        <v>1084</v>
      </c>
      <c r="B1264" s="8" t="s">
        <v>36</v>
      </c>
      <c r="C1264" s="1" t="s">
        <v>15</v>
      </c>
      <c r="D1264" s="1" t="s">
        <v>58</v>
      </c>
      <c r="E1264" s="1" t="s">
        <v>55</v>
      </c>
      <c r="F1264" s="2">
        <v>0.94</v>
      </c>
      <c r="G1264" s="2">
        <v>0.17</v>
      </c>
      <c r="H1264" s="2">
        <v>0.02</v>
      </c>
      <c r="I1264" s="2">
        <v>0.13</v>
      </c>
      <c r="J1264" s="2">
        <v>1.25</v>
      </c>
      <c r="L1264"/>
      <c r="N1264"/>
    </row>
    <row r="1265" spans="1:14" x14ac:dyDescent="0.2">
      <c r="A1265" s="1" t="s">
        <v>1085</v>
      </c>
      <c r="B1265" s="8" t="s">
        <v>186</v>
      </c>
      <c r="C1265" s="1" t="s">
        <v>151</v>
      </c>
      <c r="D1265" s="1" t="s">
        <v>12</v>
      </c>
      <c r="E1265" s="1" t="s">
        <v>99</v>
      </c>
      <c r="F1265" s="2">
        <v>0.7</v>
      </c>
      <c r="G1265" s="2">
        <v>0.47</v>
      </c>
      <c r="H1265" s="2">
        <v>0</v>
      </c>
      <c r="I1265" s="2">
        <v>0.08</v>
      </c>
      <c r="J1265" s="2">
        <v>1.25</v>
      </c>
      <c r="L1265"/>
      <c r="N1265"/>
    </row>
    <row r="1266" spans="1:14" x14ac:dyDescent="0.2">
      <c r="A1266" s="1" t="s">
        <v>435</v>
      </c>
      <c r="B1266" s="8" t="s">
        <v>41</v>
      </c>
      <c r="C1266" s="1" t="s">
        <v>15</v>
      </c>
      <c r="D1266" s="1" t="s">
        <v>38</v>
      </c>
      <c r="E1266" s="1" t="s">
        <v>168</v>
      </c>
      <c r="F1266" s="2">
        <v>0.49</v>
      </c>
      <c r="G1266" s="2">
        <v>0</v>
      </c>
      <c r="H1266" s="2">
        <v>0.01</v>
      </c>
      <c r="I1266" s="2">
        <v>0.75</v>
      </c>
      <c r="J1266" s="2">
        <v>1.25</v>
      </c>
      <c r="L1266"/>
      <c r="N1266"/>
    </row>
    <row r="1267" spans="1:14" x14ac:dyDescent="0.2">
      <c r="A1267" s="1" t="s">
        <v>658</v>
      </c>
      <c r="B1267" s="8" t="s">
        <v>36</v>
      </c>
      <c r="C1267" s="1" t="s">
        <v>29</v>
      </c>
      <c r="D1267" s="1" t="s">
        <v>58</v>
      </c>
      <c r="E1267" s="1" t="s">
        <v>86</v>
      </c>
      <c r="F1267" s="2">
        <v>0.47</v>
      </c>
      <c r="G1267" s="2">
        <v>0.53</v>
      </c>
      <c r="H1267" s="2">
        <v>0.03</v>
      </c>
      <c r="I1267" s="2">
        <v>0.22</v>
      </c>
      <c r="J1267" s="2">
        <v>1.25</v>
      </c>
      <c r="L1267"/>
      <c r="N1267"/>
    </row>
    <row r="1268" spans="1:14" x14ac:dyDescent="0.2">
      <c r="A1268" s="1" t="s">
        <v>961</v>
      </c>
      <c r="B1268" s="8" t="s">
        <v>36</v>
      </c>
      <c r="C1268" s="1" t="s">
        <v>37</v>
      </c>
      <c r="D1268" s="1" t="s">
        <v>71</v>
      </c>
      <c r="E1268" s="1" t="s">
        <v>175</v>
      </c>
      <c r="F1268" s="2">
        <v>0.48</v>
      </c>
      <c r="G1268" s="2">
        <v>0.53</v>
      </c>
      <c r="H1268" s="2">
        <v>0.01</v>
      </c>
      <c r="I1268" s="2">
        <v>0.23</v>
      </c>
      <c r="J1268" s="2">
        <v>1.25</v>
      </c>
      <c r="L1268"/>
      <c r="N1268"/>
    </row>
    <row r="1269" spans="1:14" x14ac:dyDescent="0.2">
      <c r="A1269" s="1" t="s">
        <v>1087</v>
      </c>
      <c r="B1269" s="8" t="s">
        <v>126</v>
      </c>
      <c r="C1269" s="1" t="s">
        <v>25</v>
      </c>
      <c r="D1269" s="1" t="s">
        <v>45</v>
      </c>
      <c r="E1269" s="1" t="s">
        <v>13</v>
      </c>
      <c r="F1269" s="2">
        <v>0.71</v>
      </c>
      <c r="G1269" s="2">
        <v>0.19</v>
      </c>
      <c r="H1269" s="2">
        <v>0.31</v>
      </c>
      <c r="I1269" s="2">
        <v>0.03</v>
      </c>
      <c r="J1269" s="2">
        <v>1.25</v>
      </c>
      <c r="L1269"/>
      <c r="N1269"/>
    </row>
    <row r="1270" spans="1:14" x14ac:dyDescent="0.2">
      <c r="A1270" s="1" t="s">
        <v>1088</v>
      </c>
      <c r="B1270" s="8" t="s">
        <v>41</v>
      </c>
      <c r="C1270" s="1" t="s">
        <v>11</v>
      </c>
      <c r="D1270" s="1" t="s">
        <v>58</v>
      </c>
      <c r="E1270" s="1" t="s">
        <v>99</v>
      </c>
      <c r="F1270" s="2">
        <v>1.01</v>
      </c>
      <c r="G1270" s="2">
        <v>0.04</v>
      </c>
      <c r="H1270" s="2">
        <v>0.03</v>
      </c>
      <c r="I1270" s="2">
        <v>0.16</v>
      </c>
      <c r="J1270" s="2">
        <v>1.25</v>
      </c>
      <c r="L1270"/>
      <c r="N1270"/>
    </row>
    <row r="1271" spans="1:14" x14ac:dyDescent="0.2">
      <c r="A1271" s="1" t="s">
        <v>1089</v>
      </c>
      <c r="B1271" s="8" t="s">
        <v>107</v>
      </c>
      <c r="C1271" s="1" t="s">
        <v>47</v>
      </c>
      <c r="D1271" s="1" t="s">
        <v>214</v>
      </c>
      <c r="E1271" s="1" t="s">
        <v>218</v>
      </c>
      <c r="F1271" s="2">
        <v>1.19</v>
      </c>
      <c r="G1271" s="2">
        <v>0.05</v>
      </c>
      <c r="H1271" s="2">
        <v>0</v>
      </c>
      <c r="I1271" s="2">
        <v>0</v>
      </c>
      <c r="J1271" s="2">
        <v>1.25</v>
      </c>
      <c r="L1271"/>
      <c r="N1271"/>
    </row>
    <row r="1272" spans="1:14" x14ac:dyDescent="0.2">
      <c r="A1272" s="1" t="s">
        <v>1090</v>
      </c>
      <c r="B1272" s="8" t="s">
        <v>41</v>
      </c>
      <c r="C1272" s="1" t="s">
        <v>124</v>
      </c>
      <c r="D1272" s="1" t="s">
        <v>38</v>
      </c>
      <c r="E1272" s="1" t="s">
        <v>248</v>
      </c>
      <c r="F1272" s="2">
        <v>0.61</v>
      </c>
      <c r="G1272" s="2">
        <v>0.48</v>
      </c>
      <c r="H1272" s="2">
        <v>0</v>
      </c>
      <c r="I1272" s="2">
        <v>0.16</v>
      </c>
      <c r="J1272" s="2">
        <v>1.25</v>
      </c>
      <c r="L1272"/>
      <c r="N1272"/>
    </row>
    <row r="1273" spans="1:14" x14ac:dyDescent="0.2">
      <c r="A1273" s="1" t="s">
        <v>913</v>
      </c>
      <c r="B1273" s="8" t="s">
        <v>41</v>
      </c>
      <c r="C1273" s="1" t="s">
        <v>42</v>
      </c>
      <c r="D1273" s="1" t="s">
        <v>38</v>
      </c>
      <c r="E1273" s="1" t="s">
        <v>86</v>
      </c>
      <c r="F1273" s="2">
        <v>0.52</v>
      </c>
      <c r="G1273" s="2">
        <v>0.56000000000000005</v>
      </c>
      <c r="H1273" s="2">
        <v>0</v>
      </c>
      <c r="I1273" s="2">
        <v>0.17</v>
      </c>
      <c r="J1273" s="2">
        <v>1.25</v>
      </c>
      <c r="L1273"/>
      <c r="N1273"/>
    </row>
    <row r="1274" spans="1:14" x14ac:dyDescent="0.2">
      <c r="A1274" s="1" t="s">
        <v>1091</v>
      </c>
      <c r="B1274" s="8" t="s">
        <v>41</v>
      </c>
      <c r="C1274" s="1" t="s">
        <v>25</v>
      </c>
      <c r="D1274" s="1" t="s">
        <v>58</v>
      </c>
      <c r="E1274" s="1" t="s">
        <v>55</v>
      </c>
      <c r="F1274" s="2">
        <v>0.85</v>
      </c>
      <c r="G1274" s="2">
        <v>0.03</v>
      </c>
      <c r="H1274" s="2">
        <v>0.22</v>
      </c>
      <c r="I1274" s="2">
        <v>0.14000000000000001</v>
      </c>
      <c r="J1274" s="2">
        <v>1.24</v>
      </c>
      <c r="L1274"/>
      <c r="N1274"/>
    </row>
    <row r="1275" spans="1:14" x14ac:dyDescent="0.2">
      <c r="A1275" s="1" t="s">
        <v>1092</v>
      </c>
      <c r="B1275" s="8" t="s">
        <v>41</v>
      </c>
      <c r="C1275" s="1" t="s">
        <v>54</v>
      </c>
      <c r="D1275" s="1" t="s">
        <v>45</v>
      </c>
      <c r="E1275" s="1" t="s">
        <v>453</v>
      </c>
      <c r="F1275" s="2">
        <v>0.61</v>
      </c>
      <c r="G1275" s="2">
        <v>0.48</v>
      </c>
      <c r="H1275" s="2">
        <v>0</v>
      </c>
      <c r="I1275" s="2">
        <v>0.16</v>
      </c>
      <c r="J1275" s="2">
        <v>1.24</v>
      </c>
      <c r="L1275"/>
      <c r="N1275"/>
    </row>
    <row r="1276" spans="1:14" x14ac:dyDescent="0.2">
      <c r="A1276" s="1" t="s">
        <v>1093</v>
      </c>
      <c r="B1276" s="8" t="s">
        <v>20</v>
      </c>
      <c r="C1276" s="1" t="s">
        <v>29</v>
      </c>
      <c r="D1276" s="1" t="s">
        <v>38</v>
      </c>
      <c r="E1276" s="1" t="s">
        <v>59</v>
      </c>
      <c r="F1276" s="2">
        <v>1.1200000000000001</v>
      </c>
      <c r="G1276" s="2">
        <v>0.03</v>
      </c>
      <c r="H1276" s="2">
        <v>0</v>
      </c>
      <c r="I1276" s="2">
        <v>0.09</v>
      </c>
      <c r="J1276" s="2">
        <v>1.24</v>
      </c>
      <c r="L1276"/>
      <c r="N1276"/>
    </row>
    <row r="1277" spans="1:14" x14ac:dyDescent="0.2">
      <c r="A1277" s="1" t="s">
        <v>1094</v>
      </c>
      <c r="B1277" s="8" t="s">
        <v>36</v>
      </c>
      <c r="C1277" s="1" t="s">
        <v>57</v>
      </c>
      <c r="D1277" s="1" t="s">
        <v>45</v>
      </c>
      <c r="E1277" s="1" t="s">
        <v>251</v>
      </c>
      <c r="F1277" s="2">
        <v>0.28999999999999998</v>
      </c>
      <c r="G1277" s="2">
        <v>0.19</v>
      </c>
      <c r="H1277" s="2">
        <v>0.67</v>
      </c>
      <c r="I1277" s="2">
        <v>0.09</v>
      </c>
      <c r="J1277" s="2">
        <v>1.24</v>
      </c>
      <c r="L1277"/>
      <c r="N1277"/>
    </row>
    <row r="1278" spans="1:14" x14ac:dyDescent="0.2">
      <c r="A1278" s="1" t="s">
        <v>1095</v>
      </c>
      <c r="B1278" s="8" t="s">
        <v>20</v>
      </c>
      <c r="C1278" s="1" t="s">
        <v>29</v>
      </c>
      <c r="D1278" s="1" t="s">
        <v>16</v>
      </c>
      <c r="E1278" s="1" t="s">
        <v>13</v>
      </c>
      <c r="F1278" s="2">
        <v>1.1000000000000001</v>
      </c>
      <c r="G1278" s="2">
        <v>0.04</v>
      </c>
      <c r="H1278" s="2">
        <v>0</v>
      </c>
      <c r="I1278" s="2">
        <v>0.1</v>
      </c>
      <c r="J1278" s="2">
        <v>1.24</v>
      </c>
      <c r="L1278"/>
      <c r="N1278"/>
    </row>
    <row r="1279" spans="1:14" x14ac:dyDescent="0.2">
      <c r="A1279" s="1" t="s">
        <v>1034</v>
      </c>
      <c r="B1279" s="8" t="s">
        <v>36</v>
      </c>
      <c r="C1279" s="1" t="s">
        <v>18</v>
      </c>
      <c r="D1279" s="1" t="s">
        <v>38</v>
      </c>
      <c r="E1279" s="1" t="s">
        <v>59</v>
      </c>
      <c r="F1279" s="2">
        <v>0.65</v>
      </c>
      <c r="G1279" s="2">
        <v>0.41</v>
      </c>
      <c r="H1279" s="2">
        <v>0</v>
      </c>
      <c r="I1279" s="2">
        <v>0.19</v>
      </c>
      <c r="J1279" s="2">
        <v>1.24</v>
      </c>
      <c r="L1279"/>
      <c r="N1279"/>
    </row>
    <row r="1280" spans="1:14" x14ac:dyDescent="0.2">
      <c r="A1280" s="1" t="s">
        <v>1096</v>
      </c>
      <c r="B1280" s="8" t="s">
        <v>113</v>
      </c>
      <c r="C1280" s="1" t="s">
        <v>18</v>
      </c>
      <c r="D1280" s="1" t="s">
        <v>38</v>
      </c>
      <c r="E1280" s="1" t="s">
        <v>86</v>
      </c>
      <c r="F1280" s="2">
        <v>0.43</v>
      </c>
      <c r="G1280" s="2">
        <v>0.48</v>
      </c>
      <c r="H1280" s="2">
        <v>0.05</v>
      </c>
      <c r="I1280" s="2">
        <v>0.28000000000000003</v>
      </c>
      <c r="J1280" s="2">
        <v>1.24</v>
      </c>
      <c r="L1280"/>
      <c r="N1280"/>
    </row>
    <row r="1281" spans="1:14" x14ac:dyDescent="0.2">
      <c r="A1281" s="1" t="s">
        <v>297</v>
      </c>
      <c r="B1281" s="8" t="s">
        <v>121</v>
      </c>
      <c r="C1281" s="1" t="s">
        <v>65</v>
      </c>
      <c r="D1281" s="1" t="s">
        <v>45</v>
      </c>
      <c r="E1281" s="1" t="s">
        <v>251</v>
      </c>
      <c r="F1281" s="2">
        <v>0.66</v>
      </c>
      <c r="G1281" s="2">
        <v>0.47</v>
      </c>
      <c r="H1281" s="2">
        <v>0</v>
      </c>
      <c r="I1281" s="2">
        <v>0.11</v>
      </c>
      <c r="J1281" s="2">
        <v>1.24</v>
      </c>
      <c r="L1281"/>
      <c r="N1281"/>
    </row>
    <row r="1282" spans="1:14" x14ac:dyDescent="0.2">
      <c r="A1282" s="1" t="s">
        <v>1097</v>
      </c>
      <c r="B1282" s="8" t="s">
        <v>41</v>
      </c>
      <c r="C1282" s="1" t="s">
        <v>151</v>
      </c>
      <c r="D1282" s="1" t="s">
        <v>38</v>
      </c>
      <c r="E1282" s="1" t="s">
        <v>251</v>
      </c>
      <c r="F1282" s="2">
        <v>0.24</v>
      </c>
      <c r="G1282" s="2">
        <v>0.19</v>
      </c>
      <c r="H1282" s="2">
        <v>0.75</v>
      </c>
      <c r="I1282" s="2">
        <v>0.06</v>
      </c>
      <c r="J1282" s="2">
        <v>1.24</v>
      </c>
      <c r="L1282"/>
      <c r="N1282"/>
    </row>
    <row r="1283" spans="1:14" x14ac:dyDescent="0.2">
      <c r="A1283" s="1" t="s">
        <v>1098</v>
      </c>
      <c r="B1283" s="8" t="s">
        <v>41</v>
      </c>
      <c r="C1283" s="1" t="s">
        <v>15</v>
      </c>
      <c r="D1283" s="1" t="s">
        <v>71</v>
      </c>
      <c r="E1283" s="1" t="s">
        <v>319</v>
      </c>
      <c r="F1283" s="2">
        <v>0.69</v>
      </c>
      <c r="G1283" s="2">
        <v>0</v>
      </c>
      <c r="H1283" s="2">
        <v>0</v>
      </c>
      <c r="I1283" s="2">
        <v>0.55000000000000004</v>
      </c>
      <c r="J1283" s="2">
        <v>1.24</v>
      </c>
      <c r="L1283"/>
      <c r="N1283"/>
    </row>
    <row r="1284" spans="1:14" x14ac:dyDescent="0.2">
      <c r="A1284" s="1" t="s">
        <v>348</v>
      </c>
      <c r="B1284" s="8" t="s">
        <v>102</v>
      </c>
      <c r="C1284" s="1" t="s">
        <v>25</v>
      </c>
      <c r="D1284" s="1" t="s">
        <v>38</v>
      </c>
      <c r="E1284" s="1" t="s">
        <v>59</v>
      </c>
      <c r="F1284" s="2">
        <v>0.82</v>
      </c>
      <c r="G1284" s="2">
        <v>0.38</v>
      </c>
      <c r="H1284" s="2">
        <v>0</v>
      </c>
      <c r="I1284" s="2">
        <v>0.04</v>
      </c>
      <c r="J1284" s="2">
        <v>1.24</v>
      </c>
      <c r="L1284"/>
      <c r="N1284"/>
    </row>
    <row r="1285" spans="1:14" x14ac:dyDescent="0.2">
      <c r="A1285" s="1" t="s">
        <v>769</v>
      </c>
      <c r="B1285" s="8" t="s">
        <v>10</v>
      </c>
      <c r="C1285" s="1" t="s">
        <v>29</v>
      </c>
      <c r="D1285" s="1" t="s">
        <v>38</v>
      </c>
      <c r="E1285" s="1" t="s">
        <v>770</v>
      </c>
      <c r="F1285" s="2">
        <v>0.55000000000000004</v>
      </c>
      <c r="G1285" s="2">
        <v>0.55000000000000004</v>
      </c>
      <c r="H1285" s="2">
        <v>0</v>
      </c>
      <c r="I1285" s="2">
        <v>0.13</v>
      </c>
      <c r="J1285" s="2">
        <v>1.23</v>
      </c>
      <c r="L1285"/>
      <c r="N1285"/>
    </row>
    <row r="1286" spans="1:14" x14ac:dyDescent="0.2">
      <c r="A1286" s="1" t="s">
        <v>1099</v>
      </c>
      <c r="B1286" s="8" t="s">
        <v>41</v>
      </c>
      <c r="C1286" s="1" t="s">
        <v>54</v>
      </c>
      <c r="D1286" s="1" t="s">
        <v>1</v>
      </c>
      <c r="E1286" s="1" t="s">
        <v>159</v>
      </c>
      <c r="F1286" s="2">
        <v>0.6</v>
      </c>
      <c r="G1286" s="2">
        <v>0.47</v>
      </c>
      <c r="H1286" s="2">
        <v>0</v>
      </c>
      <c r="I1286" s="2">
        <v>0.16</v>
      </c>
      <c r="J1286" s="2">
        <v>1.23</v>
      </c>
      <c r="L1286"/>
      <c r="N1286"/>
    </row>
    <row r="1287" spans="1:14" x14ac:dyDescent="0.2">
      <c r="A1287" s="1" t="s">
        <v>1100</v>
      </c>
      <c r="B1287" s="8" t="s">
        <v>36</v>
      </c>
      <c r="C1287" s="1" t="s">
        <v>33</v>
      </c>
      <c r="D1287" s="1" t="s">
        <v>12</v>
      </c>
      <c r="E1287" s="1" t="s">
        <v>99</v>
      </c>
      <c r="F1287" s="2">
        <v>0.3</v>
      </c>
      <c r="G1287" s="2">
        <v>0.64</v>
      </c>
      <c r="H1287" s="2">
        <v>7.0000000000000007E-2</v>
      </c>
      <c r="I1287" s="2">
        <v>0.22</v>
      </c>
      <c r="J1287" s="2">
        <v>1.23</v>
      </c>
      <c r="L1287"/>
      <c r="N1287"/>
    </row>
    <row r="1288" spans="1:14" x14ac:dyDescent="0.2">
      <c r="A1288" s="1" t="s">
        <v>1101</v>
      </c>
      <c r="B1288" s="8" t="s">
        <v>102</v>
      </c>
      <c r="C1288" s="1" t="s">
        <v>42</v>
      </c>
      <c r="D1288" s="1" t="s">
        <v>38</v>
      </c>
      <c r="E1288" s="1" t="s">
        <v>34</v>
      </c>
      <c r="F1288" s="2">
        <v>0.92</v>
      </c>
      <c r="G1288" s="2">
        <v>0.2</v>
      </c>
      <c r="H1288" s="2">
        <v>7.0000000000000007E-2</v>
      </c>
      <c r="I1288" s="2">
        <v>0.04</v>
      </c>
      <c r="J1288" s="2">
        <v>1.23</v>
      </c>
      <c r="L1288"/>
      <c r="N1288"/>
    </row>
    <row r="1289" spans="1:14" x14ac:dyDescent="0.2">
      <c r="A1289" s="1" t="s">
        <v>182</v>
      </c>
      <c r="B1289" s="8" t="s">
        <v>102</v>
      </c>
      <c r="C1289" s="1" t="s">
        <v>47</v>
      </c>
      <c r="D1289" s="1" t="s">
        <v>1</v>
      </c>
      <c r="E1289" s="1" t="s">
        <v>183</v>
      </c>
      <c r="F1289" s="2">
        <v>0.59</v>
      </c>
      <c r="G1289" s="2">
        <v>0.56999999999999995</v>
      </c>
      <c r="H1289" s="2">
        <v>0</v>
      </c>
      <c r="I1289" s="2">
        <v>7.0000000000000007E-2</v>
      </c>
      <c r="J1289" s="2">
        <v>1.23</v>
      </c>
      <c r="L1289"/>
      <c r="N1289"/>
    </row>
    <row r="1290" spans="1:14" x14ac:dyDescent="0.2">
      <c r="A1290" s="1" t="s">
        <v>1102</v>
      </c>
      <c r="B1290" s="8" t="s">
        <v>41</v>
      </c>
      <c r="C1290" s="1" t="s">
        <v>42</v>
      </c>
      <c r="D1290" s="1" t="s">
        <v>16</v>
      </c>
      <c r="E1290" s="1" t="s">
        <v>218</v>
      </c>
      <c r="F1290" s="2">
        <v>0.6</v>
      </c>
      <c r="G1290" s="2">
        <v>0.47</v>
      </c>
      <c r="H1290" s="2">
        <v>0</v>
      </c>
      <c r="I1290" s="2">
        <v>0.16</v>
      </c>
      <c r="J1290" s="2">
        <v>1.23</v>
      </c>
      <c r="L1290"/>
      <c r="N1290"/>
    </row>
    <row r="1291" spans="1:14" x14ac:dyDescent="0.2">
      <c r="A1291" s="1" t="s">
        <v>1103</v>
      </c>
      <c r="B1291" s="8" t="s">
        <v>186</v>
      </c>
      <c r="C1291" s="1" t="s">
        <v>124</v>
      </c>
      <c r="D1291" s="1" t="s">
        <v>22</v>
      </c>
      <c r="E1291" s="1" t="s">
        <v>55</v>
      </c>
      <c r="F1291" s="2">
        <v>0.69</v>
      </c>
      <c r="G1291" s="2">
        <v>0.47</v>
      </c>
      <c r="H1291" s="2">
        <v>0</v>
      </c>
      <c r="I1291" s="2">
        <v>0.08</v>
      </c>
      <c r="J1291" s="2">
        <v>1.23</v>
      </c>
      <c r="L1291"/>
      <c r="N1291"/>
    </row>
    <row r="1292" spans="1:14" x14ac:dyDescent="0.2">
      <c r="A1292" s="1" t="s">
        <v>1104</v>
      </c>
      <c r="B1292" s="8" t="s">
        <v>107</v>
      </c>
      <c r="C1292" s="1" t="s">
        <v>75</v>
      </c>
      <c r="D1292" s="1" t="s">
        <v>26</v>
      </c>
      <c r="E1292" s="1" t="s">
        <v>1105</v>
      </c>
      <c r="F1292" s="2">
        <v>0.08</v>
      </c>
      <c r="G1292" s="2">
        <v>1.02</v>
      </c>
      <c r="H1292" s="2">
        <v>0</v>
      </c>
      <c r="I1292" s="2">
        <v>0.13</v>
      </c>
      <c r="J1292" s="2">
        <v>1.23</v>
      </c>
      <c r="L1292"/>
      <c r="N1292"/>
    </row>
    <row r="1293" spans="1:14" x14ac:dyDescent="0.2">
      <c r="A1293" s="1" t="s">
        <v>1053</v>
      </c>
      <c r="B1293" s="8" t="s">
        <v>32</v>
      </c>
      <c r="C1293" s="1" t="s">
        <v>15</v>
      </c>
      <c r="D1293" s="1" t="s">
        <v>22</v>
      </c>
      <c r="E1293" s="1" t="s">
        <v>59</v>
      </c>
      <c r="F1293" s="2">
        <v>1</v>
      </c>
      <c r="G1293" s="2">
        <v>0.14000000000000001</v>
      </c>
      <c r="H1293" s="2">
        <v>0</v>
      </c>
      <c r="I1293" s="2">
        <v>0.1</v>
      </c>
      <c r="J1293" s="2">
        <v>1.23</v>
      </c>
      <c r="L1293"/>
      <c r="N1293"/>
    </row>
    <row r="1294" spans="1:14" x14ac:dyDescent="0.2">
      <c r="A1294" s="1" t="s">
        <v>1106</v>
      </c>
      <c r="B1294" s="8" t="s">
        <v>36</v>
      </c>
      <c r="C1294" s="1" t="s">
        <v>29</v>
      </c>
      <c r="D1294" s="1" t="s">
        <v>58</v>
      </c>
      <c r="E1294" s="1" t="s">
        <v>99</v>
      </c>
      <c r="F1294" s="2">
        <v>0.25</v>
      </c>
      <c r="G1294" s="2">
        <v>0.7</v>
      </c>
      <c r="H1294" s="2">
        <v>0.03</v>
      </c>
      <c r="I1294" s="2">
        <v>0.25</v>
      </c>
      <c r="J1294" s="2">
        <v>1.23</v>
      </c>
      <c r="L1294"/>
      <c r="N1294"/>
    </row>
    <row r="1295" spans="1:14" x14ac:dyDescent="0.2">
      <c r="A1295" s="1" t="s">
        <v>1107</v>
      </c>
      <c r="B1295" s="8" t="s">
        <v>150</v>
      </c>
      <c r="C1295" s="1" t="s">
        <v>151</v>
      </c>
      <c r="D1295" s="1" t="s">
        <v>52</v>
      </c>
      <c r="E1295" s="1" t="s">
        <v>13</v>
      </c>
      <c r="F1295" s="2">
        <v>0.28999999999999998</v>
      </c>
      <c r="G1295" s="2">
        <v>0.17</v>
      </c>
      <c r="H1295" s="2">
        <v>0.75</v>
      </c>
      <c r="I1295" s="2">
        <v>0.02</v>
      </c>
      <c r="J1295" s="2">
        <v>1.23</v>
      </c>
      <c r="L1295"/>
      <c r="N1295"/>
    </row>
    <row r="1296" spans="1:14" x14ac:dyDescent="0.2">
      <c r="A1296" s="1" t="s">
        <v>795</v>
      </c>
      <c r="B1296" s="8" t="s">
        <v>49</v>
      </c>
      <c r="C1296" s="1" t="s">
        <v>124</v>
      </c>
      <c r="D1296" s="1" t="s">
        <v>1</v>
      </c>
      <c r="E1296" s="1" t="s">
        <v>319</v>
      </c>
      <c r="F1296" s="2">
        <v>0.88</v>
      </c>
      <c r="G1296" s="2">
        <v>0.33</v>
      </c>
      <c r="H1296" s="2">
        <v>0</v>
      </c>
      <c r="I1296" s="2">
        <v>0.02</v>
      </c>
      <c r="J1296" s="2">
        <v>1.23</v>
      </c>
      <c r="L1296"/>
      <c r="N1296"/>
    </row>
    <row r="1297" spans="1:14" x14ac:dyDescent="0.2">
      <c r="A1297" s="1" t="s">
        <v>1108</v>
      </c>
      <c r="B1297" s="8" t="s">
        <v>49</v>
      </c>
      <c r="C1297" s="1" t="s">
        <v>42</v>
      </c>
      <c r="D1297" s="1" t="s">
        <v>1</v>
      </c>
      <c r="E1297" s="1" t="s">
        <v>13</v>
      </c>
      <c r="F1297" s="2">
        <v>0.79</v>
      </c>
      <c r="G1297" s="2">
        <v>0.27</v>
      </c>
      <c r="H1297" s="2">
        <v>0.12</v>
      </c>
      <c r="I1297" s="2">
        <v>0.04</v>
      </c>
      <c r="J1297" s="2">
        <v>1.23</v>
      </c>
      <c r="L1297"/>
      <c r="N1297"/>
    </row>
    <row r="1298" spans="1:14" x14ac:dyDescent="0.2">
      <c r="A1298" s="1" t="s">
        <v>1109</v>
      </c>
      <c r="B1298" s="8" t="s">
        <v>36</v>
      </c>
      <c r="C1298" s="1" t="s">
        <v>18</v>
      </c>
      <c r="D1298" s="1" t="s">
        <v>38</v>
      </c>
      <c r="E1298" s="1" t="s">
        <v>109</v>
      </c>
      <c r="F1298" s="2">
        <v>0.44</v>
      </c>
      <c r="G1298" s="2">
        <v>0.41</v>
      </c>
      <c r="H1298" s="2">
        <v>0.21</v>
      </c>
      <c r="I1298" s="2">
        <v>0.17</v>
      </c>
      <c r="J1298" s="2">
        <v>1.23</v>
      </c>
      <c r="L1298"/>
      <c r="N1298"/>
    </row>
    <row r="1299" spans="1:14" x14ac:dyDescent="0.2">
      <c r="A1299" s="1" t="s">
        <v>1110</v>
      </c>
      <c r="B1299" s="8" t="s">
        <v>49</v>
      </c>
      <c r="C1299" s="1" t="s">
        <v>124</v>
      </c>
      <c r="D1299" s="1" t="s">
        <v>52</v>
      </c>
      <c r="E1299" s="1" t="s">
        <v>13</v>
      </c>
      <c r="F1299" s="2">
        <v>0.4</v>
      </c>
      <c r="G1299" s="2">
        <v>0.11</v>
      </c>
      <c r="H1299" s="2">
        <v>0.7</v>
      </c>
      <c r="I1299" s="2">
        <v>0.02</v>
      </c>
      <c r="J1299" s="2">
        <v>1.23</v>
      </c>
      <c r="L1299"/>
      <c r="N1299"/>
    </row>
    <row r="1300" spans="1:14" x14ac:dyDescent="0.2">
      <c r="A1300" s="1" t="s">
        <v>317</v>
      </c>
      <c r="B1300" s="8" t="s">
        <v>113</v>
      </c>
      <c r="C1300" s="1" t="s">
        <v>25</v>
      </c>
      <c r="D1300" s="1" t="s">
        <v>58</v>
      </c>
      <c r="E1300" s="1" t="s">
        <v>168</v>
      </c>
      <c r="F1300" s="2">
        <v>1.05</v>
      </c>
      <c r="G1300" s="2">
        <v>0.06</v>
      </c>
      <c r="H1300" s="2">
        <v>0.01</v>
      </c>
      <c r="I1300" s="2">
        <v>0.11</v>
      </c>
      <c r="J1300" s="2">
        <v>1.23</v>
      </c>
      <c r="L1300"/>
      <c r="N1300"/>
    </row>
    <row r="1301" spans="1:14" x14ac:dyDescent="0.2">
      <c r="A1301" s="1" t="s">
        <v>1111</v>
      </c>
      <c r="B1301" s="8" t="s">
        <v>64</v>
      </c>
      <c r="C1301" s="1" t="s">
        <v>216</v>
      </c>
      <c r="D1301" s="1" t="s">
        <v>12</v>
      </c>
      <c r="E1301" s="1" t="s">
        <v>99</v>
      </c>
      <c r="F1301" s="2">
        <v>0.92</v>
      </c>
      <c r="G1301" s="2">
        <v>0.08</v>
      </c>
      <c r="H1301" s="2">
        <v>0</v>
      </c>
      <c r="I1301" s="2">
        <v>0.23</v>
      </c>
      <c r="J1301" s="2">
        <v>1.23</v>
      </c>
      <c r="L1301"/>
      <c r="N1301"/>
    </row>
    <row r="1302" spans="1:14" x14ac:dyDescent="0.2">
      <c r="A1302" s="1" t="s">
        <v>1112</v>
      </c>
      <c r="B1302" s="8" t="s">
        <v>10</v>
      </c>
      <c r="C1302" s="1" t="s">
        <v>15</v>
      </c>
      <c r="D1302" s="1" t="s">
        <v>52</v>
      </c>
      <c r="E1302" s="1" t="s">
        <v>99</v>
      </c>
      <c r="F1302" s="2">
        <v>0.72</v>
      </c>
      <c r="G1302" s="2">
        <v>0.38</v>
      </c>
      <c r="H1302" s="2">
        <v>0</v>
      </c>
      <c r="I1302" s="2">
        <v>0.12</v>
      </c>
      <c r="J1302" s="2">
        <v>1.23</v>
      </c>
      <c r="L1302"/>
      <c r="N1302"/>
    </row>
    <row r="1303" spans="1:14" x14ac:dyDescent="0.2">
      <c r="A1303" s="1" t="s">
        <v>129</v>
      </c>
      <c r="B1303" s="8" t="s">
        <v>107</v>
      </c>
      <c r="C1303" s="1" t="s">
        <v>65</v>
      </c>
      <c r="D1303" s="1" t="s">
        <v>45</v>
      </c>
      <c r="E1303" s="1" t="s">
        <v>97</v>
      </c>
      <c r="F1303" s="2">
        <v>0.5</v>
      </c>
      <c r="G1303" s="2">
        <v>0.63</v>
      </c>
      <c r="H1303" s="2">
        <v>0</v>
      </c>
      <c r="I1303" s="2">
        <v>0.1</v>
      </c>
      <c r="J1303" s="2">
        <v>1.23</v>
      </c>
      <c r="L1303"/>
      <c r="N1303"/>
    </row>
    <row r="1304" spans="1:14" x14ac:dyDescent="0.2">
      <c r="A1304" s="1" t="s">
        <v>1113</v>
      </c>
      <c r="B1304" s="8" t="s">
        <v>10</v>
      </c>
      <c r="C1304" s="1" t="s">
        <v>29</v>
      </c>
      <c r="D1304" s="1" t="s">
        <v>26</v>
      </c>
      <c r="E1304" s="1" t="s">
        <v>99</v>
      </c>
      <c r="F1304" s="2">
        <v>0.45</v>
      </c>
      <c r="G1304" s="2">
        <v>0.64</v>
      </c>
      <c r="H1304" s="2">
        <v>0</v>
      </c>
      <c r="I1304" s="2">
        <v>0.14000000000000001</v>
      </c>
      <c r="J1304" s="2">
        <v>1.23</v>
      </c>
      <c r="L1304"/>
      <c r="N1304"/>
    </row>
    <row r="1305" spans="1:14" x14ac:dyDescent="0.2">
      <c r="A1305" s="1" t="s">
        <v>780</v>
      </c>
      <c r="B1305" s="8" t="s">
        <v>36</v>
      </c>
      <c r="C1305" s="1" t="s">
        <v>67</v>
      </c>
      <c r="D1305" s="1" t="s">
        <v>38</v>
      </c>
      <c r="E1305" s="1" t="s">
        <v>175</v>
      </c>
      <c r="F1305" s="2">
        <v>0.5</v>
      </c>
      <c r="G1305" s="2">
        <v>0.53</v>
      </c>
      <c r="H1305" s="2">
        <v>0</v>
      </c>
      <c r="I1305" s="2">
        <v>0.2</v>
      </c>
      <c r="J1305" s="2">
        <v>1.22</v>
      </c>
      <c r="L1305"/>
      <c r="N1305"/>
    </row>
    <row r="1306" spans="1:14" x14ac:dyDescent="0.2">
      <c r="A1306" s="1" t="s">
        <v>1114</v>
      </c>
      <c r="B1306" s="8" t="s">
        <v>36</v>
      </c>
      <c r="C1306" s="1" t="s">
        <v>33</v>
      </c>
      <c r="D1306" s="1" t="s">
        <v>71</v>
      </c>
      <c r="E1306" s="1" t="s">
        <v>251</v>
      </c>
      <c r="F1306" s="2">
        <v>0.42</v>
      </c>
      <c r="G1306" s="2">
        <v>0.47</v>
      </c>
      <c r="H1306" s="2">
        <v>0.15</v>
      </c>
      <c r="I1306" s="2">
        <v>0.18</v>
      </c>
      <c r="J1306" s="2">
        <v>1.22</v>
      </c>
      <c r="L1306"/>
      <c r="N1306"/>
    </row>
    <row r="1307" spans="1:14" x14ac:dyDescent="0.2">
      <c r="A1307" s="1" t="s">
        <v>1115</v>
      </c>
      <c r="B1307" s="8" t="s">
        <v>126</v>
      </c>
      <c r="C1307" s="1" t="s">
        <v>42</v>
      </c>
      <c r="D1307" s="1" t="s">
        <v>12</v>
      </c>
      <c r="E1307" s="1" t="s">
        <v>13</v>
      </c>
      <c r="F1307" s="2">
        <v>0.57999999999999996</v>
      </c>
      <c r="G1307" s="2">
        <v>0.16</v>
      </c>
      <c r="H1307" s="2">
        <v>0.46</v>
      </c>
      <c r="I1307" s="2">
        <v>0.03</v>
      </c>
      <c r="J1307" s="2">
        <v>1.22</v>
      </c>
      <c r="L1307"/>
      <c r="N1307"/>
    </row>
    <row r="1308" spans="1:14" x14ac:dyDescent="0.2">
      <c r="A1308" s="1" t="s">
        <v>1116</v>
      </c>
      <c r="B1308" s="8" t="s">
        <v>41</v>
      </c>
      <c r="C1308" s="1" t="s">
        <v>11</v>
      </c>
      <c r="D1308" s="1" t="s">
        <v>173</v>
      </c>
      <c r="E1308" s="1" t="s">
        <v>1117</v>
      </c>
      <c r="F1308" s="2">
        <v>0.59</v>
      </c>
      <c r="G1308" s="2">
        <v>0.46</v>
      </c>
      <c r="H1308" s="2">
        <v>0.01</v>
      </c>
      <c r="I1308" s="2">
        <v>0.15</v>
      </c>
      <c r="J1308" s="2">
        <v>1.22</v>
      </c>
      <c r="L1308"/>
      <c r="N1308"/>
    </row>
    <row r="1309" spans="1:14" x14ac:dyDescent="0.2">
      <c r="A1309" s="1" t="s">
        <v>1118</v>
      </c>
      <c r="B1309" s="8" t="s">
        <v>36</v>
      </c>
      <c r="C1309" s="1" t="s">
        <v>57</v>
      </c>
      <c r="D1309" s="1" t="s">
        <v>16</v>
      </c>
      <c r="E1309" s="1" t="s">
        <v>969</v>
      </c>
      <c r="F1309" s="2">
        <v>0.12</v>
      </c>
      <c r="G1309" s="2">
        <v>0.75</v>
      </c>
      <c r="H1309" s="2">
        <v>0.11</v>
      </c>
      <c r="I1309" s="2">
        <v>0.25</v>
      </c>
      <c r="J1309" s="2">
        <v>1.22</v>
      </c>
      <c r="L1309"/>
      <c r="N1309"/>
    </row>
    <row r="1310" spans="1:14" x14ac:dyDescent="0.2">
      <c r="A1310" s="1" t="s">
        <v>1119</v>
      </c>
      <c r="B1310" s="8" t="s">
        <v>113</v>
      </c>
      <c r="C1310" s="1" t="s">
        <v>11</v>
      </c>
      <c r="D1310" s="1" t="s">
        <v>16</v>
      </c>
      <c r="E1310" s="1" t="s">
        <v>319</v>
      </c>
      <c r="F1310" s="2">
        <v>0.72</v>
      </c>
      <c r="G1310" s="2">
        <v>0.28999999999999998</v>
      </c>
      <c r="H1310" s="2">
        <v>0</v>
      </c>
      <c r="I1310" s="2">
        <v>0.21</v>
      </c>
      <c r="J1310" s="2">
        <v>1.22</v>
      </c>
      <c r="L1310"/>
      <c r="N1310"/>
    </row>
    <row r="1311" spans="1:14" x14ac:dyDescent="0.2">
      <c r="A1311" s="1" t="s">
        <v>1120</v>
      </c>
      <c r="B1311" s="8" t="s">
        <v>49</v>
      </c>
      <c r="C1311" s="1" t="s">
        <v>47</v>
      </c>
      <c r="D1311" s="1" t="s">
        <v>45</v>
      </c>
      <c r="E1311" s="1" t="s">
        <v>13</v>
      </c>
      <c r="F1311" s="2">
        <v>0.61</v>
      </c>
      <c r="G1311" s="2">
        <v>0.27</v>
      </c>
      <c r="H1311" s="2">
        <v>0.27</v>
      </c>
      <c r="I1311" s="2">
        <v>7.0000000000000007E-2</v>
      </c>
      <c r="J1311" s="2">
        <v>1.22</v>
      </c>
      <c r="L1311"/>
      <c r="N1311"/>
    </row>
    <row r="1312" spans="1:14" x14ac:dyDescent="0.2">
      <c r="A1312" s="1" t="s">
        <v>349</v>
      </c>
      <c r="B1312" s="8" t="s">
        <v>102</v>
      </c>
      <c r="C1312" s="1" t="s">
        <v>54</v>
      </c>
      <c r="D1312" s="1" t="s">
        <v>58</v>
      </c>
      <c r="E1312" s="1" t="s">
        <v>39</v>
      </c>
      <c r="F1312" s="2">
        <v>0.98</v>
      </c>
      <c r="G1312" s="2">
        <v>0.19</v>
      </c>
      <c r="H1312" s="2">
        <v>0</v>
      </c>
      <c r="I1312" s="2">
        <v>0.05</v>
      </c>
      <c r="J1312" s="2">
        <v>1.22</v>
      </c>
      <c r="L1312"/>
      <c r="N1312"/>
    </row>
    <row r="1313" spans="1:14" x14ac:dyDescent="0.2">
      <c r="A1313" s="1" t="s">
        <v>1121</v>
      </c>
      <c r="B1313" s="8" t="s">
        <v>41</v>
      </c>
      <c r="C1313" s="1" t="s">
        <v>47</v>
      </c>
      <c r="D1313" s="1" t="s">
        <v>12</v>
      </c>
      <c r="E1313" s="1" t="s">
        <v>109</v>
      </c>
      <c r="F1313" s="2">
        <v>0.59</v>
      </c>
      <c r="G1313" s="2">
        <v>0.46</v>
      </c>
      <c r="H1313" s="2">
        <v>0.01</v>
      </c>
      <c r="I1313" s="2">
        <v>0.15</v>
      </c>
      <c r="J1313" s="2">
        <v>1.22</v>
      </c>
      <c r="L1313"/>
      <c r="N1313"/>
    </row>
    <row r="1314" spans="1:14" hidden="1" x14ac:dyDescent="0.2">
      <c r="A1314" s="1" t="s">
        <v>1122</v>
      </c>
      <c r="B1314" s="8" t="s">
        <v>41</v>
      </c>
      <c r="C1314" s="1" t="s">
        <v>191</v>
      </c>
      <c r="D1314" s="1" t="s">
        <v>16</v>
      </c>
      <c r="E1314" s="1" t="s">
        <v>700</v>
      </c>
      <c r="F1314" s="2">
        <v>0.6</v>
      </c>
      <c r="G1314" s="2">
        <v>0.46</v>
      </c>
      <c r="H1314" s="2">
        <v>0</v>
      </c>
      <c r="I1314" s="2">
        <v>0.16</v>
      </c>
      <c r="J1314" s="2">
        <v>1.22</v>
      </c>
      <c r="L1314"/>
      <c r="N1314"/>
    </row>
    <row r="1315" spans="1:14" x14ac:dyDescent="0.2">
      <c r="A1315" s="1" t="s">
        <v>1123</v>
      </c>
      <c r="B1315" s="8" t="s">
        <v>62</v>
      </c>
      <c r="C1315" s="1" t="s">
        <v>57</v>
      </c>
      <c r="D1315" s="1" t="s">
        <v>71</v>
      </c>
      <c r="E1315" s="1" t="s">
        <v>178</v>
      </c>
      <c r="F1315" s="2">
        <v>0.55000000000000004</v>
      </c>
      <c r="G1315" s="2">
        <v>0.44</v>
      </c>
      <c r="H1315" s="2">
        <v>0.14000000000000001</v>
      </c>
      <c r="I1315" s="2">
        <v>0.09</v>
      </c>
      <c r="J1315" s="2">
        <v>1.22</v>
      </c>
      <c r="L1315"/>
      <c r="N1315"/>
    </row>
    <row r="1316" spans="1:14" x14ac:dyDescent="0.2">
      <c r="A1316" s="1" t="s">
        <v>1119</v>
      </c>
      <c r="B1316" s="8" t="s">
        <v>41</v>
      </c>
      <c r="C1316" s="1" t="s">
        <v>11</v>
      </c>
      <c r="D1316" s="1" t="s">
        <v>16</v>
      </c>
      <c r="E1316" s="1" t="s">
        <v>319</v>
      </c>
      <c r="F1316" s="2">
        <v>1.01</v>
      </c>
      <c r="G1316" s="2">
        <v>0.04</v>
      </c>
      <c r="H1316" s="2">
        <v>0</v>
      </c>
      <c r="I1316" s="2">
        <v>0.16</v>
      </c>
      <c r="J1316" s="2">
        <v>1.21</v>
      </c>
      <c r="L1316"/>
      <c r="N1316"/>
    </row>
    <row r="1317" spans="1:14" x14ac:dyDescent="0.2">
      <c r="A1317" s="1" t="s">
        <v>1124</v>
      </c>
      <c r="B1317" s="8" t="s">
        <v>102</v>
      </c>
      <c r="C1317" s="1" t="s">
        <v>54</v>
      </c>
      <c r="D1317" s="1" t="s">
        <v>22</v>
      </c>
      <c r="E1317" s="1" t="s">
        <v>34</v>
      </c>
      <c r="F1317" s="2">
        <v>0.93</v>
      </c>
      <c r="G1317" s="2">
        <v>0.24</v>
      </c>
      <c r="H1317" s="2">
        <v>0</v>
      </c>
      <c r="I1317" s="2">
        <v>0.04</v>
      </c>
      <c r="J1317" s="2">
        <v>1.21</v>
      </c>
      <c r="L1317"/>
      <c r="N1317"/>
    </row>
    <row r="1318" spans="1:14" x14ac:dyDescent="0.2">
      <c r="A1318" s="1" t="s">
        <v>418</v>
      </c>
      <c r="B1318" s="8" t="s">
        <v>102</v>
      </c>
      <c r="C1318" s="1" t="s">
        <v>42</v>
      </c>
      <c r="D1318" s="1" t="s">
        <v>58</v>
      </c>
      <c r="E1318" s="1" t="s">
        <v>59</v>
      </c>
      <c r="F1318" s="2">
        <v>0.78</v>
      </c>
      <c r="G1318" s="2">
        <v>0.4</v>
      </c>
      <c r="H1318" s="2">
        <v>0</v>
      </c>
      <c r="I1318" s="2">
        <v>0.04</v>
      </c>
      <c r="J1318" s="2">
        <v>1.21</v>
      </c>
      <c r="L1318"/>
      <c r="N1318"/>
    </row>
    <row r="1319" spans="1:14" x14ac:dyDescent="0.2">
      <c r="A1319" s="1" t="s">
        <v>204</v>
      </c>
      <c r="B1319" s="8" t="s">
        <v>113</v>
      </c>
      <c r="C1319" s="1" t="s">
        <v>33</v>
      </c>
      <c r="D1319" s="1" t="s">
        <v>12</v>
      </c>
      <c r="E1319" s="1" t="s">
        <v>99</v>
      </c>
      <c r="F1319" s="2">
        <v>0.13</v>
      </c>
      <c r="G1319" s="2">
        <v>0.7</v>
      </c>
      <c r="H1319" s="2">
        <v>0.01</v>
      </c>
      <c r="I1319" s="2">
        <v>0.37</v>
      </c>
      <c r="J1319" s="2">
        <v>1.21</v>
      </c>
      <c r="L1319"/>
      <c r="N1319"/>
    </row>
    <row r="1320" spans="1:14" x14ac:dyDescent="0.2">
      <c r="A1320" s="1" t="s">
        <v>1125</v>
      </c>
      <c r="B1320" s="8" t="s">
        <v>41</v>
      </c>
      <c r="C1320" s="1" t="s">
        <v>47</v>
      </c>
      <c r="D1320" s="1" t="s">
        <v>1</v>
      </c>
      <c r="E1320" s="1" t="s">
        <v>55</v>
      </c>
      <c r="F1320" s="2">
        <v>1.03</v>
      </c>
      <c r="G1320" s="2">
        <v>0.14000000000000001</v>
      </c>
      <c r="H1320" s="2">
        <v>0</v>
      </c>
      <c r="I1320" s="2">
        <v>0.04</v>
      </c>
      <c r="J1320" s="2">
        <v>1.21</v>
      </c>
      <c r="L1320"/>
      <c r="N1320"/>
    </row>
    <row r="1321" spans="1:14" x14ac:dyDescent="0.2">
      <c r="A1321" s="1" t="s">
        <v>951</v>
      </c>
      <c r="B1321" s="8" t="s">
        <v>20</v>
      </c>
      <c r="C1321" s="1" t="s">
        <v>18</v>
      </c>
      <c r="D1321" s="1" t="s">
        <v>38</v>
      </c>
      <c r="E1321" s="1" t="s">
        <v>59</v>
      </c>
      <c r="F1321" s="2">
        <v>0.66</v>
      </c>
      <c r="G1321" s="2">
        <v>0.43</v>
      </c>
      <c r="H1321" s="2">
        <v>0</v>
      </c>
      <c r="I1321" s="2">
        <v>0.12</v>
      </c>
      <c r="J1321" s="2">
        <v>1.21</v>
      </c>
      <c r="L1321"/>
      <c r="N1321"/>
    </row>
    <row r="1322" spans="1:14" x14ac:dyDescent="0.2">
      <c r="A1322" s="1" t="s">
        <v>1126</v>
      </c>
      <c r="B1322" s="8" t="s">
        <v>186</v>
      </c>
      <c r="C1322" s="1" t="s">
        <v>54</v>
      </c>
      <c r="D1322" s="1" t="s">
        <v>45</v>
      </c>
      <c r="E1322" s="1" t="s">
        <v>233</v>
      </c>
      <c r="F1322" s="2">
        <v>0</v>
      </c>
      <c r="G1322" s="2">
        <v>0</v>
      </c>
      <c r="H1322" s="2">
        <v>1.2</v>
      </c>
      <c r="I1322" s="2">
        <v>0.01</v>
      </c>
      <c r="J1322" s="2">
        <v>1.21</v>
      </c>
      <c r="L1322"/>
      <c r="N1322"/>
    </row>
    <row r="1323" spans="1:14" x14ac:dyDescent="0.2">
      <c r="A1323" s="1" t="s">
        <v>1127</v>
      </c>
      <c r="B1323" s="8" t="s">
        <v>186</v>
      </c>
      <c r="C1323" s="1" t="s">
        <v>151</v>
      </c>
      <c r="D1323" s="1" t="s">
        <v>38</v>
      </c>
      <c r="E1323" s="1" t="s">
        <v>453</v>
      </c>
      <c r="F1323" s="2">
        <v>0.34</v>
      </c>
      <c r="G1323" s="2">
        <v>0.49</v>
      </c>
      <c r="H1323" s="2">
        <v>0.28000000000000003</v>
      </c>
      <c r="I1323" s="2">
        <v>0.1</v>
      </c>
      <c r="J1323" s="2">
        <v>1.21</v>
      </c>
      <c r="L1323"/>
      <c r="N1323"/>
    </row>
    <row r="1324" spans="1:14" x14ac:dyDescent="0.2">
      <c r="A1324" s="1" t="s">
        <v>123</v>
      </c>
      <c r="B1324" s="8" t="s">
        <v>126</v>
      </c>
      <c r="C1324" s="1" t="s">
        <v>124</v>
      </c>
      <c r="D1324" s="1" t="s">
        <v>16</v>
      </c>
      <c r="E1324" s="1" t="s">
        <v>99</v>
      </c>
      <c r="F1324" s="2">
        <v>0.69</v>
      </c>
      <c r="G1324" s="2">
        <v>0.48</v>
      </c>
      <c r="H1324" s="2">
        <v>0.01</v>
      </c>
      <c r="I1324" s="2">
        <v>0.03</v>
      </c>
      <c r="J1324" s="2">
        <v>1.21</v>
      </c>
      <c r="L1324"/>
      <c r="N1324"/>
    </row>
    <row r="1325" spans="1:14" x14ac:dyDescent="0.2">
      <c r="A1325" s="1" t="s">
        <v>1128</v>
      </c>
      <c r="B1325" s="8" t="s">
        <v>49</v>
      </c>
      <c r="C1325" s="1" t="s">
        <v>29</v>
      </c>
      <c r="D1325" s="1" t="s">
        <v>22</v>
      </c>
      <c r="E1325" s="1" t="s">
        <v>191</v>
      </c>
      <c r="F1325" s="2">
        <v>0.87</v>
      </c>
      <c r="G1325" s="2">
        <v>0.32</v>
      </c>
      <c r="H1325" s="2">
        <v>0</v>
      </c>
      <c r="I1325" s="2">
        <v>0.02</v>
      </c>
      <c r="J1325" s="2">
        <v>1.21</v>
      </c>
      <c r="L1325"/>
      <c r="N1325"/>
    </row>
    <row r="1326" spans="1:14" x14ac:dyDescent="0.2">
      <c r="A1326" s="1" t="s">
        <v>262</v>
      </c>
      <c r="B1326" s="8" t="s">
        <v>113</v>
      </c>
      <c r="C1326" s="1" t="s">
        <v>11</v>
      </c>
      <c r="D1326" s="1" t="s">
        <v>12</v>
      </c>
      <c r="E1326" s="1" t="s">
        <v>99</v>
      </c>
      <c r="F1326" s="2">
        <v>0.24</v>
      </c>
      <c r="G1326" s="2">
        <v>0.65</v>
      </c>
      <c r="H1326" s="2">
        <v>0</v>
      </c>
      <c r="I1326" s="2">
        <v>0.32</v>
      </c>
      <c r="J1326" s="2">
        <v>1.21</v>
      </c>
      <c r="L1326"/>
      <c r="N1326"/>
    </row>
    <row r="1327" spans="1:14" x14ac:dyDescent="0.2">
      <c r="A1327" s="1" t="s">
        <v>1129</v>
      </c>
      <c r="B1327" s="8" t="s">
        <v>113</v>
      </c>
      <c r="C1327" s="1" t="s">
        <v>25</v>
      </c>
      <c r="D1327" s="1" t="s">
        <v>12</v>
      </c>
      <c r="E1327" s="1" t="s">
        <v>159</v>
      </c>
      <c r="F1327" s="2">
        <v>0.01</v>
      </c>
      <c r="G1327" s="2">
        <v>0.88</v>
      </c>
      <c r="H1327" s="2">
        <v>0.31</v>
      </c>
      <c r="I1327" s="2">
        <v>0</v>
      </c>
      <c r="J1327" s="2">
        <v>1.2</v>
      </c>
      <c r="L1327"/>
      <c r="N1327"/>
    </row>
    <row r="1328" spans="1:14" x14ac:dyDescent="0.2">
      <c r="A1328" s="1" t="s">
        <v>1130</v>
      </c>
      <c r="B1328" s="8" t="s">
        <v>41</v>
      </c>
      <c r="C1328" s="1" t="s">
        <v>47</v>
      </c>
      <c r="D1328" s="1" t="s">
        <v>38</v>
      </c>
      <c r="E1328" s="1" t="s">
        <v>1131</v>
      </c>
      <c r="F1328" s="2">
        <v>0.59</v>
      </c>
      <c r="G1328" s="2">
        <v>0.46</v>
      </c>
      <c r="H1328" s="2">
        <v>0</v>
      </c>
      <c r="I1328" s="2">
        <v>0.15</v>
      </c>
      <c r="J1328" s="2">
        <v>1.2</v>
      </c>
      <c r="L1328"/>
      <c r="N1328"/>
    </row>
    <row r="1329" spans="1:14" x14ac:dyDescent="0.2">
      <c r="A1329" s="1" t="s">
        <v>676</v>
      </c>
      <c r="B1329" s="8" t="s">
        <v>36</v>
      </c>
      <c r="C1329" s="1" t="s">
        <v>57</v>
      </c>
      <c r="D1329" s="1" t="s">
        <v>38</v>
      </c>
      <c r="E1329" s="1" t="s">
        <v>168</v>
      </c>
      <c r="F1329" s="2">
        <v>0.52</v>
      </c>
      <c r="G1329" s="2">
        <v>0.49</v>
      </c>
      <c r="H1329" s="2">
        <v>0</v>
      </c>
      <c r="I1329" s="2">
        <v>0.2</v>
      </c>
      <c r="J1329" s="2">
        <v>1.2</v>
      </c>
      <c r="L1329"/>
      <c r="N1329"/>
    </row>
    <row r="1330" spans="1:14" x14ac:dyDescent="0.2">
      <c r="A1330" s="1" t="s">
        <v>1132</v>
      </c>
      <c r="B1330" s="8" t="s">
        <v>41</v>
      </c>
      <c r="C1330" s="1" t="s">
        <v>42</v>
      </c>
      <c r="D1330" s="1" t="s">
        <v>16</v>
      </c>
      <c r="E1330" s="1" t="s">
        <v>1133</v>
      </c>
      <c r="F1330" s="2">
        <v>1</v>
      </c>
      <c r="G1330" s="2">
        <v>0.04</v>
      </c>
      <c r="H1330" s="2">
        <v>0</v>
      </c>
      <c r="I1330" s="2">
        <v>0.16</v>
      </c>
      <c r="J1330" s="2">
        <v>1.2</v>
      </c>
      <c r="L1330"/>
      <c r="N1330"/>
    </row>
    <row r="1331" spans="1:14" x14ac:dyDescent="0.2">
      <c r="A1331" s="1" t="s">
        <v>1134</v>
      </c>
      <c r="B1331" s="8" t="s">
        <v>126</v>
      </c>
      <c r="C1331" s="1" t="s">
        <v>42</v>
      </c>
      <c r="D1331" s="1" t="s">
        <v>214</v>
      </c>
      <c r="E1331" s="1" t="s">
        <v>13</v>
      </c>
      <c r="F1331" s="2">
        <v>0.48</v>
      </c>
      <c r="G1331" s="2">
        <v>0.13</v>
      </c>
      <c r="H1331" s="2">
        <v>0.56000000000000005</v>
      </c>
      <c r="I1331" s="2">
        <v>0.03</v>
      </c>
      <c r="J1331" s="2">
        <v>1.2</v>
      </c>
      <c r="L1331"/>
      <c r="N1331"/>
    </row>
    <row r="1332" spans="1:14" x14ac:dyDescent="0.2">
      <c r="A1332" s="1" t="s">
        <v>1135</v>
      </c>
      <c r="B1332" s="8" t="s">
        <v>10</v>
      </c>
      <c r="C1332" s="1" t="s">
        <v>65</v>
      </c>
      <c r="D1332" s="1" t="s">
        <v>22</v>
      </c>
      <c r="E1332" s="1" t="s">
        <v>86</v>
      </c>
      <c r="F1332" s="2">
        <v>0.52</v>
      </c>
      <c r="G1332" s="2">
        <v>0.59</v>
      </c>
      <c r="H1332" s="2">
        <v>0</v>
      </c>
      <c r="I1332" s="2">
        <v>0.1</v>
      </c>
      <c r="J1332" s="2">
        <v>1.2</v>
      </c>
      <c r="L1332"/>
      <c r="N1332"/>
    </row>
    <row r="1333" spans="1:14" x14ac:dyDescent="0.2">
      <c r="A1333" s="1" t="s">
        <v>1136</v>
      </c>
      <c r="B1333" s="8" t="s">
        <v>10</v>
      </c>
      <c r="C1333" s="1" t="s">
        <v>15</v>
      </c>
      <c r="D1333" s="1" t="s">
        <v>22</v>
      </c>
      <c r="E1333" s="1" t="s">
        <v>369</v>
      </c>
      <c r="F1333" s="2">
        <v>0.77</v>
      </c>
      <c r="G1333" s="2">
        <v>0.31</v>
      </c>
      <c r="H1333" s="2">
        <v>0</v>
      </c>
      <c r="I1333" s="2">
        <v>0.12</v>
      </c>
      <c r="J1333" s="2">
        <v>1.2</v>
      </c>
      <c r="L1333"/>
      <c r="N1333"/>
    </row>
    <row r="1334" spans="1:14" x14ac:dyDescent="0.2">
      <c r="A1334" s="1" t="s">
        <v>615</v>
      </c>
      <c r="B1334" s="8" t="s">
        <v>121</v>
      </c>
      <c r="C1334" s="1" t="s">
        <v>65</v>
      </c>
      <c r="D1334" s="1" t="s">
        <v>58</v>
      </c>
      <c r="E1334" s="1" t="s">
        <v>99</v>
      </c>
      <c r="F1334" s="2">
        <v>0.72</v>
      </c>
      <c r="G1334" s="2">
        <v>0.37</v>
      </c>
      <c r="H1334" s="2">
        <v>0.01</v>
      </c>
      <c r="I1334" s="2">
        <v>0.11</v>
      </c>
      <c r="J1334" s="2">
        <v>1.2</v>
      </c>
      <c r="L1334"/>
      <c r="N1334"/>
    </row>
    <row r="1335" spans="1:14" x14ac:dyDescent="0.2">
      <c r="A1335" s="1" t="s">
        <v>1137</v>
      </c>
      <c r="B1335" s="8" t="s">
        <v>64</v>
      </c>
      <c r="C1335" s="1" t="s">
        <v>65</v>
      </c>
      <c r="D1335" s="1" t="s">
        <v>12</v>
      </c>
      <c r="E1335" s="1" t="s">
        <v>39</v>
      </c>
      <c r="F1335" s="2">
        <v>0.41</v>
      </c>
      <c r="G1335" s="2">
        <v>0.6</v>
      </c>
      <c r="H1335" s="2">
        <v>0</v>
      </c>
      <c r="I1335" s="2">
        <v>0.19</v>
      </c>
      <c r="J1335" s="2">
        <v>1.2</v>
      </c>
      <c r="L1335"/>
      <c r="N1335"/>
    </row>
    <row r="1336" spans="1:14" x14ac:dyDescent="0.2">
      <c r="A1336" s="1" t="s">
        <v>364</v>
      </c>
      <c r="B1336" s="8" t="s">
        <v>102</v>
      </c>
      <c r="C1336" s="1" t="s">
        <v>124</v>
      </c>
      <c r="D1336" s="1" t="s">
        <v>38</v>
      </c>
      <c r="E1336" s="1" t="s">
        <v>218</v>
      </c>
      <c r="F1336" s="2">
        <v>0.72</v>
      </c>
      <c r="G1336" s="2">
        <v>0.43</v>
      </c>
      <c r="H1336" s="2">
        <v>0.01</v>
      </c>
      <c r="I1336" s="2">
        <v>0.04</v>
      </c>
      <c r="J1336" s="2">
        <v>1.2</v>
      </c>
      <c r="L1336"/>
      <c r="N1336"/>
    </row>
    <row r="1337" spans="1:14" x14ac:dyDescent="0.2">
      <c r="A1337" s="1" t="s">
        <v>1138</v>
      </c>
      <c r="B1337" s="8" t="s">
        <v>41</v>
      </c>
      <c r="C1337" s="1" t="s">
        <v>54</v>
      </c>
      <c r="D1337" s="1" t="s">
        <v>12</v>
      </c>
      <c r="E1337" s="1" t="s">
        <v>99</v>
      </c>
      <c r="F1337" s="2">
        <v>0.59</v>
      </c>
      <c r="G1337" s="2">
        <v>0.46</v>
      </c>
      <c r="H1337" s="2">
        <v>0</v>
      </c>
      <c r="I1337" s="2">
        <v>0.15</v>
      </c>
      <c r="J1337" s="2">
        <v>1.2</v>
      </c>
      <c r="L1337"/>
      <c r="N1337"/>
    </row>
    <row r="1338" spans="1:14" x14ac:dyDescent="0.2">
      <c r="A1338" s="1" t="s">
        <v>1139</v>
      </c>
      <c r="B1338" s="8" t="s">
        <v>20</v>
      </c>
      <c r="C1338" s="1" t="s">
        <v>11</v>
      </c>
      <c r="D1338" s="1" t="s">
        <v>52</v>
      </c>
      <c r="E1338" s="1" t="s">
        <v>13</v>
      </c>
      <c r="F1338" s="2">
        <v>0.74</v>
      </c>
      <c r="G1338" s="2">
        <v>0.03</v>
      </c>
      <c r="H1338" s="2">
        <v>0.36</v>
      </c>
      <c r="I1338" s="2">
        <v>7.0000000000000007E-2</v>
      </c>
      <c r="J1338" s="2">
        <v>1.2</v>
      </c>
      <c r="L1338"/>
      <c r="N1338"/>
    </row>
    <row r="1339" spans="1:14" x14ac:dyDescent="0.2">
      <c r="A1339" s="1" t="s">
        <v>1140</v>
      </c>
      <c r="B1339" s="8" t="s">
        <v>10</v>
      </c>
      <c r="C1339" s="1" t="s">
        <v>18</v>
      </c>
      <c r="D1339" s="1" t="s">
        <v>173</v>
      </c>
      <c r="E1339" s="1" t="s">
        <v>13</v>
      </c>
      <c r="F1339" s="2">
        <v>0.55000000000000004</v>
      </c>
      <c r="G1339" s="2">
        <v>0.17</v>
      </c>
      <c r="H1339" s="2">
        <v>0.42</v>
      </c>
      <c r="I1339" s="2">
        <v>0.06</v>
      </c>
      <c r="J1339" s="2">
        <v>1.2</v>
      </c>
      <c r="L1339"/>
      <c r="N1339"/>
    </row>
    <row r="1340" spans="1:14" x14ac:dyDescent="0.2">
      <c r="A1340" s="1" t="s">
        <v>1141</v>
      </c>
      <c r="B1340" s="8" t="s">
        <v>36</v>
      </c>
      <c r="C1340" s="1" t="s">
        <v>67</v>
      </c>
      <c r="D1340" s="1" t="s">
        <v>38</v>
      </c>
      <c r="E1340" s="1" t="s">
        <v>251</v>
      </c>
      <c r="F1340" s="2">
        <v>0.01</v>
      </c>
      <c r="G1340" s="2">
        <v>0.24</v>
      </c>
      <c r="H1340" s="2">
        <v>0.86</v>
      </c>
      <c r="I1340" s="2">
        <v>0.09</v>
      </c>
      <c r="J1340" s="2">
        <v>1.2</v>
      </c>
      <c r="L1340"/>
      <c r="N1340"/>
    </row>
    <row r="1341" spans="1:14" x14ac:dyDescent="0.2">
      <c r="A1341" s="1" t="s">
        <v>1142</v>
      </c>
      <c r="B1341" s="8" t="s">
        <v>36</v>
      </c>
      <c r="C1341" s="1" t="s">
        <v>37</v>
      </c>
      <c r="D1341" s="1" t="s">
        <v>12</v>
      </c>
      <c r="E1341" s="1" t="s">
        <v>39</v>
      </c>
      <c r="F1341" s="2">
        <v>0.49</v>
      </c>
      <c r="G1341" s="2">
        <v>0.49</v>
      </c>
      <c r="H1341" s="2">
        <v>0</v>
      </c>
      <c r="I1341" s="2">
        <v>0.21</v>
      </c>
      <c r="J1341" s="2">
        <v>1.19</v>
      </c>
      <c r="L1341"/>
      <c r="N1341"/>
    </row>
    <row r="1342" spans="1:14" x14ac:dyDescent="0.2">
      <c r="A1342" s="1" t="s">
        <v>1143</v>
      </c>
      <c r="B1342" s="8" t="s">
        <v>113</v>
      </c>
      <c r="C1342" s="1" t="s">
        <v>11</v>
      </c>
      <c r="D1342" s="1" t="s">
        <v>38</v>
      </c>
      <c r="E1342" s="1" t="s">
        <v>159</v>
      </c>
      <c r="F1342" s="2">
        <v>0.38</v>
      </c>
      <c r="G1342" s="2">
        <v>0.35</v>
      </c>
      <c r="H1342" s="2">
        <v>0.38</v>
      </c>
      <c r="I1342" s="2">
        <v>0.09</v>
      </c>
      <c r="J1342" s="2">
        <v>1.19</v>
      </c>
      <c r="L1342"/>
      <c r="N1342"/>
    </row>
    <row r="1343" spans="1:14" x14ac:dyDescent="0.2">
      <c r="A1343" s="1" t="s">
        <v>1144</v>
      </c>
      <c r="B1343" s="8" t="s">
        <v>128</v>
      </c>
      <c r="C1343" s="1" t="s">
        <v>75</v>
      </c>
      <c r="D1343" s="1" t="s">
        <v>52</v>
      </c>
      <c r="E1343" s="1" t="s">
        <v>13</v>
      </c>
      <c r="F1343" s="2">
        <v>0.56000000000000005</v>
      </c>
      <c r="G1343" s="2">
        <v>0.36</v>
      </c>
      <c r="H1343" s="2">
        <v>0.19</v>
      </c>
      <c r="I1343" s="2">
        <v>0.09</v>
      </c>
      <c r="J1343" s="2">
        <v>1.19</v>
      </c>
      <c r="L1343"/>
      <c r="N1343"/>
    </row>
    <row r="1344" spans="1:14" x14ac:dyDescent="0.2">
      <c r="A1344" s="1" t="s">
        <v>538</v>
      </c>
      <c r="B1344" s="8" t="s">
        <v>113</v>
      </c>
      <c r="C1344" s="1" t="s">
        <v>29</v>
      </c>
      <c r="D1344" s="1" t="s">
        <v>71</v>
      </c>
      <c r="E1344" s="1" t="s">
        <v>319</v>
      </c>
      <c r="F1344" s="2">
        <v>0.45</v>
      </c>
      <c r="G1344" s="2">
        <v>0.47</v>
      </c>
      <c r="H1344" s="2">
        <v>0</v>
      </c>
      <c r="I1344" s="2">
        <v>0.28000000000000003</v>
      </c>
      <c r="J1344" s="2">
        <v>1.19</v>
      </c>
      <c r="L1344"/>
      <c r="N1344"/>
    </row>
    <row r="1345" spans="1:14" x14ac:dyDescent="0.2">
      <c r="A1345" s="1" t="s">
        <v>314</v>
      </c>
      <c r="B1345" s="8" t="s">
        <v>49</v>
      </c>
      <c r="C1345" s="1" t="s">
        <v>124</v>
      </c>
      <c r="D1345" s="1" t="s">
        <v>16</v>
      </c>
      <c r="E1345" s="1" t="s">
        <v>319</v>
      </c>
      <c r="F1345" s="2">
        <v>0.86</v>
      </c>
      <c r="G1345" s="2">
        <v>0.32</v>
      </c>
      <c r="H1345" s="2">
        <v>0</v>
      </c>
      <c r="I1345" s="2">
        <v>0.02</v>
      </c>
      <c r="J1345" s="2">
        <v>1.19</v>
      </c>
      <c r="L1345"/>
      <c r="N1345"/>
    </row>
    <row r="1346" spans="1:14" x14ac:dyDescent="0.2">
      <c r="A1346" s="1" t="s">
        <v>310</v>
      </c>
      <c r="B1346" s="8" t="s">
        <v>10</v>
      </c>
      <c r="C1346" s="1" t="s">
        <v>15</v>
      </c>
      <c r="D1346" s="1" t="s">
        <v>12</v>
      </c>
      <c r="E1346" s="1" t="s">
        <v>159</v>
      </c>
      <c r="F1346" s="2">
        <v>0.09</v>
      </c>
      <c r="G1346" s="2">
        <v>0.84</v>
      </c>
      <c r="H1346" s="2">
        <v>0.11</v>
      </c>
      <c r="I1346" s="2">
        <v>0.15</v>
      </c>
      <c r="J1346" s="2">
        <v>1.19</v>
      </c>
      <c r="L1346"/>
      <c r="N1346"/>
    </row>
    <row r="1347" spans="1:14" x14ac:dyDescent="0.2">
      <c r="A1347" s="1" t="s">
        <v>1145</v>
      </c>
      <c r="B1347" s="8" t="s">
        <v>49</v>
      </c>
      <c r="C1347" s="1" t="s">
        <v>47</v>
      </c>
      <c r="D1347" s="1" t="s">
        <v>1</v>
      </c>
      <c r="E1347" s="1" t="s">
        <v>319</v>
      </c>
      <c r="F1347" s="2">
        <v>0.92</v>
      </c>
      <c r="G1347" s="2">
        <v>0.23</v>
      </c>
      <c r="H1347" s="2">
        <v>0</v>
      </c>
      <c r="I1347" s="2">
        <v>0.04</v>
      </c>
      <c r="J1347" s="2">
        <v>1.19</v>
      </c>
      <c r="L1347"/>
      <c r="N1347"/>
    </row>
    <row r="1348" spans="1:14" x14ac:dyDescent="0.2">
      <c r="A1348" s="1" t="s">
        <v>290</v>
      </c>
      <c r="B1348" s="8" t="s">
        <v>62</v>
      </c>
      <c r="C1348" s="1" t="s">
        <v>67</v>
      </c>
      <c r="D1348" s="1" t="s">
        <v>12</v>
      </c>
      <c r="E1348" s="1" t="s">
        <v>109</v>
      </c>
      <c r="F1348" s="2">
        <v>0.18</v>
      </c>
      <c r="G1348" s="2">
        <v>0.64</v>
      </c>
      <c r="H1348" s="2">
        <v>0.27</v>
      </c>
      <c r="I1348" s="2">
        <v>0.1</v>
      </c>
      <c r="J1348" s="2">
        <v>1.19</v>
      </c>
      <c r="L1348"/>
      <c r="N1348"/>
    </row>
    <row r="1349" spans="1:14" x14ac:dyDescent="0.2">
      <c r="A1349" s="1" t="s">
        <v>1146</v>
      </c>
      <c r="B1349" s="8" t="s">
        <v>41</v>
      </c>
      <c r="C1349" s="1" t="s">
        <v>11</v>
      </c>
      <c r="D1349" s="1" t="s">
        <v>38</v>
      </c>
      <c r="E1349" s="1" t="s">
        <v>220</v>
      </c>
      <c r="F1349" s="2">
        <v>0.99</v>
      </c>
      <c r="G1349" s="2">
        <v>0.04</v>
      </c>
      <c r="H1349" s="2">
        <v>0</v>
      </c>
      <c r="I1349" s="2">
        <v>0.16</v>
      </c>
      <c r="J1349" s="2">
        <v>1.19</v>
      </c>
      <c r="L1349"/>
      <c r="N1349"/>
    </row>
    <row r="1350" spans="1:14" hidden="1" x14ac:dyDescent="0.2">
      <c r="A1350" s="1" t="s">
        <v>404</v>
      </c>
      <c r="B1350" s="8" t="s">
        <v>102</v>
      </c>
      <c r="C1350" s="1" t="s">
        <v>191</v>
      </c>
      <c r="D1350" s="1" t="s">
        <v>38</v>
      </c>
      <c r="E1350" s="1" t="s">
        <v>248</v>
      </c>
      <c r="F1350" s="2">
        <v>0.76</v>
      </c>
      <c r="G1350" s="2">
        <v>0.38</v>
      </c>
      <c r="H1350" s="2">
        <v>0</v>
      </c>
      <c r="I1350" s="2">
        <v>0.05</v>
      </c>
      <c r="J1350" s="2">
        <v>1.19</v>
      </c>
      <c r="L1350"/>
      <c r="N1350"/>
    </row>
    <row r="1351" spans="1:14" x14ac:dyDescent="0.2">
      <c r="A1351" s="1" t="s">
        <v>132</v>
      </c>
      <c r="B1351" s="8" t="s">
        <v>121</v>
      </c>
      <c r="C1351" s="1" t="s">
        <v>37</v>
      </c>
      <c r="D1351" s="1" t="s">
        <v>12</v>
      </c>
      <c r="E1351" s="1" t="s">
        <v>99</v>
      </c>
      <c r="F1351" s="2">
        <v>0.41</v>
      </c>
      <c r="G1351" s="2">
        <v>0.66</v>
      </c>
      <c r="H1351" s="2">
        <v>0</v>
      </c>
      <c r="I1351" s="2">
        <v>0.12</v>
      </c>
      <c r="J1351" s="2">
        <v>1.19</v>
      </c>
      <c r="L1351"/>
      <c r="N1351"/>
    </row>
    <row r="1352" spans="1:14" x14ac:dyDescent="0.2">
      <c r="A1352" s="1" t="s">
        <v>231</v>
      </c>
      <c r="B1352" s="8" t="s">
        <v>126</v>
      </c>
      <c r="C1352" s="1" t="s">
        <v>47</v>
      </c>
      <c r="D1352" s="1" t="s">
        <v>38</v>
      </c>
      <c r="E1352" s="1" t="s">
        <v>59</v>
      </c>
      <c r="F1352" s="2">
        <v>0.86</v>
      </c>
      <c r="G1352" s="2">
        <v>0.27</v>
      </c>
      <c r="H1352" s="2">
        <v>0.01</v>
      </c>
      <c r="I1352" s="2">
        <v>0.04</v>
      </c>
      <c r="J1352" s="2">
        <v>1.19</v>
      </c>
      <c r="L1352"/>
      <c r="N1352"/>
    </row>
    <row r="1353" spans="1:14" x14ac:dyDescent="0.2">
      <c r="A1353" s="1" t="s">
        <v>1147</v>
      </c>
      <c r="B1353" s="8" t="s">
        <v>49</v>
      </c>
      <c r="C1353" s="1" t="s">
        <v>42</v>
      </c>
      <c r="D1353" s="1" t="s">
        <v>45</v>
      </c>
      <c r="E1353" s="1" t="s">
        <v>13</v>
      </c>
      <c r="F1353" s="2">
        <v>0.64</v>
      </c>
      <c r="G1353" s="2">
        <v>0.24</v>
      </c>
      <c r="H1353" s="2">
        <v>0.28999999999999998</v>
      </c>
      <c r="I1353" s="2">
        <v>0.02</v>
      </c>
      <c r="J1353" s="2">
        <v>1.19</v>
      </c>
      <c r="L1353"/>
      <c r="N1353"/>
    </row>
    <row r="1354" spans="1:14" x14ac:dyDescent="0.2">
      <c r="A1354" s="1" t="s">
        <v>1148</v>
      </c>
      <c r="B1354" s="8" t="s">
        <v>64</v>
      </c>
      <c r="C1354" s="1" t="s">
        <v>216</v>
      </c>
      <c r="D1354" s="1" t="s">
        <v>12</v>
      </c>
      <c r="E1354" s="1" t="s">
        <v>39</v>
      </c>
      <c r="F1354" s="2">
        <v>0.83</v>
      </c>
      <c r="G1354" s="2">
        <v>0.14000000000000001</v>
      </c>
      <c r="H1354" s="2">
        <v>0</v>
      </c>
      <c r="I1354" s="2">
        <v>0.22</v>
      </c>
      <c r="J1354" s="2">
        <v>1.19</v>
      </c>
      <c r="L1354"/>
      <c r="N1354"/>
    </row>
    <row r="1355" spans="1:14" x14ac:dyDescent="0.2">
      <c r="A1355" s="1" t="s">
        <v>1149</v>
      </c>
      <c r="B1355" s="8" t="s">
        <v>62</v>
      </c>
      <c r="C1355" s="1" t="s">
        <v>65</v>
      </c>
      <c r="D1355" s="1" t="s">
        <v>45</v>
      </c>
      <c r="E1355" s="1" t="s">
        <v>13</v>
      </c>
      <c r="F1355" s="2">
        <v>0.46</v>
      </c>
      <c r="G1355" s="2">
        <v>0.31</v>
      </c>
      <c r="H1355" s="2">
        <v>0.33</v>
      </c>
      <c r="I1355" s="2">
        <v>0.08</v>
      </c>
      <c r="J1355" s="2">
        <v>1.19</v>
      </c>
      <c r="L1355"/>
      <c r="N1355"/>
    </row>
    <row r="1356" spans="1:14" x14ac:dyDescent="0.2">
      <c r="A1356" s="1" t="s">
        <v>131</v>
      </c>
      <c r="B1356" s="8" t="s">
        <v>32</v>
      </c>
      <c r="C1356" s="1" t="s">
        <v>67</v>
      </c>
      <c r="D1356" s="1" t="s">
        <v>22</v>
      </c>
      <c r="E1356" s="1" t="s">
        <v>86</v>
      </c>
      <c r="F1356" s="2">
        <v>0.9</v>
      </c>
      <c r="G1356" s="2">
        <v>0.2</v>
      </c>
      <c r="H1356" s="2">
        <v>0</v>
      </c>
      <c r="I1356" s="2">
        <v>0.08</v>
      </c>
      <c r="J1356" s="2">
        <v>1.19</v>
      </c>
      <c r="L1356"/>
      <c r="N1356"/>
    </row>
    <row r="1357" spans="1:14" x14ac:dyDescent="0.2">
      <c r="A1357" s="1" t="s">
        <v>1150</v>
      </c>
      <c r="B1357" s="8" t="s">
        <v>36</v>
      </c>
      <c r="C1357" s="1" t="s">
        <v>67</v>
      </c>
      <c r="D1357" s="1" t="s">
        <v>38</v>
      </c>
      <c r="E1357" s="1" t="s">
        <v>178</v>
      </c>
      <c r="F1357" s="2">
        <v>0.48</v>
      </c>
      <c r="G1357" s="2">
        <v>0.25</v>
      </c>
      <c r="H1357" s="2">
        <v>0.36</v>
      </c>
      <c r="I1357" s="2">
        <v>0.1</v>
      </c>
      <c r="J1357" s="2">
        <v>1.18</v>
      </c>
      <c r="L1357"/>
      <c r="N1357"/>
    </row>
    <row r="1358" spans="1:14" x14ac:dyDescent="0.2">
      <c r="A1358" s="1" t="s">
        <v>291</v>
      </c>
      <c r="B1358" s="8" t="s">
        <v>113</v>
      </c>
      <c r="C1358" s="1" t="s">
        <v>15</v>
      </c>
      <c r="D1358" s="1" t="s">
        <v>38</v>
      </c>
      <c r="E1358" s="1" t="s">
        <v>168</v>
      </c>
      <c r="F1358" s="2">
        <v>0.4</v>
      </c>
      <c r="G1358" s="2">
        <v>0.49</v>
      </c>
      <c r="H1358" s="2">
        <v>0</v>
      </c>
      <c r="I1358" s="2">
        <v>0.28999999999999998</v>
      </c>
      <c r="J1358" s="2">
        <v>1.18</v>
      </c>
      <c r="L1358"/>
      <c r="N1358"/>
    </row>
    <row r="1359" spans="1:14" x14ac:dyDescent="0.2">
      <c r="A1359" s="1" t="s">
        <v>543</v>
      </c>
      <c r="B1359" s="8" t="s">
        <v>150</v>
      </c>
      <c r="C1359" s="1" t="s">
        <v>151</v>
      </c>
      <c r="D1359" s="1" t="s">
        <v>12</v>
      </c>
      <c r="E1359" s="1" t="s">
        <v>13</v>
      </c>
      <c r="F1359" s="2">
        <v>0.5</v>
      </c>
      <c r="G1359" s="2">
        <v>0.18</v>
      </c>
      <c r="H1359" s="2">
        <v>0.44</v>
      </c>
      <c r="I1359" s="2">
        <v>0.06</v>
      </c>
      <c r="J1359" s="2">
        <v>1.18</v>
      </c>
      <c r="L1359"/>
      <c r="N1359"/>
    </row>
    <row r="1360" spans="1:14" x14ac:dyDescent="0.2">
      <c r="A1360" s="1" t="s">
        <v>221</v>
      </c>
      <c r="B1360" s="8" t="s">
        <v>49</v>
      </c>
      <c r="C1360" s="1" t="s">
        <v>54</v>
      </c>
      <c r="D1360" s="1" t="s">
        <v>12</v>
      </c>
      <c r="E1360" s="1" t="s">
        <v>59</v>
      </c>
      <c r="F1360" s="2">
        <v>0.85</v>
      </c>
      <c r="G1360" s="2">
        <v>0.31</v>
      </c>
      <c r="H1360" s="2">
        <v>0</v>
      </c>
      <c r="I1360" s="2">
        <v>0.02</v>
      </c>
      <c r="J1360" s="2">
        <v>1.18</v>
      </c>
      <c r="L1360"/>
      <c r="N1360"/>
    </row>
    <row r="1361" spans="1:14" x14ac:dyDescent="0.2">
      <c r="A1361" s="1" t="s">
        <v>1068</v>
      </c>
      <c r="B1361" s="8" t="s">
        <v>36</v>
      </c>
      <c r="C1361" s="1" t="s">
        <v>57</v>
      </c>
      <c r="D1361" s="1" t="s">
        <v>71</v>
      </c>
      <c r="E1361" s="1" t="s">
        <v>319</v>
      </c>
      <c r="F1361" s="2">
        <v>0.53</v>
      </c>
      <c r="G1361" s="2">
        <v>0.46</v>
      </c>
      <c r="H1361" s="2">
        <v>0.02</v>
      </c>
      <c r="I1361" s="2">
        <v>0.17</v>
      </c>
      <c r="J1361" s="2">
        <v>1.18</v>
      </c>
      <c r="L1361"/>
      <c r="N1361"/>
    </row>
    <row r="1362" spans="1:14" x14ac:dyDescent="0.2">
      <c r="A1362" s="1" t="s">
        <v>1151</v>
      </c>
      <c r="B1362" s="8" t="s">
        <v>36</v>
      </c>
      <c r="C1362" s="1" t="s">
        <v>18</v>
      </c>
      <c r="D1362" s="1" t="s">
        <v>71</v>
      </c>
      <c r="E1362" s="1" t="s">
        <v>319</v>
      </c>
      <c r="F1362" s="2">
        <v>0.48</v>
      </c>
      <c r="G1362" s="2">
        <v>0.49</v>
      </c>
      <c r="H1362" s="2">
        <v>0.01</v>
      </c>
      <c r="I1362" s="2">
        <v>0.2</v>
      </c>
      <c r="J1362" s="2">
        <v>1.18</v>
      </c>
      <c r="L1362"/>
      <c r="N1362"/>
    </row>
    <row r="1363" spans="1:14" x14ac:dyDescent="0.2">
      <c r="A1363" s="1" t="s">
        <v>1152</v>
      </c>
      <c r="B1363" s="8" t="s">
        <v>20</v>
      </c>
      <c r="C1363" s="1" t="s">
        <v>57</v>
      </c>
      <c r="D1363" s="1" t="s">
        <v>214</v>
      </c>
      <c r="E1363" s="1" t="s">
        <v>1153</v>
      </c>
      <c r="F1363" s="2">
        <v>0.95</v>
      </c>
      <c r="G1363" s="2">
        <v>0.15</v>
      </c>
      <c r="H1363" s="2">
        <v>0</v>
      </c>
      <c r="I1363" s="2">
        <v>0.08</v>
      </c>
      <c r="J1363" s="2">
        <v>1.18</v>
      </c>
      <c r="L1363"/>
      <c r="N1363"/>
    </row>
    <row r="1364" spans="1:14" x14ac:dyDescent="0.2">
      <c r="A1364" s="1" t="s">
        <v>1154</v>
      </c>
      <c r="B1364" s="8" t="s">
        <v>36</v>
      </c>
      <c r="C1364" s="1" t="s">
        <v>11</v>
      </c>
      <c r="D1364" s="1" t="s">
        <v>1</v>
      </c>
      <c r="E1364" s="1" t="s">
        <v>109</v>
      </c>
      <c r="F1364" s="2">
        <v>0.41</v>
      </c>
      <c r="G1364" s="2">
        <v>7.0000000000000007E-2</v>
      </c>
      <c r="H1364" s="2">
        <v>0.04</v>
      </c>
      <c r="I1364" s="2">
        <v>0.66</v>
      </c>
      <c r="J1364" s="2">
        <v>1.18</v>
      </c>
      <c r="L1364"/>
      <c r="N1364"/>
    </row>
    <row r="1365" spans="1:14" x14ac:dyDescent="0.2">
      <c r="A1365" s="1" t="s">
        <v>1155</v>
      </c>
      <c r="B1365" s="8" t="s">
        <v>107</v>
      </c>
      <c r="C1365" s="1" t="s">
        <v>15</v>
      </c>
      <c r="D1365" s="1" t="s">
        <v>214</v>
      </c>
      <c r="E1365" s="1" t="s">
        <v>99</v>
      </c>
      <c r="F1365" s="2">
        <v>0.03</v>
      </c>
      <c r="G1365" s="2">
        <v>1.06</v>
      </c>
      <c r="H1365" s="2">
        <v>0</v>
      </c>
      <c r="I1365" s="2">
        <v>0.09</v>
      </c>
      <c r="J1365" s="2">
        <v>1.17</v>
      </c>
      <c r="L1365"/>
      <c r="N1365"/>
    </row>
    <row r="1366" spans="1:14" x14ac:dyDescent="0.2">
      <c r="A1366" s="1" t="s">
        <v>1156</v>
      </c>
      <c r="B1366" s="8" t="s">
        <v>32</v>
      </c>
      <c r="C1366" s="1" t="s">
        <v>57</v>
      </c>
      <c r="D1366" s="1" t="s">
        <v>12</v>
      </c>
      <c r="E1366" s="1" t="s">
        <v>86</v>
      </c>
      <c r="F1366" s="2">
        <v>0.7</v>
      </c>
      <c r="G1366" s="2">
        <v>0.37</v>
      </c>
      <c r="H1366" s="2">
        <v>0</v>
      </c>
      <c r="I1366" s="2">
        <v>0.1</v>
      </c>
      <c r="J1366" s="2">
        <v>1.17</v>
      </c>
      <c r="L1366"/>
      <c r="N1366"/>
    </row>
    <row r="1367" spans="1:14" x14ac:dyDescent="0.2">
      <c r="A1367" s="1" t="s">
        <v>806</v>
      </c>
      <c r="B1367" s="8" t="s">
        <v>36</v>
      </c>
      <c r="C1367" s="1" t="s">
        <v>15</v>
      </c>
      <c r="D1367" s="1" t="s">
        <v>58</v>
      </c>
      <c r="E1367" s="1" t="s">
        <v>99</v>
      </c>
      <c r="F1367" s="2">
        <v>0.74</v>
      </c>
      <c r="G1367" s="2">
        <v>0.26</v>
      </c>
      <c r="H1367" s="2">
        <v>0.02</v>
      </c>
      <c r="I1367" s="2">
        <v>0.15</v>
      </c>
      <c r="J1367" s="2">
        <v>1.17</v>
      </c>
      <c r="L1367"/>
      <c r="N1367"/>
    </row>
    <row r="1368" spans="1:14" x14ac:dyDescent="0.2">
      <c r="A1368" s="1" t="s">
        <v>1157</v>
      </c>
      <c r="B1368" s="8" t="s">
        <v>41</v>
      </c>
      <c r="C1368" s="1" t="s">
        <v>25</v>
      </c>
      <c r="D1368" s="1" t="s">
        <v>58</v>
      </c>
      <c r="E1368" s="1" t="s">
        <v>59</v>
      </c>
      <c r="F1368" s="2">
        <v>0.98</v>
      </c>
      <c r="G1368" s="2">
        <v>0.04</v>
      </c>
      <c r="H1368" s="2">
        <v>0</v>
      </c>
      <c r="I1368" s="2">
        <v>0.16</v>
      </c>
      <c r="J1368" s="2">
        <v>1.17</v>
      </c>
      <c r="L1368"/>
      <c r="N1368"/>
    </row>
    <row r="1369" spans="1:14" x14ac:dyDescent="0.2">
      <c r="A1369" s="1" t="s">
        <v>1158</v>
      </c>
      <c r="B1369" s="8" t="s">
        <v>41</v>
      </c>
      <c r="C1369" s="1" t="s">
        <v>47</v>
      </c>
      <c r="D1369" s="1" t="s">
        <v>1</v>
      </c>
      <c r="E1369" s="1" t="s">
        <v>99</v>
      </c>
      <c r="F1369" s="2">
        <v>0.56999999999999995</v>
      </c>
      <c r="G1369" s="2">
        <v>0.45</v>
      </c>
      <c r="H1369" s="2">
        <v>0</v>
      </c>
      <c r="I1369" s="2">
        <v>0.15</v>
      </c>
      <c r="J1369" s="2">
        <v>1.17</v>
      </c>
      <c r="L1369"/>
      <c r="N1369"/>
    </row>
    <row r="1370" spans="1:14" x14ac:dyDescent="0.2">
      <c r="A1370" s="1" t="s">
        <v>1159</v>
      </c>
      <c r="B1370" s="8" t="s">
        <v>10</v>
      </c>
      <c r="C1370" s="1" t="s">
        <v>15</v>
      </c>
      <c r="D1370" s="1" t="s">
        <v>1</v>
      </c>
      <c r="E1370" s="1" t="s">
        <v>13</v>
      </c>
      <c r="F1370" s="2">
        <v>0.6</v>
      </c>
      <c r="G1370" s="2">
        <v>0.31</v>
      </c>
      <c r="H1370" s="2">
        <v>0.15</v>
      </c>
      <c r="I1370" s="2">
        <v>0.11</v>
      </c>
      <c r="J1370" s="2">
        <v>1.17</v>
      </c>
      <c r="L1370"/>
      <c r="N1370"/>
    </row>
    <row r="1371" spans="1:14" x14ac:dyDescent="0.2">
      <c r="A1371" s="1" t="s">
        <v>1160</v>
      </c>
      <c r="B1371" s="8" t="s">
        <v>20</v>
      </c>
      <c r="C1371" s="1" t="s">
        <v>29</v>
      </c>
      <c r="D1371" s="1" t="s">
        <v>1</v>
      </c>
      <c r="E1371" s="1" t="s">
        <v>109</v>
      </c>
      <c r="F1371" s="2">
        <v>0.54</v>
      </c>
      <c r="G1371" s="2">
        <v>0.49</v>
      </c>
      <c r="H1371" s="2">
        <v>0.01</v>
      </c>
      <c r="I1371" s="2">
        <v>0.12</v>
      </c>
      <c r="J1371" s="2">
        <v>1.17</v>
      </c>
      <c r="L1371"/>
      <c r="N1371"/>
    </row>
    <row r="1372" spans="1:14" x14ac:dyDescent="0.2">
      <c r="A1372" s="1" t="s">
        <v>930</v>
      </c>
      <c r="B1372" s="8" t="s">
        <v>32</v>
      </c>
      <c r="C1372" s="1" t="s">
        <v>67</v>
      </c>
      <c r="D1372" s="1" t="s">
        <v>38</v>
      </c>
      <c r="E1372" s="1" t="s">
        <v>99</v>
      </c>
      <c r="F1372" s="2">
        <v>0.57999999999999996</v>
      </c>
      <c r="G1372" s="2">
        <v>0.47</v>
      </c>
      <c r="H1372" s="2">
        <v>0.01</v>
      </c>
      <c r="I1372" s="2">
        <v>0.1</v>
      </c>
      <c r="J1372" s="2">
        <v>1.17</v>
      </c>
      <c r="L1372"/>
      <c r="N1372"/>
    </row>
    <row r="1373" spans="1:14" x14ac:dyDescent="0.2">
      <c r="A1373" s="1" t="s">
        <v>1161</v>
      </c>
      <c r="B1373" s="8" t="s">
        <v>64</v>
      </c>
      <c r="C1373" s="1" t="s">
        <v>216</v>
      </c>
      <c r="D1373" s="1" t="s">
        <v>1</v>
      </c>
      <c r="E1373" s="1" t="s">
        <v>55</v>
      </c>
      <c r="F1373" s="2">
        <v>0.32</v>
      </c>
      <c r="G1373" s="2">
        <v>0.64</v>
      </c>
      <c r="H1373" s="2">
        <v>0.04</v>
      </c>
      <c r="I1373" s="2">
        <v>0.18</v>
      </c>
      <c r="J1373" s="2">
        <v>1.17</v>
      </c>
      <c r="L1373"/>
      <c r="N1373"/>
    </row>
    <row r="1374" spans="1:14" x14ac:dyDescent="0.2">
      <c r="A1374" s="1" t="s">
        <v>1162</v>
      </c>
      <c r="B1374" s="8" t="s">
        <v>41</v>
      </c>
      <c r="C1374" s="1" t="s">
        <v>124</v>
      </c>
      <c r="D1374" s="1" t="s">
        <v>12</v>
      </c>
      <c r="E1374" s="1" t="s">
        <v>1163</v>
      </c>
      <c r="F1374" s="2">
        <v>0.56999999999999995</v>
      </c>
      <c r="G1374" s="2">
        <v>0.45</v>
      </c>
      <c r="H1374" s="2">
        <v>0</v>
      </c>
      <c r="I1374" s="2">
        <v>0.15</v>
      </c>
      <c r="J1374" s="2">
        <v>1.17</v>
      </c>
      <c r="L1374"/>
      <c r="N1374"/>
    </row>
    <row r="1375" spans="1:14" x14ac:dyDescent="0.2">
      <c r="A1375" s="1" t="s">
        <v>198</v>
      </c>
      <c r="B1375" s="8" t="s">
        <v>102</v>
      </c>
      <c r="C1375" s="1" t="s">
        <v>124</v>
      </c>
      <c r="D1375" s="1" t="s">
        <v>58</v>
      </c>
      <c r="E1375" s="1" t="s">
        <v>99</v>
      </c>
      <c r="F1375" s="2">
        <v>0.76</v>
      </c>
      <c r="G1375" s="2">
        <v>0.36</v>
      </c>
      <c r="H1375" s="2">
        <v>0</v>
      </c>
      <c r="I1375" s="2">
        <v>0.05</v>
      </c>
      <c r="J1375" s="2">
        <v>1.17</v>
      </c>
      <c r="L1375"/>
      <c r="N1375"/>
    </row>
    <row r="1376" spans="1:14" x14ac:dyDescent="0.2">
      <c r="A1376" s="1" t="s">
        <v>1164</v>
      </c>
      <c r="B1376" s="8" t="s">
        <v>107</v>
      </c>
      <c r="C1376" s="1" t="s">
        <v>67</v>
      </c>
      <c r="D1376" s="1" t="s">
        <v>12</v>
      </c>
      <c r="E1376" s="1" t="s">
        <v>109</v>
      </c>
      <c r="F1376" s="2">
        <v>0</v>
      </c>
      <c r="G1376" s="2">
        <v>0.95</v>
      </c>
      <c r="H1376" s="2">
        <v>0</v>
      </c>
      <c r="I1376" s="2">
        <v>0.22</v>
      </c>
      <c r="J1376" s="2">
        <v>1.17</v>
      </c>
      <c r="L1376"/>
      <c r="N1376"/>
    </row>
    <row r="1377" spans="1:14" x14ac:dyDescent="0.2">
      <c r="A1377" s="1" t="s">
        <v>1165</v>
      </c>
      <c r="B1377" s="8" t="s">
        <v>32</v>
      </c>
      <c r="C1377" s="1" t="s">
        <v>15</v>
      </c>
      <c r="D1377" s="1" t="s">
        <v>1</v>
      </c>
      <c r="E1377" s="1" t="s">
        <v>99</v>
      </c>
      <c r="F1377" s="2">
        <v>0.51</v>
      </c>
      <c r="G1377" s="2">
        <v>0.51</v>
      </c>
      <c r="H1377" s="2">
        <v>0.01</v>
      </c>
      <c r="I1377" s="2">
        <v>0.13</v>
      </c>
      <c r="J1377" s="2">
        <v>1.17</v>
      </c>
      <c r="L1377"/>
      <c r="N1377"/>
    </row>
    <row r="1378" spans="1:14" x14ac:dyDescent="0.2">
      <c r="A1378" s="1" t="s">
        <v>675</v>
      </c>
      <c r="B1378" s="8" t="s">
        <v>121</v>
      </c>
      <c r="C1378" s="1" t="s">
        <v>65</v>
      </c>
      <c r="D1378" s="1" t="s">
        <v>58</v>
      </c>
      <c r="E1378" s="1" t="s">
        <v>59</v>
      </c>
      <c r="F1378" s="2">
        <v>0.82</v>
      </c>
      <c r="G1378" s="2">
        <v>0.23</v>
      </c>
      <c r="H1378" s="2">
        <v>0</v>
      </c>
      <c r="I1378" s="2">
        <v>0.11</v>
      </c>
      <c r="J1378" s="2">
        <v>1.17</v>
      </c>
      <c r="L1378"/>
      <c r="N1378"/>
    </row>
    <row r="1379" spans="1:14" x14ac:dyDescent="0.2">
      <c r="A1379" s="1" t="s">
        <v>1166</v>
      </c>
      <c r="B1379" s="8" t="s">
        <v>49</v>
      </c>
      <c r="C1379" s="1" t="s">
        <v>42</v>
      </c>
      <c r="D1379" s="1" t="s">
        <v>52</v>
      </c>
      <c r="E1379" s="1" t="s">
        <v>13</v>
      </c>
      <c r="F1379" s="2">
        <v>0.68</v>
      </c>
      <c r="G1379" s="2">
        <v>0.25</v>
      </c>
      <c r="H1379" s="2">
        <v>0.21</v>
      </c>
      <c r="I1379" s="2">
        <v>0.02</v>
      </c>
      <c r="J1379" s="2">
        <v>1.17</v>
      </c>
      <c r="L1379"/>
      <c r="N1379"/>
    </row>
    <row r="1380" spans="1:14" x14ac:dyDescent="0.2">
      <c r="A1380" s="1" t="s">
        <v>907</v>
      </c>
      <c r="B1380" s="8" t="s">
        <v>36</v>
      </c>
      <c r="C1380" s="1" t="s">
        <v>15</v>
      </c>
      <c r="D1380" s="1" t="s">
        <v>38</v>
      </c>
      <c r="E1380" s="1" t="s">
        <v>59</v>
      </c>
      <c r="F1380" s="2">
        <v>0.43</v>
      </c>
      <c r="G1380" s="2">
        <v>0.52</v>
      </c>
      <c r="H1380" s="2">
        <v>0.02</v>
      </c>
      <c r="I1380" s="2">
        <v>0.2</v>
      </c>
      <c r="J1380" s="2">
        <v>1.1599999999999999</v>
      </c>
      <c r="L1380"/>
      <c r="N1380"/>
    </row>
    <row r="1381" spans="1:14" x14ac:dyDescent="0.2">
      <c r="A1381" s="1" t="s">
        <v>1167</v>
      </c>
      <c r="B1381" s="8" t="s">
        <v>10</v>
      </c>
      <c r="C1381" s="1" t="s">
        <v>18</v>
      </c>
      <c r="D1381" s="1" t="s">
        <v>12</v>
      </c>
      <c r="E1381" s="1" t="s">
        <v>99</v>
      </c>
      <c r="F1381" s="2">
        <v>0.78</v>
      </c>
      <c r="G1381" s="2">
        <v>0.28000000000000003</v>
      </c>
      <c r="H1381" s="2">
        <v>0</v>
      </c>
      <c r="I1381" s="2">
        <v>0.1</v>
      </c>
      <c r="J1381" s="2">
        <v>1.1599999999999999</v>
      </c>
      <c r="L1381"/>
      <c r="N1381"/>
    </row>
    <row r="1382" spans="1:14" x14ac:dyDescent="0.2">
      <c r="A1382" s="1" t="s">
        <v>266</v>
      </c>
      <c r="B1382" s="8" t="s">
        <v>107</v>
      </c>
      <c r="C1382" s="1" t="s">
        <v>33</v>
      </c>
      <c r="D1382" s="1" t="s">
        <v>45</v>
      </c>
      <c r="E1382" s="1" t="s">
        <v>97</v>
      </c>
      <c r="F1382" s="2">
        <v>0.57999999999999996</v>
      </c>
      <c r="G1382" s="2">
        <v>0.45</v>
      </c>
      <c r="H1382" s="2">
        <v>0</v>
      </c>
      <c r="I1382" s="2">
        <v>0.14000000000000001</v>
      </c>
      <c r="J1382" s="2">
        <v>1.1599999999999999</v>
      </c>
      <c r="L1382"/>
      <c r="N1382"/>
    </row>
    <row r="1383" spans="1:14" x14ac:dyDescent="0.2">
      <c r="A1383" s="1" t="s">
        <v>241</v>
      </c>
      <c r="B1383" s="8" t="s">
        <v>559</v>
      </c>
      <c r="C1383" s="1" t="s">
        <v>67</v>
      </c>
      <c r="D1383" s="1" t="s">
        <v>16</v>
      </c>
      <c r="E1383" s="1" t="s">
        <v>99</v>
      </c>
      <c r="F1383" s="2">
        <v>0.38</v>
      </c>
      <c r="G1383" s="2">
        <v>0.52</v>
      </c>
      <c r="H1383" s="2">
        <v>0.01</v>
      </c>
      <c r="I1383" s="2">
        <v>0.25</v>
      </c>
      <c r="J1383" s="2">
        <v>1.1599999999999999</v>
      </c>
      <c r="L1383"/>
      <c r="N1383"/>
    </row>
    <row r="1384" spans="1:14" x14ac:dyDescent="0.2">
      <c r="A1384" s="1" t="s">
        <v>1168</v>
      </c>
      <c r="B1384" s="8" t="s">
        <v>113</v>
      </c>
      <c r="C1384" s="1" t="s">
        <v>29</v>
      </c>
      <c r="D1384" s="1" t="s">
        <v>45</v>
      </c>
      <c r="E1384" s="1" t="s">
        <v>164</v>
      </c>
      <c r="F1384" s="2">
        <v>0.45</v>
      </c>
      <c r="G1384" s="2">
        <v>0.25</v>
      </c>
      <c r="H1384" s="2">
        <v>0.3</v>
      </c>
      <c r="I1384" s="2">
        <v>0.16</v>
      </c>
      <c r="J1384" s="2">
        <v>1.1599999999999999</v>
      </c>
      <c r="L1384"/>
      <c r="N1384"/>
    </row>
    <row r="1385" spans="1:14" x14ac:dyDescent="0.2">
      <c r="A1385" s="1" t="s">
        <v>1169</v>
      </c>
      <c r="B1385" s="8" t="s">
        <v>41</v>
      </c>
      <c r="C1385" s="1" t="s">
        <v>11</v>
      </c>
      <c r="D1385" s="1" t="s">
        <v>16</v>
      </c>
      <c r="E1385" s="1" t="s">
        <v>39</v>
      </c>
      <c r="F1385" s="2">
        <v>0.97</v>
      </c>
      <c r="G1385" s="2">
        <v>0.04</v>
      </c>
      <c r="H1385" s="2">
        <v>0</v>
      </c>
      <c r="I1385" s="2">
        <v>0.16</v>
      </c>
      <c r="J1385" s="2">
        <v>1.1599999999999999</v>
      </c>
      <c r="L1385"/>
      <c r="N1385"/>
    </row>
    <row r="1386" spans="1:14" x14ac:dyDescent="0.2">
      <c r="A1386" s="1" t="s">
        <v>1170</v>
      </c>
      <c r="B1386" s="8" t="s">
        <v>41</v>
      </c>
      <c r="C1386" s="1" t="s">
        <v>42</v>
      </c>
      <c r="D1386" s="1" t="s">
        <v>58</v>
      </c>
      <c r="E1386" s="1" t="s">
        <v>86</v>
      </c>
      <c r="F1386" s="2">
        <v>0.56999999999999995</v>
      </c>
      <c r="G1386" s="2">
        <v>0.44</v>
      </c>
      <c r="H1386" s="2">
        <v>0</v>
      </c>
      <c r="I1386" s="2">
        <v>0.15</v>
      </c>
      <c r="J1386" s="2">
        <v>1.1599999999999999</v>
      </c>
      <c r="L1386"/>
      <c r="N1386"/>
    </row>
    <row r="1387" spans="1:14" x14ac:dyDescent="0.2">
      <c r="A1387" s="1" t="s">
        <v>689</v>
      </c>
      <c r="B1387" s="8" t="s">
        <v>36</v>
      </c>
      <c r="C1387" s="1" t="s">
        <v>29</v>
      </c>
      <c r="D1387" s="1" t="s">
        <v>22</v>
      </c>
      <c r="E1387" s="1" t="s">
        <v>55</v>
      </c>
      <c r="F1387" s="2">
        <v>0.45</v>
      </c>
      <c r="G1387" s="2">
        <v>0.57999999999999996</v>
      </c>
      <c r="H1387" s="2">
        <v>0</v>
      </c>
      <c r="I1387" s="2">
        <v>0.13</v>
      </c>
      <c r="J1387" s="2">
        <v>1.1599999999999999</v>
      </c>
      <c r="L1387"/>
      <c r="N1387"/>
    </row>
    <row r="1388" spans="1:14" x14ac:dyDescent="0.2">
      <c r="A1388" s="1" t="s">
        <v>676</v>
      </c>
      <c r="B1388" s="8" t="s">
        <v>20</v>
      </c>
      <c r="C1388" s="1" t="s">
        <v>57</v>
      </c>
      <c r="D1388" s="1" t="s">
        <v>38</v>
      </c>
      <c r="E1388" s="1" t="s">
        <v>168</v>
      </c>
      <c r="F1388" s="2">
        <v>0.66</v>
      </c>
      <c r="G1388" s="2">
        <v>0.39</v>
      </c>
      <c r="H1388" s="2">
        <v>0</v>
      </c>
      <c r="I1388" s="2">
        <v>0.11</v>
      </c>
      <c r="J1388" s="2">
        <v>1.1599999999999999</v>
      </c>
      <c r="L1388"/>
      <c r="N1388"/>
    </row>
    <row r="1389" spans="1:14" x14ac:dyDescent="0.2">
      <c r="A1389" s="1" t="s">
        <v>1171</v>
      </c>
      <c r="B1389" s="8" t="s">
        <v>41</v>
      </c>
      <c r="C1389" s="1" t="s">
        <v>54</v>
      </c>
      <c r="D1389" s="1" t="s">
        <v>16</v>
      </c>
      <c r="E1389" s="1" t="s">
        <v>99</v>
      </c>
      <c r="F1389" s="2">
        <v>0.56999999999999995</v>
      </c>
      <c r="G1389" s="2">
        <v>0.44</v>
      </c>
      <c r="H1389" s="2">
        <v>0</v>
      </c>
      <c r="I1389" s="2">
        <v>0.15</v>
      </c>
      <c r="J1389" s="2">
        <v>1.1599999999999999</v>
      </c>
      <c r="L1389"/>
      <c r="N1389"/>
    </row>
    <row r="1390" spans="1:14" x14ac:dyDescent="0.2">
      <c r="A1390" s="1" t="s">
        <v>1172</v>
      </c>
      <c r="B1390" s="8" t="s">
        <v>49</v>
      </c>
      <c r="C1390" s="1" t="s">
        <v>47</v>
      </c>
      <c r="D1390" s="1" t="s">
        <v>45</v>
      </c>
      <c r="E1390" s="1" t="s">
        <v>159</v>
      </c>
      <c r="F1390" s="2">
        <v>0.84</v>
      </c>
      <c r="G1390" s="2">
        <v>0.27</v>
      </c>
      <c r="H1390" s="2">
        <v>0</v>
      </c>
      <c r="I1390" s="2">
        <v>0.05</v>
      </c>
      <c r="J1390" s="2">
        <v>1.1599999999999999</v>
      </c>
      <c r="L1390"/>
      <c r="N1390"/>
    </row>
    <row r="1391" spans="1:14" x14ac:dyDescent="0.2">
      <c r="A1391" s="1" t="s">
        <v>1173</v>
      </c>
      <c r="B1391" s="8" t="s">
        <v>113</v>
      </c>
      <c r="C1391" s="1" t="s">
        <v>29</v>
      </c>
      <c r="D1391" s="1" t="s">
        <v>58</v>
      </c>
      <c r="E1391" s="1" t="s">
        <v>99</v>
      </c>
      <c r="F1391" s="2">
        <v>0.5</v>
      </c>
      <c r="G1391" s="2">
        <v>0.39</v>
      </c>
      <c r="H1391" s="2">
        <v>0.02</v>
      </c>
      <c r="I1391" s="2">
        <v>0.25</v>
      </c>
      <c r="J1391" s="2">
        <v>1.1599999999999999</v>
      </c>
      <c r="L1391"/>
      <c r="N1391"/>
    </row>
    <row r="1392" spans="1:14" x14ac:dyDescent="0.2">
      <c r="A1392" s="1" t="s">
        <v>1174</v>
      </c>
      <c r="B1392" s="8" t="s">
        <v>32</v>
      </c>
      <c r="C1392" s="1" t="s">
        <v>33</v>
      </c>
      <c r="D1392" s="1" t="s">
        <v>58</v>
      </c>
      <c r="E1392" s="1" t="s">
        <v>1175</v>
      </c>
      <c r="F1392" s="2">
        <v>0.54</v>
      </c>
      <c r="G1392" s="2">
        <v>0.51</v>
      </c>
      <c r="H1392" s="2">
        <v>0</v>
      </c>
      <c r="I1392" s="2">
        <v>0.12</v>
      </c>
      <c r="J1392" s="2">
        <v>1.1599999999999999</v>
      </c>
      <c r="L1392"/>
      <c r="N1392"/>
    </row>
    <row r="1393" spans="1:14" x14ac:dyDescent="0.2">
      <c r="A1393" s="1" t="s">
        <v>1176</v>
      </c>
      <c r="B1393" s="8" t="s">
        <v>36</v>
      </c>
      <c r="C1393" s="1" t="s">
        <v>57</v>
      </c>
      <c r="D1393" s="1" t="s">
        <v>22</v>
      </c>
      <c r="E1393" s="1" t="s">
        <v>86</v>
      </c>
      <c r="F1393" s="2">
        <v>0.52</v>
      </c>
      <c r="G1393" s="2">
        <v>0.38</v>
      </c>
      <c r="H1393" s="2">
        <v>0.09</v>
      </c>
      <c r="I1393" s="2">
        <v>0.17</v>
      </c>
      <c r="J1393" s="2">
        <v>1.1599999999999999</v>
      </c>
      <c r="L1393"/>
      <c r="N1393"/>
    </row>
    <row r="1394" spans="1:14" x14ac:dyDescent="0.2">
      <c r="A1394" s="1" t="s">
        <v>322</v>
      </c>
      <c r="B1394" s="8" t="s">
        <v>102</v>
      </c>
      <c r="C1394" s="1" t="s">
        <v>25</v>
      </c>
      <c r="D1394" s="1" t="s">
        <v>38</v>
      </c>
      <c r="E1394" s="1" t="s">
        <v>248</v>
      </c>
      <c r="F1394" s="2">
        <v>0.83</v>
      </c>
      <c r="G1394" s="2">
        <v>0.28000000000000003</v>
      </c>
      <c r="H1394" s="2">
        <v>0</v>
      </c>
      <c r="I1394" s="2">
        <v>0.05</v>
      </c>
      <c r="J1394" s="2">
        <v>1.1599999999999999</v>
      </c>
      <c r="L1394"/>
      <c r="N1394"/>
    </row>
    <row r="1395" spans="1:14" x14ac:dyDescent="0.2">
      <c r="A1395" s="1" t="s">
        <v>309</v>
      </c>
      <c r="B1395" s="8" t="s">
        <v>113</v>
      </c>
      <c r="C1395" s="1" t="s">
        <v>18</v>
      </c>
      <c r="D1395" s="1" t="s">
        <v>12</v>
      </c>
      <c r="E1395" s="1" t="s">
        <v>99</v>
      </c>
      <c r="F1395" s="2">
        <v>0.15</v>
      </c>
      <c r="G1395" s="2">
        <v>0.68</v>
      </c>
      <c r="H1395" s="2">
        <v>0.01</v>
      </c>
      <c r="I1395" s="2">
        <v>0.32</v>
      </c>
      <c r="J1395" s="2">
        <v>1.1599999999999999</v>
      </c>
      <c r="L1395"/>
      <c r="N1395"/>
    </row>
    <row r="1396" spans="1:14" x14ac:dyDescent="0.2">
      <c r="A1396" s="1" t="s">
        <v>1177</v>
      </c>
      <c r="B1396" s="8" t="s">
        <v>32</v>
      </c>
      <c r="C1396" s="1" t="s">
        <v>75</v>
      </c>
      <c r="D1396" s="1" t="s">
        <v>58</v>
      </c>
      <c r="E1396" s="1" t="s">
        <v>99</v>
      </c>
      <c r="F1396" s="2">
        <v>0.51</v>
      </c>
      <c r="G1396" s="2">
        <v>0.54</v>
      </c>
      <c r="H1396" s="2">
        <v>0</v>
      </c>
      <c r="I1396" s="2">
        <v>0.1</v>
      </c>
      <c r="J1396" s="2">
        <v>1.1599999999999999</v>
      </c>
      <c r="L1396"/>
      <c r="N1396"/>
    </row>
    <row r="1397" spans="1:14" x14ac:dyDescent="0.2">
      <c r="A1397" s="1" t="s">
        <v>1178</v>
      </c>
      <c r="B1397" s="8" t="s">
        <v>107</v>
      </c>
      <c r="C1397" s="1" t="s">
        <v>15</v>
      </c>
      <c r="D1397" s="1" t="s">
        <v>26</v>
      </c>
      <c r="E1397" s="1" t="s">
        <v>109</v>
      </c>
      <c r="F1397" s="2">
        <v>0</v>
      </c>
      <c r="G1397" s="2">
        <v>1.1399999999999999</v>
      </c>
      <c r="H1397" s="2">
        <v>0</v>
      </c>
      <c r="I1397" s="2">
        <v>0.01</v>
      </c>
      <c r="J1397" s="2">
        <v>1.1499999999999999</v>
      </c>
      <c r="L1397"/>
      <c r="N1397"/>
    </row>
    <row r="1398" spans="1:14" x14ac:dyDescent="0.2">
      <c r="A1398" s="1" t="s">
        <v>1179</v>
      </c>
      <c r="B1398" s="8" t="s">
        <v>36</v>
      </c>
      <c r="C1398" s="1" t="s">
        <v>57</v>
      </c>
      <c r="D1398" s="1" t="s">
        <v>26</v>
      </c>
      <c r="E1398" s="1" t="s">
        <v>159</v>
      </c>
      <c r="F1398" s="2">
        <v>0.52</v>
      </c>
      <c r="G1398" s="2">
        <v>0.46</v>
      </c>
      <c r="H1398" s="2">
        <v>0</v>
      </c>
      <c r="I1398" s="2">
        <v>0.17</v>
      </c>
      <c r="J1398" s="2">
        <v>1.1499999999999999</v>
      </c>
      <c r="L1398"/>
      <c r="N1398"/>
    </row>
    <row r="1399" spans="1:14" x14ac:dyDescent="0.2">
      <c r="A1399" s="1" t="s">
        <v>1180</v>
      </c>
      <c r="B1399" s="8" t="s">
        <v>41</v>
      </c>
      <c r="C1399" s="1" t="s">
        <v>54</v>
      </c>
      <c r="D1399" s="1" t="s">
        <v>38</v>
      </c>
      <c r="E1399" s="1" t="s">
        <v>501</v>
      </c>
      <c r="F1399" s="2">
        <v>0.56000000000000005</v>
      </c>
      <c r="G1399" s="2">
        <v>0.44</v>
      </c>
      <c r="H1399" s="2">
        <v>0</v>
      </c>
      <c r="I1399" s="2">
        <v>0.15</v>
      </c>
      <c r="J1399" s="2">
        <v>1.1499999999999999</v>
      </c>
      <c r="L1399"/>
      <c r="N1399"/>
    </row>
    <row r="1400" spans="1:14" x14ac:dyDescent="0.2">
      <c r="A1400" s="1" t="s">
        <v>1181</v>
      </c>
      <c r="B1400" s="8" t="s">
        <v>36</v>
      </c>
      <c r="C1400" s="1" t="s">
        <v>29</v>
      </c>
      <c r="D1400" s="1" t="s">
        <v>38</v>
      </c>
      <c r="E1400" s="1" t="s">
        <v>248</v>
      </c>
      <c r="F1400" s="2">
        <v>0.56999999999999995</v>
      </c>
      <c r="G1400" s="2">
        <v>0.33</v>
      </c>
      <c r="H1400" s="2">
        <v>0.09</v>
      </c>
      <c r="I1400" s="2">
        <v>0.16</v>
      </c>
      <c r="J1400" s="2">
        <v>1.1499999999999999</v>
      </c>
      <c r="L1400"/>
      <c r="N1400"/>
    </row>
    <row r="1401" spans="1:14" x14ac:dyDescent="0.2">
      <c r="A1401" s="1" t="s">
        <v>1182</v>
      </c>
      <c r="B1401" s="8" t="s">
        <v>41</v>
      </c>
      <c r="C1401" s="1" t="s">
        <v>42</v>
      </c>
      <c r="D1401" s="1" t="s">
        <v>58</v>
      </c>
      <c r="E1401" s="1" t="s">
        <v>1183</v>
      </c>
      <c r="F1401" s="2">
        <v>0.56000000000000005</v>
      </c>
      <c r="G1401" s="2">
        <v>0.44</v>
      </c>
      <c r="H1401" s="2">
        <v>0</v>
      </c>
      <c r="I1401" s="2">
        <v>0.15</v>
      </c>
      <c r="J1401" s="2">
        <v>1.1499999999999999</v>
      </c>
      <c r="L1401"/>
      <c r="N1401"/>
    </row>
    <row r="1402" spans="1:14" x14ac:dyDescent="0.2">
      <c r="A1402" s="1" t="s">
        <v>1184</v>
      </c>
      <c r="B1402" s="8" t="s">
        <v>36</v>
      </c>
      <c r="C1402" s="1" t="s">
        <v>33</v>
      </c>
      <c r="D1402" s="1" t="s">
        <v>38</v>
      </c>
      <c r="E1402" s="1" t="s">
        <v>39</v>
      </c>
      <c r="F1402" s="2">
        <v>0.44</v>
      </c>
      <c r="G1402" s="2">
        <v>0.46</v>
      </c>
      <c r="H1402" s="2">
        <v>0.06</v>
      </c>
      <c r="I1402" s="2">
        <v>0.18</v>
      </c>
      <c r="J1402" s="2">
        <v>1.1499999999999999</v>
      </c>
      <c r="L1402"/>
      <c r="N1402"/>
    </row>
    <row r="1403" spans="1:14" x14ac:dyDescent="0.2">
      <c r="A1403" s="1" t="s">
        <v>1185</v>
      </c>
      <c r="B1403" s="8" t="s">
        <v>10</v>
      </c>
      <c r="C1403" s="1" t="s">
        <v>18</v>
      </c>
      <c r="D1403" s="1" t="s">
        <v>1</v>
      </c>
      <c r="E1403" s="1" t="s">
        <v>109</v>
      </c>
      <c r="F1403" s="2">
        <v>0.69</v>
      </c>
      <c r="G1403" s="2">
        <v>0.35</v>
      </c>
      <c r="H1403" s="2">
        <v>0.01</v>
      </c>
      <c r="I1403" s="2">
        <v>0.11</v>
      </c>
      <c r="J1403" s="2">
        <v>1.1499999999999999</v>
      </c>
      <c r="L1403"/>
      <c r="N1403"/>
    </row>
    <row r="1404" spans="1:14" x14ac:dyDescent="0.2">
      <c r="A1404" s="1" t="s">
        <v>92</v>
      </c>
      <c r="B1404" s="8" t="s">
        <v>107</v>
      </c>
      <c r="C1404" s="1" t="s">
        <v>29</v>
      </c>
      <c r="D1404" s="1" t="s">
        <v>58</v>
      </c>
      <c r="E1404" s="1" t="s">
        <v>59</v>
      </c>
      <c r="F1404" s="2">
        <v>0</v>
      </c>
      <c r="G1404" s="2">
        <v>1.1200000000000001</v>
      </c>
      <c r="H1404" s="2">
        <v>0</v>
      </c>
      <c r="I1404" s="2">
        <v>0.03</v>
      </c>
      <c r="J1404" s="2">
        <v>1.1499999999999999</v>
      </c>
      <c r="L1404"/>
      <c r="N1404"/>
    </row>
    <row r="1405" spans="1:14" x14ac:dyDescent="0.2">
      <c r="A1405" s="1" t="s">
        <v>1186</v>
      </c>
      <c r="B1405" s="8" t="s">
        <v>20</v>
      </c>
      <c r="C1405" s="1" t="s">
        <v>15</v>
      </c>
      <c r="D1405" s="1" t="s">
        <v>22</v>
      </c>
      <c r="E1405" s="1" t="s">
        <v>369</v>
      </c>
      <c r="F1405" s="2">
        <v>0.5</v>
      </c>
      <c r="G1405" s="2">
        <v>0.52</v>
      </c>
      <c r="H1405" s="2">
        <v>0</v>
      </c>
      <c r="I1405" s="2">
        <v>0.13</v>
      </c>
      <c r="J1405" s="2">
        <v>1.1499999999999999</v>
      </c>
      <c r="L1405"/>
      <c r="N1405"/>
    </row>
    <row r="1406" spans="1:14" x14ac:dyDescent="0.2">
      <c r="A1406" s="1" t="s">
        <v>1187</v>
      </c>
      <c r="B1406" s="8" t="s">
        <v>36</v>
      </c>
      <c r="C1406" s="1" t="s">
        <v>57</v>
      </c>
      <c r="D1406" s="1" t="s">
        <v>1</v>
      </c>
      <c r="E1406" s="1" t="s">
        <v>55</v>
      </c>
      <c r="F1406" s="2">
        <v>0.75</v>
      </c>
      <c r="G1406" s="2">
        <v>0.22</v>
      </c>
      <c r="H1406" s="2">
        <v>0.05</v>
      </c>
      <c r="I1406" s="2">
        <v>0.12</v>
      </c>
      <c r="J1406" s="2">
        <v>1.1499999999999999</v>
      </c>
      <c r="L1406"/>
      <c r="N1406"/>
    </row>
    <row r="1407" spans="1:14" x14ac:dyDescent="0.2">
      <c r="A1407" s="1" t="s">
        <v>1188</v>
      </c>
      <c r="B1407" s="8" t="s">
        <v>126</v>
      </c>
      <c r="C1407" s="1" t="s">
        <v>124</v>
      </c>
      <c r="D1407" s="1" t="s">
        <v>22</v>
      </c>
      <c r="E1407" s="1" t="s">
        <v>13</v>
      </c>
      <c r="F1407" s="2">
        <v>0.5</v>
      </c>
      <c r="G1407" s="2">
        <v>0.16</v>
      </c>
      <c r="H1407" s="2">
        <v>0.46</v>
      </c>
      <c r="I1407" s="2">
        <v>0.03</v>
      </c>
      <c r="J1407" s="2">
        <v>1.1499999999999999</v>
      </c>
      <c r="L1407"/>
      <c r="N1407"/>
    </row>
    <row r="1408" spans="1:14" x14ac:dyDescent="0.2">
      <c r="A1408" s="1" t="s">
        <v>1189</v>
      </c>
      <c r="B1408" s="8" t="s">
        <v>36</v>
      </c>
      <c r="C1408" s="1" t="s">
        <v>57</v>
      </c>
      <c r="D1408" s="1" t="s">
        <v>71</v>
      </c>
      <c r="E1408" s="1" t="s">
        <v>99</v>
      </c>
      <c r="F1408" s="2">
        <v>0.45</v>
      </c>
      <c r="G1408" s="2">
        <v>0.51</v>
      </c>
      <c r="H1408" s="2">
        <v>0</v>
      </c>
      <c r="I1408" s="2">
        <v>0.19</v>
      </c>
      <c r="J1408" s="2">
        <v>1.1499999999999999</v>
      </c>
      <c r="L1408"/>
      <c r="N1408"/>
    </row>
    <row r="1409" spans="1:14" x14ac:dyDescent="0.2">
      <c r="A1409" s="1" t="s">
        <v>1190</v>
      </c>
      <c r="B1409" s="8" t="s">
        <v>41</v>
      </c>
      <c r="C1409" s="1" t="s">
        <v>124</v>
      </c>
      <c r="D1409" s="1" t="s">
        <v>1</v>
      </c>
      <c r="E1409" s="1" t="s">
        <v>319</v>
      </c>
      <c r="F1409" s="2">
        <v>0.56000000000000005</v>
      </c>
      <c r="G1409" s="2">
        <v>0.44</v>
      </c>
      <c r="H1409" s="2">
        <v>0</v>
      </c>
      <c r="I1409" s="2">
        <v>0.15</v>
      </c>
      <c r="J1409" s="2">
        <v>1.1499999999999999</v>
      </c>
      <c r="L1409"/>
      <c r="N1409"/>
    </row>
    <row r="1410" spans="1:14" x14ac:dyDescent="0.2">
      <c r="A1410" s="1" t="s">
        <v>1191</v>
      </c>
      <c r="B1410" s="8" t="s">
        <v>62</v>
      </c>
      <c r="C1410" s="1" t="s">
        <v>57</v>
      </c>
      <c r="D1410" s="1" t="s">
        <v>38</v>
      </c>
      <c r="E1410" s="1" t="s">
        <v>13</v>
      </c>
      <c r="F1410" s="2">
        <v>0.47</v>
      </c>
      <c r="G1410" s="2">
        <v>0.26</v>
      </c>
      <c r="H1410" s="2">
        <v>0.35</v>
      </c>
      <c r="I1410" s="2">
        <v>7.0000000000000007E-2</v>
      </c>
      <c r="J1410" s="2">
        <v>1.1399999999999999</v>
      </c>
      <c r="L1410"/>
      <c r="N1410"/>
    </row>
    <row r="1411" spans="1:14" x14ac:dyDescent="0.2">
      <c r="A1411" s="1" t="s">
        <v>1192</v>
      </c>
      <c r="B1411" s="8" t="s">
        <v>186</v>
      </c>
      <c r="C1411" s="1" t="s">
        <v>151</v>
      </c>
      <c r="D1411" s="1" t="s">
        <v>38</v>
      </c>
      <c r="E1411" s="1" t="s">
        <v>39</v>
      </c>
      <c r="F1411" s="2">
        <v>0.64</v>
      </c>
      <c r="G1411" s="2">
        <v>0.43</v>
      </c>
      <c r="H1411" s="2">
        <v>0</v>
      </c>
      <c r="I1411" s="2">
        <v>7.0000000000000007E-2</v>
      </c>
      <c r="J1411" s="2">
        <v>1.1399999999999999</v>
      </c>
      <c r="L1411"/>
      <c r="N1411"/>
    </row>
    <row r="1412" spans="1:14" x14ac:dyDescent="0.2">
      <c r="A1412" s="1" t="s">
        <v>1193</v>
      </c>
      <c r="B1412" s="8" t="s">
        <v>41</v>
      </c>
      <c r="C1412" s="1" t="s">
        <v>124</v>
      </c>
      <c r="D1412" s="1" t="s">
        <v>38</v>
      </c>
      <c r="E1412" s="1" t="s">
        <v>59</v>
      </c>
      <c r="F1412" s="2">
        <v>0.44</v>
      </c>
      <c r="G1412" s="2">
        <v>0.34</v>
      </c>
      <c r="H1412" s="2">
        <v>0.25</v>
      </c>
      <c r="I1412" s="2">
        <v>0.11</v>
      </c>
      <c r="J1412" s="2">
        <v>1.1399999999999999</v>
      </c>
      <c r="L1412"/>
      <c r="N1412"/>
    </row>
    <row r="1413" spans="1:14" x14ac:dyDescent="0.2">
      <c r="A1413" s="1" t="s">
        <v>1194</v>
      </c>
      <c r="B1413" s="8" t="s">
        <v>41</v>
      </c>
      <c r="C1413" s="1" t="s">
        <v>25</v>
      </c>
      <c r="D1413" s="1" t="s">
        <v>38</v>
      </c>
      <c r="E1413" s="1" t="s">
        <v>55</v>
      </c>
      <c r="F1413" s="2">
        <v>0.78</v>
      </c>
      <c r="G1413" s="2">
        <v>0.03</v>
      </c>
      <c r="H1413" s="2">
        <v>0.2</v>
      </c>
      <c r="I1413" s="2">
        <v>0.13</v>
      </c>
      <c r="J1413" s="2">
        <v>1.1399999999999999</v>
      </c>
      <c r="L1413"/>
      <c r="N1413"/>
    </row>
    <row r="1414" spans="1:14" x14ac:dyDescent="0.2">
      <c r="A1414" s="1" t="s">
        <v>1195</v>
      </c>
      <c r="B1414" s="8" t="s">
        <v>36</v>
      </c>
      <c r="C1414" s="1" t="s">
        <v>29</v>
      </c>
      <c r="D1414" s="1" t="s">
        <v>12</v>
      </c>
      <c r="E1414" s="1" t="s">
        <v>55</v>
      </c>
      <c r="F1414" s="2">
        <v>0.31</v>
      </c>
      <c r="G1414" s="2">
        <v>0.03</v>
      </c>
      <c r="H1414" s="2">
        <v>0.76</v>
      </c>
      <c r="I1414" s="2">
        <v>0.04</v>
      </c>
      <c r="J1414" s="2">
        <v>1.1399999999999999</v>
      </c>
      <c r="L1414"/>
      <c r="N1414"/>
    </row>
    <row r="1415" spans="1:14" x14ac:dyDescent="0.2">
      <c r="A1415" s="1" t="s">
        <v>1196</v>
      </c>
      <c r="B1415" s="8" t="s">
        <v>41</v>
      </c>
      <c r="C1415" s="1" t="s">
        <v>25</v>
      </c>
      <c r="D1415" s="1" t="s">
        <v>26</v>
      </c>
      <c r="E1415" s="1" t="s">
        <v>159</v>
      </c>
      <c r="F1415" s="2">
        <v>0.95</v>
      </c>
      <c r="G1415" s="2">
        <v>0.04</v>
      </c>
      <c r="H1415" s="2">
        <v>0</v>
      </c>
      <c r="I1415" s="2">
        <v>0.16</v>
      </c>
      <c r="J1415" s="2">
        <v>1.1399999999999999</v>
      </c>
      <c r="L1415"/>
      <c r="N1415"/>
    </row>
    <row r="1416" spans="1:14" x14ac:dyDescent="0.2">
      <c r="A1416" s="1" t="s">
        <v>1165</v>
      </c>
      <c r="B1416" s="8" t="s">
        <v>36</v>
      </c>
      <c r="C1416" s="1" t="s">
        <v>15</v>
      </c>
      <c r="D1416" s="1" t="s">
        <v>1</v>
      </c>
      <c r="E1416" s="1" t="s">
        <v>99</v>
      </c>
      <c r="F1416" s="2">
        <v>0.31</v>
      </c>
      <c r="G1416" s="2">
        <v>0.59</v>
      </c>
      <c r="H1416" s="2">
        <v>0.02</v>
      </c>
      <c r="I1416" s="2">
        <v>0.22</v>
      </c>
      <c r="J1416" s="2">
        <v>1.1399999999999999</v>
      </c>
      <c r="L1416"/>
      <c r="N1416"/>
    </row>
    <row r="1417" spans="1:14" x14ac:dyDescent="0.2">
      <c r="A1417" s="1" t="s">
        <v>1197</v>
      </c>
      <c r="B1417" s="8" t="s">
        <v>10</v>
      </c>
      <c r="C1417" s="1" t="s">
        <v>18</v>
      </c>
      <c r="D1417" s="1" t="s">
        <v>1</v>
      </c>
      <c r="E1417" s="1" t="s">
        <v>86</v>
      </c>
      <c r="F1417" s="2">
        <v>0.26</v>
      </c>
      <c r="G1417" s="2">
        <v>0.75</v>
      </c>
      <c r="H1417" s="2">
        <v>0</v>
      </c>
      <c r="I1417" s="2">
        <v>0.14000000000000001</v>
      </c>
      <c r="J1417" s="2">
        <v>1.1399999999999999</v>
      </c>
      <c r="L1417"/>
      <c r="N1417"/>
    </row>
    <row r="1418" spans="1:14" x14ac:dyDescent="0.2">
      <c r="A1418" s="1" t="s">
        <v>1198</v>
      </c>
      <c r="B1418" s="8" t="s">
        <v>713</v>
      </c>
      <c r="C1418" s="1" t="s">
        <v>151</v>
      </c>
      <c r="D1418" s="1" t="s">
        <v>38</v>
      </c>
      <c r="E1418" s="1" t="s">
        <v>248</v>
      </c>
      <c r="F1418" s="2">
        <v>0.41</v>
      </c>
      <c r="G1418" s="2">
        <v>0.23</v>
      </c>
      <c r="H1418" s="2">
        <v>0.47</v>
      </c>
      <c r="I1418" s="2">
        <v>0.03</v>
      </c>
      <c r="J1418" s="2">
        <v>1.1399999999999999</v>
      </c>
      <c r="L1418"/>
      <c r="N1418"/>
    </row>
    <row r="1419" spans="1:14" x14ac:dyDescent="0.2">
      <c r="A1419" s="1" t="s">
        <v>350</v>
      </c>
      <c r="B1419" s="8" t="s">
        <v>102</v>
      </c>
      <c r="C1419" s="1" t="s">
        <v>124</v>
      </c>
      <c r="D1419" s="1" t="s">
        <v>38</v>
      </c>
      <c r="E1419" s="1" t="s">
        <v>99</v>
      </c>
      <c r="F1419" s="2">
        <v>0.71</v>
      </c>
      <c r="G1419" s="2">
        <v>0.38</v>
      </c>
      <c r="H1419" s="2">
        <v>0</v>
      </c>
      <c r="I1419" s="2">
        <v>0.05</v>
      </c>
      <c r="J1419" s="2">
        <v>1.1399999999999999</v>
      </c>
      <c r="L1419"/>
      <c r="N1419"/>
    </row>
    <row r="1420" spans="1:14" x14ac:dyDescent="0.2">
      <c r="A1420" s="1" t="s">
        <v>322</v>
      </c>
      <c r="B1420" s="8" t="s">
        <v>49</v>
      </c>
      <c r="C1420" s="1" t="s">
        <v>25</v>
      </c>
      <c r="D1420" s="1" t="s">
        <v>38</v>
      </c>
      <c r="E1420" s="1" t="s">
        <v>248</v>
      </c>
      <c r="F1420" s="2">
        <v>0.82</v>
      </c>
      <c r="G1420" s="2">
        <v>0.3</v>
      </c>
      <c r="H1420" s="2">
        <v>0</v>
      </c>
      <c r="I1420" s="2">
        <v>0.02</v>
      </c>
      <c r="J1420" s="2">
        <v>1.1399999999999999</v>
      </c>
      <c r="L1420"/>
      <c r="N1420"/>
    </row>
    <row r="1421" spans="1:14" x14ac:dyDescent="0.2">
      <c r="A1421" s="1" t="s">
        <v>1199</v>
      </c>
      <c r="B1421" s="8" t="s">
        <v>41</v>
      </c>
      <c r="C1421" s="1" t="s">
        <v>25</v>
      </c>
      <c r="D1421" s="1" t="s">
        <v>45</v>
      </c>
      <c r="E1421" s="1" t="s">
        <v>39</v>
      </c>
      <c r="F1421" s="2">
        <v>0</v>
      </c>
      <c r="G1421" s="2">
        <v>0.51</v>
      </c>
      <c r="H1421" s="2">
        <v>0</v>
      </c>
      <c r="I1421" s="2">
        <v>0.62</v>
      </c>
      <c r="J1421" s="2">
        <v>1.1399999999999999</v>
      </c>
      <c r="L1421"/>
      <c r="N1421"/>
    </row>
    <row r="1422" spans="1:14" x14ac:dyDescent="0.2">
      <c r="A1422" s="1" t="s">
        <v>846</v>
      </c>
      <c r="B1422" s="8" t="s">
        <v>32</v>
      </c>
      <c r="C1422" s="1" t="s">
        <v>18</v>
      </c>
      <c r="D1422" s="1" t="s">
        <v>22</v>
      </c>
      <c r="E1422" s="1" t="s">
        <v>59</v>
      </c>
      <c r="F1422" s="2">
        <v>0.65</v>
      </c>
      <c r="G1422" s="2">
        <v>0.37</v>
      </c>
      <c r="H1422" s="2">
        <v>0</v>
      </c>
      <c r="I1422" s="2">
        <v>0.11</v>
      </c>
      <c r="J1422" s="2">
        <v>1.1399999999999999</v>
      </c>
      <c r="L1422"/>
      <c r="N1422"/>
    </row>
    <row r="1423" spans="1:14" x14ac:dyDescent="0.2">
      <c r="A1423" s="1" t="s">
        <v>1200</v>
      </c>
      <c r="B1423" s="8" t="s">
        <v>41</v>
      </c>
      <c r="C1423" s="1" t="s">
        <v>54</v>
      </c>
      <c r="D1423" s="1" t="s">
        <v>26</v>
      </c>
      <c r="E1423" s="1" t="s">
        <v>218</v>
      </c>
      <c r="F1423" s="2">
        <v>0.12</v>
      </c>
      <c r="G1423" s="2">
        <v>0.1</v>
      </c>
      <c r="H1423" s="2">
        <v>0.88</v>
      </c>
      <c r="I1423" s="2">
        <v>0.03</v>
      </c>
      <c r="J1423" s="2">
        <v>1.1399999999999999</v>
      </c>
      <c r="L1423"/>
      <c r="N1423"/>
    </row>
    <row r="1424" spans="1:14" x14ac:dyDescent="0.2">
      <c r="A1424" s="1" t="s">
        <v>133</v>
      </c>
      <c r="B1424" s="8" t="s">
        <v>126</v>
      </c>
      <c r="C1424" s="1" t="s">
        <v>42</v>
      </c>
      <c r="D1424" s="1" t="s">
        <v>16</v>
      </c>
      <c r="E1424" s="1" t="s">
        <v>99</v>
      </c>
      <c r="F1424" s="2">
        <v>0.7</v>
      </c>
      <c r="G1424" s="2">
        <v>0.39</v>
      </c>
      <c r="H1424" s="2">
        <v>0.01</v>
      </c>
      <c r="I1424" s="2">
        <v>0.03</v>
      </c>
      <c r="J1424" s="2">
        <v>1.1399999999999999</v>
      </c>
      <c r="L1424"/>
      <c r="N1424"/>
    </row>
    <row r="1425" spans="1:14" x14ac:dyDescent="0.2">
      <c r="A1425" s="1" t="s">
        <v>1201</v>
      </c>
      <c r="B1425" s="8" t="s">
        <v>102</v>
      </c>
      <c r="C1425" s="1" t="s">
        <v>47</v>
      </c>
      <c r="D1425" s="1" t="s">
        <v>26</v>
      </c>
      <c r="E1425" s="1" t="s">
        <v>34</v>
      </c>
      <c r="F1425" s="2">
        <v>1.01</v>
      </c>
      <c r="G1425" s="2">
        <v>0.1</v>
      </c>
      <c r="H1425" s="2">
        <v>0</v>
      </c>
      <c r="I1425" s="2">
        <v>0.03</v>
      </c>
      <c r="J1425" s="2">
        <v>1.1299999999999999</v>
      </c>
      <c r="L1425"/>
      <c r="N1425"/>
    </row>
    <row r="1426" spans="1:14" x14ac:dyDescent="0.2">
      <c r="A1426" s="1" t="s">
        <v>1202</v>
      </c>
      <c r="B1426" s="8" t="s">
        <v>36</v>
      </c>
      <c r="C1426" s="1" t="s">
        <v>33</v>
      </c>
      <c r="D1426" s="1" t="s">
        <v>16</v>
      </c>
      <c r="E1426" s="1" t="s">
        <v>55</v>
      </c>
      <c r="F1426" s="2">
        <v>0.5</v>
      </c>
      <c r="G1426" s="2">
        <v>0.41</v>
      </c>
      <c r="H1426" s="2">
        <v>0.06</v>
      </c>
      <c r="I1426" s="2">
        <v>0.16</v>
      </c>
      <c r="J1426" s="2">
        <v>1.1299999999999999</v>
      </c>
      <c r="L1426"/>
      <c r="N1426"/>
    </row>
    <row r="1427" spans="1:14" x14ac:dyDescent="0.2">
      <c r="A1427" s="1" t="s">
        <v>676</v>
      </c>
      <c r="B1427" s="8" t="s">
        <v>62</v>
      </c>
      <c r="C1427" s="1" t="s">
        <v>57</v>
      </c>
      <c r="D1427" s="1" t="s">
        <v>38</v>
      </c>
      <c r="E1427" s="1" t="s">
        <v>168</v>
      </c>
      <c r="F1427" s="2">
        <v>0.61</v>
      </c>
      <c r="G1427" s="2">
        <v>0.43</v>
      </c>
      <c r="H1427" s="2">
        <v>0</v>
      </c>
      <c r="I1427" s="2">
        <v>0.09</v>
      </c>
      <c r="J1427" s="2">
        <v>1.1299999999999999</v>
      </c>
      <c r="L1427"/>
      <c r="N1427"/>
    </row>
    <row r="1428" spans="1:14" x14ac:dyDescent="0.2">
      <c r="A1428" s="1" t="s">
        <v>1119</v>
      </c>
      <c r="B1428" s="8" t="s">
        <v>49</v>
      </c>
      <c r="C1428" s="1" t="s">
        <v>11</v>
      </c>
      <c r="D1428" s="1" t="s">
        <v>16</v>
      </c>
      <c r="E1428" s="1" t="s">
        <v>319</v>
      </c>
      <c r="F1428" s="2">
        <v>0.81</v>
      </c>
      <c r="G1428" s="2">
        <v>0.3</v>
      </c>
      <c r="H1428" s="2">
        <v>0</v>
      </c>
      <c r="I1428" s="2">
        <v>0.02</v>
      </c>
      <c r="J1428" s="2">
        <v>1.1299999999999999</v>
      </c>
      <c r="L1428"/>
      <c r="N1428"/>
    </row>
    <row r="1429" spans="1:14" x14ac:dyDescent="0.2">
      <c r="A1429" s="1" t="s">
        <v>1203</v>
      </c>
      <c r="B1429" s="8" t="s">
        <v>62</v>
      </c>
      <c r="C1429" s="1" t="s">
        <v>67</v>
      </c>
      <c r="D1429" s="1" t="s">
        <v>45</v>
      </c>
      <c r="E1429" s="1" t="s">
        <v>13</v>
      </c>
      <c r="F1429" s="2">
        <v>0.33</v>
      </c>
      <c r="G1429" s="2">
        <v>0.37</v>
      </c>
      <c r="H1429" s="2">
        <v>0.37</v>
      </c>
      <c r="I1429" s="2">
        <v>0.06</v>
      </c>
      <c r="J1429" s="2">
        <v>1.1299999999999999</v>
      </c>
      <c r="L1429"/>
      <c r="N1429"/>
    </row>
    <row r="1430" spans="1:14" x14ac:dyDescent="0.2">
      <c r="A1430" s="1" t="s">
        <v>1204</v>
      </c>
      <c r="B1430" s="8" t="s">
        <v>102</v>
      </c>
      <c r="C1430" s="1" t="s">
        <v>42</v>
      </c>
      <c r="D1430" s="1" t="s">
        <v>58</v>
      </c>
      <c r="E1430" s="1" t="s">
        <v>86</v>
      </c>
      <c r="F1430" s="2">
        <v>0.99</v>
      </c>
      <c r="G1430" s="2">
        <v>0.12</v>
      </c>
      <c r="H1430" s="2">
        <v>0</v>
      </c>
      <c r="I1430" s="2">
        <v>0.02</v>
      </c>
      <c r="J1430" s="2">
        <v>1.1299999999999999</v>
      </c>
      <c r="L1430"/>
      <c r="N1430"/>
    </row>
    <row r="1431" spans="1:14" x14ac:dyDescent="0.2">
      <c r="A1431" s="1" t="s">
        <v>1205</v>
      </c>
      <c r="B1431" s="8" t="s">
        <v>64</v>
      </c>
      <c r="C1431" s="1" t="s">
        <v>75</v>
      </c>
      <c r="D1431" s="1" t="s">
        <v>12</v>
      </c>
      <c r="E1431" s="1" t="s">
        <v>39</v>
      </c>
      <c r="F1431" s="2">
        <v>0.38</v>
      </c>
      <c r="G1431" s="2">
        <v>0.56000000000000005</v>
      </c>
      <c r="H1431" s="2">
        <v>0</v>
      </c>
      <c r="I1431" s="2">
        <v>0.19</v>
      </c>
      <c r="J1431" s="2">
        <v>1.1299999999999999</v>
      </c>
      <c r="L1431"/>
      <c r="N1431"/>
    </row>
    <row r="1432" spans="1:14" x14ac:dyDescent="0.2">
      <c r="A1432" s="1" t="s">
        <v>1142</v>
      </c>
      <c r="B1432" s="8" t="s">
        <v>32</v>
      </c>
      <c r="C1432" s="1" t="s">
        <v>37</v>
      </c>
      <c r="D1432" s="1" t="s">
        <v>12</v>
      </c>
      <c r="E1432" s="1" t="s">
        <v>39</v>
      </c>
      <c r="F1432" s="2">
        <v>0.64</v>
      </c>
      <c r="G1432" s="2">
        <v>0.39</v>
      </c>
      <c r="H1432" s="2">
        <v>0</v>
      </c>
      <c r="I1432" s="2">
        <v>0.1</v>
      </c>
      <c r="J1432" s="2">
        <v>1.1299999999999999</v>
      </c>
      <c r="L1432"/>
      <c r="N1432"/>
    </row>
    <row r="1433" spans="1:14" x14ac:dyDescent="0.2">
      <c r="A1433" s="1" t="s">
        <v>1206</v>
      </c>
      <c r="B1433" s="8" t="s">
        <v>64</v>
      </c>
      <c r="C1433" s="1" t="s">
        <v>75</v>
      </c>
      <c r="D1433" s="1" t="s">
        <v>58</v>
      </c>
      <c r="E1433" s="1" t="s">
        <v>109</v>
      </c>
      <c r="F1433" s="2">
        <v>0.34</v>
      </c>
      <c r="G1433" s="2">
        <v>0.56000000000000005</v>
      </c>
      <c r="H1433" s="2">
        <v>0.04</v>
      </c>
      <c r="I1433" s="2">
        <v>0.19</v>
      </c>
      <c r="J1433" s="2">
        <v>1.1299999999999999</v>
      </c>
      <c r="L1433"/>
      <c r="N1433"/>
    </row>
    <row r="1434" spans="1:14" x14ac:dyDescent="0.2">
      <c r="A1434" s="1" t="s">
        <v>1207</v>
      </c>
      <c r="B1434" s="8" t="s">
        <v>36</v>
      </c>
      <c r="C1434" s="1" t="s">
        <v>18</v>
      </c>
      <c r="D1434" s="1" t="s">
        <v>38</v>
      </c>
      <c r="E1434" s="1" t="s">
        <v>109</v>
      </c>
      <c r="F1434" s="2">
        <v>0.21</v>
      </c>
      <c r="G1434" s="2">
        <v>0.21</v>
      </c>
      <c r="H1434" s="2">
        <v>0.62</v>
      </c>
      <c r="I1434" s="2">
        <v>0.08</v>
      </c>
      <c r="J1434" s="2">
        <v>1.1299999999999999</v>
      </c>
      <c r="L1434"/>
      <c r="N1434"/>
    </row>
    <row r="1435" spans="1:14" x14ac:dyDescent="0.2">
      <c r="A1435" s="1" t="s">
        <v>1208</v>
      </c>
      <c r="B1435" s="8" t="s">
        <v>49</v>
      </c>
      <c r="C1435" s="1" t="s">
        <v>25</v>
      </c>
      <c r="D1435" s="1" t="s">
        <v>45</v>
      </c>
      <c r="E1435" s="1" t="s">
        <v>13</v>
      </c>
      <c r="F1435" s="2">
        <v>0.81</v>
      </c>
      <c r="G1435" s="2">
        <v>0.3</v>
      </c>
      <c r="H1435" s="2">
        <v>0</v>
      </c>
      <c r="I1435" s="2">
        <v>0.02</v>
      </c>
      <c r="J1435" s="2">
        <v>1.1299999999999999</v>
      </c>
      <c r="L1435"/>
      <c r="N1435"/>
    </row>
    <row r="1436" spans="1:14" x14ac:dyDescent="0.2">
      <c r="A1436" s="1" t="s">
        <v>744</v>
      </c>
      <c r="B1436" s="8" t="s">
        <v>36</v>
      </c>
      <c r="C1436" s="1" t="s">
        <v>18</v>
      </c>
      <c r="D1436" s="1" t="s">
        <v>22</v>
      </c>
      <c r="E1436" s="1" t="s">
        <v>363</v>
      </c>
      <c r="F1436" s="2">
        <v>0.67</v>
      </c>
      <c r="G1436" s="2">
        <v>0.3</v>
      </c>
      <c r="H1436" s="2">
        <v>0</v>
      </c>
      <c r="I1436" s="2">
        <v>0.15</v>
      </c>
      <c r="J1436" s="2">
        <v>1.1299999999999999</v>
      </c>
      <c r="L1436"/>
      <c r="N1436"/>
    </row>
    <row r="1437" spans="1:14" x14ac:dyDescent="0.2">
      <c r="A1437" s="1" t="s">
        <v>1209</v>
      </c>
      <c r="B1437" s="8" t="s">
        <v>32</v>
      </c>
      <c r="C1437" s="1" t="s">
        <v>57</v>
      </c>
      <c r="D1437" s="1" t="s">
        <v>38</v>
      </c>
      <c r="E1437" s="1" t="s">
        <v>99</v>
      </c>
      <c r="F1437" s="2">
        <v>0.72</v>
      </c>
      <c r="G1437" s="2">
        <v>0.3</v>
      </c>
      <c r="H1437" s="2">
        <v>0.01</v>
      </c>
      <c r="I1437" s="2">
        <v>0.09</v>
      </c>
      <c r="J1437" s="2">
        <v>1.1200000000000001</v>
      </c>
      <c r="L1437"/>
      <c r="N1437"/>
    </row>
    <row r="1438" spans="1:14" x14ac:dyDescent="0.2">
      <c r="A1438" s="1" t="s">
        <v>1210</v>
      </c>
      <c r="B1438" s="8" t="s">
        <v>41</v>
      </c>
      <c r="C1438" s="1" t="s">
        <v>54</v>
      </c>
      <c r="D1438" s="1" t="s">
        <v>16</v>
      </c>
      <c r="E1438" s="1" t="s">
        <v>59</v>
      </c>
      <c r="F1438" s="2">
        <v>0.55000000000000004</v>
      </c>
      <c r="G1438" s="2">
        <v>0.43</v>
      </c>
      <c r="H1438" s="2">
        <v>0</v>
      </c>
      <c r="I1438" s="2">
        <v>0.14000000000000001</v>
      </c>
      <c r="J1438" s="2">
        <v>1.1200000000000001</v>
      </c>
      <c r="L1438"/>
      <c r="N1438"/>
    </row>
    <row r="1439" spans="1:14" x14ac:dyDescent="0.2">
      <c r="A1439" s="1" t="s">
        <v>1211</v>
      </c>
      <c r="B1439" s="8" t="s">
        <v>32</v>
      </c>
      <c r="C1439" s="1" t="s">
        <v>33</v>
      </c>
      <c r="D1439" s="1" t="s">
        <v>58</v>
      </c>
      <c r="E1439" s="1" t="s">
        <v>34</v>
      </c>
      <c r="F1439" s="2">
        <v>0.63</v>
      </c>
      <c r="G1439" s="2">
        <v>0.37</v>
      </c>
      <c r="H1439" s="2">
        <v>0.02</v>
      </c>
      <c r="I1439" s="2">
        <v>0.1</v>
      </c>
      <c r="J1439" s="2">
        <v>1.1200000000000001</v>
      </c>
      <c r="L1439"/>
      <c r="N1439"/>
    </row>
    <row r="1440" spans="1:14" x14ac:dyDescent="0.2">
      <c r="A1440" s="1" t="s">
        <v>897</v>
      </c>
      <c r="B1440" s="8" t="s">
        <v>36</v>
      </c>
      <c r="C1440" s="1" t="s">
        <v>37</v>
      </c>
      <c r="D1440" s="1" t="s">
        <v>45</v>
      </c>
      <c r="E1440" s="1" t="s">
        <v>164</v>
      </c>
      <c r="F1440" s="2">
        <v>0.36</v>
      </c>
      <c r="G1440" s="2">
        <v>0.33</v>
      </c>
      <c r="H1440" s="2">
        <v>0.28000000000000003</v>
      </c>
      <c r="I1440" s="2">
        <v>0.15</v>
      </c>
      <c r="J1440" s="2">
        <v>1.1200000000000001</v>
      </c>
      <c r="L1440"/>
      <c r="N1440"/>
    </row>
    <row r="1441" spans="1:14" x14ac:dyDescent="0.2">
      <c r="A1441" s="1" t="s">
        <v>1212</v>
      </c>
      <c r="B1441" s="8" t="s">
        <v>36</v>
      </c>
      <c r="C1441" s="1" t="s">
        <v>33</v>
      </c>
      <c r="D1441" s="1" t="s">
        <v>38</v>
      </c>
      <c r="E1441" s="1" t="s">
        <v>159</v>
      </c>
      <c r="F1441" s="2">
        <v>0.5</v>
      </c>
      <c r="G1441" s="2">
        <v>0.37</v>
      </c>
      <c r="H1441" s="2">
        <v>0.1</v>
      </c>
      <c r="I1441" s="2">
        <v>0.16</v>
      </c>
      <c r="J1441" s="2">
        <v>1.1200000000000001</v>
      </c>
      <c r="L1441"/>
      <c r="N1441"/>
    </row>
    <row r="1442" spans="1:14" x14ac:dyDescent="0.2">
      <c r="A1442" s="1" t="s">
        <v>1176</v>
      </c>
      <c r="B1442" s="8" t="s">
        <v>32</v>
      </c>
      <c r="C1442" s="1" t="s">
        <v>57</v>
      </c>
      <c r="D1442" s="1" t="s">
        <v>22</v>
      </c>
      <c r="E1442" s="1" t="s">
        <v>86</v>
      </c>
      <c r="F1442" s="2">
        <v>0.84</v>
      </c>
      <c r="G1442" s="2">
        <v>0.2</v>
      </c>
      <c r="H1442" s="2">
        <v>0.01</v>
      </c>
      <c r="I1442" s="2">
        <v>0.08</v>
      </c>
      <c r="J1442" s="2">
        <v>1.1200000000000001</v>
      </c>
      <c r="L1442"/>
      <c r="N1442"/>
    </row>
    <row r="1443" spans="1:14" x14ac:dyDescent="0.2">
      <c r="A1443" s="1" t="s">
        <v>1213</v>
      </c>
      <c r="B1443" s="8" t="s">
        <v>32</v>
      </c>
      <c r="C1443" s="1" t="s">
        <v>75</v>
      </c>
      <c r="D1443" s="1" t="s">
        <v>38</v>
      </c>
      <c r="E1443" s="1" t="s">
        <v>369</v>
      </c>
      <c r="F1443" s="2">
        <v>0.62</v>
      </c>
      <c r="G1443" s="2">
        <v>0.4</v>
      </c>
      <c r="H1443" s="2">
        <v>0</v>
      </c>
      <c r="I1443" s="2">
        <v>0.1</v>
      </c>
      <c r="J1443" s="2">
        <v>1.1200000000000001</v>
      </c>
      <c r="L1443"/>
      <c r="N1443"/>
    </row>
    <row r="1444" spans="1:14" x14ac:dyDescent="0.2">
      <c r="A1444" s="1" t="s">
        <v>1214</v>
      </c>
      <c r="B1444" s="8" t="s">
        <v>113</v>
      </c>
      <c r="C1444" s="1" t="s">
        <v>25</v>
      </c>
      <c r="D1444" s="1" t="s">
        <v>58</v>
      </c>
      <c r="E1444" s="1" t="s">
        <v>55</v>
      </c>
      <c r="F1444" s="2">
        <v>1.03</v>
      </c>
      <c r="G1444" s="2">
        <v>0</v>
      </c>
      <c r="H1444" s="2">
        <v>0.01</v>
      </c>
      <c r="I1444" s="2">
        <v>0.08</v>
      </c>
      <c r="J1444" s="2">
        <v>1.1200000000000001</v>
      </c>
      <c r="L1444"/>
      <c r="N1444"/>
    </row>
    <row r="1445" spans="1:14" x14ac:dyDescent="0.2">
      <c r="A1445" s="1" t="s">
        <v>465</v>
      </c>
      <c r="B1445" s="8" t="s">
        <v>102</v>
      </c>
      <c r="C1445" s="1" t="s">
        <v>25</v>
      </c>
      <c r="D1445" s="1" t="s">
        <v>58</v>
      </c>
      <c r="E1445" s="1" t="s">
        <v>59</v>
      </c>
      <c r="F1445" s="2">
        <v>0.66</v>
      </c>
      <c r="G1445" s="2">
        <v>0.4</v>
      </c>
      <c r="H1445" s="2">
        <v>0</v>
      </c>
      <c r="I1445" s="2">
        <v>0.05</v>
      </c>
      <c r="J1445" s="2">
        <v>1.1200000000000001</v>
      </c>
      <c r="L1445"/>
      <c r="N1445"/>
    </row>
    <row r="1446" spans="1:14" x14ac:dyDescent="0.2">
      <c r="A1446" s="1" t="s">
        <v>846</v>
      </c>
      <c r="B1446" s="8" t="s">
        <v>41</v>
      </c>
      <c r="C1446" s="1" t="s">
        <v>18</v>
      </c>
      <c r="D1446" s="1" t="s">
        <v>22</v>
      </c>
      <c r="E1446" s="1" t="s">
        <v>59</v>
      </c>
      <c r="F1446" s="2">
        <v>0.28000000000000003</v>
      </c>
      <c r="G1446" s="2">
        <v>0.3</v>
      </c>
      <c r="H1446" s="2">
        <v>0</v>
      </c>
      <c r="I1446" s="2">
        <v>0.54</v>
      </c>
      <c r="J1446" s="2">
        <v>1.1200000000000001</v>
      </c>
      <c r="L1446"/>
      <c r="N1446"/>
    </row>
    <row r="1447" spans="1:14" x14ac:dyDescent="0.2">
      <c r="A1447" s="1" t="s">
        <v>1215</v>
      </c>
      <c r="B1447" s="8" t="s">
        <v>107</v>
      </c>
      <c r="C1447" s="1" t="s">
        <v>29</v>
      </c>
      <c r="D1447" s="1" t="s">
        <v>12</v>
      </c>
      <c r="E1447" s="1" t="s">
        <v>1216</v>
      </c>
      <c r="F1447" s="2">
        <v>0</v>
      </c>
      <c r="G1447" s="2">
        <v>1.1200000000000001</v>
      </c>
      <c r="H1447" s="2">
        <v>0</v>
      </c>
      <c r="I1447" s="2">
        <v>0</v>
      </c>
      <c r="J1447" s="2">
        <v>1.1200000000000001</v>
      </c>
      <c r="L1447"/>
      <c r="N1447"/>
    </row>
    <row r="1448" spans="1:14" x14ac:dyDescent="0.2">
      <c r="A1448" s="1" t="s">
        <v>335</v>
      </c>
      <c r="B1448" s="8" t="s">
        <v>102</v>
      </c>
      <c r="C1448" s="1" t="s">
        <v>42</v>
      </c>
      <c r="D1448" s="1" t="s">
        <v>38</v>
      </c>
      <c r="E1448" s="1" t="s">
        <v>59</v>
      </c>
      <c r="F1448" s="2">
        <v>0.82</v>
      </c>
      <c r="G1448" s="2">
        <v>0.26</v>
      </c>
      <c r="H1448" s="2">
        <v>0</v>
      </c>
      <c r="I1448" s="2">
        <v>0.04</v>
      </c>
      <c r="J1448" s="2">
        <v>1.1200000000000001</v>
      </c>
      <c r="L1448"/>
      <c r="N1448"/>
    </row>
    <row r="1449" spans="1:14" x14ac:dyDescent="0.2">
      <c r="A1449" s="1" t="s">
        <v>1217</v>
      </c>
      <c r="B1449" s="8" t="s">
        <v>102</v>
      </c>
      <c r="C1449" s="1" t="s">
        <v>124</v>
      </c>
      <c r="D1449" s="1" t="s">
        <v>58</v>
      </c>
      <c r="E1449" s="1" t="s">
        <v>34</v>
      </c>
      <c r="F1449" s="2">
        <v>0.85</v>
      </c>
      <c r="G1449" s="2">
        <v>0.23</v>
      </c>
      <c r="H1449" s="2">
        <v>0</v>
      </c>
      <c r="I1449" s="2">
        <v>0.04</v>
      </c>
      <c r="J1449" s="2">
        <v>1.1100000000000001</v>
      </c>
      <c r="L1449"/>
      <c r="N1449"/>
    </row>
    <row r="1450" spans="1:14" x14ac:dyDescent="0.2">
      <c r="A1450" s="1" t="s">
        <v>1218</v>
      </c>
      <c r="B1450" s="8" t="s">
        <v>64</v>
      </c>
      <c r="C1450" s="1" t="s">
        <v>65</v>
      </c>
      <c r="D1450" s="1" t="s">
        <v>38</v>
      </c>
      <c r="E1450" s="1" t="s">
        <v>175</v>
      </c>
      <c r="F1450" s="2">
        <v>0.32</v>
      </c>
      <c r="G1450" s="2">
        <v>0.57999999999999996</v>
      </c>
      <c r="H1450" s="2">
        <v>0.04</v>
      </c>
      <c r="I1450" s="2">
        <v>0.17</v>
      </c>
      <c r="J1450" s="2">
        <v>1.1100000000000001</v>
      </c>
      <c r="L1450"/>
      <c r="N1450"/>
    </row>
    <row r="1451" spans="1:14" x14ac:dyDescent="0.2">
      <c r="A1451" s="1" t="s">
        <v>1219</v>
      </c>
      <c r="B1451" s="8" t="s">
        <v>41</v>
      </c>
      <c r="C1451" s="1" t="s">
        <v>29</v>
      </c>
      <c r="D1451" s="1" t="s">
        <v>38</v>
      </c>
      <c r="E1451" s="1" t="s">
        <v>59</v>
      </c>
      <c r="F1451" s="2">
        <v>0.63</v>
      </c>
      <c r="G1451" s="2">
        <v>0.37</v>
      </c>
      <c r="H1451" s="2">
        <v>0</v>
      </c>
      <c r="I1451" s="2">
        <v>0.11</v>
      </c>
      <c r="J1451" s="2">
        <v>1.1100000000000001</v>
      </c>
      <c r="L1451"/>
      <c r="N1451"/>
    </row>
    <row r="1452" spans="1:14" x14ac:dyDescent="0.2">
      <c r="A1452" s="1" t="s">
        <v>1220</v>
      </c>
      <c r="B1452" s="8" t="s">
        <v>36</v>
      </c>
      <c r="C1452" s="1" t="s">
        <v>15</v>
      </c>
      <c r="D1452" s="1" t="s">
        <v>16</v>
      </c>
      <c r="E1452" s="1" t="s">
        <v>969</v>
      </c>
      <c r="F1452" s="2">
        <v>0.31</v>
      </c>
      <c r="G1452" s="2">
        <v>0.56999999999999995</v>
      </c>
      <c r="H1452" s="2">
        <v>0.03</v>
      </c>
      <c r="I1452" s="2">
        <v>0.2</v>
      </c>
      <c r="J1452" s="2">
        <v>1.1100000000000001</v>
      </c>
      <c r="L1452"/>
      <c r="N1452"/>
    </row>
    <row r="1453" spans="1:14" x14ac:dyDescent="0.2">
      <c r="A1453" s="1" t="s">
        <v>1221</v>
      </c>
      <c r="B1453" s="8" t="s">
        <v>41</v>
      </c>
      <c r="C1453" s="1" t="s">
        <v>29</v>
      </c>
      <c r="D1453" s="1" t="s">
        <v>22</v>
      </c>
      <c r="E1453" s="1" t="s">
        <v>201</v>
      </c>
      <c r="F1453" s="2">
        <v>0.92</v>
      </c>
      <c r="G1453" s="2">
        <v>0.04</v>
      </c>
      <c r="H1453" s="2">
        <v>0</v>
      </c>
      <c r="I1453" s="2">
        <v>0.15</v>
      </c>
      <c r="J1453" s="2">
        <v>1.1100000000000001</v>
      </c>
      <c r="L1453"/>
      <c r="N1453"/>
    </row>
    <row r="1454" spans="1:14" x14ac:dyDescent="0.2">
      <c r="A1454" s="1" t="s">
        <v>1222</v>
      </c>
      <c r="B1454" s="8" t="s">
        <v>121</v>
      </c>
      <c r="C1454" s="1" t="s">
        <v>75</v>
      </c>
      <c r="D1454" s="1" t="s">
        <v>58</v>
      </c>
      <c r="E1454" s="1" t="s">
        <v>34</v>
      </c>
      <c r="F1454" s="2">
        <v>0.62</v>
      </c>
      <c r="G1454" s="2">
        <v>0.4</v>
      </c>
      <c r="H1454" s="2">
        <v>0</v>
      </c>
      <c r="I1454" s="2">
        <v>0.08</v>
      </c>
      <c r="J1454" s="2">
        <v>1.1100000000000001</v>
      </c>
      <c r="L1454"/>
      <c r="N1454"/>
    </row>
    <row r="1455" spans="1:14" hidden="1" x14ac:dyDescent="0.2">
      <c r="A1455" s="1" t="s">
        <v>510</v>
      </c>
      <c r="B1455" s="8" t="s">
        <v>41</v>
      </c>
      <c r="C1455" s="1" t="s">
        <v>191</v>
      </c>
      <c r="D1455" s="1" t="s">
        <v>22</v>
      </c>
      <c r="E1455" s="1" t="s">
        <v>99</v>
      </c>
      <c r="F1455" s="2">
        <v>0.71</v>
      </c>
      <c r="G1455" s="2">
        <v>0.06</v>
      </c>
      <c r="H1455" s="2">
        <v>0</v>
      </c>
      <c r="I1455" s="2">
        <v>0.35</v>
      </c>
      <c r="J1455" s="2">
        <v>1.1100000000000001</v>
      </c>
      <c r="L1455"/>
      <c r="N1455"/>
    </row>
    <row r="1456" spans="1:14" x14ac:dyDescent="0.2">
      <c r="A1456" s="1" t="s">
        <v>1223</v>
      </c>
      <c r="B1456" s="8" t="s">
        <v>102</v>
      </c>
      <c r="C1456" s="1" t="s">
        <v>25</v>
      </c>
      <c r="D1456" s="1" t="s">
        <v>38</v>
      </c>
      <c r="E1456" s="1" t="s">
        <v>86</v>
      </c>
      <c r="F1456" s="2">
        <v>0.68</v>
      </c>
      <c r="G1456" s="2">
        <v>0.38</v>
      </c>
      <c r="H1456" s="2">
        <v>0</v>
      </c>
      <c r="I1456" s="2">
        <v>0.05</v>
      </c>
      <c r="J1456" s="2">
        <v>1.1100000000000001</v>
      </c>
      <c r="L1456"/>
      <c r="N1456"/>
    </row>
    <row r="1457" spans="1:14" x14ac:dyDescent="0.2">
      <c r="A1457" s="1" t="s">
        <v>522</v>
      </c>
      <c r="B1457" s="8" t="s">
        <v>10</v>
      </c>
      <c r="C1457" s="1" t="s">
        <v>29</v>
      </c>
      <c r="D1457" s="1" t="s">
        <v>16</v>
      </c>
      <c r="E1457" s="1" t="s">
        <v>99</v>
      </c>
      <c r="F1457" s="2">
        <v>0.54</v>
      </c>
      <c r="G1457" s="2">
        <v>0.46</v>
      </c>
      <c r="H1457" s="2">
        <v>0</v>
      </c>
      <c r="I1457" s="2">
        <v>0.12</v>
      </c>
      <c r="J1457" s="2">
        <v>1.1100000000000001</v>
      </c>
      <c r="L1457"/>
      <c r="N1457"/>
    </row>
    <row r="1458" spans="1:14" x14ac:dyDescent="0.2">
      <c r="A1458" s="1" t="s">
        <v>1224</v>
      </c>
      <c r="B1458" s="8" t="s">
        <v>128</v>
      </c>
      <c r="C1458" s="1" t="s">
        <v>37</v>
      </c>
      <c r="D1458" s="1" t="s">
        <v>214</v>
      </c>
      <c r="E1458" s="1" t="s">
        <v>13</v>
      </c>
      <c r="F1458" s="2">
        <v>0.45</v>
      </c>
      <c r="G1458" s="2">
        <v>0.31</v>
      </c>
      <c r="H1458" s="2">
        <v>0.28999999999999998</v>
      </c>
      <c r="I1458" s="2">
        <v>0.06</v>
      </c>
      <c r="J1458" s="2">
        <v>1.1100000000000001</v>
      </c>
      <c r="L1458"/>
      <c r="N1458"/>
    </row>
    <row r="1459" spans="1:14" x14ac:dyDescent="0.2">
      <c r="A1459" s="1" t="s">
        <v>1225</v>
      </c>
      <c r="B1459" s="8" t="s">
        <v>113</v>
      </c>
      <c r="C1459" s="1" t="s">
        <v>42</v>
      </c>
      <c r="D1459" s="1" t="s">
        <v>52</v>
      </c>
      <c r="E1459" s="1" t="s">
        <v>86</v>
      </c>
      <c r="F1459" s="2">
        <v>0.52</v>
      </c>
      <c r="G1459" s="2">
        <v>0.35</v>
      </c>
      <c r="H1459" s="2">
        <v>0</v>
      </c>
      <c r="I1459" s="2">
        <v>0.23</v>
      </c>
      <c r="J1459" s="2">
        <v>1.1100000000000001</v>
      </c>
      <c r="L1459"/>
      <c r="N1459"/>
    </row>
    <row r="1460" spans="1:14" x14ac:dyDescent="0.2">
      <c r="A1460" s="1" t="s">
        <v>595</v>
      </c>
      <c r="B1460" s="8" t="s">
        <v>36</v>
      </c>
      <c r="C1460" s="1" t="s">
        <v>33</v>
      </c>
      <c r="D1460" s="1" t="s">
        <v>38</v>
      </c>
      <c r="E1460" s="1" t="s">
        <v>369</v>
      </c>
      <c r="F1460" s="2">
        <v>0.51</v>
      </c>
      <c r="G1460" s="2">
        <v>0.42</v>
      </c>
      <c r="H1460" s="2">
        <v>0</v>
      </c>
      <c r="I1460" s="2">
        <v>0.17</v>
      </c>
      <c r="J1460" s="2">
        <v>1.1100000000000001</v>
      </c>
      <c r="L1460"/>
      <c r="N1460"/>
    </row>
    <row r="1461" spans="1:14" x14ac:dyDescent="0.2">
      <c r="A1461" s="1" t="s">
        <v>846</v>
      </c>
      <c r="B1461" s="8" t="s">
        <v>36</v>
      </c>
      <c r="C1461" s="1" t="s">
        <v>18</v>
      </c>
      <c r="D1461" s="1" t="s">
        <v>22</v>
      </c>
      <c r="E1461" s="1" t="s">
        <v>59</v>
      </c>
      <c r="F1461" s="2">
        <v>0.53</v>
      </c>
      <c r="G1461" s="2">
        <v>0.4</v>
      </c>
      <c r="H1461" s="2">
        <v>0</v>
      </c>
      <c r="I1461" s="2">
        <v>0.17</v>
      </c>
      <c r="J1461" s="2">
        <v>1.1000000000000001</v>
      </c>
      <c r="L1461"/>
      <c r="N1461"/>
    </row>
    <row r="1462" spans="1:14" x14ac:dyDescent="0.2">
      <c r="A1462" s="1" t="s">
        <v>1106</v>
      </c>
      <c r="B1462" s="8" t="s">
        <v>32</v>
      </c>
      <c r="C1462" s="1" t="s">
        <v>29</v>
      </c>
      <c r="D1462" s="1" t="s">
        <v>58</v>
      </c>
      <c r="E1462" s="1" t="s">
        <v>99</v>
      </c>
      <c r="F1462" s="2">
        <v>0.45</v>
      </c>
      <c r="G1462" s="2">
        <v>0.53</v>
      </c>
      <c r="H1462" s="2">
        <v>0.01</v>
      </c>
      <c r="I1462" s="2">
        <v>0.12</v>
      </c>
      <c r="J1462" s="2">
        <v>1.1000000000000001</v>
      </c>
      <c r="L1462"/>
      <c r="N1462"/>
    </row>
    <row r="1463" spans="1:14" x14ac:dyDescent="0.2">
      <c r="A1463" s="1" t="s">
        <v>1226</v>
      </c>
      <c r="B1463" s="8" t="s">
        <v>62</v>
      </c>
      <c r="C1463" s="1" t="s">
        <v>65</v>
      </c>
      <c r="D1463" s="1" t="s">
        <v>38</v>
      </c>
      <c r="E1463" s="1" t="s">
        <v>13</v>
      </c>
      <c r="F1463" s="2">
        <v>0.52</v>
      </c>
      <c r="G1463" s="2">
        <v>0.33</v>
      </c>
      <c r="H1463" s="2">
        <v>0.17</v>
      </c>
      <c r="I1463" s="2">
        <v>0.08</v>
      </c>
      <c r="J1463" s="2">
        <v>1.1000000000000001</v>
      </c>
      <c r="L1463"/>
      <c r="N1463"/>
    </row>
    <row r="1464" spans="1:14" x14ac:dyDescent="0.2">
      <c r="A1464" s="1" t="s">
        <v>1081</v>
      </c>
      <c r="B1464" s="8" t="s">
        <v>36</v>
      </c>
      <c r="C1464" s="1" t="s">
        <v>67</v>
      </c>
      <c r="D1464" s="1" t="s">
        <v>38</v>
      </c>
      <c r="E1464" s="1" t="s">
        <v>175</v>
      </c>
      <c r="F1464" s="2">
        <v>0.36</v>
      </c>
      <c r="G1464" s="2">
        <v>0.53</v>
      </c>
      <c r="H1464" s="2">
        <v>0</v>
      </c>
      <c r="I1464" s="2">
        <v>0.21</v>
      </c>
      <c r="J1464" s="2">
        <v>1.1000000000000001</v>
      </c>
      <c r="L1464"/>
      <c r="N1464"/>
    </row>
    <row r="1465" spans="1:14" x14ac:dyDescent="0.2">
      <c r="A1465" s="1" t="s">
        <v>1227</v>
      </c>
      <c r="B1465" s="8" t="s">
        <v>20</v>
      </c>
      <c r="C1465" s="1" t="s">
        <v>29</v>
      </c>
      <c r="D1465" s="1" t="s">
        <v>26</v>
      </c>
      <c r="E1465" s="1" t="s">
        <v>86</v>
      </c>
      <c r="F1465" s="2">
        <v>0.47</v>
      </c>
      <c r="G1465" s="2">
        <v>0.52</v>
      </c>
      <c r="H1465" s="2">
        <v>0</v>
      </c>
      <c r="I1465" s="2">
        <v>0.12</v>
      </c>
      <c r="J1465" s="2">
        <v>1.1000000000000001</v>
      </c>
      <c r="L1465"/>
      <c r="N1465"/>
    </row>
    <row r="1466" spans="1:14" x14ac:dyDescent="0.2">
      <c r="A1466" s="1" t="s">
        <v>1228</v>
      </c>
      <c r="B1466" s="8" t="s">
        <v>36</v>
      </c>
      <c r="C1466" s="1" t="s">
        <v>33</v>
      </c>
      <c r="D1466" s="1" t="s">
        <v>71</v>
      </c>
      <c r="E1466" s="1" t="s">
        <v>319</v>
      </c>
      <c r="F1466" s="2">
        <v>0.44</v>
      </c>
      <c r="G1466" s="2">
        <v>0.46</v>
      </c>
      <c r="H1466" s="2">
        <v>0.01</v>
      </c>
      <c r="I1466" s="2">
        <v>0.18</v>
      </c>
      <c r="J1466" s="2">
        <v>1.1000000000000001</v>
      </c>
      <c r="L1466"/>
      <c r="N1466"/>
    </row>
    <row r="1467" spans="1:14" x14ac:dyDescent="0.2">
      <c r="A1467" s="1" t="s">
        <v>1229</v>
      </c>
      <c r="B1467" s="8" t="s">
        <v>10</v>
      </c>
      <c r="C1467" s="1" t="s">
        <v>15</v>
      </c>
      <c r="D1467" s="1" t="s">
        <v>58</v>
      </c>
      <c r="E1467" s="1" t="s">
        <v>99</v>
      </c>
      <c r="F1467" s="2">
        <v>0.92</v>
      </c>
      <c r="G1467" s="2">
        <v>0.09</v>
      </c>
      <c r="H1467" s="2">
        <v>0</v>
      </c>
      <c r="I1467" s="2">
        <v>0.09</v>
      </c>
      <c r="J1467" s="2">
        <v>1.1000000000000001</v>
      </c>
      <c r="L1467"/>
      <c r="N1467"/>
    </row>
    <row r="1468" spans="1:14" x14ac:dyDescent="0.2">
      <c r="A1468" s="1" t="s">
        <v>1085</v>
      </c>
      <c r="B1468" s="8" t="s">
        <v>41</v>
      </c>
      <c r="C1468" s="1" t="s">
        <v>54</v>
      </c>
      <c r="D1468" s="1" t="s">
        <v>12</v>
      </c>
      <c r="E1468" s="1" t="s">
        <v>99</v>
      </c>
      <c r="F1468" s="2">
        <v>0.52</v>
      </c>
      <c r="G1468" s="2">
        <v>0.4</v>
      </c>
      <c r="H1468" s="2">
        <v>0.04</v>
      </c>
      <c r="I1468" s="2">
        <v>0.13</v>
      </c>
      <c r="J1468" s="2">
        <v>1.1000000000000001</v>
      </c>
      <c r="L1468"/>
      <c r="N1468"/>
    </row>
    <row r="1469" spans="1:14" x14ac:dyDescent="0.2">
      <c r="A1469" s="1" t="s">
        <v>1230</v>
      </c>
      <c r="B1469" s="8" t="s">
        <v>41</v>
      </c>
      <c r="C1469" s="1" t="s">
        <v>11</v>
      </c>
      <c r="D1469" s="1" t="s">
        <v>22</v>
      </c>
      <c r="E1469" s="1" t="s">
        <v>55</v>
      </c>
      <c r="F1469" s="2">
        <v>0.12</v>
      </c>
      <c r="G1469" s="2">
        <v>0.75</v>
      </c>
      <c r="H1469" s="2">
        <v>0</v>
      </c>
      <c r="I1469" s="2">
        <v>0.23</v>
      </c>
      <c r="J1469" s="2">
        <v>1.1000000000000001</v>
      </c>
      <c r="L1469"/>
      <c r="N1469"/>
    </row>
    <row r="1470" spans="1:14" x14ac:dyDescent="0.2">
      <c r="A1470" s="1" t="s">
        <v>1231</v>
      </c>
      <c r="B1470" s="8" t="s">
        <v>41</v>
      </c>
      <c r="C1470" s="1" t="s">
        <v>11</v>
      </c>
      <c r="D1470" s="1" t="s">
        <v>22</v>
      </c>
      <c r="E1470" s="1" t="s">
        <v>55</v>
      </c>
      <c r="F1470" s="2">
        <v>0</v>
      </c>
      <c r="G1470" s="2">
        <v>0.84</v>
      </c>
      <c r="H1470" s="2">
        <v>0</v>
      </c>
      <c r="I1470" s="2">
        <v>0.25</v>
      </c>
      <c r="J1470" s="2">
        <v>1.1000000000000001</v>
      </c>
      <c r="L1470"/>
      <c r="N1470"/>
    </row>
    <row r="1471" spans="1:14" x14ac:dyDescent="0.2">
      <c r="A1471" s="1" t="s">
        <v>1232</v>
      </c>
      <c r="B1471" s="8" t="s">
        <v>126</v>
      </c>
      <c r="C1471" s="1" t="s">
        <v>124</v>
      </c>
      <c r="D1471" s="1" t="s">
        <v>45</v>
      </c>
      <c r="E1471" s="1" t="s">
        <v>13</v>
      </c>
      <c r="F1471" s="2">
        <v>0.54</v>
      </c>
      <c r="G1471" s="2">
        <v>0.21</v>
      </c>
      <c r="H1471" s="2">
        <v>0.31</v>
      </c>
      <c r="I1471" s="2">
        <v>0.04</v>
      </c>
      <c r="J1471" s="2">
        <v>1.1000000000000001</v>
      </c>
      <c r="L1471"/>
      <c r="N1471"/>
    </row>
    <row r="1472" spans="1:14" x14ac:dyDescent="0.2">
      <c r="A1472" s="1" t="s">
        <v>1233</v>
      </c>
      <c r="B1472" s="8" t="s">
        <v>113</v>
      </c>
      <c r="C1472" s="1" t="s">
        <v>25</v>
      </c>
      <c r="D1472" s="1" t="s">
        <v>45</v>
      </c>
      <c r="E1472" s="1" t="s">
        <v>59</v>
      </c>
      <c r="F1472" s="2">
        <v>0.54</v>
      </c>
      <c r="G1472" s="2">
        <v>0.33</v>
      </c>
      <c r="H1472" s="2">
        <v>0.01</v>
      </c>
      <c r="I1472" s="2">
        <v>0.22</v>
      </c>
      <c r="J1472" s="2">
        <v>1.1000000000000001</v>
      </c>
      <c r="L1472"/>
      <c r="N1472"/>
    </row>
    <row r="1473" spans="1:14" x14ac:dyDescent="0.2">
      <c r="A1473" s="1" t="s">
        <v>1234</v>
      </c>
      <c r="B1473" s="8" t="s">
        <v>36</v>
      </c>
      <c r="C1473" s="1" t="s">
        <v>37</v>
      </c>
      <c r="D1473" s="1" t="s">
        <v>45</v>
      </c>
      <c r="E1473" s="1" t="s">
        <v>164</v>
      </c>
      <c r="F1473" s="2">
        <v>0.31</v>
      </c>
      <c r="G1473" s="2">
        <v>0.22</v>
      </c>
      <c r="H1473" s="2">
        <v>0.45</v>
      </c>
      <c r="I1473" s="2">
        <v>0.12</v>
      </c>
      <c r="J1473" s="2">
        <v>1.1000000000000001</v>
      </c>
      <c r="L1473"/>
      <c r="N1473"/>
    </row>
    <row r="1474" spans="1:14" x14ac:dyDescent="0.2">
      <c r="A1474" s="1" t="s">
        <v>435</v>
      </c>
      <c r="B1474" s="8" t="s">
        <v>113</v>
      </c>
      <c r="C1474" s="1" t="s">
        <v>15</v>
      </c>
      <c r="D1474" s="1" t="s">
        <v>38</v>
      </c>
      <c r="E1474" s="1" t="s">
        <v>168</v>
      </c>
      <c r="F1474" s="2">
        <v>0.43</v>
      </c>
      <c r="G1474" s="2">
        <v>0.41</v>
      </c>
      <c r="H1474" s="2">
        <v>0</v>
      </c>
      <c r="I1474" s="2">
        <v>0.25</v>
      </c>
      <c r="J1474" s="2">
        <v>1.0900000000000001</v>
      </c>
      <c r="L1474"/>
      <c r="N1474"/>
    </row>
    <row r="1475" spans="1:14" x14ac:dyDescent="0.2">
      <c r="A1475" s="1" t="s">
        <v>1235</v>
      </c>
      <c r="B1475" s="8" t="s">
        <v>20</v>
      </c>
      <c r="C1475" s="1" t="s">
        <v>15</v>
      </c>
      <c r="D1475" s="1" t="s">
        <v>26</v>
      </c>
      <c r="E1475" s="1" t="s">
        <v>86</v>
      </c>
      <c r="F1475" s="2">
        <v>0.63</v>
      </c>
      <c r="G1475" s="2">
        <v>0.36</v>
      </c>
      <c r="H1475" s="2">
        <v>0</v>
      </c>
      <c r="I1475" s="2">
        <v>0.1</v>
      </c>
      <c r="J1475" s="2">
        <v>1.0900000000000001</v>
      </c>
      <c r="L1475"/>
      <c r="N1475"/>
    </row>
    <row r="1476" spans="1:14" x14ac:dyDescent="0.2">
      <c r="A1476" s="1" t="s">
        <v>880</v>
      </c>
      <c r="B1476" s="8" t="s">
        <v>113</v>
      </c>
      <c r="C1476" s="1" t="s">
        <v>29</v>
      </c>
      <c r="D1476" s="1" t="s">
        <v>38</v>
      </c>
      <c r="E1476" s="1" t="s">
        <v>99</v>
      </c>
      <c r="F1476" s="2">
        <v>0.24</v>
      </c>
      <c r="G1476" s="2">
        <v>0.55000000000000004</v>
      </c>
      <c r="H1476" s="2">
        <v>0</v>
      </c>
      <c r="I1476" s="2">
        <v>0.31</v>
      </c>
      <c r="J1476" s="2">
        <v>1.0900000000000001</v>
      </c>
      <c r="L1476"/>
      <c r="N1476"/>
    </row>
    <row r="1477" spans="1:14" x14ac:dyDescent="0.2">
      <c r="A1477" s="1" t="s">
        <v>1236</v>
      </c>
      <c r="B1477" s="8" t="s">
        <v>41</v>
      </c>
      <c r="C1477" s="1" t="s">
        <v>11</v>
      </c>
      <c r="D1477" s="1" t="s">
        <v>173</v>
      </c>
      <c r="E1477" s="1" t="s">
        <v>109</v>
      </c>
      <c r="F1477" s="2">
        <v>0.05</v>
      </c>
      <c r="G1477" s="2">
        <v>0.04</v>
      </c>
      <c r="H1477" s="2">
        <v>0.84</v>
      </c>
      <c r="I1477" s="2">
        <v>0.16</v>
      </c>
      <c r="J1477" s="2">
        <v>1.0900000000000001</v>
      </c>
      <c r="L1477"/>
      <c r="N1477"/>
    </row>
    <row r="1478" spans="1:14" x14ac:dyDescent="0.2">
      <c r="A1478" s="1" t="s">
        <v>1237</v>
      </c>
      <c r="B1478" s="8" t="s">
        <v>32</v>
      </c>
      <c r="C1478" s="1" t="s">
        <v>18</v>
      </c>
      <c r="D1478" s="1" t="s">
        <v>12</v>
      </c>
      <c r="E1478" s="1" t="s">
        <v>99</v>
      </c>
      <c r="F1478" s="2">
        <v>0.82</v>
      </c>
      <c r="G1478" s="2">
        <v>0.17</v>
      </c>
      <c r="H1478" s="2">
        <v>0.01</v>
      </c>
      <c r="I1478" s="2">
        <v>0.09</v>
      </c>
      <c r="J1478" s="2">
        <v>1.0900000000000001</v>
      </c>
      <c r="L1478"/>
      <c r="N1478"/>
    </row>
    <row r="1479" spans="1:14" x14ac:dyDescent="0.2">
      <c r="A1479" s="1" t="s">
        <v>1238</v>
      </c>
      <c r="B1479" s="8" t="s">
        <v>49</v>
      </c>
      <c r="C1479" s="1" t="s">
        <v>124</v>
      </c>
      <c r="D1479" s="1" t="s">
        <v>45</v>
      </c>
      <c r="E1479" s="1" t="s">
        <v>218</v>
      </c>
      <c r="F1479" s="2">
        <v>0.78</v>
      </c>
      <c r="G1479" s="2">
        <v>0.28999999999999998</v>
      </c>
      <c r="H1479" s="2">
        <v>0</v>
      </c>
      <c r="I1479" s="2">
        <v>0.02</v>
      </c>
      <c r="J1479" s="2">
        <v>1.0900000000000001</v>
      </c>
      <c r="L1479"/>
      <c r="N1479"/>
    </row>
    <row r="1480" spans="1:14" x14ac:dyDescent="0.2">
      <c r="A1480" s="1" t="s">
        <v>1239</v>
      </c>
      <c r="B1480" s="8" t="s">
        <v>36</v>
      </c>
      <c r="C1480" s="1" t="s">
        <v>29</v>
      </c>
      <c r="D1480" s="1" t="s">
        <v>71</v>
      </c>
      <c r="E1480" s="1" t="s">
        <v>109</v>
      </c>
      <c r="F1480" s="2">
        <v>0.28999999999999998</v>
      </c>
      <c r="G1480" s="2">
        <v>0.52</v>
      </c>
      <c r="H1480" s="2">
        <v>0.08</v>
      </c>
      <c r="I1480" s="2">
        <v>0.2</v>
      </c>
      <c r="J1480" s="2">
        <v>1.0900000000000001</v>
      </c>
      <c r="L1480"/>
      <c r="N1480"/>
    </row>
    <row r="1481" spans="1:14" x14ac:dyDescent="0.2">
      <c r="A1481" s="1" t="s">
        <v>1240</v>
      </c>
      <c r="B1481" s="8" t="s">
        <v>713</v>
      </c>
      <c r="C1481" s="1" t="s">
        <v>151</v>
      </c>
      <c r="D1481" s="1" t="s">
        <v>12</v>
      </c>
      <c r="E1481" s="1" t="s">
        <v>109</v>
      </c>
      <c r="F1481" s="2">
        <v>1.02</v>
      </c>
      <c r="G1481" s="2">
        <v>0.05</v>
      </c>
      <c r="H1481" s="2">
        <v>0</v>
      </c>
      <c r="I1481" s="2">
        <v>0.02</v>
      </c>
      <c r="J1481" s="2">
        <v>1.0900000000000001</v>
      </c>
      <c r="L1481"/>
      <c r="N1481"/>
    </row>
    <row r="1482" spans="1:14" x14ac:dyDescent="0.2">
      <c r="A1482" s="1" t="s">
        <v>1241</v>
      </c>
      <c r="B1482" s="8" t="s">
        <v>113</v>
      </c>
      <c r="C1482" s="1" t="s">
        <v>25</v>
      </c>
      <c r="D1482" s="1" t="s">
        <v>22</v>
      </c>
      <c r="E1482" s="1" t="s">
        <v>55</v>
      </c>
      <c r="F1482" s="2">
        <v>0.75</v>
      </c>
      <c r="G1482" s="2">
        <v>0.18</v>
      </c>
      <c r="H1482" s="2">
        <v>0</v>
      </c>
      <c r="I1482" s="2">
        <v>0.16</v>
      </c>
      <c r="J1482" s="2">
        <v>1.0900000000000001</v>
      </c>
      <c r="L1482"/>
      <c r="N1482"/>
    </row>
    <row r="1483" spans="1:14" x14ac:dyDescent="0.2">
      <c r="A1483" s="1" t="s">
        <v>456</v>
      </c>
      <c r="B1483" s="8" t="s">
        <v>20</v>
      </c>
      <c r="C1483" s="1" t="s">
        <v>11</v>
      </c>
      <c r="D1483" s="1" t="s">
        <v>38</v>
      </c>
      <c r="E1483" s="1" t="s">
        <v>168</v>
      </c>
      <c r="F1483" s="2">
        <v>0.96</v>
      </c>
      <c r="G1483" s="2">
        <v>0.04</v>
      </c>
      <c r="H1483" s="2">
        <v>0</v>
      </c>
      <c r="I1483" s="2">
        <v>0.08</v>
      </c>
      <c r="J1483" s="2">
        <v>1.0900000000000001</v>
      </c>
      <c r="L1483"/>
      <c r="N1483"/>
    </row>
    <row r="1484" spans="1:14" x14ac:dyDescent="0.2">
      <c r="A1484" s="1" t="s">
        <v>190</v>
      </c>
      <c r="B1484" s="8" t="s">
        <v>102</v>
      </c>
      <c r="C1484" s="1" t="s">
        <v>124</v>
      </c>
      <c r="D1484" s="1" t="s">
        <v>12</v>
      </c>
      <c r="E1484" s="1" t="s">
        <v>99</v>
      </c>
      <c r="F1484" s="2">
        <v>1.02</v>
      </c>
      <c r="G1484" s="2">
        <v>0.02</v>
      </c>
      <c r="H1484" s="2">
        <v>0</v>
      </c>
      <c r="I1484" s="2">
        <v>0.05</v>
      </c>
      <c r="J1484" s="2">
        <v>1.0900000000000001</v>
      </c>
      <c r="L1484"/>
      <c r="N1484"/>
    </row>
    <row r="1485" spans="1:14" x14ac:dyDescent="0.2">
      <c r="A1485" s="1" t="s">
        <v>1242</v>
      </c>
      <c r="B1485" s="8" t="s">
        <v>107</v>
      </c>
      <c r="C1485" s="1" t="s">
        <v>18</v>
      </c>
      <c r="D1485" s="1" t="s">
        <v>214</v>
      </c>
      <c r="E1485" s="1" t="s">
        <v>109</v>
      </c>
      <c r="F1485" s="2">
        <v>0.01</v>
      </c>
      <c r="G1485" s="2">
        <v>0.97</v>
      </c>
      <c r="H1485" s="2">
        <v>0</v>
      </c>
      <c r="I1485" s="2">
        <v>0.11</v>
      </c>
      <c r="J1485" s="2">
        <v>1.0900000000000001</v>
      </c>
      <c r="L1485"/>
      <c r="N1485"/>
    </row>
    <row r="1486" spans="1:14" x14ac:dyDescent="0.2">
      <c r="A1486" s="1" t="s">
        <v>1243</v>
      </c>
      <c r="B1486" s="8" t="s">
        <v>41</v>
      </c>
      <c r="C1486" s="1" t="s">
        <v>11</v>
      </c>
      <c r="D1486" s="1" t="s">
        <v>38</v>
      </c>
      <c r="E1486" s="1" t="s">
        <v>99</v>
      </c>
      <c r="F1486" s="2">
        <v>0.89</v>
      </c>
      <c r="G1486" s="2">
        <v>0.03</v>
      </c>
      <c r="H1486" s="2">
        <v>0.01</v>
      </c>
      <c r="I1486" s="2">
        <v>0.15</v>
      </c>
      <c r="J1486" s="2">
        <v>1.0900000000000001</v>
      </c>
      <c r="L1486"/>
      <c r="N1486"/>
    </row>
    <row r="1487" spans="1:14" x14ac:dyDescent="0.2">
      <c r="A1487" s="1" t="s">
        <v>1244</v>
      </c>
      <c r="B1487" s="8" t="s">
        <v>10</v>
      </c>
      <c r="C1487" s="1" t="s">
        <v>18</v>
      </c>
      <c r="D1487" s="1" t="s">
        <v>12</v>
      </c>
      <c r="E1487" s="1" t="s">
        <v>99</v>
      </c>
      <c r="F1487" s="2">
        <v>0.61</v>
      </c>
      <c r="G1487" s="2">
        <v>0.37</v>
      </c>
      <c r="H1487" s="2">
        <v>0</v>
      </c>
      <c r="I1487" s="2">
        <v>0.11</v>
      </c>
      <c r="J1487" s="2">
        <v>1.0900000000000001</v>
      </c>
      <c r="L1487"/>
      <c r="N1487"/>
    </row>
    <row r="1488" spans="1:14" x14ac:dyDescent="0.2">
      <c r="A1488" s="1" t="s">
        <v>1245</v>
      </c>
      <c r="B1488" s="8" t="s">
        <v>41</v>
      </c>
      <c r="C1488" s="1" t="s">
        <v>47</v>
      </c>
      <c r="D1488" s="1" t="s">
        <v>58</v>
      </c>
      <c r="E1488" s="1" t="s">
        <v>168</v>
      </c>
      <c r="F1488" s="2">
        <v>0.53</v>
      </c>
      <c r="G1488" s="2">
        <v>0.42</v>
      </c>
      <c r="H1488" s="2">
        <v>0</v>
      </c>
      <c r="I1488" s="2">
        <v>0.14000000000000001</v>
      </c>
      <c r="J1488" s="2">
        <v>1.0900000000000001</v>
      </c>
      <c r="L1488"/>
      <c r="N1488"/>
    </row>
    <row r="1489" spans="1:14" x14ac:dyDescent="0.2">
      <c r="A1489" s="1" t="s">
        <v>1246</v>
      </c>
      <c r="B1489" s="8" t="s">
        <v>36</v>
      </c>
      <c r="C1489" s="1" t="s">
        <v>33</v>
      </c>
      <c r="D1489" s="1" t="s">
        <v>38</v>
      </c>
      <c r="E1489" s="1" t="s">
        <v>99</v>
      </c>
      <c r="F1489" s="2">
        <v>0.64</v>
      </c>
      <c r="G1489" s="2">
        <v>0.28000000000000003</v>
      </c>
      <c r="H1489" s="2">
        <v>0.04</v>
      </c>
      <c r="I1489" s="2">
        <v>0.13</v>
      </c>
      <c r="J1489" s="2">
        <v>1.0900000000000001</v>
      </c>
      <c r="L1489"/>
      <c r="N1489"/>
    </row>
    <row r="1490" spans="1:14" x14ac:dyDescent="0.2">
      <c r="A1490" s="1" t="s">
        <v>889</v>
      </c>
      <c r="B1490" s="8" t="s">
        <v>20</v>
      </c>
      <c r="C1490" s="1" t="s">
        <v>33</v>
      </c>
      <c r="D1490" s="1" t="s">
        <v>16</v>
      </c>
      <c r="E1490" s="1" t="s">
        <v>109</v>
      </c>
      <c r="F1490" s="2">
        <v>0.44</v>
      </c>
      <c r="G1490" s="2">
        <v>0.54</v>
      </c>
      <c r="H1490" s="2">
        <v>0</v>
      </c>
      <c r="I1490" s="2">
        <v>0.11</v>
      </c>
      <c r="J1490" s="2">
        <v>1.0900000000000001</v>
      </c>
      <c r="L1490"/>
      <c r="N1490"/>
    </row>
    <row r="1491" spans="1:14" x14ac:dyDescent="0.2">
      <c r="A1491" s="1" t="s">
        <v>468</v>
      </c>
      <c r="B1491" s="8" t="s">
        <v>36</v>
      </c>
      <c r="C1491" s="1" t="s">
        <v>67</v>
      </c>
      <c r="D1491" s="1" t="s">
        <v>38</v>
      </c>
      <c r="E1491" s="1" t="s">
        <v>59</v>
      </c>
      <c r="F1491" s="2">
        <v>0.35</v>
      </c>
      <c r="G1491" s="2">
        <v>0.52</v>
      </c>
      <c r="H1491" s="2">
        <v>0</v>
      </c>
      <c r="I1491" s="2">
        <v>0.22</v>
      </c>
      <c r="J1491" s="2">
        <v>1.0900000000000001</v>
      </c>
      <c r="L1491"/>
      <c r="N1491"/>
    </row>
    <row r="1492" spans="1:14" x14ac:dyDescent="0.2">
      <c r="A1492" s="1" t="s">
        <v>1247</v>
      </c>
      <c r="B1492" s="8" t="s">
        <v>10</v>
      </c>
      <c r="C1492" s="1" t="s">
        <v>29</v>
      </c>
      <c r="D1492" s="1" t="s">
        <v>173</v>
      </c>
      <c r="E1492" s="1" t="s">
        <v>13</v>
      </c>
      <c r="F1492" s="2">
        <v>0.44</v>
      </c>
      <c r="G1492" s="2">
        <v>0.47</v>
      </c>
      <c r="H1492" s="2">
        <v>0.09</v>
      </c>
      <c r="I1492" s="2">
        <v>0.09</v>
      </c>
      <c r="J1492" s="2">
        <v>1.0900000000000001</v>
      </c>
      <c r="L1492"/>
      <c r="N1492"/>
    </row>
    <row r="1493" spans="1:14" x14ac:dyDescent="0.2">
      <c r="A1493" s="1" t="s">
        <v>1248</v>
      </c>
      <c r="B1493" s="8" t="s">
        <v>32</v>
      </c>
      <c r="C1493" s="1" t="s">
        <v>33</v>
      </c>
      <c r="D1493" s="1" t="s">
        <v>16</v>
      </c>
      <c r="E1493" s="1" t="s">
        <v>109</v>
      </c>
      <c r="F1493" s="2">
        <v>0.74</v>
      </c>
      <c r="G1493" s="2">
        <v>0.26</v>
      </c>
      <c r="H1493" s="2">
        <v>0</v>
      </c>
      <c r="I1493" s="2">
        <v>0.09</v>
      </c>
      <c r="J1493" s="2">
        <v>1.0900000000000001</v>
      </c>
      <c r="L1493"/>
      <c r="N1493"/>
    </row>
    <row r="1494" spans="1:14" x14ac:dyDescent="0.2">
      <c r="A1494" s="1" t="s">
        <v>1249</v>
      </c>
      <c r="B1494" s="8" t="s">
        <v>41</v>
      </c>
      <c r="C1494" s="1" t="s">
        <v>124</v>
      </c>
      <c r="D1494" s="1" t="s">
        <v>16</v>
      </c>
      <c r="E1494" s="1" t="s">
        <v>99</v>
      </c>
      <c r="F1494" s="2">
        <v>0.53</v>
      </c>
      <c r="G1494" s="2">
        <v>0.41</v>
      </c>
      <c r="H1494" s="2">
        <v>0</v>
      </c>
      <c r="I1494" s="2">
        <v>0.14000000000000001</v>
      </c>
      <c r="J1494" s="2">
        <v>1.08</v>
      </c>
      <c r="L1494"/>
      <c r="N1494"/>
    </row>
    <row r="1495" spans="1:14" x14ac:dyDescent="0.2">
      <c r="A1495" s="1" t="s">
        <v>1250</v>
      </c>
      <c r="B1495" s="8" t="s">
        <v>36</v>
      </c>
      <c r="C1495" s="1" t="s">
        <v>15</v>
      </c>
      <c r="D1495" s="1" t="s">
        <v>38</v>
      </c>
      <c r="E1495" s="1" t="s">
        <v>86</v>
      </c>
      <c r="F1495" s="2">
        <v>0.47</v>
      </c>
      <c r="G1495" s="2">
        <v>0.41</v>
      </c>
      <c r="H1495" s="2">
        <v>0.03</v>
      </c>
      <c r="I1495" s="2">
        <v>0.18</v>
      </c>
      <c r="J1495" s="2">
        <v>1.08</v>
      </c>
      <c r="L1495"/>
      <c r="N1495"/>
    </row>
    <row r="1496" spans="1:14" x14ac:dyDescent="0.2">
      <c r="A1496" s="1" t="s">
        <v>1145</v>
      </c>
      <c r="B1496" s="8" t="s">
        <v>41</v>
      </c>
      <c r="C1496" s="1" t="s">
        <v>47</v>
      </c>
      <c r="D1496" s="1" t="s">
        <v>1</v>
      </c>
      <c r="E1496" s="1" t="s">
        <v>319</v>
      </c>
      <c r="F1496" s="2">
        <v>0.53</v>
      </c>
      <c r="G1496" s="2">
        <v>0.41</v>
      </c>
      <c r="H1496" s="2">
        <v>0</v>
      </c>
      <c r="I1496" s="2">
        <v>0.14000000000000001</v>
      </c>
      <c r="J1496" s="2">
        <v>1.08</v>
      </c>
      <c r="L1496"/>
      <c r="N1496"/>
    </row>
    <row r="1497" spans="1:14" x14ac:dyDescent="0.2">
      <c r="A1497" s="1" t="s">
        <v>35</v>
      </c>
      <c r="B1497" s="8" t="s">
        <v>107</v>
      </c>
      <c r="C1497" s="1" t="s">
        <v>65</v>
      </c>
      <c r="D1497" s="1" t="s">
        <v>38</v>
      </c>
      <c r="E1497" s="1" t="s">
        <v>39</v>
      </c>
      <c r="F1497" s="2">
        <v>0.36</v>
      </c>
      <c r="G1497" s="2">
        <v>0.64</v>
      </c>
      <c r="H1497" s="2">
        <v>0</v>
      </c>
      <c r="I1497" s="2">
        <v>0.08</v>
      </c>
      <c r="J1497" s="2">
        <v>1.08</v>
      </c>
      <c r="L1497"/>
      <c r="N1497"/>
    </row>
    <row r="1498" spans="1:14" x14ac:dyDescent="0.2">
      <c r="A1498" s="1" t="s">
        <v>1251</v>
      </c>
      <c r="B1498" s="8" t="s">
        <v>10</v>
      </c>
      <c r="C1498" s="1" t="s">
        <v>18</v>
      </c>
      <c r="D1498" s="1" t="s">
        <v>12</v>
      </c>
      <c r="E1498" s="1" t="s">
        <v>319</v>
      </c>
      <c r="F1498" s="2">
        <v>0.87</v>
      </c>
      <c r="G1498" s="2">
        <v>0.12</v>
      </c>
      <c r="H1498" s="2">
        <v>0</v>
      </c>
      <c r="I1498" s="2">
        <v>0.09</v>
      </c>
      <c r="J1498" s="2">
        <v>1.08</v>
      </c>
      <c r="L1498"/>
      <c r="N1498"/>
    </row>
    <row r="1499" spans="1:14" x14ac:dyDescent="0.2">
      <c r="A1499" s="1" t="s">
        <v>1252</v>
      </c>
      <c r="B1499" s="8" t="s">
        <v>41</v>
      </c>
      <c r="C1499" s="1" t="s">
        <v>47</v>
      </c>
      <c r="D1499" s="1" t="s">
        <v>12</v>
      </c>
      <c r="E1499" s="1" t="s">
        <v>1253</v>
      </c>
      <c r="F1499" s="2">
        <v>0.53</v>
      </c>
      <c r="G1499" s="2">
        <v>0.41</v>
      </c>
      <c r="H1499" s="2">
        <v>0</v>
      </c>
      <c r="I1499" s="2">
        <v>0.14000000000000001</v>
      </c>
      <c r="J1499" s="2">
        <v>1.08</v>
      </c>
      <c r="L1499"/>
      <c r="N1499"/>
    </row>
    <row r="1500" spans="1:14" x14ac:dyDescent="0.2">
      <c r="A1500" s="1" t="s">
        <v>1254</v>
      </c>
      <c r="B1500" s="8" t="s">
        <v>20</v>
      </c>
      <c r="C1500" s="1" t="s">
        <v>18</v>
      </c>
      <c r="D1500" s="1" t="s">
        <v>173</v>
      </c>
      <c r="E1500" s="1" t="s">
        <v>99</v>
      </c>
      <c r="F1500" s="2">
        <v>0.55000000000000004</v>
      </c>
      <c r="G1500" s="2">
        <v>0.43</v>
      </c>
      <c r="H1500" s="2">
        <v>0</v>
      </c>
      <c r="I1500" s="2">
        <v>0.11</v>
      </c>
      <c r="J1500" s="2">
        <v>1.08</v>
      </c>
      <c r="L1500"/>
      <c r="N1500"/>
    </row>
    <row r="1501" spans="1:14" x14ac:dyDescent="0.2">
      <c r="A1501" s="1" t="s">
        <v>1255</v>
      </c>
      <c r="B1501" s="8" t="s">
        <v>10</v>
      </c>
      <c r="C1501" s="1" t="s">
        <v>18</v>
      </c>
      <c r="D1501" s="1" t="s">
        <v>38</v>
      </c>
      <c r="E1501" s="1" t="s">
        <v>178</v>
      </c>
      <c r="F1501" s="2">
        <v>0.48</v>
      </c>
      <c r="G1501" s="2">
        <v>0.32</v>
      </c>
      <c r="H1501" s="2">
        <v>0.2</v>
      </c>
      <c r="I1501" s="2">
        <v>0.09</v>
      </c>
      <c r="J1501" s="2">
        <v>1.08</v>
      </c>
      <c r="L1501"/>
      <c r="N1501"/>
    </row>
    <row r="1502" spans="1:14" x14ac:dyDescent="0.2">
      <c r="A1502" s="1" t="s">
        <v>1256</v>
      </c>
      <c r="B1502" s="8" t="s">
        <v>32</v>
      </c>
      <c r="C1502" s="1" t="s">
        <v>67</v>
      </c>
      <c r="D1502" s="1" t="s">
        <v>38</v>
      </c>
      <c r="E1502" s="1" t="s">
        <v>99</v>
      </c>
      <c r="F1502" s="2">
        <v>1.02</v>
      </c>
      <c r="G1502" s="2">
        <v>0</v>
      </c>
      <c r="H1502" s="2">
        <v>0</v>
      </c>
      <c r="I1502" s="2">
        <v>0.06</v>
      </c>
      <c r="J1502" s="2">
        <v>1.08</v>
      </c>
      <c r="L1502"/>
      <c r="N1502"/>
    </row>
    <row r="1503" spans="1:14" x14ac:dyDescent="0.2">
      <c r="A1503" s="1" t="s">
        <v>1001</v>
      </c>
      <c r="B1503" s="8" t="s">
        <v>113</v>
      </c>
      <c r="C1503" s="1" t="s">
        <v>18</v>
      </c>
      <c r="D1503" s="1" t="s">
        <v>38</v>
      </c>
      <c r="E1503" s="1" t="s">
        <v>39</v>
      </c>
      <c r="F1503" s="2">
        <v>0.28000000000000003</v>
      </c>
      <c r="G1503" s="2">
        <v>0.5</v>
      </c>
      <c r="H1503" s="2">
        <v>0.03</v>
      </c>
      <c r="I1503" s="2">
        <v>0.28000000000000003</v>
      </c>
      <c r="J1503" s="2">
        <v>1.08</v>
      </c>
      <c r="L1503"/>
      <c r="N1503"/>
    </row>
    <row r="1504" spans="1:14" x14ac:dyDescent="0.2">
      <c r="A1504" s="1" t="s">
        <v>204</v>
      </c>
      <c r="B1504" s="8" t="s">
        <v>10</v>
      </c>
      <c r="C1504" s="1" t="s">
        <v>33</v>
      </c>
      <c r="D1504" s="1" t="s">
        <v>12</v>
      </c>
      <c r="E1504" s="1" t="s">
        <v>99</v>
      </c>
      <c r="F1504" s="2">
        <v>0.26</v>
      </c>
      <c r="G1504" s="2">
        <v>0.69</v>
      </c>
      <c r="H1504" s="2">
        <v>0</v>
      </c>
      <c r="I1504" s="2">
        <v>0.12</v>
      </c>
      <c r="J1504" s="2">
        <v>1.08</v>
      </c>
      <c r="L1504"/>
      <c r="N1504"/>
    </row>
    <row r="1505" spans="1:14" x14ac:dyDescent="0.2">
      <c r="A1505" s="1" t="s">
        <v>706</v>
      </c>
      <c r="B1505" s="8" t="s">
        <v>36</v>
      </c>
      <c r="C1505" s="1" t="s">
        <v>29</v>
      </c>
      <c r="D1505" s="1" t="s">
        <v>58</v>
      </c>
      <c r="E1505" s="1" t="s">
        <v>99</v>
      </c>
      <c r="F1505" s="2">
        <v>0.28000000000000003</v>
      </c>
      <c r="G1505" s="2">
        <v>0.59</v>
      </c>
      <c r="H1505" s="2">
        <v>0</v>
      </c>
      <c r="I1505" s="2">
        <v>0.22</v>
      </c>
      <c r="J1505" s="2">
        <v>1.08</v>
      </c>
      <c r="L1505"/>
      <c r="N1505"/>
    </row>
    <row r="1506" spans="1:14" x14ac:dyDescent="0.2">
      <c r="A1506" s="1" t="s">
        <v>1064</v>
      </c>
      <c r="B1506" s="8" t="s">
        <v>32</v>
      </c>
      <c r="C1506" s="1" t="s">
        <v>15</v>
      </c>
      <c r="D1506" s="1" t="s">
        <v>38</v>
      </c>
      <c r="E1506" s="1" t="s">
        <v>248</v>
      </c>
      <c r="F1506" s="2">
        <v>0.53</v>
      </c>
      <c r="G1506" s="2">
        <v>0.43</v>
      </c>
      <c r="H1506" s="2">
        <v>0.01</v>
      </c>
      <c r="I1506" s="2">
        <v>0.11</v>
      </c>
      <c r="J1506" s="2">
        <v>1.08</v>
      </c>
      <c r="L1506"/>
      <c r="N1506"/>
    </row>
    <row r="1507" spans="1:14" x14ac:dyDescent="0.2">
      <c r="A1507" s="1" t="s">
        <v>991</v>
      </c>
      <c r="B1507" s="8" t="s">
        <v>41</v>
      </c>
      <c r="C1507" s="1" t="s">
        <v>42</v>
      </c>
      <c r="D1507" s="1" t="s">
        <v>58</v>
      </c>
      <c r="E1507" s="1" t="s">
        <v>86</v>
      </c>
      <c r="F1507" s="2">
        <v>0.64</v>
      </c>
      <c r="G1507" s="2">
        <v>0.34</v>
      </c>
      <c r="H1507" s="2">
        <v>0</v>
      </c>
      <c r="I1507" s="2">
        <v>0.1</v>
      </c>
      <c r="J1507" s="2">
        <v>1.08</v>
      </c>
      <c r="L1507"/>
      <c r="N1507"/>
    </row>
    <row r="1508" spans="1:14" x14ac:dyDescent="0.2">
      <c r="A1508" s="1" t="s">
        <v>1257</v>
      </c>
      <c r="B1508" s="8" t="s">
        <v>36</v>
      </c>
      <c r="C1508" s="1" t="s">
        <v>57</v>
      </c>
      <c r="D1508" s="1" t="s">
        <v>16</v>
      </c>
      <c r="E1508" s="1" t="s">
        <v>969</v>
      </c>
      <c r="F1508" s="2">
        <v>0.27</v>
      </c>
      <c r="G1508" s="2">
        <v>0.59</v>
      </c>
      <c r="H1508" s="2">
        <v>0.01</v>
      </c>
      <c r="I1508" s="2">
        <v>0.21</v>
      </c>
      <c r="J1508" s="2">
        <v>1.08</v>
      </c>
      <c r="L1508"/>
      <c r="N1508"/>
    </row>
    <row r="1509" spans="1:14" x14ac:dyDescent="0.2">
      <c r="A1509" s="1" t="s">
        <v>932</v>
      </c>
      <c r="B1509" s="8" t="s">
        <v>128</v>
      </c>
      <c r="C1509" s="1" t="s">
        <v>37</v>
      </c>
      <c r="D1509" s="1" t="s">
        <v>1</v>
      </c>
      <c r="E1509" s="1" t="s">
        <v>13</v>
      </c>
      <c r="F1509" s="2">
        <v>0.47</v>
      </c>
      <c r="G1509" s="2">
        <v>0.4</v>
      </c>
      <c r="H1509" s="2">
        <v>0.13</v>
      </c>
      <c r="I1509" s="2">
        <v>0.08</v>
      </c>
      <c r="J1509" s="2">
        <v>1.08</v>
      </c>
      <c r="L1509"/>
      <c r="N1509"/>
    </row>
    <row r="1510" spans="1:14" x14ac:dyDescent="0.2">
      <c r="A1510" s="1" t="s">
        <v>1258</v>
      </c>
      <c r="B1510" s="8" t="s">
        <v>20</v>
      </c>
      <c r="C1510" s="1" t="s">
        <v>15</v>
      </c>
      <c r="D1510" s="1" t="s">
        <v>26</v>
      </c>
      <c r="E1510" s="1" t="s">
        <v>99</v>
      </c>
      <c r="F1510" s="2">
        <v>0.67</v>
      </c>
      <c r="G1510" s="2">
        <v>0.3</v>
      </c>
      <c r="H1510" s="2">
        <v>0</v>
      </c>
      <c r="I1510" s="2">
        <v>0.11</v>
      </c>
      <c r="J1510" s="2">
        <v>1.08</v>
      </c>
      <c r="L1510"/>
      <c r="N1510"/>
    </row>
    <row r="1511" spans="1:14" x14ac:dyDescent="0.2">
      <c r="A1511" s="1" t="s">
        <v>1259</v>
      </c>
      <c r="B1511" s="8" t="s">
        <v>49</v>
      </c>
      <c r="C1511" s="1" t="s">
        <v>124</v>
      </c>
      <c r="D1511" s="1" t="s">
        <v>71</v>
      </c>
      <c r="E1511" s="1" t="s">
        <v>218</v>
      </c>
      <c r="F1511" s="2">
        <v>0.77</v>
      </c>
      <c r="G1511" s="2">
        <v>0.28999999999999998</v>
      </c>
      <c r="H1511" s="2">
        <v>0</v>
      </c>
      <c r="I1511" s="2">
        <v>0.02</v>
      </c>
      <c r="J1511" s="2">
        <v>1.08</v>
      </c>
      <c r="L1511"/>
      <c r="N1511"/>
    </row>
    <row r="1512" spans="1:14" x14ac:dyDescent="0.2">
      <c r="A1512" s="1" t="s">
        <v>1260</v>
      </c>
      <c r="B1512" s="8" t="s">
        <v>49</v>
      </c>
      <c r="C1512" s="1" t="s">
        <v>47</v>
      </c>
      <c r="D1512" s="1" t="s">
        <v>1</v>
      </c>
      <c r="E1512" s="1" t="s">
        <v>86</v>
      </c>
      <c r="F1512" s="2">
        <v>0.77</v>
      </c>
      <c r="G1512" s="2">
        <v>0.28999999999999998</v>
      </c>
      <c r="H1512" s="2">
        <v>0</v>
      </c>
      <c r="I1512" s="2">
        <v>0.02</v>
      </c>
      <c r="J1512" s="2">
        <v>1.08</v>
      </c>
      <c r="L1512"/>
      <c r="N1512"/>
    </row>
    <row r="1513" spans="1:14" x14ac:dyDescent="0.2">
      <c r="A1513" s="1" t="s">
        <v>1261</v>
      </c>
      <c r="B1513" s="8" t="s">
        <v>126</v>
      </c>
      <c r="C1513" s="1" t="s">
        <v>25</v>
      </c>
      <c r="D1513" s="1" t="s">
        <v>58</v>
      </c>
      <c r="E1513" s="1" t="s">
        <v>13</v>
      </c>
      <c r="F1513" s="2">
        <v>0.68</v>
      </c>
      <c r="G1513" s="2">
        <v>0.18</v>
      </c>
      <c r="H1513" s="2">
        <v>0.19</v>
      </c>
      <c r="I1513" s="2">
        <v>0.03</v>
      </c>
      <c r="J1513" s="2">
        <v>1.08</v>
      </c>
      <c r="L1513"/>
      <c r="N1513"/>
    </row>
    <row r="1514" spans="1:14" x14ac:dyDescent="0.2">
      <c r="A1514" s="1" t="s">
        <v>1262</v>
      </c>
      <c r="B1514" s="8" t="s">
        <v>36</v>
      </c>
      <c r="C1514" s="1" t="s">
        <v>15</v>
      </c>
      <c r="D1514" s="1" t="s">
        <v>71</v>
      </c>
      <c r="E1514" s="1" t="s">
        <v>251</v>
      </c>
      <c r="F1514" s="2">
        <v>0.49</v>
      </c>
      <c r="G1514" s="2">
        <v>0.35</v>
      </c>
      <c r="H1514" s="2">
        <v>0.09</v>
      </c>
      <c r="I1514" s="2">
        <v>0.16</v>
      </c>
      <c r="J1514" s="2">
        <v>1.08</v>
      </c>
      <c r="L1514"/>
      <c r="N1514"/>
    </row>
    <row r="1515" spans="1:14" x14ac:dyDescent="0.2">
      <c r="A1515" s="1" t="s">
        <v>998</v>
      </c>
      <c r="B1515" s="8" t="s">
        <v>32</v>
      </c>
      <c r="C1515" s="1" t="s">
        <v>57</v>
      </c>
      <c r="D1515" s="1" t="s">
        <v>71</v>
      </c>
      <c r="E1515" s="1" t="s">
        <v>178</v>
      </c>
      <c r="F1515" s="2">
        <v>0.79</v>
      </c>
      <c r="G1515" s="2">
        <v>0.18</v>
      </c>
      <c r="H1515" s="2">
        <v>0.03</v>
      </c>
      <c r="I1515" s="2">
        <v>7.0000000000000007E-2</v>
      </c>
      <c r="J1515" s="2">
        <v>1.08</v>
      </c>
      <c r="L1515"/>
      <c r="N1515"/>
    </row>
    <row r="1516" spans="1:14" x14ac:dyDescent="0.2">
      <c r="A1516" s="1" t="s">
        <v>1263</v>
      </c>
      <c r="B1516" s="8" t="s">
        <v>32</v>
      </c>
      <c r="C1516" s="1" t="s">
        <v>37</v>
      </c>
      <c r="D1516" s="1" t="s">
        <v>12</v>
      </c>
      <c r="E1516" s="1" t="s">
        <v>99</v>
      </c>
      <c r="F1516" s="2">
        <v>1.01</v>
      </c>
      <c r="G1516" s="2">
        <v>0</v>
      </c>
      <c r="H1516" s="2">
        <v>0</v>
      </c>
      <c r="I1516" s="2">
        <v>0.06</v>
      </c>
      <c r="J1516" s="2">
        <v>1.07</v>
      </c>
      <c r="L1516"/>
      <c r="N1516"/>
    </row>
    <row r="1517" spans="1:14" x14ac:dyDescent="0.2">
      <c r="A1517" s="1" t="s">
        <v>450</v>
      </c>
      <c r="B1517" s="8" t="s">
        <v>41</v>
      </c>
      <c r="C1517" s="1" t="s">
        <v>11</v>
      </c>
      <c r="D1517" s="1" t="s">
        <v>58</v>
      </c>
      <c r="E1517" s="1" t="s">
        <v>59</v>
      </c>
      <c r="F1517" s="2">
        <v>0.89</v>
      </c>
      <c r="G1517" s="2">
        <v>0.03</v>
      </c>
      <c r="H1517" s="2">
        <v>0</v>
      </c>
      <c r="I1517" s="2">
        <v>0.15</v>
      </c>
      <c r="J1517" s="2">
        <v>1.07</v>
      </c>
      <c r="L1517"/>
      <c r="N1517"/>
    </row>
    <row r="1518" spans="1:14" x14ac:dyDescent="0.2">
      <c r="A1518" s="1" t="s">
        <v>1264</v>
      </c>
      <c r="B1518" s="8" t="s">
        <v>20</v>
      </c>
      <c r="C1518" s="1" t="s">
        <v>15</v>
      </c>
      <c r="D1518" s="1" t="s">
        <v>26</v>
      </c>
      <c r="E1518" s="1" t="s">
        <v>86</v>
      </c>
      <c r="F1518" s="2">
        <v>0.65</v>
      </c>
      <c r="G1518" s="2">
        <v>0.32</v>
      </c>
      <c r="H1518" s="2">
        <v>0</v>
      </c>
      <c r="I1518" s="2">
        <v>0.1</v>
      </c>
      <c r="J1518" s="2">
        <v>1.07</v>
      </c>
      <c r="L1518"/>
      <c r="N1518"/>
    </row>
    <row r="1519" spans="1:14" x14ac:dyDescent="0.2">
      <c r="A1519" s="1" t="s">
        <v>1184</v>
      </c>
      <c r="B1519" s="8" t="s">
        <v>32</v>
      </c>
      <c r="C1519" s="1" t="s">
        <v>33</v>
      </c>
      <c r="D1519" s="1" t="s">
        <v>38</v>
      </c>
      <c r="E1519" s="1" t="s">
        <v>39</v>
      </c>
      <c r="F1519" s="2">
        <v>0.56999999999999995</v>
      </c>
      <c r="G1519" s="2">
        <v>0.39</v>
      </c>
      <c r="H1519" s="2">
        <v>0.02</v>
      </c>
      <c r="I1519" s="2">
        <v>0.09</v>
      </c>
      <c r="J1519" s="2">
        <v>1.07</v>
      </c>
      <c r="L1519"/>
      <c r="N1519"/>
    </row>
    <row r="1520" spans="1:14" x14ac:dyDescent="0.2">
      <c r="A1520" s="1" t="s">
        <v>1265</v>
      </c>
      <c r="B1520" s="8" t="s">
        <v>32</v>
      </c>
      <c r="C1520" s="1" t="s">
        <v>15</v>
      </c>
      <c r="D1520" s="1" t="s">
        <v>38</v>
      </c>
      <c r="E1520" s="1" t="s">
        <v>39</v>
      </c>
      <c r="F1520" s="2">
        <v>0.53</v>
      </c>
      <c r="G1520" s="2">
        <v>0.4</v>
      </c>
      <c r="H1520" s="2">
        <v>0.03</v>
      </c>
      <c r="I1520" s="2">
        <v>0.11</v>
      </c>
      <c r="J1520" s="2">
        <v>1.07</v>
      </c>
      <c r="L1520"/>
      <c r="N1520"/>
    </row>
    <row r="1521" spans="1:14" x14ac:dyDescent="0.2">
      <c r="A1521" s="1" t="s">
        <v>1151</v>
      </c>
      <c r="B1521" s="8" t="s">
        <v>41</v>
      </c>
      <c r="C1521" s="1" t="s">
        <v>18</v>
      </c>
      <c r="D1521" s="1" t="s">
        <v>71</v>
      </c>
      <c r="E1521" s="1" t="s">
        <v>319</v>
      </c>
      <c r="F1521" s="2">
        <v>0.53</v>
      </c>
      <c r="G1521" s="2">
        <v>0.01</v>
      </c>
      <c r="H1521" s="2">
        <v>0</v>
      </c>
      <c r="I1521" s="2">
        <v>0.54</v>
      </c>
      <c r="J1521" s="2">
        <v>1.07</v>
      </c>
      <c r="L1521"/>
      <c r="N1521"/>
    </row>
    <row r="1522" spans="1:14" x14ac:dyDescent="0.2">
      <c r="A1522" s="1" t="s">
        <v>310</v>
      </c>
      <c r="B1522" s="8" t="s">
        <v>32</v>
      </c>
      <c r="C1522" s="1" t="s">
        <v>29</v>
      </c>
      <c r="D1522" s="1" t="s">
        <v>12</v>
      </c>
      <c r="E1522" s="1" t="s">
        <v>159</v>
      </c>
      <c r="F1522" s="2">
        <v>0.08</v>
      </c>
      <c r="G1522" s="2">
        <v>0.9</v>
      </c>
      <c r="H1522" s="2">
        <v>0.04</v>
      </c>
      <c r="I1522" s="2">
        <v>0.05</v>
      </c>
      <c r="J1522" s="2">
        <v>1.07</v>
      </c>
      <c r="L1522"/>
      <c r="N1522"/>
    </row>
    <row r="1523" spans="1:14" x14ac:dyDescent="0.2">
      <c r="A1523" s="1" t="s">
        <v>1266</v>
      </c>
      <c r="B1523" s="8" t="s">
        <v>20</v>
      </c>
      <c r="C1523" s="1" t="s">
        <v>25</v>
      </c>
      <c r="D1523" s="1" t="s">
        <v>1</v>
      </c>
      <c r="E1523" s="1" t="s">
        <v>13</v>
      </c>
      <c r="F1523" s="2">
        <v>0.72</v>
      </c>
      <c r="G1523" s="2">
        <v>0.06</v>
      </c>
      <c r="H1523" s="2">
        <v>0.21</v>
      </c>
      <c r="I1523" s="2">
        <v>7.0000000000000007E-2</v>
      </c>
      <c r="J1523" s="2">
        <v>1.07</v>
      </c>
      <c r="L1523"/>
      <c r="N1523"/>
    </row>
    <row r="1524" spans="1:14" x14ac:dyDescent="0.2">
      <c r="A1524" s="1" t="s">
        <v>1267</v>
      </c>
      <c r="B1524" s="8" t="s">
        <v>41</v>
      </c>
      <c r="C1524" s="1" t="s">
        <v>25</v>
      </c>
      <c r="D1524" s="1" t="s">
        <v>71</v>
      </c>
      <c r="E1524" s="1" t="s">
        <v>251</v>
      </c>
      <c r="F1524" s="2">
        <v>0.74</v>
      </c>
      <c r="G1524" s="2">
        <v>0.15</v>
      </c>
      <c r="H1524" s="2">
        <v>0.13</v>
      </c>
      <c r="I1524" s="2">
        <v>0.05</v>
      </c>
      <c r="J1524" s="2">
        <v>1.07</v>
      </c>
      <c r="L1524"/>
      <c r="N1524"/>
    </row>
    <row r="1525" spans="1:14" x14ac:dyDescent="0.2">
      <c r="A1525" s="1" t="s">
        <v>537</v>
      </c>
      <c r="B1525" s="8" t="s">
        <v>36</v>
      </c>
      <c r="C1525" s="1" t="s">
        <v>37</v>
      </c>
      <c r="D1525" s="1" t="s">
        <v>1</v>
      </c>
      <c r="E1525" s="1" t="s">
        <v>59</v>
      </c>
      <c r="F1525" s="2">
        <v>0.43</v>
      </c>
      <c r="G1525" s="2">
        <v>0.44</v>
      </c>
      <c r="H1525" s="2">
        <v>0</v>
      </c>
      <c r="I1525" s="2">
        <v>0.2</v>
      </c>
      <c r="J1525" s="2">
        <v>1.07</v>
      </c>
      <c r="L1525"/>
      <c r="N1525"/>
    </row>
    <row r="1526" spans="1:14" x14ac:dyDescent="0.2">
      <c r="A1526" s="1" t="s">
        <v>1268</v>
      </c>
      <c r="B1526" s="8" t="s">
        <v>36</v>
      </c>
      <c r="C1526" s="1" t="s">
        <v>67</v>
      </c>
      <c r="D1526" s="1" t="s">
        <v>16</v>
      </c>
      <c r="E1526" s="1" t="s">
        <v>969</v>
      </c>
      <c r="F1526" s="2">
        <v>0.12</v>
      </c>
      <c r="G1526" s="2">
        <v>0.64</v>
      </c>
      <c r="H1526" s="2">
        <v>0.05</v>
      </c>
      <c r="I1526" s="2">
        <v>0.25</v>
      </c>
      <c r="J1526" s="2">
        <v>1.07</v>
      </c>
      <c r="L1526"/>
      <c r="N1526"/>
    </row>
    <row r="1527" spans="1:14" x14ac:dyDescent="0.2">
      <c r="A1527" s="1" t="s">
        <v>1269</v>
      </c>
      <c r="B1527" s="8" t="s">
        <v>113</v>
      </c>
      <c r="C1527" s="1" t="s">
        <v>25</v>
      </c>
      <c r="D1527" s="1" t="s">
        <v>12</v>
      </c>
      <c r="E1527" s="1" t="s">
        <v>55</v>
      </c>
      <c r="F1527" s="2">
        <v>0.1</v>
      </c>
      <c r="G1527" s="2">
        <v>0.63</v>
      </c>
      <c r="H1527" s="2">
        <v>0</v>
      </c>
      <c r="I1527" s="2">
        <v>0.34</v>
      </c>
      <c r="J1527" s="2">
        <v>1.07</v>
      </c>
      <c r="L1527"/>
      <c r="N1527"/>
    </row>
    <row r="1528" spans="1:14" x14ac:dyDescent="0.2">
      <c r="A1528" s="1" t="s">
        <v>1270</v>
      </c>
      <c r="B1528" s="8" t="s">
        <v>10</v>
      </c>
      <c r="C1528" s="1" t="s">
        <v>57</v>
      </c>
      <c r="D1528" s="1" t="s">
        <v>38</v>
      </c>
      <c r="E1528" s="1" t="s">
        <v>369</v>
      </c>
      <c r="F1528" s="2">
        <v>0.67</v>
      </c>
      <c r="G1528" s="2">
        <v>0.3</v>
      </c>
      <c r="H1528" s="2">
        <v>0</v>
      </c>
      <c r="I1528" s="2">
        <v>0.1</v>
      </c>
      <c r="J1528" s="2">
        <v>1.07</v>
      </c>
      <c r="L1528"/>
      <c r="N1528"/>
    </row>
    <row r="1529" spans="1:14" x14ac:dyDescent="0.2">
      <c r="A1529" s="1" t="s">
        <v>809</v>
      </c>
      <c r="B1529" s="8" t="s">
        <v>32</v>
      </c>
      <c r="C1529" s="1" t="s">
        <v>57</v>
      </c>
      <c r="D1529" s="1" t="s">
        <v>38</v>
      </c>
      <c r="E1529" s="1" t="s">
        <v>369</v>
      </c>
      <c r="F1529" s="2">
        <v>0.54</v>
      </c>
      <c r="G1529" s="2">
        <v>0.42</v>
      </c>
      <c r="H1529" s="2">
        <v>0</v>
      </c>
      <c r="I1529" s="2">
        <v>0.1</v>
      </c>
      <c r="J1529" s="2">
        <v>1.07</v>
      </c>
      <c r="L1529"/>
      <c r="N1529"/>
    </row>
    <row r="1530" spans="1:14" x14ac:dyDescent="0.2">
      <c r="A1530" s="1" t="s">
        <v>1271</v>
      </c>
      <c r="B1530" s="8" t="s">
        <v>41</v>
      </c>
      <c r="C1530" s="1" t="s">
        <v>11</v>
      </c>
      <c r="D1530" s="1" t="s">
        <v>71</v>
      </c>
      <c r="E1530" s="1" t="s">
        <v>501</v>
      </c>
      <c r="F1530" s="2">
        <v>0.88</v>
      </c>
      <c r="G1530" s="2">
        <v>0.04</v>
      </c>
      <c r="H1530" s="2">
        <v>0</v>
      </c>
      <c r="I1530" s="2">
        <v>0.14000000000000001</v>
      </c>
      <c r="J1530" s="2">
        <v>1.06</v>
      </c>
      <c r="L1530"/>
      <c r="N1530"/>
    </row>
    <row r="1531" spans="1:14" x14ac:dyDescent="0.2">
      <c r="A1531" s="1" t="s">
        <v>1272</v>
      </c>
      <c r="B1531" s="8" t="s">
        <v>32</v>
      </c>
      <c r="C1531" s="1" t="s">
        <v>33</v>
      </c>
      <c r="D1531" s="1" t="s">
        <v>58</v>
      </c>
      <c r="E1531" s="1" t="s">
        <v>109</v>
      </c>
      <c r="F1531" s="2">
        <v>0.55000000000000004</v>
      </c>
      <c r="G1531" s="2">
        <v>0.4</v>
      </c>
      <c r="H1531" s="2">
        <v>0</v>
      </c>
      <c r="I1531" s="2">
        <v>0.11</v>
      </c>
      <c r="J1531" s="2">
        <v>1.06</v>
      </c>
      <c r="L1531"/>
      <c r="N1531"/>
    </row>
    <row r="1532" spans="1:14" x14ac:dyDescent="0.2">
      <c r="A1532" s="1" t="s">
        <v>1273</v>
      </c>
      <c r="B1532" s="8" t="s">
        <v>41</v>
      </c>
      <c r="C1532" s="1" t="s">
        <v>47</v>
      </c>
      <c r="D1532" s="1" t="s">
        <v>16</v>
      </c>
      <c r="E1532" s="1" t="s">
        <v>99</v>
      </c>
      <c r="F1532" s="2">
        <v>0.52</v>
      </c>
      <c r="G1532" s="2">
        <v>0.41</v>
      </c>
      <c r="H1532" s="2">
        <v>0</v>
      </c>
      <c r="I1532" s="2">
        <v>0.14000000000000001</v>
      </c>
      <c r="J1532" s="2">
        <v>1.06</v>
      </c>
      <c r="L1532"/>
      <c r="N1532"/>
    </row>
    <row r="1533" spans="1:14" x14ac:dyDescent="0.2">
      <c r="A1533" s="1" t="s">
        <v>1274</v>
      </c>
      <c r="B1533" s="8" t="s">
        <v>20</v>
      </c>
      <c r="C1533" s="1" t="s">
        <v>15</v>
      </c>
      <c r="D1533" s="1" t="s">
        <v>22</v>
      </c>
      <c r="E1533" s="1" t="s">
        <v>1275</v>
      </c>
      <c r="F1533" s="2">
        <v>0.23</v>
      </c>
      <c r="G1533" s="2">
        <v>0.74</v>
      </c>
      <c r="H1533" s="2">
        <v>0</v>
      </c>
      <c r="I1533" s="2">
        <v>0.1</v>
      </c>
      <c r="J1533" s="2">
        <v>1.06</v>
      </c>
      <c r="L1533"/>
      <c r="N1533"/>
    </row>
    <row r="1534" spans="1:14" x14ac:dyDescent="0.2">
      <c r="A1534" s="1" t="s">
        <v>1276</v>
      </c>
      <c r="B1534" s="8" t="s">
        <v>32</v>
      </c>
      <c r="C1534" s="1" t="s">
        <v>33</v>
      </c>
      <c r="D1534" s="1" t="s">
        <v>38</v>
      </c>
      <c r="E1534" s="1" t="s">
        <v>319</v>
      </c>
      <c r="F1534" s="2">
        <v>0.67</v>
      </c>
      <c r="G1534" s="2">
        <v>0.28999999999999998</v>
      </c>
      <c r="H1534" s="2">
        <v>0.01</v>
      </c>
      <c r="I1534" s="2">
        <v>0.1</v>
      </c>
      <c r="J1534" s="2">
        <v>1.06</v>
      </c>
      <c r="L1534"/>
      <c r="N1534"/>
    </row>
    <row r="1535" spans="1:14" x14ac:dyDescent="0.2">
      <c r="A1535" s="1" t="s">
        <v>1277</v>
      </c>
      <c r="B1535" s="8" t="s">
        <v>36</v>
      </c>
      <c r="C1535" s="1" t="s">
        <v>29</v>
      </c>
      <c r="D1535" s="1" t="s">
        <v>16</v>
      </c>
      <c r="E1535" s="1" t="s">
        <v>969</v>
      </c>
      <c r="F1535" s="2">
        <v>0.16</v>
      </c>
      <c r="G1535" s="2">
        <v>0.67</v>
      </c>
      <c r="H1535" s="2">
        <v>0</v>
      </c>
      <c r="I1535" s="2">
        <v>0.23</v>
      </c>
      <c r="J1535" s="2">
        <v>1.06</v>
      </c>
      <c r="L1535"/>
      <c r="N1535"/>
    </row>
    <row r="1536" spans="1:14" x14ac:dyDescent="0.2">
      <c r="A1536" s="1" t="s">
        <v>92</v>
      </c>
      <c r="B1536" s="8" t="s">
        <v>20</v>
      </c>
      <c r="C1536" s="1" t="s">
        <v>29</v>
      </c>
      <c r="D1536" s="1" t="s">
        <v>58</v>
      </c>
      <c r="E1536" s="1" t="s">
        <v>59</v>
      </c>
      <c r="F1536" s="2">
        <v>0.96</v>
      </c>
      <c r="G1536" s="2">
        <v>0.02</v>
      </c>
      <c r="H1536" s="2">
        <v>0.01</v>
      </c>
      <c r="I1536" s="2">
        <v>0.08</v>
      </c>
      <c r="J1536" s="2">
        <v>1.06</v>
      </c>
      <c r="L1536"/>
      <c r="N1536"/>
    </row>
    <row r="1537" spans="1:14" x14ac:dyDescent="0.2">
      <c r="A1537" s="1" t="s">
        <v>415</v>
      </c>
      <c r="B1537" s="8" t="s">
        <v>10</v>
      </c>
      <c r="C1537" s="1" t="s">
        <v>15</v>
      </c>
      <c r="D1537" s="1" t="s">
        <v>12</v>
      </c>
      <c r="E1537" s="1" t="s">
        <v>109</v>
      </c>
      <c r="F1537" s="2">
        <v>0.28000000000000003</v>
      </c>
      <c r="G1537" s="2">
        <v>0.65</v>
      </c>
      <c r="H1537" s="2">
        <v>0</v>
      </c>
      <c r="I1537" s="2">
        <v>0.13</v>
      </c>
      <c r="J1537" s="2">
        <v>1.06</v>
      </c>
      <c r="L1537"/>
      <c r="N1537"/>
    </row>
    <row r="1538" spans="1:14" x14ac:dyDescent="0.2">
      <c r="A1538" s="1" t="s">
        <v>1278</v>
      </c>
      <c r="B1538" s="8" t="s">
        <v>41</v>
      </c>
      <c r="C1538" s="1" t="s">
        <v>25</v>
      </c>
      <c r="D1538" s="1" t="s">
        <v>12</v>
      </c>
      <c r="E1538" s="1" t="s">
        <v>99</v>
      </c>
      <c r="F1538" s="2">
        <v>0.52</v>
      </c>
      <c r="G1538" s="2">
        <v>0.41</v>
      </c>
      <c r="H1538" s="2">
        <v>0</v>
      </c>
      <c r="I1538" s="2">
        <v>0.14000000000000001</v>
      </c>
      <c r="J1538" s="2">
        <v>1.06</v>
      </c>
      <c r="L1538"/>
      <c r="N1538"/>
    </row>
    <row r="1539" spans="1:14" x14ac:dyDescent="0.2">
      <c r="A1539" s="1" t="s">
        <v>1279</v>
      </c>
      <c r="B1539" s="8" t="s">
        <v>36</v>
      </c>
      <c r="C1539" s="1" t="s">
        <v>67</v>
      </c>
      <c r="D1539" s="1" t="s">
        <v>38</v>
      </c>
      <c r="E1539" s="1" t="s">
        <v>164</v>
      </c>
      <c r="F1539" s="2">
        <v>0.31</v>
      </c>
      <c r="G1539" s="2">
        <v>0.5</v>
      </c>
      <c r="H1539" s="2">
        <v>0.05</v>
      </c>
      <c r="I1539" s="2">
        <v>0.19</v>
      </c>
      <c r="J1539" s="2">
        <v>1.06</v>
      </c>
      <c r="L1539"/>
      <c r="N1539"/>
    </row>
    <row r="1540" spans="1:14" x14ac:dyDescent="0.2">
      <c r="A1540" s="1" t="s">
        <v>1280</v>
      </c>
      <c r="B1540" s="8" t="s">
        <v>32</v>
      </c>
      <c r="C1540" s="1" t="s">
        <v>15</v>
      </c>
      <c r="D1540" s="1" t="s">
        <v>58</v>
      </c>
      <c r="E1540" s="1" t="s">
        <v>99</v>
      </c>
      <c r="F1540" s="2">
        <v>0.65</v>
      </c>
      <c r="G1540" s="2">
        <v>0.3</v>
      </c>
      <c r="H1540" s="2">
        <v>0.01</v>
      </c>
      <c r="I1540" s="2">
        <v>0.1</v>
      </c>
      <c r="J1540" s="2">
        <v>1.06</v>
      </c>
      <c r="L1540"/>
      <c r="N1540"/>
    </row>
    <row r="1541" spans="1:14" x14ac:dyDescent="0.2">
      <c r="A1541" s="1" t="s">
        <v>1281</v>
      </c>
      <c r="B1541" s="8" t="s">
        <v>41</v>
      </c>
      <c r="C1541" s="1" t="s">
        <v>124</v>
      </c>
      <c r="D1541" s="1" t="s">
        <v>38</v>
      </c>
      <c r="E1541" s="1" t="s">
        <v>183</v>
      </c>
      <c r="F1541" s="2">
        <v>0.52</v>
      </c>
      <c r="G1541" s="2">
        <v>0.41</v>
      </c>
      <c r="H1541" s="2">
        <v>0</v>
      </c>
      <c r="I1541" s="2">
        <v>0.14000000000000001</v>
      </c>
      <c r="J1541" s="2">
        <v>1.06</v>
      </c>
      <c r="L1541"/>
      <c r="N1541"/>
    </row>
    <row r="1542" spans="1:14" x14ac:dyDescent="0.2">
      <c r="A1542" s="1" t="s">
        <v>291</v>
      </c>
      <c r="B1542" s="8" t="s">
        <v>36</v>
      </c>
      <c r="C1542" s="1" t="s">
        <v>15</v>
      </c>
      <c r="D1542" s="1" t="s">
        <v>38</v>
      </c>
      <c r="E1542" s="1" t="s">
        <v>59</v>
      </c>
      <c r="F1542" s="2">
        <v>0.44</v>
      </c>
      <c r="G1542" s="2">
        <v>0.44</v>
      </c>
      <c r="H1542" s="2">
        <v>0</v>
      </c>
      <c r="I1542" s="2">
        <v>0.18</v>
      </c>
      <c r="J1542" s="2">
        <v>1.06</v>
      </c>
      <c r="L1542"/>
      <c r="N1542"/>
    </row>
    <row r="1543" spans="1:14" x14ac:dyDescent="0.2">
      <c r="A1543" s="1" t="s">
        <v>1282</v>
      </c>
      <c r="B1543" s="8" t="s">
        <v>32</v>
      </c>
      <c r="C1543" s="1" t="s">
        <v>18</v>
      </c>
      <c r="D1543" s="1" t="s">
        <v>22</v>
      </c>
      <c r="E1543" s="1" t="s">
        <v>59</v>
      </c>
      <c r="F1543" s="2">
        <v>0.56000000000000005</v>
      </c>
      <c r="G1543" s="2">
        <v>0.4</v>
      </c>
      <c r="H1543" s="2">
        <v>0</v>
      </c>
      <c r="I1543" s="2">
        <v>0.11</v>
      </c>
      <c r="J1543" s="2">
        <v>1.06</v>
      </c>
      <c r="L1543"/>
      <c r="N1543"/>
    </row>
    <row r="1544" spans="1:14" x14ac:dyDescent="0.2">
      <c r="A1544" s="1" t="s">
        <v>1283</v>
      </c>
      <c r="B1544" s="8" t="s">
        <v>20</v>
      </c>
      <c r="C1544" s="1" t="s">
        <v>29</v>
      </c>
      <c r="D1544" s="1" t="s">
        <v>1</v>
      </c>
      <c r="E1544" s="1" t="s">
        <v>39</v>
      </c>
      <c r="F1544" s="2">
        <v>0.97</v>
      </c>
      <c r="G1544" s="2">
        <v>0.01</v>
      </c>
      <c r="H1544" s="2">
        <v>0</v>
      </c>
      <c r="I1544" s="2">
        <v>0.08</v>
      </c>
      <c r="J1544" s="2">
        <v>1.06</v>
      </c>
      <c r="L1544"/>
      <c r="N1544"/>
    </row>
    <row r="1545" spans="1:14" x14ac:dyDescent="0.2">
      <c r="A1545" s="1" t="s">
        <v>1284</v>
      </c>
      <c r="B1545" s="8" t="s">
        <v>107</v>
      </c>
      <c r="C1545" s="1" t="s">
        <v>54</v>
      </c>
      <c r="D1545" s="1" t="s">
        <v>45</v>
      </c>
      <c r="E1545" s="1" t="s">
        <v>220</v>
      </c>
      <c r="F1545" s="2">
        <v>1.03</v>
      </c>
      <c r="G1545" s="2">
        <v>0.02</v>
      </c>
      <c r="H1545" s="2">
        <v>0</v>
      </c>
      <c r="I1545" s="2">
        <v>0</v>
      </c>
      <c r="J1545" s="2">
        <v>1.06</v>
      </c>
      <c r="L1545"/>
      <c r="N1545"/>
    </row>
    <row r="1546" spans="1:14" x14ac:dyDescent="0.2">
      <c r="A1546" s="1" t="s">
        <v>1285</v>
      </c>
      <c r="B1546" s="8" t="s">
        <v>64</v>
      </c>
      <c r="C1546" s="1" t="s">
        <v>216</v>
      </c>
      <c r="D1546" s="1" t="s">
        <v>71</v>
      </c>
      <c r="E1546" s="1" t="s">
        <v>251</v>
      </c>
      <c r="F1546" s="2">
        <v>0.39</v>
      </c>
      <c r="G1546" s="2">
        <v>0.41</v>
      </c>
      <c r="H1546" s="2">
        <v>0.1</v>
      </c>
      <c r="I1546" s="2">
        <v>0.16</v>
      </c>
      <c r="J1546" s="2">
        <v>1.06</v>
      </c>
      <c r="L1546"/>
      <c r="N1546"/>
    </row>
    <row r="1547" spans="1:14" x14ac:dyDescent="0.2">
      <c r="A1547" s="1" t="s">
        <v>335</v>
      </c>
      <c r="B1547" s="8" t="s">
        <v>49</v>
      </c>
      <c r="C1547" s="1" t="s">
        <v>42</v>
      </c>
      <c r="D1547" s="1" t="s">
        <v>38</v>
      </c>
      <c r="E1547" s="1" t="s">
        <v>59</v>
      </c>
      <c r="F1547" s="2">
        <v>0.76</v>
      </c>
      <c r="G1547" s="2">
        <v>0.28000000000000003</v>
      </c>
      <c r="H1547" s="2">
        <v>0</v>
      </c>
      <c r="I1547" s="2">
        <v>0.02</v>
      </c>
      <c r="J1547" s="2">
        <v>1.06</v>
      </c>
      <c r="L1547"/>
      <c r="N1547"/>
    </row>
    <row r="1548" spans="1:14" x14ac:dyDescent="0.2">
      <c r="A1548" s="1" t="s">
        <v>1286</v>
      </c>
      <c r="B1548" s="8" t="s">
        <v>36</v>
      </c>
      <c r="C1548" s="1" t="s">
        <v>29</v>
      </c>
      <c r="D1548" s="1" t="s">
        <v>12</v>
      </c>
      <c r="E1548" s="1" t="s">
        <v>109</v>
      </c>
      <c r="F1548" s="2">
        <v>0.23</v>
      </c>
      <c r="G1548" s="2">
        <v>0.59</v>
      </c>
      <c r="H1548" s="2">
        <v>0.03</v>
      </c>
      <c r="I1548" s="2">
        <v>0.22</v>
      </c>
      <c r="J1548" s="2">
        <v>1.06</v>
      </c>
      <c r="L1548"/>
      <c r="N1548"/>
    </row>
    <row r="1549" spans="1:14" x14ac:dyDescent="0.2">
      <c r="A1549" s="1" t="s">
        <v>1287</v>
      </c>
      <c r="B1549" s="8" t="s">
        <v>41</v>
      </c>
      <c r="C1549" s="1" t="s">
        <v>47</v>
      </c>
      <c r="D1549" s="1" t="s">
        <v>16</v>
      </c>
      <c r="E1549" s="1" t="s">
        <v>1288</v>
      </c>
      <c r="F1549" s="2">
        <v>0.52</v>
      </c>
      <c r="G1549" s="2">
        <v>0.4</v>
      </c>
      <c r="H1549" s="2">
        <v>0</v>
      </c>
      <c r="I1549" s="2">
        <v>0.14000000000000001</v>
      </c>
      <c r="J1549" s="2">
        <v>1.06</v>
      </c>
      <c r="L1549"/>
      <c r="N1549"/>
    </row>
    <row r="1550" spans="1:14" x14ac:dyDescent="0.2">
      <c r="A1550" s="1" t="s">
        <v>1289</v>
      </c>
      <c r="B1550" s="8" t="s">
        <v>36</v>
      </c>
      <c r="C1550" s="1" t="s">
        <v>29</v>
      </c>
      <c r="D1550" s="1" t="s">
        <v>26</v>
      </c>
      <c r="E1550" s="1" t="s">
        <v>55</v>
      </c>
      <c r="F1550" s="2">
        <v>0.49</v>
      </c>
      <c r="G1550" s="2">
        <v>0.39</v>
      </c>
      <c r="H1550" s="2">
        <v>0</v>
      </c>
      <c r="I1550" s="2">
        <v>0.17</v>
      </c>
      <c r="J1550" s="2">
        <v>1.06</v>
      </c>
      <c r="L1550"/>
      <c r="N1550"/>
    </row>
    <row r="1551" spans="1:14" x14ac:dyDescent="0.2">
      <c r="A1551" s="1" t="s">
        <v>1290</v>
      </c>
      <c r="B1551" s="8" t="s">
        <v>20</v>
      </c>
      <c r="C1551" s="1" t="s">
        <v>29</v>
      </c>
      <c r="D1551" s="1" t="s">
        <v>173</v>
      </c>
      <c r="E1551" s="1" t="s">
        <v>178</v>
      </c>
      <c r="F1551" s="2">
        <v>0.32</v>
      </c>
      <c r="G1551" s="2">
        <v>0.06</v>
      </c>
      <c r="H1551" s="2">
        <v>0.64</v>
      </c>
      <c r="I1551" s="2">
        <v>0.04</v>
      </c>
      <c r="J1551" s="2">
        <v>1.06</v>
      </c>
      <c r="L1551"/>
      <c r="N1551"/>
    </row>
    <row r="1552" spans="1:14" x14ac:dyDescent="0.2">
      <c r="A1552" s="1" t="s">
        <v>986</v>
      </c>
      <c r="B1552" s="8" t="s">
        <v>32</v>
      </c>
      <c r="C1552" s="1" t="s">
        <v>75</v>
      </c>
      <c r="D1552" s="1" t="s">
        <v>38</v>
      </c>
      <c r="E1552" s="1" t="s">
        <v>86</v>
      </c>
      <c r="F1552" s="2">
        <v>0.57999999999999996</v>
      </c>
      <c r="G1552" s="2">
        <v>0.38</v>
      </c>
      <c r="H1552" s="2">
        <v>0</v>
      </c>
      <c r="I1552" s="2">
        <v>0.09</v>
      </c>
      <c r="J1552" s="2">
        <v>1.05</v>
      </c>
      <c r="L1552"/>
      <c r="N1552"/>
    </row>
    <row r="1553" spans="1:14" x14ac:dyDescent="0.2">
      <c r="A1553" s="1" t="s">
        <v>1291</v>
      </c>
      <c r="B1553" s="8" t="s">
        <v>113</v>
      </c>
      <c r="C1553" s="1" t="s">
        <v>11</v>
      </c>
      <c r="D1553" s="1" t="s">
        <v>58</v>
      </c>
      <c r="E1553" s="1" t="s">
        <v>55</v>
      </c>
      <c r="F1553" s="2">
        <v>0.81</v>
      </c>
      <c r="G1553" s="2">
        <v>0.11</v>
      </c>
      <c r="H1553" s="2">
        <v>0</v>
      </c>
      <c r="I1553" s="2">
        <v>0.13</v>
      </c>
      <c r="J1553" s="2">
        <v>1.05</v>
      </c>
      <c r="L1553"/>
      <c r="N1553"/>
    </row>
    <row r="1554" spans="1:14" x14ac:dyDescent="0.2">
      <c r="A1554" s="1" t="s">
        <v>1292</v>
      </c>
      <c r="B1554" s="8" t="s">
        <v>10</v>
      </c>
      <c r="C1554" s="1" t="s">
        <v>75</v>
      </c>
      <c r="D1554" s="1" t="s">
        <v>38</v>
      </c>
      <c r="E1554" s="1" t="s">
        <v>59</v>
      </c>
      <c r="F1554" s="2">
        <v>0.42</v>
      </c>
      <c r="G1554" s="2">
        <v>0.54</v>
      </c>
      <c r="H1554" s="2">
        <v>0</v>
      </c>
      <c r="I1554" s="2">
        <v>0.08</v>
      </c>
      <c r="J1554" s="2">
        <v>1.05</v>
      </c>
      <c r="L1554"/>
      <c r="N1554"/>
    </row>
    <row r="1555" spans="1:14" x14ac:dyDescent="0.2">
      <c r="A1555" s="1" t="s">
        <v>1272</v>
      </c>
      <c r="B1555" s="8" t="s">
        <v>36</v>
      </c>
      <c r="C1555" s="1" t="s">
        <v>33</v>
      </c>
      <c r="D1555" s="1" t="s">
        <v>58</v>
      </c>
      <c r="E1555" s="1" t="s">
        <v>109</v>
      </c>
      <c r="F1555" s="2">
        <v>0.41</v>
      </c>
      <c r="G1555" s="2">
        <v>0.47</v>
      </c>
      <c r="H1555" s="2">
        <v>0</v>
      </c>
      <c r="I1555" s="2">
        <v>0.18</v>
      </c>
      <c r="J1555" s="2">
        <v>1.05</v>
      </c>
      <c r="L1555"/>
      <c r="N1555"/>
    </row>
    <row r="1556" spans="1:14" x14ac:dyDescent="0.2">
      <c r="A1556" s="1" t="s">
        <v>1293</v>
      </c>
      <c r="B1556" s="8" t="s">
        <v>10</v>
      </c>
      <c r="C1556" s="1" t="s">
        <v>33</v>
      </c>
      <c r="D1556" s="1" t="s">
        <v>22</v>
      </c>
      <c r="E1556" s="1" t="s">
        <v>86</v>
      </c>
      <c r="F1556" s="2">
        <v>0.27</v>
      </c>
      <c r="G1556" s="2">
        <v>0.66</v>
      </c>
      <c r="H1556" s="2">
        <v>0</v>
      </c>
      <c r="I1556" s="2">
        <v>0.12</v>
      </c>
      <c r="J1556" s="2">
        <v>1.05</v>
      </c>
      <c r="L1556"/>
      <c r="N1556"/>
    </row>
    <row r="1557" spans="1:14" x14ac:dyDescent="0.2">
      <c r="A1557" s="1" t="s">
        <v>1294</v>
      </c>
      <c r="B1557" s="8" t="s">
        <v>36</v>
      </c>
      <c r="C1557" s="1" t="s">
        <v>67</v>
      </c>
      <c r="D1557" s="1" t="s">
        <v>38</v>
      </c>
      <c r="E1557" s="1" t="s">
        <v>319</v>
      </c>
      <c r="F1557" s="2">
        <v>0.55000000000000004</v>
      </c>
      <c r="G1557" s="2">
        <v>0.34</v>
      </c>
      <c r="H1557" s="2">
        <v>0.03</v>
      </c>
      <c r="I1557" s="2">
        <v>0.13</v>
      </c>
      <c r="J1557" s="2">
        <v>1.05</v>
      </c>
      <c r="L1557"/>
      <c r="N1557"/>
    </row>
    <row r="1558" spans="1:14" x14ac:dyDescent="0.2">
      <c r="A1558" s="1" t="s">
        <v>1295</v>
      </c>
      <c r="B1558" s="8" t="s">
        <v>41</v>
      </c>
      <c r="C1558" s="1" t="s">
        <v>47</v>
      </c>
      <c r="D1558" s="1" t="s">
        <v>12</v>
      </c>
      <c r="E1558" s="1" t="s">
        <v>109</v>
      </c>
      <c r="F1558" s="2">
        <v>0.51</v>
      </c>
      <c r="G1558" s="2">
        <v>0.4</v>
      </c>
      <c r="H1558" s="2">
        <v>0</v>
      </c>
      <c r="I1558" s="2">
        <v>0.13</v>
      </c>
      <c r="J1558" s="2">
        <v>1.05</v>
      </c>
      <c r="L1558"/>
      <c r="N1558"/>
    </row>
    <row r="1559" spans="1:14" x14ac:dyDescent="0.2">
      <c r="A1559" s="1" t="s">
        <v>1296</v>
      </c>
      <c r="B1559" s="8" t="s">
        <v>64</v>
      </c>
      <c r="C1559" s="1" t="s">
        <v>65</v>
      </c>
      <c r="D1559" s="1" t="s">
        <v>71</v>
      </c>
      <c r="E1559" s="1" t="s">
        <v>251</v>
      </c>
      <c r="F1559" s="2">
        <v>0.3</v>
      </c>
      <c r="G1559" s="2">
        <v>0.48</v>
      </c>
      <c r="H1559" s="2">
        <v>0.12</v>
      </c>
      <c r="I1559" s="2">
        <v>0.15</v>
      </c>
      <c r="J1559" s="2">
        <v>1.05</v>
      </c>
      <c r="L1559"/>
      <c r="N1559"/>
    </row>
    <row r="1560" spans="1:14" x14ac:dyDescent="0.2">
      <c r="A1560" s="1" t="s">
        <v>314</v>
      </c>
      <c r="B1560" s="8" t="s">
        <v>102</v>
      </c>
      <c r="C1560" s="1" t="s">
        <v>54</v>
      </c>
      <c r="D1560" s="1" t="s">
        <v>16</v>
      </c>
      <c r="E1560" s="1" t="s">
        <v>99</v>
      </c>
      <c r="F1560" s="2">
        <v>0.78</v>
      </c>
      <c r="G1560" s="2">
        <v>0.26</v>
      </c>
      <c r="H1560" s="2">
        <v>0</v>
      </c>
      <c r="I1560" s="2">
        <v>0.01</v>
      </c>
      <c r="J1560" s="2">
        <v>1.05</v>
      </c>
      <c r="L1560"/>
      <c r="N1560"/>
    </row>
    <row r="1561" spans="1:14" x14ac:dyDescent="0.2">
      <c r="A1561" s="1" t="s">
        <v>1297</v>
      </c>
      <c r="B1561" s="8" t="s">
        <v>186</v>
      </c>
      <c r="C1561" s="1" t="s">
        <v>151</v>
      </c>
      <c r="D1561" s="1" t="s">
        <v>12</v>
      </c>
      <c r="E1561" s="1" t="s">
        <v>498</v>
      </c>
      <c r="F1561" s="2">
        <v>0.91</v>
      </c>
      <c r="G1561" s="2">
        <v>0.11</v>
      </c>
      <c r="H1561" s="2">
        <v>0</v>
      </c>
      <c r="I1561" s="2">
        <v>0.03</v>
      </c>
      <c r="J1561" s="2">
        <v>1.05</v>
      </c>
      <c r="L1561"/>
      <c r="N1561"/>
    </row>
    <row r="1562" spans="1:14" x14ac:dyDescent="0.2">
      <c r="A1562" s="1" t="s">
        <v>1298</v>
      </c>
      <c r="B1562" s="8" t="s">
        <v>20</v>
      </c>
      <c r="C1562" s="1" t="s">
        <v>29</v>
      </c>
      <c r="D1562" s="1" t="s">
        <v>26</v>
      </c>
      <c r="E1562" s="1" t="s">
        <v>86</v>
      </c>
      <c r="F1562" s="2">
        <v>0.45</v>
      </c>
      <c r="G1562" s="2">
        <v>0.49</v>
      </c>
      <c r="H1562" s="2">
        <v>0</v>
      </c>
      <c r="I1562" s="2">
        <v>0.11</v>
      </c>
      <c r="J1562" s="2">
        <v>1.05</v>
      </c>
      <c r="L1562"/>
      <c r="N1562"/>
    </row>
    <row r="1563" spans="1:14" x14ac:dyDescent="0.2">
      <c r="A1563" s="1" t="s">
        <v>1151</v>
      </c>
      <c r="B1563" s="8" t="s">
        <v>32</v>
      </c>
      <c r="C1563" s="1" t="s">
        <v>18</v>
      </c>
      <c r="D1563" s="1" t="s">
        <v>71</v>
      </c>
      <c r="E1563" s="1" t="s">
        <v>319</v>
      </c>
      <c r="F1563" s="2">
        <v>0.56000000000000005</v>
      </c>
      <c r="G1563" s="2">
        <v>0.38</v>
      </c>
      <c r="H1563" s="2">
        <v>0.01</v>
      </c>
      <c r="I1563" s="2">
        <v>0.11</v>
      </c>
      <c r="J1563" s="2">
        <v>1.05</v>
      </c>
      <c r="L1563"/>
      <c r="N1563"/>
    </row>
    <row r="1564" spans="1:14" x14ac:dyDescent="0.2">
      <c r="A1564" s="1" t="s">
        <v>1299</v>
      </c>
      <c r="B1564" s="8" t="s">
        <v>102</v>
      </c>
      <c r="C1564" s="1" t="s">
        <v>25</v>
      </c>
      <c r="D1564" s="1" t="s">
        <v>16</v>
      </c>
      <c r="E1564" s="1" t="s">
        <v>34</v>
      </c>
      <c r="F1564" s="2">
        <v>0.52</v>
      </c>
      <c r="G1564" s="2">
        <v>0.51</v>
      </c>
      <c r="H1564" s="2">
        <v>0</v>
      </c>
      <c r="I1564" s="2">
        <v>0.02</v>
      </c>
      <c r="J1564" s="2">
        <v>1.05</v>
      </c>
      <c r="L1564"/>
      <c r="N1564"/>
    </row>
    <row r="1565" spans="1:14" x14ac:dyDescent="0.2">
      <c r="A1565" s="1" t="s">
        <v>1154</v>
      </c>
      <c r="B1565" s="8" t="s">
        <v>32</v>
      </c>
      <c r="C1565" s="1" t="s">
        <v>11</v>
      </c>
      <c r="D1565" s="1" t="s">
        <v>1</v>
      </c>
      <c r="E1565" s="1" t="s">
        <v>109</v>
      </c>
      <c r="F1565" s="2">
        <v>0.44</v>
      </c>
      <c r="G1565" s="2">
        <v>0.49</v>
      </c>
      <c r="H1565" s="2">
        <v>0</v>
      </c>
      <c r="I1565" s="2">
        <v>0.11</v>
      </c>
      <c r="J1565" s="2">
        <v>1.05</v>
      </c>
      <c r="L1565"/>
      <c r="N1565"/>
    </row>
    <row r="1566" spans="1:14" x14ac:dyDescent="0.2">
      <c r="A1566" s="1" t="s">
        <v>1254</v>
      </c>
      <c r="B1566" s="8" t="s">
        <v>10</v>
      </c>
      <c r="C1566" s="1" t="s">
        <v>18</v>
      </c>
      <c r="D1566" s="1" t="s">
        <v>173</v>
      </c>
      <c r="E1566" s="1" t="s">
        <v>99</v>
      </c>
      <c r="F1566" s="2">
        <v>0.62</v>
      </c>
      <c r="G1566" s="2">
        <v>0.32</v>
      </c>
      <c r="H1566" s="2">
        <v>0</v>
      </c>
      <c r="I1566" s="2">
        <v>0.1</v>
      </c>
      <c r="J1566" s="2">
        <v>1.05</v>
      </c>
      <c r="L1566"/>
      <c r="N1566"/>
    </row>
    <row r="1567" spans="1:14" x14ac:dyDescent="0.2">
      <c r="A1567" s="1" t="s">
        <v>1300</v>
      </c>
      <c r="B1567" s="8" t="s">
        <v>20</v>
      </c>
      <c r="C1567" s="1" t="s">
        <v>67</v>
      </c>
      <c r="D1567" s="1" t="s">
        <v>45</v>
      </c>
      <c r="E1567" s="1" t="s">
        <v>13</v>
      </c>
      <c r="F1567" s="2">
        <v>0.57999999999999996</v>
      </c>
      <c r="G1567" s="2">
        <v>0.06</v>
      </c>
      <c r="H1567" s="2">
        <v>0.37</v>
      </c>
      <c r="I1567" s="2">
        <v>0.04</v>
      </c>
      <c r="J1567" s="2">
        <v>1.05</v>
      </c>
      <c r="L1567"/>
      <c r="N1567"/>
    </row>
    <row r="1568" spans="1:14" x14ac:dyDescent="0.2">
      <c r="A1568" s="1" t="s">
        <v>880</v>
      </c>
      <c r="B1568" s="8" t="s">
        <v>32</v>
      </c>
      <c r="C1568" s="1" t="s">
        <v>29</v>
      </c>
      <c r="D1568" s="1" t="s">
        <v>38</v>
      </c>
      <c r="E1568" s="1" t="s">
        <v>99</v>
      </c>
      <c r="F1568" s="2">
        <v>0.54</v>
      </c>
      <c r="G1568" s="2">
        <v>0.4</v>
      </c>
      <c r="H1568" s="2">
        <v>0</v>
      </c>
      <c r="I1568" s="2">
        <v>0.11</v>
      </c>
      <c r="J1568" s="2">
        <v>1.05</v>
      </c>
      <c r="L1568"/>
      <c r="N1568"/>
    </row>
    <row r="1569" spans="1:14" x14ac:dyDescent="0.2">
      <c r="A1569" s="1" t="s">
        <v>1301</v>
      </c>
      <c r="B1569" s="8" t="s">
        <v>10</v>
      </c>
      <c r="C1569" s="1" t="s">
        <v>15</v>
      </c>
      <c r="D1569" s="1" t="s">
        <v>38</v>
      </c>
      <c r="E1569" s="1" t="s">
        <v>175</v>
      </c>
      <c r="F1569" s="2">
        <v>0.46</v>
      </c>
      <c r="G1569" s="2">
        <v>0.47</v>
      </c>
      <c r="H1569" s="2">
        <v>0</v>
      </c>
      <c r="I1569" s="2">
        <v>0.11</v>
      </c>
      <c r="J1569" s="2">
        <v>1.04</v>
      </c>
      <c r="L1569"/>
      <c r="N1569"/>
    </row>
    <row r="1570" spans="1:14" x14ac:dyDescent="0.2">
      <c r="A1570" s="1" t="s">
        <v>1302</v>
      </c>
      <c r="B1570" s="8" t="s">
        <v>41</v>
      </c>
      <c r="C1570" s="1" t="s">
        <v>124</v>
      </c>
      <c r="D1570" s="1" t="s">
        <v>12</v>
      </c>
      <c r="E1570" s="1" t="s">
        <v>99</v>
      </c>
      <c r="F1570" s="2">
        <v>0.51</v>
      </c>
      <c r="G1570" s="2">
        <v>0.4</v>
      </c>
      <c r="H1570" s="2">
        <v>0</v>
      </c>
      <c r="I1570" s="2">
        <v>0.13</v>
      </c>
      <c r="J1570" s="2">
        <v>1.04</v>
      </c>
      <c r="L1570"/>
      <c r="N1570"/>
    </row>
    <row r="1571" spans="1:14" hidden="1" x14ac:dyDescent="0.2">
      <c r="A1571" s="1" t="s">
        <v>1303</v>
      </c>
      <c r="B1571" s="8" t="s">
        <v>186</v>
      </c>
      <c r="C1571" s="1" t="s">
        <v>191</v>
      </c>
      <c r="D1571" s="1" t="s">
        <v>38</v>
      </c>
      <c r="E1571" s="1" t="s">
        <v>248</v>
      </c>
      <c r="F1571" s="2">
        <v>0.57999999999999996</v>
      </c>
      <c r="G1571" s="2">
        <v>0.4</v>
      </c>
      <c r="H1571" s="2">
        <v>0</v>
      </c>
      <c r="I1571" s="2">
        <v>7.0000000000000007E-2</v>
      </c>
      <c r="J1571" s="2">
        <v>1.04</v>
      </c>
      <c r="L1571"/>
      <c r="N1571"/>
    </row>
    <row r="1572" spans="1:14" x14ac:dyDescent="0.2">
      <c r="A1572" s="1" t="s">
        <v>393</v>
      </c>
      <c r="B1572" s="8" t="s">
        <v>10</v>
      </c>
      <c r="C1572" s="1" t="s">
        <v>29</v>
      </c>
      <c r="D1572" s="1" t="s">
        <v>71</v>
      </c>
      <c r="E1572" s="1" t="s">
        <v>218</v>
      </c>
      <c r="F1572" s="2">
        <v>0.33</v>
      </c>
      <c r="G1572" s="2">
        <v>0.37</v>
      </c>
      <c r="H1572" s="2">
        <v>0.26</v>
      </c>
      <c r="I1572" s="2">
        <v>0.09</v>
      </c>
      <c r="J1572" s="2">
        <v>1.04</v>
      </c>
      <c r="L1572"/>
      <c r="N1572"/>
    </row>
    <row r="1573" spans="1:14" x14ac:dyDescent="0.2">
      <c r="A1573" s="1" t="s">
        <v>1304</v>
      </c>
      <c r="B1573" s="8" t="s">
        <v>20</v>
      </c>
      <c r="C1573" s="1" t="s">
        <v>33</v>
      </c>
      <c r="D1573" s="1" t="s">
        <v>38</v>
      </c>
      <c r="E1573" s="1" t="s">
        <v>369</v>
      </c>
      <c r="F1573" s="2">
        <v>0.57999999999999996</v>
      </c>
      <c r="G1573" s="2">
        <v>0.37</v>
      </c>
      <c r="H1573" s="2">
        <v>0</v>
      </c>
      <c r="I1573" s="2">
        <v>0.09</v>
      </c>
      <c r="J1573" s="2">
        <v>1.04</v>
      </c>
      <c r="L1573"/>
      <c r="N1573"/>
    </row>
    <row r="1574" spans="1:14" x14ac:dyDescent="0.2">
      <c r="A1574" s="1" t="s">
        <v>1305</v>
      </c>
      <c r="B1574" s="8" t="s">
        <v>186</v>
      </c>
      <c r="C1574" s="1" t="s">
        <v>151</v>
      </c>
      <c r="D1574" s="1" t="s">
        <v>16</v>
      </c>
      <c r="E1574" s="1" t="s">
        <v>498</v>
      </c>
      <c r="F1574" s="2">
        <v>0.57999999999999996</v>
      </c>
      <c r="G1574" s="2">
        <v>0.39</v>
      </c>
      <c r="H1574" s="2">
        <v>0</v>
      </c>
      <c r="I1574" s="2">
        <v>7.0000000000000007E-2</v>
      </c>
      <c r="J1574" s="2">
        <v>1.04</v>
      </c>
      <c r="L1574"/>
      <c r="N1574"/>
    </row>
    <row r="1575" spans="1:14" x14ac:dyDescent="0.2">
      <c r="A1575" s="1" t="s">
        <v>1306</v>
      </c>
      <c r="B1575" s="8" t="s">
        <v>20</v>
      </c>
      <c r="C1575" s="1" t="s">
        <v>18</v>
      </c>
      <c r="D1575" s="1" t="s">
        <v>173</v>
      </c>
      <c r="E1575" s="1" t="s">
        <v>369</v>
      </c>
      <c r="F1575" s="2">
        <v>0.56999999999999995</v>
      </c>
      <c r="G1575" s="2">
        <v>0.35</v>
      </c>
      <c r="H1575" s="2">
        <v>0.02</v>
      </c>
      <c r="I1575" s="2">
        <v>0.1</v>
      </c>
      <c r="J1575" s="2">
        <v>1.04</v>
      </c>
      <c r="L1575"/>
      <c r="N1575"/>
    </row>
    <row r="1576" spans="1:14" x14ac:dyDescent="0.2">
      <c r="A1576" s="1" t="s">
        <v>1307</v>
      </c>
      <c r="B1576" s="8" t="s">
        <v>126</v>
      </c>
      <c r="C1576" s="1" t="s">
        <v>124</v>
      </c>
      <c r="D1576" s="1" t="s">
        <v>71</v>
      </c>
      <c r="E1576" s="1" t="s">
        <v>13</v>
      </c>
      <c r="F1576" s="2">
        <v>0.44</v>
      </c>
      <c r="G1576" s="2">
        <v>0.12</v>
      </c>
      <c r="H1576" s="2">
        <v>0.45</v>
      </c>
      <c r="I1576" s="2">
        <v>0.03</v>
      </c>
      <c r="J1576" s="2">
        <v>1.04</v>
      </c>
      <c r="L1576"/>
      <c r="N1576"/>
    </row>
    <row r="1577" spans="1:14" x14ac:dyDescent="0.2">
      <c r="A1577" s="1" t="s">
        <v>1308</v>
      </c>
      <c r="B1577" s="8" t="s">
        <v>41</v>
      </c>
      <c r="C1577" s="1" t="s">
        <v>11</v>
      </c>
      <c r="D1577" s="1" t="s">
        <v>26</v>
      </c>
      <c r="E1577" s="1" t="s">
        <v>159</v>
      </c>
      <c r="F1577" s="2">
        <v>0.87</v>
      </c>
      <c r="G1577" s="2">
        <v>0.03</v>
      </c>
      <c r="H1577" s="2">
        <v>0</v>
      </c>
      <c r="I1577" s="2">
        <v>0.14000000000000001</v>
      </c>
      <c r="J1577" s="2">
        <v>1.04</v>
      </c>
      <c r="L1577"/>
      <c r="N1577"/>
    </row>
    <row r="1578" spans="1:14" x14ac:dyDescent="0.2">
      <c r="A1578" s="1" t="s">
        <v>1309</v>
      </c>
      <c r="B1578" s="8" t="s">
        <v>32</v>
      </c>
      <c r="C1578" s="1" t="s">
        <v>57</v>
      </c>
      <c r="D1578" s="1" t="s">
        <v>58</v>
      </c>
      <c r="E1578" s="1" t="s">
        <v>97</v>
      </c>
      <c r="F1578" s="2">
        <v>0.59</v>
      </c>
      <c r="G1578" s="2">
        <v>0.35</v>
      </c>
      <c r="H1578" s="2">
        <v>0.01</v>
      </c>
      <c r="I1578" s="2">
        <v>0.09</v>
      </c>
      <c r="J1578" s="2">
        <v>1.04</v>
      </c>
      <c r="L1578"/>
      <c r="N1578"/>
    </row>
    <row r="1579" spans="1:14" x14ac:dyDescent="0.2">
      <c r="A1579" s="1" t="s">
        <v>1310</v>
      </c>
      <c r="B1579" s="8" t="s">
        <v>49</v>
      </c>
      <c r="C1579" s="1" t="s">
        <v>54</v>
      </c>
      <c r="D1579" s="1" t="s">
        <v>16</v>
      </c>
      <c r="E1579" s="1" t="s">
        <v>13</v>
      </c>
      <c r="F1579" s="2">
        <v>0.39</v>
      </c>
      <c r="G1579" s="2">
        <v>0.16</v>
      </c>
      <c r="H1579" s="2">
        <v>0.37</v>
      </c>
      <c r="I1579" s="2">
        <v>0.12</v>
      </c>
      <c r="J1579" s="2">
        <v>1.04</v>
      </c>
      <c r="L1579"/>
      <c r="N1579"/>
    </row>
    <row r="1580" spans="1:14" x14ac:dyDescent="0.2">
      <c r="A1580" s="1" t="s">
        <v>951</v>
      </c>
      <c r="B1580" s="8" t="s">
        <v>32</v>
      </c>
      <c r="C1580" s="1" t="s">
        <v>18</v>
      </c>
      <c r="D1580" s="1" t="s">
        <v>38</v>
      </c>
      <c r="E1580" s="1" t="s">
        <v>59</v>
      </c>
      <c r="F1580" s="2">
        <v>0.62</v>
      </c>
      <c r="G1580" s="2">
        <v>0.33</v>
      </c>
      <c r="H1580" s="2">
        <v>0</v>
      </c>
      <c r="I1580" s="2">
        <v>0.09</v>
      </c>
      <c r="J1580" s="2">
        <v>1.04</v>
      </c>
      <c r="L1580"/>
      <c r="N1580"/>
    </row>
    <row r="1581" spans="1:14" x14ac:dyDescent="0.2">
      <c r="A1581" s="1" t="s">
        <v>1311</v>
      </c>
      <c r="B1581" s="8" t="s">
        <v>64</v>
      </c>
      <c r="C1581" s="1" t="s">
        <v>65</v>
      </c>
      <c r="D1581" s="1" t="s">
        <v>16</v>
      </c>
      <c r="E1581" s="1" t="s">
        <v>1312</v>
      </c>
      <c r="F1581" s="2">
        <v>0.17</v>
      </c>
      <c r="G1581" s="2">
        <v>0.69</v>
      </c>
      <c r="H1581" s="2">
        <v>0.02</v>
      </c>
      <c r="I1581" s="2">
        <v>0.15</v>
      </c>
      <c r="J1581" s="2">
        <v>1.04</v>
      </c>
      <c r="L1581"/>
      <c r="N1581"/>
    </row>
    <row r="1582" spans="1:14" x14ac:dyDescent="0.2">
      <c r="A1582" s="1" t="s">
        <v>241</v>
      </c>
      <c r="B1582" s="8" t="s">
        <v>102</v>
      </c>
      <c r="C1582" s="1" t="s">
        <v>25</v>
      </c>
      <c r="D1582" s="1" t="s">
        <v>16</v>
      </c>
      <c r="E1582" s="1" t="s">
        <v>99</v>
      </c>
      <c r="F1582" s="2">
        <v>0.53</v>
      </c>
      <c r="G1582" s="2">
        <v>0.46</v>
      </c>
      <c r="H1582" s="2">
        <v>0</v>
      </c>
      <c r="I1582" s="2">
        <v>0.05</v>
      </c>
      <c r="J1582" s="2">
        <v>1.04</v>
      </c>
      <c r="L1582"/>
      <c r="N1582"/>
    </row>
    <row r="1583" spans="1:14" x14ac:dyDescent="0.2">
      <c r="A1583" s="1" t="s">
        <v>1313</v>
      </c>
      <c r="B1583" s="8" t="s">
        <v>20</v>
      </c>
      <c r="C1583" s="1" t="s">
        <v>57</v>
      </c>
      <c r="D1583" s="1" t="s">
        <v>1</v>
      </c>
      <c r="E1583" s="1" t="s">
        <v>13</v>
      </c>
      <c r="F1583" s="2">
        <v>0.52</v>
      </c>
      <c r="G1583" s="2">
        <v>0.06</v>
      </c>
      <c r="H1583" s="2">
        <v>0.41</v>
      </c>
      <c r="I1583" s="2">
        <v>0.05</v>
      </c>
      <c r="J1583" s="2">
        <v>1.04</v>
      </c>
      <c r="L1583"/>
      <c r="N1583"/>
    </row>
    <row r="1584" spans="1:14" x14ac:dyDescent="0.2">
      <c r="A1584" s="1" t="s">
        <v>546</v>
      </c>
      <c r="B1584" s="8" t="s">
        <v>121</v>
      </c>
      <c r="C1584" s="1" t="s">
        <v>37</v>
      </c>
      <c r="D1584" s="1" t="s">
        <v>38</v>
      </c>
      <c r="E1584" s="1" t="s">
        <v>175</v>
      </c>
      <c r="F1584" s="2">
        <v>0.61</v>
      </c>
      <c r="G1584" s="2">
        <v>0.34</v>
      </c>
      <c r="H1584" s="2">
        <v>0</v>
      </c>
      <c r="I1584" s="2">
        <v>0.09</v>
      </c>
      <c r="J1584" s="2">
        <v>1.04</v>
      </c>
      <c r="L1584"/>
      <c r="N1584"/>
    </row>
    <row r="1585" spans="1:14" x14ac:dyDescent="0.2">
      <c r="A1585" s="1" t="s">
        <v>1314</v>
      </c>
      <c r="B1585" s="8" t="s">
        <v>20</v>
      </c>
      <c r="C1585" s="1" t="s">
        <v>33</v>
      </c>
      <c r="D1585" s="1" t="s">
        <v>26</v>
      </c>
      <c r="E1585" s="1" t="s">
        <v>59</v>
      </c>
      <c r="F1585" s="2">
        <v>0.68</v>
      </c>
      <c r="G1585" s="2">
        <v>0.27</v>
      </c>
      <c r="H1585" s="2">
        <v>0</v>
      </c>
      <c r="I1585" s="2">
        <v>0.09</v>
      </c>
      <c r="J1585" s="2">
        <v>1.04</v>
      </c>
      <c r="L1585"/>
      <c r="N1585"/>
    </row>
    <row r="1586" spans="1:14" x14ac:dyDescent="0.2">
      <c r="A1586" s="1" t="s">
        <v>1315</v>
      </c>
      <c r="B1586" s="8" t="s">
        <v>36</v>
      </c>
      <c r="C1586" s="1" t="s">
        <v>29</v>
      </c>
      <c r="D1586" s="1" t="s">
        <v>58</v>
      </c>
      <c r="E1586" s="1" t="s">
        <v>86</v>
      </c>
      <c r="F1586" s="2">
        <v>0.34</v>
      </c>
      <c r="G1586" s="2">
        <v>0.48</v>
      </c>
      <c r="H1586" s="2">
        <v>0.02</v>
      </c>
      <c r="I1586" s="2">
        <v>0.19</v>
      </c>
      <c r="J1586" s="2">
        <v>1.04</v>
      </c>
      <c r="L1586"/>
      <c r="N1586"/>
    </row>
    <row r="1587" spans="1:14" x14ac:dyDescent="0.2">
      <c r="A1587" s="1" t="s">
        <v>1316</v>
      </c>
      <c r="B1587" s="8" t="s">
        <v>113</v>
      </c>
      <c r="C1587" s="1" t="s">
        <v>18</v>
      </c>
      <c r="D1587" s="1" t="s">
        <v>16</v>
      </c>
      <c r="E1587" s="1" t="s">
        <v>55</v>
      </c>
      <c r="F1587" s="2">
        <v>0.16</v>
      </c>
      <c r="G1587" s="2">
        <v>0.57999999999999996</v>
      </c>
      <c r="H1587" s="2">
        <v>0</v>
      </c>
      <c r="I1587" s="2">
        <v>0.3</v>
      </c>
      <c r="J1587" s="2">
        <v>1.04</v>
      </c>
      <c r="L1587"/>
      <c r="N1587"/>
    </row>
    <row r="1588" spans="1:14" x14ac:dyDescent="0.2">
      <c r="A1588" s="1" t="s">
        <v>1317</v>
      </c>
      <c r="B1588" s="8" t="s">
        <v>113</v>
      </c>
      <c r="C1588" s="1" t="s">
        <v>25</v>
      </c>
      <c r="D1588" s="1" t="s">
        <v>16</v>
      </c>
      <c r="E1588" s="1" t="s">
        <v>55</v>
      </c>
      <c r="F1588" s="2">
        <v>0.47</v>
      </c>
      <c r="G1588" s="2">
        <v>0.34</v>
      </c>
      <c r="H1588" s="2">
        <v>0</v>
      </c>
      <c r="I1588" s="2">
        <v>0.22</v>
      </c>
      <c r="J1588" s="2">
        <v>1.04</v>
      </c>
      <c r="L1588"/>
      <c r="N1588"/>
    </row>
    <row r="1589" spans="1:14" x14ac:dyDescent="0.2">
      <c r="A1589" s="1" t="s">
        <v>1318</v>
      </c>
      <c r="B1589" s="8" t="s">
        <v>64</v>
      </c>
      <c r="C1589" s="1" t="s">
        <v>75</v>
      </c>
      <c r="D1589" s="1" t="s">
        <v>12</v>
      </c>
      <c r="E1589" s="1" t="s">
        <v>99</v>
      </c>
      <c r="F1589" s="2">
        <v>0.46</v>
      </c>
      <c r="G1589" s="2">
        <v>0.4</v>
      </c>
      <c r="H1589" s="2">
        <v>0.01</v>
      </c>
      <c r="I1589" s="2">
        <v>0.17</v>
      </c>
      <c r="J1589" s="2">
        <v>1.04</v>
      </c>
      <c r="L1589"/>
      <c r="N1589"/>
    </row>
    <row r="1590" spans="1:14" x14ac:dyDescent="0.2">
      <c r="A1590" s="1" t="s">
        <v>1319</v>
      </c>
      <c r="B1590" s="8" t="s">
        <v>41</v>
      </c>
      <c r="C1590" s="1" t="s">
        <v>25</v>
      </c>
      <c r="D1590" s="1" t="s">
        <v>16</v>
      </c>
      <c r="E1590" s="1" t="s">
        <v>319</v>
      </c>
      <c r="F1590" s="2">
        <v>0.86</v>
      </c>
      <c r="G1590" s="2">
        <v>0.03</v>
      </c>
      <c r="H1590" s="2">
        <v>0</v>
      </c>
      <c r="I1590" s="2">
        <v>0.14000000000000001</v>
      </c>
      <c r="J1590" s="2">
        <v>1.03</v>
      </c>
      <c r="L1590"/>
      <c r="N1590"/>
    </row>
    <row r="1591" spans="1:14" x14ac:dyDescent="0.2">
      <c r="A1591" s="1" t="s">
        <v>573</v>
      </c>
      <c r="B1591" s="8" t="s">
        <v>36</v>
      </c>
      <c r="C1591" s="1" t="s">
        <v>15</v>
      </c>
      <c r="D1591" s="1" t="s">
        <v>1</v>
      </c>
      <c r="E1591" s="1" t="s">
        <v>109</v>
      </c>
      <c r="F1591" s="2">
        <v>0.56000000000000005</v>
      </c>
      <c r="G1591" s="2">
        <v>0.33</v>
      </c>
      <c r="H1591" s="2">
        <v>0.01</v>
      </c>
      <c r="I1591" s="2">
        <v>0.14000000000000001</v>
      </c>
      <c r="J1591" s="2">
        <v>1.03</v>
      </c>
      <c r="L1591"/>
      <c r="N1591"/>
    </row>
    <row r="1592" spans="1:14" x14ac:dyDescent="0.2">
      <c r="A1592" s="1" t="s">
        <v>1320</v>
      </c>
      <c r="B1592" s="8" t="s">
        <v>10</v>
      </c>
      <c r="C1592" s="1" t="s">
        <v>29</v>
      </c>
      <c r="D1592" s="1" t="s">
        <v>12</v>
      </c>
      <c r="E1592" s="1" t="s">
        <v>99</v>
      </c>
      <c r="F1592" s="2">
        <v>0.94</v>
      </c>
      <c r="G1592" s="2">
        <v>0.02</v>
      </c>
      <c r="H1592" s="2">
        <v>0</v>
      </c>
      <c r="I1592" s="2">
        <v>0.08</v>
      </c>
      <c r="J1592" s="2">
        <v>1.03</v>
      </c>
      <c r="L1592"/>
      <c r="N1592"/>
    </row>
    <row r="1593" spans="1:14" x14ac:dyDescent="0.2">
      <c r="A1593" s="1" t="s">
        <v>1321</v>
      </c>
      <c r="B1593" s="8" t="s">
        <v>36</v>
      </c>
      <c r="C1593" s="1" t="s">
        <v>57</v>
      </c>
      <c r="D1593" s="1" t="s">
        <v>1</v>
      </c>
      <c r="E1593" s="1" t="s">
        <v>86</v>
      </c>
      <c r="F1593" s="2">
        <v>0.33</v>
      </c>
      <c r="G1593" s="2">
        <v>0.51</v>
      </c>
      <c r="H1593" s="2">
        <v>0.01</v>
      </c>
      <c r="I1593" s="2">
        <v>0.18</v>
      </c>
      <c r="J1593" s="2">
        <v>1.03</v>
      </c>
      <c r="L1593"/>
      <c r="N1593"/>
    </row>
    <row r="1594" spans="1:14" x14ac:dyDescent="0.2">
      <c r="A1594" s="1" t="s">
        <v>1322</v>
      </c>
      <c r="B1594" s="8" t="s">
        <v>10</v>
      </c>
      <c r="C1594" s="1" t="s">
        <v>67</v>
      </c>
      <c r="D1594" s="1" t="s">
        <v>38</v>
      </c>
      <c r="E1594" s="1" t="s">
        <v>369</v>
      </c>
      <c r="F1594" s="2">
        <v>0.72</v>
      </c>
      <c r="G1594" s="2">
        <v>0.23</v>
      </c>
      <c r="H1594" s="2">
        <v>0</v>
      </c>
      <c r="I1594" s="2">
        <v>0.08</v>
      </c>
      <c r="J1594" s="2">
        <v>1.03</v>
      </c>
      <c r="L1594"/>
      <c r="N1594"/>
    </row>
    <row r="1595" spans="1:14" x14ac:dyDescent="0.2">
      <c r="A1595" s="1" t="s">
        <v>1323</v>
      </c>
      <c r="B1595" s="8" t="s">
        <v>41</v>
      </c>
      <c r="C1595" s="1" t="s">
        <v>124</v>
      </c>
      <c r="D1595" s="1" t="s">
        <v>12</v>
      </c>
      <c r="E1595" s="1" t="s">
        <v>99</v>
      </c>
      <c r="F1595" s="2">
        <v>0.5</v>
      </c>
      <c r="G1595" s="2">
        <v>0.39</v>
      </c>
      <c r="H1595" s="2">
        <v>0</v>
      </c>
      <c r="I1595" s="2">
        <v>0.13</v>
      </c>
      <c r="J1595" s="2">
        <v>1.03</v>
      </c>
      <c r="L1595"/>
      <c r="N1595"/>
    </row>
    <row r="1596" spans="1:14" hidden="1" x14ac:dyDescent="0.2">
      <c r="A1596" s="1" t="s">
        <v>1324</v>
      </c>
      <c r="B1596" s="8" t="s">
        <v>150</v>
      </c>
      <c r="C1596" s="1" t="s">
        <v>191</v>
      </c>
      <c r="D1596" s="1" t="s">
        <v>1</v>
      </c>
      <c r="E1596" s="1" t="s">
        <v>13</v>
      </c>
      <c r="F1596" s="2">
        <v>0.68</v>
      </c>
      <c r="G1596" s="2">
        <v>0.31</v>
      </c>
      <c r="H1596" s="2">
        <v>0</v>
      </c>
      <c r="I1596" s="2">
        <v>0.04</v>
      </c>
      <c r="J1596" s="2">
        <v>1.03</v>
      </c>
      <c r="L1596"/>
      <c r="N1596"/>
    </row>
    <row r="1597" spans="1:14" x14ac:dyDescent="0.2">
      <c r="A1597" s="1" t="s">
        <v>880</v>
      </c>
      <c r="B1597" s="8" t="s">
        <v>10</v>
      </c>
      <c r="C1597" s="1" t="s">
        <v>29</v>
      </c>
      <c r="D1597" s="1" t="s">
        <v>38</v>
      </c>
      <c r="E1597" s="1" t="s">
        <v>99</v>
      </c>
      <c r="F1597" s="2">
        <v>0.45</v>
      </c>
      <c r="G1597" s="2">
        <v>0.47</v>
      </c>
      <c r="H1597" s="2">
        <v>0</v>
      </c>
      <c r="I1597" s="2">
        <v>0.11</v>
      </c>
      <c r="J1597" s="2">
        <v>1.03</v>
      </c>
      <c r="L1597"/>
      <c r="N1597"/>
    </row>
    <row r="1598" spans="1:14" x14ac:dyDescent="0.2">
      <c r="A1598" s="1" t="s">
        <v>571</v>
      </c>
      <c r="B1598" s="8" t="s">
        <v>10</v>
      </c>
      <c r="C1598" s="1" t="s">
        <v>15</v>
      </c>
      <c r="D1598" s="1" t="s">
        <v>22</v>
      </c>
      <c r="E1598" s="1" t="s">
        <v>363</v>
      </c>
      <c r="F1598" s="2">
        <v>0.94</v>
      </c>
      <c r="G1598" s="2">
        <v>0.01</v>
      </c>
      <c r="H1598" s="2">
        <v>0</v>
      </c>
      <c r="I1598" s="2">
        <v>0.08</v>
      </c>
      <c r="J1598" s="2">
        <v>1.03</v>
      </c>
      <c r="L1598"/>
      <c r="N1598"/>
    </row>
    <row r="1599" spans="1:14" x14ac:dyDescent="0.2">
      <c r="A1599" s="1" t="s">
        <v>1325</v>
      </c>
      <c r="B1599" s="8" t="s">
        <v>32</v>
      </c>
      <c r="C1599" s="1" t="s">
        <v>57</v>
      </c>
      <c r="D1599" s="1" t="s">
        <v>58</v>
      </c>
      <c r="E1599" s="1" t="s">
        <v>99</v>
      </c>
      <c r="F1599" s="2">
        <v>0.61</v>
      </c>
      <c r="G1599" s="2">
        <v>0.32</v>
      </c>
      <c r="H1599" s="2">
        <v>0.01</v>
      </c>
      <c r="I1599" s="2">
        <v>0.08</v>
      </c>
      <c r="J1599" s="2">
        <v>1.02</v>
      </c>
      <c r="L1599"/>
      <c r="N1599"/>
    </row>
    <row r="1600" spans="1:14" x14ac:dyDescent="0.2">
      <c r="A1600" s="1" t="s">
        <v>374</v>
      </c>
      <c r="B1600" s="8" t="s">
        <v>10</v>
      </c>
      <c r="C1600" s="1" t="s">
        <v>29</v>
      </c>
      <c r="D1600" s="1" t="s">
        <v>12</v>
      </c>
      <c r="E1600" s="1" t="s">
        <v>99</v>
      </c>
      <c r="F1600" s="2">
        <v>0.32</v>
      </c>
      <c r="G1600" s="2">
        <v>0.59</v>
      </c>
      <c r="H1600" s="2">
        <v>0.01</v>
      </c>
      <c r="I1600" s="2">
        <v>0.11</v>
      </c>
      <c r="J1600" s="2">
        <v>1.02</v>
      </c>
      <c r="L1600"/>
      <c r="N1600"/>
    </row>
    <row r="1601" spans="1:14" x14ac:dyDescent="0.2">
      <c r="A1601" s="1" t="s">
        <v>1326</v>
      </c>
      <c r="B1601" s="8" t="s">
        <v>10</v>
      </c>
      <c r="C1601" s="1" t="s">
        <v>29</v>
      </c>
      <c r="D1601" s="1" t="s">
        <v>71</v>
      </c>
      <c r="E1601" s="1" t="s">
        <v>1327</v>
      </c>
      <c r="F1601" s="2">
        <v>0.45</v>
      </c>
      <c r="G1601" s="2">
        <v>0.46</v>
      </c>
      <c r="H1601" s="2">
        <v>0</v>
      </c>
      <c r="I1601" s="2">
        <v>0.11</v>
      </c>
      <c r="J1601" s="2">
        <v>1.02</v>
      </c>
      <c r="L1601"/>
      <c r="N1601"/>
    </row>
    <row r="1602" spans="1:14" x14ac:dyDescent="0.2">
      <c r="A1602" s="1" t="s">
        <v>1315</v>
      </c>
      <c r="B1602" s="8" t="s">
        <v>32</v>
      </c>
      <c r="C1602" s="1" t="s">
        <v>29</v>
      </c>
      <c r="D1602" s="1" t="s">
        <v>58</v>
      </c>
      <c r="E1602" s="1" t="s">
        <v>86</v>
      </c>
      <c r="F1602" s="2">
        <v>0.87</v>
      </c>
      <c r="G1602" s="2">
        <v>0.05</v>
      </c>
      <c r="H1602" s="2">
        <v>0.02</v>
      </c>
      <c r="I1602" s="2">
        <v>0.08</v>
      </c>
      <c r="J1602" s="2">
        <v>1.02</v>
      </c>
      <c r="L1602"/>
      <c r="N1602"/>
    </row>
    <row r="1603" spans="1:14" x14ac:dyDescent="0.2">
      <c r="A1603" s="1" t="s">
        <v>1328</v>
      </c>
      <c r="B1603" s="8" t="s">
        <v>128</v>
      </c>
      <c r="C1603" s="1" t="s">
        <v>67</v>
      </c>
      <c r="D1603" s="1" t="s">
        <v>38</v>
      </c>
      <c r="E1603" s="1" t="s">
        <v>86</v>
      </c>
      <c r="F1603" s="2">
        <v>0.53</v>
      </c>
      <c r="G1603" s="2">
        <v>0.36</v>
      </c>
      <c r="H1603" s="2">
        <v>0.05</v>
      </c>
      <c r="I1603" s="2">
        <v>0.08</v>
      </c>
      <c r="J1603" s="2">
        <v>1.02</v>
      </c>
      <c r="L1603"/>
      <c r="N1603"/>
    </row>
    <row r="1604" spans="1:14" x14ac:dyDescent="0.2">
      <c r="A1604" s="1" t="s">
        <v>688</v>
      </c>
      <c r="B1604" s="8" t="s">
        <v>126</v>
      </c>
      <c r="C1604" s="1" t="s">
        <v>42</v>
      </c>
      <c r="D1604" s="1" t="s">
        <v>1</v>
      </c>
      <c r="E1604" s="1" t="s">
        <v>59</v>
      </c>
      <c r="F1604" s="2">
        <v>0.73</v>
      </c>
      <c r="G1604" s="2">
        <v>0.26</v>
      </c>
      <c r="H1604" s="2">
        <v>0.01</v>
      </c>
      <c r="I1604" s="2">
        <v>0.03</v>
      </c>
      <c r="J1604" s="2">
        <v>1.02</v>
      </c>
      <c r="L1604"/>
      <c r="N1604"/>
    </row>
    <row r="1605" spans="1:14" x14ac:dyDescent="0.2">
      <c r="A1605" s="1" t="s">
        <v>1329</v>
      </c>
      <c r="B1605" s="8" t="s">
        <v>20</v>
      </c>
      <c r="C1605" s="1" t="s">
        <v>29</v>
      </c>
      <c r="D1605" s="1" t="s">
        <v>26</v>
      </c>
      <c r="E1605" s="1" t="s">
        <v>86</v>
      </c>
      <c r="F1605" s="2">
        <v>0.51</v>
      </c>
      <c r="G1605" s="2">
        <v>0.4</v>
      </c>
      <c r="H1605" s="2">
        <v>0</v>
      </c>
      <c r="I1605" s="2">
        <v>0.11</v>
      </c>
      <c r="J1605" s="2">
        <v>1.02</v>
      </c>
      <c r="L1605"/>
      <c r="N1605"/>
    </row>
    <row r="1606" spans="1:14" x14ac:dyDescent="0.2">
      <c r="A1606" s="1" t="s">
        <v>1330</v>
      </c>
      <c r="B1606" s="8" t="s">
        <v>36</v>
      </c>
      <c r="C1606" s="1" t="s">
        <v>33</v>
      </c>
      <c r="D1606" s="1" t="s">
        <v>45</v>
      </c>
      <c r="E1606" s="1" t="s">
        <v>251</v>
      </c>
      <c r="F1606" s="2">
        <v>0.28000000000000003</v>
      </c>
      <c r="G1606" s="2">
        <v>0.21</v>
      </c>
      <c r="H1606" s="2">
        <v>0.45</v>
      </c>
      <c r="I1606" s="2">
        <v>0.08</v>
      </c>
      <c r="J1606" s="2">
        <v>1.02</v>
      </c>
      <c r="L1606"/>
      <c r="N1606"/>
    </row>
    <row r="1607" spans="1:14" x14ac:dyDescent="0.2">
      <c r="A1607" s="1" t="s">
        <v>925</v>
      </c>
      <c r="B1607" s="8" t="s">
        <v>10</v>
      </c>
      <c r="C1607" s="1" t="s">
        <v>15</v>
      </c>
      <c r="D1607" s="1" t="s">
        <v>1</v>
      </c>
      <c r="E1607" s="1" t="s">
        <v>319</v>
      </c>
      <c r="F1607" s="2">
        <v>0.51</v>
      </c>
      <c r="G1607" s="2">
        <v>0.4</v>
      </c>
      <c r="H1607" s="2">
        <v>0</v>
      </c>
      <c r="I1607" s="2">
        <v>0.11</v>
      </c>
      <c r="J1607" s="2">
        <v>1.02</v>
      </c>
      <c r="L1607"/>
      <c r="N1607"/>
    </row>
    <row r="1608" spans="1:14" x14ac:dyDescent="0.2">
      <c r="A1608" s="1" t="s">
        <v>1331</v>
      </c>
      <c r="B1608" s="8" t="s">
        <v>32</v>
      </c>
      <c r="C1608" s="1" t="s">
        <v>29</v>
      </c>
      <c r="D1608" s="1" t="s">
        <v>26</v>
      </c>
      <c r="E1608" s="1" t="s">
        <v>218</v>
      </c>
      <c r="F1608" s="2">
        <v>0.69</v>
      </c>
      <c r="G1608" s="2">
        <v>0.04</v>
      </c>
      <c r="H1608" s="2">
        <v>0.22</v>
      </c>
      <c r="I1608" s="2">
        <v>0.06</v>
      </c>
      <c r="J1608" s="2">
        <v>1.02</v>
      </c>
      <c r="L1608"/>
      <c r="N1608"/>
    </row>
    <row r="1609" spans="1:14" x14ac:dyDescent="0.2">
      <c r="A1609" s="1" t="s">
        <v>230</v>
      </c>
      <c r="B1609" s="8" t="s">
        <v>102</v>
      </c>
      <c r="C1609" s="1" t="s">
        <v>11</v>
      </c>
      <c r="D1609" s="1" t="s">
        <v>12</v>
      </c>
      <c r="E1609" s="1" t="s">
        <v>99</v>
      </c>
      <c r="F1609" s="2">
        <v>0.97</v>
      </c>
      <c r="G1609" s="2">
        <v>0.03</v>
      </c>
      <c r="H1609" s="2">
        <v>0</v>
      </c>
      <c r="I1609" s="2">
        <v>0.03</v>
      </c>
      <c r="J1609" s="2">
        <v>1.02</v>
      </c>
      <c r="L1609"/>
      <c r="N1609"/>
    </row>
    <row r="1610" spans="1:14" x14ac:dyDescent="0.2">
      <c r="A1610" s="1" t="s">
        <v>1213</v>
      </c>
      <c r="B1610" s="8" t="s">
        <v>36</v>
      </c>
      <c r="C1610" s="1" t="s">
        <v>75</v>
      </c>
      <c r="D1610" s="1" t="s">
        <v>38</v>
      </c>
      <c r="E1610" s="1" t="s">
        <v>369</v>
      </c>
      <c r="F1610" s="2">
        <v>0.44</v>
      </c>
      <c r="G1610" s="2">
        <v>0.4</v>
      </c>
      <c r="H1610" s="2">
        <v>0</v>
      </c>
      <c r="I1610" s="2">
        <v>0.17</v>
      </c>
      <c r="J1610" s="2">
        <v>1.02</v>
      </c>
      <c r="L1610"/>
      <c r="N1610"/>
    </row>
    <row r="1611" spans="1:14" x14ac:dyDescent="0.2">
      <c r="A1611" s="1" t="s">
        <v>1332</v>
      </c>
      <c r="B1611" s="8" t="s">
        <v>41</v>
      </c>
      <c r="C1611" s="1" t="s">
        <v>42</v>
      </c>
      <c r="D1611" s="1" t="s">
        <v>38</v>
      </c>
      <c r="E1611" s="1" t="s">
        <v>99</v>
      </c>
      <c r="F1611" s="2">
        <v>0.5</v>
      </c>
      <c r="G1611" s="2">
        <v>0.39</v>
      </c>
      <c r="H1611" s="2">
        <v>0</v>
      </c>
      <c r="I1611" s="2">
        <v>0.13</v>
      </c>
      <c r="J1611" s="2">
        <v>1.02</v>
      </c>
      <c r="L1611"/>
      <c r="N1611"/>
    </row>
    <row r="1612" spans="1:14" x14ac:dyDescent="0.2">
      <c r="A1612" s="1" t="s">
        <v>1333</v>
      </c>
      <c r="B1612" s="8" t="s">
        <v>128</v>
      </c>
      <c r="C1612" s="1" t="s">
        <v>75</v>
      </c>
      <c r="D1612" s="1" t="s">
        <v>38</v>
      </c>
      <c r="E1612" s="1" t="s">
        <v>13</v>
      </c>
      <c r="F1612" s="2">
        <v>0.34</v>
      </c>
      <c r="G1612" s="2">
        <v>0.28000000000000003</v>
      </c>
      <c r="H1612" s="2">
        <v>0.1</v>
      </c>
      <c r="I1612" s="2">
        <v>0.3</v>
      </c>
      <c r="J1612" s="2">
        <v>1.01</v>
      </c>
      <c r="L1612"/>
      <c r="N1612"/>
    </row>
    <row r="1613" spans="1:14" x14ac:dyDescent="0.2">
      <c r="A1613" s="1" t="s">
        <v>1250</v>
      </c>
      <c r="B1613" s="8" t="s">
        <v>32</v>
      </c>
      <c r="C1613" s="1" t="s">
        <v>15</v>
      </c>
      <c r="D1613" s="1" t="s">
        <v>38</v>
      </c>
      <c r="E1613" s="1" t="s">
        <v>86</v>
      </c>
      <c r="F1613" s="2">
        <v>0.54</v>
      </c>
      <c r="G1613" s="2">
        <v>0.35</v>
      </c>
      <c r="H1613" s="2">
        <v>0.02</v>
      </c>
      <c r="I1613" s="2">
        <v>0.1</v>
      </c>
      <c r="J1613" s="2">
        <v>1.01</v>
      </c>
      <c r="L1613"/>
      <c r="N1613"/>
    </row>
    <row r="1614" spans="1:14" x14ac:dyDescent="0.2">
      <c r="A1614" s="1" t="s">
        <v>1334</v>
      </c>
      <c r="B1614" s="8" t="s">
        <v>113</v>
      </c>
      <c r="C1614" s="1" t="s">
        <v>33</v>
      </c>
      <c r="D1614" s="1" t="s">
        <v>38</v>
      </c>
      <c r="E1614" s="1" t="s">
        <v>55</v>
      </c>
      <c r="F1614" s="2">
        <v>0.41</v>
      </c>
      <c r="G1614" s="2">
        <v>0.36</v>
      </c>
      <c r="H1614" s="2">
        <v>0.03</v>
      </c>
      <c r="I1614" s="2">
        <v>0.21</v>
      </c>
      <c r="J1614" s="2">
        <v>1.01</v>
      </c>
      <c r="L1614"/>
      <c r="N1614"/>
    </row>
    <row r="1615" spans="1:14" x14ac:dyDescent="0.2">
      <c r="A1615" s="1" t="s">
        <v>817</v>
      </c>
      <c r="B1615" s="8" t="s">
        <v>62</v>
      </c>
      <c r="C1615" s="1" t="s">
        <v>57</v>
      </c>
      <c r="D1615" s="1" t="s">
        <v>1</v>
      </c>
      <c r="E1615" s="1" t="s">
        <v>109</v>
      </c>
      <c r="F1615" s="2">
        <v>0.44</v>
      </c>
      <c r="G1615" s="2">
        <v>0.46</v>
      </c>
      <c r="H1615" s="2">
        <v>0.01</v>
      </c>
      <c r="I1615" s="2">
        <v>0.09</v>
      </c>
      <c r="J1615" s="2">
        <v>1.01</v>
      </c>
      <c r="L1615"/>
      <c r="N1615"/>
    </row>
    <row r="1616" spans="1:14" x14ac:dyDescent="0.2">
      <c r="A1616" s="1" t="s">
        <v>1335</v>
      </c>
      <c r="B1616" s="8" t="s">
        <v>32</v>
      </c>
      <c r="C1616" s="1" t="s">
        <v>15</v>
      </c>
      <c r="D1616" s="1" t="s">
        <v>38</v>
      </c>
      <c r="E1616" s="1" t="s">
        <v>603</v>
      </c>
      <c r="F1616" s="2">
        <v>0.65</v>
      </c>
      <c r="G1616" s="2">
        <v>0.22</v>
      </c>
      <c r="H1616" s="2">
        <v>0.05</v>
      </c>
      <c r="I1616" s="2">
        <v>0.1</v>
      </c>
      <c r="J1616" s="2">
        <v>1.01</v>
      </c>
      <c r="L1616"/>
      <c r="N1616"/>
    </row>
    <row r="1617" spans="1:14" x14ac:dyDescent="0.2">
      <c r="A1617" s="1" t="s">
        <v>1336</v>
      </c>
      <c r="B1617" s="8" t="s">
        <v>107</v>
      </c>
      <c r="C1617" s="1" t="s">
        <v>124</v>
      </c>
      <c r="D1617" s="1" t="s">
        <v>12</v>
      </c>
      <c r="E1617" s="1" t="s">
        <v>248</v>
      </c>
      <c r="F1617" s="2">
        <v>0</v>
      </c>
      <c r="G1617" s="2">
        <v>0.93</v>
      </c>
      <c r="H1617" s="2">
        <v>0</v>
      </c>
      <c r="I1617" s="2">
        <v>0.08</v>
      </c>
      <c r="J1617" s="2">
        <v>1.01</v>
      </c>
      <c r="L1617"/>
      <c r="N1617"/>
    </row>
    <row r="1618" spans="1:14" x14ac:dyDescent="0.2">
      <c r="A1618" s="1" t="s">
        <v>1337</v>
      </c>
      <c r="B1618" s="8" t="s">
        <v>10</v>
      </c>
      <c r="C1618" s="1" t="s">
        <v>33</v>
      </c>
      <c r="D1618" s="1" t="s">
        <v>22</v>
      </c>
      <c r="E1618" s="1" t="s">
        <v>59</v>
      </c>
      <c r="F1618" s="2">
        <v>0.48</v>
      </c>
      <c r="G1618" s="2">
        <v>0.44</v>
      </c>
      <c r="H1618" s="2">
        <v>0</v>
      </c>
      <c r="I1618" s="2">
        <v>0.09</v>
      </c>
      <c r="J1618" s="2">
        <v>1.01</v>
      </c>
      <c r="L1618"/>
      <c r="N1618"/>
    </row>
    <row r="1619" spans="1:14" x14ac:dyDescent="0.2">
      <c r="A1619" s="1" t="s">
        <v>1338</v>
      </c>
      <c r="B1619" s="8" t="s">
        <v>20</v>
      </c>
      <c r="C1619" s="1" t="s">
        <v>11</v>
      </c>
      <c r="D1619" s="1" t="s">
        <v>22</v>
      </c>
      <c r="E1619" s="1" t="s">
        <v>109</v>
      </c>
      <c r="F1619" s="2">
        <v>0</v>
      </c>
      <c r="G1619" s="2">
        <v>0</v>
      </c>
      <c r="H1619" s="2">
        <v>1.01</v>
      </c>
      <c r="I1619" s="2">
        <v>0</v>
      </c>
      <c r="J1619" s="2">
        <v>1.01</v>
      </c>
      <c r="L1619"/>
      <c r="N1619"/>
    </row>
    <row r="1620" spans="1:14" x14ac:dyDescent="0.2">
      <c r="A1620" s="1" t="s">
        <v>1028</v>
      </c>
      <c r="B1620" s="8" t="s">
        <v>36</v>
      </c>
      <c r="C1620" s="1" t="s">
        <v>75</v>
      </c>
      <c r="D1620" s="1" t="s">
        <v>38</v>
      </c>
      <c r="E1620" s="1" t="s">
        <v>175</v>
      </c>
      <c r="F1620" s="2">
        <v>0.33</v>
      </c>
      <c r="G1620" s="2">
        <v>0.48</v>
      </c>
      <c r="H1620" s="2">
        <v>0.02</v>
      </c>
      <c r="I1620" s="2">
        <v>0.18</v>
      </c>
      <c r="J1620" s="2">
        <v>1.01</v>
      </c>
      <c r="L1620"/>
      <c r="N1620"/>
    </row>
    <row r="1621" spans="1:14" x14ac:dyDescent="0.2">
      <c r="A1621" s="1" t="s">
        <v>1339</v>
      </c>
      <c r="B1621" s="8" t="s">
        <v>36</v>
      </c>
      <c r="C1621" s="1" t="s">
        <v>18</v>
      </c>
      <c r="D1621" s="1" t="s">
        <v>16</v>
      </c>
      <c r="E1621" s="1" t="s">
        <v>969</v>
      </c>
      <c r="F1621" s="2">
        <v>0.27</v>
      </c>
      <c r="G1621" s="2">
        <v>0.53</v>
      </c>
      <c r="H1621" s="2">
        <v>0</v>
      </c>
      <c r="I1621" s="2">
        <v>0.2</v>
      </c>
      <c r="J1621" s="2">
        <v>1.01</v>
      </c>
      <c r="L1621"/>
      <c r="N1621"/>
    </row>
    <row r="1622" spans="1:14" x14ac:dyDescent="0.2">
      <c r="A1622" s="1" t="s">
        <v>1340</v>
      </c>
      <c r="B1622" s="8" t="s">
        <v>64</v>
      </c>
      <c r="C1622" s="1" t="s">
        <v>75</v>
      </c>
      <c r="D1622" s="1" t="s">
        <v>1</v>
      </c>
      <c r="E1622" s="1" t="s">
        <v>86</v>
      </c>
      <c r="F1622" s="2">
        <v>0.21</v>
      </c>
      <c r="G1622" s="2">
        <v>0.61</v>
      </c>
      <c r="H1622" s="2">
        <v>0</v>
      </c>
      <c r="I1622" s="2">
        <v>0.18</v>
      </c>
      <c r="J1622" s="2">
        <v>1.01</v>
      </c>
      <c r="L1622"/>
      <c r="N1622"/>
    </row>
    <row r="1623" spans="1:14" x14ac:dyDescent="0.2">
      <c r="A1623" s="1" t="s">
        <v>1341</v>
      </c>
      <c r="B1623" s="8" t="s">
        <v>10</v>
      </c>
      <c r="C1623" s="1" t="s">
        <v>18</v>
      </c>
      <c r="D1623" s="1" t="s">
        <v>58</v>
      </c>
      <c r="E1623" s="1" t="s">
        <v>99</v>
      </c>
      <c r="F1623" s="2">
        <v>0.93</v>
      </c>
      <c r="G1623" s="2">
        <v>0</v>
      </c>
      <c r="H1623" s="2">
        <v>0</v>
      </c>
      <c r="I1623" s="2">
        <v>7.0000000000000007E-2</v>
      </c>
      <c r="J1623" s="2">
        <v>1</v>
      </c>
      <c r="L1623"/>
      <c r="N1623"/>
    </row>
    <row r="1624" spans="1:14" x14ac:dyDescent="0.2">
      <c r="A1624" s="1" t="s">
        <v>1342</v>
      </c>
      <c r="B1624" s="8" t="s">
        <v>41</v>
      </c>
      <c r="C1624" s="1" t="s">
        <v>124</v>
      </c>
      <c r="D1624" s="1" t="s">
        <v>16</v>
      </c>
      <c r="E1624" s="1" t="s">
        <v>1183</v>
      </c>
      <c r="F1624" s="2">
        <v>0.49</v>
      </c>
      <c r="G1624" s="2">
        <v>0.38</v>
      </c>
      <c r="H1624" s="2">
        <v>0</v>
      </c>
      <c r="I1624" s="2">
        <v>0.13</v>
      </c>
      <c r="J1624" s="2">
        <v>1</v>
      </c>
      <c r="L1624"/>
      <c r="N1624"/>
    </row>
    <row r="1625" spans="1:14" x14ac:dyDescent="0.2">
      <c r="A1625" s="1" t="s">
        <v>504</v>
      </c>
      <c r="B1625" s="8" t="s">
        <v>32</v>
      </c>
      <c r="C1625" s="1" t="s">
        <v>15</v>
      </c>
      <c r="D1625" s="1" t="s">
        <v>12</v>
      </c>
      <c r="E1625" s="1" t="s">
        <v>159</v>
      </c>
      <c r="F1625" s="2">
        <v>0.13</v>
      </c>
      <c r="G1625" s="2">
        <v>0.76</v>
      </c>
      <c r="H1625" s="2">
        <v>0.03</v>
      </c>
      <c r="I1625" s="2">
        <v>0.09</v>
      </c>
      <c r="J1625" s="2">
        <v>1</v>
      </c>
      <c r="L1625"/>
      <c r="N1625"/>
    </row>
    <row r="1626" spans="1:14" x14ac:dyDescent="0.2">
      <c r="A1626" s="1" t="s">
        <v>1343</v>
      </c>
      <c r="B1626" s="8" t="s">
        <v>41</v>
      </c>
      <c r="C1626" s="1" t="s">
        <v>151</v>
      </c>
      <c r="D1626" s="1" t="s">
        <v>71</v>
      </c>
      <c r="E1626" s="1" t="s">
        <v>603</v>
      </c>
      <c r="F1626" s="2">
        <v>0.3</v>
      </c>
      <c r="G1626" s="2">
        <v>0.24</v>
      </c>
      <c r="H1626" s="2">
        <v>0.38</v>
      </c>
      <c r="I1626" s="2">
        <v>0.08</v>
      </c>
      <c r="J1626" s="2">
        <v>1</v>
      </c>
      <c r="L1626"/>
      <c r="N1626"/>
    </row>
    <row r="1627" spans="1:14" x14ac:dyDescent="0.2">
      <c r="A1627" s="1" t="s">
        <v>1344</v>
      </c>
      <c r="B1627" s="8" t="s">
        <v>342</v>
      </c>
      <c r="C1627" s="1" t="s">
        <v>151</v>
      </c>
      <c r="D1627" s="1" t="s">
        <v>16</v>
      </c>
      <c r="E1627" s="1" t="s">
        <v>13</v>
      </c>
      <c r="F1627" s="2">
        <v>0.65</v>
      </c>
      <c r="G1627" s="2">
        <v>0.15</v>
      </c>
      <c r="H1627" s="2">
        <v>0.19</v>
      </c>
      <c r="I1627" s="2">
        <v>0.01</v>
      </c>
      <c r="J1627" s="2">
        <v>1</v>
      </c>
      <c r="L1627"/>
      <c r="N1627"/>
    </row>
    <row r="1628" spans="1:14" x14ac:dyDescent="0.2">
      <c r="A1628" s="1" t="s">
        <v>1345</v>
      </c>
      <c r="B1628" s="8" t="s">
        <v>41</v>
      </c>
      <c r="C1628" s="1" t="s">
        <v>42</v>
      </c>
      <c r="D1628" s="1" t="s">
        <v>22</v>
      </c>
      <c r="E1628" s="1" t="s">
        <v>1346</v>
      </c>
      <c r="F1628" s="2">
        <v>0</v>
      </c>
      <c r="G1628" s="2">
        <v>0</v>
      </c>
      <c r="H1628" s="2">
        <v>1</v>
      </c>
      <c r="I1628" s="2">
        <v>0</v>
      </c>
      <c r="J1628" s="2">
        <v>1</v>
      </c>
      <c r="L1628"/>
      <c r="N1628"/>
    </row>
    <row r="1629" spans="1:14" x14ac:dyDescent="0.2">
      <c r="A1629" s="1" t="s">
        <v>629</v>
      </c>
      <c r="B1629" s="8" t="s">
        <v>102</v>
      </c>
      <c r="C1629" s="1" t="s">
        <v>124</v>
      </c>
      <c r="D1629" s="1" t="s">
        <v>71</v>
      </c>
      <c r="E1629" s="1" t="s">
        <v>251</v>
      </c>
      <c r="F1629" s="2">
        <v>0.78</v>
      </c>
      <c r="G1629" s="2">
        <v>0.18</v>
      </c>
      <c r="H1629" s="2">
        <v>0.03</v>
      </c>
      <c r="I1629" s="2">
        <v>0</v>
      </c>
      <c r="J1629" s="2">
        <v>1</v>
      </c>
      <c r="L1629"/>
      <c r="N1629"/>
    </row>
    <row r="1630" spans="1:14" x14ac:dyDescent="0.2">
      <c r="A1630" s="1" t="s">
        <v>1347</v>
      </c>
      <c r="B1630" s="8" t="s">
        <v>36</v>
      </c>
      <c r="C1630" s="1" t="s">
        <v>15</v>
      </c>
      <c r="D1630" s="1" t="s">
        <v>58</v>
      </c>
      <c r="E1630" s="1" t="s">
        <v>86</v>
      </c>
      <c r="F1630" s="2">
        <v>0.49</v>
      </c>
      <c r="G1630" s="2">
        <v>0.33</v>
      </c>
      <c r="H1630" s="2">
        <v>0.02</v>
      </c>
      <c r="I1630" s="2">
        <v>0.15</v>
      </c>
      <c r="J1630" s="2">
        <v>1</v>
      </c>
      <c r="L1630"/>
      <c r="N1630"/>
    </row>
    <row r="1631" spans="1:14" x14ac:dyDescent="0.2">
      <c r="A1631" s="1" t="s">
        <v>1294</v>
      </c>
      <c r="B1631" s="8" t="s">
        <v>32</v>
      </c>
      <c r="C1631" s="1" t="s">
        <v>67</v>
      </c>
      <c r="D1631" s="1" t="s">
        <v>38</v>
      </c>
      <c r="E1631" s="1" t="s">
        <v>319</v>
      </c>
      <c r="F1631" s="2">
        <v>0.72</v>
      </c>
      <c r="G1631" s="2">
        <v>0.21</v>
      </c>
      <c r="H1631" s="2">
        <v>0</v>
      </c>
      <c r="I1631" s="2">
        <v>7.0000000000000007E-2</v>
      </c>
      <c r="J1631" s="2">
        <v>1</v>
      </c>
      <c r="L1631"/>
      <c r="N1631"/>
    </row>
    <row r="1632" spans="1:14" x14ac:dyDescent="0.2">
      <c r="A1632" s="1" t="s">
        <v>1348</v>
      </c>
      <c r="B1632" s="8" t="s">
        <v>32</v>
      </c>
      <c r="C1632" s="1" t="s">
        <v>11</v>
      </c>
      <c r="D1632" s="1" t="s">
        <v>12</v>
      </c>
      <c r="E1632" s="1" t="s">
        <v>159</v>
      </c>
      <c r="F1632" s="2">
        <v>0.08</v>
      </c>
      <c r="G1632" s="2">
        <v>0.9</v>
      </c>
      <c r="H1632" s="2">
        <v>0.02</v>
      </c>
      <c r="I1632" s="2">
        <v>0</v>
      </c>
      <c r="J1632" s="2">
        <v>1</v>
      </c>
      <c r="L1632"/>
      <c r="N1632"/>
    </row>
    <row r="1633" spans="1:14" x14ac:dyDescent="0.2">
      <c r="A1633" s="1" t="s">
        <v>1349</v>
      </c>
      <c r="B1633" s="8" t="s">
        <v>186</v>
      </c>
      <c r="C1633" s="1" t="s">
        <v>151</v>
      </c>
      <c r="D1633" s="1" t="s">
        <v>12</v>
      </c>
      <c r="E1633" s="1" t="s">
        <v>55</v>
      </c>
      <c r="F1633" s="2">
        <v>0.56000000000000005</v>
      </c>
      <c r="G1633" s="2">
        <v>0.38</v>
      </c>
      <c r="H1633" s="2">
        <v>0</v>
      </c>
      <c r="I1633" s="2">
        <v>7.0000000000000007E-2</v>
      </c>
      <c r="J1633" s="2">
        <v>1</v>
      </c>
      <c r="L1633"/>
      <c r="N1633"/>
    </row>
    <row r="1634" spans="1:14" x14ac:dyDescent="0.2">
      <c r="A1634" s="1" t="s">
        <v>1350</v>
      </c>
      <c r="B1634" s="8" t="s">
        <v>559</v>
      </c>
      <c r="C1634" s="1" t="s">
        <v>37</v>
      </c>
      <c r="D1634" s="1" t="s">
        <v>58</v>
      </c>
      <c r="E1634" s="1" t="s">
        <v>162</v>
      </c>
      <c r="F1634" s="2">
        <v>0.25</v>
      </c>
      <c r="G1634" s="2">
        <v>0.49</v>
      </c>
      <c r="H1634" s="2">
        <v>0.04</v>
      </c>
      <c r="I1634" s="2">
        <v>0.22</v>
      </c>
      <c r="J1634" s="2">
        <v>1</v>
      </c>
      <c r="L1634"/>
      <c r="N1634"/>
    </row>
    <row r="1635" spans="1:14" x14ac:dyDescent="0.2">
      <c r="A1635" s="1" t="s">
        <v>1351</v>
      </c>
      <c r="B1635" s="8" t="s">
        <v>41</v>
      </c>
      <c r="C1635" s="1" t="s">
        <v>47</v>
      </c>
      <c r="D1635" s="1" t="s">
        <v>38</v>
      </c>
      <c r="E1635" s="1" t="s">
        <v>603</v>
      </c>
      <c r="F1635" s="2">
        <v>0.13</v>
      </c>
      <c r="G1635" s="2">
        <v>0.1</v>
      </c>
      <c r="H1635" s="2">
        <v>0.74</v>
      </c>
      <c r="I1635" s="2">
        <v>0.03</v>
      </c>
      <c r="J1635" s="2">
        <v>1</v>
      </c>
      <c r="L1635"/>
      <c r="N1635"/>
    </row>
    <row r="1636" spans="1:14" x14ac:dyDescent="0.2">
      <c r="A1636" s="1" t="s">
        <v>1352</v>
      </c>
      <c r="B1636" s="8" t="s">
        <v>20</v>
      </c>
      <c r="C1636" s="1" t="s">
        <v>25</v>
      </c>
      <c r="D1636" s="1" t="s">
        <v>214</v>
      </c>
      <c r="E1636" s="1" t="s">
        <v>319</v>
      </c>
      <c r="F1636" s="2">
        <v>0.86</v>
      </c>
      <c r="G1636" s="2">
        <v>0.04</v>
      </c>
      <c r="H1636" s="2">
        <v>0.01</v>
      </c>
      <c r="I1636" s="2">
        <v>0.08</v>
      </c>
      <c r="J1636" s="2">
        <v>1</v>
      </c>
      <c r="L1636"/>
      <c r="N1636"/>
    </row>
    <row r="1637" spans="1:14" x14ac:dyDescent="0.2">
      <c r="A1637" s="1" t="s">
        <v>1353</v>
      </c>
      <c r="B1637" s="8" t="s">
        <v>36</v>
      </c>
      <c r="C1637" s="1" t="s">
        <v>37</v>
      </c>
      <c r="D1637" s="1" t="s">
        <v>22</v>
      </c>
      <c r="E1637" s="1" t="s">
        <v>86</v>
      </c>
      <c r="F1637" s="2">
        <v>0.51</v>
      </c>
      <c r="G1637" s="2">
        <v>0.27</v>
      </c>
      <c r="H1637" s="2">
        <v>0.05</v>
      </c>
      <c r="I1637" s="2">
        <v>0.15</v>
      </c>
      <c r="J1637" s="2">
        <v>1</v>
      </c>
      <c r="L1637"/>
      <c r="N1637"/>
    </row>
    <row r="1638" spans="1:14" x14ac:dyDescent="0.2">
      <c r="A1638" s="1" t="s">
        <v>1354</v>
      </c>
      <c r="B1638" s="8" t="s">
        <v>36</v>
      </c>
      <c r="C1638" s="1" t="s">
        <v>37</v>
      </c>
      <c r="D1638" s="1" t="s">
        <v>38</v>
      </c>
      <c r="E1638" s="1" t="s">
        <v>99</v>
      </c>
      <c r="F1638" s="2">
        <v>0.44</v>
      </c>
      <c r="G1638" s="2">
        <v>0.38</v>
      </c>
      <c r="H1638" s="2">
        <v>0</v>
      </c>
      <c r="I1638" s="2">
        <v>0.17</v>
      </c>
      <c r="J1638" s="2">
        <v>1</v>
      </c>
      <c r="L1638"/>
      <c r="N1638"/>
    </row>
    <row r="1639" spans="1:14" x14ac:dyDescent="0.2">
      <c r="A1639" s="1" t="s">
        <v>1355</v>
      </c>
      <c r="B1639" s="8" t="s">
        <v>10</v>
      </c>
      <c r="C1639" s="1" t="s">
        <v>33</v>
      </c>
      <c r="D1639" s="1" t="s">
        <v>22</v>
      </c>
      <c r="E1639" s="1" t="s">
        <v>319</v>
      </c>
      <c r="F1639" s="2">
        <v>0.89</v>
      </c>
      <c r="G1639" s="2">
        <v>0.04</v>
      </c>
      <c r="H1639" s="2">
        <v>0</v>
      </c>
      <c r="I1639" s="2">
        <v>0.06</v>
      </c>
      <c r="J1639" s="2">
        <v>1</v>
      </c>
      <c r="L1639"/>
      <c r="N1639"/>
    </row>
    <row r="1640" spans="1:14" x14ac:dyDescent="0.2">
      <c r="A1640" s="1" t="s">
        <v>750</v>
      </c>
      <c r="B1640" s="8" t="s">
        <v>36</v>
      </c>
      <c r="C1640" s="1" t="s">
        <v>37</v>
      </c>
      <c r="D1640" s="1" t="s">
        <v>38</v>
      </c>
      <c r="E1640" s="1" t="s">
        <v>369</v>
      </c>
      <c r="F1640" s="2">
        <v>0.48</v>
      </c>
      <c r="G1640" s="2">
        <v>0.35</v>
      </c>
      <c r="H1640" s="2">
        <v>0</v>
      </c>
      <c r="I1640" s="2">
        <v>0.16</v>
      </c>
      <c r="J1640" s="2">
        <v>1</v>
      </c>
      <c r="L1640"/>
      <c r="N1640"/>
    </row>
    <row r="1641" spans="1:14" x14ac:dyDescent="0.2">
      <c r="A1641" s="1" t="s">
        <v>625</v>
      </c>
      <c r="B1641" s="8" t="s">
        <v>32</v>
      </c>
      <c r="C1641" s="1" t="s">
        <v>57</v>
      </c>
      <c r="D1641" s="1" t="s">
        <v>45</v>
      </c>
      <c r="E1641" s="1" t="s">
        <v>251</v>
      </c>
      <c r="F1641" s="2">
        <v>0.64</v>
      </c>
      <c r="G1641" s="2">
        <v>0.28000000000000003</v>
      </c>
      <c r="H1641" s="2">
        <v>0</v>
      </c>
      <c r="I1641" s="2">
        <v>0.08</v>
      </c>
      <c r="J1641" s="2">
        <v>1</v>
      </c>
      <c r="L1641"/>
      <c r="N1641"/>
    </row>
    <row r="1642" spans="1:14" x14ac:dyDescent="0.2">
      <c r="A1642" s="1" t="s">
        <v>1356</v>
      </c>
      <c r="B1642" s="8" t="s">
        <v>20</v>
      </c>
      <c r="C1642" s="1" t="s">
        <v>15</v>
      </c>
      <c r="D1642" s="1" t="s">
        <v>52</v>
      </c>
      <c r="E1642" s="1" t="s">
        <v>86</v>
      </c>
      <c r="F1642" s="2">
        <v>0.17</v>
      </c>
      <c r="G1642" s="2">
        <v>0.78</v>
      </c>
      <c r="H1642" s="2">
        <v>0</v>
      </c>
      <c r="I1642" s="2">
        <v>0.04</v>
      </c>
      <c r="J1642" s="2">
        <v>1</v>
      </c>
      <c r="L1642"/>
      <c r="N1642"/>
    </row>
    <row r="1643" spans="1:14" x14ac:dyDescent="0.2">
      <c r="A1643" s="1" t="s">
        <v>1357</v>
      </c>
      <c r="B1643" s="8" t="s">
        <v>186</v>
      </c>
      <c r="C1643" s="1" t="s">
        <v>151</v>
      </c>
      <c r="D1643" s="1" t="s">
        <v>22</v>
      </c>
      <c r="E1643" s="1" t="s">
        <v>55</v>
      </c>
      <c r="F1643" s="2">
        <v>0.55000000000000004</v>
      </c>
      <c r="G1643" s="2">
        <v>0.38</v>
      </c>
      <c r="H1643" s="2">
        <v>0</v>
      </c>
      <c r="I1643" s="2">
        <v>7.0000000000000007E-2</v>
      </c>
      <c r="J1643" s="2">
        <v>1</v>
      </c>
      <c r="L1643"/>
      <c r="N1643"/>
    </row>
    <row r="1644" spans="1:14" x14ac:dyDescent="0.2">
      <c r="A1644" s="1" t="s">
        <v>1354</v>
      </c>
      <c r="B1644" s="8" t="s">
        <v>32</v>
      </c>
      <c r="C1644" s="1" t="s">
        <v>37</v>
      </c>
      <c r="D1644" s="1" t="s">
        <v>38</v>
      </c>
      <c r="E1644" s="1" t="s">
        <v>99</v>
      </c>
      <c r="F1644" s="2">
        <v>0.64</v>
      </c>
      <c r="G1644" s="2">
        <v>0.28000000000000003</v>
      </c>
      <c r="H1644" s="2">
        <v>0</v>
      </c>
      <c r="I1644" s="2">
        <v>0.08</v>
      </c>
      <c r="J1644" s="2">
        <v>0.99</v>
      </c>
      <c r="L1644"/>
      <c r="N1644"/>
    </row>
    <row r="1645" spans="1:14" x14ac:dyDescent="0.2">
      <c r="A1645" s="1" t="s">
        <v>1358</v>
      </c>
      <c r="B1645" s="8" t="s">
        <v>20</v>
      </c>
      <c r="C1645" s="1" t="s">
        <v>25</v>
      </c>
      <c r="D1645" s="1" t="s">
        <v>173</v>
      </c>
      <c r="E1645" s="1" t="s">
        <v>178</v>
      </c>
      <c r="F1645" s="2">
        <v>0.49</v>
      </c>
      <c r="G1645" s="2">
        <v>7.0000000000000007E-2</v>
      </c>
      <c r="H1645" s="2">
        <v>0.39</v>
      </c>
      <c r="I1645" s="2">
        <v>0.05</v>
      </c>
      <c r="J1645" s="2">
        <v>0.99</v>
      </c>
      <c r="L1645"/>
      <c r="N1645"/>
    </row>
    <row r="1646" spans="1:14" x14ac:dyDescent="0.2">
      <c r="A1646" s="1" t="s">
        <v>1359</v>
      </c>
      <c r="B1646" s="8" t="s">
        <v>102</v>
      </c>
      <c r="C1646" s="1" t="s">
        <v>151</v>
      </c>
      <c r="D1646" s="1" t="s">
        <v>12</v>
      </c>
      <c r="E1646" s="1" t="s">
        <v>34</v>
      </c>
      <c r="F1646" s="2">
        <v>0.74</v>
      </c>
      <c r="G1646" s="2">
        <v>0.21</v>
      </c>
      <c r="H1646" s="2">
        <v>0</v>
      </c>
      <c r="I1646" s="2">
        <v>0.04</v>
      </c>
      <c r="J1646" s="2">
        <v>0.99</v>
      </c>
      <c r="L1646"/>
      <c r="N1646"/>
    </row>
    <row r="1647" spans="1:14" x14ac:dyDescent="0.2">
      <c r="A1647" s="1" t="s">
        <v>219</v>
      </c>
      <c r="B1647" s="8" t="s">
        <v>126</v>
      </c>
      <c r="C1647" s="1" t="s">
        <v>124</v>
      </c>
      <c r="D1647" s="1" t="s">
        <v>16</v>
      </c>
      <c r="E1647" s="1" t="s">
        <v>220</v>
      </c>
      <c r="F1647" s="2">
        <v>0.77</v>
      </c>
      <c r="G1647" s="2">
        <v>0.2</v>
      </c>
      <c r="H1647" s="2">
        <v>0</v>
      </c>
      <c r="I1647" s="2">
        <v>0.03</v>
      </c>
      <c r="J1647" s="2">
        <v>0.99</v>
      </c>
      <c r="L1647"/>
      <c r="N1647"/>
    </row>
    <row r="1648" spans="1:14" x14ac:dyDescent="0.2">
      <c r="A1648" s="1" t="s">
        <v>1360</v>
      </c>
      <c r="B1648" s="8" t="s">
        <v>20</v>
      </c>
      <c r="C1648" s="1" t="s">
        <v>15</v>
      </c>
      <c r="D1648" s="1" t="s">
        <v>26</v>
      </c>
      <c r="E1648" s="1" t="s">
        <v>99</v>
      </c>
      <c r="F1648" s="2">
        <v>0.59</v>
      </c>
      <c r="G1648" s="2">
        <v>0.31</v>
      </c>
      <c r="H1648" s="2">
        <v>0</v>
      </c>
      <c r="I1648" s="2">
        <v>0.1</v>
      </c>
      <c r="J1648" s="2">
        <v>0.99</v>
      </c>
      <c r="L1648"/>
      <c r="N1648"/>
    </row>
    <row r="1649" spans="1:14" hidden="1" x14ac:dyDescent="0.2">
      <c r="A1649" s="1" t="s">
        <v>997</v>
      </c>
      <c r="B1649" s="8" t="s">
        <v>32</v>
      </c>
      <c r="C1649" s="1" t="s">
        <v>191</v>
      </c>
      <c r="D1649" s="1" t="s">
        <v>38</v>
      </c>
      <c r="E1649" s="1" t="s">
        <v>175</v>
      </c>
      <c r="F1649" s="2">
        <v>0.51</v>
      </c>
      <c r="G1649" s="2">
        <v>0.39</v>
      </c>
      <c r="H1649" s="2">
        <v>0</v>
      </c>
      <c r="I1649" s="2">
        <v>0.09</v>
      </c>
      <c r="J1649" s="2">
        <v>0.99</v>
      </c>
      <c r="L1649"/>
      <c r="N1649"/>
    </row>
    <row r="1650" spans="1:14" x14ac:dyDescent="0.2">
      <c r="A1650" s="1" t="s">
        <v>1361</v>
      </c>
      <c r="B1650" s="8" t="s">
        <v>32</v>
      </c>
      <c r="C1650" s="1" t="s">
        <v>37</v>
      </c>
      <c r="D1650" s="1" t="s">
        <v>38</v>
      </c>
      <c r="E1650" s="1" t="s">
        <v>86</v>
      </c>
      <c r="F1650" s="2">
        <v>0.56999999999999995</v>
      </c>
      <c r="G1650" s="2">
        <v>0.34</v>
      </c>
      <c r="H1650" s="2">
        <v>0.01</v>
      </c>
      <c r="I1650" s="2">
        <v>0.08</v>
      </c>
      <c r="J1650" s="2">
        <v>0.99</v>
      </c>
      <c r="L1650"/>
      <c r="N1650"/>
    </row>
    <row r="1651" spans="1:14" x14ac:dyDescent="0.2">
      <c r="A1651" s="1" t="s">
        <v>1362</v>
      </c>
      <c r="B1651" s="8" t="s">
        <v>113</v>
      </c>
      <c r="C1651" s="1" t="s">
        <v>11</v>
      </c>
      <c r="D1651" s="1" t="s">
        <v>26</v>
      </c>
      <c r="E1651" s="1" t="s">
        <v>251</v>
      </c>
      <c r="F1651" s="2">
        <v>0.37</v>
      </c>
      <c r="G1651" s="2">
        <v>0.31</v>
      </c>
      <c r="H1651" s="2">
        <v>0.12</v>
      </c>
      <c r="I1651" s="2">
        <v>0.19</v>
      </c>
      <c r="J1651" s="2">
        <v>0.99</v>
      </c>
      <c r="L1651"/>
      <c r="N1651"/>
    </row>
    <row r="1652" spans="1:14" x14ac:dyDescent="0.2">
      <c r="A1652" s="1" t="s">
        <v>1363</v>
      </c>
      <c r="B1652" s="8" t="s">
        <v>32</v>
      </c>
      <c r="C1652" s="1" t="s">
        <v>57</v>
      </c>
      <c r="D1652" s="1" t="s">
        <v>12</v>
      </c>
      <c r="E1652" s="1" t="s">
        <v>99</v>
      </c>
      <c r="F1652" s="2">
        <v>0.94</v>
      </c>
      <c r="G1652" s="2">
        <v>0</v>
      </c>
      <c r="H1652" s="2">
        <v>0</v>
      </c>
      <c r="I1652" s="2">
        <v>0.06</v>
      </c>
      <c r="J1652" s="2">
        <v>0.99</v>
      </c>
      <c r="L1652"/>
      <c r="N1652"/>
    </row>
    <row r="1653" spans="1:14" x14ac:dyDescent="0.2">
      <c r="A1653" s="1" t="s">
        <v>809</v>
      </c>
      <c r="B1653" s="8" t="s">
        <v>36</v>
      </c>
      <c r="C1653" s="1" t="s">
        <v>57</v>
      </c>
      <c r="D1653" s="1" t="s">
        <v>38</v>
      </c>
      <c r="E1653" s="1" t="s">
        <v>369</v>
      </c>
      <c r="F1653" s="2">
        <v>0.36</v>
      </c>
      <c r="G1653" s="2">
        <v>0.46</v>
      </c>
      <c r="H1653" s="2">
        <v>0</v>
      </c>
      <c r="I1653" s="2">
        <v>0.17</v>
      </c>
      <c r="J1653" s="2">
        <v>0.99</v>
      </c>
      <c r="L1653"/>
      <c r="N1653"/>
    </row>
    <row r="1654" spans="1:14" x14ac:dyDescent="0.2">
      <c r="A1654" s="1" t="s">
        <v>1364</v>
      </c>
      <c r="B1654" s="8" t="s">
        <v>10</v>
      </c>
      <c r="C1654" s="1" t="s">
        <v>18</v>
      </c>
      <c r="D1654" s="1" t="s">
        <v>22</v>
      </c>
      <c r="E1654" s="1" t="s">
        <v>59</v>
      </c>
      <c r="F1654" s="2">
        <v>0.6</v>
      </c>
      <c r="G1654" s="2">
        <v>0.3</v>
      </c>
      <c r="H1654" s="2">
        <v>0</v>
      </c>
      <c r="I1654" s="2">
        <v>0.09</v>
      </c>
      <c r="J1654" s="2">
        <v>0.99</v>
      </c>
      <c r="L1654"/>
      <c r="N1654"/>
    </row>
    <row r="1655" spans="1:14" x14ac:dyDescent="0.2">
      <c r="A1655" s="1" t="s">
        <v>1365</v>
      </c>
      <c r="B1655" s="8" t="s">
        <v>10</v>
      </c>
      <c r="C1655" s="1" t="s">
        <v>18</v>
      </c>
      <c r="D1655" s="1" t="s">
        <v>16</v>
      </c>
      <c r="E1655" s="1" t="s">
        <v>319</v>
      </c>
      <c r="F1655" s="2">
        <v>0.61</v>
      </c>
      <c r="G1655" s="2">
        <v>0.3</v>
      </c>
      <c r="H1655" s="2">
        <v>0</v>
      </c>
      <c r="I1655" s="2">
        <v>0.09</v>
      </c>
      <c r="J1655" s="2">
        <v>0.99</v>
      </c>
      <c r="L1655"/>
      <c r="N1655"/>
    </row>
    <row r="1656" spans="1:14" x14ac:dyDescent="0.2">
      <c r="A1656" s="1" t="s">
        <v>1366</v>
      </c>
      <c r="B1656" s="8" t="s">
        <v>36</v>
      </c>
      <c r="C1656" s="1" t="s">
        <v>18</v>
      </c>
      <c r="D1656" s="1" t="s">
        <v>26</v>
      </c>
      <c r="E1656" s="1" t="s">
        <v>55</v>
      </c>
      <c r="F1656" s="2">
        <v>0.35</v>
      </c>
      <c r="G1656" s="2">
        <v>0.52</v>
      </c>
      <c r="H1656" s="2">
        <v>0.04</v>
      </c>
      <c r="I1656" s="2">
        <v>0.09</v>
      </c>
      <c r="J1656" s="2">
        <v>0.99</v>
      </c>
      <c r="L1656"/>
      <c r="N1656"/>
    </row>
    <row r="1657" spans="1:14" x14ac:dyDescent="0.2">
      <c r="A1657" s="1" t="s">
        <v>1367</v>
      </c>
      <c r="B1657" s="8" t="s">
        <v>10</v>
      </c>
      <c r="C1657" s="1" t="s">
        <v>18</v>
      </c>
      <c r="D1657" s="1" t="s">
        <v>38</v>
      </c>
      <c r="E1657" s="1" t="s">
        <v>175</v>
      </c>
      <c r="F1657" s="2">
        <v>0.88</v>
      </c>
      <c r="G1657" s="2">
        <v>0.05</v>
      </c>
      <c r="H1657" s="2">
        <v>0</v>
      </c>
      <c r="I1657" s="2">
        <v>7.0000000000000007E-2</v>
      </c>
      <c r="J1657" s="2">
        <v>0.99</v>
      </c>
      <c r="L1657"/>
      <c r="N1657"/>
    </row>
    <row r="1658" spans="1:14" x14ac:dyDescent="0.2">
      <c r="A1658" s="1" t="s">
        <v>1368</v>
      </c>
      <c r="B1658" s="8" t="s">
        <v>113</v>
      </c>
      <c r="C1658" s="1" t="s">
        <v>15</v>
      </c>
      <c r="D1658" s="1" t="s">
        <v>16</v>
      </c>
      <c r="E1658" s="1" t="s">
        <v>39</v>
      </c>
      <c r="F1658" s="2">
        <v>0.52</v>
      </c>
      <c r="G1658" s="2">
        <v>0.28000000000000003</v>
      </c>
      <c r="H1658" s="2">
        <v>0</v>
      </c>
      <c r="I1658" s="2">
        <v>0.19</v>
      </c>
      <c r="J1658" s="2">
        <v>0.99</v>
      </c>
      <c r="L1658"/>
      <c r="N1658"/>
    </row>
    <row r="1659" spans="1:14" x14ac:dyDescent="0.2">
      <c r="A1659" s="1" t="s">
        <v>1369</v>
      </c>
      <c r="B1659" s="8" t="s">
        <v>41</v>
      </c>
      <c r="C1659" s="1" t="s">
        <v>151</v>
      </c>
      <c r="D1659" s="1" t="s">
        <v>38</v>
      </c>
      <c r="E1659" s="1" t="s">
        <v>55</v>
      </c>
      <c r="F1659" s="2">
        <v>0.3</v>
      </c>
      <c r="G1659" s="2">
        <v>0.23</v>
      </c>
      <c r="H1659" s="2">
        <v>0.38</v>
      </c>
      <c r="I1659" s="2">
        <v>0.08</v>
      </c>
      <c r="J1659" s="2">
        <v>0.99</v>
      </c>
      <c r="L1659"/>
      <c r="N1659"/>
    </row>
    <row r="1660" spans="1:14" x14ac:dyDescent="0.2">
      <c r="A1660" s="1" t="s">
        <v>1053</v>
      </c>
      <c r="B1660" s="8" t="s">
        <v>36</v>
      </c>
      <c r="C1660" s="1" t="s">
        <v>15</v>
      </c>
      <c r="D1660" s="1" t="s">
        <v>22</v>
      </c>
      <c r="E1660" s="1" t="s">
        <v>59</v>
      </c>
      <c r="F1660" s="2">
        <v>0.73</v>
      </c>
      <c r="G1660" s="2">
        <v>0.15</v>
      </c>
      <c r="H1660" s="2">
        <v>0</v>
      </c>
      <c r="I1660" s="2">
        <v>0.11</v>
      </c>
      <c r="J1660" s="2">
        <v>0.99</v>
      </c>
      <c r="L1660"/>
      <c r="N1660"/>
    </row>
    <row r="1661" spans="1:14" x14ac:dyDescent="0.2">
      <c r="A1661" s="1" t="s">
        <v>538</v>
      </c>
      <c r="B1661" s="8" t="s">
        <v>10</v>
      </c>
      <c r="C1661" s="1" t="s">
        <v>29</v>
      </c>
      <c r="D1661" s="1" t="s">
        <v>71</v>
      </c>
      <c r="E1661" s="1" t="s">
        <v>319</v>
      </c>
      <c r="F1661" s="2">
        <v>0.38</v>
      </c>
      <c r="G1661" s="2">
        <v>0.5</v>
      </c>
      <c r="H1661" s="2">
        <v>0</v>
      </c>
      <c r="I1661" s="2">
        <v>0.11</v>
      </c>
      <c r="J1661" s="2">
        <v>0.99</v>
      </c>
      <c r="L1661"/>
      <c r="N1661"/>
    </row>
    <row r="1662" spans="1:14" x14ac:dyDescent="0.2">
      <c r="A1662" s="1" t="s">
        <v>309</v>
      </c>
      <c r="B1662" s="8" t="s">
        <v>10</v>
      </c>
      <c r="C1662" s="1" t="s">
        <v>18</v>
      </c>
      <c r="D1662" s="1" t="s">
        <v>12</v>
      </c>
      <c r="E1662" s="1" t="s">
        <v>99</v>
      </c>
      <c r="F1662" s="2">
        <v>0.23</v>
      </c>
      <c r="G1662" s="2">
        <v>0.65</v>
      </c>
      <c r="H1662" s="2">
        <v>0</v>
      </c>
      <c r="I1662" s="2">
        <v>0.11</v>
      </c>
      <c r="J1662" s="2">
        <v>0.99</v>
      </c>
      <c r="L1662"/>
      <c r="N1662"/>
    </row>
    <row r="1663" spans="1:14" x14ac:dyDescent="0.2">
      <c r="A1663" s="1" t="s">
        <v>1370</v>
      </c>
      <c r="B1663" s="8" t="s">
        <v>126</v>
      </c>
      <c r="C1663" s="1" t="s">
        <v>25</v>
      </c>
      <c r="D1663" s="1" t="s">
        <v>1</v>
      </c>
      <c r="E1663" s="1" t="s">
        <v>109</v>
      </c>
      <c r="F1663" s="2">
        <v>0.76</v>
      </c>
      <c r="G1663" s="2">
        <v>0.2</v>
      </c>
      <c r="H1663" s="2">
        <v>0</v>
      </c>
      <c r="I1663" s="2">
        <v>0.03</v>
      </c>
      <c r="J1663" s="2">
        <v>0.99</v>
      </c>
      <c r="L1663"/>
      <c r="N1663"/>
    </row>
    <row r="1664" spans="1:14" x14ac:dyDescent="0.2">
      <c r="A1664" s="1" t="s">
        <v>1371</v>
      </c>
      <c r="B1664" s="8" t="s">
        <v>107</v>
      </c>
      <c r="C1664" s="1" t="s">
        <v>67</v>
      </c>
      <c r="D1664" s="1" t="s">
        <v>26</v>
      </c>
      <c r="E1664" s="1" t="s">
        <v>1105</v>
      </c>
      <c r="F1664" s="2">
        <v>0</v>
      </c>
      <c r="G1664" s="2">
        <v>0.8</v>
      </c>
      <c r="H1664" s="2">
        <v>0</v>
      </c>
      <c r="I1664" s="2">
        <v>0.18</v>
      </c>
      <c r="J1664" s="2">
        <v>0.99</v>
      </c>
      <c r="L1664"/>
      <c r="N1664"/>
    </row>
    <row r="1665" spans="1:14" x14ac:dyDescent="0.2">
      <c r="A1665" s="1" t="s">
        <v>207</v>
      </c>
      <c r="B1665" s="8" t="s">
        <v>107</v>
      </c>
      <c r="C1665" s="1" t="s">
        <v>15</v>
      </c>
      <c r="D1665" s="1" t="s">
        <v>45</v>
      </c>
      <c r="E1665" s="1" t="s">
        <v>97</v>
      </c>
      <c r="F1665" s="2">
        <v>0.02</v>
      </c>
      <c r="G1665" s="2">
        <v>0.88</v>
      </c>
      <c r="H1665" s="2">
        <v>0</v>
      </c>
      <c r="I1665" s="2">
        <v>0.08</v>
      </c>
      <c r="J1665" s="2">
        <v>0.99</v>
      </c>
      <c r="L1665"/>
      <c r="N1665"/>
    </row>
    <row r="1666" spans="1:14" x14ac:dyDescent="0.2">
      <c r="A1666" s="1" t="s">
        <v>1119</v>
      </c>
      <c r="B1666" s="8" t="s">
        <v>20</v>
      </c>
      <c r="C1666" s="1" t="s">
        <v>11</v>
      </c>
      <c r="D1666" s="1" t="s">
        <v>16</v>
      </c>
      <c r="E1666" s="1" t="s">
        <v>319</v>
      </c>
      <c r="F1666" s="2">
        <v>0.85</v>
      </c>
      <c r="G1666" s="2">
        <v>0.05</v>
      </c>
      <c r="H1666" s="2">
        <v>0</v>
      </c>
      <c r="I1666" s="2">
        <v>0.08</v>
      </c>
      <c r="J1666" s="2">
        <v>0.98</v>
      </c>
      <c r="L1666"/>
      <c r="N1666"/>
    </row>
    <row r="1667" spans="1:14" x14ac:dyDescent="0.2">
      <c r="A1667" s="1" t="s">
        <v>310</v>
      </c>
      <c r="B1667" s="8" t="s">
        <v>113</v>
      </c>
      <c r="C1667" s="1" t="s">
        <v>15</v>
      </c>
      <c r="D1667" s="1" t="s">
        <v>12</v>
      </c>
      <c r="E1667" s="1" t="s">
        <v>159</v>
      </c>
      <c r="F1667" s="2">
        <v>0.02</v>
      </c>
      <c r="G1667" s="2">
        <v>0.53</v>
      </c>
      <c r="H1667" s="2">
        <v>0.19</v>
      </c>
      <c r="I1667" s="2">
        <v>0.25</v>
      </c>
      <c r="J1667" s="2">
        <v>0.98</v>
      </c>
      <c r="L1667"/>
      <c r="N1667"/>
    </row>
    <row r="1668" spans="1:14" x14ac:dyDescent="0.2">
      <c r="A1668" s="1" t="s">
        <v>330</v>
      </c>
      <c r="B1668" s="8" t="s">
        <v>107</v>
      </c>
      <c r="C1668" s="1" t="s">
        <v>67</v>
      </c>
      <c r="D1668" s="1" t="s">
        <v>58</v>
      </c>
      <c r="E1668" s="1" t="s">
        <v>86</v>
      </c>
      <c r="F1668" s="2">
        <v>0.21</v>
      </c>
      <c r="G1668" s="2">
        <v>0.62</v>
      </c>
      <c r="H1668" s="2">
        <v>0</v>
      </c>
      <c r="I1668" s="2">
        <v>0.14000000000000001</v>
      </c>
      <c r="J1668" s="2">
        <v>0.98</v>
      </c>
      <c r="L1668"/>
      <c r="N1668"/>
    </row>
    <row r="1669" spans="1:14" x14ac:dyDescent="0.2">
      <c r="A1669" s="1" t="s">
        <v>1372</v>
      </c>
      <c r="B1669" s="8" t="s">
        <v>10</v>
      </c>
      <c r="C1669" s="1" t="s">
        <v>33</v>
      </c>
      <c r="D1669" s="1" t="s">
        <v>45</v>
      </c>
      <c r="E1669" s="1" t="s">
        <v>13</v>
      </c>
      <c r="F1669" s="2">
        <v>0.49</v>
      </c>
      <c r="G1669" s="2">
        <v>0.26</v>
      </c>
      <c r="H1669" s="2">
        <v>0.16</v>
      </c>
      <c r="I1669" s="2">
        <v>0.08</v>
      </c>
      <c r="J1669" s="2">
        <v>0.98</v>
      </c>
      <c r="L1669"/>
      <c r="N1669"/>
    </row>
    <row r="1670" spans="1:14" x14ac:dyDescent="0.2">
      <c r="A1670" s="1" t="s">
        <v>293</v>
      </c>
      <c r="B1670" s="8" t="s">
        <v>32</v>
      </c>
      <c r="C1670" s="1" t="s">
        <v>37</v>
      </c>
      <c r="D1670" s="1" t="s">
        <v>22</v>
      </c>
      <c r="E1670" s="1" t="s">
        <v>86</v>
      </c>
      <c r="F1670" s="2">
        <v>0.72</v>
      </c>
      <c r="G1670" s="2">
        <v>0.19</v>
      </c>
      <c r="H1670" s="2">
        <v>0</v>
      </c>
      <c r="I1670" s="2">
        <v>7.0000000000000007E-2</v>
      </c>
      <c r="J1670" s="2">
        <v>0.98</v>
      </c>
      <c r="L1670"/>
      <c r="N1670"/>
    </row>
    <row r="1671" spans="1:14" x14ac:dyDescent="0.2">
      <c r="A1671" s="1" t="s">
        <v>1373</v>
      </c>
      <c r="B1671" s="8" t="s">
        <v>49</v>
      </c>
      <c r="C1671" s="1" t="s">
        <v>25</v>
      </c>
      <c r="D1671" s="1" t="s">
        <v>22</v>
      </c>
      <c r="E1671" s="1" t="s">
        <v>13</v>
      </c>
      <c r="F1671" s="2">
        <v>0.5</v>
      </c>
      <c r="G1671" s="2">
        <v>0.19</v>
      </c>
      <c r="H1671" s="2">
        <v>0.28000000000000003</v>
      </c>
      <c r="I1671" s="2">
        <v>0.02</v>
      </c>
      <c r="J1671" s="2">
        <v>0.98</v>
      </c>
      <c r="L1671"/>
      <c r="N1671"/>
    </row>
    <row r="1672" spans="1:14" x14ac:dyDescent="0.2">
      <c r="A1672" s="1" t="s">
        <v>889</v>
      </c>
      <c r="B1672" s="8" t="s">
        <v>36</v>
      </c>
      <c r="C1672" s="1" t="s">
        <v>33</v>
      </c>
      <c r="D1672" s="1" t="s">
        <v>16</v>
      </c>
      <c r="E1672" s="1" t="s">
        <v>109</v>
      </c>
      <c r="F1672" s="2">
        <v>0.36</v>
      </c>
      <c r="G1672" s="2">
        <v>0.46</v>
      </c>
      <c r="H1672" s="2">
        <v>0</v>
      </c>
      <c r="I1672" s="2">
        <v>0.17</v>
      </c>
      <c r="J1672" s="2">
        <v>0.98</v>
      </c>
      <c r="L1672"/>
      <c r="N1672"/>
    </row>
    <row r="1673" spans="1:14" hidden="1" x14ac:dyDescent="0.2">
      <c r="A1673" s="1" t="s">
        <v>1375</v>
      </c>
      <c r="B1673" s="8" t="s">
        <v>41</v>
      </c>
      <c r="C1673" s="1" t="s">
        <v>191</v>
      </c>
      <c r="D1673" s="1" t="s">
        <v>45</v>
      </c>
      <c r="E1673" s="1" t="s">
        <v>700</v>
      </c>
      <c r="F1673" s="2">
        <v>0.28999999999999998</v>
      </c>
      <c r="G1673" s="2">
        <v>0.23</v>
      </c>
      <c r="H1673" s="2">
        <v>0.38</v>
      </c>
      <c r="I1673" s="2">
        <v>0.08</v>
      </c>
      <c r="J1673" s="2">
        <v>0.98</v>
      </c>
      <c r="L1673"/>
      <c r="N1673"/>
    </row>
    <row r="1674" spans="1:14" x14ac:dyDescent="0.2">
      <c r="A1674" s="1" t="s">
        <v>1376</v>
      </c>
      <c r="B1674" s="8" t="s">
        <v>20</v>
      </c>
      <c r="C1674" s="1" t="s">
        <v>33</v>
      </c>
      <c r="D1674" s="1" t="s">
        <v>45</v>
      </c>
      <c r="E1674" s="1" t="s">
        <v>164</v>
      </c>
      <c r="F1674" s="2">
        <v>0.56000000000000005</v>
      </c>
      <c r="G1674" s="2">
        <v>0.1</v>
      </c>
      <c r="H1674" s="2">
        <v>0.27</v>
      </c>
      <c r="I1674" s="2">
        <v>0.05</v>
      </c>
      <c r="J1674" s="2">
        <v>0.98</v>
      </c>
      <c r="L1674"/>
      <c r="N1674"/>
    </row>
    <row r="1675" spans="1:14" x14ac:dyDescent="0.2">
      <c r="A1675" s="1" t="s">
        <v>1377</v>
      </c>
      <c r="B1675" s="8" t="s">
        <v>36</v>
      </c>
      <c r="C1675" s="1" t="s">
        <v>75</v>
      </c>
      <c r="D1675" s="1" t="s">
        <v>45</v>
      </c>
      <c r="E1675" s="1" t="s">
        <v>86</v>
      </c>
      <c r="F1675" s="2">
        <v>0.42</v>
      </c>
      <c r="G1675" s="2">
        <v>0.38</v>
      </c>
      <c r="H1675" s="2">
        <v>0</v>
      </c>
      <c r="I1675" s="2">
        <v>0.17</v>
      </c>
      <c r="J1675" s="2">
        <v>0.98</v>
      </c>
      <c r="L1675"/>
      <c r="N1675"/>
    </row>
    <row r="1676" spans="1:14" x14ac:dyDescent="0.2">
      <c r="A1676" s="1" t="s">
        <v>1378</v>
      </c>
      <c r="B1676" s="8" t="s">
        <v>36</v>
      </c>
      <c r="C1676" s="1" t="s">
        <v>57</v>
      </c>
      <c r="D1676" s="1" t="s">
        <v>16</v>
      </c>
      <c r="E1676" s="1" t="s">
        <v>86</v>
      </c>
      <c r="F1676" s="2">
        <v>0.24</v>
      </c>
      <c r="G1676" s="2">
        <v>0.54</v>
      </c>
      <c r="H1676" s="2">
        <v>0.01</v>
      </c>
      <c r="I1676" s="2">
        <v>0.18</v>
      </c>
      <c r="J1676" s="2">
        <v>0.98</v>
      </c>
      <c r="L1676"/>
      <c r="N1676"/>
    </row>
    <row r="1677" spans="1:14" x14ac:dyDescent="0.2">
      <c r="A1677" s="1" t="s">
        <v>1379</v>
      </c>
      <c r="B1677" s="8" t="s">
        <v>36</v>
      </c>
      <c r="C1677" s="1" t="s">
        <v>67</v>
      </c>
      <c r="D1677" s="1" t="s">
        <v>58</v>
      </c>
      <c r="E1677" s="1" t="s">
        <v>137</v>
      </c>
      <c r="F1677" s="2">
        <v>0.38</v>
      </c>
      <c r="G1677" s="2">
        <v>0.39</v>
      </c>
      <c r="H1677" s="2">
        <v>0.06</v>
      </c>
      <c r="I1677" s="2">
        <v>0.15</v>
      </c>
      <c r="J1677" s="2">
        <v>0.98</v>
      </c>
      <c r="L1677"/>
      <c r="N1677"/>
    </row>
    <row r="1678" spans="1:14" x14ac:dyDescent="0.2">
      <c r="A1678" s="1" t="s">
        <v>271</v>
      </c>
      <c r="B1678" s="8" t="s">
        <v>32</v>
      </c>
      <c r="C1678" s="1" t="s">
        <v>75</v>
      </c>
      <c r="D1678" s="1" t="s">
        <v>58</v>
      </c>
      <c r="E1678" s="1" t="s">
        <v>86</v>
      </c>
      <c r="F1678" s="2">
        <v>0.45</v>
      </c>
      <c r="G1678" s="2">
        <v>0.44</v>
      </c>
      <c r="H1678" s="2">
        <v>0</v>
      </c>
      <c r="I1678" s="2">
        <v>0.08</v>
      </c>
      <c r="J1678" s="2">
        <v>0.98</v>
      </c>
      <c r="L1678"/>
      <c r="N1678"/>
    </row>
    <row r="1679" spans="1:14" x14ac:dyDescent="0.2">
      <c r="A1679" s="1" t="s">
        <v>40</v>
      </c>
      <c r="B1679" s="8" t="s">
        <v>107</v>
      </c>
      <c r="C1679" s="1" t="s">
        <v>25</v>
      </c>
      <c r="D1679" s="1" t="s">
        <v>38</v>
      </c>
      <c r="E1679" s="1" t="s">
        <v>39</v>
      </c>
      <c r="F1679" s="2">
        <v>0</v>
      </c>
      <c r="G1679" s="2">
        <v>0.92</v>
      </c>
      <c r="H1679" s="2">
        <v>0</v>
      </c>
      <c r="I1679" s="2">
        <v>0.05</v>
      </c>
      <c r="J1679" s="2">
        <v>0.98</v>
      </c>
      <c r="L1679"/>
      <c r="N1679"/>
    </row>
    <row r="1680" spans="1:14" x14ac:dyDescent="0.2">
      <c r="A1680" s="1" t="s">
        <v>1361</v>
      </c>
      <c r="B1680" s="8" t="s">
        <v>36</v>
      </c>
      <c r="C1680" s="1" t="s">
        <v>37</v>
      </c>
      <c r="D1680" s="1" t="s">
        <v>38</v>
      </c>
      <c r="E1680" s="1" t="s">
        <v>86</v>
      </c>
      <c r="F1680" s="2">
        <v>0.34</v>
      </c>
      <c r="G1680" s="2">
        <v>0.41</v>
      </c>
      <c r="H1680" s="2">
        <v>0.06</v>
      </c>
      <c r="I1680" s="2">
        <v>0.18</v>
      </c>
      <c r="J1680" s="2">
        <v>0.98</v>
      </c>
      <c r="L1680"/>
      <c r="N1680"/>
    </row>
    <row r="1681" spans="1:14" x14ac:dyDescent="0.2">
      <c r="A1681" s="1" t="s">
        <v>1380</v>
      </c>
      <c r="B1681" s="8" t="s">
        <v>36</v>
      </c>
      <c r="C1681" s="1" t="s">
        <v>37</v>
      </c>
      <c r="D1681" s="1" t="s">
        <v>38</v>
      </c>
      <c r="E1681" s="1" t="s">
        <v>159</v>
      </c>
      <c r="F1681" s="2">
        <v>0.03</v>
      </c>
      <c r="G1681" s="2">
        <v>0.43</v>
      </c>
      <c r="H1681" s="2">
        <v>0.51</v>
      </c>
      <c r="I1681" s="2">
        <v>0.01</v>
      </c>
      <c r="J1681" s="2">
        <v>0.98</v>
      </c>
      <c r="L1681"/>
      <c r="N1681"/>
    </row>
    <row r="1682" spans="1:14" x14ac:dyDescent="0.2">
      <c r="A1682" s="1" t="s">
        <v>357</v>
      </c>
      <c r="B1682" s="8" t="s">
        <v>32</v>
      </c>
      <c r="C1682" s="1" t="s">
        <v>65</v>
      </c>
      <c r="D1682" s="1" t="s">
        <v>12</v>
      </c>
      <c r="E1682" s="1" t="s">
        <v>99</v>
      </c>
      <c r="F1682" s="2">
        <v>0.82</v>
      </c>
      <c r="G1682" s="2">
        <v>0.05</v>
      </c>
      <c r="H1682" s="2">
        <v>0</v>
      </c>
      <c r="I1682" s="2">
        <v>0.1</v>
      </c>
      <c r="J1682" s="2">
        <v>0.98</v>
      </c>
      <c r="L1682"/>
      <c r="N1682"/>
    </row>
    <row r="1683" spans="1:14" x14ac:dyDescent="0.2">
      <c r="A1683" s="1" t="s">
        <v>427</v>
      </c>
      <c r="B1683" s="8" t="s">
        <v>41</v>
      </c>
      <c r="C1683" s="1" t="s">
        <v>18</v>
      </c>
      <c r="D1683" s="1" t="s">
        <v>12</v>
      </c>
      <c r="E1683" s="1" t="s">
        <v>99</v>
      </c>
      <c r="F1683" s="2">
        <v>0.88</v>
      </c>
      <c r="G1683" s="2">
        <v>0</v>
      </c>
      <c r="H1683" s="2">
        <v>0</v>
      </c>
      <c r="I1683" s="2">
        <v>0.1</v>
      </c>
      <c r="J1683" s="2">
        <v>0.98</v>
      </c>
      <c r="L1683"/>
      <c r="N1683"/>
    </row>
    <row r="1684" spans="1:14" x14ac:dyDescent="0.2">
      <c r="A1684" s="1" t="s">
        <v>1381</v>
      </c>
      <c r="B1684" s="8" t="s">
        <v>32</v>
      </c>
      <c r="C1684" s="1" t="s">
        <v>18</v>
      </c>
      <c r="D1684" s="1" t="s">
        <v>38</v>
      </c>
      <c r="E1684" s="1" t="s">
        <v>99</v>
      </c>
      <c r="F1684" s="2">
        <v>0.62</v>
      </c>
      <c r="G1684" s="2">
        <v>0.27</v>
      </c>
      <c r="H1684" s="2">
        <v>0</v>
      </c>
      <c r="I1684" s="2">
        <v>0.09</v>
      </c>
      <c r="J1684" s="2">
        <v>0.98</v>
      </c>
      <c r="L1684"/>
      <c r="N1684"/>
    </row>
    <row r="1685" spans="1:14" x14ac:dyDescent="0.2">
      <c r="A1685" s="1" t="s">
        <v>1382</v>
      </c>
      <c r="B1685" s="8" t="s">
        <v>20</v>
      </c>
      <c r="C1685" s="1" t="s">
        <v>11</v>
      </c>
      <c r="D1685" s="1" t="s">
        <v>26</v>
      </c>
      <c r="E1685" s="1" t="s">
        <v>251</v>
      </c>
      <c r="F1685" s="2">
        <v>0.09</v>
      </c>
      <c r="G1685" s="2">
        <v>0.02</v>
      </c>
      <c r="H1685" s="2">
        <v>0.86</v>
      </c>
      <c r="I1685" s="2">
        <v>0.01</v>
      </c>
      <c r="J1685" s="2">
        <v>0.98</v>
      </c>
      <c r="L1685"/>
      <c r="N1685"/>
    </row>
    <row r="1686" spans="1:14" x14ac:dyDescent="0.2">
      <c r="A1686" s="1" t="s">
        <v>1383</v>
      </c>
      <c r="B1686" s="8" t="s">
        <v>64</v>
      </c>
      <c r="C1686" s="1" t="s">
        <v>65</v>
      </c>
      <c r="D1686" s="1" t="s">
        <v>45</v>
      </c>
      <c r="E1686" s="1" t="s">
        <v>164</v>
      </c>
      <c r="F1686" s="2">
        <v>0.37</v>
      </c>
      <c r="G1686" s="2">
        <v>0.32</v>
      </c>
      <c r="H1686" s="2">
        <v>0.15</v>
      </c>
      <c r="I1686" s="2">
        <v>0.14000000000000001</v>
      </c>
      <c r="J1686" s="2">
        <v>0.97</v>
      </c>
      <c r="L1686"/>
      <c r="N1686"/>
    </row>
    <row r="1687" spans="1:14" x14ac:dyDescent="0.2">
      <c r="A1687" s="1" t="s">
        <v>490</v>
      </c>
      <c r="B1687" s="8" t="s">
        <v>36</v>
      </c>
      <c r="C1687" s="1" t="s">
        <v>29</v>
      </c>
      <c r="D1687" s="1" t="s">
        <v>12</v>
      </c>
      <c r="E1687" s="1" t="s">
        <v>99</v>
      </c>
      <c r="F1687" s="2">
        <v>0.89</v>
      </c>
      <c r="G1687" s="2">
        <v>0.01</v>
      </c>
      <c r="H1687" s="2">
        <v>0</v>
      </c>
      <c r="I1687" s="2">
        <v>0.08</v>
      </c>
      <c r="J1687" s="2">
        <v>0.97</v>
      </c>
      <c r="L1687"/>
      <c r="N1687"/>
    </row>
    <row r="1688" spans="1:14" x14ac:dyDescent="0.2">
      <c r="A1688" s="1" t="s">
        <v>1384</v>
      </c>
      <c r="B1688" s="8" t="s">
        <v>10</v>
      </c>
      <c r="C1688" s="1" t="s">
        <v>15</v>
      </c>
      <c r="D1688" s="1" t="s">
        <v>1</v>
      </c>
      <c r="E1688" s="1" t="s">
        <v>319</v>
      </c>
      <c r="F1688" s="2">
        <v>0.5</v>
      </c>
      <c r="G1688" s="2">
        <v>0.37</v>
      </c>
      <c r="H1688" s="2">
        <v>0</v>
      </c>
      <c r="I1688" s="2">
        <v>0.1</v>
      </c>
      <c r="J1688" s="2">
        <v>0.97</v>
      </c>
      <c r="L1688"/>
      <c r="N1688"/>
    </row>
    <row r="1689" spans="1:14" x14ac:dyDescent="0.2">
      <c r="A1689" s="1" t="s">
        <v>702</v>
      </c>
      <c r="B1689" s="8" t="s">
        <v>102</v>
      </c>
      <c r="C1689" s="1" t="s">
        <v>25</v>
      </c>
      <c r="D1689" s="1" t="s">
        <v>12</v>
      </c>
      <c r="E1689" s="1" t="s">
        <v>99</v>
      </c>
      <c r="F1689" s="2">
        <v>0.73</v>
      </c>
      <c r="G1689" s="2">
        <v>0.21</v>
      </c>
      <c r="H1689" s="2">
        <v>0</v>
      </c>
      <c r="I1689" s="2">
        <v>0.03</v>
      </c>
      <c r="J1689" s="2">
        <v>0.97</v>
      </c>
      <c r="L1689"/>
      <c r="N1689"/>
    </row>
    <row r="1690" spans="1:14" x14ac:dyDescent="0.2">
      <c r="A1690" s="1" t="s">
        <v>384</v>
      </c>
      <c r="B1690" s="8" t="s">
        <v>107</v>
      </c>
      <c r="C1690" s="1" t="s">
        <v>67</v>
      </c>
      <c r="D1690" s="1" t="s">
        <v>45</v>
      </c>
      <c r="E1690" s="1" t="s">
        <v>99</v>
      </c>
      <c r="F1690" s="2">
        <v>0.4</v>
      </c>
      <c r="G1690" s="2">
        <v>0.44</v>
      </c>
      <c r="H1690" s="2">
        <v>0</v>
      </c>
      <c r="I1690" s="2">
        <v>0.13</v>
      </c>
      <c r="J1690" s="2">
        <v>0.97</v>
      </c>
      <c r="L1690"/>
      <c r="N1690"/>
    </row>
    <row r="1691" spans="1:14" x14ac:dyDescent="0.2">
      <c r="A1691" s="1" t="s">
        <v>1385</v>
      </c>
      <c r="B1691" s="8" t="s">
        <v>32</v>
      </c>
      <c r="C1691" s="1" t="s">
        <v>18</v>
      </c>
      <c r="D1691" s="1" t="s">
        <v>12</v>
      </c>
      <c r="E1691" s="1" t="s">
        <v>39</v>
      </c>
      <c r="F1691" s="2">
        <v>0.88</v>
      </c>
      <c r="G1691" s="2">
        <v>0.02</v>
      </c>
      <c r="H1691" s="2">
        <v>0</v>
      </c>
      <c r="I1691" s="2">
        <v>0.08</v>
      </c>
      <c r="J1691" s="2">
        <v>0.97</v>
      </c>
      <c r="L1691"/>
      <c r="N1691"/>
    </row>
    <row r="1692" spans="1:14" x14ac:dyDescent="0.2">
      <c r="A1692" s="1" t="s">
        <v>1386</v>
      </c>
      <c r="B1692" s="8" t="s">
        <v>49</v>
      </c>
      <c r="C1692" s="1" t="s">
        <v>124</v>
      </c>
      <c r="D1692" s="1" t="s">
        <v>214</v>
      </c>
      <c r="E1692" s="1" t="s">
        <v>13</v>
      </c>
      <c r="F1692" s="2">
        <v>0.49</v>
      </c>
      <c r="G1692" s="2">
        <v>0.18</v>
      </c>
      <c r="H1692" s="2">
        <v>0.28999999999999998</v>
      </c>
      <c r="I1692" s="2">
        <v>0.01</v>
      </c>
      <c r="J1692" s="2">
        <v>0.97</v>
      </c>
      <c r="L1692"/>
      <c r="N1692"/>
    </row>
    <row r="1693" spans="1:14" hidden="1" x14ac:dyDescent="0.2">
      <c r="A1693" s="1" t="s">
        <v>1387</v>
      </c>
      <c r="B1693" s="8" t="s">
        <v>36</v>
      </c>
      <c r="C1693" s="1" t="s">
        <v>191</v>
      </c>
      <c r="D1693" s="1" t="s">
        <v>38</v>
      </c>
      <c r="E1693" s="1" t="s">
        <v>109</v>
      </c>
      <c r="F1693" s="2">
        <v>0.15</v>
      </c>
      <c r="G1693" s="2">
        <v>0.14000000000000001</v>
      </c>
      <c r="H1693" s="2">
        <v>0.63</v>
      </c>
      <c r="I1693" s="2">
        <v>0.05</v>
      </c>
      <c r="J1693" s="2">
        <v>0.97</v>
      </c>
      <c r="L1693"/>
      <c r="N1693"/>
    </row>
    <row r="1694" spans="1:14" x14ac:dyDescent="0.2">
      <c r="A1694" s="1" t="s">
        <v>425</v>
      </c>
      <c r="B1694" s="8" t="s">
        <v>32</v>
      </c>
      <c r="C1694" s="1" t="s">
        <v>57</v>
      </c>
      <c r="D1694" s="1" t="s">
        <v>38</v>
      </c>
      <c r="E1694" s="1" t="s">
        <v>59</v>
      </c>
      <c r="F1694" s="2">
        <v>0.53</v>
      </c>
      <c r="G1694" s="2">
        <v>0.35</v>
      </c>
      <c r="H1694" s="2">
        <v>0</v>
      </c>
      <c r="I1694" s="2">
        <v>0.1</v>
      </c>
      <c r="J1694" s="2">
        <v>0.97</v>
      </c>
      <c r="L1694"/>
      <c r="N1694"/>
    </row>
    <row r="1695" spans="1:14" x14ac:dyDescent="0.2">
      <c r="A1695" s="1" t="s">
        <v>1388</v>
      </c>
      <c r="B1695" s="8" t="s">
        <v>10</v>
      </c>
      <c r="C1695" s="1" t="s">
        <v>33</v>
      </c>
      <c r="D1695" s="1" t="s">
        <v>12</v>
      </c>
      <c r="E1695" s="1" t="s">
        <v>369</v>
      </c>
      <c r="F1695" s="2">
        <v>0.56000000000000005</v>
      </c>
      <c r="G1695" s="2">
        <v>0.33</v>
      </c>
      <c r="H1695" s="2">
        <v>0</v>
      </c>
      <c r="I1695" s="2">
        <v>0.08</v>
      </c>
      <c r="J1695" s="2">
        <v>0.97</v>
      </c>
      <c r="L1695"/>
      <c r="N1695"/>
    </row>
    <row r="1696" spans="1:14" x14ac:dyDescent="0.2">
      <c r="A1696" s="1" t="s">
        <v>1389</v>
      </c>
      <c r="B1696" s="8" t="s">
        <v>41</v>
      </c>
      <c r="C1696" s="1" t="s">
        <v>124</v>
      </c>
      <c r="D1696" s="1" t="s">
        <v>12</v>
      </c>
      <c r="E1696" s="1" t="s">
        <v>99</v>
      </c>
      <c r="F1696" s="2">
        <v>0.47</v>
      </c>
      <c r="G1696" s="2">
        <v>0.37</v>
      </c>
      <c r="H1696" s="2">
        <v>0</v>
      </c>
      <c r="I1696" s="2">
        <v>0.12</v>
      </c>
      <c r="J1696" s="2">
        <v>0.97</v>
      </c>
      <c r="L1696"/>
      <c r="N1696"/>
    </row>
    <row r="1697" spans="1:14" x14ac:dyDescent="0.2">
      <c r="A1697" s="1" t="s">
        <v>203</v>
      </c>
      <c r="B1697" s="8" t="s">
        <v>41</v>
      </c>
      <c r="C1697" s="1" t="s">
        <v>29</v>
      </c>
      <c r="D1697" s="1" t="s">
        <v>38</v>
      </c>
      <c r="E1697" s="1" t="s">
        <v>39</v>
      </c>
      <c r="F1697" s="2">
        <v>0.78</v>
      </c>
      <c r="G1697" s="2">
        <v>0.03</v>
      </c>
      <c r="H1697" s="2">
        <v>0.03</v>
      </c>
      <c r="I1697" s="2">
        <v>0.13</v>
      </c>
      <c r="J1697" s="2">
        <v>0.97</v>
      </c>
      <c r="L1697"/>
      <c r="N1697"/>
    </row>
    <row r="1698" spans="1:14" x14ac:dyDescent="0.2">
      <c r="A1698" s="1" t="s">
        <v>283</v>
      </c>
      <c r="B1698" s="8" t="s">
        <v>32</v>
      </c>
      <c r="C1698" s="1" t="s">
        <v>65</v>
      </c>
      <c r="D1698" s="1" t="s">
        <v>12</v>
      </c>
      <c r="E1698" s="1" t="s">
        <v>39</v>
      </c>
      <c r="F1698" s="2">
        <v>0.77</v>
      </c>
      <c r="G1698" s="2">
        <v>0.1</v>
      </c>
      <c r="H1698" s="2">
        <v>0</v>
      </c>
      <c r="I1698" s="2">
        <v>0.1</v>
      </c>
      <c r="J1698" s="2">
        <v>0.97</v>
      </c>
      <c r="L1698"/>
      <c r="N1698"/>
    </row>
    <row r="1699" spans="1:14" x14ac:dyDescent="0.2">
      <c r="A1699" s="1" t="s">
        <v>299</v>
      </c>
      <c r="B1699" s="8" t="s">
        <v>102</v>
      </c>
      <c r="C1699" s="1" t="s">
        <v>42</v>
      </c>
      <c r="D1699" s="1" t="s">
        <v>12</v>
      </c>
      <c r="E1699" s="1" t="s">
        <v>99</v>
      </c>
      <c r="F1699" s="2">
        <v>0.33</v>
      </c>
      <c r="G1699" s="2">
        <v>0.6</v>
      </c>
      <c r="H1699" s="2">
        <v>0</v>
      </c>
      <c r="I1699" s="2">
        <v>0.04</v>
      </c>
      <c r="J1699" s="2">
        <v>0.97</v>
      </c>
      <c r="L1699"/>
      <c r="N1699"/>
    </row>
    <row r="1700" spans="1:14" x14ac:dyDescent="0.2">
      <c r="A1700" s="1" t="s">
        <v>1081</v>
      </c>
      <c r="B1700" s="8" t="s">
        <v>10</v>
      </c>
      <c r="C1700" s="1" t="s">
        <v>67</v>
      </c>
      <c r="D1700" s="1" t="s">
        <v>38</v>
      </c>
      <c r="E1700" s="1" t="s">
        <v>175</v>
      </c>
      <c r="F1700" s="2">
        <v>0.52</v>
      </c>
      <c r="G1700" s="2">
        <v>0.37</v>
      </c>
      <c r="H1700" s="2">
        <v>0</v>
      </c>
      <c r="I1700" s="2">
        <v>0.08</v>
      </c>
      <c r="J1700" s="2">
        <v>0.97</v>
      </c>
      <c r="L1700"/>
      <c r="N1700"/>
    </row>
    <row r="1701" spans="1:14" x14ac:dyDescent="0.2">
      <c r="A1701" s="1" t="s">
        <v>456</v>
      </c>
      <c r="B1701" s="8" t="s">
        <v>126</v>
      </c>
      <c r="C1701" s="1" t="s">
        <v>11</v>
      </c>
      <c r="D1701" s="1" t="s">
        <v>38</v>
      </c>
      <c r="E1701" s="1" t="s">
        <v>168</v>
      </c>
      <c r="F1701" s="2">
        <v>0.75</v>
      </c>
      <c r="G1701" s="2">
        <v>0.19</v>
      </c>
      <c r="H1701" s="2">
        <v>0</v>
      </c>
      <c r="I1701" s="2">
        <v>0.03</v>
      </c>
      <c r="J1701" s="2">
        <v>0.97</v>
      </c>
      <c r="L1701"/>
      <c r="N1701"/>
    </row>
    <row r="1702" spans="1:14" hidden="1" x14ac:dyDescent="0.2">
      <c r="A1702" s="1" t="s">
        <v>997</v>
      </c>
      <c r="B1702" s="8" t="s">
        <v>36</v>
      </c>
      <c r="C1702" s="1" t="s">
        <v>191</v>
      </c>
      <c r="D1702" s="1" t="s">
        <v>38</v>
      </c>
      <c r="E1702" s="1" t="s">
        <v>175</v>
      </c>
      <c r="F1702" s="2">
        <v>0.36</v>
      </c>
      <c r="G1702" s="2">
        <v>0.45</v>
      </c>
      <c r="H1702" s="2">
        <v>0</v>
      </c>
      <c r="I1702" s="2">
        <v>0.16</v>
      </c>
      <c r="J1702" s="2">
        <v>0.97</v>
      </c>
      <c r="L1702"/>
      <c r="N1702"/>
    </row>
    <row r="1703" spans="1:14" x14ac:dyDescent="0.2">
      <c r="A1703" s="1" t="s">
        <v>1020</v>
      </c>
      <c r="B1703" s="8" t="s">
        <v>559</v>
      </c>
      <c r="C1703" s="1" t="s">
        <v>37</v>
      </c>
      <c r="D1703" s="1" t="s">
        <v>45</v>
      </c>
      <c r="E1703" s="1" t="s">
        <v>164</v>
      </c>
      <c r="F1703" s="2">
        <v>0.21</v>
      </c>
      <c r="G1703" s="2">
        <v>0.31</v>
      </c>
      <c r="H1703" s="2">
        <v>0.28000000000000003</v>
      </c>
      <c r="I1703" s="2">
        <v>0.16</v>
      </c>
      <c r="J1703" s="2">
        <v>0.97</v>
      </c>
      <c r="L1703"/>
      <c r="N1703"/>
    </row>
    <row r="1704" spans="1:14" x14ac:dyDescent="0.2">
      <c r="A1704" s="1" t="s">
        <v>1390</v>
      </c>
      <c r="B1704" s="8" t="s">
        <v>186</v>
      </c>
      <c r="C1704" s="1" t="s">
        <v>151</v>
      </c>
      <c r="D1704" s="1" t="s">
        <v>58</v>
      </c>
      <c r="E1704" s="1" t="s">
        <v>99</v>
      </c>
      <c r="F1704" s="2">
        <v>0.54</v>
      </c>
      <c r="G1704" s="2">
        <v>0.37</v>
      </c>
      <c r="H1704" s="2">
        <v>0</v>
      </c>
      <c r="I1704" s="2">
        <v>0.06</v>
      </c>
      <c r="J1704" s="2">
        <v>0.97</v>
      </c>
      <c r="L1704"/>
      <c r="N1704"/>
    </row>
    <row r="1705" spans="1:14" x14ac:dyDescent="0.2">
      <c r="A1705" s="1" t="s">
        <v>977</v>
      </c>
      <c r="B1705" s="8" t="s">
        <v>20</v>
      </c>
      <c r="C1705" s="1" t="s">
        <v>25</v>
      </c>
      <c r="D1705" s="1" t="s">
        <v>26</v>
      </c>
      <c r="E1705" s="1" t="s">
        <v>99</v>
      </c>
      <c r="F1705" s="2">
        <v>0.82</v>
      </c>
      <c r="G1705" s="2">
        <v>7.0000000000000007E-2</v>
      </c>
      <c r="H1705" s="2">
        <v>0</v>
      </c>
      <c r="I1705" s="2">
        <v>7.0000000000000007E-2</v>
      </c>
      <c r="J1705" s="2">
        <v>0.96</v>
      </c>
      <c r="L1705"/>
      <c r="N1705"/>
    </row>
    <row r="1706" spans="1:14" x14ac:dyDescent="0.2">
      <c r="A1706" s="1" t="s">
        <v>1391</v>
      </c>
      <c r="B1706" s="8" t="s">
        <v>41</v>
      </c>
      <c r="C1706" s="1" t="s">
        <v>47</v>
      </c>
      <c r="D1706" s="1" t="s">
        <v>45</v>
      </c>
      <c r="E1706" s="1" t="s">
        <v>55</v>
      </c>
      <c r="F1706" s="2">
        <v>0.38</v>
      </c>
      <c r="G1706" s="2">
        <v>0.25</v>
      </c>
      <c r="H1706" s="2">
        <v>0.26</v>
      </c>
      <c r="I1706" s="2">
        <v>7.0000000000000007E-2</v>
      </c>
      <c r="J1706" s="2">
        <v>0.96</v>
      </c>
      <c r="L1706"/>
      <c r="N1706"/>
    </row>
    <row r="1707" spans="1:14" x14ac:dyDescent="0.2">
      <c r="A1707" s="1" t="s">
        <v>1392</v>
      </c>
      <c r="B1707" s="8" t="s">
        <v>36</v>
      </c>
      <c r="C1707" s="1" t="s">
        <v>67</v>
      </c>
      <c r="D1707" s="1" t="s">
        <v>38</v>
      </c>
      <c r="E1707" s="1" t="s">
        <v>55</v>
      </c>
      <c r="F1707" s="2">
        <v>0.5</v>
      </c>
      <c r="G1707" s="2">
        <v>0.28000000000000003</v>
      </c>
      <c r="H1707" s="2">
        <v>0.04</v>
      </c>
      <c r="I1707" s="2">
        <v>0.14000000000000001</v>
      </c>
      <c r="J1707" s="2">
        <v>0.96</v>
      </c>
      <c r="L1707"/>
      <c r="N1707"/>
    </row>
    <row r="1708" spans="1:14" x14ac:dyDescent="0.2">
      <c r="A1708" s="1" t="s">
        <v>1393</v>
      </c>
      <c r="B1708" s="8" t="s">
        <v>20</v>
      </c>
      <c r="C1708" s="1" t="s">
        <v>57</v>
      </c>
      <c r="D1708" s="1" t="s">
        <v>22</v>
      </c>
      <c r="E1708" s="1" t="s">
        <v>319</v>
      </c>
      <c r="F1708" s="2">
        <v>0.72</v>
      </c>
      <c r="G1708" s="2">
        <v>0.17</v>
      </c>
      <c r="H1708" s="2">
        <v>0</v>
      </c>
      <c r="I1708" s="2">
        <v>7.0000000000000007E-2</v>
      </c>
      <c r="J1708" s="2">
        <v>0.96</v>
      </c>
      <c r="L1708"/>
      <c r="N1708"/>
    </row>
    <row r="1709" spans="1:14" x14ac:dyDescent="0.2">
      <c r="A1709" s="1" t="s">
        <v>1394</v>
      </c>
      <c r="B1709" s="8" t="s">
        <v>10</v>
      </c>
      <c r="C1709" s="1" t="s">
        <v>67</v>
      </c>
      <c r="D1709" s="1" t="s">
        <v>45</v>
      </c>
      <c r="E1709" s="1" t="s">
        <v>164</v>
      </c>
      <c r="F1709" s="2">
        <v>0</v>
      </c>
      <c r="G1709" s="2">
        <v>0</v>
      </c>
      <c r="H1709" s="2">
        <v>0.96</v>
      </c>
      <c r="I1709" s="2">
        <v>0</v>
      </c>
      <c r="J1709" s="2">
        <v>0.96</v>
      </c>
      <c r="L1709"/>
      <c r="N1709"/>
    </row>
    <row r="1710" spans="1:14" x14ac:dyDescent="0.2">
      <c r="A1710" s="1" t="s">
        <v>809</v>
      </c>
      <c r="B1710" s="8" t="s">
        <v>20</v>
      </c>
      <c r="C1710" s="1" t="s">
        <v>57</v>
      </c>
      <c r="D1710" s="1" t="s">
        <v>38</v>
      </c>
      <c r="E1710" s="1" t="s">
        <v>369</v>
      </c>
      <c r="F1710" s="2">
        <v>0.37</v>
      </c>
      <c r="G1710" s="2">
        <v>0.49</v>
      </c>
      <c r="H1710" s="2">
        <v>0</v>
      </c>
      <c r="I1710" s="2">
        <v>0.1</v>
      </c>
      <c r="J1710" s="2">
        <v>0.96</v>
      </c>
      <c r="L1710"/>
      <c r="N1710"/>
    </row>
    <row r="1711" spans="1:14" x14ac:dyDescent="0.2">
      <c r="A1711" s="1" t="s">
        <v>1395</v>
      </c>
      <c r="B1711" s="8" t="s">
        <v>113</v>
      </c>
      <c r="C1711" s="1" t="s">
        <v>11</v>
      </c>
      <c r="D1711" s="1" t="s">
        <v>173</v>
      </c>
      <c r="E1711" s="1" t="s">
        <v>55</v>
      </c>
      <c r="F1711" s="2">
        <v>0.3</v>
      </c>
      <c r="G1711" s="2">
        <v>0.44</v>
      </c>
      <c r="H1711" s="2">
        <v>0</v>
      </c>
      <c r="I1711" s="2">
        <v>0.22</v>
      </c>
      <c r="J1711" s="2">
        <v>0.96</v>
      </c>
      <c r="L1711"/>
      <c r="N1711"/>
    </row>
    <row r="1712" spans="1:14" x14ac:dyDescent="0.2">
      <c r="A1712" s="1" t="s">
        <v>573</v>
      </c>
      <c r="B1712" s="8" t="s">
        <v>32</v>
      </c>
      <c r="C1712" s="1" t="s">
        <v>15</v>
      </c>
      <c r="D1712" s="1" t="s">
        <v>1</v>
      </c>
      <c r="E1712" s="1" t="s">
        <v>109</v>
      </c>
      <c r="F1712" s="2">
        <v>0.54</v>
      </c>
      <c r="G1712" s="2">
        <v>0.33</v>
      </c>
      <c r="H1712" s="2">
        <v>0</v>
      </c>
      <c r="I1712" s="2">
        <v>0.09</v>
      </c>
      <c r="J1712" s="2">
        <v>0.96</v>
      </c>
      <c r="L1712"/>
      <c r="N1712"/>
    </row>
    <row r="1713" spans="1:14" x14ac:dyDescent="0.2">
      <c r="A1713" s="1" t="s">
        <v>1396</v>
      </c>
      <c r="B1713" s="8" t="s">
        <v>36</v>
      </c>
      <c r="C1713" s="1" t="s">
        <v>33</v>
      </c>
      <c r="D1713" s="1" t="s">
        <v>58</v>
      </c>
      <c r="E1713" s="1" t="s">
        <v>178</v>
      </c>
      <c r="F1713" s="2">
        <v>0.28999999999999998</v>
      </c>
      <c r="G1713" s="2">
        <v>0.34</v>
      </c>
      <c r="H1713" s="2">
        <v>0.2</v>
      </c>
      <c r="I1713" s="2">
        <v>0.13</v>
      </c>
      <c r="J1713" s="2">
        <v>0.96</v>
      </c>
      <c r="L1713"/>
      <c r="N1713"/>
    </row>
    <row r="1714" spans="1:14" x14ac:dyDescent="0.2">
      <c r="A1714" s="1" t="s">
        <v>1397</v>
      </c>
      <c r="B1714" s="8" t="s">
        <v>41</v>
      </c>
      <c r="C1714" s="1" t="s">
        <v>151</v>
      </c>
      <c r="D1714" s="1" t="s">
        <v>12</v>
      </c>
      <c r="E1714" s="1" t="s">
        <v>99</v>
      </c>
      <c r="F1714" s="2">
        <v>0.47</v>
      </c>
      <c r="G1714" s="2">
        <v>0.37</v>
      </c>
      <c r="H1714" s="2">
        <v>0</v>
      </c>
      <c r="I1714" s="2">
        <v>0.12</v>
      </c>
      <c r="J1714" s="2">
        <v>0.96</v>
      </c>
      <c r="L1714"/>
      <c r="N1714"/>
    </row>
    <row r="1715" spans="1:14" x14ac:dyDescent="0.2">
      <c r="A1715" s="1" t="s">
        <v>1398</v>
      </c>
      <c r="B1715" s="8" t="s">
        <v>62</v>
      </c>
      <c r="C1715" s="1" t="s">
        <v>67</v>
      </c>
      <c r="D1715" s="1" t="s">
        <v>45</v>
      </c>
      <c r="E1715" s="1" t="s">
        <v>164</v>
      </c>
      <c r="F1715" s="2">
        <v>0</v>
      </c>
      <c r="G1715" s="2">
        <v>0</v>
      </c>
      <c r="H1715" s="2">
        <v>0.96</v>
      </c>
      <c r="I1715" s="2">
        <v>0</v>
      </c>
      <c r="J1715" s="2">
        <v>0.96</v>
      </c>
      <c r="L1715"/>
      <c r="N1715"/>
    </row>
    <row r="1716" spans="1:14" x14ac:dyDescent="0.2">
      <c r="A1716" s="1" t="s">
        <v>1399</v>
      </c>
      <c r="B1716" s="8" t="s">
        <v>20</v>
      </c>
      <c r="C1716" s="1" t="s">
        <v>15</v>
      </c>
      <c r="D1716" s="1" t="s">
        <v>12</v>
      </c>
      <c r="E1716" s="1" t="s">
        <v>86</v>
      </c>
      <c r="F1716" s="2">
        <v>0.3</v>
      </c>
      <c r="G1716" s="2">
        <v>0.54</v>
      </c>
      <c r="H1716" s="2">
        <v>0</v>
      </c>
      <c r="I1716" s="2">
        <v>0.11</v>
      </c>
      <c r="J1716" s="2">
        <v>0.96</v>
      </c>
      <c r="L1716"/>
      <c r="N1716"/>
    </row>
    <row r="1717" spans="1:14" x14ac:dyDescent="0.2">
      <c r="A1717" s="1" t="s">
        <v>922</v>
      </c>
      <c r="B1717" s="8" t="s">
        <v>36</v>
      </c>
      <c r="C1717" s="1" t="s">
        <v>67</v>
      </c>
      <c r="D1717" s="1" t="s">
        <v>58</v>
      </c>
      <c r="E1717" s="1" t="s">
        <v>86</v>
      </c>
      <c r="F1717" s="2">
        <v>0.41</v>
      </c>
      <c r="G1717" s="2">
        <v>0.33</v>
      </c>
      <c r="H1717" s="2">
        <v>0.09</v>
      </c>
      <c r="I1717" s="2">
        <v>0.12</v>
      </c>
      <c r="J1717" s="2">
        <v>0.96</v>
      </c>
      <c r="L1717"/>
      <c r="N1717"/>
    </row>
    <row r="1718" spans="1:14" x14ac:dyDescent="0.2">
      <c r="A1718" s="1" t="s">
        <v>1400</v>
      </c>
      <c r="B1718" s="8" t="s">
        <v>20</v>
      </c>
      <c r="C1718" s="1" t="s">
        <v>11</v>
      </c>
      <c r="D1718" s="1" t="s">
        <v>38</v>
      </c>
      <c r="E1718" s="1" t="s">
        <v>178</v>
      </c>
      <c r="F1718" s="2">
        <v>0.39</v>
      </c>
      <c r="G1718" s="2">
        <v>0</v>
      </c>
      <c r="H1718" s="2">
        <v>0.53</v>
      </c>
      <c r="I1718" s="2">
        <v>0.03</v>
      </c>
      <c r="J1718" s="2">
        <v>0.96</v>
      </c>
      <c r="L1718"/>
      <c r="N1718"/>
    </row>
    <row r="1719" spans="1:14" x14ac:dyDescent="0.2">
      <c r="A1719" s="1" t="s">
        <v>1401</v>
      </c>
      <c r="B1719" s="8" t="s">
        <v>41</v>
      </c>
      <c r="C1719" s="1" t="s">
        <v>47</v>
      </c>
      <c r="D1719" s="1" t="s">
        <v>1</v>
      </c>
      <c r="E1719" s="1" t="s">
        <v>55</v>
      </c>
      <c r="F1719" s="2">
        <v>0.36</v>
      </c>
      <c r="G1719" s="2">
        <v>0.28000000000000003</v>
      </c>
      <c r="H1719" s="2">
        <v>0.22</v>
      </c>
      <c r="I1719" s="2">
        <v>0.09</v>
      </c>
      <c r="J1719" s="2">
        <v>0.96</v>
      </c>
      <c r="L1719"/>
      <c r="N1719"/>
    </row>
    <row r="1720" spans="1:14" x14ac:dyDescent="0.2">
      <c r="A1720" s="1" t="s">
        <v>507</v>
      </c>
      <c r="B1720" s="8" t="s">
        <v>102</v>
      </c>
      <c r="C1720" s="1" t="s">
        <v>47</v>
      </c>
      <c r="D1720" s="1" t="s">
        <v>71</v>
      </c>
      <c r="E1720" s="1" t="s">
        <v>501</v>
      </c>
      <c r="F1720" s="2">
        <v>0.77</v>
      </c>
      <c r="G1720" s="2">
        <v>0.15</v>
      </c>
      <c r="H1720" s="2">
        <v>0</v>
      </c>
      <c r="I1720" s="2">
        <v>0.04</v>
      </c>
      <c r="J1720" s="2">
        <v>0.96</v>
      </c>
      <c r="L1720"/>
      <c r="N1720"/>
    </row>
    <row r="1721" spans="1:14" x14ac:dyDescent="0.2">
      <c r="A1721" s="1" t="s">
        <v>1402</v>
      </c>
      <c r="B1721" s="8" t="s">
        <v>107</v>
      </c>
      <c r="C1721" s="1" t="s">
        <v>57</v>
      </c>
      <c r="D1721" s="1" t="s">
        <v>38</v>
      </c>
      <c r="E1721" s="1" t="s">
        <v>251</v>
      </c>
      <c r="F1721" s="2">
        <v>0.25</v>
      </c>
      <c r="G1721" s="2">
        <v>0.56000000000000005</v>
      </c>
      <c r="H1721" s="2">
        <v>0</v>
      </c>
      <c r="I1721" s="2">
        <v>0.15</v>
      </c>
      <c r="J1721" s="2">
        <v>0.96</v>
      </c>
      <c r="L1721"/>
      <c r="N1721"/>
    </row>
    <row r="1722" spans="1:14" x14ac:dyDescent="0.2">
      <c r="A1722" s="1" t="s">
        <v>1403</v>
      </c>
      <c r="B1722" s="8" t="s">
        <v>62</v>
      </c>
      <c r="C1722" s="1" t="s">
        <v>57</v>
      </c>
      <c r="D1722" s="1" t="s">
        <v>26</v>
      </c>
      <c r="E1722" s="1" t="s">
        <v>13</v>
      </c>
      <c r="F1722" s="2">
        <v>0.4</v>
      </c>
      <c r="G1722" s="2">
        <v>0.36</v>
      </c>
      <c r="H1722" s="2">
        <v>0.13</v>
      </c>
      <c r="I1722" s="2">
        <v>7.0000000000000007E-2</v>
      </c>
      <c r="J1722" s="2">
        <v>0.96</v>
      </c>
      <c r="L1722"/>
      <c r="N1722"/>
    </row>
    <row r="1723" spans="1:14" x14ac:dyDescent="0.2">
      <c r="A1723" s="1" t="s">
        <v>1404</v>
      </c>
      <c r="B1723" s="8" t="s">
        <v>36</v>
      </c>
      <c r="C1723" s="1" t="s">
        <v>37</v>
      </c>
      <c r="D1723" s="1" t="s">
        <v>71</v>
      </c>
      <c r="E1723" s="1" t="s">
        <v>251</v>
      </c>
      <c r="F1723" s="2">
        <v>0.32</v>
      </c>
      <c r="G1723" s="2">
        <v>0.33</v>
      </c>
      <c r="H1723" s="2">
        <v>0.15</v>
      </c>
      <c r="I1723" s="2">
        <v>0.15</v>
      </c>
      <c r="J1723" s="2">
        <v>0.96</v>
      </c>
      <c r="L1723"/>
      <c r="N1723"/>
    </row>
    <row r="1724" spans="1:14" x14ac:dyDescent="0.2">
      <c r="A1724" s="1" t="s">
        <v>1405</v>
      </c>
      <c r="B1724" s="8" t="s">
        <v>32</v>
      </c>
      <c r="C1724" s="1" t="s">
        <v>65</v>
      </c>
      <c r="D1724" s="1" t="s">
        <v>38</v>
      </c>
      <c r="E1724" s="1" t="s">
        <v>175</v>
      </c>
      <c r="F1724" s="2">
        <v>0.47</v>
      </c>
      <c r="G1724" s="2">
        <v>0.4</v>
      </c>
      <c r="H1724" s="2">
        <v>0</v>
      </c>
      <c r="I1724" s="2">
        <v>0.08</v>
      </c>
      <c r="J1724" s="2">
        <v>0.95</v>
      </c>
      <c r="L1724"/>
      <c r="N1724"/>
    </row>
    <row r="1725" spans="1:14" x14ac:dyDescent="0.2">
      <c r="A1725" s="1" t="s">
        <v>837</v>
      </c>
      <c r="B1725" s="8" t="s">
        <v>102</v>
      </c>
      <c r="C1725" s="1" t="s">
        <v>42</v>
      </c>
      <c r="D1725" s="1" t="s">
        <v>12</v>
      </c>
      <c r="E1725" s="1" t="s">
        <v>838</v>
      </c>
      <c r="F1725" s="2">
        <v>0.88</v>
      </c>
      <c r="G1725" s="2">
        <v>0.04</v>
      </c>
      <c r="H1725" s="2">
        <v>0</v>
      </c>
      <c r="I1725" s="2">
        <v>0.04</v>
      </c>
      <c r="J1725" s="2">
        <v>0.95</v>
      </c>
      <c r="L1725"/>
      <c r="N1725"/>
    </row>
    <row r="1726" spans="1:14" hidden="1" x14ac:dyDescent="0.2">
      <c r="A1726" s="1" t="s">
        <v>1355</v>
      </c>
      <c r="B1726" s="8" t="s">
        <v>41</v>
      </c>
      <c r="C1726" s="1" t="s">
        <v>191</v>
      </c>
      <c r="D1726" s="1" t="s">
        <v>22</v>
      </c>
      <c r="E1726" s="1" t="s">
        <v>700</v>
      </c>
      <c r="F1726" s="2">
        <v>0.47</v>
      </c>
      <c r="G1726" s="2">
        <v>0.36</v>
      </c>
      <c r="H1726" s="2">
        <v>0</v>
      </c>
      <c r="I1726" s="2">
        <v>0.12</v>
      </c>
      <c r="J1726" s="2">
        <v>0.95</v>
      </c>
      <c r="L1726"/>
      <c r="N1726"/>
    </row>
    <row r="1727" spans="1:14" x14ac:dyDescent="0.2">
      <c r="A1727" s="1" t="s">
        <v>1406</v>
      </c>
      <c r="B1727" s="8" t="s">
        <v>41</v>
      </c>
      <c r="C1727" s="1" t="s">
        <v>42</v>
      </c>
      <c r="D1727" s="1" t="s">
        <v>22</v>
      </c>
      <c r="E1727" s="1" t="s">
        <v>1288</v>
      </c>
      <c r="F1727" s="2">
        <v>0.8</v>
      </c>
      <c r="G1727" s="2">
        <v>0.03</v>
      </c>
      <c r="H1727" s="2">
        <v>0</v>
      </c>
      <c r="I1727" s="2">
        <v>0.13</v>
      </c>
      <c r="J1727" s="2">
        <v>0.95</v>
      </c>
      <c r="L1727"/>
      <c r="N1727"/>
    </row>
    <row r="1728" spans="1:14" x14ac:dyDescent="0.2">
      <c r="A1728" s="1" t="s">
        <v>1223</v>
      </c>
      <c r="B1728" s="8" t="s">
        <v>41</v>
      </c>
      <c r="C1728" s="1" t="s">
        <v>25</v>
      </c>
      <c r="D1728" s="1" t="s">
        <v>38</v>
      </c>
      <c r="E1728" s="1" t="s">
        <v>86</v>
      </c>
      <c r="F1728" s="2">
        <v>0.36</v>
      </c>
      <c r="G1728" s="2">
        <v>0.45</v>
      </c>
      <c r="H1728" s="2">
        <v>0</v>
      </c>
      <c r="I1728" s="2">
        <v>0.14000000000000001</v>
      </c>
      <c r="J1728" s="2">
        <v>0.95</v>
      </c>
      <c r="L1728"/>
      <c r="N1728"/>
    </row>
    <row r="1729" spans="1:14" x14ac:dyDescent="0.2">
      <c r="A1729" s="1" t="s">
        <v>795</v>
      </c>
      <c r="B1729" s="8" t="s">
        <v>126</v>
      </c>
      <c r="C1729" s="1" t="s">
        <v>124</v>
      </c>
      <c r="D1729" s="1" t="s">
        <v>1</v>
      </c>
      <c r="E1729" s="1" t="s">
        <v>319</v>
      </c>
      <c r="F1729" s="2">
        <v>0.74</v>
      </c>
      <c r="G1729" s="2">
        <v>0.19</v>
      </c>
      <c r="H1729" s="2">
        <v>0</v>
      </c>
      <c r="I1729" s="2">
        <v>0.03</v>
      </c>
      <c r="J1729" s="2">
        <v>0.95</v>
      </c>
      <c r="L1729"/>
      <c r="N1729"/>
    </row>
    <row r="1730" spans="1:14" x14ac:dyDescent="0.2">
      <c r="A1730" s="1" t="s">
        <v>1377</v>
      </c>
      <c r="B1730" s="8" t="s">
        <v>32</v>
      </c>
      <c r="C1730" s="1" t="s">
        <v>75</v>
      </c>
      <c r="D1730" s="1" t="s">
        <v>45</v>
      </c>
      <c r="E1730" s="1" t="s">
        <v>86</v>
      </c>
      <c r="F1730" s="2">
        <v>0.56999999999999995</v>
      </c>
      <c r="G1730" s="2">
        <v>0.3</v>
      </c>
      <c r="H1730" s="2">
        <v>0</v>
      </c>
      <c r="I1730" s="2">
        <v>0.08</v>
      </c>
      <c r="J1730" s="2">
        <v>0.95</v>
      </c>
      <c r="L1730"/>
      <c r="N1730"/>
    </row>
    <row r="1731" spans="1:14" x14ac:dyDescent="0.2">
      <c r="A1731" s="1" t="s">
        <v>1407</v>
      </c>
      <c r="B1731" s="8" t="s">
        <v>20</v>
      </c>
      <c r="C1731" s="1" t="s">
        <v>15</v>
      </c>
      <c r="D1731" s="1" t="s">
        <v>38</v>
      </c>
      <c r="E1731" s="1" t="s">
        <v>1408</v>
      </c>
      <c r="F1731" s="2">
        <v>0.65</v>
      </c>
      <c r="G1731" s="2">
        <v>0.22</v>
      </c>
      <c r="H1731" s="2">
        <v>0</v>
      </c>
      <c r="I1731" s="2">
        <v>0.09</v>
      </c>
      <c r="J1731" s="2">
        <v>0.95</v>
      </c>
      <c r="L1731"/>
      <c r="N1731"/>
    </row>
    <row r="1732" spans="1:14" x14ac:dyDescent="0.2">
      <c r="A1732" s="1" t="s">
        <v>993</v>
      </c>
      <c r="B1732" s="8" t="s">
        <v>36</v>
      </c>
      <c r="C1732" s="1" t="s">
        <v>15</v>
      </c>
      <c r="D1732" s="1" t="s">
        <v>22</v>
      </c>
      <c r="E1732" s="1" t="s">
        <v>55</v>
      </c>
      <c r="F1732" s="2">
        <v>0.27</v>
      </c>
      <c r="G1732" s="2">
        <v>0.51</v>
      </c>
      <c r="H1732" s="2">
        <v>0</v>
      </c>
      <c r="I1732" s="2">
        <v>0.17</v>
      </c>
      <c r="J1732" s="2">
        <v>0.95</v>
      </c>
      <c r="L1732"/>
      <c r="N1732"/>
    </row>
    <row r="1733" spans="1:14" x14ac:dyDescent="0.2">
      <c r="A1733" s="1" t="s">
        <v>1032</v>
      </c>
      <c r="B1733" s="8" t="s">
        <v>10</v>
      </c>
      <c r="C1733" s="1" t="s">
        <v>57</v>
      </c>
      <c r="D1733" s="1" t="s">
        <v>16</v>
      </c>
      <c r="E1733" s="1" t="s">
        <v>369</v>
      </c>
      <c r="F1733" s="2">
        <v>0.46</v>
      </c>
      <c r="G1733" s="2">
        <v>0.39</v>
      </c>
      <c r="H1733" s="2">
        <v>0</v>
      </c>
      <c r="I1733" s="2">
        <v>0.1</v>
      </c>
      <c r="J1733" s="2">
        <v>0.95</v>
      </c>
      <c r="L1733"/>
      <c r="N1733"/>
    </row>
    <row r="1734" spans="1:14" x14ac:dyDescent="0.2">
      <c r="A1734" s="1" t="s">
        <v>1409</v>
      </c>
      <c r="B1734" s="8" t="s">
        <v>41</v>
      </c>
      <c r="C1734" s="1" t="s">
        <v>151</v>
      </c>
      <c r="D1734" s="1" t="s">
        <v>214</v>
      </c>
      <c r="E1734" s="1" t="s">
        <v>99</v>
      </c>
      <c r="F1734" s="2">
        <v>0.27</v>
      </c>
      <c r="G1734" s="2">
        <v>0.21</v>
      </c>
      <c r="H1734" s="2">
        <v>0.41</v>
      </c>
      <c r="I1734" s="2">
        <v>7.0000000000000007E-2</v>
      </c>
      <c r="J1734" s="2">
        <v>0.95</v>
      </c>
      <c r="L1734"/>
      <c r="N1734"/>
    </row>
    <row r="1735" spans="1:14" x14ac:dyDescent="0.2">
      <c r="A1735" s="1" t="s">
        <v>1410</v>
      </c>
      <c r="B1735" s="8" t="s">
        <v>49</v>
      </c>
      <c r="C1735" s="1" t="s">
        <v>124</v>
      </c>
      <c r="D1735" s="1" t="s">
        <v>22</v>
      </c>
      <c r="E1735" s="1" t="s">
        <v>159</v>
      </c>
      <c r="F1735" s="2">
        <v>0.68</v>
      </c>
      <c r="G1735" s="2">
        <v>0.25</v>
      </c>
      <c r="H1735" s="2">
        <v>0</v>
      </c>
      <c r="I1735" s="2">
        <v>0.02</v>
      </c>
      <c r="J1735" s="2">
        <v>0.95</v>
      </c>
      <c r="L1735"/>
      <c r="N1735"/>
    </row>
    <row r="1736" spans="1:14" x14ac:dyDescent="0.2">
      <c r="A1736" s="1" t="s">
        <v>1381</v>
      </c>
      <c r="B1736" s="8" t="s">
        <v>36</v>
      </c>
      <c r="C1736" s="1" t="s">
        <v>18</v>
      </c>
      <c r="D1736" s="1" t="s">
        <v>38</v>
      </c>
      <c r="E1736" s="1" t="s">
        <v>99</v>
      </c>
      <c r="F1736" s="2">
        <v>0.54</v>
      </c>
      <c r="G1736" s="2">
        <v>0.28000000000000003</v>
      </c>
      <c r="H1736" s="2">
        <v>0</v>
      </c>
      <c r="I1736" s="2">
        <v>0.13</v>
      </c>
      <c r="J1736" s="2">
        <v>0.95</v>
      </c>
      <c r="L1736"/>
      <c r="N1736"/>
    </row>
    <row r="1737" spans="1:14" x14ac:dyDescent="0.2">
      <c r="A1737" s="1" t="s">
        <v>425</v>
      </c>
      <c r="B1737" s="8" t="s">
        <v>36</v>
      </c>
      <c r="C1737" s="1" t="s">
        <v>57</v>
      </c>
      <c r="D1737" s="1" t="s">
        <v>38</v>
      </c>
      <c r="E1737" s="1" t="s">
        <v>59</v>
      </c>
      <c r="F1737" s="2">
        <v>0.39</v>
      </c>
      <c r="G1737" s="2">
        <v>0.4</v>
      </c>
      <c r="H1737" s="2">
        <v>0</v>
      </c>
      <c r="I1737" s="2">
        <v>0.16</v>
      </c>
      <c r="J1737" s="2">
        <v>0.95</v>
      </c>
      <c r="L1737"/>
      <c r="N1737"/>
    </row>
    <row r="1738" spans="1:14" x14ac:dyDescent="0.2">
      <c r="A1738" s="1" t="s">
        <v>1411</v>
      </c>
      <c r="B1738" s="8" t="s">
        <v>10</v>
      </c>
      <c r="C1738" s="1" t="s">
        <v>18</v>
      </c>
      <c r="D1738" s="1" t="s">
        <v>22</v>
      </c>
      <c r="E1738" s="1" t="s">
        <v>59</v>
      </c>
      <c r="F1738" s="2">
        <v>0.41</v>
      </c>
      <c r="G1738" s="2">
        <v>0.43</v>
      </c>
      <c r="H1738" s="2">
        <v>0</v>
      </c>
      <c r="I1738" s="2">
        <v>0.1</v>
      </c>
      <c r="J1738" s="2">
        <v>0.95</v>
      </c>
      <c r="L1738"/>
      <c r="N1738"/>
    </row>
    <row r="1739" spans="1:14" x14ac:dyDescent="0.2">
      <c r="A1739" s="1" t="s">
        <v>1412</v>
      </c>
      <c r="B1739" s="8" t="s">
        <v>64</v>
      </c>
      <c r="C1739" s="1" t="s">
        <v>65</v>
      </c>
      <c r="D1739" s="1" t="s">
        <v>58</v>
      </c>
      <c r="E1739" s="1" t="s">
        <v>39</v>
      </c>
      <c r="F1739" s="2">
        <v>0.35</v>
      </c>
      <c r="G1739" s="2">
        <v>0.41</v>
      </c>
      <c r="H1739" s="2">
        <v>0.05</v>
      </c>
      <c r="I1739" s="2">
        <v>0.15</v>
      </c>
      <c r="J1739" s="2">
        <v>0.95</v>
      </c>
      <c r="L1739"/>
      <c r="N1739"/>
    </row>
    <row r="1740" spans="1:14" x14ac:dyDescent="0.2">
      <c r="A1740" s="1" t="s">
        <v>1098</v>
      </c>
      <c r="B1740" s="8" t="s">
        <v>36</v>
      </c>
      <c r="C1740" s="1" t="s">
        <v>15</v>
      </c>
      <c r="D1740" s="1" t="s">
        <v>71</v>
      </c>
      <c r="E1740" s="1" t="s">
        <v>319</v>
      </c>
      <c r="F1740" s="2">
        <v>0.51</v>
      </c>
      <c r="G1740" s="2">
        <v>0.31</v>
      </c>
      <c r="H1740" s="2">
        <v>0.01</v>
      </c>
      <c r="I1740" s="2">
        <v>0.13</v>
      </c>
      <c r="J1740" s="2">
        <v>0.95</v>
      </c>
      <c r="L1740"/>
      <c r="N1740"/>
    </row>
    <row r="1741" spans="1:14" x14ac:dyDescent="0.2">
      <c r="A1741" s="1" t="s">
        <v>1413</v>
      </c>
      <c r="B1741" s="8" t="s">
        <v>32</v>
      </c>
      <c r="C1741" s="1" t="s">
        <v>33</v>
      </c>
      <c r="D1741" s="1" t="s">
        <v>58</v>
      </c>
      <c r="E1741" s="1" t="s">
        <v>99</v>
      </c>
      <c r="F1741" s="2">
        <v>0.62</v>
      </c>
      <c r="G1741" s="2">
        <v>0.24</v>
      </c>
      <c r="H1741" s="2">
        <v>0</v>
      </c>
      <c r="I1741" s="2">
        <v>0.08</v>
      </c>
      <c r="J1741" s="2">
        <v>0.95</v>
      </c>
      <c r="L1741"/>
      <c r="N1741"/>
    </row>
    <row r="1742" spans="1:14" x14ac:dyDescent="0.2">
      <c r="A1742" s="1" t="s">
        <v>1414</v>
      </c>
      <c r="B1742" s="8" t="s">
        <v>10</v>
      </c>
      <c r="C1742" s="1" t="s">
        <v>18</v>
      </c>
      <c r="D1742" s="1" t="s">
        <v>12</v>
      </c>
      <c r="E1742" s="1" t="s">
        <v>59</v>
      </c>
      <c r="F1742" s="2">
        <v>0.7</v>
      </c>
      <c r="G1742" s="2">
        <v>0.17</v>
      </c>
      <c r="H1742" s="2">
        <v>0</v>
      </c>
      <c r="I1742" s="2">
        <v>0.08</v>
      </c>
      <c r="J1742" s="2">
        <v>0.95</v>
      </c>
      <c r="L1742"/>
      <c r="N1742"/>
    </row>
    <row r="1743" spans="1:14" x14ac:dyDescent="0.2">
      <c r="A1743" s="1" t="s">
        <v>1415</v>
      </c>
      <c r="B1743" s="8" t="s">
        <v>32</v>
      </c>
      <c r="C1743" s="1" t="s">
        <v>75</v>
      </c>
      <c r="D1743" s="1" t="s">
        <v>38</v>
      </c>
      <c r="E1743" s="1" t="s">
        <v>175</v>
      </c>
      <c r="F1743" s="2">
        <v>0.48</v>
      </c>
      <c r="G1743" s="2">
        <v>0.38</v>
      </c>
      <c r="H1743" s="2">
        <v>0</v>
      </c>
      <c r="I1743" s="2">
        <v>0.08</v>
      </c>
      <c r="J1743" s="2">
        <v>0.95</v>
      </c>
      <c r="L1743"/>
      <c r="N1743"/>
    </row>
    <row r="1744" spans="1:14" x14ac:dyDescent="0.2">
      <c r="A1744" s="1" t="s">
        <v>1416</v>
      </c>
      <c r="B1744" s="8" t="s">
        <v>10</v>
      </c>
      <c r="C1744" s="1" t="s">
        <v>57</v>
      </c>
      <c r="D1744" s="1" t="s">
        <v>22</v>
      </c>
      <c r="E1744" s="1" t="s">
        <v>13</v>
      </c>
      <c r="F1744" s="2">
        <v>0.24</v>
      </c>
      <c r="G1744" s="2">
        <v>0.43</v>
      </c>
      <c r="H1744" s="2">
        <v>0.18</v>
      </c>
      <c r="I1744" s="2">
        <v>0.09</v>
      </c>
      <c r="J1744" s="2">
        <v>0.95</v>
      </c>
      <c r="L1744"/>
      <c r="N1744"/>
    </row>
    <row r="1745" spans="1:14" x14ac:dyDescent="0.2">
      <c r="A1745" s="1" t="s">
        <v>1417</v>
      </c>
      <c r="B1745" s="8" t="s">
        <v>41</v>
      </c>
      <c r="C1745" s="1" t="s">
        <v>42</v>
      </c>
      <c r="D1745" s="1" t="s">
        <v>58</v>
      </c>
      <c r="E1745" s="1" t="s">
        <v>55</v>
      </c>
      <c r="F1745" s="2">
        <v>0.79</v>
      </c>
      <c r="G1745" s="2">
        <v>0.03</v>
      </c>
      <c r="H1745" s="2">
        <v>0</v>
      </c>
      <c r="I1745" s="2">
        <v>0.13</v>
      </c>
      <c r="J1745" s="2">
        <v>0.94</v>
      </c>
      <c r="L1745"/>
      <c r="N1745"/>
    </row>
    <row r="1746" spans="1:14" x14ac:dyDescent="0.2">
      <c r="A1746" s="1" t="s">
        <v>1418</v>
      </c>
      <c r="B1746" s="8" t="s">
        <v>36</v>
      </c>
      <c r="C1746" s="1" t="s">
        <v>57</v>
      </c>
      <c r="D1746" s="1" t="s">
        <v>38</v>
      </c>
      <c r="E1746" s="1" t="s">
        <v>164</v>
      </c>
      <c r="F1746" s="2">
        <v>0.27</v>
      </c>
      <c r="G1746" s="2">
        <v>0.5</v>
      </c>
      <c r="H1746" s="2">
        <v>0</v>
      </c>
      <c r="I1746" s="2">
        <v>0.17</v>
      </c>
      <c r="J1746" s="2">
        <v>0.94</v>
      </c>
      <c r="L1746"/>
      <c r="N1746"/>
    </row>
    <row r="1747" spans="1:14" x14ac:dyDescent="0.2">
      <c r="A1747" s="1" t="s">
        <v>1419</v>
      </c>
      <c r="B1747" s="8" t="s">
        <v>41</v>
      </c>
      <c r="C1747" s="1" t="s">
        <v>124</v>
      </c>
      <c r="D1747" s="1" t="s">
        <v>16</v>
      </c>
      <c r="E1747" s="1" t="s">
        <v>969</v>
      </c>
      <c r="F1747" s="2">
        <v>0.01</v>
      </c>
      <c r="G1747" s="2">
        <v>0.71</v>
      </c>
      <c r="H1747" s="2">
        <v>0.01</v>
      </c>
      <c r="I1747" s="2">
        <v>0.21</v>
      </c>
      <c r="J1747" s="2">
        <v>0.94</v>
      </c>
      <c r="L1747"/>
      <c r="N1747"/>
    </row>
    <row r="1748" spans="1:14" x14ac:dyDescent="0.2">
      <c r="A1748" s="1" t="s">
        <v>1420</v>
      </c>
      <c r="B1748" s="8" t="s">
        <v>62</v>
      </c>
      <c r="C1748" s="1" t="s">
        <v>57</v>
      </c>
      <c r="D1748" s="1" t="s">
        <v>58</v>
      </c>
      <c r="E1748" s="1" t="s">
        <v>13</v>
      </c>
      <c r="F1748" s="2">
        <v>0.48</v>
      </c>
      <c r="G1748" s="2">
        <v>0.27</v>
      </c>
      <c r="H1748" s="2">
        <v>0.13</v>
      </c>
      <c r="I1748" s="2">
        <v>7.0000000000000007E-2</v>
      </c>
      <c r="J1748" s="2">
        <v>0.94</v>
      </c>
      <c r="L1748"/>
      <c r="N1748"/>
    </row>
    <row r="1749" spans="1:14" x14ac:dyDescent="0.2">
      <c r="A1749" s="1" t="s">
        <v>730</v>
      </c>
      <c r="B1749" s="8" t="s">
        <v>126</v>
      </c>
      <c r="C1749" s="1" t="s">
        <v>42</v>
      </c>
      <c r="D1749" s="1" t="s">
        <v>1</v>
      </c>
      <c r="E1749" s="1" t="s">
        <v>319</v>
      </c>
      <c r="F1749" s="2">
        <v>0.73</v>
      </c>
      <c r="G1749" s="2">
        <v>0.19</v>
      </c>
      <c r="H1749" s="2">
        <v>0</v>
      </c>
      <c r="I1749" s="2">
        <v>0.03</v>
      </c>
      <c r="J1749" s="2">
        <v>0.94</v>
      </c>
      <c r="L1749"/>
      <c r="N1749"/>
    </row>
    <row r="1750" spans="1:14" x14ac:dyDescent="0.2">
      <c r="A1750" s="1" t="s">
        <v>1353</v>
      </c>
      <c r="B1750" s="8" t="s">
        <v>32</v>
      </c>
      <c r="C1750" s="1" t="s">
        <v>37</v>
      </c>
      <c r="D1750" s="1" t="s">
        <v>22</v>
      </c>
      <c r="E1750" s="1" t="s">
        <v>86</v>
      </c>
      <c r="F1750" s="2">
        <v>0.69</v>
      </c>
      <c r="G1750" s="2">
        <v>0.17</v>
      </c>
      <c r="H1750" s="2">
        <v>0</v>
      </c>
      <c r="I1750" s="2">
        <v>0.08</v>
      </c>
      <c r="J1750" s="2">
        <v>0.94</v>
      </c>
      <c r="L1750"/>
      <c r="N1750"/>
    </row>
    <row r="1751" spans="1:14" x14ac:dyDescent="0.2">
      <c r="A1751" s="1" t="s">
        <v>1119</v>
      </c>
      <c r="B1751" s="8" t="s">
        <v>10</v>
      </c>
      <c r="C1751" s="1" t="s">
        <v>11</v>
      </c>
      <c r="D1751" s="1" t="s">
        <v>16</v>
      </c>
      <c r="E1751" s="1" t="s">
        <v>319</v>
      </c>
      <c r="F1751" s="2">
        <v>0.83</v>
      </c>
      <c r="G1751" s="2">
        <v>0.04</v>
      </c>
      <c r="H1751" s="2">
        <v>0</v>
      </c>
      <c r="I1751" s="2">
        <v>7.0000000000000007E-2</v>
      </c>
      <c r="J1751" s="2">
        <v>0.94</v>
      </c>
      <c r="L1751"/>
      <c r="N1751"/>
    </row>
    <row r="1752" spans="1:14" x14ac:dyDescent="0.2">
      <c r="A1752" s="1" t="s">
        <v>145</v>
      </c>
      <c r="B1752" s="8" t="s">
        <v>107</v>
      </c>
      <c r="C1752" s="1" t="s">
        <v>67</v>
      </c>
      <c r="D1752" s="1" t="s">
        <v>38</v>
      </c>
      <c r="E1752" s="1" t="s">
        <v>86</v>
      </c>
      <c r="F1752" s="2">
        <v>0.28000000000000003</v>
      </c>
      <c r="G1752" s="2">
        <v>0.53</v>
      </c>
      <c r="H1752" s="2">
        <v>0</v>
      </c>
      <c r="I1752" s="2">
        <v>0.13</v>
      </c>
      <c r="J1752" s="2">
        <v>0.94</v>
      </c>
      <c r="L1752"/>
      <c r="N1752"/>
    </row>
    <row r="1753" spans="1:14" x14ac:dyDescent="0.2">
      <c r="A1753" s="1" t="s">
        <v>1421</v>
      </c>
      <c r="B1753" s="8" t="s">
        <v>41</v>
      </c>
      <c r="C1753" s="1" t="s">
        <v>124</v>
      </c>
      <c r="D1753" s="1" t="s">
        <v>38</v>
      </c>
      <c r="E1753" s="1" t="s">
        <v>159</v>
      </c>
      <c r="F1753" s="2">
        <v>0.46</v>
      </c>
      <c r="G1753" s="2">
        <v>0.36</v>
      </c>
      <c r="H1753" s="2">
        <v>0</v>
      </c>
      <c r="I1753" s="2">
        <v>0.12</v>
      </c>
      <c r="J1753" s="2">
        <v>0.94</v>
      </c>
      <c r="L1753"/>
      <c r="N1753"/>
    </row>
    <row r="1754" spans="1:14" x14ac:dyDescent="0.2">
      <c r="A1754" s="1" t="s">
        <v>1422</v>
      </c>
      <c r="B1754" s="8" t="s">
        <v>62</v>
      </c>
      <c r="C1754" s="1" t="s">
        <v>67</v>
      </c>
      <c r="D1754" s="1" t="s">
        <v>12</v>
      </c>
      <c r="E1754" s="1" t="s">
        <v>13</v>
      </c>
      <c r="F1754" s="2">
        <v>0.26</v>
      </c>
      <c r="G1754" s="2">
        <v>0.28999999999999998</v>
      </c>
      <c r="H1754" s="2">
        <v>0.33</v>
      </c>
      <c r="I1754" s="2">
        <v>0.05</v>
      </c>
      <c r="J1754" s="2">
        <v>0.94</v>
      </c>
      <c r="L1754"/>
      <c r="N1754"/>
    </row>
    <row r="1755" spans="1:14" x14ac:dyDescent="0.2">
      <c r="A1755" s="1" t="s">
        <v>1402</v>
      </c>
      <c r="B1755" s="8" t="s">
        <v>32</v>
      </c>
      <c r="C1755" s="1" t="s">
        <v>67</v>
      </c>
      <c r="D1755" s="1" t="s">
        <v>38</v>
      </c>
      <c r="E1755" s="1" t="s">
        <v>251</v>
      </c>
      <c r="F1755" s="2">
        <v>0.48</v>
      </c>
      <c r="G1755" s="2">
        <v>0.36</v>
      </c>
      <c r="H1755" s="2">
        <v>0.02</v>
      </c>
      <c r="I1755" s="2">
        <v>0.08</v>
      </c>
      <c r="J1755" s="2">
        <v>0.94</v>
      </c>
      <c r="L1755"/>
      <c r="N1755"/>
    </row>
    <row r="1756" spans="1:14" x14ac:dyDescent="0.2">
      <c r="A1756" s="1" t="s">
        <v>1109</v>
      </c>
      <c r="B1756" s="8" t="s">
        <v>32</v>
      </c>
      <c r="C1756" s="1" t="s">
        <v>18</v>
      </c>
      <c r="D1756" s="1" t="s">
        <v>38</v>
      </c>
      <c r="E1756" s="1" t="s">
        <v>109</v>
      </c>
      <c r="F1756" s="2">
        <v>0.51</v>
      </c>
      <c r="G1756" s="2">
        <v>0.26</v>
      </c>
      <c r="H1756" s="2">
        <v>0.09</v>
      </c>
      <c r="I1756" s="2">
        <v>0.08</v>
      </c>
      <c r="J1756" s="2">
        <v>0.94</v>
      </c>
      <c r="L1756"/>
      <c r="N1756"/>
    </row>
    <row r="1757" spans="1:14" x14ac:dyDescent="0.2">
      <c r="A1757" s="1" t="s">
        <v>1423</v>
      </c>
      <c r="B1757" s="8" t="s">
        <v>41</v>
      </c>
      <c r="C1757" s="1" t="s">
        <v>25</v>
      </c>
      <c r="D1757" s="1" t="s">
        <v>58</v>
      </c>
      <c r="E1757" s="1" t="s">
        <v>319</v>
      </c>
      <c r="F1757" s="2">
        <v>0.78</v>
      </c>
      <c r="G1757" s="2">
        <v>0.03</v>
      </c>
      <c r="H1757" s="2">
        <v>0</v>
      </c>
      <c r="I1757" s="2">
        <v>0.13</v>
      </c>
      <c r="J1757" s="2">
        <v>0.94</v>
      </c>
      <c r="L1757"/>
      <c r="N1757"/>
    </row>
    <row r="1758" spans="1:14" x14ac:dyDescent="0.2">
      <c r="A1758" s="1" t="s">
        <v>878</v>
      </c>
      <c r="B1758" s="8" t="s">
        <v>102</v>
      </c>
      <c r="C1758" s="1" t="s">
        <v>25</v>
      </c>
      <c r="D1758" s="1" t="s">
        <v>12</v>
      </c>
      <c r="E1758" s="1" t="s">
        <v>99</v>
      </c>
      <c r="F1758" s="2">
        <v>0.7</v>
      </c>
      <c r="G1758" s="2">
        <v>0.2</v>
      </c>
      <c r="H1758" s="2">
        <v>0</v>
      </c>
      <c r="I1758" s="2">
        <v>0.03</v>
      </c>
      <c r="J1758" s="2">
        <v>0.94</v>
      </c>
      <c r="L1758"/>
      <c r="N1758"/>
    </row>
    <row r="1759" spans="1:14" x14ac:dyDescent="0.2">
      <c r="A1759" s="1" t="s">
        <v>1424</v>
      </c>
      <c r="B1759" s="8" t="s">
        <v>32</v>
      </c>
      <c r="C1759" s="1" t="s">
        <v>18</v>
      </c>
      <c r="D1759" s="1" t="s">
        <v>12</v>
      </c>
      <c r="E1759" s="1" t="s">
        <v>99</v>
      </c>
      <c r="F1759" s="2">
        <v>0.87</v>
      </c>
      <c r="G1759" s="2">
        <v>0</v>
      </c>
      <c r="H1759" s="2">
        <v>0</v>
      </c>
      <c r="I1759" s="2">
        <v>7.0000000000000007E-2</v>
      </c>
      <c r="J1759" s="2">
        <v>0.94</v>
      </c>
      <c r="L1759"/>
      <c r="N1759"/>
    </row>
    <row r="1760" spans="1:14" x14ac:dyDescent="0.2">
      <c r="A1760" s="1" t="s">
        <v>1425</v>
      </c>
      <c r="B1760" s="8" t="s">
        <v>128</v>
      </c>
      <c r="C1760" s="1" t="s">
        <v>216</v>
      </c>
      <c r="D1760" s="1" t="s">
        <v>38</v>
      </c>
      <c r="E1760" s="1" t="s">
        <v>13</v>
      </c>
      <c r="F1760" s="2">
        <v>0.48</v>
      </c>
      <c r="G1760" s="2">
        <v>0.3</v>
      </c>
      <c r="H1760" s="2">
        <v>0.08</v>
      </c>
      <c r="I1760" s="2">
        <v>0.08</v>
      </c>
      <c r="J1760" s="2">
        <v>0.94</v>
      </c>
      <c r="L1760"/>
      <c r="N1760"/>
    </row>
    <row r="1761" spans="1:14" x14ac:dyDescent="0.2">
      <c r="A1761" s="1" t="s">
        <v>1426</v>
      </c>
      <c r="B1761" s="8" t="s">
        <v>41</v>
      </c>
      <c r="C1761" s="1" t="s">
        <v>11</v>
      </c>
      <c r="D1761" s="1" t="s">
        <v>38</v>
      </c>
      <c r="E1761" s="1" t="s">
        <v>39</v>
      </c>
      <c r="F1761" s="2">
        <v>0.75</v>
      </c>
      <c r="G1761" s="2">
        <v>0.03</v>
      </c>
      <c r="H1761" s="2">
        <v>0.04</v>
      </c>
      <c r="I1761" s="2">
        <v>0.12</v>
      </c>
      <c r="J1761" s="2">
        <v>0.94</v>
      </c>
      <c r="L1761"/>
      <c r="N1761"/>
    </row>
    <row r="1762" spans="1:14" x14ac:dyDescent="0.2">
      <c r="A1762" s="1" t="s">
        <v>567</v>
      </c>
      <c r="B1762" s="8" t="s">
        <v>102</v>
      </c>
      <c r="C1762" s="1" t="s">
        <v>124</v>
      </c>
      <c r="D1762" s="1" t="s">
        <v>38</v>
      </c>
      <c r="E1762" s="1" t="s">
        <v>86</v>
      </c>
      <c r="F1762" s="2">
        <v>0.56999999999999995</v>
      </c>
      <c r="G1762" s="2">
        <v>0.33</v>
      </c>
      <c r="H1762" s="2">
        <v>0</v>
      </c>
      <c r="I1762" s="2">
        <v>0.04</v>
      </c>
      <c r="J1762" s="2">
        <v>0.94</v>
      </c>
      <c r="L1762"/>
      <c r="N1762"/>
    </row>
    <row r="1763" spans="1:14" x14ac:dyDescent="0.2">
      <c r="A1763" s="1" t="s">
        <v>1427</v>
      </c>
      <c r="B1763" s="8" t="s">
        <v>113</v>
      </c>
      <c r="C1763" s="1" t="s">
        <v>15</v>
      </c>
      <c r="D1763" s="1" t="s">
        <v>45</v>
      </c>
      <c r="E1763" s="1" t="s">
        <v>109</v>
      </c>
      <c r="F1763" s="2">
        <v>0.19</v>
      </c>
      <c r="G1763" s="2">
        <v>0.06</v>
      </c>
      <c r="H1763" s="2">
        <v>0.63</v>
      </c>
      <c r="I1763" s="2">
        <v>0.05</v>
      </c>
      <c r="J1763" s="2">
        <v>0.94</v>
      </c>
      <c r="L1763"/>
      <c r="N1763"/>
    </row>
    <row r="1764" spans="1:14" x14ac:dyDescent="0.2">
      <c r="A1764" s="1" t="s">
        <v>1428</v>
      </c>
      <c r="B1764" s="8" t="s">
        <v>41</v>
      </c>
      <c r="C1764" s="1" t="s">
        <v>124</v>
      </c>
      <c r="D1764" s="1" t="s">
        <v>12</v>
      </c>
      <c r="E1764" s="1" t="s">
        <v>55</v>
      </c>
      <c r="F1764" s="2">
        <v>0.46</v>
      </c>
      <c r="G1764" s="2">
        <v>0.36</v>
      </c>
      <c r="H1764" s="2">
        <v>0</v>
      </c>
      <c r="I1764" s="2">
        <v>0.12</v>
      </c>
      <c r="J1764" s="2">
        <v>0.94</v>
      </c>
      <c r="L1764"/>
      <c r="N1764"/>
    </row>
    <row r="1765" spans="1:14" x14ac:dyDescent="0.2">
      <c r="A1765" s="1" t="s">
        <v>1429</v>
      </c>
      <c r="B1765" s="8" t="s">
        <v>41</v>
      </c>
      <c r="C1765" s="1" t="s">
        <v>11</v>
      </c>
      <c r="D1765" s="1" t="s">
        <v>12</v>
      </c>
      <c r="E1765" s="1" t="s">
        <v>55</v>
      </c>
      <c r="F1765" s="2">
        <v>0.78</v>
      </c>
      <c r="G1765" s="2">
        <v>0.03</v>
      </c>
      <c r="H1765" s="2">
        <v>0</v>
      </c>
      <c r="I1765" s="2">
        <v>0.13</v>
      </c>
      <c r="J1765" s="2">
        <v>0.94</v>
      </c>
      <c r="L1765"/>
      <c r="N1765"/>
    </row>
    <row r="1766" spans="1:14" x14ac:dyDescent="0.2">
      <c r="A1766" s="1" t="s">
        <v>1430</v>
      </c>
      <c r="B1766" s="8" t="s">
        <v>41</v>
      </c>
      <c r="C1766" s="1" t="s">
        <v>47</v>
      </c>
      <c r="D1766" s="1" t="s">
        <v>12</v>
      </c>
      <c r="E1766" s="1" t="s">
        <v>99</v>
      </c>
      <c r="F1766" s="2">
        <v>0.46</v>
      </c>
      <c r="G1766" s="2">
        <v>0.36</v>
      </c>
      <c r="H1766" s="2">
        <v>0</v>
      </c>
      <c r="I1766" s="2">
        <v>0.12</v>
      </c>
      <c r="J1766" s="2">
        <v>0.93</v>
      </c>
      <c r="L1766"/>
      <c r="N1766"/>
    </row>
    <row r="1767" spans="1:14" x14ac:dyDescent="0.2">
      <c r="A1767" s="1" t="s">
        <v>1431</v>
      </c>
      <c r="B1767" s="8" t="s">
        <v>32</v>
      </c>
      <c r="C1767" s="1" t="s">
        <v>18</v>
      </c>
      <c r="D1767" s="1" t="s">
        <v>58</v>
      </c>
      <c r="E1767" s="1" t="s">
        <v>969</v>
      </c>
      <c r="F1767" s="2">
        <v>0.36</v>
      </c>
      <c r="G1767" s="2">
        <v>0.45</v>
      </c>
      <c r="H1767" s="2">
        <v>0.02</v>
      </c>
      <c r="I1767" s="2">
        <v>0.1</v>
      </c>
      <c r="J1767" s="2">
        <v>0.93</v>
      </c>
      <c r="L1767"/>
      <c r="N1767"/>
    </row>
    <row r="1768" spans="1:14" x14ac:dyDescent="0.2">
      <c r="A1768" s="1" t="s">
        <v>1432</v>
      </c>
      <c r="B1768" s="8" t="s">
        <v>10</v>
      </c>
      <c r="C1768" s="1" t="s">
        <v>33</v>
      </c>
      <c r="D1768" s="1" t="s">
        <v>12</v>
      </c>
      <c r="E1768" s="1" t="s">
        <v>39</v>
      </c>
      <c r="F1768" s="2">
        <v>0.78</v>
      </c>
      <c r="G1768" s="2">
        <v>0.09</v>
      </c>
      <c r="H1768" s="2">
        <v>0</v>
      </c>
      <c r="I1768" s="2">
        <v>0.06</v>
      </c>
      <c r="J1768" s="2">
        <v>0.93</v>
      </c>
      <c r="L1768"/>
      <c r="N1768"/>
    </row>
    <row r="1769" spans="1:14" x14ac:dyDescent="0.2">
      <c r="A1769" s="1" t="s">
        <v>1433</v>
      </c>
      <c r="B1769" s="8" t="s">
        <v>36</v>
      </c>
      <c r="C1769" s="1" t="s">
        <v>18</v>
      </c>
      <c r="D1769" s="1" t="s">
        <v>22</v>
      </c>
      <c r="E1769" s="1" t="s">
        <v>55</v>
      </c>
      <c r="F1769" s="2">
        <v>0.16</v>
      </c>
      <c r="G1769" s="2">
        <v>0.57999999999999996</v>
      </c>
      <c r="H1769" s="2">
        <v>0</v>
      </c>
      <c r="I1769" s="2">
        <v>0.2</v>
      </c>
      <c r="J1769" s="2">
        <v>0.93</v>
      </c>
      <c r="L1769"/>
      <c r="N1769"/>
    </row>
    <row r="1770" spans="1:14" x14ac:dyDescent="0.2">
      <c r="A1770" s="1" t="s">
        <v>1434</v>
      </c>
      <c r="B1770" s="8" t="s">
        <v>49</v>
      </c>
      <c r="C1770" s="1" t="s">
        <v>25</v>
      </c>
      <c r="D1770" s="1" t="s">
        <v>22</v>
      </c>
      <c r="E1770" s="1" t="s">
        <v>191</v>
      </c>
      <c r="F1770" s="2">
        <v>0.67</v>
      </c>
      <c r="G1770" s="2">
        <v>0.25</v>
      </c>
      <c r="H1770" s="2">
        <v>0</v>
      </c>
      <c r="I1770" s="2">
        <v>0.02</v>
      </c>
      <c r="J1770" s="2">
        <v>0.93</v>
      </c>
      <c r="L1770"/>
      <c r="N1770"/>
    </row>
    <row r="1771" spans="1:14" x14ac:dyDescent="0.2">
      <c r="A1771" s="1" t="s">
        <v>303</v>
      </c>
      <c r="B1771" s="8" t="s">
        <v>102</v>
      </c>
      <c r="C1771" s="1" t="s">
        <v>47</v>
      </c>
      <c r="D1771" s="1" t="s">
        <v>12</v>
      </c>
      <c r="E1771" s="1" t="s">
        <v>59</v>
      </c>
      <c r="F1771" s="2">
        <v>0.59</v>
      </c>
      <c r="G1771" s="2">
        <v>0.3</v>
      </c>
      <c r="H1771" s="2">
        <v>0</v>
      </c>
      <c r="I1771" s="2">
        <v>0.04</v>
      </c>
      <c r="J1771" s="2">
        <v>0.93</v>
      </c>
      <c r="L1771"/>
      <c r="N1771"/>
    </row>
    <row r="1772" spans="1:14" x14ac:dyDescent="0.2">
      <c r="A1772" s="1" t="s">
        <v>381</v>
      </c>
      <c r="B1772" s="8" t="s">
        <v>107</v>
      </c>
      <c r="C1772" s="1" t="s">
        <v>67</v>
      </c>
      <c r="D1772" s="1" t="s">
        <v>58</v>
      </c>
      <c r="E1772" s="1" t="s">
        <v>39</v>
      </c>
      <c r="F1772" s="2">
        <v>0.42</v>
      </c>
      <c r="G1772" s="2">
        <v>0.41</v>
      </c>
      <c r="H1772" s="2">
        <v>0</v>
      </c>
      <c r="I1772" s="2">
        <v>0.11</v>
      </c>
      <c r="J1772" s="2">
        <v>0.93</v>
      </c>
      <c r="L1772"/>
      <c r="N1772"/>
    </row>
    <row r="1773" spans="1:14" x14ac:dyDescent="0.2">
      <c r="A1773" s="1" t="s">
        <v>1435</v>
      </c>
      <c r="B1773" s="8" t="s">
        <v>10</v>
      </c>
      <c r="C1773" s="1" t="s">
        <v>18</v>
      </c>
      <c r="D1773" s="1" t="s">
        <v>12</v>
      </c>
      <c r="E1773" s="1" t="s">
        <v>99</v>
      </c>
      <c r="F1773" s="2">
        <v>0.28999999999999998</v>
      </c>
      <c r="G1773" s="2">
        <v>0.52</v>
      </c>
      <c r="H1773" s="2">
        <v>0.02</v>
      </c>
      <c r="I1773" s="2">
        <v>0.11</v>
      </c>
      <c r="J1773" s="2">
        <v>0.93</v>
      </c>
      <c r="L1773"/>
      <c r="N1773"/>
    </row>
    <row r="1774" spans="1:14" x14ac:dyDescent="0.2">
      <c r="A1774" s="1" t="s">
        <v>1436</v>
      </c>
      <c r="B1774" s="8" t="s">
        <v>36</v>
      </c>
      <c r="C1774" s="1" t="s">
        <v>15</v>
      </c>
      <c r="D1774" s="1" t="s">
        <v>45</v>
      </c>
      <c r="E1774" s="1" t="s">
        <v>55</v>
      </c>
      <c r="F1774" s="2">
        <v>0.33</v>
      </c>
      <c r="G1774" s="2">
        <v>0.16</v>
      </c>
      <c r="H1774" s="2">
        <v>0.36</v>
      </c>
      <c r="I1774" s="2">
        <v>0.08</v>
      </c>
      <c r="J1774" s="2">
        <v>0.93</v>
      </c>
      <c r="L1774"/>
      <c r="N1774"/>
    </row>
    <row r="1775" spans="1:14" x14ac:dyDescent="0.2">
      <c r="A1775" s="1" t="s">
        <v>798</v>
      </c>
      <c r="B1775" s="8" t="s">
        <v>36</v>
      </c>
      <c r="C1775" s="1" t="s">
        <v>67</v>
      </c>
      <c r="D1775" s="1" t="s">
        <v>12</v>
      </c>
      <c r="E1775" s="1" t="s">
        <v>99</v>
      </c>
      <c r="F1775" s="2">
        <v>0.35</v>
      </c>
      <c r="G1775" s="2">
        <v>0.42</v>
      </c>
      <c r="H1775" s="2">
        <v>0.02</v>
      </c>
      <c r="I1775" s="2">
        <v>0.14000000000000001</v>
      </c>
      <c r="J1775" s="2">
        <v>0.93</v>
      </c>
      <c r="L1775"/>
      <c r="N1775"/>
    </row>
    <row r="1776" spans="1:14" x14ac:dyDescent="0.2">
      <c r="A1776" s="1" t="s">
        <v>1437</v>
      </c>
      <c r="B1776" s="8" t="s">
        <v>10</v>
      </c>
      <c r="C1776" s="1" t="s">
        <v>15</v>
      </c>
      <c r="D1776" s="1" t="s">
        <v>16</v>
      </c>
      <c r="E1776" s="1" t="s">
        <v>109</v>
      </c>
      <c r="F1776" s="2">
        <v>0.5</v>
      </c>
      <c r="G1776" s="2">
        <v>0.32</v>
      </c>
      <c r="H1776" s="2">
        <v>0.02</v>
      </c>
      <c r="I1776" s="2">
        <v>0.1</v>
      </c>
      <c r="J1776" s="2">
        <v>0.93</v>
      </c>
      <c r="L1776"/>
      <c r="N1776"/>
    </row>
    <row r="1777" spans="1:14" x14ac:dyDescent="0.2">
      <c r="A1777" s="1" t="s">
        <v>1405</v>
      </c>
      <c r="B1777" s="8" t="s">
        <v>36</v>
      </c>
      <c r="C1777" s="1" t="s">
        <v>65</v>
      </c>
      <c r="D1777" s="1" t="s">
        <v>38</v>
      </c>
      <c r="E1777" s="1" t="s">
        <v>175</v>
      </c>
      <c r="F1777" s="2">
        <v>0.34</v>
      </c>
      <c r="G1777" s="2">
        <v>0.44</v>
      </c>
      <c r="H1777" s="2">
        <v>0</v>
      </c>
      <c r="I1777" s="2">
        <v>0.15</v>
      </c>
      <c r="J1777" s="2">
        <v>0.93</v>
      </c>
      <c r="L1777"/>
      <c r="N1777"/>
    </row>
    <row r="1778" spans="1:14" x14ac:dyDescent="0.2">
      <c r="A1778" s="1" t="s">
        <v>1438</v>
      </c>
      <c r="B1778" s="8" t="s">
        <v>20</v>
      </c>
      <c r="C1778" s="1" t="s">
        <v>29</v>
      </c>
      <c r="D1778" s="1" t="s">
        <v>26</v>
      </c>
      <c r="E1778" s="1" t="s">
        <v>1439</v>
      </c>
      <c r="F1778" s="2">
        <v>0.85</v>
      </c>
      <c r="G1778" s="2">
        <v>0.01</v>
      </c>
      <c r="H1778" s="2">
        <v>0</v>
      </c>
      <c r="I1778" s="2">
        <v>7.0000000000000007E-2</v>
      </c>
      <c r="J1778" s="2">
        <v>0.93</v>
      </c>
      <c r="L1778"/>
      <c r="N1778"/>
    </row>
    <row r="1779" spans="1:14" x14ac:dyDescent="0.2">
      <c r="A1779" s="1" t="s">
        <v>1440</v>
      </c>
      <c r="B1779" s="8" t="s">
        <v>49</v>
      </c>
      <c r="C1779" s="1" t="s">
        <v>42</v>
      </c>
      <c r="D1779" s="1" t="s">
        <v>16</v>
      </c>
      <c r="E1779" s="1" t="s">
        <v>319</v>
      </c>
      <c r="F1779" s="2">
        <v>0.67</v>
      </c>
      <c r="G1779" s="2">
        <v>0.25</v>
      </c>
      <c r="H1779" s="2">
        <v>0</v>
      </c>
      <c r="I1779" s="2">
        <v>0.02</v>
      </c>
      <c r="J1779" s="2">
        <v>0.93</v>
      </c>
      <c r="L1779"/>
      <c r="N1779"/>
    </row>
    <row r="1780" spans="1:14" x14ac:dyDescent="0.2">
      <c r="A1780" s="1" t="s">
        <v>1441</v>
      </c>
      <c r="B1780" s="8" t="s">
        <v>49</v>
      </c>
      <c r="C1780" s="1" t="s">
        <v>124</v>
      </c>
      <c r="D1780" s="1" t="s">
        <v>38</v>
      </c>
      <c r="E1780" s="1" t="s">
        <v>700</v>
      </c>
      <c r="F1780" s="2">
        <v>0.67</v>
      </c>
      <c r="G1780" s="2">
        <v>0.25</v>
      </c>
      <c r="H1780" s="2">
        <v>0</v>
      </c>
      <c r="I1780" s="2">
        <v>0.02</v>
      </c>
      <c r="J1780" s="2">
        <v>0.93</v>
      </c>
      <c r="L1780"/>
      <c r="N1780"/>
    </row>
    <row r="1781" spans="1:14" x14ac:dyDescent="0.2">
      <c r="A1781" s="1" t="s">
        <v>1442</v>
      </c>
      <c r="B1781" s="8" t="s">
        <v>41</v>
      </c>
      <c r="C1781" s="1" t="s">
        <v>29</v>
      </c>
      <c r="D1781" s="1" t="s">
        <v>12</v>
      </c>
      <c r="E1781" s="1" t="s">
        <v>55</v>
      </c>
      <c r="F1781" s="2">
        <v>0.77</v>
      </c>
      <c r="G1781" s="2">
        <v>0.03</v>
      </c>
      <c r="H1781" s="2">
        <v>0</v>
      </c>
      <c r="I1781" s="2">
        <v>0.13</v>
      </c>
      <c r="J1781" s="2">
        <v>0.93</v>
      </c>
      <c r="L1781"/>
      <c r="N1781"/>
    </row>
    <row r="1782" spans="1:14" x14ac:dyDescent="0.2">
      <c r="A1782" s="1" t="s">
        <v>1292</v>
      </c>
      <c r="B1782" s="8" t="s">
        <v>32</v>
      </c>
      <c r="C1782" s="1" t="s">
        <v>75</v>
      </c>
      <c r="D1782" s="1" t="s">
        <v>38</v>
      </c>
      <c r="E1782" s="1" t="s">
        <v>59</v>
      </c>
      <c r="F1782" s="2">
        <v>0.54</v>
      </c>
      <c r="G1782" s="2">
        <v>0.31</v>
      </c>
      <c r="H1782" s="2">
        <v>0</v>
      </c>
      <c r="I1782" s="2">
        <v>0.08</v>
      </c>
      <c r="J1782" s="2">
        <v>0.93</v>
      </c>
      <c r="L1782"/>
      <c r="N1782"/>
    </row>
    <row r="1783" spans="1:14" x14ac:dyDescent="0.2">
      <c r="A1783" s="1" t="s">
        <v>1119</v>
      </c>
      <c r="B1783" s="8" t="s">
        <v>126</v>
      </c>
      <c r="C1783" s="1" t="s">
        <v>11</v>
      </c>
      <c r="D1783" s="1" t="s">
        <v>16</v>
      </c>
      <c r="E1783" s="1" t="s">
        <v>319</v>
      </c>
      <c r="F1783" s="2">
        <v>0.72</v>
      </c>
      <c r="G1783" s="2">
        <v>0.19</v>
      </c>
      <c r="H1783" s="2">
        <v>0</v>
      </c>
      <c r="I1783" s="2">
        <v>0.03</v>
      </c>
      <c r="J1783" s="2">
        <v>0.93</v>
      </c>
      <c r="L1783"/>
      <c r="N1783"/>
    </row>
    <row r="1784" spans="1:14" x14ac:dyDescent="0.2">
      <c r="A1784" s="1" t="s">
        <v>1443</v>
      </c>
      <c r="B1784" s="8" t="s">
        <v>36</v>
      </c>
      <c r="C1784" s="1" t="s">
        <v>15</v>
      </c>
      <c r="D1784" s="1" t="s">
        <v>58</v>
      </c>
      <c r="E1784" s="1" t="s">
        <v>86</v>
      </c>
      <c r="F1784" s="2">
        <v>0.44</v>
      </c>
      <c r="G1784" s="2">
        <v>0.34</v>
      </c>
      <c r="H1784" s="2">
        <v>0</v>
      </c>
      <c r="I1784" s="2">
        <v>0.15</v>
      </c>
      <c r="J1784" s="2">
        <v>0.93</v>
      </c>
      <c r="L1784"/>
      <c r="N1784"/>
    </row>
    <row r="1785" spans="1:14" x14ac:dyDescent="0.2">
      <c r="A1785" s="1" t="s">
        <v>1444</v>
      </c>
      <c r="B1785" s="8" t="s">
        <v>20</v>
      </c>
      <c r="C1785" s="1" t="s">
        <v>33</v>
      </c>
      <c r="D1785" s="1" t="s">
        <v>45</v>
      </c>
      <c r="E1785" s="1" t="s">
        <v>462</v>
      </c>
      <c r="F1785" s="2">
        <v>0</v>
      </c>
      <c r="G1785" s="2">
        <v>0</v>
      </c>
      <c r="H1785" s="2">
        <v>0.93</v>
      </c>
      <c r="I1785" s="2">
        <v>0</v>
      </c>
      <c r="J1785" s="2">
        <v>0.93</v>
      </c>
      <c r="L1785"/>
      <c r="N1785"/>
    </row>
    <row r="1786" spans="1:14" x14ac:dyDescent="0.2">
      <c r="A1786" s="1" t="s">
        <v>1445</v>
      </c>
      <c r="B1786" s="8" t="s">
        <v>128</v>
      </c>
      <c r="C1786" s="1" t="s">
        <v>216</v>
      </c>
      <c r="D1786" s="1" t="s">
        <v>71</v>
      </c>
      <c r="E1786" s="1" t="s">
        <v>251</v>
      </c>
      <c r="F1786" s="2">
        <v>0.47</v>
      </c>
      <c r="G1786" s="2">
        <v>0.22</v>
      </c>
      <c r="H1786" s="2">
        <v>0.16</v>
      </c>
      <c r="I1786" s="2">
        <v>7.0000000000000007E-2</v>
      </c>
      <c r="J1786" s="2">
        <v>0.93</v>
      </c>
      <c r="L1786"/>
      <c r="N1786"/>
    </row>
    <row r="1787" spans="1:14" x14ac:dyDescent="0.2">
      <c r="A1787" s="1" t="s">
        <v>1441</v>
      </c>
      <c r="B1787" s="8" t="s">
        <v>41</v>
      </c>
      <c r="C1787" s="1" t="s">
        <v>124</v>
      </c>
      <c r="D1787" s="1" t="s">
        <v>38</v>
      </c>
      <c r="E1787" s="1" t="s">
        <v>159</v>
      </c>
      <c r="F1787" s="2">
        <v>0.45</v>
      </c>
      <c r="G1787" s="2">
        <v>0.35</v>
      </c>
      <c r="H1787" s="2">
        <v>0</v>
      </c>
      <c r="I1787" s="2">
        <v>0.12</v>
      </c>
      <c r="J1787" s="2">
        <v>0.92</v>
      </c>
      <c r="L1787"/>
      <c r="N1787"/>
    </row>
    <row r="1788" spans="1:14" x14ac:dyDescent="0.2">
      <c r="A1788" s="1" t="s">
        <v>1446</v>
      </c>
      <c r="B1788" s="8" t="s">
        <v>41</v>
      </c>
      <c r="C1788" s="1" t="s">
        <v>54</v>
      </c>
      <c r="D1788" s="1" t="s">
        <v>26</v>
      </c>
      <c r="E1788" s="1" t="s">
        <v>1447</v>
      </c>
      <c r="F1788" s="2">
        <v>0.45</v>
      </c>
      <c r="G1788" s="2">
        <v>0.35</v>
      </c>
      <c r="H1788" s="2">
        <v>0</v>
      </c>
      <c r="I1788" s="2">
        <v>0.12</v>
      </c>
      <c r="J1788" s="2">
        <v>0.92</v>
      </c>
      <c r="L1788"/>
      <c r="N1788"/>
    </row>
    <row r="1789" spans="1:14" x14ac:dyDescent="0.2">
      <c r="A1789" s="1" t="s">
        <v>1448</v>
      </c>
      <c r="B1789" s="8" t="s">
        <v>32</v>
      </c>
      <c r="C1789" s="1" t="s">
        <v>11</v>
      </c>
      <c r="D1789" s="1" t="s">
        <v>45</v>
      </c>
      <c r="E1789" s="1" t="s">
        <v>34</v>
      </c>
      <c r="F1789" s="2">
        <v>0.3</v>
      </c>
      <c r="G1789" s="2">
        <v>0.33</v>
      </c>
      <c r="H1789" s="2">
        <v>0.21</v>
      </c>
      <c r="I1789" s="2">
        <v>0.08</v>
      </c>
      <c r="J1789" s="2">
        <v>0.92</v>
      </c>
      <c r="L1789"/>
      <c r="N1789"/>
    </row>
    <row r="1790" spans="1:14" x14ac:dyDescent="0.2">
      <c r="A1790" s="1" t="s">
        <v>865</v>
      </c>
      <c r="B1790" s="8" t="s">
        <v>186</v>
      </c>
      <c r="C1790" s="1" t="s">
        <v>151</v>
      </c>
      <c r="D1790" s="1" t="s">
        <v>38</v>
      </c>
      <c r="E1790" s="1" t="s">
        <v>99</v>
      </c>
      <c r="F1790" s="2">
        <v>0.51</v>
      </c>
      <c r="G1790" s="2">
        <v>0.35</v>
      </c>
      <c r="H1790" s="2">
        <v>0</v>
      </c>
      <c r="I1790" s="2">
        <v>0.06</v>
      </c>
      <c r="J1790" s="2">
        <v>0.92</v>
      </c>
      <c r="L1790"/>
      <c r="N1790"/>
    </row>
    <row r="1791" spans="1:14" x14ac:dyDescent="0.2">
      <c r="A1791" s="1" t="s">
        <v>1449</v>
      </c>
      <c r="B1791" s="8" t="s">
        <v>32</v>
      </c>
      <c r="C1791" s="1" t="s">
        <v>33</v>
      </c>
      <c r="D1791" s="1" t="s">
        <v>12</v>
      </c>
      <c r="E1791" s="1" t="s">
        <v>99</v>
      </c>
      <c r="F1791" s="2">
        <v>0.86</v>
      </c>
      <c r="G1791" s="2">
        <v>0</v>
      </c>
      <c r="H1791" s="2">
        <v>0</v>
      </c>
      <c r="I1791" s="2">
        <v>0.06</v>
      </c>
      <c r="J1791" s="2">
        <v>0.92</v>
      </c>
      <c r="L1791"/>
      <c r="N1791"/>
    </row>
    <row r="1792" spans="1:14" x14ac:dyDescent="0.2">
      <c r="A1792" s="1" t="s">
        <v>1049</v>
      </c>
      <c r="B1792" s="8" t="s">
        <v>32</v>
      </c>
      <c r="C1792" s="1" t="s">
        <v>67</v>
      </c>
      <c r="D1792" s="1" t="s">
        <v>12</v>
      </c>
      <c r="E1792" s="1" t="s">
        <v>99</v>
      </c>
      <c r="F1792" s="2">
        <v>0.17</v>
      </c>
      <c r="G1792" s="2">
        <v>0.65</v>
      </c>
      <c r="H1792" s="2">
        <v>0</v>
      </c>
      <c r="I1792" s="2">
        <v>0.1</v>
      </c>
      <c r="J1792" s="2">
        <v>0.92</v>
      </c>
      <c r="L1792"/>
      <c r="N1792"/>
    </row>
    <row r="1793" spans="1:14" x14ac:dyDescent="0.2">
      <c r="A1793" s="1" t="s">
        <v>1045</v>
      </c>
      <c r="B1793" s="8" t="s">
        <v>36</v>
      </c>
      <c r="C1793" s="1" t="s">
        <v>33</v>
      </c>
      <c r="D1793" s="1" t="s">
        <v>12</v>
      </c>
      <c r="E1793" s="1" t="s">
        <v>99</v>
      </c>
      <c r="F1793" s="2">
        <v>0.52</v>
      </c>
      <c r="G1793" s="2">
        <v>0.28000000000000003</v>
      </c>
      <c r="H1793" s="2">
        <v>0</v>
      </c>
      <c r="I1793" s="2">
        <v>0.12</v>
      </c>
      <c r="J1793" s="2">
        <v>0.92</v>
      </c>
      <c r="L1793"/>
      <c r="N1793"/>
    </row>
    <row r="1794" spans="1:14" x14ac:dyDescent="0.2">
      <c r="A1794" s="1" t="s">
        <v>1450</v>
      </c>
      <c r="B1794" s="8" t="s">
        <v>113</v>
      </c>
      <c r="C1794" s="1" t="s">
        <v>11</v>
      </c>
      <c r="D1794" s="1" t="s">
        <v>38</v>
      </c>
      <c r="E1794" s="1" t="s">
        <v>319</v>
      </c>
      <c r="F1794" s="2">
        <v>0.55000000000000004</v>
      </c>
      <c r="G1794" s="2">
        <v>0.21</v>
      </c>
      <c r="H1794" s="2">
        <v>0</v>
      </c>
      <c r="I1794" s="2">
        <v>0.16</v>
      </c>
      <c r="J1794" s="2">
        <v>0.92</v>
      </c>
      <c r="L1794"/>
      <c r="N1794"/>
    </row>
    <row r="1795" spans="1:14" x14ac:dyDescent="0.2">
      <c r="A1795" s="1" t="s">
        <v>1098</v>
      </c>
      <c r="B1795" s="8" t="s">
        <v>32</v>
      </c>
      <c r="C1795" s="1" t="s">
        <v>15</v>
      </c>
      <c r="D1795" s="1" t="s">
        <v>71</v>
      </c>
      <c r="E1795" s="1" t="s">
        <v>319</v>
      </c>
      <c r="F1795" s="2">
        <v>0.57999999999999996</v>
      </c>
      <c r="G1795" s="2">
        <v>0.26</v>
      </c>
      <c r="H1795" s="2">
        <v>0</v>
      </c>
      <c r="I1795" s="2">
        <v>0.08</v>
      </c>
      <c r="J1795" s="2">
        <v>0.92</v>
      </c>
      <c r="L1795"/>
      <c r="N1795"/>
    </row>
    <row r="1796" spans="1:14" x14ac:dyDescent="0.2">
      <c r="A1796" s="1" t="s">
        <v>1246</v>
      </c>
      <c r="B1796" s="8" t="s">
        <v>32</v>
      </c>
      <c r="C1796" s="1" t="s">
        <v>33</v>
      </c>
      <c r="D1796" s="1" t="s">
        <v>38</v>
      </c>
      <c r="E1796" s="1" t="s">
        <v>99</v>
      </c>
      <c r="F1796" s="2">
        <v>0.63</v>
      </c>
      <c r="G1796" s="2">
        <v>0.2</v>
      </c>
      <c r="H1796" s="2">
        <v>0.02</v>
      </c>
      <c r="I1796" s="2">
        <v>7.0000000000000007E-2</v>
      </c>
      <c r="J1796" s="2">
        <v>0.92</v>
      </c>
      <c r="L1796"/>
      <c r="N1796"/>
    </row>
    <row r="1797" spans="1:14" x14ac:dyDescent="0.2">
      <c r="A1797" s="1" t="s">
        <v>1451</v>
      </c>
      <c r="B1797" s="8" t="s">
        <v>32</v>
      </c>
      <c r="C1797" s="1" t="s">
        <v>57</v>
      </c>
      <c r="D1797" s="1" t="s">
        <v>22</v>
      </c>
      <c r="E1797" s="1" t="s">
        <v>59</v>
      </c>
      <c r="F1797" s="2">
        <v>0.87</v>
      </c>
      <c r="G1797" s="2">
        <v>0</v>
      </c>
      <c r="H1797" s="2">
        <v>0</v>
      </c>
      <c r="I1797" s="2">
        <v>0.05</v>
      </c>
      <c r="J1797" s="2">
        <v>0.92</v>
      </c>
      <c r="L1797"/>
      <c r="N1797"/>
    </row>
    <row r="1798" spans="1:14" x14ac:dyDescent="0.2">
      <c r="A1798" s="1" t="s">
        <v>385</v>
      </c>
      <c r="B1798" s="8" t="s">
        <v>10</v>
      </c>
      <c r="C1798" s="1" t="s">
        <v>15</v>
      </c>
      <c r="D1798" s="1" t="s">
        <v>38</v>
      </c>
      <c r="E1798" s="1" t="s">
        <v>59</v>
      </c>
      <c r="F1798" s="2">
        <v>0.5</v>
      </c>
      <c r="G1798" s="2">
        <v>0.32</v>
      </c>
      <c r="H1798" s="2">
        <v>0</v>
      </c>
      <c r="I1798" s="2">
        <v>0.09</v>
      </c>
      <c r="J1798" s="2">
        <v>0.92</v>
      </c>
      <c r="L1798"/>
      <c r="N1798"/>
    </row>
    <row r="1799" spans="1:14" x14ac:dyDescent="0.2">
      <c r="A1799" s="1" t="s">
        <v>172</v>
      </c>
      <c r="B1799" s="8" t="s">
        <v>107</v>
      </c>
      <c r="C1799" s="1" t="s">
        <v>15</v>
      </c>
      <c r="D1799" s="1" t="s">
        <v>173</v>
      </c>
      <c r="E1799" s="1" t="s">
        <v>86</v>
      </c>
      <c r="F1799" s="2">
        <v>0.01</v>
      </c>
      <c r="G1799" s="2">
        <v>0.83</v>
      </c>
      <c r="H1799" s="2">
        <v>0</v>
      </c>
      <c r="I1799" s="2">
        <v>0.08</v>
      </c>
      <c r="J1799" s="2">
        <v>0.92</v>
      </c>
      <c r="L1799"/>
      <c r="N1799"/>
    </row>
    <row r="1800" spans="1:14" x14ac:dyDescent="0.2">
      <c r="A1800" s="1" t="s">
        <v>1452</v>
      </c>
      <c r="B1800" s="8" t="s">
        <v>62</v>
      </c>
      <c r="C1800" s="1" t="s">
        <v>37</v>
      </c>
      <c r="D1800" s="1" t="s">
        <v>173</v>
      </c>
      <c r="E1800" s="1" t="s">
        <v>13</v>
      </c>
      <c r="F1800" s="2">
        <v>0.16</v>
      </c>
      <c r="G1800" s="2">
        <v>0.2</v>
      </c>
      <c r="H1800" s="2">
        <v>0.53</v>
      </c>
      <c r="I1800" s="2">
        <v>0.03</v>
      </c>
      <c r="J1800" s="2">
        <v>0.92</v>
      </c>
      <c r="L1800"/>
      <c r="N1800"/>
    </row>
    <row r="1801" spans="1:14" x14ac:dyDescent="0.2">
      <c r="A1801" s="1" t="s">
        <v>1453</v>
      </c>
      <c r="B1801" s="8" t="s">
        <v>32</v>
      </c>
      <c r="C1801" s="1" t="s">
        <v>37</v>
      </c>
      <c r="D1801" s="1" t="s">
        <v>58</v>
      </c>
      <c r="E1801" s="1" t="s">
        <v>99</v>
      </c>
      <c r="F1801" s="2">
        <v>0.51</v>
      </c>
      <c r="G1801" s="2">
        <v>0.33</v>
      </c>
      <c r="H1801" s="2">
        <v>0.01</v>
      </c>
      <c r="I1801" s="2">
        <v>0.08</v>
      </c>
      <c r="J1801" s="2">
        <v>0.92</v>
      </c>
      <c r="L1801"/>
      <c r="N1801"/>
    </row>
    <row r="1802" spans="1:14" x14ac:dyDescent="0.2">
      <c r="A1802" s="1" t="s">
        <v>1415</v>
      </c>
      <c r="B1802" s="8" t="s">
        <v>64</v>
      </c>
      <c r="C1802" s="1" t="s">
        <v>75</v>
      </c>
      <c r="D1802" s="1" t="s">
        <v>38</v>
      </c>
      <c r="E1802" s="1" t="s">
        <v>175</v>
      </c>
      <c r="F1802" s="2">
        <v>0.37</v>
      </c>
      <c r="G1802" s="2">
        <v>0.39</v>
      </c>
      <c r="H1802" s="2">
        <v>0</v>
      </c>
      <c r="I1802" s="2">
        <v>0.15</v>
      </c>
      <c r="J1802" s="2">
        <v>0.92</v>
      </c>
      <c r="L1802"/>
      <c r="N1802"/>
    </row>
    <row r="1803" spans="1:14" x14ac:dyDescent="0.2">
      <c r="A1803" s="1" t="s">
        <v>1454</v>
      </c>
      <c r="B1803" s="8" t="s">
        <v>36</v>
      </c>
      <c r="C1803" s="1" t="s">
        <v>57</v>
      </c>
      <c r="D1803" s="1" t="s">
        <v>38</v>
      </c>
      <c r="E1803" s="1" t="s">
        <v>603</v>
      </c>
      <c r="F1803" s="2">
        <v>0.25</v>
      </c>
      <c r="G1803" s="2">
        <v>0.14000000000000001</v>
      </c>
      <c r="H1803" s="2">
        <v>0.46</v>
      </c>
      <c r="I1803" s="2">
        <v>0.06</v>
      </c>
      <c r="J1803" s="2">
        <v>0.92</v>
      </c>
      <c r="L1803"/>
      <c r="N1803"/>
    </row>
    <row r="1804" spans="1:14" x14ac:dyDescent="0.2">
      <c r="A1804" s="1" t="s">
        <v>711</v>
      </c>
      <c r="B1804" s="8" t="s">
        <v>36</v>
      </c>
      <c r="C1804" s="1" t="s">
        <v>75</v>
      </c>
      <c r="D1804" s="1" t="s">
        <v>38</v>
      </c>
      <c r="E1804" s="1" t="s">
        <v>97</v>
      </c>
      <c r="F1804" s="2">
        <v>0.26</v>
      </c>
      <c r="G1804" s="2">
        <v>0.39</v>
      </c>
      <c r="H1804" s="2">
        <v>0.12</v>
      </c>
      <c r="I1804" s="2">
        <v>0.14000000000000001</v>
      </c>
      <c r="J1804" s="2">
        <v>0.92</v>
      </c>
      <c r="L1804"/>
      <c r="N1804"/>
    </row>
    <row r="1805" spans="1:14" x14ac:dyDescent="0.2">
      <c r="A1805" s="1" t="s">
        <v>1455</v>
      </c>
      <c r="B1805" s="8" t="s">
        <v>36</v>
      </c>
      <c r="C1805" s="1" t="s">
        <v>67</v>
      </c>
      <c r="D1805" s="1" t="s">
        <v>12</v>
      </c>
      <c r="E1805" s="1" t="s">
        <v>55</v>
      </c>
      <c r="F1805" s="2">
        <v>0.86</v>
      </c>
      <c r="G1805" s="2">
        <v>0</v>
      </c>
      <c r="H1805" s="2">
        <v>0</v>
      </c>
      <c r="I1805" s="2">
        <v>0.06</v>
      </c>
      <c r="J1805" s="2">
        <v>0.92</v>
      </c>
      <c r="L1805"/>
      <c r="N1805"/>
    </row>
    <row r="1806" spans="1:14" x14ac:dyDescent="0.2">
      <c r="A1806" s="1" t="s">
        <v>1456</v>
      </c>
      <c r="B1806" s="8" t="s">
        <v>126</v>
      </c>
      <c r="C1806" s="1" t="s">
        <v>11</v>
      </c>
      <c r="D1806" s="1" t="s">
        <v>16</v>
      </c>
      <c r="E1806" s="1" t="s">
        <v>109</v>
      </c>
      <c r="F1806" s="2">
        <v>0.71</v>
      </c>
      <c r="G1806" s="2">
        <v>0.18</v>
      </c>
      <c r="H1806" s="2">
        <v>0</v>
      </c>
      <c r="I1806" s="2">
        <v>0.03</v>
      </c>
      <c r="J1806" s="2">
        <v>0.92</v>
      </c>
      <c r="L1806"/>
      <c r="N1806"/>
    </row>
    <row r="1807" spans="1:14" x14ac:dyDescent="0.2">
      <c r="A1807" s="1" t="s">
        <v>1457</v>
      </c>
      <c r="B1807" s="8" t="s">
        <v>41</v>
      </c>
      <c r="C1807" s="1" t="s">
        <v>124</v>
      </c>
      <c r="D1807" s="1" t="s">
        <v>16</v>
      </c>
      <c r="E1807" s="1" t="s">
        <v>1183</v>
      </c>
      <c r="F1807" s="2">
        <v>0.45</v>
      </c>
      <c r="G1807" s="2">
        <v>0.35</v>
      </c>
      <c r="H1807" s="2">
        <v>0</v>
      </c>
      <c r="I1807" s="2">
        <v>0.12</v>
      </c>
      <c r="J1807" s="2">
        <v>0.92</v>
      </c>
      <c r="L1807"/>
      <c r="N1807"/>
    </row>
    <row r="1808" spans="1:14" x14ac:dyDescent="0.2">
      <c r="A1808" s="1" t="s">
        <v>1458</v>
      </c>
      <c r="B1808" s="8" t="s">
        <v>32</v>
      </c>
      <c r="C1808" s="1" t="s">
        <v>29</v>
      </c>
      <c r="D1808" s="1" t="s">
        <v>45</v>
      </c>
      <c r="E1808" s="1" t="s">
        <v>34</v>
      </c>
      <c r="F1808" s="2">
        <v>0.45</v>
      </c>
      <c r="G1808" s="2">
        <v>0.27</v>
      </c>
      <c r="H1808" s="2">
        <v>0.11</v>
      </c>
      <c r="I1808" s="2">
        <v>0.09</v>
      </c>
      <c r="J1808" s="2">
        <v>0.92</v>
      </c>
      <c r="L1808"/>
      <c r="N1808"/>
    </row>
    <row r="1809" spans="1:14" x14ac:dyDescent="0.2">
      <c r="A1809" s="1" t="s">
        <v>1459</v>
      </c>
      <c r="B1809" s="8" t="s">
        <v>64</v>
      </c>
      <c r="C1809" s="1" t="s">
        <v>65</v>
      </c>
      <c r="D1809" s="1" t="s">
        <v>12</v>
      </c>
      <c r="E1809" s="1" t="s">
        <v>55</v>
      </c>
      <c r="F1809" s="2">
        <v>0.67</v>
      </c>
      <c r="G1809" s="2">
        <v>0.08</v>
      </c>
      <c r="H1809" s="2">
        <v>0</v>
      </c>
      <c r="I1809" s="2">
        <v>0.17</v>
      </c>
      <c r="J1809" s="2">
        <v>0.92</v>
      </c>
      <c r="L1809"/>
      <c r="N1809"/>
    </row>
    <row r="1810" spans="1:14" x14ac:dyDescent="0.2">
      <c r="A1810" s="1" t="s">
        <v>1431</v>
      </c>
      <c r="B1810" s="8" t="s">
        <v>36</v>
      </c>
      <c r="C1810" s="1" t="s">
        <v>18</v>
      </c>
      <c r="D1810" s="1" t="s">
        <v>58</v>
      </c>
      <c r="E1810" s="1" t="s">
        <v>969</v>
      </c>
      <c r="F1810" s="2">
        <v>0.23</v>
      </c>
      <c r="G1810" s="2">
        <v>0.46</v>
      </c>
      <c r="H1810" s="2">
        <v>0.05</v>
      </c>
      <c r="I1810" s="2">
        <v>0.17</v>
      </c>
      <c r="J1810" s="2">
        <v>0.92</v>
      </c>
      <c r="L1810"/>
      <c r="N1810"/>
    </row>
    <row r="1811" spans="1:14" x14ac:dyDescent="0.2">
      <c r="A1811" s="1" t="s">
        <v>927</v>
      </c>
      <c r="B1811" s="8" t="s">
        <v>36</v>
      </c>
      <c r="C1811" s="1" t="s">
        <v>57</v>
      </c>
      <c r="D1811" s="1" t="s">
        <v>58</v>
      </c>
      <c r="E1811" s="1" t="s">
        <v>319</v>
      </c>
      <c r="F1811" s="2">
        <v>0.32</v>
      </c>
      <c r="G1811" s="2">
        <v>0.4</v>
      </c>
      <c r="H1811" s="2">
        <v>0.04</v>
      </c>
      <c r="I1811" s="2">
        <v>0.15</v>
      </c>
      <c r="J1811" s="2">
        <v>0.91</v>
      </c>
      <c r="L1811"/>
      <c r="N1811"/>
    </row>
    <row r="1812" spans="1:14" x14ac:dyDescent="0.2">
      <c r="A1812" s="1" t="s">
        <v>1460</v>
      </c>
      <c r="B1812" s="8" t="s">
        <v>10</v>
      </c>
      <c r="C1812" s="1" t="s">
        <v>29</v>
      </c>
      <c r="D1812" s="1" t="s">
        <v>12</v>
      </c>
      <c r="E1812" s="1" t="s">
        <v>97</v>
      </c>
      <c r="F1812" s="2">
        <v>0.85</v>
      </c>
      <c r="G1812" s="2">
        <v>0</v>
      </c>
      <c r="H1812" s="2">
        <v>0</v>
      </c>
      <c r="I1812" s="2">
        <v>7.0000000000000007E-2</v>
      </c>
      <c r="J1812" s="2">
        <v>0.91</v>
      </c>
      <c r="L1812"/>
      <c r="N1812"/>
    </row>
    <row r="1813" spans="1:14" x14ac:dyDescent="0.2">
      <c r="A1813" s="1" t="s">
        <v>1461</v>
      </c>
      <c r="B1813" s="8" t="s">
        <v>41</v>
      </c>
      <c r="C1813" s="1" t="s">
        <v>47</v>
      </c>
      <c r="D1813" s="1" t="s">
        <v>12</v>
      </c>
      <c r="E1813" s="1" t="s">
        <v>59</v>
      </c>
      <c r="F1813" s="2">
        <v>0.45</v>
      </c>
      <c r="G1813" s="2">
        <v>0.35</v>
      </c>
      <c r="H1813" s="2">
        <v>0</v>
      </c>
      <c r="I1813" s="2">
        <v>0.12</v>
      </c>
      <c r="J1813" s="2">
        <v>0.91</v>
      </c>
      <c r="L1813"/>
      <c r="N1813"/>
    </row>
    <row r="1814" spans="1:14" x14ac:dyDescent="0.2">
      <c r="A1814" s="1" t="s">
        <v>1462</v>
      </c>
      <c r="B1814" s="8" t="s">
        <v>36</v>
      </c>
      <c r="C1814" s="1" t="s">
        <v>18</v>
      </c>
      <c r="D1814" s="1" t="s">
        <v>38</v>
      </c>
      <c r="E1814" s="1" t="s">
        <v>86</v>
      </c>
      <c r="F1814" s="2">
        <v>0.32</v>
      </c>
      <c r="G1814" s="2">
        <v>0.43</v>
      </c>
      <c r="H1814" s="2">
        <v>0</v>
      </c>
      <c r="I1814" s="2">
        <v>0.16</v>
      </c>
      <c r="J1814" s="2">
        <v>0.91</v>
      </c>
      <c r="L1814"/>
      <c r="N1814"/>
    </row>
    <row r="1815" spans="1:14" x14ac:dyDescent="0.2">
      <c r="A1815" s="1" t="s">
        <v>1463</v>
      </c>
      <c r="B1815" s="8" t="s">
        <v>62</v>
      </c>
      <c r="C1815" s="1" t="s">
        <v>67</v>
      </c>
      <c r="D1815" s="1" t="s">
        <v>38</v>
      </c>
      <c r="E1815" s="1" t="s">
        <v>1464</v>
      </c>
      <c r="F1815" s="2">
        <v>0.41</v>
      </c>
      <c r="G1815" s="2">
        <v>0.17</v>
      </c>
      <c r="H1815" s="2">
        <v>0.28999999999999998</v>
      </c>
      <c r="I1815" s="2">
        <v>0.05</v>
      </c>
      <c r="J1815" s="2">
        <v>0.91</v>
      </c>
      <c r="L1815"/>
      <c r="N1815"/>
    </row>
    <row r="1816" spans="1:14" x14ac:dyDescent="0.2">
      <c r="A1816" s="1" t="s">
        <v>1465</v>
      </c>
      <c r="B1816" s="8" t="s">
        <v>32</v>
      </c>
      <c r="C1816" s="1" t="s">
        <v>15</v>
      </c>
      <c r="D1816" s="1" t="s">
        <v>214</v>
      </c>
      <c r="E1816" s="1" t="s">
        <v>86</v>
      </c>
      <c r="F1816" s="2">
        <v>0.57999999999999996</v>
      </c>
      <c r="G1816" s="2">
        <v>0.24</v>
      </c>
      <c r="H1816" s="2">
        <v>0.01</v>
      </c>
      <c r="I1816" s="2">
        <v>0.09</v>
      </c>
      <c r="J1816" s="2">
        <v>0.91</v>
      </c>
      <c r="L1816"/>
      <c r="N1816"/>
    </row>
    <row r="1817" spans="1:14" x14ac:dyDescent="0.2">
      <c r="A1817" s="1" t="s">
        <v>1466</v>
      </c>
      <c r="B1817" s="8" t="s">
        <v>41</v>
      </c>
      <c r="C1817" s="1" t="s">
        <v>47</v>
      </c>
      <c r="D1817" s="1" t="s">
        <v>12</v>
      </c>
      <c r="E1817" s="1" t="s">
        <v>99</v>
      </c>
      <c r="F1817" s="2">
        <v>0.45</v>
      </c>
      <c r="G1817" s="2">
        <v>0.35</v>
      </c>
      <c r="H1817" s="2">
        <v>0</v>
      </c>
      <c r="I1817" s="2">
        <v>0.12</v>
      </c>
      <c r="J1817" s="2">
        <v>0.91</v>
      </c>
      <c r="L1817"/>
      <c r="N1817"/>
    </row>
    <row r="1818" spans="1:14" x14ac:dyDescent="0.2">
      <c r="A1818" s="1" t="s">
        <v>1467</v>
      </c>
      <c r="B1818" s="8" t="s">
        <v>41</v>
      </c>
      <c r="C1818" s="1" t="s">
        <v>124</v>
      </c>
      <c r="D1818" s="1" t="s">
        <v>16</v>
      </c>
      <c r="E1818" s="1" t="s">
        <v>1468</v>
      </c>
      <c r="F1818" s="2">
        <v>0.35</v>
      </c>
      <c r="G1818" s="2">
        <v>0.27</v>
      </c>
      <c r="H1818" s="2">
        <v>0.21</v>
      </c>
      <c r="I1818" s="2">
        <v>0.09</v>
      </c>
      <c r="J1818" s="2">
        <v>0.91</v>
      </c>
      <c r="L1818"/>
      <c r="N1818"/>
    </row>
    <row r="1819" spans="1:14" x14ac:dyDescent="0.2">
      <c r="A1819" s="1" t="s">
        <v>951</v>
      </c>
      <c r="B1819" s="8" t="s">
        <v>36</v>
      </c>
      <c r="C1819" s="1" t="s">
        <v>18</v>
      </c>
      <c r="D1819" s="1" t="s">
        <v>38</v>
      </c>
      <c r="E1819" s="1" t="s">
        <v>59</v>
      </c>
      <c r="F1819" s="2">
        <v>0.47</v>
      </c>
      <c r="G1819" s="2">
        <v>0.3</v>
      </c>
      <c r="H1819" s="2">
        <v>0</v>
      </c>
      <c r="I1819" s="2">
        <v>0.13</v>
      </c>
      <c r="J1819" s="2">
        <v>0.91</v>
      </c>
      <c r="L1819"/>
      <c r="N1819"/>
    </row>
    <row r="1820" spans="1:14" x14ac:dyDescent="0.2">
      <c r="A1820" s="1" t="s">
        <v>1469</v>
      </c>
      <c r="B1820" s="8" t="s">
        <v>186</v>
      </c>
      <c r="C1820" s="1" t="s">
        <v>151</v>
      </c>
      <c r="D1820" s="1" t="s">
        <v>16</v>
      </c>
      <c r="E1820" s="1" t="s">
        <v>969</v>
      </c>
      <c r="F1820" s="2">
        <v>0.02</v>
      </c>
      <c r="G1820" s="2">
        <v>0.8</v>
      </c>
      <c r="H1820" s="2">
        <v>0.02</v>
      </c>
      <c r="I1820" s="2">
        <v>7.0000000000000007E-2</v>
      </c>
      <c r="J1820" s="2">
        <v>0.91</v>
      </c>
      <c r="L1820"/>
      <c r="N1820"/>
    </row>
    <row r="1821" spans="1:14" x14ac:dyDescent="0.2">
      <c r="A1821" s="1" t="s">
        <v>1470</v>
      </c>
      <c r="B1821" s="8" t="s">
        <v>36</v>
      </c>
      <c r="C1821" s="1" t="s">
        <v>18</v>
      </c>
      <c r="D1821" s="1" t="s">
        <v>16</v>
      </c>
      <c r="E1821" s="1" t="s">
        <v>319</v>
      </c>
      <c r="F1821" s="2">
        <v>0.52</v>
      </c>
      <c r="G1821" s="2">
        <v>0.26</v>
      </c>
      <c r="H1821" s="2">
        <v>0</v>
      </c>
      <c r="I1821" s="2">
        <v>0.12</v>
      </c>
      <c r="J1821" s="2">
        <v>0.91</v>
      </c>
      <c r="L1821"/>
      <c r="N1821"/>
    </row>
    <row r="1822" spans="1:14" x14ac:dyDescent="0.2">
      <c r="A1822" s="1" t="s">
        <v>1471</v>
      </c>
      <c r="B1822" s="8" t="s">
        <v>32</v>
      </c>
      <c r="C1822" s="1" t="s">
        <v>65</v>
      </c>
      <c r="D1822" s="1" t="s">
        <v>173</v>
      </c>
      <c r="E1822" s="1" t="s">
        <v>1472</v>
      </c>
      <c r="F1822" s="2">
        <v>0.46</v>
      </c>
      <c r="G1822" s="2">
        <v>0.38</v>
      </c>
      <c r="H1822" s="2">
        <v>0</v>
      </c>
      <c r="I1822" s="2">
        <v>0.08</v>
      </c>
      <c r="J1822" s="2">
        <v>0.91</v>
      </c>
      <c r="L1822"/>
      <c r="N1822"/>
    </row>
    <row r="1823" spans="1:14" hidden="1" x14ac:dyDescent="0.2">
      <c r="A1823" s="1" t="s">
        <v>250</v>
      </c>
      <c r="B1823" s="8" t="s">
        <v>102</v>
      </c>
      <c r="C1823" s="1" t="s">
        <v>191</v>
      </c>
      <c r="D1823" s="1" t="s">
        <v>22</v>
      </c>
      <c r="E1823" s="1" t="s">
        <v>700</v>
      </c>
      <c r="F1823" s="2">
        <v>0.77</v>
      </c>
      <c r="G1823" s="2">
        <v>0.11</v>
      </c>
      <c r="H1823" s="2">
        <v>0</v>
      </c>
      <c r="I1823" s="2">
        <v>0.04</v>
      </c>
      <c r="J1823" s="2">
        <v>0.91</v>
      </c>
      <c r="L1823"/>
      <c r="N1823"/>
    </row>
    <row r="1824" spans="1:14" x14ac:dyDescent="0.2">
      <c r="A1824" s="1" t="s">
        <v>1473</v>
      </c>
      <c r="B1824" s="8" t="s">
        <v>32</v>
      </c>
      <c r="C1824" s="1" t="s">
        <v>18</v>
      </c>
      <c r="D1824" s="1" t="s">
        <v>45</v>
      </c>
      <c r="E1824" s="1" t="s">
        <v>59</v>
      </c>
      <c r="F1824" s="2">
        <v>0.68</v>
      </c>
      <c r="G1824" s="2">
        <v>0.15</v>
      </c>
      <c r="H1824" s="2">
        <v>0</v>
      </c>
      <c r="I1824" s="2">
        <v>0.08</v>
      </c>
      <c r="J1824" s="2">
        <v>0.91</v>
      </c>
      <c r="L1824"/>
      <c r="N1824"/>
    </row>
    <row r="1825" spans="1:14" x14ac:dyDescent="0.2">
      <c r="A1825" s="1" t="s">
        <v>118</v>
      </c>
      <c r="B1825" s="8" t="s">
        <v>20</v>
      </c>
      <c r="C1825" s="1" t="s">
        <v>15</v>
      </c>
      <c r="D1825" s="1" t="s">
        <v>58</v>
      </c>
      <c r="E1825" s="1" t="s">
        <v>59</v>
      </c>
      <c r="F1825" s="2">
        <v>0.56999999999999995</v>
      </c>
      <c r="G1825" s="2">
        <v>0.26</v>
      </c>
      <c r="H1825" s="2">
        <v>0</v>
      </c>
      <c r="I1825" s="2">
        <v>0.08</v>
      </c>
      <c r="J1825" s="2">
        <v>0.91</v>
      </c>
      <c r="L1825"/>
      <c r="N1825"/>
    </row>
    <row r="1826" spans="1:14" x14ac:dyDescent="0.2">
      <c r="A1826" s="1" t="s">
        <v>414</v>
      </c>
      <c r="B1826" s="8" t="s">
        <v>102</v>
      </c>
      <c r="C1826" s="1" t="s">
        <v>42</v>
      </c>
      <c r="D1826" s="1" t="s">
        <v>22</v>
      </c>
      <c r="E1826" s="1" t="s">
        <v>109</v>
      </c>
      <c r="F1826" s="2">
        <v>0.61</v>
      </c>
      <c r="G1826" s="2">
        <v>0.26</v>
      </c>
      <c r="H1826" s="2">
        <v>0</v>
      </c>
      <c r="I1826" s="2">
        <v>0.04</v>
      </c>
      <c r="J1826" s="2">
        <v>0.91</v>
      </c>
      <c r="L1826"/>
      <c r="N1826"/>
    </row>
    <row r="1827" spans="1:14" x14ac:dyDescent="0.2">
      <c r="A1827" s="1" t="s">
        <v>1282</v>
      </c>
      <c r="B1827" s="8" t="s">
        <v>36</v>
      </c>
      <c r="C1827" s="1" t="s">
        <v>18</v>
      </c>
      <c r="D1827" s="1" t="s">
        <v>22</v>
      </c>
      <c r="E1827" s="1" t="s">
        <v>59</v>
      </c>
      <c r="F1827" s="2">
        <v>0.42</v>
      </c>
      <c r="G1827" s="2">
        <v>0.34</v>
      </c>
      <c r="H1827" s="2">
        <v>0</v>
      </c>
      <c r="I1827" s="2">
        <v>0.14000000000000001</v>
      </c>
      <c r="J1827" s="2">
        <v>0.91</v>
      </c>
      <c r="L1827"/>
      <c r="N1827"/>
    </row>
    <row r="1828" spans="1:14" x14ac:dyDescent="0.2">
      <c r="A1828" s="1" t="s">
        <v>650</v>
      </c>
      <c r="B1828" s="8" t="s">
        <v>121</v>
      </c>
      <c r="C1828" s="1" t="s">
        <v>75</v>
      </c>
      <c r="D1828" s="1" t="s">
        <v>45</v>
      </c>
      <c r="E1828" s="1" t="s">
        <v>99</v>
      </c>
      <c r="F1828" s="2">
        <v>0.55000000000000004</v>
      </c>
      <c r="G1828" s="2">
        <v>0.28000000000000003</v>
      </c>
      <c r="H1828" s="2">
        <v>0</v>
      </c>
      <c r="I1828" s="2">
        <v>7.0000000000000007E-2</v>
      </c>
      <c r="J1828" s="2">
        <v>0.91</v>
      </c>
      <c r="L1828"/>
      <c r="N1828"/>
    </row>
    <row r="1829" spans="1:14" x14ac:dyDescent="0.2">
      <c r="A1829" s="1" t="s">
        <v>880</v>
      </c>
      <c r="B1829" s="8" t="s">
        <v>36</v>
      </c>
      <c r="C1829" s="1" t="s">
        <v>29</v>
      </c>
      <c r="D1829" s="1" t="s">
        <v>38</v>
      </c>
      <c r="E1829" s="1" t="s">
        <v>99</v>
      </c>
      <c r="F1829" s="2">
        <v>0.38</v>
      </c>
      <c r="G1829" s="2">
        <v>0.37</v>
      </c>
      <c r="H1829" s="2">
        <v>0</v>
      </c>
      <c r="I1829" s="2">
        <v>0.15</v>
      </c>
      <c r="J1829" s="2">
        <v>0.91</v>
      </c>
      <c r="L1829"/>
      <c r="N1829"/>
    </row>
    <row r="1830" spans="1:14" x14ac:dyDescent="0.2">
      <c r="A1830" s="1" t="s">
        <v>1474</v>
      </c>
      <c r="B1830" s="8" t="s">
        <v>41</v>
      </c>
      <c r="C1830" s="1" t="s">
        <v>47</v>
      </c>
      <c r="D1830" s="1" t="s">
        <v>12</v>
      </c>
      <c r="E1830" s="1" t="s">
        <v>99</v>
      </c>
      <c r="F1830" s="2">
        <v>0.44</v>
      </c>
      <c r="G1830" s="2">
        <v>0.35</v>
      </c>
      <c r="H1830" s="2">
        <v>0</v>
      </c>
      <c r="I1830" s="2">
        <v>0.12</v>
      </c>
      <c r="J1830" s="2">
        <v>0.9</v>
      </c>
      <c r="L1830"/>
      <c r="N1830"/>
    </row>
    <row r="1831" spans="1:14" hidden="1" x14ac:dyDescent="0.2">
      <c r="A1831" s="1" t="s">
        <v>366</v>
      </c>
      <c r="B1831" s="8" t="s">
        <v>10</v>
      </c>
      <c r="C1831" s="1" t="s">
        <v>191</v>
      </c>
      <c r="D1831" s="1" t="s">
        <v>22</v>
      </c>
      <c r="E1831" s="1" t="s">
        <v>700</v>
      </c>
      <c r="F1831" s="2">
        <v>0.13</v>
      </c>
      <c r="G1831" s="2">
        <v>0</v>
      </c>
      <c r="H1831" s="2">
        <v>0.77</v>
      </c>
      <c r="I1831" s="2">
        <v>0.01</v>
      </c>
      <c r="J1831" s="2">
        <v>0.9</v>
      </c>
      <c r="L1831"/>
      <c r="N1831"/>
    </row>
    <row r="1832" spans="1:14" x14ac:dyDescent="0.2">
      <c r="A1832" s="1" t="s">
        <v>1475</v>
      </c>
      <c r="B1832" s="8" t="s">
        <v>41</v>
      </c>
      <c r="C1832" s="1" t="s">
        <v>42</v>
      </c>
      <c r="D1832" s="1" t="s">
        <v>12</v>
      </c>
      <c r="E1832" s="1" t="s">
        <v>55</v>
      </c>
      <c r="F1832" s="2">
        <v>0.44</v>
      </c>
      <c r="G1832" s="2">
        <v>0.35</v>
      </c>
      <c r="H1832" s="2">
        <v>0</v>
      </c>
      <c r="I1832" s="2">
        <v>0.12</v>
      </c>
      <c r="J1832" s="2">
        <v>0.9</v>
      </c>
      <c r="L1832"/>
      <c r="N1832"/>
    </row>
    <row r="1833" spans="1:14" x14ac:dyDescent="0.2">
      <c r="A1833" s="1" t="s">
        <v>1476</v>
      </c>
      <c r="B1833" s="8" t="s">
        <v>36</v>
      </c>
      <c r="C1833" s="1" t="s">
        <v>57</v>
      </c>
      <c r="D1833" s="1" t="s">
        <v>58</v>
      </c>
      <c r="E1833" s="1" t="s">
        <v>55</v>
      </c>
      <c r="F1833" s="2">
        <v>0.66</v>
      </c>
      <c r="G1833" s="2">
        <v>0.12</v>
      </c>
      <c r="H1833" s="2">
        <v>0.04</v>
      </c>
      <c r="I1833" s="2">
        <v>0.08</v>
      </c>
      <c r="J1833" s="2">
        <v>0.9</v>
      </c>
      <c r="L1833"/>
      <c r="N1833"/>
    </row>
    <row r="1834" spans="1:14" x14ac:dyDescent="0.2">
      <c r="A1834" s="1" t="s">
        <v>1477</v>
      </c>
      <c r="B1834" s="8" t="s">
        <v>41</v>
      </c>
      <c r="C1834" s="1" t="s">
        <v>25</v>
      </c>
      <c r="D1834" s="1" t="s">
        <v>16</v>
      </c>
      <c r="E1834" s="1" t="s">
        <v>99</v>
      </c>
      <c r="F1834" s="2">
        <v>0.75</v>
      </c>
      <c r="G1834" s="2">
        <v>0.03</v>
      </c>
      <c r="H1834" s="2">
        <v>0</v>
      </c>
      <c r="I1834" s="2">
        <v>0.12</v>
      </c>
      <c r="J1834" s="2">
        <v>0.9</v>
      </c>
      <c r="L1834"/>
      <c r="N1834"/>
    </row>
    <row r="1835" spans="1:14" x14ac:dyDescent="0.2">
      <c r="A1835" s="1" t="s">
        <v>1478</v>
      </c>
      <c r="B1835" s="8" t="s">
        <v>36</v>
      </c>
      <c r="C1835" s="1" t="s">
        <v>15</v>
      </c>
      <c r="D1835" s="1" t="s">
        <v>22</v>
      </c>
      <c r="E1835" s="1" t="s">
        <v>55</v>
      </c>
      <c r="F1835" s="2">
        <v>0.28000000000000003</v>
      </c>
      <c r="G1835" s="2">
        <v>0.48</v>
      </c>
      <c r="H1835" s="2">
        <v>0</v>
      </c>
      <c r="I1835" s="2">
        <v>0.14000000000000001</v>
      </c>
      <c r="J1835" s="2">
        <v>0.9</v>
      </c>
      <c r="L1835"/>
      <c r="N1835"/>
    </row>
    <row r="1836" spans="1:14" x14ac:dyDescent="0.2">
      <c r="A1836" s="1" t="s">
        <v>1479</v>
      </c>
      <c r="B1836" s="8" t="s">
        <v>10</v>
      </c>
      <c r="C1836" s="1" t="s">
        <v>15</v>
      </c>
      <c r="D1836" s="1" t="s">
        <v>12</v>
      </c>
      <c r="E1836" s="1" t="s">
        <v>218</v>
      </c>
      <c r="F1836" s="2">
        <v>0.38</v>
      </c>
      <c r="G1836" s="2">
        <v>0.28999999999999998</v>
      </c>
      <c r="H1836" s="2">
        <v>0.15</v>
      </c>
      <c r="I1836" s="2">
        <v>0.08</v>
      </c>
      <c r="J1836" s="2">
        <v>0.9</v>
      </c>
      <c r="L1836"/>
      <c r="N1836"/>
    </row>
    <row r="1837" spans="1:14" x14ac:dyDescent="0.2">
      <c r="A1837" s="1" t="s">
        <v>1480</v>
      </c>
      <c r="B1837" s="8" t="s">
        <v>20</v>
      </c>
      <c r="C1837" s="1" t="s">
        <v>15</v>
      </c>
      <c r="D1837" s="1" t="s">
        <v>52</v>
      </c>
      <c r="E1837" s="1" t="s">
        <v>501</v>
      </c>
      <c r="F1837" s="2">
        <v>0.3</v>
      </c>
      <c r="G1837" s="2">
        <v>0.49</v>
      </c>
      <c r="H1837" s="2">
        <v>0</v>
      </c>
      <c r="I1837" s="2">
        <v>0.1</v>
      </c>
      <c r="J1837" s="2">
        <v>0.9</v>
      </c>
      <c r="L1837"/>
      <c r="N1837"/>
    </row>
    <row r="1838" spans="1:14" x14ac:dyDescent="0.2">
      <c r="A1838" s="1" t="s">
        <v>1453</v>
      </c>
      <c r="B1838" s="8" t="s">
        <v>36</v>
      </c>
      <c r="C1838" s="1" t="s">
        <v>37</v>
      </c>
      <c r="D1838" s="1" t="s">
        <v>58</v>
      </c>
      <c r="E1838" s="1" t="s">
        <v>99</v>
      </c>
      <c r="F1838" s="2">
        <v>0.26</v>
      </c>
      <c r="G1838" s="2">
        <v>0.43</v>
      </c>
      <c r="H1838" s="2">
        <v>0.03</v>
      </c>
      <c r="I1838" s="2">
        <v>0.18</v>
      </c>
      <c r="J1838" s="2">
        <v>0.9</v>
      </c>
      <c r="L1838"/>
      <c r="N1838"/>
    </row>
    <row r="1839" spans="1:14" x14ac:dyDescent="0.2">
      <c r="A1839" s="1" t="s">
        <v>1481</v>
      </c>
      <c r="B1839" s="8" t="s">
        <v>41</v>
      </c>
      <c r="C1839" s="1" t="s">
        <v>11</v>
      </c>
      <c r="D1839" s="1" t="s">
        <v>12</v>
      </c>
      <c r="E1839" s="1" t="s">
        <v>55</v>
      </c>
      <c r="F1839" s="2">
        <v>0.17</v>
      </c>
      <c r="G1839" s="2">
        <v>0.13</v>
      </c>
      <c r="H1839" s="2">
        <v>0.55000000000000004</v>
      </c>
      <c r="I1839" s="2">
        <v>0.05</v>
      </c>
      <c r="J1839" s="2">
        <v>0.9</v>
      </c>
      <c r="L1839"/>
      <c r="N1839"/>
    </row>
    <row r="1840" spans="1:14" x14ac:dyDescent="0.2">
      <c r="A1840" s="1" t="s">
        <v>402</v>
      </c>
      <c r="B1840" s="8" t="s">
        <v>102</v>
      </c>
      <c r="C1840" s="1" t="s">
        <v>124</v>
      </c>
      <c r="D1840" s="1" t="s">
        <v>1</v>
      </c>
      <c r="E1840" s="1" t="s">
        <v>109</v>
      </c>
      <c r="F1840" s="2">
        <v>0.41</v>
      </c>
      <c r="G1840" s="2">
        <v>0.43</v>
      </c>
      <c r="H1840" s="2">
        <v>0.01</v>
      </c>
      <c r="I1840" s="2">
        <v>0.05</v>
      </c>
      <c r="J1840" s="2">
        <v>0.9</v>
      </c>
      <c r="L1840"/>
      <c r="N1840"/>
    </row>
    <row r="1841" spans="1:14" x14ac:dyDescent="0.2">
      <c r="A1841" s="1" t="s">
        <v>1482</v>
      </c>
      <c r="B1841" s="8" t="s">
        <v>113</v>
      </c>
      <c r="C1841" s="1" t="s">
        <v>18</v>
      </c>
      <c r="D1841" s="1" t="s">
        <v>58</v>
      </c>
      <c r="E1841" s="1" t="s">
        <v>55</v>
      </c>
      <c r="F1841" s="2">
        <v>0.27</v>
      </c>
      <c r="G1841" s="2">
        <v>0.36</v>
      </c>
      <c r="H1841" s="2">
        <v>0.05</v>
      </c>
      <c r="I1841" s="2">
        <v>0.22</v>
      </c>
      <c r="J1841" s="2">
        <v>0.9</v>
      </c>
      <c r="L1841"/>
      <c r="N1841"/>
    </row>
    <row r="1842" spans="1:14" x14ac:dyDescent="0.2">
      <c r="A1842" s="1" t="s">
        <v>1483</v>
      </c>
      <c r="B1842" s="8" t="s">
        <v>36</v>
      </c>
      <c r="C1842" s="1" t="s">
        <v>57</v>
      </c>
      <c r="D1842" s="1" t="s">
        <v>12</v>
      </c>
      <c r="E1842" s="1" t="s">
        <v>99</v>
      </c>
      <c r="F1842" s="2">
        <v>0.52</v>
      </c>
      <c r="G1842" s="2">
        <v>0.26</v>
      </c>
      <c r="H1842" s="2">
        <v>0</v>
      </c>
      <c r="I1842" s="2">
        <v>0.12</v>
      </c>
      <c r="J1842" s="2">
        <v>0.9</v>
      </c>
      <c r="L1842"/>
      <c r="N1842"/>
    </row>
    <row r="1843" spans="1:14" x14ac:dyDescent="0.2">
      <c r="A1843" s="1" t="s">
        <v>435</v>
      </c>
      <c r="B1843" s="8" t="s">
        <v>20</v>
      </c>
      <c r="C1843" s="1" t="s">
        <v>15</v>
      </c>
      <c r="D1843" s="1" t="s">
        <v>38</v>
      </c>
      <c r="E1843" s="1" t="s">
        <v>168</v>
      </c>
      <c r="F1843" s="2">
        <v>0.51</v>
      </c>
      <c r="G1843" s="2">
        <v>0.28999999999999998</v>
      </c>
      <c r="H1843" s="2">
        <v>0</v>
      </c>
      <c r="I1843" s="2">
        <v>0.09</v>
      </c>
      <c r="J1843" s="2">
        <v>0.9</v>
      </c>
      <c r="L1843"/>
      <c r="N1843"/>
    </row>
    <row r="1844" spans="1:14" x14ac:dyDescent="0.2">
      <c r="A1844" s="1" t="s">
        <v>1484</v>
      </c>
      <c r="B1844" s="8" t="s">
        <v>41</v>
      </c>
      <c r="C1844" s="1" t="s">
        <v>29</v>
      </c>
      <c r="D1844" s="1" t="s">
        <v>1</v>
      </c>
      <c r="E1844" s="1" t="s">
        <v>59</v>
      </c>
      <c r="F1844" s="2">
        <v>0.74</v>
      </c>
      <c r="G1844" s="2">
        <v>0.03</v>
      </c>
      <c r="H1844" s="2">
        <v>0.01</v>
      </c>
      <c r="I1844" s="2">
        <v>0.12</v>
      </c>
      <c r="J1844" s="2">
        <v>0.9</v>
      </c>
      <c r="L1844"/>
      <c r="N1844"/>
    </row>
    <row r="1845" spans="1:14" x14ac:dyDescent="0.2">
      <c r="A1845" s="1" t="s">
        <v>321</v>
      </c>
      <c r="B1845" s="8" t="s">
        <v>102</v>
      </c>
      <c r="C1845" s="1" t="s">
        <v>47</v>
      </c>
      <c r="D1845" s="1" t="s">
        <v>58</v>
      </c>
      <c r="E1845" s="1" t="s">
        <v>99</v>
      </c>
      <c r="F1845" s="2">
        <v>0.65</v>
      </c>
      <c r="G1845" s="2">
        <v>0.22</v>
      </c>
      <c r="H1845" s="2">
        <v>0</v>
      </c>
      <c r="I1845" s="2">
        <v>0.03</v>
      </c>
      <c r="J1845" s="2">
        <v>0.9</v>
      </c>
      <c r="L1845"/>
      <c r="N1845"/>
    </row>
    <row r="1846" spans="1:14" x14ac:dyDescent="0.2">
      <c r="A1846" s="1" t="s">
        <v>1485</v>
      </c>
      <c r="B1846" s="8" t="s">
        <v>10</v>
      </c>
      <c r="C1846" s="1" t="s">
        <v>15</v>
      </c>
      <c r="D1846" s="1" t="s">
        <v>22</v>
      </c>
      <c r="E1846" s="1" t="s">
        <v>109</v>
      </c>
      <c r="F1846" s="2">
        <v>0.42</v>
      </c>
      <c r="G1846" s="2">
        <v>0.37</v>
      </c>
      <c r="H1846" s="2">
        <v>0.01</v>
      </c>
      <c r="I1846" s="2">
        <v>0.1</v>
      </c>
      <c r="J1846" s="2">
        <v>0.9</v>
      </c>
      <c r="L1846"/>
      <c r="N1846"/>
    </row>
    <row r="1847" spans="1:14" x14ac:dyDescent="0.2">
      <c r="A1847" s="1" t="s">
        <v>754</v>
      </c>
      <c r="B1847" s="8" t="s">
        <v>107</v>
      </c>
      <c r="C1847" s="1" t="s">
        <v>75</v>
      </c>
      <c r="D1847" s="1" t="s">
        <v>45</v>
      </c>
      <c r="E1847" s="1" t="s">
        <v>97</v>
      </c>
      <c r="F1847" s="2">
        <v>0.32</v>
      </c>
      <c r="G1847" s="2">
        <v>0.48</v>
      </c>
      <c r="H1847" s="2">
        <v>0</v>
      </c>
      <c r="I1847" s="2">
        <v>0.09</v>
      </c>
      <c r="J1847" s="2">
        <v>0.9</v>
      </c>
      <c r="L1847"/>
      <c r="N1847"/>
    </row>
    <row r="1848" spans="1:14" x14ac:dyDescent="0.2">
      <c r="A1848" s="1" t="s">
        <v>509</v>
      </c>
      <c r="B1848" s="8" t="s">
        <v>36</v>
      </c>
      <c r="C1848" s="1" t="s">
        <v>15</v>
      </c>
      <c r="D1848" s="1" t="s">
        <v>16</v>
      </c>
      <c r="E1848" s="1" t="s">
        <v>369</v>
      </c>
      <c r="F1848" s="2">
        <v>0.42</v>
      </c>
      <c r="G1848" s="2">
        <v>0.33</v>
      </c>
      <c r="H1848" s="2">
        <v>0</v>
      </c>
      <c r="I1848" s="2">
        <v>0.14000000000000001</v>
      </c>
      <c r="J1848" s="2">
        <v>0.9</v>
      </c>
      <c r="L1848"/>
      <c r="N1848"/>
    </row>
    <row r="1849" spans="1:14" x14ac:dyDescent="0.2">
      <c r="A1849" s="1" t="s">
        <v>1486</v>
      </c>
      <c r="B1849" s="8" t="s">
        <v>10</v>
      </c>
      <c r="C1849" s="1" t="s">
        <v>15</v>
      </c>
      <c r="D1849" s="1" t="s">
        <v>12</v>
      </c>
      <c r="E1849" s="1" t="s">
        <v>99</v>
      </c>
      <c r="F1849" s="2">
        <v>0.28999999999999998</v>
      </c>
      <c r="G1849" s="2">
        <v>0.52</v>
      </c>
      <c r="H1849" s="2">
        <v>0</v>
      </c>
      <c r="I1849" s="2">
        <v>0.09</v>
      </c>
      <c r="J1849" s="2">
        <v>0.9</v>
      </c>
      <c r="L1849"/>
      <c r="N1849"/>
    </row>
    <row r="1850" spans="1:14" x14ac:dyDescent="0.2">
      <c r="A1850" s="1" t="s">
        <v>1487</v>
      </c>
      <c r="B1850" s="8" t="s">
        <v>20</v>
      </c>
      <c r="C1850" s="1" t="s">
        <v>15</v>
      </c>
      <c r="D1850" s="1" t="s">
        <v>45</v>
      </c>
      <c r="E1850" s="1" t="s">
        <v>13</v>
      </c>
      <c r="F1850" s="2">
        <v>0.84</v>
      </c>
      <c r="G1850" s="2">
        <v>0</v>
      </c>
      <c r="H1850" s="2">
        <v>0</v>
      </c>
      <c r="I1850" s="2">
        <v>0.06</v>
      </c>
      <c r="J1850" s="2">
        <v>0.9</v>
      </c>
      <c r="L1850"/>
      <c r="N1850"/>
    </row>
    <row r="1851" spans="1:14" x14ac:dyDescent="0.2">
      <c r="A1851" s="1" t="s">
        <v>1488</v>
      </c>
      <c r="B1851" s="8" t="s">
        <v>36</v>
      </c>
      <c r="C1851" s="1" t="s">
        <v>67</v>
      </c>
      <c r="D1851" s="1" t="s">
        <v>38</v>
      </c>
      <c r="E1851" s="1" t="s">
        <v>55</v>
      </c>
      <c r="F1851" s="2">
        <v>0.42</v>
      </c>
      <c r="G1851" s="2">
        <v>0.32</v>
      </c>
      <c r="H1851" s="2">
        <v>0.01</v>
      </c>
      <c r="I1851" s="2">
        <v>0.15</v>
      </c>
      <c r="J1851" s="2">
        <v>0.9</v>
      </c>
      <c r="L1851"/>
      <c r="N1851"/>
    </row>
    <row r="1852" spans="1:14" x14ac:dyDescent="0.2">
      <c r="A1852" s="1" t="s">
        <v>665</v>
      </c>
      <c r="B1852" s="8" t="s">
        <v>102</v>
      </c>
      <c r="C1852" s="1" t="s">
        <v>42</v>
      </c>
      <c r="D1852" s="1" t="s">
        <v>45</v>
      </c>
      <c r="E1852" s="1" t="s">
        <v>59</v>
      </c>
      <c r="F1852" s="2">
        <v>0.62</v>
      </c>
      <c r="G1852" s="2">
        <v>0.24</v>
      </c>
      <c r="H1852" s="2">
        <v>0</v>
      </c>
      <c r="I1852" s="2">
        <v>0.04</v>
      </c>
      <c r="J1852" s="2">
        <v>0.9</v>
      </c>
      <c r="L1852"/>
      <c r="N1852"/>
    </row>
    <row r="1853" spans="1:14" x14ac:dyDescent="0.2">
      <c r="A1853" s="1" t="s">
        <v>482</v>
      </c>
      <c r="B1853" s="8" t="s">
        <v>102</v>
      </c>
      <c r="C1853" s="1" t="s">
        <v>42</v>
      </c>
      <c r="D1853" s="1" t="s">
        <v>12</v>
      </c>
      <c r="E1853" s="1" t="s">
        <v>99</v>
      </c>
      <c r="F1853" s="2">
        <v>0.81</v>
      </c>
      <c r="G1853" s="2">
        <v>0.05</v>
      </c>
      <c r="H1853" s="2">
        <v>0</v>
      </c>
      <c r="I1853" s="2">
        <v>0.04</v>
      </c>
      <c r="J1853" s="2">
        <v>0.9</v>
      </c>
      <c r="L1853"/>
      <c r="N1853"/>
    </row>
    <row r="1854" spans="1:14" x14ac:dyDescent="0.2">
      <c r="A1854" s="1" t="s">
        <v>1489</v>
      </c>
      <c r="B1854" s="8" t="s">
        <v>41</v>
      </c>
      <c r="C1854" s="1" t="s">
        <v>124</v>
      </c>
      <c r="D1854" s="1" t="s">
        <v>12</v>
      </c>
      <c r="E1854" s="1" t="s">
        <v>99</v>
      </c>
      <c r="F1854" s="2">
        <v>0.44</v>
      </c>
      <c r="G1854" s="2">
        <v>0.34</v>
      </c>
      <c r="H1854" s="2">
        <v>0</v>
      </c>
      <c r="I1854" s="2">
        <v>0.11</v>
      </c>
      <c r="J1854" s="2">
        <v>0.9</v>
      </c>
      <c r="L1854"/>
      <c r="N1854"/>
    </row>
    <row r="1855" spans="1:14" x14ac:dyDescent="0.2">
      <c r="A1855" s="1" t="s">
        <v>1490</v>
      </c>
      <c r="B1855" s="8" t="s">
        <v>32</v>
      </c>
      <c r="C1855" s="1" t="s">
        <v>33</v>
      </c>
      <c r="D1855" s="1" t="s">
        <v>12</v>
      </c>
      <c r="E1855" s="1" t="s">
        <v>319</v>
      </c>
      <c r="F1855" s="2">
        <v>0.73</v>
      </c>
      <c r="G1855" s="2">
        <v>0.1</v>
      </c>
      <c r="H1855" s="2">
        <v>0</v>
      </c>
      <c r="I1855" s="2">
        <v>0.06</v>
      </c>
      <c r="J1855" s="2">
        <v>0.9</v>
      </c>
      <c r="L1855"/>
      <c r="N1855"/>
    </row>
    <row r="1856" spans="1:14" x14ac:dyDescent="0.2">
      <c r="A1856" s="1" t="s">
        <v>1036</v>
      </c>
      <c r="B1856" s="8" t="s">
        <v>49</v>
      </c>
      <c r="C1856" s="1" t="s">
        <v>25</v>
      </c>
      <c r="D1856" s="1" t="s">
        <v>1</v>
      </c>
      <c r="E1856" s="1" t="s">
        <v>59</v>
      </c>
      <c r="F1856" s="2">
        <v>0.62</v>
      </c>
      <c r="G1856" s="2">
        <v>0.24</v>
      </c>
      <c r="H1856" s="2">
        <v>0</v>
      </c>
      <c r="I1856" s="2">
        <v>0.03</v>
      </c>
      <c r="J1856" s="2">
        <v>0.89</v>
      </c>
      <c r="L1856"/>
      <c r="N1856"/>
    </row>
    <row r="1857" spans="1:14" x14ac:dyDescent="0.2">
      <c r="A1857" s="1" t="s">
        <v>1491</v>
      </c>
      <c r="B1857" s="8" t="s">
        <v>36</v>
      </c>
      <c r="C1857" s="1" t="s">
        <v>18</v>
      </c>
      <c r="D1857" s="1" t="s">
        <v>58</v>
      </c>
      <c r="E1857" s="1" t="s">
        <v>86</v>
      </c>
      <c r="F1857" s="2">
        <v>0.35</v>
      </c>
      <c r="G1857" s="2">
        <v>0.38</v>
      </c>
      <c r="H1857" s="2">
        <v>0.01</v>
      </c>
      <c r="I1857" s="2">
        <v>0.16</v>
      </c>
      <c r="J1857" s="2">
        <v>0.89</v>
      </c>
      <c r="L1857"/>
      <c r="N1857"/>
    </row>
    <row r="1858" spans="1:14" x14ac:dyDescent="0.2">
      <c r="A1858" s="1" t="s">
        <v>1492</v>
      </c>
      <c r="B1858" s="8" t="s">
        <v>113</v>
      </c>
      <c r="C1858" s="1" t="s">
        <v>11</v>
      </c>
      <c r="D1858" s="1" t="s">
        <v>58</v>
      </c>
      <c r="E1858" s="1" t="s">
        <v>55</v>
      </c>
      <c r="F1858" s="2">
        <v>0.44</v>
      </c>
      <c r="G1858" s="2">
        <v>0.28000000000000003</v>
      </c>
      <c r="H1858" s="2">
        <v>0</v>
      </c>
      <c r="I1858" s="2">
        <v>0.18</v>
      </c>
      <c r="J1858" s="2">
        <v>0.89</v>
      </c>
      <c r="L1858"/>
      <c r="N1858"/>
    </row>
    <row r="1859" spans="1:14" x14ac:dyDescent="0.2">
      <c r="A1859" s="1" t="s">
        <v>490</v>
      </c>
      <c r="B1859" s="8" t="s">
        <v>10</v>
      </c>
      <c r="C1859" s="1" t="s">
        <v>29</v>
      </c>
      <c r="D1859" s="1" t="s">
        <v>12</v>
      </c>
      <c r="E1859" s="1" t="s">
        <v>99</v>
      </c>
      <c r="F1859" s="2">
        <v>0.82</v>
      </c>
      <c r="G1859" s="2">
        <v>0.01</v>
      </c>
      <c r="H1859" s="2">
        <v>0</v>
      </c>
      <c r="I1859" s="2">
        <v>7.0000000000000007E-2</v>
      </c>
      <c r="J1859" s="2">
        <v>0.89</v>
      </c>
      <c r="L1859"/>
      <c r="N1859"/>
    </row>
    <row r="1860" spans="1:14" x14ac:dyDescent="0.2">
      <c r="A1860" s="1" t="s">
        <v>1493</v>
      </c>
      <c r="B1860" s="8" t="s">
        <v>41</v>
      </c>
      <c r="C1860" s="1" t="s">
        <v>25</v>
      </c>
      <c r="D1860" s="1" t="s">
        <v>12</v>
      </c>
      <c r="E1860" s="1" t="s">
        <v>700</v>
      </c>
      <c r="F1860" s="2">
        <v>0.74</v>
      </c>
      <c r="G1860" s="2">
        <v>0.03</v>
      </c>
      <c r="H1860" s="2">
        <v>0</v>
      </c>
      <c r="I1860" s="2">
        <v>0.12</v>
      </c>
      <c r="J1860" s="2">
        <v>0.89</v>
      </c>
      <c r="L1860"/>
      <c r="N1860"/>
    </row>
    <row r="1861" spans="1:14" x14ac:dyDescent="0.2">
      <c r="A1861" s="1" t="s">
        <v>1405</v>
      </c>
      <c r="B1861" s="8" t="s">
        <v>64</v>
      </c>
      <c r="C1861" s="1" t="s">
        <v>65</v>
      </c>
      <c r="D1861" s="1" t="s">
        <v>38</v>
      </c>
      <c r="E1861" s="1" t="s">
        <v>175</v>
      </c>
      <c r="F1861" s="2">
        <v>0.32</v>
      </c>
      <c r="G1861" s="2">
        <v>0.42</v>
      </c>
      <c r="H1861" s="2">
        <v>0.01</v>
      </c>
      <c r="I1861" s="2">
        <v>0.14000000000000001</v>
      </c>
      <c r="J1861" s="2">
        <v>0.89</v>
      </c>
      <c r="L1861"/>
      <c r="N1861"/>
    </row>
    <row r="1862" spans="1:14" x14ac:dyDescent="0.2">
      <c r="A1862" s="1" t="s">
        <v>1494</v>
      </c>
      <c r="B1862" s="8" t="s">
        <v>49</v>
      </c>
      <c r="C1862" s="1" t="s">
        <v>54</v>
      </c>
      <c r="D1862" s="1" t="s">
        <v>1</v>
      </c>
      <c r="E1862" s="1" t="s">
        <v>159</v>
      </c>
      <c r="F1862" s="2">
        <v>0.6</v>
      </c>
      <c r="G1862" s="2">
        <v>0.22</v>
      </c>
      <c r="H1862" s="2">
        <v>0.05</v>
      </c>
      <c r="I1862" s="2">
        <v>0.02</v>
      </c>
      <c r="J1862" s="2">
        <v>0.89</v>
      </c>
      <c r="L1862"/>
      <c r="N1862"/>
    </row>
    <row r="1863" spans="1:14" x14ac:dyDescent="0.2">
      <c r="A1863" s="1" t="s">
        <v>1495</v>
      </c>
      <c r="B1863" s="8" t="s">
        <v>20</v>
      </c>
      <c r="C1863" s="1" t="s">
        <v>15</v>
      </c>
      <c r="D1863" s="1" t="s">
        <v>45</v>
      </c>
      <c r="E1863" s="1" t="s">
        <v>109</v>
      </c>
      <c r="F1863" s="2">
        <v>0.51</v>
      </c>
      <c r="G1863" s="2">
        <v>0.28999999999999998</v>
      </c>
      <c r="H1863" s="2">
        <v>0.01</v>
      </c>
      <c r="I1863" s="2">
        <v>0.09</v>
      </c>
      <c r="J1863" s="2">
        <v>0.89</v>
      </c>
      <c r="L1863"/>
      <c r="N1863"/>
    </row>
    <row r="1864" spans="1:14" x14ac:dyDescent="0.2">
      <c r="A1864" s="1" t="s">
        <v>1496</v>
      </c>
      <c r="B1864" s="8" t="s">
        <v>41</v>
      </c>
      <c r="C1864" s="1" t="s">
        <v>25</v>
      </c>
      <c r="D1864" s="1" t="s">
        <v>12</v>
      </c>
      <c r="E1864" s="1" t="s">
        <v>99</v>
      </c>
      <c r="F1864" s="2">
        <v>0.74</v>
      </c>
      <c r="G1864" s="2">
        <v>0.03</v>
      </c>
      <c r="H1864" s="2">
        <v>0</v>
      </c>
      <c r="I1864" s="2">
        <v>0.12</v>
      </c>
      <c r="J1864" s="2">
        <v>0.89</v>
      </c>
      <c r="L1864"/>
      <c r="N1864"/>
    </row>
    <row r="1865" spans="1:14" x14ac:dyDescent="0.2">
      <c r="A1865" s="1" t="s">
        <v>1497</v>
      </c>
      <c r="B1865" s="8" t="s">
        <v>49</v>
      </c>
      <c r="C1865" s="1" t="s">
        <v>42</v>
      </c>
      <c r="D1865" s="1" t="s">
        <v>173</v>
      </c>
      <c r="E1865" s="1" t="s">
        <v>13</v>
      </c>
      <c r="F1865" s="2">
        <v>0.46</v>
      </c>
      <c r="G1865" s="2">
        <v>0.17</v>
      </c>
      <c r="H1865" s="2">
        <v>0.24</v>
      </c>
      <c r="I1865" s="2">
        <v>0.02</v>
      </c>
      <c r="J1865" s="2">
        <v>0.89</v>
      </c>
      <c r="L1865"/>
      <c r="N1865"/>
    </row>
    <row r="1866" spans="1:14" x14ac:dyDescent="0.2">
      <c r="A1866" s="1" t="s">
        <v>1498</v>
      </c>
      <c r="B1866" s="8" t="s">
        <v>36</v>
      </c>
      <c r="C1866" s="1" t="s">
        <v>67</v>
      </c>
      <c r="D1866" s="1" t="s">
        <v>1</v>
      </c>
      <c r="E1866" s="1" t="s">
        <v>55</v>
      </c>
      <c r="F1866" s="2">
        <v>0.6</v>
      </c>
      <c r="G1866" s="2">
        <v>0.19</v>
      </c>
      <c r="H1866" s="2">
        <v>0</v>
      </c>
      <c r="I1866" s="2">
        <v>0.1</v>
      </c>
      <c r="J1866" s="2">
        <v>0.89</v>
      </c>
      <c r="L1866"/>
      <c r="N1866"/>
    </row>
    <row r="1867" spans="1:14" x14ac:dyDescent="0.2">
      <c r="A1867" s="1" t="s">
        <v>1499</v>
      </c>
      <c r="B1867" s="8" t="s">
        <v>49</v>
      </c>
      <c r="C1867" s="1" t="s">
        <v>42</v>
      </c>
      <c r="D1867" s="1" t="s">
        <v>214</v>
      </c>
      <c r="E1867" s="1" t="s">
        <v>13</v>
      </c>
      <c r="F1867" s="2">
        <v>0.42</v>
      </c>
      <c r="G1867" s="2">
        <v>0.16</v>
      </c>
      <c r="H1867" s="2">
        <v>0.3</v>
      </c>
      <c r="I1867" s="2">
        <v>0.02</v>
      </c>
      <c r="J1867" s="2">
        <v>0.89</v>
      </c>
      <c r="L1867"/>
      <c r="N1867"/>
    </row>
    <row r="1868" spans="1:14" x14ac:dyDescent="0.2">
      <c r="A1868" s="1" t="s">
        <v>1500</v>
      </c>
      <c r="B1868" s="8" t="s">
        <v>150</v>
      </c>
      <c r="C1868" s="1" t="s">
        <v>54</v>
      </c>
      <c r="D1868" s="1" t="s">
        <v>214</v>
      </c>
      <c r="E1868" s="1" t="s">
        <v>13</v>
      </c>
      <c r="F1868" s="2">
        <v>0</v>
      </c>
      <c r="G1868" s="2">
        <v>0</v>
      </c>
      <c r="H1868" s="2">
        <v>0.89</v>
      </c>
      <c r="I1868" s="2">
        <v>0</v>
      </c>
      <c r="J1868" s="2">
        <v>0.89</v>
      </c>
      <c r="L1868"/>
      <c r="N1868"/>
    </row>
    <row r="1869" spans="1:14" x14ac:dyDescent="0.2">
      <c r="A1869" s="1" t="s">
        <v>431</v>
      </c>
      <c r="B1869" s="8" t="s">
        <v>126</v>
      </c>
      <c r="C1869" s="1" t="s">
        <v>124</v>
      </c>
      <c r="D1869" s="1" t="s">
        <v>38</v>
      </c>
      <c r="E1869" s="1" t="s">
        <v>319</v>
      </c>
      <c r="F1869" s="2">
        <v>0.69</v>
      </c>
      <c r="G1869" s="2">
        <v>0.18</v>
      </c>
      <c r="H1869" s="2">
        <v>0</v>
      </c>
      <c r="I1869" s="2">
        <v>0.02</v>
      </c>
      <c r="J1869" s="2">
        <v>0.89</v>
      </c>
      <c r="L1869"/>
      <c r="N1869"/>
    </row>
    <row r="1870" spans="1:14" x14ac:dyDescent="0.2">
      <c r="A1870" s="1" t="s">
        <v>1501</v>
      </c>
      <c r="B1870" s="8" t="s">
        <v>10</v>
      </c>
      <c r="C1870" s="1" t="s">
        <v>15</v>
      </c>
      <c r="D1870" s="1" t="s">
        <v>173</v>
      </c>
      <c r="E1870" s="1" t="s">
        <v>86</v>
      </c>
      <c r="F1870" s="2">
        <v>0.36</v>
      </c>
      <c r="G1870" s="2">
        <v>0.43</v>
      </c>
      <c r="H1870" s="2">
        <v>0</v>
      </c>
      <c r="I1870" s="2">
        <v>0.1</v>
      </c>
      <c r="J1870" s="2">
        <v>0.89</v>
      </c>
      <c r="L1870"/>
      <c r="N1870"/>
    </row>
    <row r="1871" spans="1:14" x14ac:dyDescent="0.2">
      <c r="A1871" s="1" t="s">
        <v>1502</v>
      </c>
      <c r="B1871" s="8" t="s">
        <v>10</v>
      </c>
      <c r="C1871" s="1" t="s">
        <v>18</v>
      </c>
      <c r="D1871" s="1" t="s">
        <v>16</v>
      </c>
      <c r="E1871" s="1" t="s">
        <v>969</v>
      </c>
      <c r="F1871" s="2">
        <v>0.15</v>
      </c>
      <c r="G1871" s="2">
        <v>0.63</v>
      </c>
      <c r="H1871" s="2">
        <v>0</v>
      </c>
      <c r="I1871" s="2">
        <v>0.11</v>
      </c>
      <c r="J1871" s="2">
        <v>0.89</v>
      </c>
      <c r="L1871"/>
      <c r="N1871"/>
    </row>
    <row r="1872" spans="1:14" x14ac:dyDescent="0.2">
      <c r="A1872" s="1" t="s">
        <v>1503</v>
      </c>
      <c r="B1872" s="8" t="s">
        <v>41</v>
      </c>
      <c r="C1872" s="1" t="s">
        <v>54</v>
      </c>
      <c r="D1872" s="1" t="s">
        <v>12</v>
      </c>
      <c r="E1872" s="1" t="s">
        <v>109</v>
      </c>
      <c r="F1872" s="2">
        <v>0.44</v>
      </c>
      <c r="G1872" s="2">
        <v>0.34</v>
      </c>
      <c r="H1872" s="2">
        <v>0</v>
      </c>
      <c r="I1872" s="2">
        <v>0.11</v>
      </c>
      <c r="J1872" s="2">
        <v>0.89</v>
      </c>
      <c r="L1872"/>
      <c r="N1872"/>
    </row>
    <row r="1873" spans="1:14" x14ac:dyDescent="0.2">
      <c r="A1873" s="1" t="s">
        <v>1504</v>
      </c>
      <c r="B1873" s="8" t="s">
        <v>64</v>
      </c>
      <c r="C1873" s="1" t="s">
        <v>216</v>
      </c>
      <c r="D1873" s="1" t="s">
        <v>12</v>
      </c>
      <c r="E1873" s="1" t="s">
        <v>99</v>
      </c>
      <c r="F1873" s="2">
        <v>0.28000000000000003</v>
      </c>
      <c r="G1873" s="2">
        <v>0.47</v>
      </c>
      <c r="H1873" s="2">
        <v>0</v>
      </c>
      <c r="I1873" s="2">
        <v>0.14000000000000001</v>
      </c>
      <c r="J1873" s="2">
        <v>0.89</v>
      </c>
      <c r="L1873"/>
      <c r="N1873"/>
    </row>
    <row r="1874" spans="1:14" x14ac:dyDescent="0.2">
      <c r="A1874" s="1" t="s">
        <v>1505</v>
      </c>
      <c r="B1874" s="8" t="s">
        <v>113</v>
      </c>
      <c r="C1874" s="1" t="s">
        <v>57</v>
      </c>
      <c r="D1874" s="1" t="s">
        <v>71</v>
      </c>
      <c r="E1874" s="1" t="s">
        <v>164</v>
      </c>
      <c r="F1874" s="2">
        <v>0.21</v>
      </c>
      <c r="G1874" s="2">
        <v>0.13</v>
      </c>
      <c r="H1874" s="2">
        <v>0.46</v>
      </c>
      <c r="I1874" s="2">
        <v>0.08</v>
      </c>
      <c r="J1874" s="2">
        <v>0.89</v>
      </c>
      <c r="L1874"/>
      <c r="N1874"/>
    </row>
    <row r="1875" spans="1:14" x14ac:dyDescent="0.2">
      <c r="A1875" s="1" t="s">
        <v>546</v>
      </c>
      <c r="B1875" s="8" t="s">
        <v>62</v>
      </c>
      <c r="C1875" s="1" t="s">
        <v>37</v>
      </c>
      <c r="D1875" s="1" t="s">
        <v>38</v>
      </c>
      <c r="E1875" s="1" t="s">
        <v>175</v>
      </c>
      <c r="F1875" s="2">
        <v>0.42</v>
      </c>
      <c r="G1875" s="2">
        <v>0.36</v>
      </c>
      <c r="H1875" s="2">
        <v>0.04</v>
      </c>
      <c r="I1875" s="2">
        <v>7.0000000000000007E-2</v>
      </c>
      <c r="J1875" s="2">
        <v>0.89</v>
      </c>
      <c r="L1875"/>
      <c r="N1875"/>
    </row>
    <row r="1876" spans="1:14" x14ac:dyDescent="0.2">
      <c r="A1876" s="1" t="s">
        <v>999</v>
      </c>
      <c r="B1876" s="8" t="s">
        <v>32</v>
      </c>
      <c r="C1876" s="1" t="s">
        <v>33</v>
      </c>
      <c r="D1876" s="1" t="s">
        <v>16</v>
      </c>
      <c r="E1876" s="1" t="s">
        <v>969</v>
      </c>
      <c r="F1876" s="2">
        <v>0.18</v>
      </c>
      <c r="G1876" s="2">
        <v>0.59</v>
      </c>
      <c r="H1876" s="2">
        <v>0.01</v>
      </c>
      <c r="I1876" s="2">
        <v>0.1</v>
      </c>
      <c r="J1876" s="2">
        <v>0.89</v>
      </c>
      <c r="L1876"/>
      <c r="N1876"/>
    </row>
    <row r="1877" spans="1:14" x14ac:dyDescent="0.2">
      <c r="A1877" s="1" t="s">
        <v>1506</v>
      </c>
      <c r="B1877" s="8" t="s">
        <v>10</v>
      </c>
      <c r="C1877" s="1" t="s">
        <v>11</v>
      </c>
      <c r="D1877" s="1" t="s">
        <v>16</v>
      </c>
      <c r="E1877" s="1" t="s">
        <v>86</v>
      </c>
      <c r="F1877" s="2">
        <v>0.81</v>
      </c>
      <c r="G1877" s="2">
        <v>0</v>
      </c>
      <c r="H1877" s="2">
        <v>0.01</v>
      </c>
      <c r="I1877" s="2">
        <v>7.0000000000000007E-2</v>
      </c>
      <c r="J1877" s="2">
        <v>0.89</v>
      </c>
      <c r="L1877"/>
      <c r="N1877"/>
    </row>
    <row r="1878" spans="1:14" x14ac:dyDescent="0.2">
      <c r="A1878" s="1" t="s">
        <v>68</v>
      </c>
      <c r="B1878" s="8" t="s">
        <v>107</v>
      </c>
      <c r="C1878" s="1" t="s">
        <v>18</v>
      </c>
      <c r="D1878" s="1" t="s">
        <v>58</v>
      </c>
      <c r="E1878" s="1" t="s">
        <v>59</v>
      </c>
      <c r="F1878" s="2">
        <v>0.01</v>
      </c>
      <c r="G1878" s="2">
        <v>0.79</v>
      </c>
      <c r="H1878" s="2">
        <v>0</v>
      </c>
      <c r="I1878" s="2">
        <v>0.09</v>
      </c>
      <c r="J1878" s="2">
        <v>0.89</v>
      </c>
      <c r="L1878"/>
      <c r="N1878"/>
    </row>
    <row r="1879" spans="1:14" x14ac:dyDescent="0.2">
      <c r="A1879" s="1" t="s">
        <v>1507</v>
      </c>
      <c r="B1879" s="8" t="s">
        <v>128</v>
      </c>
      <c r="C1879" s="1" t="s">
        <v>37</v>
      </c>
      <c r="D1879" s="1" t="s">
        <v>12</v>
      </c>
      <c r="E1879" s="1" t="s">
        <v>13</v>
      </c>
      <c r="F1879" s="2">
        <v>0.39</v>
      </c>
      <c r="G1879" s="2">
        <v>0.24</v>
      </c>
      <c r="H1879" s="2">
        <v>0.21</v>
      </c>
      <c r="I1879" s="2">
        <v>0.06</v>
      </c>
      <c r="J1879" s="2">
        <v>0.89</v>
      </c>
      <c r="L1879"/>
      <c r="N1879"/>
    </row>
    <row r="1880" spans="1:14" x14ac:dyDescent="0.2">
      <c r="A1880" s="1" t="s">
        <v>1508</v>
      </c>
      <c r="B1880" s="8" t="s">
        <v>32</v>
      </c>
      <c r="C1880" s="1" t="s">
        <v>67</v>
      </c>
      <c r="D1880" s="1" t="s">
        <v>45</v>
      </c>
      <c r="E1880" s="1" t="s">
        <v>99</v>
      </c>
      <c r="F1880" s="2">
        <v>0.55000000000000004</v>
      </c>
      <c r="G1880" s="2">
        <v>0.25</v>
      </c>
      <c r="H1880" s="2">
        <v>0.01</v>
      </c>
      <c r="I1880" s="2">
        <v>7.0000000000000007E-2</v>
      </c>
      <c r="J1880" s="2">
        <v>0.89</v>
      </c>
      <c r="L1880"/>
      <c r="N1880"/>
    </row>
    <row r="1881" spans="1:14" x14ac:dyDescent="0.2">
      <c r="A1881" s="1" t="s">
        <v>56</v>
      </c>
      <c r="B1881" s="8" t="s">
        <v>10</v>
      </c>
      <c r="C1881" s="1" t="s">
        <v>57</v>
      </c>
      <c r="D1881" s="1" t="s">
        <v>58</v>
      </c>
      <c r="E1881" s="1" t="s">
        <v>59</v>
      </c>
      <c r="F1881" s="2">
        <v>0.6</v>
      </c>
      <c r="G1881" s="2">
        <v>0.21</v>
      </c>
      <c r="H1881" s="2">
        <v>0</v>
      </c>
      <c r="I1881" s="2">
        <v>0.08</v>
      </c>
      <c r="J1881" s="2">
        <v>0.89</v>
      </c>
      <c r="L1881"/>
      <c r="N1881"/>
    </row>
    <row r="1882" spans="1:14" x14ac:dyDescent="0.2">
      <c r="A1882" s="1" t="s">
        <v>1509</v>
      </c>
      <c r="B1882" s="8" t="s">
        <v>186</v>
      </c>
      <c r="C1882" s="1" t="s">
        <v>151</v>
      </c>
      <c r="D1882" s="1" t="s">
        <v>12</v>
      </c>
      <c r="E1882" s="1" t="s">
        <v>55</v>
      </c>
      <c r="F1882" s="2">
        <v>0.49</v>
      </c>
      <c r="G1882" s="2">
        <v>0.34</v>
      </c>
      <c r="H1882" s="2">
        <v>0</v>
      </c>
      <c r="I1882" s="2">
        <v>0.06</v>
      </c>
      <c r="J1882" s="2">
        <v>0.89</v>
      </c>
      <c r="L1882"/>
      <c r="N1882"/>
    </row>
    <row r="1883" spans="1:14" x14ac:dyDescent="0.2">
      <c r="A1883" s="1" t="s">
        <v>1510</v>
      </c>
      <c r="B1883" s="8" t="s">
        <v>41</v>
      </c>
      <c r="C1883" s="1" t="s">
        <v>11</v>
      </c>
      <c r="D1883" s="1" t="s">
        <v>22</v>
      </c>
      <c r="E1883" s="1" t="s">
        <v>55</v>
      </c>
      <c r="F1883" s="2">
        <v>0</v>
      </c>
      <c r="G1883" s="2">
        <v>0.68</v>
      </c>
      <c r="H1883" s="2">
        <v>0</v>
      </c>
      <c r="I1883" s="2">
        <v>0.2</v>
      </c>
      <c r="J1883" s="2">
        <v>0.89</v>
      </c>
      <c r="L1883"/>
      <c r="N1883"/>
    </row>
    <row r="1884" spans="1:14" x14ac:dyDescent="0.2">
      <c r="A1884" s="1" t="s">
        <v>1228</v>
      </c>
      <c r="B1884" s="8" t="s">
        <v>32</v>
      </c>
      <c r="C1884" s="1" t="s">
        <v>33</v>
      </c>
      <c r="D1884" s="1" t="s">
        <v>71</v>
      </c>
      <c r="E1884" s="1" t="s">
        <v>319</v>
      </c>
      <c r="F1884" s="2">
        <v>0.44</v>
      </c>
      <c r="G1884" s="2">
        <v>0.36</v>
      </c>
      <c r="H1884" s="2">
        <v>0</v>
      </c>
      <c r="I1884" s="2">
        <v>0.08</v>
      </c>
      <c r="J1884" s="2">
        <v>0.88</v>
      </c>
      <c r="L1884"/>
      <c r="N1884"/>
    </row>
    <row r="1885" spans="1:14" x14ac:dyDescent="0.2">
      <c r="A1885" s="1" t="s">
        <v>1279</v>
      </c>
      <c r="B1885" s="8" t="s">
        <v>32</v>
      </c>
      <c r="C1885" s="1" t="s">
        <v>67</v>
      </c>
      <c r="D1885" s="1" t="s">
        <v>38</v>
      </c>
      <c r="E1885" s="1" t="s">
        <v>164</v>
      </c>
      <c r="F1885" s="2">
        <v>0.38</v>
      </c>
      <c r="G1885" s="2">
        <v>0.41</v>
      </c>
      <c r="H1885" s="2">
        <v>0.01</v>
      </c>
      <c r="I1885" s="2">
        <v>0.08</v>
      </c>
      <c r="J1885" s="2">
        <v>0.88</v>
      </c>
      <c r="L1885"/>
      <c r="N1885"/>
    </row>
    <row r="1886" spans="1:14" x14ac:dyDescent="0.2">
      <c r="A1886" s="1" t="s">
        <v>80</v>
      </c>
      <c r="B1886" s="8" t="s">
        <v>107</v>
      </c>
      <c r="C1886" s="1" t="s">
        <v>15</v>
      </c>
      <c r="D1886" s="1" t="s">
        <v>38</v>
      </c>
      <c r="E1886" s="1" t="s">
        <v>39</v>
      </c>
      <c r="F1886" s="2">
        <v>0.01</v>
      </c>
      <c r="G1886" s="2">
        <v>0.79</v>
      </c>
      <c r="H1886" s="2">
        <v>0</v>
      </c>
      <c r="I1886" s="2">
        <v>0.08</v>
      </c>
      <c r="J1886" s="2">
        <v>0.88</v>
      </c>
      <c r="L1886"/>
      <c r="N1886"/>
    </row>
    <row r="1887" spans="1:14" x14ac:dyDescent="0.2">
      <c r="A1887" s="1" t="s">
        <v>1511</v>
      </c>
      <c r="B1887" s="8" t="s">
        <v>20</v>
      </c>
      <c r="C1887" s="1" t="s">
        <v>15</v>
      </c>
      <c r="D1887" s="1" t="s">
        <v>22</v>
      </c>
      <c r="E1887" s="1" t="s">
        <v>1512</v>
      </c>
      <c r="F1887" s="2">
        <v>0</v>
      </c>
      <c r="G1887" s="2">
        <v>0.82</v>
      </c>
      <c r="H1887" s="2">
        <v>0</v>
      </c>
      <c r="I1887" s="2">
        <v>0.06</v>
      </c>
      <c r="J1887" s="2">
        <v>0.88</v>
      </c>
      <c r="L1887"/>
      <c r="N1887"/>
    </row>
    <row r="1888" spans="1:14" x14ac:dyDescent="0.2">
      <c r="A1888" s="1" t="s">
        <v>237</v>
      </c>
      <c r="B1888" s="8" t="s">
        <v>32</v>
      </c>
      <c r="C1888" s="1" t="s">
        <v>57</v>
      </c>
      <c r="D1888" s="1" t="s">
        <v>22</v>
      </c>
      <c r="E1888" s="1" t="s">
        <v>86</v>
      </c>
      <c r="F1888" s="2">
        <v>0.62</v>
      </c>
      <c r="G1888" s="2">
        <v>0.2</v>
      </c>
      <c r="H1888" s="2">
        <v>0</v>
      </c>
      <c r="I1888" s="2">
        <v>7.0000000000000007E-2</v>
      </c>
      <c r="J1888" s="2">
        <v>0.88</v>
      </c>
      <c r="L1888"/>
      <c r="N1888"/>
    </row>
    <row r="1889" spans="1:14" x14ac:dyDescent="0.2">
      <c r="A1889" s="1" t="s">
        <v>1513</v>
      </c>
      <c r="B1889" s="8" t="s">
        <v>10</v>
      </c>
      <c r="C1889" s="1" t="s">
        <v>18</v>
      </c>
      <c r="D1889" s="1" t="s">
        <v>38</v>
      </c>
      <c r="E1889" s="1" t="s">
        <v>218</v>
      </c>
      <c r="F1889" s="2">
        <v>0.6</v>
      </c>
      <c r="G1889" s="2">
        <v>0.21</v>
      </c>
      <c r="H1889" s="2">
        <v>0</v>
      </c>
      <c r="I1889" s="2">
        <v>0.08</v>
      </c>
      <c r="J1889" s="2">
        <v>0.88</v>
      </c>
      <c r="L1889"/>
      <c r="N1889"/>
    </row>
    <row r="1890" spans="1:14" x14ac:dyDescent="0.2">
      <c r="A1890" s="1" t="s">
        <v>1514</v>
      </c>
      <c r="B1890" s="8" t="s">
        <v>32</v>
      </c>
      <c r="C1890" s="1" t="s">
        <v>33</v>
      </c>
      <c r="D1890" s="1" t="s">
        <v>22</v>
      </c>
      <c r="E1890" s="1" t="s">
        <v>363</v>
      </c>
      <c r="F1890" s="2">
        <v>0.73</v>
      </c>
      <c r="G1890" s="2">
        <v>0.1</v>
      </c>
      <c r="H1890" s="2">
        <v>0</v>
      </c>
      <c r="I1890" s="2">
        <v>0.06</v>
      </c>
      <c r="J1890" s="2">
        <v>0.88</v>
      </c>
      <c r="L1890"/>
      <c r="N1890"/>
    </row>
    <row r="1891" spans="1:14" x14ac:dyDescent="0.2">
      <c r="A1891" s="1" t="s">
        <v>1515</v>
      </c>
      <c r="B1891" s="8" t="s">
        <v>62</v>
      </c>
      <c r="C1891" s="1" t="s">
        <v>67</v>
      </c>
      <c r="D1891" s="1" t="s">
        <v>38</v>
      </c>
      <c r="E1891" s="1" t="s">
        <v>178</v>
      </c>
      <c r="F1891" s="2">
        <v>0.3</v>
      </c>
      <c r="G1891" s="2">
        <v>0.22</v>
      </c>
      <c r="H1891" s="2">
        <v>0.3</v>
      </c>
      <c r="I1891" s="2">
        <v>0.05</v>
      </c>
      <c r="J1891" s="2">
        <v>0.88</v>
      </c>
      <c r="L1891"/>
      <c r="N1891"/>
    </row>
    <row r="1892" spans="1:14" x14ac:dyDescent="0.2">
      <c r="A1892" s="1" t="s">
        <v>1516</v>
      </c>
      <c r="B1892" s="8" t="s">
        <v>41</v>
      </c>
      <c r="C1892" s="1" t="s">
        <v>25</v>
      </c>
      <c r="D1892" s="1" t="s">
        <v>38</v>
      </c>
      <c r="E1892" s="1" t="s">
        <v>39</v>
      </c>
      <c r="F1892" s="2">
        <v>0.43</v>
      </c>
      <c r="G1892" s="2">
        <v>0.34</v>
      </c>
      <c r="H1892" s="2">
        <v>0</v>
      </c>
      <c r="I1892" s="2">
        <v>0.11</v>
      </c>
      <c r="J1892" s="2">
        <v>0.88</v>
      </c>
      <c r="L1892"/>
      <c r="N1892"/>
    </row>
    <row r="1893" spans="1:14" x14ac:dyDescent="0.2">
      <c r="A1893" s="1" t="s">
        <v>1517</v>
      </c>
      <c r="B1893" s="8" t="s">
        <v>41</v>
      </c>
      <c r="C1893" s="1" t="s">
        <v>29</v>
      </c>
      <c r="D1893" s="1" t="s">
        <v>22</v>
      </c>
      <c r="E1893" s="1" t="s">
        <v>55</v>
      </c>
      <c r="F1893" s="2">
        <v>0.32</v>
      </c>
      <c r="G1893" s="2">
        <v>0.06</v>
      </c>
      <c r="H1893" s="2">
        <v>0</v>
      </c>
      <c r="I1893" s="2">
        <v>0.5</v>
      </c>
      <c r="J1893" s="2">
        <v>0.88</v>
      </c>
      <c r="L1893"/>
      <c r="N1893"/>
    </row>
    <row r="1894" spans="1:14" x14ac:dyDescent="0.2">
      <c r="A1894" s="1" t="s">
        <v>1518</v>
      </c>
      <c r="B1894" s="8" t="s">
        <v>10</v>
      </c>
      <c r="C1894" s="1" t="s">
        <v>18</v>
      </c>
      <c r="D1894" s="1" t="s">
        <v>26</v>
      </c>
      <c r="E1894" s="1" t="s">
        <v>13</v>
      </c>
      <c r="F1894" s="2">
        <v>0.47</v>
      </c>
      <c r="G1894" s="2">
        <v>0.22</v>
      </c>
      <c r="H1894" s="2">
        <v>0.12</v>
      </c>
      <c r="I1894" s="2">
        <v>7.0000000000000007E-2</v>
      </c>
      <c r="J1894" s="2">
        <v>0.88</v>
      </c>
      <c r="L1894"/>
      <c r="N1894"/>
    </row>
    <row r="1895" spans="1:14" x14ac:dyDescent="0.2">
      <c r="A1895" s="1" t="s">
        <v>705</v>
      </c>
      <c r="B1895" s="8" t="s">
        <v>121</v>
      </c>
      <c r="C1895" s="1" t="s">
        <v>65</v>
      </c>
      <c r="D1895" s="1" t="s">
        <v>38</v>
      </c>
      <c r="E1895" s="1" t="s">
        <v>164</v>
      </c>
      <c r="F1895" s="2">
        <v>0.42</v>
      </c>
      <c r="G1895" s="2">
        <v>0.38</v>
      </c>
      <c r="H1895" s="2">
        <v>0</v>
      </c>
      <c r="I1895" s="2">
        <v>7.0000000000000007E-2</v>
      </c>
      <c r="J1895" s="2">
        <v>0.88</v>
      </c>
      <c r="L1895"/>
      <c r="N1895"/>
    </row>
    <row r="1896" spans="1:14" x14ac:dyDescent="0.2">
      <c r="A1896" s="1" t="s">
        <v>1519</v>
      </c>
      <c r="B1896" s="8" t="s">
        <v>113</v>
      </c>
      <c r="C1896" s="1" t="s">
        <v>42</v>
      </c>
      <c r="D1896" s="1" t="s">
        <v>214</v>
      </c>
      <c r="E1896" s="1" t="s">
        <v>159</v>
      </c>
      <c r="F1896" s="2">
        <v>0.32</v>
      </c>
      <c r="G1896" s="2">
        <v>0.26</v>
      </c>
      <c r="H1896" s="2">
        <v>0.12</v>
      </c>
      <c r="I1896" s="2">
        <v>0.17</v>
      </c>
      <c r="J1896" s="2">
        <v>0.88</v>
      </c>
      <c r="L1896"/>
      <c r="N1896"/>
    </row>
    <row r="1897" spans="1:14" x14ac:dyDescent="0.2">
      <c r="A1897" s="1" t="s">
        <v>1520</v>
      </c>
      <c r="B1897" s="8" t="s">
        <v>10</v>
      </c>
      <c r="C1897" s="1" t="s">
        <v>15</v>
      </c>
      <c r="D1897" s="1" t="s">
        <v>26</v>
      </c>
      <c r="E1897" s="1" t="s">
        <v>137</v>
      </c>
      <c r="F1897" s="2">
        <v>0.51</v>
      </c>
      <c r="G1897" s="2">
        <v>0.28000000000000003</v>
      </c>
      <c r="H1897" s="2">
        <v>0.01</v>
      </c>
      <c r="I1897" s="2">
        <v>0.08</v>
      </c>
      <c r="J1897" s="2">
        <v>0.88</v>
      </c>
      <c r="L1897"/>
      <c r="N1897"/>
    </row>
    <row r="1898" spans="1:14" x14ac:dyDescent="0.2">
      <c r="A1898" s="1" t="s">
        <v>1521</v>
      </c>
      <c r="B1898" s="8" t="s">
        <v>36</v>
      </c>
      <c r="C1898" s="1" t="s">
        <v>67</v>
      </c>
      <c r="D1898" s="1" t="s">
        <v>71</v>
      </c>
      <c r="E1898" s="1" t="s">
        <v>251</v>
      </c>
      <c r="F1898" s="2">
        <v>0.28000000000000003</v>
      </c>
      <c r="G1898" s="2">
        <v>0.33</v>
      </c>
      <c r="H1898" s="2">
        <v>0.13</v>
      </c>
      <c r="I1898" s="2">
        <v>0.14000000000000001</v>
      </c>
      <c r="J1898" s="2">
        <v>0.88</v>
      </c>
      <c r="L1898"/>
      <c r="N1898"/>
    </row>
    <row r="1899" spans="1:14" x14ac:dyDescent="0.2">
      <c r="A1899" s="1" t="s">
        <v>1522</v>
      </c>
      <c r="B1899" s="8" t="s">
        <v>41</v>
      </c>
      <c r="C1899" s="1" t="s">
        <v>42</v>
      </c>
      <c r="D1899" s="1" t="s">
        <v>12</v>
      </c>
      <c r="E1899" s="1" t="s">
        <v>838</v>
      </c>
      <c r="F1899" s="2">
        <v>0.43</v>
      </c>
      <c r="G1899" s="2">
        <v>0.33</v>
      </c>
      <c r="H1899" s="2">
        <v>0</v>
      </c>
      <c r="I1899" s="2">
        <v>0.11</v>
      </c>
      <c r="J1899" s="2">
        <v>0.88</v>
      </c>
      <c r="L1899"/>
      <c r="N1899"/>
    </row>
    <row r="1900" spans="1:14" x14ac:dyDescent="0.2">
      <c r="A1900" s="1" t="s">
        <v>1220</v>
      </c>
      <c r="B1900" s="8" t="s">
        <v>32</v>
      </c>
      <c r="C1900" s="1" t="s">
        <v>15</v>
      </c>
      <c r="D1900" s="1" t="s">
        <v>16</v>
      </c>
      <c r="E1900" s="1" t="s">
        <v>969</v>
      </c>
      <c r="F1900" s="2">
        <v>0.33</v>
      </c>
      <c r="G1900" s="2">
        <v>0.44</v>
      </c>
      <c r="H1900" s="2">
        <v>0.01</v>
      </c>
      <c r="I1900" s="2">
        <v>0.09</v>
      </c>
      <c r="J1900" s="2">
        <v>0.88</v>
      </c>
      <c r="L1900"/>
      <c r="N1900"/>
    </row>
    <row r="1901" spans="1:14" x14ac:dyDescent="0.2">
      <c r="A1901" s="1" t="s">
        <v>1523</v>
      </c>
      <c r="B1901" s="8" t="s">
        <v>113</v>
      </c>
      <c r="C1901" s="1" t="s">
        <v>18</v>
      </c>
      <c r="D1901" s="1" t="s">
        <v>45</v>
      </c>
      <c r="E1901" s="1" t="s">
        <v>109</v>
      </c>
      <c r="F1901" s="2">
        <v>0.08</v>
      </c>
      <c r="G1901" s="2">
        <v>0.11</v>
      </c>
      <c r="H1901" s="2">
        <v>0.62</v>
      </c>
      <c r="I1901" s="2">
        <v>0.06</v>
      </c>
      <c r="J1901" s="2">
        <v>0.88</v>
      </c>
      <c r="L1901"/>
      <c r="N1901"/>
    </row>
    <row r="1902" spans="1:14" x14ac:dyDescent="0.2">
      <c r="A1902" s="1" t="s">
        <v>1524</v>
      </c>
      <c r="B1902" s="8" t="s">
        <v>102</v>
      </c>
      <c r="C1902" s="1" t="s">
        <v>124</v>
      </c>
      <c r="D1902" s="1" t="s">
        <v>26</v>
      </c>
      <c r="E1902" s="1" t="s">
        <v>34</v>
      </c>
      <c r="F1902" s="2">
        <v>0.65</v>
      </c>
      <c r="G1902" s="2">
        <v>0.19</v>
      </c>
      <c r="H1902" s="2">
        <v>0</v>
      </c>
      <c r="I1902" s="2">
        <v>0.03</v>
      </c>
      <c r="J1902" s="2">
        <v>0.87</v>
      </c>
      <c r="L1902"/>
      <c r="N1902"/>
    </row>
    <row r="1903" spans="1:14" x14ac:dyDescent="0.2">
      <c r="A1903" s="1" t="s">
        <v>1525</v>
      </c>
      <c r="B1903" s="8" t="s">
        <v>186</v>
      </c>
      <c r="C1903" s="1" t="s">
        <v>54</v>
      </c>
      <c r="D1903" s="1" t="s">
        <v>58</v>
      </c>
      <c r="E1903" s="1" t="s">
        <v>1526</v>
      </c>
      <c r="F1903" s="2">
        <v>0.49</v>
      </c>
      <c r="G1903" s="2">
        <v>0.33</v>
      </c>
      <c r="H1903" s="2">
        <v>0</v>
      </c>
      <c r="I1903" s="2">
        <v>0.06</v>
      </c>
      <c r="J1903" s="2">
        <v>0.87</v>
      </c>
      <c r="L1903"/>
      <c r="N1903"/>
    </row>
    <row r="1904" spans="1:14" x14ac:dyDescent="0.2">
      <c r="A1904" s="1" t="s">
        <v>511</v>
      </c>
      <c r="B1904" s="8" t="s">
        <v>121</v>
      </c>
      <c r="C1904" s="1" t="s">
        <v>37</v>
      </c>
      <c r="D1904" s="1" t="s">
        <v>12</v>
      </c>
      <c r="E1904" s="1" t="s">
        <v>39</v>
      </c>
      <c r="F1904" s="2">
        <v>0.7</v>
      </c>
      <c r="G1904" s="2">
        <v>0.11</v>
      </c>
      <c r="H1904" s="2">
        <v>0</v>
      </c>
      <c r="I1904" s="2">
        <v>0.06</v>
      </c>
      <c r="J1904" s="2">
        <v>0.87</v>
      </c>
      <c r="L1904"/>
      <c r="N1904"/>
    </row>
    <row r="1905" spans="1:14" x14ac:dyDescent="0.2">
      <c r="A1905" s="1" t="s">
        <v>1277</v>
      </c>
      <c r="B1905" s="8" t="s">
        <v>32</v>
      </c>
      <c r="C1905" s="1" t="s">
        <v>29</v>
      </c>
      <c r="D1905" s="1" t="s">
        <v>16</v>
      </c>
      <c r="E1905" s="1" t="s">
        <v>969</v>
      </c>
      <c r="F1905" s="2">
        <v>0.38</v>
      </c>
      <c r="G1905" s="2">
        <v>0.4</v>
      </c>
      <c r="H1905" s="2">
        <v>0</v>
      </c>
      <c r="I1905" s="2">
        <v>0.09</v>
      </c>
      <c r="J1905" s="2">
        <v>0.87</v>
      </c>
      <c r="L1905"/>
      <c r="N1905"/>
    </row>
    <row r="1906" spans="1:14" x14ac:dyDescent="0.2">
      <c r="A1906" s="1" t="s">
        <v>1527</v>
      </c>
      <c r="B1906" s="8" t="s">
        <v>10</v>
      </c>
      <c r="C1906" s="1" t="s">
        <v>33</v>
      </c>
      <c r="D1906" s="1" t="s">
        <v>12</v>
      </c>
      <c r="E1906" s="1" t="s">
        <v>86</v>
      </c>
      <c r="F1906" s="2">
        <v>0.71</v>
      </c>
      <c r="G1906" s="2">
        <v>0.11</v>
      </c>
      <c r="H1906" s="2">
        <v>0</v>
      </c>
      <c r="I1906" s="2">
        <v>0.06</v>
      </c>
      <c r="J1906" s="2">
        <v>0.87</v>
      </c>
      <c r="L1906"/>
      <c r="N1906"/>
    </row>
    <row r="1907" spans="1:14" x14ac:dyDescent="0.2">
      <c r="A1907" s="1" t="s">
        <v>1528</v>
      </c>
      <c r="B1907" s="8" t="s">
        <v>32</v>
      </c>
      <c r="C1907" s="1" t="s">
        <v>18</v>
      </c>
      <c r="D1907" s="1" t="s">
        <v>58</v>
      </c>
      <c r="E1907" s="1" t="s">
        <v>319</v>
      </c>
      <c r="F1907" s="2">
        <v>0.48</v>
      </c>
      <c r="G1907" s="2">
        <v>0.28999999999999998</v>
      </c>
      <c r="H1907" s="2">
        <v>0.01</v>
      </c>
      <c r="I1907" s="2">
        <v>0.09</v>
      </c>
      <c r="J1907" s="2">
        <v>0.87</v>
      </c>
      <c r="L1907"/>
      <c r="N1907"/>
    </row>
    <row r="1908" spans="1:14" x14ac:dyDescent="0.2">
      <c r="A1908" s="1" t="s">
        <v>1529</v>
      </c>
      <c r="B1908" s="8" t="s">
        <v>102</v>
      </c>
      <c r="C1908" s="1" t="s">
        <v>124</v>
      </c>
      <c r="D1908" s="1" t="s">
        <v>58</v>
      </c>
      <c r="E1908" s="1" t="s">
        <v>86</v>
      </c>
      <c r="F1908" s="2">
        <v>0.61</v>
      </c>
      <c r="G1908" s="2">
        <v>0.24</v>
      </c>
      <c r="H1908" s="2">
        <v>0</v>
      </c>
      <c r="I1908" s="2">
        <v>0.03</v>
      </c>
      <c r="J1908" s="2">
        <v>0.87</v>
      </c>
      <c r="L1908"/>
      <c r="N1908"/>
    </row>
    <row r="1909" spans="1:14" x14ac:dyDescent="0.2">
      <c r="A1909" s="1" t="s">
        <v>1280</v>
      </c>
      <c r="B1909" s="8" t="s">
        <v>36</v>
      </c>
      <c r="C1909" s="1" t="s">
        <v>15</v>
      </c>
      <c r="D1909" s="1" t="s">
        <v>58</v>
      </c>
      <c r="E1909" s="1" t="s">
        <v>99</v>
      </c>
      <c r="F1909" s="2">
        <v>0.28999999999999998</v>
      </c>
      <c r="G1909" s="2">
        <v>0.4</v>
      </c>
      <c r="H1909" s="2">
        <v>0.02</v>
      </c>
      <c r="I1909" s="2">
        <v>0.16</v>
      </c>
      <c r="J1909" s="2">
        <v>0.87</v>
      </c>
      <c r="L1909"/>
      <c r="N1909"/>
    </row>
    <row r="1910" spans="1:14" x14ac:dyDescent="0.2">
      <c r="A1910" s="1" t="s">
        <v>1530</v>
      </c>
      <c r="B1910" s="8" t="s">
        <v>41</v>
      </c>
      <c r="C1910" s="1" t="s">
        <v>15</v>
      </c>
      <c r="D1910" s="1" t="s">
        <v>45</v>
      </c>
      <c r="E1910" s="1" t="s">
        <v>164</v>
      </c>
      <c r="F1910" s="2">
        <v>0.73</v>
      </c>
      <c r="G1910" s="2">
        <v>0.03</v>
      </c>
      <c r="H1910" s="2">
        <v>0</v>
      </c>
      <c r="I1910" s="2">
        <v>0.12</v>
      </c>
      <c r="J1910" s="2">
        <v>0.87</v>
      </c>
      <c r="L1910"/>
      <c r="N1910"/>
    </row>
    <row r="1911" spans="1:14" x14ac:dyDescent="0.2">
      <c r="A1911" s="1" t="s">
        <v>1531</v>
      </c>
      <c r="B1911" s="8" t="s">
        <v>10</v>
      </c>
      <c r="C1911" s="1" t="s">
        <v>33</v>
      </c>
      <c r="D1911" s="1" t="s">
        <v>52</v>
      </c>
      <c r="E1911" s="1" t="s">
        <v>319</v>
      </c>
      <c r="F1911" s="2">
        <v>0.61</v>
      </c>
      <c r="G1911" s="2">
        <v>0.19</v>
      </c>
      <c r="H1911" s="2">
        <v>0</v>
      </c>
      <c r="I1911" s="2">
        <v>7.0000000000000007E-2</v>
      </c>
      <c r="J1911" s="2">
        <v>0.87</v>
      </c>
      <c r="L1911"/>
      <c r="N1911"/>
    </row>
    <row r="1912" spans="1:14" x14ac:dyDescent="0.2">
      <c r="A1912" s="1" t="s">
        <v>1256</v>
      </c>
      <c r="B1912" s="8" t="s">
        <v>36</v>
      </c>
      <c r="C1912" s="1" t="s">
        <v>67</v>
      </c>
      <c r="D1912" s="1" t="s">
        <v>38</v>
      </c>
      <c r="E1912" s="1" t="s">
        <v>99</v>
      </c>
      <c r="F1912" s="2">
        <v>0.82</v>
      </c>
      <c r="G1912" s="2">
        <v>0</v>
      </c>
      <c r="H1912" s="2">
        <v>0</v>
      </c>
      <c r="I1912" s="2">
        <v>0.06</v>
      </c>
      <c r="J1912" s="2">
        <v>0.87</v>
      </c>
      <c r="L1912"/>
      <c r="N1912"/>
    </row>
    <row r="1913" spans="1:14" x14ac:dyDescent="0.2">
      <c r="A1913" s="1" t="s">
        <v>1508</v>
      </c>
      <c r="B1913" s="8" t="s">
        <v>36</v>
      </c>
      <c r="C1913" s="1" t="s">
        <v>67</v>
      </c>
      <c r="D1913" s="1" t="s">
        <v>45</v>
      </c>
      <c r="E1913" s="1" t="s">
        <v>99</v>
      </c>
      <c r="F1913" s="2">
        <v>0.37</v>
      </c>
      <c r="G1913" s="2">
        <v>0.3</v>
      </c>
      <c r="H1913" s="2">
        <v>0.09</v>
      </c>
      <c r="I1913" s="2">
        <v>0.11</v>
      </c>
      <c r="J1913" s="2">
        <v>0.87</v>
      </c>
      <c r="L1913"/>
      <c r="N1913"/>
    </row>
    <row r="1914" spans="1:14" x14ac:dyDescent="0.2">
      <c r="A1914" s="1" t="s">
        <v>1532</v>
      </c>
      <c r="B1914" s="8" t="s">
        <v>36</v>
      </c>
      <c r="C1914" s="1" t="s">
        <v>15</v>
      </c>
      <c r="D1914" s="1" t="s">
        <v>12</v>
      </c>
      <c r="E1914" s="1" t="s">
        <v>109</v>
      </c>
      <c r="F1914" s="2">
        <v>0.14000000000000001</v>
      </c>
      <c r="G1914" s="2">
        <v>0.54</v>
      </c>
      <c r="H1914" s="2">
        <v>0.01</v>
      </c>
      <c r="I1914" s="2">
        <v>0.18</v>
      </c>
      <c r="J1914" s="2">
        <v>0.87</v>
      </c>
      <c r="L1914"/>
      <c r="N1914"/>
    </row>
    <row r="1915" spans="1:14" x14ac:dyDescent="0.2">
      <c r="A1915" s="1" t="s">
        <v>1533</v>
      </c>
      <c r="B1915" s="8" t="s">
        <v>10</v>
      </c>
      <c r="C1915" s="1" t="s">
        <v>18</v>
      </c>
      <c r="D1915" s="1" t="s">
        <v>58</v>
      </c>
      <c r="E1915" s="1" t="s">
        <v>109</v>
      </c>
      <c r="F1915" s="2">
        <v>0.46</v>
      </c>
      <c r="G1915" s="2">
        <v>0.31</v>
      </c>
      <c r="H1915" s="2">
        <v>0.02</v>
      </c>
      <c r="I1915" s="2">
        <v>0.09</v>
      </c>
      <c r="J1915" s="2">
        <v>0.87</v>
      </c>
      <c r="L1915"/>
      <c r="N1915"/>
    </row>
    <row r="1916" spans="1:14" x14ac:dyDescent="0.2">
      <c r="A1916" s="1" t="s">
        <v>1534</v>
      </c>
      <c r="B1916" s="8" t="s">
        <v>41</v>
      </c>
      <c r="C1916" s="1" t="s">
        <v>11</v>
      </c>
      <c r="D1916" s="1" t="s">
        <v>12</v>
      </c>
      <c r="E1916" s="1" t="s">
        <v>59</v>
      </c>
      <c r="F1916" s="2">
        <v>0.72</v>
      </c>
      <c r="G1916" s="2">
        <v>0.03</v>
      </c>
      <c r="H1916" s="2">
        <v>0</v>
      </c>
      <c r="I1916" s="2">
        <v>0.12</v>
      </c>
      <c r="J1916" s="2">
        <v>0.87</v>
      </c>
      <c r="L1916"/>
      <c r="N1916"/>
    </row>
    <row r="1917" spans="1:14" x14ac:dyDescent="0.2">
      <c r="A1917" s="1" t="s">
        <v>961</v>
      </c>
      <c r="B1917" s="8" t="s">
        <v>64</v>
      </c>
      <c r="C1917" s="1" t="s">
        <v>37</v>
      </c>
      <c r="D1917" s="1" t="s">
        <v>71</v>
      </c>
      <c r="E1917" s="1" t="s">
        <v>175</v>
      </c>
      <c r="F1917" s="2">
        <v>0.46</v>
      </c>
      <c r="G1917" s="2">
        <v>0.28999999999999998</v>
      </c>
      <c r="H1917" s="2">
        <v>0</v>
      </c>
      <c r="I1917" s="2">
        <v>0.12</v>
      </c>
      <c r="J1917" s="2">
        <v>0.87</v>
      </c>
      <c r="L1917"/>
      <c r="N1917"/>
    </row>
    <row r="1918" spans="1:14" x14ac:dyDescent="0.2">
      <c r="A1918" s="1" t="s">
        <v>1535</v>
      </c>
      <c r="B1918" s="8" t="s">
        <v>113</v>
      </c>
      <c r="C1918" s="1" t="s">
        <v>15</v>
      </c>
      <c r="D1918" s="1" t="s">
        <v>22</v>
      </c>
      <c r="E1918" s="1" t="s">
        <v>55</v>
      </c>
      <c r="F1918" s="2">
        <v>0.2</v>
      </c>
      <c r="G1918" s="2">
        <v>0.44</v>
      </c>
      <c r="H1918" s="2">
        <v>0</v>
      </c>
      <c r="I1918" s="2">
        <v>0.23</v>
      </c>
      <c r="J1918" s="2">
        <v>0.87</v>
      </c>
      <c r="L1918"/>
      <c r="N1918"/>
    </row>
    <row r="1919" spans="1:14" x14ac:dyDescent="0.2">
      <c r="A1919" s="1" t="s">
        <v>1443</v>
      </c>
      <c r="B1919" s="8" t="s">
        <v>32</v>
      </c>
      <c r="C1919" s="1" t="s">
        <v>15</v>
      </c>
      <c r="D1919" s="1" t="s">
        <v>58</v>
      </c>
      <c r="E1919" s="1" t="s">
        <v>86</v>
      </c>
      <c r="F1919" s="2">
        <v>0.47</v>
      </c>
      <c r="G1919" s="2">
        <v>0.31</v>
      </c>
      <c r="H1919" s="2">
        <v>0</v>
      </c>
      <c r="I1919" s="2">
        <v>0.09</v>
      </c>
      <c r="J1919" s="2">
        <v>0.87</v>
      </c>
      <c r="L1919"/>
      <c r="N1919"/>
    </row>
    <row r="1920" spans="1:14" x14ac:dyDescent="0.2">
      <c r="A1920" s="1" t="s">
        <v>1536</v>
      </c>
      <c r="B1920" s="8" t="s">
        <v>41</v>
      </c>
      <c r="C1920" s="1" t="s">
        <v>25</v>
      </c>
      <c r="D1920" s="1" t="s">
        <v>71</v>
      </c>
      <c r="E1920" s="1" t="s">
        <v>99</v>
      </c>
      <c r="F1920" s="2">
        <v>0.72</v>
      </c>
      <c r="G1920" s="2">
        <v>0.03</v>
      </c>
      <c r="H1920" s="2">
        <v>0</v>
      </c>
      <c r="I1920" s="2">
        <v>0.12</v>
      </c>
      <c r="J1920" s="2">
        <v>0.87</v>
      </c>
      <c r="L1920"/>
      <c r="N1920"/>
    </row>
    <row r="1921" spans="1:14" x14ac:dyDescent="0.2">
      <c r="A1921" s="1" t="s">
        <v>1537</v>
      </c>
      <c r="B1921" s="8" t="s">
        <v>20</v>
      </c>
      <c r="C1921" s="1" t="s">
        <v>18</v>
      </c>
      <c r="D1921" s="1" t="s">
        <v>22</v>
      </c>
      <c r="E1921" s="1" t="s">
        <v>369</v>
      </c>
      <c r="F1921" s="2">
        <v>0.59</v>
      </c>
      <c r="G1921" s="2">
        <v>0.2</v>
      </c>
      <c r="H1921" s="2">
        <v>0</v>
      </c>
      <c r="I1921" s="2">
        <v>0.08</v>
      </c>
      <c r="J1921" s="2">
        <v>0.87</v>
      </c>
      <c r="L1921"/>
      <c r="N1921"/>
    </row>
    <row r="1922" spans="1:14" x14ac:dyDescent="0.2">
      <c r="A1922" s="1" t="s">
        <v>1367</v>
      </c>
      <c r="B1922" s="8" t="s">
        <v>20</v>
      </c>
      <c r="C1922" s="1" t="s">
        <v>18</v>
      </c>
      <c r="D1922" s="1" t="s">
        <v>38</v>
      </c>
      <c r="E1922" s="1" t="s">
        <v>175</v>
      </c>
      <c r="F1922" s="2">
        <v>0.63</v>
      </c>
      <c r="G1922" s="2">
        <v>0.17</v>
      </c>
      <c r="H1922" s="2">
        <v>0</v>
      </c>
      <c r="I1922" s="2">
        <v>7.0000000000000007E-2</v>
      </c>
      <c r="J1922" s="2">
        <v>0.87</v>
      </c>
      <c r="L1922"/>
      <c r="N1922"/>
    </row>
    <row r="1923" spans="1:14" x14ac:dyDescent="0.2">
      <c r="A1923" s="1" t="s">
        <v>853</v>
      </c>
      <c r="B1923" s="8" t="s">
        <v>102</v>
      </c>
      <c r="C1923" s="1" t="s">
        <v>47</v>
      </c>
      <c r="D1923" s="1" t="s">
        <v>58</v>
      </c>
      <c r="E1923" s="1" t="s">
        <v>1538</v>
      </c>
      <c r="F1923" s="2">
        <v>0.48</v>
      </c>
      <c r="G1923" s="2">
        <v>0.37</v>
      </c>
      <c r="H1923" s="2">
        <v>0</v>
      </c>
      <c r="I1923" s="2">
        <v>0.02</v>
      </c>
      <c r="J1923" s="2">
        <v>0.87</v>
      </c>
      <c r="L1923"/>
      <c r="N1923"/>
    </row>
    <row r="1924" spans="1:14" x14ac:dyDescent="0.2">
      <c r="A1924" s="1" t="s">
        <v>1539</v>
      </c>
      <c r="B1924" s="8" t="s">
        <v>41</v>
      </c>
      <c r="C1924" s="1" t="s">
        <v>47</v>
      </c>
      <c r="D1924" s="1" t="s">
        <v>12</v>
      </c>
      <c r="E1924" s="1" t="s">
        <v>99</v>
      </c>
      <c r="F1924" s="2">
        <v>0.43</v>
      </c>
      <c r="G1924" s="2">
        <v>0.33</v>
      </c>
      <c r="H1924" s="2">
        <v>0</v>
      </c>
      <c r="I1924" s="2">
        <v>0.11</v>
      </c>
      <c r="J1924" s="2">
        <v>0.87</v>
      </c>
      <c r="L1924"/>
      <c r="N1924"/>
    </row>
    <row r="1925" spans="1:14" x14ac:dyDescent="0.2">
      <c r="A1925" s="1" t="s">
        <v>1540</v>
      </c>
      <c r="B1925" s="8" t="s">
        <v>186</v>
      </c>
      <c r="C1925" s="1" t="s">
        <v>151</v>
      </c>
      <c r="D1925" s="1" t="s">
        <v>45</v>
      </c>
      <c r="E1925" s="1" t="s">
        <v>896</v>
      </c>
      <c r="F1925" s="2">
        <v>0.3</v>
      </c>
      <c r="G1925" s="2">
        <v>0.2</v>
      </c>
      <c r="H1925" s="2">
        <v>0.3</v>
      </c>
      <c r="I1925" s="2">
        <v>0.06</v>
      </c>
      <c r="J1925" s="2">
        <v>0.87</v>
      </c>
      <c r="L1925"/>
      <c r="N1925"/>
    </row>
    <row r="1926" spans="1:14" x14ac:dyDescent="0.2">
      <c r="A1926" s="1" t="s">
        <v>1541</v>
      </c>
      <c r="B1926" s="8" t="s">
        <v>113</v>
      </c>
      <c r="C1926" s="1" t="s">
        <v>11</v>
      </c>
      <c r="D1926" s="1" t="s">
        <v>52</v>
      </c>
      <c r="E1926" s="1" t="s">
        <v>55</v>
      </c>
      <c r="F1926" s="2">
        <v>0.12</v>
      </c>
      <c r="G1926" s="2">
        <v>0.52</v>
      </c>
      <c r="H1926" s="2">
        <v>0</v>
      </c>
      <c r="I1926" s="2">
        <v>0.23</v>
      </c>
      <c r="J1926" s="2">
        <v>0.87</v>
      </c>
      <c r="L1926"/>
      <c r="N1926"/>
    </row>
    <row r="1927" spans="1:14" x14ac:dyDescent="0.2">
      <c r="A1927" s="1" t="s">
        <v>1542</v>
      </c>
      <c r="B1927" s="8" t="s">
        <v>41</v>
      </c>
      <c r="C1927" s="1" t="s">
        <v>29</v>
      </c>
      <c r="D1927" s="1" t="s">
        <v>38</v>
      </c>
      <c r="E1927" s="1" t="s">
        <v>603</v>
      </c>
      <c r="F1927" s="2">
        <v>0.11</v>
      </c>
      <c r="G1927" s="2">
        <v>0.09</v>
      </c>
      <c r="H1927" s="2">
        <v>0.64</v>
      </c>
      <c r="I1927" s="2">
        <v>0.03</v>
      </c>
      <c r="J1927" s="2">
        <v>0.87</v>
      </c>
      <c r="L1927"/>
      <c r="N1927"/>
    </row>
    <row r="1928" spans="1:14" x14ac:dyDescent="0.2">
      <c r="A1928" s="1" t="s">
        <v>1337</v>
      </c>
      <c r="B1928" s="8" t="s">
        <v>32</v>
      </c>
      <c r="C1928" s="1" t="s">
        <v>33</v>
      </c>
      <c r="D1928" s="1" t="s">
        <v>22</v>
      </c>
      <c r="E1928" s="1" t="s">
        <v>59</v>
      </c>
      <c r="F1928" s="2">
        <v>0.47</v>
      </c>
      <c r="G1928" s="2">
        <v>0.32</v>
      </c>
      <c r="H1928" s="2">
        <v>0</v>
      </c>
      <c r="I1928" s="2">
        <v>0.08</v>
      </c>
      <c r="J1928" s="2">
        <v>0.87</v>
      </c>
      <c r="L1928"/>
      <c r="N1928"/>
    </row>
    <row r="1929" spans="1:14" x14ac:dyDescent="0.2">
      <c r="A1929" s="1" t="s">
        <v>1543</v>
      </c>
      <c r="B1929" s="8" t="s">
        <v>36</v>
      </c>
      <c r="C1929" s="1" t="s">
        <v>67</v>
      </c>
      <c r="D1929" s="1" t="s">
        <v>45</v>
      </c>
      <c r="E1929" s="1" t="s">
        <v>251</v>
      </c>
      <c r="F1929" s="2">
        <v>0.2</v>
      </c>
      <c r="G1929" s="2">
        <v>0.15</v>
      </c>
      <c r="H1929" s="2">
        <v>0.45</v>
      </c>
      <c r="I1929" s="2">
        <v>7.0000000000000007E-2</v>
      </c>
      <c r="J1929" s="2">
        <v>0.87</v>
      </c>
      <c r="L1929"/>
      <c r="N1929"/>
    </row>
    <row r="1930" spans="1:14" x14ac:dyDescent="0.2">
      <c r="A1930" s="1" t="s">
        <v>1544</v>
      </c>
      <c r="B1930" s="8" t="s">
        <v>41</v>
      </c>
      <c r="C1930" s="1" t="s">
        <v>29</v>
      </c>
      <c r="D1930" s="1" t="s">
        <v>22</v>
      </c>
      <c r="E1930" s="1" t="s">
        <v>55</v>
      </c>
      <c r="F1930" s="2">
        <v>0.1</v>
      </c>
      <c r="G1930" s="2">
        <v>0.59</v>
      </c>
      <c r="H1930" s="2">
        <v>0</v>
      </c>
      <c r="I1930" s="2">
        <v>0.18</v>
      </c>
      <c r="J1930" s="2">
        <v>0.87</v>
      </c>
      <c r="L1930"/>
      <c r="N1930"/>
    </row>
    <row r="1931" spans="1:14" x14ac:dyDescent="0.2">
      <c r="A1931" s="1" t="s">
        <v>1545</v>
      </c>
      <c r="B1931" s="8" t="s">
        <v>62</v>
      </c>
      <c r="C1931" s="1" t="s">
        <v>65</v>
      </c>
      <c r="D1931" s="1" t="s">
        <v>38</v>
      </c>
      <c r="E1931" s="1" t="s">
        <v>1546</v>
      </c>
      <c r="F1931" s="2">
        <v>0</v>
      </c>
      <c r="G1931" s="2">
        <v>0</v>
      </c>
      <c r="H1931" s="2">
        <v>0.86</v>
      </c>
      <c r="I1931" s="2">
        <v>0</v>
      </c>
      <c r="J1931" s="2">
        <v>0.86</v>
      </c>
      <c r="L1931"/>
      <c r="N1931"/>
    </row>
    <row r="1932" spans="1:14" x14ac:dyDescent="0.2">
      <c r="A1932" s="1" t="s">
        <v>1547</v>
      </c>
      <c r="B1932" s="8" t="s">
        <v>10</v>
      </c>
      <c r="C1932" s="1" t="s">
        <v>29</v>
      </c>
      <c r="D1932" s="1" t="s">
        <v>38</v>
      </c>
      <c r="E1932" s="1" t="s">
        <v>248</v>
      </c>
      <c r="F1932" s="2">
        <v>0.12</v>
      </c>
      <c r="G1932" s="2">
        <v>0.63</v>
      </c>
      <c r="H1932" s="2">
        <v>0</v>
      </c>
      <c r="I1932" s="2">
        <v>0.11</v>
      </c>
      <c r="J1932" s="2">
        <v>0.86</v>
      </c>
      <c r="L1932"/>
      <c r="N1932"/>
    </row>
    <row r="1933" spans="1:14" x14ac:dyDescent="0.2">
      <c r="A1933" s="1" t="s">
        <v>239</v>
      </c>
      <c r="B1933" s="8" t="s">
        <v>113</v>
      </c>
      <c r="C1933" s="1" t="s">
        <v>11</v>
      </c>
      <c r="D1933" s="1" t="s">
        <v>12</v>
      </c>
      <c r="E1933" s="1" t="s">
        <v>159</v>
      </c>
      <c r="F1933" s="2">
        <v>0.01</v>
      </c>
      <c r="G1933" s="2">
        <v>0.72</v>
      </c>
      <c r="H1933" s="2">
        <v>0.12</v>
      </c>
      <c r="I1933" s="2">
        <v>0.01</v>
      </c>
      <c r="J1933" s="2">
        <v>0.86</v>
      </c>
      <c r="L1933"/>
      <c r="N1933"/>
    </row>
    <row r="1934" spans="1:14" x14ac:dyDescent="0.2">
      <c r="A1934" s="1" t="s">
        <v>1548</v>
      </c>
      <c r="B1934" s="8" t="s">
        <v>36</v>
      </c>
      <c r="C1934" s="1" t="s">
        <v>67</v>
      </c>
      <c r="D1934" s="1" t="s">
        <v>38</v>
      </c>
      <c r="E1934" s="1" t="s">
        <v>319</v>
      </c>
      <c r="F1934" s="2">
        <v>0.35</v>
      </c>
      <c r="G1934" s="2">
        <v>0.37</v>
      </c>
      <c r="H1934" s="2">
        <v>0.01</v>
      </c>
      <c r="I1934" s="2">
        <v>0.14000000000000001</v>
      </c>
      <c r="J1934" s="2">
        <v>0.86</v>
      </c>
      <c r="L1934"/>
      <c r="N1934"/>
    </row>
    <row r="1935" spans="1:14" x14ac:dyDescent="0.2">
      <c r="A1935" s="1" t="s">
        <v>1513</v>
      </c>
      <c r="B1935" s="8" t="s">
        <v>36</v>
      </c>
      <c r="C1935" s="1" t="s">
        <v>18</v>
      </c>
      <c r="D1935" s="1" t="s">
        <v>38</v>
      </c>
      <c r="E1935" s="1" t="s">
        <v>55</v>
      </c>
      <c r="F1935" s="2">
        <v>0.34</v>
      </c>
      <c r="G1935" s="2">
        <v>0.37</v>
      </c>
      <c r="H1935" s="2">
        <v>0</v>
      </c>
      <c r="I1935" s="2">
        <v>0.15</v>
      </c>
      <c r="J1935" s="2">
        <v>0.86</v>
      </c>
      <c r="L1935"/>
      <c r="N1935"/>
    </row>
    <row r="1936" spans="1:14" x14ac:dyDescent="0.2">
      <c r="A1936" s="1" t="s">
        <v>1549</v>
      </c>
      <c r="B1936" s="8" t="s">
        <v>20</v>
      </c>
      <c r="C1936" s="1" t="s">
        <v>29</v>
      </c>
      <c r="D1936" s="1" t="s">
        <v>45</v>
      </c>
      <c r="E1936" s="1" t="s">
        <v>164</v>
      </c>
      <c r="F1936" s="2">
        <v>0.54</v>
      </c>
      <c r="G1936" s="2">
        <v>0.06</v>
      </c>
      <c r="H1936" s="2">
        <v>0.21</v>
      </c>
      <c r="I1936" s="2">
        <v>0.05</v>
      </c>
      <c r="J1936" s="2">
        <v>0.86</v>
      </c>
      <c r="L1936"/>
      <c r="N1936"/>
    </row>
    <row r="1937" spans="1:14" hidden="1" x14ac:dyDescent="0.2">
      <c r="A1937" s="1" t="s">
        <v>1550</v>
      </c>
      <c r="B1937" s="8" t="s">
        <v>36</v>
      </c>
      <c r="C1937" s="1" t="s">
        <v>191</v>
      </c>
      <c r="D1937" s="1" t="s">
        <v>38</v>
      </c>
      <c r="E1937" s="1" t="s">
        <v>175</v>
      </c>
      <c r="F1937" s="2">
        <v>0.25</v>
      </c>
      <c r="G1937" s="2">
        <v>0.45</v>
      </c>
      <c r="H1937" s="2">
        <v>0.01</v>
      </c>
      <c r="I1937" s="2">
        <v>0.15</v>
      </c>
      <c r="J1937" s="2">
        <v>0.86</v>
      </c>
      <c r="L1937"/>
      <c r="N1937"/>
    </row>
    <row r="1938" spans="1:14" x14ac:dyDescent="0.2">
      <c r="A1938" s="1" t="s">
        <v>1551</v>
      </c>
      <c r="B1938" s="8" t="s">
        <v>41</v>
      </c>
      <c r="C1938" s="1" t="s">
        <v>47</v>
      </c>
      <c r="D1938" s="1" t="s">
        <v>71</v>
      </c>
      <c r="E1938" s="1" t="s">
        <v>1552</v>
      </c>
      <c r="F1938" s="2">
        <v>0.42</v>
      </c>
      <c r="G1938" s="2">
        <v>0.33</v>
      </c>
      <c r="H1938" s="2">
        <v>0</v>
      </c>
      <c r="I1938" s="2">
        <v>0.11</v>
      </c>
      <c r="J1938" s="2">
        <v>0.86</v>
      </c>
      <c r="L1938"/>
      <c r="N1938"/>
    </row>
    <row r="1939" spans="1:14" x14ac:dyDescent="0.2">
      <c r="A1939" s="1" t="s">
        <v>192</v>
      </c>
      <c r="B1939" s="8" t="s">
        <v>62</v>
      </c>
      <c r="C1939" s="1" t="s">
        <v>65</v>
      </c>
      <c r="D1939" s="1" t="s">
        <v>45</v>
      </c>
      <c r="E1939" s="1" t="s">
        <v>164</v>
      </c>
      <c r="F1939" s="2">
        <v>0</v>
      </c>
      <c r="G1939" s="2">
        <v>0</v>
      </c>
      <c r="H1939" s="2">
        <v>0.86</v>
      </c>
      <c r="I1939" s="2">
        <v>0</v>
      </c>
      <c r="J1939" s="2">
        <v>0.86</v>
      </c>
      <c r="L1939"/>
      <c r="N1939"/>
    </row>
    <row r="1940" spans="1:14" x14ac:dyDescent="0.2">
      <c r="A1940" s="1" t="s">
        <v>1553</v>
      </c>
      <c r="B1940" s="8" t="s">
        <v>186</v>
      </c>
      <c r="C1940" s="1" t="s">
        <v>54</v>
      </c>
      <c r="D1940" s="1" t="s">
        <v>16</v>
      </c>
      <c r="E1940" s="1" t="s">
        <v>1183</v>
      </c>
      <c r="F1940" s="2">
        <v>0.48</v>
      </c>
      <c r="G1940" s="2">
        <v>0.33</v>
      </c>
      <c r="H1940" s="2">
        <v>0</v>
      </c>
      <c r="I1940" s="2">
        <v>0.06</v>
      </c>
      <c r="J1940" s="2">
        <v>0.86</v>
      </c>
      <c r="L1940"/>
      <c r="N1940"/>
    </row>
    <row r="1941" spans="1:14" x14ac:dyDescent="0.2">
      <c r="A1941" s="1" t="s">
        <v>1554</v>
      </c>
      <c r="B1941" s="8" t="s">
        <v>36</v>
      </c>
      <c r="C1941" s="1" t="s">
        <v>15</v>
      </c>
      <c r="D1941" s="1" t="s">
        <v>71</v>
      </c>
      <c r="E1941" s="1" t="s">
        <v>218</v>
      </c>
      <c r="F1941" s="2">
        <v>0.22</v>
      </c>
      <c r="G1941" s="2">
        <v>0.34</v>
      </c>
      <c r="H1941" s="2">
        <v>0.18</v>
      </c>
      <c r="I1941" s="2">
        <v>0.12</v>
      </c>
      <c r="J1941" s="2">
        <v>0.86</v>
      </c>
      <c r="L1941"/>
      <c r="N1941"/>
    </row>
    <row r="1942" spans="1:14" hidden="1" x14ac:dyDescent="0.2">
      <c r="A1942" s="1" t="s">
        <v>1550</v>
      </c>
      <c r="B1942" s="8" t="s">
        <v>32</v>
      </c>
      <c r="C1942" s="1" t="s">
        <v>191</v>
      </c>
      <c r="D1942" s="1" t="s">
        <v>38</v>
      </c>
      <c r="E1942" s="1" t="s">
        <v>175</v>
      </c>
      <c r="F1942" s="2">
        <v>0.52</v>
      </c>
      <c r="G1942" s="2">
        <v>0.26</v>
      </c>
      <c r="H1942" s="2">
        <v>0</v>
      </c>
      <c r="I1942" s="2">
        <v>0.08</v>
      </c>
      <c r="J1942" s="2">
        <v>0.86</v>
      </c>
      <c r="L1942"/>
      <c r="N1942"/>
    </row>
    <row r="1943" spans="1:14" x14ac:dyDescent="0.2">
      <c r="A1943" s="1" t="s">
        <v>1555</v>
      </c>
      <c r="B1943" s="8" t="s">
        <v>20</v>
      </c>
      <c r="C1943" s="1" t="s">
        <v>15</v>
      </c>
      <c r="D1943" s="1" t="s">
        <v>1</v>
      </c>
      <c r="E1943" s="1" t="s">
        <v>13</v>
      </c>
      <c r="F1943" s="2">
        <v>0.61</v>
      </c>
      <c r="G1943" s="2">
        <v>0</v>
      </c>
      <c r="H1943" s="2">
        <v>0.2</v>
      </c>
      <c r="I1943" s="2">
        <v>0.05</v>
      </c>
      <c r="J1943" s="2">
        <v>0.86</v>
      </c>
      <c r="L1943"/>
      <c r="N1943"/>
    </row>
    <row r="1944" spans="1:14" x14ac:dyDescent="0.2">
      <c r="A1944" s="1" t="s">
        <v>1100</v>
      </c>
      <c r="B1944" s="8" t="s">
        <v>32</v>
      </c>
      <c r="C1944" s="1" t="s">
        <v>33</v>
      </c>
      <c r="D1944" s="1" t="s">
        <v>12</v>
      </c>
      <c r="E1944" s="1" t="s">
        <v>99</v>
      </c>
      <c r="F1944" s="2">
        <v>0.32</v>
      </c>
      <c r="G1944" s="2">
        <v>0.43</v>
      </c>
      <c r="H1944" s="2">
        <v>0.02</v>
      </c>
      <c r="I1944" s="2">
        <v>0.09</v>
      </c>
      <c r="J1944" s="2">
        <v>0.86</v>
      </c>
      <c r="L1944"/>
      <c r="N1944"/>
    </row>
    <row r="1945" spans="1:14" x14ac:dyDescent="0.2">
      <c r="A1945" s="1" t="s">
        <v>1556</v>
      </c>
      <c r="B1945" s="8" t="s">
        <v>41</v>
      </c>
      <c r="C1945" s="1" t="s">
        <v>124</v>
      </c>
      <c r="D1945" s="1" t="s">
        <v>38</v>
      </c>
      <c r="E1945" s="1" t="s">
        <v>603</v>
      </c>
      <c r="F1945" s="2">
        <v>0.17</v>
      </c>
      <c r="G1945" s="2">
        <v>0.13</v>
      </c>
      <c r="H1945" s="2">
        <v>0.51</v>
      </c>
      <c r="I1945" s="2">
        <v>0.04</v>
      </c>
      <c r="J1945" s="2">
        <v>0.86</v>
      </c>
      <c r="L1945"/>
      <c r="N1945"/>
    </row>
    <row r="1946" spans="1:14" x14ac:dyDescent="0.2">
      <c r="A1946" s="1" t="s">
        <v>1557</v>
      </c>
      <c r="B1946" s="8" t="s">
        <v>36</v>
      </c>
      <c r="C1946" s="1" t="s">
        <v>18</v>
      </c>
      <c r="D1946" s="1" t="s">
        <v>38</v>
      </c>
      <c r="E1946" s="1" t="s">
        <v>1558</v>
      </c>
      <c r="F1946" s="2">
        <v>0.52</v>
      </c>
      <c r="G1946" s="2">
        <v>0.16</v>
      </c>
      <c r="H1946" s="2">
        <v>0.08</v>
      </c>
      <c r="I1946" s="2">
        <v>0.1</v>
      </c>
      <c r="J1946" s="2">
        <v>0.86</v>
      </c>
      <c r="L1946"/>
      <c r="N1946"/>
    </row>
    <row r="1947" spans="1:14" x14ac:dyDescent="0.2">
      <c r="A1947" s="1" t="s">
        <v>988</v>
      </c>
      <c r="B1947" s="8" t="s">
        <v>32</v>
      </c>
      <c r="C1947" s="1" t="s">
        <v>75</v>
      </c>
      <c r="D1947" s="1" t="s">
        <v>16</v>
      </c>
      <c r="E1947" s="1" t="s">
        <v>34</v>
      </c>
      <c r="F1947" s="2">
        <v>0.35</v>
      </c>
      <c r="G1947" s="2">
        <v>0.43</v>
      </c>
      <c r="H1947" s="2">
        <v>0</v>
      </c>
      <c r="I1947" s="2">
        <v>7.0000000000000007E-2</v>
      </c>
      <c r="J1947" s="2">
        <v>0.85</v>
      </c>
      <c r="L1947"/>
      <c r="N1947"/>
    </row>
    <row r="1948" spans="1:14" x14ac:dyDescent="0.2">
      <c r="A1948" s="1" t="s">
        <v>1237</v>
      </c>
      <c r="B1948" s="8" t="s">
        <v>36</v>
      </c>
      <c r="C1948" s="1" t="s">
        <v>18</v>
      </c>
      <c r="D1948" s="1" t="s">
        <v>12</v>
      </c>
      <c r="E1948" s="1" t="s">
        <v>99</v>
      </c>
      <c r="F1948" s="2">
        <v>0.46</v>
      </c>
      <c r="G1948" s="2">
        <v>0.26</v>
      </c>
      <c r="H1948" s="2">
        <v>0.01</v>
      </c>
      <c r="I1948" s="2">
        <v>0.12</v>
      </c>
      <c r="J1948" s="2">
        <v>0.85</v>
      </c>
      <c r="L1948"/>
      <c r="N1948"/>
    </row>
    <row r="1949" spans="1:14" x14ac:dyDescent="0.2">
      <c r="A1949" s="1" t="s">
        <v>374</v>
      </c>
      <c r="B1949" s="8" t="s">
        <v>20</v>
      </c>
      <c r="C1949" s="1" t="s">
        <v>29</v>
      </c>
      <c r="D1949" s="1" t="s">
        <v>12</v>
      </c>
      <c r="E1949" s="1" t="s">
        <v>99</v>
      </c>
      <c r="F1949" s="2">
        <v>0.1</v>
      </c>
      <c r="G1949" s="2">
        <v>0.65</v>
      </c>
      <c r="H1949" s="2">
        <v>0</v>
      </c>
      <c r="I1949" s="2">
        <v>0.11</v>
      </c>
      <c r="J1949" s="2">
        <v>0.85</v>
      </c>
      <c r="L1949"/>
      <c r="N1949"/>
    </row>
    <row r="1950" spans="1:14" x14ac:dyDescent="0.2">
      <c r="A1950" s="1" t="s">
        <v>1559</v>
      </c>
      <c r="B1950" s="8" t="s">
        <v>10</v>
      </c>
      <c r="C1950" s="1" t="s">
        <v>18</v>
      </c>
      <c r="D1950" s="1" t="s">
        <v>16</v>
      </c>
      <c r="E1950" s="1" t="s">
        <v>99</v>
      </c>
      <c r="F1950" s="2">
        <v>0.46</v>
      </c>
      <c r="G1950" s="2">
        <v>0.31</v>
      </c>
      <c r="H1950" s="2">
        <v>0</v>
      </c>
      <c r="I1950" s="2">
        <v>0.08</v>
      </c>
      <c r="J1950" s="2">
        <v>0.85</v>
      </c>
      <c r="L1950"/>
      <c r="N1950"/>
    </row>
    <row r="1951" spans="1:14" x14ac:dyDescent="0.2">
      <c r="A1951" s="1" t="s">
        <v>1560</v>
      </c>
      <c r="B1951" s="8" t="s">
        <v>10</v>
      </c>
      <c r="C1951" s="1" t="s">
        <v>15</v>
      </c>
      <c r="D1951" s="1" t="s">
        <v>12</v>
      </c>
      <c r="E1951" s="1" t="s">
        <v>99</v>
      </c>
      <c r="F1951" s="2">
        <v>0.78</v>
      </c>
      <c r="G1951" s="2">
        <v>0.01</v>
      </c>
      <c r="H1951" s="2">
        <v>0</v>
      </c>
      <c r="I1951" s="2">
        <v>7.0000000000000007E-2</v>
      </c>
      <c r="J1951" s="2">
        <v>0.85</v>
      </c>
      <c r="L1951"/>
      <c r="N1951"/>
    </row>
    <row r="1952" spans="1:14" x14ac:dyDescent="0.2">
      <c r="A1952" s="1" t="s">
        <v>1561</v>
      </c>
      <c r="B1952" s="8" t="s">
        <v>32</v>
      </c>
      <c r="C1952" s="1" t="s">
        <v>29</v>
      </c>
      <c r="D1952" s="1" t="s">
        <v>12</v>
      </c>
      <c r="E1952" s="1" t="s">
        <v>39</v>
      </c>
      <c r="F1952" s="2">
        <v>0.79</v>
      </c>
      <c r="G1952" s="2">
        <v>0</v>
      </c>
      <c r="H1952" s="2">
        <v>0</v>
      </c>
      <c r="I1952" s="2">
        <v>7.0000000000000007E-2</v>
      </c>
      <c r="J1952" s="2">
        <v>0.85</v>
      </c>
      <c r="L1952"/>
      <c r="N1952"/>
    </row>
    <row r="1953" spans="1:14" x14ac:dyDescent="0.2">
      <c r="A1953" s="1" t="s">
        <v>594</v>
      </c>
      <c r="B1953" s="8" t="s">
        <v>121</v>
      </c>
      <c r="C1953" s="1" t="s">
        <v>216</v>
      </c>
      <c r="D1953" s="1" t="s">
        <v>38</v>
      </c>
      <c r="E1953" s="1" t="s">
        <v>86</v>
      </c>
      <c r="F1953" s="2">
        <v>0.46</v>
      </c>
      <c r="G1953" s="2">
        <v>0.32</v>
      </c>
      <c r="H1953" s="2">
        <v>0</v>
      </c>
      <c r="I1953" s="2">
        <v>7.0000000000000007E-2</v>
      </c>
      <c r="J1953" s="2">
        <v>0.85</v>
      </c>
      <c r="L1953"/>
      <c r="N1953"/>
    </row>
    <row r="1954" spans="1:14" x14ac:dyDescent="0.2">
      <c r="A1954" s="1" t="s">
        <v>949</v>
      </c>
      <c r="B1954" s="8" t="s">
        <v>102</v>
      </c>
      <c r="C1954" s="1" t="s">
        <v>42</v>
      </c>
      <c r="D1954" s="1" t="s">
        <v>12</v>
      </c>
      <c r="E1954" s="1" t="s">
        <v>99</v>
      </c>
      <c r="F1954" s="2">
        <v>0.64</v>
      </c>
      <c r="G1954" s="2">
        <v>0.18</v>
      </c>
      <c r="H1954" s="2">
        <v>0</v>
      </c>
      <c r="I1954" s="2">
        <v>0.03</v>
      </c>
      <c r="J1954" s="2">
        <v>0.85</v>
      </c>
      <c r="L1954"/>
      <c r="N1954"/>
    </row>
    <row r="1955" spans="1:14" x14ac:dyDescent="0.2">
      <c r="A1955" s="1" t="s">
        <v>1413</v>
      </c>
      <c r="B1955" s="8" t="s">
        <v>36</v>
      </c>
      <c r="C1955" s="1" t="s">
        <v>33</v>
      </c>
      <c r="D1955" s="1" t="s">
        <v>58</v>
      </c>
      <c r="E1955" s="1" t="s">
        <v>99</v>
      </c>
      <c r="F1955" s="2">
        <v>0.44</v>
      </c>
      <c r="G1955" s="2">
        <v>0.27</v>
      </c>
      <c r="H1955" s="2">
        <v>0.01</v>
      </c>
      <c r="I1955" s="2">
        <v>0.12</v>
      </c>
      <c r="J1955" s="2">
        <v>0.85</v>
      </c>
      <c r="L1955"/>
      <c r="N1955"/>
    </row>
    <row r="1956" spans="1:14" x14ac:dyDescent="0.2">
      <c r="A1956" s="1" t="s">
        <v>1562</v>
      </c>
      <c r="B1956" s="8" t="s">
        <v>10</v>
      </c>
      <c r="C1956" s="1" t="s">
        <v>29</v>
      </c>
      <c r="D1956" s="1" t="s">
        <v>26</v>
      </c>
      <c r="E1956" s="1" t="s">
        <v>86</v>
      </c>
      <c r="F1956" s="2">
        <v>0.74</v>
      </c>
      <c r="G1956" s="2">
        <v>0.04</v>
      </c>
      <c r="H1956" s="2">
        <v>0</v>
      </c>
      <c r="I1956" s="2">
        <v>0.06</v>
      </c>
      <c r="J1956" s="2">
        <v>0.85</v>
      </c>
      <c r="L1956"/>
      <c r="N1956"/>
    </row>
    <row r="1957" spans="1:14" x14ac:dyDescent="0.2">
      <c r="A1957" s="1" t="s">
        <v>1563</v>
      </c>
      <c r="B1957" s="8" t="s">
        <v>20</v>
      </c>
      <c r="C1957" s="1" t="s">
        <v>29</v>
      </c>
      <c r="D1957" s="1" t="s">
        <v>38</v>
      </c>
      <c r="E1957" s="1" t="s">
        <v>99</v>
      </c>
      <c r="F1957" s="2">
        <v>0.28000000000000003</v>
      </c>
      <c r="G1957" s="2">
        <v>0.47</v>
      </c>
      <c r="H1957" s="2">
        <v>0</v>
      </c>
      <c r="I1957" s="2">
        <v>0.1</v>
      </c>
      <c r="J1957" s="2">
        <v>0.85</v>
      </c>
      <c r="L1957"/>
      <c r="N1957"/>
    </row>
    <row r="1958" spans="1:14" x14ac:dyDescent="0.2">
      <c r="A1958" s="1" t="s">
        <v>1564</v>
      </c>
      <c r="B1958" s="8" t="s">
        <v>113</v>
      </c>
      <c r="C1958" s="1" t="s">
        <v>25</v>
      </c>
      <c r="D1958" s="1" t="s">
        <v>16</v>
      </c>
      <c r="E1958" s="1" t="s">
        <v>99</v>
      </c>
      <c r="F1958" s="2">
        <v>0.7</v>
      </c>
      <c r="G1958" s="2">
        <v>0.06</v>
      </c>
      <c r="H1958" s="2">
        <v>0</v>
      </c>
      <c r="I1958" s="2">
        <v>0.09</v>
      </c>
      <c r="J1958" s="2">
        <v>0.85</v>
      </c>
      <c r="L1958"/>
      <c r="N1958"/>
    </row>
    <row r="1959" spans="1:14" x14ac:dyDescent="0.2">
      <c r="A1959" s="1" t="s">
        <v>1205</v>
      </c>
      <c r="B1959" s="8" t="s">
        <v>36</v>
      </c>
      <c r="C1959" s="1" t="s">
        <v>75</v>
      </c>
      <c r="D1959" s="1" t="s">
        <v>12</v>
      </c>
      <c r="E1959" s="1" t="s">
        <v>39</v>
      </c>
      <c r="F1959" s="2">
        <v>0.36</v>
      </c>
      <c r="G1959" s="2">
        <v>0.35</v>
      </c>
      <c r="H1959" s="2">
        <v>0</v>
      </c>
      <c r="I1959" s="2">
        <v>0.14000000000000001</v>
      </c>
      <c r="J1959" s="2">
        <v>0.85</v>
      </c>
      <c r="L1959"/>
      <c r="N1959"/>
    </row>
    <row r="1960" spans="1:14" x14ac:dyDescent="0.2">
      <c r="A1960" s="1" t="s">
        <v>749</v>
      </c>
      <c r="B1960" s="8" t="s">
        <v>121</v>
      </c>
      <c r="C1960" s="1" t="s">
        <v>216</v>
      </c>
      <c r="D1960" s="1" t="s">
        <v>58</v>
      </c>
      <c r="E1960" s="1" t="s">
        <v>59</v>
      </c>
      <c r="F1960" s="2">
        <v>0.52</v>
      </c>
      <c r="G1960" s="2">
        <v>0.25</v>
      </c>
      <c r="H1960" s="2">
        <v>0</v>
      </c>
      <c r="I1960" s="2">
        <v>0.08</v>
      </c>
      <c r="J1960" s="2">
        <v>0.85</v>
      </c>
      <c r="L1960"/>
      <c r="N1960"/>
    </row>
    <row r="1961" spans="1:14" x14ac:dyDescent="0.2">
      <c r="A1961" s="1" t="s">
        <v>1080</v>
      </c>
      <c r="B1961" s="8" t="s">
        <v>41</v>
      </c>
      <c r="C1961" s="1" t="s">
        <v>29</v>
      </c>
      <c r="D1961" s="1" t="s">
        <v>38</v>
      </c>
      <c r="E1961" s="1" t="s">
        <v>319</v>
      </c>
      <c r="F1961" s="2">
        <v>0.31</v>
      </c>
      <c r="G1961" s="2">
        <v>0</v>
      </c>
      <c r="H1961" s="2">
        <v>0</v>
      </c>
      <c r="I1961" s="2">
        <v>0.53</v>
      </c>
      <c r="J1961" s="2">
        <v>0.85</v>
      </c>
      <c r="L1961"/>
      <c r="N1961"/>
    </row>
    <row r="1962" spans="1:14" x14ac:dyDescent="0.2">
      <c r="A1962" s="1" t="s">
        <v>1565</v>
      </c>
      <c r="B1962" s="8" t="s">
        <v>41</v>
      </c>
      <c r="C1962" s="1" t="s">
        <v>47</v>
      </c>
      <c r="D1962" s="1" t="s">
        <v>16</v>
      </c>
      <c r="E1962" s="1" t="s">
        <v>498</v>
      </c>
      <c r="F1962" s="2">
        <v>0.42</v>
      </c>
      <c r="G1962" s="2">
        <v>0.32</v>
      </c>
      <c r="H1962" s="2">
        <v>0</v>
      </c>
      <c r="I1962" s="2">
        <v>0.11</v>
      </c>
      <c r="J1962" s="2">
        <v>0.85</v>
      </c>
      <c r="L1962"/>
      <c r="N1962"/>
    </row>
    <row r="1963" spans="1:14" x14ac:dyDescent="0.2">
      <c r="A1963" s="1" t="s">
        <v>1566</v>
      </c>
      <c r="B1963" s="8" t="s">
        <v>62</v>
      </c>
      <c r="C1963" s="1" t="s">
        <v>216</v>
      </c>
      <c r="D1963" s="1" t="s">
        <v>38</v>
      </c>
      <c r="E1963" s="1" t="s">
        <v>13</v>
      </c>
      <c r="F1963" s="2">
        <v>0.26</v>
      </c>
      <c r="G1963" s="2">
        <v>0.1</v>
      </c>
      <c r="H1963" s="2">
        <v>0.44</v>
      </c>
      <c r="I1963" s="2">
        <v>0.04</v>
      </c>
      <c r="J1963" s="2">
        <v>0.85</v>
      </c>
      <c r="L1963"/>
      <c r="N1963"/>
    </row>
    <row r="1964" spans="1:14" x14ac:dyDescent="0.2">
      <c r="A1964" s="1" t="s">
        <v>1567</v>
      </c>
      <c r="B1964" s="8" t="s">
        <v>41</v>
      </c>
      <c r="C1964" s="1" t="s">
        <v>151</v>
      </c>
      <c r="D1964" s="1" t="s">
        <v>71</v>
      </c>
      <c r="E1964" s="1" t="s">
        <v>453</v>
      </c>
      <c r="F1964" s="2">
        <v>0.32</v>
      </c>
      <c r="G1964" s="2">
        <v>0.25</v>
      </c>
      <c r="H1964" s="2">
        <v>0.2</v>
      </c>
      <c r="I1964" s="2">
        <v>0.08</v>
      </c>
      <c r="J1964" s="2">
        <v>0.85</v>
      </c>
      <c r="L1964"/>
      <c r="N1964"/>
    </row>
    <row r="1965" spans="1:14" x14ac:dyDescent="0.2">
      <c r="A1965" s="1" t="s">
        <v>1568</v>
      </c>
      <c r="B1965" s="8" t="s">
        <v>10</v>
      </c>
      <c r="C1965" s="1" t="s">
        <v>33</v>
      </c>
      <c r="D1965" s="1" t="s">
        <v>22</v>
      </c>
      <c r="E1965" s="1" t="s">
        <v>159</v>
      </c>
      <c r="F1965" s="2">
        <v>0.52</v>
      </c>
      <c r="G1965" s="2">
        <v>0.25</v>
      </c>
      <c r="H1965" s="2">
        <v>0</v>
      </c>
      <c r="I1965" s="2">
        <v>7.0000000000000007E-2</v>
      </c>
      <c r="J1965" s="2">
        <v>0.85</v>
      </c>
      <c r="L1965"/>
      <c r="N1965"/>
    </row>
    <row r="1966" spans="1:14" x14ac:dyDescent="0.2">
      <c r="A1966" s="1" t="s">
        <v>1379</v>
      </c>
      <c r="B1966" s="8" t="s">
        <v>32</v>
      </c>
      <c r="C1966" s="1" t="s">
        <v>67</v>
      </c>
      <c r="D1966" s="1" t="s">
        <v>58</v>
      </c>
      <c r="E1966" s="1" t="s">
        <v>137</v>
      </c>
      <c r="F1966" s="2">
        <v>0.46</v>
      </c>
      <c r="G1966" s="2">
        <v>0.28999999999999998</v>
      </c>
      <c r="H1966" s="2">
        <v>0.02</v>
      </c>
      <c r="I1966" s="2">
        <v>7.0000000000000007E-2</v>
      </c>
      <c r="J1966" s="2">
        <v>0.85</v>
      </c>
      <c r="L1966"/>
      <c r="N1966"/>
    </row>
    <row r="1967" spans="1:14" x14ac:dyDescent="0.2">
      <c r="A1967" s="1" t="s">
        <v>1569</v>
      </c>
      <c r="B1967" s="8" t="s">
        <v>64</v>
      </c>
      <c r="C1967" s="1" t="s">
        <v>75</v>
      </c>
      <c r="D1967" s="1" t="s">
        <v>38</v>
      </c>
      <c r="E1967" s="1" t="s">
        <v>164</v>
      </c>
      <c r="F1967" s="2">
        <v>0.28000000000000003</v>
      </c>
      <c r="G1967" s="2">
        <v>0.37</v>
      </c>
      <c r="H1967" s="2">
        <v>0.03</v>
      </c>
      <c r="I1967" s="2">
        <v>0.16</v>
      </c>
      <c r="J1967" s="2">
        <v>0.84</v>
      </c>
      <c r="L1967"/>
      <c r="N1967"/>
    </row>
    <row r="1968" spans="1:14" x14ac:dyDescent="0.2">
      <c r="A1968" s="1" t="s">
        <v>335</v>
      </c>
      <c r="B1968" s="8" t="s">
        <v>126</v>
      </c>
      <c r="C1968" s="1" t="s">
        <v>42</v>
      </c>
      <c r="D1968" s="1" t="s">
        <v>38</v>
      </c>
      <c r="E1968" s="1" t="s">
        <v>59</v>
      </c>
      <c r="F1968" s="2">
        <v>0.65</v>
      </c>
      <c r="G1968" s="2">
        <v>0.17</v>
      </c>
      <c r="H1968" s="2">
        <v>0</v>
      </c>
      <c r="I1968" s="2">
        <v>0.02</v>
      </c>
      <c r="J1968" s="2">
        <v>0.84</v>
      </c>
      <c r="L1968"/>
      <c r="N1968"/>
    </row>
    <row r="1969" spans="1:14" x14ac:dyDescent="0.2">
      <c r="A1969" s="1" t="s">
        <v>1570</v>
      </c>
      <c r="B1969" s="8" t="s">
        <v>20</v>
      </c>
      <c r="C1969" s="1" t="s">
        <v>33</v>
      </c>
      <c r="D1969" s="1" t="s">
        <v>45</v>
      </c>
      <c r="E1969" s="1" t="s">
        <v>13</v>
      </c>
      <c r="F1969" s="2">
        <v>0.56000000000000005</v>
      </c>
      <c r="G1969" s="2">
        <v>0.11</v>
      </c>
      <c r="H1969" s="2">
        <v>0.13</v>
      </c>
      <c r="I1969" s="2">
        <v>0.05</v>
      </c>
      <c r="J1969" s="2">
        <v>0.84</v>
      </c>
      <c r="L1969"/>
      <c r="N1969"/>
    </row>
    <row r="1970" spans="1:14" x14ac:dyDescent="0.2">
      <c r="A1970" s="1" t="s">
        <v>1571</v>
      </c>
      <c r="B1970" s="8" t="s">
        <v>36</v>
      </c>
      <c r="C1970" s="1" t="s">
        <v>33</v>
      </c>
      <c r="D1970" s="1" t="s">
        <v>12</v>
      </c>
      <c r="E1970" s="1" t="s">
        <v>99</v>
      </c>
      <c r="F1970" s="2">
        <v>0.37</v>
      </c>
      <c r="G1970" s="2">
        <v>0.34</v>
      </c>
      <c r="H1970" s="2">
        <v>0</v>
      </c>
      <c r="I1970" s="2">
        <v>0.13</v>
      </c>
      <c r="J1970" s="2">
        <v>0.84</v>
      </c>
      <c r="L1970"/>
      <c r="N1970"/>
    </row>
    <row r="1971" spans="1:14" x14ac:dyDescent="0.2">
      <c r="A1971" s="1" t="s">
        <v>1572</v>
      </c>
      <c r="B1971" s="8" t="s">
        <v>36</v>
      </c>
      <c r="C1971" s="1" t="s">
        <v>67</v>
      </c>
      <c r="D1971" s="1" t="s">
        <v>38</v>
      </c>
      <c r="E1971" s="1" t="s">
        <v>178</v>
      </c>
      <c r="F1971" s="2">
        <v>0.42</v>
      </c>
      <c r="G1971" s="2">
        <v>0.21</v>
      </c>
      <c r="H1971" s="2">
        <v>0.11</v>
      </c>
      <c r="I1971" s="2">
        <v>0.1</v>
      </c>
      <c r="J1971" s="2">
        <v>0.84</v>
      </c>
      <c r="L1971"/>
      <c r="N1971"/>
    </row>
    <row r="1972" spans="1:14" x14ac:dyDescent="0.2">
      <c r="A1972" s="1" t="s">
        <v>1573</v>
      </c>
      <c r="B1972" s="8" t="s">
        <v>64</v>
      </c>
      <c r="C1972" s="1" t="s">
        <v>216</v>
      </c>
      <c r="D1972" s="1" t="s">
        <v>38</v>
      </c>
      <c r="E1972" s="1" t="s">
        <v>55</v>
      </c>
      <c r="F1972" s="2">
        <v>0.68</v>
      </c>
      <c r="G1972" s="2">
        <v>0</v>
      </c>
      <c r="H1972" s="2">
        <v>0</v>
      </c>
      <c r="I1972" s="2">
        <v>0.16</v>
      </c>
      <c r="J1972" s="2">
        <v>0.84</v>
      </c>
      <c r="L1972"/>
      <c r="N1972"/>
    </row>
    <row r="1973" spans="1:14" x14ac:dyDescent="0.2">
      <c r="A1973" s="1" t="s">
        <v>1385</v>
      </c>
      <c r="B1973" s="8" t="s">
        <v>36</v>
      </c>
      <c r="C1973" s="1" t="s">
        <v>18</v>
      </c>
      <c r="D1973" s="1" t="s">
        <v>12</v>
      </c>
      <c r="E1973" s="1" t="s">
        <v>39</v>
      </c>
      <c r="F1973" s="2">
        <v>0.75</v>
      </c>
      <c r="G1973" s="2">
        <v>0.01</v>
      </c>
      <c r="H1973" s="2">
        <v>0.01</v>
      </c>
      <c r="I1973" s="2">
        <v>7.0000000000000007E-2</v>
      </c>
      <c r="J1973" s="2">
        <v>0.84</v>
      </c>
      <c r="L1973"/>
      <c r="N1973"/>
    </row>
    <row r="1974" spans="1:14" x14ac:dyDescent="0.2">
      <c r="A1974" s="1" t="s">
        <v>1574</v>
      </c>
      <c r="B1974" s="8" t="s">
        <v>128</v>
      </c>
      <c r="C1974" s="1" t="s">
        <v>65</v>
      </c>
      <c r="D1974" s="1" t="s">
        <v>45</v>
      </c>
      <c r="E1974" s="1" t="s">
        <v>13</v>
      </c>
      <c r="F1974" s="2">
        <v>0.36</v>
      </c>
      <c r="G1974" s="2">
        <v>0.28000000000000003</v>
      </c>
      <c r="H1974" s="2">
        <v>0.14000000000000001</v>
      </c>
      <c r="I1974" s="2">
        <v>0.06</v>
      </c>
      <c r="J1974" s="2">
        <v>0.84</v>
      </c>
      <c r="L1974"/>
      <c r="N1974"/>
    </row>
    <row r="1975" spans="1:14" x14ac:dyDescent="0.2">
      <c r="A1975" s="1" t="s">
        <v>1575</v>
      </c>
      <c r="B1975" s="8" t="s">
        <v>20</v>
      </c>
      <c r="C1975" s="1" t="s">
        <v>15</v>
      </c>
      <c r="D1975" s="1" t="s">
        <v>26</v>
      </c>
      <c r="E1975" s="1" t="s">
        <v>86</v>
      </c>
      <c r="F1975" s="2">
        <v>0.46</v>
      </c>
      <c r="G1975" s="2">
        <v>0.3</v>
      </c>
      <c r="H1975" s="2">
        <v>0</v>
      </c>
      <c r="I1975" s="2">
        <v>0.09</v>
      </c>
      <c r="J1975" s="2">
        <v>0.84</v>
      </c>
      <c r="L1975"/>
      <c r="N1975"/>
    </row>
    <row r="1976" spans="1:14" x14ac:dyDescent="0.2">
      <c r="A1976" s="1" t="s">
        <v>534</v>
      </c>
      <c r="B1976" s="8" t="s">
        <v>126</v>
      </c>
      <c r="C1976" s="1" t="s">
        <v>42</v>
      </c>
      <c r="D1976" s="1" t="s">
        <v>38</v>
      </c>
      <c r="E1976" s="1" t="s">
        <v>319</v>
      </c>
      <c r="F1976" s="2">
        <v>0.65</v>
      </c>
      <c r="G1976" s="2">
        <v>0.17</v>
      </c>
      <c r="H1976" s="2">
        <v>0</v>
      </c>
      <c r="I1976" s="2">
        <v>0.02</v>
      </c>
      <c r="J1976" s="2">
        <v>0.84</v>
      </c>
      <c r="L1976"/>
      <c r="N1976"/>
    </row>
    <row r="1977" spans="1:14" x14ac:dyDescent="0.2">
      <c r="A1977" s="1" t="s">
        <v>1449</v>
      </c>
      <c r="B1977" s="8" t="s">
        <v>36</v>
      </c>
      <c r="C1977" s="1" t="s">
        <v>33</v>
      </c>
      <c r="D1977" s="1" t="s">
        <v>12</v>
      </c>
      <c r="E1977" s="1" t="s">
        <v>99</v>
      </c>
      <c r="F1977" s="2">
        <v>0.79</v>
      </c>
      <c r="G1977" s="2">
        <v>0</v>
      </c>
      <c r="H1977" s="2">
        <v>0</v>
      </c>
      <c r="I1977" s="2">
        <v>0.06</v>
      </c>
      <c r="J1977" s="2">
        <v>0.84</v>
      </c>
      <c r="L1977"/>
      <c r="N1977"/>
    </row>
    <row r="1978" spans="1:14" x14ac:dyDescent="0.2">
      <c r="A1978" s="1" t="s">
        <v>1209</v>
      </c>
      <c r="B1978" s="8" t="s">
        <v>36</v>
      </c>
      <c r="C1978" s="1" t="s">
        <v>57</v>
      </c>
      <c r="D1978" s="1" t="s">
        <v>38</v>
      </c>
      <c r="E1978" s="1" t="s">
        <v>99</v>
      </c>
      <c r="F1978" s="2">
        <v>0.4</v>
      </c>
      <c r="G1978" s="2">
        <v>0.27</v>
      </c>
      <c r="H1978" s="2">
        <v>0.05</v>
      </c>
      <c r="I1978" s="2">
        <v>0.12</v>
      </c>
      <c r="J1978" s="2">
        <v>0.84</v>
      </c>
      <c r="L1978"/>
      <c r="N1978"/>
    </row>
    <row r="1979" spans="1:14" x14ac:dyDescent="0.2">
      <c r="A1979" s="1" t="s">
        <v>1576</v>
      </c>
      <c r="B1979" s="8" t="s">
        <v>41</v>
      </c>
      <c r="C1979" s="1" t="s">
        <v>124</v>
      </c>
      <c r="D1979" s="1" t="s">
        <v>16</v>
      </c>
      <c r="E1979" s="1" t="s">
        <v>498</v>
      </c>
      <c r="F1979" s="2">
        <v>0.41</v>
      </c>
      <c r="G1979" s="2">
        <v>0.32</v>
      </c>
      <c r="H1979" s="2">
        <v>0</v>
      </c>
      <c r="I1979" s="2">
        <v>0.11</v>
      </c>
      <c r="J1979" s="2">
        <v>0.84</v>
      </c>
      <c r="L1979"/>
      <c r="N1979"/>
    </row>
    <row r="1980" spans="1:14" x14ac:dyDescent="0.2">
      <c r="A1980" s="1" t="s">
        <v>1577</v>
      </c>
      <c r="B1980" s="8" t="s">
        <v>10</v>
      </c>
      <c r="C1980" s="1" t="s">
        <v>29</v>
      </c>
      <c r="D1980" s="1" t="s">
        <v>26</v>
      </c>
      <c r="E1980" s="1" t="s">
        <v>943</v>
      </c>
      <c r="F1980" s="2">
        <v>0.69</v>
      </c>
      <c r="G1980" s="2">
        <v>0.03</v>
      </c>
      <c r="H1980" s="2">
        <v>0.06</v>
      </c>
      <c r="I1980" s="2">
        <v>0.06</v>
      </c>
      <c r="J1980" s="2">
        <v>0.84</v>
      </c>
      <c r="L1980"/>
      <c r="N1980"/>
    </row>
    <row r="1981" spans="1:14" x14ac:dyDescent="0.2">
      <c r="A1981" s="1" t="s">
        <v>1578</v>
      </c>
      <c r="B1981" s="8" t="s">
        <v>36</v>
      </c>
      <c r="C1981" s="1" t="s">
        <v>67</v>
      </c>
      <c r="D1981" s="1" t="s">
        <v>71</v>
      </c>
      <c r="E1981" s="1" t="s">
        <v>178</v>
      </c>
      <c r="F1981" s="2">
        <v>0.42</v>
      </c>
      <c r="G1981" s="2">
        <v>0.22</v>
      </c>
      <c r="H1981" s="2">
        <v>0.1</v>
      </c>
      <c r="I1981" s="2">
        <v>0.1</v>
      </c>
      <c r="J1981" s="2">
        <v>0.84</v>
      </c>
      <c r="L1981"/>
      <c r="N1981"/>
    </row>
    <row r="1982" spans="1:14" x14ac:dyDescent="0.2">
      <c r="A1982" s="1" t="s">
        <v>1579</v>
      </c>
      <c r="B1982" s="8" t="s">
        <v>186</v>
      </c>
      <c r="C1982" s="1" t="s">
        <v>54</v>
      </c>
      <c r="D1982" s="1" t="s">
        <v>12</v>
      </c>
      <c r="E1982" s="1" t="s">
        <v>319</v>
      </c>
      <c r="F1982" s="2">
        <v>0.47</v>
      </c>
      <c r="G1982" s="2">
        <v>0.32</v>
      </c>
      <c r="H1982" s="2">
        <v>0</v>
      </c>
      <c r="I1982" s="2">
        <v>0.05</v>
      </c>
      <c r="J1982" s="2">
        <v>0.84</v>
      </c>
      <c r="L1982"/>
      <c r="N1982"/>
    </row>
    <row r="1983" spans="1:14" x14ac:dyDescent="0.2">
      <c r="A1983" s="1" t="s">
        <v>1580</v>
      </c>
      <c r="B1983" s="8" t="s">
        <v>32</v>
      </c>
      <c r="C1983" s="1" t="s">
        <v>57</v>
      </c>
      <c r="D1983" s="1" t="s">
        <v>58</v>
      </c>
      <c r="E1983" s="1" t="s">
        <v>39</v>
      </c>
      <c r="F1983" s="2">
        <v>0.52</v>
      </c>
      <c r="G1983" s="2">
        <v>0.25</v>
      </c>
      <c r="H1983" s="2">
        <v>0</v>
      </c>
      <c r="I1983" s="2">
        <v>7.0000000000000007E-2</v>
      </c>
      <c r="J1983" s="2">
        <v>0.84</v>
      </c>
      <c r="L1983"/>
      <c r="N1983"/>
    </row>
    <row r="1984" spans="1:14" x14ac:dyDescent="0.2">
      <c r="A1984" s="1" t="s">
        <v>1581</v>
      </c>
      <c r="B1984" s="8" t="s">
        <v>41</v>
      </c>
      <c r="C1984" s="1" t="s">
        <v>47</v>
      </c>
      <c r="D1984" s="1" t="s">
        <v>16</v>
      </c>
      <c r="E1984" s="1" t="s">
        <v>1183</v>
      </c>
      <c r="F1984" s="2">
        <v>0.41</v>
      </c>
      <c r="G1984" s="2">
        <v>0.32</v>
      </c>
      <c r="H1984" s="2">
        <v>0</v>
      </c>
      <c r="I1984" s="2">
        <v>0.11</v>
      </c>
      <c r="J1984" s="2">
        <v>0.84</v>
      </c>
      <c r="L1984"/>
      <c r="N1984"/>
    </row>
    <row r="1985" spans="1:14" x14ac:dyDescent="0.2">
      <c r="A1985" s="1" t="s">
        <v>1582</v>
      </c>
      <c r="B1985" s="8" t="s">
        <v>64</v>
      </c>
      <c r="C1985" s="1" t="s">
        <v>65</v>
      </c>
      <c r="D1985" s="1" t="s">
        <v>58</v>
      </c>
      <c r="E1985" s="1" t="s">
        <v>39</v>
      </c>
      <c r="F1985" s="2">
        <v>0.36</v>
      </c>
      <c r="G1985" s="2">
        <v>0.32</v>
      </c>
      <c r="H1985" s="2">
        <v>0.03</v>
      </c>
      <c r="I1985" s="2">
        <v>0.14000000000000001</v>
      </c>
      <c r="J1985" s="2">
        <v>0.84</v>
      </c>
      <c r="L1985"/>
      <c r="N1985"/>
    </row>
    <row r="1986" spans="1:14" x14ac:dyDescent="0.2">
      <c r="A1986" s="1" t="s">
        <v>1583</v>
      </c>
      <c r="B1986" s="8" t="s">
        <v>41</v>
      </c>
      <c r="C1986" s="1" t="s">
        <v>25</v>
      </c>
      <c r="D1986" s="1" t="s">
        <v>45</v>
      </c>
      <c r="E1986" s="1" t="s">
        <v>55</v>
      </c>
      <c r="F1986" s="2">
        <v>0.24</v>
      </c>
      <c r="G1986" s="2">
        <v>0.16</v>
      </c>
      <c r="H1986" s="2">
        <v>0.39</v>
      </c>
      <c r="I1986" s="2">
        <v>0.05</v>
      </c>
      <c r="J1986" s="2">
        <v>0.84</v>
      </c>
      <c r="L1986"/>
      <c r="N1986"/>
    </row>
    <row r="1987" spans="1:14" x14ac:dyDescent="0.2">
      <c r="A1987" s="1" t="s">
        <v>1584</v>
      </c>
      <c r="B1987" s="8" t="s">
        <v>41</v>
      </c>
      <c r="C1987" s="1" t="s">
        <v>42</v>
      </c>
      <c r="D1987" s="1" t="s">
        <v>12</v>
      </c>
      <c r="E1987" s="1" t="s">
        <v>109</v>
      </c>
      <c r="F1987" s="2">
        <v>0.41</v>
      </c>
      <c r="G1987" s="2">
        <v>0.32</v>
      </c>
      <c r="H1987" s="2">
        <v>0</v>
      </c>
      <c r="I1987" s="2">
        <v>0.11</v>
      </c>
      <c r="J1987" s="2">
        <v>0.84</v>
      </c>
      <c r="L1987"/>
      <c r="N1987"/>
    </row>
    <row r="1988" spans="1:14" x14ac:dyDescent="0.2">
      <c r="A1988" s="1" t="s">
        <v>1585</v>
      </c>
      <c r="B1988" s="8" t="s">
        <v>49</v>
      </c>
      <c r="C1988" s="1" t="s">
        <v>42</v>
      </c>
      <c r="D1988" s="1" t="s">
        <v>173</v>
      </c>
      <c r="E1988" s="1" t="s">
        <v>13</v>
      </c>
      <c r="F1988" s="2">
        <v>0.6</v>
      </c>
      <c r="G1988" s="2">
        <v>0.22</v>
      </c>
      <c r="H1988" s="2">
        <v>0</v>
      </c>
      <c r="I1988" s="2">
        <v>0.01</v>
      </c>
      <c r="J1988" s="2">
        <v>0.84</v>
      </c>
      <c r="L1988"/>
      <c r="N1988"/>
    </row>
    <row r="1989" spans="1:14" x14ac:dyDescent="0.2">
      <c r="A1989" s="1" t="s">
        <v>143</v>
      </c>
      <c r="B1989" s="8" t="s">
        <v>559</v>
      </c>
      <c r="C1989" s="1" t="s">
        <v>75</v>
      </c>
      <c r="D1989" s="1" t="s">
        <v>12</v>
      </c>
      <c r="E1989" s="1" t="s">
        <v>99</v>
      </c>
      <c r="F1989" s="2">
        <v>0.13</v>
      </c>
      <c r="G1989" s="2">
        <v>0.48</v>
      </c>
      <c r="H1989" s="2">
        <v>0.04</v>
      </c>
      <c r="I1989" s="2">
        <v>0.19</v>
      </c>
      <c r="J1989" s="2">
        <v>0.84</v>
      </c>
      <c r="L1989"/>
      <c r="N1989"/>
    </row>
    <row r="1990" spans="1:14" x14ac:dyDescent="0.2">
      <c r="A1990" s="1" t="s">
        <v>1586</v>
      </c>
      <c r="B1990" s="8" t="s">
        <v>36</v>
      </c>
      <c r="C1990" s="1" t="s">
        <v>29</v>
      </c>
      <c r="D1990" s="1" t="s">
        <v>58</v>
      </c>
      <c r="E1990" s="1" t="s">
        <v>251</v>
      </c>
      <c r="F1990" s="2">
        <v>0.32</v>
      </c>
      <c r="G1990" s="2">
        <v>0.33</v>
      </c>
      <c r="H1990" s="2">
        <v>0.05</v>
      </c>
      <c r="I1990" s="2">
        <v>0.14000000000000001</v>
      </c>
      <c r="J1990" s="2">
        <v>0.84</v>
      </c>
      <c r="L1990"/>
      <c r="N1990"/>
    </row>
    <row r="1991" spans="1:14" x14ac:dyDescent="0.2">
      <c r="A1991" s="1" t="s">
        <v>769</v>
      </c>
      <c r="B1991" s="8" t="s">
        <v>41</v>
      </c>
      <c r="C1991" s="1" t="s">
        <v>29</v>
      </c>
      <c r="D1991" s="1" t="s">
        <v>38</v>
      </c>
      <c r="E1991" s="1" t="s">
        <v>770</v>
      </c>
      <c r="F1991" s="2">
        <v>0.09</v>
      </c>
      <c r="G1991" s="2">
        <v>0</v>
      </c>
      <c r="H1991" s="2">
        <v>0</v>
      </c>
      <c r="I1991" s="2">
        <v>0.74</v>
      </c>
      <c r="J1991" s="2">
        <v>0.84</v>
      </c>
      <c r="L1991"/>
      <c r="N1991"/>
    </row>
    <row r="1992" spans="1:14" x14ac:dyDescent="0.2">
      <c r="A1992" s="1" t="s">
        <v>679</v>
      </c>
      <c r="B1992" s="8" t="s">
        <v>32</v>
      </c>
      <c r="C1992" s="1" t="s">
        <v>37</v>
      </c>
      <c r="D1992" s="1" t="s">
        <v>16</v>
      </c>
      <c r="E1992" s="1" t="s">
        <v>99</v>
      </c>
      <c r="F1992" s="2">
        <v>0.37</v>
      </c>
      <c r="G1992" s="2">
        <v>0.38</v>
      </c>
      <c r="H1992" s="2">
        <v>0.01</v>
      </c>
      <c r="I1992" s="2">
        <v>0.08</v>
      </c>
      <c r="J1992" s="2">
        <v>0.84</v>
      </c>
      <c r="L1992"/>
      <c r="N1992"/>
    </row>
    <row r="1993" spans="1:14" x14ac:dyDescent="0.2">
      <c r="A1993" s="1" t="s">
        <v>1098</v>
      </c>
      <c r="B1993" s="8" t="s">
        <v>10</v>
      </c>
      <c r="C1993" s="1" t="s">
        <v>15</v>
      </c>
      <c r="D1993" s="1" t="s">
        <v>71</v>
      </c>
      <c r="E1993" s="1" t="s">
        <v>319</v>
      </c>
      <c r="F1993" s="2">
        <v>0.44</v>
      </c>
      <c r="G1993" s="2">
        <v>0.31</v>
      </c>
      <c r="H1993" s="2">
        <v>0</v>
      </c>
      <c r="I1993" s="2">
        <v>0.08</v>
      </c>
      <c r="J1993" s="2">
        <v>0.83</v>
      </c>
      <c r="L1993"/>
      <c r="N1993"/>
    </row>
    <row r="1994" spans="1:14" x14ac:dyDescent="0.2">
      <c r="A1994" s="1" t="s">
        <v>1587</v>
      </c>
      <c r="B1994" s="8" t="s">
        <v>41</v>
      </c>
      <c r="C1994" s="1" t="s">
        <v>151</v>
      </c>
      <c r="D1994" s="1" t="s">
        <v>38</v>
      </c>
      <c r="E1994" s="1" t="s">
        <v>319</v>
      </c>
      <c r="F1994" s="2">
        <v>0.24</v>
      </c>
      <c r="G1994" s="2">
        <v>0.19</v>
      </c>
      <c r="H1994" s="2">
        <v>0.34</v>
      </c>
      <c r="I1994" s="2">
        <v>0.06</v>
      </c>
      <c r="J1994" s="2">
        <v>0.83</v>
      </c>
      <c r="L1994"/>
      <c r="N1994"/>
    </row>
    <row r="1995" spans="1:14" x14ac:dyDescent="0.2">
      <c r="A1995" s="1" t="s">
        <v>1588</v>
      </c>
      <c r="B1995" s="8" t="s">
        <v>20</v>
      </c>
      <c r="C1995" s="1" t="s">
        <v>15</v>
      </c>
      <c r="D1995" s="1" t="s">
        <v>214</v>
      </c>
      <c r="E1995" s="1" t="s">
        <v>86</v>
      </c>
      <c r="F1995" s="2">
        <v>0.38</v>
      </c>
      <c r="G1995" s="2">
        <v>0.37</v>
      </c>
      <c r="H1995" s="2">
        <v>0</v>
      </c>
      <c r="I1995" s="2">
        <v>0.09</v>
      </c>
      <c r="J1995" s="2">
        <v>0.83</v>
      </c>
      <c r="L1995"/>
      <c r="N1995"/>
    </row>
    <row r="1996" spans="1:14" hidden="1" x14ac:dyDescent="0.2">
      <c r="A1996" s="1" t="s">
        <v>230</v>
      </c>
      <c r="B1996" s="8" t="s">
        <v>113</v>
      </c>
      <c r="C1996" s="1" t="s">
        <v>191</v>
      </c>
      <c r="D1996" s="1" t="s">
        <v>12</v>
      </c>
      <c r="E1996" s="1" t="s">
        <v>700</v>
      </c>
      <c r="F1996" s="2">
        <v>0.77</v>
      </c>
      <c r="G1996" s="2">
        <v>0.03</v>
      </c>
      <c r="H1996" s="2">
        <v>0</v>
      </c>
      <c r="I1996" s="2">
        <v>0.04</v>
      </c>
      <c r="J1996" s="2">
        <v>0.83</v>
      </c>
      <c r="L1996"/>
      <c r="N1996"/>
    </row>
    <row r="1997" spans="1:14" x14ac:dyDescent="0.2">
      <c r="A1997" s="1" t="s">
        <v>1589</v>
      </c>
      <c r="B1997" s="8" t="s">
        <v>49</v>
      </c>
      <c r="C1997" s="1" t="s">
        <v>42</v>
      </c>
      <c r="D1997" s="1" t="s">
        <v>38</v>
      </c>
      <c r="E1997" s="1" t="s">
        <v>369</v>
      </c>
      <c r="F1997" s="2">
        <v>0.6</v>
      </c>
      <c r="G1997" s="2">
        <v>0.22</v>
      </c>
      <c r="H1997" s="2">
        <v>0</v>
      </c>
      <c r="I1997" s="2">
        <v>0.01</v>
      </c>
      <c r="J1997" s="2">
        <v>0.83</v>
      </c>
      <c r="L1997"/>
      <c r="N1997"/>
    </row>
    <row r="1998" spans="1:14" x14ac:dyDescent="0.2">
      <c r="A1998" s="1" t="s">
        <v>381</v>
      </c>
      <c r="B1998" s="8" t="s">
        <v>559</v>
      </c>
      <c r="C1998" s="1" t="s">
        <v>75</v>
      </c>
      <c r="D1998" s="1" t="s">
        <v>58</v>
      </c>
      <c r="E1998" s="1" t="s">
        <v>39</v>
      </c>
      <c r="F1998" s="2">
        <v>0.43</v>
      </c>
      <c r="G1998" s="2">
        <v>0.21</v>
      </c>
      <c r="H1998" s="2">
        <v>0.01</v>
      </c>
      <c r="I1998" s="2">
        <v>0.19</v>
      </c>
      <c r="J1998" s="2">
        <v>0.83</v>
      </c>
      <c r="L1998"/>
      <c r="N1998"/>
    </row>
    <row r="1999" spans="1:14" x14ac:dyDescent="0.2">
      <c r="A1999" s="1" t="s">
        <v>1590</v>
      </c>
      <c r="B1999" s="8" t="s">
        <v>41</v>
      </c>
      <c r="C1999" s="1" t="s">
        <v>151</v>
      </c>
      <c r="D1999" s="1" t="s">
        <v>12</v>
      </c>
      <c r="E1999" s="1" t="s">
        <v>99</v>
      </c>
      <c r="F1999" s="2">
        <v>0.27</v>
      </c>
      <c r="G1999" s="2">
        <v>0.21</v>
      </c>
      <c r="H1999" s="2">
        <v>0.28000000000000003</v>
      </c>
      <c r="I1999" s="2">
        <v>7.0000000000000007E-2</v>
      </c>
      <c r="J1999" s="2">
        <v>0.83</v>
      </c>
      <c r="L1999"/>
      <c r="N1999"/>
    </row>
    <row r="2000" spans="1:14" x14ac:dyDescent="0.2">
      <c r="A2000" s="1" t="s">
        <v>1591</v>
      </c>
      <c r="B2000" s="8" t="s">
        <v>102</v>
      </c>
      <c r="C2000" s="1" t="s">
        <v>124</v>
      </c>
      <c r="D2000" s="1" t="s">
        <v>58</v>
      </c>
      <c r="E2000" s="1" t="s">
        <v>34</v>
      </c>
      <c r="F2000" s="2">
        <v>0.62</v>
      </c>
      <c r="G2000" s="2">
        <v>0.18</v>
      </c>
      <c r="H2000" s="2">
        <v>0.01</v>
      </c>
      <c r="I2000" s="2">
        <v>0.03</v>
      </c>
      <c r="J2000" s="2">
        <v>0.83</v>
      </c>
      <c r="L2000"/>
      <c r="N2000"/>
    </row>
    <row r="2001" spans="1:14" x14ac:dyDescent="0.2">
      <c r="A2001" s="1" t="s">
        <v>1592</v>
      </c>
      <c r="B2001" s="8" t="s">
        <v>32</v>
      </c>
      <c r="C2001" s="1" t="s">
        <v>67</v>
      </c>
      <c r="D2001" s="1" t="s">
        <v>22</v>
      </c>
      <c r="E2001" s="1" t="s">
        <v>34</v>
      </c>
      <c r="F2001" s="2">
        <v>0.56999999999999995</v>
      </c>
      <c r="G2001" s="2">
        <v>0.2</v>
      </c>
      <c r="H2001" s="2">
        <v>0</v>
      </c>
      <c r="I2001" s="2">
        <v>0.06</v>
      </c>
      <c r="J2001" s="2">
        <v>0.83</v>
      </c>
      <c r="L2001"/>
      <c r="N2001"/>
    </row>
    <row r="2002" spans="1:14" x14ac:dyDescent="0.2">
      <c r="A2002" s="1" t="s">
        <v>1593</v>
      </c>
      <c r="B2002" s="8" t="s">
        <v>150</v>
      </c>
      <c r="C2002" s="1" t="s">
        <v>151</v>
      </c>
      <c r="D2002" s="1" t="s">
        <v>22</v>
      </c>
      <c r="E2002" s="1" t="s">
        <v>159</v>
      </c>
      <c r="F2002" s="2">
        <v>0</v>
      </c>
      <c r="G2002" s="2">
        <v>0</v>
      </c>
      <c r="H2002" s="2">
        <v>0.83</v>
      </c>
      <c r="I2002" s="2">
        <v>0</v>
      </c>
      <c r="J2002" s="2">
        <v>0.83</v>
      </c>
      <c r="L2002"/>
      <c r="N2002"/>
    </row>
    <row r="2003" spans="1:14" x14ac:dyDescent="0.2">
      <c r="A2003" s="1" t="s">
        <v>1363</v>
      </c>
      <c r="B2003" s="8" t="s">
        <v>36</v>
      </c>
      <c r="C2003" s="1" t="s">
        <v>57</v>
      </c>
      <c r="D2003" s="1" t="s">
        <v>12</v>
      </c>
      <c r="E2003" s="1" t="s">
        <v>99</v>
      </c>
      <c r="F2003" s="2">
        <v>0.78</v>
      </c>
      <c r="G2003" s="2">
        <v>0</v>
      </c>
      <c r="H2003" s="2">
        <v>0</v>
      </c>
      <c r="I2003" s="2">
        <v>0.05</v>
      </c>
      <c r="J2003" s="2">
        <v>0.83</v>
      </c>
      <c r="L2003"/>
      <c r="N2003"/>
    </row>
    <row r="2004" spans="1:14" x14ac:dyDescent="0.2">
      <c r="A2004" s="1" t="s">
        <v>1594</v>
      </c>
      <c r="B2004" s="8" t="s">
        <v>41</v>
      </c>
      <c r="C2004" s="1" t="s">
        <v>25</v>
      </c>
      <c r="D2004" s="1" t="s">
        <v>1</v>
      </c>
      <c r="E2004" s="1" t="s">
        <v>55</v>
      </c>
      <c r="F2004" s="2">
        <v>0.69</v>
      </c>
      <c r="G2004" s="2">
        <v>0.03</v>
      </c>
      <c r="H2004" s="2">
        <v>0</v>
      </c>
      <c r="I2004" s="2">
        <v>0.11</v>
      </c>
      <c r="J2004" s="2">
        <v>0.83</v>
      </c>
      <c r="L2004"/>
      <c r="N2004"/>
    </row>
    <row r="2005" spans="1:14" x14ac:dyDescent="0.2">
      <c r="A2005" s="1" t="s">
        <v>1595</v>
      </c>
      <c r="B2005" s="8" t="s">
        <v>10</v>
      </c>
      <c r="C2005" s="1" t="s">
        <v>15</v>
      </c>
      <c r="D2005" s="1" t="s">
        <v>22</v>
      </c>
      <c r="E2005" s="1" t="s">
        <v>86</v>
      </c>
      <c r="F2005" s="2">
        <v>0.77</v>
      </c>
      <c r="G2005" s="2">
        <v>0</v>
      </c>
      <c r="H2005" s="2">
        <v>0</v>
      </c>
      <c r="I2005" s="2">
        <v>0.06</v>
      </c>
      <c r="J2005" s="2">
        <v>0.83</v>
      </c>
      <c r="L2005"/>
      <c r="N2005"/>
    </row>
    <row r="2006" spans="1:14" x14ac:dyDescent="0.2">
      <c r="A2006" s="1" t="s">
        <v>1596</v>
      </c>
      <c r="B2006" s="8" t="s">
        <v>32</v>
      </c>
      <c r="C2006" s="1" t="s">
        <v>15</v>
      </c>
      <c r="D2006" s="1" t="s">
        <v>214</v>
      </c>
      <c r="E2006" s="1" t="s">
        <v>39</v>
      </c>
      <c r="F2006" s="2">
        <v>0.57999999999999996</v>
      </c>
      <c r="G2006" s="2">
        <v>0.17</v>
      </c>
      <c r="H2006" s="2">
        <v>0</v>
      </c>
      <c r="I2006" s="2">
        <v>7.0000000000000007E-2</v>
      </c>
      <c r="J2006" s="2">
        <v>0.83</v>
      </c>
      <c r="L2006"/>
      <c r="N2006"/>
    </row>
    <row r="2007" spans="1:14" hidden="1" x14ac:dyDescent="0.2">
      <c r="A2007" s="1" t="s">
        <v>1597</v>
      </c>
      <c r="B2007" s="8" t="s">
        <v>41</v>
      </c>
      <c r="C2007" s="1" t="s">
        <v>191</v>
      </c>
      <c r="D2007" s="1" t="s">
        <v>12</v>
      </c>
      <c r="E2007" s="1" t="s">
        <v>700</v>
      </c>
      <c r="F2007" s="2">
        <v>0.41</v>
      </c>
      <c r="G2007" s="2">
        <v>0.32</v>
      </c>
      <c r="H2007" s="2">
        <v>0</v>
      </c>
      <c r="I2007" s="2">
        <v>0.11</v>
      </c>
      <c r="J2007" s="2">
        <v>0.83</v>
      </c>
      <c r="L2007"/>
      <c r="N2007"/>
    </row>
    <row r="2008" spans="1:14" x14ac:dyDescent="0.2">
      <c r="A2008" s="1" t="s">
        <v>1598</v>
      </c>
      <c r="B2008" s="8" t="s">
        <v>20</v>
      </c>
      <c r="C2008" s="1" t="s">
        <v>29</v>
      </c>
      <c r="D2008" s="1" t="s">
        <v>52</v>
      </c>
      <c r="E2008" s="1" t="s">
        <v>1599</v>
      </c>
      <c r="F2008" s="2">
        <v>0.77</v>
      </c>
      <c r="G2008" s="2">
        <v>0</v>
      </c>
      <c r="H2008" s="2">
        <v>0</v>
      </c>
      <c r="I2008" s="2">
        <v>0.06</v>
      </c>
      <c r="J2008" s="2">
        <v>0.83</v>
      </c>
      <c r="L2008"/>
      <c r="N2008"/>
    </row>
    <row r="2009" spans="1:14" x14ac:dyDescent="0.2">
      <c r="A2009" s="1" t="s">
        <v>1600</v>
      </c>
      <c r="B2009" s="8" t="s">
        <v>36</v>
      </c>
      <c r="C2009" s="1" t="s">
        <v>67</v>
      </c>
      <c r="D2009" s="1" t="s">
        <v>38</v>
      </c>
      <c r="E2009" s="1" t="s">
        <v>59</v>
      </c>
      <c r="F2009" s="2">
        <v>0.31</v>
      </c>
      <c r="G2009" s="2">
        <v>0.37</v>
      </c>
      <c r="H2009" s="2">
        <v>0</v>
      </c>
      <c r="I2009" s="2">
        <v>0.14000000000000001</v>
      </c>
      <c r="J2009" s="2">
        <v>0.83</v>
      </c>
      <c r="L2009"/>
      <c r="N2009"/>
    </row>
    <row r="2010" spans="1:14" x14ac:dyDescent="0.2">
      <c r="A2010" s="1" t="s">
        <v>1601</v>
      </c>
      <c r="B2010" s="8" t="s">
        <v>36</v>
      </c>
      <c r="C2010" s="1" t="s">
        <v>33</v>
      </c>
      <c r="D2010" s="1" t="s">
        <v>71</v>
      </c>
      <c r="E2010" s="1" t="s">
        <v>251</v>
      </c>
      <c r="F2010" s="2">
        <v>0.42</v>
      </c>
      <c r="G2010" s="2">
        <v>0.2</v>
      </c>
      <c r="H2010" s="2">
        <v>0.11</v>
      </c>
      <c r="I2010" s="2">
        <v>0.09</v>
      </c>
      <c r="J2010" s="2">
        <v>0.83</v>
      </c>
      <c r="L2010"/>
      <c r="N2010"/>
    </row>
    <row r="2011" spans="1:14" x14ac:dyDescent="0.2">
      <c r="A2011" s="1" t="s">
        <v>1602</v>
      </c>
      <c r="B2011" s="8" t="s">
        <v>10</v>
      </c>
      <c r="C2011" s="1" t="s">
        <v>18</v>
      </c>
      <c r="D2011" s="1" t="s">
        <v>12</v>
      </c>
      <c r="E2011" s="1" t="s">
        <v>1603</v>
      </c>
      <c r="F2011" s="2">
        <v>0.33</v>
      </c>
      <c r="G2011" s="2">
        <v>0.34</v>
      </c>
      <c r="H2011" s="2">
        <v>0.09</v>
      </c>
      <c r="I2011" s="2">
        <v>7.0000000000000007E-2</v>
      </c>
      <c r="J2011" s="2">
        <v>0.82</v>
      </c>
      <c r="L2011"/>
      <c r="N2011"/>
    </row>
    <row r="2012" spans="1:14" x14ac:dyDescent="0.2">
      <c r="A2012" s="1" t="s">
        <v>345</v>
      </c>
      <c r="B2012" s="8" t="s">
        <v>102</v>
      </c>
      <c r="C2012" s="1" t="s">
        <v>47</v>
      </c>
      <c r="D2012" s="1" t="s">
        <v>58</v>
      </c>
      <c r="E2012" s="1" t="s">
        <v>99</v>
      </c>
      <c r="F2012" s="2">
        <v>0.57999999999999996</v>
      </c>
      <c r="G2012" s="2">
        <v>0.22</v>
      </c>
      <c r="H2012" s="2">
        <v>0</v>
      </c>
      <c r="I2012" s="2">
        <v>0.03</v>
      </c>
      <c r="J2012" s="2">
        <v>0.82</v>
      </c>
      <c r="L2012"/>
      <c r="N2012"/>
    </row>
    <row r="2013" spans="1:14" x14ac:dyDescent="0.2">
      <c r="A2013" s="1" t="s">
        <v>1111</v>
      </c>
      <c r="B2013" s="8" t="s">
        <v>121</v>
      </c>
      <c r="C2013" s="1" t="s">
        <v>216</v>
      </c>
      <c r="D2013" s="1" t="s">
        <v>12</v>
      </c>
      <c r="E2013" s="1" t="s">
        <v>99</v>
      </c>
      <c r="F2013" s="2">
        <v>0.72</v>
      </c>
      <c r="G2013" s="2">
        <v>0.02</v>
      </c>
      <c r="H2013" s="2">
        <v>0</v>
      </c>
      <c r="I2013" s="2">
        <v>0.09</v>
      </c>
      <c r="J2013" s="2">
        <v>0.82</v>
      </c>
      <c r="L2013"/>
      <c r="N2013"/>
    </row>
    <row r="2014" spans="1:14" x14ac:dyDescent="0.2">
      <c r="A2014" s="1" t="s">
        <v>1604</v>
      </c>
      <c r="B2014" s="8" t="s">
        <v>113</v>
      </c>
      <c r="C2014" s="1" t="s">
        <v>25</v>
      </c>
      <c r="D2014" s="1" t="s">
        <v>12</v>
      </c>
      <c r="E2014" s="1" t="s">
        <v>59</v>
      </c>
      <c r="F2014" s="2">
        <v>0.46</v>
      </c>
      <c r="G2014" s="2">
        <v>0.21</v>
      </c>
      <c r="H2014" s="2">
        <v>0</v>
      </c>
      <c r="I2014" s="2">
        <v>0.15</v>
      </c>
      <c r="J2014" s="2">
        <v>0.82</v>
      </c>
      <c r="L2014"/>
      <c r="N2014"/>
    </row>
    <row r="2015" spans="1:14" x14ac:dyDescent="0.2">
      <c r="A2015" s="1" t="s">
        <v>238</v>
      </c>
      <c r="B2015" s="8" t="s">
        <v>126</v>
      </c>
      <c r="C2015" s="1" t="s">
        <v>54</v>
      </c>
      <c r="D2015" s="1" t="s">
        <v>12</v>
      </c>
      <c r="E2015" s="1" t="s">
        <v>59</v>
      </c>
      <c r="F2015" s="2">
        <v>0.64</v>
      </c>
      <c r="G2015" s="2">
        <v>0.17</v>
      </c>
      <c r="H2015" s="2">
        <v>0</v>
      </c>
      <c r="I2015" s="2">
        <v>0.02</v>
      </c>
      <c r="J2015" s="2">
        <v>0.82</v>
      </c>
      <c r="L2015"/>
      <c r="N2015"/>
    </row>
    <row r="2016" spans="1:14" x14ac:dyDescent="0.2">
      <c r="A2016" s="1" t="s">
        <v>503</v>
      </c>
      <c r="B2016" s="8" t="s">
        <v>41</v>
      </c>
      <c r="C2016" s="1" t="s">
        <v>11</v>
      </c>
      <c r="D2016" s="1" t="s">
        <v>45</v>
      </c>
      <c r="E2016" s="1" t="s">
        <v>59</v>
      </c>
      <c r="F2016" s="2">
        <v>0.69</v>
      </c>
      <c r="G2016" s="2">
        <v>0.03</v>
      </c>
      <c r="H2016" s="2">
        <v>0</v>
      </c>
      <c r="I2016" s="2">
        <v>0.11</v>
      </c>
      <c r="J2016" s="2">
        <v>0.82</v>
      </c>
      <c r="L2016"/>
      <c r="N2016"/>
    </row>
    <row r="2017" spans="1:14" x14ac:dyDescent="0.2">
      <c r="A2017" s="1" t="s">
        <v>1605</v>
      </c>
      <c r="B2017" s="8" t="s">
        <v>10</v>
      </c>
      <c r="C2017" s="1" t="s">
        <v>18</v>
      </c>
      <c r="D2017" s="1" t="s">
        <v>38</v>
      </c>
      <c r="E2017" s="1" t="s">
        <v>168</v>
      </c>
      <c r="F2017" s="2">
        <v>0.44</v>
      </c>
      <c r="G2017" s="2">
        <v>0.3</v>
      </c>
      <c r="H2017" s="2">
        <v>0</v>
      </c>
      <c r="I2017" s="2">
        <v>0.08</v>
      </c>
      <c r="J2017" s="2">
        <v>0.82</v>
      </c>
      <c r="L2017"/>
      <c r="N2017"/>
    </row>
    <row r="2018" spans="1:14" x14ac:dyDescent="0.2">
      <c r="A2018" s="1" t="s">
        <v>1606</v>
      </c>
      <c r="B2018" s="8" t="s">
        <v>32</v>
      </c>
      <c r="C2018" s="1" t="s">
        <v>33</v>
      </c>
      <c r="D2018" s="1" t="s">
        <v>22</v>
      </c>
      <c r="E2018" s="1" t="s">
        <v>59</v>
      </c>
      <c r="F2018" s="2">
        <v>0.64</v>
      </c>
      <c r="G2018" s="2">
        <v>0.12</v>
      </c>
      <c r="H2018" s="2">
        <v>0</v>
      </c>
      <c r="I2018" s="2">
        <v>0.06</v>
      </c>
      <c r="J2018" s="2">
        <v>0.82</v>
      </c>
      <c r="L2018"/>
      <c r="N2018"/>
    </row>
    <row r="2019" spans="1:14" x14ac:dyDescent="0.2">
      <c r="A2019" s="1" t="s">
        <v>1607</v>
      </c>
      <c r="B2019" s="8" t="s">
        <v>64</v>
      </c>
      <c r="C2019" s="1" t="s">
        <v>216</v>
      </c>
      <c r="D2019" s="1" t="s">
        <v>71</v>
      </c>
      <c r="E2019" s="1" t="s">
        <v>178</v>
      </c>
      <c r="F2019" s="2">
        <v>0.35</v>
      </c>
      <c r="G2019" s="2">
        <v>0.26</v>
      </c>
      <c r="H2019" s="2">
        <v>0.08</v>
      </c>
      <c r="I2019" s="2">
        <v>0.13</v>
      </c>
      <c r="J2019" s="2">
        <v>0.82</v>
      </c>
      <c r="L2019"/>
      <c r="N2019"/>
    </row>
    <row r="2020" spans="1:14" x14ac:dyDescent="0.2">
      <c r="A2020" s="1" t="s">
        <v>600</v>
      </c>
      <c r="B2020" s="8" t="s">
        <v>102</v>
      </c>
      <c r="C2020" s="1" t="s">
        <v>47</v>
      </c>
      <c r="D2020" s="1" t="s">
        <v>16</v>
      </c>
      <c r="E2020" s="1" t="s">
        <v>99</v>
      </c>
      <c r="F2020" s="2">
        <v>0.68</v>
      </c>
      <c r="G2020" s="2">
        <v>0.11</v>
      </c>
      <c r="H2020" s="2">
        <v>0</v>
      </c>
      <c r="I2020" s="2">
        <v>0.03</v>
      </c>
      <c r="J2020" s="2">
        <v>0.82</v>
      </c>
      <c r="L2020"/>
      <c r="N2020"/>
    </row>
    <row r="2021" spans="1:14" x14ac:dyDescent="0.2">
      <c r="A2021" s="1" t="s">
        <v>1608</v>
      </c>
      <c r="B2021" s="8" t="s">
        <v>102</v>
      </c>
      <c r="C2021" s="1" t="s">
        <v>54</v>
      </c>
      <c r="D2021" s="1" t="s">
        <v>12</v>
      </c>
      <c r="E2021" s="1" t="s">
        <v>34</v>
      </c>
      <c r="F2021" s="2">
        <v>0.69</v>
      </c>
      <c r="G2021" s="2">
        <v>0.11</v>
      </c>
      <c r="H2021" s="2">
        <v>0</v>
      </c>
      <c r="I2021" s="2">
        <v>0.02</v>
      </c>
      <c r="J2021" s="2">
        <v>0.82</v>
      </c>
      <c r="L2021"/>
      <c r="N2021"/>
    </row>
    <row r="2022" spans="1:14" x14ac:dyDescent="0.2">
      <c r="A2022" s="1" t="s">
        <v>1609</v>
      </c>
      <c r="B2022" s="8" t="s">
        <v>113</v>
      </c>
      <c r="C2022" s="1" t="s">
        <v>25</v>
      </c>
      <c r="D2022" s="1" t="s">
        <v>173</v>
      </c>
      <c r="E2022" s="1" t="s">
        <v>55</v>
      </c>
      <c r="F2022" s="2">
        <v>0.19</v>
      </c>
      <c r="G2022" s="2">
        <v>0.41</v>
      </c>
      <c r="H2022" s="2">
        <v>0</v>
      </c>
      <c r="I2022" s="2">
        <v>0.22</v>
      </c>
      <c r="J2022" s="2">
        <v>0.82</v>
      </c>
      <c r="L2022"/>
      <c r="N2022"/>
    </row>
    <row r="2023" spans="1:14" x14ac:dyDescent="0.2">
      <c r="A2023" s="1" t="s">
        <v>1610</v>
      </c>
      <c r="B2023" s="8" t="s">
        <v>36</v>
      </c>
      <c r="C2023" s="1" t="s">
        <v>37</v>
      </c>
      <c r="D2023" s="1" t="s">
        <v>38</v>
      </c>
      <c r="E2023" s="1" t="s">
        <v>178</v>
      </c>
      <c r="F2023" s="2">
        <v>0.24</v>
      </c>
      <c r="G2023" s="2">
        <v>0.28000000000000003</v>
      </c>
      <c r="H2023" s="2">
        <v>0.19</v>
      </c>
      <c r="I2023" s="2">
        <v>0.12</v>
      </c>
      <c r="J2023" s="2">
        <v>0.82</v>
      </c>
      <c r="L2023"/>
      <c r="N2023"/>
    </row>
    <row r="2024" spans="1:14" x14ac:dyDescent="0.2">
      <c r="A2024" s="1" t="s">
        <v>1611</v>
      </c>
      <c r="B2024" s="8" t="s">
        <v>62</v>
      </c>
      <c r="C2024" s="1" t="s">
        <v>57</v>
      </c>
      <c r="D2024" s="1" t="s">
        <v>45</v>
      </c>
      <c r="E2024" s="1" t="s">
        <v>251</v>
      </c>
      <c r="F2024" s="2">
        <v>0.42</v>
      </c>
      <c r="G2024" s="2">
        <v>0.19</v>
      </c>
      <c r="H2024" s="2">
        <v>0.14000000000000001</v>
      </c>
      <c r="I2024" s="2">
        <v>0.06</v>
      </c>
      <c r="J2024" s="2">
        <v>0.82</v>
      </c>
      <c r="L2024"/>
      <c r="N2024"/>
    </row>
    <row r="2025" spans="1:14" x14ac:dyDescent="0.2">
      <c r="A2025" s="1" t="s">
        <v>1612</v>
      </c>
      <c r="B2025" s="8" t="s">
        <v>41</v>
      </c>
      <c r="C2025" s="1" t="s">
        <v>47</v>
      </c>
      <c r="D2025" s="1" t="s">
        <v>1</v>
      </c>
      <c r="E2025" s="1" t="s">
        <v>319</v>
      </c>
      <c r="F2025" s="2">
        <v>0.4</v>
      </c>
      <c r="G2025" s="2">
        <v>0.31</v>
      </c>
      <c r="H2025" s="2">
        <v>0</v>
      </c>
      <c r="I2025" s="2">
        <v>0.1</v>
      </c>
      <c r="J2025" s="2">
        <v>0.82</v>
      </c>
      <c r="L2025"/>
      <c r="N2025"/>
    </row>
    <row r="2026" spans="1:14" x14ac:dyDescent="0.2">
      <c r="A2026" s="1" t="s">
        <v>1337</v>
      </c>
      <c r="B2026" s="8" t="s">
        <v>36</v>
      </c>
      <c r="C2026" s="1" t="s">
        <v>33</v>
      </c>
      <c r="D2026" s="1" t="s">
        <v>22</v>
      </c>
      <c r="E2026" s="1" t="s">
        <v>59</v>
      </c>
      <c r="F2026" s="2">
        <v>0.33</v>
      </c>
      <c r="G2026" s="2">
        <v>0.35</v>
      </c>
      <c r="H2026" s="2">
        <v>0</v>
      </c>
      <c r="I2026" s="2">
        <v>0.14000000000000001</v>
      </c>
      <c r="J2026" s="2">
        <v>0.82</v>
      </c>
      <c r="L2026"/>
      <c r="N2026"/>
    </row>
    <row r="2027" spans="1:14" x14ac:dyDescent="0.2">
      <c r="A2027" s="1" t="s">
        <v>1613</v>
      </c>
      <c r="B2027" s="8" t="s">
        <v>10</v>
      </c>
      <c r="C2027" s="1" t="s">
        <v>33</v>
      </c>
      <c r="D2027" s="1" t="s">
        <v>22</v>
      </c>
      <c r="E2027" s="1" t="s">
        <v>99</v>
      </c>
      <c r="F2027" s="2">
        <v>0.47</v>
      </c>
      <c r="G2027" s="2">
        <v>0.28000000000000003</v>
      </c>
      <c r="H2027" s="2">
        <v>0</v>
      </c>
      <c r="I2027" s="2">
        <v>7.0000000000000007E-2</v>
      </c>
      <c r="J2027" s="2">
        <v>0.82</v>
      </c>
      <c r="L2027"/>
      <c r="N2027"/>
    </row>
    <row r="2028" spans="1:14" x14ac:dyDescent="0.2">
      <c r="A2028" s="1" t="s">
        <v>357</v>
      </c>
      <c r="B2028" s="8" t="s">
        <v>36</v>
      </c>
      <c r="C2028" s="1" t="s">
        <v>65</v>
      </c>
      <c r="D2028" s="1" t="s">
        <v>12</v>
      </c>
      <c r="E2028" s="1" t="s">
        <v>99</v>
      </c>
      <c r="F2028" s="2">
        <v>0.56000000000000005</v>
      </c>
      <c r="G2028" s="2">
        <v>0.11</v>
      </c>
      <c r="H2028" s="2">
        <v>0</v>
      </c>
      <c r="I2028" s="2">
        <v>0.15</v>
      </c>
      <c r="J2028" s="2">
        <v>0.82</v>
      </c>
      <c r="L2028"/>
      <c r="N2028"/>
    </row>
    <row r="2029" spans="1:14" x14ac:dyDescent="0.2">
      <c r="A2029" s="1" t="s">
        <v>1614</v>
      </c>
      <c r="B2029" s="8" t="s">
        <v>32</v>
      </c>
      <c r="C2029" s="1" t="s">
        <v>29</v>
      </c>
      <c r="D2029" s="1" t="s">
        <v>58</v>
      </c>
      <c r="E2029" s="1" t="s">
        <v>501</v>
      </c>
      <c r="F2029" s="2">
        <v>0.4</v>
      </c>
      <c r="G2029" s="2">
        <v>0.33</v>
      </c>
      <c r="H2029" s="2">
        <v>0.01</v>
      </c>
      <c r="I2029" s="2">
        <v>0.09</v>
      </c>
      <c r="J2029" s="2">
        <v>0.82</v>
      </c>
      <c r="L2029"/>
      <c r="N2029"/>
    </row>
    <row r="2030" spans="1:14" x14ac:dyDescent="0.2">
      <c r="A2030" s="1" t="s">
        <v>1615</v>
      </c>
      <c r="B2030" s="8" t="s">
        <v>20</v>
      </c>
      <c r="C2030" s="1" t="s">
        <v>15</v>
      </c>
      <c r="D2030" s="1" t="s">
        <v>26</v>
      </c>
      <c r="E2030" s="1" t="s">
        <v>86</v>
      </c>
      <c r="F2030" s="2">
        <v>0.4</v>
      </c>
      <c r="G2030" s="2">
        <v>0.33</v>
      </c>
      <c r="H2030" s="2">
        <v>0</v>
      </c>
      <c r="I2030" s="2">
        <v>0.09</v>
      </c>
      <c r="J2030" s="2">
        <v>0.82</v>
      </c>
      <c r="L2030"/>
      <c r="N2030"/>
    </row>
    <row r="2031" spans="1:14" x14ac:dyDescent="0.2">
      <c r="A2031" s="1" t="s">
        <v>1616</v>
      </c>
      <c r="B2031" s="8" t="s">
        <v>41</v>
      </c>
      <c r="C2031" s="1" t="s">
        <v>15</v>
      </c>
      <c r="D2031" s="1" t="s">
        <v>45</v>
      </c>
      <c r="E2031" s="1" t="s">
        <v>981</v>
      </c>
      <c r="F2031" s="2">
        <v>0.34</v>
      </c>
      <c r="G2031" s="2">
        <v>0.04</v>
      </c>
      <c r="H2031" s="2">
        <v>0.36</v>
      </c>
      <c r="I2031" s="2">
        <v>0.08</v>
      </c>
      <c r="J2031" s="2">
        <v>0.82</v>
      </c>
      <c r="L2031"/>
      <c r="N2031"/>
    </row>
    <row r="2032" spans="1:14" x14ac:dyDescent="0.2">
      <c r="A2032" s="1" t="s">
        <v>1617</v>
      </c>
      <c r="B2032" s="8" t="s">
        <v>36</v>
      </c>
      <c r="C2032" s="1" t="s">
        <v>15</v>
      </c>
      <c r="D2032" s="1" t="s">
        <v>22</v>
      </c>
      <c r="E2032" s="1" t="s">
        <v>55</v>
      </c>
      <c r="F2032" s="2">
        <v>0.28999999999999998</v>
      </c>
      <c r="G2032" s="2">
        <v>0.4</v>
      </c>
      <c r="H2032" s="2">
        <v>0</v>
      </c>
      <c r="I2032" s="2">
        <v>0.13</v>
      </c>
      <c r="J2032" s="2">
        <v>0.82</v>
      </c>
      <c r="L2032"/>
      <c r="N2032"/>
    </row>
    <row r="2033" spans="1:14" hidden="1" x14ac:dyDescent="0.2">
      <c r="A2033" s="1" t="s">
        <v>1618</v>
      </c>
      <c r="B2033" s="8" t="s">
        <v>32</v>
      </c>
      <c r="C2033" s="1" t="s">
        <v>191</v>
      </c>
      <c r="D2033" s="1" t="s">
        <v>12</v>
      </c>
      <c r="E2033" s="1" t="s">
        <v>86</v>
      </c>
      <c r="F2033" s="2">
        <v>0.48</v>
      </c>
      <c r="G2033" s="2">
        <v>0.26</v>
      </c>
      <c r="H2033" s="2">
        <v>0</v>
      </c>
      <c r="I2033" s="2">
        <v>0.08</v>
      </c>
      <c r="J2033" s="2">
        <v>0.82</v>
      </c>
      <c r="L2033"/>
      <c r="N2033"/>
    </row>
    <row r="2034" spans="1:14" x14ac:dyDescent="0.2">
      <c r="A2034" s="1" t="s">
        <v>583</v>
      </c>
      <c r="B2034" s="8" t="s">
        <v>64</v>
      </c>
      <c r="C2034" s="1" t="s">
        <v>37</v>
      </c>
      <c r="D2034" s="1" t="s">
        <v>12</v>
      </c>
      <c r="E2034" s="1" t="s">
        <v>99</v>
      </c>
      <c r="F2034" s="2">
        <v>0.62</v>
      </c>
      <c r="G2034" s="2">
        <v>0.13</v>
      </c>
      <c r="H2034" s="2">
        <v>0</v>
      </c>
      <c r="I2034" s="2">
        <v>7.0000000000000007E-2</v>
      </c>
      <c r="J2034" s="2">
        <v>0.82</v>
      </c>
      <c r="L2034"/>
      <c r="N2034"/>
    </row>
    <row r="2035" spans="1:14" x14ac:dyDescent="0.2">
      <c r="A2035" s="1" t="s">
        <v>1619</v>
      </c>
      <c r="B2035" s="8" t="s">
        <v>36</v>
      </c>
      <c r="C2035" s="1" t="s">
        <v>67</v>
      </c>
      <c r="D2035" s="1" t="s">
        <v>38</v>
      </c>
      <c r="E2035" s="1" t="s">
        <v>55</v>
      </c>
      <c r="F2035" s="2">
        <v>0.67</v>
      </c>
      <c r="G2035" s="2">
        <v>7.0000000000000007E-2</v>
      </c>
      <c r="H2035" s="2">
        <v>0</v>
      </c>
      <c r="I2035" s="2">
        <v>7.0000000000000007E-2</v>
      </c>
      <c r="J2035" s="2">
        <v>0.82</v>
      </c>
      <c r="L2035"/>
      <c r="N2035"/>
    </row>
    <row r="2036" spans="1:14" x14ac:dyDescent="0.2">
      <c r="A2036" s="1" t="s">
        <v>1620</v>
      </c>
      <c r="B2036" s="8" t="s">
        <v>150</v>
      </c>
      <c r="C2036" s="1" t="s">
        <v>151</v>
      </c>
      <c r="D2036" s="1" t="s">
        <v>45</v>
      </c>
      <c r="E2036" s="1" t="s">
        <v>233</v>
      </c>
      <c r="F2036" s="2">
        <v>0</v>
      </c>
      <c r="G2036" s="2">
        <v>0</v>
      </c>
      <c r="H2036" s="2">
        <v>0.81</v>
      </c>
      <c r="I2036" s="2">
        <v>0</v>
      </c>
      <c r="J2036" s="2">
        <v>0.81</v>
      </c>
      <c r="L2036"/>
      <c r="N2036"/>
    </row>
    <row r="2037" spans="1:14" x14ac:dyDescent="0.2">
      <c r="A2037" s="1" t="s">
        <v>1621</v>
      </c>
      <c r="B2037" s="8" t="s">
        <v>20</v>
      </c>
      <c r="C2037" s="1" t="s">
        <v>11</v>
      </c>
      <c r="D2037" s="1" t="s">
        <v>38</v>
      </c>
      <c r="E2037" s="1" t="s">
        <v>369</v>
      </c>
      <c r="F2037" s="2">
        <v>0.73</v>
      </c>
      <c r="G2037" s="2">
        <v>0.03</v>
      </c>
      <c r="H2037" s="2">
        <v>0</v>
      </c>
      <c r="I2037" s="2">
        <v>0.06</v>
      </c>
      <c r="J2037" s="2">
        <v>0.81</v>
      </c>
      <c r="L2037"/>
      <c r="N2037"/>
    </row>
    <row r="2038" spans="1:14" x14ac:dyDescent="0.2">
      <c r="A2038" s="1" t="s">
        <v>1622</v>
      </c>
      <c r="B2038" s="8" t="s">
        <v>41</v>
      </c>
      <c r="C2038" s="1" t="s">
        <v>151</v>
      </c>
      <c r="D2038" s="1" t="s">
        <v>71</v>
      </c>
      <c r="E2038" s="1" t="s">
        <v>501</v>
      </c>
      <c r="F2038" s="2">
        <v>0.4</v>
      </c>
      <c r="G2038" s="2">
        <v>0.31</v>
      </c>
      <c r="H2038" s="2">
        <v>0</v>
      </c>
      <c r="I2038" s="2">
        <v>0.1</v>
      </c>
      <c r="J2038" s="2">
        <v>0.81</v>
      </c>
      <c r="L2038"/>
      <c r="N2038"/>
    </row>
    <row r="2039" spans="1:14" x14ac:dyDescent="0.2">
      <c r="A2039" s="1" t="s">
        <v>1623</v>
      </c>
      <c r="B2039" s="8" t="s">
        <v>113</v>
      </c>
      <c r="C2039" s="1" t="s">
        <v>29</v>
      </c>
      <c r="D2039" s="1" t="s">
        <v>22</v>
      </c>
      <c r="E2039" s="1" t="s">
        <v>55</v>
      </c>
      <c r="F2039" s="2">
        <v>0.33</v>
      </c>
      <c r="G2039" s="2">
        <v>0.25</v>
      </c>
      <c r="H2039" s="2">
        <v>7.0000000000000007E-2</v>
      </c>
      <c r="I2039" s="2">
        <v>0.17</v>
      </c>
      <c r="J2039" s="2">
        <v>0.81</v>
      </c>
      <c r="L2039"/>
      <c r="N2039"/>
    </row>
    <row r="2040" spans="1:14" x14ac:dyDescent="0.2">
      <c r="A2040" s="1" t="s">
        <v>1624</v>
      </c>
      <c r="B2040" s="8" t="s">
        <v>186</v>
      </c>
      <c r="C2040" s="1" t="s">
        <v>151</v>
      </c>
      <c r="D2040" s="1" t="s">
        <v>45</v>
      </c>
      <c r="E2040" s="1" t="s">
        <v>251</v>
      </c>
      <c r="F2040" s="2">
        <v>0.06</v>
      </c>
      <c r="G2040" s="2">
        <v>0.04</v>
      </c>
      <c r="H2040" s="2">
        <v>0.66</v>
      </c>
      <c r="I2040" s="2">
        <v>0.05</v>
      </c>
      <c r="J2040" s="2">
        <v>0.81</v>
      </c>
      <c r="L2040"/>
      <c r="N2040"/>
    </row>
    <row r="2041" spans="1:14" x14ac:dyDescent="0.2">
      <c r="A2041" s="1" t="s">
        <v>1625</v>
      </c>
      <c r="B2041" s="8" t="s">
        <v>186</v>
      </c>
      <c r="C2041" s="1" t="s">
        <v>151</v>
      </c>
      <c r="D2041" s="1" t="s">
        <v>16</v>
      </c>
      <c r="E2041" s="1" t="s">
        <v>99</v>
      </c>
      <c r="F2041" s="2">
        <v>0.45</v>
      </c>
      <c r="G2041" s="2">
        <v>0.31</v>
      </c>
      <c r="H2041" s="2">
        <v>0</v>
      </c>
      <c r="I2041" s="2">
        <v>0.05</v>
      </c>
      <c r="J2041" s="2">
        <v>0.81</v>
      </c>
      <c r="L2041"/>
      <c r="N2041"/>
    </row>
    <row r="2042" spans="1:14" x14ac:dyDescent="0.2">
      <c r="A2042" s="1" t="s">
        <v>1626</v>
      </c>
      <c r="B2042" s="8" t="s">
        <v>10</v>
      </c>
      <c r="C2042" s="1" t="s">
        <v>33</v>
      </c>
      <c r="D2042" s="1" t="s">
        <v>12</v>
      </c>
      <c r="E2042" s="1" t="s">
        <v>99</v>
      </c>
      <c r="F2042" s="2">
        <v>0.77</v>
      </c>
      <c r="G2042" s="2">
        <v>0</v>
      </c>
      <c r="H2042" s="2">
        <v>0</v>
      </c>
      <c r="I2042" s="2">
        <v>0.05</v>
      </c>
      <c r="J2042" s="2">
        <v>0.81</v>
      </c>
      <c r="L2042"/>
      <c r="N2042"/>
    </row>
    <row r="2043" spans="1:14" x14ac:dyDescent="0.2">
      <c r="A2043" s="1" t="s">
        <v>1627</v>
      </c>
      <c r="B2043" s="8" t="s">
        <v>126</v>
      </c>
      <c r="C2043" s="1" t="s">
        <v>42</v>
      </c>
      <c r="D2043" s="1" t="s">
        <v>38</v>
      </c>
      <c r="E2043" s="1" t="s">
        <v>13</v>
      </c>
      <c r="F2043" s="2">
        <v>0.63</v>
      </c>
      <c r="G2043" s="2">
        <v>0.16</v>
      </c>
      <c r="H2043" s="2">
        <v>0</v>
      </c>
      <c r="I2043" s="2">
        <v>0.02</v>
      </c>
      <c r="J2043" s="2">
        <v>0.81</v>
      </c>
      <c r="L2043"/>
      <c r="N2043"/>
    </row>
    <row r="2044" spans="1:14" x14ac:dyDescent="0.2">
      <c r="A2044" s="1" t="s">
        <v>1628</v>
      </c>
      <c r="B2044" s="8" t="s">
        <v>64</v>
      </c>
      <c r="C2044" s="1" t="s">
        <v>65</v>
      </c>
      <c r="D2044" s="1" t="s">
        <v>22</v>
      </c>
      <c r="E2044" s="1" t="s">
        <v>59</v>
      </c>
      <c r="F2044" s="2">
        <v>0.32</v>
      </c>
      <c r="G2044" s="2">
        <v>0.35</v>
      </c>
      <c r="H2044" s="2">
        <v>0</v>
      </c>
      <c r="I2044" s="2">
        <v>0.13</v>
      </c>
      <c r="J2044" s="2">
        <v>0.81</v>
      </c>
      <c r="L2044"/>
      <c r="N2044"/>
    </row>
    <row r="2045" spans="1:14" x14ac:dyDescent="0.2">
      <c r="A2045" s="1" t="s">
        <v>1383</v>
      </c>
      <c r="B2045" s="8" t="s">
        <v>113</v>
      </c>
      <c r="C2045" s="1" t="s">
        <v>57</v>
      </c>
      <c r="D2045" s="1" t="s">
        <v>45</v>
      </c>
      <c r="E2045" s="1" t="s">
        <v>700</v>
      </c>
      <c r="F2045" s="2">
        <v>0</v>
      </c>
      <c r="G2045" s="2">
        <v>0</v>
      </c>
      <c r="H2045" s="2">
        <v>0.81</v>
      </c>
      <c r="I2045" s="2">
        <v>0</v>
      </c>
      <c r="J2045" s="2">
        <v>0.81</v>
      </c>
      <c r="L2045"/>
      <c r="N2045"/>
    </row>
    <row r="2046" spans="1:14" x14ac:dyDescent="0.2">
      <c r="A2046" s="1" t="s">
        <v>551</v>
      </c>
      <c r="B2046" s="8" t="s">
        <v>32</v>
      </c>
      <c r="C2046" s="1" t="s">
        <v>18</v>
      </c>
      <c r="D2046" s="1" t="s">
        <v>12</v>
      </c>
      <c r="E2046" s="1" t="s">
        <v>159</v>
      </c>
      <c r="F2046" s="2">
        <v>0.12</v>
      </c>
      <c r="G2046" s="2">
        <v>0.57999999999999996</v>
      </c>
      <c r="H2046" s="2">
        <v>0.03</v>
      </c>
      <c r="I2046" s="2">
        <v>0.08</v>
      </c>
      <c r="J2046" s="2">
        <v>0.81</v>
      </c>
      <c r="L2046"/>
      <c r="N2046"/>
    </row>
    <row r="2047" spans="1:14" x14ac:dyDescent="0.2">
      <c r="A2047" s="1" t="s">
        <v>863</v>
      </c>
      <c r="B2047" s="8" t="s">
        <v>41</v>
      </c>
      <c r="C2047" s="1" t="s">
        <v>42</v>
      </c>
      <c r="D2047" s="1" t="s">
        <v>58</v>
      </c>
      <c r="E2047" s="1" t="s">
        <v>86</v>
      </c>
      <c r="F2047" s="2">
        <v>0.4</v>
      </c>
      <c r="G2047" s="2">
        <v>0.31</v>
      </c>
      <c r="H2047" s="2">
        <v>0</v>
      </c>
      <c r="I2047" s="2">
        <v>0.1</v>
      </c>
      <c r="J2047" s="2">
        <v>0.81</v>
      </c>
      <c r="L2047"/>
      <c r="N2047"/>
    </row>
    <row r="2048" spans="1:14" x14ac:dyDescent="0.2">
      <c r="A2048" s="1" t="s">
        <v>1415</v>
      </c>
      <c r="B2048" s="8" t="s">
        <v>36</v>
      </c>
      <c r="C2048" s="1" t="s">
        <v>75</v>
      </c>
      <c r="D2048" s="1" t="s">
        <v>38</v>
      </c>
      <c r="E2048" s="1" t="s">
        <v>175</v>
      </c>
      <c r="F2048" s="2">
        <v>0.33</v>
      </c>
      <c r="G2048" s="2">
        <v>0.35</v>
      </c>
      <c r="H2048" s="2">
        <v>0</v>
      </c>
      <c r="I2048" s="2">
        <v>0.13</v>
      </c>
      <c r="J2048" s="2">
        <v>0.81</v>
      </c>
      <c r="L2048"/>
      <c r="N2048"/>
    </row>
    <row r="2049" spans="1:14" x14ac:dyDescent="0.2">
      <c r="A2049" s="1" t="s">
        <v>1339</v>
      </c>
      <c r="B2049" s="8" t="s">
        <v>32</v>
      </c>
      <c r="C2049" s="1" t="s">
        <v>18</v>
      </c>
      <c r="D2049" s="1" t="s">
        <v>16</v>
      </c>
      <c r="E2049" s="1" t="s">
        <v>969</v>
      </c>
      <c r="F2049" s="2">
        <v>0.32</v>
      </c>
      <c r="G2049" s="2">
        <v>0.4</v>
      </c>
      <c r="H2049" s="2">
        <v>0</v>
      </c>
      <c r="I2049" s="2">
        <v>0.09</v>
      </c>
      <c r="J2049" s="2">
        <v>0.81</v>
      </c>
      <c r="L2049"/>
      <c r="N2049"/>
    </row>
    <row r="2050" spans="1:14" x14ac:dyDescent="0.2">
      <c r="A2050" s="1" t="s">
        <v>1629</v>
      </c>
      <c r="B2050" s="8" t="s">
        <v>62</v>
      </c>
      <c r="C2050" s="1" t="s">
        <v>67</v>
      </c>
      <c r="D2050" s="1" t="s">
        <v>52</v>
      </c>
      <c r="E2050" s="1" t="s">
        <v>462</v>
      </c>
      <c r="F2050" s="2">
        <v>0.2</v>
      </c>
      <c r="G2050" s="2">
        <v>0.26</v>
      </c>
      <c r="H2050" s="2">
        <v>0.3</v>
      </c>
      <c r="I2050" s="2">
        <v>0.04</v>
      </c>
      <c r="J2050" s="2">
        <v>0.81</v>
      </c>
      <c r="L2050"/>
      <c r="N2050"/>
    </row>
    <row r="2051" spans="1:14" x14ac:dyDescent="0.2">
      <c r="A2051" s="1" t="s">
        <v>796</v>
      </c>
      <c r="B2051" s="8" t="s">
        <v>121</v>
      </c>
      <c r="C2051" s="1" t="s">
        <v>65</v>
      </c>
      <c r="D2051" s="1" t="s">
        <v>38</v>
      </c>
      <c r="E2051" s="1" t="s">
        <v>175</v>
      </c>
      <c r="F2051" s="2">
        <v>0.43</v>
      </c>
      <c r="G2051" s="2">
        <v>0.3</v>
      </c>
      <c r="H2051" s="2">
        <v>0.01</v>
      </c>
      <c r="I2051" s="2">
        <v>7.0000000000000007E-2</v>
      </c>
      <c r="J2051" s="2">
        <v>0.81</v>
      </c>
      <c r="L2051"/>
      <c r="N2051"/>
    </row>
    <row r="2052" spans="1:14" x14ac:dyDescent="0.2">
      <c r="A2052" s="1" t="s">
        <v>1424</v>
      </c>
      <c r="B2052" s="8" t="s">
        <v>36</v>
      </c>
      <c r="C2052" s="1" t="s">
        <v>18</v>
      </c>
      <c r="D2052" s="1" t="s">
        <v>12</v>
      </c>
      <c r="E2052" s="1" t="s">
        <v>99</v>
      </c>
      <c r="F2052" s="2">
        <v>0.75</v>
      </c>
      <c r="G2052" s="2">
        <v>0</v>
      </c>
      <c r="H2052" s="2">
        <v>0</v>
      </c>
      <c r="I2052" s="2">
        <v>0.06</v>
      </c>
      <c r="J2052" s="2">
        <v>0.81</v>
      </c>
      <c r="L2052"/>
      <c r="N2052"/>
    </row>
    <row r="2053" spans="1:14" x14ac:dyDescent="0.2">
      <c r="A2053" s="1" t="s">
        <v>1407</v>
      </c>
      <c r="B2053" s="8" t="s">
        <v>10</v>
      </c>
      <c r="C2053" s="1" t="s">
        <v>15</v>
      </c>
      <c r="D2053" s="1" t="s">
        <v>38</v>
      </c>
      <c r="E2053" s="1" t="s">
        <v>1408</v>
      </c>
      <c r="F2053" s="2">
        <v>0.52</v>
      </c>
      <c r="G2053" s="2">
        <v>0.21</v>
      </c>
      <c r="H2053" s="2">
        <v>0</v>
      </c>
      <c r="I2053" s="2">
        <v>7.0000000000000007E-2</v>
      </c>
      <c r="J2053" s="2">
        <v>0.81</v>
      </c>
      <c r="L2053"/>
      <c r="N2053"/>
    </row>
    <row r="2054" spans="1:14" x14ac:dyDescent="0.2">
      <c r="A2054" s="1" t="s">
        <v>1630</v>
      </c>
      <c r="B2054" s="8" t="s">
        <v>41</v>
      </c>
      <c r="C2054" s="1" t="s">
        <v>29</v>
      </c>
      <c r="D2054" s="1" t="s">
        <v>45</v>
      </c>
      <c r="E2054" s="1" t="s">
        <v>164</v>
      </c>
      <c r="F2054" s="2">
        <v>0.35</v>
      </c>
      <c r="G2054" s="2">
        <v>0.27</v>
      </c>
      <c r="H2054" s="2">
        <v>0.09</v>
      </c>
      <c r="I2054" s="2">
        <v>0.09</v>
      </c>
      <c r="J2054" s="2">
        <v>0.81</v>
      </c>
      <c r="L2054"/>
      <c r="N2054"/>
    </row>
    <row r="2055" spans="1:14" x14ac:dyDescent="0.2">
      <c r="A2055" s="1" t="s">
        <v>977</v>
      </c>
      <c r="B2055" s="8" t="s">
        <v>41</v>
      </c>
      <c r="C2055" s="1" t="s">
        <v>25</v>
      </c>
      <c r="D2055" s="1" t="s">
        <v>26</v>
      </c>
      <c r="E2055" s="1" t="s">
        <v>99</v>
      </c>
      <c r="F2055" s="2">
        <v>0.67</v>
      </c>
      <c r="G2055" s="2">
        <v>0.03</v>
      </c>
      <c r="H2055" s="2">
        <v>0</v>
      </c>
      <c r="I2055" s="2">
        <v>0.11</v>
      </c>
      <c r="J2055" s="2">
        <v>0.81</v>
      </c>
      <c r="L2055"/>
      <c r="N2055"/>
    </row>
    <row r="2056" spans="1:14" x14ac:dyDescent="0.2">
      <c r="A2056" s="1" t="s">
        <v>1411</v>
      </c>
      <c r="B2056" s="8" t="s">
        <v>32</v>
      </c>
      <c r="C2056" s="1" t="s">
        <v>18</v>
      </c>
      <c r="D2056" s="1" t="s">
        <v>22</v>
      </c>
      <c r="E2056" s="1" t="s">
        <v>59</v>
      </c>
      <c r="F2056" s="2">
        <v>0.52</v>
      </c>
      <c r="G2056" s="2">
        <v>0.21</v>
      </c>
      <c r="H2056" s="2">
        <v>0</v>
      </c>
      <c r="I2056" s="2">
        <v>7.0000000000000007E-2</v>
      </c>
      <c r="J2056" s="2">
        <v>0.81</v>
      </c>
      <c r="L2056"/>
      <c r="N2056"/>
    </row>
    <row r="2057" spans="1:14" x14ac:dyDescent="0.2">
      <c r="A2057" s="1" t="s">
        <v>1263</v>
      </c>
      <c r="B2057" s="8" t="s">
        <v>36</v>
      </c>
      <c r="C2057" s="1" t="s">
        <v>37</v>
      </c>
      <c r="D2057" s="1" t="s">
        <v>12</v>
      </c>
      <c r="E2057" s="1" t="s">
        <v>99</v>
      </c>
      <c r="F2057" s="2">
        <v>0.75</v>
      </c>
      <c r="G2057" s="2">
        <v>0</v>
      </c>
      <c r="H2057" s="2">
        <v>0</v>
      </c>
      <c r="I2057" s="2">
        <v>0.06</v>
      </c>
      <c r="J2057" s="2">
        <v>0.8</v>
      </c>
      <c r="L2057"/>
      <c r="N2057"/>
    </row>
    <row r="2058" spans="1:14" x14ac:dyDescent="0.2">
      <c r="A2058" s="1" t="s">
        <v>1631</v>
      </c>
      <c r="B2058" s="8" t="s">
        <v>10</v>
      </c>
      <c r="C2058" s="1" t="s">
        <v>18</v>
      </c>
      <c r="D2058" s="1" t="s">
        <v>38</v>
      </c>
      <c r="E2058" s="1" t="s">
        <v>109</v>
      </c>
      <c r="F2058" s="2">
        <v>0.46</v>
      </c>
      <c r="G2058" s="2">
        <v>0.25</v>
      </c>
      <c r="H2058" s="2">
        <v>0.02</v>
      </c>
      <c r="I2058" s="2">
        <v>7.0000000000000007E-2</v>
      </c>
      <c r="J2058" s="2">
        <v>0.8</v>
      </c>
      <c r="L2058"/>
      <c r="N2058"/>
    </row>
    <row r="2059" spans="1:14" x14ac:dyDescent="0.2">
      <c r="A2059" s="1" t="s">
        <v>1189</v>
      </c>
      <c r="B2059" s="8" t="s">
        <v>32</v>
      </c>
      <c r="C2059" s="1" t="s">
        <v>57</v>
      </c>
      <c r="D2059" s="1" t="s">
        <v>71</v>
      </c>
      <c r="E2059" s="1" t="s">
        <v>99</v>
      </c>
      <c r="F2059" s="2">
        <v>0.4</v>
      </c>
      <c r="G2059" s="2">
        <v>0.33</v>
      </c>
      <c r="H2059" s="2">
        <v>0</v>
      </c>
      <c r="I2059" s="2">
        <v>7.0000000000000007E-2</v>
      </c>
      <c r="J2059" s="2">
        <v>0.8</v>
      </c>
      <c r="L2059"/>
      <c r="N2059"/>
    </row>
    <row r="2060" spans="1:14" x14ac:dyDescent="0.2">
      <c r="A2060" s="1" t="s">
        <v>1632</v>
      </c>
      <c r="B2060" s="8" t="s">
        <v>186</v>
      </c>
      <c r="C2060" s="1" t="s">
        <v>151</v>
      </c>
      <c r="D2060" s="1" t="s">
        <v>22</v>
      </c>
      <c r="E2060" s="1" t="s">
        <v>248</v>
      </c>
      <c r="F2060" s="2">
        <v>0.45</v>
      </c>
      <c r="G2060" s="2">
        <v>0.3</v>
      </c>
      <c r="H2060" s="2">
        <v>0</v>
      </c>
      <c r="I2060" s="2">
        <v>0.05</v>
      </c>
      <c r="J2060" s="2">
        <v>0.8</v>
      </c>
      <c r="L2060"/>
      <c r="N2060"/>
    </row>
    <row r="2061" spans="1:14" x14ac:dyDescent="0.2">
      <c r="A2061" s="1" t="s">
        <v>1633</v>
      </c>
      <c r="B2061" s="8" t="s">
        <v>41</v>
      </c>
      <c r="C2061" s="1" t="s">
        <v>25</v>
      </c>
      <c r="D2061" s="1" t="s">
        <v>38</v>
      </c>
      <c r="E2061" s="1" t="s">
        <v>109</v>
      </c>
      <c r="F2061" s="2">
        <v>0.03</v>
      </c>
      <c r="G2061" s="2">
        <v>0.02</v>
      </c>
      <c r="H2061" s="2">
        <v>0.74</v>
      </c>
      <c r="I2061" s="2">
        <v>0.01</v>
      </c>
      <c r="J2061" s="2">
        <v>0.8</v>
      </c>
      <c r="L2061"/>
      <c r="N2061"/>
    </row>
    <row r="2062" spans="1:14" x14ac:dyDescent="0.2">
      <c r="A2062" s="1" t="s">
        <v>1634</v>
      </c>
      <c r="B2062" s="8" t="s">
        <v>126</v>
      </c>
      <c r="C2062" s="1" t="s">
        <v>124</v>
      </c>
      <c r="D2062" s="1" t="s">
        <v>26</v>
      </c>
      <c r="E2062" s="1" t="s">
        <v>168</v>
      </c>
      <c r="F2062" s="2">
        <v>0.62</v>
      </c>
      <c r="G2062" s="2">
        <v>0.16</v>
      </c>
      <c r="H2062" s="2">
        <v>0</v>
      </c>
      <c r="I2062" s="2">
        <v>0.02</v>
      </c>
      <c r="J2062" s="2">
        <v>0.8</v>
      </c>
      <c r="L2062"/>
      <c r="N2062"/>
    </row>
    <row r="2063" spans="1:14" x14ac:dyDescent="0.2">
      <c r="A2063" s="1" t="s">
        <v>1635</v>
      </c>
      <c r="B2063" s="8" t="s">
        <v>10</v>
      </c>
      <c r="C2063" s="1" t="s">
        <v>57</v>
      </c>
      <c r="D2063" s="1" t="s">
        <v>22</v>
      </c>
      <c r="E2063" s="1" t="s">
        <v>86</v>
      </c>
      <c r="F2063" s="2">
        <v>0.19</v>
      </c>
      <c r="G2063" s="2">
        <v>0.5</v>
      </c>
      <c r="H2063" s="2">
        <v>0</v>
      </c>
      <c r="I2063" s="2">
        <v>0.11</v>
      </c>
      <c r="J2063" s="2">
        <v>0.8</v>
      </c>
      <c r="L2063"/>
      <c r="N2063"/>
    </row>
    <row r="2064" spans="1:14" x14ac:dyDescent="0.2">
      <c r="A2064" s="1" t="s">
        <v>1636</v>
      </c>
      <c r="B2064" s="8" t="s">
        <v>41</v>
      </c>
      <c r="C2064" s="1" t="s">
        <v>42</v>
      </c>
      <c r="D2064" s="1" t="s">
        <v>58</v>
      </c>
      <c r="E2064" s="1" t="s">
        <v>248</v>
      </c>
      <c r="F2064" s="2">
        <v>0.39</v>
      </c>
      <c r="G2064" s="2">
        <v>0.31</v>
      </c>
      <c r="H2064" s="2">
        <v>0</v>
      </c>
      <c r="I2064" s="2">
        <v>0.1</v>
      </c>
      <c r="J2064" s="2">
        <v>0.8</v>
      </c>
      <c r="L2064"/>
      <c r="N2064"/>
    </row>
    <row r="2065" spans="1:14" x14ac:dyDescent="0.2">
      <c r="A2065" s="1" t="s">
        <v>614</v>
      </c>
      <c r="B2065" s="8" t="s">
        <v>113</v>
      </c>
      <c r="C2065" s="1" t="s">
        <v>11</v>
      </c>
      <c r="D2065" s="1" t="s">
        <v>26</v>
      </c>
      <c r="E2065" s="1" t="s">
        <v>99</v>
      </c>
      <c r="F2065" s="2">
        <v>0.19</v>
      </c>
      <c r="G2065" s="2">
        <v>0.39</v>
      </c>
      <c r="H2065" s="2">
        <v>0</v>
      </c>
      <c r="I2065" s="2">
        <v>0.22</v>
      </c>
      <c r="J2065" s="2">
        <v>0.8</v>
      </c>
      <c r="L2065"/>
      <c r="N2065"/>
    </row>
    <row r="2066" spans="1:14" x14ac:dyDescent="0.2">
      <c r="A2066" s="1" t="s">
        <v>1637</v>
      </c>
      <c r="B2066" s="8" t="s">
        <v>32</v>
      </c>
      <c r="C2066" s="1" t="s">
        <v>37</v>
      </c>
      <c r="D2066" s="1" t="s">
        <v>58</v>
      </c>
      <c r="E2066" s="1" t="s">
        <v>109</v>
      </c>
      <c r="F2066" s="2">
        <v>0.36</v>
      </c>
      <c r="G2066" s="2">
        <v>0.37</v>
      </c>
      <c r="H2066" s="2">
        <v>0</v>
      </c>
      <c r="I2066" s="2">
        <v>7.0000000000000007E-2</v>
      </c>
      <c r="J2066" s="2">
        <v>0.8</v>
      </c>
      <c r="L2066"/>
      <c r="N2066"/>
    </row>
    <row r="2067" spans="1:14" x14ac:dyDescent="0.2">
      <c r="A2067" s="1" t="s">
        <v>551</v>
      </c>
      <c r="B2067" s="8" t="s">
        <v>113</v>
      </c>
      <c r="C2067" s="1" t="s">
        <v>18</v>
      </c>
      <c r="D2067" s="1" t="s">
        <v>12</v>
      </c>
      <c r="E2067" s="1" t="s">
        <v>159</v>
      </c>
      <c r="F2067" s="2">
        <v>0.09</v>
      </c>
      <c r="G2067" s="2">
        <v>0.33</v>
      </c>
      <c r="H2067" s="2">
        <v>0.2</v>
      </c>
      <c r="I2067" s="2">
        <v>0.18</v>
      </c>
      <c r="J2067" s="2">
        <v>0.8</v>
      </c>
      <c r="L2067"/>
      <c r="N2067"/>
    </row>
    <row r="2068" spans="1:14" x14ac:dyDescent="0.2">
      <c r="A2068" s="1" t="s">
        <v>1638</v>
      </c>
      <c r="B2068" s="8" t="s">
        <v>32</v>
      </c>
      <c r="C2068" s="1" t="s">
        <v>67</v>
      </c>
      <c r="D2068" s="1" t="s">
        <v>38</v>
      </c>
      <c r="E2068" s="1" t="s">
        <v>59</v>
      </c>
      <c r="F2068" s="2">
        <v>0.48</v>
      </c>
      <c r="G2068" s="2">
        <v>0.25</v>
      </c>
      <c r="H2068" s="2">
        <v>0</v>
      </c>
      <c r="I2068" s="2">
        <v>7.0000000000000007E-2</v>
      </c>
      <c r="J2068" s="2">
        <v>0.8</v>
      </c>
      <c r="L2068"/>
      <c r="N2068"/>
    </row>
    <row r="2069" spans="1:14" x14ac:dyDescent="0.2">
      <c r="A2069" s="1" t="s">
        <v>1639</v>
      </c>
      <c r="B2069" s="8" t="s">
        <v>32</v>
      </c>
      <c r="C2069" s="1" t="s">
        <v>33</v>
      </c>
      <c r="D2069" s="1" t="s">
        <v>16</v>
      </c>
      <c r="E2069" s="1" t="s">
        <v>109</v>
      </c>
      <c r="F2069" s="2">
        <v>0.37</v>
      </c>
      <c r="G2069" s="2">
        <v>0.35</v>
      </c>
      <c r="H2069" s="2">
        <v>0</v>
      </c>
      <c r="I2069" s="2">
        <v>7.0000000000000007E-2</v>
      </c>
      <c r="J2069" s="2">
        <v>0.8</v>
      </c>
      <c r="L2069"/>
      <c r="N2069"/>
    </row>
    <row r="2070" spans="1:14" x14ac:dyDescent="0.2">
      <c r="A2070" s="1" t="s">
        <v>1640</v>
      </c>
      <c r="B2070" s="8" t="s">
        <v>36</v>
      </c>
      <c r="C2070" s="1" t="s">
        <v>57</v>
      </c>
      <c r="D2070" s="1" t="s">
        <v>58</v>
      </c>
      <c r="E2070" s="1" t="s">
        <v>59</v>
      </c>
      <c r="F2070" s="2">
        <v>0.33</v>
      </c>
      <c r="G2070" s="2">
        <v>0.35</v>
      </c>
      <c r="H2070" s="2">
        <v>0</v>
      </c>
      <c r="I2070" s="2">
        <v>0.13</v>
      </c>
      <c r="J2070" s="2">
        <v>0.8</v>
      </c>
      <c r="L2070"/>
      <c r="N2070"/>
    </row>
    <row r="2071" spans="1:14" x14ac:dyDescent="0.2">
      <c r="A2071" s="1" t="s">
        <v>283</v>
      </c>
      <c r="B2071" s="8" t="s">
        <v>36</v>
      </c>
      <c r="C2071" s="1" t="s">
        <v>65</v>
      </c>
      <c r="D2071" s="1" t="s">
        <v>12</v>
      </c>
      <c r="E2071" s="1" t="s">
        <v>39</v>
      </c>
      <c r="F2071" s="2">
        <v>0.44</v>
      </c>
      <c r="G2071" s="2">
        <v>0.19</v>
      </c>
      <c r="H2071" s="2">
        <v>0.03</v>
      </c>
      <c r="I2071" s="2">
        <v>0.13</v>
      </c>
      <c r="J2071" s="2">
        <v>0.8</v>
      </c>
      <c r="L2071"/>
      <c r="N2071"/>
    </row>
    <row r="2072" spans="1:14" x14ac:dyDescent="0.2">
      <c r="A2072" s="1" t="s">
        <v>1641</v>
      </c>
      <c r="B2072" s="8" t="s">
        <v>10</v>
      </c>
      <c r="C2072" s="1" t="s">
        <v>15</v>
      </c>
      <c r="D2072" s="1" t="s">
        <v>12</v>
      </c>
      <c r="E2072" s="1" t="s">
        <v>319</v>
      </c>
      <c r="F2072" s="2">
        <v>0.43</v>
      </c>
      <c r="G2072" s="2">
        <v>0.28999999999999998</v>
      </c>
      <c r="H2072" s="2">
        <v>0</v>
      </c>
      <c r="I2072" s="2">
        <v>0.08</v>
      </c>
      <c r="J2072" s="2">
        <v>0.8</v>
      </c>
      <c r="L2072"/>
      <c r="N2072"/>
    </row>
    <row r="2073" spans="1:14" x14ac:dyDescent="0.2">
      <c r="A2073" s="1" t="s">
        <v>1113</v>
      </c>
      <c r="B2073" s="8" t="s">
        <v>113</v>
      </c>
      <c r="C2073" s="1" t="s">
        <v>29</v>
      </c>
      <c r="D2073" s="1" t="s">
        <v>26</v>
      </c>
      <c r="E2073" s="1" t="s">
        <v>99</v>
      </c>
      <c r="F2073" s="2">
        <v>0.08</v>
      </c>
      <c r="G2073" s="2">
        <v>0.46</v>
      </c>
      <c r="H2073" s="2">
        <v>0</v>
      </c>
      <c r="I2073" s="2">
        <v>0.25</v>
      </c>
      <c r="J2073" s="2">
        <v>0.8</v>
      </c>
      <c r="L2073"/>
      <c r="N2073"/>
    </row>
    <row r="2074" spans="1:14" x14ac:dyDescent="0.2">
      <c r="A2074" s="1" t="s">
        <v>812</v>
      </c>
      <c r="B2074" s="8" t="s">
        <v>102</v>
      </c>
      <c r="C2074" s="1" t="s">
        <v>42</v>
      </c>
      <c r="D2074" s="1" t="s">
        <v>38</v>
      </c>
      <c r="E2074" s="1" t="s">
        <v>86</v>
      </c>
      <c r="F2074" s="2">
        <v>0.48</v>
      </c>
      <c r="G2074" s="2">
        <v>0.28000000000000003</v>
      </c>
      <c r="H2074" s="2">
        <v>0</v>
      </c>
      <c r="I2074" s="2">
        <v>0.04</v>
      </c>
      <c r="J2074" s="2">
        <v>0.8</v>
      </c>
      <c r="L2074"/>
      <c r="N2074"/>
    </row>
    <row r="2075" spans="1:14" x14ac:dyDescent="0.2">
      <c r="A2075" s="1" t="s">
        <v>725</v>
      </c>
      <c r="B2075" s="8" t="s">
        <v>32</v>
      </c>
      <c r="C2075" s="1" t="s">
        <v>67</v>
      </c>
      <c r="D2075" s="1" t="s">
        <v>45</v>
      </c>
      <c r="E2075" s="1" t="s">
        <v>178</v>
      </c>
      <c r="F2075" s="2">
        <v>0.42</v>
      </c>
      <c r="G2075" s="2">
        <v>0.24</v>
      </c>
      <c r="H2075" s="2">
        <v>7.0000000000000007E-2</v>
      </c>
      <c r="I2075" s="2">
        <v>0.06</v>
      </c>
      <c r="J2075" s="2">
        <v>0.8</v>
      </c>
      <c r="L2075"/>
      <c r="N2075"/>
    </row>
    <row r="2076" spans="1:14" x14ac:dyDescent="0.2">
      <c r="A2076" s="1" t="s">
        <v>1548</v>
      </c>
      <c r="B2076" s="8" t="s">
        <v>32</v>
      </c>
      <c r="C2076" s="1" t="s">
        <v>67</v>
      </c>
      <c r="D2076" s="1" t="s">
        <v>38</v>
      </c>
      <c r="E2076" s="1" t="s">
        <v>319</v>
      </c>
      <c r="F2076" s="2">
        <v>0.45</v>
      </c>
      <c r="G2076" s="2">
        <v>0.28000000000000003</v>
      </c>
      <c r="H2076" s="2">
        <v>0</v>
      </c>
      <c r="I2076" s="2">
        <v>7.0000000000000007E-2</v>
      </c>
      <c r="J2076" s="2">
        <v>0.8</v>
      </c>
      <c r="L2076"/>
      <c r="N2076"/>
    </row>
    <row r="2077" spans="1:14" x14ac:dyDescent="0.2">
      <c r="A2077" s="1" t="s">
        <v>1515</v>
      </c>
      <c r="B2077" s="8" t="s">
        <v>36</v>
      </c>
      <c r="C2077" s="1" t="s">
        <v>37</v>
      </c>
      <c r="D2077" s="1" t="s">
        <v>38</v>
      </c>
      <c r="E2077" s="1" t="s">
        <v>178</v>
      </c>
      <c r="F2077" s="2">
        <v>0.14000000000000001</v>
      </c>
      <c r="G2077" s="2">
        <v>0.32</v>
      </c>
      <c r="H2077" s="2">
        <v>0.22</v>
      </c>
      <c r="I2077" s="2">
        <v>0.12</v>
      </c>
      <c r="J2077" s="2">
        <v>0.8</v>
      </c>
      <c r="L2077"/>
      <c r="N2077"/>
    </row>
    <row r="2078" spans="1:14" x14ac:dyDescent="0.2">
      <c r="A2078" s="1" t="s">
        <v>696</v>
      </c>
      <c r="B2078" s="8" t="s">
        <v>20</v>
      </c>
      <c r="C2078" s="1" t="s">
        <v>29</v>
      </c>
      <c r="D2078" s="1" t="s">
        <v>22</v>
      </c>
      <c r="E2078" s="1" t="s">
        <v>86</v>
      </c>
      <c r="F2078" s="2">
        <v>0.73</v>
      </c>
      <c r="G2078" s="2">
        <v>0.01</v>
      </c>
      <c r="H2078" s="2">
        <v>0</v>
      </c>
      <c r="I2078" s="2">
        <v>0.06</v>
      </c>
      <c r="J2078" s="2">
        <v>0.8</v>
      </c>
      <c r="L2078"/>
      <c r="N2078"/>
    </row>
    <row r="2079" spans="1:14" x14ac:dyDescent="0.2">
      <c r="A2079" s="1" t="s">
        <v>1642</v>
      </c>
      <c r="B2079" s="8" t="s">
        <v>186</v>
      </c>
      <c r="C2079" s="1" t="s">
        <v>151</v>
      </c>
      <c r="D2079" s="1" t="s">
        <v>214</v>
      </c>
      <c r="E2079" s="1" t="s">
        <v>1643</v>
      </c>
      <c r="F2079" s="2">
        <v>0</v>
      </c>
      <c r="G2079" s="2">
        <v>0</v>
      </c>
      <c r="H2079" s="2">
        <v>0.75</v>
      </c>
      <c r="I2079" s="2">
        <v>0.05</v>
      </c>
      <c r="J2079" s="2">
        <v>0.8</v>
      </c>
      <c r="L2079"/>
      <c r="N2079"/>
    </row>
    <row r="2080" spans="1:14" hidden="1" x14ac:dyDescent="0.2">
      <c r="A2080" s="1" t="s">
        <v>504</v>
      </c>
      <c r="B2080" s="8" t="s">
        <v>113</v>
      </c>
      <c r="C2080" s="1" t="s">
        <v>191</v>
      </c>
      <c r="D2080" s="1" t="s">
        <v>12</v>
      </c>
      <c r="E2080" s="1" t="s">
        <v>159</v>
      </c>
      <c r="F2080" s="2">
        <v>0.04</v>
      </c>
      <c r="G2080" s="2">
        <v>0.33</v>
      </c>
      <c r="H2080" s="2">
        <v>0.26</v>
      </c>
      <c r="I2080" s="2">
        <v>0.17</v>
      </c>
      <c r="J2080" s="2">
        <v>0.8</v>
      </c>
      <c r="L2080"/>
      <c r="N2080"/>
    </row>
    <row r="2081" spans="1:14" x14ac:dyDescent="0.2">
      <c r="A2081" s="1" t="s">
        <v>600</v>
      </c>
      <c r="B2081" s="8" t="s">
        <v>126</v>
      </c>
      <c r="C2081" s="1" t="s">
        <v>47</v>
      </c>
      <c r="D2081" s="1" t="s">
        <v>16</v>
      </c>
      <c r="E2081" s="1" t="s">
        <v>99</v>
      </c>
      <c r="F2081" s="2">
        <v>0.68</v>
      </c>
      <c r="G2081" s="2">
        <v>0.09</v>
      </c>
      <c r="H2081" s="2">
        <v>0</v>
      </c>
      <c r="I2081" s="2">
        <v>0.02</v>
      </c>
      <c r="J2081" s="2">
        <v>0.8</v>
      </c>
      <c r="L2081"/>
      <c r="N2081"/>
    </row>
    <row r="2082" spans="1:14" x14ac:dyDescent="0.2">
      <c r="A2082" s="1" t="s">
        <v>867</v>
      </c>
      <c r="B2082" s="8" t="s">
        <v>10</v>
      </c>
      <c r="C2082" s="1" t="s">
        <v>33</v>
      </c>
      <c r="D2082" s="1" t="s">
        <v>38</v>
      </c>
      <c r="E2082" s="1" t="s">
        <v>168</v>
      </c>
      <c r="F2082" s="2">
        <v>0.54</v>
      </c>
      <c r="G2082" s="2">
        <v>0.19</v>
      </c>
      <c r="H2082" s="2">
        <v>0</v>
      </c>
      <c r="I2082" s="2">
        <v>0.06</v>
      </c>
      <c r="J2082" s="2">
        <v>0.8</v>
      </c>
      <c r="L2082"/>
      <c r="N2082"/>
    </row>
    <row r="2083" spans="1:14" x14ac:dyDescent="0.2">
      <c r="A2083" s="1" t="s">
        <v>1364</v>
      </c>
      <c r="B2083" s="8" t="s">
        <v>32</v>
      </c>
      <c r="C2083" s="1" t="s">
        <v>18</v>
      </c>
      <c r="D2083" s="1" t="s">
        <v>22</v>
      </c>
      <c r="E2083" s="1" t="s">
        <v>59</v>
      </c>
      <c r="F2083" s="2">
        <v>0.51</v>
      </c>
      <c r="G2083" s="2">
        <v>0.22</v>
      </c>
      <c r="H2083" s="2">
        <v>0</v>
      </c>
      <c r="I2083" s="2">
        <v>7.0000000000000007E-2</v>
      </c>
      <c r="J2083" s="2">
        <v>0.8</v>
      </c>
      <c r="L2083"/>
      <c r="N2083"/>
    </row>
    <row r="2084" spans="1:14" x14ac:dyDescent="0.2">
      <c r="A2084" s="1" t="s">
        <v>1644</v>
      </c>
      <c r="B2084" s="8" t="s">
        <v>128</v>
      </c>
      <c r="C2084" s="1" t="s">
        <v>37</v>
      </c>
      <c r="D2084" s="1" t="s">
        <v>12</v>
      </c>
      <c r="E2084" s="1" t="s">
        <v>13</v>
      </c>
      <c r="F2084" s="2">
        <v>0.39</v>
      </c>
      <c r="G2084" s="2">
        <v>0.22</v>
      </c>
      <c r="H2084" s="2">
        <v>0.13</v>
      </c>
      <c r="I2084" s="2">
        <v>0.06</v>
      </c>
      <c r="J2084" s="2">
        <v>0.8</v>
      </c>
      <c r="L2084"/>
      <c r="N2084"/>
    </row>
    <row r="2085" spans="1:14" x14ac:dyDescent="0.2">
      <c r="A2085" s="1" t="s">
        <v>1645</v>
      </c>
      <c r="B2085" s="8" t="s">
        <v>41</v>
      </c>
      <c r="C2085" s="1" t="s">
        <v>47</v>
      </c>
      <c r="D2085" s="1" t="s">
        <v>45</v>
      </c>
      <c r="E2085" s="1" t="s">
        <v>251</v>
      </c>
      <c r="F2085" s="2">
        <v>0</v>
      </c>
      <c r="G2085" s="2">
        <v>0</v>
      </c>
      <c r="H2085" s="2">
        <v>0.8</v>
      </c>
      <c r="I2085" s="2">
        <v>0</v>
      </c>
      <c r="J2085" s="2">
        <v>0.8</v>
      </c>
      <c r="L2085"/>
      <c r="N2085"/>
    </row>
    <row r="2086" spans="1:14" x14ac:dyDescent="0.2">
      <c r="A2086" s="1" t="s">
        <v>1174</v>
      </c>
      <c r="B2086" s="8" t="s">
        <v>36</v>
      </c>
      <c r="C2086" s="1" t="s">
        <v>57</v>
      </c>
      <c r="D2086" s="1" t="s">
        <v>58</v>
      </c>
      <c r="E2086" s="1" t="s">
        <v>1175</v>
      </c>
      <c r="F2086" s="2">
        <v>0.26</v>
      </c>
      <c r="G2086" s="2">
        <v>0.36</v>
      </c>
      <c r="H2086" s="2">
        <v>0.04</v>
      </c>
      <c r="I2086" s="2">
        <v>0.14000000000000001</v>
      </c>
      <c r="J2086" s="2">
        <v>0.8</v>
      </c>
      <c r="L2086"/>
      <c r="N2086"/>
    </row>
    <row r="2087" spans="1:14" x14ac:dyDescent="0.2">
      <c r="A2087" s="1" t="s">
        <v>1646</v>
      </c>
      <c r="B2087" s="8" t="s">
        <v>32</v>
      </c>
      <c r="C2087" s="1" t="s">
        <v>18</v>
      </c>
      <c r="D2087" s="1" t="s">
        <v>38</v>
      </c>
      <c r="E2087" s="1" t="s">
        <v>99</v>
      </c>
      <c r="F2087" s="2">
        <v>0.47</v>
      </c>
      <c r="G2087" s="2">
        <v>0.24</v>
      </c>
      <c r="H2087" s="2">
        <v>0.01</v>
      </c>
      <c r="I2087" s="2">
        <v>0.08</v>
      </c>
      <c r="J2087" s="2">
        <v>0.79</v>
      </c>
      <c r="L2087"/>
      <c r="N2087"/>
    </row>
    <row r="2088" spans="1:14" x14ac:dyDescent="0.2">
      <c r="A2088" s="1" t="s">
        <v>519</v>
      </c>
      <c r="B2088" s="8" t="s">
        <v>113</v>
      </c>
      <c r="C2088" s="1" t="s">
        <v>33</v>
      </c>
      <c r="D2088" s="1" t="s">
        <v>12</v>
      </c>
      <c r="E2088" s="1" t="s">
        <v>159</v>
      </c>
      <c r="F2088" s="2">
        <v>0.05</v>
      </c>
      <c r="G2088" s="2">
        <v>0.3</v>
      </c>
      <c r="H2088" s="2">
        <v>0.28999999999999998</v>
      </c>
      <c r="I2088" s="2">
        <v>0.16</v>
      </c>
      <c r="J2088" s="2">
        <v>0.79</v>
      </c>
      <c r="L2088"/>
      <c r="N2088"/>
    </row>
    <row r="2089" spans="1:14" x14ac:dyDescent="0.2">
      <c r="A2089" s="1" t="s">
        <v>1647</v>
      </c>
      <c r="B2089" s="8" t="s">
        <v>41</v>
      </c>
      <c r="C2089" s="1" t="s">
        <v>11</v>
      </c>
      <c r="D2089" s="1" t="s">
        <v>71</v>
      </c>
      <c r="E2089" s="1" t="s">
        <v>218</v>
      </c>
      <c r="F2089" s="2">
        <v>0.66</v>
      </c>
      <c r="G2089" s="2">
        <v>0.02</v>
      </c>
      <c r="H2089" s="2">
        <v>0</v>
      </c>
      <c r="I2089" s="2">
        <v>0.11</v>
      </c>
      <c r="J2089" s="2">
        <v>0.79</v>
      </c>
      <c r="L2089"/>
      <c r="N2089"/>
    </row>
    <row r="2090" spans="1:14" x14ac:dyDescent="0.2">
      <c r="A2090" s="1" t="s">
        <v>1648</v>
      </c>
      <c r="B2090" s="8" t="s">
        <v>36</v>
      </c>
      <c r="C2090" s="1" t="s">
        <v>67</v>
      </c>
      <c r="D2090" s="1" t="s">
        <v>173</v>
      </c>
      <c r="E2090" s="1" t="s">
        <v>1649</v>
      </c>
      <c r="F2090" s="2">
        <v>0.4</v>
      </c>
      <c r="G2090" s="2">
        <v>0.25</v>
      </c>
      <c r="H2090" s="2">
        <v>0.03</v>
      </c>
      <c r="I2090" s="2">
        <v>0.11</v>
      </c>
      <c r="J2090" s="2">
        <v>0.79</v>
      </c>
      <c r="L2090"/>
      <c r="N2090"/>
    </row>
    <row r="2091" spans="1:14" x14ac:dyDescent="0.2">
      <c r="A2091" s="1" t="s">
        <v>1321</v>
      </c>
      <c r="B2091" s="8" t="s">
        <v>32</v>
      </c>
      <c r="C2091" s="1" t="s">
        <v>57</v>
      </c>
      <c r="D2091" s="1" t="s">
        <v>1</v>
      </c>
      <c r="E2091" s="1" t="s">
        <v>86</v>
      </c>
      <c r="F2091" s="2">
        <v>0.38</v>
      </c>
      <c r="G2091" s="2">
        <v>0.34</v>
      </c>
      <c r="H2091" s="2">
        <v>0</v>
      </c>
      <c r="I2091" s="2">
        <v>0.08</v>
      </c>
      <c r="J2091" s="2">
        <v>0.79</v>
      </c>
      <c r="L2091"/>
      <c r="N2091"/>
    </row>
    <row r="2092" spans="1:14" x14ac:dyDescent="0.2">
      <c r="A2092" s="1" t="s">
        <v>1053</v>
      </c>
      <c r="B2092" s="8" t="s">
        <v>41</v>
      </c>
      <c r="C2092" s="1" t="s">
        <v>15</v>
      </c>
      <c r="D2092" s="1" t="s">
        <v>22</v>
      </c>
      <c r="E2092" s="1" t="s">
        <v>59</v>
      </c>
      <c r="F2092" s="2">
        <v>0.61</v>
      </c>
      <c r="G2092" s="2">
        <v>0</v>
      </c>
      <c r="H2092" s="2">
        <v>0</v>
      </c>
      <c r="I2092" s="2">
        <v>0.18</v>
      </c>
      <c r="J2092" s="2">
        <v>0.79</v>
      </c>
      <c r="L2092"/>
      <c r="N2092"/>
    </row>
    <row r="2093" spans="1:14" x14ac:dyDescent="0.2">
      <c r="A2093" s="1" t="s">
        <v>1650</v>
      </c>
      <c r="B2093" s="8" t="s">
        <v>20</v>
      </c>
      <c r="C2093" s="1" t="s">
        <v>29</v>
      </c>
      <c r="D2093" s="1" t="s">
        <v>45</v>
      </c>
      <c r="E2093" s="1" t="s">
        <v>164</v>
      </c>
      <c r="F2093" s="2">
        <v>0.42</v>
      </c>
      <c r="G2093" s="2">
        <v>0.03</v>
      </c>
      <c r="H2093" s="2">
        <v>0.3</v>
      </c>
      <c r="I2093" s="2">
        <v>0.04</v>
      </c>
      <c r="J2093" s="2">
        <v>0.79</v>
      </c>
      <c r="L2093"/>
      <c r="N2093"/>
    </row>
    <row r="2094" spans="1:14" x14ac:dyDescent="0.2">
      <c r="A2094" s="1" t="s">
        <v>1651</v>
      </c>
      <c r="B2094" s="8" t="s">
        <v>126</v>
      </c>
      <c r="C2094" s="1" t="s">
        <v>124</v>
      </c>
      <c r="D2094" s="1" t="s">
        <v>45</v>
      </c>
      <c r="E2094" s="1" t="s">
        <v>86</v>
      </c>
      <c r="F2094" s="2">
        <v>0.61</v>
      </c>
      <c r="G2094" s="2">
        <v>0.16</v>
      </c>
      <c r="H2094" s="2">
        <v>0</v>
      </c>
      <c r="I2094" s="2">
        <v>0.02</v>
      </c>
      <c r="J2094" s="2">
        <v>0.79</v>
      </c>
      <c r="L2094"/>
      <c r="N2094"/>
    </row>
    <row r="2095" spans="1:14" x14ac:dyDescent="0.2">
      <c r="A2095" s="1" t="s">
        <v>1652</v>
      </c>
      <c r="B2095" s="8" t="s">
        <v>113</v>
      </c>
      <c r="C2095" s="1" t="s">
        <v>18</v>
      </c>
      <c r="D2095" s="1" t="s">
        <v>214</v>
      </c>
      <c r="E2095" s="1" t="s">
        <v>55</v>
      </c>
      <c r="F2095" s="2">
        <v>0.17</v>
      </c>
      <c r="G2095" s="2">
        <v>0.51</v>
      </c>
      <c r="H2095" s="2">
        <v>0</v>
      </c>
      <c r="I2095" s="2">
        <v>0.11</v>
      </c>
      <c r="J2095" s="2">
        <v>0.79</v>
      </c>
      <c r="L2095"/>
      <c r="N2095"/>
    </row>
    <row r="2096" spans="1:14" x14ac:dyDescent="0.2">
      <c r="A2096" s="1" t="s">
        <v>1653</v>
      </c>
      <c r="B2096" s="8" t="s">
        <v>186</v>
      </c>
      <c r="C2096" s="1" t="s">
        <v>54</v>
      </c>
      <c r="D2096" s="1" t="s">
        <v>16</v>
      </c>
      <c r="E2096" s="1" t="s">
        <v>39</v>
      </c>
      <c r="F2096" s="2">
        <v>0.44</v>
      </c>
      <c r="G2096" s="2">
        <v>0.3</v>
      </c>
      <c r="H2096" s="2">
        <v>0</v>
      </c>
      <c r="I2096" s="2">
        <v>0.05</v>
      </c>
      <c r="J2096" s="2">
        <v>0.79</v>
      </c>
      <c r="L2096"/>
      <c r="N2096"/>
    </row>
    <row r="2097" spans="1:14" x14ac:dyDescent="0.2">
      <c r="A2097" s="1" t="s">
        <v>1244</v>
      </c>
      <c r="B2097" s="8" t="s">
        <v>36</v>
      </c>
      <c r="C2097" s="1" t="s">
        <v>18</v>
      </c>
      <c r="D2097" s="1" t="s">
        <v>12</v>
      </c>
      <c r="E2097" s="1" t="s">
        <v>99</v>
      </c>
      <c r="F2097" s="2">
        <v>0.42</v>
      </c>
      <c r="G2097" s="2">
        <v>0.25</v>
      </c>
      <c r="H2097" s="2">
        <v>0</v>
      </c>
      <c r="I2097" s="2">
        <v>0.12</v>
      </c>
      <c r="J2097" s="2">
        <v>0.79</v>
      </c>
      <c r="L2097"/>
      <c r="N2097"/>
    </row>
    <row r="2098" spans="1:14" x14ac:dyDescent="0.2">
      <c r="A2098" s="1" t="s">
        <v>1654</v>
      </c>
      <c r="B2098" s="8" t="s">
        <v>20</v>
      </c>
      <c r="C2098" s="1" t="s">
        <v>15</v>
      </c>
      <c r="D2098" s="1" t="s">
        <v>38</v>
      </c>
      <c r="E2098" s="1" t="s">
        <v>168</v>
      </c>
      <c r="F2098" s="2">
        <v>0.62</v>
      </c>
      <c r="G2098" s="2">
        <v>0.11</v>
      </c>
      <c r="H2098" s="2">
        <v>0</v>
      </c>
      <c r="I2098" s="2">
        <v>7.0000000000000007E-2</v>
      </c>
      <c r="J2098" s="2">
        <v>0.79</v>
      </c>
      <c r="L2098"/>
      <c r="N2098"/>
    </row>
    <row r="2099" spans="1:14" x14ac:dyDescent="0.2">
      <c r="A2099" s="1" t="s">
        <v>1655</v>
      </c>
      <c r="B2099" s="8" t="s">
        <v>32</v>
      </c>
      <c r="C2099" s="1" t="s">
        <v>18</v>
      </c>
      <c r="D2099" s="1" t="s">
        <v>45</v>
      </c>
      <c r="E2099" s="1" t="s">
        <v>164</v>
      </c>
      <c r="F2099" s="2">
        <v>0.32</v>
      </c>
      <c r="G2099" s="2">
        <v>0.2</v>
      </c>
      <c r="H2099" s="2">
        <v>0.21</v>
      </c>
      <c r="I2099" s="2">
        <v>0.06</v>
      </c>
      <c r="J2099" s="2">
        <v>0.79</v>
      </c>
      <c r="L2099"/>
      <c r="N2099"/>
    </row>
    <row r="2100" spans="1:14" x14ac:dyDescent="0.2">
      <c r="A2100" s="1" t="s">
        <v>1656</v>
      </c>
      <c r="B2100" s="8" t="s">
        <v>41</v>
      </c>
      <c r="C2100" s="1" t="s">
        <v>29</v>
      </c>
      <c r="D2100" s="1" t="s">
        <v>26</v>
      </c>
      <c r="E2100" s="1" t="s">
        <v>159</v>
      </c>
      <c r="F2100" s="2">
        <v>0.64</v>
      </c>
      <c r="G2100" s="2">
        <v>0.03</v>
      </c>
      <c r="H2100" s="2">
        <v>0.02</v>
      </c>
      <c r="I2100" s="2">
        <v>0.1</v>
      </c>
      <c r="J2100" s="2">
        <v>0.79</v>
      </c>
      <c r="L2100"/>
      <c r="N2100"/>
    </row>
    <row r="2101" spans="1:14" x14ac:dyDescent="0.2">
      <c r="A2101" s="1" t="s">
        <v>1657</v>
      </c>
      <c r="B2101" s="8" t="s">
        <v>41</v>
      </c>
      <c r="C2101" s="1" t="s">
        <v>151</v>
      </c>
      <c r="D2101" s="1" t="s">
        <v>26</v>
      </c>
      <c r="E2101" s="1" t="s">
        <v>86</v>
      </c>
      <c r="F2101" s="2">
        <v>0.28000000000000003</v>
      </c>
      <c r="G2101" s="2">
        <v>0.22</v>
      </c>
      <c r="H2101" s="2">
        <v>0.23</v>
      </c>
      <c r="I2101" s="2">
        <v>7.0000000000000007E-2</v>
      </c>
      <c r="J2101" s="2">
        <v>0.79</v>
      </c>
      <c r="L2101"/>
      <c r="N2101"/>
    </row>
    <row r="2102" spans="1:14" x14ac:dyDescent="0.2">
      <c r="A2102" s="1" t="s">
        <v>859</v>
      </c>
      <c r="B2102" s="8" t="s">
        <v>62</v>
      </c>
      <c r="C2102" s="1" t="s">
        <v>75</v>
      </c>
      <c r="D2102" s="1" t="s">
        <v>45</v>
      </c>
      <c r="E2102" s="1" t="s">
        <v>164</v>
      </c>
      <c r="F2102" s="2">
        <v>0</v>
      </c>
      <c r="G2102" s="2">
        <v>0</v>
      </c>
      <c r="H2102" s="2">
        <v>0.79</v>
      </c>
      <c r="I2102" s="2">
        <v>0</v>
      </c>
      <c r="J2102" s="2">
        <v>0.79</v>
      </c>
      <c r="L2102"/>
      <c r="N2102"/>
    </row>
    <row r="2103" spans="1:14" x14ac:dyDescent="0.2">
      <c r="A2103" s="1" t="s">
        <v>1658</v>
      </c>
      <c r="B2103" s="8" t="s">
        <v>10</v>
      </c>
      <c r="C2103" s="1" t="s">
        <v>29</v>
      </c>
      <c r="D2103" s="1" t="s">
        <v>58</v>
      </c>
      <c r="E2103" s="1" t="s">
        <v>109</v>
      </c>
      <c r="F2103" s="2">
        <v>0.42</v>
      </c>
      <c r="G2103" s="2">
        <v>0.21</v>
      </c>
      <c r="H2103" s="2">
        <v>0.08</v>
      </c>
      <c r="I2103" s="2">
        <v>7.0000000000000007E-2</v>
      </c>
      <c r="J2103" s="2">
        <v>0.79</v>
      </c>
      <c r="L2103"/>
      <c r="N2103"/>
    </row>
    <row r="2104" spans="1:14" x14ac:dyDescent="0.2">
      <c r="A2104" s="1" t="s">
        <v>1659</v>
      </c>
      <c r="B2104" s="8" t="s">
        <v>32</v>
      </c>
      <c r="C2104" s="1" t="s">
        <v>37</v>
      </c>
      <c r="D2104" s="1" t="s">
        <v>38</v>
      </c>
      <c r="E2104" s="1" t="s">
        <v>527</v>
      </c>
      <c r="F2104" s="2">
        <v>0.44</v>
      </c>
      <c r="G2104" s="2">
        <v>0.27</v>
      </c>
      <c r="H2104" s="2">
        <v>0.01</v>
      </c>
      <c r="I2104" s="2">
        <v>7.0000000000000007E-2</v>
      </c>
      <c r="J2104" s="2">
        <v>0.79</v>
      </c>
      <c r="L2104"/>
      <c r="N2104"/>
    </row>
    <row r="2105" spans="1:14" x14ac:dyDescent="0.2">
      <c r="A2105" s="1" t="s">
        <v>1660</v>
      </c>
      <c r="B2105" s="8" t="s">
        <v>20</v>
      </c>
      <c r="C2105" s="1" t="s">
        <v>29</v>
      </c>
      <c r="D2105" s="1" t="s">
        <v>38</v>
      </c>
      <c r="E2105" s="1" t="s">
        <v>319</v>
      </c>
      <c r="F2105" s="2">
        <v>0.71</v>
      </c>
      <c r="G2105" s="2">
        <v>0.02</v>
      </c>
      <c r="H2105" s="2">
        <v>0</v>
      </c>
      <c r="I2105" s="2">
        <v>0.06</v>
      </c>
      <c r="J2105" s="2">
        <v>0.79</v>
      </c>
      <c r="L2105"/>
      <c r="N2105"/>
    </row>
    <row r="2106" spans="1:14" x14ac:dyDescent="0.2">
      <c r="A2106" s="1" t="s">
        <v>140</v>
      </c>
      <c r="B2106" s="8" t="s">
        <v>10</v>
      </c>
      <c r="C2106" s="1" t="s">
        <v>57</v>
      </c>
      <c r="D2106" s="1" t="s">
        <v>12</v>
      </c>
      <c r="E2106" s="1" t="s">
        <v>99</v>
      </c>
      <c r="F2106" s="2">
        <v>0.16</v>
      </c>
      <c r="G2106" s="2">
        <v>0.52</v>
      </c>
      <c r="H2106" s="2">
        <v>0</v>
      </c>
      <c r="I2106" s="2">
        <v>0.11</v>
      </c>
      <c r="J2106" s="2">
        <v>0.79</v>
      </c>
      <c r="L2106"/>
      <c r="N2106"/>
    </row>
    <row r="2107" spans="1:14" x14ac:dyDescent="0.2">
      <c r="A2107" s="1" t="s">
        <v>1661</v>
      </c>
      <c r="B2107" s="8" t="s">
        <v>32</v>
      </c>
      <c r="C2107" s="1" t="s">
        <v>15</v>
      </c>
      <c r="D2107" s="1" t="s">
        <v>45</v>
      </c>
      <c r="E2107" s="1" t="s">
        <v>34</v>
      </c>
      <c r="F2107" s="2">
        <v>0.38</v>
      </c>
      <c r="G2107" s="2">
        <v>0.3</v>
      </c>
      <c r="H2107" s="2">
        <v>0.03</v>
      </c>
      <c r="I2107" s="2">
        <v>0.08</v>
      </c>
      <c r="J2107" s="2">
        <v>0.79</v>
      </c>
      <c r="L2107"/>
      <c r="N2107"/>
    </row>
    <row r="2108" spans="1:14" x14ac:dyDescent="0.2">
      <c r="A2108" s="1" t="s">
        <v>1596</v>
      </c>
      <c r="B2108" s="8" t="s">
        <v>36</v>
      </c>
      <c r="C2108" s="1" t="s">
        <v>15</v>
      </c>
      <c r="D2108" s="1" t="s">
        <v>214</v>
      </c>
      <c r="E2108" s="1" t="s">
        <v>39</v>
      </c>
      <c r="F2108" s="2">
        <v>0.49</v>
      </c>
      <c r="G2108" s="2">
        <v>0.19</v>
      </c>
      <c r="H2108" s="2">
        <v>0.01</v>
      </c>
      <c r="I2108" s="2">
        <v>0.1</v>
      </c>
      <c r="J2108" s="2">
        <v>0.79</v>
      </c>
      <c r="L2108"/>
      <c r="N2108"/>
    </row>
    <row r="2109" spans="1:14" x14ac:dyDescent="0.2">
      <c r="A2109" s="1" t="s">
        <v>1662</v>
      </c>
      <c r="B2109" s="8" t="s">
        <v>41</v>
      </c>
      <c r="C2109" s="1" t="s">
        <v>29</v>
      </c>
      <c r="D2109" s="1" t="s">
        <v>12</v>
      </c>
      <c r="E2109" s="1" t="s">
        <v>99</v>
      </c>
      <c r="F2109" s="2">
        <v>0.65</v>
      </c>
      <c r="G2109" s="2">
        <v>0.03</v>
      </c>
      <c r="H2109" s="2">
        <v>0</v>
      </c>
      <c r="I2109" s="2">
        <v>0.11</v>
      </c>
      <c r="J2109" s="2">
        <v>0.79</v>
      </c>
      <c r="L2109"/>
      <c r="N2109"/>
    </row>
    <row r="2110" spans="1:14" x14ac:dyDescent="0.2">
      <c r="A2110" s="1" t="s">
        <v>327</v>
      </c>
      <c r="B2110" s="8" t="s">
        <v>102</v>
      </c>
      <c r="C2110" s="1" t="s">
        <v>124</v>
      </c>
      <c r="D2110" s="1" t="s">
        <v>12</v>
      </c>
      <c r="E2110" s="1" t="s">
        <v>99</v>
      </c>
      <c r="F2110" s="2">
        <v>0.24</v>
      </c>
      <c r="G2110" s="2">
        <v>0.49</v>
      </c>
      <c r="H2110" s="2">
        <v>0</v>
      </c>
      <c r="I2110" s="2">
        <v>0.05</v>
      </c>
      <c r="J2110" s="2">
        <v>0.79</v>
      </c>
      <c r="L2110"/>
      <c r="N2110"/>
    </row>
    <row r="2111" spans="1:14" x14ac:dyDescent="0.2">
      <c r="A2111" s="1" t="s">
        <v>1663</v>
      </c>
      <c r="B2111" s="8" t="s">
        <v>20</v>
      </c>
      <c r="C2111" s="1" t="s">
        <v>15</v>
      </c>
      <c r="D2111" s="1" t="s">
        <v>12</v>
      </c>
      <c r="E2111" s="1" t="s">
        <v>13</v>
      </c>
      <c r="F2111" s="2">
        <v>0.22</v>
      </c>
      <c r="G2111" s="2">
        <v>0.32</v>
      </c>
      <c r="H2111" s="2">
        <v>0.17</v>
      </c>
      <c r="I2111" s="2">
        <v>7.0000000000000007E-2</v>
      </c>
      <c r="J2111" s="2">
        <v>0.79</v>
      </c>
      <c r="L2111"/>
      <c r="N2111"/>
    </row>
    <row r="2112" spans="1:14" x14ac:dyDescent="0.2">
      <c r="A2112" s="1" t="s">
        <v>1114</v>
      </c>
      <c r="B2112" s="8" t="s">
        <v>32</v>
      </c>
      <c r="C2112" s="1" t="s">
        <v>33</v>
      </c>
      <c r="D2112" s="1" t="s">
        <v>71</v>
      </c>
      <c r="E2112" s="1" t="s">
        <v>251</v>
      </c>
      <c r="F2112" s="2">
        <v>0.43</v>
      </c>
      <c r="G2112" s="2">
        <v>0.27</v>
      </c>
      <c r="H2112" s="2">
        <v>0.01</v>
      </c>
      <c r="I2112" s="2">
        <v>7.0000000000000007E-2</v>
      </c>
      <c r="J2112" s="2">
        <v>0.79</v>
      </c>
      <c r="L2112"/>
      <c r="N2112"/>
    </row>
    <row r="2113" spans="1:14" x14ac:dyDescent="0.2">
      <c r="A2113" s="1" t="s">
        <v>1664</v>
      </c>
      <c r="B2113" s="8" t="s">
        <v>10</v>
      </c>
      <c r="C2113" s="1" t="s">
        <v>57</v>
      </c>
      <c r="D2113" s="1" t="s">
        <v>38</v>
      </c>
      <c r="E2113" s="1" t="s">
        <v>13</v>
      </c>
      <c r="F2113" s="2">
        <v>0.27</v>
      </c>
      <c r="G2113" s="2">
        <v>0.2</v>
      </c>
      <c r="H2113" s="2">
        <v>0.27</v>
      </c>
      <c r="I2113" s="2">
        <v>0.05</v>
      </c>
      <c r="J2113" s="2">
        <v>0.79</v>
      </c>
      <c r="L2113"/>
      <c r="N2113"/>
    </row>
    <row r="2114" spans="1:14" x14ac:dyDescent="0.2">
      <c r="A2114" s="1" t="s">
        <v>1665</v>
      </c>
      <c r="B2114" s="8" t="s">
        <v>62</v>
      </c>
      <c r="C2114" s="1" t="s">
        <v>37</v>
      </c>
      <c r="D2114" s="1" t="s">
        <v>52</v>
      </c>
      <c r="E2114" s="1" t="s">
        <v>13</v>
      </c>
      <c r="F2114" s="2">
        <v>0</v>
      </c>
      <c r="G2114" s="2">
        <v>0.48</v>
      </c>
      <c r="H2114" s="2">
        <v>0.25</v>
      </c>
      <c r="I2114" s="2">
        <v>0.06</v>
      </c>
      <c r="J2114" s="2">
        <v>0.78</v>
      </c>
      <c r="L2114"/>
      <c r="N2114"/>
    </row>
    <row r="2115" spans="1:14" x14ac:dyDescent="0.2">
      <c r="A2115" s="1" t="s">
        <v>1666</v>
      </c>
      <c r="B2115" s="8" t="s">
        <v>32</v>
      </c>
      <c r="C2115" s="1" t="s">
        <v>11</v>
      </c>
      <c r="D2115" s="1" t="s">
        <v>38</v>
      </c>
      <c r="E2115" s="1" t="s">
        <v>86</v>
      </c>
      <c r="F2115" s="2">
        <v>0.67</v>
      </c>
      <c r="G2115" s="2">
        <v>0.05</v>
      </c>
      <c r="H2115" s="2">
        <v>0.01</v>
      </c>
      <c r="I2115" s="2">
        <v>0.06</v>
      </c>
      <c r="J2115" s="2">
        <v>0.78</v>
      </c>
      <c r="L2115"/>
      <c r="N2115"/>
    </row>
    <row r="2116" spans="1:14" x14ac:dyDescent="0.2">
      <c r="A2116" s="1" t="s">
        <v>1667</v>
      </c>
      <c r="B2116" s="8" t="s">
        <v>32</v>
      </c>
      <c r="C2116" s="1" t="s">
        <v>15</v>
      </c>
      <c r="D2116" s="1" t="s">
        <v>22</v>
      </c>
      <c r="E2116" s="1" t="s">
        <v>34</v>
      </c>
      <c r="F2116" s="2">
        <v>0.12</v>
      </c>
      <c r="G2116" s="2">
        <v>0.56000000000000005</v>
      </c>
      <c r="H2116" s="2">
        <v>0</v>
      </c>
      <c r="I2116" s="2">
        <v>0.1</v>
      </c>
      <c r="J2116" s="2">
        <v>0.78</v>
      </c>
      <c r="L2116"/>
      <c r="N2116"/>
    </row>
    <row r="2117" spans="1:14" x14ac:dyDescent="0.2">
      <c r="A2117" s="1" t="s">
        <v>1668</v>
      </c>
      <c r="B2117" s="8" t="s">
        <v>49</v>
      </c>
      <c r="C2117" s="1" t="s">
        <v>47</v>
      </c>
      <c r="D2117" s="1" t="s">
        <v>1</v>
      </c>
      <c r="E2117" s="1" t="s">
        <v>220</v>
      </c>
      <c r="F2117" s="2">
        <v>0.56000000000000005</v>
      </c>
      <c r="G2117" s="2">
        <v>0.21</v>
      </c>
      <c r="H2117" s="2">
        <v>0</v>
      </c>
      <c r="I2117" s="2">
        <v>0.01</v>
      </c>
      <c r="J2117" s="2">
        <v>0.78</v>
      </c>
      <c r="L2117"/>
      <c r="N2117"/>
    </row>
    <row r="2118" spans="1:14" x14ac:dyDescent="0.2">
      <c r="A2118" s="1" t="s">
        <v>1669</v>
      </c>
      <c r="B2118" s="8" t="s">
        <v>20</v>
      </c>
      <c r="C2118" s="1" t="s">
        <v>11</v>
      </c>
      <c r="D2118" s="1" t="s">
        <v>58</v>
      </c>
      <c r="E2118" s="1" t="s">
        <v>13</v>
      </c>
      <c r="F2118" s="2">
        <v>0.57999999999999996</v>
      </c>
      <c r="G2118" s="2">
        <v>0.04</v>
      </c>
      <c r="H2118" s="2">
        <v>0.11</v>
      </c>
      <c r="I2118" s="2">
        <v>0.06</v>
      </c>
      <c r="J2118" s="2">
        <v>0.78</v>
      </c>
      <c r="L2118"/>
      <c r="N2118"/>
    </row>
    <row r="2119" spans="1:14" x14ac:dyDescent="0.2">
      <c r="A2119" s="1" t="s">
        <v>1670</v>
      </c>
      <c r="B2119" s="8" t="s">
        <v>41</v>
      </c>
      <c r="C2119" s="1" t="s">
        <v>29</v>
      </c>
      <c r="D2119" s="1" t="s">
        <v>22</v>
      </c>
      <c r="E2119" s="1" t="s">
        <v>55</v>
      </c>
      <c r="F2119" s="2">
        <v>0.17</v>
      </c>
      <c r="G2119" s="2">
        <v>0</v>
      </c>
      <c r="H2119" s="2">
        <v>0</v>
      </c>
      <c r="I2119" s="2">
        <v>0.61</v>
      </c>
      <c r="J2119" s="2">
        <v>0.78</v>
      </c>
      <c r="L2119"/>
      <c r="N2119"/>
    </row>
    <row r="2120" spans="1:14" x14ac:dyDescent="0.2">
      <c r="A2120" s="1" t="s">
        <v>1671</v>
      </c>
      <c r="B2120" s="8" t="s">
        <v>20</v>
      </c>
      <c r="C2120" s="1" t="s">
        <v>18</v>
      </c>
      <c r="D2120" s="1" t="s">
        <v>52</v>
      </c>
      <c r="E2120" s="1" t="s">
        <v>86</v>
      </c>
      <c r="F2120" s="2">
        <v>0.41</v>
      </c>
      <c r="G2120" s="2">
        <v>0.3</v>
      </c>
      <c r="H2120" s="2">
        <v>0</v>
      </c>
      <c r="I2120" s="2">
        <v>7.0000000000000007E-2</v>
      </c>
      <c r="J2120" s="2">
        <v>0.78</v>
      </c>
      <c r="L2120"/>
      <c r="N2120"/>
    </row>
    <row r="2121" spans="1:14" x14ac:dyDescent="0.2">
      <c r="A2121" s="1" t="s">
        <v>1672</v>
      </c>
      <c r="B2121" s="8" t="s">
        <v>20</v>
      </c>
      <c r="C2121" s="1" t="s">
        <v>15</v>
      </c>
      <c r="D2121" s="1" t="s">
        <v>173</v>
      </c>
      <c r="E2121" s="1" t="s">
        <v>319</v>
      </c>
      <c r="F2121" s="2">
        <v>0.72</v>
      </c>
      <c r="G2121" s="2">
        <v>0</v>
      </c>
      <c r="H2121" s="2">
        <v>0</v>
      </c>
      <c r="I2121" s="2">
        <v>0.06</v>
      </c>
      <c r="J2121" s="2">
        <v>0.78</v>
      </c>
      <c r="L2121"/>
      <c r="N2121"/>
    </row>
    <row r="2122" spans="1:14" x14ac:dyDescent="0.2">
      <c r="A2122" s="1" t="s">
        <v>1673</v>
      </c>
      <c r="B2122" s="8" t="s">
        <v>10</v>
      </c>
      <c r="C2122" s="1" t="s">
        <v>18</v>
      </c>
      <c r="D2122" s="1" t="s">
        <v>22</v>
      </c>
      <c r="E2122" s="1" t="s">
        <v>1674</v>
      </c>
      <c r="F2122" s="2">
        <v>0</v>
      </c>
      <c r="G2122" s="2">
        <v>0.69</v>
      </c>
      <c r="H2122" s="2">
        <v>0</v>
      </c>
      <c r="I2122" s="2">
        <v>0.09</v>
      </c>
      <c r="J2122" s="2">
        <v>0.78</v>
      </c>
      <c r="L2122"/>
      <c r="N2122"/>
    </row>
    <row r="2123" spans="1:14" x14ac:dyDescent="0.2">
      <c r="A2123" s="1" t="s">
        <v>1675</v>
      </c>
      <c r="B2123" s="8" t="s">
        <v>36</v>
      </c>
      <c r="C2123" s="1" t="s">
        <v>67</v>
      </c>
      <c r="D2123" s="1" t="s">
        <v>38</v>
      </c>
      <c r="E2123" s="1" t="s">
        <v>55</v>
      </c>
      <c r="F2123" s="2">
        <v>0.72</v>
      </c>
      <c r="G2123" s="2">
        <v>0</v>
      </c>
      <c r="H2123" s="2">
        <v>0</v>
      </c>
      <c r="I2123" s="2">
        <v>0.06</v>
      </c>
      <c r="J2123" s="2">
        <v>0.78</v>
      </c>
      <c r="L2123"/>
      <c r="N2123"/>
    </row>
    <row r="2124" spans="1:14" x14ac:dyDescent="0.2">
      <c r="A2124" s="1" t="s">
        <v>1676</v>
      </c>
      <c r="B2124" s="8" t="s">
        <v>20</v>
      </c>
      <c r="C2124" s="1" t="s">
        <v>33</v>
      </c>
      <c r="D2124" s="1" t="s">
        <v>52</v>
      </c>
      <c r="E2124" s="1" t="s">
        <v>13</v>
      </c>
      <c r="F2124" s="2">
        <v>0.28999999999999998</v>
      </c>
      <c r="G2124" s="2">
        <v>0.3</v>
      </c>
      <c r="H2124" s="2">
        <v>0.12</v>
      </c>
      <c r="I2124" s="2">
        <v>7.0000000000000007E-2</v>
      </c>
      <c r="J2124" s="2">
        <v>0.78</v>
      </c>
      <c r="L2124"/>
      <c r="N2124"/>
    </row>
    <row r="2125" spans="1:14" x14ac:dyDescent="0.2">
      <c r="A2125" s="1" t="s">
        <v>1677</v>
      </c>
      <c r="B2125" s="8" t="s">
        <v>64</v>
      </c>
      <c r="C2125" s="1" t="s">
        <v>65</v>
      </c>
      <c r="D2125" s="1" t="s">
        <v>12</v>
      </c>
      <c r="E2125" s="1" t="s">
        <v>159</v>
      </c>
      <c r="F2125" s="2">
        <v>0.13</v>
      </c>
      <c r="G2125" s="2">
        <v>0.42</v>
      </c>
      <c r="H2125" s="2">
        <v>0.13</v>
      </c>
      <c r="I2125" s="2">
        <v>0.1</v>
      </c>
      <c r="J2125" s="2">
        <v>0.78</v>
      </c>
      <c r="L2125"/>
      <c r="N2125"/>
    </row>
    <row r="2126" spans="1:14" x14ac:dyDescent="0.2">
      <c r="A2126" s="1" t="s">
        <v>1678</v>
      </c>
      <c r="B2126" s="8" t="s">
        <v>113</v>
      </c>
      <c r="C2126" s="1" t="s">
        <v>11</v>
      </c>
      <c r="D2126" s="1" t="s">
        <v>214</v>
      </c>
      <c r="E2126" s="1" t="s">
        <v>319</v>
      </c>
      <c r="F2126" s="2">
        <v>0.11</v>
      </c>
      <c r="G2126" s="2">
        <v>0.43</v>
      </c>
      <c r="H2126" s="2">
        <v>0</v>
      </c>
      <c r="I2126" s="2">
        <v>0.24</v>
      </c>
      <c r="J2126" s="2">
        <v>0.78</v>
      </c>
      <c r="L2126"/>
      <c r="N2126"/>
    </row>
    <row r="2127" spans="1:14" x14ac:dyDescent="0.2">
      <c r="A2127" s="1" t="s">
        <v>1679</v>
      </c>
      <c r="B2127" s="8" t="s">
        <v>113</v>
      </c>
      <c r="C2127" s="1" t="s">
        <v>18</v>
      </c>
      <c r="D2127" s="1" t="s">
        <v>58</v>
      </c>
      <c r="E2127" s="1" t="s">
        <v>168</v>
      </c>
      <c r="F2127" s="2">
        <v>0.38</v>
      </c>
      <c r="G2127" s="2">
        <v>0.24</v>
      </c>
      <c r="H2127" s="2">
        <v>0</v>
      </c>
      <c r="I2127" s="2">
        <v>0.16</v>
      </c>
      <c r="J2127" s="2">
        <v>0.78</v>
      </c>
      <c r="L2127"/>
      <c r="N2127"/>
    </row>
    <row r="2128" spans="1:14" x14ac:dyDescent="0.2">
      <c r="A2128" s="1" t="s">
        <v>1680</v>
      </c>
      <c r="B2128" s="8" t="s">
        <v>32</v>
      </c>
      <c r="C2128" s="1" t="s">
        <v>57</v>
      </c>
      <c r="D2128" s="1" t="s">
        <v>12</v>
      </c>
      <c r="E2128" s="1" t="s">
        <v>319</v>
      </c>
      <c r="F2128" s="2">
        <v>0.53</v>
      </c>
      <c r="G2128" s="2">
        <v>0.19</v>
      </c>
      <c r="H2128" s="2">
        <v>0</v>
      </c>
      <c r="I2128" s="2">
        <v>0.06</v>
      </c>
      <c r="J2128" s="2">
        <v>0.78</v>
      </c>
      <c r="L2128"/>
      <c r="N2128"/>
    </row>
    <row r="2129" spans="1:14" x14ac:dyDescent="0.2">
      <c r="A2129" s="1" t="s">
        <v>1150</v>
      </c>
      <c r="B2129" s="8" t="s">
        <v>32</v>
      </c>
      <c r="C2129" s="1" t="s">
        <v>67</v>
      </c>
      <c r="D2129" s="1" t="s">
        <v>38</v>
      </c>
      <c r="E2129" s="1" t="s">
        <v>178</v>
      </c>
      <c r="F2129" s="2">
        <v>0.55000000000000004</v>
      </c>
      <c r="G2129" s="2">
        <v>0.15</v>
      </c>
      <c r="H2129" s="2">
        <v>0.03</v>
      </c>
      <c r="I2129" s="2">
        <v>0.06</v>
      </c>
      <c r="J2129" s="2">
        <v>0.78</v>
      </c>
      <c r="L2129"/>
      <c r="N2129"/>
    </row>
    <row r="2130" spans="1:14" x14ac:dyDescent="0.2">
      <c r="A2130" s="1" t="s">
        <v>1681</v>
      </c>
      <c r="B2130" s="8" t="s">
        <v>41</v>
      </c>
      <c r="C2130" s="1" t="s">
        <v>11</v>
      </c>
      <c r="D2130" s="1" t="s">
        <v>12</v>
      </c>
      <c r="E2130" s="1" t="s">
        <v>39</v>
      </c>
      <c r="F2130" s="2">
        <v>0.65</v>
      </c>
      <c r="G2130" s="2">
        <v>0.02</v>
      </c>
      <c r="H2130" s="2">
        <v>0</v>
      </c>
      <c r="I2130" s="2">
        <v>0.11</v>
      </c>
      <c r="J2130" s="2">
        <v>0.78</v>
      </c>
      <c r="L2130"/>
      <c r="N2130"/>
    </row>
    <row r="2131" spans="1:14" x14ac:dyDescent="0.2">
      <c r="A2131" s="1" t="s">
        <v>522</v>
      </c>
      <c r="B2131" s="8" t="s">
        <v>113</v>
      </c>
      <c r="C2131" s="1" t="s">
        <v>15</v>
      </c>
      <c r="D2131" s="1" t="s">
        <v>16</v>
      </c>
      <c r="E2131" s="1" t="s">
        <v>99</v>
      </c>
      <c r="F2131" s="2">
        <v>0.24</v>
      </c>
      <c r="G2131" s="2">
        <v>0.33</v>
      </c>
      <c r="H2131" s="2">
        <v>0.01</v>
      </c>
      <c r="I2131" s="2">
        <v>0.2</v>
      </c>
      <c r="J2131" s="2">
        <v>0.78</v>
      </c>
      <c r="L2131"/>
      <c r="N2131"/>
    </row>
    <row r="2132" spans="1:14" x14ac:dyDescent="0.2">
      <c r="A2132" s="1" t="s">
        <v>595</v>
      </c>
      <c r="B2132" s="8" t="s">
        <v>32</v>
      </c>
      <c r="C2132" s="1" t="s">
        <v>33</v>
      </c>
      <c r="D2132" s="1" t="s">
        <v>38</v>
      </c>
      <c r="E2132" s="1" t="s">
        <v>369</v>
      </c>
      <c r="F2132" s="2">
        <v>0.41</v>
      </c>
      <c r="G2132" s="2">
        <v>0.28999999999999998</v>
      </c>
      <c r="H2132" s="2">
        <v>0</v>
      </c>
      <c r="I2132" s="2">
        <v>7.0000000000000007E-2</v>
      </c>
      <c r="J2132" s="2">
        <v>0.78</v>
      </c>
      <c r="L2132"/>
      <c r="N2132"/>
    </row>
    <row r="2133" spans="1:14" x14ac:dyDescent="0.2">
      <c r="A2133" s="1" t="s">
        <v>345</v>
      </c>
      <c r="B2133" s="8" t="s">
        <v>126</v>
      </c>
      <c r="C2133" s="1" t="s">
        <v>47</v>
      </c>
      <c r="D2133" s="1" t="s">
        <v>58</v>
      </c>
      <c r="E2133" s="1" t="s">
        <v>99</v>
      </c>
      <c r="F2133" s="2">
        <v>0.6</v>
      </c>
      <c r="G2133" s="2">
        <v>0.16</v>
      </c>
      <c r="H2133" s="2">
        <v>0</v>
      </c>
      <c r="I2133" s="2">
        <v>0.02</v>
      </c>
      <c r="J2133" s="2">
        <v>0.78</v>
      </c>
      <c r="L2133"/>
      <c r="N2133"/>
    </row>
    <row r="2134" spans="1:14" x14ac:dyDescent="0.2">
      <c r="A2134" s="1" t="s">
        <v>1682</v>
      </c>
      <c r="B2134" s="8" t="s">
        <v>32</v>
      </c>
      <c r="C2134" s="1" t="s">
        <v>15</v>
      </c>
      <c r="D2134" s="1" t="s">
        <v>1</v>
      </c>
      <c r="E2134" s="1" t="s">
        <v>34</v>
      </c>
      <c r="F2134" s="2">
        <v>0.32</v>
      </c>
      <c r="G2134" s="2">
        <v>0.36</v>
      </c>
      <c r="H2134" s="2">
        <v>0</v>
      </c>
      <c r="I2134" s="2">
        <v>0.09</v>
      </c>
      <c r="J2134" s="2">
        <v>0.78</v>
      </c>
      <c r="L2134"/>
      <c r="N2134"/>
    </row>
    <row r="2135" spans="1:14" x14ac:dyDescent="0.2">
      <c r="A2135" s="1" t="s">
        <v>1462</v>
      </c>
      <c r="B2135" s="8" t="s">
        <v>32</v>
      </c>
      <c r="C2135" s="1" t="s">
        <v>18</v>
      </c>
      <c r="D2135" s="1" t="s">
        <v>38</v>
      </c>
      <c r="E2135" s="1" t="s">
        <v>86</v>
      </c>
      <c r="F2135" s="2">
        <v>0.34</v>
      </c>
      <c r="G2135" s="2">
        <v>0.35</v>
      </c>
      <c r="H2135" s="2">
        <v>0</v>
      </c>
      <c r="I2135" s="2">
        <v>0.08</v>
      </c>
      <c r="J2135" s="2">
        <v>0.78</v>
      </c>
      <c r="L2135"/>
      <c r="N2135"/>
    </row>
    <row r="2136" spans="1:14" x14ac:dyDescent="0.2">
      <c r="A2136" s="1" t="s">
        <v>1683</v>
      </c>
      <c r="B2136" s="8" t="s">
        <v>10</v>
      </c>
      <c r="C2136" s="1" t="s">
        <v>18</v>
      </c>
      <c r="D2136" s="1" t="s">
        <v>38</v>
      </c>
      <c r="E2136" s="1" t="s">
        <v>99</v>
      </c>
      <c r="F2136" s="2">
        <v>0.28000000000000003</v>
      </c>
      <c r="G2136" s="2">
        <v>0.4</v>
      </c>
      <c r="H2136" s="2">
        <v>0</v>
      </c>
      <c r="I2136" s="2">
        <v>0.09</v>
      </c>
      <c r="J2136" s="2">
        <v>0.77</v>
      </c>
      <c r="L2136"/>
      <c r="N2136"/>
    </row>
    <row r="2137" spans="1:14" x14ac:dyDescent="0.2">
      <c r="A2137" s="1" t="s">
        <v>1282</v>
      </c>
      <c r="B2137" s="8" t="s">
        <v>10</v>
      </c>
      <c r="C2137" s="1" t="s">
        <v>18</v>
      </c>
      <c r="D2137" s="1" t="s">
        <v>22</v>
      </c>
      <c r="E2137" s="1" t="s">
        <v>59</v>
      </c>
      <c r="F2137" s="2">
        <v>0.47</v>
      </c>
      <c r="G2137" s="2">
        <v>0.23</v>
      </c>
      <c r="H2137" s="2">
        <v>0</v>
      </c>
      <c r="I2137" s="2">
        <v>7.0000000000000007E-2</v>
      </c>
      <c r="J2137" s="2">
        <v>0.77</v>
      </c>
      <c r="L2137"/>
      <c r="N2137"/>
    </row>
    <row r="2138" spans="1:14" x14ac:dyDescent="0.2">
      <c r="A2138" s="1" t="s">
        <v>1684</v>
      </c>
      <c r="B2138" s="8" t="s">
        <v>32</v>
      </c>
      <c r="C2138" s="1" t="s">
        <v>25</v>
      </c>
      <c r="D2138" s="1" t="s">
        <v>58</v>
      </c>
      <c r="E2138" s="1" t="s">
        <v>34</v>
      </c>
      <c r="F2138" s="2">
        <v>0.66</v>
      </c>
      <c r="G2138" s="2">
        <v>0.02</v>
      </c>
      <c r="H2138" s="2">
        <v>0.03</v>
      </c>
      <c r="I2138" s="2">
        <v>0.06</v>
      </c>
      <c r="J2138" s="2">
        <v>0.77</v>
      </c>
      <c r="L2138"/>
      <c r="N2138"/>
    </row>
    <row r="2139" spans="1:14" x14ac:dyDescent="0.2">
      <c r="A2139" s="1" t="s">
        <v>1685</v>
      </c>
      <c r="B2139" s="8" t="s">
        <v>186</v>
      </c>
      <c r="C2139" s="1" t="s">
        <v>151</v>
      </c>
      <c r="D2139" s="1" t="s">
        <v>22</v>
      </c>
      <c r="E2139" s="1" t="s">
        <v>1686</v>
      </c>
      <c r="F2139" s="2">
        <v>0.43</v>
      </c>
      <c r="G2139" s="2">
        <v>0.28999999999999998</v>
      </c>
      <c r="H2139" s="2">
        <v>0</v>
      </c>
      <c r="I2139" s="2">
        <v>0.05</v>
      </c>
      <c r="J2139" s="2">
        <v>0.77</v>
      </c>
      <c r="L2139"/>
      <c r="N2139"/>
    </row>
    <row r="2140" spans="1:14" x14ac:dyDescent="0.2">
      <c r="A2140" s="1" t="s">
        <v>583</v>
      </c>
      <c r="B2140" s="8" t="s">
        <v>121</v>
      </c>
      <c r="C2140" s="1" t="s">
        <v>37</v>
      </c>
      <c r="D2140" s="1" t="s">
        <v>12</v>
      </c>
      <c r="E2140" s="1" t="s">
        <v>99</v>
      </c>
      <c r="F2140" s="2">
        <v>0.67</v>
      </c>
      <c r="G2140" s="2">
        <v>0.05</v>
      </c>
      <c r="H2140" s="2">
        <v>0</v>
      </c>
      <c r="I2140" s="2">
        <v>0.05</v>
      </c>
      <c r="J2140" s="2">
        <v>0.77</v>
      </c>
      <c r="L2140"/>
      <c r="N2140"/>
    </row>
    <row r="2141" spans="1:14" x14ac:dyDescent="0.2">
      <c r="A2141" s="1" t="s">
        <v>619</v>
      </c>
      <c r="B2141" s="8" t="s">
        <v>113</v>
      </c>
      <c r="C2141" s="1" t="s">
        <v>15</v>
      </c>
      <c r="D2141" s="1" t="s">
        <v>16</v>
      </c>
      <c r="E2141" s="1" t="s">
        <v>99</v>
      </c>
      <c r="F2141" s="2">
        <v>0.23</v>
      </c>
      <c r="G2141" s="2">
        <v>0.32</v>
      </c>
      <c r="H2141" s="2">
        <v>0.03</v>
      </c>
      <c r="I2141" s="2">
        <v>0.19</v>
      </c>
      <c r="J2141" s="2">
        <v>0.77</v>
      </c>
      <c r="L2141"/>
      <c r="N2141"/>
    </row>
    <row r="2142" spans="1:14" x14ac:dyDescent="0.2">
      <c r="A2142" s="1" t="s">
        <v>1580</v>
      </c>
      <c r="B2142" s="8" t="s">
        <v>36</v>
      </c>
      <c r="C2142" s="1" t="s">
        <v>57</v>
      </c>
      <c r="D2142" s="1" t="s">
        <v>58</v>
      </c>
      <c r="E2142" s="1" t="s">
        <v>39</v>
      </c>
      <c r="F2142" s="2">
        <v>0.33</v>
      </c>
      <c r="G2142" s="2">
        <v>0.31</v>
      </c>
      <c r="H2142" s="2">
        <v>0</v>
      </c>
      <c r="I2142" s="2">
        <v>0.12</v>
      </c>
      <c r="J2142" s="2">
        <v>0.77</v>
      </c>
      <c r="L2142"/>
      <c r="N2142"/>
    </row>
    <row r="2143" spans="1:14" x14ac:dyDescent="0.2">
      <c r="A2143" s="1" t="s">
        <v>1687</v>
      </c>
      <c r="B2143" s="8" t="s">
        <v>559</v>
      </c>
      <c r="C2143" s="1" t="s">
        <v>75</v>
      </c>
      <c r="D2143" s="1" t="s">
        <v>45</v>
      </c>
      <c r="E2143" s="1" t="s">
        <v>55</v>
      </c>
      <c r="F2143" s="2">
        <v>0.22</v>
      </c>
      <c r="G2143" s="2">
        <v>0.14000000000000001</v>
      </c>
      <c r="H2143" s="2">
        <v>0.32</v>
      </c>
      <c r="I2143" s="2">
        <v>0.1</v>
      </c>
      <c r="J2143" s="2">
        <v>0.77</v>
      </c>
      <c r="L2143"/>
      <c r="N2143"/>
    </row>
    <row r="2144" spans="1:14" x14ac:dyDescent="0.2">
      <c r="A2144" s="1" t="s">
        <v>1688</v>
      </c>
      <c r="B2144" s="8" t="s">
        <v>41</v>
      </c>
      <c r="C2144" s="1" t="s">
        <v>25</v>
      </c>
      <c r="D2144" s="1" t="s">
        <v>71</v>
      </c>
      <c r="E2144" s="1" t="s">
        <v>99</v>
      </c>
      <c r="F2144" s="2">
        <v>0.64</v>
      </c>
      <c r="G2144" s="2">
        <v>0.02</v>
      </c>
      <c r="H2144" s="2">
        <v>0</v>
      </c>
      <c r="I2144" s="2">
        <v>0.1</v>
      </c>
      <c r="J2144" s="2">
        <v>0.77</v>
      </c>
      <c r="L2144"/>
      <c r="N2144"/>
    </row>
    <row r="2145" spans="1:14" x14ac:dyDescent="0.2">
      <c r="A2145" s="1" t="s">
        <v>1689</v>
      </c>
      <c r="B2145" s="8" t="s">
        <v>36</v>
      </c>
      <c r="C2145" s="1" t="s">
        <v>18</v>
      </c>
      <c r="D2145" s="1" t="s">
        <v>71</v>
      </c>
      <c r="E2145" s="1" t="s">
        <v>251</v>
      </c>
      <c r="F2145" s="2">
        <v>0.37</v>
      </c>
      <c r="G2145" s="2">
        <v>0.19</v>
      </c>
      <c r="H2145" s="2">
        <v>0.11</v>
      </c>
      <c r="I2145" s="2">
        <v>0.1</v>
      </c>
      <c r="J2145" s="2">
        <v>0.77</v>
      </c>
      <c r="L2145"/>
      <c r="N2145"/>
    </row>
    <row r="2146" spans="1:14" x14ac:dyDescent="0.2">
      <c r="A2146" s="1" t="s">
        <v>1690</v>
      </c>
      <c r="B2146" s="8" t="s">
        <v>342</v>
      </c>
      <c r="C2146" s="1" t="s">
        <v>54</v>
      </c>
      <c r="D2146" s="1" t="s">
        <v>1</v>
      </c>
      <c r="E2146" s="1" t="s">
        <v>319</v>
      </c>
      <c r="F2146" s="2">
        <v>0.53</v>
      </c>
      <c r="G2146" s="2">
        <v>0.22</v>
      </c>
      <c r="H2146" s="2">
        <v>0</v>
      </c>
      <c r="I2146" s="2">
        <v>0.02</v>
      </c>
      <c r="J2146" s="2">
        <v>0.77</v>
      </c>
      <c r="L2146"/>
      <c r="N2146"/>
    </row>
    <row r="2147" spans="1:14" x14ac:dyDescent="0.2">
      <c r="A2147" s="1" t="s">
        <v>1691</v>
      </c>
      <c r="B2147" s="8" t="s">
        <v>49</v>
      </c>
      <c r="C2147" s="1" t="s">
        <v>47</v>
      </c>
      <c r="D2147" s="1" t="s">
        <v>38</v>
      </c>
      <c r="E2147" s="1" t="s">
        <v>319</v>
      </c>
      <c r="F2147" s="2">
        <v>0.55000000000000004</v>
      </c>
      <c r="G2147" s="2">
        <v>0.2</v>
      </c>
      <c r="H2147" s="2">
        <v>0</v>
      </c>
      <c r="I2147" s="2">
        <v>0.01</v>
      </c>
      <c r="J2147" s="2">
        <v>0.77</v>
      </c>
      <c r="L2147"/>
      <c r="N2147"/>
    </row>
    <row r="2148" spans="1:14" x14ac:dyDescent="0.2">
      <c r="A2148" s="1" t="s">
        <v>1692</v>
      </c>
      <c r="B2148" s="8" t="s">
        <v>20</v>
      </c>
      <c r="C2148" s="1" t="s">
        <v>15</v>
      </c>
      <c r="D2148" s="1" t="s">
        <v>26</v>
      </c>
      <c r="E2148" s="1" t="s">
        <v>1693</v>
      </c>
      <c r="F2148" s="2">
        <v>0.61</v>
      </c>
      <c r="G2148" s="2">
        <v>0.1</v>
      </c>
      <c r="H2148" s="2">
        <v>0</v>
      </c>
      <c r="I2148" s="2">
        <v>0.06</v>
      </c>
      <c r="J2148" s="2">
        <v>0.77</v>
      </c>
      <c r="L2148"/>
      <c r="N2148"/>
    </row>
    <row r="2149" spans="1:14" x14ac:dyDescent="0.2">
      <c r="A2149" s="1" t="s">
        <v>780</v>
      </c>
      <c r="B2149" s="8" t="s">
        <v>20</v>
      </c>
      <c r="C2149" s="1" t="s">
        <v>67</v>
      </c>
      <c r="D2149" s="1" t="s">
        <v>38</v>
      </c>
      <c r="E2149" s="1" t="s">
        <v>175</v>
      </c>
      <c r="F2149" s="2">
        <v>0.43</v>
      </c>
      <c r="G2149" s="2">
        <v>0.27</v>
      </c>
      <c r="H2149" s="2">
        <v>0</v>
      </c>
      <c r="I2149" s="2">
        <v>0.06</v>
      </c>
      <c r="J2149" s="2">
        <v>0.77</v>
      </c>
      <c r="L2149"/>
      <c r="N2149"/>
    </row>
    <row r="2150" spans="1:14" x14ac:dyDescent="0.2">
      <c r="A2150" s="1" t="s">
        <v>1694</v>
      </c>
      <c r="B2150" s="8" t="s">
        <v>113</v>
      </c>
      <c r="C2150" s="1" t="s">
        <v>25</v>
      </c>
      <c r="D2150" s="1" t="s">
        <v>38</v>
      </c>
      <c r="E2150" s="1" t="s">
        <v>55</v>
      </c>
      <c r="F2150" s="2">
        <v>0.71</v>
      </c>
      <c r="G2150" s="2">
        <v>0</v>
      </c>
      <c r="H2150" s="2">
        <v>0</v>
      </c>
      <c r="I2150" s="2">
        <v>0.06</v>
      </c>
      <c r="J2150" s="2">
        <v>0.77</v>
      </c>
      <c r="L2150"/>
      <c r="N2150"/>
    </row>
    <row r="2151" spans="1:14" x14ac:dyDescent="0.2">
      <c r="A2151" s="1" t="s">
        <v>1695</v>
      </c>
      <c r="B2151" s="8" t="s">
        <v>41</v>
      </c>
      <c r="C2151" s="1" t="s">
        <v>124</v>
      </c>
      <c r="D2151" s="1" t="s">
        <v>58</v>
      </c>
      <c r="E2151" s="1" t="s">
        <v>1538</v>
      </c>
      <c r="F2151" s="2">
        <v>0.38</v>
      </c>
      <c r="G2151" s="2">
        <v>0.28999999999999998</v>
      </c>
      <c r="H2151" s="2">
        <v>0</v>
      </c>
      <c r="I2151" s="2">
        <v>0.1</v>
      </c>
      <c r="J2151" s="2">
        <v>0.77</v>
      </c>
      <c r="L2151"/>
      <c r="N2151"/>
    </row>
    <row r="2152" spans="1:14" x14ac:dyDescent="0.2">
      <c r="A2152" s="1" t="s">
        <v>1696</v>
      </c>
      <c r="B2152" s="8" t="s">
        <v>41</v>
      </c>
      <c r="C2152" s="1" t="s">
        <v>54</v>
      </c>
      <c r="D2152" s="1" t="s">
        <v>1</v>
      </c>
      <c r="E2152" s="1" t="s">
        <v>178</v>
      </c>
      <c r="F2152" s="2">
        <v>0.38</v>
      </c>
      <c r="G2152" s="2">
        <v>0.28999999999999998</v>
      </c>
      <c r="H2152" s="2">
        <v>0</v>
      </c>
      <c r="I2152" s="2">
        <v>0.1</v>
      </c>
      <c r="J2152" s="2">
        <v>0.77</v>
      </c>
      <c r="L2152"/>
      <c r="N2152"/>
    </row>
    <row r="2153" spans="1:14" x14ac:dyDescent="0.2">
      <c r="A2153" s="1" t="s">
        <v>1697</v>
      </c>
      <c r="B2153" s="8" t="s">
        <v>20</v>
      </c>
      <c r="C2153" s="1" t="s">
        <v>42</v>
      </c>
      <c r="D2153" s="1" t="s">
        <v>16</v>
      </c>
      <c r="E2153" s="1" t="s">
        <v>13</v>
      </c>
      <c r="F2153" s="2">
        <v>0.21</v>
      </c>
      <c r="G2153" s="2">
        <v>0.14000000000000001</v>
      </c>
      <c r="H2153" s="2">
        <v>0.38</v>
      </c>
      <c r="I2153" s="2">
        <v>0.04</v>
      </c>
      <c r="J2153" s="2">
        <v>0.77</v>
      </c>
      <c r="L2153"/>
      <c r="N2153"/>
    </row>
    <row r="2154" spans="1:14" x14ac:dyDescent="0.2">
      <c r="A2154" s="1" t="s">
        <v>1698</v>
      </c>
      <c r="B2154" s="8" t="s">
        <v>49</v>
      </c>
      <c r="C2154" s="1" t="s">
        <v>25</v>
      </c>
      <c r="D2154" s="1" t="s">
        <v>1</v>
      </c>
      <c r="E2154" s="1" t="s">
        <v>13</v>
      </c>
      <c r="F2154" s="2">
        <v>0.45</v>
      </c>
      <c r="G2154" s="2">
        <v>0.17</v>
      </c>
      <c r="H2154" s="2">
        <v>0.14000000000000001</v>
      </c>
      <c r="I2154" s="2">
        <v>0.01</v>
      </c>
      <c r="J2154" s="2">
        <v>0.77</v>
      </c>
      <c r="L2154"/>
      <c r="N2154"/>
    </row>
    <row r="2155" spans="1:14" x14ac:dyDescent="0.2">
      <c r="A2155" s="1" t="s">
        <v>1699</v>
      </c>
      <c r="B2155" s="8" t="s">
        <v>41</v>
      </c>
      <c r="C2155" s="1" t="s">
        <v>47</v>
      </c>
      <c r="D2155" s="1" t="s">
        <v>12</v>
      </c>
      <c r="E2155" s="1" t="s">
        <v>498</v>
      </c>
      <c r="F2155" s="2">
        <v>0.38</v>
      </c>
      <c r="G2155" s="2">
        <v>0.28999999999999998</v>
      </c>
      <c r="H2155" s="2">
        <v>0</v>
      </c>
      <c r="I2155" s="2">
        <v>0.1</v>
      </c>
      <c r="J2155" s="2">
        <v>0.77</v>
      </c>
      <c r="L2155"/>
      <c r="N2155"/>
    </row>
    <row r="2156" spans="1:14" x14ac:dyDescent="0.2">
      <c r="A2156" s="1" t="s">
        <v>1700</v>
      </c>
      <c r="B2156" s="8" t="s">
        <v>41</v>
      </c>
      <c r="C2156" s="1" t="s">
        <v>47</v>
      </c>
      <c r="D2156" s="1" t="s">
        <v>45</v>
      </c>
      <c r="E2156" s="1" t="s">
        <v>218</v>
      </c>
      <c r="F2156" s="2">
        <v>0.1</v>
      </c>
      <c r="G2156" s="2">
        <v>0.08</v>
      </c>
      <c r="H2156" s="2">
        <v>0.56000000000000005</v>
      </c>
      <c r="I2156" s="2">
        <v>0.03</v>
      </c>
      <c r="J2156" s="2">
        <v>0.77</v>
      </c>
      <c r="L2156"/>
      <c r="N2156"/>
    </row>
    <row r="2157" spans="1:14" x14ac:dyDescent="0.2">
      <c r="A2157" s="1" t="s">
        <v>1701</v>
      </c>
      <c r="B2157" s="8" t="s">
        <v>41</v>
      </c>
      <c r="C2157" s="1" t="s">
        <v>124</v>
      </c>
      <c r="D2157" s="1" t="s">
        <v>12</v>
      </c>
      <c r="E2157" s="1" t="s">
        <v>764</v>
      </c>
      <c r="F2157" s="2">
        <v>0.37</v>
      </c>
      <c r="G2157" s="2">
        <v>0.28999999999999998</v>
      </c>
      <c r="H2157" s="2">
        <v>0</v>
      </c>
      <c r="I2157" s="2">
        <v>0.1</v>
      </c>
      <c r="J2157" s="2">
        <v>0.76</v>
      </c>
      <c r="L2157"/>
      <c r="N2157"/>
    </row>
    <row r="2158" spans="1:14" x14ac:dyDescent="0.2">
      <c r="A2158" s="1" t="s">
        <v>573</v>
      </c>
      <c r="B2158" s="8" t="s">
        <v>41</v>
      </c>
      <c r="C2158" s="1" t="s">
        <v>15</v>
      </c>
      <c r="D2158" s="1" t="s">
        <v>1</v>
      </c>
      <c r="E2158" s="1" t="s">
        <v>109</v>
      </c>
      <c r="F2158" s="2">
        <v>0.37</v>
      </c>
      <c r="G2158" s="2">
        <v>0.04</v>
      </c>
      <c r="H2158" s="2">
        <v>0</v>
      </c>
      <c r="I2158" s="2">
        <v>0.36</v>
      </c>
      <c r="J2158" s="2">
        <v>0.76</v>
      </c>
      <c r="L2158"/>
      <c r="N2158"/>
    </row>
    <row r="2159" spans="1:14" x14ac:dyDescent="0.2">
      <c r="A2159" s="1" t="s">
        <v>1177</v>
      </c>
      <c r="B2159" s="8" t="s">
        <v>36</v>
      </c>
      <c r="C2159" s="1" t="s">
        <v>75</v>
      </c>
      <c r="D2159" s="1" t="s">
        <v>58</v>
      </c>
      <c r="E2159" s="1" t="s">
        <v>99</v>
      </c>
      <c r="F2159" s="2">
        <v>0.22</v>
      </c>
      <c r="G2159" s="2">
        <v>0.4</v>
      </c>
      <c r="H2159" s="2">
        <v>0.01</v>
      </c>
      <c r="I2159" s="2">
        <v>0.14000000000000001</v>
      </c>
      <c r="J2159" s="2">
        <v>0.76</v>
      </c>
      <c r="L2159"/>
      <c r="N2159"/>
    </row>
    <row r="2160" spans="1:14" x14ac:dyDescent="0.2">
      <c r="A2160" s="1" t="s">
        <v>1702</v>
      </c>
      <c r="B2160" s="8" t="s">
        <v>10</v>
      </c>
      <c r="C2160" s="1" t="s">
        <v>33</v>
      </c>
      <c r="D2160" s="1" t="s">
        <v>173</v>
      </c>
      <c r="E2160" s="1" t="s">
        <v>86</v>
      </c>
      <c r="F2160" s="2">
        <v>0.22</v>
      </c>
      <c r="G2160" s="2">
        <v>0.47</v>
      </c>
      <c r="H2160" s="2">
        <v>0</v>
      </c>
      <c r="I2160" s="2">
        <v>0.08</v>
      </c>
      <c r="J2160" s="2">
        <v>0.76</v>
      </c>
      <c r="L2160"/>
      <c r="N2160"/>
    </row>
    <row r="2161" spans="1:14" x14ac:dyDescent="0.2">
      <c r="A2161" s="1" t="s">
        <v>106</v>
      </c>
      <c r="B2161" s="8" t="s">
        <v>62</v>
      </c>
      <c r="C2161" s="1" t="s">
        <v>57</v>
      </c>
      <c r="D2161" s="1" t="s">
        <v>26</v>
      </c>
      <c r="E2161" s="1" t="s">
        <v>99</v>
      </c>
      <c r="F2161" s="2">
        <v>0.3</v>
      </c>
      <c r="G2161" s="2">
        <v>0.37</v>
      </c>
      <c r="H2161" s="2">
        <v>0.03</v>
      </c>
      <c r="I2161" s="2">
        <v>7.0000000000000007E-2</v>
      </c>
      <c r="J2161" s="2">
        <v>0.76</v>
      </c>
      <c r="L2161"/>
      <c r="N2161"/>
    </row>
    <row r="2162" spans="1:14" x14ac:dyDescent="0.2">
      <c r="A2162" s="1" t="s">
        <v>1102</v>
      </c>
      <c r="B2162" s="8" t="s">
        <v>102</v>
      </c>
      <c r="C2162" s="1" t="s">
        <v>42</v>
      </c>
      <c r="D2162" s="1" t="s">
        <v>16</v>
      </c>
      <c r="E2162" s="1" t="s">
        <v>218</v>
      </c>
      <c r="F2162" s="2">
        <v>0.36</v>
      </c>
      <c r="G2162" s="2">
        <v>0.38</v>
      </c>
      <c r="H2162" s="2">
        <v>0</v>
      </c>
      <c r="I2162" s="2">
        <v>0.03</v>
      </c>
      <c r="J2162" s="2">
        <v>0.76</v>
      </c>
      <c r="L2162"/>
      <c r="N2162"/>
    </row>
    <row r="2163" spans="1:14" x14ac:dyDescent="0.2">
      <c r="A2163" s="1" t="s">
        <v>1703</v>
      </c>
      <c r="B2163" s="8" t="s">
        <v>41</v>
      </c>
      <c r="C2163" s="1" t="s">
        <v>25</v>
      </c>
      <c r="D2163" s="1" t="s">
        <v>38</v>
      </c>
      <c r="E2163" s="1" t="s">
        <v>168</v>
      </c>
      <c r="F2163" s="2">
        <v>0.64</v>
      </c>
      <c r="G2163" s="2">
        <v>0.02</v>
      </c>
      <c r="H2163" s="2">
        <v>0</v>
      </c>
      <c r="I2163" s="2">
        <v>0.1</v>
      </c>
      <c r="J2163" s="2">
        <v>0.76</v>
      </c>
      <c r="L2163"/>
      <c r="N2163"/>
    </row>
    <row r="2164" spans="1:14" x14ac:dyDescent="0.2">
      <c r="A2164" s="1" t="s">
        <v>1704</v>
      </c>
      <c r="B2164" s="8" t="s">
        <v>41</v>
      </c>
      <c r="C2164" s="1" t="s">
        <v>124</v>
      </c>
      <c r="D2164" s="1" t="s">
        <v>71</v>
      </c>
      <c r="E2164" s="1" t="s">
        <v>854</v>
      </c>
      <c r="F2164" s="2">
        <v>0.37</v>
      </c>
      <c r="G2164" s="2">
        <v>0.28999999999999998</v>
      </c>
      <c r="H2164" s="2">
        <v>0</v>
      </c>
      <c r="I2164" s="2">
        <v>0.1</v>
      </c>
      <c r="J2164" s="2">
        <v>0.76</v>
      </c>
      <c r="L2164"/>
      <c r="N2164"/>
    </row>
    <row r="2165" spans="1:14" x14ac:dyDescent="0.2">
      <c r="A2165" s="1" t="s">
        <v>424</v>
      </c>
      <c r="B2165" s="8" t="s">
        <v>559</v>
      </c>
      <c r="C2165" s="1" t="s">
        <v>67</v>
      </c>
      <c r="D2165" s="1" t="s">
        <v>71</v>
      </c>
      <c r="E2165" s="1" t="s">
        <v>175</v>
      </c>
      <c r="F2165" s="2">
        <v>0.47</v>
      </c>
      <c r="G2165" s="2">
        <v>0.18</v>
      </c>
      <c r="H2165" s="2">
        <v>0</v>
      </c>
      <c r="I2165" s="2">
        <v>0.12</v>
      </c>
      <c r="J2165" s="2">
        <v>0.76</v>
      </c>
      <c r="L2165"/>
      <c r="N2165"/>
    </row>
    <row r="2166" spans="1:14" x14ac:dyDescent="0.2">
      <c r="A2166" s="1" t="s">
        <v>1396</v>
      </c>
      <c r="B2166" s="8" t="s">
        <v>32</v>
      </c>
      <c r="C2166" s="1" t="s">
        <v>33</v>
      </c>
      <c r="D2166" s="1" t="s">
        <v>58</v>
      </c>
      <c r="E2166" s="1" t="s">
        <v>178</v>
      </c>
      <c r="F2166" s="2">
        <v>0.38</v>
      </c>
      <c r="G2166" s="2">
        <v>0.24</v>
      </c>
      <c r="H2166" s="2">
        <v>0.08</v>
      </c>
      <c r="I2166" s="2">
        <v>0.06</v>
      </c>
      <c r="J2166" s="2">
        <v>0.76</v>
      </c>
      <c r="L2166"/>
      <c r="N2166"/>
    </row>
    <row r="2167" spans="1:14" x14ac:dyDescent="0.2">
      <c r="A2167" s="1" t="s">
        <v>1705</v>
      </c>
      <c r="B2167" s="8" t="s">
        <v>36</v>
      </c>
      <c r="C2167" s="1" t="s">
        <v>67</v>
      </c>
      <c r="D2167" s="1" t="s">
        <v>71</v>
      </c>
      <c r="E2167" s="1" t="s">
        <v>251</v>
      </c>
      <c r="F2167" s="2">
        <v>0.35</v>
      </c>
      <c r="G2167" s="2">
        <v>0.24</v>
      </c>
      <c r="H2167" s="2">
        <v>7.0000000000000007E-2</v>
      </c>
      <c r="I2167" s="2">
        <v>0.1</v>
      </c>
      <c r="J2167" s="2">
        <v>0.76</v>
      </c>
      <c r="L2167"/>
      <c r="N2167"/>
    </row>
    <row r="2168" spans="1:14" x14ac:dyDescent="0.2">
      <c r="A2168" s="1" t="s">
        <v>607</v>
      </c>
      <c r="B2168" s="8" t="s">
        <v>107</v>
      </c>
      <c r="C2168" s="1" t="s">
        <v>57</v>
      </c>
      <c r="D2168" s="1" t="s">
        <v>58</v>
      </c>
      <c r="E2168" s="1" t="s">
        <v>608</v>
      </c>
      <c r="F2168" s="2">
        <v>0.33</v>
      </c>
      <c r="G2168" s="2">
        <v>0.32</v>
      </c>
      <c r="H2168" s="2">
        <v>0</v>
      </c>
      <c r="I2168" s="2">
        <v>0.11</v>
      </c>
      <c r="J2168" s="2">
        <v>0.76</v>
      </c>
      <c r="L2168"/>
      <c r="N2168"/>
    </row>
    <row r="2169" spans="1:14" x14ac:dyDescent="0.2">
      <c r="A2169" s="1" t="s">
        <v>1706</v>
      </c>
      <c r="B2169" s="8" t="s">
        <v>20</v>
      </c>
      <c r="C2169" s="1" t="s">
        <v>25</v>
      </c>
      <c r="D2169" s="1" t="s">
        <v>22</v>
      </c>
      <c r="E2169" s="1" t="s">
        <v>109</v>
      </c>
      <c r="F2169" s="2">
        <v>0.7</v>
      </c>
      <c r="G2169" s="2">
        <v>0.01</v>
      </c>
      <c r="H2169" s="2">
        <v>0</v>
      </c>
      <c r="I2169" s="2">
        <v>0.06</v>
      </c>
      <c r="J2169" s="2">
        <v>0.76</v>
      </c>
      <c r="L2169"/>
      <c r="N2169"/>
    </row>
    <row r="2170" spans="1:14" x14ac:dyDescent="0.2">
      <c r="A2170" s="1" t="s">
        <v>1707</v>
      </c>
      <c r="B2170" s="8" t="s">
        <v>64</v>
      </c>
      <c r="C2170" s="1" t="s">
        <v>75</v>
      </c>
      <c r="D2170" s="1" t="s">
        <v>12</v>
      </c>
      <c r="E2170" s="1" t="s">
        <v>159</v>
      </c>
      <c r="F2170" s="2">
        <v>0.09</v>
      </c>
      <c r="G2170" s="2">
        <v>0.43</v>
      </c>
      <c r="H2170" s="2">
        <v>0.11</v>
      </c>
      <c r="I2170" s="2">
        <v>0.13</v>
      </c>
      <c r="J2170" s="2">
        <v>0.76</v>
      </c>
      <c r="L2170"/>
      <c r="N2170"/>
    </row>
    <row r="2171" spans="1:14" x14ac:dyDescent="0.2">
      <c r="A2171" s="1" t="s">
        <v>1708</v>
      </c>
      <c r="B2171" s="8" t="s">
        <v>10</v>
      </c>
      <c r="C2171" s="1" t="s">
        <v>18</v>
      </c>
      <c r="D2171" s="1" t="s">
        <v>52</v>
      </c>
      <c r="E2171" s="1" t="s">
        <v>319</v>
      </c>
      <c r="F2171" s="2">
        <v>0.28999999999999998</v>
      </c>
      <c r="G2171" s="2">
        <v>0.39</v>
      </c>
      <c r="H2171" s="2">
        <v>0</v>
      </c>
      <c r="I2171" s="2">
        <v>0.08</v>
      </c>
      <c r="J2171" s="2">
        <v>0.76</v>
      </c>
      <c r="L2171"/>
      <c r="N2171"/>
    </row>
    <row r="2172" spans="1:14" x14ac:dyDescent="0.2">
      <c r="A2172" s="1" t="s">
        <v>1709</v>
      </c>
      <c r="B2172" s="8" t="s">
        <v>36</v>
      </c>
      <c r="C2172" s="1" t="s">
        <v>18</v>
      </c>
      <c r="D2172" s="1" t="s">
        <v>38</v>
      </c>
      <c r="E2172" s="1" t="s">
        <v>99</v>
      </c>
      <c r="F2172" s="2">
        <v>0.38</v>
      </c>
      <c r="G2172" s="2">
        <v>0.26</v>
      </c>
      <c r="H2172" s="2">
        <v>0</v>
      </c>
      <c r="I2172" s="2">
        <v>0.12</v>
      </c>
      <c r="J2172" s="2">
        <v>0.76</v>
      </c>
      <c r="L2172"/>
      <c r="N2172"/>
    </row>
    <row r="2173" spans="1:14" x14ac:dyDescent="0.2">
      <c r="A2173" s="1" t="s">
        <v>221</v>
      </c>
      <c r="B2173" s="8" t="s">
        <v>342</v>
      </c>
      <c r="C2173" s="1" t="s">
        <v>54</v>
      </c>
      <c r="D2173" s="1" t="s">
        <v>12</v>
      </c>
      <c r="E2173" s="1" t="s">
        <v>59</v>
      </c>
      <c r="F2173" s="2">
        <v>0.59</v>
      </c>
      <c r="G2173" s="2">
        <v>0.16</v>
      </c>
      <c r="H2173" s="2">
        <v>0</v>
      </c>
      <c r="I2173" s="2">
        <v>0.01</v>
      </c>
      <c r="J2173" s="2">
        <v>0.76</v>
      </c>
      <c r="L2173"/>
      <c r="N2173"/>
    </row>
    <row r="2174" spans="1:14" x14ac:dyDescent="0.2">
      <c r="A2174" s="1" t="s">
        <v>1710</v>
      </c>
      <c r="B2174" s="8" t="s">
        <v>41</v>
      </c>
      <c r="C2174" s="1" t="s">
        <v>47</v>
      </c>
      <c r="D2174" s="1" t="s">
        <v>22</v>
      </c>
      <c r="E2174" s="1" t="s">
        <v>251</v>
      </c>
      <c r="F2174" s="2">
        <v>0</v>
      </c>
      <c r="G2174" s="2">
        <v>0</v>
      </c>
      <c r="H2174" s="2">
        <v>0.76</v>
      </c>
      <c r="I2174" s="2">
        <v>0</v>
      </c>
      <c r="J2174" s="2">
        <v>0.76</v>
      </c>
      <c r="L2174"/>
      <c r="N2174"/>
    </row>
    <row r="2175" spans="1:14" x14ac:dyDescent="0.2">
      <c r="A2175" s="1" t="s">
        <v>1711</v>
      </c>
      <c r="B2175" s="8" t="s">
        <v>49</v>
      </c>
      <c r="C2175" s="1" t="s">
        <v>25</v>
      </c>
      <c r="D2175" s="1" t="s">
        <v>45</v>
      </c>
      <c r="E2175" s="1" t="s">
        <v>178</v>
      </c>
      <c r="F2175" s="2">
        <v>0.09</v>
      </c>
      <c r="G2175" s="2">
        <v>0.03</v>
      </c>
      <c r="H2175" s="2">
        <v>0.62</v>
      </c>
      <c r="I2175" s="2">
        <v>0.02</v>
      </c>
      <c r="J2175" s="2">
        <v>0.76</v>
      </c>
      <c r="L2175"/>
      <c r="N2175"/>
    </row>
    <row r="2176" spans="1:14" x14ac:dyDescent="0.2">
      <c r="A2176" s="1" t="s">
        <v>1712</v>
      </c>
      <c r="B2176" s="8" t="s">
        <v>41</v>
      </c>
      <c r="C2176" s="1" t="s">
        <v>42</v>
      </c>
      <c r="D2176" s="1" t="s">
        <v>58</v>
      </c>
      <c r="E2176" s="1" t="s">
        <v>55</v>
      </c>
      <c r="F2176" s="2">
        <v>0.37</v>
      </c>
      <c r="G2176" s="2">
        <v>0.28999999999999998</v>
      </c>
      <c r="H2176" s="2">
        <v>0</v>
      </c>
      <c r="I2176" s="2">
        <v>0.1</v>
      </c>
      <c r="J2176" s="2">
        <v>0.76</v>
      </c>
      <c r="L2176"/>
      <c r="N2176"/>
    </row>
    <row r="2177" spans="1:14" x14ac:dyDescent="0.2">
      <c r="A2177" s="1" t="s">
        <v>204</v>
      </c>
      <c r="B2177" s="8" t="s">
        <v>41</v>
      </c>
      <c r="C2177" s="1" t="s">
        <v>33</v>
      </c>
      <c r="D2177" s="1" t="s">
        <v>12</v>
      </c>
      <c r="E2177" s="1" t="s">
        <v>99</v>
      </c>
      <c r="F2177" s="2">
        <v>0.11</v>
      </c>
      <c r="G2177" s="2">
        <v>0.28999999999999998</v>
      </c>
      <c r="H2177" s="2">
        <v>0</v>
      </c>
      <c r="I2177" s="2">
        <v>0.36</v>
      </c>
      <c r="J2177" s="2">
        <v>0.76</v>
      </c>
      <c r="L2177"/>
      <c r="N2177"/>
    </row>
    <row r="2178" spans="1:14" x14ac:dyDescent="0.2">
      <c r="A2178" s="1" t="s">
        <v>1713</v>
      </c>
      <c r="B2178" s="8" t="s">
        <v>10</v>
      </c>
      <c r="C2178" s="1" t="s">
        <v>18</v>
      </c>
      <c r="D2178" s="1" t="s">
        <v>12</v>
      </c>
      <c r="E2178" s="1" t="s">
        <v>1714</v>
      </c>
      <c r="F2178" s="2">
        <v>0.67</v>
      </c>
      <c r="G2178" s="2">
        <v>0.04</v>
      </c>
      <c r="H2178" s="2">
        <v>0</v>
      </c>
      <c r="I2178" s="2">
        <v>0.05</v>
      </c>
      <c r="J2178" s="2">
        <v>0.76</v>
      </c>
      <c r="L2178"/>
      <c r="N2178"/>
    </row>
    <row r="2179" spans="1:14" x14ac:dyDescent="0.2">
      <c r="A2179" s="1" t="s">
        <v>1715</v>
      </c>
      <c r="B2179" s="8" t="s">
        <v>32</v>
      </c>
      <c r="C2179" s="1" t="s">
        <v>29</v>
      </c>
      <c r="D2179" s="1" t="s">
        <v>58</v>
      </c>
      <c r="E2179" s="1" t="s">
        <v>248</v>
      </c>
      <c r="F2179" s="2">
        <v>0.36</v>
      </c>
      <c r="G2179" s="2">
        <v>0.31</v>
      </c>
      <c r="H2179" s="2">
        <v>0.01</v>
      </c>
      <c r="I2179" s="2">
        <v>0.08</v>
      </c>
      <c r="J2179" s="2">
        <v>0.76</v>
      </c>
      <c r="L2179"/>
      <c r="N2179"/>
    </row>
    <row r="2180" spans="1:14" x14ac:dyDescent="0.2">
      <c r="A2180" s="1" t="s">
        <v>249</v>
      </c>
      <c r="B2180" s="8" t="s">
        <v>107</v>
      </c>
      <c r="C2180" s="1" t="s">
        <v>57</v>
      </c>
      <c r="D2180" s="1" t="s">
        <v>38</v>
      </c>
      <c r="E2180" s="1" t="s">
        <v>86</v>
      </c>
      <c r="F2180" s="2">
        <v>0.14000000000000001</v>
      </c>
      <c r="G2180" s="2">
        <v>0.48</v>
      </c>
      <c r="H2180" s="2">
        <v>0</v>
      </c>
      <c r="I2180" s="2">
        <v>0.14000000000000001</v>
      </c>
      <c r="J2180" s="2">
        <v>0.76</v>
      </c>
      <c r="L2180"/>
      <c r="N2180"/>
    </row>
    <row r="2181" spans="1:14" x14ac:dyDescent="0.2">
      <c r="A2181" s="1" t="s">
        <v>682</v>
      </c>
      <c r="B2181" s="8" t="s">
        <v>102</v>
      </c>
      <c r="C2181" s="1" t="s">
        <v>42</v>
      </c>
      <c r="D2181" s="1" t="s">
        <v>71</v>
      </c>
      <c r="E2181" s="1" t="s">
        <v>501</v>
      </c>
      <c r="F2181" s="2">
        <v>0.61</v>
      </c>
      <c r="G2181" s="2">
        <v>0.12</v>
      </c>
      <c r="H2181" s="2">
        <v>0</v>
      </c>
      <c r="I2181" s="2">
        <v>0.03</v>
      </c>
      <c r="J2181" s="2">
        <v>0.76</v>
      </c>
      <c r="L2181"/>
      <c r="N2181"/>
    </row>
    <row r="2182" spans="1:14" x14ac:dyDescent="0.2">
      <c r="A2182" s="1" t="s">
        <v>1716</v>
      </c>
      <c r="B2182" s="8" t="s">
        <v>20</v>
      </c>
      <c r="C2182" s="1" t="s">
        <v>18</v>
      </c>
      <c r="D2182" s="1" t="s">
        <v>173</v>
      </c>
      <c r="E2182" s="1" t="s">
        <v>178</v>
      </c>
      <c r="F2182" s="2">
        <v>0.27</v>
      </c>
      <c r="G2182" s="2">
        <v>0.15</v>
      </c>
      <c r="H2182" s="2">
        <v>0.3</v>
      </c>
      <c r="I2182" s="2">
        <v>0.04</v>
      </c>
      <c r="J2182" s="2">
        <v>0.76</v>
      </c>
      <c r="L2182"/>
      <c r="N2182"/>
    </row>
    <row r="2183" spans="1:14" x14ac:dyDescent="0.2">
      <c r="A2183" s="1" t="s">
        <v>1717</v>
      </c>
      <c r="B2183" s="8" t="s">
        <v>49</v>
      </c>
      <c r="C2183" s="1" t="s">
        <v>42</v>
      </c>
      <c r="D2183" s="1" t="s">
        <v>173</v>
      </c>
      <c r="E2183" s="1" t="s">
        <v>369</v>
      </c>
      <c r="F2183" s="2">
        <v>0.54</v>
      </c>
      <c r="G2183" s="2">
        <v>0.2</v>
      </c>
      <c r="H2183" s="2">
        <v>0</v>
      </c>
      <c r="I2183" s="2">
        <v>0.01</v>
      </c>
      <c r="J2183" s="2">
        <v>0.76</v>
      </c>
      <c r="L2183"/>
      <c r="N2183"/>
    </row>
    <row r="2184" spans="1:14" x14ac:dyDescent="0.2">
      <c r="A2184" s="1" t="s">
        <v>143</v>
      </c>
      <c r="B2184" s="8" t="s">
        <v>10</v>
      </c>
      <c r="C2184" s="1" t="s">
        <v>75</v>
      </c>
      <c r="D2184" s="1" t="s">
        <v>12</v>
      </c>
      <c r="E2184" s="1" t="s">
        <v>99</v>
      </c>
      <c r="F2184" s="2">
        <v>0.24</v>
      </c>
      <c r="G2184" s="2">
        <v>0.46</v>
      </c>
      <c r="H2184" s="2">
        <v>0</v>
      </c>
      <c r="I2184" s="2">
        <v>0.06</v>
      </c>
      <c r="J2184" s="2">
        <v>0.76</v>
      </c>
      <c r="L2184"/>
      <c r="N2184"/>
    </row>
    <row r="2185" spans="1:14" x14ac:dyDescent="0.2">
      <c r="A2185" s="1" t="s">
        <v>1718</v>
      </c>
      <c r="B2185" s="8" t="s">
        <v>41</v>
      </c>
      <c r="C2185" s="1" t="s">
        <v>47</v>
      </c>
      <c r="D2185" s="1" t="s">
        <v>71</v>
      </c>
      <c r="E2185" s="1" t="s">
        <v>178</v>
      </c>
      <c r="F2185" s="2">
        <v>0.31</v>
      </c>
      <c r="G2185" s="2">
        <v>0.24</v>
      </c>
      <c r="H2185" s="2">
        <v>0.13</v>
      </c>
      <c r="I2185" s="2">
        <v>0.08</v>
      </c>
      <c r="J2185" s="2">
        <v>0.76</v>
      </c>
      <c r="L2185"/>
      <c r="N2185"/>
    </row>
    <row r="2186" spans="1:14" x14ac:dyDescent="0.2">
      <c r="A2186" s="1" t="s">
        <v>463</v>
      </c>
      <c r="B2186" s="8" t="s">
        <v>113</v>
      </c>
      <c r="C2186" s="1" t="s">
        <v>18</v>
      </c>
      <c r="D2186" s="1" t="s">
        <v>16</v>
      </c>
      <c r="E2186" s="1" t="s">
        <v>99</v>
      </c>
      <c r="F2186" s="2">
        <v>0.16</v>
      </c>
      <c r="G2186" s="2">
        <v>0.38</v>
      </c>
      <c r="H2186" s="2">
        <v>0.01</v>
      </c>
      <c r="I2186" s="2">
        <v>0.21</v>
      </c>
      <c r="J2186" s="2">
        <v>0.76</v>
      </c>
      <c r="L2186"/>
      <c r="N2186"/>
    </row>
    <row r="2187" spans="1:14" x14ac:dyDescent="0.2">
      <c r="A2187" s="1" t="s">
        <v>1715</v>
      </c>
      <c r="B2187" s="8" t="s">
        <v>36</v>
      </c>
      <c r="C2187" s="1" t="s">
        <v>29</v>
      </c>
      <c r="D2187" s="1" t="s">
        <v>58</v>
      </c>
      <c r="E2187" s="1" t="s">
        <v>248</v>
      </c>
      <c r="F2187" s="2">
        <v>0.28999999999999998</v>
      </c>
      <c r="G2187" s="2">
        <v>0.32</v>
      </c>
      <c r="H2187" s="2">
        <v>0.01</v>
      </c>
      <c r="I2187" s="2">
        <v>0.13</v>
      </c>
      <c r="J2187" s="2">
        <v>0.76</v>
      </c>
      <c r="L2187"/>
      <c r="N2187"/>
    </row>
    <row r="2188" spans="1:14" x14ac:dyDescent="0.2">
      <c r="A2188" s="1" t="s">
        <v>1026</v>
      </c>
      <c r="B2188" s="8" t="s">
        <v>32</v>
      </c>
      <c r="C2188" s="1" t="s">
        <v>75</v>
      </c>
      <c r="D2188" s="1" t="s">
        <v>45</v>
      </c>
      <c r="E2188" s="1" t="s">
        <v>251</v>
      </c>
      <c r="F2188" s="2">
        <v>0.48</v>
      </c>
      <c r="G2188" s="2">
        <v>0.2</v>
      </c>
      <c r="H2188" s="2">
        <v>0.01</v>
      </c>
      <c r="I2188" s="2">
        <v>0.06</v>
      </c>
      <c r="J2188" s="2">
        <v>0.76</v>
      </c>
      <c r="L2188"/>
      <c r="N2188"/>
    </row>
    <row r="2189" spans="1:14" x14ac:dyDescent="0.2">
      <c r="A2189" s="1" t="s">
        <v>1719</v>
      </c>
      <c r="B2189" s="8" t="s">
        <v>41</v>
      </c>
      <c r="C2189" s="1" t="s">
        <v>25</v>
      </c>
      <c r="D2189" s="1" t="s">
        <v>38</v>
      </c>
      <c r="E2189" s="1" t="s">
        <v>59</v>
      </c>
      <c r="F2189" s="2">
        <v>0.56999999999999995</v>
      </c>
      <c r="G2189" s="2">
        <v>0.02</v>
      </c>
      <c r="H2189" s="2">
        <v>7.0000000000000007E-2</v>
      </c>
      <c r="I2189" s="2">
        <v>0.09</v>
      </c>
      <c r="J2189" s="2">
        <v>0.76</v>
      </c>
      <c r="L2189"/>
      <c r="N2189"/>
    </row>
    <row r="2190" spans="1:14" x14ac:dyDescent="0.2">
      <c r="A2190" s="1" t="s">
        <v>1720</v>
      </c>
      <c r="B2190" s="8" t="s">
        <v>41</v>
      </c>
      <c r="C2190" s="1" t="s">
        <v>54</v>
      </c>
      <c r="D2190" s="1" t="s">
        <v>71</v>
      </c>
      <c r="E2190" s="1" t="s">
        <v>498</v>
      </c>
      <c r="F2190" s="2">
        <v>0.37</v>
      </c>
      <c r="G2190" s="2">
        <v>0.28999999999999998</v>
      </c>
      <c r="H2190" s="2">
        <v>0</v>
      </c>
      <c r="I2190" s="2">
        <v>0.1</v>
      </c>
      <c r="J2190" s="2">
        <v>0.76</v>
      </c>
      <c r="L2190"/>
      <c r="N2190"/>
    </row>
    <row r="2191" spans="1:14" x14ac:dyDescent="0.2">
      <c r="A2191" s="1" t="s">
        <v>1071</v>
      </c>
      <c r="B2191" s="8" t="s">
        <v>32</v>
      </c>
      <c r="C2191" s="1" t="s">
        <v>11</v>
      </c>
      <c r="D2191" s="1" t="s">
        <v>12</v>
      </c>
      <c r="E2191" s="1" t="s">
        <v>39</v>
      </c>
      <c r="F2191" s="2">
        <v>0.28000000000000003</v>
      </c>
      <c r="G2191" s="2">
        <v>0.39</v>
      </c>
      <c r="H2191" s="2">
        <v>0</v>
      </c>
      <c r="I2191" s="2">
        <v>0.09</v>
      </c>
      <c r="J2191" s="2">
        <v>0.76</v>
      </c>
      <c r="L2191"/>
      <c r="N2191"/>
    </row>
    <row r="2192" spans="1:14" x14ac:dyDescent="0.2">
      <c r="A2192" s="1" t="s">
        <v>1721</v>
      </c>
      <c r="B2192" s="8" t="s">
        <v>10</v>
      </c>
      <c r="C2192" s="1" t="s">
        <v>33</v>
      </c>
      <c r="D2192" s="1" t="s">
        <v>22</v>
      </c>
      <c r="E2192" s="1" t="s">
        <v>99</v>
      </c>
      <c r="F2192" s="2">
        <v>0.24</v>
      </c>
      <c r="G2192" s="2">
        <v>0.44</v>
      </c>
      <c r="H2192" s="2">
        <v>0</v>
      </c>
      <c r="I2192" s="2">
        <v>0.08</v>
      </c>
      <c r="J2192" s="2">
        <v>0.76</v>
      </c>
      <c r="L2192"/>
      <c r="N2192"/>
    </row>
    <row r="2193" spans="1:14" x14ac:dyDescent="0.2">
      <c r="A2193" s="1" t="s">
        <v>1722</v>
      </c>
      <c r="B2193" s="8" t="s">
        <v>36</v>
      </c>
      <c r="C2193" s="1" t="s">
        <v>11</v>
      </c>
      <c r="D2193" s="1" t="s">
        <v>38</v>
      </c>
      <c r="E2193" s="1" t="s">
        <v>55</v>
      </c>
      <c r="F2193" s="2">
        <v>0.18</v>
      </c>
      <c r="G2193" s="2">
        <v>0.38</v>
      </c>
      <c r="H2193" s="2">
        <v>0.06</v>
      </c>
      <c r="I2193" s="2">
        <v>0.14000000000000001</v>
      </c>
      <c r="J2193" s="2">
        <v>0.76</v>
      </c>
      <c r="L2193"/>
      <c r="N2193"/>
    </row>
    <row r="2194" spans="1:14" x14ac:dyDescent="0.2">
      <c r="A2194" s="1" t="s">
        <v>1723</v>
      </c>
      <c r="B2194" s="8" t="s">
        <v>10</v>
      </c>
      <c r="C2194" s="1" t="s">
        <v>15</v>
      </c>
      <c r="D2194" s="1" t="s">
        <v>26</v>
      </c>
      <c r="E2194" s="1" t="s">
        <v>943</v>
      </c>
      <c r="F2194" s="2">
        <v>0.6</v>
      </c>
      <c r="G2194" s="2">
        <v>0.09</v>
      </c>
      <c r="H2194" s="2">
        <v>0.02</v>
      </c>
      <c r="I2194" s="2">
        <v>0.05</v>
      </c>
      <c r="J2194" s="2">
        <v>0.76</v>
      </c>
      <c r="L2194"/>
      <c r="N2194"/>
    </row>
    <row r="2195" spans="1:14" x14ac:dyDescent="0.2">
      <c r="A2195" s="1" t="s">
        <v>1724</v>
      </c>
      <c r="B2195" s="8" t="s">
        <v>107</v>
      </c>
      <c r="C2195" s="1" t="s">
        <v>37</v>
      </c>
      <c r="D2195" s="1" t="s">
        <v>214</v>
      </c>
      <c r="E2195" s="1" t="s">
        <v>109</v>
      </c>
      <c r="F2195" s="2">
        <v>0.12</v>
      </c>
      <c r="G2195" s="2">
        <v>0.53</v>
      </c>
      <c r="H2195" s="2">
        <v>0</v>
      </c>
      <c r="I2195" s="2">
        <v>0.11</v>
      </c>
      <c r="J2195" s="2">
        <v>0.76</v>
      </c>
      <c r="L2195"/>
      <c r="N2195"/>
    </row>
    <row r="2196" spans="1:14" x14ac:dyDescent="0.2">
      <c r="A2196" s="1" t="s">
        <v>1725</v>
      </c>
      <c r="B2196" s="8" t="s">
        <v>121</v>
      </c>
      <c r="C2196" s="1" t="s">
        <v>65</v>
      </c>
      <c r="D2196" s="1" t="s">
        <v>22</v>
      </c>
      <c r="E2196" s="1" t="s">
        <v>34</v>
      </c>
      <c r="F2196" s="2">
        <v>0.47</v>
      </c>
      <c r="G2196" s="2">
        <v>0.21</v>
      </c>
      <c r="H2196" s="2">
        <v>0.01</v>
      </c>
      <c r="I2196" s="2">
        <v>7.0000000000000007E-2</v>
      </c>
      <c r="J2196" s="2">
        <v>0.75</v>
      </c>
      <c r="L2196"/>
      <c r="N2196"/>
    </row>
    <row r="2197" spans="1:14" x14ac:dyDescent="0.2">
      <c r="A2197" s="1" t="s">
        <v>1726</v>
      </c>
      <c r="B2197" s="8" t="s">
        <v>20</v>
      </c>
      <c r="C2197" s="1" t="s">
        <v>29</v>
      </c>
      <c r="D2197" s="1" t="s">
        <v>45</v>
      </c>
      <c r="E2197" s="1" t="s">
        <v>369</v>
      </c>
      <c r="F2197" s="2">
        <v>0.67</v>
      </c>
      <c r="G2197" s="2">
        <v>0.03</v>
      </c>
      <c r="H2197" s="2">
        <v>0</v>
      </c>
      <c r="I2197" s="2">
        <v>0.06</v>
      </c>
      <c r="J2197" s="2">
        <v>0.75</v>
      </c>
      <c r="L2197"/>
      <c r="N2197"/>
    </row>
    <row r="2198" spans="1:14" x14ac:dyDescent="0.2">
      <c r="A2198" s="1" t="s">
        <v>925</v>
      </c>
      <c r="B2198" s="8" t="s">
        <v>41</v>
      </c>
      <c r="C2198" s="1" t="s">
        <v>15</v>
      </c>
      <c r="D2198" s="1" t="s">
        <v>1</v>
      </c>
      <c r="E2198" s="1" t="s">
        <v>319</v>
      </c>
      <c r="F2198" s="2">
        <v>0.21</v>
      </c>
      <c r="G2198" s="2">
        <v>0</v>
      </c>
      <c r="H2198" s="2">
        <v>0</v>
      </c>
      <c r="I2198" s="2">
        <v>0.54</v>
      </c>
      <c r="J2198" s="2">
        <v>0.75</v>
      </c>
      <c r="L2198"/>
      <c r="N2198"/>
    </row>
    <row r="2199" spans="1:14" x14ac:dyDescent="0.2">
      <c r="A2199" s="1" t="s">
        <v>1098</v>
      </c>
      <c r="B2199" s="8" t="s">
        <v>113</v>
      </c>
      <c r="C2199" s="1" t="s">
        <v>15</v>
      </c>
      <c r="D2199" s="1" t="s">
        <v>71</v>
      </c>
      <c r="E2199" s="1" t="s">
        <v>319</v>
      </c>
      <c r="F2199" s="2">
        <v>0.41</v>
      </c>
      <c r="G2199" s="2">
        <v>0.21</v>
      </c>
      <c r="H2199" s="2">
        <v>0</v>
      </c>
      <c r="I2199" s="2">
        <v>0.14000000000000001</v>
      </c>
      <c r="J2199" s="2">
        <v>0.75</v>
      </c>
      <c r="L2199"/>
      <c r="N2199"/>
    </row>
    <row r="2200" spans="1:14" x14ac:dyDescent="0.2">
      <c r="A2200" s="1" t="s">
        <v>1364</v>
      </c>
      <c r="B2200" s="8" t="s">
        <v>36</v>
      </c>
      <c r="C2200" s="1" t="s">
        <v>18</v>
      </c>
      <c r="D2200" s="1" t="s">
        <v>22</v>
      </c>
      <c r="E2200" s="1" t="s">
        <v>59</v>
      </c>
      <c r="F2200" s="2">
        <v>0.41</v>
      </c>
      <c r="G2200" s="2">
        <v>0.24</v>
      </c>
      <c r="H2200" s="2">
        <v>0</v>
      </c>
      <c r="I2200" s="2">
        <v>0.11</v>
      </c>
      <c r="J2200" s="2">
        <v>0.75</v>
      </c>
      <c r="L2200"/>
      <c r="N2200"/>
    </row>
    <row r="2201" spans="1:14" x14ac:dyDescent="0.2">
      <c r="A2201" s="1" t="s">
        <v>1727</v>
      </c>
      <c r="B2201" s="8" t="s">
        <v>186</v>
      </c>
      <c r="C2201" s="1" t="s">
        <v>151</v>
      </c>
      <c r="D2201" s="1" t="s">
        <v>1</v>
      </c>
      <c r="E2201" s="1" t="s">
        <v>178</v>
      </c>
      <c r="F2201" s="2">
        <v>0.3</v>
      </c>
      <c r="G2201" s="2">
        <v>0.21</v>
      </c>
      <c r="H2201" s="2">
        <v>0.2</v>
      </c>
      <c r="I2201" s="2">
        <v>0.05</v>
      </c>
      <c r="J2201" s="2">
        <v>0.75</v>
      </c>
      <c r="L2201"/>
      <c r="N2201"/>
    </row>
    <row r="2202" spans="1:14" x14ac:dyDescent="0.2">
      <c r="A2202" s="1" t="s">
        <v>1728</v>
      </c>
      <c r="B2202" s="8" t="s">
        <v>559</v>
      </c>
      <c r="C2202" s="1" t="s">
        <v>37</v>
      </c>
      <c r="D2202" s="1" t="s">
        <v>173</v>
      </c>
      <c r="E2202" s="1" t="s">
        <v>162</v>
      </c>
      <c r="F2202" s="2">
        <v>0.17</v>
      </c>
      <c r="G2202" s="2">
        <v>0.39</v>
      </c>
      <c r="H2202" s="2">
        <v>0</v>
      </c>
      <c r="I2202" s="2">
        <v>0.19</v>
      </c>
      <c r="J2202" s="2">
        <v>0.75</v>
      </c>
      <c r="L2202"/>
      <c r="N2202"/>
    </row>
    <row r="2203" spans="1:14" x14ac:dyDescent="0.2">
      <c r="A2203" s="1" t="s">
        <v>1606</v>
      </c>
      <c r="B2203" s="8" t="s">
        <v>36</v>
      </c>
      <c r="C2203" s="1" t="s">
        <v>33</v>
      </c>
      <c r="D2203" s="1" t="s">
        <v>22</v>
      </c>
      <c r="E2203" s="1" t="s">
        <v>59</v>
      </c>
      <c r="F2203" s="2">
        <v>0.47</v>
      </c>
      <c r="G2203" s="2">
        <v>0.19</v>
      </c>
      <c r="H2203" s="2">
        <v>0</v>
      </c>
      <c r="I2203" s="2">
        <v>0.09</v>
      </c>
      <c r="J2203" s="2">
        <v>0.75</v>
      </c>
      <c r="L2203"/>
      <c r="N2203"/>
    </row>
    <row r="2204" spans="1:14" x14ac:dyDescent="0.2">
      <c r="A2204" s="1" t="s">
        <v>1646</v>
      </c>
      <c r="B2204" s="8" t="s">
        <v>36</v>
      </c>
      <c r="C2204" s="1" t="s">
        <v>18</v>
      </c>
      <c r="D2204" s="1" t="s">
        <v>38</v>
      </c>
      <c r="E2204" s="1" t="s">
        <v>99</v>
      </c>
      <c r="F2204" s="2">
        <v>0.41</v>
      </c>
      <c r="G2204" s="2">
        <v>0.22</v>
      </c>
      <c r="H2204" s="2">
        <v>0.01</v>
      </c>
      <c r="I2204" s="2">
        <v>0.11</v>
      </c>
      <c r="J2204" s="2">
        <v>0.75</v>
      </c>
      <c r="L2204"/>
      <c r="N2204"/>
    </row>
    <row r="2205" spans="1:14" x14ac:dyDescent="0.2">
      <c r="A2205" s="1" t="s">
        <v>1151</v>
      </c>
      <c r="B2205" s="8" t="s">
        <v>10</v>
      </c>
      <c r="C2205" s="1" t="s">
        <v>18</v>
      </c>
      <c r="D2205" s="1" t="s">
        <v>71</v>
      </c>
      <c r="E2205" s="1" t="s">
        <v>319</v>
      </c>
      <c r="F2205" s="2">
        <v>0.51</v>
      </c>
      <c r="G2205" s="2">
        <v>0.17</v>
      </c>
      <c r="H2205" s="2">
        <v>0</v>
      </c>
      <c r="I2205" s="2">
        <v>7.0000000000000007E-2</v>
      </c>
      <c r="J2205" s="2">
        <v>0.75</v>
      </c>
      <c r="L2205"/>
      <c r="N2205"/>
    </row>
    <row r="2206" spans="1:14" x14ac:dyDescent="0.2">
      <c r="A2206" s="1" t="s">
        <v>1729</v>
      </c>
      <c r="B2206" s="8" t="s">
        <v>32</v>
      </c>
      <c r="C2206" s="1" t="s">
        <v>15</v>
      </c>
      <c r="D2206" s="1" t="s">
        <v>38</v>
      </c>
      <c r="E2206" s="1" t="s">
        <v>1730</v>
      </c>
      <c r="F2206" s="2">
        <v>0.46</v>
      </c>
      <c r="G2206" s="2">
        <v>0.21</v>
      </c>
      <c r="H2206" s="2">
        <v>0.01</v>
      </c>
      <c r="I2206" s="2">
        <v>7.0000000000000007E-2</v>
      </c>
      <c r="J2206" s="2">
        <v>0.75</v>
      </c>
      <c r="L2206"/>
      <c r="N2206"/>
    </row>
    <row r="2207" spans="1:14" x14ac:dyDescent="0.2">
      <c r="A2207" s="1" t="s">
        <v>1638</v>
      </c>
      <c r="B2207" s="8" t="s">
        <v>36</v>
      </c>
      <c r="C2207" s="1" t="s">
        <v>67</v>
      </c>
      <c r="D2207" s="1" t="s">
        <v>38</v>
      </c>
      <c r="E2207" s="1" t="s">
        <v>59</v>
      </c>
      <c r="F2207" s="2">
        <v>0.36</v>
      </c>
      <c r="G2207" s="2">
        <v>0.28000000000000003</v>
      </c>
      <c r="H2207" s="2">
        <v>0</v>
      </c>
      <c r="I2207" s="2">
        <v>0.11</v>
      </c>
      <c r="J2207" s="2">
        <v>0.75</v>
      </c>
      <c r="L2207"/>
      <c r="N2207"/>
    </row>
    <row r="2208" spans="1:14" x14ac:dyDescent="0.2">
      <c r="A2208" s="1" t="s">
        <v>1731</v>
      </c>
      <c r="B2208" s="8" t="s">
        <v>41</v>
      </c>
      <c r="C2208" s="1" t="s">
        <v>42</v>
      </c>
      <c r="D2208" s="1" t="s">
        <v>38</v>
      </c>
      <c r="E2208" s="1" t="s">
        <v>59</v>
      </c>
      <c r="F2208" s="2">
        <v>0.37</v>
      </c>
      <c r="G2208" s="2">
        <v>0.28999999999999998</v>
      </c>
      <c r="H2208" s="2">
        <v>0</v>
      </c>
      <c r="I2208" s="2">
        <v>0.1</v>
      </c>
      <c r="J2208" s="2">
        <v>0.75</v>
      </c>
      <c r="L2208"/>
      <c r="N2208"/>
    </row>
    <row r="2209" spans="1:14" x14ac:dyDescent="0.2">
      <c r="A2209" s="1" t="s">
        <v>1600</v>
      </c>
      <c r="B2209" s="8" t="s">
        <v>32</v>
      </c>
      <c r="C2209" s="1" t="s">
        <v>67</v>
      </c>
      <c r="D2209" s="1" t="s">
        <v>38</v>
      </c>
      <c r="E2209" s="1" t="s">
        <v>59</v>
      </c>
      <c r="F2209" s="2">
        <v>0.43</v>
      </c>
      <c r="G2209" s="2">
        <v>0.26</v>
      </c>
      <c r="H2209" s="2">
        <v>0</v>
      </c>
      <c r="I2209" s="2">
        <v>0.06</v>
      </c>
      <c r="J2209" s="2">
        <v>0.75</v>
      </c>
      <c r="L2209"/>
      <c r="N2209"/>
    </row>
    <row r="2210" spans="1:14" x14ac:dyDescent="0.2">
      <c r="A2210" s="1" t="s">
        <v>1732</v>
      </c>
      <c r="B2210" s="8" t="s">
        <v>41</v>
      </c>
      <c r="C2210" s="1" t="s">
        <v>54</v>
      </c>
      <c r="D2210" s="1" t="s">
        <v>58</v>
      </c>
      <c r="E2210" s="1" t="s">
        <v>159</v>
      </c>
      <c r="F2210" s="2">
        <v>0.3</v>
      </c>
      <c r="G2210" s="2">
        <v>0.24</v>
      </c>
      <c r="H2210" s="2">
        <v>0.13</v>
      </c>
      <c r="I2210" s="2">
        <v>0.08</v>
      </c>
      <c r="J2210" s="2">
        <v>0.75</v>
      </c>
      <c r="L2210"/>
      <c r="N2210"/>
    </row>
    <row r="2211" spans="1:14" x14ac:dyDescent="0.2">
      <c r="A2211" s="1" t="s">
        <v>1528</v>
      </c>
      <c r="B2211" s="8" t="s">
        <v>36</v>
      </c>
      <c r="C2211" s="1" t="s">
        <v>18</v>
      </c>
      <c r="D2211" s="1" t="s">
        <v>58</v>
      </c>
      <c r="E2211" s="1" t="s">
        <v>319</v>
      </c>
      <c r="F2211" s="2">
        <v>0.33</v>
      </c>
      <c r="G2211" s="2">
        <v>0.28000000000000003</v>
      </c>
      <c r="H2211" s="2">
        <v>0.02</v>
      </c>
      <c r="I2211" s="2">
        <v>0.12</v>
      </c>
      <c r="J2211" s="2">
        <v>0.75</v>
      </c>
      <c r="L2211"/>
      <c r="N2211"/>
    </row>
    <row r="2212" spans="1:14" x14ac:dyDescent="0.2">
      <c r="A2212" s="1" t="s">
        <v>210</v>
      </c>
      <c r="B2212" s="8" t="s">
        <v>113</v>
      </c>
      <c r="C2212" s="1" t="s">
        <v>25</v>
      </c>
      <c r="D2212" s="1" t="s">
        <v>12</v>
      </c>
      <c r="E2212" s="1" t="s">
        <v>99</v>
      </c>
      <c r="F2212" s="2">
        <v>0.69</v>
      </c>
      <c r="G2212" s="2">
        <v>0</v>
      </c>
      <c r="H2212" s="2">
        <v>0</v>
      </c>
      <c r="I2212" s="2">
        <v>0.06</v>
      </c>
      <c r="J2212" s="2">
        <v>0.75</v>
      </c>
      <c r="L2212"/>
      <c r="N2212"/>
    </row>
    <row r="2213" spans="1:14" x14ac:dyDescent="0.2">
      <c r="A2213" s="1" t="s">
        <v>1733</v>
      </c>
      <c r="B2213" s="8" t="s">
        <v>113</v>
      </c>
      <c r="C2213" s="1" t="s">
        <v>25</v>
      </c>
      <c r="D2213" s="1" t="s">
        <v>58</v>
      </c>
      <c r="E2213" s="1" t="s">
        <v>159</v>
      </c>
      <c r="F2213" s="2">
        <v>0.28000000000000003</v>
      </c>
      <c r="G2213" s="2">
        <v>0.28999999999999998</v>
      </c>
      <c r="H2213" s="2">
        <v>0</v>
      </c>
      <c r="I2213" s="2">
        <v>0.18</v>
      </c>
      <c r="J2213" s="2">
        <v>0.75</v>
      </c>
      <c r="L2213"/>
      <c r="N2213"/>
    </row>
    <row r="2214" spans="1:14" x14ac:dyDescent="0.2">
      <c r="A2214" s="1" t="s">
        <v>535</v>
      </c>
      <c r="B2214" s="8" t="s">
        <v>102</v>
      </c>
      <c r="C2214" s="1" t="s">
        <v>42</v>
      </c>
      <c r="D2214" s="1" t="s">
        <v>12</v>
      </c>
      <c r="E2214" s="1" t="s">
        <v>59</v>
      </c>
      <c r="F2214" s="2">
        <v>0.48</v>
      </c>
      <c r="G2214" s="2">
        <v>0.24</v>
      </c>
      <c r="H2214" s="2">
        <v>0</v>
      </c>
      <c r="I2214" s="2">
        <v>0.03</v>
      </c>
      <c r="J2214" s="2">
        <v>0.75</v>
      </c>
      <c r="L2214"/>
      <c r="N2214"/>
    </row>
    <row r="2215" spans="1:14" x14ac:dyDescent="0.2">
      <c r="A2215" s="1" t="s">
        <v>1734</v>
      </c>
      <c r="B2215" s="8" t="s">
        <v>32</v>
      </c>
      <c r="C2215" s="1" t="s">
        <v>15</v>
      </c>
      <c r="D2215" s="1" t="s">
        <v>45</v>
      </c>
      <c r="E2215" s="1" t="s">
        <v>218</v>
      </c>
      <c r="F2215" s="2">
        <v>0.32</v>
      </c>
      <c r="G2215" s="2">
        <v>0.18</v>
      </c>
      <c r="H2215" s="2">
        <v>0.19</v>
      </c>
      <c r="I2215" s="2">
        <v>0.05</v>
      </c>
      <c r="J2215" s="2">
        <v>0.75</v>
      </c>
      <c r="L2215"/>
      <c r="N2215"/>
    </row>
    <row r="2216" spans="1:14" x14ac:dyDescent="0.2">
      <c r="A2216" s="1" t="s">
        <v>1735</v>
      </c>
      <c r="B2216" s="8" t="s">
        <v>36</v>
      </c>
      <c r="C2216" s="1" t="s">
        <v>18</v>
      </c>
      <c r="D2216" s="1" t="s">
        <v>38</v>
      </c>
      <c r="E2216" s="1" t="s">
        <v>59</v>
      </c>
      <c r="F2216" s="2">
        <v>0.31</v>
      </c>
      <c r="G2216" s="2">
        <v>0.32</v>
      </c>
      <c r="H2216" s="2">
        <v>0</v>
      </c>
      <c r="I2216" s="2">
        <v>0.13</v>
      </c>
      <c r="J2216" s="2">
        <v>0.75</v>
      </c>
      <c r="L2216"/>
      <c r="N2216"/>
    </row>
    <row r="2217" spans="1:14" x14ac:dyDescent="0.2">
      <c r="A2217" s="1" t="s">
        <v>1736</v>
      </c>
      <c r="B2217" s="8" t="s">
        <v>20</v>
      </c>
      <c r="C2217" s="1" t="s">
        <v>15</v>
      </c>
      <c r="D2217" s="1" t="s">
        <v>38</v>
      </c>
      <c r="E2217" s="1" t="s">
        <v>59</v>
      </c>
      <c r="F2217" s="2">
        <v>0.42</v>
      </c>
      <c r="G2217" s="2">
        <v>0.26</v>
      </c>
      <c r="H2217" s="2">
        <v>0</v>
      </c>
      <c r="I2217" s="2">
        <v>7.0000000000000007E-2</v>
      </c>
      <c r="J2217" s="2">
        <v>0.75</v>
      </c>
      <c r="L2217"/>
      <c r="N2217"/>
    </row>
    <row r="2218" spans="1:14" x14ac:dyDescent="0.2">
      <c r="A2218" s="1" t="s">
        <v>1737</v>
      </c>
      <c r="B2218" s="8" t="s">
        <v>36</v>
      </c>
      <c r="C2218" s="1" t="s">
        <v>33</v>
      </c>
      <c r="D2218" s="1" t="s">
        <v>16</v>
      </c>
      <c r="E2218" s="1" t="s">
        <v>369</v>
      </c>
      <c r="F2218" s="2">
        <v>0.31</v>
      </c>
      <c r="G2218" s="2">
        <v>0.31</v>
      </c>
      <c r="H2218" s="2">
        <v>0.01</v>
      </c>
      <c r="I2218" s="2">
        <v>0.12</v>
      </c>
      <c r="J2218" s="2">
        <v>0.75</v>
      </c>
      <c r="L2218"/>
      <c r="N2218"/>
    </row>
    <row r="2219" spans="1:14" x14ac:dyDescent="0.2">
      <c r="A2219" s="1" t="s">
        <v>1738</v>
      </c>
      <c r="B2219" s="8" t="s">
        <v>41</v>
      </c>
      <c r="C2219" s="1" t="s">
        <v>54</v>
      </c>
      <c r="D2219" s="1" t="s">
        <v>71</v>
      </c>
      <c r="E2219" s="1" t="s">
        <v>178</v>
      </c>
      <c r="F2219" s="2">
        <v>0.22</v>
      </c>
      <c r="G2219" s="2">
        <v>0.17</v>
      </c>
      <c r="H2219" s="2">
        <v>0.3</v>
      </c>
      <c r="I2219" s="2">
        <v>0.06</v>
      </c>
      <c r="J2219" s="2">
        <v>0.75</v>
      </c>
      <c r="L2219"/>
      <c r="N2219"/>
    </row>
    <row r="2220" spans="1:14" x14ac:dyDescent="0.2">
      <c r="A2220" s="1" t="s">
        <v>1739</v>
      </c>
      <c r="B2220" s="8" t="s">
        <v>41</v>
      </c>
      <c r="C2220" s="1" t="s">
        <v>11</v>
      </c>
      <c r="D2220" s="1" t="s">
        <v>12</v>
      </c>
      <c r="E2220" s="1" t="s">
        <v>99</v>
      </c>
      <c r="F2220" s="2">
        <v>0.62</v>
      </c>
      <c r="G2220" s="2">
        <v>0.02</v>
      </c>
      <c r="H2220" s="2">
        <v>0</v>
      </c>
      <c r="I2220" s="2">
        <v>0.1</v>
      </c>
      <c r="J2220" s="2">
        <v>0.75</v>
      </c>
      <c r="L2220"/>
      <c r="N2220"/>
    </row>
    <row r="2221" spans="1:14" x14ac:dyDescent="0.2">
      <c r="A2221" s="1" t="s">
        <v>552</v>
      </c>
      <c r="B2221" s="8" t="s">
        <v>128</v>
      </c>
      <c r="C2221" s="1" t="s">
        <v>75</v>
      </c>
      <c r="D2221" s="1" t="s">
        <v>22</v>
      </c>
      <c r="E2221" s="1" t="s">
        <v>86</v>
      </c>
      <c r="F2221" s="2">
        <v>0.4</v>
      </c>
      <c r="G2221" s="2">
        <v>0.28000000000000003</v>
      </c>
      <c r="H2221" s="2">
        <v>0</v>
      </c>
      <c r="I2221" s="2">
        <v>7.0000000000000007E-2</v>
      </c>
      <c r="J2221" s="2">
        <v>0.75</v>
      </c>
      <c r="L2221"/>
      <c r="N2221"/>
    </row>
    <row r="2222" spans="1:14" x14ac:dyDescent="0.2">
      <c r="A2222" s="1" t="s">
        <v>1740</v>
      </c>
      <c r="B2222" s="8" t="s">
        <v>32</v>
      </c>
      <c r="C2222" s="1" t="s">
        <v>75</v>
      </c>
      <c r="D2222" s="1" t="s">
        <v>58</v>
      </c>
      <c r="E2222" s="1" t="s">
        <v>39</v>
      </c>
      <c r="F2222" s="2">
        <v>0.46</v>
      </c>
      <c r="G2222" s="2">
        <v>0.22</v>
      </c>
      <c r="H2222" s="2">
        <v>0.01</v>
      </c>
      <c r="I2222" s="2">
        <v>0.06</v>
      </c>
      <c r="J2222" s="2">
        <v>0.75</v>
      </c>
      <c r="L2222"/>
      <c r="N2222"/>
    </row>
    <row r="2223" spans="1:14" x14ac:dyDescent="0.2">
      <c r="A2223" s="1" t="s">
        <v>690</v>
      </c>
      <c r="B2223" s="8" t="s">
        <v>36</v>
      </c>
      <c r="C2223" s="1" t="s">
        <v>75</v>
      </c>
      <c r="D2223" s="1" t="s">
        <v>1</v>
      </c>
      <c r="E2223" s="1" t="s">
        <v>55</v>
      </c>
      <c r="F2223" s="2">
        <v>0.2</v>
      </c>
      <c r="G2223" s="2">
        <v>0.43</v>
      </c>
      <c r="H2223" s="2">
        <v>0.01</v>
      </c>
      <c r="I2223" s="2">
        <v>0.11</v>
      </c>
      <c r="J2223" s="2">
        <v>0.75</v>
      </c>
      <c r="L2223"/>
      <c r="N2223"/>
    </row>
    <row r="2224" spans="1:14" x14ac:dyDescent="0.2">
      <c r="A2224" s="1" t="s">
        <v>1473</v>
      </c>
      <c r="B2224" s="8" t="s">
        <v>36</v>
      </c>
      <c r="C2224" s="1" t="s">
        <v>18</v>
      </c>
      <c r="D2224" s="1" t="s">
        <v>45</v>
      </c>
      <c r="E2224" s="1" t="s">
        <v>59</v>
      </c>
      <c r="F2224" s="2">
        <v>0.49</v>
      </c>
      <c r="G2224" s="2">
        <v>0.16</v>
      </c>
      <c r="H2224" s="2">
        <v>0</v>
      </c>
      <c r="I2224" s="2">
        <v>0.09</v>
      </c>
      <c r="J2224" s="2">
        <v>0.75</v>
      </c>
      <c r="L2224"/>
      <c r="N2224"/>
    </row>
    <row r="2225" spans="1:14" x14ac:dyDescent="0.2">
      <c r="A2225" s="1" t="s">
        <v>415</v>
      </c>
      <c r="B2225" s="8" t="s">
        <v>20</v>
      </c>
      <c r="C2225" s="1" t="s">
        <v>15</v>
      </c>
      <c r="D2225" s="1" t="s">
        <v>12</v>
      </c>
      <c r="E2225" s="1" t="s">
        <v>109</v>
      </c>
      <c r="F2225" s="2">
        <v>0.28999999999999998</v>
      </c>
      <c r="G2225" s="2">
        <v>0.37</v>
      </c>
      <c r="H2225" s="2">
        <v>0</v>
      </c>
      <c r="I2225" s="2">
        <v>0.08</v>
      </c>
      <c r="J2225" s="2">
        <v>0.75</v>
      </c>
      <c r="L2225"/>
      <c r="N2225"/>
    </row>
    <row r="2226" spans="1:14" x14ac:dyDescent="0.2">
      <c r="A2226" s="1" t="s">
        <v>1648</v>
      </c>
      <c r="B2226" s="8" t="s">
        <v>32</v>
      </c>
      <c r="C2226" s="1" t="s">
        <v>67</v>
      </c>
      <c r="D2226" s="1" t="s">
        <v>173</v>
      </c>
      <c r="E2226" s="1" t="s">
        <v>1649</v>
      </c>
      <c r="F2226" s="2">
        <v>0.55000000000000004</v>
      </c>
      <c r="G2226" s="2">
        <v>0.14000000000000001</v>
      </c>
      <c r="H2226" s="2">
        <v>0</v>
      </c>
      <c r="I2226" s="2">
        <v>0.05</v>
      </c>
      <c r="J2226" s="2">
        <v>0.75</v>
      </c>
      <c r="L2226"/>
      <c r="N2226"/>
    </row>
    <row r="2227" spans="1:14" x14ac:dyDescent="0.2">
      <c r="A2227" s="1" t="s">
        <v>1741</v>
      </c>
      <c r="B2227" s="8" t="s">
        <v>36</v>
      </c>
      <c r="C2227" s="1" t="s">
        <v>57</v>
      </c>
      <c r="D2227" s="1" t="s">
        <v>38</v>
      </c>
      <c r="E2227" s="1" t="s">
        <v>251</v>
      </c>
      <c r="F2227" s="2">
        <v>0.3</v>
      </c>
      <c r="G2227" s="2">
        <v>0.16</v>
      </c>
      <c r="H2227" s="2">
        <v>0.22</v>
      </c>
      <c r="I2227" s="2">
        <v>7.0000000000000007E-2</v>
      </c>
      <c r="J2227" s="2">
        <v>0.74</v>
      </c>
      <c r="L2227"/>
      <c r="N2227"/>
    </row>
    <row r="2228" spans="1:14" x14ac:dyDescent="0.2">
      <c r="A2228" s="1" t="s">
        <v>1742</v>
      </c>
      <c r="B2228" s="8" t="s">
        <v>20</v>
      </c>
      <c r="C2228" s="1" t="s">
        <v>11</v>
      </c>
      <c r="D2228" s="1" t="s">
        <v>71</v>
      </c>
      <c r="E2228" s="1" t="s">
        <v>13</v>
      </c>
      <c r="F2228" s="2">
        <v>0</v>
      </c>
      <c r="G2228" s="2">
        <v>0</v>
      </c>
      <c r="H2228" s="2">
        <v>0.74</v>
      </c>
      <c r="I2228" s="2">
        <v>0</v>
      </c>
      <c r="J2228" s="2">
        <v>0.74</v>
      </c>
      <c r="L2228"/>
      <c r="N2228"/>
    </row>
    <row r="2229" spans="1:14" x14ac:dyDescent="0.2">
      <c r="A2229" s="1" t="s">
        <v>1743</v>
      </c>
      <c r="B2229" s="8" t="s">
        <v>41</v>
      </c>
      <c r="C2229" s="1" t="s">
        <v>54</v>
      </c>
      <c r="D2229" s="1" t="s">
        <v>22</v>
      </c>
      <c r="E2229" s="1" t="s">
        <v>55</v>
      </c>
      <c r="F2229" s="2">
        <v>0.36</v>
      </c>
      <c r="G2229" s="2">
        <v>0.28000000000000003</v>
      </c>
      <c r="H2229" s="2">
        <v>0</v>
      </c>
      <c r="I2229" s="2">
        <v>0.1</v>
      </c>
      <c r="J2229" s="2">
        <v>0.74</v>
      </c>
      <c r="L2229"/>
      <c r="N2229"/>
    </row>
    <row r="2230" spans="1:14" x14ac:dyDescent="0.2">
      <c r="A2230" s="1" t="s">
        <v>1744</v>
      </c>
      <c r="B2230" s="8" t="s">
        <v>36</v>
      </c>
      <c r="C2230" s="1" t="s">
        <v>33</v>
      </c>
      <c r="D2230" s="1" t="s">
        <v>45</v>
      </c>
      <c r="E2230" s="1" t="s">
        <v>109</v>
      </c>
      <c r="F2230" s="2">
        <v>0.2</v>
      </c>
      <c r="G2230" s="2">
        <v>0.22</v>
      </c>
      <c r="H2230" s="2">
        <v>0.24</v>
      </c>
      <c r="I2230" s="2">
        <v>0.09</v>
      </c>
      <c r="J2230" s="2">
        <v>0.74</v>
      </c>
      <c r="L2230"/>
      <c r="N2230"/>
    </row>
    <row r="2231" spans="1:14" x14ac:dyDescent="0.2">
      <c r="A2231" s="1" t="s">
        <v>1745</v>
      </c>
      <c r="B2231" s="8" t="s">
        <v>41</v>
      </c>
      <c r="C2231" s="1" t="s">
        <v>54</v>
      </c>
      <c r="D2231" s="1" t="s">
        <v>16</v>
      </c>
      <c r="E2231" s="1" t="s">
        <v>498</v>
      </c>
      <c r="F2231" s="2">
        <v>0.36</v>
      </c>
      <c r="G2231" s="2">
        <v>0.28000000000000003</v>
      </c>
      <c r="H2231" s="2">
        <v>0</v>
      </c>
      <c r="I2231" s="2">
        <v>0.1</v>
      </c>
      <c r="J2231" s="2">
        <v>0.74</v>
      </c>
      <c r="L2231"/>
      <c r="N2231"/>
    </row>
    <row r="2232" spans="1:14" x14ac:dyDescent="0.2">
      <c r="A2232" s="1" t="s">
        <v>658</v>
      </c>
      <c r="B2232" s="8" t="s">
        <v>113</v>
      </c>
      <c r="C2232" s="1" t="s">
        <v>29</v>
      </c>
      <c r="D2232" s="1" t="s">
        <v>58</v>
      </c>
      <c r="E2232" s="1" t="s">
        <v>86</v>
      </c>
      <c r="F2232" s="2">
        <v>0.42</v>
      </c>
      <c r="G2232" s="2">
        <v>0.19</v>
      </c>
      <c r="H2232" s="2">
        <v>0</v>
      </c>
      <c r="I2232" s="2">
        <v>0.14000000000000001</v>
      </c>
      <c r="J2232" s="2">
        <v>0.74</v>
      </c>
      <c r="L2232"/>
      <c r="N2232"/>
    </row>
    <row r="2233" spans="1:14" x14ac:dyDescent="0.2">
      <c r="A2233" s="1" t="s">
        <v>464</v>
      </c>
      <c r="B2233" s="8" t="s">
        <v>32</v>
      </c>
      <c r="C2233" s="1" t="s">
        <v>57</v>
      </c>
      <c r="D2233" s="1" t="s">
        <v>45</v>
      </c>
      <c r="E2233" s="1" t="s">
        <v>164</v>
      </c>
      <c r="F2233" s="2">
        <v>0.36</v>
      </c>
      <c r="G2233" s="2">
        <v>0.3</v>
      </c>
      <c r="H2233" s="2">
        <v>0.02</v>
      </c>
      <c r="I2233" s="2">
        <v>0.06</v>
      </c>
      <c r="J2233" s="2">
        <v>0.74</v>
      </c>
      <c r="L2233"/>
      <c r="N2233"/>
    </row>
    <row r="2234" spans="1:14" x14ac:dyDescent="0.2">
      <c r="A2234" s="1" t="s">
        <v>780</v>
      </c>
      <c r="B2234" s="8" t="s">
        <v>62</v>
      </c>
      <c r="C2234" s="1" t="s">
        <v>67</v>
      </c>
      <c r="D2234" s="1" t="s">
        <v>38</v>
      </c>
      <c r="E2234" s="1" t="s">
        <v>175</v>
      </c>
      <c r="F2234" s="2">
        <v>0.41</v>
      </c>
      <c r="G2234" s="2">
        <v>0.27</v>
      </c>
      <c r="H2234" s="2">
        <v>0</v>
      </c>
      <c r="I2234" s="2">
        <v>0.06</v>
      </c>
      <c r="J2234" s="2">
        <v>0.74</v>
      </c>
      <c r="L2234"/>
      <c r="N2234"/>
    </row>
    <row r="2235" spans="1:14" x14ac:dyDescent="0.2">
      <c r="A2235" s="1" t="s">
        <v>1746</v>
      </c>
      <c r="B2235" s="8" t="s">
        <v>113</v>
      </c>
      <c r="C2235" s="1" t="s">
        <v>11</v>
      </c>
      <c r="D2235" s="1" t="s">
        <v>71</v>
      </c>
      <c r="E2235" s="1" t="s">
        <v>501</v>
      </c>
      <c r="F2235" s="2">
        <v>0.67</v>
      </c>
      <c r="G2235" s="2">
        <v>0.01</v>
      </c>
      <c r="H2235" s="2">
        <v>0</v>
      </c>
      <c r="I2235" s="2">
        <v>0.06</v>
      </c>
      <c r="J2235" s="2">
        <v>0.74</v>
      </c>
      <c r="L2235"/>
      <c r="N2235"/>
    </row>
    <row r="2236" spans="1:14" x14ac:dyDescent="0.2">
      <c r="A2236" s="1" t="s">
        <v>1747</v>
      </c>
      <c r="B2236" s="8" t="s">
        <v>62</v>
      </c>
      <c r="C2236" s="1" t="s">
        <v>65</v>
      </c>
      <c r="D2236" s="1" t="s">
        <v>45</v>
      </c>
      <c r="E2236" s="1" t="s">
        <v>13</v>
      </c>
      <c r="F2236" s="2">
        <v>0.16</v>
      </c>
      <c r="G2236" s="2">
        <v>0.3</v>
      </c>
      <c r="H2236" s="2">
        <v>0.25</v>
      </c>
      <c r="I2236" s="2">
        <v>0.04</v>
      </c>
      <c r="J2236" s="2">
        <v>0.74</v>
      </c>
      <c r="L2236"/>
      <c r="N2236"/>
    </row>
    <row r="2237" spans="1:14" x14ac:dyDescent="0.2">
      <c r="A2237" s="1" t="s">
        <v>1748</v>
      </c>
      <c r="B2237" s="8" t="s">
        <v>49</v>
      </c>
      <c r="C2237" s="1" t="s">
        <v>54</v>
      </c>
      <c r="D2237" s="1" t="s">
        <v>22</v>
      </c>
      <c r="E2237" s="1" t="s">
        <v>159</v>
      </c>
      <c r="F2237" s="2">
        <v>0.42</v>
      </c>
      <c r="G2237" s="2">
        <v>0.16</v>
      </c>
      <c r="H2237" s="2">
        <v>0.15</v>
      </c>
      <c r="I2237" s="2">
        <v>0.01</v>
      </c>
      <c r="J2237" s="2">
        <v>0.74</v>
      </c>
      <c r="L2237"/>
      <c r="N2237"/>
    </row>
    <row r="2238" spans="1:14" x14ac:dyDescent="0.2">
      <c r="A2238" s="1" t="s">
        <v>1309</v>
      </c>
      <c r="B2238" s="8" t="s">
        <v>36</v>
      </c>
      <c r="C2238" s="1" t="s">
        <v>57</v>
      </c>
      <c r="D2238" s="1" t="s">
        <v>58</v>
      </c>
      <c r="E2238" s="1" t="s">
        <v>97</v>
      </c>
      <c r="F2238" s="2">
        <v>0.28999999999999998</v>
      </c>
      <c r="G2238" s="2">
        <v>0.32</v>
      </c>
      <c r="H2238" s="2">
        <v>0.01</v>
      </c>
      <c r="I2238" s="2">
        <v>0.12</v>
      </c>
      <c r="J2238" s="2">
        <v>0.74</v>
      </c>
      <c r="L2238"/>
      <c r="N2238"/>
    </row>
    <row r="2239" spans="1:14" x14ac:dyDescent="0.2">
      <c r="A2239" s="1" t="s">
        <v>546</v>
      </c>
      <c r="B2239" s="8" t="s">
        <v>128</v>
      </c>
      <c r="C2239" s="1" t="s">
        <v>37</v>
      </c>
      <c r="D2239" s="1" t="s">
        <v>38</v>
      </c>
      <c r="E2239" s="1" t="s">
        <v>175</v>
      </c>
      <c r="F2239" s="2">
        <v>0.31</v>
      </c>
      <c r="G2239" s="2">
        <v>0.35</v>
      </c>
      <c r="H2239" s="2">
        <v>0.02</v>
      </c>
      <c r="I2239" s="2">
        <v>0.06</v>
      </c>
      <c r="J2239" s="2">
        <v>0.74</v>
      </c>
      <c r="L2239"/>
      <c r="N2239"/>
    </row>
    <row r="2240" spans="1:14" x14ac:dyDescent="0.2">
      <c r="A2240" s="1" t="s">
        <v>1749</v>
      </c>
      <c r="B2240" s="8" t="s">
        <v>36</v>
      </c>
      <c r="C2240" s="1" t="s">
        <v>33</v>
      </c>
      <c r="D2240" s="1" t="s">
        <v>16</v>
      </c>
      <c r="E2240" s="1" t="s">
        <v>59</v>
      </c>
      <c r="F2240" s="2">
        <v>0.22</v>
      </c>
      <c r="G2240" s="2">
        <v>0.37</v>
      </c>
      <c r="H2240" s="2">
        <v>0.02</v>
      </c>
      <c r="I2240" s="2">
        <v>0.13</v>
      </c>
      <c r="J2240" s="2">
        <v>0.74</v>
      </c>
      <c r="L2240"/>
      <c r="N2240"/>
    </row>
    <row r="2241" spans="1:14" hidden="1" x14ac:dyDescent="0.2">
      <c r="A2241" s="1" t="s">
        <v>457</v>
      </c>
      <c r="B2241" s="8" t="s">
        <v>10</v>
      </c>
      <c r="C2241" s="1" t="s">
        <v>191</v>
      </c>
      <c r="D2241" s="1" t="s">
        <v>12</v>
      </c>
      <c r="E2241" s="1" t="s">
        <v>700</v>
      </c>
      <c r="F2241" s="2">
        <v>0.7</v>
      </c>
      <c r="G2241" s="2">
        <v>0</v>
      </c>
      <c r="H2241" s="2">
        <v>0</v>
      </c>
      <c r="I2241" s="2">
        <v>0.05</v>
      </c>
      <c r="J2241" s="2">
        <v>0.74</v>
      </c>
      <c r="L2241"/>
      <c r="N2241"/>
    </row>
    <row r="2242" spans="1:14" x14ac:dyDescent="0.2">
      <c r="A2242" s="1" t="s">
        <v>1750</v>
      </c>
      <c r="B2242" s="8" t="s">
        <v>10</v>
      </c>
      <c r="C2242" s="1" t="s">
        <v>29</v>
      </c>
      <c r="D2242" s="1" t="s">
        <v>22</v>
      </c>
      <c r="E2242" s="1" t="s">
        <v>218</v>
      </c>
      <c r="F2242" s="2">
        <v>0.68</v>
      </c>
      <c r="G2242" s="2">
        <v>0</v>
      </c>
      <c r="H2242" s="2">
        <v>0</v>
      </c>
      <c r="I2242" s="2">
        <v>0.05</v>
      </c>
      <c r="J2242" s="2">
        <v>0.74</v>
      </c>
      <c r="L2242"/>
      <c r="N2242"/>
    </row>
    <row r="2243" spans="1:14" x14ac:dyDescent="0.2">
      <c r="A2243" s="1" t="s">
        <v>304</v>
      </c>
      <c r="B2243" s="8" t="s">
        <v>102</v>
      </c>
      <c r="C2243" s="1" t="s">
        <v>25</v>
      </c>
      <c r="D2243" s="1" t="s">
        <v>16</v>
      </c>
      <c r="E2243" s="1" t="s">
        <v>39</v>
      </c>
      <c r="F2243" s="2">
        <v>0.61</v>
      </c>
      <c r="G2243" s="2">
        <v>0.1</v>
      </c>
      <c r="H2243" s="2">
        <v>0</v>
      </c>
      <c r="I2243" s="2">
        <v>0.03</v>
      </c>
      <c r="J2243" s="2">
        <v>0.74</v>
      </c>
      <c r="L2243"/>
      <c r="N2243"/>
    </row>
    <row r="2244" spans="1:14" x14ac:dyDescent="0.2">
      <c r="A2244" s="1" t="s">
        <v>1005</v>
      </c>
      <c r="B2244" s="8" t="s">
        <v>107</v>
      </c>
      <c r="C2244" s="1" t="s">
        <v>57</v>
      </c>
      <c r="D2244" s="1" t="s">
        <v>38</v>
      </c>
      <c r="E2244" s="1" t="s">
        <v>99</v>
      </c>
      <c r="F2244" s="2">
        <v>0.16</v>
      </c>
      <c r="G2244" s="2">
        <v>0.45</v>
      </c>
      <c r="H2244" s="2">
        <v>0</v>
      </c>
      <c r="I2244" s="2">
        <v>0.13</v>
      </c>
      <c r="J2244" s="2">
        <v>0.74</v>
      </c>
      <c r="L2244"/>
      <c r="N2244"/>
    </row>
    <row r="2245" spans="1:14" x14ac:dyDescent="0.2">
      <c r="A2245" s="1" t="s">
        <v>223</v>
      </c>
      <c r="B2245" s="8" t="s">
        <v>49</v>
      </c>
      <c r="C2245" s="1" t="s">
        <v>47</v>
      </c>
      <c r="D2245" s="1" t="s">
        <v>38</v>
      </c>
      <c r="E2245" s="1" t="s">
        <v>99</v>
      </c>
      <c r="F2245" s="2">
        <v>0.53</v>
      </c>
      <c r="G2245" s="2">
        <v>0.2</v>
      </c>
      <c r="H2245" s="2">
        <v>0</v>
      </c>
      <c r="I2245" s="2">
        <v>0.01</v>
      </c>
      <c r="J2245" s="2">
        <v>0.74</v>
      </c>
      <c r="L2245"/>
      <c r="N2245"/>
    </row>
    <row r="2246" spans="1:14" x14ac:dyDescent="0.2">
      <c r="A2246" s="1" t="s">
        <v>1751</v>
      </c>
      <c r="B2246" s="8" t="s">
        <v>41</v>
      </c>
      <c r="C2246" s="1" t="s">
        <v>54</v>
      </c>
      <c r="D2246" s="1" t="s">
        <v>12</v>
      </c>
      <c r="E2246" s="1" t="s">
        <v>99</v>
      </c>
      <c r="F2246" s="2">
        <v>0.36</v>
      </c>
      <c r="G2246" s="2">
        <v>0.28000000000000003</v>
      </c>
      <c r="H2246" s="2">
        <v>0</v>
      </c>
      <c r="I2246" s="2">
        <v>0.09</v>
      </c>
      <c r="J2246" s="2">
        <v>0.74</v>
      </c>
      <c r="L2246"/>
      <c r="N2246"/>
    </row>
    <row r="2247" spans="1:14" x14ac:dyDescent="0.2">
      <c r="A2247" s="1" t="s">
        <v>1752</v>
      </c>
      <c r="B2247" s="8" t="s">
        <v>10</v>
      </c>
      <c r="C2247" s="1" t="s">
        <v>18</v>
      </c>
      <c r="D2247" s="1" t="s">
        <v>38</v>
      </c>
      <c r="E2247" s="1" t="s">
        <v>59</v>
      </c>
      <c r="F2247" s="2">
        <v>0.36</v>
      </c>
      <c r="G2247" s="2">
        <v>0.3</v>
      </c>
      <c r="H2247" s="2">
        <v>0</v>
      </c>
      <c r="I2247" s="2">
        <v>0.08</v>
      </c>
      <c r="J2247" s="2">
        <v>0.74</v>
      </c>
      <c r="L2247"/>
      <c r="N2247"/>
    </row>
    <row r="2248" spans="1:14" x14ac:dyDescent="0.2">
      <c r="A2248" s="1" t="s">
        <v>1753</v>
      </c>
      <c r="B2248" s="8" t="s">
        <v>36</v>
      </c>
      <c r="C2248" s="1" t="s">
        <v>67</v>
      </c>
      <c r="D2248" s="1" t="s">
        <v>71</v>
      </c>
      <c r="E2248" s="1" t="s">
        <v>251</v>
      </c>
      <c r="F2248" s="2">
        <v>0.27</v>
      </c>
      <c r="G2248" s="2">
        <v>0.25</v>
      </c>
      <c r="H2248" s="2">
        <v>0.14000000000000001</v>
      </c>
      <c r="I2248" s="2">
        <v>0.08</v>
      </c>
      <c r="J2248" s="2">
        <v>0.74</v>
      </c>
      <c r="L2248"/>
      <c r="N2248"/>
    </row>
    <row r="2249" spans="1:14" x14ac:dyDescent="0.2">
      <c r="A2249" s="1" t="s">
        <v>1754</v>
      </c>
      <c r="B2249" s="8" t="s">
        <v>102</v>
      </c>
      <c r="C2249" s="1" t="s">
        <v>47</v>
      </c>
      <c r="D2249" s="1" t="s">
        <v>58</v>
      </c>
      <c r="E2249" s="1" t="s">
        <v>218</v>
      </c>
      <c r="F2249" s="2">
        <v>0.59</v>
      </c>
      <c r="G2249" s="2">
        <v>0.12</v>
      </c>
      <c r="H2249" s="2">
        <v>0</v>
      </c>
      <c r="I2249" s="2">
        <v>0.03</v>
      </c>
      <c r="J2249" s="2">
        <v>0.74</v>
      </c>
      <c r="L2249"/>
      <c r="N2249"/>
    </row>
    <row r="2250" spans="1:14" hidden="1" x14ac:dyDescent="0.2">
      <c r="A2250" s="1" t="s">
        <v>1755</v>
      </c>
      <c r="B2250" s="8" t="s">
        <v>49</v>
      </c>
      <c r="C2250" s="1" t="s">
        <v>191</v>
      </c>
      <c r="D2250" s="1" t="s">
        <v>52</v>
      </c>
      <c r="E2250" s="1" t="s">
        <v>700</v>
      </c>
      <c r="F2250" s="2">
        <v>0.16</v>
      </c>
      <c r="G2250" s="2">
        <v>0.06</v>
      </c>
      <c r="H2250" s="2">
        <v>0.5</v>
      </c>
      <c r="I2250" s="2">
        <v>0.02</v>
      </c>
      <c r="J2250" s="2">
        <v>0.74</v>
      </c>
      <c r="L2250"/>
      <c r="N2250"/>
    </row>
    <row r="2251" spans="1:14" x14ac:dyDescent="0.2">
      <c r="A2251" s="1" t="s">
        <v>1756</v>
      </c>
      <c r="B2251" s="8" t="s">
        <v>36</v>
      </c>
      <c r="C2251" s="1" t="s">
        <v>29</v>
      </c>
      <c r="D2251" s="1" t="s">
        <v>38</v>
      </c>
      <c r="E2251" s="1" t="s">
        <v>369</v>
      </c>
      <c r="F2251" s="2">
        <v>0.17</v>
      </c>
      <c r="G2251" s="2">
        <v>0.41</v>
      </c>
      <c r="H2251" s="2">
        <v>0</v>
      </c>
      <c r="I2251" s="2">
        <v>0.15</v>
      </c>
      <c r="J2251" s="2">
        <v>0.74</v>
      </c>
      <c r="L2251"/>
      <c r="N2251"/>
    </row>
    <row r="2252" spans="1:14" x14ac:dyDescent="0.2">
      <c r="A2252" s="1" t="s">
        <v>1320</v>
      </c>
      <c r="B2252" s="8" t="s">
        <v>36</v>
      </c>
      <c r="C2252" s="1" t="s">
        <v>29</v>
      </c>
      <c r="D2252" s="1" t="s">
        <v>12</v>
      </c>
      <c r="E2252" s="1" t="s">
        <v>99</v>
      </c>
      <c r="F2252" s="2">
        <v>0.22</v>
      </c>
      <c r="G2252" s="2">
        <v>0.38</v>
      </c>
      <c r="H2252" s="2">
        <v>0</v>
      </c>
      <c r="I2252" s="2">
        <v>0.14000000000000001</v>
      </c>
      <c r="J2252" s="2">
        <v>0.74</v>
      </c>
      <c r="L2252"/>
      <c r="N2252"/>
    </row>
    <row r="2253" spans="1:14" x14ac:dyDescent="0.2">
      <c r="A2253" s="1" t="s">
        <v>1757</v>
      </c>
      <c r="B2253" s="8" t="s">
        <v>36</v>
      </c>
      <c r="C2253" s="1" t="s">
        <v>67</v>
      </c>
      <c r="D2253" s="1" t="s">
        <v>71</v>
      </c>
      <c r="E2253" s="1" t="s">
        <v>981</v>
      </c>
      <c r="F2253" s="2">
        <v>0.3</v>
      </c>
      <c r="G2253" s="2">
        <v>0.12</v>
      </c>
      <c r="H2253" s="2">
        <v>0.24</v>
      </c>
      <c r="I2253" s="2">
        <v>7.0000000000000007E-2</v>
      </c>
      <c r="J2253" s="2">
        <v>0.74</v>
      </c>
      <c r="L2253"/>
      <c r="N2253"/>
    </row>
    <row r="2254" spans="1:14" x14ac:dyDescent="0.2">
      <c r="A2254" s="1" t="s">
        <v>1758</v>
      </c>
      <c r="B2254" s="8" t="s">
        <v>49</v>
      </c>
      <c r="C2254" s="1" t="s">
        <v>124</v>
      </c>
      <c r="D2254" s="1" t="s">
        <v>45</v>
      </c>
      <c r="E2254" s="1" t="s">
        <v>13</v>
      </c>
      <c r="F2254" s="2">
        <v>0.31</v>
      </c>
      <c r="G2254" s="2">
        <v>0.11</v>
      </c>
      <c r="H2254" s="2">
        <v>0.3</v>
      </c>
      <c r="I2254" s="2">
        <v>0.02</v>
      </c>
      <c r="J2254" s="2">
        <v>0.74</v>
      </c>
      <c r="L2254"/>
      <c r="N2254"/>
    </row>
    <row r="2255" spans="1:14" x14ac:dyDescent="0.2">
      <c r="A2255" s="1" t="s">
        <v>1759</v>
      </c>
      <c r="B2255" s="8" t="s">
        <v>20</v>
      </c>
      <c r="C2255" s="1" t="s">
        <v>29</v>
      </c>
      <c r="D2255" s="1" t="s">
        <v>26</v>
      </c>
      <c r="E2255" s="1" t="s">
        <v>943</v>
      </c>
      <c r="F2255" s="2">
        <v>0.44</v>
      </c>
      <c r="G2255" s="2">
        <v>0.01</v>
      </c>
      <c r="H2255" s="2">
        <v>0.25</v>
      </c>
      <c r="I2255" s="2">
        <v>0.04</v>
      </c>
      <c r="J2255" s="2">
        <v>0.74</v>
      </c>
      <c r="L2255"/>
      <c r="N2255"/>
    </row>
    <row r="2256" spans="1:14" x14ac:dyDescent="0.2">
      <c r="A2256" s="1" t="s">
        <v>1760</v>
      </c>
      <c r="B2256" s="8" t="s">
        <v>36</v>
      </c>
      <c r="C2256" s="1" t="s">
        <v>33</v>
      </c>
      <c r="D2256" s="1" t="s">
        <v>45</v>
      </c>
      <c r="E2256" s="1" t="s">
        <v>164</v>
      </c>
      <c r="F2256" s="2">
        <v>0.28000000000000003</v>
      </c>
      <c r="G2256" s="2">
        <v>0.16</v>
      </c>
      <c r="H2256" s="2">
        <v>0.22</v>
      </c>
      <c r="I2256" s="2">
        <v>0.08</v>
      </c>
      <c r="J2256" s="2">
        <v>0.73</v>
      </c>
      <c r="L2256"/>
      <c r="N2256"/>
    </row>
    <row r="2257" spans="1:14" x14ac:dyDescent="0.2">
      <c r="A2257" s="1" t="s">
        <v>1113</v>
      </c>
      <c r="B2257" s="8" t="s">
        <v>20</v>
      </c>
      <c r="C2257" s="1" t="s">
        <v>29</v>
      </c>
      <c r="D2257" s="1" t="s">
        <v>26</v>
      </c>
      <c r="E2257" s="1" t="s">
        <v>99</v>
      </c>
      <c r="F2257" s="2">
        <v>0.63</v>
      </c>
      <c r="G2257" s="2">
        <v>0.05</v>
      </c>
      <c r="H2257" s="2">
        <v>0</v>
      </c>
      <c r="I2257" s="2">
        <v>0.06</v>
      </c>
      <c r="J2257" s="2">
        <v>0.73</v>
      </c>
      <c r="L2257"/>
      <c r="N2257"/>
    </row>
    <row r="2258" spans="1:14" x14ac:dyDescent="0.2">
      <c r="A2258" s="1" t="s">
        <v>1761</v>
      </c>
      <c r="B2258" s="8" t="s">
        <v>49</v>
      </c>
      <c r="C2258" s="1" t="s">
        <v>42</v>
      </c>
      <c r="D2258" s="1" t="s">
        <v>1</v>
      </c>
      <c r="E2258" s="1" t="s">
        <v>13</v>
      </c>
      <c r="F2258" s="2">
        <v>0.4</v>
      </c>
      <c r="G2258" s="2">
        <v>0.15</v>
      </c>
      <c r="H2258" s="2">
        <v>0.17</v>
      </c>
      <c r="I2258" s="2">
        <v>0.01</v>
      </c>
      <c r="J2258" s="2">
        <v>0.73</v>
      </c>
      <c r="L2258"/>
      <c r="N2258"/>
    </row>
    <row r="2259" spans="1:14" x14ac:dyDescent="0.2">
      <c r="A2259" s="1" t="s">
        <v>87</v>
      </c>
      <c r="B2259" s="8" t="s">
        <v>107</v>
      </c>
      <c r="C2259" s="1" t="s">
        <v>37</v>
      </c>
      <c r="D2259" s="1" t="s">
        <v>58</v>
      </c>
      <c r="E2259" s="1" t="s">
        <v>59</v>
      </c>
      <c r="F2259" s="2">
        <v>0.23</v>
      </c>
      <c r="G2259" s="2">
        <v>0.41</v>
      </c>
      <c r="H2259" s="2">
        <v>0</v>
      </c>
      <c r="I2259" s="2">
        <v>0.09</v>
      </c>
      <c r="J2259" s="2">
        <v>0.73</v>
      </c>
      <c r="L2259"/>
      <c r="N2259"/>
    </row>
    <row r="2260" spans="1:14" x14ac:dyDescent="0.2">
      <c r="A2260" s="1" t="s">
        <v>1118</v>
      </c>
      <c r="B2260" s="8" t="s">
        <v>32</v>
      </c>
      <c r="C2260" s="1" t="s">
        <v>57</v>
      </c>
      <c r="D2260" s="1" t="s">
        <v>16</v>
      </c>
      <c r="E2260" s="1" t="s">
        <v>969</v>
      </c>
      <c r="F2260" s="2">
        <v>0.11</v>
      </c>
      <c r="G2260" s="2">
        <v>0.51</v>
      </c>
      <c r="H2260" s="2">
        <v>0.01</v>
      </c>
      <c r="I2260" s="2">
        <v>0.09</v>
      </c>
      <c r="J2260" s="2">
        <v>0.73</v>
      </c>
      <c r="L2260"/>
      <c r="N2260"/>
    </row>
    <row r="2261" spans="1:14" x14ac:dyDescent="0.2">
      <c r="A2261" s="1" t="s">
        <v>427</v>
      </c>
      <c r="B2261" s="8" t="s">
        <v>10</v>
      </c>
      <c r="C2261" s="1" t="s">
        <v>18</v>
      </c>
      <c r="D2261" s="1" t="s">
        <v>12</v>
      </c>
      <c r="E2261" s="1" t="s">
        <v>99</v>
      </c>
      <c r="F2261" s="2">
        <v>0.63</v>
      </c>
      <c r="G2261" s="2">
        <v>0.04</v>
      </c>
      <c r="H2261" s="2">
        <v>0</v>
      </c>
      <c r="I2261" s="2">
        <v>0.06</v>
      </c>
      <c r="J2261" s="2">
        <v>0.73</v>
      </c>
      <c r="L2261"/>
      <c r="N2261"/>
    </row>
    <row r="2262" spans="1:14" x14ac:dyDescent="0.2">
      <c r="A2262" s="1" t="s">
        <v>1762</v>
      </c>
      <c r="B2262" s="8" t="s">
        <v>20</v>
      </c>
      <c r="C2262" s="1" t="s">
        <v>25</v>
      </c>
      <c r="D2262" s="1" t="s">
        <v>1</v>
      </c>
      <c r="E2262" s="1" t="s">
        <v>13</v>
      </c>
      <c r="F2262" s="2">
        <v>0.37</v>
      </c>
      <c r="G2262" s="2">
        <v>0</v>
      </c>
      <c r="H2262" s="2">
        <v>0.32</v>
      </c>
      <c r="I2262" s="2">
        <v>0.04</v>
      </c>
      <c r="J2262" s="2">
        <v>0.73</v>
      </c>
      <c r="L2262"/>
      <c r="N2262"/>
    </row>
    <row r="2263" spans="1:14" x14ac:dyDescent="0.2">
      <c r="A2263" s="1" t="s">
        <v>1763</v>
      </c>
      <c r="B2263" s="8" t="s">
        <v>20</v>
      </c>
      <c r="C2263" s="1" t="s">
        <v>29</v>
      </c>
      <c r="D2263" s="1" t="s">
        <v>22</v>
      </c>
      <c r="E2263" s="1" t="s">
        <v>13</v>
      </c>
      <c r="F2263" s="2">
        <v>0</v>
      </c>
      <c r="G2263" s="2">
        <v>0</v>
      </c>
      <c r="H2263" s="2">
        <v>0.73</v>
      </c>
      <c r="I2263" s="2">
        <v>0</v>
      </c>
      <c r="J2263" s="2">
        <v>0.73</v>
      </c>
      <c r="L2263"/>
      <c r="N2263"/>
    </row>
    <row r="2264" spans="1:14" x14ac:dyDescent="0.2">
      <c r="A2264" s="1" t="s">
        <v>1764</v>
      </c>
      <c r="B2264" s="8" t="s">
        <v>102</v>
      </c>
      <c r="C2264" s="1" t="s">
        <v>54</v>
      </c>
      <c r="D2264" s="1" t="s">
        <v>1</v>
      </c>
      <c r="E2264" s="1" t="s">
        <v>218</v>
      </c>
      <c r="F2264" s="2">
        <v>0.54</v>
      </c>
      <c r="G2264" s="2">
        <v>0.16</v>
      </c>
      <c r="H2264" s="2">
        <v>0</v>
      </c>
      <c r="I2264" s="2">
        <v>0.03</v>
      </c>
      <c r="J2264" s="2">
        <v>0.73</v>
      </c>
      <c r="L2264"/>
      <c r="N2264"/>
    </row>
    <row r="2265" spans="1:14" x14ac:dyDescent="0.2">
      <c r="A2265" s="1" t="s">
        <v>1765</v>
      </c>
      <c r="B2265" s="8" t="s">
        <v>32</v>
      </c>
      <c r="C2265" s="1" t="s">
        <v>33</v>
      </c>
      <c r="D2265" s="1" t="s">
        <v>12</v>
      </c>
      <c r="E2265" s="1" t="s">
        <v>99</v>
      </c>
      <c r="F2265" s="2">
        <v>0.61</v>
      </c>
      <c r="G2265" s="2">
        <v>7.0000000000000007E-2</v>
      </c>
      <c r="H2265" s="2">
        <v>0</v>
      </c>
      <c r="I2265" s="2">
        <v>0.05</v>
      </c>
      <c r="J2265" s="2">
        <v>0.73</v>
      </c>
      <c r="L2265"/>
      <c r="N2265"/>
    </row>
    <row r="2266" spans="1:14" x14ac:dyDescent="0.2">
      <c r="A2266" s="1" t="s">
        <v>650</v>
      </c>
      <c r="B2266" s="8" t="s">
        <v>107</v>
      </c>
      <c r="C2266" s="1" t="s">
        <v>75</v>
      </c>
      <c r="D2266" s="1" t="s">
        <v>45</v>
      </c>
      <c r="E2266" s="1" t="s">
        <v>99</v>
      </c>
      <c r="F2266" s="2">
        <v>0.32</v>
      </c>
      <c r="G2266" s="2">
        <v>0.34</v>
      </c>
      <c r="H2266" s="2">
        <v>0</v>
      </c>
      <c r="I2266" s="2">
        <v>7.0000000000000007E-2</v>
      </c>
      <c r="J2266" s="2">
        <v>0.73</v>
      </c>
      <c r="L2266"/>
      <c r="N2266"/>
    </row>
    <row r="2267" spans="1:14" x14ac:dyDescent="0.2">
      <c r="A2267" s="1" t="s">
        <v>1766</v>
      </c>
      <c r="B2267" s="8" t="s">
        <v>20</v>
      </c>
      <c r="C2267" s="1" t="s">
        <v>18</v>
      </c>
      <c r="D2267" s="1" t="s">
        <v>173</v>
      </c>
      <c r="E2267" s="1" t="s">
        <v>59</v>
      </c>
      <c r="F2267" s="2">
        <v>0.67</v>
      </c>
      <c r="G2267" s="2">
        <v>0.01</v>
      </c>
      <c r="H2267" s="2">
        <v>0</v>
      </c>
      <c r="I2267" s="2">
        <v>0.05</v>
      </c>
      <c r="J2267" s="2">
        <v>0.73</v>
      </c>
      <c r="L2267"/>
      <c r="N2267"/>
    </row>
    <row r="2268" spans="1:14" x14ac:dyDescent="0.2">
      <c r="A2268" s="1" t="s">
        <v>1257</v>
      </c>
      <c r="B2268" s="8" t="s">
        <v>32</v>
      </c>
      <c r="C2268" s="1" t="s">
        <v>57</v>
      </c>
      <c r="D2268" s="1" t="s">
        <v>16</v>
      </c>
      <c r="E2268" s="1" t="s">
        <v>969</v>
      </c>
      <c r="F2268" s="2">
        <v>0.23</v>
      </c>
      <c r="G2268" s="2">
        <v>0.41</v>
      </c>
      <c r="H2268" s="2">
        <v>0.01</v>
      </c>
      <c r="I2268" s="2">
        <v>0.08</v>
      </c>
      <c r="J2268" s="2">
        <v>0.73</v>
      </c>
      <c r="L2268"/>
      <c r="N2268"/>
    </row>
    <row r="2269" spans="1:14" x14ac:dyDescent="0.2">
      <c r="A2269" s="1" t="s">
        <v>771</v>
      </c>
      <c r="B2269" s="8" t="s">
        <v>32</v>
      </c>
      <c r="C2269" s="1" t="s">
        <v>11</v>
      </c>
      <c r="D2269" s="1" t="s">
        <v>12</v>
      </c>
      <c r="E2269" s="1" t="s">
        <v>99</v>
      </c>
      <c r="F2269" s="2">
        <v>0.67</v>
      </c>
      <c r="G2269" s="2">
        <v>0</v>
      </c>
      <c r="H2269" s="2">
        <v>0</v>
      </c>
      <c r="I2269" s="2">
        <v>0.06</v>
      </c>
      <c r="J2269" s="2">
        <v>0.73</v>
      </c>
      <c r="L2269"/>
      <c r="N2269"/>
    </row>
    <row r="2270" spans="1:14" x14ac:dyDescent="0.2">
      <c r="A2270" s="1" t="s">
        <v>1767</v>
      </c>
      <c r="B2270" s="8" t="s">
        <v>10</v>
      </c>
      <c r="C2270" s="1" t="s">
        <v>57</v>
      </c>
      <c r="D2270" s="1" t="s">
        <v>22</v>
      </c>
      <c r="E2270" s="1" t="s">
        <v>13</v>
      </c>
      <c r="F2270" s="2">
        <v>0</v>
      </c>
      <c r="G2270" s="2">
        <v>0</v>
      </c>
      <c r="H2270" s="2">
        <v>0.73</v>
      </c>
      <c r="I2270" s="2">
        <v>0</v>
      </c>
      <c r="J2270" s="2">
        <v>0.73</v>
      </c>
      <c r="L2270"/>
      <c r="N2270"/>
    </row>
    <row r="2271" spans="1:14" x14ac:dyDescent="0.2">
      <c r="A2271" s="1" t="s">
        <v>1768</v>
      </c>
      <c r="B2271" s="8" t="s">
        <v>102</v>
      </c>
      <c r="C2271" s="1" t="s">
        <v>42</v>
      </c>
      <c r="D2271" s="1" t="s">
        <v>214</v>
      </c>
      <c r="E2271" s="1" t="s">
        <v>319</v>
      </c>
      <c r="F2271" s="2">
        <v>0.54</v>
      </c>
      <c r="G2271" s="2">
        <v>0.16</v>
      </c>
      <c r="H2271" s="2">
        <v>0</v>
      </c>
      <c r="I2271" s="2">
        <v>0.03</v>
      </c>
      <c r="J2271" s="2">
        <v>0.73</v>
      </c>
      <c r="L2271"/>
      <c r="N2271"/>
    </row>
    <row r="2272" spans="1:14" x14ac:dyDescent="0.2">
      <c r="A2272" s="1" t="s">
        <v>1769</v>
      </c>
      <c r="B2272" s="8" t="s">
        <v>41</v>
      </c>
      <c r="C2272" s="1" t="s">
        <v>42</v>
      </c>
      <c r="D2272" s="1" t="s">
        <v>52</v>
      </c>
      <c r="E2272" s="1" t="s">
        <v>251</v>
      </c>
      <c r="F2272" s="2">
        <v>0.47</v>
      </c>
      <c r="G2272" s="2">
        <v>0.02</v>
      </c>
      <c r="H2272" s="2">
        <v>0.17</v>
      </c>
      <c r="I2272" s="2">
        <v>0.08</v>
      </c>
      <c r="J2272" s="2">
        <v>0.73</v>
      </c>
      <c r="L2272"/>
      <c r="N2272"/>
    </row>
    <row r="2273" spans="1:14" x14ac:dyDescent="0.2">
      <c r="A2273" s="1" t="s">
        <v>1770</v>
      </c>
      <c r="B2273" s="8" t="s">
        <v>49</v>
      </c>
      <c r="C2273" s="1" t="s">
        <v>124</v>
      </c>
      <c r="D2273" s="1" t="s">
        <v>38</v>
      </c>
      <c r="E2273" s="1" t="s">
        <v>218</v>
      </c>
      <c r="F2273" s="2">
        <v>0.52</v>
      </c>
      <c r="G2273" s="2">
        <v>0.19</v>
      </c>
      <c r="H2273" s="2">
        <v>0</v>
      </c>
      <c r="I2273" s="2">
        <v>0.01</v>
      </c>
      <c r="J2273" s="2">
        <v>0.73</v>
      </c>
      <c r="L2273"/>
      <c r="N2273"/>
    </row>
    <row r="2274" spans="1:14" x14ac:dyDescent="0.2">
      <c r="A2274" s="1" t="s">
        <v>1771</v>
      </c>
      <c r="B2274" s="8" t="s">
        <v>36</v>
      </c>
      <c r="C2274" s="1" t="s">
        <v>67</v>
      </c>
      <c r="D2274" s="1" t="s">
        <v>38</v>
      </c>
      <c r="E2274" s="1" t="s">
        <v>55</v>
      </c>
      <c r="F2274" s="2">
        <v>0.47</v>
      </c>
      <c r="G2274" s="2">
        <v>0.14000000000000001</v>
      </c>
      <c r="H2274" s="2">
        <v>0.02</v>
      </c>
      <c r="I2274" s="2">
        <v>0.09</v>
      </c>
      <c r="J2274" s="2">
        <v>0.73</v>
      </c>
      <c r="L2274"/>
      <c r="N2274"/>
    </row>
    <row r="2275" spans="1:14" x14ac:dyDescent="0.2">
      <c r="A2275" s="1" t="s">
        <v>1462</v>
      </c>
      <c r="B2275" s="8" t="s">
        <v>10</v>
      </c>
      <c r="C2275" s="1" t="s">
        <v>18</v>
      </c>
      <c r="D2275" s="1" t="s">
        <v>38</v>
      </c>
      <c r="E2275" s="1" t="s">
        <v>86</v>
      </c>
      <c r="F2275" s="2">
        <v>0.33</v>
      </c>
      <c r="G2275" s="2">
        <v>0.32</v>
      </c>
      <c r="H2275" s="2">
        <v>0</v>
      </c>
      <c r="I2275" s="2">
        <v>0.08</v>
      </c>
      <c r="J2275" s="2">
        <v>0.73</v>
      </c>
      <c r="L2275"/>
      <c r="N2275"/>
    </row>
    <row r="2276" spans="1:14" x14ac:dyDescent="0.2">
      <c r="A2276" s="1" t="s">
        <v>1772</v>
      </c>
      <c r="B2276" s="8" t="s">
        <v>41</v>
      </c>
      <c r="C2276" s="1" t="s">
        <v>54</v>
      </c>
      <c r="D2276" s="1" t="s">
        <v>12</v>
      </c>
      <c r="E2276" s="1" t="s">
        <v>969</v>
      </c>
      <c r="F2276" s="2">
        <v>0.36</v>
      </c>
      <c r="G2276" s="2">
        <v>0.28000000000000003</v>
      </c>
      <c r="H2276" s="2">
        <v>0</v>
      </c>
      <c r="I2276" s="2">
        <v>0.09</v>
      </c>
      <c r="J2276" s="2">
        <v>0.73</v>
      </c>
      <c r="L2276"/>
      <c r="N2276"/>
    </row>
    <row r="2277" spans="1:14" x14ac:dyDescent="0.2">
      <c r="A2277" s="1" t="s">
        <v>1470</v>
      </c>
      <c r="B2277" s="8" t="s">
        <v>32</v>
      </c>
      <c r="C2277" s="1" t="s">
        <v>18</v>
      </c>
      <c r="D2277" s="1" t="s">
        <v>16</v>
      </c>
      <c r="E2277" s="1" t="s">
        <v>319</v>
      </c>
      <c r="F2277" s="2">
        <v>0.52</v>
      </c>
      <c r="G2277" s="2">
        <v>0.15</v>
      </c>
      <c r="H2277" s="2">
        <v>0</v>
      </c>
      <c r="I2277" s="2">
        <v>0.06</v>
      </c>
      <c r="J2277" s="2">
        <v>0.73</v>
      </c>
      <c r="L2277"/>
      <c r="N2277"/>
    </row>
    <row r="2278" spans="1:14" x14ac:dyDescent="0.2">
      <c r="A2278" s="1" t="s">
        <v>1773</v>
      </c>
      <c r="B2278" s="8" t="s">
        <v>20</v>
      </c>
      <c r="C2278" s="1" t="s">
        <v>15</v>
      </c>
      <c r="D2278" s="1" t="s">
        <v>26</v>
      </c>
      <c r="E2278" s="1" t="s">
        <v>86</v>
      </c>
      <c r="F2278" s="2">
        <v>0.34</v>
      </c>
      <c r="G2278" s="2">
        <v>0.31</v>
      </c>
      <c r="H2278" s="2">
        <v>0</v>
      </c>
      <c r="I2278" s="2">
        <v>0.08</v>
      </c>
      <c r="J2278" s="2">
        <v>0.73</v>
      </c>
      <c r="L2278"/>
      <c r="N2278"/>
    </row>
    <row r="2279" spans="1:14" x14ac:dyDescent="0.2">
      <c r="A2279" s="1" t="s">
        <v>798</v>
      </c>
      <c r="B2279" s="8" t="s">
        <v>32</v>
      </c>
      <c r="C2279" s="1" t="s">
        <v>67</v>
      </c>
      <c r="D2279" s="1" t="s">
        <v>12</v>
      </c>
      <c r="E2279" s="1" t="s">
        <v>99</v>
      </c>
      <c r="F2279" s="2">
        <v>0.38</v>
      </c>
      <c r="G2279" s="2">
        <v>0.28000000000000003</v>
      </c>
      <c r="H2279" s="2">
        <v>0</v>
      </c>
      <c r="I2279" s="2">
        <v>0.06</v>
      </c>
      <c r="J2279" s="2">
        <v>0.72</v>
      </c>
      <c r="L2279"/>
      <c r="N2279"/>
    </row>
    <row r="2280" spans="1:14" x14ac:dyDescent="0.2">
      <c r="A2280" s="1" t="s">
        <v>1774</v>
      </c>
      <c r="B2280" s="8" t="s">
        <v>62</v>
      </c>
      <c r="C2280" s="1" t="s">
        <v>67</v>
      </c>
      <c r="D2280" s="1" t="s">
        <v>26</v>
      </c>
      <c r="E2280" s="1" t="s">
        <v>13</v>
      </c>
      <c r="F2280" s="2">
        <v>0.16</v>
      </c>
      <c r="G2280" s="2">
        <v>0.02</v>
      </c>
      <c r="H2280" s="2">
        <v>0.53</v>
      </c>
      <c r="I2280" s="2">
        <v>0.01</v>
      </c>
      <c r="J2280" s="2">
        <v>0.72</v>
      </c>
      <c r="L2280"/>
      <c r="N2280"/>
    </row>
    <row r="2281" spans="1:14" x14ac:dyDescent="0.2">
      <c r="A2281" s="1" t="s">
        <v>321</v>
      </c>
      <c r="B2281" s="8" t="s">
        <v>126</v>
      </c>
      <c r="C2281" s="1" t="s">
        <v>47</v>
      </c>
      <c r="D2281" s="1" t="s">
        <v>58</v>
      </c>
      <c r="E2281" s="1" t="s">
        <v>99</v>
      </c>
      <c r="F2281" s="2">
        <v>0.56000000000000005</v>
      </c>
      <c r="G2281" s="2">
        <v>0.15</v>
      </c>
      <c r="H2281" s="2">
        <v>0</v>
      </c>
      <c r="I2281" s="2">
        <v>0.02</v>
      </c>
      <c r="J2281" s="2">
        <v>0.72</v>
      </c>
      <c r="L2281"/>
      <c r="N2281"/>
    </row>
    <row r="2282" spans="1:14" x14ac:dyDescent="0.2">
      <c r="A2282" s="1" t="s">
        <v>1775</v>
      </c>
      <c r="B2282" s="8" t="s">
        <v>107</v>
      </c>
      <c r="C2282" s="1" t="s">
        <v>67</v>
      </c>
      <c r="D2282" s="1" t="s">
        <v>214</v>
      </c>
      <c r="E2282" s="1" t="s">
        <v>39</v>
      </c>
      <c r="F2282" s="2">
        <v>0.26</v>
      </c>
      <c r="G2282" s="2">
        <v>0.36</v>
      </c>
      <c r="H2282" s="2">
        <v>0</v>
      </c>
      <c r="I2282" s="2">
        <v>0.1</v>
      </c>
      <c r="J2282" s="2">
        <v>0.72</v>
      </c>
      <c r="L2282"/>
      <c r="N2282"/>
    </row>
    <row r="2283" spans="1:14" x14ac:dyDescent="0.2">
      <c r="A2283" s="1" t="s">
        <v>1197</v>
      </c>
      <c r="B2283" s="8" t="s">
        <v>20</v>
      </c>
      <c r="C2283" s="1" t="s">
        <v>18</v>
      </c>
      <c r="D2283" s="1" t="s">
        <v>1</v>
      </c>
      <c r="E2283" s="1" t="s">
        <v>86</v>
      </c>
      <c r="F2283" s="2">
        <v>0.35</v>
      </c>
      <c r="G2283" s="2">
        <v>0.3</v>
      </c>
      <c r="H2283" s="2">
        <v>0</v>
      </c>
      <c r="I2283" s="2">
        <v>7.0000000000000007E-2</v>
      </c>
      <c r="J2283" s="2">
        <v>0.72</v>
      </c>
      <c r="L2283"/>
      <c r="N2283"/>
    </row>
    <row r="2284" spans="1:14" x14ac:dyDescent="0.2">
      <c r="A2284" s="1" t="s">
        <v>348</v>
      </c>
      <c r="B2284" s="8" t="s">
        <v>49</v>
      </c>
      <c r="C2284" s="1" t="s">
        <v>25</v>
      </c>
      <c r="D2284" s="1" t="s">
        <v>38</v>
      </c>
      <c r="E2284" s="1" t="s">
        <v>86</v>
      </c>
      <c r="F2284" s="2">
        <v>0.52</v>
      </c>
      <c r="G2284" s="2">
        <v>0.19</v>
      </c>
      <c r="H2284" s="2">
        <v>0</v>
      </c>
      <c r="I2284" s="2">
        <v>0.01</v>
      </c>
      <c r="J2284" s="2">
        <v>0.72</v>
      </c>
      <c r="L2284"/>
      <c r="N2284"/>
    </row>
    <row r="2285" spans="1:14" x14ac:dyDescent="0.2">
      <c r="A2285" s="1" t="s">
        <v>1776</v>
      </c>
      <c r="B2285" s="8" t="s">
        <v>41</v>
      </c>
      <c r="C2285" s="1" t="s">
        <v>25</v>
      </c>
      <c r="D2285" s="1" t="s">
        <v>38</v>
      </c>
      <c r="E2285" s="1" t="s">
        <v>59</v>
      </c>
      <c r="F2285" s="2">
        <v>0.6</v>
      </c>
      <c r="G2285" s="2">
        <v>0.02</v>
      </c>
      <c r="H2285" s="2">
        <v>0</v>
      </c>
      <c r="I2285" s="2">
        <v>0.1</v>
      </c>
      <c r="J2285" s="2">
        <v>0.72</v>
      </c>
      <c r="L2285"/>
      <c r="N2285"/>
    </row>
    <row r="2286" spans="1:14" x14ac:dyDescent="0.2">
      <c r="A2286" s="1" t="s">
        <v>105</v>
      </c>
      <c r="B2286" s="8" t="s">
        <v>10</v>
      </c>
      <c r="C2286" s="1" t="s">
        <v>67</v>
      </c>
      <c r="D2286" s="1" t="s">
        <v>38</v>
      </c>
      <c r="E2286" s="1" t="s">
        <v>99</v>
      </c>
      <c r="F2286" s="2">
        <v>0.19</v>
      </c>
      <c r="G2286" s="2">
        <v>0.46</v>
      </c>
      <c r="H2286" s="2">
        <v>0</v>
      </c>
      <c r="I2286" s="2">
        <v>0.08</v>
      </c>
      <c r="J2286" s="2">
        <v>0.72</v>
      </c>
      <c r="L2286"/>
      <c r="N2286"/>
    </row>
    <row r="2287" spans="1:14" x14ac:dyDescent="0.2">
      <c r="A2287" s="1" t="s">
        <v>1777</v>
      </c>
      <c r="B2287" s="8" t="s">
        <v>113</v>
      </c>
      <c r="C2287" s="1" t="s">
        <v>33</v>
      </c>
      <c r="D2287" s="1" t="s">
        <v>38</v>
      </c>
      <c r="E2287" s="1" t="s">
        <v>700</v>
      </c>
      <c r="F2287" s="2">
        <v>0</v>
      </c>
      <c r="G2287" s="2">
        <v>0</v>
      </c>
      <c r="H2287" s="2">
        <v>0.72</v>
      </c>
      <c r="I2287" s="2">
        <v>0</v>
      </c>
      <c r="J2287" s="2">
        <v>0.72</v>
      </c>
      <c r="L2287"/>
      <c r="N2287"/>
    </row>
    <row r="2288" spans="1:14" x14ac:dyDescent="0.2">
      <c r="A2288" s="1" t="s">
        <v>897</v>
      </c>
      <c r="B2288" s="8" t="s">
        <v>64</v>
      </c>
      <c r="C2288" s="1" t="s">
        <v>75</v>
      </c>
      <c r="D2288" s="1" t="s">
        <v>45</v>
      </c>
      <c r="E2288" s="1" t="s">
        <v>164</v>
      </c>
      <c r="F2288" s="2">
        <v>0.32</v>
      </c>
      <c r="G2288" s="2">
        <v>0.22</v>
      </c>
      <c r="H2288" s="2">
        <v>0.08</v>
      </c>
      <c r="I2288" s="2">
        <v>0.1</v>
      </c>
      <c r="J2288" s="2">
        <v>0.72</v>
      </c>
      <c r="L2288"/>
      <c r="N2288"/>
    </row>
    <row r="2289" spans="1:14" x14ac:dyDescent="0.2">
      <c r="A2289" s="1" t="s">
        <v>1778</v>
      </c>
      <c r="B2289" s="8" t="s">
        <v>41</v>
      </c>
      <c r="C2289" s="1" t="s">
        <v>29</v>
      </c>
      <c r="D2289" s="1" t="s">
        <v>12</v>
      </c>
      <c r="E2289" s="1" t="s">
        <v>99</v>
      </c>
      <c r="F2289" s="2">
        <v>0.59</v>
      </c>
      <c r="G2289" s="2">
        <v>0.02</v>
      </c>
      <c r="H2289" s="2">
        <v>0.01</v>
      </c>
      <c r="I2289" s="2">
        <v>0.1</v>
      </c>
      <c r="J2289" s="2">
        <v>0.72</v>
      </c>
      <c r="L2289"/>
      <c r="N2289"/>
    </row>
    <row r="2290" spans="1:14" x14ac:dyDescent="0.2">
      <c r="A2290" s="1" t="s">
        <v>996</v>
      </c>
      <c r="B2290" s="8" t="s">
        <v>102</v>
      </c>
      <c r="C2290" s="1" t="s">
        <v>47</v>
      </c>
      <c r="D2290" s="1" t="s">
        <v>58</v>
      </c>
      <c r="E2290" s="1" t="s">
        <v>99</v>
      </c>
      <c r="F2290" s="2">
        <v>0.53</v>
      </c>
      <c r="G2290" s="2">
        <v>0.17</v>
      </c>
      <c r="H2290" s="2">
        <v>0</v>
      </c>
      <c r="I2290" s="2">
        <v>0.03</v>
      </c>
      <c r="J2290" s="2">
        <v>0.72</v>
      </c>
      <c r="L2290"/>
      <c r="N2290"/>
    </row>
    <row r="2291" spans="1:14" x14ac:dyDescent="0.2">
      <c r="A2291" s="1" t="s">
        <v>1779</v>
      </c>
      <c r="B2291" s="8" t="s">
        <v>41</v>
      </c>
      <c r="C2291" s="1" t="s">
        <v>11</v>
      </c>
      <c r="D2291" s="1" t="s">
        <v>12</v>
      </c>
      <c r="E2291" s="1" t="s">
        <v>99</v>
      </c>
      <c r="F2291" s="2">
        <v>0.6</v>
      </c>
      <c r="G2291" s="2">
        <v>0.02</v>
      </c>
      <c r="H2291" s="2">
        <v>0</v>
      </c>
      <c r="I2291" s="2">
        <v>0.1</v>
      </c>
      <c r="J2291" s="2">
        <v>0.72</v>
      </c>
      <c r="L2291"/>
      <c r="N2291"/>
    </row>
    <row r="2292" spans="1:14" x14ac:dyDescent="0.2">
      <c r="A2292" s="1" t="s">
        <v>1780</v>
      </c>
      <c r="B2292" s="8" t="s">
        <v>49</v>
      </c>
      <c r="C2292" s="1" t="s">
        <v>25</v>
      </c>
      <c r="D2292" s="1" t="s">
        <v>38</v>
      </c>
      <c r="E2292" s="1" t="s">
        <v>109</v>
      </c>
      <c r="F2292" s="2">
        <v>0</v>
      </c>
      <c r="G2292" s="2">
        <v>0</v>
      </c>
      <c r="H2292" s="2">
        <v>0.7</v>
      </c>
      <c r="I2292" s="2">
        <v>0.02</v>
      </c>
      <c r="J2292" s="2">
        <v>0.72</v>
      </c>
      <c r="L2292"/>
      <c r="N2292"/>
    </row>
    <row r="2293" spans="1:14" hidden="1" x14ac:dyDescent="0.2">
      <c r="A2293" s="1" t="s">
        <v>997</v>
      </c>
      <c r="B2293" s="8" t="s">
        <v>20</v>
      </c>
      <c r="C2293" s="1" t="s">
        <v>191</v>
      </c>
      <c r="D2293" s="1" t="s">
        <v>38</v>
      </c>
      <c r="E2293" s="1" t="s">
        <v>175</v>
      </c>
      <c r="F2293" s="2">
        <v>0.35</v>
      </c>
      <c r="G2293" s="2">
        <v>0.3</v>
      </c>
      <c r="H2293" s="2">
        <v>0</v>
      </c>
      <c r="I2293" s="2">
        <v>7.0000000000000007E-2</v>
      </c>
      <c r="J2293" s="2">
        <v>0.72</v>
      </c>
      <c r="L2293"/>
      <c r="N2293"/>
    </row>
    <row r="2294" spans="1:14" x14ac:dyDescent="0.2">
      <c r="A2294" s="1" t="s">
        <v>1781</v>
      </c>
      <c r="B2294" s="8" t="s">
        <v>32</v>
      </c>
      <c r="C2294" s="1" t="s">
        <v>29</v>
      </c>
      <c r="D2294" s="1" t="s">
        <v>12</v>
      </c>
      <c r="E2294" s="1" t="s">
        <v>1782</v>
      </c>
      <c r="F2294" s="2">
        <v>0.67</v>
      </c>
      <c r="G2294" s="2">
        <v>0</v>
      </c>
      <c r="H2294" s="2">
        <v>0</v>
      </c>
      <c r="I2294" s="2">
        <v>0.05</v>
      </c>
      <c r="J2294" s="2">
        <v>0.72</v>
      </c>
      <c r="L2294"/>
      <c r="N2294"/>
    </row>
    <row r="2295" spans="1:14" x14ac:dyDescent="0.2">
      <c r="A2295" s="1" t="s">
        <v>1783</v>
      </c>
      <c r="B2295" s="8" t="s">
        <v>186</v>
      </c>
      <c r="C2295" s="1" t="s">
        <v>54</v>
      </c>
      <c r="D2295" s="1" t="s">
        <v>71</v>
      </c>
      <c r="E2295" s="1" t="s">
        <v>59</v>
      </c>
      <c r="F2295" s="2">
        <v>0.4</v>
      </c>
      <c r="G2295" s="2">
        <v>0.27</v>
      </c>
      <c r="H2295" s="2">
        <v>0</v>
      </c>
      <c r="I2295" s="2">
        <v>0.05</v>
      </c>
      <c r="J2295" s="2">
        <v>0.72</v>
      </c>
      <c r="L2295"/>
      <c r="N2295"/>
    </row>
    <row r="2296" spans="1:14" x14ac:dyDescent="0.2">
      <c r="A2296" s="1" t="s">
        <v>1784</v>
      </c>
      <c r="B2296" s="8" t="s">
        <v>32</v>
      </c>
      <c r="C2296" s="1" t="s">
        <v>37</v>
      </c>
      <c r="D2296" s="1" t="s">
        <v>38</v>
      </c>
      <c r="E2296" s="1" t="s">
        <v>137</v>
      </c>
      <c r="F2296" s="2">
        <v>0.35</v>
      </c>
      <c r="G2296" s="2">
        <v>0.31</v>
      </c>
      <c r="H2296" s="2">
        <v>0</v>
      </c>
      <c r="I2296" s="2">
        <v>0.06</v>
      </c>
      <c r="J2296" s="2">
        <v>0.72</v>
      </c>
      <c r="L2296"/>
      <c r="N2296"/>
    </row>
    <row r="2297" spans="1:14" x14ac:dyDescent="0.2">
      <c r="A2297" s="1" t="s">
        <v>1785</v>
      </c>
      <c r="B2297" s="8" t="s">
        <v>41</v>
      </c>
      <c r="C2297" s="1" t="s">
        <v>54</v>
      </c>
      <c r="D2297" s="1" t="s">
        <v>22</v>
      </c>
      <c r="E2297" s="1" t="s">
        <v>55</v>
      </c>
      <c r="F2297" s="2">
        <v>0.35</v>
      </c>
      <c r="G2297" s="2">
        <v>0.28000000000000003</v>
      </c>
      <c r="H2297" s="2">
        <v>0</v>
      </c>
      <c r="I2297" s="2">
        <v>0.09</v>
      </c>
      <c r="J2297" s="2">
        <v>0.72</v>
      </c>
      <c r="L2297"/>
      <c r="N2297"/>
    </row>
    <row r="2298" spans="1:14" x14ac:dyDescent="0.2">
      <c r="A2298" s="1" t="s">
        <v>1786</v>
      </c>
      <c r="B2298" s="8" t="s">
        <v>36</v>
      </c>
      <c r="C2298" s="1" t="s">
        <v>33</v>
      </c>
      <c r="D2298" s="1" t="s">
        <v>58</v>
      </c>
      <c r="E2298" s="1" t="s">
        <v>59</v>
      </c>
      <c r="F2298" s="2">
        <v>0.18</v>
      </c>
      <c r="G2298" s="2">
        <v>0.38</v>
      </c>
      <c r="H2298" s="2">
        <v>0.02</v>
      </c>
      <c r="I2298" s="2">
        <v>0.13</v>
      </c>
      <c r="J2298" s="2">
        <v>0.72</v>
      </c>
      <c r="L2298"/>
      <c r="N2298"/>
    </row>
    <row r="2299" spans="1:14" x14ac:dyDescent="0.2">
      <c r="A2299" s="1" t="s">
        <v>769</v>
      </c>
      <c r="B2299" s="8" t="s">
        <v>113</v>
      </c>
      <c r="C2299" s="1" t="s">
        <v>29</v>
      </c>
      <c r="D2299" s="1" t="s">
        <v>38</v>
      </c>
      <c r="E2299" s="1" t="s">
        <v>770</v>
      </c>
      <c r="F2299" s="2">
        <v>0.23</v>
      </c>
      <c r="G2299" s="2">
        <v>0.31</v>
      </c>
      <c r="H2299" s="2">
        <v>0</v>
      </c>
      <c r="I2299" s="2">
        <v>0.18</v>
      </c>
      <c r="J2299" s="2">
        <v>0.72</v>
      </c>
      <c r="L2299"/>
      <c r="N2299"/>
    </row>
    <row r="2300" spans="1:14" x14ac:dyDescent="0.2">
      <c r="A2300" s="1" t="s">
        <v>1787</v>
      </c>
      <c r="B2300" s="8" t="s">
        <v>32</v>
      </c>
      <c r="C2300" s="1" t="s">
        <v>29</v>
      </c>
      <c r="D2300" s="1" t="s">
        <v>12</v>
      </c>
      <c r="E2300" s="1" t="s">
        <v>99</v>
      </c>
      <c r="F2300" s="2">
        <v>0.62</v>
      </c>
      <c r="G2300" s="2">
        <v>0.04</v>
      </c>
      <c r="H2300" s="2">
        <v>0</v>
      </c>
      <c r="I2300" s="2">
        <v>0.06</v>
      </c>
      <c r="J2300" s="2">
        <v>0.72</v>
      </c>
      <c r="L2300"/>
      <c r="N2300"/>
    </row>
    <row r="2301" spans="1:14" x14ac:dyDescent="0.2">
      <c r="A2301" s="1" t="s">
        <v>1788</v>
      </c>
      <c r="B2301" s="8" t="s">
        <v>49</v>
      </c>
      <c r="C2301" s="1" t="s">
        <v>47</v>
      </c>
      <c r="D2301" s="1" t="s">
        <v>52</v>
      </c>
      <c r="E2301" s="1" t="s">
        <v>218</v>
      </c>
      <c r="F2301" s="2">
        <v>0.51</v>
      </c>
      <c r="G2301" s="2">
        <v>0.19</v>
      </c>
      <c r="H2301" s="2">
        <v>0</v>
      </c>
      <c r="I2301" s="2">
        <v>0.01</v>
      </c>
      <c r="J2301" s="2">
        <v>0.72</v>
      </c>
      <c r="L2301"/>
      <c r="N2301"/>
    </row>
    <row r="2302" spans="1:14" x14ac:dyDescent="0.2">
      <c r="A2302" s="1" t="s">
        <v>1378</v>
      </c>
      <c r="B2302" s="8" t="s">
        <v>32</v>
      </c>
      <c r="C2302" s="1" t="s">
        <v>57</v>
      </c>
      <c r="D2302" s="1" t="s">
        <v>16</v>
      </c>
      <c r="E2302" s="1" t="s">
        <v>86</v>
      </c>
      <c r="F2302" s="2">
        <v>0.25</v>
      </c>
      <c r="G2302" s="2">
        <v>0.39</v>
      </c>
      <c r="H2302" s="2">
        <v>0</v>
      </c>
      <c r="I2302" s="2">
        <v>0.08</v>
      </c>
      <c r="J2302" s="2">
        <v>0.72</v>
      </c>
      <c r="L2302"/>
      <c r="N2302"/>
    </row>
    <row r="2303" spans="1:14" x14ac:dyDescent="0.2">
      <c r="A2303" s="1" t="s">
        <v>1789</v>
      </c>
      <c r="B2303" s="8" t="s">
        <v>36</v>
      </c>
      <c r="C2303" s="1" t="s">
        <v>18</v>
      </c>
      <c r="D2303" s="1" t="s">
        <v>12</v>
      </c>
      <c r="E2303" s="1" t="s">
        <v>55</v>
      </c>
      <c r="F2303" s="2">
        <v>0.66</v>
      </c>
      <c r="G2303" s="2">
        <v>0</v>
      </c>
      <c r="H2303" s="2">
        <v>0</v>
      </c>
      <c r="I2303" s="2">
        <v>0.05</v>
      </c>
      <c r="J2303" s="2">
        <v>0.72</v>
      </c>
      <c r="L2303"/>
      <c r="N2303"/>
    </row>
    <row r="2304" spans="1:14" x14ac:dyDescent="0.2">
      <c r="A2304" s="1" t="s">
        <v>441</v>
      </c>
      <c r="B2304" s="8" t="s">
        <v>128</v>
      </c>
      <c r="C2304" s="1" t="s">
        <v>67</v>
      </c>
      <c r="D2304" s="1" t="s">
        <v>45</v>
      </c>
      <c r="E2304" s="1" t="s">
        <v>13</v>
      </c>
      <c r="F2304" s="2">
        <v>0.26</v>
      </c>
      <c r="G2304" s="2">
        <v>0.19</v>
      </c>
      <c r="H2304" s="2">
        <v>0.22</v>
      </c>
      <c r="I2304" s="2">
        <v>0.04</v>
      </c>
      <c r="J2304" s="2">
        <v>0.72</v>
      </c>
      <c r="L2304"/>
      <c r="N2304"/>
    </row>
    <row r="2305" spans="1:14" x14ac:dyDescent="0.2">
      <c r="A2305" s="1" t="s">
        <v>1790</v>
      </c>
      <c r="B2305" s="8" t="s">
        <v>41</v>
      </c>
      <c r="C2305" s="1" t="s">
        <v>124</v>
      </c>
      <c r="D2305" s="1" t="s">
        <v>26</v>
      </c>
      <c r="E2305" s="1" t="s">
        <v>251</v>
      </c>
      <c r="F2305" s="2">
        <v>0.05</v>
      </c>
      <c r="G2305" s="2">
        <v>0.04</v>
      </c>
      <c r="H2305" s="2">
        <v>0.61</v>
      </c>
      <c r="I2305" s="2">
        <v>0.01</v>
      </c>
      <c r="J2305" s="2">
        <v>0.72</v>
      </c>
      <c r="L2305"/>
      <c r="N2305"/>
    </row>
    <row r="2306" spans="1:14" x14ac:dyDescent="0.2">
      <c r="A2306" s="1" t="s">
        <v>1791</v>
      </c>
      <c r="B2306" s="8" t="s">
        <v>36</v>
      </c>
      <c r="C2306" s="1" t="s">
        <v>57</v>
      </c>
      <c r="D2306" s="1" t="s">
        <v>173</v>
      </c>
      <c r="E2306" s="1" t="s">
        <v>527</v>
      </c>
      <c r="F2306" s="2">
        <v>0.3</v>
      </c>
      <c r="G2306" s="2">
        <v>0.15</v>
      </c>
      <c r="H2306" s="2">
        <v>0.2</v>
      </c>
      <c r="I2306" s="2">
        <v>7.0000000000000007E-2</v>
      </c>
      <c r="J2306" s="2">
        <v>0.72</v>
      </c>
      <c r="L2306"/>
      <c r="N2306"/>
    </row>
    <row r="2307" spans="1:14" x14ac:dyDescent="0.2">
      <c r="A2307" s="1" t="s">
        <v>204</v>
      </c>
      <c r="B2307" s="8" t="s">
        <v>20</v>
      </c>
      <c r="C2307" s="1" t="s">
        <v>33</v>
      </c>
      <c r="D2307" s="1" t="s">
        <v>12</v>
      </c>
      <c r="E2307" s="1" t="s">
        <v>99</v>
      </c>
      <c r="F2307" s="2">
        <v>0.13</v>
      </c>
      <c r="G2307" s="2">
        <v>0.5</v>
      </c>
      <c r="H2307" s="2">
        <v>0</v>
      </c>
      <c r="I2307" s="2">
        <v>0.09</v>
      </c>
      <c r="J2307" s="2">
        <v>0.72</v>
      </c>
      <c r="L2307"/>
      <c r="N2307"/>
    </row>
    <row r="2308" spans="1:14" x14ac:dyDescent="0.2">
      <c r="A2308" s="1" t="s">
        <v>1792</v>
      </c>
      <c r="B2308" s="8" t="s">
        <v>107</v>
      </c>
      <c r="C2308" s="1" t="s">
        <v>29</v>
      </c>
      <c r="D2308" s="1" t="s">
        <v>58</v>
      </c>
      <c r="E2308" s="1" t="s">
        <v>99</v>
      </c>
      <c r="F2308" s="2">
        <v>0</v>
      </c>
      <c r="G2308" s="2">
        <v>0.69</v>
      </c>
      <c r="H2308" s="2">
        <v>0</v>
      </c>
      <c r="I2308" s="2">
        <v>0.03</v>
      </c>
      <c r="J2308" s="2">
        <v>0.72</v>
      </c>
      <c r="L2308"/>
      <c r="N2308"/>
    </row>
    <row r="2309" spans="1:14" x14ac:dyDescent="0.2">
      <c r="A2309" s="1" t="s">
        <v>328</v>
      </c>
      <c r="B2309" s="8" t="s">
        <v>107</v>
      </c>
      <c r="C2309" s="1" t="s">
        <v>33</v>
      </c>
      <c r="D2309" s="1" t="s">
        <v>58</v>
      </c>
      <c r="E2309" s="1" t="s">
        <v>99</v>
      </c>
      <c r="F2309" s="2">
        <v>0.19</v>
      </c>
      <c r="G2309" s="2">
        <v>0.53</v>
      </c>
      <c r="H2309" s="2">
        <v>0</v>
      </c>
      <c r="I2309" s="2">
        <v>0</v>
      </c>
      <c r="J2309" s="2">
        <v>0.71</v>
      </c>
      <c r="L2309"/>
      <c r="N2309"/>
    </row>
    <row r="2310" spans="1:14" x14ac:dyDescent="0.2">
      <c r="A2310" s="1" t="s">
        <v>223</v>
      </c>
      <c r="B2310" s="8" t="s">
        <v>102</v>
      </c>
      <c r="C2310" s="1" t="s">
        <v>47</v>
      </c>
      <c r="D2310" s="1" t="s">
        <v>38</v>
      </c>
      <c r="E2310" s="1" t="s">
        <v>99</v>
      </c>
      <c r="F2310" s="2">
        <v>0.45</v>
      </c>
      <c r="G2310" s="2">
        <v>0.24</v>
      </c>
      <c r="H2310" s="2">
        <v>0</v>
      </c>
      <c r="I2310" s="2">
        <v>0.03</v>
      </c>
      <c r="J2310" s="2">
        <v>0.71</v>
      </c>
      <c r="L2310"/>
      <c r="N2310"/>
    </row>
    <row r="2311" spans="1:14" x14ac:dyDescent="0.2">
      <c r="A2311" s="1" t="s">
        <v>260</v>
      </c>
      <c r="B2311" s="8" t="s">
        <v>102</v>
      </c>
      <c r="C2311" s="1" t="s">
        <v>47</v>
      </c>
      <c r="D2311" s="1" t="s">
        <v>12</v>
      </c>
      <c r="E2311" s="1" t="s">
        <v>99</v>
      </c>
      <c r="F2311" s="2">
        <v>0.67</v>
      </c>
      <c r="G2311" s="2">
        <v>0.02</v>
      </c>
      <c r="H2311" s="2">
        <v>0</v>
      </c>
      <c r="I2311" s="2">
        <v>0.03</v>
      </c>
      <c r="J2311" s="2">
        <v>0.71</v>
      </c>
      <c r="L2311"/>
      <c r="N2311"/>
    </row>
    <row r="2312" spans="1:14" x14ac:dyDescent="0.2">
      <c r="A2312" s="1" t="s">
        <v>1793</v>
      </c>
      <c r="B2312" s="8" t="s">
        <v>10</v>
      </c>
      <c r="C2312" s="1" t="s">
        <v>29</v>
      </c>
      <c r="D2312" s="1" t="s">
        <v>45</v>
      </c>
      <c r="E2312" s="1" t="s">
        <v>164</v>
      </c>
      <c r="F2312" s="2">
        <v>0.18</v>
      </c>
      <c r="G2312" s="2">
        <v>0.01</v>
      </c>
      <c r="H2312" s="2">
        <v>0.5</v>
      </c>
      <c r="I2312" s="2">
        <v>0.02</v>
      </c>
      <c r="J2312" s="2">
        <v>0.71</v>
      </c>
      <c r="L2312"/>
      <c r="N2312"/>
    </row>
    <row r="2313" spans="1:14" x14ac:dyDescent="0.2">
      <c r="A2313" s="1" t="s">
        <v>1794</v>
      </c>
      <c r="B2313" s="8" t="s">
        <v>36</v>
      </c>
      <c r="C2313" s="1" t="s">
        <v>37</v>
      </c>
      <c r="D2313" s="1" t="s">
        <v>12</v>
      </c>
      <c r="E2313" s="1" t="s">
        <v>55</v>
      </c>
      <c r="F2313" s="2">
        <v>0.66</v>
      </c>
      <c r="G2313" s="2">
        <v>0</v>
      </c>
      <c r="H2313" s="2">
        <v>0</v>
      </c>
      <c r="I2313" s="2">
        <v>0.05</v>
      </c>
      <c r="J2313" s="2">
        <v>0.71</v>
      </c>
      <c r="L2313"/>
      <c r="N2313"/>
    </row>
    <row r="2314" spans="1:14" x14ac:dyDescent="0.2">
      <c r="A2314" s="1" t="s">
        <v>1179</v>
      </c>
      <c r="B2314" s="8" t="s">
        <v>32</v>
      </c>
      <c r="C2314" s="1" t="s">
        <v>57</v>
      </c>
      <c r="D2314" s="1" t="s">
        <v>26</v>
      </c>
      <c r="E2314" s="1" t="s">
        <v>159</v>
      </c>
      <c r="F2314" s="2">
        <v>0.42</v>
      </c>
      <c r="G2314" s="2">
        <v>0.23</v>
      </c>
      <c r="H2314" s="2">
        <v>0</v>
      </c>
      <c r="I2314" s="2">
        <v>0.06</v>
      </c>
      <c r="J2314" s="2">
        <v>0.71</v>
      </c>
      <c r="L2314"/>
      <c r="N2314"/>
    </row>
    <row r="2315" spans="1:14" x14ac:dyDescent="0.2">
      <c r="A2315" s="1" t="s">
        <v>1795</v>
      </c>
      <c r="B2315" s="8" t="s">
        <v>64</v>
      </c>
      <c r="C2315" s="1" t="s">
        <v>65</v>
      </c>
      <c r="D2315" s="1" t="s">
        <v>38</v>
      </c>
      <c r="E2315" s="1" t="s">
        <v>164</v>
      </c>
      <c r="F2315" s="2">
        <v>0.16</v>
      </c>
      <c r="G2315" s="2">
        <v>0.13</v>
      </c>
      <c r="H2315" s="2">
        <v>0.37</v>
      </c>
      <c r="I2315" s="2">
        <v>0.06</v>
      </c>
      <c r="J2315" s="2">
        <v>0.71</v>
      </c>
      <c r="L2315"/>
      <c r="N2315"/>
    </row>
    <row r="2316" spans="1:14" x14ac:dyDescent="0.2">
      <c r="A2316" s="1" t="s">
        <v>1796</v>
      </c>
      <c r="B2316" s="8" t="s">
        <v>41</v>
      </c>
      <c r="C2316" s="1" t="s">
        <v>124</v>
      </c>
      <c r="D2316" s="1" t="s">
        <v>71</v>
      </c>
      <c r="E2316" s="1" t="s">
        <v>109</v>
      </c>
      <c r="F2316" s="2">
        <v>0.35</v>
      </c>
      <c r="G2316" s="2">
        <v>0.27</v>
      </c>
      <c r="H2316" s="2">
        <v>0</v>
      </c>
      <c r="I2316" s="2">
        <v>0.09</v>
      </c>
      <c r="J2316" s="2">
        <v>0.71</v>
      </c>
      <c r="L2316"/>
      <c r="N2316"/>
    </row>
    <row r="2317" spans="1:14" x14ac:dyDescent="0.2">
      <c r="A2317" s="1" t="s">
        <v>1797</v>
      </c>
      <c r="B2317" s="8" t="s">
        <v>36</v>
      </c>
      <c r="C2317" s="1" t="s">
        <v>57</v>
      </c>
      <c r="D2317" s="1" t="s">
        <v>12</v>
      </c>
      <c r="E2317" s="1" t="s">
        <v>39</v>
      </c>
      <c r="F2317" s="2">
        <v>0.17</v>
      </c>
      <c r="G2317" s="2">
        <v>0.4</v>
      </c>
      <c r="H2317" s="2">
        <v>0</v>
      </c>
      <c r="I2317" s="2">
        <v>0.14000000000000001</v>
      </c>
      <c r="J2317" s="2">
        <v>0.71</v>
      </c>
      <c r="L2317"/>
      <c r="N2317"/>
    </row>
    <row r="2318" spans="1:14" x14ac:dyDescent="0.2">
      <c r="A2318" s="1" t="s">
        <v>1798</v>
      </c>
      <c r="B2318" s="8" t="s">
        <v>186</v>
      </c>
      <c r="C2318" s="1" t="s">
        <v>151</v>
      </c>
      <c r="D2318" s="1" t="s">
        <v>38</v>
      </c>
      <c r="E2318" s="1" t="s">
        <v>248</v>
      </c>
      <c r="F2318" s="2">
        <v>0.23</v>
      </c>
      <c r="G2318" s="2">
        <v>0.15</v>
      </c>
      <c r="H2318" s="2">
        <v>0.28999999999999998</v>
      </c>
      <c r="I2318" s="2">
        <v>0.05</v>
      </c>
      <c r="J2318" s="2">
        <v>0.71</v>
      </c>
      <c r="L2318"/>
      <c r="N2318"/>
    </row>
    <row r="2319" spans="1:14" x14ac:dyDescent="0.2">
      <c r="A2319" s="1" t="s">
        <v>1799</v>
      </c>
      <c r="B2319" s="8" t="s">
        <v>36</v>
      </c>
      <c r="C2319" s="1" t="s">
        <v>29</v>
      </c>
      <c r="D2319" s="1" t="s">
        <v>38</v>
      </c>
      <c r="E2319" s="1" t="s">
        <v>603</v>
      </c>
      <c r="F2319" s="2">
        <v>0.18</v>
      </c>
      <c r="G2319" s="2">
        <v>0.08</v>
      </c>
      <c r="H2319" s="2">
        <v>0.41</v>
      </c>
      <c r="I2319" s="2">
        <v>0.04</v>
      </c>
      <c r="J2319" s="2">
        <v>0.71</v>
      </c>
      <c r="L2319"/>
      <c r="N2319"/>
    </row>
    <row r="2320" spans="1:14" x14ac:dyDescent="0.2">
      <c r="A2320" s="1" t="s">
        <v>1800</v>
      </c>
      <c r="B2320" s="8" t="s">
        <v>41</v>
      </c>
      <c r="C2320" s="1" t="s">
        <v>47</v>
      </c>
      <c r="D2320" s="1" t="s">
        <v>16</v>
      </c>
      <c r="E2320" s="1" t="s">
        <v>1801</v>
      </c>
      <c r="F2320" s="2">
        <v>0.35</v>
      </c>
      <c r="G2320" s="2">
        <v>0.27</v>
      </c>
      <c r="H2320" s="2">
        <v>0</v>
      </c>
      <c r="I2320" s="2">
        <v>0.09</v>
      </c>
      <c r="J2320" s="2">
        <v>0.71</v>
      </c>
      <c r="L2320"/>
      <c r="N2320"/>
    </row>
    <row r="2321" spans="1:14" x14ac:dyDescent="0.2">
      <c r="A2321" s="1" t="s">
        <v>1802</v>
      </c>
      <c r="B2321" s="8" t="s">
        <v>62</v>
      </c>
      <c r="C2321" s="1" t="s">
        <v>75</v>
      </c>
      <c r="D2321" s="1" t="s">
        <v>45</v>
      </c>
      <c r="E2321" s="1" t="s">
        <v>1803</v>
      </c>
      <c r="F2321" s="2">
        <v>0.33</v>
      </c>
      <c r="G2321" s="2">
        <v>7.0000000000000007E-2</v>
      </c>
      <c r="H2321" s="2">
        <v>0.27</v>
      </c>
      <c r="I2321" s="2">
        <v>0.04</v>
      </c>
      <c r="J2321" s="2">
        <v>0.71</v>
      </c>
      <c r="L2321"/>
      <c r="N2321"/>
    </row>
    <row r="2322" spans="1:14" x14ac:dyDescent="0.2">
      <c r="A2322" s="1" t="s">
        <v>490</v>
      </c>
      <c r="B2322" s="8" t="s">
        <v>113</v>
      </c>
      <c r="C2322" s="1" t="s">
        <v>29</v>
      </c>
      <c r="D2322" s="1" t="s">
        <v>12</v>
      </c>
      <c r="E2322" s="1" t="s">
        <v>99</v>
      </c>
      <c r="F2322" s="2">
        <v>0.6</v>
      </c>
      <c r="G2322" s="2">
        <v>0.04</v>
      </c>
      <c r="H2322" s="2">
        <v>0</v>
      </c>
      <c r="I2322" s="2">
        <v>7.0000000000000007E-2</v>
      </c>
      <c r="J2322" s="2">
        <v>0.71</v>
      </c>
      <c r="L2322"/>
      <c r="N2322"/>
    </row>
    <row r="2323" spans="1:14" x14ac:dyDescent="0.2">
      <c r="A2323" s="1" t="s">
        <v>1804</v>
      </c>
      <c r="B2323" s="8" t="s">
        <v>126</v>
      </c>
      <c r="C2323" s="1" t="s">
        <v>47</v>
      </c>
      <c r="D2323" s="1" t="s">
        <v>71</v>
      </c>
      <c r="E2323" s="1" t="s">
        <v>218</v>
      </c>
      <c r="F2323" s="2">
        <v>0.55000000000000004</v>
      </c>
      <c r="G2323" s="2">
        <v>0.14000000000000001</v>
      </c>
      <c r="H2323" s="2">
        <v>0</v>
      </c>
      <c r="I2323" s="2">
        <v>0.02</v>
      </c>
      <c r="J2323" s="2">
        <v>0.71</v>
      </c>
      <c r="L2323"/>
      <c r="N2323"/>
    </row>
    <row r="2324" spans="1:14" x14ac:dyDescent="0.2">
      <c r="A2324" s="1" t="s">
        <v>1805</v>
      </c>
      <c r="B2324" s="8" t="s">
        <v>186</v>
      </c>
      <c r="C2324" s="1" t="s">
        <v>151</v>
      </c>
      <c r="D2324" s="1" t="s">
        <v>16</v>
      </c>
      <c r="E2324" s="1" t="s">
        <v>498</v>
      </c>
      <c r="F2324" s="2">
        <v>0.4</v>
      </c>
      <c r="G2324" s="2">
        <v>0.27</v>
      </c>
      <c r="H2324" s="2">
        <v>0</v>
      </c>
      <c r="I2324" s="2">
        <v>0.05</v>
      </c>
      <c r="J2324" s="2">
        <v>0.71</v>
      </c>
      <c r="L2324"/>
      <c r="N2324"/>
    </row>
    <row r="2325" spans="1:14" x14ac:dyDescent="0.2">
      <c r="A2325" s="1" t="s">
        <v>1806</v>
      </c>
      <c r="B2325" s="8" t="s">
        <v>102</v>
      </c>
      <c r="C2325" s="1" t="s">
        <v>25</v>
      </c>
      <c r="D2325" s="1" t="s">
        <v>173</v>
      </c>
      <c r="E2325" s="1" t="s">
        <v>34</v>
      </c>
      <c r="F2325" s="2">
        <v>0.49</v>
      </c>
      <c r="G2325" s="2">
        <v>0.2</v>
      </c>
      <c r="H2325" s="2">
        <v>0</v>
      </c>
      <c r="I2325" s="2">
        <v>0.02</v>
      </c>
      <c r="J2325" s="2">
        <v>0.71</v>
      </c>
      <c r="L2325"/>
      <c r="N2325"/>
    </row>
    <row r="2326" spans="1:14" x14ac:dyDescent="0.2">
      <c r="A2326" s="1" t="s">
        <v>1807</v>
      </c>
      <c r="B2326" s="8" t="s">
        <v>41</v>
      </c>
      <c r="C2326" s="1" t="s">
        <v>124</v>
      </c>
      <c r="D2326" s="1" t="s">
        <v>38</v>
      </c>
      <c r="E2326" s="1" t="s">
        <v>159</v>
      </c>
      <c r="F2326" s="2">
        <v>0.35</v>
      </c>
      <c r="G2326" s="2">
        <v>0.27</v>
      </c>
      <c r="H2326" s="2">
        <v>0</v>
      </c>
      <c r="I2326" s="2">
        <v>0.09</v>
      </c>
      <c r="J2326" s="2">
        <v>0.71</v>
      </c>
      <c r="L2326"/>
      <c r="N2326"/>
    </row>
    <row r="2327" spans="1:14" x14ac:dyDescent="0.2">
      <c r="A2327" s="1" t="s">
        <v>494</v>
      </c>
      <c r="B2327" s="8" t="s">
        <v>113</v>
      </c>
      <c r="C2327" s="1" t="s">
        <v>15</v>
      </c>
      <c r="D2327" s="1" t="s">
        <v>12</v>
      </c>
      <c r="E2327" s="1" t="s">
        <v>99</v>
      </c>
      <c r="F2327" s="2">
        <v>0.65</v>
      </c>
      <c r="G2327" s="2">
        <v>0</v>
      </c>
      <c r="H2327" s="2">
        <v>0</v>
      </c>
      <c r="I2327" s="2">
        <v>0.06</v>
      </c>
      <c r="J2327" s="2">
        <v>0.71</v>
      </c>
      <c r="L2327"/>
      <c r="N2327"/>
    </row>
    <row r="2328" spans="1:14" x14ac:dyDescent="0.2">
      <c r="A2328" s="1" t="s">
        <v>1808</v>
      </c>
      <c r="B2328" s="8" t="s">
        <v>64</v>
      </c>
      <c r="C2328" s="1" t="s">
        <v>65</v>
      </c>
      <c r="D2328" s="1" t="s">
        <v>45</v>
      </c>
      <c r="E2328" s="1" t="s">
        <v>164</v>
      </c>
      <c r="F2328" s="2">
        <v>0.28999999999999998</v>
      </c>
      <c r="G2328" s="2">
        <v>0.25</v>
      </c>
      <c r="H2328" s="2">
        <v>0.06</v>
      </c>
      <c r="I2328" s="2">
        <v>0.11</v>
      </c>
      <c r="J2328" s="2">
        <v>0.71</v>
      </c>
      <c r="L2328"/>
      <c r="N2328"/>
    </row>
    <row r="2329" spans="1:14" x14ac:dyDescent="0.2">
      <c r="A2329" s="1" t="s">
        <v>1809</v>
      </c>
      <c r="B2329" s="8" t="s">
        <v>126</v>
      </c>
      <c r="C2329" s="1" t="s">
        <v>47</v>
      </c>
      <c r="D2329" s="1" t="s">
        <v>214</v>
      </c>
      <c r="E2329" s="1" t="s">
        <v>159</v>
      </c>
      <c r="F2329" s="2">
        <v>0.49</v>
      </c>
      <c r="G2329" s="2">
        <v>0.13</v>
      </c>
      <c r="H2329" s="2">
        <v>7.0000000000000007E-2</v>
      </c>
      <c r="I2329" s="2">
        <v>0.02</v>
      </c>
      <c r="J2329" s="2">
        <v>0.71</v>
      </c>
      <c r="L2329"/>
      <c r="N2329"/>
    </row>
    <row r="2330" spans="1:14" x14ac:dyDescent="0.2">
      <c r="A2330" s="1" t="s">
        <v>1810</v>
      </c>
      <c r="B2330" s="8" t="s">
        <v>10</v>
      </c>
      <c r="C2330" s="1" t="s">
        <v>18</v>
      </c>
      <c r="D2330" s="1" t="s">
        <v>22</v>
      </c>
      <c r="E2330" s="1" t="s">
        <v>175</v>
      </c>
      <c r="F2330" s="2">
        <v>0.42</v>
      </c>
      <c r="G2330" s="2">
        <v>0.22</v>
      </c>
      <c r="H2330" s="2">
        <v>0</v>
      </c>
      <c r="I2330" s="2">
        <v>7.0000000000000007E-2</v>
      </c>
      <c r="J2330" s="2">
        <v>0.71</v>
      </c>
      <c r="L2330"/>
      <c r="N2330"/>
    </row>
    <row r="2331" spans="1:14" x14ac:dyDescent="0.2">
      <c r="A2331" s="1" t="s">
        <v>1811</v>
      </c>
      <c r="B2331" s="8" t="s">
        <v>36</v>
      </c>
      <c r="C2331" s="1" t="s">
        <v>33</v>
      </c>
      <c r="D2331" s="1" t="s">
        <v>12</v>
      </c>
      <c r="E2331" s="1" t="s">
        <v>55</v>
      </c>
      <c r="F2331" s="2">
        <v>0.66</v>
      </c>
      <c r="G2331" s="2">
        <v>0</v>
      </c>
      <c r="H2331" s="2">
        <v>0</v>
      </c>
      <c r="I2331" s="2">
        <v>0.05</v>
      </c>
      <c r="J2331" s="2">
        <v>0.71</v>
      </c>
      <c r="L2331"/>
      <c r="N2331"/>
    </row>
    <row r="2332" spans="1:14" x14ac:dyDescent="0.2">
      <c r="A2332" s="1" t="s">
        <v>652</v>
      </c>
      <c r="B2332" s="8" t="s">
        <v>126</v>
      </c>
      <c r="C2332" s="1" t="s">
        <v>47</v>
      </c>
      <c r="D2332" s="1" t="s">
        <v>1</v>
      </c>
      <c r="E2332" s="1" t="s">
        <v>183</v>
      </c>
      <c r="F2332" s="2">
        <v>0.55000000000000004</v>
      </c>
      <c r="G2332" s="2">
        <v>0.14000000000000001</v>
      </c>
      <c r="H2332" s="2">
        <v>0</v>
      </c>
      <c r="I2332" s="2">
        <v>0.02</v>
      </c>
      <c r="J2332" s="2">
        <v>0.71</v>
      </c>
      <c r="L2332"/>
      <c r="N2332"/>
    </row>
    <row r="2333" spans="1:14" x14ac:dyDescent="0.2">
      <c r="A2333" s="1" t="s">
        <v>1812</v>
      </c>
      <c r="B2333" s="8" t="s">
        <v>49</v>
      </c>
      <c r="C2333" s="1" t="s">
        <v>42</v>
      </c>
      <c r="D2333" s="1" t="s">
        <v>38</v>
      </c>
      <c r="E2333" s="1" t="s">
        <v>319</v>
      </c>
      <c r="F2333" s="2">
        <v>0.51</v>
      </c>
      <c r="G2333" s="2">
        <v>0.19</v>
      </c>
      <c r="H2333" s="2">
        <v>0</v>
      </c>
      <c r="I2333" s="2">
        <v>0.01</v>
      </c>
      <c r="J2333" s="2">
        <v>0.71</v>
      </c>
      <c r="L2333"/>
      <c r="N2333"/>
    </row>
    <row r="2334" spans="1:14" x14ac:dyDescent="0.2">
      <c r="A2334" s="1" t="s">
        <v>1813</v>
      </c>
      <c r="B2334" s="8" t="s">
        <v>41</v>
      </c>
      <c r="C2334" s="1" t="s">
        <v>42</v>
      </c>
      <c r="D2334" s="1" t="s">
        <v>38</v>
      </c>
      <c r="E2334" s="1" t="s">
        <v>319</v>
      </c>
      <c r="F2334" s="2">
        <v>0.35</v>
      </c>
      <c r="G2334" s="2">
        <v>0.27</v>
      </c>
      <c r="H2334" s="2">
        <v>0</v>
      </c>
      <c r="I2334" s="2">
        <v>0.09</v>
      </c>
      <c r="J2334" s="2">
        <v>0.71</v>
      </c>
      <c r="L2334"/>
      <c r="N2334"/>
    </row>
    <row r="2335" spans="1:14" x14ac:dyDescent="0.2">
      <c r="A2335" s="1" t="s">
        <v>1814</v>
      </c>
      <c r="B2335" s="8" t="s">
        <v>62</v>
      </c>
      <c r="C2335" s="1" t="s">
        <v>65</v>
      </c>
      <c r="D2335" s="1" t="s">
        <v>22</v>
      </c>
      <c r="E2335" s="1" t="s">
        <v>13</v>
      </c>
      <c r="F2335" s="2">
        <v>0</v>
      </c>
      <c r="G2335" s="2">
        <v>0</v>
      </c>
      <c r="H2335" s="2">
        <v>0.71</v>
      </c>
      <c r="I2335" s="2">
        <v>0</v>
      </c>
      <c r="J2335" s="2">
        <v>0.71</v>
      </c>
      <c r="L2335"/>
      <c r="N2335"/>
    </row>
    <row r="2336" spans="1:14" x14ac:dyDescent="0.2">
      <c r="A2336" s="1" t="s">
        <v>506</v>
      </c>
      <c r="B2336" s="8" t="s">
        <v>113</v>
      </c>
      <c r="C2336" s="1" t="s">
        <v>33</v>
      </c>
      <c r="D2336" s="1" t="s">
        <v>38</v>
      </c>
      <c r="E2336" s="1" t="s">
        <v>175</v>
      </c>
      <c r="F2336" s="2">
        <v>0.14000000000000001</v>
      </c>
      <c r="G2336" s="2">
        <v>0.37</v>
      </c>
      <c r="H2336" s="2">
        <v>0</v>
      </c>
      <c r="I2336" s="2">
        <v>0.19</v>
      </c>
      <c r="J2336" s="2">
        <v>0.71</v>
      </c>
      <c r="L2336"/>
      <c r="N2336"/>
    </row>
    <row r="2337" spans="1:14" x14ac:dyDescent="0.2">
      <c r="A2337" s="1" t="s">
        <v>1815</v>
      </c>
      <c r="B2337" s="8" t="s">
        <v>126</v>
      </c>
      <c r="C2337" s="1" t="s">
        <v>124</v>
      </c>
      <c r="D2337" s="1" t="s">
        <v>52</v>
      </c>
      <c r="E2337" s="1" t="s">
        <v>13</v>
      </c>
      <c r="F2337" s="2">
        <v>0.2</v>
      </c>
      <c r="G2337" s="2">
        <v>0.05</v>
      </c>
      <c r="H2337" s="2">
        <v>0.44</v>
      </c>
      <c r="I2337" s="2">
        <v>0.02</v>
      </c>
      <c r="J2337" s="2">
        <v>0.71</v>
      </c>
      <c r="L2337"/>
      <c r="N2337"/>
    </row>
    <row r="2338" spans="1:14" x14ac:dyDescent="0.2">
      <c r="A2338" s="1" t="s">
        <v>1816</v>
      </c>
      <c r="B2338" s="8" t="s">
        <v>107</v>
      </c>
      <c r="C2338" s="1" t="s">
        <v>37</v>
      </c>
      <c r="D2338" s="1" t="s">
        <v>12</v>
      </c>
      <c r="E2338" s="1" t="s">
        <v>109</v>
      </c>
      <c r="F2338" s="2">
        <v>0</v>
      </c>
      <c r="G2338" s="2">
        <v>0.6</v>
      </c>
      <c r="H2338" s="2">
        <v>0</v>
      </c>
      <c r="I2338" s="2">
        <v>0.1</v>
      </c>
      <c r="J2338" s="2">
        <v>0.71</v>
      </c>
      <c r="L2338"/>
      <c r="N2338"/>
    </row>
    <row r="2339" spans="1:14" x14ac:dyDescent="0.2">
      <c r="A2339" s="1" t="s">
        <v>1228</v>
      </c>
      <c r="B2339" s="8" t="s">
        <v>113</v>
      </c>
      <c r="C2339" s="1" t="s">
        <v>33</v>
      </c>
      <c r="D2339" s="1" t="s">
        <v>71</v>
      </c>
      <c r="E2339" s="1" t="s">
        <v>319</v>
      </c>
      <c r="F2339" s="2">
        <v>0.22</v>
      </c>
      <c r="G2339" s="2">
        <v>0.31</v>
      </c>
      <c r="H2339" s="2">
        <v>0</v>
      </c>
      <c r="I2339" s="2">
        <v>0.17</v>
      </c>
      <c r="J2339" s="2">
        <v>0.71</v>
      </c>
      <c r="L2339"/>
      <c r="N2339"/>
    </row>
    <row r="2340" spans="1:14" x14ac:dyDescent="0.2">
      <c r="A2340" s="1" t="s">
        <v>339</v>
      </c>
      <c r="B2340" s="8" t="s">
        <v>121</v>
      </c>
      <c r="C2340" s="1" t="s">
        <v>65</v>
      </c>
      <c r="D2340" s="1" t="s">
        <v>38</v>
      </c>
      <c r="E2340" s="1" t="s">
        <v>159</v>
      </c>
      <c r="F2340" s="2">
        <v>0.37</v>
      </c>
      <c r="G2340" s="2">
        <v>0.26</v>
      </c>
      <c r="H2340" s="2">
        <v>0.01</v>
      </c>
      <c r="I2340" s="2">
        <v>0.06</v>
      </c>
      <c r="J2340" s="2">
        <v>0.71</v>
      </c>
      <c r="L2340"/>
      <c r="N2340"/>
    </row>
    <row r="2341" spans="1:14" x14ac:dyDescent="0.2">
      <c r="A2341" s="1" t="s">
        <v>1817</v>
      </c>
      <c r="B2341" s="8" t="s">
        <v>32</v>
      </c>
      <c r="C2341" s="1" t="s">
        <v>29</v>
      </c>
      <c r="D2341" s="1" t="s">
        <v>45</v>
      </c>
      <c r="E2341" s="1" t="s">
        <v>1133</v>
      </c>
      <c r="F2341" s="2">
        <v>0.41</v>
      </c>
      <c r="G2341" s="2">
        <v>0.23</v>
      </c>
      <c r="H2341" s="2">
        <v>0</v>
      </c>
      <c r="I2341" s="2">
        <v>7.0000000000000007E-2</v>
      </c>
      <c r="J2341" s="2">
        <v>0.71</v>
      </c>
      <c r="L2341"/>
      <c r="N2341"/>
    </row>
    <row r="2342" spans="1:14" x14ac:dyDescent="0.2">
      <c r="A2342" s="1" t="s">
        <v>1818</v>
      </c>
      <c r="B2342" s="8" t="s">
        <v>102</v>
      </c>
      <c r="C2342" s="1" t="s">
        <v>25</v>
      </c>
      <c r="D2342" s="1" t="s">
        <v>58</v>
      </c>
      <c r="E2342" s="1" t="s">
        <v>59</v>
      </c>
      <c r="F2342" s="2">
        <v>0.53</v>
      </c>
      <c r="G2342" s="2">
        <v>0.15</v>
      </c>
      <c r="H2342" s="2">
        <v>0</v>
      </c>
      <c r="I2342" s="2">
        <v>0.03</v>
      </c>
      <c r="J2342" s="2">
        <v>0.71</v>
      </c>
      <c r="L2342"/>
      <c r="N2342"/>
    </row>
    <row r="2343" spans="1:14" x14ac:dyDescent="0.2">
      <c r="A2343" s="1" t="s">
        <v>1819</v>
      </c>
      <c r="B2343" s="8" t="s">
        <v>32</v>
      </c>
      <c r="C2343" s="1" t="s">
        <v>15</v>
      </c>
      <c r="D2343" s="1" t="s">
        <v>12</v>
      </c>
      <c r="E2343" s="1" t="s">
        <v>99</v>
      </c>
      <c r="F2343" s="2">
        <v>0.65</v>
      </c>
      <c r="G2343" s="2">
        <v>0</v>
      </c>
      <c r="H2343" s="2">
        <v>0</v>
      </c>
      <c r="I2343" s="2">
        <v>0.05</v>
      </c>
      <c r="J2343" s="2">
        <v>0.71</v>
      </c>
      <c r="L2343"/>
      <c r="N2343"/>
    </row>
    <row r="2344" spans="1:14" x14ac:dyDescent="0.2">
      <c r="A2344" s="1" t="s">
        <v>1820</v>
      </c>
      <c r="B2344" s="8" t="s">
        <v>32</v>
      </c>
      <c r="C2344" s="1" t="s">
        <v>15</v>
      </c>
      <c r="D2344" s="1" t="s">
        <v>12</v>
      </c>
      <c r="E2344" s="1" t="s">
        <v>99</v>
      </c>
      <c r="F2344" s="2">
        <v>0.5</v>
      </c>
      <c r="G2344" s="2">
        <v>0.14000000000000001</v>
      </c>
      <c r="H2344" s="2">
        <v>0</v>
      </c>
      <c r="I2344" s="2">
        <v>7.0000000000000007E-2</v>
      </c>
      <c r="J2344" s="2">
        <v>0.71</v>
      </c>
      <c r="L2344"/>
      <c r="N2344"/>
    </row>
    <row r="2345" spans="1:14" x14ac:dyDescent="0.2">
      <c r="A2345" s="1" t="s">
        <v>1821</v>
      </c>
      <c r="B2345" s="8" t="s">
        <v>36</v>
      </c>
      <c r="C2345" s="1" t="s">
        <v>37</v>
      </c>
      <c r="D2345" s="1" t="s">
        <v>58</v>
      </c>
      <c r="E2345" s="1" t="s">
        <v>55</v>
      </c>
      <c r="F2345" s="2">
        <v>0.3</v>
      </c>
      <c r="G2345" s="2">
        <v>0.28999999999999998</v>
      </c>
      <c r="H2345" s="2">
        <v>0</v>
      </c>
      <c r="I2345" s="2">
        <v>0.11</v>
      </c>
      <c r="J2345" s="2">
        <v>0.71</v>
      </c>
      <c r="L2345"/>
      <c r="N2345"/>
    </row>
    <row r="2346" spans="1:14" x14ac:dyDescent="0.2">
      <c r="A2346" s="1" t="s">
        <v>335</v>
      </c>
      <c r="B2346" s="8" t="s">
        <v>113</v>
      </c>
      <c r="C2346" s="1" t="s">
        <v>25</v>
      </c>
      <c r="D2346" s="1" t="s">
        <v>38</v>
      </c>
      <c r="E2346" s="1" t="s">
        <v>59</v>
      </c>
      <c r="F2346" s="2">
        <v>0.35</v>
      </c>
      <c r="G2346" s="2">
        <v>0.21</v>
      </c>
      <c r="H2346" s="2">
        <v>0</v>
      </c>
      <c r="I2346" s="2">
        <v>0.14000000000000001</v>
      </c>
      <c r="J2346" s="2">
        <v>0.71</v>
      </c>
      <c r="L2346"/>
      <c r="N2346"/>
    </row>
    <row r="2347" spans="1:14" x14ac:dyDescent="0.2">
      <c r="A2347" s="1" t="s">
        <v>1822</v>
      </c>
      <c r="B2347" s="8" t="s">
        <v>36</v>
      </c>
      <c r="C2347" s="1" t="s">
        <v>75</v>
      </c>
      <c r="D2347" s="1" t="s">
        <v>12</v>
      </c>
      <c r="E2347" s="1" t="s">
        <v>99</v>
      </c>
      <c r="F2347" s="2">
        <v>0.15</v>
      </c>
      <c r="G2347" s="2">
        <v>0.39</v>
      </c>
      <c r="H2347" s="2">
        <v>0.01</v>
      </c>
      <c r="I2347" s="2">
        <v>0.16</v>
      </c>
      <c r="J2347" s="2">
        <v>0.71</v>
      </c>
      <c r="L2347"/>
      <c r="N2347"/>
    </row>
    <row r="2348" spans="1:14" x14ac:dyDescent="0.2">
      <c r="A2348" s="1" t="s">
        <v>1823</v>
      </c>
      <c r="B2348" s="8" t="s">
        <v>36</v>
      </c>
      <c r="C2348" s="1" t="s">
        <v>67</v>
      </c>
      <c r="D2348" s="1" t="s">
        <v>12</v>
      </c>
      <c r="E2348" s="1" t="s">
        <v>109</v>
      </c>
      <c r="F2348" s="2">
        <v>0.06</v>
      </c>
      <c r="G2348" s="2">
        <v>0.5</v>
      </c>
      <c r="H2348" s="2">
        <v>0</v>
      </c>
      <c r="I2348" s="2">
        <v>0.15</v>
      </c>
      <c r="J2348" s="2">
        <v>0.7</v>
      </c>
      <c r="L2348"/>
      <c r="N2348"/>
    </row>
    <row r="2349" spans="1:14" x14ac:dyDescent="0.2">
      <c r="A2349" s="1" t="s">
        <v>1824</v>
      </c>
      <c r="B2349" s="8" t="s">
        <v>32</v>
      </c>
      <c r="C2349" s="1" t="s">
        <v>57</v>
      </c>
      <c r="D2349" s="1" t="s">
        <v>12</v>
      </c>
      <c r="E2349" s="1" t="s">
        <v>99</v>
      </c>
      <c r="F2349" s="2">
        <v>0.55000000000000004</v>
      </c>
      <c r="G2349" s="2">
        <v>0.1</v>
      </c>
      <c r="H2349" s="2">
        <v>0</v>
      </c>
      <c r="I2349" s="2">
        <v>0.05</v>
      </c>
      <c r="J2349" s="2">
        <v>0.7</v>
      </c>
      <c r="L2349"/>
      <c r="N2349"/>
    </row>
    <row r="2350" spans="1:14" x14ac:dyDescent="0.2">
      <c r="A2350" s="1" t="s">
        <v>277</v>
      </c>
      <c r="B2350" s="8" t="s">
        <v>126</v>
      </c>
      <c r="C2350" s="1" t="s">
        <v>124</v>
      </c>
      <c r="D2350" s="1" t="s">
        <v>12</v>
      </c>
      <c r="E2350" s="1" t="s">
        <v>59</v>
      </c>
      <c r="F2350" s="2">
        <v>0.54</v>
      </c>
      <c r="G2350" s="2">
        <v>0.14000000000000001</v>
      </c>
      <c r="H2350" s="2">
        <v>0</v>
      </c>
      <c r="I2350" s="2">
        <v>0.02</v>
      </c>
      <c r="J2350" s="2">
        <v>0.7</v>
      </c>
      <c r="L2350"/>
      <c r="N2350"/>
    </row>
    <row r="2351" spans="1:14" x14ac:dyDescent="0.2">
      <c r="A2351" s="1" t="s">
        <v>1825</v>
      </c>
      <c r="B2351" s="8" t="s">
        <v>32</v>
      </c>
      <c r="C2351" s="1" t="s">
        <v>15</v>
      </c>
      <c r="D2351" s="1" t="s">
        <v>45</v>
      </c>
      <c r="E2351" s="1" t="s">
        <v>164</v>
      </c>
      <c r="F2351" s="2">
        <v>0.34</v>
      </c>
      <c r="G2351" s="2">
        <v>0.18</v>
      </c>
      <c r="H2351" s="2">
        <v>0.12</v>
      </c>
      <c r="I2351" s="2">
        <v>0.06</v>
      </c>
      <c r="J2351" s="2">
        <v>0.7</v>
      </c>
      <c r="L2351"/>
      <c r="N2351"/>
    </row>
    <row r="2352" spans="1:14" x14ac:dyDescent="0.2">
      <c r="A2352" s="1" t="s">
        <v>1826</v>
      </c>
      <c r="B2352" s="8" t="s">
        <v>20</v>
      </c>
      <c r="C2352" s="1" t="s">
        <v>15</v>
      </c>
      <c r="D2352" s="1" t="s">
        <v>26</v>
      </c>
      <c r="E2352" s="1" t="s">
        <v>99</v>
      </c>
      <c r="F2352" s="2">
        <v>0.32</v>
      </c>
      <c r="G2352" s="2">
        <v>0.31</v>
      </c>
      <c r="H2352" s="2">
        <v>0</v>
      </c>
      <c r="I2352" s="2">
        <v>7.0000000000000007E-2</v>
      </c>
      <c r="J2352" s="2">
        <v>0.7</v>
      </c>
      <c r="L2352"/>
      <c r="N2352"/>
    </row>
    <row r="2353" spans="1:14" x14ac:dyDescent="0.2">
      <c r="A2353" s="1" t="s">
        <v>1827</v>
      </c>
      <c r="B2353" s="8" t="s">
        <v>102</v>
      </c>
      <c r="C2353" s="1" t="s">
        <v>54</v>
      </c>
      <c r="D2353" s="1" t="s">
        <v>38</v>
      </c>
      <c r="E2353" s="1" t="s">
        <v>59</v>
      </c>
      <c r="F2353" s="2">
        <v>0.52</v>
      </c>
      <c r="G2353" s="2">
        <v>0.16</v>
      </c>
      <c r="H2353" s="2">
        <v>0</v>
      </c>
      <c r="I2353" s="2">
        <v>0.02</v>
      </c>
      <c r="J2353" s="2">
        <v>0.7</v>
      </c>
      <c r="L2353"/>
      <c r="N2353"/>
    </row>
    <row r="2354" spans="1:14" x14ac:dyDescent="0.2">
      <c r="A2354" s="1" t="s">
        <v>1662</v>
      </c>
      <c r="B2354" s="8" t="s">
        <v>32</v>
      </c>
      <c r="C2354" s="1" t="s">
        <v>29</v>
      </c>
      <c r="D2354" s="1" t="s">
        <v>12</v>
      </c>
      <c r="E2354" s="1" t="s">
        <v>99</v>
      </c>
      <c r="F2354" s="2">
        <v>0.65</v>
      </c>
      <c r="G2354" s="2">
        <v>0</v>
      </c>
      <c r="H2354" s="2">
        <v>0</v>
      </c>
      <c r="I2354" s="2">
        <v>0.05</v>
      </c>
      <c r="J2354" s="2">
        <v>0.7</v>
      </c>
      <c r="L2354"/>
      <c r="N2354"/>
    </row>
    <row r="2355" spans="1:14" x14ac:dyDescent="0.2">
      <c r="A2355" s="1" t="s">
        <v>1828</v>
      </c>
      <c r="B2355" s="8" t="s">
        <v>41</v>
      </c>
      <c r="C2355" s="1" t="s">
        <v>124</v>
      </c>
      <c r="D2355" s="1" t="s">
        <v>58</v>
      </c>
      <c r="E2355" s="1" t="s">
        <v>55</v>
      </c>
      <c r="F2355" s="2">
        <v>0.34</v>
      </c>
      <c r="G2355" s="2">
        <v>0.27</v>
      </c>
      <c r="H2355" s="2">
        <v>0</v>
      </c>
      <c r="I2355" s="2">
        <v>0.09</v>
      </c>
      <c r="J2355" s="2">
        <v>0.7</v>
      </c>
      <c r="L2355"/>
      <c r="N2355"/>
    </row>
    <row r="2356" spans="1:14" x14ac:dyDescent="0.2">
      <c r="A2356" s="1" t="s">
        <v>1829</v>
      </c>
      <c r="B2356" s="8" t="s">
        <v>20</v>
      </c>
      <c r="C2356" s="1" t="s">
        <v>57</v>
      </c>
      <c r="D2356" s="1" t="s">
        <v>26</v>
      </c>
      <c r="E2356" s="1" t="s">
        <v>59</v>
      </c>
      <c r="F2356" s="2">
        <v>0.54</v>
      </c>
      <c r="G2356" s="2">
        <v>0.1</v>
      </c>
      <c r="H2356" s="2">
        <v>0</v>
      </c>
      <c r="I2356" s="2">
        <v>0.06</v>
      </c>
      <c r="J2356" s="2">
        <v>0.7</v>
      </c>
      <c r="L2356"/>
      <c r="N2356"/>
    </row>
    <row r="2357" spans="1:14" x14ac:dyDescent="0.2">
      <c r="A2357" s="1" t="s">
        <v>229</v>
      </c>
      <c r="B2357" s="8" t="s">
        <v>126</v>
      </c>
      <c r="C2357" s="1" t="s">
        <v>42</v>
      </c>
      <c r="D2357" s="1" t="s">
        <v>12</v>
      </c>
      <c r="E2357" s="1" t="s">
        <v>99</v>
      </c>
      <c r="F2357" s="2">
        <v>0.54</v>
      </c>
      <c r="G2357" s="2">
        <v>0.14000000000000001</v>
      </c>
      <c r="H2357" s="2">
        <v>0</v>
      </c>
      <c r="I2357" s="2">
        <v>0.02</v>
      </c>
      <c r="J2357" s="2">
        <v>0.7</v>
      </c>
      <c r="L2357"/>
      <c r="N2357"/>
    </row>
    <row r="2358" spans="1:14" x14ac:dyDescent="0.2">
      <c r="A2358" s="1" t="s">
        <v>1830</v>
      </c>
      <c r="B2358" s="8" t="s">
        <v>49</v>
      </c>
      <c r="C2358" s="1" t="s">
        <v>54</v>
      </c>
      <c r="D2358" s="1" t="s">
        <v>38</v>
      </c>
      <c r="E2358" s="1" t="s">
        <v>420</v>
      </c>
      <c r="F2358" s="2">
        <v>0.5</v>
      </c>
      <c r="G2358" s="2">
        <v>0.19</v>
      </c>
      <c r="H2358" s="2">
        <v>0</v>
      </c>
      <c r="I2358" s="2">
        <v>0.01</v>
      </c>
      <c r="J2358" s="2">
        <v>0.7</v>
      </c>
      <c r="L2358"/>
      <c r="N2358"/>
    </row>
    <row r="2359" spans="1:14" x14ac:dyDescent="0.2">
      <c r="A2359" s="1" t="s">
        <v>1831</v>
      </c>
      <c r="B2359" s="8" t="s">
        <v>41</v>
      </c>
      <c r="C2359" s="1" t="s">
        <v>54</v>
      </c>
      <c r="D2359" s="1" t="s">
        <v>16</v>
      </c>
      <c r="E2359" s="1" t="s">
        <v>218</v>
      </c>
      <c r="F2359" s="2">
        <v>0.34</v>
      </c>
      <c r="G2359" s="2">
        <v>0.27</v>
      </c>
      <c r="H2359" s="2">
        <v>0</v>
      </c>
      <c r="I2359" s="2">
        <v>0.09</v>
      </c>
      <c r="J2359" s="2">
        <v>0.7</v>
      </c>
      <c r="L2359"/>
      <c r="N2359"/>
    </row>
    <row r="2360" spans="1:14" x14ac:dyDescent="0.2">
      <c r="A2360" s="1" t="s">
        <v>1832</v>
      </c>
      <c r="B2360" s="8" t="s">
        <v>102</v>
      </c>
      <c r="C2360" s="1" t="s">
        <v>25</v>
      </c>
      <c r="D2360" s="1" t="s">
        <v>45</v>
      </c>
      <c r="E2360" s="1" t="s">
        <v>34</v>
      </c>
      <c r="F2360" s="2">
        <v>0.48</v>
      </c>
      <c r="G2360" s="2">
        <v>0.19</v>
      </c>
      <c r="H2360" s="2">
        <v>0</v>
      </c>
      <c r="I2360" s="2">
        <v>0.03</v>
      </c>
      <c r="J2360" s="2">
        <v>0.7</v>
      </c>
      <c r="L2360"/>
      <c r="N2360"/>
    </row>
    <row r="2361" spans="1:14" x14ac:dyDescent="0.2">
      <c r="A2361" s="1" t="s">
        <v>1833</v>
      </c>
      <c r="B2361" s="8" t="s">
        <v>36</v>
      </c>
      <c r="C2361" s="1" t="s">
        <v>18</v>
      </c>
      <c r="D2361" s="1" t="s">
        <v>58</v>
      </c>
      <c r="E2361" s="1" t="s">
        <v>59</v>
      </c>
      <c r="F2361" s="2">
        <v>0.28000000000000003</v>
      </c>
      <c r="G2361" s="2">
        <v>0.3</v>
      </c>
      <c r="H2361" s="2">
        <v>0</v>
      </c>
      <c r="I2361" s="2">
        <v>0.12</v>
      </c>
      <c r="J2361" s="2">
        <v>0.7</v>
      </c>
      <c r="L2361"/>
      <c r="N2361"/>
    </row>
    <row r="2362" spans="1:14" x14ac:dyDescent="0.2">
      <c r="A2362" s="1" t="s">
        <v>106</v>
      </c>
      <c r="B2362" s="8" t="s">
        <v>20</v>
      </c>
      <c r="C2362" s="1" t="s">
        <v>33</v>
      </c>
      <c r="D2362" s="1" t="s">
        <v>26</v>
      </c>
      <c r="E2362" s="1" t="s">
        <v>99</v>
      </c>
      <c r="F2362" s="2">
        <v>0.39</v>
      </c>
      <c r="G2362" s="2">
        <v>0.25</v>
      </c>
      <c r="H2362" s="2">
        <v>0</v>
      </c>
      <c r="I2362" s="2">
        <v>0.06</v>
      </c>
      <c r="J2362" s="2">
        <v>0.7</v>
      </c>
      <c r="L2362"/>
      <c r="N2362"/>
    </row>
    <row r="2363" spans="1:14" x14ac:dyDescent="0.2">
      <c r="A2363" s="1" t="s">
        <v>1292</v>
      </c>
      <c r="B2363" s="8" t="s">
        <v>128</v>
      </c>
      <c r="C2363" s="1" t="s">
        <v>75</v>
      </c>
      <c r="D2363" s="1" t="s">
        <v>38</v>
      </c>
      <c r="E2363" s="1" t="s">
        <v>59</v>
      </c>
      <c r="F2363" s="2">
        <v>0.39</v>
      </c>
      <c r="G2363" s="2">
        <v>0.25</v>
      </c>
      <c r="H2363" s="2">
        <v>0</v>
      </c>
      <c r="I2363" s="2">
        <v>0.06</v>
      </c>
      <c r="J2363" s="2">
        <v>0.7</v>
      </c>
      <c r="L2363"/>
      <c r="N2363"/>
    </row>
    <row r="2364" spans="1:14" x14ac:dyDescent="0.2">
      <c r="A2364" s="1" t="s">
        <v>1834</v>
      </c>
      <c r="B2364" s="8" t="s">
        <v>36</v>
      </c>
      <c r="C2364" s="1" t="s">
        <v>33</v>
      </c>
      <c r="D2364" s="1" t="s">
        <v>38</v>
      </c>
      <c r="E2364" s="1" t="s">
        <v>86</v>
      </c>
      <c r="F2364" s="2">
        <v>0.19</v>
      </c>
      <c r="G2364" s="2">
        <v>0.36</v>
      </c>
      <c r="H2364" s="2">
        <v>0.01</v>
      </c>
      <c r="I2364" s="2">
        <v>0.13</v>
      </c>
      <c r="J2364" s="2">
        <v>0.7</v>
      </c>
      <c r="L2364"/>
      <c r="N2364"/>
    </row>
    <row r="2365" spans="1:14" x14ac:dyDescent="0.2">
      <c r="A2365" s="1" t="s">
        <v>1835</v>
      </c>
      <c r="B2365" s="8" t="s">
        <v>49</v>
      </c>
      <c r="C2365" s="1" t="s">
        <v>54</v>
      </c>
      <c r="D2365" s="1" t="s">
        <v>214</v>
      </c>
      <c r="E2365" s="1" t="s">
        <v>13</v>
      </c>
      <c r="F2365" s="2">
        <v>0.5</v>
      </c>
      <c r="G2365" s="2">
        <v>0.19</v>
      </c>
      <c r="H2365" s="2">
        <v>0</v>
      </c>
      <c r="I2365" s="2">
        <v>0.01</v>
      </c>
      <c r="J2365" s="2">
        <v>0.7</v>
      </c>
      <c r="L2365"/>
      <c r="N2365"/>
    </row>
    <row r="2366" spans="1:14" x14ac:dyDescent="0.2">
      <c r="A2366" s="1" t="s">
        <v>1836</v>
      </c>
      <c r="B2366" s="8" t="s">
        <v>20</v>
      </c>
      <c r="C2366" s="1" t="s">
        <v>18</v>
      </c>
      <c r="D2366" s="1" t="s">
        <v>173</v>
      </c>
      <c r="E2366" s="1" t="s">
        <v>369</v>
      </c>
      <c r="F2366" s="2">
        <v>0.38</v>
      </c>
      <c r="G2366" s="2">
        <v>0.25</v>
      </c>
      <c r="H2366" s="2">
        <v>0</v>
      </c>
      <c r="I2366" s="2">
        <v>7.0000000000000007E-2</v>
      </c>
      <c r="J2366" s="2">
        <v>0.7</v>
      </c>
      <c r="L2366"/>
      <c r="N2366"/>
    </row>
    <row r="2367" spans="1:14" x14ac:dyDescent="0.2">
      <c r="A2367" s="1" t="s">
        <v>1837</v>
      </c>
      <c r="B2367" s="8" t="s">
        <v>20</v>
      </c>
      <c r="C2367" s="1" t="s">
        <v>18</v>
      </c>
      <c r="D2367" s="1" t="s">
        <v>26</v>
      </c>
      <c r="E2367" s="1" t="s">
        <v>319</v>
      </c>
      <c r="F2367" s="2">
        <v>0.43</v>
      </c>
      <c r="G2367" s="2">
        <v>0.2</v>
      </c>
      <c r="H2367" s="2">
        <v>0</v>
      </c>
      <c r="I2367" s="2">
        <v>0.06</v>
      </c>
      <c r="J2367" s="2">
        <v>0.7</v>
      </c>
      <c r="L2367"/>
      <c r="N2367"/>
    </row>
    <row r="2368" spans="1:14" x14ac:dyDescent="0.2">
      <c r="A2368" s="1" t="s">
        <v>1838</v>
      </c>
      <c r="B2368" s="8" t="s">
        <v>113</v>
      </c>
      <c r="C2368" s="1" t="s">
        <v>25</v>
      </c>
      <c r="D2368" s="1" t="s">
        <v>1</v>
      </c>
      <c r="E2368" s="1" t="s">
        <v>55</v>
      </c>
      <c r="F2368" s="2">
        <v>0.52</v>
      </c>
      <c r="G2368" s="2">
        <v>0.01</v>
      </c>
      <c r="H2368" s="2">
        <v>0.12</v>
      </c>
      <c r="I2368" s="2">
        <v>0.05</v>
      </c>
      <c r="J2368" s="2">
        <v>0.7</v>
      </c>
      <c r="L2368"/>
      <c r="N2368"/>
    </row>
    <row r="2369" spans="1:14" x14ac:dyDescent="0.2">
      <c r="A2369" s="1" t="s">
        <v>1625</v>
      </c>
      <c r="B2369" s="8" t="s">
        <v>41</v>
      </c>
      <c r="C2369" s="1" t="s">
        <v>151</v>
      </c>
      <c r="D2369" s="1" t="s">
        <v>16</v>
      </c>
      <c r="E2369" s="1" t="s">
        <v>99</v>
      </c>
      <c r="F2369" s="2">
        <v>0.34</v>
      </c>
      <c r="G2369" s="2">
        <v>0.27</v>
      </c>
      <c r="H2369" s="2">
        <v>0</v>
      </c>
      <c r="I2369" s="2">
        <v>0.09</v>
      </c>
      <c r="J2369" s="2">
        <v>0.7</v>
      </c>
      <c r="L2369"/>
      <c r="N2369"/>
    </row>
    <row r="2370" spans="1:14" x14ac:dyDescent="0.2">
      <c r="A2370" s="1" t="s">
        <v>1839</v>
      </c>
      <c r="B2370" s="8" t="s">
        <v>36</v>
      </c>
      <c r="C2370" s="1" t="s">
        <v>18</v>
      </c>
      <c r="D2370" s="1" t="s">
        <v>26</v>
      </c>
      <c r="E2370" s="1" t="s">
        <v>137</v>
      </c>
      <c r="F2370" s="2">
        <v>0.34</v>
      </c>
      <c r="G2370" s="2">
        <v>0.26</v>
      </c>
      <c r="H2370" s="2">
        <v>0</v>
      </c>
      <c r="I2370" s="2">
        <v>0.1</v>
      </c>
      <c r="J2370" s="2">
        <v>0.7</v>
      </c>
      <c r="L2370"/>
      <c r="N2370"/>
    </row>
    <row r="2371" spans="1:14" x14ac:dyDescent="0.2">
      <c r="A2371" s="1" t="s">
        <v>1840</v>
      </c>
      <c r="B2371" s="8" t="s">
        <v>36</v>
      </c>
      <c r="C2371" s="1" t="s">
        <v>67</v>
      </c>
      <c r="D2371" s="1" t="s">
        <v>38</v>
      </c>
      <c r="E2371" s="1" t="s">
        <v>55</v>
      </c>
      <c r="F2371" s="2">
        <v>0.13</v>
      </c>
      <c r="G2371" s="2">
        <v>0.4</v>
      </c>
      <c r="H2371" s="2">
        <v>0</v>
      </c>
      <c r="I2371" s="2">
        <v>0.16</v>
      </c>
      <c r="J2371" s="2">
        <v>0.7</v>
      </c>
      <c r="L2371"/>
      <c r="N2371"/>
    </row>
    <row r="2372" spans="1:14" x14ac:dyDescent="0.2">
      <c r="A2372" s="1" t="s">
        <v>1841</v>
      </c>
      <c r="B2372" s="8" t="s">
        <v>186</v>
      </c>
      <c r="C2372" s="1" t="s">
        <v>151</v>
      </c>
      <c r="D2372" s="1" t="s">
        <v>12</v>
      </c>
      <c r="E2372" s="1" t="s">
        <v>99</v>
      </c>
      <c r="F2372" s="2">
        <v>0.39</v>
      </c>
      <c r="G2372" s="2">
        <v>0.26</v>
      </c>
      <c r="H2372" s="2">
        <v>0</v>
      </c>
      <c r="I2372" s="2">
        <v>0.05</v>
      </c>
      <c r="J2372" s="2">
        <v>0.7</v>
      </c>
      <c r="L2372"/>
      <c r="N2372"/>
    </row>
    <row r="2373" spans="1:14" x14ac:dyDescent="0.2">
      <c r="A2373" s="1" t="s">
        <v>1842</v>
      </c>
      <c r="B2373" s="8" t="s">
        <v>41</v>
      </c>
      <c r="C2373" s="1" t="s">
        <v>42</v>
      </c>
      <c r="D2373" s="1" t="s">
        <v>38</v>
      </c>
      <c r="E2373" s="1" t="s">
        <v>1843</v>
      </c>
      <c r="F2373" s="2">
        <v>0.34</v>
      </c>
      <c r="G2373" s="2">
        <v>0.27</v>
      </c>
      <c r="H2373" s="2">
        <v>0</v>
      </c>
      <c r="I2373" s="2">
        <v>0.09</v>
      </c>
      <c r="J2373" s="2">
        <v>0.7</v>
      </c>
      <c r="L2373"/>
      <c r="N2373"/>
    </row>
    <row r="2374" spans="1:14" x14ac:dyDescent="0.2">
      <c r="A2374" s="1" t="s">
        <v>1844</v>
      </c>
      <c r="B2374" s="8" t="s">
        <v>41</v>
      </c>
      <c r="C2374" s="1" t="s">
        <v>151</v>
      </c>
      <c r="D2374" s="1" t="s">
        <v>26</v>
      </c>
      <c r="E2374" s="1" t="s">
        <v>251</v>
      </c>
      <c r="F2374" s="2">
        <v>0.16</v>
      </c>
      <c r="G2374" s="2">
        <v>0.13</v>
      </c>
      <c r="H2374" s="2">
        <v>0.36</v>
      </c>
      <c r="I2374" s="2">
        <v>0.04</v>
      </c>
      <c r="J2374" s="2">
        <v>0.7</v>
      </c>
      <c r="L2374"/>
      <c r="N2374"/>
    </row>
    <row r="2375" spans="1:14" x14ac:dyDescent="0.2">
      <c r="A2375" s="1" t="s">
        <v>339</v>
      </c>
      <c r="B2375" s="8" t="s">
        <v>36</v>
      </c>
      <c r="C2375" s="1" t="s">
        <v>65</v>
      </c>
      <c r="D2375" s="1" t="s">
        <v>38</v>
      </c>
      <c r="E2375" s="1" t="s">
        <v>159</v>
      </c>
      <c r="F2375" s="2">
        <v>0.21</v>
      </c>
      <c r="G2375" s="2">
        <v>0.18</v>
      </c>
      <c r="H2375" s="2">
        <v>0.22</v>
      </c>
      <c r="I2375" s="2">
        <v>0.08</v>
      </c>
      <c r="J2375" s="2">
        <v>0.7</v>
      </c>
      <c r="L2375"/>
      <c r="N2375"/>
    </row>
    <row r="2376" spans="1:14" x14ac:dyDescent="0.2">
      <c r="A2376" s="1" t="s">
        <v>1845</v>
      </c>
      <c r="B2376" s="8" t="s">
        <v>41</v>
      </c>
      <c r="C2376" s="1" t="s">
        <v>47</v>
      </c>
      <c r="D2376" s="1" t="s">
        <v>58</v>
      </c>
      <c r="E2376" s="1" t="s">
        <v>248</v>
      </c>
      <c r="F2376" s="2">
        <v>0.34</v>
      </c>
      <c r="G2376" s="2">
        <v>0.27</v>
      </c>
      <c r="H2376" s="2">
        <v>0</v>
      </c>
      <c r="I2376" s="2">
        <v>0.09</v>
      </c>
      <c r="J2376" s="2">
        <v>0.7</v>
      </c>
      <c r="L2376"/>
      <c r="N2376"/>
    </row>
    <row r="2377" spans="1:14" x14ac:dyDescent="0.2">
      <c r="A2377" s="1" t="s">
        <v>1846</v>
      </c>
      <c r="B2377" s="8" t="s">
        <v>32</v>
      </c>
      <c r="C2377" s="1" t="s">
        <v>33</v>
      </c>
      <c r="D2377" s="1" t="s">
        <v>12</v>
      </c>
      <c r="E2377" s="1" t="s">
        <v>86</v>
      </c>
      <c r="F2377" s="2">
        <v>0.38</v>
      </c>
      <c r="G2377" s="2">
        <v>0.26</v>
      </c>
      <c r="H2377" s="2">
        <v>0</v>
      </c>
      <c r="I2377" s="2">
        <v>0.06</v>
      </c>
      <c r="J2377" s="2">
        <v>0.7</v>
      </c>
      <c r="L2377"/>
      <c r="N2377"/>
    </row>
    <row r="2378" spans="1:14" x14ac:dyDescent="0.2">
      <c r="A2378" s="1" t="s">
        <v>1847</v>
      </c>
      <c r="B2378" s="8" t="s">
        <v>36</v>
      </c>
      <c r="C2378" s="1" t="s">
        <v>15</v>
      </c>
      <c r="D2378" s="1" t="s">
        <v>12</v>
      </c>
      <c r="E2378" s="1" t="s">
        <v>55</v>
      </c>
      <c r="F2378" s="2">
        <v>0.64</v>
      </c>
      <c r="G2378" s="2">
        <v>0</v>
      </c>
      <c r="H2378" s="2">
        <v>0</v>
      </c>
      <c r="I2378" s="2">
        <v>0.05</v>
      </c>
      <c r="J2378" s="2">
        <v>0.7</v>
      </c>
      <c r="L2378"/>
      <c r="N2378"/>
    </row>
    <row r="2379" spans="1:14" x14ac:dyDescent="0.2">
      <c r="A2379" s="1" t="s">
        <v>1848</v>
      </c>
      <c r="B2379" s="8" t="s">
        <v>49</v>
      </c>
      <c r="C2379" s="1" t="s">
        <v>42</v>
      </c>
      <c r="D2379" s="1" t="s">
        <v>173</v>
      </c>
      <c r="E2379" s="1" t="s">
        <v>13</v>
      </c>
      <c r="F2379" s="2">
        <v>0.37</v>
      </c>
      <c r="G2379" s="2">
        <v>0.14000000000000001</v>
      </c>
      <c r="H2379" s="2">
        <v>0.17</v>
      </c>
      <c r="I2379" s="2">
        <v>0.01</v>
      </c>
      <c r="J2379" s="2">
        <v>0.7</v>
      </c>
      <c r="L2379"/>
      <c r="N2379"/>
    </row>
    <row r="2380" spans="1:14" x14ac:dyDescent="0.2">
      <c r="A2380" s="1" t="s">
        <v>1849</v>
      </c>
      <c r="B2380" s="8" t="s">
        <v>49</v>
      </c>
      <c r="C2380" s="1" t="s">
        <v>25</v>
      </c>
      <c r="D2380" s="1" t="s">
        <v>1</v>
      </c>
      <c r="E2380" s="1" t="s">
        <v>369</v>
      </c>
      <c r="F2380" s="2">
        <v>0.5</v>
      </c>
      <c r="G2380" s="2">
        <v>0.18</v>
      </c>
      <c r="H2380" s="2">
        <v>0</v>
      </c>
      <c r="I2380" s="2">
        <v>0.01</v>
      </c>
      <c r="J2380" s="2">
        <v>0.7</v>
      </c>
      <c r="L2380"/>
      <c r="N2380"/>
    </row>
    <row r="2381" spans="1:14" x14ac:dyDescent="0.2">
      <c r="A2381" s="1" t="s">
        <v>1205</v>
      </c>
      <c r="B2381" s="8" t="s">
        <v>32</v>
      </c>
      <c r="C2381" s="1" t="s">
        <v>75</v>
      </c>
      <c r="D2381" s="1" t="s">
        <v>12</v>
      </c>
      <c r="E2381" s="1" t="s">
        <v>39</v>
      </c>
      <c r="F2381" s="2">
        <v>0.38</v>
      </c>
      <c r="G2381" s="2">
        <v>0.26</v>
      </c>
      <c r="H2381" s="2">
        <v>0</v>
      </c>
      <c r="I2381" s="2">
        <v>0.06</v>
      </c>
      <c r="J2381" s="2">
        <v>0.69</v>
      </c>
      <c r="L2381"/>
      <c r="N2381"/>
    </row>
    <row r="2382" spans="1:14" x14ac:dyDescent="0.2">
      <c r="A2382" s="1" t="s">
        <v>1028</v>
      </c>
      <c r="B2382" s="8" t="s">
        <v>62</v>
      </c>
      <c r="C2382" s="1" t="s">
        <v>75</v>
      </c>
      <c r="D2382" s="1" t="s">
        <v>38</v>
      </c>
      <c r="E2382" s="1" t="s">
        <v>175</v>
      </c>
      <c r="F2382" s="2">
        <v>0.28000000000000003</v>
      </c>
      <c r="G2382" s="2">
        <v>0.31</v>
      </c>
      <c r="H2382" s="2">
        <v>0.05</v>
      </c>
      <c r="I2382" s="2">
        <v>0.05</v>
      </c>
      <c r="J2382" s="2">
        <v>0.69</v>
      </c>
      <c r="L2382"/>
      <c r="N2382"/>
    </row>
    <row r="2383" spans="1:14" x14ac:dyDescent="0.2">
      <c r="A2383" s="1" t="s">
        <v>1735</v>
      </c>
      <c r="B2383" s="8" t="s">
        <v>32</v>
      </c>
      <c r="C2383" s="1" t="s">
        <v>18</v>
      </c>
      <c r="D2383" s="1" t="s">
        <v>38</v>
      </c>
      <c r="E2383" s="1" t="s">
        <v>59</v>
      </c>
      <c r="F2383" s="2">
        <v>0.42</v>
      </c>
      <c r="G2383" s="2">
        <v>0.21</v>
      </c>
      <c r="H2383" s="2">
        <v>0</v>
      </c>
      <c r="I2383" s="2">
        <v>0.06</v>
      </c>
      <c r="J2383" s="2">
        <v>0.69</v>
      </c>
      <c r="L2383"/>
      <c r="N2383"/>
    </row>
    <row r="2384" spans="1:14" x14ac:dyDescent="0.2">
      <c r="A2384" s="1" t="s">
        <v>1850</v>
      </c>
      <c r="B2384" s="8" t="s">
        <v>113</v>
      </c>
      <c r="C2384" s="1" t="s">
        <v>29</v>
      </c>
      <c r="D2384" s="1" t="s">
        <v>38</v>
      </c>
      <c r="E2384" s="1" t="s">
        <v>159</v>
      </c>
      <c r="F2384" s="2">
        <v>0.26</v>
      </c>
      <c r="G2384" s="2">
        <v>0.01</v>
      </c>
      <c r="H2384" s="2">
        <v>0.26</v>
      </c>
      <c r="I2384" s="2">
        <v>0.17</v>
      </c>
      <c r="J2384" s="2">
        <v>0.69</v>
      </c>
      <c r="L2384"/>
      <c r="N2384"/>
    </row>
    <row r="2385" spans="1:14" x14ac:dyDescent="0.2">
      <c r="A2385" s="1" t="s">
        <v>1304</v>
      </c>
      <c r="B2385" s="8" t="s">
        <v>10</v>
      </c>
      <c r="C2385" s="1" t="s">
        <v>33</v>
      </c>
      <c r="D2385" s="1" t="s">
        <v>38</v>
      </c>
      <c r="E2385" s="1" t="s">
        <v>369</v>
      </c>
      <c r="F2385" s="2">
        <v>0.47</v>
      </c>
      <c r="G2385" s="2">
        <v>0.17</v>
      </c>
      <c r="H2385" s="2">
        <v>0</v>
      </c>
      <c r="I2385" s="2">
        <v>0.05</v>
      </c>
      <c r="J2385" s="2">
        <v>0.69</v>
      </c>
      <c r="L2385"/>
      <c r="N2385"/>
    </row>
    <row r="2386" spans="1:14" x14ac:dyDescent="0.2">
      <c r="A2386" s="1" t="s">
        <v>1851</v>
      </c>
      <c r="B2386" s="8" t="s">
        <v>32</v>
      </c>
      <c r="C2386" s="1" t="s">
        <v>29</v>
      </c>
      <c r="D2386" s="1" t="s">
        <v>38</v>
      </c>
      <c r="E2386" s="1" t="s">
        <v>59</v>
      </c>
      <c r="F2386" s="2">
        <v>0.54</v>
      </c>
      <c r="G2386" s="2">
        <v>0.1</v>
      </c>
      <c r="H2386" s="2">
        <v>0</v>
      </c>
      <c r="I2386" s="2">
        <v>0.06</v>
      </c>
      <c r="J2386" s="2">
        <v>0.69</v>
      </c>
      <c r="L2386"/>
      <c r="N2386"/>
    </row>
    <row r="2387" spans="1:14" hidden="1" x14ac:dyDescent="0.2">
      <c r="A2387" s="1" t="s">
        <v>1852</v>
      </c>
      <c r="B2387" s="8" t="s">
        <v>32</v>
      </c>
      <c r="C2387" s="1" t="s">
        <v>191</v>
      </c>
      <c r="D2387" s="1" t="s">
        <v>16</v>
      </c>
      <c r="E2387" s="1" t="s">
        <v>218</v>
      </c>
      <c r="F2387" s="2">
        <v>0.3</v>
      </c>
      <c r="G2387" s="2">
        <v>0.32</v>
      </c>
      <c r="H2387" s="2">
        <v>0</v>
      </c>
      <c r="I2387" s="2">
        <v>7.0000000000000007E-2</v>
      </c>
      <c r="J2387" s="2">
        <v>0.69</v>
      </c>
      <c r="L2387"/>
      <c r="N2387"/>
    </row>
    <row r="2388" spans="1:14" x14ac:dyDescent="0.2">
      <c r="A2388" s="1" t="s">
        <v>1853</v>
      </c>
      <c r="B2388" s="8" t="s">
        <v>102</v>
      </c>
      <c r="C2388" s="1" t="s">
        <v>25</v>
      </c>
      <c r="D2388" s="1" t="s">
        <v>58</v>
      </c>
      <c r="E2388" s="1" t="s">
        <v>34</v>
      </c>
      <c r="F2388" s="2">
        <v>0.54</v>
      </c>
      <c r="G2388" s="2">
        <v>0.13</v>
      </c>
      <c r="H2388" s="2">
        <v>0</v>
      </c>
      <c r="I2388" s="2">
        <v>0.02</v>
      </c>
      <c r="J2388" s="2">
        <v>0.69</v>
      </c>
      <c r="L2388"/>
      <c r="N2388"/>
    </row>
    <row r="2389" spans="1:14" x14ac:dyDescent="0.2">
      <c r="A2389" s="1" t="s">
        <v>1471</v>
      </c>
      <c r="B2389" s="8" t="s">
        <v>36</v>
      </c>
      <c r="C2389" s="1" t="s">
        <v>65</v>
      </c>
      <c r="D2389" s="1" t="s">
        <v>173</v>
      </c>
      <c r="E2389" s="1" t="s">
        <v>1472</v>
      </c>
      <c r="F2389" s="2">
        <v>0.25</v>
      </c>
      <c r="G2389" s="2">
        <v>0.33</v>
      </c>
      <c r="H2389" s="2">
        <v>0</v>
      </c>
      <c r="I2389" s="2">
        <v>0.11</v>
      </c>
      <c r="J2389" s="2">
        <v>0.69</v>
      </c>
      <c r="L2389"/>
      <c r="N2389"/>
    </row>
    <row r="2390" spans="1:14" x14ac:dyDescent="0.2">
      <c r="A2390" s="1" t="s">
        <v>1854</v>
      </c>
      <c r="B2390" s="8" t="s">
        <v>41</v>
      </c>
      <c r="C2390" s="1" t="s">
        <v>25</v>
      </c>
      <c r="D2390" s="1" t="s">
        <v>38</v>
      </c>
      <c r="E2390" s="1" t="s">
        <v>501</v>
      </c>
      <c r="F2390" s="2">
        <v>0.57999999999999996</v>
      </c>
      <c r="G2390" s="2">
        <v>0.02</v>
      </c>
      <c r="H2390" s="2">
        <v>0</v>
      </c>
      <c r="I2390" s="2">
        <v>0.09</v>
      </c>
      <c r="J2390" s="2">
        <v>0.69</v>
      </c>
      <c r="L2390"/>
      <c r="N2390"/>
    </row>
    <row r="2391" spans="1:14" x14ac:dyDescent="0.2">
      <c r="A2391" s="1" t="s">
        <v>1855</v>
      </c>
      <c r="B2391" s="8" t="s">
        <v>113</v>
      </c>
      <c r="C2391" s="1" t="s">
        <v>11</v>
      </c>
      <c r="D2391" s="1" t="s">
        <v>16</v>
      </c>
      <c r="E2391" s="1" t="s">
        <v>319</v>
      </c>
      <c r="F2391" s="2">
        <v>0.64</v>
      </c>
      <c r="G2391" s="2">
        <v>0</v>
      </c>
      <c r="H2391" s="2">
        <v>0</v>
      </c>
      <c r="I2391" s="2">
        <v>0.05</v>
      </c>
      <c r="J2391" s="2">
        <v>0.69</v>
      </c>
      <c r="L2391"/>
      <c r="N2391"/>
    </row>
    <row r="2392" spans="1:14" x14ac:dyDescent="0.2">
      <c r="A2392" s="1" t="s">
        <v>1292</v>
      </c>
      <c r="B2392" s="8" t="s">
        <v>36</v>
      </c>
      <c r="C2392" s="1" t="s">
        <v>75</v>
      </c>
      <c r="D2392" s="1" t="s">
        <v>38</v>
      </c>
      <c r="E2392" s="1" t="s">
        <v>59</v>
      </c>
      <c r="F2392" s="2">
        <v>0.24</v>
      </c>
      <c r="G2392" s="2">
        <v>0.33</v>
      </c>
      <c r="H2392" s="2">
        <v>0</v>
      </c>
      <c r="I2392" s="2">
        <v>0.12</v>
      </c>
      <c r="J2392" s="2">
        <v>0.69</v>
      </c>
      <c r="L2392"/>
      <c r="N2392"/>
    </row>
    <row r="2393" spans="1:14" x14ac:dyDescent="0.2">
      <c r="A2393" s="1" t="s">
        <v>1856</v>
      </c>
      <c r="B2393" s="8" t="s">
        <v>49</v>
      </c>
      <c r="C2393" s="1" t="s">
        <v>42</v>
      </c>
      <c r="D2393" s="1" t="s">
        <v>22</v>
      </c>
      <c r="E2393" s="1" t="s">
        <v>13</v>
      </c>
      <c r="F2393" s="2">
        <v>0.5</v>
      </c>
      <c r="G2393" s="2">
        <v>0.18</v>
      </c>
      <c r="H2393" s="2">
        <v>0</v>
      </c>
      <c r="I2393" s="2">
        <v>0.01</v>
      </c>
      <c r="J2393" s="2">
        <v>0.69</v>
      </c>
      <c r="L2393"/>
      <c r="N2393"/>
    </row>
    <row r="2394" spans="1:14" x14ac:dyDescent="0.2">
      <c r="A2394" s="1" t="s">
        <v>379</v>
      </c>
      <c r="B2394" s="8" t="s">
        <v>126</v>
      </c>
      <c r="C2394" s="1" t="s">
        <v>124</v>
      </c>
      <c r="D2394" s="1" t="s">
        <v>71</v>
      </c>
      <c r="E2394" s="1" t="s">
        <v>218</v>
      </c>
      <c r="F2394" s="2">
        <v>0.53</v>
      </c>
      <c r="G2394" s="2">
        <v>0.14000000000000001</v>
      </c>
      <c r="H2394" s="2">
        <v>0</v>
      </c>
      <c r="I2394" s="2">
        <v>0.02</v>
      </c>
      <c r="J2394" s="2">
        <v>0.69</v>
      </c>
      <c r="L2394"/>
      <c r="N2394"/>
    </row>
    <row r="2395" spans="1:14" x14ac:dyDescent="0.2">
      <c r="A2395" s="1" t="s">
        <v>1857</v>
      </c>
      <c r="B2395" s="8" t="s">
        <v>36</v>
      </c>
      <c r="C2395" s="1" t="s">
        <v>33</v>
      </c>
      <c r="D2395" s="1" t="s">
        <v>1</v>
      </c>
      <c r="E2395" s="1" t="s">
        <v>55</v>
      </c>
      <c r="F2395" s="2">
        <v>0.52</v>
      </c>
      <c r="G2395" s="2">
        <v>0.09</v>
      </c>
      <c r="H2395" s="2">
        <v>0.01</v>
      </c>
      <c r="I2395" s="2">
        <v>7.0000000000000007E-2</v>
      </c>
      <c r="J2395" s="2">
        <v>0.69</v>
      </c>
      <c r="L2395"/>
      <c r="N2395"/>
    </row>
    <row r="2396" spans="1:14" x14ac:dyDescent="0.2">
      <c r="A2396" s="1" t="s">
        <v>1858</v>
      </c>
      <c r="B2396" s="8" t="s">
        <v>36</v>
      </c>
      <c r="C2396" s="1" t="s">
        <v>37</v>
      </c>
      <c r="D2396" s="1" t="s">
        <v>38</v>
      </c>
      <c r="E2396" s="1" t="s">
        <v>251</v>
      </c>
      <c r="F2396" s="2">
        <v>0</v>
      </c>
      <c r="G2396" s="2">
        <v>0.2</v>
      </c>
      <c r="H2396" s="2">
        <v>0.42</v>
      </c>
      <c r="I2396" s="2">
        <v>7.0000000000000007E-2</v>
      </c>
      <c r="J2396" s="2">
        <v>0.69</v>
      </c>
      <c r="L2396"/>
      <c r="N2396"/>
    </row>
    <row r="2397" spans="1:14" x14ac:dyDescent="0.2">
      <c r="A2397" s="1" t="s">
        <v>278</v>
      </c>
      <c r="B2397" s="8" t="s">
        <v>107</v>
      </c>
      <c r="C2397" s="1" t="s">
        <v>37</v>
      </c>
      <c r="D2397" s="1" t="s">
        <v>38</v>
      </c>
      <c r="E2397" s="1" t="s">
        <v>86</v>
      </c>
      <c r="F2397" s="2">
        <v>0.22</v>
      </c>
      <c r="G2397" s="2">
        <v>0.38</v>
      </c>
      <c r="H2397" s="2">
        <v>0</v>
      </c>
      <c r="I2397" s="2">
        <v>0.1</v>
      </c>
      <c r="J2397" s="2">
        <v>0.69</v>
      </c>
      <c r="L2397"/>
      <c r="N2397"/>
    </row>
    <row r="2398" spans="1:14" x14ac:dyDescent="0.2">
      <c r="A2398" s="1" t="s">
        <v>478</v>
      </c>
      <c r="B2398" s="8" t="s">
        <v>126</v>
      </c>
      <c r="C2398" s="1" t="s">
        <v>47</v>
      </c>
      <c r="D2398" s="1" t="s">
        <v>38</v>
      </c>
      <c r="E2398" s="1" t="s">
        <v>99</v>
      </c>
      <c r="F2398" s="2">
        <v>0.53</v>
      </c>
      <c r="G2398" s="2">
        <v>0.14000000000000001</v>
      </c>
      <c r="H2398" s="2">
        <v>0</v>
      </c>
      <c r="I2398" s="2">
        <v>0.02</v>
      </c>
      <c r="J2398" s="2">
        <v>0.69</v>
      </c>
      <c r="L2398"/>
      <c r="N2398"/>
    </row>
    <row r="2399" spans="1:14" x14ac:dyDescent="0.2">
      <c r="A2399" s="1" t="s">
        <v>1859</v>
      </c>
      <c r="B2399" s="8" t="s">
        <v>36</v>
      </c>
      <c r="C2399" s="1" t="s">
        <v>57</v>
      </c>
      <c r="D2399" s="1" t="s">
        <v>16</v>
      </c>
      <c r="E2399" s="1" t="s">
        <v>99</v>
      </c>
      <c r="F2399" s="2">
        <v>0.2</v>
      </c>
      <c r="G2399" s="2">
        <v>0.36</v>
      </c>
      <c r="H2399" s="2">
        <v>0</v>
      </c>
      <c r="I2399" s="2">
        <v>0.13</v>
      </c>
      <c r="J2399" s="2">
        <v>0.69</v>
      </c>
      <c r="L2399"/>
      <c r="N2399"/>
    </row>
    <row r="2400" spans="1:14" x14ac:dyDescent="0.2">
      <c r="A2400" s="1" t="s">
        <v>350</v>
      </c>
      <c r="B2400" s="8" t="s">
        <v>126</v>
      </c>
      <c r="C2400" s="1" t="s">
        <v>124</v>
      </c>
      <c r="D2400" s="1" t="s">
        <v>38</v>
      </c>
      <c r="E2400" s="1" t="s">
        <v>99</v>
      </c>
      <c r="F2400" s="2">
        <v>0.53</v>
      </c>
      <c r="G2400" s="2">
        <v>0.14000000000000001</v>
      </c>
      <c r="H2400" s="2">
        <v>0</v>
      </c>
      <c r="I2400" s="2">
        <v>0.02</v>
      </c>
      <c r="J2400" s="2">
        <v>0.69</v>
      </c>
      <c r="L2400"/>
      <c r="N2400"/>
    </row>
    <row r="2401" spans="1:14" x14ac:dyDescent="0.2">
      <c r="A2401" s="1" t="s">
        <v>1860</v>
      </c>
      <c r="B2401" s="8" t="s">
        <v>62</v>
      </c>
      <c r="C2401" s="1" t="s">
        <v>65</v>
      </c>
      <c r="D2401" s="1" t="s">
        <v>22</v>
      </c>
      <c r="E2401" s="1" t="s">
        <v>13</v>
      </c>
      <c r="F2401" s="2">
        <v>0.01</v>
      </c>
      <c r="G2401" s="2">
        <v>0.61</v>
      </c>
      <c r="H2401" s="2">
        <v>0.02</v>
      </c>
      <c r="I2401" s="2">
        <v>0.04</v>
      </c>
      <c r="J2401" s="2">
        <v>0.69</v>
      </c>
      <c r="L2401"/>
      <c r="N2401"/>
    </row>
    <row r="2402" spans="1:14" x14ac:dyDescent="0.2">
      <c r="A2402" s="1" t="s">
        <v>1861</v>
      </c>
      <c r="B2402" s="8" t="s">
        <v>32</v>
      </c>
      <c r="C2402" s="1" t="s">
        <v>29</v>
      </c>
      <c r="D2402" s="1" t="s">
        <v>16</v>
      </c>
      <c r="E2402" s="1" t="s">
        <v>319</v>
      </c>
      <c r="F2402" s="2">
        <v>0.55000000000000004</v>
      </c>
      <c r="G2402" s="2">
        <v>0.08</v>
      </c>
      <c r="H2402" s="2">
        <v>0</v>
      </c>
      <c r="I2402" s="2">
        <v>0.06</v>
      </c>
      <c r="J2402" s="2">
        <v>0.69</v>
      </c>
      <c r="L2402"/>
      <c r="N2402"/>
    </row>
    <row r="2403" spans="1:14" x14ac:dyDescent="0.2">
      <c r="A2403" s="1" t="s">
        <v>1862</v>
      </c>
      <c r="B2403" s="8" t="s">
        <v>32</v>
      </c>
      <c r="C2403" s="1" t="s">
        <v>15</v>
      </c>
      <c r="D2403" s="1" t="s">
        <v>45</v>
      </c>
      <c r="E2403" s="1" t="s">
        <v>164</v>
      </c>
      <c r="F2403" s="2">
        <v>0.25</v>
      </c>
      <c r="G2403" s="2">
        <v>0.2</v>
      </c>
      <c r="H2403" s="2">
        <v>0.18</v>
      </c>
      <c r="I2403" s="2">
        <v>0.06</v>
      </c>
      <c r="J2403" s="2">
        <v>0.69</v>
      </c>
      <c r="L2403"/>
      <c r="N2403"/>
    </row>
    <row r="2404" spans="1:14" x14ac:dyDescent="0.2">
      <c r="A2404" s="1" t="s">
        <v>1863</v>
      </c>
      <c r="B2404" s="8" t="s">
        <v>20</v>
      </c>
      <c r="C2404" s="1" t="s">
        <v>37</v>
      </c>
      <c r="D2404" s="1" t="s">
        <v>1</v>
      </c>
      <c r="E2404" s="1" t="s">
        <v>369</v>
      </c>
      <c r="F2404" s="2">
        <v>0.28000000000000003</v>
      </c>
      <c r="G2404" s="2">
        <v>0.35</v>
      </c>
      <c r="H2404" s="2">
        <v>0</v>
      </c>
      <c r="I2404" s="2">
        <v>0.06</v>
      </c>
      <c r="J2404" s="2">
        <v>0.69</v>
      </c>
      <c r="L2404"/>
      <c r="N2404"/>
    </row>
    <row r="2405" spans="1:14" x14ac:dyDescent="0.2">
      <c r="A2405" s="1" t="s">
        <v>1864</v>
      </c>
      <c r="B2405" s="8" t="s">
        <v>107</v>
      </c>
      <c r="C2405" s="1" t="s">
        <v>57</v>
      </c>
      <c r="D2405" s="1" t="s">
        <v>26</v>
      </c>
      <c r="E2405" s="1" t="s">
        <v>99</v>
      </c>
      <c r="F2405" s="2">
        <v>0.27</v>
      </c>
      <c r="G2405" s="2">
        <v>0.32</v>
      </c>
      <c r="H2405" s="2">
        <v>0</v>
      </c>
      <c r="I2405" s="2">
        <v>0.1</v>
      </c>
      <c r="J2405" s="2">
        <v>0.69</v>
      </c>
      <c r="L2405"/>
      <c r="N2405"/>
    </row>
    <row r="2406" spans="1:14" x14ac:dyDescent="0.2">
      <c r="A2406" s="1" t="s">
        <v>1865</v>
      </c>
      <c r="B2406" s="8" t="s">
        <v>41</v>
      </c>
      <c r="C2406" s="1" t="s">
        <v>42</v>
      </c>
      <c r="D2406" s="1" t="s">
        <v>45</v>
      </c>
      <c r="E2406" s="1" t="s">
        <v>1686</v>
      </c>
      <c r="F2406" s="2">
        <v>0.34</v>
      </c>
      <c r="G2406" s="2">
        <v>0.26</v>
      </c>
      <c r="H2406" s="2">
        <v>0</v>
      </c>
      <c r="I2406" s="2">
        <v>0.09</v>
      </c>
      <c r="J2406" s="2">
        <v>0.68</v>
      </c>
      <c r="L2406"/>
      <c r="N2406"/>
    </row>
    <row r="2407" spans="1:14" x14ac:dyDescent="0.2">
      <c r="A2407" s="1" t="s">
        <v>1731</v>
      </c>
      <c r="B2407" s="8" t="s">
        <v>49</v>
      </c>
      <c r="C2407" s="1" t="s">
        <v>42</v>
      </c>
      <c r="D2407" s="1" t="s">
        <v>38</v>
      </c>
      <c r="E2407" s="1" t="s">
        <v>59</v>
      </c>
      <c r="F2407" s="2">
        <v>0.49</v>
      </c>
      <c r="G2407" s="2">
        <v>0.18</v>
      </c>
      <c r="H2407" s="2">
        <v>0</v>
      </c>
      <c r="I2407" s="2">
        <v>0.01</v>
      </c>
      <c r="J2407" s="2">
        <v>0.68</v>
      </c>
      <c r="L2407"/>
      <c r="N2407"/>
    </row>
    <row r="2408" spans="1:14" x14ac:dyDescent="0.2">
      <c r="A2408" s="1" t="s">
        <v>1177</v>
      </c>
      <c r="B2408" s="8" t="s">
        <v>121</v>
      </c>
      <c r="C2408" s="1" t="s">
        <v>75</v>
      </c>
      <c r="D2408" s="1" t="s">
        <v>58</v>
      </c>
      <c r="E2408" s="1" t="s">
        <v>99</v>
      </c>
      <c r="F2408" s="2">
        <v>0.39</v>
      </c>
      <c r="G2408" s="2">
        <v>0.23</v>
      </c>
      <c r="H2408" s="2">
        <v>0</v>
      </c>
      <c r="I2408" s="2">
        <v>0.06</v>
      </c>
      <c r="J2408" s="2">
        <v>0.68</v>
      </c>
      <c r="L2408"/>
      <c r="N2408"/>
    </row>
    <row r="2409" spans="1:14" x14ac:dyDescent="0.2">
      <c r="A2409" s="1" t="s">
        <v>1866</v>
      </c>
      <c r="B2409" s="8" t="s">
        <v>10</v>
      </c>
      <c r="C2409" s="1" t="s">
        <v>67</v>
      </c>
      <c r="D2409" s="1" t="s">
        <v>38</v>
      </c>
      <c r="E2409" s="1" t="s">
        <v>13</v>
      </c>
      <c r="F2409" s="2">
        <v>0.34</v>
      </c>
      <c r="G2409" s="2">
        <v>0</v>
      </c>
      <c r="H2409" s="2">
        <v>0.33</v>
      </c>
      <c r="I2409" s="2">
        <v>0.02</v>
      </c>
      <c r="J2409" s="2">
        <v>0.68</v>
      </c>
      <c r="L2409"/>
      <c r="N2409"/>
    </row>
    <row r="2410" spans="1:14" x14ac:dyDescent="0.2">
      <c r="A2410" s="1" t="s">
        <v>972</v>
      </c>
      <c r="B2410" s="8" t="s">
        <v>10</v>
      </c>
      <c r="C2410" s="1" t="s">
        <v>18</v>
      </c>
      <c r="D2410" s="1" t="s">
        <v>38</v>
      </c>
      <c r="E2410" s="1" t="s">
        <v>59</v>
      </c>
      <c r="F2410" s="2">
        <v>0.6</v>
      </c>
      <c r="G2410" s="2">
        <v>0.03</v>
      </c>
      <c r="H2410" s="2">
        <v>0</v>
      </c>
      <c r="I2410" s="2">
        <v>0.05</v>
      </c>
      <c r="J2410" s="2">
        <v>0.68</v>
      </c>
      <c r="L2410"/>
      <c r="N2410"/>
    </row>
    <row r="2411" spans="1:14" x14ac:dyDescent="0.2">
      <c r="A2411" s="1" t="s">
        <v>1867</v>
      </c>
      <c r="B2411" s="8" t="s">
        <v>10</v>
      </c>
      <c r="C2411" s="1" t="s">
        <v>57</v>
      </c>
      <c r="D2411" s="1" t="s">
        <v>45</v>
      </c>
      <c r="E2411" s="1" t="s">
        <v>13</v>
      </c>
      <c r="F2411" s="2">
        <v>0.32</v>
      </c>
      <c r="G2411" s="2">
        <v>0.13</v>
      </c>
      <c r="H2411" s="2">
        <v>0.18</v>
      </c>
      <c r="I2411" s="2">
        <v>0.04</v>
      </c>
      <c r="J2411" s="2">
        <v>0.68</v>
      </c>
      <c r="L2411"/>
      <c r="N2411"/>
    </row>
    <row r="2412" spans="1:14" x14ac:dyDescent="0.2">
      <c r="A2412" s="1" t="s">
        <v>660</v>
      </c>
      <c r="B2412" s="8" t="s">
        <v>102</v>
      </c>
      <c r="C2412" s="1" t="s">
        <v>124</v>
      </c>
      <c r="D2412" s="1" t="s">
        <v>12</v>
      </c>
      <c r="E2412" s="1" t="s">
        <v>99</v>
      </c>
      <c r="F2412" s="2">
        <v>0.62</v>
      </c>
      <c r="G2412" s="2">
        <v>0.04</v>
      </c>
      <c r="H2412" s="2">
        <v>0</v>
      </c>
      <c r="I2412" s="2">
        <v>0.02</v>
      </c>
      <c r="J2412" s="2">
        <v>0.68</v>
      </c>
      <c r="L2412"/>
      <c r="N2412"/>
    </row>
    <row r="2413" spans="1:14" x14ac:dyDescent="0.2">
      <c r="A2413" s="1" t="s">
        <v>1868</v>
      </c>
      <c r="B2413" s="8" t="s">
        <v>36</v>
      </c>
      <c r="C2413" s="1" t="s">
        <v>15</v>
      </c>
      <c r="D2413" s="1" t="s">
        <v>38</v>
      </c>
      <c r="E2413" s="1" t="s">
        <v>109</v>
      </c>
      <c r="F2413" s="2">
        <v>0.32</v>
      </c>
      <c r="G2413" s="2">
        <v>0.25</v>
      </c>
      <c r="H2413" s="2">
        <v>0</v>
      </c>
      <c r="I2413" s="2">
        <v>0.11</v>
      </c>
      <c r="J2413" s="2">
        <v>0.68</v>
      </c>
      <c r="L2413"/>
      <c r="N2413"/>
    </row>
    <row r="2414" spans="1:14" x14ac:dyDescent="0.2">
      <c r="A2414" s="1" t="s">
        <v>1869</v>
      </c>
      <c r="B2414" s="8" t="s">
        <v>64</v>
      </c>
      <c r="C2414" s="1" t="s">
        <v>65</v>
      </c>
      <c r="D2414" s="1" t="s">
        <v>38</v>
      </c>
      <c r="E2414" s="1" t="s">
        <v>369</v>
      </c>
      <c r="F2414" s="2">
        <v>0.21</v>
      </c>
      <c r="G2414" s="2">
        <v>0.36</v>
      </c>
      <c r="H2414" s="2">
        <v>0</v>
      </c>
      <c r="I2414" s="2">
        <v>0.11</v>
      </c>
      <c r="J2414" s="2">
        <v>0.68</v>
      </c>
      <c r="L2414"/>
      <c r="N2414"/>
    </row>
    <row r="2415" spans="1:14" x14ac:dyDescent="0.2">
      <c r="A2415" s="1" t="s">
        <v>1484</v>
      </c>
      <c r="B2415" s="8" t="s">
        <v>36</v>
      </c>
      <c r="C2415" s="1" t="s">
        <v>29</v>
      </c>
      <c r="D2415" s="1" t="s">
        <v>1</v>
      </c>
      <c r="E2415" s="1" t="s">
        <v>59</v>
      </c>
      <c r="F2415" s="2">
        <v>0.26</v>
      </c>
      <c r="G2415" s="2">
        <v>0.28999999999999998</v>
      </c>
      <c r="H2415" s="2">
        <v>0.02</v>
      </c>
      <c r="I2415" s="2">
        <v>0.12</v>
      </c>
      <c r="J2415" s="2">
        <v>0.68</v>
      </c>
      <c r="L2415"/>
      <c r="N2415"/>
    </row>
    <row r="2416" spans="1:14" x14ac:dyDescent="0.2">
      <c r="A2416" s="1" t="s">
        <v>819</v>
      </c>
      <c r="B2416" s="8" t="s">
        <v>102</v>
      </c>
      <c r="C2416" s="1" t="s">
        <v>42</v>
      </c>
      <c r="D2416" s="1" t="s">
        <v>12</v>
      </c>
      <c r="E2416" s="1" t="s">
        <v>99</v>
      </c>
      <c r="F2416" s="2">
        <v>0.63</v>
      </c>
      <c r="G2416" s="2">
        <v>0.02</v>
      </c>
      <c r="H2416" s="2">
        <v>0</v>
      </c>
      <c r="I2416" s="2">
        <v>0.03</v>
      </c>
      <c r="J2416" s="2">
        <v>0.68</v>
      </c>
      <c r="L2416"/>
      <c r="N2416"/>
    </row>
    <row r="2417" spans="1:14" x14ac:dyDescent="0.2">
      <c r="A2417" s="1" t="s">
        <v>1340</v>
      </c>
      <c r="B2417" s="8" t="s">
        <v>128</v>
      </c>
      <c r="C2417" s="1" t="s">
        <v>37</v>
      </c>
      <c r="D2417" s="1" t="s">
        <v>1</v>
      </c>
      <c r="E2417" s="1" t="s">
        <v>86</v>
      </c>
      <c r="F2417" s="2">
        <v>0.26</v>
      </c>
      <c r="G2417" s="2">
        <v>0.33</v>
      </c>
      <c r="H2417" s="2">
        <v>0.03</v>
      </c>
      <c r="I2417" s="2">
        <v>0.06</v>
      </c>
      <c r="J2417" s="2">
        <v>0.68</v>
      </c>
      <c r="L2417"/>
      <c r="N2417"/>
    </row>
    <row r="2418" spans="1:14" x14ac:dyDescent="0.2">
      <c r="A2418" s="1" t="s">
        <v>1870</v>
      </c>
      <c r="B2418" s="8" t="s">
        <v>126</v>
      </c>
      <c r="C2418" s="1" t="s">
        <v>124</v>
      </c>
      <c r="D2418" s="1" t="s">
        <v>71</v>
      </c>
      <c r="E2418" s="1" t="s">
        <v>1327</v>
      </c>
      <c r="F2418" s="2">
        <v>0.53</v>
      </c>
      <c r="G2418" s="2">
        <v>0.14000000000000001</v>
      </c>
      <c r="H2418" s="2">
        <v>0</v>
      </c>
      <c r="I2418" s="2">
        <v>0.02</v>
      </c>
      <c r="J2418" s="2">
        <v>0.68</v>
      </c>
      <c r="L2418"/>
      <c r="N2418"/>
    </row>
    <row r="2419" spans="1:14" x14ac:dyDescent="0.2">
      <c r="A2419" s="1" t="s">
        <v>1871</v>
      </c>
      <c r="B2419" s="8" t="s">
        <v>41</v>
      </c>
      <c r="C2419" s="1" t="s">
        <v>25</v>
      </c>
      <c r="D2419" s="1" t="s">
        <v>38</v>
      </c>
      <c r="E2419" s="1" t="s">
        <v>86</v>
      </c>
      <c r="F2419" s="2">
        <v>0.56999999999999995</v>
      </c>
      <c r="G2419" s="2">
        <v>0.02</v>
      </c>
      <c r="H2419" s="2">
        <v>0</v>
      </c>
      <c r="I2419" s="2">
        <v>0.09</v>
      </c>
      <c r="J2419" s="2">
        <v>0.68</v>
      </c>
      <c r="L2419"/>
      <c r="N2419"/>
    </row>
    <row r="2420" spans="1:14" x14ac:dyDescent="0.2">
      <c r="A2420" s="1" t="s">
        <v>1872</v>
      </c>
      <c r="B2420" s="8" t="s">
        <v>113</v>
      </c>
      <c r="C2420" s="1" t="s">
        <v>29</v>
      </c>
      <c r="D2420" s="1" t="s">
        <v>12</v>
      </c>
      <c r="E2420" s="1" t="s">
        <v>55</v>
      </c>
      <c r="F2420" s="2">
        <v>0.21</v>
      </c>
      <c r="G2420" s="2">
        <v>0.11</v>
      </c>
      <c r="H2420" s="2">
        <v>0.28000000000000003</v>
      </c>
      <c r="I2420" s="2">
        <v>0.08</v>
      </c>
      <c r="J2420" s="2">
        <v>0.68</v>
      </c>
      <c r="L2420"/>
      <c r="N2420"/>
    </row>
    <row r="2421" spans="1:14" x14ac:dyDescent="0.2">
      <c r="A2421" s="1" t="s">
        <v>1873</v>
      </c>
      <c r="B2421" s="8" t="s">
        <v>64</v>
      </c>
      <c r="C2421" s="1" t="s">
        <v>75</v>
      </c>
      <c r="D2421" s="1" t="s">
        <v>38</v>
      </c>
      <c r="E2421" s="1" t="s">
        <v>527</v>
      </c>
      <c r="F2421" s="2">
        <v>0.22</v>
      </c>
      <c r="G2421" s="2">
        <v>0.3</v>
      </c>
      <c r="H2421" s="2">
        <v>0.04</v>
      </c>
      <c r="I2421" s="2">
        <v>0.12</v>
      </c>
      <c r="J2421" s="2">
        <v>0.68</v>
      </c>
      <c r="L2421"/>
      <c r="N2421"/>
    </row>
    <row r="2422" spans="1:14" x14ac:dyDescent="0.2">
      <c r="A2422" s="1" t="s">
        <v>1874</v>
      </c>
      <c r="B2422" s="8" t="s">
        <v>20</v>
      </c>
      <c r="C2422" s="1" t="s">
        <v>33</v>
      </c>
      <c r="D2422" s="1" t="s">
        <v>45</v>
      </c>
      <c r="E2422" s="1" t="s">
        <v>13</v>
      </c>
      <c r="F2422" s="2">
        <v>0.32</v>
      </c>
      <c r="G2422" s="2">
        <v>0</v>
      </c>
      <c r="H2422" s="2">
        <v>0.34</v>
      </c>
      <c r="I2422" s="2">
        <v>0.02</v>
      </c>
      <c r="J2422" s="2">
        <v>0.68</v>
      </c>
      <c r="L2422"/>
      <c r="N2422"/>
    </row>
    <row r="2423" spans="1:14" x14ac:dyDescent="0.2">
      <c r="A2423" s="1" t="s">
        <v>1703</v>
      </c>
      <c r="B2423" s="8" t="s">
        <v>102</v>
      </c>
      <c r="C2423" s="1" t="s">
        <v>25</v>
      </c>
      <c r="D2423" s="1" t="s">
        <v>38</v>
      </c>
      <c r="E2423" s="1" t="s">
        <v>168</v>
      </c>
      <c r="F2423" s="2">
        <v>0.54</v>
      </c>
      <c r="G2423" s="2">
        <v>0.11</v>
      </c>
      <c r="H2423" s="2">
        <v>0</v>
      </c>
      <c r="I2423" s="2">
        <v>0.03</v>
      </c>
      <c r="J2423" s="2">
        <v>0.68</v>
      </c>
      <c r="L2423"/>
      <c r="N2423"/>
    </row>
    <row r="2424" spans="1:14" x14ac:dyDescent="0.2">
      <c r="A2424" s="1" t="s">
        <v>1875</v>
      </c>
      <c r="B2424" s="8" t="s">
        <v>64</v>
      </c>
      <c r="C2424" s="1" t="s">
        <v>75</v>
      </c>
      <c r="D2424" s="1" t="s">
        <v>58</v>
      </c>
      <c r="E2424" s="1" t="s">
        <v>137</v>
      </c>
      <c r="F2424" s="2">
        <v>0.22</v>
      </c>
      <c r="G2424" s="2">
        <v>0.33</v>
      </c>
      <c r="H2424" s="2">
        <v>0</v>
      </c>
      <c r="I2424" s="2">
        <v>0.13</v>
      </c>
      <c r="J2424" s="2">
        <v>0.68</v>
      </c>
      <c r="L2424"/>
      <c r="N2424"/>
    </row>
    <row r="2425" spans="1:14" x14ac:dyDescent="0.2">
      <c r="A2425" s="1" t="s">
        <v>970</v>
      </c>
      <c r="B2425" s="8" t="s">
        <v>121</v>
      </c>
      <c r="C2425" s="1" t="s">
        <v>216</v>
      </c>
      <c r="D2425" s="1" t="s">
        <v>58</v>
      </c>
      <c r="E2425" s="1" t="s">
        <v>97</v>
      </c>
      <c r="F2425" s="2">
        <v>0.39</v>
      </c>
      <c r="G2425" s="2">
        <v>0.23</v>
      </c>
      <c r="H2425" s="2">
        <v>0</v>
      </c>
      <c r="I2425" s="2">
        <v>0.06</v>
      </c>
      <c r="J2425" s="2">
        <v>0.68</v>
      </c>
      <c r="L2425"/>
      <c r="N2425"/>
    </row>
    <row r="2426" spans="1:14" x14ac:dyDescent="0.2">
      <c r="A2426" s="1" t="s">
        <v>524</v>
      </c>
      <c r="B2426" s="8" t="s">
        <v>121</v>
      </c>
      <c r="C2426" s="1" t="s">
        <v>65</v>
      </c>
      <c r="D2426" s="1" t="s">
        <v>16</v>
      </c>
      <c r="E2426" s="1" t="s">
        <v>99</v>
      </c>
      <c r="F2426" s="2">
        <v>0.3</v>
      </c>
      <c r="G2426" s="2">
        <v>0.33</v>
      </c>
      <c r="H2426" s="2">
        <v>0</v>
      </c>
      <c r="I2426" s="2">
        <v>0.06</v>
      </c>
      <c r="J2426" s="2">
        <v>0.68</v>
      </c>
      <c r="L2426"/>
      <c r="N2426"/>
    </row>
    <row r="2427" spans="1:14" x14ac:dyDescent="0.2">
      <c r="A2427" s="1" t="s">
        <v>1876</v>
      </c>
      <c r="B2427" s="8" t="s">
        <v>20</v>
      </c>
      <c r="C2427" s="1" t="s">
        <v>29</v>
      </c>
      <c r="D2427" s="1" t="s">
        <v>16</v>
      </c>
      <c r="E2427" s="1" t="s">
        <v>319</v>
      </c>
      <c r="F2427" s="2">
        <v>0.63</v>
      </c>
      <c r="G2427" s="2">
        <v>0.01</v>
      </c>
      <c r="H2427" s="2">
        <v>0</v>
      </c>
      <c r="I2427" s="2">
        <v>0.05</v>
      </c>
      <c r="J2427" s="2">
        <v>0.68</v>
      </c>
      <c r="L2427"/>
      <c r="N2427"/>
    </row>
    <row r="2428" spans="1:14" x14ac:dyDescent="0.2">
      <c r="A2428" s="1" t="s">
        <v>255</v>
      </c>
      <c r="B2428" s="8" t="s">
        <v>102</v>
      </c>
      <c r="C2428" s="1" t="s">
        <v>25</v>
      </c>
      <c r="D2428" s="1" t="s">
        <v>12</v>
      </c>
      <c r="E2428" s="1" t="s">
        <v>99</v>
      </c>
      <c r="F2428" s="2">
        <v>0.28999999999999998</v>
      </c>
      <c r="G2428" s="2">
        <v>0.38</v>
      </c>
      <c r="H2428" s="2">
        <v>0</v>
      </c>
      <c r="I2428" s="2">
        <v>0.01</v>
      </c>
      <c r="J2428" s="2">
        <v>0.68</v>
      </c>
      <c r="L2428"/>
      <c r="N2428"/>
    </row>
    <row r="2429" spans="1:14" x14ac:dyDescent="0.2">
      <c r="A2429" s="1" t="s">
        <v>1877</v>
      </c>
      <c r="B2429" s="8" t="s">
        <v>20</v>
      </c>
      <c r="C2429" s="1" t="s">
        <v>18</v>
      </c>
      <c r="D2429" s="1" t="s">
        <v>173</v>
      </c>
      <c r="E2429" s="1" t="s">
        <v>1275</v>
      </c>
      <c r="F2429" s="2">
        <v>0.19</v>
      </c>
      <c r="G2429" s="2">
        <v>0.43</v>
      </c>
      <c r="H2429" s="2">
        <v>0</v>
      </c>
      <c r="I2429" s="2">
        <v>0.05</v>
      </c>
      <c r="J2429" s="2">
        <v>0.68</v>
      </c>
      <c r="L2429"/>
      <c r="N2429"/>
    </row>
    <row r="2430" spans="1:14" x14ac:dyDescent="0.2">
      <c r="A2430" s="1" t="s">
        <v>1878</v>
      </c>
      <c r="B2430" s="8" t="s">
        <v>10</v>
      </c>
      <c r="C2430" s="1" t="s">
        <v>11</v>
      </c>
      <c r="D2430" s="1" t="s">
        <v>58</v>
      </c>
      <c r="E2430" s="1" t="s">
        <v>86</v>
      </c>
      <c r="F2430" s="2">
        <v>0.55000000000000004</v>
      </c>
      <c r="G2430" s="2">
        <v>0.04</v>
      </c>
      <c r="H2430" s="2">
        <v>0.04</v>
      </c>
      <c r="I2430" s="2">
        <v>0.05</v>
      </c>
      <c r="J2430" s="2">
        <v>0.68</v>
      </c>
      <c r="L2430"/>
      <c r="N2430"/>
    </row>
    <row r="2431" spans="1:14" x14ac:dyDescent="0.2">
      <c r="A2431" s="1" t="s">
        <v>912</v>
      </c>
      <c r="B2431" s="8" t="s">
        <v>102</v>
      </c>
      <c r="C2431" s="1" t="s">
        <v>42</v>
      </c>
      <c r="D2431" s="1" t="s">
        <v>71</v>
      </c>
      <c r="E2431" s="1" t="s">
        <v>99</v>
      </c>
      <c r="F2431" s="2">
        <v>0.51</v>
      </c>
      <c r="G2431" s="2">
        <v>0.15</v>
      </c>
      <c r="H2431" s="2">
        <v>0</v>
      </c>
      <c r="I2431" s="2">
        <v>0.02</v>
      </c>
      <c r="J2431" s="2">
        <v>0.68</v>
      </c>
      <c r="L2431"/>
      <c r="N2431"/>
    </row>
    <row r="2432" spans="1:14" x14ac:dyDescent="0.2">
      <c r="A2432" s="1" t="s">
        <v>1879</v>
      </c>
      <c r="B2432" s="8" t="s">
        <v>41</v>
      </c>
      <c r="C2432" s="1" t="s">
        <v>11</v>
      </c>
      <c r="D2432" s="1" t="s">
        <v>16</v>
      </c>
      <c r="E2432" s="1" t="s">
        <v>55</v>
      </c>
      <c r="F2432" s="2">
        <v>0.28000000000000003</v>
      </c>
      <c r="G2432" s="2">
        <v>0.22</v>
      </c>
      <c r="H2432" s="2">
        <v>0.11</v>
      </c>
      <c r="I2432" s="2">
        <v>7.0000000000000007E-2</v>
      </c>
      <c r="J2432" s="2">
        <v>0.68</v>
      </c>
      <c r="L2432"/>
      <c r="N2432"/>
    </row>
    <row r="2433" spans="1:14" x14ac:dyDescent="0.2">
      <c r="A2433" s="1" t="s">
        <v>409</v>
      </c>
      <c r="B2433" s="8" t="s">
        <v>107</v>
      </c>
      <c r="C2433" s="1" t="s">
        <v>15</v>
      </c>
      <c r="D2433" s="1" t="s">
        <v>45</v>
      </c>
      <c r="E2433" s="1" t="s">
        <v>99</v>
      </c>
      <c r="F2433" s="2">
        <v>0</v>
      </c>
      <c r="G2433" s="2">
        <v>0.59</v>
      </c>
      <c r="H2433" s="2">
        <v>0</v>
      </c>
      <c r="I2433" s="2">
        <v>0.09</v>
      </c>
      <c r="J2433" s="2">
        <v>0.68</v>
      </c>
      <c r="L2433"/>
      <c r="N2433"/>
    </row>
    <row r="2434" spans="1:14" x14ac:dyDescent="0.2">
      <c r="A2434" s="1" t="s">
        <v>1880</v>
      </c>
      <c r="B2434" s="8" t="s">
        <v>41</v>
      </c>
      <c r="C2434" s="1" t="s">
        <v>47</v>
      </c>
      <c r="D2434" s="1" t="s">
        <v>45</v>
      </c>
      <c r="E2434" s="1" t="s">
        <v>218</v>
      </c>
      <c r="F2434" s="2">
        <v>0.23</v>
      </c>
      <c r="G2434" s="2">
        <v>0.18</v>
      </c>
      <c r="H2434" s="2">
        <v>0.2</v>
      </c>
      <c r="I2434" s="2">
        <v>0.06</v>
      </c>
      <c r="J2434" s="2">
        <v>0.68</v>
      </c>
      <c r="L2434"/>
      <c r="N2434"/>
    </row>
    <row r="2435" spans="1:14" x14ac:dyDescent="0.2">
      <c r="A2435" s="1" t="s">
        <v>1881</v>
      </c>
      <c r="B2435" s="8" t="s">
        <v>10</v>
      </c>
      <c r="C2435" s="1" t="s">
        <v>57</v>
      </c>
      <c r="D2435" s="1" t="s">
        <v>22</v>
      </c>
      <c r="E2435" s="1" t="s">
        <v>1882</v>
      </c>
      <c r="F2435" s="2">
        <v>0.59</v>
      </c>
      <c r="G2435" s="2">
        <v>0.04</v>
      </c>
      <c r="H2435" s="2">
        <v>0</v>
      </c>
      <c r="I2435" s="2">
        <v>0.04</v>
      </c>
      <c r="J2435" s="2">
        <v>0.68</v>
      </c>
      <c r="L2435"/>
      <c r="N2435"/>
    </row>
    <row r="2436" spans="1:14" x14ac:dyDescent="0.2">
      <c r="A2436" s="1" t="s">
        <v>1729</v>
      </c>
      <c r="B2436" s="8" t="s">
        <v>36</v>
      </c>
      <c r="C2436" s="1" t="s">
        <v>15</v>
      </c>
      <c r="D2436" s="1" t="s">
        <v>38</v>
      </c>
      <c r="E2436" s="1" t="s">
        <v>1730</v>
      </c>
      <c r="F2436" s="2">
        <v>0.35</v>
      </c>
      <c r="G2436" s="2">
        <v>0.22</v>
      </c>
      <c r="H2436" s="2">
        <v>0.01</v>
      </c>
      <c r="I2436" s="2">
        <v>0.1</v>
      </c>
      <c r="J2436" s="2">
        <v>0.68</v>
      </c>
      <c r="L2436"/>
      <c r="N2436"/>
    </row>
    <row r="2437" spans="1:14" x14ac:dyDescent="0.2">
      <c r="A2437" s="1" t="s">
        <v>1883</v>
      </c>
      <c r="B2437" s="8" t="s">
        <v>41</v>
      </c>
      <c r="C2437" s="1" t="s">
        <v>42</v>
      </c>
      <c r="D2437" s="1" t="s">
        <v>22</v>
      </c>
      <c r="E2437" s="1" t="s">
        <v>501</v>
      </c>
      <c r="F2437" s="2">
        <v>0.33</v>
      </c>
      <c r="G2437" s="2">
        <v>0.26</v>
      </c>
      <c r="H2437" s="2">
        <v>0</v>
      </c>
      <c r="I2437" s="2">
        <v>0.09</v>
      </c>
      <c r="J2437" s="2">
        <v>0.68</v>
      </c>
      <c r="L2437"/>
      <c r="N2437"/>
    </row>
    <row r="2438" spans="1:14" x14ac:dyDescent="0.2">
      <c r="A2438" s="1" t="s">
        <v>1884</v>
      </c>
      <c r="B2438" s="8" t="s">
        <v>20</v>
      </c>
      <c r="C2438" s="1" t="s">
        <v>15</v>
      </c>
      <c r="D2438" s="1" t="s">
        <v>22</v>
      </c>
      <c r="E2438" s="1" t="s">
        <v>13</v>
      </c>
      <c r="F2438" s="2">
        <v>0.13</v>
      </c>
      <c r="G2438" s="2">
        <v>0.52</v>
      </c>
      <c r="H2438" s="2">
        <v>0</v>
      </c>
      <c r="I2438" s="2">
        <v>0.02</v>
      </c>
      <c r="J2438" s="2">
        <v>0.67</v>
      </c>
      <c r="L2438"/>
      <c r="N2438"/>
    </row>
    <row r="2439" spans="1:14" x14ac:dyDescent="0.2">
      <c r="A2439" s="1" t="s">
        <v>1885</v>
      </c>
      <c r="B2439" s="8" t="s">
        <v>36</v>
      </c>
      <c r="C2439" s="1" t="s">
        <v>29</v>
      </c>
      <c r="D2439" s="1" t="s">
        <v>58</v>
      </c>
      <c r="E2439" s="1" t="s">
        <v>501</v>
      </c>
      <c r="F2439" s="2">
        <v>0.33</v>
      </c>
      <c r="G2439" s="2">
        <v>0.24</v>
      </c>
      <c r="H2439" s="2">
        <v>0</v>
      </c>
      <c r="I2439" s="2">
        <v>0.11</v>
      </c>
      <c r="J2439" s="2">
        <v>0.67</v>
      </c>
      <c r="L2439"/>
      <c r="N2439"/>
    </row>
    <row r="2440" spans="1:14" x14ac:dyDescent="0.2">
      <c r="A2440" s="1" t="s">
        <v>1886</v>
      </c>
      <c r="B2440" s="8" t="s">
        <v>20</v>
      </c>
      <c r="C2440" s="1" t="s">
        <v>29</v>
      </c>
      <c r="D2440" s="1" t="s">
        <v>45</v>
      </c>
      <c r="E2440" s="1" t="s">
        <v>164</v>
      </c>
      <c r="F2440" s="2">
        <v>0.22</v>
      </c>
      <c r="G2440" s="2">
        <v>0.01</v>
      </c>
      <c r="H2440" s="2">
        <v>0.42</v>
      </c>
      <c r="I2440" s="2">
        <v>0.02</v>
      </c>
      <c r="J2440" s="2">
        <v>0.67</v>
      </c>
      <c r="L2440"/>
      <c r="N2440"/>
    </row>
    <row r="2441" spans="1:14" x14ac:dyDescent="0.2">
      <c r="A2441" s="1" t="s">
        <v>1887</v>
      </c>
      <c r="B2441" s="8" t="s">
        <v>102</v>
      </c>
      <c r="C2441" s="1" t="s">
        <v>124</v>
      </c>
      <c r="D2441" s="1" t="s">
        <v>58</v>
      </c>
      <c r="E2441" s="1" t="s">
        <v>59</v>
      </c>
      <c r="F2441" s="2">
        <v>0.49</v>
      </c>
      <c r="G2441" s="2">
        <v>0.16</v>
      </c>
      <c r="H2441" s="2">
        <v>0</v>
      </c>
      <c r="I2441" s="2">
        <v>0.02</v>
      </c>
      <c r="J2441" s="2">
        <v>0.67</v>
      </c>
      <c r="L2441"/>
      <c r="N2441"/>
    </row>
    <row r="2442" spans="1:14" x14ac:dyDescent="0.2">
      <c r="A2442" s="1" t="s">
        <v>679</v>
      </c>
      <c r="B2442" s="8" t="s">
        <v>121</v>
      </c>
      <c r="C2442" s="1" t="s">
        <v>37</v>
      </c>
      <c r="D2442" s="1" t="s">
        <v>16</v>
      </c>
      <c r="E2442" s="1" t="s">
        <v>99</v>
      </c>
      <c r="F2442" s="2">
        <v>0.45</v>
      </c>
      <c r="G2442" s="2">
        <v>0.17</v>
      </c>
      <c r="H2442" s="2">
        <v>0</v>
      </c>
      <c r="I2442" s="2">
        <v>0.05</v>
      </c>
      <c r="J2442" s="2">
        <v>0.67</v>
      </c>
      <c r="L2442"/>
      <c r="N2442"/>
    </row>
    <row r="2443" spans="1:14" x14ac:dyDescent="0.2">
      <c r="A2443" s="1" t="s">
        <v>1888</v>
      </c>
      <c r="B2443" s="8" t="s">
        <v>36</v>
      </c>
      <c r="C2443" s="1" t="s">
        <v>67</v>
      </c>
      <c r="D2443" s="1" t="s">
        <v>38</v>
      </c>
      <c r="E2443" s="1" t="s">
        <v>175</v>
      </c>
      <c r="F2443" s="2">
        <v>0.26</v>
      </c>
      <c r="G2443" s="2">
        <v>0.21</v>
      </c>
      <c r="H2443" s="2">
        <v>0.11</v>
      </c>
      <c r="I2443" s="2">
        <v>0.09</v>
      </c>
      <c r="J2443" s="2">
        <v>0.67</v>
      </c>
      <c r="L2443"/>
      <c r="N2443"/>
    </row>
    <row r="2444" spans="1:14" x14ac:dyDescent="0.2">
      <c r="A2444" s="1" t="s">
        <v>1889</v>
      </c>
      <c r="B2444" s="8" t="s">
        <v>36</v>
      </c>
      <c r="C2444" s="1" t="s">
        <v>29</v>
      </c>
      <c r="D2444" s="1" t="s">
        <v>58</v>
      </c>
      <c r="E2444" s="1" t="s">
        <v>39</v>
      </c>
      <c r="F2444" s="2">
        <v>0.2</v>
      </c>
      <c r="G2444" s="2">
        <v>0.34</v>
      </c>
      <c r="H2444" s="2">
        <v>0</v>
      </c>
      <c r="I2444" s="2">
        <v>0.13</v>
      </c>
      <c r="J2444" s="2">
        <v>0.67</v>
      </c>
      <c r="L2444"/>
      <c r="N2444"/>
    </row>
    <row r="2445" spans="1:14" x14ac:dyDescent="0.2">
      <c r="A2445" s="1" t="s">
        <v>1890</v>
      </c>
      <c r="B2445" s="8" t="s">
        <v>20</v>
      </c>
      <c r="C2445" s="1" t="s">
        <v>33</v>
      </c>
      <c r="D2445" s="1" t="s">
        <v>173</v>
      </c>
      <c r="E2445" s="1" t="s">
        <v>369</v>
      </c>
      <c r="F2445" s="2">
        <v>0.4</v>
      </c>
      <c r="G2445" s="2">
        <v>0.22</v>
      </c>
      <c r="H2445" s="2">
        <v>0</v>
      </c>
      <c r="I2445" s="2">
        <v>0.06</v>
      </c>
      <c r="J2445" s="2">
        <v>0.67</v>
      </c>
      <c r="L2445"/>
      <c r="N2445"/>
    </row>
    <row r="2446" spans="1:14" x14ac:dyDescent="0.2">
      <c r="A2446" s="1" t="s">
        <v>1562</v>
      </c>
      <c r="B2446" s="8" t="s">
        <v>36</v>
      </c>
      <c r="C2446" s="1" t="s">
        <v>11</v>
      </c>
      <c r="D2446" s="1" t="s">
        <v>26</v>
      </c>
      <c r="E2446" s="1" t="s">
        <v>86</v>
      </c>
      <c r="F2446" s="2">
        <v>0.35</v>
      </c>
      <c r="G2446" s="2">
        <v>0.22</v>
      </c>
      <c r="H2446" s="2">
        <v>0</v>
      </c>
      <c r="I2446" s="2">
        <v>0.1</v>
      </c>
      <c r="J2446" s="2">
        <v>0.67</v>
      </c>
      <c r="L2446"/>
      <c r="N2446"/>
    </row>
    <row r="2447" spans="1:14" x14ac:dyDescent="0.2">
      <c r="A2447" s="1" t="s">
        <v>1891</v>
      </c>
      <c r="B2447" s="8" t="s">
        <v>102</v>
      </c>
      <c r="C2447" s="1" t="s">
        <v>42</v>
      </c>
      <c r="D2447" s="1" t="s">
        <v>71</v>
      </c>
      <c r="E2447" s="1" t="s">
        <v>99</v>
      </c>
      <c r="F2447" s="2">
        <v>0.46</v>
      </c>
      <c r="G2447" s="2">
        <v>0.18</v>
      </c>
      <c r="H2447" s="2">
        <v>0</v>
      </c>
      <c r="I2447" s="2">
        <v>0.03</v>
      </c>
      <c r="J2447" s="2">
        <v>0.67</v>
      </c>
      <c r="L2447"/>
      <c r="N2447"/>
    </row>
    <row r="2448" spans="1:14" x14ac:dyDescent="0.2">
      <c r="A2448" s="1" t="s">
        <v>841</v>
      </c>
      <c r="B2448" s="8" t="s">
        <v>121</v>
      </c>
      <c r="C2448" s="1" t="s">
        <v>75</v>
      </c>
      <c r="D2448" s="1" t="s">
        <v>58</v>
      </c>
      <c r="E2448" s="1" t="s">
        <v>97</v>
      </c>
      <c r="F2448" s="2">
        <v>0.33</v>
      </c>
      <c r="G2448" s="2">
        <v>0.28000000000000003</v>
      </c>
      <c r="H2448" s="2">
        <v>0</v>
      </c>
      <c r="I2448" s="2">
        <v>0.06</v>
      </c>
      <c r="J2448" s="2">
        <v>0.67</v>
      </c>
      <c r="L2448"/>
      <c r="N2448"/>
    </row>
    <row r="2449" spans="1:14" x14ac:dyDescent="0.2">
      <c r="A2449" s="1" t="s">
        <v>1892</v>
      </c>
      <c r="B2449" s="8" t="s">
        <v>10</v>
      </c>
      <c r="C2449" s="1" t="s">
        <v>33</v>
      </c>
      <c r="D2449" s="1" t="s">
        <v>12</v>
      </c>
      <c r="E2449" s="1" t="s">
        <v>319</v>
      </c>
      <c r="F2449" s="2">
        <v>0.49</v>
      </c>
      <c r="G2449" s="2">
        <v>0.13</v>
      </c>
      <c r="H2449" s="2">
        <v>0</v>
      </c>
      <c r="I2449" s="2">
        <v>0.05</v>
      </c>
      <c r="J2449" s="2">
        <v>0.67</v>
      </c>
      <c r="L2449"/>
      <c r="N2449"/>
    </row>
    <row r="2450" spans="1:14" x14ac:dyDescent="0.2">
      <c r="A2450" s="1" t="s">
        <v>1893</v>
      </c>
      <c r="B2450" s="8" t="s">
        <v>20</v>
      </c>
      <c r="C2450" s="1" t="s">
        <v>11</v>
      </c>
      <c r="D2450" s="1" t="s">
        <v>22</v>
      </c>
      <c r="E2450" s="1" t="s">
        <v>1894</v>
      </c>
      <c r="F2450" s="2">
        <v>0</v>
      </c>
      <c r="G2450" s="2">
        <v>0</v>
      </c>
      <c r="H2450" s="2">
        <v>0.67</v>
      </c>
      <c r="I2450" s="2">
        <v>0</v>
      </c>
      <c r="J2450" s="2">
        <v>0.67</v>
      </c>
      <c r="L2450"/>
      <c r="N2450"/>
    </row>
    <row r="2451" spans="1:14" x14ac:dyDescent="0.2">
      <c r="A2451" s="1" t="s">
        <v>1895</v>
      </c>
      <c r="B2451" s="8" t="s">
        <v>102</v>
      </c>
      <c r="C2451" s="1" t="s">
        <v>25</v>
      </c>
      <c r="D2451" s="1" t="s">
        <v>58</v>
      </c>
      <c r="E2451" s="1" t="s">
        <v>59</v>
      </c>
      <c r="F2451" s="2">
        <v>0.48</v>
      </c>
      <c r="G2451" s="2">
        <v>0.17</v>
      </c>
      <c r="H2451" s="2">
        <v>0</v>
      </c>
      <c r="I2451" s="2">
        <v>0.02</v>
      </c>
      <c r="J2451" s="2">
        <v>0.67</v>
      </c>
      <c r="L2451"/>
      <c r="N2451"/>
    </row>
    <row r="2452" spans="1:14" x14ac:dyDescent="0.2">
      <c r="A2452" s="1" t="s">
        <v>1896</v>
      </c>
      <c r="B2452" s="8" t="s">
        <v>41</v>
      </c>
      <c r="C2452" s="1" t="s">
        <v>47</v>
      </c>
      <c r="D2452" s="1" t="s">
        <v>26</v>
      </c>
      <c r="E2452" s="1" t="s">
        <v>1897</v>
      </c>
      <c r="F2452" s="2">
        <v>0.22</v>
      </c>
      <c r="G2452" s="2">
        <v>0.17</v>
      </c>
      <c r="H2452" s="2">
        <v>0.23</v>
      </c>
      <c r="I2452" s="2">
        <v>0.06</v>
      </c>
      <c r="J2452" s="2">
        <v>0.67</v>
      </c>
      <c r="L2452"/>
      <c r="N2452"/>
    </row>
    <row r="2453" spans="1:14" x14ac:dyDescent="0.2">
      <c r="A2453" s="1" t="s">
        <v>619</v>
      </c>
      <c r="B2453" s="8" t="s">
        <v>10</v>
      </c>
      <c r="C2453" s="1" t="s">
        <v>15</v>
      </c>
      <c r="D2453" s="1" t="s">
        <v>16</v>
      </c>
      <c r="E2453" s="1" t="s">
        <v>99</v>
      </c>
      <c r="F2453" s="2">
        <v>0.27</v>
      </c>
      <c r="G2453" s="2">
        <v>0.32</v>
      </c>
      <c r="H2453" s="2">
        <v>0</v>
      </c>
      <c r="I2453" s="2">
        <v>7.0000000000000007E-2</v>
      </c>
      <c r="J2453" s="2">
        <v>0.67</v>
      </c>
      <c r="L2453"/>
      <c r="N2453"/>
    </row>
    <row r="2454" spans="1:14" x14ac:dyDescent="0.2">
      <c r="A2454" s="1" t="s">
        <v>1898</v>
      </c>
      <c r="B2454" s="8" t="s">
        <v>10</v>
      </c>
      <c r="C2454" s="1" t="s">
        <v>15</v>
      </c>
      <c r="D2454" s="1" t="s">
        <v>22</v>
      </c>
      <c r="E2454" s="1" t="s">
        <v>251</v>
      </c>
      <c r="F2454" s="2">
        <v>0</v>
      </c>
      <c r="G2454" s="2">
        <v>0</v>
      </c>
      <c r="H2454" s="2">
        <v>0.67</v>
      </c>
      <c r="I2454" s="2">
        <v>0</v>
      </c>
      <c r="J2454" s="2">
        <v>0.67</v>
      </c>
      <c r="L2454"/>
      <c r="N2454"/>
    </row>
    <row r="2455" spans="1:14" x14ac:dyDescent="0.2">
      <c r="A2455" s="1" t="s">
        <v>297</v>
      </c>
      <c r="B2455" s="8" t="s">
        <v>107</v>
      </c>
      <c r="C2455" s="1" t="s">
        <v>65</v>
      </c>
      <c r="D2455" s="1" t="s">
        <v>45</v>
      </c>
      <c r="E2455" s="1" t="s">
        <v>251</v>
      </c>
      <c r="F2455" s="2">
        <v>0.2</v>
      </c>
      <c r="G2455" s="2">
        <v>0.42</v>
      </c>
      <c r="H2455" s="2">
        <v>0</v>
      </c>
      <c r="I2455" s="2">
        <v>0.05</v>
      </c>
      <c r="J2455" s="2">
        <v>0.67</v>
      </c>
      <c r="L2455"/>
      <c r="N2455"/>
    </row>
    <row r="2456" spans="1:14" x14ac:dyDescent="0.2">
      <c r="A2456" s="1" t="s">
        <v>1899</v>
      </c>
      <c r="B2456" s="8" t="s">
        <v>113</v>
      </c>
      <c r="C2456" s="1" t="s">
        <v>25</v>
      </c>
      <c r="D2456" s="1" t="s">
        <v>12</v>
      </c>
      <c r="E2456" s="1" t="s">
        <v>109</v>
      </c>
      <c r="F2456" s="2">
        <v>0.16</v>
      </c>
      <c r="G2456" s="2">
        <v>0.36</v>
      </c>
      <c r="H2456" s="2">
        <v>0</v>
      </c>
      <c r="I2456" s="2">
        <v>0.14000000000000001</v>
      </c>
      <c r="J2456" s="2">
        <v>0.67</v>
      </c>
      <c r="L2456"/>
      <c r="N2456"/>
    </row>
    <row r="2457" spans="1:14" x14ac:dyDescent="0.2">
      <c r="A2457" s="1" t="s">
        <v>1028</v>
      </c>
      <c r="B2457" s="8" t="s">
        <v>64</v>
      </c>
      <c r="C2457" s="1" t="s">
        <v>75</v>
      </c>
      <c r="D2457" s="1" t="s">
        <v>38</v>
      </c>
      <c r="E2457" s="1" t="s">
        <v>175</v>
      </c>
      <c r="F2457" s="2">
        <v>0.24</v>
      </c>
      <c r="G2457" s="2">
        <v>0.31</v>
      </c>
      <c r="H2457" s="2">
        <v>0.01</v>
      </c>
      <c r="I2457" s="2">
        <v>0.11</v>
      </c>
      <c r="J2457" s="2">
        <v>0.67</v>
      </c>
      <c r="L2457"/>
      <c r="N2457"/>
    </row>
    <row r="2458" spans="1:14" x14ac:dyDescent="0.2">
      <c r="A2458" s="1" t="s">
        <v>1080</v>
      </c>
      <c r="B2458" s="8" t="s">
        <v>113</v>
      </c>
      <c r="C2458" s="1" t="s">
        <v>29</v>
      </c>
      <c r="D2458" s="1" t="s">
        <v>38</v>
      </c>
      <c r="E2458" s="1" t="s">
        <v>319</v>
      </c>
      <c r="F2458" s="2">
        <v>0.22</v>
      </c>
      <c r="G2458" s="2">
        <v>0.28000000000000003</v>
      </c>
      <c r="H2458" s="2">
        <v>0</v>
      </c>
      <c r="I2458" s="2">
        <v>0.16</v>
      </c>
      <c r="J2458" s="2">
        <v>0.67</v>
      </c>
      <c r="L2458"/>
      <c r="N2458"/>
    </row>
    <row r="2459" spans="1:14" x14ac:dyDescent="0.2">
      <c r="A2459" s="1" t="s">
        <v>1900</v>
      </c>
      <c r="B2459" s="8" t="s">
        <v>107</v>
      </c>
      <c r="C2459" s="1" t="s">
        <v>57</v>
      </c>
      <c r="D2459" s="1" t="s">
        <v>45</v>
      </c>
      <c r="E2459" s="1" t="s">
        <v>700</v>
      </c>
      <c r="F2459" s="2">
        <v>0.44</v>
      </c>
      <c r="G2459" s="2">
        <v>0.16</v>
      </c>
      <c r="H2459" s="2">
        <v>0</v>
      </c>
      <c r="I2459" s="2">
        <v>7.0000000000000007E-2</v>
      </c>
      <c r="J2459" s="2">
        <v>0.67</v>
      </c>
      <c r="L2459"/>
      <c r="N2459"/>
    </row>
    <row r="2460" spans="1:14" x14ac:dyDescent="0.2">
      <c r="A2460" s="1" t="s">
        <v>1901</v>
      </c>
      <c r="B2460" s="8" t="s">
        <v>10</v>
      </c>
      <c r="C2460" s="1" t="s">
        <v>15</v>
      </c>
      <c r="D2460" s="1" t="s">
        <v>12</v>
      </c>
      <c r="E2460" s="1" t="s">
        <v>86</v>
      </c>
      <c r="F2460" s="2">
        <v>0</v>
      </c>
      <c r="G2460" s="2">
        <v>0.66</v>
      </c>
      <c r="H2460" s="2">
        <v>0</v>
      </c>
      <c r="I2460" s="2">
        <v>0.01</v>
      </c>
      <c r="J2460" s="2">
        <v>0.67</v>
      </c>
      <c r="L2460"/>
      <c r="N2460"/>
    </row>
    <row r="2461" spans="1:14" x14ac:dyDescent="0.2">
      <c r="A2461" s="1" t="s">
        <v>1212</v>
      </c>
      <c r="B2461" s="8" t="s">
        <v>32</v>
      </c>
      <c r="C2461" s="1" t="s">
        <v>33</v>
      </c>
      <c r="D2461" s="1" t="s">
        <v>38</v>
      </c>
      <c r="E2461" s="1" t="s">
        <v>159</v>
      </c>
      <c r="F2461" s="2">
        <v>0.42</v>
      </c>
      <c r="G2461" s="2">
        <v>0.18</v>
      </c>
      <c r="H2461" s="2">
        <v>0.01</v>
      </c>
      <c r="I2461" s="2">
        <v>0.05</v>
      </c>
      <c r="J2461" s="2">
        <v>0.67</v>
      </c>
      <c r="L2461"/>
      <c r="N2461"/>
    </row>
    <row r="2462" spans="1:14" x14ac:dyDescent="0.2">
      <c r="A2462" s="1" t="s">
        <v>655</v>
      </c>
      <c r="B2462" s="8" t="s">
        <v>107</v>
      </c>
      <c r="C2462" s="1" t="s">
        <v>37</v>
      </c>
      <c r="D2462" s="1" t="s">
        <v>58</v>
      </c>
      <c r="E2462" s="1" t="s">
        <v>39</v>
      </c>
      <c r="F2462" s="2">
        <v>0.28000000000000003</v>
      </c>
      <c r="G2462" s="2">
        <v>0.3</v>
      </c>
      <c r="H2462" s="2">
        <v>0</v>
      </c>
      <c r="I2462" s="2">
        <v>0.08</v>
      </c>
      <c r="J2462" s="2">
        <v>0.67</v>
      </c>
      <c r="L2462"/>
      <c r="N2462"/>
    </row>
    <row r="2463" spans="1:14" x14ac:dyDescent="0.2">
      <c r="A2463" s="1" t="s">
        <v>1471</v>
      </c>
      <c r="B2463" s="8" t="s">
        <v>64</v>
      </c>
      <c r="C2463" s="1" t="s">
        <v>65</v>
      </c>
      <c r="D2463" s="1" t="s">
        <v>173</v>
      </c>
      <c r="E2463" s="1" t="s">
        <v>1472</v>
      </c>
      <c r="F2463" s="2">
        <v>0.23</v>
      </c>
      <c r="G2463" s="2">
        <v>0.33</v>
      </c>
      <c r="H2463" s="2">
        <v>0</v>
      </c>
      <c r="I2463" s="2">
        <v>0.11</v>
      </c>
      <c r="J2463" s="2">
        <v>0.67</v>
      </c>
      <c r="L2463"/>
      <c r="N2463"/>
    </row>
    <row r="2464" spans="1:14" x14ac:dyDescent="0.2">
      <c r="A2464" s="1" t="s">
        <v>1902</v>
      </c>
      <c r="B2464" s="8" t="s">
        <v>10</v>
      </c>
      <c r="C2464" s="1" t="s">
        <v>15</v>
      </c>
      <c r="D2464" s="1" t="s">
        <v>52</v>
      </c>
      <c r="E2464" s="1" t="s">
        <v>86</v>
      </c>
      <c r="F2464" s="2">
        <v>0.18</v>
      </c>
      <c r="G2464" s="2">
        <v>0.41</v>
      </c>
      <c r="H2464" s="2">
        <v>0</v>
      </c>
      <c r="I2464" s="2">
        <v>0.08</v>
      </c>
      <c r="J2464" s="2">
        <v>0.67</v>
      </c>
      <c r="L2464"/>
      <c r="N2464"/>
    </row>
    <row r="2465" spans="1:14" x14ac:dyDescent="0.2">
      <c r="A2465" s="1" t="s">
        <v>1903</v>
      </c>
      <c r="B2465" s="8" t="s">
        <v>20</v>
      </c>
      <c r="C2465" s="1" t="s">
        <v>33</v>
      </c>
      <c r="D2465" s="1" t="s">
        <v>26</v>
      </c>
      <c r="E2465" s="1" t="s">
        <v>137</v>
      </c>
      <c r="F2465" s="2">
        <v>0.4</v>
      </c>
      <c r="G2465" s="2">
        <v>0.21</v>
      </c>
      <c r="H2465" s="2">
        <v>0.01</v>
      </c>
      <c r="I2465" s="2">
        <v>0.05</v>
      </c>
      <c r="J2465" s="2">
        <v>0.67</v>
      </c>
      <c r="L2465"/>
      <c r="N2465"/>
    </row>
    <row r="2466" spans="1:14" x14ac:dyDescent="0.2">
      <c r="A2466" s="1" t="s">
        <v>907</v>
      </c>
      <c r="B2466" s="8" t="s">
        <v>10</v>
      </c>
      <c r="C2466" s="1" t="s">
        <v>15</v>
      </c>
      <c r="D2466" s="1" t="s">
        <v>38</v>
      </c>
      <c r="E2466" s="1" t="s">
        <v>59</v>
      </c>
      <c r="F2466" s="2">
        <v>0.3</v>
      </c>
      <c r="G2466" s="2">
        <v>0.28999999999999998</v>
      </c>
      <c r="H2466" s="2">
        <v>0.01</v>
      </c>
      <c r="I2466" s="2">
        <v>7.0000000000000007E-2</v>
      </c>
      <c r="J2466" s="2">
        <v>0.67</v>
      </c>
      <c r="L2466"/>
      <c r="N2466"/>
    </row>
    <row r="2467" spans="1:14" x14ac:dyDescent="0.2">
      <c r="A2467" s="1" t="s">
        <v>1514</v>
      </c>
      <c r="B2467" s="8" t="s">
        <v>10</v>
      </c>
      <c r="C2467" s="1" t="s">
        <v>33</v>
      </c>
      <c r="D2467" s="1" t="s">
        <v>22</v>
      </c>
      <c r="E2467" s="1" t="s">
        <v>363</v>
      </c>
      <c r="F2467" s="2">
        <v>0.56000000000000005</v>
      </c>
      <c r="G2467" s="2">
        <v>0.06</v>
      </c>
      <c r="H2467" s="2">
        <v>0</v>
      </c>
      <c r="I2467" s="2">
        <v>0.05</v>
      </c>
      <c r="J2467" s="2">
        <v>0.67</v>
      </c>
      <c r="L2467"/>
      <c r="N2467"/>
    </row>
    <row r="2468" spans="1:14" x14ac:dyDescent="0.2">
      <c r="A2468" s="1" t="s">
        <v>1904</v>
      </c>
      <c r="B2468" s="8" t="s">
        <v>107</v>
      </c>
      <c r="C2468" s="1" t="s">
        <v>15</v>
      </c>
      <c r="D2468" s="1" t="s">
        <v>214</v>
      </c>
      <c r="E2468" s="1" t="s">
        <v>99</v>
      </c>
      <c r="F2468" s="2">
        <v>0.01</v>
      </c>
      <c r="G2468" s="2">
        <v>0.64</v>
      </c>
      <c r="H2468" s="2">
        <v>0</v>
      </c>
      <c r="I2468" s="2">
        <v>0.02</v>
      </c>
      <c r="J2468" s="2">
        <v>0.67</v>
      </c>
      <c r="L2468"/>
      <c r="N2468"/>
    </row>
    <row r="2469" spans="1:14" x14ac:dyDescent="0.2">
      <c r="A2469" s="1" t="s">
        <v>1905</v>
      </c>
      <c r="B2469" s="8" t="s">
        <v>41</v>
      </c>
      <c r="C2469" s="1" t="s">
        <v>124</v>
      </c>
      <c r="D2469" s="1" t="s">
        <v>1</v>
      </c>
      <c r="E2469" s="1" t="s">
        <v>319</v>
      </c>
      <c r="F2469" s="2">
        <v>0.33</v>
      </c>
      <c r="G2469" s="2">
        <v>0.25</v>
      </c>
      <c r="H2469" s="2">
        <v>0</v>
      </c>
      <c r="I2469" s="2">
        <v>0.09</v>
      </c>
      <c r="J2469" s="2">
        <v>0.67</v>
      </c>
      <c r="L2469"/>
      <c r="N2469"/>
    </row>
    <row r="2470" spans="1:14" x14ac:dyDescent="0.2">
      <c r="A2470" s="1" t="s">
        <v>486</v>
      </c>
      <c r="B2470" s="8" t="s">
        <v>113</v>
      </c>
      <c r="C2470" s="1" t="s">
        <v>11</v>
      </c>
      <c r="D2470" s="1" t="s">
        <v>71</v>
      </c>
      <c r="E2470" s="1" t="s">
        <v>319</v>
      </c>
      <c r="F2470" s="2">
        <v>0.33</v>
      </c>
      <c r="G2470" s="2">
        <v>0.2</v>
      </c>
      <c r="H2470" s="2">
        <v>0</v>
      </c>
      <c r="I2470" s="2">
        <v>0.14000000000000001</v>
      </c>
      <c r="J2470" s="2">
        <v>0.67</v>
      </c>
      <c r="L2470"/>
      <c r="N2470"/>
    </row>
    <row r="2471" spans="1:14" x14ac:dyDescent="0.2">
      <c r="A2471" s="1" t="s">
        <v>1906</v>
      </c>
      <c r="B2471" s="8" t="s">
        <v>20</v>
      </c>
      <c r="C2471" s="1" t="s">
        <v>33</v>
      </c>
      <c r="D2471" s="1" t="s">
        <v>22</v>
      </c>
      <c r="E2471" s="1" t="s">
        <v>86</v>
      </c>
      <c r="F2471" s="2">
        <v>0</v>
      </c>
      <c r="G2471" s="2">
        <v>0.57999999999999996</v>
      </c>
      <c r="H2471" s="2">
        <v>0</v>
      </c>
      <c r="I2471" s="2">
        <v>0.09</v>
      </c>
      <c r="J2471" s="2">
        <v>0.67</v>
      </c>
      <c r="L2471"/>
      <c r="N2471"/>
    </row>
    <row r="2472" spans="1:14" x14ac:dyDescent="0.2">
      <c r="A2472" s="1" t="s">
        <v>1907</v>
      </c>
      <c r="B2472" s="8" t="s">
        <v>20</v>
      </c>
      <c r="C2472" s="1" t="s">
        <v>29</v>
      </c>
      <c r="D2472" s="1" t="s">
        <v>173</v>
      </c>
      <c r="E2472" s="1" t="s">
        <v>178</v>
      </c>
      <c r="F2472" s="2">
        <v>0.33</v>
      </c>
      <c r="G2472" s="2">
        <v>0.05</v>
      </c>
      <c r="H2472" s="2">
        <v>0.25</v>
      </c>
      <c r="I2472" s="2">
        <v>0.04</v>
      </c>
      <c r="J2472" s="2">
        <v>0.67</v>
      </c>
      <c r="L2472"/>
      <c r="N2472"/>
    </row>
    <row r="2473" spans="1:14" x14ac:dyDescent="0.2">
      <c r="A2473" s="1" t="s">
        <v>1908</v>
      </c>
      <c r="B2473" s="8" t="s">
        <v>32</v>
      </c>
      <c r="C2473" s="1" t="s">
        <v>67</v>
      </c>
      <c r="D2473" s="1" t="s">
        <v>12</v>
      </c>
      <c r="E2473" s="1" t="s">
        <v>99</v>
      </c>
      <c r="F2473" s="2">
        <v>0.51</v>
      </c>
      <c r="G2473" s="2">
        <v>0.11</v>
      </c>
      <c r="H2473" s="2">
        <v>0</v>
      </c>
      <c r="I2473" s="2">
        <v>0.05</v>
      </c>
      <c r="J2473" s="2">
        <v>0.67</v>
      </c>
      <c r="L2473"/>
      <c r="N2473"/>
    </row>
    <row r="2474" spans="1:14" x14ac:dyDescent="0.2">
      <c r="A2474" s="1" t="s">
        <v>1740</v>
      </c>
      <c r="B2474" s="8" t="s">
        <v>36</v>
      </c>
      <c r="C2474" s="1" t="s">
        <v>75</v>
      </c>
      <c r="D2474" s="1" t="s">
        <v>58</v>
      </c>
      <c r="E2474" s="1" t="s">
        <v>39</v>
      </c>
      <c r="F2474" s="2">
        <v>0.25</v>
      </c>
      <c r="G2474" s="2">
        <v>0.26</v>
      </c>
      <c r="H2474" s="2">
        <v>0.05</v>
      </c>
      <c r="I2474" s="2">
        <v>0.11</v>
      </c>
      <c r="J2474" s="2">
        <v>0.67</v>
      </c>
      <c r="L2474"/>
      <c r="N2474"/>
    </row>
    <row r="2475" spans="1:14" x14ac:dyDescent="0.2">
      <c r="A2475" s="1" t="s">
        <v>1909</v>
      </c>
      <c r="B2475" s="8" t="s">
        <v>107</v>
      </c>
      <c r="C2475" s="1" t="s">
        <v>33</v>
      </c>
      <c r="D2475" s="1" t="s">
        <v>26</v>
      </c>
      <c r="E2475" s="1" t="s">
        <v>99</v>
      </c>
      <c r="F2475" s="2">
        <v>0.01</v>
      </c>
      <c r="G2475" s="2">
        <v>0.53</v>
      </c>
      <c r="H2475" s="2">
        <v>0</v>
      </c>
      <c r="I2475" s="2">
        <v>0.12</v>
      </c>
      <c r="J2475" s="2">
        <v>0.67</v>
      </c>
      <c r="L2475"/>
      <c r="N2475"/>
    </row>
    <row r="2476" spans="1:14" hidden="1" x14ac:dyDescent="0.2">
      <c r="A2476" s="1" t="s">
        <v>1910</v>
      </c>
      <c r="B2476" s="8" t="s">
        <v>49</v>
      </c>
      <c r="C2476" s="1" t="s">
        <v>191</v>
      </c>
      <c r="D2476" s="1" t="s">
        <v>38</v>
      </c>
      <c r="E2476" s="1" t="s">
        <v>369</v>
      </c>
      <c r="F2476" s="2">
        <v>0.48</v>
      </c>
      <c r="G2476" s="2">
        <v>0.18</v>
      </c>
      <c r="H2476" s="2">
        <v>0</v>
      </c>
      <c r="I2476" s="2">
        <v>0.01</v>
      </c>
      <c r="J2476" s="2">
        <v>0.67</v>
      </c>
      <c r="L2476"/>
      <c r="N2476"/>
    </row>
    <row r="2477" spans="1:14" x14ac:dyDescent="0.2">
      <c r="A2477" s="1" t="s">
        <v>1911</v>
      </c>
      <c r="B2477" s="8" t="s">
        <v>20</v>
      </c>
      <c r="C2477" s="1" t="s">
        <v>11</v>
      </c>
      <c r="D2477" s="1" t="s">
        <v>22</v>
      </c>
      <c r="E2477" s="1" t="s">
        <v>1912</v>
      </c>
      <c r="F2477" s="2">
        <v>0</v>
      </c>
      <c r="G2477" s="2">
        <v>0</v>
      </c>
      <c r="H2477" s="2">
        <v>0.66</v>
      </c>
      <c r="I2477" s="2">
        <v>0</v>
      </c>
      <c r="J2477" s="2">
        <v>0.66</v>
      </c>
      <c r="L2477"/>
      <c r="N2477"/>
    </row>
    <row r="2478" spans="1:14" x14ac:dyDescent="0.2">
      <c r="A2478" s="1" t="s">
        <v>958</v>
      </c>
      <c r="B2478" s="8" t="s">
        <v>102</v>
      </c>
      <c r="C2478" s="1" t="s">
        <v>42</v>
      </c>
      <c r="D2478" s="1" t="s">
        <v>12</v>
      </c>
      <c r="E2478" s="1" t="s">
        <v>99</v>
      </c>
      <c r="F2478" s="2">
        <v>0.49</v>
      </c>
      <c r="G2478" s="2">
        <v>0.15</v>
      </c>
      <c r="H2478" s="2">
        <v>0</v>
      </c>
      <c r="I2478" s="2">
        <v>0.02</v>
      </c>
      <c r="J2478" s="2">
        <v>0.66</v>
      </c>
      <c r="L2478"/>
      <c r="N2478"/>
    </row>
    <row r="2479" spans="1:14" x14ac:dyDescent="0.2">
      <c r="A2479" s="1" t="s">
        <v>1618</v>
      </c>
      <c r="B2479" s="8" t="s">
        <v>36</v>
      </c>
      <c r="C2479" s="1" t="s">
        <v>15</v>
      </c>
      <c r="D2479" s="1" t="s">
        <v>12</v>
      </c>
      <c r="E2479" s="1" t="s">
        <v>86</v>
      </c>
      <c r="F2479" s="2">
        <v>0.31</v>
      </c>
      <c r="G2479" s="2">
        <v>0.24</v>
      </c>
      <c r="H2479" s="2">
        <v>0.01</v>
      </c>
      <c r="I2479" s="2">
        <v>0.1</v>
      </c>
      <c r="J2479" s="2">
        <v>0.66</v>
      </c>
      <c r="L2479"/>
      <c r="N2479"/>
    </row>
    <row r="2480" spans="1:14" x14ac:dyDescent="0.2">
      <c r="A2480" s="1" t="s">
        <v>1028</v>
      </c>
      <c r="B2480" s="8" t="s">
        <v>128</v>
      </c>
      <c r="C2480" s="1" t="s">
        <v>75</v>
      </c>
      <c r="D2480" s="1" t="s">
        <v>38</v>
      </c>
      <c r="E2480" s="1" t="s">
        <v>175</v>
      </c>
      <c r="F2480" s="2">
        <v>0.35</v>
      </c>
      <c r="G2480" s="2">
        <v>0.23</v>
      </c>
      <c r="H2480" s="2">
        <v>0.03</v>
      </c>
      <c r="I2480" s="2">
        <v>0.06</v>
      </c>
      <c r="J2480" s="2">
        <v>0.66</v>
      </c>
      <c r="L2480"/>
      <c r="N2480"/>
    </row>
    <row r="2481" spans="1:14" x14ac:dyDescent="0.2">
      <c r="A2481" s="1" t="s">
        <v>1913</v>
      </c>
      <c r="B2481" s="8" t="s">
        <v>41</v>
      </c>
      <c r="C2481" s="1" t="s">
        <v>29</v>
      </c>
      <c r="D2481" s="1" t="s">
        <v>12</v>
      </c>
      <c r="E2481" s="1" t="s">
        <v>59</v>
      </c>
      <c r="F2481" s="2">
        <v>0.55000000000000004</v>
      </c>
      <c r="G2481" s="2">
        <v>0.02</v>
      </c>
      <c r="H2481" s="2">
        <v>0</v>
      </c>
      <c r="I2481" s="2">
        <v>0.09</v>
      </c>
      <c r="J2481" s="2">
        <v>0.66</v>
      </c>
      <c r="L2481"/>
      <c r="N2481"/>
    </row>
    <row r="2482" spans="1:14" x14ac:dyDescent="0.2">
      <c r="A2482" s="1" t="s">
        <v>1914</v>
      </c>
      <c r="B2482" s="8" t="s">
        <v>41</v>
      </c>
      <c r="C2482" s="1" t="s">
        <v>124</v>
      </c>
      <c r="D2482" s="1" t="s">
        <v>12</v>
      </c>
      <c r="E2482" s="1" t="s">
        <v>55</v>
      </c>
      <c r="F2482" s="2">
        <v>0.32</v>
      </c>
      <c r="G2482" s="2">
        <v>0.25</v>
      </c>
      <c r="H2482" s="2">
        <v>0</v>
      </c>
      <c r="I2482" s="2">
        <v>0.08</v>
      </c>
      <c r="J2482" s="2">
        <v>0.66</v>
      </c>
      <c r="L2482"/>
      <c r="N2482"/>
    </row>
    <row r="2483" spans="1:14" x14ac:dyDescent="0.2">
      <c r="A2483" s="1" t="s">
        <v>1915</v>
      </c>
      <c r="B2483" s="8" t="s">
        <v>41</v>
      </c>
      <c r="C2483" s="1" t="s">
        <v>29</v>
      </c>
      <c r="D2483" s="1" t="s">
        <v>71</v>
      </c>
      <c r="E2483" s="1" t="s">
        <v>218</v>
      </c>
      <c r="F2483" s="2">
        <v>0.26</v>
      </c>
      <c r="G2483" s="2">
        <v>0.01</v>
      </c>
      <c r="H2483" s="2">
        <v>0.13</v>
      </c>
      <c r="I2483" s="2">
        <v>0.26</v>
      </c>
      <c r="J2483" s="2">
        <v>0.66</v>
      </c>
      <c r="L2483"/>
      <c r="N2483"/>
    </row>
    <row r="2484" spans="1:14" x14ac:dyDescent="0.2">
      <c r="A2484" s="1" t="s">
        <v>1916</v>
      </c>
      <c r="B2484" s="8" t="s">
        <v>186</v>
      </c>
      <c r="C2484" s="1" t="s">
        <v>54</v>
      </c>
      <c r="D2484" s="1" t="s">
        <v>45</v>
      </c>
      <c r="E2484" s="1" t="s">
        <v>99</v>
      </c>
      <c r="F2484" s="2">
        <v>0.37</v>
      </c>
      <c r="G2484" s="2">
        <v>0.25</v>
      </c>
      <c r="H2484" s="2">
        <v>0</v>
      </c>
      <c r="I2484" s="2">
        <v>0.04</v>
      </c>
      <c r="J2484" s="2">
        <v>0.66</v>
      </c>
      <c r="L2484"/>
      <c r="N2484"/>
    </row>
    <row r="2485" spans="1:14" x14ac:dyDescent="0.2">
      <c r="A2485" s="1" t="s">
        <v>1917</v>
      </c>
      <c r="B2485" s="8" t="s">
        <v>41</v>
      </c>
      <c r="C2485" s="1" t="s">
        <v>47</v>
      </c>
      <c r="D2485" s="1" t="s">
        <v>12</v>
      </c>
      <c r="E2485" s="1" t="s">
        <v>99</v>
      </c>
      <c r="F2485" s="2">
        <v>0.32</v>
      </c>
      <c r="G2485" s="2">
        <v>0.25</v>
      </c>
      <c r="H2485" s="2">
        <v>0</v>
      </c>
      <c r="I2485" s="2">
        <v>0.08</v>
      </c>
      <c r="J2485" s="2">
        <v>0.66</v>
      </c>
      <c r="L2485"/>
      <c r="N2485"/>
    </row>
    <row r="2486" spans="1:14" x14ac:dyDescent="0.2">
      <c r="A2486" s="1" t="s">
        <v>431</v>
      </c>
      <c r="B2486" s="8" t="s">
        <v>102</v>
      </c>
      <c r="C2486" s="1" t="s">
        <v>124</v>
      </c>
      <c r="D2486" s="1" t="s">
        <v>38</v>
      </c>
      <c r="E2486" s="1" t="s">
        <v>319</v>
      </c>
      <c r="F2486" s="2">
        <v>0.48</v>
      </c>
      <c r="G2486" s="2">
        <v>0.16</v>
      </c>
      <c r="H2486" s="2">
        <v>0</v>
      </c>
      <c r="I2486" s="2">
        <v>0.02</v>
      </c>
      <c r="J2486" s="2">
        <v>0.66</v>
      </c>
      <c r="L2486"/>
      <c r="N2486"/>
    </row>
    <row r="2487" spans="1:14" x14ac:dyDescent="0.2">
      <c r="A2487" s="1" t="s">
        <v>1918</v>
      </c>
      <c r="B2487" s="8" t="s">
        <v>41</v>
      </c>
      <c r="C2487" s="1" t="s">
        <v>11</v>
      </c>
      <c r="D2487" s="1" t="s">
        <v>214</v>
      </c>
      <c r="E2487" s="1" t="s">
        <v>218</v>
      </c>
      <c r="F2487" s="2">
        <v>0.55000000000000004</v>
      </c>
      <c r="G2487" s="2">
        <v>0.02</v>
      </c>
      <c r="H2487" s="2">
        <v>0</v>
      </c>
      <c r="I2487" s="2">
        <v>0.09</v>
      </c>
      <c r="J2487" s="2">
        <v>0.66</v>
      </c>
      <c r="L2487"/>
      <c r="N2487"/>
    </row>
    <row r="2488" spans="1:14" x14ac:dyDescent="0.2">
      <c r="A2488" s="1" t="s">
        <v>1919</v>
      </c>
      <c r="B2488" s="8" t="s">
        <v>32</v>
      </c>
      <c r="C2488" s="1" t="s">
        <v>18</v>
      </c>
      <c r="D2488" s="1" t="s">
        <v>12</v>
      </c>
      <c r="E2488" s="1" t="s">
        <v>99</v>
      </c>
      <c r="F2488" s="2">
        <v>0.51</v>
      </c>
      <c r="G2488" s="2">
        <v>0.1</v>
      </c>
      <c r="H2488" s="2">
        <v>0</v>
      </c>
      <c r="I2488" s="2">
        <v>0.06</v>
      </c>
      <c r="J2488" s="2">
        <v>0.66</v>
      </c>
      <c r="L2488"/>
      <c r="N2488"/>
    </row>
    <row r="2489" spans="1:14" x14ac:dyDescent="0.2">
      <c r="A2489" s="1" t="s">
        <v>1920</v>
      </c>
      <c r="B2489" s="8" t="s">
        <v>41</v>
      </c>
      <c r="C2489" s="1" t="s">
        <v>151</v>
      </c>
      <c r="D2489" s="1" t="s">
        <v>12</v>
      </c>
      <c r="E2489" s="1" t="s">
        <v>159</v>
      </c>
      <c r="F2489" s="2">
        <v>0</v>
      </c>
      <c r="G2489" s="2">
        <v>0</v>
      </c>
      <c r="H2489" s="2">
        <v>0.66</v>
      </c>
      <c r="I2489" s="2">
        <v>0</v>
      </c>
      <c r="J2489" s="2">
        <v>0.66</v>
      </c>
      <c r="L2489"/>
      <c r="N2489"/>
    </row>
    <row r="2490" spans="1:14" x14ac:dyDescent="0.2">
      <c r="A2490" s="1" t="s">
        <v>1036</v>
      </c>
      <c r="B2490" s="8" t="s">
        <v>126</v>
      </c>
      <c r="C2490" s="1" t="s">
        <v>25</v>
      </c>
      <c r="D2490" s="1" t="s">
        <v>1</v>
      </c>
      <c r="E2490" s="1" t="s">
        <v>59</v>
      </c>
      <c r="F2490" s="2">
        <v>0.52</v>
      </c>
      <c r="G2490" s="2">
        <v>0.13</v>
      </c>
      <c r="H2490" s="2">
        <v>0</v>
      </c>
      <c r="I2490" s="2">
        <v>0.02</v>
      </c>
      <c r="J2490" s="2">
        <v>0.66</v>
      </c>
      <c r="L2490"/>
      <c r="N2490"/>
    </row>
    <row r="2491" spans="1:14" x14ac:dyDescent="0.2">
      <c r="A2491" s="1" t="s">
        <v>1921</v>
      </c>
      <c r="B2491" s="8" t="s">
        <v>10</v>
      </c>
      <c r="C2491" s="1" t="s">
        <v>67</v>
      </c>
      <c r="D2491" s="1" t="s">
        <v>52</v>
      </c>
      <c r="E2491" s="1" t="s">
        <v>251</v>
      </c>
      <c r="F2491" s="2">
        <v>0</v>
      </c>
      <c r="G2491" s="2">
        <v>0</v>
      </c>
      <c r="H2491" s="2">
        <v>0.66</v>
      </c>
      <c r="I2491" s="2">
        <v>0</v>
      </c>
      <c r="J2491" s="2">
        <v>0.66</v>
      </c>
      <c r="L2491"/>
      <c r="N2491"/>
    </row>
    <row r="2492" spans="1:14" x14ac:dyDescent="0.2">
      <c r="A2492" s="1" t="s">
        <v>1922</v>
      </c>
      <c r="B2492" s="8" t="s">
        <v>49</v>
      </c>
      <c r="C2492" s="1" t="s">
        <v>124</v>
      </c>
      <c r="D2492" s="1" t="s">
        <v>45</v>
      </c>
      <c r="E2492" s="1" t="s">
        <v>233</v>
      </c>
      <c r="F2492" s="2">
        <v>0</v>
      </c>
      <c r="G2492" s="2">
        <v>0</v>
      </c>
      <c r="H2492" s="2">
        <v>0.64</v>
      </c>
      <c r="I2492" s="2">
        <v>0.02</v>
      </c>
      <c r="J2492" s="2">
        <v>0.66</v>
      </c>
      <c r="L2492"/>
      <c r="N2492"/>
    </row>
    <row r="2493" spans="1:14" x14ac:dyDescent="0.2">
      <c r="A2493" s="1" t="s">
        <v>1923</v>
      </c>
      <c r="B2493" s="8" t="s">
        <v>49</v>
      </c>
      <c r="C2493" s="1" t="s">
        <v>42</v>
      </c>
      <c r="D2493" s="1" t="s">
        <v>173</v>
      </c>
      <c r="E2493" s="1" t="s">
        <v>420</v>
      </c>
      <c r="F2493" s="2">
        <v>0.47</v>
      </c>
      <c r="G2493" s="2">
        <v>0.18</v>
      </c>
      <c r="H2493" s="2">
        <v>0</v>
      </c>
      <c r="I2493" s="2">
        <v>0.01</v>
      </c>
      <c r="J2493" s="2">
        <v>0.66</v>
      </c>
      <c r="L2493"/>
      <c r="N2493"/>
    </row>
    <row r="2494" spans="1:14" x14ac:dyDescent="0.2">
      <c r="A2494" s="1" t="s">
        <v>1340</v>
      </c>
      <c r="B2494" s="8" t="s">
        <v>36</v>
      </c>
      <c r="C2494" s="1" t="s">
        <v>37</v>
      </c>
      <c r="D2494" s="1" t="s">
        <v>1</v>
      </c>
      <c r="E2494" s="1" t="s">
        <v>86</v>
      </c>
      <c r="F2494" s="2">
        <v>0.14000000000000001</v>
      </c>
      <c r="G2494" s="2">
        <v>0.38</v>
      </c>
      <c r="H2494" s="2">
        <v>0</v>
      </c>
      <c r="I2494" s="2">
        <v>0.14000000000000001</v>
      </c>
      <c r="J2494" s="2">
        <v>0.66</v>
      </c>
      <c r="L2494"/>
      <c r="N2494"/>
    </row>
    <row r="2495" spans="1:14" x14ac:dyDescent="0.2">
      <c r="A2495" s="1" t="s">
        <v>1353</v>
      </c>
      <c r="B2495" s="8" t="s">
        <v>107</v>
      </c>
      <c r="C2495" s="1" t="s">
        <v>37</v>
      </c>
      <c r="D2495" s="1" t="s">
        <v>22</v>
      </c>
      <c r="E2495" s="1" t="s">
        <v>86</v>
      </c>
      <c r="F2495" s="2">
        <v>0.35</v>
      </c>
      <c r="G2495" s="2">
        <v>0.24</v>
      </c>
      <c r="H2495" s="2">
        <v>0</v>
      </c>
      <c r="I2495" s="2">
        <v>7.0000000000000007E-2</v>
      </c>
      <c r="J2495" s="2">
        <v>0.66</v>
      </c>
      <c r="L2495"/>
      <c r="N2495"/>
    </row>
    <row r="2496" spans="1:14" x14ac:dyDescent="0.2">
      <c r="A2496" s="1" t="s">
        <v>1924</v>
      </c>
      <c r="B2496" s="8" t="s">
        <v>41</v>
      </c>
      <c r="C2496" s="1" t="s">
        <v>42</v>
      </c>
      <c r="D2496" s="1" t="s">
        <v>71</v>
      </c>
      <c r="E2496" s="1" t="s">
        <v>178</v>
      </c>
      <c r="F2496" s="2">
        <v>0.32</v>
      </c>
      <c r="G2496" s="2">
        <v>0.25</v>
      </c>
      <c r="H2496" s="2">
        <v>0</v>
      </c>
      <c r="I2496" s="2">
        <v>0.08</v>
      </c>
      <c r="J2496" s="2">
        <v>0.66</v>
      </c>
      <c r="L2496"/>
      <c r="N2496"/>
    </row>
    <row r="2497" spans="1:14" x14ac:dyDescent="0.2">
      <c r="A2497" s="1" t="s">
        <v>1925</v>
      </c>
      <c r="B2497" s="8" t="s">
        <v>107</v>
      </c>
      <c r="C2497" s="1" t="s">
        <v>33</v>
      </c>
      <c r="D2497" s="1" t="s">
        <v>214</v>
      </c>
      <c r="E2497" s="1" t="s">
        <v>109</v>
      </c>
      <c r="F2497" s="2">
        <v>0.02</v>
      </c>
      <c r="G2497" s="2">
        <v>0.52</v>
      </c>
      <c r="H2497" s="2">
        <v>0</v>
      </c>
      <c r="I2497" s="2">
        <v>0.12</v>
      </c>
      <c r="J2497" s="2">
        <v>0.66</v>
      </c>
      <c r="L2497"/>
      <c r="N2497"/>
    </row>
    <row r="2498" spans="1:14" x14ac:dyDescent="0.2">
      <c r="A2498" s="1" t="s">
        <v>1926</v>
      </c>
      <c r="B2498" s="8" t="s">
        <v>36</v>
      </c>
      <c r="C2498" s="1" t="s">
        <v>33</v>
      </c>
      <c r="D2498" s="1" t="s">
        <v>38</v>
      </c>
      <c r="E2498" s="1" t="s">
        <v>1558</v>
      </c>
      <c r="F2498" s="2">
        <v>0.06</v>
      </c>
      <c r="G2498" s="2">
        <v>0.03</v>
      </c>
      <c r="H2498" s="2">
        <v>0.55000000000000004</v>
      </c>
      <c r="I2498" s="2">
        <v>0.02</v>
      </c>
      <c r="J2498" s="2">
        <v>0.66</v>
      </c>
      <c r="L2498"/>
      <c r="N2498"/>
    </row>
    <row r="2499" spans="1:14" x14ac:dyDescent="0.2">
      <c r="A2499" s="1" t="s">
        <v>1927</v>
      </c>
      <c r="B2499" s="8" t="s">
        <v>20</v>
      </c>
      <c r="C2499" s="1" t="s">
        <v>29</v>
      </c>
      <c r="D2499" s="1" t="s">
        <v>1</v>
      </c>
      <c r="E2499" s="1" t="s">
        <v>13</v>
      </c>
      <c r="F2499" s="2">
        <v>0.28000000000000003</v>
      </c>
      <c r="G2499" s="2">
        <v>0.02</v>
      </c>
      <c r="H2499" s="2">
        <v>0.33</v>
      </c>
      <c r="I2499" s="2">
        <v>0.03</v>
      </c>
      <c r="J2499" s="2">
        <v>0.66</v>
      </c>
      <c r="L2499"/>
      <c r="N2499"/>
    </row>
    <row r="2500" spans="1:14" x14ac:dyDescent="0.2">
      <c r="A2500" s="1" t="s">
        <v>595</v>
      </c>
      <c r="B2500" s="8" t="s">
        <v>113</v>
      </c>
      <c r="C2500" s="1" t="s">
        <v>33</v>
      </c>
      <c r="D2500" s="1" t="s">
        <v>38</v>
      </c>
      <c r="E2500" s="1" t="s">
        <v>369</v>
      </c>
      <c r="F2500" s="2">
        <v>0.27</v>
      </c>
      <c r="G2500" s="2">
        <v>0.25</v>
      </c>
      <c r="H2500" s="2">
        <v>0</v>
      </c>
      <c r="I2500" s="2">
        <v>0.14000000000000001</v>
      </c>
      <c r="J2500" s="2">
        <v>0.66</v>
      </c>
      <c r="L2500"/>
      <c r="N2500"/>
    </row>
    <row r="2501" spans="1:14" x14ac:dyDescent="0.2">
      <c r="A2501" s="1" t="s">
        <v>517</v>
      </c>
      <c r="B2501" s="8" t="s">
        <v>126</v>
      </c>
      <c r="C2501" s="1" t="s">
        <v>124</v>
      </c>
      <c r="D2501" s="1" t="s">
        <v>26</v>
      </c>
      <c r="E2501" s="1" t="s">
        <v>99</v>
      </c>
      <c r="F2501" s="2">
        <v>0.43</v>
      </c>
      <c r="G2501" s="2">
        <v>0.2</v>
      </c>
      <c r="H2501" s="2">
        <v>0</v>
      </c>
      <c r="I2501" s="2">
        <v>0.03</v>
      </c>
      <c r="J2501" s="2">
        <v>0.66</v>
      </c>
      <c r="L2501"/>
      <c r="N2501"/>
    </row>
    <row r="2502" spans="1:14" x14ac:dyDescent="0.2">
      <c r="A2502" s="1" t="s">
        <v>1928</v>
      </c>
      <c r="B2502" s="8" t="s">
        <v>36</v>
      </c>
      <c r="C2502" s="1" t="s">
        <v>15</v>
      </c>
      <c r="D2502" s="1" t="s">
        <v>12</v>
      </c>
      <c r="E2502" s="1" t="s">
        <v>99</v>
      </c>
      <c r="F2502" s="2">
        <v>0.34</v>
      </c>
      <c r="G2502" s="2">
        <v>0.22</v>
      </c>
      <c r="H2502" s="2">
        <v>0</v>
      </c>
      <c r="I2502" s="2">
        <v>0.1</v>
      </c>
      <c r="J2502" s="2">
        <v>0.66</v>
      </c>
      <c r="L2502"/>
      <c r="N2502"/>
    </row>
    <row r="2503" spans="1:14" x14ac:dyDescent="0.2">
      <c r="A2503" s="1" t="s">
        <v>546</v>
      </c>
      <c r="B2503" s="8" t="s">
        <v>559</v>
      </c>
      <c r="C2503" s="1" t="s">
        <v>37</v>
      </c>
      <c r="D2503" s="1" t="s">
        <v>38</v>
      </c>
      <c r="E2503" s="1" t="s">
        <v>175</v>
      </c>
      <c r="F2503" s="2">
        <v>0.15</v>
      </c>
      <c r="G2503" s="2">
        <v>0.35</v>
      </c>
      <c r="H2503" s="2">
        <v>0</v>
      </c>
      <c r="I2503" s="2">
        <v>0.16</v>
      </c>
      <c r="J2503" s="2">
        <v>0.66</v>
      </c>
      <c r="L2503"/>
      <c r="N2503"/>
    </row>
    <row r="2504" spans="1:14" x14ac:dyDescent="0.2">
      <c r="A2504" s="1" t="s">
        <v>1929</v>
      </c>
      <c r="B2504" s="8" t="s">
        <v>10</v>
      </c>
      <c r="C2504" s="1" t="s">
        <v>15</v>
      </c>
      <c r="D2504" s="1" t="s">
        <v>214</v>
      </c>
      <c r="E2504" s="1" t="s">
        <v>13</v>
      </c>
      <c r="F2504" s="2">
        <v>0.28999999999999998</v>
      </c>
      <c r="G2504" s="2">
        <v>0.14000000000000001</v>
      </c>
      <c r="H2504" s="2">
        <v>0.19</v>
      </c>
      <c r="I2504" s="2">
        <v>0.04</v>
      </c>
      <c r="J2504" s="2">
        <v>0.66</v>
      </c>
      <c r="L2504"/>
      <c r="N2504"/>
    </row>
    <row r="2505" spans="1:14" x14ac:dyDescent="0.2">
      <c r="A2505" s="1" t="s">
        <v>1930</v>
      </c>
      <c r="B2505" s="8" t="s">
        <v>49</v>
      </c>
      <c r="C2505" s="1" t="s">
        <v>47</v>
      </c>
      <c r="D2505" s="1" t="s">
        <v>38</v>
      </c>
      <c r="E2505" s="1" t="s">
        <v>1022</v>
      </c>
      <c r="F2505" s="2">
        <v>0.47</v>
      </c>
      <c r="G2505" s="2">
        <v>0.17</v>
      </c>
      <c r="H2505" s="2">
        <v>0</v>
      </c>
      <c r="I2505" s="2">
        <v>0.01</v>
      </c>
      <c r="J2505" s="2">
        <v>0.66</v>
      </c>
      <c r="L2505"/>
      <c r="N2505"/>
    </row>
    <row r="2506" spans="1:14" x14ac:dyDescent="0.2">
      <c r="A2506" s="1" t="s">
        <v>1931</v>
      </c>
      <c r="B2506" s="8" t="s">
        <v>41</v>
      </c>
      <c r="C2506" s="1" t="s">
        <v>42</v>
      </c>
      <c r="D2506" s="1" t="s">
        <v>45</v>
      </c>
      <c r="E2506" s="1" t="s">
        <v>159</v>
      </c>
      <c r="F2506" s="2">
        <v>0.17</v>
      </c>
      <c r="G2506" s="2">
        <v>0.13</v>
      </c>
      <c r="H2506" s="2">
        <v>0.3</v>
      </c>
      <c r="I2506" s="2">
        <v>0.05</v>
      </c>
      <c r="J2506" s="2">
        <v>0.66</v>
      </c>
      <c r="L2506"/>
      <c r="N2506"/>
    </row>
    <row r="2507" spans="1:14" x14ac:dyDescent="0.2">
      <c r="A2507" s="1" t="s">
        <v>1932</v>
      </c>
      <c r="B2507" s="8" t="s">
        <v>113</v>
      </c>
      <c r="C2507" s="1" t="s">
        <v>33</v>
      </c>
      <c r="D2507" s="1" t="s">
        <v>38</v>
      </c>
      <c r="E2507" s="1" t="s">
        <v>251</v>
      </c>
      <c r="F2507" s="2">
        <v>0.03</v>
      </c>
      <c r="G2507" s="2">
        <v>0</v>
      </c>
      <c r="H2507" s="2">
        <v>0.62</v>
      </c>
      <c r="I2507" s="2">
        <v>0</v>
      </c>
      <c r="J2507" s="2">
        <v>0.66</v>
      </c>
      <c r="L2507"/>
      <c r="N2507"/>
    </row>
    <row r="2508" spans="1:14" x14ac:dyDescent="0.2">
      <c r="A2508" s="1" t="s">
        <v>1933</v>
      </c>
      <c r="B2508" s="8" t="s">
        <v>49</v>
      </c>
      <c r="C2508" s="1" t="s">
        <v>42</v>
      </c>
      <c r="D2508" s="1" t="s">
        <v>1</v>
      </c>
      <c r="E2508" s="1" t="s">
        <v>369</v>
      </c>
      <c r="F2508" s="2">
        <v>0.47</v>
      </c>
      <c r="G2508" s="2">
        <v>0.17</v>
      </c>
      <c r="H2508" s="2">
        <v>0</v>
      </c>
      <c r="I2508" s="2">
        <v>0.01</v>
      </c>
      <c r="J2508" s="2">
        <v>0.66</v>
      </c>
      <c r="L2508"/>
      <c r="N2508"/>
    </row>
    <row r="2509" spans="1:14" x14ac:dyDescent="0.2">
      <c r="A2509" s="1" t="s">
        <v>1934</v>
      </c>
      <c r="B2509" s="8" t="s">
        <v>102</v>
      </c>
      <c r="C2509" s="1" t="s">
        <v>25</v>
      </c>
      <c r="D2509" s="1" t="s">
        <v>58</v>
      </c>
      <c r="E2509" s="1" t="s">
        <v>86</v>
      </c>
      <c r="F2509" s="2">
        <v>0.49</v>
      </c>
      <c r="G2509" s="2">
        <v>0.14000000000000001</v>
      </c>
      <c r="H2509" s="2">
        <v>0</v>
      </c>
      <c r="I2509" s="2">
        <v>0.02</v>
      </c>
      <c r="J2509" s="2">
        <v>0.66</v>
      </c>
      <c r="L2509"/>
      <c r="N2509"/>
    </row>
    <row r="2510" spans="1:14" x14ac:dyDescent="0.2">
      <c r="A2510" s="1" t="s">
        <v>427</v>
      </c>
      <c r="B2510" s="8" t="s">
        <v>113</v>
      </c>
      <c r="C2510" s="1" t="s">
        <v>18</v>
      </c>
      <c r="D2510" s="1" t="s">
        <v>12</v>
      </c>
      <c r="E2510" s="1" t="s">
        <v>99</v>
      </c>
      <c r="F2510" s="2">
        <v>0.5</v>
      </c>
      <c r="G2510" s="2">
        <v>0.08</v>
      </c>
      <c r="H2510" s="2">
        <v>0</v>
      </c>
      <c r="I2510" s="2">
        <v>0.08</v>
      </c>
      <c r="J2510" s="2">
        <v>0.66</v>
      </c>
      <c r="L2510"/>
      <c r="N2510"/>
    </row>
    <row r="2511" spans="1:14" x14ac:dyDescent="0.2">
      <c r="A2511" s="1" t="s">
        <v>1219</v>
      </c>
      <c r="B2511" s="8" t="s">
        <v>113</v>
      </c>
      <c r="C2511" s="1" t="s">
        <v>29</v>
      </c>
      <c r="D2511" s="1" t="s">
        <v>38</v>
      </c>
      <c r="E2511" s="1" t="s">
        <v>59</v>
      </c>
      <c r="F2511" s="2">
        <v>0.23</v>
      </c>
      <c r="G2511" s="2">
        <v>0.27</v>
      </c>
      <c r="H2511" s="2">
        <v>0</v>
      </c>
      <c r="I2511" s="2">
        <v>0.16</v>
      </c>
      <c r="J2511" s="2">
        <v>0.66</v>
      </c>
      <c r="L2511"/>
      <c r="N2511"/>
    </row>
    <row r="2512" spans="1:14" x14ac:dyDescent="0.2">
      <c r="A2512" s="1" t="s">
        <v>1935</v>
      </c>
      <c r="B2512" s="8" t="s">
        <v>20</v>
      </c>
      <c r="C2512" s="1" t="s">
        <v>29</v>
      </c>
      <c r="D2512" s="1" t="s">
        <v>22</v>
      </c>
      <c r="E2512" s="1" t="s">
        <v>251</v>
      </c>
      <c r="F2512" s="2">
        <v>0</v>
      </c>
      <c r="G2512" s="2">
        <v>0</v>
      </c>
      <c r="H2512" s="2">
        <v>0.66</v>
      </c>
      <c r="I2512" s="2">
        <v>0</v>
      </c>
      <c r="J2512" s="2">
        <v>0.66</v>
      </c>
      <c r="L2512"/>
      <c r="N2512"/>
    </row>
    <row r="2513" spans="1:14" x14ac:dyDescent="0.2">
      <c r="A2513" s="1" t="s">
        <v>1936</v>
      </c>
      <c r="B2513" s="8" t="s">
        <v>64</v>
      </c>
      <c r="C2513" s="1" t="s">
        <v>65</v>
      </c>
      <c r="D2513" s="1" t="s">
        <v>16</v>
      </c>
      <c r="E2513" s="1" t="s">
        <v>969</v>
      </c>
      <c r="F2513" s="2">
        <v>0.09</v>
      </c>
      <c r="G2513" s="2">
        <v>0.44</v>
      </c>
      <c r="H2513" s="2">
        <v>0.03</v>
      </c>
      <c r="I2513" s="2">
        <v>0.09</v>
      </c>
      <c r="J2513" s="2">
        <v>0.66</v>
      </c>
      <c r="L2513"/>
      <c r="N2513"/>
    </row>
    <row r="2514" spans="1:14" x14ac:dyDescent="0.2">
      <c r="A2514" s="1" t="s">
        <v>1937</v>
      </c>
      <c r="B2514" s="8" t="s">
        <v>32</v>
      </c>
      <c r="C2514" s="1" t="s">
        <v>15</v>
      </c>
      <c r="D2514" s="1" t="s">
        <v>22</v>
      </c>
      <c r="E2514" s="1" t="s">
        <v>34</v>
      </c>
      <c r="F2514" s="2">
        <v>0.33</v>
      </c>
      <c r="G2514" s="2">
        <v>0.25</v>
      </c>
      <c r="H2514" s="2">
        <v>0</v>
      </c>
      <c r="I2514" s="2">
        <v>7.0000000000000007E-2</v>
      </c>
      <c r="J2514" s="2">
        <v>0.66</v>
      </c>
      <c r="L2514"/>
      <c r="N2514"/>
    </row>
    <row r="2515" spans="1:14" x14ac:dyDescent="0.2">
      <c r="A2515" s="1" t="s">
        <v>1213</v>
      </c>
      <c r="B2515" s="8" t="s">
        <v>128</v>
      </c>
      <c r="C2515" s="1" t="s">
        <v>75</v>
      </c>
      <c r="D2515" s="1" t="s">
        <v>38</v>
      </c>
      <c r="E2515" s="1" t="s">
        <v>369</v>
      </c>
      <c r="F2515" s="2">
        <v>0.38</v>
      </c>
      <c r="G2515" s="2">
        <v>0.22</v>
      </c>
      <c r="H2515" s="2">
        <v>0</v>
      </c>
      <c r="I2515" s="2">
        <v>0.06</v>
      </c>
      <c r="J2515" s="2">
        <v>0.65</v>
      </c>
      <c r="L2515"/>
      <c r="N2515"/>
    </row>
    <row r="2516" spans="1:14" x14ac:dyDescent="0.2">
      <c r="A2516" s="1" t="s">
        <v>1908</v>
      </c>
      <c r="B2516" s="8" t="s">
        <v>36</v>
      </c>
      <c r="C2516" s="1" t="s">
        <v>67</v>
      </c>
      <c r="D2516" s="1" t="s">
        <v>12</v>
      </c>
      <c r="E2516" s="1" t="s">
        <v>99</v>
      </c>
      <c r="F2516" s="2">
        <v>0.33</v>
      </c>
      <c r="G2516" s="2">
        <v>0.22</v>
      </c>
      <c r="H2516" s="2">
        <v>0</v>
      </c>
      <c r="I2516" s="2">
        <v>0.1</v>
      </c>
      <c r="J2516" s="2">
        <v>0.65</v>
      </c>
      <c r="L2516"/>
      <c r="N2516"/>
    </row>
    <row r="2517" spans="1:14" x14ac:dyDescent="0.2">
      <c r="A2517" s="1" t="s">
        <v>385</v>
      </c>
      <c r="B2517" s="8" t="s">
        <v>41</v>
      </c>
      <c r="C2517" s="1" t="s">
        <v>15</v>
      </c>
      <c r="D2517" s="1" t="s">
        <v>38</v>
      </c>
      <c r="E2517" s="1" t="s">
        <v>59</v>
      </c>
      <c r="F2517" s="2">
        <v>0.24</v>
      </c>
      <c r="G2517" s="2">
        <v>0</v>
      </c>
      <c r="H2517" s="2">
        <v>0</v>
      </c>
      <c r="I2517" s="2">
        <v>0.41</v>
      </c>
      <c r="J2517" s="2">
        <v>0.65</v>
      </c>
      <c r="L2517"/>
      <c r="N2517"/>
    </row>
    <row r="2518" spans="1:14" x14ac:dyDescent="0.2">
      <c r="A2518" s="1" t="s">
        <v>1465</v>
      </c>
      <c r="B2518" s="8" t="s">
        <v>36</v>
      </c>
      <c r="C2518" s="1" t="s">
        <v>15</v>
      </c>
      <c r="D2518" s="1" t="s">
        <v>214</v>
      </c>
      <c r="E2518" s="1" t="s">
        <v>86</v>
      </c>
      <c r="F2518" s="2">
        <v>0.32</v>
      </c>
      <c r="G2518" s="2">
        <v>0.22</v>
      </c>
      <c r="H2518" s="2">
        <v>0.01</v>
      </c>
      <c r="I2518" s="2">
        <v>0.1</v>
      </c>
      <c r="J2518" s="2">
        <v>0.65</v>
      </c>
      <c r="L2518"/>
      <c r="N2518"/>
    </row>
    <row r="2519" spans="1:14" x14ac:dyDescent="0.2">
      <c r="A2519" s="1" t="s">
        <v>711</v>
      </c>
      <c r="B2519" s="8" t="s">
        <v>121</v>
      </c>
      <c r="C2519" s="1" t="s">
        <v>75</v>
      </c>
      <c r="D2519" s="1" t="s">
        <v>38</v>
      </c>
      <c r="E2519" s="1" t="s">
        <v>97</v>
      </c>
      <c r="F2519" s="2">
        <v>0.35</v>
      </c>
      <c r="G2519" s="2">
        <v>0.25</v>
      </c>
      <c r="H2519" s="2">
        <v>0</v>
      </c>
      <c r="I2519" s="2">
        <v>0.05</v>
      </c>
      <c r="J2519" s="2">
        <v>0.65</v>
      </c>
      <c r="L2519"/>
      <c r="N2519"/>
    </row>
    <row r="2520" spans="1:14" x14ac:dyDescent="0.2">
      <c r="A2520" s="1" t="s">
        <v>1928</v>
      </c>
      <c r="B2520" s="8" t="s">
        <v>32</v>
      </c>
      <c r="C2520" s="1" t="s">
        <v>15</v>
      </c>
      <c r="D2520" s="1" t="s">
        <v>12</v>
      </c>
      <c r="E2520" s="1" t="s">
        <v>99</v>
      </c>
      <c r="F2520" s="2">
        <v>0.35</v>
      </c>
      <c r="G2520" s="2">
        <v>0.23</v>
      </c>
      <c r="H2520" s="2">
        <v>0</v>
      </c>
      <c r="I2520" s="2">
        <v>7.0000000000000007E-2</v>
      </c>
      <c r="J2520" s="2">
        <v>0.65</v>
      </c>
      <c r="L2520"/>
      <c r="N2520"/>
    </row>
    <row r="2521" spans="1:14" x14ac:dyDescent="0.2">
      <c r="A2521" s="1" t="s">
        <v>1938</v>
      </c>
      <c r="B2521" s="8" t="s">
        <v>41</v>
      </c>
      <c r="C2521" s="1" t="s">
        <v>25</v>
      </c>
      <c r="D2521" s="1" t="s">
        <v>45</v>
      </c>
      <c r="E2521" s="1" t="s">
        <v>164</v>
      </c>
      <c r="F2521" s="2">
        <v>0.18</v>
      </c>
      <c r="G2521" s="2">
        <v>0.14000000000000001</v>
      </c>
      <c r="H2521" s="2">
        <v>0.28999999999999998</v>
      </c>
      <c r="I2521" s="2">
        <v>0.05</v>
      </c>
      <c r="J2521" s="2">
        <v>0.65</v>
      </c>
      <c r="L2521"/>
      <c r="N2521"/>
    </row>
    <row r="2522" spans="1:14" x14ac:dyDescent="0.2">
      <c r="A2522" s="1" t="s">
        <v>1939</v>
      </c>
      <c r="B2522" s="8" t="s">
        <v>126</v>
      </c>
      <c r="C2522" s="1" t="s">
        <v>124</v>
      </c>
      <c r="D2522" s="1" t="s">
        <v>16</v>
      </c>
      <c r="E2522" s="1" t="s">
        <v>13</v>
      </c>
      <c r="F2522" s="2">
        <v>0.41</v>
      </c>
      <c r="G2522" s="2">
        <v>0.11</v>
      </c>
      <c r="H2522" s="2">
        <v>0.12</v>
      </c>
      <c r="I2522" s="2">
        <v>0.02</v>
      </c>
      <c r="J2522" s="2">
        <v>0.65</v>
      </c>
      <c r="L2522"/>
      <c r="N2522"/>
    </row>
    <row r="2523" spans="1:14" x14ac:dyDescent="0.2">
      <c r="A2523" s="1" t="s">
        <v>1849</v>
      </c>
      <c r="B2523" s="8" t="s">
        <v>41</v>
      </c>
      <c r="C2523" s="1" t="s">
        <v>25</v>
      </c>
      <c r="D2523" s="1" t="s">
        <v>1</v>
      </c>
      <c r="E2523" s="1" t="s">
        <v>369</v>
      </c>
      <c r="F2523" s="2">
        <v>0.32</v>
      </c>
      <c r="G2523" s="2">
        <v>0.25</v>
      </c>
      <c r="H2523" s="2">
        <v>0</v>
      </c>
      <c r="I2523" s="2">
        <v>0.08</v>
      </c>
      <c r="J2523" s="2">
        <v>0.65</v>
      </c>
      <c r="L2523"/>
      <c r="N2523"/>
    </row>
    <row r="2524" spans="1:14" x14ac:dyDescent="0.2">
      <c r="A2524" s="1" t="s">
        <v>925</v>
      </c>
      <c r="B2524" s="8" t="s">
        <v>113</v>
      </c>
      <c r="C2524" s="1" t="s">
        <v>15</v>
      </c>
      <c r="D2524" s="1" t="s">
        <v>1</v>
      </c>
      <c r="E2524" s="1" t="s">
        <v>319</v>
      </c>
      <c r="F2524" s="2">
        <v>0.28999999999999998</v>
      </c>
      <c r="G2524" s="2">
        <v>0.22</v>
      </c>
      <c r="H2524" s="2">
        <v>0</v>
      </c>
      <c r="I2524" s="2">
        <v>0.14000000000000001</v>
      </c>
      <c r="J2524" s="2">
        <v>0.65</v>
      </c>
      <c r="L2524"/>
      <c r="N2524"/>
    </row>
    <row r="2525" spans="1:14" x14ac:dyDescent="0.2">
      <c r="A2525" s="1" t="s">
        <v>1940</v>
      </c>
      <c r="B2525" s="8" t="s">
        <v>49</v>
      </c>
      <c r="C2525" s="1" t="s">
        <v>42</v>
      </c>
      <c r="D2525" s="1" t="s">
        <v>1</v>
      </c>
      <c r="E2525" s="1" t="s">
        <v>13</v>
      </c>
      <c r="F2525" s="2">
        <v>0.25</v>
      </c>
      <c r="G2525" s="2">
        <v>0.09</v>
      </c>
      <c r="H2525" s="2">
        <v>0.3</v>
      </c>
      <c r="I2525" s="2">
        <v>0.01</v>
      </c>
      <c r="J2525" s="2">
        <v>0.65</v>
      </c>
      <c r="L2525"/>
      <c r="N2525"/>
    </row>
    <row r="2526" spans="1:14" x14ac:dyDescent="0.2">
      <c r="A2526" s="1" t="s">
        <v>1941</v>
      </c>
      <c r="B2526" s="8" t="s">
        <v>20</v>
      </c>
      <c r="C2526" s="1" t="s">
        <v>18</v>
      </c>
      <c r="D2526" s="1" t="s">
        <v>38</v>
      </c>
      <c r="E2526" s="1" t="s">
        <v>319</v>
      </c>
      <c r="F2526" s="2">
        <v>0.31</v>
      </c>
      <c r="G2526" s="2">
        <v>0.28000000000000003</v>
      </c>
      <c r="H2526" s="2">
        <v>0</v>
      </c>
      <c r="I2526" s="2">
        <v>7.0000000000000007E-2</v>
      </c>
      <c r="J2526" s="2">
        <v>0.65</v>
      </c>
      <c r="L2526"/>
      <c r="N2526"/>
    </row>
    <row r="2527" spans="1:14" x14ac:dyDescent="0.2">
      <c r="A2527" s="1" t="s">
        <v>1942</v>
      </c>
      <c r="B2527" s="8" t="s">
        <v>41</v>
      </c>
      <c r="C2527" s="1" t="s">
        <v>47</v>
      </c>
      <c r="D2527" s="1" t="s">
        <v>16</v>
      </c>
      <c r="E2527" s="1" t="s">
        <v>86</v>
      </c>
      <c r="F2527" s="2">
        <v>0.32</v>
      </c>
      <c r="G2527" s="2">
        <v>0.25</v>
      </c>
      <c r="H2527" s="2">
        <v>0</v>
      </c>
      <c r="I2527" s="2">
        <v>0.08</v>
      </c>
      <c r="J2527" s="2">
        <v>0.65</v>
      </c>
      <c r="L2527"/>
      <c r="N2527"/>
    </row>
    <row r="2528" spans="1:14" x14ac:dyDescent="0.2">
      <c r="A2528" s="1" t="s">
        <v>1943</v>
      </c>
      <c r="B2528" s="8" t="s">
        <v>10</v>
      </c>
      <c r="C2528" s="1" t="s">
        <v>18</v>
      </c>
      <c r="D2528" s="1" t="s">
        <v>38</v>
      </c>
      <c r="E2528" s="1" t="s">
        <v>1944</v>
      </c>
      <c r="F2528" s="2">
        <v>0.56000000000000005</v>
      </c>
      <c r="G2528" s="2">
        <v>0.04</v>
      </c>
      <c r="H2528" s="2">
        <v>0</v>
      </c>
      <c r="I2528" s="2">
        <v>0.05</v>
      </c>
      <c r="J2528" s="2">
        <v>0.65</v>
      </c>
      <c r="L2528"/>
      <c r="N2528"/>
    </row>
    <row r="2529" spans="1:14" x14ac:dyDescent="0.2">
      <c r="A2529" s="1" t="s">
        <v>1945</v>
      </c>
      <c r="B2529" s="8" t="s">
        <v>49</v>
      </c>
      <c r="C2529" s="1" t="s">
        <v>25</v>
      </c>
      <c r="D2529" s="1" t="s">
        <v>22</v>
      </c>
      <c r="E2529" s="1" t="s">
        <v>319</v>
      </c>
      <c r="F2529" s="2">
        <v>0.47</v>
      </c>
      <c r="G2529" s="2">
        <v>0.17</v>
      </c>
      <c r="H2529" s="2">
        <v>0</v>
      </c>
      <c r="I2529" s="2">
        <v>0.01</v>
      </c>
      <c r="J2529" s="2">
        <v>0.65</v>
      </c>
      <c r="L2529"/>
      <c r="N2529"/>
    </row>
    <row r="2530" spans="1:14" x14ac:dyDescent="0.2">
      <c r="A2530" s="1" t="s">
        <v>1708</v>
      </c>
      <c r="B2530" s="8" t="s">
        <v>20</v>
      </c>
      <c r="C2530" s="1" t="s">
        <v>18</v>
      </c>
      <c r="D2530" s="1" t="s">
        <v>52</v>
      </c>
      <c r="E2530" s="1" t="s">
        <v>319</v>
      </c>
      <c r="F2530" s="2">
        <v>0.45</v>
      </c>
      <c r="G2530" s="2">
        <v>0.14000000000000001</v>
      </c>
      <c r="H2530" s="2">
        <v>0</v>
      </c>
      <c r="I2530" s="2">
        <v>0.06</v>
      </c>
      <c r="J2530" s="2">
        <v>0.65</v>
      </c>
      <c r="L2530"/>
      <c r="N2530"/>
    </row>
    <row r="2531" spans="1:14" x14ac:dyDescent="0.2">
      <c r="A2531" s="1" t="s">
        <v>1946</v>
      </c>
      <c r="B2531" s="8" t="s">
        <v>64</v>
      </c>
      <c r="C2531" s="1" t="s">
        <v>75</v>
      </c>
      <c r="D2531" s="1" t="s">
        <v>12</v>
      </c>
      <c r="E2531" s="1" t="s">
        <v>1947</v>
      </c>
      <c r="F2531" s="2">
        <v>0.57999999999999996</v>
      </c>
      <c r="G2531" s="2">
        <v>0</v>
      </c>
      <c r="H2531" s="2">
        <v>0</v>
      </c>
      <c r="I2531" s="2">
        <v>7.0000000000000007E-2</v>
      </c>
      <c r="J2531" s="2">
        <v>0.65</v>
      </c>
      <c r="L2531"/>
      <c r="N2531"/>
    </row>
    <row r="2532" spans="1:14" x14ac:dyDescent="0.2">
      <c r="A2532" s="1" t="s">
        <v>1244</v>
      </c>
      <c r="B2532" s="8" t="s">
        <v>32</v>
      </c>
      <c r="C2532" s="1" t="s">
        <v>18</v>
      </c>
      <c r="D2532" s="1" t="s">
        <v>12</v>
      </c>
      <c r="E2532" s="1" t="s">
        <v>99</v>
      </c>
      <c r="F2532" s="2">
        <v>0.39</v>
      </c>
      <c r="G2532" s="2">
        <v>0.2</v>
      </c>
      <c r="H2532" s="2">
        <v>0</v>
      </c>
      <c r="I2532" s="2">
        <v>0.06</v>
      </c>
      <c r="J2532" s="2">
        <v>0.65</v>
      </c>
      <c r="L2532"/>
      <c r="N2532"/>
    </row>
    <row r="2533" spans="1:14" x14ac:dyDescent="0.2">
      <c r="A2533" s="1" t="s">
        <v>1948</v>
      </c>
      <c r="B2533" s="8" t="s">
        <v>49</v>
      </c>
      <c r="C2533" s="1" t="s">
        <v>124</v>
      </c>
      <c r="D2533" s="1" t="s">
        <v>214</v>
      </c>
      <c r="E2533" s="1" t="s">
        <v>13</v>
      </c>
      <c r="F2533" s="2">
        <v>0.47</v>
      </c>
      <c r="G2533" s="2">
        <v>0.17</v>
      </c>
      <c r="H2533" s="2">
        <v>0</v>
      </c>
      <c r="I2533" s="2">
        <v>0.01</v>
      </c>
      <c r="J2533" s="2">
        <v>0.65</v>
      </c>
      <c r="L2533"/>
      <c r="N2533"/>
    </row>
    <row r="2534" spans="1:14" x14ac:dyDescent="0.2">
      <c r="A2534" s="1" t="s">
        <v>1949</v>
      </c>
      <c r="B2534" s="8" t="s">
        <v>20</v>
      </c>
      <c r="C2534" s="1" t="s">
        <v>15</v>
      </c>
      <c r="D2534" s="1" t="s">
        <v>45</v>
      </c>
      <c r="E2534" s="1" t="s">
        <v>13</v>
      </c>
      <c r="F2534" s="2">
        <v>0.31</v>
      </c>
      <c r="G2534" s="2">
        <v>0.03</v>
      </c>
      <c r="H2534" s="2">
        <v>0.27</v>
      </c>
      <c r="I2534" s="2">
        <v>0.03</v>
      </c>
      <c r="J2534" s="2">
        <v>0.65</v>
      </c>
      <c r="L2534"/>
      <c r="N2534"/>
    </row>
    <row r="2535" spans="1:14" x14ac:dyDescent="0.2">
      <c r="A2535" s="1" t="s">
        <v>1950</v>
      </c>
      <c r="B2535" s="8" t="s">
        <v>41</v>
      </c>
      <c r="C2535" s="1" t="s">
        <v>124</v>
      </c>
      <c r="D2535" s="1" t="s">
        <v>45</v>
      </c>
      <c r="E2535" s="1" t="s">
        <v>164</v>
      </c>
      <c r="F2535" s="2">
        <v>0.19</v>
      </c>
      <c r="G2535" s="2">
        <v>0.15</v>
      </c>
      <c r="H2535" s="2">
        <v>0.26</v>
      </c>
      <c r="I2535" s="2">
        <v>0.05</v>
      </c>
      <c r="J2535" s="2">
        <v>0.65</v>
      </c>
      <c r="L2535"/>
      <c r="N2535"/>
    </row>
    <row r="2536" spans="1:14" x14ac:dyDescent="0.2">
      <c r="A2536" s="1" t="s">
        <v>1951</v>
      </c>
      <c r="B2536" s="8" t="s">
        <v>41</v>
      </c>
      <c r="C2536" s="1" t="s">
        <v>29</v>
      </c>
      <c r="D2536" s="1" t="s">
        <v>22</v>
      </c>
      <c r="E2536" s="1" t="s">
        <v>55</v>
      </c>
      <c r="F2536" s="2">
        <v>0</v>
      </c>
      <c r="G2536" s="2">
        <v>0.5</v>
      </c>
      <c r="H2536" s="2">
        <v>0</v>
      </c>
      <c r="I2536" s="2">
        <v>0.15</v>
      </c>
      <c r="J2536" s="2">
        <v>0.65</v>
      </c>
      <c r="L2536"/>
      <c r="N2536"/>
    </row>
    <row r="2537" spans="1:14" x14ac:dyDescent="0.2">
      <c r="A2537" s="1" t="s">
        <v>1952</v>
      </c>
      <c r="B2537" s="8" t="s">
        <v>41</v>
      </c>
      <c r="C2537" s="1" t="s">
        <v>25</v>
      </c>
      <c r="D2537" s="1" t="s">
        <v>45</v>
      </c>
      <c r="E2537" s="1" t="s">
        <v>1058</v>
      </c>
      <c r="F2537" s="2">
        <v>0.32</v>
      </c>
      <c r="G2537" s="2">
        <v>0.25</v>
      </c>
      <c r="H2537" s="2">
        <v>0</v>
      </c>
      <c r="I2537" s="2">
        <v>0.08</v>
      </c>
      <c r="J2537" s="2">
        <v>0.65</v>
      </c>
      <c r="L2537"/>
      <c r="N2537"/>
    </row>
    <row r="2538" spans="1:14" x14ac:dyDescent="0.2">
      <c r="A2538" s="1" t="s">
        <v>1953</v>
      </c>
      <c r="B2538" s="8" t="s">
        <v>41</v>
      </c>
      <c r="C2538" s="1" t="s">
        <v>25</v>
      </c>
      <c r="D2538" s="1" t="s">
        <v>38</v>
      </c>
      <c r="E2538" s="1" t="s">
        <v>99</v>
      </c>
      <c r="F2538" s="2">
        <v>0.54</v>
      </c>
      <c r="G2538" s="2">
        <v>0.02</v>
      </c>
      <c r="H2538" s="2">
        <v>0</v>
      </c>
      <c r="I2538" s="2">
        <v>0.09</v>
      </c>
      <c r="J2538" s="2">
        <v>0.65</v>
      </c>
      <c r="L2538"/>
      <c r="N2538"/>
    </row>
    <row r="2539" spans="1:14" x14ac:dyDescent="0.2">
      <c r="A2539" s="1" t="s">
        <v>1954</v>
      </c>
      <c r="B2539" s="8" t="s">
        <v>41</v>
      </c>
      <c r="C2539" s="1" t="s">
        <v>29</v>
      </c>
      <c r="D2539" s="1" t="s">
        <v>22</v>
      </c>
      <c r="E2539" s="1" t="s">
        <v>55</v>
      </c>
      <c r="F2539" s="2">
        <v>0</v>
      </c>
      <c r="G2539" s="2">
        <v>0.05</v>
      </c>
      <c r="H2539" s="2">
        <v>0</v>
      </c>
      <c r="I2539" s="2">
        <v>0.6</v>
      </c>
      <c r="J2539" s="2">
        <v>0.65</v>
      </c>
      <c r="L2539"/>
      <c r="N2539"/>
    </row>
    <row r="2540" spans="1:14" x14ac:dyDescent="0.2">
      <c r="A2540" s="1" t="s">
        <v>1955</v>
      </c>
      <c r="B2540" s="8" t="s">
        <v>186</v>
      </c>
      <c r="C2540" s="1" t="s">
        <v>151</v>
      </c>
      <c r="D2540" s="1" t="s">
        <v>173</v>
      </c>
      <c r="E2540" s="1" t="s">
        <v>498</v>
      </c>
      <c r="F2540" s="2">
        <v>0.36</v>
      </c>
      <c r="G2540" s="2">
        <v>0.24</v>
      </c>
      <c r="H2540" s="2">
        <v>0</v>
      </c>
      <c r="I2540" s="2">
        <v>0.04</v>
      </c>
      <c r="J2540" s="2">
        <v>0.65</v>
      </c>
      <c r="L2540"/>
      <c r="N2540"/>
    </row>
    <row r="2541" spans="1:14" x14ac:dyDescent="0.2">
      <c r="A2541" s="1" t="s">
        <v>1861</v>
      </c>
      <c r="B2541" s="8" t="s">
        <v>113</v>
      </c>
      <c r="C2541" s="1" t="s">
        <v>29</v>
      </c>
      <c r="D2541" s="1" t="s">
        <v>16</v>
      </c>
      <c r="E2541" s="1" t="s">
        <v>319</v>
      </c>
      <c r="F2541" s="2">
        <v>0.35</v>
      </c>
      <c r="G2541" s="2">
        <v>0.18</v>
      </c>
      <c r="H2541" s="2">
        <v>0</v>
      </c>
      <c r="I2541" s="2">
        <v>0.12</v>
      </c>
      <c r="J2541" s="2">
        <v>0.65</v>
      </c>
      <c r="L2541"/>
      <c r="N2541"/>
    </row>
    <row r="2542" spans="1:14" x14ac:dyDescent="0.2">
      <c r="A2542" s="1" t="s">
        <v>1956</v>
      </c>
      <c r="B2542" s="8" t="s">
        <v>10</v>
      </c>
      <c r="C2542" s="1" t="s">
        <v>33</v>
      </c>
      <c r="D2542" s="1" t="s">
        <v>22</v>
      </c>
      <c r="E2542" s="1" t="s">
        <v>369</v>
      </c>
      <c r="F2542" s="2">
        <v>0.5</v>
      </c>
      <c r="G2542" s="2">
        <v>0.11</v>
      </c>
      <c r="H2542" s="2">
        <v>0</v>
      </c>
      <c r="I2542" s="2">
        <v>0.05</v>
      </c>
      <c r="J2542" s="2">
        <v>0.65</v>
      </c>
      <c r="L2542"/>
      <c r="N2542"/>
    </row>
    <row r="2543" spans="1:14" x14ac:dyDescent="0.2">
      <c r="A2543" s="1" t="s">
        <v>1957</v>
      </c>
      <c r="B2543" s="8" t="s">
        <v>36</v>
      </c>
      <c r="C2543" s="1" t="s">
        <v>67</v>
      </c>
      <c r="D2543" s="1" t="s">
        <v>71</v>
      </c>
      <c r="E2543" s="1" t="s">
        <v>603</v>
      </c>
      <c r="F2543" s="2">
        <v>0.23</v>
      </c>
      <c r="G2543" s="2">
        <v>0.15</v>
      </c>
      <c r="H2543" s="2">
        <v>0.2</v>
      </c>
      <c r="I2543" s="2">
        <v>7.0000000000000007E-2</v>
      </c>
      <c r="J2543" s="2">
        <v>0.65</v>
      </c>
      <c r="L2543"/>
      <c r="N2543"/>
    </row>
    <row r="2544" spans="1:14" x14ac:dyDescent="0.2">
      <c r="A2544" s="1" t="s">
        <v>1958</v>
      </c>
      <c r="B2544" s="8" t="s">
        <v>113</v>
      </c>
      <c r="C2544" s="1" t="s">
        <v>29</v>
      </c>
      <c r="D2544" s="1" t="s">
        <v>45</v>
      </c>
      <c r="E2544" s="1" t="s">
        <v>164</v>
      </c>
      <c r="F2544" s="2">
        <v>0.2</v>
      </c>
      <c r="G2544" s="2">
        <v>0.14000000000000001</v>
      </c>
      <c r="H2544" s="2">
        <v>0.22</v>
      </c>
      <c r="I2544" s="2">
        <v>0.09</v>
      </c>
      <c r="J2544" s="2">
        <v>0.65</v>
      </c>
      <c r="L2544"/>
      <c r="N2544"/>
    </row>
    <row r="2545" spans="1:14" x14ac:dyDescent="0.2">
      <c r="A2545" s="1" t="s">
        <v>1959</v>
      </c>
      <c r="B2545" s="8" t="s">
        <v>41</v>
      </c>
      <c r="C2545" s="1" t="s">
        <v>47</v>
      </c>
      <c r="D2545" s="1" t="s">
        <v>214</v>
      </c>
      <c r="E2545" s="1" t="s">
        <v>1643</v>
      </c>
      <c r="F2545" s="2">
        <v>0</v>
      </c>
      <c r="G2545" s="2">
        <v>0</v>
      </c>
      <c r="H2545" s="2">
        <v>0.65</v>
      </c>
      <c r="I2545" s="2">
        <v>0</v>
      </c>
      <c r="J2545" s="2">
        <v>0.65</v>
      </c>
      <c r="L2545"/>
      <c r="N2545"/>
    </row>
    <row r="2546" spans="1:14" x14ac:dyDescent="0.2">
      <c r="A2546" s="1" t="s">
        <v>650</v>
      </c>
      <c r="B2546" s="8" t="s">
        <v>36</v>
      </c>
      <c r="C2546" s="1" t="s">
        <v>75</v>
      </c>
      <c r="D2546" s="1" t="s">
        <v>45</v>
      </c>
      <c r="E2546" s="1" t="s">
        <v>99</v>
      </c>
      <c r="F2546" s="2">
        <v>0.26</v>
      </c>
      <c r="G2546" s="2">
        <v>0.23</v>
      </c>
      <c r="H2546" s="2">
        <v>0.05</v>
      </c>
      <c r="I2546" s="2">
        <v>0.1</v>
      </c>
      <c r="J2546" s="2">
        <v>0.65</v>
      </c>
      <c r="L2546"/>
      <c r="N2546"/>
    </row>
    <row r="2547" spans="1:14" x14ac:dyDescent="0.2">
      <c r="A2547" s="1" t="s">
        <v>1960</v>
      </c>
      <c r="B2547" s="8" t="s">
        <v>10</v>
      </c>
      <c r="C2547" s="1" t="s">
        <v>57</v>
      </c>
      <c r="D2547" s="1" t="s">
        <v>22</v>
      </c>
      <c r="E2547" s="1" t="s">
        <v>86</v>
      </c>
      <c r="F2547" s="2">
        <v>0.39</v>
      </c>
      <c r="G2547" s="2">
        <v>0.2</v>
      </c>
      <c r="H2547" s="2">
        <v>0</v>
      </c>
      <c r="I2547" s="2">
        <v>0.06</v>
      </c>
      <c r="J2547" s="2">
        <v>0.65</v>
      </c>
      <c r="L2547"/>
      <c r="N2547"/>
    </row>
    <row r="2548" spans="1:14" x14ac:dyDescent="0.2">
      <c r="A2548" s="1" t="s">
        <v>1961</v>
      </c>
      <c r="B2548" s="8" t="s">
        <v>20</v>
      </c>
      <c r="C2548" s="1" t="s">
        <v>15</v>
      </c>
      <c r="D2548" s="1" t="s">
        <v>22</v>
      </c>
      <c r="E2548" s="1" t="s">
        <v>251</v>
      </c>
      <c r="F2548" s="2">
        <v>0</v>
      </c>
      <c r="G2548" s="2">
        <v>0</v>
      </c>
      <c r="H2548" s="2">
        <v>0.65</v>
      </c>
      <c r="I2548" s="2">
        <v>0</v>
      </c>
      <c r="J2548" s="2">
        <v>0.65</v>
      </c>
      <c r="L2548"/>
      <c r="N2548"/>
    </row>
    <row r="2549" spans="1:14" x14ac:dyDescent="0.2">
      <c r="A2549" s="1" t="s">
        <v>1962</v>
      </c>
      <c r="B2549" s="8" t="s">
        <v>36</v>
      </c>
      <c r="C2549" s="1" t="s">
        <v>33</v>
      </c>
      <c r="D2549" s="1" t="s">
        <v>38</v>
      </c>
      <c r="E2549" s="1" t="s">
        <v>178</v>
      </c>
      <c r="F2549" s="2">
        <v>0.17</v>
      </c>
      <c r="G2549" s="2">
        <v>0.04</v>
      </c>
      <c r="H2549" s="2">
        <v>0.4</v>
      </c>
      <c r="I2549" s="2">
        <v>0.03</v>
      </c>
      <c r="J2549" s="2">
        <v>0.65</v>
      </c>
      <c r="L2549"/>
      <c r="N2549"/>
    </row>
    <row r="2550" spans="1:14" x14ac:dyDescent="0.2">
      <c r="A2550" s="1" t="s">
        <v>1453</v>
      </c>
      <c r="B2550" s="8" t="s">
        <v>107</v>
      </c>
      <c r="C2550" s="1" t="s">
        <v>37</v>
      </c>
      <c r="D2550" s="1" t="s">
        <v>58</v>
      </c>
      <c r="E2550" s="1" t="s">
        <v>99</v>
      </c>
      <c r="F2550" s="2">
        <v>0.17</v>
      </c>
      <c r="G2550" s="2">
        <v>0.39</v>
      </c>
      <c r="H2550" s="2">
        <v>0</v>
      </c>
      <c r="I2550" s="2">
        <v>0.09</v>
      </c>
      <c r="J2550" s="2">
        <v>0.64</v>
      </c>
      <c r="L2550"/>
      <c r="N2550"/>
    </row>
    <row r="2551" spans="1:14" x14ac:dyDescent="0.2">
      <c r="A2551" s="1" t="s">
        <v>1963</v>
      </c>
      <c r="B2551" s="8" t="s">
        <v>20</v>
      </c>
      <c r="C2551" s="1" t="s">
        <v>29</v>
      </c>
      <c r="D2551" s="1" t="s">
        <v>26</v>
      </c>
      <c r="E2551" s="1" t="s">
        <v>319</v>
      </c>
      <c r="F2551" s="2">
        <v>0.6</v>
      </c>
      <c r="G2551" s="2">
        <v>0</v>
      </c>
      <c r="H2551" s="2">
        <v>0</v>
      </c>
      <c r="I2551" s="2">
        <v>0.05</v>
      </c>
      <c r="J2551" s="2">
        <v>0.64</v>
      </c>
      <c r="L2551"/>
      <c r="N2551"/>
    </row>
    <row r="2552" spans="1:14" x14ac:dyDescent="0.2">
      <c r="A2552" s="1" t="s">
        <v>1683</v>
      </c>
      <c r="B2552" s="8" t="s">
        <v>41</v>
      </c>
      <c r="C2552" s="1" t="s">
        <v>18</v>
      </c>
      <c r="D2552" s="1" t="s">
        <v>38</v>
      </c>
      <c r="E2552" s="1" t="s">
        <v>99</v>
      </c>
      <c r="F2552" s="2">
        <v>0.13</v>
      </c>
      <c r="G2552" s="2">
        <v>7.0000000000000007E-2</v>
      </c>
      <c r="H2552" s="2">
        <v>0</v>
      </c>
      <c r="I2552" s="2">
        <v>0.44</v>
      </c>
      <c r="J2552" s="2">
        <v>0.64</v>
      </c>
      <c r="L2552"/>
      <c r="N2552"/>
    </row>
    <row r="2553" spans="1:14" x14ac:dyDescent="0.2">
      <c r="A2553" s="1" t="s">
        <v>1964</v>
      </c>
      <c r="B2553" s="8" t="s">
        <v>49</v>
      </c>
      <c r="C2553" s="1" t="s">
        <v>42</v>
      </c>
      <c r="D2553" s="1" t="s">
        <v>1</v>
      </c>
      <c r="E2553" s="1" t="s">
        <v>220</v>
      </c>
      <c r="F2553" s="2">
        <v>0.46</v>
      </c>
      <c r="G2553" s="2">
        <v>0.17</v>
      </c>
      <c r="H2553" s="2">
        <v>0</v>
      </c>
      <c r="I2553" s="2">
        <v>0.01</v>
      </c>
      <c r="J2553" s="2">
        <v>0.64</v>
      </c>
      <c r="L2553"/>
      <c r="N2553"/>
    </row>
    <row r="2554" spans="1:14" x14ac:dyDescent="0.2">
      <c r="A2554" s="1" t="s">
        <v>193</v>
      </c>
      <c r="B2554" s="8" t="s">
        <v>121</v>
      </c>
      <c r="C2554" s="1" t="s">
        <v>75</v>
      </c>
      <c r="D2554" s="1" t="s">
        <v>45</v>
      </c>
      <c r="E2554" s="1" t="s">
        <v>59</v>
      </c>
      <c r="F2554" s="2">
        <v>0.35</v>
      </c>
      <c r="G2554" s="2">
        <v>0.24</v>
      </c>
      <c r="H2554" s="2">
        <v>0</v>
      </c>
      <c r="I2554" s="2">
        <v>0.05</v>
      </c>
      <c r="J2554" s="2">
        <v>0.64</v>
      </c>
      <c r="L2554"/>
      <c r="N2554"/>
    </row>
    <row r="2555" spans="1:14" x14ac:dyDescent="0.2">
      <c r="A2555" s="1" t="s">
        <v>1965</v>
      </c>
      <c r="B2555" s="8" t="s">
        <v>41</v>
      </c>
      <c r="C2555" s="1" t="s">
        <v>42</v>
      </c>
      <c r="D2555" s="1" t="s">
        <v>1</v>
      </c>
      <c r="E2555" s="1" t="s">
        <v>220</v>
      </c>
      <c r="F2555" s="2">
        <v>0.32</v>
      </c>
      <c r="G2555" s="2">
        <v>0.25</v>
      </c>
      <c r="H2555" s="2">
        <v>0</v>
      </c>
      <c r="I2555" s="2">
        <v>0.08</v>
      </c>
      <c r="J2555" s="2">
        <v>0.64</v>
      </c>
      <c r="L2555"/>
      <c r="N2555"/>
    </row>
    <row r="2556" spans="1:14" x14ac:dyDescent="0.2">
      <c r="A2556" s="1" t="s">
        <v>1966</v>
      </c>
      <c r="B2556" s="8" t="s">
        <v>113</v>
      </c>
      <c r="C2556" s="1" t="s">
        <v>29</v>
      </c>
      <c r="D2556" s="1" t="s">
        <v>38</v>
      </c>
      <c r="E2556" s="1" t="s">
        <v>220</v>
      </c>
      <c r="F2556" s="2">
        <v>0.25</v>
      </c>
      <c r="G2556" s="2">
        <v>0.25</v>
      </c>
      <c r="H2556" s="2">
        <v>0</v>
      </c>
      <c r="I2556" s="2">
        <v>0.15</v>
      </c>
      <c r="J2556" s="2">
        <v>0.64</v>
      </c>
      <c r="L2556"/>
      <c r="N2556"/>
    </row>
    <row r="2557" spans="1:14" x14ac:dyDescent="0.2">
      <c r="A2557" s="1" t="s">
        <v>1637</v>
      </c>
      <c r="B2557" s="8" t="s">
        <v>36</v>
      </c>
      <c r="C2557" s="1" t="s">
        <v>37</v>
      </c>
      <c r="D2557" s="1" t="s">
        <v>58</v>
      </c>
      <c r="E2557" s="1" t="s">
        <v>109</v>
      </c>
      <c r="F2557" s="2">
        <v>0.2</v>
      </c>
      <c r="G2557" s="2">
        <v>0.31</v>
      </c>
      <c r="H2557" s="2">
        <v>0</v>
      </c>
      <c r="I2557" s="2">
        <v>0.13</v>
      </c>
      <c r="J2557" s="2">
        <v>0.64</v>
      </c>
      <c r="L2557"/>
      <c r="N2557"/>
    </row>
    <row r="2558" spans="1:14" x14ac:dyDescent="0.2">
      <c r="A2558" s="1" t="s">
        <v>1967</v>
      </c>
      <c r="B2558" s="8" t="s">
        <v>41</v>
      </c>
      <c r="C2558" s="1" t="s">
        <v>42</v>
      </c>
      <c r="D2558" s="1" t="s">
        <v>1</v>
      </c>
      <c r="E2558" s="1" t="s">
        <v>220</v>
      </c>
      <c r="F2558" s="2">
        <v>0.32</v>
      </c>
      <c r="G2558" s="2">
        <v>0.25</v>
      </c>
      <c r="H2558" s="2">
        <v>0</v>
      </c>
      <c r="I2558" s="2">
        <v>0.08</v>
      </c>
      <c r="J2558" s="2">
        <v>0.64</v>
      </c>
      <c r="L2558"/>
      <c r="N2558"/>
    </row>
    <row r="2559" spans="1:14" hidden="1" x14ac:dyDescent="0.2">
      <c r="A2559" s="1" t="s">
        <v>1852</v>
      </c>
      <c r="B2559" s="8" t="s">
        <v>36</v>
      </c>
      <c r="C2559" s="1" t="s">
        <v>191</v>
      </c>
      <c r="D2559" s="1" t="s">
        <v>16</v>
      </c>
      <c r="E2559" s="1" t="s">
        <v>218</v>
      </c>
      <c r="F2559" s="2">
        <v>0.16</v>
      </c>
      <c r="G2559" s="2">
        <v>0.35</v>
      </c>
      <c r="H2559" s="2">
        <v>0.01</v>
      </c>
      <c r="I2559" s="2">
        <v>0.12</v>
      </c>
      <c r="J2559" s="2">
        <v>0.64</v>
      </c>
      <c r="L2559"/>
      <c r="N2559"/>
    </row>
    <row r="2560" spans="1:14" x14ac:dyDescent="0.2">
      <c r="A2560" s="1" t="s">
        <v>1013</v>
      </c>
      <c r="B2560" s="8" t="s">
        <v>102</v>
      </c>
      <c r="C2560" s="1" t="s">
        <v>124</v>
      </c>
      <c r="D2560" s="1" t="s">
        <v>58</v>
      </c>
      <c r="E2560" s="1" t="s">
        <v>39</v>
      </c>
      <c r="F2560" s="2">
        <v>0.47</v>
      </c>
      <c r="G2560" s="2">
        <v>0.15</v>
      </c>
      <c r="H2560" s="2">
        <v>0</v>
      </c>
      <c r="I2560" s="2">
        <v>0.02</v>
      </c>
      <c r="J2560" s="2">
        <v>0.64</v>
      </c>
      <c r="L2560"/>
      <c r="N2560"/>
    </row>
    <row r="2561" spans="1:14" x14ac:dyDescent="0.2">
      <c r="A2561" s="1" t="s">
        <v>1601</v>
      </c>
      <c r="B2561" s="8" t="s">
        <v>32</v>
      </c>
      <c r="C2561" s="1" t="s">
        <v>33</v>
      </c>
      <c r="D2561" s="1" t="s">
        <v>71</v>
      </c>
      <c r="E2561" s="1" t="s">
        <v>251</v>
      </c>
      <c r="F2561" s="2">
        <v>0.49</v>
      </c>
      <c r="G2561" s="2">
        <v>0.09</v>
      </c>
      <c r="H2561" s="2">
        <v>0.01</v>
      </c>
      <c r="I2561" s="2">
        <v>0.05</v>
      </c>
      <c r="J2561" s="2">
        <v>0.64</v>
      </c>
      <c r="L2561"/>
      <c r="N2561"/>
    </row>
    <row r="2562" spans="1:14" x14ac:dyDescent="0.2">
      <c r="A2562" s="1" t="s">
        <v>1968</v>
      </c>
      <c r="B2562" s="8" t="s">
        <v>41</v>
      </c>
      <c r="C2562" s="1" t="s">
        <v>42</v>
      </c>
      <c r="D2562" s="1" t="s">
        <v>58</v>
      </c>
      <c r="E2562" s="1" t="s">
        <v>99</v>
      </c>
      <c r="F2562" s="2">
        <v>0.54</v>
      </c>
      <c r="G2562" s="2">
        <v>0.02</v>
      </c>
      <c r="H2562" s="2">
        <v>0</v>
      </c>
      <c r="I2562" s="2">
        <v>0.09</v>
      </c>
      <c r="J2562" s="2">
        <v>0.64</v>
      </c>
      <c r="L2562"/>
      <c r="N2562"/>
    </row>
    <row r="2563" spans="1:14" x14ac:dyDescent="0.2">
      <c r="A2563" s="1" t="s">
        <v>1148</v>
      </c>
      <c r="B2563" s="8" t="s">
        <v>121</v>
      </c>
      <c r="C2563" s="1" t="s">
        <v>216</v>
      </c>
      <c r="D2563" s="1" t="s">
        <v>12</v>
      </c>
      <c r="E2563" s="1" t="s">
        <v>39</v>
      </c>
      <c r="F2563" s="2">
        <v>0.54</v>
      </c>
      <c r="G2563" s="2">
        <v>0.04</v>
      </c>
      <c r="H2563" s="2">
        <v>0</v>
      </c>
      <c r="I2563" s="2">
        <v>7.0000000000000007E-2</v>
      </c>
      <c r="J2563" s="2">
        <v>0.64</v>
      </c>
      <c r="L2563"/>
      <c r="N2563"/>
    </row>
    <row r="2564" spans="1:14" x14ac:dyDescent="0.2">
      <c r="A2564" s="1" t="s">
        <v>1010</v>
      </c>
      <c r="B2564" s="8" t="s">
        <v>36</v>
      </c>
      <c r="C2564" s="1" t="s">
        <v>15</v>
      </c>
      <c r="D2564" s="1" t="s">
        <v>58</v>
      </c>
      <c r="E2564" s="1" t="s">
        <v>178</v>
      </c>
      <c r="F2564" s="2">
        <v>0.31</v>
      </c>
      <c r="G2564" s="2">
        <v>0.17</v>
      </c>
      <c r="H2564" s="2">
        <v>7.0000000000000007E-2</v>
      </c>
      <c r="I2564" s="2">
        <v>0.09</v>
      </c>
      <c r="J2564" s="2">
        <v>0.64</v>
      </c>
      <c r="L2564"/>
      <c r="N2564"/>
    </row>
    <row r="2565" spans="1:14" x14ac:dyDescent="0.2">
      <c r="A2565" s="1" t="s">
        <v>1775</v>
      </c>
      <c r="B2565" s="8" t="s">
        <v>32</v>
      </c>
      <c r="C2565" s="1" t="s">
        <v>67</v>
      </c>
      <c r="D2565" s="1" t="s">
        <v>214</v>
      </c>
      <c r="E2565" s="1" t="s">
        <v>39</v>
      </c>
      <c r="F2565" s="2">
        <v>0.36</v>
      </c>
      <c r="G2565" s="2">
        <v>0.23</v>
      </c>
      <c r="H2565" s="2">
        <v>0</v>
      </c>
      <c r="I2565" s="2">
        <v>0.05</v>
      </c>
      <c r="J2565" s="2">
        <v>0.64</v>
      </c>
      <c r="L2565"/>
      <c r="N2565"/>
    </row>
    <row r="2566" spans="1:14" x14ac:dyDescent="0.2">
      <c r="A2566" s="1" t="s">
        <v>1969</v>
      </c>
      <c r="B2566" s="8" t="s">
        <v>62</v>
      </c>
      <c r="C2566" s="1" t="s">
        <v>57</v>
      </c>
      <c r="D2566" s="1" t="s">
        <v>1</v>
      </c>
      <c r="E2566" s="1" t="s">
        <v>86</v>
      </c>
      <c r="F2566" s="2">
        <v>0.23</v>
      </c>
      <c r="G2566" s="2">
        <v>0.35</v>
      </c>
      <c r="H2566" s="2">
        <v>0</v>
      </c>
      <c r="I2566" s="2">
        <v>0.06</v>
      </c>
      <c r="J2566" s="2">
        <v>0.64</v>
      </c>
      <c r="L2566"/>
      <c r="N2566"/>
    </row>
    <row r="2567" spans="1:14" x14ac:dyDescent="0.2">
      <c r="A2567" s="1" t="s">
        <v>1970</v>
      </c>
      <c r="B2567" s="8" t="s">
        <v>64</v>
      </c>
      <c r="C2567" s="1" t="s">
        <v>216</v>
      </c>
      <c r="D2567" s="1" t="s">
        <v>38</v>
      </c>
      <c r="E2567" s="1" t="s">
        <v>175</v>
      </c>
      <c r="F2567" s="2">
        <v>0.25</v>
      </c>
      <c r="G2567" s="2">
        <v>0.28999999999999998</v>
      </c>
      <c r="H2567" s="2">
        <v>0</v>
      </c>
      <c r="I2567" s="2">
        <v>0.1</v>
      </c>
      <c r="J2567" s="2">
        <v>0.64</v>
      </c>
      <c r="L2567"/>
      <c r="N2567"/>
    </row>
    <row r="2568" spans="1:14" x14ac:dyDescent="0.2">
      <c r="A2568" s="1" t="s">
        <v>544</v>
      </c>
      <c r="B2568" s="8" t="s">
        <v>102</v>
      </c>
      <c r="C2568" s="1" t="s">
        <v>42</v>
      </c>
      <c r="D2568" s="1" t="s">
        <v>58</v>
      </c>
      <c r="E2568" s="1" t="s">
        <v>99</v>
      </c>
      <c r="F2568" s="2">
        <v>0.43</v>
      </c>
      <c r="G2568" s="2">
        <v>0.19</v>
      </c>
      <c r="H2568" s="2">
        <v>0</v>
      </c>
      <c r="I2568" s="2">
        <v>0.02</v>
      </c>
      <c r="J2568" s="2">
        <v>0.64</v>
      </c>
      <c r="L2568"/>
      <c r="N2568"/>
    </row>
    <row r="2569" spans="1:14" x14ac:dyDescent="0.2">
      <c r="A2569" s="1" t="s">
        <v>1971</v>
      </c>
      <c r="B2569" s="8" t="s">
        <v>41</v>
      </c>
      <c r="C2569" s="1" t="s">
        <v>124</v>
      </c>
      <c r="D2569" s="1" t="s">
        <v>1</v>
      </c>
      <c r="E2569" s="1" t="s">
        <v>59</v>
      </c>
      <c r="F2569" s="2">
        <v>0.31</v>
      </c>
      <c r="G2569" s="2">
        <v>0.24</v>
      </c>
      <c r="H2569" s="2">
        <v>0</v>
      </c>
      <c r="I2569" s="2">
        <v>0.08</v>
      </c>
      <c r="J2569" s="2">
        <v>0.64</v>
      </c>
      <c r="L2569"/>
      <c r="N2569"/>
    </row>
    <row r="2570" spans="1:14" x14ac:dyDescent="0.2">
      <c r="A2570" s="1" t="s">
        <v>1972</v>
      </c>
      <c r="B2570" s="8" t="s">
        <v>32</v>
      </c>
      <c r="C2570" s="1" t="s">
        <v>29</v>
      </c>
      <c r="D2570" s="1" t="s">
        <v>16</v>
      </c>
      <c r="E2570" s="1" t="s">
        <v>319</v>
      </c>
      <c r="F2570" s="2">
        <v>0.25</v>
      </c>
      <c r="G2570" s="2">
        <v>0.32</v>
      </c>
      <c r="H2570" s="2">
        <v>0</v>
      </c>
      <c r="I2570" s="2">
        <v>7.0000000000000007E-2</v>
      </c>
      <c r="J2570" s="2">
        <v>0.64</v>
      </c>
      <c r="L2570"/>
      <c r="N2570"/>
    </row>
    <row r="2571" spans="1:14" x14ac:dyDescent="0.2">
      <c r="A2571" s="1" t="s">
        <v>1973</v>
      </c>
      <c r="B2571" s="8" t="s">
        <v>102</v>
      </c>
      <c r="C2571" s="1" t="s">
        <v>25</v>
      </c>
      <c r="D2571" s="1" t="s">
        <v>12</v>
      </c>
      <c r="E2571" s="1" t="s">
        <v>99</v>
      </c>
      <c r="F2571" s="2">
        <v>0.56999999999999995</v>
      </c>
      <c r="G2571" s="2">
        <v>0.04</v>
      </c>
      <c r="H2571" s="2">
        <v>0</v>
      </c>
      <c r="I2571" s="2">
        <v>0.03</v>
      </c>
      <c r="J2571" s="2">
        <v>0.64</v>
      </c>
      <c r="L2571"/>
      <c r="N2571"/>
    </row>
    <row r="2572" spans="1:14" x14ac:dyDescent="0.2">
      <c r="A2572" s="1" t="s">
        <v>1209</v>
      </c>
      <c r="B2572" s="8" t="s">
        <v>107</v>
      </c>
      <c r="C2572" s="1" t="s">
        <v>57</v>
      </c>
      <c r="D2572" s="1" t="s">
        <v>38</v>
      </c>
      <c r="E2572" s="1" t="s">
        <v>99</v>
      </c>
      <c r="F2572" s="2">
        <v>0.23</v>
      </c>
      <c r="G2572" s="2">
        <v>0.33</v>
      </c>
      <c r="H2572" s="2">
        <v>0</v>
      </c>
      <c r="I2572" s="2">
        <v>0.09</v>
      </c>
      <c r="J2572" s="2">
        <v>0.64</v>
      </c>
      <c r="L2572"/>
      <c r="N2572"/>
    </row>
    <row r="2573" spans="1:14" x14ac:dyDescent="0.2">
      <c r="A2573" s="1" t="s">
        <v>456</v>
      </c>
      <c r="B2573" s="8" t="s">
        <v>32</v>
      </c>
      <c r="C2573" s="1" t="s">
        <v>11</v>
      </c>
      <c r="D2573" s="1" t="s">
        <v>38</v>
      </c>
      <c r="E2573" s="1" t="s">
        <v>168</v>
      </c>
      <c r="F2573" s="2">
        <v>0.55000000000000004</v>
      </c>
      <c r="G2573" s="2">
        <v>0.04</v>
      </c>
      <c r="H2573" s="2">
        <v>0</v>
      </c>
      <c r="I2573" s="2">
        <v>0.05</v>
      </c>
      <c r="J2573" s="2">
        <v>0.64</v>
      </c>
      <c r="L2573"/>
      <c r="N2573"/>
    </row>
    <row r="2574" spans="1:14" x14ac:dyDescent="0.2">
      <c r="A2574" s="1" t="s">
        <v>1974</v>
      </c>
      <c r="B2574" s="8" t="s">
        <v>49</v>
      </c>
      <c r="C2574" s="1" t="s">
        <v>42</v>
      </c>
      <c r="D2574" s="1" t="s">
        <v>22</v>
      </c>
      <c r="E2574" s="1" t="s">
        <v>191</v>
      </c>
      <c r="F2574" s="2">
        <v>0.46</v>
      </c>
      <c r="G2574" s="2">
        <v>0.17</v>
      </c>
      <c r="H2574" s="2">
        <v>0</v>
      </c>
      <c r="I2574" s="2">
        <v>0.01</v>
      </c>
      <c r="J2574" s="2">
        <v>0.64</v>
      </c>
      <c r="L2574"/>
      <c r="N2574"/>
    </row>
    <row r="2575" spans="1:14" x14ac:dyDescent="0.2">
      <c r="A2575" s="1" t="s">
        <v>1709</v>
      </c>
      <c r="B2575" s="8" t="s">
        <v>32</v>
      </c>
      <c r="C2575" s="1" t="s">
        <v>18</v>
      </c>
      <c r="D2575" s="1" t="s">
        <v>38</v>
      </c>
      <c r="E2575" s="1" t="s">
        <v>99</v>
      </c>
      <c r="F2575" s="2">
        <v>0.37</v>
      </c>
      <c r="G2575" s="2">
        <v>0.21</v>
      </c>
      <c r="H2575" s="2">
        <v>0</v>
      </c>
      <c r="I2575" s="2">
        <v>0.06</v>
      </c>
      <c r="J2575" s="2">
        <v>0.64</v>
      </c>
      <c r="L2575"/>
      <c r="N2575"/>
    </row>
    <row r="2576" spans="1:14" x14ac:dyDescent="0.2">
      <c r="A2576" s="1" t="s">
        <v>1845</v>
      </c>
      <c r="B2576" s="8" t="s">
        <v>102</v>
      </c>
      <c r="C2576" s="1" t="s">
        <v>47</v>
      </c>
      <c r="D2576" s="1" t="s">
        <v>58</v>
      </c>
      <c r="E2576" s="1" t="s">
        <v>248</v>
      </c>
      <c r="F2576" s="2">
        <v>0.28999999999999998</v>
      </c>
      <c r="G2576" s="2">
        <v>0.33</v>
      </c>
      <c r="H2576" s="2">
        <v>0</v>
      </c>
      <c r="I2576" s="2">
        <v>0.01</v>
      </c>
      <c r="J2576" s="2">
        <v>0.64</v>
      </c>
      <c r="L2576"/>
      <c r="N2576"/>
    </row>
    <row r="2577" spans="1:14" x14ac:dyDescent="0.2">
      <c r="A2577" s="1" t="s">
        <v>1975</v>
      </c>
      <c r="B2577" s="8" t="s">
        <v>41</v>
      </c>
      <c r="C2577" s="1" t="s">
        <v>11</v>
      </c>
      <c r="D2577" s="1" t="s">
        <v>38</v>
      </c>
      <c r="E2577" s="1" t="s">
        <v>178</v>
      </c>
      <c r="F2577" s="2">
        <v>0.15</v>
      </c>
      <c r="G2577" s="2">
        <v>0.12</v>
      </c>
      <c r="H2577" s="2">
        <v>0.34</v>
      </c>
      <c r="I2577" s="2">
        <v>0.04</v>
      </c>
      <c r="J2577" s="2">
        <v>0.64</v>
      </c>
      <c r="L2577"/>
      <c r="N2577"/>
    </row>
    <row r="2578" spans="1:14" x14ac:dyDescent="0.2">
      <c r="A2578" s="1" t="s">
        <v>1976</v>
      </c>
      <c r="B2578" s="8" t="s">
        <v>36</v>
      </c>
      <c r="C2578" s="1" t="s">
        <v>33</v>
      </c>
      <c r="D2578" s="1" t="s">
        <v>45</v>
      </c>
      <c r="E2578" s="1" t="s">
        <v>164</v>
      </c>
      <c r="F2578" s="2">
        <v>0.17</v>
      </c>
      <c r="G2578" s="2">
        <v>0.2</v>
      </c>
      <c r="H2578" s="2">
        <v>0.2</v>
      </c>
      <c r="I2578" s="2">
        <v>7.0000000000000007E-2</v>
      </c>
      <c r="J2578" s="2">
        <v>0.64</v>
      </c>
      <c r="L2578"/>
      <c r="N2578"/>
    </row>
    <row r="2579" spans="1:14" x14ac:dyDescent="0.2">
      <c r="A2579" s="1" t="s">
        <v>1977</v>
      </c>
      <c r="B2579" s="8" t="s">
        <v>20</v>
      </c>
      <c r="C2579" s="1" t="s">
        <v>18</v>
      </c>
      <c r="D2579" s="1" t="s">
        <v>1</v>
      </c>
      <c r="E2579" s="1" t="s">
        <v>369</v>
      </c>
      <c r="F2579" s="2">
        <v>0.41</v>
      </c>
      <c r="G2579" s="2">
        <v>0.17</v>
      </c>
      <c r="H2579" s="2">
        <v>0</v>
      </c>
      <c r="I2579" s="2">
        <v>0.06</v>
      </c>
      <c r="J2579" s="2">
        <v>0.64</v>
      </c>
      <c r="L2579"/>
      <c r="N2579"/>
    </row>
    <row r="2580" spans="1:14" x14ac:dyDescent="0.2">
      <c r="A2580" s="1" t="s">
        <v>1978</v>
      </c>
      <c r="B2580" s="8" t="s">
        <v>36</v>
      </c>
      <c r="C2580" s="1" t="s">
        <v>29</v>
      </c>
      <c r="D2580" s="1" t="s">
        <v>16</v>
      </c>
      <c r="E2580" s="1" t="s">
        <v>109</v>
      </c>
      <c r="F2580" s="2">
        <v>7.0000000000000007E-2</v>
      </c>
      <c r="G2580" s="2">
        <v>0.43</v>
      </c>
      <c r="H2580" s="2">
        <v>0</v>
      </c>
      <c r="I2580" s="2">
        <v>0.14000000000000001</v>
      </c>
      <c r="J2580" s="2">
        <v>0.64</v>
      </c>
      <c r="L2580"/>
      <c r="N2580"/>
    </row>
    <row r="2581" spans="1:14" x14ac:dyDescent="0.2">
      <c r="A2581" s="1" t="s">
        <v>1979</v>
      </c>
      <c r="B2581" s="8" t="s">
        <v>49</v>
      </c>
      <c r="C2581" s="1" t="s">
        <v>42</v>
      </c>
      <c r="D2581" s="1" t="s">
        <v>22</v>
      </c>
      <c r="E2581" s="1" t="s">
        <v>191</v>
      </c>
      <c r="F2581" s="2">
        <v>0.46</v>
      </c>
      <c r="G2581" s="2">
        <v>0.17</v>
      </c>
      <c r="H2581" s="2">
        <v>0</v>
      </c>
      <c r="I2581" s="2">
        <v>0.01</v>
      </c>
      <c r="J2581" s="2">
        <v>0.64</v>
      </c>
      <c r="L2581"/>
      <c r="N2581"/>
    </row>
    <row r="2582" spans="1:14" x14ac:dyDescent="0.2">
      <c r="A2582" s="1" t="s">
        <v>1980</v>
      </c>
      <c r="B2582" s="8" t="s">
        <v>559</v>
      </c>
      <c r="C2582" s="1" t="s">
        <v>67</v>
      </c>
      <c r="D2582" s="1" t="s">
        <v>38</v>
      </c>
      <c r="E2582" s="1" t="s">
        <v>55</v>
      </c>
      <c r="F2582" s="2">
        <v>0.26</v>
      </c>
      <c r="G2582" s="2">
        <v>0.2</v>
      </c>
      <c r="H2582" s="2">
        <v>0.09</v>
      </c>
      <c r="I2582" s="2">
        <v>0.1</v>
      </c>
      <c r="J2582" s="2">
        <v>0.64</v>
      </c>
      <c r="L2582"/>
      <c r="N2582"/>
    </row>
    <row r="2583" spans="1:14" x14ac:dyDescent="0.2">
      <c r="A2583" s="1" t="s">
        <v>1981</v>
      </c>
      <c r="B2583" s="8" t="s">
        <v>49</v>
      </c>
      <c r="C2583" s="1" t="s">
        <v>47</v>
      </c>
      <c r="D2583" s="1" t="s">
        <v>22</v>
      </c>
      <c r="E2583" s="1" t="s">
        <v>159</v>
      </c>
      <c r="F2583" s="2">
        <v>0.46</v>
      </c>
      <c r="G2583" s="2">
        <v>0.17</v>
      </c>
      <c r="H2583" s="2">
        <v>0</v>
      </c>
      <c r="I2583" s="2">
        <v>0.01</v>
      </c>
      <c r="J2583" s="2">
        <v>0.64</v>
      </c>
      <c r="L2583"/>
      <c r="N2583"/>
    </row>
    <row r="2584" spans="1:14" x14ac:dyDescent="0.2">
      <c r="A2584" s="1" t="s">
        <v>1982</v>
      </c>
      <c r="B2584" s="8" t="s">
        <v>36</v>
      </c>
      <c r="C2584" s="1" t="s">
        <v>33</v>
      </c>
      <c r="D2584" s="1" t="s">
        <v>45</v>
      </c>
      <c r="E2584" s="1" t="s">
        <v>55</v>
      </c>
      <c r="F2584" s="2">
        <v>0.23</v>
      </c>
      <c r="G2584" s="2">
        <v>0.09</v>
      </c>
      <c r="H2584" s="2">
        <v>0.27</v>
      </c>
      <c r="I2584" s="2">
        <v>0.05</v>
      </c>
      <c r="J2584" s="2">
        <v>0.64</v>
      </c>
      <c r="L2584"/>
      <c r="N2584"/>
    </row>
    <row r="2585" spans="1:14" x14ac:dyDescent="0.2">
      <c r="A2585" s="1" t="s">
        <v>1983</v>
      </c>
      <c r="B2585" s="8" t="s">
        <v>36</v>
      </c>
      <c r="C2585" s="1" t="s">
        <v>18</v>
      </c>
      <c r="D2585" s="1" t="s">
        <v>58</v>
      </c>
      <c r="E2585" s="1" t="s">
        <v>59</v>
      </c>
      <c r="F2585" s="2">
        <v>0.25</v>
      </c>
      <c r="G2585" s="2">
        <v>0.28000000000000003</v>
      </c>
      <c r="H2585" s="2">
        <v>0</v>
      </c>
      <c r="I2585" s="2">
        <v>0.11</v>
      </c>
      <c r="J2585" s="2">
        <v>0.64</v>
      </c>
      <c r="L2585"/>
      <c r="N2585"/>
    </row>
    <row r="2586" spans="1:14" x14ac:dyDescent="0.2">
      <c r="A2586" s="1" t="s">
        <v>1984</v>
      </c>
      <c r="B2586" s="8" t="s">
        <v>41</v>
      </c>
      <c r="C2586" s="1" t="s">
        <v>25</v>
      </c>
      <c r="D2586" s="1" t="s">
        <v>22</v>
      </c>
      <c r="E2586" s="1" t="s">
        <v>55</v>
      </c>
      <c r="F2586" s="2">
        <v>0.31</v>
      </c>
      <c r="G2586" s="2">
        <v>0.24</v>
      </c>
      <c r="H2586" s="2">
        <v>0</v>
      </c>
      <c r="I2586" s="2">
        <v>0.08</v>
      </c>
      <c r="J2586" s="2">
        <v>0.64</v>
      </c>
      <c r="L2586"/>
      <c r="N2586"/>
    </row>
    <row r="2587" spans="1:14" x14ac:dyDescent="0.2">
      <c r="A2587" s="1" t="s">
        <v>1985</v>
      </c>
      <c r="B2587" s="8" t="s">
        <v>64</v>
      </c>
      <c r="C2587" s="1" t="s">
        <v>65</v>
      </c>
      <c r="D2587" s="1" t="s">
        <v>38</v>
      </c>
      <c r="E2587" s="1" t="s">
        <v>175</v>
      </c>
      <c r="F2587" s="2">
        <v>0.22</v>
      </c>
      <c r="G2587" s="2">
        <v>0.32</v>
      </c>
      <c r="H2587" s="2">
        <v>0</v>
      </c>
      <c r="I2587" s="2">
        <v>0.1</v>
      </c>
      <c r="J2587" s="2">
        <v>0.64</v>
      </c>
      <c r="L2587"/>
      <c r="N2587"/>
    </row>
    <row r="2588" spans="1:14" x14ac:dyDescent="0.2">
      <c r="A2588" s="1" t="s">
        <v>1986</v>
      </c>
      <c r="B2588" s="8" t="s">
        <v>36</v>
      </c>
      <c r="C2588" s="1" t="s">
        <v>33</v>
      </c>
      <c r="D2588" s="1" t="s">
        <v>22</v>
      </c>
      <c r="E2588" s="1" t="s">
        <v>55</v>
      </c>
      <c r="F2588" s="2">
        <v>7.0000000000000007E-2</v>
      </c>
      <c r="G2588" s="2">
        <v>0.42</v>
      </c>
      <c r="H2588" s="2">
        <v>0</v>
      </c>
      <c r="I2588" s="2">
        <v>0.14000000000000001</v>
      </c>
      <c r="J2588" s="2">
        <v>0.64</v>
      </c>
      <c r="L2588"/>
      <c r="N2588"/>
    </row>
    <row r="2589" spans="1:14" x14ac:dyDescent="0.2">
      <c r="A2589" s="1" t="s">
        <v>787</v>
      </c>
      <c r="B2589" s="8" t="s">
        <v>342</v>
      </c>
      <c r="C2589" s="1" t="s">
        <v>151</v>
      </c>
      <c r="D2589" s="1" t="s">
        <v>12</v>
      </c>
      <c r="E2589" s="1" t="s">
        <v>99</v>
      </c>
      <c r="F2589" s="2">
        <v>0.6</v>
      </c>
      <c r="G2589" s="2">
        <v>0.03</v>
      </c>
      <c r="H2589" s="2">
        <v>0</v>
      </c>
      <c r="I2589" s="2">
        <v>0.01</v>
      </c>
      <c r="J2589" s="2">
        <v>0.64</v>
      </c>
      <c r="L2589"/>
      <c r="N2589"/>
    </row>
    <row r="2590" spans="1:14" x14ac:dyDescent="0.2">
      <c r="A2590" s="1" t="s">
        <v>1778</v>
      </c>
      <c r="B2590" s="8" t="s">
        <v>36</v>
      </c>
      <c r="C2590" s="1" t="s">
        <v>29</v>
      </c>
      <c r="D2590" s="1" t="s">
        <v>12</v>
      </c>
      <c r="E2590" s="1" t="s">
        <v>99</v>
      </c>
      <c r="F2590" s="2">
        <v>0.56000000000000005</v>
      </c>
      <c r="G2590" s="2">
        <v>0.02</v>
      </c>
      <c r="H2590" s="2">
        <v>0.01</v>
      </c>
      <c r="I2590" s="2">
        <v>0.05</v>
      </c>
      <c r="J2590" s="2">
        <v>0.64</v>
      </c>
      <c r="L2590"/>
      <c r="N2590"/>
    </row>
    <row r="2591" spans="1:14" x14ac:dyDescent="0.2">
      <c r="A2591" s="1" t="s">
        <v>1987</v>
      </c>
      <c r="B2591" s="8" t="s">
        <v>32</v>
      </c>
      <c r="C2591" s="1" t="s">
        <v>37</v>
      </c>
      <c r="D2591" s="1" t="s">
        <v>58</v>
      </c>
      <c r="E2591" s="1" t="s">
        <v>59</v>
      </c>
      <c r="F2591" s="2">
        <v>0.46</v>
      </c>
      <c r="G2591" s="2">
        <v>0.12</v>
      </c>
      <c r="H2591" s="2">
        <v>0</v>
      </c>
      <c r="I2591" s="2">
        <v>0.05</v>
      </c>
      <c r="J2591" s="2">
        <v>0.64</v>
      </c>
      <c r="L2591"/>
      <c r="N2591"/>
    </row>
    <row r="2592" spans="1:14" x14ac:dyDescent="0.2">
      <c r="A2592" s="1" t="s">
        <v>1988</v>
      </c>
      <c r="B2592" s="8" t="s">
        <v>10</v>
      </c>
      <c r="C2592" s="1" t="s">
        <v>29</v>
      </c>
      <c r="D2592" s="1" t="s">
        <v>16</v>
      </c>
      <c r="E2592" s="1" t="s">
        <v>13</v>
      </c>
      <c r="F2592" s="2">
        <v>0.2</v>
      </c>
      <c r="G2592" s="2">
        <v>0.26</v>
      </c>
      <c r="H2592" s="2">
        <v>0.11</v>
      </c>
      <c r="I2592" s="2">
        <v>0.06</v>
      </c>
      <c r="J2592" s="2">
        <v>0.64</v>
      </c>
      <c r="L2592"/>
      <c r="N2592"/>
    </row>
    <row r="2593" spans="1:14" x14ac:dyDescent="0.2">
      <c r="A2593" s="1" t="s">
        <v>1989</v>
      </c>
      <c r="B2593" s="8" t="s">
        <v>10</v>
      </c>
      <c r="C2593" s="1" t="s">
        <v>15</v>
      </c>
      <c r="D2593" s="1" t="s">
        <v>38</v>
      </c>
      <c r="E2593" s="1" t="s">
        <v>178</v>
      </c>
      <c r="F2593" s="2">
        <v>0.45</v>
      </c>
      <c r="G2593" s="2">
        <v>0.1</v>
      </c>
      <c r="H2593" s="2">
        <v>0.04</v>
      </c>
      <c r="I2593" s="2">
        <v>0.05</v>
      </c>
      <c r="J2593" s="2">
        <v>0.64</v>
      </c>
      <c r="L2593"/>
      <c r="N2593"/>
    </row>
    <row r="2594" spans="1:14" x14ac:dyDescent="0.2">
      <c r="A2594" s="1" t="s">
        <v>1990</v>
      </c>
      <c r="B2594" s="8" t="s">
        <v>41</v>
      </c>
      <c r="C2594" s="1" t="s">
        <v>42</v>
      </c>
      <c r="D2594" s="1" t="s">
        <v>1</v>
      </c>
      <c r="E2594" s="1" t="s">
        <v>59</v>
      </c>
      <c r="F2594" s="2">
        <v>0.31</v>
      </c>
      <c r="G2594" s="2">
        <v>0.24</v>
      </c>
      <c r="H2594" s="2">
        <v>0</v>
      </c>
      <c r="I2594" s="2">
        <v>0.08</v>
      </c>
      <c r="J2594" s="2">
        <v>0.64</v>
      </c>
      <c r="L2594"/>
      <c r="N2594"/>
    </row>
    <row r="2595" spans="1:14" x14ac:dyDescent="0.2">
      <c r="A2595" s="1" t="s">
        <v>395</v>
      </c>
      <c r="B2595" s="8" t="s">
        <v>36</v>
      </c>
      <c r="C2595" s="1" t="s">
        <v>75</v>
      </c>
      <c r="D2595" s="1" t="s">
        <v>38</v>
      </c>
      <c r="E2595" s="1" t="s">
        <v>175</v>
      </c>
      <c r="F2595" s="2">
        <v>0.2</v>
      </c>
      <c r="G2595" s="2">
        <v>0.33</v>
      </c>
      <c r="H2595" s="2">
        <v>0.01</v>
      </c>
      <c r="I2595" s="2">
        <v>0.1</v>
      </c>
      <c r="J2595" s="2">
        <v>0.64</v>
      </c>
      <c r="L2595"/>
      <c r="N2595"/>
    </row>
    <row r="2596" spans="1:14" x14ac:dyDescent="0.2">
      <c r="A2596" s="1" t="s">
        <v>1991</v>
      </c>
      <c r="B2596" s="8" t="s">
        <v>10</v>
      </c>
      <c r="C2596" s="1" t="s">
        <v>18</v>
      </c>
      <c r="D2596" s="1" t="s">
        <v>22</v>
      </c>
      <c r="E2596" s="1" t="s">
        <v>86</v>
      </c>
      <c r="F2596" s="2">
        <v>0.59</v>
      </c>
      <c r="G2596" s="2">
        <v>0</v>
      </c>
      <c r="H2596" s="2">
        <v>0</v>
      </c>
      <c r="I2596" s="2">
        <v>0.04</v>
      </c>
      <c r="J2596" s="2">
        <v>0.64</v>
      </c>
      <c r="L2596"/>
      <c r="N2596"/>
    </row>
    <row r="2597" spans="1:14" x14ac:dyDescent="0.2">
      <c r="A2597" s="1" t="s">
        <v>1992</v>
      </c>
      <c r="B2597" s="8" t="s">
        <v>10</v>
      </c>
      <c r="C2597" s="1" t="s">
        <v>33</v>
      </c>
      <c r="D2597" s="1" t="s">
        <v>58</v>
      </c>
      <c r="E2597" s="1" t="s">
        <v>86</v>
      </c>
      <c r="F2597" s="2">
        <v>0.36</v>
      </c>
      <c r="G2597" s="2">
        <v>0.21</v>
      </c>
      <c r="H2597" s="2">
        <v>0.01</v>
      </c>
      <c r="I2597" s="2">
        <v>0.06</v>
      </c>
      <c r="J2597" s="2">
        <v>0.63</v>
      </c>
      <c r="L2597"/>
      <c r="N2597"/>
    </row>
    <row r="2598" spans="1:14" x14ac:dyDescent="0.2">
      <c r="A2598" s="1" t="s">
        <v>1993</v>
      </c>
      <c r="B2598" s="8" t="s">
        <v>41</v>
      </c>
      <c r="C2598" s="1" t="s">
        <v>25</v>
      </c>
      <c r="D2598" s="1" t="s">
        <v>45</v>
      </c>
      <c r="E2598" s="1" t="s">
        <v>59</v>
      </c>
      <c r="F2598" s="2">
        <v>0.53</v>
      </c>
      <c r="G2598" s="2">
        <v>0.02</v>
      </c>
      <c r="H2598" s="2">
        <v>0</v>
      </c>
      <c r="I2598" s="2">
        <v>0.09</v>
      </c>
      <c r="J2598" s="2">
        <v>0.63</v>
      </c>
      <c r="L2598"/>
      <c r="N2598"/>
    </row>
    <row r="2599" spans="1:14" x14ac:dyDescent="0.2">
      <c r="A2599" s="1" t="s">
        <v>1994</v>
      </c>
      <c r="B2599" s="8" t="s">
        <v>41</v>
      </c>
      <c r="C2599" s="1" t="s">
        <v>18</v>
      </c>
      <c r="D2599" s="1" t="s">
        <v>22</v>
      </c>
      <c r="E2599" s="1" t="s">
        <v>55</v>
      </c>
      <c r="F2599" s="2">
        <v>0.08</v>
      </c>
      <c r="G2599" s="2">
        <v>0.12</v>
      </c>
      <c r="H2599" s="2">
        <v>0</v>
      </c>
      <c r="I2599" s="2">
        <v>0.44</v>
      </c>
      <c r="J2599" s="2">
        <v>0.63</v>
      </c>
      <c r="L2599"/>
      <c r="N2599"/>
    </row>
    <row r="2600" spans="1:14" x14ac:dyDescent="0.2">
      <c r="A2600" s="1" t="s">
        <v>552</v>
      </c>
      <c r="B2600" s="8" t="s">
        <v>32</v>
      </c>
      <c r="C2600" s="1" t="s">
        <v>75</v>
      </c>
      <c r="D2600" s="1" t="s">
        <v>22</v>
      </c>
      <c r="E2600" s="1" t="s">
        <v>86</v>
      </c>
      <c r="F2600" s="2">
        <v>0.41</v>
      </c>
      <c r="G2600" s="2">
        <v>0.16</v>
      </c>
      <c r="H2600" s="2">
        <v>0</v>
      </c>
      <c r="I2600" s="2">
        <v>0.06</v>
      </c>
      <c r="J2600" s="2">
        <v>0.63</v>
      </c>
      <c r="L2600"/>
      <c r="N2600"/>
    </row>
    <row r="2601" spans="1:14" x14ac:dyDescent="0.2">
      <c r="A2601" s="1" t="s">
        <v>1995</v>
      </c>
      <c r="B2601" s="8" t="s">
        <v>36</v>
      </c>
      <c r="C2601" s="1" t="s">
        <v>37</v>
      </c>
      <c r="D2601" s="1" t="s">
        <v>16</v>
      </c>
      <c r="E2601" s="1" t="s">
        <v>969</v>
      </c>
      <c r="F2601" s="2">
        <v>0.01</v>
      </c>
      <c r="G2601" s="2">
        <v>0.45</v>
      </c>
      <c r="H2601" s="2">
        <v>0.03</v>
      </c>
      <c r="I2601" s="2">
        <v>0.15</v>
      </c>
      <c r="J2601" s="2">
        <v>0.63</v>
      </c>
      <c r="L2601"/>
      <c r="N2601"/>
    </row>
    <row r="2602" spans="1:14" x14ac:dyDescent="0.2">
      <c r="A2602" s="1" t="s">
        <v>1996</v>
      </c>
      <c r="B2602" s="8" t="s">
        <v>32</v>
      </c>
      <c r="C2602" s="1" t="s">
        <v>29</v>
      </c>
      <c r="D2602" s="1" t="s">
        <v>16</v>
      </c>
      <c r="E2602" s="1" t="s">
        <v>319</v>
      </c>
      <c r="F2602" s="2">
        <v>0.22</v>
      </c>
      <c r="G2602" s="2">
        <v>0.34</v>
      </c>
      <c r="H2602" s="2">
        <v>0</v>
      </c>
      <c r="I2602" s="2">
        <v>7.0000000000000007E-2</v>
      </c>
      <c r="J2602" s="2">
        <v>0.63</v>
      </c>
      <c r="L2602"/>
      <c r="N2602"/>
    </row>
    <row r="2603" spans="1:14" x14ac:dyDescent="0.2">
      <c r="A2603" s="1" t="s">
        <v>1997</v>
      </c>
      <c r="B2603" s="8" t="s">
        <v>102</v>
      </c>
      <c r="C2603" s="1" t="s">
        <v>54</v>
      </c>
      <c r="D2603" s="1" t="s">
        <v>12</v>
      </c>
      <c r="E2603" s="1" t="s">
        <v>59</v>
      </c>
      <c r="F2603" s="2">
        <v>0.41</v>
      </c>
      <c r="G2603" s="2">
        <v>0.19</v>
      </c>
      <c r="H2603" s="2">
        <v>0</v>
      </c>
      <c r="I2603" s="2">
        <v>0.03</v>
      </c>
      <c r="J2603" s="2">
        <v>0.63</v>
      </c>
      <c r="L2603"/>
      <c r="N2603"/>
    </row>
    <row r="2604" spans="1:14" x14ac:dyDescent="0.2">
      <c r="A2604" s="1" t="s">
        <v>336</v>
      </c>
      <c r="B2604" s="8" t="s">
        <v>102</v>
      </c>
      <c r="C2604" s="1" t="s">
        <v>47</v>
      </c>
      <c r="D2604" s="1" t="s">
        <v>12</v>
      </c>
      <c r="E2604" s="1" t="s">
        <v>99</v>
      </c>
      <c r="F2604" s="2">
        <v>0.2</v>
      </c>
      <c r="G2604" s="2">
        <v>0.4</v>
      </c>
      <c r="H2604" s="2">
        <v>0</v>
      </c>
      <c r="I2604" s="2">
        <v>0.04</v>
      </c>
      <c r="J2604" s="2">
        <v>0.63</v>
      </c>
      <c r="L2604"/>
      <c r="N2604"/>
    </row>
    <row r="2605" spans="1:14" x14ac:dyDescent="0.2">
      <c r="A2605" s="1" t="s">
        <v>1513</v>
      </c>
      <c r="B2605" s="8" t="s">
        <v>32</v>
      </c>
      <c r="C2605" s="1" t="s">
        <v>18</v>
      </c>
      <c r="D2605" s="1" t="s">
        <v>38</v>
      </c>
      <c r="E2605" s="1" t="s">
        <v>218</v>
      </c>
      <c r="F2605" s="2">
        <v>0.43</v>
      </c>
      <c r="G2605" s="2">
        <v>0.14000000000000001</v>
      </c>
      <c r="H2605" s="2">
        <v>0</v>
      </c>
      <c r="I2605" s="2">
        <v>0.06</v>
      </c>
      <c r="J2605" s="2">
        <v>0.63</v>
      </c>
      <c r="L2605"/>
      <c r="N2605"/>
    </row>
    <row r="2606" spans="1:14" hidden="1" x14ac:dyDescent="0.2">
      <c r="A2606" s="1" t="s">
        <v>1998</v>
      </c>
      <c r="B2606" s="8" t="s">
        <v>41</v>
      </c>
      <c r="C2606" s="1" t="s">
        <v>191</v>
      </c>
      <c r="D2606" s="1" t="s">
        <v>45</v>
      </c>
      <c r="E2606" s="1" t="s">
        <v>178</v>
      </c>
      <c r="F2606" s="2">
        <v>0</v>
      </c>
      <c r="G2606" s="2">
        <v>0</v>
      </c>
      <c r="H2606" s="2">
        <v>0.63</v>
      </c>
      <c r="I2606" s="2">
        <v>0</v>
      </c>
      <c r="J2606" s="2">
        <v>0.63</v>
      </c>
      <c r="L2606"/>
      <c r="N2606"/>
    </row>
    <row r="2607" spans="1:14" x14ac:dyDescent="0.2">
      <c r="A2607" s="1" t="s">
        <v>1999</v>
      </c>
      <c r="B2607" s="8" t="s">
        <v>41</v>
      </c>
      <c r="C2607" s="1" t="s">
        <v>25</v>
      </c>
      <c r="D2607" s="1" t="s">
        <v>16</v>
      </c>
      <c r="E2607" s="1" t="s">
        <v>99</v>
      </c>
      <c r="F2607" s="2">
        <v>0.53</v>
      </c>
      <c r="G2607" s="2">
        <v>0.02</v>
      </c>
      <c r="H2607" s="2">
        <v>0</v>
      </c>
      <c r="I2607" s="2">
        <v>0.09</v>
      </c>
      <c r="J2607" s="2">
        <v>0.63</v>
      </c>
      <c r="L2607"/>
      <c r="N2607"/>
    </row>
    <row r="2608" spans="1:14" x14ac:dyDescent="0.2">
      <c r="A2608" s="1" t="s">
        <v>1534</v>
      </c>
      <c r="B2608" s="8" t="s">
        <v>36</v>
      </c>
      <c r="C2608" s="1" t="s">
        <v>11</v>
      </c>
      <c r="D2608" s="1" t="s">
        <v>12</v>
      </c>
      <c r="E2608" s="1" t="s">
        <v>59</v>
      </c>
      <c r="F2608" s="2">
        <v>0.3</v>
      </c>
      <c r="G2608" s="2">
        <v>0.23</v>
      </c>
      <c r="H2608" s="2">
        <v>0.01</v>
      </c>
      <c r="I2608" s="2">
        <v>0.1</v>
      </c>
      <c r="J2608" s="2">
        <v>0.63</v>
      </c>
      <c r="L2608"/>
      <c r="N2608"/>
    </row>
    <row r="2609" spans="1:14" x14ac:dyDescent="0.2">
      <c r="A2609" s="1" t="s">
        <v>2000</v>
      </c>
      <c r="B2609" s="8" t="s">
        <v>49</v>
      </c>
      <c r="C2609" s="1" t="s">
        <v>42</v>
      </c>
      <c r="D2609" s="1" t="s">
        <v>26</v>
      </c>
      <c r="E2609" s="1" t="s">
        <v>86</v>
      </c>
      <c r="F2609" s="2">
        <v>0.45</v>
      </c>
      <c r="G2609" s="2">
        <v>0.17</v>
      </c>
      <c r="H2609" s="2">
        <v>0</v>
      </c>
      <c r="I2609" s="2">
        <v>0.01</v>
      </c>
      <c r="J2609" s="2">
        <v>0.63</v>
      </c>
      <c r="L2609"/>
      <c r="N2609"/>
    </row>
    <row r="2610" spans="1:14" x14ac:dyDescent="0.2">
      <c r="A2610" s="1" t="s">
        <v>1270</v>
      </c>
      <c r="B2610" s="8" t="s">
        <v>36</v>
      </c>
      <c r="C2610" s="1" t="s">
        <v>57</v>
      </c>
      <c r="D2610" s="1" t="s">
        <v>38</v>
      </c>
      <c r="E2610" s="1" t="s">
        <v>369</v>
      </c>
      <c r="F2610" s="2">
        <v>0.3</v>
      </c>
      <c r="G2610" s="2">
        <v>0.23</v>
      </c>
      <c r="H2610" s="2">
        <v>0</v>
      </c>
      <c r="I2610" s="2">
        <v>0.09</v>
      </c>
      <c r="J2610" s="2">
        <v>0.63</v>
      </c>
      <c r="L2610"/>
      <c r="N2610"/>
    </row>
    <row r="2611" spans="1:14" x14ac:dyDescent="0.2">
      <c r="A2611" s="1" t="s">
        <v>1411</v>
      </c>
      <c r="B2611" s="8" t="s">
        <v>36</v>
      </c>
      <c r="C2611" s="1" t="s">
        <v>18</v>
      </c>
      <c r="D2611" s="1" t="s">
        <v>22</v>
      </c>
      <c r="E2611" s="1" t="s">
        <v>59</v>
      </c>
      <c r="F2611" s="2">
        <v>0.28000000000000003</v>
      </c>
      <c r="G2611" s="2">
        <v>0.24</v>
      </c>
      <c r="H2611" s="2">
        <v>0</v>
      </c>
      <c r="I2611" s="2">
        <v>0.1</v>
      </c>
      <c r="J2611" s="2">
        <v>0.63</v>
      </c>
      <c r="L2611"/>
      <c r="N2611"/>
    </row>
    <row r="2612" spans="1:14" x14ac:dyDescent="0.2">
      <c r="A2612" s="1" t="s">
        <v>1868</v>
      </c>
      <c r="B2612" s="8" t="s">
        <v>113</v>
      </c>
      <c r="C2612" s="1" t="s">
        <v>15</v>
      </c>
      <c r="D2612" s="1" t="s">
        <v>38</v>
      </c>
      <c r="E2612" s="1" t="s">
        <v>109</v>
      </c>
      <c r="F2612" s="2">
        <v>0.46</v>
      </c>
      <c r="G2612" s="2">
        <v>0.09</v>
      </c>
      <c r="H2612" s="2">
        <v>0</v>
      </c>
      <c r="I2612" s="2">
        <v>0.09</v>
      </c>
      <c r="J2612" s="2">
        <v>0.63</v>
      </c>
      <c r="L2612"/>
      <c r="N2612"/>
    </row>
    <row r="2613" spans="1:14" x14ac:dyDescent="0.2">
      <c r="A2613" s="1" t="s">
        <v>2001</v>
      </c>
      <c r="B2613" s="8" t="s">
        <v>62</v>
      </c>
      <c r="C2613" s="1" t="s">
        <v>67</v>
      </c>
      <c r="D2613" s="1" t="s">
        <v>22</v>
      </c>
      <c r="E2613" s="1" t="s">
        <v>251</v>
      </c>
      <c r="F2613" s="2">
        <v>0</v>
      </c>
      <c r="G2613" s="2">
        <v>0</v>
      </c>
      <c r="H2613" s="2">
        <v>0.63</v>
      </c>
      <c r="I2613" s="2">
        <v>0</v>
      </c>
      <c r="J2613" s="2">
        <v>0.63</v>
      </c>
      <c r="L2613"/>
      <c r="N2613"/>
    </row>
    <row r="2614" spans="1:14" x14ac:dyDescent="0.2">
      <c r="A2614" s="1" t="s">
        <v>1683</v>
      </c>
      <c r="B2614" s="8" t="s">
        <v>20</v>
      </c>
      <c r="C2614" s="1" t="s">
        <v>18</v>
      </c>
      <c r="D2614" s="1" t="s">
        <v>38</v>
      </c>
      <c r="E2614" s="1" t="s">
        <v>99</v>
      </c>
      <c r="F2614" s="2">
        <v>0.21</v>
      </c>
      <c r="G2614" s="2">
        <v>0.35</v>
      </c>
      <c r="H2614" s="2">
        <v>0</v>
      </c>
      <c r="I2614" s="2">
        <v>7.0000000000000007E-2</v>
      </c>
      <c r="J2614" s="2">
        <v>0.63</v>
      </c>
      <c r="L2614"/>
      <c r="N2614"/>
    </row>
    <row r="2615" spans="1:14" x14ac:dyDescent="0.2">
      <c r="A2615" s="1" t="s">
        <v>1606</v>
      </c>
      <c r="B2615" s="8" t="s">
        <v>10</v>
      </c>
      <c r="C2615" s="1" t="s">
        <v>33</v>
      </c>
      <c r="D2615" s="1" t="s">
        <v>22</v>
      </c>
      <c r="E2615" s="1" t="s">
        <v>59</v>
      </c>
      <c r="F2615" s="2">
        <v>0.49</v>
      </c>
      <c r="G2615" s="2">
        <v>0.09</v>
      </c>
      <c r="H2615" s="2">
        <v>0</v>
      </c>
      <c r="I2615" s="2">
        <v>0.04</v>
      </c>
      <c r="J2615" s="2">
        <v>0.63</v>
      </c>
      <c r="L2615"/>
      <c r="N2615"/>
    </row>
    <row r="2616" spans="1:14" x14ac:dyDescent="0.2">
      <c r="A2616" s="1" t="s">
        <v>2002</v>
      </c>
      <c r="B2616" s="8" t="s">
        <v>62</v>
      </c>
      <c r="C2616" s="1" t="s">
        <v>67</v>
      </c>
      <c r="D2616" s="1" t="s">
        <v>38</v>
      </c>
      <c r="E2616" s="1" t="s">
        <v>59</v>
      </c>
      <c r="F2616" s="2">
        <v>0.38</v>
      </c>
      <c r="G2616" s="2">
        <v>0.2</v>
      </c>
      <c r="H2616" s="2">
        <v>0</v>
      </c>
      <c r="I2616" s="2">
        <v>0.05</v>
      </c>
      <c r="J2616" s="2">
        <v>0.63</v>
      </c>
      <c r="L2616"/>
      <c r="N2616"/>
    </row>
    <row r="2617" spans="1:14" x14ac:dyDescent="0.2">
      <c r="A2617" s="1" t="s">
        <v>2003</v>
      </c>
      <c r="B2617" s="8" t="s">
        <v>32</v>
      </c>
      <c r="C2617" s="1" t="s">
        <v>15</v>
      </c>
      <c r="D2617" s="1" t="s">
        <v>38</v>
      </c>
      <c r="E2617" s="1" t="s">
        <v>109</v>
      </c>
      <c r="F2617" s="2">
        <v>0.38</v>
      </c>
      <c r="G2617" s="2">
        <v>0.19</v>
      </c>
      <c r="H2617" s="2">
        <v>0</v>
      </c>
      <c r="I2617" s="2">
        <v>0.06</v>
      </c>
      <c r="J2617" s="2">
        <v>0.63</v>
      </c>
      <c r="L2617"/>
      <c r="N2617"/>
    </row>
    <row r="2618" spans="1:14" x14ac:dyDescent="0.2">
      <c r="A2618" s="1" t="s">
        <v>2004</v>
      </c>
      <c r="B2618" s="8" t="s">
        <v>10</v>
      </c>
      <c r="C2618" s="1" t="s">
        <v>29</v>
      </c>
      <c r="D2618" s="1" t="s">
        <v>12</v>
      </c>
      <c r="E2618" s="1" t="s">
        <v>59</v>
      </c>
      <c r="F2618" s="2">
        <v>0.57999999999999996</v>
      </c>
      <c r="G2618" s="2">
        <v>0</v>
      </c>
      <c r="H2618" s="2">
        <v>0</v>
      </c>
      <c r="I2618" s="2">
        <v>0.05</v>
      </c>
      <c r="J2618" s="2">
        <v>0.63</v>
      </c>
      <c r="L2618"/>
      <c r="N2618"/>
    </row>
    <row r="2619" spans="1:14" x14ac:dyDescent="0.2">
      <c r="A2619" s="1" t="s">
        <v>2005</v>
      </c>
      <c r="B2619" s="8" t="s">
        <v>41</v>
      </c>
      <c r="C2619" s="1" t="s">
        <v>124</v>
      </c>
      <c r="D2619" s="1" t="s">
        <v>71</v>
      </c>
      <c r="E2619" s="1" t="s">
        <v>251</v>
      </c>
      <c r="F2619" s="2">
        <v>0</v>
      </c>
      <c r="G2619" s="2">
        <v>0</v>
      </c>
      <c r="H2619" s="2">
        <v>0.63</v>
      </c>
      <c r="I2619" s="2">
        <v>0</v>
      </c>
      <c r="J2619" s="2">
        <v>0.63</v>
      </c>
      <c r="L2619"/>
      <c r="N2619"/>
    </row>
    <row r="2620" spans="1:14" x14ac:dyDescent="0.2">
      <c r="A2620" s="1" t="s">
        <v>85</v>
      </c>
      <c r="B2620" s="8" t="s">
        <v>36</v>
      </c>
      <c r="C2620" s="1" t="s">
        <v>57</v>
      </c>
      <c r="D2620" s="1" t="s">
        <v>22</v>
      </c>
      <c r="E2620" s="1" t="s">
        <v>86</v>
      </c>
      <c r="F2620" s="2">
        <v>0.33</v>
      </c>
      <c r="G2620" s="2">
        <v>0.21</v>
      </c>
      <c r="H2620" s="2">
        <v>0</v>
      </c>
      <c r="I2620" s="2">
        <v>0.09</v>
      </c>
      <c r="J2620" s="2">
        <v>0.63</v>
      </c>
      <c r="L2620"/>
      <c r="N2620"/>
    </row>
    <row r="2621" spans="1:14" x14ac:dyDescent="0.2">
      <c r="A2621" s="1" t="s">
        <v>60</v>
      </c>
      <c r="B2621" s="8" t="s">
        <v>20</v>
      </c>
      <c r="C2621" s="1" t="s">
        <v>33</v>
      </c>
      <c r="D2621" s="1" t="s">
        <v>58</v>
      </c>
      <c r="E2621" s="1" t="s">
        <v>59</v>
      </c>
      <c r="F2621" s="2">
        <v>0.54</v>
      </c>
      <c r="G2621" s="2">
        <v>0.05</v>
      </c>
      <c r="H2621" s="2">
        <v>0</v>
      </c>
      <c r="I2621" s="2">
        <v>0.04</v>
      </c>
      <c r="J2621" s="2">
        <v>0.63</v>
      </c>
      <c r="L2621"/>
      <c r="N2621"/>
    </row>
    <row r="2622" spans="1:14" x14ac:dyDescent="0.2">
      <c r="A2622" s="1" t="s">
        <v>212</v>
      </c>
      <c r="B2622" s="8" t="s">
        <v>64</v>
      </c>
      <c r="C2622" s="1" t="s">
        <v>65</v>
      </c>
      <c r="D2622" s="1" t="s">
        <v>38</v>
      </c>
      <c r="E2622" s="1" t="s">
        <v>55</v>
      </c>
      <c r="F2622" s="2">
        <v>0.23</v>
      </c>
      <c r="G2622" s="2">
        <v>0.28999999999999998</v>
      </c>
      <c r="H2622" s="2">
        <v>0.01</v>
      </c>
      <c r="I2622" s="2">
        <v>0.1</v>
      </c>
      <c r="J2622" s="2">
        <v>0.63</v>
      </c>
      <c r="L2622"/>
      <c r="N2622"/>
    </row>
    <row r="2623" spans="1:14" x14ac:dyDescent="0.2">
      <c r="A2623" s="1" t="s">
        <v>2006</v>
      </c>
      <c r="B2623" s="8" t="s">
        <v>41</v>
      </c>
      <c r="C2623" s="1" t="s">
        <v>47</v>
      </c>
      <c r="D2623" s="1" t="s">
        <v>1</v>
      </c>
      <c r="E2623" s="1" t="s">
        <v>55</v>
      </c>
      <c r="F2623" s="2">
        <v>0.12</v>
      </c>
      <c r="G2623" s="2">
        <v>0.09</v>
      </c>
      <c r="H2623" s="2">
        <v>0.38</v>
      </c>
      <c r="I2623" s="2">
        <v>0.03</v>
      </c>
      <c r="J2623" s="2">
        <v>0.63</v>
      </c>
      <c r="L2623"/>
      <c r="N2623"/>
    </row>
    <row r="2624" spans="1:14" x14ac:dyDescent="0.2">
      <c r="A2624" s="1" t="s">
        <v>2007</v>
      </c>
      <c r="B2624" s="8" t="s">
        <v>10</v>
      </c>
      <c r="C2624" s="1" t="s">
        <v>18</v>
      </c>
      <c r="D2624" s="1" t="s">
        <v>58</v>
      </c>
      <c r="E2624" s="1" t="s">
        <v>13</v>
      </c>
      <c r="F2624" s="2">
        <v>0.43</v>
      </c>
      <c r="G2624" s="2">
        <v>0.05</v>
      </c>
      <c r="H2624" s="2">
        <v>0</v>
      </c>
      <c r="I2624" s="2">
        <v>0.14000000000000001</v>
      </c>
      <c r="J2624" s="2">
        <v>0.63</v>
      </c>
      <c r="L2624"/>
      <c r="N2624"/>
    </row>
    <row r="2625" spans="1:14" x14ac:dyDescent="0.2">
      <c r="A2625" s="1" t="s">
        <v>1833</v>
      </c>
      <c r="B2625" s="8" t="s">
        <v>32</v>
      </c>
      <c r="C2625" s="1" t="s">
        <v>18</v>
      </c>
      <c r="D2625" s="1" t="s">
        <v>58</v>
      </c>
      <c r="E2625" s="1" t="s">
        <v>59</v>
      </c>
      <c r="F2625" s="2">
        <v>0.34</v>
      </c>
      <c r="G2625" s="2">
        <v>0.23</v>
      </c>
      <c r="H2625" s="2">
        <v>0</v>
      </c>
      <c r="I2625" s="2">
        <v>0.06</v>
      </c>
      <c r="J2625" s="2">
        <v>0.63</v>
      </c>
      <c r="L2625"/>
      <c r="N2625"/>
    </row>
    <row r="2626" spans="1:14" hidden="1" x14ac:dyDescent="0.2">
      <c r="A2626" s="1" t="s">
        <v>2008</v>
      </c>
      <c r="B2626" s="8" t="s">
        <v>20</v>
      </c>
      <c r="C2626" s="1" t="s">
        <v>191</v>
      </c>
      <c r="D2626" s="1" t="s">
        <v>214</v>
      </c>
      <c r="E2626" s="1" t="s">
        <v>13</v>
      </c>
      <c r="F2626" s="2">
        <v>0.44</v>
      </c>
      <c r="G2626" s="2">
        <v>0.13</v>
      </c>
      <c r="H2626" s="2">
        <v>0</v>
      </c>
      <c r="I2626" s="2">
        <v>0.06</v>
      </c>
      <c r="J2626" s="2">
        <v>0.63</v>
      </c>
      <c r="L2626"/>
      <c r="N2626"/>
    </row>
    <row r="2627" spans="1:14" x14ac:dyDescent="0.2">
      <c r="A2627" s="1" t="s">
        <v>2009</v>
      </c>
      <c r="B2627" s="8" t="s">
        <v>107</v>
      </c>
      <c r="C2627" s="1" t="s">
        <v>57</v>
      </c>
      <c r="D2627" s="1" t="s">
        <v>26</v>
      </c>
      <c r="E2627" s="1" t="s">
        <v>99</v>
      </c>
      <c r="F2627" s="2">
        <v>0.4</v>
      </c>
      <c r="G2627" s="2">
        <v>0.23</v>
      </c>
      <c r="H2627" s="2">
        <v>0</v>
      </c>
      <c r="I2627" s="2">
        <v>0</v>
      </c>
      <c r="J2627" s="2">
        <v>0.63</v>
      </c>
      <c r="L2627"/>
      <c r="N2627"/>
    </row>
    <row r="2628" spans="1:14" x14ac:dyDescent="0.2">
      <c r="A2628" s="1" t="s">
        <v>765</v>
      </c>
      <c r="B2628" s="8" t="s">
        <v>121</v>
      </c>
      <c r="C2628" s="1" t="s">
        <v>75</v>
      </c>
      <c r="D2628" s="1" t="s">
        <v>16</v>
      </c>
      <c r="E2628" s="1" t="s">
        <v>86</v>
      </c>
      <c r="F2628" s="2">
        <v>0.24</v>
      </c>
      <c r="G2628" s="2">
        <v>0.34</v>
      </c>
      <c r="H2628" s="2">
        <v>0</v>
      </c>
      <c r="I2628" s="2">
        <v>0.05</v>
      </c>
      <c r="J2628" s="2">
        <v>0.63</v>
      </c>
      <c r="L2628"/>
      <c r="N2628"/>
    </row>
    <row r="2629" spans="1:14" x14ac:dyDescent="0.2">
      <c r="A2629" s="1" t="s">
        <v>2010</v>
      </c>
      <c r="B2629" s="8" t="s">
        <v>20</v>
      </c>
      <c r="C2629" s="1" t="s">
        <v>18</v>
      </c>
      <c r="D2629" s="1" t="s">
        <v>214</v>
      </c>
      <c r="E2629" s="1" t="s">
        <v>86</v>
      </c>
      <c r="F2629" s="2">
        <v>0.31</v>
      </c>
      <c r="G2629" s="2">
        <v>0.25</v>
      </c>
      <c r="H2629" s="2">
        <v>0</v>
      </c>
      <c r="I2629" s="2">
        <v>0.06</v>
      </c>
      <c r="J2629" s="2">
        <v>0.63</v>
      </c>
      <c r="L2629"/>
      <c r="N2629"/>
    </row>
    <row r="2630" spans="1:14" x14ac:dyDescent="0.2">
      <c r="A2630" s="1" t="s">
        <v>2011</v>
      </c>
      <c r="B2630" s="8" t="s">
        <v>62</v>
      </c>
      <c r="C2630" s="1" t="s">
        <v>216</v>
      </c>
      <c r="D2630" s="1" t="s">
        <v>45</v>
      </c>
      <c r="E2630" s="1" t="s">
        <v>164</v>
      </c>
      <c r="F2630" s="2">
        <v>0</v>
      </c>
      <c r="G2630" s="2">
        <v>0</v>
      </c>
      <c r="H2630" s="2">
        <v>0.63</v>
      </c>
      <c r="I2630" s="2">
        <v>0</v>
      </c>
      <c r="J2630" s="2">
        <v>0.63</v>
      </c>
      <c r="L2630"/>
      <c r="N2630"/>
    </row>
    <row r="2631" spans="1:14" x14ac:dyDescent="0.2">
      <c r="A2631" s="1" t="s">
        <v>2012</v>
      </c>
      <c r="B2631" s="8" t="s">
        <v>32</v>
      </c>
      <c r="C2631" s="1" t="s">
        <v>67</v>
      </c>
      <c r="D2631" s="1" t="s">
        <v>16</v>
      </c>
      <c r="E2631" s="1" t="s">
        <v>109</v>
      </c>
      <c r="F2631" s="2">
        <v>0.2</v>
      </c>
      <c r="G2631" s="2">
        <v>0.37</v>
      </c>
      <c r="H2631" s="2">
        <v>0</v>
      </c>
      <c r="I2631" s="2">
        <v>0.06</v>
      </c>
      <c r="J2631" s="2">
        <v>0.63</v>
      </c>
      <c r="L2631"/>
      <c r="N2631"/>
    </row>
    <row r="2632" spans="1:14" x14ac:dyDescent="0.2">
      <c r="A2632" s="1" t="s">
        <v>2013</v>
      </c>
      <c r="B2632" s="8" t="s">
        <v>41</v>
      </c>
      <c r="C2632" s="1" t="s">
        <v>29</v>
      </c>
      <c r="D2632" s="1" t="s">
        <v>45</v>
      </c>
      <c r="E2632" s="1" t="s">
        <v>603</v>
      </c>
      <c r="F2632" s="2">
        <v>0.22</v>
      </c>
      <c r="G2632" s="2">
        <v>0.2</v>
      </c>
      <c r="H2632" s="2">
        <v>0.16</v>
      </c>
      <c r="I2632" s="2">
        <v>0.05</v>
      </c>
      <c r="J2632" s="2">
        <v>0.63</v>
      </c>
      <c r="L2632"/>
      <c r="N2632"/>
    </row>
    <row r="2633" spans="1:14" x14ac:dyDescent="0.2">
      <c r="A2633" s="1" t="s">
        <v>2014</v>
      </c>
      <c r="B2633" s="8" t="s">
        <v>41</v>
      </c>
      <c r="C2633" s="1" t="s">
        <v>54</v>
      </c>
      <c r="D2633" s="1" t="s">
        <v>12</v>
      </c>
      <c r="E2633" s="1" t="s">
        <v>99</v>
      </c>
      <c r="F2633" s="2">
        <v>0.31</v>
      </c>
      <c r="G2633" s="2">
        <v>0.24</v>
      </c>
      <c r="H2633" s="2">
        <v>0</v>
      </c>
      <c r="I2633" s="2">
        <v>0.08</v>
      </c>
      <c r="J2633" s="2">
        <v>0.63</v>
      </c>
      <c r="L2633"/>
      <c r="N2633"/>
    </row>
    <row r="2634" spans="1:14" x14ac:dyDescent="0.2">
      <c r="A2634" s="1" t="s">
        <v>2015</v>
      </c>
      <c r="B2634" s="8" t="s">
        <v>113</v>
      </c>
      <c r="C2634" s="1" t="s">
        <v>18</v>
      </c>
      <c r="D2634" s="1" t="s">
        <v>45</v>
      </c>
      <c r="E2634" s="1" t="s">
        <v>2016</v>
      </c>
      <c r="F2634" s="2">
        <v>0.18</v>
      </c>
      <c r="G2634" s="2">
        <v>0.06</v>
      </c>
      <c r="H2634" s="2">
        <v>0.34</v>
      </c>
      <c r="I2634" s="2">
        <v>0.04</v>
      </c>
      <c r="J2634" s="2">
        <v>0.63</v>
      </c>
      <c r="L2634"/>
      <c r="N2634"/>
    </row>
    <row r="2635" spans="1:14" x14ac:dyDescent="0.2">
      <c r="A2635" s="1" t="s">
        <v>1483</v>
      </c>
      <c r="B2635" s="8" t="s">
        <v>32</v>
      </c>
      <c r="C2635" s="1" t="s">
        <v>57</v>
      </c>
      <c r="D2635" s="1" t="s">
        <v>12</v>
      </c>
      <c r="E2635" s="1" t="s">
        <v>99</v>
      </c>
      <c r="F2635" s="2">
        <v>0.4</v>
      </c>
      <c r="G2635" s="2">
        <v>0.17</v>
      </c>
      <c r="H2635" s="2">
        <v>0</v>
      </c>
      <c r="I2635" s="2">
        <v>0.05</v>
      </c>
      <c r="J2635" s="2">
        <v>0.63</v>
      </c>
      <c r="L2635"/>
      <c r="N2635"/>
    </row>
    <row r="2636" spans="1:14" x14ac:dyDescent="0.2">
      <c r="A2636" s="1" t="s">
        <v>1989</v>
      </c>
      <c r="B2636" s="8" t="s">
        <v>41</v>
      </c>
      <c r="C2636" s="1" t="s">
        <v>11</v>
      </c>
      <c r="D2636" s="1" t="s">
        <v>38</v>
      </c>
      <c r="E2636" s="1" t="s">
        <v>178</v>
      </c>
      <c r="F2636" s="2">
        <v>0.11</v>
      </c>
      <c r="G2636" s="2">
        <v>0.03</v>
      </c>
      <c r="H2636" s="2">
        <v>0.15</v>
      </c>
      <c r="I2636" s="2">
        <v>0.34</v>
      </c>
      <c r="J2636" s="2">
        <v>0.63</v>
      </c>
      <c r="L2636"/>
      <c r="N2636"/>
    </row>
    <row r="2637" spans="1:14" x14ac:dyDescent="0.2">
      <c r="A2637" s="1" t="s">
        <v>1397</v>
      </c>
      <c r="B2637" s="8" t="s">
        <v>186</v>
      </c>
      <c r="C2637" s="1" t="s">
        <v>151</v>
      </c>
      <c r="D2637" s="1" t="s">
        <v>12</v>
      </c>
      <c r="E2637" s="1" t="s">
        <v>99</v>
      </c>
      <c r="F2637" s="2">
        <v>0.35</v>
      </c>
      <c r="G2637" s="2">
        <v>0.24</v>
      </c>
      <c r="H2637" s="2">
        <v>0</v>
      </c>
      <c r="I2637" s="2">
        <v>0.04</v>
      </c>
      <c r="J2637" s="2">
        <v>0.63</v>
      </c>
      <c r="L2637"/>
      <c r="N2637"/>
    </row>
    <row r="2638" spans="1:14" x14ac:dyDescent="0.2">
      <c r="A2638" s="1" t="s">
        <v>1837</v>
      </c>
      <c r="B2638" s="8" t="s">
        <v>10</v>
      </c>
      <c r="C2638" s="1" t="s">
        <v>18</v>
      </c>
      <c r="D2638" s="1" t="s">
        <v>26</v>
      </c>
      <c r="E2638" s="1" t="s">
        <v>319</v>
      </c>
      <c r="F2638" s="2">
        <v>0.41</v>
      </c>
      <c r="G2638" s="2">
        <v>0.16</v>
      </c>
      <c r="H2638" s="2">
        <v>0</v>
      </c>
      <c r="I2638" s="2">
        <v>0.05</v>
      </c>
      <c r="J2638" s="2">
        <v>0.63</v>
      </c>
      <c r="L2638"/>
      <c r="N2638"/>
    </row>
    <row r="2639" spans="1:14" x14ac:dyDescent="0.2">
      <c r="A2639" s="1" t="s">
        <v>1405</v>
      </c>
      <c r="B2639" s="8" t="s">
        <v>121</v>
      </c>
      <c r="C2639" s="1" t="s">
        <v>65</v>
      </c>
      <c r="D2639" s="1" t="s">
        <v>38</v>
      </c>
      <c r="E2639" s="1" t="s">
        <v>175</v>
      </c>
      <c r="F2639" s="2">
        <v>0.35</v>
      </c>
      <c r="G2639" s="2">
        <v>0.22</v>
      </c>
      <c r="H2639" s="2">
        <v>0</v>
      </c>
      <c r="I2639" s="2">
        <v>0.06</v>
      </c>
      <c r="J2639" s="2">
        <v>0.63</v>
      </c>
      <c r="L2639"/>
      <c r="N2639"/>
    </row>
    <row r="2640" spans="1:14" x14ac:dyDescent="0.2">
      <c r="A2640" s="1" t="s">
        <v>2017</v>
      </c>
      <c r="B2640" s="8" t="s">
        <v>36</v>
      </c>
      <c r="C2640" s="1" t="s">
        <v>18</v>
      </c>
      <c r="D2640" s="1" t="s">
        <v>58</v>
      </c>
      <c r="E2640" s="1" t="s">
        <v>97</v>
      </c>
      <c r="F2640" s="2">
        <v>0.22</v>
      </c>
      <c r="G2640" s="2">
        <v>0.27</v>
      </c>
      <c r="H2640" s="2">
        <v>0.01</v>
      </c>
      <c r="I2640" s="2">
        <v>0.11</v>
      </c>
      <c r="J2640" s="2">
        <v>0.63</v>
      </c>
      <c r="L2640"/>
      <c r="N2640"/>
    </row>
    <row r="2641" spans="1:14" x14ac:dyDescent="0.2">
      <c r="A2641" s="1" t="s">
        <v>2018</v>
      </c>
      <c r="B2641" s="8" t="s">
        <v>20</v>
      </c>
      <c r="C2641" s="1" t="s">
        <v>18</v>
      </c>
      <c r="D2641" s="1" t="s">
        <v>16</v>
      </c>
      <c r="E2641" s="1" t="s">
        <v>99</v>
      </c>
      <c r="F2641" s="2">
        <v>0.26</v>
      </c>
      <c r="G2641" s="2">
        <v>0.28999999999999998</v>
      </c>
      <c r="H2641" s="2">
        <v>0</v>
      </c>
      <c r="I2641" s="2">
        <v>7.0000000000000007E-2</v>
      </c>
      <c r="J2641" s="2">
        <v>0.63</v>
      </c>
      <c r="L2641"/>
      <c r="N2641"/>
    </row>
    <row r="2642" spans="1:14" x14ac:dyDescent="0.2">
      <c r="A2642" s="1" t="s">
        <v>2019</v>
      </c>
      <c r="B2642" s="8" t="s">
        <v>186</v>
      </c>
      <c r="C2642" s="1" t="s">
        <v>151</v>
      </c>
      <c r="D2642" s="1" t="s">
        <v>1</v>
      </c>
      <c r="E2642" s="1" t="s">
        <v>59</v>
      </c>
      <c r="F2642" s="2">
        <v>0.35</v>
      </c>
      <c r="G2642" s="2">
        <v>0.24</v>
      </c>
      <c r="H2642" s="2">
        <v>0</v>
      </c>
      <c r="I2642" s="2">
        <v>0.04</v>
      </c>
      <c r="J2642" s="2">
        <v>0.63</v>
      </c>
      <c r="L2642"/>
      <c r="N2642"/>
    </row>
    <row r="2643" spans="1:14" x14ac:dyDescent="0.2">
      <c r="A2643" s="1" t="s">
        <v>250</v>
      </c>
      <c r="B2643" s="8" t="s">
        <v>126</v>
      </c>
      <c r="C2643" s="1" t="s">
        <v>47</v>
      </c>
      <c r="D2643" s="1" t="s">
        <v>22</v>
      </c>
      <c r="E2643" s="1" t="s">
        <v>251</v>
      </c>
      <c r="F2643" s="2">
        <v>0.48</v>
      </c>
      <c r="G2643" s="2">
        <v>0.13</v>
      </c>
      <c r="H2643" s="2">
        <v>0</v>
      </c>
      <c r="I2643" s="2">
        <v>0.02</v>
      </c>
      <c r="J2643" s="2">
        <v>0.63</v>
      </c>
      <c r="L2643"/>
      <c r="N2643"/>
    </row>
    <row r="2644" spans="1:14" hidden="1" x14ac:dyDescent="0.2">
      <c r="A2644" s="1" t="s">
        <v>2020</v>
      </c>
      <c r="B2644" s="8" t="s">
        <v>102</v>
      </c>
      <c r="C2644" s="1" t="s">
        <v>191</v>
      </c>
      <c r="D2644" s="1" t="s">
        <v>38</v>
      </c>
      <c r="E2644" s="1" t="s">
        <v>159</v>
      </c>
      <c r="F2644" s="2">
        <v>0.38</v>
      </c>
      <c r="G2644" s="2">
        <v>0.22</v>
      </c>
      <c r="H2644" s="2">
        <v>0</v>
      </c>
      <c r="I2644" s="2">
        <v>0.03</v>
      </c>
      <c r="J2644" s="2">
        <v>0.62</v>
      </c>
      <c r="L2644"/>
      <c r="N2644"/>
    </row>
    <row r="2645" spans="1:14" x14ac:dyDescent="0.2">
      <c r="A2645" s="1" t="s">
        <v>2021</v>
      </c>
      <c r="B2645" s="8" t="s">
        <v>102</v>
      </c>
      <c r="C2645" s="1" t="s">
        <v>25</v>
      </c>
      <c r="D2645" s="1" t="s">
        <v>12</v>
      </c>
      <c r="E2645" s="1" t="s">
        <v>59</v>
      </c>
      <c r="F2645" s="2">
        <v>0.4</v>
      </c>
      <c r="G2645" s="2">
        <v>0.2</v>
      </c>
      <c r="H2645" s="2">
        <v>0</v>
      </c>
      <c r="I2645" s="2">
        <v>0.03</v>
      </c>
      <c r="J2645" s="2">
        <v>0.62</v>
      </c>
      <c r="L2645"/>
      <c r="N2645"/>
    </row>
    <row r="2646" spans="1:14" x14ac:dyDescent="0.2">
      <c r="A2646" s="1" t="s">
        <v>1834</v>
      </c>
      <c r="B2646" s="8" t="s">
        <v>32</v>
      </c>
      <c r="C2646" s="1" t="s">
        <v>33</v>
      </c>
      <c r="D2646" s="1" t="s">
        <v>38</v>
      </c>
      <c r="E2646" s="1" t="s">
        <v>86</v>
      </c>
      <c r="F2646" s="2">
        <v>0.3</v>
      </c>
      <c r="G2646" s="2">
        <v>0.26</v>
      </c>
      <c r="H2646" s="2">
        <v>0</v>
      </c>
      <c r="I2646" s="2">
        <v>0.06</v>
      </c>
      <c r="J2646" s="2">
        <v>0.62</v>
      </c>
      <c r="L2646"/>
      <c r="N2646"/>
    </row>
    <row r="2647" spans="1:14" x14ac:dyDescent="0.2">
      <c r="A2647" s="1" t="s">
        <v>2022</v>
      </c>
      <c r="B2647" s="8" t="s">
        <v>36</v>
      </c>
      <c r="C2647" s="1" t="s">
        <v>33</v>
      </c>
      <c r="D2647" s="1" t="s">
        <v>58</v>
      </c>
      <c r="E2647" s="1" t="s">
        <v>109</v>
      </c>
      <c r="F2647" s="2">
        <v>0.21</v>
      </c>
      <c r="G2647" s="2">
        <v>0.22</v>
      </c>
      <c r="H2647" s="2">
        <v>0.11</v>
      </c>
      <c r="I2647" s="2">
        <v>0.09</v>
      </c>
      <c r="J2647" s="2">
        <v>0.62</v>
      </c>
      <c r="L2647"/>
      <c r="N2647"/>
    </row>
    <row r="2648" spans="1:14" x14ac:dyDescent="0.2">
      <c r="A2648" s="1" t="s">
        <v>2023</v>
      </c>
      <c r="B2648" s="8" t="s">
        <v>41</v>
      </c>
      <c r="C2648" s="1" t="s">
        <v>47</v>
      </c>
      <c r="D2648" s="1" t="s">
        <v>45</v>
      </c>
      <c r="E2648" s="1" t="s">
        <v>86</v>
      </c>
      <c r="F2648" s="2">
        <v>0.16</v>
      </c>
      <c r="G2648" s="2">
        <v>0.13</v>
      </c>
      <c r="H2648" s="2">
        <v>0.28999999999999998</v>
      </c>
      <c r="I2648" s="2">
        <v>0.04</v>
      </c>
      <c r="J2648" s="2">
        <v>0.62</v>
      </c>
      <c r="L2648"/>
      <c r="N2648"/>
    </row>
    <row r="2649" spans="1:14" x14ac:dyDescent="0.2">
      <c r="A2649" s="1" t="s">
        <v>2024</v>
      </c>
      <c r="B2649" s="8" t="s">
        <v>36</v>
      </c>
      <c r="C2649" s="1" t="s">
        <v>18</v>
      </c>
      <c r="D2649" s="1" t="s">
        <v>45</v>
      </c>
      <c r="E2649" s="1" t="s">
        <v>527</v>
      </c>
      <c r="F2649" s="2">
        <v>0.22</v>
      </c>
      <c r="G2649" s="2">
        <v>0.23</v>
      </c>
      <c r="H2649" s="2">
        <v>0.08</v>
      </c>
      <c r="I2649" s="2">
        <v>0.09</v>
      </c>
      <c r="J2649" s="2">
        <v>0.62</v>
      </c>
      <c r="L2649"/>
      <c r="N2649"/>
    </row>
    <row r="2650" spans="1:14" x14ac:dyDescent="0.2">
      <c r="A2650" s="1" t="s">
        <v>230</v>
      </c>
      <c r="B2650" s="8" t="s">
        <v>126</v>
      </c>
      <c r="C2650" s="1" t="s">
        <v>11</v>
      </c>
      <c r="D2650" s="1" t="s">
        <v>12</v>
      </c>
      <c r="E2650" s="1" t="s">
        <v>99</v>
      </c>
      <c r="F2650" s="2">
        <v>0.48</v>
      </c>
      <c r="G2650" s="2">
        <v>0.13</v>
      </c>
      <c r="H2650" s="2">
        <v>0</v>
      </c>
      <c r="I2650" s="2">
        <v>0.02</v>
      </c>
      <c r="J2650" s="2">
        <v>0.62</v>
      </c>
      <c r="L2650"/>
      <c r="N2650"/>
    </row>
    <row r="2651" spans="1:14" x14ac:dyDescent="0.2">
      <c r="A2651" s="1" t="s">
        <v>271</v>
      </c>
      <c r="B2651" s="8" t="s">
        <v>107</v>
      </c>
      <c r="C2651" s="1" t="s">
        <v>75</v>
      </c>
      <c r="D2651" s="1" t="s">
        <v>58</v>
      </c>
      <c r="E2651" s="1" t="s">
        <v>86</v>
      </c>
      <c r="F2651" s="2">
        <v>0.15</v>
      </c>
      <c r="G2651" s="2">
        <v>0.42</v>
      </c>
      <c r="H2651" s="2">
        <v>0</v>
      </c>
      <c r="I2651" s="2">
        <v>0.05</v>
      </c>
      <c r="J2651" s="2">
        <v>0.62</v>
      </c>
      <c r="L2651"/>
      <c r="N2651"/>
    </row>
    <row r="2652" spans="1:14" x14ac:dyDescent="0.2">
      <c r="A2652" s="1" t="s">
        <v>818</v>
      </c>
      <c r="B2652" s="8" t="s">
        <v>102</v>
      </c>
      <c r="C2652" s="1" t="s">
        <v>124</v>
      </c>
      <c r="D2652" s="1" t="s">
        <v>12</v>
      </c>
      <c r="E2652" s="1" t="s">
        <v>99</v>
      </c>
      <c r="F2652" s="2">
        <v>0.47</v>
      </c>
      <c r="G2652" s="2">
        <v>0.13</v>
      </c>
      <c r="H2652" s="2">
        <v>0</v>
      </c>
      <c r="I2652" s="2">
        <v>0.02</v>
      </c>
      <c r="J2652" s="2">
        <v>0.62</v>
      </c>
      <c r="L2652"/>
      <c r="N2652"/>
    </row>
    <row r="2653" spans="1:14" x14ac:dyDescent="0.2">
      <c r="A2653" s="1" t="s">
        <v>809</v>
      </c>
      <c r="B2653" s="8" t="s">
        <v>62</v>
      </c>
      <c r="C2653" s="1" t="s">
        <v>57</v>
      </c>
      <c r="D2653" s="1" t="s">
        <v>38</v>
      </c>
      <c r="E2653" s="1" t="s">
        <v>369</v>
      </c>
      <c r="F2653" s="2">
        <v>0.28999999999999998</v>
      </c>
      <c r="G2653" s="2">
        <v>0.28000000000000003</v>
      </c>
      <c r="H2653" s="2">
        <v>0</v>
      </c>
      <c r="I2653" s="2">
        <v>0.06</v>
      </c>
      <c r="J2653" s="2">
        <v>0.62</v>
      </c>
      <c r="L2653"/>
      <c r="N2653"/>
    </row>
    <row r="2654" spans="1:14" x14ac:dyDescent="0.2">
      <c r="A2654" s="1" t="s">
        <v>1707</v>
      </c>
      <c r="B2654" s="8" t="s">
        <v>36</v>
      </c>
      <c r="C2654" s="1" t="s">
        <v>75</v>
      </c>
      <c r="D2654" s="1" t="s">
        <v>12</v>
      </c>
      <c r="E2654" s="1" t="s">
        <v>159</v>
      </c>
      <c r="F2654" s="2">
        <v>0.1</v>
      </c>
      <c r="G2654" s="2">
        <v>0.23</v>
      </c>
      <c r="H2654" s="2">
        <v>0.22</v>
      </c>
      <c r="I2654" s="2">
        <v>0.08</v>
      </c>
      <c r="J2654" s="2">
        <v>0.62</v>
      </c>
      <c r="L2654"/>
      <c r="N2654"/>
    </row>
    <row r="2655" spans="1:14" x14ac:dyDescent="0.2">
      <c r="A2655" s="1" t="s">
        <v>1412</v>
      </c>
      <c r="B2655" s="8" t="s">
        <v>121</v>
      </c>
      <c r="C2655" s="1" t="s">
        <v>65</v>
      </c>
      <c r="D2655" s="1" t="s">
        <v>58</v>
      </c>
      <c r="E2655" s="1" t="s">
        <v>39</v>
      </c>
      <c r="F2655" s="2">
        <v>0.36</v>
      </c>
      <c r="G2655" s="2">
        <v>0.2</v>
      </c>
      <c r="H2655" s="2">
        <v>0</v>
      </c>
      <c r="I2655" s="2">
        <v>0.06</v>
      </c>
      <c r="J2655" s="2">
        <v>0.62</v>
      </c>
      <c r="L2655"/>
      <c r="N2655"/>
    </row>
    <row r="2656" spans="1:14" x14ac:dyDescent="0.2">
      <c r="A2656" s="1" t="s">
        <v>2025</v>
      </c>
      <c r="B2656" s="8" t="s">
        <v>41</v>
      </c>
      <c r="C2656" s="1" t="s">
        <v>42</v>
      </c>
      <c r="D2656" s="1" t="s">
        <v>1</v>
      </c>
      <c r="E2656" s="1" t="s">
        <v>319</v>
      </c>
      <c r="F2656" s="2">
        <v>0.3</v>
      </c>
      <c r="G2656" s="2">
        <v>0.24</v>
      </c>
      <c r="H2656" s="2">
        <v>0</v>
      </c>
      <c r="I2656" s="2">
        <v>0.08</v>
      </c>
      <c r="J2656" s="2">
        <v>0.62</v>
      </c>
      <c r="L2656"/>
      <c r="N2656"/>
    </row>
    <row r="2657" spans="1:14" x14ac:dyDescent="0.2">
      <c r="A2657" s="1" t="s">
        <v>1659</v>
      </c>
      <c r="B2657" s="8" t="s">
        <v>36</v>
      </c>
      <c r="C2657" s="1" t="s">
        <v>37</v>
      </c>
      <c r="D2657" s="1" t="s">
        <v>38</v>
      </c>
      <c r="E2657" s="1" t="s">
        <v>527</v>
      </c>
      <c r="F2657" s="2">
        <v>0.26</v>
      </c>
      <c r="G2657" s="2">
        <v>0.2</v>
      </c>
      <c r="H2657" s="2">
        <v>7.0000000000000007E-2</v>
      </c>
      <c r="I2657" s="2">
        <v>0.09</v>
      </c>
      <c r="J2657" s="2">
        <v>0.62</v>
      </c>
      <c r="L2657"/>
      <c r="N2657"/>
    </row>
    <row r="2658" spans="1:14" x14ac:dyDescent="0.2">
      <c r="A2658" s="1" t="s">
        <v>2026</v>
      </c>
      <c r="B2658" s="8" t="s">
        <v>36</v>
      </c>
      <c r="C2658" s="1" t="s">
        <v>57</v>
      </c>
      <c r="D2658" s="1" t="s">
        <v>38</v>
      </c>
      <c r="E2658" s="1" t="s">
        <v>1558</v>
      </c>
      <c r="F2658" s="2">
        <v>0</v>
      </c>
      <c r="G2658" s="2">
        <v>0.04</v>
      </c>
      <c r="H2658" s="2">
        <v>0.56999999999999995</v>
      </c>
      <c r="I2658" s="2">
        <v>0.01</v>
      </c>
      <c r="J2658" s="2">
        <v>0.62</v>
      </c>
      <c r="L2658"/>
      <c r="N2658"/>
    </row>
    <row r="2659" spans="1:14" x14ac:dyDescent="0.2">
      <c r="A2659" s="1" t="s">
        <v>2027</v>
      </c>
      <c r="B2659" s="8" t="s">
        <v>20</v>
      </c>
      <c r="C2659" s="1" t="s">
        <v>15</v>
      </c>
      <c r="D2659" s="1" t="s">
        <v>173</v>
      </c>
      <c r="E2659" s="1" t="s">
        <v>369</v>
      </c>
      <c r="F2659" s="2">
        <v>0.35</v>
      </c>
      <c r="G2659" s="2">
        <v>0.21</v>
      </c>
      <c r="H2659" s="2">
        <v>0</v>
      </c>
      <c r="I2659" s="2">
        <v>0.06</v>
      </c>
      <c r="J2659" s="2">
        <v>0.62</v>
      </c>
      <c r="L2659"/>
      <c r="N2659"/>
    </row>
    <row r="2660" spans="1:14" x14ac:dyDescent="0.2">
      <c r="A2660" s="1" t="s">
        <v>2028</v>
      </c>
      <c r="B2660" s="8" t="s">
        <v>126</v>
      </c>
      <c r="C2660" s="1" t="s">
        <v>124</v>
      </c>
      <c r="D2660" s="1" t="s">
        <v>38</v>
      </c>
      <c r="E2660" s="1" t="s">
        <v>178</v>
      </c>
      <c r="F2660" s="2">
        <v>0.38</v>
      </c>
      <c r="G2660" s="2">
        <v>0.1</v>
      </c>
      <c r="H2660" s="2">
        <v>0.12</v>
      </c>
      <c r="I2660" s="2">
        <v>0.02</v>
      </c>
      <c r="J2660" s="2">
        <v>0.62</v>
      </c>
      <c r="L2660"/>
      <c r="N2660"/>
    </row>
    <row r="2661" spans="1:14" x14ac:dyDescent="0.2">
      <c r="A2661" s="1" t="s">
        <v>735</v>
      </c>
      <c r="B2661" s="8" t="s">
        <v>49</v>
      </c>
      <c r="C2661" s="1" t="s">
        <v>42</v>
      </c>
      <c r="D2661" s="1" t="s">
        <v>26</v>
      </c>
      <c r="E2661" s="1" t="s">
        <v>99</v>
      </c>
      <c r="F2661" s="2">
        <v>0.37</v>
      </c>
      <c r="G2661" s="2">
        <v>0.22</v>
      </c>
      <c r="H2661" s="2">
        <v>0</v>
      </c>
      <c r="I2661" s="2">
        <v>0.03</v>
      </c>
      <c r="J2661" s="2">
        <v>0.62</v>
      </c>
      <c r="L2661"/>
      <c r="N2661"/>
    </row>
    <row r="2662" spans="1:14" x14ac:dyDescent="0.2">
      <c r="A2662" s="1" t="s">
        <v>2029</v>
      </c>
      <c r="B2662" s="8" t="s">
        <v>559</v>
      </c>
      <c r="C2662" s="1" t="s">
        <v>67</v>
      </c>
      <c r="D2662" s="1" t="s">
        <v>12</v>
      </c>
      <c r="E2662" s="1" t="s">
        <v>99</v>
      </c>
      <c r="F2662" s="2">
        <v>0.17</v>
      </c>
      <c r="G2662" s="2">
        <v>0.34</v>
      </c>
      <c r="H2662" s="2">
        <v>0.02</v>
      </c>
      <c r="I2662" s="2">
        <v>0.09</v>
      </c>
      <c r="J2662" s="2">
        <v>0.62</v>
      </c>
      <c r="L2662"/>
      <c r="N2662"/>
    </row>
    <row r="2663" spans="1:14" x14ac:dyDescent="0.2">
      <c r="A2663" s="1" t="s">
        <v>2030</v>
      </c>
      <c r="B2663" s="8" t="s">
        <v>186</v>
      </c>
      <c r="C2663" s="1" t="s">
        <v>151</v>
      </c>
      <c r="D2663" s="1" t="s">
        <v>1</v>
      </c>
      <c r="E2663" s="1" t="s">
        <v>248</v>
      </c>
      <c r="F2663" s="2">
        <v>0.34</v>
      </c>
      <c r="G2663" s="2">
        <v>0.23</v>
      </c>
      <c r="H2663" s="2">
        <v>0</v>
      </c>
      <c r="I2663" s="2">
        <v>0.04</v>
      </c>
      <c r="J2663" s="2">
        <v>0.62</v>
      </c>
      <c r="L2663"/>
      <c r="N2663"/>
    </row>
    <row r="2664" spans="1:14" x14ac:dyDescent="0.2">
      <c r="A2664" s="1" t="s">
        <v>612</v>
      </c>
      <c r="B2664" s="8" t="s">
        <v>20</v>
      </c>
      <c r="C2664" s="1" t="s">
        <v>33</v>
      </c>
      <c r="D2664" s="1" t="s">
        <v>22</v>
      </c>
      <c r="E2664" s="1" t="s">
        <v>59</v>
      </c>
      <c r="F2664" s="2">
        <v>0.57999999999999996</v>
      </c>
      <c r="G2664" s="2">
        <v>0</v>
      </c>
      <c r="H2664" s="2">
        <v>0</v>
      </c>
      <c r="I2664" s="2">
        <v>0.04</v>
      </c>
      <c r="J2664" s="2">
        <v>0.62</v>
      </c>
      <c r="L2664"/>
      <c r="N2664"/>
    </row>
    <row r="2665" spans="1:14" x14ac:dyDescent="0.2">
      <c r="A2665" s="1" t="s">
        <v>2031</v>
      </c>
      <c r="B2665" s="8" t="s">
        <v>41</v>
      </c>
      <c r="C2665" s="1" t="s">
        <v>42</v>
      </c>
      <c r="D2665" s="1" t="s">
        <v>12</v>
      </c>
      <c r="E2665" s="1" t="s">
        <v>1288</v>
      </c>
      <c r="F2665" s="2">
        <v>0.3</v>
      </c>
      <c r="G2665" s="2">
        <v>0.24</v>
      </c>
      <c r="H2665" s="2">
        <v>0</v>
      </c>
      <c r="I2665" s="2">
        <v>0.08</v>
      </c>
      <c r="J2665" s="2">
        <v>0.62</v>
      </c>
      <c r="L2665"/>
      <c r="N2665"/>
    </row>
    <row r="2666" spans="1:14" x14ac:dyDescent="0.2">
      <c r="A2666" s="1" t="s">
        <v>829</v>
      </c>
      <c r="B2666" s="8" t="s">
        <v>10</v>
      </c>
      <c r="C2666" s="1" t="s">
        <v>29</v>
      </c>
      <c r="D2666" s="1" t="s">
        <v>38</v>
      </c>
      <c r="E2666" s="1" t="s">
        <v>319</v>
      </c>
      <c r="F2666" s="2">
        <v>0.56999999999999995</v>
      </c>
      <c r="G2666" s="2">
        <v>0.01</v>
      </c>
      <c r="H2666" s="2">
        <v>0</v>
      </c>
      <c r="I2666" s="2">
        <v>0.04</v>
      </c>
      <c r="J2666" s="2">
        <v>0.62</v>
      </c>
      <c r="L2666"/>
      <c r="N2666"/>
    </row>
    <row r="2667" spans="1:14" x14ac:dyDescent="0.2">
      <c r="A2667" s="1" t="s">
        <v>1060</v>
      </c>
      <c r="B2667" s="8" t="s">
        <v>36</v>
      </c>
      <c r="C2667" s="1" t="s">
        <v>75</v>
      </c>
      <c r="D2667" s="1" t="s">
        <v>38</v>
      </c>
      <c r="E2667" s="1" t="s">
        <v>159</v>
      </c>
      <c r="F2667" s="2">
        <v>0.14000000000000001</v>
      </c>
      <c r="G2667" s="2">
        <v>0.14000000000000001</v>
      </c>
      <c r="H2667" s="2">
        <v>0.27</v>
      </c>
      <c r="I2667" s="2">
        <v>0.06</v>
      </c>
      <c r="J2667" s="2">
        <v>0.62</v>
      </c>
      <c r="L2667"/>
      <c r="N2667"/>
    </row>
    <row r="2668" spans="1:14" x14ac:dyDescent="0.2">
      <c r="A2668" s="1" t="s">
        <v>2032</v>
      </c>
      <c r="B2668" s="8" t="s">
        <v>36</v>
      </c>
      <c r="C2668" s="1" t="s">
        <v>57</v>
      </c>
      <c r="D2668" s="1" t="s">
        <v>71</v>
      </c>
      <c r="E2668" s="1" t="s">
        <v>251</v>
      </c>
      <c r="F2668" s="2">
        <v>0.27</v>
      </c>
      <c r="G2668" s="2">
        <v>0.18</v>
      </c>
      <c r="H2668" s="2">
        <v>0.09</v>
      </c>
      <c r="I2668" s="2">
        <v>0.08</v>
      </c>
      <c r="J2668" s="2">
        <v>0.62</v>
      </c>
      <c r="L2668"/>
      <c r="N2668"/>
    </row>
    <row r="2669" spans="1:14" x14ac:dyDescent="0.2">
      <c r="A2669" s="1" t="s">
        <v>1151</v>
      </c>
      <c r="B2669" s="8" t="s">
        <v>113</v>
      </c>
      <c r="C2669" s="1" t="s">
        <v>18</v>
      </c>
      <c r="D2669" s="1" t="s">
        <v>71</v>
      </c>
      <c r="E2669" s="1" t="s">
        <v>319</v>
      </c>
      <c r="F2669" s="2">
        <v>0.25</v>
      </c>
      <c r="G2669" s="2">
        <v>0.23</v>
      </c>
      <c r="H2669" s="2">
        <v>0</v>
      </c>
      <c r="I2669" s="2">
        <v>0.14000000000000001</v>
      </c>
      <c r="J2669" s="2">
        <v>0.62</v>
      </c>
      <c r="L2669"/>
      <c r="N2669"/>
    </row>
    <row r="2670" spans="1:14" x14ac:dyDescent="0.2">
      <c r="A2670" s="1" t="s">
        <v>2033</v>
      </c>
      <c r="B2670" s="8" t="s">
        <v>41</v>
      </c>
      <c r="C2670" s="1" t="s">
        <v>42</v>
      </c>
      <c r="D2670" s="1" t="s">
        <v>16</v>
      </c>
      <c r="E2670" s="1" t="s">
        <v>248</v>
      </c>
      <c r="F2670" s="2">
        <v>0.3</v>
      </c>
      <c r="G2670" s="2">
        <v>0.24</v>
      </c>
      <c r="H2670" s="2">
        <v>0</v>
      </c>
      <c r="I2670" s="2">
        <v>0.08</v>
      </c>
      <c r="J2670" s="2">
        <v>0.62</v>
      </c>
      <c r="L2670"/>
      <c r="N2670"/>
    </row>
    <row r="2671" spans="1:14" x14ac:dyDescent="0.2">
      <c r="A2671" s="1" t="s">
        <v>2034</v>
      </c>
      <c r="B2671" s="8" t="s">
        <v>126</v>
      </c>
      <c r="C2671" s="1" t="s">
        <v>124</v>
      </c>
      <c r="D2671" s="1" t="s">
        <v>22</v>
      </c>
      <c r="E2671" s="1" t="s">
        <v>251</v>
      </c>
      <c r="F2671" s="2">
        <v>0.48</v>
      </c>
      <c r="G2671" s="2">
        <v>0.12</v>
      </c>
      <c r="H2671" s="2">
        <v>0</v>
      </c>
      <c r="I2671" s="2">
        <v>0.02</v>
      </c>
      <c r="J2671" s="2">
        <v>0.62</v>
      </c>
      <c r="L2671"/>
      <c r="N2671"/>
    </row>
    <row r="2672" spans="1:14" x14ac:dyDescent="0.2">
      <c r="A2672" s="1" t="s">
        <v>1353</v>
      </c>
      <c r="B2672" s="8" t="s">
        <v>64</v>
      </c>
      <c r="C2672" s="1" t="s">
        <v>75</v>
      </c>
      <c r="D2672" s="1" t="s">
        <v>22</v>
      </c>
      <c r="E2672" s="1" t="s">
        <v>86</v>
      </c>
      <c r="F2672" s="2">
        <v>0.34</v>
      </c>
      <c r="G2672" s="2">
        <v>0.17</v>
      </c>
      <c r="H2672" s="2">
        <v>0</v>
      </c>
      <c r="I2672" s="2">
        <v>0.11</v>
      </c>
      <c r="J2672" s="2">
        <v>0.62</v>
      </c>
      <c r="L2672"/>
      <c r="N2672"/>
    </row>
    <row r="2673" spans="1:14" x14ac:dyDescent="0.2">
      <c r="A2673" s="1" t="s">
        <v>925</v>
      </c>
      <c r="B2673" s="8" t="s">
        <v>32</v>
      </c>
      <c r="C2673" s="1" t="s">
        <v>15</v>
      </c>
      <c r="D2673" s="1" t="s">
        <v>1</v>
      </c>
      <c r="E2673" s="1" t="s">
        <v>319</v>
      </c>
      <c r="F2673" s="2">
        <v>0.28999999999999998</v>
      </c>
      <c r="G2673" s="2">
        <v>0.26</v>
      </c>
      <c r="H2673" s="2">
        <v>0</v>
      </c>
      <c r="I2673" s="2">
        <v>7.0000000000000007E-2</v>
      </c>
      <c r="J2673" s="2">
        <v>0.62</v>
      </c>
      <c r="L2673"/>
      <c r="N2673"/>
    </row>
    <row r="2674" spans="1:14" x14ac:dyDescent="0.2">
      <c r="A2674" s="1" t="s">
        <v>2035</v>
      </c>
      <c r="B2674" s="8" t="s">
        <v>62</v>
      </c>
      <c r="C2674" s="1" t="s">
        <v>67</v>
      </c>
      <c r="D2674" s="1" t="s">
        <v>173</v>
      </c>
      <c r="E2674" s="1" t="s">
        <v>251</v>
      </c>
      <c r="F2674" s="2">
        <v>0</v>
      </c>
      <c r="G2674" s="2">
        <v>0</v>
      </c>
      <c r="H2674" s="2">
        <v>0.62</v>
      </c>
      <c r="I2674" s="2">
        <v>0</v>
      </c>
      <c r="J2674" s="2">
        <v>0.62</v>
      </c>
      <c r="L2674"/>
      <c r="N2674"/>
    </row>
    <row r="2675" spans="1:14" x14ac:dyDescent="0.2">
      <c r="A2675" s="1" t="s">
        <v>2036</v>
      </c>
      <c r="B2675" s="8" t="s">
        <v>20</v>
      </c>
      <c r="C2675" s="1" t="s">
        <v>57</v>
      </c>
      <c r="D2675" s="1" t="s">
        <v>45</v>
      </c>
      <c r="E2675" s="1" t="s">
        <v>164</v>
      </c>
      <c r="F2675" s="2">
        <v>0</v>
      </c>
      <c r="G2675" s="2">
        <v>0</v>
      </c>
      <c r="H2675" s="2">
        <v>0.62</v>
      </c>
      <c r="I2675" s="2">
        <v>0</v>
      </c>
      <c r="J2675" s="2">
        <v>0.62</v>
      </c>
      <c r="L2675"/>
      <c r="N2675"/>
    </row>
    <row r="2676" spans="1:14" x14ac:dyDescent="0.2">
      <c r="A2676" s="1" t="s">
        <v>2037</v>
      </c>
      <c r="B2676" s="8" t="s">
        <v>186</v>
      </c>
      <c r="C2676" s="1" t="s">
        <v>54</v>
      </c>
      <c r="D2676" s="1" t="s">
        <v>214</v>
      </c>
      <c r="E2676" s="1" t="s">
        <v>1643</v>
      </c>
      <c r="F2676" s="2">
        <v>0</v>
      </c>
      <c r="G2676" s="2">
        <v>0</v>
      </c>
      <c r="H2676" s="2">
        <v>0.57999999999999996</v>
      </c>
      <c r="I2676" s="2">
        <v>0.04</v>
      </c>
      <c r="J2676" s="2">
        <v>0.62</v>
      </c>
      <c r="L2676"/>
      <c r="N2676"/>
    </row>
    <row r="2677" spans="1:14" x14ac:dyDescent="0.2">
      <c r="A2677" s="1" t="s">
        <v>2038</v>
      </c>
      <c r="B2677" s="8" t="s">
        <v>36</v>
      </c>
      <c r="C2677" s="1" t="s">
        <v>11</v>
      </c>
      <c r="D2677" s="1" t="s">
        <v>16</v>
      </c>
      <c r="E2677" s="1" t="s">
        <v>55</v>
      </c>
      <c r="F2677" s="2">
        <v>0</v>
      </c>
      <c r="G2677" s="2">
        <v>0.56999999999999995</v>
      </c>
      <c r="H2677" s="2">
        <v>0.04</v>
      </c>
      <c r="I2677" s="2">
        <v>0</v>
      </c>
      <c r="J2677" s="2">
        <v>0.61</v>
      </c>
      <c r="L2677"/>
      <c r="N2677"/>
    </row>
    <row r="2678" spans="1:14" x14ac:dyDescent="0.2">
      <c r="A2678" s="1" t="s">
        <v>2039</v>
      </c>
      <c r="B2678" s="8" t="s">
        <v>10</v>
      </c>
      <c r="C2678" s="1" t="s">
        <v>18</v>
      </c>
      <c r="D2678" s="1" t="s">
        <v>45</v>
      </c>
      <c r="E2678" s="1" t="s">
        <v>943</v>
      </c>
      <c r="F2678" s="2">
        <v>0.33</v>
      </c>
      <c r="G2678" s="2">
        <v>0.13</v>
      </c>
      <c r="H2678" s="2">
        <v>0.11</v>
      </c>
      <c r="I2678" s="2">
        <v>0.04</v>
      </c>
      <c r="J2678" s="2">
        <v>0.61</v>
      </c>
      <c r="L2678"/>
      <c r="N2678"/>
    </row>
    <row r="2679" spans="1:14" x14ac:dyDescent="0.2">
      <c r="A2679" s="1" t="s">
        <v>1067</v>
      </c>
      <c r="B2679" s="8" t="s">
        <v>36</v>
      </c>
      <c r="C2679" s="1" t="s">
        <v>15</v>
      </c>
      <c r="D2679" s="1" t="s">
        <v>12</v>
      </c>
      <c r="E2679" s="1" t="s">
        <v>39</v>
      </c>
      <c r="F2679" s="2">
        <v>0.56000000000000005</v>
      </c>
      <c r="G2679" s="2">
        <v>0</v>
      </c>
      <c r="H2679" s="2">
        <v>0</v>
      </c>
      <c r="I2679" s="2">
        <v>0.05</v>
      </c>
      <c r="J2679" s="2">
        <v>0.61</v>
      </c>
      <c r="L2679"/>
      <c r="N2679"/>
    </row>
    <row r="2680" spans="1:14" x14ac:dyDescent="0.2">
      <c r="A2680" s="1" t="s">
        <v>2040</v>
      </c>
      <c r="B2680" s="8" t="s">
        <v>41</v>
      </c>
      <c r="C2680" s="1" t="s">
        <v>15</v>
      </c>
      <c r="D2680" s="1" t="s">
        <v>22</v>
      </c>
      <c r="E2680" s="1" t="s">
        <v>55</v>
      </c>
      <c r="F2680" s="2">
        <v>0</v>
      </c>
      <c r="G2680" s="2">
        <v>0.04</v>
      </c>
      <c r="H2680" s="2">
        <v>0</v>
      </c>
      <c r="I2680" s="2">
        <v>0.56999999999999995</v>
      </c>
      <c r="J2680" s="2">
        <v>0.61</v>
      </c>
      <c r="L2680"/>
      <c r="N2680"/>
    </row>
    <row r="2681" spans="1:14" x14ac:dyDescent="0.2">
      <c r="A2681" s="1" t="s">
        <v>2041</v>
      </c>
      <c r="B2681" s="8" t="s">
        <v>64</v>
      </c>
      <c r="C2681" s="1" t="s">
        <v>65</v>
      </c>
      <c r="D2681" s="1" t="s">
        <v>12</v>
      </c>
      <c r="E2681" s="1" t="s">
        <v>99</v>
      </c>
      <c r="F2681" s="2">
        <v>0.35</v>
      </c>
      <c r="G2681" s="2">
        <v>0.15</v>
      </c>
      <c r="H2681" s="2">
        <v>0</v>
      </c>
      <c r="I2681" s="2">
        <v>0.11</v>
      </c>
      <c r="J2681" s="2">
        <v>0.61</v>
      </c>
      <c r="L2681"/>
      <c r="N2681"/>
    </row>
    <row r="2682" spans="1:14" x14ac:dyDescent="0.2">
      <c r="A2682" s="1" t="s">
        <v>1177</v>
      </c>
      <c r="B2682" s="8" t="s">
        <v>64</v>
      </c>
      <c r="C2682" s="1" t="s">
        <v>75</v>
      </c>
      <c r="D2682" s="1" t="s">
        <v>58</v>
      </c>
      <c r="E2682" s="1" t="s">
        <v>99</v>
      </c>
      <c r="F2682" s="2">
        <v>0.21</v>
      </c>
      <c r="G2682" s="2">
        <v>0.28999999999999998</v>
      </c>
      <c r="H2682" s="2">
        <v>0.01</v>
      </c>
      <c r="I2682" s="2">
        <v>0.11</v>
      </c>
      <c r="J2682" s="2">
        <v>0.61</v>
      </c>
      <c r="L2682"/>
      <c r="N2682"/>
    </row>
    <row r="2683" spans="1:14" x14ac:dyDescent="0.2">
      <c r="A2683" s="1" t="s">
        <v>2042</v>
      </c>
      <c r="B2683" s="8" t="s">
        <v>102</v>
      </c>
      <c r="C2683" s="1" t="s">
        <v>47</v>
      </c>
      <c r="D2683" s="1" t="s">
        <v>12</v>
      </c>
      <c r="E2683" s="1" t="s">
        <v>34</v>
      </c>
      <c r="F2683" s="2">
        <v>0.46</v>
      </c>
      <c r="G2683" s="2">
        <v>0.13</v>
      </c>
      <c r="H2683" s="2">
        <v>0</v>
      </c>
      <c r="I2683" s="2">
        <v>0.02</v>
      </c>
      <c r="J2683" s="2">
        <v>0.61</v>
      </c>
      <c r="L2683"/>
      <c r="N2683"/>
    </row>
    <row r="2684" spans="1:14" x14ac:dyDescent="0.2">
      <c r="A2684" s="1" t="s">
        <v>2043</v>
      </c>
      <c r="B2684" s="8" t="s">
        <v>41</v>
      </c>
      <c r="C2684" s="1" t="s">
        <v>11</v>
      </c>
      <c r="D2684" s="1" t="s">
        <v>38</v>
      </c>
      <c r="E2684" s="1" t="s">
        <v>603</v>
      </c>
      <c r="F2684" s="2">
        <v>0.02</v>
      </c>
      <c r="G2684" s="2">
        <v>0.02</v>
      </c>
      <c r="H2684" s="2">
        <v>0.56999999999999995</v>
      </c>
      <c r="I2684" s="2">
        <v>0.01</v>
      </c>
      <c r="J2684" s="2">
        <v>0.61</v>
      </c>
      <c r="L2684"/>
      <c r="N2684"/>
    </row>
    <row r="2685" spans="1:14" x14ac:dyDescent="0.2">
      <c r="A2685" s="1" t="s">
        <v>2044</v>
      </c>
      <c r="B2685" s="8" t="s">
        <v>36</v>
      </c>
      <c r="C2685" s="1" t="s">
        <v>37</v>
      </c>
      <c r="D2685" s="1" t="s">
        <v>38</v>
      </c>
      <c r="E2685" s="1" t="s">
        <v>603</v>
      </c>
      <c r="F2685" s="2">
        <v>0.12</v>
      </c>
      <c r="G2685" s="2">
        <v>0.11</v>
      </c>
      <c r="H2685" s="2">
        <v>0.34</v>
      </c>
      <c r="I2685" s="2">
        <v>0.05</v>
      </c>
      <c r="J2685" s="2">
        <v>0.61</v>
      </c>
      <c r="L2685"/>
      <c r="N2685"/>
    </row>
    <row r="2686" spans="1:14" x14ac:dyDescent="0.2">
      <c r="A2686" s="1" t="s">
        <v>2045</v>
      </c>
      <c r="B2686" s="8" t="s">
        <v>10</v>
      </c>
      <c r="C2686" s="1" t="s">
        <v>33</v>
      </c>
      <c r="D2686" s="1" t="s">
        <v>22</v>
      </c>
      <c r="E2686" s="1" t="s">
        <v>369</v>
      </c>
      <c r="F2686" s="2">
        <v>0.39</v>
      </c>
      <c r="G2686" s="2">
        <v>0.18</v>
      </c>
      <c r="H2686" s="2">
        <v>0</v>
      </c>
      <c r="I2686" s="2">
        <v>0.05</v>
      </c>
      <c r="J2686" s="2">
        <v>0.61</v>
      </c>
      <c r="L2686"/>
      <c r="N2686"/>
    </row>
    <row r="2687" spans="1:14" x14ac:dyDescent="0.2">
      <c r="A2687" s="1" t="s">
        <v>2046</v>
      </c>
      <c r="B2687" s="8" t="s">
        <v>49</v>
      </c>
      <c r="C2687" s="1" t="s">
        <v>25</v>
      </c>
      <c r="D2687" s="1" t="s">
        <v>22</v>
      </c>
      <c r="E2687" s="1" t="s">
        <v>319</v>
      </c>
      <c r="F2687" s="2">
        <v>0.44</v>
      </c>
      <c r="G2687" s="2">
        <v>0.16</v>
      </c>
      <c r="H2687" s="2">
        <v>0</v>
      </c>
      <c r="I2687" s="2">
        <v>0.01</v>
      </c>
      <c r="J2687" s="2">
        <v>0.61</v>
      </c>
      <c r="L2687"/>
      <c r="N2687"/>
    </row>
    <row r="2688" spans="1:14" x14ac:dyDescent="0.2">
      <c r="A2688" s="1" t="s">
        <v>2047</v>
      </c>
      <c r="B2688" s="8" t="s">
        <v>41</v>
      </c>
      <c r="C2688" s="1" t="s">
        <v>47</v>
      </c>
      <c r="D2688" s="1" t="s">
        <v>58</v>
      </c>
      <c r="E2688" s="1" t="s">
        <v>1022</v>
      </c>
      <c r="F2688" s="2">
        <v>0.3</v>
      </c>
      <c r="G2688" s="2">
        <v>0.23</v>
      </c>
      <c r="H2688" s="2">
        <v>0</v>
      </c>
      <c r="I2688" s="2">
        <v>0.08</v>
      </c>
      <c r="J2688" s="2">
        <v>0.61</v>
      </c>
      <c r="L2688"/>
      <c r="N2688"/>
    </row>
    <row r="2689" spans="1:14" x14ac:dyDescent="0.2">
      <c r="A2689" s="1" t="s">
        <v>2048</v>
      </c>
      <c r="B2689" s="8" t="s">
        <v>49</v>
      </c>
      <c r="C2689" s="1" t="s">
        <v>42</v>
      </c>
      <c r="D2689" s="1" t="s">
        <v>1</v>
      </c>
      <c r="E2689" s="1" t="s">
        <v>854</v>
      </c>
      <c r="F2689" s="2">
        <v>0.44</v>
      </c>
      <c r="G2689" s="2">
        <v>0.16</v>
      </c>
      <c r="H2689" s="2">
        <v>0</v>
      </c>
      <c r="I2689" s="2">
        <v>0.01</v>
      </c>
      <c r="J2689" s="2">
        <v>0.61</v>
      </c>
      <c r="L2689"/>
      <c r="N2689"/>
    </row>
    <row r="2690" spans="1:14" x14ac:dyDescent="0.2">
      <c r="A2690" s="1" t="s">
        <v>2049</v>
      </c>
      <c r="B2690" s="8" t="s">
        <v>10</v>
      </c>
      <c r="C2690" s="1" t="s">
        <v>33</v>
      </c>
      <c r="D2690" s="1" t="s">
        <v>22</v>
      </c>
      <c r="E2690" s="1" t="s">
        <v>39</v>
      </c>
      <c r="F2690" s="2">
        <v>0.35</v>
      </c>
      <c r="G2690" s="2">
        <v>0.21</v>
      </c>
      <c r="H2690" s="2">
        <v>0</v>
      </c>
      <c r="I2690" s="2">
        <v>0.05</v>
      </c>
      <c r="J2690" s="2">
        <v>0.61</v>
      </c>
      <c r="L2690"/>
      <c r="N2690"/>
    </row>
    <row r="2691" spans="1:14" x14ac:dyDescent="0.2">
      <c r="A2691" s="1" t="s">
        <v>1414</v>
      </c>
      <c r="B2691" s="8" t="s">
        <v>32</v>
      </c>
      <c r="C2691" s="1" t="s">
        <v>18</v>
      </c>
      <c r="D2691" s="1" t="s">
        <v>12</v>
      </c>
      <c r="E2691" s="1" t="s">
        <v>59</v>
      </c>
      <c r="F2691" s="2">
        <v>0.46</v>
      </c>
      <c r="G2691" s="2">
        <v>0.1</v>
      </c>
      <c r="H2691" s="2">
        <v>0</v>
      </c>
      <c r="I2691" s="2">
        <v>0.05</v>
      </c>
      <c r="J2691" s="2">
        <v>0.61</v>
      </c>
      <c r="L2691"/>
      <c r="N2691"/>
    </row>
    <row r="2692" spans="1:14" x14ac:dyDescent="0.2">
      <c r="A2692" s="1" t="s">
        <v>293</v>
      </c>
      <c r="B2692" s="8" t="s">
        <v>128</v>
      </c>
      <c r="C2692" s="1" t="s">
        <v>37</v>
      </c>
      <c r="D2692" s="1" t="s">
        <v>22</v>
      </c>
      <c r="E2692" s="1" t="s">
        <v>86</v>
      </c>
      <c r="F2692" s="2">
        <v>0.33</v>
      </c>
      <c r="G2692" s="2">
        <v>0.23</v>
      </c>
      <c r="H2692" s="2">
        <v>0</v>
      </c>
      <c r="I2692" s="2">
        <v>0.05</v>
      </c>
      <c r="J2692" s="2">
        <v>0.61</v>
      </c>
      <c r="L2692"/>
      <c r="N2692"/>
    </row>
    <row r="2693" spans="1:14" x14ac:dyDescent="0.2">
      <c r="A2693" s="1" t="s">
        <v>2050</v>
      </c>
      <c r="B2693" s="8" t="s">
        <v>62</v>
      </c>
      <c r="C2693" s="1" t="s">
        <v>57</v>
      </c>
      <c r="D2693" s="1" t="s">
        <v>26</v>
      </c>
      <c r="E2693" s="1" t="s">
        <v>137</v>
      </c>
      <c r="F2693" s="2">
        <v>0.5</v>
      </c>
      <c r="G2693" s="2">
        <v>7.0000000000000007E-2</v>
      </c>
      <c r="H2693" s="2">
        <v>0</v>
      </c>
      <c r="I2693" s="2">
        <v>0.04</v>
      </c>
      <c r="J2693" s="2">
        <v>0.61</v>
      </c>
      <c r="L2693"/>
      <c r="N2693"/>
    </row>
    <row r="2694" spans="1:14" x14ac:dyDescent="0.2">
      <c r="A2694" s="1" t="s">
        <v>2051</v>
      </c>
      <c r="B2694" s="8" t="s">
        <v>49</v>
      </c>
      <c r="C2694" s="1" t="s">
        <v>42</v>
      </c>
      <c r="D2694" s="1" t="s">
        <v>22</v>
      </c>
      <c r="E2694" s="1" t="s">
        <v>420</v>
      </c>
      <c r="F2694" s="2">
        <v>0.44</v>
      </c>
      <c r="G2694" s="2">
        <v>0.16</v>
      </c>
      <c r="H2694" s="2">
        <v>0</v>
      </c>
      <c r="I2694" s="2">
        <v>0.01</v>
      </c>
      <c r="J2694" s="2">
        <v>0.61</v>
      </c>
      <c r="L2694"/>
      <c r="N2694"/>
    </row>
    <row r="2695" spans="1:14" x14ac:dyDescent="0.2">
      <c r="A2695" s="1" t="s">
        <v>2052</v>
      </c>
      <c r="B2695" s="8" t="s">
        <v>41</v>
      </c>
      <c r="C2695" s="1" t="s">
        <v>124</v>
      </c>
      <c r="D2695" s="1" t="s">
        <v>58</v>
      </c>
      <c r="E2695" s="1" t="s">
        <v>251</v>
      </c>
      <c r="F2695" s="2">
        <v>0.3</v>
      </c>
      <c r="G2695" s="2">
        <v>0.23</v>
      </c>
      <c r="H2695" s="2">
        <v>0</v>
      </c>
      <c r="I2695" s="2">
        <v>0.08</v>
      </c>
      <c r="J2695" s="2">
        <v>0.61</v>
      </c>
      <c r="L2695"/>
      <c r="N2695"/>
    </row>
    <row r="2696" spans="1:14" x14ac:dyDescent="0.2">
      <c r="A2696" s="1" t="s">
        <v>2053</v>
      </c>
      <c r="B2696" s="8" t="s">
        <v>10</v>
      </c>
      <c r="C2696" s="1" t="s">
        <v>33</v>
      </c>
      <c r="D2696" s="1" t="s">
        <v>12</v>
      </c>
      <c r="E2696" s="1" t="s">
        <v>59</v>
      </c>
      <c r="F2696" s="2">
        <v>0.57999999999999996</v>
      </c>
      <c r="G2696" s="2">
        <v>0</v>
      </c>
      <c r="H2696" s="2">
        <v>0</v>
      </c>
      <c r="I2696" s="2">
        <v>0.03</v>
      </c>
      <c r="J2696" s="2">
        <v>0.61</v>
      </c>
      <c r="L2696"/>
      <c r="N2696"/>
    </row>
    <row r="2697" spans="1:14" x14ac:dyDescent="0.2">
      <c r="A2697" s="1" t="s">
        <v>2054</v>
      </c>
      <c r="B2697" s="8" t="s">
        <v>20</v>
      </c>
      <c r="C2697" s="1" t="s">
        <v>29</v>
      </c>
      <c r="D2697" s="1" t="s">
        <v>22</v>
      </c>
      <c r="E2697" s="1" t="s">
        <v>13</v>
      </c>
      <c r="F2697" s="2">
        <v>0</v>
      </c>
      <c r="G2697" s="2">
        <v>0</v>
      </c>
      <c r="H2697" s="2">
        <v>0.61</v>
      </c>
      <c r="I2697" s="2">
        <v>0</v>
      </c>
      <c r="J2697" s="2">
        <v>0.61</v>
      </c>
      <c r="L2697"/>
      <c r="N2697"/>
    </row>
    <row r="2698" spans="1:14" x14ac:dyDescent="0.2">
      <c r="A2698" s="1" t="s">
        <v>519</v>
      </c>
      <c r="B2698" s="8" t="s">
        <v>32</v>
      </c>
      <c r="C2698" s="1" t="s">
        <v>33</v>
      </c>
      <c r="D2698" s="1" t="s">
        <v>12</v>
      </c>
      <c r="E2698" s="1" t="s">
        <v>159</v>
      </c>
      <c r="F2698" s="2">
        <v>0.09</v>
      </c>
      <c r="G2698" s="2">
        <v>0.44</v>
      </c>
      <c r="H2698" s="2">
        <v>0</v>
      </c>
      <c r="I2698" s="2">
        <v>7.0000000000000007E-2</v>
      </c>
      <c r="J2698" s="2">
        <v>0.61</v>
      </c>
      <c r="L2698"/>
      <c r="N2698"/>
    </row>
    <row r="2699" spans="1:14" x14ac:dyDescent="0.2">
      <c r="A2699" s="1" t="s">
        <v>2055</v>
      </c>
      <c r="B2699" s="8" t="s">
        <v>10</v>
      </c>
      <c r="C2699" s="1" t="s">
        <v>15</v>
      </c>
      <c r="D2699" s="1" t="s">
        <v>1</v>
      </c>
      <c r="E2699" s="1" t="s">
        <v>13</v>
      </c>
      <c r="F2699" s="2">
        <v>0.24</v>
      </c>
      <c r="G2699" s="2">
        <v>0.17</v>
      </c>
      <c r="H2699" s="2">
        <v>0.14000000000000001</v>
      </c>
      <c r="I2699" s="2">
        <v>0.05</v>
      </c>
      <c r="J2699" s="2">
        <v>0.61</v>
      </c>
      <c r="L2699"/>
      <c r="N2699"/>
    </row>
    <row r="2700" spans="1:14" x14ac:dyDescent="0.2">
      <c r="A2700" s="1" t="s">
        <v>2056</v>
      </c>
      <c r="B2700" s="8" t="s">
        <v>36</v>
      </c>
      <c r="C2700" s="1" t="s">
        <v>57</v>
      </c>
      <c r="D2700" s="1" t="s">
        <v>58</v>
      </c>
      <c r="E2700" s="1" t="s">
        <v>109</v>
      </c>
      <c r="F2700" s="2">
        <v>0.09</v>
      </c>
      <c r="G2700" s="2">
        <v>7.0000000000000007E-2</v>
      </c>
      <c r="H2700" s="2">
        <v>0.42</v>
      </c>
      <c r="I2700" s="2">
        <v>0.03</v>
      </c>
      <c r="J2700" s="2">
        <v>0.61</v>
      </c>
      <c r="L2700"/>
      <c r="N2700"/>
    </row>
    <row r="2701" spans="1:14" x14ac:dyDescent="0.2">
      <c r="A2701" s="1" t="s">
        <v>2057</v>
      </c>
      <c r="B2701" s="8" t="s">
        <v>20</v>
      </c>
      <c r="C2701" s="1" t="s">
        <v>15</v>
      </c>
      <c r="D2701" s="1" t="s">
        <v>26</v>
      </c>
      <c r="E2701" s="1" t="s">
        <v>99</v>
      </c>
      <c r="F2701" s="2">
        <v>0.31</v>
      </c>
      <c r="G2701" s="2">
        <v>0.24</v>
      </c>
      <c r="H2701" s="2">
        <v>0</v>
      </c>
      <c r="I2701" s="2">
        <v>0.06</v>
      </c>
      <c r="J2701" s="2">
        <v>0.61</v>
      </c>
      <c r="L2701"/>
      <c r="N2701"/>
    </row>
    <row r="2702" spans="1:14" x14ac:dyDescent="0.2">
      <c r="A2702" s="1" t="s">
        <v>533</v>
      </c>
      <c r="B2702" s="8" t="s">
        <v>102</v>
      </c>
      <c r="C2702" s="1" t="s">
        <v>25</v>
      </c>
      <c r="D2702" s="1" t="s">
        <v>58</v>
      </c>
      <c r="E2702" s="1" t="s">
        <v>99</v>
      </c>
      <c r="F2702" s="2">
        <v>0.37</v>
      </c>
      <c r="G2702" s="2">
        <v>0.21</v>
      </c>
      <c r="H2702" s="2">
        <v>0</v>
      </c>
      <c r="I2702" s="2">
        <v>0.03</v>
      </c>
      <c r="J2702" s="2">
        <v>0.61</v>
      </c>
      <c r="L2702"/>
      <c r="N2702"/>
    </row>
    <row r="2703" spans="1:14" x14ac:dyDescent="0.2">
      <c r="A2703" s="1" t="s">
        <v>2058</v>
      </c>
      <c r="B2703" s="8" t="s">
        <v>10</v>
      </c>
      <c r="C2703" s="1" t="s">
        <v>33</v>
      </c>
      <c r="D2703" s="1" t="s">
        <v>22</v>
      </c>
      <c r="E2703" s="1" t="s">
        <v>251</v>
      </c>
      <c r="F2703" s="2">
        <v>0.47</v>
      </c>
      <c r="G2703" s="2">
        <v>0.09</v>
      </c>
      <c r="H2703" s="2">
        <v>0.01</v>
      </c>
      <c r="I2703" s="2">
        <v>0.04</v>
      </c>
      <c r="J2703" s="2">
        <v>0.61</v>
      </c>
      <c r="L2703"/>
      <c r="N2703"/>
    </row>
    <row r="2704" spans="1:14" x14ac:dyDescent="0.2">
      <c r="A2704" s="1" t="s">
        <v>2059</v>
      </c>
      <c r="B2704" s="8" t="s">
        <v>113</v>
      </c>
      <c r="C2704" s="1" t="s">
        <v>18</v>
      </c>
      <c r="D2704" s="1" t="s">
        <v>1</v>
      </c>
      <c r="E2704" s="1" t="s">
        <v>55</v>
      </c>
      <c r="F2704" s="2">
        <v>0.18</v>
      </c>
      <c r="G2704" s="2">
        <v>0.27</v>
      </c>
      <c r="H2704" s="2">
        <v>0</v>
      </c>
      <c r="I2704" s="2">
        <v>0.15</v>
      </c>
      <c r="J2704" s="2">
        <v>0.61</v>
      </c>
      <c r="L2704"/>
      <c r="N2704"/>
    </row>
    <row r="2705" spans="1:14" x14ac:dyDescent="0.2">
      <c r="A2705" s="1" t="s">
        <v>2060</v>
      </c>
      <c r="B2705" s="8" t="s">
        <v>32</v>
      </c>
      <c r="C2705" s="1" t="s">
        <v>15</v>
      </c>
      <c r="D2705" s="1" t="s">
        <v>12</v>
      </c>
      <c r="E2705" s="1" t="s">
        <v>97</v>
      </c>
      <c r="F2705" s="2">
        <v>0.56000000000000005</v>
      </c>
      <c r="G2705" s="2">
        <v>0</v>
      </c>
      <c r="H2705" s="2">
        <v>0</v>
      </c>
      <c r="I2705" s="2">
        <v>0.05</v>
      </c>
      <c r="J2705" s="2">
        <v>0.61</v>
      </c>
      <c r="L2705"/>
      <c r="N2705"/>
    </row>
    <row r="2706" spans="1:14" x14ac:dyDescent="0.2">
      <c r="A2706" s="1" t="s">
        <v>2061</v>
      </c>
      <c r="B2706" s="8" t="s">
        <v>20</v>
      </c>
      <c r="C2706" s="1" t="s">
        <v>29</v>
      </c>
      <c r="D2706" s="1" t="s">
        <v>26</v>
      </c>
      <c r="E2706" s="1" t="s">
        <v>99</v>
      </c>
      <c r="F2706" s="2">
        <v>0.33</v>
      </c>
      <c r="G2706" s="2">
        <v>0.03</v>
      </c>
      <c r="H2706" s="2">
        <v>0.21</v>
      </c>
      <c r="I2706" s="2">
        <v>0.03</v>
      </c>
      <c r="J2706" s="2">
        <v>0.61</v>
      </c>
      <c r="L2706"/>
      <c r="N2706"/>
    </row>
    <row r="2707" spans="1:14" x14ac:dyDescent="0.2">
      <c r="A2707" s="1" t="s">
        <v>2062</v>
      </c>
      <c r="B2707" s="8" t="s">
        <v>32</v>
      </c>
      <c r="C2707" s="1" t="s">
        <v>18</v>
      </c>
      <c r="D2707" s="1" t="s">
        <v>12</v>
      </c>
      <c r="E2707" s="1" t="s">
        <v>1782</v>
      </c>
      <c r="F2707" s="2">
        <v>0.56000000000000005</v>
      </c>
      <c r="G2707" s="2">
        <v>0</v>
      </c>
      <c r="H2707" s="2">
        <v>0</v>
      </c>
      <c r="I2707" s="2">
        <v>0.05</v>
      </c>
      <c r="J2707" s="2">
        <v>0.61</v>
      </c>
      <c r="L2707"/>
      <c r="N2707"/>
    </row>
    <row r="2708" spans="1:14" x14ac:dyDescent="0.2">
      <c r="A2708" s="1" t="s">
        <v>2063</v>
      </c>
      <c r="B2708" s="8" t="s">
        <v>20</v>
      </c>
      <c r="C2708" s="1" t="s">
        <v>15</v>
      </c>
      <c r="D2708" s="1" t="s">
        <v>26</v>
      </c>
      <c r="E2708" s="1" t="s">
        <v>86</v>
      </c>
      <c r="F2708" s="2">
        <v>0.56000000000000005</v>
      </c>
      <c r="G2708" s="2">
        <v>0</v>
      </c>
      <c r="H2708" s="2">
        <v>0</v>
      </c>
      <c r="I2708" s="2">
        <v>0.05</v>
      </c>
      <c r="J2708" s="2">
        <v>0.61</v>
      </c>
      <c r="L2708"/>
      <c r="N2708"/>
    </row>
    <row r="2709" spans="1:14" x14ac:dyDescent="0.2">
      <c r="A2709" s="1" t="s">
        <v>1737</v>
      </c>
      <c r="B2709" s="8" t="s">
        <v>32</v>
      </c>
      <c r="C2709" s="1" t="s">
        <v>33</v>
      </c>
      <c r="D2709" s="1" t="s">
        <v>16</v>
      </c>
      <c r="E2709" s="1" t="s">
        <v>369</v>
      </c>
      <c r="F2709" s="2">
        <v>0.32</v>
      </c>
      <c r="G2709" s="2">
        <v>0.23</v>
      </c>
      <c r="H2709" s="2">
        <v>0</v>
      </c>
      <c r="I2709" s="2">
        <v>0.06</v>
      </c>
      <c r="J2709" s="2">
        <v>0.61</v>
      </c>
      <c r="L2709"/>
      <c r="N2709"/>
    </row>
    <row r="2710" spans="1:14" x14ac:dyDescent="0.2">
      <c r="A2710" s="1" t="s">
        <v>2064</v>
      </c>
      <c r="B2710" s="8" t="s">
        <v>49</v>
      </c>
      <c r="C2710" s="1" t="s">
        <v>25</v>
      </c>
      <c r="D2710" s="1" t="s">
        <v>45</v>
      </c>
      <c r="E2710" s="1" t="s">
        <v>13</v>
      </c>
      <c r="F2710" s="2">
        <v>0.27</v>
      </c>
      <c r="G2710" s="2">
        <v>0.1</v>
      </c>
      <c r="H2710" s="2">
        <v>0.22</v>
      </c>
      <c r="I2710" s="2">
        <v>0.01</v>
      </c>
      <c r="J2710" s="2">
        <v>0.61</v>
      </c>
      <c r="L2710"/>
      <c r="N2710"/>
    </row>
    <row r="2711" spans="1:14" x14ac:dyDescent="0.2">
      <c r="A2711" s="1" t="s">
        <v>260</v>
      </c>
      <c r="B2711" s="8" t="s">
        <v>49</v>
      </c>
      <c r="C2711" s="1" t="s">
        <v>47</v>
      </c>
      <c r="D2711" s="1" t="s">
        <v>12</v>
      </c>
      <c r="E2711" s="1" t="s">
        <v>99</v>
      </c>
      <c r="F2711" s="2">
        <v>0.44</v>
      </c>
      <c r="G2711" s="2">
        <v>0.16</v>
      </c>
      <c r="H2711" s="2">
        <v>0</v>
      </c>
      <c r="I2711" s="2">
        <v>0.01</v>
      </c>
      <c r="J2711" s="2">
        <v>0.61</v>
      </c>
      <c r="L2711"/>
      <c r="N2711"/>
    </row>
    <row r="2712" spans="1:14" x14ac:dyDescent="0.2">
      <c r="A2712" s="1" t="s">
        <v>1953</v>
      </c>
      <c r="B2712" s="8" t="s">
        <v>49</v>
      </c>
      <c r="C2712" s="1" t="s">
        <v>25</v>
      </c>
      <c r="D2712" s="1" t="s">
        <v>38</v>
      </c>
      <c r="E2712" s="1" t="s">
        <v>99</v>
      </c>
      <c r="F2712" s="2">
        <v>0.44</v>
      </c>
      <c r="G2712" s="2">
        <v>0.16</v>
      </c>
      <c r="H2712" s="2">
        <v>0</v>
      </c>
      <c r="I2712" s="2">
        <v>0.01</v>
      </c>
      <c r="J2712" s="2">
        <v>0.61</v>
      </c>
      <c r="L2712"/>
      <c r="N2712"/>
    </row>
    <row r="2713" spans="1:14" x14ac:dyDescent="0.2">
      <c r="A2713" s="1" t="s">
        <v>2065</v>
      </c>
      <c r="B2713" s="8" t="s">
        <v>49</v>
      </c>
      <c r="C2713" s="1" t="s">
        <v>42</v>
      </c>
      <c r="D2713" s="1" t="s">
        <v>38</v>
      </c>
      <c r="E2713" s="1" t="s">
        <v>218</v>
      </c>
      <c r="F2713" s="2">
        <v>0.44</v>
      </c>
      <c r="G2713" s="2">
        <v>0.16</v>
      </c>
      <c r="H2713" s="2">
        <v>0</v>
      </c>
      <c r="I2713" s="2">
        <v>0.01</v>
      </c>
      <c r="J2713" s="2">
        <v>0.61</v>
      </c>
      <c r="L2713"/>
      <c r="N2713"/>
    </row>
    <row r="2714" spans="1:14" x14ac:dyDescent="0.2">
      <c r="A2714" s="1" t="s">
        <v>380</v>
      </c>
      <c r="B2714" s="8" t="s">
        <v>126</v>
      </c>
      <c r="C2714" s="1" t="s">
        <v>54</v>
      </c>
      <c r="D2714" s="1" t="s">
        <v>12</v>
      </c>
      <c r="E2714" s="1" t="s">
        <v>99</v>
      </c>
      <c r="F2714" s="2">
        <v>0.47</v>
      </c>
      <c r="G2714" s="2">
        <v>0.12</v>
      </c>
      <c r="H2714" s="2">
        <v>0</v>
      </c>
      <c r="I2714" s="2">
        <v>0.02</v>
      </c>
      <c r="J2714" s="2">
        <v>0.61</v>
      </c>
      <c r="L2714"/>
      <c r="N2714"/>
    </row>
    <row r="2715" spans="1:14" x14ac:dyDescent="0.2">
      <c r="A2715" s="1" t="s">
        <v>2066</v>
      </c>
      <c r="B2715" s="8" t="s">
        <v>10</v>
      </c>
      <c r="C2715" s="1" t="s">
        <v>18</v>
      </c>
      <c r="D2715" s="1" t="s">
        <v>22</v>
      </c>
      <c r="E2715" s="1" t="s">
        <v>59</v>
      </c>
      <c r="F2715" s="2">
        <v>0.33</v>
      </c>
      <c r="G2715" s="2">
        <v>0.21</v>
      </c>
      <c r="H2715" s="2">
        <v>0</v>
      </c>
      <c r="I2715" s="2">
        <v>0.06</v>
      </c>
      <c r="J2715" s="2">
        <v>0.61</v>
      </c>
      <c r="L2715"/>
      <c r="N2715"/>
    </row>
    <row r="2716" spans="1:14" x14ac:dyDescent="0.2">
      <c r="A2716" s="1" t="s">
        <v>2067</v>
      </c>
      <c r="B2716" s="8" t="s">
        <v>10</v>
      </c>
      <c r="C2716" s="1" t="s">
        <v>15</v>
      </c>
      <c r="D2716" s="1" t="s">
        <v>22</v>
      </c>
      <c r="E2716" s="1" t="s">
        <v>369</v>
      </c>
      <c r="F2716" s="2">
        <v>0.37</v>
      </c>
      <c r="G2716" s="2">
        <v>0.16</v>
      </c>
      <c r="H2716" s="2">
        <v>0.01</v>
      </c>
      <c r="I2716" s="2">
        <v>0.06</v>
      </c>
      <c r="J2716" s="2">
        <v>0.61</v>
      </c>
      <c r="L2716"/>
      <c r="N2716"/>
    </row>
    <row r="2717" spans="1:14" x14ac:dyDescent="0.2">
      <c r="A2717" s="1" t="s">
        <v>2068</v>
      </c>
      <c r="B2717" s="8" t="s">
        <v>49</v>
      </c>
      <c r="C2717" s="1" t="s">
        <v>54</v>
      </c>
      <c r="D2717" s="1" t="s">
        <v>38</v>
      </c>
      <c r="E2717" s="1" t="s">
        <v>59</v>
      </c>
      <c r="F2717" s="2">
        <v>0.43</v>
      </c>
      <c r="G2717" s="2">
        <v>0.16</v>
      </c>
      <c r="H2717" s="2">
        <v>0</v>
      </c>
      <c r="I2717" s="2">
        <v>0.01</v>
      </c>
      <c r="J2717" s="2">
        <v>0.61</v>
      </c>
      <c r="L2717"/>
      <c r="N2717"/>
    </row>
    <row r="2718" spans="1:14" x14ac:dyDescent="0.2">
      <c r="A2718" s="1" t="s">
        <v>1219</v>
      </c>
      <c r="B2718" s="8" t="s">
        <v>32</v>
      </c>
      <c r="C2718" s="1" t="s">
        <v>29</v>
      </c>
      <c r="D2718" s="1" t="s">
        <v>38</v>
      </c>
      <c r="E2718" s="1" t="s">
        <v>59</v>
      </c>
      <c r="F2718" s="2">
        <v>0.51</v>
      </c>
      <c r="G2718" s="2">
        <v>0.05</v>
      </c>
      <c r="H2718" s="2">
        <v>0</v>
      </c>
      <c r="I2718" s="2">
        <v>0.05</v>
      </c>
      <c r="J2718" s="2">
        <v>0.61</v>
      </c>
      <c r="L2718"/>
      <c r="N2718"/>
    </row>
    <row r="2719" spans="1:14" x14ac:dyDescent="0.2">
      <c r="A2719" s="1" t="s">
        <v>2069</v>
      </c>
      <c r="B2719" s="8" t="s">
        <v>49</v>
      </c>
      <c r="C2719" s="1" t="s">
        <v>47</v>
      </c>
      <c r="D2719" s="1" t="s">
        <v>22</v>
      </c>
      <c r="E2719" s="1" t="s">
        <v>13</v>
      </c>
      <c r="F2719" s="2">
        <v>0.43</v>
      </c>
      <c r="G2719" s="2">
        <v>0.16</v>
      </c>
      <c r="H2719" s="2">
        <v>0</v>
      </c>
      <c r="I2719" s="2">
        <v>0.01</v>
      </c>
      <c r="J2719" s="2">
        <v>0.61</v>
      </c>
      <c r="L2719"/>
      <c r="N2719"/>
    </row>
    <row r="2720" spans="1:14" x14ac:dyDescent="0.2">
      <c r="A2720" s="1" t="s">
        <v>2070</v>
      </c>
      <c r="B2720" s="8" t="s">
        <v>20</v>
      </c>
      <c r="C2720" s="1" t="s">
        <v>15</v>
      </c>
      <c r="D2720" s="1" t="s">
        <v>26</v>
      </c>
      <c r="E2720" s="1" t="s">
        <v>99</v>
      </c>
      <c r="F2720" s="2">
        <v>0.34</v>
      </c>
      <c r="G2720" s="2">
        <v>0.2</v>
      </c>
      <c r="H2720" s="2">
        <v>0</v>
      </c>
      <c r="I2720" s="2">
        <v>0.06</v>
      </c>
      <c r="J2720" s="2">
        <v>0.61</v>
      </c>
      <c r="L2720"/>
      <c r="N2720"/>
    </row>
    <row r="2721" spans="1:14" x14ac:dyDescent="0.2">
      <c r="A2721" s="1" t="s">
        <v>2071</v>
      </c>
      <c r="B2721" s="8" t="s">
        <v>41</v>
      </c>
      <c r="C2721" s="1" t="s">
        <v>124</v>
      </c>
      <c r="D2721" s="1" t="s">
        <v>71</v>
      </c>
      <c r="E2721" s="1" t="s">
        <v>218</v>
      </c>
      <c r="F2721" s="2">
        <v>0.5</v>
      </c>
      <c r="G2721" s="2">
        <v>0.02</v>
      </c>
      <c r="H2721" s="2">
        <v>0</v>
      </c>
      <c r="I2721" s="2">
        <v>0.08</v>
      </c>
      <c r="J2721" s="2">
        <v>0.61</v>
      </c>
      <c r="L2721"/>
      <c r="N2721"/>
    </row>
    <row r="2722" spans="1:14" x14ac:dyDescent="0.2">
      <c r="A2722" s="1" t="s">
        <v>2072</v>
      </c>
      <c r="B2722" s="8" t="s">
        <v>32</v>
      </c>
      <c r="C2722" s="1" t="s">
        <v>33</v>
      </c>
      <c r="D2722" s="1" t="s">
        <v>71</v>
      </c>
      <c r="E2722" s="1" t="s">
        <v>86</v>
      </c>
      <c r="F2722" s="2">
        <v>0.31</v>
      </c>
      <c r="G2722" s="2">
        <v>0.24</v>
      </c>
      <c r="H2722" s="2">
        <v>0</v>
      </c>
      <c r="I2722" s="2">
        <v>0.06</v>
      </c>
      <c r="J2722" s="2">
        <v>0.61</v>
      </c>
      <c r="L2722"/>
      <c r="N2722"/>
    </row>
    <row r="2723" spans="1:14" x14ac:dyDescent="0.2">
      <c r="A2723" s="1" t="s">
        <v>1491</v>
      </c>
      <c r="B2723" s="8" t="s">
        <v>32</v>
      </c>
      <c r="C2723" s="1" t="s">
        <v>18</v>
      </c>
      <c r="D2723" s="1" t="s">
        <v>58</v>
      </c>
      <c r="E2723" s="1" t="s">
        <v>86</v>
      </c>
      <c r="F2723" s="2">
        <v>0.3</v>
      </c>
      <c r="G2723" s="2">
        <v>0.24</v>
      </c>
      <c r="H2723" s="2">
        <v>0</v>
      </c>
      <c r="I2723" s="2">
        <v>0.06</v>
      </c>
      <c r="J2723" s="2">
        <v>0.61</v>
      </c>
      <c r="L2723"/>
      <c r="N2723"/>
    </row>
    <row r="2724" spans="1:14" x14ac:dyDescent="0.2">
      <c r="A2724" s="1" t="s">
        <v>2073</v>
      </c>
      <c r="B2724" s="8" t="s">
        <v>10</v>
      </c>
      <c r="C2724" s="1" t="s">
        <v>18</v>
      </c>
      <c r="D2724" s="1" t="s">
        <v>214</v>
      </c>
      <c r="E2724" s="1" t="s">
        <v>13</v>
      </c>
      <c r="F2724" s="2">
        <v>0.11</v>
      </c>
      <c r="G2724" s="2">
        <v>0.14000000000000001</v>
      </c>
      <c r="H2724" s="2">
        <v>0.33</v>
      </c>
      <c r="I2724" s="2">
        <v>0.02</v>
      </c>
      <c r="J2724" s="2">
        <v>0.6</v>
      </c>
      <c r="L2724"/>
      <c r="N2724"/>
    </row>
    <row r="2725" spans="1:14" x14ac:dyDescent="0.2">
      <c r="A2725" s="1" t="s">
        <v>277</v>
      </c>
      <c r="B2725" s="8" t="s">
        <v>49</v>
      </c>
      <c r="C2725" s="1" t="s">
        <v>124</v>
      </c>
      <c r="D2725" s="1" t="s">
        <v>12</v>
      </c>
      <c r="E2725" s="1" t="s">
        <v>59</v>
      </c>
      <c r="F2725" s="2">
        <v>0.43</v>
      </c>
      <c r="G2725" s="2">
        <v>0.16</v>
      </c>
      <c r="H2725" s="2">
        <v>0</v>
      </c>
      <c r="I2725" s="2">
        <v>0.01</v>
      </c>
      <c r="J2725" s="2">
        <v>0.6</v>
      </c>
      <c r="L2725"/>
      <c r="N2725"/>
    </row>
    <row r="2726" spans="1:14" x14ac:dyDescent="0.2">
      <c r="A2726" s="1" t="s">
        <v>2074</v>
      </c>
      <c r="B2726" s="8" t="s">
        <v>559</v>
      </c>
      <c r="C2726" s="1" t="s">
        <v>57</v>
      </c>
      <c r="D2726" s="1" t="s">
        <v>12</v>
      </c>
      <c r="E2726" s="1" t="s">
        <v>55</v>
      </c>
      <c r="F2726" s="2">
        <v>0.19</v>
      </c>
      <c r="G2726" s="2">
        <v>0.11</v>
      </c>
      <c r="H2726" s="2">
        <v>0.25</v>
      </c>
      <c r="I2726" s="2">
        <v>0.06</v>
      </c>
      <c r="J2726" s="2">
        <v>0.6</v>
      </c>
      <c r="L2726"/>
      <c r="N2726"/>
    </row>
    <row r="2727" spans="1:14" x14ac:dyDescent="0.2">
      <c r="A2727" s="1" t="s">
        <v>2075</v>
      </c>
      <c r="B2727" s="8" t="s">
        <v>49</v>
      </c>
      <c r="C2727" s="1" t="s">
        <v>42</v>
      </c>
      <c r="D2727" s="1" t="s">
        <v>16</v>
      </c>
      <c r="E2727" s="1" t="s">
        <v>420</v>
      </c>
      <c r="F2727" s="2">
        <v>0.43</v>
      </c>
      <c r="G2727" s="2">
        <v>0.16</v>
      </c>
      <c r="H2727" s="2">
        <v>0</v>
      </c>
      <c r="I2727" s="2">
        <v>0.01</v>
      </c>
      <c r="J2727" s="2">
        <v>0.6</v>
      </c>
      <c r="L2727"/>
      <c r="N2727"/>
    </row>
    <row r="2728" spans="1:14" x14ac:dyDescent="0.2">
      <c r="A2728" s="1" t="s">
        <v>1370</v>
      </c>
      <c r="B2728" s="8" t="s">
        <v>41</v>
      </c>
      <c r="C2728" s="1" t="s">
        <v>25</v>
      </c>
      <c r="D2728" s="1" t="s">
        <v>1</v>
      </c>
      <c r="E2728" s="1" t="s">
        <v>109</v>
      </c>
      <c r="F2728" s="2">
        <v>0.5</v>
      </c>
      <c r="G2728" s="2">
        <v>0.02</v>
      </c>
      <c r="H2728" s="2">
        <v>0</v>
      </c>
      <c r="I2728" s="2">
        <v>0.08</v>
      </c>
      <c r="J2728" s="2">
        <v>0.6</v>
      </c>
      <c r="L2728"/>
      <c r="N2728"/>
    </row>
    <row r="2729" spans="1:14" x14ac:dyDescent="0.2">
      <c r="A2729" s="1" t="s">
        <v>2076</v>
      </c>
      <c r="B2729" s="8" t="s">
        <v>126</v>
      </c>
      <c r="C2729" s="1" t="s">
        <v>54</v>
      </c>
      <c r="D2729" s="1" t="s">
        <v>16</v>
      </c>
      <c r="E2729" s="1" t="s">
        <v>13</v>
      </c>
      <c r="F2729" s="2">
        <v>0.4</v>
      </c>
      <c r="G2729" s="2">
        <v>0.1</v>
      </c>
      <c r="H2729" s="2">
        <v>0.09</v>
      </c>
      <c r="I2729" s="2">
        <v>0.02</v>
      </c>
      <c r="J2729" s="2">
        <v>0.6</v>
      </c>
      <c r="L2729"/>
      <c r="N2729"/>
    </row>
    <row r="2730" spans="1:14" x14ac:dyDescent="0.2">
      <c r="A2730" s="1" t="s">
        <v>2077</v>
      </c>
      <c r="B2730" s="8" t="s">
        <v>41</v>
      </c>
      <c r="C2730" s="1" t="s">
        <v>124</v>
      </c>
      <c r="D2730" s="1" t="s">
        <v>71</v>
      </c>
      <c r="E2730" s="1" t="s">
        <v>248</v>
      </c>
      <c r="F2730" s="2">
        <v>0.3</v>
      </c>
      <c r="G2730" s="2">
        <v>0.23</v>
      </c>
      <c r="H2730" s="2">
        <v>0</v>
      </c>
      <c r="I2730" s="2">
        <v>0.08</v>
      </c>
      <c r="J2730" s="2">
        <v>0.6</v>
      </c>
      <c r="L2730"/>
      <c r="N2730"/>
    </row>
    <row r="2731" spans="1:14" x14ac:dyDescent="0.2">
      <c r="A2731" s="1" t="s">
        <v>1536</v>
      </c>
      <c r="B2731" s="8" t="s">
        <v>102</v>
      </c>
      <c r="C2731" s="1" t="s">
        <v>25</v>
      </c>
      <c r="D2731" s="1" t="s">
        <v>71</v>
      </c>
      <c r="E2731" s="1" t="s">
        <v>99</v>
      </c>
      <c r="F2731" s="2">
        <v>0.42</v>
      </c>
      <c r="G2731" s="2">
        <v>0.16</v>
      </c>
      <c r="H2731" s="2">
        <v>0</v>
      </c>
      <c r="I2731" s="2">
        <v>0.02</v>
      </c>
      <c r="J2731" s="2">
        <v>0.6</v>
      </c>
      <c r="L2731"/>
      <c r="N2731"/>
    </row>
    <row r="2732" spans="1:14" x14ac:dyDescent="0.2">
      <c r="A2732" s="1" t="s">
        <v>2078</v>
      </c>
      <c r="B2732" s="8" t="s">
        <v>113</v>
      </c>
      <c r="C2732" s="1" t="s">
        <v>33</v>
      </c>
      <c r="D2732" s="1" t="s">
        <v>45</v>
      </c>
      <c r="E2732" s="1" t="s">
        <v>178</v>
      </c>
      <c r="F2732" s="2">
        <v>0</v>
      </c>
      <c r="G2732" s="2">
        <v>0</v>
      </c>
      <c r="H2732" s="2">
        <v>0.6</v>
      </c>
      <c r="I2732" s="2">
        <v>0</v>
      </c>
      <c r="J2732" s="2">
        <v>0.6</v>
      </c>
      <c r="L2732"/>
      <c r="N2732"/>
    </row>
    <row r="2733" spans="1:14" x14ac:dyDescent="0.2">
      <c r="A2733" s="1" t="s">
        <v>2079</v>
      </c>
      <c r="B2733" s="8" t="s">
        <v>20</v>
      </c>
      <c r="C2733" s="1" t="s">
        <v>29</v>
      </c>
      <c r="D2733" s="1" t="s">
        <v>38</v>
      </c>
      <c r="E2733" s="1" t="s">
        <v>109</v>
      </c>
      <c r="F2733" s="2">
        <v>0.28000000000000003</v>
      </c>
      <c r="G2733" s="2">
        <v>0.25</v>
      </c>
      <c r="H2733" s="2">
        <v>0</v>
      </c>
      <c r="I2733" s="2">
        <v>0.06</v>
      </c>
      <c r="J2733" s="2">
        <v>0.6</v>
      </c>
      <c r="L2733"/>
      <c r="N2733"/>
    </row>
    <row r="2734" spans="1:14" x14ac:dyDescent="0.2">
      <c r="A2734" s="1" t="s">
        <v>1561</v>
      </c>
      <c r="B2734" s="8" t="s">
        <v>41</v>
      </c>
      <c r="C2734" s="1" t="s">
        <v>29</v>
      </c>
      <c r="D2734" s="1" t="s">
        <v>12</v>
      </c>
      <c r="E2734" s="1" t="s">
        <v>39</v>
      </c>
      <c r="F2734" s="2">
        <v>0.5</v>
      </c>
      <c r="G2734" s="2">
        <v>0.02</v>
      </c>
      <c r="H2734" s="2">
        <v>0</v>
      </c>
      <c r="I2734" s="2">
        <v>0.08</v>
      </c>
      <c r="J2734" s="2">
        <v>0.6</v>
      </c>
      <c r="L2734"/>
      <c r="N2734"/>
    </row>
    <row r="2735" spans="1:14" x14ac:dyDescent="0.2">
      <c r="A2735" s="1" t="s">
        <v>2080</v>
      </c>
      <c r="B2735" s="8" t="s">
        <v>10</v>
      </c>
      <c r="C2735" s="1" t="s">
        <v>57</v>
      </c>
      <c r="D2735" s="1" t="s">
        <v>38</v>
      </c>
      <c r="E2735" s="1" t="s">
        <v>369</v>
      </c>
      <c r="F2735" s="2">
        <v>0.36</v>
      </c>
      <c r="G2735" s="2">
        <v>0.19</v>
      </c>
      <c r="H2735" s="2">
        <v>0</v>
      </c>
      <c r="I2735" s="2">
        <v>0.05</v>
      </c>
      <c r="J2735" s="2">
        <v>0.6</v>
      </c>
      <c r="L2735"/>
      <c r="N2735"/>
    </row>
    <row r="2736" spans="1:14" x14ac:dyDescent="0.2">
      <c r="A2736" s="1" t="s">
        <v>750</v>
      </c>
      <c r="B2736" s="8" t="s">
        <v>128</v>
      </c>
      <c r="C2736" s="1" t="s">
        <v>37</v>
      </c>
      <c r="D2736" s="1" t="s">
        <v>38</v>
      </c>
      <c r="E2736" s="1" t="s">
        <v>369</v>
      </c>
      <c r="F2736" s="2">
        <v>0.33</v>
      </c>
      <c r="G2736" s="2">
        <v>0.22</v>
      </c>
      <c r="H2736" s="2">
        <v>0</v>
      </c>
      <c r="I2736" s="2">
        <v>0.05</v>
      </c>
      <c r="J2736" s="2">
        <v>0.6</v>
      </c>
      <c r="L2736"/>
      <c r="N2736"/>
    </row>
    <row r="2737" spans="1:14" hidden="1" x14ac:dyDescent="0.2">
      <c r="A2737" s="1" t="s">
        <v>2079</v>
      </c>
      <c r="B2737" s="8" t="s">
        <v>10</v>
      </c>
      <c r="C2737" s="1" t="s">
        <v>191</v>
      </c>
      <c r="D2737" s="1" t="s">
        <v>38</v>
      </c>
      <c r="E2737" s="1" t="s">
        <v>109</v>
      </c>
      <c r="F2737" s="2">
        <v>0.26</v>
      </c>
      <c r="G2737" s="2">
        <v>0.28000000000000003</v>
      </c>
      <c r="H2737" s="2">
        <v>0</v>
      </c>
      <c r="I2737" s="2">
        <v>7.0000000000000007E-2</v>
      </c>
      <c r="J2737" s="2">
        <v>0.6</v>
      </c>
      <c r="L2737"/>
      <c r="N2737"/>
    </row>
    <row r="2738" spans="1:14" x14ac:dyDescent="0.2">
      <c r="A2738" s="1" t="s">
        <v>2081</v>
      </c>
      <c r="B2738" s="8" t="s">
        <v>20</v>
      </c>
      <c r="C2738" s="1" t="s">
        <v>18</v>
      </c>
      <c r="D2738" s="1" t="s">
        <v>22</v>
      </c>
      <c r="E2738" s="1" t="s">
        <v>13</v>
      </c>
      <c r="F2738" s="2">
        <v>0.18</v>
      </c>
      <c r="G2738" s="2">
        <v>0.19</v>
      </c>
      <c r="H2738" s="2">
        <v>0.2</v>
      </c>
      <c r="I2738" s="2">
        <v>0.04</v>
      </c>
      <c r="J2738" s="2">
        <v>0.6</v>
      </c>
      <c r="L2738"/>
      <c r="N2738"/>
    </row>
    <row r="2739" spans="1:14" x14ac:dyDescent="0.2">
      <c r="A2739" s="1" t="s">
        <v>1414</v>
      </c>
      <c r="B2739" s="8" t="s">
        <v>36</v>
      </c>
      <c r="C2739" s="1" t="s">
        <v>18</v>
      </c>
      <c r="D2739" s="1" t="s">
        <v>12</v>
      </c>
      <c r="E2739" s="1" t="s">
        <v>59</v>
      </c>
      <c r="F2739" s="2">
        <v>0.38</v>
      </c>
      <c r="G2739" s="2">
        <v>0.15</v>
      </c>
      <c r="H2739" s="2">
        <v>0</v>
      </c>
      <c r="I2739" s="2">
        <v>0.08</v>
      </c>
      <c r="J2739" s="2">
        <v>0.6</v>
      </c>
      <c r="L2739"/>
      <c r="N2739"/>
    </row>
    <row r="2740" spans="1:14" x14ac:dyDescent="0.2">
      <c r="A2740" s="1" t="s">
        <v>1405</v>
      </c>
      <c r="B2740" s="8" t="s">
        <v>62</v>
      </c>
      <c r="C2740" s="1" t="s">
        <v>65</v>
      </c>
      <c r="D2740" s="1" t="s">
        <v>38</v>
      </c>
      <c r="E2740" s="1" t="s">
        <v>175</v>
      </c>
      <c r="F2740" s="2">
        <v>0.31</v>
      </c>
      <c r="G2740" s="2">
        <v>0.22</v>
      </c>
      <c r="H2740" s="2">
        <v>0.03</v>
      </c>
      <c r="I2740" s="2">
        <v>0.05</v>
      </c>
      <c r="J2740" s="2">
        <v>0.6</v>
      </c>
      <c r="L2740"/>
      <c r="N2740"/>
    </row>
    <row r="2741" spans="1:14" x14ac:dyDescent="0.2">
      <c r="A2741" s="1" t="s">
        <v>2082</v>
      </c>
      <c r="B2741" s="8" t="s">
        <v>36</v>
      </c>
      <c r="C2741" s="1" t="s">
        <v>57</v>
      </c>
      <c r="D2741" s="1" t="s">
        <v>173</v>
      </c>
      <c r="E2741" s="1" t="s">
        <v>99</v>
      </c>
      <c r="F2741" s="2">
        <v>0.22</v>
      </c>
      <c r="G2741" s="2">
        <v>0.25</v>
      </c>
      <c r="H2741" s="2">
        <v>0.04</v>
      </c>
      <c r="I2741" s="2">
        <v>0.09</v>
      </c>
      <c r="J2741" s="2">
        <v>0.6</v>
      </c>
      <c r="L2741"/>
      <c r="N2741"/>
    </row>
    <row r="2742" spans="1:14" x14ac:dyDescent="0.2">
      <c r="A2742" s="1" t="s">
        <v>2083</v>
      </c>
      <c r="B2742" s="8" t="s">
        <v>64</v>
      </c>
      <c r="C2742" s="1" t="s">
        <v>75</v>
      </c>
      <c r="D2742" s="1" t="s">
        <v>38</v>
      </c>
      <c r="E2742" s="1" t="s">
        <v>175</v>
      </c>
      <c r="F2742" s="2">
        <v>0.12</v>
      </c>
      <c r="G2742" s="2">
        <v>0.37</v>
      </c>
      <c r="H2742" s="2">
        <v>0</v>
      </c>
      <c r="I2742" s="2">
        <v>0.1</v>
      </c>
      <c r="J2742" s="2">
        <v>0.6</v>
      </c>
      <c r="L2742"/>
      <c r="N2742"/>
    </row>
    <row r="2743" spans="1:14" x14ac:dyDescent="0.2">
      <c r="A2743" s="1" t="s">
        <v>2084</v>
      </c>
      <c r="B2743" s="8" t="s">
        <v>41</v>
      </c>
      <c r="C2743" s="1" t="s">
        <v>18</v>
      </c>
      <c r="D2743" s="1" t="s">
        <v>1</v>
      </c>
      <c r="E2743" s="1" t="s">
        <v>55</v>
      </c>
      <c r="F2743" s="2">
        <v>0.13</v>
      </c>
      <c r="G2743" s="2">
        <v>0.18</v>
      </c>
      <c r="H2743" s="2">
        <v>0</v>
      </c>
      <c r="I2743" s="2">
        <v>0.28999999999999998</v>
      </c>
      <c r="J2743" s="2">
        <v>0.6</v>
      </c>
      <c r="L2743"/>
      <c r="N2743"/>
    </row>
    <row r="2744" spans="1:14" x14ac:dyDescent="0.2">
      <c r="A2744" s="1" t="s">
        <v>2085</v>
      </c>
      <c r="B2744" s="8" t="s">
        <v>41</v>
      </c>
      <c r="C2744" s="1" t="s">
        <v>54</v>
      </c>
      <c r="D2744" s="1" t="s">
        <v>16</v>
      </c>
      <c r="E2744" s="1" t="s">
        <v>86</v>
      </c>
      <c r="F2744" s="2">
        <v>0.28999999999999998</v>
      </c>
      <c r="G2744" s="2">
        <v>0.23</v>
      </c>
      <c r="H2744" s="2">
        <v>0</v>
      </c>
      <c r="I2744" s="2">
        <v>0.08</v>
      </c>
      <c r="J2744" s="2">
        <v>0.6</v>
      </c>
      <c r="L2744"/>
      <c r="N2744"/>
    </row>
    <row r="2745" spans="1:14" x14ac:dyDescent="0.2">
      <c r="A2745" s="1" t="s">
        <v>1462</v>
      </c>
      <c r="B2745" s="8" t="s">
        <v>113</v>
      </c>
      <c r="C2745" s="1" t="s">
        <v>18</v>
      </c>
      <c r="D2745" s="1" t="s">
        <v>38</v>
      </c>
      <c r="E2745" s="1" t="s">
        <v>86</v>
      </c>
      <c r="F2745" s="2">
        <v>0.22</v>
      </c>
      <c r="G2745" s="2">
        <v>0.24</v>
      </c>
      <c r="H2745" s="2">
        <v>0</v>
      </c>
      <c r="I2745" s="2">
        <v>0.14000000000000001</v>
      </c>
      <c r="J2745" s="2">
        <v>0.6</v>
      </c>
      <c r="L2745"/>
      <c r="N2745"/>
    </row>
    <row r="2746" spans="1:14" x14ac:dyDescent="0.2">
      <c r="A2746" s="1" t="s">
        <v>2086</v>
      </c>
      <c r="B2746" s="8" t="s">
        <v>41</v>
      </c>
      <c r="C2746" s="1" t="s">
        <v>11</v>
      </c>
      <c r="D2746" s="1" t="s">
        <v>38</v>
      </c>
      <c r="E2746" s="1" t="s">
        <v>319</v>
      </c>
      <c r="F2746" s="2">
        <v>0.5</v>
      </c>
      <c r="G2746" s="2">
        <v>0.02</v>
      </c>
      <c r="H2746" s="2">
        <v>0</v>
      </c>
      <c r="I2746" s="2">
        <v>0.08</v>
      </c>
      <c r="J2746" s="2">
        <v>0.6</v>
      </c>
      <c r="L2746"/>
      <c r="N2746"/>
    </row>
    <row r="2747" spans="1:14" x14ac:dyDescent="0.2">
      <c r="A2747" s="1" t="s">
        <v>2087</v>
      </c>
      <c r="B2747" s="8" t="s">
        <v>41</v>
      </c>
      <c r="C2747" s="1" t="s">
        <v>54</v>
      </c>
      <c r="D2747" s="1" t="s">
        <v>58</v>
      </c>
      <c r="E2747" s="1" t="s">
        <v>220</v>
      </c>
      <c r="F2747" s="2">
        <v>0.28999999999999998</v>
      </c>
      <c r="G2747" s="2">
        <v>0.23</v>
      </c>
      <c r="H2747" s="2">
        <v>0</v>
      </c>
      <c r="I2747" s="2">
        <v>0.08</v>
      </c>
      <c r="J2747" s="2">
        <v>0.6</v>
      </c>
      <c r="L2747"/>
      <c r="N2747"/>
    </row>
    <row r="2748" spans="1:14" x14ac:dyDescent="0.2">
      <c r="A2748" s="1" t="s">
        <v>502</v>
      </c>
      <c r="B2748" s="8" t="s">
        <v>121</v>
      </c>
      <c r="C2748" s="1" t="s">
        <v>75</v>
      </c>
      <c r="D2748" s="1" t="s">
        <v>38</v>
      </c>
      <c r="E2748" s="1" t="s">
        <v>164</v>
      </c>
      <c r="F2748" s="2">
        <v>0.34</v>
      </c>
      <c r="G2748" s="2">
        <v>0.21</v>
      </c>
      <c r="H2748" s="2">
        <v>0</v>
      </c>
      <c r="I2748" s="2">
        <v>0.05</v>
      </c>
      <c r="J2748" s="2">
        <v>0.6</v>
      </c>
      <c r="L2748"/>
      <c r="N2748"/>
    </row>
    <row r="2749" spans="1:14" x14ac:dyDescent="0.2">
      <c r="A2749" s="1" t="s">
        <v>2088</v>
      </c>
      <c r="B2749" s="8" t="s">
        <v>342</v>
      </c>
      <c r="C2749" s="1" t="s">
        <v>151</v>
      </c>
      <c r="D2749" s="1" t="s">
        <v>16</v>
      </c>
      <c r="E2749" s="1" t="s">
        <v>13</v>
      </c>
      <c r="F2749" s="2">
        <v>0.37</v>
      </c>
      <c r="G2749" s="2">
        <v>0.08</v>
      </c>
      <c r="H2749" s="2">
        <v>0.14000000000000001</v>
      </c>
      <c r="I2749" s="2">
        <v>0.01</v>
      </c>
      <c r="J2749" s="2">
        <v>0.6</v>
      </c>
      <c r="L2749"/>
      <c r="N2749"/>
    </row>
    <row r="2750" spans="1:14" x14ac:dyDescent="0.2">
      <c r="A2750" s="1" t="s">
        <v>537</v>
      </c>
      <c r="B2750" s="8" t="s">
        <v>128</v>
      </c>
      <c r="C2750" s="1" t="s">
        <v>37</v>
      </c>
      <c r="D2750" s="1" t="s">
        <v>1</v>
      </c>
      <c r="E2750" s="1" t="s">
        <v>59</v>
      </c>
      <c r="F2750" s="2">
        <v>0.4</v>
      </c>
      <c r="G2750" s="2">
        <v>0.15</v>
      </c>
      <c r="H2750" s="2">
        <v>0</v>
      </c>
      <c r="I2750" s="2">
        <v>0.06</v>
      </c>
      <c r="J2750" s="2">
        <v>0.6</v>
      </c>
      <c r="L2750"/>
      <c r="N2750"/>
    </row>
    <row r="2751" spans="1:14" x14ac:dyDescent="0.2">
      <c r="A2751" s="1" t="s">
        <v>2089</v>
      </c>
      <c r="B2751" s="8" t="s">
        <v>41</v>
      </c>
      <c r="C2751" s="1" t="s">
        <v>54</v>
      </c>
      <c r="D2751" s="1" t="s">
        <v>16</v>
      </c>
      <c r="E2751" s="1" t="s">
        <v>633</v>
      </c>
      <c r="F2751" s="2">
        <v>0.28999999999999998</v>
      </c>
      <c r="G2751" s="2">
        <v>0.23</v>
      </c>
      <c r="H2751" s="2">
        <v>0</v>
      </c>
      <c r="I2751" s="2">
        <v>0.08</v>
      </c>
      <c r="J2751" s="2">
        <v>0.6</v>
      </c>
      <c r="L2751"/>
      <c r="N2751"/>
    </row>
    <row r="2752" spans="1:14" x14ac:dyDescent="0.2">
      <c r="A2752" s="1" t="s">
        <v>2090</v>
      </c>
      <c r="B2752" s="8" t="s">
        <v>10</v>
      </c>
      <c r="C2752" s="1" t="s">
        <v>15</v>
      </c>
      <c r="D2752" s="1" t="s">
        <v>22</v>
      </c>
      <c r="E2752" s="1" t="s">
        <v>369</v>
      </c>
      <c r="F2752" s="2">
        <v>0.32</v>
      </c>
      <c r="G2752" s="2">
        <v>0.23</v>
      </c>
      <c r="H2752" s="2">
        <v>0</v>
      </c>
      <c r="I2752" s="2">
        <v>0.04</v>
      </c>
      <c r="J2752" s="2">
        <v>0.6</v>
      </c>
      <c r="L2752"/>
      <c r="N2752"/>
    </row>
    <row r="2753" spans="1:14" x14ac:dyDescent="0.2">
      <c r="A2753" s="1" t="s">
        <v>2091</v>
      </c>
      <c r="B2753" s="8" t="s">
        <v>186</v>
      </c>
      <c r="C2753" s="1" t="s">
        <v>47</v>
      </c>
      <c r="D2753" s="1" t="s">
        <v>71</v>
      </c>
      <c r="E2753" s="1" t="s">
        <v>251</v>
      </c>
      <c r="F2753" s="2">
        <v>0</v>
      </c>
      <c r="G2753" s="2">
        <v>0</v>
      </c>
      <c r="H2753" s="2">
        <v>0.56000000000000005</v>
      </c>
      <c r="I2753" s="2">
        <v>0.04</v>
      </c>
      <c r="J2753" s="2">
        <v>0.6</v>
      </c>
      <c r="L2753"/>
      <c r="N2753"/>
    </row>
    <row r="2754" spans="1:14" x14ac:dyDescent="0.2">
      <c r="A2754" s="1" t="s">
        <v>2092</v>
      </c>
      <c r="B2754" s="8" t="s">
        <v>32</v>
      </c>
      <c r="C2754" s="1" t="s">
        <v>25</v>
      </c>
      <c r="D2754" s="1" t="s">
        <v>16</v>
      </c>
      <c r="E2754" s="1" t="s">
        <v>34</v>
      </c>
      <c r="F2754" s="2">
        <v>0.49</v>
      </c>
      <c r="G2754" s="2">
        <v>0.03</v>
      </c>
      <c r="H2754" s="2">
        <v>0.03</v>
      </c>
      <c r="I2754" s="2">
        <v>0.05</v>
      </c>
      <c r="J2754" s="2">
        <v>0.6</v>
      </c>
      <c r="L2754"/>
      <c r="N2754"/>
    </row>
    <row r="2755" spans="1:14" x14ac:dyDescent="0.2">
      <c r="A2755" s="1" t="s">
        <v>1775</v>
      </c>
      <c r="B2755" s="8" t="s">
        <v>36</v>
      </c>
      <c r="C2755" s="1" t="s">
        <v>67</v>
      </c>
      <c r="D2755" s="1" t="s">
        <v>214</v>
      </c>
      <c r="E2755" s="1" t="s">
        <v>39</v>
      </c>
      <c r="F2755" s="2">
        <v>0.24</v>
      </c>
      <c r="G2755" s="2">
        <v>0.25</v>
      </c>
      <c r="H2755" s="2">
        <v>0</v>
      </c>
      <c r="I2755" s="2">
        <v>0.11</v>
      </c>
      <c r="J2755" s="2">
        <v>0.6</v>
      </c>
      <c r="L2755"/>
      <c r="N2755"/>
    </row>
    <row r="2756" spans="1:14" x14ac:dyDescent="0.2">
      <c r="A2756" s="1" t="s">
        <v>1749</v>
      </c>
      <c r="B2756" s="8" t="s">
        <v>32</v>
      </c>
      <c r="C2756" s="1" t="s">
        <v>33</v>
      </c>
      <c r="D2756" s="1" t="s">
        <v>16</v>
      </c>
      <c r="E2756" s="1" t="s">
        <v>59</v>
      </c>
      <c r="F2756" s="2">
        <v>0.25</v>
      </c>
      <c r="G2756" s="2">
        <v>0.28000000000000003</v>
      </c>
      <c r="H2756" s="2">
        <v>0</v>
      </c>
      <c r="I2756" s="2">
        <v>0.06</v>
      </c>
      <c r="J2756" s="2">
        <v>0.6</v>
      </c>
      <c r="L2756"/>
      <c r="N2756"/>
    </row>
    <row r="2757" spans="1:14" x14ac:dyDescent="0.2">
      <c r="A2757" s="1" t="s">
        <v>2093</v>
      </c>
      <c r="B2757" s="8" t="s">
        <v>62</v>
      </c>
      <c r="C2757" s="1" t="s">
        <v>67</v>
      </c>
      <c r="D2757" s="1" t="s">
        <v>38</v>
      </c>
      <c r="E2757" s="1" t="s">
        <v>175</v>
      </c>
      <c r="F2757" s="2">
        <v>0.55000000000000004</v>
      </c>
      <c r="G2757" s="2">
        <v>0.01</v>
      </c>
      <c r="H2757" s="2">
        <v>0</v>
      </c>
      <c r="I2757" s="2">
        <v>0.04</v>
      </c>
      <c r="J2757" s="2">
        <v>0.6</v>
      </c>
      <c r="L2757"/>
      <c r="N2757"/>
    </row>
    <row r="2758" spans="1:14" x14ac:dyDescent="0.2">
      <c r="A2758" s="1" t="s">
        <v>1765</v>
      </c>
      <c r="B2758" s="8" t="s">
        <v>36</v>
      </c>
      <c r="C2758" s="1" t="s">
        <v>33</v>
      </c>
      <c r="D2758" s="1" t="s">
        <v>12</v>
      </c>
      <c r="E2758" s="1" t="s">
        <v>99</v>
      </c>
      <c r="F2758" s="2">
        <v>0.4</v>
      </c>
      <c r="G2758" s="2">
        <v>0.13</v>
      </c>
      <c r="H2758" s="2">
        <v>0</v>
      </c>
      <c r="I2758" s="2">
        <v>7.0000000000000007E-2</v>
      </c>
      <c r="J2758" s="2">
        <v>0.6</v>
      </c>
      <c r="L2758"/>
      <c r="N2758"/>
    </row>
    <row r="2759" spans="1:14" x14ac:dyDescent="0.2">
      <c r="A2759" s="1" t="s">
        <v>2094</v>
      </c>
      <c r="B2759" s="8" t="s">
        <v>32</v>
      </c>
      <c r="C2759" s="1" t="s">
        <v>67</v>
      </c>
      <c r="D2759" s="1" t="s">
        <v>173</v>
      </c>
      <c r="E2759" s="1" t="s">
        <v>34</v>
      </c>
      <c r="F2759" s="2">
        <v>0.38</v>
      </c>
      <c r="G2759" s="2">
        <v>0.16</v>
      </c>
      <c r="H2759" s="2">
        <v>0</v>
      </c>
      <c r="I2759" s="2">
        <v>0.05</v>
      </c>
      <c r="J2759" s="2">
        <v>0.6</v>
      </c>
      <c r="L2759"/>
      <c r="N2759"/>
    </row>
    <row r="2760" spans="1:14" x14ac:dyDescent="0.2">
      <c r="A2760" s="1" t="s">
        <v>668</v>
      </c>
      <c r="B2760" s="8" t="s">
        <v>32</v>
      </c>
      <c r="C2760" s="1" t="s">
        <v>15</v>
      </c>
      <c r="D2760" s="1" t="s">
        <v>22</v>
      </c>
      <c r="E2760" s="1" t="s">
        <v>99</v>
      </c>
      <c r="F2760" s="2">
        <v>0.34</v>
      </c>
      <c r="G2760" s="2">
        <v>0.2</v>
      </c>
      <c r="H2760" s="2">
        <v>0</v>
      </c>
      <c r="I2760" s="2">
        <v>0.06</v>
      </c>
      <c r="J2760" s="2">
        <v>0.6</v>
      </c>
      <c r="L2760"/>
      <c r="N2760"/>
    </row>
    <row r="2761" spans="1:14" x14ac:dyDescent="0.2">
      <c r="A2761" s="1" t="s">
        <v>1213</v>
      </c>
      <c r="B2761" s="8" t="s">
        <v>64</v>
      </c>
      <c r="C2761" s="1" t="s">
        <v>75</v>
      </c>
      <c r="D2761" s="1" t="s">
        <v>38</v>
      </c>
      <c r="E2761" s="1" t="s">
        <v>369</v>
      </c>
      <c r="F2761" s="2">
        <v>0.26</v>
      </c>
      <c r="G2761" s="2">
        <v>0.24</v>
      </c>
      <c r="H2761" s="2">
        <v>0</v>
      </c>
      <c r="I2761" s="2">
        <v>0.1</v>
      </c>
      <c r="J2761" s="2">
        <v>0.6</v>
      </c>
      <c r="L2761"/>
      <c r="N2761"/>
    </row>
    <row r="2762" spans="1:14" x14ac:dyDescent="0.2">
      <c r="A2762" s="1" t="s">
        <v>1781</v>
      </c>
      <c r="B2762" s="8" t="s">
        <v>41</v>
      </c>
      <c r="C2762" s="1" t="s">
        <v>29</v>
      </c>
      <c r="D2762" s="1" t="s">
        <v>12</v>
      </c>
      <c r="E2762" s="1" t="s">
        <v>1782</v>
      </c>
      <c r="F2762" s="2">
        <v>0.28999999999999998</v>
      </c>
      <c r="G2762" s="2">
        <v>0.23</v>
      </c>
      <c r="H2762" s="2">
        <v>0</v>
      </c>
      <c r="I2762" s="2">
        <v>0.08</v>
      </c>
      <c r="J2762" s="2">
        <v>0.6</v>
      </c>
      <c r="L2762"/>
      <c r="N2762"/>
    </row>
    <row r="2763" spans="1:14" x14ac:dyDescent="0.2">
      <c r="A2763" s="1" t="s">
        <v>2095</v>
      </c>
      <c r="B2763" s="8" t="s">
        <v>20</v>
      </c>
      <c r="C2763" s="1" t="s">
        <v>42</v>
      </c>
      <c r="D2763" s="1" t="s">
        <v>16</v>
      </c>
      <c r="E2763" s="1" t="s">
        <v>86</v>
      </c>
      <c r="F2763" s="2">
        <v>0.31</v>
      </c>
      <c r="G2763" s="2">
        <v>0.22</v>
      </c>
      <c r="H2763" s="2">
        <v>0</v>
      </c>
      <c r="I2763" s="2">
        <v>0.06</v>
      </c>
      <c r="J2763" s="2">
        <v>0.6</v>
      </c>
      <c r="L2763"/>
      <c r="N2763"/>
    </row>
    <row r="2764" spans="1:14" x14ac:dyDescent="0.2">
      <c r="A2764" s="1" t="s">
        <v>2096</v>
      </c>
      <c r="B2764" s="8" t="s">
        <v>36</v>
      </c>
      <c r="C2764" s="1" t="s">
        <v>33</v>
      </c>
      <c r="D2764" s="1" t="s">
        <v>71</v>
      </c>
      <c r="E2764" s="1" t="s">
        <v>55</v>
      </c>
      <c r="F2764" s="2">
        <v>0.28999999999999998</v>
      </c>
      <c r="G2764" s="2">
        <v>0.22</v>
      </c>
      <c r="H2764" s="2">
        <v>0</v>
      </c>
      <c r="I2764" s="2">
        <v>0.09</v>
      </c>
      <c r="J2764" s="2">
        <v>0.6</v>
      </c>
      <c r="L2764"/>
      <c r="N2764"/>
    </row>
    <row r="2765" spans="1:14" x14ac:dyDescent="0.2">
      <c r="A2765" s="1" t="s">
        <v>2097</v>
      </c>
      <c r="B2765" s="8" t="s">
        <v>41</v>
      </c>
      <c r="C2765" s="1" t="s">
        <v>124</v>
      </c>
      <c r="D2765" s="1" t="s">
        <v>214</v>
      </c>
      <c r="E2765" s="1" t="s">
        <v>1643</v>
      </c>
      <c r="F2765" s="2">
        <v>0</v>
      </c>
      <c r="G2765" s="2">
        <v>0</v>
      </c>
      <c r="H2765" s="2">
        <v>0.6</v>
      </c>
      <c r="I2765" s="2">
        <v>0</v>
      </c>
      <c r="J2765" s="2">
        <v>0.6</v>
      </c>
      <c r="L2765"/>
      <c r="N2765"/>
    </row>
    <row r="2766" spans="1:14" x14ac:dyDescent="0.2">
      <c r="A2766" s="1" t="s">
        <v>2098</v>
      </c>
      <c r="B2766" s="8" t="s">
        <v>20</v>
      </c>
      <c r="C2766" s="1" t="s">
        <v>25</v>
      </c>
      <c r="D2766" s="1" t="s">
        <v>52</v>
      </c>
      <c r="E2766" s="1" t="s">
        <v>13</v>
      </c>
      <c r="F2766" s="2">
        <v>0.26</v>
      </c>
      <c r="G2766" s="2">
        <v>0</v>
      </c>
      <c r="H2766" s="2">
        <v>0.31</v>
      </c>
      <c r="I2766" s="2">
        <v>0.02</v>
      </c>
      <c r="J2766" s="2">
        <v>0.6</v>
      </c>
      <c r="L2766"/>
      <c r="N2766"/>
    </row>
    <row r="2767" spans="1:14" x14ac:dyDescent="0.2">
      <c r="A2767" s="1" t="s">
        <v>643</v>
      </c>
      <c r="B2767" s="8" t="s">
        <v>107</v>
      </c>
      <c r="C2767" s="1" t="s">
        <v>15</v>
      </c>
      <c r="D2767" s="1" t="s">
        <v>38</v>
      </c>
      <c r="E2767" s="1" t="s">
        <v>99</v>
      </c>
      <c r="F2767" s="2">
        <v>0</v>
      </c>
      <c r="G2767" s="2">
        <v>0.53</v>
      </c>
      <c r="H2767" s="2">
        <v>0</v>
      </c>
      <c r="I2767" s="2">
        <v>0.06</v>
      </c>
      <c r="J2767" s="2">
        <v>0.59</v>
      </c>
      <c r="L2767"/>
      <c r="N2767"/>
    </row>
    <row r="2768" spans="1:14" x14ac:dyDescent="0.2">
      <c r="A2768" s="1" t="s">
        <v>2099</v>
      </c>
      <c r="B2768" s="8" t="s">
        <v>41</v>
      </c>
      <c r="C2768" s="1" t="s">
        <v>42</v>
      </c>
      <c r="D2768" s="1" t="s">
        <v>16</v>
      </c>
      <c r="E2768" s="1" t="s">
        <v>319</v>
      </c>
      <c r="F2768" s="2">
        <v>0.28999999999999998</v>
      </c>
      <c r="G2768" s="2">
        <v>0.23</v>
      </c>
      <c r="H2768" s="2">
        <v>0</v>
      </c>
      <c r="I2768" s="2">
        <v>0.08</v>
      </c>
      <c r="J2768" s="2">
        <v>0.59</v>
      </c>
      <c r="L2768"/>
      <c r="N2768"/>
    </row>
    <row r="2769" spans="1:14" x14ac:dyDescent="0.2">
      <c r="A2769" s="1" t="s">
        <v>1321</v>
      </c>
      <c r="B2769" s="8" t="s">
        <v>559</v>
      </c>
      <c r="C2769" s="1" t="s">
        <v>67</v>
      </c>
      <c r="D2769" s="1" t="s">
        <v>1</v>
      </c>
      <c r="E2769" s="1" t="s">
        <v>86</v>
      </c>
      <c r="F2769" s="2">
        <v>0.13</v>
      </c>
      <c r="G2769" s="2">
        <v>0.35</v>
      </c>
      <c r="H2769" s="2">
        <v>0</v>
      </c>
      <c r="I2769" s="2">
        <v>0.11</v>
      </c>
      <c r="J2769" s="2">
        <v>0.59</v>
      </c>
      <c r="L2769"/>
      <c r="N2769"/>
    </row>
    <row r="2770" spans="1:14" x14ac:dyDescent="0.2">
      <c r="A2770" s="1" t="s">
        <v>1823</v>
      </c>
      <c r="B2770" s="8" t="s">
        <v>32</v>
      </c>
      <c r="C2770" s="1" t="s">
        <v>67</v>
      </c>
      <c r="D2770" s="1" t="s">
        <v>12</v>
      </c>
      <c r="E2770" s="1" t="s">
        <v>109</v>
      </c>
      <c r="F2770" s="2">
        <v>7.0000000000000007E-2</v>
      </c>
      <c r="G2770" s="2">
        <v>0.46</v>
      </c>
      <c r="H2770" s="2">
        <v>0</v>
      </c>
      <c r="I2770" s="2">
        <v>7.0000000000000007E-2</v>
      </c>
      <c r="J2770" s="2">
        <v>0.59</v>
      </c>
      <c r="L2770"/>
      <c r="N2770"/>
    </row>
    <row r="2771" spans="1:14" x14ac:dyDescent="0.2">
      <c r="A2771" s="1" t="s">
        <v>1532</v>
      </c>
      <c r="B2771" s="8" t="s">
        <v>32</v>
      </c>
      <c r="C2771" s="1" t="s">
        <v>15</v>
      </c>
      <c r="D2771" s="1" t="s">
        <v>12</v>
      </c>
      <c r="E2771" s="1" t="s">
        <v>109</v>
      </c>
      <c r="F2771" s="2">
        <v>0.15</v>
      </c>
      <c r="G2771" s="2">
        <v>0.38</v>
      </c>
      <c r="H2771" s="2">
        <v>0</v>
      </c>
      <c r="I2771" s="2">
        <v>7.0000000000000007E-2</v>
      </c>
      <c r="J2771" s="2">
        <v>0.59</v>
      </c>
      <c r="L2771"/>
      <c r="N2771"/>
    </row>
    <row r="2772" spans="1:14" x14ac:dyDescent="0.2">
      <c r="A2772" s="1" t="s">
        <v>2100</v>
      </c>
      <c r="B2772" s="8" t="s">
        <v>41</v>
      </c>
      <c r="C2772" s="1" t="s">
        <v>25</v>
      </c>
      <c r="D2772" s="1" t="s">
        <v>214</v>
      </c>
      <c r="E2772" s="1" t="s">
        <v>1643</v>
      </c>
      <c r="F2772" s="2">
        <v>0</v>
      </c>
      <c r="G2772" s="2">
        <v>0</v>
      </c>
      <c r="H2772" s="2">
        <v>0.59</v>
      </c>
      <c r="I2772" s="2">
        <v>0</v>
      </c>
      <c r="J2772" s="2">
        <v>0.59</v>
      </c>
      <c r="L2772"/>
      <c r="N2772"/>
    </row>
    <row r="2773" spans="1:14" x14ac:dyDescent="0.2">
      <c r="A2773" s="1" t="s">
        <v>2101</v>
      </c>
      <c r="B2773" s="8" t="s">
        <v>10</v>
      </c>
      <c r="C2773" s="1" t="s">
        <v>33</v>
      </c>
      <c r="D2773" s="1" t="s">
        <v>22</v>
      </c>
      <c r="E2773" s="1" t="s">
        <v>319</v>
      </c>
      <c r="F2773" s="2">
        <v>0.56000000000000005</v>
      </c>
      <c r="G2773" s="2">
        <v>0</v>
      </c>
      <c r="H2773" s="2">
        <v>0</v>
      </c>
      <c r="I2773" s="2">
        <v>0.03</v>
      </c>
      <c r="J2773" s="2">
        <v>0.59</v>
      </c>
      <c r="L2773"/>
      <c r="N2773"/>
    </row>
    <row r="2774" spans="1:14" x14ac:dyDescent="0.2">
      <c r="A2774" s="1" t="s">
        <v>325</v>
      </c>
      <c r="B2774" s="8" t="s">
        <v>107</v>
      </c>
      <c r="C2774" s="1" t="s">
        <v>57</v>
      </c>
      <c r="D2774" s="1" t="s">
        <v>38</v>
      </c>
      <c r="E2774" s="1" t="s">
        <v>86</v>
      </c>
      <c r="F2774" s="2">
        <v>0.15</v>
      </c>
      <c r="G2774" s="2">
        <v>0.34</v>
      </c>
      <c r="H2774" s="2">
        <v>0</v>
      </c>
      <c r="I2774" s="2">
        <v>0.1</v>
      </c>
      <c r="J2774" s="2">
        <v>0.59</v>
      </c>
      <c r="L2774"/>
      <c r="N2774"/>
    </row>
    <row r="2775" spans="1:14" x14ac:dyDescent="0.2">
      <c r="A2775" s="1" t="s">
        <v>2102</v>
      </c>
      <c r="B2775" s="8" t="s">
        <v>186</v>
      </c>
      <c r="C2775" s="1" t="s">
        <v>54</v>
      </c>
      <c r="D2775" s="1" t="s">
        <v>22</v>
      </c>
      <c r="E2775" s="1" t="s">
        <v>55</v>
      </c>
      <c r="F2775" s="2">
        <v>0.33</v>
      </c>
      <c r="G2775" s="2">
        <v>0.22</v>
      </c>
      <c r="H2775" s="2">
        <v>0</v>
      </c>
      <c r="I2775" s="2">
        <v>0.04</v>
      </c>
      <c r="J2775" s="2">
        <v>0.59</v>
      </c>
      <c r="L2775"/>
      <c r="N2775"/>
    </row>
    <row r="2776" spans="1:14" x14ac:dyDescent="0.2">
      <c r="A2776" s="1" t="s">
        <v>134</v>
      </c>
      <c r="B2776" s="8" t="s">
        <v>126</v>
      </c>
      <c r="C2776" s="1" t="s">
        <v>47</v>
      </c>
      <c r="D2776" s="1" t="s">
        <v>58</v>
      </c>
      <c r="E2776" s="1" t="s">
        <v>99</v>
      </c>
      <c r="F2776" s="2">
        <v>0.46</v>
      </c>
      <c r="G2776" s="2">
        <v>0.12</v>
      </c>
      <c r="H2776" s="2">
        <v>0</v>
      </c>
      <c r="I2776" s="2">
        <v>0.02</v>
      </c>
      <c r="J2776" s="2">
        <v>0.59</v>
      </c>
      <c r="L2776"/>
      <c r="N2776"/>
    </row>
    <row r="2777" spans="1:14" x14ac:dyDescent="0.2">
      <c r="A2777" s="1" t="s">
        <v>2103</v>
      </c>
      <c r="B2777" s="8" t="s">
        <v>20</v>
      </c>
      <c r="C2777" s="1" t="s">
        <v>18</v>
      </c>
      <c r="D2777" s="1" t="s">
        <v>45</v>
      </c>
      <c r="E2777" s="1" t="s">
        <v>164</v>
      </c>
      <c r="F2777" s="2">
        <v>0.23</v>
      </c>
      <c r="G2777" s="2">
        <v>0.11</v>
      </c>
      <c r="H2777" s="2">
        <v>0.23</v>
      </c>
      <c r="I2777" s="2">
        <v>0.03</v>
      </c>
      <c r="J2777" s="2">
        <v>0.59</v>
      </c>
      <c r="L2777"/>
      <c r="N2777"/>
    </row>
    <row r="2778" spans="1:14" x14ac:dyDescent="0.2">
      <c r="A2778" s="1" t="s">
        <v>1868</v>
      </c>
      <c r="B2778" s="8" t="s">
        <v>10</v>
      </c>
      <c r="C2778" s="1" t="s">
        <v>15</v>
      </c>
      <c r="D2778" s="1" t="s">
        <v>38</v>
      </c>
      <c r="E2778" s="1" t="s">
        <v>109</v>
      </c>
      <c r="F2778" s="2">
        <v>0.31</v>
      </c>
      <c r="G2778" s="2">
        <v>0.22</v>
      </c>
      <c r="H2778" s="2">
        <v>0</v>
      </c>
      <c r="I2778" s="2">
        <v>0.06</v>
      </c>
      <c r="J2778" s="2">
        <v>0.59</v>
      </c>
      <c r="L2778"/>
      <c r="N2778"/>
    </row>
    <row r="2779" spans="1:14" x14ac:dyDescent="0.2">
      <c r="A2779" s="1" t="s">
        <v>2104</v>
      </c>
      <c r="B2779" s="8" t="s">
        <v>36</v>
      </c>
      <c r="C2779" s="1" t="s">
        <v>33</v>
      </c>
      <c r="D2779" s="1" t="s">
        <v>58</v>
      </c>
      <c r="E2779" s="1" t="s">
        <v>164</v>
      </c>
      <c r="F2779" s="2">
        <v>0.17</v>
      </c>
      <c r="G2779" s="2">
        <v>0.28000000000000003</v>
      </c>
      <c r="H2779" s="2">
        <v>0.05</v>
      </c>
      <c r="I2779" s="2">
        <v>0.1</v>
      </c>
      <c r="J2779" s="2">
        <v>0.59</v>
      </c>
      <c r="L2779"/>
      <c r="N2779"/>
    </row>
    <row r="2780" spans="1:14" x14ac:dyDescent="0.2">
      <c r="A2780" s="1" t="s">
        <v>2105</v>
      </c>
      <c r="B2780" s="8" t="s">
        <v>186</v>
      </c>
      <c r="C2780" s="1" t="s">
        <v>151</v>
      </c>
      <c r="D2780" s="1" t="s">
        <v>12</v>
      </c>
      <c r="E2780" s="1" t="s">
        <v>501</v>
      </c>
      <c r="F2780" s="2">
        <v>0.33</v>
      </c>
      <c r="G2780" s="2">
        <v>0.22</v>
      </c>
      <c r="H2780" s="2">
        <v>0</v>
      </c>
      <c r="I2780" s="2">
        <v>0.04</v>
      </c>
      <c r="J2780" s="2">
        <v>0.59</v>
      </c>
      <c r="L2780"/>
      <c r="N2780"/>
    </row>
    <row r="2781" spans="1:14" x14ac:dyDescent="0.2">
      <c r="A2781" s="1" t="s">
        <v>2106</v>
      </c>
      <c r="B2781" s="8" t="s">
        <v>107</v>
      </c>
      <c r="C2781" s="1" t="s">
        <v>57</v>
      </c>
      <c r="D2781" s="1" t="s">
        <v>214</v>
      </c>
      <c r="E2781" s="1" t="s">
        <v>109</v>
      </c>
      <c r="F2781" s="2">
        <v>0.19</v>
      </c>
      <c r="G2781" s="2">
        <v>0.31</v>
      </c>
      <c r="H2781" s="2">
        <v>0</v>
      </c>
      <c r="I2781" s="2">
        <v>0.09</v>
      </c>
      <c r="J2781" s="2">
        <v>0.59</v>
      </c>
      <c r="L2781"/>
      <c r="N2781"/>
    </row>
    <row r="2782" spans="1:14" x14ac:dyDescent="0.2">
      <c r="A2782" s="1" t="s">
        <v>571</v>
      </c>
      <c r="B2782" s="8" t="s">
        <v>41</v>
      </c>
      <c r="C2782" s="1" t="s">
        <v>15</v>
      </c>
      <c r="D2782" s="1" t="s">
        <v>22</v>
      </c>
      <c r="E2782" s="1" t="s">
        <v>363</v>
      </c>
      <c r="F2782" s="2">
        <v>0.28999999999999998</v>
      </c>
      <c r="G2782" s="2">
        <v>0.23</v>
      </c>
      <c r="H2782" s="2">
        <v>0</v>
      </c>
      <c r="I2782" s="2">
        <v>0.08</v>
      </c>
      <c r="J2782" s="2">
        <v>0.59</v>
      </c>
      <c r="L2782"/>
      <c r="N2782"/>
    </row>
    <row r="2783" spans="1:14" x14ac:dyDescent="0.2">
      <c r="A2783" s="1" t="s">
        <v>2107</v>
      </c>
      <c r="B2783" s="8" t="s">
        <v>36</v>
      </c>
      <c r="C2783" s="1" t="s">
        <v>67</v>
      </c>
      <c r="D2783" s="1" t="s">
        <v>38</v>
      </c>
      <c r="E2783" s="1" t="s">
        <v>109</v>
      </c>
      <c r="F2783" s="2">
        <v>0</v>
      </c>
      <c r="G2783" s="2">
        <v>0</v>
      </c>
      <c r="H2783" s="2">
        <v>0.59</v>
      </c>
      <c r="I2783" s="2">
        <v>0</v>
      </c>
      <c r="J2783" s="2">
        <v>0.59</v>
      </c>
      <c r="L2783"/>
      <c r="N2783"/>
    </row>
    <row r="2784" spans="1:14" x14ac:dyDescent="0.2">
      <c r="A2784" s="1" t="s">
        <v>951</v>
      </c>
      <c r="B2784" s="8" t="s">
        <v>113</v>
      </c>
      <c r="C2784" s="1" t="s">
        <v>18</v>
      </c>
      <c r="D2784" s="1" t="s">
        <v>38</v>
      </c>
      <c r="E2784" s="1" t="s">
        <v>59</v>
      </c>
      <c r="F2784" s="2">
        <v>0.21</v>
      </c>
      <c r="G2784" s="2">
        <v>0.24</v>
      </c>
      <c r="H2784" s="2">
        <v>0</v>
      </c>
      <c r="I2784" s="2">
        <v>0.14000000000000001</v>
      </c>
      <c r="J2784" s="2">
        <v>0.59</v>
      </c>
      <c r="L2784"/>
      <c r="N2784"/>
    </row>
    <row r="2785" spans="1:14" x14ac:dyDescent="0.2">
      <c r="A2785" s="1" t="s">
        <v>2108</v>
      </c>
      <c r="B2785" s="8" t="s">
        <v>32</v>
      </c>
      <c r="C2785" s="1" t="s">
        <v>15</v>
      </c>
      <c r="D2785" s="1" t="s">
        <v>38</v>
      </c>
      <c r="E2785" s="1" t="s">
        <v>86</v>
      </c>
      <c r="F2785" s="2">
        <v>0.24</v>
      </c>
      <c r="G2785" s="2">
        <v>0.28000000000000003</v>
      </c>
      <c r="H2785" s="2">
        <v>0</v>
      </c>
      <c r="I2785" s="2">
        <v>7.0000000000000007E-2</v>
      </c>
      <c r="J2785" s="2">
        <v>0.59</v>
      </c>
      <c r="L2785"/>
      <c r="N2785"/>
    </row>
    <row r="2786" spans="1:14" x14ac:dyDescent="0.2">
      <c r="A2786" s="1" t="s">
        <v>2109</v>
      </c>
      <c r="B2786" s="8" t="s">
        <v>41</v>
      </c>
      <c r="C2786" s="1" t="s">
        <v>47</v>
      </c>
      <c r="D2786" s="1" t="s">
        <v>12</v>
      </c>
      <c r="E2786" s="1" t="s">
        <v>99</v>
      </c>
      <c r="F2786" s="2">
        <v>0.21</v>
      </c>
      <c r="G2786" s="2">
        <v>0.17</v>
      </c>
      <c r="H2786" s="2">
        <v>0.16</v>
      </c>
      <c r="I2786" s="2">
        <v>0.06</v>
      </c>
      <c r="J2786" s="2">
        <v>0.59</v>
      </c>
      <c r="L2786"/>
      <c r="N2786"/>
    </row>
    <row r="2787" spans="1:14" x14ac:dyDescent="0.2">
      <c r="A2787" s="1" t="s">
        <v>1015</v>
      </c>
      <c r="B2787" s="8" t="s">
        <v>102</v>
      </c>
      <c r="C2787" s="1" t="s">
        <v>42</v>
      </c>
      <c r="D2787" s="1" t="s">
        <v>12</v>
      </c>
      <c r="E2787" s="1" t="s">
        <v>99</v>
      </c>
      <c r="F2787" s="2">
        <v>0.44</v>
      </c>
      <c r="G2787" s="2">
        <v>0.13</v>
      </c>
      <c r="H2787" s="2">
        <v>0</v>
      </c>
      <c r="I2787" s="2">
        <v>0.02</v>
      </c>
      <c r="J2787" s="2">
        <v>0.59</v>
      </c>
      <c r="L2787"/>
      <c r="N2787"/>
    </row>
    <row r="2788" spans="1:14" x14ac:dyDescent="0.2">
      <c r="A2788" s="1" t="s">
        <v>182</v>
      </c>
      <c r="B2788" s="8" t="s">
        <v>126</v>
      </c>
      <c r="C2788" s="1" t="s">
        <v>47</v>
      </c>
      <c r="D2788" s="1" t="s">
        <v>1</v>
      </c>
      <c r="E2788" s="1" t="s">
        <v>183</v>
      </c>
      <c r="F2788" s="2">
        <v>0.46</v>
      </c>
      <c r="G2788" s="2">
        <v>0.12</v>
      </c>
      <c r="H2788" s="2">
        <v>0</v>
      </c>
      <c r="I2788" s="2">
        <v>0.02</v>
      </c>
      <c r="J2788" s="2">
        <v>0.59</v>
      </c>
      <c r="L2788"/>
      <c r="N2788"/>
    </row>
    <row r="2789" spans="1:14" x14ac:dyDescent="0.2">
      <c r="A2789" s="1" t="s">
        <v>2110</v>
      </c>
      <c r="B2789" s="8" t="s">
        <v>20</v>
      </c>
      <c r="C2789" s="1" t="s">
        <v>29</v>
      </c>
      <c r="D2789" s="1" t="s">
        <v>22</v>
      </c>
      <c r="E2789" s="1" t="s">
        <v>137</v>
      </c>
      <c r="F2789" s="2">
        <v>0.54</v>
      </c>
      <c r="G2789" s="2">
        <v>0</v>
      </c>
      <c r="H2789" s="2">
        <v>0</v>
      </c>
      <c r="I2789" s="2">
        <v>0.04</v>
      </c>
      <c r="J2789" s="2">
        <v>0.59</v>
      </c>
      <c r="L2789"/>
      <c r="N2789"/>
    </row>
    <row r="2790" spans="1:14" x14ac:dyDescent="0.2">
      <c r="A2790" s="1" t="s">
        <v>2111</v>
      </c>
      <c r="B2790" s="8" t="s">
        <v>10</v>
      </c>
      <c r="C2790" s="1" t="s">
        <v>15</v>
      </c>
      <c r="D2790" s="1" t="s">
        <v>38</v>
      </c>
      <c r="E2790" s="1" t="s">
        <v>39</v>
      </c>
      <c r="F2790" s="2">
        <v>0.53</v>
      </c>
      <c r="G2790" s="2">
        <v>0.02</v>
      </c>
      <c r="H2790" s="2">
        <v>0</v>
      </c>
      <c r="I2790" s="2">
        <v>0.04</v>
      </c>
      <c r="J2790" s="2">
        <v>0.59</v>
      </c>
      <c r="L2790"/>
      <c r="N2790"/>
    </row>
    <row r="2791" spans="1:14" x14ac:dyDescent="0.2">
      <c r="A2791" s="1" t="s">
        <v>1219</v>
      </c>
      <c r="B2791" s="8" t="s">
        <v>10</v>
      </c>
      <c r="C2791" s="1" t="s">
        <v>29</v>
      </c>
      <c r="D2791" s="1" t="s">
        <v>38</v>
      </c>
      <c r="E2791" s="1" t="s">
        <v>59</v>
      </c>
      <c r="F2791" s="2">
        <v>0.52</v>
      </c>
      <c r="G2791" s="2">
        <v>0.03</v>
      </c>
      <c r="H2791" s="2">
        <v>0</v>
      </c>
      <c r="I2791" s="2">
        <v>0.04</v>
      </c>
      <c r="J2791" s="2">
        <v>0.59</v>
      </c>
      <c r="L2791"/>
      <c r="N2791"/>
    </row>
    <row r="2792" spans="1:14" x14ac:dyDescent="0.2">
      <c r="A2792" s="1" t="s">
        <v>2112</v>
      </c>
      <c r="B2792" s="8" t="s">
        <v>32</v>
      </c>
      <c r="C2792" s="1" t="s">
        <v>37</v>
      </c>
      <c r="D2792" s="1" t="s">
        <v>58</v>
      </c>
      <c r="E2792" s="1" t="s">
        <v>137</v>
      </c>
      <c r="F2792" s="2">
        <v>0.33</v>
      </c>
      <c r="G2792" s="2">
        <v>0.21</v>
      </c>
      <c r="H2792" s="2">
        <v>0</v>
      </c>
      <c r="I2792" s="2">
        <v>0.05</v>
      </c>
      <c r="J2792" s="2">
        <v>0.59</v>
      </c>
      <c r="L2792"/>
      <c r="N2792"/>
    </row>
    <row r="2793" spans="1:14" x14ac:dyDescent="0.2">
      <c r="A2793" s="1" t="s">
        <v>2113</v>
      </c>
      <c r="B2793" s="8" t="s">
        <v>102</v>
      </c>
      <c r="C2793" s="1" t="s">
        <v>124</v>
      </c>
      <c r="D2793" s="1" t="s">
        <v>12</v>
      </c>
      <c r="E2793" s="1" t="s">
        <v>34</v>
      </c>
      <c r="F2793" s="2">
        <v>0.36</v>
      </c>
      <c r="G2793" s="2">
        <v>0.08</v>
      </c>
      <c r="H2793" s="2">
        <v>0.14000000000000001</v>
      </c>
      <c r="I2793" s="2">
        <v>0.02</v>
      </c>
      <c r="J2793" s="2">
        <v>0.59</v>
      </c>
      <c r="L2793"/>
      <c r="N2793"/>
    </row>
    <row r="2794" spans="1:14" x14ac:dyDescent="0.2">
      <c r="A2794" s="1" t="s">
        <v>2114</v>
      </c>
      <c r="B2794" s="8" t="s">
        <v>41</v>
      </c>
      <c r="C2794" s="1" t="s">
        <v>42</v>
      </c>
      <c r="D2794" s="1" t="s">
        <v>45</v>
      </c>
      <c r="E2794" s="1" t="s">
        <v>251</v>
      </c>
      <c r="F2794" s="2">
        <v>0</v>
      </c>
      <c r="G2794" s="2">
        <v>0</v>
      </c>
      <c r="H2794" s="2">
        <v>0.59</v>
      </c>
      <c r="I2794" s="2">
        <v>0</v>
      </c>
      <c r="J2794" s="2">
        <v>0.59</v>
      </c>
      <c r="L2794"/>
      <c r="N2794"/>
    </row>
    <row r="2795" spans="1:14" x14ac:dyDescent="0.2">
      <c r="A2795" s="1" t="s">
        <v>1705</v>
      </c>
      <c r="B2795" s="8" t="s">
        <v>32</v>
      </c>
      <c r="C2795" s="1" t="s">
        <v>67</v>
      </c>
      <c r="D2795" s="1" t="s">
        <v>71</v>
      </c>
      <c r="E2795" s="1" t="s">
        <v>251</v>
      </c>
      <c r="F2795" s="2">
        <v>0.39</v>
      </c>
      <c r="G2795" s="2">
        <v>0.14000000000000001</v>
      </c>
      <c r="H2795" s="2">
        <v>0.02</v>
      </c>
      <c r="I2795" s="2">
        <v>0.04</v>
      </c>
      <c r="J2795" s="2">
        <v>0.59</v>
      </c>
      <c r="L2795"/>
      <c r="N2795"/>
    </row>
    <row r="2796" spans="1:14" x14ac:dyDescent="0.2">
      <c r="A2796" s="1" t="s">
        <v>1824</v>
      </c>
      <c r="B2796" s="8" t="s">
        <v>36</v>
      </c>
      <c r="C2796" s="1" t="s">
        <v>57</v>
      </c>
      <c r="D2796" s="1" t="s">
        <v>12</v>
      </c>
      <c r="E2796" s="1" t="s">
        <v>99</v>
      </c>
      <c r="F2796" s="2">
        <v>0.36</v>
      </c>
      <c r="G2796" s="2">
        <v>0.16</v>
      </c>
      <c r="H2796" s="2">
        <v>0</v>
      </c>
      <c r="I2796" s="2">
        <v>7.0000000000000007E-2</v>
      </c>
      <c r="J2796" s="2">
        <v>0.59</v>
      </c>
      <c r="L2796"/>
      <c r="N2796"/>
    </row>
    <row r="2797" spans="1:14" x14ac:dyDescent="0.2">
      <c r="A2797" s="1" t="s">
        <v>2115</v>
      </c>
      <c r="B2797" s="8" t="s">
        <v>36</v>
      </c>
      <c r="C2797" s="1" t="s">
        <v>65</v>
      </c>
      <c r="D2797" s="1" t="s">
        <v>45</v>
      </c>
      <c r="E2797" s="1" t="s">
        <v>251</v>
      </c>
      <c r="F2797" s="2">
        <v>0.05</v>
      </c>
      <c r="G2797" s="2">
        <v>0.09</v>
      </c>
      <c r="H2797" s="2">
        <v>0.42</v>
      </c>
      <c r="I2797" s="2">
        <v>0.03</v>
      </c>
      <c r="J2797" s="2">
        <v>0.59</v>
      </c>
      <c r="L2797"/>
      <c r="N2797"/>
    </row>
    <row r="2798" spans="1:14" x14ac:dyDescent="0.2">
      <c r="A2798" s="1" t="s">
        <v>2116</v>
      </c>
      <c r="B2798" s="8" t="s">
        <v>41</v>
      </c>
      <c r="C2798" s="1" t="s">
        <v>33</v>
      </c>
      <c r="D2798" s="1" t="s">
        <v>38</v>
      </c>
      <c r="E2798" s="1" t="s">
        <v>159</v>
      </c>
      <c r="F2798" s="2">
        <v>0.13</v>
      </c>
      <c r="G2798" s="2">
        <v>0.22</v>
      </c>
      <c r="H2798" s="2">
        <v>0.01</v>
      </c>
      <c r="I2798" s="2">
        <v>0.23</v>
      </c>
      <c r="J2798" s="2">
        <v>0.59</v>
      </c>
      <c r="L2798"/>
      <c r="N2798"/>
    </row>
    <row r="2799" spans="1:14" hidden="1" x14ac:dyDescent="0.2">
      <c r="A2799" s="1" t="s">
        <v>210</v>
      </c>
      <c r="B2799" s="8" t="s">
        <v>32</v>
      </c>
      <c r="C2799" s="1" t="s">
        <v>191</v>
      </c>
      <c r="D2799" s="1" t="s">
        <v>12</v>
      </c>
      <c r="E2799" s="1" t="s">
        <v>99</v>
      </c>
      <c r="F2799" s="2">
        <v>0.54</v>
      </c>
      <c r="G2799" s="2">
        <v>0</v>
      </c>
      <c r="H2799" s="2">
        <v>0.01</v>
      </c>
      <c r="I2799" s="2">
        <v>0.03</v>
      </c>
      <c r="J2799" s="2">
        <v>0.59</v>
      </c>
      <c r="L2799"/>
      <c r="N2799"/>
    </row>
    <row r="2800" spans="1:14" x14ac:dyDescent="0.2">
      <c r="A2800" s="1" t="s">
        <v>2117</v>
      </c>
      <c r="B2800" s="8" t="s">
        <v>10</v>
      </c>
      <c r="C2800" s="1" t="s">
        <v>15</v>
      </c>
      <c r="D2800" s="1" t="s">
        <v>12</v>
      </c>
      <c r="E2800" s="1" t="s">
        <v>99</v>
      </c>
      <c r="F2800" s="2">
        <v>0.51</v>
      </c>
      <c r="G2800" s="2">
        <v>0.04</v>
      </c>
      <c r="H2800" s="2">
        <v>0</v>
      </c>
      <c r="I2800" s="2">
        <v>0.05</v>
      </c>
      <c r="J2800" s="2">
        <v>0.59</v>
      </c>
      <c r="L2800"/>
      <c r="N2800"/>
    </row>
    <row r="2801" spans="1:14" x14ac:dyDescent="0.2">
      <c r="A2801" s="1" t="s">
        <v>2118</v>
      </c>
      <c r="B2801" s="8" t="s">
        <v>32</v>
      </c>
      <c r="C2801" s="1" t="s">
        <v>33</v>
      </c>
      <c r="D2801" s="1" t="s">
        <v>22</v>
      </c>
      <c r="E2801" s="1" t="s">
        <v>175</v>
      </c>
      <c r="F2801" s="2">
        <v>0.36</v>
      </c>
      <c r="G2801" s="2">
        <v>0.18</v>
      </c>
      <c r="H2801" s="2">
        <v>0</v>
      </c>
      <c r="I2801" s="2">
        <v>0.05</v>
      </c>
      <c r="J2801" s="2">
        <v>0.59</v>
      </c>
      <c r="L2801"/>
      <c r="N2801"/>
    </row>
    <row r="2802" spans="1:14" x14ac:dyDescent="0.2">
      <c r="A2802" s="1" t="s">
        <v>2119</v>
      </c>
      <c r="B2802" s="8" t="s">
        <v>32</v>
      </c>
      <c r="C2802" s="1" t="s">
        <v>15</v>
      </c>
      <c r="D2802" s="1" t="s">
        <v>38</v>
      </c>
      <c r="E2802" s="1" t="s">
        <v>86</v>
      </c>
      <c r="F2802" s="2">
        <v>0.18</v>
      </c>
      <c r="G2802" s="2">
        <v>0.34</v>
      </c>
      <c r="H2802" s="2">
        <v>0</v>
      </c>
      <c r="I2802" s="2">
        <v>7.0000000000000007E-2</v>
      </c>
      <c r="J2802" s="2">
        <v>0.59</v>
      </c>
      <c r="L2802"/>
      <c r="N2802"/>
    </row>
    <row r="2803" spans="1:14" x14ac:dyDescent="0.2">
      <c r="A2803" s="1" t="s">
        <v>2120</v>
      </c>
      <c r="B2803" s="8" t="s">
        <v>41</v>
      </c>
      <c r="C2803" s="1" t="s">
        <v>42</v>
      </c>
      <c r="D2803" s="1" t="s">
        <v>1</v>
      </c>
      <c r="E2803" s="1" t="s">
        <v>178</v>
      </c>
      <c r="F2803" s="2">
        <v>0.28999999999999998</v>
      </c>
      <c r="G2803" s="2">
        <v>0.22</v>
      </c>
      <c r="H2803" s="2">
        <v>0</v>
      </c>
      <c r="I2803" s="2">
        <v>0.08</v>
      </c>
      <c r="J2803" s="2">
        <v>0.59</v>
      </c>
      <c r="L2803"/>
      <c r="N2803"/>
    </row>
    <row r="2804" spans="1:14" x14ac:dyDescent="0.2">
      <c r="A2804" s="1" t="s">
        <v>2121</v>
      </c>
      <c r="B2804" s="8" t="s">
        <v>113</v>
      </c>
      <c r="C2804" s="1" t="s">
        <v>29</v>
      </c>
      <c r="D2804" s="1" t="s">
        <v>45</v>
      </c>
      <c r="E2804" s="1" t="s">
        <v>164</v>
      </c>
      <c r="F2804" s="2">
        <v>0.39</v>
      </c>
      <c r="G2804" s="2">
        <v>0.02</v>
      </c>
      <c r="H2804" s="2">
        <v>0.13</v>
      </c>
      <c r="I2804" s="2">
        <v>0.04</v>
      </c>
      <c r="J2804" s="2">
        <v>0.59</v>
      </c>
      <c r="L2804"/>
      <c r="N2804"/>
    </row>
    <row r="2805" spans="1:14" x14ac:dyDescent="0.2">
      <c r="A2805" s="1" t="s">
        <v>1026</v>
      </c>
      <c r="B2805" s="8" t="s">
        <v>64</v>
      </c>
      <c r="C2805" s="1" t="s">
        <v>65</v>
      </c>
      <c r="D2805" s="1" t="s">
        <v>45</v>
      </c>
      <c r="E2805" s="1" t="s">
        <v>251</v>
      </c>
      <c r="F2805" s="2">
        <v>0.2</v>
      </c>
      <c r="G2805" s="2">
        <v>0.22</v>
      </c>
      <c r="H2805" s="2">
        <v>0.08</v>
      </c>
      <c r="I2805" s="2">
        <v>0.08</v>
      </c>
      <c r="J2805" s="2">
        <v>0.59</v>
      </c>
      <c r="L2805"/>
      <c r="N2805"/>
    </row>
    <row r="2806" spans="1:14" x14ac:dyDescent="0.2">
      <c r="A2806" s="1" t="s">
        <v>1407</v>
      </c>
      <c r="B2806" s="8" t="s">
        <v>113</v>
      </c>
      <c r="C2806" s="1" t="s">
        <v>15</v>
      </c>
      <c r="D2806" s="1" t="s">
        <v>38</v>
      </c>
      <c r="E2806" s="1" t="s">
        <v>1408</v>
      </c>
      <c r="F2806" s="2">
        <v>0.35</v>
      </c>
      <c r="G2806" s="2">
        <v>0.14000000000000001</v>
      </c>
      <c r="H2806" s="2">
        <v>0</v>
      </c>
      <c r="I2806" s="2">
        <v>0.1</v>
      </c>
      <c r="J2806" s="2">
        <v>0.59</v>
      </c>
      <c r="L2806"/>
      <c r="N2806"/>
    </row>
    <row r="2807" spans="1:14" x14ac:dyDescent="0.2">
      <c r="A2807" s="1" t="s">
        <v>973</v>
      </c>
      <c r="B2807" s="8" t="s">
        <v>107</v>
      </c>
      <c r="C2807" s="1" t="s">
        <v>57</v>
      </c>
      <c r="D2807" s="1" t="s">
        <v>58</v>
      </c>
      <c r="E2807" s="1" t="s">
        <v>164</v>
      </c>
      <c r="F2807" s="2">
        <v>0.25</v>
      </c>
      <c r="G2807" s="2">
        <v>0.25</v>
      </c>
      <c r="H2807" s="2">
        <v>0</v>
      </c>
      <c r="I2807" s="2">
        <v>0.09</v>
      </c>
      <c r="J2807" s="2">
        <v>0.59</v>
      </c>
      <c r="L2807"/>
      <c r="N2807"/>
    </row>
    <row r="2808" spans="1:14" x14ac:dyDescent="0.2">
      <c r="A2808" s="1" t="s">
        <v>136</v>
      </c>
      <c r="B2808" s="8" t="s">
        <v>36</v>
      </c>
      <c r="C2808" s="1" t="s">
        <v>33</v>
      </c>
      <c r="D2808" s="1" t="s">
        <v>12</v>
      </c>
      <c r="E2808" s="1" t="s">
        <v>137</v>
      </c>
      <c r="F2808" s="2">
        <v>0.28000000000000003</v>
      </c>
      <c r="G2808" s="2">
        <v>0.21</v>
      </c>
      <c r="H2808" s="2">
        <v>0</v>
      </c>
      <c r="I2808" s="2">
        <v>0.09</v>
      </c>
      <c r="J2808" s="2">
        <v>0.59</v>
      </c>
      <c r="L2808"/>
      <c r="N2808"/>
    </row>
    <row r="2809" spans="1:14" x14ac:dyDescent="0.2">
      <c r="A2809" s="1" t="s">
        <v>2122</v>
      </c>
      <c r="B2809" s="8" t="s">
        <v>49</v>
      </c>
      <c r="C2809" s="1" t="s">
        <v>124</v>
      </c>
      <c r="D2809" s="1" t="s">
        <v>26</v>
      </c>
      <c r="E2809" s="1" t="s">
        <v>86</v>
      </c>
      <c r="F2809" s="2">
        <v>0.34</v>
      </c>
      <c r="G2809" s="2">
        <v>0.13</v>
      </c>
      <c r="H2809" s="2">
        <v>0.11</v>
      </c>
      <c r="I2809" s="2">
        <v>0.01</v>
      </c>
      <c r="J2809" s="2">
        <v>0.59</v>
      </c>
      <c r="L2809"/>
      <c r="N2809"/>
    </row>
    <row r="2810" spans="1:14" x14ac:dyDescent="0.2">
      <c r="A2810" s="1" t="s">
        <v>2123</v>
      </c>
      <c r="B2810" s="8" t="s">
        <v>41</v>
      </c>
      <c r="C2810" s="1" t="s">
        <v>124</v>
      </c>
      <c r="D2810" s="1" t="s">
        <v>12</v>
      </c>
      <c r="E2810" s="1" t="s">
        <v>218</v>
      </c>
      <c r="F2810" s="2">
        <v>0.28999999999999998</v>
      </c>
      <c r="G2810" s="2">
        <v>0.22</v>
      </c>
      <c r="H2810" s="2">
        <v>0</v>
      </c>
      <c r="I2810" s="2">
        <v>7.0000000000000007E-2</v>
      </c>
      <c r="J2810" s="2">
        <v>0.59</v>
      </c>
      <c r="L2810"/>
      <c r="N2810"/>
    </row>
    <row r="2811" spans="1:14" x14ac:dyDescent="0.2">
      <c r="A2811" s="1" t="s">
        <v>309</v>
      </c>
      <c r="B2811" s="8" t="s">
        <v>20</v>
      </c>
      <c r="C2811" s="1" t="s">
        <v>18</v>
      </c>
      <c r="D2811" s="1" t="s">
        <v>12</v>
      </c>
      <c r="E2811" s="1" t="s">
        <v>99</v>
      </c>
      <c r="F2811" s="2">
        <v>0.14000000000000001</v>
      </c>
      <c r="G2811" s="2">
        <v>0.37</v>
      </c>
      <c r="H2811" s="2">
        <v>0</v>
      </c>
      <c r="I2811" s="2">
        <v>7.0000000000000007E-2</v>
      </c>
      <c r="J2811" s="2">
        <v>0.59</v>
      </c>
      <c r="L2811"/>
      <c r="N2811"/>
    </row>
    <row r="2812" spans="1:14" x14ac:dyDescent="0.2">
      <c r="A2812" s="1" t="s">
        <v>2124</v>
      </c>
      <c r="B2812" s="8" t="s">
        <v>36</v>
      </c>
      <c r="C2812" s="1" t="s">
        <v>67</v>
      </c>
      <c r="D2812" s="1" t="s">
        <v>58</v>
      </c>
      <c r="E2812" s="1" t="s">
        <v>97</v>
      </c>
      <c r="F2812" s="2">
        <v>0.26</v>
      </c>
      <c r="G2812" s="2">
        <v>0.22</v>
      </c>
      <c r="H2812" s="2">
        <v>0</v>
      </c>
      <c r="I2812" s="2">
        <v>0.1</v>
      </c>
      <c r="J2812" s="2">
        <v>0.59</v>
      </c>
      <c r="L2812"/>
      <c r="N2812"/>
    </row>
    <row r="2813" spans="1:14" x14ac:dyDescent="0.2">
      <c r="A2813" s="1" t="s">
        <v>2125</v>
      </c>
      <c r="B2813" s="8" t="s">
        <v>41</v>
      </c>
      <c r="C2813" s="1" t="s">
        <v>124</v>
      </c>
      <c r="D2813" s="1" t="s">
        <v>38</v>
      </c>
      <c r="E2813" s="1" t="s">
        <v>178</v>
      </c>
      <c r="F2813" s="2">
        <v>0.22</v>
      </c>
      <c r="G2813" s="2">
        <v>0.17</v>
      </c>
      <c r="H2813" s="2">
        <v>0.14000000000000001</v>
      </c>
      <c r="I2813" s="2">
        <v>0.06</v>
      </c>
      <c r="J2813" s="2">
        <v>0.57999999999999996</v>
      </c>
      <c r="L2813"/>
      <c r="N2813"/>
    </row>
    <row r="2814" spans="1:14" x14ac:dyDescent="0.2">
      <c r="A2814" s="1" t="s">
        <v>2126</v>
      </c>
      <c r="B2814" s="8" t="s">
        <v>10</v>
      </c>
      <c r="C2814" s="1" t="s">
        <v>15</v>
      </c>
      <c r="D2814" s="1" t="s">
        <v>38</v>
      </c>
      <c r="E2814" s="1" t="s">
        <v>39</v>
      </c>
      <c r="F2814" s="2">
        <v>0.15</v>
      </c>
      <c r="G2814" s="2">
        <v>0.37</v>
      </c>
      <c r="H2814" s="2">
        <v>0</v>
      </c>
      <c r="I2814" s="2">
        <v>7.0000000000000007E-2</v>
      </c>
      <c r="J2814" s="2">
        <v>0.57999999999999996</v>
      </c>
      <c r="L2814"/>
      <c r="N2814"/>
    </row>
    <row r="2815" spans="1:14" x14ac:dyDescent="0.2">
      <c r="A2815" s="1" t="s">
        <v>1227</v>
      </c>
      <c r="B2815" s="8" t="s">
        <v>10</v>
      </c>
      <c r="C2815" s="1" t="s">
        <v>29</v>
      </c>
      <c r="D2815" s="1" t="s">
        <v>26</v>
      </c>
      <c r="E2815" s="1" t="s">
        <v>86</v>
      </c>
      <c r="F2815" s="2">
        <v>0.53</v>
      </c>
      <c r="G2815" s="2">
        <v>0.01</v>
      </c>
      <c r="H2815" s="2">
        <v>0</v>
      </c>
      <c r="I2815" s="2">
        <v>0.04</v>
      </c>
      <c r="J2815" s="2">
        <v>0.57999999999999996</v>
      </c>
      <c r="L2815"/>
      <c r="N2815"/>
    </row>
    <row r="2816" spans="1:14" x14ac:dyDescent="0.2">
      <c r="A2816" s="1" t="s">
        <v>2127</v>
      </c>
      <c r="B2816" s="8" t="s">
        <v>41</v>
      </c>
      <c r="C2816" s="1" t="s">
        <v>15</v>
      </c>
      <c r="D2816" s="1" t="s">
        <v>38</v>
      </c>
      <c r="E2816" s="1" t="s">
        <v>319</v>
      </c>
      <c r="F2816" s="2">
        <v>0.28999999999999998</v>
      </c>
      <c r="G2816" s="2">
        <v>0.22</v>
      </c>
      <c r="H2816" s="2">
        <v>0</v>
      </c>
      <c r="I2816" s="2">
        <v>7.0000000000000007E-2</v>
      </c>
      <c r="J2816" s="2">
        <v>0.57999999999999996</v>
      </c>
      <c r="L2816"/>
      <c r="N2816"/>
    </row>
    <row r="2817" spans="1:14" x14ac:dyDescent="0.2">
      <c r="A2817" s="1" t="s">
        <v>2128</v>
      </c>
      <c r="B2817" s="8" t="s">
        <v>10</v>
      </c>
      <c r="C2817" s="1" t="s">
        <v>18</v>
      </c>
      <c r="D2817" s="1" t="s">
        <v>58</v>
      </c>
      <c r="E2817" s="1" t="s">
        <v>109</v>
      </c>
      <c r="F2817" s="2">
        <v>0.28999999999999998</v>
      </c>
      <c r="G2817" s="2">
        <v>0.23</v>
      </c>
      <c r="H2817" s="2">
        <v>0</v>
      </c>
      <c r="I2817" s="2">
        <v>0.06</v>
      </c>
      <c r="J2817" s="2">
        <v>0.57999999999999996</v>
      </c>
      <c r="L2817"/>
      <c r="N2817"/>
    </row>
    <row r="2818" spans="1:14" x14ac:dyDescent="0.2">
      <c r="A2818" s="1" t="s">
        <v>1135</v>
      </c>
      <c r="B2818" s="8" t="s">
        <v>128</v>
      </c>
      <c r="C2818" s="1" t="s">
        <v>65</v>
      </c>
      <c r="D2818" s="1" t="s">
        <v>22</v>
      </c>
      <c r="E2818" s="1" t="s">
        <v>86</v>
      </c>
      <c r="F2818" s="2">
        <v>0.28000000000000003</v>
      </c>
      <c r="G2818" s="2">
        <v>0.25</v>
      </c>
      <c r="H2818" s="2">
        <v>0</v>
      </c>
      <c r="I2818" s="2">
        <v>0.05</v>
      </c>
      <c r="J2818" s="2">
        <v>0.57999999999999996</v>
      </c>
      <c r="L2818"/>
      <c r="N2818"/>
    </row>
    <row r="2819" spans="1:14" x14ac:dyDescent="0.2">
      <c r="A2819" s="1" t="s">
        <v>2129</v>
      </c>
      <c r="B2819" s="8" t="s">
        <v>10</v>
      </c>
      <c r="C2819" s="1" t="s">
        <v>33</v>
      </c>
      <c r="D2819" s="1" t="s">
        <v>12</v>
      </c>
      <c r="E2819" s="1" t="s">
        <v>59</v>
      </c>
      <c r="F2819" s="2">
        <v>0.53</v>
      </c>
      <c r="G2819" s="2">
        <v>0.02</v>
      </c>
      <c r="H2819" s="2">
        <v>0</v>
      </c>
      <c r="I2819" s="2">
        <v>0.04</v>
      </c>
      <c r="J2819" s="2">
        <v>0.57999999999999996</v>
      </c>
      <c r="L2819"/>
      <c r="N2819"/>
    </row>
    <row r="2820" spans="1:14" x14ac:dyDescent="0.2">
      <c r="A2820" s="1" t="s">
        <v>2130</v>
      </c>
      <c r="B2820" s="8" t="s">
        <v>64</v>
      </c>
      <c r="C2820" s="1" t="s">
        <v>75</v>
      </c>
      <c r="D2820" s="1" t="s">
        <v>12</v>
      </c>
      <c r="E2820" s="1" t="s">
        <v>99</v>
      </c>
      <c r="F2820" s="2">
        <v>0.3</v>
      </c>
      <c r="G2820" s="2">
        <v>0.18</v>
      </c>
      <c r="H2820" s="2">
        <v>0</v>
      </c>
      <c r="I2820" s="2">
        <v>0.1</v>
      </c>
      <c r="J2820" s="2">
        <v>0.57999999999999996</v>
      </c>
      <c r="L2820"/>
      <c r="N2820"/>
    </row>
    <row r="2821" spans="1:14" x14ac:dyDescent="0.2">
      <c r="A2821" s="1" t="s">
        <v>2131</v>
      </c>
      <c r="B2821" s="8" t="s">
        <v>41</v>
      </c>
      <c r="C2821" s="1" t="s">
        <v>25</v>
      </c>
      <c r="D2821" s="1" t="s">
        <v>45</v>
      </c>
      <c r="E2821" s="1" t="s">
        <v>164</v>
      </c>
      <c r="F2821" s="2">
        <v>0.06</v>
      </c>
      <c r="G2821" s="2">
        <v>0.04</v>
      </c>
      <c r="H2821" s="2">
        <v>0.47</v>
      </c>
      <c r="I2821" s="2">
        <v>0.01</v>
      </c>
      <c r="J2821" s="2">
        <v>0.57999999999999996</v>
      </c>
      <c r="L2821"/>
      <c r="N2821"/>
    </row>
    <row r="2822" spans="1:14" x14ac:dyDescent="0.2">
      <c r="A2822" s="1" t="s">
        <v>2132</v>
      </c>
      <c r="B2822" s="8" t="s">
        <v>41</v>
      </c>
      <c r="C2822" s="1" t="s">
        <v>42</v>
      </c>
      <c r="D2822" s="1" t="s">
        <v>45</v>
      </c>
      <c r="E2822" s="1" t="s">
        <v>99</v>
      </c>
      <c r="F2822" s="2">
        <v>0.49</v>
      </c>
      <c r="G2822" s="2">
        <v>0.02</v>
      </c>
      <c r="H2822" s="2">
        <v>0</v>
      </c>
      <c r="I2822" s="2">
        <v>0.08</v>
      </c>
      <c r="J2822" s="2">
        <v>0.57999999999999996</v>
      </c>
      <c r="L2822"/>
      <c r="N2822"/>
    </row>
    <row r="2823" spans="1:14" x14ac:dyDescent="0.2">
      <c r="A2823" s="1" t="s">
        <v>2133</v>
      </c>
      <c r="B2823" s="8" t="s">
        <v>20</v>
      </c>
      <c r="C2823" s="1" t="s">
        <v>15</v>
      </c>
      <c r="D2823" s="1" t="s">
        <v>26</v>
      </c>
      <c r="E2823" s="1" t="s">
        <v>943</v>
      </c>
      <c r="F2823" s="2">
        <v>0.35</v>
      </c>
      <c r="G2823" s="2">
        <v>0.03</v>
      </c>
      <c r="H2823" s="2">
        <v>0.17</v>
      </c>
      <c r="I2823" s="2">
        <v>0.03</v>
      </c>
      <c r="J2823" s="2">
        <v>0.57999999999999996</v>
      </c>
      <c r="L2823"/>
      <c r="N2823"/>
    </row>
    <row r="2824" spans="1:14" x14ac:dyDescent="0.2">
      <c r="A2824" s="1" t="s">
        <v>2134</v>
      </c>
      <c r="B2824" s="8" t="s">
        <v>10</v>
      </c>
      <c r="C2824" s="1" t="s">
        <v>18</v>
      </c>
      <c r="D2824" s="1" t="s">
        <v>22</v>
      </c>
      <c r="E2824" s="1" t="s">
        <v>99</v>
      </c>
      <c r="F2824" s="2">
        <v>0.21</v>
      </c>
      <c r="G2824" s="2">
        <v>0.31</v>
      </c>
      <c r="H2824" s="2">
        <v>0</v>
      </c>
      <c r="I2824" s="2">
        <v>7.0000000000000007E-2</v>
      </c>
      <c r="J2824" s="2">
        <v>0.57999999999999996</v>
      </c>
      <c r="L2824"/>
      <c r="N2824"/>
    </row>
    <row r="2825" spans="1:14" x14ac:dyDescent="0.2">
      <c r="A2825" s="1" t="s">
        <v>2135</v>
      </c>
      <c r="B2825" s="8" t="s">
        <v>10</v>
      </c>
      <c r="C2825" s="1" t="s">
        <v>15</v>
      </c>
      <c r="D2825" s="1" t="s">
        <v>1</v>
      </c>
      <c r="E2825" s="1" t="s">
        <v>220</v>
      </c>
      <c r="F2825" s="2">
        <v>0.35</v>
      </c>
      <c r="G2825" s="2">
        <v>0.18</v>
      </c>
      <c r="H2825" s="2">
        <v>0</v>
      </c>
      <c r="I2825" s="2">
        <v>0.05</v>
      </c>
      <c r="J2825" s="2">
        <v>0.57999999999999996</v>
      </c>
      <c r="L2825"/>
      <c r="N2825"/>
    </row>
    <row r="2826" spans="1:14" x14ac:dyDescent="0.2">
      <c r="A2826" s="1" t="s">
        <v>2136</v>
      </c>
      <c r="B2826" s="8" t="s">
        <v>107</v>
      </c>
      <c r="C2826" s="1" t="s">
        <v>18</v>
      </c>
      <c r="D2826" s="1" t="s">
        <v>26</v>
      </c>
      <c r="E2826" s="1" t="s">
        <v>99</v>
      </c>
      <c r="F2826" s="2">
        <v>0.02</v>
      </c>
      <c r="G2826" s="2">
        <v>0.18</v>
      </c>
      <c r="H2826" s="2">
        <v>0</v>
      </c>
      <c r="I2826" s="2">
        <v>0.39</v>
      </c>
      <c r="J2826" s="2">
        <v>0.57999999999999996</v>
      </c>
      <c r="L2826"/>
      <c r="N2826"/>
    </row>
    <row r="2827" spans="1:14" x14ac:dyDescent="0.2">
      <c r="A2827" s="1" t="s">
        <v>2137</v>
      </c>
      <c r="B2827" s="8" t="s">
        <v>121</v>
      </c>
      <c r="C2827" s="1" t="s">
        <v>75</v>
      </c>
      <c r="D2827" s="1" t="s">
        <v>12</v>
      </c>
      <c r="E2827" s="1" t="s">
        <v>34</v>
      </c>
      <c r="F2827" s="2">
        <v>0.3</v>
      </c>
      <c r="G2827" s="2">
        <v>0.22</v>
      </c>
      <c r="H2827" s="2">
        <v>0.02</v>
      </c>
      <c r="I2827" s="2">
        <v>0.04</v>
      </c>
      <c r="J2827" s="2">
        <v>0.57999999999999996</v>
      </c>
      <c r="L2827"/>
      <c r="N2827"/>
    </row>
    <row r="2828" spans="1:14" x14ac:dyDescent="0.2">
      <c r="A2828" s="1" t="s">
        <v>1321</v>
      </c>
      <c r="B2828" s="8" t="s">
        <v>10</v>
      </c>
      <c r="C2828" s="1" t="s">
        <v>57</v>
      </c>
      <c r="D2828" s="1" t="s">
        <v>1</v>
      </c>
      <c r="E2828" s="1" t="s">
        <v>86</v>
      </c>
      <c r="F2828" s="2">
        <v>0.23</v>
      </c>
      <c r="G2828" s="2">
        <v>0.28999999999999998</v>
      </c>
      <c r="H2828" s="2">
        <v>0</v>
      </c>
      <c r="I2828" s="2">
        <v>7.0000000000000007E-2</v>
      </c>
      <c r="J2828" s="2">
        <v>0.57999999999999996</v>
      </c>
      <c r="L2828"/>
      <c r="N2828"/>
    </row>
    <row r="2829" spans="1:14" x14ac:dyDescent="0.2">
      <c r="A2829" s="1" t="s">
        <v>1137</v>
      </c>
      <c r="B2829" s="8" t="s">
        <v>121</v>
      </c>
      <c r="C2829" s="1" t="s">
        <v>65</v>
      </c>
      <c r="D2829" s="1" t="s">
        <v>12</v>
      </c>
      <c r="E2829" s="1" t="s">
        <v>39</v>
      </c>
      <c r="F2829" s="2">
        <v>0.31</v>
      </c>
      <c r="G2829" s="2">
        <v>0.22</v>
      </c>
      <c r="H2829" s="2">
        <v>0</v>
      </c>
      <c r="I2829" s="2">
        <v>0.05</v>
      </c>
      <c r="J2829" s="2">
        <v>0.57999999999999996</v>
      </c>
      <c r="L2829"/>
      <c r="N2829"/>
    </row>
    <row r="2830" spans="1:14" x14ac:dyDescent="0.2">
      <c r="A2830" s="1" t="s">
        <v>413</v>
      </c>
      <c r="B2830" s="8" t="s">
        <v>107</v>
      </c>
      <c r="C2830" s="1" t="s">
        <v>75</v>
      </c>
      <c r="D2830" s="1" t="s">
        <v>58</v>
      </c>
      <c r="E2830" s="1" t="s">
        <v>99</v>
      </c>
      <c r="F2830" s="2">
        <v>0.21</v>
      </c>
      <c r="G2830" s="2">
        <v>0.3</v>
      </c>
      <c r="H2830" s="2">
        <v>0</v>
      </c>
      <c r="I2830" s="2">
        <v>7.0000000000000007E-2</v>
      </c>
      <c r="J2830" s="2">
        <v>0.57999999999999996</v>
      </c>
      <c r="L2830"/>
      <c r="N2830"/>
    </row>
    <row r="2831" spans="1:14" x14ac:dyDescent="0.2">
      <c r="A2831" s="1" t="s">
        <v>1819</v>
      </c>
      <c r="B2831" s="8" t="s">
        <v>36</v>
      </c>
      <c r="C2831" s="1" t="s">
        <v>15</v>
      </c>
      <c r="D2831" s="1" t="s">
        <v>12</v>
      </c>
      <c r="E2831" s="1" t="s">
        <v>99</v>
      </c>
      <c r="F2831" s="2">
        <v>0.54</v>
      </c>
      <c r="G2831" s="2">
        <v>0</v>
      </c>
      <c r="H2831" s="2">
        <v>0</v>
      </c>
      <c r="I2831" s="2">
        <v>0.04</v>
      </c>
      <c r="J2831" s="2">
        <v>0.57999999999999996</v>
      </c>
      <c r="L2831"/>
      <c r="N2831"/>
    </row>
    <row r="2832" spans="1:14" x14ac:dyDescent="0.2">
      <c r="A2832" s="1" t="s">
        <v>2138</v>
      </c>
      <c r="B2832" s="8" t="s">
        <v>32</v>
      </c>
      <c r="C2832" s="1" t="s">
        <v>18</v>
      </c>
      <c r="D2832" s="1" t="s">
        <v>38</v>
      </c>
      <c r="E2832" s="1" t="s">
        <v>86</v>
      </c>
      <c r="F2832" s="2">
        <v>0.31</v>
      </c>
      <c r="G2832" s="2">
        <v>0.19</v>
      </c>
      <c r="H2832" s="2">
        <v>0.02</v>
      </c>
      <c r="I2832" s="2">
        <v>0.06</v>
      </c>
      <c r="J2832" s="2">
        <v>0.57999999999999996</v>
      </c>
      <c r="L2832"/>
      <c r="N2832"/>
    </row>
    <row r="2833" spans="1:14" x14ac:dyDescent="0.2">
      <c r="A2833" s="1" t="s">
        <v>2139</v>
      </c>
      <c r="B2833" s="8" t="s">
        <v>186</v>
      </c>
      <c r="C2833" s="1" t="s">
        <v>151</v>
      </c>
      <c r="D2833" s="1" t="s">
        <v>12</v>
      </c>
      <c r="E2833" s="1" t="s">
        <v>2140</v>
      </c>
      <c r="F2833" s="2">
        <v>0.32</v>
      </c>
      <c r="G2833" s="2">
        <v>0.22</v>
      </c>
      <c r="H2833" s="2">
        <v>0</v>
      </c>
      <c r="I2833" s="2">
        <v>0.04</v>
      </c>
      <c r="J2833" s="2">
        <v>0.57999999999999996</v>
      </c>
      <c r="L2833"/>
      <c r="N2833"/>
    </row>
    <row r="2834" spans="1:14" x14ac:dyDescent="0.2">
      <c r="A2834" s="1" t="s">
        <v>1863</v>
      </c>
      <c r="B2834" s="8" t="s">
        <v>62</v>
      </c>
      <c r="C2834" s="1" t="s">
        <v>37</v>
      </c>
      <c r="D2834" s="1" t="s">
        <v>1</v>
      </c>
      <c r="E2834" s="1" t="s">
        <v>369</v>
      </c>
      <c r="F2834" s="2">
        <v>0.27</v>
      </c>
      <c r="G2834" s="2">
        <v>0.26</v>
      </c>
      <c r="H2834" s="2">
        <v>0</v>
      </c>
      <c r="I2834" s="2">
        <v>0.05</v>
      </c>
      <c r="J2834" s="2">
        <v>0.57999999999999996</v>
      </c>
      <c r="L2834"/>
      <c r="N2834"/>
    </row>
    <row r="2835" spans="1:14" x14ac:dyDescent="0.2">
      <c r="A2835" s="1" t="s">
        <v>2141</v>
      </c>
      <c r="B2835" s="8" t="s">
        <v>41</v>
      </c>
      <c r="C2835" s="1" t="s">
        <v>124</v>
      </c>
      <c r="D2835" s="1" t="s">
        <v>38</v>
      </c>
      <c r="E2835" s="1" t="s">
        <v>218</v>
      </c>
      <c r="F2835" s="2">
        <v>0.28000000000000003</v>
      </c>
      <c r="G2835" s="2">
        <v>0.22</v>
      </c>
      <c r="H2835" s="2">
        <v>0</v>
      </c>
      <c r="I2835" s="2">
        <v>7.0000000000000007E-2</v>
      </c>
      <c r="J2835" s="2">
        <v>0.57999999999999996</v>
      </c>
      <c r="L2835"/>
      <c r="N2835"/>
    </row>
    <row r="2836" spans="1:14" x14ac:dyDescent="0.2">
      <c r="A2836" s="1" t="s">
        <v>2142</v>
      </c>
      <c r="B2836" s="8" t="s">
        <v>32</v>
      </c>
      <c r="C2836" s="1" t="s">
        <v>33</v>
      </c>
      <c r="D2836" s="1" t="s">
        <v>58</v>
      </c>
      <c r="E2836" s="1" t="s">
        <v>59</v>
      </c>
      <c r="F2836" s="2">
        <v>0.37</v>
      </c>
      <c r="G2836" s="2">
        <v>0.15</v>
      </c>
      <c r="H2836" s="2">
        <v>0</v>
      </c>
      <c r="I2836" s="2">
        <v>0.05</v>
      </c>
      <c r="J2836" s="2">
        <v>0.57999999999999996</v>
      </c>
      <c r="L2836"/>
      <c r="N2836"/>
    </row>
    <row r="2837" spans="1:14" x14ac:dyDescent="0.2">
      <c r="A2837" s="1" t="s">
        <v>2143</v>
      </c>
      <c r="B2837" s="8" t="s">
        <v>20</v>
      </c>
      <c r="C2837" s="1" t="s">
        <v>33</v>
      </c>
      <c r="D2837" s="1" t="s">
        <v>26</v>
      </c>
      <c r="E2837" s="1" t="s">
        <v>2144</v>
      </c>
      <c r="F2837" s="2">
        <v>0.27</v>
      </c>
      <c r="G2837" s="2">
        <v>0.06</v>
      </c>
      <c r="H2837" s="2">
        <v>0.22</v>
      </c>
      <c r="I2837" s="2">
        <v>0.03</v>
      </c>
      <c r="J2837" s="2">
        <v>0.57999999999999996</v>
      </c>
      <c r="L2837"/>
      <c r="N2837"/>
    </row>
    <row r="2838" spans="1:14" hidden="1" x14ac:dyDescent="0.2">
      <c r="A2838" s="1" t="s">
        <v>2145</v>
      </c>
      <c r="B2838" s="8" t="s">
        <v>41</v>
      </c>
      <c r="C2838" s="1" t="s">
        <v>191</v>
      </c>
      <c r="D2838" s="1" t="s">
        <v>16</v>
      </c>
      <c r="E2838" s="1" t="s">
        <v>700</v>
      </c>
      <c r="F2838" s="2">
        <v>0.28000000000000003</v>
      </c>
      <c r="G2838" s="2">
        <v>0.22</v>
      </c>
      <c r="H2838" s="2">
        <v>0</v>
      </c>
      <c r="I2838" s="2">
        <v>7.0000000000000007E-2</v>
      </c>
      <c r="J2838" s="2">
        <v>0.57999999999999996</v>
      </c>
      <c r="L2838"/>
      <c r="N2838"/>
    </row>
    <row r="2839" spans="1:14" x14ac:dyDescent="0.2">
      <c r="A2839" s="1" t="s">
        <v>2146</v>
      </c>
      <c r="B2839" s="8" t="s">
        <v>41</v>
      </c>
      <c r="C2839" s="1" t="s">
        <v>151</v>
      </c>
      <c r="D2839" s="1" t="s">
        <v>58</v>
      </c>
      <c r="E2839" s="1" t="s">
        <v>633</v>
      </c>
      <c r="F2839" s="2">
        <v>0.28000000000000003</v>
      </c>
      <c r="G2839" s="2">
        <v>0.22</v>
      </c>
      <c r="H2839" s="2">
        <v>0</v>
      </c>
      <c r="I2839" s="2">
        <v>7.0000000000000007E-2</v>
      </c>
      <c r="J2839" s="2">
        <v>0.57999999999999996</v>
      </c>
      <c r="L2839"/>
      <c r="N2839"/>
    </row>
    <row r="2840" spans="1:14" x14ac:dyDescent="0.2">
      <c r="A2840" s="1" t="s">
        <v>2147</v>
      </c>
      <c r="B2840" s="8" t="s">
        <v>186</v>
      </c>
      <c r="C2840" s="1" t="s">
        <v>151</v>
      </c>
      <c r="D2840" s="1" t="s">
        <v>45</v>
      </c>
      <c r="E2840" s="1" t="s">
        <v>251</v>
      </c>
      <c r="F2840" s="2">
        <v>0.23</v>
      </c>
      <c r="G2840" s="2">
        <v>0.16</v>
      </c>
      <c r="H2840" s="2">
        <v>0.16</v>
      </c>
      <c r="I2840" s="2">
        <v>0.04</v>
      </c>
      <c r="J2840" s="2">
        <v>0.57999999999999996</v>
      </c>
      <c r="L2840"/>
      <c r="N2840"/>
    </row>
    <row r="2841" spans="1:14" x14ac:dyDescent="0.2">
      <c r="A2841" s="1" t="s">
        <v>1871</v>
      </c>
      <c r="B2841" s="8" t="s">
        <v>102</v>
      </c>
      <c r="C2841" s="1" t="s">
        <v>25</v>
      </c>
      <c r="D2841" s="1" t="s">
        <v>38</v>
      </c>
      <c r="E2841" s="1" t="s">
        <v>86</v>
      </c>
      <c r="F2841" s="2">
        <v>0.33</v>
      </c>
      <c r="G2841" s="2">
        <v>0.22</v>
      </c>
      <c r="H2841" s="2">
        <v>0</v>
      </c>
      <c r="I2841" s="2">
        <v>0.03</v>
      </c>
      <c r="J2841" s="2">
        <v>0.57999999999999996</v>
      </c>
      <c r="L2841"/>
      <c r="N2841"/>
    </row>
    <row r="2842" spans="1:14" x14ac:dyDescent="0.2">
      <c r="A2842" s="1" t="s">
        <v>2148</v>
      </c>
      <c r="B2842" s="8" t="s">
        <v>41</v>
      </c>
      <c r="C2842" s="1" t="s">
        <v>42</v>
      </c>
      <c r="D2842" s="1" t="s">
        <v>45</v>
      </c>
      <c r="E2842" s="1" t="s">
        <v>55</v>
      </c>
      <c r="F2842" s="2">
        <v>0.28000000000000003</v>
      </c>
      <c r="G2842" s="2">
        <v>0.22</v>
      </c>
      <c r="H2842" s="2">
        <v>0</v>
      </c>
      <c r="I2842" s="2">
        <v>7.0000000000000007E-2</v>
      </c>
      <c r="J2842" s="2">
        <v>0.57999999999999996</v>
      </c>
      <c r="L2842"/>
      <c r="N2842"/>
    </row>
    <row r="2843" spans="1:14" x14ac:dyDescent="0.2">
      <c r="A2843" s="1" t="s">
        <v>2149</v>
      </c>
      <c r="B2843" s="8" t="s">
        <v>49</v>
      </c>
      <c r="C2843" s="1" t="s">
        <v>42</v>
      </c>
      <c r="D2843" s="1" t="s">
        <v>173</v>
      </c>
      <c r="E2843" s="1" t="s">
        <v>59</v>
      </c>
      <c r="F2843" s="2">
        <v>0.42</v>
      </c>
      <c r="G2843" s="2">
        <v>0.15</v>
      </c>
      <c r="H2843" s="2">
        <v>0</v>
      </c>
      <c r="I2843" s="2">
        <v>0.01</v>
      </c>
      <c r="J2843" s="2">
        <v>0.57999999999999996</v>
      </c>
      <c r="L2843"/>
      <c r="N2843"/>
    </row>
    <row r="2844" spans="1:14" x14ac:dyDescent="0.2">
      <c r="A2844" s="1" t="s">
        <v>2150</v>
      </c>
      <c r="B2844" s="8" t="s">
        <v>20</v>
      </c>
      <c r="C2844" s="1" t="s">
        <v>29</v>
      </c>
      <c r="D2844" s="1" t="s">
        <v>38</v>
      </c>
      <c r="E2844" s="1" t="s">
        <v>178</v>
      </c>
      <c r="F2844" s="2">
        <v>0.25</v>
      </c>
      <c r="G2844" s="2">
        <v>0</v>
      </c>
      <c r="H2844" s="2">
        <v>0.31</v>
      </c>
      <c r="I2844" s="2">
        <v>0.02</v>
      </c>
      <c r="J2844" s="2">
        <v>0.57999999999999996</v>
      </c>
      <c r="L2844"/>
      <c r="N2844"/>
    </row>
    <row r="2845" spans="1:14" x14ac:dyDescent="0.2">
      <c r="A2845" s="1" t="s">
        <v>2151</v>
      </c>
      <c r="B2845" s="8" t="s">
        <v>36</v>
      </c>
      <c r="C2845" s="1" t="s">
        <v>37</v>
      </c>
      <c r="D2845" s="1" t="s">
        <v>71</v>
      </c>
      <c r="E2845" s="1" t="s">
        <v>251</v>
      </c>
      <c r="F2845" s="2">
        <v>0.05</v>
      </c>
      <c r="G2845" s="2">
        <v>0.02</v>
      </c>
      <c r="H2845" s="2">
        <v>0.5</v>
      </c>
      <c r="I2845" s="2">
        <v>0.01</v>
      </c>
      <c r="J2845" s="2">
        <v>0.57999999999999996</v>
      </c>
      <c r="L2845"/>
      <c r="N2845"/>
    </row>
    <row r="2846" spans="1:14" x14ac:dyDescent="0.2">
      <c r="A2846" s="1" t="s">
        <v>2152</v>
      </c>
      <c r="B2846" s="8" t="s">
        <v>20</v>
      </c>
      <c r="C2846" s="1" t="s">
        <v>18</v>
      </c>
      <c r="D2846" s="1" t="s">
        <v>26</v>
      </c>
      <c r="E2846" s="1" t="s">
        <v>86</v>
      </c>
      <c r="F2846" s="2">
        <v>0.53</v>
      </c>
      <c r="G2846" s="2">
        <v>0</v>
      </c>
      <c r="H2846" s="2">
        <v>0</v>
      </c>
      <c r="I2846" s="2">
        <v>0.04</v>
      </c>
      <c r="J2846" s="2">
        <v>0.57999999999999996</v>
      </c>
      <c r="L2846"/>
      <c r="N2846"/>
    </row>
    <row r="2847" spans="1:14" x14ac:dyDescent="0.2">
      <c r="A2847" s="1" t="s">
        <v>2153</v>
      </c>
      <c r="B2847" s="8" t="s">
        <v>41</v>
      </c>
      <c r="C2847" s="1" t="s">
        <v>47</v>
      </c>
      <c r="D2847" s="1" t="s">
        <v>58</v>
      </c>
      <c r="E2847" s="1" t="s">
        <v>159</v>
      </c>
      <c r="F2847" s="2">
        <v>0.28000000000000003</v>
      </c>
      <c r="G2847" s="2">
        <v>0.22</v>
      </c>
      <c r="H2847" s="2">
        <v>0</v>
      </c>
      <c r="I2847" s="2">
        <v>7.0000000000000007E-2</v>
      </c>
      <c r="J2847" s="2">
        <v>0.57999999999999996</v>
      </c>
      <c r="L2847"/>
      <c r="N2847"/>
    </row>
    <row r="2848" spans="1:14" x14ac:dyDescent="0.2">
      <c r="A2848" s="1" t="s">
        <v>1681</v>
      </c>
      <c r="B2848" s="8" t="s">
        <v>32</v>
      </c>
      <c r="C2848" s="1" t="s">
        <v>11</v>
      </c>
      <c r="D2848" s="1" t="s">
        <v>12</v>
      </c>
      <c r="E2848" s="1" t="s">
        <v>39</v>
      </c>
      <c r="F2848" s="2">
        <v>0.53</v>
      </c>
      <c r="G2848" s="2">
        <v>0</v>
      </c>
      <c r="H2848" s="2">
        <v>0</v>
      </c>
      <c r="I2848" s="2">
        <v>0.04</v>
      </c>
      <c r="J2848" s="2">
        <v>0.57999999999999996</v>
      </c>
      <c r="L2848"/>
      <c r="N2848"/>
    </row>
    <row r="2849" spans="1:14" x14ac:dyDescent="0.2">
      <c r="A2849" s="1" t="s">
        <v>1137</v>
      </c>
      <c r="B2849" s="8" t="s">
        <v>36</v>
      </c>
      <c r="C2849" s="1" t="s">
        <v>65</v>
      </c>
      <c r="D2849" s="1" t="s">
        <v>12</v>
      </c>
      <c r="E2849" s="1" t="s">
        <v>39</v>
      </c>
      <c r="F2849" s="2">
        <v>0.21</v>
      </c>
      <c r="G2849" s="2">
        <v>0.27</v>
      </c>
      <c r="H2849" s="2">
        <v>0</v>
      </c>
      <c r="I2849" s="2">
        <v>0.09</v>
      </c>
      <c r="J2849" s="2">
        <v>0.57999999999999996</v>
      </c>
      <c r="L2849"/>
      <c r="N2849"/>
    </row>
    <row r="2850" spans="1:14" x14ac:dyDescent="0.2">
      <c r="A2850" s="1" t="s">
        <v>2154</v>
      </c>
      <c r="B2850" s="8" t="s">
        <v>20</v>
      </c>
      <c r="C2850" s="1" t="s">
        <v>11</v>
      </c>
      <c r="D2850" s="1" t="s">
        <v>173</v>
      </c>
      <c r="E2850" s="1" t="s">
        <v>178</v>
      </c>
      <c r="F2850" s="2">
        <v>0.24</v>
      </c>
      <c r="G2850" s="2">
        <v>0.05</v>
      </c>
      <c r="H2850" s="2">
        <v>0.26</v>
      </c>
      <c r="I2850" s="2">
        <v>0.03</v>
      </c>
      <c r="J2850" s="2">
        <v>0.57999999999999996</v>
      </c>
      <c r="L2850"/>
      <c r="N2850"/>
    </row>
    <row r="2851" spans="1:14" x14ac:dyDescent="0.2">
      <c r="A2851" s="1" t="s">
        <v>1514</v>
      </c>
      <c r="B2851" s="8" t="s">
        <v>36</v>
      </c>
      <c r="C2851" s="1" t="s">
        <v>33</v>
      </c>
      <c r="D2851" s="1" t="s">
        <v>22</v>
      </c>
      <c r="E2851" s="1" t="s">
        <v>363</v>
      </c>
      <c r="F2851" s="2">
        <v>0.43</v>
      </c>
      <c r="G2851" s="2">
        <v>0.09</v>
      </c>
      <c r="H2851" s="2">
        <v>0</v>
      </c>
      <c r="I2851" s="2">
        <v>0.06</v>
      </c>
      <c r="J2851" s="2">
        <v>0.57999999999999996</v>
      </c>
      <c r="L2851"/>
      <c r="N2851"/>
    </row>
    <row r="2852" spans="1:14" x14ac:dyDescent="0.2">
      <c r="A2852" s="1" t="s">
        <v>2155</v>
      </c>
      <c r="B2852" s="8" t="s">
        <v>36</v>
      </c>
      <c r="C2852" s="1" t="s">
        <v>57</v>
      </c>
      <c r="D2852" s="1" t="s">
        <v>45</v>
      </c>
      <c r="E2852" s="1" t="s">
        <v>1803</v>
      </c>
      <c r="F2852" s="2">
        <v>0.27</v>
      </c>
      <c r="G2852" s="2">
        <v>0.11</v>
      </c>
      <c r="H2852" s="2">
        <v>0.14000000000000001</v>
      </c>
      <c r="I2852" s="2">
        <v>0.06</v>
      </c>
      <c r="J2852" s="2">
        <v>0.57999999999999996</v>
      </c>
      <c r="L2852"/>
      <c r="N2852"/>
    </row>
    <row r="2853" spans="1:14" x14ac:dyDescent="0.2">
      <c r="A2853" s="1" t="s">
        <v>2156</v>
      </c>
      <c r="B2853" s="8" t="s">
        <v>36</v>
      </c>
      <c r="C2853" s="1" t="s">
        <v>18</v>
      </c>
      <c r="D2853" s="1" t="s">
        <v>71</v>
      </c>
      <c r="E2853" s="1" t="s">
        <v>2157</v>
      </c>
      <c r="F2853" s="2">
        <v>0.36</v>
      </c>
      <c r="G2853" s="2">
        <v>0.1</v>
      </c>
      <c r="H2853" s="2">
        <v>0.06</v>
      </c>
      <c r="I2853" s="2">
        <v>0.06</v>
      </c>
      <c r="J2853" s="2">
        <v>0.57999999999999996</v>
      </c>
      <c r="L2853"/>
      <c r="N2853"/>
    </row>
    <row r="2854" spans="1:14" x14ac:dyDescent="0.2">
      <c r="A2854" s="1" t="s">
        <v>2158</v>
      </c>
      <c r="B2854" s="8" t="s">
        <v>186</v>
      </c>
      <c r="C2854" s="1" t="s">
        <v>151</v>
      </c>
      <c r="D2854" s="1" t="s">
        <v>38</v>
      </c>
      <c r="E2854" s="1" t="s">
        <v>59</v>
      </c>
      <c r="F2854" s="2">
        <v>0.32</v>
      </c>
      <c r="G2854" s="2">
        <v>0.22</v>
      </c>
      <c r="H2854" s="2">
        <v>0</v>
      </c>
      <c r="I2854" s="2">
        <v>0.04</v>
      </c>
      <c r="J2854" s="2">
        <v>0.57999999999999996</v>
      </c>
      <c r="L2854"/>
      <c r="N2854"/>
    </row>
    <row r="2855" spans="1:14" x14ac:dyDescent="0.2">
      <c r="A2855" s="1" t="s">
        <v>303</v>
      </c>
      <c r="B2855" s="8" t="s">
        <v>126</v>
      </c>
      <c r="C2855" s="1" t="s">
        <v>47</v>
      </c>
      <c r="D2855" s="1" t="s">
        <v>12</v>
      </c>
      <c r="E2855" s="1" t="s">
        <v>59</v>
      </c>
      <c r="F2855" s="2">
        <v>0.45</v>
      </c>
      <c r="G2855" s="2">
        <v>0.12</v>
      </c>
      <c r="H2855" s="2">
        <v>0</v>
      </c>
      <c r="I2855" s="2">
        <v>0.02</v>
      </c>
      <c r="J2855" s="2">
        <v>0.57999999999999996</v>
      </c>
      <c r="L2855"/>
      <c r="N2855"/>
    </row>
    <row r="2856" spans="1:14" x14ac:dyDescent="0.2">
      <c r="A2856" s="1" t="s">
        <v>2159</v>
      </c>
      <c r="B2856" s="8" t="s">
        <v>36</v>
      </c>
      <c r="C2856" s="1" t="s">
        <v>57</v>
      </c>
      <c r="D2856" s="1" t="s">
        <v>12</v>
      </c>
      <c r="E2856" s="1" t="s">
        <v>55</v>
      </c>
      <c r="F2856" s="2">
        <v>0.54</v>
      </c>
      <c r="G2856" s="2">
        <v>0</v>
      </c>
      <c r="H2856" s="2">
        <v>0</v>
      </c>
      <c r="I2856" s="2">
        <v>0.04</v>
      </c>
      <c r="J2856" s="2">
        <v>0.57999999999999996</v>
      </c>
      <c r="L2856"/>
      <c r="N2856"/>
    </row>
    <row r="2857" spans="1:14" x14ac:dyDescent="0.2">
      <c r="A2857" s="1" t="s">
        <v>2160</v>
      </c>
      <c r="B2857" s="8" t="s">
        <v>41</v>
      </c>
      <c r="C2857" s="1" t="s">
        <v>11</v>
      </c>
      <c r="D2857" s="1" t="s">
        <v>38</v>
      </c>
      <c r="E2857" s="1" t="s">
        <v>251</v>
      </c>
      <c r="F2857" s="2">
        <v>0.28000000000000003</v>
      </c>
      <c r="G2857" s="2">
        <v>0.22</v>
      </c>
      <c r="H2857" s="2">
        <v>0</v>
      </c>
      <c r="I2857" s="2">
        <v>7.0000000000000007E-2</v>
      </c>
      <c r="J2857" s="2">
        <v>0.57999999999999996</v>
      </c>
      <c r="L2857"/>
      <c r="N2857"/>
    </row>
    <row r="2858" spans="1:14" x14ac:dyDescent="0.2">
      <c r="A2858" s="1" t="s">
        <v>2161</v>
      </c>
      <c r="B2858" s="8" t="s">
        <v>41</v>
      </c>
      <c r="C2858" s="1" t="s">
        <v>25</v>
      </c>
      <c r="D2858" s="1" t="s">
        <v>12</v>
      </c>
      <c r="E2858" s="1" t="s">
        <v>99</v>
      </c>
      <c r="F2858" s="2">
        <v>0.48</v>
      </c>
      <c r="G2858" s="2">
        <v>0.02</v>
      </c>
      <c r="H2858" s="2">
        <v>0</v>
      </c>
      <c r="I2858" s="2">
        <v>0.08</v>
      </c>
      <c r="J2858" s="2">
        <v>0.57999999999999996</v>
      </c>
      <c r="L2858"/>
      <c r="N2858"/>
    </row>
    <row r="2859" spans="1:14" x14ac:dyDescent="0.2">
      <c r="A2859" s="1" t="s">
        <v>1919</v>
      </c>
      <c r="B2859" s="8" t="s">
        <v>36</v>
      </c>
      <c r="C2859" s="1" t="s">
        <v>18</v>
      </c>
      <c r="D2859" s="1" t="s">
        <v>12</v>
      </c>
      <c r="E2859" s="1" t="s">
        <v>99</v>
      </c>
      <c r="F2859" s="2">
        <v>0.38</v>
      </c>
      <c r="G2859" s="2">
        <v>0.12</v>
      </c>
      <c r="H2859" s="2">
        <v>0</v>
      </c>
      <c r="I2859" s="2">
        <v>7.0000000000000007E-2</v>
      </c>
      <c r="J2859" s="2">
        <v>0.57999999999999996</v>
      </c>
      <c r="L2859"/>
      <c r="N2859"/>
    </row>
    <row r="2860" spans="1:14" x14ac:dyDescent="0.2">
      <c r="A2860" s="1" t="s">
        <v>2162</v>
      </c>
      <c r="B2860" s="8" t="s">
        <v>20</v>
      </c>
      <c r="C2860" s="1" t="s">
        <v>33</v>
      </c>
      <c r="D2860" s="1" t="s">
        <v>173</v>
      </c>
      <c r="E2860" s="1" t="s">
        <v>13</v>
      </c>
      <c r="F2860" s="2">
        <v>0.1</v>
      </c>
      <c r="G2860" s="2">
        <v>0.41</v>
      </c>
      <c r="H2860" s="2">
        <v>0.01</v>
      </c>
      <c r="I2860" s="2">
        <v>0.06</v>
      </c>
      <c r="J2860" s="2">
        <v>0.57999999999999996</v>
      </c>
      <c r="L2860"/>
      <c r="N2860"/>
    </row>
    <row r="2861" spans="1:14" x14ac:dyDescent="0.2">
      <c r="A2861" s="1" t="s">
        <v>2163</v>
      </c>
      <c r="B2861" s="8" t="s">
        <v>10</v>
      </c>
      <c r="C2861" s="1" t="s">
        <v>18</v>
      </c>
      <c r="D2861" s="1" t="s">
        <v>12</v>
      </c>
      <c r="E2861" s="1" t="s">
        <v>59</v>
      </c>
      <c r="F2861" s="2">
        <v>0.52</v>
      </c>
      <c r="G2861" s="2">
        <v>0.02</v>
      </c>
      <c r="H2861" s="2">
        <v>0</v>
      </c>
      <c r="I2861" s="2">
        <v>0.04</v>
      </c>
      <c r="J2861" s="2">
        <v>0.57999999999999996</v>
      </c>
      <c r="L2861"/>
      <c r="N2861"/>
    </row>
    <row r="2862" spans="1:14" x14ac:dyDescent="0.2">
      <c r="A2862" s="1" t="s">
        <v>1676</v>
      </c>
      <c r="B2862" s="8" t="s">
        <v>10</v>
      </c>
      <c r="C2862" s="1" t="s">
        <v>33</v>
      </c>
      <c r="D2862" s="1" t="s">
        <v>52</v>
      </c>
      <c r="E2862" s="1" t="s">
        <v>13</v>
      </c>
      <c r="F2862" s="2">
        <v>0.34</v>
      </c>
      <c r="G2862" s="2">
        <v>0.17</v>
      </c>
      <c r="H2862" s="2">
        <v>0.02</v>
      </c>
      <c r="I2862" s="2">
        <v>0.05</v>
      </c>
      <c r="J2862" s="2">
        <v>0.57999999999999996</v>
      </c>
      <c r="L2862"/>
      <c r="N2862"/>
    </row>
    <row r="2863" spans="1:14" x14ac:dyDescent="0.2">
      <c r="A2863" s="1" t="s">
        <v>2164</v>
      </c>
      <c r="B2863" s="8" t="s">
        <v>36</v>
      </c>
      <c r="C2863" s="1" t="s">
        <v>15</v>
      </c>
      <c r="D2863" s="1" t="s">
        <v>1</v>
      </c>
      <c r="E2863" s="1" t="s">
        <v>55</v>
      </c>
      <c r="F2863" s="2">
        <v>0</v>
      </c>
      <c r="G2863" s="2">
        <v>0.53</v>
      </c>
      <c r="H2863" s="2">
        <v>0</v>
      </c>
      <c r="I2863" s="2">
        <v>0.04</v>
      </c>
      <c r="J2863" s="2">
        <v>0.57999999999999996</v>
      </c>
      <c r="L2863"/>
      <c r="N2863"/>
    </row>
    <row r="2864" spans="1:14" hidden="1" x14ac:dyDescent="0.2">
      <c r="A2864" s="1" t="s">
        <v>380</v>
      </c>
      <c r="B2864" s="8" t="s">
        <v>102</v>
      </c>
      <c r="C2864" s="1" t="s">
        <v>191</v>
      </c>
      <c r="D2864" s="1" t="s">
        <v>12</v>
      </c>
      <c r="E2864" s="1" t="s">
        <v>700</v>
      </c>
      <c r="F2864" s="2">
        <v>0.53</v>
      </c>
      <c r="G2864" s="2">
        <v>0.02</v>
      </c>
      <c r="H2864" s="2">
        <v>0</v>
      </c>
      <c r="I2864" s="2">
        <v>0.03</v>
      </c>
      <c r="J2864" s="2">
        <v>0.57999999999999996</v>
      </c>
      <c r="L2864"/>
      <c r="N2864"/>
    </row>
    <row r="2865" spans="1:14" x14ac:dyDescent="0.2">
      <c r="A2865" s="1" t="s">
        <v>1424</v>
      </c>
      <c r="B2865" s="8" t="s">
        <v>41</v>
      </c>
      <c r="C2865" s="1" t="s">
        <v>18</v>
      </c>
      <c r="D2865" s="1" t="s">
        <v>12</v>
      </c>
      <c r="E2865" s="1" t="s">
        <v>99</v>
      </c>
      <c r="F2865" s="2">
        <v>0.28000000000000003</v>
      </c>
      <c r="G2865" s="2">
        <v>0.22</v>
      </c>
      <c r="H2865" s="2">
        <v>0</v>
      </c>
      <c r="I2865" s="2">
        <v>7.0000000000000007E-2</v>
      </c>
      <c r="J2865" s="2">
        <v>0.57999999999999996</v>
      </c>
      <c r="L2865"/>
      <c r="N2865"/>
    </row>
    <row r="2866" spans="1:14" x14ac:dyDescent="0.2">
      <c r="A2866" s="1" t="s">
        <v>2126</v>
      </c>
      <c r="B2866" s="8" t="s">
        <v>36</v>
      </c>
      <c r="C2866" s="1" t="s">
        <v>15</v>
      </c>
      <c r="D2866" s="1" t="s">
        <v>38</v>
      </c>
      <c r="E2866" s="1" t="s">
        <v>39</v>
      </c>
      <c r="F2866" s="2">
        <v>0.08</v>
      </c>
      <c r="G2866" s="2">
        <v>0.37</v>
      </c>
      <c r="H2866" s="2">
        <v>0</v>
      </c>
      <c r="I2866" s="2">
        <v>0.12</v>
      </c>
      <c r="J2866" s="2">
        <v>0.56999999999999995</v>
      </c>
      <c r="L2866"/>
      <c r="N2866"/>
    </row>
    <row r="2867" spans="1:14" x14ac:dyDescent="0.2">
      <c r="A2867" s="1" t="s">
        <v>2165</v>
      </c>
      <c r="B2867" s="8" t="s">
        <v>62</v>
      </c>
      <c r="C2867" s="1" t="s">
        <v>37</v>
      </c>
      <c r="D2867" s="1" t="s">
        <v>45</v>
      </c>
      <c r="E2867" s="1" t="s">
        <v>981</v>
      </c>
      <c r="F2867" s="2">
        <v>0.28000000000000003</v>
      </c>
      <c r="G2867" s="2">
        <v>0</v>
      </c>
      <c r="H2867" s="2">
        <v>0.27</v>
      </c>
      <c r="I2867" s="2">
        <v>0.02</v>
      </c>
      <c r="J2867" s="2">
        <v>0.56999999999999995</v>
      </c>
      <c r="L2867"/>
      <c r="N2867"/>
    </row>
    <row r="2868" spans="1:14" x14ac:dyDescent="0.2">
      <c r="A2868" s="1" t="s">
        <v>2166</v>
      </c>
      <c r="B2868" s="8" t="s">
        <v>32</v>
      </c>
      <c r="C2868" s="1" t="s">
        <v>29</v>
      </c>
      <c r="D2868" s="1" t="s">
        <v>58</v>
      </c>
      <c r="E2868" s="1" t="s">
        <v>501</v>
      </c>
      <c r="F2868" s="2">
        <v>0.28999999999999998</v>
      </c>
      <c r="G2868" s="2">
        <v>0.23</v>
      </c>
      <c r="H2868" s="2">
        <v>0</v>
      </c>
      <c r="I2868" s="2">
        <v>0.06</v>
      </c>
      <c r="J2868" s="2">
        <v>0.56999999999999995</v>
      </c>
      <c r="L2868"/>
      <c r="N2868"/>
    </row>
    <row r="2869" spans="1:14" x14ac:dyDescent="0.2">
      <c r="A2869" s="1" t="s">
        <v>1484</v>
      </c>
      <c r="B2869" s="8" t="s">
        <v>32</v>
      </c>
      <c r="C2869" s="1" t="s">
        <v>29</v>
      </c>
      <c r="D2869" s="1" t="s">
        <v>1</v>
      </c>
      <c r="E2869" s="1" t="s">
        <v>59</v>
      </c>
      <c r="F2869" s="2">
        <v>0.49</v>
      </c>
      <c r="G2869" s="2">
        <v>0.04</v>
      </c>
      <c r="H2869" s="2">
        <v>0</v>
      </c>
      <c r="I2869" s="2">
        <v>0.04</v>
      </c>
      <c r="J2869" s="2">
        <v>0.56999999999999995</v>
      </c>
      <c r="L2869"/>
      <c r="N2869"/>
    </row>
    <row r="2870" spans="1:14" x14ac:dyDescent="0.2">
      <c r="A2870" s="1" t="s">
        <v>2167</v>
      </c>
      <c r="B2870" s="8" t="s">
        <v>113</v>
      </c>
      <c r="C2870" s="1" t="s">
        <v>25</v>
      </c>
      <c r="D2870" s="1" t="s">
        <v>16</v>
      </c>
      <c r="E2870" s="1" t="s">
        <v>1133</v>
      </c>
      <c r="F2870" s="2">
        <v>0.53</v>
      </c>
      <c r="G2870" s="2">
        <v>0</v>
      </c>
      <c r="H2870" s="2">
        <v>0</v>
      </c>
      <c r="I2870" s="2">
        <v>0.04</v>
      </c>
      <c r="J2870" s="2">
        <v>0.56999999999999995</v>
      </c>
      <c r="L2870"/>
      <c r="N2870"/>
    </row>
    <row r="2871" spans="1:14" x14ac:dyDescent="0.2">
      <c r="A2871" s="1" t="s">
        <v>2168</v>
      </c>
      <c r="B2871" s="8" t="s">
        <v>102</v>
      </c>
      <c r="C2871" s="1" t="s">
        <v>25</v>
      </c>
      <c r="D2871" s="1" t="s">
        <v>58</v>
      </c>
      <c r="E2871" s="1" t="s">
        <v>86</v>
      </c>
      <c r="F2871" s="2">
        <v>0.32</v>
      </c>
      <c r="G2871" s="2">
        <v>0.24</v>
      </c>
      <c r="H2871" s="2">
        <v>0</v>
      </c>
      <c r="I2871" s="2">
        <v>0.02</v>
      </c>
      <c r="J2871" s="2">
        <v>0.56999999999999995</v>
      </c>
      <c r="L2871"/>
      <c r="N2871"/>
    </row>
    <row r="2872" spans="1:14" x14ac:dyDescent="0.2">
      <c r="A2872" s="1" t="s">
        <v>938</v>
      </c>
      <c r="B2872" s="8" t="s">
        <v>41</v>
      </c>
      <c r="C2872" s="1" t="s">
        <v>15</v>
      </c>
      <c r="D2872" s="1" t="s">
        <v>52</v>
      </c>
      <c r="E2872" s="1" t="s">
        <v>99</v>
      </c>
      <c r="F2872" s="2">
        <v>0.28000000000000003</v>
      </c>
      <c r="G2872" s="2">
        <v>0.22</v>
      </c>
      <c r="H2872" s="2">
        <v>0</v>
      </c>
      <c r="I2872" s="2">
        <v>7.0000000000000007E-2</v>
      </c>
      <c r="J2872" s="2">
        <v>0.56999999999999995</v>
      </c>
      <c r="L2872"/>
      <c r="N2872"/>
    </row>
    <row r="2873" spans="1:14" x14ac:dyDescent="0.2">
      <c r="A2873" s="1" t="s">
        <v>303</v>
      </c>
      <c r="B2873" s="8" t="s">
        <v>49</v>
      </c>
      <c r="C2873" s="1" t="s">
        <v>47</v>
      </c>
      <c r="D2873" s="1" t="s">
        <v>12</v>
      </c>
      <c r="E2873" s="1" t="s">
        <v>59</v>
      </c>
      <c r="F2873" s="2">
        <v>0.41</v>
      </c>
      <c r="G2873" s="2">
        <v>0.15</v>
      </c>
      <c r="H2873" s="2">
        <v>0</v>
      </c>
      <c r="I2873" s="2">
        <v>0.01</v>
      </c>
      <c r="J2873" s="2">
        <v>0.56999999999999995</v>
      </c>
      <c r="L2873"/>
      <c r="N2873"/>
    </row>
    <row r="2874" spans="1:14" x14ac:dyDescent="0.2">
      <c r="A2874" s="1" t="s">
        <v>1941</v>
      </c>
      <c r="B2874" s="8" t="s">
        <v>10</v>
      </c>
      <c r="C2874" s="1" t="s">
        <v>18</v>
      </c>
      <c r="D2874" s="1" t="s">
        <v>38</v>
      </c>
      <c r="E2874" s="1" t="s">
        <v>319</v>
      </c>
      <c r="F2874" s="2">
        <v>0.23</v>
      </c>
      <c r="G2874" s="2">
        <v>0.28000000000000003</v>
      </c>
      <c r="H2874" s="2">
        <v>0</v>
      </c>
      <c r="I2874" s="2">
        <v>0.06</v>
      </c>
      <c r="J2874" s="2">
        <v>0.56999999999999995</v>
      </c>
      <c r="L2874"/>
      <c r="N2874"/>
    </row>
    <row r="2875" spans="1:14" x14ac:dyDescent="0.2">
      <c r="A2875" s="1" t="s">
        <v>1611</v>
      </c>
      <c r="B2875" s="8" t="s">
        <v>41</v>
      </c>
      <c r="C2875" s="1" t="s">
        <v>25</v>
      </c>
      <c r="D2875" s="1" t="s">
        <v>45</v>
      </c>
      <c r="E2875" s="1" t="s">
        <v>251</v>
      </c>
      <c r="F2875" s="2">
        <v>0</v>
      </c>
      <c r="G2875" s="2">
        <v>0</v>
      </c>
      <c r="H2875" s="2">
        <v>0.56999999999999995</v>
      </c>
      <c r="I2875" s="2">
        <v>0</v>
      </c>
      <c r="J2875" s="2">
        <v>0.56999999999999995</v>
      </c>
      <c r="L2875"/>
      <c r="N2875"/>
    </row>
    <row r="2876" spans="1:14" x14ac:dyDescent="0.2">
      <c r="A2876" s="1" t="s">
        <v>1270</v>
      </c>
      <c r="B2876" s="8" t="s">
        <v>32</v>
      </c>
      <c r="C2876" s="1" t="s">
        <v>57</v>
      </c>
      <c r="D2876" s="1" t="s">
        <v>38</v>
      </c>
      <c r="E2876" s="1" t="s">
        <v>369</v>
      </c>
      <c r="F2876" s="2">
        <v>0.37</v>
      </c>
      <c r="G2876" s="2">
        <v>0.15</v>
      </c>
      <c r="H2876" s="2">
        <v>0</v>
      </c>
      <c r="I2876" s="2">
        <v>0.05</v>
      </c>
      <c r="J2876" s="2">
        <v>0.56999999999999995</v>
      </c>
      <c r="L2876"/>
      <c r="N2876"/>
    </row>
    <row r="2877" spans="1:14" x14ac:dyDescent="0.2">
      <c r="A2877" s="1" t="s">
        <v>1868</v>
      </c>
      <c r="B2877" s="8" t="s">
        <v>32</v>
      </c>
      <c r="C2877" s="1" t="s">
        <v>15</v>
      </c>
      <c r="D2877" s="1" t="s">
        <v>38</v>
      </c>
      <c r="E2877" s="1" t="s">
        <v>109</v>
      </c>
      <c r="F2877" s="2">
        <v>0.27</v>
      </c>
      <c r="G2877" s="2">
        <v>0.24</v>
      </c>
      <c r="H2877" s="2">
        <v>0</v>
      </c>
      <c r="I2877" s="2">
        <v>0.06</v>
      </c>
      <c r="J2877" s="2">
        <v>0.56999999999999995</v>
      </c>
      <c r="L2877"/>
      <c r="N2877"/>
    </row>
    <row r="2878" spans="1:14" x14ac:dyDescent="0.2">
      <c r="A2878" s="1" t="s">
        <v>2169</v>
      </c>
      <c r="B2878" s="8" t="s">
        <v>186</v>
      </c>
      <c r="C2878" s="1" t="s">
        <v>151</v>
      </c>
      <c r="D2878" s="1" t="s">
        <v>214</v>
      </c>
      <c r="E2878" s="1" t="s">
        <v>251</v>
      </c>
      <c r="F2878" s="2">
        <v>0</v>
      </c>
      <c r="G2878" s="2">
        <v>0</v>
      </c>
      <c r="H2878" s="2">
        <v>0.54</v>
      </c>
      <c r="I2878" s="2">
        <v>0.04</v>
      </c>
      <c r="J2878" s="2">
        <v>0.56999999999999995</v>
      </c>
      <c r="L2878"/>
      <c r="N2878"/>
    </row>
    <row r="2879" spans="1:14" x14ac:dyDescent="0.2">
      <c r="A2879" s="1" t="s">
        <v>2170</v>
      </c>
      <c r="B2879" s="8" t="s">
        <v>49</v>
      </c>
      <c r="C2879" s="1" t="s">
        <v>42</v>
      </c>
      <c r="D2879" s="1" t="s">
        <v>38</v>
      </c>
      <c r="E2879" s="1" t="s">
        <v>220</v>
      </c>
      <c r="F2879" s="2">
        <v>0.41</v>
      </c>
      <c r="G2879" s="2">
        <v>0.15</v>
      </c>
      <c r="H2879" s="2">
        <v>0</v>
      </c>
      <c r="I2879" s="2">
        <v>0.01</v>
      </c>
      <c r="J2879" s="2">
        <v>0.56999999999999995</v>
      </c>
      <c r="L2879"/>
      <c r="N2879"/>
    </row>
    <row r="2880" spans="1:14" x14ac:dyDescent="0.2">
      <c r="A2880" s="1" t="s">
        <v>2171</v>
      </c>
      <c r="B2880" s="8" t="s">
        <v>36</v>
      </c>
      <c r="C2880" s="1" t="s">
        <v>33</v>
      </c>
      <c r="D2880" s="1" t="s">
        <v>38</v>
      </c>
      <c r="E2880" s="1" t="s">
        <v>251</v>
      </c>
      <c r="F2880" s="2">
        <v>0.24</v>
      </c>
      <c r="G2880" s="2">
        <v>0.24</v>
      </c>
      <c r="H2880" s="2">
        <v>0.01</v>
      </c>
      <c r="I2880" s="2">
        <v>0.09</v>
      </c>
      <c r="J2880" s="2">
        <v>0.56999999999999995</v>
      </c>
      <c r="L2880"/>
      <c r="N2880"/>
    </row>
    <row r="2881" spans="1:14" x14ac:dyDescent="0.2">
      <c r="A2881" s="1" t="s">
        <v>2127</v>
      </c>
      <c r="B2881" s="8" t="s">
        <v>20</v>
      </c>
      <c r="C2881" s="1" t="s">
        <v>15</v>
      </c>
      <c r="D2881" s="1" t="s">
        <v>38</v>
      </c>
      <c r="E2881" s="1" t="s">
        <v>319</v>
      </c>
      <c r="F2881" s="2">
        <v>0.53</v>
      </c>
      <c r="G2881" s="2">
        <v>0</v>
      </c>
      <c r="H2881" s="2">
        <v>0</v>
      </c>
      <c r="I2881" s="2">
        <v>0.04</v>
      </c>
      <c r="J2881" s="2">
        <v>0.56999999999999995</v>
      </c>
      <c r="L2881"/>
      <c r="N2881"/>
    </row>
    <row r="2882" spans="1:14" x14ac:dyDescent="0.2">
      <c r="A2882" s="1" t="s">
        <v>1407</v>
      </c>
      <c r="B2882" s="8" t="s">
        <v>41</v>
      </c>
      <c r="C2882" s="1" t="s">
        <v>15</v>
      </c>
      <c r="D2882" s="1" t="s">
        <v>38</v>
      </c>
      <c r="E2882" s="1" t="s">
        <v>1408</v>
      </c>
      <c r="F2882" s="2">
        <v>0.22</v>
      </c>
      <c r="G2882" s="2">
        <v>0.02</v>
      </c>
      <c r="H2882" s="2">
        <v>0</v>
      </c>
      <c r="I2882" s="2">
        <v>0.33</v>
      </c>
      <c r="J2882" s="2">
        <v>0.56999999999999995</v>
      </c>
      <c r="L2882"/>
      <c r="N2882"/>
    </row>
    <row r="2883" spans="1:14" x14ac:dyDescent="0.2">
      <c r="A2883" s="1" t="s">
        <v>1547</v>
      </c>
      <c r="B2883" s="8" t="s">
        <v>113</v>
      </c>
      <c r="C2883" s="1" t="s">
        <v>29</v>
      </c>
      <c r="D2883" s="1" t="s">
        <v>38</v>
      </c>
      <c r="E2883" s="1" t="s">
        <v>248</v>
      </c>
      <c r="F2883" s="2">
        <v>0.21</v>
      </c>
      <c r="G2883" s="2">
        <v>0.23</v>
      </c>
      <c r="H2883" s="2">
        <v>0</v>
      </c>
      <c r="I2883" s="2">
        <v>0.13</v>
      </c>
      <c r="J2883" s="2">
        <v>0.56999999999999995</v>
      </c>
      <c r="L2883"/>
      <c r="N2883"/>
    </row>
    <row r="2884" spans="1:14" x14ac:dyDescent="0.2">
      <c r="A2884" s="1" t="s">
        <v>2172</v>
      </c>
      <c r="B2884" s="8" t="s">
        <v>32</v>
      </c>
      <c r="C2884" s="1" t="s">
        <v>57</v>
      </c>
      <c r="D2884" s="1" t="s">
        <v>58</v>
      </c>
      <c r="E2884" s="1" t="s">
        <v>319</v>
      </c>
      <c r="F2884" s="2">
        <v>0.25</v>
      </c>
      <c r="G2884" s="2">
        <v>0.27</v>
      </c>
      <c r="H2884" s="2">
        <v>0</v>
      </c>
      <c r="I2884" s="2">
        <v>0.06</v>
      </c>
      <c r="J2884" s="2">
        <v>0.56999999999999995</v>
      </c>
      <c r="L2884"/>
      <c r="N2884"/>
    </row>
    <row r="2885" spans="1:14" x14ac:dyDescent="0.2">
      <c r="A2885" s="1" t="s">
        <v>210</v>
      </c>
      <c r="B2885" s="8" t="s">
        <v>126</v>
      </c>
      <c r="C2885" s="1" t="s">
        <v>25</v>
      </c>
      <c r="D2885" s="1" t="s">
        <v>12</v>
      </c>
      <c r="E2885" s="1" t="s">
        <v>99</v>
      </c>
      <c r="F2885" s="2">
        <v>0.44</v>
      </c>
      <c r="G2885" s="2">
        <v>0.11</v>
      </c>
      <c r="H2885" s="2">
        <v>0</v>
      </c>
      <c r="I2885" s="2">
        <v>0.02</v>
      </c>
      <c r="J2885" s="2">
        <v>0.56999999999999995</v>
      </c>
      <c r="L2885"/>
      <c r="N2885"/>
    </row>
    <row r="2886" spans="1:14" x14ac:dyDescent="0.2">
      <c r="A2886" s="1" t="s">
        <v>2173</v>
      </c>
      <c r="B2886" s="8" t="s">
        <v>10</v>
      </c>
      <c r="C2886" s="1" t="s">
        <v>29</v>
      </c>
      <c r="D2886" s="1" t="s">
        <v>38</v>
      </c>
      <c r="E2886" s="1" t="s">
        <v>943</v>
      </c>
      <c r="F2886" s="2">
        <v>0.3</v>
      </c>
      <c r="G2886" s="2">
        <v>0.17</v>
      </c>
      <c r="H2886" s="2">
        <v>0.04</v>
      </c>
      <c r="I2886" s="2">
        <v>0.05</v>
      </c>
      <c r="J2886" s="2">
        <v>0.56999999999999995</v>
      </c>
      <c r="L2886"/>
      <c r="N2886"/>
    </row>
    <row r="2887" spans="1:14" x14ac:dyDescent="0.2">
      <c r="A2887" s="1" t="s">
        <v>171</v>
      </c>
      <c r="B2887" s="8" t="s">
        <v>107</v>
      </c>
      <c r="C2887" s="1" t="s">
        <v>33</v>
      </c>
      <c r="D2887" s="1" t="s">
        <v>38</v>
      </c>
      <c r="E2887" s="1" t="s">
        <v>86</v>
      </c>
      <c r="F2887" s="2">
        <v>0.01</v>
      </c>
      <c r="G2887" s="2">
        <v>0.45</v>
      </c>
      <c r="H2887" s="2">
        <v>0</v>
      </c>
      <c r="I2887" s="2">
        <v>0.11</v>
      </c>
      <c r="J2887" s="2">
        <v>0.56999999999999995</v>
      </c>
      <c r="L2887"/>
      <c r="N2887"/>
    </row>
    <row r="2888" spans="1:14" x14ac:dyDescent="0.2">
      <c r="A2888" s="1" t="s">
        <v>2174</v>
      </c>
      <c r="B2888" s="8" t="s">
        <v>20</v>
      </c>
      <c r="C2888" s="1" t="s">
        <v>15</v>
      </c>
      <c r="D2888" s="1" t="s">
        <v>26</v>
      </c>
      <c r="E2888" s="1" t="s">
        <v>86</v>
      </c>
      <c r="F2888" s="2">
        <v>0.52</v>
      </c>
      <c r="G2888" s="2">
        <v>0.01</v>
      </c>
      <c r="H2888" s="2">
        <v>0</v>
      </c>
      <c r="I2888" s="2">
        <v>0.04</v>
      </c>
      <c r="J2888" s="2">
        <v>0.56999999999999995</v>
      </c>
      <c r="L2888"/>
      <c r="N2888"/>
    </row>
    <row r="2889" spans="1:14" x14ac:dyDescent="0.2">
      <c r="A2889" s="1" t="s">
        <v>2175</v>
      </c>
      <c r="B2889" s="8" t="s">
        <v>41</v>
      </c>
      <c r="C2889" s="1" t="s">
        <v>42</v>
      </c>
      <c r="D2889" s="1" t="s">
        <v>71</v>
      </c>
      <c r="E2889" s="1" t="s">
        <v>251</v>
      </c>
      <c r="F2889" s="2">
        <v>0.47</v>
      </c>
      <c r="G2889" s="2">
        <v>0.02</v>
      </c>
      <c r="H2889" s="2">
        <v>0</v>
      </c>
      <c r="I2889" s="2">
        <v>0.08</v>
      </c>
      <c r="J2889" s="2">
        <v>0.56999999999999995</v>
      </c>
      <c r="L2889"/>
      <c r="N2889"/>
    </row>
    <row r="2890" spans="1:14" x14ac:dyDescent="0.2">
      <c r="A2890" s="1" t="s">
        <v>2176</v>
      </c>
      <c r="B2890" s="8" t="s">
        <v>32</v>
      </c>
      <c r="C2890" s="1" t="s">
        <v>37</v>
      </c>
      <c r="D2890" s="1" t="s">
        <v>58</v>
      </c>
      <c r="E2890" s="1" t="s">
        <v>2177</v>
      </c>
      <c r="F2890" s="2">
        <v>0.38</v>
      </c>
      <c r="G2890" s="2">
        <v>0.15</v>
      </c>
      <c r="H2890" s="2">
        <v>0</v>
      </c>
      <c r="I2890" s="2">
        <v>0.04</v>
      </c>
      <c r="J2890" s="2">
        <v>0.56999999999999995</v>
      </c>
      <c r="L2890"/>
      <c r="N2890"/>
    </row>
    <row r="2891" spans="1:14" x14ac:dyDescent="0.2">
      <c r="A2891" s="1" t="s">
        <v>2000</v>
      </c>
      <c r="B2891" s="8" t="s">
        <v>20</v>
      </c>
      <c r="C2891" s="1" t="s">
        <v>11</v>
      </c>
      <c r="D2891" s="1" t="s">
        <v>26</v>
      </c>
      <c r="E2891" s="1" t="s">
        <v>86</v>
      </c>
      <c r="F2891" s="2">
        <v>0.51</v>
      </c>
      <c r="G2891" s="2">
        <v>0.02</v>
      </c>
      <c r="H2891" s="2">
        <v>0</v>
      </c>
      <c r="I2891" s="2">
        <v>0.04</v>
      </c>
      <c r="J2891" s="2">
        <v>0.56999999999999995</v>
      </c>
      <c r="L2891"/>
      <c r="N2891"/>
    </row>
    <row r="2892" spans="1:14" x14ac:dyDescent="0.2">
      <c r="A2892" s="1" t="s">
        <v>2178</v>
      </c>
      <c r="B2892" s="8" t="s">
        <v>36</v>
      </c>
      <c r="C2892" s="1" t="s">
        <v>18</v>
      </c>
      <c r="D2892" s="1" t="s">
        <v>45</v>
      </c>
      <c r="E2892" s="1" t="s">
        <v>1133</v>
      </c>
      <c r="F2892" s="2">
        <v>0.36</v>
      </c>
      <c r="G2892" s="2">
        <v>0.12</v>
      </c>
      <c r="H2892" s="2">
        <v>0.03</v>
      </c>
      <c r="I2892" s="2">
        <v>7.0000000000000007E-2</v>
      </c>
      <c r="J2892" s="2">
        <v>0.56999999999999995</v>
      </c>
      <c r="L2892"/>
      <c r="N2892"/>
    </row>
    <row r="2893" spans="1:14" x14ac:dyDescent="0.2">
      <c r="A2893" s="1" t="s">
        <v>2179</v>
      </c>
      <c r="B2893" s="8" t="s">
        <v>10</v>
      </c>
      <c r="C2893" s="1" t="s">
        <v>18</v>
      </c>
      <c r="D2893" s="1" t="s">
        <v>12</v>
      </c>
      <c r="E2893" s="1" t="s">
        <v>420</v>
      </c>
      <c r="F2893" s="2">
        <v>0.52</v>
      </c>
      <c r="G2893" s="2">
        <v>0.01</v>
      </c>
      <c r="H2893" s="2">
        <v>0</v>
      </c>
      <c r="I2893" s="2">
        <v>0.04</v>
      </c>
      <c r="J2893" s="2">
        <v>0.56999999999999995</v>
      </c>
      <c r="L2893"/>
      <c r="N2893"/>
    </row>
    <row r="2894" spans="1:14" x14ac:dyDescent="0.2">
      <c r="A2894" s="1" t="s">
        <v>575</v>
      </c>
      <c r="B2894" s="8" t="s">
        <v>113</v>
      </c>
      <c r="C2894" s="1" t="s">
        <v>57</v>
      </c>
      <c r="D2894" s="1" t="s">
        <v>38</v>
      </c>
      <c r="E2894" s="1" t="s">
        <v>159</v>
      </c>
      <c r="F2894" s="2">
        <v>0.1</v>
      </c>
      <c r="G2894" s="2">
        <v>0.12</v>
      </c>
      <c r="H2894" s="2">
        <v>0.28999999999999998</v>
      </c>
      <c r="I2894" s="2">
        <v>7.0000000000000007E-2</v>
      </c>
      <c r="J2894" s="2">
        <v>0.56999999999999995</v>
      </c>
      <c r="L2894"/>
      <c r="N2894"/>
    </row>
    <row r="2895" spans="1:14" x14ac:dyDescent="0.2">
      <c r="A2895" s="1" t="s">
        <v>2180</v>
      </c>
      <c r="B2895" s="8" t="s">
        <v>10</v>
      </c>
      <c r="C2895" s="1" t="s">
        <v>33</v>
      </c>
      <c r="D2895" s="1" t="s">
        <v>22</v>
      </c>
      <c r="E2895" s="1" t="s">
        <v>137</v>
      </c>
      <c r="F2895" s="2">
        <v>0.27</v>
      </c>
      <c r="G2895" s="2">
        <v>0.25</v>
      </c>
      <c r="H2895" s="2">
        <v>0</v>
      </c>
      <c r="I2895" s="2">
        <v>0.05</v>
      </c>
      <c r="J2895" s="2">
        <v>0.56999999999999995</v>
      </c>
      <c r="L2895"/>
      <c r="N2895"/>
    </row>
    <row r="2896" spans="1:14" x14ac:dyDescent="0.2">
      <c r="A2896" s="1" t="s">
        <v>2181</v>
      </c>
      <c r="B2896" s="8" t="s">
        <v>102</v>
      </c>
      <c r="C2896" s="1" t="s">
        <v>54</v>
      </c>
      <c r="D2896" s="1" t="s">
        <v>58</v>
      </c>
      <c r="E2896" s="1" t="s">
        <v>34</v>
      </c>
      <c r="F2896" s="2">
        <v>0.43</v>
      </c>
      <c r="G2896" s="2">
        <v>0.12</v>
      </c>
      <c r="H2896" s="2">
        <v>0</v>
      </c>
      <c r="I2896" s="2">
        <v>0.02</v>
      </c>
      <c r="J2896" s="2">
        <v>0.56999999999999995</v>
      </c>
      <c r="L2896"/>
      <c r="N2896"/>
    </row>
    <row r="2897" spans="1:14" x14ac:dyDescent="0.2">
      <c r="A2897" s="1" t="s">
        <v>2182</v>
      </c>
      <c r="B2897" s="8" t="s">
        <v>41</v>
      </c>
      <c r="C2897" s="1" t="s">
        <v>25</v>
      </c>
      <c r="D2897" s="1" t="s">
        <v>38</v>
      </c>
      <c r="E2897" s="1" t="s">
        <v>603</v>
      </c>
      <c r="F2897" s="2">
        <v>0.11</v>
      </c>
      <c r="G2897" s="2">
        <v>0.08</v>
      </c>
      <c r="H2897" s="2">
        <v>0.35</v>
      </c>
      <c r="I2897" s="2">
        <v>0.03</v>
      </c>
      <c r="J2897" s="2">
        <v>0.56999999999999995</v>
      </c>
      <c r="L2897"/>
      <c r="N2897"/>
    </row>
    <row r="2898" spans="1:14" x14ac:dyDescent="0.2">
      <c r="A2898" s="1" t="s">
        <v>425</v>
      </c>
      <c r="B2898" s="8" t="s">
        <v>62</v>
      </c>
      <c r="C2898" s="1" t="s">
        <v>57</v>
      </c>
      <c r="D2898" s="1" t="s">
        <v>38</v>
      </c>
      <c r="E2898" s="1" t="s">
        <v>59</v>
      </c>
      <c r="F2898" s="2">
        <v>0.32</v>
      </c>
      <c r="G2898" s="2">
        <v>0.2</v>
      </c>
      <c r="H2898" s="2">
        <v>0</v>
      </c>
      <c r="I2898" s="2">
        <v>0.05</v>
      </c>
      <c r="J2898" s="2">
        <v>0.56999999999999995</v>
      </c>
      <c r="L2898"/>
      <c r="N2898"/>
    </row>
    <row r="2899" spans="1:14" x14ac:dyDescent="0.2">
      <c r="A2899" s="1" t="s">
        <v>2183</v>
      </c>
      <c r="B2899" s="8" t="s">
        <v>10</v>
      </c>
      <c r="C2899" s="1" t="s">
        <v>15</v>
      </c>
      <c r="D2899" s="1" t="s">
        <v>1</v>
      </c>
      <c r="E2899" s="1" t="s">
        <v>39</v>
      </c>
      <c r="F2899" s="2">
        <v>0.5</v>
      </c>
      <c r="G2899" s="2">
        <v>0.03</v>
      </c>
      <c r="H2899" s="2">
        <v>0</v>
      </c>
      <c r="I2899" s="2">
        <v>0.04</v>
      </c>
      <c r="J2899" s="2">
        <v>0.56999999999999995</v>
      </c>
      <c r="L2899"/>
      <c r="N2899"/>
    </row>
    <row r="2900" spans="1:14" x14ac:dyDescent="0.2">
      <c r="A2900" s="1" t="s">
        <v>2184</v>
      </c>
      <c r="B2900" s="8" t="s">
        <v>41</v>
      </c>
      <c r="C2900" s="1" t="s">
        <v>47</v>
      </c>
      <c r="D2900" s="1" t="s">
        <v>22</v>
      </c>
      <c r="E2900" s="1" t="s">
        <v>55</v>
      </c>
      <c r="F2900" s="2">
        <v>0.28000000000000003</v>
      </c>
      <c r="G2900" s="2">
        <v>0.22</v>
      </c>
      <c r="H2900" s="2">
        <v>0</v>
      </c>
      <c r="I2900" s="2">
        <v>7.0000000000000007E-2</v>
      </c>
      <c r="J2900" s="2">
        <v>0.56999999999999995</v>
      </c>
      <c r="L2900"/>
      <c r="N2900"/>
    </row>
    <row r="2901" spans="1:14" x14ac:dyDescent="0.2">
      <c r="A2901" s="1" t="s">
        <v>2185</v>
      </c>
      <c r="B2901" s="8" t="s">
        <v>41</v>
      </c>
      <c r="C2901" s="1" t="s">
        <v>11</v>
      </c>
      <c r="D2901" s="1" t="s">
        <v>12</v>
      </c>
      <c r="E2901" s="1" t="s">
        <v>99</v>
      </c>
      <c r="F2901" s="2">
        <v>0.47</v>
      </c>
      <c r="G2901" s="2">
        <v>0.02</v>
      </c>
      <c r="H2901" s="2">
        <v>0</v>
      </c>
      <c r="I2901" s="2">
        <v>0.08</v>
      </c>
      <c r="J2901" s="2">
        <v>0.56999999999999995</v>
      </c>
      <c r="L2901"/>
      <c r="N2901"/>
    </row>
    <row r="2902" spans="1:14" x14ac:dyDescent="0.2">
      <c r="A2902" s="1" t="s">
        <v>2186</v>
      </c>
      <c r="B2902" s="8" t="s">
        <v>102</v>
      </c>
      <c r="C2902" s="1" t="s">
        <v>47</v>
      </c>
      <c r="D2902" s="1" t="s">
        <v>16</v>
      </c>
      <c r="E2902" s="1" t="s">
        <v>59</v>
      </c>
      <c r="F2902" s="2">
        <v>0.42</v>
      </c>
      <c r="G2902" s="2">
        <v>0.11</v>
      </c>
      <c r="H2902" s="2">
        <v>0.02</v>
      </c>
      <c r="I2902" s="2">
        <v>0.02</v>
      </c>
      <c r="J2902" s="2">
        <v>0.56999999999999995</v>
      </c>
      <c r="L2902"/>
      <c r="N2902"/>
    </row>
    <row r="2903" spans="1:14" x14ac:dyDescent="0.2">
      <c r="A2903" s="1" t="s">
        <v>795</v>
      </c>
      <c r="B2903" s="8" t="s">
        <v>102</v>
      </c>
      <c r="C2903" s="1" t="s">
        <v>124</v>
      </c>
      <c r="D2903" s="1" t="s">
        <v>1</v>
      </c>
      <c r="E2903" s="1" t="s">
        <v>319</v>
      </c>
      <c r="F2903" s="2">
        <v>0.45</v>
      </c>
      <c r="G2903" s="2">
        <v>0.1</v>
      </c>
      <c r="H2903" s="2">
        <v>0</v>
      </c>
      <c r="I2903" s="2">
        <v>0.02</v>
      </c>
      <c r="J2903" s="2">
        <v>0.56999999999999995</v>
      </c>
      <c r="L2903"/>
      <c r="N2903"/>
    </row>
    <row r="2904" spans="1:14" x14ac:dyDescent="0.2">
      <c r="A2904" s="1" t="s">
        <v>2187</v>
      </c>
      <c r="B2904" s="8" t="s">
        <v>36</v>
      </c>
      <c r="C2904" s="1" t="s">
        <v>67</v>
      </c>
      <c r="D2904" s="1" t="s">
        <v>58</v>
      </c>
      <c r="E2904" s="1" t="s">
        <v>39</v>
      </c>
      <c r="F2904" s="2">
        <v>0.19</v>
      </c>
      <c r="G2904" s="2">
        <v>0.25</v>
      </c>
      <c r="H2904" s="2">
        <v>0.04</v>
      </c>
      <c r="I2904" s="2">
        <v>0.09</v>
      </c>
      <c r="J2904" s="2">
        <v>0.56999999999999995</v>
      </c>
      <c r="L2904"/>
      <c r="N2904"/>
    </row>
    <row r="2905" spans="1:14" x14ac:dyDescent="0.2">
      <c r="A2905" s="1" t="s">
        <v>2188</v>
      </c>
      <c r="B2905" s="8" t="s">
        <v>41</v>
      </c>
      <c r="C2905" s="1" t="s">
        <v>47</v>
      </c>
      <c r="D2905" s="1" t="s">
        <v>214</v>
      </c>
      <c r="E2905" s="1" t="s">
        <v>251</v>
      </c>
      <c r="F2905" s="2">
        <v>0</v>
      </c>
      <c r="G2905" s="2">
        <v>0</v>
      </c>
      <c r="H2905" s="2">
        <v>0.56999999999999995</v>
      </c>
      <c r="I2905" s="2">
        <v>0</v>
      </c>
      <c r="J2905" s="2">
        <v>0.56999999999999995</v>
      </c>
      <c r="L2905"/>
      <c r="N2905"/>
    </row>
    <row r="2906" spans="1:14" x14ac:dyDescent="0.2">
      <c r="A2906" s="1" t="s">
        <v>2189</v>
      </c>
      <c r="B2906" s="8" t="s">
        <v>20</v>
      </c>
      <c r="C2906" s="1" t="s">
        <v>29</v>
      </c>
      <c r="D2906" s="1" t="s">
        <v>173</v>
      </c>
      <c r="E2906" s="1" t="s">
        <v>319</v>
      </c>
      <c r="F2906" s="2">
        <v>0.28999999999999998</v>
      </c>
      <c r="G2906" s="2">
        <v>0.22</v>
      </c>
      <c r="H2906" s="2">
        <v>0</v>
      </c>
      <c r="I2906" s="2">
        <v>0.06</v>
      </c>
      <c r="J2906" s="2">
        <v>0.56999999999999995</v>
      </c>
      <c r="L2906"/>
      <c r="N2906"/>
    </row>
    <row r="2907" spans="1:14" x14ac:dyDescent="0.2">
      <c r="A2907" s="1" t="s">
        <v>2190</v>
      </c>
      <c r="B2907" s="8" t="s">
        <v>102</v>
      </c>
      <c r="C2907" s="1" t="s">
        <v>47</v>
      </c>
      <c r="D2907" s="1" t="s">
        <v>16</v>
      </c>
      <c r="E2907" s="1" t="s">
        <v>34</v>
      </c>
      <c r="F2907" s="2">
        <v>0.39</v>
      </c>
      <c r="G2907" s="2">
        <v>0.16</v>
      </c>
      <c r="H2907" s="2">
        <v>0</v>
      </c>
      <c r="I2907" s="2">
        <v>0.02</v>
      </c>
      <c r="J2907" s="2">
        <v>0.56999999999999995</v>
      </c>
      <c r="L2907"/>
      <c r="N2907"/>
    </row>
    <row r="2908" spans="1:14" x14ac:dyDescent="0.2">
      <c r="A2908" s="1" t="s">
        <v>2191</v>
      </c>
      <c r="B2908" s="8" t="s">
        <v>41</v>
      </c>
      <c r="C2908" s="1" t="s">
        <v>42</v>
      </c>
      <c r="D2908" s="1" t="s">
        <v>38</v>
      </c>
      <c r="E2908" s="1" t="s">
        <v>178</v>
      </c>
      <c r="F2908" s="2">
        <v>0.19</v>
      </c>
      <c r="G2908" s="2">
        <v>0.15</v>
      </c>
      <c r="H2908" s="2">
        <v>0.17</v>
      </c>
      <c r="I2908" s="2">
        <v>0.05</v>
      </c>
      <c r="J2908" s="2">
        <v>0.56999999999999995</v>
      </c>
      <c r="L2908"/>
      <c r="N2908"/>
    </row>
    <row r="2909" spans="1:14" x14ac:dyDescent="0.2">
      <c r="A2909" s="1" t="s">
        <v>2192</v>
      </c>
      <c r="B2909" s="8" t="s">
        <v>186</v>
      </c>
      <c r="C2909" s="1" t="s">
        <v>151</v>
      </c>
      <c r="D2909" s="1" t="s">
        <v>38</v>
      </c>
      <c r="E2909" s="1" t="s">
        <v>319</v>
      </c>
      <c r="F2909" s="2">
        <v>0.31</v>
      </c>
      <c r="G2909" s="2">
        <v>0.21</v>
      </c>
      <c r="H2909" s="2">
        <v>0</v>
      </c>
      <c r="I2909" s="2">
        <v>0.04</v>
      </c>
      <c r="J2909" s="2">
        <v>0.56999999999999995</v>
      </c>
      <c r="L2909"/>
      <c r="N2909"/>
    </row>
    <row r="2910" spans="1:14" x14ac:dyDescent="0.2">
      <c r="A2910" s="1" t="s">
        <v>2193</v>
      </c>
      <c r="B2910" s="8" t="s">
        <v>41</v>
      </c>
      <c r="C2910" s="1" t="s">
        <v>124</v>
      </c>
      <c r="D2910" s="1" t="s">
        <v>58</v>
      </c>
      <c r="E2910" s="1" t="s">
        <v>86</v>
      </c>
      <c r="F2910" s="2">
        <v>0.28000000000000003</v>
      </c>
      <c r="G2910" s="2">
        <v>0.22</v>
      </c>
      <c r="H2910" s="2">
        <v>0</v>
      </c>
      <c r="I2910" s="2">
        <v>7.0000000000000007E-2</v>
      </c>
      <c r="J2910" s="2">
        <v>0.56999999999999995</v>
      </c>
      <c r="L2910"/>
      <c r="N2910"/>
    </row>
    <row r="2911" spans="1:14" x14ac:dyDescent="0.2">
      <c r="A2911" s="1" t="s">
        <v>2194</v>
      </c>
      <c r="B2911" s="8" t="s">
        <v>36</v>
      </c>
      <c r="C2911" s="1" t="s">
        <v>37</v>
      </c>
      <c r="D2911" s="1" t="s">
        <v>12</v>
      </c>
      <c r="E2911" s="1" t="s">
        <v>99</v>
      </c>
      <c r="F2911" s="2">
        <v>0.28000000000000003</v>
      </c>
      <c r="G2911" s="2">
        <v>0.19</v>
      </c>
      <c r="H2911" s="2">
        <v>0</v>
      </c>
      <c r="I2911" s="2">
        <v>0.09</v>
      </c>
      <c r="J2911" s="2">
        <v>0.56999999999999995</v>
      </c>
      <c r="L2911"/>
      <c r="N2911"/>
    </row>
    <row r="2912" spans="1:14" x14ac:dyDescent="0.2">
      <c r="A2912" s="1" t="s">
        <v>1810</v>
      </c>
      <c r="B2912" s="8" t="s">
        <v>32</v>
      </c>
      <c r="C2912" s="1" t="s">
        <v>18</v>
      </c>
      <c r="D2912" s="1" t="s">
        <v>22</v>
      </c>
      <c r="E2912" s="1" t="s">
        <v>175</v>
      </c>
      <c r="F2912" s="2">
        <v>0.4</v>
      </c>
      <c r="G2912" s="2">
        <v>0.12</v>
      </c>
      <c r="H2912" s="2">
        <v>0</v>
      </c>
      <c r="I2912" s="2">
        <v>0.05</v>
      </c>
      <c r="J2912" s="2">
        <v>0.56999999999999995</v>
      </c>
      <c r="L2912"/>
      <c r="N2912"/>
    </row>
    <row r="2913" spans="1:14" x14ac:dyDescent="0.2">
      <c r="A2913" s="1" t="s">
        <v>2027</v>
      </c>
      <c r="B2913" s="8" t="s">
        <v>10</v>
      </c>
      <c r="C2913" s="1" t="s">
        <v>15</v>
      </c>
      <c r="D2913" s="1" t="s">
        <v>173</v>
      </c>
      <c r="E2913" s="1" t="s">
        <v>369</v>
      </c>
      <c r="F2913" s="2">
        <v>0.19</v>
      </c>
      <c r="G2913" s="2">
        <v>0.31</v>
      </c>
      <c r="H2913" s="2">
        <v>0</v>
      </c>
      <c r="I2913" s="2">
        <v>0.06</v>
      </c>
      <c r="J2913" s="2">
        <v>0.56999999999999995</v>
      </c>
      <c r="L2913"/>
      <c r="N2913"/>
    </row>
    <row r="2914" spans="1:14" x14ac:dyDescent="0.2">
      <c r="A2914" s="1" t="s">
        <v>2126</v>
      </c>
      <c r="B2914" s="8" t="s">
        <v>32</v>
      </c>
      <c r="C2914" s="1" t="s">
        <v>15</v>
      </c>
      <c r="D2914" s="1" t="s">
        <v>38</v>
      </c>
      <c r="E2914" s="1" t="s">
        <v>39</v>
      </c>
      <c r="F2914" s="2">
        <v>0.09</v>
      </c>
      <c r="G2914" s="2">
        <v>0.4</v>
      </c>
      <c r="H2914" s="2">
        <v>0</v>
      </c>
      <c r="I2914" s="2">
        <v>7.0000000000000007E-2</v>
      </c>
      <c r="J2914" s="2">
        <v>0.56999999999999995</v>
      </c>
      <c r="L2914"/>
      <c r="N2914"/>
    </row>
    <row r="2915" spans="1:14" x14ac:dyDescent="0.2">
      <c r="A2915" s="1" t="s">
        <v>2138</v>
      </c>
      <c r="B2915" s="8" t="s">
        <v>36</v>
      </c>
      <c r="C2915" s="1" t="s">
        <v>18</v>
      </c>
      <c r="D2915" s="1" t="s">
        <v>38</v>
      </c>
      <c r="E2915" s="1" t="s">
        <v>86</v>
      </c>
      <c r="F2915" s="2">
        <v>0.21</v>
      </c>
      <c r="G2915" s="2">
        <v>0.22</v>
      </c>
      <c r="H2915" s="2">
        <v>0.05</v>
      </c>
      <c r="I2915" s="2">
        <v>0.09</v>
      </c>
      <c r="J2915" s="2">
        <v>0.56999999999999995</v>
      </c>
      <c r="L2915"/>
      <c r="N2915"/>
    </row>
    <row r="2916" spans="1:14" x14ac:dyDescent="0.2">
      <c r="A2916" s="1" t="s">
        <v>1985</v>
      </c>
      <c r="B2916" s="8" t="s">
        <v>32</v>
      </c>
      <c r="C2916" s="1" t="s">
        <v>65</v>
      </c>
      <c r="D2916" s="1" t="s">
        <v>38</v>
      </c>
      <c r="E2916" s="1" t="s">
        <v>175</v>
      </c>
      <c r="F2916" s="2">
        <v>0.24</v>
      </c>
      <c r="G2916" s="2">
        <v>0.28000000000000003</v>
      </c>
      <c r="H2916" s="2">
        <v>0</v>
      </c>
      <c r="I2916" s="2">
        <v>0.05</v>
      </c>
      <c r="J2916" s="2">
        <v>0.56000000000000005</v>
      </c>
      <c r="L2916"/>
      <c r="N2916"/>
    </row>
    <row r="2917" spans="1:14" x14ac:dyDescent="0.2">
      <c r="A2917" s="1" t="s">
        <v>2195</v>
      </c>
      <c r="B2917" s="8" t="s">
        <v>186</v>
      </c>
      <c r="C2917" s="1" t="s">
        <v>151</v>
      </c>
      <c r="D2917" s="1" t="s">
        <v>45</v>
      </c>
      <c r="E2917" s="1" t="s">
        <v>178</v>
      </c>
      <c r="F2917" s="2">
        <v>0.11</v>
      </c>
      <c r="G2917" s="2">
        <v>0.08</v>
      </c>
      <c r="H2917" s="2">
        <v>0.34</v>
      </c>
      <c r="I2917" s="2">
        <v>0.04</v>
      </c>
      <c r="J2917" s="2">
        <v>0.56000000000000005</v>
      </c>
      <c r="L2917"/>
      <c r="N2917"/>
    </row>
    <row r="2918" spans="1:14" x14ac:dyDescent="0.2">
      <c r="A2918" s="1" t="s">
        <v>352</v>
      </c>
      <c r="B2918" s="8" t="s">
        <v>126</v>
      </c>
      <c r="C2918" s="1" t="s">
        <v>124</v>
      </c>
      <c r="D2918" s="1" t="s">
        <v>38</v>
      </c>
      <c r="E2918" s="1" t="s">
        <v>59</v>
      </c>
      <c r="F2918" s="2">
        <v>0.44</v>
      </c>
      <c r="G2918" s="2">
        <v>0.11</v>
      </c>
      <c r="H2918" s="2">
        <v>0</v>
      </c>
      <c r="I2918" s="2">
        <v>0.02</v>
      </c>
      <c r="J2918" s="2">
        <v>0.56000000000000005</v>
      </c>
      <c r="L2918"/>
      <c r="N2918"/>
    </row>
    <row r="2919" spans="1:14" x14ac:dyDescent="0.2">
      <c r="A2919" s="1" t="s">
        <v>2196</v>
      </c>
      <c r="B2919" s="8" t="s">
        <v>41</v>
      </c>
      <c r="C2919" s="1" t="s">
        <v>29</v>
      </c>
      <c r="D2919" s="1" t="s">
        <v>45</v>
      </c>
      <c r="E2919" s="1" t="s">
        <v>164</v>
      </c>
      <c r="F2919" s="2">
        <v>0.23</v>
      </c>
      <c r="G2919" s="2">
        <v>0.18</v>
      </c>
      <c r="H2919" s="2">
        <v>0.09</v>
      </c>
      <c r="I2919" s="2">
        <v>0.06</v>
      </c>
      <c r="J2919" s="2">
        <v>0.56000000000000005</v>
      </c>
      <c r="L2919"/>
      <c r="N2919"/>
    </row>
    <row r="2920" spans="1:14" x14ac:dyDescent="0.2">
      <c r="A2920" s="1" t="s">
        <v>2197</v>
      </c>
      <c r="B2920" s="8" t="s">
        <v>20</v>
      </c>
      <c r="C2920" s="1" t="s">
        <v>29</v>
      </c>
      <c r="D2920" s="1" t="s">
        <v>1</v>
      </c>
      <c r="E2920" s="1" t="s">
        <v>13</v>
      </c>
      <c r="F2920" s="2">
        <v>0.26</v>
      </c>
      <c r="G2920" s="2">
        <v>0.04</v>
      </c>
      <c r="H2920" s="2">
        <v>0.24</v>
      </c>
      <c r="I2920" s="2">
        <v>0.03</v>
      </c>
      <c r="J2920" s="2">
        <v>0.56000000000000005</v>
      </c>
      <c r="L2920"/>
      <c r="N2920"/>
    </row>
    <row r="2921" spans="1:14" x14ac:dyDescent="0.2">
      <c r="A2921" s="1" t="s">
        <v>2198</v>
      </c>
      <c r="B2921" s="8" t="s">
        <v>49</v>
      </c>
      <c r="C2921" s="1" t="s">
        <v>124</v>
      </c>
      <c r="D2921" s="1" t="s">
        <v>38</v>
      </c>
      <c r="E2921" s="1" t="s">
        <v>183</v>
      </c>
      <c r="F2921" s="2">
        <v>0.4</v>
      </c>
      <c r="G2921" s="2">
        <v>0.15</v>
      </c>
      <c r="H2921" s="2">
        <v>0</v>
      </c>
      <c r="I2921" s="2">
        <v>0.01</v>
      </c>
      <c r="J2921" s="2">
        <v>0.56000000000000005</v>
      </c>
      <c r="L2921"/>
      <c r="N2921"/>
    </row>
    <row r="2922" spans="1:14" x14ac:dyDescent="0.2">
      <c r="A2922" s="1" t="s">
        <v>2199</v>
      </c>
      <c r="B2922" s="8" t="s">
        <v>49</v>
      </c>
      <c r="C2922" s="1" t="s">
        <v>42</v>
      </c>
      <c r="D2922" s="1" t="s">
        <v>52</v>
      </c>
      <c r="E2922" s="1" t="s">
        <v>1163</v>
      </c>
      <c r="F2922" s="2">
        <v>0.4</v>
      </c>
      <c r="G2922" s="2">
        <v>0.15</v>
      </c>
      <c r="H2922" s="2">
        <v>0</v>
      </c>
      <c r="I2922" s="2">
        <v>0.01</v>
      </c>
      <c r="J2922" s="2">
        <v>0.56000000000000005</v>
      </c>
      <c r="L2922"/>
      <c r="N2922"/>
    </row>
    <row r="2923" spans="1:14" x14ac:dyDescent="0.2">
      <c r="A2923" s="1" t="s">
        <v>2200</v>
      </c>
      <c r="B2923" s="8" t="s">
        <v>41</v>
      </c>
      <c r="C2923" s="1" t="s">
        <v>11</v>
      </c>
      <c r="D2923" s="1" t="s">
        <v>12</v>
      </c>
      <c r="E2923" s="1" t="s">
        <v>99</v>
      </c>
      <c r="F2923" s="2">
        <v>0.28000000000000003</v>
      </c>
      <c r="G2923" s="2">
        <v>0.22</v>
      </c>
      <c r="H2923" s="2">
        <v>0</v>
      </c>
      <c r="I2923" s="2">
        <v>7.0000000000000007E-2</v>
      </c>
      <c r="J2923" s="2">
        <v>0.56000000000000005</v>
      </c>
      <c r="L2923"/>
      <c r="N2923"/>
    </row>
    <row r="2924" spans="1:14" x14ac:dyDescent="0.2">
      <c r="A2924" s="1" t="s">
        <v>350</v>
      </c>
      <c r="B2924" s="8" t="s">
        <v>49</v>
      </c>
      <c r="C2924" s="1" t="s">
        <v>124</v>
      </c>
      <c r="D2924" s="1" t="s">
        <v>38</v>
      </c>
      <c r="E2924" s="1" t="s">
        <v>99</v>
      </c>
      <c r="F2924" s="2">
        <v>0.4</v>
      </c>
      <c r="G2924" s="2">
        <v>0.15</v>
      </c>
      <c r="H2924" s="2">
        <v>0</v>
      </c>
      <c r="I2924" s="2">
        <v>0.01</v>
      </c>
      <c r="J2924" s="2">
        <v>0.56000000000000005</v>
      </c>
      <c r="L2924"/>
      <c r="N2924"/>
    </row>
    <row r="2925" spans="1:14" x14ac:dyDescent="0.2">
      <c r="A2925" s="1" t="s">
        <v>2201</v>
      </c>
      <c r="B2925" s="8" t="s">
        <v>41</v>
      </c>
      <c r="C2925" s="1" t="s">
        <v>54</v>
      </c>
      <c r="D2925" s="1" t="s">
        <v>12</v>
      </c>
      <c r="E2925" s="1" t="s">
        <v>501</v>
      </c>
      <c r="F2925" s="2">
        <v>0.28000000000000003</v>
      </c>
      <c r="G2925" s="2">
        <v>0.22</v>
      </c>
      <c r="H2925" s="2">
        <v>0</v>
      </c>
      <c r="I2925" s="2">
        <v>7.0000000000000007E-2</v>
      </c>
      <c r="J2925" s="2">
        <v>0.56000000000000005</v>
      </c>
      <c r="L2925"/>
      <c r="N2925"/>
    </row>
    <row r="2926" spans="1:14" x14ac:dyDescent="0.2">
      <c r="A2926" s="1" t="s">
        <v>2202</v>
      </c>
      <c r="B2926" s="8" t="s">
        <v>49</v>
      </c>
      <c r="C2926" s="1" t="s">
        <v>42</v>
      </c>
      <c r="D2926" s="1" t="s">
        <v>52</v>
      </c>
      <c r="E2926" s="1" t="s">
        <v>13</v>
      </c>
      <c r="F2926" s="2">
        <v>0.31</v>
      </c>
      <c r="G2926" s="2">
        <v>0.11</v>
      </c>
      <c r="H2926" s="2">
        <v>0.13</v>
      </c>
      <c r="I2926" s="2">
        <v>0.01</v>
      </c>
      <c r="J2926" s="2">
        <v>0.56000000000000005</v>
      </c>
      <c r="L2926"/>
      <c r="N2926"/>
    </row>
    <row r="2927" spans="1:14" x14ac:dyDescent="0.2">
      <c r="A2927" s="1" t="s">
        <v>517</v>
      </c>
      <c r="B2927" s="8" t="s">
        <v>102</v>
      </c>
      <c r="C2927" s="1" t="s">
        <v>124</v>
      </c>
      <c r="D2927" s="1" t="s">
        <v>26</v>
      </c>
      <c r="E2927" s="1" t="s">
        <v>99</v>
      </c>
      <c r="F2927" s="2">
        <v>0.4</v>
      </c>
      <c r="G2927" s="2">
        <v>0.14000000000000001</v>
      </c>
      <c r="H2927" s="2">
        <v>0</v>
      </c>
      <c r="I2927" s="2">
        <v>0.02</v>
      </c>
      <c r="J2927" s="2">
        <v>0.56000000000000005</v>
      </c>
      <c r="L2927"/>
      <c r="N2927"/>
    </row>
    <row r="2928" spans="1:14" x14ac:dyDescent="0.2">
      <c r="A2928" s="1" t="s">
        <v>2203</v>
      </c>
      <c r="B2928" s="8" t="s">
        <v>41</v>
      </c>
      <c r="C2928" s="1" t="s">
        <v>29</v>
      </c>
      <c r="D2928" s="1" t="s">
        <v>12</v>
      </c>
      <c r="E2928" s="1" t="s">
        <v>99</v>
      </c>
      <c r="F2928" s="2">
        <v>0.28000000000000003</v>
      </c>
      <c r="G2928" s="2">
        <v>0.22</v>
      </c>
      <c r="H2928" s="2">
        <v>0</v>
      </c>
      <c r="I2928" s="2">
        <v>7.0000000000000007E-2</v>
      </c>
      <c r="J2928" s="2">
        <v>0.56000000000000005</v>
      </c>
      <c r="L2928"/>
      <c r="N2928"/>
    </row>
    <row r="2929" spans="1:14" x14ac:dyDescent="0.2">
      <c r="A2929" s="1" t="s">
        <v>2204</v>
      </c>
      <c r="B2929" s="8" t="s">
        <v>186</v>
      </c>
      <c r="C2929" s="1" t="s">
        <v>54</v>
      </c>
      <c r="D2929" s="1" t="s">
        <v>1</v>
      </c>
      <c r="E2929" s="1" t="s">
        <v>55</v>
      </c>
      <c r="F2929" s="2">
        <v>0.31</v>
      </c>
      <c r="G2929" s="2">
        <v>0.21</v>
      </c>
      <c r="H2929" s="2">
        <v>0</v>
      </c>
      <c r="I2929" s="2">
        <v>0.04</v>
      </c>
      <c r="J2929" s="2">
        <v>0.56000000000000005</v>
      </c>
      <c r="L2929"/>
      <c r="N2929"/>
    </row>
    <row r="2930" spans="1:14" x14ac:dyDescent="0.2">
      <c r="A2930" s="1" t="s">
        <v>2205</v>
      </c>
      <c r="B2930" s="8" t="s">
        <v>41</v>
      </c>
      <c r="C2930" s="1" t="s">
        <v>11</v>
      </c>
      <c r="D2930" s="1" t="s">
        <v>22</v>
      </c>
      <c r="E2930" s="1" t="s">
        <v>99</v>
      </c>
      <c r="F2930" s="2">
        <v>0.28000000000000003</v>
      </c>
      <c r="G2930" s="2">
        <v>0.21</v>
      </c>
      <c r="H2930" s="2">
        <v>0</v>
      </c>
      <c r="I2930" s="2">
        <v>7.0000000000000007E-2</v>
      </c>
      <c r="J2930" s="2">
        <v>0.56000000000000005</v>
      </c>
      <c r="L2930"/>
      <c r="N2930"/>
    </row>
    <row r="2931" spans="1:14" x14ac:dyDescent="0.2">
      <c r="A2931" s="1" t="s">
        <v>1534</v>
      </c>
      <c r="B2931" s="8" t="s">
        <v>113</v>
      </c>
      <c r="C2931" s="1" t="s">
        <v>11</v>
      </c>
      <c r="D2931" s="1" t="s">
        <v>12</v>
      </c>
      <c r="E2931" s="1" t="s">
        <v>59</v>
      </c>
      <c r="F2931" s="2">
        <v>0.41</v>
      </c>
      <c r="G2931" s="2">
        <v>0.08</v>
      </c>
      <c r="H2931" s="2">
        <v>0</v>
      </c>
      <c r="I2931" s="2">
        <v>7.0000000000000007E-2</v>
      </c>
      <c r="J2931" s="2">
        <v>0.56000000000000005</v>
      </c>
      <c r="L2931"/>
      <c r="N2931"/>
    </row>
    <row r="2932" spans="1:14" x14ac:dyDescent="0.2">
      <c r="A2932" s="1" t="s">
        <v>2206</v>
      </c>
      <c r="B2932" s="8" t="s">
        <v>49</v>
      </c>
      <c r="C2932" s="1" t="s">
        <v>42</v>
      </c>
      <c r="D2932" s="1" t="s">
        <v>22</v>
      </c>
      <c r="E2932" s="1" t="s">
        <v>159</v>
      </c>
      <c r="F2932" s="2">
        <v>0.4</v>
      </c>
      <c r="G2932" s="2">
        <v>0.15</v>
      </c>
      <c r="H2932" s="2">
        <v>0</v>
      </c>
      <c r="I2932" s="2">
        <v>0.01</v>
      </c>
      <c r="J2932" s="2">
        <v>0.56000000000000005</v>
      </c>
      <c r="L2932"/>
      <c r="N2932"/>
    </row>
    <row r="2933" spans="1:14" x14ac:dyDescent="0.2">
      <c r="A2933" s="1" t="s">
        <v>2207</v>
      </c>
      <c r="B2933" s="8" t="s">
        <v>41</v>
      </c>
      <c r="C2933" s="1" t="s">
        <v>42</v>
      </c>
      <c r="D2933" s="1" t="s">
        <v>12</v>
      </c>
      <c r="E2933" s="1" t="s">
        <v>59</v>
      </c>
      <c r="F2933" s="2">
        <v>0.28000000000000003</v>
      </c>
      <c r="G2933" s="2">
        <v>0.21</v>
      </c>
      <c r="H2933" s="2">
        <v>0</v>
      </c>
      <c r="I2933" s="2">
        <v>7.0000000000000007E-2</v>
      </c>
      <c r="J2933" s="2">
        <v>0.56000000000000005</v>
      </c>
      <c r="L2933"/>
      <c r="N2933"/>
    </row>
    <row r="2934" spans="1:14" x14ac:dyDescent="0.2">
      <c r="A2934" s="1" t="s">
        <v>2208</v>
      </c>
      <c r="B2934" s="8" t="s">
        <v>20</v>
      </c>
      <c r="C2934" s="1" t="s">
        <v>29</v>
      </c>
      <c r="D2934" s="1" t="s">
        <v>173</v>
      </c>
      <c r="E2934" s="1" t="s">
        <v>13</v>
      </c>
      <c r="F2934" s="2">
        <v>0.27</v>
      </c>
      <c r="G2934" s="2">
        <v>0.05</v>
      </c>
      <c r="H2934" s="2">
        <v>0.22</v>
      </c>
      <c r="I2934" s="2">
        <v>0.03</v>
      </c>
      <c r="J2934" s="2">
        <v>0.56000000000000005</v>
      </c>
      <c r="L2934"/>
      <c r="N2934"/>
    </row>
    <row r="2935" spans="1:14" x14ac:dyDescent="0.2">
      <c r="A2935" s="1" t="s">
        <v>2209</v>
      </c>
      <c r="B2935" s="8" t="s">
        <v>41</v>
      </c>
      <c r="C2935" s="1" t="s">
        <v>54</v>
      </c>
      <c r="D2935" s="1" t="s">
        <v>71</v>
      </c>
      <c r="E2935" s="1" t="s">
        <v>99</v>
      </c>
      <c r="F2935" s="2">
        <v>0.28000000000000003</v>
      </c>
      <c r="G2935" s="2">
        <v>0.21</v>
      </c>
      <c r="H2935" s="2">
        <v>0</v>
      </c>
      <c r="I2935" s="2">
        <v>7.0000000000000007E-2</v>
      </c>
      <c r="J2935" s="2">
        <v>0.56000000000000005</v>
      </c>
      <c r="L2935"/>
      <c r="N2935"/>
    </row>
    <row r="2936" spans="1:14" x14ac:dyDescent="0.2">
      <c r="A2936" s="1" t="s">
        <v>2080</v>
      </c>
      <c r="B2936" s="8" t="s">
        <v>20</v>
      </c>
      <c r="C2936" s="1" t="s">
        <v>57</v>
      </c>
      <c r="D2936" s="1" t="s">
        <v>38</v>
      </c>
      <c r="E2936" s="1" t="s">
        <v>369</v>
      </c>
      <c r="F2936" s="2">
        <v>0.32</v>
      </c>
      <c r="G2936" s="2">
        <v>0.19</v>
      </c>
      <c r="H2936" s="2">
        <v>0</v>
      </c>
      <c r="I2936" s="2">
        <v>0.05</v>
      </c>
      <c r="J2936" s="2">
        <v>0.56000000000000005</v>
      </c>
      <c r="L2936"/>
      <c r="N2936"/>
    </row>
    <row r="2937" spans="1:14" x14ac:dyDescent="0.2">
      <c r="A2937" s="1" t="s">
        <v>1227</v>
      </c>
      <c r="B2937" s="8" t="s">
        <v>41</v>
      </c>
      <c r="C2937" s="1" t="s">
        <v>29</v>
      </c>
      <c r="D2937" s="1" t="s">
        <v>26</v>
      </c>
      <c r="E2937" s="1" t="s">
        <v>86</v>
      </c>
      <c r="F2937" s="2">
        <v>0.28000000000000003</v>
      </c>
      <c r="G2937" s="2">
        <v>0.21</v>
      </c>
      <c r="H2937" s="2">
        <v>0</v>
      </c>
      <c r="I2937" s="2">
        <v>7.0000000000000007E-2</v>
      </c>
      <c r="J2937" s="2">
        <v>0.56000000000000005</v>
      </c>
      <c r="L2937"/>
      <c r="N2937"/>
    </row>
    <row r="2938" spans="1:14" x14ac:dyDescent="0.2">
      <c r="A2938" s="1" t="s">
        <v>2210</v>
      </c>
      <c r="B2938" s="8" t="s">
        <v>102</v>
      </c>
      <c r="C2938" s="1" t="s">
        <v>25</v>
      </c>
      <c r="D2938" s="1" t="s">
        <v>58</v>
      </c>
      <c r="E2938" s="1" t="s">
        <v>99</v>
      </c>
      <c r="F2938" s="2">
        <v>0.39</v>
      </c>
      <c r="G2938" s="2">
        <v>0.15</v>
      </c>
      <c r="H2938" s="2">
        <v>0</v>
      </c>
      <c r="I2938" s="2">
        <v>0.02</v>
      </c>
      <c r="J2938" s="2">
        <v>0.56000000000000005</v>
      </c>
      <c r="L2938"/>
      <c r="N2938"/>
    </row>
    <row r="2939" spans="1:14" x14ac:dyDescent="0.2">
      <c r="A2939" s="1" t="s">
        <v>1983</v>
      </c>
      <c r="B2939" s="8" t="s">
        <v>32</v>
      </c>
      <c r="C2939" s="1" t="s">
        <v>18</v>
      </c>
      <c r="D2939" s="1" t="s">
        <v>58</v>
      </c>
      <c r="E2939" s="1" t="s">
        <v>59</v>
      </c>
      <c r="F2939" s="2">
        <v>0.28000000000000003</v>
      </c>
      <c r="G2939" s="2">
        <v>0.22</v>
      </c>
      <c r="H2939" s="2">
        <v>0</v>
      </c>
      <c r="I2939" s="2">
        <v>0.06</v>
      </c>
      <c r="J2939" s="2">
        <v>0.56000000000000005</v>
      </c>
      <c r="L2939"/>
      <c r="N2939"/>
    </row>
    <row r="2940" spans="1:14" x14ac:dyDescent="0.2">
      <c r="A2940" s="1" t="s">
        <v>2211</v>
      </c>
      <c r="B2940" s="8" t="s">
        <v>41</v>
      </c>
      <c r="C2940" s="1" t="s">
        <v>54</v>
      </c>
      <c r="D2940" s="1" t="s">
        <v>12</v>
      </c>
      <c r="E2940" s="1" t="s">
        <v>498</v>
      </c>
      <c r="F2940" s="2">
        <v>0.27</v>
      </c>
      <c r="G2940" s="2">
        <v>0.21</v>
      </c>
      <c r="H2940" s="2">
        <v>0</v>
      </c>
      <c r="I2940" s="2">
        <v>7.0000000000000007E-2</v>
      </c>
      <c r="J2940" s="2">
        <v>0.56000000000000005</v>
      </c>
      <c r="L2940"/>
      <c r="N2940"/>
    </row>
    <row r="2941" spans="1:14" x14ac:dyDescent="0.2">
      <c r="A2941" s="1" t="s">
        <v>2212</v>
      </c>
      <c r="B2941" s="8" t="s">
        <v>49</v>
      </c>
      <c r="C2941" s="1" t="s">
        <v>47</v>
      </c>
      <c r="D2941" s="1" t="s">
        <v>12</v>
      </c>
      <c r="E2941" s="1" t="s">
        <v>633</v>
      </c>
      <c r="F2941" s="2">
        <v>0.4</v>
      </c>
      <c r="G2941" s="2">
        <v>0.15</v>
      </c>
      <c r="H2941" s="2">
        <v>0</v>
      </c>
      <c r="I2941" s="2">
        <v>0.01</v>
      </c>
      <c r="J2941" s="2">
        <v>0.56000000000000005</v>
      </c>
      <c r="L2941"/>
      <c r="N2941"/>
    </row>
    <row r="2942" spans="1:14" x14ac:dyDescent="0.2">
      <c r="A2942" s="1" t="s">
        <v>241</v>
      </c>
      <c r="B2942" s="8" t="s">
        <v>126</v>
      </c>
      <c r="C2942" s="1" t="s">
        <v>25</v>
      </c>
      <c r="D2942" s="1" t="s">
        <v>16</v>
      </c>
      <c r="E2942" s="1" t="s">
        <v>99</v>
      </c>
      <c r="F2942" s="2">
        <v>0.43</v>
      </c>
      <c r="G2942" s="2">
        <v>0.11</v>
      </c>
      <c r="H2942" s="2">
        <v>0</v>
      </c>
      <c r="I2942" s="2">
        <v>0.02</v>
      </c>
      <c r="J2942" s="2">
        <v>0.56000000000000005</v>
      </c>
      <c r="L2942"/>
      <c r="N2942"/>
    </row>
    <row r="2943" spans="1:14" x14ac:dyDescent="0.2">
      <c r="A2943" s="1" t="s">
        <v>2213</v>
      </c>
      <c r="B2943" s="8" t="s">
        <v>186</v>
      </c>
      <c r="C2943" s="1" t="s">
        <v>151</v>
      </c>
      <c r="D2943" s="1" t="s">
        <v>16</v>
      </c>
      <c r="E2943" s="1" t="s">
        <v>99</v>
      </c>
      <c r="F2943" s="2">
        <v>0.31</v>
      </c>
      <c r="G2943" s="2">
        <v>0.21</v>
      </c>
      <c r="H2943" s="2">
        <v>0</v>
      </c>
      <c r="I2943" s="2">
        <v>0.04</v>
      </c>
      <c r="J2943" s="2">
        <v>0.56000000000000005</v>
      </c>
      <c r="L2943"/>
      <c r="N2943"/>
    </row>
    <row r="2944" spans="1:14" x14ac:dyDescent="0.2">
      <c r="A2944" s="1" t="s">
        <v>2214</v>
      </c>
      <c r="B2944" s="8" t="s">
        <v>10</v>
      </c>
      <c r="C2944" s="1" t="s">
        <v>33</v>
      </c>
      <c r="D2944" s="1" t="s">
        <v>12</v>
      </c>
      <c r="E2944" s="1" t="s">
        <v>59</v>
      </c>
      <c r="F2944" s="2">
        <v>0.41</v>
      </c>
      <c r="G2944" s="2">
        <v>0.11</v>
      </c>
      <c r="H2944" s="2">
        <v>0</v>
      </c>
      <c r="I2944" s="2">
        <v>0.04</v>
      </c>
      <c r="J2944" s="2">
        <v>0.56000000000000005</v>
      </c>
      <c r="L2944"/>
      <c r="N2944"/>
    </row>
    <row r="2945" spans="1:14" x14ac:dyDescent="0.2">
      <c r="A2945" s="1" t="s">
        <v>1913</v>
      </c>
      <c r="B2945" s="8" t="s">
        <v>32</v>
      </c>
      <c r="C2945" s="1" t="s">
        <v>29</v>
      </c>
      <c r="D2945" s="1" t="s">
        <v>12</v>
      </c>
      <c r="E2945" s="1" t="s">
        <v>59</v>
      </c>
      <c r="F2945" s="2">
        <v>0.49</v>
      </c>
      <c r="G2945" s="2">
        <v>0.02</v>
      </c>
      <c r="H2945" s="2">
        <v>0</v>
      </c>
      <c r="I2945" s="2">
        <v>0.04</v>
      </c>
      <c r="J2945" s="2">
        <v>0.56000000000000005</v>
      </c>
      <c r="L2945"/>
      <c r="N2945"/>
    </row>
    <row r="2946" spans="1:14" x14ac:dyDescent="0.2">
      <c r="A2946" s="1" t="s">
        <v>2215</v>
      </c>
      <c r="B2946" s="8" t="s">
        <v>102</v>
      </c>
      <c r="C2946" s="1" t="s">
        <v>124</v>
      </c>
      <c r="D2946" s="1" t="s">
        <v>71</v>
      </c>
      <c r="E2946" s="1" t="s">
        <v>319</v>
      </c>
      <c r="F2946" s="2">
        <v>0.43</v>
      </c>
      <c r="G2946" s="2">
        <v>0.11</v>
      </c>
      <c r="H2946" s="2">
        <v>0</v>
      </c>
      <c r="I2946" s="2">
        <v>0.02</v>
      </c>
      <c r="J2946" s="2">
        <v>0.56000000000000005</v>
      </c>
      <c r="L2946"/>
      <c r="N2946"/>
    </row>
    <row r="2947" spans="1:14" x14ac:dyDescent="0.2">
      <c r="A2947" s="1" t="s">
        <v>2216</v>
      </c>
      <c r="B2947" s="8" t="s">
        <v>41</v>
      </c>
      <c r="C2947" s="1" t="s">
        <v>29</v>
      </c>
      <c r="D2947" s="1" t="s">
        <v>38</v>
      </c>
      <c r="E2947" s="1" t="s">
        <v>39</v>
      </c>
      <c r="F2947" s="2">
        <v>0.27</v>
      </c>
      <c r="G2947" s="2">
        <v>0.21</v>
      </c>
      <c r="H2947" s="2">
        <v>0</v>
      </c>
      <c r="I2947" s="2">
        <v>7.0000000000000007E-2</v>
      </c>
      <c r="J2947" s="2">
        <v>0.56000000000000005</v>
      </c>
      <c r="L2947"/>
      <c r="N2947"/>
    </row>
    <row r="2948" spans="1:14" x14ac:dyDescent="0.2">
      <c r="A2948" s="1" t="s">
        <v>1372</v>
      </c>
      <c r="B2948" s="8" t="s">
        <v>62</v>
      </c>
      <c r="C2948" s="1" t="s">
        <v>65</v>
      </c>
      <c r="D2948" s="1" t="s">
        <v>45</v>
      </c>
      <c r="E2948" s="1" t="s">
        <v>13</v>
      </c>
      <c r="F2948" s="2">
        <v>0.26</v>
      </c>
      <c r="G2948" s="2">
        <v>0.14000000000000001</v>
      </c>
      <c r="H2948" s="2">
        <v>0.12</v>
      </c>
      <c r="I2948" s="2">
        <v>0.04</v>
      </c>
      <c r="J2948" s="2">
        <v>0.56000000000000005</v>
      </c>
      <c r="L2948"/>
      <c r="N2948"/>
    </row>
    <row r="2949" spans="1:14" x14ac:dyDescent="0.2">
      <c r="A2949" s="1" t="s">
        <v>2217</v>
      </c>
      <c r="B2949" s="8" t="s">
        <v>41</v>
      </c>
      <c r="C2949" s="1" t="s">
        <v>124</v>
      </c>
      <c r="D2949" s="1" t="s">
        <v>45</v>
      </c>
      <c r="E2949" s="1" t="s">
        <v>164</v>
      </c>
      <c r="F2949" s="2">
        <v>0.15</v>
      </c>
      <c r="G2949" s="2">
        <v>0.12</v>
      </c>
      <c r="H2949" s="2">
        <v>0.26</v>
      </c>
      <c r="I2949" s="2">
        <v>0.04</v>
      </c>
      <c r="J2949" s="2">
        <v>0.56000000000000005</v>
      </c>
      <c r="L2949"/>
      <c r="N2949"/>
    </row>
    <row r="2950" spans="1:14" x14ac:dyDescent="0.2">
      <c r="A2950" s="1" t="s">
        <v>1393</v>
      </c>
      <c r="B2950" s="8" t="s">
        <v>10</v>
      </c>
      <c r="C2950" s="1" t="s">
        <v>57</v>
      </c>
      <c r="D2950" s="1" t="s">
        <v>22</v>
      </c>
      <c r="E2950" s="1" t="s">
        <v>319</v>
      </c>
      <c r="F2950" s="2">
        <v>0.44</v>
      </c>
      <c r="G2950" s="2">
        <v>0.08</v>
      </c>
      <c r="H2950" s="2">
        <v>0</v>
      </c>
      <c r="I2950" s="2">
        <v>0.04</v>
      </c>
      <c r="J2950" s="2">
        <v>0.56000000000000005</v>
      </c>
      <c r="L2950"/>
      <c r="N2950"/>
    </row>
    <row r="2951" spans="1:14" x14ac:dyDescent="0.2">
      <c r="A2951" s="1" t="s">
        <v>2218</v>
      </c>
      <c r="B2951" s="8" t="s">
        <v>113</v>
      </c>
      <c r="C2951" s="1" t="s">
        <v>57</v>
      </c>
      <c r="D2951" s="1" t="s">
        <v>45</v>
      </c>
      <c r="E2951" s="1" t="s">
        <v>164</v>
      </c>
      <c r="F2951" s="2">
        <v>0.13</v>
      </c>
      <c r="G2951" s="2">
        <v>0.09</v>
      </c>
      <c r="H2951" s="2">
        <v>0.27</v>
      </c>
      <c r="I2951" s="2">
        <v>0.06</v>
      </c>
      <c r="J2951" s="2">
        <v>0.56000000000000005</v>
      </c>
      <c r="L2951"/>
      <c r="N2951"/>
    </row>
    <row r="2952" spans="1:14" x14ac:dyDescent="0.2">
      <c r="A2952" s="1" t="s">
        <v>2219</v>
      </c>
      <c r="B2952" s="8" t="s">
        <v>32</v>
      </c>
      <c r="C2952" s="1" t="s">
        <v>15</v>
      </c>
      <c r="D2952" s="1" t="s">
        <v>58</v>
      </c>
      <c r="E2952" s="1" t="s">
        <v>319</v>
      </c>
      <c r="F2952" s="2">
        <v>0.34</v>
      </c>
      <c r="G2952" s="2">
        <v>0.15</v>
      </c>
      <c r="H2952" s="2">
        <v>0.01</v>
      </c>
      <c r="I2952" s="2">
        <v>0.05</v>
      </c>
      <c r="J2952" s="2">
        <v>0.56000000000000005</v>
      </c>
      <c r="L2952"/>
      <c r="N2952"/>
    </row>
    <row r="2953" spans="1:14" x14ac:dyDescent="0.2">
      <c r="A2953" s="1" t="s">
        <v>2220</v>
      </c>
      <c r="B2953" s="8" t="s">
        <v>32</v>
      </c>
      <c r="C2953" s="1" t="s">
        <v>18</v>
      </c>
      <c r="D2953" s="1" t="s">
        <v>22</v>
      </c>
      <c r="E2953" s="1" t="s">
        <v>34</v>
      </c>
      <c r="F2953" s="2">
        <v>0.15</v>
      </c>
      <c r="G2953" s="2">
        <v>0.35</v>
      </c>
      <c r="H2953" s="2">
        <v>0</v>
      </c>
      <c r="I2953" s="2">
        <v>7.0000000000000007E-2</v>
      </c>
      <c r="J2953" s="2">
        <v>0.56000000000000005</v>
      </c>
      <c r="L2953"/>
      <c r="N2953"/>
    </row>
    <row r="2954" spans="1:14" x14ac:dyDescent="0.2">
      <c r="A2954" s="1" t="s">
        <v>2221</v>
      </c>
      <c r="B2954" s="8" t="s">
        <v>150</v>
      </c>
      <c r="C2954" s="1" t="s">
        <v>54</v>
      </c>
      <c r="D2954" s="1" t="s">
        <v>45</v>
      </c>
      <c r="E2954" s="1" t="s">
        <v>13</v>
      </c>
      <c r="F2954" s="2">
        <v>0</v>
      </c>
      <c r="G2954" s="2">
        <v>0</v>
      </c>
      <c r="H2954" s="2">
        <v>0.56000000000000005</v>
      </c>
      <c r="I2954" s="2">
        <v>0</v>
      </c>
      <c r="J2954" s="2">
        <v>0.56000000000000005</v>
      </c>
      <c r="L2954"/>
      <c r="N2954"/>
    </row>
    <row r="2955" spans="1:14" x14ac:dyDescent="0.2">
      <c r="A2955" s="1" t="s">
        <v>2222</v>
      </c>
      <c r="B2955" s="8" t="s">
        <v>41</v>
      </c>
      <c r="C2955" s="1" t="s">
        <v>25</v>
      </c>
      <c r="D2955" s="1" t="s">
        <v>38</v>
      </c>
      <c r="E2955" s="1" t="s">
        <v>99</v>
      </c>
      <c r="F2955" s="2">
        <v>0.27</v>
      </c>
      <c r="G2955" s="2">
        <v>0.21</v>
      </c>
      <c r="H2955" s="2">
        <v>0</v>
      </c>
      <c r="I2955" s="2">
        <v>7.0000000000000007E-2</v>
      </c>
      <c r="J2955" s="2">
        <v>0.56000000000000005</v>
      </c>
      <c r="L2955"/>
      <c r="N2955"/>
    </row>
    <row r="2956" spans="1:14" x14ac:dyDescent="0.2">
      <c r="A2956" s="1" t="s">
        <v>2223</v>
      </c>
      <c r="B2956" s="8" t="s">
        <v>20</v>
      </c>
      <c r="C2956" s="1" t="s">
        <v>15</v>
      </c>
      <c r="D2956" s="1" t="s">
        <v>26</v>
      </c>
      <c r="E2956" s="1" t="s">
        <v>319</v>
      </c>
      <c r="F2956" s="2">
        <v>0.27</v>
      </c>
      <c r="G2956" s="2">
        <v>0.23</v>
      </c>
      <c r="H2956" s="2">
        <v>0</v>
      </c>
      <c r="I2956" s="2">
        <v>0.06</v>
      </c>
      <c r="J2956" s="2">
        <v>0.56000000000000005</v>
      </c>
      <c r="L2956"/>
      <c r="N2956"/>
    </row>
    <row r="2957" spans="1:14" x14ac:dyDescent="0.2">
      <c r="A2957" s="1" t="s">
        <v>2224</v>
      </c>
      <c r="B2957" s="8" t="s">
        <v>41</v>
      </c>
      <c r="C2957" s="1" t="s">
        <v>124</v>
      </c>
      <c r="D2957" s="1" t="s">
        <v>22</v>
      </c>
      <c r="E2957" s="1" t="s">
        <v>220</v>
      </c>
      <c r="F2957" s="2">
        <v>0.27</v>
      </c>
      <c r="G2957" s="2">
        <v>0.21</v>
      </c>
      <c r="H2957" s="2">
        <v>0</v>
      </c>
      <c r="I2957" s="2">
        <v>7.0000000000000007E-2</v>
      </c>
      <c r="J2957" s="2">
        <v>0.56000000000000005</v>
      </c>
      <c r="L2957"/>
      <c r="N2957"/>
    </row>
    <row r="2958" spans="1:14" x14ac:dyDescent="0.2">
      <c r="A2958" s="1" t="s">
        <v>2225</v>
      </c>
      <c r="B2958" s="8" t="s">
        <v>49</v>
      </c>
      <c r="C2958" s="1" t="s">
        <v>47</v>
      </c>
      <c r="D2958" s="1" t="s">
        <v>22</v>
      </c>
      <c r="E2958" s="1" t="s">
        <v>183</v>
      </c>
      <c r="F2958" s="2">
        <v>0.4</v>
      </c>
      <c r="G2958" s="2">
        <v>0.15</v>
      </c>
      <c r="H2958" s="2">
        <v>0</v>
      </c>
      <c r="I2958" s="2">
        <v>0.01</v>
      </c>
      <c r="J2958" s="2">
        <v>0.56000000000000005</v>
      </c>
      <c r="L2958"/>
      <c r="N2958"/>
    </row>
    <row r="2959" spans="1:14" x14ac:dyDescent="0.2">
      <c r="A2959" s="1" t="s">
        <v>2226</v>
      </c>
      <c r="B2959" s="8" t="s">
        <v>49</v>
      </c>
      <c r="C2959" s="1" t="s">
        <v>124</v>
      </c>
      <c r="D2959" s="1" t="s">
        <v>214</v>
      </c>
      <c r="E2959" s="1" t="s">
        <v>159</v>
      </c>
      <c r="F2959" s="2">
        <v>0.4</v>
      </c>
      <c r="G2959" s="2">
        <v>0.15</v>
      </c>
      <c r="H2959" s="2">
        <v>0</v>
      </c>
      <c r="I2959" s="2">
        <v>0.01</v>
      </c>
      <c r="J2959" s="2">
        <v>0.56000000000000005</v>
      </c>
      <c r="L2959"/>
      <c r="N2959"/>
    </row>
    <row r="2960" spans="1:14" x14ac:dyDescent="0.2">
      <c r="A2960" s="1" t="s">
        <v>2227</v>
      </c>
      <c r="B2960" s="8" t="s">
        <v>102</v>
      </c>
      <c r="C2960" s="1" t="s">
        <v>47</v>
      </c>
      <c r="D2960" s="1" t="s">
        <v>1</v>
      </c>
      <c r="E2960" s="1" t="s">
        <v>34</v>
      </c>
      <c r="F2960" s="2">
        <v>0.39</v>
      </c>
      <c r="G2960" s="2">
        <v>0.15</v>
      </c>
      <c r="H2960" s="2">
        <v>0</v>
      </c>
      <c r="I2960" s="2">
        <v>0.02</v>
      </c>
      <c r="J2960" s="2">
        <v>0.56000000000000005</v>
      </c>
      <c r="L2960"/>
      <c r="N2960"/>
    </row>
    <row r="2961" spans="1:14" x14ac:dyDescent="0.2">
      <c r="A2961" s="1" t="s">
        <v>1736</v>
      </c>
      <c r="B2961" s="8" t="s">
        <v>10</v>
      </c>
      <c r="C2961" s="1" t="s">
        <v>15</v>
      </c>
      <c r="D2961" s="1" t="s">
        <v>38</v>
      </c>
      <c r="E2961" s="1" t="s">
        <v>59</v>
      </c>
      <c r="F2961" s="2">
        <v>0.32</v>
      </c>
      <c r="G2961" s="2">
        <v>0.18</v>
      </c>
      <c r="H2961" s="2">
        <v>0</v>
      </c>
      <c r="I2961" s="2">
        <v>0.05</v>
      </c>
      <c r="J2961" s="2">
        <v>0.56000000000000005</v>
      </c>
      <c r="L2961"/>
      <c r="N2961"/>
    </row>
    <row r="2962" spans="1:14" x14ac:dyDescent="0.2">
      <c r="A2962" s="1" t="s">
        <v>2228</v>
      </c>
      <c r="B2962" s="8" t="s">
        <v>113</v>
      </c>
      <c r="C2962" s="1" t="s">
        <v>25</v>
      </c>
      <c r="D2962" s="1" t="s">
        <v>52</v>
      </c>
      <c r="E2962" s="1" t="s">
        <v>2229</v>
      </c>
      <c r="F2962" s="2">
        <v>0.17</v>
      </c>
      <c r="G2962" s="2">
        <v>0.24</v>
      </c>
      <c r="H2962" s="2">
        <v>0</v>
      </c>
      <c r="I2962" s="2">
        <v>0.14000000000000001</v>
      </c>
      <c r="J2962" s="2">
        <v>0.56000000000000005</v>
      </c>
      <c r="L2962"/>
      <c r="N2962"/>
    </row>
    <row r="2963" spans="1:14" x14ac:dyDescent="0.2">
      <c r="A2963" s="1" t="s">
        <v>2230</v>
      </c>
      <c r="B2963" s="8" t="s">
        <v>41</v>
      </c>
      <c r="C2963" s="1" t="s">
        <v>124</v>
      </c>
      <c r="D2963" s="1" t="s">
        <v>12</v>
      </c>
      <c r="E2963" s="1" t="s">
        <v>109</v>
      </c>
      <c r="F2963" s="2">
        <v>0.27</v>
      </c>
      <c r="G2963" s="2">
        <v>0.21</v>
      </c>
      <c r="H2963" s="2">
        <v>0</v>
      </c>
      <c r="I2963" s="2">
        <v>7.0000000000000007E-2</v>
      </c>
      <c r="J2963" s="2">
        <v>0.56000000000000005</v>
      </c>
      <c r="L2963"/>
      <c r="N2963"/>
    </row>
    <row r="2964" spans="1:14" x14ac:dyDescent="0.2">
      <c r="A2964" s="1" t="s">
        <v>2231</v>
      </c>
      <c r="B2964" s="8" t="s">
        <v>20</v>
      </c>
      <c r="C2964" s="1" t="s">
        <v>11</v>
      </c>
      <c r="D2964" s="1" t="s">
        <v>26</v>
      </c>
      <c r="E2964" s="1" t="s">
        <v>86</v>
      </c>
      <c r="F2964" s="2">
        <v>0.49</v>
      </c>
      <c r="G2964" s="2">
        <v>0.02</v>
      </c>
      <c r="H2964" s="2">
        <v>0</v>
      </c>
      <c r="I2964" s="2">
        <v>0.04</v>
      </c>
      <c r="J2964" s="2">
        <v>0.56000000000000005</v>
      </c>
      <c r="L2964"/>
      <c r="N2964"/>
    </row>
    <row r="2965" spans="1:14" x14ac:dyDescent="0.2">
      <c r="A2965" s="1" t="s">
        <v>911</v>
      </c>
      <c r="B2965" s="8" t="s">
        <v>102</v>
      </c>
      <c r="C2965" s="1" t="s">
        <v>25</v>
      </c>
      <c r="D2965" s="1" t="s">
        <v>12</v>
      </c>
      <c r="E2965" s="1" t="s">
        <v>39</v>
      </c>
      <c r="F2965" s="2">
        <v>0.52</v>
      </c>
      <c r="G2965" s="2">
        <v>0.02</v>
      </c>
      <c r="H2965" s="2">
        <v>0</v>
      </c>
      <c r="I2965" s="2">
        <v>0.02</v>
      </c>
      <c r="J2965" s="2">
        <v>0.56000000000000005</v>
      </c>
      <c r="L2965"/>
      <c r="N2965"/>
    </row>
    <row r="2966" spans="1:14" x14ac:dyDescent="0.2">
      <c r="A2966" s="1" t="s">
        <v>2232</v>
      </c>
      <c r="B2966" s="8" t="s">
        <v>20</v>
      </c>
      <c r="C2966" s="1" t="s">
        <v>15</v>
      </c>
      <c r="D2966" s="1" t="s">
        <v>22</v>
      </c>
      <c r="E2966" s="1" t="s">
        <v>13</v>
      </c>
      <c r="F2966" s="2">
        <v>0</v>
      </c>
      <c r="G2966" s="2">
        <v>0</v>
      </c>
      <c r="H2966" s="2">
        <v>0.56000000000000005</v>
      </c>
      <c r="I2966" s="2">
        <v>0</v>
      </c>
      <c r="J2966" s="2">
        <v>0.56000000000000005</v>
      </c>
      <c r="L2966"/>
      <c r="N2966"/>
    </row>
    <row r="2967" spans="1:14" x14ac:dyDescent="0.2">
      <c r="A2967" s="1" t="s">
        <v>1205</v>
      </c>
      <c r="B2967" s="8" t="s">
        <v>121</v>
      </c>
      <c r="C2967" s="1" t="s">
        <v>75</v>
      </c>
      <c r="D2967" s="1" t="s">
        <v>12</v>
      </c>
      <c r="E2967" s="1" t="s">
        <v>39</v>
      </c>
      <c r="F2967" s="2">
        <v>0.28000000000000003</v>
      </c>
      <c r="G2967" s="2">
        <v>0.23</v>
      </c>
      <c r="H2967" s="2">
        <v>0</v>
      </c>
      <c r="I2967" s="2">
        <v>0.04</v>
      </c>
      <c r="J2967" s="2">
        <v>0.56000000000000005</v>
      </c>
      <c r="L2967"/>
      <c r="N2967"/>
    </row>
    <row r="2968" spans="1:14" x14ac:dyDescent="0.2">
      <c r="A2968" s="1" t="s">
        <v>2233</v>
      </c>
      <c r="B2968" s="8" t="s">
        <v>20</v>
      </c>
      <c r="C2968" s="1" t="s">
        <v>15</v>
      </c>
      <c r="D2968" s="1" t="s">
        <v>26</v>
      </c>
      <c r="E2968" s="1" t="s">
        <v>86</v>
      </c>
      <c r="F2968" s="2">
        <v>0.48</v>
      </c>
      <c r="G2968" s="2">
        <v>0.04</v>
      </c>
      <c r="H2968" s="2">
        <v>0</v>
      </c>
      <c r="I2968" s="2">
        <v>0.04</v>
      </c>
      <c r="J2968" s="2">
        <v>0.56000000000000005</v>
      </c>
      <c r="L2968"/>
      <c r="N2968"/>
    </row>
    <row r="2969" spans="1:14" x14ac:dyDescent="0.2">
      <c r="A2969" s="1" t="s">
        <v>2234</v>
      </c>
      <c r="B2969" s="8" t="s">
        <v>559</v>
      </c>
      <c r="C2969" s="1" t="s">
        <v>37</v>
      </c>
      <c r="D2969" s="1" t="s">
        <v>45</v>
      </c>
      <c r="E2969" s="1" t="s">
        <v>55</v>
      </c>
      <c r="F2969" s="2">
        <v>0.18</v>
      </c>
      <c r="G2969" s="2">
        <v>0.09</v>
      </c>
      <c r="H2969" s="2">
        <v>0.22</v>
      </c>
      <c r="I2969" s="2">
        <v>0.06</v>
      </c>
      <c r="J2969" s="2">
        <v>0.56000000000000005</v>
      </c>
      <c r="L2969"/>
      <c r="N2969"/>
    </row>
    <row r="2970" spans="1:14" x14ac:dyDescent="0.2">
      <c r="A2970" s="1" t="s">
        <v>2235</v>
      </c>
      <c r="B2970" s="8" t="s">
        <v>20</v>
      </c>
      <c r="C2970" s="1" t="s">
        <v>18</v>
      </c>
      <c r="D2970" s="1" t="s">
        <v>38</v>
      </c>
      <c r="E2970" s="1" t="s">
        <v>369</v>
      </c>
      <c r="F2970" s="2">
        <v>0.27</v>
      </c>
      <c r="G2970" s="2">
        <v>0.23</v>
      </c>
      <c r="H2970" s="2">
        <v>0</v>
      </c>
      <c r="I2970" s="2">
        <v>0.06</v>
      </c>
      <c r="J2970" s="2">
        <v>0.56000000000000005</v>
      </c>
      <c r="L2970"/>
      <c r="N2970"/>
    </row>
    <row r="2971" spans="1:14" x14ac:dyDescent="0.2">
      <c r="A2971" s="1" t="s">
        <v>1571</v>
      </c>
      <c r="B2971" s="8" t="s">
        <v>10</v>
      </c>
      <c r="C2971" s="1" t="s">
        <v>33</v>
      </c>
      <c r="D2971" s="1" t="s">
        <v>12</v>
      </c>
      <c r="E2971" s="1" t="s">
        <v>99</v>
      </c>
      <c r="F2971" s="2">
        <v>0.24</v>
      </c>
      <c r="G2971" s="2">
        <v>0.26</v>
      </c>
      <c r="H2971" s="2">
        <v>0</v>
      </c>
      <c r="I2971" s="2">
        <v>0.06</v>
      </c>
      <c r="J2971" s="2">
        <v>0.56000000000000005</v>
      </c>
      <c r="L2971"/>
      <c r="N2971"/>
    </row>
    <row r="2972" spans="1:14" x14ac:dyDescent="0.2">
      <c r="A2972" s="1" t="s">
        <v>2236</v>
      </c>
      <c r="B2972" s="8" t="s">
        <v>41</v>
      </c>
      <c r="C2972" s="1" t="s">
        <v>54</v>
      </c>
      <c r="D2972" s="1" t="s">
        <v>58</v>
      </c>
      <c r="E2972" s="1" t="s">
        <v>969</v>
      </c>
      <c r="F2972" s="2">
        <v>0.27</v>
      </c>
      <c r="G2972" s="2">
        <v>0.21</v>
      </c>
      <c r="H2972" s="2">
        <v>0</v>
      </c>
      <c r="I2972" s="2">
        <v>7.0000000000000007E-2</v>
      </c>
      <c r="J2972" s="2">
        <v>0.56000000000000005</v>
      </c>
      <c r="L2972"/>
      <c r="N2972"/>
    </row>
    <row r="2973" spans="1:14" x14ac:dyDescent="0.2">
      <c r="A2973" s="1" t="s">
        <v>2237</v>
      </c>
      <c r="B2973" s="8" t="s">
        <v>20</v>
      </c>
      <c r="C2973" s="1" t="s">
        <v>11</v>
      </c>
      <c r="D2973" s="1" t="s">
        <v>45</v>
      </c>
      <c r="E2973" s="1" t="s">
        <v>943</v>
      </c>
      <c r="F2973" s="2">
        <v>0.37</v>
      </c>
      <c r="G2973" s="2">
        <v>0.02</v>
      </c>
      <c r="H2973" s="2">
        <v>0.14000000000000001</v>
      </c>
      <c r="I2973" s="2">
        <v>0.03</v>
      </c>
      <c r="J2973" s="2">
        <v>0.56000000000000005</v>
      </c>
      <c r="L2973"/>
      <c r="N2973"/>
    </row>
    <row r="2974" spans="1:14" x14ac:dyDescent="0.2">
      <c r="A2974" s="1" t="s">
        <v>2238</v>
      </c>
      <c r="B2974" s="8" t="s">
        <v>10</v>
      </c>
      <c r="C2974" s="1" t="s">
        <v>33</v>
      </c>
      <c r="D2974" s="1" t="s">
        <v>16</v>
      </c>
      <c r="E2974" s="1" t="s">
        <v>59</v>
      </c>
      <c r="F2974" s="2">
        <v>0.5</v>
      </c>
      <c r="G2974" s="2">
        <v>0.02</v>
      </c>
      <c r="H2974" s="2">
        <v>0</v>
      </c>
      <c r="I2974" s="2">
        <v>0.03</v>
      </c>
      <c r="J2974" s="2">
        <v>0.56000000000000005</v>
      </c>
      <c r="L2974"/>
      <c r="N2974"/>
    </row>
    <row r="2975" spans="1:14" x14ac:dyDescent="0.2">
      <c r="A2975" s="1" t="s">
        <v>2239</v>
      </c>
      <c r="B2975" s="8" t="s">
        <v>10</v>
      </c>
      <c r="C2975" s="1" t="s">
        <v>11</v>
      </c>
      <c r="D2975" s="1" t="s">
        <v>12</v>
      </c>
      <c r="E2975" s="1" t="s">
        <v>59</v>
      </c>
      <c r="F2975" s="2">
        <v>0.51</v>
      </c>
      <c r="G2975" s="2">
        <v>0</v>
      </c>
      <c r="H2975" s="2">
        <v>0</v>
      </c>
      <c r="I2975" s="2">
        <v>0.04</v>
      </c>
      <c r="J2975" s="2">
        <v>0.56000000000000005</v>
      </c>
      <c r="L2975"/>
      <c r="N2975"/>
    </row>
    <row r="2976" spans="1:14" x14ac:dyDescent="0.2">
      <c r="A2976" s="1" t="s">
        <v>2240</v>
      </c>
      <c r="B2976" s="8" t="s">
        <v>41</v>
      </c>
      <c r="C2976" s="1" t="s">
        <v>54</v>
      </c>
      <c r="D2976" s="1" t="s">
        <v>16</v>
      </c>
      <c r="E2976" s="1" t="s">
        <v>319</v>
      </c>
      <c r="F2976" s="2">
        <v>0.27</v>
      </c>
      <c r="G2976" s="2">
        <v>0.21</v>
      </c>
      <c r="H2976" s="2">
        <v>0</v>
      </c>
      <c r="I2976" s="2">
        <v>7.0000000000000007E-2</v>
      </c>
      <c r="J2976" s="2">
        <v>0.56000000000000005</v>
      </c>
      <c r="L2976"/>
      <c r="N2976"/>
    </row>
    <row r="2977" spans="1:14" x14ac:dyDescent="0.2">
      <c r="A2977" s="1" t="s">
        <v>2241</v>
      </c>
      <c r="B2977" s="8" t="s">
        <v>20</v>
      </c>
      <c r="C2977" s="1" t="s">
        <v>29</v>
      </c>
      <c r="D2977" s="1" t="s">
        <v>26</v>
      </c>
      <c r="E2977" s="1" t="s">
        <v>319</v>
      </c>
      <c r="F2977" s="2">
        <v>0.18</v>
      </c>
      <c r="G2977" s="2">
        <v>0.36</v>
      </c>
      <c r="H2977" s="2">
        <v>0</v>
      </c>
      <c r="I2977" s="2">
        <v>0.02</v>
      </c>
      <c r="J2977" s="2">
        <v>0.56000000000000005</v>
      </c>
      <c r="L2977"/>
      <c r="N2977"/>
    </row>
    <row r="2978" spans="1:14" x14ac:dyDescent="0.2">
      <c r="A2978" s="1" t="s">
        <v>771</v>
      </c>
      <c r="B2978" s="8" t="s">
        <v>102</v>
      </c>
      <c r="C2978" s="1" t="s">
        <v>11</v>
      </c>
      <c r="D2978" s="1" t="s">
        <v>12</v>
      </c>
      <c r="E2978" s="1" t="s">
        <v>99</v>
      </c>
      <c r="F2978" s="2">
        <v>0.42</v>
      </c>
      <c r="G2978" s="2">
        <v>0.12</v>
      </c>
      <c r="H2978" s="2">
        <v>0</v>
      </c>
      <c r="I2978" s="2">
        <v>0.01</v>
      </c>
      <c r="J2978" s="2">
        <v>0.56000000000000005</v>
      </c>
      <c r="L2978"/>
      <c r="N2978"/>
    </row>
    <row r="2979" spans="1:14" x14ac:dyDescent="0.2">
      <c r="A2979" s="1" t="s">
        <v>2242</v>
      </c>
      <c r="B2979" s="8" t="s">
        <v>36</v>
      </c>
      <c r="C2979" s="1" t="s">
        <v>57</v>
      </c>
      <c r="D2979" s="1" t="s">
        <v>38</v>
      </c>
      <c r="E2979" s="1" t="s">
        <v>55</v>
      </c>
      <c r="F2979" s="2">
        <v>0.39</v>
      </c>
      <c r="G2979" s="2">
        <v>0.08</v>
      </c>
      <c r="H2979" s="2">
        <v>0.02</v>
      </c>
      <c r="I2979" s="2">
        <v>0.06</v>
      </c>
      <c r="J2979" s="2">
        <v>0.56000000000000005</v>
      </c>
      <c r="L2979"/>
      <c r="N2979"/>
    </row>
    <row r="2980" spans="1:14" x14ac:dyDescent="0.2">
      <c r="A2980" s="1" t="s">
        <v>2243</v>
      </c>
      <c r="B2980" s="8" t="s">
        <v>32</v>
      </c>
      <c r="C2980" s="1" t="s">
        <v>57</v>
      </c>
      <c r="D2980" s="1" t="s">
        <v>16</v>
      </c>
      <c r="E2980" s="1" t="s">
        <v>319</v>
      </c>
      <c r="F2980" s="2">
        <v>0.37</v>
      </c>
      <c r="G2980" s="2">
        <v>0.14000000000000001</v>
      </c>
      <c r="H2980" s="2">
        <v>0</v>
      </c>
      <c r="I2980" s="2">
        <v>0.05</v>
      </c>
      <c r="J2980" s="2">
        <v>0.56000000000000005</v>
      </c>
      <c r="L2980"/>
      <c r="N2980"/>
    </row>
    <row r="2981" spans="1:14" x14ac:dyDescent="0.2">
      <c r="A2981" s="1" t="s">
        <v>1296</v>
      </c>
      <c r="B2981" s="8" t="s">
        <v>36</v>
      </c>
      <c r="C2981" s="1" t="s">
        <v>65</v>
      </c>
      <c r="D2981" s="1" t="s">
        <v>71</v>
      </c>
      <c r="E2981" s="1" t="s">
        <v>251</v>
      </c>
      <c r="F2981" s="2">
        <v>0.15</v>
      </c>
      <c r="G2981" s="2">
        <v>0.2</v>
      </c>
      <c r="H2981" s="2">
        <v>0.14000000000000001</v>
      </c>
      <c r="I2981" s="2">
        <v>7.0000000000000007E-2</v>
      </c>
      <c r="J2981" s="2">
        <v>0.55000000000000004</v>
      </c>
      <c r="L2981"/>
      <c r="N2981"/>
    </row>
    <row r="2982" spans="1:14" x14ac:dyDescent="0.2">
      <c r="A2982" s="1" t="s">
        <v>2244</v>
      </c>
      <c r="B2982" s="8" t="s">
        <v>20</v>
      </c>
      <c r="C2982" s="1" t="s">
        <v>33</v>
      </c>
      <c r="D2982" s="1" t="s">
        <v>26</v>
      </c>
      <c r="E2982" s="1" t="s">
        <v>59</v>
      </c>
      <c r="F2982" s="2">
        <v>0.41</v>
      </c>
      <c r="G2982" s="2">
        <v>0.11</v>
      </c>
      <c r="H2982" s="2">
        <v>0</v>
      </c>
      <c r="I2982" s="2">
        <v>0.04</v>
      </c>
      <c r="J2982" s="2">
        <v>0.55000000000000004</v>
      </c>
      <c r="L2982"/>
      <c r="N2982"/>
    </row>
    <row r="2983" spans="1:14" x14ac:dyDescent="0.2">
      <c r="A2983" s="1" t="s">
        <v>650</v>
      </c>
      <c r="B2983" s="8" t="s">
        <v>32</v>
      </c>
      <c r="C2983" s="1" t="s">
        <v>75</v>
      </c>
      <c r="D2983" s="1" t="s">
        <v>45</v>
      </c>
      <c r="E2983" s="1" t="s">
        <v>99</v>
      </c>
      <c r="F2983" s="2">
        <v>0.35</v>
      </c>
      <c r="G2983" s="2">
        <v>0.16</v>
      </c>
      <c r="H2983" s="2">
        <v>0</v>
      </c>
      <c r="I2983" s="2">
        <v>0.05</v>
      </c>
      <c r="J2983" s="2">
        <v>0.55000000000000004</v>
      </c>
      <c r="L2983"/>
      <c r="N2983"/>
    </row>
    <row r="2984" spans="1:14" x14ac:dyDescent="0.2">
      <c r="A2984" s="1" t="s">
        <v>2245</v>
      </c>
      <c r="B2984" s="8" t="s">
        <v>41</v>
      </c>
      <c r="C2984" s="1" t="s">
        <v>54</v>
      </c>
      <c r="D2984" s="1" t="s">
        <v>38</v>
      </c>
      <c r="E2984" s="1" t="s">
        <v>248</v>
      </c>
      <c r="F2984" s="2">
        <v>0.27</v>
      </c>
      <c r="G2984" s="2">
        <v>0.21</v>
      </c>
      <c r="H2984" s="2">
        <v>0</v>
      </c>
      <c r="I2984" s="2">
        <v>7.0000000000000007E-2</v>
      </c>
      <c r="J2984" s="2">
        <v>0.55000000000000004</v>
      </c>
      <c r="L2984"/>
      <c r="N2984"/>
    </row>
    <row r="2985" spans="1:14" x14ac:dyDescent="0.2">
      <c r="A2985" s="1" t="s">
        <v>2246</v>
      </c>
      <c r="B2985" s="8" t="s">
        <v>41</v>
      </c>
      <c r="C2985" s="1" t="s">
        <v>25</v>
      </c>
      <c r="D2985" s="1" t="s">
        <v>38</v>
      </c>
      <c r="E2985" s="1" t="s">
        <v>159</v>
      </c>
      <c r="F2985" s="2">
        <v>0.34</v>
      </c>
      <c r="G2985" s="2">
        <v>0.01</v>
      </c>
      <c r="H2985" s="2">
        <v>0.15</v>
      </c>
      <c r="I2985" s="2">
        <v>0.06</v>
      </c>
      <c r="J2985" s="2">
        <v>0.55000000000000004</v>
      </c>
      <c r="L2985"/>
      <c r="N2985"/>
    </row>
    <row r="2986" spans="1:14" x14ac:dyDescent="0.2">
      <c r="A2986" s="1" t="s">
        <v>2247</v>
      </c>
      <c r="B2986" s="8" t="s">
        <v>36</v>
      </c>
      <c r="C2986" s="1" t="s">
        <v>37</v>
      </c>
      <c r="D2986" s="1" t="s">
        <v>1</v>
      </c>
      <c r="E2986" s="1" t="s">
        <v>162</v>
      </c>
      <c r="F2986" s="2">
        <v>0.35</v>
      </c>
      <c r="G2986" s="2">
        <v>0.13</v>
      </c>
      <c r="H2986" s="2">
        <v>0</v>
      </c>
      <c r="I2986" s="2">
        <v>0.08</v>
      </c>
      <c r="J2986" s="2">
        <v>0.55000000000000004</v>
      </c>
      <c r="L2986"/>
      <c r="N2986"/>
    </row>
    <row r="2987" spans="1:14" x14ac:dyDescent="0.2">
      <c r="A2987" s="1" t="s">
        <v>2248</v>
      </c>
      <c r="B2987" s="8" t="s">
        <v>102</v>
      </c>
      <c r="C2987" s="1" t="s">
        <v>11</v>
      </c>
      <c r="D2987" s="1" t="s">
        <v>38</v>
      </c>
      <c r="E2987" s="1" t="s">
        <v>99</v>
      </c>
      <c r="F2987" s="2">
        <v>0.42</v>
      </c>
      <c r="G2987" s="2">
        <v>0.11</v>
      </c>
      <c r="H2987" s="2">
        <v>0</v>
      </c>
      <c r="I2987" s="2">
        <v>0.02</v>
      </c>
      <c r="J2987" s="2">
        <v>0.55000000000000004</v>
      </c>
      <c r="L2987"/>
      <c r="N2987"/>
    </row>
    <row r="2988" spans="1:14" x14ac:dyDescent="0.2">
      <c r="A2988" s="1" t="s">
        <v>2249</v>
      </c>
      <c r="B2988" s="8" t="s">
        <v>10</v>
      </c>
      <c r="C2988" s="1" t="s">
        <v>33</v>
      </c>
      <c r="D2988" s="1" t="s">
        <v>38</v>
      </c>
      <c r="E2988" s="1" t="s">
        <v>99</v>
      </c>
      <c r="F2988" s="2">
        <v>0.22</v>
      </c>
      <c r="G2988" s="2">
        <v>0.28000000000000003</v>
      </c>
      <c r="H2988" s="2">
        <v>0</v>
      </c>
      <c r="I2988" s="2">
        <v>0.05</v>
      </c>
      <c r="J2988" s="2">
        <v>0.55000000000000004</v>
      </c>
      <c r="L2988"/>
      <c r="N2988"/>
    </row>
    <row r="2989" spans="1:14" x14ac:dyDescent="0.2">
      <c r="A2989" s="1" t="s">
        <v>2250</v>
      </c>
      <c r="B2989" s="8" t="s">
        <v>36</v>
      </c>
      <c r="C2989" s="1" t="s">
        <v>67</v>
      </c>
      <c r="D2989" s="1" t="s">
        <v>12</v>
      </c>
      <c r="E2989" s="1" t="s">
        <v>99</v>
      </c>
      <c r="F2989" s="2">
        <v>0.24</v>
      </c>
      <c r="G2989" s="2">
        <v>0.22</v>
      </c>
      <c r="H2989" s="2">
        <v>0</v>
      </c>
      <c r="I2989" s="2">
        <v>0.09</v>
      </c>
      <c r="J2989" s="2">
        <v>0.55000000000000004</v>
      </c>
      <c r="L2989"/>
      <c r="N2989"/>
    </row>
    <row r="2990" spans="1:14" x14ac:dyDescent="0.2">
      <c r="A2990" s="1" t="s">
        <v>2251</v>
      </c>
      <c r="B2990" s="8" t="s">
        <v>102</v>
      </c>
      <c r="C2990" s="1" t="s">
        <v>47</v>
      </c>
      <c r="D2990" s="1" t="s">
        <v>71</v>
      </c>
      <c r="E2990" s="1" t="s">
        <v>319</v>
      </c>
      <c r="F2990" s="2">
        <v>0.4</v>
      </c>
      <c r="G2990" s="2">
        <v>0.13</v>
      </c>
      <c r="H2990" s="2">
        <v>0</v>
      </c>
      <c r="I2990" s="2">
        <v>0.02</v>
      </c>
      <c r="J2990" s="2">
        <v>0.55000000000000004</v>
      </c>
      <c r="L2990"/>
      <c r="N2990"/>
    </row>
    <row r="2991" spans="1:14" x14ac:dyDescent="0.2">
      <c r="A2991" s="1" t="s">
        <v>2252</v>
      </c>
      <c r="B2991" s="8" t="s">
        <v>20</v>
      </c>
      <c r="C2991" s="1" t="s">
        <v>25</v>
      </c>
      <c r="D2991" s="1" t="s">
        <v>71</v>
      </c>
      <c r="E2991" s="1" t="s">
        <v>13</v>
      </c>
      <c r="F2991" s="2">
        <v>0</v>
      </c>
      <c r="G2991" s="2">
        <v>0</v>
      </c>
      <c r="H2991" s="2">
        <v>0.55000000000000004</v>
      </c>
      <c r="I2991" s="2">
        <v>0</v>
      </c>
      <c r="J2991" s="2">
        <v>0.55000000000000004</v>
      </c>
      <c r="L2991"/>
      <c r="N2991"/>
    </row>
    <row r="2992" spans="1:14" x14ac:dyDescent="0.2">
      <c r="A2992" s="1" t="s">
        <v>2253</v>
      </c>
      <c r="B2992" s="8" t="s">
        <v>36</v>
      </c>
      <c r="C2992" s="1" t="s">
        <v>18</v>
      </c>
      <c r="D2992" s="1" t="s">
        <v>71</v>
      </c>
      <c r="E2992" s="1" t="s">
        <v>319</v>
      </c>
      <c r="F2992" s="2">
        <v>0.3</v>
      </c>
      <c r="G2992" s="2">
        <v>0.17</v>
      </c>
      <c r="H2992" s="2">
        <v>0</v>
      </c>
      <c r="I2992" s="2">
        <v>7.0000000000000007E-2</v>
      </c>
      <c r="J2992" s="2">
        <v>0.55000000000000004</v>
      </c>
      <c r="L2992"/>
      <c r="N2992"/>
    </row>
    <row r="2993" spans="1:14" x14ac:dyDescent="0.2">
      <c r="A2993" s="1" t="s">
        <v>2254</v>
      </c>
      <c r="B2993" s="8" t="s">
        <v>186</v>
      </c>
      <c r="C2993" s="1" t="s">
        <v>54</v>
      </c>
      <c r="D2993" s="1" t="s">
        <v>58</v>
      </c>
      <c r="E2993" s="1" t="s">
        <v>770</v>
      </c>
      <c r="F2993" s="2">
        <v>0.31</v>
      </c>
      <c r="G2993" s="2">
        <v>0.21</v>
      </c>
      <c r="H2993" s="2">
        <v>0</v>
      </c>
      <c r="I2993" s="2">
        <v>0.04</v>
      </c>
      <c r="J2993" s="2">
        <v>0.55000000000000004</v>
      </c>
      <c r="L2993"/>
      <c r="N2993"/>
    </row>
    <row r="2994" spans="1:14" x14ac:dyDescent="0.2">
      <c r="A2994" s="1" t="s">
        <v>2255</v>
      </c>
      <c r="B2994" s="8" t="s">
        <v>20</v>
      </c>
      <c r="C2994" s="1" t="s">
        <v>18</v>
      </c>
      <c r="D2994" s="1" t="s">
        <v>22</v>
      </c>
      <c r="E2994" s="1" t="s">
        <v>2256</v>
      </c>
      <c r="F2994" s="2">
        <v>0.52</v>
      </c>
      <c r="G2994" s="2">
        <v>0</v>
      </c>
      <c r="H2994" s="2">
        <v>0</v>
      </c>
      <c r="I2994" s="2">
        <v>0.04</v>
      </c>
      <c r="J2994" s="2">
        <v>0.55000000000000004</v>
      </c>
      <c r="L2994"/>
      <c r="N2994"/>
    </row>
    <row r="2995" spans="1:14" x14ac:dyDescent="0.2">
      <c r="A2995" s="1" t="s">
        <v>2257</v>
      </c>
      <c r="B2995" s="8" t="s">
        <v>62</v>
      </c>
      <c r="C2995" s="1" t="s">
        <v>216</v>
      </c>
      <c r="D2995" s="1" t="s">
        <v>38</v>
      </c>
      <c r="E2995" s="1" t="s">
        <v>462</v>
      </c>
      <c r="F2995" s="2">
        <v>0</v>
      </c>
      <c r="G2995" s="2">
        <v>0</v>
      </c>
      <c r="H2995" s="2">
        <v>0.55000000000000004</v>
      </c>
      <c r="I2995" s="2">
        <v>0</v>
      </c>
      <c r="J2995" s="2">
        <v>0.55000000000000004</v>
      </c>
      <c r="L2995"/>
      <c r="N2995"/>
    </row>
    <row r="2996" spans="1:14" x14ac:dyDescent="0.2">
      <c r="A2996" s="1" t="s">
        <v>2258</v>
      </c>
      <c r="B2996" s="8" t="s">
        <v>41</v>
      </c>
      <c r="C2996" s="1" t="s">
        <v>54</v>
      </c>
      <c r="D2996" s="1" t="s">
        <v>38</v>
      </c>
      <c r="E2996" s="1" t="s">
        <v>55</v>
      </c>
      <c r="F2996" s="2">
        <v>0.21</v>
      </c>
      <c r="G2996" s="2">
        <v>0.16</v>
      </c>
      <c r="H2996" s="2">
        <v>0.12</v>
      </c>
      <c r="I2996" s="2">
        <v>0.05</v>
      </c>
      <c r="J2996" s="2">
        <v>0.55000000000000004</v>
      </c>
      <c r="L2996"/>
      <c r="N2996"/>
    </row>
    <row r="2997" spans="1:14" x14ac:dyDescent="0.2">
      <c r="A2997" s="1" t="s">
        <v>2259</v>
      </c>
      <c r="B2997" s="8" t="s">
        <v>41</v>
      </c>
      <c r="C2997" s="1" t="s">
        <v>54</v>
      </c>
      <c r="D2997" s="1" t="s">
        <v>173</v>
      </c>
      <c r="E2997" s="1" t="s">
        <v>86</v>
      </c>
      <c r="F2997" s="2">
        <v>0.27</v>
      </c>
      <c r="G2997" s="2">
        <v>0.21</v>
      </c>
      <c r="H2997" s="2">
        <v>0</v>
      </c>
      <c r="I2997" s="2">
        <v>7.0000000000000007E-2</v>
      </c>
      <c r="J2997" s="2">
        <v>0.55000000000000004</v>
      </c>
      <c r="L2997"/>
      <c r="N2997"/>
    </row>
    <row r="2998" spans="1:14" x14ac:dyDescent="0.2">
      <c r="A2998" s="1" t="s">
        <v>2260</v>
      </c>
      <c r="B2998" s="8" t="s">
        <v>559</v>
      </c>
      <c r="C2998" s="1" t="s">
        <v>67</v>
      </c>
      <c r="D2998" s="1" t="s">
        <v>58</v>
      </c>
      <c r="E2998" s="1" t="s">
        <v>55</v>
      </c>
      <c r="F2998" s="2">
        <v>0.28999999999999998</v>
      </c>
      <c r="G2998" s="2">
        <v>0.15</v>
      </c>
      <c r="H2998" s="2">
        <v>0.04</v>
      </c>
      <c r="I2998" s="2">
        <v>7.0000000000000007E-2</v>
      </c>
      <c r="J2998" s="2">
        <v>0.55000000000000004</v>
      </c>
      <c r="L2998"/>
      <c r="N2998"/>
    </row>
    <row r="2999" spans="1:14" x14ac:dyDescent="0.2">
      <c r="A2999" s="1" t="s">
        <v>2261</v>
      </c>
      <c r="B2999" s="8" t="s">
        <v>10</v>
      </c>
      <c r="C2999" s="1" t="s">
        <v>33</v>
      </c>
      <c r="D2999" s="1" t="s">
        <v>71</v>
      </c>
      <c r="E2999" s="1" t="s">
        <v>178</v>
      </c>
      <c r="F2999" s="2">
        <v>0.32</v>
      </c>
      <c r="G2999" s="2">
        <v>0.16</v>
      </c>
      <c r="H2999" s="2">
        <v>0.03</v>
      </c>
      <c r="I2999" s="2">
        <v>0.05</v>
      </c>
      <c r="J2999" s="2">
        <v>0.55000000000000004</v>
      </c>
      <c r="L2999"/>
      <c r="N2999"/>
    </row>
    <row r="3000" spans="1:14" x14ac:dyDescent="0.2">
      <c r="A3000" s="1" t="s">
        <v>2262</v>
      </c>
      <c r="B3000" s="8" t="s">
        <v>32</v>
      </c>
      <c r="C3000" s="1" t="s">
        <v>29</v>
      </c>
      <c r="D3000" s="1" t="s">
        <v>38</v>
      </c>
      <c r="E3000" s="1" t="s">
        <v>86</v>
      </c>
      <c r="F3000" s="2">
        <v>0.47</v>
      </c>
      <c r="G3000" s="2">
        <v>0.04</v>
      </c>
      <c r="H3000" s="2">
        <v>0</v>
      </c>
      <c r="I3000" s="2">
        <v>0.04</v>
      </c>
      <c r="J3000" s="2">
        <v>0.55000000000000004</v>
      </c>
      <c r="L3000"/>
      <c r="N3000"/>
    </row>
    <row r="3001" spans="1:14" x14ac:dyDescent="0.2">
      <c r="A3001" s="1" t="s">
        <v>2263</v>
      </c>
      <c r="B3001" s="8" t="s">
        <v>36</v>
      </c>
      <c r="C3001" s="1" t="s">
        <v>29</v>
      </c>
      <c r="D3001" s="1" t="s">
        <v>58</v>
      </c>
      <c r="E3001" s="1" t="s">
        <v>220</v>
      </c>
      <c r="F3001" s="2">
        <v>0.18</v>
      </c>
      <c r="G3001" s="2">
        <v>0.27</v>
      </c>
      <c r="H3001" s="2">
        <v>0</v>
      </c>
      <c r="I3001" s="2">
        <v>0.1</v>
      </c>
      <c r="J3001" s="2">
        <v>0.55000000000000004</v>
      </c>
      <c r="L3001"/>
      <c r="N3001"/>
    </row>
    <row r="3002" spans="1:14" x14ac:dyDescent="0.2">
      <c r="A3002" s="1" t="s">
        <v>2264</v>
      </c>
      <c r="B3002" s="8" t="s">
        <v>113</v>
      </c>
      <c r="C3002" s="1" t="s">
        <v>15</v>
      </c>
      <c r="D3002" s="1" t="s">
        <v>1</v>
      </c>
      <c r="E3002" s="1" t="s">
        <v>55</v>
      </c>
      <c r="F3002" s="2">
        <v>0.33</v>
      </c>
      <c r="G3002" s="2">
        <v>0.22</v>
      </c>
      <c r="H3002" s="2">
        <v>0</v>
      </c>
      <c r="I3002" s="2">
        <v>0</v>
      </c>
      <c r="J3002" s="2">
        <v>0.55000000000000004</v>
      </c>
      <c r="L3002"/>
      <c r="N3002"/>
    </row>
    <row r="3003" spans="1:14" x14ac:dyDescent="0.2">
      <c r="A3003" s="1" t="s">
        <v>276</v>
      </c>
      <c r="B3003" s="8" t="s">
        <v>107</v>
      </c>
      <c r="C3003" s="1" t="s">
        <v>75</v>
      </c>
      <c r="D3003" s="1" t="s">
        <v>38</v>
      </c>
      <c r="E3003" s="1" t="s">
        <v>86</v>
      </c>
      <c r="F3003" s="2">
        <v>0.17</v>
      </c>
      <c r="G3003" s="2">
        <v>0.33</v>
      </c>
      <c r="H3003" s="2">
        <v>0</v>
      </c>
      <c r="I3003" s="2">
        <v>0.05</v>
      </c>
      <c r="J3003" s="2">
        <v>0.55000000000000004</v>
      </c>
      <c r="L3003"/>
      <c r="N3003"/>
    </row>
    <row r="3004" spans="1:14" x14ac:dyDescent="0.2">
      <c r="A3004" s="1" t="s">
        <v>2265</v>
      </c>
      <c r="B3004" s="8" t="s">
        <v>41</v>
      </c>
      <c r="C3004" s="1" t="s">
        <v>42</v>
      </c>
      <c r="D3004" s="1" t="s">
        <v>12</v>
      </c>
      <c r="E3004" s="1" t="s">
        <v>2266</v>
      </c>
      <c r="F3004" s="2">
        <v>0</v>
      </c>
      <c r="G3004" s="2">
        <v>0</v>
      </c>
      <c r="H3004" s="2">
        <v>0.55000000000000004</v>
      </c>
      <c r="I3004" s="2">
        <v>0</v>
      </c>
      <c r="J3004" s="2">
        <v>0.55000000000000004</v>
      </c>
      <c r="L3004"/>
      <c r="N3004"/>
    </row>
    <row r="3005" spans="1:14" x14ac:dyDescent="0.2">
      <c r="A3005" s="1" t="s">
        <v>1561</v>
      </c>
      <c r="B3005" s="8" t="s">
        <v>36</v>
      </c>
      <c r="C3005" s="1" t="s">
        <v>29</v>
      </c>
      <c r="D3005" s="1" t="s">
        <v>12</v>
      </c>
      <c r="E3005" s="1" t="s">
        <v>39</v>
      </c>
      <c r="F3005" s="2">
        <v>0.5</v>
      </c>
      <c r="G3005" s="2">
        <v>0.01</v>
      </c>
      <c r="H3005" s="2">
        <v>0</v>
      </c>
      <c r="I3005" s="2">
        <v>0.05</v>
      </c>
      <c r="J3005" s="2">
        <v>0.55000000000000004</v>
      </c>
      <c r="L3005"/>
      <c r="N3005"/>
    </row>
    <row r="3006" spans="1:14" x14ac:dyDescent="0.2">
      <c r="A3006" s="1" t="s">
        <v>2267</v>
      </c>
      <c r="B3006" s="8" t="s">
        <v>20</v>
      </c>
      <c r="C3006" s="1" t="s">
        <v>15</v>
      </c>
      <c r="D3006" s="1" t="s">
        <v>12</v>
      </c>
      <c r="E3006" s="1" t="s">
        <v>59</v>
      </c>
      <c r="F3006" s="2">
        <v>0.51</v>
      </c>
      <c r="G3006" s="2">
        <v>0</v>
      </c>
      <c r="H3006" s="2">
        <v>0</v>
      </c>
      <c r="I3006" s="2">
        <v>0.04</v>
      </c>
      <c r="J3006" s="2">
        <v>0.55000000000000004</v>
      </c>
      <c r="L3006"/>
      <c r="N3006"/>
    </row>
    <row r="3007" spans="1:14" x14ac:dyDescent="0.2">
      <c r="A3007" s="1" t="s">
        <v>2268</v>
      </c>
      <c r="B3007" s="8" t="s">
        <v>20</v>
      </c>
      <c r="C3007" s="1" t="s">
        <v>15</v>
      </c>
      <c r="D3007" s="1" t="s">
        <v>52</v>
      </c>
      <c r="E3007" s="1" t="s">
        <v>527</v>
      </c>
      <c r="F3007" s="2">
        <v>0.51</v>
      </c>
      <c r="G3007" s="2">
        <v>0</v>
      </c>
      <c r="H3007" s="2">
        <v>0</v>
      </c>
      <c r="I3007" s="2">
        <v>0.04</v>
      </c>
      <c r="J3007" s="2">
        <v>0.55000000000000004</v>
      </c>
      <c r="L3007"/>
      <c r="N3007"/>
    </row>
    <row r="3008" spans="1:14" x14ac:dyDescent="0.2">
      <c r="A3008" s="1" t="s">
        <v>238</v>
      </c>
      <c r="B3008" s="8" t="s">
        <v>102</v>
      </c>
      <c r="C3008" s="1" t="s">
        <v>47</v>
      </c>
      <c r="D3008" s="1" t="s">
        <v>12</v>
      </c>
      <c r="E3008" s="1" t="s">
        <v>59</v>
      </c>
      <c r="F3008" s="2">
        <v>0.34</v>
      </c>
      <c r="G3008" s="2">
        <v>0.18</v>
      </c>
      <c r="H3008" s="2">
        <v>0</v>
      </c>
      <c r="I3008" s="2">
        <v>0.02</v>
      </c>
      <c r="J3008" s="2">
        <v>0.55000000000000004</v>
      </c>
      <c r="L3008"/>
      <c r="N3008"/>
    </row>
    <row r="3009" spans="1:14" x14ac:dyDescent="0.2">
      <c r="A3009" s="1" t="s">
        <v>2269</v>
      </c>
      <c r="B3009" s="8" t="s">
        <v>49</v>
      </c>
      <c r="C3009" s="1" t="s">
        <v>47</v>
      </c>
      <c r="D3009" s="1" t="s">
        <v>1</v>
      </c>
      <c r="E3009" s="1" t="s">
        <v>178</v>
      </c>
      <c r="F3009" s="2">
        <v>0.22</v>
      </c>
      <c r="G3009" s="2">
        <v>0.08</v>
      </c>
      <c r="H3009" s="2">
        <v>0.24</v>
      </c>
      <c r="I3009" s="2">
        <v>0.01</v>
      </c>
      <c r="J3009" s="2">
        <v>0.55000000000000004</v>
      </c>
      <c r="L3009"/>
      <c r="N3009"/>
    </row>
    <row r="3010" spans="1:14" x14ac:dyDescent="0.2">
      <c r="A3010" s="1" t="s">
        <v>2270</v>
      </c>
      <c r="B3010" s="8" t="s">
        <v>186</v>
      </c>
      <c r="C3010" s="1" t="s">
        <v>151</v>
      </c>
      <c r="D3010" s="1" t="s">
        <v>71</v>
      </c>
      <c r="E3010" s="1" t="s">
        <v>2140</v>
      </c>
      <c r="F3010" s="2">
        <v>0.31</v>
      </c>
      <c r="G3010" s="2">
        <v>0.21</v>
      </c>
      <c r="H3010" s="2">
        <v>0</v>
      </c>
      <c r="I3010" s="2">
        <v>0.04</v>
      </c>
      <c r="J3010" s="2">
        <v>0.55000000000000004</v>
      </c>
      <c r="L3010"/>
      <c r="N3010"/>
    </row>
    <row r="3011" spans="1:14" x14ac:dyDescent="0.2">
      <c r="A3011" s="1" t="s">
        <v>2271</v>
      </c>
      <c r="B3011" s="8" t="s">
        <v>64</v>
      </c>
      <c r="C3011" s="1" t="s">
        <v>75</v>
      </c>
      <c r="D3011" s="1" t="s">
        <v>38</v>
      </c>
      <c r="E3011" s="1" t="s">
        <v>59</v>
      </c>
      <c r="F3011" s="2">
        <v>0.2</v>
      </c>
      <c r="G3011" s="2">
        <v>0.25</v>
      </c>
      <c r="H3011" s="2">
        <v>0.02</v>
      </c>
      <c r="I3011" s="2">
        <v>0.09</v>
      </c>
      <c r="J3011" s="2">
        <v>0.55000000000000004</v>
      </c>
      <c r="L3011"/>
      <c r="N3011"/>
    </row>
    <row r="3012" spans="1:14" x14ac:dyDescent="0.2">
      <c r="A3012" s="1" t="s">
        <v>688</v>
      </c>
      <c r="B3012" s="8" t="s">
        <v>102</v>
      </c>
      <c r="C3012" s="1" t="s">
        <v>42</v>
      </c>
      <c r="D3012" s="1" t="s">
        <v>1</v>
      </c>
      <c r="E3012" s="1" t="s">
        <v>59</v>
      </c>
      <c r="F3012" s="2">
        <v>0.4</v>
      </c>
      <c r="G3012" s="2">
        <v>0.13</v>
      </c>
      <c r="H3012" s="2">
        <v>0</v>
      </c>
      <c r="I3012" s="2">
        <v>0.02</v>
      </c>
      <c r="J3012" s="2">
        <v>0.55000000000000004</v>
      </c>
      <c r="L3012"/>
      <c r="N3012"/>
    </row>
    <row r="3013" spans="1:14" x14ac:dyDescent="0.2">
      <c r="A3013" s="1" t="s">
        <v>2272</v>
      </c>
      <c r="B3013" s="8" t="s">
        <v>41</v>
      </c>
      <c r="C3013" s="1" t="s">
        <v>47</v>
      </c>
      <c r="D3013" s="1" t="s">
        <v>12</v>
      </c>
      <c r="E3013" s="1" t="s">
        <v>109</v>
      </c>
      <c r="F3013" s="2">
        <v>0</v>
      </c>
      <c r="G3013" s="2">
        <v>0</v>
      </c>
      <c r="H3013" s="2">
        <v>0.55000000000000004</v>
      </c>
      <c r="I3013" s="2">
        <v>0</v>
      </c>
      <c r="J3013" s="2">
        <v>0.55000000000000004</v>
      </c>
      <c r="L3013"/>
      <c r="N3013"/>
    </row>
    <row r="3014" spans="1:14" x14ac:dyDescent="0.2">
      <c r="A3014" s="1" t="s">
        <v>2273</v>
      </c>
      <c r="B3014" s="8" t="s">
        <v>36</v>
      </c>
      <c r="C3014" s="1" t="s">
        <v>33</v>
      </c>
      <c r="D3014" s="1" t="s">
        <v>58</v>
      </c>
      <c r="E3014" s="1" t="s">
        <v>251</v>
      </c>
      <c r="F3014" s="2">
        <v>0.18</v>
      </c>
      <c r="G3014" s="2">
        <v>0.21</v>
      </c>
      <c r="H3014" s="2">
        <v>7.0000000000000007E-2</v>
      </c>
      <c r="I3014" s="2">
        <v>0.08</v>
      </c>
      <c r="J3014" s="2">
        <v>0.55000000000000004</v>
      </c>
      <c r="L3014"/>
      <c r="N3014"/>
    </row>
    <row r="3015" spans="1:14" x14ac:dyDescent="0.2">
      <c r="A3015" s="1" t="s">
        <v>721</v>
      </c>
      <c r="B3015" s="8" t="s">
        <v>49</v>
      </c>
      <c r="C3015" s="1" t="s">
        <v>54</v>
      </c>
      <c r="D3015" s="1" t="s">
        <v>38</v>
      </c>
      <c r="E3015" s="1" t="s">
        <v>319</v>
      </c>
      <c r="F3015" s="2">
        <v>0.39</v>
      </c>
      <c r="G3015" s="2">
        <v>0.15</v>
      </c>
      <c r="H3015" s="2">
        <v>0</v>
      </c>
      <c r="I3015" s="2">
        <v>0.01</v>
      </c>
      <c r="J3015" s="2">
        <v>0.55000000000000004</v>
      </c>
      <c r="L3015"/>
      <c r="N3015"/>
    </row>
    <row r="3016" spans="1:14" x14ac:dyDescent="0.2">
      <c r="A3016" s="1" t="s">
        <v>2171</v>
      </c>
      <c r="B3016" s="8" t="s">
        <v>32</v>
      </c>
      <c r="C3016" s="1" t="s">
        <v>33</v>
      </c>
      <c r="D3016" s="1" t="s">
        <v>38</v>
      </c>
      <c r="E3016" s="1" t="s">
        <v>251</v>
      </c>
      <c r="F3016" s="2">
        <v>0.3</v>
      </c>
      <c r="G3016" s="2">
        <v>0.19</v>
      </c>
      <c r="H3016" s="2">
        <v>0</v>
      </c>
      <c r="I3016" s="2">
        <v>0.05</v>
      </c>
      <c r="J3016" s="2">
        <v>0.55000000000000004</v>
      </c>
      <c r="L3016"/>
      <c r="N3016"/>
    </row>
    <row r="3017" spans="1:14" x14ac:dyDescent="0.2">
      <c r="A3017" s="1" t="s">
        <v>2274</v>
      </c>
      <c r="B3017" s="8" t="s">
        <v>62</v>
      </c>
      <c r="C3017" s="1" t="s">
        <v>67</v>
      </c>
      <c r="D3017" s="1" t="s">
        <v>45</v>
      </c>
      <c r="E3017" s="1" t="s">
        <v>2275</v>
      </c>
      <c r="F3017" s="2">
        <v>0.31</v>
      </c>
      <c r="G3017" s="2">
        <v>0</v>
      </c>
      <c r="H3017" s="2">
        <v>0.21</v>
      </c>
      <c r="I3017" s="2">
        <v>0.03</v>
      </c>
      <c r="J3017" s="2">
        <v>0.55000000000000004</v>
      </c>
      <c r="L3017"/>
      <c r="N3017"/>
    </row>
    <row r="3018" spans="1:14" x14ac:dyDescent="0.2">
      <c r="A3018" s="1" t="s">
        <v>2276</v>
      </c>
      <c r="B3018" s="8" t="s">
        <v>10</v>
      </c>
      <c r="C3018" s="1" t="s">
        <v>15</v>
      </c>
      <c r="D3018" s="1" t="s">
        <v>12</v>
      </c>
      <c r="E3018" s="1" t="s">
        <v>86</v>
      </c>
      <c r="F3018" s="2">
        <v>0.49</v>
      </c>
      <c r="G3018" s="2">
        <v>0.02</v>
      </c>
      <c r="H3018" s="2">
        <v>0</v>
      </c>
      <c r="I3018" s="2">
        <v>0.04</v>
      </c>
      <c r="J3018" s="2">
        <v>0.55000000000000004</v>
      </c>
      <c r="L3018"/>
      <c r="N3018"/>
    </row>
    <row r="3019" spans="1:14" x14ac:dyDescent="0.2">
      <c r="A3019" s="1" t="s">
        <v>1190</v>
      </c>
      <c r="B3019" s="8" t="s">
        <v>49</v>
      </c>
      <c r="C3019" s="1" t="s">
        <v>124</v>
      </c>
      <c r="D3019" s="1" t="s">
        <v>1</v>
      </c>
      <c r="E3019" s="1" t="s">
        <v>319</v>
      </c>
      <c r="F3019" s="2">
        <v>0.39</v>
      </c>
      <c r="G3019" s="2">
        <v>0.15</v>
      </c>
      <c r="H3019" s="2">
        <v>0</v>
      </c>
      <c r="I3019" s="2">
        <v>0.01</v>
      </c>
      <c r="J3019" s="2">
        <v>0.55000000000000004</v>
      </c>
      <c r="L3019"/>
      <c r="N3019"/>
    </row>
    <row r="3020" spans="1:14" x14ac:dyDescent="0.2">
      <c r="A3020" s="1" t="s">
        <v>2277</v>
      </c>
      <c r="B3020" s="8" t="s">
        <v>36</v>
      </c>
      <c r="C3020" s="1" t="s">
        <v>33</v>
      </c>
      <c r="D3020" s="1" t="s">
        <v>38</v>
      </c>
      <c r="E3020" s="1" t="s">
        <v>603</v>
      </c>
      <c r="F3020" s="2">
        <v>0.11</v>
      </c>
      <c r="G3020" s="2">
        <v>0.05</v>
      </c>
      <c r="H3020" s="2">
        <v>0.36</v>
      </c>
      <c r="I3020" s="2">
        <v>0.02</v>
      </c>
      <c r="J3020" s="2">
        <v>0.55000000000000004</v>
      </c>
      <c r="L3020"/>
      <c r="N3020"/>
    </row>
    <row r="3021" spans="1:14" x14ac:dyDescent="0.2">
      <c r="A3021" s="1" t="s">
        <v>1038</v>
      </c>
      <c r="B3021" s="8" t="s">
        <v>102</v>
      </c>
      <c r="C3021" s="1" t="s">
        <v>47</v>
      </c>
      <c r="D3021" s="1" t="s">
        <v>58</v>
      </c>
      <c r="E3021" s="1" t="s">
        <v>498</v>
      </c>
      <c r="F3021" s="2">
        <v>0.39</v>
      </c>
      <c r="G3021" s="2">
        <v>0.14000000000000001</v>
      </c>
      <c r="H3021" s="2">
        <v>0</v>
      </c>
      <c r="I3021" s="2">
        <v>0.02</v>
      </c>
      <c r="J3021" s="2">
        <v>0.55000000000000004</v>
      </c>
      <c r="L3021"/>
      <c r="N3021"/>
    </row>
    <row r="3022" spans="1:14" x14ac:dyDescent="0.2">
      <c r="A3022" s="1" t="s">
        <v>2278</v>
      </c>
      <c r="B3022" s="8" t="s">
        <v>41</v>
      </c>
      <c r="C3022" s="1" t="s">
        <v>25</v>
      </c>
      <c r="D3022" s="1" t="s">
        <v>16</v>
      </c>
      <c r="E3022" s="1" t="s">
        <v>55</v>
      </c>
      <c r="F3022" s="2">
        <v>0.45</v>
      </c>
      <c r="G3022" s="2">
        <v>0.02</v>
      </c>
      <c r="H3022" s="2">
        <v>0</v>
      </c>
      <c r="I3022" s="2">
        <v>7.0000000000000007E-2</v>
      </c>
      <c r="J3022" s="2">
        <v>0.55000000000000004</v>
      </c>
      <c r="L3022"/>
      <c r="N3022"/>
    </row>
    <row r="3023" spans="1:14" x14ac:dyDescent="0.2">
      <c r="A3023" s="1" t="s">
        <v>2279</v>
      </c>
      <c r="B3023" s="8" t="s">
        <v>32</v>
      </c>
      <c r="C3023" s="1" t="s">
        <v>33</v>
      </c>
      <c r="D3023" s="1" t="s">
        <v>58</v>
      </c>
      <c r="E3023" s="1" t="s">
        <v>319</v>
      </c>
      <c r="F3023" s="2">
        <v>0.22</v>
      </c>
      <c r="G3023" s="2">
        <v>0.24</v>
      </c>
      <c r="H3023" s="2">
        <v>0.03</v>
      </c>
      <c r="I3023" s="2">
        <v>0.05</v>
      </c>
      <c r="J3023" s="2">
        <v>0.55000000000000004</v>
      </c>
      <c r="L3023"/>
      <c r="N3023"/>
    </row>
    <row r="3024" spans="1:14" x14ac:dyDescent="0.2">
      <c r="A3024" s="1" t="s">
        <v>2280</v>
      </c>
      <c r="B3024" s="8" t="s">
        <v>10</v>
      </c>
      <c r="C3024" s="1" t="s">
        <v>15</v>
      </c>
      <c r="D3024" s="1" t="s">
        <v>22</v>
      </c>
      <c r="E3024" s="1" t="s">
        <v>319</v>
      </c>
      <c r="F3024" s="2">
        <v>0.51</v>
      </c>
      <c r="G3024" s="2">
        <v>0</v>
      </c>
      <c r="H3024" s="2">
        <v>0</v>
      </c>
      <c r="I3024" s="2">
        <v>0.04</v>
      </c>
      <c r="J3024" s="2">
        <v>0.55000000000000004</v>
      </c>
      <c r="L3024"/>
      <c r="N3024"/>
    </row>
    <row r="3025" spans="1:14" x14ac:dyDescent="0.2">
      <c r="A3025" s="1" t="s">
        <v>2281</v>
      </c>
      <c r="B3025" s="8" t="s">
        <v>41</v>
      </c>
      <c r="C3025" s="1" t="s">
        <v>124</v>
      </c>
      <c r="D3025" s="1" t="s">
        <v>22</v>
      </c>
      <c r="E3025" s="1" t="s">
        <v>969</v>
      </c>
      <c r="F3025" s="2">
        <v>0.27</v>
      </c>
      <c r="G3025" s="2">
        <v>0.21</v>
      </c>
      <c r="H3025" s="2">
        <v>0</v>
      </c>
      <c r="I3025" s="2">
        <v>7.0000000000000007E-2</v>
      </c>
      <c r="J3025" s="2">
        <v>0.55000000000000004</v>
      </c>
      <c r="L3025"/>
      <c r="N3025"/>
    </row>
    <row r="3026" spans="1:14" x14ac:dyDescent="0.2">
      <c r="A3026" s="1" t="s">
        <v>934</v>
      </c>
      <c r="B3026" s="8" t="s">
        <v>102</v>
      </c>
      <c r="C3026" s="1" t="s">
        <v>42</v>
      </c>
      <c r="D3026" s="1" t="s">
        <v>58</v>
      </c>
      <c r="E3026" s="1" t="s">
        <v>39</v>
      </c>
      <c r="F3026" s="2">
        <v>0.4</v>
      </c>
      <c r="G3026" s="2">
        <v>0.12</v>
      </c>
      <c r="H3026" s="2">
        <v>0</v>
      </c>
      <c r="I3026" s="2">
        <v>0.02</v>
      </c>
      <c r="J3026" s="2">
        <v>0.55000000000000004</v>
      </c>
      <c r="L3026"/>
      <c r="N3026"/>
    </row>
    <row r="3027" spans="1:14" x14ac:dyDescent="0.2">
      <c r="A3027" s="1" t="s">
        <v>2282</v>
      </c>
      <c r="B3027" s="8" t="s">
        <v>113</v>
      </c>
      <c r="C3027" s="1" t="s">
        <v>11</v>
      </c>
      <c r="D3027" s="1" t="s">
        <v>71</v>
      </c>
      <c r="E3027" s="1" t="s">
        <v>218</v>
      </c>
      <c r="F3027" s="2">
        <v>0.26</v>
      </c>
      <c r="G3027" s="2">
        <v>0.08</v>
      </c>
      <c r="H3027" s="2">
        <v>0.13</v>
      </c>
      <c r="I3027" s="2">
        <v>7.0000000000000007E-2</v>
      </c>
      <c r="J3027" s="2">
        <v>0.55000000000000004</v>
      </c>
      <c r="L3027"/>
      <c r="N3027"/>
    </row>
    <row r="3028" spans="1:14" x14ac:dyDescent="0.2">
      <c r="A3028" s="1" t="s">
        <v>2083</v>
      </c>
      <c r="B3028" s="8" t="s">
        <v>36</v>
      </c>
      <c r="C3028" s="1" t="s">
        <v>75</v>
      </c>
      <c r="D3028" s="1" t="s">
        <v>38</v>
      </c>
      <c r="E3028" s="1" t="s">
        <v>175</v>
      </c>
      <c r="F3028" s="2">
        <v>0.12</v>
      </c>
      <c r="G3028" s="2">
        <v>0.32</v>
      </c>
      <c r="H3028" s="2">
        <v>0</v>
      </c>
      <c r="I3028" s="2">
        <v>0.1</v>
      </c>
      <c r="J3028" s="2">
        <v>0.54</v>
      </c>
      <c r="L3028"/>
      <c r="N3028"/>
    </row>
    <row r="3029" spans="1:14" x14ac:dyDescent="0.2">
      <c r="A3029" s="1" t="s">
        <v>1868</v>
      </c>
      <c r="B3029" s="8" t="s">
        <v>41</v>
      </c>
      <c r="C3029" s="1" t="s">
        <v>15</v>
      </c>
      <c r="D3029" s="1" t="s">
        <v>38</v>
      </c>
      <c r="E3029" s="1" t="s">
        <v>109</v>
      </c>
      <c r="F3029" s="2">
        <v>0.36</v>
      </c>
      <c r="G3029" s="2">
        <v>0</v>
      </c>
      <c r="H3029" s="2">
        <v>0</v>
      </c>
      <c r="I3029" s="2">
        <v>0.19</v>
      </c>
      <c r="J3029" s="2">
        <v>0.54</v>
      </c>
      <c r="L3029"/>
      <c r="N3029"/>
    </row>
    <row r="3030" spans="1:14" x14ac:dyDescent="0.2">
      <c r="A3030" s="1" t="s">
        <v>2283</v>
      </c>
      <c r="B3030" s="8" t="s">
        <v>41</v>
      </c>
      <c r="C3030" s="1" t="s">
        <v>15</v>
      </c>
      <c r="D3030" s="1" t="s">
        <v>22</v>
      </c>
      <c r="E3030" s="1" t="s">
        <v>55</v>
      </c>
      <c r="F3030" s="2">
        <v>0</v>
      </c>
      <c r="G3030" s="2">
        <v>0.06</v>
      </c>
      <c r="H3030" s="2">
        <v>0</v>
      </c>
      <c r="I3030" s="2">
        <v>0.48</v>
      </c>
      <c r="J3030" s="2">
        <v>0.54</v>
      </c>
      <c r="L3030"/>
      <c r="N3030"/>
    </row>
    <row r="3031" spans="1:14" x14ac:dyDescent="0.2">
      <c r="A3031" s="1" t="s">
        <v>1320</v>
      </c>
      <c r="B3031" s="8" t="s">
        <v>32</v>
      </c>
      <c r="C3031" s="1" t="s">
        <v>29</v>
      </c>
      <c r="D3031" s="1" t="s">
        <v>12</v>
      </c>
      <c r="E3031" s="1" t="s">
        <v>99</v>
      </c>
      <c r="F3031" s="2">
        <v>0.49</v>
      </c>
      <c r="G3031" s="2">
        <v>0.02</v>
      </c>
      <c r="H3031" s="2">
        <v>0</v>
      </c>
      <c r="I3031" s="2">
        <v>0.04</v>
      </c>
      <c r="J3031" s="2">
        <v>0.54</v>
      </c>
      <c r="L3031"/>
      <c r="N3031"/>
    </row>
    <row r="3032" spans="1:14" x14ac:dyDescent="0.2">
      <c r="A3032" s="1" t="s">
        <v>2284</v>
      </c>
      <c r="B3032" s="8" t="s">
        <v>36</v>
      </c>
      <c r="C3032" s="1" t="s">
        <v>18</v>
      </c>
      <c r="D3032" s="1" t="s">
        <v>12</v>
      </c>
      <c r="E3032" s="1" t="s">
        <v>99</v>
      </c>
      <c r="F3032" s="2">
        <v>0.46</v>
      </c>
      <c r="G3032" s="2">
        <v>0.03</v>
      </c>
      <c r="H3032" s="2">
        <v>0.01</v>
      </c>
      <c r="I3032" s="2">
        <v>0.05</v>
      </c>
      <c r="J3032" s="2">
        <v>0.54</v>
      </c>
      <c r="L3032"/>
      <c r="N3032"/>
    </row>
    <row r="3033" spans="1:14" x14ac:dyDescent="0.2">
      <c r="A3033" s="1" t="s">
        <v>730</v>
      </c>
      <c r="B3033" s="8" t="s">
        <v>102</v>
      </c>
      <c r="C3033" s="1" t="s">
        <v>42</v>
      </c>
      <c r="D3033" s="1" t="s">
        <v>1</v>
      </c>
      <c r="E3033" s="1" t="s">
        <v>319</v>
      </c>
      <c r="F3033" s="2">
        <v>0.4</v>
      </c>
      <c r="G3033" s="2">
        <v>0.12</v>
      </c>
      <c r="H3033" s="2">
        <v>0</v>
      </c>
      <c r="I3033" s="2">
        <v>0.02</v>
      </c>
      <c r="J3033" s="2">
        <v>0.54</v>
      </c>
      <c r="L3033"/>
      <c r="N3033"/>
    </row>
    <row r="3034" spans="1:14" x14ac:dyDescent="0.2">
      <c r="A3034" s="1" t="s">
        <v>262</v>
      </c>
      <c r="B3034" s="8" t="s">
        <v>102</v>
      </c>
      <c r="C3034" s="1" t="s">
        <v>11</v>
      </c>
      <c r="D3034" s="1" t="s">
        <v>12</v>
      </c>
      <c r="E3034" s="1" t="s">
        <v>99</v>
      </c>
      <c r="F3034" s="2">
        <v>0.16</v>
      </c>
      <c r="G3034" s="2">
        <v>0.35</v>
      </c>
      <c r="H3034" s="2">
        <v>0</v>
      </c>
      <c r="I3034" s="2">
        <v>0.04</v>
      </c>
      <c r="J3034" s="2">
        <v>0.54</v>
      </c>
      <c r="L3034"/>
      <c r="N3034"/>
    </row>
    <row r="3035" spans="1:14" x14ac:dyDescent="0.2">
      <c r="A3035" s="1" t="s">
        <v>2285</v>
      </c>
      <c r="B3035" s="8" t="s">
        <v>41</v>
      </c>
      <c r="C3035" s="1" t="s">
        <v>151</v>
      </c>
      <c r="D3035" s="1" t="s">
        <v>12</v>
      </c>
      <c r="E3035" s="1" t="s">
        <v>187</v>
      </c>
      <c r="F3035" s="2">
        <v>0</v>
      </c>
      <c r="G3035" s="2">
        <v>0</v>
      </c>
      <c r="H3035" s="2">
        <v>0.54</v>
      </c>
      <c r="I3035" s="2">
        <v>0</v>
      </c>
      <c r="J3035" s="2">
        <v>0.54</v>
      </c>
      <c r="L3035"/>
      <c r="N3035"/>
    </row>
    <row r="3036" spans="1:14" x14ac:dyDescent="0.2">
      <c r="A3036" s="1" t="s">
        <v>2286</v>
      </c>
      <c r="B3036" s="8" t="s">
        <v>10</v>
      </c>
      <c r="C3036" s="1" t="s">
        <v>11</v>
      </c>
      <c r="D3036" s="1" t="s">
        <v>16</v>
      </c>
      <c r="E3036" s="1" t="s">
        <v>13</v>
      </c>
      <c r="F3036" s="2">
        <v>0.4</v>
      </c>
      <c r="G3036" s="2">
        <v>0.03</v>
      </c>
      <c r="H3036" s="2">
        <v>0.08</v>
      </c>
      <c r="I3036" s="2">
        <v>0.04</v>
      </c>
      <c r="J3036" s="2">
        <v>0.54</v>
      </c>
      <c r="L3036"/>
      <c r="N3036"/>
    </row>
    <row r="3037" spans="1:14" x14ac:dyDescent="0.2">
      <c r="A3037" s="1" t="s">
        <v>2024</v>
      </c>
      <c r="B3037" s="8" t="s">
        <v>32</v>
      </c>
      <c r="C3037" s="1" t="s">
        <v>18</v>
      </c>
      <c r="D3037" s="1" t="s">
        <v>45</v>
      </c>
      <c r="E3037" s="1" t="s">
        <v>527</v>
      </c>
      <c r="F3037" s="2">
        <v>0.28999999999999998</v>
      </c>
      <c r="G3037" s="2">
        <v>0.17</v>
      </c>
      <c r="H3037" s="2">
        <v>0.04</v>
      </c>
      <c r="I3037" s="2">
        <v>0.05</v>
      </c>
      <c r="J3037" s="2">
        <v>0.54</v>
      </c>
      <c r="L3037"/>
      <c r="N3037"/>
    </row>
    <row r="3038" spans="1:14" x14ac:dyDescent="0.2">
      <c r="A3038" s="1" t="s">
        <v>2287</v>
      </c>
      <c r="B3038" s="8" t="s">
        <v>10</v>
      </c>
      <c r="C3038" s="1" t="s">
        <v>15</v>
      </c>
      <c r="D3038" s="1" t="s">
        <v>16</v>
      </c>
      <c r="E3038" s="1" t="s">
        <v>2288</v>
      </c>
      <c r="F3038" s="2">
        <v>7.0000000000000007E-2</v>
      </c>
      <c r="G3038" s="2">
        <v>0.4</v>
      </c>
      <c r="H3038" s="2">
        <v>0</v>
      </c>
      <c r="I3038" s="2">
        <v>7.0000000000000007E-2</v>
      </c>
      <c r="J3038" s="2">
        <v>0.54</v>
      </c>
      <c r="L3038"/>
      <c r="N3038"/>
    </row>
    <row r="3039" spans="1:14" x14ac:dyDescent="0.2">
      <c r="A3039" s="1" t="s">
        <v>2289</v>
      </c>
      <c r="B3039" s="8" t="s">
        <v>102</v>
      </c>
      <c r="C3039" s="1" t="s">
        <v>124</v>
      </c>
      <c r="D3039" s="1" t="s">
        <v>26</v>
      </c>
      <c r="E3039" s="1" t="s">
        <v>159</v>
      </c>
      <c r="F3039" s="2">
        <v>0.42</v>
      </c>
      <c r="G3039" s="2">
        <v>0.11</v>
      </c>
      <c r="H3039" s="2">
        <v>0</v>
      </c>
      <c r="I3039" s="2">
        <v>0.02</v>
      </c>
      <c r="J3039" s="2">
        <v>0.54</v>
      </c>
      <c r="L3039"/>
      <c r="N3039"/>
    </row>
    <row r="3040" spans="1:14" x14ac:dyDescent="0.2">
      <c r="A3040" s="1" t="s">
        <v>1202</v>
      </c>
      <c r="B3040" s="8" t="s">
        <v>113</v>
      </c>
      <c r="C3040" s="1" t="s">
        <v>33</v>
      </c>
      <c r="D3040" s="1" t="s">
        <v>16</v>
      </c>
      <c r="E3040" s="1" t="s">
        <v>55</v>
      </c>
      <c r="F3040" s="2">
        <v>0.11</v>
      </c>
      <c r="G3040" s="2">
        <v>0.27</v>
      </c>
      <c r="H3040" s="2">
        <v>0.02</v>
      </c>
      <c r="I3040" s="2">
        <v>0.14000000000000001</v>
      </c>
      <c r="J3040" s="2">
        <v>0.54</v>
      </c>
      <c r="L3040"/>
      <c r="N3040"/>
    </row>
    <row r="3041" spans="1:14" x14ac:dyDescent="0.2">
      <c r="A3041" s="1" t="s">
        <v>2290</v>
      </c>
      <c r="B3041" s="8" t="s">
        <v>41</v>
      </c>
      <c r="C3041" s="1" t="s">
        <v>25</v>
      </c>
      <c r="D3041" s="1" t="s">
        <v>16</v>
      </c>
      <c r="E3041" s="1" t="s">
        <v>220</v>
      </c>
      <c r="F3041" s="2">
        <v>0.27</v>
      </c>
      <c r="G3041" s="2">
        <v>0.21</v>
      </c>
      <c r="H3041" s="2">
        <v>0</v>
      </c>
      <c r="I3041" s="2">
        <v>7.0000000000000007E-2</v>
      </c>
      <c r="J3041" s="2">
        <v>0.54</v>
      </c>
      <c r="L3041"/>
      <c r="N3041"/>
    </row>
    <row r="3042" spans="1:14" x14ac:dyDescent="0.2">
      <c r="A3042" s="1" t="s">
        <v>2291</v>
      </c>
      <c r="B3042" s="8" t="s">
        <v>32</v>
      </c>
      <c r="C3042" s="1" t="s">
        <v>57</v>
      </c>
      <c r="D3042" s="1" t="s">
        <v>45</v>
      </c>
      <c r="E3042" s="1" t="s">
        <v>700</v>
      </c>
      <c r="F3042" s="2">
        <v>0.4</v>
      </c>
      <c r="G3042" s="2">
        <v>0.08</v>
      </c>
      <c r="H3042" s="2">
        <v>0.03</v>
      </c>
      <c r="I3042" s="2">
        <v>0.04</v>
      </c>
      <c r="J3042" s="2">
        <v>0.54</v>
      </c>
      <c r="L3042"/>
      <c r="N3042"/>
    </row>
    <row r="3043" spans="1:14" x14ac:dyDescent="0.2">
      <c r="A3043" s="1" t="s">
        <v>2012</v>
      </c>
      <c r="B3043" s="8" t="s">
        <v>36</v>
      </c>
      <c r="C3043" s="1" t="s">
        <v>67</v>
      </c>
      <c r="D3043" s="1" t="s">
        <v>16</v>
      </c>
      <c r="E3043" s="1" t="s">
        <v>109</v>
      </c>
      <c r="F3043" s="2">
        <v>0.08</v>
      </c>
      <c r="G3043" s="2">
        <v>0.33</v>
      </c>
      <c r="H3043" s="2">
        <v>0.01</v>
      </c>
      <c r="I3043" s="2">
        <v>0.11</v>
      </c>
      <c r="J3043" s="2">
        <v>0.54</v>
      </c>
      <c r="L3043"/>
      <c r="N3043"/>
    </row>
    <row r="3044" spans="1:14" x14ac:dyDescent="0.2">
      <c r="A3044" s="1" t="s">
        <v>237</v>
      </c>
      <c r="B3044" s="8" t="s">
        <v>36</v>
      </c>
      <c r="C3044" s="1" t="s">
        <v>57</v>
      </c>
      <c r="D3044" s="1" t="s">
        <v>22</v>
      </c>
      <c r="E3044" s="1" t="s">
        <v>86</v>
      </c>
      <c r="F3044" s="2">
        <v>0.25</v>
      </c>
      <c r="G3044" s="2">
        <v>0.2</v>
      </c>
      <c r="H3044" s="2">
        <v>0</v>
      </c>
      <c r="I3044" s="2">
        <v>0.08</v>
      </c>
      <c r="J3044" s="2">
        <v>0.54</v>
      </c>
      <c r="L3044"/>
      <c r="N3044"/>
    </row>
    <row r="3045" spans="1:14" x14ac:dyDescent="0.2">
      <c r="A3045" s="1" t="s">
        <v>2292</v>
      </c>
      <c r="B3045" s="8" t="s">
        <v>41</v>
      </c>
      <c r="C3045" s="1" t="s">
        <v>124</v>
      </c>
      <c r="D3045" s="1" t="s">
        <v>214</v>
      </c>
      <c r="E3045" s="1" t="s">
        <v>164</v>
      </c>
      <c r="F3045" s="2">
        <v>0.14000000000000001</v>
      </c>
      <c r="G3045" s="2">
        <v>0.11</v>
      </c>
      <c r="H3045" s="2">
        <v>0.25</v>
      </c>
      <c r="I3045" s="2">
        <v>0.04</v>
      </c>
      <c r="J3045" s="2">
        <v>0.54</v>
      </c>
      <c r="L3045"/>
      <c r="N3045"/>
    </row>
    <row r="3046" spans="1:14" x14ac:dyDescent="0.2">
      <c r="A3046" s="1" t="s">
        <v>2293</v>
      </c>
      <c r="B3046" s="8" t="s">
        <v>49</v>
      </c>
      <c r="C3046" s="1" t="s">
        <v>124</v>
      </c>
      <c r="D3046" s="1" t="s">
        <v>1</v>
      </c>
      <c r="E3046" s="1" t="s">
        <v>319</v>
      </c>
      <c r="F3046" s="2">
        <v>0.39</v>
      </c>
      <c r="G3046" s="2">
        <v>0.14000000000000001</v>
      </c>
      <c r="H3046" s="2">
        <v>0</v>
      </c>
      <c r="I3046" s="2">
        <v>0.01</v>
      </c>
      <c r="J3046" s="2">
        <v>0.54</v>
      </c>
      <c r="L3046"/>
      <c r="N3046"/>
    </row>
    <row r="3047" spans="1:14" x14ac:dyDescent="0.2">
      <c r="A3047" s="1" t="s">
        <v>1985</v>
      </c>
      <c r="B3047" s="8" t="s">
        <v>36</v>
      </c>
      <c r="C3047" s="1" t="s">
        <v>65</v>
      </c>
      <c r="D3047" s="1" t="s">
        <v>38</v>
      </c>
      <c r="E3047" s="1" t="s">
        <v>175</v>
      </c>
      <c r="F3047" s="2">
        <v>0.15</v>
      </c>
      <c r="G3047" s="2">
        <v>0.3</v>
      </c>
      <c r="H3047" s="2">
        <v>0</v>
      </c>
      <c r="I3047" s="2">
        <v>0.09</v>
      </c>
      <c r="J3047" s="2">
        <v>0.54</v>
      </c>
      <c r="L3047"/>
      <c r="N3047"/>
    </row>
    <row r="3048" spans="1:14" x14ac:dyDescent="0.2">
      <c r="A3048" s="1" t="s">
        <v>2294</v>
      </c>
      <c r="B3048" s="8" t="s">
        <v>20</v>
      </c>
      <c r="C3048" s="1" t="s">
        <v>15</v>
      </c>
      <c r="D3048" s="1" t="s">
        <v>45</v>
      </c>
      <c r="E3048" s="1" t="s">
        <v>13</v>
      </c>
      <c r="F3048" s="2">
        <v>0</v>
      </c>
      <c r="G3048" s="2">
        <v>0.14000000000000001</v>
      </c>
      <c r="H3048" s="2">
        <v>0.38</v>
      </c>
      <c r="I3048" s="2">
        <v>0.02</v>
      </c>
      <c r="J3048" s="2">
        <v>0.54</v>
      </c>
      <c r="L3048"/>
      <c r="N3048"/>
    </row>
    <row r="3049" spans="1:14" x14ac:dyDescent="0.2">
      <c r="A3049" s="1" t="s">
        <v>2295</v>
      </c>
      <c r="B3049" s="8" t="s">
        <v>20</v>
      </c>
      <c r="C3049" s="1" t="s">
        <v>33</v>
      </c>
      <c r="D3049" s="1" t="s">
        <v>45</v>
      </c>
      <c r="E3049" s="1" t="s">
        <v>462</v>
      </c>
      <c r="F3049" s="2">
        <v>0</v>
      </c>
      <c r="G3049" s="2">
        <v>0</v>
      </c>
      <c r="H3049" s="2">
        <v>0.54</v>
      </c>
      <c r="I3049" s="2">
        <v>0</v>
      </c>
      <c r="J3049" s="2">
        <v>0.54</v>
      </c>
      <c r="L3049"/>
      <c r="N3049"/>
    </row>
    <row r="3050" spans="1:14" x14ac:dyDescent="0.2">
      <c r="A3050" s="1" t="s">
        <v>1471</v>
      </c>
      <c r="B3050" s="8" t="s">
        <v>121</v>
      </c>
      <c r="C3050" s="1" t="s">
        <v>65</v>
      </c>
      <c r="D3050" s="1" t="s">
        <v>173</v>
      </c>
      <c r="E3050" s="1" t="s">
        <v>1472</v>
      </c>
      <c r="F3050" s="2">
        <v>0.28999999999999998</v>
      </c>
      <c r="G3050" s="2">
        <v>0.21</v>
      </c>
      <c r="H3050" s="2">
        <v>0</v>
      </c>
      <c r="I3050" s="2">
        <v>0.05</v>
      </c>
      <c r="J3050" s="2">
        <v>0.54</v>
      </c>
      <c r="L3050"/>
      <c r="N3050"/>
    </row>
    <row r="3051" spans="1:14" x14ac:dyDescent="0.2">
      <c r="A3051" s="1" t="s">
        <v>2296</v>
      </c>
      <c r="B3051" s="8" t="s">
        <v>64</v>
      </c>
      <c r="C3051" s="1" t="s">
        <v>65</v>
      </c>
      <c r="D3051" s="1" t="s">
        <v>38</v>
      </c>
      <c r="E3051" s="1" t="s">
        <v>178</v>
      </c>
      <c r="F3051" s="2">
        <v>0.13</v>
      </c>
      <c r="G3051" s="2">
        <v>0.24</v>
      </c>
      <c r="H3051" s="2">
        <v>0.1</v>
      </c>
      <c r="I3051" s="2">
        <v>7.0000000000000007E-2</v>
      </c>
      <c r="J3051" s="2">
        <v>0.54</v>
      </c>
      <c r="L3051"/>
      <c r="N3051"/>
    </row>
    <row r="3052" spans="1:14" x14ac:dyDescent="0.2">
      <c r="A3052" s="1" t="s">
        <v>2216</v>
      </c>
      <c r="B3052" s="8" t="s">
        <v>10</v>
      </c>
      <c r="C3052" s="1" t="s">
        <v>29</v>
      </c>
      <c r="D3052" s="1" t="s">
        <v>38</v>
      </c>
      <c r="E3052" s="1" t="s">
        <v>39</v>
      </c>
      <c r="F3052" s="2">
        <v>0.25</v>
      </c>
      <c r="G3052" s="2">
        <v>0.23</v>
      </c>
      <c r="H3052" s="2">
        <v>0</v>
      </c>
      <c r="I3052" s="2">
        <v>0.06</v>
      </c>
      <c r="J3052" s="2">
        <v>0.54</v>
      </c>
      <c r="L3052"/>
      <c r="N3052"/>
    </row>
    <row r="3053" spans="1:14" x14ac:dyDescent="0.2">
      <c r="A3053" s="1" t="s">
        <v>2297</v>
      </c>
      <c r="B3053" s="8" t="s">
        <v>41</v>
      </c>
      <c r="C3053" s="1" t="s">
        <v>42</v>
      </c>
      <c r="D3053" s="1" t="s">
        <v>16</v>
      </c>
      <c r="E3053" s="1" t="s">
        <v>251</v>
      </c>
      <c r="F3053" s="2">
        <v>0.26</v>
      </c>
      <c r="G3053" s="2">
        <v>0.21</v>
      </c>
      <c r="H3053" s="2">
        <v>0</v>
      </c>
      <c r="I3053" s="2">
        <v>7.0000000000000007E-2</v>
      </c>
      <c r="J3053" s="2">
        <v>0.54</v>
      </c>
      <c r="L3053"/>
      <c r="N3053"/>
    </row>
    <row r="3054" spans="1:14" x14ac:dyDescent="0.2">
      <c r="A3054" s="1" t="s">
        <v>2298</v>
      </c>
      <c r="B3054" s="8" t="s">
        <v>20</v>
      </c>
      <c r="C3054" s="1" t="s">
        <v>33</v>
      </c>
      <c r="D3054" s="1" t="s">
        <v>52</v>
      </c>
      <c r="E3054" s="1" t="s">
        <v>770</v>
      </c>
      <c r="F3054" s="2">
        <v>0.42</v>
      </c>
      <c r="G3054" s="2">
        <v>0.09</v>
      </c>
      <c r="H3054" s="2">
        <v>0</v>
      </c>
      <c r="I3054" s="2">
        <v>0.04</v>
      </c>
      <c r="J3054" s="2">
        <v>0.54</v>
      </c>
      <c r="L3054"/>
      <c r="N3054"/>
    </row>
    <row r="3055" spans="1:14" hidden="1" x14ac:dyDescent="0.2">
      <c r="A3055" s="1" t="s">
        <v>732</v>
      </c>
      <c r="B3055" s="8" t="s">
        <v>102</v>
      </c>
      <c r="C3055" s="1" t="s">
        <v>191</v>
      </c>
      <c r="D3055" s="1" t="s">
        <v>71</v>
      </c>
      <c r="E3055" s="1" t="s">
        <v>99</v>
      </c>
      <c r="F3055" s="2">
        <v>0.43</v>
      </c>
      <c r="G3055" s="2">
        <v>0.1</v>
      </c>
      <c r="H3055" s="2">
        <v>0</v>
      </c>
      <c r="I3055" s="2">
        <v>0.02</v>
      </c>
      <c r="J3055" s="2">
        <v>0.54</v>
      </c>
      <c r="L3055"/>
      <c r="N3055"/>
    </row>
    <row r="3056" spans="1:14" x14ac:dyDescent="0.2">
      <c r="A3056" s="1" t="s">
        <v>2299</v>
      </c>
      <c r="B3056" s="8" t="s">
        <v>36</v>
      </c>
      <c r="C3056" s="1" t="s">
        <v>57</v>
      </c>
      <c r="D3056" s="1" t="s">
        <v>71</v>
      </c>
      <c r="E3056" s="1" t="s">
        <v>251</v>
      </c>
      <c r="F3056" s="2">
        <v>0</v>
      </c>
      <c r="G3056" s="2">
        <v>0</v>
      </c>
      <c r="H3056" s="2">
        <v>0.54</v>
      </c>
      <c r="I3056" s="2">
        <v>0</v>
      </c>
      <c r="J3056" s="2">
        <v>0.54</v>
      </c>
      <c r="L3056"/>
      <c r="N3056"/>
    </row>
    <row r="3057" spans="1:14" x14ac:dyDescent="0.2">
      <c r="A3057" s="1" t="s">
        <v>2032</v>
      </c>
      <c r="B3057" s="8" t="s">
        <v>32</v>
      </c>
      <c r="C3057" s="1" t="s">
        <v>57</v>
      </c>
      <c r="D3057" s="1" t="s">
        <v>71</v>
      </c>
      <c r="E3057" s="1" t="s">
        <v>251</v>
      </c>
      <c r="F3057" s="2">
        <v>0.39</v>
      </c>
      <c r="G3057" s="2">
        <v>0.1</v>
      </c>
      <c r="H3057" s="2">
        <v>0.01</v>
      </c>
      <c r="I3057" s="2">
        <v>0.04</v>
      </c>
      <c r="J3057" s="2">
        <v>0.54</v>
      </c>
      <c r="L3057"/>
      <c r="N3057"/>
    </row>
    <row r="3058" spans="1:14" x14ac:dyDescent="0.2">
      <c r="A3058" s="1" t="s">
        <v>1232</v>
      </c>
      <c r="B3058" s="8" t="s">
        <v>36</v>
      </c>
      <c r="C3058" s="1" t="s">
        <v>37</v>
      </c>
      <c r="D3058" s="1" t="s">
        <v>45</v>
      </c>
      <c r="E3058" s="1" t="s">
        <v>251</v>
      </c>
      <c r="F3058" s="2">
        <v>0.21</v>
      </c>
      <c r="G3058" s="2">
        <v>0.13</v>
      </c>
      <c r="H3058" s="2">
        <v>0.13</v>
      </c>
      <c r="I3058" s="2">
        <v>0.06</v>
      </c>
      <c r="J3058" s="2">
        <v>0.54</v>
      </c>
      <c r="L3058"/>
      <c r="N3058"/>
    </row>
    <row r="3059" spans="1:14" x14ac:dyDescent="0.2">
      <c r="A3059" s="1" t="s">
        <v>2300</v>
      </c>
      <c r="B3059" s="8" t="s">
        <v>126</v>
      </c>
      <c r="C3059" s="1" t="s">
        <v>25</v>
      </c>
      <c r="D3059" s="1" t="s">
        <v>38</v>
      </c>
      <c r="E3059" s="1" t="s">
        <v>13</v>
      </c>
      <c r="F3059" s="2">
        <v>0.28999999999999998</v>
      </c>
      <c r="G3059" s="2">
        <v>0.08</v>
      </c>
      <c r="H3059" s="2">
        <v>0.16</v>
      </c>
      <c r="I3059" s="2">
        <v>0.01</v>
      </c>
      <c r="J3059" s="2">
        <v>0.54</v>
      </c>
      <c r="L3059"/>
      <c r="N3059"/>
    </row>
    <row r="3060" spans="1:14" x14ac:dyDescent="0.2">
      <c r="A3060" s="1" t="s">
        <v>2301</v>
      </c>
      <c r="B3060" s="8" t="s">
        <v>41</v>
      </c>
      <c r="C3060" s="1" t="s">
        <v>47</v>
      </c>
      <c r="D3060" s="1" t="s">
        <v>45</v>
      </c>
      <c r="E3060" s="1" t="s">
        <v>233</v>
      </c>
      <c r="F3060" s="2">
        <v>0</v>
      </c>
      <c r="G3060" s="2">
        <v>0</v>
      </c>
      <c r="H3060" s="2">
        <v>0.54</v>
      </c>
      <c r="I3060" s="2">
        <v>0</v>
      </c>
      <c r="J3060" s="2">
        <v>0.54</v>
      </c>
      <c r="L3060"/>
      <c r="N3060"/>
    </row>
    <row r="3061" spans="1:14" x14ac:dyDescent="0.2">
      <c r="A3061" s="1" t="s">
        <v>2302</v>
      </c>
      <c r="B3061" s="8" t="s">
        <v>20</v>
      </c>
      <c r="C3061" s="1" t="s">
        <v>15</v>
      </c>
      <c r="D3061" s="1" t="s">
        <v>22</v>
      </c>
      <c r="E3061" s="1" t="s">
        <v>86</v>
      </c>
      <c r="F3061" s="2">
        <v>0.24</v>
      </c>
      <c r="G3061" s="2">
        <v>0.23</v>
      </c>
      <c r="H3061" s="2">
        <v>0</v>
      </c>
      <c r="I3061" s="2">
        <v>0.06</v>
      </c>
      <c r="J3061" s="2">
        <v>0.54</v>
      </c>
      <c r="L3061"/>
      <c r="N3061"/>
    </row>
    <row r="3062" spans="1:14" x14ac:dyDescent="0.2">
      <c r="A3062" s="1" t="s">
        <v>2194</v>
      </c>
      <c r="B3062" s="8" t="s">
        <v>32</v>
      </c>
      <c r="C3062" s="1" t="s">
        <v>37</v>
      </c>
      <c r="D3062" s="1" t="s">
        <v>12</v>
      </c>
      <c r="E3062" s="1" t="s">
        <v>99</v>
      </c>
      <c r="F3062" s="2">
        <v>0.4</v>
      </c>
      <c r="G3062" s="2">
        <v>0.1</v>
      </c>
      <c r="H3062" s="2">
        <v>0</v>
      </c>
      <c r="I3062" s="2">
        <v>0.04</v>
      </c>
      <c r="J3062" s="2">
        <v>0.54</v>
      </c>
      <c r="L3062"/>
      <c r="N3062"/>
    </row>
    <row r="3063" spans="1:14" x14ac:dyDescent="0.2">
      <c r="A3063" s="1" t="s">
        <v>2303</v>
      </c>
      <c r="B3063" s="8" t="s">
        <v>113</v>
      </c>
      <c r="C3063" s="1" t="s">
        <v>33</v>
      </c>
      <c r="D3063" s="1" t="s">
        <v>45</v>
      </c>
      <c r="E3063" s="1" t="s">
        <v>109</v>
      </c>
      <c r="F3063" s="2">
        <v>0.12</v>
      </c>
      <c r="G3063" s="2">
        <v>0.16</v>
      </c>
      <c r="H3063" s="2">
        <v>0.18</v>
      </c>
      <c r="I3063" s="2">
        <v>0.09</v>
      </c>
      <c r="J3063" s="2">
        <v>0.54</v>
      </c>
      <c r="L3063"/>
      <c r="N3063"/>
    </row>
    <row r="3064" spans="1:14" x14ac:dyDescent="0.2">
      <c r="A3064" s="1" t="s">
        <v>395</v>
      </c>
      <c r="B3064" s="8" t="s">
        <v>32</v>
      </c>
      <c r="C3064" s="1" t="s">
        <v>75</v>
      </c>
      <c r="D3064" s="1" t="s">
        <v>38</v>
      </c>
      <c r="E3064" s="1" t="s">
        <v>175</v>
      </c>
      <c r="F3064" s="2">
        <v>0.28000000000000003</v>
      </c>
      <c r="G3064" s="2">
        <v>0.21</v>
      </c>
      <c r="H3064" s="2">
        <v>0</v>
      </c>
      <c r="I3064" s="2">
        <v>0.05</v>
      </c>
      <c r="J3064" s="2">
        <v>0.54</v>
      </c>
      <c r="L3064"/>
      <c r="N3064"/>
    </row>
    <row r="3065" spans="1:14" x14ac:dyDescent="0.2">
      <c r="A3065" s="1" t="s">
        <v>422</v>
      </c>
      <c r="B3065" s="8" t="s">
        <v>10</v>
      </c>
      <c r="C3065" s="1" t="s">
        <v>67</v>
      </c>
      <c r="D3065" s="1" t="s">
        <v>12</v>
      </c>
      <c r="E3065" s="1" t="s">
        <v>99</v>
      </c>
      <c r="F3065" s="2">
        <v>0.51</v>
      </c>
      <c r="G3065" s="2">
        <v>0</v>
      </c>
      <c r="H3065" s="2">
        <v>0</v>
      </c>
      <c r="I3065" s="2">
        <v>0.03</v>
      </c>
      <c r="J3065" s="2">
        <v>0.54</v>
      </c>
      <c r="L3065"/>
      <c r="N3065"/>
    </row>
    <row r="3066" spans="1:14" x14ac:dyDescent="0.2">
      <c r="A3066" s="1" t="s">
        <v>2304</v>
      </c>
      <c r="B3066" s="8" t="s">
        <v>20</v>
      </c>
      <c r="C3066" s="1" t="s">
        <v>15</v>
      </c>
      <c r="D3066" s="1" t="s">
        <v>45</v>
      </c>
      <c r="E3066" s="1" t="s">
        <v>943</v>
      </c>
      <c r="F3066" s="2">
        <v>0.33</v>
      </c>
      <c r="G3066" s="2">
        <v>0.03</v>
      </c>
      <c r="H3066" s="2">
        <v>0.15</v>
      </c>
      <c r="I3066" s="2">
        <v>0.03</v>
      </c>
      <c r="J3066" s="2">
        <v>0.54</v>
      </c>
      <c r="L3066"/>
      <c r="N3066"/>
    </row>
    <row r="3067" spans="1:14" x14ac:dyDescent="0.2">
      <c r="A3067" s="1" t="s">
        <v>2305</v>
      </c>
      <c r="B3067" s="8" t="s">
        <v>36</v>
      </c>
      <c r="C3067" s="1" t="s">
        <v>18</v>
      </c>
      <c r="D3067" s="1" t="s">
        <v>58</v>
      </c>
      <c r="E3067" s="1" t="s">
        <v>175</v>
      </c>
      <c r="F3067" s="2">
        <v>0.13</v>
      </c>
      <c r="G3067" s="2">
        <v>0.28999999999999998</v>
      </c>
      <c r="H3067" s="2">
        <v>0.01</v>
      </c>
      <c r="I3067" s="2">
        <v>0.11</v>
      </c>
      <c r="J3067" s="2">
        <v>0.54</v>
      </c>
      <c r="L3067"/>
      <c r="N3067"/>
    </row>
    <row r="3068" spans="1:14" x14ac:dyDescent="0.2">
      <c r="A3068" s="1" t="s">
        <v>1032</v>
      </c>
      <c r="B3068" s="8" t="s">
        <v>36</v>
      </c>
      <c r="C3068" s="1" t="s">
        <v>57</v>
      </c>
      <c r="D3068" s="1" t="s">
        <v>16</v>
      </c>
      <c r="E3068" s="1" t="s">
        <v>369</v>
      </c>
      <c r="F3068" s="2">
        <v>0.22</v>
      </c>
      <c r="G3068" s="2">
        <v>0.23</v>
      </c>
      <c r="H3068" s="2">
        <v>0</v>
      </c>
      <c r="I3068" s="2">
        <v>0.09</v>
      </c>
      <c r="J3068" s="2">
        <v>0.54</v>
      </c>
      <c r="L3068"/>
      <c r="N3068"/>
    </row>
    <row r="3069" spans="1:14" x14ac:dyDescent="0.2">
      <c r="A3069" s="1" t="s">
        <v>2306</v>
      </c>
      <c r="B3069" s="8" t="s">
        <v>49</v>
      </c>
      <c r="C3069" s="1" t="s">
        <v>42</v>
      </c>
      <c r="D3069" s="1" t="s">
        <v>22</v>
      </c>
      <c r="E3069" s="1" t="s">
        <v>319</v>
      </c>
      <c r="F3069" s="2">
        <v>0.39</v>
      </c>
      <c r="G3069" s="2">
        <v>0.14000000000000001</v>
      </c>
      <c r="H3069" s="2">
        <v>0</v>
      </c>
      <c r="I3069" s="2">
        <v>0.01</v>
      </c>
      <c r="J3069" s="2">
        <v>0.54</v>
      </c>
      <c r="L3069"/>
      <c r="N3069"/>
    </row>
    <row r="3070" spans="1:14" x14ac:dyDescent="0.2">
      <c r="A3070" s="1" t="s">
        <v>2307</v>
      </c>
      <c r="B3070" s="8" t="s">
        <v>20</v>
      </c>
      <c r="C3070" s="1" t="s">
        <v>33</v>
      </c>
      <c r="D3070" s="1" t="s">
        <v>38</v>
      </c>
      <c r="E3070" s="1" t="s">
        <v>59</v>
      </c>
      <c r="F3070" s="2">
        <v>0.32</v>
      </c>
      <c r="G3070" s="2">
        <v>0.17</v>
      </c>
      <c r="H3070" s="2">
        <v>0</v>
      </c>
      <c r="I3070" s="2">
        <v>0.05</v>
      </c>
      <c r="J3070" s="2">
        <v>0.54</v>
      </c>
      <c r="L3070"/>
      <c r="N3070"/>
    </row>
    <row r="3071" spans="1:14" x14ac:dyDescent="0.2">
      <c r="A3071" s="1" t="s">
        <v>748</v>
      </c>
      <c r="B3071" s="8" t="s">
        <v>126</v>
      </c>
      <c r="C3071" s="1" t="s">
        <v>54</v>
      </c>
      <c r="D3071" s="1" t="s">
        <v>12</v>
      </c>
      <c r="E3071" s="1" t="s">
        <v>99</v>
      </c>
      <c r="F3071" s="2">
        <v>0.42</v>
      </c>
      <c r="G3071" s="2">
        <v>0.11</v>
      </c>
      <c r="H3071" s="2">
        <v>0</v>
      </c>
      <c r="I3071" s="2">
        <v>0.01</v>
      </c>
      <c r="J3071" s="2">
        <v>0.54</v>
      </c>
      <c r="L3071"/>
      <c r="N3071"/>
    </row>
    <row r="3072" spans="1:14" x14ac:dyDescent="0.2">
      <c r="A3072" s="1" t="s">
        <v>1151</v>
      </c>
      <c r="B3072" s="8" t="s">
        <v>20</v>
      </c>
      <c r="C3072" s="1" t="s">
        <v>18</v>
      </c>
      <c r="D3072" s="1" t="s">
        <v>71</v>
      </c>
      <c r="E3072" s="1" t="s">
        <v>319</v>
      </c>
      <c r="F3072" s="2">
        <v>0.35</v>
      </c>
      <c r="G3072" s="2">
        <v>0.14000000000000001</v>
      </c>
      <c r="H3072" s="2">
        <v>0</v>
      </c>
      <c r="I3072" s="2">
        <v>0.05</v>
      </c>
      <c r="J3072" s="2">
        <v>0.54</v>
      </c>
      <c r="L3072"/>
      <c r="N3072"/>
    </row>
    <row r="3073" spans="1:14" x14ac:dyDescent="0.2">
      <c r="A3073" s="1" t="s">
        <v>2308</v>
      </c>
      <c r="B3073" s="8" t="s">
        <v>102</v>
      </c>
      <c r="C3073" s="1" t="s">
        <v>42</v>
      </c>
      <c r="D3073" s="1" t="s">
        <v>58</v>
      </c>
      <c r="E3073" s="1" t="s">
        <v>59</v>
      </c>
      <c r="F3073" s="2">
        <v>0.46</v>
      </c>
      <c r="G3073" s="2">
        <v>0.06</v>
      </c>
      <c r="H3073" s="2">
        <v>0</v>
      </c>
      <c r="I3073" s="2">
        <v>0.02</v>
      </c>
      <c r="J3073" s="2">
        <v>0.54</v>
      </c>
      <c r="L3073"/>
      <c r="N3073"/>
    </row>
    <row r="3074" spans="1:14" x14ac:dyDescent="0.2">
      <c r="A3074" s="1" t="s">
        <v>2309</v>
      </c>
      <c r="B3074" s="8" t="s">
        <v>20</v>
      </c>
      <c r="C3074" s="1" t="s">
        <v>15</v>
      </c>
      <c r="D3074" s="1" t="s">
        <v>52</v>
      </c>
      <c r="E3074" s="1" t="s">
        <v>1183</v>
      </c>
      <c r="F3074" s="2">
        <v>0.42</v>
      </c>
      <c r="G3074" s="2">
        <v>0.08</v>
      </c>
      <c r="H3074" s="2">
        <v>0</v>
      </c>
      <c r="I3074" s="2">
        <v>0.04</v>
      </c>
      <c r="J3074" s="2">
        <v>0.54</v>
      </c>
      <c r="L3074"/>
      <c r="N3074"/>
    </row>
    <row r="3075" spans="1:14" x14ac:dyDescent="0.2">
      <c r="A3075" s="1" t="s">
        <v>2310</v>
      </c>
      <c r="B3075" s="8" t="s">
        <v>20</v>
      </c>
      <c r="C3075" s="1" t="s">
        <v>11</v>
      </c>
      <c r="D3075" s="1" t="s">
        <v>58</v>
      </c>
      <c r="E3075" s="1" t="s">
        <v>13</v>
      </c>
      <c r="F3075" s="2">
        <v>0.39</v>
      </c>
      <c r="G3075" s="2">
        <v>0.01</v>
      </c>
      <c r="H3075" s="2">
        <v>0.1</v>
      </c>
      <c r="I3075" s="2">
        <v>0.04</v>
      </c>
      <c r="J3075" s="2">
        <v>0.54</v>
      </c>
      <c r="L3075"/>
      <c r="N3075"/>
    </row>
    <row r="3076" spans="1:14" x14ac:dyDescent="0.2">
      <c r="A3076" s="1" t="s">
        <v>2311</v>
      </c>
      <c r="B3076" s="8" t="s">
        <v>41</v>
      </c>
      <c r="C3076" s="1" t="s">
        <v>42</v>
      </c>
      <c r="D3076" s="1" t="s">
        <v>12</v>
      </c>
      <c r="E3076" s="1" t="s">
        <v>159</v>
      </c>
      <c r="F3076" s="2">
        <v>0</v>
      </c>
      <c r="G3076" s="2">
        <v>0</v>
      </c>
      <c r="H3076" s="2">
        <v>0.54</v>
      </c>
      <c r="I3076" s="2">
        <v>0</v>
      </c>
      <c r="J3076" s="2">
        <v>0.54</v>
      </c>
      <c r="L3076"/>
      <c r="N3076"/>
    </row>
    <row r="3077" spans="1:14" x14ac:dyDescent="0.2">
      <c r="A3077" s="1" t="s">
        <v>2312</v>
      </c>
      <c r="B3077" s="8" t="s">
        <v>41</v>
      </c>
      <c r="C3077" s="1" t="s">
        <v>124</v>
      </c>
      <c r="D3077" s="1" t="s">
        <v>12</v>
      </c>
      <c r="E3077" s="1" t="s">
        <v>109</v>
      </c>
      <c r="F3077" s="2">
        <v>0.26</v>
      </c>
      <c r="G3077" s="2">
        <v>0.21</v>
      </c>
      <c r="H3077" s="2">
        <v>0</v>
      </c>
      <c r="I3077" s="2">
        <v>7.0000000000000007E-2</v>
      </c>
      <c r="J3077" s="2">
        <v>0.54</v>
      </c>
      <c r="L3077"/>
      <c r="N3077"/>
    </row>
    <row r="3078" spans="1:14" x14ac:dyDescent="0.2">
      <c r="A3078" s="1" t="s">
        <v>2313</v>
      </c>
      <c r="B3078" s="8" t="s">
        <v>62</v>
      </c>
      <c r="C3078" s="1" t="s">
        <v>57</v>
      </c>
      <c r="D3078" s="1" t="s">
        <v>45</v>
      </c>
      <c r="E3078" s="1" t="s">
        <v>13</v>
      </c>
      <c r="F3078" s="2">
        <v>0</v>
      </c>
      <c r="G3078" s="2">
        <v>0.05</v>
      </c>
      <c r="H3078" s="2">
        <v>0.48</v>
      </c>
      <c r="I3078" s="2">
        <v>0</v>
      </c>
      <c r="J3078" s="2">
        <v>0.54</v>
      </c>
      <c r="L3078"/>
      <c r="N3078"/>
    </row>
    <row r="3079" spans="1:14" x14ac:dyDescent="0.2">
      <c r="A3079" s="1" t="s">
        <v>2314</v>
      </c>
      <c r="B3079" s="8" t="s">
        <v>41</v>
      </c>
      <c r="C3079" s="1" t="s">
        <v>11</v>
      </c>
      <c r="D3079" s="1" t="s">
        <v>1</v>
      </c>
      <c r="E3079" s="1" t="s">
        <v>59</v>
      </c>
      <c r="F3079" s="2">
        <v>0.45</v>
      </c>
      <c r="G3079" s="2">
        <v>0.02</v>
      </c>
      <c r="H3079" s="2">
        <v>0</v>
      </c>
      <c r="I3079" s="2">
        <v>7.0000000000000007E-2</v>
      </c>
      <c r="J3079" s="2">
        <v>0.54</v>
      </c>
      <c r="L3079"/>
      <c r="N3079"/>
    </row>
    <row r="3080" spans="1:14" x14ac:dyDescent="0.2">
      <c r="A3080" s="1" t="s">
        <v>2315</v>
      </c>
      <c r="B3080" s="8" t="s">
        <v>186</v>
      </c>
      <c r="C3080" s="1" t="s">
        <v>54</v>
      </c>
      <c r="D3080" s="1" t="s">
        <v>12</v>
      </c>
      <c r="E3080" s="1" t="s">
        <v>59</v>
      </c>
      <c r="F3080" s="2">
        <v>0.3</v>
      </c>
      <c r="G3080" s="2">
        <v>0.2</v>
      </c>
      <c r="H3080" s="2">
        <v>0</v>
      </c>
      <c r="I3080" s="2">
        <v>0.04</v>
      </c>
      <c r="J3080" s="2">
        <v>0.54</v>
      </c>
      <c r="L3080"/>
      <c r="N3080"/>
    </row>
    <row r="3081" spans="1:14" x14ac:dyDescent="0.2">
      <c r="A3081" s="1" t="s">
        <v>2316</v>
      </c>
      <c r="B3081" s="8" t="s">
        <v>64</v>
      </c>
      <c r="C3081" s="1" t="s">
        <v>216</v>
      </c>
      <c r="D3081" s="1" t="s">
        <v>38</v>
      </c>
      <c r="E3081" s="1" t="s">
        <v>175</v>
      </c>
      <c r="F3081" s="2">
        <v>0.14000000000000001</v>
      </c>
      <c r="G3081" s="2">
        <v>0.32</v>
      </c>
      <c r="H3081" s="2">
        <v>0</v>
      </c>
      <c r="I3081" s="2">
        <v>0.08</v>
      </c>
      <c r="J3081" s="2">
        <v>0.54</v>
      </c>
      <c r="L3081"/>
      <c r="N3081"/>
    </row>
    <row r="3082" spans="1:14" x14ac:dyDescent="0.2">
      <c r="A3082" s="1" t="s">
        <v>1322</v>
      </c>
      <c r="B3082" s="8" t="s">
        <v>32</v>
      </c>
      <c r="C3082" s="1" t="s">
        <v>67</v>
      </c>
      <c r="D3082" s="1" t="s">
        <v>38</v>
      </c>
      <c r="E3082" s="1" t="s">
        <v>369</v>
      </c>
      <c r="F3082" s="2">
        <v>0.32</v>
      </c>
      <c r="G3082" s="2">
        <v>0.17</v>
      </c>
      <c r="H3082" s="2">
        <v>0</v>
      </c>
      <c r="I3082" s="2">
        <v>0.04</v>
      </c>
      <c r="J3082" s="2">
        <v>0.54</v>
      </c>
      <c r="L3082"/>
      <c r="N3082"/>
    </row>
    <row r="3083" spans="1:14" x14ac:dyDescent="0.2">
      <c r="A3083" s="1" t="s">
        <v>2317</v>
      </c>
      <c r="B3083" s="8" t="s">
        <v>20</v>
      </c>
      <c r="C3083" s="1" t="s">
        <v>15</v>
      </c>
      <c r="D3083" s="1" t="s">
        <v>45</v>
      </c>
      <c r="E3083" s="1" t="s">
        <v>159</v>
      </c>
      <c r="F3083" s="2">
        <v>0.04</v>
      </c>
      <c r="G3083" s="2">
        <v>0.01</v>
      </c>
      <c r="H3083" s="2">
        <v>0.48</v>
      </c>
      <c r="I3083" s="2">
        <v>0</v>
      </c>
      <c r="J3083" s="2">
        <v>0.54</v>
      </c>
      <c r="L3083"/>
      <c r="N3083"/>
    </row>
    <row r="3084" spans="1:14" x14ac:dyDescent="0.2">
      <c r="A3084" s="1" t="s">
        <v>2318</v>
      </c>
      <c r="B3084" s="8" t="s">
        <v>41</v>
      </c>
      <c r="C3084" s="1" t="s">
        <v>124</v>
      </c>
      <c r="D3084" s="1" t="s">
        <v>1</v>
      </c>
      <c r="E3084" s="1" t="s">
        <v>220</v>
      </c>
      <c r="F3084" s="2">
        <v>0.26</v>
      </c>
      <c r="G3084" s="2">
        <v>0.2</v>
      </c>
      <c r="H3084" s="2">
        <v>0</v>
      </c>
      <c r="I3084" s="2">
        <v>7.0000000000000007E-2</v>
      </c>
      <c r="J3084" s="2">
        <v>0.54</v>
      </c>
      <c r="L3084"/>
      <c r="N3084"/>
    </row>
    <row r="3085" spans="1:14" x14ac:dyDescent="0.2">
      <c r="A3085" s="1" t="s">
        <v>2319</v>
      </c>
      <c r="B3085" s="8" t="s">
        <v>41</v>
      </c>
      <c r="C3085" s="1" t="s">
        <v>124</v>
      </c>
      <c r="D3085" s="1" t="s">
        <v>71</v>
      </c>
      <c r="E3085" s="1" t="s">
        <v>55</v>
      </c>
      <c r="F3085" s="2">
        <v>0.26</v>
      </c>
      <c r="G3085" s="2">
        <v>0.2</v>
      </c>
      <c r="H3085" s="2">
        <v>0</v>
      </c>
      <c r="I3085" s="2">
        <v>7.0000000000000007E-2</v>
      </c>
      <c r="J3085" s="2">
        <v>0.54</v>
      </c>
      <c r="L3085"/>
      <c r="N3085"/>
    </row>
    <row r="3086" spans="1:14" x14ac:dyDescent="0.2">
      <c r="A3086" s="1" t="s">
        <v>2320</v>
      </c>
      <c r="B3086" s="8" t="s">
        <v>10</v>
      </c>
      <c r="C3086" s="1" t="s">
        <v>15</v>
      </c>
      <c r="D3086" s="1" t="s">
        <v>45</v>
      </c>
      <c r="E3086" s="1" t="s">
        <v>251</v>
      </c>
      <c r="F3086" s="2">
        <v>0.22</v>
      </c>
      <c r="G3086" s="2">
        <v>0.05</v>
      </c>
      <c r="H3086" s="2">
        <v>0.24</v>
      </c>
      <c r="I3086" s="2">
        <v>0.03</v>
      </c>
      <c r="J3086" s="2">
        <v>0.54</v>
      </c>
      <c r="L3086"/>
      <c r="N3086"/>
    </row>
    <row r="3087" spans="1:14" hidden="1" x14ac:dyDescent="0.2">
      <c r="A3087" s="1" t="s">
        <v>660</v>
      </c>
      <c r="B3087" s="8" t="s">
        <v>126</v>
      </c>
      <c r="C3087" s="1" t="s">
        <v>191</v>
      </c>
      <c r="D3087" s="1" t="s">
        <v>12</v>
      </c>
      <c r="E3087" s="1" t="s">
        <v>99</v>
      </c>
      <c r="F3087" s="2">
        <v>0.41</v>
      </c>
      <c r="G3087" s="2">
        <v>0.11</v>
      </c>
      <c r="H3087" s="2">
        <v>0</v>
      </c>
      <c r="I3087" s="2">
        <v>0.01</v>
      </c>
      <c r="J3087" s="2">
        <v>0.54</v>
      </c>
      <c r="L3087"/>
      <c r="N3087"/>
    </row>
    <row r="3088" spans="1:14" x14ac:dyDescent="0.2">
      <c r="A3088" s="1" t="s">
        <v>2321</v>
      </c>
      <c r="B3088" s="8" t="s">
        <v>41</v>
      </c>
      <c r="C3088" s="1" t="s">
        <v>25</v>
      </c>
      <c r="D3088" s="1" t="s">
        <v>38</v>
      </c>
      <c r="E3088" s="1" t="s">
        <v>220</v>
      </c>
      <c r="F3088" s="2">
        <v>0.26</v>
      </c>
      <c r="G3088" s="2">
        <v>0.2</v>
      </c>
      <c r="H3088" s="2">
        <v>0</v>
      </c>
      <c r="I3088" s="2">
        <v>7.0000000000000007E-2</v>
      </c>
      <c r="J3088" s="2">
        <v>0.54</v>
      </c>
      <c r="L3088"/>
      <c r="N3088"/>
    </row>
    <row r="3089" spans="1:14" x14ac:dyDescent="0.2">
      <c r="A3089" s="1" t="s">
        <v>115</v>
      </c>
      <c r="B3089" s="8" t="s">
        <v>107</v>
      </c>
      <c r="C3089" s="1" t="s">
        <v>65</v>
      </c>
      <c r="D3089" s="1" t="s">
        <v>58</v>
      </c>
      <c r="E3089" s="1" t="s">
        <v>99</v>
      </c>
      <c r="F3089" s="2">
        <v>0.13</v>
      </c>
      <c r="G3089" s="2">
        <v>0.37</v>
      </c>
      <c r="H3089" s="2">
        <v>0</v>
      </c>
      <c r="I3089" s="2">
        <v>0.04</v>
      </c>
      <c r="J3089" s="2">
        <v>0.54</v>
      </c>
      <c r="L3089"/>
      <c r="N3089"/>
    </row>
    <row r="3090" spans="1:14" x14ac:dyDescent="0.2">
      <c r="A3090" s="1" t="s">
        <v>2322</v>
      </c>
      <c r="B3090" s="8" t="s">
        <v>20</v>
      </c>
      <c r="C3090" s="1" t="s">
        <v>18</v>
      </c>
      <c r="D3090" s="1" t="s">
        <v>52</v>
      </c>
      <c r="E3090" s="1" t="s">
        <v>1944</v>
      </c>
      <c r="F3090" s="2">
        <v>0.21</v>
      </c>
      <c r="G3090" s="2">
        <v>0.27</v>
      </c>
      <c r="H3090" s="2">
        <v>0</v>
      </c>
      <c r="I3090" s="2">
        <v>0.05</v>
      </c>
      <c r="J3090" s="2">
        <v>0.53</v>
      </c>
      <c r="L3090"/>
      <c r="N3090"/>
    </row>
    <row r="3091" spans="1:14" x14ac:dyDescent="0.2">
      <c r="A3091" s="1" t="s">
        <v>2323</v>
      </c>
      <c r="B3091" s="8" t="s">
        <v>41</v>
      </c>
      <c r="C3091" s="1" t="s">
        <v>54</v>
      </c>
      <c r="D3091" s="1" t="s">
        <v>58</v>
      </c>
      <c r="E3091" s="1" t="s">
        <v>251</v>
      </c>
      <c r="F3091" s="2">
        <v>0.26</v>
      </c>
      <c r="G3091" s="2">
        <v>0.2</v>
      </c>
      <c r="H3091" s="2">
        <v>0</v>
      </c>
      <c r="I3091" s="2">
        <v>7.0000000000000007E-2</v>
      </c>
      <c r="J3091" s="2">
        <v>0.53</v>
      </c>
      <c r="L3091"/>
      <c r="N3091"/>
    </row>
    <row r="3092" spans="1:14" x14ac:dyDescent="0.2">
      <c r="A3092" s="1" t="s">
        <v>2324</v>
      </c>
      <c r="B3092" s="8" t="s">
        <v>41</v>
      </c>
      <c r="C3092" s="1" t="s">
        <v>25</v>
      </c>
      <c r="D3092" s="1" t="s">
        <v>12</v>
      </c>
      <c r="E3092" s="1" t="s">
        <v>99</v>
      </c>
      <c r="F3092" s="2">
        <v>0.45</v>
      </c>
      <c r="G3092" s="2">
        <v>0.02</v>
      </c>
      <c r="H3092" s="2">
        <v>0</v>
      </c>
      <c r="I3092" s="2">
        <v>7.0000000000000007E-2</v>
      </c>
      <c r="J3092" s="2">
        <v>0.53</v>
      </c>
      <c r="L3092"/>
      <c r="N3092"/>
    </row>
    <row r="3093" spans="1:14" x14ac:dyDescent="0.2">
      <c r="A3093" s="1" t="s">
        <v>2127</v>
      </c>
      <c r="B3093" s="8" t="s">
        <v>10</v>
      </c>
      <c r="C3093" s="1" t="s">
        <v>15</v>
      </c>
      <c r="D3093" s="1" t="s">
        <v>38</v>
      </c>
      <c r="E3093" s="1" t="s">
        <v>319</v>
      </c>
      <c r="F3093" s="2">
        <v>0.49</v>
      </c>
      <c r="G3093" s="2">
        <v>0</v>
      </c>
      <c r="H3093" s="2">
        <v>0</v>
      </c>
      <c r="I3093" s="2">
        <v>0.04</v>
      </c>
      <c r="J3093" s="2">
        <v>0.53</v>
      </c>
      <c r="L3093"/>
      <c r="N3093"/>
    </row>
    <row r="3094" spans="1:14" x14ac:dyDescent="0.2">
      <c r="A3094" s="1" t="s">
        <v>2325</v>
      </c>
      <c r="B3094" s="8" t="s">
        <v>41</v>
      </c>
      <c r="C3094" s="1" t="s">
        <v>42</v>
      </c>
      <c r="D3094" s="1" t="s">
        <v>22</v>
      </c>
      <c r="E3094" s="1" t="s">
        <v>55</v>
      </c>
      <c r="F3094" s="2">
        <v>0.26</v>
      </c>
      <c r="G3094" s="2">
        <v>0.2</v>
      </c>
      <c r="H3094" s="2">
        <v>0</v>
      </c>
      <c r="I3094" s="2">
        <v>7.0000000000000007E-2</v>
      </c>
      <c r="J3094" s="2">
        <v>0.53</v>
      </c>
      <c r="L3094"/>
      <c r="N3094"/>
    </row>
    <row r="3095" spans="1:14" x14ac:dyDescent="0.2">
      <c r="A3095" s="1" t="s">
        <v>2326</v>
      </c>
      <c r="B3095" s="8" t="s">
        <v>36</v>
      </c>
      <c r="C3095" s="1" t="s">
        <v>37</v>
      </c>
      <c r="D3095" s="1" t="s">
        <v>45</v>
      </c>
      <c r="E3095" s="1" t="s">
        <v>1803</v>
      </c>
      <c r="F3095" s="2">
        <v>0.25</v>
      </c>
      <c r="G3095" s="2">
        <v>7.0000000000000007E-2</v>
      </c>
      <c r="H3095" s="2">
        <v>0.17</v>
      </c>
      <c r="I3095" s="2">
        <v>0.05</v>
      </c>
      <c r="J3095" s="2">
        <v>0.53</v>
      </c>
      <c r="L3095"/>
      <c r="N3095"/>
    </row>
    <row r="3096" spans="1:14" x14ac:dyDescent="0.2">
      <c r="A3096" s="1" t="s">
        <v>2327</v>
      </c>
      <c r="B3096" s="8" t="s">
        <v>113</v>
      </c>
      <c r="C3096" s="1" t="s">
        <v>33</v>
      </c>
      <c r="D3096" s="1" t="s">
        <v>45</v>
      </c>
      <c r="E3096" s="1" t="s">
        <v>164</v>
      </c>
      <c r="F3096" s="2">
        <v>0.15</v>
      </c>
      <c r="G3096" s="2">
        <v>7.0000000000000007E-2</v>
      </c>
      <c r="H3096" s="2">
        <v>0.27</v>
      </c>
      <c r="I3096" s="2">
        <v>0.05</v>
      </c>
      <c r="J3096" s="2">
        <v>0.53</v>
      </c>
      <c r="L3096"/>
      <c r="N3096"/>
    </row>
    <row r="3097" spans="1:14" x14ac:dyDescent="0.2">
      <c r="A3097" s="1" t="s">
        <v>2328</v>
      </c>
      <c r="B3097" s="8" t="s">
        <v>41</v>
      </c>
      <c r="C3097" s="1" t="s">
        <v>124</v>
      </c>
      <c r="D3097" s="1" t="s">
        <v>38</v>
      </c>
      <c r="E3097" s="1" t="s">
        <v>248</v>
      </c>
      <c r="F3097" s="2">
        <v>0.26</v>
      </c>
      <c r="G3097" s="2">
        <v>0.2</v>
      </c>
      <c r="H3097" s="2">
        <v>0</v>
      </c>
      <c r="I3097" s="2">
        <v>7.0000000000000007E-2</v>
      </c>
      <c r="J3097" s="2">
        <v>0.53</v>
      </c>
      <c r="L3097"/>
      <c r="N3097"/>
    </row>
    <row r="3098" spans="1:14" x14ac:dyDescent="0.2">
      <c r="A3098" s="1" t="s">
        <v>2329</v>
      </c>
      <c r="B3098" s="8" t="s">
        <v>49</v>
      </c>
      <c r="C3098" s="1" t="s">
        <v>42</v>
      </c>
      <c r="D3098" s="1" t="s">
        <v>22</v>
      </c>
      <c r="E3098" s="1" t="s">
        <v>191</v>
      </c>
      <c r="F3098" s="2">
        <v>0.38</v>
      </c>
      <c r="G3098" s="2">
        <v>0.14000000000000001</v>
      </c>
      <c r="H3098" s="2">
        <v>0</v>
      </c>
      <c r="I3098" s="2">
        <v>0.01</v>
      </c>
      <c r="J3098" s="2">
        <v>0.53</v>
      </c>
      <c r="L3098"/>
      <c r="N3098"/>
    </row>
    <row r="3099" spans="1:14" x14ac:dyDescent="0.2">
      <c r="A3099" s="1" t="s">
        <v>2330</v>
      </c>
      <c r="B3099" s="8" t="s">
        <v>41</v>
      </c>
      <c r="C3099" s="1" t="s">
        <v>42</v>
      </c>
      <c r="D3099" s="1" t="s">
        <v>12</v>
      </c>
      <c r="E3099" s="1" t="s">
        <v>99</v>
      </c>
      <c r="F3099" s="2">
        <v>0.44</v>
      </c>
      <c r="G3099" s="2">
        <v>0.02</v>
      </c>
      <c r="H3099" s="2">
        <v>0</v>
      </c>
      <c r="I3099" s="2">
        <v>7.0000000000000007E-2</v>
      </c>
      <c r="J3099" s="2">
        <v>0.53</v>
      </c>
      <c r="L3099"/>
      <c r="N3099"/>
    </row>
    <row r="3100" spans="1:14" x14ac:dyDescent="0.2">
      <c r="A3100" s="1" t="s">
        <v>2331</v>
      </c>
      <c r="B3100" s="8" t="s">
        <v>186</v>
      </c>
      <c r="C3100" s="1" t="s">
        <v>151</v>
      </c>
      <c r="D3100" s="1" t="s">
        <v>16</v>
      </c>
      <c r="E3100" s="1" t="s">
        <v>99</v>
      </c>
      <c r="F3100" s="2">
        <v>0.3</v>
      </c>
      <c r="G3100" s="2">
        <v>0.2</v>
      </c>
      <c r="H3100" s="2">
        <v>0</v>
      </c>
      <c r="I3100" s="2">
        <v>0.03</v>
      </c>
      <c r="J3100" s="2">
        <v>0.53</v>
      </c>
      <c r="L3100"/>
      <c r="N3100"/>
    </row>
    <row r="3101" spans="1:14" x14ac:dyDescent="0.2">
      <c r="A3101" s="1" t="s">
        <v>2332</v>
      </c>
      <c r="B3101" s="8" t="s">
        <v>41</v>
      </c>
      <c r="C3101" s="1" t="s">
        <v>42</v>
      </c>
      <c r="D3101" s="1" t="s">
        <v>58</v>
      </c>
      <c r="E3101" s="1" t="s">
        <v>1538</v>
      </c>
      <c r="F3101" s="2">
        <v>0.26</v>
      </c>
      <c r="G3101" s="2">
        <v>0.2</v>
      </c>
      <c r="H3101" s="2">
        <v>0</v>
      </c>
      <c r="I3101" s="2">
        <v>7.0000000000000007E-2</v>
      </c>
      <c r="J3101" s="2">
        <v>0.53</v>
      </c>
      <c r="L3101"/>
      <c r="N3101"/>
    </row>
    <row r="3102" spans="1:14" x14ac:dyDescent="0.2">
      <c r="A3102" s="1" t="s">
        <v>2333</v>
      </c>
      <c r="B3102" s="8" t="s">
        <v>102</v>
      </c>
      <c r="C3102" s="1" t="s">
        <v>42</v>
      </c>
      <c r="D3102" s="1" t="s">
        <v>22</v>
      </c>
      <c r="E3102" s="1" t="s">
        <v>109</v>
      </c>
      <c r="F3102" s="2">
        <v>0.4</v>
      </c>
      <c r="G3102" s="2">
        <v>0.11</v>
      </c>
      <c r="H3102" s="2">
        <v>0</v>
      </c>
      <c r="I3102" s="2">
        <v>0.02</v>
      </c>
      <c r="J3102" s="2">
        <v>0.53</v>
      </c>
      <c r="L3102"/>
      <c r="N3102"/>
    </row>
    <row r="3103" spans="1:14" x14ac:dyDescent="0.2">
      <c r="A3103" s="1" t="s">
        <v>2334</v>
      </c>
      <c r="B3103" s="8" t="s">
        <v>20</v>
      </c>
      <c r="C3103" s="1" t="s">
        <v>11</v>
      </c>
      <c r="D3103" s="1" t="s">
        <v>45</v>
      </c>
      <c r="E3103" s="1" t="s">
        <v>109</v>
      </c>
      <c r="F3103" s="2">
        <v>0.18</v>
      </c>
      <c r="G3103" s="2">
        <v>0</v>
      </c>
      <c r="H3103" s="2">
        <v>0.33</v>
      </c>
      <c r="I3103" s="2">
        <v>0.02</v>
      </c>
      <c r="J3103" s="2">
        <v>0.53</v>
      </c>
      <c r="L3103"/>
      <c r="N3103"/>
    </row>
    <row r="3104" spans="1:14" x14ac:dyDescent="0.2">
      <c r="A3104" s="1" t="s">
        <v>2335</v>
      </c>
      <c r="B3104" s="8" t="s">
        <v>20</v>
      </c>
      <c r="C3104" s="1" t="s">
        <v>18</v>
      </c>
      <c r="D3104" s="1" t="s">
        <v>26</v>
      </c>
      <c r="E3104" s="1" t="s">
        <v>99</v>
      </c>
      <c r="F3104" s="2">
        <v>0.26</v>
      </c>
      <c r="G3104" s="2">
        <v>0.21</v>
      </c>
      <c r="H3104" s="2">
        <v>0</v>
      </c>
      <c r="I3104" s="2">
        <v>0.06</v>
      </c>
      <c r="J3104" s="2">
        <v>0.53</v>
      </c>
      <c r="L3104"/>
      <c r="N3104"/>
    </row>
    <row r="3105" spans="1:14" x14ac:dyDescent="0.2">
      <c r="A3105" s="1" t="s">
        <v>2336</v>
      </c>
      <c r="B3105" s="8" t="s">
        <v>41</v>
      </c>
      <c r="C3105" s="1" t="s">
        <v>124</v>
      </c>
      <c r="D3105" s="1" t="s">
        <v>12</v>
      </c>
      <c r="E3105" s="1" t="s">
        <v>501</v>
      </c>
      <c r="F3105" s="2">
        <v>0.26</v>
      </c>
      <c r="G3105" s="2">
        <v>0.2</v>
      </c>
      <c r="H3105" s="2">
        <v>0</v>
      </c>
      <c r="I3105" s="2">
        <v>7.0000000000000007E-2</v>
      </c>
      <c r="J3105" s="2">
        <v>0.53</v>
      </c>
      <c r="L3105"/>
      <c r="N3105"/>
    </row>
    <row r="3106" spans="1:14" x14ac:dyDescent="0.2">
      <c r="A3106" s="1" t="s">
        <v>2337</v>
      </c>
      <c r="B3106" s="8" t="s">
        <v>41</v>
      </c>
      <c r="C3106" s="1" t="s">
        <v>15</v>
      </c>
      <c r="D3106" s="1" t="s">
        <v>16</v>
      </c>
      <c r="E3106" s="1" t="s">
        <v>99</v>
      </c>
      <c r="F3106" s="2">
        <v>0.26</v>
      </c>
      <c r="G3106" s="2">
        <v>0.2</v>
      </c>
      <c r="H3106" s="2">
        <v>0</v>
      </c>
      <c r="I3106" s="2">
        <v>7.0000000000000007E-2</v>
      </c>
      <c r="J3106" s="2">
        <v>0.53</v>
      </c>
      <c r="L3106"/>
      <c r="N3106"/>
    </row>
    <row r="3107" spans="1:14" x14ac:dyDescent="0.2">
      <c r="A3107" s="1" t="s">
        <v>1493</v>
      </c>
      <c r="B3107" s="8" t="s">
        <v>102</v>
      </c>
      <c r="C3107" s="1" t="s">
        <v>42</v>
      </c>
      <c r="D3107" s="1" t="s">
        <v>12</v>
      </c>
      <c r="E3107" s="1" t="s">
        <v>501</v>
      </c>
      <c r="F3107" s="2">
        <v>0.4</v>
      </c>
      <c r="G3107" s="2">
        <v>0.11</v>
      </c>
      <c r="H3107" s="2">
        <v>0</v>
      </c>
      <c r="I3107" s="2">
        <v>0.02</v>
      </c>
      <c r="J3107" s="2">
        <v>0.53</v>
      </c>
      <c r="L3107"/>
      <c r="N3107"/>
    </row>
    <row r="3108" spans="1:14" x14ac:dyDescent="0.2">
      <c r="A3108" s="1" t="s">
        <v>1405</v>
      </c>
      <c r="B3108" s="8" t="s">
        <v>128</v>
      </c>
      <c r="C3108" s="1" t="s">
        <v>65</v>
      </c>
      <c r="D3108" s="1" t="s">
        <v>38</v>
      </c>
      <c r="E3108" s="1" t="s">
        <v>175</v>
      </c>
      <c r="F3108" s="2">
        <v>0.28000000000000003</v>
      </c>
      <c r="G3108" s="2">
        <v>0.19</v>
      </c>
      <c r="H3108" s="2">
        <v>0.02</v>
      </c>
      <c r="I3108" s="2">
        <v>0.04</v>
      </c>
      <c r="J3108" s="2">
        <v>0.53</v>
      </c>
      <c r="L3108"/>
      <c r="N3108"/>
    </row>
    <row r="3109" spans="1:14" x14ac:dyDescent="0.2">
      <c r="A3109" s="1" t="s">
        <v>2338</v>
      </c>
      <c r="B3109" s="8" t="s">
        <v>32</v>
      </c>
      <c r="C3109" s="1" t="s">
        <v>57</v>
      </c>
      <c r="D3109" s="1" t="s">
        <v>22</v>
      </c>
      <c r="E3109" s="1" t="s">
        <v>175</v>
      </c>
      <c r="F3109" s="2">
        <v>0.39</v>
      </c>
      <c r="G3109" s="2">
        <v>0.1</v>
      </c>
      <c r="H3109" s="2">
        <v>0</v>
      </c>
      <c r="I3109" s="2">
        <v>0.04</v>
      </c>
      <c r="J3109" s="2">
        <v>0.53</v>
      </c>
      <c r="L3109"/>
      <c r="N3109"/>
    </row>
    <row r="3110" spans="1:14" x14ac:dyDescent="0.2">
      <c r="A3110" s="1" t="s">
        <v>639</v>
      </c>
      <c r="B3110" s="8" t="s">
        <v>102</v>
      </c>
      <c r="C3110" s="1" t="s">
        <v>25</v>
      </c>
      <c r="D3110" s="1" t="s">
        <v>38</v>
      </c>
      <c r="E3110" s="1" t="s">
        <v>86</v>
      </c>
      <c r="F3110" s="2">
        <v>0.34</v>
      </c>
      <c r="G3110" s="2">
        <v>0.17</v>
      </c>
      <c r="H3110" s="2">
        <v>0</v>
      </c>
      <c r="I3110" s="2">
        <v>0.02</v>
      </c>
      <c r="J3110" s="2">
        <v>0.53</v>
      </c>
      <c r="L3110"/>
      <c r="N3110"/>
    </row>
    <row r="3111" spans="1:14" x14ac:dyDescent="0.2">
      <c r="A3111" s="1" t="s">
        <v>2339</v>
      </c>
      <c r="B3111" s="8" t="s">
        <v>36</v>
      </c>
      <c r="C3111" s="1" t="s">
        <v>33</v>
      </c>
      <c r="D3111" s="1" t="s">
        <v>22</v>
      </c>
      <c r="E3111" s="1" t="s">
        <v>55</v>
      </c>
      <c r="F3111" s="2">
        <v>0.09</v>
      </c>
      <c r="G3111" s="2">
        <v>0.32</v>
      </c>
      <c r="H3111" s="2">
        <v>0</v>
      </c>
      <c r="I3111" s="2">
        <v>0.12</v>
      </c>
      <c r="J3111" s="2">
        <v>0.53</v>
      </c>
      <c r="L3111"/>
      <c r="N3111"/>
    </row>
    <row r="3112" spans="1:14" x14ac:dyDescent="0.2">
      <c r="A3112" s="1" t="s">
        <v>2340</v>
      </c>
      <c r="B3112" s="8" t="s">
        <v>128</v>
      </c>
      <c r="C3112" s="1" t="s">
        <v>65</v>
      </c>
      <c r="D3112" s="1" t="s">
        <v>1</v>
      </c>
      <c r="E3112" s="1" t="s">
        <v>13</v>
      </c>
      <c r="F3112" s="2">
        <v>0.23</v>
      </c>
      <c r="G3112" s="2">
        <v>0.14000000000000001</v>
      </c>
      <c r="H3112" s="2">
        <v>0.12</v>
      </c>
      <c r="I3112" s="2">
        <v>0.04</v>
      </c>
      <c r="J3112" s="2">
        <v>0.53</v>
      </c>
      <c r="L3112"/>
      <c r="N3112"/>
    </row>
    <row r="3113" spans="1:14" x14ac:dyDescent="0.2">
      <c r="A3113" s="1" t="s">
        <v>1477</v>
      </c>
      <c r="B3113" s="8" t="s">
        <v>102</v>
      </c>
      <c r="C3113" s="1" t="s">
        <v>25</v>
      </c>
      <c r="D3113" s="1" t="s">
        <v>16</v>
      </c>
      <c r="E3113" s="1" t="s">
        <v>99</v>
      </c>
      <c r="F3113" s="2">
        <v>0.32</v>
      </c>
      <c r="G3113" s="2">
        <v>0.19</v>
      </c>
      <c r="H3113" s="2">
        <v>0</v>
      </c>
      <c r="I3113" s="2">
        <v>0.01</v>
      </c>
      <c r="J3113" s="2">
        <v>0.53</v>
      </c>
      <c r="L3113"/>
      <c r="N3113"/>
    </row>
    <row r="3114" spans="1:14" x14ac:dyDescent="0.2">
      <c r="A3114" s="1" t="s">
        <v>140</v>
      </c>
      <c r="B3114" s="8" t="s">
        <v>113</v>
      </c>
      <c r="C3114" s="1" t="s">
        <v>57</v>
      </c>
      <c r="D3114" s="1" t="s">
        <v>12</v>
      </c>
      <c r="E3114" s="1" t="s">
        <v>99</v>
      </c>
      <c r="F3114" s="2">
        <v>0.12</v>
      </c>
      <c r="G3114" s="2">
        <v>0.26</v>
      </c>
      <c r="H3114" s="2">
        <v>0.02</v>
      </c>
      <c r="I3114" s="2">
        <v>0.14000000000000001</v>
      </c>
      <c r="J3114" s="2">
        <v>0.53</v>
      </c>
      <c r="L3114"/>
      <c r="N3114"/>
    </row>
    <row r="3115" spans="1:14" x14ac:dyDescent="0.2">
      <c r="A3115" s="1" t="s">
        <v>2341</v>
      </c>
      <c r="B3115" s="8" t="s">
        <v>102</v>
      </c>
      <c r="C3115" s="1" t="s">
        <v>25</v>
      </c>
      <c r="D3115" s="1" t="s">
        <v>58</v>
      </c>
      <c r="E3115" s="1" t="s">
        <v>99</v>
      </c>
      <c r="F3115" s="2">
        <v>0.32</v>
      </c>
      <c r="G3115" s="2">
        <v>0.19</v>
      </c>
      <c r="H3115" s="2">
        <v>0</v>
      </c>
      <c r="I3115" s="2">
        <v>0.02</v>
      </c>
      <c r="J3115" s="2">
        <v>0.53</v>
      </c>
      <c r="L3115"/>
      <c r="N3115"/>
    </row>
    <row r="3116" spans="1:14" x14ac:dyDescent="0.2">
      <c r="A3116" s="1" t="s">
        <v>174</v>
      </c>
      <c r="B3116" s="8" t="s">
        <v>107</v>
      </c>
      <c r="C3116" s="1" t="s">
        <v>57</v>
      </c>
      <c r="D3116" s="1" t="s">
        <v>38</v>
      </c>
      <c r="E3116" s="1" t="s">
        <v>175</v>
      </c>
      <c r="F3116" s="2">
        <v>0.16</v>
      </c>
      <c r="G3116" s="2">
        <v>0.28000000000000003</v>
      </c>
      <c r="H3116" s="2">
        <v>0</v>
      </c>
      <c r="I3116" s="2">
        <v>0.09</v>
      </c>
      <c r="J3116" s="2">
        <v>0.53</v>
      </c>
      <c r="L3116"/>
      <c r="N3116"/>
    </row>
    <row r="3117" spans="1:14" x14ac:dyDescent="0.2">
      <c r="A3117" s="1" t="s">
        <v>2342</v>
      </c>
      <c r="B3117" s="8" t="s">
        <v>41</v>
      </c>
      <c r="C3117" s="1" t="s">
        <v>42</v>
      </c>
      <c r="D3117" s="1" t="s">
        <v>1</v>
      </c>
      <c r="E3117" s="1" t="s">
        <v>99</v>
      </c>
      <c r="F3117" s="2">
        <v>0.26</v>
      </c>
      <c r="G3117" s="2">
        <v>0.2</v>
      </c>
      <c r="H3117" s="2">
        <v>0</v>
      </c>
      <c r="I3117" s="2">
        <v>7.0000000000000007E-2</v>
      </c>
      <c r="J3117" s="2">
        <v>0.53</v>
      </c>
      <c r="L3117"/>
      <c r="N3117"/>
    </row>
    <row r="3118" spans="1:14" x14ac:dyDescent="0.2">
      <c r="A3118" s="1" t="s">
        <v>1130</v>
      </c>
      <c r="B3118" s="8" t="s">
        <v>102</v>
      </c>
      <c r="C3118" s="1" t="s">
        <v>47</v>
      </c>
      <c r="D3118" s="1" t="s">
        <v>38</v>
      </c>
      <c r="E3118" s="1" t="s">
        <v>183</v>
      </c>
      <c r="F3118" s="2">
        <v>0.31</v>
      </c>
      <c r="G3118" s="2">
        <v>0.19</v>
      </c>
      <c r="H3118" s="2">
        <v>0</v>
      </c>
      <c r="I3118" s="2">
        <v>0.03</v>
      </c>
      <c r="J3118" s="2">
        <v>0.53</v>
      </c>
      <c r="L3118"/>
      <c r="N3118"/>
    </row>
    <row r="3119" spans="1:14" x14ac:dyDescent="0.2">
      <c r="A3119" s="1" t="s">
        <v>2343</v>
      </c>
      <c r="B3119" s="8" t="s">
        <v>41</v>
      </c>
      <c r="C3119" s="1" t="s">
        <v>25</v>
      </c>
      <c r="D3119" s="1" t="s">
        <v>12</v>
      </c>
      <c r="E3119" s="1" t="s">
        <v>55</v>
      </c>
      <c r="F3119" s="2">
        <v>0.26</v>
      </c>
      <c r="G3119" s="2">
        <v>0.2</v>
      </c>
      <c r="H3119" s="2">
        <v>0</v>
      </c>
      <c r="I3119" s="2">
        <v>7.0000000000000007E-2</v>
      </c>
      <c r="J3119" s="2">
        <v>0.53</v>
      </c>
      <c r="L3119"/>
      <c r="N3119"/>
    </row>
    <row r="3120" spans="1:14" x14ac:dyDescent="0.2">
      <c r="A3120" s="1" t="s">
        <v>2012</v>
      </c>
      <c r="B3120" s="8" t="s">
        <v>128</v>
      </c>
      <c r="C3120" s="1" t="s">
        <v>67</v>
      </c>
      <c r="D3120" s="1" t="s">
        <v>16</v>
      </c>
      <c r="E3120" s="1" t="s">
        <v>109</v>
      </c>
      <c r="F3120" s="2">
        <v>0.2</v>
      </c>
      <c r="G3120" s="2">
        <v>0.27</v>
      </c>
      <c r="H3120" s="2">
        <v>0.02</v>
      </c>
      <c r="I3120" s="2">
        <v>0.05</v>
      </c>
      <c r="J3120" s="2">
        <v>0.53</v>
      </c>
      <c r="L3120"/>
      <c r="N3120"/>
    </row>
    <row r="3121" spans="1:14" x14ac:dyDescent="0.2">
      <c r="A3121" s="1" t="s">
        <v>375</v>
      </c>
      <c r="B3121" s="8" t="s">
        <v>342</v>
      </c>
      <c r="C3121" s="1" t="s">
        <v>151</v>
      </c>
      <c r="D3121" s="1" t="s">
        <v>38</v>
      </c>
      <c r="E3121" s="1" t="s">
        <v>59</v>
      </c>
      <c r="F3121" s="2">
        <v>0.43</v>
      </c>
      <c r="G3121" s="2">
        <v>0.09</v>
      </c>
      <c r="H3121" s="2">
        <v>0</v>
      </c>
      <c r="I3121" s="2">
        <v>0.01</v>
      </c>
      <c r="J3121" s="2">
        <v>0.53</v>
      </c>
      <c r="L3121"/>
      <c r="N3121"/>
    </row>
    <row r="3122" spans="1:14" x14ac:dyDescent="0.2">
      <c r="A3122" s="1" t="s">
        <v>2344</v>
      </c>
      <c r="B3122" s="8" t="s">
        <v>10</v>
      </c>
      <c r="C3122" s="1" t="s">
        <v>15</v>
      </c>
      <c r="D3122" s="1" t="s">
        <v>26</v>
      </c>
      <c r="E3122" s="1" t="s">
        <v>137</v>
      </c>
      <c r="F3122" s="2">
        <v>0.48</v>
      </c>
      <c r="G3122" s="2">
        <v>0</v>
      </c>
      <c r="H3122" s="2">
        <v>0</v>
      </c>
      <c r="I3122" s="2">
        <v>0.04</v>
      </c>
      <c r="J3122" s="2">
        <v>0.53</v>
      </c>
      <c r="L3122"/>
      <c r="N3122"/>
    </row>
    <row r="3123" spans="1:14" x14ac:dyDescent="0.2">
      <c r="A3123" s="1" t="s">
        <v>1315</v>
      </c>
      <c r="B3123" s="8" t="s">
        <v>113</v>
      </c>
      <c r="C3123" s="1" t="s">
        <v>29</v>
      </c>
      <c r="D3123" s="1" t="s">
        <v>58</v>
      </c>
      <c r="E3123" s="1" t="s">
        <v>86</v>
      </c>
      <c r="F3123" s="2">
        <v>0.35</v>
      </c>
      <c r="G3123" s="2">
        <v>0.1</v>
      </c>
      <c r="H3123" s="2">
        <v>0</v>
      </c>
      <c r="I3123" s="2">
        <v>0.08</v>
      </c>
      <c r="J3123" s="2">
        <v>0.53</v>
      </c>
      <c r="L3123"/>
      <c r="N3123"/>
    </row>
    <row r="3124" spans="1:14" x14ac:dyDescent="0.2">
      <c r="A3124" s="1" t="s">
        <v>665</v>
      </c>
      <c r="B3124" s="8" t="s">
        <v>126</v>
      </c>
      <c r="C3124" s="1" t="s">
        <v>42</v>
      </c>
      <c r="D3124" s="1" t="s">
        <v>45</v>
      </c>
      <c r="E3124" s="1" t="s">
        <v>59</v>
      </c>
      <c r="F3124" s="2">
        <v>0.41</v>
      </c>
      <c r="G3124" s="2">
        <v>0.11</v>
      </c>
      <c r="H3124" s="2">
        <v>0</v>
      </c>
      <c r="I3124" s="2">
        <v>0.01</v>
      </c>
      <c r="J3124" s="2">
        <v>0.53</v>
      </c>
      <c r="L3124"/>
      <c r="N3124"/>
    </row>
    <row r="3125" spans="1:14" x14ac:dyDescent="0.2">
      <c r="A3125" s="1" t="s">
        <v>2345</v>
      </c>
      <c r="B3125" s="8" t="s">
        <v>10</v>
      </c>
      <c r="C3125" s="1" t="s">
        <v>33</v>
      </c>
      <c r="D3125" s="1" t="s">
        <v>173</v>
      </c>
      <c r="E3125" s="1" t="s">
        <v>369</v>
      </c>
      <c r="F3125" s="2">
        <v>0.27</v>
      </c>
      <c r="G3125" s="2">
        <v>0.21</v>
      </c>
      <c r="H3125" s="2">
        <v>0</v>
      </c>
      <c r="I3125" s="2">
        <v>0.05</v>
      </c>
      <c r="J3125" s="2">
        <v>0.53</v>
      </c>
      <c r="L3125"/>
      <c r="N3125"/>
    </row>
    <row r="3126" spans="1:14" x14ac:dyDescent="0.2">
      <c r="A3126" s="1" t="s">
        <v>2346</v>
      </c>
      <c r="B3126" s="8" t="s">
        <v>20</v>
      </c>
      <c r="C3126" s="1" t="s">
        <v>33</v>
      </c>
      <c r="D3126" s="1" t="s">
        <v>26</v>
      </c>
      <c r="E3126" s="1" t="s">
        <v>99</v>
      </c>
      <c r="F3126" s="2">
        <v>0.5</v>
      </c>
      <c r="G3126" s="2">
        <v>0</v>
      </c>
      <c r="H3126" s="2">
        <v>0</v>
      </c>
      <c r="I3126" s="2">
        <v>0.03</v>
      </c>
      <c r="J3126" s="2">
        <v>0.53</v>
      </c>
      <c r="L3126"/>
      <c r="N3126"/>
    </row>
    <row r="3127" spans="1:14" x14ac:dyDescent="0.2">
      <c r="A3127" s="1" t="s">
        <v>1325</v>
      </c>
      <c r="B3127" s="8" t="s">
        <v>36</v>
      </c>
      <c r="C3127" s="1" t="s">
        <v>57</v>
      </c>
      <c r="D3127" s="1" t="s">
        <v>58</v>
      </c>
      <c r="E3127" s="1" t="s">
        <v>99</v>
      </c>
      <c r="F3127" s="2">
        <v>0.23</v>
      </c>
      <c r="G3127" s="2">
        <v>0.2</v>
      </c>
      <c r="H3127" s="2">
        <v>0.01</v>
      </c>
      <c r="I3127" s="2">
        <v>0.08</v>
      </c>
      <c r="J3127" s="2">
        <v>0.53</v>
      </c>
      <c r="L3127"/>
      <c r="N3127"/>
    </row>
    <row r="3128" spans="1:14" x14ac:dyDescent="0.2">
      <c r="A3128" s="1" t="s">
        <v>2347</v>
      </c>
      <c r="B3128" s="8" t="s">
        <v>32</v>
      </c>
      <c r="C3128" s="1" t="s">
        <v>18</v>
      </c>
      <c r="D3128" s="1" t="s">
        <v>58</v>
      </c>
      <c r="E3128" s="1" t="s">
        <v>175</v>
      </c>
      <c r="F3128" s="2">
        <v>0.32</v>
      </c>
      <c r="G3128" s="2">
        <v>0.15</v>
      </c>
      <c r="H3128" s="2">
        <v>0</v>
      </c>
      <c r="I3128" s="2">
        <v>0.05</v>
      </c>
      <c r="J3128" s="2">
        <v>0.53</v>
      </c>
      <c r="L3128"/>
      <c r="N3128"/>
    </row>
    <row r="3129" spans="1:14" x14ac:dyDescent="0.2">
      <c r="A3129" s="1" t="s">
        <v>1571</v>
      </c>
      <c r="B3129" s="8" t="s">
        <v>32</v>
      </c>
      <c r="C3129" s="1" t="s">
        <v>33</v>
      </c>
      <c r="D3129" s="1" t="s">
        <v>12</v>
      </c>
      <c r="E3129" s="1" t="s">
        <v>99</v>
      </c>
      <c r="F3129" s="2">
        <v>0.28000000000000003</v>
      </c>
      <c r="G3129" s="2">
        <v>0.2</v>
      </c>
      <c r="H3129" s="2">
        <v>0</v>
      </c>
      <c r="I3129" s="2">
        <v>0.05</v>
      </c>
      <c r="J3129" s="2">
        <v>0.53</v>
      </c>
      <c r="L3129"/>
      <c r="N3129"/>
    </row>
    <row r="3130" spans="1:14" x14ac:dyDescent="0.2">
      <c r="A3130" s="1" t="s">
        <v>1972</v>
      </c>
      <c r="B3130" s="8" t="s">
        <v>36</v>
      </c>
      <c r="C3130" s="1" t="s">
        <v>29</v>
      </c>
      <c r="D3130" s="1" t="s">
        <v>16</v>
      </c>
      <c r="E3130" s="1" t="s">
        <v>319</v>
      </c>
      <c r="F3130" s="2">
        <v>0.17</v>
      </c>
      <c r="G3130" s="2">
        <v>0.26</v>
      </c>
      <c r="H3130" s="2">
        <v>0</v>
      </c>
      <c r="I3130" s="2">
        <v>0.1</v>
      </c>
      <c r="J3130" s="2">
        <v>0.53</v>
      </c>
      <c r="L3130"/>
      <c r="N3130"/>
    </row>
    <row r="3131" spans="1:14" x14ac:dyDescent="0.2">
      <c r="A3131" s="1" t="s">
        <v>2348</v>
      </c>
      <c r="B3131" s="8" t="s">
        <v>20</v>
      </c>
      <c r="C3131" s="1" t="s">
        <v>29</v>
      </c>
      <c r="D3131" s="1" t="s">
        <v>22</v>
      </c>
      <c r="E3131" s="1" t="s">
        <v>613</v>
      </c>
      <c r="F3131" s="2">
        <v>0.48</v>
      </c>
      <c r="G3131" s="2">
        <v>0</v>
      </c>
      <c r="H3131" s="2">
        <v>0</v>
      </c>
      <c r="I3131" s="2">
        <v>0.04</v>
      </c>
      <c r="J3131" s="2">
        <v>0.53</v>
      </c>
      <c r="L3131"/>
      <c r="N3131"/>
    </row>
    <row r="3132" spans="1:14" x14ac:dyDescent="0.2">
      <c r="A3132" s="1" t="s">
        <v>1502</v>
      </c>
      <c r="B3132" s="8" t="s">
        <v>113</v>
      </c>
      <c r="C3132" s="1" t="s">
        <v>18</v>
      </c>
      <c r="D3132" s="1" t="s">
        <v>16</v>
      </c>
      <c r="E3132" s="1" t="s">
        <v>969</v>
      </c>
      <c r="F3132" s="2">
        <v>0.08</v>
      </c>
      <c r="G3132" s="2">
        <v>0.28999999999999998</v>
      </c>
      <c r="H3132" s="2">
        <v>0</v>
      </c>
      <c r="I3132" s="2">
        <v>0.16</v>
      </c>
      <c r="J3132" s="2">
        <v>0.53</v>
      </c>
      <c r="L3132"/>
      <c r="N3132"/>
    </row>
    <row r="3133" spans="1:14" x14ac:dyDescent="0.2">
      <c r="A3133" s="1" t="s">
        <v>2349</v>
      </c>
      <c r="B3133" s="8" t="s">
        <v>41</v>
      </c>
      <c r="C3133" s="1" t="s">
        <v>54</v>
      </c>
      <c r="D3133" s="1" t="s">
        <v>38</v>
      </c>
      <c r="E3133" s="1" t="s">
        <v>39</v>
      </c>
      <c r="F3133" s="2">
        <v>0.26</v>
      </c>
      <c r="G3133" s="2">
        <v>0.2</v>
      </c>
      <c r="H3133" s="2">
        <v>0</v>
      </c>
      <c r="I3133" s="2">
        <v>7.0000000000000007E-2</v>
      </c>
      <c r="J3133" s="2">
        <v>0.53</v>
      </c>
      <c r="L3133"/>
      <c r="N3133"/>
    </row>
    <row r="3134" spans="1:14" x14ac:dyDescent="0.2">
      <c r="A3134" s="1" t="s">
        <v>223</v>
      </c>
      <c r="B3134" s="8" t="s">
        <v>126</v>
      </c>
      <c r="C3134" s="1" t="s">
        <v>47</v>
      </c>
      <c r="D3134" s="1" t="s">
        <v>38</v>
      </c>
      <c r="E3134" s="1" t="s">
        <v>99</v>
      </c>
      <c r="F3134" s="2">
        <v>0.41</v>
      </c>
      <c r="G3134" s="2">
        <v>0.11</v>
      </c>
      <c r="H3134" s="2">
        <v>0</v>
      </c>
      <c r="I3134" s="2">
        <v>0.01</v>
      </c>
      <c r="J3134" s="2">
        <v>0.53</v>
      </c>
      <c r="L3134"/>
      <c r="N3134"/>
    </row>
    <row r="3135" spans="1:14" x14ac:dyDescent="0.2">
      <c r="A3135" s="1" t="s">
        <v>2350</v>
      </c>
      <c r="B3135" s="8" t="s">
        <v>41</v>
      </c>
      <c r="C3135" s="1" t="s">
        <v>25</v>
      </c>
      <c r="D3135" s="1" t="s">
        <v>16</v>
      </c>
      <c r="E3135" s="1" t="s">
        <v>319</v>
      </c>
      <c r="F3135" s="2">
        <v>0.26</v>
      </c>
      <c r="G3135" s="2">
        <v>0.2</v>
      </c>
      <c r="H3135" s="2">
        <v>0</v>
      </c>
      <c r="I3135" s="2">
        <v>7.0000000000000007E-2</v>
      </c>
      <c r="J3135" s="2">
        <v>0.53</v>
      </c>
      <c r="L3135"/>
      <c r="N3135"/>
    </row>
    <row r="3136" spans="1:14" x14ac:dyDescent="0.2">
      <c r="A3136" s="1" t="s">
        <v>2351</v>
      </c>
      <c r="B3136" s="8" t="s">
        <v>41</v>
      </c>
      <c r="C3136" s="1" t="s">
        <v>25</v>
      </c>
      <c r="D3136" s="1" t="s">
        <v>38</v>
      </c>
      <c r="E3136" s="1" t="s">
        <v>39</v>
      </c>
      <c r="F3136" s="2">
        <v>0.44</v>
      </c>
      <c r="G3136" s="2">
        <v>0.02</v>
      </c>
      <c r="H3136" s="2">
        <v>0</v>
      </c>
      <c r="I3136" s="2">
        <v>7.0000000000000007E-2</v>
      </c>
      <c r="J3136" s="2">
        <v>0.53</v>
      </c>
      <c r="L3136"/>
      <c r="N3136"/>
    </row>
    <row r="3137" spans="1:14" x14ac:dyDescent="0.2">
      <c r="A3137" s="1" t="s">
        <v>2352</v>
      </c>
      <c r="B3137" s="8" t="s">
        <v>559</v>
      </c>
      <c r="C3137" s="1" t="s">
        <v>37</v>
      </c>
      <c r="D3137" s="1" t="s">
        <v>38</v>
      </c>
      <c r="E3137" s="1" t="s">
        <v>175</v>
      </c>
      <c r="F3137" s="2">
        <v>0.2</v>
      </c>
      <c r="G3137" s="2">
        <v>0.2</v>
      </c>
      <c r="H3137" s="2">
        <v>0</v>
      </c>
      <c r="I3137" s="2">
        <v>0.13</v>
      </c>
      <c r="J3137" s="2">
        <v>0.53</v>
      </c>
      <c r="L3137"/>
      <c r="N3137"/>
    </row>
    <row r="3138" spans="1:14" x14ac:dyDescent="0.2">
      <c r="A3138" s="1" t="s">
        <v>2353</v>
      </c>
      <c r="B3138" s="8" t="s">
        <v>10</v>
      </c>
      <c r="C3138" s="1" t="s">
        <v>15</v>
      </c>
      <c r="D3138" s="1" t="s">
        <v>38</v>
      </c>
      <c r="E3138" s="1" t="s">
        <v>39</v>
      </c>
      <c r="F3138" s="2">
        <v>0.48</v>
      </c>
      <c r="G3138" s="2">
        <v>0.01</v>
      </c>
      <c r="H3138" s="2">
        <v>0</v>
      </c>
      <c r="I3138" s="2">
        <v>0.04</v>
      </c>
      <c r="J3138" s="2">
        <v>0.53</v>
      </c>
      <c r="L3138"/>
      <c r="N3138"/>
    </row>
    <row r="3139" spans="1:14" x14ac:dyDescent="0.2">
      <c r="A3139" s="1" t="s">
        <v>1987</v>
      </c>
      <c r="B3139" s="8" t="s">
        <v>36</v>
      </c>
      <c r="C3139" s="1" t="s">
        <v>37</v>
      </c>
      <c r="D3139" s="1" t="s">
        <v>58</v>
      </c>
      <c r="E3139" s="1" t="s">
        <v>59</v>
      </c>
      <c r="F3139" s="2">
        <v>0.28000000000000003</v>
      </c>
      <c r="G3139" s="2">
        <v>0.17</v>
      </c>
      <c r="H3139" s="2">
        <v>0</v>
      </c>
      <c r="I3139" s="2">
        <v>0.08</v>
      </c>
      <c r="J3139" s="2">
        <v>0.53</v>
      </c>
      <c r="L3139"/>
      <c r="N3139"/>
    </row>
    <row r="3140" spans="1:14" x14ac:dyDescent="0.2">
      <c r="A3140" s="1" t="s">
        <v>2354</v>
      </c>
      <c r="B3140" s="8" t="s">
        <v>20</v>
      </c>
      <c r="C3140" s="1" t="s">
        <v>18</v>
      </c>
      <c r="D3140" s="1" t="s">
        <v>52</v>
      </c>
      <c r="E3140" s="1" t="s">
        <v>13</v>
      </c>
      <c r="F3140" s="2">
        <v>0.3</v>
      </c>
      <c r="G3140" s="2">
        <v>0.03</v>
      </c>
      <c r="H3140" s="2">
        <v>0.16</v>
      </c>
      <c r="I3140" s="2">
        <v>0.03</v>
      </c>
      <c r="J3140" s="2">
        <v>0.53</v>
      </c>
      <c r="L3140"/>
      <c r="N3140"/>
    </row>
    <row r="3141" spans="1:14" x14ac:dyDescent="0.2">
      <c r="A3141" s="1" t="s">
        <v>552</v>
      </c>
      <c r="B3141" s="8" t="s">
        <v>121</v>
      </c>
      <c r="C3141" s="1" t="s">
        <v>75</v>
      </c>
      <c r="D3141" s="1" t="s">
        <v>22</v>
      </c>
      <c r="E3141" s="1" t="s">
        <v>86</v>
      </c>
      <c r="F3141" s="2">
        <v>0.35</v>
      </c>
      <c r="G3141" s="2">
        <v>0.13</v>
      </c>
      <c r="H3141" s="2">
        <v>0</v>
      </c>
      <c r="I3141" s="2">
        <v>0.05</v>
      </c>
      <c r="J3141" s="2">
        <v>0.53</v>
      </c>
      <c r="L3141"/>
      <c r="N3141"/>
    </row>
    <row r="3142" spans="1:14" x14ac:dyDescent="0.2">
      <c r="A3142" s="1" t="s">
        <v>2355</v>
      </c>
      <c r="B3142" s="8" t="s">
        <v>113</v>
      </c>
      <c r="C3142" s="1" t="s">
        <v>29</v>
      </c>
      <c r="D3142" s="1" t="s">
        <v>38</v>
      </c>
      <c r="E3142" s="1" t="s">
        <v>159</v>
      </c>
      <c r="F3142" s="2">
        <v>0.22</v>
      </c>
      <c r="G3142" s="2">
        <v>0.16</v>
      </c>
      <c r="H3142" s="2">
        <v>0.04</v>
      </c>
      <c r="I3142" s="2">
        <v>0.1</v>
      </c>
      <c r="J3142" s="2">
        <v>0.53</v>
      </c>
      <c r="L3142"/>
      <c r="N3142"/>
    </row>
    <row r="3143" spans="1:14" x14ac:dyDescent="0.2">
      <c r="A3143" s="1" t="s">
        <v>2356</v>
      </c>
      <c r="B3143" s="8" t="s">
        <v>186</v>
      </c>
      <c r="C3143" s="1" t="s">
        <v>151</v>
      </c>
      <c r="D3143" s="1" t="s">
        <v>22</v>
      </c>
      <c r="E3143" s="1" t="s">
        <v>2357</v>
      </c>
      <c r="F3143" s="2">
        <v>0</v>
      </c>
      <c r="G3143" s="2">
        <v>0</v>
      </c>
      <c r="H3143" s="2">
        <v>0.49</v>
      </c>
      <c r="I3143" s="2">
        <v>0.03</v>
      </c>
      <c r="J3143" s="2">
        <v>0.53</v>
      </c>
      <c r="L3143"/>
      <c r="N3143"/>
    </row>
    <row r="3144" spans="1:14" x14ac:dyDescent="0.2">
      <c r="A3144" s="1" t="s">
        <v>2358</v>
      </c>
      <c r="B3144" s="8" t="s">
        <v>41</v>
      </c>
      <c r="C3144" s="1" t="s">
        <v>124</v>
      </c>
      <c r="D3144" s="1" t="s">
        <v>58</v>
      </c>
      <c r="E3144" s="1" t="s">
        <v>59</v>
      </c>
      <c r="F3144" s="2">
        <v>0.26</v>
      </c>
      <c r="G3144" s="2">
        <v>0.2</v>
      </c>
      <c r="H3144" s="2">
        <v>0</v>
      </c>
      <c r="I3144" s="2">
        <v>7.0000000000000007E-2</v>
      </c>
      <c r="J3144" s="2">
        <v>0.53</v>
      </c>
      <c r="L3144"/>
      <c r="N3144"/>
    </row>
    <row r="3145" spans="1:14" x14ac:dyDescent="0.2">
      <c r="A3145" s="1" t="s">
        <v>2359</v>
      </c>
      <c r="B3145" s="8" t="s">
        <v>49</v>
      </c>
      <c r="C3145" s="1" t="s">
        <v>25</v>
      </c>
      <c r="D3145" s="1" t="s">
        <v>12</v>
      </c>
      <c r="E3145" s="1" t="s">
        <v>13</v>
      </c>
      <c r="F3145" s="2">
        <v>0.24</v>
      </c>
      <c r="G3145" s="2">
        <v>0.09</v>
      </c>
      <c r="H3145" s="2">
        <v>0.19</v>
      </c>
      <c r="I3145" s="2">
        <v>0.01</v>
      </c>
      <c r="J3145" s="2">
        <v>0.52</v>
      </c>
      <c r="L3145"/>
      <c r="N3145"/>
    </row>
    <row r="3146" spans="1:14" x14ac:dyDescent="0.2">
      <c r="A3146" s="1" t="s">
        <v>1301</v>
      </c>
      <c r="B3146" s="8" t="s">
        <v>20</v>
      </c>
      <c r="C3146" s="1" t="s">
        <v>15</v>
      </c>
      <c r="D3146" s="1" t="s">
        <v>38</v>
      </c>
      <c r="E3146" s="1" t="s">
        <v>175</v>
      </c>
      <c r="F3146" s="2">
        <v>0.47</v>
      </c>
      <c r="G3146" s="2">
        <v>0.01</v>
      </c>
      <c r="H3146" s="2">
        <v>0</v>
      </c>
      <c r="I3146" s="2">
        <v>0.04</v>
      </c>
      <c r="J3146" s="2">
        <v>0.52</v>
      </c>
      <c r="L3146"/>
      <c r="N3146"/>
    </row>
    <row r="3147" spans="1:14" x14ac:dyDescent="0.2">
      <c r="A3147" s="1" t="s">
        <v>2360</v>
      </c>
      <c r="B3147" s="8" t="s">
        <v>10</v>
      </c>
      <c r="C3147" s="1" t="s">
        <v>11</v>
      </c>
      <c r="D3147" s="1" t="s">
        <v>16</v>
      </c>
      <c r="E3147" s="1" t="s">
        <v>86</v>
      </c>
      <c r="F3147" s="2">
        <v>0.46</v>
      </c>
      <c r="G3147" s="2">
        <v>0.01</v>
      </c>
      <c r="H3147" s="2">
        <v>0.02</v>
      </c>
      <c r="I3147" s="2">
        <v>0.04</v>
      </c>
      <c r="J3147" s="2">
        <v>0.52</v>
      </c>
      <c r="L3147"/>
      <c r="N3147"/>
    </row>
    <row r="3148" spans="1:14" x14ac:dyDescent="0.2">
      <c r="A3148" s="1" t="s">
        <v>2361</v>
      </c>
      <c r="B3148" s="8" t="s">
        <v>41</v>
      </c>
      <c r="C3148" s="1" t="s">
        <v>11</v>
      </c>
      <c r="D3148" s="1" t="s">
        <v>45</v>
      </c>
      <c r="E3148" s="1" t="s">
        <v>251</v>
      </c>
      <c r="F3148" s="2">
        <v>0</v>
      </c>
      <c r="G3148" s="2">
        <v>0</v>
      </c>
      <c r="H3148" s="2">
        <v>0.52</v>
      </c>
      <c r="I3148" s="2">
        <v>0</v>
      </c>
      <c r="J3148" s="2">
        <v>0.52</v>
      </c>
      <c r="L3148"/>
      <c r="N3148"/>
    </row>
    <row r="3149" spans="1:14" x14ac:dyDescent="0.2">
      <c r="A3149" s="1" t="s">
        <v>2362</v>
      </c>
      <c r="B3149" s="8" t="s">
        <v>20</v>
      </c>
      <c r="C3149" s="1" t="s">
        <v>15</v>
      </c>
      <c r="D3149" s="1" t="s">
        <v>45</v>
      </c>
      <c r="E3149" s="1" t="s">
        <v>369</v>
      </c>
      <c r="F3149" s="2">
        <v>0.37</v>
      </c>
      <c r="G3149" s="2">
        <v>0.11</v>
      </c>
      <c r="H3149" s="2">
        <v>0</v>
      </c>
      <c r="I3149" s="2">
        <v>0.04</v>
      </c>
      <c r="J3149" s="2">
        <v>0.52</v>
      </c>
      <c r="L3149"/>
      <c r="N3149"/>
    </row>
    <row r="3150" spans="1:14" x14ac:dyDescent="0.2">
      <c r="A3150" s="1" t="s">
        <v>2363</v>
      </c>
      <c r="B3150" s="8" t="s">
        <v>20</v>
      </c>
      <c r="C3150" s="1" t="s">
        <v>18</v>
      </c>
      <c r="D3150" s="1" t="s">
        <v>22</v>
      </c>
      <c r="E3150" s="1" t="s">
        <v>86</v>
      </c>
      <c r="F3150" s="2">
        <v>0.09</v>
      </c>
      <c r="G3150" s="2">
        <v>0.37</v>
      </c>
      <c r="H3150" s="2">
        <v>0</v>
      </c>
      <c r="I3150" s="2">
        <v>7.0000000000000007E-2</v>
      </c>
      <c r="J3150" s="2">
        <v>0.52</v>
      </c>
      <c r="L3150"/>
      <c r="N3150"/>
    </row>
    <row r="3151" spans="1:14" x14ac:dyDescent="0.2">
      <c r="A3151" s="1" t="s">
        <v>2364</v>
      </c>
      <c r="B3151" s="8" t="s">
        <v>10</v>
      </c>
      <c r="C3151" s="1" t="s">
        <v>18</v>
      </c>
      <c r="D3151" s="1" t="s">
        <v>71</v>
      </c>
      <c r="E3151" s="1" t="s">
        <v>13</v>
      </c>
      <c r="F3151" s="2">
        <v>0.45</v>
      </c>
      <c r="G3151" s="2">
        <v>0.04</v>
      </c>
      <c r="H3151" s="2">
        <v>0</v>
      </c>
      <c r="I3151" s="2">
        <v>0.04</v>
      </c>
      <c r="J3151" s="2">
        <v>0.52</v>
      </c>
      <c r="L3151"/>
      <c r="N3151"/>
    </row>
    <row r="3152" spans="1:14" x14ac:dyDescent="0.2">
      <c r="A3152" s="1" t="s">
        <v>788</v>
      </c>
      <c r="B3152" s="8" t="s">
        <v>113</v>
      </c>
      <c r="C3152" s="1" t="s">
        <v>11</v>
      </c>
      <c r="D3152" s="1" t="s">
        <v>71</v>
      </c>
      <c r="E3152" s="1" t="s">
        <v>99</v>
      </c>
      <c r="F3152" s="2">
        <v>0.46</v>
      </c>
      <c r="G3152" s="2">
        <v>0.02</v>
      </c>
      <c r="H3152" s="2">
        <v>0</v>
      </c>
      <c r="I3152" s="2">
        <v>0.05</v>
      </c>
      <c r="J3152" s="2">
        <v>0.52</v>
      </c>
      <c r="L3152"/>
      <c r="N3152"/>
    </row>
    <row r="3153" spans="1:14" x14ac:dyDescent="0.2">
      <c r="A3153" s="1" t="s">
        <v>2079</v>
      </c>
      <c r="B3153" s="8" t="s">
        <v>41</v>
      </c>
      <c r="C3153" s="1" t="s">
        <v>29</v>
      </c>
      <c r="D3153" s="1" t="s">
        <v>38</v>
      </c>
      <c r="E3153" s="1" t="s">
        <v>109</v>
      </c>
      <c r="F3153" s="2">
        <v>0.13</v>
      </c>
      <c r="G3153" s="2">
        <v>0</v>
      </c>
      <c r="H3153" s="2">
        <v>0</v>
      </c>
      <c r="I3153" s="2">
        <v>0.39</v>
      </c>
      <c r="J3153" s="2">
        <v>0.52</v>
      </c>
      <c r="L3153"/>
      <c r="N3153"/>
    </row>
    <row r="3154" spans="1:14" x14ac:dyDescent="0.2">
      <c r="A3154" s="1" t="s">
        <v>2365</v>
      </c>
      <c r="B3154" s="8" t="s">
        <v>186</v>
      </c>
      <c r="C3154" s="1" t="s">
        <v>54</v>
      </c>
      <c r="D3154" s="1" t="s">
        <v>45</v>
      </c>
      <c r="E3154" s="1" t="s">
        <v>2366</v>
      </c>
      <c r="F3154" s="2">
        <v>0.28999999999999998</v>
      </c>
      <c r="G3154" s="2">
        <v>0.2</v>
      </c>
      <c r="H3154" s="2">
        <v>0</v>
      </c>
      <c r="I3154" s="2">
        <v>0.03</v>
      </c>
      <c r="J3154" s="2">
        <v>0.52</v>
      </c>
      <c r="L3154"/>
      <c r="N3154"/>
    </row>
    <row r="3155" spans="1:14" x14ac:dyDescent="0.2">
      <c r="A3155" s="1" t="s">
        <v>1778</v>
      </c>
      <c r="B3155" s="8" t="s">
        <v>32</v>
      </c>
      <c r="C3155" s="1" t="s">
        <v>29</v>
      </c>
      <c r="D3155" s="1" t="s">
        <v>12</v>
      </c>
      <c r="E3155" s="1" t="s">
        <v>99</v>
      </c>
      <c r="F3155" s="2">
        <v>0.47</v>
      </c>
      <c r="G3155" s="2">
        <v>0</v>
      </c>
      <c r="H3155" s="2">
        <v>0</v>
      </c>
      <c r="I3155" s="2">
        <v>0.04</v>
      </c>
      <c r="J3155" s="2">
        <v>0.52</v>
      </c>
      <c r="L3155"/>
      <c r="N3155"/>
    </row>
    <row r="3156" spans="1:14" x14ac:dyDescent="0.2">
      <c r="A3156" s="1" t="s">
        <v>2367</v>
      </c>
      <c r="B3156" s="8" t="s">
        <v>186</v>
      </c>
      <c r="C3156" s="1" t="s">
        <v>54</v>
      </c>
      <c r="D3156" s="1" t="s">
        <v>58</v>
      </c>
      <c r="E3156" s="1" t="s">
        <v>55</v>
      </c>
      <c r="F3156" s="2">
        <v>0.28999999999999998</v>
      </c>
      <c r="G3156" s="2">
        <v>0.2</v>
      </c>
      <c r="H3156" s="2">
        <v>0</v>
      </c>
      <c r="I3156" s="2">
        <v>0.03</v>
      </c>
      <c r="J3156" s="2">
        <v>0.52</v>
      </c>
      <c r="L3156"/>
      <c r="N3156"/>
    </row>
    <row r="3157" spans="1:14" x14ac:dyDescent="0.2">
      <c r="A3157" s="1" t="s">
        <v>1679</v>
      </c>
      <c r="B3157" s="8" t="s">
        <v>20</v>
      </c>
      <c r="C3157" s="1" t="s">
        <v>18</v>
      </c>
      <c r="D3157" s="1" t="s">
        <v>58</v>
      </c>
      <c r="E3157" s="1" t="s">
        <v>168</v>
      </c>
      <c r="F3157" s="2">
        <v>0.44</v>
      </c>
      <c r="G3157" s="2">
        <v>0.04</v>
      </c>
      <c r="H3157" s="2">
        <v>0</v>
      </c>
      <c r="I3157" s="2">
        <v>0.04</v>
      </c>
      <c r="J3157" s="2">
        <v>0.52</v>
      </c>
      <c r="L3157"/>
      <c r="N3157"/>
    </row>
    <row r="3158" spans="1:14" x14ac:dyDescent="0.2">
      <c r="A3158" s="1" t="s">
        <v>2020</v>
      </c>
      <c r="B3158" s="8" t="s">
        <v>41</v>
      </c>
      <c r="C3158" s="1" t="s">
        <v>47</v>
      </c>
      <c r="D3158" s="1" t="s">
        <v>38</v>
      </c>
      <c r="E3158" s="1" t="s">
        <v>159</v>
      </c>
      <c r="F3158" s="2">
        <v>0.18</v>
      </c>
      <c r="G3158" s="2">
        <v>0.14000000000000001</v>
      </c>
      <c r="H3158" s="2">
        <v>0.16</v>
      </c>
      <c r="I3158" s="2">
        <v>0.05</v>
      </c>
      <c r="J3158" s="2">
        <v>0.52</v>
      </c>
      <c r="L3158"/>
      <c r="N3158"/>
    </row>
    <row r="3159" spans="1:14" x14ac:dyDescent="0.2">
      <c r="A3159" s="1" t="s">
        <v>2368</v>
      </c>
      <c r="B3159" s="8" t="s">
        <v>41</v>
      </c>
      <c r="C3159" s="1" t="s">
        <v>25</v>
      </c>
      <c r="D3159" s="1" t="s">
        <v>52</v>
      </c>
      <c r="E3159" s="1" t="s">
        <v>99</v>
      </c>
      <c r="F3159" s="2">
        <v>0.26</v>
      </c>
      <c r="G3159" s="2">
        <v>0.2</v>
      </c>
      <c r="H3159" s="2">
        <v>0</v>
      </c>
      <c r="I3159" s="2">
        <v>7.0000000000000007E-2</v>
      </c>
      <c r="J3159" s="2">
        <v>0.52</v>
      </c>
      <c r="L3159"/>
      <c r="N3159"/>
    </row>
    <row r="3160" spans="1:14" x14ac:dyDescent="0.2">
      <c r="A3160" s="1" t="s">
        <v>950</v>
      </c>
      <c r="B3160" s="8" t="s">
        <v>102</v>
      </c>
      <c r="C3160" s="1" t="s">
        <v>47</v>
      </c>
      <c r="D3160" s="1" t="s">
        <v>12</v>
      </c>
      <c r="E3160" s="1" t="s">
        <v>99</v>
      </c>
      <c r="F3160" s="2">
        <v>0.39</v>
      </c>
      <c r="G3160" s="2">
        <v>0.11</v>
      </c>
      <c r="H3160" s="2">
        <v>0</v>
      </c>
      <c r="I3160" s="2">
        <v>0.02</v>
      </c>
      <c r="J3160" s="2">
        <v>0.52</v>
      </c>
      <c r="L3160"/>
      <c r="N3160"/>
    </row>
    <row r="3161" spans="1:14" x14ac:dyDescent="0.2">
      <c r="A3161" s="1" t="s">
        <v>2369</v>
      </c>
      <c r="B3161" s="8" t="s">
        <v>36</v>
      </c>
      <c r="C3161" s="1" t="s">
        <v>15</v>
      </c>
      <c r="D3161" s="1" t="s">
        <v>38</v>
      </c>
      <c r="E3161" s="1" t="s">
        <v>2370</v>
      </c>
      <c r="F3161" s="2">
        <v>0.18</v>
      </c>
      <c r="G3161" s="2">
        <v>0.08</v>
      </c>
      <c r="H3161" s="2">
        <v>0.22</v>
      </c>
      <c r="I3161" s="2">
        <v>0.04</v>
      </c>
      <c r="J3161" s="2">
        <v>0.52</v>
      </c>
      <c r="L3161"/>
      <c r="N3161"/>
    </row>
    <row r="3162" spans="1:14" x14ac:dyDescent="0.2">
      <c r="A3162" s="1" t="s">
        <v>1820</v>
      </c>
      <c r="B3162" s="8" t="s">
        <v>36</v>
      </c>
      <c r="C3162" s="1" t="s">
        <v>15</v>
      </c>
      <c r="D3162" s="1" t="s">
        <v>12</v>
      </c>
      <c r="E3162" s="1" t="s">
        <v>99</v>
      </c>
      <c r="F3162" s="2">
        <v>0.46</v>
      </c>
      <c r="G3162" s="2">
        <v>0</v>
      </c>
      <c r="H3162" s="2">
        <v>0.02</v>
      </c>
      <c r="I3162" s="2">
        <v>0.04</v>
      </c>
      <c r="J3162" s="2">
        <v>0.52</v>
      </c>
      <c r="L3162"/>
      <c r="N3162"/>
    </row>
    <row r="3163" spans="1:14" x14ac:dyDescent="0.2">
      <c r="A3163" s="1" t="s">
        <v>2371</v>
      </c>
      <c r="B3163" s="8" t="s">
        <v>36</v>
      </c>
      <c r="C3163" s="1" t="s">
        <v>57</v>
      </c>
      <c r="D3163" s="1" t="s">
        <v>45</v>
      </c>
      <c r="E3163" s="1" t="s">
        <v>1058</v>
      </c>
      <c r="F3163" s="2">
        <v>0.35</v>
      </c>
      <c r="G3163" s="2">
        <v>0.12</v>
      </c>
      <c r="H3163" s="2">
        <v>0</v>
      </c>
      <c r="I3163" s="2">
        <v>0.06</v>
      </c>
      <c r="J3163" s="2">
        <v>0.52</v>
      </c>
      <c r="L3163"/>
      <c r="N3163"/>
    </row>
    <row r="3164" spans="1:14" x14ac:dyDescent="0.2">
      <c r="A3164" s="1" t="s">
        <v>1622</v>
      </c>
      <c r="B3164" s="8" t="s">
        <v>186</v>
      </c>
      <c r="C3164" s="1" t="s">
        <v>151</v>
      </c>
      <c r="D3164" s="1" t="s">
        <v>71</v>
      </c>
      <c r="E3164" s="1" t="s">
        <v>501</v>
      </c>
      <c r="F3164" s="2">
        <v>0.28999999999999998</v>
      </c>
      <c r="G3164" s="2">
        <v>0.2</v>
      </c>
      <c r="H3164" s="2">
        <v>0</v>
      </c>
      <c r="I3164" s="2">
        <v>0.03</v>
      </c>
      <c r="J3164" s="2">
        <v>0.52</v>
      </c>
      <c r="L3164"/>
      <c r="N3164"/>
    </row>
    <row r="3165" spans="1:14" x14ac:dyDescent="0.2">
      <c r="A3165" s="1" t="s">
        <v>2372</v>
      </c>
      <c r="B3165" s="8" t="s">
        <v>62</v>
      </c>
      <c r="C3165" s="1" t="s">
        <v>75</v>
      </c>
      <c r="D3165" s="1" t="s">
        <v>45</v>
      </c>
      <c r="E3165" s="1" t="s">
        <v>164</v>
      </c>
      <c r="F3165" s="2">
        <v>0.15</v>
      </c>
      <c r="G3165" s="2">
        <v>7.0000000000000007E-2</v>
      </c>
      <c r="H3165" s="2">
        <v>0.28000000000000003</v>
      </c>
      <c r="I3165" s="2">
        <v>0.02</v>
      </c>
      <c r="J3165" s="2">
        <v>0.52</v>
      </c>
      <c r="L3165"/>
      <c r="N3165"/>
    </row>
    <row r="3166" spans="1:14" x14ac:dyDescent="0.2">
      <c r="A3166" s="1" t="s">
        <v>1265</v>
      </c>
      <c r="B3166" s="8" t="s">
        <v>10</v>
      </c>
      <c r="C3166" s="1" t="s">
        <v>15</v>
      </c>
      <c r="D3166" s="1" t="s">
        <v>38</v>
      </c>
      <c r="E3166" s="1" t="s">
        <v>39</v>
      </c>
      <c r="F3166" s="2">
        <v>0.17</v>
      </c>
      <c r="G3166" s="2">
        <v>0.28999999999999998</v>
      </c>
      <c r="H3166" s="2">
        <v>0</v>
      </c>
      <c r="I3166" s="2">
        <v>0.06</v>
      </c>
      <c r="J3166" s="2">
        <v>0.52</v>
      </c>
      <c r="L3166"/>
      <c r="N3166"/>
    </row>
    <row r="3167" spans="1:14" x14ac:dyDescent="0.2">
      <c r="A3167" s="1" t="s">
        <v>1839</v>
      </c>
      <c r="B3167" s="8" t="s">
        <v>32</v>
      </c>
      <c r="C3167" s="1" t="s">
        <v>18</v>
      </c>
      <c r="D3167" s="1" t="s">
        <v>26</v>
      </c>
      <c r="E3167" s="1" t="s">
        <v>137</v>
      </c>
      <c r="F3167" s="2">
        <v>0.23</v>
      </c>
      <c r="G3167" s="2">
        <v>0.24</v>
      </c>
      <c r="H3167" s="2">
        <v>0</v>
      </c>
      <c r="I3167" s="2">
        <v>0.05</v>
      </c>
      <c r="J3167" s="2">
        <v>0.52</v>
      </c>
      <c r="L3167"/>
      <c r="N3167"/>
    </row>
    <row r="3168" spans="1:14" x14ac:dyDescent="0.2">
      <c r="A3168" s="1" t="s">
        <v>1392</v>
      </c>
      <c r="B3168" s="8" t="s">
        <v>559</v>
      </c>
      <c r="C3168" s="1" t="s">
        <v>67</v>
      </c>
      <c r="D3168" s="1" t="s">
        <v>38</v>
      </c>
      <c r="E3168" s="1" t="s">
        <v>55</v>
      </c>
      <c r="F3168" s="2">
        <v>0.26</v>
      </c>
      <c r="G3168" s="2">
        <v>0.15</v>
      </c>
      <c r="H3168" s="2">
        <v>0.01</v>
      </c>
      <c r="I3168" s="2">
        <v>0.1</v>
      </c>
      <c r="J3168" s="2">
        <v>0.52</v>
      </c>
      <c r="L3168"/>
      <c r="N3168"/>
    </row>
    <row r="3169" spans="1:14" x14ac:dyDescent="0.2">
      <c r="A3169" s="1" t="s">
        <v>1080</v>
      </c>
      <c r="B3169" s="8" t="s">
        <v>36</v>
      </c>
      <c r="C3169" s="1" t="s">
        <v>29</v>
      </c>
      <c r="D3169" s="1" t="s">
        <v>38</v>
      </c>
      <c r="E3169" s="1" t="s">
        <v>319</v>
      </c>
      <c r="F3169" s="2">
        <v>0.09</v>
      </c>
      <c r="G3169" s="2">
        <v>0.32</v>
      </c>
      <c r="H3169" s="2">
        <v>0</v>
      </c>
      <c r="I3169" s="2">
        <v>0.11</v>
      </c>
      <c r="J3169" s="2">
        <v>0.52</v>
      </c>
      <c r="L3169"/>
      <c r="N3169"/>
    </row>
    <row r="3170" spans="1:14" x14ac:dyDescent="0.2">
      <c r="A3170" s="1" t="s">
        <v>2373</v>
      </c>
      <c r="B3170" s="8" t="s">
        <v>10</v>
      </c>
      <c r="C3170" s="1" t="s">
        <v>33</v>
      </c>
      <c r="D3170" s="1" t="s">
        <v>22</v>
      </c>
      <c r="E3170" s="1" t="s">
        <v>369</v>
      </c>
      <c r="F3170" s="2">
        <v>0.46</v>
      </c>
      <c r="G3170" s="2">
        <v>0.02</v>
      </c>
      <c r="H3170" s="2">
        <v>0</v>
      </c>
      <c r="I3170" s="2">
        <v>0.03</v>
      </c>
      <c r="J3170" s="2">
        <v>0.52</v>
      </c>
      <c r="L3170"/>
      <c r="N3170"/>
    </row>
    <row r="3171" spans="1:14" x14ac:dyDescent="0.2">
      <c r="A3171" s="1" t="s">
        <v>385</v>
      </c>
      <c r="B3171" s="8" t="s">
        <v>36</v>
      </c>
      <c r="C3171" s="1" t="s">
        <v>15</v>
      </c>
      <c r="D3171" s="1" t="s">
        <v>38</v>
      </c>
      <c r="E3171" s="1" t="s">
        <v>59</v>
      </c>
      <c r="F3171" s="2">
        <v>0.21</v>
      </c>
      <c r="G3171" s="2">
        <v>0.21</v>
      </c>
      <c r="H3171" s="2">
        <v>0</v>
      </c>
      <c r="I3171" s="2">
        <v>0.09</v>
      </c>
      <c r="J3171" s="2">
        <v>0.52</v>
      </c>
      <c r="L3171"/>
      <c r="N3171"/>
    </row>
    <row r="3172" spans="1:14" x14ac:dyDescent="0.2">
      <c r="A3172" s="1" t="s">
        <v>2374</v>
      </c>
      <c r="B3172" s="8" t="s">
        <v>41</v>
      </c>
      <c r="C3172" s="1" t="s">
        <v>151</v>
      </c>
      <c r="D3172" s="1" t="s">
        <v>12</v>
      </c>
      <c r="E3172" s="1" t="s">
        <v>99</v>
      </c>
      <c r="F3172" s="2">
        <v>0.17</v>
      </c>
      <c r="G3172" s="2">
        <v>0.13</v>
      </c>
      <c r="H3172" s="2">
        <v>0.18</v>
      </c>
      <c r="I3172" s="2">
        <v>0.04</v>
      </c>
      <c r="J3172" s="2">
        <v>0.52</v>
      </c>
      <c r="L3172"/>
      <c r="N3172"/>
    </row>
    <row r="3173" spans="1:14" x14ac:dyDescent="0.2">
      <c r="A3173" s="1" t="s">
        <v>2375</v>
      </c>
      <c r="B3173" s="8" t="s">
        <v>41</v>
      </c>
      <c r="C3173" s="1" t="s">
        <v>124</v>
      </c>
      <c r="D3173" s="1" t="s">
        <v>12</v>
      </c>
      <c r="E3173" s="1" t="s">
        <v>109</v>
      </c>
      <c r="F3173" s="2">
        <v>0</v>
      </c>
      <c r="G3173" s="2">
        <v>0</v>
      </c>
      <c r="H3173" s="2">
        <v>0.52</v>
      </c>
      <c r="I3173" s="2">
        <v>0</v>
      </c>
      <c r="J3173" s="2">
        <v>0.52</v>
      </c>
      <c r="L3173"/>
      <c r="N3173"/>
    </row>
    <row r="3174" spans="1:14" x14ac:dyDescent="0.2">
      <c r="A3174" s="1" t="s">
        <v>2376</v>
      </c>
      <c r="B3174" s="8" t="s">
        <v>41</v>
      </c>
      <c r="C3174" s="1" t="s">
        <v>11</v>
      </c>
      <c r="D3174" s="1" t="s">
        <v>38</v>
      </c>
      <c r="E3174" s="1" t="s">
        <v>248</v>
      </c>
      <c r="F3174" s="2">
        <v>0.25</v>
      </c>
      <c r="G3174" s="2">
        <v>0.19</v>
      </c>
      <c r="H3174" s="2">
        <v>0.02</v>
      </c>
      <c r="I3174" s="2">
        <v>0.06</v>
      </c>
      <c r="J3174" s="2">
        <v>0.52</v>
      </c>
      <c r="L3174"/>
      <c r="N3174"/>
    </row>
    <row r="3175" spans="1:14" x14ac:dyDescent="0.2">
      <c r="A3175" s="1" t="s">
        <v>1080</v>
      </c>
      <c r="B3175" s="8" t="s">
        <v>10</v>
      </c>
      <c r="C3175" s="1" t="s">
        <v>29</v>
      </c>
      <c r="D3175" s="1" t="s">
        <v>38</v>
      </c>
      <c r="E3175" s="1" t="s">
        <v>319</v>
      </c>
      <c r="F3175" s="2">
        <v>0.44</v>
      </c>
      <c r="G3175" s="2">
        <v>0.04</v>
      </c>
      <c r="H3175" s="2">
        <v>0</v>
      </c>
      <c r="I3175" s="2">
        <v>0.04</v>
      </c>
      <c r="J3175" s="2">
        <v>0.52</v>
      </c>
      <c r="L3175"/>
      <c r="N3175"/>
    </row>
    <row r="3176" spans="1:14" x14ac:dyDescent="0.2">
      <c r="A3176" s="1" t="s">
        <v>2377</v>
      </c>
      <c r="B3176" s="8" t="s">
        <v>41</v>
      </c>
      <c r="C3176" s="1" t="s">
        <v>124</v>
      </c>
      <c r="D3176" s="1" t="s">
        <v>58</v>
      </c>
      <c r="E3176" s="1" t="s">
        <v>99</v>
      </c>
      <c r="F3176" s="2">
        <v>0.25</v>
      </c>
      <c r="G3176" s="2">
        <v>0.2</v>
      </c>
      <c r="H3176" s="2">
        <v>0</v>
      </c>
      <c r="I3176" s="2">
        <v>7.0000000000000007E-2</v>
      </c>
      <c r="J3176" s="2">
        <v>0.52</v>
      </c>
      <c r="L3176"/>
      <c r="N3176"/>
    </row>
    <row r="3177" spans="1:14" x14ac:dyDescent="0.2">
      <c r="A3177" s="1" t="s">
        <v>1157</v>
      </c>
      <c r="B3177" s="8" t="s">
        <v>102</v>
      </c>
      <c r="C3177" s="1" t="s">
        <v>25</v>
      </c>
      <c r="D3177" s="1" t="s">
        <v>58</v>
      </c>
      <c r="E3177" s="1" t="s">
        <v>59</v>
      </c>
      <c r="F3177" s="2">
        <v>0.38</v>
      </c>
      <c r="G3177" s="2">
        <v>0.12</v>
      </c>
      <c r="H3177" s="2">
        <v>0</v>
      </c>
      <c r="I3177" s="2">
        <v>0.02</v>
      </c>
      <c r="J3177" s="2">
        <v>0.52</v>
      </c>
      <c r="L3177"/>
      <c r="N3177"/>
    </row>
    <row r="3178" spans="1:14" x14ac:dyDescent="0.2">
      <c r="A3178" s="1" t="s">
        <v>2378</v>
      </c>
      <c r="B3178" s="8" t="s">
        <v>49</v>
      </c>
      <c r="C3178" s="1" t="s">
        <v>25</v>
      </c>
      <c r="D3178" s="1" t="s">
        <v>173</v>
      </c>
      <c r="E3178" s="1" t="s">
        <v>369</v>
      </c>
      <c r="F3178" s="2">
        <v>0.37</v>
      </c>
      <c r="G3178" s="2">
        <v>0.14000000000000001</v>
      </c>
      <c r="H3178" s="2">
        <v>0</v>
      </c>
      <c r="I3178" s="2">
        <v>0.01</v>
      </c>
      <c r="J3178" s="2">
        <v>0.52</v>
      </c>
      <c r="L3178"/>
      <c r="N3178"/>
    </row>
    <row r="3179" spans="1:14" x14ac:dyDescent="0.2">
      <c r="A3179" s="1" t="s">
        <v>2379</v>
      </c>
      <c r="B3179" s="8" t="s">
        <v>36</v>
      </c>
      <c r="C3179" s="1" t="s">
        <v>29</v>
      </c>
      <c r="D3179" s="1" t="s">
        <v>38</v>
      </c>
      <c r="E3179" s="1" t="s">
        <v>55</v>
      </c>
      <c r="F3179" s="2">
        <v>0.36</v>
      </c>
      <c r="G3179" s="2">
        <v>0.04</v>
      </c>
      <c r="H3179" s="2">
        <v>0.08</v>
      </c>
      <c r="I3179" s="2">
        <v>0.04</v>
      </c>
      <c r="J3179" s="2">
        <v>0.52</v>
      </c>
      <c r="L3179"/>
      <c r="N3179"/>
    </row>
    <row r="3180" spans="1:14" x14ac:dyDescent="0.2">
      <c r="A3180" s="1" t="s">
        <v>230</v>
      </c>
      <c r="B3180" s="8" t="s">
        <v>36</v>
      </c>
      <c r="C3180" s="1" t="s">
        <v>11</v>
      </c>
      <c r="D3180" s="1" t="s">
        <v>12</v>
      </c>
      <c r="E3180" s="1" t="s">
        <v>99</v>
      </c>
      <c r="F3180" s="2">
        <v>0.47</v>
      </c>
      <c r="G3180" s="2">
        <v>0</v>
      </c>
      <c r="H3180" s="2">
        <v>0.01</v>
      </c>
      <c r="I3180" s="2">
        <v>0.04</v>
      </c>
      <c r="J3180" s="2">
        <v>0.52</v>
      </c>
      <c r="L3180"/>
      <c r="N3180"/>
    </row>
    <row r="3181" spans="1:14" x14ac:dyDescent="0.2">
      <c r="A3181" s="1" t="s">
        <v>2380</v>
      </c>
      <c r="B3181" s="8" t="s">
        <v>41</v>
      </c>
      <c r="C3181" s="1" t="s">
        <v>25</v>
      </c>
      <c r="D3181" s="1" t="s">
        <v>38</v>
      </c>
      <c r="E3181" s="1" t="s">
        <v>319</v>
      </c>
      <c r="F3181" s="2">
        <v>0.25</v>
      </c>
      <c r="G3181" s="2">
        <v>0.2</v>
      </c>
      <c r="H3181" s="2">
        <v>0</v>
      </c>
      <c r="I3181" s="2">
        <v>7.0000000000000007E-2</v>
      </c>
      <c r="J3181" s="2">
        <v>0.52</v>
      </c>
      <c r="L3181"/>
      <c r="N3181"/>
    </row>
    <row r="3182" spans="1:14" x14ac:dyDescent="0.2">
      <c r="A3182" s="1" t="s">
        <v>2381</v>
      </c>
      <c r="B3182" s="8" t="s">
        <v>20</v>
      </c>
      <c r="C3182" s="1" t="s">
        <v>11</v>
      </c>
      <c r="D3182" s="1" t="s">
        <v>22</v>
      </c>
      <c r="E3182" s="1" t="s">
        <v>13</v>
      </c>
      <c r="F3182" s="2">
        <v>0</v>
      </c>
      <c r="G3182" s="2">
        <v>0</v>
      </c>
      <c r="H3182" s="2">
        <v>0.52</v>
      </c>
      <c r="I3182" s="2">
        <v>0</v>
      </c>
      <c r="J3182" s="2">
        <v>0.52</v>
      </c>
      <c r="L3182"/>
      <c r="N3182"/>
    </row>
    <row r="3183" spans="1:14" x14ac:dyDescent="0.2">
      <c r="A3183" s="1" t="s">
        <v>2382</v>
      </c>
      <c r="B3183" s="8" t="s">
        <v>41</v>
      </c>
      <c r="C3183" s="1" t="s">
        <v>25</v>
      </c>
      <c r="D3183" s="1" t="s">
        <v>12</v>
      </c>
      <c r="E3183" s="1" t="s">
        <v>99</v>
      </c>
      <c r="F3183" s="2">
        <v>0.25</v>
      </c>
      <c r="G3183" s="2">
        <v>0.2</v>
      </c>
      <c r="H3183" s="2">
        <v>0</v>
      </c>
      <c r="I3183" s="2">
        <v>7.0000000000000007E-2</v>
      </c>
      <c r="J3183" s="2">
        <v>0.52</v>
      </c>
      <c r="L3183"/>
      <c r="N3183"/>
    </row>
    <row r="3184" spans="1:14" x14ac:dyDescent="0.2">
      <c r="A3184" s="1" t="s">
        <v>238</v>
      </c>
      <c r="B3184" s="8" t="s">
        <v>49</v>
      </c>
      <c r="C3184" s="1" t="s">
        <v>47</v>
      </c>
      <c r="D3184" s="1" t="s">
        <v>12</v>
      </c>
      <c r="E3184" s="1" t="s">
        <v>59</v>
      </c>
      <c r="F3184" s="2">
        <v>0.37</v>
      </c>
      <c r="G3184" s="2">
        <v>0.14000000000000001</v>
      </c>
      <c r="H3184" s="2">
        <v>0</v>
      </c>
      <c r="I3184" s="2">
        <v>0.01</v>
      </c>
      <c r="J3184" s="2">
        <v>0.52</v>
      </c>
      <c r="L3184"/>
      <c r="N3184"/>
    </row>
    <row r="3185" spans="1:14" x14ac:dyDescent="0.2">
      <c r="A3185" s="1" t="s">
        <v>1332</v>
      </c>
      <c r="B3185" s="8" t="s">
        <v>49</v>
      </c>
      <c r="C3185" s="1" t="s">
        <v>42</v>
      </c>
      <c r="D3185" s="1" t="s">
        <v>38</v>
      </c>
      <c r="E3185" s="1" t="s">
        <v>99</v>
      </c>
      <c r="F3185" s="2">
        <v>0.37</v>
      </c>
      <c r="G3185" s="2">
        <v>0.14000000000000001</v>
      </c>
      <c r="H3185" s="2">
        <v>0</v>
      </c>
      <c r="I3185" s="2">
        <v>0.01</v>
      </c>
      <c r="J3185" s="2">
        <v>0.52</v>
      </c>
      <c r="L3185"/>
      <c r="N3185"/>
    </row>
    <row r="3186" spans="1:14" x14ac:dyDescent="0.2">
      <c r="A3186" s="1" t="s">
        <v>2383</v>
      </c>
      <c r="B3186" s="8" t="s">
        <v>20</v>
      </c>
      <c r="C3186" s="1" t="s">
        <v>29</v>
      </c>
      <c r="D3186" s="1" t="s">
        <v>22</v>
      </c>
      <c r="E3186" s="1" t="s">
        <v>86</v>
      </c>
      <c r="F3186" s="2">
        <v>0.48</v>
      </c>
      <c r="G3186" s="2">
        <v>0</v>
      </c>
      <c r="H3186" s="2">
        <v>0</v>
      </c>
      <c r="I3186" s="2">
        <v>0.04</v>
      </c>
      <c r="J3186" s="2">
        <v>0.52</v>
      </c>
      <c r="L3186"/>
      <c r="N3186"/>
    </row>
    <row r="3187" spans="1:14" x14ac:dyDescent="0.2">
      <c r="A3187" s="1" t="s">
        <v>2384</v>
      </c>
      <c r="B3187" s="8" t="s">
        <v>107</v>
      </c>
      <c r="C3187" s="1" t="s">
        <v>11</v>
      </c>
      <c r="D3187" s="1" t="s">
        <v>26</v>
      </c>
      <c r="E3187" s="1" t="s">
        <v>99</v>
      </c>
      <c r="F3187" s="2">
        <v>0.46</v>
      </c>
      <c r="G3187" s="2">
        <v>0.05</v>
      </c>
      <c r="H3187" s="2">
        <v>0</v>
      </c>
      <c r="I3187" s="2">
        <v>0</v>
      </c>
      <c r="J3187" s="2">
        <v>0.52</v>
      </c>
      <c r="L3187"/>
      <c r="N3187"/>
    </row>
    <row r="3188" spans="1:14" x14ac:dyDescent="0.2">
      <c r="A3188" s="1" t="s">
        <v>1868</v>
      </c>
      <c r="B3188" s="8" t="s">
        <v>20</v>
      </c>
      <c r="C3188" s="1" t="s">
        <v>15</v>
      </c>
      <c r="D3188" s="1" t="s">
        <v>38</v>
      </c>
      <c r="E3188" s="1" t="s">
        <v>109</v>
      </c>
      <c r="F3188" s="2">
        <v>0.35</v>
      </c>
      <c r="G3188" s="2">
        <v>0.12</v>
      </c>
      <c r="H3188" s="2">
        <v>0</v>
      </c>
      <c r="I3188" s="2">
        <v>0.05</v>
      </c>
      <c r="J3188" s="2">
        <v>0.52</v>
      </c>
      <c r="L3188"/>
      <c r="N3188"/>
    </row>
    <row r="3189" spans="1:14" x14ac:dyDescent="0.2">
      <c r="A3189" s="1" t="s">
        <v>1029</v>
      </c>
      <c r="B3189" s="8" t="s">
        <v>102</v>
      </c>
      <c r="C3189" s="1" t="s">
        <v>47</v>
      </c>
      <c r="D3189" s="1" t="s">
        <v>12</v>
      </c>
      <c r="E3189" s="1" t="s">
        <v>109</v>
      </c>
      <c r="F3189" s="2">
        <v>0.38</v>
      </c>
      <c r="G3189" s="2">
        <v>0.11</v>
      </c>
      <c r="H3189" s="2">
        <v>0</v>
      </c>
      <c r="I3189" s="2">
        <v>0.02</v>
      </c>
      <c r="J3189" s="2">
        <v>0.52</v>
      </c>
      <c r="L3189"/>
      <c r="N3189"/>
    </row>
    <row r="3190" spans="1:14" x14ac:dyDescent="0.2">
      <c r="A3190" s="1" t="s">
        <v>691</v>
      </c>
      <c r="B3190" s="8" t="s">
        <v>186</v>
      </c>
      <c r="C3190" s="1" t="s">
        <v>54</v>
      </c>
      <c r="D3190" s="1" t="s">
        <v>12</v>
      </c>
      <c r="E3190" s="1" t="s">
        <v>99</v>
      </c>
      <c r="F3190" s="2">
        <v>0.28999999999999998</v>
      </c>
      <c r="G3190" s="2">
        <v>0.19</v>
      </c>
      <c r="H3190" s="2">
        <v>0</v>
      </c>
      <c r="I3190" s="2">
        <v>0.03</v>
      </c>
      <c r="J3190" s="2">
        <v>0.52</v>
      </c>
      <c r="L3190"/>
      <c r="N3190"/>
    </row>
    <row r="3191" spans="1:14" x14ac:dyDescent="0.2">
      <c r="A3191" s="1" t="s">
        <v>2385</v>
      </c>
      <c r="B3191" s="8" t="s">
        <v>41</v>
      </c>
      <c r="C3191" s="1" t="s">
        <v>47</v>
      </c>
      <c r="D3191" s="1" t="s">
        <v>22</v>
      </c>
      <c r="E3191" s="1" t="s">
        <v>55</v>
      </c>
      <c r="F3191" s="2">
        <v>0.25</v>
      </c>
      <c r="G3191" s="2">
        <v>0.2</v>
      </c>
      <c r="H3191" s="2">
        <v>0</v>
      </c>
      <c r="I3191" s="2">
        <v>7.0000000000000007E-2</v>
      </c>
      <c r="J3191" s="2">
        <v>0.52</v>
      </c>
      <c r="L3191"/>
      <c r="N3191"/>
    </row>
    <row r="3192" spans="1:14" x14ac:dyDescent="0.2">
      <c r="A3192" s="1" t="s">
        <v>941</v>
      </c>
      <c r="B3192" s="8" t="s">
        <v>10</v>
      </c>
      <c r="C3192" s="1" t="s">
        <v>29</v>
      </c>
      <c r="D3192" s="1" t="s">
        <v>22</v>
      </c>
      <c r="E3192" s="1" t="s">
        <v>86</v>
      </c>
      <c r="F3192" s="2">
        <v>0.46</v>
      </c>
      <c r="G3192" s="2">
        <v>0.02</v>
      </c>
      <c r="H3192" s="2">
        <v>0</v>
      </c>
      <c r="I3192" s="2">
        <v>0.04</v>
      </c>
      <c r="J3192" s="2">
        <v>0.51</v>
      </c>
      <c r="L3192"/>
      <c r="N3192"/>
    </row>
    <row r="3193" spans="1:14" x14ac:dyDescent="0.2">
      <c r="A3193" s="1" t="s">
        <v>2386</v>
      </c>
      <c r="B3193" s="8" t="s">
        <v>41</v>
      </c>
      <c r="C3193" s="1" t="s">
        <v>47</v>
      </c>
      <c r="D3193" s="1" t="s">
        <v>38</v>
      </c>
      <c r="E3193" s="1" t="s">
        <v>248</v>
      </c>
      <c r="F3193" s="2">
        <v>0.13</v>
      </c>
      <c r="G3193" s="2">
        <v>0.1</v>
      </c>
      <c r="H3193" s="2">
        <v>0.25</v>
      </c>
      <c r="I3193" s="2">
        <v>0.03</v>
      </c>
      <c r="J3193" s="2">
        <v>0.51</v>
      </c>
      <c r="L3193"/>
      <c r="N3193"/>
    </row>
    <row r="3194" spans="1:14" x14ac:dyDescent="0.2">
      <c r="A3194" s="1" t="s">
        <v>489</v>
      </c>
      <c r="B3194" s="8" t="s">
        <v>107</v>
      </c>
      <c r="C3194" s="1" t="s">
        <v>18</v>
      </c>
      <c r="D3194" s="1" t="s">
        <v>45</v>
      </c>
      <c r="E3194" s="1" t="s">
        <v>99</v>
      </c>
      <c r="F3194" s="2">
        <v>0</v>
      </c>
      <c r="G3194" s="2">
        <v>0.46</v>
      </c>
      <c r="H3194" s="2">
        <v>0</v>
      </c>
      <c r="I3194" s="2">
        <v>0.06</v>
      </c>
      <c r="J3194" s="2">
        <v>0.51</v>
      </c>
      <c r="L3194"/>
      <c r="N3194"/>
    </row>
    <row r="3195" spans="1:14" x14ac:dyDescent="0.2">
      <c r="A3195" s="1" t="s">
        <v>1404</v>
      </c>
      <c r="B3195" s="8" t="s">
        <v>32</v>
      </c>
      <c r="C3195" s="1" t="s">
        <v>37</v>
      </c>
      <c r="D3195" s="1" t="s">
        <v>71</v>
      </c>
      <c r="E3195" s="1" t="s">
        <v>251</v>
      </c>
      <c r="F3195" s="2">
        <v>0.28999999999999998</v>
      </c>
      <c r="G3195" s="2">
        <v>0.17</v>
      </c>
      <c r="H3195" s="2">
        <v>0.01</v>
      </c>
      <c r="I3195" s="2">
        <v>0.04</v>
      </c>
      <c r="J3195" s="2">
        <v>0.51</v>
      </c>
      <c r="L3195"/>
      <c r="N3195"/>
    </row>
    <row r="3196" spans="1:14" x14ac:dyDescent="0.2">
      <c r="A3196" s="1" t="s">
        <v>2388</v>
      </c>
      <c r="B3196" s="8" t="s">
        <v>41</v>
      </c>
      <c r="C3196" s="1" t="s">
        <v>54</v>
      </c>
      <c r="D3196" s="1" t="s">
        <v>22</v>
      </c>
      <c r="E3196" s="1" t="s">
        <v>55</v>
      </c>
      <c r="F3196" s="2">
        <v>0.25</v>
      </c>
      <c r="G3196" s="2">
        <v>0.2</v>
      </c>
      <c r="H3196" s="2">
        <v>0</v>
      </c>
      <c r="I3196" s="2">
        <v>7.0000000000000007E-2</v>
      </c>
      <c r="J3196" s="2">
        <v>0.51</v>
      </c>
      <c r="L3196"/>
      <c r="N3196"/>
    </row>
    <row r="3197" spans="1:14" x14ac:dyDescent="0.2">
      <c r="A3197" s="1" t="s">
        <v>1028</v>
      </c>
      <c r="B3197" s="8" t="s">
        <v>121</v>
      </c>
      <c r="C3197" s="1" t="s">
        <v>75</v>
      </c>
      <c r="D3197" s="1" t="s">
        <v>38</v>
      </c>
      <c r="E3197" s="1" t="s">
        <v>175</v>
      </c>
      <c r="F3197" s="2">
        <v>0.34</v>
      </c>
      <c r="G3197" s="2">
        <v>0.13</v>
      </c>
      <c r="H3197" s="2">
        <v>0</v>
      </c>
      <c r="I3197" s="2">
        <v>0.04</v>
      </c>
      <c r="J3197" s="2">
        <v>0.51</v>
      </c>
      <c r="L3197"/>
      <c r="N3197"/>
    </row>
    <row r="3198" spans="1:14" x14ac:dyDescent="0.2">
      <c r="A3198" s="1" t="s">
        <v>2389</v>
      </c>
      <c r="B3198" s="8" t="s">
        <v>113</v>
      </c>
      <c r="C3198" s="1" t="s">
        <v>33</v>
      </c>
      <c r="D3198" s="1" t="s">
        <v>45</v>
      </c>
      <c r="E3198" s="1" t="s">
        <v>164</v>
      </c>
      <c r="F3198" s="2">
        <v>0.13</v>
      </c>
      <c r="G3198" s="2">
        <v>7.0000000000000007E-2</v>
      </c>
      <c r="H3198" s="2">
        <v>0.27</v>
      </c>
      <c r="I3198" s="2">
        <v>0.05</v>
      </c>
      <c r="J3198" s="2">
        <v>0.51</v>
      </c>
      <c r="L3198"/>
      <c r="N3198"/>
    </row>
    <row r="3199" spans="1:14" x14ac:dyDescent="0.2">
      <c r="A3199" s="1" t="s">
        <v>2390</v>
      </c>
      <c r="B3199" s="8" t="s">
        <v>36</v>
      </c>
      <c r="C3199" s="1" t="s">
        <v>33</v>
      </c>
      <c r="D3199" s="1" t="s">
        <v>38</v>
      </c>
      <c r="E3199" s="1" t="s">
        <v>86</v>
      </c>
      <c r="F3199" s="2">
        <v>0.17</v>
      </c>
      <c r="G3199" s="2">
        <v>0.25</v>
      </c>
      <c r="H3199" s="2">
        <v>0</v>
      </c>
      <c r="I3199" s="2">
        <v>0.09</v>
      </c>
      <c r="J3199" s="2">
        <v>0.51</v>
      </c>
      <c r="L3199"/>
      <c r="N3199"/>
    </row>
    <row r="3200" spans="1:14" x14ac:dyDescent="0.2">
      <c r="A3200" s="1" t="s">
        <v>2391</v>
      </c>
      <c r="B3200" s="8" t="s">
        <v>20</v>
      </c>
      <c r="C3200" s="1" t="s">
        <v>18</v>
      </c>
      <c r="D3200" s="1" t="s">
        <v>52</v>
      </c>
      <c r="E3200" s="1" t="s">
        <v>86</v>
      </c>
      <c r="F3200" s="2">
        <v>0.35</v>
      </c>
      <c r="G3200" s="2">
        <v>0.12</v>
      </c>
      <c r="H3200" s="2">
        <v>0</v>
      </c>
      <c r="I3200" s="2">
        <v>0.04</v>
      </c>
      <c r="J3200" s="2">
        <v>0.51</v>
      </c>
      <c r="L3200"/>
      <c r="N3200"/>
    </row>
    <row r="3201" spans="1:14" x14ac:dyDescent="0.2">
      <c r="A3201" s="1" t="s">
        <v>2392</v>
      </c>
      <c r="B3201" s="8" t="s">
        <v>41</v>
      </c>
      <c r="C3201" s="1" t="s">
        <v>47</v>
      </c>
      <c r="D3201" s="1" t="s">
        <v>16</v>
      </c>
      <c r="E3201" s="1" t="s">
        <v>2393</v>
      </c>
      <c r="F3201" s="2">
        <v>0.25</v>
      </c>
      <c r="G3201" s="2">
        <v>0.2</v>
      </c>
      <c r="H3201" s="2">
        <v>0</v>
      </c>
      <c r="I3201" s="2">
        <v>7.0000000000000007E-2</v>
      </c>
      <c r="J3201" s="2">
        <v>0.51</v>
      </c>
      <c r="L3201"/>
      <c r="N3201"/>
    </row>
    <row r="3202" spans="1:14" x14ac:dyDescent="0.2">
      <c r="A3202" s="1" t="s">
        <v>2394</v>
      </c>
      <c r="B3202" s="8" t="s">
        <v>107</v>
      </c>
      <c r="C3202" s="1" t="s">
        <v>65</v>
      </c>
      <c r="D3202" s="1" t="s">
        <v>214</v>
      </c>
      <c r="E3202" s="1" t="s">
        <v>59</v>
      </c>
      <c r="F3202" s="2">
        <v>0.18</v>
      </c>
      <c r="G3202" s="2">
        <v>0.28999999999999998</v>
      </c>
      <c r="H3202" s="2">
        <v>0</v>
      </c>
      <c r="I3202" s="2">
        <v>0.04</v>
      </c>
      <c r="J3202" s="2">
        <v>0.51</v>
      </c>
      <c r="L3202"/>
      <c r="N3202"/>
    </row>
    <row r="3203" spans="1:14" x14ac:dyDescent="0.2">
      <c r="A3203" s="1" t="s">
        <v>2250</v>
      </c>
      <c r="B3203" s="8" t="s">
        <v>32</v>
      </c>
      <c r="C3203" s="1" t="s">
        <v>67</v>
      </c>
      <c r="D3203" s="1" t="s">
        <v>12</v>
      </c>
      <c r="E3203" s="1" t="s">
        <v>99</v>
      </c>
      <c r="F3203" s="2">
        <v>0.28999999999999998</v>
      </c>
      <c r="G3203" s="2">
        <v>0.18</v>
      </c>
      <c r="H3203" s="2">
        <v>0</v>
      </c>
      <c r="I3203" s="2">
        <v>0.04</v>
      </c>
      <c r="J3203" s="2">
        <v>0.51</v>
      </c>
      <c r="L3203"/>
      <c r="N3203"/>
    </row>
    <row r="3204" spans="1:14" x14ac:dyDescent="0.2">
      <c r="A3204" s="1" t="s">
        <v>2395</v>
      </c>
      <c r="B3204" s="8" t="s">
        <v>113</v>
      </c>
      <c r="C3204" s="1" t="s">
        <v>18</v>
      </c>
      <c r="D3204" s="1" t="s">
        <v>71</v>
      </c>
      <c r="E3204" s="1" t="s">
        <v>251</v>
      </c>
      <c r="F3204" s="2">
        <v>0.12</v>
      </c>
      <c r="G3204" s="2">
        <v>0.2</v>
      </c>
      <c r="H3204" s="2">
        <v>7.0000000000000007E-2</v>
      </c>
      <c r="I3204" s="2">
        <v>0.12</v>
      </c>
      <c r="J3204" s="2">
        <v>0.51</v>
      </c>
      <c r="L3204"/>
      <c r="N3204"/>
    </row>
    <row r="3205" spans="1:14" x14ac:dyDescent="0.2">
      <c r="A3205" s="1" t="s">
        <v>2396</v>
      </c>
      <c r="B3205" s="8" t="s">
        <v>32</v>
      </c>
      <c r="C3205" s="1" t="s">
        <v>18</v>
      </c>
      <c r="D3205" s="1" t="s">
        <v>38</v>
      </c>
      <c r="E3205" s="1" t="s">
        <v>99</v>
      </c>
      <c r="F3205" s="2">
        <v>0.26</v>
      </c>
      <c r="G3205" s="2">
        <v>0.21</v>
      </c>
      <c r="H3205" s="2">
        <v>0</v>
      </c>
      <c r="I3205" s="2">
        <v>0.05</v>
      </c>
      <c r="J3205" s="2">
        <v>0.51</v>
      </c>
      <c r="L3205"/>
      <c r="N3205"/>
    </row>
    <row r="3206" spans="1:14" x14ac:dyDescent="0.2">
      <c r="A3206" s="1" t="s">
        <v>2397</v>
      </c>
      <c r="B3206" s="8" t="s">
        <v>64</v>
      </c>
      <c r="C3206" s="1" t="s">
        <v>75</v>
      </c>
      <c r="D3206" s="1" t="s">
        <v>45</v>
      </c>
      <c r="E3206" s="1" t="s">
        <v>164</v>
      </c>
      <c r="F3206" s="2">
        <v>0.17</v>
      </c>
      <c r="G3206" s="2">
        <v>0.23</v>
      </c>
      <c r="H3206" s="2">
        <v>0.02</v>
      </c>
      <c r="I3206" s="2">
        <v>0.09</v>
      </c>
      <c r="J3206" s="2">
        <v>0.51</v>
      </c>
      <c r="L3206"/>
      <c r="N3206"/>
    </row>
    <row r="3207" spans="1:14" x14ac:dyDescent="0.2">
      <c r="A3207" s="1" t="s">
        <v>551</v>
      </c>
      <c r="B3207" s="8" t="s">
        <v>10</v>
      </c>
      <c r="C3207" s="1" t="s">
        <v>18</v>
      </c>
      <c r="D3207" s="1" t="s">
        <v>12</v>
      </c>
      <c r="E3207" s="1" t="s">
        <v>159</v>
      </c>
      <c r="F3207" s="2">
        <v>0.12</v>
      </c>
      <c r="G3207" s="2">
        <v>0.27</v>
      </c>
      <c r="H3207" s="2">
        <v>0.06</v>
      </c>
      <c r="I3207" s="2">
        <v>0.05</v>
      </c>
      <c r="J3207" s="2">
        <v>0.51</v>
      </c>
      <c r="L3207"/>
      <c r="N3207"/>
    </row>
    <row r="3208" spans="1:14" x14ac:dyDescent="0.2">
      <c r="A3208" s="1" t="s">
        <v>1640</v>
      </c>
      <c r="B3208" s="8" t="s">
        <v>32</v>
      </c>
      <c r="C3208" s="1" t="s">
        <v>57</v>
      </c>
      <c r="D3208" s="1" t="s">
        <v>58</v>
      </c>
      <c r="E3208" s="1" t="s">
        <v>59</v>
      </c>
      <c r="F3208" s="2">
        <v>0.25</v>
      </c>
      <c r="G3208" s="2">
        <v>0.21</v>
      </c>
      <c r="H3208" s="2">
        <v>0</v>
      </c>
      <c r="I3208" s="2">
        <v>0.05</v>
      </c>
      <c r="J3208" s="2">
        <v>0.51</v>
      </c>
      <c r="L3208"/>
      <c r="N3208"/>
    </row>
    <row r="3209" spans="1:14" x14ac:dyDescent="0.2">
      <c r="A3209" s="1" t="s">
        <v>2398</v>
      </c>
      <c r="B3209" s="8" t="s">
        <v>20</v>
      </c>
      <c r="C3209" s="1" t="s">
        <v>15</v>
      </c>
      <c r="D3209" s="1" t="s">
        <v>22</v>
      </c>
      <c r="E3209" s="1" t="s">
        <v>13</v>
      </c>
      <c r="F3209" s="2">
        <v>0</v>
      </c>
      <c r="G3209" s="2">
        <v>0</v>
      </c>
      <c r="H3209" s="2">
        <v>0.51</v>
      </c>
      <c r="I3209" s="2">
        <v>0</v>
      </c>
      <c r="J3209" s="2">
        <v>0.51</v>
      </c>
      <c r="L3209"/>
      <c r="N3209"/>
    </row>
    <row r="3210" spans="1:14" x14ac:dyDescent="0.2">
      <c r="A3210" s="1" t="s">
        <v>190</v>
      </c>
      <c r="B3210" s="8" t="s">
        <v>126</v>
      </c>
      <c r="C3210" s="1" t="s">
        <v>124</v>
      </c>
      <c r="D3210" s="1" t="s">
        <v>12</v>
      </c>
      <c r="E3210" s="1" t="s">
        <v>99</v>
      </c>
      <c r="F3210" s="2">
        <v>0.4</v>
      </c>
      <c r="G3210" s="2">
        <v>0.1</v>
      </c>
      <c r="H3210" s="2">
        <v>0</v>
      </c>
      <c r="I3210" s="2">
        <v>0.01</v>
      </c>
      <c r="J3210" s="2">
        <v>0.51</v>
      </c>
      <c r="L3210"/>
      <c r="N3210"/>
    </row>
    <row r="3211" spans="1:14" x14ac:dyDescent="0.2">
      <c r="A3211" s="1" t="s">
        <v>2399</v>
      </c>
      <c r="B3211" s="8" t="s">
        <v>41</v>
      </c>
      <c r="C3211" s="1" t="s">
        <v>124</v>
      </c>
      <c r="D3211" s="1" t="s">
        <v>12</v>
      </c>
      <c r="E3211" s="1" t="s">
        <v>159</v>
      </c>
      <c r="F3211" s="2">
        <v>0</v>
      </c>
      <c r="G3211" s="2">
        <v>0</v>
      </c>
      <c r="H3211" s="2">
        <v>0.51</v>
      </c>
      <c r="I3211" s="2">
        <v>0</v>
      </c>
      <c r="J3211" s="2">
        <v>0.51</v>
      </c>
      <c r="L3211"/>
      <c r="N3211"/>
    </row>
    <row r="3212" spans="1:14" x14ac:dyDescent="0.2">
      <c r="A3212" s="1" t="s">
        <v>2400</v>
      </c>
      <c r="B3212" s="8" t="s">
        <v>41</v>
      </c>
      <c r="C3212" s="1" t="s">
        <v>151</v>
      </c>
      <c r="D3212" s="1" t="s">
        <v>45</v>
      </c>
      <c r="E3212" s="1" t="s">
        <v>319</v>
      </c>
      <c r="F3212" s="2">
        <v>0.25</v>
      </c>
      <c r="G3212" s="2">
        <v>0.2</v>
      </c>
      <c r="H3212" s="2">
        <v>0</v>
      </c>
      <c r="I3212" s="2">
        <v>7.0000000000000007E-2</v>
      </c>
      <c r="J3212" s="2">
        <v>0.51</v>
      </c>
      <c r="L3212"/>
      <c r="N3212"/>
    </row>
    <row r="3213" spans="1:14" x14ac:dyDescent="0.2">
      <c r="A3213" s="1" t="s">
        <v>1042</v>
      </c>
      <c r="B3213" s="8" t="s">
        <v>113</v>
      </c>
      <c r="C3213" s="1" t="s">
        <v>11</v>
      </c>
      <c r="D3213" s="1" t="s">
        <v>12</v>
      </c>
      <c r="E3213" s="1" t="s">
        <v>99</v>
      </c>
      <c r="F3213" s="2">
        <v>0.47</v>
      </c>
      <c r="G3213" s="2">
        <v>0</v>
      </c>
      <c r="H3213" s="2">
        <v>0</v>
      </c>
      <c r="I3213" s="2">
        <v>0.04</v>
      </c>
      <c r="J3213" s="2">
        <v>0.51</v>
      </c>
      <c r="L3213"/>
      <c r="N3213"/>
    </row>
    <row r="3214" spans="1:14" x14ac:dyDescent="0.2">
      <c r="A3214" s="1" t="s">
        <v>2401</v>
      </c>
      <c r="B3214" s="8" t="s">
        <v>10</v>
      </c>
      <c r="C3214" s="1" t="s">
        <v>15</v>
      </c>
      <c r="D3214" s="1" t="s">
        <v>12</v>
      </c>
      <c r="E3214" s="1" t="s">
        <v>109</v>
      </c>
      <c r="F3214" s="2">
        <v>0.46</v>
      </c>
      <c r="G3214" s="2">
        <v>0.01</v>
      </c>
      <c r="H3214" s="2">
        <v>0</v>
      </c>
      <c r="I3214" s="2">
        <v>0.04</v>
      </c>
      <c r="J3214" s="2">
        <v>0.51</v>
      </c>
      <c r="L3214"/>
      <c r="N3214"/>
    </row>
    <row r="3215" spans="1:14" x14ac:dyDescent="0.2">
      <c r="A3215" s="1" t="s">
        <v>2402</v>
      </c>
      <c r="B3215" s="8" t="s">
        <v>10</v>
      </c>
      <c r="C3215" s="1" t="s">
        <v>29</v>
      </c>
      <c r="D3215" s="1" t="s">
        <v>214</v>
      </c>
      <c r="E3215" s="1" t="s">
        <v>13</v>
      </c>
      <c r="F3215" s="2">
        <v>0.28000000000000003</v>
      </c>
      <c r="G3215" s="2">
        <v>0.03</v>
      </c>
      <c r="H3215" s="2">
        <v>0.17</v>
      </c>
      <c r="I3215" s="2">
        <v>0.03</v>
      </c>
      <c r="J3215" s="2">
        <v>0.51</v>
      </c>
      <c r="L3215"/>
      <c r="N3215"/>
    </row>
    <row r="3216" spans="1:14" x14ac:dyDescent="0.2">
      <c r="A3216" s="1" t="s">
        <v>2403</v>
      </c>
      <c r="B3216" s="8" t="s">
        <v>113</v>
      </c>
      <c r="C3216" s="1" t="s">
        <v>42</v>
      </c>
      <c r="D3216" s="1" t="s">
        <v>38</v>
      </c>
      <c r="E3216" s="1" t="s">
        <v>603</v>
      </c>
      <c r="F3216" s="2">
        <v>0.18</v>
      </c>
      <c r="G3216" s="2">
        <v>0.01</v>
      </c>
      <c r="H3216" s="2">
        <v>0.3</v>
      </c>
      <c r="I3216" s="2">
        <v>0.02</v>
      </c>
      <c r="J3216" s="2">
        <v>0.51</v>
      </c>
      <c r="L3216"/>
      <c r="N3216"/>
    </row>
    <row r="3217" spans="1:14" x14ac:dyDescent="0.2">
      <c r="A3217" s="1" t="s">
        <v>2404</v>
      </c>
      <c r="B3217" s="8" t="s">
        <v>49</v>
      </c>
      <c r="C3217" s="1" t="s">
        <v>25</v>
      </c>
      <c r="D3217" s="1" t="s">
        <v>22</v>
      </c>
      <c r="E3217" s="1" t="s">
        <v>319</v>
      </c>
      <c r="F3217" s="2">
        <v>0.37</v>
      </c>
      <c r="G3217" s="2">
        <v>0.14000000000000001</v>
      </c>
      <c r="H3217" s="2">
        <v>0</v>
      </c>
      <c r="I3217" s="2">
        <v>0.01</v>
      </c>
      <c r="J3217" s="2">
        <v>0.51</v>
      </c>
      <c r="L3217"/>
      <c r="N3217"/>
    </row>
    <row r="3218" spans="1:14" x14ac:dyDescent="0.2">
      <c r="A3218" s="1" t="s">
        <v>1689</v>
      </c>
      <c r="B3218" s="8" t="s">
        <v>32</v>
      </c>
      <c r="C3218" s="1" t="s">
        <v>18</v>
      </c>
      <c r="D3218" s="1" t="s">
        <v>71</v>
      </c>
      <c r="E3218" s="1" t="s">
        <v>251</v>
      </c>
      <c r="F3218" s="2">
        <v>0.36</v>
      </c>
      <c r="G3218" s="2">
        <v>0.09</v>
      </c>
      <c r="H3218" s="2">
        <v>0.02</v>
      </c>
      <c r="I3218" s="2">
        <v>0.04</v>
      </c>
      <c r="J3218" s="2">
        <v>0.51</v>
      </c>
      <c r="L3218"/>
      <c r="N3218"/>
    </row>
    <row r="3219" spans="1:14" x14ac:dyDescent="0.2">
      <c r="A3219" s="1" t="s">
        <v>2405</v>
      </c>
      <c r="B3219" s="8" t="s">
        <v>32</v>
      </c>
      <c r="C3219" s="1" t="s">
        <v>33</v>
      </c>
      <c r="D3219" s="1" t="s">
        <v>12</v>
      </c>
      <c r="E3219" s="1" t="s">
        <v>39</v>
      </c>
      <c r="F3219" s="2">
        <v>0.47</v>
      </c>
      <c r="G3219" s="2">
        <v>0</v>
      </c>
      <c r="H3219" s="2">
        <v>0</v>
      </c>
      <c r="I3219" s="2">
        <v>0.04</v>
      </c>
      <c r="J3219" s="2">
        <v>0.51</v>
      </c>
      <c r="L3219"/>
      <c r="N3219"/>
    </row>
    <row r="3220" spans="1:14" x14ac:dyDescent="0.2">
      <c r="A3220" s="1" t="s">
        <v>2406</v>
      </c>
      <c r="B3220" s="8" t="s">
        <v>20</v>
      </c>
      <c r="C3220" s="1" t="s">
        <v>18</v>
      </c>
      <c r="D3220" s="1" t="s">
        <v>38</v>
      </c>
      <c r="E3220" s="1" t="s">
        <v>59</v>
      </c>
      <c r="F3220" s="2">
        <v>0.33</v>
      </c>
      <c r="G3220" s="2">
        <v>0.13</v>
      </c>
      <c r="H3220" s="2">
        <v>0</v>
      </c>
      <c r="I3220" s="2">
        <v>0.05</v>
      </c>
      <c r="J3220" s="2">
        <v>0.51</v>
      </c>
      <c r="L3220"/>
      <c r="N3220"/>
    </row>
    <row r="3221" spans="1:14" x14ac:dyDescent="0.2">
      <c r="A3221" s="1" t="s">
        <v>2142</v>
      </c>
      <c r="B3221" s="8" t="s">
        <v>36</v>
      </c>
      <c r="C3221" s="1" t="s">
        <v>33</v>
      </c>
      <c r="D3221" s="1" t="s">
        <v>58</v>
      </c>
      <c r="E3221" s="1" t="s">
        <v>59</v>
      </c>
      <c r="F3221" s="2">
        <v>0.24</v>
      </c>
      <c r="G3221" s="2">
        <v>0.19</v>
      </c>
      <c r="H3221" s="2">
        <v>0</v>
      </c>
      <c r="I3221" s="2">
        <v>0.08</v>
      </c>
      <c r="J3221" s="2">
        <v>0.51</v>
      </c>
      <c r="L3221"/>
      <c r="N3221"/>
    </row>
    <row r="3222" spans="1:14" x14ac:dyDescent="0.2">
      <c r="A3222" s="1" t="s">
        <v>2407</v>
      </c>
      <c r="B3222" s="8" t="s">
        <v>10</v>
      </c>
      <c r="C3222" s="1" t="s">
        <v>11</v>
      </c>
      <c r="D3222" s="1" t="s">
        <v>1</v>
      </c>
      <c r="E3222" s="1" t="s">
        <v>319</v>
      </c>
      <c r="F3222" s="2">
        <v>0.45</v>
      </c>
      <c r="G3222" s="2">
        <v>0.02</v>
      </c>
      <c r="H3222" s="2">
        <v>0</v>
      </c>
      <c r="I3222" s="2">
        <v>0.04</v>
      </c>
      <c r="J3222" s="2">
        <v>0.51</v>
      </c>
      <c r="L3222"/>
      <c r="N3222"/>
    </row>
    <row r="3223" spans="1:14" x14ac:dyDescent="0.2">
      <c r="A3223" s="1" t="s">
        <v>2119</v>
      </c>
      <c r="B3223" s="8" t="s">
        <v>36</v>
      </c>
      <c r="C3223" s="1" t="s">
        <v>15</v>
      </c>
      <c r="D3223" s="1" t="s">
        <v>38</v>
      </c>
      <c r="E3223" s="1" t="s">
        <v>86</v>
      </c>
      <c r="F3223" s="2">
        <v>0.19</v>
      </c>
      <c r="G3223" s="2">
        <v>0.23</v>
      </c>
      <c r="H3223" s="2">
        <v>0</v>
      </c>
      <c r="I3223" s="2">
        <v>0.09</v>
      </c>
      <c r="J3223" s="2">
        <v>0.51</v>
      </c>
      <c r="L3223"/>
      <c r="N3223"/>
    </row>
    <row r="3224" spans="1:14" x14ac:dyDescent="0.2">
      <c r="A3224" s="1" t="s">
        <v>642</v>
      </c>
      <c r="B3224" s="8" t="s">
        <v>102</v>
      </c>
      <c r="C3224" s="1" t="s">
        <v>124</v>
      </c>
      <c r="D3224" s="1" t="s">
        <v>12</v>
      </c>
      <c r="E3224" s="1" t="s">
        <v>99</v>
      </c>
      <c r="F3224" s="2">
        <v>0.44</v>
      </c>
      <c r="G3224" s="2">
        <v>0.04</v>
      </c>
      <c r="H3224" s="2">
        <v>0</v>
      </c>
      <c r="I3224" s="2">
        <v>0.02</v>
      </c>
      <c r="J3224" s="2">
        <v>0.51</v>
      </c>
      <c r="L3224"/>
      <c r="N3224"/>
    </row>
    <row r="3225" spans="1:14" x14ac:dyDescent="0.2">
      <c r="A3225" s="1" t="s">
        <v>2408</v>
      </c>
      <c r="B3225" s="8" t="s">
        <v>49</v>
      </c>
      <c r="C3225" s="1" t="s">
        <v>47</v>
      </c>
      <c r="D3225" s="1" t="s">
        <v>1</v>
      </c>
      <c r="E3225" s="1" t="s">
        <v>319</v>
      </c>
      <c r="F3225" s="2">
        <v>0.37</v>
      </c>
      <c r="G3225" s="2">
        <v>0.14000000000000001</v>
      </c>
      <c r="H3225" s="2">
        <v>0</v>
      </c>
      <c r="I3225" s="2">
        <v>0.01</v>
      </c>
      <c r="J3225" s="2">
        <v>0.51</v>
      </c>
      <c r="L3225"/>
      <c r="N3225"/>
    </row>
    <row r="3226" spans="1:14" x14ac:dyDescent="0.2">
      <c r="A3226" s="1" t="s">
        <v>486</v>
      </c>
      <c r="B3226" s="8" t="s">
        <v>32</v>
      </c>
      <c r="C3226" s="1" t="s">
        <v>11</v>
      </c>
      <c r="D3226" s="1" t="s">
        <v>71</v>
      </c>
      <c r="E3226" s="1" t="s">
        <v>319</v>
      </c>
      <c r="F3226" s="2">
        <v>0.44</v>
      </c>
      <c r="G3226" s="2">
        <v>0.03</v>
      </c>
      <c r="H3226" s="2">
        <v>0</v>
      </c>
      <c r="I3226" s="2">
        <v>0.04</v>
      </c>
      <c r="J3226" s="2">
        <v>0.51</v>
      </c>
      <c r="L3226"/>
      <c r="N3226"/>
    </row>
    <row r="3227" spans="1:14" x14ac:dyDescent="0.2">
      <c r="A3227" s="1" t="s">
        <v>2409</v>
      </c>
      <c r="B3227" s="8" t="s">
        <v>41</v>
      </c>
      <c r="C3227" s="1" t="s">
        <v>11</v>
      </c>
      <c r="D3227" s="1" t="s">
        <v>26</v>
      </c>
      <c r="E3227" s="1" t="s">
        <v>251</v>
      </c>
      <c r="F3227" s="2">
        <v>0.15</v>
      </c>
      <c r="G3227" s="2">
        <v>0.12</v>
      </c>
      <c r="H3227" s="2">
        <v>0.2</v>
      </c>
      <c r="I3227" s="2">
        <v>0.04</v>
      </c>
      <c r="J3227" s="2">
        <v>0.51</v>
      </c>
      <c r="L3227"/>
      <c r="N3227"/>
    </row>
    <row r="3228" spans="1:14" x14ac:dyDescent="0.2">
      <c r="A3228" s="1" t="s">
        <v>2410</v>
      </c>
      <c r="B3228" s="8" t="s">
        <v>36</v>
      </c>
      <c r="C3228" s="1" t="s">
        <v>33</v>
      </c>
      <c r="D3228" s="1" t="s">
        <v>214</v>
      </c>
      <c r="E3228" s="1" t="s">
        <v>86</v>
      </c>
      <c r="F3228" s="2">
        <v>0.18</v>
      </c>
      <c r="G3228" s="2">
        <v>0.22</v>
      </c>
      <c r="H3228" s="2">
        <v>0.02</v>
      </c>
      <c r="I3228" s="2">
        <v>0.09</v>
      </c>
      <c r="J3228" s="2">
        <v>0.51</v>
      </c>
      <c r="L3228"/>
      <c r="N3228"/>
    </row>
    <row r="3229" spans="1:14" x14ac:dyDescent="0.2">
      <c r="A3229" s="1" t="s">
        <v>2411</v>
      </c>
      <c r="B3229" s="8" t="s">
        <v>36</v>
      </c>
      <c r="C3229" s="1" t="s">
        <v>15</v>
      </c>
      <c r="D3229" s="1" t="s">
        <v>45</v>
      </c>
      <c r="E3229" s="1" t="s">
        <v>164</v>
      </c>
      <c r="F3229" s="2">
        <v>0.32</v>
      </c>
      <c r="G3229" s="2">
        <v>0.04</v>
      </c>
      <c r="H3229" s="2">
        <v>0.11</v>
      </c>
      <c r="I3229" s="2">
        <v>0.04</v>
      </c>
      <c r="J3229" s="2">
        <v>0.51</v>
      </c>
      <c r="L3229"/>
      <c r="N3229"/>
    </row>
    <row r="3230" spans="1:14" x14ac:dyDescent="0.2">
      <c r="A3230" s="1" t="s">
        <v>2412</v>
      </c>
      <c r="B3230" s="8" t="s">
        <v>113</v>
      </c>
      <c r="C3230" s="1" t="s">
        <v>29</v>
      </c>
      <c r="D3230" s="1" t="s">
        <v>16</v>
      </c>
      <c r="E3230" s="1" t="s">
        <v>218</v>
      </c>
      <c r="F3230" s="2">
        <v>0.08</v>
      </c>
      <c r="G3230" s="2">
        <v>0.28000000000000003</v>
      </c>
      <c r="H3230" s="2">
        <v>0</v>
      </c>
      <c r="I3230" s="2">
        <v>0.15</v>
      </c>
      <c r="J3230" s="2">
        <v>0.51</v>
      </c>
      <c r="L3230"/>
      <c r="N3230"/>
    </row>
    <row r="3231" spans="1:14" x14ac:dyDescent="0.2">
      <c r="A3231" s="1" t="s">
        <v>1985</v>
      </c>
      <c r="B3231" s="8" t="s">
        <v>128</v>
      </c>
      <c r="C3231" s="1" t="s">
        <v>65</v>
      </c>
      <c r="D3231" s="1" t="s">
        <v>38</v>
      </c>
      <c r="E3231" s="1" t="s">
        <v>175</v>
      </c>
      <c r="F3231" s="2">
        <v>0.3</v>
      </c>
      <c r="G3231" s="2">
        <v>0.16</v>
      </c>
      <c r="H3231" s="2">
        <v>0</v>
      </c>
      <c r="I3231" s="2">
        <v>0.05</v>
      </c>
      <c r="J3231" s="2">
        <v>0.51</v>
      </c>
      <c r="L3231"/>
      <c r="N3231"/>
    </row>
    <row r="3232" spans="1:14" x14ac:dyDescent="0.2">
      <c r="A3232" s="1" t="s">
        <v>2413</v>
      </c>
      <c r="B3232" s="8" t="s">
        <v>20</v>
      </c>
      <c r="C3232" s="1" t="s">
        <v>29</v>
      </c>
      <c r="D3232" s="1" t="s">
        <v>52</v>
      </c>
      <c r="E3232" s="1" t="s">
        <v>13</v>
      </c>
      <c r="F3232" s="2">
        <v>0.17</v>
      </c>
      <c r="G3232" s="2">
        <v>0.02</v>
      </c>
      <c r="H3232" s="2">
        <v>0.3</v>
      </c>
      <c r="I3232" s="2">
        <v>0.02</v>
      </c>
      <c r="J3232" s="2">
        <v>0.51</v>
      </c>
      <c r="L3232"/>
      <c r="N3232"/>
    </row>
    <row r="3233" spans="1:14" x14ac:dyDescent="0.2">
      <c r="A3233" s="1" t="s">
        <v>2414</v>
      </c>
      <c r="B3233" s="8" t="s">
        <v>113</v>
      </c>
      <c r="C3233" s="1" t="s">
        <v>29</v>
      </c>
      <c r="D3233" s="1" t="s">
        <v>45</v>
      </c>
      <c r="E3233" s="1" t="s">
        <v>164</v>
      </c>
      <c r="F3233" s="2">
        <v>0.36</v>
      </c>
      <c r="G3233" s="2">
        <v>0.03</v>
      </c>
      <c r="H3233" s="2">
        <v>7.0000000000000007E-2</v>
      </c>
      <c r="I3233" s="2">
        <v>0.04</v>
      </c>
      <c r="J3233" s="2">
        <v>0.51</v>
      </c>
      <c r="L3233"/>
      <c r="N3233"/>
    </row>
    <row r="3234" spans="1:14" x14ac:dyDescent="0.2">
      <c r="A3234" s="1" t="s">
        <v>2415</v>
      </c>
      <c r="B3234" s="8" t="s">
        <v>41</v>
      </c>
      <c r="C3234" s="1" t="s">
        <v>11</v>
      </c>
      <c r="D3234" s="1" t="s">
        <v>12</v>
      </c>
      <c r="E3234" s="1" t="s">
        <v>99</v>
      </c>
      <c r="F3234" s="2">
        <v>0.42</v>
      </c>
      <c r="G3234" s="2">
        <v>0.02</v>
      </c>
      <c r="H3234" s="2">
        <v>0</v>
      </c>
      <c r="I3234" s="2">
        <v>7.0000000000000007E-2</v>
      </c>
      <c r="J3234" s="2">
        <v>0.51</v>
      </c>
      <c r="L3234"/>
      <c r="N3234"/>
    </row>
    <row r="3235" spans="1:14" x14ac:dyDescent="0.2">
      <c r="A3235" s="1" t="s">
        <v>1683</v>
      </c>
      <c r="B3235" s="8" t="s">
        <v>113</v>
      </c>
      <c r="C3235" s="1" t="s">
        <v>18</v>
      </c>
      <c r="D3235" s="1" t="s">
        <v>38</v>
      </c>
      <c r="E3235" s="1" t="s">
        <v>99</v>
      </c>
      <c r="F3235" s="2">
        <v>0.18</v>
      </c>
      <c r="G3235" s="2">
        <v>0.21</v>
      </c>
      <c r="H3235" s="2">
        <v>0</v>
      </c>
      <c r="I3235" s="2">
        <v>0.12</v>
      </c>
      <c r="J3235" s="2">
        <v>0.51</v>
      </c>
      <c r="L3235"/>
      <c r="N3235"/>
    </row>
    <row r="3236" spans="1:14" x14ac:dyDescent="0.2">
      <c r="A3236" s="1" t="s">
        <v>2416</v>
      </c>
      <c r="B3236" s="8" t="s">
        <v>121</v>
      </c>
      <c r="C3236" s="1" t="s">
        <v>216</v>
      </c>
      <c r="D3236" s="1" t="s">
        <v>38</v>
      </c>
      <c r="E3236" s="1" t="s">
        <v>34</v>
      </c>
      <c r="F3236" s="2">
        <v>0.27</v>
      </c>
      <c r="G3236" s="2">
        <v>0.19</v>
      </c>
      <c r="H3236" s="2">
        <v>0.01</v>
      </c>
      <c r="I3236" s="2">
        <v>0.04</v>
      </c>
      <c r="J3236" s="2">
        <v>0.51</v>
      </c>
      <c r="L3236"/>
      <c r="N3236"/>
    </row>
    <row r="3237" spans="1:14" x14ac:dyDescent="0.2">
      <c r="A3237" s="1" t="s">
        <v>611</v>
      </c>
      <c r="B3237" s="8" t="s">
        <v>10</v>
      </c>
      <c r="C3237" s="1" t="s">
        <v>33</v>
      </c>
      <c r="D3237" s="1" t="s">
        <v>38</v>
      </c>
      <c r="E3237" s="1" t="s">
        <v>39</v>
      </c>
      <c r="F3237" s="2">
        <v>0.47</v>
      </c>
      <c r="G3237" s="2">
        <v>0.01</v>
      </c>
      <c r="H3237" s="2">
        <v>0</v>
      </c>
      <c r="I3237" s="2">
        <v>0.03</v>
      </c>
      <c r="J3237" s="2">
        <v>0.51</v>
      </c>
      <c r="L3237"/>
      <c r="N3237"/>
    </row>
    <row r="3238" spans="1:14" x14ac:dyDescent="0.2">
      <c r="A3238" s="1" t="s">
        <v>1406</v>
      </c>
      <c r="B3238" s="8" t="s">
        <v>102</v>
      </c>
      <c r="C3238" s="1" t="s">
        <v>42</v>
      </c>
      <c r="D3238" s="1" t="s">
        <v>22</v>
      </c>
      <c r="E3238" s="1" t="s">
        <v>896</v>
      </c>
      <c r="F3238" s="2">
        <v>0.37</v>
      </c>
      <c r="G3238" s="2">
        <v>0.11</v>
      </c>
      <c r="H3238" s="2">
        <v>0</v>
      </c>
      <c r="I3238" s="2">
        <v>0.02</v>
      </c>
      <c r="J3238" s="2">
        <v>0.51</v>
      </c>
      <c r="L3238"/>
      <c r="N3238"/>
    </row>
    <row r="3239" spans="1:14" x14ac:dyDescent="0.2">
      <c r="A3239" s="1" t="s">
        <v>2417</v>
      </c>
      <c r="B3239" s="8" t="s">
        <v>41</v>
      </c>
      <c r="C3239" s="1" t="s">
        <v>29</v>
      </c>
      <c r="D3239" s="1" t="s">
        <v>12</v>
      </c>
      <c r="E3239" s="1" t="s">
        <v>39</v>
      </c>
      <c r="F3239" s="2">
        <v>0.25</v>
      </c>
      <c r="G3239" s="2">
        <v>0.19</v>
      </c>
      <c r="H3239" s="2">
        <v>0</v>
      </c>
      <c r="I3239" s="2">
        <v>0.06</v>
      </c>
      <c r="J3239" s="2">
        <v>0.51</v>
      </c>
      <c r="L3239"/>
      <c r="N3239"/>
    </row>
    <row r="3240" spans="1:14" x14ac:dyDescent="0.2">
      <c r="A3240" s="1" t="s">
        <v>1477</v>
      </c>
      <c r="B3240" s="8" t="s">
        <v>32</v>
      </c>
      <c r="C3240" s="1" t="s">
        <v>11</v>
      </c>
      <c r="D3240" s="1" t="s">
        <v>16</v>
      </c>
      <c r="E3240" s="1" t="s">
        <v>99</v>
      </c>
      <c r="F3240" s="2">
        <v>0.42</v>
      </c>
      <c r="G3240" s="2">
        <v>0.05</v>
      </c>
      <c r="H3240" s="2">
        <v>0</v>
      </c>
      <c r="I3240" s="2">
        <v>0.04</v>
      </c>
      <c r="J3240" s="2">
        <v>0.51</v>
      </c>
      <c r="L3240"/>
      <c r="N3240"/>
    </row>
    <row r="3241" spans="1:14" x14ac:dyDescent="0.2">
      <c r="A3241" s="1" t="s">
        <v>2420</v>
      </c>
      <c r="B3241" s="8" t="s">
        <v>64</v>
      </c>
      <c r="C3241" s="1" t="s">
        <v>65</v>
      </c>
      <c r="D3241" s="1" t="s">
        <v>38</v>
      </c>
      <c r="E3241" s="1" t="s">
        <v>99</v>
      </c>
      <c r="F3241" s="2">
        <v>0.18</v>
      </c>
      <c r="G3241" s="2">
        <v>0.24</v>
      </c>
      <c r="H3241" s="2">
        <v>0</v>
      </c>
      <c r="I3241" s="2">
        <v>0.08</v>
      </c>
      <c r="J3241" s="2">
        <v>0.51</v>
      </c>
      <c r="L3241"/>
      <c r="N3241"/>
    </row>
    <row r="3242" spans="1:14" x14ac:dyDescent="0.2">
      <c r="A3242" s="1" t="s">
        <v>2421</v>
      </c>
      <c r="B3242" s="8" t="s">
        <v>107</v>
      </c>
      <c r="C3242" s="1" t="s">
        <v>15</v>
      </c>
      <c r="D3242" s="1" t="s">
        <v>26</v>
      </c>
      <c r="E3242" s="1" t="s">
        <v>1944</v>
      </c>
      <c r="F3242" s="2">
        <v>0</v>
      </c>
      <c r="G3242" s="2">
        <v>0.42</v>
      </c>
      <c r="H3242" s="2">
        <v>0</v>
      </c>
      <c r="I3242" s="2">
        <v>0.09</v>
      </c>
      <c r="J3242" s="2">
        <v>0.51</v>
      </c>
      <c r="L3242"/>
      <c r="N3242"/>
    </row>
    <row r="3243" spans="1:14" x14ac:dyDescent="0.2">
      <c r="A3243" s="1" t="s">
        <v>2422</v>
      </c>
      <c r="B3243" s="8" t="s">
        <v>49</v>
      </c>
      <c r="C3243" s="1" t="s">
        <v>42</v>
      </c>
      <c r="D3243" s="1" t="s">
        <v>71</v>
      </c>
      <c r="E3243" s="1" t="s">
        <v>218</v>
      </c>
      <c r="F3243" s="2">
        <v>0.36</v>
      </c>
      <c r="G3243" s="2">
        <v>0.13</v>
      </c>
      <c r="H3243" s="2">
        <v>0</v>
      </c>
      <c r="I3243" s="2">
        <v>0.01</v>
      </c>
      <c r="J3243" s="2">
        <v>0.51</v>
      </c>
      <c r="L3243"/>
      <c r="N3243"/>
    </row>
    <row r="3244" spans="1:14" x14ac:dyDescent="0.2">
      <c r="A3244" s="1" t="s">
        <v>752</v>
      </c>
      <c r="B3244" s="8" t="s">
        <v>107</v>
      </c>
      <c r="C3244" s="1" t="s">
        <v>67</v>
      </c>
      <c r="D3244" s="1" t="s">
        <v>38</v>
      </c>
      <c r="E3244" s="1" t="s">
        <v>97</v>
      </c>
      <c r="F3244" s="2">
        <v>0.26</v>
      </c>
      <c r="G3244" s="2">
        <v>0.19</v>
      </c>
      <c r="H3244" s="2">
        <v>0</v>
      </c>
      <c r="I3244" s="2">
        <v>0.06</v>
      </c>
      <c r="J3244" s="2">
        <v>0.51</v>
      </c>
      <c r="L3244"/>
      <c r="N3244"/>
    </row>
    <row r="3245" spans="1:14" x14ac:dyDescent="0.2">
      <c r="A3245" s="1" t="s">
        <v>2423</v>
      </c>
      <c r="B3245" s="8" t="s">
        <v>20</v>
      </c>
      <c r="C3245" s="1" t="s">
        <v>29</v>
      </c>
      <c r="D3245" s="1" t="s">
        <v>26</v>
      </c>
      <c r="E3245" s="1" t="s">
        <v>319</v>
      </c>
      <c r="F3245" s="2">
        <v>0.46</v>
      </c>
      <c r="G3245" s="2">
        <v>0.01</v>
      </c>
      <c r="H3245" s="2">
        <v>0</v>
      </c>
      <c r="I3245" s="2">
        <v>0.04</v>
      </c>
      <c r="J3245" s="2">
        <v>0.51</v>
      </c>
      <c r="L3245"/>
      <c r="N3245"/>
    </row>
    <row r="3246" spans="1:14" x14ac:dyDescent="0.2">
      <c r="A3246" s="1" t="s">
        <v>799</v>
      </c>
      <c r="B3246" s="8" t="s">
        <v>102</v>
      </c>
      <c r="C3246" s="1" t="s">
        <v>42</v>
      </c>
      <c r="D3246" s="1" t="s">
        <v>12</v>
      </c>
      <c r="E3246" s="1" t="s">
        <v>501</v>
      </c>
      <c r="F3246" s="2">
        <v>0.37</v>
      </c>
      <c r="G3246" s="2">
        <v>0.11</v>
      </c>
      <c r="H3246" s="2">
        <v>0</v>
      </c>
      <c r="I3246" s="2">
        <v>0.02</v>
      </c>
      <c r="J3246" s="2">
        <v>0.51</v>
      </c>
      <c r="L3246"/>
      <c r="N3246"/>
    </row>
    <row r="3247" spans="1:14" x14ac:dyDescent="0.2">
      <c r="A3247" s="1" t="s">
        <v>2424</v>
      </c>
      <c r="B3247" s="8" t="s">
        <v>41</v>
      </c>
      <c r="C3247" s="1" t="s">
        <v>42</v>
      </c>
      <c r="D3247" s="1" t="s">
        <v>38</v>
      </c>
      <c r="E3247" s="1" t="s">
        <v>159</v>
      </c>
      <c r="F3247" s="2">
        <v>0.25</v>
      </c>
      <c r="G3247" s="2">
        <v>0.19</v>
      </c>
      <c r="H3247" s="2">
        <v>0</v>
      </c>
      <c r="I3247" s="2">
        <v>0.06</v>
      </c>
      <c r="J3247" s="2">
        <v>0.51</v>
      </c>
      <c r="L3247"/>
      <c r="N3247"/>
    </row>
    <row r="3248" spans="1:14" x14ac:dyDescent="0.2">
      <c r="A3248" s="1" t="s">
        <v>2425</v>
      </c>
      <c r="B3248" s="8" t="s">
        <v>41</v>
      </c>
      <c r="C3248" s="1" t="s">
        <v>25</v>
      </c>
      <c r="D3248" s="1" t="s">
        <v>22</v>
      </c>
      <c r="E3248" s="1" t="s">
        <v>178</v>
      </c>
      <c r="F3248" s="2">
        <v>0.22</v>
      </c>
      <c r="G3248" s="2">
        <v>0.17</v>
      </c>
      <c r="H3248" s="2">
        <v>0.05</v>
      </c>
      <c r="I3248" s="2">
        <v>0.06</v>
      </c>
      <c r="J3248" s="2">
        <v>0.51</v>
      </c>
      <c r="L3248"/>
      <c r="N3248"/>
    </row>
    <row r="3249" spans="1:14" x14ac:dyDescent="0.2">
      <c r="A3249" s="1" t="s">
        <v>1628</v>
      </c>
      <c r="B3249" s="8" t="s">
        <v>121</v>
      </c>
      <c r="C3249" s="1" t="s">
        <v>65</v>
      </c>
      <c r="D3249" s="1" t="s">
        <v>22</v>
      </c>
      <c r="E3249" s="1" t="s">
        <v>59</v>
      </c>
      <c r="F3249" s="2">
        <v>0.28999999999999998</v>
      </c>
      <c r="G3249" s="2">
        <v>0.17</v>
      </c>
      <c r="H3249" s="2">
        <v>0</v>
      </c>
      <c r="I3249" s="2">
        <v>0.05</v>
      </c>
      <c r="J3249" s="2">
        <v>0.51</v>
      </c>
      <c r="L3249"/>
      <c r="N3249"/>
    </row>
    <row r="3250" spans="1:14" x14ac:dyDescent="0.2">
      <c r="A3250" s="1" t="s">
        <v>841</v>
      </c>
      <c r="B3250" s="8" t="s">
        <v>36</v>
      </c>
      <c r="C3250" s="1" t="s">
        <v>75</v>
      </c>
      <c r="D3250" s="1" t="s">
        <v>58</v>
      </c>
      <c r="E3250" s="1" t="s">
        <v>97</v>
      </c>
      <c r="F3250" s="2">
        <v>0.14000000000000001</v>
      </c>
      <c r="G3250" s="2">
        <v>0.25</v>
      </c>
      <c r="H3250" s="2">
        <v>0.02</v>
      </c>
      <c r="I3250" s="2">
        <v>0.09</v>
      </c>
      <c r="J3250" s="2">
        <v>0.51</v>
      </c>
      <c r="L3250"/>
      <c r="N3250"/>
    </row>
    <row r="3251" spans="1:14" x14ac:dyDescent="0.2">
      <c r="A3251" s="1" t="s">
        <v>2426</v>
      </c>
      <c r="B3251" s="8" t="s">
        <v>41</v>
      </c>
      <c r="C3251" s="1" t="s">
        <v>47</v>
      </c>
      <c r="D3251" s="1" t="s">
        <v>22</v>
      </c>
      <c r="E3251" s="1" t="s">
        <v>633</v>
      </c>
      <c r="F3251" s="2">
        <v>0.25</v>
      </c>
      <c r="G3251" s="2">
        <v>0.19</v>
      </c>
      <c r="H3251" s="2">
        <v>0</v>
      </c>
      <c r="I3251" s="2">
        <v>0.06</v>
      </c>
      <c r="J3251" s="2">
        <v>0.51</v>
      </c>
      <c r="L3251"/>
      <c r="N3251"/>
    </row>
    <row r="3252" spans="1:14" x14ac:dyDescent="0.2">
      <c r="A3252" s="1" t="s">
        <v>2427</v>
      </c>
      <c r="B3252" s="8" t="s">
        <v>20</v>
      </c>
      <c r="C3252" s="1" t="s">
        <v>18</v>
      </c>
      <c r="D3252" s="1" t="s">
        <v>173</v>
      </c>
      <c r="E3252" s="1" t="s">
        <v>1275</v>
      </c>
      <c r="F3252" s="2">
        <v>0.12</v>
      </c>
      <c r="G3252" s="2">
        <v>0.33</v>
      </c>
      <c r="H3252" s="2">
        <v>0</v>
      </c>
      <c r="I3252" s="2">
        <v>0.06</v>
      </c>
      <c r="J3252" s="2">
        <v>0.51</v>
      </c>
      <c r="L3252"/>
      <c r="N3252"/>
    </row>
    <row r="3253" spans="1:14" x14ac:dyDescent="0.2">
      <c r="A3253" s="1" t="s">
        <v>2428</v>
      </c>
      <c r="B3253" s="8" t="s">
        <v>49</v>
      </c>
      <c r="C3253" s="1" t="s">
        <v>42</v>
      </c>
      <c r="D3253" s="1" t="s">
        <v>38</v>
      </c>
      <c r="E3253" s="1" t="s">
        <v>319</v>
      </c>
      <c r="F3253" s="2">
        <v>0.36</v>
      </c>
      <c r="G3253" s="2">
        <v>0.13</v>
      </c>
      <c r="H3253" s="2">
        <v>0</v>
      </c>
      <c r="I3253" s="2">
        <v>0.01</v>
      </c>
      <c r="J3253" s="2">
        <v>0.5</v>
      </c>
      <c r="L3253"/>
      <c r="N3253"/>
    </row>
    <row r="3254" spans="1:14" x14ac:dyDescent="0.2">
      <c r="A3254" s="1" t="s">
        <v>1268</v>
      </c>
      <c r="B3254" s="8" t="s">
        <v>32</v>
      </c>
      <c r="C3254" s="1" t="s">
        <v>67</v>
      </c>
      <c r="D3254" s="1" t="s">
        <v>16</v>
      </c>
      <c r="E3254" s="1" t="s">
        <v>969</v>
      </c>
      <c r="F3254" s="2">
        <v>0.1</v>
      </c>
      <c r="G3254" s="2">
        <v>0.35</v>
      </c>
      <c r="H3254" s="2">
        <v>0</v>
      </c>
      <c r="I3254" s="2">
        <v>0.06</v>
      </c>
      <c r="J3254" s="2">
        <v>0.5</v>
      </c>
      <c r="L3254"/>
      <c r="N3254"/>
    </row>
    <row r="3255" spans="1:14" x14ac:dyDescent="0.2">
      <c r="A3255" s="1" t="s">
        <v>2429</v>
      </c>
      <c r="B3255" s="8" t="s">
        <v>32</v>
      </c>
      <c r="C3255" s="1" t="s">
        <v>15</v>
      </c>
      <c r="D3255" s="1" t="s">
        <v>12</v>
      </c>
      <c r="E3255" s="1" t="s">
        <v>99</v>
      </c>
      <c r="F3255" s="2">
        <v>0.45</v>
      </c>
      <c r="G3255" s="2">
        <v>0.01</v>
      </c>
      <c r="H3255" s="2">
        <v>0</v>
      </c>
      <c r="I3255" s="2">
        <v>0.04</v>
      </c>
      <c r="J3255" s="2">
        <v>0.5</v>
      </c>
      <c r="L3255"/>
      <c r="N3255"/>
    </row>
    <row r="3256" spans="1:14" x14ac:dyDescent="0.2">
      <c r="A3256" s="1" t="s">
        <v>1456</v>
      </c>
      <c r="B3256" s="8" t="s">
        <v>41</v>
      </c>
      <c r="C3256" s="1" t="s">
        <v>11</v>
      </c>
      <c r="D3256" s="1" t="s">
        <v>16</v>
      </c>
      <c r="E3256" s="1" t="s">
        <v>109</v>
      </c>
      <c r="F3256" s="2">
        <v>0.42</v>
      </c>
      <c r="G3256" s="2">
        <v>0.02</v>
      </c>
      <c r="H3256" s="2">
        <v>0</v>
      </c>
      <c r="I3256" s="2">
        <v>7.0000000000000007E-2</v>
      </c>
      <c r="J3256" s="2">
        <v>0.5</v>
      </c>
      <c r="L3256"/>
      <c r="N3256"/>
    </row>
    <row r="3257" spans="1:14" x14ac:dyDescent="0.2">
      <c r="A3257" s="1" t="s">
        <v>2430</v>
      </c>
      <c r="B3257" s="8" t="s">
        <v>41</v>
      </c>
      <c r="C3257" s="1" t="s">
        <v>124</v>
      </c>
      <c r="D3257" s="1" t="s">
        <v>1</v>
      </c>
      <c r="E3257" s="1" t="s">
        <v>175</v>
      </c>
      <c r="F3257" s="2">
        <v>0.25</v>
      </c>
      <c r="G3257" s="2">
        <v>0.19</v>
      </c>
      <c r="H3257" s="2">
        <v>0</v>
      </c>
      <c r="I3257" s="2">
        <v>0.06</v>
      </c>
      <c r="J3257" s="2">
        <v>0.5</v>
      </c>
      <c r="L3257"/>
      <c r="N3257"/>
    </row>
    <row r="3258" spans="1:14" hidden="1" x14ac:dyDescent="0.2">
      <c r="A3258" s="1" t="s">
        <v>2017</v>
      </c>
      <c r="B3258" s="8" t="s">
        <v>32</v>
      </c>
      <c r="C3258" s="1" t="s">
        <v>191</v>
      </c>
      <c r="D3258" s="1" t="s">
        <v>58</v>
      </c>
      <c r="E3258" s="1" t="s">
        <v>97</v>
      </c>
      <c r="F3258" s="2">
        <v>0.23</v>
      </c>
      <c r="G3258" s="2">
        <v>0.21</v>
      </c>
      <c r="H3258" s="2">
        <v>0.01</v>
      </c>
      <c r="I3258" s="2">
        <v>0.05</v>
      </c>
      <c r="J3258" s="2">
        <v>0.5</v>
      </c>
      <c r="L3258"/>
      <c r="N3258"/>
    </row>
    <row r="3259" spans="1:14" x14ac:dyDescent="0.2">
      <c r="A3259" s="1" t="s">
        <v>2082</v>
      </c>
      <c r="B3259" s="8" t="s">
        <v>32</v>
      </c>
      <c r="C3259" s="1" t="s">
        <v>57</v>
      </c>
      <c r="D3259" s="1" t="s">
        <v>173</v>
      </c>
      <c r="E3259" s="1" t="s">
        <v>99</v>
      </c>
      <c r="F3259" s="2">
        <v>0.27</v>
      </c>
      <c r="G3259" s="2">
        <v>0.15</v>
      </c>
      <c r="H3259" s="2">
        <v>0.04</v>
      </c>
      <c r="I3259" s="2">
        <v>0.04</v>
      </c>
      <c r="J3259" s="2">
        <v>0.5</v>
      </c>
      <c r="L3259"/>
      <c r="N3259"/>
    </row>
    <row r="3260" spans="1:14" x14ac:dyDescent="0.2">
      <c r="A3260" s="1" t="s">
        <v>575</v>
      </c>
      <c r="B3260" s="8" t="s">
        <v>32</v>
      </c>
      <c r="C3260" s="1" t="s">
        <v>57</v>
      </c>
      <c r="D3260" s="1" t="s">
        <v>38</v>
      </c>
      <c r="E3260" s="1" t="s">
        <v>159</v>
      </c>
      <c r="F3260" s="2">
        <v>0.1</v>
      </c>
      <c r="G3260" s="2">
        <v>0.34</v>
      </c>
      <c r="H3260" s="2">
        <v>0</v>
      </c>
      <c r="I3260" s="2">
        <v>7.0000000000000007E-2</v>
      </c>
      <c r="J3260" s="2">
        <v>0.5</v>
      </c>
      <c r="L3260"/>
      <c r="N3260"/>
    </row>
    <row r="3261" spans="1:14" x14ac:dyDescent="0.2">
      <c r="A3261" s="1" t="s">
        <v>1779</v>
      </c>
      <c r="B3261" s="8" t="s">
        <v>36</v>
      </c>
      <c r="C3261" s="1" t="s">
        <v>11</v>
      </c>
      <c r="D3261" s="1" t="s">
        <v>12</v>
      </c>
      <c r="E3261" s="1" t="s">
        <v>99</v>
      </c>
      <c r="F3261" s="2">
        <v>0.31</v>
      </c>
      <c r="G3261" s="2">
        <v>0.12</v>
      </c>
      <c r="H3261" s="2">
        <v>0</v>
      </c>
      <c r="I3261" s="2">
        <v>7.0000000000000007E-2</v>
      </c>
      <c r="J3261" s="2">
        <v>0.5</v>
      </c>
      <c r="L3261"/>
      <c r="N3261"/>
    </row>
    <row r="3262" spans="1:14" x14ac:dyDescent="0.2">
      <c r="A3262" s="1" t="s">
        <v>719</v>
      </c>
      <c r="B3262" s="8" t="s">
        <v>102</v>
      </c>
      <c r="C3262" s="1" t="s">
        <v>124</v>
      </c>
      <c r="D3262" s="1" t="s">
        <v>16</v>
      </c>
      <c r="E3262" s="1" t="s">
        <v>39</v>
      </c>
      <c r="F3262" s="2">
        <v>0.42</v>
      </c>
      <c r="G3262" s="2">
        <v>0.06</v>
      </c>
      <c r="H3262" s="2">
        <v>0</v>
      </c>
      <c r="I3262" s="2">
        <v>0.02</v>
      </c>
      <c r="J3262" s="2">
        <v>0.5</v>
      </c>
      <c r="L3262"/>
      <c r="N3262"/>
    </row>
    <row r="3263" spans="1:14" x14ac:dyDescent="0.2">
      <c r="A3263" s="1" t="s">
        <v>2431</v>
      </c>
      <c r="B3263" s="8" t="s">
        <v>36</v>
      </c>
      <c r="C3263" s="1" t="s">
        <v>18</v>
      </c>
      <c r="D3263" s="1" t="s">
        <v>45</v>
      </c>
      <c r="E3263" s="1" t="s">
        <v>1803</v>
      </c>
      <c r="F3263" s="2">
        <v>0.22</v>
      </c>
      <c r="G3263" s="2">
        <v>0.12</v>
      </c>
      <c r="H3263" s="2">
        <v>0.11</v>
      </c>
      <c r="I3263" s="2">
        <v>0.05</v>
      </c>
      <c r="J3263" s="2">
        <v>0.5</v>
      </c>
      <c r="L3263"/>
      <c r="N3263"/>
    </row>
    <row r="3264" spans="1:14" x14ac:dyDescent="0.2">
      <c r="A3264" s="1" t="s">
        <v>485</v>
      </c>
      <c r="B3264" s="8" t="s">
        <v>36</v>
      </c>
      <c r="C3264" s="1" t="s">
        <v>57</v>
      </c>
      <c r="D3264" s="1" t="s">
        <v>45</v>
      </c>
      <c r="E3264" s="1" t="s">
        <v>178</v>
      </c>
      <c r="F3264" s="2">
        <v>0</v>
      </c>
      <c r="G3264" s="2">
        <v>0</v>
      </c>
      <c r="H3264" s="2">
        <v>0.5</v>
      </c>
      <c r="I3264" s="2">
        <v>0</v>
      </c>
      <c r="J3264" s="2">
        <v>0.5</v>
      </c>
      <c r="L3264"/>
      <c r="N3264"/>
    </row>
    <row r="3265" spans="1:14" x14ac:dyDescent="0.2">
      <c r="A3265" s="1" t="s">
        <v>2432</v>
      </c>
      <c r="B3265" s="8" t="s">
        <v>20</v>
      </c>
      <c r="C3265" s="1" t="s">
        <v>25</v>
      </c>
      <c r="D3265" s="1" t="s">
        <v>71</v>
      </c>
      <c r="E3265" s="1" t="s">
        <v>218</v>
      </c>
      <c r="F3265" s="2">
        <v>0.14000000000000001</v>
      </c>
      <c r="G3265" s="2">
        <v>0.02</v>
      </c>
      <c r="H3265" s="2">
        <v>0.32</v>
      </c>
      <c r="I3265" s="2">
        <v>0.02</v>
      </c>
      <c r="J3265" s="2">
        <v>0.5</v>
      </c>
      <c r="L3265"/>
      <c r="N3265"/>
    </row>
    <row r="3266" spans="1:14" x14ac:dyDescent="0.2">
      <c r="A3266" s="1" t="s">
        <v>2433</v>
      </c>
      <c r="B3266" s="8" t="s">
        <v>126</v>
      </c>
      <c r="C3266" s="1" t="s">
        <v>11</v>
      </c>
      <c r="D3266" s="1" t="s">
        <v>173</v>
      </c>
      <c r="E3266" s="1" t="s">
        <v>319</v>
      </c>
      <c r="F3266" s="2">
        <v>0.39</v>
      </c>
      <c r="G3266" s="2">
        <v>0.1</v>
      </c>
      <c r="H3266" s="2">
        <v>0</v>
      </c>
      <c r="I3266" s="2">
        <v>0.01</v>
      </c>
      <c r="J3266" s="2">
        <v>0.5</v>
      </c>
      <c r="L3266"/>
      <c r="N3266"/>
    </row>
    <row r="3267" spans="1:14" x14ac:dyDescent="0.2">
      <c r="A3267" s="1" t="s">
        <v>2434</v>
      </c>
      <c r="B3267" s="8" t="s">
        <v>186</v>
      </c>
      <c r="C3267" s="1" t="s">
        <v>54</v>
      </c>
      <c r="D3267" s="1" t="s">
        <v>22</v>
      </c>
      <c r="E3267" s="1" t="s">
        <v>319</v>
      </c>
      <c r="F3267" s="2">
        <v>0.28000000000000003</v>
      </c>
      <c r="G3267" s="2">
        <v>0.19</v>
      </c>
      <c r="H3267" s="2">
        <v>0</v>
      </c>
      <c r="I3267" s="2">
        <v>0.03</v>
      </c>
      <c r="J3267" s="2">
        <v>0.5</v>
      </c>
      <c r="L3267"/>
      <c r="N3267"/>
    </row>
    <row r="3268" spans="1:14" x14ac:dyDescent="0.2">
      <c r="A3268" s="1" t="s">
        <v>2435</v>
      </c>
      <c r="B3268" s="8" t="s">
        <v>41</v>
      </c>
      <c r="C3268" s="1" t="s">
        <v>54</v>
      </c>
      <c r="D3268" s="1" t="s">
        <v>38</v>
      </c>
      <c r="E3268" s="1" t="s">
        <v>183</v>
      </c>
      <c r="F3268" s="2">
        <v>0.25</v>
      </c>
      <c r="G3268" s="2">
        <v>0.19</v>
      </c>
      <c r="H3268" s="2">
        <v>0</v>
      </c>
      <c r="I3268" s="2">
        <v>0.06</v>
      </c>
      <c r="J3268" s="2">
        <v>0.5</v>
      </c>
      <c r="L3268"/>
      <c r="N3268"/>
    </row>
    <row r="3269" spans="1:14" x14ac:dyDescent="0.2">
      <c r="A3269" s="1" t="s">
        <v>2436</v>
      </c>
      <c r="B3269" s="8" t="s">
        <v>41</v>
      </c>
      <c r="C3269" s="1" t="s">
        <v>11</v>
      </c>
      <c r="D3269" s="1" t="s">
        <v>38</v>
      </c>
      <c r="E3269" s="1" t="s">
        <v>248</v>
      </c>
      <c r="F3269" s="2">
        <v>0.25</v>
      </c>
      <c r="G3269" s="2">
        <v>0.19</v>
      </c>
      <c r="H3269" s="2">
        <v>0</v>
      </c>
      <c r="I3269" s="2">
        <v>0.06</v>
      </c>
      <c r="J3269" s="2">
        <v>0.5</v>
      </c>
      <c r="L3269"/>
      <c r="N3269"/>
    </row>
    <row r="3270" spans="1:14" x14ac:dyDescent="0.2">
      <c r="A3270" s="1" t="s">
        <v>1136</v>
      </c>
      <c r="B3270" s="8" t="s">
        <v>41</v>
      </c>
      <c r="C3270" s="1" t="s">
        <v>15</v>
      </c>
      <c r="D3270" s="1" t="s">
        <v>22</v>
      </c>
      <c r="E3270" s="1" t="s">
        <v>369</v>
      </c>
      <c r="F3270" s="2">
        <v>0.25</v>
      </c>
      <c r="G3270" s="2">
        <v>0.19</v>
      </c>
      <c r="H3270" s="2">
        <v>0</v>
      </c>
      <c r="I3270" s="2">
        <v>0.06</v>
      </c>
      <c r="J3270" s="2">
        <v>0.5</v>
      </c>
      <c r="L3270"/>
      <c r="N3270"/>
    </row>
    <row r="3271" spans="1:14" x14ac:dyDescent="0.2">
      <c r="A3271" s="1" t="s">
        <v>2437</v>
      </c>
      <c r="B3271" s="8" t="s">
        <v>41</v>
      </c>
      <c r="C3271" s="1" t="s">
        <v>47</v>
      </c>
      <c r="D3271" s="1" t="s">
        <v>22</v>
      </c>
      <c r="E3271" s="1" t="s">
        <v>59</v>
      </c>
      <c r="F3271" s="2">
        <v>0.25</v>
      </c>
      <c r="G3271" s="2">
        <v>0.19</v>
      </c>
      <c r="H3271" s="2">
        <v>0</v>
      </c>
      <c r="I3271" s="2">
        <v>0.06</v>
      </c>
      <c r="J3271" s="2">
        <v>0.5</v>
      </c>
      <c r="L3271"/>
      <c r="N3271"/>
    </row>
    <row r="3272" spans="1:14" x14ac:dyDescent="0.2">
      <c r="A3272" s="1" t="s">
        <v>2438</v>
      </c>
      <c r="B3272" s="8" t="s">
        <v>41</v>
      </c>
      <c r="C3272" s="1" t="s">
        <v>15</v>
      </c>
      <c r="D3272" s="1" t="s">
        <v>1</v>
      </c>
      <c r="E3272" s="1" t="s">
        <v>220</v>
      </c>
      <c r="F3272" s="2">
        <v>0.25</v>
      </c>
      <c r="G3272" s="2">
        <v>0.19</v>
      </c>
      <c r="H3272" s="2">
        <v>0</v>
      </c>
      <c r="I3272" s="2">
        <v>0.06</v>
      </c>
      <c r="J3272" s="2">
        <v>0.5</v>
      </c>
      <c r="L3272"/>
      <c r="N3272"/>
    </row>
    <row r="3273" spans="1:14" x14ac:dyDescent="0.2">
      <c r="A3273" s="1" t="s">
        <v>1137</v>
      </c>
      <c r="B3273" s="8" t="s">
        <v>32</v>
      </c>
      <c r="C3273" s="1" t="s">
        <v>65</v>
      </c>
      <c r="D3273" s="1" t="s">
        <v>12</v>
      </c>
      <c r="E3273" s="1" t="s">
        <v>39</v>
      </c>
      <c r="F3273" s="2">
        <v>0.27</v>
      </c>
      <c r="G3273" s="2">
        <v>0.19</v>
      </c>
      <c r="H3273" s="2">
        <v>0</v>
      </c>
      <c r="I3273" s="2">
        <v>0.04</v>
      </c>
      <c r="J3273" s="2">
        <v>0.5</v>
      </c>
      <c r="L3273"/>
      <c r="N3273"/>
    </row>
    <row r="3274" spans="1:14" x14ac:dyDescent="0.2">
      <c r="A3274" s="1" t="s">
        <v>2083</v>
      </c>
      <c r="B3274" s="8" t="s">
        <v>32</v>
      </c>
      <c r="C3274" s="1" t="s">
        <v>75</v>
      </c>
      <c r="D3274" s="1" t="s">
        <v>38</v>
      </c>
      <c r="E3274" s="1" t="s">
        <v>175</v>
      </c>
      <c r="F3274" s="2">
        <v>0.2</v>
      </c>
      <c r="G3274" s="2">
        <v>0.26</v>
      </c>
      <c r="H3274" s="2">
        <v>0</v>
      </c>
      <c r="I3274" s="2">
        <v>0.04</v>
      </c>
      <c r="J3274" s="2">
        <v>0.5</v>
      </c>
      <c r="L3274"/>
      <c r="N3274"/>
    </row>
    <row r="3275" spans="1:14" x14ac:dyDescent="0.2">
      <c r="A3275" s="1" t="s">
        <v>2439</v>
      </c>
      <c r="B3275" s="8" t="s">
        <v>10</v>
      </c>
      <c r="C3275" s="1" t="s">
        <v>33</v>
      </c>
      <c r="D3275" s="1" t="s">
        <v>26</v>
      </c>
      <c r="E3275" s="1" t="s">
        <v>137</v>
      </c>
      <c r="F3275" s="2">
        <v>0.34</v>
      </c>
      <c r="G3275" s="2">
        <v>0.12</v>
      </c>
      <c r="H3275" s="2">
        <v>0</v>
      </c>
      <c r="I3275" s="2">
        <v>0.04</v>
      </c>
      <c r="J3275" s="2">
        <v>0.5</v>
      </c>
      <c r="L3275"/>
      <c r="N3275"/>
    </row>
    <row r="3276" spans="1:14" x14ac:dyDescent="0.2">
      <c r="A3276" s="1" t="s">
        <v>2440</v>
      </c>
      <c r="B3276" s="8" t="s">
        <v>10</v>
      </c>
      <c r="C3276" s="1" t="s">
        <v>29</v>
      </c>
      <c r="D3276" s="1" t="s">
        <v>22</v>
      </c>
      <c r="E3276" s="1" t="s">
        <v>99</v>
      </c>
      <c r="F3276" s="2">
        <v>0.43</v>
      </c>
      <c r="G3276" s="2">
        <v>0.03</v>
      </c>
      <c r="H3276" s="2">
        <v>0</v>
      </c>
      <c r="I3276" s="2">
        <v>0.04</v>
      </c>
      <c r="J3276" s="2">
        <v>0.5</v>
      </c>
      <c r="L3276"/>
      <c r="N3276"/>
    </row>
    <row r="3277" spans="1:14" x14ac:dyDescent="0.2">
      <c r="A3277" s="1" t="s">
        <v>2441</v>
      </c>
      <c r="B3277" s="8" t="s">
        <v>62</v>
      </c>
      <c r="C3277" s="1" t="s">
        <v>67</v>
      </c>
      <c r="D3277" s="1" t="s">
        <v>22</v>
      </c>
      <c r="E3277" s="1" t="s">
        <v>164</v>
      </c>
      <c r="F3277" s="2">
        <v>0.22</v>
      </c>
      <c r="G3277" s="2">
        <v>7.0000000000000007E-2</v>
      </c>
      <c r="H3277" s="2">
        <v>0.18</v>
      </c>
      <c r="I3277" s="2">
        <v>0.02</v>
      </c>
      <c r="J3277" s="2">
        <v>0.5</v>
      </c>
      <c r="L3277"/>
      <c r="N3277"/>
    </row>
    <row r="3278" spans="1:14" x14ac:dyDescent="0.2">
      <c r="A3278" s="1" t="s">
        <v>2442</v>
      </c>
      <c r="B3278" s="8" t="s">
        <v>36</v>
      </c>
      <c r="C3278" s="1" t="s">
        <v>57</v>
      </c>
      <c r="D3278" s="1" t="s">
        <v>71</v>
      </c>
      <c r="E3278" s="1" t="s">
        <v>1803</v>
      </c>
      <c r="F3278" s="2">
        <v>0.27</v>
      </c>
      <c r="G3278" s="2">
        <v>0.11</v>
      </c>
      <c r="H3278" s="2">
        <v>7.0000000000000007E-2</v>
      </c>
      <c r="I3278" s="2">
        <v>0.05</v>
      </c>
      <c r="J3278" s="2">
        <v>0.5</v>
      </c>
      <c r="L3278"/>
      <c r="N3278"/>
    </row>
    <row r="3279" spans="1:14" x14ac:dyDescent="0.2">
      <c r="A3279" s="1" t="s">
        <v>230</v>
      </c>
      <c r="B3279" s="8" t="s">
        <v>10</v>
      </c>
      <c r="C3279" s="1" t="s">
        <v>11</v>
      </c>
      <c r="D3279" s="1" t="s">
        <v>12</v>
      </c>
      <c r="E3279" s="1" t="s">
        <v>99</v>
      </c>
      <c r="F3279" s="2">
        <v>0.46</v>
      </c>
      <c r="G3279" s="2">
        <v>0</v>
      </c>
      <c r="H3279" s="2">
        <v>0</v>
      </c>
      <c r="I3279" s="2">
        <v>0.04</v>
      </c>
      <c r="J3279" s="2">
        <v>0.5</v>
      </c>
      <c r="L3279"/>
      <c r="N3279"/>
    </row>
    <row r="3280" spans="1:14" x14ac:dyDescent="0.2">
      <c r="A3280" s="1" t="s">
        <v>323</v>
      </c>
      <c r="B3280" s="8" t="s">
        <v>342</v>
      </c>
      <c r="C3280" s="1" t="s">
        <v>151</v>
      </c>
      <c r="D3280" s="1" t="s">
        <v>38</v>
      </c>
      <c r="E3280" s="1" t="s">
        <v>319</v>
      </c>
      <c r="F3280" s="2">
        <v>0.4</v>
      </c>
      <c r="G3280" s="2">
        <v>0.09</v>
      </c>
      <c r="H3280" s="2">
        <v>0</v>
      </c>
      <c r="I3280" s="2">
        <v>0.01</v>
      </c>
      <c r="J3280" s="2">
        <v>0.5</v>
      </c>
      <c r="L3280"/>
      <c r="N3280"/>
    </row>
    <row r="3281" spans="1:14" x14ac:dyDescent="0.2">
      <c r="A3281" s="1" t="s">
        <v>2443</v>
      </c>
      <c r="B3281" s="8" t="s">
        <v>32</v>
      </c>
      <c r="C3281" s="1" t="s">
        <v>29</v>
      </c>
      <c r="D3281" s="1" t="s">
        <v>26</v>
      </c>
      <c r="E3281" s="1" t="s">
        <v>159</v>
      </c>
      <c r="F3281" s="2">
        <v>0.46</v>
      </c>
      <c r="G3281" s="2">
        <v>0.01</v>
      </c>
      <c r="H3281" s="2">
        <v>0</v>
      </c>
      <c r="I3281" s="2">
        <v>0.04</v>
      </c>
      <c r="J3281" s="2">
        <v>0.5</v>
      </c>
      <c r="L3281"/>
      <c r="N3281"/>
    </row>
    <row r="3282" spans="1:14" x14ac:dyDescent="0.2">
      <c r="A3282" s="1" t="s">
        <v>2444</v>
      </c>
      <c r="B3282" s="8" t="s">
        <v>41</v>
      </c>
      <c r="C3282" s="1" t="s">
        <v>47</v>
      </c>
      <c r="D3282" s="1" t="s">
        <v>26</v>
      </c>
      <c r="E3282" s="1" t="s">
        <v>59</v>
      </c>
      <c r="F3282" s="2">
        <v>0.24</v>
      </c>
      <c r="G3282" s="2">
        <v>0.19</v>
      </c>
      <c r="H3282" s="2">
        <v>0</v>
      </c>
      <c r="I3282" s="2">
        <v>0.06</v>
      </c>
      <c r="J3282" s="2">
        <v>0.5</v>
      </c>
      <c r="L3282"/>
      <c r="N3282"/>
    </row>
    <row r="3283" spans="1:14" x14ac:dyDescent="0.2">
      <c r="A3283" s="1" t="s">
        <v>2445</v>
      </c>
      <c r="B3283" s="8" t="s">
        <v>49</v>
      </c>
      <c r="C3283" s="1" t="s">
        <v>54</v>
      </c>
      <c r="D3283" s="1" t="s">
        <v>45</v>
      </c>
      <c r="E3283" s="1" t="s">
        <v>13</v>
      </c>
      <c r="F3283" s="2">
        <v>0.13</v>
      </c>
      <c r="G3283" s="2">
        <v>0.05</v>
      </c>
      <c r="H3283" s="2">
        <v>0.31</v>
      </c>
      <c r="I3283" s="2">
        <v>0.01</v>
      </c>
      <c r="J3283" s="2">
        <v>0.5</v>
      </c>
      <c r="L3283"/>
      <c r="N3283"/>
    </row>
    <row r="3284" spans="1:14" x14ac:dyDescent="0.2">
      <c r="A3284" s="1" t="s">
        <v>2446</v>
      </c>
      <c r="B3284" s="8" t="s">
        <v>10</v>
      </c>
      <c r="C3284" s="1" t="s">
        <v>57</v>
      </c>
      <c r="D3284" s="1" t="s">
        <v>22</v>
      </c>
      <c r="E3284" s="1" t="s">
        <v>13</v>
      </c>
      <c r="F3284" s="2">
        <v>0.27</v>
      </c>
      <c r="G3284" s="2">
        <v>0.04</v>
      </c>
      <c r="H3284" s="2">
        <v>0.17</v>
      </c>
      <c r="I3284" s="2">
        <v>0.02</v>
      </c>
      <c r="J3284" s="2">
        <v>0.5</v>
      </c>
      <c r="L3284"/>
      <c r="N3284"/>
    </row>
    <row r="3285" spans="1:14" x14ac:dyDescent="0.2">
      <c r="A3285" s="1" t="s">
        <v>2447</v>
      </c>
      <c r="B3285" s="8" t="s">
        <v>41</v>
      </c>
      <c r="C3285" s="1" t="s">
        <v>42</v>
      </c>
      <c r="D3285" s="1" t="s">
        <v>214</v>
      </c>
      <c r="E3285" s="1" t="s">
        <v>1643</v>
      </c>
      <c r="F3285" s="2">
        <v>0</v>
      </c>
      <c r="G3285" s="2">
        <v>0</v>
      </c>
      <c r="H3285" s="2">
        <v>0.5</v>
      </c>
      <c r="I3285" s="2">
        <v>0</v>
      </c>
      <c r="J3285" s="2">
        <v>0.5</v>
      </c>
      <c r="L3285"/>
      <c r="N3285"/>
    </row>
    <row r="3286" spans="1:14" x14ac:dyDescent="0.2">
      <c r="A3286" s="1" t="s">
        <v>2345</v>
      </c>
      <c r="B3286" s="8" t="s">
        <v>20</v>
      </c>
      <c r="C3286" s="1" t="s">
        <v>33</v>
      </c>
      <c r="D3286" s="1" t="s">
        <v>173</v>
      </c>
      <c r="E3286" s="1" t="s">
        <v>369</v>
      </c>
      <c r="F3286" s="2">
        <v>0.27</v>
      </c>
      <c r="G3286" s="2">
        <v>0.18</v>
      </c>
      <c r="H3286" s="2">
        <v>0</v>
      </c>
      <c r="I3286" s="2">
        <v>0.05</v>
      </c>
      <c r="J3286" s="2">
        <v>0.5</v>
      </c>
      <c r="L3286"/>
      <c r="N3286"/>
    </row>
    <row r="3287" spans="1:14" x14ac:dyDescent="0.2">
      <c r="A3287" s="1" t="s">
        <v>2448</v>
      </c>
      <c r="B3287" s="8" t="s">
        <v>32</v>
      </c>
      <c r="C3287" s="1" t="s">
        <v>29</v>
      </c>
      <c r="D3287" s="1" t="s">
        <v>12</v>
      </c>
      <c r="E3287" s="1" t="s">
        <v>99</v>
      </c>
      <c r="F3287" s="2">
        <v>0.45</v>
      </c>
      <c r="G3287" s="2">
        <v>0.01</v>
      </c>
      <c r="H3287" s="2">
        <v>0</v>
      </c>
      <c r="I3287" s="2">
        <v>0.04</v>
      </c>
      <c r="J3287" s="2">
        <v>0.5</v>
      </c>
      <c r="L3287"/>
      <c r="N3287"/>
    </row>
    <row r="3288" spans="1:14" x14ac:dyDescent="0.2">
      <c r="A3288" s="1" t="s">
        <v>335</v>
      </c>
      <c r="B3288" s="8" t="s">
        <v>20</v>
      </c>
      <c r="C3288" s="1" t="s">
        <v>42</v>
      </c>
      <c r="D3288" s="1" t="s">
        <v>38</v>
      </c>
      <c r="E3288" s="1" t="s">
        <v>59</v>
      </c>
      <c r="F3288" s="2">
        <v>0.41</v>
      </c>
      <c r="G3288" s="2">
        <v>0.02</v>
      </c>
      <c r="H3288" s="2">
        <v>0.03</v>
      </c>
      <c r="I3288" s="2">
        <v>0.04</v>
      </c>
      <c r="J3288" s="2">
        <v>0.5</v>
      </c>
      <c r="L3288"/>
      <c r="N3288"/>
    </row>
    <row r="3289" spans="1:14" x14ac:dyDescent="0.2">
      <c r="A3289" s="1" t="s">
        <v>2449</v>
      </c>
      <c r="B3289" s="8" t="s">
        <v>102</v>
      </c>
      <c r="C3289" s="1" t="s">
        <v>42</v>
      </c>
      <c r="D3289" s="1" t="s">
        <v>71</v>
      </c>
      <c r="E3289" s="1" t="s">
        <v>603</v>
      </c>
      <c r="F3289" s="2">
        <v>0.3</v>
      </c>
      <c r="G3289" s="2">
        <v>0.1</v>
      </c>
      <c r="H3289" s="2">
        <v>0.08</v>
      </c>
      <c r="I3289" s="2">
        <v>0.02</v>
      </c>
      <c r="J3289" s="2">
        <v>0.5</v>
      </c>
      <c r="L3289"/>
      <c r="N3289"/>
    </row>
    <row r="3290" spans="1:14" x14ac:dyDescent="0.2">
      <c r="A3290" s="1" t="s">
        <v>132</v>
      </c>
      <c r="B3290" s="8" t="s">
        <v>559</v>
      </c>
      <c r="C3290" s="1" t="s">
        <v>37</v>
      </c>
      <c r="D3290" s="1" t="s">
        <v>12</v>
      </c>
      <c r="E3290" s="1" t="s">
        <v>99</v>
      </c>
      <c r="F3290" s="2">
        <v>0.11</v>
      </c>
      <c r="G3290" s="2">
        <v>0.25</v>
      </c>
      <c r="H3290" s="2">
        <v>0.01</v>
      </c>
      <c r="I3290" s="2">
        <v>0.13</v>
      </c>
      <c r="J3290" s="2">
        <v>0.5</v>
      </c>
      <c r="L3290"/>
      <c r="N3290"/>
    </row>
    <row r="3291" spans="1:14" x14ac:dyDescent="0.2">
      <c r="A3291" s="1" t="s">
        <v>2450</v>
      </c>
      <c r="B3291" s="8" t="s">
        <v>41</v>
      </c>
      <c r="C3291" s="1" t="s">
        <v>47</v>
      </c>
      <c r="D3291" s="1" t="s">
        <v>58</v>
      </c>
      <c r="E3291" s="1" t="s">
        <v>168</v>
      </c>
      <c r="F3291" s="2">
        <v>0.24</v>
      </c>
      <c r="G3291" s="2">
        <v>0.19</v>
      </c>
      <c r="H3291" s="2">
        <v>0</v>
      </c>
      <c r="I3291" s="2">
        <v>0.06</v>
      </c>
      <c r="J3291" s="2">
        <v>0.5</v>
      </c>
      <c r="L3291"/>
      <c r="N3291"/>
    </row>
    <row r="3292" spans="1:14" x14ac:dyDescent="0.2">
      <c r="A3292" s="1" t="s">
        <v>2396</v>
      </c>
      <c r="B3292" s="8" t="s">
        <v>36</v>
      </c>
      <c r="C3292" s="1" t="s">
        <v>18</v>
      </c>
      <c r="D3292" s="1" t="s">
        <v>38</v>
      </c>
      <c r="E3292" s="1" t="s">
        <v>99</v>
      </c>
      <c r="F3292" s="2">
        <v>0.2</v>
      </c>
      <c r="G3292" s="2">
        <v>0.22</v>
      </c>
      <c r="H3292" s="2">
        <v>0</v>
      </c>
      <c r="I3292" s="2">
        <v>0.08</v>
      </c>
      <c r="J3292" s="2">
        <v>0.5</v>
      </c>
      <c r="L3292"/>
      <c r="N3292"/>
    </row>
    <row r="3293" spans="1:14" x14ac:dyDescent="0.2">
      <c r="A3293" s="1" t="s">
        <v>2428</v>
      </c>
      <c r="B3293" s="8" t="s">
        <v>41</v>
      </c>
      <c r="C3293" s="1" t="s">
        <v>42</v>
      </c>
      <c r="D3293" s="1" t="s">
        <v>38</v>
      </c>
      <c r="E3293" s="1" t="s">
        <v>319</v>
      </c>
      <c r="F3293" s="2">
        <v>0.24</v>
      </c>
      <c r="G3293" s="2">
        <v>0.19</v>
      </c>
      <c r="H3293" s="2">
        <v>0</v>
      </c>
      <c r="I3293" s="2">
        <v>0.06</v>
      </c>
      <c r="J3293" s="2">
        <v>0.5</v>
      </c>
      <c r="L3293"/>
      <c r="N3293"/>
    </row>
    <row r="3294" spans="1:14" x14ac:dyDescent="0.2">
      <c r="A3294" s="1" t="s">
        <v>917</v>
      </c>
      <c r="B3294" s="8" t="s">
        <v>32</v>
      </c>
      <c r="C3294" s="1" t="s">
        <v>37</v>
      </c>
      <c r="D3294" s="1" t="s">
        <v>38</v>
      </c>
      <c r="E3294" s="1" t="s">
        <v>159</v>
      </c>
      <c r="F3294" s="2">
        <v>0.28999999999999998</v>
      </c>
      <c r="G3294" s="2">
        <v>0.16</v>
      </c>
      <c r="H3294" s="2">
        <v>0</v>
      </c>
      <c r="I3294" s="2">
        <v>0.04</v>
      </c>
      <c r="J3294" s="2">
        <v>0.5</v>
      </c>
      <c r="L3294"/>
      <c r="N3294"/>
    </row>
    <row r="3295" spans="1:14" x14ac:dyDescent="0.2">
      <c r="A3295" s="1" t="s">
        <v>457</v>
      </c>
      <c r="B3295" s="8" t="s">
        <v>41</v>
      </c>
      <c r="C3295" s="1" t="s">
        <v>33</v>
      </c>
      <c r="D3295" s="1" t="s">
        <v>12</v>
      </c>
      <c r="E3295" s="1" t="s">
        <v>99</v>
      </c>
      <c r="F3295" s="2">
        <v>0.41</v>
      </c>
      <c r="G3295" s="2">
        <v>0.02</v>
      </c>
      <c r="H3295" s="2">
        <v>0</v>
      </c>
      <c r="I3295" s="2">
        <v>7.0000000000000007E-2</v>
      </c>
      <c r="J3295" s="2">
        <v>0.5</v>
      </c>
      <c r="L3295"/>
      <c r="N3295"/>
    </row>
    <row r="3296" spans="1:14" x14ac:dyDescent="0.2">
      <c r="A3296" s="1" t="s">
        <v>2451</v>
      </c>
      <c r="B3296" s="8" t="s">
        <v>32</v>
      </c>
      <c r="C3296" s="1" t="s">
        <v>67</v>
      </c>
      <c r="D3296" s="1" t="s">
        <v>12</v>
      </c>
      <c r="E3296" s="1" t="s">
        <v>39</v>
      </c>
      <c r="F3296" s="2">
        <v>0.47</v>
      </c>
      <c r="G3296" s="2">
        <v>0</v>
      </c>
      <c r="H3296" s="2">
        <v>0</v>
      </c>
      <c r="I3296" s="2">
        <v>0.03</v>
      </c>
      <c r="J3296" s="2">
        <v>0.5</v>
      </c>
      <c r="L3296"/>
      <c r="N3296"/>
    </row>
    <row r="3297" spans="1:14" x14ac:dyDescent="0.2">
      <c r="A3297" s="1" t="s">
        <v>1206</v>
      </c>
      <c r="B3297" s="8" t="s">
        <v>121</v>
      </c>
      <c r="C3297" s="1" t="s">
        <v>75</v>
      </c>
      <c r="D3297" s="1" t="s">
        <v>58</v>
      </c>
      <c r="E3297" s="1" t="s">
        <v>109</v>
      </c>
      <c r="F3297" s="2">
        <v>0.22</v>
      </c>
      <c r="G3297" s="2">
        <v>0.24</v>
      </c>
      <c r="H3297" s="2">
        <v>0</v>
      </c>
      <c r="I3297" s="2">
        <v>0.04</v>
      </c>
      <c r="J3297" s="2">
        <v>0.5</v>
      </c>
      <c r="L3297"/>
      <c r="N3297"/>
    </row>
    <row r="3298" spans="1:14" x14ac:dyDescent="0.2">
      <c r="A3298" s="1" t="s">
        <v>1595</v>
      </c>
      <c r="B3298" s="8" t="s">
        <v>20</v>
      </c>
      <c r="C3298" s="1" t="s">
        <v>15</v>
      </c>
      <c r="D3298" s="1" t="s">
        <v>22</v>
      </c>
      <c r="E3298" s="1" t="s">
        <v>86</v>
      </c>
      <c r="F3298" s="2">
        <v>0.46</v>
      </c>
      <c r="G3298" s="2">
        <v>0</v>
      </c>
      <c r="H3298" s="2">
        <v>0</v>
      </c>
      <c r="I3298" s="2">
        <v>0.04</v>
      </c>
      <c r="J3298" s="2">
        <v>0.5</v>
      </c>
      <c r="L3298"/>
      <c r="N3298"/>
    </row>
    <row r="3299" spans="1:14" x14ac:dyDescent="0.2">
      <c r="A3299" s="1" t="s">
        <v>2452</v>
      </c>
      <c r="B3299" s="8" t="s">
        <v>41</v>
      </c>
      <c r="C3299" s="1" t="s">
        <v>42</v>
      </c>
      <c r="D3299" s="1" t="s">
        <v>45</v>
      </c>
      <c r="E3299" s="1" t="s">
        <v>178</v>
      </c>
      <c r="F3299" s="2">
        <v>0.11</v>
      </c>
      <c r="G3299" s="2">
        <v>0.08</v>
      </c>
      <c r="H3299" s="2">
        <v>0.28000000000000003</v>
      </c>
      <c r="I3299" s="2">
        <v>0.03</v>
      </c>
      <c r="J3299" s="2">
        <v>0.5</v>
      </c>
      <c r="L3299"/>
      <c r="N3299"/>
    </row>
    <row r="3300" spans="1:14" x14ac:dyDescent="0.2">
      <c r="A3300" s="1" t="s">
        <v>1032</v>
      </c>
      <c r="B3300" s="8" t="s">
        <v>32</v>
      </c>
      <c r="C3300" s="1" t="s">
        <v>57</v>
      </c>
      <c r="D3300" s="1" t="s">
        <v>16</v>
      </c>
      <c r="E3300" s="1" t="s">
        <v>369</v>
      </c>
      <c r="F3300" s="2">
        <v>0.28000000000000003</v>
      </c>
      <c r="G3300" s="2">
        <v>0.17</v>
      </c>
      <c r="H3300" s="2">
        <v>0</v>
      </c>
      <c r="I3300" s="2">
        <v>0.05</v>
      </c>
      <c r="J3300" s="2">
        <v>0.5</v>
      </c>
      <c r="L3300"/>
      <c r="N3300"/>
    </row>
    <row r="3301" spans="1:14" x14ac:dyDescent="0.2">
      <c r="A3301" s="1" t="s">
        <v>2453</v>
      </c>
      <c r="B3301" s="8" t="s">
        <v>10</v>
      </c>
      <c r="C3301" s="1" t="s">
        <v>18</v>
      </c>
      <c r="D3301" s="1" t="s">
        <v>16</v>
      </c>
      <c r="E3301" s="1" t="s">
        <v>59</v>
      </c>
      <c r="F3301" s="2">
        <v>0.28999999999999998</v>
      </c>
      <c r="G3301" s="2">
        <v>0.16</v>
      </c>
      <c r="H3301" s="2">
        <v>0</v>
      </c>
      <c r="I3301" s="2">
        <v>0.05</v>
      </c>
      <c r="J3301" s="2">
        <v>0.5</v>
      </c>
      <c r="L3301"/>
      <c r="N3301"/>
    </row>
    <row r="3302" spans="1:14" x14ac:dyDescent="0.2">
      <c r="A3302" s="1" t="s">
        <v>535</v>
      </c>
      <c r="B3302" s="8" t="s">
        <v>126</v>
      </c>
      <c r="C3302" s="1" t="s">
        <v>42</v>
      </c>
      <c r="D3302" s="1" t="s">
        <v>12</v>
      </c>
      <c r="E3302" s="1" t="s">
        <v>59</v>
      </c>
      <c r="F3302" s="2">
        <v>0.38</v>
      </c>
      <c r="G3302" s="2">
        <v>0.1</v>
      </c>
      <c r="H3302" s="2">
        <v>0</v>
      </c>
      <c r="I3302" s="2">
        <v>0.01</v>
      </c>
      <c r="J3302" s="2">
        <v>0.5</v>
      </c>
      <c r="L3302"/>
      <c r="N3302"/>
    </row>
    <row r="3303" spans="1:14" x14ac:dyDescent="0.2">
      <c r="A3303" s="1" t="s">
        <v>2454</v>
      </c>
      <c r="B3303" s="8" t="s">
        <v>41</v>
      </c>
      <c r="C3303" s="1" t="s">
        <v>124</v>
      </c>
      <c r="D3303" s="1" t="s">
        <v>16</v>
      </c>
      <c r="E3303" s="1" t="s">
        <v>319</v>
      </c>
      <c r="F3303" s="2">
        <v>0.24</v>
      </c>
      <c r="G3303" s="2">
        <v>0.19</v>
      </c>
      <c r="H3303" s="2">
        <v>0</v>
      </c>
      <c r="I3303" s="2">
        <v>0.06</v>
      </c>
      <c r="J3303" s="2">
        <v>0.5</v>
      </c>
      <c r="L3303"/>
      <c r="N3303"/>
    </row>
    <row r="3304" spans="1:14" x14ac:dyDescent="0.2">
      <c r="A3304" s="1" t="s">
        <v>2455</v>
      </c>
      <c r="B3304" s="8" t="s">
        <v>36</v>
      </c>
      <c r="C3304" s="1" t="s">
        <v>15</v>
      </c>
      <c r="D3304" s="1" t="s">
        <v>38</v>
      </c>
      <c r="E3304" s="1" t="s">
        <v>251</v>
      </c>
      <c r="F3304" s="2">
        <v>0.09</v>
      </c>
      <c r="G3304" s="2">
        <v>7.0000000000000007E-2</v>
      </c>
      <c r="H3304" s="2">
        <v>0.32</v>
      </c>
      <c r="I3304" s="2">
        <v>0.03</v>
      </c>
      <c r="J3304" s="2">
        <v>0.5</v>
      </c>
      <c r="L3304"/>
      <c r="N3304"/>
    </row>
    <row r="3305" spans="1:14" x14ac:dyDescent="0.2">
      <c r="A3305" s="1" t="s">
        <v>2456</v>
      </c>
      <c r="B3305" s="8" t="s">
        <v>41</v>
      </c>
      <c r="C3305" s="1" t="s">
        <v>25</v>
      </c>
      <c r="D3305" s="1" t="s">
        <v>38</v>
      </c>
      <c r="E3305" s="1" t="s">
        <v>59</v>
      </c>
      <c r="F3305" s="2">
        <v>0.24</v>
      </c>
      <c r="G3305" s="2">
        <v>0.19</v>
      </c>
      <c r="H3305" s="2">
        <v>0</v>
      </c>
      <c r="I3305" s="2">
        <v>0.06</v>
      </c>
      <c r="J3305" s="2">
        <v>0.5</v>
      </c>
      <c r="L3305"/>
      <c r="N3305"/>
    </row>
    <row r="3306" spans="1:14" x14ac:dyDescent="0.2">
      <c r="A3306" s="1" t="s">
        <v>2457</v>
      </c>
      <c r="B3306" s="8" t="s">
        <v>49</v>
      </c>
      <c r="C3306" s="1" t="s">
        <v>54</v>
      </c>
      <c r="D3306" s="1" t="s">
        <v>1</v>
      </c>
      <c r="E3306" s="1" t="s">
        <v>86</v>
      </c>
      <c r="F3306" s="2">
        <v>0.36</v>
      </c>
      <c r="G3306" s="2">
        <v>0.13</v>
      </c>
      <c r="H3306" s="2">
        <v>0</v>
      </c>
      <c r="I3306" s="2">
        <v>0.01</v>
      </c>
      <c r="J3306" s="2">
        <v>0.5</v>
      </c>
      <c r="L3306"/>
      <c r="N3306"/>
    </row>
    <row r="3307" spans="1:14" x14ac:dyDescent="0.2">
      <c r="A3307" s="1" t="s">
        <v>2458</v>
      </c>
      <c r="B3307" s="8" t="s">
        <v>41</v>
      </c>
      <c r="C3307" s="1" t="s">
        <v>15</v>
      </c>
      <c r="D3307" s="1" t="s">
        <v>214</v>
      </c>
      <c r="E3307" s="1" t="s">
        <v>251</v>
      </c>
      <c r="F3307" s="2">
        <v>0</v>
      </c>
      <c r="G3307" s="2">
        <v>0</v>
      </c>
      <c r="H3307" s="2">
        <v>0.5</v>
      </c>
      <c r="I3307" s="2">
        <v>0</v>
      </c>
      <c r="J3307" s="2">
        <v>0.5</v>
      </c>
      <c r="L3307"/>
      <c r="N3307"/>
    </row>
    <row r="3308" spans="1:14" x14ac:dyDescent="0.2">
      <c r="A3308" s="1" t="s">
        <v>1547</v>
      </c>
      <c r="B3308" s="8" t="s">
        <v>41</v>
      </c>
      <c r="C3308" s="1" t="s">
        <v>29</v>
      </c>
      <c r="D3308" s="1" t="s">
        <v>38</v>
      </c>
      <c r="E3308" s="1" t="s">
        <v>248</v>
      </c>
      <c r="F3308" s="2">
        <v>0.41</v>
      </c>
      <c r="G3308" s="2">
        <v>0.02</v>
      </c>
      <c r="H3308" s="2">
        <v>0</v>
      </c>
      <c r="I3308" s="2">
        <v>7.0000000000000007E-2</v>
      </c>
      <c r="J3308" s="2">
        <v>0.5</v>
      </c>
      <c r="L3308"/>
      <c r="N3308"/>
    </row>
    <row r="3309" spans="1:14" x14ac:dyDescent="0.2">
      <c r="A3309" s="1" t="s">
        <v>2459</v>
      </c>
      <c r="B3309" s="8" t="s">
        <v>41</v>
      </c>
      <c r="C3309" s="1" t="s">
        <v>25</v>
      </c>
      <c r="D3309" s="1" t="s">
        <v>38</v>
      </c>
      <c r="E3309" s="1" t="s">
        <v>59</v>
      </c>
      <c r="F3309" s="2">
        <v>0.41</v>
      </c>
      <c r="G3309" s="2">
        <v>0.01</v>
      </c>
      <c r="H3309" s="2">
        <v>0</v>
      </c>
      <c r="I3309" s="2">
        <v>7.0000000000000007E-2</v>
      </c>
      <c r="J3309" s="2">
        <v>0.5</v>
      </c>
      <c r="L3309"/>
      <c r="N3309"/>
    </row>
    <row r="3310" spans="1:14" x14ac:dyDescent="0.2">
      <c r="A3310" s="1" t="s">
        <v>1322</v>
      </c>
      <c r="B3310" s="8" t="s">
        <v>36</v>
      </c>
      <c r="C3310" s="1" t="s">
        <v>67</v>
      </c>
      <c r="D3310" s="1" t="s">
        <v>38</v>
      </c>
      <c r="E3310" s="1" t="s">
        <v>369</v>
      </c>
      <c r="F3310" s="2">
        <v>0.21</v>
      </c>
      <c r="G3310" s="2">
        <v>0.2</v>
      </c>
      <c r="H3310" s="2">
        <v>0</v>
      </c>
      <c r="I3310" s="2">
        <v>0.08</v>
      </c>
      <c r="J3310" s="2">
        <v>0.5</v>
      </c>
      <c r="L3310"/>
      <c r="N3310"/>
    </row>
    <row r="3311" spans="1:14" x14ac:dyDescent="0.2">
      <c r="A3311" s="1" t="s">
        <v>2460</v>
      </c>
      <c r="B3311" s="8" t="s">
        <v>41</v>
      </c>
      <c r="C3311" s="1" t="s">
        <v>47</v>
      </c>
      <c r="D3311" s="1" t="s">
        <v>58</v>
      </c>
      <c r="E3311" s="1" t="s">
        <v>633</v>
      </c>
      <c r="F3311" s="2">
        <v>0.24</v>
      </c>
      <c r="G3311" s="2">
        <v>0.19</v>
      </c>
      <c r="H3311" s="2">
        <v>0</v>
      </c>
      <c r="I3311" s="2">
        <v>0.06</v>
      </c>
      <c r="J3311" s="2">
        <v>0.5</v>
      </c>
      <c r="L3311"/>
      <c r="N3311"/>
    </row>
    <row r="3312" spans="1:14" x14ac:dyDescent="0.2">
      <c r="A3312" s="1" t="s">
        <v>711</v>
      </c>
      <c r="B3312" s="8" t="s">
        <v>32</v>
      </c>
      <c r="C3312" s="1" t="s">
        <v>75</v>
      </c>
      <c r="D3312" s="1" t="s">
        <v>38</v>
      </c>
      <c r="E3312" s="1" t="s">
        <v>97</v>
      </c>
      <c r="F3312" s="2">
        <v>0.25</v>
      </c>
      <c r="G3312" s="2">
        <v>0.2</v>
      </c>
      <c r="H3312" s="2">
        <v>0.01</v>
      </c>
      <c r="I3312" s="2">
        <v>0.04</v>
      </c>
      <c r="J3312" s="2">
        <v>0.5</v>
      </c>
      <c r="L3312"/>
      <c r="N3312"/>
    </row>
    <row r="3313" spans="1:14" x14ac:dyDescent="0.2">
      <c r="A3313" s="1" t="s">
        <v>2461</v>
      </c>
      <c r="B3313" s="8" t="s">
        <v>41</v>
      </c>
      <c r="C3313" s="1" t="s">
        <v>29</v>
      </c>
      <c r="D3313" s="1" t="s">
        <v>1</v>
      </c>
      <c r="E3313" s="1" t="s">
        <v>319</v>
      </c>
      <c r="F3313" s="2">
        <v>0.24</v>
      </c>
      <c r="G3313" s="2">
        <v>0.19</v>
      </c>
      <c r="H3313" s="2">
        <v>0</v>
      </c>
      <c r="I3313" s="2">
        <v>0.06</v>
      </c>
      <c r="J3313" s="2">
        <v>0.5</v>
      </c>
      <c r="L3313"/>
      <c r="N3313"/>
    </row>
    <row r="3314" spans="1:14" x14ac:dyDescent="0.2">
      <c r="A3314" s="1" t="s">
        <v>2462</v>
      </c>
      <c r="B3314" s="8" t="s">
        <v>62</v>
      </c>
      <c r="C3314" s="1" t="s">
        <v>57</v>
      </c>
      <c r="D3314" s="1" t="s">
        <v>16</v>
      </c>
      <c r="E3314" s="1" t="s">
        <v>251</v>
      </c>
      <c r="F3314" s="2">
        <v>0.19</v>
      </c>
      <c r="G3314" s="2">
        <v>0.15</v>
      </c>
      <c r="H3314" s="2">
        <v>0.12</v>
      </c>
      <c r="I3314" s="2">
        <v>0.03</v>
      </c>
      <c r="J3314" s="2">
        <v>0.5</v>
      </c>
      <c r="L3314"/>
      <c r="N3314"/>
    </row>
    <row r="3315" spans="1:14" x14ac:dyDescent="0.2">
      <c r="A3315" s="1" t="s">
        <v>2463</v>
      </c>
      <c r="B3315" s="8" t="s">
        <v>10</v>
      </c>
      <c r="C3315" s="1" t="s">
        <v>29</v>
      </c>
      <c r="D3315" s="1" t="s">
        <v>16</v>
      </c>
      <c r="E3315" s="1" t="s">
        <v>319</v>
      </c>
      <c r="F3315" s="2">
        <v>0.46</v>
      </c>
      <c r="G3315" s="2">
        <v>0</v>
      </c>
      <c r="H3315" s="2">
        <v>0</v>
      </c>
      <c r="I3315" s="2">
        <v>0.04</v>
      </c>
      <c r="J3315" s="2">
        <v>0.49</v>
      </c>
      <c r="L3315"/>
      <c r="N3315"/>
    </row>
    <row r="3316" spans="1:14" x14ac:dyDescent="0.2">
      <c r="A3316" s="1" t="s">
        <v>1741</v>
      </c>
      <c r="B3316" s="8" t="s">
        <v>32</v>
      </c>
      <c r="C3316" s="1" t="s">
        <v>57</v>
      </c>
      <c r="D3316" s="1" t="s">
        <v>38</v>
      </c>
      <c r="E3316" s="1" t="s">
        <v>251</v>
      </c>
      <c r="F3316" s="2">
        <v>0.3</v>
      </c>
      <c r="G3316" s="2">
        <v>0.12</v>
      </c>
      <c r="H3316" s="2">
        <v>0.03</v>
      </c>
      <c r="I3316" s="2">
        <v>0.04</v>
      </c>
      <c r="J3316" s="2">
        <v>0.49</v>
      </c>
      <c r="L3316"/>
      <c r="N3316"/>
    </row>
    <row r="3317" spans="1:14" x14ac:dyDescent="0.2">
      <c r="A3317" s="1" t="s">
        <v>2464</v>
      </c>
      <c r="B3317" s="8" t="s">
        <v>62</v>
      </c>
      <c r="C3317" s="1" t="s">
        <v>57</v>
      </c>
      <c r="D3317" s="1" t="s">
        <v>38</v>
      </c>
      <c r="E3317" s="1" t="s">
        <v>178</v>
      </c>
      <c r="F3317" s="2">
        <v>0.16</v>
      </c>
      <c r="G3317" s="2">
        <v>0.17</v>
      </c>
      <c r="H3317" s="2">
        <v>0.13</v>
      </c>
      <c r="I3317" s="2">
        <v>0.03</v>
      </c>
      <c r="J3317" s="2">
        <v>0.49</v>
      </c>
      <c r="L3317"/>
      <c r="N3317"/>
    </row>
    <row r="3318" spans="1:14" x14ac:dyDescent="0.2">
      <c r="A3318" s="1" t="s">
        <v>2465</v>
      </c>
      <c r="B3318" s="8" t="s">
        <v>62</v>
      </c>
      <c r="C3318" s="1" t="s">
        <v>57</v>
      </c>
      <c r="D3318" s="1" t="s">
        <v>38</v>
      </c>
      <c r="E3318" s="1" t="s">
        <v>109</v>
      </c>
      <c r="F3318" s="2">
        <v>0.26</v>
      </c>
      <c r="G3318" s="2">
        <v>0.15</v>
      </c>
      <c r="H3318" s="2">
        <v>0.05</v>
      </c>
      <c r="I3318" s="2">
        <v>0.04</v>
      </c>
      <c r="J3318" s="2">
        <v>0.49</v>
      </c>
      <c r="L3318"/>
      <c r="N3318"/>
    </row>
    <row r="3319" spans="1:14" x14ac:dyDescent="0.2">
      <c r="A3319" s="1" t="s">
        <v>1534</v>
      </c>
      <c r="B3319" s="8" t="s">
        <v>32</v>
      </c>
      <c r="C3319" s="1" t="s">
        <v>11</v>
      </c>
      <c r="D3319" s="1" t="s">
        <v>12</v>
      </c>
      <c r="E3319" s="1" t="s">
        <v>59</v>
      </c>
      <c r="F3319" s="2">
        <v>0.44</v>
      </c>
      <c r="G3319" s="2">
        <v>0.02</v>
      </c>
      <c r="H3319" s="2">
        <v>0</v>
      </c>
      <c r="I3319" s="2">
        <v>0.04</v>
      </c>
      <c r="J3319" s="2">
        <v>0.49</v>
      </c>
      <c r="L3319"/>
      <c r="N3319"/>
    </row>
    <row r="3320" spans="1:14" x14ac:dyDescent="0.2">
      <c r="A3320" s="1" t="s">
        <v>535</v>
      </c>
      <c r="B3320" s="8" t="s">
        <v>49</v>
      </c>
      <c r="C3320" s="1" t="s">
        <v>42</v>
      </c>
      <c r="D3320" s="1" t="s">
        <v>12</v>
      </c>
      <c r="E3320" s="1" t="s">
        <v>59</v>
      </c>
      <c r="F3320" s="2">
        <v>0.35</v>
      </c>
      <c r="G3320" s="2">
        <v>0.13</v>
      </c>
      <c r="H3320" s="2">
        <v>0</v>
      </c>
      <c r="I3320" s="2">
        <v>0.01</v>
      </c>
      <c r="J3320" s="2">
        <v>0.49</v>
      </c>
      <c r="L3320"/>
      <c r="N3320"/>
    </row>
    <row r="3321" spans="1:14" x14ac:dyDescent="0.2">
      <c r="A3321" s="1" t="s">
        <v>2466</v>
      </c>
      <c r="B3321" s="8" t="s">
        <v>36</v>
      </c>
      <c r="C3321" s="1" t="s">
        <v>57</v>
      </c>
      <c r="D3321" s="1" t="s">
        <v>16</v>
      </c>
      <c r="E3321" s="1" t="s">
        <v>55</v>
      </c>
      <c r="F3321" s="2">
        <v>0.21</v>
      </c>
      <c r="G3321" s="2">
        <v>0.2</v>
      </c>
      <c r="H3321" s="2">
        <v>0</v>
      </c>
      <c r="I3321" s="2">
        <v>0.08</v>
      </c>
      <c r="J3321" s="2">
        <v>0.49</v>
      </c>
      <c r="L3321"/>
      <c r="N3321"/>
    </row>
    <row r="3322" spans="1:14" x14ac:dyDescent="0.2">
      <c r="A3322" s="1" t="s">
        <v>1795</v>
      </c>
      <c r="B3322" s="8" t="s">
        <v>36</v>
      </c>
      <c r="C3322" s="1" t="s">
        <v>65</v>
      </c>
      <c r="D3322" s="1" t="s">
        <v>38</v>
      </c>
      <c r="E3322" s="1" t="s">
        <v>164</v>
      </c>
      <c r="F3322" s="2">
        <v>0</v>
      </c>
      <c r="G3322" s="2">
        <v>0</v>
      </c>
      <c r="H3322" s="2">
        <v>0.49</v>
      </c>
      <c r="I3322" s="2">
        <v>0</v>
      </c>
      <c r="J3322" s="2">
        <v>0.49</v>
      </c>
      <c r="L3322"/>
      <c r="N3322"/>
    </row>
    <row r="3323" spans="1:14" x14ac:dyDescent="0.2">
      <c r="A3323" s="1" t="s">
        <v>1415</v>
      </c>
      <c r="B3323" s="8" t="s">
        <v>559</v>
      </c>
      <c r="C3323" s="1" t="s">
        <v>75</v>
      </c>
      <c r="D3323" s="1" t="s">
        <v>38</v>
      </c>
      <c r="E3323" s="1" t="s">
        <v>175</v>
      </c>
      <c r="F3323" s="2">
        <v>0.09</v>
      </c>
      <c r="G3323" s="2">
        <v>0.28999999999999998</v>
      </c>
      <c r="H3323" s="2">
        <v>0</v>
      </c>
      <c r="I3323" s="2">
        <v>0.11</v>
      </c>
      <c r="J3323" s="2">
        <v>0.49</v>
      </c>
      <c r="L3323"/>
      <c r="N3323"/>
    </row>
    <row r="3324" spans="1:14" x14ac:dyDescent="0.2">
      <c r="A3324" s="1" t="s">
        <v>2467</v>
      </c>
      <c r="B3324" s="8" t="s">
        <v>41</v>
      </c>
      <c r="C3324" s="1" t="s">
        <v>25</v>
      </c>
      <c r="D3324" s="1" t="s">
        <v>38</v>
      </c>
      <c r="E3324" s="1" t="s">
        <v>218</v>
      </c>
      <c r="F3324" s="2">
        <v>0.41</v>
      </c>
      <c r="G3324" s="2">
        <v>0.01</v>
      </c>
      <c r="H3324" s="2">
        <v>0</v>
      </c>
      <c r="I3324" s="2">
        <v>7.0000000000000007E-2</v>
      </c>
      <c r="J3324" s="2">
        <v>0.49</v>
      </c>
      <c r="L3324"/>
      <c r="N3324"/>
    </row>
    <row r="3325" spans="1:14" x14ac:dyDescent="0.2">
      <c r="A3325" s="1" t="s">
        <v>2104</v>
      </c>
      <c r="B3325" s="8" t="s">
        <v>32</v>
      </c>
      <c r="C3325" s="1" t="s">
        <v>33</v>
      </c>
      <c r="D3325" s="1" t="s">
        <v>58</v>
      </c>
      <c r="E3325" s="1" t="s">
        <v>164</v>
      </c>
      <c r="F3325" s="2">
        <v>0.2</v>
      </c>
      <c r="G3325" s="2">
        <v>0.23</v>
      </c>
      <c r="H3325" s="2">
        <v>0.01</v>
      </c>
      <c r="I3325" s="2">
        <v>0.05</v>
      </c>
      <c r="J3325" s="2">
        <v>0.49</v>
      </c>
      <c r="L3325"/>
      <c r="N3325"/>
    </row>
    <row r="3326" spans="1:14" x14ac:dyDescent="0.2">
      <c r="A3326" s="1" t="s">
        <v>1888</v>
      </c>
      <c r="B3326" s="8" t="s">
        <v>32</v>
      </c>
      <c r="C3326" s="1" t="s">
        <v>67</v>
      </c>
      <c r="D3326" s="1" t="s">
        <v>38</v>
      </c>
      <c r="E3326" s="1" t="s">
        <v>175</v>
      </c>
      <c r="F3326" s="2">
        <v>0.31</v>
      </c>
      <c r="G3326" s="2">
        <v>0.13</v>
      </c>
      <c r="H3326" s="2">
        <v>0.02</v>
      </c>
      <c r="I3326" s="2">
        <v>0.04</v>
      </c>
      <c r="J3326" s="2">
        <v>0.49</v>
      </c>
      <c r="L3326"/>
      <c r="N3326"/>
    </row>
    <row r="3327" spans="1:14" x14ac:dyDescent="0.2">
      <c r="A3327" s="1" t="s">
        <v>2468</v>
      </c>
      <c r="B3327" s="8" t="s">
        <v>126</v>
      </c>
      <c r="C3327" s="1" t="s">
        <v>47</v>
      </c>
      <c r="D3327" s="1" t="s">
        <v>71</v>
      </c>
      <c r="E3327" s="1" t="s">
        <v>319</v>
      </c>
      <c r="F3327" s="2">
        <v>0.38</v>
      </c>
      <c r="G3327" s="2">
        <v>0.1</v>
      </c>
      <c r="H3327" s="2">
        <v>0</v>
      </c>
      <c r="I3327" s="2">
        <v>0.01</v>
      </c>
      <c r="J3327" s="2">
        <v>0.49</v>
      </c>
      <c r="L3327"/>
      <c r="N3327"/>
    </row>
    <row r="3328" spans="1:14" x14ac:dyDescent="0.2">
      <c r="A3328" s="1" t="s">
        <v>2469</v>
      </c>
      <c r="B3328" s="8" t="s">
        <v>62</v>
      </c>
      <c r="C3328" s="1" t="s">
        <v>37</v>
      </c>
      <c r="D3328" s="1" t="s">
        <v>1</v>
      </c>
      <c r="E3328" s="1" t="s">
        <v>109</v>
      </c>
      <c r="F3328" s="2">
        <v>0.24</v>
      </c>
      <c r="G3328" s="2">
        <v>0.15</v>
      </c>
      <c r="H3328" s="2">
        <v>7.0000000000000007E-2</v>
      </c>
      <c r="I3328" s="2">
        <v>0.03</v>
      </c>
      <c r="J3328" s="2">
        <v>0.49</v>
      </c>
      <c r="L3328"/>
      <c r="N3328"/>
    </row>
    <row r="3329" spans="1:14" x14ac:dyDescent="0.2">
      <c r="A3329" s="1" t="s">
        <v>1813</v>
      </c>
      <c r="B3329" s="8" t="s">
        <v>49</v>
      </c>
      <c r="C3329" s="1" t="s">
        <v>124</v>
      </c>
      <c r="D3329" s="1" t="s">
        <v>38</v>
      </c>
      <c r="E3329" s="1" t="s">
        <v>319</v>
      </c>
      <c r="F3329" s="2">
        <v>0.35</v>
      </c>
      <c r="G3329" s="2">
        <v>0.13</v>
      </c>
      <c r="H3329" s="2">
        <v>0</v>
      </c>
      <c r="I3329" s="2">
        <v>0.01</v>
      </c>
      <c r="J3329" s="2">
        <v>0.49</v>
      </c>
      <c r="L3329"/>
      <c r="N3329"/>
    </row>
    <row r="3330" spans="1:14" x14ac:dyDescent="0.2">
      <c r="A3330" s="1" t="s">
        <v>1968</v>
      </c>
      <c r="B3330" s="8" t="s">
        <v>102</v>
      </c>
      <c r="C3330" s="1" t="s">
        <v>42</v>
      </c>
      <c r="D3330" s="1" t="s">
        <v>58</v>
      </c>
      <c r="E3330" s="1" t="s">
        <v>99</v>
      </c>
      <c r="F3330" s="2">
        <v>0.34</v>
      </c>
      <c r="G3330" s="2">
        <v>0.13</v>
      </c>
      <c r="H3330" s="2">
        <v>0</v>
      </c>
      <c r="I3330" s="2">
        <v>0.02</v>
      </c>
      <c r="J3330" s="2">
        <v>0.49</v>
      </c>
      <c r="L3330"/>
      <c r="N3330"/>
    </row>
    <row r="3331" spans="1:14" x14ac:dyDescent="0.2">
      <c r="A3331" s="1" t="s">
        <v>2470</v>
      </c>
      <c r="B3331" s="8" t="s">
        <v>10</v>
      </c>
      <c r="C3331" s="1" t="s">
        <v>15</v>
      </c>
      <c r="D3331" s="1" t="s">
        <v>173</v>
      </c>
      <c r="E3331" s="1" t="s">
        <v>1599</v>
      </c>
      <c r="F3331" s="2">
        <v>0.45</v>
      </c>
      <c r="G3331" s="2">
        <v>0</v>
      </c>
      <c r="H3331" s="2">
        <v>0</v>
      </c>
      <c r="I3331" s="2">
        <v>0.03</v>
      </c>
      <c r="J3331" s="2">
        <v>0.49</v>
      </c>
      <c r="L3331"/>
      <c r="N3331"/>
    </row>
    <row r="3332" spans="1:14" x14ac:dyDescent="0.2">
      <c r="A3332" s="1" t="s">
        <v>2407</v>
      </c>
      <c r="B3332" s="8" t="s">
        <v>20</v>
      </c>
      <c r="C3332" s="1" t="s">
        <v>11</v>
      </c>
      <c r="D3332" s="1" t="s">
        <v>1</v>
      </c>
      <c r="E3332" s="1" t="s">
        <v>319</v>
      </c>
      <c r="F3332" s="2">
        <v>0.45</v>
      </c>
      <c r="G3332" s="2">
        <v>0</v>
      </c>
      <c r="H3332" s="2">
        <v>0</v>
      </c>
      <c r="I3332" s="2">
        <v>0.04</v>
      </c>
      <c r="J3332" s="2">
        <v>0.49</v>
      </c>
      <c r="L3332"/>
      <c r="N3332"/>
    </row>
    <row r="3333" spans="1:14" x14ac:dyDescent="0.2">
      <c r="A3333" s="1" t="s">
        <v>446</v>
      </c>
      <c r="B3333" s="8" t="s">
        <v>126</v>
      </c>
      <c r="C3333" s="1" t="s">
        <v>124</v>
      </c>
      <c r="D3333" s="1" t="s">
        <v>26</v>
      </c>
      <c r="E3333" s="1" t="s">
        <v>99</v>
      </c>
      <c r="F3333" s="2">
        <v>0.35</v>
      </c>
      <c r="G3333" s="2">
        <v>0.13</v>
      </c>
      <c r="H3333" s="2">
        <v>0</v>
      </c>
      <c r="I3333" s="2">
        <v>0.01</v>
      </c>
      <c r="J3333" s="2">
        <v>0.49</v>
      </c>
      <c r="L3333"/>
      <c r="N3333"/>
    </row>
    <row r="3334" spans="1:14" x14ac:dyDescent="0.2">
      <c r="A3334" s="1" t="s">
        <v>2471</v>
      </c>
      <c r="B3334" s="8" t="s">
        <v>41</v>
      </c>
      <c r="C3334" s="1" t="s">
        <v>25</v>
      </c>
      <c r="D3334" s="1" t="s">
        <v>45</v>
      </c>
      <c r="E3334" s="1" t="s">
        <v>164</v>
      </c>
      <c r="F3334" s="2">
        <v>0.12</v>
      </c>
      <c r="G3334" s="2">
        <v>0.1</v>
      </c>
      <c r="H3334" s="2">
        <v>0.24</v>
      </c>
      <c r="I3334" s="2">
        <v>0.03</v>
      </c>
      <c r="J3334" s="2">
        <v>0.49</v>
      </c>
      <c r="L3334"/>
      <c r="N3334"/>
    </row>
    <row r="3335" spans="1:14" x14ac:dyDescent="0.2">
      <c r="A3335" s="1" t="s">
        <v>480</v>
      </c>
      <c r="B3335" s="8" t="s">
        <v>20</v>
      </c>
      <c r="C3335" s="1" t="s">
        <v>15</v>
      </c>
      <c r="D3335" s="1" t="s">
        <v>12</v>
      </c>
      <c r="E3335" s="1" t="s">
        <v>99</v>
      </c>
      <c r="F3335" s="2">
        <v>0.12</v>
      </c>
      <c r="G3335" s="2">
        <v>0.31</v>
      </c>
      <c r="H3335" s="2">
        <v>0</v>
      </c>
      <c r="I3335" s="2">
        <v>0.06</v>
      </c>
      <c r="J3335" s="2">
        <v>0.49</v>
      </c>
      <c r="L3335"/>
      <c r="N3335"/>
    </row>
    <row r="3336" spans="1:14" x14ac:dyDescent="0.2">
      <c r="A3336" s="1" t="s">
        <v>2472</v>
      </c>
      <c r="B3336" s="8" t="s">
        <v>41</v>
      </c>
      <c r="C3336" s="1" t="s">
        <v>11</v>
      </c>
      <c r="D3336" s="1" t="s">
        <v>58</v>
      </c>
      <c r="E3336" s="1" t="s">
        <v>251</v>
      </c>
      <c r="F3336" s="2">
        <v>0</v>
      </c>
      <c r="G3336" s="2">
        <v>0</v>
      </c>
      <c r="H3336" s="2">
        <v>0.49</v>
      </c>
      <c r="I3336" s="2">
        <v>0</v>
      </c>
      <c r="J3336" s="2">
        <v>0.49</v>
      </c>
      <c r="L3336"/>
      <c r="N3336"/>
    </row>
    <row r="3337" spans="1:14" x14ac:dyDescent="0.2">
      <c r="A3337" s="1" t="s">
        <v>1146</v>
      </c>
      <c r="B3337" s="8" t="s">
        <v>102</v>
      </c>
      <c r="C3337" s="1" t="s">
        <v>11</v>
      </c>
      <c r="D3337" s="1" t="s">
        <v>38</v>
      </c>
      <c r="E3337" s="1" t="s">
        <v>220</v>
      </c>
      <c r="F3337" s="2">
        <v>0.37</v>
      </c>
      <c r="G3337" s="2">
        <v>0.11</v>
      </c>
      <c r="H3337" s="2">
        <v>0</v>
      </c>
      <c r="I3337" s="2">
        <v>0.02</v>
      </c>
      <c r="J3337" s="2">
        <v>0.49</v>
      </c>
      <c r="L3337"/>
      <c r="N3337"/>
    </row>
    <row r="3338" spans="1:14" x14ac:dyDescent="0.2">
      <c r="A3338" s="1" t="s">
        <v>1833</v>
      </c>
      <c r="B3338" s="8" t="s">
        <v>10</v>
      </c>
      <c r="C3338" s="1" t="s">
        <v>18</v>
      </c>
      <c r="D3338" s="1" t="s">
        <v>58</v>
      </c>
      <c r="E3338" s="1" t="s">
        <v>59</v>
      </c>
      <c r="F3338" s="2">
        <v>0.24</v>
      </c>
      <c r="G3338" s="2">
        <v>0.2</v>
      </c>
      <c r="H3338" s="2">
        <v>0</v>
      </c>
      <c r="I3338" s="2">
        <v>0.05</v>
      </c>
      <c r="J3338" s="2">
        <v>0.49</v>
      </c>
      <c r="L3338"/>
      <c r="N3338"/>
    </row>
    <row r="3339" spans="1:14" x14ac:dyDescent="0.2">
      <c r="A3339" s="1" t="s">
        <v>2473</v>
      </c>
      <c r="B3339" s="8" t="s">
        <v>62</v>
      </c>
      <c r="C3339" s="1" t="s">
        <v>75</v>
      </c>
      <c r="D3339" s="1" t="s">
        <v>22</v>
      </c>
      <c r="E3339" s="1" t="s">
        <v>13</v>
      </c>
      <c r="F3339" s="2">
        <v>0.18</v>
      </c>
      <c r="G3339" s="2">
        <v>0.12</v>
      </c>
      <c r="H3339" s="2">
        <v>0.16</v>
      </c>
      <c r="I3339" s="2">
        <v>0.03</v>
      </c>
      <c r="J3339" s="2">
        <v>0.49</v>
      </c>
      <c r="L3339"/>
      <c r="N3339"/>
    </row>
    <row r="3340" spans="1:14" x14ac:dyDescent="0.2">
      <c r="A3340" s="1" t="s">
        <v>1554</v>
      </c>
      <c r="B3340" s="8" t="s">
        <v>32</v>
      </c>
      <c r="C3340" s="1" t="s">
        <v>15</v>
      </c>
      <c r="D3340" s="1" t="s">
        <v>71</v>
      </c>
      <c r="E3340" s="1" t="s">
        <v>218</v>
      </c>
      <c r="F3340" s="2">
        <v>0.24</v>
      </c>
      <c r="G3340" s="2">
        <v>0.18</v>
      </c>
      <c r="H3340" s="2">
        <v>0.03</v>
      </c>
      <c r="I3340" s="2">
        <v>0.05</v>
      </c>
      <c r="J3340" s="2">
        <v>0.49</v>
      </c>
      <c r="L3340"/>
      <c r="N3340"/>
    </row>
    <row r="3341" spans="1:14" x14ac:dyDescent="0.2">
      <c r="A3341" s="1" t="s">
        <v>2474</v>
      </c>
      <c r="B3341" s="8" t="s">
        <v>20</v>
      </c>
      <c r="C3341" s="1" t="s">
        <v>33</v>
      </c>
      <c r="D3341" s="1" t="s">
        <v>38</v>
      </c>
      <c r="E3341" s="1" t="s">
        <v>59</v>
      </c>
      <c r="F3341" s="2">
        <v>0.42</v>
      </c>
      <c r="G3341" s="2">
        <v>0.02</v>
      </c>
      <c r="H3341" s="2">
        <v>0.02</v>
      </c>
      <c r="I3341" s="2">
        <v>0.03</v>
      </c>
      <c r="J3341" s="2">
        <v>0.49</v>
      </c>
      <c r="L3341"/>
      <c r="N3341"/>
    </row>
    <row r="3342" spans="1:14" x14ac:dyDescent="0.2">
      <c r="A3342" s="1" t="s">
        <v>428</v>
      </c>
      <c r="B3342" s="8" t="s">
        <v>107</v>
      </c>
      <c r="C3342" s="1" t="s">
        <v>33</v>
      </c>
      <c r="D3342" s="1" t="s">
        <v>58</v>
      </c>
      <c r="E3342" s="1" t="s">
        <v>99</v>
      </c>
      <c r="F3342" s="2">
        <v>0.2</v>
      </c>
      <c r="G3342" s="2">
        <v>0.23</v>
      </c>
      <c r="H3342" s="2">
        <v>0</v>
      </c>
      <c r="I3342" s="2">
        <v>7.0000000000000007E-2</v>
      </c>
      <c r="J3342" s="2">
        <v>0.49</v>
      </c>
      <c r="L3342"/>
      <c r="N3342"/>
    </row>
    <row r="3343" spans="1:14" x14ac:dyDescent="0.2">
      <c r="A3343" s="1" t="s">
        <v>2124</v>
      </c>
      <c r="B3343" s="8" t="s">
        <v>32</v>
      </c>
      <c r="C3343" s="1" t="s">
        <v>67</v>
      </c>
      <c r="D3343" s="1" t="s">
        <v>58</v>
      </c>
      <c r="E3343" s="1" t="s">
        <v>97</v>
      </c>
      <c r="F3343" s="2">
        <v>0.28000000000000003</v>
      </c>
      <c r="G3343" s="2">
        <v>0.17</v>
      </c>
      <c r="H3343" s="2">
        <v>0</v>
      </c>
      <c r="I3343" s="2">
        <v>0.04</v>
      </c>
      <c r="J3343" s="2">
        <v>0.49</v>
      </c>
      <c r="L3343"/>
      <c r="N3343"/>
    </row>
    <row r="3344" spans="1:14" x14ac:dyDescent="0.2">
      <c r="A3344" s="1" t="s">
        <v>1784</v>
      </c>
      <c r="B3344" s="8" t="s">
        <v>36</v>
      </c>
      <c r="C3344" s="1" t="s">
        <v>37</v>
      </c>
      <c r="D3344" s="1" t="s">
        <v>38</v>
      </c>
      <c r="E3344" s="1" t="s">
        <v>137</v>
      </c>
      <c r="F3344" s="2">
        <v>7.0000000000000007E-2</v>
      </c>
      <c r="G3344" s="2">
        <v>0.26</v>
      </c>
      <c r="H3344" s="2">
        <v>0.09</v>
      </c>
      <c r="I3344" s="2">
        <v>7.0000000000000007E-2</v>
      </c>
      <c r="J3344" s="2">
        <v>0.49</v>
      </c>
      <c r="L3344"/>
      <c r="N3344"/>
    </row>
    <row r="3345" spans="1:14" x14ac:dyDescent="0.2">
      <c r="A3345" s="1" t="s">
        <v>2475</v>
      </c>
      <c r="B3345" s="8" t="s">
        <v>41</v>
      </c>
      <c r="C3345" s="1" t="s">
        <v>42</v>
      </c>
      <c r="D3345" s="1" t="s">
        <v>12</v>
      </c>
      <c r="E3345" s="1" t="s">
        <v>218</v>
      </c>
      <c r="F3345" s="2">
        <v>0.24</v>
      </c>
      <c r="G3345" s="2">
        <v>0.19</v>
      </c>
      <c r="H3345" s="2">
        <v>0</v>
      </c>
      <c r="I3345" s="2">
        <v>0.06</v>
      </c>
      <c r="J3345" s="2">
        <v>0.49</v>
      </c>
      <c r="L3345"/>
      <c r="N3345"/>
    </row>
    <row r="3346" spans="1:14" x14ac:dyDescent="0.2">
      <c r="A3346" s="1" t="s">
        <v>2476</v>
      </c>
      <c r="B3346" s="8" t="s">
        <v>41</v>
      </c>
      <c r="C3346" s="1" t="s">
        <v>18</v>
      </c>
      <c r="D3346" s="1" t="s">
        <v>16</v>
      </c>
      <c r="E3346" s="1" t="s">
        <v>55</v>
      </c>
      <c r="F3346" s="2">
        <v>0</v>
      </c>
      <c r="G3346" s="2">
        <v>0.15</v>
      </c>
      <c r="H3346" s="2">
        <v>0</v>
      </c>
      <c r="I3346" s="2">
        <v>0.33</v>
      </c>
      <c r="J3346" s="2">
        <v>0.49</v>
      </c>
      <c r="L3346"/>
      <c r="N3346"/>
    </row>
    <row r="3347" spans="1:14" x14ac:dyDescent="0.2">
      <c r="A3347" s="1" t="s">
        <v>2477</v>
      </c>
      <c r="B3347" s="8" t="s">
        <v>41</v>
      </c>
      <c r="C3347" s="1" t="s">
        <v>124</v>
      </c>
      <c r="D3347" s="1" t="s">
        <v>12</v>
      </c>
      <c r="E3347" s="1" t="s">
        <v>183</v>
      </c>
      <c r="F3347" s="2">
        <v>0.24</v>
      </c>
      <c r="G3347" s="2">
        <v>0.19</v>
      </c>
      <c r="H3347" s="2">
        <v>0</v>
      </c>
      <c r="I3347" s="2">
        <v>0.06</v>
      </c>
      <c r="J3347" s="2">
        <v>0.49</v>
      </c>
      <c r="L3347"/>
      <c r="N3347"/>
    </row>
    <row r="3348" spans="1:14" x14ac:dyDescent="0.2">
      <c r="A3348" s="1" t="s">
        <v>2478</v>
      </c>
      <c r="B3348" s="8" t="s">
        <v>62</v>
      </c>
      <c r="C3348" s="1" t="s">
        <v>67</v>
      </c>
      <c r="D3348" s="1" t="s">
        <v>38</v>
      </c>
      <c r="E3348" s="1" t="s">
        <v>369</v>
      </c>
      <c r="F3348" s="2">
        <v>0.36</v>
      </c>
      <c r="G3348" s="2">
        <v>0.04</v>
      </c>
      <c r="H3348" s="2">
        <v>0.04</v>
      </c>
      <c r="I3348" s="2">
        <v>0.04</v>
      </c>
      <c r="J3348" s="2">
        <v>0.49</v>
      </c>
      <c r="L3348"/>
      <c r="N3348"/>
    </row>
    <row r="3349" spans="1:14" x14ac:dyDescent="0.2">
      <c r="A3349" s="1" t="s">
        <v>546</v>
      </c>
      <c r="B3349" s="8" t="s">
        <v>20</v>
      </c>
      <c r="C3349" s="1" t="s">
        <v>37</v>
      </c>
      <c r="D3349" s="1" t="s">
        <v>38</v>
      </c>
      <c r="E3349" s="1" t="s">
        <v>175</v>
      </c>
      <c r="F3349" s="2">
        <v>0.28000000000000003</v>
      </c>
      <c r="G3349" s="2">
        <v>0.17</v>
      </c>
      <c r="H3349" s="2">
        <v>0</v>
      </c>
      <c r="I3349" s="2">
        <v>0.04</v>
      </c>
      <c r="J3349" s="2">
        <v>0.49</v>
      </c>
      <c r="L3349"/>
      <c r="N3349"/>
    </row>
    <row r="3350" spans="1:14" x14ac:dyDescent="0.2">
      <c r="A3350" s="1" t="s">
        <v>2479</v>
      </c>
      <c r="B3350" s="8" t="s">
        <v>41</v>
      </c>
      <c r="C3350" s="1" t="s">
        <v>124</v>
      </c>
      <c r="D3350" s="1" t="s">
        <v>22</v>
      </c>
      <c r="E3350" s="1" t="s">
        <v>251</v>
      </c>
      <c r="F3350" s="2">
        <v>0</v>
      </c>
      <c r="G3350" s="2">
        <v>0</v>
      </c>
      <c r="H3350" s="2">
        <v>0.49</v>
      </c>
      <c r="I3350" s="2">
        <v>0</v>
      </c>
      <c r="J3350" s="2">
        <v>0.49</v>
      </c>
      <c r="L3350"/>
      <c r="N3350"/>
    </row>
    <row r="3351" spans="1:14" x14ac:dyDescent="0.2">
      <c r="A3351" s="1" t="s">
        <v>2480</v>
      </c>
      <c r="B3351" s="8" t="s">
        <v>32</v>
      </c>
      <c r="C3351" s="1" t="s">
        <v>15</v>
      </c>
      <c r="D3351" s="1" t="s">
        <v>173</v>
      </c>
      <c r="E3351" s="1" t="s">
        <v>218</v>
      </c>
      <c r="F3351" s="2">
        <v>0.14000000000000001</v>
      </c>
      <c r="G3351" s="2">
        <v>0.3</v>
      </c>
      <c r="H3351" s="2">
        <v>0</v>
      </c>
      <c r="I3351" s="2">
        <v>0.05</v>
      </c>
      <c r="J3351" s="2">
        <v>0.49</v>
      </c>
      <c r="L3351"/>
      <c r="N3351"/>
    </row>
    <row r="3352" spans="1:14" x14ac:dyDescent="0.2">
      <c r="A3352" s="1" t="s">
        <v>2481</v>
      </c>
      <c r="B3352" s="8" t="s">
        <v>186</v>
      </c>
      <c r="C3352" s="1" t="s">
        <v>54</v>
      </c>
      <c r="D3352" s="1" t="s">
        <v>71</v>
      </c>
      <c r="E3352" s="1" t="s">
        <v>218</v>
      </c>
      <c r="F3352" s="2">
        <v>0</v>
      </c>
      <c r="G3352" s="2">
        <v>0</v>
      </c>
      <c r="H3352" s="2">
        <v>0.46</v>
      </c>
      <c r="I3352" s="2">
        <v>0.03</v>
      </c>
      <c r="J3352" s="2">
        <v>0.49</v>
      </c>
      <c r="L3352"/>
      <c r="N3352"/>
    </row>
    <row r="3353" spans="1:14" x14ac:dyDescent="0.2">
      <c r="A3353" s="1" t="s">
        <v>1833</v>
      </c>
      <c r="B3353" s="8" t="s">
        <v>41</v>
      </c>
      <c r="C3353" s="1" t="s">
        <v>18</v>
      </c>
      <c r="D3353" s="1" t="s">
        <v>58</v>
      </c>
      <c r="E3353" s="1" t="s">
        <v>59</v>
      </c>
      <c r="F3353" s="2">
        <v>0.25</v>
      </c>
      <c r="G3353" s="2">
        <v>0.01</v>
      </c>
      <c r="H3353" s="2">
        <v>0</v>
      </c>
      <c r="I3353" s="2">
        <v>0.22</v>
      </c>
      <c r="J3353" s="2">
        <v>0.49</v>
      </c>
      <c r="L3353"/>
      <c r="N3353"/>
    </row>
    <row r="3354" spans="1:14" x14ac:dyDescent="0.2">
      <c r="A3354" s="1" t="s">
        <v>2482</v>
      </c>
      <c r="B3354" s="8" t="s">
        <v>113</v>
      </c>
      <c r="C3354" s="1" t="s">
        <v>15</v>
      </c>
      <c r="D3354" s="1" t="s">
        <v>12</v>
      </c>
      <c r="E3354" s="1" t="s">
        <v>109</v>
      </c>
      <c r="F3354" s="2">
        <v>0</v>
      </c>
      <c r="G3354" s="2">
        <v>0.47</v>
      </c>
      <c r="H3354" s="2">
        <v>0</v>
      </c>
      <c r="I3354" s="2">
        <v>0.02</v>
      </c>
      <c r="J3354" s="2">
        <v>0.49</v>
      </c>
      <c r="L3354"/>
      <c r="N3354"/>
    </row>
    <row r="3355" spans="1:14" x14ac:dyDescent="0.2">
      <c r="A3355" s="1" t="s">
        <v>2483</v>
      </c>
      <c r="B3355" s="8" t="s">
        <v>107</v>
      </c>
      <c r="C3355" s="1" t="s">
        <v>15</v>
      </c>
      <c r="D3355" s="1" t="s">
        <v>58</v>
      </c>
      <c r="E3355" s="1" t="s">
        <v>1175</v>
      </c>
      <c r="F3355" s="2">
        <v>0</v>
      </c>
      <c r="G3355" s="2">
        <v>0.45</v>
      </c>
      <c r="H3355" s="2">
        <v>0</v>
      </c>
      <c r="I3355" s="2">
        <v>0.03</v>
      </c>
      <c r="J3355" s="2">
        <v>0.49</v>
      </c>
      <c r="L3355"/>
      <c r="N3355"/>
    </row>
    <row r="3356" spans="1:14" x14ac:dyDescent="0.2">
      <c r="A3356" s="1" t="s">
        <v>497</v>
      </c>
      <c r="B3356" s="8" t="s">
        <v>126</v>
      </c>
      <c r="C3356" s="1" t="s">
        <v>54</v>
      </c>
      <c r="D3356" s="1" t="s">
        <v>16</v>
      </c>
      <c r="E3356" s="1" t="s">
        <v>498</v>
      </c>
      <c r="F3356" s="2">
        <v>0.36</v>
      </c>
      <c r="G3356" s="2">
        <v>0.09</v>
      </c>
      <c r="H3356" s="2">
        <v>0.02</v>
      </c>
      <c r="I3356" s="2">
        <v>0.01</v>
      </c>
      <c r="J3356" s="2">
        <v>0.49</v>
      </c>
      <c r="L3356"/>
      <c r="N3356"/>
    </row>
    <row r="3357" spans="1:14" x14ac:dyDescent="0.2">
      <c r="A3357" s="1" t="s">
        <v>2484</v>
      </c>
      <c r="B3357" s="8" t="s">
        <v>41</v>
      </c>
      <c r="C3357" s="1" t="s">
        <v>124</v>
      </c>
      <c r="D3357" s="1" t="s">
        <v>16</v>
      </c>
      <c r="E3357" s="1" t="s">
        <v>501</v>
      </c>
      <c r="F3357" s="2">
        <v>0.24</v>
      </c>
      <c r="G3357" s="2">
        <v>0.19</v>
      </c>
      <c r="H3357" s="2">
        <v>0</v>
      </c>
      <c r="I3357" s="2">
        <v>0.06</v>
      </c>
      <c r="J3357" s="2">
        <v>0.49</v>
      </c>
      <c r="L3357"/>
      <c r="N3357"/>
    </row>
    <row r="3358" spans="1:14" x14ac:dyDescent="0.2">
      <c r="A3358" s="1" t="s">
        <v>2485</v>
      </c>
      <c r="B3358" s="8" t="s">
        <v>36</v>
      </c>
      <c r="C3358" s="1" t="s">
        <v>75</v>
      </c>
      <c r="D3358" s="1" t="s">
        <v>16</v>
      </c>
      <c r="E3358" s="1" t="s">
        <v>969</v>
      </c>
      <c r="F3358" s="2">
        <v>7.0000000000000007E-2</v>
      </c>
      <c r="G3358" s="2">
        <v>0.31</v>
      </c>
      <c r="H3358" s="2">
        <v>0.02</v>
      </c>
      <c r="I3358" s="2">
        <v>0.08</v>
      </c>
      <c r="J3358" s="2">
        <v>0.49</v>
      </c>
      <c r="L3358"/>
      <c r="N3358"/>
    </row>
    <row r="3359" spans="1:14" x14ac:dyDescent="0.2">
      <c r="A3359" s="1" t="s">
        <v>888</v>
      </c>
      <c r="B3359" s="8" t="s">
        <v>102</v>
      </c>
      <c r="C3359" s="1" t="s">
        <v>47</v>
      </c>
      <c r="D3359" s="1" t="s">
        <v>38</v>
      </c>
      <c r="E3359" s="1" t="s">
        <v>251</v>
      </c>
      <c r="F3359" s="2">
        <v>0.36</v>
      </c>
      <c r="G3359" s="2">
        <v>0.11</v>
      </c>
      <c r="H3359" s="2">
        <v>0</v>
      </c>
      <c r="I3359" s="2">
        <v>0.02</v>
      </c>
      <c r="J3359" s="2">
        <v>0.49</v>
      </c>
      <c r="L3359"/>
      <c r="N3359"/>
    </row>
    <row r="3360" spans="1:14" x14ac:dyDescent="0.2">
      <c r="A3360" s="1" t="s">
        <v>2486</v>
      </c>
      <c r="B3360" s="8" t="s">
        <v>10</v>
      </c>
      <c r="C3360" s="1" t="s">
        <v>18</v>
      </c>
      <c r="D3360" s="1" t="s">
        <v>12</v>
      </c>
      <c r="E3360" s="1" t="s">
        <v>2487</v>
      </c>
      <c r="F3360" s="2">
        <v>0.45</v>
      </c>
      <c r="G3360" s="2">
        <v>0</v>
      </c>
      <c r="H3360" s="2">
        <v>0</v>
      </c>
      <c r="I3360" s="2">
        <v>0.03</v>
      </c>
      <c r="J3360" s="2">
        <v>0.49</v>
      </c>
      <c r="L3360"/>
      <c r="N3360"/>
    </row>
    <row r="3361" spans="1:14" x14ac:dyDescent="0.2">
      <c r="A3361" s="1" t="s">
        <v>2488</v>
      </c>
      <c r="B3361" s="8" t="s">
        <v>20</v>
      </c>
      <c r="C3361" s="1" t="s">
        <v>15</v>
      </c>
      <c r="D3361" s="1" t="s">
        <v>173</v>
      </c>
      <c r="E3361" s="1" t="s">
        <v>86</v>
      </c>
      <c r="F3361" s="2">
        <v>0.08</v>
      </c>
      <c r="G3361" s="2">
        <v>0.35</v>
      </c>
      <c r="H3361" s="2">
        <v>0</v>
      </c>
      <c r="I3361" s="2">
        <v>0.06</v>
      </c>
      <c r="J3361" s="2">
        <v>0.49</v>
      </c>
      <c r="L3361"/>
      <c r="N3361"/>
    </row>
    <row r="3362" spans="1:14" x14ac:dyDescent="0.2">
      <c r="A3362" s="1" t="s">
        <v>2489</v>
      </c>
      <c r="B3362" s="8" t="s">
        <v>62</v>
      </c>
      <c r="C3362" s="1" t="s">
        <v>57</v>
      </c>
      <c r="D3362" s="1" t="s">
        <v>16</v>
      </c>
      <c r="E3362" s="1" t="s">
        <v>86</v>
      </c>
      <c r="F3362" s="2">
        <v>0.27</v>
      </c>
      <c r="G3362" s="2">
        <v>0.16</v>
      </c>
      <c r="H3362" s="2">
        <v>0.02</v>
      </c>
      <c r="I3362" s="2">
        <v>0.04</v>
      </c>
      <c r="J3362" s="2">
        <v>0.49</v>
      </c>
      <c r="L3362"/>
      <c r="N3362"/>
    </row>
    <row r="3363" spans="1:14" x14ac:dyDescent="0.2">
      <c r="A3363" s="1" t="s">
        <v>2490</v>
      </c>
      <c r="B3363" s="8" t="s">
        <v>41</v>
      </c>
      <c r="C3363" s="1" t="s">
        <v>54</v>
      </c>
      <c r="D3363" s="1" t="s">
        <v>22</v>
      </c>
      <c r="E3363" s="1" t="s">
        <v>1603</v>
      </c>
      <c r="F3363" s="2">
        <v>0</v>
      </c>
      <c r="G3363" s="2">
        <v>0</v>
      </c>
      <c r="H3363" s="2">
        <v>0.49</v>
      </c>
      <c r="I3363" s="2">
        <v>0</v>
      </c>
      <c r="J3363" s="2">
        <v>0.49</v>
      </c>
      <c r="L3363"/>
      <c r="N3363"/>
    </row>
    <row r="3364" spans="1:14" x14ac:dyDescent="0.2">
      <c r="A3364" s="1" t="s">
        <v>2491</v>
      </c>
      <c r="B3364" s="8" t="s">
        <v>62</v>
      </c>
      <c r="C3364" s="1" t="s">
        <v>57</v>
      </c>
      <c r="D3364" s="1" t="s">
        <v>38</v>
      </c>
      <c r="E3364" s="1" t="s">
        <v>13</v>
      </c>
      <c r="F3364" s="2">
        <v>0.31</v>
      </c>
      <c r="G3364" s="2">
        <v>0.1</v>
      </c>
      <c r="H3364" s="2">
        <v>0.05</v>
      </c>
      <c r="I3364" s="2">
        <v>0.03</v>
      </c>
      <c r="J3364" s="2">
        <v>0.49</v>
      </c>
      <c r="L3364"/>
      <c r="N3364"/>
    </row>
    <row r="3365" spans="1:14" x14ac:dyDescent="0.2">
      <c r="A3365" s="1" t="s">
        <v>2492</v>
      </c>
      <c r="B3365" s="8" t="s">
        <v>41</v>
      </c>
      <c r="C3365" s="1" t="s">
        <v>25</v>
      </c>
      <c r="D3365" s="1" t="s">
        <v>45</v>
      </c>
      <c r="E3365" s="1" t="s">
        <v>251</v>
      </c>
      <c r="F3365" s="2">
        <v>7.0000000000000007E-2</v>
      </c>
      <c r="G3365" s="2">
        <v>0.05</v>
      </c>
      <c r="H3365" s="2">
        <v>0.35</v>
      </c>
      <c r="I3365" s="2">
        <v>0.02</v>
      </c>
      <c r="J3365" s="2">
        <v>0.49</v>
      </c>
      <c r="L3365"/>
      <c r="N3365"/>
    </row>
    <row r="3366" spans="1:14" x14ac:dyDescent="0.2">
      <c r="A3366" s="1" t="s">
        <v>1966</v>
      </c>
      <c r="B3366" s="8" t="s">
        <v>20</v>
      </c>
      <c r="C3366" s="1" t="s">
        <v>29</v>
      </c>
      <c r="D3366" s="1" t="s">
        <v>38</v>
      </c>
      <c r="E3366" s="1" t="s">
        <v>220</v>
      </c>
      <c r="F3366" s="2">
        <v>0.42</v>
      </c>
      <c r="G3366" s="2">
        <v>0.02</v>
      </c>
      <c r="H3366" s="2">
        <v>0</v>
      </c>
      <c r="I3366" s="2">
        <v>0.04</v>
      </c>
      <c r="J3366" s="2">
        <v>0.49</v>
      </c>
      <c r="L3366"/>
      <c r="N3366"/>
    </row>
    <row r="3367" spans="1:14" x14ac:dyDescent="0.2">
      <c r="A3367" s="1" t="s">
        <v>833</v>
      </c>
      <c r="B3367" s="8" t="s">
        <v>107</v>
      </c>
      <c r="C3367" s="1" t="s">
        <v>15</v>
      </c>
      <c r="D3367" s="1" t="s">
        <v>38</v>
      </c>
      <c r="E3367" s="1" t="s">
        <v>86</v>
      </c>
      <c r="F3367" s="2">
        <v>0.01</v>
      </c>
      <c r="G3367" s="2">
        <v>0.45</v>
      </c>
      <c r="H3367" s="2">
        <v>0</v>
      </c>
      <c r="I3367" s="2">
        <v>0.03</v>
      </c>
      <c r="J3367" s="2">
        <v>0.49</v>
      </c>
      <c r="L3367"/>
      <c r="N3367"/>
    </row>
    <row r="3368" spans="1:14" x14ac:dyDescent="0.2">
      <c r="A3368" s="1" t="s">
        <v>615</v>
      </c>
      <c r="B3368" s="8" t="s">
        <v>36</v>
      </c>
      <c r="C3368" s="1" t="s">
        <v>65</v>
      </c>
      <c r="D3368" s="1" t="s">
        <v>58</v>
      </c>
      <c r="E3368" s="1" t="s">
        <v>99</v>
      </c>
      <c r="F3368" s="2">
        <v>0.12</v>
      </c>
      <c r="G3368" s="2">
        <v>0.23</v>
      </c>
      <c r="H3368" s="2">
        <v>7.0000000000000007E-2</v>
      </c>
      <c r="I3368" s="2">
        <v>7.0000000000000007E-2</v>
      </c>
      <c r="J3368" s="2">
        <v>0.49</v>
      </c>
      <c r="L3368"/>
      <c r="N3368"/>
    </row>
    <row r="3369" spans="1:14" x14ac:dyDescent="0.2">
      <c r="A3369" s="1" t="s">
        <v>1563</v>
      </c>
      <c r="B3369" s="8" t="s">
        <v>10</v>
      </c>
      <c r="C3369" s="1" t="s">
        <v>29</v>
      </c>
      <c r="D3369" s="1" t="s">
        <v>38</v>
      </c>
      <c r="E3369" s="1" t="s">
        <v>99</v>
      </c>
      <c r="F3369" s="2">
        <v>0.38</v>
      </c>
      <c r="G3369" s="2">
        <v>0.06</v>
      </c>
      <c r="H3369" s="2">
        <v>0</v>
      </c>
      <c r="I3369" s="2">
        <v>0.04</v>
      </c>
      <c r="J3369" s="2">
        <v>0.49</v>
      </c>
      <c r="L3369"/>
      <c r="N3369"/>
    </row>
    <row r="3370" spans="1:14" x14ac:dyDescent="0.2">
      <c r="A3370" s="1" t="s">
        <v>637</v>
      </c>
      <c r="B3370" s="8" t="s">
        <v>20</v>
      </c>
      <c r="C3370" s="1" t="s">
        <v>15</v>
      </c>
      <c r="D3370" s="1" t="s">
        <v>22</v>
      </c>
      <c r="E3370" s="1" t="s">
        <v>86</v>
      </c>
      <c r="F3370" s="2">
        <v>0.44</v>
      </c>
      <c r="G3370" s="2">
        <v>0.01</v>
      </c>
      <c r="H3370" s="2">
        <v>0</v>
      </c>
      <c r="I3370" s="2">
        <v>0.04</v>
      </c>
      <c r="J3370" s="2">
        <v>0.49</v>
      </c>
      <c r="L3370"/>
      <c r="N3370"/>
    </row>
    <row r="3371" spans="1:14" x14ac:dyDescent="0.2">
      <c r="A3371" s="1" t="s">
        <v>2347</v>
      </c>
      <c r="B3371" s="8" t="s">
        <v>36</v>
      </c>
      <c r="C3371" s="1" t="s">
        <v>18</v>
      </c>
      <c r="D3371" s="1" t="s">
        <v>58</v>
      </c>
      <c r="E3371" s="1" t="s">
        <v>175</v>
      </c>
      <c r="F3371" s="2">
        <v>0.19</v>
      </c>
      <c r="G3371" s="2">
        <v>0.21</v>
      </c>
      <c r="H3371" s="2">
        <v>0.01</v>
      </c>
      <c r="I3371" s="2">
        <v>0.08</v>
      </c>
      <c r="J3371" s="2">
        <v>0.49</v>
      </c>
      <c r="L3371"/>
      <c r="N3371"/>
    </row>
    <row r="3372" spans="1:14" x14ac:dyDescent="0.2">
      <c r="A3372" s="1" t="s">
        <v>2012</v>
      </c>
      <c r="B3372" s="8" t="s">
        <v>559</v>
      </c>
      <c r="C3372" s="1" t="s">
        <v>67</v>
      </c>
      <c r="D3372" s="1" t="s">
        <v>16</v>
      </c>
      <c r="E3372" s="1" t="s">
        <v>109</v>
      </c>
      <c r="F3372" s="2">
        <v>0.12</v>
      </c>
      <c r="G3372" s="2">
        <v>0.25</v>
      </c>
      <c r="H3372" s="2">
        <v>0</v>
      </c>
      <c r="I3372" s="2">
        <v>0.11</v>
      </c>
      <c r="J3372" s="2">
        <v>0.48</v>
      </c>
      <c r="L3372"/>
      <c r="N3372"/>
    </row>
    <row r="3373" spans="1:14" x14ac:dyDescent="0.2">
      <c r="A3373" s="1" t="s">
        <v>2493</v>
      </c>
      <c r="B3373" s="8" t="s">
        <v>32</v>
      </c>
      <c r="C3373" s="1" t="s">
        <v>29</v>
      </c>
      <c r="D3373" s="1" t="s">
        <v>22</v>
      </c>
      <c r="E3373" s="1" t="s">
        <v>34</v>
      </c>
      <c r="F3373" s="2">
        <v>0.43</v>
      </c>
      <c r="G3373" s="2">
        <v>0.02</v>
      </c>
      <c r="H3373" s="2">
        <v>0</v>
      </c>
      <c r="I3373" s="2">
        <v>0.04</v>
      </c>
      <c r="J3373" s="2">
        <v>0.48</v>
      </c>
      <c r="L3373"/>
      <c r="N3373"/>
    </row>
    <row r="3374" spans="1:14" x14ac:dyDescent="0.2">
      <c r="A3374" s="1" t="s">
        <v>2494</v>
      </c>
      <c r="B3374" s="8" t="s">
        <v>10</v>
      </c>
      <c r="C3374" s="1" t="s">
        <v>18</v>
      </c>
      <c r="D3374" s="1" t="s">
        <v>58</v>
      </c>
      <c r="E3374" s="1" t="s">
        <v>99</v>
      </c>
      <c r="F3374" s="2">
        <v>0.33</v>
      </c>
      <c r="G3374" s="2">
        <v>0.11</v>
      </c>
      <c r="H3374" s="2">
        <v>0.01</v>
      </c>
      <c r="I3374" s="2">
        <v>0.04</v>
      </c>
      <c r="J3374" s="2">
        <v>0.48</v>
      </c>
      <c r="L3374"/>
      <c r="N3374"/>
    </row>
    <row r="3375" spans="1:14" x14ac:dyDescent="0.2">
      <c r="A3375" s="1" t="s">
        <v>2495</v>
      </c>
      <c r="B3375" s="8" t="s">
        <v>20</v>
      </c>
      <c r="C3375" s="1" t="s">
        <v>29</v>
      </c>
      <c r="D3375" s="1" t="s">
        <v>52</v>
      </c>
      <c r="E3375" s="1" t="s">
        <v>86</v>
      </c>
      <c r="F3375" s="2">
        <v>0</v>
      </c>
      <c r="G3375" s="2">
        <v>0.48</v>
      </c>
      <c r="H3375" s="2">
        <v>0</v>
      </c>
      <c r="I3375" s="2">
        <v>0</v>
      </c>
      <c r="J3375" s="2">
        <v>0.48</v>
      </c>
      <c r="L3375"/>
      <c r="N3375"/>
    </row>
    <row r="3376" spans="1:14" x14ac:dyDescent="0.2">
      <c r="A3376" s="1" t="s">
        <v>1851</v>
      </c>
      <c r="B3376" s="8" t="s">
        <v>41</v>
      </c>
      <c r="C3376" s="1" t="s">
        <v>29</v>
      </c>
      <c r="D3376" s="1" t="s">
        <v>38</v>
      </c>
      <c r="E3376" s="1" t="s">
        <v>59</v>
      </c>
      <c r="F3376" s="2">
        <v>0.4</v>
      </c>
      <c r="G3376" s="2">
        <v>0.02</v>
      </c>
      <c r="H3376" s="2">
        <v>0</v>
      </c>
      <c r="I3376" s="2">
        <v>7.0000000000000007E-2</v>
      </c>
      <c r="J3376" s="2">
        <v>0.48</v>
      </c>
      <c r="L3376"/>
      <c r="N3376"/>
    </row>
    <row r="3377" spans="1:14" x14ac:dyDescent="0.2">
      <c r="A3377" s="1" t="s">
        <v>2496</v>
      </c>
      <c r="B3377" s="8" t="s">
        <v>559</v>
      </c>
      <c r="C3377" s="1" t="s">
        <v>67</v>
      </c>
      <c r="D3377" s="1" t="s">
        <v>38</v>
      </c>
      <c r="E3377" s="1" t="s">
        <v>159</v>
      </c>
      <c r="F3377" s="2">
        <v>0.16</v>
      </c>
      <c r="G3377" s="2">
        <v>0.18</v>
      </c>
      <c r="H3377" s="2">
        <v>0.05</v>
      </c>
      <c r="I3377" s="2">
        <v>0.09</v>
      </c>
      <c r="J3377" s="2">
        <v>0.48</v>
      </c>
      <c r="L3377"/>
      <c r="N3377"/>
    </row>
    <row r="3378" spans="1:14" x14ac:dyDescent="0.2">
      <c r="A3378" s="1" t="s">
        <v>2497</v>
      </c>
      <c r="B3378" s="8" t="s">
        <v>20</v>
      </c>
      <c r="C3378" s="1" t="s">
        <v>11</v>
      </c>
      <c r="D3378" s="1" t="s">
        <v>45</v>
      </c>
      <c r="E3378" s="1" t="s">
        <v>13</v>
      </c>
      <c r="F3378" s="2">
        <v>0.16</v>
      </c>
      <c r="G3378" s="2">
        <v>0.01</v>
      </c>
      <c r="H3378" s="2">
        <v>0.28999999999999998</v>
      </c>
      <c r="I3378" s="2">
        <v>0.02</v>
      </c>
      <c r="J3378" s="2">
        <v>0.48</v>
      </c>
      <c r="L3378"/>
      <c r="N3378"/>
    </row>
    <row r="3379" spans="1:14" x14ac:dyDescent="0.2">
      <c r="A3379" s="1" t="s">
        <v>2498</v>
      </c>
      <c r="B3379" s="8" t="s">
        <v>49</v>
      </c>
      <c r="C3379" s="1" t="s">
        <v>25</v>
      </c>
      <c r="D3379" s="1" t="s">
        <v>38</v>
      </c>
      <c r="E3379" s="1" t="s">
        <v>59</v>
      </c>
      <c r="F3379" s="2">
        <v>0.35</v>
      </c>
      <c r="G3379" s="2">
        <v>0.13</v>
      </c>
      <c r="H3379" s="2">
        <v>0</v>
      </c>
      <c r="I3379" s="2">
        <v>0.01</v>
      </c>
      <c r="J3379" s="2">
        <v>0.48</v>
      </c>
      <c r="L3379"/>
      <c r="N3379"/>
    </row>
    <row r="3380" spans="1:14" x14ac:dyDescent="0.2">
      <c r="A3380" s="1" t="s">
        <v>2499</v>
      </c>
      <c r="B3380" s="8" t="s">
        <v>10</v>
      </c>
      <c r="C3380" s="1" t="s">
        <v>18</v>
      </c>
      <c r="D3380" s="1" t="s">
        <v>12</v>
      </c>
      <c r="E3380" s="1" t="s">
        <v>251</v>
      </c>
      <c r="F3380" s="2">
        <v>0.15</v>
      </c>
      <c r="G3380" s="2">
        <v>0.27</v>
      </c>
      <c r="H3380" s="2">
        <v>0</v>
      </c>
      <c r="I3380" s="2">
        <v>0.06</v>
      </c>
      <c r="J3380" s="2">
        <v>0.48</v>
      </c>
      <c r="L3380"/>
      <c r="N3380"/>
    </row>
    <row r="3381" spans="1:14" x14ac:dyDescent="0.2">
      <c r="A3381" s="1" t="s">
        <v>614</v>
      </c>
      <c r="B3381" s="8" t="s">
        <v>10</v>
      </c>
      <c r="C3381" s="1" t="s">
        <v>29</v>
      </c>
      <c r="D3381" s="1" t="s">
        <v>26</v>
      </c>
      <c r="E3381" s="1" t="s">
        <v>99</v>
      </c>
      <c r="F3381" s="2">
        <v>0.42</v>
      </c>
      <c r="G3381" s="2">
        <v>0.03</v>
      </c>
      <c r="H3381" s="2">
        <v>0</v>
      </c>
      <c r="I3381" s="2">
        <v>0.04</v>
      </c>
      <c r="J3381" s="2">
        <v>0.48</v>
      </c>
      <c r="L3381"/>
      <c r="N3381"/>
    </row>
    <row r="3382" spans="1:14" x14ac:dyDescent="0.2">
      <c r="A3382" s="1" t="s">
        <v>2500</v>
      </c>
      <c r="B3382" s="8" t="s">
        <v>62</v>
      </c>
      <c r="C3382" s="1" t="s">
        <v>75</v>
      </c>
      <c r="D3382" s="1" t="s">
        <v>12</v>
      </c>
      <c r="E3382" s="1" t="s">
        <v>13</v>
      </c>
      <c r="F3382" s="2">
        <v>0.15</v>
      </c>
      <c r="G3382" s="2">
        <v>0.14000000000000001</v>
      </c>
      <c r="H3382" s="2">
        <v>0.17</v>
      </c>
      <c r="I3382" s="2">
        <v>0.03</v>
      </c>
      <c r="J3382" s="2">
        <v>0.48</v>
      </c>
      <c r="L3382"/>
      <c r="N3382"/>
    </row>
    <row r="3383" spans="1:14" x14ac:dyDescent="0.2">
      <c r="A3383" s="1" t="s">
        <v>2501</v>
      </c>
      <c r="B3383" s="8" t="s">
        <v>49</v>
      </c>
      <c r="C3383" s="1" t="s">
        <v>42</v>
      </c>
      <c r="D3383" s="1" t="s">
        <v>16</v>
      </c>
      <c r="E3383" s="1" t="s">
        <v>1163</v>
      </c>
      <c r="F3383" s="2">
        <v>0.35</v>
      </c>
      <c r="G3383" s="2">
        <v>0.13</v>
      </c>
      <c r="H3383" s="2">
        <v>0</v>
      </c>
      <c r="I3383" s="2">
        <v>0.01</v>
      </c>
      <c r="J3383" s="2">
        <v>0.48</v>
      </c>
      <c r="L3383"/>
      <c r="N3383"/>
    </row>
    <row r="3384" spans="1:14" x14ac:dyDescent="0.2">
      <c r="A3384" s="1" t="s">
        <v>825</v>
      </c>
      <c r="B3384" s="8" t="s">
        <v>102</v>
      </c>
      <c r="C3384" s="1" t="s">
        <v>42</v>
      </c>
      <c r="D3384" s="1" t="s">
        <v>12</v>
      </c>
      <c r="E3384" s="1" t="s">
        <v>99</v>
      </c>
      <c r="F3384" s="2">
        <v>0.36</v>
      </c>
      <c r="G3384" s="2">
        <v>0.11</v>
      </c>
      <c r="H3384" s="2">
        <v>0</v>
      </c>
      <c r="I3384" s="2">
        <v>0.02</v>
      </c>
      <c r="J3384" s="2">
        <v>0.48</v>
      </c>
      <c r="L3384"/>
      <c r="N3384"/>
    </row>
    <row r="3385" spans="1:14" x14ac:dyDescent="0.2">
      <c r="A3385" s="1" t="s">
        <v>2116</v>
      </c>
      <c r="B3385" s="8" t="s">
        <v>10</v>
      </c>
      <c r="C3385" s="1" t="s">
        <v>18</v>
      </c>
      <c r="D3385" s="1" t="s">
        <v>38</v>
      </c>
      <c r="E3385" s="1" t="s">
        <v>159</v>
      </c>
      <c r="F3385" s="2">
        <v>0.23</v>
      </c>
      <c r="G3385" s="2">
        <v>0.19</v>
      </c>
      <c r="H3385" s="2">
        <v>0.01</v>
      </c>
      <c r="I3385" s="2">
        <v>0.05</v>
      </c>
      <c r="J3385" s="2">
        <v>0.48</v>
      </c>
      <c r="L3385"/>
      <c r="N3385"/>
    </row>
    <row r="3386" spans="1:14" x14ac:dyDescent="0.2">
      <c r="A3386" s="1" t="s">
        <v>2502</v>
      </c>
      <c r="B3386" s="8" t="s">
        <v>32</v>
      </c>
      <c r="C3386" s="1" t="s">
        <v>15</v>
      </c>
      <c r="D3386" s="1" t="s">
        <v>22</v>
      </c>
      <c r="E3386" s="1" t="s">
        <v>34</v>
      </c>
      <c r="F3386" s="2">
        <v>0.27</v>
      </c>
      <c r="G3386" s="2">
        <v>0.17</v>
      </c>
      <c r="H3386" s="2">
        <v>0</v>
      </c>
      <c r="I3386" s="2">
        <v>0.05</v>
      </c>
      <c r="J3386" s="2">
        <v>0.48</v>
      </c>
      <c r="L3386"/>
      <c r="N3386"/>
    </row>
    <row r="3387" spans="1:14" x14ac:dyDescent="0.2">
      <c r="A3387" s="1" t="s">
        <v>2503</v>
      </c>
      <c r="B3387" s="8" t="s">
        <v>32</v>
      </c>
      <c r="C3387" s="1" t="s">
        <v>15</v>
      </c>
      <c r="D3387" s="1" t="s">
        <v>58</v>
      </c>
      <c r="E3387" s="1" t="s">
        <v>770</v>
      </c>
      <c r="F3387" s="2">
        <v>0.22</v>
      </c>
      <c r="G3387" s="2">
        <v>0.2</v>
      </c>
      <c r="H3387" s="2">
        <v>0.01</v>
      </c>
      <c r="I3387" s="2">
        <v>0.05</v>
      </c>
      <c r="J3387" s="2">
        <v>0.48</v>
      </c>
      <c r="L3387"/>
      <c r="N3387"/>
    </row>
    <row r="3388" spans="1:14" x14ac:dyDescent="0.2">
      <c r="A3388" s="1" t="s">
        <v>1786</v>
      </c>
      <c r="B3388" s="8" t="s">
        <v>32</v>
      </c>
      <c r="C3388" s="1" t="s">
        <v>33</v>
      </c>
      <c r="D3388" s="1" t="s">
        <v>58</v>
      </c>
      <c r="E3388" s="1" t="s">
        <v>59</v>
      </c>
      <c r="F3388" s="2">
        <v>0.2</v>
      </c>
      <c r="G3388" s="2">
        <v>0.24</v>
      </c>
      <c r="H3388" s="2">
        <v>0</v>
      </c>
      <c r="I3388" s="2">
        <v>0.05</v>
      </c>
      <c r="J3388" s="2">
        <v>0.48</v>
      </c>
      <c r="L3388"/>
      <c r="N3388"/>
    </row>
    <row r="3389" spans="1:14" x14ac:dyDescent="0.2">
      <c r="A3389" s="1" t="s">
        <v>2101</v>
      </c>
      <c r="B3389" s="8" t="s">
        <v>41</v>
      </c>
      <c r="C3389" s="1" t="s">
        <v>124</v>
      </c>
      <c r="D3389" s="1" t="s">
        <v>22</v>
      </c>
      <c r="E3389" s="1" t="s">
        <v>218</v>
      </c>
      <c r="F3389" s="2">
        <v>0.24</v>
      </c>
      <c r="G3389" s="2">
        <v>0.18</v>
      </c>
      <c r="H3389" s="2">
        <v>0</v>
      </c>
      <c r="I3389" s="2">
        <v>0.06</v>
      </c>
      <c r="J3389" s="2">
        <v>0.48</v>
      </c>
      <c r="L3389"/>
      <c r="N3389"/>
    </row>
    <row r="3390" spans="1:14" x14ac:dyDescent="0.2">
      <c r="A3390" s="1" t="s">
        <v>2504</v>
      </c>
      <c r="B3390" s="8" t="s">
        <v>41</v>
      </c>
      <c r="C3390" s="1" t="s">
        <v>11</v>
      </c>
      <c r="D3390" s="1" t="s">
        <v>38</v>
      </c>
      <c r="E3390" s="1" t="s">
        <v>319</v>
      </c>
      <c r="F3390" s="2">
        <v>0.4</v>
      </c>
      <c r="G3390" s="2">
        <v>0.02</v>
      </c>
      <c r="H3390" s="2">
        <v>0</v>
      </c>
      <c r="I3390" s="2">
        <v>7.0000000000000007E-2</v>
      </c>
      <c r="J3390" s="2">
        <v>0.48</v>
      </c>
      <c r="L3390"/>
      <c r="N3390"/>
    </row>
    <row r="3391" spans="1:14" x14ac:dyDescent="0.2">
      <c r="A3391" s="1" t="s">
        <v>2505</v>
      </c>
      <c r="B3391" s="8" t="s">
        <v>10</v>
      </c>
      <c r="C3391" s="1" t="s">
        <v>15</v>
      </c>
      <c r="D3391" s="1" t="s">
        <v>22</v>
      </c>
      <c r="E3391" s="1" t="s">
        <v>2288</v>
      </c>
      <c r="F3391" s="2">
        <v>0.42</v>
      </c>
      <c r="G3391" s="2">
        <v>0.03</v>
      </c>
      <c r="H3391" s="2">
        <v>0</v>
      </c>
      <c r="I3391" s="2">
        <v>0.04</v>
      </c>
      <c r="J3391" s="2">
        <v>0.48</v>
      </c>
      <c r="L3391"/>
      <c r="N3391"/>
    </row>
    <row r="3392" spans="1:14" x14ac:dyDescent="0.2">
      <c r="A3392" s="1" t="s">
        <v>1779</v>
      </c>
      <c r="B3392" s="8" t="s">
        <v>32</v>
      </c>
      <c r="C3392" s="1" t="s">
        <v>11</v>
      </c>
      <c r="D3392" s="1" t="s">
        <v>12</v>
      </c>
      <c r="E3392" s="1" t="s">
        <v>99</v>
      </c>
      <c r="F3392" s="2">
        <v>0.44</v>
      </c>
      <c r="G3392" s="2">
        <v>0</v>
      </c>
      <c r="H3392" s="2">
        <v>0</v>
      </c>
      <c r="I3392" s="2">
        <v>0.04</v>
      </c>
      <c r="J3392" s="2">
        <v>0.48</v>
      </c>
      <c r="L3392"/>
      <c r="N3392"/>
    </row>
    <row r="3393" spans="1:14" x14ac:dyDescent="0.2">
      <c r="A3393" s="1" t="s">
        <v>2506</v>
      </c>
      <c r="B3393" s="8" t="s">
        <v>107</v>
      </c>
      <c r="C3393" s="1" t="s">
        <v>75</v>
      </c>
      <c r="D3393" s="1" t="s">
        <v>38</v>
      </c>
      <c r="E3393" s="1" t="s">
        <v>2507</v>
      </c>
      <c r="F3393" s="2">
        <v>0.08</v>
      </c>
      <c r="G3393" s="2">
        <v>0.36</v>
      </c>
      <c r="H3393" s="2">
        <v>0</v>
      </c>
      <c r="I3393" s="2">
        <v>0.04</v>
      </c>
      <c r="J3393" s="2">
        <v>0.48</v>
      </c>
      <c r="L3393"/>
      <c r="N3393"/>
    </row>
    <row r="3394" spans="1:14" x14ac:dyDescent="0.2">
      <c r="A3394" s="1" t="s">
        <v>2508</v>
      </c>
      <c r="B3394" s="8" t="s">
        <v>113</v>
      </c>
      <c r="C3394" s="1" t="s">
        <v>18</v>
      </c>
      <c r="D3394" s="1" t="s">
        <v>22</v>
      </c>
      <c r="E3394" s="1" t="s">
        <v>363</v>
      </c>
      <c r="F3394" s="2">
        <v>0.24</v>
      </c>
      <c r="G3394" s="2">
        <v>0.15</v>
      </c>
      <c r="H3394" s="2">
        <v>0</v>
      </c>
      <c r="I3394" s="2">
        <v>0.1</v>
      </c>
      <c r="J3394" s="2">
        <v>0.48</v>
      </c>
      <c r="L3394"/>
      <c r="N3394"/>
    </row>
    <row r="3395" spans="1:14" x14ac:dyDescent="0.2">
      <c r="A3395" s="1" t="s">
        <v>2509</v>
      </c>
      <c r="B3395" s="8" t="s">
        <v>20</v>
      </c>
      <c r="C3395" s="1" t="s">
        <v>33</v>
      </c>
      <c r="D3395" s="1" t="s">
        <v>173</v>
      </c>
      <c r="E3395" s="1" t="s">
        <v>178</v>
      </c>
      <c r="F3395" s="2">
        <v>0.25</v>
      </c>
      <c r="G3395" s="2">
        <v>7.0000000000000007E-2</v>
      </c>
      <c r="H3395" s="2">
        <v>0.13</v>
      </c>
      <c r="I3395" s="2">
        <v>0.03</v>
      </c>
      <c r="J3395" s="2">
        <v>0.48</v>
      </c>
      <c r="L3395"/>
      <c r="N3395"/>
    </row>
    <row r="3396" spans="1:14" x14ac:dyDescent="0.2">
      <c r="A3396" s="1" t="s">
        <v>2438</v>
      </c>
      <c r="B3396" s="8" t="s">
        <v>32</v>
      </c>
      <c r="C3396" s="1" t="s">
        <v>15</v>
      </c>
      <c r="D3396" s="1" t="s">
        <v>1</v>
      </c>
      <c r="E3396" s="1" t="s">
        <v>220</v>
      </c>
      <c r="F3396" s="2">
        <v>0.22</v>
      </c>
      <c r="G3396" s="2">
        <v>0.21</v>
      </c>
      <c r="H3396" s="2">
        <v>0</v>
      </c>
      <c r="I3396" s="2">
        <v>0.05</v>
      </c>
      <c r="J3396" s="2">
        <v>0.48</v>
      </c>
      <c r="L3396"/>
      <c r="N3396"/>
    </row>
    <row r="3397" spans="1:14" x14ac:dyDescent="0.2">
      <c r="A3397" s="1" t="s">
        <v>1100</v>
      </c>
      <c r="B3397" s="8" t="s">
        <v>113</v>
      </c>
      <c r="C3397" s="1" t="s">
        <v>33</v>
      </c>
      <c r="D3397" s="1" t="s">
        <v>12</v>
      </c>
      <c r="E3397" s="1" t="s">
        <v>99</v>
      </c>
      <c r="F3397" s="2">
        <v>0.09</v>
      </c>
      <c r="G3397" s="2">
        <v>0.24</v>
      </c>
      <c r="H3397" s="2">
        <v>0.03</v>
      </c>
      <c r="I3397" s="2">
        <v>0.12</v>
      </c>
      <c r="J3397" s="2">
        <v>0.48</v>
      </c>
      <c r="L3397"/>
      <c r="N3397"/>
    </row>
    <row r="3398" spans="1:14" x14ac:dyDescent="0.2">
      <c r="A3398" s="1" t="s">
        <v>2510</v>
      </c>
      <c r="B3398" s="8" t="s">
        <v>41</v>
      </c>
      <c r="C3398" s="1" t="s">
        <v>124</v>
      </c>
      <c r="D3398" s="1" t="s">
        <v>26</v>
      </c>
      <c r="E3398" s="1" t="s">
        <v>168</v>
      </c>
      <c r="F3398" s="2">
        <v>0.24</v>
      </c>
      <c r="G3398" s="2">
        <v>0.18</v>
      </c>
      <c r="H3398" s="2">
        <v>0</v>
      </c>
      <c r="I3398" s="2">
        <v>0.06</v>
      </c>
      <c r="J3398" s="2">
        <v>0.48</v>
      </c>
      <c r="L3398"/>
      <c r="N3398"/>
    </row>
    <row r="3399" spans="1:14" x14ac:dyDescent="0.2">
      <c r="A3399" s="1" t="s">
        <v>2111</v>
      </c>
      <c r="B3399" s="8" t="s">
        <v>20</v>
      </c>
      <c r="C3399" s="1" t="s">
        <v>15</v>
      </c>
      <c r="D3399" s="1" t="s">
        <v>38</v>
      </c>
      <c r="E3399" s="1" t="s">
        <v>39</v>
      </c>
      <c r="F3399" s="2">
        <v>0.44</v>
      </c>
      <c r="G3399" s="2">
        <v>0.01</v>
      </c>
      <c r="H3399" s="2">
        <v>0</v>
      </c>
      <c r="I3399" s="2">
        <v>0.03</v>
      </c>
      <c r="J3399" s="2">
        <v>0.48</v>
      </c>
      <c r="L3399"/>
      <c r="N3399"/>
    </row>
    <row r="3400" spans="1:14" x14ac:dyDescent="0.2">
      <c r="A3400" s="1" t="s">
        <v>1819</v>
      </c>
      <c r="B3400" s="8" t="s">
        <v>41</v>
      </c>
      <c r="C3400" s="1" t="s">
        <v>15</v>
      </c>
      <c r="D3400" s="1" t="s">
        <v>12</v>
      </c>
      <c r="E3400" s="1" t="s">
        <v>99</v>
      </c>
      <c r="F3400" s="2">
        <v>0.4</v>
      </c>
      <c r="G3400" s="2">
        <v>0.02</v>
      </c>
      <c r="H3400" s="2">
        <v>0</v>
      </c>
      <c r="I3400" s="2">
        <v>7.0000000000000007E-2</v>
      </c>
      <c r="J3400" s="2">
        <v>0.48</v>
      </c>
      <c r="L3400"/>
      <c r="N3400"/>
    </row>
    <row r="3401" spans="1:14" x14ac:dyDescent="0.2">
      <c r="A3401" s="1" t="s">
        <v>2511</v>
      </c>
      <c r="B3401" s="8" t="s">
        <v>41</v>
      </c>
      <c r="C3401" s="1" t="s">
        <v>29</v>
      </c>
      <c r="D3401" s="1" t="s">
        <v>26</v>
      </c>
      <c r="E3401" s="1" t="s">
        <v>319</v>
      </c>
      <c r="F3401" s="2">
        <v>0.24</v>
      </c>
      <c r="G3401" s="2">
        <v>0.18</v>
      </c>
      <c r="H3401" s="2">
        <v>0</v>
      </c>
      <c r="I3401" s="2">
        <v>0.06</v>
      </c>
      <c r="J3401" s="2">
        <v>0.48</v>
      </c>
      <c r="L3401"/>
      <c r="N3401"/>
    </row>
    <row r="3402" spans="1:14" x14ac:dyDescent="0.2">
      <c r="A3402" s="1" t="s">
        <v>105</v>
      </c>
      <c r="B3402" s="8" t="s">
        <v>128</v>
      </c>
      <c r="C3402" s="1" t="s">
        <v>67</v>
      </c>
      <c r="D3402" s="1" t="s">
        <v>38</v>
      </c>
      <c r="E3402" s="1" t="s">
        <v>99</v>
      </c>
      <c r="F3402" s="2">
        <v>0.18</v>
      </c>
      <c r="G3402" s="2">
        <v>0.26</v>
      </c>
      <c r="H3402" s="2">
        <v>0</v>
      </c>
      <c r="I3402" s="2">
        <v>0.04</v>
      </c>
      <c r="J3402" s="2">
        <v>0.48</v>
      </c>
      <c r="L3402"/>
      <c r="N3402"/>
    </row>
    <row r="3403" spans="1:14" x14ac:dyDescent="0.2">
      <c r="A3403" s="1" t="s">
        <v>2512</v>
      </c>
      <c r="B3403" s="8" t="s">
        <v>20</v>
      </c>
      <c r="C3403" s="1" t="s">
        <v>25</v>
      </c>
      <c r="D3403" s="1" t="s">
        <v>26</v>
      </c>
      <c r="E3403" s="1" t="s">
        <v>943</v>
      </c>
      <c r="F3403" s="2">
        <v>0.41</v>
      </c>
      <c r="G3403" s="2">
        <v>7.0000000000000007E-2</v>
      </c>
      <c r="H3403" s="2">
        <v>0</v>
      </c>
      <c r="I3403" s="2">
        <v>0</v>
      </c>
      <c r="J3403" s="2">
        <v>0.48</v>
      </c>
      <c r="L3403"/>
      <c r="N3403"/>
    </row>
    <row r="3404" spans="1:14" x14ac:dyDescent="0.2">
      <c r="A3404" s="1" t="s">
        <v>2291</v>
      </c>
      <c r="B3404" s="8" t="s">
        <v>36</v>
      </c>
      <c r="C3404" s="1" t="s">
        <v>57</v>
      </c>
      <c r="D3404" s="1" t="s">
        <v>45</v>
      </c>
      <c r="E3404" s="1" t="s">
        <v>700</v>
      </c>
      <c r="F3404" s="2">
        <v>0.26</v>
      </c>
      <c r="G3404" s="2">
        <v>0.11</v>
      </c>
      <c r="H3404" s="2">
        <v>0.06</v>
      </c>
      <c r="I3404" s="2">
        <v>0.05</v>
      </c>
      <c r="J3404" s="2">
        <v>0.48</v>
      </c>
      <c r="L3404"/>
      <c r="N3404"/>
    </row>
    <row r="3405" spans="1:14" x14ac:dyDescent="0.2">
      <c r="A3405" s="1" t="s">
        <v>2513</v>
      </c>
      <c r="B3405" s="8" t="s">
        <v>107</v>
      </c>
      <c r="C3405" s="1" t="s">
        <v>75</v>
      </c>
      <c r="D3405" s="1" t="s">
        <v>26</v>
      </c>
      <c r="E3405" s="1" t="s">
        <v>109</v>
      </c>
      <c r="F3405" s="2">
        <v>0</v>
      </c>
      <c r="G3405" s="2">
        <v>0.43</v>
      </c>
      <c r="H3405" s="2">
        <v>0</v>
      </c>
      <c r="I3405" s="2">
        <v>0.05</v>
      </c>
      <c r="J3405" s="2">
        <v>0.48</v>
      </c>
      <c r="L3405"/>
      <c r="N3405"/>
    </row>
    <row r="3406" spans="1:14" x14ac:dyDescent="0.2">
      <c r="A3406" s="1" t="s">
        <v>2514</v>
      </c>
      <c r="B3406" s="8" t="s">
        <v>41</v>
      </c>
      <c r="C3406" s="1" t="s">
        <v>151</v>
      </c>
      <c r="D3406" s="1" t="s">
        <v>214</v>
      </c>
      <c r="E3406" s="1" t="s">
        <v>99</v>
      </c>
      <c r="F3406" s="2">
        <v>0.23</v>
      </c>
      <c r="G3406" s="2">
        <v>0.18</v>
      </c>
      <c r="H3406" s="2">
        <v>0</v>
      </c>
      <c r="I3406" s="2">
        <v>0.06</v>
      </c>
      <c r="J3406" s="2">
        <v>0.48</v>
      </c>
      <c r="L3406"/>
      <c r="N3406"/>
    </row>
    <row r="3407" spans="1:14" x14ac:dyDescent="0.2">
      <c r="A3407" s="1" t="s">
        <v>432</v>
      </c>
      <c r="B3407" s="8" t="s">
        <v>10</v>
      </c>
      <c r="C3407" s="1" t="s">
        <v>33</v>
      </c>
      <c r="D3407" s="1" t="s">
        <v>16</v>
      </c>
      <c r="E3407" s="1" t="s">
        <v>99</v>
      </c>
      <c r="F3407" s="2">
        <v>0.18</v>
      </c>
      <c r="G3407" s="2">
        <v>0.24</v>
      </c>
      <c r="H3407" s="2">
        <v>0</v>
      </c>
      <c r="I3407" s="2">
        <v>0.05</v>
      </c>
      <c r="J3407" s="2">
        <v>0.48</v>
      </c>
      <c r="L3407"/>
      <c r="N3407"/>
    </row>
    <row r="3408" spans="1:14" x14ac:dyDescent="0.2">
      <c r="A3408" s="1" t="s">
        <v>2515</v>
      </c>
      <c r="B3408" s="8" t="s">
        <v>128</v>
      </c>
      <c r="C3408" s="1" t="s">
        <v>65</v>
      </c>
      <c r="D3408" s="1" t="s">
        <v>38</v>
      </c>
      <c r="E3408" s="1" t="s">
        <v>59</v>
      </c>
      <c r="F3408" s="2">
        <v>0.25</v>
      </c>
      <c r="G3408" s="2">
        <v>0.18</v>
      </c>
      <c r="H3408" s="2">
        <v>0</v>
      </c>
      <c r="I3408" s="2">
        <v>0.04</v>
      </c>
      <c r="J3408" s="2">
        <v>0.48</v>
      </c>
      <c r="L3408"/>
      <c r="N3408"/>
    </row>
    <row r="3409" spans="1:14" x14ac:dyDescent="0.2">
      <c r="A3409" s="1" t="s">
        <v>2516</v>
      </c>
      <c r="B3409" s="8" t="s">
        <v>32</v>
      </c>
      <c r="C3409" s="1" t="s">
        <v>15</v>
      </c>
      <c r="D3409" s="1" t="s">
        <v>26</v>
      </c>
      <c r="E3409" s="1" t="s">
        <v>34</v>
      </c>
      <c r="F3409" s="2">
        <v>0.16</v>
      </c>
      <c r="G3409" s="2">
        <v>0.25</v>
      </c>
      <c r="H3409" s="2">
        <v>0.01</v>
      </c>
      <c r="I3409" s="2">
        <v>0.05</v>
      </c>
      <c r="J3409" s="2">
        <v>0.48</v>
      </c>
      <c r="L3409"/>
      <c r="N3409"/>
    </row>
    <row r="3410" spans="1:14" x14ac:dyDescent="0.2">
      <c r="A3410" s="1" t="s">
        <v>2517</v>
      </c>
      <c r="B3410" s="8" t="s">
        <v>20</v>
      </c>
      <c r="C3410" s="1" t="s">
        <v>57</v>
      </c>
      <c r="D3410" s="1" t="s">
        <v>38</v>
      </c>
      <c r="E3410" s="1" t="s">
        <v>39</v>
      </c>
      <c r="F3410" s="2">
        <v>0.45</v>
      </c>
      <c r="G3410" s="2">
        <v>0</v>
      </c>
      <c r="H3410" s="2">
        <v>0</v>
      </c>
      <c r="I3410" s="2">
        <v>0.03</v>
      </c>
      <c r="J3410" s="2">
        <v>0.48</v>
      </c>
      <c r="L3410"/>
      <c r="N3410"/>
    </row>
    <row r="3411" spans="1:14" x14ac:dyDescent="0.2">
      <c r="A3411" s="1" t="s">
        <v>2518</v>
      </c>
      <c r="B3411" s="8" t="s">
        <v>10</v>
      </c>
      <c r="C3411" s="1" t="s">
        <v>33</v>
      </c>
      <c r="D3411" s="1" t="s">
        <v>38</v>
      </c>
      <c r="E3411" s="1" t="s">
        <v>13</v>
      </c>
      <c r="F3411" s="2">
        <v>0.38</v>
      </c>
      <c r="G3411" s="2">
        <v>0.01</v>
      </c>
      <c r="H3411" s="2">
        <v>7.0000000000000007E-2</v>
      </c>
      <c r="I3411" s="2">
        <v>0.02</v>
      </c>
      <c r="J3411" s="2">
        <v>0.48</v>
      </c>
      <c r="L3411"/>
      <c r="N3411"/>
    </row>
    <row r="3412" spans="1:14" x14ac:dyDescent="0.2">
      <c r="A3412" s="1" t="s">
        <v>1484</v>
      </c>
      <c r="B3412" s="8" t="s">
        <v>10</v>
      </c>
      <c r="C3412" s="1" t="s">
        <v>29</v>
      </c>
      <c r="D3412" s="1" t="s">
        <v>1</v>
      </c>
      <c r="E3412" s="1" t="s">
        <v>59</v>
      </c>
      <c r="F3412" s="2">
        <v>0.42</v>
      </c>
      <c r="G3412" s="2">
        <v>0.02</v>
      </c>
      <c r="H3412" s="2">
        <v>0</v>
      </c>
      <c r="I3412" s="2">
        <v>0.04</v>
      </c>
      <c r="J3412" s="2">
        <v>0.48</v>
      </c>
      <c r="L3412"/>
      <c r="N3412"/>
    </row>
    <row r="3413" spans="1:14" x14ac:dyDescent="0.2">
      <c r="A3413" s="1" t="s">
        <v>470</v>
      </c>
      <c r="B3413" s="8" t="s">
        <v>49</v>
      </c>
      <c r="C3413" s="1" t="s">
        <v>54</v>
      </c>
      <c r="D3413" s="1" t="s">
        <v>16</v>
      </c>
      <c r="E3413" s="1" t="s">
        <v>2519</v>
      </c>
      <c r="F3413" s="2">
        <v>0.34</v>
      </c>
      <c r="G3413" s="2">
        <v>0.13</v>
      </c>
      <c r="H3413" s="2">
        <v>0</v>
      </c>
      <c r="I3413" s="2">
        <v>0.01</v>
      </c>
      <c r="J3413" s="2">
        <v>0.48</v>
      </c>
      <c r="L3413"/>
      <c r="N3413"/>
    </row>
    <row r="3414" spans="1:14" x14ac:dyDescent="0.2">
      <c r="A3414" s="1" t="s">
        <v>2520</v>
      </c>
      <c r="B3414" s="8" t="s">
        <v>36</v>
      </c>
      <c r="C3414" s="1" t="s">
        <v>29</v>
      </c>
      <c r="D3414" s="1" t="s">
        <v>38</v>
      </c>
      <c r="E3414" s="1" t="s">
        <v>603</v>
      </c>
      <c r="F3414" s="2">
        <v>0.14000000000000001</v>
      </c>
      <c r="G3414" s="2">
        <v>0.01</v>
      </c>
      <c r="H3414" s="2">
        <v>0.31</v>
      </c>
      <c r="I3414" s="2">
        <v>0.02</v>
      </c>
      <c r="J3414" s="2">
        <v>0.48</v>
      </c>
      <c r="L3414"/>
      <c r="N3414"/>
    </row>
    <row r="3415" spans="1:14" x14ac:dyDescent="0.2">
      <c r="A3415" s="1" t="s">
        <v>1064</v>
      </c>
      <c r="B3415" s="8" t="s">
        <v>10</v>
      </c>
      <c r="C3415" s="1" t="s">
        <v>15</v>
      </c>
      <c r="D3415" s="1" t="s">
        <v>38</v>
      </c>
      <c r="E3415" s="1" t="s">
        <v>248</v>
      </c>
      <c r="F3415" s="2">
        <v>0.14000000000000001</v>
      </c>
      <c r="G3415" s="2">
        <v>0.28000000000000003</v>
      </c>
      <c r="H3415" s="2">
        <v>0</v>
      </c>
      <c r="I3415" s="2">
        <v>0.06</v>
      </c>
      <c r="J3415" s="2">
        <v>0.48</v>
      </c>
      <c r="L3415"/>
      <c r="N3415"/>
    </row>
    <row r="3416" spans="1:14" x14ac:dyDescent="0.2">
      <c r="A3416" s="1" t="s">
        <v>2521</v>
      </c>
      <c r="B3416" s="8" t="s">
        <v>20</v>
      </c>
      <c r="C3416" s="1" t="s">
        <v>18</v>
      </c>
      <c r="D3416" s="1" t="s">
        <v>45</v>
      </c>
      <c r="E3416" s="1" t="s">
        <v>164</v>
      </c>
      <c r="F3416" s="2">
        <v>0.12</v>
      </c>
      <c r="G3416" s="2">
        <v>0.06</v>
      </c>
      <c r="H3416" s="2">
        <v>0.27</v>
      </c>
      <c r="I3416" s="2">
        <v>0.02</v>
      </c>
      <c r="J3416" s="2">
        <v>0.48</v>
      </c>
      <c r="L3416"/>
      <c r="N3416"/>
    </row>
    <row r="3417" spans="1:14" x14ac:dyDescent="0.2">
      <c r="A3417" s="1" t="s">
        <v>466</v>
      </c>
      <c r="B3417" s="8" t="s">
        <v>32</v>
      </c>
      <c r="C3417" s="1" t="s">
        <v>75</v>
      </c>
      <c r="D3417" s="1" t="s">
        <v>45</v>
      </c>
      <c r="E3417" s="1" t="s">
        <v>34</v>
      </c>
      <c r="F3417" s="2">
        <v>0.25</v>
      </c>
      <c r="G3417" s="2">
        <v>0.19</v>
      </c>
      <c r="H3417" s="2">
        <v>0.01</v>
      </c>
      <c r="I3417" s="2">
        <v>0.04</v>
      </c>
      <c r="J3417" s="2">
        <v>0.48</v>
      </c>
      <c r="L3417"/>
      <c r="N3417"/>
    </row>
    <row r="3418" spans="1:14" x14ac:dyDescent="0.2">
      <c r="A3418" s="1" t="s">
        <v>1496</v>
      </c>
      <c r="B3418" s="8" t="s">
        <v>102</v>
      </c>
      <c r="C3418" s="1" t="s">
        <v>25</v>
      </c>
      <c r="D3418" s="1" t="s">
        <v>12</v>
      </c>
      <c r="E3418" s="1" t="s">
        <v>99</v>
      </c>
      <c r="F3418" s="2">
        <v>0.35</v>
      </c>
      <c r="G3418" s="2">
        <v>0.11</v>
      </c>
      <c r="H3418" s="2">
        <v>0</v>
      </c>
      <c r="I3418" s="2">
        <v>0.02</v>
      </c>
      <c r="J3418" s="2">
        <v>0.48</v>
      </c>
      <c r="L3418"/>
      <c r="N3418"/>
    </row>
    <row r="3419" spans="1:14" x14ac:dyDescent="0.2">
      <c r="A3419" s="1" t="s">
        <v>2185</v>
      </c>
      <c r="B3419" s="8" t="s">
        <v>32</v>
      </c>
      <c r="C3419" s="1" t="s">
        <v>11</v>
      </c>
      <c r="D3419" s="1" t="s">
        <v>12</v>
      </c>
      <c r="E3419" s="1" t="s">
        <v>99</v>
      </c>
      <c r="F3419" s="2">
        <v>0.19</v>
      </c>
      <c r="G3419" s="2">
        <v>0.27</v>
      </c>
      <c r="H3419" s="2">
        <v>0.01</v>
      </c>
      <c r="I3419" s="2">
        <v>0</v>
      </c>
      <c r="J3419" s="2">
        <v>0.48</v>
      </c>
      <c r="L3419"/>
      <c r="N3419"/>
    </row>
    <row r="3420" spans="1:14" x14ac:dyDescent="0.2">
      <c r="A3420" s="1" t="s">
        <v>1941</v>
      </c>
      <c r="B3420" s="8" t="s">
        <v>41</v>
      </c>
      <c r="C3420" s="1" t="s">
        <v>18</v>
      </c>
      <c r="D3420" s="1" t="s">
        <v>38</v>
      </c>
      <c r="E3420" s="1" t="s">
        <v>319</v>
      </c>
      <c r="F3420" s="2">
        <v>0.19</v>
      </c>
      <c r="G3420" s="2">
        <v>0.05</v>
      </c>
      <c r="H3420" s="2">
        <v>0</v>
      </c>
      <c r="I3420" s="2">
        <v>0.24</v>
      </c>
      <c r="J3420" s="2">
        <v>0.48</v>
      </c>
      <c r="L3420"/>
      <c r="N3420"/>
    </row>
    <row r="3421" spans="1:14" x14ac:dyDescent="0.2">
      <c r="A3421" s="1" t="s">
        <v>2522</v>
      </c>
      <c r="B3421" s="8" t="s">
        <v>10</v>
      </c>
      <c r="C3421" s="1" t="s">
        <v>15</v>
      </c>
      <c r="D3421" s="1" t="s">
        <v>16</v>
      </c>
      <c r="E3421" s="1" t="s">
        <v>2523</v>
      </c>
      <c r="F3421" s="2">
        <v>0.06</v>
      </c>
      <c r="G3421" s="2">
        <v>0.4</v>
      </c>
      <c r="H3421" s="2">
        <v>0</v>
      </c>
      <c r="I3421" s="2">
        <v>0.01</v>
      </c>
      <c r="J3421" s="2">
        <v>0.48</v>
      </c>
      <c r="L3421"/>
      <c r="N3421"/>
    </row>
    <row r="3422" spans="1:14" x14ac:dyDescent="0.2">
      <c r="A3422" s="1" t="s">
        <v>2524</v>
      </c>
      <c r="B3422" s="8" t="s">
        <v>10</v>
      </c>
      <c r="C3422" s="1" t="s">
        <v>15</v>
      </c>
      <c r="D3422" s="1" t="s">
        <v>26</v>
      </c>
      <c r="E3422" s="1" t="s">
        <v>99</v>
      </c>
      <c r="F3422" s="2">
        <v>0.37</v>
      </c>
      <c r="G3422" s="2">
        <v>0.03</v>
      </c>
      <c r="H3422" s="2">
        <v>0.04</v>
      </c>
      <c r="I3422" s="2">
        <v>0.04</v>
      </c>
      <c r="J3422" s="2">
        <v>0.48</v>
      </c>
      <c r="L3422"/>
      <c r="N3422"/>
    </row>
    <row r="3423" spans="1:14" x14ac:dyDescent="0.2">
      <c r="A3423" s="1" t="s">
        <v>2525</v>
      </c>
      <c r="B3423" s="8" t="s">
        <v>41</v>
      </c>
      <c r="C3423" s="1" t="s">
        <v>47</v>
      </c>
      <c r="D3423" s="1" t="s">
        <v>16</v>
      </c>
      <c r="E3423" s="1" t="s">
        <v>2229</v>
      </c>
      <c r="F3423" s="2">
        <v>0.23</v>
      </c>
      <c r="G3423" s="2">
        <v>0.18</v>
      </c>
      <c r="H3423" s="2">
        <v>0</v>
      </c>
      <c r="I3423" s="2">
        <v>0.06</v>
      </c>
      <c r="J3423" s="2">
        <v>0.48</v>
      </c>
      <c r="L3423"/>
      <c r="N3423"/>
    </row>
    <row r="3424" spans="1:14" x14ac:dyDescent="0.2">
      <c r="A3424" s="1" t="s">
        <v>1365</v>
      </c>
      <c r="B3424" s="8" t="s">
        <v>20</v>
      </c>
      <c r="C3424" s="1" t="s">
        <v>18</v>
      </c>
      <c r="D3424" s="1" t="s">
        <v>16</v>
      </c>
      <c r="E3424" s="1" t="s">
        <v>319</v>
      </c>
      <c r="F3424" s="2">
        <v>0.35</v>
      </c>
      <c r="G3424" s="2">
        <v>0.09</v>
      </c>
      <c r="H3424" s="2">
        <v>0</v>
      </c>
      <c r="I3424" s="2">
        <v>0.04</v>
      </c>
      <c r="J3424" s="2">
        <v>0.48</v>
      </c>
      <c r="L3424"/>
      <c r="N3424"/>
    </row>
    <row r="3425" spans="1:14" x14ac:dyDescent="0.2">
      <c r="A3425" s="1" t="s">
        <v>2526</v>
      </c>
      <c r="B3425" s="8" t="s">
        <v>10</v>
      </c>
      <c r="C3425" s="1" t="s">
        <v>15</v>
      </c>
      <c r="D3425" s="1" t="s">
        <v>16</v>
      </c>
      <c r="E3425" s="1" t="s">
        <v>86</v>
      </c>
      <c r="F3425" s="2">
        <v>0.15</v>
      </c>
      <c r="G3425" s="2">
        <v>0.27</v>
      </c>
      <c r="H3425" s="2">
        <v>0</v>
      </c>
      <c r="I3425" s="2">
        <v>0.06</v>
      </c>
      <c r="J3425" s="2">
        <v>0.48</v>
      </c>
      <c r="L3425"/>
      <c r="N3425"/>
    </row>
    <row r="3426" spans="1:14" hidden="1" x14ac:dyDescent="0.2">
      <c r="A3426" s="1" t="s">
        <v>1154</v>
      </c>
      <c r="B3426" s="8" t="s">
        <v>36</v>
      </c>
      <c r="C3426" s="1" t="s">
        <v>191</v>
      </c>
      <c r="D3426" s="1" t="s">
        <v>1</v>
      </c>
      <c r="E3426" s="1" t="s">
        <v>191</v>
      </c>
      <c r="F3426" s="2">
        <v>0</v>
      </c>
      <c r="G3426" s="2">
        <v>0.48</v>
      </c>
      <c r="H3426" s="2">
        <v>0</v>
      </c>
      <c r="I3426" s="2">
        <v>0</v>
      </c>
      <c r="J3426" s="2">
        <v>0.48</v>
      </c>
      <c r="L3426"/>
      <c r="N3426"/>
    </row>
    <row r="3427" spans="1:14" x14ac:dyDescent="0.2">
      <c r="A3427" s="1" t="s">
        <v>2527</v>
      </c>
      <c r="B3427" s="8" t="s">
        <v>41</v>
      </c>
      <c r="C3427" s="1" t="s">
        <v>151</v>
      </c>
      <c r="D3427" s="1" t="s">
        <v>52</v>
      </c>
      <c r="E3427" s="1" t="s">
        <v>55</v>
      </c>
      <c r="F3427" s="2">
        <v>0.14000000000000001</v>
      </c>
      <c r="G3427" s="2">
        <v>0.11</v>
      </c>
      <c r="H3427" s="2">
        <v>0.19</v>
      </c>
      <c r="I3427" s="2">
        <v>0.04</v>
      </c>
      <c r="J3427" s="2">
        <v>0.47</v>
      </c>
      <c r="L3427"/>
      <c r="N3427"/>
    </row>
    <row r="3428" spans="1:14" x14ac:dyDescent="0.2">
      <c r="A3428" s="1" t="s">
        <v>2528</v>
      </c>
      <c r="B3428" s="8" t="s">
        <v>62</v>
      </c>
      <c r="C3428" s="1" t="s">
        <v>65</v>
      </c>
      <c r="D3428" s="1" t="s">
        <v>45</v>
      </c>
      <c r="E3428" s="1" t="s">
        <v>13</v>
      </c>
      <c r="F3428" s="2">
        <v>0.16</v>
      </c>
      <c r="G3428" s="2">
        <v>0.11</v>
      </c>
      <c r="H3428" s="2">
        <v>0.18</v>
      </c>
      <c r="I3428" s="2">
        <v>0.03</v>
      </c>
      <c r="J3428" s="2">
        <v>0.47</v>
      </c>
      <c r="L3428"/>
      <c r="N3428"/>
    </row>
    <row r="3429" spans="1:14" x14ac:dyDescent="0.2">
      <c r="A3429" s="1" t="s">
        <v>2503</v>
      </c>
      <c r="B3429" s="8" t="s">
        <v>36</v>
      </c>
      <c r="C3429" s="1" t="s">
        <v>15</v>
      </c>
      <c r="D3429" s="1" t="s">
        <v>58</v>
      </c>
      <c r="E3429" s="1" t="s">
        <v>770</v>
      </c>
      <c r="F3429" s="2">
        <v>0.23</v>
      </c>
      <c r="G3429" s="2">
        <v>0.16</v>
      </c>
      <c r="H3429" s="2">
        <v>0.01</v>
      </c>
      <c r="I3429" s="2">
        <v>7.0000000000000007E-2</v>
      </c>
      <c r="J3429" s="2">
        <v>0.47</v>
      </c>
      <c r="L3429"/>
      <c r="N3429"/>
    </row>
    <row r="3430" spans="1:14" x14ac:dyDescent="0.2">
      <c r="A3430" s="1" t="s">
        <v>1885</v>
      </c>
      <c r="B3430" s="8" t="s">
        <v>32</v>
      </c>
      <c r="C3430" s="1" t="s">
        <v>15</v>
      </c>
      <c r="D3430" s="1" t="s">
        <v>58</v>
      </c>
      <c r="E3430" s="1" t="s">
        <v>501</v>
      </c>
      <c r="F3430" s="2">
        <v>0.25</v>
      </c>
      <c r="G3430" s="2">
        <v>0.17</v>
      </c>
      <c r="H3430" s="2">
        <v>0.01</v>
      </c>
      <c r="I3430" s="2">
        <v>0.05</v>
      </c>
      <c r="J3430" s="2">
        <v>0.47</v>
      </c>
      <c r="L3430"/>
      <c r="N3430"/>
    </row>
    <row r="3431" spans="1:14" x14ac:dyDescent="0.2">
      <c r="A3431" s="1" t="s">
        <v>2531</v>
      </c>
      <c r="B3431" s="8" t="s">
        <v>41</v>
      </c>
      <c r="C3431" s="1" t="s">
        <v>47</v>
      </c>
      <c r="D3431" s="1" t="s">
        <v>71</v>
      </c>
      <c r="E3431" s="1" t="s">
        <v>59</v>
      </c>
      <c r="F3431" s="2">
        <v>0.23</v>
      </c>
      <c r="G3431" s="2">
        <v>0.18</v>
      </c>
      <c r="H3431" s="2">
        <v>0</v>
      </c>
      <c r="I3431" s="2">
        <v>0.06</v>
      </c>
      <c r="J3431" s="2">
        <v>0.47</v>
      </c>
      <c r="L3431"/>
      <c r="N3431"/>
    </row>
    <row r="3432" spans="1:14" x14ac:dyDescent="0.2">
      <c r="A3432" s="1" t="s">
        <v>1578</v>
      </c>
      <c r="B3432" s="8" t="s">
        <v>32</v>
      </c>
      <c r="C3432" s="1" t="s">
        <v>67</v>
      </c>
      <c r="D3432" s="1" t="s">
        <v>71</v>
      </c>
      <c r="E3432" s="1" t="s">
        <v>178</v>
      </c>
      <c r="F3432" s="2">
        <v>0.31</v>
      </c>
      <c r="G3432" s="2">
        <v>0.1</v>
      </c>
      <c r="H3432" s="2">
        <v>0.03</v>
      </c>
      <c r="I3432" s="2">
        <v>0.03</v>
      </c>
      <c r="J3432" s="2">
        <v>0.47</v>
      </c>
      <c r="L3432"/>
      <c r="N3432"/>
    </row>
    <row r="3433" spans="1:14" x14ac:dyDescent="0.2">
      <c r="A3433" s="1" t="s">
        <v>2532</v>
      </c>
      <c r="B3433" s="8" t="s">
        <v>41</v>
      </c>
      <c r="C3433" s="1" t="s">
        <v>11</v>
      </c>
      <c r="D3433" s="1" t="s">
        <v>38</v>
      </c>
      <c r="E3433" s="1" t="s">
        <v>99</v>
      </c>
      <c r="F3433" s="2">
        <v>0.39</v>
      </c>
      <c r="G3433" s="2">
        <v>0.02</v>
      </c>
      <c r="H3433" s="2">
        <v>0</v>
      </c>
      <c r="I3433" s="2">
        <v>0.06</v>
      </c>
      <c r="J3433" s="2">
        <v>0.47</v>
      </c>
      <c r="L3433"/>
      <c r="N3433"/>
    </row>
    <row r="3434" spans="1:14" x14ac:dyDescent="0.2">
      <c r="A3434" s="1" t="s">
        <v>2018</v>
      </c>
      <c r="B3434" s="8" t="s">
        <v>10</v>
      </c>
      <c r="C3434" s="1" t="s">
        <v>18</v>
      </c>
      <c r="D3434" s="1" t="s">
        <v>16</v>
      </c>
      <c r="E3434" s="1" t="s">
        <v>99</v>
      </c>
      <c r="F3434" s="2">
        <v>0.19</v>
      </c>
      <c r="G3434" s="2">
        <v>0.23</v>
      </c>
      <c r="H3434" s="2">
        <v>0</v>
      </c>
      <c r="I3434" s="2">
        <v>0.05</v>
      </c>
      <c r="J3434" s="2">
        <v>0.47</v>
      </c>
      <c r="L3434"/>
      <c r="N3434"/>
    </row>
    <row r="3435" spans="1:14" x14ac:dyDescent="0.2">
      <c r="A3435" s="1" t="s">
        <v>2533</v>
      </c>
      <c r="B3435" s="8" t="s">
        <v>20</v>
      </c>
      <c r="C3435" s="1" t="s">
        <v>11</v>
      </c>
      <c r="D3435" s="1" t="s">
        <v>38</v>
      </c>
      <c r="E3435" s="1" t="s">
        <v>86</v>
      </c>
      <c r="F3435" s="2">
        <v>0.43</v>
      </c>
      <c r="G3435" s="2">
        <v>0.01</v>
      </c>
      <c r="H3435" s="2">
        <v>0</v>
      </c>
      <c r="I3435" s="2">
        <v>0.04</v>
      </c>
      <c r="J3435" s="2">
        <v>0.47</v>
      </c>
      <c r="L3435"/>
      <c r="N3435"/>
    </row>
    <row r="3436" spans="1:14" x14ac:dyDescent="0.2">
      <c r="A3436" s="1" t="s">
        <v>2534</v>
      </c>
      <c r="B3436" s="8" t="s">
        <v>32</v>
      </c>
      <c r="C3436" s="1" t="s">
        <v>33</v>
      </c>
      <c r="D3436" s="1" t="s">
        <v>45</v>
      </c>
      <c r="E3436" s="1" t="s">
        <v>99</v>
      </c>
      <c r="F3436" s="2">
        <v>0.33</v>
      </c>
      <c r="G3436" s="2">
        <v>0.1</v>
      </c>
      <c r="H3436" s="2">
        <v>0</v>
      </c>
      <c r="I3436" s="2">
        <v>0.04</v>
      </c>
      <c r="J3436" s="2">
        <v>0.47</v>
      </c>
      <c r="L3436"/>
      <c r="N3436"/>
    </row>
    <row r="3437" spans="1:14" x14ac:dyDescent="0.2">
      <c r="A3437" s="1" t="s">
        <v>2535</v>
      </c>
      <c r="B3437" s="8" t="s">
        <v>186</v>
      </c>
      <c r="C3437" s="1" t="s">
        <v>151</v>
      </c>
      <c r="D3437" s="1" t="s">
        <v>38</v>
      </c>
      <c r="E3437" s="1" t="s">
        <v>501</v>
      </c>
      <c r="F3437" s="2">
        <v>0.26</v>
      </c>
      <c r="G3437" s="2">
        <v>0.18</v>
      </c>
      <c r="H3437" s="2">
        <v>0</v>
      </c>
      <c r="I3437" s="2">
        <v>0.03</v>
      </c>
      <c r="J3437" s="2">
        <v>0.47</v>
      </c>
      <c r="L3437"/>
      <c r="N3437"/>
    </row>
    <row r="3438" spans="1:14" x14ac:dyDescent="0.2">
      <c r="A3438" s="1" t="s">
        <v>2536</v>
      </c>
      <c r="B3438" s="8" t="s">
        <v>20</v>
      </c>
      <c r="C3438" s="1" t="s">
        <v>25</v>
      </c>
      <c r="D3438" s="1" t="s">
        <v>1</v>
      </c>
      <c r="E3438" s="1" t="s">
        <v>159</v>
      </c>
      <c r="F3438" s="2">
        <v>0.37</v>
      </c>
      <c r="G3438" s="2">
        <v>0.04</v>
      </c>
      <c r="H3438" s="2">
        <v>0.03</v>
      </c>
      <c r="I3438" s="2">
        <v>0.04</v>
      </c>
      <c r="J3438" s="2">
        <v>0.47</v>
      </c>
      <c r="L3438"/>
      <c r="N3438"/>
    </row>
    <row r="3439" spans="1:14" x14ac:dyDescent="0.2">
      <c r="A3439" s="1" t="s">
        <v>2537</v>
      </c>
      <c r="B3439" s="8" t="s">
        <v>36</v>
      </c>
      <c r="C3439" s="1" t="s">
        <v>75</v>
      </c>
      <c r="D3439" s="1" t="s">
        <v>71</v>
      </c>
      <c r="E3439" s="1" t="s">
        <v>251</v>
      </c>
      <c r="F3439" s="2">
        <v>0.15</v>
      </c>
      <c r="G3439" s="2">
        <v>0.16</v>
      </c>
      <c r="H3439" s="2">
        <v>0.09</v>
      </c>
      <c r="I3439" s="2">
        <v>0.08</v>
      </c>
      <c r="J3439" s="2">
        <v>0.47</v>
      </c>
      <c r="L3439"/>
      <c r="N3439"/>
    </row>
    <row r="3440" spans="1:14" x14ac:dyDescent="0.2">
      <c r="A3440" s="1" t="s">
        <v>2538</v>
      </c>
      <c r="B3440" s="8" t="s">
        <v>36</v>
      </c>
      <c r="C3440" s="1" t="s">
        <v>37</v>
      </c>
      <c r="D3440" s="1" t="s">
        <v>38</v>
      </c>
      <c r="E3440" s="1" t="s">
        <v>59</v>
      </c>
      <c r="F3440" s="2">
        <v>0.23</v>
      </c>
      <c r="G3440" s="2">
        <v>0.17</v>
      </c>
      <c r="H3440" s="2">
        <v>0</v>
      </c>
      <c r="I3440" s="2">
        <v>0.08</v>
      </c>
      <c r="J3440" s="2">
        <v>0.47</v>
      </c>
      <c r="L3440"/>
      <c r="N3440"/>
    </row>
    <row r="3441" spans="1:14" x14ac:dyDescent="0.2">
      <c r="A3441" s="1" t="s">
        <v>2539</v>
      </c>
      <c r="B3441" s="8" t="s">
        <v>41</v>
      </c>
      <c r="C3441" s="1" t="s">
        <v>54</v>
      </c>
      <c r="D3441" s="1" t="s">
        <v>38</v>
      </c>
      <c r="E3441" s="1" t="s">
        <v>55</v>
      </c>
      <c r="F3441" s="2">
        <v>0.23</v>
      </c>
      <c r="G3441" s="2">
        <v>0.18</v>
      </c>
      <c r="H3441" s="2">
        <v>0</v>
      </c>
      <c r="I3441" s="2">
        <v>0.06</v>
      </c>
      <c r="J3441" s="2">
        <v>0.47</v>
      </c>
      <c r="L3441"/>
      <c r="N3441"/>
    </row>
    <row r="3442" spans="1:14" x14ac:dyDescent="0.2">
      <c r="A3442" s="1" t="s">
        <v>2540</v>
      </c>
      <c r="B3442" s="8" t="s">
        <v>36</v>
      </c>
      <c r="C3442" s="1" t="s">
        <v>67</v>
      </c>
      <c r="D3442" s="1" t="s">
        <v>38</v>
      </c>
      <c r="E3442" s="1" t="s">
        <v>159</v>
      </c>
      <c r="F3442" s="2">
        <v>0.21</v>
      </c>
      <c r="G3442" s="2">
        <v>0.16</v>
      </c>
      <c r="H3442" s="2">
        <v>0.04</v>
      </c>
      <c r="I3442" s="2">
        <v>0.06</v>
      </c>
      <c r="J3442" s="2">
        <v>0.47</v>
      </c>
      <c r="L3442"/>
      <c r="N3442"/>
    </row>
    <row r="3443" spans="1:14" x14ac:dyDescent="0.2">
      <c r="A3443" s="1" t="s">
        <v>1822</v>
      </c>
      <c r="B3443" s="8" t="s">
        <v>32</v>
      </c>
      <c r="C3443" s="1" t="s">
        <v>75</v>
      </c>
      <c r="D3443" s="1" t="s">
        <v>12</v>
      </c>
      <c r="E3443" s="1" t="s">
        <v>99</v>
      </c>
      <c r="F3443" s="2">
        <v>0.14000000000000001</v>
      </c>
      <c r="G3443" s="2">
        <v>0.28000000000000003</v>
      </c>
      <c r="H3443" s="2">
        <v>0</v>
      </c>
      <c r="I3443" s="2">
        <v>0.04</v>
      </c>
      <c r="J3443" s="2">
        <v>0.47</v>
      </c>
      <c r="L3443"/>
      <c r="N3443"/>
    </row>
    <row r="3444" spans="1:14" x14ac:dyDescent="0.2">
      <c r="A3444" s="1" t="s">
        <v>1228</v>
      </c>
      <c r="B3444" s="8" t="s">
        <v>10</v>
      </c>
      <c r="C3444" s="1" t="s">
        <v>33</v>
      </c>
      <c r="D3444" s="1" t="s">
        <v>71</v>
      </c>
      <c r="E3444" s="1" t="s">
        <v>319</v>
      </c>
      <c r="F3444" s="2">
        <v>0.3</v>
      </c>
      <c r="G3444" s="2">
        <v>0.13</v>
      </c>
      <c r="H3444" s="2">
        <v>0</v>
      </c>
      <c r="I3444" s="2">
        <v>0.04</v>
      </c>
      <c r="J3444" s="2">
        <v>0.47</v>
      </c>
      <c r="L3444"/>
      <c r="N3444"/>
    </row>
    <row r="3445" spans="1:14" x14ac:dyDescent="0.2">
      <c r="A3445" s="1" t="s">
        <v>2541</v>
      </c>
      <c r="B3445" s="8" t="s">
        <v>10</v>
      </c>
      <c r="C3445" s="1" t="s">
        <v>57</v>
      </c>
      <c r="D3445" s="1" t="s">
        <v>45</v>
      </c>
      <c r="E3445" s="1" t="s">
        <v>164</v>
      </c>
      <c r="F3445" s="2">
        <v>0</v>
      </c>
      <c r="G3445" s="2">
        <v>0</v>
      </c>
      <c r="H3445" s="2">
        <v>0.47</v>
      </c>
      <c r="I3445" s="2">
        <v>0</v>
      </c>
      <c r="J3445" s="2">
        <v>0.47</v>
      </c>
      <c r="L3445"/>
      <c r="N3445"/>
    </row>
    <row r="3446" spans="1:14" x14ac:dyDescent="0.2">
      <c r="A3446" s="1" t="s">
        <v>2542</v>
      </c>
      <c r="B3446" s="8" t="s">
        <v>41</v>
      </c>
      <c r="C3446" s="1" t="s">
        <v>151</v>
      </c>
      <c r="D3446" s="1" t="s">
        <v>71</v>
      </c>
      <c r="E3446" s="1" t="s">
        <v>1183</v>
      </c>
      <c r="F3446" s="2">
        <v>0.05</v>
      </c>
      <c r="G3446" s="2">
        <v>0.04</v>
      </c>
      <c r="H3446" s="2">
        <v>0.38</v>
      </c>
      <c r="I3446" s="2">
        <v>0.01</v>
      </c>
      <c r="J3446" s="2">
        <v>0.47</v>
      </c>
      <c r="L3446"/>
      <c r="N3446"/>
    </row>
    <row r="3447" spans="1:14" x14ac:dyDescent="0.2">
      <c r="A3447" s="1" t="s">
        <v>2543</v>
      </c>
      <c r="B3447" s="8" t="s">
        <v>10</v>
      </c>
      <c r="C3447" s="1" t="s">
        <v>15</v>
      </c>
      <c r="D3447" s="1" t="s">
        <v>26</v>
      </c>
      <c r="E3447" s="1" t="s">
        <v>86</v>
      </c>
      <c r="F3447" s="2">
        <v>0.42</v>
      </c>
      <c r="G3447" s="2">
        <v>0.01</v>
      </c>
      <c r="H3447" s="2">
        <v>0</v>
      </c>
      <c r="I3447" s="2">
        <v>0.04</v>
      </c>
      <c r="J3447" s="2">
        <v>0.47</v>
      </c>
      <c r="L3447"/>
      <c r="N3447"/>
    </row>
    <row r="3448" spans="1:14" x14ac:dyDescent="0.2">
      <c r="A3448" s="1" t="s">
        <v>1415</v>
      </c>
      <c r="B3448" s="8" t="s">
        <v>128</v>
      </c>
      <c r="C3448" s="1" t="s">
        <v>75</v>
      </c>
      <c r="D3448" s="1" t="s">
        <v>38</v>
      </c>
      <c r="E3448" s="1" t="s">
        <v>175</v>
      </c>
      <c r="F3448" s="2">
        <v>0.23</v>
      </c>
      <c r="G3448" s="2">
        <v>0.21</v>
      </c>
      <c r="H3448" s="2">
        <v>0</v>
      </c>
      <c r="I3448" s="2">
        <v>0.04</v>
      </c>
      <c r="J3448" s="2">
        <v>0.47</v>
      </c>
      <c r="L3448"/>
      <c r="N3448"/>
    </row>
    <row r="3449" spans="1:14" x14ac:dyDescent="0.2">
      <c r="A3449" s="1" t="s">
        <v>2544</v>
      </c>
      <c r="B3449" s="8" t="s">
        <v>49</v>
      </c>
      <c r="C3449" s="1" t="s">
        <v>47</v>
      </c>
      <c r="D3449" s="1" t="s">
        <v>1</v>
      </c>
      <c r="E3449" s="1" t="s">
        <v>13</v>
      </c>
      <c r="F3449" s="2">
        <v>0</v>
      </c>
      <c r="G3449" s="2">
        <v>0</v>
      </c>
      <c r="H3449" s="2">
        <v>0.46</v>
      </c>
      <c r="I3449" s="2">
        <v>0.01</v>
      </c>
      <c r="J3449" s="2">
        <v>0.47</v>
      </c>
      <c r="L3449"/>
      <c r="N3449"/>
    </row>
    <row r="3450" spans="1:14" x14ac:dyDescent="0.2">
      <c r="A3450" s="1" t="s">
        <v>2545</v>
      </c>
      <c r="B3450" s="8" t="s">
        <v>41</v>
      </c>
      <c r="C3450" s="1" t="s">
        <v>11</v>
      </c>
      <c r="D3450" s="1" t="s">
        <v>45</v>
      </c>
      <c r="E3450" s="1" t="s">
        <v>164</v>
      </c>
      <c r="F3450" s="2">
        <v>0.04</v>
      </c>
      <c r="G3450" s="2">
        <v>0.03</v>
      </c>
      <c r="H3450" s="2">
        <v>0.39</v>
      </c>
      <c r="I3450" s="2">
        <v>0.01</v>
      </c>
      <c r="J3450" s="2">
        <v>0.47</v>
      </c>
      <c r="L3450"/>
      <c r="N3450"/>
    </row>
    <row r="3451" spans="1:14" x14ac:dyDescent="0.2">
      <c r="A3451" s="1" t="s">
        <v>2546</v>
      </c>
      <c r="B3451" s="8" t="s">
        <v>41</v>
      </c>
      <c r="C3451" s="1" t="s">
        <v>47</v>
      </c>
      <c r="D3451" s="1" t="s">
        <v>16</v>
      </c>
      <c r="E3451" s="1" t="s">
        <v>319</v>
      </c>
      <c r="F3451" s="2">
        <v>0.23</v>
      </c>
      <c r="G3451" s="2">
        <v>0.18</v>
      </c>
      <c r="H3451" s="2">
        <v>0</v>
      </c>
      <c r="I3451" s="2">
        <v>0.06</v>
      </c>
      <c r="J3451" s="2">
        <v>0.47</v>
      </c>
      <c r="L3451"/>
      <c r="N3451"/>
    </row>
    <row r="3452" spans="1:14" x14ac:dyDescent="0.2">
      <c r="A3452" s="1" t="s">
        <v>2547</v>
      </c>
      <c r="B3452" s="8" t="s">
        <v>32</v>
      </c>
      <c r="C3452" s="1" t="s">
        <v>29</v>
      </c>
      <c r="D3452" s="1" t="s">
        <v>45</v>
      </c>
      <c r="E3452" s="1" t="s">
        <v>34</v>
      </c>
      <c r="F3452" s="2">
        <v>0.41</v>
      </c>
      <c r="G3452" s="2">
        <v>0.02</v>
      </c>
      <c r="H3452" s="2">
        <v>0</v>
      </c>
      <c r="I3452" s="2">
        <v>0.04</v>
      </c>
      <c r="J3452" s="2">
        <v>0.47</v>
      </c>
      <c r="L3452"/>
      <c r="N3452"/>
    </row>
    <row r="3453" spans="1:14" x14ac:dyDescent="0.2">
      <c r="A3453" s="1" t="s">
        <v>105</v>
      </c>
      <c r="B3453" s="8" t="s">
        <v>559</v>
      </c>
      <c r="C3453" s="1" t="s">
        <v>67</v>
      </c>
      <c r="D3453" s="1" t="s">
        <v>38</v>
      </c>
      <c r="E3453" s="1" t="s">
        <v>99</v>
      </c>
      <c r="F3453" s="2">
        <v>0</v>
      </c>
      <c r="G3453" s="2">
        <v>0.3</v>
      </c>
      <c r="H3453" s="2">
        <v>0.05</v>
      </c>
      <c r="I3453" s="2">
        <v>0.12</v>
      </c>
      <c r="J3453" s="2">
        <v>0.47</v>
      </c>
      <c r="L3453"/>
      <c r="N3453"/>
    </row>
    <row r="3454" spans="1:14" x14ac:dyDescent="0.2">
      <c r="A3454" s="1" t="s">
        <v>2548</v>
      </c>
      <c r="B3454" s="8" t="s">
        <v>559</v>
      </c>
      <c r="C3454" s="1" t="s">
        <v>57</v>
      </c>
      <c r="D3454" s="1" t="s">
        <v>12</v>
      </c>
      <c r="E3454" s="1" t="s">
        <v>109</v>
      </c>
      <c r="F3454" s="2">
        <v>0.05</v>
      </c>
      <c r="G3454" s="2">
        <v>0.3</v>
      </c>
      <c r="H3454" s="2">
        <v>0.01</v>
      </c>
      <c r="I3454" s="2">
        <v>0.12</v>
      </c>
      <c r="J3454" s="2">
        <v>0.47</v>
      </c>
      <c r="L3454"/>
      <c r="N3454"/>
    </row>
    <row r="3455" spans="1:14" x14ac:dyDescent="0.2">
      <c r="A3455" s="1" t="s">
        <v>2549</v>
      </c>
      <c r="B3455" s="8" t="s">
        <v>107</v>
      </c>
      <c r="C3455" s="1" t="s">
        <v>18</v>
      </c>
      <c r="D3455" s="1" t="s">
        <v>214</v>
      </c>
      <c r="E3455" s="1" t="s">
        <v>319</v>
      </c>
      <c r="F3455" s="2">
        <v>0</v>
      </c>
      <c r="G3455" s="2">
        <v>0.45</v>
      </c>
      <c r="H3455" s="2">
        <v>0</v>
      </c>
      <c r="I3455" s="2">
        <v>0.02</v>
      </c>
      <c r="J3455" s="2">
        <v>0.47</v>
      </c>
      <c r="L3455"/>
      <c r="N3455"/>
    </row>
    <row r="3456" spans="1:14" x14ac:dyDescent="0.2">
      <c r="A3456" s="1" t="s">
        <v>2550</v>
      </c>
      <c r="B3456" s="8" t="s">
        <v>113</v>
      </c>
      <c r="C3456" s="1" t="s">
        <v>29</v>
      </c>
      <c r="D3456" s="1" t="s">
        <v>16</v>
      </c>
      <c r="E3456" s="1" t="s">
        <v>109</v>
      </c>
      <c r="F3456" s="2">
        <v>0.1</v>
      </c>
      <c r="G3456" s="2">
        <v>0.22</v>
      </c>
      <c r="H3456" s="2">
        <v>0.02</v>
      </c>
      <c r="I3456" s="2">
        <v>0.12</v>
      </c>
      <c r="J3456" s="2">
        <v>0.47</v>
      </c>
      <c r="L3456"/>
      <c r="N3456"/>
    </row>
    <row r="3457" spans="1:14" x14ac:dyDescent="0.2">
      <c r="A3457" s="1" t="s">
        <v>2551</v>
      </c>
      <c r="B3457" s="8" t="s">
        <v>20</v>
      </c>
      <c r="C3457" s="1" t="s">
        <v>33</v>
      </c>
      <c r="D3457" s="1" t="s">
        <v>38</v>
      </c>
      <c r="E3457" s="1" t="s">
        <v>462</v>
      </c>
      <c r="F3457" s="2">
        <v>0</v>
      </c>
      <c r="G3457" s="2">
        <v>0</v>
      </c>
      <c r="H3457" s="2">
        <v>0.47</v>
      </c>
      <c r="I3457" s="2">
        <v>0</v>
      </c>
      <c r="J3457" s="2">
        <v>0.47</v>
      </c>
      <c r="L3457"/>
      <c r="N3457"/>
    </row>
    <row r="3458" spans="1:14" x14ac:dyDescent="0.2">
      <c r="A3458" s="1" t="s">
        <v>1484</v>
      </c>
      <c r="B3458" s="8" t="s">
        <v>20</v>
      </c>
      <c r="C3458" s="1" t="s">
        <v>29</v>
      </c>
      <c r="D3458" s="1" t="s">
        <v>1</v>
      </c>
      <c r="E3458" s="1" t="s">
        <v>59</v>
      </c>
      <c r="F3458" s="2">
        <v>0.41</v>
      </c>
      <c r="G3458" s="2">
        <v>0.02</v>
      </c>
      <c r="H3458" s="2">
        <v>0</v>
      </c>
      <c r="I3458" s="2">
        <v>0.04</v>
      </c>
      <c r="J3458" s="2">
        <v>0.47</v>
      </c>
      <c r="L3458"/>
      <c r="N3458"/>
    </row>
    <row r="3459" spans="1:14" x14ac:dyDescent="0.2">
      <c r="A3459" s="1" t="s">
        <v>1869</v>
      </c>
      <c r="B3459" s="8" t="s">
        <v>36</v>
      </c>
      <c r="C3459" s="1" t="s">
        <v>65</v>
      </c>
      <c r="D3459" s="1" t="s">
        <v>38</v>
      </c>
      <c r="E3459" s="1" t="s">
        <v>369</v>
      </c>
      <c r="F3459" s="2">
        <v>0.14000000000000001</v>
      </c>
      <c r="G3459" s="2">
        <v>0.25</v>
      </c>
      <c r="H3459" s="2">
        <v>0</v>
      </c>
      <c r="I3459" s="2">
        <v>0.08</v>
      </c>
      <c r="J3459" s="2">
        <v>0.47</v>
      </c>
      <c r="L3459"/>
      <c r="N3459"/>
    </row>
    <row r="3460" spans="1:14" x14ac:dyDescent="0.2">
      <c r="A3460" s="1" t="s">
        <v>2552</v>
      </c>
      <c r="B3460" s="8" t="s">
        <v>41</v>
      </c>
      <c r="C3460" s="1" t="s">
        <v>25</v>
      </c>
      <c r="D3460" s="1" t="s">
        <v>16</v>
      </c>
      <c r="E3460" s="1" t="s">
        <v>501</v>
      </c>
      <c r="F3460" s="2">
        <v>0.23</v>
      </c>
      <c r="G3460" s="2">
        <v>0.18</v>
      </c>
      <c r="H3460" s="2">
        <v>0</v>
      </c>
      <c r="I3460" s="2">
        <v>0.06</v>
      </c>
      <c r="J3460" s="2">
        <v>0.47</v>
      </c>
      <c r="L3460"/>
      <c r="N3460"/>
    </row>
    <row r="3461" spans="1:14" x14ac:dyDescent="0.2">
      <c r="A3461" s="1" t="s">
        <v>2553</v>
      </c>
      <c r="B3461" s="8" t="s">
        <v>10</v>
      </c>
      <c r="C3461" s="1" t="s">
        <v>18</v>
      </c>
      <c r="D3461" s="1" t="s">
        <v>52</v>
      </c>
      <c r="E3461" s="1" t="s">
        <v>99</v>
      </c>
      <c r="F3461" s="2">
        <v>0.34</v>
      </c>
      <c r="G3461" s="2">
        <v>0.09</v>
      </c>
      <c r="H3461" s="2">
        <v>0</v>
      </c>
      <c r="I3461" s="2">
        <v>0.04</v>
      </c>
      <c r="J3461" s="2">
        <v>0.47</v>
      </c>
      <c r="L3461"/>
      <c r="N3461"/>
    </row>
    <row r="3462" spans="1:14" x14ac:dyDescent="0.2">
      <c r="A3462" s="1" t="s">
        <v>2554</v>
      </c>
      <c r="B3462" s="8" t="s">
        <v>107</v>
      </c>
      <c r="C3462" s="1" t="s">
        <v>33</v>
      </c>
      <c r="D3462" s="1" t="s">
        <v>26</v>
      </c>
      <c r="E3462" s="1" t="s">
        <v>99</v>
      </c>
      <c r="F3462" s="2">
        <v>0</v>
      </c>
      <c r="G3462" s="2">
        <v>0.28999999999999998</v>
      </c>
      <c r="H3462" s="2">
        <v>0</v>
      </c>
      <c r="I3462" s="2">
        <v>0.18</v>
      </c>
      <c r="J3462" s="2">
        <v>0.47</v>
      </c>
      <c r="L3462"/>
      <c r="N3462"/>
    </row>
    <row r="3463" spans="1:14" x14ac:dyDescent="0.2">
      <c r="A3463" s="1" t="s">
        <v>2555</v>
      </c>
      <c r="B3463" s="8" t="s">
        <v>32</v>
      </c>
      <c r="C3463" s="1" t="s">
        <v>25</v>
      </c>
      <c r="D3463" s="1" t="s">
        <v>71</v>
      </c>
      <c r="E3463" s="1" t="s">
        <v>603</v>
      </c>
      <c r="F3463" s="2">
        <v>0.3</v>
      </c>
      <c r="G3463" s="2">
        <v>0.03</v>
      </c>
      <c r="H3463" s="2">
        <v>0.1</v>
      </c>
      <c r="I3463" s="2">
        <v>0.03</v>
      </c>
      <c r="J3463" s="2">
        <v>0.47</v>
      </c>
      <c r="L3463"/>
      <c r="N3463"/>
    </row>
    <row r="3464" spans="1:14" x14ac:dyDescent="0.2">
      <c r="A3464" s="1" t="s">
        <v>2556</v>
      </c>
      <c r="B3464" s="8" t="s">
        <v>32</v>
      </c>
      <c r="C3464" s="1" t="s">
        <v>57</v>
      </c>
      <c r="D3464" s="1" t="s">
        <v>38</v>
      </c>
      <c r="E3464" s="1" t="s">
        <v>109</v>
      </c>
      <c r="F3464" s="2">
        <v>0.28000000000000003</v>
      </c>
      <c r="G3464" s="2">
        <v>0.13</v>
      </c>
      <c r="H3464" s="2">
        <v>0.01</v>
      </c>
      <c r="I3464" s="2">
        <v>0.04</v>
      </c>
      <c r="J3464" s="2">
        <v>0.47</v>
      </c>
      <c r="L3464"/>
      <c r="N3464"/>
    </row>
    <row r="3465" spans="1:14" x14ac:dyDescent="0.2">
      <c r="A3465" s="1" t="s">
        <v>1977</v>
      </c>
      <c r="B3465" s="8" t="s">
        <v>10</v>
      </c>
      <c r="C3465" s="1" t="s">
        <v>18</v>
      </c>
      <c r="D3465" s="1" t="s">
        <v>1</v>
      </c>
      <c r="E3465" s="1" t="s">
        <v>369</v>
      </c>
      <c r="F3465" s="2">
        <v>0.28999999999999998</v>
      </c>
      <c r="G3465" s="2">
        <v>0.13</v>
      </c>
      <c r="H3465" s="2">
        <v>0</v>
      </c>
      <c r="I3465" s="2">
        <v>0.04</v>
      </c>
      <c r="J3465" s="2">
        <v>0.47</v>
      </c>
      <c r="L3465"/>
      <c r="N3465"/>
    </row>
    <row r="3466" spans="1:14" x14ac:dyDescent="0.2">
      <c r="A3466" s="1" t="s">
        <v>2557</v>
      </c>
      <c r="B3466" s="8" t="s">
        <v>41</v>
      </c>
      <c r="C3466" s="1" t="s">
        <v>11</v>
      </c>
      <c r="D3466" s="1" t="s">
        <v>12</v>
      </c>
      <c r="E3466" s="1" t="s">
        <v>501</v>
      </c>
      <c r="F3466" s="2">
        <v>0.23</v>
      </c>
      <c r="G3466" s="2">
        <v>0.18</v>
      </c>
      <c r="H3466" s="2">
        <v>0</v>
      </c>
      <c r="I3466" s="2">
        <v>0.06</v>
      </c>
      <c r="J3466" s="2">
        <v>0.47</v>
      </c>
      <c r="L3466"/>
      <c r="N3466"/>
    </row>
    <row r="3467" spans="1:14" x14ac:dyDescent="0.2">
      <c r="A3467" s="1" t="s">
        <v>800</v>
      </c>
      <c r="B3467" s="8" t="s">
        <v>102</v>
      </c>
      <c r="C3467" s="1" t="s">
        <v>11</v>
      </c>
      <c r="D3467" s="1" t="s">
        <v>16</v>
      </c>
      <c r="E3467" s="1" t="s">
        <v>99</v>
      </c>
      <c r="F3467" s="2">
        <v>0.35</v>
      </c>
      <c r="G3467" s="2">
        <v>0.1</v>
      </c>
      <c r="H3467" s="2">
        <v>0</v>
      </c>
      <c r="I3467" s="2">
        <v>0.02</v>
      </c>
      <c r="J3467" s="2">
        <v>0.47</v>
      </c>
      <c r="L3467"/>
      <c r="N3467"/>
    </row>
    <row r="3468" spans="1:14" hidden="1" x14ac:dyDescent="0.2">
      <c r="A3468" s="1" t="s">
        <v>1779</v>
      </c>
      <c r="B3468" s="8" t="s">
        <v>10</v>
      </c>
      <c r="C3468" s="1" t="s">
        <v>191</v>
      </c>
      <c r="D3468" s="1" t="s">
        <v>12</v>
      </c>
      <c r="E3468" s="1" t="s">
        <v>99</v>
      </c>
      <c r="F3468" s="2">
        <v>0.43</v>
      </c>
      <c r="G3468" s="2">
        <v>0</v>
      </c>
      <c r="H3468" s="2">
        <v>0</v>
      </c>
      <c r="I3468" s="2">
        <v>0.04</v>
      </c>
      <c r="J3468" s="2">
        <v>0.47</v>
      </c>
      <c r="L3468"/>
      <c r="N3468"/>
    </row>
    <row r="3469" spans="1:14" x14ac:dyDescent="0.2">
      <c r="A3469" s="1" t="s">
        <v>2041</v>
      </c>
      <c r="B3469" s="8" t="s">
        <v>121</v>
      </c>
      <c r="C3469" s="1" t="s">
        <v>65</v>
      </c>
      <c r="D3469" s="1" t="s">
        <v>12</v>
      </c>
      <c r="E3469" s="1" t="s">
        <v>99</v>
      </c>
      <c r="F3469" s="2">
        <v>0.37</v>
      </c>
      <c r="G3469" s="2">
        <v>0.05</v>
      </c>
      <c r="H3469" s="2">
        <v>0</v>
      </c>
      <c r="I3469" s="2">
        <v>0.05</v>
      </c>
      <c r="J3469" s="2">
        <v>0.47</v>
      </c>
      <c r="L3469"/>
      <c r="N3469"/>
    </row>
    <row r="3470" spans="1:14" x14ac:dyDescent="0.2">
      <c r="A3470" s="1" t="s">
        <v>140</v>
      </c>
      <c r="B3470" s="8" t="s">
        <v>107</v>
      </c>
      <c r="C3470" s="1" t="s">
        <v>57</v>
      </c>
      <c r="D3470" s="1" t="s">
        <v>12</v>
      </c>
      <c r="E3470" s="1" t="s">
        <v>99</v>
      </c>
      <c r="F3470" s="2">
        <v>0.04</v>
      </c>
      <c r="G3470" s="2">
        <v>0.33</v>
      </c>
      <c r="H3470" s="2">
        <v>0</v>
      </c>
      <c r="I3470" s="2">
        <v>0.1</v>
      </c>
      <c r="J3470" s="2">
        <v>0.47</v>
      </c>
      <c r="L3470"/>
      <c r="N3470"/>
    </row>
    <row r="3471" spans="1:14" x14ac:dyDescent="0.2">
      <c r="A3471" s="1" t="s">
        <v>2558</v>
      </c>
      <c r="B3471" s="8" t="s">
        <v>20</v>
      </c>
      <c r="C3471" s="1" t="s">
        <v>29</v>
      </c>
      <c r="D3471" s="1" t="s">
        <v>38</v>
      </c>
      <c r="E3471" s="1" t="s">
        <v>59</v>
      </c>
      <c r="F3471" s="2">
        <v>0.43</v>
      </c>
      <c r="G3471" s="2">
        <v>0</v>
      </c>
      <c r="H3471" s="2">
        <v>0</v>
      </c>
      <c r="I3471" s="2">
        <v>0.04</v>
      </c>
      <c r="J3471" s="2">
        <v>0.47</v>
      </c>
      <c r="L3471"/>
      <c r="N3471"/>
    </row>
    <row r="3472" spans="1:14" x14ac:dyDescent="0.2">
      <c r="A3472" s="1" t="s">
        <v>2559</v>
      </c>
      <c r="B3472" s="8" t="s">
        <v>32</v>
      </c>
      <c r="C3472" s="1" t="s">
        <v>37</v>
      </c>
      <c r="D3472" s="1" t="s">
        <v>12</v>
      </c>
      <c r="E3472" s="1" t="s">
        <v>39</v>
      </c>
      <c r="F3472" s="2">
        <v>0.44</v>
      </c>
      <c r="G3472" s="2">
        <v>0</v>
      </c>
      <c r="H3472" s="2">
        <v>0</v>
      </c>
      <c r="I3472" s="2">
        <v>0.03</v>
      </c>
      <c r="J3472" s="2">
        <v>0.47</v>
      </c>
      <c r="L3472"/>
      <c r="N3472"/>
    </row>
    <row r="3473" spans="1:14" x14ac:dyDescent="0.2">
      <c r="A3473" s="1" t="s">
        <v>2560</v>
      </c>
      <c r="B3473" s="8" t="s">
        <v>41</v>
      </c>
      <c r="C3473" s="1" t="s">
        <v>25</v>
      </c>
      <c r="D3473" s="1" t="s">
        <v>12</v>
      </c>
      <c r="E3473" s="1" t="s">
        <v>159</v>
      </c>
      <c r="F3473" s="2">
        <v>0</v>
      </c>
      <c r="G3473" s="2">
        <v>0</v>
      </c>
      <c r="H3473" s="2">
        <v>0.47</v>
      </c>
      <c r="I3473" s="2">
        <v>0</v>
      </c>
      <c r="J3473" s="2">
        <v>0.47</v>
      </c>
      <c r="L3473"/>
      <c r="N3473"/>
    </row>
    <row r="3474" spans="1:14" x14ac:dyDescent="0.2">
      <c r="A3474" s="1" t="s">
        <v>2561</v>
      </c>
      <c r="B3474" s="8" t="s">
        <v>107</v>
      </c>
      <c r="C3474" s="1" t="s">
        <v>57</v>
      </c>
      <c r="D3474" s="1" t="s">
        <v>26</v>
      </c>
      <c r="E3474" s="1" t="s">
        <v>99</v>
      </c>
      <c r="F3474" s="2">
        <v>0</v>
      </c>
      <c r="G3474" s="2">
        <v>0.38</v>
      </c>
      <c r="H3474" s="2">
        <v>0</v>
      </c>
      <c r="I3474" s="2">
        <v>0.09</v>
      </c>
      <c r="J3474" s="2">
        <v>0.47</v>
      </c>
      <c r="L3474"/>
      <c r="N3474"/>
    </row>
    <row r="3475" spans="1:14" x14ac:dyDescent="0.2">
      <c r="A3475" s="1" t="s">
        <v>1365</v>
      </c>
      <c r="B3475" s="8" t="s">
        <v>41</v>
      </c>
      <c r="C3475" s="1" t="s">
        <v>18</v>
      </c>
      <c r="D3475" s="1" t="s">
        <v>16</v>
      </c>
      <c r="E3475" s="1" t="s">
        <v>319</v>
      </c>
      <c r="F3475" s="2">
        <v>0.27</v>
      </c>
      <c r="G3475" s="2">
        <v>0.03</v>
      </c>
      <c r="H3475" s="2">
        <v>0</v>
      </c>
      <c r="I3475" s="2">
        <v>0.17</v>
      </c>
      <c r="J3475" s="2">
        <v>0.47</v>
      </c>
      <c r="L3475"/>
      <c r="N3475"/>
    </row>
    <row r="3476" spans="1:14" x14ac:dyDescent="0.2">
      <c r="A3476" s="1" t="s">
        <v>2562</v>
      </c>
      <c r="B3476" s="8" t="s">
        <v>41</v>
      </c>
      <c r="C3476" s="1" t="s">
        <v>124</v>
      </c>
      <c r="D3476" s="1" t="s">
        <v>16</v>
      </c>
      <c r="E3476" s="1" t="s">
        <v>969</v>
      </c>
      <c r="F3476" s="2">
        <v>0.23</v>
      </c>
      <c r="G3476" s="2">
        <v>0.18</v>
      </c>
      <c r="H3476" s="2">
        <v>0</v>
      </c>
      <c r="I3476" s="2">
        <v>0.06</v>
      </c>
      <c r="J3476" s="2">
        <v>0.47</v>
      </c>
      <c r="L3476"/>
      <c r="N3476"/>
    </row>
    <row r="3477" spans="1:14" x14ac:dyDescent="0.2">
      <c r="A3477" s="1" t="s">
        <v>2130</v>
      </c>
      <c r="B3477" s="8" t="s">
        <v>32</v>
      </c>
      <c r="C3477" s="1" t="s">
        <v>75</v>
      </c>
      <c r="D3477" s="1" t="s">
        <v>12</v>
      </c>
      <c r="E3477" s="1" t="s">
        <v>99</v>
      </c>
      <c r="F3477" s="2">
        <v>0.35</v>
      </c>
      <c r="G3477" s="2">
        <v>7.0000000000000007E-2</v>
      </c>
      <c r="H3477" s="2">
        <v>0</v>
      </c>
      <c r="I3477" s="2">
        <v>0.04</v>
      </c>
      <c r="J3477" s="2">
        <v>0.47</v>
      </c>
      <c r="L3477"/>
      <c r="N3477"/>
    </row>
    <row r="3478" spans="1:14" x14ac:dyDescent="0.2">
      <c r="A3478" s="1" t="s">
        <v>2563</v>
      </c>
      <c r="B3478" s="8" t="s">
        <v>49</v>
      </c>
      <c r="C3478" s="1" t="s">
        <v>11</v>
      </c>
      <c r="D3478" s="1" t="s">
        <v>173</v>
      </c>
      <c r="E3478" s="1" t="s">
        <v>369</v>
      </c>
      <c r="F3478" s="2">
        <v>0.33</v>
      </c>
      <c r="G3478" s="2">
        <v>0.12</v>
      </c>
      <c r="H3478" s="2">
        <v>0</v>
      </c>
      <c r="I3478" s="2">
        <v>0.01</v>
      </c>
      <c r="J3478" s="2">
        <v>0.47</v>
      </c>
      <c r="L3478"/>
      <c r="N3478"/>
    </row>
    <row r="3479" spans="1:14" x14ac:dyDescent="0.2">
      <c r="A3479" s="1" t="s">
        <v>2564</v>
      </c>
      <c r="B3479" s="8" t="s">
        <v>41</v>
      </c>
      <c r="C3479" s="1" t="s">
        <v>25</v>
      </c>
      <c r="D3479" s="1" t="s">
        <v>22</v>
      </c>
      <c r="E3479" s="1" t="s">
        <v>59</v>
      </c>
      <c r="F3479" s="2">
        <v>0.39</v>
      </c>
      <c r="G3479" s="2">
        <v>0.01</v>
      </c>
      <c r="H3479" s="2">
        <v>0</v>
      </c>
      <c r="I3479" s="2">
        <v>0.06</v>
      </c>
      <c r="J3479" s="2">
        <v>0.47</v>
      </c>
      <c r="L3479"/>
      <c r="N3479"/>
    </row>
    <row r="3480" spans="1:14" x14ac:dyDescent="0.2">
      <c r="A3480" s="1" t="s">
        <v>2565</v>
      </c>
      <c r="B3480" s="8" t="s">
        <v>62</v>
      </c>
      <c r="C3480" s="1" t="s">
        <v>67</v>
      </c>
      <c r="D3480" s="1" t="s">
        <v>45</v>
      </c>
      <c r="E3480" s="1" t="s">
        <v>462</v>
      </c>
      <c r="F3480" s="2">
        <v>0</v>
      </c>
      <c r="G3480" s="2">
        <v>0.01</v>
      </c>
      <c r="H3480" s="2">
        <v>0.46</v>
      </c>
      <c r="I3480" s="2">
        <v>0</v>
      </c>
      <c r="J3480" s="2">
        <v>0.47</v>
      </c>
      <c r="L3480"/>
      <c r="N3480"/>
    </row>
    <row r="3481" spans="1:14" x14ac:dyDescent="0.2">
      <c r="A3481" s="1" t="s">
        <v>2566</v>
      </c>
      <c r="B3481" s="8" t="s">
        <v>10</v>
      </c>
      <c r="C3481" s="1" t="s">
        <v>33</v>
      </c>
      <c r="D3481" s="1" t="s">
        <v>22</v>
      </c>
      <c r="E3481" s="1" t="s">
        <v>1674</v>
      </c>
      <c r="F3481" s="2">
        <v>0</v>
      </c>
      <c r="G3481" s="2">
        <v>0.41</v>
      </c>
      <c r="H3481" s="2">
        <v>0</v>
      </c>
      <c r="I3481" s="2">
        <v>0.06</v>
      </c>
      <c r="J3481" s="2">
        <v>0.47</v>
      </c>
      <c r="L3481"/>
      <c r="N3481"/>
    </row>
    <row r="3482" spans="1:14" x14ac:dyDescent="0.2">
      <c r="A3482" s="1" t="s">
        <v>2567</v>
      </c>
      <c r="B3482" s="8" t="s">
        <v>49</v>
      </c>
      <c r="C3482" s="1" t="s">
        <v>25</v>
      </c>
      <c r="D3482" s="1" t="s">
        <v>38</v>
      </c>
      <c r="E3482" s="1" t="s">
        <v>86</v>
      </c>
      <c r="F3482" s="2">
        <v>0.33</v>
      </c>
      <c r="G3482" s="2">
        <v>0.12</v>
      </c>
      <c r="H3482" s="2">
        <v>0</v>
      </c>
      <c r="I3482" s="2">
        <v>0.01</v>
      </c>
      <c r="J3482" s="2">
        <v>0.47</v>
      </c>
      <c r="L3482"/>
      <c r="N3482"/>
    </row>
    <row r="3483" spans="1:14" x14ac:dyDescent="0.2">
      <c r="A3483" s="1" t="s">
        <v>2243</v>
      </c>
      <c r="B3483" s="8" t="s">
        <v>36</v>
      </c>
      <c r="C3483" s="1" t="s">
        <v>57</v>
      </c>
      <c r="D3483" s="1" t="s">
        <v>16</v>
      </c>
      <c r="E3483" s="1" t="s">
        <v>319</v>
      </c>
      <c r="F3483" s="2">
        <v>0.24</v>
      </c>
      <c r="G3483" s="2">
        <v>0.15</v>
      </c>
      <c r="H3483" s="2">
        <v>0</v>
      </c>
      <c r="I3483" s="2">
        <v>7.0000000000000007E-2</v>
      </c>
      <c r="J3483" s="2">
        <v>0.47</v>
      </c>
      <c r="L3483"/>
      <c r="N3483"/>
    </row>
    <row r="3484" spans="1:14" x14ac:dyDescent="0.2">
      <c r="A3484" s="1" t="s">
        <v>2568</v>
      </c>
      <c r="B3484" s="8" t="s">
        <v>20</v>
      </c>
      <c r="C3484" s="1" t="s">
        <v>15</v>
      </c>
      <c r="D3484" s="1" t="s">
        <v>38</v>
      </c>
      <c r="E3484" s="1" t="s">
        <v>178</v>
      </c>
      <c r="F3484" s="2">
        <v>0.22</v>
      </c>
      <c r="G3484" s="2">
        <v>0</v>
      </c>
      <c r="H3484" s="2">
        <v>0.22</v>
      </c>
      <c r="I3484" s="2">
        <v>0.02</v>
      </c>
      <c r="J3484" s="2">
        <v>0.47</v>
      </c>
      <c r="L3484"/>
      <c r="N3484"/>
    </row>
    <row r="3485" spans="1:14" x14ac:dyDescent="0.2">
      <c r="A3485" s="1" t="s">
        <v>2569</v>
      </c>
      <c r="B3485" s="8" t="s">
        <v>20</v>
      </c>
      <c r="C3485" s="1" t="s">
        <v>29</v>
      </c>
      <c r="D3485" s="1" t="s">
        <v>52</v>
      </c>
      <c r="E3485" s="1" t="s">
        <v>2229</v>
      </c>
      <c r="F3485" s="2">
        <v>0.43</v>
      </c>
      <c r="G3485" s="2">
        <v>0.01</v>
      </c>
      <c r="H3485" s="2">
        <v>0</v>
      </c>
      <c r="I3485" s="2">
        <v>0.03</v>
      </c>
      <c r="J3485" s="2">
        <v>0.47</v>
      </c>
      <c r="L3485"/>
      <c r="N3485"/>
    </row>
    <row r="3486" spans="1:14" x14ac:dyDescent="0.2">
      <c r="A3486" s="1" t="s">
        <v>2570</v>
      </c>
      <c r="B3486" s="8" t="s">
        <v>41</v>
      </c>
      <c r="C3486" s="1" t="s">
        <v>42</v>
      </c>
      <c r="D3486" s="1" t="s">
        <v>71</v>
      </c>
      <c r="E3486" s="1" t="s">
        <v>218</v>
      </c>
      <c r="F3486" s="2">
        <v>0.23</v>
      </c>
      <c r="G3486" s="2">
        <v>0.18</v>
      </c>
      <c r="H3486" s="2">
        <v>0</v>
      </c>
      <c r="I3486" s="2">
        <v>0.06</v>
      </c>
      <c r="J3486" s="2">
        <v>0.47</v>
      </c>
      <c r="L3486"/>
      <c r="N3486"/>
    </row>
    <row r="3487" spans="1:14" x14ac:dyDescent="0.2">
      <c r="A3487" s="1" t="s">
        <v>2571</v>
      </c>
      <c r="B3487" s="8" t="s">
        <v>126</v>
      </c>
      <c r="C3487" s="1" t="s">
        <v>25</v>
      </c>
      <c r="D3487" s="1" t="s">
        <v>22</v>
      </c>
      <c r="E3487" s="1" t="s">
        <v>13</v>
      </c>
      <c r="F3487" s="2">
        <v>0.36</v>
      </c>
      <c r="G3487" s="2">
        <v>0.09</v>
      </c>
      <c r="H3487" s="2">
        <v>0</v>
      </c>
      <c r="I3487" s="2">
        <v>0.01</v>
      </c>
      <c r="J3487" s="2">
        <v>0.47</v>
      </c>
      <c r="L3487"/>
      <c r="N3487"/>
    </row>
    <row r="3488" spans="1:14" x14ac:dyDescent="0.2">
      <c r="A3488" s="1" t="s">
        <v>2572</v>
      </c>
      <c r="B3488" s="8" t="s">
        <v>126</v>
      </c>
      <c r="C3488" s="1" t="s">
        <v>42</v>
      </c>
      <c r="D3488" s="1" t="s">
        <v>38</v>
      </c>
      <c r="E3488" s="1" t="s">
        <v>159</v>
      </c>
      <c r="F3488" s="2">
        <v>0.3</v>
      </c>
      <c r="G3488" s="2">
        <v>0.08</v>
      </c>
      <c r="H3488" s="2">
        <v>7.0000000000000007E-2</v>
      </c>
      <c r="I3488" s="2">
        <v>0.01</v>
      </c>
      <c r="J3488" s="2">
        <v>0.47</v>
      </c>
      <c r="L3488"/>
      <c r="N3488"/>
    </row>
    <row r="3489" spans="1:14" x14ac:dyDescent="0.2">
      <c r="A3489" s="1" t="s">
        <v>2573</v>
      </c>
      <c r="B3489" s="8" t="s">
        <v>20</v>
      </c>
      <c r="C3489" s="1" t="s">
        <v>29</v>
      </c>
      <c r="D3489" s="1" t="s">
        <v>12</v>
      </c>
      <c r="E3489" s="1" t="s">
        <v>86</v>
      </c>
      <c r="F3489" s="2">
        <v>0.46</v>
      </c>
      <c r="G3489" s="2">
        <v>0.01</v>
      </c>
      <c r="H3489" s="2">
        <v>0</v>
      </c>
      <c r="I3489" s="2">
        <v>0</v>
      </c>
      <c r="J3489" s="2">
        <v>0.47</v>
      </c>
      <c r="L3489"/>
      <c r="N3489"/>
    </row>
    <row r="3490" spans="1:14" x14ac:dyDescent="0.2">
      <c r="A3490" s="1" t="s">
        <v>2574</v>
      </c>
      <c r="B3490" s="8" t="s">
        <v>41</v>
      </c>
      <c r="C3490" s="1" t="s">
        <v>47</v>
      </c>
      <c r="D3490" s="1" t="s">
        <v>12</v>
      </c>
      <c r="E3490" s="1" t="s">
        <v>59</v>
      </c>
      <c r="F3490" s="2">
        <v>0.23</v>
      </c>
      <c r="G3490" s="2">
        <v>0.18</v>
      </c>
      <c r="H3490" s="2">
        <v>0</v>
      </c>
      <c r="I3490" s="2">
        <v>0.06</v>
      </c>
      <c r="J3490" s="2">
        <v>0.46</v>
      </c>
      <c r="L3490"/>
      <c r="N3490"/>
    </row>
    <row r="3491" spans="1:14" x14ac:dyDescent="0.2">
      <c r="A3491" s="1" t="s">
        <v>2575</v>
      </c>
      <c r="B3491" s="8" t="s">
        <v>41</v>
      </c>
      <c r="C3491" s="1" t="s">
        <v>29</v>
      </c>
      <c r="D3491" s="1" t="s">
        <v>173</v>
      </c>
      <c r="E3491" s="1" t="s">
        <v>159</v>
      </c>
      <c r="F3491" s="2">
        <v>0.23</v>
      </c>
      <c r="G3491" s="2">
        <v>0.18</v>
      </c>
      <c r="H3491" s="2">
        <v>0</v>
      </c>
      <c r="I3491" s="2">
        <v>0.06</v>
      </c>
      <c r="J3491" s="2">
        <v>0.46</v>
      </c>
      <c r="L3491"/>
      <c r="N3491"/>
    </row>
    <row r="3492" spans="1:14" x14ac:dyDescent="0.2">
      <c r="A3492" s="1" t="s">
        <v>2135</v>
      </c>
      <c r="B3492" s="8" t="s">
        <v>20</v>
      </c>
      <c r="C3492" s="1" t="s">
        <v>15</v>
      </c>
      <c r="D3492" s="1" t="s">
        <v>1</v>
      </c>
      <c r="E3492" s="1" t="s">
        <v>220</v>
      </c>
      <c r="F3492" s="2">
        <v>0.26</v>
      </c>
      <c r="G3492" s="2">
        <v>0.15</v>
      </c>
      <c r="H3492" s="2">
        <v>0</v>
      </c>
      <c r="I3492" s="2">
        <v>0.05</v>
      </c>
      <c r="J3492" s="2">
        <v>0.46</v>
      </c>
      <c r="L3492"/>
      <c r="N3492"/>
    </row>
    <row r="3493" spans="1:14" x14ac:dyDescent="0.2">
      <c r="A3493" s="1" t="s">
        <v>2576</v>
      </c>
      <c r="B3493" s="8" t="s">
        <v>49</v>
      </c>
      <c r="C3493" s="1" t="s">
        <v>54</v>
      </c>
      <c r="D3493" s="1" t="s">
        <v>58</v>
      </c>
      <c r="E3493" s="1" t="s">
        <v>319</v>
      </c>
      <c r="F3493" s="2">
        <v>0.33</v>
      </c>
      <c r="G3493" s="2">
        <v>0.12</v>
      </c>
      <c r="H3493" s="2">
        <v>0</v>
      </c>
      <c r="I3493" s="2">
        <v>0.01</v>
      </c>
      <c r="J3493" s="2">
        <v>0.46</v>
      </c>
      <c r="L3493"/>
      <c r="N3493"/>
    </row>
    <row r="3494" spans="1:14" x14ac:dyDescent="0.2">
      <c r="A3494" s="1" t="s">
        <v>1861</v>
      </c>
      <c r="B3494" s="8" t="s">
        <v>36</v>
      </c>
      <c r="C3494" s="1" t="s">
        <v>29</v>
      </c>
      <c r="D3494" s="1" t="s">
        <v>16</v>
      </c>
      <c r="E3494" s="1" t="s">
        <v>319</v>
      </c>
      <c r="F3494" s="2">
        <v>0.35</v>
      </c>
      <c r="G3494" s="2">
        <v>0.06</v>
      </c>
      <c r="H3494" s="2">
        <v>0</v>
      </c>
      <c r="I3494" s="2">
        <v>0.05</v>
      </c>
      <c r="J3494" s="2">
        <v>0.46</v>
      </c>
      <c r="L3494"/>
      <c r="N3494"/>
    </row>
    <row r="3495" spans="1:14" x14ac:dyDescent="0.2">
      <c r="A3495" s="1" t="s">
        <v>2577</v>
      </c>
      <c r="B3495" s="8" t="s">
        <v>49</v>
      </c>
      <c r="C3495" s="1" t="s">
        <v>42</v>
      </c>
      <c r="D3495" s="1" t="s">
        <v>52</v>
      </c>
      <c r="E3495" s="1" t="s">
        <v>13</v>
      </c>
      <c r="F3495" s="2">
        <v>0.25</v>
      </c>
      <c r="G3495" s="2">
        <v>0.09</v>
      </c>
      <c r="H3495" s="2">
        <v>0.12</v>
      </c>
      <c r="I3495" s="2">
        <v>0.01</v>
      </c>
      <c r="J3495" s="2">
        <v>0.46</v>
      </c>
      <c r="L3495"/>
      <c r="N3495"/>
    </row>
    <row r="3496" spans="1:14" x14ac:dyDescent="0.2">
      <c r="A3496" s="1" t="s">
        <v>1423</v>
      </c>
      <c r="B3496" s="8" t="s">
        <v>102</v>
      </c>
      <c r="C3496" s="1" t="s">
        <v>25</v>
      </c>
      <c r="D3496" s="1" t="s">
        <v>58</v>
      </c>
      <c r="E3496" s="1" t="s">
        <v>319</v>
      </c>
      <c r="F3496" s="2">
        <v>0.34</v>
      </c>
      <c r="G3496" s="2">
        <v>0.11</v>
      </c>
      <c r="H3496" s="2">
        <v>0</v>
      </c>
      <c r="I3496" s="2">
        <v>0.02</v>
      </c>
      <c r="J3496" s="2">
        <v>0.46</v>
      </c>
      <c r="L3496"/>
      <c r="N3496"/>
    </row>
    <row r="3497" spans="1:14" x14ac:dyDescent="0.2">
      <c r="A3497" s="1" t="s">
        <v>2578</v>
      </c>
      <c r="B3497" s="8" t="s">
        <v>49</v>
      </c>
      <c r="C3497" s="1" t="s">
        <v>47</v>
      </c>
      <c r="D3497" s="1" t="s">
        <v>22</v>
      </c>
      <c r="E3497" s="1" t="s">
        <v>633</v>
      </c>
      <c r="F3497" s="2">
        <v>0.33</v>
      </c>
      <c r="G3497" s="2">
        <v>0.12</v>
      </c>
      <c r="H3497" s="2">
        <v>0</v>
      </c>
      <c r="I3497" s="2">
        <v>0.01</v>
      </c>
      <c r="J3497" s="2">
        <v>0.46</v>
      </c>
      <c r="L3497"/>
      <c r="N3497"/>
    </row>
    <row r="3498" spans="1:14" x14ac:dyDescent="0.2">
      <c r="A3498" s="1" t="s">
        <v>2580</v>
      </c>
      <c r="B3498" s="8" t="s">
        <v>10</v>
      </c>
      <c r="C3498" s="1" t="s">
        <v>57</v>
      </c>
      <c r="D3498" s="1" t="s">
        <v>22</v>
      </c>
      <c r="E3498" s="1" t="s">
        <v>2581</v>
      </c>
      <c r="F3498" s="2">
        <v>0.44</v>
      </c>
      <c r="G3498" s="2">
        <v>0</v>
      </c>
      <c r="H3498" s="2">
        <v>0</v>
      </c>
      <c r="I3498" s="2">
        <v>0.03</v>
      </c>
      <c r="J3498" s="2">
        <v>0.46</v>
      </c>
      <c r="L3498"/>
      <c r="N3498"/>
    </row>
    <row r="3499" spans="1:14" x14ac:dyDescent="0.2">
      <c r="A3499" s="1" t="s">
        <v>1966</v>
      </c>
      <c r="B3499" s="8" t="s">
        <v>10</v>
      </c>
      <c r="C3499" s="1" t="s">
        <v>29</v>
      </c>
      <c r="D3499" s="1" t="s">
        <v>38</v>
      </c>
      <c r="E3499" s="1" t="s">
        <v>220</v>
      </c>
      <c r="F3499" s="2">
        <v>0.4</v>
      </c>
      <c r="G3499" s="2">
        <v>0.03</v>
      </c>
      <c r="H3499" s="2">
        <v>0</v>
      </c>
      <c r="I3499" s="2">
        <v>0.04</v>
      </c>
      <c r="J3499" s="2">
        <v>0.46</v>
      </c>
      <c r="L3499"/>
      <c r="N3499"/>
    </row>
    <row r="3500" spans="1:14" x14ac:dyDescent="0.2">
      <c r="A3500" s="1" t="s">
        <v>2582</v>
      </c>
      <c r="B3500" s="8" t="s">
        <v>36</v>
      </c>
      <c r="C3500" s="1" t="s">
        <v>57</v>
      </c>
      <c r="D3500" s="1" t="s">
        <v>58</v>
      </c>
      <c r="E3500" s="1" t="s">
        <v>175</v>
      </c>
      <c r="F3500" s="2">
        <v>0.21</v>
      </c>
      <c r="G3500" s="2">
        <v>0.17</v>
      </c>
      <c r="H3500" s="2">
        <v>0.01</v>
      </c>
      <c r="I3500" s="2">
        <v>7.0000000000000007E-2</v>
      </c>
      <c r="J3500" s="2">
        <v>0.46</v>
      </c>
      <c r="L3500"/>
      <c r="N3500"/>
    </row>
    <row r="3501" spans="1:14" x14ac:dyDescent="0.2">
      <c r="A3501" s="1" t="s">
        <v>2583</v>
      </c>
      <c r="B3501" s="8" t="s">
        <v>49</v>
      </c>
      <c r="C3501" s="1" t="s">
        <v>25</v>
      </c>
      <c r="D3501" s="1" t="s">
        <v>1</v>
      </c>
      <c r="E3501" s="1" t="s">
        <v>369</v>
      </c>
      <c r="F3501" s="2">
        <v>0.33</v>
      </c>
      <c r="G3501" s="2">
        <v>0.12</v>
      </c>
      <c r="H3501" s="2">
        <v>0</v>
      </c>
      <c r="I3501" s="2">
        <v>0.01</v>
      </c>
      <c r="J3501" s="2">
        <v>0.46</v>
      </c>
      <c r="L3501"/>
      <c r="N3501"/>
    </row>
    <row r="3502" spans="1:14" x14ac:dyDescent="0.2">
      <c r="A3502" s="1" t="s">
        <v>2584</v>
      </c>
      <c r="B3502" s="8" t="s">
        <v>41</v>
      </c>
      <c r="C3502" s="1" t="s">
        <v>47</v>
      </c>
      <c r="D3502" s="1" t="s">
        <v>38</v>
      </c>
      <c r="E3502" s="1" t="s">
        <v>2585</v>
      </c>
      <c r="F3502" s="2">
        <v>0.2</v>
      </c>
      <c r="G3502" s="2">
        <v>0.15</v>
      </c>
      <c r="H3502" s="2">
        <v>0.06</v>
      </c>
      <c r="I3502" s="2">
        <v>0.05</v>
      </c>
      <c r="J3502" s="2">
        <v>0.46</v>
      </c>
      <c r="L3502"/>
      <c r="N3502"/>
    </row>
    <row r="3503" spans="1:14" x14ac:dyDescent="0.2">
      <c r="A3503" s="1" t="s">
        <v>2586</v>
      </c>
      <c r="B3503" s="8" t="s">
        <v>113</v>
      </c>
      <c r="C3503" s="1" t="s">
        <v>29</v>
      </c>
      <c r="D3503" s="1" t="s">
        <v>58</v>
      </c>
      <c r="E3503" s="1" t="s">
        <v>55</v>
      </c>
      <c r="F3503" s="2">
        <v>0.25</v>
      </c>
      <c r="G3503" s="2">
        <v>0.12</v>
      </c>
      <c r="H3503" s="2">
        <v>0</v>
      </c>
      <c r="I3503" s="2">
        <v>0.09</v>
      </c>
      <c r="J3503" s="2">
        <v>0.46</v>
      </c>
      <c r="L3503"/>
      <c r="N3503"/>
    </row>
    <row r="3504" spans="1:14" x14ac:dyDescent="0.2">
      <c r="A3504" s="1" t="s">
        <v>2587</v>
      </c>
      <c r="B3504" s="8" t="s">
        <v>41</v>
      </c>
      <c r="C3504" s="1" t="s">
        <v>54</v>
      </c>
      <c r="D3504" s="1" t="s">
        <v>214</v>
      </c>
      <c r="E3504" s="1" t="s">
        <v>319</v>
      </c>
      <c r="F3504" s="2">
        <v>0.13</v>
      </c>
      <c r="G3504" s="2">
        <v>0.1</v>
      </c>
      <c r="H3504" s="2">
        <v>0.2</v>
      </c>
      <c r="I3504" s="2">
        <v>0.03</v>
      </c>
      <c r="J3504" s="2">
        <v>0.46</v>
      </c>
      <c r="L3504"/>
      <c r="N3504"/>
    </row>
    <row r="3505" spans="1:14" x14ac:dyDescent="0.2">
      <c r="A3505" s="1" t="s">
        <v>2588</v>
      </c>
      <c r="B3505" s="8" t="s">
        <v>49</v>
      </c>
      <c r="C3505" s="1" t="s">
        <v>47</v>
      </c>
      <c r="D3505" s="1" t="s">
        <v>1</v>
      </c>
      <c r="E3505" s="1" t="s">
        <v>59</v>
      </c>
      <c r="F3505" s="2">
        <v>0.33</v>
      </c>
      <c r="G3505" s="2">
        <v>0.12</v>
      </c>
      <c r="H3505" s="2">
        <v>0</v>
      </c>
      <c r="I3505" s="2">
        <v>0.01</v>
      </c>
      <c r="J3505" s="2">
        <v>0.46</v>
      </c>
      <c r="L3505"/>
      <c r="N3505"/>
    </row>
    <row r="3506" spans="1:14" x14ac:dyDescent="0.2">
      <c r="A3506" s="1" t="s">
        <v>841</v>
      </c>
      <c r="B3506" s="8" t="s">
        <v>107</v>
      </c>
      <c r="C3506" s="1" t="s">
        <v>75</v>
      </c>
      <c r="D3506" s="1" t="s">
        <v>58</v>
      </c>
      <c r="E3506" s="1" t="s">
        <v>97</v>
      </c>
      <c r="F3506" s="2">
        <v>0.12</v>
      </c>
      <c r="G3506" s="2">
        <v>0.28999999999999998</v>
      </c>
      <c r="H3506" s="2">
        <v>0</v>
      </c>
      <c r="I3506" s="2">
        <v>0.05</v>
      </c>
      <c r="J3506" s="2">
        <v>0.46</v>
      </c>
      <c r="L3506"/>
      <c r="N3506"/>
    </row>
    <row r="3507" spans="1:14" x14ac:dyDescent="0.2">
      <c r="A3507" s="1" t="s">
        <v>2172</v>
      </c>
      <c r="B3507" s="8" t="s">
        <v>36</v>
      </c>
      <c r="C3507" s="1" t="s">
        <v>57</v>
      </c>
      <c r="D3507" s="1" t="s">
        <v>58</v>
      </c>
      <c r="E3507" s="1" t="s">
        <v>319</v>
      </c>
      <c r="F3507" s="2">
        <v>0.13</v>
      </c>
      <c r="G3507" s="2">
        <v>0.25</v>
      </c>
      <c r="H3507" s="2">
        <v>0</v>
      </c>
      <c r="I3507" s="2">
        <v>0.09</v>
      </c>
      <c r="J3507" s="2">
        <v>0.46</v>
      </c>
      <c r="L3507"/>
      <c r="N3507"/>
    </row>
    <row r="3508" spans="1:14" x14ac:dyDescent="0.2">
      <c r="A3508" s="1" t="s">
        <v>2025</v>
      </c>
      <c r="B3508" s="8" t="s">
        <v>49</v>
      </c>
      <c r="C3508" s="1" t="s">
        <v>42</v>
      </c>
      <c r="D3508" s="1" t="s">
        <v>1</v>
      </c>
      <c r="E3508" s="1" t="s">
        <v>319</v>
      </c>
      <c r="F3508" s="2">
        <v>0.33</v>
      </c>
      <c r="G3508" s="2">
        <v>0.12</v>
      </c>
      <c r="H3508" s="2">
        <v>0</v>
      </c>
      <c r="I3508" s="2">
        <v>0.01</v>
      </c>
      <c r="J3508" s="2">
        <v>0.46</v>
      </c>
      <c r="L3508"/>
      <c r="N3508"/>
    </row>
    <row r="3509" spans="1:14" x14ac:dyDescent="0.2">
      <c r="A3509" s="1" t="s">
        <v>2589</v>
      </c>
      <c r="B3509" s="8" t="s">
        <v>62</v>
      </c>
      <c r="C3509" s="1" t="s">
        <v>67</v>
      </c>
      <c r="D3509" s="1" t="s">
        <v>38</v>
      </c>
      <c r="E3509" s="1" t="s">
        <v>13</v>
      </c>
      <c r="F3509" s="2">
        <v>0.2</v>
      </c>
      <c r="G3509" s="2">
        <v>0.03</v>
      </c>
      <c r="H3509" s="2">
        <v>0.21</v>
      </c>
      <c r="I3509" s="2">
        <v>0.02</v>
      </c>
      <c r="J3509" s="2">
        <v>0.46</v>
      </c>
      <c r="L3509"/>
      <c r="N3509"/>
    </row>
    <row r="3510" spans="1:14" x14ac:dyDescent="0.2">
      <c r="A3510" s="1" t="s">
        <v>1596</v>
      </c>
      <c r="B3510" s="8" t="s">
        <v>20</v>
      </c>
      <c r="C3510" s="1" t="s">
        <v>15</v>
      </c>
      <c r="D3510" s="1" t="s">
        <v>214</v>
      </c>
      <c r="E3510" s="1" t="s">
        <v>39</v>
      </c>
      <c r="F3510" s="2">
        <v>0.38</v>
      </c>
      <c r="G3510" s="2">
        <v>0.03</v>
      </c>
      <c r="H3510" s="2">
        <v>0.02</v>
      </c>
      <c r="I3510" s="2">
        <v>0.04</v>
      </c>
      <c r="J3510" s="2">
        <v>0.46</v>
      </c>
      <c r="L3510"/>
      <c r="N3510"/>
    </row>
    <row r="3511" spans="1:14" x14ac:dyDescent="0.2">
      <c r="A3511" s="1" t="s">
        <v>2590</v>
      </c>
      <c r="B3511" s="8" t="s">
        <v>113</v>
      </c>
      <c r="C3511" s="1" t="s">
        <v>11</v>
      </c>
      <c r="D3511" s="1" t="s">
        <v>16</v>
      </c>
      <c r="E3511" s="1" t="s">
        <v>55</v>
      </c>
      <c r="F3511" s="2">
        <v>0.37</v>
      </c>
      <c r="G3511" s="2">
        <v>0.04</v>
      </c>
      <c r="H3511" s="2">
        <v>0</v>
      </c>
      <c r="I3511" s="2">
        <v>0.05</v>
      </c>
      <c r="J3511" s="2">
        <v>0.46</v>
      </c>
      <c r="L3511"/>
      <c r="N3511"/>
    </row>
    <row r="3512" spans="1:14" x14ac:dyDescent="0.2">
      <c r="A3512" s="1" t="s">
        <v>2183</v>
      </c>
      <c r="B3512" s="8" t="s">
        <v>20</v>
      </c>
      <c r="C3512" s="1" t="s">
        <v>15</v>
      </c>
      <c r="D3512" s="1" t="s">
        <v>1</v>
      </c>
      <c r="E3512" s="1" t="s">
        <v>39</v>
      </c>
      <c r="F3512" s="2">
        <v>0.27</v>
      </c>
      <c r="G3512" s="2">
        <v>0.16</v>
      </c>
      <c r="H3512" s="2">
        <v>0</v>
      </c>
      <c r="I3512" s="2">
        <v>0.04</v>
      </c>
      <c r="J3512" s="2">
        <v>0.46</v>
      </c>
      <c r="L3512"/>
      <c r="N3512"/>
    </row>
    <row r="3513" spans="1:14" x14ac:dyDescent="0.2">
      <c r="A3513" s="1" t="s">
        <v>2591</v>
      </c>
      <c r="B3513" s="8" t="s">
        <v>41</v>
      </c>
      <c r="C3513" s="1" t="s">
        <v>29</v>
      </c>
      <c r="D3513" s="1" t="s">
        <v>22</v>
      </c>
      <c r="E3513" s="1" t="s">
        <v>55</v>
      </c>
      <c r="F3513" s="2">
        <v>0.23</v>
      </c>
      <c r="G3513" s="2">
        <v>0.18</v>
      </c>
      <c r="H3513" s="2">
        <v>0</v>
      </c>
      <c r="I3513" s="2">
        <v>0.06</v>
      </c>
      <c r="J3513" s="2">
        <v>0.46</v>
      </c>
      <c r="L3513"/>
      <c r="N3513"/>
    </row>
    <row r="3514" spans="1:14" x14ac:dyDescent="0.2">
      <c r="A3514" s="1" t="s">
        <v>2592</v>
      </c>
      <c r="B3514" s="8" t="s">
        <v>41</v>
      </c>
      <c r="C3514" s="1" t="s">
        <v>25</v>
      </c>
      <c r="D3514" s="1" t="s">
        <v>58</v>
      </c>
      <c r="E3514" s="1" t="s">
        <v>86</v>
      </c>
      <c r="F3514" s="2">
        <v>0.38</v>
      </c>
      <c r="G3514" s="2">
        <v>0.01</v>
      </c>
      <c r="H3514" s="2">
        <v>0</v>
      </c>
      <c r="I3514" s="2">
        <v>0.06</v>
      </c>
      <c r="J3514" s="2">
        <v>0.46</v>
      </c>
      <c r="L3514"/>
      <c r="N3514"/>
    </row>
    <row r="3515" spans="1:14" x14ac:dyDescent="0.2">
      <c r="A3515" s="1" t="s">
        <v>2593</v>
      </c>
      <c r="B3515" s="8" t="s">
        <v>10</v>
      </c>
      <c r="C3515" s="1" t="s">
        <v>33</v>
      </c>
      <c r="D3515" s="1" t="s">
        <v>12</v>
      </c>
      <c r="E3515" s="1" t="s">
        <v>159</v>
      </c>
      <c r="F3515" s="2">
        <v>0.36</v>
      </c>
      <c r="G3515" s="2">
        <v>0.06</v>
      </c>
      <c r="H3515" s="2">
        <v>0</v>
      </c>
      <c r="I3515" s="2">
        <v>0.04</v>
      </c>
      <c r="J3515" s="2">
        <v>0.46</v>
      </c>
      <c r="L3515"/>
      <c r="N3515"/>
    </row>
    <row r="3516" spans="1:14" x14ac:dyDescent="0.2">
      <c r="A3516" s="1" t="s">
        <v>2594</v>
      </c>
      <c r="B3516" s="8" t="s">
        <v>20</v>
      </c>
      <c r="C3516" s="1" t="s">
        <v>57</v>
      </c>
      <c r="D3516" s="1" t="s">
        <v>38</v>
      </c>
      <c r="E3516" s="1" t="s">
        <v>59</v>
      </c>
      <c r="F3516" s="2">
        <v>0.34</v>
      </c>
      <c r="G3516" s="2">
        <v>0.09</v>
      </c>
      <c r="H3516" s="2">
        <v>0</v>
      </c>
      <c r="I3516" s="2">
        <v>0.04</v>
      </c>
      <c r="J3516" s="2">
        <v>0.46</v>
      </c>
      <c r="L3516"/>
      <c r="N3516"/>
    </row>
    <row r="3517" spans="1:14" x14ac:dyDescent="0.2">
      <c r="A3517" s="1" t="s">
        <v>2595</v>
      </c>
      <c r="B3517" s="8" t="s">
        <v>41</v>
      </c>
      <c r="C3517" s="1" t="s">
        <v>25</v>
      </c>
      <c r="D3517" s="1" t="s">
        <v>71</v>
      </c>
      <c r="E3517" s="1" t="s">
        <v>218</v>
      </c>
      <c r="F3517" s="2">
        <v>0.38</v>
      </c>
      <c r="G3517" s="2">
        <v>0.01</v>
      </c>
      <c r="H3517" s="2">
        <v>0</v>
      </c>
      <c r="I3517" s="2">
        <v>0.06</v>
      </c>
      <c r="J3517" s="2">
        <v>0.46</v>
      </c>
      <c r="L3517"/>
      <c r="N3517"/>
    </row>
    <row r="3518" spans="1:14" x14ac:dyDescent="0.2">
      <c r="A3518" s="1" t="s">
        <v>2596</v>
      </c>
      <c r="B3518" s="8" t="s">
        <v>49</v>
      </c>
      <c r="C3518" s="1" t="s">
        <v>54</v>
      </c>
      <c r="D3518" s="1" t="s">
        <v>1</v>
      </c>
      <c r="E3518" s="1" t="s">
        <v>319</v>
      </c>
      <c r="F3518" s="2">
        <v>0.33</v>
      </c>
      <c r="G3518" s="2">
        <v>0.12</v>
      </c>
      <c r="H3518" s="2">
        <v>0</v>
      </c>
      <c r="I3518" s="2">
        <v>0.01</v>
      </c>
      <c r="J3518" s="2">
        <v>0.46</v>
      </c>
      <c r="L3518"/>
      <c r="N3518"/>
    </row>
    <row r="3519" spans="1:14" x14ac:dyDescent="0.2">
      <c r="A3519" s="1" t="s">
        <v>2135</v>
      </c>
      <c r="B3519" s="8" t="s">
        <v>36</v>
      </c>
      <c r="C3519" s="1" t="s">
        <v>15</v>
      </c>
      <c r="D3519" s="1" t="s">
        <v>1</v>
      </c>
      <c r="E3519" s="1" t="s">
        <v>220</v>
      </c>
      <c r="F3519" s="2">
        <v>0.19</v>
      </c>
      <c r="G3519" s="2">
        <v>0.19</v>
      </c>
      <c r="H3519" s="2">
        <v>0</v>
      </c>
      <c r="I3519" s="2">
        <v>0.08</v>
      </c>
      <c r="J3519" s="2">
        <v>0.46</v>
      </c>
      <c r="L3519"/>
      <c r="N3519"/>
    </row>
    <row r="3520" spans="1:14" x14ac:dyDescent="0.2">
      <c r="A3520" s="1" t="s">
        <v>2597</v>
      </c>
      <c r="B3520" s="8" t="s">
        <v>113</v>
      </c>
      <c r="C3520" s="1" t="s">
        <v>11</v>
      </c>
      <c r="D3520" s="1" t="s">
        <v>58</v>
      </c>
      <c r="E3520" s="1" t="s">
        <v>86</v>
      </c>
      <c r="F3520" s="2">
        <v>0.23</v>
      </c>
      <c r="G3520" s="2">
        <v>0.14000000000000001</v>
      </c>
      <c r="H3520" s="2">
        <v>0</v>
      </c>
      <c r="I3520" s="2">
        <v>0.09</v>
      </c>
      <c r="J3520" s="2">
        <v>0.46</v>
      </c>
      <c r="L3520"/>
      <c r="N3520"/>
    </row>
    <row r="3521" spans="1:14" x14ac:dyDescent="0.2">
      <c r="A3521" s="1" t="s">
        <v>2598</v>
      </c>
      <c r="B3521" s="8" t="s">
        <v>20</v>
      </c>
      <c r="C3521" s="1" t="s">
        <v>15</v>
      </c>
      <c r="D3521" s="1" t="s">
        <v>173</v>
      </c>
      <c r="E3521" s="1" t="s">
        <v>319</v>
      </c>
      <c r="F3521" s="2">
        <v>0.42</v>
      </c>
      <c r="G3521" s="2">
        <v>0</v>
      </c>
      <c r="H3521" s="2">
        <v>0</v>
      </c>
      <c r="I3521" s="2">
        <v>0.03</v>
      </c>
      <c r="J3521" s="2">
        <v>0.46</v>
      </c>
      <c r="L3521"/>
      <c r="N3521"/>
    </row>
    <row r="3522" spans="1:14" x14ac:dyDescent="0.2">
      <c r="A3522" s="1" t="s">
        <v>2599</v>
      </c>
      <c r="B3522" s="8" t="s">
        <v>62</v>
      </c>
      <c r="C3522" s="1" t="s">
        <v>216</v>
      </c>
      <c r="D3522" s="1" t="s">
        <v>38</v>
      </c>
      <c r="E3522" s="1" t="s">
        <v>13</v>
      </c>
      <c r="F3522" s="2">
        <v>0.04</v>
      </c>
      <c r="G3522" s="2">
        <v>0.16</v>
      </c>
      <c r="H3522" s="2">
        <v>0.24</v>
      </c>
      <c r="I3522" s="2">
        <v>0.01</v>
      </c>
      <c r="J3522" s="2">
        <v>0.46</v>
      </c>
      <c r="L3522"/>
      <c r="N3522"/>
    </row>
    <row r="3523" spans="1:14" x14ac:dyDescent="0.2">
      <c r="A3523" s="1" t="s">
        <v>2538</v>
      </c>
      <c r="B3523" s="8" t="s">
        <v>32</v>
      </c>
      <c r="C3523" s="1" t="s">
        <v>37</v>
      </c>
      <c r="D3523" s="1" t="s">
        <v>38</v>
      </c>
      <c r="E3523" s="1" t="s">
        <v>59</v>
      </c>
      <c r="F3523" s="2">
        <v>0.26</v>
      </c>
      <c r="G3523" s="2">
        <v>0.16</v>
      </c>
      <c r="H3523" s="2">
        <v>0</v>
      </c>
      <c r="I3523" s="2">
        <v>0.04</v>
      </c>
      <c r="J3523" s="2">
        <v>0.46</v>
      </c>
      <c r="L3523"/>
      <c r="N3523"/>
    </row>
    <row r="3524" spans="1:14" x14ac:dyDescent="0.2">
      <c r="A3524" s="1" t="s">
        <v>1934</v>
      </c>
      <c r="B3524" s="8" t="s">
        <v>41</v>
      </c>
      <c r="C3524" s="1" t="s">
        <v>25</v>
      </c>
      <c r="D3524" s="1" t="s">
        <v>58</v>
      </c>
      <c r="E3524" s="1" t="s">
        <v>86</v>
      </c>
      <c r="F3524" s="2">
        <v>0.38</v>
      </c>
      <c r="G3524" s="2">
        <v>0.01</v>
      </c>
      <c r="H3524" s="2">
        <v>0</v>
      </c>
      <c r="I3524" s="2">
        <v>0.06</v>
      </c>
      <c r="J3524" s="2">
        <v>0.46</v>
      </c>
      <c r="L3524"/>
      <c r="N3524"/>
    </row>
    <row r="3525" spans="1:14" x14ac:dyDescent="0.2">
      <c r="A3525" s="1" t="s">
        <v>2600</v>
      </c>
      <c r="B3525" s="8" t="s">
        <v>36</v>
      </c>
      <c r="C3525" s="1" t="s">
        <v>57</v>
      </c>
      <c r="D3525" s="1" t="s">
        <v>12</v>
      </c>
      <c r="E3525" s="1" t="s">
        <v>109</v>
      </c>
      <c r="F3525" s="2">
        <v>0.09</v>
      </c>
      <c r="G3525" s="2">
        <v>0.25</v>
      </c>
      <c r="H3525" s="2">
        <v>0.03</v>
      </c>
      <c r="I3525" s="2">
        <v>0.09</v>
      </c>
      <c r="J3525" s="2">
        <v>0.46</v>
      </c>
      <c r="L3525"/>
      <c r="N3525"/>
    </row>
    <row r="3526" spans="1:14" x14ac:dyDescent="0.2">
      <c r="A3526" s="1" t="s">
        <v>1318</v>
      </c>
      <c r="B3526" s="8" t="s">
        <v>121</v>
      </c>
      <c r="C3526" s="1" t="s">
        <v>75</v>
      </c>
      <c r="D3526" s="1" t="s">
        <v>12</v>
      </c>
      <c r="E3526" s="1" t="s">
        <v>99</v>
      </c>
      <c r="F3526" s="2">
        <v>0.3</v>
      </c>
      <c r="G3526" s="2">
        <v>0.12</v>
      </c>
      <c r="H3526" s="2">
        <v>0</v>
      </c>
      <c r="I3526" s="2">
        <v>0.04</v>
      </c>
      <c r="J3526" s="2">
        <v>0.46</v>
      </c>
      <c r="L3526"/>
      <c r="N3526"/>
    </row>
    <row r="3527" spans="1:14" x14ac:dyDescent="0.2">
      <c r="A3527" s="1" t="s">
        <v>2601</v>
      </c>
      <c r="B3527" s="8" t="s">
        <v>41</v>
      </c>
      <c r="C3527" s="1" t="s">
        <v>47</v>
      </c>
      <c r="D3527" s="1" t="s">
        <v>38</v>
      </c>
      <c r="E3527" s="1" t="s">
        <v>55</v>
      </c>
      <c r="F3527" s="2">
        <v>0.22</v>
      </c>
      <c r="G3527" s="2">
        <v>0.18</v>
      </c>
      <c r="H3527" s="2">
        <v>0</v>
      </c>
      <c r="I3527" s="2">
        <v>0.06</v>
      </c>
      <c r="J3527" s="2">
        <v>0.46</v>
      </c>
      <c r="L3527"/>
      <c r="N3527"/>
    </row>
    <row r="3528" spans="1:14" x14ac:dyDescent="0.2">
      <c r="A3528" s="1" t="s">
        <v>2602</v>
      </c>
      <c r="B3528" s="8" t="s">
        <v>41</v>
      </c>
      <c r="C3528" s="1" t="s">
        <v>124</v>
      </c>
      <c r="D3528" s="1" t="s">
        <v>22</v>
      </c>
      <c r="E3528" s="1" t="s">
        <v>55</v>
      </c>
      <c r="F3528" s="2">
        <v>0.22</v>
      </c>
      <c r="G3528" s="2">
        <v>0.18</v>
      </c>
      <c r="H3528" s="2">
        <v>0</v>
      </c>
      <c r="I3528" s="2">
        <v>0.06</v>
      </c>
      <c r="J3528" s="2">
        <v>0.46</v>
      </c>
      <c r="L3528"/>
      <c r="N3528"/>
    </row>
    <row r="3529" spans="1:14" x14ac:dyDescent="0.2">
      <c r="A3529" s="1" t="s">
        <v>2603</v>
      </c>
      <c r="B3529" s="8" t="s">
        <v>49</v>
      </c>
      <c r="C3529" s="1" t="s">
        <v>54</v>
      </c>
      <c r="D3529" s="1" t="s">
        <v>38</v>
      </c>
      <c r="E3529" s="1" t="s">
        <v>319</v>
      </c>
      <c r="F3529" s="2">
        <v>0.33</v>
      </c>
      <c r="G3529" s="2">
        <v>0.12</v>
      </c>
      <c r="H3529" s="2">
        <v>0</v>
      </c>
      <c r="I3529" s="2">
        <v>0.01</v>
      </c>
      <c r="J3529" s="2">
        <v>0.46</v>
      </c>
      <c r="L3529"/>
      <c r="N3529"/>
    </row>
    <row r="3530" spans="1:14" x14ac:dyDescent="0.2">
      <c r="A3530" s="1" t="s">
        <v>659</v>
      </c>
      <c r="B3530" s="8" t="s">
        <v>49</v>
      </c>
      <c r="C3530" s="1" t="s">
        <v>124</v>
      </c>
      <c r="D3530" s="1" t="s">
        <v>16</v>
      </c>
      <c r="E3530" s="1" t="s">
        <v>220</v>
      </c>
      <c r="F3530" s="2">
        <v>0.33</v>
      </c>
      <c r="G3530" s="2">
        <v>0.12</v>
      </c>
      <c r="H3530" s="2">
        <v>0</v>
      </c>
      <c r="I3530" s="2">
        <v>0.01</v>
      </c>
      <c r="J3530" s="2">
        <v>0.46</v>
      </c>
      <c r="L3530"/>
      <c r="N3530"/>
    </row>
    <row r="3531" spans="1:14" x14ac:dyDescent="0.2">
      <c r="A3531" s="1" t="s">
        <v>1605</v>
      </c>
      <c r="B3531" s="8" t="s">
        <v>36</v>
      </c>
      <c r="C3531" s="1" t="s">
        <v>18</v>
      </c>
      <c r="D3531" s="1" t="s">
        <v>38</v>
      </c>
      <c r="E3531" s="1" t="s">
        <v>168</v>
      </c>
      <c r="F3531" s="2">
        <v>0.19</v>
      </c>
      <c r="G3531" s="2">
        <v>0.19</v>
      </c>
      <c r="H3531" s="2">
        <v>0</v>
      </c>
      <c r="I3531" s="2">
        <v>7.0000000000000007E-2</v>
      </c>
      <c r="J3531" s="2">
        <v>0.46</v>
      </c>
      <c r="L3531"/>
      <c r="N3531"/>
    </row>
    <row r="3532" spans="1:14" x14ac:dyDescent="0.2">
      <c r="A3532" s="1" t="s">
        <v>1104</v>
      </c>
      <c r="B3532" s="8" t="s">
        <v>36</v>
      </c>
      <c r="C3532" s="1" t="s">
        <v>65</v>
      </c>
      <c r="D3532" s="1" t="s">
        <v>26</v>
      </c>
      <c r="E3532" s="1" t="s">
        <v>1408</v>
      </c>
      <c r="F3532" s="2">
        <v>0.11</v>
      </c>
      <c r="G3532" s="2">
        <v>0.28000000000000003</v>
      </c>
      <c r="H3532" s="2">
        <v>0</v>
      </c>
      <c r="I3532" s="2">
        <v>7.0000000000000007E-2</v>
      </c>
      <c r="J3532" s="2">
        <v>0.46</v>
      </c>
      <c r="L3532"/>
      <c r="N3532"/>
    </row>
    <row r="3533" spans="1:14" x14ac:dyDescent="0.2">
      <c r="A3533" s="1" t="s">
        <v>2604</v>
      </c>
      <c r="B3533" s="8" t="s">
        <v>20</v>
      </c>
      <c r="C3533" s="1" t="s">
        <v>11</v>
      </c>
      <c r="D3533" s="1" t="s">
        <v>71</v>
      </c>
      <c r="E3533" s="1" t="s">
        <v>109</v>
      </c>
      <c r="F3533" s="2">
        <v>0.3</v>
      </c>
      <c r="G3533" s="2">
        <v>0.01</v>
      </c>
      <c r="H3533" s="2">
        <v>0.12</v>
      </c>
      <c r="I3533" s="2">
        <v>0.03</v>
      </c>
      <c r="J3533" s="2">
        <v>0.46</v>
      </c>
      <c r="L3533"/>
      <c r="N3533"/>
    </row>
    <row r="3534" spans="1:14" x14ac:dyDescent="0.2">
      <c r="A3534" s="1" t="s">
        <v>455</v>
      </c>
      <c r="B3534" s="8" t="s">
        <v>10</v>
      </c>
      <c r="C3534" s="1" t="s">
        <v>57</v>
      </c>
      <c r="D3534" s="1" t="s">
        <v>12</v>
      </c>
      <c r="E3534" s="1" t="s">
        <v>99</v>
      </c>
      <c r="F3534" s="2">
        <v>0.43</v>
      </c>
      <c r="G3534" s="2">
        <v>0</v>
      </c>
      <c r="H3534" s="2">
        <v>0</v>
      </c>
      <c r="I3534" s="2">
        <v>0.03</v>
      </c>
      <c r="J3534" s="2">
        <v>0.46</v>
      </c>
      <c r="L3534"/>
      <c r="N3534"/>
    </row>
    <row r="3535" spans="1:14" x14ac:dyDescent="0.2">
      <c r="A3535" s="1" t="s">
        <v>1810</v>
      </c>
      <c r="B3535" s="8" t="s">
        <v>20</v>
      </c>
      <c r="C3535" s="1" t="s">
        <v>18</v>
      </c>
      <c r="D3535" s="1" t="s">
        <v>22</v>
      </c>
      <c r="E3535" s="1" t="s">
        <v>175</v>
      </c>
      <c r="F3535" s="2">
        <v>0.33</v>
      </c>
      <c r="G3535" s="2">
        <v>0.09</v>
      </c>
      <c r="H3535" s="2">
        <v>0</v>
      </c>
      <c r="I3535" s="2">
        <v>0.04</v>
      </c>
      <c r="J3535" s="2">
        <v>0.46</v>
      </c>
      <c r="L3535"/>
      <c r="N3535"/>
    </row>
    <row r="3536" spans="1:14" x14ac:dyDescent="0.2">
      <c r="A3536" s="1" t="s">
        <v>1218</v>
      </c>
      <c r="B3536" s="8" t="s">
        <v>121</v>
      </c>
      <c r="C3536" s="1" t="s">
        <v>65</v>
      </c>
      <c r="D3536" s="1" t="s">
        <v>38</v>
      </c>
      <c r="E3536" s="1" t="s">
        <v>175</v>
      </c>
      <c r="F3536" s="2">
        <v>0.26</v>
      </c>
      <c r="G3536" s="2">
        <v>0.16</v>
      </c>
      <c r="H3536" s="2">
        <v>0</v>
      </c>
      <c r="I3536" s="2">
        <v>0.04</v>
      </c>
      <c r="J3536" s="2">
        <v>0.46</v>
      </c>
      <c r="L3536"/>
      <c r="N3536"/>
    </row>
    <row r="3537" spans="1:14" x14ac:dyDescent="0.2">
      <c r="A3537" s="1" t="s">
        <v>2605</v>
      </c>
      <c r="B3537" s="8" t="s">
        <v>20</v>
      </c>
      <c r="C3537" s="1" t="s">
        <v>57</v>
      </c>
      <c r="D3537" s="1" t="s">
        <v>22</v>
      </c>
      <c r="E3537" s="1" t="s">
        <v>319</v>
      </c>
      <c r="F3537" s="2">
        <v>0.37</v>
      </c>
      <c r="G3537" s="2">
        <v>0.05</v>
      </c>
      <c r="H3537" s="2">
        <v>0</v>
      </c>
      <c r="I3537" s="2">
        <v>0.03</v>
      </c>
      <c r="J3537" s="2">
        <v>0.46</v>
      </c>
      <c r="L3537"/>
      <c r="N3537"/>
    </row>
    <row r="3538" spans="1:14" x14ac:dyDescent="0.2">
      <c r="A3538" s="1" t="s">
        <v>2059</v>
      </c>
      <c r="B3538" s="8" t="s">
        <v>41</v>
      </c>
      <c r="C3538" s="1" t="s">
        <v>18</v>
      </c>
      <c r="D3538" s="1" t="s">
        <v>1</v>
      </c>
      <c r="E3538" s="1" t="s">
        <v>55</v>
      </c>
      <c r="F3538" s="2">
        <v>0.22</v>
      </c>
      <c r="G3538" s="2">
        <v>0.17</v>
      </c>
      <c r="H3538" s="2">
        <v>0</v>
      </c>
      <c r="I3538" s="2">
        <v>0.06</v>
      </c>
      <c r="J3538" s="2">
        <v>0.46</v>
      </c>
      <c r="L3538"/>
      <c r="N3538"/>
    </row>
    <row r="3539" spans="1:14" x14ac:dyDescent="0.2">
      <c r="A3539" s="1" t="s">
        <v>2606</v>
      </c>
      <c r="B3539" s="8" t="s">
        <v>41</v>
      </c>
      <c r="C3539" s="1" t="s">
        <v>47</v>
      </c>
      <c r="D3539" s="1" t="s">
        <v>22</v>
      </c>
      <c r="E3539" s="1" t="s">
        <v>1603</v>
      </c>
      <c r="F3539" s="2">
        <v>0</v>
      </c>
      <c r="G3539" s="2">
        <v>0</v>
      </c>
      <c r="H3539" s="2">
        <v>0.46</v>
      </c>
      <c r="I3539" s="2">
        <v>0</v>
      </c>
      <c r="J3539" s="2">
        <v>0.46</v>
      </c>
      <c r="L3539"/>
      <c r="N3539"/>
    </row>
    <row r="3540" spans="1:14" x14ac:dyDescent="0.2">
      <c r="A3540" s="1" t="s">
        <v>1904</v>
      </c>
      <c r="B3540" s="8" t="s">
        <v>32</v>
      </c>
      <c r="C3540" s="1" t="s">
        <v>15</v>
      </c>
      <c r="D3540" s="1" t="s">
        <v>214</v>
      </c>
      <c r="E3540" s="1" t="s">
        <v>99</v>
      </c>
      <c r="F3540" s="2">
        <v>0.18</v>
      </c>
      <c r="G3540" s="2">
        <v>0.23</v>
      </c>
      <c r="H3540" s="2">
        <v>0</v>
      </c>
      <c r="I3540" s="2">
        <v>0.05</v>
      </c>
      <c r="J3540" s="2">
        <v>0.46</v>
      </c>
      <c r="L3540"/>
      <c r="N3540"/>
    </row>
    <row r="3541" spans="1:14" x14ac:dyDescent="0.2">
      <c r="A3541" s="1" t="s">
        <v>2376</v>
      </c>
      <c r="B3541" s="8" t="s">
        <v>113</v>
      </c>
      <c r="C3541" s="1" t="s">
        <v>11</v>
      </c>
      <c r="D3541" s="1" t="s">
        <v>38</v>
      </c>
      <c r="E3541" s="1" t="s">
        <v>248</v>
      </c>
      <c r="F3541" s="2">
        <v>0.09</v>
      </c>
      <c r="G3541" s="2">
        <v>0.24</v>
      </c>
      <c r="H3541" s="2">
        <v>0</v>
      </c>
      <c r="I3541" s="2">
        <v>0.12</v>
      </c>
      <c r="J3541" s="2">
        <v>0.46</v>
      </c>
      <c r="L3541"/>
      <c r="N3541"/>
    </row>
    <row r="3542" spans="1:14" x14ac:dyDescent="0.2">
      <c r="A3542" s="1" t="s">
        <v>2515</v>
      </c>
      <c r="B3542" s="8" t="s">
        <v>32</v>
      </c>
      <c r="C3542" s="1" t="s">
        <v>65</v>
      </c>
      <c r="D3542" s="1" t="s">
        <v>38</v>
      </c>
      <c r="E3542" s="1" t="s">
        <v>59</v>
      </c>
      <c r="F3542" s="2">
        <v>0.24</v>
      </c>
      <c r="G3542" s="2">
        <v>0.18</v>
      </c>
      <c r="H3542" s="2">
        <v>0</v>
      </c>
      <c r="I3542" s="2">
        <v>0.04</v>
      </c>
      <c r="J3542" s="2">
        <v>0.46</v>
      </c>
      <c r="L3542"/>
      <c r="N3542"/>
    </row>
    <row r="3543" spans="1:14" x14ac:dyDescent="0.2">
      <c r="A3543" s="1" t="s">
        <v>2079</v>
      </c>
      <c r="B3543" s="8" t="s">
        <v>32</v>
      </c>
      <c r="C3543" s="1" t="s">
        <v>29</v>
      </c>
      <c r="D3543" s="1" t="s">
        <v>38</v>
      </c>
      <c r="E3543" s="1" t="s">
        <v>109</v>
      </c>
      <c r="F3543" s="2">
        <v>0.3</v>
      </c>
      <c r="G3543" s="2">
        <v>0.12</v>
      </c>
      <c r="H3543" s="2">
        <v>0</v>
      </c>
      <c r="I3543" s="2">
        <v>0.04</v>
      </c>
      <c r="J3543" s="2">
        <v>0.46</v>
      </c>
      <c r="L3543"/>
      <c r="N3543"/>
    </row>
    <row r="3544" spans="1:14" x14ac:dyDescent="0.2">
      <c r="A3544" s="1" t="s">
        <v>2607</v>
      </c>
      <c r="B3544" s="8" t="s">
        <v>186</v>
      </c>
      <c r="C3544" s="1" t="s">
        <v>151</v>
      </c>
      <c r="D3544" s="1" t="s">
        <v>16</v>
      </c>
      <c r="E3544" s="1" t="s">
        <v>59</v>
      </c>
      <c r="F3544" s="2">
        <v>0.25</v>
      </c>
      <c r="G3544" s="2">
        <v>0.17</v>
      </c>
      <c r="H3544" s="2">
        <v>0</v>
      </c>
      <c r="I3544" s="2">
        <v>0.03</v>
      </c>
      <c r="J3544" s="2">
        <v>0.46</v>
      </c>
      <c r="L3544"/>
      <c r="N3544"/>
    </row>
    <row r="3545" spans="1:14" x14ac:dyDescent="0.2">
      <c r="A3545" s="1" t="s">
        <v>2608</v>
      </c>
      <c r="B3545" s="8" t="s">
        <v>10</v>
      </c>
      <c r="C3545" s="1" t="s">
        <v>33</v>
      </c>
      <c r="D3545" s="1" t="s">
        <v>38</v>
      </c>
      <c r="E3545" s="1" t="s">
        <v>175</v>
      </c>
      <c r="F3545" s="2">
        <v>0.28999999999999998</v>
      </c>
      <c r="G3545" s="2">
        <v>0.13</v>
      </c>
      <c r="H3545" s="2">
        <v>0</v>
      </c>
      <c r="I3545" s="2">
        <v>0.04</v>
      </c>
      <c r="J3545" s="2">
        <v>0.46</v>
      </c>
      <c r="L3545"/>
      <c r="N3545"/>
    </row>
    <row r="3546" spans="1:14" x14ac:dyDescent="0.2">
      <c r="A3546" s="1" t="s">
        <v>2609</v>
      </c>
      <c r="B3546" s="8" t="s">
        <v>559</v>
      </c>
      <c r="C3546" s="1" t="s">
        <v>65</v>
      </c>
      <c r="D3546" s="1" t="s">
        <v>45</v>
      </c>
      <c r="E3546" s="1" t="s">
        <v>251</v>
      </c>
      <c r="F3546" s="2">
        <v>0.08</v>
      </c>
      <c r="G3546" s="2">
        <v>0.1</v>
      </c>
      <c r="H3546" s="2">
        <v>0.23</v>
      </c>
      <c r="I3546" s="2">
        <v>0.05</v>
      </c>
      <c r="J3546" s="2">
        <v>0.46</v>
      </c>
      <c r="L3546"/>
      <c r="N3546"/>
    </row>
    <row r="3547" spans="1:14" x14ac:dyDescent="0.2">
      <c r="A3547" s="1" t="s">
        <v>2610</v>
      </c>
      <c r="B3547" s="8" t="s">
        <v>41</v>
      </c>
      <c r="C3547" s="1" t="s">
        <v>25</v>
      </c>
      <c r="D3547" s="1" t="s">
        <v>58</v>
      </c>
      <c r="E3547" s="1" t="s">
        <v>2611</v>
      </c>
      <c r="F3547" s="2">
        <v>0.22</v>
      </c>
      <c r="G3547" s="2">
        <v>0.17</v>
      </c>
      <c r="H3547" s="2">
        <v>0</v>
      </c>
      <c r="I3547" s="2">
        <v>0.06</v>
      </c>
      <c r="J3547" s="2">
        <v>0.46</v>
      </c>
      <c r="L3547"/>
      <c r="N3547"/>
    </row>
    <row r="3548" spans="1:14" x14ac:dyDescent="0.2">
      <c r="A3548" s="1" t="s">
        <v>2612</v>
      </c>
      <c r="B3548" s="8" t="s">
        <v>113</v>
      </c>
      <c r="C3548" s="1" t="s">
        <v>29</v>
      </c>
      <c r="D3548" s="1" t="s">
        <v>16</v>
      </c>
      <c r="E3548" s="1" t="s">
        <v>99</v>
      </c>
      <c r="F3548" s="2">
        <v>0.02</v>
      </c>
      <c r="G3548" s="2">
        <v>0.38</v>
      </c>
      <c r="H3548" s="2">
        <v>0.01</v>
      </c>
      <c r="I3548" s="2">
        <v>0.06</v>
      </c>
      <c r="J3548" s="2">
        <v>0.46</v>
      </c>
      <c r="L3548"/>
      <c r="N3548"/>
    </row>
    <row r="3549" spans="1:14" x14ac:dyDescent="0.2">
      <c r="A3549" s="1" t="s">
        <v>1042</v>
      </c>
      <c r="B3549" s="8" t="s">
        <v>32</v>
      </c>
      <c r="C3549" s="1" t="s">
        <v>11</v>
      </c>
      <c r="D3549" s="1" t="s">
        <v>12</v>
      </c>
      <c r="E3549" s="1" t="s">
        <v>99</v>
      </c>
      <c r="F3549" s="2">
        <v>0.42</v>
      </c>
      <c r="G3549" s="2">
        <v>0</v>
      </c>
      <c r="H3549" s="2">
        <v>0</v>
      </c>
      <c r="I3549" s="2">
        <v>0.04</v>
      </c>
      <c r="J3549" s="2">
        <v>0.46</v>
      </c>
      <c r="L3549"/>
      <c r="N3549"/>
    </row>
    <row r="3550" spans="1:14" x14ac:dyDescent="0.2">
      <c r="A3550" s="1" t="s">
        <v>2613</v>
      </c>
      <c r="B3550" s="8" t="s">
        <v>32</v>
      </c>
      <c r="C3550" s="1" t="s">
        <v>18</v>
      </c>
      <c r="D3550" s="1" t="s">
        <v>16</v>
      </c>
      <c r="E3550" s="1" t="s">
        <v>86</v>
      </c>
      <c r="F3550" s="2">
        <v>0.24</v>
      </c>
      <c r="G3550" s="2">
        <v>0.17</v>
      </c>
      <c r="H3550" s="2">
        <v>0</v>
      </c>
      <c r="I3550" s="2">
        <v>0.05</v>
      </c>
      <c r="J3550" s="2">
        <v>0.46</v>
      </c>
      <c r="L3550"/>
      <c r="N3550"/>
    </row>
    <row r="3551" spans="1:14" x14ac:dyDescent="0.2">
      <c r="A3551" s="1" t="s">
        <v>2614</v>
      </c>
      <c r="B3551" s="8" t="s">
        <v>41</v>
      </c>
      <c r="C3551" s="1" t="s">
        <v>47</v>
      </c>
      <c r="D3551" s="1" t="s">
        <v>45</v>
      </c>
      <c r="E3551" s="1" t="s">
        <v>218</v>
      </c>
      <c r="F3551" s="2">
        <v>0.14000000000000001</v>
      </c>
      <c r="G3551" s="2">
        <v>0.11</v>
      </c>
      <c r="H3551" s="2">
        <v>0.17</v>
      </c>
      <c r="I3551" s="2">
        <v>0.04</v>
      </c>
      <c r="J3551" s="2">
        <v>0.46</v>
      </c>
      <c r="L3551"/>
      <c r="N3551"/>
    </row>
    <row r="3552" spans="1:14" x14ac:dyDescent="0.2">
      <c r="A3552" s="1" t="s">
        <v>1340</v>
      </c>
      <c r="B3552" s="8" t="s">
        <v>32</v>
      </c>
      <c r="C3552" s="1" t="s">
        <v>37</v>
      </c>
      <c r="D3552" s="1" t="s">
        <v>1</v>
      </c>
      <c r="E3552" s="1" t="s">
        <v>86</v>
      </c>
      <c r="F3552" s="2">
        <v>0.19</v>
      </c>
      <c r="G3552" s="2">
        <v>0.23</v>
      </c>
      <c r="H3552" s="2">
        <v>0</v>
      </c>
      <c r="I3552" s="2">
        <v>0.04</v>
      </c>
      <c r="J3552" s="2">
        <v>0.46</v>
      </c>
      <c r="L3552"/>
      <c r="N3552"/>
    </row>
    <row r="3553" spans="1:14" x14ac:dyDescent="0.2">
      <c r="A3553" s="1" t="s">
        <v>2615</v>
      </c>
      <c r="B3553" s="8" t="s">
        <v>49</v>
      </c>
      <c r="C3553" s="1" t="s">
        <v>124</v>
      </c>
      <c r="D3553" s="1" t="s">
        <v>45</v>
      </c>
      <c r="E3553" s="1" t="s">
        <v>13</v>
      </c>
      <c r="F3553" s="2">
        <v>0</v>
      </c>
      <c r="G3553" s="2">
        <v>0</v>
      </c>
      <c r="H3553" s="2">
        <v>0.45</v>
      </c>
      <c r="I3553" s="2">
        <v>0.01</v>
      </c>
      <c r="J3553" s="2">
        <v>0.46</v>
      </c>
      <c r="L3553"/>
      <c r="N3553"/>
    </row>
    <row r="3554" spans="1:14" x14ac:dyDescent="0.2">
      <c r="A3554" s="1" t="s">
        <v>2616</v>
      </c>
      <c r="B3554" s="8" t="s">
        <v>36</v>
      </c>
      <c r="C3554" s="1" t="s">
        <v>33</v>
      </c>
      <c r="D3554" s="1" t="s">
        <v>45</v>
      </c>
      <c r="E3554" s="1" t="s">
        <v>603</v>
      </c>
      <c r="F3554" s="2">
        <v>0.22</v>
      </c>
      <c r="G3554" s="2">
        <v>0.11</v>
      </c>
      <c r="H3554" s="2">
        <v>7.0000000000000007E-2</v>
      </c>
      <c r="I3554" s="2">
        <v>0.05</v>
      </c>
      <c r="J3554" s="2">
        <v>0.46</v>
      </c>
      <c r="L3554"/>
      <c r="N3554"/>
    </row>
    <row r="3555" spans="1:14" x14ac:dyDescent="0.2">
      <c r="A3555" s="1" t="s">
        <v>1766</v>
      </c>
      <c r="B3555" s="8" t="s">
        <v>10</v>
      </c>
      <c r="C3555" s="1" t="s">
        <v>18</v>
      </c>
      <c r="D3555" s="1" t="s">
        <v>173</v>
      </c>
      <c r="E3555" s="1" t="s">
        <v>59</v>
      </c>
      <c r="F3555" s="2">
        <v>0.42</v>
      </c>
      <c r="G3555" s="2">
        <v>0</v>
      </c>
      <c r="H3555" s="2">
        <v>0</v>
      </c>
      <c r="I3555" s="2">
        <v>0.03</v>
      </c>
      <c r="J3555" s="2">
        <v>0.46</v>
      </c>
      <c r="L3555"/>
      <c r="N3555"/>
    </row>
    <row r="3556" spans="1:14" x14ac:dyDescent="0.2">
      <c r="A3556" s="1" t="s">
        <v>2617</v>
      </c>
      <c r="B3556" s="8" t="s">
        <v>62</v>
      </c>
      <c r="C3556" s="1" t="s">
        <v>65</v>
      </c>
      <c r="D3556" s="1" t="s">
        <v>52</v>
      </c>
      <c r="E3556" s="1" t="s">
        <v>13</v>
      </c>
      <c r="F3556" s="2">
        <v>0.05</v>
      </c>
      <c r="G3556" s="2">
        <v>0.05</v>
      </c>
      <c r="H3556" s="2">
        <v>0.34</v>
      </c>
      <c r="I3556" s="2">
        <v>0.01</v>
      </c>
      <c r="J3556" s="2">
        <v>0.46</v>
      </c>
      <c r="L3556"/>
      <c r="N3556"/>
    </row>
    <row r="3557" spans="1:14" x14ac:dyDescent="0.2">
      <c r="A3557" s="1" t="s">
        <v>2249</v>
      </c>
      <c r="B3557" s="8" t="s">
        <v>32</v>
      </c>
      <c r="C3557" s="1" t="s">
        <v>33</v>
      </c>
      <c r="D3557" s="1" t="s">
        <v>38</v>
      </c>
      <c r="E3557" s="1" t="s">
        <v>99</v>
      </c>
      <c r="F3557" s="2">
        <v>0.21</v>
      </c>
      <c r="G3557" s="2">
        <v>0.2</v>
      </c>
      <c r="H3557" s="2">
        <v>0</v>
      </c>
      <c r="I3557" s="2">
        <v>0.04</v>
      </c>
      <c r="J3557" s="2">
        <v>0.46</v>
      </c>
      <c r="L3557"/>
      <c r="N3557"/>
    </row>
    <row r="3558" spans="1:14" x14ac:dyDescent="0.2">
      <c r="A3558" s="1" t="s">
        <v>2618</v>
      </c>
      <c r="B3558" s="8" t="s">
        <v>102</v>
      </c>
      <c r="C3558" s="1" t="s">
        <v>124</v>
      </c>
      <c r="D3558" s="1" t="s">
        <v>12</v>
      </c>
      <c r="E3558" s="1" t="s">
        <v>34</v>
      </c>
      <c r="F3558" s="2">
        <v>0.36</v>
      </c>
      <c r="G3558" s="2">
        <v>0.08</v>
      </c>
      <c r="H3558" s="2">
        <v>0</v>
      </c>
      <c r="I3558" s="2">
        <v>0.02</v>
      </c>
      <c r="J3558" s="2">
        <v>0.46</v>
      </c>
      <c r="L3558"/>
      <c r="N3558"/>
    </row>
    <row r="3559" spans="1:14" x14ac:dyDescent="0.2">
      <c r="A3559" s="1" t="s">
        <v>2619</v>
      </c>
      <c r="B3559" s="8" t="s">
        <v>10</v>
      </c>
      <c r="C3559" s="1" t="s">
        <v>33</v>
      </c>
      <c r="D3559" s="1" t="s">
        <v>22</v>
      </c>
      <c r="E3559" s="1" t="s">
        <v>369</v>
      </c>
      <c r="F3559" s="2">
        <v>0.43</v>
      </c>
      <c r="G3559" s="2">
        <v>0</v>
      </c>
      <c r="H3559" s="2">
        <v>0</v>
      </c>
      <c r="I3559" s="2">
        <v>0.03</v>
      </c>
      <c r="J3559" s="2">
        <v>0.46</v>
      </c>
      <c r="L3559"/>
      <c r="N3559"/>
    </row>
    <row r="3560" spans="1:14" x14ac:dyDescent="0.2">
      <c r="A3560" s="1" t="s">
        <v>1756</v>
      </c>
      <c r="B3560" s="8" t="s">
        <v>10</v>
      </c>
      <c r="C3560" s="1" t="s">
        <v>29</v>
      </c>
      <c r="D3560" s="1" t="s">
        <v>38</v>
      </c>
      <c r="E3560" s="1" t="s">
        <v>369</v>
      </c>
      <c r="F3560" s="2">
        <v>0.39</v>
      </c>
      <c r="G3560" s="2">
        <v>0.02</v>
      </c>
      <c r="H3560" s="2">
        <v>0.01</v>
      </c>
      <c r="I3560" s="2">
        <v>0.04</v>
      </c>
      <c r="J3560" s="2">
        <v>0.46</v>
      </c>
      <c r="L3560"/>
      <c r="N3560"/>
    </row>
    <row r="3561" spans="1:14" x14ac:dyDescent="0.2">
      <c r="A3561" s="1" t="s">
        <v>2620</v>
      </c>
      <c r="B3561" s="8" t="s">
        <v>36</v>
      </c>
      <c r="C3561" s="1" t="s">
        <v>57</v>
      </c>
      <c r="D3561" s="1" t="s">
        <v>58</v>
      </c>
      <c r="E3561" s="1" t="s">
        <v>319</v>
      </c>
      <c r="F3561" s="2">
        <v>0.2</v>
      </c>
      <c r="G3561" s="2">
        <v>0.16</v>
      </c>
      <c r="H3561" s="2">
        <v>0.03</v>
      </c>
      <c r="I3561" s="2">
        <v>7.0000000000000007E-2</v>
      </c>
      <c r="J3561" s="2">
        <v>0.46</v>
      </c>
      <c r="L3561"/>
      <c r="N3561"/>
    </row>
    <row r="3562" spans="1:14" x14ac:dyDescent="0.2">
      <c r="A3562" s="1" t="s">
        <v>2621</v>
      </c>
      <c r="B3562" s="8" t="s">
        <v>36</v>
      </c>
      <c r="C3562" s="1" t="s">
        <v>57</v>
      </c>
      <c r="D3562" s="1" t="s">
        <v>22</v>
      </c>
      <c r="E3562" s="1" t="s">
        <v>55</v>
      </c>
      <c r="F3562" s="2">
        <v>0</v>
      </c>
      <c r="G3562" s="2">
        <v>0.35</v>
      </c>
      <c r="H3562" s="2">
        <v>0</v>
      </c>
      <c r="I3562" s="2">
        <v>0.1</v>
      </c>
      <c r="J3562" s="2">
        <v>0.46</v>
      </c>
      <c r="L3562"/>
      <c r="N3562"/>
    </row>
    <row r="3563" spans="1:14" x14ac:dyDescent="0.2">
      <c r="A3563" s="1" t="s">
        <v>2622</v>
      </c>
      <c r="B3563" s="8" t="s">
        <v>559</v>
      </c>
      <c r="C3563" s="1" t="s">
        <v>65</v>
      </c>
      <c r="D3563" s="1" t="s">
        <v>22</v>
      </c>
      <c r="E3563" s="1" t="s">
        <v>1803</v>
      </c>
      <c r="F3563" s="2">
        <v>0.13</v>
      </c>
      <c r="G3563" s="2">
        <v>0.1</v>
      </c>
      <c r="H3563" s="2">
        <v>0.15</v>
      </c>
      <c r="I3563" s="2">
        <v>7.0000000000000007E-2</v>
      </c>
      <c r="J3563" s="2">
        <v>0.46</v>
      </c>
      <c r="L3563"/>
      <c r="N3563"/>
    </row>
    <row r="3564" spans="1:14" x14ac:dyDescent="0.2">
      <c r="A3564" s="1" t="s">
        <v>1734</v>
      </c>
      <c r="B3564" s="8" t="s">
        <v>36</v>
      </c>
      <c r="C3564" s="1" t="s">
        <v>18</v>
      </c>
      <c r="D3564" s="1" t="s">
        <v>45</v>
      </c>
      <c r="E3564" s="1" t="s">
        <v>251</v>
      </c>
      <c r="F3564" s="2">
        <v>0</v>
      </c>
      <c r="G3564" s="2">
        <v>0</v>
      </c>
      <c r="H3564" s="2">
        <v>0.45</v>
      </c>
      <c r="I3564" s="2">
        <v>0</v>
      </c>
      <c r="J3564" s="2">
        <v>0.45</v>
      </c>
      <c r="L3564"/>
      <c r="N3564"/>
    </row>
    <row r="3565" spans="1:14" x14ac:dyDescent="0.2">
      <c r="A3565" s="1" t="s">
        <v>1569</v>
      </c>
      <c r="B3565" s="8" t="s">
        <v>121</v>
      </c>
      <c r="C3565" s="1" t="s">
        <v>75</v>
      </c>
      <c r="D3565" s="1" t="s">
        <v>38</v>
      </c>
      <c r="E3565" s="1" t="s">
        <v>164</v>
      </c>
      <c r="F3565" s="2">
        <v>0.26</v>
      </c>
      <c r="G3565" s="2">
        <v>0.15</v>
      </c>
      <c r="H3565" s="2">
        <v>0</v>
      </c>
      <c r="I3565" s="2">
        <v>0.04</v>
      </c>
      <c r="J3565" s="2">
        <v>0.45</v>
      </c>
      <c r="L3565"/>
      <c r="N3565"/>
    </row>
    <row r="3566" spans="1:14" x14ac:dyDescent="0.2">
      <c r="A3566" s="1" t="s">
        <v>2623</v>
      </c>
      <c r="B3566" s="8" t="s">
        <v>113</v>
      </c>
      <c r="C3566" s="1" t="s">
        <v>18</v>
      </c>
      <c r="D3566" s="1" t="s">
        <v>38</v>
      </c>
      <c r="E3566" s="1" t="s">
        <v>1558</v>
      </c>
      <c r="F3566" s="2">
        <v>0.03</v>
      </c>
      <c r="G3566" s="2">
        <v>0.03</v>
      </c>
      <c r="H3566" s="2">
        <v>0.38</v>
      </c>
      <c r="I3566" s="2">
        <v>0.02</v>
      </c>
      <c r="J3566" s="2">
        <v>0.45</v>
      </c>
      <c r="L3566"/>
      <c r="N3566"/>
    </row>
    <row r="3567" spans="1:14" x14ac:dyDescent="0.2">
      <c r="A3567" s="1" t="s">
        <v>2624</v>
      </c>
      <c r="B3567" s="8" t="s">
        <v>49</v>
      </c>
      <c r="C3567" s="1" t="s">
        <v>25</v>
      </c>
      <c r="D3567" s="1" t="s">
        <v>1</v>
      </c>
      <c r="E3567" s="1" t="s">
        <v>319</v>
      </c>
      <c r="F3567" s="2">
        <v>0.33</v>
      </c>
      <c r="G3567" s="2">
        <v>0.12</v>
      </c>
      <c r="H3567" s="2">
        <v>0</v>
      </c>
      <c r="I3567" s="2">
        <v>0.01</v>
      </c>
      <c r="J3567" s="2">
        <v>0.45</v>
      </c>
      <c r="L3567"/>
      <c r="N3567"/>
    </row>
    <row r="3568" spans="1:14" x14ac:dyDescent="0.2">
      <c r="A3568" s="1" t="s">
        <v>2625</v>
      </c>
      <c r="B3568" s="8" t="s">
        <v>559</v>
      </c>
      <c r="C3568" s="1" t="s">
        <v>37</v>
      </c>
      <c r="D3568" s="1" t="s">
        <v>45</v>
      </c>
      <c r="E3568" s="1" t="s">
        <v>251</v>
      </c>
      <c r="F3568" s="2">
        <v>0.15</v>
      </c>
      <c r="G3568" s="2">
        <v>0.13</v>
      </c>
      <c r="H3568" s="2">
        <v>0.09</v>
      </c>
      <c r="I3568" s="2">
        <v>0.08</v>
      </c>
      <c r="J3568" s="2">
        <v>0.45</v>
      </c>
      <c r="L3568"/>
      <c r="N3568"/>
    </row>
    <row r="3569" spans="1:14" x14ac:dyDescent="0.2">
      <c r="A3569" s="1" t="s">
        <v>1415</v>
      </c>
      <c r="B3569" s="8" t="s">
        <v>62</v>
      </c>
      <c r="C3569" s="1" t="s">
        <v>75</v>
      </c>
      <c r="D3569" s="1" t="s">
        <v>38</v>
      </c>
      <c r="E3569" s="1" t="s">
        <v>175</v>
      </c>
      <c r="F3569" s="2">
        <v>0.21</v>
      </c>
      <c r="G3569" s="2">
        <v>0.21</v>
      </c>
      <c r="H3569" s="2">
        <v>0</v>
      </c>
      <c r="I3569" s="2">
        <v>0.04</v>
      </c>
      <c r="J3569" s="2">
        <v>0.45</v>
      </c>
      <c r="L3569"/>
      <c r="N3569"/>
    </row>
    <row r="3570" spans="1:14" x14ac:dyDescent="0.2">
      <c r="A3570" s="1" t="s">
        <v>2626</v>
      </c>
      <c r="B3570" s="8" t="s">
        <v>10</v>
      </c>
      <c r="C3570" s="1" t="s">
        <v>29</v>
      </c>
      <c r="D3570" s="1" t="s">
        <v>173</v>
      </c>
      <c r="E3570" s="1" t="s">
        <v>59</v>
      </c>
      <c r="F3570" s="2">
        <v>0.42</v>
      </c>
      <c r="G3570" s="2">
        <v>0</v>
      </c>
      <c r="H3570" s="2">
        <v>0</v>
      </c>
      <c r="I3570" s="2">
        <v>0.03</v>
      </c>
      <c r="J3570" s="2">
        <v>0.45</v>
      </c>
      <c r="L3570"/>
      <c r="N3570"/>
    </row>
    <row r="3571" spans="1:14" x14ac:dyDescent="0.2">
      <c r="A3571" s="1" t="s">
        <v>1648</v>
      </c>
      <c r="B3571" s="8" t="s">
        <v>64</v>
      </c>
      <c r="C3571" s="1" t="s">
        <v>75</v>
      </c>
      <c r="D3571" s="1" t="s">
        <v>173</v>
      </c>
      <c r="E3571" s="1" t="s">
        <v>2627</v>
      </c>
      <c r="F3571" s="2">
        <v>0.12</v>
      </c>
      <c r="G3571" s="2">
        <v>0.25</v>
      </c>
      <c r="H3571" s="2">
        <v>0.01</v>
      </c>
      <c r="I3571" s="2">
        <v>0.08</v>
      </c>
      <c r="J3571" s="2">
        <v>0.45</v>
      </c>
      <c r="L3571"/>
      <c r="N3571"/>
    </row>
    <row r="3572" spans="1:14" x14ac:dyDescent="0.2">
      <c r="A3572" s="1" t="s">
        <v>2628</v>
      </c>
      <c r="B3572" s="8" t="s">
        <v>41</v>
      </c>
      <c r="C3572" s="1" t="s">
        <v>25</v>
      </c>
      <c r="D3572" s="1" t="s">
        <v>12</v>
      </c>
      <c r="E3572" s="1" t="s">
        <v>159</v>
      </c>
      <c r="F3572" s="2">
        <v>0</v>
      </c>
      <c r="G3572" s="2">
        <v>0</v>
      </c>
      <c r="H3572" s="2">
        <v>0.45</v>
      </c>
      <c r="I3572" s="2">
        <v>0</v>
      </c>
      <c r="J3572" s="2">
        <v>0.45</v>
      </c>
      <c r="L3572"/>
      <c r="N3572"/>
    </row>
    <row r="3573" spans="1:14" x14ac:dyDescent="0.2">
      <c r="A3573" s="1" t="s">
        <v>364</v>
      </c>
      <c r="B3573" s="8" t="s">
        <v>126</v>
      </c>
      <c r="C3573" s="1" t="s">
        <v>124</v>
      </c>
      <c r="D3573" s="1" t="s">
        <v>38</v>
      </c>
      <c r="E3573" s="1" t="s">
        <v>218</v>
      </c>
      <c r="F3573" s="2">
        <v>0.34</v>
      </c>
      <c r="G3573" s="2">
        <v>0.09</v>
      </c>
      <c r="H3573" s="2">
        <v>0.02</v>
      </c>
      <c r="I3573" s="2">
        <v>0.01</v>
      </c>
      <c r="J3573" s="2">
        <v>0.45</v>
      </c>
      <c r="L3573"/>
      <c r="N3573"/>
    </row>
    <row r="3574" spans="1:14" x14ac:dyDescent="0.2">
      <c r="A3574" s="1" t="s">
        <v>2438</v>
      </c>
      <c r="B3574" s="8" t="s">
        <v>10</v>
      </c>
      <c r="C3574" s="1" t="s">
        <v>15</v>
      </c>
      <c r="D3574" s="1" t="s">
        <v>1</v>
      </c>
      <c r="E3574" s="1" t="s">
        <v>220</v>
      </c>
      <c r="F3574" s="2">
        <v>0.36</v>
      </c>
      <c r="G3574" s="2">
        <v>0.06</v>
      </c>
      <c r="H3574" s="2">
        <v>0</v>
      </c>
      <c r="I3574" s="2">
        <v>0.03</v>
      </c>
      <c r="J3574" s="2">
        <v>0.45</v>
      </c>
      <c r="L3574"/>
      <c r="N3574"/>
    </row>
    <row r="3575" spans="1:14" x14ac:dyDescent="0.2">
      <c r="A3575" s="1" t="s">
        <v>966</v>
      </c>
      <c r="B3575" s="8" t="s">
        <v>102</v>
      </c>
      <c r="C3575" s="1" t="s">
        <v>42</v>
      </c>
      <c r="D3575" s="1" t="s">
        <v>16</v>
      </c>
      <c r="E3575" s="1" t="s">
        <v>99</v>
      </c>
      <c r="F3575" s="2">
        <v>0.34</v>
      </c>
      <c r="G3575" s="2">
        <v>0.1</v>
      </c>
      <c r="H3575" s="2">
        <v>0</v>
      </c>
      <c r="I3575" s="2">
        <v>0.02</v>
      </c>
      <c r="J3575" s="2">
        <v>0.45</v>
      </c>
      <c r="L3575"/>
      <c r="N3575"/>
    </row>
    <row r="3576" spans="1:14" x14ac:dyDescent="0.2">
      <c r="A3576" s="1" t="s">
        <v>2629</v>
      </c>
      <c r="B3576" s="8" t="s">
        <v>20</v>
      </c>
      <c r="C3576" s="1" t="s">
        <v>29</v>
      </c>
      <c r="D3576" s="1" t="s">
        <v>52</v>
      </c>
      <c r="E3576" s="1" t="s">
        <v>420</v>
      </c>
      <c r="F3576" s="2">
        <v>0.42</v>
      </c>
      <c r="G3576" s="2">
        <v>0</v>
      </c>
      <c r="H3576" s="2">
        <v>0</v>
      </c>
      <c r="I3576" s="2">
        <v>0.03</v>
      </c>
      <c r="J3576" s="2">
        <v>0.45</v>
      </c>
      <c r="L3576"/>
      <c r="N3576"/>
    </row>
    <row r="3577" spans="1:14" x14ac:dyDescent="0.2">
      <c r="A3577" s="1" t="s">
        <v>2630</v>
      </c>
      <c r="B3577" s="8" t="s">
        <v>126</v>
      </c>
      <c r="C3577" s="1" t="s">
        <v>47</v>
      </c>
      <c r="D3577" s="1" t="s">
        <v>45</v>
      </c>
      <c r="E3577" s="1" t="s">
        <v>633</v>
      </c>
      <c r="F3577" s="2">
        <v>0.23</v>
      </c>
      <c r="G3577" s="2">
        <v>0.06</v>
      </c>
      <c r="H3577" s="2">
        <v>0.16</v>
      </c>
      <c r="I3577" s="2">
        <v>0.01</v>
      </c>
      <c r="J3577" s="2">
        <v>0.45</v>
      </c>
      <c r="L3577"/>
      <c r="N3577"/>
    </row>
    <row r="3578" spans="1:14" x14ac:dyDescent="0.2">
      <c r="A3578" s="1" t="s">
        <v>2631</v>
      </c>
      <c r="B3578" s="8" t="s">
        <v>20</v>
      </c>
      <c r="C3578" s="1" t="s">
        <v>67</v>
      </c>
      <c r="D3578" s="1" t="s">
        <v>22</v>
      </c>
      <c r="E3578" s="1" t="s">
        <v>59</v>
      </c>
      <c r="F3578" s="2">
        <v>0.03</v>
      </c>
      <c r="G3578" s="2">
        <v>0.37</v>
      </c>
      <c r="H3578" s="2">
        <v>0</v>
      </c>
      <c r="I3578" s="2">
        <v>0.05</v>
      </c>
      <c r="J3578" s="2">
        <v>0.45</v>
      </c>
      <c r="L3578"/>
      <c r="N3578"/>
    </row>
    <row r="3579" spans="1:14" x14ac:dyDescent="0.2">
      <c r="A3579" s="1" t="s">
        <v>2632</v>
      </c>
      <c r="B3579" s="8" t="s">
        <v>41</v>
      </c>
      <c r="C3579" s="1" t="s">
        <v>47</v>
      </c>
      <c r="D3579" s="1" t="s">
        <v>38</v>
      </c>
      <c r="E3579" s="1" t="s">
        <v>2633</v>
      </c>
      <c r="F3579" s="2">
        <v>0.22</v>
      </c>
      <c r="G3579" s="2">
        <v>0.17</v>
      </c>
      <c r="H3579" s="2">
        <v>0</v>
      </c>
      <c r="I3579" s="2">
        <v>0.06</v>
      </c>
      <c r="J3579" s="2">
        <v>0.45</v>
      </c>
      <c r="L3579"/>
      <c r="N3579"/>
    </row>
    <row r="3580" spans="1:14" x14ac:dyDescent="0.2">
      <c r="A3580" s="1" t="s">
        <v>2634</v>
      </c>
      <c r="B3580" s="8" t="s">
        <v>559</v>
      </c>
      <c r="C3580" s="1" t="s">
        <v>67</v>
      </c>
      <c r="D3580" s="1" t="s">
        <v>58</v>
      </c>
      <c r="E3580" s="1" t="s">
        <v>55</v>
      </c>
      <c r="F3580" s="2">
        <v>0.21</v>
      </c>
      <c r="G3580" s="2">
        <v>0.16</v>
      </c>
      <c r="H3580" s="2">
        <v>0.02</v>
      </c>
      <c r="I3580" s="2">
        <v>7.0000000000000007E-2</v>
      </c>
      <c r="J3580" s="2">
        <v>0.45</v>
      </c>
      <c r="L3580"/>
      <c r="N3580"/>
    </row>
    <row r="3581" spans="1:14" x14ac:dyDescent="0.2">
      <c r="A3581" s="1" t="s">
        <v>392</v>
      </c>
      <c r="B3581" s="8" t="s">
        <v>10</v>
      </c>
      <c r="C3581" s="1" t="s">
        <v>67</v>
      </c>
      <c r="D3581" s="1" t="s">
        <v>12</v>
      </c>
      <c r="E3581" s="1" t="s">
        <v>39</v>
      </c>
      <c r="F3581" s="2">
        <v>0.39</v>
      </c>
      <c r="G3581" s="2">
        <v>0.03</v>
      </c>
      <c r="H3581" s="2">
        <v>0</v>
      </c>
      <c r="I3581" s="2">
        <v>0.03</v>
      </c>
      <c r="J3581" s="2">
        <v>0.45</v>
      </c>
      <c r="L3581"/>
      <c r="N3581"/>
    </row>
    <row r="3582" spans="1:14" x14ac:dyDescent="0.2">
      <c r="A3582" s="1" t="s">
        <v>2635</v>
      </c>
      <c r="B3582" s="8" t="s">
        <v>62</v>
      </c>
      <c r="C3582" s="1" t="s">
        <v>57</v>
      </c>
      <c r="D3582" s="1" t="s">
        <v>71</v>
      </c>
      <c r="E3582" s="1" t="s">
        <v>1558</v>
      </c>
      <c r="F3582" s="2">
        <v>0.13</v>
      </c>
      <c r="G3582" s="2">
        <v>0.21</v>
      </c>
      <c r="H3582" s="2">
        <v>7.0000000000000007E-2</v>
      </c>
      <c r="I3582" s="2">
        <v>0.03</v>
      </c>
      <c r="J3582" s="2">
        <v>0.45</v>
      </c>
      <c r="L3582"/>
      <c r="N3582"/>
    </row>
    <row r="3583" spans="1:14" hidden="1" x14ac:dyDescent="0.2">
      <c r="A3583" s="1" t="s">
        <v>2636</v>
      </c>
      <c r="B3583" s="8" t="s">
        <v>102</v>
      </c>
      <c r="C3583" s="1" t="s">
        <v>191</v>
      </c>
      <c r="D3583" s="1" t="s">
        <v>58</v>
      </c>
      <c r="E3583" s="1" t="s">
        <v>220</v>
      </c>
      <c r="F3583" s="2">
        <v>0.32</v>
      </c>
      <c r="G3583" s="2">
        <v>0.11</v>
      </c>
      <c r="H3583" s="2">
        <v>0</v>
      </c>
      <c r="I3583" s="2">
        <v>0.02</v>
      </c>
      <c r="J3583" s="2">
        <v>0.45</v>
      </c>
      <c r="L3583"/>
      <c r="N3583"/>
    </row>
    <row r="3584" spans="1:14" x14ac:dyDescent="0.2">
      <c r="A3584" s="1" t="s">
        <v>2637</v>
      </c>
      <c r="B3584" s="8" t="s">
        <v>20</v>
      </c>
      <c r="C3584" s="1" t="s">
        <v>15</v>
      </c>
      <c r="D3584" s="1" t="s">
        <v>22</v>
      </c>
      <c r="E3584" s="1" t="s">
        <v>86</v>
      </c>
      <c r="F3584" s="2">
        <v>0.41</v>
      </c>
      <c r="G3584" s="2">
        <v>0.01</v>
      </c>
      <c r="H3584" s="2">
        <v>0</v>
      </c>
      <c r="I3584" s="2">
        <v>0.03</v>
      </c>
      <c r="J3584" s="2">
        <v>0.45</v>
      </c>
      <c r="L3584"/>
      <c r="N3584"/>
    </row>
    <row r="3585" spans="1:14" x14ac:dyDescent="0.2">
      <c r="A3585" s="1" t="s">
        <v>2638</v>
      </c>
      <c r="B3585" s="8" t="s">
        <v>41</v>
      </c>
      <c r="C3585" s="1" t="s">
        <v>11</v>
      </c>
      <c r="D3585" s="1" t="s">
        <v>12</v>
      </c>
      <c r="E3585" s="1" t="s">
        <v>99</v>
      </c>
      <c r="F3585" s="2">
        <v>0.38</v>
      </c>
      <c r="G3585" s="2">
        <v>0.01</v>
      </c>
      <c r="H3585" s="2">
        <v>0</v>
      </c>
      <c r="I3585" s="2">
        <v>0.06</v>
      </c>
      <c r="J3585" s="2">
        <v>0.45</v>
      </c>
      <c r="L3585"/>
      <c r="N3585"/>
    </row>
    <row r="3586" spans="1:14" x14ac:dyDescent="0.2">
      <c r="A3586" s="1" t="s">
        <v>261</v>
      </c>
      <c r="B3586" s="8" t="s">
        <v>107</v>
      </c>
      <c r="C3586" s="1" t="s">
        <v>75</v>
      </c>
      <c r="D3586" s="1" t="s">
        <v>38</v>
      </c>
      <c r="E3586" s="1" t="s">
        <v>86</v>
      </c>
      <c r="F3586" s="2">
        <v>0.14000000000000001</v>
      </c>
      <c r="G3586" s="2">
        <v>0.26</v>
      </c>
      <c r="H3586" s="2">
        <v>0</v>
      </c>
      <c r="I3586" s="2">
        <v>0.05</v>
      </c>
      <c r="J3586" s="2">
        <v>0.45</v>
      </c>
      <c r="L3586"/>
      <c r="N3586"/>
    </row>
    <row r="3587" spans="1:14" x14ac:dyDescent="0.2">
      <c r="A3587" s="1" t="s">
        <v>2639</v>
      </c>
      <c r="B3587" s="8" t="s">
        <v>10</v>
      </c>
      <c r="C3587" s="1" t="s">
        <v>15</v>
      </c>
      <c r="D3587" s="1" t="s">
        <v>22</v>
      </c>
      <c r="E3587" s="1" t="s">
        <v>159</v>
      </c>
      <c r="F3587" s="2">
        <v>0.42</v>
      </c>
      <c r="G3587" s="2">
        <v>0</v>
      </c>
      <c r="H3587" s="2">
        <v>0</v>
      </c>
      <c r="I3587" s="2">
        <v>0.03</v>
      </c>
      <c r="J3587" s="2">
        <v>0.45</v>
      </c>
      <c r="L3587"/>
      <c r="N3587"/>
    </row>
    <row r="3588" spans="1:14" x14ac:dyDescent="0.2">
      <c r="A3588" s="1" t="s">
        <v>2640</v>
      </c>
      <c r="B3588" s="8" t="s">
        <v>32</v>
      </c>
      <c r="C3588" s="1" t="s">
        <v>57</v>
      </c>
      <c r="D3588" s="1" t="s">
        <v>12</v>
      </c>
      <c r="E3588" s="1" t="s">
        <v>39</v>
      </c>
      <c r="F3588" s="2">
        <v>0.4</v>
      </c>
      <c r="G3588" s="2">
        <v>0.03</v>
      </c>
      <c r="H3588" s="2">
        <v>0</v>
      </c>
      <c r="I3588" s="2">
        <v>0.03</v>
      </c>
      <c r="J3588" s="2">
        <v>0.45</v>
      </c>
      <c r="L3588"/>
      <c r="N3588"/>
    </row>
    <row r="3589" spans="1:14" x14ac:dyDescent="0.2">
      <c r="A3589" s="1" t="s">
        <v>2641</v>
      </c>
      <c r="B3589" s="8" t="s">
        <v>32</v>
      </c>
      <c r="C3589" s="1" t="s">
        <v>15</v>
      </c>
      <c r="D3589" s="1" t="s">
        <v>58</v>
      </c>
      <c r="E3589" s="1" t="s">
        <v>59</v>
      </c>
      <c r="F3589" s="2">
        <v>0.3</v>
      </c>
      <c r="G3589" s="2">
        <v>0.11</v>
      </c>
      <c r="H3589" s="2">
        <v>0</v>
      </c>
      <c r="I3589" s="2">
        <v>0.04</v>
      </c>
      <c r="J3589" s="2">
        <v>0.45</v>
      </c>
      <c r="L3589"/>
      <c r="N3589"/>
    </row>
    <row r="3590" spans="1:14" x14ac:dyDescent="0.2">
      <c r="A3590" s="1" t="s">
        <v>2642</v>
      </c>
      <c r="B3590" s="8" t="s">
        <v>41</v>
      </c>
      <c r="C3590" s="1" t="s">
        <v>25</v>
      </c>
      <c r="D3590" s="1" t="s">
        <v>58</v>
      </c>
      <c r="E3590" s="1" t="s">
        <v>501</v>
      </c>
      <c r="F3590" s="2">
        <v>0.22</v>
      </c>
      <c r="G3590" s="2">
        <v>0.17</v>
      </c>
      <c r="H3590" s="2">
        <v>0</v>
      </c>
      <c r="I3590" s="2">
        <v>0.06</v>
      </c>
      <c r="J3590" s="2">
        <v>0.45</v>
      </c>
      <c r="L3590"/>
      <c r="N3590"/>
    </row>
    <row r="3591" spans="1:14" x14ac:dyDescent="0.2">
      <c r="A3591" s="1" t="s">
        <v>1978</v>
      </c>
      <c r="B3591" s="8" t="s">
        <v>32</v>
      </c>
      <c r="C3591" s="1" t="s">
        <v>29</v>
      </c>
      <c r="D3591" s="1" t="s">
        <v>16</v>
      </c>
      <c r="E3591" s="1" t="s">
        <v>109</v>
      </c>
      <c r="F3591" s="2">
        <v>0.12</v>
      </c>
      <c r="G3591" s="2">
        <v>0.28000000000000003</v>
      </c>
      <c r="H3591" s="2">
        <v>0</v>
      </c>
      <c r="I3591" s="2">
        <v>0.05</v>
      </c>
      <c r="J3591" s="2">
        <v>0.45</v>
      </c>
      <c r="L3591"/>
      <c r="N3591"/>
    </row>
    <row r="3592" spans="1:14" x14ac:dyDescent="0.2">
      <c r="A3592" s="1" t="s">
        <v>2643</v>
      </c>
      <c r="B3592" s="8" t="s">
        <v>41</v>
      </c>
      <c r="C3592" s="1" t="s">
        <v>42</v>
      </c>
      <c r="D3592" s="1" t="s">
        <v>12</v>
      </c>
      <c r="E3592" s="1" t="s">
        <v>99</v>
      </c>
      <c r="F3592" s="2">
        <v>0.22</v>
      </c>
      <c r="G3592" s="2">
        <v>0.17</v>
      </c>
      <c r="H3592" s="2">
        <v>0</v>
      </c>
      <c r="I3592" s="2">
        <v>0.06</v>
      </c>
      <c r="J3592" s="2">
        <v>0.45</v>
      </c>
      <c r="L3592"/>
      <c r="N3592"/>
    </row>
    <row r="3593" spans="1:14" x14ac:dyDescent="0.2">
      <c r="A3593" s="1" t="s">
        <v>2644</v>
      </c>
      <c r="B3593" s="8" t="s">
        <v>32</v>
      </c>
      <c r="C3593" s="1" t="s">
        <v>15</v>
      </c>
      <c r="D3593" s="1" t="s">
        <v>71</v>
      </c>
      <c r="E3593" s="1" t="s">
        <v>501</v>
      </c>
      <c r="F3593" s="2">
        <v>0.26</v>
      </c>
      <c r="G3593" s="2">
        <v>0.15</v>
      </c>
      <c r="H3593" s="2">
        <v>0</v>
      </c>
      <c r="I3593" s="2">
        <v>0.04</v>
      </c>
      <c r="J3593" s="2">
        <v>0.45</v>
      </c>
      <c r="L3593"/>
      <c r="N3593"/>
    </row>
    <row r="3594" spans="1:14" x14ac:dyDescent="0.2">
      <c r="A3594" s="1" t="s">
        <v>2645</v>
      </c>
      <c r="B3594" s="8" t="s">
        <v>102</v>
      </c>
      <c r="C3594" s="1" t="s">
        <v>124</v>
      </c>
      <c r="D3594" s="1" t="s">
        <v>58</v>
      </c>
      <c r="E3594" s="1" t="s">
        <v>59</v>
      </c>
      <c r="F3594" s="2">
        <v>0.34</v>
      </c>
      <c r="G3594" s="2">
        <v>0.1</v>
      </c>
      <c r="H3594" s="2">
        <v>0</v>
      </c>
      <c r="I3594" s="2">
        <v>0.02</v>
      </c>
      <c r="J3594" s="2">
        <v>0.45</v>
      </c>
      <c r="L3594"/>
      <c r="N3594"/>
    </row>
    <row r="3595" spans="1:14" x14ac:dyDescent="0.2">
      <c r="A3595" s="1" t="s">
        <v>2646</v>
      </c>
      <c r="B3595" s="8" t="s">
        <v>10</v>
      </c>
      <c r="C3595" s="1" t="s">
        <v>29</v>
      </c>
      <c r="D3595" s="1" t="s">
        <v>214</v>
      </c>
      <c r="E3595" s="1" t="s">
        <v>168</v>
      </c>
      <c r="F3595" s="2">
        <v>0.39</v>
      </c>
      <c r="G3595" s="2">
        <v>0.02</v>
      </c>
      <c r="H3595" s="2">
        <v>0</v>
      </c>
      <c r="I3595" s="2">
        <v>0.03</v>
      </c>
      <c r="J3595" s="2">
        <v>0.45</v>
      </c>
      <c r="L3595"/>
      <c r="N3595"/>
    </row>
    <row r="3596" spans="1:14" x14ac:dyDescent="0.2">
      <c r="A3596" s="1" t="s">
        <v>2647</v>
      </c>
      <c r="B3596" s="8" t="s">
        <v>36</v>
      </c>
      <c r="C3596" s="1" t="s">
        <v>33</v>
      </c>
      <c r="D3596" s="1" t="s">
        <v>38</v>
      </c>
      <c r="E3596" s="1" t="s">
        <v>59</v>
      </c>
      <c r="F3596" s="2">
        <v>0.26</v>
      </c>
      <c r="G3596" s="2">
        <v>0.13</v>
      </c>
      <c r="H3596" s="2">
        <v>0</v>
      </c>
      <c r="I3596" s="2">
        <v>0.06</v>
      </c>
      <c r="J3596" s="2">
        <v>0.45</v>
      </c>
      <c r="L3596"/>
      <c r="N3596"/>
    </row>
    <row r="3597" spans="1:14" x14ac:dyDescent="0.2">
      <c r="A3597" s="1" t="s">
        <v>2582</v>
      </c>
      <c r="B3597" s="8" t="s">
        <v>32</v>
      </c>
      <c r="C3597" s="1" t="s">
        <v>57</v>
      </c>
      <c r="D3597" s="1" t="s">
        <v>58</v>
      </c>
      <c r="E3597" s="1" t="s">
        <v>175</v>
      </c>
      <c r="F3597" s="2">
        <v>0.3</v>
      </c>
      <c r="G3597" s="2">
        <v>0.11</v>
      </c>
      <c r="H3597" s="2">
        <v>0.01</v>
      </c>
      <c r="I3597" s="2">
        <v>0.04</v>
      </c>
      <c r="J3597" s="2">
        <v>0.45</v>
      </c>
      <c r="L3597"/>
      <c r="N3597"/>
    </row>
    <row r="3598" spans="1:14" x14ac:dyDescent="0.2">
      <c r="A3598" s="1" t="s">
        <v>2648</v>
      </c>
      <c r="B3598" s="8" t="s">
        <v>20</v>
      </c>
      <c r="C3598" s="1" t="s">
        <v>29</v>
      </c>
      <c r="D3598" s="1" t="s">
        <v>22</v>
      </c>
      <c r="E3598" s="1" t="s">
        <v>86</v>
      </c>
      <c r="F3598" s="2">
        <v>0.41</v>
      </c>
      <c r="G3598" s="2">
        <v>0.01</v>
      </c>
      <c r="H3598" s="2">
        <v>0</v>
      </c>
      <c r="I3598" s="2">
        <v>0.03</v>
      </c>
      <c r="J3598" s="2">
        <v>0.45</v>
      </c>
      <c r="L3598"/>
      <c r="N3598"/>
    </row>
    <row r="3599" spans="1:14" x14ac:dyDescent="0.2">
      <c r="A3599" s="1" t="s">
        <v>2649</v>
      </c>
      <c r="B3599" s="8" t="s">
        <v>64</v>
      </c>
      <c r="C3599" s="1" t="s">
        <v>216</v>
      </c>
      <c r="D3599" s="1" t="s">
        <v>58</v>
      </c>
      <c r="E3599" s="1" t="s">
        <v>99</v>
      </c>
      <c r="F3599" s="2">
        <v>0.17</v>
      </c>
      <c r="G3599" s="2">
        <v>0.21</v>
      </c>
      <c r="H3599" s="2">
        <v>0</v>
      </c>
      <c r="I3599" s="2">
        <v>7.0000000000000007E-2</v>
      </c>
      <c r="J3599" s="2">
        <v>0.45</v>
      </c>
      <c r="L3599"/>
      <c r="N3599"/>
    </row>
    <row r="3600" spans="1:14" x14ac:dyDescent="0.2">
      <c r="A3600" s="1" t="s">
        <v>2650</v>
      </c>
      <c r="B3600" s="8" t="s">
        <v>10</v>
      </c>
      <c r="C3600" s="1" t="s">
        <v>18</v>
      </c>
      <c r="D3600" s="1" t="s">
        <v>22</v>
      </c>
      <c r="E3600" s="1" t="s">
        <v>363</v>
      </c>
      <c r="F3600" s="2">
        <v>0.42</v>
      </c>
      <c r="G3600" s="2">
        <v>0</v>
      </c>
      <c r="H3600" s="2">
        <v>0</v>
      </c>
      <c r="I3600" s="2">
        <v>0.03</v>
      </c>
      <c r="J3600" s="2">
        <v>0.45</v>
      </c>
      <c r="L3600"/>
      <c r="N3600"/>
    </row>
    <row r="3601" spans="1:14" x14ac:dyDescent="0.2">
      <c r="A3601" s="1" t="s">
        <v>1677</v>
      </c>
      <c r="B3601" s="8" t="s">
        <v>36</v>
      </c>
      <c r="C3601" s="1" t="s">
        <v>65</v>
      </c>
      <c r="D3601" s="1" t="s">
        <v>12</v>
      </c>
      <c r="E3601" s="1" t="s">
        <v>159</v>
      </c>
      <c r="F3601" s="2">
        <v>0.08</v>
      </c>
      <c r="G3601" s="2">
        <v>0.18</v>
      </c>
      <c r="H3601" s="2">
        <v>0.15</v>
      </c>
      <c r="I3601" s="2">
        <v>0.05</v>
      </c>
      <c r="J3601" s="2">
        <v>0.45</v>
      </c>
      <c r="L3601"/>
      <c r="N3601"/>
    </row>
    <row r="3602" spans="1:14" x14ac:dyDescent="0.2">
      <c r="A3602" s="1" t="s">
        <v>2651</v>
      </c>
      <c r="B3602" s="8" t="s">
        <v>20</v>
      </c>
      <c r="C3602" s="1" t="s">
        <v>18</v>
      </c>
      <c r="D3602" s="1" t="s">
        <v>38</v>
      </c>
      <c r="E3602" s="1" t="s">
        <v>59</v>
      </c>
      <c r="F3602" s="2">
        <v>0.27</v>
      </c>
      <c r="G3602" s="2">
        <v>0.14000000000000001</v>
      </c>
      <c r="H3602" s="2">
        <v>0</v>
      </c>
      <c r="I3602" s="2">
        <v>0.04</v>
      </c>
      <c r="J3602" s="2">
        <v>0.45</v>
      </c>
      <c r="L3602"/>
      <c r="N3602"/>
    </row>
    <row r="3603" spans="1:14" x14ac:dyDescent="0.2">
      <c r="A3603" s="1" t="s">
        <v>504</v>
      </c>
      <c r="B3603" s="8" t="s">
        <v>10</v>
      </c>
      <c r="C3603" s="1" t="s">
        <v>18</v>
      </c>
      <c r="D3603" s="1" t="s">
        <v>12</v>
      </c>
      <c r="E3603" s="1" t="s">
        <v>159</v>
      </c>
      <c r="F3603" s="2">
        <v>0.09</v>
      </c>
      <c r="G3603" s="2">
        <v>0.26</v>
      </c>
      <c r="H3603" s="2">
        <v>0.05</v>
      </c>
      <c r="I3603" s="2">
        <v>0.05</v>
      </c>
      <c r="J3603" s="2">
        <v>0.45</v>
      </c>
      <c r="L3603"/>
      <c r="N3603"/>
    </row>
    <row r="3604" spans="1:14" x14ac:dyDescent="0.2">
      <c r="A3604" s="1" t="s">
        <v>2652</v>
      </c>
      <c r="B3604" s="8" t="s">
        <v>49</v>
      </c>
      <c r="C3604" s="1" t="s">
        <v>42</v>
      </c>
      <c r="D3604" s="1" t="s">
        <v>22</v>
      </c>
      <c r="E3604" s="1" t="s">
        <v>159</v>
      </c>
      <c r="F3604" s="2">
        <v>0.32</v>
      </c>
      <c r="G3604" s="2">
        <v>0.12</v>
      </c>
      <c r="H3604" s="2">
        <v>0</v>
      </c>
      <c r="I3604" s="2">
        <v>0.01</v>
      </c>
      <c r="J3604" s="2">
        <v>0.45</v>
      </c>
      <c r="L3604"/>
      <c r="N3604"/>
    </row>
    <row r="3605" spans="1:14" x14ac:dyDescent="0.2">
      <c r="A3605" s="1" t="s">
        <v>1994</v>
      </c>
      <c r="B3605" s="8" t="s">
        <v>36</v>
      </c>
      <c r="C3605" s="1" t="s">
        <v>18</v>
      </c>
      <c r="D3605" s="1" t="s">
        <v>22</v>
      </c>
      <c r="E3605" s="1" t="s">
        <v>55</v>
      </c>
      <c r="F3605" s="2">
        <v>0.11</v>
      </c>
      <c r="G3605" s="2">
        <v>0.26</v>
      </c>
      <c r="H3605" s="2">
        <v>0</v>
      </c>
      <c r="I3605" s="2">
        <v>0.08</v>
      </c>
      <c r="J3605" s="2">
        <v>0.45</v>
      </c>
      <c r="L3605"/>
      <c r="N3605"/>
    </row>
    <row r="3606" spans="1:14" x14ac:dyDescent="0.2">
      <c r="A3606" s="1" t="s">
        <v>2653</v>
      </c>
      <c r="B3606" s="8" t="s">
        <v>559</v>
      </c>
      <c r="C3606" s="1" t="s">
        <v>37</v>
      </c>
      <c r="D3606" s="1" t="s">
        <v>45</v>
      </c>
      <c r="E3606" s="1" t="s">
        <v>251</v>
      </c>
      <c r="F3606" s="2">
        <v>0</v>
      </c>
      <c r="G3606" s="2">
        <v>0</v>
      </c>
      <c r="H3606" s="2">
        <v>0.45</v>
      </c>
      <c r="I3606" s="2">
        <v>0</v>
      </c>
      <c r="J3606" s="2">
        <v>0.45</v>
      </c>
      <c r="L3606"/>
      <c r="N3606"/>
    </row>
    <row r="3607" spans="1:14" x14ac:dyDescent="0.2">
      <c r="A3607" s="1" t="s">
        <v>2654</v>
      </c>
      <c r="B3607" s="8" t="s">
        <v>10</v>
      </c>
      <c r="C3607" s="1" t="s">
        <v>18</v>
      </c>
      <c r="D3607" s="1" t="s">
        <v>38</v>
      </c>
      <c r="E3607" s="1" t="s">
        <v>13</v>
      </c>
      <c r="F3607" s="2">
        <v>0.1</v>
      </c>
      <c r="G3607" s="2">
        <v>0.02</v>
      </c>
      <c r="H3607" s="2">
        <v>0.32</v>
      </c>
      <c r="I3607" s="2">
        <v>0.01</v>
      </c>
      <c r="J3607" s="2">
        <v>0.45</v>
      </c>
      <c r="L3607"/>
      <c r="N3607"/>
    </row>
    <row r="3608" spans="1:14" x14ac:dyDescent="0.2">
      <c r="A3608" s="1" t="s">
        <v>2655</v>
      </c>
      <c r="B3608" s="8" t="s">
        <v>41</v>
      </c>
      <c r="C3608" s="1" t="s">
        <v>54</v>
      </c>
      <c r="D3608" s="1" t="s">
        <v>12</v>
      </c>
      <c r="E3608" s="1" t="s">
        <v>159</v>
      </c>
      <c r="F3608" s="2">
        <v>0</v>
      </c>
      <c r="G3608" s="2">
        <v>0</v>
      </c>
      <c r="H3608" s="2">
        <v>0.45</v>
      </c>
      <c r="I3608" s="2">
        <v>0</v>
      </c>
      <c r="J3608" s="2">
        <v>0.45</v>
      </c>
      <c r="L3608"/>
      <c r="N3608"/>
    </row>
    <row r="3609" spans="1:14" x14ac:dyDescent="0.2">
      <c r="A3609" s="1" t="s">
        <v>2656</v>
      </c>
      <c r="B3609" s="8" t="s">
        <v>64</v>
      </c>
      <c r="C3609" s="1" t="s">
        <v>65</v>
      </c>
      <c r="D3609" s="1" t="s">
        <v>38</v>
      </c>
      <c r="E3609" s="1" t="s">
        <v>251</v>
      </c>
      <c r="F3609" s="2">
        <v>0.08</v>
      </c>
      <c r="G3609" s="2">
        <v>0.22</v>
      </c>
      <c r="H3609" s="2">
        <v>0.1</v>
      </c>
      <c r="I3609" s="2">
        <v>0.05</v>
      </c>
      <c r="J3609" s="2">
        <v>0.45</v>
      </c>
      <c r="L3609"/>
      <c r="N3609"/>
    </row>
    <row r="3610" spans="1:14" x14ac:dyDescent="0.2">
      <c r="A3610" s="1" t="s">
        <v>2657</v>
      </c>
      <c r="B3610" s="8" t="s">
        <v>41</v>
      </c>
      <c r="C3610" s="1" t="s">
        <v>124</v>
      </c>
      <c r="D3610" s="1" t="s">
        <v>38</v>
      </c>
      <c r="E3610" s="1" t="s">
        <v>319</v>
      </c>
      <c r="F3610" s="2">
        <v>0.22</v>
      </c>
      <c r="G3610" s="2">
        <v>0.17</v>
      </c>
      <c r="H3610" s="2">
        <v>0</v>
      </c>
      <c r="I3610" s="2">
        <v>0.06</v>
      </c>
      <c r="J3610" s="2">
        <v>0.45</v>
      </c>
      <c r="L3610"/>
      <c r="N3610"/>
    </row>
    <row r="3611" spans="1:14" x14ac:dyDescent="0.2">
      <c r="A3611" s="1" t="s">
        <v>2658</v>
      </c>
      <c r="B3611" s="8" t="s">
        <v>342</v>
      </c>
      <c r="C3611" s="1" t="s">
        <v>151</v>
      </c>
      <c r="D3611" s="1" t="s">
        <v>52</v>
      </c>
      <c r="E3611" s="1" t="s">
        <v>13</v>
      </c>
      <c r="F3611" s="2">
        <v>0.36</v>
      </c>
      <c r="G3611" s="2">
        <v>0.08</v>
      </c>
      <c r="H3611" s="2">
        <v>0</v>
      </c>
      <c r="I3611" s="2">
        <v>0.01</v>
      </c>
      <c r="J3611" s="2">
        <v>0.45</v>
      </c>
      <c r="L3611"/>
      <c r="N3611"/>
    </row>
    <row r="3612" spans="1:14" x14ac:dyDescent="0.2">
      <c r="A3612" s="1" t="s">
        <v>2659</v>
      </c>
      <c r="B3612" s="8" t="s">
        <v>36</v>
      </c>
      <c r="C3612" s="1" t="s">
        <v>15</v>
      </c>
      <c r="D3612" s="1" t="s">
        <v>45</v>
      </c>
      <c r="E3612" s="1" t="s">
        <v>218</v>
      </c>
      <c r="F3612" s="2">
        <v>0.19</v>
      </c>
      <c r="G3612" s="2">
        <v>0.13</v>
      </c>
      <c r="H3612" s="2">
        <v>7.0000000000000007E-2</v>
      </c>
      <c r="I3612" s="2">
        <v>0.06</v>
      </c>
      <c r="J3612" s="2">
        <v>0.45</v>
      </c>
      <c r="L3612"/>
      <c r="N3612"/>
    </row>
    <row r="3613" spans="1:14" x14ac:dyDescent="0.2">
      <c r="A3613" s="1" t="s">
        <v>2660</v>
      </c>
      <c r="B3613" s="8" t="s">
        <v>10</v>
      </c>
      <c r="C3613" s="1" t="s">
        <v>18</v>
      </c>
      <c r="D3613" s="1" t="s">
        <v>26</v>
      </c>
      <c r="E3613" s="1" t="s">
        <v>159</v>
      </c>
      <c r="F3613" s="2">
        <v>0.26</v>
      </c>
      <c r="G3613" s="2">
        <v>0.14000000000000001</v>
      </c>
      <c r="H3613" s="2">
        <v>0</v>
      </c>
      <c r="I3613" s="2">
        <v>0.04</v>
      </c>
      <c r="J3613" s="2">
        <v>0.45</v>
      </c>
      <c r="L3613"/>
      <c r="N3613"/>
    </row>
    <row r="3614" spans="1:14" x14ac:dyDescent="0.2">
      <c r="A3614" s="1" t="s">
        <v>143</v>
      </c>
      <c r="B3614" s="8" t="s">
        <v>62</v>
      </c>
      <c r="C3614" s="1" t="s">
        <v>75</v>
      </c>
      <c r="D3614" s="1" t="s">
        <v>12</v>
      </c>
      <c r="E3614" s="1" t="s">
        <v>99</v>
      </c>
      <c r="F3614" s="2">
        <v>0.09</v>
      </c>
      <c r="G3614" s="2">
        <v>0.33</v>
      </c>
      <c r="H3614" s="2">
        <v>0</v>
      </c>
      <c r="I3614" s="2">
        <v>0.03</v>
      </c>
      <c r="J3614" s="2">
        <v>0.45</v>
      </c>
      <c r="L3614"/>
      <c r="N3614"/>
    </row>
    <row r="3615" spans="1:14" x14ac:dyDescent="0.2">
      <c r="A3615" s="1" t="s">
        <v>1329</v>
      </c>
      <c r="B3615" s="8" t="s">
        <v>10</v>
      </c>
      <c r="C3615" s="1" t="s">
        <v>29</v>
      </c>
      <c r="D3615" s="1" t="s">
        <v>26</v>
      </c>
      <c r="E3615" s="1" t="s">
        <v>86</v>
      </c>
      <c r="F3615" s="2">
        <v>0.41</v>
      </c>
      <c r="G3615" s="2">
        <v>0.01</v>
      </c>
      <c r="H3615" s="2">
        <v>0</v>
      </c>
      <c r="I3615" s="2">
        <v>0.03</v>
      </c>
      <c r="J3615" s="2">
        <v>0.45</v>
      </c>
      <c r="L3615"/>
      <c r="N3615"/>
    </row>
    <row r="3616" spans="1:14" x14ac:dyDescent="0.2">
      <c r="A3616" s="1" t="s">
        <v>2661</v>
      </c>
      <c r="B3616" s="8" t="s">
        <v>20</v>
      </c>
      <c r="C3616" s="1" t="s">
        <v>29</v>
      </c>
      <c r="D3616" s="1" t="s">
        <v>38</v>
      </c>
      <c r="E3616" s="1" t="s">
        <v>59</v>
      </c>
      <c r="F3616" s="2">
        <v>0.41</v>
      </c>
      <c r="G3616" s="2">
        <v>0</v>
      </c>
      <c r="H3616" s="2">
        <v>0</v>
      </c>
      <c r="I3616" s="2">
        <v>0.03</v>
      </c>
      <c r="J3616" s="2">
        <v>0.45</v>
      </c>
      <c r="L3616"/>
      <c r="N3616"/>
    </row>
    <row r="3617" spans="1:14" x14ac:dyDescent="0.2">
      <c r="A3617" s="1" t="s">
        <v>2662</v>
      </c>
      <c r="B3617" s="8" t="s">
        <v>49</v>
      </c>
      <c r="C3617" s="1" t="s">
        <v>54</v>
      </c>
      <c r="D3617" s="1" t="s">
        <v>71</v>
      </c>
      <c r="E3617" s="1" t="s">
        <v>633</v>
      </c>
      <c r="F3617" s="2">
        <v>0.32</v>
      </c>
      <c r="G3617" s="2">
        <v>0.12</v>
      </c>
      <c r="H3617" s="2">
        <v>0</v>
      </c>
      <c r="I3617" s="2">
        <v>0.01</v>
      </c>
      <c r="J3617" s="2">
        <v>0.45</v>
      </c>
      <c r="L3617"/>
      <c r="N3617"/>
    </row>
    <row r="3618" spans="1:14" x14ac:dyDescent="0.2">
      <c r="A3618" s="1" t="s">
        <v>2663</v>
      </c>
      <c r="B3618" s="8" t="s">
        <v>41</v>
      </c>
      <c r="C3618" s="1" t="s">
        <v>11</v>
      </c>
      <c r="D3618" s="1" t="s">
        <v>45</v>
      </c>
      <c r="E3618" s="1" t="s">
        <v>603</v>
      </c>
      <c r="F3618" s="2">
        <v>0.22</v>
      </c>
      <c r="G3618" s="2">
        <v>0.03</v>
      </c>
      <c r="H3618" s="2">
        <v>0</v>
      </c>
      <c r="I3618" s="2">
        <v>0.2</v>
      </c>
      <c r="J3618" s="2">
        <v>0.45</v>
      </c>
      <c r="L3618"/>
      <c r="N3618"/>
    </row>
    <row r="3619" spans="1:14" x14ac:dyDescent="0.2">
      <c r="A3619" s="1" t="s">
        <v>1364</v>
      </c>
      <c r="B3619" s="8" t="s">
        <v>20</v>
      </c>
      <c r="C3619" s="1" t="s">
        <v>18</v>
      </c>
      <c r="D3619" s="1" t="s">
        <v>22</v>
      </c>
      <c r="E3619" s="1" t="s">
        <v>59</v>
      </c>
      <c r="F3619" s="2">
        <v>0.21</v>
      </c>
      <c r="G3619" s="2">
        <v>0.19</v>
      </c>
      <c r="H3619" s="2">
        <v>0</v>
      </c>
      <c r="I3619" s="2">
        <v>0.05</v>
      </c>
      <c r="J3619" s="2">
        <v>0.45</v>
      </c>
      <c r="L3619"/>
      <c r="N3619"/>
    </row>
    <row r="3620" spans="1:14" x14ac:dyDescent="0.2">
      <c r="A3620" s="1" t="s">
        <v>1753</v>
      </c>
      <c r="B3620" s="8" t="s">
        <v>32</v>
      </c>
      <c r="C3620" s="1" t="s">
        <v>67</v>
      </c>
      <c r="D3620" s="1" t="s">
        <v>71</v>
      </c>
      <c r="E3620" s="1" t="s">
        <v>251</v>
      </c>
      <c r="F3620" s="2">
        <v>0.26</v>
      </c>
      <c r="G3620" s="2">
        <v>0.14000000000000001</v>
      </c>
      <c r="H3620" s="2">
        <v>0.01</v>
      </c>
      <c r="I3620" s="2">
        <v>0.04</v>
      </c>
      <c r="J3620" s="2">
        <v>0.45</v>
      </c>
      <c r="L3620"/>
      <c r="N3620"/>
    </row>
    <row r="3621" spans="1:14" x14ac:dyDescent="0.2">
      <c r="A3621" s="1" t="s">
        <v>2099</v>
      </c>
      <c r="B3621" s="8" t="s">
        <v>49</v>
      </c>
      <c r="C3621" s="1" t="s">
        <v>42</v>
      </c>
      <c r="D3621" s="1" t="s">
        <v>16</v>
      </c>
      <c r="E3621" s="1" t="s">
        <v>319</v>
      </c>
      <c r="F3621" s="2">
        <v>0.32</v>
      </c>
      <c r="G3621" s="2">
        <v>0.12</v>
      </c>
      <c r="H3621" s="2">
        <v>0</v>
      </c>
      <c r="I3621" s="2">
        <v>0.01</v>
      </c>
      <c r="J3621" s="2">
        <v>0.45</v>
      </c>
      <c r="L3621"/>
      <c r="N3621"/>
    </row>
    <row r="3622" spans="1:14" x14ac:dyDescent="0.2">
      <c r="A3622" s="1" t="s">
        <v>2664</v>
      </c>
      <c r="B3622" s="8" t="s">
        <v>32</v>
      </c>
      <c r="C3622" s="1" t="s">
        <v>15</v>
      </c>
      <c r="D3622" s="1" t="s">
        <v>38</v>
      </c>
      <c r="E3622" s="1" t="s">
        <v>109</v>
      </c>
      <c r="F3622" s="2">
        <v>0.16</v>
      </c>
      <c r="G3622" s="2">
        <v>0.24</v>
      </c>
      <c r="H3622" s="2">
        <v>0</v>
      </c>
      <c r="I3622" s="2">
        <v>0.05</v>
      </c>
      <c r="J3622" s="2">
        <v>0.45</v>
      </c>
      <c r="L3622"/>
      <c r="N3622"/>
    </row>
    <row r="3623" spans="1:14" hidden="1" x14ac:dyDescent="0.2">
      <c r="A3623" s="1" t="s">
        <v>2666</v>
      </c>
      <c r="B3623" s="8" t="s">
        <v>32</v>
      </c>
      <c r="C3623" s="1" t="s">
        <v>191</v>
      </c>
      <c r="D3623" s="1" t="s">
        <v>38</v>
      </c>
      <c r="E3623" s="1" t="s">
        <v>159</v>
      </c>
      <c r="F3623" s="2">
        <v>0.25</v>
      </c>
      <c r="G3623" s="2">
        <v>0.16</v>
      </c>
      <c r="H3623" s="2">
        <v>0</v>
      </c>
      <c r="I3623" s="2">
        <v>0.04</v>
      </c>
      <c r="J3623" s="2">
        <v>0.45</v>
      </c>
      <c r="L3623"/>
      <c r="N3623"/>
    </row>
    <row r="3624" spans="1:14" x14ac:dyDescent="0.2">
      <c r="A3624" s="1" t="s">
        <v>2667</v>
      </c>
      <c r="B3624" s="8" t="s">
        <v>41</v>
      </c>
      <c r="C3624" s="1" t="s">
        <v>18</v>
      </c>
      <c r="D3624" s="1" t="s">
        <v>22</v>
      </c>
      <c r="E3624" s="1" t="s">
        <v>55</v>
      </c>
      <c r="F3624" s="2">
        <v>0</v>
      </c>
      <c r="G3624" s="2">
        <v>0.06</v>
      </c>
      <c r="H3624" s="2">
        <v>0</v>
      </c>
      <c r="I3624" s="2">
        <v>0.39</v>
      </c>
      <c r="J3624" s="2">
        <v>0.45</v>
      </c>
      <c r="L3624"/>
      <c r="N3624"/>
    </row>
    <row r="3625" spans="1:14" x14ac:dyDescent="0.2">
      <c r="A3625" s="1" t="s">
        <v>2668</v>
      </c>
      <c r="B3625" s="8" t="s">
        <v>113</v>
      </c>
      <c r="C3625" s="1" t="s">
        <v>33</v>
      </c>
      <c r="D3625" s="1" t="s">
        <v>58</v>
      </c>
      <c r="E3625" s="1" t="s">
        <v>55</v>
      </c>
      <c r="F3625" s="2">
        <v>0.17</v>
      </c>
      <c r="G3625" s="2">
        <v>0.13</v>
      </c>
      <c r="H3625" s="2">
        <v>0.06</v>
      </c>
      <c r="I3625" s="2">
        <v>0.08</v>
      </c>
      <c r="J3625" s="2">
        <v>0.45</v>
      </c>
      <c r="L3625"/>
      <c r="N3625"/>
    </row>
    <row r="3626" spans="1:14" x14ac:dyDescent="0.2">
      <c r="A3626" s="1" t="s">
        <v>2090</v>
      </c>
      <c r="B3626" s="8" t="s">
        <v>41</v>
      </c>
      <c r="C3626" s="1" t="s">
        <v>15</v>
      </c>
      <c r="D3626" s="1" t="s">
        <v>22</v>
      </c>
      <c r="E3626" s="1" t="s">
        <v>369</v>
      </c>
      <c r="F3626" s="2">
        <v>0.09</v>
      </c>
      <c r="G3626" s="2">
        <v>0.02</v>
      </c>
      <c r="H3626" s="2">
        <v>0</v>
      </c>
      <c r="I3626" s="2">
        <v>0.34</v>
      </c>
      <c r="J3626" s="2">
        <v>0.45</v>
      </c>
      <c r="L3626"/>
      <c r="N3626"/>
    </row>
    <row r="3627" spans="1:14" x14ac:dyDescent="0.2">
      <c r="A3627" s="1" t="s">
        <v>2284</v>
      </c>
      <c r="B3627" s="8" t="s">
        <v>32</v>
      </c>
      <c r="C3627" s="1" t="s">
        <v>18</v>
      </c>
      <c r="D3627" s="1" t="s">
        <v>12</v>
      </c>
      <c r="E3627" s="1" t="s">
        <v>99</v>
      </c>
      <c r="F3627" s="2">
        <v>0.4</v>
      </c>
      <c r="G3627" s="2">
        <v>0.02</v>
      </c>
      <c r="H3627" s="2">
        <v>0</v>
      </c>
      <c r="I3627" s="2">
        <v>0.03</v>
      </c>
      <c r="J3627" s="2">
        <v>0.45</v>
      </c>
      <c r="L3627"/>
      <c r="N3627"/>
    </row>
    <row r="3628" spans="1:14" x14ac:dyDescent="0.2">
      <c r="A3628" s="1" t="s">
        <v>2669</v>
      </c>
      <c r="B3628" s="8" t="s">
        <v>41</v>
      </c>
      <c r="C3628" s="1" t="s">
        <v>42</v>
      </c>
      <c r="D3628" s="1" t="s">
        <v>38</v>
      </c>
      <c r="E3628" s="1" t="s">
        <v>603</v>
      </c>
      <c r="F3628" s="2">
        <v>0.04</v>
      </c>
      <c r="G3628" s="2">
        <v>0.03</v>
      </c>
      <c r="H3628" s="2">
        <v>0.36</v>
      </c>
      <c r="I3628" s="2">
        <v>0.01</v>
      </c>
      <c r="J3628" s="2">
        <v>0.45</v>
      </c>
      <c r="L3628"/>
      <c r="N3628"/>
    </row>
    <row r="3629" spans="1:14" x14ac:dyDescent="0.2">
      <c r="A3629" s="1" t="s">
        <v>1913</v>
      </c>
      <c r="B3629" s="8" t="s">
        <v>36</v>
      </c>
      <c r="C3629" s="1" t="s">
        <v>29</v>
      </c>
      <c r="D3629" s="1" t="s">
        <v>12</v>
      </c>
      <c r="E3629" s="1" t="s">
        <v>59</v>
      </c>
      <c r="F3629" s="2">
        <v>0.36</v>
      </c>
      <c r="G3629" s="2">
        <v>0.05</v>
      </c>
      <c r="H3629" s="2">
        <v>0</v>
      </c>
      <c r="I3629" s="2">
        <v>0.05</v>
      </c>
      <c r="J3629" s="2">
        <v>0.45</v>
      </c>
      <c r="L3629"/>
      <c r="N3629"/>
    </row>
    <row r="3630" spans="1:14" x14ac:dyDescent="0.2">
      <c r="A3630" s="1" t="s">
        <v>2670</v>
      </c>
      <c r="B3630" s="8" t="s">
        <v>102</v>
      </c>
      <c r="C3630" s="1" t="s">
        <v>25</v>
      </c>
      <c r="D3630" s="1" t="s">
        <v>71</v>
      </c>
      <c r="E3630" s="1" t="s">
        <v>319</v>
      </c>
      <c r="F3630" s="2">
        <v>0.34</v>
      </c>
      <c r="G3630" s="2">
        <v>0.1</v>
      </c>
      <c r="H3630" s="2">
        <v>0</v>
      </c>
      <c r="I3630" s="2">
        <v>0.02</v>
      </c>
      <c r="J3630" s="2">
        <v>0.45</v>
      </c>
      <c r="L3630"/>
      <c r="N3630"/>
    </row>
    <row r="3631" spans="1:14" x14ac:dyDescent="0.2">
      <c r="A3631" s="1" t="s">
        <v>2671</v>
      </c>
      <c r="B3631" s="8" t="s">
        <v>32</v>
      </c>
      <c r="C3631" s="1" t="s">
        <v>33</v>
      </c>
      <c r="D3631" s="1" t="s">
        <v>12</v>
      </c>
      <c r="E3631" s="1" t="s">
        <v>137</v>
      </c>
      <c r="F3631" s="2">
        <v>0.38</v>
      </c>
      <c r="G3631" s="2">
        <v>0.04</v>
      </c>
      <c r="H3631" s="2">
        <v>0</v>
      </c>
      <c r="I3631" s="2">
        <v>0.03</v>
      </c>
      <c r="J3631" s="2">
        <v>0.45</v>
      </c>
      <c r="L3631"/>
      <c r="N3631"/>
    </row>
    <row r="3632" spans="1:14" x14ac:dyDescent="0.2">
      <c r="A3632" s="1" t="s">
        <v>2672</v>
      </c>
      <c r="B3632" s="8" t="s">
        <v>113</v>
      </c>
      <c r="C3632" s="1" t="s">
        <v>29</v>
      </c>
      <c r="D3632" s="1" t="s">
        <v>214</v>
      </c>
      <c r="E3632" s="1" t="s">
        <v>319</v>
      </c>
      <c r="F3632" s="2">
        <v>0.04</v>
      </c>
      <c r="G3632" s="2">
        <v>0.26</v>
      </c>
      <c r="H3632" s="2">
        <v>0</v>
      </c>
      <c r="I3632" s="2">
        <v>0.14000000000000001</v>
      </c>
      <c r="J3632" s="2">
        <v>0.45</v>
      </c>
      <c r="L3632"/>
      <c r="N3632"/>
    </row>
    <row r="3633" spans="1:14" x14ac:dyDescent="0.2">
      <c r="A3633" s="1" t="s">
        <v>482</v>
      </c>
      <c r="B3633" s="8" t="s">
        <v>126</v>
      </c>
      <c r="C3633" s="1" t="s">
        <v>42</v>
      </c>
      <c r="D3633" s="1" t="s">
        <v>12</v>
      </c>
      <c r="E3633" s="1" t="s">
        <v>99</v>
      </c>
      <c r="F3633" s="2">
        <v>0.35</v>
      </c>
      <c r="G3633" s="2">
        <v>0.09</v>
      </c>
      <c r="H3633" s="2">
        <v>0</v>
      </c>
      <c r="I3633" s="2">
        <v>0.01</v>
      </c>
      <c r="J3633" s="2">
        <v>0.45</v>
      </c>
      <c r="L3633"/>
      <c r="N3633"/>
    </row>
    <row r="3634" spans="1:14" x14ac:dyDescent="0.2">
      <c r="A3634" s="1" t="s">
        <v>2673</v>
      </c>
      <c r="B3634" s="8" t="s">
        <v>126</v>
      </c>
      <c r="C3634" s="1" t="s">
        <v>42</v>
      </c>
      <c r="D3634" s="1" t="s">
        <v>71</v>
      </c>
      <c r="E3634" s="1" t="s">
        <v>319</v>
      </c>
      <c r="F3634" s="2">
        <v>0.35</v>
      </c>
      <c r="G3634" s="2">
        <v>0.09</v>
      </c>
      <c r="H3634" s="2">
        <v>0</v>
      </c>
      <c r="I3634" s="2">
        <v>0.01</v>
      </c>
      <c r="J3634" s="2">
        <v>0.45</v>
      </c>
      <c r="L3634"/>
      <c r="N3634"/>
    </row>
    <row r="3635" spans="1:14" x14ac:dyDescent="0.2">
      <c r="A3635" s="1" t="s">
        <v>2674</v>
      </c>
      <c r="B3635" s="8" t="s">
        <v>20</v>
      </c>
      <c r="C3635" s="1" t="s">
        <v>25</v>
      </c>
      <c r="D3635" s="1" t="s">
        <v>38</v>
      </c>
      <c r="E3635" s="1" t="s">
        <v>164</v>
      </c>
      <c r="F3635" s="2">
        <v>0.13</v>
      </c>
      <c r="G3635" s="2">
        <v>0</v>
      </c>
      <c r="H3635" s="2">
        <v>0.31</v>
      </c>
      <c r="I3635" s="2">
        <v>0.01</v>
      </c>
      <c r="J3635" s="2">
        <v>0.45</v>
      </c>
      <c r="L3635"/>
      <c r="N3635"/>
    </row>
    <row r="3636" spans="1:14" x14ac:dyDescent="0.2">
      <c r="A3636" s="1" t="s">
        <v>1576</v>
      </c>
      <c r="B3636" s="8" t="s">
        <v>102</v>
      </c>
      <c r="C3636" s="1" t="s">
        <v>124</v>
      </c>
      <c r="D3636" s="1" t="s">
        <v>16</v>
      </c>
      <c r="E3636" s="1" t="s">
        <v>498</v>
      </c>
      <c r="F3636" s="2">
        <v>0.36</v>
      </c>
      <c r="G3636" s="2">
        <v>7.0000000000000007E-2</v>
      </c>
      <c r="H3636" s="2">
        <v>0</v>
      </c>
      <c r="I3636" s="2">
        <v>0.01</v>
      </c>
      <c r="J3636" s="2">
        <v>0.45</v>
      </c>
      <c r="L3636"/>
      <c r="N3636"/>
    </row>
    <row r="3637" spans="1:14" x14ac:dyDescent="0.2">
      <c r="A3637" s="1" t="s">
        <v>2675</v>
      </c>
      <c r="B3637" s="8" t="s">
        <v>186</v>
      </c>
      <c r="C3637" s="1" t="s">
        <v>151</v>
      </c>
      <c r="D3637" s="1" t="s">
        <v>16</v>
      </c>
      <c r="E3637" s="1" t="s">
        <v>248</v>
      </c>
      <c r="F3637" s="2">
        <v>0.25</v>
      </c>
      <c r="G3637" s="2">
        <v>0.17</v>
      </c>
      <c r="H3637" s="2">
        <v>0</v>
      </c>
      <c r="I3637" s="2">
        <v>0.03</v>
      </c>
      <c r="J3637" s="2">
        <v>0.45</v>
      </c>
      <c r="L3637"/>
      <c r="N3637"/>
    </row>
    <row r="3638" spans="1:14" x14ac:dyDescent="0.2">
      <c r="A3638" s="1" t="s">
        <v>2676</v>
      </c>
      <c r="B3638" s="8" t="s">
        <v>41</v>
      </c>
      <c r="C3638" s="1" t="s">
        <v>47</v>
      </c>
      <c r="D3638" s="1" t="s">
        <v>16</v>
      </c>
      <c r="E3638" s="1" t="s">
        <v>99</v>
      </c>
      <c r="F3638" s="2">
        <v>0.22</v>
      </c>
      <c r="G3638" s="2">
        <v>0.17</v>
      </c>
      <c r="H3638" s="2">
        <v>0</v>
      </c>
      <c r="I3638" s="2">
        <v>0.06</v>
      </c>
      <c r="J3638" s="2">
        <v>0.45</v>
      </c>
      <c r="L3638"/>
      <c r="N3638"/>
    </row>
    <row r="3639" spans="1:14" x14ac:dyDescent="0.2">
      <c r="A3639" s="1" t="s">
        <v>2677</v>
      </c>
      <c r="B3639" s="8" t="s">
        <v>128</v>
      </c>
      <c r="C3639" s="1" t="s">
        <v>65</v>
      </c>
      <c r="D3639" s="1" t="s">
        <v>12</v>
      </c>
      <c r="E3639" s="1" t="s">
        <v>13</v>
      </c>
      <c r="F3639" s="2">
        <v>0.13</v>
      </c>
      <c r="G3639" s="2">
        <v>0.16</v>
      </c>
      <c r="H3639" s="2">
        <v>0.13</v>
      </c>
      <c r="I3639" s="2">
        <v>0.03</v>
      </c>
      <c r="J3639" s="2">
        <v>0.45</v>
      </c>
      <c r="L3639"/>
      <c r="N3639"/>
    </row>
    <row r="3640" spans="1:14" x14ac:dyDescent="0.2">
      <c r="A3640" s="1" t="s">
        <v>2678</v>
      </c>
      <c r="B3640" s="8" t="s">
        <v>10</v>
      </c>
      <c r="C3640" s="1" t="s">
        <v>15</v>
      </c>
      <c r="D3640" s="1" t="s">
        <v>12</v>
      </c>
      <c r="E3640" s="1" t="s">
        <v>99</v>
      </c>
      <c r="F3640" s="2">
        <v>0.18</v>
      </c>
      <c r="G3640" s="2">
        <v>0.22</v>
      </c>
      <c r="H3640" s="2">
        <v>0</v>
      </c>
      <c r="I3640" s="2">
        <v>0.05</v>
      </c>
      <c r="J3640" s="2">
        <v>0.45</v>
      </c>
      <c r="L3640"/>
      <c r="N3640"/>
    </row>
    <row r="3641" spans="1:14" x14ac:dyDescent="0.2">
      <c r="A3641" s="1" t="s">
        <v>2679</v>
      </c>
      <c r="B3641" s="8" t="s">
        <v>41</v>
      </c>
      <c r="C3641" s="1" t="s">
        <v>42</v>
      </c>
      <c r="D3641" s="1" t="s">
        <v>38</v>
      </c>
      <c r="E3641" s="1" t="s">
        <v>319</v>
      </c>
      <c r="F3641" s="2">
        <v>0.22</v>
      </c>
      <c r="G3641" s="2">
        <v>0.17</v>
      </c>
      <c r="H3641" s="2">
        <v>0</v>
      </c>
      <c r="I3641" s="2">
        <v>0.06</v>
      </c>
      <c r="J3641" s="2">
        <v>0.45</v>
      </c>
      <c r="L3641"/>
      <c r="N3641"/>
    </row>
    <row r="3642" spans="1:14" x14ac:dyDescent="0.2">
      <c r="A3642" s="1" t="s">
        <v>2680</v>
      </c>
      <c r="B3642" s="8" t="s">
        <v>49</v>
      </c>
      <c r="C3642" s="1" t="s">
        <v>42</v>
      </c>
      <c r="D3642" s="1" t="s">
        <v>12</v>
      </c>
      <c r="E3642" s="1" t="s">
        <v>13</v>
      </c>
      <c r="F3642" s="2">
        <v>0.32</v>
      </c>
      <c r="G3642" s="2">
        <v>0.12</v>
      </c>
      <c r="H3642" s="2">
        <v>0</v>
      </c>
      <c r="I3642" s="2">
        <v>0.01</v>
      </c>
      <c r="J3642" s="2">
        <v>0.45</v>
      </c>
      <c r="L3642"/>
      <c r="N3642"/>
    </row>
    <row r="3643" spans="1:14" x14ac:dyDescent="0.2">
      <c r="A3643" s="1" t="s">
        <v>2438</v>
      </c>
      <c r="B3643" s="8" t="s">
        <v>113</v>
      </c>
      <c r="C3643" s="1" t="s">
        <v>15</v>
      </c>
      <c r="D3643" s="1" t="s">
        <v>1</v>
      </c>
      <c r="E3643" s="1" t="s">
        <v>220</v>
      </c>
      <c r="F3643" s="2">
        <v>0.11</v>
      </c>
      <c r="G3643" s="2">
        <v>0.22</v>
      </c>
      <c r="H3643" s="2">
        <v>0</v>
      </c>
      <c r="I3643" s="2">
        <v>0.12</v>
      </c>
      <c r="J3643" s="2">
        <v>0.45</v>
      </c>
      <c r="L3643"/>
      <c r="N3643"/>
    </row>
    <row r="3644" spans="1:14" x14ac:dyDescent="0.2">
      <c r="A3644" s="1" t="s">
        <v>2681</v>
      </c>
      <c r="B3644" s="8" t="s">
        <v>10</v>
      </c>
      <c r="C3644" s="1" t="s">
        <v>18</v>
      </c>
      <c r="D3644" s="1" t="s">
        <v>22</v>
      </c>
      <c r="E3644" s="1" t="s">
        <v>159</v>
      </c>
      <c r="F3644" s="2">
        <v>0.24</v>
      </c>
      <c r="G3644" s="2">
        <v>0.16</v>
      </c>
      <c r="H3644" s="2">
        <v>0</v>
      </c>
      <c r="I3644" s="2">
        <v>0.04</v>
      </c>
      <c r="J3644" s="2">
        <v>0.45</v>
      </c>
      <c r="L3644"/>
      <c r="N3644"/>
    </row>
    <row r="3645" spans="1:14" x14ac:dyDescent="0.2">
      <c r="A3645" s="1" t="s">
        <v>2682</v>
      </c>
      <c r="B3645" s="8" t="s">
        <v>20</v>
      </c>
      <c r="C3645" s="1" t="s">
        <v>18</v>
      </c>
      <c r="D3645" s="1" t="s">
        <v>26</v>
      </c>
      <c r="E3645" s="1" t="s">
        <v>137</v>
      </c>
      <c r="F3645" s="2">
        <v>0.42</v>
      </c>
      <c r="G3645" s="2">
        <v>0</v>
      </c>
      <c r="H3645" s="2">
        <v>0</v>
      </c>
      <c r="I3645" s="2">
        <v>0.03</v>
      </c>
      <c r="J3645" s="2">
        <v>0.45</v>
      </c>
      <c r="L3645"/>
      <c r="N3645"/>
    </row>
    <row r="3646" spans="1:14" x14ac:dyDescent="0.2">
      <c r="A3646" s="1" t="s">
        <v>293</v>
      </c>
      <c r="B3646" s="8" t="s">
        <v>121</v>
      </c>
      <c r="C3646" s="1" t="s">
        <v>37</v>
      </c>
      <c r="D3646" s="1" t="s">
        <v>22</v>
      </c>
      <c r="E3646" s="1" t="s">
        <v>86</v>
      </c>
      <c r="F3646" s="2">
        <v>0.3</v>
      </c>
      <c r="G3646" s="2">
        <v>0.11</v>
      </c>
      <c r="H3646" s="2">
        <v>0</v>
      </c>
      <c r="I3646" s="2">
        <v>0.04</v>
      </c>
      <c r="J3646" s="2">
        <v>0.45</v>
      </c>
      <c r="L3646"/>
      <c r="N3646"/>
    </row>
    <row r="3647" spans="1:14" x14ac:dyDescent="0.2">
      <c r="A3647" s="1" t="s">
        <v>2683</v>
      </c>
      <c r="B3647" s="8" t="s">
        <v>41</v>
      </c>
      <c r="C3647" s="1" t="s">
        <v>42</v>
      </c>
      <c r="D3647" s="1" t="s">
        <v>22</v>
      </c>
      <c r="E3647" s="1" t="s">
        <v>159</v>
      </c>
      <c r="F3647" s="2">
        <v>0.22</v>
      </c>
      <c r="G3647" s="2">
        <v>0.17</v>
      </c>
      <c r="H3647" s="2">
        <v>0</v>
      </c>
      <c r="I3647" s="2">
        <v>0.06</v>
      </c>
      <c r="J3647" s="2">
        <v>0.44</v>
      </c>
      <c r="L3647"/>
      <c r="N3647"/>
    </row>
    <row r="3648" spans="1:14" x14ac:dyDescent="0.2">
      <c r="A3648" s="1" t="s">
        <v>2112</v>
      </c>
      <c r="B3648" s="8" t="s">
        <v>36</v>
      </c>
      <c r="C3648" s="1" t="s">
        <v>37</v>
      </c>
      <c r="D3648" s="1" t="s">
        <v>58</v>
      </c>
      <c r="E3648" s="1" t="s">
        <v>137</v>
      </c>
      <c r="F3648" s="2">
        <v>0.21</v>
      </c>
      <c r="G3648" s="2">
        <v>0.15</v>
      </c>
      <c r="H3648" s="2">
        <v>0</v>
      </c>
      <c r="I3648" s="2">
        <v>0.08</v>
      </c>
      <c r="J3648" s="2">
        <v>0.44</v>
      </c>
      <c r="L3648"/>
      <c r="N3648"/>
    </row>
    <row r="3649" spans="1:14" x14ac:dyDescent="0.2">
      <c r="A3649" s="1" t="s">
        <v>2684</v>
      </c>
      <c r="B3649" s="8" t="s">
        <v>41</v>
      </c>
      <c r="C3649" s="1" t="s">
        <v>11</v>
      </c>
      <c r="D3649" s="1" t="s">
        <v>12</v>
      </c>
      <c r="E3649" s="1" t="s">
        <v>1782</v>
      </c>
      <c r="F3649" s="2">
        <v>0.37</v>
      </c>
      <c r="G3649" s="2">
        <v>0.01</v>
      </c>
      <c r="H3649" s="2">
        <v>0</v>
      </c>
      <c r="I3649" s="2">
        <v>0.06</v>
      </c>
      <c r="J3649" s="2">
        <v>0.44</v>
      </c>
      <c r="L3649"/>
      <c r="N3649"/>
    </row>
    <row r="3650" spans="1:14" x14ac:dyDescent="0.2">
      <c r="A3650" s="1" t="s">
        <v>2685</v>
      </c>
      <c r="B3650" s="8" t="s">
        <v>41</v>
      </c>
      <c r="C3650" s="1" t="s">
        <v>25</v>
      </c>
      <c r="D3650" s="1" t="s">
        <v>22</v>
      </c>
      <c r="E3650" s="1" t="s">
        <v>55</v>
      </c>
      <c r="F3650" s="2">
        <v>0.37</v>
      </c>
      <c r="G3650" s="2">
        <v>0.01</v>
      </c>
      <c r="H3650" s="2">
        <v>0</v>
      </c>
      <c r="I3650" s="2">
        <v>0.06</v>
      </c>
      <c r="J3650" s="2">
        <v>0.44</v>
      </c>
      <c r="L3650"/>
      <c r="N3650"/>
    </row>
    <row r="3651" spans="1:14" x14ac:dyDescent="0.2">
      <c r="A3651" s="1" t="s">
        <v>269</v>
      </c>
      <c r="B3651" s="8" t="s">
        <v>102</v>
      </c>
      <c r="C3651" s="1" t="s">
        <v>25</v>
      </c>
      <c r="D3651" s="1" t="s">
        <v>12</v>
      </c>
      <c r="E3651" s="1" t="s">
        <v>159</v>
      </c>
      <c r="F3651" s="2">
        <v>0.06</v>
      </c>
      <c r="G3651" s="2">
        <v>0.33</v>
      </c>
      <c r="H3651" s="2">
        <v>0.02</v>
      </c>
      <c r="I3651" s="2">
        <v>0.03</v>
      </c>
      <c r="J3651" s="2">
        <v>0.44</v>
      </c>
      <c r="L3651"/>
      <c r="N3651"/>
    </row>
    <row r="3652" spans="1:14" x14ac:dyDescent="0.2">
      <c r="A3652" s="1" t="s">
        <v>2686</v>
      </c>
      <c r="B3652" s="8" t="s">
        <v>41</v>
      </c>
      <c r="C3652" s="1" t="s">
        <v>42</v>
      </c>
      <c r="D3652" s="1" t="s">
        <v>38</v>
      </c>
      <c r="E3652" s="1" t="s">
        <v>159</v>
      </c>
      <c r="F3652" s="2">
        <v>0.22</v>
      </c>
      <c r="G3652" s="2">
        <v>0.17</v>
      </c>
      <c r="H3652" s="2">
        <v>0</v>
      </c>
      <c r="I3652" s="2">
        <v>0.06</v>
      </c>
      <c r="J3652" s="2">
        <v>0.44</v>
      </c>
      <c r="L3652"/>
      <c r="N3652"/>
    </row>
    <row r="3653" spans="1:14" x14ac:dyDescent="0.2">
      <c r="A3653" s="1" t="s">
        <v>2404</v>
      </c>
      <c r="B3653" s="8" t="s">
        <v>41</v>
      </c>
      <c r="C3653" s="1" t="s">
        <v>25</v>
      </c>
      <c r="D3653" s="1" t="s">
        <v>22</v>
      </c>
      <c r="E3653" s="1" t="s">
        <v>319</v>
      </c>
      <c r="F3653" s="2">
        <v>0.37</v>
      </c>
      <c r="G3653" s="2">
        <v>0.01</v>
      </c>
      <c r="H3653" s="2">
        <v>0</v>
      </c>
      <c r="I3653" s="2">
        <v>0.06</v>
      </c>
      <c r="J3653" s="2">
        <v>0.44</v>
      </c>
      <c r="L3653"/>
      <c r="N3653"/>
    </row>
    <row r="3654" spans="1:14" x14ac:dyDescent="0.2">
      <c r="A3654" s="1" t="s">
        <v>1869</v>
      </c>
      <c r="B3654" s="8" t="s">
        <v>32</v>
      </c>
      <c r="C3654" s="1" t="s">
        <v>65</v>
      </c>
      <c r="D3654" s="1" t="s">
        <v>38</v>
      </c>
      <c r="E3654" s="1" t="s">
        <v>369</v>
      </c>
      <c r="F3654" s="2">
        <v>0.19</v>
      </c>
      <c r="G3654" s="2">
        <v>0.21</v>
      </c>
      <c r="H3654" s="2">
        <v>0</v>
      </c>
      <c r="I3654" s="2">
        <v>0.04</v>
      </c>
      <c r="J3654" s="2">
        <v>0.44</v>
      </c>
      <c r="L3654"/>
      <c r="N3654"/>
    </row>
    <row r="3655" spans="1:14" x14ac:dyDescent="0.2">
      <c r="A3655" s="1" t="s">
        <v>2687</v>
      </c>
      <c r="B3655" s="8" t="s">
        <v>20</v>
      </c>
      <c r="C3655" s="1" t="s">
        <v>18</v>
      </c>
      <c r="D3655" s="1" t="s">
        <v>52</v>
      </c>
      <c r="E3655" s="1" t="s">
        <v>175</v>
      </c>
      <c r="F3655" s="2">
        <v>0.3</v>
      </c>
      <c r="G3655" s="2">
        <v>0.11</v>
      </c>
      <c r="H3655" s="2">
        <v>0</v>
      </c>
      <c r="I3655" s="2">
        <v>0.04</v>
      </c>
      <c r="J3655" s="2">
        <v>0.44</v>
      </c>
      <c r="L3655"/>
      <c r="N3655"/>
    </row>
    <row r="3656" spans="1:14" x14ac:dyDescent="0.2">
      <c r="A3656" s="1" t="s">
        <v>2688</v>
      </c>
      <c r="B3656" s="8" t="s">
        <v>41</v>
      </c>
      <c r="C3656" s="1" t="s">
        <v>47</v>
      </c>
      <c r="D3656" s="1" t="s">
        <v>173</v>
      </c>
      <c r="E3656" s="1" t="s">
        <v>220</v>
      </c>
      <c r="F3656" s="2">
        <v>0.22</v>
      </c>
      <c r="G3656" s="2">
        <v>0.17</v>
      </c>
      <c r="H3656" s="2">
        <v>0</v>
      </c>
      <c r="I3656" s="2">
        <v>0.06</v>
      </c>
      <c r="J3656" s="2">
        <v>0.44</v>
      </c>
      <c r="L3656"/>
      <c r="N3656"/>
    </row>
    <row r="3657" spans="1:14" x14ac:dyDescent="0.2">
      <c r="A3657" s="1" t="s">
        <v>1869</v>
      </c>
      <c r="B3657" s="8" t="s">
        <v>128</v>
      </c>
      <c r="C3657" s="1" t="s">
        <v>65</v>
      </c>
      <c r="D3657" s="1" t="s">
        <v>38</v>
      </c>
      <c r="E3657" s="1" t="s">
        <v>369</v>
      </c>
      <c r="F3657" s="2">
        <v>0.2</v>
      </c>
      <c r="G3657" s="2">
        <v>0.21</v>
      </c>
      <c r="H3657" s="2">
        <v>0</v>
      </c>
      <c r="I3657" s="2">
        <v>0.04</v>
      </c>
      <c r="J3657" s="2">
        <v>0.44</v>
      </c>
      <c r="L3657"/>
      <c r="N3657"/>
    </row>
    <row r="3658" spans="1:14" x14ac:dyDescent="0.2">
      <c r="A3658" s="1" t="s">
        <v>2689</v>
      </c>
      <c r="B3658" s="8" t="s">
        <v>41</v>
      </c>
      <c r="C3658" s="1" t="s">
        <v>42</v>
      </c>
      <c r="D3658" s="1" t="s">
        <v>38</v>
      </c>
      <c r="E3658" s="1" t="s">
        <v>59</v>
      </c>
      <c r="F3658" s="2">
        <v>0.22</v>
      </c>
      <c r="G3658" s="2">
        <v>0.17</v>
      </c>
      <c r="H3658" s="2">
        <v>0</v>
      </c>
      <c r="I3658" s="2">
        <v>0.06</v>
      </c>
      <c r="J3658" s="2">
        <v>0.44</v>
      </c>
      <c r="L3658"/>
      <c r="N3658"/>
    </row>
    <row r="3659" spans="1:14" x14ac:dyDescent="0.2">
      <c r="A3659" s="1" t="s">
        <v>1993</v>
      </c>
      <c r="B3659" s="8" t="s">
        <v>102</v>
      </c>
      <c r="C3659" s="1" t="s">
        <v>25</v>
      </c>
      <c r="D3659" s="1" t="s">
        <v>45</v>
      </c>
      <c r="E3659" s="1" t="s">
        <v>59</v>
      </c>
      <c r="F3659" s="2">
        <v>0.3</v>
      </c>
      <c r="G3659" s="2">
        <v>0.12</v>
      </c>
      <c r="H3659" s="2">
        <v>0</v>
      </c>
      <c r="I3659" s="2">
        <v>0.02</v>
      </c>
      <c r="J3659" s="2">
        <v>0.44</v>
      </c>
      <c r="L3659"/>
      <c r="N3659"/>
    </row>
    <row r="3660" spans="1:14" x14ac:dyDescent="0.2">
      <c r="A3660" s="1" t="s">
        <v>2690</v>
      </c>
      <c r="B3660" s="8" t="s">
        <v>10</v>
      </c>
      <c r="C3660" s="1" t="s">
        <v>18</v>
      </c>
      <c r="D3660" s="1" t="s">
        <v>22</v>
      </c>
      <c r="E3660" s="1" t="s">
        <v>251</v>
      </c>
      <c r="F3660" s="2">
        <v>0.41</v>
      </c>
      <c r="G3660" s="2">
        <v>0</v>
      </c>
      <c r="H3660" s="2">
        <v>0</v>
      </c>
      <c r="I3660" s="2">
        <v>0.03</v>
      </c>
      <c r="J3660" s="2">
        <v>0.44</v>
      </c>
      <c r="L3660"/>
      <c r="N3660"/>
    </row>
    <row r="3661" spans="1:14" x14ac:dyDescent="0.2">
      <c r="A3661" s="1" t="s">
        <v>2691</v>
      </c>
      <c r="B3661" s="8" t="s">
        <v>32</v>
      </c>
      <c r="C3661" s="1" t="s">
        <v>67</v>
      </c>
      <c r="D3661" s="1" t="s">
        <v>38</v>
      </c>
      <c r="E3661" s="1" t="s">
        <v>59</v>
      </c>
      <c r="F3661" s="2">
        <v>0.28000000000000003</v>
      </c>
      <c r="G3661" s="2">
        <v>0.13</v>
      </c>
      <c r="H3661" s="2">
        <v>0</v>
      </c>
      <c r="I3661" s="2">
        <v>0.04</v>
      </c>
      <c r="J3661" s="2">
        <v>0.44</v>
      </c>
      <c r="L3661"/>
      <c r="N3661"/>
    </row>
    <row r="3662" spans="1:14" x14ac:dyDescent="0.2">
      <c r="A3662" s="1" t="s">
        <v>1873</v>
      </c>
      <c r="B3662" s="8" t="s">
        <v>36</v>
      </c>
      <c r="C3662" s="1" t="s">
        <v>37</v>
      </c>
      <c r="D3662" s="1" t="s">
        <v>38</v>
      </c>
      <c r="E3662" s="1" t="s">
        <v>527</v>
      </c>
      <c r="F3662" s="2">
        <v>0.14000000000000001</v>
      </c>
      <c r="G3662" s="2">
        <v>0.2</v>
      </c>
      <c r="H3662" s="2">
        <v>0.03</v>
      </c>
      <c r="I3662" s="2">
        <v>0.08</v>
      </c>
      <c r="J3662" s="2">
        <v>0.44</v>
      </c>
      <c r="L3662"/>
      <c r="N3662"/>
    </row>
    <row r="3663" spans="1:14" x14ac:dyDescent="0.2">
      <c r="A3663" s="1" t="s">
        <v>2692</v>
      </c>
      <c r="B3663" s="8" t="s">
        <v>20</v>
      </c>
      <c r="C3663" s="1" t="s">
        <v>42</v>
      </c>
      <c r="D3663" s="1" t="s">
        <v>26</v>
      </c>
      <c r="E3663" s="1" t="s">
        <v>99</v>
      </c>
      <c r="F3663" s="2">
        <v>0.4</v>
      </c>
      <c r="G3663" s="2">
        <v>0.01</v>
      </c>
      <c r="H3663" s="2">
        <v>0.02</v>
      </c>
      <c r="I3663" s="2">
        <v>0</v>
      </c>
      <c r="J3663" s="2">
        <v>0.44</v>
      </c>
      <c r="L3663"/>
      <c r="N3663"/>
    </row>
    <row r="3664" spans="1:14" x14ac:dyDescent="0.2">
      <c r="A3664" s="1" t="s">
        <v>2693</v>
      </c>
      <c r="B3664" s="8" t="s">
        <v>41</v>
      </c>
      <c r="C3664" s="1" t="s">
        <v>124</v>
      </c>
      <c r="D3664" s="1" t="s">
        <v>38</v>
      </c>
      <c r="E3664" s="1" t="s">
        <v>99</v>
      </c>
      <c r="F3664" s="2">
        <v>0.22</v>
      </c>
      <c r="G3664" s="2">
        <v>0.17</v>
      </c>
      <c r="H3664" s="2">
        <v>0</v>
      </c>
      <c r="I3664" s="2">
        <v>0.06</v>
      </c>
      <c r="J3664" s="2">
        <v>0.44</v>
      </c>
      <c r="L3664"/>
      <c r="N3664"/>
    </row>
    <row r="3665" spans="1:14" x14ac:dyDescent="0.2">
      <c r="A3665" s="1" t="s">
        <v>2694</v>
      </c>
      <c r="B3665" s="8" t="s">
        <v>102</v>
      </c>
      <c r="C3665" s="1" t="s">
        <v>11</v>
      </c>
      <c r="D3665" s="1" t="s">
        <v>38</v>
      </c>
      <c r="E3665" s="1" t="s">
        <v>99</v>
      </c>
      <c r="F3665" s="2">
        <v>0.33</v>
      </c>
      <c r="G3665" s="2">
        <v>0.1</v>
      </c>
      <c r="H3665" s="2">
        <v>0</v>
      </c>
      <c r="I3665" s="2">
        <v>0.02</v>
      </c>
      <c r="J3665" s="2">
        <v>0.44</v>
      </c>
      <c r="L3665"/>
      <c r="N3665"/>
    </row>
    <row r="3666" spans="1:14" x14ac:dyDescent="0.2">
      <c r="A3666" s="1" t="s">
        <v>1610</v>
      </c>
      <c r="B3666" s="8" t="s">
        <v>32</v>
      </c>
      <c r="C3666" s="1" t="s">
        <v>37</v>
      </c>
      <c r="D3666" s="1" t="s">
        <v>38</v>
      </c>
      <c r="E3666" s="1" t="s">
        <v>178</v>
      </c>
      <c r="F3666" s="2">
        <v>0.26</v>
      </c>
      <c r="G3666" s="2">
        <v>0.13</v>
      </c>
      <c r="H3666" s="2">
        <v>0.01</v>
      </c>
      <c r="I3666" s="2">
        <v>0.04</v>
      </c>
      <c r="J3666" s="2">
        <v>0.44</v>
      </c>
      <c r="L3666"/>
      <c r="N3666"/>
    </row>
    <row r="3667" spans="1:14" x14ac:dyDescent="0.2">
      <c r="A3667" s="1" t="s">
        <v>2649</v>
      </c>
      <c r="B3667" s="8" t="s">
        <v>121</v>
      </c>
      <c r="C3667" s="1" t="s">
        <v>216</v>
      </c>
      <c r="D3667" s="1" t="s">
        <v>58</v>
      </c>
      <c r="E3667" s="1" t="s">
        <v>99</v>
      </c>
      <c r="F3667" s="2">
        <v>0.26</v>
      </c>
      <c r="G3667" s="2">
        <v>0.15</v>
      </c>
      <c r="H3667" s="2">
        <v>0</v>
      </c>
      <c r="I3667" s="2">
        <v>0.04</v>
      </c>
      <c r="J3667" s="2">
        <v>0.44</v>
      </c>
      <c r="L3667"/>
      <c r="N3667"/>
    </row>
    <row r="3668" spans="1:14" x14ac:dyDescent="0.2">
      <c r="A3668" s="1" t="s">
        <v>810</v>
      </c>
      <c r="B3668" s="8" t="s">
        <v>102</v>
      </c>
      <c r="C3668" s="1" t="s">
        <v>47</v>
      </c>
      <c r="D3668" s="1" t="s">
        <v>12</v>
      </c>
      <c r="E3668" s="1" t="s">
        <v>99</v>
      </c>
      <c r="F3668" s="2">
        <v>0.35</v>
      </c>
      <c r="G3668" s="2">
        <v>0.08</v>
      </c>
      <c r="H3668" s="2">
        <v>0</v>
      </c>
      <c r="I3668" s="2">
        <v>0.01</v>
      </c>
      <c r="J3668" s="2">
        <v>0.44</v>
      </c>
      <c r="L3668"/>
      <c r="N3668"/>
    </row>
    <row r="3669" spans="1:14" x14ac:dyDescent="0.2">
      <c r="A3669" s="1" t="s">
        <v>2210</v>
      </c>
      <c r="B3669" s="8" t="s">
        <v>41</v>
      </c>
      <c r="C3669" s="1" t="s">
        <v>25</v>
      </c>
      <c r="D3669" s="1" t="s">
        <v>58</v>
      </c>
      <c r="E3669" s="1" t="s">
        <v>99</v>
      </c>
      <c r="F3669" s="2">
        <v>0.37</v>
      </c>
      <c r="G3669" s="2">
        <v>0.01</v>
      </c>
      <c r="H3669" s="2">
        <v>0</v>
      </c>
      <c r="I3669" s="2">
        <v>0.06</v>
      </c>
      <c r="J3669" s="2">
        <v>0.44</v>
      </c>
      <c r="L3669"/>
      <c r="N3669"/>
    </row>
    <row r="3670" spans="1:14" x14ac:dyDescent="0.2">
      <c r="A3670" s="1" t="s">
        <v>2235</v>
      </c>
      <c r="B3670" s="8" t="s">
        <v>10</v>
      </c>
      <c r="C3670" s="1" t="s">
        <v>18</v>
      </c>
      <c r="D3670" s="1" t="s">
        <v>38</v>
      </c>
      <c r="E3670" s="1" t="s">
        <v>369</v>
      </c>
      <c r="F3670" s="2">
        <v>0.19</v>
      </c>
      <c r="G3670" s="2">
        <v>0.2</v>
      </c>
      <c r="H3670" s="2">
        <v>0</v>
      </c>
      <c r="I3670" s="2">
        <v>0.05</v>
      </c>
      <c r="J3670" s="2">
        <v>0.44</v>
      </c>
      <c r="L3670"/>
      <c r="N3670"/>
    </row>
    <row r="3671" spans="1:14" x14ac:dyDescent="0.2">
      <c r="A3671" s="1" t="s">
        <v>2695</v>
      </c>
      <c r="B3671" s="8" t="s">
        <v>10</v>
      </c>
      <c r="C3671" s="1" t="s">
        <v>18</v>
      </c>
      <c r="D3671" s="1" t="s">
        <v>38</v>
      </c>
      <c r="E3671" s="1" t="s">
        <v>770</v>
      </c>
      <c r="F3671" s="2">
        <v>0.25</v>
      </c>
      <c r="G3671" s="2">
        <v>0.15</v>
      </c>
      <c r="H3671" s="2">
        <v>0</v>
      </c>
      <c r="I3671" s="2">
        <v>0.04</v>
      </c>
      <c r="J3671" s="2">
        <v>0.44</v>
      </c>
      <c r="L3671"/>
      <c r="N3671"/>
    </row>
    <row r="3672" spans="1:14" x14ac:dyDescent="0.2">
      <c r="A3672" s="1" t="s">
        <v>726</v>
      </c>
      <c r="B3672" s="8" t="s">
        <v>102</v>
      </c>
      <c r="C3672" s="1" t="s">
        <v>25</v>
      </c>
      <c r="D3672" s="1" t="s">
        <v>38</v>
      </c>
      <c r="E3672" s="1" t="s">
        <v>220</v>
      </c>
      <c r="F3672" s="2">
        <v>0.33</v>
      </c>
      <c r="G3672" s="2">
        <v>0.1</v>
      </c>
      <c r="H3672" s="2">
        <v>0</v>
      </c>
      <c r="I3672" s="2">
        <v>0.02</v>
      </c>
      <c r="J3672" s="2">
        <v>0.44</v>
      </c>
      <c r="L3672"/>
      <c r="N3672"/>
    </row>
    <row r="3673" spans="1:14" x14ac:dyDescent="0.2">
      <c r="A3673" s="1" t="s">
        <v>2696</v>
      </c>
      <c r="B3673" s="8" t="s">
        <v>49</v>
      </c>
      <c r="C3673" s="1" t="s">
        <v>124</v>
      </c>
      <c r="D3673" s="1" t="s">
        <v>1</v>
      </c>
      <c r="E3673" s="1" t="s">
        <v>13</v>
      </c>
      <c r="F3673" s="2">
        <v>0</v>
      </c>
      <c r="G3673" s="2">
        <v>0</v>
      </c>
      <c r="H3673" s="2">
        <v>0.43</v>
      </c>
      <c r="I3673" s="2">
        <v>0.01</v>
      </c>
      <c r="J3673" s="2">
        <v>0.44</v>
      </c>
      <c r="L3673"/>
      <c r="N3673"/>
    </row>
    <row r="3674" spans="1:14" x14ac:dyDescent="0.2">
      <c r="A3674" s="1" t="s">
        <v>1859</v>
      </c>
      <c r="B3674" s="8" t="s">
        <v>32</v>
      </c>
      <c r="C3674" s="1" t="s">
        <v>57</v>
      </c>
      <c r="D3674" s="1" t="s">
        <v>16</v>
      </c>
      <c r="E3674" s="1" t="s">
        <v>99</v>
      </c>
      <c r="F3674" s="2">
        <v>0.18</v>
      </c>
      <c r="G3674" s="2">
        <v>0.22</v>
      </c>
      <c r="H3674" s="2">
        <v>0</v>
      </c>
      <c r="I3674" s="2">
        <v>0.04</v>
      </c>
      <c r="J3674" s="2">
        <v>0.44</v>
      </c>
      <c r="L3674"/>
      <c r="N3674"/>
    </row>
    <row r="3675" spans="1:14" x14ac:dyDescent="0.2">
      <c r="A3675" s="1" t="s">
        <v>2697</v>
      </c>
      <c r="B3675" s="8" t="s">
        <v>36</v>
      </c>
      <c r="C3675" s="1" t="s">
        <v>67</v>
      </c>
      <c r="D3675" s="1" t="s">
        <v>38</v>
      </c>
      <c r="E3675" s="1" t="s">
        <v>603</v>
      </c>
      <c r="F3675" s="2">
        <v>0.19</v>
      </c>
      <c r="G3675" s="2">
        <v>0.1</v>
      </c>
      <c r="H3675" s="2">
        <v>0.11</v>
      </c>
      <c r="I3675" s="2">
        <v>0.05</v>
      </c>
      <c r="J3675" s="2">
        <v>0.44</v>
      </c>
      <c r="L3675"/>
      <c r="N3675"/>
    </row>
    <row r="3676" spans="1:14" x14ac:dyDescent="0.2">
      <c r="A3676" s="1" t="s">
        <v>2698</v>
      </c>
      <c r="B3676" s="8" t="s">
        <v>32</v>
      </c>
      <c r="C3676" s="1" t="s">
        <v>57</v>
      </c>
      <c r="D3676" s="1" t="s">
        <v>58</v>
      </c>
      <c r="E3676" s="1" t="s">
        <v>86</v>
      </c>
      <c r="F3676" s="2">
        <v>0.28000000000000003</v>
      </c>
      <c r="G3676" s="2">
        <v>0.12</v>
      </c>
      <c r="H3676" s="2">
        <v>0</v>
      </c>
      <c r="I3676" s="2">
        <v>0.04</v>
      </c>
      <c r="J3676" s="2">
        <v>0.44</v>
      </c>
      <c r="L3676"/>
      <c r="N3676"/>
    </row>
    <row r="3677" spans="1:14" x14ac:dyDescent="0.2">
      <c r="A3677" s="1" t="s">
        <v>456</v>
      </c>
      <c r="B3677" s="8" t="s">
        <v>102</v>
      </c>
      <c r="C3677" s="1" t="s">
        <v>11</v>
      </c>
      <c r="D3677" s="1" t="s">
        <v>38</v>
      </c>
      <c r="E3677" s="1" t="s">
        <v>168</v>
      </c>
      <c r="F3677" s="2">
        <v>0.33</v>
      </c>
      <c r="G3677" s="2">
        <v>0.1</v>
      </c>
      <c r="H3677" s="2">
        <v>0</v>
      </c>
      <c r="I3677" s="2">
        <v>0.02</v>
      </c>
      <c r="J3677" s="2">
        <v>0.44</v>
      </c>
      <c r="L3677"/>
      <c r="N3677"/>
    </row>
    <row r="3678" spans="1:14" x14ac:dyDescent="0.2">
      <c r="A3678" s="1" t="s">
        <v>2699</v>
      </c>
      <c r="B3678" s="8" t="s">
        <v>10</v>
      </c>
      <c r="C3678" s="1" t="s">
        <v>15</v>
      </c>
      <c r="D3678" s="1" t="s">
        <v>22</v>
      </c>
      <c r="E3678" s="1" t="s">
        <v>86</v>
      </c>
      <c r="F3678" s="2">
        <v>0.1</v>
      </c>
      <c r="G3678" s="2">
        <v>0.28999999999999998</v>
      </c>
      <c r="H3678" s="2">
        <v>0</v>
      </c>
      <c r="I3678" s="2">
        <v>0.05</v>
      </c>
      <c r="J3678" s="2">
        <v>0.44</v>
      </c>
      <c r="L3678"/>
      <c r="N3678"/>
    </row>
    <row r="3679" spans="1:14" x14ac:dyDescent="0.2">
      <c r="A3679" s="1" t="s">
        <v>2700</v>
      </c>
      <c r="B3679" s="8" t="s">
        <v>20</v>
      </c>
      <c r="C3679" s="1" t="s">
        <v>29</v>
      </c>
      <c r="D3679" s="1" t="s">
        <v>22</v>
      </c>
      <c r="E3679" s="1" t="s">
        <v>86</v>
      </c>
      <c r="F3679" s="2">
        <v>0.4</v>
      </c>
      <c r="G3679" s="2">
        <v>0.01</v>
      </c>
      <c r="H3679" s="2">
        <v>0</v>
      </c>
      <c r="I3679" s="2">
        <v>0.03</v>
      </c>
      <c r="J3679" s="2">
        <v>0.44</v>
      </c>
      <c r="L3679"/>
      <c r="N3679"/>
    </row>
    <row r="3680" spans="1:14" x14ac:dyDescent="0.2">
      <c r="A3680" s="1" t="s">
        <v>1889</v>
      </c>
      <c r="B3680" s="8" t="s">
        <v>32</v>
      </c>
      <c r="C3680" s="1" t="s">
        <v>29</v>
      </c>
      <c r="D3680" s="1" t="s">
        <v>58</v>
      </c>
      <c r="E3680" s="1" t="s">
        <v>39</v>
      </c>
      <c r="F3680" s="2">
        <v>0.36</v>
      </c>
      <c r="G3680" s="2">
        <v>0.04</v>
      </c>
      <c r="H3680" s="2">
        <v>0.01</v>
      </c>
      <c r="I3680" s="2">
        <v>0.04</v>
      </c>
      <c r="J3680" s="2">
        <v>0.44</v>
      </c>
      <c r="L3680"/>
      <c r="N3680"/>
    </row>
    <row r="3681" spans="1:14" x14ac:dyDescent="0.2">
      <c r="A3681" s="1" t="s">
        <v>2701</v>
      </c>
      <c r="B3681" s="8" t="s">
        <v>41</v>
      </c>
      <c r="C3681" s="1" t="s">
        <v>25</v>
      </c>
      <c r="D3681" s="1" t="s">
        <v>58</v>
      </c>
      <c r="E3681" s="1" t="s">
        <v>251</v>
      </c>
      <c r="F3681" s="2">
        <v>0</v>
      </c>
      <c r="G3681" s="2">
        <v>0</v>
      </c>
      <c r="H3681" s="2">
        <v>0.44</v>
      </c>
      <c r="I3681" s="2">
        <v>0</v>
      </c>
      <c r="J3681" s="2">
        <v>0.44</v>
      </c>
      <c r="L3681"/>
      <c r="N3681"/>
    </row>
    <row r="3682" spans="1:14" x14ac:dyDescent="0.2">
      <c r="A3682" s="1" t="s">
        <v>2199</v>
      </c>
      <c r="B3682" s="8" t="s">
        <v>186</v>
      </c>
      <c r="C3682" s="1" t="s">
        <v>151</v>
      </c>
      <c r="D3682" s="1" t="s">
        <v>52</v>
      </c>
      <c r="E3682" s="1" t="s">
        <v>251</v>
      </c>
      <c r="F3682" s="2">
        <v>0.25</v>
      </c>
      <c r="G3682" s="2">
        <v>0.17</v>
      </c>
      <c r="H3682" s="2">
        <v>0</v>
      </c>
      <c r="I3682" s="2">
        <v>0.03</v>
      </c>
      <c r="J3682" s="2">
        <v>0.44</v>
      </c>
      <c r="L3682"/>
      <c r="N3682"/>
    </row>
    <row r="3683" spans="1:14" x14ac:dyDescent="0.2">
      <c r="A3683" s="1" t="s">
        <v>2702</v>
      </c>
      <c r="B3683" s="8" t="s">
        <v>10</v>
      </c>
      <c r="C3683" s="1" t="s">
        <v>18</v>
      </c>
      <c r="D3683" s="1" t="s">
        <v>58</v>
      </c>
      <c r="E3683" s="1" t="s">
        <v>13</v>
      </c>
      <c r="F3683" s="2">
        <v>0.2</v>
      </c>
      <c r="G3683" s="2">
        <v>0.14000000000000001</v>
      </c>
      <c r="H3683" s="2">
        <v>0.06</v>
      </c>
      <c r="I3683" s="2">
        <v>0.04</v>
      </c>
      <c r="J3683" s="2">
        <v>0.44</v>
      </c>
      <c r="L3683"/>
      <c r="N3683"/>
    </row>
    <row r="3684" spans="1:14" x14ac:dyDescent="0.2">
      <c r="A3684" s="1" t="s">
        <v>2703</v>
      </c>
      <c r="B3684" s="8" t="s">
        <v>10</v>
      </c>
      <c r="C3684" s="1" t="s">
        <v>18</v>
      </c>
      <c r="D3684" s="1" t="s">
        <v>22</v>
      </c>
      <c r="E3684" s="1" t="s">
        <v>2704</v>
      </c>
      <c r="F3684" s="2">
        <v>0.41</v>
      </c>
      <c r="G3684" s="2">
        <v>0</v>
      </c>
      <c r="H3684" s="2">
        <v>0</v>
      </c>
      <c r="I3684" s="2">
        <v>0.03</v>
      </c>
      <c r="J3684" s="2">
        <v>0.44</v>
      </c>
      <c r="L3684"/>
      <c r="N3684"/>
    </row>
    <row r="3685" spans="1:14" x14ac:dyDescent="0.2">
      <c r="A3685" s="1" t="s">
        <v>2705</v>
      </c>
      <c r="B3685" s="8" t="s">
        <v>36</v>
      </c>
      <c r="C3685" s="1" t="s">
        <v>33</v>
      </c>
      <c r="D3685" s="1" t="s">
        <v>38</v>
      </c>
      <c r="E3685" s="1" t="s">
        <v>137</v>
      </c>
      <c r="F3685" s="2">
        <v>0.18</v>
      </c>
      <c r="G3685" s="2">
        <v>0.18</v>
      </c>
      <c r="H3685" s="2">
        <v>0</v>
      </c>
      <c r="I3685" s="2">
        <v>7.0000000000000007E-2</v>
      </c>
      <c r="J3685" s="2">
        <v>0.44</v>
      </c>
      <c r="L3685"/>
      <c r="N3685"/>
    </row>
    <row r="3686" spans="1:14" x14ac:dyDescent="0.2">
      <c r="A3686" s="1" t="s">
        <v>2404</v>
      </c>
      <c r="B3686" s="8" t="s">
        <v>126</v>
      </c>
      <c r="C3686" s="1" t="s">
        <v>25</v>
      </c>
      <c r="D3686" s="1" t="s">
        <v>22</v>
      </c>
      <c r="E3686" s="1" t="s">
        <v>319</v>
      </c>
      <c r="F3686" s="2">
        <v>0.34</v>
      </c>
      <c r="G3686" s="2">
        <v>0.09</v>
      </c>
      <c r="H3686" s="2">
        <v>0</v>
      </c>
      <c r="I3686" s="2">
        <v>0.01</v>
      </c>
      <c r="J3686" s="2">
        <v>0.44</v>
      </c>
      <c r="L3686"/>
      <c r="N3686"/>
    </row>
    <row r="3687" spans="1:14" x14ac:dyDescent="0.2">
      <c r="A3687" s="1" t="s">
        <v>2706</v>
      </c>
      <c r="B3687" s="8" t="s">
        <v>41</v>
      </c>
      <c r="C3687" s="1" t="s">
        <v>29</v>
      </c>
      <c r="D3687" s="1" t="s">
        <v>214</v>
      </c>
      <c r="E3687" s="1" t="s">
        <v>1643</v>
      </c>
      <c r="F3687" s="2">
        <v>0</v>
      </c>
      <c r="G3687" s="2">
        <v>0</v>
      </c>
      <c r="H3687" s="2">
        <v>0.44</v>
      </c>
      <c r="I3687" s="2">
        <v>0</v>
      </c>
      <c r="J3687" s="2">
        <v>0.44</v>
      </c>
      <c r="L3687"/>
      <c r="N3687"/>
    </row>
    <row r="3688" spans="1:14" x14ac:dyDescent="0.2">
      <c r="A3688" s="1" t="s">
        <v>2707</v>
      </c>
      <c r="B3688" s="8" t="s">
        <v>186</v>
      </c>
      <c r="C3688" s="1" t="s">
        <v>54</v>
      </c>
      <c r="D3688" s="1" t="s">
        <v>38</v>
      </c>
      <c r="E3688" s="1" t="s">
        <v>2140</v>
      </c>
      <c r="F3688" s="2">
        <v>0.24</v>
      </c>
      <c r="G3688" s="2">
        <v>0.17</v>
      </c>
      <c r="H3688" s="2">
        <v>0</v>
      </c>
      <c r="I3688" s="2">
        <v>0.03</v>
      </c>
      <c r="J3688" s="2">
        <v>0.44</v>
      </c>
      <c r="L3688"/>
      <c r="N3688"/>
    </row>
    <row r="3689" spans="1:14" x14ac:dyDescent="0.2">
      <c r="A3689" s="1" t="s">
        <v>2708</v>
      </c>
      <c r="B3689" s="8" t="s">
        <v>20</v>
      </c>
      <c r="C3689" s="1" t="s">
        <v>29</v>
      </c>
      <c r="D3689" s="1" t="s">
        <v>26</v>
      </c>
      <c r="E3689" s="1" t="s">
        <v>86</v>
      </c>
      <c r="F3689" s="2">
        <v>0.41</v>
      </c>
      <c r="G3689" s="2">
        <v>0</v>
      </c>
      <c r="H3689" s="2">
        <v>0</v>
      </c>
      <c r="I3689" s="2">
        <v>0.03</v>
      </c>
      <c r="J3689" s="2">
        <v>0.44</v>
      </c>
      <c r="L3689"/>
      <c r="N3689"/>
    </row>
    <row r="3690" spans="1:14" x14ac:dyDescent="0.2">
      <c r="A3690" s="1" t="s">
        <v>2709</v>
      </c>
      <c r="B3690" s="8" t="s">
        <v>20</v>
      </c>
      <c r="C3690" s="1" t="s">
        <v>29</v>
      </c>
      <c r="D3690" s="1" t="s">
        <v>26</v>
      </c>
      <c r="E3690" s="1" t="s">
        <v>59</v>
      </c>
      <c r="F3690" s="2">
        <v>0.4</v>
      </c>
      <c r="G3690" s="2">
        <v>0</v>
      </c>
      <c r="H3690" s="2">
        <v>0</v>
      </c>
      <c r="I3690" s="2">
        <v>0.03</v>
      </c>
      <c r="J3690" s="2">
        <v>0.44</v>
      </c>
      <c r="L3690"/>
      <c r="N3690"/>
    </row>
    <row r="3691" spans="1:14" x14ac:dyDescent="0.2">
      <c r="A3691" s="1" t="s">
        <v>2710</v>
      </c>
      <c r="B3691" s="8" t="s">
        <v>113</v>
      </c>
      <c r="C3691" s="1" t="s">
        <v>18</v>
      </c>
      <c r="D3691" s="1" t="s">
        <v>214</v>
      </c>
      <c r="E3691" s="1" t="s">
        <v>159</v>
      </c>
      <c r="F3691" s="2">
        <v>0.19</v>
      </c>
      <c r="G3691" s="2">
        <v>7.0000000000000007E-2</v>
      </c>
      <c r="H3691" s="2">
        <v>0.12</v>
      </c>
      <c r="I3691" s="2">
        <v>0.06</v>
      </c>
      <c r="J3691" s="2">
        <v>0.44</v>
      </c>
      <c r="L3691"/>
      <c r="N3691"/>
    </row>
    <row r="3692" spans="1:14" x14ac:dyDescent="0.2">
      <c r="A3692" s="1" t="s">
        <v>671</v>
      </c>
      <c r="B3692" s="8" t="s">
        <v>102</v>
      </c>
      <c r="C3692" s="1" t="s">
        <v>42</v>
      </c>
      <c r="D3692" s="1" t="s">
        <v>16</v>
      </c>
      <c r="E3692" s="1" t="s">
        <v>319</v>
      </c>
      <c r="F3692" s="2">
        <v>0.34</v>
      </c>
      <c r="G3692" s="2">
        <v>0.08</v>
      </c>
      <c r="H3692" s="2">
        <v>0</v>
      </c>
      <c r="I3692" s="2">
        <v>0.02</v>
      </c>
      <c r="J3692" s="2">
        <v>0.44</v>
      </c>
      <c r="L3692"/>
      <c r="N3692"/>
    </row>
    <row r="3693" spans="1:14" x14ac:dyDescent="0.2">
      <c r="A3693" s="1" t="s">
        <v>2711</v>
      </c>
      <c r="B3693" s="8" t="s">
        <v>41</v>
      </c>
      <c r="C3693" s="1" t="s">
        <v>47</v>
      </c>
      <c r="D3693" s="1" t="s">
        <v>12</v>
      </c>
      <c r="E3693" s="1" t="s">
        <v>159</v>
      </c>
      <c r="F3693" s="2">
        <v>0</v>
      </c>
      <c r="G3693" s="2">
        <v>0</v>
      </c>
      <c r="H3693" s="2">
        <v>0.44</v>
      </c>
      <c r="I3693" s="2">
        <v>0</v>
      </c>
      <c r="J3693" s="2">
        <v>0.44</v>
      </c>
      <c r="L3693"/>
      <c r="N3693"/>
    </row>
    <row r="3694" spans="1:14" x14ac:dyDescent="0.2">
      <c r="A3694" s="1" t="s">
        <v>2712</v>
      </c>
      <c r="B3694" s="8" t="s">
        <v>186</v>
      </c>
      <c r="C3694" s="1" t="s">
        <v>151</v>
      </c>
      <c r="D3694" s="1" t="s">
        <v>12</v>
      </c>
      <c r="E3694" s="1" t="s">
        <v>55</v>
      </c>
      <c r="F3694" s="2">
        <v>0.24</v>
      </c>
      <c r="G3694" s="2">
        <v>0.17</v>
      </c>
      <c r="H3694" s="2">
        <v>0</v>
      </c>
      <c r="I3694" s="2">
        <v>0.03</v>
      </c>
      <c r="J3694" s="2">
        <v>0.44</v>
      </c>
      <c r="L3694"/>
      <c r="N3694"/>
    </row>
    <row r="3695" spans="1:14" x14ac:dyDescent="0.2">
      <c r="A3695" s="1" t="s">
        <v>2713</v>
      </c>
      <c r="B3695" s="8" t="s">
        <v>126</v>
      </c>
      <c r="C3695" s="1" t="s">
        <v>42</v>
      </c>
      <c r="D3695" s="1" t="s">
        <v>71</v>
      </c>
      <c r="E3695" s="1" t="s">
        <v>1327</v>
      </c>
      <c r="F3695" s="2">
        <v>0</v>
      </c>
      <c r="G3695" s="2">
        <v>0</v>
      </c>
      <c r="H3695" s="2">
        <v>0.43</v>
      </c>
      <c r="I3695" s="2">
        <v>0.01</v>
      </c>
      <c r="J3695" s="2">
        <v>0.44</v>
      </c>
      <c r="L3695"/>
      <c r="N3695"/>
    </row>
    <row r="3696" spans="1:14" x14ac:dyDescent="0.2">
      <c r="A3696" s="1" t="s">
        <v>2714</v>
      </c>
      <c r="B3696" s="8" t="s">
        <v>20</v>
      </c>
      <c r="C3696" s="1" t="s">
        <v>33</v>
      </c>
      <c r="D3696" s="1" t="s">
        <v>38</v>
      </c>
      <c r="E3696" s="1" t="s">
        <v>319</v>
      </c>
      <c r="F3696" s="2">
        <v>0.26</v>
      </c>
      <c r="G3696" s="2">
        <v>0.14000000000000001</v>
      </c>
      <c r="H3696" s="2">
        <v>0</v>
      </c>
      <c r="I3696" s="2">
        <v>0.04</v>
      </c>
      <c r="J3696" s="2">
        <v>0.44</v>
      </c>
      <c r="L3696"/>
      <c r="N3696"/>
    </row>
    <row r="3697" spans="1:14" x14ac:dyDescent="0.2">
      <c r="A3697" s="1" t="s">
        <v>2715</v>
      </c>
      <c r="B3697" s="8" t="s">
        <v>126</v>
      </c>
      <c r="C3697" s="1" t="s">
        <v>124</v>
      </c>
      <c r="D3697" s="1" t="s">
        <v>1</v>
      </c>
      <c r="E3697" s="1" t="s">
        <v>13</v>
      </c>
      <c r="F3697" s="2">
        <v>0.34</v>
      </c>
      <c r="G3697" s="2">
        <v>0.09</v>
      </c>
      <c r="H3697" s="2">
        <v>0</v>
      </c>
      <c r="I3697" s="2">
        <v>0.01</v>
      </c>
      <c r="J3697" s="2">
        <v>0.44</v>
      </c>
      <c r="L3697"/>
      <c r="N3697"/>
    </row>
    <row r="3698" spans="1:14" x14ac:dyDescent="0.2">
      <c r="A3698" s="1" t="s">
        <v>2679</v>
      </c>
      <c r="B3698" s="8" t="s">
        <v>49</v>
      </c>
      <c r="C3698" s="1" t="s">
        <v>124</v>
      </c>
      <c r="D3698" s="1" t="s">
        <v>38</v>
      </c>
      <c r="E3698" s="1" t="s">
        <v>319</v>
      </c>
      <c r="F3698" s="2">
        <v>0.31</v>
      </c>
      <c r="G3698" s="2">
        <v>0.12</v>
      </c>
      <c r="H3698" s="2">
        <v>0</v>
      </c>
      <c r="I3698" s="2">
        <v>0.01</v>
      </c>
      <c r="J3698" s="2">
        <v>0.44</v>
      </c>
      <c r="L3698"/>
      <c r="N3698"/>
    </row>
    <row r="3699" spans="1:14" x14ac:dyDescent="0.2">
      <c r="A3699" s="1" t="s">
        <v>2717</v>
      </c>
      <c r="B3699" s="8" t="s">
        <v>41</v>
      </c>
      <c r="C3699" s="1" t="s">
        <v>124</v>
      </c>
      <c r="D3699" s="1" t="s">
        <v>22</v>
      </c>
      <c r="E3699" s="1" t="s">
        <v>251</v>
      </c>
      <c r="F3699" s="2">
        <v>0</v>
      </c>
      <c r="G3699" s="2">
        <v>0</v>
      </c>
      <c r="H3699" s="2">
        <v>0.44</v>
      </c>
      <c r="I3699" s="2">
        <v>0</v>
      </c>
      <c r="J3699" s="2">
        <v>0.44</v>
      </c>
      <c r="L3699"/>
      <c r="N3699"/>
    </row>
    <row r="3700" spans="1:14" x14ac:dyDescent="0.2">
      <c r="A3700" s="1" t="s">
        <v>1713</v>
      </c>
      <c r="B3700" s="8" t="s">
        <v>20</v>
      </c>
      <c r="C3700" s="1" t="s">
        <v>33</v>
      </c>
      <c r="D3700" s="1" t="s">
        <v>12</v>
      </c>
      <c r="E3700" s="1" t="s">
        <v>2718</v>
      </c>
      <c r="F3700" s="2">
        <v>0.41</v>
      </c>
      <c r="G3700" s="2">
        <v>0</v>
      </c>
      <c r="H3700" s="2">
        <v>0</v>
      </c>
      <c r="I3700" s="2">
        <v>0.02</v>
      </c>
      <c r="J3700" s="2">
        <v>0.44</v>
      </c>
      <c r="L3700"/>
      <c r="N3700"/>
    </row>
    <row r="3701" spans="1:14" hidden="1" x14ac:dyDescent="0.2">
      <c r="A3701" s="1" t="s">
        <v>2719</v>
      </c>
      <c r="B3701" s="8" t="s">
        <v>32</v>
      </c>
      <c r="C3701" s="1" t="s">
        <v>191</v>
      </c>
      <c r="D3701" s="1" t="s">
        <v>38</v>
      </c>
      <c r="E3701" s="1" t="s">
        <v>220</v>
      </c>
      <c r="F3701" s="2">
        <v>0.26</v>
      </c>
      <c r="G3701" s="2">
        <v>0.14000000000000001</v>
      </c>
      <c r="H3701" s="2">
        <v>0</v>
      </c>
      <c r="I3701" s="2">
        <v>0.04</v>
      </c>
      <c r="J3701" s="2">
        <v>0.44</v>
      </c>
      <c r="L3701"/>
      <c r="N3701"/>
    </row>
    <row r="3702" spans="1:14" x14ac:dyDescent="0.2">
      <c r="A3702" s="1" t="s">
        <v>131</v>
      </c>
      <c r="B3702" s="8" t="s">
        <v>36</v>
      </c>
      <c r="C3702" s="1" t="s">
        <v>67</v>
      </c>
      <c r="D3702" s="1" t="s">
        <v>22</v>
      </c>
      <c r="E3702" s="1" t="s">
        <v>86</v>
      </c>
      <c r="F3702" s="2">
        <v>0.26</v>
      </c>
      <c r="G3702" s="2">
        <v>0.12</v>
      </c>
      <c r="H3702" s="2">
        <v>0</v>
      </c>
      <c r="I3702" s="2">
        <v>0.06</v>
      </c>
      <c r="J3702" s="2">
        <v>0.44</v>
      </c>
      <c r="L3702"/>
      <c r="N3702"/>
    </row>
    <row r="3703" spans="1:14" x14ac:dyDescent="0.2">
      <c r="A3703" s="1" t="s">
        <v>1845</v>
      </c>
      <c r="B3703" s="8" t="s">
        <v>126</v>
      </c>
      <c r="C3703" s="1" t="s">
        <v>47</v>
      </c>
      <c r="D3703" s="1" t="s">
        <v>58</v>
      </c>
      <c r="E3703" s="1" t="s">
        <v>248</v>
      </c>
      <c r="F3703" s="2">
        <v>0.34</v>
      </c>
      <c r="G3703" s="2">
        <v>0.09</v>
      </c>
      <c r="H3703" s="2">
        <v>0</v>
      </c>
      <c r="I3703" s="2">
        <v>0.01</v>
      </c>
      <c r="J3703" s="2">
        <v>0.44</v>
      </c>
      <c r="L3703"/>
      <c r="N3703"/>
    </row>
    <row r="3704" spans="1:14" x14ac:dyDescent="0.2">
      <c r="A3704" s="1" t="s">
        <v>2720</v>
      </c>
      <c r="B3704" s="8" t="s">
        <v>49</v>
      </c>
      <c r="C3704" s="1" t="s">
        <v>124</v>
      </c>
      <c r="D3704" s="1" t="s">
        <v>38</v>
      </c>
      <c r="E3704" s="1" t="s">
        <v>420</v>
      </c>
      <c r="F3704" s="2">
        <v>0.31</v>
      </c>
      <c r="G3704" s="2">
        <v>0.12</v>
      </c>
      <c r="H3704" s="2">
        <v>0</v>
      </c>
      <c r="I3704" s="2">
        <v>0.01</v>
      </c>
      <c r="J3704" s="2">
        <v>0.44</v>
      </c>
      <c r="L3704"/>
      <c r="N3704"/>
    </row>
    <row r="3705" spans="1:14" x14ac:dyDescent="0.2">
      <c r="A3705" s="1" t="s">
        <v>1572</v>
      </c>
      <c r="B3705" s="8" t="s">
        <v>32</v>
      </c>
      <c r="C3705" s="1" t="s">
        <v>67</v>
      </c>
      <c r="D3705" s="1" t="s">
        <v>38</v>
      </c>
      <c r="E3705" s="1" t="s">
        <v>178</v>
      </c>
      <c r="F3705" s="2">
        <v>0.28000000000000003</v>
      </c>
      <c r="G3705" s="2">
        <v>0.11</v>
      </c>
      <c r="H3705" s="2">
        <v>0.01</v>
      </c>
      <c r="I3705" s="2">
        <v>0.03</v>
      </c>
      <c r="J3705" s="2">
        <v>0.44</v>
      </c>
      <c r="L3705"/>
      <c r="N3705"/>
    </row>
    <row r="3706" spans="1:14" x14ac:dyDescent="0.2">
      <c r="A3706" s="1" t="s">
        <v>2721</v>
      </c>
      <c r="B3706" s="8" t="s">
        <v>126</v>
      </c>
      <c r="C3706" s="1" t="s">
        <v>47</v>
      </c>
      <c r="D3706" s="1" t="s">
        <v>173</v>
      </c>
      <c r="E3706" s="1" t="s">
        <v>13</v>
      </c>
      <c r="F3706" s="2">
        <v>0.34</v>
      </c>
      <c r="G3706" s="2">
        <v>0.09</v>
      </c>
      <c r="H3706" s="2">
        <v>0</v>
      </c>
      <c r="I3706" s="2">
        <v>0.01</v>
      </c>
      <c r="J3706" s="2">
        <v>0.44</v>
      </c>
      <c r="L3706"/>
      <c r="N3706"/>
    </row>
    <row r="3707" spans="1:14" x14ac:dyDescent="0.2">
      <c r="A3707" s="1" t="s">
        <v>2722</v>
      </c>
      <c r="B3707" s="8" t="s">
        <v>49</v>
      </c>
      <c r="C3707" s="1" t="s">
        <v>42</v>
      </c>
      <c r="D3707" s="1" t="s">
        <v>38</v>
      </c>
      <c r="E3707" s="1" t="s">
        <v>319</v>
      </c>
      <c r="F3707" s="2">
        <v>0.31</v>
      </c>
      <c r="G3707" s="2">
        <v>0.12</v>
      </c>
      <c r="H3707" s="2">
        <v>0</v>
      </c>
      <c r="I3707" s="2">
        <v>0.01</v>
      </c>
      <c r="J3707" s="2">
        <v>0.44</v>
      </c>
      <c r="L3707"/>
      <c r="N3707"/>
    </row>
    <row r="3708" spans="1:14" x14ac:dyDescent="0.2">
      <c r="A3708" s="1" t="s">
        <v>2723</v>
      </c>
      <c r="B3708" s="8" t="s">
        <v>41</v>
      </c>
      <c r="C3708" s="1" t="s">
        <v>25</v>
      </c>
      <c r="D3708" s="1" t="s">
        <v>71</v>
      </c>
      <c r="E3708" s="1" t="s">
        <v>218</v>
      </c>
      <c r="F3708" s="2">
        <v>0.36</v>
      </c>
      <c r="G3708" s="2">
        <v>0.01</v>
      </c>
      <c r="H3708" s="2">
        <v>0</v>
      </c>
      <c r="I3708" s="2">
        <v>0.06</v>
      </c>
      <c r="J3708" s="2">
        <v>0.44</v>
      </c>
      <c r="L3708"/>
      <c r="N3708"/>
    </row>
    <row r="3709" spans="1:14" x14ac:dyDescent="0.2">
      <c r="A3709" s="1" t="s">
        <v>2724</v>
      </c>
      <c r="B3709" s="8" t="s">
        <v>41</v>
      </c>
      <c r="C3709" s="1" t="s">
        <v>18</v>
      </c>
      <c r="D3709" s="1" t="s">
        <v>22</v>
      </c>
      <c r="E3709" s="1" t="s">
        <v>55</v>
      </c>
      <c r="F3709" s="2">
        <v>0</v>
      </c>
      <c r="G3709" s="2">
        <v>0.06</v>
      </c>
      <c r="H3709" s="2">
        <v>0</v>
      </c>
      <c r="I3709" s="2">
        <v>0.38</v>
      </c>
      <c r="J3709" s="2">
        <v>0.44</v>
      </c>
      <c r="L3709"/>
      <c r="N3709"/>
    </row>
    <row r="3710" spans="1:14" x14ac:dyDescent="0.2">
      <c r="A3710" s="1" t="s">
        <v>2461</v>
      </c>
      <c r="B3710" s="8" t="s">
        <v>10</v>
      </c>
      <c r="C3710" s="1" t="s">
        <v>29</v>
      </c>
      <c r="D3710" s="1" t="s">
        <v>1</v>
      </c>
      <c r="E3710" s="1" t="s">
        <v>319</v>
      </c>
      <c r="F3710" s="2">
        <v>0.4</v>
      </c>
      <c r="G3710" s="2">
        <v>0</v>
      </c>
      <c r="H3710" s="2">
        <v>0</v>
      </c>
      <c r="I3710" s="2">
        <v>0.03</v>
      </c>
      <c r="J3710" s="2">
        <v>0.44</v>
      </c>
      <c r="L3710"/>
      <c r="N3710"/>
    </row>
    <row r="3711" spans="1:14" x14ac:dyDescent="0.2">
      <c r="A3711" s="1" t="s">
        <v>2725</v>
      </c>
      <c r="B3711" s="8" t="s">
        <v>41</v>
      </c>
      <c r="C3711" s="1" t="s">
        <v>25</v>
      </c>
      <c r="D3711" s="1" t="s">
        <v>38</v>
      </c>
      <c r="E3711" s="1" t="s">
        <v>251</v>
      </c>
      <c r="F3711" s="2">
        <v>0</v>
      </c>
      <c r="G3711" s="2">
        <v>0</v>
      </c>
      <c r="H3711" s="2">
        <v>0.44</v>
      </c>
      <c r="I3711" s="2">
        <v>0</v>
      </c>
      <c r="J3711" s="2">
        <v>0.44</v>
      </c>
      <c r="L3711"/>
      <c r="N3711"/>
    </row>
    <row r="3712" spans="1:14" x14ac:dyDescent="0.2">
      <c r="A3712" s="1" t="s">
        <v>2726</v>
      </c>
      <c r="B3712" s="8" t="s">
        <v>20</v>
      </c>
      <c r="C3712" s="1" t="s">
        <v>33</v>
      </c>
      <c r="D3712" s="1" t="s">
        <v>26</v>
      </c>
      <c r="E3712" s="1" t="s">
        <v>159</v>
      </c>
      <c r="F3712" s="2">
        <v>0</v>
      </c>
      <c r="G3712" s="2">
        <v>0</v>
      </c>
      <c r="H3712" s="2">
        <v>0.44</v>
      </c>
      <c r="I3712" s="2">
        <v>0</v>
      </c>
      <c r="J3712" s="2">
        <v>0.44</v>
      </c>
      <c r="L3712"/>
      <c r="N3712"/>
    </row>
    <row r="3713" spans="1:14" x14ac:dyDescent="0.2">
      <c r="A3713" s="1" t="s">
        <v>2727</v>
      </c>
      <c r="B3713" s="8" t="s">
        <v>41</v>
      </c>
      <c r="C3713" s="1" t="s">
        <v>47</v>
      </c>
      <c r="D3713" s="1" t="s">
        <v>12</v>
      </c>
      <c r="E3713" s="1" t="s">
        <v>501</v>
      </c>
      <c r="F3713" s="2">
        <v>0.21</v>
      </c>
      <c r="G3713" s="2">
        <v>0.17</v>
      </c>
      <c r="H3713" s="2">
        <v>0</v>
      </c>
      <c r="I3713" s="2">
        <v>0.06</v>
      </c>
      <c r="J3713" s="2">
        <v>0.44</v>
      </c>
      <c r="L3713"/>
      <c r="N3713"/>
    </row>
    <row r="3714" spans="1:14" x14ac:dyDescent="0.2">
      <c r="A3714" s="1" t="s">
        <v>2728</v>
      </c>
      <c r="B3714" s="8" t="s">
        <v>10</v>
      </c>
      <c r="C3714" s="1" t="s">
        <v>57</v>
      </c>
      <c r="D3714" s="1" t="s">
        <v>22</v>
      </c>
      <c r="E3714" s="1" t="s">
        <v>86</v>
      </c>
      <c r="F3714" s="2">
        <v>0.41</v>
      </c>
      <c r="G3714" s="2">
        <v>0</v>
      </c>
      <c r="H3714" s="2">
        <v>0</v>
      </c>
      <c r="I3714" s="2">
        <v>0.03</v>
      </c>
      <c r="J3714" s="2">
        <v>0.44</v>
      </c>
      <c r="L3714"/>
      <c r="N3714"/>
    </row>
    <row r="3715" spans="1:14" x14ac:dyDescent="0.2">
      <c r="A3715" s="1" t="s">
        <v>829</v>
      </c>
      <c r="B3715" s="8" t="s">
        <v>41</v>
      </c>
      <c r="C3715" s="1" t="s">
        <v>29</v>
      </c>
      <c r="D3715" s="1" t="s">
        <v>38</v>
      </c>
      <c r="E3715" s="1" t="s">
        <v>319</v>
      </c>
      <c r="F3715" s="2">
        <v>0.36</v>
      </c>
      <c r="G3715" s="2">
        <v>0.01</v>
      </c>
      <c r="H3715" s="2">
        <v>0</v>
      </c>
      <c r="I3715" s="2">
        <v>0.06</v>
      </c>
      <c r="J3715" s="2">
        <v>0.44</v>
      </c>
      <c r="L3715"/>
      <c r="N3715"/>
    </row>
    <row r="3716" spans="1:14" x14ac:dyDescent="0.2">
      <c r="A3716" s="1" t="s">
        <v>2729</v>
      </c>
      <c r="B3716" s="8" t="s">
        <v>113</v>
      </c>
      <c r="C3716" s="1" t="s">
        <v>29</v>
      </c>
      <c r="D3716" s="1" t="s">
        <v>71</v>
      </c>
      <c r="E3716" s="1" t="s">
        <v>218</v>
      </c>
      <c r="F3716" s="2">
        <v>0.19</v>
      </c>
      <c r="G3716" s="2">
        <v>0.09</v>
      </c>
      <c r="H3716" s="2">
        <v>0.08</v>
      </c>
      <c r="I3716" s="2">
        <v>7.0000000000000007E-2</v>
      </c>
      <c r="J3716" s="2">
        <v>0.44</v>
      </c>
      <c r="L3716"/>
      <c r="N3716"/>
    </row>
    <row r="3717" spans="1:14" x14ac:dyDescent="0.2">
      <c r="A3717" s="1" t="s">
        <v>2730</v>
      </c>
      <c r="B3717" s="8" t="s">
        <v>20</v>
      </c>
      <c r="C3717" s="1" t="s">
        <v>11</v>
      </c>
      <c r="D3717" s="1" t="s">
        <v>52</v>
      </c>
      <c r="E3717" s="1" t="s">
        <v>13</v>
      </c>
      <c r="F3717" s="2">
        <v>0.16</v>
      </c>
      <c r="G3717" s="2">
        <v>0</v>
      </c>
      <c r="H3717" s="2">
        <v>0.26</v>
      </c>
      <c r="I3717" s="2">
        <v>0.01</v>
      </c>
      <c r="J3717" s="2">
        <v>0.44</v>
      </c>
      <c r="L3717"/>
      <c r="N3717"/>
    </row>
    <row r="3718" spans="1:14" x14ac:dyDescent="0.2">
      <c r="A3718" s="1" t="s">
        <v>2444</v>
      </c>
      <c r="B3718" s="8" t="s">
        <v>102</v>
      </c>
      <c r="C3718" s="1" t="s">
        <v>47</v>
      </c>
      <c r="D3718" s="1" t="s">
        <v>26</v>
      </c>
      <c r="E3718" s="1" t="s">
        <v>59</v>
      </c>
      <c r="F3718" s="2">
        <v>0.35</v>
      </c>
      <c r="G3718" s="2">
        <v>7.0000000000000007E-2</v>
      </c>
      <c r="H3718" s="2">
        <v>0</v>
      </c>
      <c r="I3718" s="2">
        <v>0.02</v>
      </c>
      <c r="J3718" s="2">
        <v>0.44</v>
      </c>
      <c r="L3718"/>
      <c r="N3718"/>
    </row>
    <row r="3719" spans="1:14" x14ac:dyDescent="0.2">
      <c r="A3719" s="1" t="s">
        <v>2731</v>
      </c>
      <c r="B3719" s="8" t="s">
        <v>10</v>
      </c>
      <c r="C3719" s="1" t="s">
        <v>18</v>
      </c>
      <c r="D3719" s="1" t="s">
        <v>12</v>
      </c>
      <c r="E3719" s="1" t="s">
        <v>2718</v>
      </c>
      <c r="F3719" s="2">
        <v>0.41</v>
      </c>
      <c r="G3719" s="2">
        <v>0</v>
      </c>
      <c r="H3719" s="2">
        <v>0</v>
      </c>
      <c r="I3719" s="2">
        <v>0.03</v>
      </c>
      <c r="J3719" s="2">
        <v>0.44</v>
      </c>
      <c r="L3719"/>
      <c r="N3719"/>
    </row>
    <row r="3720" spans="1:14" x14ac:dyDescent="0.2">
      <c r="A3720" s="1" t="s">
        <v>2732</v>
      </c>
      <c r="B3720" s="8" t="s">
        <v>49</v>
      </c>
      <c r="C3720" s="1" t="s">
        <v>42</v>
      </c>
      <c r="D3720" s="1" t="s">
        <v>173</v>
      </c>
      <c r="E3720" s="1" t="s">
        <v>13</v>
      </c>
      <c r="F3720" s="2">
        <v>0.26</v>
      </c>
      <c r="G3720" s="2">
        <v>0.1</v>
      </c>
      <c r="H3720" s="2">
        <v>7.0000000000000007E-2</v>
      </c>
      <c r="I3720" s="2">
        <v>0.01</v>
      </c>
      <c r="J3720" s="2">
        <v>0.43</v>
      </c>
      <c r="L3720"/>
      <c r="N3720"/>
    </row>
    <row r="3721" spans="1:14" x14ac:dyDescent="0.2">
      <c r="A3721" s="1" t="s">
        <v>2733</v>
      </c>
      <c r="B3721" s="8" t="s">
        <v>36</v>
      </c>
      <c r="C3721" s="1" t="s">
        <v>33</v>
      </c>
      <c r="D3721" s="1" t="s">
        <v>45</v>
      </c>
      <c r="E3721" s="1" t="s">
        <v>109</v>
      </c>
      <c r="F3721" s="2">
        <v>0.19</v>
      </c>
      <c r="G3721" s="2">
        <v>0.18</v>
      </c>
      <c r="H3721" s="2">
        <v>0</v>
      </c>
      <c r="I3721" s="2">
        <v>7.0000000000000007E-2</v>
      </c>
      <c r="J3721" s="2">
        <v>0.43</v>
      </c>
      <c r="L3721"/>
      <c r="N3721"/>
    </row>
    <row r="3722" spans="1:14" x14ac:dyDescent="0.2">
      <c r="A3722" s="1" t="s">
        <v>2734</v>
      </c>
      <c r="B3722" s="8" t="s">
        <v>62</v>
      </c>
      <c r="C3722" s="1" t="s">
        <v>57</v>
      </c>
      <c r="D3722" s="1" t="s">
        <v>52</v>
      </c>
      <c r="E3722" s="1" t="s">
        <v>2735</v>
      </c>
      <c r="F3722" s="2">
        <v>0.2</v>
      </c>
      <c r="G3722" s="2">
        <v>0.13</v>
      </c>
      <c r="H3722" s="2">
        <v>0.06</v>
      </c>
      <c r="I3722" s="2">
        <v>0.03</v>
      </c>
      <c r="J3722" s="2">
        <v>0.43</v>
      </c>
      <c r="L3722"/>
      <c r="N3722"/>
    </row>
    <row r="3723" spans="1:14" x14ac:dyDescent="0.2">
      <c r="A3723" s="1" t="s">
        <v>2736</v>
      </c>
      <c r="B3723" s="8" t="s">
        <v>20</v>
      </c>
      <c r="C3723" s="1" t="s">
        <v>18</v>
      </c>
      <c r="D3723" s="1" t="s">
        <v>22</v>
      </c>
      <c r="E3723" s="1" t="s">
        <v>39</v>
      </c>
      <c r="F3723" s="2">
        <v>0.39</v>
      </c>
      <c r="G3723" s="2">
        <v>0.01</v>
      </c>
      <c r="H3723" s="2">
        <v>0</v>
      </c>
      <c r="I3723" s="2">
        <v>0.03</v>
      </c>
      <c r="J3723" s="2">
        <v>0.43</v>
      </c>
      <c r="L3723"/>
      <c r="N3723"/>
    </row>
    <row r="3724" spans="1:14" x14ac:dyDescent="0.2">
      <c r="A3724" s="1" t="s">
        <v>2737</v>
      </c>
      <c r="B3724" s="8" t="s">
        <v>41</v>
      </c>
      <c r="C3724" s="1" t="s">
        <v>124</v>
      </c>
      <c r="D3724" s="1" t="s">
        <v>38</v>
      </c>
      <c r="E3724" s="1" t="s">
        <v>55</v>
      </c>
      <c r="F3724" s="2">
        <v>0.21</v>
      </c>
      <c r="G3724" s="2">
        <v>0.17</v>
      </c>
      <c r="H3724" s="2">
        <v>0</v>
      </c>
      <c r="I3724" s="2">
        <v>0.06</v>
      </c>
      <c r="J3724" s="2">
        <v>0.43</v>
      </c>
      <c r="L3724"/>
      <c r="N3724"/>
    </row>
    <row r="3725" spans="1:14" x14ac:dyDescent="0.2">
      <c r="A3725" s="1" t="s">
        <v>380</v>
      </c>
      <c r="B3725" s="8" t="s">
        <v>342</v>
      </c>
      <c r="C3725" s="1" t="s">
        <v>54</v>
      </c>
      <c r="D3725" s="1" t="s">
        <v>12</v>
      </c>
      <c r="E3725" s="1" t="s">
        <v>99</v>
      </c>
      <c r="F3725" s="2">
        <v>0.41</v>
      </c>
      <c r="G3725" s="2">
        <v>0.02</v>
      </c>
      <c r="H3725" s="2">
        <v>0</v>
      </c>
      <c r="I3725" s="2">
        <v>0</v>
      </c>
      <c r="J3725" s="2">
        <v>0.43</v>
      </c>
      <c r="L3725"/>
      <c r="N3725"/>
    </row>
    <row r="3726" spans="1:14" x14ac:dyDescent="0.2">
      <c r="A3726" s="1" t="s">
        <v>133</v>
      </c>
      <c r="B3726" s="8" t="s">
        <v>49</v>
      </c>
      <c r="C3726" s="1" t="s">
        <v>42</v>
      </c>
      <c r="D3726" s="1" t="s">
        <v>16</v>
      </c>
      <c r="E3726" s="1" t="s">
        <v>99</v>
      </c>
      <c r="F3726" s="2">
        <v>0.31</v>
      </c>
      <c r="G3726" s="2">
        <v>0.12</v>
      </c>
      <c r="H3726" s="2">
        <v>0</v>
      </c>
      <c r="I3726" s="2">
        <v>0.01</v>
      </c>
      <c r="J3726" s="2">
        <v>0.43</v>
      </c>
      <c r="L3726"/>
      <c r="N3726"/>
    </row>
    <row r="3727" spans="1:14" x14ac:dyDescent="0.2">
      <c r="A3727" s="1" t="s">
        <v>907</v>
      </c>
      <c r="B3727" s="8" t="s">
        <v>41</v>
      </c>
      <c r="C3727" s="1" t="s">
        <v>15</v>
      </c>
      <c r="D3727" s="1" t="s">
        <v>38</v>
      </c>
      <c r="E3727" s="1" t="s">
        <v>59</v>
      </c>
      <c r="F3727" s="2">
        <v>0.17</v>
      </c>
      <c r="G3727" s="2">
        <v>0</v>
      </c>
      <c r="H3727" s="2">
        <v>0</v>
      </c>
      <c r="I3727" s="2">
        <v>0.26</v>
      </c>
      <c r="J3727" s="2">
        <v>0.43</v>
      </c>
      <c r="L3727"/>
      <c r="N3727"/>
    </row>
    <row r="3728" spans="1:14" x14ac:dyDescent="0.2">
      <c r="A3728" s="1" t="s">
        <v>2738</v>
      </c>
      <c r="B3728" s="8" t="s">
        <v>186</v>
      </c>
      <c r="C3728" s="1" t="s">
        <v>54</v>
      </c>
      <c r="D3728" s="1" t="s">
        <v>58</v>
      </c>
      <c r="E3728" s="1" t="s">
        <v>39</v>
      </c>
      <c r="F3728" s="2">
        <v>0.24</v>
      </c>
      <c r="G3728" s="2">
        <v>0.16</v>
      </c>
      <c r="H3728" s="2">
        <v>0</v>
      </c>
      <c r="I3728" s="2">
        <v>0.03</v>
      </c>
      <c r="J3728" s="2">
        <v>0.43</v>
      </c>
      <c r="L3728"/>
      <c r="N3728"/>
    </row>
    <row r="3729" spans="1:14" x14ac:dyDescent="0.2">
      <c r="A3729" s="1" t="s">
        <v>748</v>
      </c>
      <c r="B3729" s="8" t="s">
        <v>102</v>
      </c>
      <c r="C3729" s="1" t="s">
        <v>54</v>
      </c>
      <c r="D3729" s="1" t="s">
        <v>12</v>
      </c>
      <c r="E3729" s="1" t="s">
        <v>99</v>
      </c>
      <c r="F3729" s="2">
        <v>0.32</v>
      </c>
      <c r="G3729" s="2">
        <v>0.09</v>
      </c>
      <c r="H3729" s="2">
        <v>0</v>
      </c>
      <c r="I3729" s="2">
        <v>0.02</v>
      </c>
      <c r="J3729" s="2">
        <v>0.43</v>
      </c>
      <c r="L3729"/>
      <c r="N3729"/>
    </row>
    <row r="3730" spans="1:14" x14ac:dyDescent="0.2">
      <c r="A3730" s="1" t="s">
        <v>2739</v>
      </c>
      <c r="B3730" s="8" t="s">
        <v>49</v>
      </c>
      <c r="C3730" s="1" t="s">
        <v>25</v>
      </c>
      <c r="D3730" s="1" t="s">
        <v>26</v>
      </c>
      <c r="E3730" s="1" t="s">
        <v>319</v>
      </c>
      <c r="F3730" s="2">
        <v>0.31</v>
      </c>
      <c r="G3730" s="2">
        <v>0.12</v>
      </c>
      <c r="H3730" s="2">
        <v>0</v>
      </c>
      <c r="I3730" s="2">
        <v>0.01</v>
      </c>
      <c r="J3730" s="2">
        <v>0.43</v>
      </c>
      <c r="L3730"/>
      <c r="N3730"/>
    </row>
    <row r="3731" spans="1:14" x14ac:dyDescent="0.2">
      <c r="A3731" s="1" t="s">
        <v>132</v>
      </c>
      <c r="B3731" s="8" t="s">
        <v>107</v>
      </c>
      <c r="C3731" s="1" t="s">
        <v>37</v>
      </c>
      <c r="D3731" s="1" t="s">
        <v>12</v>
      </c>
      <c r="E3731" s="1" t="s">
        <v>99</v>
      </c>
      <c r="F3731" s="2">
        <v>0.01</v>
      </c>
      <c r="G3731" s="2">
        <v>0.36</v>
      </c>
      <c r="H3731" s="2">
        <v>0</v>
      </c>
      <c r="I3731" s="2">
        <v>0.06</v>
      </c>
      <c r="J3731" s="2">
        <v>0.43</v>
      </c>
      <c r="L3731"/>
      <c r="N3731"/>
    </row>
    <row r="3732" spans="1:14" x14ac:dyDescent="0.2">
      <c r="A3732" s="1" t="s">
        <v>1910</v>
      </c>
      <c r="B3732" s="8" t="s">
        <v>41</v>
      </c>
      <c r="C3732" s="1" t="s">
        <v>25</v>
      </c>
      <c r="D3732" s="1" t="s">
        <v>38</v>
      </c>
      <c r="E3732" s="1" t="s">
        <v>369</v>
      </c>
      <c r="F3732" s="2">
        <v>0.36</v>
      </c>
      <c r="G3732" s="2">
        <v>0.01</v>
      </c>
      <c r="H3732" s="2">
        <v>0</v>
      </c>
      <c r="I3732" s="2">
        <v>0.06</v>
      </c>
      <c r="J3732" s="2">
        <v>0.43</v>
      </c>
      <c r="L3732"/>
      <c r="N3732"/>
    </row>
    <row r="3733" spans="1:14" x14ac:dyDescent="0.2">
      <c r="A3733" s="1" t="s">
        <v>2740</v>
      </c>
      <c r="B3733" s="8" t="s">
        <v>64</v>
      </c>
      <c r="C3733" s="1" t="s">
        <v>75</v>
      </c>
      <c r="D3733" s="1" t="s">
        <v>16</v>
      </c>
      <c r="E3733" s="1" t="s">
        <v>86</v>
      </c>
      <c r="F3733" s="2">
        <v>0.13</v>
      </c>
      <c r="G3733" s="2">
        <v>0.21</v>
      </c>
      <c r="H3733" s="2">
        <v>0.01</v>
      </c>
      <c r="I3733" s="2">
        <v>0.08</v>
      </c>
      <c r="J3733" s="2">
        <v>0.43</v>
      </c>
      <c r="L3733"/>
      <c r="N3733"/>
    </row>
    <row r="3734" spans="1:14" x14ac:dyDescent="0.2">
      <c r="A3734" s="1" t="s">
        <v>1355</v>
      </c>
      <c r="B3734" s="8" t="s">
        <v>20</v>
      </c>
      <c r="C3734" s="1" t="s">
        <v>33</v>
      </c>
      <c r="D3734" s="1" t="s">
        <v>22</v>
      </c>
      <c r="E3734" s="1" t="s">
        <v>319</v>
      </c>
      <c r="F3734" s="2">
        <v>0.41</v>
      </c>
      <c r="G3734" s="2">
        <v>0</v>
      </c>
      <c r="H3734" s="2">
        <v>0</v>
      </c>
      <c r="I3734" s="2">
        <v>0.03</v>
      </c>
      <c r="J3734" s="2">
        <v>0.43</v>
      </c>
      <c r="L3734"/>
      <c r="N3734"/>
    </row>
    <row r="3735" spans="1:14" x14ac:dyDescent="0.2">
      <c r="A3735" s="1" t="s">
        <v>794</v>
      </c>
      <c r="B3735" s="8" t="s">
        <v>102</v>
      </c>
      <c r="C3735" s="1" t="s">
        <v>124</v>
      </c>
      <c r="D3735" s="1" t="s">
        <v>12</v>
      </c>
      <c r="E3735" s="1" t="s">
        <v>99</v>
      </c>
      <c r="F3735" s="2">
        <v>0.4</v>
      </c>
      <c r="G3735" s="2">
        <v>0.02</v>
      </c>
      <c r="H3735" s="2">
        <v>0</v>
      </c>
      <c r="I3735" s="2">
        <v>0.02</v>
      </c>
      <c r="J3735" s="2">
        <v>0.43</v>
      </c>
      <c r="L3735"/>
      <c r="N3735"/>
    </row>
    <row r="3736" spans="1:14" x14ac:dyDescent="0.2">
      <c r="A3736" s="1" t="s">
        <v>749</v>
      </c>
      <c r="B3736" s="8" t="s">
        <v>107</v>
      </c>
      <c r="C3736" s="1" t="s">
        <v>216</v>
      </c>
      <c r="D3736" s="1" t="s">
        <v>58</v>
      </c>
      <c r="E3736" s="1" t="s">
        <v>59</v>
      </c>
      <c r="F3736" s="2">
        <v>0.22</v>
      </c>
      <c r="G3736" s="2">
        <v>0.18</v>
      </c>
      <c r="H3736" s="2">
        <v>0</v>
      </c>
      <c r="I3736" s="2">
        <v>0.04</v>
      </c>
      <c r="J3736" s="2">
        <v>0.43</v>
      </c>
      <c r="L3736"/>
      <c r="N3736"/>
    </row>
    <row r="3737" spans="1:14" x14ac:dyDescent="0.2">
      <c r="A3737" s="1" t="s">
        <v>2741</v>
      </c>
      <c r="B3737" s="8" t="s">
        <v>121</v>
      </c>
      <c r="C3737" s="1" t="s">
        <v>65</v>
      </c>
      <c r="D3737" s="1" t="s">
        <v>22</v>
      </c>
      <c r="E3737" s="1" t="s">
        <v>2742</v>
      </c>
      <c r="F3737" s="2">
        <v>0.35</v>
      </c>
      <c r="G3737" s="2">
        <v>0.04</v>
      </c>
      <c r="H3737" s="2">
        <v>0</v>
      </c>
      <c r="I3737" s="2">
        <v>0.04</v>
      </c>
      <c r="J3737" s="2">
        <v>0.43</v>
      </c>
      <c r="L3737"/>
      <c r="N3737"/>
    </row>
    <row r="3738" spans="1:14" x14ac:dyDescent="0.2">
      <c r="A3738" s="1" t="s">
        <v>2743</v>
      </c>
      <c r="B3738" s="8" t="s">
        <v>10</v>
      </c>
      <c r="C3738" s="1" t="s">
        <v>33</v>
      </c>
      <c r="D3738" s="1" t="s">
        <v>12</v>
      </c>
      <c r="E3738" s="1" t="s">
        <v>99</v>
      </c>
      <c r="F3738" s="2">
        <v>0.38</v>
      </c>
      <c r="G3738" s="2">
        <v>0.03</v>
      </c>
      <c r="H3738" s="2">
        <v>0</v>
      </c>
      <c r="I3738" s="2">
        <v>0.03</v>
      </c>
      <c r="J3738" s="2">
        <v>0.43</v>
      </c>
      <c r="L3738"/>
      <c r="N3738"/>
    </row>
    <row r="3739" spans="1:14" x14ac:dyDescent="0.2">
      <c r="A3739" s="1" t="s">
        <v>2744</v>
      </c>
      <c r="B3739" s="8" t="s">
        <v>41</v>
      </c>
      <c r="C3739" s="1" t="s">
        <v>124</v>
      </c>
      <c r="D3739" s="1" t="s">
        <v>38</v>
      </c>
      <c r="E3739" s="1" t="s">
        <v>99</v>
      </c>
      <c r="F3739" s="2">
        <v>0.21</v>
      </c>
      <c r="G3739" s="2">
        <v>0.17</v>
      </c>
      <c r="H3739" s="2">
        <v>0</v>
      </c>
      <c r="I3739" s="2">
        <v>0.06</v>
      </c>
      <c r="J3739" s="2">
        <v>0.43</v>
      </c>
      <c r="L3739"/>
      <c r="N3739"/>
    </row>
    <row r="3740" spans="1:14" x14ac:dyDescent="0.2">
      <c r="A3740" s="1" t="s">
        <v>93</v>
      </c>
      <c r="B3740" s="8" t="s">
        <v>128</v>
      </c>
      <c r="C3740" s="1" t="s">
        <v>216</v>
      </c>
      <c r="D3740" s="1" t="s">
        <v>22</v>
      </c>
      <c r="E3740" s="1" t="s">
        <v>34</v>
      </c>
      <c r="F3740" s="2">
        <v>0.18</v>
      </c>
      <c r="G3740" s="2">
        <v>0.09</v>
      </c>
      <c r="H3740" s="2">
        <v>0.14000000000000001</v>
      </c>
      <c r="I3740" s="2">
        <v>0.03</v>
      </c>
      <c r="J3740" s="2">
        <v>0.43</v>
      </c>
      <c r="L3740"/>
      <c r="N3740"/>
    </row>
    <row r="3741" spans="1:14" x14ac:dyDescent="0.2">
      <c r="A3741" s="1" t="s">
        <v>2745</v>
      </c>
      <c r="B3741" s="8" t="s">
        <v>186</v>
      </c>
      <c r="C3741" s="1" t="s">
        <v>54</v>
      </c>
      <c r="D3741" s="1" t="s">
        <v>12</v>
      </c>
      <c r="E3741" s="1" t="s">
        <v>55</v>
      </c>
      <c r="F3741" s="2">
        <v>0.24</v>
      </c>
      <c r="G3741" s="2">
        <v>0.16</v>
      </c>
      <c r="H3741" s="2">
        <v>0</v>
      </c>
      <c r="I3741" s="2">
        <v>0.03</v>
      </c>
      <c r="J3741" s="2">
        <v>0.43</v>
      </c>
      <c r="L3741"/>
      <c r="N3741"/>
    </row>
    <row r="3742" spans="1:14" x14ac:dyDescent="0.2">
      <c r="A3742" s="1" t="s">
        <v>1279</v>
      </c>
      <c r="B3742" s="8" t="s">
        <v>64</v>
      </c>
      <c r="C3742" s="1" t="s">
        <v>75</v>
      </c>
      <c r="D3742" s="1" t="s">
        <v>38</v>
      </c>
      <c r="E3742" s="1" t="s">
        <v>164</v>
      </c>
      <c r="F3742" s="2">
        <v>0.16</v>
      </c>
      <c r="G3742" s="2">
        <v>0.2</v>
      </c>
      <c r="H3742" s="2">
        <v>0</v>
      </c>
      <c r="I3742" s="2">
        <v>7.0000000000000007E-2</v>
      </c>
      <c r="J3742" s="2">
        <v>0.43</v>
      </c>
      <c r="L3742"/>
      <c r="N3742"/>
    </row>
    <row r="3743" spans="1:14" x14ac:dyDescent="0.2">
      <c r="A3743" s="1" t="s">
        <v>2746</v>
      </c>
      <c r="B3743" s="8" t="s">
        <v>41</v>
      </c>
      <c r="C3743" s="1" t="s">
        <v>151</v>
      </c>
      <c r="D3743" s="1" t="s">
        <v>58</v>
      </c>
      <c r="E3743" s="1" t="s">
        <v>248</v>
      </c>
      <c r="F3743" s="2">
        <v>0.21</v>
      </c>
      <c r="G3743" s="2">
        <v>0.17</v>
      </c>
      <c r="H3743" s="2">
        <v>0</v>
      </c>
      <c r="I3743" s="2">
        <v>0.06</v>
      </c>
      <c r="J3743" s="2">
        <v>0.43</v>
      </c>
      <c r="L3743"/>
      <c r="N3743"/>
    </row>
    <row r="3744" spans="1:14" x14ac:dyDescent="0.2">
      <c r="A3744" s="1" t="s">
        <v>2747</v>
      </c>
      <c r="B3744" s="8" t="s">
        <v>41</v>
      </c>
      <c r="C3744" s="1" t="s">
        <v>42</v>
      </c>
      <c r="D3744" s="1" t="s">
        <v>45</v>
      </c>
      <c r="E3744" s="1" t="s">
        <v>251</v>
      </c>
      <c r="F3744" s="2">
        <v>0.21</v>
      </c>
      <c r="G3744" s="2">
        <v>0.17</v>
      </c>
      <c r="H3744" s="2">
        <v>0</v>
      </c>
      <c r="I3744" s="2">
        <v>0.06</v>
      </c>
      <c r="J3744" s="2">
        <v>0.43</v>
      </c>
      <c r="L3744"/>
      <c r="N3744"/>
    </row>
    <row r="3745" spans="1:14" x14ac:dyDescent="0.2">
      <c r="A3745" s="1" t="s">
        <v>2748</v>
      </c>
      <c r="B3745" s="8" t="s">
        <v>20</v>
      </c>
      <c r="C3745" s="1" t="s">
        <v>18</v>
      </c>
      <c r="D3745" s="1" t="s">
        <v>45</v>
      </c>
      <c r="E3745" s="1" t="s">
        <v>943</v>
      </c>
      <c r="F3745" s="2">
        <v>0.28000000000000003</v>
      </c>
      <c r="G3745" s="2">
        <v>0.03</v>
      </c>
      <c r="H3745" s="2">
        <v>0.1</v>
      </c>
      <c r="I3745" s="2">
        <v>0.02</v>
      </c>
      <c r="J3745" s="2">
        <v>0.43</v>
      </c>
      <c r="L3745"/>
      <c r="N3745"/>
    </row>
    <row r="3746" spans="1:14" x14ac:dyDescent="0.2">
      <c r="A3746" s="1" t="s">
        <v>2749</v>
      </c>
      <c r="B3746" s="8" t="s">
        <v>49</v>
      </c>
      <c r="C3746" s="1" t="s">
        <v>47</v>
      </c>
      <c r="D3746" s="1" t="s">
        <v>1</v>
      </c>
      <c r="E3746" s="1" t="s">
        <v>2633</v>
      </c>
      <c r="F3746" s="2">
        <v>0.31</v>
      </c>
      <c r="G3746" s="2">
        <v>0.11</v>
      </c>
      <c r="H3746" s="2">
        <v>0</v>
      </c>
      <c r="I3746" s="2">
        <v>0.01</v>
      </c>
      <c r="J3746" s="2">
        <v>0.43</v>
      </c>
      <c r="L3746"/>
      <c r="N3746"/>
    </row>
    <row r="3747" spans="1:14" x14ac:dyDescent="0.2">
      <c r="A3747" s="1" t="s">
        <v>2750</v>
      </c>
      <c r="B3747" s="8" t="s">
        <v>49</v>
      </c>
      <c r="C3747" s="1" t="s">
        <v>124</v>
      </c>
      <c r="D3747" s="1" t="s">
        <v>1</v>
      </c>
      <c r="E3747" s="1" t="s">
        <v>178</v>
      </c>
      <c r="F3747" s="2">
        <v>0.18</v>
      </c>
      <c r="G3747" s="2">
        <v>7.0000000000000007E-2</v>
      </c>
      <c r="H3747" s="2">
        <v>0.17</v>
      </c>
      <c r="I3747" s="2">
        <v>0.01</v>
      </c>
      <c r="J3747" s="2">
        <v>0.43</v>
      </c>
      <c r="L3747"/>
      <c r="N3747"/>
    </row>
    <row r="3748" spans="1:14" x14ac:dyDescent="0.2">
      <c r="A3748" s="1" t="s">
        <v>1100</v>
      </c>
      <c r="B3748" s="8" t="s">
        <v>10</v>
      </c>
      <c r="C3748" s="1" t="s">
        <v>33</v>
      </c>
      <c r="D3748" s="1" t="s">
        <v>12</v>
      </c>
      <c r="E3748" s="1" t="s">
        <v>99</v>
      </c>
      <c r="F3748" s="2">
        <v>0.23</v>
      </c>
      <c r="G3748" s="2">
        <v>0.15</v>
      </c>
      <c r="H3748" s="2">
        <v>0.01</v>
      </c>
      <c r="I3748" s="2">
        <v>0.04</v>
      </c>
      <c r="J3748" s="2">
        <v>0.43</v>
      </c>
      <c r="L3748"/>
      <c r="N3748"/>
    </row>
    <row r="3749" spans="1:14" x14ac:dyDescent="0.2">
      <c r="A3749" s="1" t="s">
        <v>2751</v>
      </c>
      <c r="B3749" s="8" t="s">
        <v>36</v>
      </c>
      <c r="C3749" s="1" t="s">
        <v>33</v>
      </c>
      <c r="D3749" s="1" t="s">
        <v>45</v>
      </c>
      <c r="E3749" s="1" t="s">
        <v>1803</v>
      </c>
      <c r="F3749" s="2">
        <v>0.12</v>
      </c>
      <c r="G3749" s="2">
        <v>7.0000000000000007E-2</v>
      </c>
      <c r="H3749" s="2">
        <v>0.21</v>
      </c>
      <c r="I3749" s="2">
        <v>0.03</v>
      </c>
      <c r="J3749" s="2">
        <v>0.43</v>
      </c>
      <c r="L3749"/>
      <c r="N3749"/>
    </row>
    <row r="3750" spans="1:14" x14ac:dyDescent="0.2">
      <c r="A3750" s="1" t="s">
        <v>2187</v>
      </c>
      <c r="B3750" s="8" t="s">
        <v>32</v>
      </c>
      <c r="C3750" s="1" t="s">
        <v>67</v>
      </c>
      <c r="D3750" s="1" t="s">
        <v>58</v>
      </c>
      <c r="E3750" s="1" t="s">
        <v>39</v>
      </c>
      <c r="F3750" s="2">
        <v>0.21</v>
      </c>
      <c r="G3750" s="2">
        <v>0.19</v>
      </c>
      <c r="H3750" s="2">
        <v>0</v>
      </c>
      <c r="I3750" s="2">
        <v>0.04</v>
      </c>
      <c r="J3750" s="2">
        <v>0.43</v>
      </c>
      <c r="L3750"/>
      <c r="N3750"/>
    </row>
    <row r="3751" spans="1:14" x14ac:dyDescent="0.2">
      <c r="A3751" s="1" t="s">
        <v>2752</v>
      </c>
      <c r="B3751" s="8" t="s">
        <v>49</v>
      </c>
      <c r="C3751" s="1" t="s">
        <v>42</v>
      </c>
      <c r="D3751" s="1" t="s">
        <v>22</v>
      </c>
      <c r="E3751" s="1" t="s">
        <v>191</v>
      </c>
      <c r="F3751" s="2">
        <v>0.31</v>
      </c>
      <c r="G3751" s="2">
        <v>0.11</v>
      </c>
      <c r="H3751" s="2">
        <v>0</v>
      </c>
      <c r="I3751" s="2">
        <v>0.01</v>
      </c>
      <c r="J3751" s="2">
        <v>0.43</v>
      </c>
      <c r="L3751"/>
      <c r="N3751"/>
    </row>
    <row r="3752" spans="1:14" x14ac:dyDescent="0.2">
      <c r="A3752" s="1" t="s">
        <v>1513</v>
      </c>
      <c r="B3752" s="8" t="s">
        <v>41</v>
      </c>
      <c r="C3752" s="1" t="s">
        <v>18</v>
      </c>
      <c r="D3752" s="1" t="s">
        <v>38</v>
      </c>
      <c r="E3752" s="1" t="s">
        <v>218</v>
      </c>
      <c r="F3752" s="2">
        <v>0.15</v>
      </c>
      <c r="G3752" s="2">
        <v>0.04</v>
      </c>
      <c r="H3752" s="2">
        <v>0</v>
      </c>
      <c r="I3752" s="2">
        <v>0.24</v>
      </c>
      <c r="J3752" s="2">
        <v>0.43</v>
      </c>
      <c r="L3752"/>
      <c r="N3752"/>
    </row>
    <row r="3753" spans="1:14" x14ac:dyDescent="0.2">
      <c r="A3753" s="1" t="s">
        <v>2753</v>
      </c>
      <c r="B3753" s="8" t="s">
        <v>41</v>
      </c>
      <c r="C3753" s="1" t="s">
        <v>124</v>
      </c>
      <c r="D3753" s="1" t="s">
        <v>38</v>
      </c>
      <c r="E3753" s="1" t="s">
        <v>1686</v>
      </c>
      <c r="F3753" s="2">
        <v>0.21</v>
      </c>
      <c r="G3753" s="2">
        <v>0.16</v>
      </c>
      <c r="H3753" s="2">
        <v>0</v>
      </c>
      <c r="I3753" s="2">
        <v>0.06</v>
      </c>
      <c r="J3753" s="2">
        <v>0.43</v>
      </c>
      <c r="L3753"/>
      <c r="N3753"/>
    </row>
    <row r="3754" spans="1:14" x14ac:dyDescent="0.2">
      <c r="A3754" s="1" t="s">
        <v>2307</v>
      </c>
      <c r="B3754" s="8" t="s">
        <v>10</v>
      </c>
      <c r="C3754" s="1" t="s">
        <v>33</v>
      </c>
      <c r="D3754" s="1" t="s">
        <v>38</v>
      </c>
      <c r="E3754" s="1" t="s">
        <v>59</v>
      </c>
      <c r="F3754" s="2">
        <v>0.24</v>
      </c>
      <c r="G3754" s="2">
        <v>0.15</v>
      </c>
      <c r="H3754" s="2">
        <v>0</v>
      </c>
      <c r="I3754" s="2">
        <v>0.04</v>
      </c>
      <c r="J3754" s="2">
        <v>0.43</v>
      </c>
      <c r="L3754"/>
      <c r="N3754"/>
    </row>
    <row r="3755" spans="1:14" x14ac:dyDescent="0.2">
      <c r="A3755" s="1" t="s">
        <v>2754</v>
      </c>
      <c r="B3755" s="8" t="s">
        <v>32</v>
      </c>
      <c r="C3755" s="1" t="s">
        <v>29</v>
      </c>
      <c r="D3755" s="1" t="s">
        <v>214</v>
      </c>
      <c r="E3755" s="1" t="s">
        <v>99</v>
      </c>
      <c r="F3755" s="2">
        <v>0.35</v>
      </c>
      <c r="G3755" s="2">
        <v>0.05</v>
      </c>
      <c r="H3755" s="2">
        <v>0</v>
      </c>
      <c r="I3755" s="2">
        <v>0.03</v>
      </c>
      <c r="J3755" s="2">
        <v>0.43</v>
      </c>
      <c r="L3755"/>
      <c r="N3755"/>
    </row>
    <row r="3756" spans="1:14" x14ac:dyDescent="0.2">
      <c r="A3756" s="1" t="s">
        <v>678</v>
      </c>
      <c r="B3756" s="8" t="s">
        <v>107</v>
      </c>
      <c r="C3756" s="1" t="s">
        <v>67</v>
      </c>
      <c r="D3756" s="1" t="s">
        <v>58</v>
      </c>
      <c r="E3756" s="1" t="s">
        <v>39</v>
      </c>
      <c r="F3756" s="2">
        <v>0.15</v>
      </c>
      <c r="G3756" s="2">
        <v>0.22</v>
      </c>
      <c r="H3756" s="2">
        <v>0</v>
      </c>
      <c r="I3756" s="2">
        <v>0.06</v>
      </c>
      <c r="J3756" s="2">
        <v>0.43</v>
      </c>
      <c r="L3756"/>
      <c r="N3756"/>
    </row>
    <row r="3757" spans="1:14" x14ac:dyDescent="0.2">
      <c r="A3757" s="1" t="s">
        <v>2755</v>
      </c>
      <c r="B3757" s="8" t="s">
        <v>20</v>
      </c>
      <c r="C3757" s="1" t="s">
        <v>15</v>
      </c>
      <c r="D3757" s="1" t="s">
        <v>26</v>
      </c>
      <c r="E3757" s="1" t="s">
        <v>86</v>
      </c>
      <c r="F3757" s="2">
        <v>0.39</v>
      </c>
      <c r="G3757" s="2">
        <v>0.01</v>
      </c>
      <c r="H3757" s="2">
        <v>0</v>
      </c>
      <c r="I3757" s="2">
        <v>0.03</v>
      </c>
      <c r="J3757" s="2">
        <v>0.43</v>
      </c>
      <c r="L3757"/>
      <c r="N3757"/>
    </row>
    <row r="3758" spans="1:14" x14ac:dyDescent="0.2">
      <c r="A3758" s="1" t="s">
        <v>2756</v>
      </c>
      <c r="B3758" s="8" t="s">
        <v>20</v>
      </c>
      <c r="C3758" s="1" t="s">
        <v>11</v>
      </c>
      <c r="D3758" s="1" t="s">
        <v>1</v>
      </c>
      <c r="E3758" s="1" t="s">
        <v>159</v>
      </c>
      <c r="F3758" s="2">
        <v>0.33</v>
      </c>
      <c r="G3758" s="2">
        <v>0.03</v>
      </c>
      <c r="H3758" s="2">
        <v>0.04</v>
      </c>
      <c r="I3758" s="2">
        <v>0.03</v>
      </c>
      <c r="J3758" s="2">
        <v>0.43</v>
      </c>
      <c r="L3758"/>
      <c r="N3758"/>
    </row>
    <row r="3759" spans="1:14" hidden="1" x14ac:dyDescent="0.2">
      <c r="A3759" s="1" t="s">
        <v>2757</v>
      </c>
      <c r="B3759" s="8" t="s">
        <v>10</v>
      </c>
      <c r="C3759" s="1" t="s">
        <v>191</v>
      </c>
      <c r="D3759" s="1" t="s">
        <v>12</v>
      </c>
      <c r="E3759" s="1" t="s">
        <v>700</v>
      </c>
      <c r="F3759" s="2">
        <v>0.4</v>
      </c>
      <c r="G3759" s="2">
        <v>0</v>
      </c>
      <c r="H3759" s="2">
        <v>0</v>
      </c>
      <c r="I3759" s="2">
        <v>0.02</v>
      </c>
      <c r="J3759" s="2">
        <v>0.43</v>
      </c>
      <c r="L3759"/>
      <c r="N3759"/>
    </row>
    <row r="3760" spans="1:14" x14ac:dyDescent="0.2">
      <c r="A3760" s="1" t="s">
        <v>2758</v>
      </c>
      <c r="B3760" s="8" t="s">
        <v>41</v>
      </c>
      <c r="C3760" s="1" t="s">
        <v>42</v>
      </c>
      <c r="D3760" s="1" t="s">
        <v>12</v>
      </c>
      <c r="E3760" s="1" t="s">
        <v>55</v>
      </c>
      <c r="F3760" s="2">
        <v>0.36</v>
      </c>
      <c r="G3760" s="2">
        <v>0.01</v>
      </c>
      <c r="H3760" s="2">
        <v>0</v>
      </c>
      <c r="I3760" s="2">
        <v>0.06</v>
      </c>
      <c r="J3760" s="2">
        <v>0.43</v>
      </c>
      <c r="L3760"/>
      <c r="N3760"/>
    </row>
    <row r="3761" spans="1:14" x14ac:dyDescent="0.2">
      <c r="A3761" s="1" t="s">
        <v>132</v>
      </c>
      <c r="B3761" s="8" t="s">
        <v>10</v>
      </c>
      <c r="C3761" s="1" t="s">
        <v>37</v>
      </c>
      <c r="D3761" s="1" t="s">
        <v>12</v>
      </c>
      <c r="E3761" s="1" t="s">
        <v>99</v>
      </c>
      <c r="F3761" s="2">
        <v>0</v>
      </c>
      <c r="G3761" s="2">
        <v>0.38</v>
      </c>
      <c r="H3761" s="2">
        <v>0</v>
      </c>
      <c r="I3761" s="2">
        <v>0.05</v>
      </c>
      <c r="J3761" s="2">
        <v>0.43</v>
      </c>
      <c r="L3761"/>
      <c r="N3761"/>
    </row>
    <row r="3762" spans="1:14" x14ac:dyDescent="0.2">
      <c r="A3762" s="1" t="s">
        <v>2759</v>
      </c>
      <c r="B3762" s="8" t="s">
        <v>41</v>
      </c>
      <c r="C3762" s="1" t="s">
        <v>124</v>
      </c>
      <c r="D3762" s="1" t="s">
        <v>45</v>
      </c>
      <c r="E3762" s="1" t="s">
        <v>1058</v>
      </c>
      <c r="F3762" s="2">
        <v>0.21</v>
      </c>
      <c r="G3762" s="2">
        <v>0.16</v>
      </c>
      <c r="H3762" s="2">
        <v>0</v>
      </c>
      <c r="I3762" s="2">
        <v>0.05</v>
      </c>
      <c r="J3762" s="2">
        <v>0.43</v>
      </c>
      <c r="L3762"/>
      <c r="N3762"/>
    </row>
    <row r="3763" spans="1:14" x14ac:dyDescent="0.2">
      <c r="A3763" s="1" t="s">
        <v>2760</v>
      </c>
      <c r="B3763" s="8" t="s">
        <v>20</v>
      </c>
      <c r="C3763" s="1" t="s">
        <v>18</v>
      </c>
      <c r="D3763" s="1" t="s">
        <v>173</v>
      </c>
      <c r="E3763" s="1" t="s">
        <v>2761</v>
      </c>
      <c r="F3763" s="2">
        <v>0.37</v>
      </c>
      <c r="G3763" s="2">
        <v>0</v>
      </c>
      <c r="H3763" s="2">
        <v>0.03</v>
      </c>
      <c r="I3763" s="2">
        <v>0.03</v>
      </c>
      <c r="J3763" s="2">
        <v>0.43</v>
      </c>
      <c r="L3763"/>
      <c r="N3763"/>
    </row>
    <row r="3764" spans="1:14" x14ac:dyDescent="0.2">
      <c r="A3764" s="1" t="s">
        <v>2762</v>
      </c>
      <c r="B3764" s="8" t="s">
        <v>41</v>
      </c>
      <c r="C3764" s="1" t="s">
        <v>54</v>
      </c>
      <c r="D3764" s="1" t="s">
        <v>26</v>
      </c>
      <c r="E3764" s="1" t="s">
        <v>251</v>
      </c>
      <c r="F3764" s="2">
        <v>0.09</v>
      </c>
      <c r="G3764" s="2">
        <v>7.0000000000000007E-2</v>
      </c>
      <c r="H3764" s="2">
        <v>0.25</v>
      </c>
      <c r="I3764" s="2">
        <v>0.02</v>
      </c>
      <c r="J3764" s="2">
        <v>0.43</v>
      </c>
      <c r="L3764"/>
      <c r="N3764"/>
    </row>
    <row r="3765" spans="1:14" x14ac:dyDescent="0.2">
      <c r="A3765" s="1" t="s">
        <v>2763</v>
      </c>
      <c r="B3765" s="8" t="s">
        <v>36</v>
      </c>
      <c r="C3765" s="1" t="s">
        <v>67</v>
      </c>
      <c r="D3765" s="1" t="s">
        <v>26</v>
      </c>
      <c r="E3765" s="1" t="s">
        <v>159</v>
      </c>
      <c r="F3765" s="2">
        <v>0.21</v>
      </c>
      <c r="G3765" s="2">
        <v>0.08</v>
      </c>
      <c r="H3765" s="2">
        <v>0.09</v>
      </c>
      <c r="I3765" s="2">
        <v>0.05</v>
      </c>
      <c r="J3765" s="2">
        <v>0.43</v>
      </c>
      <c r="L3765"/>
      <c r="N3765"/>
    </row>
    <row r="3766" spans="1:14" x14ac:dyDescent="0.2">
      <c r="A3766" s="1" t="s">
        <v>2764</v>
      </c>
      <c r="B3766" s="8" t="s">
        <v>36</v>
      </c>
      <c r="C3766" s="1" t="s">
        <v>29</v>
      </c>
      <c r="D3766" s="1" t="s">
        <v>38</v>
      </c>
      <c r="E3766" s="1" t="s">
        <v>99</v>
      </c>
      <c r="F3766" s="2">
        <v>0.16</v>
      </c>
      <c r="G3766" s="2">
        <v>0.19</v>
      </c>
      <c r="H3766" s="2">
        <v>0</v>
      </c>
      <c r="I3766" s="2">
        <v>0.08</v>
      </c>
      <c r="J3766" s="2">
        <v>0.43</v>
      </c>
      <c r="L3766"/>
      <c r="N3766"/>
    </row>
    <row r="3767" spans="1:14" x14ac:dyDescent="0.2">
      <c r="A3767" s="1" t="s">
        <v>2765</v>
      </c>
      <c r="B3767" s="8" t="s">
        <v>113</v>
      </c>
      <c r="C3767" s="1" t="s">
        <v>11</v>
      </c>
      <c r="D3767" s="1" t="s">
        <v>45</v>
      </c>
      <c r="E3767" s="1" t="s">
        <v>86</v>
      </c>
      <c r="F3767" s="2">
        <v>0.17</v>
      </c>
      <c r="G3767" s="2">
        <v>0.01</v>
      </c>
      <c r="H3767" s="2">
        <v>0.23</v>
      </c>
      <c r="I3767" s="2">
        <v>0.02</v>
      </c>
      <c r="J3767" s="2">
        <v>0.43</v>
      </c>
      <c r="L3767"/>
      <c r="N3767"/>
    </row>
    <row r="3768" spans="1:14" x14ac:dyDescent="0.2">
      <c r="A3768" s="1" t="s">
        <v>668</v>
      </c>
      <c r="B3768" s="8" t="s">
        <v>41</v>
      </c>
      <c r="C3768" s="1" t="s">
        <v>15</v>
      </c>
      <c r="D3768" s="1" t="s">
        <v>22</v>
      </c>
      <c r="E3768" s="1" t="s">
        <v>99</v>
      </c>
      <c r="F3768" s="2">
        <v>0.21</v>
      </c>
      <c r="G3768" s="2">
        <v>0.16</v>
      </c>
      <c r="H3768" s="2">
        <v>0</v>
      </c>
      <c r="I3768" s="2">
        <v>0.05</v>
      </c>
      <c r="J3768" s="2">
        <v>0.43</v>
      </c>
      <c r="L3768"/>
      <c r="N3768"/>
    </row>
    <row r="3769" spans="1:14" x14ac:dyDescent="0.2">
      <c r="A3769" s="1" t="s">
        <v>2766</v>
      </c>
      <c r="B3769" s="8" t="s">
        <v>41</v>
      </c>
      <c r="C3769" s="1" t="s">
        <v>11</v>
      </c>
      <c r="D3769" s="1" t="s">
        <v>45</v>
      </c>
      <c r="E3769" s="1" t="s">
        <v>164</v>
      </c>
      <c r="F3769" s="2">
        <v>7.0000000000000007E-2</v>
      </c>
      <c r="G3769" s="2">
        <v>0.05</v>
      </c>
      <c r="H3769" s="2">
        <v>0.28999999999999998</v>
      </c>
      <c r="I3769" s="2">
        <v>0.02</v>
      </c>
      <c r="J3769" s="2">
        <v>0.43</v>
      </c>
      <c r="L3769"/>
      <c r="N3769"/>
    </row>
    <row r="3770" spans="1:14" x14ac:dyDescent="0.2">
      <c r="A3770" s="1" t="s">
        <v>2767</v>
      </c>
      <c r="B3770" s="8" t="s">
        <v>107</v>
      </c>
      <c r="C3770" s="1" t="s">
        <v>11</v>
      </c>
      <c r="D3770" s="1" t="s">
        <v>26</v>
      </c>
      <c r="E3770" s="1" t="s">
        <v>34</v>
      </c>
      <c r="F3770" s="2">
        <v>0.02</v>
      </c>
      <c r="G3770" s="2">
        <v>0.34</v>
      </c>
      <c r="H3770" s="2">
        <v>0</v>
      </c>
      <c r="I3770" s="2">
        <v>7.0000000000000007E-2</v>
      </c>
      <c r="J3770" s="2">
        <v>0.43</v>
      </c>
      <c r="L3770"/>
      <c r="N3770"/>
    </row>
    <row r="3771" spans="1:14" x14ac:dyDescent="0.2">
      <c r="A3771" s="1" t="s">
        <v>1415</v>
      </c>
      <c r="B3771" s="8" t="s">
        <v>121</v>
      </c>
      <c r="C3771" s="1" t="s">
        <v>75</v>
      </c>
      <c r="D3771" s="1" t="s">
        <v>38</v>
      </c>
      <c r="E3771" s="1" t="s">
        <v>175</v>
      </c>
      <c r="F3771" s="2">
        <v>0.23</v>
      </c>
      <c r="G3771" s="2">
        <v>0.17</v>
      </c>
      <c r="H3771" s="2">
        <v>0</v>
      </c>
      <c r="I3771" s="2">
        <v>0.04</v>
      </c>
      <c r="J3771" s="2">
        <v>0.43</v>
      </c>
      <c r="L3771"/>
      <c r="N3771"/>
    </row>
    <row r="3772" spans="1:14" x14ac:dyDescent="0.2">
      <c r="A3772" s="1" t="s">
        <v>260</v>
      </c>
      <c r="B3772" s="8" t="s">
        <v>126</v>
      </c>
      <c r="C3772" s="1" t="s">
        <v>47</v>
      </c>
      <c r="D3772" s="1" t="s">
        <v>12</v>
      </c>
      <c r="E3772" s="1" t="s">
        <v>99</v>
      </c>
      <c r="F3772" s="2">
        <v>0.33</v>
      </c>
      <c r="G3772" s="2">
        <v>0.09</v>
      </c>
      <c r="H3772" s="2">
        <v>0</v>
      </c>
      <c r="I3772" s="2">
        <v>0.01</v>
      </c>
      <c r="J3772" s="2">
        <v>0.43</v>
      </c>
      <c r="L3772"/>
      <c r="N3772"/>
    </row>
    <row r="3773" spans="1:14" x14ac:dyDescent="0.2">
      <c r="A3773" s="1" t="s">
        <v>2768</v>
      </c>
      <c r="B3773" s="8" t="s">
        <v>10</v>
      </c>
      <c r="C3773" s="1" t="s">
        <v>18</v>
      </c>
      <c r="D3773" s="1" t="s">
        <v>16</v>
      </c>
      <c r="E3773" s="1" t="s">
        <v>99</v>
      </c>
      <c r="F3773" s="2">
        <v>0.39</v>
      </c>
      <c r="G3773" s="2">
        <v>0</v>
      </c>
      <c r="H3773" s="2">
        <v>0</v>
      </c>
      <c r="I3773" s="2">
        <v>0.03</v>
      </c>
      <c r="J3773" s="2">
        <v>0.43</v>
      </c>
      <c r="L3773"/>
      <c r="N3773"/>
    </row>
    <row r="3774" spans="1:14" x14ac:dyDescent="0.2">
      <c r="A3774" s="1" t="s">
        <v>1136</v>
      </c>
      <c r="B3774" s="8" t="s">
        <v>32</v>
      </c>
      <c r="C3774" s="1" t="s">
        <v>15</v>
      </c>
      <c r="D3774" s="1" t="s">
        <v>22</v>
      </c>
      <c r="E3774" s="1" t="s">
        <v>369</v>
      </c>
      <c r="F3774" s="2">
        <v>0.39</v>
      </c>
      <c r="G3774" s="2">
        <v>0.01</v>
      </c>
      <c r="H3774" s="2">
        <v>0</v>
      </c>
      <c r="I3774" s="2">
        <v>0.03</v>
      </c>
      <c r="J3774" s="2">
        <v>0.43</v>
      </c>
      <c r="L3774"/>
      <c r="N3774"/>
    </row>
    <row r="3775" spans="1:14" x14ac:dyDescent="0.2">
      <c r="A3775" s="1" t="s">
        <v>2475</v>
      </c>
      <c r="B3775" s="8" t="s">
        <v>49</v>
      </c>
      <c r="C3775" s="1" t="s">
        <v>47</v>
      </c>
      <c r="D3775" s="1" t="s">
        <v>12</v>
      </c>
      <c r="E3775" s="1" t="s">
        <v>218</v>
      </c>
      <c r="F3775" s="2">
        <v>0.31</v>
      </c>
      <c r="G3775" s="2">
        <v>0.11</v>
      </c>
      <c r="H3775" s="2">
        <v>0</v>
      </c>
      <c r="I3775" s="2">
        <v>0.01</v>
      </c>
      <c r="J3775" s="2">
        <v>0.43</v>
      </c>
      <c r="L3775"/>
      <c r="N3775"/>
    </row>
    <row r="3776" spans="1:14" x14ac:dyDescent="0.2">
      <c r="A3776" s="1" t="s">
        <v>66</v>
      </c>
      <c r="B3776" s="8" t="s">
        <v>128</v>
      </c>
      <c r="C3776" s="1" t="s">
        <v>67</v>
      </c>
      <c r="D3776" s="1" t="s">
        <v>58</v>
      </c>
      <c r="E3776" s="1" t="s">
        <v>59</v>
      </c>
      <c r="F3776" s="2">
        <v>0.21</v>
      </c>
      <c r="G3776" s="2">
        <v>0.18</v>
      </c>
      <c r="H3776" s="2">
        <v>0</v>
      </c>
      <c r="I3776" s="2">
        <v>0.03</v>
      </c>
      <c r="J3776" s="2">
        <v>0.43</v>
      </c>
      <c r="L3776"/>
      <c r="N3776"/>
    </row>
    <row r="3777" spans="1:14" x14ac:dyDescent="0.2">
      <c r="A3777" s="1" t="s">
        <v>2769</v>
      </c>
      <c r="B3777" s="8" t="s">
        <v>36</v>
      </c>
      <c r="C3777" s="1" t="s">
        <v>33</v>
      </c>
      <c r="D3777" s="1" t="s">
        <v>38</v>
      </c>
      <c r="E3777" s="1" t="s">
        <v>369</v>
      </c>
      <c r="F3777" s="2">
        <v>0.27</v>
      </c>
      <c r="G3777" s="2">
        <v>0.1</v>
      </c>
      <c r="H3777" s="2">
        <v>0</v>
      </c>
      <c r="I3777" s="2">
        <v>0.05</v>
      </c>
      <c r="J3777" s="2">
        <v>0.43</v>
      </c>
      <c r="L3777"/>
      <c r="N3777"/>
    </row>
    <row r="3778" spans="1:14" x14ac:dyDescent="0.2">
      <c r="A3778" s="1" t="s">
        <v>924</v>
      </c>
      <c r="B3778" s="8" t="s">
        <v>102</v>
      </c>
      <c r="C3778" s="1" t="s">
        <v>124</v>
      </c>
      <c r="D3778" s="1" t="s">
        <v>22</v>
      </c>
      <c r="E3778" s="1" t="s">
        <v>501</v>
      </c>
      <c r="F3778" s="2">
        <v>0.33</v>
      </c>
      <c r="G3778" s="2">
        <v>0.08</v>
      </c>
      <c r="H3778" s="2">
        <v>0</v>
      </c>
      <c r="I3778" s="2">
        <v>0.01</v>
      </c>
      <c r="J3778" s="2">
        <v>0.43</v>
      </c>
      <c r="L3778"/>
      <c r="N3778"/>
    </row>
    <row r="3779" spans="1:14" x14ac:dyDescent="0.2">
      <c r="A3779" s="1" t="s">
        <v>2770</v>
      </c>
      <c r="B3779" s="8" t="s">
        <v>20</v>
      </c>
      <c r="C3779" s="1" t="s">
        <v>18</v>
      </c>
      <c r="D3779" s="1" t="s">
        <v>58</v>
      </c>
      <c r="E3779" s="1" t="s">
        <v>59</v>
      </c>
      <c r="F3779" s="2">
        <v>0.37</v>
      </c>
      <c r="G3779" s="2">
        <v>0.02</v>
      </c>
      <c r="H3779" s="2">
        <v>0</v>
      </c>
      <c r="I3779" s="2">
        <v>0.03</v>
      </c>
      <c r="J3779" s="2">
        <v>0.43</v>
      </c>
      <c r="L3779"/>
      <c r="N3779"/>
    </row>
    <row r="3780" spans="1:14" x14ac:dyDescent="0.2">
      <c r="A3780" s="1" t="s">
        <v>2708</v>
      </c>
      <c r="B3780" s="8" t="s">
        <v>10</v>
      </c>
      <c r="C3780" s="1" t="s">
        <v>29</v>
      </c>
      <c r="D3780" s="1" t="s">
        <v>26</v>
      </c>
      <c r="E3780" s="1" t="s">
        <v>86</v>
      </c>
      <c r="F3780" s="2">
        <v>0.39</v>
      </c>
      <c r="G3780" s="2">
        <v>0</v>
      </c>
      <c r="H3780" s="2">
        <v>0</v>
      </c>
      <c r="I3780" s="2">
        <v>0.03</v>
      </c>
      <c r="J3780" s="2">
        <v>0.43</v>
      </c>
      <c r="L3780"/>
      <c r="N3780"/>
    </row>
    <row r="3781" spans="1:14" x14ac:dyDescent="0.2">
      <c r="A3781" s="1" t="s">
        <v>2771</v>
      </c>
      <c r="B3781" s="8" t="s">
        <v>20</v>
      </c>
      <c r="C3781" s="1" t="s">
        <v>57</v>
      </c>
      <c r="D3781" s="1" t="s">
        <v>38</v>
      </c>
      <c r="E3781" s="1" t="s">
        <v>86</v>
      </c>
      <c r="F3781" s="2">
        <v>0.24</v>
      </c>
      <c r="G3781" s="2">
        <v>0.14000000000000001</v>
      </c>
      <c r="H3781" s="2">
        <v>0</v>
      </c>
      <c r="I3781" s="2">
        <v>0.04</v>
      </c>
      <c r="J3781" s="2">
        <v>0.43</v>
      </c>
      <c r="L3781"/>
      <c r="N3781"/>
    </row>
    <row r="3782" spans="1:14" x14ac:dyDescent="0.2">
      <c r="A3782" s="1" t="s">
        <v>972</v>
      </c>
      <c r="B3782" s="8" t="s">
        <v>41</v>
      </c>
      <c r="C3782" s="1" t="s">
        <v>18</v>
      </c>
      <c r="D3782" s="1" t="s">
        <v>38</v>
      </c>
      <c r="E3782" s="1" t="s">
        <v>59</v>
      </c>
      <c r="F3782" s="2">
        <v>0.21</v>
      </c>
      <c r="G3782" s="2">
        <v>0.16</v>
      </c>
      <c r="H3782" s="2">
        <v>0</v>
      </c>
      <c r="I3782" s="2">
        <v>0.05</v>
      </c>
      <c r="J3782" s="2">
        <v>0.43</v>
      </c>
      <c r="L3782"/>
      <c r="N3782"/>
    </row>
    <row r="3783" spans="1:14" x14ac:dyDescent="0.2">
      <c r="A3783" s="1" t="s">
        <v>1292</v>
      </c>
      <c r="B3783" s="8" t="s">
        <v>64</v>
      </c>
      <c r="C3783" s="1" t="s">
        <v>75</v>
      </c>
      <c r="D3783" s="1" t="s">
        <v>38</v>
      </c>
      <c r="E3783" s="1" t="s">
        <v>59</v>
      </c>
      <c r="F3783" s="2">
        <v>0.18</v>
      </c>
      <c r="G3783" s="2">
        <v>0.17</v>
      </c>
      <c r="H3783" s="2">
        <v>0</v>
      </c>
      <c r="I3783" s="2">
        <v>7.0000000000000007E-2</v>
      </c>
      <c r="J3783" s="2">
        <v>0.43</v>
      </c>
      <c r="L3783"/>
      <c r="N3783"/>
    </row>
    <row r="3784" spans="1:14" x14ac:dyDescent="0.2">
      <c r="A3784" s="1" t="s">
        <v>2772</v>
      </c>
      <c r="B3784" s="8" t="s">
        <v>41</v>
      </c>
      <c r="C3784" s="1" t="s">
        <v>25</v>
      </c>
      <c r="D3784" s="1" t="s">
        <v>22</v>
      </c>
      <c r="E3784" s="1" t="s">
        <v>109</v>
      </c>
      <c r="F3784" s="2">
        <v>0.21</v>
      </c>
      <c r="G3784" s="2">
        <v>0.16</v>
      </c>
      <c r="H3784" s="2">
        <v>0</v>
      </c>
      <c r="I3784" s="2">
        <v>0.05</v>
      </c>
      <c r="J3784" s="2">
        <v>0.43</v>
      </c>
      <c r="L3784"/>
      <c r="N3784"/>
    </row>
    <row r="3785" spans="1:14" x14ac:dyDescent="0.2">
      <c r="A3785" s="1" t="s">
        <v>1756</v>
      </c>
      <c r="B3785" s="8" t="s">
        <v>113</v>
      </c>
      <c r="C3785" s="1" t="s">
        <v>29</v>
      </c>
      <c r="D3785" s="1" t="s">
        <v>38</v>
      </c>
      <c r="E3785" s="1" t="s">
        <v>369</v>
      </c>
      <c r="F3785" s="2">
        <v>0.15</v>
      </c>
      <c r="G3785" s="2">
        <v>0.17</v>
      </c>
      <c r="H3785" s="2">
        <v>0</v>
      </c>
      <c r="I3785" s="2">
        <v>0.1</v>
      </c>
      <c r="J3785" s="2">
        <v>0.43</v>
      </c>
      <c r="L3785"/>
      <c r="N3785"/>
    </row>
    <row r="3786" spans="1:14" x14ac:dyDescent="0.2">
      <c r="A3786" s="1" t="s">
        <v>2773</v>
      </c>
      <c r="B3786" s="8" t="s">
        <v>113</v>
      </c>
      <c r="C3786" s="1" t="s">
        <v>11</v>
      </c>
      <c r="D3786" s="1" t="s">
        <v>16</v>
      </c>
      <c r="E3786" s="1" t="s">
        <v>319</v>
      </c>
      <c r="F3786" s="2">
        <v>0.11</v>
      </c>
      <c r="G3786" s="2">
        <v>0.2</v>
      </c>
      <c r="H3786" s="2">
        <v>0</v>
      </c>
      <c r="I3786" s="2">
        <v>0.12</v>
      </c>
      <c r="J3786" s="2">
        <v>0.43</v>
      </c>
      <c r="L3786"/>
      <c r="N3786"/>
    </row>
    <row r="3787" spans="1:14" x14ac:dyDescent="0.2">
      <c r="A3787" s="1" t="s">
        <v>2774</v>
      </c>
      <c r="B3787" s="8" t="s">
        <v>20</v>
      </c>
      <c r="C3787" s="1" t="s">
        <v>11</v>
      </c>
      <c r="D3787" s="1" t="s">
        <v>38</v>
      </c>
      <c r="E3787" s="1" t="s">
        <v>770</v>
      </c>
      <c r="F3787" s="2">
        <v>0.39</v>
      </c>
      <c r="G3787" s="2">
        <v>0</v>
      </c>
      <c r="H3787" s="2">
        <v>0</v>
      </c>
      <c r="I3787" s="2">
        <v>0.03</v>
      </c>
      <c r="J3787" s="2">
        <v>0.42</v>
      </c>
      <c r="L3787"/>
      <c r="N3787"/>
    </row>
    <row r="3788" spans="1:14" x14ac:dyDescent="0.2">
      <c r="A3788" s="1" t="s">
        <v>2775</v>
      </c>
      <c r="B3788" s="8" t="s">
        <v>113</v>
      </c>
      <c r="C3788" s="1" t="s">
        <v>57</v>
      </c>
      <c r="D3788" s="1" t="s">
        <v>214</v>
      </c>
      <c r="E3788" s="1" t="s">
        <v>1643</v>
      </c>
      <c r="F3788" s="2">
        <v>0</v>
      </c>
      <c r="G3788" s="2">
        <v>0</v>
      </c>
      <c r="H3788" s="2">
        <v>0.42</v>
      </c>
      <c r="I3788" s="2">
        <v>0</v>
      </c>
      <c r="J3788" s="2">
        <v>0.42</v>
      </c>
      <c r="L3788"/>
      <c r="N3788"/>
    </row>
    <row r="3789" spans="1:14" x14ac:dyDescent="0.2">
      <c r="A3789" s="1" t="s">
        <v>439</v>
      </c>
      <c r="B3789" s="8" t="s">
        <v>126</v>
      </c>
      <c r="C3789" s="1" t="s">
        <v>47</v>
      </c>
      <c r="D3789" s="1" t="s">
        <v>12</v>
      </c>
      <c r="E3789" s="1" t="s">
        <v>99</v>
      </c>
      <c r="F3789" s="2">
        <v>0.33</v>
      </c>
      <c r="G3789" s="2">
        <v>0.09</v>
      </c>
      <c r="H3789" s="2">
        <v>0</v>
      </c>
      <c r="I3789" s="2">
        <v>0.01</v>
      </c>
      <c r="J3789" s="2">
        <v>0.42</v>
      </c>
      <c r="L3789"/>
      <c r="N3789"/>
    </row>
    <row r="3790" spans="1:14" x14ac:dyDescent="0.2">
      <c r="A3790" s="1" t="s">
        <v>2695</v>
      </c>
      <c r="B3790" s="8" t="s">
        <v>20</v>
      </c>
      <c r="C3790" s="1" t="s">
        <v>18</v>
      </c>
      <c r="D3790" s="1" t="s">
        <v>38</v>
      </c>
      <c r="E3790" s="1" t="s">
        <v>770</v>
      </c>
      <c r="F3790" s="2">
        <v>0.22</v>
      </c>
      <c r="G3790" s="2">
        <v>0.16</v>
      </c>
      <c r="H3790" s="2">
        <v>0</v>
      </c>
      <c r="I3790" s="2">
        <v>0.04</v>
      </c>
      <c r="J3790" s="2">
        <v>0.42</v>
      </c>
      <c r="L3790"/>
      <c r="N3790"/>
    </row>
    <row r="3791" spans="1:14" x14ac:dyDescent="0.2">
      <c r="A3791" s="1" t="s">
        <v>2695</v>
      </c>
      <c r="B3791" s="8" t="s">
        <v>113</v>
      </c>
      <c r="C3791" s="1" t="s">
        <v>18</v>
      </c>
      <c r="D3791" s="1" t="s">
        <v>38</v>
      </c>
      <c r="E3791" s="1" t="s">
        <v>770</v>
      </c>
      <c r="F3791" s="2">
        <v>0.13</v>
      </c>
      <c r="G3791" s="2">
        <v>0.19</v>
      </c>
      <c r="H3791" s="2">
        <v>0</v>
      </c>
      <c r="I3791" s="2">
        <v>0.11</v>
      </c>
      <c r="J3791" s="2">
        <v>0.42</v>
      </c>
      <c r="L3791"/>
      <c r="N3791"/>
    </row>
    <row r="3792" spans="1:14" x14ac:dyDescent="0.2">
      <c r="A3792" s="1" t="s">
        <v>2776</v>
      </c>
      <c r="B3792" s="8" t="s">
        <v>20</v>
      </c>
      <c r="C3792" s="1" t="s">
        <v>15</v>
      </c>
      <c r="D3792" s="1" t="s">
        <v>45</v>
      </c>
      <c r="E3792" s="1" t="s">
        <v>164</v>
      </c>
      <c r="F3792" s="2">
        <v>0.23</v>
      </c>
      <c r="G3792" s="2">
        <v>0.02</v>
      </c>
      <c r="H3792" s="2">
        <v>0.16</v>
      </c>
      <c r="I3792" s="2">
        <v>0.02</v>
      </c>
      <c r="J3792" s="2">
        <v>0.42</v>
      </c>
      <c r="L3792"/>
      <c r="N3792"/>
    </row>
    <row r="3793" spans="1:14" x14ac:dyDescent="0.2">
      <c r="A3793" s="1" t="s">
        <v>2777</v>
      </c>
      <c r="B3793" s="8" t="s">
        <v>41</v>
      </c>
      <c r="C3793" s="1" t="s">
        <v>29</v>
      </c>
      <c r="D3793" s="1" t="s">
        <v>1</v>
      </c>
      <c r="E3793" s="1" t="s">
        <v>220</v>
      </c>
      <c r="F3793" s="2">
        <v>0.21</v>
      </c>
      <c r="G3793" s="2">
        <v>0.16</v>
      </c>
      <c r="H3793" s="2">
        <v>0</v>
      </c>
      <c r="I3793" s="2">
        <v>0.05</v>
      </c>
      <c r="J3793" s="2">
        <v>0.42</v>
      </c>
      <c r="L3793"/>
      <c r="N3793"/>
    </row>
    <row r="3794" spans="1:14" x14ac:dyDescent="0.2">
      <c r="A3794" s="1" t="s">
        <v>2778</v>
      </c>
      <c r="B3794" s="8" t="s">
        <v>49</v>
      </c>
      <c r="C3794" s="1" t="s">
        <v>54</v>
      </c>
      <c r="D3794" s="1" t="s">
        <v>45</v>
      </c>
      <c r="E3794" s="1" t="s">
        <v>178</v>
      </c>
      <c r="F3794" s="2">
        <v>0.14000000000000001</v>
      </c>
      <c r="G3794" s="2">
        <v>0.05</v>
      </c>
      <c r="H3794" s="2">
        <v>0.22</v>
      </c>
      <c r="I3794" s="2">
        <v>0.01</v>
      </c>
      <c r="J3794" s="2">
        <v>0.42</v>
      </c>
      <c r="L3794"/>
      <c r="N3794"/>
    </row>
    <row r="3795" spans="1:14" x14ac:dyDescent="0.2">
      <c r="A3795" s="1" t="s">
        <v>1810</v>
      </c>
      <c r="B3795" s="8" t="s">
        <v>36</v>
      </c>
      <c r="C3795" s="1" t="s">
        <v>18</v>
      </c>
      <c r="D3795" s="1" t="s">
        <v>22</v>
      </c>
      <c r="E3795" s="1" t="s">
        <v>175</v>
      </c>
      <c r="F3795" s="2">
        <v>0.24</v>
      </c>
      <c r="G3795" s="2">
        <v>0.13</v>
      </c>
      <c r="H3795" s="2">
        <v>0</v>
      </c>
      <c r="I3795" s="2">
        <v>0.06</v>
      </c>
      <c r="J3795" s="2">
        <v>0.42</v>
      </c>
      <c r="L3795"/>
      <c r="N3795"/>
    </row>
    <row r="3796" spans="1:14" x14ac:dyDescent="0.2">
      <c r="A3796" s="1" t="s">
        <v>2779</v>
      </c>
      <c r="B3796" s="8" t="s">
        <v>41</v>
      </c>
      <c r="C3796" s="1" t="s">
        <v>11</v>
      </c>
      <c r="D3796" s="1" t="s">
        <v>58</v>
      </c>
      <c r="E3796" s="1" t="s">
        <v>248</v>
      </c>
      <c r="F3796" s="2">
        <v>0.35</v>
      </c>
      <c r="G3796" s="2">
        <v>0.01</v>
      </c>
      <c r="H3796" s="2">
        <v>0</v>
      </c>
      <c r="I3796" s="2">
        <v>0.06</v>
      </c>
      <c r="J3796" s="2">
        <v>0.42</v>
      </c>
      <c r="L3796"/>
      <c r="N3796"/>
    </row>
    <row r="3797" spans="1:14" x14ac:dyDescent="0.2">
      <c r="A3797" s="1" t="s">
        <v>2780</v>
      </c>
      <c r="B3797" s="8" t="s">
        <v>41</v>
      </c>
      <c r="C3797" s="1" t="s">
        <v>25</v>
      </c>
      <c r="D3797" s="1" t="s">
        <v>12</v>
      </c>
      <c r="E3797" s="1" t="s">
        <v>39</v>
      </c>
      <c r="F3797" s="2">
        <v>0.21</v>
      </c>
      <c r="G3797" s="2">
        <v>0.16</v>
      </c>
      <c r="H3797" s="2">
        <v>0</v>
      </c>
      <c r="I3797" s="2">
        <v>0.05</v>
      </c>
      <c r="J3797" s="2">
        <v>0.42</v>
      </c>
      <c r="L3797"/>
      <c r="N3797"/>
    </row>
    <row r="3798" spans="1:14" x14ac:dyDescent="0.2">
      <c r="A3798" s="1" t="s">
        <v>198</v>
      </c>
      <c r="B3798" s="8" t="s">
        <v>126</v>
      </c>
      <c r="C3798" s="1" t="s">
        <v>124</v>
      </c>
      <c r="D3798" s="1" t="s">
        <v>58</v>
      </c>
      <c r="E3798" s="1" t="s">
        <v>99</v>
      </c>
      <c r="F3798" s="2">
        <v>0.33</v>
      </c>
      <c r="G3798" s="2">
        <v>0.09</v>
      </c>
      <c r="H3798" s="2">
        <v>0</v>
      </c>
      <c r="I3798" s="2">
        <v>0.01</v>
      </c>
      <c r="J3798" s="2">
        <v>0.42</v>
      </c>
      <c r="L3798"/>
      <c r="N3798"/>
    </row>
    <row r="3799" spans="1:14" x14ac:dyDescent="0.2">
      <c r="A3799" s="1" t="s">
        <v>446</v>
      </c>
      <c r="B3799" s="8" t="s">
        <v>102</v>
      </c>
      <c r="C3799" s="1" t="s">
        <v>124</v>
      </c>
      <c r="D3799" s="1" t="s">
        <v>26</v>
      </c>
      <c r="E3799" s="1" t="s">
        <v>99</v>
      </c>
      <c r="F3799" s="2">
        <v>0.31</v>
      </c>
      <c r="G3799" s="2">
        <v>0.1</v>
      </c>
      <c r="H3799" s="2">
        <v>0</v>
      </c>
      <c r="I3799" s="2">
        <v>0.01</v>
      </c>
      <c r="J3799" s="2">
        <v>0.42</v>
      </c>
      <c r="L3799"/>
      <c r="N3799"/>
    </row>
    <row r="3800" spans="1:14" x14ac:dyDescent="0.2">
      <c r="A3800" s="1" t="s">
        <v>2066</v>
      </c>
      <c r="B3800" s="8" t="s">
        <v>32</v>
      </c>
      <c r="C3800" s="1" t="s">
        <v>18</v>
      </c>
      <c r="D3800" s="1" t="s">
        <v>22</v>
      </c>
      <c r="E3800" s="1" t="s">
        <v>59</v>
      </c>
      <c r="F3800" s="2">
        <v>0.23</v>
      </c>
      <c r="G3800" s="2">
        <v>0.15</v>
      </c>
      <c r="H3800" s="2">
        <v>0</v>
      </c>
      <c r="I3800" s="2">
        <v>0.04</v>
      </c>
      <c r="J3800" s="2">
        <v>0.42</v>
      </c>
      <c r="L3800"/>
      <c r="N3800"/>
    </row>
    <row r="3801" spans="1:14" x14ac:dyDescent="0.2">
      <c r="A3801" s="1" t="s">
        <v>2781</v>
      </c>
      <c r="B3801" s="8" t="s">
        <v>41</v>
      </c>
      <c r="C3801" s="1" t="s">
        <v>124</v>
      </c>
      <c r="D3801" s="1" t="s">
        <v>173</v>
      </c>
      <c r="E3801" s="1" t="s">
        <v>55</v>
      </c>
      <c r="F3801" s="2">
        <v>0.21</v>
      </c>
      <c r="G3801" s="2">
        <v>0.16</v>
      </c>
      <c r="H3801" s="2">
        <v>0</v>
      </c>
      <c r="I3801" s="2">
        <v>0.05</v>
      </c>
      <c r="J3801" s="2">
        <v>0.42</v>
      </c>
      <c r="L3801"/>
      <c r="N3801"/>
    </row>
    <row r="3802" spans="1:14" x14ac:dyDescent="0.2">
      <c r="A3802" s="1" t="s">
        <v>2782</v>
      </c>
      <c r="B3802" s="8" t="s">
        <v>62</v>
      </c>
      <c r="C3802" s="1" t="s">
        <v>37</v>
      </c>
      <c r="D3802" s="1" t="s">
        <v>45</v>
      </c>
      <c r="E3802" s="1" t="s">
        <v>943</v>
      </c>
      <c r="F3802" s="2">
        <v>0.22</v>
      </c>
      <c r="G3802" s="2">
        <v>0.13</v>
      </c>
      <c r="H3802" s="2">
        <v>0.04</v>
      </c>
      <c r="I3802" s="2">
        <v>0.04</v>
      </c>
      <c r="J3802" s="2">
        <v>0.42</v>
      </c>
      <c r="L3802"/>
      <c r="N3802"/>
    </row>
    <row r="3803" spans="1:14" x14ac:dyDescent="0.2">
      <c r="A3803" s="1" t="s">
        <v>2021</v>
      </c>
      <c r="B3803" s="8" t="s">
        <v>126</v>
      </c>
      <c r="C3803" s="1" t="s">
        <v>25</v>
      </c>
      <c r="D3803" s="1" t="s">
        <v>12</v>
      </c>
      <c r="E3803" s="1" t="s">
        <v>59</v>
      </c>
      <c r="F3803" s="2">
        <v>0.33</v>
      </c>
      <c r="G3803" s="2">
        <v>0.08</v>
      </c>
      <c r="H3803" s="2">
        <v>0</v>
      </c>
      <c r="I3803" s="2">
        <v>0.01</v>
      </c>
      <c r="J3803" s="2">
        <v>0.42</v>
      </c>
      <c r="L3803"/>
      <c r="N3803"/>
    </row>
    <row r="3804" spans="1:14" x14ac:dyDescent="0.2">
      <c r="A3804" s="1" t="s">
        <v>1797</v>
      </c>
      <c r="B3804" s="8" t="s">
        <v>32</v>
      </c>
      <c r="C3804" s="1" t="s">
        <v>57</v>
      </c>
      <c r="D3804" s="1" t="s">
        <v>12</v>
      </c>
      <c r="E3804" s="1" t="s">
        <v>39</v>
      </c>
      <c r="F3804" s="2">
        <v>0.15</v>
      </c>
      <c r="G3804" s="2">
        <v>0.23</v>
      </c>
      <c r="H3804" s="2">
        <v>0</v>
      </c>
      <c r="I3804" s="2">
        <v>0.04</v>
      </c>
      <c r="J3804" s="2">
        <v>0.42</v>
      </c>
      <c r="L3804"/>
      <c r="N3804"/>
    </row>
    <row r="3805" spans="1:14" x14ac:dyDescent="0.2">
      <c r="A3805" s="1" t="s">
        <v>2783</v>
      </c>
      <c r="B3805" s="8" t="s">
        <v>49</v>
      </c>
      <c r="C3805" s="1" t="s">
        <v>42</v>
      </c>
      <c r="D3805" s="1" t="s">
        <v>1</v>
      </c>
      <c r="E3805" s="1" t="s">
        <v>13</v>
      </c>
      <c r="F3805" s="2">
        <v>0</v>
      </c>
      <c r="G3805" s="2">
        <v>0</v>
      </c>
      <c r="H3805" s="2">
        <v>0.41</v>
      </c>
      <c r="I3805" s="2">
        <v>0.01</v>
      </c>
      <c r="J3805" s="2">
        <v>0.42</v>
      </c>
      <c r="L3805"/>
      <c r="N3805"/>
    </row>
    <row r="3806" spans="1:14" x14ac:dyDescent="0.2">
      <c r="A3806" s="1" t="s">
        <v>2438</v>
      </c>
      <c r="B3806" s="8" t="s">
        <v>20</v>
      </c>
      <c r="C3806" s="1" t="s">
        <v>15</v>
      </c>
      <c r="D3806" s="1" t="s">
        <v>1</v>
      </c>
      <c r="E3806" s="1" t="s">
        <v>220</v>
      </c>
      <c r="F3806" s="2">
        <v>0.39</v>
      </c>
      <c r="G3806" s="2">
        <v>0</v>
      </c>
      <c r="H3806" s="2">
        <v>0</v>
      </c>
      <c r="I3806" s="2">
        <v>0.03</v>
      </c>
      <c r="J3806" s="2">
        <v>0.42</v>
      </c>
      <c r="L3806"/>
      <c r="N3806"/>
    </row>
    <row r="3807" spans="1:14" x14ac:dyDescent="0.2">
      <c r="A3807" s="1" t="s">
        <v>1173</v>
      </c>
      <c r="B3807" s="8" t="s">
        <v>10</v>
      </c>
      <c r="C3807" s="1" t="s">
        <v>29</v>
      </c>
      <c r="D3807" s="1" t="s">
        <v>58</v>
      </c>
      <c r="E3807" s="1" t="s">
        <v>99</v>
      </c>
      <c r="F3807" s="2">
        <v>0.34</v>
      </c>
      <c r="G3807" s="2">
        <v>0.04</v>
      </c>
      <c r="H3807" s="2">
        <v>0.01</v>
      </c>
      <c r="I3807" s="2">
        <v>0.04</v>
      </c>
      <c r="J3807" s="2">
        <v>0.42</v>
      </c>
      <c r="L3807"/>
      <c r="N3807"/>
    </row>
    <row r="3808" spans="1:14" x14ac:dyDescent="0.2">
      <c r="A3808" s="1" t="s">
        <v>2784</v>
      </c>
      <c r="B3808" s="8" t="s">
        <v>113</v>
      </c>
      <c r="C3808" s="1" t="s">
        <v>29</v>
      </c>
      <c r="D3808" s="1" t="s">
        <v>214</v>
      </c>
      <c r="E3808" s="1" t="s">
        <v>159</v>
      </c>
      <c r="F3808" s="2">
        <v>0.03</v>
      </c>
      <c r="G3808" s="2">
        <v>0.2</v>
      </c>
      <c r="H3808" s="2">
        <v>0.1</v>
      </c>
      <c r="I3808" s="2">
        <v>0.11</v>
      </c>
      <c r="J3808" s="2">
        <v>0.42</v>
      </c>
      <c r="L3808"/>
      <c r="N3808"/>
    </row>
    <row r="3809" spans="1:14" x14ac:dyDescent="0.2">
      <c r="A3809" s="1" t="s">
        <v>2785</v>
      </c>
      <c r="B3809" s="8" t="s">
        <v>41</v>
      </c>
      <c r="C3809" s="1" t="s">
        <v>124</v>
      </c>
      <c r="D3809" s="1" t="s">
        <v>12</v>
      </c>
      <c r="E3809" s="1" t="s">
        <v>498</v>
      </c>
      <c r="F3809" s="2">
        <v>0.21</v>
      </c>
      <c r="G3809" s="2">
        <v>0.16</v>
      </c>
      <c r="H3809" s="2">
        <v>0</v>
      </c>
      <c r="I3809" s="2">
        <v>0.05</v>
      </c>
      <c r="J3809" s="2">
        <v>0.42</v>
      </c>
      <c r="L3809"/>
      <c r="N3809"/>
    </row>
    <row r="3810" spans="1:14" x14ac:dyDescent="0.2">
      <c r="A3810" s="1" t="s">
        <v>2786</v>
      </c>
      <c r="B3810" s="8" t="s">
        <v>186</v>
      </c>
      <c r="C3810" s="1" t="s">
        <v>124</v>
      </c>
      <c r="D3810" s="1" t="s">
        <v>12</v>
      </c>
      <c r="E3810" s="1" t="s">
        <v>854</v>
      </c>
      <c r="F3810" s="2">
        <v>0.23</v>
      </c>
      <c r="G3810" s="2">
        <v>0.16</v>
      </c>
      <c r="H3810" s="2">
        <v>0</v>
      </c>
      <c r="I3810" s="2">
        <v>0.03</v>
      </c>
      <c r="J3810" s="2">
        <v>0.42</v>
      </c>
      <c r="L3810"/>
      <c r="N3810"/>
    </row>
    <row r="3811" spans="1:14" x14ac:dyDescent="0.2">
      <c r="A3811" s="1" t="s">
        <v>2787</v>
      </c>
      <c r="B3811" s="8" t="s">
        <v>559</v>
      </c>
      <c r="C3811" s="1" t="s">
        <v>67</v>
      </c>
      <c r="D3811" s="1" t="s">
        <v>45</v>
      </c>
      <c r="E3811" s="1" t="s">
        <v>892</v>
      </c>
      <c r="F3811" s="2">
        <v>0.22</v>
      </c>
      <c r="G3811" s="2">
        <v>0.01</v>
      </c>
      <c r="H3811" s="2">
        <v>0.16</v>
      </c>
      <c r="I3811" s="2">
        <v>0.03</v>
      </c>
      <c r="J3811" s="2">
        <v>0.42</v>
      </c>
      <c r="L3811"/>
      <c r="N3811"/>
    </row>
    <row r="3812" spans="1:14" x14ac:dyDescent="0.2">
      <c r="A3812" s="1" t="s">
        <v>2249</v>
      </c>
      <c r="B3812" s="8" t="s">
        <v>20</v>
      </c>
      <c r="C3812" s="1" t="s">
        <v>33</v>
      </c>
      <c r="D3812" s="1" t="s">
        <v>38</v>
      </c>
      <c r="E3812" s="1" t="s">
        <v>99</v>
      </c>
      <c r="F3812" s="2">
        <v>0.2</v>
      </c>
      <c r="G3812" s="2">
        <v>0.19</v>
      </c>
      <c r="H3812" s="2">
        <v>0</v>
      </c>
      <c r="I3812" s="2">
        <v>0.04</v>
      </c>
      <c r="J3812" s="2">
        <v>0.42</v>
      </c>
      <c r="L3812"/>
      <c r="N3812"/>
    </row>
    <row r="3813" spans="1:14" x14ac:dyDescent="0.2">
      <c r="A3813" s="1" t="s">
        <v>2788</v>
      </c>
      <c r="B3813" s="8" t="s">
        <v>20</v>
      </c>
      <c r="C3813" s="1" t="s">
        <v>11</v>
      </c>
      <c r="D3813" s="1" t="s">
        <v>26</v>
      </c>
      <c r="E3813" s="1" t="s">
        <v>86</v>
      </c>
      <c r="F3813" s="2">
        <v>0.38</v>
      </c>
      <c r="G3813" s="2">
        <v>0.01</v>
      </c>
      <c r="H3813" s="2">
        <v>0</v>
      </c>
      <c r="I3813" s="2">
        <v>0.03</v>
      </c>
      <c r="J3813" s="2">
        <v>0.42</v>
      </c>
      <c r="L3813"/>
      <c r="N3813"/>
    </row>
    <row r="3814" spans="1:14" x14ac:dyDescent="0.2">
      <c r="A3814" s="1" t="s">
        <v>2789</v>
      </c>
      <c r="B3814" s="8" t="s">
        <v>20</v>
      </c>
      <c r="C3814" s="1" t="s">
        <v>18</v>
      </c>
      <c r="D3814" s="1" t="s">
        <v>38</v>
      </c>
      <c r="E3814" s="1" t="s">
        <v>319</v>
      </c>
      <c r="F3814" s="2">
        <v>0.42</v>
      </c>
      <c r="G3814" s="2">
        <v>0</v>
      </c>
      <c r="H3814" s="2">
        <v>0</v>
      </c>
      <c r="I3814" s="2">
        <v>0</v>
      </c>
      <c r="J3814" s="2">
        <v>0.42</v>
      </c>
      <c r="L3814"/>
      <c r="N3814"/>
    </row>
    <row r="3815" spans="1:14" x14ac:dyDescent="0.2">
      <c r="A3815" s="1" t="s">
        <v>1171</v>
      </c>
      <c r="B3815" s="8" t="s">
        <v>186</v>
      </c>
      <c r="C3815" s="1" t="s">
        <v>54</v>
      </c>
      <c r="D3815" s="1" t="s">
        <v>16</v>
      </c>
      <c r="E3815" s="1" t="s">
        <v>99</v>
      </c>
      <c r="F3815" s="2">
        <v>0.23</v>
      </c>
      <c r="G3815" s="2">
        <v>0.16</v>
      </c>
      <c r="H3815" s="2">
        <v>0</v>
      </c>
      <c r="I3815" s="2">
        <v>0.03</v>
      </c>
      <c r="J3815" s="2">
        <v>0.42</v>
      </c>
      <c r="L3815"/>
      <c r="N3815"/>
    </row>
    <row r="3816" spans="1:14" x14ac:dyDescent="0.2">
      <c r="A3816" s="1" t="s">
        <v>1522</v>
      </c>
      <c r="B3816" s="8" t="s">
        <v>102</v>
      </c>
      <c r="C3816" s="1" t="s">
        <v>42</v>
      </c>
      <c r="D3816" s="1" t="s">
        <v>12</v>
      </c>
      <c r="E3816" s="1" t="s">
        <v>838</v>
      </c>
      <c r="F3816" s="2">
        <v>0.32</v>
      </c>
      <c r="G3816" s="2">
        <v>0.09</v>
      </c>
      <c r="H3816" s="2">
        <v>0</v>
      </c>
      <c r="I3816" s="2">
        <v>0.02</v>
      </c>
      <c r="J3816" s="2">
        <v>0.42</v>
      </c>
      <c r="L3816"/>
      <c r="N3816"/>
    </row>
    <row r="3817" spans="1:14" x14ac:dyDescent="0.2">
      <c r="A3817" s="1" t="s">
        <v>2790</v>
      </c>
      <c r="B3817" s="8" t="s">
        <v>49</v>
      </c>
      <c r="C3817" s="1" t="s">
        <v>25</v>
      </c>
      <c r="D3817" s="1" t="s">
        <v>22</v>
      </c>
      <c r="E3817" s="1" t="s">
        <v>159</v>
      </c>
      <c r="F3817" s="2">
        <v>0.3</v>
      </c>
      <c r="G3817" s="2">
        <v>0.11</v>
      </c>
      <c r="H3817" s="2">
        <v>0</v>
      </c>
      <c r="I3817" s="2">
        <v>0.01</v>
      </c>
      <c r="J3817" s="2">
        <v>0.42</v>
      </c>
      <c r="L3817"/>
      <c r="N3817"/>
    </row>
    <row r="3818" spans="1:14" x14ac:dyDescent="0.2">
      <c r="A3818" s="1" t="s">
        <v>2791</v>
      </c>
      <c r="B3818" s="8" t="s">
        <v>41</v>
      </c>
      <c r="C3818" s="1" t="s">
        <v>124</v>
      </c>
      <c r="D3818" s="1" t="s">
        <v>16</v>
      </c>
      <c r="E3818" s="1" t="s">
        <v>319</v>
      </c>
      <c r="F3818" s="2">
        <v>0.21</v>
      </c>
      <c r="G3818" s="2">
        <v>0.16</v>
      </c>
      <c r="H3818" s="2">
        <v>0</v>
      </c>
      <c r="I3818" s="2">
        <v>0.05</v>
      </c>
      <c r="J3818" s="2">
        <v>0.42</v>
      </c>
      <c r="L3818"/>
      <c r="N3818"/>
    </row>
    <row r="3819" spans="1:14" x14ac:dyDescent="0.2">
      <c r="A3819" s="1" t="s">
        <v>2792</v>
      </c>
      <c r="B3819" s="8" t="s">
        <v>41</v>
      </c>
      <c r="C3819" s="1" t="s">
        <v>29</v>
      </c>
      <c r="D3819" s="1" t="s">
        <v>38</v>
      </c>
      <c r="E3819" s="1" t="s">
        <v>319</v>
      </c>
      <c r="F3819" s="2">
        <v>0.21</v>
      </c>
      <c r="G3819" s="2">
        <v>0.16</v>
      </c>
      <c r="H3819" s="2">
        <v>0</v>
      </c>
      <c r="I3819" s="2">
        <v>0.05</v>
      </c>
      <c r="J3819" s="2">
        <v>0.42</v>
      </c>
      <c r="L3819"/>
      <c r="N3819"/>
    </row>
    <row r="3820" spans="1:14" x14ac:dyDescent="0.2">
      <c r="A3820" s="1" t="s">
        <v>2793</v>
      </c>
      <c r="B3820" s="8" t="s">
        <v>41</v>
      </c>
      <c r="C3820" s="1" t="s">
        <v>47</v>
      </c>
      <c r="D3820" s="1" t="s">
        <v>38</v>
      </c>
      <c r="E3820" s="1" t="s">
        <v>218</v>
      </c>
      <c r="F3820" s="2">
        <v>0.21</v>
      </c>
      <c r="G3820" s="2">
        <v>0.16</v>
      </c>
      <c r="H3820" s="2">
        <v>0</v>
      </c>
      <c r="I3820" s="2">
        <v>0.05</v>
      </c>
      <c r="J3820" s="2">
        <v>0.42</v>
      </c>
      <c r="L3820"/>
      <c r="N3820"/>
    </row>
    <row r="3821" spans="1:14" x14ac:dyDescent="0.2">
      <c r="A3821" s="1" t="s">
        <v>2794</v>
      </c>
      <c r="B3821" s="8" t="s">
        <v>10</v>
      </c>
      <c r="C3821" s="1" t="s">
        <v>29</v>
      </c>
      <c r="D3821" s="1" t="s">
        <v>1</v>
      </c>
      <c r="E3821" s="1" t="s">
        <v>109</v>
      </c>
      <c r="F3821" s="2">
        <v>0.33</v>
      </c>
      <c r="G3821" s="2">
        <v>0.03</v>
      </c>
      <c r="H3821" s="2">
        <v>0.04</v>
      </c>
      <c r="I3821" s="2">
        <v>0.03</v>
      </c>
      <c r="J3821" s="2">
        <v>0.42</v>
      </c>
      <c r="L3821"/>
      <c r="N3821"/>
    </row>
    <row r="3822" spans="1:14" x14ac:dyDescent="0.2">
      <c r="A3822" s="1" t="s">
        <v>2795</v>
      </c>
      <c r="B3822" s="8" t="s">
        <v>41</v>
      </c>
      <c r="C3822" s="1" t="s">
        <v>42</v>
      </c>
      <c r="D3822" s="1" t="s">
        <v>16</v>
      </c>
      <c r="E3822" s="1" t="s">
        <v>1163</v>
      </c>
      <c r="F3822" s="2">
        <v>0.35</v>
      </c>
      <c r="G3822" s="2">
        <v>0.01</v>
      </c>
      <c r="H3822" s="2">
        <v>0</v>
      </c>
      <c r="I3822" s="2">
        <v>0.06</v>
      </c>
      <c r="J3822" s="2">
        <v>0.42</v>
      </c>
      <c r="L3822"/>
      <c r="N3822"/>
    </row>
    <row r="3823" spans="1:14" x14ac:dyDescent="0.2">
      <c r="A3823" s="1" t="s">
        <v>2022</v>
      </c>
      <c r="B3823" s="8" t="s">
        <v>32</v>
      </c>
      <c r="C3823" s="1" t="s">
        <v>33</v>
      </c>
      <c r="D3823" s="1" t="s">
        <v>58</v>
      </c>
      <c r="E3823" s="1" t="s">
        <v>109</v>
      </c>
      <c r="F3823" s="2">
        <v>0.19</v>
      </c>
      <c r="G3823" s="2">
        <v>0.17</v>
      </c>
      <c r="H3823" s="2">
        <v>0.03</v>
      </c>
      <c r="I3823" s="2">
        <v>0.04</v>
      </c>
      <c r="J3823" s="2">
        <v>0.42</v>
      </c>
      <c r="L3823"/>
      <c r="N3823"/>
    </row>
    <row r="3824" spans="1:14" x14ac:dyDescent="0.2">
      <c r="A3824" s="1" t="s">
        <v>2796</v>
      </c>
      <c r="B3824" s="8" t="s">
        <v>49</v>
      </c>
      <c r="C3824" s="1" t="s">
        <v>42</v>
      </c>
      <c r="D3824" s="1" t="s">
        <v>38</v>
      </c>
      <c r="E3824" s="1" t="s">
        <v>86</v>
      </c>
      <c r="F3824" s="2">
        <v>0.3</v>
      </c>
      <c r="G3824" s="2">
        <v>0.11</v>
      </c>
      <c r="H3824" s="2">
        <v>0</v>
      </c>
      <c r="I3824" s="2">
        <v>0.01</v>
      </c>
      <c r="J3824" s="2">
        <v>0.42</v>
      </c>
      <c r="L3824"/>
      <c r="N3824"/>
    </row>
    <row r="3825" spans="1:14" x14ac:dyDescent="0.2">
      <c r="A3825" s="1" t="s">
        <v>2797</v>
      </c>
      <c r="B3825" s="8" t="s">
        <v>20</v>
      </c>
      <c r="C3825" s="1" t="s">
        <v>18</v>
      </c>
      <c r="D3825" s="1" t="s">
        <v>71</v>
      </c>
      <c r="E3825" s="1" t="s">
        <v>319</v>
      </c>
      <c r="F3825" s="2">
        <v>0.37</v>
      </c>
      <c r="G3825" s="2">
        <v>0.02</v>
      </c>
      <c r="H3825" s="2">
        <v>0</v>
      </c>
      <c r="I3825" s="2">
        <v>0.03</v>
      </c>
      <c r="J3825" s="2">
        <v>0.42</v>
      </c>
      <c r="L3825"/>
      <c r="N3825"/>
    </row>
    <row r="3826" spans="1:14" x14ac:dyDescent="0.2">
      <c r="A3826" s="1" t="s">
        <v>1990</v>
      </c>
      <c r="B3826" s="8" t="s">
        <v>49</v>
      </c>
      <c r="C3826" s="1" t="s">
        <v>42</v>
      </c>
      <c r="D3826" s="1" t="s">
        <v>1</v>
      </c>
      <c r="E3826" s="1" t="s">
        <v>59</v>
      </c>
      <c r="F3826" s="2">
        <v>0.3</v>
      </c>
      <c r="G3826" s="2">
        <v>0.11</v>
      </c>
      <c r="H3826" s="2">
        <v>0</v>
      </c>
      <c r="I3826" s="2">
        <v>0.01</v>
      </c>
      <c r="J3826" s="2">
        <v>0.42</v>
      </c>
      <c r="L3826"/>
      <c r="N3826"/>
    </row>
    <row r="3827" spans="1:14" x14ac:dyDescent="0.2">
      <c r="A3827" s="1" t="s">
        <v>1973</v>
      </c>
      <c r="B3827" s="8" t="s">
        <v>113</v>
      </c>
      <c r="C3827" s="1" t="s">
        <v>25</v>
      </c>
      <c r="D3827" s="1" t="s">
        <v>12</v>
      </c>
      <c r="E3827" s="1" t="s">
        <v>99</v>
      </c>
      <c r="F3827" s="2">
        <v>0.39</v>
      </c>
      <c r="G3827" s="2">
        <v>0</v>
      </c>
      <c r="H3827" s="2">
        <v>0</v>
      </c>
      <c r="I3827" s="2">
        <v>0.03</v>
      </c>
      <c r="J3827" s="2">
        <v>0.42</v>
      </c>
      <c r="L3827"/>
      <c r="N3827"/>
    </row>
    <row r="3828" spans="1:14" x14ac:dyDescent="0.2">
      <c r="A3828" s="1" t="s">
        <v>2798</v>
      </c>
      <c r="B3828" s="8" t="s">
        <v>20</v>
      </c>
      <c r="C3828" s="1" t="s">
        <v>29</v>
      </c>
      <c r="D3828" s="1" t="s">
        <v>22</v>
      </c>
      <c r="E3828" s="1" t="s">
        <v>2799</v>
      </c>
      <c r="F3828" s="2">
        <v>0.39</v>
      </c>
      <c r="G3828" s="2">
        <v>0</v>
      </c>
      <c r="H3828" s="2">
        <v>0</v>
      </c>
      <c r="I3828" s="2">
        <v>0.03</v>
      </c>
      <c r="J3828" s="2">
        <v>0.42</v>
      </c>
      <c r="L3828"/>
      <c r="N3828"/>
    </row>
    <row r="3829" spans="1:14" x14ac:dyDescent="0.2">
      <c r="A3829" s="1" t="s">
        <v>2800</v>
      </c>
      <c r="B3829" s="8" t="s">
        <v>113</v>
      </c>
      <c r="C3829" s="1" t="s">
        <v>15</v>
      </c>
      <c r="D3829" s="1" t="s">
        <v>71</v>
      </c>
      <c r="E3829" s="1" t="s">
        <v>251</v>
      </c>
      <c r="F3829" s="2">
        <v>0</v>
      </c>
      <c r="G3829" s="2">
        <v>0</v>
      </c>
      <c r="H3829" s="2">
        <v>0.42</v>
      </c>
      <c r="I3829" s="2">
        <v>0</v>
      </c>
      <c r="J3829" s="2">
        <v>0.42</v>
      </c>
      <c r="L3829"/>
      <c r="N3829"/>
    </row>
    <row r="3830" spans="1:14" x14ac:dyDescent="0.2">
      <c r="A3830" s="1" t="s">
        <v>1008</v>
      </c>
      <c r="B3830" s="8" t="s">
        <v>102</v>
      </c>
      <c r="C3830" s="1" t="s">
        <v>47</v>
      </c>
      <c r="D3830" s="1" t="s">
        <v>16</v>
      </c>
      <c r="E3830" s="1" t="s">
        <v>218</v>
      </c>
      <c r="F3830" s="2">
        <v>0.35</v>
      </c>
      <c r="G3830" s="2">
        <v>0.05</v>
      </c>
      <c r="H3830" s="2">
        <v>0</v>
      </c>
      <c r="I3830" s="2">
        <v>0.02</v>
      </c>
      <c r="J3830" s="2">
        <v>0.42</v>
      </c>
      <c r="L3830"/>
      <c r="N3830"/>
    </row>
    <row r="3831" spans="1:14" x14ac:dyDescent="0.2">
      <c r="A3831" s="1" t="s">
        <v>2801</v>
      </c>
      <c r="B3831" s="8" t="s">
        <v>41</v>
      </c>
      <c r="C3831" s="1" t="s">
        <v>42</v>
      </c>
      <c r="D3831" s="1" t="s">
        <v>12</v>
      </c>
      <c r="E3831" s="1" t="s">
        <v>159</v>
      </c>
      <c r="F3831" s="2">
        <v>0</v>
      </c>
      <c r="G3831" s="2">
        <v>0</v>
      </c>
      <c r="H3831" s="2">
        <v>0.42</v>
      </c>
      <c r="I3831" s="2">
        <v>0</v>
      </c>
      <c r="J3831" s="2">
        <v>0.42</v>
      </c>
      <c r="L3831"/>
      <c r="N3831"/>
    </row>
    <row r="3832" spans="1:14" x14ac:dyDescent="0.2">
      <c r="A3832" s="1" t="s">
        <v>2802</v>
      </c>
      <c r="B3832" s="8" t="s">
        <v>20</v>
      </c>
      <c r="C3832" s="1" t="s">
        <v>33</v>
      </c>
      <c r="D3832" s="1" t="s">
        <v>173</v>
      </c>
      <c r="E3832" s="1" t="s">
        <v>178</v>
      </c>
      <c r="F3832" s="2">
        <v>0.2</v>
      </c>
      <c r="G3832" s="2">
        <v>0.08</v>
      </c>
      <c r="H3832" s="2">
        <v>0.12</v>
      </c>
      <c r="I3832" s="2">
        <v>0.03</v>
      </c>
      <c r="J3832" s="2">
        <v>0.42</v>
      </c>
      <c r="L3832"/>
      <c r="N3832"/>
    </row>
    <row r="3833" spans="1:14" x14ac:dyDescent="0.2">
      <c r="A3833" s="1" t="s">
        <v>2803</v>
      </c>
      <c r="B3833" s="8" t="s">
        <v>41</v>
      </c>
      <c r="C3833" s="1" t="s">
        <v>124</v>
      </c>
      <c r="D3833" s="1" t="s">
        <v>38</v>
      </c>
      <c r="E3833" s="1" t="s">
        <v>319</v>
      </c>
      <c r="F3833" s="2">
        <v>0.21</v>
      </c>
      <c r="G3833" s="2">
        <v>0.16</v>
      </c>
      <c r="H3833" s="2">
        <v>0</v>
      </c>
      <c r="I3833" s="2">
        <v>0.05</v>
      </c>
      <c r="J3833" s="2">
        <v>0.42</v>
      </c>
      <c r="L3833"/>
      <c r="N3833"/>
    </row>
    <row r="3834" spans="1:14" x14ac:dyDescent="0.2">
      <c r="A3834" s="1" t="s">
        <v>2105</v>
      </c>
      <c r="B3834" s="8" t="s">
        <v>342</v>
      </c>
      <c r="C3834" s="1" t="s">
        <v>151</v>
      </c>
      <c r="D3834" s="1" t="s">
        <v>12</v>
      </c>
      <c r="E3834" s="1" t="s">
        <v>501</v>
      </c>
      <c r="F3834" s="2">
        <v>0.34</v>
      </c>
      <c r="G3834" s="2">
        <v>7.0000000000000007E-2</v>
      </c>
      <c r="H3834" s="2">
        <v>0</v>
      </c>
      <c r="I3834" s="2">
        <v>0</v>
      </c>
      <c r="J3834" s="2">
        <v>0.42</v>
      </c>
      <c r="L3834"/>
      <c r="N3834"/>
    </row>
    <row r="3835" spans="1:14" x14ac:dyDescent="0.2">
      <c r="A3835" s="1" t="s">
        <v>2804</v>
      </c>
      <c r="B3835" s="8" t="s">
        <v>342</v>
      </c>
      <c r="C3835" s="1" t="s">
        <v>54</v>
      </c>
      <c r="D3835" s="1" t="s">
        <v>52</v>
      </c>
      <c r="E3835" s="1" t="s">
        <v>13</v>
      </c>
      <c r="F3835" s="2">
        <v>0.34</v>
      </c>
      <c r="G3835" s="2">
        <v>7.0000000000000007E-2</v>
      </c>
      <c r="H3835" s="2">
        <v>0</v>
      </c>
      <c r="I3835" s="2">
        <v>0</v>
      </c>
      <c r="J3835" s="2">
        <v>0.42</v>
      </c>
      <c r="L3835"/>
      <c r="N3835"/>
    </row>
    <row r="3836" spans="1:14" x14ac:dyDescent="0.2">
      <c r="A3836" s="1" t="s">
        <v>2805</v>
      </c>
      <c r="B3836" s="8" t="s">
        <v>342</v>
      </c>
      <c r="C3836" s="1" t="s">
        <v>151</v>
      </c>
      <c r="D3836" s="1" t="s">
        <v>58</v>
      </c>
      <c r="E3836" s="1" t="s">
        <v>2140</v>
      </c>
      <c r="F3836" s="2">
        <v>0.34</v>
      </c>
      <c r="G3836" s="2">
        <v>7.0000000000000007E-2</v>
      </c>
      <c r="H3836" s="2">
        <v>0</v>
      </c>
      <c r="I3836" s="2">
        <v>0</v>
      </c>
      <c r="J3836" s="2">
        <v>0.42</v>
      </c>
      <c r="L3836"/>
      <c r="N3836"/>
    </row>
    <row r="3837" spans="1:14" x14ac:dyDescent="0.2">
      <c r="A3837" s="1" t="s">
        <v>544</v>
      </c>
      <c r="B3837" s="8" t="s">
        <v>126</v>
      </c>
      <c r="C3837" s="1" t="s">
        <v>42</v>
      </c>
      <c r="D3837" s="1" t="s">
        <v>58</v>
      </c>
      <c r="E3837" s="1" t="s">
        <v>99</v>
      </c>
      <c r="F3837" s="2">
        <v>0.32</v>
      </c>
      <c r="G3837" s="2">
        <v>0.08</v>
      </c>
      <c r="H3837" s="2">
        <v>0</v>
      </c>
      <c r="I3837" s="2">
        <v>0.01</v>
      </c>
      <c r="J3837" s="2">
        <v>0.42</v>
      </c>
      <c r="L3837"/>
      <c r="N3837"/>
    </row>
    <row r="3838" spans="1:14" x14ac:dyDescent="0.2">
      <c r="A3838" s="1" t="s">
        <v>2806</v>
      </c>
      <c r="B3838" s="8" t="s">
        <v>36</v>
      </c>
      <c r="C3838" s="1" t="s">
        <v>33</v>
      </c>
      <c r="D3838" s="1" t="s">
        <v>22</v>
      </c>
      <c r="E3838" s="1" t="s">
        <v>363</v>
      </c>
      <c r="F3838" s="2">
        <v>0.19</v>
      </c>
      <c r="G3838" s="2">
        <v>0.16</v>
      </c>
      <c r="H3838" s="2">
        <v>0</v>
      </c>
      <c r="I3838" s="2">
        <v>7.0000000000000007E-2</v>
      </c>
      <c r="J3838" s="2">
        <v>0.42</v>
      </c>
      <c r="L3838"/>
      <c r="N3838"/>
    </row>
    <row r="3839" spans="1:14" x14ac:dyDescent="0.2">
      <c r="A3839" s="1" t="s">
        <v>2807</v>
      </c>
      <c r="B3839" s="8" t="s">
        <v>64</v>
      </c>
      <c r="C3839" s="1" t="s">
        <v>65</v>
      </c>
      <c r="D3839" s="1" t="s">
        <v>38</v>
      </c>
      <c r="E3839" s="1" t="s">
        <v>97</v>
      </c>
      <c r="F3839" s="2">
        <v>0.09</v>
      </c>
      <c r="G3839" s="2">
        <v>0.25</v>
      </c>
      <c r="H3839" s="2">
        <v>0.02</v>
      </c>
      <c r="I3839" s="2">
        <v>0.06</v>
      </c>
      <c r="J3839" s="2">
        <v>0.42</v>
      </c>
      <c r="L3839"/>
      <c r="N3839"/>
    </row>
    <row r="3840" spans="1:14" x14ac:dyDescent="0.2">
      <c r="A3840" s="1" t="s">
        <v>1847</v>
      </c>
      <c r="B3840" s="8" t="s">
        <v>41</v>
      </c>
      <c r="C3840" s="1" t="s">
        <v>15</v>
      </c>
      <c r="D3840" s="1" t="s">
        <v>12</v>
      </c>
      <c r="E3840" s="1" t="s">
        <v>55</v>
      </c>
      <c r="F3840" s="2">
        <v>0.35</v>
      </c>
      <c r="G3840" s="2">
        <v>0.01</v>
      </c>
      <c r="H3840" s="2">
        <v>0</v>
      </c>
      <c r="I3840" s="2">
        <v>0.06</v>
      </c>
      <c r="J3840" s="2">
        <v>0.42</v>
      </c>
      <c r="L3840"/>
      <c r="N3840"/>
    </row>
    <row r="3841" spans="1:14" x14ac:dyDescent="0.2">
      <c r="A3841" s="1" t="s">
        <v>1213</v>
      </c>
      <c r="B3841" s="8" t="s">
        <v>121</v>
      </c>
      <c r="C3841" s="1" t="s">
        <v>75</v>
      </c>
      <c r="D3841" s="1" t="s">
        <v>38</v>
      </c>
      <c r="E3841" s="1" t="s">
        <v>369</v>
      </c>
      <c r="F3841" s="2">
        <v>0.24</v>
      </c>
      <c r="G3841" s="2">
        <v>0.15</v>
      </c>
      <c r="H3841" s="2">
        <v>0</v>
      </c>
      <c r="I3841" s="2">
        <v>0.03</v>
      </c>
      <c r="J3841" s="2">
        <v>0.42</v>
      </c>
      <c r="L3841"/>
      <c r="N3841"/>
    </row>
    <row r="3842" spans="1:14" x14ac:dyDescent="0.2">
      <c r="A3842" s="1" t="s">
        <v>2808</v>
      </c>
      <c r="B3842" s="8" t="s">
        <v>102</v>
      </c>
      <c r="C3842" s="1" t="s">
        <v>42</v>
      </c>
      <c r="D3842" s="1" t="s">
        <v>26</v>
      </c>
      <c r="E3842" s="1" t="s">
        <v>159</v>
      </c>
      <c r="F3842" s="2">
        <v>0.32</v>
      </c>
      <c r="G3842" s="2">
        <v>0.09</v>
      </c>
      <c r="H3842" s="2">
        <v>0</v>
      </c>
      <c r="I3842" s="2">
        <v>0.02</v>
      </c>
      <c r="J3842" s="2">
        <v>0.42</v>
      </c>
      <c r="L3842"/>
      <c r="N3842"/>
    </row>
    <row r="3843" spans="1:14" x14ac:dyDescent="0.2">
      <c r="A3843" s="1" t="s">
        <v>2120</v>
      </c>
      <c r="B3843" s="8" t="s">
        <v>126</v>
      </c>
      <c r="C3843" s="1" t="s">
        <v>42</v>
      </c>
      <c r="D3843" s="1" t="s">
        <v>1</v>
      </c>
      <c r="E3843" s="1" t="s">
        <v>178</v>
      </c>
      <c r="F3843" s="2">
        <v>0.32</v>
      </c>
      <c r="G3843" s="2">
        <v>0.08</v>
      </c>
      <c r="H3843" s="2">
        <v>0</v>
      </c>
      <c r="I3843" s="2">
        <v>0.01</v>
      </c>
      <c r="J3843" s="2">
        <v>0.42</v>
      </c>
      <c r="L3843"/>
      <c r="N3843"/>
    </row>
    <row r="3844" spans="1:14" x14ac:dyDescent="0.2">
      <c r="A3844" s="1" t="s">
        <v>1562</v>
      </c>
      <c r="B3844" s="8" t="s">
        <v>32</v>
      </c>
      <c r="C3844" s="1" t="s">
        <v>11</v>
      </c>
      <c r="D3844" s="1" t="s">
        <v>26</v>
      </c>
      <c r="E3844" s="1" t="s">
        <v>86</v>
      </c>
      <c r="F3844" s="2">
        <v>0.36</v>
      </c>
      <c r="G3844" s="2">
        <v>0.03</v>
      </c>
      <c r="H3844" s="2">
        <v>0</v>
      </c>
      <c r="I3844" s="2">
        <v>0.03</v>
      </c>
      <c r="J3844" s="2">
        <v>0.42</v>
      </c>
      <c r="L3844"/>
      <c r="N3844"/>
    </row>
    <row r="3845" spans="1:14" x14ac:dyDescent="0.2">
      <c r="A3845" s="1" t="s">
        <v>2809</v>
      </c>
      <c r="B3845" s="8" t="s">
        <v>49</v>
      </c>
      <c r="C3845" s="1" t="s">
        <v>42</v>
      </c>
      <c r="D3845" s="1" t="s">
        <v>22</v>
      </c>
      <c r="E3845" s="1" t="s">
        <v>191</v>
      </c>
      <c r="F3845" s="2">
        <v>0.3</v>
      </c>
      <c r="G3845" s="2">
        <v>0.11</v>
      </c>
      <c r="H3845" s="2">
        <v>0</v>
      </c>
      <c r="I3845" s="2">
        <v>0.01</v>
      </c>
      <c r="J3845" s="2">
        <v>0.42</v>
      </c>
      <c r="L3845"/>
      <c r="N3845"/>
    </row>
    <row r="3846" spans="1:14" x14ac:dyDescent="0.2">
      <c r="A3846" s="1" t="s">
        <v>2810</v>
      </c>
      <c r="B3846" s="8" t="s">
        <v>41</v>
      </c>
      <c r="C3846" s="1" t="s">
        <v>15</v>
      </c>
      <c r="D3846" s="1" t="s">
        <v>12</v>
      </c>
      <c r="E3846" s="1" t="s">
        <v>59</v>
      </c>
      <c r="F3846" s="2">
        <v>0.21</v>
      </c>
      <c r="G3846" s="2">
        <v>0.16</v>
      </c>
      <c r="H3846" s="2">
        <v>0</v>
      </c>
      <c r="I3846" s="2">
        <v>0.05</v>
      </c>
      <c r="J3846" s="2">
        <v>0.42</v>
      </c>
      <c r="L3846"/>
      <c r="N3846"/>
    </row>
    <row r="3847" spans="1:14" x14ac:dyDescent="0.2">
      <c r="A3847" s="1" t="s">
        <v>2811</v>
      </c>
      <c r="B3847" s="8" t="s">
        <v>20</v>
      </c>
      <c r="C3847" s="1" t="s">
        <v>33</v>
      </c>
      <c r="D3847" s="1" t="s">
        <v>22</v>
      </c>
      <c r="E3847" s="1" t="s">
        <v>251</v>
      </c>
      <c r="F3847" s="2">
        <v>0</v>
      </c>
      <c r="G3847" s="2">
        <v>0</v>
      </c>
      <c r="H3847" s="2">
        <v>0.42</v>
      </c>
      <c r="I3847" s="2">
        <v>0</v>
      </c>
      <c r="J3847" s="2">
        <v>0.42</v>
      </c>
      <c r="L3847"/>
      <c r="N3847"/>
    </row>
    <row r="3848" spans="1:14" x14ac:dyDescent="0.2">
      <c r="A3848" s="1" t="s">
        <v>1953</v>
      </c>
      <c r="B3848" s="8" t="s">
        <v>126</v>
      </c>
      <c r="C3848" s="1" t="s">
        <v>25</v>
      </c>
      <c r="D3848" s="1" t="s">
        <v>38</v>
      </c>
      <c r="E3848" s="1" t="s">
        <v>99</v>
      </c>
      <c r="F3848" s="2">
        <v>0.32</v>
      </c>
      <c r="G3848" s="2">
        <v>0.08</v>
      </c>
      <c r="H3848" s="2">
        <v>0</v>
      </c>
      <c r="I3848" s="2">
        <v>0.01</v>
      </c>
      <c r="J3848" s="2">
        <v>0.42</v>
      </c>
      <c r="L3848"/>
      <c r="N3848"/>
    </row>
    <row r="3849" spans="1:14" x14ac:dyDescent="0.2">
      <c r="A3849" s="1" t="s">
        <v>2812</v>
      </c>
      <c r="B3849" s="8" t="s">
        <v>10</v>
      </c>
      <c r="C3849" s="1" t="s">
        <v>18</v>
      </c>
      <c r="D3849" s="1" t="s">
        <v>173</v>
      </c>
      <c r="E3849" s="1" t="s">
        <v>2704</v>
      </c>
      <c r="F3849" s="2">
        <v>0.39</v>
      </c>
      <c r="G3849" s="2">
        <v>0</v>
      </c>
      <c r="H3849" s="2">
        <v>0</v>
      </c>
      <c r="I3849" s="2">
        <v>0.03</v>
      </c>
      <c r="J3849" s="2">
        <v>0.42</v>
      </c>
      <c r="L3849"/>
      <c r="N3849"/>
    </row>
    <row r="3850" spans="1:14" x14ac:dyDescent="0.2">
      <c r="A3850" s="1" t="s">
        <v>2646</v>
      </c>
      <c r="B3850" s="8" t="s">
        <v>41</v>
      </c>
      <c r="C3850" s="1" t="s">
        <v>29</v>
      </c>
      <c r="D3850" s="1" t="s">
        <v>214</v>
      </c>
      <c r="E3850" s="1" t="s">
        <v>168</v>
      </c>
      <c r="F3850" s="2">
        <v>0.2</v>
      </c>
      <c r="G3850" s="2">
        <v>0.16</v>
      </c>
      <c r="H3850" s="2">
        <v>0</v>
      </c>
      <c r="I3850" s="2">
        <v>0.05</v>
      </c>
      <c r="J3850" s="2">
        <v>0.42</v>
      </c>
      <c r="L3850"/>
      <c r="N3850"/>
    </row>
    <row r="3851" spans="1:14" x14ac:dyDescent="0.2">
      <c r="A3851" s="1" t="s">
        <v>2813</v>
      </c>
      <c r="B3851" s="8" t="s">
        <v>20</v>
      </c>
      <c r="C3851" s="1" t="s">
        <v>18</v>
      </c>
      <c r="D3851" s="1" t="s">
        <v>26</v>
      </c>
      <c r="E3851" s="1" t="s">
        <v>86</v>
      </c>
      <c r="F3851" s="2">
        <v>0.35</v>
      </c>
      <c r="G3851" s="2">
        <v>0.03</v>
      </c>
      <c r="H3851" s="2">
        <v>0</v>
      </c>
      <c r="I3851" s="2">
        <v>0.03</v>
      </c>
      <c r="J3851" s="2">
        <v>0.42</v>
      </c>
      <c r="L3851"/>
      <c r="N3851"/>
    </row>
    <row r="3852" spans="1:14" x14ac:dyDescent="0.2">
      <c r="A3852" s="1" t="s">
        <v>2814</v>
      </c>
      <c r="B3852" s="8" t="s">
        <v>32</v>
      </c>
      <c r="C3852" s="1" t="s">
        <v>25</v>
      </c>
      <c r="D3852" s="1" t="s">
        <v>38</v>
      </c>
      <c r="E3852" s="1" t="s">
        <v>109</v>
      </c>
      <c r="F3852" s="2">
        <v>0.36</v>
      </c>
      <c r="G3852" s="2">
        <v>0.03</v>
      </c>
      <c r="H3852" s="2">
        <v>0</v>
      </c>
      <c r="I3852" s="2">
        <v>0.03</v>
      </c>
      <c r="J3852" s="2">
        <v>0.42</v>
      </c>
      <c r="L3852"/>
      <c r="N3852"/>
    </row>
    <row r="3853" spans="1:14" x14ac:dyDescent="0.2">
      <c r="A3853" s="1" t="s">
        <v>2815</v>
      </c>
      <c r="B3853" s="8" t="s">
        <v>186</v>
      </c>
      <c r="C3853" s="1" t="s">
        <v>54</v>
      </c>
      <c r="D3853" s="1" t="s">
        <v>38</v>
      </c>
      <c r="E3853" s="1" t="s">
        <v>178</v>
      </c>
      <c r="F3853" s="2">
        <v>0.14000000000000001</v>
      </c>
      <c r="G3853" s="2">
        <v>0.1</v>
      </c>
      <c r="H3853" s="2">
        <v>0.16</v>
      </c>
      <c r="I3853" s="2">
        <v>0.03</v>
      </c>
      <c r="J3853" s="2">
        <v>0.42</v>
      </c>
      <c r="L3853"/>
      <c r="N3853"/>
    </row>
    <row r="3854" spans="1:14" x14ac:dyDescent="0.2">
      <c r="A3854" s="1" t="s">
        <v>2816</v>
      </c>
      <c r="B3854" s="8" t="s">
        <v>10</v>
      </c>
      <c r="C3854" s="1" t="s">
        <v>15</v>
      </c>
      <c r="D3854" s="1" t="s">
        <v>16</v>
      </c>
      <c r="E3854" s="1" t="s">
        <v>59</v>
      </c>
      <c r="F3854" s="2">
        <v>0.39</v>
      </c>
      <c r="G3854" s="2">
        <v>0</v>
      </c>
      <c r="H3854" s="2">
        <v>0</v>
      </c>
      <c r="I3854" s="2">
        <v>0.03</v>
      </c>
      <c r="J3854" s="2">
        <v>0.42</v>
      </c>
      <c r="L3854"/>
      <c r="N3854"/>
    </row>
    <row r="3855" spans="1:14" x14ac:dyDescent="0.2">
      <c r="A3855" s="1" t="s">
        <v>2817</v>
      </c>
      <c r="B3855" s="8" t="s">
        <v>41</v>
      </c>
      <c r="C3855" s="1" t="s">
        <v>47</v>
      </c>
      <c r="D3855" s="1" t="s">
        <v>58</v>
      </c>
      <c r="E3855" s="1" t="s">
        <v>183</v>
      </c>
      <c r="F3855" s="2">
        <v>0.2</v>
      </c>
      <c r="G3855" s="2">
        <v>0.16</v>
      </c>
      <c r="H3855" s="2">
        <v>0</v>
      </c>
      <c r="I3855" s="2">
        <v>0.05</v>
      </c>
      <c r="J3855" s="2">
        <v>0.42</v>
      </c>
      <c r="L3855"/>
      <c r="N3855"/>
    </row>
    <row r="3856" spans="1:14" x14ac:dyDescent="0.2">
      <c r="A3856" s="1" t="s">
        <v>2818</v>
      </c>
      <c r="B3856" s="8" t="s">
        <v>126</v>
      </c>
      <c r="C3856" s="1" t="s">
        <v>25</v>
      </c>
      <c r="D3856" s="1" t="s">
        <v>52</v>
      </c>
      <c r="E3856" s="1" t="s">
        <v>109</v>
      </c>
      <c r="F3856" s="2">
        <v>0.32</v>
      </c>
      <c r="G3856" s="2">
        <v>0.08</v>
      </c>
      <c r="H3856" s="2">
        <v>0</v>
      </c>
      <c r="I3856" s="2">
        <v>0.01</v>
      </c>
      <c r="J3856" s="2">
        <v>0.42</v>
      </c>
      <c r="L3856"/>
      <c r="N3856"/>
    </row>
    <row r="3857" spans="1:14" x14ac:dyDescent="0.2">
      <c r="A3857" s="1" t="s">
        <v>2819</v>
      </c>
      <c r="B3857" s="8" t="s">
        <v>41</v>
      </c>
      <c r="C3857" s="1" t="s">
        <v>25</v>
      </c>
      <c r="D3857" s="1" t="s">
        <v>38</v>
      </c>
      <c r="E3857" s="1" t="s">
        <v>159</v>
      </c>
      <c r="F3857" s="2">
        <v>0.18</v>
      </c>
      <c r="G3857" s="2">
        <v>0.14000000000000001</v>
      </c>
      <c r="H3857" s="2">
        <v>0.05</v>
      </c>
      <c r="I3857" s="2">
        <v>0.05</v>
      </c>
      <c r="J3857" s="2">
        <v>0.42</v>
      </c>
      <c r="L3857"/>
      <c r="N3857"/>
    </row>
    <row r="3858" spans="1:14" x14ac:dyDescent="0.2">
      <c r="A3858" s="1" t="s">
        <v>2820</v>
      </c>
      <c r="B3858" s="8" t="s">
        <v>36</v>
      </c>
      <c r="C3858" s="1" t="s">
        <v>33</v>
      </c>
      <c r="D3858" s="1" t="s">
        <v>38</v>
      </c>
      <c r="E3858" s="1" t="s">
        <v>86</v>
      </c>
      <c r="F3858" s="2">
        <v>0.21</v>
      </c>
      <c r="G3858" s="2">
        <v>0.12</v>
      </c>
      <c r="H3858" s="2">
        <v>0.03</v>
      </c>
      <c r="I3858" s="2">
        <v>0.05</v>
      </c>
      <c r="J3858" s="2">
        <v>0.42</v>
      </c>
      <c r="L3858"/>
      <c r="N3858"/>
    </row>
    <row r="3859" spans="1:14" x14ac:dyDescent="0.2">
      <c r="A3859" s="1" t="s">
        <v>2821</v>
      </c>
      <c r="B3859" s="8" t="s">
        <v>20</v>
      </c>
      <c r="C3859" s="1" t="s">
        <v>15</v>
      </c>
      <c r="D3859" s="1" t="s">
        <v>26</v>
      </c>
      <c r="E3859" s="1" t="s">
        <v>943</v>
      </c>
      <c r="F3859" s="2">
        <v>0.22</v>
      </c>
      <c r="G3859" s="2">
        <v>0.05</v>
      </c>
      <c r="H3859" s="2">
        <v>0.13</v>
      </c>
      <c r="I3859" s="2">
        <v>0.02</v>
      </c>
      <c r="J3859" s="2">
        <v>0.42</v>
      </c>
      <c r="L3859"/>
      <c r="N3859"/>
    </row>
    <row r="3860" spans="1:14" x14ac:dyDescent="0.2">
      <c r="A3860" s="1" t="s">
        <v>2822</v>
      </c>
      <c r="B3860" s="8" t="s">
        <v>49</v>
      </c>
      <c r="C3860" s="1" t="s">
        <v>54</v>
      </c>
      <c r="D3860" s="1" t="s">
        <v>1</v>
      </c>
      <c r="E3860" s="1" t="s">
        <v>319</v>
      </c>
      <c r="F3860" s="2">
        <v>0.3</v>
      </c>
      <c r="G3860" s="2">
        <v>0.11</v>
      </c>
      <c r="H3860" s="2">
        <v>0</v>
      </c>
      <c r="I3860" s="2">
        <v>0.01</v>
      </c>
      <c r="J3860" s="2">
        <v>0.42</v>
      </c>
      <c r="L3860"/>
      <c r="N3860"/>
    </row>
    <row r="3861" spans="1:14" x14ac:dyDescent="0.2">
      <c r="A3861" s="1" t="s">
        <v>1088</v>
      </c>
      <c r="B3861" s="8" t="s">
        <v>102</v>
      </c>
      <c r="C3861" s="1" t="s">
        <v>11</v>
      </c>
      <c r="D3861" s="1" t="s">
        <v>58</v>
      </c>
      <c r="E3861" s="1" t="s">
        <v>99</v>
      </c>
      <c r="F3861" s="2">
        <v>0.31</v>
      </c>
      <c r="G3861" s="2">
        <v>0.09</v>
      </c>
      <c r="H3861" s="2">
        <v>0</v>
      </c>
      <c r="I3861" s="2">
        <v>0.01</v>
      </c>
      <c r="J3861" s="2">
        <v>0.42</v>
      </c>
      <c r="L3861"/>
      <c r="N3861"/>
    </row>
    <row r="3862" spans="1:14" x14ac:dyDescent="0.2">
      <c r="A3862" s="1" t="s">
        <v>2823</v>
      </c>
      <c r="B3862" s="8" t="s">
        <v>10</v>
      </c>
      <c r="C3862" s="1" t="s">
        <v>29</v>
      </c>
      <c r="D3862" s="1" t="s">
        <v>173</v>
      </c>
      <c r="E3862" s="1" t="s">
        <v>13</v>
      </c>
      <c r="F3862" s="2">
        <v>0.18</v>
      </c>
      <c r="G3862" s="2">
        <v>0.17</v>
      </c>
      <c r="H3862" s="2">
        <v>0.03</v>
      </c>
      <c r="I3862" s="2">
        <v>0.04</v>
      </c>
      <c r="J3862" s="2">
        <v>0.42</v>
      </c>
      <c r="L3862"/>
      <c r="N3862"/>
    </row>
    <row r="3863" spans="1:14" x14ac:dyDescent="0.2">
      <c r="A3863" s="1" t="s">
        <v>2824</v>
      </c>
      <c r="B3863" s="8" t="s">
        <v>102</v>
      </c>
      <c r="C3863" s="1" t="s">
        <v>11</v>
      </c>
      <c r="D3863" s="1" t="s">
        <v>38</v>
      </c>
      <c r="E3863" s="1" t="s">
        <v>319</v>
      </c>
      <c r="F3863" s="2">
        <v>0.31</v>
      </c>
      <c r="G3863" s="2">
        <v>0.09</v>
      </c>
      <c r="H3863" s="2">
        <v>0</v>
      </c>
      <c r="I3863" s="2">
        <v>0.01</v>
      </c>
      <c r="J3863" s="2">
        <v>0.42</v>
      </c>
      <c r="L3863"/>
      <c r="N3863"/>
    </row>
    <row r="3864" spans="1:14" x14ac:dyDescent="0.2">
      <c r="A3864" s="1" t="s">
        <v>1605</v>
      </c>
      <c r="B3864" s="8" t="s">
        <v>113</v>
      </c>
      <c r="C3864" s="1" t="s">
        <v>18</v>
      </c>
      <c r="D3864" s="1" t="s">
        <v>38</v>
      </c>
      <c r="E3864" s="1" t="s">
        <v>168</v>
      </c>
      <c r="F3864" s="2">
        <v>0.21</v>
      </c>
      <c r="G3864" s="2">
        <v>0.13</v>
      </c>
      <c r="H3864" s="2">
        <v>0</v>
      </c>
      <c r="I3864" s="2">
        <v>0.08</v>
      </c>
      <c r="J3864" s="2">
        <v>0.42</v>
      </c>
      <c r="L3864"/>
      <c r="N3864"/>
    </row>
    <row r="3865" spans="1:14" x14ac:dyDescent="0.2">
      <c r="A3865" s="1" t="s">
        <v>611</v>
      </c>
      <c r="B3865" s="8" t="s">
        <v>113</v>
      </c>
      <c r="C3865" s="1" t="s">
        <v>33</v>
      </c>
      <c r="D3865" s="1" t="s">
        <v>38</v>
      </c>
      <c r="E3865" s="1" t="s">
        <v>39</v>
      </c>
      <c r="F3865" s="2">
        <v>0.39</v>
      </c>
      <c r="G3865" s="2">
        <v>0</v>
      </c>
      <c r="H3865" s="2">
        <v>0</v>
      </c>
      <c r="I3865" s="2">
        <v>0.03</v>
      </c>
      <c r="J3865" s="2">
        <v>0.42</v>
      </c>
      <c r="L3865"/>
      <c r="N3865"/>
    </row>
    <row r="3866" spans="1:14" x14ac:dyDescent="0.2">
      <c r="A3866" s="1" t="s">
        <v>2825</v>
      </c>
      <c r="B3866" s="8" t="s">
        <v>128</v>
      </c>
      <c r="C3866" s="1" t="s">
        <v>65</v>
      </c>
      <c r="D3866" s="1" t="s">
        <v>22</v>
      </c>
      <c r="E3866" s="1" t="s">
        <v>13</v>
      </c>
      <c r="F3866" s="2">
        <v>0.19</v>
      </c>
      <c r="G3866" s="2">
        <v>0.11</v>
      </c>
      <c r="H3866" s="2">
        <v>0.09</v>
      </c>
      <c r="I3866" s="2">
        <v>0.03</v>
      </c>
      <c r="J3866" s="2">
        <v>0.42</v>
      </c>
      <c r="L3866"/>
      <c r="N3866"/>
    </row>
    <row r="3867" spans="1:14" x14ac:dyDescent="0.2">
      <c r="A3867" s="1" t="s">
        <v>1078</v>
      </c>
      <c r="B3867" s="8" t="s">
        <v>62</v>
      </c>
      <c r="C3867" s="1" t="s">
        <v>216</v>
      </c>
      <c r="D3867" s="1" t="s">
        <v>38</v>
      </c>
      <c r="E3867" s="1" t="s">
        <v>13</v>
      </c>
      <c r="F3867" s="2">
        <v>0.16</v>
      </c>
      <c r="G3867" s="2">
        <v>0.12</v>
      </c>
      <c r="H3867" s="2">
        <v>0.11</v>
      </c>
      <c r="I3867" s="2">
        <v>0.03</v>
      </c>
      <c r="J3867" s="2">
        <v>0.42</v>
      </c>
      <c r="L3867"/>
      <c r="N3867"/>
    </row>
    <row r="3868" spans="1:14" x14ac:dyDescent="0.2">
      <c r="A3868" s="1" t="s">
        <v>2249</v>
      </c>
      <c r="B3868" s="8" t="s">
        <v>36</v>
      </c>
      <c r="C3868" s="1" t="s">
        <v>33</v>
      </c>
      <c r="D3868" s="1" t="s">
        <v>38</v>
      </c>
      <c r="E3868" s="1" t="s">
        <v>99</v>
      </c>
      <c r="F3868" s="2">
        <v>0.13</v>
      </c>
      <c r="G3868" s="2">
        <v>0.21</v>
      </c>
      <c r="H3868" s="2">
        <v>0</v>
      </c>
      <c r="I3868" s="2">
        <v>0.08</v>
      </c>
      <c r="J3868" s="2">
        <v>0.42</v>
      </c>
      <c r="L3868"/>
      <c r="N3868"/>
    </row>
    <row r="3869" spans="1:14" x14ac:dyDescent="0.2">
      <c r="A3869" s="1" t="s">
        <v>2826</v>
      </c>
      <c r="B3869" s="8" t="s">
        <v>10</v>
      </c>
      <c r="C3869" s="1" t="s">
        <v>57</v>
      </c>
      <c r="D3869" s="1" t="s">
        <v>12</v>
      </c>
      <c r="E3869" s="1" t="s">
        <v>251</v>
      </c>
      <c r="F3869" s="2">
        <v>0.16</v>
      </c>
      <c r="G3869" s="2">
        <v>0</v>
      </c>
      <c r="H3869" s="2">
        <v>0.25</v>
      </c>
      <c r="I3869" s="2">
        <v>0.01</v>
      </c>
      <c r="J3869" s="2">
        <v>0.42</v>
      </c>
      <c r="L3869"/>
      <c r="N3869"/>
    </row>
    <row r="3870" spans="1:14" x14ac:dyDescent="0.2">
      <c r="A3870" s="1" t="s">
        <v>2827</v>
      </c>
      <c r="B3870" s="8" t="s">
        <v>36</v>
      </c>
      <c r="C3870" s="1" t="s">
        <v>57</v>
      </c>
      <c r="D3870" s="1" t="s">
        <v>71</v>
      </c>
      <c r="E3870" s="1" t="s">
        <v>319</v>
      </c>
      <c r="F3870" s="2">
        <v>0.16</v>
      </c>
      <c r="G3870" s="2">
        <v>0.18</v>
      </c>
      <c r="H3870" s="2">
        <v>0</v>
      </c>
      <c r="I3870" s="2">
        <v>7.0000000000000007E-2</v>
      </c>
      <c r="J3870" s="2">
        <v>0.42</v>
      </c>
      <c r="L3870"/>
      <c r="N3870"/>
    </row>
    <row r="3871" spans="1:14" x14ac:dyDescent="0.2">
      <c r="A3871" s="1" t="s">
        <v>2828</v>
      </c>
      <c r="B3871" s="8" t="s">
        <v>102</v>
      </c>
      <c r="C3871" s="1" t="s">
        <v>42</v>
      </c>
      <c r="D3871" s="1" t="s">
        <v>45</v>
      </c>
      <c r="E3871" s="1" t="s">
        <v>99</v>
      </c>
      <c r="F3871" s="2">
        <v>0.31</v>
      </c>
      <c r="G3871" s="2">
        <v>0.09</v>
      </c>
      <c r="H3871" s="2">
        <v>0</v>
      </c>
      <c r="I3871" s="2">
        <v>0.01</v>
      </c>
      <c r="J3871" s="2">
        <v>0.42</v>
      </c>
      <c r="L3871"/>
      <c r="N3871"/>
    </row>
    <row r="3872" spans="1:14" x14ac:dyDescent="0.2">
      <c r="A3872" s="1" t="s">
        <v>2829</v>
      </c>
      <c r="B3872" s="8" t="s">
        <v>113</v>
      </c>
      <c r="C3872" s="1" t="s">
        <v>33</v>
      </c>
      <c r="D3872" s="1" t="s">
        <v>12</v>
      </c>
      <c r="E3872" s="1" t="s">
        <v>109</v>
      </c>
      <c r="F3872" s="2">
        <v>0</v>
      </c>
      <c r="G3872" s="2">
        <v>0.28000000000000003</v>
      </c>
      <c r="H3872" s="2">
        <v>0</v>
      </c>
      <c r="I3872" s="2">
        <v>0.14000000000000001</v>
      </c>
      <c r="J3872" s="2">
        <v>0.42</v>
      </c>
      <c r="L3872"/>
      <c r="N3872"/>
    </row>
    <row r="3873" spans="1:14" x14ac:dyDescent="0.2">
      <c r="A3873" s="1" t="s">
        <v>1756</v>
      </c>
      <c r="B3873" s="8" t="s">
        <v>41</v>
      </c>
      <c r="C3873" s="1" t="s">
        <v>29</v>
      </c>
      <c r="D3873" s="1" t="s">
        <v>38</v>
      </c>
      <c r="E3873" s="1" t="s">
        <v>369</v>
      </c>
      <c r="F3873" s="2">
        <v>0.2</v>
      </c>
      <c r="G3873" s="2">
        <v>0.16</v>
      </c>
      <c r="H3873" s="2">
        <v>0</v>
      </c>
      <c r="I3873" s="2">
        <v>0.05</v>
      </c>
      <c r="J3873" s="2">
        <v>0.42</v>
      </c>
      <c r="L3873"/>
      <c r="N3873"/>
    </row>
    <row r="3874" spans="1:14" x14ac:dyDescent="0.2">
      <c r="A3874" s="1" t="s">
        <v>2830</v>
      </c>
      <c r="B3874" s="8" t="s">
        <v>186</v>
      </c>
      <c r="C3874" s="1" t="s">
        <v>151</v>
      </c>
      <c r="D3874" s="1" t="s">
        <v>173</v>
      </c>
      <c r="E3874" s="1" t="s">
        <v>178</v>
      </c>
      <c r="F3874" s="2">
        <v>0.17</v>
      </c>
      <c r="G3874" s="2">
        <v>0.12</v>
      </c>
      <c r="H3874" s="2">
        <v>0.1</v>
      </c>
      <c r="I3874" s="2">
        <v>0.03</v>
      </c>
      <c r="J3874" s="2">
        <v>0.42</v>
      </c>
      <c r="L3874"/>
      <c r="N3874"/>
    </row>
    <row r="3875" spans="1:14" x14ac:dyDescent="0.2">
      <c r="A3875" s="1" t="s">
        <v>2831</v>
      </c>
      <c r="B3875" s="8" t="s">
        <v>41</v>
      </c>
      <c r="C3875" s="1" t="s">
        <v>42</v>
      </c>
      <c r="D3875" s="1" t="s">
        <v>22</v>
      </c>
      <c r="E3875" s="1" t="s">
        <v>2832</v>
      </c>
      <c r="F3875" s="2">
        <v>0.2</v>
      </c>
      <c r="G3875" s="2">
        <v>0.16</v>
      </c>
      <c r="H3875" s="2">
        <v>0</v>
      </c>
      <c r="I3875" s="2">
        <v>0.05</v>
      </c>
      <c r="J3875" s="2">
        <v>0.42</v>
      </c>
      <c r="L3875"/>
      <c r="N3875"/>
    </row>
    <row r="3876" spans="1:14" x14ac:dyDescent="0.2">
      <c r="A3876" s="1" t="s">
        <v>2833</v>
      </c>
      <c r="B3876" s="8" t="s">
        <v>113</v>
      </c>
      <c r="C3876" s="1" t="s">
        <v>29</v>
      </c>
      <c r="D3876" s="1" t="s">
        <v>1</v>
      </c>
      <c r="E3876" s="1" t="s">
        <v>159</v>
      </c>
      <c r="F3876" s="2">
        <v>0.22</v>
      </c>
      <c r="G3876" s="2">
        <v>0.09</v>
      </c>
      <c r="H3876" s="2">
        <v>0.04</v>
      </c>
      <c r="I3876" s="2">
        <v>7.0000000000000007E-2</v>
      </c>
      <c r="J3876" s="2">
        <v>0.42</v>
      </c>
      <c r="L3876"/>
      <c r="N3876"/>
    </row>
    <row r="3877" spans="1:14" x14ac:dyDescent="0.2">
      <c r="A3877" s="1" t="s">
        <v>2834</v>
      </c>
      <c r="B3877" s="8" t="s">
        <v>41</v>
      </c>
      <c r="C3877" s="1" t="s">
        <v>42</v>
      </c>
      <c r="D3877" s="1" t="s">
        <v>38</v>
      </c>
      <c r="E3877" s="1" t="s">
        <v>501</v>
      </c>
      <c r="F3877" s="2">
        <v>0.2</v>
      </c>
      <c r="G3877" s="2">
        <v>0.16</v>
      </c>
      <c r="H3877" s="2">
        <v>0</v>
      </c>
      <c r="I3877" s="2">
        <v>0.05</v>
      </c>
      <c r="J3877" s="2">
        <v>0.42</v>
      </c>
      <c r="L3877"/>
      <c r="N3877"/>
    </row>
    <row r="3878" spans="1:14" x14ac:dyDescent="0.2">
      <c r="A3878" s="1" t="s">
        <v>2835</v>
      </c>
      <c r="B3878" s="8" t="s">
        <v>36</v>
      </c>
      <c r="C3878" s="1" t="s">
        <v>18</v>
      </c>
      <c r="D3878" s="1" t="s">
        <v>52</v>
      </c>
      <c r="E3878" s="1" t="s">
        <v>251</v>
      </c>
      <c r="F3878" s="2">
        <v>0.26</v>
      </c>
      <c r="G3878" s="2">
        <v>0.05</v>
      </c>
      <c r="H3878" s="2">
        <v>0.06</v>
      </c>
      <c r="I3878" s="2">
        <v>0.04</v>
      </c>
      <c r="J3878" s="2">
        <v>0.42</v>
      </c>
      <c r="L3878"/>
      <c r="N3878"/>
    </row>
    <row r="3879" spans="1:14" x14ac:dyDescent="0.2">
      <c r="A3879" s="1" t="s">
        <v>2836</v>
      </c>
      <c r="B3879" s="8" t="s">
        <v>102</v>
      </c>
      <c r="C3879" s="1" t="s">
        <v>54</v>
      </c>
      <c r="D3879" s="1" t="s">
        <v>26</v>
      </c>
      <c r="E3879" s="1" t="s">
        <v>168</v>
      </c>
      <c r="F3879" s="2">
        <v>0.3</v>
      </c>
      <c r="G3879" s="2">
        <v>0.1</v>
      </c>
      <c r="H3879" s="2">
        <v>0</v>
      </c>
      <c r="I3879" s="2">
        <v>0.02</v>
      </c>
      <c r="J3879" s="2">
        <v>0.42</v>
      </c>
      <c r="L3879"/>
      <c r="N3879"/>
    </row>
    <row r="3880" spans="1:14" x14ac:dyDescent="0.2">
      <c r="A3880" s="1" t="s">
        <v>2837</v>
      </c>
      <c r="B3880" s="8" t="s">
        <v>32</v>
      </c>
      <c r="C3880" s="1" t="s">
        <v>29</v>
      </c>
      <c r="D3880" s="1" t="s">
        <v>58</v>
      </c>
      <c r="E3880" s="1" t="s">
        <v>220</v>
      </c>
      <c r="F3880" s="2">
        <v>0.36</v>
      </c>
      <c r="G3880" s="2">
        <v>0.02</v>
      </c>
      <c r="H3880" s="2">
        <v>0</v>
      </c>
      <c r="I3880" s="2">
        <v>0.03</v>
      </c>
      <c r="J3880" s="2">
        <v>0.41</v>
      </c>
      <c r="L3880"/>
      <c r="N3880"/>
    </row>
    <row r="3881" spans="1:14" x14ac:dyDescent="0.2">
      <c r="A3881" s="1" t="s">
        <v>2743</v>
      </c>
      <c r="B3881" s="8" t="s">
        <v>41</v>
      </c>
      <c r="C3881" s="1" t="s">
        <v>124</v>
      </c>
      <c r="D3881" s="1" t="s">
        <v>12</v>
      </c>
      <c r="E3881" s="1" t="s">
        <v>498</v>
      </c>
      <c r="F3881" s="2">
        <v>0.2</v>
      </c>
      <c r="G3881" s="2">
        <v>0.16</v>
      </c>
      <c r="H3881" s="2">
        <v>0</v>
      </c>
      <c r="I3881" s="2">
        <v>0.05</v>
      </c>
      <c r="J3881" s="2">
        <v>0.41</v>
      </c>
      <c r="L3881"/>
      <c r="N3881"/>
    </row>
    <row r="3882" spans="1:14" x14ac:dyDescent="0.2">
      <c r="A3882" s="1" t="s">
        <v>2838</v>
      </c>
      <c r="B3882" s="8" t="s">
        <v>41</v>
      </c>
      <c r="C3882" s="1" t="s">
        <v>124</v>
      </c>
      <c r="D3882" s="1" t="s">
        <v>26</v>
      </c>
      <c r="E3882" s="1" t="s">
        <v>159</v>
      </c>
      <c r="F3882" s="2">
        <v>0.15</v>
      </c>
      <c r="G3882" s="2">
        <v>0.12</v>
      </c>
      <c r="H3882" s="2">
        <v>0.11</v>
      </c>
      <c r="I3882" s="2">
        <v>0.04</v>
      </c>
      <c r="J3882" s="2">
        <v>0.41</v>
      </c>
      <c r="L3882"/>
      <c r="N3882"/>
    </row>
    <row r="3883" spans="1:14" x14ac:dyDescent="0.2">
      <c r="A3883" s="1" t="s">
        <v>1513</v>
      </c>
      <c r="B3883" s="8" t="s">
        <v>20</v>
      </c>
      <c r="C3883" s="1" t="s">
        <v>18</v>
      </c>
      <c r="D3883" s="1" t="s">
        <v>38</v>
      </c>
      <c r="E3883" s="1" t="s">
        <v>218</v>
      </c>
      <c r="F3883" s="2">
        <v>0.26</v>
      </c>
      <c r="G3883" s="2">
        <v>0.12</v>
      </c>
      <c r="H3883" s="2">
        <v>0</v>
      </c>
      <c r="I3883" s="2">
        <v>0.04</v>
      </c>
      <c r="J3883" s="2">
        <v>0.41</v>
      </c>
      <c r="L3883"/>
      <c r="N3883"/>
    </row>
    <row r="3884" spans="1:14" x14ac:dyDescent="0.2">
      <c r="A3884" s="1" t="s">
        <v>2839</v>
      </c>
      <c r="B3884" s="8" t="s">
        <v>62</v>
      </c>
      <c r="C3884" s="1" t="s">
        <v>37</v>
      </c>
      <c r="D3884" s="1" t="s">
        <v>38</v>
      </c>
      <c r="E3884" s="1" t="s">
        <v>2840</v>
      </c>
      <c r="F3884" s="2">
        <v>0</v>
      </c>
      <c r="G3884" s="2">
        <v>0</v>
      </c>
      <c r="H3884" s="2">
        <v>0.41</v>
      </c>
      <c r="I3884" s="2">
        <v>0</v>
      </c>
      <c r="J3884" s="2">
        <v>0.41</v>
      </c>
      <c r="L3884"/>
      <c r="N3884"/>
    </row>
    <row r="3885" spans="1:14" x14ac:dyDescent="0.2">
      <c r="A3885" s="1" t="s">
        <v>2841</v>
      </c>
      <c r="B3885" s="8" t="s">
        <v>41</v>
      </c>
      <c r="C3885" s="1" t="s">
        <v>124</v>
      </c>
      <c r="D3885" s="1" t="s">
        <v>22</v>
      </c>
      <c r="E3885" s="1" t="s">
        <v>55</v>
      </c>
      <c r="F3885" s="2">
        <v>0.2</v>
      </c>
      <c r="G3885" s="2">
        <v>0.16</v>
      </c>
      <c r="H3885" s="2">
        <v>0</v>
      </c>
      <c r="I3885" s="2">
        <v>0.05</v>
      </c>
      <c r="J3885" s="2">
        <v>0.41</v>
      </c>
      <c r="L3885"/>
      <c r="N3885"/>
    </row>
    <row r="3886" spans="1:14" x14ac:dyDescent="0.2">
      <c r="A3886" s="1" t="s">
        <v>2842</v>
      </c>
      <c r="B3886" s="8" t="s">
        <v>49</v>
      </c>
      <c r="C3886" s="1" t="s">
        <v>54</v>
      </c>
      <c r="D3886" s="1" t="s">
        <v>173</v>
      </c>
      <c r="E3886" s="1" t="s">
        <v>2633</v>
      </c>
      <c r="F3886" s="2">
        <v>0.3</v>
      </c>
      <c r="G3886" s="2">
        <v>0.11</v>
      </c>
      <c r="H3886" s="2">
        <v>0</v>
      </c>
      <c r="I3886" s="2">
        <v>0.01</v>
      </c>
      <c r="J3886" s="2">
        <v>0.41</v>
      </c>
      <c r="L3886"/>
      <c r="N3886"/>
    </row>
    <row r="3887" spans="1:14" x14ac:dyDescent="0.2">
      <c r="A3887" s="1" t="s">
        <v>2843</v>
      </c>
      <c r="B3887" s="8" t="s">
        <v>41</v>
      </c>
      <c r="C3887" s="1" t="s">
        <v>124</v>
      </c>
      <c r="D3887" s="1" t="s">
        <v>12</v>
      </c>
      <c r="E3887" s="1" t="s">
        <v>55</v>
      </c>
      <c r="F3887" s="2">
        <v>0.2</v>
      </c>
      <c r="G3887" s="2">
        <v>0.16</v>
      </c>
      <c r="H3887" s="2">
        <v>0</v>
      </c>
      <c r="I3887" s="2">
        <v>0.05</v>
      </c>
      <c r="J3887" s="2">
        <v>0.41</v>
      </c>
      <c r="L3887"/>
      <c r="N3887"/>
    </row>
    <row r="3888" spans="1:14" x14ac:dyDescent="0.2">
      <c r="A3888" s="1" t="s">
        <v>2844</v>
      </c>
      <c r="B3888" s="8" t="s">
        <v>49</v>
      </c>
      <c r="C3888" s="1" t="s">
        <v>54</v>
      </c>
      <c r="D3888" s="1" t="s">
        <v>173</v>
      </c>
      <c r="E3888" s="1" t="s">
        <v>86</v>
      </c>
      <c r="F3888" s="2">
        <v>0.3</v>
      </c>
      <c r="G3888" s="2">
        <v>0.11</v>
      </c>
      <c r="H3888" s="2">
        <v>0</v>
      </c>
      <c r="I3888" s="2">
        <v>0.01</v>
      </c>
      <c r="J3888" s="2">
        <v>0.41</v>
      </c>
      <c r="L3888"/>
      <c r="N3888"/>
    </row>
    <row r="3889" spans="1:14" x14ac:dyDescent="0.2">
      <c r="A3889" s="1" t="s">
        <v>2845</v>
      </c>
      <c r="B3889" s="8" t="s">
        <v>559</v>
      </c>
      <c r="C3889" s="1" t="s">
        <v>37</v>
      </c>
      <c r="D3889" s="1" t="s">
        <v>22</v>
      </c>
      <c r="E3889" s="1" t="s">
        <v>1803</v>
      </c>
      <c r="F3889" s="2">
        <v>0.14000000000000001</v>
      </c>
      <c r="G3889" s="2">
        <v>7.0000000000000007E-2</v>
      </c>
      <c r="H3889" s="2">
        <v>0.15</v>
      </c>
      <c r="I3889" s="2">
        <v>0.06</v>
      </c>
      <c r="J3889" s="2">
        <v>0.41</v>
      </c>
      <c r="L3889"/>
      <c r="N3889"/>
    </row>
    <row r="3890" spans="1:14" hidden="1" x14ac:dyDescent="0.2">
      <c r="A3890" s="1" t="s">
        <v>2846</v>
      </c>
      <c r="B3890" s="8" t="s">
        <v>107</v>
      </c>
      <c r="C3890" s="1" t="s">
        <v>191</v>
      </c>
      <c r="D3890" s="1" t="s">
        <v>45</v>
      </c>
      <c r="E3890" s="1" t="s">
        <v>700</v>
      </c>
      <c r="F3890" s="2">
        <v>0.24</v>
      </c>
      <c r="G3890" s="2">
        <v>0.12</v>
      </c>
      <c r="H3890" s="2">
        <v>0</v>
      </c>
      <c r="I3890" s="2">
        <v>0.05</v>
      </c>
      <c r="J3890" s="2">
        <v>0.41</v>
      </c>
      <c r="L3890"/>
      <c r="N3890"/>
    </row>
    <row r="3891" spans="1:14" x14ac:dyDescent="0.2">
      <c r="A3891" s="1" t="s">
        <v>519</v>
      </c>
      <c r="B3891" s="8" t="s">
        <v>41</v>
      </c>
      <c r="C3891" s="1" t="s">
        <v>33</v>
      </c>
      <c r="D3891" s="1" t="s">
        <v>12</v>
      </c>
      <c r="E3891" s="1" t="s">
        <v>159</v>
      </c>
      <c r="F3891" s="2">
        <v>0.04</v>
      </c>
      <c r="G3891" s="2">
        <v>0.21</v>
      </c>
      <c r="H3891" s="2">
        <v>0.05</v>
      </c>
      <c r="I3891" s="2">
        <v>0.11</v>
      </c>
      <c r="J3891" s="2">
        <v>0.41</v>
      </c>
      <c r="L3891"/>
      <c r="N3891"/>
    </row>
    <row r="3892" spans="1:14" x14ac:dyDescent="0.2">
      <c r="A3892" s="1" t="s">
        <v>1966</v>
      </c>
      <c r="B3892" s="8" t="s">
        <v>41</v>
      </c>
      <c r="C3892" s="1" t="s">
        <v>29</v>
      </c>
      <c r="D3892" s="1" t="s">
        <v>38</v>
      </c>
      <c r="E3892" s="1" t="s">
        <v>220</v>
      </c>
      <c r="F3892" s="2">
        <v>0.34</v>
      </c>
      <c r="G3892" s="2">
        <v>0.01</v>
      </c>
      <c r="H3892" s="2">
        <v>0</v>
      </c>
      <c r="I3892" s="2">
        <v>0.06</v>
      </c>
      <c r="J3892" s="2">
        <v>0.41</v>
      </c>
      <c r="L3892"/>
      <c r="N3892"/>
    </row>
    <row r="3893" spans="1:14" x14ac:dyDescent="0.2">
      <c r="A3893" s="1" t="s">
        <v>426</v>
      </c>
      <c r="B3893" s="8" t="s">
        <v>107</v>
      </c>
      <c r="C3893" s="1" t="s">
        <v>29</v>
      </c>
      <c r="D3893" s="1" t="s">
        <v>58</v>
      </c>
      <c r="E3893" s="1" t="s">
        <v>39</v>
      </c>
      <c r="F3893" s="2">
        <v>0.01</v>
      </c>
      <c r="G3893" s="2">
        <v>0.39</v>
      </c>
      <c r="H3893" s="2">
        <v>0</v>
      </c>
      <c r="I3893" s="2">
        <v>0.02</v>
      </c>
      <c r="J3893" s="2">
        <v>0.41</v>
      </c>
      <c r="L3893"/>
      <c r="N3893"/>
    </row>
    <row r="3894" spans="1:14" x14ac:dyDescent="0.2">
      <c r="A3894" s="1" t="s">
        <v>1876</v>
      </c>
      <c r="B3894" s="8" t="s">
        <v>36</v>
      </c>
      <c r="C3894" s="1" t="s">
        <v>29</v>
      </c>
      <c r="D3894" s="1" t="s">
        <v>16</v>
      </c>
      <c r="E3894" s="1" t="s">
        <v>319</v>
      </c>
      <c r="F3894" s="2">
        <v>0.37</v>
      </c>
      <c r="G3894" s="2">
        <v>0.01</v>
      </c>
      <c r="H3894" s="2">
        <v>0</v>
      </c>
      <c r="I3894" s="2">
        <v>0.03</v>
      </c>
      <c r="J3894" s="2">
        <v>0.41</v>
      </c>
      <c r="L3894"/>
      <c r="N3894"/>
    </row>
    <row r="3895" spans="1:14" x14ac:dyDescent="0.2">
      <c r="A3895" s="1" t="s">
        <v>1811</v>
      </c>
      <c r="B3895" s="8" t="s">
        <v>41</v>
      </c>
      <c r="C3895" s="1" t="s">
        <v>33</v>
      </c>
      <c r="D3895" s="1" t="s">
        <v>12</v>
      </c>
      <c r="E3895" s="1" t="s">
        <v>55</v>
      </c>
      <c r="F3895" s="2">
        <v>0.2</v>
      </c>
      <c r="G3895" s="2">
        <v>0.16</v>
      </c>
      <c r="H3895" s="2">
        <v>0</v>
      </c>
      <c r="I3895" s="2">
        <v>0.05</v>
      </c>
      <c r="J3895" s="2">
        <v>0.41</v>
      </c>
      <c r="L3895"/>
      <c r="N3895"/>
    </row>
    <row r="3896" spans="1:14" x14ac:dyDescent="0.2">
      <c r="A3896" s="1" t="s">
        <v>2847</v>
      </c>
      <c r="B3896" s="8" t="s">
        <v>186</v>
      </c>
      <c r="C3896" s="1" t="s">
        <v>151</v>
      </c>
      <c r="D3896" s="1" t="s">
        <v>22</v>
      </c>
      <c r="E3896" s="1" t="s">
        <v>2848</v>
      </c>
      <c r="F3896" s="2">
        <v>0.23</v>
      </c>
      <c r="G3896" s="2">
        <v>0.16</v>
      </c>
      <c r="H3896" s="2">
        <v>0</v>
      </c>
      <c r="I3896" s="2">
        <v>0.03</v>
      </c>
      <c r="J3896" s="2">
        <v>0.41</v>
      </c>
      <c r="L3896"/>
      <c r="N3896"/>
    </row>
    <row r="3897" spans="1:14" x14ac:dyDescent="0.2">
      <c r="A3897" s="1" t="s">
        <v>2849</v>
      </c>
      <c r="B3897" s="8" t="s">
        <v>102</v>
      </c>
      <c r="C3897" s="1" t="s">
        <v>25</v>
      </c>
      <c r="D3897" s="1" t="s">
        <v>58</v>
      </c>
      <c r="E3897" s="1" t="s">
        <v>86</v>
      </c>
      <c r="F3897" s="2">
        <v>0.26</v>
      </c>
      <c r="G3897" s="2">
        <v>0.13</v>
      </c>
      <c r="H3897" s="2">
        <v>0</v>
      </c>
      <c r="I3897" s="2">
        <v>0.02</v>
      </c>
      <c r="J3897" s="2">
        <v>0.41</v>
      </c>
      <c r="L3897"/>
      <c r="N3897"/>
    </row>
    <row r="3898" spans="1:14" x14ac:dyDescent="0.2">
      <c r="A3898" s="1" t="s">
        <v>2850</v>
      </c>
      <c r="B3898" s="8" t="s">
        <v>113</v>
      </c>
      <c r="C3898" s="1" t="s">
        <v>18</v>
      </c>
      <c r="D3898" s="1" t="s">
        <v>71</v>
      </c>
      <c r="E3898" s="1" t="s">
        <v>251</v>
      </c>
      <c r="F3898" s="2">
        <v>0</v>
      </c>
      <c r="G3898" s="2">
        <v>0</v>
      </c>
      <c r="H3898" s="2">
        <v>0.41</v>
      </c>
      <c r="I3898" s="2">
        <v>0</v>
      </c>
      <c r="J3898" s="2">
        <v>0.41</v>
      </c>
      <c r="L3898"/>
      <c r="N3898"/>
    </row>
    <row r="3899" spans="1:14" x14ac:dyDescent="0.2">
      <c r="A3899" s="1" t="s">
        <v>2851</v>
      </c>
      <c r="B3899" s="8" t="s">
        <v>186</v>
      </c>
      <c r="C3899" s="1" t="s">
        <v>151</v>
      </c>
      <c r="D3899" s="1" t="s">
        <v>12</v>
      </c>
      <c r="E3899" s="1" t="s">
        <v>55</v>
      </c>
      <c r="F3899" s="2">
        <v>0.23</v>
      </c>
      <c r="G3899" s="2">
        <v>0.16</v>
      </c>
      <c r="H3899" s="2">
        <v>0</v>
      </c>
      <c r="I3899" s="2">
        <v>0.03</v>
      </c>
      <c r="J3899" s="2">
        <v>0.41</v>
      </c>
      <c r="L3899"/>
      <c r="N3899"/>
    </row>
    <row r="3900" spans="1:14" x14ac:dyDescent="0.2">
      <c r="A3900" s="1" t="s">
        <v>2852</v>
      </c>
      <c r="B3900" s="8" t="s">
        <v>186</v>
      </c>
      <c r="C3900" s="1" t="s">
        <v>151</v>
      </c>
      <c r="D3900" s="1" t="s">
        <v>12</v>
      </c>
      <c r="E3900" s="1" t="s">
        <v>159</v>
      </c>
      <c r="F3900" s="2">
        <v>0</v>
      </c>
      <c r="G3900" s="2">
        <v>0</v>
      </c>
      <c r="H3900" s="2">
        <v>0.39</v>
      </c>
      <c r="I3900" s="2">
        <v>0.03</v>
      </c>
      <c r="J3900" s="2">
        <v>0.41</v>
      </c>
      <c r="L3900"/>
      <c r="N3900"/>
    </row>
    <row r="3901" spans="1:14" x14ac:dyDescent="0.2">
      <c r="A3901" s="1" t="s">
        <v>675</v>
      </c>
      <c r="B3901" s="8" t="s">
        <v>36</v>
      </c>
      <c r="C3901" s="1" t="s">
        <v>65</v>
      </c>
      <c r="D3901" s="1" t="s">
        <v>58</v>
      </c>
      <c r="E3901" s="1" t="s">
        <v>59</v>
      </c>
      <c r="F3901" s="2">
        <v>0.16</v>
      </c>
      <c r="G3901" s="2">
        <v>0.17</v>
      </c>
      <c r="H3901" s="2">
        <v>0.02</v>
      </c>
      <c r="I3901" s="2">
        <v>0.06</v>
      </c>
      <c r="J3901" s="2">
        <v>0.41</v>
      </c>
      <c r="L3901"/>
      <c r="N3901"/>
    </row>
    <row r="3902" spans="1:14" x14ac:dyDescent="0.2">
      <c r="A3902" s="1" t="s">
        <v>2853</v>
      </c>
      <c r="B3902" s="8" t="s">
        <v>32</v>
      </c>
      <c r="C3902" s="1" t="s">
        <v>67</v>
      </c>
      <c r="D3902" s="1" t="s">
        <v>38</v>
      </c>
      <c r="E3902" s="1" t="s">
        <v>99</v>
      </c>
      <c r="F3902" s="2">
        <v>0.28000000000000003</v>
      </c>
      <c r="G3902" s="2">
        <v>0.1</v>
      </c>
      <c r="H3902" s="2">
        <v>0</v>
      </c>
      <c r="I3902" s="2">
        <v>0.03</v>
      </c>
      <c r="J3902" s="2">
        <v>0.41</v>
      </c>
      <c r="L3902"/>
      <c r="N3902"/>
    </row>
    <row r="3903" spans="1:14" x14ac:dyDescent="0.2">
      <c r="A3903" s="1" t="s">
        <v>1833</v>
      </c>
      <c r="B3903" s="8" t="s">
        <v>113</v>
      </c>
      <c r="C3903" s="1" t="s">
        <v>18</v>
      </c>
      <c r="D3903" s="1" t="s">
        <v>58</v>
      </c>
      <c r="E3903" s="1" t="s">
        <v>59</v>
      </c>
      <c r="F3903" s="2">
        <v>0.17</v>
      </c>
      <c r="G3903" s="2">
        <v>0.15</v>
      </c>
      <c r="H3903" s="2">
        <v>0</v>
      </c>
      <c r="I3903" s="2">
        <v>0.09</v>
      </c>
      <c r="J3903" s="2">
        <v>0.41</v>
      </c>
      <c r="L3903"/>
      <c r="N3903"/>
    </row>
    <row r="3904" spans="1:14" x14ac:dyDescent="0.2">
      <c r="A3904" s="1" t="s">
        <v>841</v>
      </c>
      <c r="B3904" s="8" t="s">
        <v>32</v>
      </c>
      <c r="C3904" s="1" t="s">
        <v>75</v>
      </c>
      <c r="D3904" s="1" t="s">
        <v>58</v>
      </c>
      <c r="E3904" s="1" t="s">
        <v>97</v>
      </c>
      <c r="F3904" s="2">
        <v>0.18</v>
      </c>
      <c r="G3904" s="2">
        <v>0.19</v>
      </c>
      <c r="H3904" s="2">
        <v>0</v>
      </c>
      <c r="I3904" s="2">
        <v>0.04</v>
      </c>
      <c r="J3904" s="2">
        <v>0.41</v>
      </c>
      <c r="L3904"/>
      <c r="N3904"/>
    </row>
    <row r="3905" spans="1:14" x14ac:dyDescent="0.2">
      <c r="A3905" s="1" t="s">
        <v>2854</v>
      </c>
      <c r="B3905" s="8" t="s">
        <v>20</v>
      </c>
      <c r="C3905" s="1" t="s">
        <v>18</v>
      </c>
      <c r="D3905" s="1" t="s">
        <v>173</v>
      </c>
      <c r="E3905" s="1" t="s">
        <v>319</v>
      </c>
      <c r="F3905" s="2">
        <v>0.15</v>
      </c>
      <c r="G3905" s="2">
        <v>0.22</v>
      </c>
      <c r="H3905" s="2">
        <v>0</v>
      </c>
      <c r="I3905" s="2">
        <v>0.05</v>
      </c>
      <c r="J3905" s="2">
        <v>0.41</v>
      </c>
      <c r="L3905"/>
      <c r="N3905"/>
    </row>
    <row r="3906" spans="1:14" x14ac:dyDescent="0.2">
      <c r="A3906" s="1" t="s">
        <v>1104</v>
      </c>
      <c r="B3906" s="8" t="s">
        <v>32</v>
      </c>
      <c r="C3906" s="1" t="s">
        <v>65</v>
      </c>
      <c r="D3906" s="1" t="s">
        <v>26</v>
      </c>
      <c r="E3906" s="1" t="s">
        <v>1408</v>
      </c>
      <c r="F3906" s="2">
        <v>0.21</v>
      </c>
      <c r="G3906" s="2">
        <v>0.16</v>
      </c>
      <c r="H3906" s="2">
        <v>0</v>
      </c>
      <c r="I3906" s="2">
        <v>0.04</v>
      </c>
      <c r="J3906" s="2">
        <v>0.41</v>
      </c>
      <c r="L3906"/>
      <c r="N3906"/>
    </row>
    <row r="3907" spans="1:14" x14ac:dyDescent="0.2">
      <c r="A3907" s="1" t="s">
        <v>2822</v>
      </c>
      <c r="B3907" s="8" t="s">
        <v>41</v>
      </c>
      <c r="C3907" s="1" t="s">
        <v>47</v>
      </c>
      <c r="D3907" s="1" t="s">
        <v>1</v>
      </c>
      <c r="E3907" s="1" t="s">
        <v>319</v>
      </c>
      <c r="F3907" s="2">
        <v>0.2</v>
      </c>
      <c r="G3907" s="2">
        <v>0.16</v>
      </c>
      <c r="H3907" s="2">
        <v>0</v>
      </c>
      <c r="I3907" s="2">
        <v>0.05</v>
      </c>
      <c r="J3907" s="2">
        <v>0.41</v>
      </c>
      <c r="L3907"/>
      <c r="N3907"/>
    </row>
    <row r="3908" spans="1:14" x14ac:dyDescent="0.2">
      <c r="A3908" s="1" t="s">
        <v>2855</v>
      </c>
      <c r="B3908" s="8" t="s">
        <v>20</v>
      </c>
      <c r="C3908" s="1" t="s">
        <v>29</v>
      </c>
      <c r="D3908" s="1" t="s">
        <v>22</v>
      </c>
      <c r="E3908" s="1" t="s">
        <v>164</v>
      </c>
      <c r="F3908" s="2">
        <v>0</v>
      </c>
      <c r="G3908" s="2">
        <v>0</v>
      </c>
      <c r="H3908" s="2">
        <v>0.41</v>
      </c>
      <c r="I3908" s="2">
        <v>0</v>
      </c>
      <c r="J3908" s="2">
        <v>0.41</v>
      </c>
      <c r="L3908"/>
      <c r="N3908"/>
    </row>
    <row r="3909" spans="1:14" x14ac:dyDescent="0.2">
      <c r="A3909" s="1" t="s">
        <v>2856</v>
      </c>
      <c r="B3909" s="8" t="s">
        <v>20</v>
      </c>
      <c r="C3909" s="1" t="s">
        <v>15</v>
      </c>
      <c r="D3909" s="1" t="s">
        <v>1</v>
      </c>
      <c r="E3909" s="1" t="s">
        <v>159</v>
      </c>
      <c r="F3909" s="2">
        <v>0.31</v>
      </c>
      <c r="G3909" s="2">
        <v>0.03</v>
      </c>
      <c r="H3909" s="2">
        <v>0.04</v>
      </c>
      <c r="I3909" s="2">
        <v>0.03</v>
      </c>
      <c r="J3909" s="2">
        <v>0.41</v>
      </c>
      <c r="L3909"/>
      <c r="N3909"/>
    </row>
    <row r="3910" spans="1:14" x14ac:dyDescent="0.2">
      <c r="A3910" s="1" t="s">
        <v>2857</v>
      </c>
      <c r="B3910" s="8" t="s">
        <v>36</v>
      </c>
      <c r="C3910" s="1" t="s">
        <v>33</v>
      </c>
      <c r="D3910" s="1" t="s">
        <v>71</v>
      </c>
      <c r="E3910" s="1" t="s">
        <v>2157</v>
      </c>
      <c r="F3910" s="2">
        <v>0.21</v>
      </c>
      <c r="G3910" s="2">
        <v>0.08</v>
      </c>
      <c r="H3910" s="2">
        <v>0.09</v>
      </c>
      <c r="I3910" s="2">
        <v>0.04</v>
      </c>
      <c r="J3910" s="2">
        <v>0.41</v>
      </c>
      <c r="L3910"/>
      <c r="N3910"/>
    </row>
    <row r="3911" spans="1:14" x14ac:dyDescent="0.2">
      <c r="A3911" s="1" t="s">
        <v>2858</v>
      </c>
      <c r="B3911" s="8" t="s">
        <v>41</v>
      </c>
      <c r="C3911" s="1" t="s">
        <v>11</v>
      </c>
      <c r="D3911" s="1" t="s">
        <v>38</v>
      </c>
      <c r="E3911" s="1" t="s">
        <v>59</v>
      </c>
      <c r="F3911" s="2">
        <v>0.2</v>
      </c>
      <c r="G3911" s="2">
        <v>0.16</v>
      </c>
      <c r="H3911" s="2">
        <v>0</v>
      </c>
      <c r="I3911" s="2">
        <v>0.05</v>
      </c>
      <c r="J3911" s="2">
        <v>0.41</v>
      </c>
      <c r="L3911"/>
      <c r="N3911"/>
    </row>
    <row r="3912" spans="1:14" x14ac:dyDescent="0.2">
      <c r="A3912" s="1" t="s">
        <v>2859</v>
      </c>
      <c r="B3912" s="8" t="s">
        <v>113</v>
      </c>
      <c r="C3912" s="1" t="s">
        <v>29</v>
      </c>
      <c r="D3912" s="1" t="s">
        <v>38</v>
      </c>
      <c r="E3912" s="1" t="s">
        <v>175</v>
      </c>
      <c r="F3912" s="2">
        <v>0.27</v>
      </c>
      <c r="G3912" s="2">
        <v>0.08</v>
      </c>
      <c r="H3912" s="2">
        <v>0</v>
      </c>
      <c r="I3912" s="2">
        <v>0.06</v>
      </c>
      <c r="J3912" s="2">
        <v>0.41</v>
      </c>
      <c r="L3912"/>
      <c r="N3912"/>
    </row>
    <row r="3913" spans="1:14" x14ac:dyDescent="0.2">
      <c r="A3913" s="1" t="s">
        <v>2860</v>
      </c>
      <c r="B3913" s="8" t="s">
        <v>41</v>
      </c>
      <c r="C3913" s="1" t="s">
        <v>25</v>
      </c>
      <c r="D3913" s="1" t="s">
        <v>173</v>
      </c>
      <c r="E3913" s="1" t="s">
        <v>319</v>
      </c>
      <c r="F3913" s="2">
        <v>0.34</v>
      </c>
      <c r="G3913" s="2">
        <v>0.01</v>
      </c>
      <c r="H3913" s="2">
        <v>0</v>
      </c>
      <c r="I3913" s="2">
        <v>0.06</v>
      </c>
      <c r="J3913" s="2">
        <v>0.41</v>
      </c>
      <c r="L3913"/>
      <c r="N3913"/>
    </row>
    <row r="3914" spans="1:14" x14ac:dyDescent="0.2">
      <c r="A3914" s="1" t="s">
        <v>2861</v>
      </c>
      <c r="B3914" s="8" t="s">
        <v>10</v>
      </c>
      <c r="C3914" s="1" t="s">
        <v>18</v>
      </c>
      <c r="D3914" s="1" t="s">
        <v>22</v>
      </c>
      <c r="E3914" s="1" t="s">
        <v>86</v>
      </c>
      <c r="F3914" s="2">
        <v>0.28000000000000003</v>
      </c>
      <c r="G3914" s="2">
        <v>0.1</v>
      </c>
      <c r="H3914" s="2">
        <v>0</v>
      </c>
      <c r="I3914" s="2">
        <v>0.04</v>
      </c>
      <c r="J3914" s="2">
        <v>0.41</v>
      </c>
      <c r="L3914"/>
      <c r="N3914"/>
    </row>
    <row r="3915" spans="1:14" x14ac:dyDescent="0.2">
      <c r="A3915" s="1" t="s">
        <v>2862</v>
      </c>
      <c r="B3915" s="8" t="s">
        <v>10</v>
      </c>
      <c r="C3915" s="1" t="s">
        <v>18</v>
      </c>
      <c r="D3915" s="1" t="s">
        <v>26</v>
      </c>
      <c r="E3915" s="1" t="s">
        <v>99</v>
      </c>
      <c r="F3915" s="2">
        <v>0.36</v>
      </c>
      <c r="G3915" s="2">
        <v>0.03</v>
      </c>
      <c r="H3915" s="2">
        <v>0</v>
      </c>
      <c r="I3915" s="2">
        <v>0.03</v>
      </c>
      <c r="J3915" s="2">
        <v>0.41</v>
      </c>
      <c r="L3915"/>
      <c r="N3915"/>
    </row>
    <row r="3916" spans="1:14" x14ac:dyDescent="0.2">
      <c r="A3916" s="1" t="s">
        <v>2853</v>
      </c>
      <c r="B3916" s="8" t="s">
        <v>36</v>
      </c>
      <c r="C3916" s="1" t="s">
        <v>67</v>
      </c>
      <c r="D3916" s="1" t="s">
        <v>38</v>
      </c>
      <c r="E3916" s="1" t="s">
        <v>99</v>
      </c>
      <c r="F3916" s="2">
        <v>0.37</v>
      </c>
      <c r="G3916" s="2">
        <v>0</v>
      </c>
      <c r="H3916" s="2">
        <v>0</v>
      </c>
      <c r="I3916" s="2">
        <v>0.04</v>
      </c>
      <c r="J3916" s="2">
        <v>0.41</v>
      </c>
      <c r="L3916"/>
      <c r="N3916"/>
    </row>
    <row r="3917" spans="1:14" x14ac:dyDescent="0.2">
      <c r="A3917" s="1" t="s">
        <v>1405</v>
      </c>
      <c r="B3917" s="8" t="s">
        <v>559</v>
      </c>
      <c r="C3917" s="1" t="s">
        <v>65</v>
      </c>
      <c r="D3917" s="1" t="s">
        <v>38</v>
      </c>
      <c r="E3917" s="1" t="s">
        <v>175</v>
      </c>
      <c r="F3917" s="2">
        <v>0.09</v>
      </c>
      <c r="G3917" s="2">
        <v>0.23</v>
      </c>
      <c r="H3917" s="2">
        <v>0</v>
      </c>
      <c r="I3917" s="2">
        <v>0.09</v>
      </c>
      <c r="J3917" s="2">
        <v>0.41</v>
      </c>
      <c r="L3917"/>
      <c r="N3917"/>
    </row>
    <row r="3918" spans="1:14" x14ac:dyDescent="0.2">
      <c r="A3918" s="1" t="s">
        <v>2863</v>
      </c>
      <c r="B3918" s="8" t="s">
        <v>10</v>
      </c>
      <c r="C3918" s="1" t="s">
        <v>18</v>
      </c>
      <c r="D3918" s="1" t="s">
        <v>22</v>
      </c>
      <c r="E3918" s="1" t="s">
        <v>1603</v>
      </c>
      <c r="F3918" s="2">
        <v>0</v>
      </c>
      <c r="G3918" s="2">
        <v>0</v>
      </c>
      <c r="H3918" s="2">
        <v>0.41</v>
      </c>
      <c r="I3918" s="2">
        <v>0</v>
      </c>
      <c r="J3918" s="2">
        <v>0.41</v>
      </c>
      <c r="L3918"/>
      <c r="N3918"/>
    </row>
    <row r="3919" spans="1:14" x14ac:dyDescent="0.2">
      <c r="A3919" s="1" t="s">
        <v>1941</v>
      </c>
      <c r="B3919" s="8" t="s">
        <v>113</v>
      </c>
      <c r="C3919" s="1" t="s">
        <v>18</v>
      </c>
      <c r="D3919" s="1" t="s">
        <v>38</v>
      </c>
      <c r="E3919" s="1" t="s">
        <v>319</v>
      </c>
      <c r="F3919" s="2">
        <v>0.24</v>
      </c>
      <c r="G3919" s="2">
        <v>0.1</v>
      </c>
      <c r="H3919" s="2">
        <v>0</v>
      </c>
      <c r="I3919" s="2">
        <v>7.0000000000000007E-2</v>
      </c>
      <c r="J3919" s="2">
        <v>0.41</v>
      </c>
      <c r="L3919"/>
      <c r="N3919"/>
    </row>
    <row r="3920" spans="1:14" x14ac:dyDescent="0.2">
      <c r="A3920" s="1" t="s">
        <v>2864</v>
      </c>
      <c r="B3920" s="8" t="s">
        <v>32</v>
      </c>
      <c r="C3920" s="1" t="s">
        <v>15</v>
      </c>
      <c r="D3920" s="1" t="s">
        <v>38</v>
      </c>
      <c r="E3920" s="1" t="s">
        <v>59</v>
      </c>
      <c r="F3920" s="2">
        <v>0.36</v>
      </c>
      <c r="G3920" s="2">
        <v>0.02</v>
      </c>
      <c r="H3920" s="2">
        <v>0</v>
      </c>
      <c r="I3920" s="2">
        <v>0.03</v>
      </c>
      <c r="J3920" s="2">
        <v>0.41</v>
      </c>
      <c r="L3920"/>
      <c r="N3920"/>
    </row>
    <row r="3921" spans="1:14" x14ac:dyDescent="0.2">
      <c r="A3921" s="1" t="s">
        <v>2865</v>
      </c>
      <c r="B3921" s="8" t="s">
        <v>41</v>
      </c>
      <c r="C3921" s="1" t="s">
        <v>47</v>
      </c>
      <c r="D3921" s="1" t="s">
        <v>173</v>
      </c>
      <c r="E3921" s="1" t="s">
        <v>55</v>
      </c>
      <c r="F3921" s="2">
        <v>0</v>
      </c>
      <c r="G3921" s="2">
        <v>0</v>
      </c>
      <c r="H3921" s="2">
        <v>0.41</v>
      </c>
      <c r="I3921" s="2">
        <v>0</v>
      </c>
      <c r="J3921" s="2">
        <v>0.41</v>
      </c>
      <c r="L3921"/>
      <c r="N3921"/>
    </row>
    <row r="3922" spans="1:14" x14ac:dyDescent="0.2">
      <c r="A3922" s="1" t="s">
        <v>2866</v>
      </c>
      <c r="B3922" s="8" t="s">
        <v>10</v>
      </c>
      <c r="C3922" s="1" t="s">
        <v>57</v>
      </c>
      <c r="D3922" s="1" t="s">
        <v>22</v>
      </c>
      <c r="E3922" s="1" t="s">
        <v>319</v>
      </c>
      <c r="F3922" s="2">
        <v>0.36</v>
      </c>
      <c r="G3922" s="2">
        <v>0.03</v>
      </c>
      <c r="H3922" s="2">
        <v>0</v>
      </c>
      <c r="I3922" s="2">
        <v>0.03</v>
      </c>
      <c r="J3922" s="2">
        <v>0.41</v>
      </c>
      <c r="L3922"/>
      <c r="N3922"/>
    </row>
    <row r="3923" spans="1:14" x14ac:dyDescent="0.2">
      <c r="A3923" s="1" t="s">
        <v>1365</v>
      </c>
      <c r="B3923" s="8" t="s">
        <v>113</v>
      </c>
      <c r="C3923" s="1" t="s">
        <v>18</v>
      </c>
      <c r="D3923" s="1" t="s">
        <v>16</v>
      </c>
      <c r="E3923" s="1" t="s">
        <v>319</v>
      </c>
      <c r="F3923" s="2">
        <v>0.28999999999999998</v>
      </c>
      <c r="G3923" s="2">
        <v>7.0000000000000007E-2</v>
      </c>
      <c r="H3923" s="2">
        <v>0</v>
      </c>
      <c r="I3923" s="2">
        <v>0.06</v>
      </c>
      <c r="J3923" s="2">
        <v>0.41</v>
      </c>
      <c r="L3923"/>
      <c r="N3923"/>
    </row>
    <row r="3924" spans="1:14" x14ac:dyDescent="0.2">
      <c r="A3924" s="1" t="s">
        <v>2867</v>
      </c>
      <c r="B3924" s="8" t="s">
        <v>32</v>
      </c>
      <c r="C3924" s="1" t="s">
        <v>57</v>
      </c>
      <c r="D3924" s="1" t="s">
        <v>26</v>
      </c>
      <c r="E3924" s="1" t="s">
        <v>319</v>
      </c>
      <c r="F3924" s="2">
        <v>0.3</v>
      </c>
      <c r="G3924" s="2">
        <v>0.08</v>
      </c>
      <c r="H3924" s="2">
        <v>0</v>
      </c>
      <c r="I3924" s="2">
        <v>0.03</v>
      </c>
      <c r="J3924" s="2">
        <v>0.41</v>
      </c>
      <c r="L3924"/>
      <c r="N3924"/>
    </row>
    <row r="3925" spans="1:14" x14ac:dyDescent="0.2">
      <c r="A3925" s="1" t="s">
        <v>1605</v>
      </c>
      <c r="B3925" s="8" t="s">
        <v>20</v>
      </c>
      <c r="C3925" s="1" t="s">
        <v>18</v>
      </c>
      <c r="D3925" s="1" t="s">
        <v>38</v>
      </c>
      <c r="E3925" s="1" t="s">
        <v>168</v>
      </c>
      <c r="F3925" s="2">
        <v>0.23</v>
      </c>
      <c r="G3925" s="2">
        <v>0.14000000000000001</v>
      </c>
      <c r="H3925" s="2">
        <v>0</v>
      </c>
      <c r="I3925" s="2">
        <v>0.04</v>
      </c>
      <c r="J3925" s="2">
        <v>0.41</v>
      </c>
      <c r="L3925"/>
      <c r="N3925"/>
    </row>
    <row r="3926" spans="1:14" x14ac:dyDescent="0.2">
      <c r="A3926" s="1" t="s">
        <v>2868</v>
      </c>
      <c r="B3926" s="8" t="s">
        <v>36</v>
      </c>
      <c r="C3926" s="1" t="s">
        <v>15</v>
      </c>
      <c r="D3926" s="1" t="s">
        <v>12</v>
      </c>
      <c r="E3926" s="1" t="s">
        <v>99</v>
      </c>
      <c r="F3926" s="2">
        <v>0.08</v>
      </c>
      <c r="G3926" s="2">
        <v>0.27</v>
      </c>
      <c r="H3926" s="2">
        <v>0</v>
      </c>
      <c r="I3926" s="2">
        <v>0.06</v>
      </c>
      <c r="J3926" s="2">
        <v>0.41</v>
      </c>
      <c r="L3926"/>
      <c r="N3926"/>
    </row>
    <row r="3927" spans="1:14" x14ac:dyDescent="0.2">
      <c r="A3927" s="1" t="s">
        <v>2869</v>
      </c>
      <c r="B3927" s="8" t="s">
        <v>41</v>
      </c>
      <c r="C3927" s="1" t="s">
        <v>47</v>
      </c>
      <c r="D3927" s="1" t="s">
        <v>38</v>
      </c>
      <c r="E3927" s="1" t="s">
        <v>218</v>
      </c>
      <c r="F3927" s="2">
        <v>0.2</v>
      </c>
      <c r="G3927" s="2">
        <v>0.16</v>
      </c>
      <c r="H3927" s="2">
        <v>0</v>
      </c>
      <c r="I3927" s="2">
        <v>0.05</v>
      </c>
      <c r="J3927" s="2">
        <v>0.41</v>
      </c>
      <c r="L3927"/>
      <c r="N3927"/>
    </row>
    <row r="3928" spans="1:14" x14ac:dyDescent="0.2">
      <c r="A3928" s="1" t="s">
        <v>1028</v>
      </c>
      <c r="B3928" s="8" t="s">
        <v>559</v>
      </c>
      <c r="C3928" s="1" t="s">
        <v>75</v>
      </c>
      <c r="D3928" s="1" t="s">
        <v>38</v>
      </c>
      <c r="E3928" s="1" t="s">
        <v>175</v>
      </c>
      <c r="F3928" s="2">
        <v>0.05</v>
      </c>
      <c r="G3928" s="2">
        <v>0.26</v>
      </c>
      <c r="H3928" s="2">
        <v>0</v>
      </c>
      <c r="I3928" s="2">
        <v>0.09</v>
      </c>
      <c r="J3928" s="2">
        <v>0.41</v>
      </c>
      <c r="L3928"/>
      <c r="N3928"/>
    </row>
    <row r="3929" spans="1:14" x14ac:dyDescent="0.2">
      <c r="A3929" s="1" t="s">
        <v>2870</v>
      </c>
      <c r="B3929" s="8" t="s">
        <v>41</v>
      </c>
      <c r="C3929" s="1" t="s">
        <v>29</v>
      </c>
      <c r="D3929" s="1" t="s">
        <v>45</v>
      </c>
      <c r="E3929" s="1" t="s">
        <v>55</v>
      </c>
      <c r="F3929" s="2">
        <v>0.2</v>
      </c>
      <c r="G3929" s="2">
        <v>0.16</v>
      </c>
      <c r="H3929" s="2">
        <v>0</v>
      </c>
      <c r="I3929" s="2">
        <v>0.05</v>
      </c>
      <c r="J3929" s="2">
        <v>0.41</v>
      </c>
      <c r="L3929"/>
      <c r="N3929"/>
    </row>
    <row r="3930" spans="1:14" x14ac:dyDescent="0.2">
      <c r="A3930" s="1" t="s">
        <v>2871</v>
      </c>
      <c r="B3930" s="8" t="s">
        <v>10</v>
      </c>
      <c r="C3930" s="1" t="s">
        <v>18</v>
      </c>
      <c r="D3930" s="1" t="s">
        <v>16</v>
      </c>
      <c r="E3930" s="1" t="s">
        <v>1035</v>
      </c>
      <c r="F3930" s="2">
        <v>0.39</v>
      </c>
      <c r="G3930" s="2">
        <v>0</v>
      </c>
      <c r="H3930" s="2">
        <v>0</v>
      </c>
      <c r="I3930" s="2">
        <v>0.02</v>
      </c>
      <c r="J3930" s="2">
        <v>0.41</v>
      </c>
      <c r="L3930"/>
      <c r="N3930"/>
    </row>
    <row r="3931" spans="1:14" x14ac:dyDescent="0.2">
      <c r="A3931" s="1" t="s">
        <v>2872</v>
      </c>
      <c r="B3931" s="8" t="s">
        <v>10</v>
      </c>
      <c r="C3931" s="1" t="s">
        <v>15</v>
      </c>
      <c r="D3931" s="1" t="s">
        <v>12</v>
      </c>
      <c r="E3931" s="1" t="s">
        <v>1083</v>
      </c>
      <c r="F3931" s="2">
        <v>0.18</v>
      </c>
      <c r="G3931" s="2">
        <v>0.19</v>
      </c>
      <c r="H3931" s="2">
        <v>0</v>
      </c>
      <c r="I3931" s="2">
        <v>0.04</v>
      </c>
      <c r="J3931" s="2">
        <v>0.41</v>
      </c>
      <c r="L3931"/>
      <c r="N3931"/>
    </row>
    <row r="3932" spans="1:14" x14ac:dyDescent="0.2">
      <c r="A3932" s="1" t="s">
        <v>2806</v>
      </c>
      <c r="B3932" s="8" t="s">
        <v>32</v>
      </c>
      <c r="C3932" s="1" t="s">
        <v>33</v>
      </c>
      <c r="D3932" s="1" t="s">
        <v>22</v>
      </c>
      <c r="E3932" s="1" t="s">
        <v>363</v>
      </c>
      <c r="F3932" s="2">
        <v>0.24</v>
      </c>
      <c r="G3932" s="2">
        <v>0.13</v>
      </c>
      <c r="H3932" s="2">
        <v>0</v>
      </c>
      <c r="I3932" s="2">
        <v>0.04</v>
      </c>
      <c r="J3932" s="2">
        <v>0.41</v>
      </c>
      <c r="L3932"/>
      <c r="N3932"/>
    </row>
    <row r="3933" spans="1:14" x14ac:dyDescent="0.2">
      <c r="A3933" s="1" t="s">
        <v>2691</v>
      </c>
      <c r="B3933" s="8" t="s">
        <v>36</v>
      </c>
      <c r="C3933" s="1" t="s">
        <v>67</v>
      </c>
      <c r="D3933" s="1" t="s">
        <v>38</v>
      </c>
      <c r="E3933" s="1" t="s">
        <v>59</v>
      </c>
      <c r="F3933" s="2">
        <v>0.19</v>
      </c>
      <c r="G3933" s="2">
        <v>0.15</v>
      </c>
      <c r="H3933" s="2">
        <v>0</v>
      </c>
      <c r="I3933" s="2">
        <v>7.0000000000000007E-2</v>
      </c>
      <c r="J3933" s="2">
        <v>0.41</v>
      </c>
      <c r="L3933"/>
      <c r="N3933"/>
    </row>
    <row r="3934" spans="1:14" x14ac:dyDescent="0.2">
      <c r="A3934" s="1" t="s">
        <v>116</v>
      </c>
      <c r="B3934" s="8" t="s">
        <v>107</v>
      </c>
      <c r="C3934" s="1" t="s">
        <v>75</v>
      </c>
      <c r="D3934" s="1" t="s">
        <v>58</v>
      </c>
      <c r="E3934" s="1" t="s">
        <v>59</v>
      </c>
      <c r="F3934" s="2">
        <v>0.14000000000000001</v>
      </c>
      <c r="G3934" s="2">
        <v>0.23</v>
      </c>
      <c r="H3934" s="2">
        <v>0</v>
      </c>
      <c r="I3934" s="2">
        <v>0.04</v>
      </c>
      <c r="J3934" s="2">
        <v>0.41</v>
      </c>
      <c r="L3934"/>
      <c r="N3934"/>
    </row>
    <row r="3935" spans="1:14" x14ac:dyDescent="0.2">
      <c r="A3935" s="1" t="s">
        <v>2873</v>
      </c>
      <c r="B3935" s="8" t="s">
        <v>10</v>
      </c>
      <c r="C3935" s="1" t="s">
        <v>57</v>
      </c>
      <c r="D3935" s="1" t="s">
        <v>22</v>
      </c>
      <c r="E3935" s="1" t="s">
        <v>319</v>
      </c>
      <c r="F3935" s="2">
        <v>0.26</v>
      </c>
      <c r="G3935" s="2">
        <v>0.11</v>
      </c>
      <c r="H3935" s="2">
        <v>0</v>
      </c>
      <c r="I3935" s="2">
        <v>0.04</v>
      </c>
      <c r="J3935" s="2">
        <v>0.41</v>
      </c>
      <c r="L3935"/>
      <c r="N3935"/>
    </row>
    <row r="3936" spans="1:14" x14ac:dyDescent="0.2">
      <c r="A3936" s="1" t="s">
        <v>1721</v>
      </c>
      <c r="B3936" s="8" t="s">
        <v>36</v>
      </c>
      <c r="C3936" s="1" t="s">
        <v>33</v>
      </c>
      <c r="D3936" s="1" t="s">
        <v>22</v>
      </c>
      <c r="E3936" s="1" t="s">
        <v>99</v>
      </c>
      <c r="F3936" s="2">
        <v>0.16</v>
      </c>
      <c r="G3936" s="2">
        <v>0.18</v>
      </c>
      <c r="H3936" s="2">
        <v>0</v>
      </c>
      <c r="I3936" s="2">
        <v>7.0000000000000007E-2</v>
      </c>
      <c r="J3936" s="2">
        <v>0.41</v>
      </c>
      <c r="L3936"/>
      <c r="N3936"/>
    </row>
    <row r="3937" spans="1:14" x14ac:dyDescent="0.2">
      <c r="A3937" s="1" t="s">
        <v>1364</v>
      </c>
      <c r="B3937" s="8" t="s">
        <v>41</v>
      </c>
      <c r="C3937" s="1" t="s">
        <v>18</v>
      </c>
      <c r="D3937" s="1" t="s">
        <v>22</v>
      </c>
      <c r="E3937" s="1" t="s">
        <v>59</v>
      </c>
      <c r="F3937" s="2">
        <v>0.15</v>
      </c>
      <c r="G3937" s="2">
        <v>0.06</v>
      </c>
      <c r="H3937" s="2">
        <v>0</v>
      </c>
      <c r="I3937" s="2">
        <v>0.2</v>
      </c>
      <c r="J3937" s="2">
        <v>0.41</v>
      </c>
      <c r="L3937"/>
      <c r="N3937"/>
    </row>
    <row r="3938" spans="1:14" x14ac:dyDescent="0.2">
      <c r="A3938" s="1" t="s">
        <v>2874</v>
      </c>
      <c r="B3938" s="8" t="s">
        <v>128</v>
      </c>
      <c r="C3938" s="1" t="s">
        <v>37</v>
      </c>
      <c r="D3938" s="1" t="s">
        <v>38</v>
      </c>
      <c r="E3938" s="1" t="s">
        <v>13</v>
      </c>
      <c r="F3938" s="2">
        <v>0.2</v>
      </c>
      <c r="G3938" s="2">
        <v>0.1</v>
      </c>
      <c r="H3938" s="2">
        <v>0.08</v>
      </c>
      <c r="I3938" s="2">
        <v>0.03</v>
      </c>
      <c r="J3938" s="2">
        <v>0.41</v>
      </c>
      <c r="L3938"/>
      <c r="N3938"/>
    </row>
    <row r="3939" spans="1:14" x14ac:dyDescent="0.2">
      <c r="A3939" s="1" t="s">
        <v>2875</v>
      </c>
      <c r="B3939" s="8" t="s">
        <v>10</v>
      </c>
      <c r="C3939" s="1" t="s">
        <v>33</v>
      </c>
      <c r="D3939" s="1" t="s">
        <v>38</v>
      </c>
      <c r="E3939" s="1" t="s">
        <v>943</v>
      </c>
      <c r="F3939" s="2">
        <v>0.21</v>
      </c>
      <c r="G3939" s="2">
        <v>0.12</v>
      </c>
      <c r="H3939" s="2">
        <v>0.04</v>
      </c>
      <c r="I3939" s="2">
        <v>0.03</v>
      </c>
      <c r="J3939" s="2">
        <v>0.41</v>
      </c>
      <c r="L3939"/>
      <c r="N3939"/>
    </row>
    <row r="3940" spans="1:14" x14ac:dyDescent="0.2">
      <c r="A3940" s="1" t="s">
        <v>2210</v>
      </c>
      <c r="B3940" s="8" t="s">
        <v>32</v>
      </c>
      <c r="C3940" s="1" t="s">
        <v>11</v>
      </c>
      <c r="D3940" s="1" t="s">
        <v>58</v>
      </c>
      <c r="E3940" s="1" t="s">
        <v>99</v>
      </c>
      <c r="F3940" s="2">
        <v>0.35</v>
      </c>
      <c r="G3940" s="2">
        <v>0.02</v>
      </c>
      <c r="H3940" s="2">
        <v>0.01</v>
      </c>
      <c r="I3940" s="2">
        <v>0.03</v>
      </c>
      <c r="J3940" s="2">
        <v>0.41</v>
      </c>
      <c r="L3940"/>
      <c r="N3940"/>
    </row>
    <row r="3941" spans="1:14" x14ac:dyDescent="0.2">
      <c r="A3941" s="1" t="s">
        <v>2876</v>
      </c>
      <c r="B3941" s="8" t="s">
        <v>41</v>
      </c>
      <c r="C3941" s="1" t="s">
        <v>54</v>
      </c>
      <c r="D3941" s="1" t="s">
        <v>26</v>
      </c>
      <c r="E3941" s="1" t="s">
        <v>1897</v>
      </c>
      <c r="F3941" s="2">
        <v>0.11</v>
      </c>
      <c r="G3941" s="2">
        <v>0.08</v>
      </c>
      <c r="H3941" s="2">
        <v>0.19</v>
      </c>
      <c r="I3941" s="2">
        <v>0.03</v>
      </c>
      <c r="J3941" s="2">
        <v>0.41</v>
      </c>
      <c r="L3941"/>
      <c r="N3941"/>
    </row>
    <row r="3942" spans="1:14" x14ac:dyDescent="0.2">
      <c r="A3942" s="1" t="s">
        <v>2877</v>
      </c>
      <c r="B3942" s="8" t="s">
        <v>41</v>
      </c>
      <c r="C3942" s="1" t="s">
        <v>11</v>
      </c>
      <c r="D3942" s="1" t="s">
        <v>22</v>
      </c>
      <c r="E3942" s="1" t="s">
        <v>55</v>
      </c>
      <c r="F3942" s="2">
        <v>0.2</v>
      </c>
      <c r="G3942" s="2">
        <v>0.16</v>
      </c>
      <c r="H3942" s="2">
        <v>0</v>
      </c>
      <c r="I3942" s="2">
        <v>0.05</v>
      </c>
      <c r="J3942" s="2">
        <v>0.41</v>
      </c>
      <c r="L3942"/>
      <c r="N3942"/>
    </row>
    <row r="3943" spans="1:14" x14ac:dyDescent="0.2">
      <c r="A3943" s="1" t="s">
        <v>507</v>
      </c>
      <c r="B3943" s="8" t="s">
        <v>126</v>
      </c>
      <c r="C3943" s="1" t="s">
        <v>47</v>
      </c>
      <c r="D3943" s="1" t="s">
        <v>71</v>
      </c>
      <c r="E3943" s="1" t="s">
        <v>501</v>
      </c>
      <c r="F3943" s="2">
        <v>0.31</v>
      </c>
      <c r="G3943" s="2">
        <v>0.08</v>
      </c>
      <c r="H3943" s="2">
        <v>0</v>
      </c>
      <c r="I3943" s="2">
        <v>0.01</v>
      </c>
      <c r="J3943" s="2">
        <v>0.41</v>
      </c>
      <c r="L3943"/>
      <c r="N3943"/>
    </row>
    <row r="3944" spans="1:14" x14ac:dyDescent="0.2">
      <c r="A3944" s="1" t="s">
        <v>503</v>
      </c>
      <c r="B3944" s="8" t="s">
        <v>10</v>
      </c>
      <c r="C3944" s="1" t="s">
        <v>11</v>
      </c>
      <c r="D3944" s="1" t="s">
        <v>45</v>
      </c>
      <c r="E3944" s="1" t="s">
        <v>59</v>
      </c>
      <c r="F3944" s="2">
        <v>0.37</v>
      </c>
      <c r="G3944" s="2">
        <v>0.01</v>
      </c>
      <c r="H3944" s="2">
        <v>0</v>
      </c>
      <c r="I3944" s="2">
        <v>0.03</v>
      </c>
      <c r="J3944" s="2">
        <v>0.41</v>
      </c>
      <c r="L3944"/>
      <c r="N3944"/>
    </row>
    <row r="3945" spans="1:14" x14ac:dyDescent="0.2">
      <c r="A3945" s="1" t="s">
        <v>611</v>
      </c>
      <c r="B3945" s="8" t="s">
        <v>41</v>
      </c>
      <c r="C3945" s="1" t="s">
        <v>33</v>
      </c>
      <c r="D3945" s="1" t="s">
        <v>38</v>
      </c>
      <c r="E3945" s="1" t="s">
        <v>39</v>
      </c>
      <c r="F3945" s="2">
        <v>0.34</v>
      </c>
      <c r="G3945" s="2">
        <v>0.01</v>
      </c>
      <c r="H3945" s="2">
        <v>0</v>
      </c>
      <c r="I3945" s="2">
        <v>0.06</v>
      </c>
      <c r="J3945" s="2">
        <v>0.41</v>
      </c>
      <c r="L3945"/>
      <c r="N3945"/>
    </row>
    <row r="3946" spans="1:14" x14ac:dyDescent="0.2">
      <c r="A3946" s="1" t="s">
        <v>2878</v>
      </c>
      <c r="B3946" s="8" t="s">
        <v>113</v>
      </c>
      <c r="C3946" s="1" t="s">
        <v>33</v>
      </c>
      <c r="D3946" s="1" t="s">
        <v>22</v>
      </c>
      <c r="E3946" s="1" t="s">
        <v>251</v>
      </c>
      <c r="F3946" s="2">
        <v>0</v>
      </c>
      <c r="G3946" s="2">
        <v>0</v>
      </c>
      <c r="H3946" s="2">
        <v>0.41</v>
      </c>
      <c r="I3946" s="2">
        <v>0</v>
      </c>
      <c r="J3946" s="2">
        <v>0.41</v>
      </c>
      <c r="L3946"/>
      <c r="N3946"/>
    </row>
    <row r="3947" spans="1:14" x14ac:dyDescent="0.2">
      <c r="A3947" s="1" t="s">
        <v>1067</v>
      </c>
      <c r="B3947" s="8" t="s">
        <v>41</v>
      </c>
      <c r="C3947" s="1" t="s">
        <v>15</v>
      </c>
      <c r="D3947" s="1" t="s">
        <v>12</v>
      </c>
      <c r="E3947" s="1" t="s">
        <v>39</v>
      </c>
      <c r="F3947" s="2">
        <v>0.34</v>
      </c>
      <c r="G3947" s="2">
        <v>0.01</v>
      </c>
      <c r="H3947" s="2">
        <v>0</v>
      </c>
      <c r="I3947" s="2">
        <v>0.06</v>
      </c>
      <c r="J3947" s="2">
        <v>0.41</v>
      </c>
      <c r="L3947"/>
      <c r="N3947"/>
    </row>
    <row r="3948" spans="1:14" x14ac:dyDescent="0.2">
      <c r="A3948" s="1" t="s">
        <v>2879</v>
      </c>
      <c r="B3948" s="8" t="s">
        <v>49</v>
      </c>
      <c r="C3948" s="1" t="s">
        <v>54</v>
      </c>
      <c r="D3948" s="1" t="s">
        <v>22</v>
      </c>
      <c r="E3948" s="1" t="s">
        <v>159</v>
      </c>
      <c r="F3948" s="2">
        <v>0</v>
      </c>
      <c r="G3948" s="2">
        <v>0</v>
      </c>
      <c r="H3948" s="2">
        <v>0.4</v>
      </c>
      <c r="I3948" s="2">
        <v>0.01</v>
      </c>
      <c r="J3948" s="2">
        <v>0.41</v>
      </c>
      <c r="L3948"/>
      <c r="N3948"/>
    </row>
    <row r="3949" spans="1:14" x14ac:dyDescent="0.2">
      <c r="A3949" s="1" t="s">
        <v>2880</v>
      </c>
      <c r="B3949" s="8" t="s">
        <v>10</v>
      </c>
      <c r="C3949" s="1" t="s">
        <v>15</v>
      </c>
      <c r="D3949" s="1" t="s">
        <v>16</v>
      </c>
      <c r="E3949" s="1" t="s">
        <v>175</v>
      </c>
      <c r="F3949" s="2">
        <v>0.36</v>
      </c>
      <c r="G3949" s="2">
        <v>0.02</v>
      </c>
      <c r="H3949" s="2">
        <v>0</v>
      </c>
      <c r="I3949" s="2">
        <v>0.03</v>
      </c>
      <c r="J3949" s="2">
        <v>0.41</v>
      </c>
      <c r="L3949"/>
      <c r="N3949"/>
    </row>
    <row r="3950" spans="1:14" x14ac:dyDescent="0.2">
      <c r="A3950" s="1" t="s">
        <v>2705</v>
      </c>
      <c r="B3950" s="8" t="s">
        <v>32</v>
      </c>
      <c r="C3950" s="1" t="s">
        <v>33</v>
      </c>
      <c r="D3950" s="1" t="s">
        <v>38</v>
      </c>
      <c r="E3950" s="1" t="s">
        <v>137</v>
      </c>
      <c r="F3950" s="2">
        <v>0.21</v>
      </c>
      <c r="G3950" s="2">
        <v>0.16</v>
      </c>
      <c r="H3950" s="2">
        <v>0</v>
      </c>
      <c r="I3950" s="2">
        <v>0.04</v>
      </c>
      <c r="J3950" s="2">
        <v>0.41</v>
      </c>
      <c r="L3950"/>
      <c r="N3950"/>
    </row>
    <row r="3951" spans="1:14" x14ac:dyDescent="0.2">
      <c r="A3951" s="1" t="s">
        <v>2881</v>
      </c>
      <c r="B3951" s="8" t="s">
        <v>10</v>
      </c>
      <c r="C3951" s="1" t="s">
        <v>15</v>
      </c>
      <c r="D3951" s="1" t="s">
        <v>26</v>
      </c>
      <c r="E3951" s="1" t="s">
        <v>99</v>
      </c>
      <c r="F3951" s="2">
        <v>0.34</v>
      </c>
      <c r="G3951" s="2">
        <v>0.04</v>
      </c>
      <c r="H3951" s="2">
        <v>0</v>
      </c>
      <c r="I3951" s="2">
        <v>0.03</v>
      </c>
      <c r="J3951" s="2">
        <v>0.41</v>
      </c>
      <c r="L3951"/>
      <c r="N3951"/>
    </row>
    <row r="3952" spans="1:14" x14ac:dyDescent="0.2">
      <c r="A3952" s="1" t="s">
        <v>2644</v>
      </c>
      <c r="B3952" s="8" t="s">
        <v>36</v>
      </c>
      <c r="C3952" s="1" t="s">
        <v>15</v>
      </c>
      <c r="D3952" s="1" t="s">
        <v>71</v>
      </c>
      <c r="E3952" s="1" t="s">
        <v>501</v>
      </c>
      <c r="F3952" s="2">
        <v>0.22</v>
      </c>
      <c r="G3952" s="2">
        <v>0.12</v>
      </c>
      <c r="H3952" s="2">
        <v>0</v>
      </c>
      <c r="I3952" s="2">
        <v>0.06</v>
      </c>
      <c r="J3952" s="2">
        <v>0.41</v>
      </c>
      <c r="L3952"/>
      <c r="N3952"/>
    </row>
    <row r="3953" spans="1:14" x14ac:dyDescent="0.2">
      <c r="A3953" s="1" t="s">
        <v>2882</v>
      </c>
      <c r="B3953" s="8" t="s">
        <v>32</v>
      </c>
      <c r="C3953" s="1" t="s">
        <v>57</v>
      </c>
      <c r="D3953" s="1" t="s">
        <v>22</v>
      </c>
      <c r="E3953" s="1" t="s">
        <v>86</v>
      </c>
      <c r="F3953" s="2">
        <v>0.28999999999999998</v>
      </c>
      <c r="G3953" s="2">
        <v>0.09</v>
      </c>
      <c r="H3953" s="2">
        <v>0</v>
      </c>
      <c r="I3953" s="2">
        <v>0.03</v>
      </c>
      <c r="J3953" s="2">
        <v>0.41</v>
      </c>
      <c r="L3953"/>
      <c r="N3953"/>
    </row>
    <row r="3954" spans="1:14" x14ac:dyDescent="0.2">
      <c r="A3954" s="1" t="s">
        <v>1580</v>
      </c>
      <c r="B3954" s="8" t="s">
        <v>107</v>
      </c>
      <c r="C3954" s="1" t="s">
        <v>57</v>
      </c>
      <c r="D3954" s="1" t="s">
        <v>58</v>
      </c>
      <c r="E3954" s="1" t="s">
        <v>39</v>
      </c>
      <c r="F3954" s="2">
        <v>0.18</v>
      </c>
      <c r="G3954" s="2">
        <v>0.17</v>
      </c>
      <c r="H3954" s="2">
        <v>0</v>
      </c>
      <c r="I3954" s="2">
        <v>0.06</v>
      </c>
      <c r="J3954" s="2">
        <v>0.41</v>
      </c>
      <c r="L3954"/>
      <c r="N3954"/>
    </row>
    <row r="3955" spans="1:14" x14ac:dyDescent="0.2">
      <c r="A3955" s="1" t="s">
        <v>2883</v>
      </c>
      <c r="B3955" s="8" t="s">
        <v>113</v>
      </c>
      <c r="C3955" s="1" t="s">
        <v>33</v>
      </c>
      <c r="D3955" s="1" t="s">
        <v>22</v>
      </c>
      <c r="E3955" s="1" t="s">
        <v>109</v>
      </c>
      <c r="F3955" s="2">
        <v>0</v>
      </c>
      <c r="G3955" s="2">
        <v>0</v>
      </c>
      <c r="H3955" s="2">
        <v>0.41</v>
      </c>
      <c r="I3955" s="2">
        <v>0</v>
      </c>
      <c r="J3955" s="2">
        <v>0.41</v>
      </c>
      <c r="L3955"/>
      <c r="N3955"/>
    </row>
    <row r="3956" spans="1:14" x14ac:dyDescent="0.2">
      <c r="A3956" s="1" t="s">
        <v>1473</v>
      </c>
      <c r="B3956" s="8" t="s">
        <v>41</v>
      </c>
      <c r="C3956" s="1" t="s">
        <v>18</v>
      </c>
      <c r="D3956" s="1" t="s">
        <v>45</v>
      </c>
      <c r="E3956" s="1" t="s">
        <v>59</v>
      </c>
      <c r="F3956" s="2">
        <v>0.23</v>
      </c>
      <c r="G3956" s="2">
        <v>0.02</v>
      </c>
      <c r="H3956" s="2">
        <v>0</v>
      </c>
      <c r="I3956" s="2">
        <v>0.16</v>
      </c>
      <c r="J3956" s="2">
        <v>0.41</v>
      </c>
      <c r="L3956"/>
      <c r="N3956"/>
    </row>
    <row r="3957" spans="1:14" x14ac:dyDescent="0.2">
      <c r="A3957" s="1" t="s">
        <v>2884</v>
      </c>
      <c r="B3957" s="8" t="s">
        <v>41</v>
      </c>
      <c r="C3957" s="1" t="s">
        <v>25</v>
      </c>
      <c r="D3957" s="1" t="s">
        <v>1</v>
      </c>
      <c r="E3957" s="1" t="s">
        <v>501</v>
      </c>
      <c r="F3957" s="2">
        <v>0.34</v>
      </c>
      <c r="G3957" s="2">
        <v>0.01</v>
      </c>
      <c r="H3957" s="2">
        <v>0</v>
      </c>
      <c r="I3957" s="2">
        <v>0.06</v>
      </c>
      <c r="J3957" s="2">
        <v>0.41</v>
      </c>
      <c r="L3957"/>
      <c r="N3957"/>
    </row>
    <row r="3958" spans="1:14" x14ac:dyDescent="0.2">
      <c r="A3958" s="1" t="s">
        <v>2885</v>
      </c>
      <c r="B3958" s="8" t="s">
        <v>41</v>
      </c>
      <c r="C3958" s="1" t="s">
        <v>54</v>
      </c>
      <c r="D3958" s="1" t="s">
        <v>1</v>
      </c>
      <c r="E3958" s="1" t="s">
        <v>86</v>
      </c>
      <c r="F3958" s="2">
        <v>0.2</v>
      </c>
      <c r="G3958" s="2">
        <v>0.16</v>
      </c>
      <c r="H3958" s="2">
        <v>0</v>
      </c>
      <c r="I3958" s="2">
        <v>0.05</v>
      </c>
      <c r="J3958" s="2">
        <v>0.41</v>
      </c>
      <c r="L3958"/>
      <c r="N3958"/>
    </row>
    <row r="3959" spans="1:14" x14ac:dyDescent="0.2">
      <c r="A3959" s="1" t="s">
        <v>1582</v>
      </c>
      <c r="B3959" s="8" t="s">
        <v>121</v>
      </c>
      <c r="C3959" s="1" t="s">
        <v>65</v>
      </c>
      <c r="D3959" s="1" t="s">
        <v>58</v>
      </c>
      <c r="E3959" s="1" t="s">
        <v>39</v>
      </c>
      <c r="F3959" s="2">
        <v>0.24</v>
      </c>
      <c r="G3959" s="2">
        <v>0.13</v>
      </c>
      <c r="H3959" s="2">
        <v>0</v>
      </c>
      <c r="I3959" s="2">
        <v>0.04</v>
      </c>
      <c r="J3959" s="2">
        <v>0.41</v>
      </c>
      <c r="L3959"/>
      <c r="N3959"/>
    </row>
    <row r="3960" spans="1:14" x14ac:dyDescent="0.2">
      <c r="A3960" s="1" t="s">
        <v>2886</v>
      </c>
      <c r="B3960" s="8" t="s">
        <v>32</v>
      </c>
      <c r="C3960" s="1" t="s">
        <v>57</v>
      </c>
      <c r="D3960" s="1" t="s">
        <v>58</v>
      </c>
      <c r="E3960" s="1" t="s">
        <v>34</v>
      </c>
      <c r="F3960" s="2">
        <v>0.26</v>
      </c>
      <c r="G3960" s="2">
        <v>0.11</v>
      </c>
      <c r="H3960" s="2">
        <v>0</v>
      </c>
      <c r="I3960" s="2">
        <v>0.04</v>
      </c>
      <c r="J3960" s="2">
        <v>0.41</v>
      </c>
      <c r="L3960"/>
      <c r="N3960"/>
    </row>
    <row r="3961" spans="1:14" x14ac:dyDescent="0.2">
      <c r="A3961" s="1" t="s">
        <v>2209</v>
      </c>
      <c r="B3961" s="8" t="s">
        <v>186</v>
      </c>
      <c r="C3961" s="1" t="s">
        <v>151</v>
      </c>
      <c r="D3961" s="1" t="s">
        <v>71</v>
      </c>
      <c r="E3961" s="1" t="s">
        <v>99</v>
      </c>
      <c r="F3961" s="2">
        <v>0.23</v>
      </c>
      <c r="G3961" s="2">
        <v>0.15</v>
      </c>
      <c r="H3961" s="2">
        <v>0</v>
      </c>
      <c r="I3961" s="2">
        <v>0.03</v>
      </c>
      <c r="J3961" s="2">
        <v>0.41</v>
      </c>
      <c r="L3961"/>
      <c r="N3961"/>
    </row>
    <row r="3962" spans="1:14" x14ac:dyDescent="0.2">
      <c r="A3962" s="1" t="s">
        <v>2887</v>
      </c>
      <c r="B3962" s="8" t="s">
        <v>41</v>
      </c>
      <c r="C3962" s="1" t="s">
        <v>25</v>
      </c>
      <c r="D3962" s="1" t="s">
        <v>38</v>
      </c>
      <c r="E3962" s="1" t="s">
        <v>99</v>
      </c>
      <c r="F3962" s="2">
        <v>0.34</v>
      </c>
      <c r="G3962" s="2">
        <v>0.01</v>
      </c>
      <c r="H3962" s="2">
        <v>0</v>
      </c>
      <c r="I3962" s="2">
        <v>0.06</v>
      </c>
      <c r="J3962" s="2">
        <v>0.41</v>
      </c>
      <c r="L3962"/>
      <c r="N3962"/>
    </row>
    <row r="3963" spans="1:14" x14ac:dyDescent="0.2">
      <c r="A3963" s="1" t="s">
        <v>105</v>
      </c>
      <c r="B3963" s="8" t="s">
        <v>107</v>
      </c>
      <c r="C3963" s="1" t="s">
        <v>67</v>
      </c>
      <c r="D3963" s="1" t="s">
        <v>38</v>
      </c>
      <c r="E3963" s="1" t="s">
        <v>99</v>
      </c>
      <c r="F3963" s="2">
        <v>0.02</v>
      </c>
      <c r="G3963" s="2">
        <v>0.31</v>
      </c>
      <c r="H3963" s="2">
        <v>0</v>
      </c>
      <c r="I3963" s="2">
        <v>7.0000000000000007E-2</v>
      </c>
      <c r="J3963" s="2">
        <v>0.41</v>
      </c>
      <c r="L3963"/>
      <c r="N3963"/>
    </row>
    <row r="3964" spans="1:14" x14ac:dyDescent="0.2">
      <c r="A3964" s="1" t="s">
        <v>2888</v>
      </c>
      <c r="B3964" s="8" t="s">
        <v>36</v>
      </c>
      <c r="C3964" s="1" t="s">
        <v>67</v>
      </c>
      <c r="D3964" s="1" t="s">
        <v>38</v>
      </c>
      <c r="E3964" s="1" t="s">
        <v>178</v>
      </c>
      <c r="F3964" s="2">
        <v>0.18</v>
      </c>
      <c r="G3964" s="2">
        <v>0.12</v>
      </c>
      <c r="H3964" s="2">
        <v>0.06</v>
      </c>
      <c r="I3964" s="2">
        <v>0.05</v>
      </c>
      <c r="J3964" s="2">
        <v>0.41</v>
      </c>
      <c r="L3964"/>
      <c r="N3964"/>
    </row>
    <row r="3965" spans="1:14" x14ac:dyDescent="0.2">
      <c r="A3965" s="1" t="s">
        <v>1462</v>
      </c>
      <c r="B3965" s="8" t="s">
        <v>20</v>
      </c>
      <c r="C3965" s="1" t="s">
        <v>18</v>
      </c>
      <c r="D3965" s="1" t="s">
        <v>38</v>
      </c>
      <c r="E3965" s="1" t="s">
        <v>86</v>
      </c>
      <c r="F3965" s="2">
        <v>0.19</v>
      </c>
      <c r="G3965" s="2">
        <v>0.18</v>
      </c>
      <c r="H3965" s="2">
        <v>0</v>
      </c>
      <c r="I3965" s="2">
        <v>0.04</v>
      </c>
      <c r="J3965" s="2">
        <v>0.41</v>
      </c>
      <c r="L3965"/>
      <c r="N3965"/>
    </row>
    <row r="3966" spans="1:14" x14ac:dyDescent="0.2">
      <c r="A3966" s="1" t="s">
        <v>2889</v>
      </c>
      <c r="B3966" s="8" t="s">
        <v>20</v>
      </c>
      <c r="C3966" s="1" t="s">
        <v>18</v>
      </c>
      <c r="D3966" s="1" t="s">
        <v>22</v>
      </c>
      <c r="E3966" s="1" t="s">
        <v>2890</v>
      </c>
      <c r="F3966" s="2">
        <v>0.38</v>
      </c>
      <c r="G3966" s="2">
        <v>0</v>
      </c>
      <c r="H3966" s="2">
        <v>0</v>
      </c>
      <c r="I3966" s="2">
        <v>0.03</v>
      </c>
      <c r="J3966" s="2">
        <v>0.41</v>
      </c>
      <c r="L3966"/>
      <c r="N3966"/>
    </row>
    <row r="3967" spans="1:14" x14ac:dyDescent="0.2">
      <c r="A3967" s="1" t="s">
        <v>2891</v>
      </c>
      <c r="B3967" s="8" t="s">
        <v>41</v>
      </c>
      <c r="C3967" s="1" t="s">
        <v>47</v>
      </c>
      <c r="D3967" s="1" t="s">
        <v>38</v>
      </c>
      <c r="E3967" s="1" t="s">
        <v>59</v>
      </c>
      <c r="F3967" s="2">
        <v>0.2</v>
      </c>
      <c r="G3967" s="2">
        <v>0.15</v>
      </c>
      <c r="H3967" s="2">
        <v>0</v>
      </c>
      <c r="I3967" s="2">
        <v>0.05</v>
      </c>
      <c r="J3967" s="2">
        <v>0.41</v>
      </c>
      <c r="L3967"/>
      <c r="N3967"/>
    </row>
    <row r="3968" spans="1:14" x14ac:dyDescent="0.2">
      <c r="A3968" s="1" t="s">
        <v>2892</v>
      </c>
      <c r="B3968" s="8" t="s">
        <v>186</v>
      </c>
      <c r="C3968" s="1" t="s">
        <v>124</v>
      </c>
      <c r="D3968" s="1" t="s">
        <v>22</v>
      </c>
      <c r="E3968" s="1" t="s">
        <v>55</v>
      </c>
      <c r="F3968" s="2">
        <v>0.23</v>
      </c>
      <c r="G3968" s="2">
        <v>0.15</v>
      </c>
      <c r="H3968" s="2">
        <v>0</v>
      </c>
      <c r="I3968" s="2">
        <v>0.03</v>
      </c>
      <c r="J3968" s="2">
        <v>0.4</v>
      </c>
      <c r="L3968"/>
      <c r="N3968"/>
    </row>
    <row r="3969" spans="1:14" x14ac:dyDescent="0.2">
      <c r="A3969" s="1" t="s">
        <v>2893</v>
      </c>
      <c r="B3969" s="8" t="s">
        <v>186</v>
      </c>
      <c r="C3969" s="1" t="s">
        <v>54</v>
      </c>
      <c r="D3969" s="1" t="s">
        <v>12</v>
      </c>
      <c r="E3969" s="1" t="s">
        <v>55</v>
      </c>
      <c r="F3969" s="2">
        <v>0.23</v>
      </c>
      <c r="G3969" s="2">
        <v>0.15</v>
      </c>
      <c r="H3969" s="2">
        <v>0</v>
      </c>
      <c r="I3969" s="2">
        <v>0.03</v>
      </c>
      <c r="J3969" s="2">
        <v>0.4</v>
      </c>
      <c r="L3969"/>
      <c r="N3969"/>
    </row>
    <row r="3970" spans="1:14" x14ac:dyDescent="0.2">
      <c r="A3970" s="1" t="s">
        <v>2090</v>
      </c>
      <c r="B3970" s="8" t="s">
        <v>36</v>
      </c>
      <c r="C3970" s="1" t="s">
        <v>15</v>
      </c>
      <c r="D3970" s="1" t="s">
        <v>22</v>
      </c>
      <c r="E3970" s="1" t="s">
        <v>369</v>
      </c>
      <c r="F3970" s="2">
        <v>0.08</v>
      </c>
      <c r="G3970" s="2">
        <v>0.26</v>
      </c>
      <c r="H3970" s="2">
        <v>0</v>
      </c>
      <c r="I3970" s="2">
        <v>7.0000000000000007E-2</v>
      </c>
      <c r="J3970" s="2">
        <v>0.4</v>
      </c>
      <c r="L3970"/>
      <c r="N3970"/>
    </row>
    <row r="3971" spans="1:14" x14ac:dyDescent="0.2">
      <c r="A3971" s="1" t="s">
        <v>2894</v>
      </c>
      <c r="B3971" s="8" t="s">
        <v>62</v>
      </c>
      <c r="C3971" s="1" t="s">
        <v>75</v>
      </c>
      <c r="D3971" s="1" t="s">
        <v>26</v>
      </c>
      <c r="E3971" s="1" t="s">
        <v>13</v>
      </c>
      <c r="F3971" s="2">
        <v>0</v>
      </c>
      <c r="G3971" s="2">
        <v>0.13</v>
      </c>
      <c r="H3971" s="2">
        <v>0.26</v>
      </c>
      <c r="I3971" s="2">
        <v>0.01</v>
      </c>
      <c r="J3971" s="2">
        <v>0.4</v>
      </c>
      <c r="L3971"/>
      <c r="N3971"/>
    </row>
    <row r="3972" spans="1:14" x14ac:dyDescent="0.2">
      <c r="A3972" s="1" t="s">
        <v>2895</v>
      </c>
      <c r="B3972" s="8" t="s">
        <v>32</v>
      </c>
      <c r="C3972" s="1" t="s">
        <v>29</v>
      </c>
      <c r="D3972" s="1" t="s">
        <v>38</v>
      </c>
      <c r="E3972" s="1" t="s">
        <v>86</v>
      </c>
      <c r="F3972" s="2">
        <v>0.36</v>
      </c>
      <c r="G3972" s="2">
        <v>0.01</v>
      </c>
      <c r="H3972" s="2">
        <v>0</v>
      </c>
      <c r="I3972" s="2">
        <v>0.03</v>
      </c>
      <c r="J3972" s="2">
        <v>0.4</v>
      </c>
      <c r="L3972"/>
      <c r="N3972"/>
    </row>
    <row r="3973" spans="1:14" x14ac:dyDescent="0.2">
      <c r="A3973" s="1" t="s">
        <v>2896</v>
      </c>
      <c r="B3973" s="8" t="s">
        <v>10</v>
      </c>
      <c r="C3973" s="1" t="s">
        <v>33</v>
      </c>
      <c r="D3973" s="1" t="s">
        <v>38</v>
      </c>
      <c r="E3973" s="1" t="s">
        <v>109</v>
      </c>
      <c r="F3973" s="2">
        <v>0.17</v>
      </c>
      <c r="G3973" s="2">
        <v>0.2</v>
      </c>
      <c r="H3973" s="2">
        <v>0</v>
      </c>
      <c r="I3973" s="2">
        <v>0.04</v>
      </c>
      <c r="J3973" s="2">
        <v>0.4</v>
      </c>
      <c r="L3973"/>
      <c r="N3973"/>
    </row>
    <row r="3974" spans="1:14" x14ac:dyDescent="0.2">
      <c r="A3974" s="1" t="s">
        <v>2897</v>
      </c>
      <c r="B3974" s="8" t="s">
        <v>559</v>
      </c>
      <c r="C3974" s="1" t="s">
        <v>75</v>
      </c>
      <c r="D3974" s="1" t="s">
        <v>22</v>
      </c>
      <c r="E3974" s="1" t="s">
        <v>109</v>
      </c>
      <c r="F3974" s="2">
        <v>0.13</v>
      </c>
      <c r="G3974" s="2">
        <v>0.06</v>
      </c>
      <c r="H3974" s="2">
        <v>0.16</v>
      </c>
      <c r="I3974" s="2">
        <v>0.06</v>
      </c>
      <c r="J3974" s="2">
        <v>0.4</v>
      </c>
      <c r="L3974"/>
      <c r="N3974"/>
    </row>
    <row r="3975" spans="1:14" x14ac:dyDescent="0.2">
      <c r="A3975" s="1" t="s">
        <v>2898</v>
      </c>
      <c r="B3975" s="8" t="s">
        <v>32</v>
      </c>
      <c r="C3975" s="1" t="s">
        <v>29</v>
      </c>
      <c r="D3975" s="1" t="s">
        <v>214</v>
      </c>
      <c r="E3975" s="1" t="s">
        <v>969</v>
      </c>
      <c r="F3975" s="2">
        <v>0.34</v>
      </c>
      <c r="G3975" s="2">
        <v>0.03</v>
      </c>
      <c r="H3975" s="2">
        <v>0.01</v>
      </c>
      <c r="I3975" s="2">
        <v>0.03</v>
      </c>
      <c r="J3975" s="2">
        <v>0.4</v>
      </c>
      <c r="L3975"/>
      <c r="N3975"/>
    </row>
    <row r="3976" spans="1:14" x14ac:dyDescent="0.2">
      <c r="A3976" s="1" t="s">
        <v>1190</v>
      </c>
      <c r="B3976" s="8" t="s">
        <v>126</v>
      </c>
      <c r="C3976" s="1" t="s">
        <v>124</v>
      </c>
      <c r="D3976" s="1" t="s">
        <v>1</v>
      </c>
      <c r="E3976" s="1" t="s">
        <v>319</v>
      </c>
      <c r="F3976" s="2">
        <v>0.31</v>
      </c>
      <c r="G3976" s="2">
        <v>0.08</v>
      </c>
      <c r="H3976" s="2">
        <v>0</v>
      </c>
      <c r="I3976" s="2">
        <v>0.01</v>
      </c>
      <c r="J3976" s="2">
        <v>0.4</v>
      </c>
      <c r="L3976"/>
      <c r="N3976"/>
    </row>
    <row r="3977" spans="1:14" x14ac:dyDescent="0.2">
      <c r="A3977" s="1" t="s">
        <v>1219</v>
      </c>
      <c r="B3977" s="8" t="s">
        <v>36</v>
      </c>
      <c r="C3977" s="1" t="s">
        <v>29</v>
      </c>
      <c r="D3977" s="1" t="s">
        <v>38</v>
      </c>
      <c r="E3977" s="1" t="s">
        <v>59</v>
      </c>
      <c r="F3977" s="2">
        <v>0.32</v>
      </c>
      <c r="G3977" s="2">
        <v>0.04</v>
      </c>
      <c r="H3977" s="2">
        <v>0.01</v>
      </c>
      <c r="I3977" s="2">
        <v>0.04</v>
      </c>
      <c r="J3977" s="2">
        <v>0.4</v>
      </c>
      <c r="L3977"/>
      <c r="N3977"/>
    </row>
    <row r="3978" spans="1:14" x14ac:dyDescent="0.2">
      <c r="A3978" s="1" t="s">
        <v>415</v>
      </c>
      <c r="B3978" s="8" t="s">
        <v>36</v>
      </c>
      <c r="C3978" s="1" t="s">
        <v>15</v>
      </c>
      <c r="D3978" s="1" t="s">
        <v>12</v>
      </c>
      <c r="E3978" s="1" t="s">
        <v>109</v>
      </c>
      <c r="F3978" s="2">
        <v>0.13</v>
      </c>
      <c r="G3978" s="2">
        <v>0.2</v>
      </c>
      <c r="H3978" s="2">
        <v>0</v>
      </c>
      <c r="I3978" s="2">
        <v>0.08</v>
      </c>
      <c r="J3978" s="2">
        <v>0.4</v>
      </c>
      <c r="L3978"/>
      <c r="N3978"/>
    </row>
    <row r="3979" spans="1:14" hidden="1" x14ac:dyDescent="0.2">
      <c r="A3979" s="1" t="s">
        <v>997</v>
      </c>
      <c r="B3979" s="8" t="s">
        <v>62</v>
      </c>
      <c r="C3979" s="1" t="s">
        <v>191</v>
      </c>
      <c r="D3979" s="1" t="s">
        <v>38</v>
      </c>
      <c r="E3979" s="1" t="s">
        <v>175</v>
      </c>
      <c r="F3979" s="2">
        <v>0.18</v>
      </c>
      <c r="G3979" s="2">
        <v>0.19</v>
      </c>
      <c r="H3979" s="2">
        <v>0</v>
      </c>
      <c r="I3979" s="2">
        <v>0.04</v>
      </c>
      <c r="J3979" s="2">
        <v>0.4</v>
      </c>
      <c r="L3979"/>
      <c r="N3979"/>
    </row>
    <row r="3980" spans="1:14" x14ac:dyDescent="0.2">
      <c r="A3980" s="1" t="s">
        <v>1394</v>
      </c>
      <c r="B3980" s="8" t="s">
        <v>128</v>
      </c>
      <c r="C3980" s="1" t="s">
        <v>37</v>
      </c>
      <c r="D3980" s="1" t="s">
        <v>45</v>
      </c>
      <c r="E3980" s="1" t="s">
        <v>164</v>
      </c>
      <c r="F3980" s="2">
        <v>0</v>
      </c>
      <c r="G3980" s="2">
        <v>0</v>
      </c>
      <c r="H3980" s="2">
        <v>0.4</v>
      </c>
      <c r="I3980" s="2">
        <v>0</v>
      </c>
      <c r="J3980" s="2">
        <v>0.4</v>
      </c>
      <c r="L3980"/>
      <c r="N3980"/>
    </row>
    <row r="3981" spans="1:14" x14ac:dyDescent="0.2">
      <c r="A3981" s="1" t="s">
        <v>925</v>
      </c>
      <c r="B3981" s="8" t="s">
        <v>36</v>
      </c>
      <c r="C3981" s="1" t="s">
        <v>15</v>
      </c>
      <c r="D3981" s="1" t="s">
        <v>1</v>
      </c>
      <c r="E3981" s="1" t="s">
        <v>319</v>
      </c>
      <c r="F3981" s="2">
        <v>0.12</v>
      </c>
      <c r="G3981" s="2">
        <v>0.21</v>
      </c>
      <c r="H3981" s="2">
        <v>0</v>
      </c>
      <c r="I3981" s="2">
        <v>0.08</v>
      </c>
      <c r="J3981" s="2">
        <v>0.4</v>
      </c>
      <c r="L3981"/>
      <c r="N3981"/>
    </row>
    <row r="3982" spans="1:14" x14ac:dyDescent="0.2">
      <c r="A3982" s="1" t="s">
        <v>1385</v>
      </c>
      <c r="B3982" s="8" t="s">
        <v>41</v>
      </c>
      <c r="C3982" s="1" t="s">
        <v>18</v>
      </c>
      <c r="D3982" s="1" t="s">
        <v>12</v>
      </c>
      <c r="E3982" s="1" t="s">
        <v>39</v>
      </c>
      <c r="F3982" s="2">
        <v>0.33</v>
      </c>
      <c r="G3982" s="2">
        <v>0.01</v>
      </c>
      <c r="H3982" s="2">
        <v>0</v>
      </c>
      <c r="I3982" s="2">
        <v>0.05</v>
      </c>
      <c r="J3982" s="2">
        <v>0.4</v>
      </c>
      <c r="L3982"/>
      <c r="N3982"/>
    </row>
    <row r="3983" spans="1:14" x14ac:dyDescent="0.2">
      <c r="A3983" s="1" t="s">
        <v>2899</v>
      </c>
      <c r="B3983" s="8" t="s">
        <v>41</v>
      </c>
      <c r="C3983" s="1" t="s">
        <v>47</v>
      </c>
      <c r="D3983" s="1" t="s">
        <v>22</v>
      </c>
      <c r="E3983" s="1" t="s">
        <v>501</v>
      </c>
      <c r="F3983" s="2">
        <v>0.2</v>
      </c>
      <c r="G3983" s="2">
        <v>0.15</v>
      </c>
      <c r="H3983" s="2">
        <v>0</v>
      </c>
      <c r="I3983" s="2">
        <v>0.05</v>
      </c>
      <c r="J3983" s="2">
        <v>0.4</v>
      </c>
      <c r="L3983"/>
      <c r="N3983"/>
    </row>
    <row r="3984" spans="1:14" hidden="1" x14ac:dyDescent="0.2">
      <c r="A3984" s="1" t="s">
        <v>2900</v>
      </c>
      <c r="B3984" s="8" t="s">
        <v>41</v>
      </c>
      <c r="C3984" s="1" t="s">
        <v>191</v>
      </c>
      <c r="D3984" s="1" t="s">
        <v>12</v>
      </c>
      <c r="E3984" s="1" t="s">
        <v>700</v>
      </c>
      <c r="F3984" s="2">
        <v>0.2</v>
      </c>
      <c r="G3984" s="2">
        <v>0.15</v>
      </c>
      <c r="H3984" s="2">
        <v>0</v>
      </c>
      <c r="I3984" s="2">
        <v>0.05</v>
      </c>
      <c r="J3984" s="2">
        <v>0.4</v>
      </c>
      <c r="L3984"/>
      <c r="N3984"/>
    </row>
    <row r="3985" spans="1:14" x14ac:dyDescent="0.2">
      <c r="A3985" s="1" t="s">
        <v>2901</v>
      </c>
      <c r="B3985" s="8" t="s">
        <v>10</v>
      </c>
      <c r="C3985" s="1" t="s">
        <v>67</v>
      </c>
      <c r="D3985" s="1" t="s">
        <v>38</v>
      </c>
      <c r="E3985" s="1" t="s">
        <v>59</v>
      </c>
      <c r="F3985" s="2">
        <v>0.38</v>
      </c>
      <c r="G3985" s="2">
        <v>0</v>
      </c>
      <c r="H3985" s="2">
        <v>0</v>
      </c>
      <c r="I3985" s="2">
        <v>0.03</v>
      </c>
      <c r="J3985" s="2">
        <v>0.4</v>
      </c>
      <c r="L3985"/>
      <c r="N3985"/>
    </row>
    <row r="3986" spans="1:14" x14ac:dyDescent="0.2">
      <c r="A3986" s="1" t="s">
        <v>2902</v>
      </c>
      <c r="B3986" s="8" t="s">
        <v>10</v>
      </c>
      <c r="C3986" s="1" t="s">
        <v>18</v>
      </c>
      <c r="D3986" s="1" t="s">
        <v>22</v>
      </c>
      <c r="E3986" s="1" t="s">
        <v>251</v>
      </c>
      <c r="F3986" s="2">
        <v>0</v>
      </c>
      <c r="G3986" s="2">
        <v>0</v>
      </c>
      <c r="H3986" s="2">
        <v>0.4</v>
      </c>
      <c r="I3986" s="2">
        <v>0</v>
      </c>
      <c r="J3986" s="2">
        <v>0.4</v>
      </c>
      <c r="L3986"/>
      <c r="N3986"/>
    </row>
    <row r="3987" spans="1:14" x14ac:dyDescent="0.2">
      <c r="A3987" s="1" t="s">
        <v>1569</v>
      </c>
      <c r="B3987" s="8" t="s">
        <v>36</v>
      </c>
      <c r="C3987" s="1" t="s">
        <v>75</v>
      </c>
      <c r="D3987" s="1" t="s">
        <v>38</v>
      </c>
      <c r="E3987" s="1" t="s">
        <v>164</v>
      </c>
      <c r="F3987" s="2">
        <v>0.1</v>
      </c>
      <c r="G3987" s="2">
        <v>0.2</v>
      </c>
      <c r="H3987" s="2">
        <v>0.02</v>
      </c>
      <c r="I3987" s="2">
        <v>0.08</v>
      </c>
      <c r="J3987" s="2">
        <v>0.4</v>
      </c>
      <c r="L3987"/>
      <c r="N3987"/>
    </row>
    <row r="3988" spans="1:14" x14ac:dyDescent="0.2">
      <c r="A3988" s="1" t="s">
        <v>2903</v>
      </c>
      <c r="B3988" s="8" t="s">
        <v>41</v>
      </c>
      <c r="C3988" s="1" t="s">
        <v>25</v>
      </c>
      <c r="D3988" s="1" t="s">
        <v>45</v>
      </c>
      <c r="E3988" s="1" t="s">
        <v>501</v>
      </c>
      <c r="F3988" s="2">
        <v>0.2</v>
      </c>
      <c r="G3988" s="2">
        <v>0.15</v>
      </c>
      <c r="H3988" s="2">
        <v>0</v>
      </c>
      <c r="I3988" s="2">
        <v>0.05</v>
      </c>
      <c r="J3988" s="2">
        <v>0.4</v>
      </c>
      <c r="L3988"/>
      <c r="N3988"/>
    </row>
    <row r="3989" spans="1:14" x14ac:dyDescent="0.2">
      <c r="A3989" s="1" t="s">
        <v>1489</v>
      </c>
      <c r="B3989" s="8" t="s">
        <v>126</v>
      </c>
      <c r="C3989" s="1" t="s">
        <v>124</v>
      </c>
      <c r="D3989" s="1" t="s">
        <v>12</v>
      </c>
      <c r="E3989" s="1" t="s">
        <v>99</v>
      </c>
      <c r="F3989" s="2">
        <v>0.31</v>
      </c>
      <c r="G3989" s="2">
        <v>0.08</v>
      </c>
      <c r="H3989" s="2">
        <v>0</v>
      </c>
      <c r="I3989" s="2">
        <v>0.01</v>
      </c>
      <c r="J3989" s="2">
        <v>0.4</v>
      </c>
      <c r="L3989"/>
      <c r="N3989"/>
    </row>
    <row r="3990" spans="1:14" x14ac:dyDescent="0.2">
      <c r="A3990" s="1" t="s">
        <v>2904</v>
      </c>
      <c r="B3990" s="8" t="s">
        <v>20</v>
      </c>
      <c r="C3990" s="1" t="s">
        <v>25</v>
      </c>
      <c r="D3990" s="1" t="s">
        <v>214</v>
      </c>
      <c r="E3990" s="1" t="s">
        <v>13</v>
      </c>
      <c r="F3990" s="2">
        <v>0.3</v>
      </c>
      <c r="G3990" s="2">
        <v>0.03</v>
      </c>
      <c r="H3990" s="2">
        <v>0.04</v>
      </c>
      <c r="I3990" s="2">
        <v>0.03</v>
      </c>
      <c r="J3990" s="2">
        <v>0.4</v>
      </c>
      <c r="L3990"/>
      <c r="N3990"/>
    </row>
    <row r="3991" spans="1:14" x14ac:dyDescent="0.2">
      <c r="A3991" s="1" t="s">
        <v>2905</v>
      </c>
      <c r="B3991" s="8" t="s">
        <v>20</v>
      </c>
      <c r="C3991" s="1" t="s">
        <v>18</v>
      </c>
      <c r="D3991" s="1" t="s">
        <v>38</v>
      </c>
      <c r="E3991" s="1" t="s">
        <v>159</v>
      </c>
      <c r="F3991" s="2">
        <v>0.27</v>
      </c>
      <c r="G3991" s="2">
        <v>0.01</v>
      </c>
      <c r="H3991" s="2">
        <v>0.09</v>
      </c>
      <c r="I3991" s="2">
        <v>0.03</v>
      </c>
      <c r="J3991" s="2">
        <v>0.4</v>
      </c>
      <c r="L3991"/>
      <c r="N3991"/>
    </row>
    <row r="3992" spans="1:14" x14ac:dyDescent="0.2">
      <c r="A3992" s="1" t="s">
        <v>2906</v>
      </c>
      <c r="B3992" s="8" t="s">
        <v>41</v>
      </c>
      <c r="C3992" s="1" t="s">
        <v>15</v>
      </c>
      <c r="D3992" s="1" t="s">
        <v>38</v>
      </c>
      <c r="E3992" s="1" t="s">
        <v>603</v>
      </c>
      <c r="F3992" s="2">
        <v>0</v>
      </c>
      <c r="G3992" s="2">
        <v>0</v>
      </c>
      <c r="H3992" s="2">
        <v>0.4</v>
      </c>
      <c r="I3992" s="2">
        <v>0</v>
      </c>
      <c r="J3992" s="2">
        <v>0.4</v>
      </c>
      <c r="L3992"/>
      <c r="N3992"/>
    </row>
    <row r="3993" spans="1:14" x14ac:dyDescent="0.2">
      <c r="A3993" s="1" t="s">
        <v>406</v>
      </c>
      <c r="B3993" s="8" t="s">
        <v>113</v>
      </c>
      <c r="C3993" s="1" t="s">
        <v>25</v>
      </c>
      <c r="D3993" s="1" t="s">
        <v>71</v>
      </c>
      <c r="E3993" s="1" t="s">
        <v>319</v>
      </c>
      <c r="F3993" s="2">
        <v>0.36</v>
      </c>
      <c r="G3993" s="2">
        <v>0.01</v>
      </c>
      <c r="H3993" s="2">
        <v>0</v>
      </c>
      <c r="I3993" s="2">
        <v>0.03</v>
      </c>
      <c r="J3993" s="2">
        <v>0.4</v>
      </c>
      <c r="L3993"/>
      <c r="N3993"/>
    </row>
    <row r="3994" spans="1:14" x14ac:dyDescent="0.2">
      <c r="A3994" s="1" t="s">
        <v>2907</v>
      </c>
      <c r="B3994" s="8" t="s">
        <v>41</v>
      </c>
      <c r="C3994" s="1" t="s">
        <v>15</v>
      </c>
      <c r="D3994" s="1" t="s">
        <v>38</v>
      </c>
      <c r="E3994" s="1" t="s">
        <v>369</v>
      </c>
      <c r="F3994" s="2">
        <v>0.2</v>
      </c>
      <c r="G3994" s="2">
        <v>0.15</v>
      </c>
      <c r="H3994" s="2">
        <v>0</v>
      </c>
      <c r="I3994" s="2">
        <v>0.05</v>
      </c>
      <c r="J3994" s="2">
        <v>0.4</v>
      </c>
      <c r="L3994"/>
      <c r="N3994"/>
    </row>
    <row r="3995" spans="1:14" x14ac:dyDescent="0.2">
      <c r="A3995" s="1" t="s">
        <v>2908</v>
      </c>
      <c r="B3995" s="8" t="s">
        <v>49</v>
      </c>
      <c r="C3995" s="1" t="s">
        <v>25</v>
      </c>
      <c r="D3995" s="1" t="s">
        <v>38</v>
      </c>
      <c r="E3995" s="1" t="s">
        <v>319</v>
      </c>
      <c r="F3995" s="2">
        <v>0.28999999999999998</v>
      </c>
      <c r="G3995" s="2">
        <v>0.11</v>
      </c>
      <c r="H3995" s="2">
        <v>0</v>
      </c>
      <c r="I3995" s="2">
        <v>0.01</v>
      </c>
      <c r="J3995" s="2">
        <v>0.4</v>
      </c>
      <c r="L3995"/>
      <c r="N3995"/>
    </row>
    <row r="3996" spans="1:14" x14ac:dyDescent="0.2">
      <c r="A3996" s="1" t="s">
        <v>2909</v>
      </c>
      <c r="B3996" s="8" t="s">
        <v>126</v>
      </c>
      <c r="C3996" s="1" t="s">
        <v>25</v>
      </c>
      <c r="D3996" s="1" t="s">
        <v>214</v>
      </c>
      <c r="E3996" s="1" t="s">
        <v>13</v>
      </c>
      <c r="F3996" s="2">
        <v>0.25</v>
      </c>
      <c r="G3996" s="2">
        <v>7.0000000000000007E-2</v>
      </c>
      <c r="H3996" s="2">
        <v>7.0000000000000007E-2</v>
      </c>
      <c r="I3996" s="2">
        <v>0.01</v>
      </c>
      <c r="J3996" s="2">
        <v>0.4</v>
      </c>
      <c r="L3996"/>
      <c r="N3996"/>
    </row>
    <row r="3997" spans="1:14" x14ac:dyDescent="0.2">
      <c r="A3997" s="1" t="s">
        <v>1813</v>
      </c>
      <c r="B3997" s="8" t="s">
        <v>126</v>
      </c>
      <c r="C3997" s="1" t="s">
        <v>42</v>
      </c>
      <c r="D3997" s="1" t="s">
        <v>38</v>
      </c>
      <c r="E3997" s="1" t="s">
        <v>319</v>
      </c>
      <c r="F3997" s="2">
        <v>0.31</v>
      </c>
      <c r="G3997" s="2">
        <v>0.08</v>
      </c>
      <c r="H3997" s="2">
        <v>0</v>
      </c>
      <c r="I3997" s="2">
        <v>0.01</v>
      </c>
      <c r="J3997" s="2">
        <v>0.4</v>
      </c>
      <c r="L3997"/>
      <c r="N3997"/>
    </row>
    <row r="3998" spans="1:14" x14ac:dyDescent="0.2">
      <c r="A3998" s="1" t="s">
        <v>1353</v>
      </c>
      <c r="B3998" s="8" t="s">
        <v>121</v>
      </c>
      <c r="C3998" s="1" t="s">
        <v>75</v>
      </c>
      <c r="D3998" s="1" t="s">
        <v>22</v>
      </c>
      <c r="E3998" s="1" t="s">
        <v>86</v>
      </c>
      <c r="F3998" s="2">
        <v>0.28999999999999998</v>
      </c>
      <c r="G3998" s="2">
        <v>0.08</v>
      </c>
      <c r="H3998" s="2">
        <v>0</v>
      </c>
      <c r="I3998" s="2">
        <v>0.04</v>
      </c>
      <c r="J3998" s="2">
        <v>0.4</v>
      </c>
      <c r="L3998"/>
      <c r="N3998"/>
    </row>
    <row r="3999" spans="1:14" x14ac:dyDescent="0.2">
      <c r="A3999" s="1" t="s">
        <v>2130</v>
      </c>
      <c r="B3999" s="8" t="s">
        <v>121</v>
      </c>
      <c r="C3999" s="1" t="s">
        <v>75</v>
      </c>
      <c r="D3999" s="1" t="s">
        <v>12</v>
      </c>
      <c r="E3999" s="1" t="s">
        <v>99</v>
      </c>
      <c r="F3999" s="2">
        <v>0.31</v>
      </c>
      <c r="G3999" s="2">
        <v>0.06</v>
      </c>
      <c r="H3999" s="2">
        <v>0</v>
      </c>
      <c r="I3999" s="2">
        <v>0.03</v>
      </c>
      <c r="J3999" s="2">
        <v>0.4</v>
      </c>
      <c r="L3999"/>
      <c r="N3999"/>
    </row>
    <row r="4000" spans="1:14" x14ac:dyDescent="0.2">
      <c r="A4000" s="1" t="s">
        <v>2262</v>
      </c>
      <c r="B4000" s="8" t="s">
        <v>10</v>
      </c>
      <c r="C4000" s="1" t="s">
        <v>29</v>
      </c>
      <c r="D4000" s="1" t="s">
        <v>38</v>
      </c>
      <c r="E4000" s="1" t="s">
        <v>86</v>
      </c>
      <c r="F4000" s="2">
        <v>0.34</v>
      </c>
      <c r="G4000" s="2">
        <v>0.03</v>
      </c>
      <c r="H4000" s="2">
        <v>0</v>
      </c>
      <c r="I4000" s="2">
        <v>0.03</v>
      </c>
      <c r="J4000" s="2">
        <v>0.4</v>
      </c>
      <c r="L4000"/>
      <c r="N4000"/>
    </row>
    <row r="4001" spans="1:14" x14ac:dyDescent="0.2">
      <c r="A4001" s="1" t="s">
        <v>2910</v>
      </c>
      <c r="B4001" s="8" t="s">
        <v>10</v>
      </c>
      <c r="C4001" s="1" t="s">
        <v>18</v>
      </c>
      <c r="D4001" s="1" t="s">
        <v>38</v>
      </c>
      <c r="E4001" s="1" t="s">
        <v>164</v>
      </c>
      <c r="F4001" s="2">
        <v>0.22</v>
      </c>
      <c r="G4001" s="2">
        <v>0.08</v>
      </c>
      <c r="H4001" s="2">
        <v>0.08</v>
      </c>
      <c r="I4001" s="2">
        <v>0.03</v>
      </c>
      <c r="J4001" s="2">
        <v>0.4</v>
      </c>
      <c r="L4001"/>
      <c r="N4001"/>
    </row>
    <row r="4002" spans="1:14" x14ac:dyDescent="0.2">
      <c r="A4002" s="1" t="s">
        <v>763</v>
      </c>
      <c r="B4002" s="8" t="s">
        <v>36</v>
      </c>
      <c r="C4002" s="1" t="s">
        <v>18</v>
      </c>
      <c r="D4002" s="1" t="s">
        <v>12</v>
      </c>
      <c r="E4002" s="1" t="s">
        <v>764</v>
      </c>
      <c r="F4002" s="2">
        <v>0.37</v>
      </c>
      <c r="G4002" s="2">
        <v>0</v>
      </c>
      <c r="H4002" s="2">
        <v>0</v>
      </c>
      <c r="I4002" s="2">
        <v>0.03</v>
      </c>
      <c r="J4002" s="2">
        <v>0.4</v>
      </c>
      <c r="L4002"/>
      <c r="N4002"/>
    </row>
    <row r="4003" spans="1:14" x14ac:dyDescent="0.2">
      <c r="A4003" s="1" t="s">
        <v>1504</v>
      </c>
      <c r="B4003" s="8" t="s">
        <v>121</v>
      </c>
      <c r="C4003" s="1" t="s">
        <v>216</v>
      </c>
      <c r="D4003" s="1" t="s">
        <v>12</v>
      </c>
      <c r="E4003" s="1" t="s">
        <v>99</v>
      </c>
      <c r="F4003" s="2">
        <v>0.23</v>
      </c>
      <c r="G4003" s="2">
        <v>0.14000000000000001</v>
      </c>
      <c r="H4003" s="2">
        <v>0</v>
      </c>
      <c r="I4003" s="2">
        <v>0.04</v>
      </c>
      <c r="J4003" s="2">
        <v>0.4</v>
      </c>
      <c r="L4003"/>
      <c r="N4003"/>
    </row>
    <row r="4004" spans="1:14" x14ac:dyDescent="0.2">
      <c r="A4004" s="1" t="s">
        <v>2911</v>
      </c>
      <c r="B4004" s="8" t="s">
        <v>36</v>
      </c>
      <c r="C4004" s="1" t="s">
        <v>33</v>
      </c>
      <c r="D4004" s="1" t="s">
        <v>38</v>
      </c>
      <c r="E4004" s="1" t="s">
        <v>109</v>
      </c>
      <c r="F4004" s="2">
        <v>0.14000000000000001</v>
      </c>
      <c r="G4004" s="2">
        <v>0.19</v>
      </c>
      <c r="H4004" s="2">
        <v>0</v>
      </c>
      <c r="I4004" s="2">
        <v>7.0000000000000007E-2</v>
      </c>
      <c r="J4004" s="2">
        <v>0.4</v>
      </c>
      <c r="L4004"/>
      <c r="N4004"/>
    </row>
    <row r="4005" spans="1:14" x14ac:dyDescent="0.2">
      <c r="A4005" s="1" t="s">
        <v>2135</v>
      </c>
      <c r="B4005" s="8" t="s">
        <v>41</v>
      </c>
      <c r="C4005" s="1" t="s">
        <v>15</v>
      </c>
      <c r="D4005" s="1" t="s">
        <v>1</v>
      </c>
      <c r="E4005" s="1" t="s">
        <v>220</v>
      </c>
      <c r="F4005" s="2">
        <v>0.12</v>
      </c>
      <c r="G4005" s="2">
        <v>0.01</v>
      </c>
      <c r="H4005" s="2">
        <v>0</v>
      </c>
      <c r="I4005" s="2">
        <v>0.27</v>
      </c>
      <c r="J4005" s="2">
        <v>0.4</v>
      </c>
      <c r="L4005"/>
      <c r="N4005"/>
    </row>
    <row r="4006" spans="1:14" x14ac:dyDescent="0.2">
      <c r="A4006" s="1" t="s">
        <v>2912</v>
      </c>
      <c r="B4006" s="8" t="s">
        <v>113</v>
      </c>
      <c r="C4006" s="1" t="s">
        <v>57</v>
      </c>
      <c r="D4006" s="1" t="s">
        <v>22</v>
      </c>
      <c r="E4006" s="1" t="s">
        <v>251</v>
      </c>
      <c r="F4006" s="2">
        <v>0</v>
      </c>
      <c r="G4006" s="2">
        <v>0</v>
      </c>
      <c r="H4006" s="2">
        <v>0.4</v>
      </c>
      <c r="I4006" s="2">
        <v>0</v>
      </c>
      <c r="J4006" s="2">
        <v>0.4</v>
      </c>
      <c r="L4006"/>
      <c r="N4006"/>
    </row>
    <row r="4007" spans="1:14" x14ac:dyDescent="0.2">
      <c r="A4007" s="1" t="s">
        <v>2913</v>
      </c>
      <c r="B4007" s="8" t="s">
        <v>41</v>
      </c>
      <c r="C4007" s="1" t="s">
        <v>54</v>
      </c>
      <c r="D4007" s="1" t="s">
        <v>16</v>
      </c>
      <c r="E4007" s="1" t="s">
        <v>498</v>
      </c>
      <c r="F4007" s="2">
        <v>0.2</v>
      </c>
      <c r="G4007" s="2">
        <v>0.15</v>
      </c>
      <c r="H4007" s="2">
        <v>0</v>
      </c>
      <c r="I4007" s="2">
        <v>0.05</v>
      </c>
      <c r="J4007" s="2">
        <v>0.4</v>
      </c>
      <c r="L4007"/>
      <c r="N4007"/>
    </row>
    <row r="4008" spans="1:14" x14ac:dyDescent="0.2">
      <c r="A4008" s="1" t="s">
        <v>2914</v>
      </c>
      <c r="B4008" s="8" t="s">
        <v>41</v>
      </c>
      <c r="C4008" s="1" t="s">
        <v>42</v>
      </c>
      <c r="D4008" s="1" t="s">
        <v>22</v>
      </c>
      <c r="E4008" s="1" t="s">
        <v>218</v>
      </c>
      <c r="F4008" s="2">
        <v>0.33</v>
      </c>
      <c r="G4008" s="2">
        <v>0.01</v>
      </c>
      <c r="H4008" s="2">
        <v>0</v>
      </c>
      <c r="I4008" s="2">
        <v>0.05</v>
      </c>
      <c r="J4008" s="2">
        <v>0.4</v>
      </c>
      <c r="L4008"/>
      <c r="N4008"/>
    </row>
    <row r="4009" spans="1:14" x14ac:dyDescent="0.2">
      <c r="A4009" s="1" t="s">
        <v>2743</v>
      </c>
      <c r="B4009" s="8" t="s">
        <v>32</v>
      </c>
      <c r="C4009" s="1" t="s">
        <v>33</v>
      </c>
      <c r="D4009" s="1" t="s">
        <v>12</v>
      </c>
      <c r="E4009" s="1" t="s">
        <v>99</v>
      </c>
      <c r="F4009" s="2">
        <v>0.27</v>
      </c>
      <c r="G4009" s="2">
        <v>0.1</v>
      </c>
      <c r="H4009" s="2">
        <v>0</v>
      </c>
      <c r="I4009" s="2">
        <v>0.03</v>
      </c>
      <c r="J4009" s="2">
        <v>0.4</v>
      </c>
      <c r="L4009"/>
      <c r="N4009"/>
    </row>
    <row r="4010" spans="1:14" x14ac:dyDescent="0.2">
      <c r="A4010" s="1" t="s">
        <v>2915</v>
      </c>
      <c r="B4010" s="8" t="s">
        <v>20</v>
      </c>
      <c r="C4010" s="1" t="s">
        <v>18</v>
      </c>
      <c r="D4010" s="1" t="s">
        <v>173</v>
      </c>
      <c r="E4010" s="1" t="s">
        <v>1105</v>
      </c>
      <c r="F4010" s="2">
        <v>0.06</v>
      </c>
      <c r="G4010" s="2">
        <v>0.3</v>
      </c>
      <c r="H4010" s="2">
        <v>0</v>
      </c>
      <c r="I4010" s="2">
        <v>0.04</v>
      </c>
      <c r="J4010" s="2">
        <v>0.4</v>
      </c>
      <c r="L4010"/>
      <c r="N4010"/>
    </row>
    <row r="4011" spans="1:14" x14ac:dyDescent="0.2">
      <c r="A4011" s="1" t="s">
        <v>2916</v>
      </c>
      <c r="B4011" s="8" t="s">
        <v>41</v>
      </c>
      <c r="C4011" s="1" t="s">
        <v>29</v>
      </c>
      <c r="D4011" s="1" t="s">
        <v>16</v>
      </c>
      <c r="E4011" s="1" t="s">
        <v>59</v>
      </c>
      <c r="F4011" s="2">
        <v>0.2</v>
      </c>
      <c r="G4011" s="2">
        <v>0.15</v>
      </c>
      <c r="H4011" s="2">
        <v>0</v>
      </c>
      <c r="I4011" s="2">
        <v>0.05</v>
      </c>
      <c r="J4011" s="2">
        <v>0.4</v>
      </c>
      <c r="L4011"/>
      <c r="N4011"/>
    </row>
    <row r="4012" spans="1:14" x14ac:dyDescent="0.2">
      <c r="A4012" s="1" t="s">
        <v>2917</v>
      </c>
      <c r="B4012" s="8" t="s">
        <v>41</v>
      </c>
      <c r="C4012" s="1" t="s">
        <v>25</v>
      </c>
      <c r="D4012" s="1" t="s">
        <v>12</v>
      </c>
      <c r="E4012" s="1" t="s">
        <v>55</v>
      </c>
      <c r="F4012" s="2">
        <v>0.33</v>
      </c>
      <c r="G4012" s="2">
        <v>0.01</v>
      </c>
      <c r="H4012" s="2">
        <v>0</v>
      </c>
      <c r="I4012" s="2">
        <v>0.05</v>
      </c>
      <c r="J4012" s="2">
        <v>0.4</v>
      </c>
      <c r="L4012"/>
      <c r="N4012"/>
    </row>
    <row r="4013" spans="1:14" x14ac:dyDescent="0.2">
      <c r="A4013" s="1" t="s">
        <v>1605</v>
      </c>
      <c r="B4013" s="8" t="s">
        <v>32</v>
      </c>
      <c r="C4013" s="1" t="s">
        <v>18</v>
      </c>
      <c r="D4013" s="1" t="s">
        <v>38</v>
      </c>
      <c r="E4013" s="1" t="s">
        <v>168</v>
      </c>
      <c r="F4013" s="2">
        <v>0.18</v>
      </c>
      <c r="G4013" s="2">
        <v>0.17</v>
      </c>
      <c r="H4013" s="2">
        <v>0</v>
      </c>
      <c r="I4013" s="2">
        <v>0.04</v>
      </c>
      <c r="J4013" s="2">
        <v>0.4</v>
      </c>
      <c r="L4013"/>
      <c r="N4013"/>
    </row>
    <row r="4014" spans="1:14" x14ac:dyDescent="0.2">
      <c r="A4014" s="1" t="s">
        <v>2671</v>
      </c>
      <c r="B4014" s="8" t="s">
        <v>41</v>
      </c>
      <c r="C4014" s="1" t="s">
        <v>29</v>
      </c>
      <c r="D4014" s="1" t="s">
        <v>12</v>
      </c>
      <c r="E4014" s="1" t="s">
        <v>137</v>
      </c>
      <c r="F4014" s="2">
        <v>0.2</v>
      </c>
      <c r="G4014" s="2">
        <v>0.15</v>
      </c>
      <c r="H4014" s="2">
        <v>0</v>
      </c>
      <c r="I4014" s="2">
        <v>0.05</v>
      </c>
      <c r="J4014" s="2">
        <v>0.4</v>
      </c>
      <c r="L4014"/>
      <c r="N4014"/>
    </row>
    <row r="4015" spans="1:14" x14ac:dyDescent="0.2">
      <c r="A4015" s="1" t="s">
        <v>861</v>
      </c>
      <c r="B4015" s="8" t="s">
        <v>107</v>
      </c>
      <c r="C4015" s="1" t="s">
        <v>33</v>
      </c>
      <c r="D4015" s="1" t="s">
        <v>38</v>
      </c>
      <c r="E4015" s="1" t="s">
        <v>39</v>
      </c>
      <c r="F4015" s="2">
        <v>0.17</v>
      </c>
      <c r="G4015" s="2">
        <v>0.17</v>
      </c>
      <c r="H4015" s="2">
        <v>0</v>
      </c>
      <c r="I4015" s="2">
        <v>0.06</v>
      </c>
      <c r="J4015" s="2">
        <v>0.4</v>
      </c>
      <c r="L4015"/>
      <c r="N4015"/>
    </row>
    <row r="4016" spans="1:14" x14ac:dyDescent="0.2">
      <c r="A4016" s="1" t="s">
        <v>2918</v>
      </c>
      <c r="B4016" s="8" t="s">
        <v>49</v>
      </c>
      <c r="C4016" s="1" t="s">
        <v>54</v>
      </c>
      <c r="D4016" s="1" t="s">
        <v>38</v>
      </c>
      <c r="E4016" s="1" t="s">
        <v>319</v>
      </c>
      <c r="F4016" s="2">
        <v>0.28999999999999998</v>
      </c>
      <c r="G4016" s="2">
        <v>0.11</v>
      </c>
      <c r="H4016" s="2">
        <v>0</v>
      </c>
      <c r="I4016" s="2">
        <v>0.01</v>
      </c>
      <c r="J4016" s="2">
        <v>0.4</v>
      </c>
      <c r="L4016"/>
      <c r="N4016"/>
    </row>
    <row r="4017" spans="1:14" x14ac:dyDescent="0.2">
      <c r="A4017" s="1" t="s">
        <v>2789</v>
      </c>
      <c r="B4017" s="8" t="s">
        <v>10</v>
      </c>
      <c r="C4017" s="1" t="s">
        <v>18</v>
      </c>
      <c r="D4017" s="1" t="s">
        <v>38</v>
      </c>
      <c r="E4017" s="1" t="s">
        <v>319</v>
      </c>
      <c r="F4017" s="2">
        <v>0.38</v>
      </c>
      <c r="G4017" s="2">
        <v>0.01</v>
      </c>
      <c r="H4017" s="2">
        <v>0</v>
      </c>
      <c r="I4017" s="2">
        <v>0</v>
      </c>
      <c r="J4017" s="2">
        <v>0.4</v>
      </c>
      <c r="L4017"/>
      <c r="N4017"/>
    </row>
    <row r="4018" spans="1:14" x14ac:dyDescent="0.2">
      <c r="A4018" s="1" t="s">
        <v>1319</v>
      </c>
      <c r="B4018" s="8" t="s">
        <v>102</v>
      </c>
      <c r="C4018" s="1" t="s">
        <v>25</v>
      </c>
      <c r="D4018" s="1" t="s">
        <v>16</v>
      </c>
      <c r="E4018" s="1" t="s">
        <v>319</v>
      </c>
      <c r="F4018" s="2">
        <v>0.32</v>
      </c>
      <c r="G4018" s="2">
        <v>7.0000000000000007E-2</v>
      </c>
      <c r="H4018" s="2">
        <v>0</v>
      </c>
      <c r="I4018" s="2">
        <v>0.01</v>
      </c>
      <c r="J4018" s="2">
        <v>0.4</v>
      </c>
      <c r="L4018"/>
      <c r="N4018"/>
    </row>
    <row r="4019" spans="1:14" x14ac:dyDescent="0.2">
      <c r="A4019" s="1" t="s">
        <v>2919</v>
      </c>
      <c r="B4019" s="8" t="s">
        <v>126</v>
      </c>
      <c r="C4019" s="1" t="s">
        <v>11</v>
      </c>
      <c r="D4019" s="1" t="s">
        <v>38</v>
      </c>
      <c r="E4019" s="1" t="s">
        <v>501</v>
      </c>
      <c r="F4019" s="2">
        <v>0.31</v>
      </c>
      <c r="G4019" s="2">
        <v>0.08</v>
      </c>
      <c r="H4019" s="2">
        <v>0</v>
      </c>
      <c r="I4019" s="2">
        <v>0.01</v>
      </c>
      <c r="J4019" s="2">
        <v>0.4</v>
      </c>
      <c r="L4019"/>
      <c r="N4019"/>
    </row>
    <row r="4020" spans="1:14" x14ac:dyDescent="0.2">
      <c r="A4020" s="1" t="s">
        <v>2920</v>
      </c>
      <c r="B4020" s="8" t="s">
        <v>20</v>
      </c>
      <c r="C4020" s="1" t="s">
        <v>18</v>
      </c>
      <c r="D4020" s="1" t="s">
        <v>38</v>
      </c>
      <c r="E4020" s="1" t="s">
        <v>109</v>
      </c>
      <c r="F4020" s="2">
        <v>0.22</v>
      </c>
      <c r="G4020" s="2">
        <v>0.14000000000000001</v>
      </c>
      <c r="H4020" s="2">
        <v>0</v>
      </c>
      <c r="I4020" s="2">
        <v>0.04</v>
      </c>
      <c r="J4020" s="2">
        <v>0.4</v>
      </c>
      <c r="L4020"/>
      <c r="N4020"/>
    </row>
    <row r="4021" spans="1:14" x14ac:dyDescent="0.2">
      <c r="A4021" s="1" t="s">
        <v>735</v>
      </c>
      <c r="B4021" s="8" t="s">
        <v>126</v>
      </c>
      <c r="C4021" s="1" t="s">
        <v>42</v>
      </c>
      <c r="D4021" s="1" t="s">
        <v>26</v>
      </c>
      <c r="E4021" s="1" t="s">
        <v>99</v>
      </c>
      <c r="F4021" s="2">
        <v>0.24</v>
      </c>
      <c r="G4021" s="2">
        <v>0.14000000000000001</v>
      </c>
      <c r="H4021" s="2">
        <v>0</v>
      </c>
      <c r="I4021" s="2">
        <v>0.02</v>
      </c>
      <c r="J4021" s="2">
        <v>0.4</v>
      </c>
      <c r="L4021"/>
      <c r="N4021"/>
    </row>
    <row r="4022" spans="1:14" x14ac:dyDescent="0.2">
      <c r="A4022" s="1" t="s">
        <v>2921</v>
      </c>
      <c r="B4022" s="8" t="s">
        <v>49</v>
      </c>
      <c r="C4022" s="1" t="s">
        <v>11</v>
      </c>
      <c r="D4022" s="1" t="s">
        <v>45</v>
      </c>
      <c r="E4022" s="1" t="s">
        <v>13</v>
      </c>
      <c r="F4022" s="2">
        <v>0</v>
      </c>
      <c r="G4022" s="2">
        <v>0</v>
      </c>
      <c r="H4022" s="2">
        <v>0.39</v>
      </c>
      <c r="I4022" s="2">
        <v>0.01</v>
      </c>
      <c r="J4022" s="2">
        <v>0.4</v>
      </c>
      <c r="L4022"/>
      <c r="N4022"/>
    </row>
    <row r="4023" spans="1:14" x14ac:dyDescent="0.2">
      <c r="A4023" s="1" t="s">
        <v>2922</v>
      </c>
      <c r="B4023" s="8" t="s">
        <v>49</v>
      </c>
      <c r="C4023" s="1" t="s">
        <v>42</v>
      </c>
      <c r="D4023" s="1" t="s">
        <v>38</v>
      </c>
      <c r="E4023" s="1" t="s">
        <v>319</v>
      </c>
      <c r="F4023" s="2">
        <v>0.28999999999999998</v>
      </c>
      <c r="G4023" s="2">
        <v>0.11</v>
      </c>
      <c r="H4023" s="2">
        <v>0</v>
      </c>
      <c r="I4023" s="2">
        <v>0.01</v>
      </c>
      <c r="J4023" s="2">
        <v>0.4</v>
      </c>
      <c r="L4023"/>
      <c r="N4023"/>
    </row>
    <row r="4024" spans="1:14" x14ac:dyDescent="0.2">
      <c r="A4024" s="1" t="s">
        <v>2923</v>
      </c>
      <c r="B4024" s="8" t="s">
        <v>20</v>
      </c>
      <c r="C4024" s="1" t="s">
        <v>29</v>
      </c>
      <c r="D4024" s="1" t="s">
        <v>52</v>
      </c>
      <c r="E4024" s="1" t="s">
        <v>248</v>
      </c>
      <c r="F4024" s="2">
        <v>0.34</v>
      </c>
      <c r="G4024" s="2">
        <v>0.03</v>
      </c>
      <c r="H4024" s="2">
        <v>0</v>
      </c>
      <c r="I4024" s="2">
        <v>0.03</v>
      </c>
      <c r="J4024" s="2">
        <v>0.4</v>
      </c>
      <c r="L4024"/>
      <c r="N4024"/>
    </row>
    <row r="4025" spans="1:14" x14ac:dyDescent="0.2">
      <c r="A4025" s="1" t="s">
        <v>2924</v>
      </c>
      <c r="B4025" s="8" t="s">
        <v>32</v>
      </c>
      <c r="C4025" s="1" t="s">
        <v>33</v>
      </c>
      <c r="D4025" s="1" t="s">
        <v>12</v>
      </c>
      <c r="E4025" s="1" t="s">
        <v>59</v>
      </c>
      <c r="F4025" s="2">
        <v>0.32</v>
      </c>
      <c r="G4025" s="2">
        <v>0.05</v>
      </c>
      <c r="H4025" s="2">
        <v>0</v>
      </c>
      <c r="I4025" s="2">
        <v>0.03</v>
      </c>
      <c r="J4025" s="2">
        <v>0.4</v>
      </c>
      <c r="L4025"/>
      <c r="N4025"/>
    </row>
    <row r="4026" spans="1:14" x14ac:dyDescent="0.2">
      <c r="A4026" s="1" t="s">
        <v>2253</v>
      </c>
      <c r="B4026" s="8" t="s">
        <v>32</v>
      </c>
      <c r="C4026" s="1" t="s">
        <v>18</v>
      </c>
      <c r="D4026" s="1" t="s">
        <v>71</v>
      </c>
      <c r="E4026" s="1" t="s">
        <v>319</v>
      </c>
      <c r="F4026" s="2">
        <v>0.2</v>
      </c>
      <c r="G4026" s="2">
        <v>0.16</v>
      </c>
      <c r="H4026" s="2">
        <v>0</v>
      </c>
      <c r="I4026" s="2">
        <v>0.04</v>
      </c>
      <c r="J4026" s="2">
        <v>0.4</v>
      </c>
      <c r="L4026"/>
      <c r="N4026"/>
    </row>
    <row r="4027" spans="1:14" x14ac:dyDescent="0.2">
      <c r="A4027" s="1" t="s">
        <v>2925</v>
      </c>
      <c r="B4027" s="8" t="s">
        <v>128</v>
      </c>
      <c r="C4027" s="1" t="s">
        <v>75</v>
      </c>
      <c r="D4027" s="1" t="s">
        <v>12</v>
      </c>
      <c r="E4027" s="1" t="s">
        <v>13</v>
      </c>
      <c r="F4027" s="2">
        <v>0.19</v>
      </c>
      <c r="G4027" s="2">
        <v>0.14000000000000001</v>
      </c>
      <c r="H4027" s="2">
        <v>0.04</v>
      </c>
      <c r="I4027" s="2">
        <v>0.03</v>
      </c>
      <c r="J4027" s="2">
        <v>0.4</v>
      </c>
      <c r="L4027"/>
      <c r="N4027"/>
    </row>
    <row r="4028" spans="1:14" x14ac:dyDescent="0.2">
      <c r="A4028" s="1" t="s">
        <v>1547</v>
      </c>
      <c r="B4028" s="8" t="s">
        <v>32</v>
      </c>
      <c r="C4028" s="1" t="s">
        <v>29</v>
      </c>
      <c r="D4028" s="1" t="s">
        <v>38</v>
      </c>
      <c r="E4028" s="1" t="s">
        <v>248</v>
      </c>
      <c r="F4028" s="2">
        <v>0.12</v>
      </c>
      <c r="G4028" s="2">
        <v>0.23</v>
      </c>
      <c r="H4028" s="2">
        <v>0</v>
      </c>
      <c r="I4028" s="2">
        <v>0.05</v>
      </c>
      <c r="J4028" s="2">
        <v>0.4</v>
      </c>
      <c r="L4028"/>
      <c r="N4028"/>
    </row>
    <row r="4029" spans="1:14" x14ac:dyDescent="0.2">
      <c r="A4029" s="1" t="s">
        <v>2469</v>
      </c>
      <c r="B4029" s="8" t="s">
        <v>128</v>
      </c>
      <c r="C4029" s="1" t="s">
        <v>37</v>
      </c>
      <c r="D4029" s="1" t="s">
        <v>1</v>
      </c>
      <c r="E4029" s="1" t="s">
        <v>109</v>
      </c>
      <c r="F4029" s="2">
        <v>0.24</v>
      </c>
      <c r="G4029" s="2">
        <v>0.12</v>
      </c>
      <c r="H4029" s="2">
        <v>0.01</v>
      </c>
      <c r="I4029" s="2">
        <v>0.03</v>
      </c>
      <c r="J4029" s="2">
        <v>0.4</v>
      </c>
      <c r="L4029"/>
      <c r="N4029"/>
    </row>
    <row r="4030" spans="1:14" x14ac:dyDescent="0.2">
      <c r="A4030" s="1" t="s">
        <v>2003</v>
      </c>
      <c r="B4030" s="8" t="s">
        <v>36</v>
      </c>
      <c r="C4030" s="1" t="s">
        <v>15</v>
      </c>
      <c r="D4030" s="1" t="s">
        <v>38</v>
      </c>
      <c r="E4030" s="1" t="s">
        <v>109</v>
      </c>
      <c r="F4030" s="2">
        <v>0.17</v>
      </c>
      <c r="G4030" s="2">
        <v>0.16</v>
      </c>
      <c r="H4030" s="2">
        <v>0</v>
      </c>
      <c r="I4030" s="2">
        <v>7.0000000000000007E-2</v>
      </c>
      <c r="J4030" s="2">
        <v>0.4</v>
      </c>
      <c r="L4030"/>
      <c r="N4030"/>
    </row>
    <row r="4031" spans="1:14" hidden="1" x14ac:dyDescent="0.2">
      <c r="A4031" s="1" t="s">
        <v>2666</v>
      </c>
      <c r="B4031" s="8" t="s">
        <v>36</v>
      </c>
      <c r="C4031" s="1" t="s">
        <v>191</v>
      </c>
      <c r="D4031" s="1" t="s">
        <v>38</v>
      </c>
      <c r="E4031" s="1" t="s">
        <v>159</v>
      </c>
      <c r="F4031" s="2">
        <v>0.18</v>
      </c>
      <c r="G4031" s="2">
        <v>0.15</v>
      </c>
      <c r="H4031" s="2">
        <v>0</v>
      </c>
      <c r="I4031" s="2">
        <v>0.06</v>
      </c>
      <c r="J4031" s="2">
        <v>0.4</v>
      </c>
      <c r="L4031"/>
      <c r="N4031"/>
    </row>
    <row r="4032" spans="1:14" x14ac:dyDescent="0.2">
      <c r="A4032" s="1" t="s">
        <v>2450</v>
      </c>
      <c r="B4032" s="8" t="s">
        <v>126</v>
      </c>
      <c r="C4032" s="1" t="s">
        <v>47</v>
      </c>
      <c r="D4032" s="1" t="s">
        <v>58</v>
      </c>
      <c r="E4032" s="1" t="s">
        <v>59</v>
      </c>
      <c r="F4032" s="2">
        <v>0.31</v>
      </c>
      <c r="G4032" s="2">
        <v>0.08</v>
      </c>
      <c r="H4032" s="2">
        <v>0</v>
      </c>
      <c r="I4032" s="2">
        <v>0.01</v>
      </c>
      <c r="J4032" s="2">
        <v>0.4</v>
      </c>
      <c r="L4032"/>
      <c r="N4032"/>
    </row>
    <row r="4033" spans="1:14" x14ac:dyDescent="0.2">
      <c r="A4033" s="1" t="s">
        <v>691</v>
      </c>
      <c r="B4033" s="8" t="s">
        <v>102</v>
      </c>
      <c r="C4033" s="1" t="s">
        <v>54</v>
      </c>
      <c r="D4033" s="1" t="s">
        <v>12</v>
      </c>
      <c r="E4033" s="1" t="s">
        <v>99</v>
      </c>
      <c r="F4033" s="2">
        <v>0.35</v>
      </c>
      <c r="G4033" s="2">
        <v>0.03</v>
      </c>
      <c r="H4033" s="2">
        <v>0</v>
      </c>
      <c r="I4033" s="2">
        <v>0.02</v>
      </c>
      <c r="J4033" s="2">
        <v>0.4</v>
      </c>
      <c r="L4033"/>
      <c r="N4033"/>
    </row>
    <row r="4034" spans="1:14" x14ac:dyDescent="0.2">
      <c r="A4034" s="1" t="s">
        <v>2926</v>
      </c>
      <c r="B4034" s="8" t="s">
        <v>186</v>
      </c>
      <c r="C4034" s="1" t="s">
        <v>151</v>
      </c>
      <c r="D4034" s="1" t="s">
        <v>173</v>
      </c>
      <c r="E4034" s="1" t="s">
        <v>55</v>
      </c>
      <c r="F4034" s="2">
        <v>0</v>
      </c>
      <c r="G4034" s="2">
        <v>0</v>
      </c>
      <c r="H4034" s="2">
        <v>0.37</v>
      </c>
      <c r="I4034" s="2">
        <v>0.03</v>
      </c>
      <c r="J4034" s="2">
        <v>0.4</v>
      </c>
      <c r="L4034"/>
      <c r="N4034"/>
    </row>
    <row r="4035" spans="1:14" x14ac:dyDescent="0.2">
      <c r="A4035" s="1" t="s">
        <v>2927</v>
      </c>
      <c r="B4035" s="8" t="s">
        <v>36</v>
      </c>
      <c r="C4035" s="1" t="s">
        <v>67</v>
      </c>
      <c r="D4035" s="1" t="s">
        <v>26</v>
      </c>
      <c r="E4035" s="1" t="s">
        <v>251</v>
      </c>
      <c r="F4035" s="2">
        <v>0.09</v>
      </c>
      <c r="G4035" s="2">
        <v>0.04</v>
      </c>
      <c r="H4035" s="2">
        <v>0.24</v>
      </c>
      <c r="I4035" s="2">
        <v>0.02</v>
      </c>
      <c r="J4035" s="2">
        <v>0.4</v>
      </c>
      <c r="L4035"/>
      <c r="N4035"/>
    </row>
    <row r="4036" spans="1:14" x14ac:dyDescent="0.2">
      <c r="A4036" s="1" t="s">
        <v>2928</v>
      </c>
      <c r="B4036" s="8" t="s">
        <v>41</v>
      </c>
      <c r="C4036" s="1" t="s">
        <v>124</v>
      </c>
      <c r="D4036" s="1" t="s">
        <v>1</v>
      </c>
      <c r="E4036" s="1" t="s">
        <v>55</v>
      </c>
      <c r="F4036" s="2">
        <v>0.19</v>
      </c>
      <c r="G4036" s="2">
        <v>0.15</v>
      </c>
      <c r="H4036" s="2">
        <v>0</v>
      </c>
      <c r="I4036" s="2">
        <v>0.05</v>
      </c>
      <c r="J4036" s="2">
        <v>0.4</v>
      </c>
      <c r="L4036"/>
      <c r="N4036"/>
    </row>
    <row r="4037" spans="1:14" hidden="1" x14ac:dyDescent="0.2">
      <c r="A4037" s="1" t="s">
        <v>2929</v>
      </c>
      <c r="B4037" s="8" t="s">
        <v>41</v>
      </c>
      <c r="C4037" s="1" t="s">
        <v>191</v>
      </c>
      <c r="D4037" s="1" t="s">
        <v>26</v>
      </c>
      <c r="E4037" s="1" t="s">
        <v>700</v>
      </c>
      <c r="F4037" s="2">
        <v>0.19</v>
      </c>
      <c r="G4037" s="2">
        <v>0.15</v>
      </c>
      <c r="H4037" s="2">
        <v>0</v>
      </c>
      <c r="I4037" s="2">
        <v>0.05</v>
      </c>
      <c r="J4037" s="2">
        <v>0.4</v>
      </c>
      <c r="L4037"/>
      <c r="N4037"/>
    </row>
    <row r="4038" spans="1:14" x14ac:dyDescent="0.2">
      <c r="A4038" s="1" t="s">
        <v>2743</v>
      </c>
      <c r="B4038" s="8" t="s">
        <v>36</v>
      </c>
      <c r="C4038" s="1" t="s">
        <v>33</v>
      </c>
      <c r="D4038" s="1" t="s">
        <v>12</v>
      </c>
      <c r="E4038" s="1" t="s">
        <v>99</v>
      </c>
      <c r="F4038" s="2">
        <v>0.22</v>
      </c>
      <c r="G4038" s="2">
        <v>0.12</v>
      </c>
      <c r="H4038" s="2">
        <v>0</v>
      </c>
      <c r="I4038" s="2">
        <v>0.06</v>
      </c>
      <c r="J4038" s="2">
        <v>0.4</v>
      </c>
      <c r="L4038"/>
      <c r="N4038"/>
    </row>
    <row r="4039" spans="1:14" x14ac:dyDescent="0.2">
      <c r="A4039" s="1" t="s">
        <v>378</v>
      </c>
      <c r="B4039" s="8" t="s">
        <v>107</v>
      </c>
      <c r="C4039" s="1" t="s">
        <v>33</v>
      </c>
      <c r="D4039" s="1" t="s">
        <v>45</v>
      </c>
      <c r="E4039" s="1" t="s">
        <v>99</v>
      </c>
      <c r="F4039" s="2">
        <v>0.01</v>
      </c>
      <c r="G4039" s="2">
        <v>0.32</v>
      </c>
      <c r="H4039" s="2">
        <v>0</v>
      </c>
      <c r="I4039" s="2">
        <v>7.0000000000000007E-2</v>
      </c>
      <c r="J4039" s="2">
        <v>0.4</v>
      </c>
      <c r="L4039"/>
      <c r="N4039"/>
    </row>
    <row r="4040" spans="1:14" x14ac:dyDescent="0.2">
      <c r="A4040" s="1" t="s">
        <v>2930</v>
      </c>
      <c r="B4040" s="8" t="s">
        <v>41</v>
      </c>
      <c r="C4040" s="1" t="s">
        <v>42</v>
      </c>
      <c r="D4040" s="1" t="s">
        <v>214</v>
      </c>
      <c r="E4040" s="1" t="s">
        <v>251</v>
      </c>
      <c r="F4040" s="2">
        <v>0</v>
      </c>
      <c r="G4040" s="2">
        <v>0</v>
      </c>
      <c r="H4040" s="2">
        <v>0.4</v>
      </c>
      <c r="I4040" s="2">
        <v>0</v>
      </c>
      <c r="J4040" s="2">
        <v>0.4</v>
      </c>
      <c r="L4040"/>
      <c r="N4040"/>
    </row>
    <row r="4041" spans="1:14" x14ac:dyDescent="0.2">
      <c r="A4041" s="1" t="s">
        <v>418</v>
      </c>
      <c r="B4041" s="8" t="s">
        <v>126</v>
      </c>
      <c r="C4041" s="1" t="s">
        <v>42</v>
      </c>
      <c r="D4041" s="1" t="s">
        <v>58</v>
      </c>
      <c r="E4041" s="1" t="s">
        <v>59</v>
      </c>
      <c r="F4041" s="2">
        <v>0.31</v>
      </c>
      <c r="G4041" s="2">
        <v>0.08</v>
      </c>
      <c r="H4041" s="2">
        <v>0</v>
      </c>
      <c r="I4041" s="2">
        <v>0.01</v>
      </c>
      <c r="J4041" s="2">
        <v>0.4</v>
      </c>
      <c r="L4041"/>
      <c r="N4041"/>
    </row>
    <row r="4042" spans="1:14" x14ac:dyDescent="0.2">
      <c r="A4042" s="1" t="s">
        <v>2608</v>
      </c>
      <c r="B4042" s="8" t="s">
        <v>20</v>
      </c>
      <c r="C4042" s="1" t="s">
        <v>33</v>
      </c>
      <c r="D4042" s="1" t="s">
        <v>38</v>
      </c>
      <c r="E4042" s="1" t="s">
        <v>175</v>
      </c>
      <c r="F4042" s="2">
        <v>0.26</v>
      </c>
      <c r="G4042" s="2">
        <v>0.1</v>
      </c>
      <c r="H4042" s="2">
        <v>0</v>
      </c>
      <c r="I4042" s="2">
        <v>0.03</v>
      </c>
      <c r="J4042" s="2">
        <v>0.4</v>
      </c>
      <c r="L4042"/>
      <c r="N4042"/>
    </row>
    <row r="4043" spans="1:14" x14ac:dyDescent="0.2">
      <c r="A4043" s="1" t="s">
        <v>2931</v>
      </c>
      <c r="B4043" s="8" t="s">
        <v>20</v>
      </c>
      <c r="C4043" s="1" t="s">
        <v>29</v>
      </c>
      <c r="D4043" s="1" t="s">
        <v>45</v>
      </c>
      <c r="E4043" s="1" t="s">
        <v>770</v>
      </c>
      <c r="F4043" s="2">
        <v>0.37</v>
      </c>
      <c r="G4043" s="2">
        <v>0</v>
      </c>
      <c r="H4043" s="2">
        <v>0</v>
      </c>
      <c r="I4043" s="2">
        <v>0.03</v>
      </c>
      <c r="J4043" s="2">
        <v>0.4</v>
      </c>
      <c r="L4043"/>
      <c r="N4043"/>
    </row>
    <row r="4044" spans="1:14" x14ac:dyDescent="0.2">
      <c r="A4044" s="1" t="s">
        <v>1046</v>
      </c>
      <c r="B4044" s="8" t="s">
        <v>32</v>
      </c>
      <c r="C4044" s="1" t="s">
        <v>65</v>
      </c>
      <c r="D4044" s="1" t="s">
        <v>173</v>
      </c>
      <c r="E4044" s="1" t="s">
        <v>164</v>
      </c>
      <c r="F4044" s="2">
        <v>0.17</v>
      </c>
      <c r="G4044" s="2">
        <v>0.19</v>
      </c>
      <c r="H4044" s="2">
        <v>0</v>
      </c>
      <c r="I4044" s="2">
        <v>0.03</v>
      </c>
      <c r="J4044" s="2">
        <v>0.4</v>
      </c>
      <c r="L4044"/>
      <c r="N4044"/>
    </row>
    <row r="4045" spans="1:14" x14ac:dyDescent="0.2">
      <c r="A4045" s="1" t="s">
        <v>2436</v>
      </c>
      <c r="B4045" s="8" t="s">
        <v>32</v>
      </c>
      <c r="C4045" s="1" t="s">
        <v>11</v>
      </c>
      <c r="D4045" s="1" t="s">
        <v>38</v>
      </c>
      <c r="E4045" s="1" t="s">
        <v>248</v>
      </c>
      <c r="F4045" s="2">
        <v>0.28999999999999998</v>
      </c>
      <c r="G4045" s="2">
        <v>0.06</v>
      </c>
      <c r="H4045" s="2">
        <v>0.01</v>
      </c>
      <c r="I4045" s="2">
        <v>0.03</v>
      </c>
      <c r="J4045" s="2">
        <v>0.4</v>
      </c>
      <c r="L4045"/>
      <c r="N4045"/>
    </row>
    <row r="4046" spans="1:14" x14ac:dyDescent="0.2">
      <c r="A4046" s="1" t="s">
        <v>2733</v>
      </c>
      <c r="B4046" s="8" t="s">
        <v>32</v>
      </c>
      <c r="C4046" s="1" t="s">
        <v>33</v>
      </c>
      <c r="D4046" s="1" t="s">
        <v>45</v>
      </c>
      <c r="E4046" s="1" t="s">
        <v>109</v>
      </c>
      <c r="F4046" s="2">
        <v>0.23</v>
      </c>
      <c r="G4046" s="2">
        <v>0.13</v>
      </c>
      <c r="H4046" s="2">
        <v>0</v>
      </c>
      <c r="I4046" s="2">
        <v>0.04</v>
      </c>
      <c r="J4046" s="2">
        <v>0.4</v>
      </c>
      <c r="L4046"/>
      <c r="N4046"/>
    </row>
    <row r="4047" spans="1:14" x14ac:dyDescent="0.2">
      <c r="A4047" s="1" t="s">
        <v>2932</v>
      </c>
      <c r="B4047" s="8" t="s">
        <v>41</v>
      </c>
      <c r="C4047" s="1" t="s">
        <v>25</v>
      </c>
      <c r="D4047" s="1" t="s">
        <v>16</v>
      </c>
      <c r="E4047" s="1" t="s">
        <v>1801</v>
      </c>
      <c r="F4047" s="2">
        <v>0.33</v>
      </c>
      <c r="G4047" s="2">
        <v>0.01</v>
      </c>
      <c r="H4047" s="2">
        <v>0</v>
      </c>
      <c r="I4047" s="2">
        <v>0.05</v>
      </c>
      <c r="J4047" s="2">
        <v>0.4</v>
      </c>
      <c r="L4047"/>
      <c r="N4047"/>
    </row>
    <row r="4048" spans="1:14" x14ac:dyDescent="0.2">
      <c r="A4048" s="1" t="s">
        <v>2933</v>
      </c>
      <c r="B4048" s="8" t="s">
        <v>41</v>
      </c>
      <c r="C4048" s="1" t="s">
        <v>42</v>
      </c>
      <c r="D4048" s="1" t="s">
        <v>71</v>
      </c>
      <c r="E4048" s="1" t="s">
        <v>159</v>
      </c>
      <c r="F4048" s="2">
        <v>0.19</v>
      </c>
      <c r="G4048" s="2">
        <v>0.15</v>
      </c>
      <c r="H4048" s="2">
        <v>0</v>
      </c>
      <c r="I4048" s="2">
        <v>0.05</v>
      </c>
      <c r="J4048" s="2">
        <v>0.39</v>
      </c>
      <c r="L4048"/>
      <c r="N4048"/>
    </row>
    <row r="4049" spans="1:14" x14ac:dyDescent="0.2">
      <c r="A4049" s="1" t="s">
        <v>293</v>
      </c>
      <c r="B4049" s="8" t="s">
        <v>36</v>
      </c>
      <c r="C4049" s="1" t="s">
        <v>37</v>
      </c>
      <c r="D4049" s="1" t="s">
        <v>22</v>
      </c>
      <c r="E4049" s="1" t="s">
        <v>86</v>
      </c>
      <c r="F4049" s="2">
        <v>0.17</v>
      </c>
      <c r="G4049" s="2">
        <v>0.15</v>
      </c>
      <c r="H4049" s="2">
        <v>0</v>
      </c>
      <c r="I4049" s="2">
        <v>7.0000000000000007E-2</v>
      </c>
      <c r="J4049" s="2">
        <v>0.39</v>
      </c>
      <c r="L4049"/>
      <c r="N4049"/>
    </row>
    <row r="4050" spans="1:14" x14ac:dyDescent="0.2">
      <c r="A4050" s="1" t="s">
        <v>2934</v>
      </c>
      <c r="B4050" s="8" t="s">
        <v>41</v>
      </c>
      <c r="C4050" s="1" t="s">
        <v>29</v>
      </c>
      <c r="D4050" s="1" t="s">
        <v>38</v>
      </c>
      <c r="E4050" s="1" t="s">
        <v>39</v>
      </c>
      <c r="F4050" s="2">
        <v>0.19</v>
      </c>
      <c r="G4050" s="2">
        <v>0.15</v>
      </c>
      <c r="H4050" s="2">
        <v>0</v>
      </c>
      <c r="I4050" s="2">
        <v>0.05</v>
      </c>
      <c r="J4050" s="2">
        <v>0.39</v>
      </c>
      <c r="L4050"/>
      <c r="N4050"/>
    </row>
    <row r="4051" spans="1:14" x14ac:dyDescent="0.2">
      <c r="A4051" s="1" t="s">
        <v>1776</v>
      </c>
      <c r="B4051" s="8" t="s">
        <v>102</v>
      </c>
      <c r="C4051" s="1" t="s">
        <v>25</v>
      </c>
      <c r="D4051" s="1" t="s">
        <v>38</v>
      </c>
      <c r="E4051" s="1" t="s">
        <v>59</v>
      </c>
      <c r="F4051" s="2">
        <v>0.26</v>
      </c>
      <c r="G4051" s="2">
        <v>0.11</v>
      </c>
      <c r="H4051" s="2">
        <v>0</v>
      </c>
      <c r="I4051" s="2">
        <v>0.02</v>
      </c>
      <c r="J4051" s="2">
        <v>0.39</v>
      </c>
      <c r="L4051"/>
      <c r="N4051"/>
    </row>
    <row r="4052" spans="1:14" x14ac:dyDescent="0.2">
      <c r="A4052" s="1" t="s">
        <v>2935</v>
      </c>
      <c r="B4052" s="8" t="s">
        <v>36</v>
      </c>
      <c r="C4052" s="1" t="s">
        <v>37</v>
      </c>
      <c r="D4052" s="1" t="s">
        <v>16</v>
      </c>
      <c r="E4052" s="1" t="s">
        <v>969</v>
      </c>
      <c r="F4052" s="2">
        <v>7.0000000000000007E-2</v>
      </c>
      <c r="G4052" s="2">
        <v>0.23</v>
      </c>
      <c r="H4052" s="2">
        <v>0.01</v>
      </c>
      <c r="I4052" s="2">
        <v>0.09</v>
      </c>
      <c r="J4052" s="2">
        <v>0.39</v>
      </c>
      <c r="L4052"/>
      <c r="N4052"/>
    </row>
    <row r="4053" spans="1:14" x14ac:dyDescent="0.2">
      <c r="A4053" s="1" t="s">
        <v>1081</v>
      </c>
      <c r="B4053" s="8" t="s">
        <v>62</v>
      </c>
      <c r="C4053" s="1" t="s">
        <v>67</v>
      </c>
      <c r="D4053" s="1" t="s">
        <v>38</v>
      </c>
      <c r="E4053" s="1" t="s">
        <v>175</v>
      </c>
      <c r="F4053" s="2">
        <v>0.19</v>
      </c>
      <c r="G4053" s="2">
        <v>0.17</v>
      </c>
      <c r="H4053" s="2">
        <v>0</v>
      </c>
      <c r="I4053" s="2">
        <v>0.03</v>
      </c>
      <c r="J4053" s="2">
        <v>0.39</v>
      </c>
      <c r="L4053"/>
      <c r="N4053"/>
    </row>
    <row r="4054" spans="1:14" x14ac:dyDescent="0.2">
      <c r="A4054" s="1" t="s">
        <v>1996</v>
      </c>
      <c r="B4054" s="8" t="s">
        <v>41</v>
      </c>
      <c r="C4054" s="1" t="s">
        <v>29</v>
      </c>
      <c r="D4054" s="1" t="s">
        <v>16</v>
      </c>
      <c r="E4054" s="1" t="s">
        <v>319</v>
      </c>
      <c r="F4054" s="2">
        <v>0.19</v>
      </c>
      <c r="G4054" s="2">
        <v>0.15</v>
      </c>
      <c r="H4054" s="2">
        <v>0.01</v>
      </c>
      <c r="I4054" s="2">
        <v>0.05</v>
      </c>
      <c r="J4054" s="2">
        <v>0.39</v>
      </c>
      <c r="L4054"/>
      <c r="N4054"/>
    </row>
    <row r="4055" spans="1:14" x14ac:dyDescent="0.2">
      <c r="A4055" s="1" t="s">
        <v>2515</v>
      </c>
      <c r="B4055" s="8" t="s">
        <v>36</v>
      </c>
      <c r="C4055" s="1" t="s">
        <v>65</v>
      </c>
      <c r="D4055" s="1" t="s">
        <v>38</v>
      </c>
      <c r="E4055" s="1" t="s">
        <v>59</v>
      </c>
      <c r="F4055" s="2">
        <v>0.15</v>
      </c>
      <c r="G4055" s="2">
        <v>0.18</v>
      </c>
      <c r="H4055" s="2">
        <v>0</v>
      </c>
      <c r="I4055" s="2">
        <v>0.06</v>
      </c>
      <c r="J4055" s="2">
        <v>0.39</v>
      </c>
      <c r="L4055"/>
      <c r="N4055"/>
    </row>
    <row r="4056" spans="1:14" x14ac:dyDescent="0.2">
      <c r="A4056" s="1" t="s">
        <v>1385</v>
      </c>
      <c r="B4056" s="8" t="s">
        <v>10</v>
      </c>
      <c r="C4056" s="1" t="s">
        <v>18</v>
      </c>
      <c r="D4056" s="1" t="s">
        <v>12</v>
      </c>
      <c r="E4056" s="1" t="s">
        <v>39</v>
      </c>
      <c r="F4056" s="2">
        <v>0.36</v>
      </c>
      <c r="G4056" s="2">
        <v>0</v>
      </c>
      <c r="H4056" s="2">
        <v>0</v>
      </c>
      <c r="I4056" s="2">
        <v>0.03</v>
      </c>
      <c r="J4056" s="2">
        <v>0.39</v>
      </c>
      <c r="L4056"/>
      <c r="N4056"/>
    </row>
    <row r="4057" spans="1:14" x14ac:dyDescent="0.2">
      <c r="A4057" s="1" t="s">
        <v>2936</v>
      </c>
      <c r="B4057" s="8" t="s">
        <v>36</v>
      </c>
      <c r="C4057" s="1" t="s">
        <v>57</v>
      </c>
      <c r="D4057" s="1" t="s">
        <v>45</v>
      </c>
      <c r="E4057" s="1" t="s">
        <v>164</v>
      </c>
      <c r="F4057" s="2">
        <v>0.17</v>
      </c>
      <c r="G4057" s="2">
        <v>0.14000000000000001</v>
      </c>
      <c r="H4057" s="2">
        <v>0.03</v>
      </c>
      <c r="I4057" s="2">
        <v>0.06</v>
      </c>
      <c r="J4057" s="2">
        <v>0.39</v>
      </c>
      <c r="L4057"/>
      <c r="N4057"/>
    </row>
    <row r="4058" spans="1:14" x14ac:dyDescent="0.2">
      <c r="A4058" s="1" t="s">
        <v>2664</v>
      </c>
      <c r="B4058" s="8" t="s">
        <v>36</v>
      </c>
      <c r="C4058" s="1" t="s">
        <v>15</v>
      </c>
      <c r="D4058" s="1" t="s">
        <v>38</v>
      </c>
      <c r="E4058" s="1" t="s">
        <v>109</v>
      </c>
      <c r="F4058" s="2">
        <v>0.14000000000000001</v>
      </c>
      <c r="G4058" s="2">
        <v>0.18</v>
      </c>
      <c r="H4058" s="2">
        <v>0</v>
      </c>
      <c r="I4058" s="2">
        <v>7.0000000000000007E-2</v>
      </c>
      <c r="J4058" s="2">
        <v>0.39</v>
      </c>
      <c r="L4058"/>
      <c r="N4058"/>
    </row>
    <row r="4059" spans="1:14" x14ac:dyDescent="0.2">
      <c r="A4059" s="1" t="s">
        <v>2671</v>
      </c>
      <c r="B4059" s="8" t="s">
        <v>10</v>
      </c>
      <c r="C4059" s="1" t="s">
        <v>29</v>
      </c>
      <c r="D4059" s="1" t="s">
        <v>12</v>
      </c>
      <c r="E4059" s="1" t="s">
        <v>137</v>
      </c>
      <c r="F4059" s="2">
        <v>0.36</v>
      </c>
      <c r="G4059" s="2">
        <v>0.01</v>
      </c>
      <c r="H4059" s="2">
        <v>0</v>
      </c>
      <c r="I4059" s="2">
        <v>0.03</v>
      </c>
      <c r="J4059" s="2">
        <v>0.39</v>
      </c>
      <c r="L4059"/>
      <c r="N4059"/>
    </row>
    <row r="4060" spans="1:14" x14ac:dyDescent="0.2">
      <c r="A4060" s="1" t="s">
        <v>2816</v>
      </c>
      <c r="B4060" s="8" t="s">
        <v>20</v>
      </c>
      <c r="C4060" s="1" t="s">
        <v>15</v>
      </c>
      <c r="D4060" s="1" t="s">
        <v>16</v>
      </c>
      <c r="E4060" s="1" t="s">
        <v>59</v>
      </c>
      <c r="F4060" s="2">
        <v>0.37</v>
      </c>
      <c r="G4060" s="2">
        <v>0</v>
      </c>
      <c r="H4060" s="2">
        <v>0</v>
      </c>
      <c r="I4060" s="2">
        <v>0.03</v>
      </c>
      <c r="J4060" s="2">
        <v>0.39</v>
      </c>
      <c r="L4060"/>
      <c r="N4060"/>
    </row>
    <row r="4061" spans="1:14" x14ac:dyDescent="0.2">
      <c r="A4061" s="1" t="s">
        <v>2937</v>
      </c>
      <c r="B4061" s="8" t="s">
        <v>113</v>
      </c>
      <c r="C4061" s="1" t="s">
        <v>57</v>
      </c>
      <c r="D4061" s="1" t="s">
        <v>45</v>
      </c>
      <c r="E4061" s="1" t="s">
        <v>462</v>
      </c>
      <c r="F4061" s="2">
        <v>0</v>
      </c>
      <c r="G4061" s="2">
        <v>0</v>
      </c>
      <c r="H4061" s="2">
        <v>0.39</v>
      </c>
      <c r="I4061" s="2">
        <v>0</v>
      </c>
      <c r="J4061" s="2">
        <v>0.39</v>
      </c>
      <c r="L4061"/>
      <c r="N4061"/>
    </row>
    <row r="4062" spans="1:14" x14ac:dyDescent="0.2">
      <c r="A4062" s="1" t="s">
        <v>2938</v>
      </c>
      <c r="B4062" s="8" t="s">
        <v>186</v>
      </c>
      <c r="C4062" s="1" t="s">
        <v>151</v>
      </c>
      <c r="D4062" s="1" t="s">
        <v>16</v>
      </c>
      <c r="E4062" s="1" t="s">
        <v>2848</v>
      </c>
      <c r="F4062" s="2">
        <v>0.22</v>
      </c>
      <c r="G4062" s="2">
        <v>0.15</v>
      </c>
      <c r="H4062" s="2">
        <v>0</v>
      </c>
      <c r="I4062" s="2">
        <v>0.03</v>
      </c>
      <c r="J4062" s="2">
        <v>0.39</v>
      </c>
      <c r="L4062"/>
      <c r="N4062"/>
    </row>
    <row r="4063" spans="1:14" x14ac:dyDescent="0.2">
      <c r="A4063" s="1" t="s">
        <v>2939</v>
      </c>
      <c r="B4063" s="8" t="s">
        <v>41</v>
      </c>
      <c r="C4063" s="1" t="s">
        <v>47</v>
      </c>
      <c r="D4063" s="1" t="s">
        <v>58</v>
      </c>
      <c r="E4063" s="1" t="s">
        <v>251</v>
      </c>
      <c r="F4063" s="2">
        <v>0</v>
      </c>
      <c r="G4063" s="2">
        <v>0</v>
      </c>
      <c r="H4063" s="2">
        <v>0.39</v>
      </c>
      <c r="I4063" s="2">
        <v>0</v>
      </c>
      <c r="J4063" s="2">
        <v>0.39</v>
      </c>
      <c r="L4063"/>
      <c r="N4063"/>
    </row>
    <row r="4064" spans="1:14" x14ac:dyDescent="0.2">
      <c r="A4064" s="1" t="s">
        <v>2940</v>
      </c>
      <c r="B4064" s="8" t="s">
        <v>49</v>
      </c>
      <c r="C4064" s="1" t="s">
        <v>124</v>
      </c>
      <c r="D4064" s="1" t="s">
        <v>38</v>
      </c>
      <c r="E4064" s="1" t="s">
        <v>319</v>
      </c>
      <c r="F4064" s="2">
        <v>0.28000000000000003</v>
      </c>
      <c r="G4064" s="2">
        <v>0.1</v>
      </c>
      <c r="H4064" s="2">
        <v>0</v>
      </c>
      <c r="I4064" s="2">
        <v>0.01</v>
      </c>
      <c r="J4064" s="2">
        <v>0.39</v>
      </c>
      <c r="L4064"/>
      <c r="N4064"/>
    </row>
    <row r="4065" spans="1:14" x14ac:dyDescent="0.2">
      <c r="A4065" s="1" t="s">
        <v>2941</v>
      </c>
      <c r="B4065" s="8" t="s">
        <v>10</v>
      </c>
      <c r="C4065" s="1" t="s">
        <v>15</v>
      </c>
      <c r="D4065" s="1" t="s">
        <v>71</v>
      </c>
      <c r="E4065" s="1" t="s">
        <v>1327</v>
      </c>
      <c r="F4065" s="2">
        <v>0.34</v>
      </c>
      <c r="G4065" s="2">
        <v>0.02</v>
      </c>
      <c r="H4065" s="2">
        <v>0</v>
      </c>
      <c r="I4065" s="2">
        <v>0.03</v>
      </c>
      <c r="J4065" s="2">
        <v>0.39</v>
      </c>
      <c r="L4065"/>
      <c r="N4065"/>
    </row>
    <row r="4066" spans="1:14" x14ac:dyDescent="0.2">
      <c r="A4066" s="1" t="s">
        <v>1820</v>
      </c>
      <c r="B4066" s="8" t="s">
        <v>41</v>
      </c>
      <c r="C4066" s="1" t="s">
        <v>15</v>
      </c>
      <c r="D4066" s="1" t="s">
        <v>12</v>
      </c>
      <c r="E4066" s="1" t="s">
        <v>99</v>
      </c>
      <c r="F4066" s="2">
        <v>0.32</v>
      </c>
      <c r="G4066" s="2">
        <v>0.01</v>
      </c>
      <c r="H4066" s="2">
        <v>0.01</v>
      </c>
      <c r="I4066" s="2">
        <v>0.05</v>
      </c>
      <c r="J4066" s="2">
        <v>0.39</v>
      </c>
      <c r="L4066"/>
      <c r="N4066"/>
    </row>
    <row r="4067" spans="1:14" x14ac:dyDescent="0.2">
      <c r="A4067" s="1" t="s">
        <v>676</v>
      </c>
      <c r="B4067" s="8" t="s">
        <v>113</v>
      </c>
      <c r="C4067" s="1" t="s">
        <v>57</v>
      </c>
      <c r="D4067" s="1" t="s">
        <v>38</v>
      </c>
      <c r="E4067" s="1" t="s">
        <v>168</v>
      </c>
      <c r="F4067" s="2">
        <v>0.14000000000000001</v>
      </c>
      <c r="G4067" s="2">
        <v>0.17</v>
      </c>
      <c r="H4067" s="2">
        <v>0</v>
      </c>
      <c r="I4067" s="2">
        <v>0.09</v>
      </c>
      <c r="J4067" s="2">
        <v>0.39</v>
      </c>
      <c r="L4067"/>
      <c r="N4067"/>
    </row>
    <row r="4068" spans="1:14" x14ac:dyDescent="0.2">
      <c r="A4068" s="1" t="s">
        <v>2942</v>
      </c>
      <c r="B4068" s="8" t="s">
        <v>102</v>
      </c>
      <c r="C4068" s="1" t="s">
        <v>47</v>
      </c>
      <c r="D4068" s="1" t="s">
        <v>58</v>
      </c>
      <c r="E4068" s="1" t="s">
        <v>109</v>
      </c>
      <c r="F4068" s="2">
        <v>0.28999999999999998</v>
      </c>
      <c r="G4068" s="2">
        <v>0.08</v>
      </c>
      <c r="H4068" s="2">
        <v>0</v>
      </c>
      <c r="I4068" s="2">
        <v>0.01</v>
      </c>
      <c r="J4068" s="2">
        <v>0.39</v>
      </c>
      <c r="L4068"/>
      <c r="N4068"/>
    </row>
    <row r="4069" spans="1:14" x14ac:dyDescent="0.2">
      <c r="A4069" s="1" t="s">
        <v>2943</v>
      </c>
      <c r="B4069" s="8" t="s">
        <v>10</v>
      </c>
      <c r="C4069" s="1" t="s">
        <v>15</v>
      </c>
      <c r="D4069" s="1" t="s">
        <v>45</v>
      </c>
      <c r="E4069" s="1" t="s">
        <v>943</v>
      </c>
      <c r="F4069" s="2">
        <v>0.18</v>
      </c>
      <c r="G4069" s="2">
        <v>0.14000000000000001</v>
      </c>
      <c r="H4069" s="2">
        <v>0.04</v>
      </c>
      <c r="I4069" s="2">
        <v>0.04</v>
      </c>
      <c r="J4069" s="2">
        <v>0.39</v>
      </c>
      <c r="L4069"/>
      <c r="N4069"/>
    </row>
    <row r="4070" spans="1:14" x14ac:dyDescent="0.2">
      <c r="A4070" s="1" t="s">
        <v>2944</v>
      </c>
      <c r="B4070" s="8" t="s">
        <v>49</v>
      </c>
      <c r="C4070" s="1" t="s">
        <v>47</v>
      </c>
      <c r="D4070" s="1" t="s">
        <v>45</v>
      </c>
      <c r="E4070" s="1" t="s">
        <v>13</v>
      </c>
      <c r="F4070" s="2">
        <v>0</v>
      </c>
      <c r="G4070" s="2">
        <v>0</v>
      </c>
      <c r="H4070" s="2">
        <v>0.39</v>
      </c>
      <c r="I4070" s="2">
        <v>0</v>
      </c>
      <c r="J4070" s="2">
        <v>0.39</v>
      </c>
      <c r="L4070"/>
      <c r="N4070"/>
    </row>
    <row r="4071" spans="1:14" x14ac:dyDescent="0.2">
      <c r="A4071" s="1" t="s">
        <v>2789</v>
      </c>
      <c r="B4071" s="8" t="s">
        <v>113</v>
      </c>
      <c r="C4071" s="1" t="s">
        <v>18</v>
      </c>
      <c r="D4071" s="1" t="s">
        <v>38</v>
      </c>
      <c r="E4071" s="1" t="s">
        <v>319</v>
      </c>
      <c r="F4071" s="2">
        <v>0.39</v>
      </c>
      <c r="G4071" s="2">
        <v>0</v>
      </c>
      <c r="H4071" s="2">
        <v>0</v>
      </c>
      <c r="I4071" s="2">
        <v>0</v>
      </c>
      <c r="J4071" s="2">
        <v>0.39</v>
      </c>
      <c r="L4071"/>
      <c r="N4071"/>
    </row>
    <row r="4072" spans="1:14" x14ac:dyDescent="0.2">
      <c r="A4072" s="1" t="s">
        <v>140</v>
      </c>
      <c r="B4072" s="8" t="s">
        <v>62</v>
      </c>
      <c r="C4072" s="1" t="s">
        <v>57</v>
      </c>
      <c r="D4072" s="1" t="s">
        <v>12</v>
      </c>
      <c r="E4072" s="1" t="s">
        <v>99</v>
      </c>
      <c r="F4072" s="2">
        <v>0.08</v>
      </c>
      <c r="G4072" s="2">
        <v>0.26</v>
      </c>
      <c r="H4072" s="2">
        <v>0</v>
      </c>
      <c r="I4072" s="2">
        <v>0.05</v>
      </c>
      <c r="J4072" s="2">
        <v>0.39</v>
      </c>
      <c r="L4072"/>
      <c r="N4072"/>
    </row>
    <row r="4073" spans="1:14" x14ac:dyDescent="0.2">
      <c r="A4073" s="1" t="s">
        <v>2945</v>
      </c>
      <c r="B4073" s="8" t="s">
        <v>20</v>
      </c>
      <c r="C4073" s="1" t="s">
        <v>15</v>
      </c>
      <c r="D4073" s="1" t="s">
        <v>12</v>
      </c>
      <c r="E4073" s="1" t="s">
        <v>86</v>
      </c>
      <c r="F4073" s="2">
        <v>0.36</v>
      </c>
      <c r="G4073" s="2">
        <v>0</v>
      </c>
      <c r="H4073" s="2">
        <v>0</v>
      </c>
      <c r="I4073" s="2">
        <v>0.03</v>
      </c>
      <c r="J4073" s="2">
        <v>0.39</v>
      </c>
      <c r="L4073"/>
      <c r="N4073"/>
    </row>
    <row r="4074" spans="1:14" x14ac:dyDescent="0.2">
      <c r="A4074" s="1" t="s">
        <v>2946</v>
      </c>
      <c r="B4074" s="8" t="s">
        <v>32</v>
      </c>
      <c r="C4074" s="1" t="s">
        <v>67</v>
      </c>
      <c r="D4074" s="1" t="s">
        <v>58</v>
      </c>
      <c r="E4074" s="1" t="s">
        <v>39</v>
      </c>
      <c r="F4074" s="2">
        <v>0.24</v>
      </c>
      <c r="G4074" s="2">
        <v>0.12</v>
      </c>
      <c r="H4074" s="2">
        <v>0</v>
      </c>
      <c r="I4074" s="2">
        <v>0.03</v>
      </c>
      <c r="J4074" s="2">
        <v>0.39</v>
      </c>
      <c r="L4074"/>
      <c r="N4074"/>
    </row>
    <row r="4075" spans="1:14" x14ac:dyDescent="0.2">
      <c r="A4075" s="1" t="s">
        <v>1820</v>
      </c>
      <c r="B4075" s="8" t="s">
        <v>113</v>
      </c>
      <c r="C4075" s="1" t="s">
        <v>15</v>
      </c>
      <c r="D4075" s="1" t="s">
        <v>12</v>
      </c>
      <c r="E4075" s="1" t="s">
        <v>99</v>
      </c>
      <c r="F4075" s="2">
        <v>0.23</v>
      </c>
      <c r="G4075" s="2">
        <v>7.0000000000000007E-2</v>
      </c>
      <c r="H4075" s="2">
        <v>0.03</v>
      </c>
      <c r="I4075" s="2">
        <v>0.06</v>
      </c>
      <c r="J4075" s="2">
        <v>0.39</v>
      </c>
      <c r="L4075"/>
      <c r="N4075"/>
    </row>
    <row r="4076" spans="1:14" x14ac:dyDescent="0.2">
      <c r="A4076" s="1" t="s">
        <v>2947</v>
      </c>
      <c r="B4076" s="8" t="s">
        <v>20</v>
      </c>
      <c r="C4076" s="1" t="s">
        <v>15</v>
      </c>
      <c r="D4076" s="1" t="s">
        <v>22</v>
      </c>
      <c r="E4076" s="1" t="s">
        <v>59</v>
      </c>
      <c r="F4076" s="2">
        <v>0.36</v>
      </c>
      <c r="G4076" s="2">
        <v>0</v>
      </c>
      <c r="H4076" s="2">
        <v>0</v>
      </c>
      <c r="I4076" s="2">
        <v>0.03</v>
      </c>
      <c r="J4076" s="2">
        <v>0.39</v>
      </c>
      <c r="L4076"/>
      <c r="N4076"/>
    </row>
    <row r="4077" spans="1:14" x14ac:dyDescent="0.2">
      <c r="A4077" s="1" t="s">
        <v>2948</v>
      </c>
      <c r="B4077" s="8" t="s">
        <v>113</v>
      </c>
      <c r="C4077" s="1" t="s">
        <v>11</v>
      </c>
      <c r="D4077" s="1" t="s">
        <v>1</v>
      </c>
      <c r="E4077" s="1" t="s">
        <v>55</v>
      </c>
      <c r="F4077" s="2">
        <v>0.14000000000000001</v>
      </c>
      <c r="G4077" s="2">
        <v>0.05</v>
      </c>
      <c r="H4077" s="2">
        <v>0.16</v>
      </c>
      <c r="I4077" s="2">
        <v>0.04</v>
      </c>
      <c r="J4077" s="2">
        <v>0.39</v>
      </c>
      <c r="L4077"/>
      <c r="N4077"/>
    </row>
    <row r="4078" spans="1:14" x14ac:dyDescent="0.2">
      <c r="A4078" s="1" t="s">
        <v>2280</v>
      </c>
      <c r="B4078" s="8" t="s">
        <v>20</v>
      </c>
      <c r="C4078" s="1" t="s">
        <v>15</v>
      </c>
      <c r="D4078" s="1" t="s">
        <v>22</v>
      </c>
      <c r="E4078" s="1" t="s">
        <v>319</v>
      </c>
      <c r="F4078" s="2">
        <v>0.36</v>
      </c>
      <c r="G4078" s="2">
        <v>0</v>
      </c>
      <c r="H4078" s="2">
        <v>0</v>
      </c>
      <c r="I4078" s="2">
        <v>0.03</v>
      </c>
      <c r="J4078" s="2">
        <v>0.39</v>
      </c>
      <c r="L4078"/>
      <c r="N4078"/>
    </row>
    <row r="4079" spans="1:14" x14ac:dyDescent="0.2">
      <c r="A4079" s="1" t="s">
        <v>2949</v>
      </c>
      <c r="B4079" s="8" t="s">
        <v>126</v>
      </c>
      <c r="C4079" s="1" t="s">
        <v>42</v>
      </c>
      <c r="D4079" s="1" t="s">
        <v>22</v>
      </c>
      <c r="E4079" s="1" t="s">
        <v>13</v>
      </c>
      <c r="F4079" s="2">
        <v>0.3</v>
      </c>
      <c r="G4079" s="2">
        <v>0.08</v>
      </c>
      <c r="H4079" s="2">
        <v>0</v>
      </c>
      <c r="I4079" s="2">
        <v>0.01</v>
      </c>
      <c r="J4079" s="2">
        <v>0.39</v>
      </c>
      <c r="L4079"/>
      <c r="N4079"/>
    </row>
    <row r="4080" spans="1:14" x14ac:dyDescent="0.2">
      <c r="A4080" s="1" t="s">
        <v>293</v>
      </c>
      <c r="B4080" s="8" t="s">
        <v>64</v>
      </c>
      <c r="C4080" s="1" t="s">
        <v>37</v>
      </c>
      <c r="D4080" s="1" t="s">
        <v>22</v>
      </c>
      <c r="E4080" s="1" t="s">
        <v>86</v>
      </c>
      <c r="F4080" s="2">
        <v>0.18</v>
      </c>
      <c r="G4080" s="2">
        <v>0.16</v>
      </c>
      <c r="H4080" s="2">
        <v>0</v>
      </c>
      <c r="I4080" s="2">
        <v>0.05</v>
      </c>
      <c r="J4080" s="2">
        <v>0.39</v>
      </c>
      <c r="L4080"/>
      <c r="N4080"/>
    </row>
    <row r="4081" spans="1:14" x14ac:dyDescent="0.2">
      <c r="A4081" s="1" t="s">
        <v>2950</v>
      </c>
      <c r="B4081" s="8" t="s">
        <v>36</v>
      </c>
      <c r="C4081" s="1" t="s">
        <v>37</v>
      </c>
      <c r="D4081" s="1" t="s">
        <v>173</v>
      </c>
      <c r="E4081" s="1" t="s">
        <v>159</v>
      </c>
      <c r="F4081" s="2">
        <v>0.31</v>
      </c>
      <c r="G4081" s="2">
        <v>0.01</v>
      </c>
      <c r="H4081" s="2">
        <v>0.03</v>
      </c>
      <c r="I4081" s="2">
        <v>0.05</v>
      </c>
      <c r="J4081" s="2">
        <v>0.39</v>
      </c>
      <c r="L4081"/>
      <c r="N4081"/>
    </row>
    <row r="4082" spans="1:14" x14ac:dyDescent="0.2">
      <c r="A4082" s="1" t="s">
        <v>2951</v>
      </c>
      <c r="B4082" s="8" t="s">
        <v>186</v>
      </c>
      <c r="C4082" s="1" t="s">
        <v>54</v>
      </c>
      <c r="D4082" s="1" t="s">
        <v>45</v>
      </c>
      <c r="E4082" s="1" t="s">
        <v>2266</v>
      </c>
      <c r="F4082" s="2">
        <v>0</v>
      </c>
      <c r="G4082" s="2">
        <v>0</v>
      </c>
      <c r="H4082" s="2">
        <v>0.37</v>
      </c>
      <c r="I4082" s="2">
        <v>0.03</v>
      </c>
      <c r="J4082" s="2">
        <v>0.39</v>
      </c>
      <c r="L4082"/>
      <c r="N4082"/>
    </row>
    <row r="4083" spans="1:14" x14ac:dyDescent="0.2">
      <c r="A4083" s="1" t="s">
        <v>2952</v>
      </c>
      <c r="B4083" s="8" t="s">
        <v>62</v>
      </c>
      <c r="C4083" s="1" t="s">
        <v>67</v>
      </c>
      <c r="D4083" s="1" t="s">
        <v>45</v>
      </c>
      <c r="E4083" s="1" t="s">
        <v>251</v>
      </c>
      <c r="F4083" s="2">
        <v>0.18</v>
      </c>
      <c r="G4083" s="2">
        <v>0.04</v>
      </c>
      <c r="H4083" s="2">
        <v>0.15</v>
      </c>
      <c r="I4083" s="2">
        <v>0.02</v>
      </c>
      <c r="J4083" s="2">
        <v>0.39</v>
      </c>
      <c r="L4083"/>
      <c r="N4083"/>
    </row>
    <row r="4084" spans="1:14" x14ac:dyDescent="0.2">
      <c r="A4084" s="1" t="s">
        <v>2620</v>
      </c>
      <c r="B4084" s="8" t="s">
        <v>32</v>
      </c>
      <c r="C4084" s="1" t="s">
        <v>57</v>
      </c>
      <c r="D4084" s="1" t="s">
        <v>58</v>
      </c>
      <c r="E4084" s="1" t="s">
        <v>319</v>
      </c>
      <c r="F4084" s="2">
        <v>0.18</v>
      </c>
      <c r="G4084" s="2">
        <v>0.17</v>
      </c>
      <c r="H4084" s="2">
        <v>0.01</v>
      </c>
      <c r="I4084" s="2">
        <v>0.04</v>
      </c>
      <c r="J4084" s="2">
        <v>0.39</v>
      </c>
      <c r="L4084"/>
      <c r="N4084"/>
    </row>
    <row r="4085" spans="1:14" x14ac:dyDescent="0.2">
      <c r="A4085" s="1" t="s">
        <v>2953</v>
      </c>
      <c r="B4085" s="8" t="s">
        <v>559</v>
      </c>
      <c r="C4085" s="1" t="s">
        <v>67</v>
      </c>
      <c r="D4085" s="1" t="s">
        <v>16</v>
      </c>
      <c r="E4085" s="1" t="s">
        <v>55</v>
      </c>
      <c r="F4085" s="2">
        <v>0.14000000000000001</v>
      </c>
      <c r="G4085" s="2">
        <v>0.19</v>
      </c>
      <c r="H4085" s="2">
        <v>0</v>
      </c>
      <c r="I4085" s="2">
        <v>0.06</v>
      </c>
      <c r="J4085" s="2">
        <v>0.39</v>
      </c>
      <c r="L4085"/>
      <c r="N4085"/>
    </row>
    <row r="4086" spans="1:14" x14ac:dyDescent="0.2">
      <c r="A4086" s="1" t="s">
        <v>1559</v>
      </c>
      <c r="B4086" s="8" t="s">
        <v>20</v>
      </c>
      <c r="C4086" s="1" t="s">
        <v>18</v>
      </c>
      <c r="D4086" s="1" t="s">
        <v>16</v>
      </c>
      <c r="E4086" s="1" t="s">
        <v>99</v>
      </c>
      <c r="F4086" s="2">
        <v>0.22</v>
      </c>
      <c r="G4086" s="2">
        <v>0.13</v>
      </c>
      <c r="H4086" s="2">
        <v>0</v>
      </c>
      <c r="I4086" s="2">
        <v>0.04</v>
      </c>
      <c r="J4086" s="2">
        <v>0.39</v>
      </c>
      <c r="L4086"/>
      <c r="N4086"/>
    </row>
    <row r="4087" spans="1:14" x14ac:dyDescent="0.2">
      <c r="A4087" s="1" t="s">
        <v>2954</v>
      </c>
      <c r="B4087" s="8" t="s">
        <v>10</v>
      </c>
      <c r="C4087" s="1" t="s">
        <v>57</v>
      </c>
      <c r="D4087" s="1" t="s">
        <v>173</v>
      </c>
      <c r="E4087" s="1" t="s">
        <v>13</v>
      </c>
      <c r="F4087" s="2">
        <v>0.19</v>
      </c>
      <c r="G4087" s="2">
        <v>0.17</v>
      </c>
      <c r="H4087" s="2">
        <v>0</v>
      </c>
      <c r="I4087" s="2">
        <v>0.03</v>
      </c>
      <c r="J4087" s="2">
        <v>0.39</v>
      </c>
      <c r="L4087"/>
      <c r="N4087"/>
    </row>
    <row r="4088" spans="1:14" x14ac:dyDescent="0.2">
      <c r="A4088" s="1" t="s">
        <v>2955</v>
      </c>
      <c r="B4088" s="8" t="s">
        <v>20</v>
      </c>
      <c r="C4088" s="1" t="s">
        <v>25</v>
      </c>
      <c r="D4088" s="1" t="s">
        <v>1</v>
      </c>
      <c r="E4088" s="1" t="s">
        <v>13</v>
      </c>
      <c r="F4088" s="2">
        <v>0.34</v>
      </c>
      <c r="G4088" s="2">
        <v>0.02</v>
      </c>
      <c r="H4088" s="2">
        <v>0</v>
      </c>
      <c r="I4088" s="2">
        <v>0.03</v>
      </c>
      <c r="J4088" s="2">
        <v>0.39</v>
      </c>
      <c r="L4088"/>
      <c r="N4088"/>
    </row>
    <row r="4089" spans="1:14" x14ac:dyDescent="0.2">
      <c r="A4089" s="1" t="s">
        <v>1045</v>
      </c>
      <c r="B4089" s="8" t="s">
        <v>32</v>
      </c>
      <c r="C4089" s="1" t="s">
        <v>33</v>
      </c>
      <c r="D4089" s="1" t="s">
        <v>12</v>
      </c>
      <c r="E4089" s="1" t="s">
        <v>99</v>
      </c>
      <c r="F4089" s="2">
        <v>0.18</v>
      </c>
      <c r="G4089" s="2">
        <v>0.17</v>
      </c>
      <c r="H4089" s="2">
        <v>0</v>
      </c>
      <c r="I4089" s="2">
        <v>0.04</v>
      </c>
      <c r="J4089" s="2">
        <v>0.39</v>
      </c>
      <c r="L4089"/>
      <c r="N4089"/>
    </row>
    <row r="4090" spans="1:14" x14ac:dyDescent="0.2">
      <c r="A4090" s="1" t="s">
        <v>2956</v>
      </c>
      <c r="B4090" s="8" t="s">
        <v>62</v>
      </c>
      <c r="C4090" s="1" t="s">
        <v>57</v>
      </c>
      <c r="D4090" s="1" t="s">
        <v>214</v>
      </c>
      <c r="E4090" s="1" t="s">
        <v>86</v>
      </c>
      <c r="F4090" s="2">
        <v>0.25</v>
      </c>
      <c r="G4090" s="2">
        <v>0.06</v>
      </c>
      <c r="H4090" s="2">
        <v>0.05</v>
      </c>
      <c r="I4090" s="2">
        <v>0.03</v>
      </c>
      <c r="J4090" s="2">
        <v>0.39</v>
      </c>
      <c r="L4090"/>
      <c r="N4090"/>
    </row>
    <row r="4091" spans="1:14" x14ac:dyDescent="0.2">
      <c r="A4091" s="1" t="s">
        <v>2957</v>
      </c>
      <c r="B4091" s="8" t="s">
        <v>10</v>
      </c>
      <c r="C4091" s="1" t="s">
        <v>57</v>
      </c>
      <c r="D4091" s="1" t="s">
        <v>22</v>
      </c>
      <c r="E4091" s="1" t="s">
        <v>251</v>
      </c>
      <c r="F4091" s="2">
        <v>0</v>
      </c>
      <c r="G4091" s="2">
        <v>0</v>
      </c>
      <c r="H4091" s="2">
        <v>0.39</v>
      </c>
      <c r="I4091" s="2">
        <v>0</v>
      </c>
      <c r="J4091" s="2">
        <v>0.39</v>
      </c>
      <c r="L4091"/>
      <c r="N4091"/>
    </row>
    <row r="4092" spans="1:14" x14ac:dyDescent="0.2">
      <c r="A4092" s="1" t="s">
        <v>2958</v>
      </c>
      <c r="B4092" s="8" t="s">
        <v>107</v>
      </c>
      <c r="C4092" s="1" t="s">
        <v>25</v>
      </c>
      <c r="D4092" s="1" t="s">
        <v>214</v>
      </c>
      <c r="E4092" s="1" t="s">
        <v>34</v>
      </c>
      <c r="F4092" s="2">
        <v>0</v>
      </c>
      <c r="G4092" s="2">
        <v>0.32</v>
      </c>
      <c r="H4092" s="2">
        <v>0</v>
      </c>
      <c r="I4092" s="2">
        <v>7.0000000000000007E-2</v>
      </c>
      <c r="J4092" s="2">
        <v>0.39</v>
      </c>
      <c r="L4092"/>
      <c r="N4092"/>
    </row>
    <row r="4093" spans="1:14" x14ac:dyDescent="0.2">
      <c r="A4093" s="1" t="s">
        <v>785</v>
      </c>
      <c r="B4093" s="8" t="s">
        <v>102</v>
      </c>
      <c r="C4093" s="1" t="s">
        <v>124</v>
      </c>
      <c r="D4093" s="1" t="s">
        <v>12</v>
      </c>
      <c r="E4093" s="1" t="s">
        <v>99</v>
      </c>
      <c r="F4093" s="2">
        <v>0.28999999999999998</v>
      </c>
      <c r="G4093" s="2">
        <v>0.08</v>
      </c>
      <c r="H4093" s="2">
        <v>0</v>
      </c>
      <c r="I4093" s="2">
        <v>0.01</v>
      </c>
      <c r="J4093" s="2">
        <v>0.39</v>
      </c>
      <c r="L4093"/>
      <c r="N4093"/>
    </row>
    <row r="4094" spans="1:14" x14ac:dyDescent="0.2">
      <c r="A4094" s="1" t="s">
        <v>1459</v>
      </c>
      <c r="B4094" s="8" t="s">
        <v>36</v>
      </c>
      <c r="C4094" s="1" t="s">
        <v>65</v>
      </c>
      <c r="D4094" s="1" t="s">
        <v>12</v>
      </c>
      <c r="E4094" s="1" t="s">
        <v>55</v>
      </c>
      <c r="F4094" s="2">
        <v>0.3</v>
      </c>
      <c r="G4094" s="2">
        <v>0.01</v>
      </c>
      <c r="H4094" s="2">
        <v>0</v>
      </c>
      <c r="I4094" s="2">
        <v>7.0000000000000007E-2</v>
      </c>
      <c r="J4094" s="2">
        <v>0.39</v>
      </c>
      <c r="L4094"/>
      <c r="N4094"/>
    </row>
    <row r="4095" spans="1:14" x14ac:dyDescent="0.2">
      <c r="A4095" s="1" t="s">
        <v>229</v>
      </c>
      <c r="B4095" s="8" t="s">
        <v>49</v>
      </c>
      <c r="C4095" s="1" t="s">
        <v>42</v>
      </c>
      <c r="D4095" s="1" t="s">
        <v>12</v>
      </c>
      <c r="E4095" s="1" t="s">
        <v>99</v>
      </c>
      <c r="F4095" s="2">
        <v>0.28000000000000003</v>
      </c>
      <c r="G4095" s="2">
        <v>0.1</v>
      </c>
      <c r="H4095" s="2">
        <v>0</v>
      </c>
      <c r="I4095" s="2">
        <v>0.01</v>
      </c>
      <c r="J4095" s="2">
        <v>0.39</v>
      </c>
      <c r="L4095"/>
      <c r="N4095"/>
    </row>
    <row r="4096" spans="1:14" x14ac:dyDescent="0.2">
      <c r="A4096" s="1" t="s">
        <v>2959</v>
      </c>
      <c r="B4096" s="8" t="s">
        <v>342</v>
      </c>
      <c r="C4096" s="1" t="s">
        <v>151</v>
      </c>
      <c r="D4096" s="1" t="s">
        <v>71</v>
      </c>
      <c r="E4096" s="1" t="s">
        <v>13</v>
      </c>
      <c r="F4096" s="2">
        <v>0</v>
      </c>
      <c r="G4096" s="2">
        <v>0</v>
      </c>
      <c r="H4096" s="2">
        <v>0.34</v>
      </c>
      <c r="I4096" s="2">
        <v>0.05</v>
      </c>
      <c r="J4096" s="2">
        <v>0.39</v>
      </c>
      <c r="L4096"/>
      <c r="N4096"/>
    </row>
    <row r="4097" spans="1:14" hidden="1" x14ac:dyDescent="0.2">
      <c r="A4097" s="1" t="s">
        <v>2719</v>
      </c>
      <c r="B4097" s="8" t="s">
        <v>36</v>
      </c>
      <c r="C4097" s="1" t="s">
        <v>191</v>
      </c>
      <c r="D4097" s="1" t="s">
        <v>38</v>
      </c>
      <c r="E4097" s="1" t="s">
        <v>220</v>
      </c>
      <c r="F4097" s="2">
        <v>0.18</v>
      </c>
      <c r="G4097" s="2">
        <v>0.14000000000000001</v>
      </c>
      <c r="H4097" s="2">
        <v>0</v>
      </c>
      <c r="I4097" s="2">
        <v>0.06</v>
      </c>
      <c r="J4097" s="2">
        <v>0.39</v>
      </c>
      <c r="L4097"/>
      <c r="N4097"/>
    </row>
    <row r="4098" spans="1:14" x14ac:dyDescent="0.2">
      <c r="A4098" s="1" t="s">
        <v>2960</v>
      </c>
      <c r="B4098" s="8" t="s">
        <v>126</v>
      </c>
      <c r="C4098" s="1" t="s">
        <v>25</v>
      </c>
      <c r="D4098" s="1" t="s">
        <v>173</v>
      </c>
      <c r="E4098" s="1" t="s">
        <v>13</v>
      </c>
      <c r="F4098" s="2">
        <v>0.23</v>
      </c>
      <c r="G4098" s="2">
        <v>0.06</v>
      </c>
      <c r="H4098" s="2">
        <v>0.09</v>
      </c>
      <c r="I4098" s="2">
        <v>0.01</v>
      </c>
      <c r="J4098" s="2">
        <v>0.39</v>
      </c>
      <c r="L4098"/>
      <c r="N4098"/>
    </row>
    <row r="4099" spans="1:14" x14ac:dyDescent="0.2">
      <c r="A4099" s="1" t="s">
        <v>2961</v>
      </c>
      <c r="B4099" s="8" t="s">
        <v>107</v>
      </c>
      <c r="C4099" s="1" t="s">
        <v>18</v>
      </c>
      <c r="D4099" s="1" t="s">
        <v>26</v>
      </c>
      <c r="E4099" s="1" t="s">
        <v>86</v>
      </c>
      <c r="F4099" s="2">
        <v>0</v>
      </c>
      <c r="G4099" s="2">
        <v>0.32</v>
      </c>
      <c r="H4099" s="2">
        <v>0</v>
      </c>
      <c r="I4099" s="2">
        <v>7.0000000000000007E-2</v>
      </c>
      <c r="J4099" s="2">
        <v>0.39</v>
      </c>
      <c r="L4099"/>
      <c r="N4099"/>
    </row>
    <row r="4100" spans="1:14" x14ac:dyDescent="0.2">
      <c r="A4100" s="1" t="s">
        <v>2962</v>
      </c>
      <c r="B4100" s="8" t="s">
        <v>41</v>
      </c>
      <c r="C4100" s="1" t="s">
        <v>124</v>
      </c>
      <c r="D4100" s="1" t="s">
        <v>22</v>
      </c>
      <c r="E4100" s="1" t="s">
        <v>55</v>
      </c>
      <c r="F4100" s="2">
        <v>0.19</v>
      </c>
      <c r="G4100" s="2">
        <v>0.15</v>
      </c>
      <c r="H4100" s="2">
        <v>0</v>
      </c>
      <c r="I4100" s="2">
        <v>0.05</v>
      </c>
      <c r="J4100" s="2">
        <v>0.39</v>
      </c>
      <c r="L4100"/>
      <c r="N4100"/>
    </row>
    <row r="4101" spans="1:14" x14ac:dyDescent="0.2">
      <c r="A4101" s="1" t="s">
        <v>2947</v>
      </c>
      <c r="B4101" s="8" t="s">
        <v>10</v>
      </c>
      <c r="C4101" s="1" t="s">
        <v>15</v>
      </c>
      <c r="D4101" s="1" t="s">
        <v>22</v>
      </c>
      <c r="E4101" s="1" t="s">
        <v>59</v>
      </c>
      <c r="F4101" s="2">
        <v>0.36</v>
      </c>
      <c r="G4101" s="2">
        <v>0</v>
      </c>
      <c r="H4101" s="2">
        <v>0</v>
      </c>
      <c r="I4101" s="2">
        <v>0.03</v>
      </c>
      <c r="J4101" s="2">
        <v>0.39</v>
      </c>
      <c r="L4101"/>
      <c r="N4101"/>
    </row>
    <row r="4102" spans="1:14" x14ac:dyDescent="0.2">
      <c r="A4102" s="1" t="s">
        <v>2963</v>
      </c>
      <c r="B4102" s="8" t="s">
        <v>41</v>
      </c>
      <c r="C4102" s="1" t="s">
        <v>151</v>
      </c>
      <c r="D4102" s="1" t="s">
        <v>71</v>
      </c>
      <c r="E4102" s="1" t="s">
        <v>86</v>
      </c>
      <c r="F4102" s="2">
        <v>0.16</v>
      </c>
      <c r="G4102" s="2">
        <v>0.13</v>
      </c>
      <c r="H4102" s="2">
        <v>0.06</v>
      </c>
      <c r="I4102" s="2">
        <v>0.04</v>
      </c>
      <c r="J4102" s="2">
        <v>0.39</v>
      </c>
      <c r="L4102"/>
      <c r="N4102"/>
    </row>
    <row r="4103" spans="1:14" x14ac:dyDescent="0.2">
      <c r="A4103" s="1" t="s">
        <v>2964</v>
      </c>
      <c r="B4103" s="8" t="s">
        <v>41</v>
      </c>
      <c r="C4103" s="1" t="s">
        <v>47</v>
      </c>
      <c r="D4103" s="1" t="s">
        <v>38</v>
      </c>
      <c r="E4103" s="1" t="s">
        <v>248</v>
      </c>
      <c r="F4103" s="2">
        <v>0.19</v>
      </c>
      <c r="G4103" s="2">
        <v>0.15</v>
      </c>
      <c r="H4103" s="2">
        <v>0</v>
      </c>
      <c r="I4103" s="2">
        <v>0.05</v>
      </c>
      <c r="J4103" s="2">
        <v>0.39</v>
      </c>
      <c r="L4103"/>
      <c r="N4103"/>
    </row>
    <row r="4104" spans="1:14" x14ac:dyDescent="0.2">
      <c r="A4104" s="1" t="s">
        <v>2965</v>
      </c>
      <c r="B4104" s="8" t="s">
        <v>10</v>
      </c>
      <c r="C4104" s="1" t="s">
        <v>33</v>
      </c>
      <c r="D4104" s="1" t="s">
        <v>22</v>
      </c>
      <c r="E4104" s="1" t="s">
        <v>175</v>
      </c>
      <c r="F4104" s="2">
        <v>0.37</v>
      </c>
      <c r="G4104" s="2">
        <v>0</v>
      </c>
      <c r="H4104" s="2">
        <v>0</v>
      </c>
      <c r="I4104" s="2">
        <v>0.02</v>
      </c>
      <c r="J4104" s="2">
        <v>0.39</v>
      </c>
      <c r="L4104"/>
      <c r="N4104"/>
    </row>
    <row r="4105" spans="1:14" x14ac:dyDescent="0.2">
      <c r="A4105" s="1" t="s">
        <v>468</v>
      </c>
      <c r="B4105" s="8" t="s">
        <v>128</v>
      </c>
      <c r="C4105" s="1" t="s">
        <v>67</v>
      </c>
      <c r="D4105" s="1" t="s">
        <v>38</v>
      </c>
      <c r="E4105" s="1" t="s">
        <v>59</v>
      </c>
      <c r="F4105" s="2">
        <v>0.23</v>
      </c>
      <c r="G4105" s="2">
        <v>0.12</v>
      </c>
      <c r="H4105" s="2">
        <v>0</v>
      </c>
      <c r="I4105" s="2">
        <v>0.04</v>
      </c>
      <c r="J4105" s="2">
        <v>0.39</v>
      </c>
      <c r="L4105"/>
      <c r="N4105"/>
    </row>
    <row r="4106" spans="1:14" x14ac:dyDescent="0.2">
      <c r="A4106" s="1" t="s">
        <v>131</v>
      </c>
      <c r="B4106" s="8" t="s">
        <v>128</v>
      </c>
      <c r="C4106" s="1" t="s">
        <v>67</v>
      </c>
      <c r="D4106" s="1" t="s">
        <v>22</v>
      </c>
      <c r="E4106" s="1" t="s">
        <v>86</v>
      </c>
      <c r="F4106" s="2">
        <v>0.22</v>
      </c>
      <c r="G4106" s="2">
        <v>0.14000000000000001</v>
      </c>
      <c r="H4106" s="2">
        <v>0</v>
      </c>
      <c r="I4106" s="2">
        <v>0.03</v>
      </c>
      <c r="J4106" s="2">
        <v>0.39</v>
      </c>
      <c r="L4106"/>
      <c r="N4106"/>
    </row>
    <row r="4107" spans="1:14" x14ac:dyDescent="0.2">
      <c r="A4107" s="1" t="s">
        <v>2966</v>
      </c>
      <c r="B4107" s="8" t="s">
        <v>41</v>
      </c>
      <c r="C4107" s="1" t="s">
        <v>25</v>
      </c>
      <c r="D4107" s="1" t="s">
        <v>12</v>
      </c>
      <c r="E4107" s="1" t="s">
        <v>59</v>
      </c>
      <c r="F4107" s="2">
        <v>0.19</v>
      </c>
      <c r="G4107" s="2">
        <v>0.15</v>
      </c>
      <c r="H4107" s="2">
        <v>0</v>
      </c>
      <c r="I4107" s="2">
        <v>0.05</v>
      </c>
      <c r="J4107" s="2">
        <v>0.39</v>
      </c>
      <c r="L4107"/>
      <c r="N4107"/>
    </row>
    <row r="4108" spans="1:14" x14ac:dyDescent="0.2">
      <c r="A4108" s="1" t="s">
        <v>503</v>
      </c>
      <c r="B4108" s="8" t="s">
        <v>36</v>
      </c>
      <c r="C4108" s="1" t="s">
        <v>11</v>
      </c>
      <c r="D4108" s="1" t="s">
        <v>45</v>
      </c>
      <c r="E4108" s="1" t="s">
        <v>59</v>
      </c>
      <c r="F4108" s="2">
        <v>0.33</v>
      </c>
      <c r="G4108" s="2">
        <v>0.02</v>
      </c>
      <c r="H4108" s="2">
        <v>0</v>
      </c>
      <c r="I4108" s="2">
        <v>0.04</v>
      </c>
      <c r="J4108" s="2">
        <v>0.39</v>
      </c>
      <c r="L4108"/>
      <c r="N4108"/>
    </row>
    <row r="4109" spans="1:14" x14ac:dyDescent="0.2">
      <c r="A4109" s="1" t="s">
        <v>2967</v>
      </c>
      <c r="B4109" s="8" t="s">
        <v>20</v>
      </c>
      <c r="C4109" s="1" t="s">
        <v>18</v>
      </c>
      <c r="D4109" s="1" t="s">
        <v>173</v>
      </c>
      <c r="E4109" s="1" t="s">
        <v>319</v>
      </c>
      <c r="F4109" s="2">
        <v>0.24</v>
      </c>
      <c r="G4109" s="2">
        <v>0.11</v>
      </c>
      <c r="H4109" s="2">
        <v>0</v>
      </c>
      <c r="I4109" s="2">
        <v>0.04</v>
      </c>
      <c r="J4109" s="2">
        <v>0.39</v>
      </c>
      <c r="L4109"/>
      <c r="N4109"/>
    </row>
    <row r="4110" spans="1:14" x14ac:dyDescent="0.2">
      <c r="A4110" s="1" t="s">
        <v>2968</v>
      </c>
      <c r="B4110" s="8" t="s">
        <v>36</v>
      </c>
      <c r="C4110" s="1" t="s">
        <v>15</v>
      </c>
      <c r="D4110" s="1" t="s">
        <v>16</v>
      </c>
      <c r="E4110" s="1" t="s">
        <v>178</v>
      </c>
      <c r="F4110" s="2">
        <v>7.0000000000000007E-2</v>
      </c>
      <c r="G4110" s="2">
        <v>0.24</v>
      </c>
      <c r="H4110" s="2">
        <v>0</v>
      </c>
      <c r="I4110" s="2">
        <v>0.08</v>
      </c>
      <c r="J4110" s="2">
        <v>0.39</v>
      </c>
      <c r="L4110"/>
      <c r="N4110"/>
    </row>
    <row r="4111" spans="1:14" x14ac:dyDescent="0.2">
      <c r="A4111" s="1" t="s">
        <v>2969</v>
      </c>
      <c r="B4111" s="8" t="s">
        <v>10</v>
      </c>
      <c r="C4111" s="1" t="s">
        <v>15</v>
      </c>
      <c r="D4111" s="1" t="s">
        <v>26</v>
      </c>
      <c r="E4111" s="1" t="s">
        <v>86</v>
      </c>
      <c r="F4111" s="2">
        <v>0.34</v>
      </c>
      <c r="G4111" s="2">
        <v>0.02</v>
      </c>
      <c r="H4111" s="2">
        <v>0</v>
      </c>
      <c r="I4111" s="2">
        <v>0.03</v>
      </c>
      <c r="J4111" s="2">
        <v>0.39</v>
      </c>
      <c r="L4111"/>
      <c r="N4111"/>
    </row>
    <row r="4112" spans="1:14" x14ac:dyDescent="0.2">
      <c r="A4112" s="1" t="s">
        <v>2970</v>
      </c>
      <c r="B4112" s="8" t="s">
        <v>41</v>
      </c>
      <c r="C4112" s="1" t="s">
        <v>124</v>
      </c>
      <c r="D4112" s="1" t="s">
        <v>22</v>
      </c>
      <c r="E4112" s="1" t="s">
        <v>86</v>
      </c>
      <c r="F4112" s="2">
        <v>0.19</v>
      </c>
      <c r="G4112" s="2">
        <v>0.15</v>
      </c>
      <c r="H4112" s="2">
        <v>0</v>
      </c>
      <c r="I4112" s="2">
        <v>0.05</v>
      </c>
      <c r="J4112" s="2">
        <v>0.39</v>
      </c>
      <c r="L4112"/>
      <c r="N4112"/>
    </row>
    <row r="4113" spans="1:14" x14ac:dyDescent="0.2">
      <c r="A4113" s="1" t="s">
        <v>2971</v>
      </c>
      <c r="B4113" s="8" t="s">
        <v>36</v>
      </c>
      <c r="C4113" s="1" t="s">
        <v>37</v>
      </c>
      <c r="D4113" s="1" t="s">
        <v>12</v>
      </c>
      <c r="E4113" s="1" t="s">
        <v>99</v>
      </c>
      <c r="F4113" s="2">
        <v>0.16</v>
      </c>
      <c r="G4113" s="2">
        <v>0.15</v>
      </c>
      <c r="H4113" s="2">
        <v>0</v>
      </c>
      <c r="I4113" s="2">
        <v>7.0000000000000007E-2</v>
      </c>
      <c r="J4113" s="2">
        <v>0.39</v>
      </c>
      <c r="L4113"/>
      <c r="N4113"/>
    </row>
    <row r="4114" spans="1:14" x14ac:dyDescent="0.2">
      <c r="A4114" s="1" t="s">
        <v>1371</v>
      </c>
      <c r="B4114" s="8" t="s">
        <v>32</v>
      </c>
      <c r="C4114" s="1" t="s">
        <v>37</v>
      </c>
      <c r="D4114" s="1" t="s">
        <v>26</v>
      </c>
      <c r="E4114" s="1" t="s">
        <v>1105</v>
      </c>
      <c r="F4114" s="2">
        <v>0.22</v>
      </c>
      <c r="G4114" s="2">
        <v>0.13</v>
      </c>
      <c r="H4114" s="2">
        <v>0</v>
      </c>
      <c r="I4114" s="2">
        <v>0.03</v>
      </c>
      <c r="J4114" s="2">
        <v>0.39</v>
      </c>
      <c r="L4114"/>
      <c r="N4114"/>
    </row>
    <row r="4115" spans="1:14" x14ac:dyDescent="0.2">
      <c r="A4115" s="1" t="s">
        <v>2972</v>
      </c>
      <c r="B4115" s="8" t="s">
        <v>150</v>
      </c>
      <c r="C4115" s="1" t="s">
        <v>54</v>
      </c>
      <c r="D4115" s="1" t="s">
        <v>45</v>
      </c>
      <c r="E4115" s="1" t="s">
        <v>1643</v>
      </c>
      <c r="F4115" s="2">
        <v>0</v>
      </c>
      <c r="G4115" s="2">
        <v>0</v>
      </c>
      <c r="H4115" s="2">
        <v>0.39</v>
      </c>
      <c r="I4115" s="2">
        <v>0</v>
      </c>
      <c r="J4115" s="2">
        <v>0.39</v>
      </c>
      <c r="L4115"/>
      <c r="N4115"/>
    </row>
    <row r="4116" spans="1:14" x14ac:dyDescent="0.2">
      <c r="A4116" s="1" t="s">
        <v>2973</v>
      </c>
      <c r="B4116" s="8" t="s">
        <v>10</v>
      </c>
      <c r="C4116" s="1" t="s">
        <v>29</v>
      </c>
      <c r="D4116" s="1" t="s">
        <v>173</v>
      </c>
      <c r="E4116" s="1" t="s">
        <v>86</v>
      </c>
      <c r="F4116" s="2">
        <v>0.35</v>
      </c>
      <c r="G4116" s="2">
        <v>0.01</v>
      </c>
      <c r="H4116" s="2">
        <v>0</v>
      </c>
      <c r="I4116" s="2">
        <v>0.03</v>
      </c>
      <c r="J4116" s="2">
        <v>0.39</v>
      </c>
      <c r="L4116"/>
      <c r="N4116"/>
    </row>
    <row r="4117" spans="1:14" x14ac:dyDescent="0.2">
      <c r="A4117" s="1" t="s">
        <v>2974</v>
      </c>
      <c r="B4117" s="8" t="s">
        <v>62</v>
      </c>
      <c r="C4117" s="1" t="s">
        <v>57</v>
      </c>
      <c r="D4117" s="1" t="s">
        <v>12</v>
      </c>
      <c r="E4117" s="1" t="s">
        <v>99</v>
      </c>
      <c r="F4117" s="2">
        <v>0.36</v>
      </c>
      <c r="G4117" s="2">
        <v>0.01</v>
      </c>
      <c r="H4117" s="2">
        <v>0</v>
      </c>
      <c r="I4117" s="2">
        <v>0.03</v>
      </c>
      <c r="J4117" s="2">
        <v>0.39</v>
      </c>
      <c r="L4117"/>
      <c r="N4117"/>
    </row>
    <row r="4118" spans="1:14" x14ac:dyDescent="0.2">
      <c r="A4118" s="1" t="s">
        <v>977</v>
      </c>
      <c r="B4118" s="8" t="s">
        <v>49</v>
      </c>
      <c r="C4118" s="1" t="s">
        <v>25</v>
      </c>
      <c r="D4118" s="1" t="s">
        <v>26</v>
      </c>
      <c r="E4118" s="1" t="s">
        <v>99</v>
      </c>
      <c r="F4118" s="2">
        <v>0.28000000000000003</v>
      </c>
      <c r="G4118" s="2">
        <v>0.1</v>
      </c>
      <c r="H4118" s="2">
        <v>0</v>
      </c>
      <c r="I4118" s="2">
        <v>0.01</v>
      </c>
      <c r="J4118" s="2">
        <v>0.39</v>
      </c>
      <c r="L4118"/>
      <c r="N4118"/>
    </row>
    <row r="4119" spans="1:14" x14ac:dyDescent="0.2">
      <c r="A4119" s="1" t="s">
        <v>2975</v>
      </c>
      <c r="B4119" s="8" t="s">
        <v>41</v>
      </c>
      <c r="C4119" s="1" t="s">
        <v>11</v>
      </c>
      <c r="D4119" s="1" t="s">
        <v>1</v>
      </c>
      <c r="E4119" s="1" t="s">
        <v>220</v>
      </c>
      <c r="F4119" s="2">
        <v>0.19</v>
      </c>
      <c r="G4119" s="2">
        <v>0.15</v>
      </c>
      <c r="H4119" s="2">
        <v>0</v>
      </c>
      <c r="I4119" s="2">
        <v>0.05</v>
      </c>
      <c r="J4119" s="2">
        <v>0.39</v>
      </c>
      <c r="L4119"/>
      <c r="N4119"/>
    </row>
    <row r="4120" spans="1:14" x14ac:dyDescent="0.2">
      <c r="A4120" s="1" t="s">
        <v>1946</v>
      </c>
      <c r="B4120" s="8" t="s">
        <v>36</v>
      </c>
      <c r="C4120" s="1" t="s">
        <v>75</v>
      </c>
      <c r="D4120" s="1" t="s">
        <v>12</v>
      </c>
      <c r="E4120" s="1" t="s">
        <v>1947</v>
      </c>
      <c r="F4120" s="2">
        <v>0.35</v>
      </c>
      <c r="G4120" s="2">
        <v>0</v>
      </c>
      <c r="H4120" s="2">
        <v>0</v>
      </c>
      <c r="I4120" s="2">
        <v>0.04</v>
      </c>
      <c r="J4120" s="2">
        <v>0.39</v>
      </c>
      <c r="L4120"/>
      <c r="N4120"/>
    </row>
    <row r="4121" spans="1:14" x14ac:dyDescent="0.2">
      <c r="A4121" s="1" t="s">
        <v>2976</v>
      </c>
      <c r="B4121" s="8" t="s">
        <v>41</v>
      </c>
      <c r="C4121" s="1" t="s">
        <v>47</v>
      </c>
      <c r="D4121" s="1" t="s">
        <v>16</v>
      </c>
      <c r="E4121" s="1" t="s">
        <v>178</v>
      </c>
      <c r="F4121" s="2">
        <v>0.19</v>
      </c>
      <c r="G4121" s="2">
        <v>0.15</v>
      </c>
      <c r="H4121" s="2">
        <v>0</v>
      </c>
      <c r="I4121" s="2">
        <v>0.05</v>
      </c>
      <c r="J4121" s="2">
        <v>0.39</v>
      </c>
      <c r="L4121"/>
      <c r="N4121"/>
    </row>
    <row r="4122" spans="1:14" x14ac:dyDescent="0.2">
      <c r="A4122" s="1" t="s">
        <v>2977</v>
      </c>
      <c r="B4122" s="8" t="s">
        <v>102</v>
      </c>
      <c r="C4122" s="1" t="s">
        <v>25</v>
      </c>
      <c r="D4122" s="1" t="s">
        <v>58</v>
      </c>
      <c r="E4122" s="1" t="s">
        <v>86</v>
      </c>
      <c r="F4122" s="2">
        <v>0.28999999999999998</v>
      </c>
      <c r="G4122" s="2">
        <v>0.08</v>
      </c>
      <c r="H4122" s="2">
        <v>0</v>
      </c>
      <c r="I4122" s="2">
        <v>0.01</v>
      </c>
      <c r="J4122" s="2">
        <v>0.39</v>
      </c>
      <c r="L4122"/>
      <c r="N4122"/>
    </row>
    <row r="4123" spans="1:14" x14ac:dyDescent="0.2">
      <c r="A4123" s="1" t="s">
        <v>2978</v>
      </c>
      <c r="B4123" s="8" t="s">
        <v>20</v>
      </c>
      <c r="C4123" s="1" t="s">
        <v>18</v>
      </c>
      <c r="D4123" s="1" t="s">
        <v>22</v>
      </c>
      <c r="E4123" s="1" t="s">
        <v>2979</v>
      </c>
      <c r="F4123" s="2">
        <v>0.26</v>
      </c>
      <c r="G4123" s="2">
        <v>0.09</v>
      </c>
      <c r="H4123" s="2">
        <v>0</v>
      </c>
      <c r="I4123" s="2">
        <v>0.03</v>
      </c>
      <c r="J4123" s="2">
        <v>0.39</v>
      </c>
      <c r="L4123"/>
      <c r="N4123"/>
    </row>
    <row r="4124" spans="1:14" x14ac:dyDescent="0.2">
      <c r="A4124" s="1" t="s">
        <v>2980</v>
      </c>
      <c r="B4124" s="8" t="s">
        <v>10</v>
      </c>
      <c r="C4124" s="1" t="s">
        <v>18</v>
      </c>
      <c r="D4124" s="1" t="s">
        <v>12</v>
      </c>
      <c r="E4124" s="1" t="s">
        <v>137</v>
      </c>
      <c r="F4124" s="2">
        <v>0.36</v>
      </c>
      <c r="G4124" s="2">
        <v>0</v>
      </c>
      <c r="H4124" s="2">
        <v>0</v>
      </c>
      <c r="I4124" s="2">
        <v>0.03</v>
      </c>
      <c r="J4124" s="2">
        <v>0.39</v>
      </c>
      <c r="L4124"/>
      <c r="N4124"/>
    </row>
    <row r="4125" spans="1:14" x14ac:dyDescent="0.2">
      <c r="A4125" s="1" t="s">
        <v>1320</v>
      </c>
      <c r="B4125" s="8" t="s">
        <v>41</v>
      </c>
      <c r="C4125" s="1" t="s">
        <v>29</v>
      </c>
      <c r="D4125" s="1" t="s">
        <v>12</v>
      </c>
      <c r="E4125" s="1" t="s">
        <v>99</v>
      </c>
      <c r="F4125" s="2">
        <v>0.19</v>
      </c>
      <c r="G4125" s="2">
        <v>0.15</v>
      </c>
      <c r="H4125" s="2">
        <v>0</v>
      </c>
      <c r="I4125" s="2">
        <v>0.05</v>
      </c>
      <c r="J4125" s="2">
        <v>0.39</v>
      </c>
      <c r="L4125"/>
      <c r="N4125"/>
    </row>
    <row r="4126" spans="1:14" x14ac:dyDescent="0.2">
      <c r="A4126" s="1" t="s">
        <v>2639</v>
      </c>
      <c r="B4126" s="8" t="s">
        <v>41</v>
      </c>
      <c r="C4126" s="1" t="s">
        <v>15</v>
      </c>
      <c r="D4126" s="1" t="s">
        <v>22</v>
      </c>
      <c r="E4126" s="1" t="s">
        <v>159</v>
      </c>
      <c r="F4126" s="2">
        <v>0.19</v>
      </c>
      <c r="G4126" s="2">
        <v>0.15</v>
      </c>
      <c r="H4126" s="2">
        <v>0</v>
      </c>
      <c r="I4126" s="2">
        <v>0.05</v>
      </c>
      <c r="J4126" s="2">
        <v>0.39</v>
      </c>
      <c r="L4126"/>
      <c r="N4126"/>
    </row>
    <row r="4127" spans="1:14" x14ac:dyDescent="0.2">
      <c r="A4127" s="1" t="s">
        <v>2981</v>
      </c>
      <c r="B4127" s="8" t="s">
        <v>62</v>
      </c>
      <c r="C4127" s="1" t="s">
        <v>57</v>
      </c>
      <c r="D4127" s="1" t="s">
        <v>38</v>
      </c>
      <c r="E4127" s="1" t="s">
        <v>603</v>
      </c>
      <c r="F4127" s="2">
        <v>0.12</v>
      </c>
      <c r="G4127" s="2">
        <v>0.05</v>
      </c>
      <c r="H4127" s="2">
        <v>0.2</v>
      </c>
      <c r="I4127" s="2">
        <v>0.01</v>
      </c>
      <c r="J4127" s="2">
        <v>0.39</v>
      </c>
      <c r="L4127"/>
      <c r="N4127"/>
    </row>
    <row r="4128" spans="1:14" x14ac:dyDescent="0.2">
      <c r="A4128" s="1" t="s">
        <v>2376</v>
      </c>
      <c r="B4128" s="8" t="s">
        <v>32</v>
      </c>
      <c r="C4128" s="1" t="s">
        <v>11</v>
      </c>
      <c r="D4128" s="1" t="s">
        <v>38</v>
      </c>
      <c r="E4128" s="1" t="s">
        <v>248</v>
      </c>
      <c r="F4128" s="2">
        <v>0.27</v>
      </c>
      <c r="G4128" s="2">
        <v>0.08</v>
      </c>
      <c r="H4128" s="2">
        <v>0.01</v>
      </c>
      <c r="I4128" s="2">
        <v>0.03</v>
      </c>
      <c r="J4128" s="2">
        <v>0.39</v>
      </c>
      <c r="L4128"/>
      <c r="N4128"/>
    </row>
    <row r="4129" spans="1:14" x14ac:dyDescent="0.2">
      <c r="A4129" s="1" t="s">
        <v>2982</v>
      </c>
      <c r="B4129" s="8" t="s">
        <v>20</v>
      </c>
      <c r="C4129" s="1" t="s">
        <v>18</v>
      </c>
      <c r="D4129" s="1" t="s">
        <v>38</v>
      </c>
      <c r="E4129" s="1" t="s">
        <v>59</v>
      </c>
      <c r="F4129" s="2">
        <v>0.2</v>
      </c>
      <c r="G4129" s="2">
        <v>0.15</v>
      </c>
      <c r="H4129" s="2">
        <v>0</v>
      </c>
      <c r="I4129" s="2">
        <v>0.04</v>
      </c>
      <c r="J4129" s="2">
        <v>0.39</v>
      </c>
      <c r="L4129"/>
      <c r="N4129"/>
    </row>
    <row r="4130" spans="1:14" x14ac:dyDescent="0.2">
      <c r="A4130" s="1" t="s">
        <v>2983</v>
      </c>
      <c r="B4130" s="8" t="s">
        <v>10</v>
      </c>
      <c r="C4130" s="1" t="s">
        <v>18</v>
      </c>
      <c r="D4130" s="1" t="s">
        <v>22</v>
      </c>
      <c r="E4130" s="1" t="s">
        <v>1674</v>
      </c>
      <c r="F4130" s="2">
        <v>0</v>
      </c>
      <c r="G4130" s="2">
        <v>0.36</v>
      </c>
      <c r="H4130" s="2">
        <v>0</v>
      </c>
      <c r="I4130" s="2">
        <v>0.02</v>
      </c>
      <c r="J4130" s="2">
        <v>0.39</v>
      </c>
      <c r="L4130"/>
      <c r="N4130"/>
    </row>
    <row r="4131" spans="1:14" x14ac:dyDescent="0.2">
      <c r="A4131" s="1" t="s">
        <v>1489</v>
      </c>
      <c r="B4131" s="8" t="s">
        <v>49</v>
      </c>
      <c r="C4131" s="1" t="s">
        <v>124</v>
      </c>
      <c r="D4131" s="1" t="s">
        <v>12</v>
      </c>
      <c r="E4131" s="1" t="s">
        <v>99</v>
      </c>
      <c r="F4131" s="2">
        <v>0.28000000000000003</v>
      </c>
      <c r="G4131" s="2">
        <v>0.1</v>
      </c>
      <c r="H4131" s="2">
        <v>0</v>
      </c>
      <c r="I4131" s="2">
        <v>0.01</v>
      </c>
      <c r="J4131" s="2">
        <v>0.39</v>
      </c>
      <c r="L4131"/>
      <c r="N4131"/>
    </row>
    <row r="4132" spans="1:14" x14ac:dyDescent="0.2">
      <c r="A4132" s="1" t="s">
        <v>2984</v>
      </c>
      <c r="B4132" s="8" t="s">
        <v>20</v>
      </c>
      <c r="C4132" s="1" t="s">
        <v>29</v>
      </c>
      <c r="D4132" s="1" t="s">
        <v>22</v>
      </c>
      <c r="E4132" s="1" t="s">
        <v>86</v>
      </c>
      <c r="F4132" s="2">
        <v>0.38</v>
      </c>
      <c r="G4132" s="2">
        <v>0</v>
      </c>
      <c r="H4132" s="2">
        <v>0</v>
      </c>
      <c r="I4132" s="2">
        <v>0</v>
      </c>
      <c r="J4132" s="2">
        <v>0.38</v>
      </c>
      <c r="L4132"/>
      <c r="N4132"/>
    </row>
    <row r="4133" spans="1:14" x14ac:dyDescent="0.2">
      <c r="A4133" s="1" t="s">
        <v>773</v>
      </c>
      <c r="B4133" s="8" t="s">
        <v>64</v>
      </c>
      <c r="C4133" s="1" t="s">
        <v>65</v>
      </c>
      <c r="D4133" s="1" t="s">
        <v>38</v>
      </c>
      <c r="E4133" s="1" t="s">
        <v>527</v>
      </c>
      <c r="F4133" s="2">
        <v>0.13</v>
      </c>
      <c r="G4133" s="2">
        <v>0.17</v>
      </c>
      <c r="H4133" s="2">
        <v>0.03</v>
      </c>
      <c r="I4133" s="2">
        <v>0.06</v>
      </c>
      <c r="J4133" s="2">
        <v>0.38</v>
      </c>
      <c r="L4133"/>
      <c r="N4133"/>
    </row>
    <row r="4134" spans="1:14" x14ac:dyDescent="0.2">
      <c r="A4134" s="1" t="s">
        <v>2985</v>
      </c>
      <c r="B4134" s="8" t="s">
        <v>41</v>
      </c>
      <c r="C4134" s="1" t="s">
        <v>124</v>
      </c>
      <c r="D4134" s="1" t="s">
        <v>38</v>
      </c>
      <c r="E4134" s="1" t="s">
        <v>319</v>
      </c>
      <c r="F4134" s="2">
        <v>0.19</v>
      </c>
      <c r="G4134" s="2">
        <v>0.15</v>
      </c>
      <c r="H4134" s="2">
        <v>0</v>
      </c>
      <c r="I4134" s="2">
        <v>0.05</v>
      </c>
      <c r="J4134" s="2">
        <v>0.38</v>
      </c>
      <c r="L4134"/>
      <c r="N4134"/>
    </row>
    <row r="4135" spans="1:14" x14ac:dyDescent="0.2">
      <c r="A4135" s="1" t="s">
        <v>2986</v>
      </c>
      <c r="B4135" s="8" t="s">
        <v>62</v>
      </c>
      <c r="C4135" s="1" t="s">
        <v>37</v>
      </c>
      <c r="D4135" s="1" t="s">
        <v>38</v>
      </c>
      <c r="E4135" s="1" t="s">
        <v>251</v>
      </c>
      <c r="F4135" s="2">
        <v>0.05</v>
      </c>
      <c r="G4135" s="2">
        <v>0.04</v>
      </c>
      <c r="H4135" s="2">
        <v>0.28000000000000003</v>
      </c>
      <c r="I4135" s="2">
        <v>0.01</v>
      </c>
      <c r="J4135" s="2">
        <v>0.38</v>
      </c>
      <c r="L4135"/>
      <c r="N4135"/>
    </row>
    <row r="4136" spans="1:14" x14ac:dyDescent="0.2">
      <c r="A4136" s="1" t="s">
        <v>2987</v>
      </c>
      <c r="B4136" s="8" t="s">
        <v>20</v>
      </c>
      <c r="C4136" s="1" t="s">
        <v>15</v>
      </c>
      <c r="D4136" s="1" t="s">
        <v>45</v>
      </c>
      <c r="E4136" s="1" t="s">
        <v>109</v>
      </c>
      <c r="F4136" s="2">
        <v>0.16</v>
      </c>
      <c r="G4136" s="2">
        <v>0</v>
      </c>
      <c r="H4136" s="2">
        <v>0.2</v>
      </c>
      <c r="I4136" s="2">
        <v>0.01</v>
      </c>
      <c r="J4136" s="2">
        <v>0.38</v>
      </c>
      <c r="L4136"/>
      <c r="N4136"/>
    </row>
    <row r="4137" spans="1:14" x14ac:dyDescent="0.2">
      <c r="A4137" s="1" t="s">
        <v>2988</v>
      </c>
      <c r="B4137" s="8" t="s">
        <v>36</v>
      </c>
      <c r="C4137" s="1" t="s">
        <v>18</v>
      </c>
      <c r="D4137" s="1" t="s">
        <v>12</v>
      </c>
      <c r="E4137" s="1" t="s">
        <v>109</v>
      </c>
      <c r="F4137" s="2">
        <v>0.09</v>
      </c>
      <c r="G4137" s="2">
        <v>0.23</v>
      </c>
      <c r="H4137" s="2">
        <v>0</v>
      </c>
      <c r="I4137" s="2">
        <v>7.0000000000000007E-2</v>
      </c>
      <c r="J4137" s="2">
        <v>0.38</v>
      </c>
      <c r="L4137"/>
      <c r="N4137"/>
    </row>
    <row r="4138" spans="1:14" x14ac:dyDescent="0.2">
      <c r="A4138" s="1" t="s">
        <v>2989</v>
      </c>
      <c r="B4138" s="8" t="s">
        <v>41</v>
      </c>
      <c r="C4138" s="1" t="s">
        <v>124</v>
      </c>
      <c r="D4138" s="1" t="s">
        <v>45</v>
      </c>
      <c r="E4138" s="1" t="s">
        <v>2016</v>
      </c>
      <c r="F4138" s="2">
        <v>7.0000000000000007E-2</v>
      </c>
      <c r="G4138" s="2">
        <v>0.05</v>
      </c>
      <c r="H4138" s="2">
        <v>0.25</v>
      </c>
      <c r="I4138" s="2">
        <v>0.02</v>
      </c>
      <c r="J4138" s="2">
        <v>0.38</v>
      </c>
      <c r="L4138"/>
      <c r="N4138"/>
    </row>
    <row r="4139" spans="1:14" x14ac:dyDescent="0.2">
      <c r="A4139" s="1" t="s">
        <v>2326</v>
      </c>
      <c r="B4139" s="8" t="s">
        <v>559</v>
      </c>
      <c r="C4139" s="1" t="s">
        <v>37</v>
      </c>
      <c r="D4139" s="1" t="s">
        <v>45</v>
      </c>
      <c r="E4139" s="1" t="s">
        <v>1803</v>
      </c>
      <c r="F4139" s="2">
        <v>0.16</v>
      </c>
      <c r="G4139" s="2">
        <v>0.05</v>
      </c>
      <c r="H4139" s="2">
        <v>0.12</v>
      </c>
      <c r="I4139" s="2">
        <v>0.05</v>
      </c>
      <c r="J4139" s="2">
        <v>0.38</v>
      </c>
      <c r="L4139"/>
      <c r="N4139"/>
    </row>
    <row r="4140" spans="1:14" x14ac:dyDescent="0.2">
      <c r="A4140" s="1" t="s">
        <v>2990</v>
      </c>
      <c r="B4140" s="8" t="s">
        <v>20</v>
      </c>
      <c r="C4140" s="1" t="s">
        <v>18</v>
      </c>
      <c r="D4140" s="1" t="s">
        <v>26</v>
      </c>
      <c r="E4140" s="1" t="s">
        <v>86</v>
      </c>
      <c r="F4140" s="2">
        <v>0.24</v>
      </c>
      <c r="G4140" s="2">
        <v>0.11</v>
      </c>
      <c r="H4140" s="2">
        <v>0</v>
      </c>
      <c r="I4140" s="2">
        <v>0.04</v>
      </c>
      <c r="J4140" s="2">
        <v>0.38</v>
      </c>
      <c r="L4140"/>
      <c r="N4140"/>
    </row>
    <row r="4141" spans="1:14" x14ac:dyDescent="0.2">
      <c r="A4141" s="1" t="s">
        <v>1584</v>
      </c>
      <c r="B4141" s="8" t="s">
        <v>102</v>
      </c>
      <c r="C4141" s="1" t="s">
        <v>42</v>
      </c>
      <c r="D4141" s="1" t="s">
        <v>12</v>
      </c>
      <c r="E4141" s="1" t="s">
        <v>109</v>
      </c>
      <c r="F4141" s="2">
        <v>0.28999999999999998</v>
      </c>
      <c r="G4141" s="2">
        <v>0.08</v>
      </c>
      <c r="H4141" s="2">
        <v>0</v>
      </c>
      <c r="I4141" s="2">
        <v>0.01</v>
      </c>
      <c r="J4141" s="2">
        <v>0.38</v>
      </c>
      <c r="L4141"/>
      <c r="N4141"/>
    </row>
    <row r="4142" spans="1:14" x14ac:dyDescent="0.2">
      <c r="A4142" s="1" t="s">
        <v>2991</v>
      </c>
      <c r="B4142" s="8" t="s">
        <v>41</v>
      </c>
      <c r="C4142" s="1" t="s">
        <v>29</v>
      </c>
      <c r="D4142" s="1" t="s">
        <v>38</v>
      </c>
      <c r="E4142" s="1" t="s">
        <v>175</v>
      </c>
      <c r="F4142" s="2">
        <v>0.19</v>
      </c>
      <c r="G4142" s="2">
        <v>0.15</v>
      </c>
      <c r="H4142" s="2">
        <v>0</v>
      </c>
      <c r="I4142" s="2">
        <v>0.05</v>
      </c>
      <c r="J4142" s="2">
        <v>0.38</v>
      </c>
      <c r="L4142"/>
      <c r="N4142"/>
    </row>
    <row r="4143" spans="1:14" x14ac:dyDescent="0.2">
      <c r="A4143" s="1" t="s">
        <v>2992</v>
      </c>
      <c r="B4143" s="8" t="s">
        <v>10</v>
      </c>
      <c r="C4143" s="1" t="s">
        <v>15</v>
      </c>
      <c r="D4143" s="1" t="s">
        <v>12</v>
      </c>
      <c r="E4143" s="1" t="s">
        <v>764</v>
      </c>
      <c r="F4143" s="2">
        <v>0.36</v>
      </c>
      <c r="G4143" s="2">
        <v>0</v>
      </c>
      <c r="H4143" s="2">
        <v>0</v>
      </c>
      <c r="I4143" s="2">
        <v>0.03</v>
      </c>
      <c r="J4143" s="2">
        <v>0.38</v>
      </c>
      <c r="L4143"/>
      <c r="N4143"/>
    </row>
    <row r="4144" spans="1:14" x14ac:dyDescent="0.2">
      <c r="A4144" s="1" t="s">
        <v>2993</v>
      </c>
      <c r="B4144" s="8" t="s">
        <v>10</v>
      </c>
      <c r="C4144" s="1" t="s">
        <v>18</v>
      </c>
      <c r="D4144" s="1" t="s">
        <v>45</v>
      </c>
      <c r="E4144" s="1" t="s">
        <v>943</v>
      </c>
      <c r="F4144" s="2">
        <v>0.17</v>
      </c>
      <c r="G4144" s="2">
        <v>0.12</v>
      </c>
      <c r="H4144" s="2">
        <v>0.06</v>
      </c>
      <c r="I4144" s="2">
        <v>0.03</v>
      </c>
      <c r="J4144" s="2">
        <v>0.38</v>
      </c>
      <c r="L4144"/>
      <c r="N4144"/>
    </row>
    <row r="4145" spans="1:14" x14ac:dyDescent="0.2">
      <c r="A4145" s="1" t="s">
        <v>2994</v>
      </c>
      <c r="B4145" s="8" t="s">
        <v>41</v>
      </c>
      <c r="C4145" s="1" t="s">
        <v>29</v>
      </c>
      <c r="D4145" s="1" t="s">
        <v>214</v>
      </c>
      <c r="E4145" s="1" t="s">
        <v>251</v>
      </c>
      <c r="F4145" s="2">
        <v>0</v>
      </c>
      <c r="G4145" s="2">
        <v>0</v>
      </c>
      <c r="H4145" s="2">
        <v>0.38</v>
      </c>
      <c r="I4145" s="2">
        <v>0</v>
      </c>
      <c r="J4145" s="2">
        <v>0.38</v>
      </c>
      <c r="L4145"/>
      <c r="N4145"/>
    </row>
    <row r="4146" spans="1:14" x14ac:dyDescent="0.2">
      <c r="A4146" s="1" t="s">
        <v>174</v>
      </c>
      <c r="B4146" s="8" t="s">
        <v>128</v>
      </c>
      <c r="C4146" s="1" t="s">
        <v>67</v>
      </c>
      <c r="D4146" s="1" t="s">
        <v>38</v>
      </c>
      <c r="E4146" s="1" t="s">
        <v>175</v>
      </c>
      <c r="F4146" s="2">
        <v>0.17</v>
      </c>
      <c r="G4146" s="2">
        <v>0.18</v>
      </c>
      <c r="H4146" s="2">
        <v>0</v>
      </c>
      <c r="I4146" s="2">
        <v>0.03</v>
      </c>
      <c r="J4146" s="2">
        <v>0.38</v>
      </c>
      <c r="L4146"/>
      <c r="N4146"/>
    </row>
    <row r="4147" spans="1:14" x14ac:dyDescent="0.2">
      <c r="A4147" s="1" t="s">
        <v>1136</v>
      </c>
      <c r="B4147" s="8" t="s">
        <v>36</v>
      </c>
      <c r="C4147" s="1" t="s">
        <v>15</v>
      </c>
      <c r="D4147" s="1" t="s">
        <v>22</v>
      </c>
      <c r="E4147" s="1" t="s">
        <v>369</v>
      </c>
      <c r="F4147" s="2">
        <v>0.27</v>
      </c>
      <c r="G4147" s="2">
        <v>7.0000000000000007E-2</v>
      </c>
      <c r="H4147" s="2">
        <v>0</v>
      </c>
      <c r="I4147" s="2">
        <v>0.04</v>
      </c>
      <c r="J4147" s="2">
        <v>0.38</v>
      </c>
      <c r="L4147"/>
      <c r="N4147"/>
    </row>
    <row r="4148" spans="1:14" x14ac:dyDescent="0.2">
      <c r="A4148" s="1" t="s">
        <v>1511</v>
      </c>
      <c r="B4148" s="8" t="s">
        <v>10</v>
      </c>
      <c r="C4148" s="1" t="s">
        <v>18</v>
      </c>
      <c r="D4148" s="1" t="s">
        <v>22</v>
      </c>
      <c r="E4148" s="1" t="s">
        <v>1512</v>
      </c>
      <c r="F4148" s="2">
        <v>0</v>
      </c>
      <c r="G4148" s="2">
        <v>0.35</v>
      </c>
      <c r="H4148" s="2">
        <v>0</v>
      </c>
      <c r="I4148" s="2">
        <v>0.03</v>
      </c>
      <c r="J4148" s="2">
        <v>0.38</v>
      </c>
      <c r="L4148"/>
      <c r="N4148"/>
    </row>
    <row r="4149" spans="1:14" x14ac:dyDescent="0.2">
      <c r="A4149" s="1" t="s">
        <v>2995</v>
      </c>
      <c r="B4149" s="8" t="s">
        <v>559</v>
      </c>
      <c r="C4149" s="1" t="s">
        <v>65</v>
      </c>
      <c r="D4149" s="1" t="s">
        <v>45</v>
      </c>
      <c r="E4149" s="1" t="s">
        <v>251</v>
      </c>
      <c r="F4149" s="2">
        <v>0</v>
      </c>
      <c r="G4149" s="2">
        <v>0.01</v>
      </c>
      <c r="H4149" s="2">
        <v>0.37</v>
      </c>
      <c r="I4149" s="2">
        <v>0</v>
      </c>
      <c r="J4149" s="2">
        <v>0.38</v>
      </c>
      <c r="L4149"/>
      <c r="N4149"/>
    </row>
    <row r="4150" spans="1:14" x14ac:dyDescent="0.2">
      <c r="A4150" s="1" t="s">
        <v>2996</v>
      </c>
      <c r="B4150" s="8" t="s">
        <v>36</v>
      </c>
      <c r="C4150" s="1" t="s">
        <v>33</v>
      </c>
      <c r="D4150" s="1" t="s">
        <v>12</v>
      </c>
      <c r="E4150" s="1" t="s">
        <v>2997</v>
      </c>
      <c r="F4150" s="2">
        <v>0.15</v>
      </c>
      <c r="G4150" s="2">
        <v>0.17</v>
      </c>
      <c r="H4150" s="2">
        <v>0</v>
      </c>
      <c r="I4150" s="2">
        <v>7.0000000000000007E-2</v>
      </c>
      <c r="J4150" s="2">
        <v>0.38</v>
      </c>
      <c r="L4150"/>
      <c r="N4150"/>
    </row>
    <row r="4151" spans="1:14" x14ac:dyDescent="0.2">
      <c r="A4151" s="1" t="s">
        <v>2998</v>
      </c>
      <c r="B4151" s="8" t="s">
        <v>49</v>
      </c>
      <c r="C4151" s="1" t="s">
        <v>25</v>
      </c>
      <c r="D4151" s="1" t="s">
        <v>1</v>
      </c>
      <c r="E4151" s="1" t="s">
        <v>2999</v>
      </c>
      <c r="F4151" s="2">
        <v>0.27</v>
      </c>
      <c r="G4151" s="2">
        <v>0.1</v>
      </c>
      <c r="H4151" s="2">
        <v>0</v>
      </c>
      <c r="I4151" s="2">
        <v>0.01</v>
      </c>
      <c r="J4151" s="2">
        <v>0.38</v>
      </c>
      <c r="L4151"/>
      <c r="N4151"/>
    </row>
    <row r="4152" spans="1:14" x14ac:dyDescent="0.2">
      <c r="A4152" s="1" t="s">
        <v>3000</v>
      </c>
      <c r="B4152" s="8" t="s">
        <v>113</v>
      </c>
      <c r="C4152" s="1" t="s">
        <v>18</v>
      </c>
      <c r="D4152" s="1" t="s">
        <v>71</v>
      </c>
      <c r="E4152" s="1" t="s">
        <v>251</v>
      </c>
      <c r="F4152" s="2">
        <v>0.13</v>
      </c>
      <c r="G4152" s="2">
        <v>0.04</v>
      </c>
      <c r="H4152" s="2">
        <v>0.19</v>
      </c>
      <c r="I4152" s="2">
        <v>0.03</v>
      </c>
      <c r="J4152" s="2">
        <v>0.38</v>
      </c>
      <c r="L4152"/>
      <c r="N4152"/>
    </row>
    <row r="4153" spans="1:14" x14ac:dyDescent="0.2">
      <c r="A4153" s="1" t="s">
        <v>2893</v>
      </c>
      <c r="B4153" s="8" t="s">
        <v>41</v>
      </c>
      <c r="C4153" s="1" t="s">
        <v>54</v>
      </c>
      <c r="D4153" s="1" t="s">
        <v>12</v>
      </c>
      <c r="E4153" s="1" t="s">
        <v>55</v>
      </c>
      <c r="F4153" s="2">
        <v>0.19</v>
      </c>
      <c r="G4153" s="2">
        <v>0.15</v>
      </c>
      <c r="H4153" s="2">
        <v>0</v>
      </c>
      <c r="I4153" s="2">
        <v>0.05</v>
      </c>
      <c r="J4153" s="2">
        <v>0.38</v>
      </c>
      <c r="L4153"/>
      <c r="N4153"/>
    </row>
    <row r="4154" spans="1:14" x14ac:dyDescent="0.2">
      <c r="A4154" s="1" t="s">
        <v>1038</v>
      </c>
      <c r="B4154" s="8" t="s">
        <v>126</v>
      </c>
      <c r="C4154" s="1" t="s">
        <v>47</v>
      </c>
      <c r="D4154" s="1" t="s">
        <v>58</v>
      </c>
      <c r="E4154" s="1" t="s">
        <v>498</v>
      </c>
      <c r="F4154" s="2">
        <v>0.3</v>
      </c>
      <c r="G4154" s="2">
        <v>0.08</v>
      </c>
      <c r="H4154" s="2">
        <v>0</v>
      </c>
      <c r="I4154" s="2">
        <v>0.01</v>
      </c>
      <c r="J4154" s="2">
        <v>0.38</v>
      </c>
      <c r="L4154"/>
      <c r="N4154"/>
    </row>
    <row r="4155" spans="1:14" x14ac:dyDescent="0.2">
      <c r="A4155" s="1" t="s">
        <v>675</v>
      </c>
      <c r="B4155" s="8" t="s">
        <v>32</v>
      </c>
      <c r="C4155" s="1" t="s">
        <v>65</v>
      </c>
      <c r="D4155" s="1" t="s">
        <v>58</v>
      </c>
      <c r="E4155" s="1" t="s">
        <v>59</v>
      </c>
      <c r="F4155" s="2">
        <v>0.22</v>
      </c>
      <c r="G4155" s="2">
        <v>0.12</v>
      </c>
      <c r="H4155" s="2">
        <v>0</v>
      </c>
      <c r="I4155" s="2">
        <v>0.03</v>
      </c>
      <c r="J4155" s="2">
        <v>0.38</v>
      </c>
      <c r="L4155"/>
      <c r="N4155"/>
    </row>
    <row r="4156" spans="1:14" x14ac:dyDescent="0.2">
      <c r="A4156" s="1" t="s">
        <v>3001</v>
      </c>
      <c r="B4156" s="8" t="s">
        <v>20</v>
      </c>
      <c r="C4156" s="1" t="s">
        <v>29</v>
      </c>
      <c r="D4156" s="1" t="s">
        <v>26</v>
      </c>
      <c r="E4156" s="1" t="s">
        <v>218</v>
      </c>
      <c r="F4156" s="2">
        <v>7.0000000000000007E-2</v>
      </c>
      <c r="G4156" s="2">
        <v>0</v>
      </c>
      <c r="H4156" s="2">
        <v>0.31</v>
      </c>
      <c r="I4156" s="2">
        <v>0.01</v>
      </c>
      <c r="J4156" s="2">
        <v>0.38</v>
      </c>
      <c r="L4156"/>
      <c r="N4156"/>
    </row>
    <row r="4157" spans="1:14" x14ac:dyDescent="0.2">
      <c r="A4157" s="1" t="s">
        <v>3002</v>
      </c>
      <c r="B4157" s="8" t="s">
        <v>41</v>
      </c>
      <c r="C4157" s="1" t="s">
        <v>47</v>
      </c>
      <c r="D4157" s="1" t="s">
        <v>214</v>
      </c>
      <c r="E4157" s="1" t="s">
        <v>251</v>
      </c>
      <c r="F4157" s="2">
        <v>0</v>
      </c>
      <c r="G4157" s="2">
        <v>0</v>
      </c>
      <c r="H4157" s="2">
        <v>0.38</v>
      </c>
      <c r="I4157" s="2">
        <v>0</v>
      </c>
      <c r="J4157" s="2">
        <v>0.38</v>
      </c>
      <c r="L4157"/>
      <c r="N4157"/>
    </row>
    <row r="4158" spans="1:14" x14ac:dyDescent="0.2">
      <c r="A4158" s="1" t="s">
        <v>3003</v>
      </c>
      <c r="B4158" s="8" t="s">
        <v>49</v>
      </c>
      <c r="C4158" s="1" t="s">
        <v>47</v>
      </c>
      <c r="D4158" s="1" t="s">
        <v>38</v>
      </c>
      <c r="E4158" s="1" t="s">
        <v>86</v>
      </c>
      <c r="F4158" s="2">
        <v>0.27</v>
      </c>
      <c r="G4158" s="2">
        <v>0.1</v>
      </c>
      <c r="H4158" s="2">
        <v>0</v>
      </c>
      <c r="I4158" s="2">
        <v>0.01</v>
      </c>
      <c r="J4158" s="2">
        <v>0.38</v>
      </c>
      <c r="L4158"/>
      <c r="N4158"/>
    </row>
    <row r="4159" spans="1:14" x14ac:dyDescent="0.2">
      <c r="A4159" s="1" t="s">
        <v>415</v>
      </c>
      <c r="B4159" s="8" t="s">
        <v>41</v>
      </c>
      <c r="C4159" s="1" t="s">
        <v>15</v>
      </c>
      <c r="D4159" s="1" t="s">
        <v>12</v>
      </c>
      <c r="E4159" s="1" t="s">
        <v>109</v>
      </c>
      <c r="F4159" s="2">
        <v>0.1</v>
      </c>
      <c r="G4159" s="2">
        <v>0</v>
      </c>
      <c r="H4159" s="2">
        <v>0</v>
      </c>
      <c r="I4159" s="2">
        <v>0.28000000000000003</v>
      </c>
      <c r="J4159" s="2">
        <v>0.38</v>
      </c>
      <c r="L4159"/>
      <c r="N4159"/>
    </row>
    <row r="4160" spans="1:14" x14ac:dyDescent="0.2">
      <c r="A4160" s="1" t="s">
        <v>3004</v>
      </c>
      <c r="B4160" s="8" t="s">
        <v>41</v>
      </c>
      <c r="C4160" s="1" t="s">
        <v>47</v>
      </c>
      <c r="D4160" s="1" t="s">
        <v>38</v>
      </c>
      <c r="E4160" s="1" t="s">
        <v>109</v>
      </c>
      <c r="F4160" s="2">
        <v>0.19</v>
      </c>
      <c r="G4160" s="2">
        <v>0.15</v>
      </c>
      <c r="H4160" s="2">
        <v>0</v>
      </c>
      <c r="I4160" s="2">
        <v>0.05</v>
      </c>
      <c r="J4160" s="2">
        <v>0.38</v>
      </c>
      <c r="L4160"/>
      <c r="N4160"/>
    </row>
    <row r="4161" spans="1:14" x14ac:dyDescent="0.2">
      <c r="A4161" s="1" t="s">
        <v>1787</v>
      </c>
      <c r="B4161" s="8" t="s">
        <v>36</v>
      </c>
      <c r="C4161" s="1" t="s">
        <v>29</v>
      </c>
      <c r="D4161" s="1" t="s">
        <v>12</v>
      </c>
      <c r="E4161" s="1" t="s">
        <v>99</v>
      </c>
      <c r="F4161" s="2">
        <v>0.28999999999999998</v>
      </c>
      <c r="G4161" s="2">
        <v>0.05</v>
      </c>
      <c r="H4161" s="2">
        <v>0</v>
      </c>
      <c r="I4161" s="2">
        <v>0.04</v>
      </c>
      <c r="J4161" s="2">
        <v>0.38</v>
      </c>
      <c r="L4161"/>
      <c r="N4161"/>
    </row>
    <row r="4162" spans="1:14" x14ac:dyDescent="0.2">
      <c r="A4162" s="1" t="s">
        <v>3005</v>
      </c>
      <c r="B4162" s="8" t="s">
        <v>62</v>
      </c>
      <c r="C4162" s="1" t="s">
        <v>57</v>
      </c>
      <c r="D4162" s="1" t="s">
        <v>1</v>
      </c>
      <c r="E4162" s="1" t="s">
        <v>86</v>
      </c>
      <c r="F4162" s="2">
        <v>0.11</v>
      </c>
      <c r="G4162" s="2">
        <v>0.23</v>
      </c>
      <c r="H4162" s="2">
        <v>0</v>
      </c>
      <c r="I4162" s="2">
        <v>0.04</v>
      </c>
      <c r="J4162" s="2">
        <v>0.38</v>
      </c>
      <c r="L4162"/>
      <c r="N4162"/>
    </row>
    <row r="4163" spans="1:14" x14ac:dyDescent="0.2">
      <c r="A4163" s="1" t="s">
        <v>1662</v>
      </c>
      <c r="B4163" s="8" t="s">
        <v>36</v>
      </c>
      <c r="C4163" s="1" t="s">
        <v>29</v>
      </c>
      <c r="D4163" s="1" t="s">
        <v>12</v>
      </c>
      <c r="E4163" s="1" t="s">
        <v>99</v>
      </c>
      <c r="F4163" s="2">
        <v>0.35</v>
      </c>
      <c r="G4163" s="2">
        <v>0</v>
      </c>
      <c r="H4163" s="2">
        <v>0</v>
      </c>
      <c r="I4163" s="2">
        <v>0.03</v>
      </c>
      <c r="J4163" s="2">
        <v>0.38</v>
      </c>
      <c r="L4163"/>
      <c r="N4163"/>
    </row>
    <row r="4164" spans="1:14" x14ac:dyDescent="0.2">
      <c r="A4164" s="1" t="s">
        <v>1688</v>
      </c>
      <c r="B4164" s="8" t="s">
        <v>126</v>
      </c>
      <c r="C4164" s="1" t="s">
        <v>25</v>
      </c>
      <c r="D4164" s="1" t="s">
        <v>71</v>
      </c>
      <c r="E4164" s="1" t="s">
        <v>99</v>
      </c>
      <c r="F4164" s="2">
        <v>0.3</v>
      </c>
      <c r="G4164" s="2">
        <v>0.08</v>
      </c>
      <c r="H4164" s="2">
        <v>0</v>
      </c>
      <c r="I4164" s="2">
        <v>0.01</v>
      </c>
      <c r="J4164" s="2">
        <v>0.38</v>
      </c>
      <c r="L4164"/>
      <c r="N4164"/>
    </row>
    <row r="4165" spans="1:14" x14ac:dyDescent="0.2">
      <c r="A4165" s="1" t="s">
        <v>2130</v>
      </c>
      <c r="B4165" s="8" t="s">
        <v>36</v>
      </c>
      <c r="C4165" s="1" t="s">
        <v>75</v>
      </c>
      <c r="D4165" s="1" t="s">
        <v>12</v>
      </c>
      <c r="E4165" s="1" t="s">
        <v>99</v>
      </c>
      <c r="F4165" s="2">
        <v>0.21</v>
      </c>
      <c r="G4165" s="2">
        <v>0.11</v>
      </c>
      <c r="H4165" s="2">
        <v>0</v>
      </c>
      <c r="I4165" s="2">
        <v>0.06</v>
      </c>
      <c r="J4165" s="2">
        <v>0.38</v>
      </c>
      <c r="L4165"/>
      <c r="N4165"/>
    </row>
    <row r="4166" spans="1:14" x14ac:dyDescent="0.2">
      <c r="A4166" s="1" t="s">
        <v>3006</v>
      </c>
      <c r="B4166" s="8" t="s">
        <v>121</v>
      </c>
      <c r="C4166" s="1" t="s">
        <v>216</v>
      </c>
      <c r="D4166" s="1" t="s">
        <v>16</v>
      </c>
      <c r="E4166" s="1" t="s">
        <v>34</v>
      </c>
      <c r="F4166" s="2">
        <v>0.15</v>
      </c>
      <c r="G4166" s="2">
        <v>0.2</v>
      </c>
      <c r="H4166" s="2">
        <v>0</v>
      </c>
      <c r="I4166" s="2">
        <v>0.03</v>
      </c>
      <c r="J4166" s="2">
        <v>0.38</v>
      </c>
      <c r="L4166"/>
      <c r="N4166"/>
    </row>
    <row r="4167" spans="1:14" x14ac:dyDescent="0.2">
      <c r="A4167" s="1" t="s">
        <v>3007</v>
      </c>
      <c r="B4167" s="8" t="s">
        <v>10</v>
      </c>
      <c r="C4167" s="1" t="s">
        <v>18</v>
      </c>
      <c r="D4167" s="1" t="s">
        <v>38</v>
      </c>
      <c r="E4167" s="1" t="s">
        <v>969</v>
      </c>
      <c r="F4167" s="2">
        <v>0.12</v>
      </c>
      <c r="G4167" s="2">
        <v>0.22</v>
      </c>
      <c r="H4167" s="2">
        <v>0</v>
      </c>
      <c r="I4167" s="2">
        <v>0.04</v>
      </c>
      <c r="J4167" s="2">
        <v>0.38</v>
      </c>
      <c r="L4167"/>
      <c r="N4167"/>
    </row>
    <row r="4168" spans="1:14" x14ac:dyDescent="0.2">
      <c r="A4168" s="1" t="s">
        <v>3008</v>
      </c>
      <c r="B4168" s="8" t="s">
        <v>186</v>
      </c>
      <c r="C4168" s="1" t="s">
        <v>151</v>
      </c>
      <c r="D4168" s="1" t="s">
        <v>214</v>
      </c>
      <c r="E4168" s="1" t="s">
        <v>251</v>
      </c>
      <c r="F4168" s="2">
        <v>0</v>
      </c>
      <c r="G4168" s="2">
        <v>0</v>
      </c>
      <c r="H4168" s="2">
        <v>0.36</v>
      </c>
      <c r="I4168" s="2">
        <v>0.02</v>
      </c>
      <c r="J4168" s="2">
        <v>0.38</v>
      </c>
      <c r="L4168"/>
      <c r="N4168"/>
    </row>
    <row r="4169" spans="1:14" x14ac:dyDescent="0.2">
      <c r="A4169" s="1" t="s">
        <v>2306</v>
      </c>
      <c r="B4169" s="8" t="s">
        <v>41</v>
      </c>
      <c r="C4169" s="1" t="s">
        <v>25</v>
      </c>
      <c r="D4169" s="1" t="s">
        <v>22</v>
      </c>
      <c r="E4169" s="1" t="s">
        <v>319</v>
      </c>
      <c r="F4169" s="2">
        <v>0.19</v>
      </c>
      <c r="G4169" s="2">
        <v>0.15</v>
      </c>
      <c r="H4169" s="2">
        <v>0</v>
      </c>
      <c r="I4169" s="2">
        <v>0.05</v>
      </c>
      <c r="J4169" s="2">
        <v>0.38</v>
      </c>
      <c r="L4169"/>
      <c r="N4169"/>
    </row>
    <row r="4170" spans="1:14" x14ac:dyDescent="0.2">
      <c r="A4170" s="1" t="s">
        <v>3009</v>
      </c>
      <c r="B4170" s="8" t="s">
        <v>41</v>
      </c>
      <c r="C4170" s="1" t="s">
        <v>42</v>
      </c>
      <c r="D4170" s="1" t="s">
        <v>16</v>
      </c>
      <c r="E4170" s="1" t="s">
        <v>1183</v>
      </c>
      <c r="F4170" s="2">
        <v>0.19</v>
      </c>
      <c r="G4170" s="2">
        <v>0.15</v>
      </c>
      <c r="H4170" s="2">
        <v>0</v>
      </c>
      <c r="I4170" s="2">
        <v>0.05</v>
      </c>
      <c r="J4170" s="2">
        <v>0.38</v>
      </c>
      <c r="L4170"/>
      <c r="N4170"/>
    </row>
    <row r="4171" spans="1:14" x14ac:dyDescent="0.2">
      <c r="A4171" s="1" t="s">
        <v>3010</v>
      </c>
      <c r="B4171" s="8" t="s">
        <v>62</v>
      </c>
      <c r="C4171" s="1" t="s">
        <v>37</v>
      </c>
      <c r="D4171" s="1" t="s">
        <v>173</v>
      </c>
      <c r="E4171" s="1" t="s">
        <v>178</v>
      </c>
      <c r="F4171" s="2">
        <v>0</v>
      </c>
      <c r="G4171" s="2">
        <v>0</v>
      </c>
      <c r="H4171" s="2">
        <v>0.38</v>
      </c>
      <c r="I4171" s="2">
        <v>0</v>
      </c>
      <c r="J4171" s="2">
        <v>0.38</v>
      </c>
      <c r="L4171"/>
      <c r="N4171"/>
    </row>
    <row r="4172" spans="1:14" x14ac:dyDescent="0.2">
      <c r="A4172" s="1" t="s">
        <v>785</v>
      </c>
      <c r="B4172" s="8" t="s">
        <v>126</v>
      </c>
      <c r="C4172" s="1" t="s">
        <v>124</v>
      </c>
      <c r="D4172" s="1" t="s">
        <v>12</v>
      </c>
      <c r="E4172" s="1" t="s">
        <v>99</v>
      </c>
      <c r="F4172" s="2">
        <v>0.28999999999999998</v>
      </c>
      <c r="G4172" s="2">
        <v>0.08</v>
      </c>
      <c r="H4172" s="2">
        <v>0</v>
      </c>
      <c r="I4172" s="2">
        <v>0.01</v>
      </c>
      <c r="J4172" s="2">
        <v>0.38</v>
      </c>
      <c r="L4172"/>
      <c r="N4172"/>
    </row>
    <row r="4173" spans="1:14" x14ac:dyDescent="0.2">
      <c r="A4173" s="1" t="s">
        <v>1449</v>
      </c>
      <c r="B4173" s="8" t="s">
        <v>41</v>
      </c>
      <c r="C4173" s="1" t="s">
        <v>33</v>
      </c>
      <c r="D4173" s="1" t="s">
        <v>12</v>
      </c>
      <c r="E4173" s="1" t="s">
        <v>99</v>
      </c>
      <c r="F4173" s="2">
        <v>0.19</v>
      </c>
      <c r="G4173" s="2">
        <v>0.15</v>
      </c>
      <c r="H4173" s="2">
        <v>0</v>
      </c>
      <c r="I4173" s="2">
        <v>0.05</v>
      </c>
      <c r="J4173" s="2">
        <v>0.38</v>
      </c>
      <c r="L4173"/>
      <c r="N4173"/>
    </row>
    <row r="4174" spans="1:14" x14ac:dyDescent="0.2">
      <c r="A4174" s="1" t="s">
        <v>2115</v>
      </c>
      <c r="B4174" s="8" t="s">
        <v>64</v>
      </c>
      <c r="C4174" s="1" t="s">
        <v>65</v>
      </c>
      <c r="D4174" s="1" t="s">
        <v>45</v>
      </c>
      <c r="E4174" s="1" t="s">
        <v>251</v>
      </c>
      <c r="F4174" s="2">
        <v>0.16</v>
      </c>
      <c r="G4174" s="2">
        <v>0.15</v>
      </c>
      <c r="H4174" s="2">
        <v>0.02</v>
      </c>
      <c r="I4174" s="2">
        <v>0.06</v>
      </c>
      <c r="J4174" s="2">
        <v>0.38</v>
      </c>
      <c r="L4174"/>
      <c r="N4174"/>
    </row>
    <row r="4175" spans="1:14" x14ac:dyDescent="0.2">
      <c r="A4175" s="1" t="s">
        <v>3011</v>
      </c>
      <c r="B4175" s="8" t="s">
        <v>49</v>
      </c>
      <c r="C4175" s="1" t="s">
        <v>42</v>
      </c>
      <c r="D4175" s="1" t="s">
        <v>38</v>
      </c>
      <c r="E4175" s="1" t="s">
        <v>369</v>
      </c>
      <c r="F4175" s="2">
        <v>0.27</v>
      </c>
      <c r="G4175" s="2">
        <v>0.1</v>
      </c>
      <c r="H4175" s="2">
        <v>0</v>
      </c>
      <c r="I4175" s="2">
        <v>0.01</v>
      </c>
      <c r="J4175" s="2">
        <v>0.38</v>
      </c>
      <c r="L4175"/>
      <c r="N4175"/>
    </row>
    <row r="4176" spans="1:14" x14ac:dyDescent="0.2">
      <c r="A4176" s="1" t="s">
        <v>3012</v>
      </c>
      <c r="B4176" s="8" t="s">
        <v>62</v>
      </c>
      <c r="C4176" s="1" t="s">
        <v>67</v>
      </c>
      <c r="D4176" s="1" t="s">
        <v>38</v>
      </c>
      <c r="E4176" s="1" t="s">
        <v>159</v>
      </c>
      <c r="F4176" s="2">
        <v>0.15</v>
      </c>
      <c r="G4176" s="2">
        <v>0.11</v>
      </c>
      <c r="H4176" s="2">
        <v>0.1</v>
      </c>
      <c r="I4176" s="2">
        <v>0.02</v>
      </c>
      <c r="J4176" s="2">
        <v>0.38</v>
      </c>
      <c r="L4176"/>
      <c r="N4176"/>
    </row>
    <row r="4177" spans="1:14" x14ac:dyDescent="0.2">
      <c r="A4177" s="1" t="s">
        <v>3013</v>
      </c>
      <c r="B4177" s="8" t="s">
        <v>41</v>
      </c>
      <c r="C4177" s="1" t="s">
        <v>124</v>
      </c>
      <c r="D4177" s="1" t="s">
        <v>214</v>
      </c>
      <c r="E4177" s="1" t="s">
        <v>218</v>
      </c>
      <c r="F4177" s="2">
        <v>0.19</v>
      </c>
      <c r="G4177" s="2">
        <v>0.15</v>
      </c>
      <c r="H4177" s="2">
        <v>0</v>
      </c>
      <c r="I4177" s="2">
        <v>0.05</v>
      </c>
      <c r="J4177" s="2">
        <v>0.38</v>
      </c>
      <c r="L4177"/>
      <c r="N4177"/>
    </row>
    <row r="4178" spans="1:14" x14ac:dyDescent="0.2">
      <c r="A4178" s="1" t="s">
        <v>3014</v>
      </c>
      <c r="B4178" s="8" t="s">
        <v>20</v>
      </c>
      <c r="C4178" s="1" t="s">
        <v>11</v>
      </c>
      <c r="D4178" s="1" t="s">
        <v>22</v>
      </c>
      <c r="E4178" s="1" t="s">
        <v>13</v>
      </c>
      <c r="F4178" s="2">
        <v>0.31</v>
      </c>
      <c r="G4178" s="2">
        <v>0.03</v>
      </c>
      <c r="H4178" s="2">
        <v>0</v>
      </c>
      <c r="I4178" s="2">
        <v>0.03</v>
      </c>
      <c r="J4178" s="2">
        <v>0.38</v>
      </c>
      <c r="L4178"/>
      <c r="N4178"/>
    </row>
    <row r="4179" spans="1:14" x14ac:dyDescent="0.2">
      <c r="A4179" s="1" t="s">
        <v>1681</v>
      </c>
      <c r="B4179" s="8" t="s">
        <v>36</v>
      </c>
      <c r="C4179" s="1" t="s">
        <v>11</v>
      </c>
      <c r="D4179" s="1" t="s">
        <v>12</v>
      </c>
      <c r="E4179" s="1" t="s">
        <v>39</v>
      </c>
      <c r="F4179" s="2">
        <v>0.3</v>
      </c>
      <c r="G4179" s="2">
        <v>0.04</v>
      </c>
      <c r="H4179" s="2">
        <v>0</v>
      </c>
      <c r="I4179" s="2">
        <v>0.04</v>
      </c>
      <c r="J4179" s="2">
        <v>0.38</v>
      </c>
      <c r="L4179"/>
      <c r="N4179"/>
    </row>
    <row r="4180" spans="1:14" x14ac:dyDescent="0.2">
      <c r="A4180" s="1" t="s">
        <v>3015</v>
      </c>
      <c r="B4180" s="8" t="s">
        <v>41</v>
      </c>
      <c r="C4180" s="1" t="s">
        <v>47</v>
      </c>
      <c r="D4180" s="1" t="s">
        <v>45</v>
      </c>
      <c r="E4180" s="1" t="s">
        <v>233</v>
      </c>
      <c r="F4180" s="2">
        <v>7.0000000000000007E-2</v>
      </c>
      <c r="G4180" s="2">
        <v>0.05</v>
      </c>
      <c r="H4180" s="2">
        <v>0.25</v>
      </c>
      <c r="I4180" s="2">
        <v>0.02</v>
      </c>
      <c r="J4180" s="2">
        <v>0.38</v>
      </c>
      <c r="L4180"/>
      <c r="N4180"/>
    </row>
    <row r="4181" spans="1:14" x14ac:dyDescent="0.2">
      <c r="A4181" s="1" t="s">
        <v>3016</v>
      </c>
      <c r="B4181" s="8" t="s">
        <v>41</v>
      </c>
      <c r="C4181" s="1" t="s">
        <v>151</v>
      </c>
      <c r="D4181" s="1" t="s">
        <v>58</v>
      </c>
      <c r="E4181" s="1" t="s">
        <v>159</v>
      </c>
      <c r="F4181" s="2">
        <v>0.19</v>
      </c>
      <c r="G4181" s="2">
        <v>0.15</v>
      </c>
      <c r="H4181" s="2">
        <v>0</v>
      </c>
      <c r="I4181" s="2">
        <v>0.05</v>
      </c>
      <c r="J4181" s="2">
        <v>0.38</v>
      </c>
      <c r="L4181"/>
      <c r="N4181"/>
    </row>
    <row r="4182" spans="1:14" x14ac:dyDescent="0.2">
      <c r="A4182" s="1" t="s">
        <v>2988</v>
      </c>
      <c r="B4182" s="8" t="s">
        <v>10</v>
      </c>
      <c r="C4182" s="1" t="s">
        <v>18</v>
      </c>
      <c r="D4182" s="1" t="s">
        <v>12</v>
      </c>
      <c r="E4182" s="1" t="s">
        <v>109</v>
      </c>
      <c r="F4182" s="2">
        <v>0.13</v>
      </c>
      <c r="G4182" s="2">
        <v>0.21</v>
      </c>
      <c r="H4182" s="2">
        <v>0</v>
      </c>
      <c r="I4182" s="2">
        <v>0.04</v>
      </c>
      <c r="J4182" s="2">
        <v>0.38</v>
      </c>
      <c r="L4182"/>
      <c r="N4182"/>
    </row>
    <row r="4183" spans="1:14" x14ac:dyDescent="0.2">
      <c r="A4183" s="1" t="s">
        <v>2183</v>
      </c>
      <c r="B4183" s="8" t="s">
        <v>41</v>
      </c>
      <c r="C4183" s="1" t="s">
        <v>15</v>
      </c>
      <c r="D4183" s="1" t="s">
        <v>1</v>
      </c>
      <c r="E4183" s="1" t="s">
        <v>39</v>
      </c>
      <c r="F4183" s="2">
        <v>0.19</v>
      </c>
      <c r="G4183" s="2">
        <v>0.15</v>
      </c>
      <c r="H4183" s="2">
        <v>0</v>
      </c>
      <c r="I4183" s="2">
        <v>0.05</v>
      </c>
      <c r="J4183" s="2">
        <v>0.38</v>
      </c>
      <c r="L4183"/>
      <c r="N4183"/>
    </row>
    <row r="4184" spans="1:14" x14ac:dyDescent="0.2">
      <c r="A4184" s="1" t="s">
        <v>2198</v>
      </c>
      <c r="B4184" s="8" t="s">
        <v>41</v>
      </c>
      <c r="C4184" s="1" t="s">
        <v>15</v>
      </c>
      <c r="D4184" s="1" t="s">
        <v>38</v>
      </c>
      <c r="E4184" s="1" t="s">
        <v>109</v>
      </c>
      <c r="F4184" s="2">
        <v>0.32</v>
      </c>
      <c r="G4184" s="2">
        <v>0.01</v>
      </c>
      <c r="H4184" s="2">
        <v>0</v>
      </c>
      <c r="I4184" s="2">
        <v>0.05</v>
      </c>
      <c r="J4184" s="2">
        <v>0.38</v>
      </c>
      <c r="L4184"/>
      <c r="N4184"/>
    </row>
    <row r="4185" spans="1:14" x14ac:dyDescent="0.2">
      <c r="A4185" s="1" t="s">
        <v>1280</v>
      </c>
      <c r="B4185" s="8" t="s">
        <v>41</v>
      </c>
      <c r="C4185" s="1" t="s">
        <v>15</v>
      </c>
      <c r="D4185" s="1" t="s">
        <v>58</v>
      </c>
      <c r="E4185" s="1" t="s">
        <v>99</v>
      </c>
      <c r="F4185" s="2">
        <v>0.21</v>
      </c>
      <c r="G4185" s="2">
        <v>0</v>
      </c>
      <c r="H4185" s="2">
        <v>0</v>
      </c>
      <c r="I4185" s="2">
        <v>0.17</v>
      </c>
      <c r="J4185" s="2">
        <v>0.38</v>
      </c>
      <c r="L4185"/>
      <c r="N4185"/>
    </row>
    <row r="4186" spans="1:14" x14ac:dyDescent="0.2">
      <c r="A4186" s="1" t="s">
        <v>3017</v>
      </c>
      <c r="B4186" s="8" t="s">
        <v>10</v>
      </c>
      <c r="C4186" s="1" t="s">
        <v>57</v>
      </c>
      <c r="D4186" s="1" t="s">
        <v>12</v>
      </c>
      <c r="E4186" s="1" t="s">
        <v>59</v>
      </c>
      <c r="F4186" s="2">
        <v>0.34</v>
      </c>
      <c r="G4186" s="2">
        <v>0.02</v>
      </c>
      <c r="H4186" s="2">
        <v>0</v>
      </c>
      <c r="I4186" s="2">
        <v>0.02</v>
      </c>
      <c r="J4186" s="2">
        <v>0.38</v>
      </c>
      <c r="L4186"/>
      <c r="N4186"/>
    </row>
    <row r="4187" spans="1:14" x14ac:dyDescent="0.2">
      <c r="A4187" s="1" t="s">
        <v>3018</v>
      </c>
      <c r="B4187" s="8" t="s">
        <v>36</v>
      </c>
      <c r="C4187" s="1" t="s">
        <v>33</v>
      </c>
      <c r="D4187" s="1" t="s">
        <v>71</v>
      </c>
      <c r="E4187" s="1" t="s">
        <v>99</v>
      </c>
      <c r="F4187" s="2">
        <v>0.16</v>
      </c>
      <c r="G4187" s="2">
        <v>0.15</v>
      </c>
      <c r="H4187" s="2">
        <v>0.01</v>
      </c>
      <c r="I4187" s="2">
        <v>0.06</v>
      </c>
      <c r="J4187" s="2">
        <v>0.38</v>
      </c>
      <c r="L4187"/>
      <c r="N4187"/>
    </row>
    <row r="4188" spans="1:14" x14ac:dyDescent="0.2">
      <c r="A4188" s="1" t="s">
        <v>2911</v>
      </c>
      <c r="B4188" s="8" t="s">
        <v>113</v>
      </c>
      <c r="C4188" s="1" t="s">
        <v>33</v>
      </c>
      <c r="D4188" s="1" t="s">
        <v>38</v>
      </c>
      <c r="E4188" s="1" t="s">
        <v>109</v>
      </c>
      <c r="F4188" s="2">
        <v>0.18</v>
      </c>
      <c r="G4188" s="2">
        <v>0.12</v>
      </c>
      <c r="H4188" s="2">
        <v>0</v>
      </c>
      <c r="I4188" s="2">
        <v>7.0000000000000007E-2</v>
      </c>
      <c r="J4188" s="2">
        <v>0.38</v>
      </c>
      <c r="L4188"/>
      <c r="N4188"/>
    </row>
    <row r="4189" spans="1:14" x14ac:dyDescent="0.2">
      <c r="A4189" s="1" t="s">
        <v>1339</v>
      </c>
      <c r="B4189" s="8" t="s">
        <v>10</v>
      </c>
      <c r="C4189" s="1" t="s">
        <v>18</v>
      </c>
      <c r="D4189" s="1" t="s">
        <v>16</v>
      </c>
      <c r="E4189" s="1" t="s">
        <v>969</v>
      </c>
      <c r="F4189" s="2">
        <v>0.11</v>
      </c>
      <c r="G4189" s="2">
        <v>0.23</v>
      </c>
      <c r="H4189" s="2">
        <v>0</v>
      </c>
      <c r="I4189" s="2">
        <v>0.04</v>
      </c>
      <c r="J4189" s="2">
        <v>0.38</v>
      </c>
      <c r="L4189"/>
      <c r="N4189"/>
    </row>
    <row r="4190" spans="1:14" x14ac:dyDescent="0.2">
      <c r="A4190" s="1" t="s">
        <v>3019</v>
      </c>
      <c r="B4190" s="8" t="s">
        <v>20</v>
      </c>
      <c r="C4190" s="1" t="s">
        <v>18</v>
      </c>
      <c r="D4190" s="1" t="s">
        <v>22</v>
      </c>
      <c r="E4190" s="1" t="s">
        <v>59</v>
      </c>
      <c r="F4190" s="2">
        <v>0.13</v>
      </c>
      <c r="G4190" s="2">
        <v>0.2</v>
      </c>
      <c r="H4190" s="2">
        <v>0</v>
      </c>
      <c r="I4190" s="2">
        <v>0.04</v>
      </c>
      <c r="J4190" s="2">
        <v>0.38</v>
      </c>
      <c r="L4190"/>
      <c r="N4190"/>
    </row>
    <row r="4191" spans="1:14" x14ac:dyDescent="0.2">
      <c r="A4191" s="1" t="s">
        <v>3020</v>
      </c>
      <c r="B4191" s="8" t="s">
        <v>102</v>
      </c>
      <c r="C4191" s="1" t="s">
        <v>47</v>
      </c>
      <c r="D4191" s="1" t="s">
        <v>38</v>
      </c>
      <c r="E4191" s="1" t="s">
        <v>1686</v>
      </c>
      <c r="F4191" s="2">
        <v>0.28000000000000003</v>
      </c>
      <c r="G4191" s="2">
        <v>0.08</v>
      </c>
      <c r="H4191" s="2">
        <v>0</v>
      </c>
      <c r="I4191" s="2">
        <v>0.01</v>
      </c>
      <c r="J4191" s="2">
        <v>0.38</v>
      </c>
      <c r="L4191"/>
      <c r="N4191"/>
    </row>
    <row r="4192" spans="1:14" x14ac:dyDescent="0.2">
      <c r="A4192" s="1" t="s">
        <v>1861</v>
      </c>
      <c r="B4192" s="8" t="s">
        <v>41</v>
      </c>
      <c r="C4192" s="1" t="s">
        <v>29</v>
      </c>
      <c r="D4192" s="1" t="s">
        <v>16</v>
      </c>
      <c r="E4192" s="1" t="s">
        <v>319</v>
      </c>
      <c r="F4192" s="2">
        <v>0.32</v>
      </c>
      <c r="G4192" s="2">
        <v>0.01</v>
      </c>
      <c r="H4192" s="2">
        <v>0</v>
      </c>
      <c r="I4192" s="2">
        <v>0.05</v>
      </c>
      <c r="J4192" s="2">
        <v>0.38</v>
      </c>
      <c r="L4192"/>
      <c r="N4192"/>
    </row>
    <row r="4193" spans="1:14" x14ac:dyDescent="0.2">
      <c r="A4193" s="1" t="s">
        <v>1320</v>
      </c>
      <c r="B4193" s="8" t="s">
        <v>113</v>
      </c>
      <c r="C4193" s="1" t="s">
        <v>29</v>
      </c>
      <c r="D4193" s="1" t="s">
        <v>12</v>
      </c>
      <c r="E4193" s="1" t="s">
        <v>99</v>
      </c>
      <c r="F4193" s="2">
        <v>0.14000000000000001</v>
      </c>
      <c r="G4193" s="2">
        <v>0.15</v>
      </c>
      <c r="H4193" s="2">
        <v>0</v>
      </c>
      <c r="I4193" s="2">
        <v>0.09</v>
      </c>
      <c r="J4193" s="2">
        <v>0.38</v>
      </c>
      <c r="L4193"/>
      <c r="N4193"/>
    </row>
    <row r="4194" spans="1:14" x14ac:dyDescent="0.2">
      <c r="A4194" s="1" t="s">
        <v>3021</v>
      </c>
      <c r="B4194" s="8" t="s">
        <v>126</v>
      </c>
      <c r="C4194" s="1" t="s">
        <v>124</v>
      </c>
      <c r="D4194" s="1" t="s">
        <v>173</v>
      </c>
      <c r="E4194" s="1" t="s">
        <v>13</v>
      </c>
      <c r="F4194" s="2">
        <v>0.24</v>
      </c>
      <c r="G4194" s="2">
        <v>0.06</v>
      </c>
      <c r="H4194" s="2">
        <v>7.0000000000000007E-2</v>
      </c>
      <c r="I4194" s="2">
        <v>0.01</v>
      </c>
      <c r="J4194" s="2">
        <v>0.38</v>
      </c>
      <c r="L4194"/>
      <c r="N4194"/>
    </row>
    <row r="4195" spans="1:14" x14ac:dyDescent="0.2">
      <c r="A4195" s="1" t="s">
        <v>3022</v>
      </c>
      <c r="B4195" s="8" t="s">
        <v>113</v>
      </c>
      <c r="C4195" s="1" t="s">
        <v>57</v>
      </c>
      <c r="D4195" s="1" t="s">
        <v>22</v>
      </c>
      <c r="E4195" s="1" t="s">
        <v>251</v>
      </c>
      <c r="F4195" s="2">
        <v>0</v>
      </c>
      <c r="G4195" s="2">
        <v>0</v>
      </c>
      <c r="H4195" s="2">
        <v>0.38</v>
      </c>
      <c r="I4195" s="2">
        <v>0</v>
      </c>
      <c r="J4195" s="2">
        <v>0.38</v>
      </c>
      <c r="L4195"/>
      <c r="N4195"/>
    </row>
    <row r="4196" spans="1:14" x14ac:dyDescent="0.2">
      <c r="A4196" s="1" t="s">
        <v>3023</v>
      </c>
      <c r="B4196" s="8" t="s">
        <v>62</v>
      </c>
      <c r="C4196" s="1" t="s">
        <v>67</v>
      </c>
      <c r="D4196" s="1" t="s">
        <v>45</v>
      </c>
      <c r="E4196" s="1" t="s">
        <v>981</v>
      </c>
      <c r="F4196" s="2">
        <v>0.12</v>
      </c>
      <c r="G4196" s="2">
        <v>0.05</v>
      </c>
      <c r="H4196" s="2">
        <v>0.2</v>
      </c>
      <c r="I4196" s="2">
        <v>0.01</v>
      </c>
      <c r="J4196" s="2">
        <v>0.38</v>
      </c>
      <c r="L4196"/>
      <c r="N4196"/>
    </row>
    <row r="4197" spans="1:14" x14ac:dyDescent="0.2">
      <c r="A4197" s="1" t="s">
        <v>3024</v>
      </c>
      <c r="B4197" s="8" t="s">
        <v>186</v>
      </c>
      <c r="C4197" s="1" t="s">
        <v>151</v>
      </c>
      <c r="D4197" s="1" t="s">
        <v>16</v>
      </c>
      <c r="E4197" s="1" t="s">
        <v>55</v>
      </c>
      <c r="F4197" s="2">
        <v>0.21</v>
      </c>
      <c r="G4197" s="2">
        <v>0.14000000000000001</v>
      </c>
      <c r="H4197" s="2">
        <v>0</v>
      </c>
      <c r="I4197" s="2">
        <v>0.02</v>
      </c>
      <c r="J4197" s="2">
        <v>0.38</v>
      </c>
      <c r="L4197"/>
      <c r="N4197"/>
    </row>
    <row r="4198" spans="1:14" x14ac:dyDescent="0.2">
      <c r="A4198" s="1" t="s">
        <v>2093</v>
      </c>
      <c r="B4198" s="8" t="s">
        <v>128</v>
      </c>
      <c r="C4198" s="1" t="s">
        <v>67</v>
      </c>
      <c r="D4198" s="1" t="s">
        <v>38</v>
      </c>
      <c r="E4198" s="1" t="s">
        <v>175</v>
      </c>
      <c r="F4198" s="2">
        <v>0.26</v>
      </c>
      <c r="G4198" s="2">
        <v>0.09</v>
      </c>
      <c r="H4198" s="2">
        <v>0</v>
      </c>
      <c r="I4198" s="2">
        <v>0.03</v>
      </c>
      <c r="J4198" s="2">
        <v>0.38</v>
      </c>
      <c r="L4198"/>
      <c r="N4198"/>
    </row>
    <row r="4199" spans="1:14" x14ac:dyDescent="0.2">
      <c r="A4199" s="1" t="s">
        <v>215</v>
      </c>
      <c r="B4199" s="8" t="s">
        <v>36</v>
      </c>
      <c r="C4199" s="1" t="s">
        <v>216</v>
      </c>
      <c r="D4199" s="1" t="s">
        <v>12</v>
      </c>
      <c r="E4199" s="1" t="s">
        <v>99</v>
      </c>
      <c r="F4199" s="2">
        <v>0.02</v>
      </c>
      <c r="G4199" s="2">
        <v>0.28999999999999998</v>
      </c>
      <c r="H4199" s="2">
        <v>0.01</v>
      </c>
      <c r="I4199" s="2">
        <v>0.05</v>
      </c>
      <c r="J4199" s="2">
        <v>0.38</v>
      </c>
      <c r="L4199"/>
      <c r="N4199"/>
    </row>
    <row r="4200" spans="1:14" x14ac:dyDescent="0.2">
      <c r="A4200" s="1" t="s">
        <v>448</v>
      </c>
      <c r="B4200" s="8" t="s">
        <v>107</v>
      </c>
      <c r="C4200" s="1" t="s">
        <v>57</v>
      </c>
      <c r="D4200" s="1" t="s">
        <v>38</v>
      </c>
      <c r="E4200" s="1" t="s">
        <v>319</v>
      </c>
      <c r="F4200" s="2">
        <v>0.16</v>
      </c>
      <c r="G4200" s="2">
        <v>0.16</v>
      </c>
      <c r="H4200" s="2">
        <v>0</v>
      </c>
      <c r="I4200" s="2">
        <v>0.06</v>
      </c>
      <c r="J4200" s="2">
        <v>0.38</v>
      </c>
      <c r="L4200"/>
      <c r="N4200"/>
    </row>
    <row r="4201" spans="1:14" x14ac:dyDescent="0.2">
      <c r="A4201" s="1" t="s">
        <v>552</v>
      </c>
      <c r="B4201" s="8" t="s">
        <v>64</v>
      </c>
      <c r="C4201" s="1" t="s">
        <v>75</v>
      </c>
      <c r="D4201" s="1" t="s">
        <v>22</v>
      </c>
      <c r="E4201" s="1" t="s">
        <v>86</v>
      </c>
      <c r="F4201" s="2">
        <v>0.19</v>
      </c>
      <c r="G4201" s="2">
        <v>0.13</v>
      </c>
      <c r="H4201" s="2">
        <v>0</v>
      </c>
      <c r="I4201" s="2">
        <v>0.06</v>
      </c>
      <c r="J4201" s="2">
        <v>0.38</v>
      </c>
      <c r="L4201"/>
      <c r="N4201"/>
    </row>
    <row r="4202" spans="1:14" x14ac:dyDescent="0.2">
      <c r="A4202" s="1" t="s">
        <v>1736</v>
      </c>
      <c r="B4202" s="8" t="s">
        <v>41</v>
      </c>
      <c r="C4202" s="1" t="s">
        <v>15</v>
      </c>
      <c r="D4202" s="1" t="s">
        <v>38</v>
      </c>
      <c r="E4202" s="1" t="s">
        <v>59</v>
      </c>
      <c r="F4202" s="2">
        <v>0.12</v>
      </c>
      <c r="G4202" s="2">
        <v>0</v>
      </c>
      <c r="H4202" s="2">
        <v>0</v>
      </c>
      <c r="I4202" s="2">
        <v>0.26</v>
      </c>
      <c r="J4202" s="2">
        <v>0.38</v>
      </c>
      <c r="L4202"/>
      <c r="N4202"/>
    </row>
    <row r="4203" spans="1:14" x14ac:dyDescent="0.2">
      <c r="A4203" s="1" t="s">
        <v>3025</v>
      </c>
      <c r="B4203" s="8" t="s">
        <v>10</v>
      </c>
      <c r="C4203" s="1" t="s">
        <v>33</v>
      </c>
      <c r="D4203" s="1" t="s">
        <v>26</v>
      </c>
      <c r="E4203" s="1" t="s">
        <v>59</v>
      </c>
      <c r="F4203" s="2">
        <v>0.32</v>
      </c>
      <c r="G4203" s="2">
        <v>0.03</v>
      </c>
      <c r="H4203" s="2">
        <v>0</v>
      </c>
      <c r="I4203" s="2">
        <v>0.03</v>
      </c>
      <c r="J4203" s="2">
        <v>0.38</v>
      </c>
      <c r="L4203"/>
      <c r="N4203"/>
    </row>
    <row r="4204" spans="1:14" x14ac:dyDescent="0.2">
      <c r="A4204" s="1" t="s">
        <v>3027</v>
      </c>
      <c r="B4204" s="8" t="s">
        <v>20</v>
      </c>
      <c r="C4204" s="1" t="s">
        <v>15</v>
      </c>
      <c r="D4204" s="1" t="s">
        <v>26</v>
      </c>
      <c r="E4204" s="1" t="s">
        <v>86</v>
      </c>
      <c r="F4204" s="2">
        <v>0.35</v>
      </c>
      <c r="G4204" s="2">
        <v>0</v>
      </c>
      <c r="H4204" s="2">
        <v>0</v>
      </c>
      <c r="I4204" s="2">
        <v>0.03</v>
      </c>
      <c r="J4204" s="2">
        <v>0.38</v>
      </c>
      <c r="L4204"/>
      <c r="N4204"/>
    </row>
    <row r="4205" spans="1:14" x14ac:dyDescent="0.2">
      <c r="A4205" s="1" t="s">
        <v>2806</v>
      </c>
      <c r="B4205" s="8" t="s">
        <v>10</v>
      </c>
      <c r="C4205" s="1" t="s">
        <v>33</v>
      </c>
      <c r="D4205" s="1" t="s">
        <v>22</v>
      </c>
      <c r="E4205" s="1" t="s">
        <v>363</v>
      </c>
      <c r="F4205" s="2">
        <v>0.22</v>
      </c>
      <c r="G4205" s="2">
        <v>0.12</v>
      </c>
      <c r="H4205" s="2">
        <v>0</v>
      </c>
      <c r="I4205" s="2">
        <v>0.03</v>
      </c>
      <c r="J4205" s="2">
        <v>0.38</v>
      </c>
      <c r="L4205"/>
      <c r="N4205"/>
    </row>
    <row r="4206" spans="1:14" x14ac:dyDescent="0.2">
      <c r="A4206" s="1" t="s">
        <v>2238</v>
      </c>
      <c r="B4206" s="8" t="s">
        <v>20</v>
      </c>
      <c r="C4206" s="1" t="s">
        <v>33</v>
      </c>
      <c r="D4206" s="1" t="s">
        <v>16</v>
      </c>
      <c r="E4206" s="1" t="s">
        <v>59</v>
      </c>
      <c r="F4206" s="2">
        <v>0.35</v>
      </c>
      <c r="G4206" s="2">
        <v>0</v>
      </c>
      <c r="H4206" s="2">
        <v>0</v>
      </c>
      <c r="I4206" s="2">
        <v>0.02</v>
      </c>
      <c r="J4206" s="2">
        <v>0.38</v>
      </c>
      <c r="L4206"/>
      <c r="N4206"/>
    </row>
    <row r="4207" spans="1:14" x14ac:dyDescent="0.2">
      <c r="A4207" s="1" t="s">
        <v>3028</v>
      </c>
      <c r="B4207" s="8" t="s">
        <v>559</v>
      </c>
      <c r="C4207" s="1" t="s">
        <v>37</v>
      </c>
      <c r="D4207" s="1" t="s">
        <v>38</v>
      </c>
      <c r="E4207" s="1" t="s">
        <v>603</v>
      </c>
      <c r="F4207" s="2">
        <v>0.05</v>
      </c>
      <c r="G4207" s="2">
        <v>0.05</v>
      </c>
      <c r="H4207" s="2">
        <v>0.25</v>
      </c>
      <c r="I4207" s="2">
        <v>0.03</v>
      </c>
      <c r="J4207" s="2">
        <v>0.38</v>
      </c>
      <c r="L4207"/>
      <c r="N4207"/>
    </row>
    <row r="4208" spans="1:14" x14ac:dyDescent="0.2">
      <c r="A4208" s="1" t="s">
        <v>3029</v>
      </c>
      <c r="B4208" s="8" t="s">
        <v>41</v>
      </c>
      <c r="C4208" s="1" t="s">
        <v>42</v>
      </c>
      <c r="D4208" s="1" t="s">
        <v>22</v>
      </c>
      <c r="E4208" s="1" t="s">
        <v>55</v>
      </c>
      <c r="F4208" s="2">
        <v>0.18</v>
      </c>
      <c r="G4208" s="2">
        <v>0.14000000000000001</v>
      </c>
      <c r="H4208" s="2">
        <v>0</v>
      </c>
      <c r="I4208" s="2">
        <v>0.05</v>
      </c>
      <c r="J4208" s="2">
        <v>0.38</v>
      </c>
      <c r="L4208"/>
      <c r="N4208"/>
    </row>
    <row r="4209" spans="1:14" x14ac:dyDescent="0.2">
      <c r="A4209" s="1" t="s">
        <v>3030</v>
      </c>
      <c r="B4209" s="8" t="s">
        <v>102</v>
      </c>
      <c r="C4209" s="1" t="s">
        <v>25</v>
      </c>
      <c r="D4209" s="1" t="s">
        <v>26</v>
      </c>
      <c r="E4209" s="1" t="s">
        <v>159</v>
      </c>
      <c r="F4209" s="2">
        <v>0.28000000000000003</v>
      </c>
      <c r="G4209" s="2">
        <v>0.08</v>
      </c>
      <c r="H4209" s="2">
        <v>0</v>
      </c>
      <c r="I4209" s="2">
        <v>0.01</v>
      </c>
      <c r="J4209" s="2">
        <v>0.38</v>
      </c>
      <c r="L4209"/>
      <c r="N4209"/>
    </row>
    <row r="4210" spans="1:14" x14ac:dyDescent="0.2">
      <c r="A4210" s="1" t="s">
        <v>3031</v>
      </c>
      <c r="B4210" s="8" t="s">
        <v>36</v>
      </c>
      <c r="C4210" s="1" t="s">
        <v>75</v>
      </c>
      <c r="D4210" s="1" t="s">
        <v>71</v>
      </c>
      <c r="E4210" s="1" t="s">
        <v>251</v>
      </c>
      <c r="F4210" s="2">
        <v>0</v>
      </c>
      <c r="G4210" s="2">
        <v>0</v>
      </c>
      <c r="H4210" s="2">
        <v>0.38</v>
      </c>
      <c r="I4210" s="2">
        <v>0</v>
      </c>
      <c r="J4210" s="2">
        <v>0.38</v>
      </c>
      <c r="L4210"/>
      <c r="N4210"/>
    </row>
    <row r="4211" spans="1:14" x14ac:dyDescent="0.2">
      <c r="A4211" s="1" t="s">
        <v>1228</v>
      </c>
      <c r="B4211" s="8" t="s">
        <v>41</v>
      </c>
      <c r="C4211" s="1" t="s">
        <v>33</v>
      </c>
      <c r="D4211" s="1" t="s">
        <v>71</v>
      </c>
      <c r="E4211" s="1" t="s">
        <v>319</v>
      </c>
      <c r="F4211" s="2">
        <v>0.24</v>
      </c>
      <c r="G4211" s="2">
        <v>7.0000000000000007E-2</v>
      </c>
      <c r="H4211" s="2">
        <v>0</v>
      </c>
      <c r="I4211" s="2">
        <v>7.0000000000000007E-2</v>
      </c>
      <c r="J4211" s="2">
        <v>0.38</v>
      </c>
      <c r="L4211"/>
      <c r="N4211"/>
    </row>
    <row r="4212" spans="1:14" x14ac:dyDescent="0.2">
      <c r="A4212" s="1" t="s">
        <v>432</v>
      </c>
      <c r="B4212" s="8" t="s">
        <v>107</v>
      </c>
      <c r="C4212" s="1" t="s">
        <v>33</v>
      </c>
      <c r="D4212" s="1" t="s">
        <v>16</v>
      </c>
      <c r="E4212" s="1" t="s">
        <v>99</v>
      </c>
      <c r="F4212" s="2">
        <v>0.12</v>
      </c>
      <c r="G4212" s="2">
        <v>0.2</v>
      </c>
      <c r="H4212" s="2">
        <v>0</v>
      </c>
      <c r="I4212" s="2">
        <v>0.06</v>
      </c>
      <c r="J4212" s="2">
        <v>0.38</v>
      </c>
      <c r="L4212"/>
      <c r="N4212"/>
    </row>
    <row r="4213" spans="1:14" x14ac:dyDescent="0.2">
      <c r="A4213" s="1" t="s">
        <v>3032</v>
      </c>
      <c r="B4213" s="8" t="s">
        <v>20</v>
      </c>
      <c r="C4213" s="1" t="s">
        <v>11</v>
      </c>
      <c r="D4213" s="1" t="s">
        <v>1</v>
      </c>
      <c r="E4213" s="1" t="s">
        <v>220</v>
      </c>
      <c r="F4213" s="2">
        <v>0.34</v>
      </c>
      <c r="G4213" s="2">
        <v>0.01</v>
      </c>
      <c r="H4213" s="2">
        <v>0</v>
      </c>
      <c r="I4213" s="2">
        <v>0.03</v>
      </c>
      <c r="J4213" s="2">
        <v>0.38</v>
      </c>
      <c r="L4213"/>
      <c r="N4213"/>
    </row>
    <row r="4214" spans="1:14" x14ac:dyDescent="0.2">
      <c r="A4214" s="1" t="s">
        <v>3033</v>
      </c>
      <c r="B4214" s="8" t="s">
        <v>62</v>
      </c>
      <c r="C4214" s="1" t="s">
        <v>57</v>
      </c>
      <c r="D4214" s="1" t="s">
        <v>12</v>
      </c>
      <c r="E4214" s="1" t="s">
        <v>159</v>
      </c>
      <c r="F4214" s="2">
        <v>0.11</v>
      </c>
      <c r="G4214" s="2">
        <v>0.13</v>
      </c>
      <c r="H4214" s="2">
        <v>0.11</v>
      </c>
      <c r="I4214" s="2">
        <v>0.02</v>
      </c>
      <c r="J4214" s="2">
        <v>0.38</v>
      </c>
      <c r="L4214"/>
      <c r="N4214"/>
    </row>
    <row r="4215" spans="1:14" x14ac:dyDescent="0.2">
      <c r="A4215" s="1" t="s">
        <v>3034</v>
      </c>
      <c r="B4215" s="8" t="s">
        <v>62</v>
      </c>
      <c r="C4215" s="1" t="s">
        <v>57</v>
      </c>
      <c r="D4215" s="1" t="s">
        <v>45</v>
      </c>
      <c r="E4215" s="1" t="s">
        <v>2016</v>
      </c>
      <c r="F4215" s="2">
        <v>0.28000000000000003</v>
      </c>
      <c r="G4215" s="2">
        <v>0.01</v>
      </c>
      <c r="H4215" s="2">
        <v>0.06</v>
      </c>
      <c r="I4215" s="2">
        <v>0.02</v>
      </c>
      <c r="J4215" s="2">
        <v>0.38</v>
      </c>
      <c r="L4215"/>
      <c r="N4215"/>
    </row>
    <row r="4216" spans="1:14" x14ac:dyDescent="0.2">
      <c r="A4216" s="1" t="s">
        <v>3035</v>
      </c>
      <c r="B4216" s="8" t="s">
        <v>20</v>
      </c>
      <c r="C4216" s="1" t="s">
        <v>18</v>
      </c>
      <c r="D4216" s="1" t="s">
        <v>45</v>
      </c>
      <c r="E4216" s="1" t="s">
        <v>251</v>
      </c>
      <c r="F4216" s="2">
        <v>0.13</v>
      </c>
      <c r="G4216" s="2">
        <v>0.02</v>
      </c>
      <c r="H4216" s="2">
        <v>0.21</v>
      </c>
      <c r="I4216" s="2">
        <v>0.01</v>
      </c>
      <c r="J4216" s="2">
        <v>0.38</v>
      </c>
      <c r="L4216"/>
      <c r="N4216"/>
    </row>
    <row r="4217" spans="1:14" x14ac:dyDescent="0.2">
      <c r="A4217" s="1" t="s">
        <v>2797</v>
      </c>
      <c r="B4217" s="8" t="s">
        <v>10</v>
      </c>
      <c r="C4217" s="1" t="s">
        <v>18</v>
      </c>
      <c r="D4217" s="1" t="s">
        <v>71</v>
      </c>
      <c r="E4217" s="1" t="s">
        <v>319</v>
      </c>
      <c r="F4217" s="2">
        <v>0.31</v>
      </c>
      <c r="G4217" s="2">
        <v>0.03</v>
      </c>
      <c r="H4217" s="2">
        <v>0</v>
      </c>
      <c r="I4217" s="2">
        <v>0.03</v>
      </c>
      <c r="J4217" s="2">
        <v>0.38</v>
      </c>
      <c r="L4217"/>
      <c r="N4217"/>
    </row>
    <row r="4218" spans="1:14" x14ac:dyDescent="0.2">
      <c r="A4218" s="1" t="s">
        <v>3036</v>
      </c>
      <c r="B4218" s="8" t="s">
        <v>36</v>
      </c>
      <c r="C4218" s="1" t="s">
        <v>57</v>
      </c>
      <c r="D4218" s="1" t="s">
        <v>58</v>
      </c>
      <c r="E4218" s="1" t="s">
        <v>109</v>
      </c>
      <c r="F4218" s="2">
        <v>0.15</v>
      </c>
      <c r="G4218" s="2">
        <v>0.17</v>
      </c>
      <c r="H4218" s="2">
        <v>0</v>
      </c>
      <c r="I4218" s="2">
        <v>0.06</v>
      </c>
      <c r="J4218" s="2">
        <v>0.38</v>
      </c>
      <c r="L4218"/>
      <c r="N4218"/>
    </row>
    <row r="4219" spans="1:14" hidden="1" x14ac:dyDescent="0.2">
      <c r="A4219" s="1" t="s">
        <v>2079</v>
      </c>
      <c r="B4219" s="8" t="s">
        <v>113</v>
      </c>
      <c r="C4219" s="1" t="s">
        <v>191</v>
      </c>
      <c r="D4219" s="1" t="s">
        <v>38</v>
      </c>
      <c r="E4219" s="1" t="s">
        <v>109</v>
      </c>
      <c r="F4219" s="2">
        <v>0.11</v>
      </c>
      <c r="G4219" s="2">
        <v>0.16</v>
      </c>
      <c r="H4219" s="2">
        <v>0</v>
      </c>
      <c r="I4219" s="2">
        <v>0.1</v>
      </c>
      <c r="J4219" s="2">
        <v>0.38</v>
      </c>
      <c r="L4219"/>
      <c r="N4219"/>
    </row>
    <row r="4220" spans="1:14" x14ac:dyDescent="0.2">
      <c r="A4220" s="1" t="s">
        <v>1332</v>
      </c>
      <c r="B4220" s="8" t="s">
        <v>126</v>
      </c>
      <c r="C4220" s="1" t="s">
        <v>42</v>
      </c>
      <c r="D4220" s="1" t="s">
        <v>38</v>
      </c>
      <c r="E4220" s="1" t="s">
        <v>99</v>
      </c>
      <c r="F4220" s="2">
        <v>0.28999999999999998</v>
      </c>
      <c r="G4220" s="2">
        <v>0.08</v>
      </c>
      <c r="H4220" s="2">
        <v>0</v>
      </c>
      <c r="I4220" s="2">
        <v>0.01</v>
      </c>
      <c r="J4220" s="2">
        <v>0.38</v>
      </c>
      <c r="L4220"/>
      <c r="N4220"/>
    </row>
    <row r="4221" spans="1:14" x14ac:dyDescent="0.2">
      <c r="A4221" s="1" t="s">
        <v>3037</v>
      </c>
      <c r="B4221" s="8" t="s">
        <v>32</v>
      </c>
      <c r="C4221" s="1" t="s">
        <v>25</v>
      </c>
      <c r="D4221" s="1" t="s">
        <v>58</v>
      </c>
      <c r="E4221" s="1" t="s">
        <v>59</v>
      </c>
      <c r="F4221" s="2">
        <v>0.32</v>
      </c>
      <c r="G4221" s="2">
        <v>0.03</v>
      </c>
      <c r="H4221" s="2">
        <v>0</v>
      </c>
      <c r="I4221" s="2">
        <v>0.03</v>
      </c>
      <c r="J4221" s="2">
        <v>0.38</v>
      </c>
      <c r="L4221"/>
      <c r="N4221"/>
    </row>
    <row r="4222" spans="1:14" x14ac:dyDescent="0.2">
      <c r="A4222" s="1" t="s">
        <v>3038</v>
      </c>
      <c r="B4222" s="8" t="s">
        <v>20</v>
      </c>
      <c r="C4222" s="1" t="s">
        <v>15</v>
      </c>
      <c r="D4222" s="1" t="s">
        <v>173</v>
      </c>
      <c r="E4222" s="1" t="s">
        <v>86</v>
      </c>
      <c r="F4222" s="2">
        <v>0.35</v>
      </c>
      <c r="G4222" s="2">
        <v>0</v>
      </c>
      <c r="H4222" s="2">
        <v>0</v>
      </c>
      <c r="I4222" s="2">
        <v>0.03</v>
      </c>
      <c r="J4222" s="2">
        <v>0.37</v>
      </c>
      <c r="L4222"/>
      <c r="N4222"/>
    </row>
    <row r="4223" spans="1:14" x14ac:dyDescent="0.2">
      <c r="A4223" s="1" t="s">
        <v>3039</v>
      </c>
      <c r="B4223" s="8" t="s">
        <v>20</v>
      </c>
      <c r="C4223" s="1" t="s">
        <v>15</v>
      </c>
      <c r="D4223" s="1" t="s">
        <v>26</v>
      </c>
      <c r="E4223" s="1" t="s">
        <v>86</v>
      </c>
      <c r="F4223" s="2">
        <v>0.35</v>
      </c>
      <c r="G4223" s="2">
        <v>0</v>
      </c>
      <c r="H4223" s="2">
        <v>0</v>
      </c>
      <c r="I4223" s="2">
        <v>0.03</v>
      </c>
      <c r="J4223" s="2">
        <v>0.37</v>
      </c>
      <c r="L4223"/>
      <c r="N4223"/>
    </row>
    <row r="4224" spans="1:14" x14ac:dyDescent="0.2">
      <c r="A4224" s="1" t="s">
        <v>3040</v>
      </c>
      <c r="B4224" s="8" t="s">
        <v>41</v>
      </c>
      <c r="C4224" s="1" t="s">
        <v>11</v>
      </c>
      <c r="D4224" s="1" t="s">
        <v>71</v>
      </c>
      <c r="E4224" s="1" t="s">
        <v>218</v>
      </c>
      <c r="F4224" s="2">
        <v>0.09</v>
      </c>
      <c r="G4224" s="2">
        <v>7.0000000000000007E-2</v>
      </c>
      <c r="H4224" s="2">
        <v>0.19</v>
      </c>
      <c r="I4224" s="2">
        <v>0.02</v>
      </c>
      <c r="J4224" s="2">
        <v>0.37</v>
      </c>
      <c r="L4224"/>
      <c r="N4224"/>
    </row>
    <row r="4225" spans="1:14" x14ac:dyDescent="0.2">
      <c r="A4225" s="1" t="s">
        <v>3041</v>
      </c>
      <c r="B4225" s="8" t="s">
        <v>20</v>
      </c>
      <c r="C4225" s="1" t="s">
        <v>18</v>
      </c>
      <c r="D4225" s="1" t="s">
        <v>26</v>
      </c>
      <c r="E4225" s="1" t="s">
        <v>319</v>
      </c>
      <c r="F4225" s="2">
        <v>0.35</v>
      </c>
      <c r="G4225" s="2">
        <v>0</v>
      </c>
      <c r="H4225" s="2">
        <v>0</v>
      </c>
      <c r="I4225" s="2">
        <v>0.03</v>
      </c>
      <c r="J4225" s="2">
        <v>0.37</v>
      </c>
      <c r="L4225"/>
      <c r="N4225"/>
    </row>
    <row r="4226" spans="1:14" x14ac:dyDescent="0.2">
      <c r="A4226" s="1" t="s">
        <v>3042</v>
      </c>
      <c r="B4226" s="8" t="s">
        <v>128</v>
      </c>
      <c r="C4226" s="1" t="s">
        <v>67</v>
      </c>
      <c r="D4226" s="1" t="s">
        <v>12</v>
      </c>
      <c r="E4226" s="1" t="s">
        <v>86</v>
      </c>
      <c r="F4226" s="2">
        <v>0.21</v>
      </c>
      <c r="G4226" s="2">
        <v>0.12</v>
      </c>
      <c r="H4226" s="2">
        <v>0</v>
      </c>
      <c r="I4226" s="2">
        <v>0.04</v>
      </c>
      <c r="J4226" s="2">
        <v>0.37</v>
      </c>
      <c r="L4226"/>
      <c r="N4226"/>
    </row>
    <row r="4227" spans="1:14" x14ac:dyDescent="0.2">
      <c r="A4227" s="1" t="s">
        <v>1206</v>
      </c>
      <c r="B4227" s="8" t="s">
        <v>36</v>
      </c>
      <c r="C4227" s="1" t="s">
        <v>75</v>
      </c>
      <c r="D4227" s="1" t="s">
        <v>58</v>
      </c>
      <c r="E4227" s="1" t="s">
        <v>109</v>
      </c>
      <c r="F4227" s="2">
        <v>0.12</v>
      </c>
      <c r="G4227" s="2">
        <v>0.19</v>
      </c>
      <c r="H4227" s="2">
        <v>0</v>
      </c>
      <c r="I4227" s="2">
        <v>7.0000000000000007E-2</v>
      </c>
      <c r="J4227" s="2">
        <v>0.37</v>
      </c>
      <c r="L4227"/>
      <c r="N4227"/>
    </row>
    <row r="4228" spans="1:14" x14ac:dyDescent="0.2">
      <c r="A4228" s="1" t="s">
        <v>3043</v>
      </c>
      <c r="B4228" s="8" t="s">
        <v>20</v>
      </c>
      <c r="C4228" s="1" t="s">
        <v>15</v>
      </c>
      <c r="D4228" s="1" t="s">
        <v>71</v>
      </c>
      <c r="E4228" s="1" t="s">
        <v>3044</v>
      </c>
      <c r="F4228" s="2">
        <v>0.19</v>
      </c>
      <c r="G4228" s="2">
        <v>0.03</v>
      </c>
      <c r="H4228" s="2">
        <v>0.13</v>
      </c>
      <c r="I4228" s="2">
        <v>0.02</v>
      </c>
      <c r="J4228" s="2">
        <v>0.37</v>
      </c>
      <c r="L4228"/>
      <c r="N4228"/>
    </row>
    <row r="4229" spans="1:14" x14ac:dyDescent="0.2">
      <c r="A4229" s="1" t="s">
        <v>3045</v>
      </c>
      <c r="B4229" s="8" t="s">
        <v>36</v>
      </c>
      <c r="C4229" s="1" t="s">
        <v>18</v>
      </c>
      <c r="D4229" s="1" t="s">
        <v>38</v>
      </c>
      <c r="E4229" s="1" t="s">
        <v>159</v>
      </c>
      <c r="F4229" s="2">
        <v>0.13</v>
      </c>
      <c r="G4229" s="2">
        <v>0.17</v>
      </c>
      <c r="H4229" s="2">
        <v>0</v>
      </c>
      <c r="I4229" s="2">
        <v>7.0000000000000007E-2</v>
      </c>
      <c r="J4229" s="2">
        <v>0.37</v>
      </c>
      <c r="L4229"/>
      <c r="N4229"/>
    </row>
    <row r="4230" spans="1:14" x14ac:dyDescent="0.2">
      <c r="A4230" s="1" t="s">
        <v>2777</v>
      </c>
      <c r="B4230" s="8" t="s">
        <v>20</v>
      </c>
      <c r="C4230" s="1" t="s">
        <v>29</v>
      </c>
      <c r="D4230" s="1" t="s">
        <v>1</v>
      </c>
      <c r="E4230" s="1" t="s">
        <v>220</v>
      </c>
      <c r="F4230" s="2">
        <v>0.32</v>
      </c>
      <c r="G4230" s="2">
        <v>0.03</v>
      </c>
      <c r="H4230" s="2">
        <v>0</v>
      </c>
      <c r="I4230" s="2">
        <v>0.03</v>
      </c>
      <c r="J4230" s="2">
        <v>0.37</v>
      </c>
      <c r="L4230"/>
      <c r="N4230"/>
    </row>
    <row r="4231" spans="1:14" x14ac:dyDescent="0.2">
      <c r="A4231" s="1" t="s">
        <v>3046</v>
      </c>
      <c r="B4231" s="8" t="s">
        <v>20</v>
      </c>
      <c r="C4231" s="1" t="s">
        <v>33</v>
      </c>
      <c r="D4231" s="1" t="s">
        <v>38</v>
      </c>
      <c r="E4231" s="1" t="s">
        <v>1599</v>
      </c>
      <c r="F4231" s="2">
        <v>0.35</v>
      </c>
      <c r="G4231" s="2">
        <v>0</v>
      </c>
      <c r="H4231" s="2">
        <v>0</v>
      </c>
      <c r="I4231" s="2">
        <v>0.02</v>
      </c>
      <c r="J4231" s="2">
        <v>0.37</v>
      </c>
      <c r="L4231"/>
      <c r="N4231"/>
    </row>
    <row r="4232" spans="1:14" x14ac:dyDescent="0.2">
      <c r="A4232" s="1" t="s">
        <v>2134</v>
      </c>
      <c r="B4232" s="8" t="s">
        <v>32</v>
      </c>
      <c r="C4232" s="1" t="s">
        <v>18</v>
      </c>
      <c r="D4232" s="1" t="s">
        <v>22</v>
      </c>
      <c r="E4232" s="1" t="s">
        <v>99</v>
      </c>
      <c r="F4232" s="2">
        <v>0.12</v>
      </c>
      <c r="G4232" s="2">
        <v>0.21</v>
      </c>
      <c r="H4232" s="2">
        <v>0</v>
      </c>
      <c r="I4232" s="2">
        <v>0.04</v>
      </c>
      <c r="J4232" s="2">
        <v>0.37</v>
      </c>
      <c r="L4232"/>
      <c r="N4232"/>
    </row>
    <row r="4233" spans="1:14" x14ac:dyDescent="0.2">
      <c r="A4233" s="1" t="s">
        <v>1928</v>
      </c>
      <c r="B4233" s="8" t="s">
        <v>41</v>
      </c>
      <c r="C4233" s="1" t="s">
        <v>15</v>
      </c>
      <c r="D4233" s="1" t="s">
        <v>12</v>
      </c>
      <c r="E4233" s="1" t="s">
        <v>99</v>
      </c>
      <c r="F4233" s="2">
        <v>0.16</v>
      </c>
      <c r="G4233" s="2">
        <v>0</v>
      </c>
      <c r="H4233" s="2">
        <v>0</v>
      </c>
      <c r="I4233" s="2">
        <v>0.21</v>
      </c>
      <c r="J4233" s="2">
        <v>0.37</v>
      </c>
      <c r="L4233"/>
      <c r="N4233"/>
    </row>
    <row r="4234" spans="1:14" x14ac:dyDescent="0.2">
      <c r="A4234" s="1" t="s">
        <v>1776</v>
      </c>
      <c r="B4234" s="8" t="s">
        <v>126</v>
      </c>
      <c r="C4234" s="1" t="s">
        <v>25</v>
      </c>
      <c r="D4234" s="1" t="s">
        <v>38</v>
      </c>
      <c r="E4234" s="1" t="s">
        <v>59</v>
      </c>
      <c r="F4234" s="2">
        <v>0.28999999999999998</v>
      </c>
      <c r="G4234" s="2">
        <v>7.0000000000000007E-2</v>
      </c>
      <c r="H4234" s="2">
        <v>0</v>
      </c>
      <c r="I4234" s="2">
        <v>0.01</v>
      </c>
      <c r="J4234" s="2">
        <v>0.37</v>
      </c>
      <c r="L4234"/>
      <c r="N4234"/>
    </row>
    <row r="4235" spans="1:14" x14ac:dyDescent="0.2">
      <c r="A4235" s="1" t="s">
        <v>3047</v>
      </c>
      <c r="B4235" s="8" t="s">
        <v>64</v>
      </c>
      <c r="C4235" s="1" t="s">
        <v>216</v>
      </c>
      <c r="D4235" s="1" t="s">
        <v>173</v>
      </c>
      <c r="E4235" s="1" t="s">
        <v>164</v>
      </c>
      <c r="F4235" s="2">
        <v>0.14000000000000001</v>
      </c>
      <c r="G4235" s="2">
        <v>0.15</v>
      </c>
      <c r="H4235" s="2">
        <v>0.03</v>
      </c>
      <c r="I4235" s="2">
        <v>0.06</v>
      </c>
      <c r="J4235" s="2">
        <v>0.37</v>
      </c>
      <c r="L4235"/>
      <c r="N4235"/>
    </row>
    <row r="4236" spans="1:14" x14ac:dyDescent="0.2">
      <c r="A4236" s="1" t="s">
        <v>3048</v>
      </c>
      <c r="B4236" s="8" t="s">
        <v>32</v>
      </c>
      <c r="C4236" s="1" t="s">
        <v>29</v>
      </c>
      <c r="D4236" s="1" t="s">
        <v>45</v>
      </c>
      <c r="E4236" s="1" t="s">
        <v>34</v>
      </c>
      <c r="F4236" s="2">
        <v>0.18</v>
      </c>
      <c r="G4236" s="2">
        <v>0.12</v>
      </c>
      <c r="H4236" s="2">
        <v>0.04</v>
      </c>
      <c r="I4236" s="2">
        <v>0.04</v>
      </c>
      <c r="J4236" s="2">
        <v>0.37</v>
      </c>
      <c r="L4236"/>
      <c r="N4236"/>
    </row>
    <row r="4237" spans="1:14" x14ac:dyDescent="0.2">
      <c r="A4237" s="1" t="s">
        <v>3049</v>
      </c>
      <c r="B4237" s="8" t="s">
        <v>102</v>
      </c>
      <c r="C4237" s="1" t="s">
        <v>47</v>
      </c>
      <c r="D4237" s="1" t="s">
        <v>12</v>
      </c>
      <c r="E4237" s="1" t="s">
        <v>34</v>
      </c>
      <c r="F4237" s="2">
        <v>0.28000000000000003</v>
      </c>
      <c r="G4237" s="2">
        <v>0.08</v>
      </c>
      <c r="H4237" s="2">
        <v>0</v>
      </c>
      <c r="I4237" s="2">
        <v>0.01</v>
      </c>
      <c r="J4237" s="2">
        <v>0.37</v>
      </c>
      <c r="L4237"/>
      <c r="N4237"/>
    </row>
    <row r="4238" spans="1:14" x14ac:dyDescent="0.2">
      <c r="A4238" s="1" t="s">
        <v>2417</v>
      </c>
      <c r="B4238" s="8" t="s">
        <v>10</v>
      </c>
      <c r="C4238" s="1" t="s">
        <v>29</v>
      </c>
      <c r="D4238" s="1" t="s">
        <v>12</v>
      </c>
      <c r="E4238" s="1" t="s">
        <v>39</v>
      </c>
      <c r="F4238" s="2">
        <v>0.34</v>
      </c>
      <c r="G4238" s="2">
        <v>0</v>
      </c>
      <c r="H4238" s="2">
        <v>0</v>
      </c>
      <c r="I4238" s="2">
        <v>0.03</v>
      </c>
      <c r="J4238" s="2">
        <v>0.37</v>
      </c>
      <c r="L4238"/>
      <c r="N4238"/>
    </row>
    <row r="4239" spans="1:14" x14ac:dyDescent="0.2">
      <c r="A4239" s="1" t="s">
        <v>2684</v>
      </c>
      <c r="B4239" s="8" t="s">
        <v>32</v>
      </c>
      <c r="C4239" s="1" t="s">
        <v>11</v>
      </c>
      <c r="D4239" s="1" t="s">
        <v>12</v>
      </c>
      <c r="E4239" s="1" t="s">
        <v>1782</v>
      </c>
      <c r="F4239" s="2">
        <v>0.34</v>
      </c>
      <c r="G4239" s="2">
        <v>0</v>
      </c>
      <c r="H4239" s="2">
        <v>0</v>
      </c>
      <c r="I4239" s="2">
        <v>0.03</v>
      </c>
      <c r="J4239" s="2">
        <v>0.37</v>
      </c>
      <c r="L4239"/>
      <c r="N4239"/>
    </row>
    <row r="4240" spans="1:14" x14ac:dyDescent="0.2">
      <c r="A4240" s="1" t="s">
        <v>1329</v>
      </c>
      <c r="B4240" s="8" t="s">
        <v>41</v>
      </c>
      <c r="C4240" s="1" t="s">
        <v>11</v>
      </c>
      <c r="D4240" s="1" t="s">
        <v>26</v>
      </c>
      <c r="E4240" s="1" t="s">
        <v>86</v>
      </c>
      <c r="F4240" s="2">
        <v>0.18</v>
      </c>
      <c r="G4240" s="2">
        <v>0.14000000000000001</v>
      </c>
      <c r="H4240" s="2">
        <v>0</v>
      </c>
      <c r="I4240" s="2">
        <v>0.05</v>
      </c>
      <c r="J4240" s="2">
        <v>0.37</v>
      </c>
      <c r="L4240"/>
      <c r="N4240"/>
    </row>
    <row r="4241" spans="1:14" x14ac:dyDescent="0.2">
      <c r="A4241" s="1" t="s">
        <v>3050</v>
      </c>
      <c r="B4241" s="8" t="s">
        <v>10</v>
      </c>
      <c r="C4241" s="1" t="s">
        <v>18</v>
      </c>
      <c r="D4241" s="1" t="s">
        <v>38</v>
      </c>
      <c r="E4241" s="1" t="s">
        <v>248</v>
      </c>
      <c r="F4241" s="2">
        <v>0.17</v>
      </c>
      <c r="G4241" s="2">
        <v>0.17</v>
      </c>
      <c r="H4241" s="2">
        <v>0</v>
      </c>
      <c r="I4241" s="2">
        <v>0.04</v>
      </c>
      <c r="J4241" s="2">
        <v>0.37</v>
      </c>
      <c r="L4241"/>
      <c r="N4241"/>
    </row>
    <row r="4242" spans="1:14" x14ac:dyDescent="0.2">
      <c r="A4242" s="1" t="s">
        <v>312</v>
      </c>
      <c r="B4242" s="8" t="s">
        <v>107</v>
      </c>
      <c r="C4242" s="1" t="s">
        <v>216</v>
      </c>
      <c r="D4242" s="1" t="s">
        <v>58</v>
      </c>
      <c r="E4242" s="1" t="s">
        <v>86</v>
      </c>
      <c r="F4242" s="2">
        <v>0.2</v>
      </c>
      <c r="G4242" s="2">
        <v>0.14000000000000001</v>
      </c>
      <c r="H4242" s="2">
        <v>0</v>
      </c>
      <c r="I4242" s="2">
        <v>0.03</v>
      </c>
      <c r="J4242" s="2">
        <v>0.37</v>
      </c>
      <c r="L4242"/>
      <c r="N4242"/>
    </row>
    <row r="4243" spans="1:14" x14ac:dyDescent="0.2">
      <c r="A4243" s="1" t="s">
        <v>3051</v>
      </c>
      <c r="B4243" s="8" t="s">
        <v>113</v>
      </c>
      <c r="C4243" s="1" t="s">
        <v>57</v>
      </c>
      <c r="D4243" s="1" t="s">
        <v>45</v>
      </c>
      <c r="E4243" s="1" t="s">
        <v>109</v>
      </c>
      <c r="F4243" s="2">
        <v>0</v>
      </c>
      <c r="G4243" s="2">
        <v>0</v>
      </c>
      <c r="H4243" s="2">
        <v>0.37</v>
      </c>
      <c r="I4243" s="2">
        <v>0</v>
      </c>
      <c r="J4243" s="2">
        <v>0.37</v>
      </c>
      <c r="L4243"/>
      <c r="N4243"/>
    </row>
    <row r="4244" spans="1:14" x14ac:dyDescent="0.2">
      <c r="A4244" s="1" t="s">
        <v>3052</v>
      </c>
      <c r="B4244" s="8" t="s">
        <v>20</v>
      </c>
      <c r="C4244" s="1" t="s">
        <v>15</v>
      </c>
      <c r="D4244" s="1" t="s">
        <v>26</v>
      </c>
      <c r="E4244" s="1" t="s">
        <v>86</v>
      </c>
      <c r="F4244" s="2">
        <v>0.34</v>
      </c>
      <c r="G4244" s="2">
        <v>0.01</v>
      </c>
      <c r="H4244" s="2">
        <v>0</v>
      </c>
      <c r="I4244" s="2">
        <v>0.03</v>
      </c>
      <c r="J4244" s="2">
        <v>0.37</v>
      </c>
      <c r="L4244"/>
      <c r="N4244"/>
    </row>
    <row r="4245" spans="1:14" x14ac:dyDescent="0.2">
      <c r="A4245" s="1" t="s">
        <v>1985</v>
      </c>
      <c r="B4245" s="8" t="s">
        <v>121</v>
      </c>
      <c r="C4245" s="1" t="s">
        <v>65</v>
      </c>
      <c r="D4245" s="1" t="s">
        <v>38</v>
      </c>
      <c r="E4245" s="1" t="s">
        <v>175</v>
      </c>
      <c r="F4245" s="2">
        <v>0.21</v>
      </c>
      <c r="G4245" s="2">
        <v>0.13</v>
      </c>
      <c r="H4245" s="2">
        <v>0</v>
      </c>
      <c r="I4245" s="2">
        <v>0.03</v>
      </c>
      <c r="J4245" s="2">
        <v>0.37</v>
      </c>
      <c r="L4245"/>
      <c r="N4245"/>
    </row>
    <row r="4246" spans="1:14" x14ac:dyDescent="0.2">
      <c r="A4246" s="1" t="s">
        <v>3053</v>
      </c>
      <c r="B4246" s="8" t="s">
        <v>126</v>
      </c>
      <c r="C4246" s="1" t="s">
        <v>47</v>
      </c>
      <c r="D4246" s="1" t="s">
        <v>1</v>
      </c>
      <c r="E4246" s="1" t="s">
        <v>319</v>
      </c>
      <c r="F4246" s="2">
        <v>0.28999999999999998</v>
      </c>
      <c r="G4246" s="2">
        <v>7.0000000000000007E-2</v>
      </c>
      <c r="H4246" s="2">
        <v>0</v>
      </c>
      <c r="I4246" s="2">
        <v>0.01</v>
      </c>
      <c r="J4246" s="2">
        <v>0.37</v>
      </c>
      <c r="L4246"/>
      <c r="N4246"/>
    </row>
    <row r="4247" spans="1:14" x14ac:dyDescent="0.2">
      <c r="A4247" s="1" t="s">
        <v>3054</v>
      </c>
      <c r="B4247" s="8" t="s">
        <v>41</v>
      </c>
      <c r="C4247" s="1" t="s">
        <v>124</v>
      </c>
      <c r="D4247" s="1" t="s">
        <v>12</v>
      </c>
      <c r="E4247" s="1" t="s">
        <v>2144</v>
      </c>
      <c r="F4247" s="2">
        <v>0.18</v>
      </c>
      <c r="G4247" s="2">
        <v>0.14000000000000001</v>
      </c>
      <c r="H4247" s="2">
        <v>0</v>
      </c>
      <c r="I4247" s="2">
        <v>0.05</v>
      </c>
      <c r="J4247" s="2">
        <v>0.37</v>
      </c>
      <c r="L4247"/>
      <c r="N4247"/>
    </row>
    <row r="4248" spans="1:14" x14ac:dyDescent="0.2">
      <c r="A4248" s="1" t="s">
        <v>3055</v>
      </c>
      <c r="B4248" s="8" t="s">
        <v>41</v>
      </c>
      <c r="C4248" s="1" t="s">
        <v>42</v>
      </c>
      <c r="D4248" s="1" t="s">
        <v>12</v>
      </c>
      <c r="E4248" s="1" t="s">
        <v>59</v>
      </c>
      <c r="F4248" s="2">
        <v>0.18</v>
      </c>
      <c r="G4248" s="2">
        <v>0.14000000000000001</v>
      </c>
      <c r="H4248" s="2">
        <v>0</v>
      </c>
      <c r="I4248" s="2">
        <v>0.05</v>
      </c>
      <c r="J4248" s="2">
        <v>0.37</v>
      </c>
      <c r="L4248"/>
      <c r="N4248"/>
    </row>
    <row r="4249" spans="1:14" x14ac:dyDescent="0.2">
      <c r="A4249" s="1" t="s">
        <v>1834</v>
      </c>
      <c r="B4249" s="8" t="s">
        <v>113</v>
      </c>
      <c r="C4249" s="1" t="s">
        <v>33</v>
      </c>
      <c r="D4249" s="1" t="s">
        <v>38</v>
      </c>
      <c r="E4249" s="1" t="s">
        <v>86</v>
      </c>
      <c r="F4249" s="2">
        <v>0.09</v>
      </c>
      <c r="G4249" s="2">
        <v>0.18</v>
      </c>
      <c r="H4249" s="2">
        <v>0.01</v>
      </c>
      <c r="I4249" s="2">
        <v>0.1</v>
      </c>
      <c r="J4249" s="2">
        <v>0.37</v>
      </c>
      <c r="L4249"/>
      <c r="N4249"/>
    </row>
    <row r="4250" spans="1:14" x14ac:dyDescent="0.2">
      <c r="A4250" s="1" t="s">
        <v>2919</v>
      </c>
      <c r="B4250" s="8" t="s">
        <v>41</v>
      </c>
      <c r="C4250" s="1" t="s">
        <v>11</v>
      </c>
      <c r="D4250" s="1" t="s">
        <v>38</v>
      </c>
      <c r="E4250" s="1" t="s">
        <v>501</v>
      </c>
      <c r="F4250" s="2">
        <v>0.18</v>
      </c>
      <c r="G4250" s="2">
        <v>0.14000000000000001</v>
      </c>
      <c r="H4250" s="2">
        <v>0</v>
      </c>
      <c r="I4250" s="2">
        <v>0.05</v>
      </c>
      <c r="J4250" s="2">
        <v>0.37</v>
      </c>
      <c r="L4250"/>
      <c r="N4250"/>
    </row>
    <row r="4251" spans="1:14" x14ac:dyDescent="0.2">
      <c r="A4251" s="1" t="s">
        <v>3056</v>
      </c>
      <c r="B4251" s="8" t="s">
        <v>41</v>
      </c>
      <c r="C4251" s="1" t="s">
        <v>47</v>
      </c>
      <c r="D4251" s="1" t="s">
        <v>12</v>
      </c>
      <c r="E4251" s="1" t="s">
        <v>2140</v>
      </c>
      <c r="F4251" s="2">
        <v>0.18</v>
      </c>
      <c r="G4251" s="2">
        <v>0.14000000000000001</v>
      </c>
      <c r="H4251" s="2">
        <v>0</v>
      </c>
      <c r="I4251" s="2">
        <v>0.05</v>
      </c>
      <c r="J4251" s="2">
        <v>0.37</v>
      </c>
      <c r="L4251"/>
      <c r="N4251"/>
    </row>
    <row r="4252" spans="1:14" x14ac:dyDescent="0.2">
      <c r="A4252" s="1" t="s">
        <v>457</v>
      </c>
      <c r="B4252" s="8" t="s">
        <v>113</v>
      </c>
      <c r="C4252" s="1" t="s">
        <v>33</v>
      </c>
      <c r="D4252" s="1" t="s">
        <v>12</v>
      </c>
      <c r="E4252" s="1" t="s">
        <v>99</v>
      </c>
      <c r="F4252" s="2">
        <v>0.35</v>
      </c>
      <c r="G4252" s="2">
        <v>0</v>
      </c>
      <c r="H4252" s="2">
        <v>0</v>
      </c>
      <c r="I4252" s="2">
        <v>0.03</v>
      </c>
      <c r="J4252" s="2">
        <v>0.37</v>
      </c>
      <c r="L4252"/>
      <c r="N4252"/>
    </row>
    <row r="4253" spans="1:14" x14ac:dyDescent="0.2">
      <c r="A4253" s="1" t="s">
        <v>1483</v>
      </c>
      <c r="B4253" s="8" t="s">
        <v>10</v>
      </c>
      <c r="C4253" s="1" t="s">
        <v>57</v>
      </c>
      <c r="D4253" s="1" t="s">
        <v>12</v>
      </c>
      <c r="E4253" s="1" t="s">
        <v>99</v>
      </c>
      <c r="F4253" s="2">
        <v>0.21</v>
      </c>
      <c r="G4253" s="2">
        <v>0.13</v>
      </c>
      <c r="H4253" s="2">
        <v>0</v>
      </c>
      <c r="I4253" s="2">
        <v>0.03</v>
      </c>
      <c r="J4253" s="2">
        <v>0.37</v>
      </c>
      <c r="L4253"/>
      <c r="N4253"/>
    </row>
    <row r="4254" spans="1:14" x14ac:dyDescent="0.2">
      <c r="A4254" s="1" t="s">
        <v>821</v>
      </c>
      <c r="B4254" s="8" t="s">
        <v>107</v>
      </c>
      <c r="C4254" s="1" t="s">
        <v>57</v>
      </c>
      <c r="D4254" s="1" t="s">
        <v>58</v>
      </c>
      <c r="E4254" s="1" t="s">
        <v>97</v>
      </c>
      <c r="F4254" s="2">
        <v>0.14000000000000001</v>
      </c>
      <c r="G4254" s="2">
        <v>0.18</v>
      </c>
      <c r="H4254" s="2">
        <v>0</v>
      </c>
      <c r="I4254" s="2">
        <v>0.06</v>
      </c>
      <c r="J4254" s="2">
        <v>0.37</v>
      </c>
      <c r="L4254"/>
      <c r="N4254"/>
    </row>
    <row r="4255" spans="1:14" x14ac:dyDescent="0.2">
      <c r="A4255" s="1" t="s">
        <v>2558</v>
      </c>
      <c r="B4255" s="8" t="s">
        <v>41</v>
      </c>
      <c r="C4255" s="1" t="s">
        <v>29</v>
      </c>
      <c r="D4255" s="1" t="s">
        <v>38</v>
      </c>
      <c r="E4255" s="1" t="s">
        <v>59</v>
      </c>
      <c r="F4255" s="2">
        <v>0.31</v>
      </c>
      <c r="G4255" s="2">
        <v>0.01</v>
      </c>
      <c r="H4255" s="2">
        <v>0</v>
      </c>
      <c r="I4255" s="2">
        <v>0.05</v>
      </c>
      <c r="J4255" s="2">
        <v>0.37</v>
      </c>
      <c r="L4255"/>
      <c r="N4255"/>
    </row>
    <row r="4256" spans="1:14" x14ac:dyDescent="0.2">
      <c r="A4256" s="1" t="s">
        <v>2936</v>
      </c>
      <c r="B4256" s="8" t="s">
        <v>32</v>
      </c>
      <c r="C4256" s="1" t="s">
        <v>57</v>
      </c>
      <c r="D4256" s="1" t="s">
        <v>45</v>
      </c>
      <c r="E4256" s="1" t="s">
        <v>164</v>
      </c>
      <c r="F4256" s="2">
        <v>0.21</v>
      </c>
      <c r="G4256" s="2">
        <v>0.12</v>
      </c>
      <c r="H4256" s="2">
        <v>0.01</v>
      </c>
      <c r="I4256" s="2">
        <v>0.03</v>
      </c>
      <c r="J4256" s="2">
        <v>0.37</v>
      </c>
      <c r="L4256"/>
      <c r="N4256"/>
    </row>
    <row r="4257" spans="1:14" x14ac:dyDescent="0.2">
      <c r="A4257" s="1" t="s">
        <v>1996</v>
      </c>
      <c r="B4257" s="8" t="s">
        <v>113</v>
      </c>
      <c r="C4257" s="1" t="s">
        <v>29</v>
      </c>
      <c r="D4257" s="1" t="s">
        <v>16</v>
      </c>
      <c r="E4257" s="1" t="s">
        <v>319</v>
      </c>
      <c r="F4257" s="2">
        <v>0.06</v>
      </c>
      <c r="G4257" s="2">
        <v>0.2</v>
      </c>
      <c r="H4257" s="2">
        <v>0</v>
      </c>
      <c r="I4257" s="2">
        <v>0.11</v>
      </c>
      <c r="J4257" s="2">
        <v>0.37</v>
      </c>
      <c r="L4257"/>
      <c r="N4257"/>
    </row>
    <row r="4258" spans="1:14" x14ac:dyDescent="0.2">
      <c r="A4258" s="1" t="s">
        <v>3057</v>
      </c>
      <c r="B4258" s="8" t="s">
        <v>10</v>
      </c>
      <c r="C4258" s="1" t="s">
        <v>18</v>
      </c>
      <c r="D4258" s="1" t="s">
        <v>12</v>
      </c>
      <c r="E4258" s="1" t="s">
        <v>2256</v>
      </c>
      <c r="F4258" s="2">
        <v>0.35</v>
      </c>
      <c r="G4258" s="2">
        <v>0</v>
      </c>
      <c r="H4258" s="2">
        <v>0</v>
      </c>
      <c r="I4258" s="2">
        <v>0.02</v>
      </c>
      <c r="J4258" s="2">
        <v>0.37</v>
      </c>
      <c r="L4258"/>
      <c r="N4258"/>
    </row>
    <row r="4259" spans="1:14" x14ac:dyDescent="0.2">
      <c r="A4259" s="1" t="s">
        <v>3058</v>
      </c>
      <c r="B4259" s="8" t="s">
        <v>342</v>
      </c>
      <c r="C4259" s="1" t="s">
        <v>151</v>
      </c>
      <c r="D4259" s="1" t="s">
        <v>45</v>
      </c>
      <c r="E4259" s="1" t="s">
        <v>2761</v>
      </c>
      <c r="F4259" s="2">
        <v>0</v>
      </c>
      <c r="G4259" s="2">
        <v>0</v>
      </c>
      <c r="H4259" s="2">
        <v>0.32</v>
      </c>
      <c r="I4259" s="2">
        <v>0.05</v>
      </c>
      <c r="J4259" s="2">
        <v>0.37</v>
      </c>
      <c r="L4259"/>
      <c r="N4259"/>
    </row>
    <row r="4260" spans="1:14" x14ac:dyDescent="0.2">
      <c r="A4260" s="1" t="s">
        <v>3059</v>
      </c>
      <c r="B4260" s="8" t="s">
        <v>342</v>
      </c>
      <c r="C4260" s="1" t="s">
        <v>151</v>
      </c>
      <c r="D4260" s="1" t="s">
        <v>38</v>
      </c>
      <c r="E4260" s="1" t="s">
        <v>319</v>
      </c>
      <c r="F4260" s="2">
        <v>0.3</v>
      </c>
      <c r="G4260" s="2">
        <v>0.06</v>
      </c>
      <c r="H4260" s="2">
        <v>0</v>
      </c>
      <c r="I4260" s="2">
        <v>0</v>
      </c>
      <c r="J4260" s="2">
        <v>0.37</v>
      </c>
      <c r="L4260"/>
      <c r="N4260"/>
    </row>
    <row r="4261" spans="1:14" x14ac:dyDescent="0.2">
      <c r="A4261" s="1" t="s">
        <v>3060</v>
      </c>
      <c r="B4261" s="8" t="s">
        <v>126</v>
      </c>
      <c r="C4261" s="1" t="s">
        <v>42</v>
      </c>
      <c r="D4261" s="1" t="s">
        <v>45</v>
      </c>
      <c r="E4261" s="1" t="s">
        <v>13</v>
      </c>
      <c r="F4261" s="2">
        <v>0.28999999999999998</v>
      </c>
      <c r="G4261" s="2">
        <v>7.0000000000000007E-2</v>
      </c>
      <c r="H4261" s="2">
        <v>0</v>
      </c>
      <c r="I4261" s="2">
        <v>0.01</v>
      </c>
      <c r="J4261" s="2">
        <v>0.37</v>
      </c>
      <c r="L4261"/>
      <c r="N4261"/>
    </row>
    <row r="4262" spans="1:14" x14ac:dyDescent="0.2">
      <c r="A4262" s="1" t="s">
        <v>105</v>
      </c>
      <c r="B4262" s="8" t="s">
        <v>113</v>
      </c>
      <c r="C4262" s="1" t="s">
        <v>67</v>
      </c>
      <c r="D4262" s="1" t="s">
        <v>38</v>
      </c>
      <c r="E4262" s="1" t="s">
        <v>99</v>
      </c>
      <c r="F4262" s="2">
        <v>0.05</v>
      </c>
      <c r="G4262" s="2">
        <v>0.19</v>
      </c>
      <c r="H4262" s="2">
        <v>0.02</v>
      </c>
      <c r="I4262" s="2">
        <v>0.1</v>
      </c>
      <c r="J4262" s="2">
        <v>0.37</v>
      </c>
      <c r="L4262"/>
      <c r="N4262"/>
    </row>
    <row r="4263" spans="1:14" x14ac:dyDescent="0.2">
      <c r="A4263" s="1" t="s">
        <v>3061</v>
      </c>
      <c r="B4263" s="8" t="s">
        <v>36</v>
      </c>
      <c r="C4263" s="1" t="s">
        <v>18</v>
      </c>
      <c r="D4263" s="1" t="s">
        <v>214</v>
      </c>
      <c r="E4263" s="1" t="s">
        <v>99</v>
      </c>
      <c r="F4263" s="2">
        <v>0.14000000000000001</v>
      </c>
      <c r="G4263" s="2">
        <v>0.17</v>
      </c>
      <c r="H4263" s="2">
        <v>0</v>
      </c>
      <c r="I4263" s="2">
        <v>0.06</v>
      </c>
      <c r="J4263" s="2">
        <v>0.37</v>
      </c>
      <c r="L4263"/>
      <c r="N4263"/>
    </row>
    <row r="4264" spans="1:14" x14ac:dyDescent="0.2">
      <c r="A4264" s="1" t="s">
        <v>1563</v>
      </c>
      <c r="B4264" s="8" t="s">
        <v>113</v>
      </c>
      <c r="C4264" s="1" t="s">
        <v>29</v>
      </c>
      <c r="D4264" s="1" t="s">
        <v>38</v>
      </c>
      <c r="E4264" s="1" t="s">
        <v>99</v>
      </c>
      <c r="F4264" s="2">
        <v>0.1</v>
      </c>
      <c r="G4264" s="2">
        <v>0.17</v>
      </c>
      <c r="H4264" s="2">
        <v>0</v>
      </c>
      <c r="I4264" s="2">
        <v>0.1</v>
      </c>
      <c r="J4264" s="2">
        <v>0.37</v>
      </c>
      <c r="L4264"/>
      <c r="N4264"/>
    </row>
    <row r="4265" spans="1:14" x14ac:dyDescent="0.2">
      <c r="A4265" s="1" t="s">
        <v>3062</v>
      </c>
      <c r="B4265" s="8" t="s">
        <v>107</v>
      </c>
      <c r="C4265" s="1" t="s">
        <v>15</v>
      </c>
      <c r="D4265" s="1" t="s">
        <v>214</v>
      </c>
      <c r="E4265" s="1" t="s">
        <v>109</v>
      </c>
      <c r="F4265" s="2">
        <v>0</v>
      </c>
      <c r="G4265" s="2">
        <v>0.33</v>
      </c>
      <c r="H4265" s="2">
        <v>0</v>
      </c>
      <c r="I4265" s="2">
        <v>0.03</v>
      </c>
      <c r="J4265" s="2">
        <v>0.37</v>
      </c>
      <c r="L4265"/>
      <c r="N4265"/>
    </row>
    <row r="4266" spans="1:14" x14ac:dyDescent="0.2">
      <c r="A4266" s="1" t="s">
        <v>888</v>
      </c>
      <c r="B4266" s="8" t="s">
        <v>126</v>
      </c>
      <c r="C4266" s="1" t="s">
        <v>47</v>
      </c>
      <c r="D4266" s="1" t="s">
        <v>38</v>
      </c>
      <c r="E4266" s="1" t="s">
        <v>13</v>
      </c>
      <c r="F4266" s="2">
        <v>0.28000000000000003</v>
      </c>
      <c r="G4266" s="2">
        <v>7.0000000000000007E-2</v>
      </c>
      <c r="H4266" s="2">
        <v>0</v>
      </c>
      <c r="I4266" s="2">
        <v>0.01</v>
      </c>
      <c r="J4266" s="2">
        <v>0.37</v>
      </c>
      <c r="L4266"/>
      <c r="N4266"/>
    </row>
    <row r="4267" spans="1:14" x14ac:dyDescent="0.2">
      <c r="A4267" s="1" t="s">
        <v>3063</v>
      </c>
      <c r="B4267" s="8" t="s">
        <v>20</v>
      </c>
      <c r="C4267" s="1" t="s">
        <v>29</v>
      </c>
      <c r="D4267" s="1" t="s">
        <v>52</v>
      </c>
      <c r="E4267" s="1" t="s">
        <v>251</v>
      </c>
      <c r="F4267" s="2">
        <v>0</v>
      </c>
      <c r="G4267" s="2">
        <v>0</v>
      </c>
      <c r="H4267" s="2">
        <v>0.37</v>
      </c>
      <c r="I4267" s="2">
        <v>0</v>
      </c>
      <c r="J4267" s="2">
        <v>0.37</v>
      </c>
      <c r="L4267"/>
      <c r="N4267"/>
    </row>
    <row r="4268" spans="1:14" x14ac:dyDescent="0.2">
      <c r="A4268" s="1" t="s">
        <v>3064</v>
      </c>
      <c r="B4268" s="8" t="s">
        <v>49</v>
      </c>
      <c r="C4268" s="1" t="s">
        <v>124</v>
      </c>
      <c r="D4268" s="1" t="s">
        <v>12</v>
      </c>
      <c r="E4268" s="1" t="s">
        <v>2704</v>
      </c>
      <c r="F4268" s="2">
        <v>0.26</v>
      </c>
      <c r="G4268" s="2">
        <v>0.1</v>
      </c>
      <c r="H4268" s="2">
        <v>0</v>
      </c>
      <c r="I4268" s="2">
        <v>0.01</v>
      </c>
      <c r="J4268" s="2">
        <v>0.37</v>
      </c>
      <c r="L4268"/>
      <c r="N4268"/>
    </row>
    <row r="4269" spans="1:14" x14ac:dyDescent="0.2">
      <c r="A4269" s="1" t="s">
        <v>3065</v>
      </c>
      <c r="B4269" s="8" t="s">
        <v>36</v>
      </c>
      <c r="C4269" s="1" t="s">
        <v>18</v>
      </c>
      <c r="D4269" s="1" t="s">
        <v>1</v>
      </c>
      <c r="E4269" s="1" t="s">
        <v>178</v>
      </c>
      <c r="F4269" s="2">
        <v>0.12</v>
      </c>
      <c r="G4269" s="2">
        <v>0.17</v>
      </c>
      <c r="H4269" s="2">
        <v>0.01</v>
      </c>
      <c r="I4269" s="2">
        <v>7.0000000000000007E-2</v>
      </c>
      <c r="J4269" s="2">
        <v>0.37</v>
      </c>
      <c r="L4269"/>
      <c r="N4269"/>
    </row>
    <row r="4270" spans="1:14" x14ac:dyDescent="0.2">
      <c r="A4270" s="1" t="s">
        <v>3066</v>
      </c>
      <c r="B4270" s="8" t="s">
        <v>32</v>
      </c>
      <c r="C4270" s="1" t="s">
        <v>18</v>
      </c>
      <c r="D4270" s="1" t="s">
        <v>58</v>
      </c>
      <c r="E4270" s="1" t="s">
        <v>175</v>
      </c>
      <c r="F4270" s="2">
        <v>0.17</v>
      </c>
      <c r="G4270" s="2">
        <v>0.15</v>
      </c>
      <c r="H4270" s="2">
        <v>0</v>
      </c>
      <c r="I4270" s="2">
        <v>0.04</v>
      </c>
      <c r="J4270" s="2">
        <v>0.37</v>
      </c>
      <c r="L4270"/>
      <c r="N4270"/>
    </row>
    <row r="4271" spans="1:14" x14ac:dyDescent="0.2">
      <c r="A4271" s="1" t="s">
        <v>3067</v>
      </c>
      <c r="B4271" s="8" t="s">
        <v>49</v>
      </c>
      <c r="C4271" s="1" t="s">
        <v>124</v>
      </c>
      <c r="D4271" s="1" t="s">
        <v>173</v>
      </c>
      <c r="E4271" s="1" t="s">
        <v>164</v>
      </c>
      <c r="F4271" s="2">
        <v>0</v>
      </c>
      <c r="G4271" s="2">
        <v>0</v>
      </c>
      <c r="H4271" s="2">
        <v>0.36</v>
      </c>
      <c r="I4271" s="2">
        <v>0.01</v>
      </c>
      <c r="J4271" s="2">
        <v>0.37</v>
      </c>
      <c r="L4271"/>
      <c r="N4271"/>
    </row>
    <row r="4272" spans="1:14" x14ac:dyDescent="0.2">
      <c r="A4272" s="1" t="s">
        <v>752</v>
      </c>
      <c r="B4272" s="8" t="s">
        <v>64</v>
      </c>
      <c r="C4272" s="1" t="s">
        <v>65</v>
      </c>
      <c r="D4272" s="1" t="s">
        <v>38</v>
      </c>
      <c r="E4272" s="1" t="s">
        <v>97</v>
      </c>
      <c r="F4272" s="2">
        <v>0.11</v>
      </c>
      <c r="G4272" s="2">
        <v>0.18</v>
      </c>
      <c r="H4272" s="2">
        <v>0.02</v>
      </c>
      <c r="I4272" s="2">
        <v>0.06</v>
      </c>
      <c r="J4272" s="2">
        <v>0.37</v>
      </c>
      <c r="L4272"/>
      <c r="N4272"/>
    </row>
    <row r="4273" spans="1:14" x14ac:dyDescent="0.2">
      <c r="A4273" s="1" t="s">
        <v>503</v>
      </c>
      <c r="B4273" s="8" t="s">
        <v>113</v>
      </c>
      <c r="C4273" s="1" t="s">
        <v>11</v>
      </c>
      <c r="D4273" s="1" t="s">
        <v>45</v>
      </c>
      <c r="E4273" s="1" t="s">
        <v>59</v>
      </c>
      <c r="F4273" s="2">
        <v>0.33</v>
      </c>
      <c r="G4273" s="2">
        <v>0</v>
      </c>
      <c r="H4273" s="2">
        <v>0</v>
      </c>
      <c r="I4273" s="2">
        <v>0.03</v>
      </c>
      <c r="J4273" s="2">
        <v>0.37</v>
      </c>
      <c r="L4273"/>
      <c r="N4273"/>
    </row>
    <row r="4274" spans="1:14" x14ac:dyDescent="0.2">
      <c r="A4274" s="1" t="s">
        <v>3068</v>
      </c>
      <c r="B4274" s="8" t="s">
        <v>113</v>
      </c>
      <c r="C4274" s="1" t="s">
        <v>25</v>
      </c>
      <c r="D4274" s="1" t="s">
        <v>12</v>
      </c>
      <c r="E4274" s="1" t="s">
        <v>99</v>
      </c>
      <c r="F4274" s="2">
        <v>0.34</v>
      </c>
      <c r="G4274" s="2">
        <v>0</v>
      </c>
      <c r="H4274" s="2">
        <v>0</v>
      </c>
      <c r="I4274" s="2">
        <v>0.03</v>
      </c>
      <c r="J4274" s="2">
        <v>0.37</v>
      </c>
      <c r="L4274"/>
      <c r="N4274"/>
    </row>
    <row r="4275" spans="1:14" x14ac:dyDescent="0.2">
      <c r="A4275" s="1" t="s">
        <v>3069</v>
      </c>
      <c r="B4275" s="8" t="s">
        <v>41</v>
      </c>
      <c r="C4275" s="1" t="s">
        <v>11</v>
      </c>
      <c r="D4275" s="1" t="s">
        <v>12</v>
      </c>
      <c r="E4275" s="1" t="s">
        <v>99</v>
      </c>
      <c r="F4275" s="2">
        <v>0.17</v>
      </c>
      <c r="G4275" s="2">
        <v>0.13</v>
      </c>
      <c r="H4275" s="2">
        <v>0.02</v>
      </c>
      <c r="I4275" s="2">
        <v>0.04</v>
      </c>
      <c r="J4275" s="2">
        <v>0.37</v>
      </c>
      <c r="L4275"/>
      <c r="N4275"/>
    </row>
    <row r="4276" spans="1:14" x14ac:dyDescent="0.2">
      <c r="A4276" s="1" t="s">
        <v>3070</v>
      </c>
      <c r="B4276" s="8" t="s">
        <v>62</v>
      </c>
      <c r="C4276" s="1" t="s">
        <v>75</v>
      </c>
      <c r="D4276" s="1" t="s">
        <v>22</v>
      </c>
      <c r="E4276" s="1" t="s">
        <v>164</v>
      </c>
      <c r="F4276" s="2">
        <v>0.13</v>
      </c>
      <c r="G4276" s="2">
        <v>0.08</v>
      </c>
      <c r="H4276" s="2">
        <v>0.15</v>
      </c>
      <c r="I4276" s="2">
        <v>0.02</v>
      </c>
      <c r="J4276" s="2">
        <v>0.37</v>
      </c>
      <c r="L4276"/>
      <c r="N4276"/>
    </row>
    <row r="4277" spans="1:14" x14ac:dyDescent="0.2">
      <c r="A4277" s="1" t="s">
        <v>3071</v>
      </c>
      <c r="B4277" s="8" t="s">
        <v>20</v>
      </c>
      <c r="C4277" s="1" t="s">
        <v>25</v>
      </c>
      <c r="D4277" s="1" t="s">
        <v>26</v>
      </c>
      <c r="E4277" s="1" t="s">
        <v>13</v>
      </c>
      <c r="F4277" s="2">
        <v>0.3</v>
      </c>
      <c r="G4277" s="2">
        <v>0.01</v>
      </c>
      <c r="H4277" s="2">
        <v>0.02</v>
      </c>
      <c r="I4277" s="2">
        <v>0.03</v>
      </c>
      <c r="J4277" s="2">
        <v>0.37</v>
      </c>
      <c r="L4277"/>
      <c r="N4277"/>
    </row>
    <row r="4278" spans="1:14" x14ac:dyDescent="0.2">
      <c r="A4278" s="1" t="s">
        <v>3072</v>
      </c>
      <c r="B4278" s="8" t="s">
        <v>41</v>
      </c>
      <c r="C4278" s="1" t="s">
        <v>11</v>
      </c>
      <c r="D4278" s="1" t="s">
        <v>45</v>
      </c>
      <c r="E4278" s="1" t="s">
        <v>251</v>
      </c>
      <c r="F4278" s="2">
        <v>0.09</v>
      </c>
      <c r="G4278" s="2">
        <v>7.0000000000000007E-2</v>
      </c>
      <c r="H4278" s="2">
        <v>0.18</v>
      </c>
      <c r="I4278" s="2">
        <v>0.02</v>
      </c>
      <c r="J4278" s="2">
        <v>0.37</v>
      </c>
      <c r="L4278"/>
      <c r="N4278"/>
    </row>
    <row r="4279" spans="1:14" x14ac:dyDescent="0.2">
      <c r="A4279" s="1" t="s">
        <v>3073</v>
      </c>
      <c r="B4279" s="8" t="s">
        <v>10</v>
      </c>
      <c r="C4279" s="1" t="s">
        <v>15</v>
      </c>
      <c r="D4279" s="1" t="s">
        <v>26</v>
      </c>
      <c r="E4279" s="1" t="s">
        <v>1439</v>
      </c>
      <c r="F4279" s="2">
        <v>0.34</v>
      </c>
      <c r="G4279" s="2">
        <v>0</v>
      </c>
      <c r="H4279" s="2">
        <v>0</v>
      </c>
      <c r="I4279" s="2">
        <v>0.03</v>
      </c>
      <c r="J4279" s="2">
        <v>0.37</v>
      </c>
      <c r="L4279"/>
      <c r="N4279"/>
    </row>
    <row r="4280" spans="1:14" x14ac:dyDescent="0.2">
      <c r="A4280" s="1" t="s">
        <v>3074</v>
      </c>
      <c r="B4280" s="8" t="s">
        <v>107</v>
      </c>
      <c r="C4280" s="1" t="s">
        <v>75</v>
      </c>
      <c r="D4280" s="1" t="s">
        <v>214</v>
      </c>
      <c r="E4280" s="1" t="s">
        <v>39</v>
      </c>
      <c r="F4280" s="2">
        <v>0.11</v>
      </c>
      <c r="G4280" s="2">
        <v>0.22</v>
      </c>
      <c r="H4280" s="2">
        <v>0</v>
      </c>
      <c r="I4280" s="2">
        <v>0.03</v>
      </c>
      <c r="J4280" s="2">
        <v>0.37</v>
      </c>
      <c r="L4280"/>
      <c r="N4280"/>
    </row>
    <row r="4281" spans="1:14" x14ac:dyDescent="0.2">
      <c r="A4281" s="1" t="s">
        <v>640</v>
      </c>
      <c r="B4281" s="8" t="s">
        <v>107</v>
      </c>
      <c r="C4281" s="1" t="s">
        <v>57</v>
      </c>
      <c r="D4281" s="1" t="s">
        <v>38</v>
      </c>
      <c r="E4281" s="1" t="s">
        <v>99</v>
      </c>
      <c r="F4281" s="2">
        <v>0.09</v>
      </c>
      <c r="G4281" s="2">
        <v>0.21</v>
      </c>
      <c r="H4281" s="2">
        <v>0</v>
      </c>
      <c r="I4281" s="2">
        <v>7.0000000000000007E-2</v>
      </c>
      <c r="J4281" s="2">
        <v>0.37</v>
      </c>
      <c r="L4281"/>
      <c r="N4281"/>
    </row>
    <row r="4282" spans="1:14" x14ac:dyDescent="0.2">
      <c r="A4282" s="1" t="s">
        <v>3075</v>
      </c>
      <c r="B4282" s="8" t="s">
        <v>36</v>
      </c>
      <c r="C4282" s="1" t="s">
        <v>57</v>
      </c>
      <c r="D4282" s="1" t="s">
        <v>38</v>
      </c>
      <c r="E4282" s="1" t="s">
        <v>59</v>
      </c>
      <c r="F4282" s="2">
        <v>0.11</v>
      </c>
      <c r="G4282" s="2">
        <v>0.19</v>
      </c>
      <c r="H4282" s="2">
        <v>0</v>
      </c>
      <c r="I4282" s="2">
        <v>7.0000000000000007E-2</v>
      </c>
      <c r="J4282" s="2">
        <v>0.37</v>
      </c>
      <c r="L4282"/>
      <c r="N4282"/>
    </row>
    <row r="4283" spans="1:14" x14ac:dyDescent="0.2">
      <c r="A4283" s="1" t="s">
        <v>537</v>
      </c>
      <c r="B4283" s="8" t="s">
        <v>64</v>
      </c>
      <c r="C4283" s="1" t="s">
        <v>37</v>
      </c>
      <c r="D4283" s="1" t="s">
        <v>1</v>
      </c>
      <c r="E4283" s="1" t="s">
        <v>59</v>
      </c>
      <c r="F4283" s="2">
        <v>0.2</v>
      </c>
      <c r="G4283" s="2">
        <v>0.12</v>
      </c>
      <c r="H4283" s="2">
        <v>0</v>
      </c>
      <c r="I4283" s="2">
        <v>0.05</v>
      </c>
      <c r="J4283" s="2">
        <v>0.37</v>
      </c>
      <c r="L4283"/>
      <c r="N4283"/>
    </row>
    <row r="4284" spans="1:14" x14ac:dyDescent="0.2">
      <c r="A4284" s="1" t="s">
        <v>780</v>
      </c>
      <c r="B4284" s="8" t="s">
        <v>559</v>
      </c>
      <c r="C4284" s="1" t="s">
        <v>67</v>
      </c>
      <c r="D4284" s="1" t="s">
        <v>38</v>
      </c>
      <c r="E4284" s="1" t="s">
        <v>175</v>
      </c>
      <c r="F4284" s="2">
        <v>0.17</v>
      </c>
      <c r="G4284" s="2">
        <v>0.13</v>
      </c>
      <c r="H4284" s="2">
        <v>0</v>
      </c>
      <c r="I4284" s="2">
        <v>0.06</v>
      </c>
      <c r="J4284" s="2">
        <v>0.37</v>
      </c>
      <c r="L4284"/>
      <c r="N4284"/>
    </row>
    <row r="4285" spans="1:14" x14ac:dyDescent="0.2">
      <c r="A4285" s="1" t="s">
        <v>2741</v>
      </c>
      <c r="B4285" s="8" t="s">
        <v>64</v>
      </c>
      <c r="C4285" s="1" t="s">
        <v>65</v>
      </c>
      <c r="D4285" s="1" t="s">
        <v>22</v>
      </c>
      <c r="E4285" s="1" t="s">
        <v>2742</v>
      </c>
      <c r="F4285" s="2">
        <v>0.25</v>
      </c>
      <c r="G4285" s="2">
        <v>0.05</v>
      </c>
      <c r="H4285" s="2">
        <v>0</v>
      </c>
      <c r="I4285" s="2">
        <v>7.0000000000000007E-2</v>
      </c>
      <c r="J4285" s="2">
        <v>0.37</v>
      </c>
      <c r="L4285"/>
      <c r="N4285"/>
    </row>
    <row r="4286" spans="1:14" x14ac:dyDescent="0.2">
      <c r="A4286" s="1" t="s">
        <v>273</v>
      </c>
      <c r="B4286" s="8" t="s">
        <v>107</v>
      </c>
      <c r="C4286" s="1" t="s">
        <v>18</v>
      </c>
      <c r="D4286" s="1" t="s">
        <v>58</v>
      </c>
      <c r="E4286" s="1" t="s">
        <v>608</v>
      </c>
      <c r="F4286" s="2">
        <v>0</v>
      </c>
      <c r="G4286" s="2">
        <v>0.32</v>
      </c>
      <c r="H4286" s="2">
        <v>0</v>
      </c>
      <c r="I4286" s="2">
        <v>0.04</v>
      </c>
      <c r="J4286" s="2">
        <v>0.37</v>
      </c>
      <c r="L4286"/>
      <c r="N4286"/>
    </row>
    <row r="4287" spans="1:14" x14ac:dyDescent="0.2">
      <c r="A4287" s="1" t="s">
        <v>1113</v>
      </c>
      <c r="B4287" s="8" t="s">
        <v>41</v>
      </c>
      <c r="C4287" s="1" t="s">
        <v>29</v>
      </c>
      <c r="D4287" s="1" t="s">
        <v>26</v>
      </c>
      <c r="E4287" s="1" t="s">
        <v>99</v>
      </c>
      <c r="F4287" s="2">
        <v>0.3</v>
      </c>
      <c r="G4287" s="2">
        <v>0.01</v>
      </c>
      <c r="H4287" s="2">
        <v>0</v>
      </c>
      <c r="I4287" s="2">
        <v>0.05</v>
      </c>
      <c r="J4287" s="2">
        <v>0.37</v>
      </c>
      <c r="L4287"/>
      <c r="N4287"/>
    </row>
    <row r="4288" spans="1:14" x14ac:dyDescent="0.2">
      <c r="A4288" s="1" t="s">
        <v>771</v>
      </c>
      <c r="B4288" s="8" t="s">
        <v>113</v>
      </c>
      <c r="C4288" s="1" t="s">
        <v>11</v>
      </c>
      <c r="D4288" s="1" t="s">
        <v>12</v>
      </c>
      <c r="E4288" s="1" t="s">
        <v>99</v>
      </c>
      <c r="F4288" s="2">
        <v>0.34</v>
      </c>
      <c r="G4288" s="2">
        <v>0</v>
      </c>
      <c r="H4288" s="2">
        <v>0</v>
      </c>
      <c r="I4288" s="2">
        <v>0.03</v>
      </c>
      <c r="J4288" s="2">
        <v>0.37</v>
      </c>
      <c r="L4288"/>
      <c r="N4288"/>
    </row>
    <row r="4289" spans="1:14" x14ac:dyDescent="0.2">
      <c r="A4289" s="1" t="s">
        <v>2907</v>
      </c>
      <c r="B4289" s="8" t="s">
        <v>10</v>
      </c>
      <c r="C4289" s="1" t="s">
        <v>15</v>
      </c>
      <c r="D4289" s="1" t="s">
        <v>38</v>
      </c>
      <c r="E4289" s="1" t="s">
        <v>369</v>
      </c>
      <c r="F4289" s="2">
        <v>0.31</v>
      </c>
      <c r="G4289" s="2">
        <v>0.02</v>
      </c>
      <c r="H4289" s="2">
        <v>0</v>
      </c>
      <c r="I4289" s="2">
        <v>0.03</v>
      </c>
      <c r="J4289" s="2">
        <v>0.36</v>
      </c>
      <c r="L4289"/>
      <c r="N4289"/>
    </row>
    <row r="4290" spans="1:14" hidden="1" x14ac:dyDescent="0.2">
      <c r="A4290" s="1" t="s">
        <v>801</v>
      </c>
      <c r="B4290" s="8" t="s">
        <v>102</v>
      </c>
      <c r="C4290" s="1" t="s">
        <v>191</v>
      </c>
      <c r="D4290" s="1" t="s">
        <v>12</v>
      </c>
      <c r="E4290" s="1" t="s">
        <v>99</v>
      </c>
      <c r="F4290" s="2">
        <v>0.31</v>
      </c>
      <c r="G4290" s="2">
        <v>0.04</v>
      </c>
      <c r="H4290" s="2">
        <v>0</v>
      </c>
      <c r="I4290" s="2">
        <v>0.01</v>
      </c>
      <c r="J4290" s="2">
        <v>0.36</v>
      </c>
      <c r="L4290"/>
      <c r="N4290"/>
    </row>
    <row r="4291" spans="1:14" x14ac:dyDescent="0.2">
      <c r="A4291" s="1" t="s">
        <v>2453</v>
      </c>
      <c r="B4291" s="8" t="s">
        <v>20</v>
      </c>
      <c r="C4291" s="1" t="s">
        <v>18</v>
      </c>
      <c r="D4291" s="1" t="s">
        <v>16</v>
      </c>
      <c r="E4291" s="1" t="s">
        <v>59</v>
      </c>
      <c r="F4291" s="2">
        <v>0.25</v>
      </c>
      <c r="G4291" s="2">
        <v>0.08</v>
      </c>
      <c r="H4291" s="2">
        <v>0</v>
      </c>
      <c r="I4291" s="2">
        <v>0.03</v>
      </c>
      <c r="J4291" s="2">
        <v>0.36</v>
      </c>
      <c r="L4291"/>
      <c r="N4291"/>
    </row>
    <row r="4292" spans="1:14" x14ac:dyDescent="0.2">
      <c r="A4292" s="1" t="s">
        <v>3076</v>
      </c>
      <c r="B4292" s="8" t="s">
        <v>20</v>
      </c>
      <c r="C4292" s="1" t="s">
        <v>29</v>
      </c>
      <c r="D4292" s="1" t="s">
        <v>12</v>
      </c>
      <c r="E4292" s="1" t="s">
        <v>218</v>
      </c>
      <c r="F4292" s="2">
        <v>0.33</v>
      </c>
      <c r="G4292" s="2">
        <v>0</v>
      </c>
      <c r="H4292" s="2">
        <v>0</v>
      </c>
      <c r="I4292" s="2">
        <v>0.03</v>
      </c>
      <c r="J4292" s="2">
        <v>0.36</v>
      </c>
      <c r="L4292"/>
      <c r="N4292"/>
    </row>
    <row r="4293" spans="1:14" x14ac:dyDescent="0.2">
      <c r="A4293" s="1" t="s">
        <v>1968</v>
      </c>
      <c r="B4293" s="8" t="s">
        <v>126</v>
      </c>
      <c r="C4293" s="1" t="s">
        <v>42</v>
      </c>
      <c r="D4293" s="1" t="s">
        <v>58</v>
      </c>
      <c r="E4293" s="1" t="s">
        <v>99</v>
      </c>
      <c r="F4293" s="2">
        <v>0.28000000000000003</v>
      </c>
      <c r="G4293" s="2">
        <v>7.0000000000000007E-2</v>
      </c>
      <c r="H4293" s="2">
        <v>0</v>
      </c>
      <c r="I4293" s="2">
        <v>0.01</v>
      </c>
      <c r="J4293" s="2">
        <v>0.36</v>
      </c>
      <c r="L4293"/>
      <c r="N4293"/>
    </row>
    <row r="4294" spans="1:14" x14ac:dyDescent="0.2">
      <c r="A4294" s="1" t="s">
        <v>3077</v>
      </c>
      <c r="B4294" s="8" t="s">
        <v>41</v>
      </c>
      <c r="C4294" s="1" t="s">
        <v>15</v>
      </c>
      <c r="D4294" s="1" t="s">
        <v>71</v>
      </c>
      <c r="E4294" s="1" t="s">
        <v>251</v>
      </c>
      <c r="F4294" s="2">
        <v>0.08</v>
      </c>
      <c r="G4294" s="2">
        <v>0.06</v>
      </c>
      <c r="H4294" s="2">
        <v>0.21</v>
      </c>
      <c r="I4294" s="2">
        <v>0.02</v>
      </c>
      <c r="J4294" s="2">
        <v>0.36</v>
      </c>
      <c r="L4294"/>
      <c r="N4294"/>
    </row>
    <row r="4295" spans="1:14" x14ac:dyDescent="0.2">
      <c r="A4295" s="1" t="s">
        <v>2820</v>
      </c>
      <c r="B4295" s="8" t="s">
        <v>32</v>
      </c>
      <c r="C4295" s="1" t="s">
        <v>33</v>
      </c>
      <c r="D4295" s="1" t="s">
        <v>38</v>
      </c>
      <c r="E4295" s="1" t="s">
        <v>86</v>
      </c>
      <c r="F4295" s="2">
        <v>0.24</v>
      </c>
      <c r="G4295" s="2">
        <v>0.09</v>
      </c>
      <c r="H4295" s="2">
        <v>0.01</v>
      </c>
      <c r="I4295" s="2">
        <v>0.03</v>
      </c>
      <c r="J4295" s="2">
        <v>0.36</v>
      </c>
      <c r="L4295"/>
      <c r="N4295"/>
    </row>
    <row r="4296" spans="1:14" x14ac:dyDescent="0.2">
      <c r="A4296" s="1" t="s">
        <v>3078</v>
      </c>
      <c r="B4296" s="8" t="s">
        <v>41</v>
      </c>
      <c r="C4296" s="1" t="s">
        <v>54</v>
      </c>
      <c r="D4296" s="1" t="s">
        <v>12</v>
      </c>
      <c r="E4296" s="1" t="s">
        <v>159</v>
      </c>
      <c r="F4296" s="2">
        <v>0.18</v>
      </c>
      <c r="G4296" s="2">
        <v>0.14000000000000001</v>
      </c>
      <c r="H4296" s="2">
        <v>0</v>
      </c>
      <c r="I4296" s="2">
        <v>0.05</v>
      </c>
      <c r="J4296" s="2">
        <v>0.36</v>
      </c>
      <c r="L4296"/>
      <c r="N4296"/>
    </row>
    <row r="4297" spans="1:14" hidden="1" x14ac:dyDescent="0.2">
      <c r="A4297" s="1" t="s">
        <v>3079</v>
      </c>
      <c r="B4297" s="8" t="s">
        <v>20</v>
      </c>
      <c r="C4297" s="1" t="s">
        <v>191</v>
      </c>
      <c r="D4297" s="1" t="s">
        <v>52</v>
      </c>
      <c r="E4297" s="1" t="s">
        <v>700</v>
      </c>
      <c r="F4297" s="2">
        <v>0.32</v>
      </c>
      <c r="G4297" s="2">
        <v>0.02</v>
      </c>
      <c r="H4297" s="2">
        <v>0</v>
      </c>
      <c r="I4297" s="2">
        <v>0.03</v>
      </c>
      <c r="J4297" s="2">
        <v>0.36</v>
      </c>
      <c r="L4297"/>
      <c r="N4297"/>
    </row>
    <row r="4298" spans="1:14" x14ac:dyDescent="0.2">
      <c r="A4298" s="1" t="s">
        <v>1050</v>
      </c>
      <c r="B4298" s="8" t="s">
        <v>64</v>
      </c>
      <c r="C4298" s="1" t="s">
        <v>216</v>
      </c>
      <c r="D4298" s="1" t="s">
        <v>38</v>
      </c>
      <c r="E4298" s="1" t="s">
        <v>178</v>
      </c>
      <c r="F4298" s="2">
        <v>0.09</v>
      </c>
      <c r="G4298" s="2">
        <v>0.17</v>
      </c>
      <c r="H4298" s="2">
        <v>0.05</v>
      </c>
      <c r="I4298" s="2">
        <v>0.05</v>
      </c>
      <c r="J4298" s="2">
        <v>0.36</v>
      </c>
      <c r="L4298"/>
      <c r="N4298"/>
    </row>
    <row r="4299" spans="1:14" x14ac:dyDescent="0.2">
      <c r="A4299" s="1" t="s">
        <v>3080</v>
      </c>
      <c r="B4299" s="8" t="s">
        <v>41</v>
      </c>
      <c r="C4299" s="1" t="s">
        <v>47</v>
      </c>
      <c r="D4299" s="1" t="s">
        <v>173</v>
      </c>
      <c r="E4299" s="1" t="s">
        <v>2761</v>
      </c>
      <c r="F4299" s="2">
        <v>0</v>
      </c>
      <c r="G4299" s="2">
        <v>0</v>
      </c>
      <c r="H4299" s="2">
        <v>0.36</v>
      </c>
      <c r="I4299" s="2">
        <v>0</v>
      </c>
      <c r="J4299" s="2">
        <v>0.36</v>
      </c>
      <c r="L4299"/>
      <c r="N4299"/>
    </row>
    <row r="4300" spans="1:14" x14ac:dyDescent="0.2">
      <c r="A4300" s="1" t="s">
        <v>3081</v>
      </c>
      <c r="B4300" s="8" t="s">
        <v>41</v>
      </c>
      <c r="C4300" s="1" t="s">
        <v>124</v>
      </c>
      <c r="D4300" s="1" t="s">
        <v>12</v>
      </c>
      <c r="E4300" s="1" t="s">
        <v>2140</v>
      </c>
      <c r="F4300" s="2">
        <v>0.18</v>
      </c>
      <c r="G4300" s="2">
        <v>0.14000000000000001</v>
      </c>
      <c r="H4300" s="2">
        <v>0</v>
      </c>
      <c r="I4300" s="2">
        <v>0.05</v>
      </c>
      <c r="J4300" s="2">
        <v>0.36</v>
      </c>
      <c r="L4300"/>
      <c r="N4300"/>
    </row>
    <row r="4301" spans="1:14" x14ac:dyDescent="0.2">
      <c r="A4301" s="1" t="s">
        <v>3082</v>
      </c>
      <c r="B4301" s="8" t="s">
        <v>41</v>
      </c>
      <c r="C4301" s="1" t="s">
        <v>25</v>
      </c>
      <c r="D4301" s="1" t="s">
        <v>38</v>
      </c>
      <c r="E4301" s="1" t="s">
        <v>220</v>
      </c>
      <c r="F4301" s="2">
        <v>0.18</v>
      </c>
      <c r="G4301" s="2">
        <v>0.14000000000000001</v>
      </c>
      <c r="H4301" s="2">
        <v>0</v>
      </c>
      <c r="I4301" s="2">
        <v>0.05</v>
      </c>
      <c r="J4301" s="2">
        <v>0.36</v>
      </c>
      <c r="L4301"/>
      <c r="N4301"/>
    </row>
    <row r="4302" spans="1:14" x14ac:dyDescent="0.2">
      <c r="A4302" s="1" t="s">
        <v>3083</v>
      </c>
      <c r="B4302" s="8" t="s">
        <v>41</v>
      </c>
      <c r="C4302" s="1" t="s">
        <v>25</v>
      </c>
      <c r="D4302" s="1" t="s">
        <v>58</v>
      </c>
      <c r="E4302" s="1" t="s">
        <v>501</v>
      </c>
      <c r="F4302" s="2">
        <v>0.18</v>
      </c>
      <c r="G4302" s="2">
        <v>0.14000000000000001</v>
      </c>
      <c r="H4302" s="2">
        <v>0</v>
      </c>
      <c r="I4302" s="2">
        <v>0.05</v>
      </c>
      <c r="J4302" s="2">
        <v>0.36</v>
      </c>
      <c r="L4302"/>
      <c r="N4302"/>
    </row>
    <row r="4303" spans="1:14" x14ac:dyDescent="0.2">
      <c r="A4303" s="1" t="s">
        <v>3084</v>
      </c>
      <c r="B4303" s="8" t="s">
        <v>20</v>
      </c>
      <c r="C4303" s="1" t="s">
        <v>33</v>
      </c>
      <c r="D4303" s="1" t="s">
        <v>71</v>
      </c>
      <c r="E4303" s="1" t="s">
        <v>251</v>
      </c>
      <c r="F4303" s="2">
        <v>0</v>
      </c>
      <c r="G4303" s="2">
        <v>0</v>
      </c>
      <c r="H4303" s="2">
        <v>0.36</v>
      </c>
      <c r="I4303" s="2">
        <v>0</v>
      </c>
      <c r="J4303" s="2">
        <v>0.36</v>
      </c>
      <c r="L4303"/>
      <c r="N4303"/>
    </row>
    <row r="4304" spans="1:14" x14ac:dyDescent="0.2">
      <c r="A4304" s="1" t="s">
        <v>3085</v>
      </c>
      <c r="B4304" s="8" t="s">
        <v>113</v>
      </c>
      <c r="C4304" s="1" t="s">
        <v>11</v>
      </c>
      <c r="D4304" s="1" t="s">
        <v>45</v>
      </c>
      <c r="E4304" s="1" t="s">
        <v>164</v>
      </c>
      <c r="F4304" s="2">
        <v>0.17</v>
      </c>
      <c r="G4304" s="2">
        <v>0.01</v>
      </c>
      <c r="H4304" s="2">
        <v>0.16</v>
      </c>
      <c r="I4304" s="2">
        <v>0.02</v>
      </c>
      <c r="J4304" s="2">
        <v>0.36</v>
      </c>
      <c r="L4304"/>
      <c r="N4304"/>
    </row>
    <row r="4305" spans="1:14" x14ac:dyDescent="0.2">
      <c r="A4305" s="1" t="s">
        <v>1928</v>
      </c>
      <c r="B4305" s="8" t="s">
        <v>113</v>
      </c>
      <c r="C4305" s="1" t="s">
        <v>15</v>
      </c>
      <c r="D4305" s="1" t="s">
        <v>12</v>
      </c>
      <c r="E4305" s="1" t="s">
        <v>99</v>
      </c>
      <c r="F4305" s="2">
        <v>7.0000000000000007E-2</v>
      </c>
      <c r="G4305" s="2">
        <v>0.19</v>
      </c>
      <c r="H4305" s="2">
        <v>0</v>
      </c>
      <c r="I4305" s="2">
        <v>0.1</v>
      </c>
      <c r="J4305" s="2">
        <v>0.36</v>
      </c>
      <c r="L4305"/>
      <c r="N4305"/>
    </row>
    <row r="4306" spans="1:14" x14ac:dyDescent="0.2">
      <c r="A4306" s="1" t="s">
        <v>1873</v>
      </c>
      <c r="B4306" s="8" t="s">
        <v>32</v>
      </c>
      <c r="C4306" s="1" t="s">
        <v>37</v>
      </c>
      <c r="D4306" s="1" t="s">
        <v>38</v>
      </c>
      <c r="E4306" s="1" t="s">
        <v>527</v>
      </c>
      <c r="F4306" s="2">
        <v>0.17</v>
      </c>
      <c r="G4306" s="2">
        <v>0.16</v>
      </c>
      <c r="H4306" s="2">
        <v>0</v>
      </c>
      <c r="I4306" s="2">
        <v>0.03</v>
      </c>
      <c r="J4306" s="2">
        <v>0.36</v>
      </c>
      <c r="L4306"/>
      <c r="N4306"/>
    </row>
    <row r="4307" spans="1:14" x14ac:dyDescent="0.2">
      <c r="A4307" s="1" t="s">
        <v>2971</v>
      </c>
      <c r="B4307" s="8" t="s">
        <v>32</v>
      </c>
      <c r="C4307" s="1" t="s">
        <v>37</v>
      </c>
      <c r="D4307" s="1" t="s">
        <v>12</v>
      </c>
      <c r="E4307" s="1" t="s">
        <v>99</v>
      </c>
      <c r="F4307" s="2">
        <v>0.21</v>
      </c>
      <c r="G4307" s="2">
        <v>0.13</v>
      </c>
      <c r="H4307" s="2">
        <v>0</v>
      </c>
      <c r="I4307" s="2">
        <v>0.03</v>
      </c>
      <c r="J4307" s="2">
        <v>0.36</v>
      </c>
      <c r="L4307"/>
      <c r="N4307"/>
    </row>
    <row r="4308" spans="1:14" x14ac:dyDescent="0.2">
      <c r="A4308" s="1" t="s">
        <v>3086</v>
      </c>
      <c r="B4308" s="8" t="s">
        <v>113</v>
      </c>
      <c r="C4308" s="1" t="s">
        <v>15</v>
      </c>
      <c r="D4308" s="1" t="s">
        <v>1</v>
      </c>
      <c r="E4308" s="1" t="s">
        <v>55</v>
      </c>
      <c r="F4308" s="2">
        <v>0.21</v>
      </c>
      <c r="G4308" s="2">
        <v>0.09</v>
      </c>
      <c r="H4308" s="2">
        <v>0.01</v>
      </c>
      <c r="I4308" s="2">
        <v>0.05</v>
      </c>
      <c r="J4308" s="2">
        <v>0.36</v>
      </c>
      <c r="L4308"/>
      <c r="N4308"/>
    </row>
    <row r="4309" spans="1:14" x14ac:dyDescent="0.2">
      <c r="A4309" s="1" t="s">
        <v>3087</v>
      </c>
      <c r="B4309" s="8" t="s">
        <v>41</v>
      </c>
      <c r="C4309" s="1" t="s">
        <v>54</v>
      </c>
      <c r="D4309" s="1" t="s">
        <v>26</v>
      </c>
      <c r="E4309" s="1" t="s">
        <v>603</v>
      </c>
      <c r="F4309" s="2">
        <v>0.11</v>
      </c>
      <c r="G4309" s="2">
        <v>0.09</v>
      </c>
      <c r="H4309" s="2">
        <v>0.14000000000000001</v>
      </c>
      <c r="I4309" s="2">
        <v>0.03</v>
      </c>
      <c r="J4309" s="2">
        <v>0.36</v>
      </c>
      <c r="L4309"/>
      <c r="N4309"/>
    </row>
    <row r="4310" spans="1:14" x14ac:dyDescent="0.2">
      <c r="A4310" s="1" t="s">
        <v>2908</v>
      </c>
      <c r="B4310" s="8" t="s">
        <v>41</v>
      </c>
      <c r="C4310" s="1" t="s">
        <v>25</v>
      </c>
      <c r="D4310" s="1" t="s">
        <v>38</v>
      </c>
      <c r="E4310" s="1" t="s">
        <v>319</v>
      </c>
      <c r="F4310" s="2">
        <v>0.18</v>
      </c>
      <c r="G4310" s="2">
        <v>0.14000000000000001</v>
      </c>
      <c r="H4310" s="2">
        <v>0</v>
      </c>
      <c r="I4310" s="2">
        <v>0.05</v>
      </c>
      <c r="J4310" s="2">
        <v>0.36</v>
      </c>
      <c r="L4310"/>
      <c r="N4310"/>
    </row>
    <row r="4311" spans="1:14" x14ac:dyDescent="0.2">
      <c r="A4311" s="1" t="s">
        <v>2647</v>
      </c>
      <c r="B4311" s="8" t="s">
        <v>32</v>
      </c>
      <c r="C4311" s="1" t="s">
        <v>33</v>
      </c>
      <c r="D4311" s="1" t="s">
        <v>38</v>
      </c>
      <c r="E4311" s="1" t="s">
        <v>59</v>
      </c>
      <c r="F4311" s="2">
        <v>0.24</v>
      </c>
      <c r="G4311" s="2">
        <v>0.09</v>
      </c>
      <c r="H4311" s="2">
        <v>0</v>
      </c>
      <c r="I4311" s="2">
        <v>0.03</v>
      </c>
      <c r="J4311" s="2">
        <v>0.36</v>
      </c>
      <c r="L4311"/>
      <c r="N4311"/>
    </row>
    <row r="4312" spans="1:14" x14ac:dyDescent="0.2">
      <c r="A4312" s="1" t="s">
        <v>2156</v>
      </c>
      <c r="B4312" s="8" t="s">
        <v>32</v>
      </c>
      <c r="C4312" s="1" t="s">
        <v>18</v>
      </c>
      <c r="D4312" s="1" t="s">
        <v>71</v>
      </c>
      <c r="E4312" s="1" t="s">
        <v>2157</v>
      </c>
      <c r="F4312" s="2">
        <v>0.21</v>
      </c>
      <c r="G4312" s="2">
        <v>0.08</v>
      </c>
      <c r="H4312" s="2">
        <v>0.04</v>
      </c>
      <c r="I4312" s="2">
        <v>0.03</v>
      </c>
      <c r="J4312" s="2">
        <v>0.36</v>
      </c>
      <c r="L4312"/>
      <c r="N4312"/>
    </row>
    <row r="4313" spans="1:14" x14ac:dyDescent="0.2">
      <c r="A4313" s="1" t="s">
        <v>3088</v>
      </c>
      <c r="B4313" s="8" t="s">
        <v>36</v>
      </c>
      <c r="C4313" s="1" t="s">
        <v>37</v>
      </c>
      <c r="D4313" s="1" t="s">
        <v>58</v>
      </c>
      <c r="E4313" s="1" t="s">
        <v>770</v>
      </c>
      <c r="F4313" s="2">
        <v>0.04</v>
      </c>
      <c r="G4313" s="2">
        <v>0.03</v>
      </c>
      <c r="H4313" s="2">
        <v>0.27</v>
      </c>
      <c r="I4313" s="2">
        <v>0.02</v>
      </c>
      <c r="J4313" s="2">
        <v>0.36</v>
      </c>
      <c r="L4313"/>
      <c r="N4313"/>
    </row>
    <row r="4314" spans="1:14" x14ac:dyDescent="0.2">
      <c r="A4314" s="1" t="s">
        <v>3089</v>
      </c>
      <c r="B4314" s="8" t="s">
        <v>49</v>
      </c>
      <c r="C4314" s="1" t="s">
        <v>47</v>
      </c>
      <c r="D4314" s="1" t="s">
        <v>38</v>
      </c>
      <c r="E4314" s="1" t="s">
        <v>13</v>
      </c>
      <c r="F4314" s="2">
        <v>0.26</v>
      </c>
      <c r="G4314" s="2">
        <v>0.1</v>
      </c>
      <c r="H4314" s="2">
        <v>0</v>
      </c>
      <c r="I4314" s="2">
        <v>0.01</v>
      </c>
      <c r="J4314" s="2">
        <v>0.36</v>
      </c>
      <c r="L4314"/>
      <c r="N4314"/>
    </row>
    <row r="4315" spans="1:14" x14ac:dyDescent="0.2">
      <c r="A4315" s="1" t="s">
        <v>3090</v>
      </c>
      <c r="B4315" s="8" t="s">
        <v>41</v>
      </c>
      <c r="C4315" s="1" t="s">
        <v>54</v>
      </c>
      <c r="D4315" s="1" t="s">
        <v>45</v>
      </c>
      <c r="E4315" s="1" t="s">
        <v>55</v>
      </c>
      <c r="F4315" s="2">
        <v>0.14000000000000001</v>
      </c>
      <c r="G4315" s="2">
        <v>0.11</v>
      </c>
      <c r="H4315" s="2">
        <v>0.08</v>
      </c>
      <c r="I4315" s="2">
        <v>0.04</v>
      </c>
      <c r="J4315" s="2">
        <v>0.36</v>
      </c>
      <c r="L4315"/>
      <c r="N4315"/>
    </row>
    <row r="4316" spans="1:14" x14ac:dyDescent="0.2">
      <c r="A4316" s="1" t="s">
        <v>3091</v>
      </c>
      <c r="B4316" s="8" t="s">
        <v>10</v>
      </c>
      <c r="C4316" s="1" t="s">
        <v>18</v>
      </c>
      <c r="D4316" s="1" t="s">
        <v>22</v>
      </c>
      <c r="E4316" s="1" t="s">
        <v>86</v>
      </c>
      <c r="F4316" s="2">
        <v>0.33</v>
      </c>
      <c r="G4316" s="2">
        <v>0</v>
      </c>
      <c r="H4316" s="2">
        <v>0</v>
      </c>
      <c r="I4316" s="2">
        <v>0.03</v>
      </c>
      <c r="J4316" s="2">
        <v>0.36</v>
      </c>
      <c r="L4316"/>
      <c r="N4316"/>
    </row>
    <row r="4317" spans="1:14" hidden="1" x14ac:dyDescent="0.2">
      <c r="A4317" s="1" t="s">
        <v>3092</v>
      </c>
      <c r="B4317" s="8" t="s">
        <v>49</v>
      </c>
      <c r="C4317" s="1" t="s">
        <v>191</v>
      </c>
      <c r="D4317" s="1" t="s">
        <v>38</v>
      </c>
      <c r="E4317" s="1" t="s">
        <v>700</v>
      </c>
      <c r="F4317" s="2">
        <v>0.26</v>
      </c>
      <c r="G4317" s="2">
        <v>0.1</v>
      </c>
      <c r="H4317" s="2">
        <v>0</v>
      </c>
      <c r="I4317" s="2">
        <v>0.01</v>
      </c>
      <c r="J4317" s="2">
        <v>0.36</v>
      </c>
      <c r="L4317"/>
      <c r="N4317"/>
    </row>
    <row r="4318" spans="1:14" hidden="1" x14ac:dyDescent="0.2">
      <c r="A4318" s="1" t="s">
        <v>3093</v>
      </c>
      <c r="B4318" s="8" t="s">
        <v>32</v>
      </c>
      <c r="C4318" s="1" t="s">
        <v>191</v>
      </c>
      <c r="D4318" s="1" t="s">
        <v>214</v>
      </c>
      <c r="E4318" s="1" t="s">
        <v>3094</v>
      </c>
      <c r="F4318" s="2">
        <v>0.2</v>
      </c>
      <c r="G4318" s="2">
        <v>0.13</v>
      </c>
      <c r="H4318" s="2">
        <v>0</v>
      </c>
      <c r="I4318" s="2">
        <v>0.03</v>
      </c>
      <c r="J4318" s="2">
        <v>0.36</v>
      </c>
      <c r="L4318"/>
      <c r="N4318"/>
    </row>
    <row r="4319" spans="1:14" x14ac:dyDescent="0.2">
      <c r="A4319" s="1" t="s">
        <v>2880</v>
      </c>
      <c r="B4319" s="8" t="s">
        <v>20</v>
      </c>
      <c r="C4319" s="1" t="s">
        <v>15</v>
      </c>
      <c r="D4319" s="1" t="s">
        <v>16</v>
      </c>
      <c r="E4319" s="1" t="s">
        <v>175</v>
      </c>
      <c r="F4319" s="2">
        <v>0.28999999999999998</v>
      </c>
      <c r="G4319" s="2">
        <v>0.05</v>
      </c>
      <c r="H4319" s="2">
        <v>0</v>
      </c>
      <c r="I4319" s="2">
        <v>0.03</v>
      </c>
      <c r="J4319" s="2">
        <v>0.36</v>
      </c>
      <c r="L4319"/>
      <c r="N4319"/>
    </row>
    <row r="4320" spans="1:14" x14ac:dyDescent="0.2">
      <c r="A4320" s="1" t="s">
        <v>3095</v>
      </c>
      <c r="B4320" s="8" t="s">
        <v>10</v>
      </c>
      <c r="C4320" s="1" t="s">
        <v>18</v>
      </c>
      <c r="D4320" s="1" t="s">
        <v>12</v>
      </c>
      <c r="E4320" s="1" t="s">
        <v>39</v>
      </c>
      <c r="F4320" s="2">
        <v>0.33</v>
      </c>
      <c r="G4320" s="2">
        <v>0.01</v>
      </c>
      <c r="H4320" s="2">
        <v>0</v>
      </c>
      <c r="I4320" s="2">
        <v>0.03</v>
      </c>
      <c r="J4320" s="2">
        <v>0.36</v>
      </c>
      <c r="L4320"/>
      <c r="N4320"/>
    </row>
    <row r="4321" spans="1:14" x14ac:dyDescent="0.2">
      <c r="A4321" s="1" t="s">
        <v>145</v>
      </c>
      <c r="B4321" s="8" t="s">
        <v>128</v>
      </c>
      <c r="C4321" s="1" t="s">
        <v>67</v>
      </c>
      <c r="D4321" s="1" t="s">
        <v>38</v>
      </c>
      <c r="E4321" s="1" t="s">
        <v>86</v>
      </c>
      <c r="F4321" s="2">
        <v>0.19</v>
      </c>
      <c r="G4321" s="2">
        <v>0.13</v>
      </c>
      <c r="H4321" s="2">
        <v>0</v>
      </c>
      <c r="I4321" s="2">
        <v>0.03</v>
      </c>
      <c r="J4321" s="2">
        <v>0.36</v>
      </c>
      <c r="L4321"/>
      <c r="N4321"/>
    </row>
    <row r="4322" spans="1:14" x14ac:dyDescent="0.2">
      <c r="A4322" s="1" t="s">
        <v>1349</v>
      </c>
      <c r="B4322" s="8" t="s">
        <v>41</v>
      </c>
      <c r="C4322" s="1" t="s">
        <v>151</v>
      </c>
      <c r="D4322" s="1" t="s">
        <v>12</v>
      </c>
      <c r="E4322" s="1" t="s">
        <v>55</v>
      </c>
      <c r="F4322" s="2">
        <v>0.18</v>
      </c>
      <c r="G4322" s="2">
        <v>0.14000000000000001</v>
      </c>
      <c r="H4322" s="2">
        <v>0</v>
      </c>
      <c r="I4322" s="2">
        <v>0.05</v>
      </c>
      <c r="J4322" s="2">
        <v>0.36</v>
      </c>
      <c r="L4322"/>
      <c r="N4322"/>
    </row>
    <row r="4323" spans="1:14" x14ac:dyDescent="0.2">
      <c r="A4323" s="1" t="s">
        <v>1516</v>
      </c>
      <c r="B4323" s="8" t="s">
        <v>102</v>
      </c>
      <c r="C4323" s="1" t="s">
        <v>25</v>
      </c>
      <c r="D4323" s="1" t="s">
        <v>38</v>
      </c>
      <c r="E4323" s="1" t="s">
        <v>39</v>
      </c>
      <c r="F4323" s="2">
        <v>0.27</v>
      </c>
      <c r="G4323" s="2">
        <v>0.08</v>
      </c>
      <c r="H4323" s="2">
        <v>0</v>
      </c>
      <c r="I4323" s="2">
        <v>0.01</v>
      </c>
      <c r="J4323" s="2">
        <v>0.36</v>
      </c>
      <c r="L4323"/>
      <c r="N4323"/>
    </row>
    <row r="4324" spans="1:14" x14ac:dyDescent="0.2">
      <c r="A4324" s="1" t="s">
        <v>3096</v>
      </c>
      <c r="B4324" s="8" t="s">
        <v>342</v>
      </c>
      <c r="C4324" s="1" t="s">
        <v>151</v>
      </c>
      <c r="D4324" s="1" t="s">
        <v>38</v>
      </c>
      <c r="E4324" s="1" t="s">
        <v>319</v>
      </c>
      <c r="F4324" s="2">
        <v>0.28999999999999998</v>
      </c>
      <c r="G4324" s="2">
        <v>0.06</v>
      </c>
      <c r="H4324" s="2">
        <v>0</v>
      </c>
      <c r="I4324" s="2">
        <v>0</v>
      </c>
      <c r="J4324" s="2">
        <v>0.36</v>
      </c>
      <c r="L4324"/>
      <c r="N4324"/>
    </row>
    <row r="4325" spans="1:14" x14ac:dyDescent="0.2">
      <c r="A4325" s="1" t="s">
        <v>3097</v>
      </c>
      <c r="B4325" s="8" t="s">
        <v>559</v>
      </c>
      <c r="C4325" s="1" t="s">
        <v>37</v>
      </c>
      <c r="D4325" s="1" t="s">
        <v>71</v>
      </c>
      <c r="E4325" s="1" t="s">
        <v>1464</v>
      </c>
      <c r="F4325" s="2">
        <v>0.13</v>
      </c>
      <c r="G4325" s="2">
        <v>0.02</v>
      </c>
      <c r="H4325" s="2">
        <v>0.16</v>
      </c>
      <c r="I4325" s="2">
        <v>0.05</v>
      </c>
      <c r="J4325" s="2">
        <v>0.36</v>
      </c>
      <c r="L4325"/>
      <c r="N4325"/>
    </row>
    <row r="4326" spans="1:14" x14ac:dyDescent="0.2">
      <c r="A4326" s="1" t="s">
        <v>3098</v>
      </c>
      <c r="B4326" s="8" t="s">
        <v>10</v>
      </c>
      <c r="C4326" s="1" t="s">
        <v>15</v>
      </c>
      <c r="D4326" s="1" t="s">
        <v>12</v>
      </c>
      <c r="E4326" s="1" t="s">
        <v>3099</v>
      </c>
      <c r="F4326" s="2">
        <v>0.33</v>
      </c>
      <c r="G4326" s="2">
        <v>0</v>
      </c>
      <c r="H4326" s="2">
        <v>0</v>
      </c>
      <c r="I4326" s="2">
        <v>0.03</v>
      </c>
      <c r="J4326" s="2">
        <v>0.36</v>
      </c>
      <c r="L4326"/>
      <c r="N4326"/>
    </row>
    <row r="4327" spans="1:14" x14ac:dyDescent="0.2">
      <c r="A4327" s="1" t="s">
        <v>3100</v>
      </c>
      <c r="B4327" s="8" t="s">
        <v>186</v>
      </c>
      <c r="C4327" s="1" t="s">
        <v>54</v>
      </c>
      <c r="D4327" s="1" t="s">
        <v>16</v>
      </c>
      <c r="E4327" s="1" t="s">
        <v>59</v>
      </c>
      <c r="F4327" s="2">
        <v>0.2</v>
      </c>
      <c r="G4327" s="2">
        <v>0.14000000000000001</v>
      </c>
      <c r="H4327" s="2">
        <v>0</v>
      </c>
      <c r="I4327" s="2">
        <v>0.02</v>
      </c>
      <c r="J4327" s="2">
        <v>0.36</v>
      </c>
      <c r="L4327"/>
      <c r="N4327"/>
    </row>
    <row r="4328" spans="1:14" x14ac:dyDescent="0.2">
      <c r="A4328" s="1" t="s">
        <v>2066</v>
      </c>
      <c r="B4328" s="8" t="s">
        <v>36</v>
      </c>
      <c r="C4328" s="1" t="s">
        <v>18</v>
      </c>
      <c r="D4328" s="1" t="s">
        <v>22</v>
      </c>
      <c r="E4328" s="1" t="s">
        <v>59</v>
      </c>
      <c r="F4328" s="2">
        <v>0.2</v>
      </c>
      <c r="G4328" s="2">
        <v>0.11</v>
      </c>
      <c r="H4328" s="2">
        <v>0</v>
      </c>
      <c r="I4328" s="2">
        <v>0.05</v>
      </c>
      <c r="J4328" s="2">
        <v>0.36</v>
      </c>
      <c r="L4328"/>
      <c r="N4328"/>
    </row>
    <row r="4329" spans="1:14" x14ac:dyDescent="0.2">
      <c r="A4329" s="1" t="s">
        <v>1772</v>
      </c>
      <c r="B4329" s="8" t="s">
        <v>49</v>
      </c>
      <c r="C4329" s="1" t="s">
        <v>54</v>
      </c>
      <c r="D4329" s="1" t="s">
        <v>12</v>
      </c>
      <c r="E4329" s="1" t="s">
        <v>59</v>
      </c>
      <c r="F4329" s="2">
        <v>0.26</v>
      </c>
      <c r="G4329" s="2">
        <v>0.1</v>
      </c>
      <c r="H4329" s="2">
        <v>0</v>
      </c>
      <c r="I4329" s="2">
        <v>0.01</v>
      </c>
      <c r="J4329" s="2">
        <v>0.36</v>
      </c>
      <c r="L4329"/>
      <c r="N4329"/>
    </row>
    <row r="4330" spans="1:14" x14ac:dyDescent="0.2">
      <c r="A4330" s="1" t="s">
        <v>3101</v>
      </c>
      <c r="B4330" s="8" t="s">
        <v>10</v>
      </c>
      <c r="C4330" s="1" t="s">
        <v>15</v>
      </c>
      <c r="D4330" s="1" t="s">
        <v>12</v>
      </c>
      <c r="E4330" s="1" t="s">
        <v>97</v>
      </c>
      <c r="F4330" s="2">
        <v>0.33</v>
      </c>
      <c r="G4330" s="2">
        <v>0</v>
      </c>
      <c r="H4330" s="2">
        <v>0</v>
      </c>
      <c r="I4330" s="2">
        <v>0.03</v>
      </c>
      <c r="J4330" s="2">
        <v>0.36</v>
      </c>
      <c r="L4330"/>
      <c r="N4330"/>
    </row>
    <row r="4331" spans="1:14" x14ac:dyDescent="0.2">
      <c r="A4331" s="1" t="s">
        <v>3102</v>
      </c>
      <c r="B4331" s="8" t="s">
        <v>102</v>
      </c>
      <c r="C4331" s="1" t="s">
        <v>42</v>
      </c>
      <c r="D4331" s="1" t="s">
        <v>26</v>
      </c>
      <c r="E4331" s="1" t="s">
        <v>34</v>
      </c>
      <c r="F4331" s="2">
        <v>0.27</v>
      </c>
      <c r="G4331" s="2">
        <v>0.08</v>
      </c>
      <c r="H4331" s="2">
        <v>0</v>
      </c>
      <c r="I4331" s="2">
        <v>0.01</v>
      </c>
      <c r="J4331" s="2">
        <v>0.36</v>
      </c>
      <c r="L4331"/>
      <c r="N4331"/>
    </row>
    <row r="4332" spans="1:14" x14ac:dyDescent="0.2">
      <c r="A4332" s="1" t="s">
        <v>395</v>
      </c>
      <c r="B4332" s="8" t="s">
        <v>107</v>
      </c>
      <c r="C4332" s="1" t="s">
        <v>75</v>
      </c>
      <c r="D4332" s="1" t="s">
        <v>38</v>
      </c>
      <c r="E4332" s="1" t="s">
        <v>175</v>
      </c>
      <c r="F4332" s="2">
        <v>0.12</v>
      </c>
      <c r="G4332" s="2">
        <v>0.2</v>
      </c>
      <c r="H4332" s="2">
        <v>0</v>
      </c>
      <c r="I4332" s="2">
        <v>0.04</v>
      </c>
      <c r="J4332" s="2">
        <v>0.36</v>
      </c>
      <c r="L4332"/>
      <c r="N4332"/>
    </row>
    <row r="4333" spans="1:14" x14ac:dyDescent="0.2">
      <c r="A4333" s="1" t="s">
        <v>3103</v>
      </c>
      <c r="B4333" s="8" t="s">
        <v>49</v>
      </c>
      <c r="C4333" s="1" t="s">
        <v>47</v>
      </c>
      <c r="D4333" s="1" t="s">
        <v>26</v>
      </c>
      <c r="E4333" s="1" t="s">
        <v>3104</v>
      </c>
      <c r="F4333" s="2">
        <v>0</v>
      </c>
      <c r="G4333" s="2">
        <v>0</v>
      </c>
      <c r="H4333" s="2">
        <v>0.35</v>
      </c>
      <c r="I4333" s="2">
        <v>0.01</v>
      </c>
      <c r="J4333" s="2">
        <v>0.36</v>
      </c>
      <c r="L4333"/>
      <c r="N4333"/>
    </row>
    <row r="4334" spans="1:14" x14ac:dyDescent="0.2">
      <c r="A4334" s="1" t="s">
        <v>87</v>
      </c>
      <c r="B4334" s="8" t="s">
        <v>128</v>
      </c>
      <c r="C4334" s="1" t="s">
        <v>37</v>
      </c>
      <c r="D4334" s="1" t="s">
        <v>58</v>
      </c>
      <c r="E4334" s="1" t="s">
        <v>59</v>
      </c>
      <c r="F4334" s="2">
        <v>0.23</v>
      </c>
      <c r="G4334" s="2">
        <v>0.09</v>
      </c>
      <c r="H4334" s="2">
        <v>0.01</v>
      </c>
      <c r="I4334" s="2">
        <v>0.03</v>
      </c>
      <c r="J4334" s="2">
        <v>0.36</v>
      </c>
      <c r="L4334"/>
      <c r="N4334"/>
    </row>
    <row r="4335" spans="1:14" x14ac:dyDescent="0.2">
      <c r="A4335" s="1" t="s">
        <v>476</v>
      </c>
      <c r="B4335" s="8" t="s">
        <v>10</v>
      </c>
      <c r="C4335" s="1" t="s">
        <v>57</v>
      </c>
      <c r="D4335" s="1" t="s">
        <v>12</v>
      </c>
      <c r="E4335" s="1" t="s">
        <v>39</v>
      </c>
      <c r="F4335" s="2">
        <v>0.3</v>
      </c>
      <c r="G4335" s="2">
        <v>0.03</v>
      </c>
      <c r="H4335" s="2">
        <v>0</v>
      </c>
      <c r="I4335" s="2">
        <v>0.02</v>
      </c>
      <c r="J4335" s="2">
        <v>0.36</v>
      </c>
      <c r="L4335"/>
      <c r="N4335"/>
    </row>
    <row r="4336" spans="1:14" x14ac:dyDescent="0.2">
      <c r="A4336" s="1" t="s">
        <v>3105</v>
      </c>
      <c r="B4336" s="8" t="s">
        <v>10</v>
      </c>
      <c r="C4336" s="1" t="s">
        <v>18</v>
      </c>
      <c r="D4336" s="1" t="s">
        <v>71</v>
      </c>
      <c r="E4336" s="1" t="s">
        <v>86</v>
      </c>
      <c r="F4336" s="2">
        <v>0.33</v>
      </c>
      <c r="G4336" s="2">
        <v>0</v>
      </c>
      <c r="H4336" s="2">
        <v>0</v>
      </c>
      <c r="I4336" s="2">
        <v>0.03</v>
      </c>
      <c r="J4336" s="2">
        <v>0.36</v>
      </c>
      <c r="L4336"/>
      <c r="N4336"/>
    </row>
    <row r="4337" spans="1:14" x14ac:dyDescent="0.2">
      <c r="A4337" s="1" t="s">
        <v>3106</v>
      </c>
      <c r="B4337" s="8" t="s">
        <v>32</v>
      </c>
      <c r="C4337" s="1" t="s">
        <v>57</v>
      </c>
      <c r="D4337" s="1" t="s">
        <v>22</v>
      </c>
      <c r="E4337" s="1" t="s">
        <v>34</v>
      </c>
      <c r="F4337" s="2">
        <v>0.27</v>
      </c>
      <c r="G4337" s="2">
        <v>0.06</v>
      </c>
      <c r="H4337" s="2">
        <v>0</v>
      </c>
      <c r="I4337" s="2">
        <v>0.03</v>
      </c>
      <c r="J4337" s="2">
        <v>0.36</v>
      </c>
      <c r="L4337"/>
      <c r="N4337"/>
    </row>
    <row r="4338" spans="1:14" x14ac:dyDescent="0.2">
      <c r="A4338" s="1" t="s">
        <v>2230</v>
      </c>
      <c r="B4338" s="8" t="s">
        <v>102</v>
      </c>
      <c r="C4338" s="1" t="s">
        <v>124</v>
      </c>
      <c r="D4338" s="1" t="s">
        <v>12</v>
      </c>
      <c r="E4338" s="1" t="s">
        <v>109</v>
      </c>
      <c r="F4338" s="2">
        <v>0.27</v>
      </c>
      <c r="G4338" s="2">
        <v>0.08</v>
      </c>
      <c r="H4338" s="2">
        <v>0</v>
      </c>
      <c r="I4338" s="2">
        <v>0.01</v>
      </c>
      <c r="J4338" s="2">
        <v>0.36</v>
      </c>
      <c r="L4338"/>
      <c r="N4338"/>
    </row>
    <row r="4339" spans="1:14" x14ac:dyDescent="0.2">
      <c r="A4339" s="1" t="s">
        <v>3107</v>
      </c>
      <c r="B4339" s="8" t="s">
        <v>20</v>
      </c>
      <c r="C4339" s="1" t="s">
        <v>29</v>
      </c>
      <c r="D4339" s="1" t="s">
        <v>16</v>
      </c>
      <c r="E4339" s="1" t="s">
        <v>3108</v>
      </c>
      <c r="F4339" s="2">
        <v>0.33</v>
      </c>
      <c r="G4339" s="2">
        <v>0</v>
      </c>
      <c r="H4339" s="2">
        <v>0</v>
      </c>
      <c r="I4339" s="2">
        <v>0.02</v>
      </c>
      <c r="J4339" s="2">
        <v>0.36</v>
      </c>
      <c r="L4339"/>
      <c r="N4339"/>
    </row>
    <row r="4340" spans="1:14" x14ac:dyDescent="0.2">
      <c r="A4340" s="1" t="s">
        <v>3109</v>
      </c>
      <c r="B4340" s="8" t="s">
        <v>41</v>
      </c>
      <c r="C4340" s="1" t="s">
        <v>25</v>
      </c>
      <c r="D4340" s="1" t="s">
        <v>71</v>
      </c>
      <c r="E4340" s="1" t="s">
        <v>218</v>
      </c>
      <c r="F4340" s="2">
        <v>0</v>
      </c>
      <c r="G4340" s="2">
        <v>0</v>
      </c>
      <c r="H4340" s="2">
        <v>0.36</v>
      </c>
      <c r="I4340" s="2">
        <v>0</v>
      </c>
      <c r="J4340" s="2">
        <v>0.36</v>
      </c>
      <c r="L4340"/>
      <c r="N4340"/>
    </row>
    <row r="4341" spans="1:14" x14ac:dyDescent="0.2">
      <c r="A4341" s="1" t="s">
        <v>1135</v>
      </c>
      <c r="B4341" s="8" t="s">
        <v>32</v>
      </c>
      <c r="C4341" s="1" t="s">
        <v>65</v>
      </c>
      <c r="D4341" s="1" t="s">
        <v>22</v>
      </c>
      <c r="E4341" s="1" t="s">
        <v>86</v>
      </c>
      <c r="F4341" s="2">
        <v>0.23</v>
      </c>
      <c r="G4341" s="2">
        <v>0.1</v>
      </c>
      <c r="H4341" s="2">
        <v>0</v>
      </c>
      <c r="I4341" s="2">
        <v>0.03</v>
      </c>
      <c r="J4341" s="2">
        <v>0.36</v>
      </c>
      <c r="L4341"/>
      <c r="N4341"/>
    </row>
    <row r="4342" spans="1:14" x14ac:dyDescent="0.2">
      <c r="A4342" s="1" t="s">
        <v>2672</v>
      </c>
      <c r="B4342" s="8" t="s">
        <v>20</v>
      </c>
      <c r="C4342" s="1" t="s">
        <v>29</v>
      </c>
      <c r="D4342" s="1" t="s">
        <v>214</v>
      </c>
      <c r="E4342" s="1" t="s">
        <v>319</v>
      </c>
      <c r="F4342" s="2">
        <v>7.0000000000000007E-2</v>
      </c>
      <c r="G4342" s="2">
        <v>0.25</v>
      </c>
      <c r="H4342" s="2">
        <v>0</v>
      </c>
      <c r="I4342" s="2">
        <v>0.04</v>
      </c>
      <c r="J4342" s="2">
        <v>0.36</v>
      </c>
      <c r="L4342"/>
      <c r="N4342"/>
    </row>
    <row r="4343" spans="1:14" x14ac:dyDescent="0.2">
      <c r="A4343" s="1" t="s">
        <v>3110</v>
      </c>
      <c r="B4343" s="8" t="s">
        <v>41</v>
      </c>
      <c r="C4343" s="1" t="s">
        <v>42</v>
      </c>
      <c r="D4343" s="1" t="s">
        <v>12</v>
      </c>
      <c r="E4343" s="1" t="s">
        <v>1163</v>
      </c>
      <c r="F4343" s="2">
        <v>0.18</v>
      </c>
      <c r="G4343" s="2">
        <v>0.14000000000000001</v>
      </c>
      <c r="H4343" s="2">
        <v>0</v>
      </c>
      <c r="I4343" s="2">
        <v>0.05</v>
      </c>
      <c r="J4343" s="2">
        <v>0.36</v>
      </c>
      <c r="L4343"/>
      <c r="N4343"/>
    </row>
    <row r="4344" spans="1:14" x14ac:dyDescent="0.2">
      <c r="A4344" s="1" t="s">
        <v>3111</v>
      </c>
      <c r="B4344" s="8" t="s">
        <v>41</v>
      </c>
      <c r="C4344" s="1" t="s">
        <v>42</v>
      </c>
      <c r="D4344" s="1" t="s">
        <v>12</v>
      </c>
      <c r="E4344" s="1" t="s">
        <v>109</v>
      </c>
      <c r="F4344" s="2">
        <v>0</v>
      </c>
      <c r="G4344" s="2">
        <v>0</v>
      </c>
      <c r="H4344" s="2">
        <v>0.36</v>
      </c>
      <c r="I4344" s="2">
        <v>0</v>
      </c>
      <c r="J4344" s="2">
        <v>0.36</v>
      </c>
      <c r="L4344"/>
      <c r="N4344"/>
    </row>
    <row r="4345" spans="1:14" x14ac:dyDescent="0.2">
      <c r="A4345" s="1" t="s">
        <v>3112</v>
      </c>
      <c r="B4345" s="8" t="s">
        <v>36</v>
      </c>
      <c r="C4345" s="1" t="s">
        <v>33</v>
      </c>
      <c r="D4345" s="1" t="s">
        <v>38</v>
      </c>
      <c r="E4345" s="1" t="s">
        <v>178</v>
      </c>
      <c r="F4345" s="2">
        <v>0.18</v>
      </c>
      <c r="G4345" s="2">
        <v>0.12</v>
      </c>
      <c r="H4345" s="2">
        <v>0</v>
      </c>
      <c r="I4345" s="2">
        <v>0.06</v>
      </c>
      <c r="J4345" s="2">
        <v>0.36</v>
      </c>
      <c r="L4345"/>
      <c r="N4345"/>
    </row>
    <row r="4346" spans="1:14" x14ac:dyDescent="0.2">
      <c r="A4346" s="1" t="s">
        <v>3113</v>
      </c>
      <c r="B4346" s="8" t="s">
        <v>36</v>
      </c>
      <c r="C4346" s="1" t="s">
        <v>67</v>
      </c>
      <c r="D4346" s="1" t="s">
        <v>58</v>
      </c>
      <c r="E4346" s="1" t="s">
        <v>59</v>
      </c>
      <c r="F4346" s="2">
        <v>0.11</v>
      </c>
      <c r="G4346" s="2">
        <v>0.17</v>
      </c>
      <c r="H4346" s="2">
        <v>0</v>
      </c>
      <c r="I4346" s="2">
        <v>7.0000000000000007E-2</v>
      </c>
      <c r="J4346" s="2">
        <v>0.36</v>
      </c>
      <c r="L4346"/>
      <c r="N4346"/>
    </row>
    <row r="4347" spans="1:14" x14ac:dyDescent="0.2">
      <c r="A4347" s="1" t="s">
        <v>3114</v>
      </c>
      <c r="B4347" s="8" t="s">
        <v>113</v>
      </c>
      <c r="C4347" s="1" t="s">
        <v>67</v>
      </c>
      <c r="D4347" s="1" t="s">
        <v>214</v>
      </c>
      <c r="E4347" s="1" t="s">
        <v>251</v>
      </c>
      <c r="F4347" s="2">
        <v>0</v>
      </c>
      <c r="G4347" s="2">
        <v>0</v>
      </c>
      <c r="H4347" s="2">
        <v>0.36</v>
      </c>
      <c r="I4347" s="2">
        <v>0</v>
      </c>
      <c r="J4347" s="2">
        <v>0.36</v>
      </c>
      <c r="L4347"/>
      <c r="N4347"/>
    </row>
    <row r="4348" spans="1:14" x14ac:dyDescent="0.2">
      <c r="A4348" s="1" t="s">
        <v>1068</v>
      </c>
      <c r="B4348" s="8" t="s">
        <v>10</v>
      </c>
      <c r="C4348" s="1" t="s">
        <v>57</v>
      </c>
      <c r="D4348" s="1" t="s">
        <v>71</v>
      </c>
      <c r="E4348" s="1" t="s">
        <v>319</v>
      </c>
      <c r="F4348" s="2">
        <v>0.24</v>
      </c>
      <c r="G4348" s="2">
        <v>0.09</v>
      </c>
      <c r="H4348" s="2">
        <v>0</v>
      </c>
      <c r="I4348" s="2">
        <v>0.03</v>
      </c>
      <c r="J4348" s="2">
        <v>0.36</v>
      </c>
      <c r="L4348"/>
      <c r="N4348"/>
    </row>
    <row r="4349" spans="1:14" x14ac:dyDescent="0.2">
      <c r="A4349" s="1" t="s">
        <v>3115</v>
      </c>
      <c r="B4349" s="8" t="s">
        <v>41</v>
      </c>
      <c r="C4349" s="1" t="s">
        <v>124</v>
      </c>
      <c r="D4349" s="1" t="s">
        <v>1</v>
      </c>
      <c r="E4349" s="1" t="s">
        <v>39</v>
      </c>
      <c r="F4349" s="2">
        <v>0.18</v>
      </c>
      <c r="G4349" s="2">
        <v>0.14000000000000001</v>
      </c>
      <c r="H4349" s="2">
        <v>0</v>
      </c>
      <c r="I4349" s="2">
        <v>0.05</v>
      </c>
      <c r="J4349" s="2">
        <v>0.36</v>
      </c>
      <c r="L4349"/>
      <c r="N4349"/>
    </row>
    <row r="4350" spans="1:14" x14ac:dyDescent="0.2">
      <c r="A4350" s="1" t="s">
        <v>3116</v>
      </c>
      <c r="B4350" s="8" t="s">
        <v>41</v>
      </c>
      <c r="C4350" s="1" t="s">
        <v>124</v>
      </c>
      <c r="D4350" s="1" t="s">
        <v>45</v>
      </c>
      <c r="E4350" s="1" t="s">
        <v>55</v>
      </c>
      <c r="F4350" s="2">
        <v>0.18</v>
      </c>
      <c r="G4350" s="2">
        <v>0.14000000000000001</v>
      </c>
      <c r="H4350" s="2">
        <v>0</v>
      </c>
      <c r="I4350" s="2">
        <v>0.05</v>
      </c>
      <c r="J4350" s="2">
        <v>0.36</v>
      </c>
      <c r="L4350"/>
      <c r="N4350"/>
    </row>
    <row r="4351" spans="1:14" x14ac:dyDescent="0.2">
      <c r="A4351" s="1" t="s">
        <v>3117</v>
      </c>
      <c r="B4351" s="8" t="s">
        <v>186</v>
      </c>
      <c r="C4351" s="1" t="s">
        <v>151</v>
      </c>
      <c r="D4351" s="1" t="s">
        <v>26</v>
      </c>
      <c r="E4351" s="1" t="s">
        <v>159</v>
      </c>
      <c r="F4351" s="2">
        <v>0</v>
      </c>
      <c r="G4351" s="2">
        <v>0</v>
      </c>
      <c r="H4351" s="2">
        <v>0.33</v>
      </c>
      <c r="I4351" s="2">
        <v>0.02</v>
      </c>
      <c r="J4351" s="2">
        <v>0.36</v>
      </c>
      <c r="L4351"/>
      <c r="N4351"/>
    </row>
    <row r="4352" spans="1:14" x14ac:dyDescent="0.2">
      <c r="A4352" s="1" t="s">
        <v>3118</v>
      </c>
      <c r="B4352" s="8" t="s">
        <v>36</v>
      </c>
      <c r="C4352" s="1" t="s">
        <v>15</v>
      </c>
      <c r="D4352" s="1" t="s">
        <v>173</v>
      </c>
      <c r="E4352" s="1" t="s">
        <v>109</v>
      </c>
      <c r="F4352" s="2">
        <v>0</v>
      </c>
      <c r="G4352" s="2">
        <v>0</v>
      </c>
      <c r="H4352" s="2">
        <v>0.36</v>
      </c>
      <c r="I4352" s="2">
        <v>0</v>
      </c>
      <c r="J4352" s="2">
        <v>0.36</v>
      </c>
      <c r="L4352"/>
      <c r="N4352"/>
    </row>
    <row r="4353" spans="1:14" x14ac:dyDescent="0.2">
      <c r="A4353" s="1" t="s">
        <v>3119</v>
      </c>
      <c r="B4353" s="8" t="s">
        <v>10</v>
      </c>
      <c r="C4353" s="1" t="s">
        <v>18</v>
      </c>
      <c r="D4353" s="1" t="s">
        <v>22</v>
      </c>
      <c r="E4353" s="1" t="s">
        <v>613</v>
      </c>
      <c r="F4353" s="2">
        <v>0</v>
      </c>
      <c r="G4353" s="2">
        <v>0.32</v>
      </c>
      <c r="H4353" s="2">
        <v>0</v>
      </c>
      <c r="I4353" s="2">
        <v>0.03</v>
      </c>
      <c r="J4353" s="2">
        <v>0.36</v>
      </c>
      <c r="L4353"/>
      <c r="N4353"/>
    </row>
    <row r="4354" spans="1:14" x14ac:dyDescent="0.2">
      <c r="A4354" s="1" t="s">
        <v>3120</v>
      </c>
      <c r="B4354" s="8" t="s">
        <v>49</v>
      </c>
      <c r="C4354" s="1" t="s">
        <v>54</v>
      </c>
      <c r="D4354" s="1" t="s">
        <v>214</v>
      </c>
      <c r="E4354" s="1" t="s">
        <v>1643</v>
      </c>
      <c r="F4354" s="2">
        <v>0</v>
      </c>
      <c r="G4354" s="2">
        <v>0</v>
      </c>
      <c r="H4354" s="2">
        <v>0.35</v>
      </c>
      <c r="I4354" s="2">
        <v>0.01</v>
      </c>
      <c r="J4354" s="2">
        <v>0.36</v>
      </c>
      <c r="L4354"/>
      <c r="N4354"/>
    </row>
    <row r="4355" spans="1:14" hidden="1" x14ac:dyDescent="0.2">
      <c r="A4355" s="1" t="s">
        <v>502</v>
      </c>
      <c r="B4355" s="8" t="s">
        <v>107</v>
      </c>
      <c r="C4355" s="1" t="s">
        <v>191</v>
      </c>
      <c r="D4355" s="1" t="s">
        <v>38</v>
      </c>
      <c r="E4355" s="1" t="s">
        <v>164</v>
      </c>
      <c r="F4355" s="2">
        <v>0.06</v>
      </c>
      <c r="G4355" s="2">
        <v>0.25</v>
      </c>
      <c r="H4355" s="2">
        <v>0</v>
      </c>
      <c r="I4355" s="2">
        <v>0.05</v>
      </c>
      <c r="J4355" s="2">
        <v>0.36</v>
      </c>
      <c r="L4355"/>
      <c r="N4355"/>
    </row>
    <row r="4356" spans="1:14" x14ac:dyDescent="0.2">
      <c r="A4356" s="1" t="s">
        <v>3121</v>
      </c>
      <c r="B4356" s="8" t="s">
        <v>10</v>
      </c>
      <c r="C4356" s="1" t="s">
        <v>29</v>
      </c>
      <c r="D4356" s="1" t="s">
        <v>38</v>
      </c>
      <c r="E4356" s="1" t="s">
        <v>1163</v>
      </c>
      <c r="F4356" s="2">
        <v>0.33</v>
      </c>
      <c r="G4356" s="2">
        <v>0.01</v>
      </c>
      <c r="H4356" s="2">
        <v>0</v>
      </c>
      <c r="I4356" s="2">
        <v>0.02</v>
      </c>
      <c r="J4356" s="2">
        <v>0.36</v>
      </c>
      <c r="L4356"/>
      <c r="N4356"/>
    </row>
    <row r="4357" spans="1:14" x14ac:dyDescent="0.2">
      <c r="A4357" s="1" t="s">
        <v>3122</v>
      </c>
      <c r="B4357" s="8" t="s">
        <v>107</v>
      </c>
      <c r="C4357" s="1" t="s">
        <v>37</v>
      </c>
      <c r="D4357" s="1" t="s">
        <v>214</v>
      </c>
      <c r="E4357" s="1" t="s">
        <v>319</v>
      </c>
      <c r="F4357" s="2">
        <v>0.06</v>
      </c>
      <c r="G4357" s="2">
        <v>0.25</v>
      </c>
      <c r="H4357" s="2">
        <v>0</v>
      </c>
      <c r="I4357" s="2">
        <v>0.05</v>
      </c>
      <c r="J4357" s="2">
        <v>0.36</v>
      </c>
      <c r="L4357"/>
      <c r="N4357"/>
    </row>
    <row r="4358" spans="1:14" x14ac:dyDescent="0.2">
      <c r="A4358" s="1" t="s">
        <v>2176</v>
      </c>
      <c r="B4358" s="8" t="s">
        <v>36</v>
      </c>
      <c r="C4358" s="1" t="s">
        <v>37</v>
      </c>
      <c r="D4358" s="1" t="s">
        <v>58</v>
      </c>
      <c r="E4358" s="1" t="s">
        <v>2177</v>
      </c>
      <c r="F4358" s="2">
        <v>0.19</v>
      </c>
      <c r="G4358" s="2">
        <v>0.11</v>
      </c>
      <c r="H4358" s="2">
        <v>0</v>
      </c>
      <c r="I4358" s="2">
        <v>0.05</v>
      </c>
      <c r="J4358" s="2">
        <v>0.36</v>
      </c>
      <c r="L4358"/>
      <c r="N4358"/>
    </row>
    <row r="4359" spans="1:14" x14ac:dyDescent="0.2">
      <c r="A4359" s="1" t="s">
        <v>3123</v>
      </c>
      <c r="B4359" s="8" t="s">
        <v>10</v>
      </c>
      <c r="C4359" s="1" t="s">
        <v>57</v>
      </c>
      <c r="D4359" s="1" t="s">
        <v>22</v>
      </c>
      <c r="E4359" s="1" t="s">
        <v>1674</v>
      </c>
      <c r="F4359" s="2">
        <v>0</v>
      </c>
      <c r="G4359" s="2">
        <v>0.31</v>
      </c>
      <c r="H4359" s="2">
        <v>0</v>
      </c>
      <c r="I4359" s="2">
        <v>0.05</v>
      </c>
      <c r="J4359" s="2">
        <v>0.36</v>
      </c>
      <c r="L4359"/>
      <c r="N4359"/>
    </row>
    <row r="4360" spans="1:14" x14ac:dyDescent="0.2">
      <c r="A4360" s="1" t="s">
        <v>3124</v>
      </c>
      <c r="B4360" s="8" t="s">
        <v>10</v>
      </c>
      <c r="C4360" s="1" t="s">
        <v>33</v>
      </c>
      <c r="D4360" s="1" t="s">
        <v>26</v>
      </c>
      <c r="E4360" s="1" t="s">
        <v>159</v>
      </c>
      <c r="F4360" s="2">
        <v>0.28999999999999998</v>
      </c>
      <c r="G4360" s="2">
        <v>0.04</v>
      </c>
      <c r="H4360" s="2">
        <v>0</v>
      </c>
      <c r="I4360" s="2">
        <v>0.02</v>
      </c>
      <c r="J4360" s="2">
        <v>0.36</v>
      </c>
      <c r="L4360"/>
      <c r="N4360"/>
    </row>
    <row r="4361" spans="1:14" x14ac:dyDescent="0.2">
      <c r="A4361" s="1" t="s">
        <v>478</v>
      </c>
      <c r="B4361" s="8" t="s">
        <v>102</v>
      </c>
      <c r="C4361" s="1" t="s">
        <v>47</v>
      </c>
      <c r="D4361" s="1" t="s">
        <v>38</v>
      </c>
      <c r="E4361" s="1" t="s">
        <v>99</v>
      </c>
      <c r="F4361" s="2">
        <v>0.27</v>
      </c>
      <c r="G4361" s="2">
        <v>0.08</v>
      </c>
      <c r="H4361" s="2">
        <v>0</v>
      </c>
      <c r="I4361" s="2">
        <v>0.01</v>
      </c>
      <c r="J4361" s="2">
        <v>0.36</v>
      </c>
      <c r="L4361"/>
      <c r="N4361"/>
    </row>
    <row r="4362" spans="1:14" x14ac:dyDescent="0.2">
      <c r="A4362" s="1" t="s">
        <v>3018</v>
      </c>
      <c r="B4362" s="8" t="s">
        <v>32</v>
      </c>
      <c r="C4362" s="1" t="s">
        <v>33</v>
      </c>
      <c r="D4362" s="1" t="s">
        <v>71</v>
      </c>
      <c r="E4362" s="1" t="s">
        <v>99</v>
      </c>
      <c r="F4362" s="2">
        <v>0.23</v>
      </c>
      <c r="G4362" s="2">
        <v>0.1</v>
      </c>
      <c r="H4362" s="2">
        <v>0</v>
      </c>
      <c r="I4362" s="2">
        <v>0.03</v>
      </c>
      <c r="J4362" s="2">
        <v>0.36</v>
      </c>
      <c r="L4362"/>
      <c r="N4362"/>
    </row>
    <row r="4363" spans="1:14" x14ac:dyDescent="0.2">
      <c r="A4363" s="1" t="s">
        <v>3125</v>
      </c>
      <c r="B4363" s="8" t="s">
        <v>113</v>
      </c>
      <c r="C4363" s="1" t="s">
        <v>57</v>
      </c>
      <c r="D4363" s="1" t="s">
        <v>45</v>
      </c>
      <c r="E4363" s="1" t="s">
        <v>251</v>
      </c>
      <c r="F4363" s="2">
        <v>0</v>
      </c>
      <c r="G4363" s="2">
        <v>0</v>
      </c>
      <c r="H4363" s="2">
        <v>0.36</v>
      </c>
      <c r="I4363" s="2">
        <v>0</v>
      </c>
      <c r="J4363" s="2">
        <v>0.36</v>
      </c>
      <c r="L4363"/>
      <c r="N4363"/>
    </row>
    <row r="4364" spans="1:14" x14ac:dyDescent="0.2">
      <c r="A4364" s="1" t="s">
        <v>668</v>
      </c>
      <c r="B4364" s="8" t="s">
        <v>36</v>
      </c>
      <c r="C4364" s="1" t="s">
        <v>15</v>
      </c>
      <c r="D4364" s="1" t="s">
        <v>22</v>
      </c>
      <c r="E4364" s="1" t="s">
        <v>99</v>
      </c>
      <c r="F4364" s="2">
        <v>0.25</v>
      </c>
      <c r="G4364" s="2">
        <v>0.06</v>
      </c>
      <c r="H4364" s="2">
        <v>0</v>
      </c>
      <c r="I4364" s="2">
        <v>0.04</v>
      </c>
      <c r="J4364" s="2">
        <v>0.36</v>
      </c>
      <c r="L4364"/>
      <c r="N4364"/>
    </row>
    <row r="4365" spans="1:14" x14ac:dyDescent="0.2">
      <c r="A4365" s="1" t="s">
        <v>3126</v>
      </c>
      <c r="B4365" s="8" t="s">
        <v>20</v>
      </c>
      <c r="C4365" s="1" t="s">
        <v>33</v>
      </c>
      <c r="D4365" s="1" t="s">
        <v>1</v>
      </c>
      <c r="E4365" s="1" t="s">
        <v>178</v>
      </c>
      <c r="F4365" s="2">
        <v>0.21</v>
      </c>
      <c r="G4365" s="2">
        <v>0.02</v>
      </c>
      <c r="H4365" s="2">
        <v>0.11</v>
      </c>
      <c r="I4365" s="2">
        <v>0.02</v>
      </c>
      <c r="J4365" s="2">
        <v>0.36</v>
      </c>
      <c r="L4365"/>
      <c r="N4365"/>
    </row>
    <row r="4366" spans="1:14" x14ac:dyDescent="0.2">
      <c r="A4366" s="1" t="s">
        <v>3127</v>
      </c>
      <c r="B4366" s="8" t="s">
        <v>41</v>
      </c>
      <c r="C4366" s="1" t="s">
        <v>54</v>
      </c>
      <c r="D4366" s="1" t="s">
        <v>16</v>
      </c>
      <c r="E4366" s="1" t="s">
        <v>501</v>
      </c>
      <c r="F4366" s="2">
        <v>0.17</v>
      </c>
      <c r="G4366" s="2">
        <v>0.14000000000000001</v>
      </c>
      <c r="H4366" s="2">
        <v>0</v>
      </c>
      <c r="I4366" s="2">
        <v>0.05</v>
      </c>
      <c r="J4366" s="2">
        <v>0.36</v>
      </c>
      <c r="L4366"/>
      <c r="N4366"/>
    </row>
    <row r="4367" spans="1:14" x14ac:dyDescent="0.2">
      <c r="A4367" s="1" t="s">
        <v>2235</v>
      </c>
      <c r="B4367" s="8" t="s">
        <v>113</v>
      </c>
      <c r="C4367" s="1" t="s">
        <v>18</v>
      </c>
      <c r="D4367" s="1" t="s">
        <v>38</v>
      </c>
      <c r="E4367" s="1" t="s">
        <v>99</v>
      </c>
      <c r="F4367" s="2">
        <v>0.24</v>
      </c>
      <c r="G4367" s="2">
        <v>7.0000000000000007E-2</v>
      </c>
      <c r="H4367" s="2">
        <v>0</v>
      </c>
      <c r="I4367" s="2">
        <v>0.05</v>
      </c>
      <c r="J4367" s="2">
        <v>0.36</v>
      </c>
      <c r="L4367"/>
      <c r="N4367"/>
    </row>
    <row r="4368" spans="1:14" x14ac:dyDescent="0.2">
      <c r="A4368" s="1" t="s">
        <v>3095</v>
      </c>
      <c r="B4368" s="8" t="s">
        <v>41</v>
      </c>
      <c r="C4368" s="1" t="s">
        <v>18</v>
      </c>
      <c r="D4368" s="1" t="s">
        <v>12</v>
      </c>
      <c r="E4368" s="1" t="s">
        <v>39</v>
      </c>
      <c r="F4368" s="2">
        <v>0.17</v>
      </c>
      <c r="G4368" s="2">
        <v>0.14000000000000001</v>
      </c>
      <c r="H4368" s="2">
        <v>0</v>
      </c>
      <c r="I4368" s="2">
        <v>0.05</v>
      </c>
      <c r="J4368" s="2">
        <v>0.36</v>
      </c>
      <c r="L4368"/>
      <c r="N4368"/>
    </row>
    <row r="4369" spans="1:14" x14ac:dyDescent="0.2">
      <c r="A4369" s="1" t="s">
        <v>3128</v>
      </c>
      <c r="B4369" s="8" t="s">
        <v>113</v>
      </c>
      <c r="C4369" s="1" t="s">
        <v>18</v>
      </c>
      <c r="D4369" s="1" t="s">
        <v>12</v>
      </c>
      <c r="E4369" s="1" t="s">
        <v>109</v>
      </c>
      <c r="F4369" s="2">
        <v>0</v>
      </c>
      <c r="G4369" s="2">
        <v>0.26</v>
      </c>
      <c r="H4369" s="2">
        <v>0</v>
      </c>
      <c r="I4369" s="2">
        <v>0.09</v>
      </c>
      <c r="J4369" s="2">
        <v>0.36</v>
      </c>
      <c r="L4369"/>
      <c r="N4369"/>
    </row>
    <row r="4370" spans="1:14" x14ac:dyDescent="0.2">
      <c r="A4370" s="1" t="s">
        <v>3129</v>
      </c>
      <c r="B4370" s="8" t="s">
        <v>20</v>
      </c>
      <c r="C4370" s="1" t="s">
        <v>15</v>
      </c>
      <c r="D4370" s="1" t="s">
        <v>173</v>
      </c>
      <c r="E4370" s="1" t="s">
        <v>39</v>
      </c>
      <c r="F4370" s="2">
        <v>0.33</v>
      </c>
      <c r="G4370" s="2">
        <v>0</v>
      </c>
      <c r="H4370" s="2">
        <v>0</v>
      </c>
      <c r="I4370" s="2">
        <v>0.02</v>
      </c>
      <c r="J4370" s="2">
        <v>0.36</v>
      </c>
      <c r="L4370"/>
      <c r="N4370"/>
    </row>
    <row r="4371" spans="1:14" x14ac:dyDescent="0.2">
      <c r="A4371" s="1" t="s">
        <v>3130</v>
      </c>
      <c r="B4371" s="8" t="s">
        <v>102</v>
      </c>
      <c r="C4371" s="1" t="s">
        <v>54</v>
      </c>
      <c r="D4371" s="1" t="s">
        <v>1</v>
      </c>
      <c r="E4371" s="1" t="s">
        <v>1022</v>
      </c>
      <c r="F4371" s="2">
        <v>0.25</v>
      </c>
      <c r="G4371" s="2">
        <v>0.1</v>
      </c>
      <c r="H4371" s="2">
        <v>0</v>
      </c>
      <c r="I4371" s="2">
        <v>0.01</v>
      </c>
      <c r="J4371" s="2">
        <v>0.36</v>
      </c>
      <c r="L4371"/>
      <c r="N4371"/>
    </row>
    <row r="4372" spans="1:14" x14ac:dyDescent="0.2">
      <c r="A4372" s="1" t="s">
        <v>3131</v>
      </c>
      <c r="B4372" s="8" t="s">
        <v>20</v>
      </c>
      <c r="C4372" s="1" t="s">
        <v>18</v>
      </c>
      <c r="D4372" s="1" t="s">
        <v>173</v>
      </c>
      <c r="E4372" s="1" t="s">
        <v>86</v>
      </c>
      <c r="F4372" s="2">
        <v>0.16</v>
      </c>
      <c r="G4372" s="2">
        <v>0.16</v>
      </c>
      <c r="H4372" s="2">
        <v>0</v>
      </c>
      <c r="I4372" s="2">
        <v>0.04</v>
      </c>
      <c r="J4372" s="2">
        <v>0.35</v>
      </c>
      <c r="L4372"/>
      <c r="N4372"/>
    </row>
    <row r="4373" spans="1:14" x14ac:dyDescent="0.2">
      <c r="A4373" s="1" t="s">
        <v>3132</v>
      </c>
      <c r="B4373" s="8" t="s">
        <v>113</v>
      </c>
      <c r="C4373" s="1" t="s">
        <v>29</v>
      </c>
      <c r="D4373" s="1" t="s">
        <v>58</v>
      </c>
      <c r="E4373" s="1" t="s">
        <v>55</v>
      </c>
      <c r="F4373" s="2">
        <v>0.32</v>
      </c>
      <c r="G4373" s="2">
        <v>0.01</v>
      </c>
      <c r="H4373" s="2">
        <v>0</v>
      </c>
      <c r="I4373" s="2">
        <v>0.03</v>
      </c>
      <c r="J4373" s="2">
        <v>0.35</v>
      </c>
      <c r="L4373"/>
      <c r="N4373"/>
    </row>
    <row r="4374" spans="1:14" x14ac:dyDescent="0.2">
      <c r="A4374" s="1" t="s">
        <v>3133</v>
      </c>
      <c r="B4374" s="8" t="s">
        <v>10</v>
      </c>
      <c r="C4374" s="1" t="s">
        <v>11</v>
      </c>
      <c r="D4374" s="1" t="s">
        <v>26</v>
      </c>
      <c r="E4374" s="1" t="s">
        <v>13</v>
      </c>
      <c r="F4374" s="2">
        <v>0.28000000000000003</v>
      </c>
      <c r="G4374" s="2">
        <v>0.02</v>
      </c>
      <c r="H4374" s="2">
        <v>0.03</v>
      </c>
      <c r="I4374" s="2">
        <v>0.03</v>
      </c>
      <c r="J4374" s="2">
        <v>0.35</v>
      </c>
      <c r="L4374"/>
      <c r="N4374"/>
    </row>
    <row r="4375" spans="1:14" x14ac:dyDescent="0.2">
      <c r="A4375" s="1" t="s">
        <v>3134</v>
      </c>
      <c r="B4375" s="8" t="s">
        <v>49</v>
      </c>
      <c r="C4375" s="1" t="s">
        <v>25</v>
      </c>
      <c r="D4375" s="1" t="s">
        <v>12</v>
      </c>
      <c r="E4375" s="1" t="s">
        <v>218</v>
      </c>
      <c r="F4375" s="2">
        <v>0.25</v>
      </c>
      <c r="G4375" s="2">
        <v>0.09</v>
      </c>
      <c r="H4375" s="2">
        <v>0</v>
      </c>
      <c r="I4375" s="2">
        <v>0.01</v>
      </c>
      <c r="J4375" s="2">
        <v>0.35</v>
      </c>
      <c r="L4375"/>
      <c r="N4375"/>
    </row>
    <row r="4376" spans="1:14" x14ac:dyDescent="0.2">
      <c r="A4376" s="1" t="s">
        <v>858</v>
      </c>
      <c r="B4376" s="8" t="s">
        <v>121</v>
      </c>
      <c r="C4376" s="1" t="s">
        <v>216</v>
      </c>
      <c r="D4376" s="1" t="s">
        <v>45</v>
      </c>
      <c r="E4376" s="1" t="s">
        <v>251</v>
      </c>
      <c r="F4376" s="2">
        <v>0.23</v>
      </c>
      <c r="G4376" s="2">
        <v>0.09</v>
      </c>
      <c r="H4376" s="2">
        <v>0</v>
      </c>
      <c r="I4376" s="2">
        <v>0.03</v>
      </c>
      <c r="J4376" s="2">
        <v>0.35</v>
      </c>
      <c r="L4376"/>
      <c r="N4376"/>
    </row>
    <row r="4377" spans="1:14" x14ac:dyDescent="0.2">
      <c r="A4377" s="1" t="s">
        <v>3135</v>
      </c>
      <c r="B4377" s="8" t="s">
        <v>41</v>
      </c>
      <c r="C4377" s="1" t="s">
        <v>25</v>
      </c>
      <c r="D4377" s="1" t="s">
        <v>12</v>
      </c>
      <c r="E4377" s="1" t="s">
        <v>1163</v>
      </c>
      <c r="F4377" s="2">
        <v>0.17</v>
      </c>
      <c r="G4377" s="2">
        <v>0.14000000000000001</v>
      </c>
      <c r="H4377" s="2">
        <v>0</v>
      </c>
      <c r="I4377" s="2">
        <v>0.05</v>
      </c>
      <c r="J4377" s="2">
        <v>0.35</v>
      </c>
      <c r="L4377"/>
      <c r="N4377"/>
    </row>
    <row r="4378" spans="1:14" x14ac:dyDescent="0.2">
      <c r="A4378" s="1" t="s">
        <v>2860</v>
      </c>
      <c r="B4378" s="8" t="s">
        <v>126</v>
      </c>
      <c r="C4378" s="1" t="s">
        <v>25</v>
      </c>
      <c r="D4378" s="1" t="s">
        <v>173</v>
      </c>
      <c r="E4378" s="1" t="s">
        <v>319</v>
      </c>
      <c r="F4378" s="2">
        <v>0.27</v>
      </c>
      <c r="G4378" s="2">
        <v>7.0000000000000007E-2</v>
      </c>
      <c r="H4378" s="2">
        <v>0</v>
      </c>
      <c r="I4378" s="2">
        <v>0.01</v>
      </c>
      <c r="J4378" s="2">
        <v>0.35</v>
      </c>
      <c r="L4378"/>
      <c r="N4378"/>
    </row>
    <row r="4379" spans="1:14" x14ac:dyDescent="0.2">
      <c r="A4379" s="1" t="s">
        <v>3136</v>
      </c>
      <c r="B4379" s="8" t="s">
        <v>41</v>
      </c>
      <c r="C4379" s="1" t="s">
        <v>11</v>
      </c>
      <c r="D4379" s="1" t="s">
        <v>45</v>
      </c>
      <c r="E4379" s="1" t="s">
        <v>159</v>
      </c>
      <c r="F4379" s="2">
        <v>0.08</v>
      </c>
      <c r="G4379" s="2">
        <v>0.06</v>
      </c>
      <c r="H4379" s="2">
        <v>0.19</v>
      </c>
      <c r="I4379" s="2">
        <v>0.02</v>
      </c>
      <c r="J4379" s="2">
        <v>0.35</v>
      </c>
      <c r="L4379"/>
      <c r="N4379"/>
    </row>
    <row r="4380" spans="1:14" x14ac:dyDescent="0.2">
      <c r="A4380" s="1" t="s">
        <v>3137</v>
      </c>
      <c r="B4380" s="8" t="s">
        <v>36</v>
      </c>
      <c r="C4380" s="1" t="s">
        <v>37</v>
      </c>
      <c r="D4380" s="1" t="s">
        <v>38</v>
      </c>
      <c r="E4380" s="1" t="s">
        <v>178</v>
      </c>
      <c r="F4380" s="2">
        <v>0.1</v>
      </c>
      <c r="G4380" s="2">
        <v>0.18</v>
      </c>
      <c r="H4380" s="2">
        <v>0</v>
      </c>
      <c r="I4380" s="2">
        <v>7.0000000000000007E-2</v>
      </c>
      <c r="J4380" s="2">
        <v>0.35</v>
      </c>
      <c r="L4380"/>
      <c r="N4380"/>
    </row>
    <row r="4381" spans="1:14" x14ac:dyDescent="0.2">
      <c r="A4381" s="1" t="s">
        <v>3138</v>
      </c>
      <c r="B4381" s="8" t="s">
        <v>10</v>
      </c>
      <c r="C4381" s="1" t="s">
        <v>29</v>
      </c>
      <c r="D4381" s="1" t="s">
        <v>214</v>
      </c>
      <c r="E4381" s="1" t="s">
        <v>13</v>
      </c>
      <c r="F4381" s="2">
        <v>0.22</v>
      </c>
      <c r="G4381" s="2">
        <v>0.03</v>
      </c>
      <c r="H4381" s="2">
        <v>0.08</v>
      </c>
      <c r="I4381" s="2">
        <v>0.02</v>
      </c>
      <c r="J4381" s="2">
        <v>0.35</v>
      </c>
      <c r="L4381"/>
      <c r="N4381"/>
    </row>
    <row r="4382" spans="1:14" x14ac:dyDescent="0.2">
      <c r="A4382" s="1" t="s">
        <v>3139</v>
      </c>
      <c r="B4382" s="8" t="s">
        <v>41</v>
      </c>
      <c r="C4382" s="1" t="s">
        <v>42</v>
      </c>
      <c r="D4382" s="1" t="s">
        <v>12</v>
      </c>
      <c r="E4382" s="1" t="s">
        <v>838</v>
      </c>
      <c r="F4382" s="2">
        <v>0.17</v>
      </c>
      <c r="G4382" s="2">
        <v>0.14000000000000001</v>
      </c>
      <c r="H4382" s="2">
        <v>0</v>
      </c>
      <c r="I4382" s="2">
        <v>0.05</v>
      </c>
      <c r="J4382" s="2">
        <v>0.35</v>
      </c>
      <c r="L4382"/>
      <c r="N4382"/>
    </row>
    <row r="4383" spans="1:14" x14ac:dyDescent="0.2">
      <c r="A4383" s="1" t="s">
        <v>3140</v>
      </c>
      <c r="B4383" s="8" t="s">
        <v>10</v>
      </c>
      <c r="C4383" s="1" t="s">
        <v>33</v>
      </c>
      <c r="D4383" s="1" t="s">
        <v>22</v>
      </c>
      <c r="E4383" s="1" t="s">
        <v>319</v>
      </c>
      <c r="F4383" s="2">
        <v>0.25</v>
      </c>
      <c r="G4383" s="2">
        <v>7.0000000000000007E-2</v>
      </c>
      <c r="H4383" s="2">
        <v>0</v>
      </c>
      <c r="I4383" s="2">
        <v>0.03</v>
      </c>
      <c r="J4383" s="2">
        <v>0.35</v>
      </c>
      <c r="L4383"/>
      <c r="N4383"/>
    </row>
    <row r="4384" spans="1:14" x14ac:dyDescent="0.2">
      <c r="A4384" s="1" t="s">
        <v>3141</v>
      </c>
      <c r="B4384" s="8" t="s">
        <v>62</v>
      </c>
      <c r="C4384" s="1" t="s">
        <v>37</v>
      </c>
      <c r="D4384" s="1" t="s">
        <v>38</v>
      </c>
      <c r="E4384" s="1" t="s">
        <v>251</v>
      </c>
      <c r="F4384" s="2">
        <v>0</v>
      </c>
      <c r="G4384" s="2">
        <v>0</v>
      </c>
      <c r="H4384" s="2">
        <v>0.35</v>
      </c>
      <c r="I4384" s="2">
        <v>0</v>
      </c>
      <c r="J4384" s="2">
        <v>0.35</v>
      </c>
      <c r="L4384"/>
      <c r="N4384"/>
    </row>
    <row r="4385" spans="1:14" x14ac:dyDescent="0.2">
      <c r="A4385" s="1" t="s">
        <v>3142</v>
      </c>
      <c r="B4385" s="8" t="s">
        <v>36</v>
      </c>
      <c r="C4385" s="1" t="s">
        <v>33</v>
      </c>
      <c r="D4385" s="1" t="s">
        <v>12</v>
      </c>
      <c r="E4385" s="1" t="s">
        <v>109</v>
      </c>
      <c r="F4385" s="2">
        <v>0.09</v>
      </c>
      <c r="G4385" s="2">
        <v>0.2</v>
      </c>
      <c r="H4385" s="2">
        <v>0</v>
      </c>
      <c r="I4385" s="2">
        <v>7.0000000000000007E-2</v>
      </c>
      <c r="J4385" s="2">
        <v>0.35</v>
      </c>
      <c r="L4385"/>
      <c r="N4385"/>
    </row>
    <row r="4386" spans="1:14" x14ac:dyDescent="0.2">
      <c r="A4386" s="1" t="s">
        <v>3143</v>
      </c>
      <c r="B4386" s="8" t="s">
        <v>41</v>
      </c>
      <c r="C4386" s="1" t="s">
        <v>124</v>
      </c>
      <c r="D4386" s="1" t="s">
        <v>22</v>
      </c>
      <c r="E4386" s="1" t="s">
        <v>1603</v>
      </c>
      <c r="F4386" s="2">
        <v>0</v>
      </c>
      <c r="G4386" s="2">
        <v>0</v>
      </c>
      <c r="H4386" s="2">
        <v>0.35</v>
      </c>
      <c r="I4386" s="2">
        <v>0</v>
      </c>
      <c r="J4386" s="2">
        <v>0.35</v>
      </c>
      <c r="L4386"/>
      <c r="N4386"/>
    </row>
    <row r="4387" spans="1:14" x14ac:dyDescent="0.2">
      <c r="A4387" s="1" t="s">
        <v>3050</v>
      </c>
      <c r="B4387" s="8" t="s">
        <v>36</v>
      </c>
      <c r="C4387" s="1" t="s">
        <v>18</v>
      </c>
      <c r="D4387" s="1" t="s">
        <v>38</v>
      </c>
      <c r="E4387" s="1" t="s">
        <v>248</v>
      </c>
      <c r="F4387" s="2">
        <v>0.14000000000000001</v>
      </c>
      <c r="G4387" s="2">
        <v>0.16</v>
      </c>
      <c r="H4387" s="2">
        <v>0</v>
      </c>
      <c r="I4387" s="2">
        <v>0.06</v>
      </c>
      <c r="J4387" s="2">
        <v>0.35</v>
      </c>
      <c r="L4387"/>
      <c r="N4387"/>
    </row>
    <row r="4388" spans="1:14" x14ac:dyDescent="0.2">
      <c r="A4388" s="1" t="s">
        <v>1521</v>
      </c>
      <c r="B4388" s="8" t="s">
        <v>32</v>
      </c>
      <c r="C4388" s="1" t="s">
        <v>67</v>
      </c>
      <c r="D4388" s="1" t="s">
        <v>71</v>
      </c>
      <c r="E4388" s="1" t="s">
        <v>251</v>
      </c>
      <c r="F4388" s="2">
        <v>0.19</v>
      </c>
      <c r="G4388" s="2">
        <v>0.12</v>
      </c>
      <c r="H4388" s="2">
        <v>0.01</v>
      </c>
      <c r="I4388" s="2">
        <v>0.03</v>
      </c>
      <c r="J4388" s="2">
        <v>0.35</v>
      </c>
      <c r="L4388"/>
      <c r="N4388"/>
    </row>
    <row r="4389" spans="1:14" x14ac:dyDescent="0.2">
      <c r="A4389" s="1" t="s">
        <v>3144</v>
      </c>
      <c r="B4389" s="8" t="s">
        <v>41</v>
      </c>
      <c r="C4389" s="1" t="s">
        <v>124</v>
      </c>
      <c r="D4389" s="1" t="s">
        <v>38</v>
      </c>
      <c r="E4389" s="1" t="s">
        <v>86</v>
      </c>
      <c r="F4389" s="2">
        <v>0.17</v>
      </c>
      <c r="G4389" s="2">
        <v>0.13</v>
      </c>
      <c r="H4389" s="2">
        <v>0</v>
      </c>
      <c r="I4389" s="2">
        <v>0.05</v>
      </c>
      <c r="J4389" s="2">
        <v>0.35</v>
      </c>
      <c r="L4389"/>
      <c r="N4389"/>
    </row>
    <row r="4390" spans="1:14" x14ac:dyDescent="0.2">
      <c r="A4390" s="1" t="s">
        <v>3145</v>
      </c>
      <c r="B4390" s="8" t="s">
        <v>49</v>
      </c>
      <c r="C4390" s="1" t="s">
        <v>47</v>
      </c>
      <c r="D4390" s="1" t="s">
        <v>38</v>
      </c>
      <c r="E4390" s="1" t="s">
        <v>59</v>
      </c>
      <c r="F4390" s="2">
        <v>0.25</v>
      </c>
      <c r="G4390" s="2">
        <v>0.09</v>
      </c>
      <c r="H4390" s="2">
        <v>0</v>
      </c>
      <c r="I4390" s="2">
        <v>0.01</v>
      </c>
      <c r="J4390" s="2">
        <v>0.35</v>
      </c>
      <c r="L4390"/>
      <c r="N4390"/>
    </row>
    <row r="4391" spans="1:14" x14ac:dyDescent="0.2">
      <c r="A4391" s="1" t="s">
        <v>1162</v>
      </c>
      <c r="B4391" s="8" t="s">
        <v>102</v>
      </c>
      <c r="C4391" s="1" t="s">
        <v>124</v>
      </c>
      <c r="D4391" s="1" t="s">
        <v>12</v>
      </c>
      <c r="E4391" s="1" t="s">
        <v>1163</v>
      </c>
      <c r="F4391" s="2">
        <v>0.26</v>
      </c>
      <c r="G4391" s="2">
        <v>0.08</v>
      </c>
      <c r="H4391" s="2">
        <v>0</v>
      </c>
      <c r="I4391" s="2">
        <v>0.01</v>
      </c>
      <c r="J4391" s="2">
        <v>0.35</v>
      </c>
      <c r="L4391"/>
      <c r="N4391"/>
    </row>
    <row r="4392" spans="1:14" x14ac:dyDescent="0.2">
      <c r="A4392" s="1" t="s">
        <v>2305</v>
      </c>
      <c r="B4392" s="8" t="s">
        <v>32</v>
      </c>
      <c r="C4392" s="1" t="s">
        <v>18</v>
      </c>
      <c r="D4392" s="1" t="s">
        <v>58</v>
      </c>
      <c r="E4392" s="1" t="s">
        <v>175</v>
      </c>
      <c r="F4392" s="2">
        <v>0.13</v>
      </c>
      <c r="G4392" s="2">
        <v>0.18</v>
      </c>
      <c r="H4392" s="2">
        <v>0</v>
      </c>
      <c r="I4392" s="2">
        <v>0.04</v>
      </c>
      <c r="J4392" s="2">
        <v>0.35</v>
      </c>
      <c r="L4392"/>
      <c r="N4392"/>
    </row>
    <row r="4393" spans="1:14" x14ac:dyDescent="0.2">
      <c r="A4393" s="1" t="s">
        <v>3146</v>
      </c>
      <c r="B4393" s="8" t="s">
        <v>41</v>
      </c>
      <c r="C4393" s="1" t="s">
        <v>11</v>
      </c>
      <c r="D4393" s="1" t="s">
        <v>12</v>
      </c>
      <c r="E4393" s="1" t="s">
        <v>159</v>
      </c>
      <c r="F4393" s="2">
        <v>0</v>
      </c>
      <c r="G4393" s="2">
        <v>0</v>
      </c>
      <c r="H4393" s="2">
        <v>0.35</v>
      </c>
      <c r="I4393" s="2">
        <v>0</v>
      </c>
      <c r="J4393" s="2">
        <v>0.35</v>
      </c>
      <c r="L4393"/>
      <c r="N4393"/>
    </row>
    <row r="4394" spans="1:14" x14ac:dyDescent="0.2">
      <c r="A4394" s="1" t="s">
        <v>3147</v>
      </c>
      <c r="B4394" s="8" t="s">
        <v>62</v>
      </c>
      <c r="C4394" s="1" t="s">
        <v>75</v>
      </c>
      <c r="D4394" s="1" t="s">
        <v>45</v>
      </c>
      <c r="E4394" s="1" t="s">
        <v>13</v>
      </c>
      <c r="F4394" s="2">
        <v>0.08</v>
      </c>
      <c r="G4394" s="2">
        <v>0.04</v>
      </c>
      <c r="H4394" s="2">
        <v>0.23</v>
      </c>
      <c r="I4394" s="2">
        <v>0.01</v>
      </c>
      <c r="J4394" s="2">
        <v>0.35</v>
      </c>
      <c r="L4394"/>
      <c r="N4394"/>
    </row>
    <row r="4395" spans="1:14" x14ac:dyDescent="0.2">
      <c r="A4395" s="1" t="s">
        <v>3148</v>
      </c>
      <c r="B4395" s="8" t="s">
        <v>128</v>
      </c>
      <c r="C4395" s="1" t="s">
        <v>216</v>
      </c>
      <c r="D4395" s="1" t="s">
        <v>58</v>
      </c>
      <c r="E4395" s="1" t="s">
        <v>13</v>
      </c>
      <c r="F4395" s="2">
        <v>0.16</v>
      </c>
      <c r="G4395" s="2">
        <v>0.1</v>
      </c>
      <c r="H4395" s="2">
        <v>7.0000000000000007E-2</v>
      </c>
      <c r="I4395" s="2">
        <v>0.03</v>
      </c>
      <c r="J4395" s="2">
        <v>0.35</v>
      </c>
      <c r="L4395"/>
      <c r="N4395"/>
    </row>
    <row r="4396" spans="1:14" x14ac:dyDescent="0.2">
      <c r="A4396" s="1" t="s">
        <v>3050</v>
      </c>
      <c r="B4396" s="8" t="s">
        <v>20</v>
      </c>
      <c r="C4396" s="1" t="s">
        <v>18</v>
      </c>
      <c r="D4396" s="1" t="s">
        <v>38</v>
      </c>
      <c r="E4396" s="1" t="s">
        <v>248</v>
      </c>
      <c r="F4396" s="2">
        <v>0.17</v>
      </c>
      <c r="G4396" s="2">
        <v>0.15</v>
      </c>
      <c r="H4396" s="2">
        <v>0</v>
      </c>
      <c r="I4396" s="2">
        <v>0.04</v>
      </c>
      <c r="J4396" s="2">
        <v>0.35</v>
      </c>
      <c r="L4396"/>
      <c r="N4396"/>
    </row>
    <row r="4397" spans="1:14" x14ac:dyDescent="0.2">
      <c r="A4397" s="1" t="s">
        <v>3149</v>
      </c>
      <c r="B4397" s="8" t="s">
        <v>41</v>
      </c>
      <c r="C4397" s="1" t="s">
        <v>54</v>
      </c>
      <c r="D4397" s="1" t="s">
        <v>71</v>
      </c>
      <c r="E4397" s="1" t="s">
        <v>453</v>
      </c>
      <c r="F4397" s="2">
        <v>0.15</v>
      </c>
      <c r="G4397" s="2">
        <v>0.11</v>
      </c>
      <c r="H4397" s="2">
        <v>0.05</v>
      </c>
      <c r="I4397" s="2">
        <v>0.04</v>
      </c>
      <c r="J4397" s="2">
        <v>0.35</v>
      </c>
      <c r="L4397"/>
      <c r="N4397"/>
    </row>
    <row r="4398" spans="1:14" x14ac:dyDescent="0.2">
      <c r="A4398" s="1" t="s">
        <v>3150</v>
      </c>
      <c r="B4398" s="8" t="s">
        <v>41</v>
      </c>
      <c r="C4398" s="1" t="s">
        <v>124</v>
      </c>
      <c r="D4398" s="1" t="s">
        <v>16</v>
      </c>
      <c r="E4398" s="1" t="s">
        <v>319</v>
      </c>
      <c r="F4398" s="2">
        <v>0.17</v>
      </c>
      <c r="G4398" s="2">
        <v>0.13</v>
      </c>
      <c r="H4398" s="2">
        <v>0</v>
      </c>
      <c r="I4398" s="2">
        <v>0.04</v>
      </c>
      <c r="J4398" s="2">
        <v>0.35</v>
      </c>
      <c r="L4398"/>
      <c r="N4398"/>
    </row>
    <row r="4399" spans="1:14" x14ac:dyDescent="0.2">
      <c r="A4399" s="1" t="s">
        <v>3151</v>
      </c>
      <c r="B4399" s="8" t="s">
        <v>186</v>
      </c>
      <c r="C4399" s="1" t="s">
        <v>151</v>
      </c>
      <c r="D4399" s="1" t="s">
        <v>45</v>
      </c>
      <c r="E4399" s="1" t="s">
        <v>981</v>
      </c>
      <c r="F4399" s="2">
        <v>0.03</v>
      </c>
      <c r="G4399" s="2">
        <v>0.02</v>
      </c>
      <c r="H4399" s="2">
        <v>0.28000000000000003</v>
      </c>
      <c r="I4399" s="2">
        <v>0.02</v>
      </c>
      <c r="J4399" s="2">
        <v>0.35</v>
      </c>
      <c r="L4399"/>
      <c r="N4399"/>
    </row>
    <row r="4400" spans="1:14" x14ac:dyDescent="0.2">
      <c r="A4400" s="1" t="s">
        <v>3152</v>
      </c>
      <c r="B4400" s="8" t="s">
        <v>49</v>
      </c>
      <c r="C4400" s="1" t="s">
        <v>124</v>
      </c>
      <c r="D4400" s="1" t="s">
        <v>38</v>
      </c>
      <c r="E4400" s="1" t="s">
        <v>319</v>
      </c>
      <c r="F4400" s="2">
        <v>0.25</v>
      </c>
      <c r="G4400" s="2">
        <v>0.09</v>
      </c>
      <c r="H4400" s="2">
        <v>0</v>
      </c>
      <c r="I4400" s="2">
        <v>0.01</v>
      </c>
      <c r="J4400" s="2">
        <v>0.35</v>
      </c>
      <c r="L4400"/>
      <c r="N4400"/>
    </row>
    <row r="4401" spans="1:14" x14ac:dyDescent="0.2">
      <c r="A4401" s="1" t="s">
        <v>3153</v>
      </c>
      <c r="B4401" s="8" t="s">
        <v>20</v>
      </c>
      <c r="C4401" s="1" t="s">
        <v>57</v>
      </c>
      <c r="D4401" s="1" t="s">
        <v>71</v>
      </c>
      <c r="E4401" s="1" t="s">
        <v>251</v>
      </c>
      <c r="F4401" s="2">
        <v>0</v>
      </c>
      <c r="G4401" s="2">
        <v>0</v>
      </c>
      <c r="H4401" s="2">
        <v>0.35</v>
      </c>
      <c r="I4401" s="2">
        <v>0</v>
      </c>
      <c r="J4401" s="2">
        <v>0.35</v>
      </c>
      <c r="L4401"/>
      <c r="N4401"/>
    </row>
    <row r="4402" spans="1:14" x14ac:dyDescent="0.2">
      <c r="A4402" s="1" t="s">
        <v>3154</v>
      </c>
      <c r="B4402" s="8" t="s">
        <v>36</v>
      </c>
      <c r="C4402" s="1" t="s">
        <v>57</v>
      </c>
      <c r="D4402" s="1" t="s">
        <v>71</v>
      </c>
      <c r="E4402" s="1" t="s">
        <v>251</v>
      </c>
      <c r="F4402" s="2">
        <v>0.2</v>
      </c>
      <c r="G4402" s="2">
        <v>0.08</v>
      </c>
      <c r="H4402" s="2">
        <v>0.04</v>
      </c>
      <c r="I4402" s="2">
        <v>0.04</v>
      </c>
      <c r="J4402" s="2">
        <v>0.35</v>
      </c>
      <c r="L4402"/>
      <c r="N4402"/>
    </row>
    <row r="4403" spans="1:14" x14ac:dyDescent="0.2">
      <c r="A4403" s="1" t="s">
        <v>3155</v>
      </c>
      <c r="B4403" s="8" t="s">
        <v>10</v>
      </c>
      <c r="C4403" s="1" t="s">
        <v>33</v>
      </c>
      <c r="D4403" s="1" t="s">
        <v>22</v>
      </c>
      <c r="E4403" s="1" t="s">
        <v>159</v>
      </c>
      <c r="F4403" s="2">
        <v>0.31</v>
      </c>
      <c r="G4403" s="2">
        <v>0.02</v>
      </c>
      <c r="H4403" s="2">
        <v>0</v>
      </c>
      <c r="I4403" s="2">
        <v>0.02</v>
      </c>
      <c r="J4403" s="2">
        <v>0.35</v>
      </c>
      <c r="L4403"/>
      <c r="N4403"/>
    </row>
    <row r="4404" spans="1:14" x14ac:dyDescent="0.2">
      <c r="A4404" s="1" t="s">
        <v>2524</v>
      </c>
      <c r="B4404" s="8" t="s">
        <v>20</v>
      </c>
      <c r="C4404" s="1" t="s">
        <v>15</v>
      </c>
      <c r="D4404" s="1" t="s">
        <v>26</v>
      </c>
      <c r="E4404" s="1" t="s">
        <v>99</v>
      </c>
      <c r="F4404" s="2">
        <v>0.3</v>
      </c>
      <c r="G4404" s="2">
        <v>0.03</v>
      </c>
      <c r="H4404" s="2">
        <v>0</v>
      </c>
      <c r="I4404" s="2">
        <v>0.03</v>
      </c>
      <c r="J4404" s="2">
        <v>0.35</v>
      </c>
      <c r="L4404"/>
      <c r="N4404"/>
    </row>
    <row r="4405" spans="1:14" x14ac:dyDescent="0.2">
      <c r="A4405" s="1" t="s">
        <v>1836</v>
      </c>
      <c r="B4405" s="8" t="s">
        <v>10</v>
      </c>
      <c r="C4405" s="1" t="s">
        <v>18</v>
      </c>
      <c r="D4405" s="1" t="s">
        <v>173</v>
      </c>
      <c r="E4405" s="1" t="s">
        <v>369</v>
      </c>
      <c r="F4405" s="2">
        <v>0.13</v>
      </c>
      <c r="G4405" s="2">
        <v>0.18</v>
      </c>
      <c r="H4405" s="2">
        <v>0</v>
      </c>
      <c r="I4405" s="2">
        <v>0.04</v>
      </c>
      <c r="J4405" s="2">
        <v>0.35</v>
      </c>
      <c r="L4405"/>
      <c r="N4405"/>
    </row>
    <row r="4406" spans="1:14" x14ac:dyDescent="0.2">
      <c r="A4406" s="1" t="s">
        <v>3156</v>
      </c>
      <c r="B4406" s="8" t="s">
        <v>10</v>
      </c>
      <c r="C4406" s="1" t="s">
        <v>37</v>
      </c>
      <c r="D4406" s="1" t="s">
        <v>214</v>
      </c>
      <c r="E4406" s="1" t="s">
        <v>59</v>
      </c>
      <c r="F4406" s="2">
        <v>0.21</v>
      </c>
      <c r="G4406" s="2">
        <v>0.1</v>
      </c>
      <c r="H4406" s="2">
        <v>0</v>
      </c>
      <c r="I4406" s="2">
        <v>0.03</v>
      </c>
      <c r="J4406" s="2">
        <v>0.35</v>
      </c>
      <c r="L4406"/>
      <c r="N4406"/>
    </row>
    <row r="4407" spans="1:14" hidden="1" x14ac:dyDescent="0.2">
      <c r="A4407" s="1" t="s">
        <v>3157</v>
      </c>
      <c r="B4407" s="8" t="s">
        <v>10</v>
      </c>
      <c r="C4407" s="1" t="s">
        <v>191</v>
      </c>
      <c r="D4407" s="1" t="s">
        <v>38</v>
      </c>
      <c r="E4407" s="1" t="s">
        <v>191</v>
      </c>
      <c r="F4407" s="2">
        <v>0.15</v>
      </c>
      <c r="G4407" s="2">
        <v>0.05</v>
      </c>
      <c r="H4407" s="2">
        <v>0.14000000000000001</v>
      </c>
      <c r="I4407" s="2">
        <v>0.01</v>
      </c>
      <c r="J4407" s="2">
        <v>0.35</v>
      </c>
      <c r="L4407"/>
      <c r="N4407"/>
    </row>
    <row r="4408" spans="1:14" x14ac:dyDescent="0.2">
      <c r="A4408" s="1" t="s">
        <v>3158</v>
      </c>
      <c r="B4408" s="8" t="s">
        <v>20</v>
      </c>
      <c r="C4408" s="1" t="s">
        <v>29</v>
      </c>
      <c r="D4408" s="1" t="s">
        <v>1</v>
      </c>
      <c r="E4408" s="1" t="s">
        <v>178</v>
      </c>
      <c r="F4408" s="2">
        <v>0.23</v>
      </c>
      <c r="G4408" s="2">
        <v>0</v>
      </c>
      <c r="H4408" s="2">
        <v>0.09</v>
      </c>
      <c r="I4408" s="2">
        <v>0.02</v>
      </c>
      <c r="J4408" s="2">
        <v>0.35</v>
      </c>
      <c r="L4408"/>
      <c r="N4408"/>
    </row>
    <row r="4409" spans="1:14" x14ac:dyDescent="0.2">
      <c r="A4409" s="1" t="s">
        <v>3159</v>
      </c>
      <c r="B4409" s="8" t="s">
        <v>342</v>
      </c>
      <c r="C4409" s="1" t="s">
        <v>151</v>
      </c>
      <c r="D4409" s="1" t="s">
        <v>12</v>
      </c>
      <c r="E4409" s="1" t="s">
        <v>159</v>
      </c>
      <c r="F4409" s="2">
        <v>0</v>
      </c>
      <c r="G4409" s="2">
        <v>0</v>
      </c>
      <c r="H4409" s="2">
        <v>0.28999999999999998</v>
      </c>
      <c r="I4409" s="2">
        <v>0.06</v>
      </c>
      <c r="J4409" s="2">
        <v>0.35</v>
      </c>
      <c r="L4409"/>
      <c r="N4409"/>
    </row>
    <row r="4410" spans="1:14" x14ac:dyDescent="0.2">
      <c r="A4410" s="1" t="s">
        <v>3160</v>
      </c>
      <c r="B4410" s="8" t="s">
        <v>36</v>
      </c>
      <c r="C4410" s="1" t="s">
        <v>37</v>
      </c>
      <c r="D4410" s="1" t="s">
        <v>58</v>
      </c>
      <c r="E4410" s="1" t="s">
        <v>1175</v>
      </c>
      <c r="F4410" s="2">
        <v>0.05</v>
      </c>
      <c r="G4410" s="2">
        <v>0.19</v>
      </c>
      <c r="H4410" s="2">
        <v>0.03</v>
      </c>
      <c r="I4410" s="2">
        <v>7.0000000000000007E-2</v>
      </c>
      <c r="J4410" s="2">
        <v>0.35</v>
      </c>
      <c r="L4410"/>
      <c r="N4410"/>
    </row>
    <row r="4411" spans="1:14" x14ac:dyDescent="0.2">
      <c r="A4411" s="1" t="s">
        <v>3161</v>
      </c>
      <c r="B4411" s="8" t="s">
        <v>36</v>
      </c>
      <c r="C4411" s="1" t="s">
        <v>33</v>
      </c>
      <c r="D4411" s="1" t="s">
        <v>12</v>
      </c>
      <c r="E4411" s="1" t="s">
        <v>86</v>
      </c>
      <c r="F4411" s="2">
        <v>0.11</v>
      </c>
      <c r="G4411" s="2">
        <v>0.17</v>
      </c>
      <c r="H4411" s="2">
        <v>0</v>
      </c>
      <c r="I4411" s="2">
        <v>0.06</v>
      </c>
      <c r="J4411" s="2">
        <v>0.35</v>
      </c>
      <c r="L4411"/>
      <c r="N4411"/>
    </row>
    <row r="4412" spans="1:14" x14ac:dyDescent="0.2">
      <c r="A4412" s="1" t="s">
        <v>3162</v>
      </c>
      <c r="B4412" s="8" t="s">
        <v>10</v>
      </c>
      <c r="C4412" s="1" t="s">
        <v>57</v>
      </c>
      <c r="D4412" s="1" t="s">
        <v>38</v>
      </c>
      <c r="E4412" s="1" t="s">
        <v>99</v>
      </c>
      <c r="F4412" s="2">
        <v>0.18</v>
      </c>
      <c r="G4412" s="2">
        <v>0.14000000000000001</v>
      </c>
      <c r="H4412" s="2">
        <v>0</v>
      </c>
      <c r="I4412" s="2">
        <v>0.03</v>
      </c>
      <c r="J4412" s="2">
        <v>0.35</v>
      </c>
      <c r="L4412"/>
      <c r="N4412"/>
    </row>
    <row r="4413" spans="1:14" x14ac:dyDescent="0.2">
      <c r="A4413" s="1" t="s">
        <v>3163</v>
      </c>
      <c r="B4413" s="8" t="s">
        <v>32</v>
      </c>
      <c r="C4413" s="1" t="s">
        <v>33</v>
      </c>
      <c r="D4413" s="1" t="s">
        <v>214</v>
      </c>
      <c r="E4413" s="1" t="s">
        <v>164</v>
      </c>
      <c r="F4413" s="2">
        <v>0.23</v>
      </c>
      <c r="G4413" s="2">
        <v>0.1</v>
      </c>
      <c r="H4413" s="2">
        <v>0</v>
      </c>
      <c r="I4413" s="2">
        <v>0.03</v>
      </c>
      <c r="J4413" s="2">
        <v>0.35</v>
      </c>
      <c r="L4413"/>
      <c r="N4413"/>
    </row>
    <row r="4414" spans="1:14" x14ac:dyDescent="0.2">
      <c r="A4414" s="1" t="s">
        <v>3164</v>
      </c>
      <c r="B4414" s="8" t="s">
        <v>41</v>
      </c>
      <c r="C4414" s="1" t="s">
        <v>124</v>
      </c>
      <c r="D4414" s="1" t="s">
        <v>38</v>
      </c>
      <c r="E4414" s="1" t="s">
        <v>178</v>
      </c>
      <c r="F4414" s="2">
        <v>0.17</v>
      </c>
      <c r="G4414" s="2">
        <v>0.13</v>
      </c>
      <c r="H4414" s="2">
        <v>0</v>
      </c>
      <c r="I4414" s="2">
        <v>0.04</v>
      </c>
      <c r="J4414" s="2">
        <v>0.35</v>
      </c>
      <c r="L4414"/>
      <c r="N4414"/>
    </row>
    <row r="4415" spans="1:14" x14ac:dyDescent="0.2">
      <c r="A4415" s="1" t="s">
        <v>800</v>
      </c>
      <c r="B4415" s="8" t="s">
        <v>126</v>
      </c>
      <c r="C4415" s="1" t="s">
        <v>11</v>
      </c>
      <c r="D4415" s="1" t="s">
        <v>16</v>
      </c>
      <c r="E4415" s="1" t="s">
        <v>99</v>
      </c>
      <c r="F4415" s="2">
        <v>0.27</v>
      </c>
      <c r="G4415" s="2">
        <v>7.0000000000000007E-2</v>
      </c>
      <c r="H4415" s="2">
        <v>0</v>
      </c>
      <c r="I4415" s="2">
        <v>0.01</v>
      </c>
      <c r="J4415" s="2">
        <v>0.35</v>
      </c>
      <c r="L4415"/>
      <c r="N4415"/>
    </row>
    <row r="4416" spans="1:14" x14ac:dyDescent="0.2">
      <c r="A4416" s="1" t="s">
        <v>2803</v>
      </c>
      <c r="B4416" s="8" t="s">
        <v>49</v>
      </c>
      <c r="C4416" s="1" t="s">
        <v>124</v>
      </c>
      <c r="D4416" s="1" t="s">
        <v>38</v>
      </c>
      <c r="E4416" s="1" t="s">
        <v>319</v>
      </c>
      <c r="F4416" s="2">
        <v>0.25</v>
      </c>
      <c r="G4416" s="2">
        <v>0.09</v>
      </c>
      <c r="H4416" s="2">
        <v>0</v>
      </c>
      <c r="I4416" s="2">
        <v>0.01</v>
      </c>
      <c r="J4416" s="2">
        <v>0.35</v>
      </c>
      <c r="L4416"/>
      <c r="N4416"/>
    </row>
    <row r="4417" spans="1:14" x14ac:dyDescent="0.2">
      <c r="A4417" s="1" t="s">
        <v>1450</v>
      </c>
      <c r="B4417" s="8" t="s">
        <v>20</v>
      </c>
      <c r="C4417" s="1" t="s">
        <v>25</v>
      </c>
      <c r="D4417" s="1" t="s">
        <v>38</v>
      </c>
      <c r="E4417" s="1" t="s">
        <v>319</v>
      </c>
      <c r="F4417" s="2">
        <v>0.32</v>
      </c>
      <c r="G4417" s="2">
        <v>0</v>
      </c>
      <c r="H4417" s="2">
        <v>0</v>
      </c>
      <c r="I4417" s="2">
        <v>0.02</v>
      </c>
      <c r="J4417" s="2">
        <v>0.35</v>
      </c>
      <c r="L4417"/>
      <c r="N4417"/>
    </row>
    <row r="4418" spans="1:14" x14ac:dyDescent="0.2">
      <c r="A4418" s="1" t="s">
        <v>3165</v>
      </c>
      <c r="B4418" s="8" t="s">
        <v>41</v>
      </c>
      <c r="C4418" s="1" t="s">
        <v>42</v>
      </c>
      <c r="D4418" s="1" t="s">
        <v>1</v>
      </c>
      <c r="E4418" s="1" t="s">
        <v>319</v>
      </c>
      <c r="F4418" s="2">
        <v>0.17</v>
      </c>
      <c r="G4418" s="2">
        <v>0.13</v>
      </c>
      <c r="H4418" s="2">
        <v>0</v>
      </c>
      <c r="I4418" s="2">
        <v>0.04</v>
      </c>
      <c r="J4418" s="2">
        <v>0.35</v>
      </c>
      <c r="L4418"/>
      <c r="N4418"/>
    </row>
    <row r="4419" spans="1:14" x14ac:dyDescent="0.2">
      <c r="A4419" s="1" t="s">
        <v>3096</v>
      </c>
      <c r="B4419" s="8" t="s">
        <v>186</v>
      </c>
      <c r="C4419" s="1" t="s">
        <v>151</v>
      </c>
      <c r="D4419" s="1" t="s">
        <v>38</v>
      </c>
      <c r="E4419" s="1" t="s">
        <v>319</v>
      </c>
      <c r="F4419" s="2">
        <v>0.19</v>
      </c>
      <c r="G4419" s="2">
        <v>0.13</v>
      </c>
      <c r="H4419" s="2">
        <v>0</v>
      </c>
      <c r="I4419" s="2">
        <v>0.02</v>
      </c>
      <c r="J4419" s="2">
        <v>0.35</v>
      </c>
      <c r="L4419"/>
      <c r="N4419"/>
    </row>
    <row r="4420" spans="1:14" x14ac:dyDescent="0.2">
      <c r="A4420" s="1" t="s">
        <v>3166</v>
      </c>
      <c r="B4420" s="8" t="s">
        <v>102</v>
      </c>
      <c r="C4420" s="1" t="s">
        <v>124</v>
      </c>
      <c r="D4420" s="1" t="s">
        <v>22</v>
      </c>
      <c r="E4420" s="1" t="s">
        <v>34</v>
      </c>
      <c r="F4420" s="2">
        <v>0.26</v>
      </c>
      <c r="G4420" s="2">
        <v>0.08</v>
      </c>
      <c r="H4420" s="2">
        <v>0</v>
      </c>
      <c r="I4420" s="2">
        <v>0.01</v>
      </c>
      <c r="J4420" s="2">
        <v>0.35</v>
      </c>
      <c r="L4420"/>
      <c r="N4420"/>
    </row>
    <row r="4421" spans="1:14" x14ac:dyDescent="0.2">
      <c r="A4421" s="1" t="s">
        <v>2827</v>
      </c>
      <c r="B4421" s="8" t="s">
        <v>32</v>
      </c>
      <c r="C4421" s="1" t="s">
        <v>57</v>
      </c>
      <c r="D4421" s="1" t="s">
        <v>71</v>
      </c>
      <c r="E4421" s="1" t="s">
        <v>319</v>
      </c>
      <c r="F4421" s="2">
        <v>0.18</v>
      </c>
      <c r="G4421" s="2">
        <v>0.14000000000000001</v>
      </c>
      <c r="H4421" s="2">
        <v>0</v>
      </c>
      <c r="I4421" s="2">
        <v>0.03</v>
      </c>
      <c r="J4421" s="2">
        <v>0.35</v>
      </c>
      <c r="L4421"/>
      <c r="N4421"/>
    </row>
    <row r="4422" spans="1:14" x14ac:dyDescent="0.2">
      <c r="A4422" s="1" t="s">
        <v>3167</v>
      </c>
      <c r="B4422" s="8" t="s">
        <v>36</v>
      </c>
      <c r="C4422" s="1" t="s">
        <v>33</v>
      </c>
      <c r="D4422" s="1" t="s">
        <v>58</v>
      </c>
      <c r="E4422" s="1" t="s">
        <v>55</v>
      </c>
      <c r="F4422" s="2">
        <v>0.13</v>
      </c>
      <c r="G4422" s="2">
        <v>0.16</v>
      </c>
      <c r="H4422" s="2">
        <v>0.01</v>
      </c>
      <c r="I4422" s="2">
        <v>0.06</v>
      </c>
      <c r="J4422" s="2">
        <v>0.35</v>
      </c>
      <c r="L4422"/>
      <c r="N4422"/>
    </row>
    <row r="4423" spans="1:14" x14ac:dyDescent="0.2">
      <c r="A4423" s="1" t="s">
        <v>3168</v>
      </c>
      <c r="B4423" s="8" t="s">
        <v>41</v>
      </c>
      <c r="C4423" s="1" t="s">
        <v>29</v>
      </c>
      <c r="D4423" s="1" t="s">
        <v>12</v>
      </c>
      <c r="E4423" s="1" t="s">
        <v>39</v>
      </c>
      <c r="F4423" s="2">
        <v>0.17</v>
      </c>
      <c r="G4423" s="2">
        <v>0.13</v>
      </c>
      <c r="H4423" s="2">
        <v>0</v>
      </c>
      <c r="I4423" s="2">
        <v>0.04</v>
      </c>
      <c r="J4423" s="2">
        <v>0.35</v>
      </c>
      <c r="L4423"/>
      <c r="N4423"/>
    </row>
    <row r="4424" spans="1:14" x14ac:dyDescent="0.2">
      <c r="A4424" s="1" t="s">
        <v>1411</v>
      </c>
      <c r="B4424" s="8" t="s">
        <v>41</v>
      </c>
      <c r="C4424" s="1" t="s">
        <v>18</v>
      </c>
      <c r="D4424" s="1" t="s">
        <v>22</v>
      </c>
      <c r="E4424" s="1" t="s">
        <v>59</v>
      </c>
      <c r="F4424" s="2">
        <v>0.17</v>
      </c>
      <c r="G4424" s="2">
        <v>0.13</v>
      </c>
      <c r="H4424" s="2">
        <v>0</v>
      </c>
      <c r="I4424" s="2">
        <v>0.04</v>
      </c>
      <c r="J4424" s="2">
        <v>0.35</v>
      </c>
      <c r="L4424"/>
      <c r="N4424"/>
    </row>
    <row r="4425" spans="1:14" x14ac:dyDescent="0.2">
      <c r="A4425" s="1" t="s">
        <v>3169</v>
      </c>
      <c r="B4425" s="8" t="s">
        <v>41</v>
      </c>
      <c r="C4425" s="1" t="s">
        <v>47</v>
      </c>
      <c r="D4425" s="1" t="s">
        <v>71</v>
      </c>
      <c r="E4425" s="1" t="s">
        <v>1346</v>
      </c>
      <c r="F4425" s="2">
        <v>0.09</v>
      </c>
      <c r="G4425" s="2">
        <v>7.0000000000000007E-2</v>
      </c>
      <c r="H4425" s="2">
        <v>0.16</v>
      </c>
      <c r="I4425" s="2">
        <v>0.02</v>
      </c>
      <c r="J4425" s="2">
        <v>0.35</v>
      </c>
      <c r="L4425"/>
      <c r="N4425"/>
    </row>
    <row r="4426" spans="1:14" x14ac:dyDescent="0.2">
      <c r="A4426" s="1" t="s">
        <v>2968</v>
      </c>
      <c r="B4426" s="8" t="s">
        <v>32</v>
      </c>
      <c r="C4426" s="1" t="s">
        <v>15</v>
      </c>
      <c r="D4426" s="1" t="s">
        <v>16</v>
      </c>
      <c r="E4426" s="1" t="s">
        <v>178</v>
      </c>
      <c r="F4426" s="2">
        <v>0.11</v>
      </c>
      <c r="G4426" s="2">
        <v>0.2</v>
      </c>
      <c r="H4426" s="2">
        <v>0</v>
      </c>
      <c r="I4426" s="2">
        <v>0.04</v>
      </c>
      <c r="J4426" s="2">
        <v>0.35</v>
      </c>
      <c r="L4426"/>
      <c r="N4426"/>
    </row>
    <row r="4427" spans="1:14" x14ac:dyDescent="0.2">
      <c r="A4427" s="1" t="s">
        <v>3170</v>
      </c>
      <c r="B4427" s="8" t="s">
        <v>113</v>
      </c>
      <c r="C4427" s="1" t="s">
        <v>33</v>
      </c>
      <c r="D4427" s="1" t="s">
        <v>214</v>
      </c>
      <c r="E4427" s="1" t="s">
        <v>159</v>
      </c>
      <c r="F4427" s="2">
        <v>0.13</v>
      </c>
      <c r="G4427" s="2">
        <v>0.05</v>
      </c>
      <c r="H4427" s="2">
        <v>0.14000000000000001</v>
      </c>
      <c r="I4427" s="2">
        <v>0.03</v>
      </c>
      <c r="J4427" s="2">
        <v>0.35</v>
      </c>
      <c r="L4427"/>
      <c r="N4427"/>
    </row>
    <row r="4428" spans="1:14" x14ac:dyDescent="0.2">
      <c r="A4428" s="1" t="s">
        <v>2641</v>
      </c>
      <c r="B4428" s="8" t="s">
        <v>36</v>
      </c>
      <c r="C4428" s="1" t="s">
        <v>15</v>
      </c>
      <c r="D4428" s="1" t="s">
        <v>58</v>
      </c>
      <c r="E4428" s="1" t="s">
        <v>59</v>
      </c>
      <c r="F4428" s="2">
        <v>0.23</v>
      </c>
      <c r="G4428" s="2">
        <v>7.0000000000000007E-2</v>
      </c>
      <c r="H4428" s="2">
        <v>0</v>
      </c>
      <c r="I4428" s="2">
        <v>0.04</v>
      </c>
      <c r="J4428" s="2">
        <v>0.35</v>
      </c>
      <c r="L4428"/>
      <c r="N4428"/>
    </row>
    <row r="4429" spans="1:14" x14ac:dyDescent="0.2">
      <c r="A4429" s="1" t="s">
        <v>2849</v>
      </c>
      <c r="B4429" s="8" t="s">
        <v>41</v>
      </c>
      <c r="C4429" s="1" t="s">
        <v>25</v>
      </c>
      <c r="D4429" s="1" t="s">
        <v>58</v>
      </c>
      <c r="E4429" s="1" t="s">
        <v>86</v>
      </c>
      <c r="F4429" s="2">
        <v>0.17</v>
      </c>
      <c r="G4429" s="2">
        <v>0.13</v>
      </c>
      <c r="H4429" s="2">
        <v>0</v>
      </c>
      <c r="I4429" s="2">
        <v>0.04</v>
      </c>
      <c r="J4429" s="2">
        <v>0.35</v>
      </c>
      <c r="L4429"/>
      <c r="N4429"/>
    </row>
    <row r="4430" spans="1:14" x14ac:dyDescent="0.2">
      <c r="A4430" s="1" t="s">
        <v>3171</v>
      </c>
      <c r="B4430" s="8" t="s">
        <v>186</v>
      </c>
      <c r="C4430" s="1" t="s">
        <v>54</v>
      </c>
      <c r="D4430" s="1" t="s">
        <v>45</v>
      </c>
      <c r="E4430" s="1" t="s">
        <v>251</v>
      </c>
      <c r="F4430" s="2">
        <v>0</v>
      </c>
      <c r="G4430" s="2">
        <v>0</v>
      </c>
      <c r="H4430" s="2">
        <v>0.32</v>
      </c>
      <c r="I4430" s="2">
        <v>0.02</v>
      </c>
      <c r="J4430" s="2">
        <v>0.35</v>
      </c>
      <c r="L4430"/>
      <c r="N4430"/>
    </row>
    <row r="4431" spans="1:14" x14ac:dyDescent="0.2">
      <c r="A4431" s="1" t="s">
        <v>3172</v>
      </c>
      <c r="B4431" s="8" t="s">
        <v>41</v>
      </c>
      <c r="C4431" s="1" t="s">
        <v>15</v>
      </c>
      <c r="D4431" s="1" t="s">
        <v>1</v>
      </c>
      <c r="E4431" s="1" t="s">
        <v>3173</v>
      </c>
      <c r="F4431" s="2">
        <v>0.17</v>
      </c>
      <c r="G4431" s="2">
        <v>0.13</v>
      </c>
      <c r="H4431" s="2">
        <v>0</v>
      </c>
      <c r="I4431" s="2">
        <v>0.04</v>
      </c>
      <c r="J4431" s="2">
        <v>0.35</v>
      </c>
      <c r="L4431"/>
      <c r="N4431"/>
    </row>
    <row r="4432" spans="1:14" x14ac:dyDescent="0.2">
      <c r="A4432" s="1" t="s">
        <v>3174</v>
      </c>
      <c r="B4432" s="8" t="s">
        <v>41</v>
      </c>
      <c r="C4432" s="1" t="s">
        <v>47</v>
      </c>
      <c r="D4432" s="1" t="s">
        <v>12</v>
      </c>
      <c r="E4432" s="1" t="s">
        <v>498</v>
      </c>
      <c r="F4432" s="2">
        <v>0.17</v>
      </c>
      <c r="G4432" s="2">
        <v>0.13</v>
      </c>
      <c r="H4432" s="2">
        <v>0</v>
      </c>
      <c r="I4432" s="2">
        <v>0.04</v>
      </c>
      <c r="J4432" s="2">
        <v>0.35</v>
      </c>
      <c r="L4432"/>
      <c r="N4432"/>
    </row>
    <row r="4433" spans="1:14" x14ac:dyDescent="0.2">
      <c r="A4433" s="1" t="s">
        <v>2681</v>
      </c>
      <c r="B4433" s="8" t="s">
        <v>41</v>
      </c>
      <c r="C4433" s="1" t="s">
        <v>124</v>
      </c>
      <c r="D4433" s="1" t="s">
        <v>22</v>
      </c>
      <c r="E4433" s="1" t="s">
        <v>159</v>
      </c>
      <c r="F4433" s="2">
        <v>0.17</v>
      </c>
      <c r="G4433" s="2">
        <v>0.13</v>
      </c>
      <c r="H4433" s="2">
        <v>0</v>
      </c>
      <c r="I4433" s="2">
        <v>0.04</v>
      </c>
      <c r="J4433" s="2">
        <v>0.35</v>
      </c>
      <c r="L4433"/>
      <c r="N4433"/>
    </row>
    <row r="4434" spans="1:14" x14ac:dyDescent="0.2">
      <c r="A4434" s="1" t="s">
        <v>958</v>
      </c>
      <c r="B4434" s="8" t="s">
        <v>126</v>
      </c>
      <c r="C4434" s="1" t="s">
        <v>42</v>
      </c>
      <c r="D4434" s="1" t="s">
        <v>12</v>
      </c>
      <c r="E4434" s="1" t="s">
        <v>99</v>
      </c>
      <c r="F4434" s="2">
        <v>0.27</v>
      </c>
      <c r="G4434" s="2">
        <v>7.0000000000000007E-2</v>
      </c>
      <c r="H4434" s="2">
        <v>0</v>
      </c>
      <c r="I4434" s="2">
        <v>0.01</v>
      </c>
      <c r="J4434" s="2">
        <v>0.35</v>
      </c>
      <c r="L4434"/>
      <c r="N4434"/>
    </row>
    <row r="4435" spans="1:14" x14ac:dyDescent="0.2">
      <c r="A4435" s="1" t="s">
        <v>3175</v>
      </c>
      <c r="B4435" s="8" t="s">
        <v>20</v>
      </c>
      <c r="C4435" s="1" t="s">
        <v>15</v>
      </c>
      <c r="D4435" s="1" t="s">
        <v>22</v>
      </c>
      <c r="E4435" s="1" t="s">
        <v>1693</v>
      </c>
      <c r="F4435" s="2">
        <v>0.32</v>
      </c>
      <c r="G4435" s="2">
        <v>0</v>
      </c>
      <c r="H4435" s="2">
        <v>0</v>
      </c>
      <c r="I4435" s="2">
        <v>0.03</v>
      </c>
      <c r="J4435" s="2">
        <v>0.35</v>
      </c>
      <c r="L4435"/>
      <c r="N4435"/>
    </row>
    <row r="4436" spans="1:14" x14ac:dyDescent="0.2">
      <c r="A4436" s="1" t="s">
        <v>3176</v>
      </c>
      <c r="B4436" s="8" t="s">
        <v>41</v>
      </c>
      <c r="C4436" s="1" t="s">
        <v>124</v>
      </c>
      <c r="D4436" s="1" t="s">
        <v>58</v>
      </c>
      <c r="E4436" s="1" t="s">
        <v>220</v>
      </c>
      <c r="F4436" s="2">
        <v>0.17</v>
      </c>
      <c r="G4436" s="2">
        <v>0.13</v>
      </c>
      <c r="H4436" s="2">
        <v>0</v>
      </c>
      <c r="I4436" s="2">
        <v>0.04</v>
      </c>
      <c r="J4436" s="2">
        <v>0.35</v>
      </c>
      <c r="L4436"/>
      <c r="N4436"/>
    </row>
    <row r="4437" spans="1:14" x14ac:dyDescent="0.2">
      <c r="A4437" s="1" t="s">
        <v>1104</v>
      </c>
      <c r="B4437" s="8" t="s">
        <v>64</v>
      </c>
      <c r="C4437" s="1" t="s">
        <v>65</v>
      </c>
      <c r="D4437" s="1" t="s">
        <v>26</v>
      </c>
      <c r="E4437" s="1" t="s">
        <v>1408</v>
      </c>
      <c r="F4437" s="2">
        <v>0.1</v>
      </c>
      <c r="G4437" s="2">
        <v>0.2</v>
      </c>
      <c r="H4437" s="2">
        <v>0</v>
      </c>
      <c r="I4437" s="2">
        <v>0.05</v>
      </c>
      <c r="J4437" s="2">
        <v>0.35</v>
      </c>
      <c r="L4437"/>
      <c r="N4437"/>
    </row>
    <row r="4438" spans="1:14" x14ac:dyDescent="0.2">
      <c r="A4438" s="1" t="s">
        <v>3177</v>
      </c>
      <c r="B4438" s="8" t="s">
        <v>41</v>
      </c>
      <c r="C4438" s="1" t="s">
        <v>151</v>
      </c>
      <c r="D4438" s="1" t="s">
        <v>12</v>
      </c>
      <c r="E4438" s="1" t="s">
        <v>159</v>
      </c>
      <c r="F4438" s="2">
        <v>0</v>
      </c>
      <c r="G4438" s="2">
        <v>0</v>
      </c>
      <c r="H4438" s="2">
        <v>0.35</v>
      </c>
      <c r="I4438" s="2">
        <v>0</v>
      </c>
      <c r="J4438" s="2">
        <v>0.35</v>
      </c>
      <c r="L4438"/>
      <c r="N4438"/>
    </row>
    <row r="4439" spans="1:14" x14ac:dyDescent="0.2">
      <c r="A4439" s="1" t="s">
        <v>3178</v>
      </c>
      <c r="B4439" s="8" t="s">
        <v>41</v>
      </c>
      <c r="C4439" s="1" t="s">
        <v>151</v>
      </c>
      <c r="D4439" s="1" t="s">
        <v>45</v>
      </c>
      <c r="E4439" s="1" t="s">
        <v>86</v>
      </c>
      <c r="F4439" s="2">
        <v>0.1</v>
      </c>
      <c r="G4439" s="2">
        <v>0.08</v>
      </c>
      <c r="H4439" s="2">
        <v>0.15</v>
      </c>
      <c r="I4439" s="2">
        <v>0.03</v>
      </c>
      <c r="J4439" s="2">
        <v>0.35</v>
      </c>
      <c r="L4439"/>
      <c r="N4439"/>
    </row>
    <row r="4440" spans="1:14" x14ac:dyDescent="0.2">
      <c r="A4440" s="1" t="s">
        <v>2764</v>
      </c>
      <c r="B4440" s="8" t="s">
        <v>32</v>
      </c>
      <c r="C4440" s="1" t="s">
        <v>29</v>
      </c>
      <c r="D4440" s="1" t="s">
        <v>38</v>
      </c>
      <c r="E4440" s="1" t="s">
        <v>99</v>
      </c>
      <c r="F4440" s="2">
        <v>0.3</v>
      </c>
      <c r="G4440" s="2">
        <v>0.01</v>
      </c>
      <c r="H4440" s="2">
        <v>0</v>
      </c>
      <c r="I4440" s="2">
        <v>0.03</v>
      </c>
      <c r="J4440" s="2">
        <v>0.35</v>
      </c>
      <c r="L4440"/>
      <c r="N4440"/>
    </row>
    <row r="4441" spans="1:14" x14ac:dyDescent="0.2">
      <c r="A4441" s="1" t="s">
        <v>3179</v>
      </c>
      <c r="B4441" s="8" t="s">
        <v>41</v>
      </c>
      <c r="C4441" s="1" t="s">
        <v>47</v>
      </c>
      <c r="D4441" s="1" t="s">
        <v>1</v>
      </c>
      <c r="E4441" s="1" t="s">
        <v>319</v>
      </c>
      <c r="F4441" s="2">
        <v>0.17</v>
      </c>
      <c r="G4441" s="2">
        <v>0.13</v>
      </c>
      <c r="H4441" s="2">
        <v>0</v>
      </c>
      <c r="I4441" s="2">
        <v>0.04</v>
      </c>
      <c r="J4441" s="2">
        <v>0.35</v>
      </c>
      <c r="L4441"/>
      <c r="N4441"/>
    </row>
    <row r="4442" spans="1:14" x14ac:dyDescent="0.2">
      <c r="A4442" s="1" t="s">
        <v>3180</v>
      </c>
      <c r="B4442" s="8" t="s">
        <v>20</v>
      </c>
      <c r="C4442" s="1" t="s">
        <v>33</v>
      </c>
      <c r="D4442" s="1" t="s">
        <v>173</v>
      </c>
      <c r="E4442" s="1" t="s">
        <v>369</v>
      </c>
      <c r="F4442" s="2">
        <v>0.18</v>
      </c>
      <c r="G4442" s="2">
        <v>0.14000000000000001</v>
      </c>
      <c r="H4442" s="2">
        <v>0</v>
      </c>
      <c r="I4442" s="2">
        <v>0.03</v>
      </c>
      <c r="J4442" s="2">
        <v>0.35</v>
      </c>
      <c r="L4442"/>
      <c r="N4442"/>
    </row>
    <row r="4443" spans="1:14" x14ac:dyDescent="0.2">
      <c r="A4443" s="1" t="s">
        <v>1429</v>
      </c>
      <c r="B4443" s="8" t="s">
        <v>113</v>
      </c>
      <c r="C4443" s="1" t="s">
        <v>11</v>
      </c>
      <c r="D4443" s="1" t="s">
        <v>12</v>
      </c>
      <c r="E4443" s="1" t="s">
        <v>55</v>
      </c>
      <c r="F4443" s="2">
        <v>0.32</v>
      </c>
      <c r="G4443" s="2">
        <v>0</v>
      </c>
      <c r="H4443" s="2">
        <v>0</v>
      </c>
      <c r="I4443" s="2">
        <v>0.03</v>
      </c>
      <c r="J4443" s="2">
        <v>0.35</v>
      </c>
      <c r="L4443"/>
      <c r="N4443"/>
    </row>
    <row r="4444" spans="1:14" x14ac:dyDescent="0.2">
      <c r="A4444" s="1" t="s">
        <v>3181</v>
      </c>
      <c r="B4444" s="8" t="s">
        <v>36</v>
      </c>
      <c r="C4444" s="1" t="s">
        <v>67</v>
      </c>
      <c r="D4444" s="1" t="s">
        <v>16</v>
      </c>
      <c r="E4444" s="1" t="s">
        <v>969</v>
      </c>
      <c r="F4444" s="2">
        <v>0.06</v>
      </c>
      <c r="G4444" s="2">
        <v>0.21</v>
      </c>
      <c r="H4444" s="2">
        <v>0</v>
      </c>
      <c r="I4444" s="2">
        <v>0.08</v>
      </c>
      <c r="J4444" s="2">
        <v>0.35</v>
      </c>
      <c r="L4444"/>
      <c r="N4444"/>
    </row>
    <row r="4445" spans="1:14" x14ac:dyDescent="0.2">
      <c r="A4445" s="1" t="s">
        <v>2314</v>
      </c>
      <c r="B4445" s="8" t="s">
        <v>126</v>
      </c>
      <c r="C4445" s="1" t="s">
        <v>11</v>
      </c>
      <c r="D4445" s="1" t="s">
        <v>1</v>
      </c>
      <c r="E4445" s="1" t="s">
        <v>59</v>
      </c>
      <c r="F4445" s="2">
        <v>0.27</v>
      </c>
      <c r="G4445" s="2">
        <v>7.0000000000000007E-2</v>
      </c>
      <c r="H4445" s="2">
        <v>0</v>
      </c>
      <c r="I4445" s="2">
        <v>0.01</v>
      </c>
      <c r="J4445" s="2">
        <v>0.35</v>
      </c>
      <c r="L4445"/>
      <c r="N4445"/>
    </row>
    <row r="4446" spans="1:14" x14ac:dyDescent="0.2">
      <c r="A4446" s="1" t="s">
        <v>3182</v>
      </c>
      <c r="B4446" s="8" t="s">
        <v>113</v>
      </c>
      <c r="C4446" s="1" t="s">
        <v>57</v>
      </c>
      <c r="D4446" s="1" t="s">
        <v>71</v>
      </c>
      <c r="E4446" s="1" t="s">
        <v>251</v>
      </c>
      <c r="F4446" s="2">
        <v>0.09</v>
      </c>
      <c r="G4446" s="2">
        <v>7.0000000000000007E-2</v>
      </c>
      <c r="H4446" s="2">
        <v>0.15</v>
      </c>
      <c r="I4446" s="2">
        <v>0.04</v>
      </c>
      <c r="J4446" s="2">
        <v>0.35</v>
      </c>
      <c r="L4446"/>
      <c r="N4446"/>
    </row>
    <row r="4447" spans="1:14" x14ac:dyDescent="0.2">
      <c r="A4447" s="1" t="s">
        <v>1135</v>
      </c>
      <c r="B4447" s="8" t="s">
        <v>64</v>
      </c>
      <c r="C4447" s="1" t="s">
        <v>65</v>
      </c>
      <c r="D4447" s="1" t="s">
        <v>22</v>
      </c>
      <c r="E4447" s="1" t="s">
        <v>86</v>
      </c>
      <c r="F4447" s="2">
        <v>0.16</v>
      </c>
      <c r="G4447" s="2">
        <v>0.13</v>
      </c>
      <c r="H4447" s="2">
        <v>0</v>
      </c>
      <c r="I4447" s="2">
        <v>0.06</v>
      </c>
      <c r="J4447" s="2">
        <v>0.35</v>
      </c>
      <c r="L4447"/>
      <c r="N4447"/>
    </row>
    <row r="4448" spans="1:14" x14ac:dyDescent="0.2">
      <c r="A4448" s="1" t="s">
        <v>3183</v>
      </c>
      <c r="B4448" s="8" t="s">
        <v>41</v>
      </c>
      <c r="C4448" s="1" t="s">
        <v>25</v>
      </c>
      <c r="D4448" s="1" t="s">
        <v>173</v>
      </c>
      <c r="E4448" s="1" t="s">
        <v>838</v>
      </c>
      <c r="F4448" s="2">
        <v>0.17</v>
      </c>
      <c r="G4448" s="2">
        <v>0.13</v>
      </c>
      <c r="H4448" s="2">
        <v>0</v>
      </c>
      <c r="I4448" s="2">
        <v>0.04</v>
      </c>
      <c r="J4448" s="2">
        <v>0.35</v>
      </c>
      <c r="L4448"/>
      <c r="N4448"/>
    </row>
    <row r="4449" spans="1:14" x14ac:dyDescent="0.2">
      <c r="A4449" s="1" t="s">
        <v>1756</v>
      </c>
      <c r="B4449" s="8" t="s">
        <v>20</v>
      </c>
      <c r="C4449" s="1" t="s">
        <v>29</v>
      </c>
      <c r="D4449" s="1" t="s">
        <v>38</v>
      </c>
      <c r="E4449" s="1" t="s">
        <v>369</v>
      </c>
      <c r="F4449" s="2">
        <v>0.3</v>
      </c>
      <c r="G4449" s="2">
        <v>0.01</v>
      </c>
      <c r="H4449" s="2">
        <v>0.01</v>
      </c>
      <c r="I4449" s="2">
        <v>0.03</v>
      </c>
      <c r="J4449" s="2">
        <v>0.35</v>
      </c>
      <c r="L4449"/>
      <c r="N4449"/>
    </row>
    <row r="4450" spans="1:14" x14ac:dyDescent="0.2">
      <c r="A4450" s="1" t="s">
        <v>2868</v>
      </c>
      <c r="B4450" s="8" t="s">
        <v>32</v>
      </c>
      <c r="C4450" s="1" t="s">
        <v>15</v>
      </c>
      <c r="D4450" s="1" t="s">
        <v>12</v>
      </c>
      <c r="E4450" s="1" t="s">
        <v>99</v>
      </c>
      <c r="F4450" s="2">
        <v>0.08</v>
      </c>
      <c r="G4450" s="2">
        <v>0.23</v>
      </c>
      <c r="H4450" s="2">
        <v>0</v>
      </c>
      <c r="I4450" s="2">
        <v>0.03</v>
      </c>
      <c r="J4450" s="2">
        <v>0.35</v>
      </c>
      <c r="L4450"/>
      <c r="N4450"/>
    </row>
    <row r="4451" spans="1:14" x14ac:dyDescent="0.2">
      <c r="A4451" s="1" t="s">
        <v>3184</v>
      </c>
      <c r="B4451" s="8" t="s">
        <v>20</v>
      </c>
      <c r="C4451" s="1" t="s">
        <v>18</v>
      </c>
      <c r="D4451" s="1" t="s">
        <v>26</v>
      </c>
      <c r="E4451" s="1" t="s">
        <v>86</v>
      </c>
      <c r="F4451" s="2">
        <v>0.32</v>
      </c>
      <c r="G4451" s="2">
        <v>0</v>
      </c>
      <c r="H4451" s="2">
        <v>0</v>
      </c>
      <c r="I4451" s="2">
        <v>0.02</v>
      </c>
      <c r="J4451" s="2">
        <v>0.34</v>
      </c>
      <c r="L4451"/>
      <c r="N4451"/>
    </row>
    <row r="4452" spans="1:14" x14ac:dyDescent="0.2">
      <c r="A4452" s="1" t="s">
        <v>3185</v>
      </c>
      <c r="B4452" s="8" t="s">
        <v>49</v>
      </c>
      <c r="C4452" s="1" t="s">
        <v>25</v>
      </c>
      <c r="D4452" s="1" t="s">
        <v>22</v>
      </c>
      <c r="E4452" s="1" t="s">
        <v>1163</v>
      </c>
      <c r="F4452" s="2">
        <v>0.25</v>
      </c>
      <c r="G4452" s="2">
        <v>0.09</v>
      </c>
      <c r="H4452" s="2">
        <v>0</v>
      </c>
      <c r="I4452" s="2">
        <v>0.01</v>
      </c>
      <c r="J4452" s="2">
        <v>0.34</v>
      </c>
      <c r="L4452"/>
      <c r="N4452"/>
    </row>
    <row r="4453" spans="1:14" x14ac:dyDescent="0.2">
      <c r="A4453" s="1" t="s">
        <v>3186</v>
      </c>
      <c r="B4453" s="8" t="s">
        <v>113</v>
      </c>
      <c r="C4453" s="1" t="s">
        <v>57</v>
      </c>
      <c r="D4453" s="1" t="s">
        <v>214</v>
      </c>
      <c r="E4453" s="1" t="s">
        <v>251</v>
      </c>
      <c r="F4453" s="2">
        <v>0</v>
      </c>
      <c r="G4453" s="2">
        <v>0</v>
      </c>
      <c r="H4453" s="2">
        <v>0.34</v>
      </c>
      <c r="I4453" s="2">
        <v>0</v>
      </c>
      <c r="J4453" s="2">
        <v>0.34</v>
      </c>
      <c r="L4453"/>
      <c r="N4453"/>
    </row>
    <row r="4454" spans="1:14" x14ac:dyDescent="0.2">
      <c r="A4454" s="1" t="s">
        <v>809</v>
      </c>
      <c r="B4454" s="8" t="s">
        <v>113</v>
      </c>
      <c r="C4454" s="1" t="s">
        <v>57</v>
      </c>
      <c r="D4454" s="1" t="s">
        <v>38</v>
      </c>
      <c r="E4454" s="1" t="s">
        <v>369</v>
      </c>
      <c r="F4454" s="2">
        <v>0.11</v>
      </c>
      <c r="G4454" s="2">
        <v>0.15</v>
      </c>
      <c r="H4454" s="2">
        <v>0</v>
      </c>
      <c r="I4454" s="2">
        <v>0.08</v>
      </c>
      <c r="J4454" s="2">
        <v>0.34</v>
      </c>
      <c r="L4454"/>
      <c r="N4454"/>
    </row>
    <row r="4455" spans="1:14" x14ac:dyDescent="0.2">
      <c r="A4455" s="1" t="s">
        <v>3187</v>
      </c>
      <c r="B4455" s="8" t="s">
        <v>49</v>
      </c>
      <c r="C4455" s="1" t="s">
        <v>47</v>
      </c>
      <c r="D4455" s="1" t="s">
        <v>1</v>
      </c>
      <c r="E4455" s="1" t="s">
        <v>319</v>
      </c>
      <c r="F4455" s="2">
        <v>0.25</v>
      </c>
      <c r="G4455" s="2">
        <v>0.09</v>
      </c>
      <c r="H4455" s="2">
        <v>0</v>
      </c>
      <c r="I4455" s="2">
        <v>0.01</v>
      </c>
      <c r="J4455" s="2">
        <v>0.34</v>
      </c>
      <c r="L4455"/>
      <c r="N4455"/>
    </row>
    <row r="4456" spans="1:14" x14ac:dyDescent="0.2">
      <c r="A4456" s="1" t="s">
        <v>1039</v>
      </c>
      <c r="B4456" s="8" t="s">
        <v>41</v>
      </c>
      <c r="C4456" s="1" t="s">
        <v>15</v>
      </c>
      <c r="D4456" s="1" t="s">
        <v>22</v>
      </c>
      <c r="E4456" s="1" t="s">
        <v>369</v>
      </c>
      <c r="F4456" s="2">
        <v>0.17</v>
      </c>
      <c r="G4456" s="2">
        <v>0.13</v>
      </c>
      <c r="H4456" s="2">
        <v>0</v>
      </c>
      <c r="I4456" s="2">
        <v>0.04</v>
      </c>
      <c r="J4456" s="2">
        <v>0.34</v>
      </c>
      <c r="L4456"/>
      <c r="N4456"/>
    </row>
    <row r="4457" spans="1:14" x14ac:dyDescent="0.2">
      <c r="A4457" s="1" t="s">
        <v>3188</v>
      </c>
      <c r="B4457" s="8" t="s">
        <v>41</v>
      </c>
      <c r="C4457" s="1" t="s">
        <v>11</v>
      </c>
      <c r="D4457" s="1" t="s">
        <v>38</v>
      </c>
      <c r="E4457" s="1" t="s">
        <v>603</v>
      </c>
      <c r="F4457" s="2">
        <v>0.11</v>
      </c>
      <c r="G4457" s="2">
        <v>0.09</v>
      </c>
      <c r="H4457" s="2">
        <v>0.12</v>
      </c>
      <c r="I4457" s="2">
        <v>0.03</v>
      </c>
      <c r="J4457" s="2">
        <v>0.34</v>
      </c>
      <c r="L4457"/>
      <c r="N4457"/>
    </row>
    <row r="4458" spans="1:14" x14ac:dyDescent="0.2">
      <c r="A4458" s="1" t="s">
        <v>3189</v>
      </c>
      <c r="B4458" s="8" t="s">
        <v>20</v>
      </c>
      <c r="C4458" s="1" t="s">
        <v>29</v>
      </c>
      <c r="D4458" s="1" t="s">
        <v>45</v>
      </c>
      <c r="E4458" s="1" t="s">
        <v>13</v>
      </c>
      <c r="F4458" s="2">
        <v>0.2</v>
      </c>
      <c r="G4458" s="2">
        <v>0.03</v>
      </c>
      <c r="H4458" s="2">
        <v>0.09</v>
      </c>
      <c r="I4458" s="2">
        <v>0.02</v>
      </c>
      <c r="J4458" s="2">
        <v>0.34</v>
      </c>
      <c r="L4458"/>
      <c r="N4458"/>
    </row>
    <row r="4459" spans="1:14" x14ac:dyDescent="0.2">
      <c r="A4459" s="1" t="s">
        <v>3190</v>
      </c>
      <c r="B4459" s="8" t="s">
        <v>36</v>
      </c>
      <c r="C4459" s="1" t="s">
        <v>29</v>
      </c>
      <c r="D4459" s="1" t="s">
        <v>38</v>
      </c>
      <c r="E4459" s="1" t="s">
        <v>319</v>
      </c>
      <c r="F4459" s="2">
        <v>0.13</v>
      </c>
      <c r="G4459" s="2">
        <v>0.15</v>
      </c>
      <c r="H4459" s="2">
        <v>0</v>
      </c>
      <c r="I4459" s="2">
        <v>0.06</v>
      </c>
      <c r="J4459" s="2">
        <v>0.34</v>
      </c>
      <c r="L4459"/>
      <c r="N4459"/>
    </row>
    <row r="4460" spans="1:14" x14ac:dyDescent="0.2">
      <c r="A4460" s="1" t="s">
        <v>3191</v>
      </c>
      <c r="B4460" s="8" t="s">
        <v>49</v>
      </c>
      <c r="C4460" s="1" t="s">
        <v>42</v>
      </c>
      <c r="D4460" s="1" t="s">
        <v>1</v>
      </c>
      <c r="E4460" s="1" t="s">
        <v>13</v>
      </c>
      <c r="F4460" s="2">
        <v>0.1</v>
      </c>
      <c r="G4460" s="2">
        <v>0.04</v>
      </c>
      <c r="H4460" s="2">
        <v>0.2</v>
      </c>
      <c r="I4460" s="2">
        <v>0.01</v>
      </c>
      <c r="J4460" s="2">
        <v>0.34</v>
      </c>
      <c r="L4460"/>
      <c r="N4460"/>
    </row>
    <row r="4461" spans="1:14" x14ac:dyDescent="0.2">
      <c r="A4461" s="1" t="s">
        <v>1292</v>
      </c>
      <c r="B4461" s="8" t="s">
        <v>121</v>
      </c>
      <c r="C4461" s="1" t="s">
        <v>75</v>
      </c>
      <c r="D4461" s="1" t="s">
        <v>38</v>
      </c>
      <c r="E4461" s="1" t="s">
        <v>59</v>
      </c>
      <c r="F4461" s="2">
        <v>0.25</v>
      </c>
      <c r="G4461" s="2">
        <v>7.0000000000000007E-2</v>
      </c>
      <c r="H4461" s="2">
        <v>0</v>
      </c>
      <c r="I4461" s="2">
        <v>0.03</v>
      </c>
      <c r="J4461" s="2">
        <v>0.34</v>
      </c>
      <c r="L4461"/>
      <c r="N4461"/>
    </row>
    <row r="4462" spans="1:14" x14ac:dyDescent="0.2">
      <c r="A4462" s="1" t="s">
        <v>2792</v>
      </c>
      <c r="B4462" s="8" t="s">
        <v>20</v>
      </c>
      <c r="C4462" s="1" t="s">
        <v>29</v>
      </c>
      <c r="D4462" s="1" t="s">
        <v>38</v>
      </c>
      <c r="E4462" s="1" t="s">
        <v>319</v>
      </c>
      <c r="F4462" s="2">
        <v>0.31</v>
      </c>
      <c r="G4462" s="2">
        <v>0</v>
      </c>
      <c r="H4462" s="2">
        <v>0</v>
      </c>
      <c r="I4462" s="2">
        <v>0.03</v>
      </c>
      <c r="J4462" s="2">
        <v>0.34</v>
      </c>
      <c r="L4462"/>
      <c r="N4462"/>
    </row>
    <row r="4463" spans="1:14" x14ac:dyDescent="0.2">
      <c r="A4463" s="1" t="s">
        <v>2263</v>
      </c>
      <c r="B4463" s="8" t="s">
        <v>32</v>
      </c>
      <c r="C4463" s="1" t="s">
        <v>11</v>
      </c>
      <c r="D4463" s="1" t="s">
        <v>58</v>
      </c>
      <c r="E4463" s="1" t="s">
        <v>220</v>
      </c>
      <c r="F4463" s="2">
        <v>0.28000000000000003</v>
      </c>
      <c r="G4463" s="2">
        <v>0.03</v>
      </c>
      <c r="H4463" s="2">
        <v>0</v>
      </c>
      <c r="I4463" s="2">
        <v>0.03</v>
      </c>
      <c r="J4463" s="2">
        <v>0.34</v>
      </c>
      <c r="L4463"/>
      <c r="N4463"/>
    </row>
    <row r="4464" spans="1:14" x14ac:dyDescent="0.2">
      <c r="A4464" s="1" t="s">
        <v>3192</v>
      </c>
      <c r="B4464" s="8" t="s">
        <v>32</v>
      </c>
      <c r="C4464" s="1" t="s">
        <v>11</v>
      </c>
      <c r="D4464" s="1" t="s">
        <v>38</v>
      </c>
      <c r="E4464" s="1" t="s">
        <v>34</v>
      </c>
      <c r="F4464" s="2">
        <v>0.27</v>
      </c>
      <c r="G4464" s="2">
        <v>0.02</v>
      </c>
      <c r="H4464" s="2">
        <v>0.02</v>
      </c>
      <c r="I4464" s="2">
        <v>0.03</v>
      </c>
      <c r="J4464" s="2">
        <v>0.34</v>
      </c>
      <c r="L4464"/>
      <c r="N4464"/>
    </row>
    <row r="4465" spans="1:14" x14ac:dyDescent="0.2">
      <c r="A4465" s="1" t="s">
        <v>3193</v>
      </c>
      <c r="B4465" s="8" t="s">
        <v>49</v>
      </c>
      <c r="C4465" s="1" t="s">
        <v>47</v>
      </c>
      <c r="D4465" s="1" t="s">
        <v>38</v>
      </c>
      <c r="E4465" s="1" t="s">
        <v>218</v>
      </c>
      <c r="F4465" s="2">
        <v>0.25</v>
      </c>
      <c r="G4465" s="2">
        <v>0.09</v>
      </c>
      <c r="H4465" s="2">
        <v>0</v>
      </c>
      <c r="I4465" s="2">
        <v>0.01</v>
      </c>
      <c r="J4465" s="2">
        <v>0.34</v>
      </c>
      <c r="L4465"/>
      <c r="N4465"/>
    </row>
    <row r="4466" spans="1:14" x14ac:dyDescent="0.2">
      <c r="A4466" s="1" t="s">
        <v>3194</v>
      </c>
      <c r="B4466" s="8" t="s">
        <v>41</v>
      </c>
      <c r="C4466" s="1" t="s">
        <v>124</v>
      </c>
      <c r="D4466" s="1" t="s">
        <v>26</v>
      </c>
      <c r="E4466" s="1" t="s">
        <v>603</v>
      </c>
      <c r="F4466" s="2">
        <v>0.08</v>
      </c>
      <c r="G4466" s="2">
        <v>0.06</v>
      </c>
      <c r="H4466" s="2">
        <v>0.19</v>
      </c>
      <c r="I4466" s="2">
        <v>0.02</v>
      </c>
      <c r="J4466" s="2">
        <v>0.34</v>
      </c>
      <c r="L4466"/>
      <c r="N4466"/>
    </row>
    <row r="4467" spans="1:14" x14ac:dyDescent="0.2">
      <c r="A4467" s="1" t="s">
        <v>2911</v>
      </c>
      <c r="B4467" s="8" t="s">
        <v>20</v>
      </c>
      <c r="C4467" s="1" t="s">
        <v>33</v>
      </c>
      <c r="D4467" s="1" t="s">
        <v>38</v>
      </c>
      <c r="E4467" s="1" t="s">
        <v>109</v>
      </c>
      <c r="F4467" s="2">
        <v>0.15</v>
      </c>
      <c r="G4467" s="2">
        <v>0.16</v>
      </c>
      <c r="H4467" s="2">
        <v>0</v>
      </c>
      <c r="I4467" s="2">
        <v>0.03</v>
      </c>
      <c r="J4467" s="2">
        <v>0.34</v>
      </c>
      <c r="L4467"/>
      <c r="N4467"/>
    </row>
    <row r="4468" spans="1:14" x14ac:dyDescent="0.2">
      <c r="A4468" s="1" t="s">
        <v>3195</v>
      </c>
      <c r="B4468" s="8" t="s">
        <v>10</v>
      </c>
      <c r="C4468" s="1" t="s">
        <v>33</v>
      </c>
      <c r="D4468" s="1" t="s">
        <v>38</v>
      </c>
      <c r="E4468" s="1" t="s">
        <v>1175</v>
      </c>
      <c r="F4468" s="2">
        <v>0.15</v>
      </c>
      <c r="G4468" s="2">
        <v>0.16</v>
      </c>
      <c r="H4468" s="2">
        <v>0</v>
      </c>
      <c r="I4468" s="2">
        <v>0.03</v>
      </c>
      <c r="J4468" s="2">
        <v>0.34</v>
      </c>
      <c r="L4468"/>
      <c r="N4468"/>
    </row>
    <row r="4469" spans="1:14" x14ac:dyDescent="0.2">
      <c r="A4469" s="1" t="s">
        <v>3196</v>
      </c>
      <c r="B4469" s="8" t="s">
        <v>41</v>
      </c>
      <c r="C4469" s="1" t="s">
        <v>42</v>
      </c>
      <c r="D4469" s="1" t="s">
        <v>173</v>
      </c>
      <c r="E4469" s="1" t="s">
        <v>369</v>
      </c>
      <c r="F4469" s="2">
        <v>0.17</v>
      </c>
      <c r="G4469" s="2">
        <v>0.13</v>
      </c>
      <c r="H4469" s="2">
        <v>0</v>
      </c>
      <c r="I4469" s="2">
        <v>0.04</v>
      </c>
      <c r="J4469" s="2">
        <v>0.34</v>
      </c>
      <c r="L4469"/>
      <c r="N4469"/>
    </row>
    <row r="4470" spans="1:14" x14ac:dyDescent="0.2">
      <c r="A4470" s="1" t="s">
        <v>3162</v>
      </c>
      <c r="B4470" s="8" t="s">
        <v>32</v>
      </c>
      <c r="C4470" s="1" t="s">
        <v>57</v>
      </c>
      <c r="D4470" s="1" t="s">
        <v>38</v>
      </c>
      <c r="E4470" s="1" t="s">
        <v>99</v>
      </c>
      <c r="F4470" s="2">
        <v>0.19</v>
      </c>
      <c r="G4470" s="2">
        <v>0.12</v>
      </c>
      <c r="H4470" s="2">
        <v>0</v>
      </c>
      <c r="I4470" s="2">
        <v>0.03</v>
      </c>
      <c r="J4470" s="2">
        <v>0.34</v>
      </c>
      <c r="L4470"/>
      <c r="N4470"/>
    </row>
    <row r="4471" spans="1:14" x14ac:dyDescent="0.2">
      <c r="A4471" s="1" t="s">
        <v>1316</v>
      </c>
      <c r="B4471" s="8" t="s">
        <v>41</v>
      </c>
      <c r="C4471" s="1" t="s">
        <v>18</v>
      </c>
      <c r="D4471" s="1" t="s">
        <v>16</v>
      </c>
      <c r="E4471" s="1" t="s">
        <v>55</v>
      </c>
      <c r="F4471" s="2">
        <v>7.0000000000000007E-2</v>
      </c>
      <c r="G4471" s="2">
        <v>0.03</v>
      </c>
      <c r="H4471" s="2">
        <v>0</v>
      </c>
      <c r="I4471" s="2">
        <v>0.25</v>
      </c>
      <c r="J4471" s="2">
        <v>0.34</v>
      </c>
      <c r="L4471"/>
      <c r="N4471"/>
    </row>
    <row r="4472" spans="1:14" x14ac:dyDescent="0.2">
      <c r="A4472" s="1" t="s">
        <v>3165</v>
      </c>
      <c r="B4472" s="8" t="s">
        <v>49</v>
      </c>
      <c r="C4472" s="1" t="s">
        <v>42</v>
      </c>
      <c r="D4472" s="1" t="s">
        <v>1</v>
      </c>
      <c r="E4472" s="1" t="s">
        <v>319</v>
      </c>
      <c r="F4472" s="2">
        <v>0.25</v>
      </c>
      <c r="G4472" s="2">
        <v>0.09</v>
      </c>
      <c r="H4472" s="2">
        <v>0</v>
      </c>
      <c r="I4472" s="2">
        <v>0.01</v>
      </c>
      <c r="J4472" s="2">
        <v>0.34</v>
      </c>
      <c r="L4472"/>
      <c r="N4472"/>
    </row>
    <row r="4473" spans="1:14" x14ac:dyDescent="0.2">
      <c r="A4473" s="1" t="s">
        <v>3197</v>
      </c>
      <c r="B4473" s="8" t="s">
        <v>20</v>
      </c>
      <c r="C4473" s="1" t="s">
        <v>33</v>
      </c>
      <c r="D4473" s="1" t="s">
        <v>45</v>
      </c>
      <c r="E4473" s="1" t="s">
        <v>981</v>
      </c>
      <c r="F4473" s="2">
        <v>0.24</v>
      </c>
      <c r="G4473" s="2">
        <v>0</v>
      </c>
      <c r="H4473" s="2">
        <v>0.09</v>
      </c>
      <c r="I4473" s="2">
        <v>0.02</v>
      </c>
      <c r="J4473" s="2">
        <v>0.34</v>
      </c>
      <c r="L4473"/>
      <c r="N4473"/>
    </row>
    <row r="4474" spans="1:14" x14ac:dyDescent="0.2">
      <c r="A4474" s="1" t="s">
        <v>3198</v>
      </c>
      <c r="B4474" s="8" t="s">
        <v>41</v>
      </c>
      <c r="C4474" s="1" t="s">
        <v>151</v>
      </c>
      <c r="D4474" s="1" t="s">
        <v>52</v>
      </c>
      <c r="E4474" s="1" t="s">
        <v>498</v>
      </c>
      <c r="F4474" s="2">
        <v>0.17</v>
      </c>
      <c r="G4474" s="2">
        <v>0.13</v>
      </c>
      <c r="H4474" s="2">
        <v>0</v>
      </c>
      <c r="I4474" s="2">
        <v>0.04</v>
      </c>
      <c r="J4474" s="2">
        <v>0.34</v>
      </c>
      <c r="L4474"/>
      <c r="N4474"/>
    </row>
    <row r="4475" spans="1:14" x14ac:dyDescent="0.2">
      <c r="A4475" s="1" t="s">
        <v>1636</v>
      </c>
      <c r="B4475" s="8" t="s">
        <v>102</v>
      </c>
      <c r="C4475" s="1" t="s">
        <v>42</v>
      </c>
      <c r="D4475" s="1" t="s">
        <v>58</v>
      </c>
      <c r="E4475" s="1" t="s">
        <v>248</v>
      </c>
      <c r="F4475" s="2">
        <v>0.26</v>
      </c>
      <c r="G4475" s="2">
        <v>7.0000000000000007E-2</v>
      </c>
      <c r="H4475" s="2">
        <v>0</v>
      </c>
      <c r="I4475" s="2">
        <v>0.01</v>
      </c>
      <c r="J4475" s="2">
        <v>0.34</v>
      </c>
      <c r="L4475"/>
      <c r="N4475"/>
    </row>
    <row r="4476" spans="1:14" x14ac:dyDescent="0.2">
      <c r="A4476" s="1" t="s">
        <v>3199</v>
      </c>
      <c r="B4476" s="8" t="s">
        <v>41</v>
      </c>
      <c r="C4476" s="1" t="s">
        <v>54</v>
      </c>
      <c r="D4476" s="1" t="s">
        <v>26</v>
      </c>
      <c r="E4476" s="1" t="s">
        <v>248</v>
      </c>
      <c r="F4476" s="2">
        <v>0.17</v>
      </c>
      <c r="G4476" s="2">
        <v>0.13</v>
      </c>
      <c r="H4476" s="2">
        <v>0</v>
      </c>
      <c r="I4476" s="2">
        <v>0.04</v>
      </c>
      <c r="J4476" s="2">
        <v>0.34</v>
      </c>
      <c r="L4476"/>
      <c r="N4476"/>
    </row>
    <row r="4477" spans="1:14" x14ac:dyDescent="0.2">
      <c r="A4477" s="1" t="s">
        <v>1970</v>
      </c>
      <c r="B4477" s="8" t="s">
        <v>32</v>
      </c>
      <c r="C4477" s="1" t="s">
        <v>216</v>
      </c>
      <c r="D4477" s="1" t="s">
        <v>38</v>
      </c>
      <c r="E4477" s="1" t="s">
        <v>175</v>
      </c>
      <c r="F4477" s="2">
        <v>0.17</v>
      </c>
      <c r="G4477" s="2">
        <v>0.15</v>
      </c>
      <c r="H4477" s="2">
        <v>0</v>
      </c>
      <c r="I4477" s="2">
        <v>0.03</v>
      </c>
      <c r="J4477" s="2">
        <v>0.34</v>
      </c>
      <c r="L4477"/>
      <c r="N4477"/>
    </row>
    <row r="4478" spans="1:14" x14ac:dyDescent="0.2">
      <c r="A4478" s="1" t="s">
        <v>3200</v>
      </c>
      <c r="B4478" s="8" t="s">
        <v>32</v>
      </c>
      <c r="C4478" s="1" t="s">
        <v>25</v>
      </c>
      <c r="D4478" s="1" t="s">
        <v>38</v>
      </c>
      <c r="E4478" s="1" t="s">
        <v>34</v>
      </c>
      <c r="F4478" s="2">
        <v>0.28000000000000003</v>
      </c>
      <c r="G4478" s="2">
        <v>0.03</v>
      </c>
      <c r="H4478" s="2">
        <v>0</v>
      </c>
      <c r="I4478" s="2">
        <v>0.03</v>
      </c>
      <c r="J4478" s="2">
        <v>0.34</v>
      </c>
      <c r="L4478"/>
      <c r="N4478"/>
    </row>
    <row r="4479" spans="1:14" x14ac:dyDescent="0.2">
      <c r="A4479" s="1" t="s">
        <v>3201</v>
      </c>
      <c r="B4479" s="8" t="s">
        <v>10</v>
      </c>
      <c r="C4479" s="1" t="s">
        <v>57</v>
      </c>
      <c r="D4479" s="1" t="s">
        <v>38</v>
      </c>
      <c r="E4479" s="1" t="s">
        <v>251</v>
      </c>
      <c r="F4479" s="2">
        <v>0.28999999999999998</v>
      </c>
      <c r="G4479" s="2">
        <v>0.03</v>
      </c>
      <c r="H4479" s="2">
        <v>0</v>
      </c>
      <c r="I4479" s="2">
        <v>0.02</v>
      </c>
      <c r="J4479" s="2">
        <v>0.34</v>
      </c>
      <c r="L4479"/>
      <c r="N4479"/>
    </row>
    <row r="4480" spans="1:14" x14ac:dyDescent="0.2">
      <c r="A4480" s="1" t="s">
        <v>3202</v>
      </c>
      <c r="B4480" s="8" t="s">
        <v>126</v>
      </c>
      <c r="C4480" s="1" t="s">
        <v>25</v>
      </c>
      <c r="D4480" s="1" t="s">
        <v>71</v>
      </c>
      <c r="E4480" s="1" t="s">
        <v>319</v>
      </c>
      <c r="F4480" s="2">
        <v>0.26</v>
      </c>
      <c r="G4480" s="2">
        <v>7.0000000000000007E-2</v>
      </c>
      <c r="H4480" s="2">
        <v>0</v>
      </c>
      <c r="I4480" s="2">
        <v>0.01</v>
      </c>
      <c r="J4480" s="2">
        <v>0.34</v>
      </c>
      <c r="L4480"/>
      <c r="N4480"/>
    </row>
    <row r="4481" spans="1:14" x14ac:dyDescent="0.2">
      <c r="A4481" s="1" t="s">
        <v>3203</v>
      </c>
      <c r="B4481" s="8" t="s">
        <v>36</v>
      </c>
      <c r="C4481" s="1" t="s">
        <v>18</v>
      </c>
      <c r="D4481" s="1" t="s">
        <v>38</v>
      </c>
      <c r="E4481" s="1" t="s">
        <v>603</v>
      </c>
      <c r="F4481" s="2">
        <v>0.14000000000000001</v>
      </c>
      <c r="G4481" s="2">
        <v>0.03</v>
      </c>
      <c r="H4481" s="2">
        <v>0.15</v>
      </c>
      <c r="I4481" s="2">
        <v>0.02</v>
      </c>
      <c r="J4481" s="2">
        <v>0.34</v>
      </c>
      <c r="L4481"/>
      <c r="N4481"/>
    </row>
    <row r="4482" spans="1:14" x14ac:dyDescent="0.2">
      <c r="A4482" s="1" t="s">
        <v>735</v>
      </c>
      <c r="B4482" s="8" t="s">
        <v>102</v>
      </c>
      <c r="C4482" s="1" t="s">
        <v>42</v>
      </c>
      <c r="D4482" s="1" t="s">
        <v>26</v>
      </c>
      <c r="E4482" s="1" t="s">
        <v>99</v>
      </c>
      <c r="F4482" s="2">
        <v>0.22</v>
      </c>
      <c r="G4482" s="2">
        <v>0.11</v>
      </c>
      <c r="H4482" s="2">
        <v>0</v>
      </c>
      <c r="I4482" s="2">
        <v>0.01</v>
      </c>
      <c r="J4482" s="2">
        <v>0.34</v>
      </c>
      <c r="L4482"/>
      <c r="N4482"/>
    </row>
    <row r="4483" spans="1:14" x14ac:dyDescent="0.2">
      <c r="A4483" s="1" t="s">
        <v>3204</v>
      </c>
      <c r="B4483" s="8" t="s">
        <v>10</v>
      </c>
      <c r="C4483" s="1" t="s">
        <v>57</v>
      </c>
      <c r="D4483" s="1" t="s">
        <v>38</v>
      </c>
      <c r="E4483" s="1" t="s">
        <v>86</v>
      </c>
      <c r="F4483" s="2">
        <v>0.13</v>
      </c>
      <c r="G4483" s="2">
        <v>0.17</v>
      </c>
      <c r="H4483" s="2">
        <v>0</v>
      </c>
      <c r="I4483" s="2">
        <v>0.04</v>
      </c>
      <c r="J4483" s="2">
        <v>0.34</v>
      </c>
      <c r="L4483"/>
      <c r="N4483"/>
    </row>
    <row r="4484" spans="1:14" x14ac:dyDescent="0.2">
      <c r="A4484" s="1" t="s">
        <v>2661</v>
      </c>
      <c r="B4484" s="8" t="s">
        <v>10</v>
      </c>
      <c r="C4484" s="1" t="s">
        <v>29</v>
      </c>
      <c r="D4484" s="1" t="s">
        <v>38</v>
      </c>
      <c r="E4484" s="1" t="s">
        <v>59</v>
      </c>
      <c r="F4484" s="2">
        <v>0.31</v>
      </c>
      <c r="G4484" s="2">
        <v>0.01</v>
      </c>
      <c r="H4484" s="2">
        <v>0</v>
      </c>
      <c r="I4484" s="2">
        <v>0.03</v>
      </c>
      <c r="J4484" s="2">
        <v>0.34</v>
      </c>
      <c r="L4484"/>
      <c r="N4484"/>
    </row>
    <row r="4485" spans="1:14" x14ac:dyDescent="0.2">
      <c r="A4485" s="1" t="s">
        <v>3205</v>
      </c>
      <c r="B4485" s="8" t="s">
        <v>36</v>
      </c>
      <c r="C4485" s="1" t="s">
        <v>67</v>
      </c>
      <c r="D4485" s="1" t="s">
        <v>38</v>
      </c>
      <c r="E4485" s="1" t="s">
        <v>159</v>
      </c>
      <c r="F4485" s="2">
        <v>0.15</v>
      </c>
      <c r="G4485" s="2">
        <v>0.11</v>
      </c>
      <c r="H4485" s="2">
        <v>0.03</v>
      </c>
      <c r="I4485" s="2">
        <v>0.05</v>
      </c>
      <c r="J4485" s="2">
        <v>0.34</v>
      </c>
      <c r="L4485"/>
      <c r="N4485"/>
    </row>
    <row r="4486" spans="1:14" x14ac:dyDescent="0.2">
      <c r="A4486" s="1" t="s">
        <v>1683</v>
      </c>
      <c r="B4486" s="8" t="s">
        <v>36</v>
      </c>
      <c r="C4486" s="1" t="s">
        <v>18</v>
      </c>
      <c r="D4486" s="1" t="s">
        <v>38</v>
      </c>
      <c r="E4486" s="1" t="s">
        <v>99</v>
      </c>
      <c r="F4486" s="2">
        <v>0.15</v>
      </c>
      <c r="G4486" s="2">
        <v>0.13</v>
      </c>
      <c r="H4486" s="2">
        <v>0</v>
      </c>
      <c r="I4486" s="2">
        <v>0.06</v>
      </c>
      <c r="J4486" s="2">
        <v>0.34</v>
      </c>
      <c r="L4486"/>
      <c r="N4486"/>
    </row>
    <row r="4487" spans="1:14" x14ac:dyDescent="0.2">
      <c r="A4487" s="1" t="s">
        <v>3206</v>
      </c>
      <c r="B4487" s="8" t="s">
        <v>62</v>
      </c>
      <c r="C4487" s="1" t="s">
        <v>57</v>
      </c>
      <c r="D4487" s="1" t="s">
        <v>214</v>
      </c>
      <c r="E4487" s="1" t="s">
        <v>86</v>
      </c>
      <c r="F4487" s="2">
        <v>0.22</v>
      </c>
      <c r="G4487" s="2">
        <v>0.09</v>
      </c>
      <c r="H4487" s="2">
        <v>0</v>
      </c>
      <c r="I4487" s="2">
        <v>0.03</v>
      </c>
      <c r="J4487" s="2">
        <v>0.34</v>
      </c>
      <c r="L4487"/>
      <c r="N4487"/>
    </row>
    <row r="4488" spans="1:14" x14ac:dyDescent="0.2">
      <c r="A4488" s="1" t="s">
        <v>1861</v>
      </c>
      <c r="B4488" s="8" t="s">
        <v>10</v>
      </c>
      <c r="C4488" s="1" t="s">
        <v>15</v>
      </c>
      <c r="D4488" s="1" t="s">
        <v>16</v>
      </c>
      <c r="E4488" s="1" t="s">
        <v>319</v>
      </c>
      <c r="F4488" s="2">
        <v>0.28999999999999998</v>
      </c>
      <c r="G4488" s="2">
        <v>0.03</v>
      </c>
      <c r="H4488" s="2">
        <v>0</v>
      </c>
      <c r="I4488" s="2">
        <v>0.03</v>
      </c>
      <c r="J4488" s="2">
        <v>0.34</v>
      </c>
      <c r="L4488"/>
      <c r="N4488"/>
    </row>
    <row r="4489" spans="1:14" x14ac:dyDescent="0.2">
      <c r="A4489" s="1" t="s">
        <v>3207</v>
      </c>
      <c r="B4489" s="8" t="s">
        <v>113</v>
      </c>
      <c r="C4489" s="1" t="s">
        <v>29</v>
      </c>
      <c r="D4489" s="1" t="s">
        <v>12</v>
      </c>
      <c r="E4489" s="1" t="s">
        <v>109</v>
      </c>
      <c r="F4489" s="2">
        <v>0</v>
      </c>
      <c r="G4489" s="2">
        <v>0.34</v>
      </c>
      <c r="H4489" s="2">
        <v>0</v>
      </c>
      <c r="I4489" s="2">
        <v>0</v>
      </c>
      <c r="J4489" s="2">
        <v>0.34</v>
      </c>
      <c r="L4489"/>
      <c r="N4489"/>
    </row>
    <row r="4490" spans="1:14" x14ac:dyDescent="0.2">
      <c r="A4490" s="1" t="s">
        <v>3208</v>
      </c>
      <c r="B4490" s="8" t="s">
        <v>41</v>
      </c>
      <c r="C4490" s="1" t="s">
        <v>42</v>
      </c>
      <c r="D4490" s="1" t="s">
        <v>173</v>
      </c>
      <c r="E4490" s="1" t="s">
        <v>220</v>
      </c>
      <c r="F4490" s="2">
        <v>0.17</v>
      </c>
      <c r="G4490" s="2">
        <v>0.13</v>
      </c>
      <c r="H4490" s="2">
        <v>0</v>
      </c>
      <c r="I4490" s="2">
        <v>0.04</v>
      </c>
      <c r="J4490" s="2">
        <v>0.34</v>
      </c>
      <c r="L4490"/>
      <c r="N4490"/>
    </row>
    <row r="4491" spans="1:14" x14ac:dyDescent="0.2">
      <c r="A4491" s="1" t="s">
        <v>3162</v>
      </c>
      <c r="B4491" s="8" t="s">
        <v>36</v>
      </c>
      <c r="C4491" s="1" t="s">
        <v>57</v>
      </c>
      <c r="D4491" s="1" t="s">
        <v>38</v>
      </c>
      <c r="E4491" s="1" t="s">
        <v>99</v>
      </c>
      <c r="F4491" s="2">
        <v>0.14000000000000001</v>
      </c>
      <c r="G4491" s="2">
        <v>0.15</v>
      </c>
      <c r="H4491" s="2">
        <v>0</v>
      </c>
      <c r="I4491" s="2">
        <v>0.05</v>
      </c>
      <c r="J4491" s="2">
        <v>0.34</v>
      </c>
      <c r="L4491"/>
      <c r="N4491"/>
    </row>
    <row r="4492" spans="1:14" x14ac:dyDescent="0.2">
      <c r="A4492" s="1" t="s">
        <v>1739</v>
      </c>
      <c r="B4492" s="8" t="s">
        <v>102</v>
      </c>
      <c r="C4492" s="1" t="s">
        <v>11</v>
      </c>
      <c r="D4492" s="1" t="s">
        <v>12</v>
      </c>
      <c r="E4492" s="1" t="s">
        <v>99</v>
      </c>
      <c r="F4492" s="2">
        <v>0.25</v>
      </c>
      <c r="G4492" s="2">
        <v>7.0000000000000007E-2</v>
      </c>
      <c r="H4492" s="2">
        <v>0</v>
      </c>
      <c r="I4492" s="2">
        <v>0.01</v>
      </c>
      <c r="J4492" s="2">
        <v>0.34</v>
      </c>
      <c r="L4492"/>
      <c r="N4492"/>
    </row>
    <row r="4493" spans="1:14" x14ac:dyDescent="0.2">
      <c r="A4493" s="1" t="s">
        <v>3209</v>
      </c>
      <c r="B4493" s="8" t="s">
        <v>20</v>
      </c>
      <c r="C4493" s="1" t="s">
        <v>29</v>
      </c>
      <c r="D4493" s="1" t="s">
        <v>22</v>
      </c>
      <c r="E4493" s="1" t="s">
        <v>1603</v>
      </c>
      <c r="F4493" s="2">
        <v>0</v>
      </c>
      <c r="G4493" s="2">
        <v>0</v>
      </c>
      <c r="H4493" s="2">
        <v>0.34</v>
      </c>
      <c r="I4493" s="2">
        <v>0</v>
      </c>
      <c r="J4493" s="2">
        <v>0.34</v>
      </c>
      <c r="L4493"/>
      <c r="N4493"/>
    </row>
    <row r="4494" spans="1:14" x14ac:dyDescent="0.2">
      <c r="A4494" s="1" t="s">
        <v>3210</v>
      </c>
      <c r="B4494" s="8" t="s">
        <v>20</v>
      </c>
      <c r="C4494" s="1" t="s">
        <v>18</v>
      </c>
      <c r="D4494" s="1" t="s">
        <v>52</v>
      </c>
      <c r="E4494" s="1" t="s">
        <v>3211</v>
      </c>
      <c r="F4494" s="2">
        <v>0.31</v>
      </c>
      <c r="G4494" s="2">
        <v>0.01</v>
      </c>
      <c r="H4494" s="2">
        <v>0</v>
      </c>
      <c r="I4494" s="2">
        <v>0.02</v>
      </c>
      <c r="J4494" s="2">
        <v>0.34</v>
      </c>
      <c r="L4494"/>
      <c r="N4494"/>
    </row>
    <row r="4495" spans="1:14" x14ac:dyDescent="0.2">
      <c r="A4495" s="1" t="s">
        <v>3212</v>
      </c>
      <c r="B4495" s="8" t="s">
        <v>20</v>
      </c>
      <c r="C4495" s="1" t="s">
        <v>15</v>
      </c>
      <c r="D4495" s="1" t="s">
        <v>22</v>
      </c>
      <c r="E4495" s="1" t="s">
        <v>137</v>
      </c>
      <c r="F4495" s="2">
        <v>0.31</v>
      </c>
      <c r="G4495" s="2">
        <v>0</v>
      </c>
      <c r="H4495" s="2">
        <v>0</v>
      </c>
      <c r="I4495" s="2">
        <v>0.02</v>
      </c>
      <c r="J4495" s="2">
        <v>0.34</v>
      </c>
      <c r="L4495"/>
      <c r="N4495"/>
    </row>
    <row r="4496" spans="1:14" x14ac:dyDescent="0.2">
      <c r="A4496" s="1" t="s">
        <v>1340</v>
      </c>
      <c r="B4496" s="8" t="s">
        <v>121</v>
      </c>
      <c r="C4496" s="1" t="s">
        <v>75</v>
      </c>
      <c r="D4496" s="1" t="s">
        <v>1</v>
      </c>
      <c r="E4496" s="1" t="s">
        <v>86</v>
      </c>
      <c r="F4496" s="2">
        <v>0.13</v>
      </c>
      <c r="G4496" s="2">
        <v>0.18</v>
      </c>
      <c r="H4496" s="2">
        <v>0</v>
      </c>
      <c r="I4496" s="2">
        <v>0.03</v>
      </c>
      <c r="J4496" s="2">
        <v>0.34</v>
      </c>
      <c r="L4496"/>
      <c r="N4496"/>
    </row>
    <row r="4497" spans="1:14" x14ac:dyDescent="0.2">
      <c r="A4497" s="1" t="s">
        <v>3213</v>
      </c>
      <c r="B4497" s="8" t="s">
        <v>20</v>
      </c>
      <c r="C4497" s="1" t="s">
        <v>29</v>
      </c>
      <c r="D4497" s="1" t="s">
        <v>52</v>
      </c>
      <c r="E4497" s="1" t="s">
        <v>770</v>
      </c>
      <c r="F4497" s="2">
        <v>0.28000000000000003</v>
      </c>
      <c r="G4497" s="2">
        <v>0.01</v>
      </c>
      <c r="H4497" s="2">
        <v>0.03</v>
      </c>
      <c r="I4497" s="2">
        <v>0.02</v>
      </c>
      <c r="J4497" s="2">
        <v>0.34</v>
      </c>
      <c r="L4497"/>
      <c r="N4497"/>
    </row>
    <row r="4498" spans="1:14" x14ac:dyDescent="0.2">
      <c r="A4498" s="1" t="s">
        <v>3214</v>
      </c>
      <c r="B4498" s="8" t="s">
        <v>113</v>
      </c>
      <c r="C4498" s="1" t="s">
        <v>15</v>
      </c>
      <c r="D4498" s="1" t="s">
        <v>45</v>
      </c>
      <c r="E4498" s="1" t="s">
        <v>164</v>
      </c>
      <c r="F4498" s="2">
        <v>0.14000000000000001</v>
      </c>
      <c r="G4498" s="2">
        <v>0.02</v>
      </c>
      <c r="H4498" s="2">
        <v>0.16</v>
      </c>
      <c r="I4498" s="2">
        <v>0.02</v>
      </c>
      <c r="J4498" s="2">
        <v>0.34</v>
      </c>
      <c r="L4498"/>
      <c r="N4498"/>
    </row>
    <row r="4499" spans="1:14" x14ac:dyDescent="0.2">
      <c r="A4499" s="1" t="s">
        <v>3215</v>
      </c>
      <c r="B4499" s="8" t="s">
        <v>20</v>
      </c>
      <c r="C4499" s="1" t="s">
        <v>15</v>
      </c>
      <c r="D4499" s="1" t="s">
        <v>26</v>
      </c>
      <c r="E4499" s="1" t="s">
        <v>1693</v>
      </c>
      <c r="F4499" s="2">
        <v>0.3</v>
      </c>
      <c r="G4499" s="2">
        <v>0.02</v>
      </c>
      <c r="H4499" s="2">
        <v>0</v>
      </c>
      <c r="I4499" s="2">
        <v>0.03</v>
      </c>
      <c r="J4499" s="2">
        <v>0.34</v>
      </c>
      <c r="L4499"/>
      <c r="N4499"/>
    </row>
    <row r="4500" spans="1:14" x14ac:dyDescent="0.2">
      <c r="A4500" s="1" t="s">
        <v>3216</v>
      </c>
      <c r="B4500" s="8" t="s">
        <v>32</v>
      </c>
      <c r="C4500" s="1" t="s">
        <v>57</v>
      </c>
      <c r="D4500" s="1" t="s">
        <v>12</v>
      </c>
      <c r="E4500" s="1" t="s">
        <v>3217</v>
      </c>
      <c r="F4500" s="2">
        <v>0.09</v>
      </c>
      <c r="G4500" s="2">
        <v>0.21</v>
      </c>
      <c r="H4500" s="2">
        <v>0</v>
      </c>
      <c r="I4500" s="2">
        <v>0.04</v>
      </c>
      <c r="J4500" s="2">
        <v>0.34</v>
      </c>
      <c r="L4500"/>
      <c r="N4500"/>
    </row>
    <row r="4501" spans="1:14" x14ac:dyDescent="0.2">
      <c r="A4501" s="1" t="s">
        <v>793</v>
      </c>
      <c r="B4501" s="8" t="s">
        <v>102</v>
      </c>
      <c r="C4501" s="1" t="s">
        <v>47</v>
      </c>
      <c r="D4501" s="1" t="s">
        <v>16</v>
      </c>
      <c r="E4501" s="1" t="s">
        <v>501</v>
      </c>
      <c r="F4501" s="2">
        <v>0.25</v>
      </c>
      <c r="G4501" s="2">
        <v>7.0000000000000007E-2</v>
      </c>
      <c r="H4501" s="2">
        <v>0</v>
      </c>
      <c r="I4501" s="2">
        <v>0.01</v>
      </c>
      <c r="J4501" s="2">
        <v>0.34</v>
      </c>
      <c r="L4501"/>
      <c r="N4501"/>
    </row>
    <row r="4502" spans="1:14" x14ac:dyDescent="0.2">
      <c r="A4502" s="1" t="s">
        <v>3156</v>
      </c>
      <c r="B4502" s="8" t="s">
        <v>62</v>
      </c>
      <c r="C4502" s="1" t="s">
        <v>37</v>
      </c>
      <c r="D4502" s="1" t="s">
        <v>214</v>
      </c>
      <c r="E4502" s="1" t="s">
        <v>59</v>
      </c>
      <c r="F4502" s="2">
        <v>0.15</v>
      </c>
      <c r="G4502" s="2">
        <v>0.15</v>
      </c>
      <c r="H4502" s="2">
        <v>0</v>
      </c>
      <c r="I4502" s="2">
        <v>0.03</v>
      </c>
      <c r="J4502" s="2">
        <v>0.34</v>
      </c>
      <c r="L4502"/>
      <c r="N4502"/>
    </row>
    <row r="4503" spans="1:14" x14ac:dyDescent="0.2">
      <c r="A4503" s="1" t="s">
        <v>3218</v>
      </c>
      <c r="B4503" s="8" t="s">
        <v>20</v>
      </c>
      <c r="C4503" s="1" t="s">
        <v>15</v>
      </c>
      <c r="D4503" s="1" t="s">
        <v>26</v>
      </c>
      <c r="E4503" s="1" t="s">
        <v>86</v>
      </c>
      <c r="F4503" s="2">
        <v>0.31</v>
      </c>
      <c r="G4503" s="2">
        <v>0</v>
      </c>
      <c r="H4503" s="2">
        <v>0</v>
      </c>
      <c r="I4503" s="2">
        <v>0.02</v>
      </c>
      <c r="J4503" s="2">
        <v>0.34</v>
      </c>
      <c r="L4503"/>
      <c r="N4503"/>
    </row>
    <row r="4504" spans="1:14" x14ac:dyDescent="0.2">
      <c r="A4504" s="1" t="s">
        <v>2429</v>
      </c>
      <c r="B4504" s="8" t="s">
        <v>36</v>
      </c>
      <c r="C4504" s="1" t="s">
        <v>15</v>
      </c>
      <c r="D4504" s="1" t="s">
        <v>12</v>
      </c>
      <c r="E4504" s="1" t="s">
        <v>99</v>
      </c>
      <c r="F4504" s="2">
        <v>0.28999999999999998</v>
      </c>
      <c r="G4504" s="2">
        <v>0.02</v>
      </c>
      <c r="H4504" s="2">
        <v>0</v>
      </c>
      <c r="I4504" s="2">
        <v>0.03</v>
      </c>
      <c r="J4504" s="2">
        <v>0.34</v>
      </c>
      <c r="L4504"/>
      <c r="N4504"/>
    </row>
    <row r="4505" spans="1:14" x14ac:dyDescent="0.2">
      <c r="A4505" s="1" t="s">
        <v>3219</v>
      </c>
      <c r="B4505" s="8" t="s">
        <v>121</v>
      </c>
      <c r="C4505" s="1" t="s">
        <v>37</v>
      </c>
      <c r="D4505" s="1" t="s">
        <v>26</v>
      </c>
      <c r="E4505" s="1" t="s">
        <v>34</v>
      </c>
      <c r="F4505" s="2">
        <v>0.18</v>
      </c>
      <c r="G4505" s="2">
        <v>0.13</v>
      </c>
      <c r="H4505" s="2">
        <v>0</v>
      </c>
      <c r="I4505" s="2">
        <v>0.03</v>
      </c>
      <c r="J4505" s="2">
        <v>0.34</v>
      </c>
      <c r="L4505"/>
      <c r="N4505"/>
    </row>
    <row r="4506" spans="1:14" x14ac:dyDescent="0.2">
      <c r="A4506" s="1" t="s">
        <v>3220</v>
      </c>
      <c r="B4506" s="8" t="s">
        <v>49</v>
      </c>
      <c r="C4506" s="1" t="s">
        <v>25</v>
      </c>
      <c r="D4506" s="1" t="s">
        <v>16</v>
      </c>
      <c r="E4506" s="1" t="s">
        <v>369</v>
      </c>
      <c r="F4506" s="2">
        <v>0.24</v>
      </c>
      <c r="G4506" s="2">
        <v>0.09</v>
      </c>
      <c r="H4506" s="2">
        <v>0</v>
      </c>
      <c r="I4506" s="2">
        <v>0.01</v>
      </c>
      <c r="J4506" s="2">
        <v>0.34</v>
      </c>
      <c r="L4506"/>
      <c r="N4506"/>
    </row>
    <row r="4507" spans="1:14" x14ac:dyDescent="0.2">
      <c r="A4507" s="1" t="s">
        <v>3221</v>
      </c>
      <c r="B4507" s="8" t="s">
        <v>107</v>
      </c>
      <c r="C4507" s="1" t="s">
        <v>57</v>
      </c>
      <c r="D4507" s="1" t="s">
        <v>26</v>
      </c>
      <c r="E4507" s="1" t="s">
        <v>99</v>
      </c>
      <c r="F4507" s="2">
        <v>0.11</v>
      </c>
      <c r="G4507" s="2">
        <v>0.17</v>
      </c>
      <c r="H4507" s="2">
        <v>0</v>
      </c>
      <c r="I4507" s="2">
        <v>0.05</v>
      </c>
      <c r="J4507" s="2">
        <v>0.34</v>
      </c>
      <c r="L4507"/>
      <c r="N4507"/>
    </row>
    <row r="4508" spans="1:14" x14ac:dyDescent="0.2">
      <c r="A4508" s="1" t="s">
        <v>1441</v>
      </c>
      <c r="B4508" s="8" t="s">
        <v>126</v>
      </c>
      <c r="C4508" s="1" t="s">
        <v>124</v>
      </c>
      <c r="D4508" s="1" t="s">
        <v>38</v>
      </c>
      <c r="E4508" s="1" t="s">
        <v>159</v>
      </c>
      <c r="F4508" s="2">
        <v>0.26</v>
      </c>
      <c r="G4508" s="2">
        <v>7.0000000000000007E-2</v>
      </c>
      <c r="H4508" s="2">
        <v>0</v>
      </c>
      <c r="I4508" s="2">
        <v>0.01</v>
      </c>
      <c r="J4508" s="2">
        <v>0.34</v>
      </c>
      <c r="L4508"/>
      <c r="N4508"/>
    </row>
    <row r="4509" spans="1:14" x14ac:dyDescent="0.2">
      <c r="A4509" s="1" t="s">
        <v>3222</v>
      </c>
      <c r="B4509" s="8" t="s">
        <v>20</v>
      </c>
      <c r="C4509" s="1" t="s">
        <v>18</v>
      </c>
      <c r="D4509" s="1" t="s">
        <v>26</v>
      </c>
      <c r="E4509" s="1" t="s">
        <v>248</v>
      </c>
      <c r="F4509" s="2">
        <v>0.21</v>
      </c>
      <c r="G4509" s="2">
        <v>0.1</v>
      </c>
      <c r="H4509" s="2">
        <v>0</v>
      </c>
      <c r="I4509" s="2">
        <v>0.03</v>
      </c>
      <c r="J4509" s="2">
        <v>0.34</v>
      </c>
      <c r="L4509"/>
      <c r="N4509"/>
    </row>
    <row r="4510" spans="1:14" x14ac:dyDescent="0.2">
      <c r="A4510" s="1" t="s">
        <v>902</v>
      </c>
      <c r="B4510" s="8" t="s">
        <v>41</v>
      </c>
      <c r="C4510" s="1" t="s">
        <v>18</v>
      </c>
      <c r="D4510" s="1" t="s">
        <v>22</v>
      </c>
      <c r="E4510" s="1" t="s">
        <v>369</v>
      </c>
      <c r="F4510" s="2">
        <v>0.1</v>
      </c>
      <c r="G4510" s="2">
        <v>0.02</v>
      </c>
      <c r="H4510" s="2">
        <v>0</v>
      </c>
      <c r="I4510" s="2">
        <v>0.22</v>
      </c>
      <c r="J4510" s="2">
        <v>0.34</v>
      </c>
      <c r="L4510"/>
      <c r="N4510"/>
    </row>
    <row r="4511" spans="1:14" x14ac:dyDescent="0.2">
      <c r="A4511" s="1" t="s">
        <v>3223</v>
      </c>
      <c r="B4511" s="8" t="s">
        <v>36</v>
      </c>
      <c r="C4511" s="1" t="s">
        <v>33</v>
      </c>
      <c r="D4511" s="1" t="s">
        <v>22</v>
      </c>
      <c r="E4511" s="1" t="s">
        <v>55</v>
      </c>
      <c r="F4511" s="2">
        <v>0</v>
      </c>
      <c r="G4511" s="2">
        <v>0.25</v>
      </c>
      <c r="H4511" s="2">
        <v>0</v>
      </c>
      <c r="I4511" s="2">
        <v>0.08</v>
      </c>
      <c r="J4511" s="2">
        <v>0.34</v>
      </c>
      <c r="L4511"/>
      <c r="N4511"/>
    </row>
    <row r="4512" spans="1:14" x14ac:dyDescent="0.2">
      <c r="A4512" s="1" t="s">
        <v>3224</v>
      </c>
      <c r="B4512" s="8" t="s">
        <v>64</v>
      </c>
      <c r="C4512" s="1" t="s">
        <v>216</v>
      </c>
      <c r="D4512" s="1" t="s">
        <v>45</v>
      </c>
      <c r="E4512" s="1" t="s">
        <v>981</v>
      </c>
      <c r="F4512" s="2">
        <v>0</v>
      </c>
      <c r="G4512" s="2">
        <v>0</v>
      </c>
      <c r="H4512" s="2">
        <v>0.34</v>
      </c>
      <c r="I4512" s="2">
        <v>0</v>
      </c>
      <c r="J4512" s="2">
        <v>0.34</v>
      </c>
      <c r="L4512"/>
      <c r="N4512"/>
    </row>
    <row r="4513" spans="1:14" x14ac:dyDescent="0.2">
      <c r="A4513" s="1" t="s">
        <v>3225</v>
      </c>
      <c r="B4513" s="8" t="s">
        <v>36</v>
      </c>
      <c r="C4513" s="1" t="s">
        <v>29</v>
      </c>
      <c r="D4513" s="1" t="s">
        <v>22</v>
      </c>
      <c r="E4513" s="1" t="s">
        <v>55</v>
      </c>
      <c r="F4513" s="2">
        <v>0.28000000000000003</v>
      </c>
      <c r="G4513" s="2">
        <v>0</v>
      </c>
      <c r="H4513" s="2">
        <v>0.02</v>
      </c>
      <c r="I4513" s="2">
        <v>0.03</v>
      </c>
      <c r="J4513" s="2">
        <v>0.34</v>
      </c>
      <c r="L4513"/>
      <c r="N4513"/>
    </row>
    <row r="4514" spans="1:14" x14ac:dyDescent="0.2">
      <c r="A4514" s="1" t="s">
        <v>1756</v>
      </c>
      <c r="B4514" s="8" t="s">
        <v>32</v>
      </c>
      <c r="C4514" s="1" t="s">
        <v>29</v>
      </c>
      <c r="D4514" s="1" t="s">
        <v>38</v>
      </c>
      <c r="E4514" s="1" t="s">
        <v>369</v>
      </c>
      <c r="F4514" s="2">
        <v>0.28999999999999998</v>
      </c>
      <c r="G4514" s="2">
        <v>0.02</v>
      </c>
      <c r="H4514" s="2">
        <v>0</v>
      </c>
      <c r="I4514" s="2">
        <v>0.03</v>
      </c>
      <c r="J4514" s="2">
        <v>0.34</v>
      </c>
      <c r="L4514"/>
      <c r="N4514"/>
    </row>
    <row r="4515" spans="1:14" x14ac:dyDescent="0.2">
      <c r="A4515" s="1" t="s">
        <v>3226</v>
      </c>
      <c r="B4515" s="8" t="s">
        <v>559</v>
      </c>
      <c r="C4515" s="1" t="s">
        <v>67</v>
      </c>
      <c r="D4515" s="1" t="s">
        <v>16</v>
      </c>
      <c r="E4515" s="1" t="s">
        <v>55</v>
      </c>
      <c r="F4515" s="2">
        <v>0.17</v>
      </c>
      <c r="G4515" s="2">
        <v>0.12</v>
      </c>
      <c r="H4515" s="2">
        <v>0</v>
      </c>
      <c r="I4515" s="2">
        <v>0.05</v>
      </c>
      <c r="J4515" s="2">
        <v>0.34</v>
      </c>
      <c r="L4515"/>
      <c r="N4515"/>
    </row>
    <row r="4516" spans="1:14" x14ac:dyDescent="0.2">
      <c r="A4516" s="1" t="s">
        <v>2455</v>
      </c>
      <c r="B4516" s="8" t="s">
        <v>41</v>
      </c>
      <c r="C4516" s="1" t="s">
        <v>15</v>
      </c>
      <c r="D4516" s="1" t="s">
        <v>38</v>
      </c>
      <c r="E4516" s="1" t="s">
        <v>251</v>
      </c>
      <c r="F4516" s="2">
        <v>0.04</v>
      </c>
      <c r="G4516" s="2">
        <v>0.03</v>
      </c>
      <c r="H4516" s="2">
        <v>0.25</v>
      </c>
      <c r="I4516" s="2">
        <v>0.01</v>
      </c>
      <c r="J4516" s="2">
        <v>0.34</v>
      </c>
      <c r="L4516"/>
      <c r="N4516"/>
    </row>
    <row r="4517" spans="1:14" x14ac:dyDescent="0.2">
      <c r="A4517" s="1" t="s">
        <v>3201</v>
      </c>
      <c r="B4517" s="8" t="s">
        <v>20</v>
      </c>
      <c r="C4517" s="1" t="s">
        <v>57</v>
      </c>
      <c r="D4517" s="1" t="s">
        <v>38</v>
      </c>
      <c r="E4517" s="1" t="s">
        <v>251</v>
      </c>
      <c r="F4517" s="2">
        <v>0.27</v>
      </c>
      <c r="G4517" s="2">
        <v>0.04</v>
      </c>
      <c r="H4517" s="2">
        <v>0</v>
      </c>
      <c r="I4517" s="2">
        <v>0.02</v>
      </c>
      <c r="J4517" s="2">
        <v>0.34</v>
      </c>
      <c r="L4517"/>
      <c r="N4517"/>
    </row>
    <row r="4518" spans="1:14" x14ac:dyDescent="0.2">
      <c r="A4518" s="1" t="s">
        <v>3227</v>
      </c>
      <c r="B4518" s="8" t="s">
        <v>41</v>
      </c>
      <c r="C4518" s="1" t="s">
        <v>54</v>
      </c>
      <c r="D4518" s="1" t="s">
        <v>16</v>
      </c>
      <c r="E4518" s="1" t="s">
        <v>218</v>
      </c>
      <c r="F4518" s="2">
        <v>0.16</v>
      </c>
      <c r="G4518" s="2">
        <v>0.13</v>
      </c>
      <c r="H4518" s="2">
        <v>0</v>
      </c>
      <c r="I4518" s="2">
        <v>0.04</v>
      </c>
      <c r="J4518" s="2">
        <v>0.34</v>
      </c>
      <c r="L4518"/>
      <c r="N4518"/>
    </row>
    <row r="4519" spans="1:14" x14ac:dyDescent="0.2">
      <c r="A4519" s="1" t="s">
        <v>2433</v>
      </c>
      <c r="B4519" s="8" t="s">
        <v>20</v>
      </c>
      <c r="C4519" s="1" t="s">
        <v>11</v>
      </c>
      <c r="D4519" s="1" t="s">
        <v>173</v>
      </c>
      <c r="E4519" s="1" t="s">
        <v>319</v>
      </c>
      <c r="F4519" s="2">
        <v>0.3</v>
      </c>
      <c r="G4519" s="2">
        <v>0.01</v>
      </c>
      <c r="H4519" s="2">
        <v>0</v>
      </c>
      <c r="I4519" s="2">
        <v>0.03</v>
      </c>
      <c r="J4519" s="2">
        <v>0.34</v>
      </c>
      <c r="L4519"/>
      <c r="N4519"/>
    </row>
    <row r="4520" spans="1:14" x14ac:dyDescent="0.2">
      <c r="A4520" s="1" t="s">
        <v>615</v>
      </c>
      <c r="B4520" s="8" t="s">
        <v>32</v>
      </c>
      <c r="C4520" s="1" t="s">
        <v>65</v>
      </c>
      <c r="D4520" s="1" t="s">
        <v>58</v>
      </c>
      <c r="E4520" s="1" t="s">
        <v>99</v>
      </c>
      <c r="F4520" s="2">
        <v>0.17</v>
      </c>
      <c r="G4520" s="2">
        <v>0.14000000000000001</v>
      </c>
      <c r="H4520" s="2">
        <v>0</v>
      </c>
      <c r="I4520" s="2">
        <v>0.03</v>
      </c>
      <c r="J4520" s="2">
        <v>0.34</v>
      </c>
      <c r="L4520"/>
      <c r="N4520"/>
    </row>
    <row r="4521" spans="1:14" x14ac:dyDescent="0.2">
      <c r="A4521" s="1" t="s">
        <v>2610</v>
      </c>
      <c r="B4521" s="8" t="s">
        <v>102</v>
      </c>
      <c r="C4521" s="1" t="s">
        <v>25</v>
      </c>
      <c r="D4521" s="1" t="s">
        <v>58</v>
      </c>
      <c r="E4521" s="1" t="s">
        <v>2611</v>
      </c>
      <c r="F4521" s="2">
        <v>0.25</v>
      </c>
      <c r="G4521" s="2">
        <v>7.0000000000000007E-2</v>
      </c>
      <c r="H4521" s="2">
        <v>0</v>
      </c>
      <c r="I4521" s="2">
        <v>0.01</v>
      </c>
      <c r="J4521" s="2">
        <v>0.34</v>
      </c>
      <c r="L4521"/>
      <c r="N4521"/>
    </row>
    <row r="4522" spans="1:14" x14ac:dyDescent="0.2">
      <c r="A4522" s="1" t="s">
        <v>3228</v>
      </c>
      <c r="B4522" s="8" t="s">
        <v>20</v>
      </c>
      <c r="C4522" s="1" t="s">
        <v>18</v>
      </c>
      <c r="D4522" s="1" t="s">
        <v>38</v>
      </c>
      <c r="E4522" s="1" t="s">
        <v>420</v>
      </c>
      <c r="F4522" s="2">
        <v>0.12</v>
      </c>
      <c r="G4522" s="2">
        <v>0.18</v>
      </c>
      <c r="H4522" s="2">
        <v>0</v>
      </c>
      <c r="I4522" s="2">
        <v>0.04</v>
      </c>
      <c r="J4522" s="2">
        <v>0.34</v>
      </c>
      <c r="L4522"/>
      <c r="N4522"/>
    </row>
    <row r="4523" spans="1:14" x14ac:dyDescent="0.2">
      <c r="A4523" s="1" t="s">
        <v>3229</v>
      </c>
      <c r="B4523" s="8" t="s">
        <v>41</v>
      </c>
      <c r="C4523" s="1" t="s">
        <v>25</v>
      </c>
      <c r="D4523" s="1" t="s">
        <v>22</v>
      </c>
      <c r="E4523" s="1" t="s">
        <v>779</v>
      </c>
      <c r="F4523" s="2">
        <v>0.16</v>
      </c>
      <c r="G4523" s="2">
        <v>0.13</v>
      </c>
      <c r="H4523" s="2">
        <v>0</v>
      </c>
      <c r="I4523" s="2">
        <v>0.04</v>
      </c>
      <c r="J4523" s="2">
        <v>0.34</v>
      </c>
      <c r="L4523"/>
      <c r="N4523"/>
    </row>
    <row r="4524" spans="1:14" x14ac:dyDescent="0.2">
      <c r="A4524" s="1" t="s">
        <v>3230</v>
      </c>
      <c r="B4524" s="8" t="s">
        <v>36</v>
      </c>
      <c r="C4524" s="1" t="s">
        <v>57</v>
      </c>
      <c r="D4524" s="1" t="s">
        <v>38</v>
      </c>
      <c r="E4524" s="1" t="s">
        <v>3231</v>
      </c>
      <c r="F4524" s="2">
        <v>0</v>
      </c>
      <c r="G4524" s="2">
        <v>0</v>
      </c>
      <c r="H4524" s="2">
        <v>0.33</v>
      </c>
      <c r="I4524" s="2">
        <v>0</v>
      </c>
      <c r="J4524" s="2">
        <v>0.33</v>
      </c>
      <c r="L4524"/>
      <c r="N4524"/>
    </row>
    <row r="4525" spans="1:14" x14ac:dyDescent="0.2">
      <c r="A4525" s="1" t="s">
        <v>3232</v>
      </c>
      <c r="B4525" s="8" t="s">
        <v>36</v>
      </c>
      <c r="C4525" s="1" t="s">
        <v>57</v>
      </c>
      <c r="D4525" s="1" t="s">
        <v>58</v>
      </c>
      <c r="E4525" s="1" t="s">
        <v>969</v>
      </c>
      <c r="F4525" s="2">
        <v>0.06</v>
      </c>
      <c r="G4525" s="2">
        <v>0.15</v>
      </c>
      <c r="H4525" s="2">
        <v>7.0000000000000007E-2</v>
      </c>
      <c r="I4525" s="2">
        <v>0.05</v>
      </c>
      <c r="J4525" s="2">
        <v>0.33</v>
      </c>
      <c r="L4525"/>
      <c r="N4525"/>
    </row>
    <row r="4526" spans="1:14" x14ac:dyDescent="0.2">
      <c r="A4526" s="1" t="s">
        <v>3233</v>
      </c>
      <c r="B4526" s="8" t="s">
        <v>32</v>
      </c>
      <c r="C4526" s="1" t="s">
        <v>18</v>
      </c>
      <c r="D4526" s="1" t="s">
        <v>38</v>
      </c>
      <c r="E4526" s="1" t="s">
        <v>34</v>
      </c>
      <c r="F4526" s="2">
        <v>0.14000000000000001</v>
      </c>
      <c r="G4526" s="2">
        <v>0.14000000000000001</v>
      </c>
      <c r="H4526" s="2">
        <v>0.02</v>
      </c>
      <c r="I4526" s="2">
        <v>0.03</v>
      </c>
      <c r="J4526" s="2">
        <v>0.33</v>
      </c>
      <c r="L4526"/>
      <c r="N4526"/>
    </row>
    <row r="4527" spans="1:14" x14ac:dyDescent="0.2">
      <c r="A4527" s="1" t="s">
        <v>876</v>
      </c>
      <c r="B4527" s="8" t="s">
        <v>102</v>
      </c>
      <c r="C4527" s="1" t="s">
        <v>11</v>
      </c>
      <c r="D4527" s="1" t="s">
        <v>58</v>
      </c>
      <c r="E4527" s="1" t="s">
        <v>86</v>
      </c>
      <c r="F4527" s="2">
        <v>0.21</v>
      </c>
      <c r="G4527" s="2">
        <v>0.11</v>
      </c>
      <c r="H4527" s="2">
        <v>0</v>
      </c>
      <c r="I4527" s="2">
        <v>0.01</v>
      </c>
      <c r="J4527" s="2">
        <v>0.33</v>
      </c>
      <c r="L4527"/>
      <c r="N4527"/>
    </row>
    <row r="4528" spans="1:14" x14ac:dyDescent="0.2">
      <c r="A4528" s="1" t="s">
        <v>3234</v>
      </c>
      <c r="B4528" s="8" t="s">
        <v>20</v>
      </c>
      <c r="C4528" s="1" t="s">
        <v>18</v>
      </c>
      <c r="D4528" s="1" t="s">
        <v>38</v>
      </c>
      <c r="E4528" s="1" t="s">
        <v>59</v>
      </c>
      <c r="F4528" s="2">
        <v>0.17</v>
      </c>
      <c r="G4528" s="2">
        <v>0.13</v>
      </c>
      <c r="H4528" s="2">
        <v>0</v>
      </c>
      <c r="I4528" s="2">
        <v>0.03</v>
      </c>
      <c r="J4528" s="2">
        <v>0.33</v>
      </c>
      <c r="L4528"/>
      <c r="N4528"/>
    </row>
    <row r="4529" spans="1:14" x14ac:dyDescent="0.2">
      <c r="A4529" s="1" t="s">
        <v>3235</v>
      </c>
      <c r="B4529" s="8" t="s">
        <v>32</v>
      </c>
      <c r="C4529" s="1" t="s">
        <v>15</v>
      </c>
      <c r="D4529" s="1" t="s">
        <v>58</v>
      </c>
      <c r="E4529" s="1" t="s">
        <v>168</v>
      </c>
      <c r="F4529" s="2">
        <v>0.15</v>
      </c>
      <c r="G4529" s="2">
        <v>0.14000000000000001</v>
      </c>
      <c r="H4529" s="2">
        <v>0</v>
      </c>
      <c r="I4529" s="2">
        <v>0.04</v>
      </c>
      <c r="J4529" s="2">
        <v>0.33</v>
      </c>
      <c r="L4529"/>
      <c r="N4529"/>
    </row>
    <row r="4530" spans="1:14" x14ac:dyDescent="0.2">
      <c r="A4530" s="1" t="s">
        <v>3236</v>
      </c>
      <c r="B4530" s="8" t="s">
        <v>10</v>
      </c>
      <c r="C4530" s="1" t="s">
        <v>57</v>
      </c>
      <c r="D4530" s="1" t="s">
        <v>45</v>
      </c>
      <c r="E4530" s="1" t="s">
        <v>13</v>
      </c>
      <c r="F4530" s="2">
        <v>0.13</v>
      </c>
      <c r="G4530" s="2">
        <v>0.1</v>
      </c>
      <c r="H4530" s="2">
        <v>0.08</v>
      </c>
      <c r="I4530" s="2">
        <v>0.03</v>
      </c>
      <c r="J4530" s="2">
        <v>0.33</v>
      </c>
      <c r="L4530"/>
      <c r="N4530"/>
    </row>
    <row r="4531" spans="1:14" x14ac:dyDescent="0.2">
      <c r="A4531" s="1" t="s">
        <v>3237</v>
      </c>
      <c r="B4531" s="8" t="s">
        <v>36</v>
      </c>
      <c r="C4531" s="1" t="s">
        <v>67</v>
      </c>
      <c r="D4531" s="1" t="s">
        <v>38</v>
      </c>
      <c r="E4531" s="1" t="s">
        <v>109</v>
      </c>
      <c r="F4531" s="2">
        <v>0.09</v>
      </c>
      <c r="G4531" s="2">
        <v>0.08</v>
      </c>
      <c r="H4531" s="2">
        <v>0.14000000000000001</v>
      </c>
      <c r="I4531" s="2">
        <v>0.03</v>
      </c>
      <c r="J4531" s="2">
        <v>0.33</v>
      </c>
      <c r="L4531"/>
      <c r="N4531"/>
    </row>
    <row r="4532" spans="1:14" x14ac:dyDescent="0.2">
      <c r="A4532" s="1" t="s">
        <v>3238</v>
      </c>
      <c r="B4532" s="8" t="s">
        <v>32</v>
      </c>
      <c r="C4532" s="1" t="s">
        <v>57</v>
      </c>
      <c r="D4532" s="1" t="s">
        <v>71</v>
      </c>
      <c r="E4532" s="1" t="s">
        <v>943</v>
      </c>
      <c r="F4532" s="2">
        <v>0.23</v>
      </c>
      <c r="G4532" s="2">
        <v>7.0000000000000007E-2</v>
      </c>
      <c r="H4532" s="2">
        <v>0.01</v>
      </c>
      <c r="I4532" s="2">
        <v>0.03</v>
      </c>
      <c r="J4532" s="2">
        <v>0.33</v>
      </c>
      <c r="L4532"/>
      <c r="N4532"/>
    </row>
    <row r="4533" spans="1:14" x14ac:dyDescent="0.2">
      <c r="A4533" s="1" t="s">
        <v>3239</v>
      </c>
      <c r="B4533" s="8" t="s">
        <v>41</v>
      </c>
      <c r="C4533" s="1" t="s">
        <v>124</v>
      </c>
      <c r="D4533" s="1" t="s">
        <v>173</v>
      </c>
      <c r="E4533" s="1" t="s">
        <v>86</v>
      </c>
      <c r="F4533" s="2">
        <v>0.16</v>
      </c>
      <c r="G4533" s="2">
        <v>0.13</v>
      </c>
      <c r="H4533" s="2">
        <v>0</v>
      </c>
      <c r="I4533" s="2">
        <v>0.04</v>
      </c>
      <c r="J4533" s="2">
        <v>0.33</v>
      </c>
      <c r="L4533"/>
      <c r="N4533"/>
    </row>
    <row r="4534" spans="1:14" x14ac:dyDescent="0.2">
      <c r="A4534" s="1" t="s">
        <v>3240</v>
      </c>
      <c r="B4534" s="8" t="s">
        <v>49</v>
      </c>
      <c r="C4534" s="1" t="s">
        <v>124</v>
      </c>
      <c r="D4534" s="1" t="s">
        <v>1</v>
      </c>
      <c r="E4534" s="1" t="s">
        <v>319</v>
      </c>
      <c r="F4534" s="2">
        <v>0.24</v>
      </c>
      <c r="G4534" s="2">
        <v>0.09</v>
      </c>
      <c r="H4534" s="2">
        <v>0</v>
      </c>
      <c r="I4534" s="2">
        <v>0.01</v>
      </c>
      <c r="J4534" s="2">
        <v>0.33</v>
      </c>
      <c r="L4534"/>
      <c r="N4534"/>
    </row>
    <row r="4535" spans="1:14" x14ac:dyDescent="0.2">
      <c r="A4535" s="1" t="s">
        <v>3241</v>
      </c>
      <c r="B4535" s="8" t="s">
        <v>10</v>
      </c>
      <c r="C4535" s="1" t="s">
        <v>33</v>
      </c>
      <c r="D4535" s="1" t="s">
        <v>22</v>
      </c>
      <c r="E4535" s="1" t="s">
        <v>527</v>
      </c>
      <c r="F4535" s="2">
        <v>0</v>
      </c>
      <c r="G4535" s="2">
        <v>0.28999999999999998</v>
      </c>
      <c r="H4535" s="2">
        <v>0</v>
      </c>
      <c r="I4535" s="2">
        <v>0.04</v>
      </c>
      <c r="J4535" s="2">
        <v>0.33</v>
      </c>
      <c r="L4535"/>
      <c r="N4535"/>
    </row>
    <row r="4536" spans="1:14" x14ac:dyDescent="0.2">
      <c r="A4536" s="1" t="s">
        <v>3242</v>
      </c>
      <c r="B4536" s="8" t="s">
        <v>20</v>
      </c>
      <c r="C4536" s="1" t="s">
        <v>29</v>
      </c>
      <c r="D4536" s="1" t="s">
        <v>45</v>
      </c>
      <c r="E4536" s="1" t="s">
        <v>251</v>
      </c>
      <c r="F4536" s="2">
        <v>0.14000000000000001</v>
      </c>
      <c r="G4536" s="2">
        <v>0</v>
      </c>
      <c r="H4536" s="2">
        <v>0.18</v>
      </c>
      <c r="I4536" s="2">
        <v>0.01</v>
      </c>
      <c r="J4536" s="2">
        <v>0.33</v>
      </c>
      <c r="L4536"/>
      <c r="N4536"/>
    </row>
    <row r="4537" spans="1:14" x14ac:dyDescent="0.2">
      <c r="A4537" s="1" t="s">
        <v>3243</v>
      </c>
      <c r="B4537" s="8" t="s">
        <v>113</v>
      </c>
      <c r="C4537" s="1" t="s">
        <v>11</v>
      </c>
      <c r="D4537" s="1" t="s">
        <v>71</v>
      </c>
      <c r="E4537" s="1" t="s">
        <v>178</v>
      </c>
      <c r="F4537" s="2">
        <v>0.27</v>
      </c>
      <c r="G4537" s="2">
        <v>0.01</v>
      </c>
      <c r="H4537" s="2">
        <v>0.02</v>
      </c>
      <c r="I4537" s="2">
        <v>0.03</v>
      </c>
      <c r="J4537" s="2">
        <v>0.33</v>
      </c>
      <c r="L4537"/>
      <c r="N4537"/>
    </row>
    <row r="4538" spans="1:14" x14ac:dyDescent="0.2">
      <c r="A4538" s="1" t="s">
        <v>3244</v>
      </c>
      <c r="B4538" s="8" t="s">
        <v>113</v>
      </c>
      <c r="C4538" s="1" t="s">
        <v>11</v>
      </c>
      <c r="D4538" s="1" t="s">
        <v>45</v>
      </c>
      <c r="E4538" s="1" t="s">
        <v>86</v>
      </c>
      <c r="F4538" s="2">
        <v>0.14000000000000001</v>
      </c>
      <c r="G4538" s="2">
        <v>0.12</v>
      </c>
      <c r="H4538" s="2">
        <v>0</v>
      </c>
      <c r="I4538" s="2">
        <v>0.08</v>
      </c>
      <c r="J4538" s="2">
        <v>0.33</v>
      </c>
      <c r="L4538"/>
      <c r="N4538"/>
    </row>
    <row r="4539" spans="1:14" x14ac:dyDescent="0.2">
      <c r="A4539" s="1" t="s">
        <v>2988</v>
      </c>
      <c r="B4539" s="8" t="s">
        <v>32</v>
      </c>
      <c r="C4539" s="1" t="s">
        <v>18</v>
      </c>
      <c r="D4539" s="1" t="s">
        <v>12</v>
      </c>
      <c r="E4539" s="1" t="s">
        <v>109</v>
      </c>
      <c r="F4539" s="2">
        <v>0.12</v>
      </c>
      <c r="G4539" s="2">
        <v>0.18</v>
      </c>
      <c r="H4539" s="2">
        <v>0</v>
      </c>
      <c r="I4539" s="2">
        <v>0.03</v>
      </c>
      <c r="J4539" s="2">
        <v>0.33</v>
      </c>
      <c r="L4539"/>
      <c r="N4539"/>
    </row>
    <row r="4540" spans="1:14" x14ac:dyDescent="0.2">
      <c r="A4540" s="1" t="s">
        <v>3245</v>
      </c>
      <c r="B4540" s="8" t="s">
        <v>113</v>
      </c>
      <c r="C4540" s="1" t="s">
        <v>18</v>
      </c>
      <c r="D4540" s="1" t="s">
        <v>45</v>
      </c>
      <c r="E4540" s="1" t="s">
        <v>251</v>
      </c>
      <c r="F4540" s="2">
        <v>0</v>
      </c>
      <c r="G4540" s="2">
        <v>0</v>
      </c>
      <c r="H4540" s="2">
        <v>0.33</v>
      </c>
      <c r="I4540" s="2">
        <v>0</v>
      </c>
      <c r="J4540" s="2">
        <v>0.33</v>
      </c>
      <c r="L4540"/>
      <c r="N4540"/>
    </row>
    <row r="4541" spans="1:14" x14ac:dyDescent="0.2">
      <c r="A4541" s="1" t="s">
        <v>3246</v>
      </c>
      <c r="B4541" s="8" t="s">
        <v>10</v>
      </c>
      <c r="C4541" s="1" t="s">
        <v>57</v>
      </c>
      <c r="D4541" s="1" t="s">
        <v>22</v>
      </c>
      <c r="E4541" s="1" t="s">
        <v>59</v>
      </c>
      <c r="F4541" s="2">
        <v>0.31</v>
      </c>
      <c r="G4541" s="2">
        <v>0</v>
      </c>
      <c r="H4541" s="2">
        <v>0</v>
      </c>
      <c r="I4541" s="2">
        <v>0.02</v>
      </c>
      <c r="J4541" s="2">
        <v>0.33</v>
      </c>
      <c r="L4541"/>
      <c r="N4541"/>
    </row>
    <row r="4542" spans="1:14" x14ac:dyDescent="0.2">
      <c r="A4542" s="1" t="s">
        <v>2911</v>
      </c>
      <c r="B4542" s="8" t="s">
        <v>10</v>
      </c>
      <c r="C4542" s="1" t="s">
        <v>33</v>
      </c>
      <c r="D4542" s="1" t="s">
        <v>38</v>
      </c>
      <c r="E4542" s="1" t="s">
        <v>109</v>
      </c>
      <c r="F4542" s="2">
        <v>0.15</v>
      </c>
      <c r="G4542" s="2">
        <v>0.15</v>
      </c>
      <c r="H4542" s="2">
        <v>0</v>
      </c>
      <c r="I4542" s="2">
        <v>0.03</v>
      </c>
      <c r="J4542" s="2">
        <v>0.33</v>
      </c>
      <c r="L4542"/>
      <c r="N4542"/>
    </row>
    <row r="4543" spans="1:14" x14ac:dyDescent="0.2">
      <c r="A4543" s="1" t="s">
        <v>3247</v>
      </c>
      <c r="B4543" s="8" t="s">
        <v>113</v>
      </c>
      <c r="C4543" s="1" t="s">
        <v>42</v>
      </c>
      <c r="D4543" s="1" t="s">
        <v>22</v>
      </c>
      <c r="E4543" s="1" t="s">
        <v>55</v>
      </c>
      <c r="F4543" s="2">
        <v>0.13</v>
      </c>
      <c r="G4543" s="2">
        <v>0.15</v>
      </c>
      <c r="H4543" s="2">
        <v>0</v>
      </c>
      <c r="I4543" s="2">
        <v>0.05</v>
      </c>
      <c r="J4543" s="2">
        <v>0.33</v>
      </c>
      <c r="L4543"/>
      <c r="N4543"/>
    </row>
    <row r="4544" spans="1:14" x14ac:dyDescent="0.2">
      <c r="A4544" s="1" t="s">
        <v>2946</v>
      </c>
      <c r="B4544" s="8" t="s">
        <v>36</v>
      </c>
      <c r="C4544" s="1" t="s">
        <v>67</v>
      </c>
      <c r="D4544" s="1" t="s">
        <v>58</v>
      </c>
      <c r="E4544" s="1" t="s">
        <v>39</v>
      </c>
      <c r="F4544" s="2">
        <v>0.14000000000000001</v>
      </c>
      <c r="G4544" s="2">
        <v>0.14000000000000001</v>
      </c>
      <c r="H4544" s="2">
        <v>0</v>
      </c>
      <c r="I4544" s="2">
        <v>0.05</v>
      </c>
      <c r="J4544" s="2">
        <v>0.33</v>
      </c>
      <c r="L4544"/>
      <c r="N4544"/>
    </row>
    <row r="4545" spans="1:14" x14ac:dyDescent="0.2">
      <c r="A4545" s="1" t="s">
        <v>2667</v>
      </c>
      <c r="B4545" s="8" t="s">
        <v>36</v>
      </c>
      <c r="C4545" s="1" t="s">
        <v>18</v>
      </c>
      <c r="D4545" s="1" t="s">
        <v>22</v>
      </c>
      <c r="E4545" s="1" t="s">
        <v>55</v>
      </c>
      <c r="F4545" s="2">
        <v>0</v>
      </c>
      <c r="G4545" s="2">
        <v>0.3</v>
      </c>
      <c r="H4545" s="2">
        <v>0</v>
      </c>
      <c r="I4545" s="2">
        <v>0.03</v>
      </c>
      <c r="J4545" s="2">
        <v>0.33</v>
      </c>
      <c r="L4545"/>
      <c r="N4545"/>
    </row>
    <row r="4546" spans="1:14" x14ac:dyDescent="0.2">
      <c r="A4546" s="1" t="s">
        <v>1473</v>
      </c>
      <c r="B4546" s="8" t="s">
        <v>10</v>
      </c>
      <c r="C4546" s="1" t="s">
        <v>18</v>
      </c>
      <c r="D4546" s="1" t="s">
        <v>45</v>
      </c>
      <c r="E4546" s="1" t="s">
        <v>59</v>
      </c>
      <c r="F4546" s="2">
        <v>0.26</v>
      </c>
      <c r="G4546" s="2">
        <v>0.05</v>
      </c>
      <c r="H4546" s="2">
        <v>0</v>
      </c>
      <c r="I4546" s="2">
        <v>0.03</v>
      </c>
      <c r="J4546" s="2">
        <v>0.33</v>
      </c>
      <c r="L4546"/>
      <c r="N4546"/>
    </row>
    <row r="4547" spans="1:14" x14ac:dyDescent="0.2">
      <c r="A4547" s="1" t="s">
        <v>3248</v>
      </c>
      <c r="B4547" s="8" t="s">
        <v>559</v>
      </c>
      <c r="C4547" s="1" t="s">
        <v>57</v>
      </c>
      <c r="D4547" s="1" t="s">
        <v>71</v>
      </c>
      <c r="E4547" s="1" t="s">
        <v>178</v>
      </c>
      <c r="F4547" s="2">
        <v>0.2</v>
      </c>
      <c r="G4547" s="2">
        <v>0.09</v>
      </c>
      <c r="H4547" s="2">
        <v>0</v>
      </c>
      <c r="I4547" s="2">
        <v>0.05</v>
      </c>
      <c r="J4547" s="2">
        <v>0.33</v>
      </c>
      <c r="L4547"/>
      <c r="N4547"/>
    </row>
    <row r="4548" spans="1:14" x14ac:dyDescent="0.2">
      <c r="A4548" s="1" t="s">
        <v>3249</v>
      </c>
      <c r="B4548" s="8" t="s">
        <v>126</v>
      </c>
      <c r="C4548" s="1" t="s">
        <v>124</v>
      </c>
      <c r="D4548" s="1" t="s">
        <v>71</v>
      </c>
      <c r="E4548" s="1" t="s">
        <v>319</v>
      </c>
      <c r="F4548" s="2">
        <v>0.26</v>
      </c>
      <c r="G4548" s="2">
        <v>7.0000000000000007E-2</v>
      </c>
      <c r="H4548" s="2">
        <v>0</v>
      </c>
      <c r="I4548" s="2">
        <v>0.01</v>
      </c>
      <c r="J4548" s="2">
        <v>0.33</v>
      </c>
      <c r="L4548"/>
      <c r="N4548"/>
    </row>
    <row r="4549" spans="1:14" x14ac:dyDescent="0.2">
      <c r="A4549" s="1" t="s">
        <v>3250</v>
      </c>
      <c r="B4549" s="8" t="s">
        <v>20</v>
      </c>
      <c r="C4549" s="1" t="s">
        <v>29</v>
      </c>
      <c r="D4549" s="1" t="s">
        <v>52</v>
      </c>
      <c r="E4549" s="1" t="s">
        <v>13</v>
      </c>
      <c r="F4549" s="2">
        <v>0.14000000000000001</v>
      </c>
      <c r="G4549" s="2">
        <v>0.01</v>
      </c>
      <c r="H4549" s="2">
        <v>0.16</v>
      </c>
      <c r="I4549" s="2">
        <v>0.01</v>
      </c>
      <c r="J4549" s="2">
        <v>0.33</v>
      </c>
      <c r="L4549"/>
      <c r="N4549"/>
    </row>
    <row r="4550" spans="1:14" x14ac:dyDescent="0.2">
      <c r="A4550" s="1" t="s">
        <v>977</v>
      </c>
      <c r="B4550" s="8" t="s">
        <v>126</v>
      </c>
      <c r="C4550" s="1" t="s">
        <v>25</v>
      </c>
      <c r="D4550" s="1" t="s">
        <v>26</v>
      </c>
      <c r="E4550" s="1" t="s">
        <v>99</v>
      </c>
      <c r="F4550" s="2">
        <v>0.26</v>
      </c>
      <c r="G4550" s="2">
        <v>7.0000000000000007E-2</v>
      </c>
      <c r="H4550" s="2">
        <v>0</v>
      </c>
      <c r="I4550" s="2">
        <v>0.01</v>
      </c>
      <c r="J4550" s="2">
        <v>0.33</v>
      </c>
      <c r="L4550"/>
      <c r="N4550"/>
    </row>
    <row r="4551" spans="1:14" x14ac:dyDescent="0.2">
      <c r="A4551" s="1" t="s">
        <v>1281</v>
      </c>
      <c r="B4551" s="8" t="s">
        <v>102</v>
      </c>
      <c r="C4551" s="1" t="s">
        <v>124</v>
      </c>
      <c r="D4551" s="1" t="s">
        <v>38</v>
      </c>
      <c r="E4551" s="1" t="s">
        <v>183</v>
      </c>
      <c r="F4551" s="2">
        <v>0.25</v>
      </c>
      <c r="G4551" s="2">
        <v>7.0000000000000007E-2</v>
      </c>
      <c r="H4551" s="2">
        <v>0</v>
      </c>
      <c r="I4551" s="2">
        <v>0.01</v>
      </c>
      <c r="J4551" s="2">
        <v>0.33</v>
      </c>
      <c r="L4551"/>
      <c r="N4551"/>
    </row>
    <row r="4552" spans="1:14" x14ac:dyDescent="0.2">
      <c r="A4552" s="1" t="s">
        <v>3251</v>
      </c>
      <c r="B4552" s="8" t="s">
        <v>32</v>
      </c>
      <c r="C4552" s="1" t="s">
        <v>29</v>
      </c>
      <c r="D4552" s="1" t="s">
        <v>38</v>
      </c>
      <c r="E4552" s="1" t="s">
        <v>86</v>
      </c>
      <c r="F4552" s="2">
        <v>0.28999999999999998</v>
      </c>
      <c r="G4552" s="2">
        <v>0.02</v>
      </c>
      <c r="H4552" s="2">
        <v>0</v>
      </c>
      <c r="I4552" s="2">
        <v>0.03</v>
      </c>
      <c r="J4552" s="2">
        <v>0.33</v>
      </c>
      <c r="L4552"/>
      <c r="N4552"/>
    </row>
    <row r="4553" spans="1:14" x14ac:dyDescent="0.2">
      <c r="A4553" s="1" t="s">
        <v>3252</v>
      </c>
      <c r="B4553" s="8" t="s">
        <v>10</v>
      </c>
      <c r="C4553" s="1" t="s">
        <v>18</v>
      </c>
      <c r="D4553" s="1" t="s">
        <v>58</v>
      </c>
      <c r="E4553" s="1" t="s">
        <v>3099</v>
      </c>
      <c r="F4553" s="2">
        <v>0.31</v>
      </c>
      <c r="G4553" s="2">
        <v>0</v>
      </c>
      <c r="H4553" s="2">
        <v>0</v>
      </c>
      <c r="I4553" s="2">
        <v>0.02</v>
      </c>
      <c r="J4553" s="2">
        <v>0.33</v>
      </c>
      <c r="L4553"/>
      <c r="N4553"/>
    </row>
    <row r="4554" spans="1:14" x14ac:dyDescent="0.2">
      <c r="A4554" s="1" t="s">
        <v>3253</v>
      </c>
      <c r="B4554" s="8" t="s">
        <v>10</v>
      </c>
      <c r="C4554" s="1" t="s">
        <v>33</v>
      </c>
      <c r="D4554" s="1" t="s">
        <v>22</v>
      </c>
      <c r="E4554" s="1" t="s">
        <v>770</v>
      </c>
      <c r="F4554" s="2">
        <v>0.31</v>
      </c>
      <c r="G4554" s="2">
        <v>0</v>
      </c>
      <c r="H4554" s="2">
        <v>0</v>
      </c>
      <c r="I4554" s="2">
        <v>0.02</v>
      </c>
      <c r="J4554" s="2">
        <v>0.33</v>
      </c>
      <c r="L4554"/>
      <c r="N4554"/>
    </row>
    <row r="4555" spans="1:14" x14ac:dyDescent="0.2">
      <c r="A4555" s="1" t="s">
        <v>3254</v>
      </c>
      <c r="B4555" s="8" t="s">
        <v>41</v>
      </c>
      <c r="C4555" s="1" t="s">
        <v>54</v>
      </c>
      <c r="D4555" s="1" t="s">
        <v>1</v>
      </c>
      <c r="E4555" s="1" t="s">
        <v>55</v>
      </c>
      <c r="F4555" s="2">
        <v>0.12</v>
      </c>
      <c r="G4555" s="2">
        <v>0.1</v>
      </c>
      <c r="H4555" s="2">
        <v>0.08</v>
      </c>
      <c r="I4555" s="2">
        <v>0.03</v>
      </c>
      <c r="J4555" s="2">
        <v>0.33</v>
      </c>
      <c r="L4555"/>
      <c r="N4555"/>
    </row>
    <row r="4556" spans="1:14" x14ac:dyDescent="0.2">
      <c r="A4556" s="1" t="s">
        <v>3255</v>
      </c>
      <c r="B4556" s="8" t="s">
        <v>102</v>
      </c>
      <c r="C4556" s="1" t="s">
        <v>124</v>
      </c>
      <c r="D4556" s="1" t="s">
        <v>58</v>
      </c>
      <c r="E4556" s="1" t="s">
        <v>248</v>
      </c>
      <c r="F4556" s="2">
        <v>0.25</v>
      </c>
      <c r="G4556" s="2">
        <v>7.0000000000000007E-2</v>
      </c>
      <c r="H4556" s="2">
        <v>0</v>
      </c>
      <c r="I4556" s="2">
        <v>0.01</v>
      </c>
      <c r="J4556" s="2">
        <v>0.33</v>
      </c>
      <c r="L4556"/>
      <c r="N4556"/>
    </row>
    <row r="4557" spans="1:14" x14ac:dyDescent="0.2">
      <c r="A4557" s="1" t="s">
        <v>1744</v>
      </c>
      <c r="B4557" s="8" t="s">
        <v>32</v>
      </c>
      <c r="C4557" s="1" t="s">
        <v>33</v>
      </c>
      <c r="D4557" s="1" t="s">
        <v>45</v>
      </c>
      <c r="E4557" s="1" t="s">
        <v>109</v>
      </c>
      <c r="F4557" s="2">
        <v>0.12</v>
      </c>
      <c r="G4557" s="2">
        <v>0.13</v>
      </c>
      <c r="H4557" s="2">
        <v>0.06</v>
      </c>
      <c r="I4557" s="2">
        <v>0.03</v>
      </c>
      <c r="J4557" s="2">
        <v>0.33</v>
      </c>
      <c r="L4557"/>
      <c r="N4557"/>
    </row>
    <row r="4558" spans="1:14" x14ac:dyDescent="0.2">
      <c r="A4558" s="1" t="s">
        <v>3052</v>
      </c>
      <c r="B4558" s="8" t="s">
        <v>10</v>
      </c>
      <c r="C4558" s="1" t="s">
        <v>15</v>
      </c>
      <c r="D4558" s="1" t="s">
        <v>26</v>
      </c>
      <c r="E4558" s="1" t="s">
        <v>86</v>
      </c>
      <c r="F4558" s="2">
        <v>0.3</v>
      </c>
      <c r="G4558" s="2">
        <v>0</v>
      </c>
      <c r="H4558" s="2">
        <v>0</v>
      </c>
      <c r="I4558" s="2">
        <v>0.03</v>
      </c>
      <c r="J4558" s="2">
        <v>0.33</v>
      </c>
      <c r="L4558"/>
      <c r="N4558"/>
    </row>
    <row r="4559" spans="1:14" x14ac:dyDescent="0.2">
      <c r="A4559" s="1" t="s">
        <v>3256</v>
      </c>
      <c r="B4559" s="8" t="s">
        <v>41</v>
      </c>
      <c r="C4559" s="1" t="s">
        <v>47</v>
      </c>
      <c r="D4559" s="1" t="s">
        <v>38</v>
      </c>
      <c r="E4559" s="1" t="s">
        <v>55</v>
      </c>
      <c r="F4559" s="2">
        <v>0.16</v>
      </c>
      <c r="G4559" s="2">
        <v>0.13</v>
      </c>
      <c r="H4559" s="2">
        <v>0</v>
      </c>
      <c r="I4559" s="2">
        <v>0.04</v>
      </c>
      <c r="J4559" s="2">
        <v>0.33</v>
      </c>
      <c r="L4559"/>
      <c r="N4559"/>
    </row>
    <row r="4560" spans="1:14" x14ac:dyDescent="0.2">
      <c r="A4560" s="1" t="s">
        <v>1171</v>
      </c>
      <c r="B4560" s="8" t="s">
        <v>102</v>
      </c>
      <c r="C4560" s="1" t="s">
        <v>54</v>
      </c>
      <c r="D4560" s="1" t="s">
        <v>16</v>
      </c>
      <c r="E4560" s="1" t="s">
        <v>99</v>
      </c>
      <c r="F4560" s="2">
        <v>0.25</v>
      </c>
      <c r="G4560" s="2">
        <v>7.0000000000000007E-2</v>
      </c>
      <c r="H4560" s="2">
        <v>0</v>
      </c>
      <c r="I4560" s="2">
        <v>0.01</v>
      </c>
      <c r="J4560" s="2">
        <v>0.33</v>
      </c>
      <c r="L4560"/>
      <c r="N4560"/>
    </row>
    <row r="4561" spans="1:14" x14ac:dyDescent="0.2">
      <c r="A4561" s="1" t="s">
        <v>3257</v>
      </c>
      <c r="B4561" s="8" t="s">
        <v>113</v>
      </c>
      <c r="C4561" s="1" t="s">
        <v>11</v>
      </c>
      <c r="D4561" s="1" t="s">
        <v>45</v>
      </c>
      <c r="E4561" s="1" t="s">
        <v>55</v>
      </c>
      <c r="F4561" s="2">
        <v>0.21</v>
      </c>
      <c r="G4561" s="2">
        <v>0</v>
      </c>
      <c r="H4561" s="2">
        <v>0.1</v>
      </c>
      <c r="I4561" s="2">
        <v>0.02</v>
      </c>
      <c r="J4561" s="2">
        <v>0.33</v>
      </c>
      <c r="L4561"/>
      <c r="N4561"/>
    </row>
    <row r="4562" spans="1:14" x14ac:dyDescent="0.2">
      <c r="A4562" s="1" t="s">
        <v>3258</v>
      </c>
      <c r="B4562" s="8" t="s">
        <v>36</v>
      </c>
      <c r="C4562" s="1" t="s">
        <v>18</v>
      </c>
      <c r="D4562" s="1" t="s">
        <v>12</v>
      </c>
      <c r="E4562" s="1" t="s">
        <v>99</v>
      </c>
      <c r="F4562" s="2">
        <v>0.31</v>
      </c>
      <c r="G4562" s="2">
        <v>0</v>
      </c>
      <c r="H4562" s="2">
        <v>0</v>
      </c>
      <c r="I4562" s="2">
        <v>0.03</v>
      </c>
      <c r="J4562" s="2">
        <v>0.33</v>
      </c>
      <c r="L4562"/>
      <c r="N4562"/>
    </row>
    <row r="4563" spans="1:14" x14ac:dyDescent="0.2">
      <c r="A4563" s="1" t="s">
        <v>1957</v>
      </c>
      <c r="B4563" s="8" t="s">
        <v>64</v>
      </c>
      <c r="C4563" s="1" t="s">
        <v>65</v>
      </c>
      <c r="D4563" s="1" t="s">
        <v>71</v>
      </c>
      <c r="E4563" s="1" t="s">
        <v>603</v>
      </c>
      <c r="F4563" s="2">
        <v>0.09</v>
      </c>
      <c r="G4563" s="2">
        <v>0.13</v>
      </c>
      <c r="H4563" s="2">
        <v>0.08</v>
      </c>
      <c r="I4563" s="2">
        <v>0.04</v>
      </c>
      <c r="J4563" s="2">
        <v>0.33</v>
      </c>
      <c r="L4563"/>
      <c r="N4563"/>
    </row>
    <row r="4564" spans="1:14" x14ac:dyDescent="0.2">
      <c r="A4564" s="1" t="s">
        <v>2025</v>
      </c>
      <c r="B4564" s="8" t="s">
        <v>126</v>
      </c>
      <c r="C4564" s="1" t="s">
        <v>42</v>
      </c>
      <c r="D4564" s="1" t="s">
        <v>1</v>
      </c>
      <c r="E4564" s="1" t="s">
        <v>319</v>
      </c>
      <c r="F4564" s="2">
        <v>0.26</v>
      </c>
      <c r="G4564" s="2">
        <v>7.0000000000000007E-2</v>
      </c>
      <c r="H4564" s="2">
        <v>0</v>
      </c>
      <c r="I4564" s="2">
        <v>0.01</v>
      </c>
      <c r="J4564" s="2">
        <v>0.33</v>
      </c>
      <c r="L4564"/>
      <c r="N4564"/>
    </row>
    <row r="4565" spans="1:14" x14ac:dyDescent="0.2">
      <c r="A4565" s="1" t="s">
        <v>3259</v>
      </c>
      <c r="B4565" s="8" t="s">
        <v>36</v>
      </c>
      <c r="C4565" s="1" t="s">
        <v>57</v>
      </c>
      <c r="D4565" s="1" t="s">
        <v>12</v>
      </c>
      <c r="E4565" s="1" t="s">
        <v>137</v>
      </c>
      <c r="F4565" s="2">
        <v>0</v>
      </c>
      <c r="G4565" s="2">
        <v>0.25</v>
      </c>
      <c r="H4565" s="2">
        <v>0</v>
      </c>
      <c r="I4565" s="2">
        <v>0.08</v>
      </c>
      <c r="J4565" s="2">
        <v>0.33</v>
      </c>
      <c r="L4565"/>
      <c r="N4565"/>
    </row>
    <row r="4566" spans="1:14" x14ac:dyDescent="0.2">
      <c r="A4566" s="1" t="s">
        <v>930</v>
      </c>
      <c r="B4566" s="8" t="s">
        <v>107</v>
      </c>
      <c r="C4566" s="1" t="s">
        <v>67</v>
      </c>
      <c r="D4566" s="1" t="s">
        <v>38</v>
      </c>
      <c r="E4566" s="1" t="s">
        <v>99</v>
      </c>
      <c r="F4566" s="2">
        <v>0.14000000000000001</v>
      </c>
      <c r="G4566" s="2">
        <v>0.15</v>
      </c>
      <c r="H4566" s="2">
        <v>0</v>
      </c>
      <c r="I4566" s="2">
        <v>0.04</v>
      </c>
      <c r="J4566" s="2">
        <v>0.33</v>
      </c>
      <c r="L4566"/>
      <c r="N4566"/>
    </row>
    <row r="4567" spans="1:14" x14ac:dyDescent="0.2">
      <c r="A4567" s="1" t="s">
        <v>3260</v>
      </c>
      <c r="B4567" s="8" t="s">
        <v>41</v>
      </c>
      <c r="C4567" s="1" t="s">
        <v>47</v>
      </c>
      <c r="D4567" s="1" t="s">
        <v>12</v>
      </c>
      <c r="E4567" s="1" t="s">
        <v>59</v>
      </c>
      <c r="F4567" s="2">
        <v>0.16</v>
      </c>
      <c r="G4567" s="2">
        <v>0.13</v>
      </c>
      <c r="H4567" s="2">
        <v>0</v>
      </c>
      <c r="I4567" s="2">
        <v>0.04</v>
      </c>
      <c r="J4567" s="2">
        <v>0.33</v>
      </c>
      <c r="L4567"/>
      <c r="N4567"/>
    </row>
    <row r="4568" spans="1:14" x14ac:dyDescent="0.2">
      <c r="A4568" s="1" t="s">
        <v>2456</v>
      </c>
      <c r="B4568" s="8" t="s">
        <v>49</v>
      </c>
      <c r="C4568" s="1" t="s">
        <v>25</v>
      </c>
      <c r="D4568" s="1" t="s">
        <v>38</v>
      </c>
      <c r="E4568" s="1" t="s">
        <v>59</v>
      </c>
      <c r="F4568" s="2">
        <v>0.24</v>
      </c>
      <c r="G4568" s="2">
        <v>0.09</v>
      </c>
      <c r="H4568" s="2">
        <v>0</v>
      </c>
      <c r="I4568" s="2">
        <v>0.01</v>
      </c>
      <c r="J4568" s="2">
        <v>0.33</v>
      </c>
      <c r="L4568"/>
      <c r="N4568"/>
    </row>
    <row r="4569" spans="1:14" x14ac:dyDescent="0.2">
      <c r="A4569" s="1" t="s">
        <v>3261</v>
      </c>
      <c r="B4569" s="8" t="s">
        <v>128</v>
      </c>
      <c r="C4569" s="1" t="s">
        <v>75</v>
      </c>
      <c r="D4569" s="1" t="s">
        <v>38</v>
      </c>
      <c r="E4569" s="1" t="s">
        <v>109</v>
      </c>
      <c r="F4569" s="2">
        <v>0.21</v>
      </c>
      <c r="G4569" s="2">
        <v>0.09</v>
      </c>
      <c r="H4569" s="2">
        <v>0</v>
      </c>
      <c r="I4569" s="2">
        <v>0.03</v>
      </c>
      <c r="J4569" s="2">
        <v>0.33</v>
      </c>
      <c r="L4569"/>
      <c r="N4569"/>
    </row>
    <row r="4570" spans="1:14" x14ac:dyDescent="0.2">
      <c r="A4570" s="1" t="s">
        <v>3262</v>
      </c>
      <c r="B4570" s="8" t="s">
        <v>41</v>
      </c>
      <c r="C4570" s="1" t="s">
        <v>47</v>
      </c>
      <c r="D4570" s="1" t="s">
        <v>71</v>
      </c>
      <c r="E4570" s="1" t="s">
        <v>498</v>
      </c>
      <c r="F4570" s="2">
        <v>0.16</v>
      </c>
      <c r="G4570" s="2">
        <v>0.13</v>
      </c>
      <c r="H4570" s="2">
        <v>0</v>
      </c>
      <c r="I4570" s="2">
        <v>0.04</v>
      </c>
      <c r="J4570" s="2">
        <v>0.33</v>
      </c>
      <c r="L4570"/>
      <c r="N4570"/>
    </row>
    <row r="4571" spans="1:14" x14ac:dyDescent="0.2">
      <c r="A4571" s="1" t="s">
        <v>3263</v>
      </c>
      <c r="B4571" s="8" t="s">
        <v>559</v>
      </c>
      <c r="C4571" s="1" t="s">
        <v>57</v>
      </c>
      <c r="D4571" s="1" t="s">
        <v>1</v>
      </c>
      <c r="E4571" s="1" t="s">
        <v>55</v>
      </c>
      <c r="F4571" s="2">
        <v>0.15</v>
      </c>
      <c r="G4571" s="2">
        <v>0.13</v>
      </c>
      <c r="H4571" s="2">
        <v>0</v>
      </c>
      <c r="I4571" s="2">
        <v>0.05</v>
      </c>
      <c r="J4571" s="2">
        <v>0.33</v>
      </c>
      <c r="L4571"/>
      <c r="N4571"/>
    </row>
    <row r="4572" spans="1:14" x14ac:dyDescent="0.2">
      <c r="A4572" s="1" t="s">
        <v>2540</v>
      </c>
      <c r="B4572" s="8" t="s">
        <v>32</v>
      </c>
      <c r="C4572" s="1" t="s">
        <v>67</v>
      </c>
      <c r="D4572" s="1" t="s">
        <v>38</v>
      </c>
      <c r="E4572" s="1" t="s">
        <v>159</v>
      </c>
      <c r="F4572" s="2">
        <v>0.22</v>
      </c>
      <c r="G4572" s="2">
        <v>0.08</v>
      </c>
      <c r="H4572" s="2">
        <v>0</v>
      </c>
      <c r="I4572" s="2">
        <v>0.03</v>
      </c>
      <c r="J4572" s="2">
        <v>0.33</v>
      </c>
      <c r="L4572"/>
      <c r="N4572"/>
    </row>
    <row r="4573" spans="1:14" x14ac:dyDescent="0.2">
      <c r="A4573" s="1" t="s">
        <v>3228</v>
      </c>
      <c r="B4573" s="8" t="s">
        <v>10</v>
      </c>
      <c r="C4573" s="1" t="s">
        <v>18</v>
      </c>
      <c r="D4573" s="1" t="s">
        <v>38</v>
      </c>
      <c r="E4573" s="1" t="s">
        <v>420</v>
      </c>
      <c r="F4573" s="2">
        <v>0.17</v>
      </c>
      <c r="G4573" s="2">
        <v>0.13</v>
      </c>
      <c r="H4573" s="2">
        <v>0</v>
      </c>
      <c r="I4573" s="2">
        <v>0.03</v>
      </c>
      <c r="J4573" s="2">
        <v>0.33</v>
      </c>
      <c r="L4573"/>
      <c r="N4573"/>
    </row>
    <row r="4574" spans="1:14" x14ac:dyDescent="0.2">
      <c r="A4574" s="1" t="s">
        <v>3264</v>
      </c>
      <c r="B4574" s="8" t="s">
        <v>113</v>
      </c>
      <c r="C4574" s="1" t="s">
        <v>11</v>
      </c>
      <c r="D4574" s="1" t="s">
        <v>22</v>
      </c>
      <c r="E4574" s="1" t="s">
        <v>178</v>
      </c>
      <c r="F4574" s="2">
        <v>0.26</v>
      </c>
      <c r="G4574" s="2">
        <v>0</v>
      </c>
      <c r="H4574" s="2">
        <v>0.03</v>
      </c>
      <c r="I4574" s="2">
        <v>0.03</v>
      </c>
      <c r="J4574" s="2">
        <v>0.33</v>
      </c>
      <c r="L4574"/>
      <c r="N4574"/>
    </row>
    <row r="4575" spans="1:14" x14ac:dyDescent="0.2">
      <c r="A4575" s="1" t="s">
        <v>494</v>
      </c>
      <c r="B4575" s="8" t="s">
        <v>20</v>
      </c>
      <c r="C4575" s="1" t="s">
        <v>15</v>
      </c>
      <c r="D4575" s="1" t="s">
        <v>12</v>
      </c>
      <c r="E4575" s="1" t="s">
        <v>99</v>
      </c>
      <c r="F4575" s="2">
        <v>0.3</v>
      </c>
      <c r="G4575" s="2">
        <v>0</v>
      </c>
      <c r="H4575" s="2">
        <v>0</v>
      </c>
      <c r="I4575" s="2">
        <v>0.03</v>
      </c>
      <c r="J4575" s="2">
        <v>0.33</v>
      </c>
      <c r="L4575"/>
      <c r="N4575"/>
    </row>
    <row r="4576" spans="1:14" x14ac:dyDescent="0.2">
      <c r="A4576" s="1" t="s">
        <v>1789</v>
      </c>
      <c r="B4576" s="8" t="s">
        <v>41</v>
      </c>
      <c r="C4576" s="1" t="s">
        <v>18</v>
      </c>
      <c r="D4576" s="1" t="s">
        <v>12</v>
      </c>
      <c r="E4576" s="1" t="s">
        <v>55</v>
      </c>
      <c r="F4576" s="2">
        <v>0.16</v>
      </c>
      <c r="G4576" s="2">
        <v>0.13</v>
      </c>
      <c r="H4576" s="2">
        <v>0</v>
      </c>
      <c r="I4576" s="2">
        <v>0.04</v>
      </c>
      <c r="J4576" s="2">
        <v>0.33</v>
      </c>
      <c r="L4576"/>
      <c r="N4576"/>
    </row>
    <row r="4577" spans="1:14" x14ac:dyDescent="0.2">
      <c r="A4577" s="1" t="s">
        <v>3265</v>
      </c>
      <c r="B4577" s="8" t="s">
        <v>64</v>
      </c>
      <c r="C4577" s="1" t="s">
        <v>216</v>
      </c>
      <c r="D4577" s="1" t="s">
        <v>45</v>
      </c>
      <c r="E4577" s="1" t="s">
        <v>164</v>
      </c>
      <c r="F4577" s="2">
        <v>0.1</v>
      </c>
      <c r="G4577" s="2">
        <v>0.18</v>
      </c>
      <c r="H4577" s="2">
        <v>0</v>
      </c>
      <c r="I4577" s="2">
        <v>0.05</v>
      </c>
      <c r="J4577" s="2">
        <v>0.33</v>
      </c>
      <c r="L4577"/>
      <c r="N4577"/>
    </row>
    <row r="4578" spans="1:14" x14ac:dyDescent="0.2">
      <c r="A4578" s="1" t="s">
        <v>2851</v>
      </c>
      <c r="B4578" s="8" t="s">
        <v>41</v>
      </c>
      <c r="C4578" s="1" t="s">
        <v>54</v>
      </c>
      <c r="D4578" s="1" t="s">
        <v>12</v>
      </c>
      <c r="E4578" s="1" t="s">
        <v>55</v>
      </c>
      <c r="F4578" s="2">
        <v>0.16</v>
      </c>
      <c r="G4578" s="2">
        <v>0.13</v>
      </c>
      <c r="H4578" s="2">
        <v>0</v>
      </c>
      <c r="I4578" s="2">
        <v>0.04</v>
      </c>
      <c r="J4578" s="2">
        <v>0.33</v>
      </c>
      <c r="L4578"/>
      <c r="N4578"/>
    </row>
    <row r="4579" spans="1:14" x14ac:dyDescent="0.2">
      <c r="A4579" s="1" t="s">
        <v>3266</v>
      </c>
      <c r="B4579" s="8" t="s">
        <v>49</v>
      </c>
      <c r="C4579" s="1" t="s">
        <v>42</v>
      </c>
      <c r="D4579" s="1" t="s">
        <v>1</v>
      </c>
      <c r="E4579" s="1" t="s">
        <v>13</v>
      </c>
      <c r="F4579" s="2">
        <v>0.17</v>
      </c>
      <c r="G4579" s="2">
        <v>0.06</v>
      </c>
      <c r="H4579" s="2">
        <v>0.09</v>
      </c>
      <c r="I4579" s="2">
        <v>0.01</v>
      </c>
      <c r="J4579" s="2">
        <v>0.33</v>
      </c>
      <c r="L4579"/>
      <c r="N4579"/>
    </row>
    <row r="4580" spans="1:14" x14ac:dyDescent="0.2">
      <c r="A4580" s="1" t="s">
        <v>3267</v>
      </c>
      <c r="B4580" s="8" t="s">
        <v>36</v>
      </c>
      <c r="C4580" s="1" t="s">
        <v>75</v>
      </c>
      <c r="D4580" s="1" t="s">
        <v>71</v>
      </c>
      <c r="E4580" s="1" t="s">
        <v>251</v>
      </c>
      <c r="F4580" s="2">
        <v>0.1</v>
      </c>
      <c r="G4580" s="2">
        <v>0.11</v>
      </c>
      <c r="H4580" s="2">
        <v>0.06</v>
      </c>
      <c r="I4580" s="2">
        <v>0.05</v>
      </c>
      <c r="J4580" s="2">
        <v>0.33</v>
      </c>
      <c r="L4580"/>
      <c r="N4580"/>
    </row>
    <row r="4581" spans="1:14" x14ac:dyDescent="0.2">
      <c r="A4581" s="1" t="s">
        <v>1367</v>
      </c>
      <c r="B4581" s="8" t="s">
        <v>41</v>
      </c>
      <c r="C4581" s="1" t="s">
        <v>18</v>
      </c>
      <c r="D4581" s="1" t="s">
        <v>38</v>
      </c>
      <c r="E4581" s="1" t="s">
        <v>175</v>
      </c>
      <c r="F4581" s="2">
        <v>0.14000000000000001</v>
      </c>
      <c r="G4581" s="2">
        <v>0.03</v>
      </c>
      <c r="H4581" s="2">
        <v>0</v>
      </c>
      <c r="I4581" s="2">
        <v>0.16</v>
      </c>
      <c r="J4581" s="2">
        <v>0.33</v>
      </c>
      <c r="L4581"/>
      <c r="N4581"/>
    </row>
    <row r="4582" spans="1:14" x14ac:dyDescent="0.2">
      <c r="A4582" s="1" t="s">
        <v>788</v>
      </c>
      <c r="B4582" s="8" t="s">
        <v>102</v>
      </c>
      <c r="C4582" s="1" t="s">
        <v>11</v>
      </c>
      <c r="D4582" s="1" t="s">
        <v>71</v>
      </c>
      <c r="E4582" s="1" t="s">
        <v>99</v>
      </c>
      <c r="F4582" s="2">
        <v>0.26</v>
      </c>
      <c r="G4582" s="2">
        <v>0.06</v>
      </c>
      <c r="H4582" s="2">
        <v>0</v>
      </c>
      <c r="I4582" s="2">
        <v>0.01</v>
      </c>
      <c r="J4582" s="2">
        <v>0.33</v>
      </c>
      <c r="L4582"/>
      <c r="N4582"/>
    </row>
    <row r="4583" spans="1:14" x14ac:dyDescent="0.2">
      <c r="A4583" s="1" t="s">
        <v>3268</v>
      </c>
      <c r="B4583" s="8" t="s">
        <v>49</v>
      </c>
      <c r="C4583" s="1" t="s">
        <v>54</v>
      </c>
      <c r="D4583" s="1" t="s">
        <v>16</v>
      </c>
      <c r="E4583" s="1" t="s">
        <v>319</v>
      </c>
      <c r="F4583" s="2">
        <v>0.24</v>
      </c>
      <c r="G4583" s="2">
        <v>0.09</v>
      </c>
      <c r="H4583" s="2">
        <v>0</v>
      </c>
      <c r="I4583" s="2">
        <v>0.01</v>
      </c>
      <c r="J4583" s="2">
        <v>0.33</v>
      </c>
      <c r="L4583"/>
      <c r="N4583"/>
    </row>
    <row r="4584" spans="1:14" x14ac:dyDescent="0.2">
      <c r="A4584" s="1" t="s">
        <v>3269</v>
      </c>
      <c r="B4584" s="8" t="s">
        <v>41</v>
      </c>
      <c r="C4584" s="1" t="s">
        <v>124</v>
      </c>
      <c r="D4584" s="1" t="s">
        <v>38</v>
      </c>
      <c r="E4584" s="1" t="s">
        <v>178</v>
      </c>
      <c r="F4584" s="2">
        <v>0.05</v>
      </c>
      <c r="G4584" s="2">
        <v>0.04</v>
      </c>
      <c r="H4584" s="2">
        <v>0.23</v>
      </c>
      <c r="I4584" s="2">
        <v>0.01</v>
      </c>
      <c r="J4584" s="2">
        <v>0.33</v>
      </c>
      <c r="L4584"/>
      <c r="N4584"/>
    </row>
    <row r="4585" spans="1:14" x14ac:dyDescent="0.2">
      <c r="A4585" s="1" t="s">
        <v>3270</v>
      </c>
      <c r="B4585" s="8" t="s">
        <v>36</v>
      </c>
      <c r="C4585" s="1" t="s">
        <v>15</v>
      </c>
      <c r="D4585" s="1" t="s">
        <v>12</v>
      </c>
      <c r="E4585" s="1" t="s">
        <v>99</v>
      </c>
      <c r="F4585" s="2">
        <v>0.08</v>
      </c>
      <c r="G4585" s="2">
        <v>0.18</v>
      </c>
      <c r="H4585" s="2">
        <v>0</v>
      </c>
      <c r="I4585" s="2">
        <v>0.06</v>
      </c>
      <c r="J4585" s="2">
        <v>0.33</v>
      </c>
      <c r="L4585"/>
      <c r="N4585"/>
    </row>
    <row r="4586" spans="1:14" hidden="1" x14ac:dyDescent="0.2">
      <c r="A4586" s="1" t="s">
        <v>3060</v>
      </c>
      <c r="B4586" s="8" t="s">
        <v>342</v>
      </c>
      <c r="C4586" s="1" t="s">
        <v>191</v>
      </c>
      <c r="D4586" s="1" t="s">
        <v>45</v>
      </c>
      <c r="E4586" s="1" t="s">
        <v>13</v>
      </c>
      <c r="F4586" s="2">
        <v>0</v>
      </c>
      <c r="G4586" s="2">
        <v>0</v>
      </c>
      <c r="H4586" s="2">
        <v>0.28999999999999998</v>
      </c>
      <c r="I4586" s="2">
        <v>0.04</v>
      </c>
      <c r="J4586" s="2">
        <v>0.33</v>
      </c>
      <c r="L4586"/>
      <c r="N4586"/>
    </row>
    <row r="4587" spans="1:14" x14ac:dyDescent="0.2">
      <c r="A4587" s="1" t="s">
        <v>3271</v>
      </c>
      <c r="B4587" s="8" t="s">
        <v>113</v>
      </c>
      <c r="C4587" s="1" t="s">
        <v>57</v>
      </c>
      <c r="D4587" s="1" t="s">
        <v>22</v>
      </c>
      <c r="E4587" s="1" t="s">
        <v>109</v>
      </c>
      <c r="F4587" s="2">
        <v>0</v>
      </c>
      <c r="G4587" s="2">
        <v>0</v>
      </c>
      <c r="H4587" s="2">
        <v>0.33</v>
      </c>
      <c r="I4587" s="2">
        <v>0</v>
      </c>
      <c r="J4587" s="2">
        <v>0.33</v>
      </c>
      <c r="L4587"/>
      <c r="N4587"/>
    </row>
    <row r="4588" spans="1:14" x14ac:dyDescent="0.2">
      <c r="A4588" s="1" t="s">
        <v>3272</v>
      </c>
      <c r="B4588" s="8" t="s">
        <v>32</v>
      </c>
      <c r="C4588" s="1" t="s">
        <v>18</v>
      </c>
      <c r="D4588" s="1" t="s">
        <v>214</v>
      </c>
      <c r="E4588" s="1" t="s">
        <v>248</v>
      </c>
      <c r="F4588" s="2">
        <v>0.17</v>
      </c>
      <c r="G4588" s="2">
        <v>0.12</v>
      </c>
      <c r="H4588" s="2">
        <v>0.01</v>
      </c>
      <c r="I4588" s="2">
        <v>0.03</v>
      </c>
      <c r="J4588" s="2">
        <v>0.33</v>
      </c>
      <c r="L4588"/>
      <c r="N4588"/>
    </row>
    <row r="4589" spans="1:14" x14ac:dyDescent="0.2">
      <c r="A4589" s="1" t="s">
        <v>3273</v>
      </c>
      <c r="B4589" s="8" t="s">
        <v>41</v>
      </c>
      <c r="C4589" s="1" t="s">
        <v>11</v>
      </c>
      <c r="D4589" s="1" t="s">
        <v>45</v>
      </c>
      <c r="E4589" s="1" t="s">
        <v>603</v>
      </c>
      <c r="F4589" s="2">
        <v>0.09</v>
      </c>
      <c r="G4589" s="2">
        <v>7.0000000000000007E-2</v>
      </c>
      <c r="H4589" s="2">
        <v>0.15</v>
      </c>
      <c r="I4589" s="2">
        <v>0.02</v>
      </c>
      <c r="J4589" s="2">
        <v>0.33</v>
      </c>
      <c r="L4589"/>
      <c r="N4589"/>
    </row>
    <row r="4590" spans="1:14" x14ac:dyDescent="0.2">
      <c r="A4590" s="1" t="s">
        <v>2129</v>
      </c>
      <c r="B4590" s="8" t="s">
        <v>36</v>
      </c>
      <c r="C4590" s="1" t="s">
        <v>33</v>
      </c>
      <c r="D4590" s="1" t="s">
        <v>12</v>
      </c>
      <c r="E4590" s="1" t="s">
        <v>59</v>
      </c>
      <c r="F4590" s="2">
        <v>0.26</v>
      </c>
      <c r="G4590" s="2">
        <v>0.04</v>
      </c>
      <c r="H4590" s="2">
        <v>0</v>
      </c>
      <c r="I4590" s="2">
        <v>0.03</v>
      </c>
      <c r="J4590" s="2">
        <v>0.33</v>
      </c>
      <c r="L4590"/>
      <c r="N4590"/>
    </row>
    <row r="4591" spans="1:14" x14ac:dyDescent="0.2">
      <c r="A4591" s="1" t="s">
        <v>3274</v>
      </c>
      <c r="B4591" s="8" t="s">
        <v>32</v>
      </c>
      <c r="C4591" s="1" t="s">
        <v>33</v>
      </c>
      <c r="D4591" s="1" t="s">
        <v>12</v>
      </c>
      <c r="E4591" s="1" t="s">
        <v>1603</v>
      </c>
      <c r="F4591" s="2">
        <v>0.27</v>
      </c>
      <c r="G4591" s="2">
        <v>0.04</v>
      </c>
      <c r="H4591" s="2">
        <v>0</v>
      </c>
      <c r="I4591" s="2">
        <v>0.02</v>
      </c>
      <c r="J4591" s="2">
        <v>0.33</v>
      </c>
      <c r="L4591"/>
      <c r="N4591"/>
    </row>
    <row r="4592" spans="1:14" x14ac:dyDescent="0.2">
      <c r="A4592" s="1" t="s">
        <v>3275</v>
      </c>
      <c r="B4592" s="8" t="s">
        <v>41</v>
      </c>
      <c r="C4592" s="1" t="s">
        <v>47</v>
      </c>
      <c r="D4592" s="1" t="s">
        <v>173</v>
      </c>
      <c r="E4592" s="1" t="s">
        <v>178</v>
      </c>
      <c r="F4592" s="2">
        <v>0.1</v>
      </c>
      <c r="G4592" s="2">
        <v>0.08</v>
      </c>
      <c r="H4592" s="2">
        <v>0.12</v>
      </c>
      <c r="I4592" s="2">
        <v>0.03</v>
      </c>
      <c r="J4592" s="2">
        <v>0.33</v>
      </c>
      <c r="L4592"/>
      <c r="N4592"/>
    </row>
    <row r="4593" spans="1:14" x14ac:dyDescent="0.2">
      <c r="A4593" s="1" t="s">
        <v>3276</v>
      </c>
      <c r="B4593" s="8" t="s">
        <v>20</v>
      </c>
      <c r="C4593" s="1" t="s">
        <v>15</v>
      </c>
      <c r="D4593" s="1" t="s">
        <v>173</v>
      </c>
      <c r="E4593" s="1" t="s">
        <v>1599</v>
      </c>
      <c r="F4593" s="2">
        <v>0.31</v>
      </c>
      <c r="G4593" s="2">
        <v>0</v>
      </c>
      <c r="H4593" s="2">
        <v>0</v>
      </c>
      <c r="I4593" s="2">
        <v>0.02</v>
      </c>
      <c r="J4593" s="2">
        <v>0.33</v>
      </c>
      <c r="L4593"/>
      <c r="N4593"/>
    </row>
    <row r="4594" spans="1:14" x14ac:dyDescent="0.2">
      <c r="A4594" s="1" t="s">
        <v>2080</v>
      </c>
      <c r="B4594" s="8" t="s">
        <v>36</v>
      </c>
      <c r="C4594" s="1" t="s">
        <v>57</v>
      </c>
      <c r="D4594" s="1" t="s">
        <v>38</v>
      </c>
      <c r="E4594" s="1" t="s">
        <v>369</v>
      </c>
      <c r="F4594" s="2">
        <v>0.15</v>
      </c>
      <c r="G4594" s="2">
        <v>0.12</v>
      </c>
      <c r="H4594" s="2">
        <v>0</v>
      </c>
      <c r="I4594" s="2">
        <v>0.05</v>
      </c>
      <c r="J4594" s="2">
        <v>0.33</v>
      </c>
      <c r="L4594"/>
      <c r="N4594"/>
    </row>
    <row r="4595" spans="1:14" x14ac:dyDescent="0.2">
      <c r="A4595" s="1" t="s">
        <v>465</v>
      </c>
      <c r="B4595" s="8" t="s">
        <v>126</v>
      </c>
      <c r="C4595" s="1" t="s">
        <v>25</v>
      </c>
      <c r="D4595" s="1" t="s">
        <v>58</v>
      </c>
      <c r="E4595" s="1" t="s">
        <v>59</v>
      </c>
      <c r="F4595" s="2">
        <v>0.25</v>
      </c>
      <c r="G4595" s="2">
        <v>7.0000000000000007E-2</v>
      </c>
      <c r="H4595" s="2">
        <v>0</v>
      </c>
      <c r="I4595" s="2">
        <v>0.01</v>
      </c>
      <c r="J4595" s="2">
        <v>0.33</v>
      </c>
      <c r="L4595"/>
      <c r="N4595"/>
    </row>
    <row r="4596" spans="1:14" x14ac:dyDescent="0.2">
      <c r="A4596" s="1" t="s">
        <v>3277</v>
      </c>
      <c r="B4596" s="8" t="s">
        <v>10</v>
      </c>
      <c r="C4596" s="1" t="s">
        <v>11</v>
      </c>
      <c r="D4596" s="1" t="s">
        <v>38</v>
      </c>
      <c r="E4596" s="1" t="s">
        <v>159</v>
      </c>
      <c r="F4596" s="2">
        <v>0.22</v>
      </c>
      <c r="G4596" s="2">
        <v>0.01</v>
      </c>
      <c r="H4596" s="2">
        <v>0.08</v>
      </c>
      <c r="I4596" s="2">
        <v>0.02</v>
      </c>
      <c r="J4596" s="2">
        <v>0.33</v>
      </c>
      <c r="L4596"/>
      <c r="N4596"/>
    </row>
    <row r="4597" spans="1:14" x14ac:dyDescent="0.2">
      <c r="A4597" s="1" t="s">
        <v>3278</v>
      </c>
      <c r="B4597" s="8" t="s">
        <v>113</v>
      </c>
      <c r="C4597" s="1" t="s">
        <v>29</v>
      </c>
      <c r="D4597" s="1" t="s">
        <v>214</v>
      </c>
      <c r="E4597" s="1" t="s">
        <v>319</v>
      </c>
      <c r="F4597" s="2">
        <v>0.11</v>
      </c>
      <c r="G4597" s="2">
        <v>0.14000000000000001</v>
      </c>
      <c r="H4597" s="2">
        <v>0</v>
      </c>
      <c r="I4597" s="2">
        <v>0.08</v>
      </c>
      <c r="J4597" s="2">
        <v>0.33</v>
      </c>
      <c r="L4597"/>
      <c r="N4597"/>
    </row>
    <row r="4598" spans="1:14" x14ac:dyDescent="0.2">
      <c r="A4598" s="1" t="s">
        <v>1995</v>
      </c>
      <c r="B4598" s="8" t="s">
        <v>32</v>
      </c>
      <c r="C4598" s="1" t="s">
        <v>37</v>
      </c>
      <c r="D4598" s="1" t="s">
        <v>16</v>
      </c>
      <c r="E4598" s="1" t="s">
        <v>969</v>
      </c>
      <c r="F4598" s="2">
        <v>0.01</v>
      </c>
      <c r="G4598" s="2">
        <v>0.28000000000000003</v>
      </c>
      <c r="H4598" s="2">
        <v>0</v>
      </c>
      <c r="I4598" s="2">
        <v>0.03</v>
      </c>
      <c r="J4598" s="2">
        <v>0.33</v>
      </c>
      <c r="L4598"/>
      <c r="N4598"/>
    </row>
    <row r="4599" spans="1:14" x14ac:dyDescent="0.2">
      <c r="A4599" s="1" t="s">
        <v>3279</v>
      </c>
      <c r="B4599" s="8" t="s">
        <v>41</v>
      </c>
      <c r="C4599" s="1" t="s">
        <v>124</v>
      </c>
      <c r="D4599" s="1" t="s">
        <v>45</v>
      </c>
      <c r="E4599" s="1" t="s">
        <v>603</v>
      </c>
      <c r="F4599" s="2">
        <v>0.16</v>
      </c>
      <c r="G4599" s="2">
        <v>0.13</v>
      </c>
      <c r="H4599" s="2">
        <v>0</v>
      </c>
      <c r="I4599" s="2">
        <v>0.04</v>
      </c>
      <c r="J4599" s="2">
        <v>0.33</v>
      </c>
      <c r="L4599"/>
      <c r="N4599"/>
    </row>
    <row r="4600" spans="1:14" x14ac:dyDescent="0.2">
      <c r="A4600" s="1" t="s">
        <v>3280</v>
      </c>
      <c r="B4600" s="8" t="s">
        <v>41</v>
      </c>
      <c r="C4600" s="1" t="s">
        <v>25</v>
      </c>
      <c r="D4600" s="1" t="s">
        <v>71</v>
      </c>
      <c r="E4600" s="1" t="s">
        <v>2229</v>
      </c>
      <c r="F4600" s="2">
        <v>0.16</v>
      </c>
      <c r="G4600" s="2">
        <v>0.13</v>
      </c>
      <c r="H4600" s="2">
        <v>0</v>
      </c>
      <c r="I4600" s="2">
        <v>0.04</v>
      </c>
      <c r="J4600" s="2">
        <v>0.33</v>
      </c>
      <c r="L4600"/>
      <c r="N4600"/>
    </row>
    <row r="4601" spans="1:14" x14ac:dyDescent="0.2">
      <c r="A4601" s="1" t="s">
        <v>3281</v>
      </c>
      <c r="B4601" s="8" t="s">
        <v>10</v>
      </c>
      <c r="C4601" s="1" t="s">
        <v>29</v>
      </c>
      <c r="D4601" s="1" t="s">
        <v>12</v>
      </c>
      <c r="E4601" s="1" t="s">
        <v>99</v>
      </c>
      <c r="F4601" s="2">
        <v>0.28999999999999998</v>
      </c>
      <c r="G4601" s="2">
        <v>0.01</v>
      </c>
      <c r="H4601" s="2">
        <v>0</v>
      </c>
      <c r="I4601" s="2">
        <v>0.03</v>
      </c>
      <c r="J4601" s="2">
        <v>0.33</v>
      </c>
      <c r="L4601"/>
      <c r="N4601"/>
    </row>
    <row r="4602" spans="1:14" x14ac:dyDescent="0.2">
      <c r="A4602" s="1" t="s">
        <v>1339</v>
      </c>
      <c r="B4602" s="8" t="s">
        <v>113</v>
      </c>
      <c r="C4602" s="1" t="s">
        <v>18</v>
      </c>
      <c r="D4602" s="1" t="s">
        <v>16</v>
      </c>
      <c r="E4602" s="1" t="s">
        <v>55</v>
      </c>
      <c r="F4602" s="2">
        <v>0.09</v>
      </c>
      <c r="G4602" s="2">
        <v>0.16</v>
      </c>
      <c r="H4602" s="2">
        <v>0</v>
      </c>
      <c r="I4602" s="2">
        <v>0.09</v>
      </c>
      <c r="J4602" s="2">
        <v>0.33</v>
      </c>
      <c r="L4602"/>
      <c r="N4602"/>
    </row>
    <row r="4603" spans="1:14" x14ac:dyDescent="0.2">
      <c r="A4603" s="1" t="s">
        <v>2613</v>
      </c>
      <c r="B4603" s="8" t="s">
        <v>36</v>
      </c>
      <c r="C4603" s="1" t="s">
        <v>18</v>
      </c>
      <c r="D4603" s="1" t="s">
        <v>16</v>
      </c>
      <c r="E4603" s="1" t="s">
        <v>86</v>
      </c>
      <c r="F4603" s="2">
        <v>0.12</v>
      </c>
      <c r="G4603" s="2">
        <v>0.15</v>
      </c>
      <c r="H4603" s="2">
        <v>0</v>
      </c>
      <c r="I4603" s="2">
        <v>0.06</v>
      </c>
      <c r="J4603" s="2">
        <v>0.33</v>
      </c>
      <c r="L4603"/>
      <c r="N4603"/>
    </row>
    <row r="4604" spans="1:14" x14ac:dyDescent="0.2">
      <c r="A4604" s="1" t="s">
        <v>2407</v>
      </c>
      <c r="B4604" s="8" t="s">
        <v>126</v>
      </c>
      <c r="C4604" s="1" t="s">
        <v>11</v>
      </c>
      <c r="D4604" s="1" t="s">
        <v>1</v>
      </c>
      <c r="E4604" s="1" t="s">
        <v>319</v>
      </c>
      <c r="F4604" s="2">
        <v>0.25</v>
      </c>
      <c r="G4604" s="2">
        <v>7.0000000000000007E-2</v>
      </c>
      <c r="H4604" s="2">
        <v>0</v>
      </c>
      <c r="I4604" s="2">
        <v>0.01</v>
      </c>
      <c r="J4604" s="2">
        <v>0.33</v>
      </c>
      <c r="L4604"/>
      <c r="N4604"/>
    </row>
    <row r="4605" spans="1:14" x14ac:dyDescent="0.2">
      <c r="A4605" s="1" t="s">
        <v>3282</v>
      </c>
      <c r="B4605" s="8" t="s">
        <v>20</v>
      </c>
      <c r="C4605" s="1" t="s">
        <v>18</v>
      </c>
      <c r="D4605" s="1" t="s">
        <v>26</v>
      </c>
      <c r="E4605" s="1" t="s">
        <v>1133</v>
      </c>
      <c r="F4605" s="2">
        <v>0.28000000000000003</v>
      </c>
      <c r="G4605" s="2">
        <v>0.03</v>
      </c>
      <c r="H4605" s="2">
        <v>0</v>
      </c>
      <c r="I4605" s="2">
        <v>0.02</v>
      </c>
      <c r="J4605" s="2">
        <v>0.33</v>
      </c>
      <c r="L4605"/>
      <c r="N4605"/>
    </row>
    <row r="4606" spans="1:14" x14ac:dyDescent="0.2">
      <c r="A4606" s="1" t="s">
        <v>1847</v>
      </c>
      <c r="B4606" s="8" t="s">
        <v>113</v>
      </c>
      <c r="C4606" s="1" t="s">
        <v>15</v>
      </c>
      <c r="D4606" s="1" t="s">
        <v>12</v>
      </c>
      <c r="E4606" s="1" t="s">
        <v>55</v>
      </c>
      <c r="F4606" s="2">
        <v>0.3</v>
      </c>
      <c r="G4606" s="2">
        <v>0</v>
      </c>
      <c r="H4606" s="2">
        <v>0</v>
      </c>
      <c r="I4606" s="2">
        <v>0.02</v>
      </c>
      <c r="J4606" s="2">
        <v>0.33</v>
      </c>
      <c r="L4606"/>
      <c r="N4606"/>
    </row>
    <row r="4607" spans="1:14" x14ac:dyDescent="0.2">
      <c r="A4607" s="1" t="s">
        <v>1960</v>
      </c>
      <c r="B4607" s="8" t="s">
        <v>32</v>
      </c>
      <c r="C4607" s="1" t="s">
        <v>57</v>
      </c>
      <c r="D4607" s="1" t="s">
        <v>22</v>
      </c>
      <c r="E4607" s="1" t="s">
        <v>86</v>
      </c>
      <c r="F4607" s="2">
        <v>0.2</v>
      </c>
      <c r="G4607" s="2">
        <v>0.1</v>
      </c>
      <c r="H4607" s="2">
        <v>0</v>
      </c>
      <c r="I4607" s="2">
        <v>0.03</v>
      </c>
      <c r="J4607" s="2">
        <v>0.33</v>
      </c>
      <c r="L4607"/>
      <c r="N4607"/>
    </row>
    <row r="4608" spans="1:14" x14ac:dyDescent="0.2">
      <c r="A4608" s="1" t="s">
        <v>3283</v>
      </c>
      <c r="B4608" s="8" t="s">
        <v>49</v>
      </c>
      <c r="C4608" s="1" t="s">
        <v>124</v>
      </c>
      <c r="D4608" s="1" t="s">
        <v>1</v>
      </c>
      <c r="E4608" s="1" t="s">
        <v>369</v>
      </c>
      <c r="F4608" s="2">
        <v>0.24</v>
      </c>
      <c r="G4608" s="2">
        <v>0.09</v>
      </c>
      <c r="H4608" s="2">
        <v>0</v>
      </c>
      <c r="I4608" s="2">
        <v>0.01</v>
      </c>
      <c r="J4608" s="2">
        <v>0.33</v>
      </c>
      <c r="L4608"/>
      <c r="N4608"/>
    </row>
    <row r="4609" spans="1:14" x14ac:dyDescent="0.2">
      <c r="A4609" s="1" t="s">
        <v>3284</v>
      </c>
      <c r="B4609" s="8" t="s">
        <v>713</v>
      </c>
      <c r="C4609" s="1" t="s">
        <v>54</v>
      </c>
      <c r="D4609" s="1" t="s">
        <v>173</v>
      </c>
      <c r="E4609" s="1" t="s">
        <v>109</v>
      </c>
      <c r="F4609" s="2">
        <v>0</v>
      </c>
      <c r="G4609" s="2">
        <v>0</v>
      </c>
      <c r="H4609" s="2">
        <v>0.33</v>
      </c>
      <c r="I4609" s="2">
        <v>0</v>
      </c>
      <c r="J4609" s="2">
        <v>0.33</v>
      </c>
      <c r="L4609"/>
      <c r="N4609"/>
    </row>
    <row r="4610" spans="1:14" x14ac:dyDescent="0.2">
      <c r="A4610" s="1" t="s">
        <v>3285</v>
      </c>
      <c r="B4610" s="8" t="s">
        <v>20</v>
      </c>
      <c r="C4610" s="1" t="s">
        <v>57</v>
      </c>
      <c r="D4610" s="1" t="s">
        <v>38</v>
      </c>
      <c r="E4610" s="1" t="s">
        <v>2979</v>
      </c>
      <c r="F4610" s="2">
        <v>0.12</v>
      </c>
      <c r="G4610" s="2">
        <v>0.17</v>
      </c>
      <c r="H4610" s="2">
        <v>0</v>
      </c>
      <c r="I4610" s="2">
        <v>0.04</v>
      </c>
      <c r="J4610" s="2">
        <v>0.33</v>
      </c>
      <c r="L4610"/>
      <c r="N4610"/>
    </row>
    <row r="4611" spans="1:14" x14ac:dyDescent="0.2">
      <c r="A4611" s="1" t="s">
        <v>3286</v>
      </c>
      <c r="B4611" s="8" t="s">
        <v>186</v>
      </c>
      <c r="C4611" s="1" t="s">
        <v>151</v>
      </c>
      <c r="D4611" s="1" t="s">
        <v>12</v>
      </c>
      <c r="E4611" s="1" t="s">
        <v>55</v>
      </c>
      <c r="F4611" s="2">
        <v>0.18</v>
      </c>
      <c r="G4611" s="2">
        <v>0.12</v>
      </c>
      <c r="H4611" s="2">
        <v>0</v>
      </c>
      <c r="I4611" s="2">
        <v>0.02</v>
      </c>
      <c r="J4611" s="2">
        <v>0.33</v>
      </c>
      <c r="L4611"/>
      <c r="N4611"/>
    </row>
    <row r="4612" spans="1:14" x14ac:dyDescent="0.2">
      <c r="A4612" s="1" t="s">
        <v>3287</v>
      </c>
      <c r="B4612" s="8" t="s">
        <v>49</v>
      </c>
      <c r="C4612" s="1" t="s">
        <v>124</v>
      </c>
      <c r="D4612" s="1" t="s">
        <v>22</v>
      </c>
      <c r="E4612" s="1" t="s">
        <v>319</v>
      </c>
      <c r="F4612" s="2">
        <v>0.24</v>
      </c>
      <c r="G4612" s="2">
        <v>0.09</v>
      </c>
      <c r="H4612" s="2">
        <v>0</v>
      </c>
      <c r="I4612" s="2">
        <v>0.01</v>
      </c>
      <c r="J4612" s="2">
        <v>0.33</v>
      </c>
      <c r="L4612"/>
      <c r="N4612"/>
    </row>
    <row r="4613" spans="1:14" x14ac:dyDescent="0.2">
      <c r="A4613" s="1" t="s">
        <v>3156</v>
      </c>
      <c r="B4613" s="8" t="s">
        <v>36</v>
      </c>
      <c r="C4613" s="1" t="s">
        <v>37</v>
      </c>
      <c r="D4613" s="1" t="s">
        <v>214</v>
      </c>
      <c r="E4613" s="1" t="s">
        <v>59</v>
      </c>
      <c r="F4613" s="2">
        <v>0.1</v>
      </c>
      <c r="G4613" s="2">
        <v>0.17</v>
      </c>
      <c r="H4613" s="2">
        <v>0</v>
      </c>
      <c r="I4613" s="2">
        <v>0.06</v>
      </c>
      <c r="J4613" s="2">
        <v>0.33</v>
      </c>
      <c r="L4613"/>
      <c r="N4613"/>
    </row>
    <row r="4614" spans="1:14" x14ac:dyDescent="0.2">
      <c r="A4614" s="1" t="s">
        <v>3288</v>
      </c>
      <c r="B4614" s="8" t="s">
        <v>126</v>
      </c>
      <c r="C4614" s="1" t="s">
        <v>25</v>
      </c>
      <c r="D4614" s="1" t="s">
        <v>71</v>
      </c>
      <c r="E4614" s="1" t="s">
        <v>1327</v>
      </c>
      <c r="F4614" s="2">
        <v>0</v>
      </c>
      <c r="G4614" s="2">
        <v>0</v>
      </c>
      <c r="H4614" s="2">
        <v>0.32</v>
      </c>
      <c r="I4614" s="2">
        <v>0.01</v>
      </c>
      <c r="J4614" s="2">
        <v>0.33</v>
      </c>
      <c r="L4614"/>
      <c r="N4614"/>
    </row>
    <row r="4615" spans="1:14" x14ac:dyDescent="0.2">
      <c r="A4615" s="1" t="s">
        <v>3289</v>
      </c>
      <c r="B4615" s="8" t="s">
        <v>10</v>
      </c>
      <c r="C4615" s="1" t="s">
        <v>33</v>
      </c>
      <c r="D4615" s="1" t="s">
        <v>1</v>
      </c>
      <c r="E4615" s="1" t="s">
        <v>770</v>
      </c>
      <c r="F4615" s="2">
        <v>0.19</v>
      </c>
      <c r="G4615" s="2">
        <v>0.12</v>
      </c>
      <c r="H4615" s="2">
        <v>0</v>
      </c>
      <c r="I4615" s="2">
        <v>0.03</v>
      </c>
      <c r="J4615" s="2">
        <v>0.33</v>
      </c>
      <c r="L4615"/>
      <c r="N4615"/>
    </row>
    <row r="4616" spans="1:14" x14ac:dyDescent="0.2">
      <c r="A4616" s="1" t="s">
        <v>3290</v>
      </c>
      <c r="B4616" s="8" t="s">
        <v>32</v>
      </c>
      <c r="C4616" s="1" t="s">
        <v>15</v>
      </c>
      <c r="D4616" s="1" t="s">
        <v>38</v>
      </c>
      <c r="E4616" s="1" t="s">
        <v>109</v>
      </c>
      <c r="F4616" s="2">
        <v>0.19</v>
      </c>
      <c r="G4616" s="2">
        <v>0.11</v>
      </c>
      <c r="H4616" s="2">
        <v>0</v>
      </c>
      <c r="I4616" s="2">
        <v>0.03</v>
      </c>
      <c r="J4616" s="2">
        <v>0.33</v>
      </c>
      <c r="L4616"/>
      <c r="N4616"/>
    </row>
    <row r="4617" spans="1:14" x14ac:dyDescent="0.2">
      <c r="A4617" s="1" t="s">
        <v>3291</v>
      </c>
      <c r="B4617" s="8" t="s">
        <v>20</v>
      </c>
      <c r="C4617" s="1" t="s">
        <v>33</v>
      </c>
      <c r="D4617" s="1" t="s">
        <v>38</v>
      </c>
      <c r="E4617" s="1" t="s">
        <v>99</v>
      </c>
      <c r="F4617" s="2">
        <v>0.22</v>
      </c>
      <c r="G4617" s="2">
        <v>0.08</v>
      </c>
      <c r="H4617" s="2">
        <v>0</v>
      </c>
      <c r="I4617" s="2">
        <v>0.03</v>
      </c>
      <c r="J4617" s="2">
        <v>0.33</v>
      </c>
      <c r="L4617"/>
      <c r="N4617"/>
    </row>
    <row r="4618" spans="1:14" x14ac:dyDescent="0.2">
      <c r="A4618" s="1" t="s">
        <v>878</v>
      </c>
      <c r="B4618" s="8" t="s">
        <v>126</v>
      </c>
      <c r="C4618" s="1" t="s">
        <v>25</v>
      </c>
      <c r="D4618" s="1" t="s">
        <v>12</v>
      </c>
      <c r="E4618" s="1" t="s">
        <v>99</v>
      </c>
      <c r="F4618" s="2">
        <v>0.25</v>
      </c>
      <c r="G4618" s="2">
        <v>7.0000000000000007E-2</v>
      </c>
      <c r="H4618" s="2">
        <v>0</v>
      </c>
      <c r="I4618" s="2">
        <v>0.01</v>
      </c>
      <c r="J4618" s="2">
        <v>0.33</v>
      </c>
      <c r="L4618"/>
      <c r="N4618"/>
    </row>
    <row r="4619" spans="1:14" x14ac:dyDescent="0.2">
      <c r="A4619" s="1" t="s">
        <v>3292</v>
      </c>
      <c r="B4619" s="8" t="s">
        <v>20</v>
      </c>
      <c r="C4619" s="1" t="s">
        <v>29</v>
      </c>
      <c r="D4619" s="1" t="s">
        <v>22</v>
      </c>
      <c r="E4619" s="1" t="s">
        <v>1894</v>
      </c>
      <c r="F4619" s="2">
        <v>0</v>
      </c>
      <c r="G4619" s="2">
        <v>0</v>
      </c>
      <c r="H4619" s="2">
        <v>0.33</v>
      </c>
      <c r="I4619" s="2">
        <v>0</v>
      </c>
      <c r="J4619" s="2">
        <v>0.33</v>
      </c>
      <c r="L4619"/>
      <c r="N4619"/>
    </row>
    <row r="4620" spans="1:14" x14ac:dyDescent="0.2">
      <c r="A4620" s="1" t="s">
        <v>3293</v>
      </c>
      <c r="B4620" s="8" t="s">
        <v>32</v>
      </c>
      <c r="C4620" s="1" t="s">
        <v>57</v>
      </c>
      <c r="D4620" s="1" t="s">
        <v>22</v>
      </c>
      <c r="E4620" s="1" t="s">
        <v>39</v>
      </c>
      <c r="F4620" s="2">
        <v>0.14000000000000001</v>
      </c>
      <c r="G4620" s="2">
        <v>0.16</v>
      </c>
      <c r="H4620" s="2">
        <v>0</v>
      </c>
      <c r="I4620" s="2">
        <v>0.03</v>
      </c>
      <c r="J4620" s="2">
        <v>0.33</v>
      </c>
      <c r="L4620"/>
      <c r="N4620"/>
    </row>
    <row r="4621" spans="1:14" x14ac:dyDescent="0.2">
      <c r="A4621" s="1" t="s">
        <v>2659</v>
      </c>
      <c r="B4621" s="8" t="s">
        <v>32</v>
      </c>
      <c r="C4621" s="1" t="s">
        <v>29</v>
      </c>
      <c r="D4621" s="1" t="s">
        <v>45</v>
      </c>
      <c r="E4621" s="1" t="s">
        <v>218</v>
      </c>
      <c r="F4621" s="2">
        <v>0.19</v>
      </c>
      <c r="G4621" s="2">
        <v>0.04</v>
      </c>
      <c r="H4621" s="2">
        <v>0.08</v>
      </c>
      <c r="I4621" s="2">
        <v>0.02</v>
      </c>
      <c r="J4621" s="2">
        <v>0.33</v>
      </c>
      <c r="L4621"/>
      <c r="N4621"/>
    </row>
    <row r="4622" spans="1:14" x14ac:dyDescent="0.2">
      <c r="A4622" s="1" t="s">
        <v>1044</v>
      </c>
      <c r="B4622" s="8" t="s">
        <v>20</v>
      </c>
      <c r="C4622" s="1" t="s">
        <v>29</v>
      </c>
      <c r="D4622" s="1" t="s">
        <v>12</v>
      </c>
      <c r="E4622" s="1" t="s">
        <v>99</v>
      </c>
      <c r="F4622" s="2">
        <v>0.28999999999999998</v>
      </c>
      <c r="G4622" s="2">
        <v>0.01</v>
      </c>
      <c r="H4622" s="2">
        <v>0</v>
      </c>
      <c r="I4622" s="2">
        <v>0.03</v>
      </c>
      <c r="J4622" s="2">
        <v>0.33</v>
      </c>
      <c r="L4622"/>
      <c r="N4622"/>
    </row>
    <row r="4623" spans="1:14" x14ac:dyDescent="0.2">
      <c r="A4623" s="1" t="s">
        <v>3294</v>
      </c>
      <c r="B4623" s="8" t="s">
        <v>36</v>
      </c>
      <c r="C4623" s="1" t="s">
        <v>33</v>
      </c>
      <c r="D4623" s="1" t="s">
        <v>38</v>
      </c>
      <c r="E4623" s="1" t="s">
        <v>251</v>
      </c>
      <c r="F4623" s="2">
        <v>0.09</v>
      </c>
      <c r="G4623" s="2">
        <v>0.16</v>
      </c>
      <c r="H4623" s="2">
        <v>0.01</v>
      </c>
      <c r="I4623" s="2">
        <v>0.06</v>
      </c>
      <c r="J4623" s="2">
        <v>0.33</v>
      </c>
      <c r="L4623"/>
      <c r="N4623"/>
    </row>
    <row r="4624" spans="1:14" x14ac:dyDescent="0.2">
      <c r="A4624" s="1" t="s">
        <v>3295</v>
      </c>
      <c r="B4624" s="8" t="s">
        <v>36</v>
      </c>
      <c r="C4624" s="1" t="s">
        <v>29</v>
      </c>
      <c r="D4624" s="1" t="s">
        <v>45</v>
      </c>
      <c r="E4624" s="1" t="s">
        <v>55</v>
      </c>
      <c r="F4624" s="2">
        <v>0.2</v>
      </c>
      <c r="G4624" s="2">
        <v>0.05</v>
      </c>
      <c r="H4624" s="2">
        <v>0.05</v>
      </c>
      <c r="I4624" s="2">
        <v>0.03</v>
      </c>
      <c r="J4624" s="2">
        <v>0.33</v>
      </c>
      <c r="L4624"/>
      <c r="N4624"/>
    </row>
    <row r="4625" spans="1:14" x14ac:dyDescent="0.2">
      <c r="A4625" s="1" t="s">
        <v>3296</v>
      </c>
      <c r="B4625" s="8" t="s">
        <v>62</v>
      </c>
      <c r="C4625" s="1" t="s">
        <v>65</v>
      </c>
      <c r="D4625" s="1" t="s">
        <v>71</v>
      </c>
      <c r="E4625" s="1" t="s">
        <v>251</v>
      </c>
      <c r="F4625" s="2">
        <v>0.12</v>
      </c>
      <c r="G4625" s="2">
        <v>0.03</v>
      </c>
      <c r="H4625" s="2">
        <v>0.16</v>
      </c>
      <c r="I4625" s="2">
        <v>0.02</v>
      </c>
      <c r="J4625" s="2">
        <v>0.33</v>
      </c>
      <c r="L4625"/>
      <c r="N4625"/>
    </row>
    <row r="4626" spans="1:14" x14ac:dyDescent="0.2">
      <c r="A4626" s="1" t="s">
        <v>3297</v>
      </c>
      <c r="B4626" s="8" t="s">
        <v>41</v>
      </c>
      <c r="C4626" s="1" t="s">
        <v>29</v>
      </c>
      <c r="D4626" s="1" t="s">
        <v>38</v>
      </c>
      <c r="E4626" s="1" t="s">
        <v>603</v>
      </c>
      <c r="F4626" s="2">
        <v>0</v>
      </c>
      <c r="G4626" s="2">
        <v>0</v>
      </c>
      <c r="H4626" s="2">
        <v>0.33</v>
      </c>
      <c r="I4626" s="2">
        <v>0</v>
      </c>
      <c r="J4626" s="2">
        <v>0.33</v>
      </c>
      <c r="L4626"/>
      <c r="N4626"/>
    </row>
    <row r="4627" spans="1:14" x14ac:dyDescent="0.2">
      <c r="A4627" s="1" t="s">
        <v>1875</v>
      </c>
      <c r="B4627" s="8" t="s">
        <v>121</v>
      </c>
      <c r="C4627" s="1" t="s">
        <v>75</v>
      </c>
      <c r="D4627" s="1" t="s">
        <v>58</v>
      </c>
      <c r="E4627" s="1" t="s">
        <v>137</v>
      </c>
      <c r="F4627" s="2">
        <v>0.19</v>
      </c>
      <c r="G4627" s="2">
        <v>0.11</v>
      </c>
      <c r="H4627" s="2">
        <v>0</v>
      </c>
      <c r="I4627" s="2">
        <v>0.03</v>
      </c>
      <c r="J4627" s="2">
        <v>0.33</v>
      </c>
      <c r="L4627"/>
      <c r="N4627"/>
    </row>
    <row r="4628" spans="1:14" x14ac:dyDescent="0.2">
      <c r="A4628" s="1" t="s">
        <v>3298</v>
      </c>
      <c r="B4628" s="8" t="s">
        <v>126</v>
      </c>
      <c r="C4628" s="1" t="s">
        <v>11</v>
      </c>
      <c r="D4628" s="1" t="s">
        <v>38</v>
      </c>
      <c r="E4628" s="1" t="s">
        <v>319</v>
      </c>
      <c r="F4628" s="2">
        <v>0.25</v>
      </c>
      <c r="G4628" s="2">
        <v>7.0000000000000007E-2</v>
      </c>
      <c r="H4628" s="2">
        <v>0</v>
      </c>
      <c r="I4628" s="2">
        <v>0.01</v>
      </c>
      <c r="J4628" s="2">
        <v>0.33</v>
      </c>
      <c r="L4628"/>
      <c r="N4628"/>
    </row>
    <row r="4629" spans="1:14" x14ac:dyDescent="0.2">
      <c r="A4629" s="1" t="s">
        <v>3299</v>
      </c>
      <c r="B4629" s="8" t="s">
        <v>36</v>
      </c>
      <c r="C4629" s="1" t="s">
        <v>57</v>
      </c>
      <c r="D4629" s="1" t="s">
        <v>38</v>
      </c>
      <c r="E4629" s="1" t="s">
        <v>178</v>
      </c>
      <c r="F4629" s="2">
        <v>0.11</v>
      </c>
      <c r="G4629" s="2">
        <v>0.08</v>
      </c>
      <c r="H4629" s="2">
        <v>0.1</v>
      </c>
      <c r="I4629" s="2">
        <v>0.03</v>
      </c>
      <c r="J4629" s="2">
        <v>0.33</v>
      </c>
      <c r="L4629"/>
      <c r="N4629"/>
    </row>
    <row r="4630" spans="1:14" x14ac:dyDescent="0.2">
      <c r="A4630" s="1" t="s">
        <v>3300</v>
      </c>
      <c r="B4630" s="8" t="s">
        <v>20</v>
      </c>
      <c r="C4630" s="1" t="s">
        <v>33</v>
      </c>
      <c r="D4630" s="1" t="s">
        <v>45</v>
      </c>
      <c r="E4630" s="1" t="s">
        <v>981</v>
      </c>
      <c r="F4630" s="2">
        <v>0.13</v>
      </c>
      <c r="G4630" s="2">
        <v>0</v>
      </c>
      <c r="H4630" s="2">
        <v>0.19</v>
      </c>
      <c r="I4630" s="2">
        <v>0.01</v>
      </c>
      <c r="J4630" s="2">
        <v>0.33</v>
      </c>
      <c r="L4630"/>
      <c r="N4630"/>
    </row>
    <row r="4631" spans="1:14" x14ac:dyDescent="0.2">
      <c r="A4631" s="1" t="s">
        <v>1081</v>
      </c>
      <c r="B4631" s="8" t="s">
        <v>559</v>
      </c>
      <c r="C4631" s="1" t="s">
        <v>67</v>
      </c>
      <c r="D4631" s="1" t="s">
        <v>38</v>
      </c>
      <c r="E4631" s="1" t="s">
        <v>175</v>
      </c>
      <c r="F4631" s="2">
        <v>0.1</v>
      </c>
      <c r="G4631" s="2">
        <v>0.15</v>
      </c>
      <c r="H4631" s="2">
        <v>0</v>
      </c>
      <c r="I4631" s="2">
        <v>7.0000000000000007E-2</v>
      </c>
      <c r="J4631" s="2">
        <v>0.33</v>
      </c>
      <c r="L4631"/>
      <c r="N4631"/>
    </row>
    <row r="4632" spans="1:14" x14ac:dyDescent="0.2">
      <c r="A4632" s="1" t="s">
        <v>1973</v>
      </c>
      <c r="B4632" s="8" t="s">
        <v>126</v>
      </c>
      <c r="C4632" s="1" t="s">
        <v>25</v>
      </c>
      <c r="D4632" s="1" t="s">
        <v>12</v>
      </c>
      <c r="E4632" s="1" t="s">
        <v>99</v>
      </c>
      <c r="F4632" s="2">
        <v>0.25</v>
      </c>
      <c r="G4632" s="2">
        <v>7.0000000000000007E-2</v>
      </c>
      <c r="H4632" s="2">
        <v>0</v>
      </c>
      <c r="I4632" s="2">
        <v>0.01</v>
      </c>
      <c r="J4632" s="2">
        <v>0.33</v>
      </c>
      <c r="L4632"/>
      <c r="N4632"/>
    </row>
    <row r="4633" spans="1:14" x14ac:dyDescent="0.2">
      <c r="A4633" s="1" t="s">
        <v>3301</v>
      </c>
      <c r="B4633" s="8" t="s">
        <v>10</v>
      </c>
      <c r="C4633" s="1" t="s">
        <v>15</v>
      </c>
      <c r="D4633" s="1" t="s">
        <v>22</v>
      </c>
      <c r="E4633" s="1" t="s">
        <v>159</v>
      </c>
      <c r="F4633" s="2">
        <v>0.3</v>
      </c>
      <c r="G4633" s="2">
        <v>0</v>
      </c>
      <c r="H4633" s="2">
        <v>0</v>
      </c>
      <c r="I4633" s="2">
        <v>0.02</v>
      </c>
      <c r="J4633" s="2">
        <v>0.33</v>
      </c>
      <c r="L4633"/>
      <c r="N4633"/>
    </row>
    <row r="4634" spans="1:14" x14ac:dyDescent="0.2">
      <c r="A4634" s="1" t="s">
        <v>525</v>
      </c>
      <c r="B4634" s="8" t="s">
        <v>128</v>
      </c>
      <c r="C4634" s="1" t="s">
        <v>37</v>
      </c>
      <c r="D4634" s="1" t="s">
        <v>38</v>
      </c>
      <c r="E4634" s="1" t="s">
        <v>175</v>
      </c>
      <c r="F4634" s="2">
        <v>0.2</v>
      </c>
      <c r="G4634" s="2">
        <v>0.09</v>
      </c>
      <c r="H4634" s="2">
        <v>0</v>
      </c>
      <c r="I4634" s="2">
        <v>0.03</v>
      </c>
      <c r="J4634" s="2">
        <v>0.33</v>
      </c>
      <c r="L4634"/>
      <c r="N4634"/>
    </row>
    <row r="4635" spans="1:14" x14ac:dyDescent="0.2">
      <c r="A4635" s="1" t="s">
        <v>3302</v>
      </c>
      <c r="B4635" s="8" t="s">
        <v>20</v>
      </c>
      <c r="C4635" s="1" t="s">
        <v>18</v>
      </c>
      <c r="D4635" s="1" t="s">
        <v>26</v>
      </c>
      <c r="E4635" s="1" t="s">
        <v>137</v>
      </c>
      <c r="F4635" s="2">
        <v>0.3</v>
      </c>
      <c r="G4635" s="2">
        <v>0</v>
      </c>
      <c r="H4635" s="2">
        <v>0</v>
      </c>
      <c r="I4635" s="2">
        <v>0.02</v>
      </c>
      <c r="J4635" s="2">
        <v>0.33</v>
      </c>
      <c r="L4635"/>
      <c r="N4635"/>
    </row>
    <row r="4636" spans="1:14" x14ac:dyDescent="0.2">
      <c r="A4636" s="1" t="s">
        <v>3303</v>
      </c>
      <c r="B4636" s="8" t="s">
        <v>49</v>
      </c>
      <c r="C4636" s="1" t="s">
        <v>25</v>
      </c>
      <c r="D4636" s="1" t="s">
        <v>52</v>
      </c>
      <c r="E4636" s="1" t="s">
        <v>13</v>
      </c>
      <c r="F4636" s="2">
        <v>0.12</v>
      </c>
      <c r="G4636" s="2">
        <v>0.04</v>
      </c>
      <c r="H4636" s="2">
        <v>0.16</v>
      </c>
      <c r="I4636" s="2">
        <v>0.01</v>
      </c>
      <c r="J4636" s="2">
        <v>0.33</v>
      </c>
      <c r="L4636"/>
      <c r="N4636"/>
    </row>
    <row r="4637" spans="1:14" x14ac:dyDescent="0.2">
      <c r="A4637" s="1" t="s">
        <v>3304</v>
      </c>
      <c r="B4637" s="8" t="s">
        <v>10</v>
      </c>
      <c r="C4637" s="1" t="s">
        <v>11</v>
      </c>
      <c r="D4637" s="1" t="s">
        <v>71</v>
      </c>
      <c r="E4637" s="1" t="s">
        <v>109</v>
      </c>
      <c r="F4637" s="2">
        <v>0.22</v>
      </c>
      <c r="G4637" s="2">
        <v>0.01</v>
      </c>
      <c r="H4637" s="2">
        <v>0.08</v>
      </c>
      <c r="I4637" s="2">
        <v>0.02</v>
      </c>
      <c r="J4637" s="2">
        <v>0.33</v>
      </c>
      <c r="L4637"/>
      <c r="N4637"/>
    </row>
    <row r="4638" spans="1:14" x14ac:dyDescent="0.2">
      <c r="A4638" s="1" t="s">
        <v>2684</v>
      </c>
      <c r="B4638" s="8" t="s">
        <v>102</v>
      </c>
      <c r="C4638" s="1" t="s">
        <v>11</v>
      </c>
      <c r="D4638" s="1" t="s">
        <v>12</v>
      </c>
      <c r="E4638" s="1" t="s">
        <v>39</v>
      </c>
      <c r="F4638" s="2">
        <v>0.24</v>
      </c>
      <c r="G4638" s="2">
        <v>7.0000000000000007E-2</v>
      </c>
      <c r="H4638" s="2">
        <v>0</v>
      </c>
      <c r="I4638" s="2">
        <v>0.01</v>
      </c>
      <c r="J4638" s="2">
        <v>0.33</v>
      </c>
      <c r="L4638"/>
      <c r="N4638"/>
    </row>
    <row r="4639" spans="1:14" x14ac:dyDescent="0.2">
      <c r="A4639" s="1" t="s">
        <v>3305</v>
      </c>
      <c r="B4639" s="8" t="s">
        <v>41</v>
      </c>
      <c r="C4639" s="1" t="s">
        <v>42</v>
      </c>
      <c r="D4639" s="1" t="s">
        <v>22</v>
      </c>
      <c r="E4639" s="1" t="s">
        <v>1288</v>
      </c>
      <c r="F4639" s="2">
        <v>0.16</v>
      </c>
      <c r="G4639" s="2">
        <v>0.12</v>
      </c>
      <c r="H4639" s="2">
        <v>0</v>
      </c>
      <c r="I4639" s="2">
        <v>0.04</v>
      </c>
      <c r="J4639" s="2">
        <v>0.33</v>
      </c>
      <c r="L4639"/>
      <c r="N4639"/>
    </row>
    <row r="4640" spans="1:14" x14ac:dyDescent="0.2">
      <c r="A4640" s="1" t="s">
        <v>473</v>
      </c>
      <c r="B4640" s="8" t="s">
        <v>559</v>
      </c>
      <c r="C4640" s="1" t="s">
        <v>75</v>
      </c>
      <c r="D4640" s="1" t="s">
        <v>38</v>
      </c>
      <c r="E4640" s="1" t="s">
        <v>55</v>
      </c>
      <c r="F4640" s="2">
        <v>0.14000000000000001</v>
      </c>
      <c r="G4640" s="2">
        <v>0.1</v>
      </c>
      <c r="H4640" s="2">
        <v>0.01</v>
      </c>
      <c r="I4640" s="2">
        <v>7.0000000000000007E-2</v>
      </c>
      <c r="J4640" s="2">
        <v>0.33</v>
      </c>
      <c r="L4640"/>
      <c r="N4640"/>
    </row>
    <row r="4641" spans="1:14" x14ac:dyDescent="0.2">
      <c r="A4641" s="1" t="s">
        <v>884</v>
      </c>
      <c r="B4641" s="8" t="s">
        <v>107</v>
      </c>
      <c r="C4641" s="1" t="s">
        <v>57</v>
      </c>
      <c r="D4641" s="1" t="s">
        <v>58</v>
      </c>
      <c r="E4641" s="1" t="s">
        <v>99</v>
      </c>
      <c r="F4641" s="2">
        <v>0.13</v>
      </c>
      <c r="G4641" s="2">
        <v>0.15</v>
      </c>
      <c r="H4641" s="2">
        <v>0</v>
      </c>
      <c r="I4641" s="2">
        <v>0.05</v>
      </c>
      <c r="J4641" s="2">
        <v>0.33</v>
      </c>
      <c r="L4641"/>
      <c r="N4641"/>
    </row>
    <row r="4642" spans="1:14" x14ac:dyDescent="0.2">
      <c r="A4642" s="1" t="s">
        <v>3155</v>
      </c>
      <c r="B4642" s="8" t="s">
        <v>36</v>
      </c>
      <c r="C4642" s="1" t="s">
        <v>33</v>
      </c>
      <c r="D4642" s="1" t="s">
        <v>22</v>
      </c>
      <c r="E4642" s="1" t="s">
        <v>159</v>
      </c>
      <c r="F4642" s="2">
        <v>0.25</v>
      </c>
      <c r="G4642" s="2">
        <v>0.05</v>
      </c>
      <c r="H4642" s="2">
        <v>0</v>
      </c>
      <c r="I4642" s="2">
        <v>0.03</v>
      </c>
      <c r="J4642" s="2">
        <v>0.33</v>
      </c>
      <c r="L4642"/>
      <c r="N4642"/>
    </row>
    <row r="4643" spans="1:14" x14ac:dyDescent="0.2">
      <c r="A4643" s="1" t="s">
        <v>3306</v>
      </c>
      <c r="B4643" s="8" t="s">
        <v>32</v>
      </c>
      <c r="C4643" s="1" t="s">
        <v>18</v>
      </c>
      <c r="D4643" s="1" t="s">
        <v>38</v>
      </c>
      <c r="E4643" s="1" t="s">
        <v>969</v>
      </c>
      <c r="F4643" s="2">
        <v>0.15</v>
      </c>
      <c r="G4643" s="2">
        <v>0.14000000000000001</v>
      </c>
      <c r="H4643" s="2">
        <v>0</v>
      </c>
      <c r="I4643" s="2">
        <v>0.03</v>
      </c>
      <c r="J4643" s="2">
        <v>0.32</v>
      </c>
      <c r="L4643"/>
      <c r="N4643"/>
    </row>
    <row r="4644" spans="1:14" x14ac:dyDescent="0.2">
      <c r="A4644" s="1" t="s">
        <v>1385</v>
      </c>
      <c r="B4644" s="8" t="s">
        <v>113</v>
      </c>
      <c r="C4644" s="1" t="s">
        <v>18</v>
      </c>
      <c r="D4644" s="1" t="s">
        <v>12</v>
      </c>
      <c r="E4644" s="1" t="s">
        <v>39</v>
      </c>
      <c r="F4644" s="2">
        <v>0.3</v>
      </c>
      <c r="G4644" s="2">
        <v>0</v>
      </c>
      <c r="H4644" s="2">
        <v>0</v>
      </c>
      <c r="I4644" s="2">
        <v>0.03</v>
      </c>
      <c r="J4644" s="2">
        <v>0.32</v>
      </c>
      <c r="L4644"/>
      <c r="N4644"/>
    </row>
    <row r="4645" spans="1:14" x14ac:dyDescent="0.2">
      <c r="A4645" s="1" t="s">
        <v>3307</v>
      </c>
      <c r="B4645" s="8" t="s">
        <v>36</v>
      </c>
      <c r="C4645" s="1" t="s">
        <v>75</v>
      </c>
      <c r="D4645" s="1" t="s">
        <v>71</v>
      </c>
      <c r="E4645" s="1" t="s">
        <v>251</v>
      </c>
      <c r="F4645" s="2">
        <v>0.04</v>
      </c>
      <c r="G4645" s="2">
        <v>0.06</v>
      </c>
      <c r="H4645" s="2">
        <v>0.2</v>
      </c>
      <c r="I4645" s="2">
        <v>0.02</v>
      </c>
      <c r="J4645" s="2">
        <v>0.32</v>
      </c>
      <c r="L4645"/>
      <c r="N4645"/>
    </row>
    <row r="4646" spans="1:14" x14ac:dyDescent="0.2">
      <c r="A4646" s="1" t="s">
        <v>3308</v>
      </c>
      <c r="B4646" s="8" t="s">
        <v>107</v>
      </c>
      <c r="C4646" s="1" t="s">
        <v>15</v>
      </c>
      <c r="D4646" s="1" t="s">
        <v>45</v>
      </c>
      <c r="E4646" s="1" t="s">
        <v>218</v>
      </c>
      <c r="F4646" s="2">
        <v>0.32</v>
      </c>
      <c r="G4646" s="2">
        <v>0.01</v>
      </c>
      <c r="H4646" s="2">
        <v>0</v>
      </c>
      <c r="I4646" s="2">
        <v>0</v>
      </c>
      <c r="J4646" s="2">
        <v>0.32</v>
      </c>
      <c r="L4646"/>
      <c r="N4646"/>
    </row>
    <row r="4647" spans="1:14" x14ac:dyDescent="0.2">
      <c r="A4647" s="1" t="s">
        <v>2686</v>
      </c>
      <c r="B4647" s="8" t="s">
        <v>49</v>
      </c>
      <c r="C4647" s="1" t="s">
        <v>42</v>
      </c>
      <c r="D4647" s="1" t="s">
        <v>38</v>
      </c>
      <c r="E4647" s="1" t="s">
        <v>159</v>
      </c>
      <c r="F4647" s="2">
        <v>0.23</v>
      </c>
      <c r="G4647" s="2">
        <v>0.09</v>
      </c>
      <c r="H4647" s="2">
        <v>0</v>
      </c>
      <c r="I4647" s="2">
        <v>0.01</v>
      </c>
      <c r="J4647" s="2">
        <v>0.32</v>
      </c>
      <c r="L4647"/>
      <c r="N4647"/>
    </row>
    <row r="4648" spans="1:14" x14ac:dyDescent="0.2">
      <c r="A4648" s="1" t="s">
        <v>3309</v>
      </c>
      <c r="B4648" s="8" t="s">
        <v>41</v>
      </c>
      <c r="C4648" s="1" t="s">
        <v>42</v>
      </c>
      <c r="D4648" s="1" t="s">
        <v>38</v>
      </c>
      <c r="E4648" s="1" t="s">
        <v>319</v>
      </c>
      <c r="F4648" s="2">
        <v>0.16</v>
      </c>
      <c r="G4648" s="2">
        <v>0.12</v>
      </c>
      <c r="H4648" s="2">
        <v>0</v>
      </c>
      <c r="I4648" s="2">
        <v>0.04</v>
      </c>
      <c r="J4648" s="2">
        <v>0.32</v>
      </c>
      <c r="L4648"/>
      <c r="N4648"/>
    </row>
    <row r="4649" spans="1:14" x14ac:dyDescent="0.2">
      <c r="A4649" s="1" t="s">
        <v>3310</v>
      </c>
      <c r="B4649" s="8" t="s">
        <v>113</v>
      </c>
      <c r="C4649" s="1" t="s">
        <v>67</v>
      </c>
      <c r="D4649" s="1" t="s">
        <v>71</v>
      </c>
      <c r="E4649" s="1" t="s">
        <v>251</v>
      </c>
      <c r="F4649" s="2">
        <v>0</v>
      </c>
      <c r="G4649" s="2">
        <v>0</v>
      </c>
      <c r="H4649" s="2">
        <v>0.32</v>
      </c>
      <c r="I4649" s="2">
        <v>0</v>
      </c>
      <c r="J4649" s="2">
        <v>0.32</v>
      </c>
      <c r="L4649"/>
      <c r="N4649"/>
    </row>
    <row r="4650" spans="1:14" x14ac:dyDescent="0.2">
      <c r="A4650" s="1" t="s">
        <v>525</v>
      </c>
      <c r="B4650" s="8" t="s">
        <v>107</v>
      </c>
      <c r="C4650" s="1" t="s">
        <v>37</v>
      </c>
      <c r="D4650" s="1" t="s">
        <v>38</v>
      </c>
      <c r="E4650" s="1" t="s">
        <v>175</v>
      </c>
      <c r="F4650" s="2">
        <v>0.13</v>
      </c>
      <c r="G4650" s="2">
        <v>0.16</v>
      </c>
      <c r="H4650" s="2">
        <v>0</v>
      </c>
      <c r="I4650" s="2">
        <v>0.04</v>
      </c>
      <c r="J4650" s="2">
        <v>0.32</v>
      </c>
      <c r="L4650"/>
      <c r="N4650"/>
    </row>
    <row r="4651" spans="1:14" x14ac:dyDescent="0.2">
      <c r="A4651" s="1" t="s">
        <v>3311</v>
      </c>
      <c r="B4651" s="8" t="s">
        <v>41</v>
      </c>
      <c r="C4651" s="1" t="s">
        <v>124</v>
      </c>
      <c r="D4651" s="1" t="s">
        <v>58</v>
      </c>
      <c r="E4651" s="1" t="s">
        <v>220</v>
      </c>
      <c r="F4651" s="2">
        <v>0.16</v>
      </c>
      <c r="G4651" s="2">
        <v>0.12</v>
      </c>
      <c r="H4651" s="2">
        <v>0</v>
      </c>
      <c r="I4651" s="2">
        <v>0.04</v>
      </c>
      <c r="J4651" s="2">
        <v>0.32</v>
      </c>
      <c r="L4651"/>
      <c r="N4651"/>
    </row>
    <row r="4652" spans="1:14" x14ac:dyDescent="0.2">
      <c r="A4652" s="1" t="s">
        <v>2296</v>
      </c>
      <c r="B4652" s="8" t="s">
        <v>36</v>
      </c>
      <c r="C4652" s="1" t="s">
        <v>65</v>
      </c>
      <c r="D4652" s="1" t="s">
        <v>38</v>
      </c>
      <c r="E4652" s="1" t="s">
        <v>178</v>
      </c>
      <c r="F4652" s="2">
        <v>0.06</v>
      </c>
      <c r="G4652" s="2">
        <v>0.08</v>
      </c>
      <c r="H4652" s="2">
        <v>0.16</v>
      </c>
      <c r="I4652" s="2">
        <v>0.03</v>
      </c>
      <c r="J4652" s="2">
        <v>0.32</v>
      </c>
      <c r="L4652"/>
      <c r="N4652"/>
    </row>
    <row r="4653" spans="1:14" x14ac:dyDescent="0.2">
      <c r="A4653" s="1" t="s">
        <v>2412</v>
      </c>
      <c r="B4653" s="8" t="s">
        <v>32</v>
      </c>
      <c r="C4653" s="1" t="s">
        <v>11</v>
      </c>
      <c r="D4653" s="1" t="s">
        <v>16</v>
      </c>
      <c r="E4653" s="1" t="s">
        <v>218</v>
      </c>
      <c r="F4653" s="2">
        <v>0.23</v>
      </c>
      <c r="G4653" s="2">
        <v>0.04</v>
      </c>
      <c r="H4653" s="2">
        <v>0.02</v>
      </c>
      <c r="I4653" s="2">
        <v>0.03</v>
      </c>
      <c r="J4653" s="2">
        <v>0.32</v>
      </c>
      <c r="L4653"/>
      <c r="N4653"/>
    </row>
    <row r="4654" spans="1:14" x14ac:dyDescent="0.2">
      <c r="A4654" s="1" t="s">
        <v>3290</v>
      </c>
      <c r="B4654" s="8" t="s">
        <v>36</v>
      </c>
      <c r="C4654" s="1" t="s">
        <v>15</v>
      </c>
      <c r="D4654" s="1" t="s">
        <v>38</v>
      </c>
      <c r="E4654" s="1" t="s">
        <v>109</v>
      </c>
      <c r="F4654" s="2">
        <v>0.13</v>
      </c>
      <c r="G4654" s="2">
        <v>0.14000000000000001</v>
      </c>
      <c r="H4654" s="2">
        <v>0</v>
      </c>
      <c r="I4654" s="2">
        <v>0.06</v>
      </c>
      <c r="J4654" s="2">
        <v>0.32</v>
      </c>
      <c r="L4654"/>
      <c r="N4654"/>
    </row>
    <row r="4655" spans="1:14" x14ac:dyDescent="0.2">
      <c r="A4655" s="1" t="s">
        <v>422</v>
      </c>
      <c r="B4655" s="8" t="s">
        <v>559</v>
      </c>
      <c r="C4655" s="1" t="s">
        <v>67</v>
      </c>
      <c r="D4655" s="1" t="s">
        <v>12</v>
      </c>
      <c r="E4655" s="1" t="s">
        <v>99</v>
      </c>
      <c r="F4655" s="2">
        <v>0.3</v>
      </c>
      <c r="G4655" s="2">
        <v>0</v>
      </c>
      <c r="H4655" s="2">
        <v>0</v>
      </c>
      <c r="I4655" s="2">
        <v>0.03</v>
      </c>
      <c r="J4655" s="2">
        <v>0.32</v>
      </c>
      <c r="L4655"/>
      <c r="N4655"/>
    </row>
    <row r="4656" spans="1:14" x14ac:dyDescent="0.2">
      <c r="A4656" s="1" t="s">
        <v>3312</v>
      </c>
      <c r="B4656" s="8" t="s">
        <v>20</v>
      </c>
      <c r="C4656" s="1" t="s">
        <v>15</v>
      </c>
      <c r="D4656" s="1" t="s">
        <v>38</v>
      </c>
      <c r="E4656" s="1" t="s">
        <v>319</v>
      </c>
      <c r="F4656" s="2">
        <v>0.18</v>
      </c>
      <c r="G4656" s="2">
        <v>0.11</v>
      </c>
      <c r="H4656" s="2">
        <v>0</v>
      </c>
      <c r="I4656" s="2">
        <v>0.03</v>
      </c>
      <c r="J4656" s="2">
        <v>0.32</v>
      </c>
      <c r="L4656"/>
      <c r="N4656"/>
    </row>
    <row r="4657" spans="1:14" x14ac:dyDescent="0.2">
      <c r="A4657" s="1" t="s">
        <v>3258</v>
      </c>
      <c r="B4657" s="8" t="s">
        <v>32</v>
      </c>
      <c r="C4657" s="1" t="s">
        <v>18</v>
      </c>
      <c r="D4657" s="1" t="s">
        <v>12</v>
      </c>
      <c r="E4657" s="1" t="s">
        <v>99</v>
      </c>
      <c r="F4657" s="2">
        <v>0.3</v>
      </c>
      <c r="G4657" s="2">
        <v>0</v>
      </c>
      <c r="H4657" s="2">
        <v>0</v>
      </c>
      <c r="I4657" s="2">
        <v>0.02</v>
      </c>
      <c r="J4657" s="2">
        <v>0.32</v>
      </c>
      <c r="L4657"/>
      <c r="N4657"/>
    </row>
    <row r="4658" spans="1:14" x14ac:dyDescent="0.2">
      <c r="A4658" s="1" t="s">
        <v>1957</v>
      </c>
      <c r="B4658" s="8" t="s">
        <v>32</v>
      </c>
      <c r="C4658" s="1" t="s">
        <v>67</v>
      </c>
      <c r="D4658" s="1" t="s">
        <v>71</v>
      </c>
      <c r="E4658" s="1" t="s">
        <v>1558</v>
      </c>
      <c r="F4658" s="2">
        <v>0.19</v>
      </c>
      <c r="G4658" s="2">
        <v>0.08</v>
      </c>
      <c r="H4658" s="2">
        <v>0.03</v>
      </c>
      <c r="I4658" s="2">
        <v>0.02</v>
      </c>
      <c r="J4658" s="2">
        <v>0.32</v>
      </c>
      <c r="L4658"/>
      <c r="N4658"/>
    </row>
    <row r="4659" spans="1:14" x14ac:dyDescent="0.2">
      <c r="A4659" s="1" t="s">
        <v>3313</v>
      </c>
      <c r="B4659" s="8" t="s">
        <v>20</v>
      </c>
      <c r="C4659" s="1" t="s">
        <v>57</v>
      </c>
      <c r="D4659" s="1" t="s">
        <v>45</v>
      </c>
      <c r="E4659" s="1" t="s">
        <v>2016</v>
      </c>
      <c r="F4659" s="2">
        <v>0.17</v>
      </c>
      <c r="G4659" s="2">
        <v>0.01</v>
      </c>
      <c r="H4659" s="2">
        <v>0.12</v>
      </c>
      <c r="I4659" s="2">
        <v>0.01</v>
      </c>
      <c r="J4659" s="2">
        <v>0.32</v>
      </c>
      <c r="L4659"/>
      <c r="N4659"/>
    </row>
    <row r="4660" spans="1:14" x14ac:dyDescent="0.2">
      <c r="A4660" s="1" t="s">
        <v>3314</v>
      </c>
      <c r="B4660" s="8" t="s">
        <v>20</v>
      </c>
      <c r="C4660" s="1" t="s">
        <v>15</v>
      </c>
      <c r="D4660" s="1" t="s">
        <v>22</v>
      </c>
      <c r="E4660" s="1" t="s">
        <v>1603</v>
      </c>
      <c r="F4660" s="2">
        <v>0</v>
      </c>
      <c r="G4660" s="2">
        <v>0</v>
      </c>
      <c r="H4660" s="2">
        <v>0.32</v>
      </c>
      <c r="I4660" s="2">
        <v>0</v>
      </c>
      <c r="J4660" s="2">
        <v>0.32</v>
      </c>
      <c r="L4660"/>
      <c r="N4660"/>
    </row>
    <row r="4661" spans="1:14" x14ac:dyDescent="0.2">
      <c r="A4661" s="1" t="s">
        <v>1970</v>
      </c>
      <c r="B4661" s="8" t="s">
        <v>121</v>
      </c>
      <c r="C4661" s="1" t="s">
        <v>216</v>
      </c>
      <c r="D4661" s="1" t="s">
        <v>38</v>
      </c>
      <c r="E4661" s="1" t="s">
        <v>175</v>
      </c>
      <c r="F4661" s="2">
        <v>0.18</v>
      </c>
      <c r="G4661" s="2">
        <v>0.11</v>
      </c>
      <c r="H4661" s="2">
        <v>0</v>
      </c>
      <c r="I4661" s="2">
        <v>0.03</v>
      </c>
      <c r="J4661" s="2">
        <v>0.32</v>
      </c>
      <c r="L4661"/>
      <c r="N4661"/>
    </row>
    <row r="4662" spans="1:14" x14ac:dyDescent="0.2">
      <c r="A4662" s="1" t="s">
        <v>445</v>
      </c>
      <c r="B4662" s="8" t="s">
        <v>113</v>
      </c>
      <c r="C4662" s="1" t="s">
        <v>18</v>
      </c>
      <c r="D4662" s="1" t="s">
        <v>71</v>
      </c>
      <c r="E4662" s="1" t="s">
        <v>251</v>
      </c>
      <c r="F4662" s="2">
        <v>0.15</v>
      </c>
      <c r="G4662" s="2">
        <v>0.04</v>
      </c>
      <c r="H4662" s="2">
        <v>0.1</v>
      </c>
      <c r="I4662" s="2">
        <v>0.03</v>
      </c>
      <c r="J4662" s="2">
        <v>0.32</v>
      </c>
      <c r="L4662"/>
      <c r="N4662"/>
    </row>
    <row r="4663" spans="1:14" x14ac:dyDescent="0.2">
      <c r="A4663" s="1" t="s">
        <v>3315</v>
      </c>
      <c r="B4663" s="8" t="s">
        <v>41</v>
      </c>
      <c r="C4663" s="1" t="s">
        <v>54</v>
      </c>
      <c r="D4663" s="1" t="s">
        <v>16</v>
      </c>
      <c r="E4663" s="1" t="s">
        <v>55</v>
      </c>
      <c r="F4663" s="2">
        <v>0.16</v>
      </c>
      <c r="G4663" s="2">
        <v>0.12</v>
      </c>
      <c r="H4663" s="2">
        <v>0</v>
      </c>
      <c r="I4663" s="2">
        <v>0.04</v>
      </c>
      <c r="J4663" s="2">
        <v>0.32</v>
      </c>
      <c r="L4663"/>
      <c r="N4663"/>
    </row>
    <row r="4664" spans="1:14" x14ac:dyDescent="0.2">
      <c r="A4664" s="1" t="s">
        <v>3316</v>
      </c>
      <c r="B4664" s="8" t="s">
        <v>32</v>
      </c>
      <c r="C4664" s="1" t="s">
        <v>29</v>
      </c>
      <c r="D4664" s="1" t="s">
        <v>52</v>
      </c>
      <c r="E4664" s="1" t="s">
        <v>251</v>
      </c>
      <c r="F4664" s="2">
        <v>0.14000000000000001</v>
      </c>
      <c r="G4664" s="2">
        <v>0.02</v>
      </c>
      <c r="H4664" s="2">
        <v>0.15</v>
      </c>
      <c r="I4664" s="2">
        <v>0.02</v>
      </c>
      <c r="J4664" s="2">
        <v>0.32</v>
      </c>
      <c r="L4664"/>
      <c r="N4664"/>
    </row>
    <row r="4665" spans="1:14" x14ac:dyDescent="0.2">
      <c r="A4665" s="1" t="s">
        <v>1278</v>
      </c>
      <c r="B4665" s="8" t="s">
        <v>102</v>
      </c>
      <c r="C4665" s="1" t="s">
        <v>25</v>
      </c>
      <c r="D4665" s="1" t="s">
        <v>12</v>
      </c>
      <c r="E4665" s="1" t="s">
        <v>99</v>
      </c>
      <c r="F4665" s="2">
        <v>0.28000000000000003</v>
      </c>
      <c r="G4665" s="2">
        <v>0.03</v>
      </c>
      <c r="H4665" s="2">
        <v>0</v>
      </c>
      <c r="I4665" s="2">
        <v>0.01</v>
      </c>
      <c r="J4665" s="2">
        <v>0.32</v>
      </c>
      <c r="L4665"/>
      <c r="N4665"/>
    </row>
    <row r="4666" spans="1:14" x14ac:dyDescent="0.2">
      <c r="A4666" s="1" t="s">
        <v>3306</v>
      </c>
      <c r="B4666" s="8" t="s">
        <v>36</v>
      </c>
      <c r="C4666" s="1" t="s">
        <v>18</v>
      </c>
      <c r="D4666" s="1" t="s">
        <v>38</v>
      </c>
      <c r="E4666" s="1" t="s">
        <v>969</v>
      </c>
      <c r="F4666" s="2">
        <v>0.11</v>
      </c>
      <c r="G4666" s="2">
        <v>0.15</v>
      </c>
      <c r="H4666" s="2">
        <v>0</v>
      </c>
      <c r="I4666" s="2">
        <v>0.06</v>
      </c>
      <c r="J4666" s="2">
        <v>0.32</v>
      </c>
      <c r="L4666"/>
      <c r="N4666"/>
    </row>
    <row r="4667" spans="1:14" x14ac:dyDescent="0.2">
      <c r="A4667" s="1" t="s">
        <v>3317</v>
      </c>
      <c r="B4667" s="8" t="s">
        <v>186</v>
      </c>
      <c r="C4667" s="1" t="s">
        <v>47</v>
      </c>
      <c r="D4667" s="1" t="s">
        <v>45</v>
      </c>
      <c r="E4667" s="1" t="s">
        <v>233</v>
      </c>
      <c r="F4667" s="2">
        <v>0</v>
      </c>
      <c r="G4667" s="2">
        <v>0</v>
      </c>
      <c r="H4667" s="2">
        <v>0.3</v>
      </c>
      <c r="I4667" s="2">
        <v>0.02</v>
      </c>
      <c r="J4667" s="2">
        <v>0.32</v>
      </c>
      <c r="L4667"/>
      <c r="N4667"/>
    </row>
    <row r="4668" spans="1:14" x14ac:dyDescent="0.2">
      <c r="A4668" s="1" t="s">
        <v>1413</v>
      </c>
      <c r="B4668" s="8" t="s">
        <v>113</v>
      </c>
      <c r="C4668" s="1" t="s">
        <v>33</v>
      </c>
      <c r="D4668" s="1" t="s">
        <v>58</v>
      </c>
      <c r="E4668" s="1" t="s">
        <v>99</v>
      </c>
      <c r="F4668" s="2">
        <v>0.12</v>
      </c>
      <c r="G4668" s="2">
        <v>0.13</v>
      </c>
      <c r="H4668" s="2">
        <v>0</v>
      </c>
      <c r="I4668" s="2">
        <v>0.08</v>
      </c>
      <c r="J4668" s="2">
        <v>0.32</v>
      </c>
      <c r="L4668"/>
      <c r="N4668"/>
    </row>
    <row r="4669" spans="1:14" x14ac:dyDescent="0.2">
      <c r="A4669" s="1" t="s">
        <v>3318</v>
      </c>
      <c r="B4669" s="8" t="s">
        <v>20</v>
      </c>
      <c r="C4669" s="1" t="s">
        <v>33</v>
      </c>
      <c r="D4669" s="1" t="s">
        <v>1</v>
      </c>
      <c r="E4669" s="1" t="s">
        <v>770</v>
      </c>
      <c r="F4669" s="2">
        <v>0.22</v>
      </c>
      <c r="G4669" s="2">
        <v>0.08</v>
      </c>
      <c r="H4669" s="2">
        <v>0</v>
      </c>
      <c r="I4669" s="2">
        <v>0.03</v>
      </c>
      <c r="J4669" s="2">
        <v>0.32</v>
      </c>
      <c r="L4669"/>
      <c r="N4669"/>
    </row>
    <row r="4670" spans="1:14" x14ac:dyDescent="0.2">
      <c r="A4670" s="1" t="s">
        <v>3319</v>
      </c>
      <c r="B4670" s="8" t="s">
        <v>10</v>
      </c>
      <c r="C4670" s="1" t="s">
        <v>15</v>
      </c>
      <c r="D4670" s="1" t="s">
        <v>16</v>
      </c>
      <c r="E4670" s="1" t="s">
        <v>1163</v>
      </c>
      <c r="F4670" s="2">
        <v>0.3</v>
      </c>
      <c r="G4670" s="2">
        <v>0</v>
      </c>
      <c r="H4670" s="2">
        <v>0</v>
      </c>
      <c r="I4670" s="2">
        <v>0.02</v>
      </c>
      <c r="J4670" s="2">
        <v>0.32</v>
      </c>
      <c r="L4670"/>
      <c r="N4670"/>
    </row>
    <row r="4671" spans="1:14" x14ac:dyDescent="0.2">
      <c r="A4671" s="1" t="s">
        <v>247</v>
      </c>
      <c r="B4671" s="8" t="s">
        <v>107</v>
      </c>
      <c r="C4671" s="1" t="s">
        <v>18</v>
      </c>
      <c r="D4671" s="1" t="s">
        <v>38</v>
      </c>
      <c r="E4671" s="1" t="s">
        <v>248</v>
      </c>
      <c r="F4671" s="2">
        <v>0</v>
      </c>
      <c r="G4671" s="2">
        <v>0.27</v>
      </c>
      <c r="H4671" s="2">
        <v>0</v>
      </c>
      <c r="I4671" s="2">
        <v>0.05</v>
      </c>
      <c r="J4671" s="2">
        <v>0.32</v>
      </c>
      <c r="L4671"/>
      <c r="N4671"/>
    </row>
    <row r="4672" spans="1:14" x14ac:dyDescent="0.2">
      <c r="A4672" s="1" t="s">
        <v>1966</v>
      </c>
      <c r="B4672" s="8" t="s">
        <v>32</v>
      </c>
      <c r="C4672" s="1" t="s">
        <v>29</v>
      </c>
      <c r="D4672" s="1" t="s">
        <v>38</v>
      </c>
      <c r="E4672" s="1" t="s">
        <v>220</v>
      </c>
      <c r="F4672" s="2">
        <v>0.27</v>
      </c>
      <c r="G4672" s="2">
        <v>0.02</v>
      </c>
      <c r="H4672" s="2">
        <v>0</v>
      </c>
      <c r="I4672" s="2">
        <v>0.03</v>
      </c>
      <c r="J4672" s="2">
        <v>0.32</v>
      </c>
      <c r="L4672"/>
      <c r="N4672"/>
    </row>
    <row r="4673" spans="1:14" x14ac:dyDescent="0.2">
      <c r="A4673" s="1" t="s">
        <v>2135</v>
      </c>
      <c r="B4673" s="8" t="s">
        <v>32</v>
      </c>
      <c r="C4673" s="1" t="s">
        <v>15</v>
      </c>
      <c r="D4673" s="1" t="s">
        <v>1</v>
      </c>
      <c r="E4673" s="1" t="s">
        <v>220</v>
      </c>
      <c r="F4673" s="2">
        <v>0.16</v>
      </c>
      <c r="G4673" s="2">
        <v>0.13</v>
      </c>
      <c r="H4673" s="2">
        <v>0</v>
      </c>
      <c r="I4673" s="2">
        <v>0.03</v>
      </c>
      <c r="J4673" s="2">
        <v>0.32</v>
      </c>
      <c r="L4673"/>
      <c r="N4673"/>
    </row>
    <row r="4674" spans="1:14" x14ac:dyDescent="0.2">
      <c r="A4674" s="1" t="s">
        <v>3320</v>
      </c>
      <c r="B4674" s="8" t="s">
        <v>32</v>
      </c>
      <c r="C4674" s="1" t="s">
        <v>11</v>
      </c>
      <c r="D4674" s="1" t="s">
        <v>58</v>
      </c>
      <c r="E4674" s="1" t="s">
        <v>39</v>
      </c>
      <c r="F4674" s="2">
        <v>0.27</v>
      </c>
      <c r="G4674" s="2">
        <v>0.03</v>
      </c>
      <c r="H4674" s="2">
        <v>0</v>
      </c>
      <c r="I4674" s="2">
        <v>0.03</v>
      </c>
      <c r="J4674" s="2">
        <v>0.32</v>
      </c>
      <c r="L4674"/>
      <c r="N4674"/>
    </row>
    <row r="4675" spans="1:14" x14ac:dyDescent="0.2">
      <c r="A4675" s="1" t="s">
        <v>3321</v>
      </c>
      <c r="B4675" s="8" t="s">
        <v>10</v>
      </c>
      <c r="C4675" s="1" t="s">
        <v>18</v>
      </c>
      <c r="D4675" s="1" t="s">
        <v>22</v>
      </c>
      <c r="E4675" s="1" t="s">
        <v>39</v>
      </c>
      <c r="F4675" s="2">
        <v>0.3</v>
      </c>
      <c r="G4675" s="2">
        <v>0</v>
      </c>
      <c r="H4675" s="2">
        <v>0</v>
      </c>
      <c r="I4675" s="2">
        <v>0.02</v>
      </c>
      <c r="J4675" s="2">
        <v>0.32</v>
      </c>
      <c r="L4675"/>
      <c r="N4675"/>
    </row>
    <row r="4676" spans="1:14" x14ac:dyDescent="0.2">
      <c r="A4676" s="1" t="s">
        <v>3322</v>
      </c>
      <c r="B4676" s="8" t="s">
        <v>64</v>
      </c>
      <c r="C4676" s="1" t="s">
        <v>75</v>
      </c>
      <c r="D4676" s="1" t="s">
        <v>38</v>
      </c>
      <c r="E4676" s="1" t="s">
        <v>164</v>
      </c>
      <c r="F4676" s="2">
        <v>0.09</v>
      </c>
      <c r="G4676" s="2">
        <v>0.16</v>
      </c>
      <c r="H4676" s="2">
        <v>0.02</v>
      </c>
      <c r="I4676" s="2">
        <v>0.05</v>
      </c>
      <c r="J4676" s="2">
        <v>0.32</v>
      </c>
      <c r="L4676"/>
      <c r="N4676"/>
    </row>
    <row r="4677" spans="1:14" x14ac:dyDescent="0.2">
      <c r="A4677" s="1" t="s">
        <v>2021</v>
      </c>
      <c r="B4677" s="8" t="s">
        <v>32</v>
      </c>
      <c r="C4677" s="1" t="s">
        <v>25</v>
      </c>
      <c r="D4677" s="1" t="s">
        <v>12</v>
      </c>
      <c r="E4677" s="1" t="s">
        <v>59</v>
      </c>
      <c r="F4677" s="2">
        <v>0.28000000000000003</v>
      </c>
      <c r="G4677" s="2">
        <v>0.02</v>
      </c>
      <c r="H4677" s="2">
        <v>0</v>
      </c>
      <c r="I4677" s="2">
        <v>0.03</v>
      </c>
      <c r="J4677" s="2">
        <v>0.32</v>
      </c>
      <c r="L4677"/>
      <c r="N4677"/>
    </row>
    <row r="4678" spans="1:14" x14ac:dyDescent="0.2">
      <c r="A4678" s="1" t="s">
        <v>1875</v>
      </c>
      <c r="B4678" s="8" t="s">
        <v>32</v>
      </c>
      <c r="C4678" s="1" t="s">
        <v>75</v>
      </c>
      <c r="D4678" s="1" t="s">
        <v>58</v>
      </c>
      <c r="E4678" s="1" t="s">
        <v>137</v>
      </c>
      <c r="F4678" s="2">
        <v>0.16</v>
      </c>
      <c r="G4678" s="2">
        <v>0.14000000000000001</v>
      </c>
      <c r="H4678" s="2">
        <v>0</v>
      </c>
      <c r="I4678" s="2">
        <v>0.03</v>
      </c>
      <c r="J4678" s="2">
        <v>0.32</v>
      </c>
      <c r="L4678"/>
      <c r="N4678"/>
    </row>
    <row r="4679" spans="1:14" x14ac:dyDescent="0.2">
      <c r="A4679" s="1" t="s">
        <v>3323</v>
      </c>
      <c r="B4679" s="8" t="s">
        <v>41</v>
      </c>
      <c r="C4679" s="1" t="s">
        <v>124</v>
      </c>
      <c r="D4679" s="1" t="s">
        <v>71</v>
      </c>
      <c r="E4679" s="1" t="s">
        <v>218</v>
      </c>
      <c r="F4679" s="2">
        <v>0</v>
      </c>
      <c r="G4679" s="2">
        <v>0</v>
      </c>
      <c r="H4679" s="2">
        <v>0.32</v>
      </c>
      <c r="I4679" s="2">
        <v>0</v>
      </c>
      <c r="J4679" s="2">
        <v>0.32</v>
      </c>
      <c r="L4679"/>
      <c r="N4679"/>
    </row>
    <row r="4680" spans="1:14" hidden="1" x14ac:dyDescent="0.2">
      <c r="A4680" s="1" t="s">
        <v>3324</v>
      </c>
      <c r="B4680" s="8" t="s">
        <v>41</v>
      </c>
      <c r="C4680" s="1" t="s">
        <v>191</v>
      </c>
      <c r="D4680" s="1" t="s">
        <v>45</v>
      </c>
      <c r="E4680" s="1" t="s">
        <v>700</v>
      </c>
      <c r="F4680" s="2">
        <v>0.08</v>
      </c>
      <c r="G4680" s="2">
        <v>0.06</v>
      </c>
      <c r="H4680" s="2">
        <v>0.15</v>
      </c>
      <c r="I4680" s="2">
        <v>0.02</v>
      </c>
      <c r="J4680" s="2">
        <v>0.32</v>
      </c>
      <c r="L4680"/>
      <c r="N4680"/>
    </row>
    <row r="4681" spans="1:14" x14ac:dyDescent="0.2">
      <c r="A4681" s="1" t="s">
        <v>3325</v>
      </c>
      <c r="B4681" s="8" t="s">
        <v>107</v>
      </c>
      <c r="C4681" s="1" t="s">
        <v>33</v>
      </c>
      <c r="D4681" s="1" t="s">
        <v>214</v>
      </c>
      <c r="E4681" s="1" t="s">
        <v>86</v>
      </c>
      <c r="F4681" s="2">
        <v>0</v>
      </c>
      <c r="G4681" s="2">
        <v>0.26</v>
      </c>
      <c r="H4681" s="2">
        <v>0</v>
      </c>
      <c r="I4681" s="2">
        <v>0.06</v>
      </c>
      <c r="J4681" s="2">
        <v>0.32</v>
      </c>
      <c r="L4681"/>
      <c r="N4681"/>
    </row>
    <row r="4682" spans="1:14" x14ac:dyDescent="0.2">
      <c r="A4682" s="1" t="s">
        <v>3326</v>
      </c>
      <c r="B4682" s="8" t="s">
        <v>41</v>
      </c>
      <c r="C4682" s="1" t="s">
        <v>15</v>
      </c>
      <c r="D4682" s="1" t="s">
        <v>38</v>
      </c>
      <c r="E4682" s="1" t="s">
        <v>39</v>
      </c>
      <c r="F4682" s="2">
        <v>0.16</v>
      </c>
      <c r="G4682" s="2">
        <v>0.12</v>
      </c>
      <c r="H4682" s="2">
        <v>0</v>
      </c>
      <c r="I4682" s="2">
        <v>0.04</v>
      </c>
      <c r="J4682" s="2">
        <v>0.32</v>
      </c>
      <c r="L4682"/>
      <c r="N4682"/>
    </row>
    <row r="4683" spans="1:14" x14ac:dyDescent="0.2">
      <c r="A4683" s="1" t="s">
        <v>3327</v>
      </c>
      <c r="B4683" s="8" t="s">
        <v>64</v>
      </c>
      <c r="C4683" s="1" t="s">
        <v>216</v>
      </c>
      <c r="D4683" s="1" t="s">
        <v>38</v>
      </c>
      <c r="E4683" s="1" t="s">
        <v>86</v>
      </c>
      <c r="F4683" s="2">
        <v>0.03</v>
      </c>
      <c r="G4683" s="2">
        <v>0.24</v>
      </c>
      <c r="H4683" s="2">
        <v>0</v>
      </c>
      <c r="I4683" s="2">
        <v>0.05</v>
      </c>
      <c r="J4683" s="2">
        <v>0.32</v>
      </c>
      <c r="L4683"/>
      <c r="N4683"/>
    </row>
    <row r="4684" spans="1:14" x14ac:dyDescent="0.2">
      <c r="A4684" s="1" t="s">
        <v>1251</v>
      </c>
      <c r="B4684" s="8" t="s">
        <v>20</v>
      </c>
      <c r="C4684" s="1" t="s">
        <v>18</v>
      </c>
      <c r="D4684" s="1" t="s">
        <v>12</v>
      </c>
      <c r="E4684" s="1" t="s">
        <v>319</v>
      </c>
      <c r="F4684" s="2">
        <v>0.18</v>
      </c>
      <c r="G4684" s="2">
        <v>0.11</v>
      </c>
      <c r="H4684" s="2">
        <v>0</v>
      </c>
      <c r="I4684" s="2">
        <v>0.03</v>
      </c>
      <c r="J4684" s="2">
        <v>0.32</v>
      </c>
      <c r="L4684"/>
      <c r="N4684"/>
    </row>
    <row r="4685" spans="1:14" x14ac:dyDescent="0.2">
      <c r="A4685" s="1" t="s">
        <v>3328</v>
      </c>
      <c r="B4685" s="8" t="s">
        <v>32</v>
      </c>
      <c r="C4685" s="1" t="s">
        <v>57</v>
      </c>
      <c r="D4685" s="1" t="s">
        <v>22</v>
      </c>
      <c r="E4685" s="1" t="s">
        <v>1035</v>
      </c>
      <c r="F4685" s="2">
        <v>0.3</v>
      </c>
      <c r="G4685" s="2">
        <v>0</v>
      </c>
      <c r="H4685" s="2">
        <v>0</v>
      </c>
      <c r="I4685" s="2">
        <v>0.02</v>
      </c>
      <c r="J4685" s="2">
        <v>0.32</v>
      </c>
      <c r="L4685"/>
      <c r="N4685"/>
    </row>
    <row r="4686" spans="1:14" x14ac:dyDescent="0.2">
      <c r="A4686" s="1" t="s">
        <v>3329</v>
      </c>
      <c r="B4686" s="8" t="s">
        <v>41</v>
      </c>
      <c r="C4686" s="1" t="s">
        <v>25</v>
      </c>
      <c r="D4686" s="1" t="s">
        <v>58</v>
      </c>
      <c r="E4686" s="1" t="s">
        <v>86</v>
      </c>
      <c r="F4686" s="2">
        <v>0.16</v>
      </c>
      <c r="G4686" s="2">
        <v>0.12</v>
      </c>
      <c r="H4686" s="2">
        <v>0</v>
      </c>
      <c r="I4686" s="2">
        <v>0.04</v>
      </c>
      <c r="J4686" s="2">
        <v>0.32</v>
      </c>
      <c r="L4686"/>
      <c r="N4686"/>
    </row>
    <row r="4687" spans="1:14" hidden="1" x14ac:dyDescent="0.2">
      <c r="A4687" s="1" t="s">
        <v>3330</v>
      </c>
      <c r="B4687" s="8" t="s">
        <v>32</v>
      </c>
      <c r="C4687" s="1" t="s">
        <v>191</v>
      </c>
      <c r="D4687" s="1" t="s">
        <v>58</v>
      </c>
      <c r="E4687" s="1" t="s">
        <v>700</v>
      </c>
      <c r="F4687" s="2">
        <v>0.24</v>
      </c>
      <c r="G4687" s="2">
        <v>0.05</v>
      </c>
      <c r="H4687" s="2">
        <v>0</v>
      </c>
      <c r="I4687" s="2">
        <v>0.02</v>
      </c>
      <c r="J4687" s="2">
        <v>0.32</v>
      </c>
      <c r="L4687"/>
      <c r="N4687"/>
    </row>
    <row r="4688" spans="1:14" x14ac:dyDescent="0.2">
      <c r="A4688" s="1" t="s">
        <v>3331</v>
      </c>
      <c r="B4688" s="8" t="s">
        <v>32</v>
      </c>
      <c r="C4688" s="1" t="s">
        <v>29</v>
      </c>
      <c r="D4688" s="1" t="s">
        <v>26</v>
      </c>
      <c r="E4688" s="1" t="s">
        <v>159</v>
      </c>
      <c r="F4688" s="2">
        <v>0.3</v>
      </c>
      <c r="G4688" s="2">
        <v>0</v>
      </c>
      <c r="H4688" s="2">
        <v>0</v>
      </c>
      <c r="I4688" s="2">
        <v>0.02</v>
      </c>
      <c r="J4688" s="2">
        <v>0.32</v>
      </c>
      <c r="L4688"/>
      <c r="N4688"/>
    </row>
    <row r="4689" spans="1:14" x14ac:dyDescent="0.2">
      <c r="A4689" s="1" t="s">
        <v>2335</v>
      </c>
      <c r="B4689" s="8" t="s">
        <v>10</v>
      </c>
      <c r="C4689" s="1" t="s">
        <v>18</v>
      </c>
      <c r="D4689" s="1" t="s">
        <v>26</v>
      </c>
      <c r="E4689" s="1" t="s">
        <v>99</v>
      </c>
      <c r="F4689" s="2">
        <v>0.15</v>
      </c>
      <c r="G4689" s="2">
        <v>0.14000000000000001</v>
      </c>
      <c r="H4689" s="2">
        <v>0</v>
      </c>
      <c r="I4689" s="2">
        <v>0.03</v>
      </c>
      <c r="J4689" s="2">
        <v>0.32</v>
      </c>
      <c r="L4689"/>
      <c r="N4689"/>
    </row>
    <row r="4690" spans="1:14" x14ac:dyDescent="0.2">
      <c r="A4690" s="1" t="s">
        <v>567</v>
      </c>
      <c r="B4690" s="8" t="s">
        <v>126</v>
      </c>
      <c r="C4690" s="1" t="s">
        <v>124</v>
      </c>
      <c r="D4690" s="1" t="s">
        <v>38</v>
      </c>
      <c r="E4690" s="1" t="s">
        <v>86</v>
      </c>
      <c r="F4690" s="2">
        <v>0.25</v>
      </c>
      <c r="G4690" s="2">
        <v>0.06</v>
      </c>
      <c r="H4690" s="2">
        <v>0</v>
      </c>
      <c r="I4690" s="2">
        <v>0.01</v>
      </c>
      <c r="J4690" s="2">
        <v>0.32</v>
      </c>
      <c r="L4690"/>
      <c r="N4690"/>
    </row>
    <row r="4691" spans="1:14" x14ac:dyDescent="0.2">
      <c r="A4691" s="1" t="s">
        <v>3332</v>
      </c>
      <c r="B4691" s="8" t="s">
        <v>41</v>
      </c>
      <c r="C4691" s="1" t="s">
        <v>151</v>
      </c>
      <c r="D4691" s="1" t="s">
        <v>26</v>
      </c>
      <c r="E4691" s="1" t="s">
        <v>55</v>
      </c>
      <c r="F4691" s="2">
        <v>0.16</v>
      </c>
      <c r="G4691" s="2">
        <v>0.12</v>
      </c>
      <c r="H4691" s="2">
        <v>0</v>
      </c>
      <c r="I4691" s="2">
        <v>0.04</v>
      </c>
      <c r="J4691" s="2">
        <v>0.32</v>
      </c>
      <c r="L4691"/>
      <c r="N4691"/>
    </row>
    <row r="4692" spans="1:14" x14ac:dyDescent="0.2">
      <c r="A4692" s="1" t="s">
        <v>3333</v>
      </c>
      <c r="B4692" s="8" t="s">
        <v>186</v>
      </c>
      <c r="C4692" s="1" t="s">
        <v>151</v>
      </c>
      <c r="D4692" s="1" t="s">
        <v>1</v>
      </c>
      <c r="E4692" s="1" t="s">
        <v>86</v>
      </c>
      <c r="F4692" s="2">
        <v>0.18</v>
      </c>
      <c r="G4692" s="2">
        <v>0.12</v>
      </c>
      <c r="H4692" s="2">
        <v>0</v>
      </c>
      <c r="I4692" s="2">
        <v>0.02</v>
      </c>
      <c r="J4692" s="2">
        <v>0.32</v>
      </c>
      <c r="L4692"/>
      <c r="N4692"/>
    </row>
    <row r="4693" spans="1:14" x14ac:dyDescent="0.2">
      <c r="A4693" s="1" t="s">
        <v>3334</v>
      </c>
      <c r="B4693" s="8" t="s">
        <v>64</v>
      </c>
      <c r="C4693" s="1" t="s">
        <v>216</v>
      </c>
      <c r="D4693" s="1" t="s">
        <v>16</v>
      </c>
      <c r="E4693" s="1" t="s">
        <v>969</v>
      </c>
      <c r="F4693" s="2">
        <v>0.03</v>
      </c>
      <c r="G4693" s="2">
        <v>0.24</v>
      </c>
      <c r="H4693" s="2">
        <v>0</v>
      </c>
      <c r="I4693" s="2">
        <v>0.05</v>
      </c>
      <c r="J4693" s="2">
        <v>0.32</v>
      </c>
      <c r="L4693"/>
      <c r="N4693"/>
    </row>
    <row r="4694" spans="1:14" x14ac:dyDescent="0.2">
      <c r="A4694" s="1" t="s">
        <v>3335</v>
      </c>
      <c r="B4694" s="8" t="s">
        <v>49</v>
      </c>
      <c r="C4694" s="1" t="s">
        <v>54</v>
      </c>
      <c r="D4694" s="1" t="s">
        <v>38</v>
      </c>
      <c r="E4694" s="1" t="s">
        <v>420</v>
      </c>
      <c r="F4694" s="2">
        <v>0.23</v>
      </c>
      <c r="G4694" s="2">
        <v>0.08</v>
      </c>
      <c r="H4694" s="2">
        <v>0</v>
      </c>
      <c r="I4694" s="2">
        <v>0.01</v>
      </c>
      <c r="J4694" s="2">
        <v>0.32</v>
      </c>
      <c r="L4694"/>
      <c r="N4694"/>
    </row>
    <row r="4695" spans="1:14" x14ac:dyDescent="0.2">
      <c r="A4695" s="1" t="s">
        <v>3336</v>
      </c>
      <c r="B4695" s="8" t="s">
        <v>186</v>
      </c>
      <c r="C4695" s="1" t="s">
        <v>151</v>
      </c>
      <c r="D4695" s="1" t="s">
        <v>12</v>
      </c>
      <c r="E4695" s="1" t="s">
        <v>99</v>
      </c>
      <c r="F4695" s="2">
        <v>0.18</v>
      </c>
      <c r="G4695" s="2">
        <v>0.12</v>
      </c>
      <c r="H4695" s="2">
        <v>0</v>
      </c>
      <c r="I4695" s="2">
        <v>0.02</v>
      </c>
      <c r="J4695" s="2">
        <v>0.32</v>
      </c>
      <c r="L4695"/>
      <c r="N4695"/>
    </row>
    <row r="4696" spans="1:14" x14ac:dyDescent="0.2">
      <c r="A4696" s="1" t="s">
        <v>3337</v>
      </c>
      <c r="B4696" s="8" t="s">
        <v>20</v>
      </c>
      <c r="C4696" s="1" t="s">
        <v>57</v>
      </c>
      <c r="D4696" s="1" t="s">
        <v>22</v>
      </c>
      <c r="E4696" s="1" t="s">
        <v>3338</v>
      </c>
      <c r="F4696" s="2">
        <v>0</v>
      </c>
      <c r="G4696" s="2">
        <v>0.28000000000000003</v>
      </c>
      <c r="H4696" s="2">
        <v>0</v>
      </c>
      <c r="I4696" s="2">
        <v>0.04</v>
      </c>
      <c r="J4696" s="2">
        <v>0.32</v>
      </c>
      <c r="L4696"/>
      <c r="N4696"/>
    </row>
    <row r="4697" spans="1:14" x14ac:dyDescent="0.2">
      <c r="A4697" s="1" t="s">
        <v>3076</v>
      </c>
      <c r="B4697" s="8" t="s">
        <v>10</v>
      </c>
      <c r="C4697" s="1" t="s">
        <v>29</v>
      </c>
      <c r="D4697" s="1" t="s">
        <v>12</v>
      </c>
      <c r="E4697" s="1" t="s">
        <v>218</v>
      </c>
      <c r="F4697" s="2">
        <v>0.27</v>
      </c>
      <c r="G4697" s="2">
        <v>0.02</v>
      </c>
      <c r="H4697" s="2">
        <v>0</v>
      </c>
      <c r="I4697" s="2">
        <v>0.03</v>
      </c>
      <c r="J4697" s="2">
        <v>0.32</v>
      </c>
      <c r="L4697"/>
      <c r="N4697"/>
    </row>
    <row r="4698" spans="1:14" x14ac:dyDescent="0.2">
      <c r="A4698" s="1" t="s">
        <v>3339</v>
      </c>
      <c r="B4698" s="8" t="s">
        <v>41</v>
      </c>
      <c r="C4698" s="1" t="s">
        <v>124</v>
      </c>
      <c r="D4698" s="1" t="s">
        <v>1</v>
      </c>
      <c r="E4698" s="1" t="s">
        <v>159</v>
      </c>
      <c r="F4698" s="2">
        <v>0.16</v>
      </c>
      <c r="G4698" s="2">
        <v>0.12</v>
      </c>
      <c r="H4698" s="2">
        <v>0</v>
      </c>
      <c r="I4698" s="2">
        <v>0.04</v>
      </c>
      <c r="J4698" s="2">
        <v>0.32</v>
      </c>
      <c r="L4698"/>
      <c r="N4698"/>
    </row>
    <row r="4699" spans="1:14" x14ac:dyDescent="0.2">
      <c r="A4699" s="1" t="s">
        <v>1618</v>
      </c>
      <c r="B4699" s="8" t="s">
        <v>113</v>
      </c>
      <c r="C4699" s="1" t="s">
        <v>15</v>
      </c>
      <c r="D4699" s="1" t="s">
        <v>12</v>
      </c>
      <c r="E4699" s="1" t="s">
        <v>86</v>
      </c>
      <c r="F4699" s="2">
        <v>0.26</v>
      </c>
      <c r="G4699" s="2">
        <v>0.03</v>
      </c>
      <c r="H4699" s="2">
        <v>0</v>
      </c>
      <c r="I4699" s="2">
        <v>0.03</v>
      </c>
      <c r="J4699" s="2">
        <v>0.32</v>
      </c>
      <c r="L4699"/>
      <c r="N4699"/>
    </row>
    <row r="4700" spans="1:14" x14ac:dyDescent="0.2">
      <c r="A4700" s="1" t="s">
        <v>3340</v>
      </c>
      <c r="B4700" s="8" t="s">
        <v>41</v>
      </c>
      <c r="C4700" s="1" t="s">
        <v>42</v>
      </c>
      <c r="D4700" s="1" t="s">
        <v>22</v>
      </c>
      <c r="E4700" s="1" t="s">
        <v>159</v>
      </c>
      <c r="F4700" s="2">
        <v>0.16</v>
      </c>
      <c r="G4700" s="2">
        <v>0.12</v>
      </c>
      <c r="H4700" s="2">
        <v>0</v>
      </c>
      <c r="I4700" s="2">
        <v>0.04</v>
      </c>
      <c r="J4700" s="2">
        <v>0.32</v>
      </c>
      <c r="L4700"/>
      <c r="N4700"/>
    </row>
    <row r="4701" spans="1:14" x14ac:dyDescent="0.2">
      <c r="A4701" s="1" t="s">
        <v>3341</v>
      </c>
      <c r="B4701" s="8" t="s">
        <v>10</v>
      </c>
      <c r="C4701" s="1" t="s">
        <v>15</v>
      </c>
      <c r="D4701" s="1" t="s">
        <v>12</v>
      </c>
      <c r="E4701" s="1" t="s">
        <v>86</v>
      </c>
      <c r="F4701" s="2">
        <v>0</v>
      </c>
      <c r="G4701" s="2">
        <v>0.3</v>
      </c>
      <c r="H4701" s="2">
        <v>0</v>
      </c>
      <c r="I4701" s="2">
        <v>0.02</v>
      </c>
      <c r="J4701" s="2">
        <v>0.32</v>
      </c>
      <c r="L4701"/>
      <c r="N4701"/>
    </row>
    <row r="4702" spans="1:14" x14ac:dyDescent="0.2">
      <c r="A4702" s="1" t="s">
        <v>3342</v>
      </c>
      <c r="B4702" s="8" t="s">
        <v>41</v>
      </c>
      <c r="C4702" s="1" t="s">
        <v>54</v>
      </c>
      <c r="D4702" s="1" t="s">
        <v>26</v>
      </c>
      <c r="E4702" s="1" t="s">
        <v>3343</v>
      </c>
      <c r="F4702" s="2">
        <v>0</v>
      </c>
      <c r="G4702" s="2">
        <v>0</v>
      </c>
      <c r="H4702" s="2">
        <v>0.32</v>
      </c>
      <c r="I4702" s="2">
        <v>0</v>
      </c>
      <c r="J4702" s="2">
        <v>0.32</v>
      </c>
      <c r="L4702"/>
      <c r="N4702"/>
    </row>
    <row r="4703" spans="1:14" x14ac:dyDescent="0.2">
      <c r="A4703" s="1" t="s">
        <v>3344</v>
      </c>
      <c r="B4703" s="8" t="s">
        <v>49</v>
      </c>
      <c r="C4703" s="1" t="s">
        <v>25</v>
      </c>
      <c r="D4703" s="1" t="s">
        <v>22</v>
      </c>
      <c r="E4703" s="1" t="s">
        <v>191</v>
      </c>
      <c r="F4703" s="2">
        <v>0.23</v>
      </c>
      <c r="G4703" s="2">
        <v>0.08</v>
      </c>
      <c r="H4703" s="2">
        <v>0</v>
      </c>
      <c r="I4703" s="2">
        <v>0.01</v>
      </c>
      <c r="J4703" s="2">
        <v>0.32</v>
      </c>
      <c r="L4703"/>
      <c r="N4703"/>
    </row>
    <row r="4704" spans="1:14" x14ac:dyDescent="0.2">
      <c r="A4704" s="1" t="s">
        <v>3345</v>
      </c>
      <c r="B4704" s="8" t="s">
        <v>41</v>
      </c>
      <c r="C4704" s="1" t="s">
        <v>47</v>
      </c>
      <c r="D4704" s="1" t="s">
        <v>71</v>
      </c>
      <c r="E4704" s="1" t="s">
        <v>86</v>
      </c>
      <c r="F4704" s="2">
        <v>0.16</v>
      </c>
      <c r="G4704" s="2">
        <v>0.12</v>
      </c>
      <c r="H4704" s="2">
        <v>0</v>
      </c>
      <c r="I4704" s="2">
        <v>0.04</v>
      </c>
      <c r="J4704" s="2">
        <v>0.32</v>
      </c>
      <c r="L4704"/>
      <c r="N4704"/>
    </row>
    <row r="4705" spans="1:14" x14ac:dyDescent="0.2">
      <c r="A4705" s="1" t="s">
        <v>1688</v>
      </c>
      <c r="B4705" s="8" t="s">
        <v>113</v>
      </c>
      <c r="C4705" s="1" t="s">
        <v>25</v>
      </c>
      <c r="D4705" s="1" t="s">
        <v>71</v>
      </c>
      <c r="E4705" s="1" t="s">
        <v>99</v>
      </c>
      <c r="F4705" s="2">
        <v>0.28999999999999998</v>
      </c>
      <c r="G4705" s="2">
        <v>0</v>
      </c>
      <c r="H4705" s="2">
        <v>0</v>
      </c>
      <c r="I4705" s="2">
        <v>0.03</v>
      </c>
      <c r="J4705" s="2">
        <v>0.32</v>
      </c>
      <c r="L4705"/>
      <c r="N4705"/>
    </row>
    <row r="4706" spans="1:14" x14ac:dyDescent="0.2">
      <c r="A4706" s="1" t="s">
        <v>3346</v>
      </c>
      <c r="B4706" s="8" t="s">
        <v>49</v>
      </c>
      <c r="C4706" s="1" t="s">
        <v>25</v>
      </c>
      <c r="D4706" s="1" t="s">
        <v>1</v>
      </c>
      <c r="E4706" s="1" t="s">
        <v>319</v>
      </c>
      <c r="F4706" s="2">
        <v>0.23</v>
      </c>
      <c r="G4706" s="2">
        <v>0.08</v>
      </c>
      <c r="H4706" s="2">
        <v>0</v>
      </c>
      <c r="I4706" s="2">
        <v>0.01</v>
      </c>
      <c r="J4706" s="2">
        <v>0.32</v>
      </c>
      <c r="L4706"/>
      <c r="N4706"/>
    </row>
    <row r="4707" spans="1:14" x14ac:dyDescent="0.2">
      <c r="A4707" s="1" t="s">
        <v>1683</v>
      </c>
      <c r="B4707" s="8" t="s">
        <v>32</v>
      </c>
      <c r="C4707" s="1" t="s">
        <v>18</v>
      </c>
      <c r="D4707" s="1" t="s">
        <v>38</v>
      </c>
      <c r="E4707" s="1" t="s">
        <v>99</v>
      </c>
      <c r="F4707" s="2">
        <v>0.17</v>
      </c>
      <c r="G4707" s="2">
        <v>0.12</v>
      </c>
      <c r="H4707" s="2">
        <v>0</v>
      </c>
      <c r="I4707" s="2">
        <v>0.03</v>
      </c>
      <c r="J4707" s="2">
        <v>0.32</v>
      </c>
      <c r="L4707"/>
      <c r="N4707"/>
    </row>
    <row r="4708" spans="1:14" x14ac:dyDescent="0.2">
      <c r="A4708" s="1" t="s">
        <v>3347</v>
      </c>
      <c r="B4708" s="8" t="s">
        <v>41</v>
      </c>
      <c r="C4708" s="1" t="s">
        <v>124</v>
      </c>
      <c r="D4708" s="1" t="s">
        <v>12</v>
      </c>
      <c r="E4708" s="1" t="s">
        <v>59</v>
      </c>
      <c r="F4708" s="2">
        <v>0.16</v>
      </c>
      <c r="G4708" s="2">
        <v>0.12</v>
      </c>
      <c r="H4708" s="2">
        <v>0</v>
      </c>
      <c r="I4708" s="2">
        <v>0.04</v>
      </c>
      <c r="J4708" s="2">
        <v>0.32</v>
      </c>
      <c r="L4708"/>
      <c r="N4708"/>
    </row>
    <row r="4709" spans="1:14" x14ac:dyDescent="0.2">
      <c r="A4709" s="1" t="s">
        <v>2650</v>
      </c>
      <c r="B4709" s="8" t="s">
        <v>41</v>
      </c>
      <c r="C4709" s="1" t="s">
        <v>18</v>
      </c>
      <c r="D4709" s="1" t="s">
        <v>22</v>
      </c>
      <c r="E4709" s="1" t="s">
        <v>363</v>
      </c>
      <c r="F4709" s="2">
        <v>0.16</v>
      </c>
      <c r="G4709" s="2">
        <v>0.12</v>
      </c>
      <c r="H4709" s="2">
        <v>0</v>
      </c>
      <c r="I4709" s="2">
        <v>0.04</v>
      </c>
      <c r="J4709" s="2">
        <v>0.32</v>
      </c>
      <c r="L4709"/>
      <c r="N4709"/>
    </row>
    <row r="4710" spans="1:14" x14ac:dyDescent="0.2">
      <c r="A4710" s="1" t="s">
        <v>3348</v>
      </c>
      <c r="B4710" s="8" t="s">
        <v>20</v>
      </c>
      <c r="C4710" s="1" t="s">
        <v>18</v>
      </c>
      <c r="D4710" s="1" t="s">
        <v>52</v>
      </c>
      <c r="E4710" s="1" t="s">
        <v>1944</v>
      </c>
      <c r="F4710" s="2">
        <v>0.14000000000000001</v>
      </c>
      <c r="G4710" s="2">
        <v>0.15</v>
      </c>
      <c r="H4710" s="2">
        <v>0</v>
      </c>
      <c r="I4710" s="2">
        <v>0.03</v>
      </c>
      <c r="J4710" s="2">
        <v>0.32</v>
      </c>
      <c r="L4710"/>
      <c r="N4710"/>
    </row>
    <row r="4711" spans="1:14" x14ac:dyDescent="0.2">
      <c r="A4711" s="1" t="s">
        <v>3349</v>
      </c>
      <c r="B4711" s="8" t="s">
        <v>49</v>
      </c>
      <c r="C4711" s="1" t="s">
        <v>47</v>
      </c>
      <c r="D4711" s="1" t="s">
        <v>173</v>
      </c>
      <c r="E4711" s="1" t="s">
        <v>2633</v>
      </c>
      <c r="F4711" s="2">
        <v>0.23</v>
      </c>
      <c r="G4711" s="2">
        <v>0.08</v>
      </c>
      <c r="H4711" s="2">
        <v>0</v>
      </c>
      <c r="I4711" s="2">
        <v>0.01</v>
      </c>
      <c r="J4711" s="2">
        <v>0.32</v>
      </c>
      <c r="L4711"/>
      <c r="N4711"/>
    </row>
    <row r="4712" spans="1:14" x14ac:dyDescent="0.2">
      <c r="A4712" s="1" t="s">
        <v>3351</v>
      </c>
      <c r="B4712" s="8" t="s">
        <v>20</v>
      </c>
      <c r="C4712" s="1" t="s">
        <v>15</v>
      </c>
      <c r="D4712" s="1" t="s">
        <v>12</v>
      </c>
      <c r="E4712" s="1" t="s">
        <v>2266</v>
      </c>
      <c r="F4712" s="2">
        <v>0</v>
      </c>
      <c r="G4712" s="2">
        <v>0</v>
      </c>
      <c r="H4712" s="2">
        <v>0.32</v>
      </c>
      <c r="I4712" s="2">
        <v>0</v>
      </c>
      <c r="J4712" s="2">
        <v>0.32</v>
      </c>
      <c r="L4712"/>
      <c r="N4712"/>
    </row>
    <row r="4713" spans="1:14" x14ac:dyDescent="0.2">
      <c r="A4713" s="1" t="s">
        <v>3352</v>
      </c>
      <c r="B4713" s="8" t="s">
        <v>64</v>
      </c>
      <c r="C4713" s="1" t="s">
        <v>216</v>
      </c>
      <c r="D4713" s="1" t="s">
        <v>1</v>
      </c>
      <c r="E4713" s="1" t="s">
        <v>99</v>
      </c>
      <c r="F4713" s="2">
        <v>0.1</v>
      </c>
      <c r="G4713" s="2">
        <v>0.14000000000000001</v>
      </c>
      <c r="H4713" s="2">
        <v>0.02</v>
      </c>
      <c r="I4713" s="2">
        <v>0.06</v>
      </c>
      <c r="J4713" s="2">
        <v>0.32</v>
      </c>
      <c r="L4713"/>
      <c r="N4713"/>
    </row>
    <row r="4714" spans="1:14" x14ac:dyDescent="0.2">
      <c r="A4714" s="1" t="s">
        <v>2216</v>
      </c>
      <c r="B4714" s="8" t="s">
        <v>113</v>
      </c>
      <c r="C4714" s="1" t="s">
        <v>29</v>
      </c>
      <c r="D4714" s="1" t="s">
        <v>38</v>
      </c>
      <c r="E4714" s="1" t="s">
        <v>39</v>
      </c>
      <c r="F4714" s="2">
        <v>0.04</v>
      </c>
      <c r="G4714" s="2">
        <v>0.18</v>
      </c>
      <c r="H4714" s="2">
        <v>0</v>
      </c>
      <c r="I4714" s="2">
        <v>0.1</v>
      </c>
      <c r="J4714" s="2">
        <v>0.32</v>
      </c>
      <c r="L4714"/>
      <c r="N4714"/>
    </row>
    <row r="4715" spans="1:14" x14ac:dyDescent="0.2">
      <c r="A4715" s="1" t="s">
        <v>1295</v>
      </c>
      <c r="B4715" s="8" t="s">
        <v>102</v>
      </c>
      <c r="C4715" s="1" t="s">
        <v>47</v>
      </c>
      <c r="D4715" s="1" t="s">
        <v>12</v>
      </c>
      <c r="E4715" s="1" t="s">
        <v>109</v>
      </c>
      <c r="F4715" s="2">
        <v>0.24</v>
      </c>
      <c r="G4715" s="2">
        <v>7.0000000000000007E-2</v>
      </c>
      <c r="H4715" s="2">
        <v>0</v>
      </c>
      <c r="I4715" s="2">
        <v>0.01</v>
      </c>
      <c r="J4715" s="2">
        <v>0.32</v>
      </c>
      <c r="L4715"/>
      <c r="N4715"/>
    </row>
    <row r="4716" spans="1:14" x14ac:dyDescent="0.2">
      <c r="A4716" s="1" t="s">
        <v>3353</v>
      </c>
      <c r="B4716" s="8" t="s">
        <v>10</v>
      </c>
      <c r="C4716" s="1" t="s">
        <v>15</v>
      </c>
      <c r="D4716" s="1" t="s">
        <v>45</v>
      </c>
      <c r="E4716" s="1" t="s">
        <v>248</v>
      </c>
      <c r="F4716" s="2">
        <v>0.28000000000000003</v>
      </c>
      <c r="G4716" s="2">
        <v>0.02</v>
      </c>
      <c r="H4716" s="2">
        <v>0</v>
      </c>
      <c r="I4716" s="2">
        <v>0.02</v>
      </c>
      <c r="J4716" s="2">
        <v>0.32</v>
      </c>
      <c r="L4716"/>
      <c r="N4716"/>
    </row>
    <row r="4717" spans="1:14" x14ac:dyDescent="0.2">
      <c r="A4717" s="1" t="s">
        <v>3354</v>
      </c>
      <c r="B4717" s="8" t="s">
        <v>10</v>
      </c>
      <c r="C4717" s="1" t="s">
        <v>33</v>
      </c>
      <c r="D4717" s="1" t="s">
        <v>214</v>
      </c>
      <c r="E4717" s="1" t="s">
        <v>164</v>
      </c>
      <c r="F4717" s="2">
        <v>0</v>
      </c>
      <c r="G4717" s="2">
        <v>0</v>
      </c>
      <c r="H4717" s="2">
        <v>0.32</v>
      </c>
      <c r="I4717" s="2">
        <v>0</v>
      </c>
      <c r="J4717" s="2">
        <v>0.32</v>
      </c>
      <c r="L4717"/>
      <c r="N4717"/>
    </row>
    <row r="4718" spans="1:14" x14ac:dyDescent="0.2">
      <c r="A4718" s="1" t="s">
        <v>3355</v>
      </c>
      <c r="B4718" s="8" t="s">
        <v>41</v>
      </c>
      <c r="C4718" s="1" t="s">
        <v>124</v>
      </c>
      <c r="D4718" s="1" t="s">
        <v>71</v>
      </c>
      <c r="E4718" s="1" t="s">
        <v>251</v>
      </c>
      <c r="F4718" s="2">
        <v>0</v>
      </c>
      <c r="G4718" s="2">
        <v>0</v>
      </c>
      <c r="H4718" s="2">
        <v>0.32</v>
      </c>
      <c r="I4718" s="2">
        <v>0</v>
      </c>
      <c r="J4718" s="2">
        <v>0.32</v>
      </c>
      <c r="L4718"/>
      <c r="N4718"/>
    </row>
    <row r="4719" spans="1:14" x14ac:dyDescent="0.2">
      <c r="A4719" s="1" t="s">
        <v>3356</v>
      </c>
      <c r="B4719" s="8" t="s">
        <v>49</v>
      </c>
      <c r="C4719" s="1" t="s">
        <v>47</v>
      </c>
      <c r="D4719" s="1" t="s">
        <v>22</v>
      </c>
      <c r="E4719" s="1" t="s">
        <v>218</v>
      </c>
      <c r="F4719" s="2">
        <v>0.23</v>
      </c>
      <c r="G4719" s="2">
        <v>0.08</v>
      </c>
      <c r="H4719" s="2">
        <v>0</v>
      </c>
      <c r="I4719" s="2">
        <v>0.01</v>
      </c>
      <c r="J4719" s="2">
        <v>0.32</v>
      </c>
      <c r="L4719"/>
      <c r="N4719"/>
    </row>
    <row r="4720" spans="1:14" hidden="1" x14ac:dyDescent="0.2">
      <c r="A4720" s="1" t="s">
        <v>3357</v>
      </c>
      <c r="B4720" s="8" t="s">
        <v>41</v>
      </c>
      <c r="C4720" s="1" t="s">
        <v>191</v>
      </c>
      <c r="D4720" s="1" t="s">
        <v>12</v>
      </c>
      <c r="E4720" s="1" t="s">
        <v>700</v>
      </c>
      <c r="F4720" s="2">
        <v>0.16</v>
      </c>
      <c r="G4720" s="2">
        <v>0.12</v>
      </c>
      <c r="H4720" s="2">
        <v>0</v>
      </c>
      <c r="I4720" s="2">
        <v>0.04</v>
      </c>
      <c r="J4720" s="2">
        <v>0.32</v>
      </c>
      <c r="L4720"/>
      <c r="N4720"/>
    </row>
    <row r="4721" spans="1:14" x14ac:dyDescent="0.2">
      <c r="A4721" s="1" t="s">
        <v>3358</v>
      </c>
      <c r="B4721" s="8" t="s">
        <v>102</v>
      </c>
      <c r="C4721" s="1" t="s">
        <v>124</v>
      </c>
      <c r="D4721" s="1" t="s">
        <v>12</v>
      </c>
      <c r="E4721" s="1" t="s">
        <v>34</v>
      </c>
      <c r="F4721" s="2">
        <v>0.24</v>
      </c>
      <c r="G4721" s="2">
        <v>7.0000000000000007E-2</v>
      </c>
      <c r="H4721" s="2">
        <v>0</v>
      </c>
      <c r="I4721" s="2">
        <v>0.01</v>
      </c>
      <c r="J4721" s="2">
        <v>0.32</v>
      </c>
      <c r="L4721"/>
      <c r="N4721"/>
    </row>
    <row r="4722" spans="1:14" x14ac:dyDescent="0.2">
      <c r="A4722" s="1" t="s">
        <v>380</v>
      </c>
      <c r="B4722" s="8" t="s">
        <v>49</v>
      </c>
      <c r="C4722" s="1" t="s">
        <v>54</v>
      </c>
      <c r="D4722" s="1" t="s">
        <v>12</v>
      </c>
      <c r="E4722" s="1" t="s">
        <v>99</v>
      </c>
      <c r="F4722" s="2">
        <v>0.23</v>
      </c>
      <c r="G4722" s="2">
        <v>0.08</v>
      </c>
      <c r="H4722" s="2">
        <v>0</v>
      </c>
      <c r="I4722" s="2">
        <v>0.01</v>
      </c>
      <c r="J4722" s="2">
        <v>0.32</v>
      </c>
      <c r="L4722"/>
      <c r="N4722"/>
    </row>
    <row r="4723" spans="1:14" x14ac:dyDescent="0.2">
      <c r="A4723" s="1" t="s">
        <v>2868</v>
      </c>
      <c r="B4723" s="8" t="s">
        <v>41</v>
      </c>
      <c r="C4723" s="1" t="s">
        <v>15</v>
      </c>
      <c r="D4723" s="1" t="s">
        <v>12</v>
      </c>
      <c r="E4723" s="1" t="s">
        <v>99</v>
      </c>
      <c r="F4723" s="2">
        <v>0.03</v>
      </c>
      <c r="G4723" s="2">
        <v>0</v>
      </c>
      <c r="H4723" s="2">
        <v>0</v>
      </c>
      <c r="I4723" s="2">
        <v>0.28000000000000003</v>
      </c>
      <c r="J4723" s="2">
        <v>0.32</v>
      </c>
      <c r="L4723"/>
      <c r="N4723"/>
    </row>
    <row r="4724" spans="1:14" x14ac:dyDescent="0.2">
      <c r="A4724" s="1" t="s">
        <v>3359</v>
      </c>
      <c r="B4724" s="8" t="s">
        <v>32</v>
      </c>
      <c r="C4724" s="1" t="s">
        <v>29</v>
      </c>
      <c r="D4724" s="1" t="s">
        <v>58</v>
      </c>
      <c r="E4724" s="1" t="s">
        <v>969</v>
      </c>
      <c r="F4724" s="2">
        <v>0.28000000000000003</v>
      </c>
      <c r="G4724" s="2">
        <v>0.01</v>
      </c>
      <c r="H4724" s="2">
        <v>0</v>
      </c>
      <c r="I4724" s="2">
        <v>0.02</v>
      </c>
      <c r="J4724" s="2">
        <v>0.32</v>
      </c>
      <c r="L4724"/>
      <c r="N4724"/>
    </row>
    <row r="4725" spans="1:14" x14ac:dyDescent="0.2">
      <c r="A4725" s="1" t="s">
        <v>3360</v>
      </c>
      <c r="B4725" s="8" t="s">
        <v>20</v>
      </c>
      <c r="C4725" s="1" t="s">
        <v>18</v>
      </c>
      <c r="D4725" s="1" t="s">
        <v>26</v>
      </c>
      <c r="E4725" s="1" t="s">
        <v>99</v>
      </c>
      <c r="F4725" s="2">
        <v>0.28999999999999998</v>
      </c>
      <c r="G4725" s="2">
        <v>0</v>
      </c>
      <c r="H4725" s="2">
        <v>0</v>
      </c>
      <c r="I4725" s="2">
        <v>0.02</v>
      </c>
      <c r="J4725" s="2">
        <v>0.32</v>
      </c>
      <c r="L4725"/>
      <c r="N4725"/>
    </row>
    <row r="4726" spans="1:14" x14ac:dyDescent="0.2">
      <c r="A4726" s="1" t="s">
        <v>3361</v>
      </c>
      <c r="B4726" s="8" t="s">
        <v>102</v>
      </c>
      <c r="C4726" s="1" t="s">
        <v>42</v>
      </c>
      <c r="D4726" s="1" t="s">
        <v>214</v>
      </c>
      <c r="E4726" s="1" t="s">
        <v>527</v>
      </c>
      <c r="F4726" s="2">
        <v>0.24</v>
      </c>
      <c r="G4726" s="2">
        <v>7.0000000000000007E-2</v>
      </c>
      <c r="H4726" s="2">
        <v>0</v>
      </c>
      <c r="I4726" s="2">
        <v>0.01</v>
      </c>
      <c r="J4726" s="2">
        <v>0.32</v>
      </c>
      <c r="L4726"/>
      <c r="N4726"/>
    </row>
    <row r="4727" spans="1:14" x14ac:dyDescent="0.2">
      <c r="A4727" s="1" t="s">
        <v>3362</v>
      </c>
      <c r="B4727" s="8" t="s">
        <v>41</v>
      </c>
      <c r="C4727" s="1" t="s">
        <v>54</v>
      </c>
      <c r="D4727" s="1" t="s">
        <v>16</v>
      </c>
      <c r="E4727" s="1" t="s">
        <v>3363</v>
      </c>
      <c r="F4727" s="2">
        <v>0.16</v>
      </c>
      <c r="G4727" s="2">
        <v>0.12</v>
      </c>
      <c r="H4727" s="2">
        <v>0</v>
      </c>
      <c r="I4727" s="2">
        <v>0.04</v>
      </c>
      <c r="J4727" s="2">
        <v>0.32</v>
      </c>
      <c r="L4727"/>
      <c r="N4727"/>
    </row>
    <row r="4728" spans="1:14" x14ac:dyDescent="0.2">
      <c r="A4728" s="1" t="s">
        <v>2129</v>
      </c>
      <c r="B4728" s="8" t="s">
        <v>32</v>
      </c>
      <c r="C4728" s="1" t="s">
        <v>33</v>
      </c>
      <c r="D4728" s="1" t="s">
        <v>12</v>
      </c>
      <c r="E4728" s="1" t="s">
        <v>59</v>
      </c>
      <c r="F4728" s="2">
        <v>0.28000000000000003</v>
      </c>
      <c r="G4728" s="2">
        <v>0.01</v>
      </c>
      <c r="H4728" s="2">
        <v>0</v>
      </c>
      <c r="I4728" s="2">
        <v>0.02</v>
      </c>
      <c r="J4728" s="2">
        <v>0.32</v>
      </c>
      <c r="L4728"/>
      <c r="N4728"/>
    </row>
    <row r="4729" spans="1:14" x14ac:dyDescent="0.2">
      <c r="A4729" s="1" t="s">
        <v>3364</v>
      </c>
      <c r="B4729" s="8" t="s">
        <v>186</v>
      </c>
      <c r="C4729" s="1" t="s">
        <v>54</v>
      </c>
      <c r="D4729" s="1" t="s">
        <v>38</v>
      </c>
      <c r="E4729" s="1" t="s">
        <v>319</v>
      </c>
      <c r="F4729" s="2">
        <v>0.18</v>
      </c>
      <c r="G4729" s="2">
        <v>0.12</v>
      </c>
      <c r="H4729" s="2">
        <v>0</v>
      </c>
      <c r="I4729" s="2">
        <v>0.02</v>
      </c>
      <c r="J4729" s="2">
        <v>0.32</v>
      </c>
      <c r="L4729"/>
      <c r="N4729"/>
    </row>
    <row r="4730" spans="1:14" x14ac:dyDescent="0.2">
      <c r="A4730" s="1" t="s">
        <v>3365</v>
      </c>
      <c r="B4730" s="8" t="s">
        <v>41</v>
      </c>
      <c r="C4730" s="1" t="s">
        <v>151</v>
      </c>
      <c r="D4730" s="1" t="s">
        <v>214</v>
      </c>
      <c r="E4730" s="1" t="s">
        <v>603</v>
      </c>
      <c r="F4730" s="2">
        <v>0.08</v>
      </c>
      <c r="G4730" s="2">
        <v>0.06</v>
      </c>
      <c r="H4730" s="2">
        <v>0.16</v>
      </c>
      <c r="I4730" s="2">
        <v>0.02</v>
      </c>
      <c r="J4730" s="2">
        <v>0.32</v>
      </c>
      <c r="L4730"/>
      <c r="N4730"/>
    </row>
    <row r="4731" spans="1:14" x14ac:dyDescent="0.2">
      <c r="A4731" s="1" t="s">
        <v>1851</v>
      </c>
      <c r="B4731" s="8" t="s">
        <v>113</v>
      </c>
      <c r="C4731" s="1" t="s">
        <v>29</v>
      </c>
      <c r="D4731" s="1" t="s">
        <v>38</v>
      </c>
      <c r="E4731" s="1" t="s">
        <v>59</v>
      </c>
      <c r="F4731" s="2">
        <v>0.08</v>
      </c>
      <c r="G4731" s="2">
        <v>0.15</v>
      </c>
      <c r="H4731" s="2">
        <v>0</v>
      </c>
      <c r="I4731" s="2">
        <v>0.09</v>
      </c>
      <c r="J4731" s="2">
        <v>0.32</v>
      </c>
      <c r="L4731"/>
      <c r="N4731"/>
    </row>
    <row r="4732" spans="1:14" x14ac:dyDescent="0.2">
      <c r="A4732" s="1" t="s">
        <v>1791</v>
      </c>
      <c r="B4732" s="8" t="s">
        <v>32</v>
      </c>
      <c r="C4732" s="1" t="s">
        <v>57</v>
      </c>
      <c r="D4732" s="1" t="s">
        <v>173</v>
      </c>
      <c r="E4732" s="1" t="s">
        <v>527</v>
      </c>
      <c r="F4732" s="2">
        <v>0.2</v>
      </c>
      <c r="G4732" s="2">
        <v>0.06</v>
      </c>
      <c r="H4732" s="2">
        <v>0.03</v>
      </c>
      <c r="I4732" s="2">
        <v>0.02</v>
      </c>
      <c r="J4732" s="2">
        <v>0.32</v>
      </c>
      <c r="L4732"/>
      <c r="N4732"/>
    </row>
    <row r="4733" spans="1:14" x14ac:dyDescent="0.2">
      <c r="A4733" s="1" t="s">
        <v>2857</v>
      </c>
      <c r="B4733" s="8" t="s">
        <v>32</v>
      </c>
      <c r="C4733" s="1" t="s">
        <v>33</v>
      </c>
      <c r="D4733" s="1" t="s">
        <v>71</v>
      </c>
      <c r="E4733" s="1" t="s">
        <v>2157</v>
      </c>
      <c r="F4733" s="2">
        <v>0.23</v>
      </c>
      <c r="G4733" s="2">
        <v>0.04</v>
      </c>
      <c r="H4733" s="2">
        <v>0.02</v>
      </c>
      <c r="I4733" s="2">
        <v>0.02</v>
      </c>
      <c r="J4733" s="2">
        <v>0.32</v>
      </c>
      <c r="L4733"/>
      <c r="N4733"/>
    </row>
    <row r="4734" spans="1:14" x14ac:dyDescent="0.2">
      <c r="A4734" s="1" t="s">
        <v>790</v>
      </c>
      <c r="B4734" s="8" t="s">
        <v>41</v>
      </c>
      <c r="C4734" s="1" t="s">
        <v>47</v>
      </c>
      <c r="D4734" s="1" t="s">
        <v>173</v>
      </c>
      <c r="E4734" s="1" t="s">
        <v>55</v>
      </c>
      <c r="F4734" s="2">
        <v>0.15</v>
      </c>
      <c r="G4734" s="2">
        <v>0.12</v>
      </c>
      <c r="H4734" s="2">
        <v>0</v>
      </c>
      <c r="I4734" s="2">
        <v>0.04</v>
      </c>
      <c r="J4734" s="2">
        <v>0.32</v>
      </c>
      <c r="L4734"/>
      <c r="N4734"/>
    </row>
    <row r="4735" spans="1:14" x14ac:dyDescent="0.2">
      <c r="A4735" s="1" t="s">
        <v>1282</v>
      </c>
      <c r="B4735" s="8" t="s">
        <v>41</v>
      </c>
      <c r="C4735" s="1" t="s">
        <v>18</v>
      </c>
      <c r="D4735" s="1" t="s">
        <v>22</v>
      </c>
      <c r="E4735" s="1" t="s">
        <v>59</v>
      </c>
      <c r="F4735" s="2">
        <v>0.1</v>
      </c>
      <c r="G4735" s="2">
        <v>0.02</v>
      </c>
      <c r="H4735" s="2">
        <v>0</v>
      </c>
      <c r="I4735" s="2">
        <v>0.2</v>
      </c>
      <c r="J4735" s="2">
        <v>0.32</v>
      </c>
      <c r="L4735"/>
      <c r="N4735"/>
    </row>
    <row r="4736" spans="1:14" x14ac:dyDescent="0.2">
      <c r="A4736" s="1" t="s">
        <v>2476</v>
      </c>
      <c r="B4736" s="8" t="s">
        <v>113</v>
      </c>
      <c r="C4736" s="1" t="s">
        <v>29</v>
      </c>
      <c r="D4736" s="1" t="s">
        <v>16</v>
      </c>
      <c r="E4736" s="1" t="s">
        <v>55</v>
      </c>
      <c r="F4736" s="2">
        <v>0.13</v>
      </c>
      <c r="G4736" s="2">
        <v>0.12</v>
      </c>
      <c r="H4736" s="2">
        <v>0</v>
      </c>
      <c r="I4736" s="2">
        <v>0.06</v>
      </c>
      <c r="J4736" s="2">
        <v>0.32</v>
      </c>
      <c r="L4736"/>
      <c r="N4736"/>
    </row>
    <row r="4737" spans="1:14" x14ac:dyDescent="0.2">
      <c r="A4737" s="1" t="s">
        <v>3366</v>
      </c>
      <c r="B4737" s="8" t="s">
        <v>20</v>
      </c>
      <c r="C4737" s="1" t="s">
        <v>15</v>
      </c>
      <c r="D4737" s="1" t="s">
        <v>22</v>
      </c>
      <c r="E4737" s="1" t="s">
        <v>159</v>
      </c>
      <c r="F4737" s="2">
        <v>0</v>
      </c>
      <c r="G4737" s="2">
        <v>0</v>
      </c>
      <c r="H4737" s="2">
        <v>0.32</v>
      </c>
      <c r="I4737" s="2">
        <v>0</v>
      </c>
      <c r="J4737" s="2">
        <v>0.32</v>
      </c>
      <c r="L4737"/>
      <c r="N4737"/>
    </row>
    <row r="4738" spans="1:14" x14ac:dyDescent="0.2">
      <c r="A4738" s="1" t="s">
        <v>1135</v>
      </c>
      <c r="B4738" s="8" t="s">
        <v>121</v>
      </c>
      <c r="C4738" s="1" t="s">
        <v>65</v>
      </c>
      <c r="D4738" s="1" t="s">
        <v>22</v>
      </c>
      <c r="E4738" s="1" t="s">
        <v>86</v>
      </c>
      <c r="F4738" s="2">
        <v>0.24</v>
      </c>
      <c r="G4738" s="2">
        <v>0.04</v>
      </c>
      <c r="H4738" s="2">
        <v>0</v>
      </c>
      <c r="I4738" s="2">
        <v>0.03</v>
      </c>
      <c r="J4738" s="2">
        <v>0.32</v>
      </c>
      <c r="L4738"/>
      <c r="N4738"/>
    </row>
    <row r="4739" spans="1:14" x14ac:dyDescent="0.2">
      <c r="A4739" s="1" t="s">
        <v>3367</v>
      </c>
      <c r="B4739" s="8" t="s">
        <v>10</v>
      </c>
      <c r="C4739" s="1" t="s">
        <v>15</v>
      </c>
      <c r="D4739" s="1" t="s">
        <v>38</v>
      </c>
      <c r="E4739" s="1" t="s">
        <v>178</v>
      </c>
      <c r="F4739" s="2">
        <v>0.17</v>
      </c>
      <c r="G4739" s="2">
        <v>0.04</v>
      </c>
      <c r="H4739" s="2">
        <v>0.08</v>
      </c>
      <c r="I4739" s="2">
        <v>0.02</v>
      </c>
      <c r="J4739" s="2">
        <v>0.32</v>
      </c>
      <c r="L4739"/>
      <c r="N4739"/>
    </row>
    <row r="4740" spans="1:14" x14ac:dyDescent="0.2">
      <c r="A4740" s="1" t="s">
        <v>3368</v>
      </c>
      <c r="B4740" s="8" t="s">
        <v>41</v>
      </c>
      <c r="C4740" s="1" t="s">
        <v>42</v>
      </c>
      <c r="D4740" s="1" t="s">
        <v>38</v>
      </c>
      <c r="E4740" s="1" t="s">
        <v>603</v>
      </c>
      <c r="F4740" s="2">
        <v>0</v>
      </c>
      <c r="G4740" s="2">
        <v>0</v>
      </c>
      <c r="H4740" s="2">
        <v>0.32</v>
      </c>
      <c r="I4740" s="2">
        <v>0</v>
      </c>
      <c r="J4740" s="2">
        <v>0.32</v>
      </c>
      <c r="L4740"/>
      <c r="N4740"/>
    </row>
    <row r="4741" spans="1:14" x14ac:dyDescent="0.2">
      <c r="A4741" s="1" t="s">
        <v>3369</v>
      </c>
      <c r="B4741" s="8" t="s">
        <v>102</v>
      </c>
      <c r="C4741" s="1" t="s">
        <v>47</v>
      </c>
      <c r="D4741" s="1" t="s">
        <v>173</v>
      </c>
      <c r="E4741" s="1" t="s">
        <v>34</v>
      </c>
      <c r="F4741" s="2">
        <v>0.22</v>
      </c>
      <c r="G4741" s="2">
        <v>0.08</v>
      </c>
      <c r="H4741" s="2">
        <v>0</v>
      </c>
      <c r="I4741" s="2">
        <v>0.01</v>
      </c>
      <c r="J4741" s="2">
        <v>0.32</v>
      </c>
      <c r="L4741"/>
      <c r="N4741"/>
    </row>
    <row r="4742" spans="1:14" x14ac:dyDescent="0.2">
      <c r="A4742" s="1" t="s">
        <v>1970</v>
      </c>
      <c r="B4742" s="8" t="s">
        <v>36</v>
      </c>
      <c r="C4742" s="1" t="s">
        <v>216</v>
      </c>
      <c r="D4742" s="1" t="s">
        <v>38</v>
      </c>
      <c r="E4742" s="1" t="s">
        <v>175</v>
      </c>
      <c r="F4742" s="2">
        <v>0.1</v>
      </c>
      <c r="G4742" s="2">
        <v>0.17</v>
      </c>
      <c r="H4742" s="2">
        <v>0</v>
      </c>
      <c r="I4742" s="2">
        <v>0.05</v>
      </c>
      <c r="J4742" s="2">
        <v>0.32</v>
      </c>
      <c r="L4742"/>
      <c r="N4742"/>
    </row>
    <row r="4743" spans="1:14" x14ac:dyDescent="0.2">
      <c r="A4743" s="1" t="s">
        <v>199</v>
      </c>
      <c r="B4743" s="8" t="s">
        <v>107</v>
      </c>
      <c r="C4743" s="1" t="s">
        <v>57</v>
      </c>
      <c r="D4743" s="1" t="s">
        <v>45</v>
      </c>
      <c r="E4743" s="1" t="s">
        <v>34</v>
      </c>
      <c r="F4743" s="2">
        <v>0.09</v>
      </c>
      <c r="G4743" s="2">
        <v>0.17</v>
      </c>
      <c r="H4743" s="2">
        <v>0</v>
      </c>
      <c r="I4743" s="2">
        <v>0.05</v>
      </c>
      <c r="J4743" s="2">
        <v>0.32</v>
      </c>
      <c r="L4743"/>
      <c r="N4743"/>
    </row>
    <row r="4744" spans="1:14" x14ac:dyDescent="0.2">
      <c r="A4744" s="1" t="s">
        <v>1296</v>
      </c>
      <c r="B4744" s="8" t="s">
        <v>121</v>
      </c>
      <c r="C4744" s="1" t="s">
        <v>65</v>
      </c>
      <c r="D4744" s="1" t="s">
        <v>71</v>
      </c>
      <c r="E4744" s="1" t="s">
        <v>251</v>
      </c>
      <c r="F4744" s="2">
        <v>0.18</v>
      </c>
      <c r="G4744" s="2">
        <v>0.11</v>
      </c>
      <c r="H4744" s="2">
        <v>0</v>
      </c>
      <c r="I4744" s="2">
        <v>0.03</v>
      </c>
      <c r="J4744" s="2">
        <v>0.31</v>
      </c>
      <c r="L4744"/>
      <c r="N4744"/>
    </row>
    <row r="4745" spans="1:14" x14ac:dyDescent="0.2">
      <c r="A4745" s="1" t="s">
        <v>3370</v>
      </c>
      <c r="B4745" s="8" t="s">
        <v>107</v>
      </c>
      <c r="C4745" s="1" t="s">
        <v>57</v>
      </c>
      <c r="D4745" s="1" t="s">
        <v>45</v>
      </c>
      <c r="E4745" s="1" t="s">
        <v>86</v>
      </c>
      <c r="F4745" s="2">
        <v>0.12</v>
      </c>
      <c r="G4745" s="2">
        <v>0.14000000000000001</v>
      </c>
      <c r="H4745" s="2">
        <v>0</v>
      </c>
      <c r="I4745" s="2">
        <v>0.05</v>
      </c>
      <c r="J4745" s="2">
        <v>0.31</v>
      </c>
      <c r="L4745"/>
      <c r="N4745"/>
    </row>
    <row r="4746" spans="1:14" x14ac:dyDescent="0.2">
      <c r="A4746" s="1" t="s">
        <v>3371</v>
      </c>
      <c r="B4746" s="8" t="s">
        <v>32</v>
      </c>
      <c r="C4746" s="1" t="s">
        <v>18</v>
      </c>
      <c r="D4746" s="1" t="s">
        <v>16</v>
      </c>
      <c r="E4746" s="1" t="s">
        <v>969</v>
      </c>
      <c r="F4746" s="2">
        <v>0.09</v>
      </c>
      <c r="G4746" s="2">
        <v>0.19</v>
      </c>
      <c r="H4746" s="2">
        <v>0</v>
      </c>
      <c r="I4746" s="2">
        <v>0.04</v>
      </c>
      <c r="J4746" s="2">
        <v>0.31</v>
      </c>
      <c r="L4746"/>
      <c r="N4746"/>
    </row>
    <row r="4747" spans="1:14" x14ac:dyDescent="0.2">
      <c r="A4747" s="1" t="s">
        <v>3372</v>
      </c>
      <c r="B4747" s="8" t="s">
        <v>10</v>
      </c>
      <c r="C4747" s="1" t="s">
        <v>33</v>
      </c>
      <c r="D4747" s="1" t="s">
        <v>12</v>
      </c>
      <c r="E4747" s="1" t="s">
        <v>251</v>
      </c>
      <c r="F4747" s="2">
        <v>0.1</v>
      </c>
      <c r="G4747" s="2">
        <v>0.18</v>
      </c>
      <c r="H4747" s="2">
        <v>0</v>
      </c>
      <c r="I4747" s="2">
        <v>0.03</v>
      </c>
      <c r="J4747" s="2">
        <v>0.31</v>
      </c>
      <c r="L4747"/>
      <c r="N4747"/>
    </row>
    <row r="4748" spans="1:14" x14ac:dyDescent="0.2">
      <c r="A4748" s="1" t="s">
        <v>3373</v>
      </c>
      <c r="B4748" s="8" t="s">
        <v>113</v>
      </c>
      <c r="C4748" s="1" t="s">
        <v>57</v>
      </c>
      <c r="D4748" s="1" t="s">
        <v>45</v>
      </c>
      <c r="E4748" s="1" t="s">
        <v>178</v>
      </c>
      <c r="F4748" s="2">
        <v>0</v>
      </c>
      <c r="G4748" s="2">
        <v>0</v>
      </c>
      <c r="H4748" s="2">
        <v>0.31</v>
      </c>
      <c r="I4748" s="2">
        <v>0</v>
      </c>
      <c r="J4748" s="2">
        <v>0.31</v>
      </c>
      <c r="L4748"/>
      <c r="N4748"/>
    </row>
    <row r="4749" spans="1:14" x14ac:dyDescent="0.2">
      <c r="A4749" s="1" t="s">
        <v>659</v>
      </c>
      <c r="B4749" s="8" t="s">
        <v>102</v>
      </c>
      <c r="C4749" s="1" t="s">
        <v>124</v>
      </c>
      <c r="D4749" s="1" t="s">
        <v>16</v>
      </c>
      <c r="E4749" s="1" t="s">
        <v>220</v>
      </c>
      <c r="F4749" s="2">
        <v>0.24</v>
      </c>
      <c r="G4749" s="2">
        <v>7.0000000000000007E-2</v>
      </c>
      <c r="H4749" s="2">
        <v>0</v>
      </c>
      <c r="I4749" s="2">
        <v>0.01</v>
      </c>
      <c r="J4749" s="2">
        <v>0.31</v>
      </c>
      <c r="L4749"/>
      <c r="N4749"/>
    </row>
    <row r="4750" spans="1:14" x14ac:dyDescent="0.2">
      <c r="A4750" s="1" t="s">
        <v>3374</v>
      </c>
      <c r="B4750" s="8" t="s">
        <v>10</v>
      </c>
      <c r="C4750" s="1" t="s">
        <v>33</v>
      </c>
      <c r="D4750" s="1" t="s">
        <v>22</v>
      </c>
      <c r="E4750" s="1" t="s">
        <v>175</v>
      </c>
      <c r="F4750" s="2">
        <v>0.28999999999999998</v>
      </c>
      <c r="G4750" s="2">
        <v>0</v>
      </c>
      <c r="H4750" s="2">
        <v>0</v>
      </c>
      <c r="I4750" s="2">
        <v>0.02</v>
      </c>
      <c r="J4750" s="2">
        <v>0.31</v>
      </c>
      <c r="L4750"/>
      <c r="N4750"/>
    </row>
    <row r="4751" spans="1:14" x14ac:dyDescent="0.2">
      <c r="A4751" s="1" t="s">
        <v>3375</v>
      </c>
      <c r="B4751" s="8" t="s">
        <v>10</v>
      </c>
      <c r="C4751" s="1" t="s">
        <v>29</v>
      </c>
      <c r="D4751" s="1" t="s">
        <v>22</v>
      </c>
      <c r="E4751" s="1" t="s">
        <v>159</v>
      </c>
      <c r="F4751" s="2">
        <v>0.28999999999999998</v>
      </c>
      <c r="G4751" s="2">
        <v>0</v>
      </c>
      <c r="H4751" s="2">
        <v>0</v>
      </c>
      <c r="I4751" s="2">
        <v>0.02</v>
      </c>
      <c r="J4751" s="2">
        <v>0.31</v>
      </c>
      <c r="L4751"/>
      <c r="N4751"/>
    </row>
    <row r="4752" spans="1:14" x14ac:dyDescent="0.2">
      <c r="A4752" s="1" t="s">
        <v>3376</v>
      </c>
      <c r="B4752" s="8" t="s">
        <v>20</v>
      </c>
      <c r="C4752" s="1" t="s">
        <v>33</v>
      </c>
      <c r="D4752" s="1" t="s">
        <v>38</v>
      </c>
      <c r="E4752" s="1" t="s">
        <v>369</v>
      </c>
      <c r="F4752" s="2">
        <v>0.25</v>
      </c>
      <c r="G4752" s="2">
        <v>0.04</v>
      </c>
      <c r="H4752" s="2">
        <v>0</v>
      </c>
      <c r="I4752" s="2">
        <v>0.02</v>
      </c>
      <c r="J4752" s="2">
        <v>0.31</v>
      </c>
      <c r="L4752"/>
      <c r="N4752"/>
    </row>
    <row r="4753" spans="1:14" x14ac:dyDescent="0.2">
      <c r="A4753" s="1" t="s">
        <v>3377</v>
      </c>
      <c r="B4753" s="8" t="s">
        <v>41</v>
      </c>
      <c r="C4753" s="1" t="s">
        <v>29</v>
      </c>
      <c r="D4753" s="1" t="s">
        <v>12</v>
      </c>
      <c r="E4753" s="1" t="s">
        <v>159</v>
      </c>
      <c r="F4753" s="2">
        <v>0</v>
      </c>
      <c r="G4753" s="2">
        <v>0</v>
      </c>
      <c r="H4753" s="2">
        <v>0.31</v>
      </c>
      <c r="I4753" s="2">
        <v>0</v>
      </c>
      <c r="J4753" s="2">
        <v>0.31</v>
      </c>
      <c r="L4753"/>
      <c r="N4753"/>
    </row>
    <row r="4754" spans="1:14" x14ac:dyDescent="0.2">
      <c r="A4754" s="1" t="s">
        <v>3378</v>
      </c>
      <c r="B4754" s="8" t="s">
        <v>20</v>
      </c>
      <c r="C4754" s="1" t="s">
        <v>29</v>
      </c>
      <c r="D4754" s="1" t="s">
        <v>58</v>
      </c>
      <c r="E4754" s="1" t="s">
        <v>159</v>
      </c>
      <c r="F4754" s="2">
        <v>0.28000000000000003</v>
      </c>
      <c r="G4754" s="2">
        <v>0</v>
      </c>
      <c r="H4754" s="2">
        <v>0.01</v>
      </c>
      <c r="I4754" s="2">
        <v>0.02</v>
      </c>
      <c r="J4754" s="2">
        <v>0.31</v>
      </c>
      <c r="L4754"/>
      <c r="N4754"/>
    </row>
    <row r="4755" spans="1:14" x14ac:dyDescent="0.2">
      <c r="A4755" s="1" t="s">
        <v>190</v>
      </c>
      <c r="B4755" s="8" t="s">
        <v>49</v>
      </c>
      <c r="C4755" s="1" t="s">
        <v>124</v>
      </c>
      <c r="D4755" s="1" t="s">
        <v>12</v>
      </c>
      <c r="E4755" s="1" t="s">
        <v>99</v>
      </c>
      <c r="F4755" s="2">
        <v>0.22</v>
      </c>
      <c r="G4755" s="2">
        <v>0.08</v>
      </c>
      <c r="H4755" s="2">
        <v>0</v>
      </c>
      <c r="I4755" s="2">
        <v>0.01</v>
      </c>
      <c r="J4755" s="2">
        <v>0.31</v>
      </c>
      <c r="L4755"/>
      <c r="N4755"/>
    </row>
    <row r="4756" spans="1:14" x14ac:dyDescent="0.2">
      <c r="A4756" s="1" t="s">
        <v>1875</v>
      </c>
      <c r="B4756" s="8" t="s">
        <v>36</v>
      </c>
      <c r="C4756" s="1" t="s">
        <v>75</v>
      </c>
      <c r="D4756" s="1" t="s">
        <v>58</v>
      </c>
      <c r="E4756" s="1" t="s">
        <v>137</v>
      </c>
      <c r="F4756" s="2">
        <v>0.1</v>
      </c>
      <c r="G4756" s="2">
        <v>0.15</v>
      </c>
      <c r="H4756" s="2">
        <v>0</v>
      </c>
      <c r="I4756" s="2">
        <v>0.06</v>
      </c>
      <c r="J4756" s="2">
        <v>0.31</v>
      </c>
      <c r="L4756"/>
      <c r="N4756"/>
    </row>
    <row r="4757" spans="1:14" x14ac:dyDescent="0.2">
      <c r="A4757" s="1" t="s">
        <v>3379</v>
      </c>
      <c r="B4757" s="8" t="s">
        <v>62</v>
      </c>
      <c r="C4757" s="1" t="s">
        <v>57</v>
      </c>
      <c r="D4757" s="1" t="s">
        <v>52</v>
      </c>
      <c r="E4757" s="1" t="s">
        <v>164</v>
      </c>
      <c r="F4757" s="2">
        <v>0.08</v>
      </c>
      <c r="G4757" s="2">
        <v>0.15</v>
      </c>
      <c r="H4757" s="2">
        <v>0.06</v>
      </c>
      <c r="I4757" s="2">
        <v>0.03</v>
      </c>
      <c r="J4757" s="2">
        <v>0.31</v>
      </c>
      <c r="L4757"/>
      <c r="N4757"/>
    </row>
    <row r="4758" spans="1:14" x14ac:dyDescent="0.2">
      <c r="A4758" s="1" t="s">
        <v>3380</v>
      </c>
      <c r="B4758" s="8" t="s">
        <v>113</v>
      </c>
      <c r="C4758" s="1" t="s">
        <v>15</v>
      </c>
      <c r="D4758" s="1" t="s">
        <v>12</v>
      </c>
      <c r="E4758" s="1" t="s">
        <v>159</v>
      </c>
      <c r="F4758" s="2">
        <v>0</v>
      </c>
      <c r="G4758" s="2">
        <v>0</v>
      </c>
      <c r="H4758" s="2">
        <v>0.31</v>
      </c>
      <c r="I4758" s="2">
        <v>0</v>
      </c>
      <c r="J4758" s="2">
        <v>0.31</v>
      </c>
      <c r="L4758"/>
      <c r="N4758"/>
    </row>
    <row r="4759" spans="1:14" x14ac:dyDescent="0.2">
      <c r="A4759" s="1" t="s">
        <v>2198</v>
      </c>
      <c r="B4759" s="8" t="s">
        <v>10</v>
      </c>
      <c r="C4759" s="1" t="s">
        <v>15</v>
      </c>
      <c r="D4759" s="1" t="s">
        <v>38</v>
      </c>
      <c r="E4759" s="1" t="s">
        <v>109</v>
      </c>
      <c r="F4759" s="2">
        <v>0.28000000000000003</v>
      </c>
      <c r="G4759" s="2">
        <v>0.01</v>
      </c>
      <c r="H4759" s="2">
        <v>0</v>
      </c>
      <c r="I4759" s="2">
        <v>0.02</v>
      </c>
      <c r="J4759" s="2">
        <v>0.31</v>
      </c>
      <c r="L4759"/>
      <c r="N4759"/>
    </row>
    <row r="4760" spans="1:14" x14ac:dyDescent="0.2">
      <c r="A4760" s="1" t="s">
        <v>3381</v>
      </c>
      <c r="B4760" s="8" t="s">
        <v>32</v>
      </c>
      <c r="C4760" s="1" t="s">
        <v>15</v>
      </c>
      <c r="D4760" s="1" t="s">
        <v>22</v>
      </c>
      <c r="E4760" s="1" t="s">
        <v>218</v>
      </c>
      <c r="F4760" s="2">
        <v>0.27</v>
      </c>
      <c r="G4760" s="2">
        <v>0.01</v>
      </c>
      <c r="H4760" s="2">
        <v>0.01</v>
      </c>
      <c r="I4760" s="2">
        <v>0.02</v>
      </c>
      <c r="J4760" s="2">
        <v>0.31</v>
      </c>
      <c r="L4760"/>
      <c r="N4760"/>
    </row>
    <row r="4761" spans="1:14" x14ac:dyDescent="0.2">
      <c r="A4761" s="1" t="s">
        <v>3382</v>
      </c>
      <c r="B4761" s="8" t="s">
        <v>102</v>
      </c>
      <c r="C4761" s="1" t="s">
        <v>47</v>
      </c>
      <c r="D4761" s="1" t="s">
        <v>12</v>
      </c>
      <c r="E4761" s="1" t="s">
        <v>34</v>
      </c>
      <c r="F4761" s="2">
        <v>0.23</v>
      </c>
      <c r="G4761" s="2">
        <v>7.0000000000000007E-2</v>
      </c>
      <c r="H4761" s="2">
        <v>0</v>
      </c>
      <c r="I4761" s="2">
        <v>0.01</v>
      </c>
      <c r="J4761" s="2">
        <v>0.31</v>
      </c>
      <c r="L4761"/>
      <c r="N4761"/>
    </row>
    <row r="4762" spans="1:14" x14ac:dyDescent="0.2">
      <c r="A4762" s="1" t="s">
        <v>1049</v>
      </c>
      <c r="B4762" s="8" t="s">
        <v>41</v>
      </c>
      <c r="C4762" s="1" t="s">
        <v>25</v>
      </c>
      <c r="D4762" s="1" t="s">
        <v>12</v>
      </c>
      <c r="E4762" s="1" t="s">
        <v>99</v>
      </c>
      <c r="F4762" s="2">
        <v>0.15</v>
      </c>
      <c r="G4762" s="2">
        <v>0.12</v>
      </c>
      <c r="H4762" s="2">
        <v>0</v>
      </c>
      <c r="I4762" s="2">
        <v>0.04</v>
      </c>
      <c r="J4762" s="2">
        <v>0.31</v>
      </c>
      <c r="L4762"/>
      <c r="N4762"/>
    </row>
    <row r="4763" spans="1:14" x14ac:dyDescent="0.2">
      <c r="A4763" s="1" t="s">
        <v>2626</v>
      </c>
      <c r="B4763" s="8" t="s">
        <v>20</v>
      </c>
      <c r="C4763" s="1" t="s">
        <v>29</v>
      </c>
      <c r="D4763" s="1" t="s">
        <v>173</v>
      </c>
      <c r="E4763" s="1" t="s">
        <v>59</v>
      </c>
      <c r="F4763" s="2">
        <v>0.28000000000000003</v>
      </c>
      <c r="G4763" s="2">
        <v>0.01</v>
      </c>
      <c r="H4763" s="2">
        <v>0</v>
      </c>
      <c r="I4763" s="2">
        <v>0.02</v>
      </c>
      <c r="J4763" s="2">
        <v>0.31</v>
      </c>
      <c r="L4763"/>
      <c r="N4763"/>
    </row>
    <row r="4764" spans="1:14" x14ac:dyDescent="0.2">
      <c r="A4764" s="1" t="s">
        <v>348</v>
      </c>
      <c r="B4764" s="8" t="s">
        <v>20</v>
      </c>
      <c r="C4764" s="1" t="s">
        <v>25</v>
      </c>
      <c r="D4764" s="1" t="s">
        <v>38</v>
      </c>
      <c r="E4764" s="1" t="s">
        <v>86</v>
      </c>
      <c r="F4764" s="2">
        <v>0.25</v>
      </c>
      <c r="G4764" s="2">
        <v>0.03</v>
      </c>
      <c r="H4764" s="2">
        <v>0</v>
      </c>
      <c r="I4764" s="2">
        <v>0.03</v>
      </c>
      <c r="J4764" s="2">
        <v>0.31</v>
      </c>
      <c r="L4764"/>
      <c r="N4764"/>
    </row>
    <row r="4765" spans="1:14" x14ac:dyDescent="0.2">
      <c r="A4765" s="1" t="s">
        <v>3383</v>
      </c>
      <c r="B4765" s="8" t="s">
        <v>62</v>
      </c>
      <c r="C4765" s="1" t="s">
        <v>65</v>
      </c>
      <c r="D4765" s="1" t="s">
        <v>22</v>
      </c>
      <c r="E4765" s="1" t="s">
        <v>109</v>
      </c>
      <c r="F4765" s="2">
        <v>0.15</v>
      </c>
      <c r="G4765" s="2">
        <v>0.04</v>
      </c>
      <c r="H4765" s="2">
        <v>0.1</v>
      </c>
      <c r="I4765" s="2">
        <v>0.02</v>
      </c>
      <c r="J4765" s="2">
        <v>0.31</v>
      </c>
      <c r="L4765"/>
      <c r="N4765"/>
    </row>
    <row r="4766" spans="1:14" x14ac:dyDescent="0.2">
      <c r="A4766" s="1" t="s">
        <v>3384</v>
      </c>
      <c r="B4766" s="8" t="s">
        <v>62</v>
      </c>
      <c r="C4766" s="1" t="s">
        <v>75</v>
      </c>
      <c r="D4766" s="1" t="s">
        <v>214</v>
      </c>
      <c r="E4766" s="1" t="s">
        <v>251</v>
      </c>
      <c r="F4766" s="2">
        <v>0</v>
      </c>
      <c r="G4766" s="2">
        <v>0</v>
      </c>
      <c r="H4766" s="2">
        <v>0.31</v>
      </c>
      <c r="I4766" s="2">
        <v>0</v>
      </c>
      <c r="J4766" s="2">
        <v>0.31</v>
      </c>
      <c r="L4766"/>
      <c r="N4766"/>
    </row>
    <row r="4767" spans="1:14" x14ac:dyDescent="0.2">
      <c r="A4767" s="1" t="s">
        <v>3385</v>
      </c>
      <c r="B4767" s="8" t="s">
        <v>20</v>
      </c>
      <c r="C4767" s="1" t="s">
        <v>33</v>
      </c>
      <c r="D4767" s="1" t="s">
        <v>1</v>
      </c>
      <c r="E4767" s="1" t="s">
        <v>59</v>
      </c>
      <c r="F4767" s="2">
        <v>0.19</v>
      </c>
      <c r="G4767" s="2">
        <v>0.1</v>
      </c>
      <c r="H4767" s="2">
        <v>0</v>
      </c>
      <c r="I4767" s="2">
        <v>0.03</v>
      </c>
      <c r="J4767" s="2">
        <v>0.31</v>
      </c>
      <c r="L4767"/>
      <c r="N4767"/>
    </row>
    <row r="4768" spans="1:14" x14ac:dyDescent="0.2">
      <c r="A4768" s="1" t="s">
        <v>1442</v>
      </c>
      <c r="B4768" s="8" t="s">
        <v>36</v>
      </c>
      <c r="C4768" s="1" t="s">
        <v>29</v>
      </c>
      <c r="D4768" s="1" t="s">
        <v>12</v>
      </c>
      <c r="E4768" s="1" t="s">
        <v>55</v>
      </c>
      <c r="F4768" s="2">
        <v>0.28999999999999998</v>
      </c>
      <c r="G4768" s="2">
        <v>0</v>
      </c>
      <c r="H4768" s="2">
        <v>0</v>
      </c>
      <c r="I4768" s="2">
        <v>0.02</v>
      </c>
      <c r="J4768" s="2">
        <v>0.31</v>
      </c>
      <c r="L4768"/>
      <c r="N4768"/>
    </row>
    <row r="4769" spans="1:14" x14ac:dyDescent="0.2">
      <c r="A4769" s="1" t="s">
        <v>3386</v>
      </c>
      <c r="B4769" s="8" t="s">
        <v>64</v>
      </c>
      <c r="C4769" s="1" t="s">
        <v>216</v>
      </c>
      <c r="D4769" s="1" t="s">
        <v>58</v>
      </c>
      <c r="E4769" s="1" t="s">
        <v>527</v>
      </c>
      <c r="F4769" s="2">
        <v>0.05</v>
      </c>
      <c r="G4769" s="2">
        <v>0.19</v>
      </c>
      <c r="H4769" s="2">
        <v>0.03</v>
      </c>
      <c r="I4769" s="2">
        <v>0.04</v>
      </c>
      <c r="J4769" s="2">
        <v>0.31</v>
      </c>
      <c r="L4769"/>
      <c r="N4769"/>
    </row>
    <row r="4770" spans="1:14" x14ac:dyDescent="0.2">
      <c r="A4770" s="1" t="s">
        <v>3387</v>
      </c>
      <c r="B4770" s="8" t="s">
        <v>41</v>
      </c>
      <c r="C4770" s="1" t="s">
        <v>124</v>
      </c>
      <c r="D4770" s="1" t="s">
        <v>22</v>
      </c>
      <c r="E4770" s="1" t="s">
        <v>55</v>
      </c>
      <c r="F4770" s="2">
        <v>0.15</v>
      </c>
      <c r="G4770" s="2">
        <v>0.12</v>
      </c>
      <c r="H4770" s="2">
        <v>0</v>
      </c>
      <c r="I4770" s="2">
        <v>0.04</v>
      </c>
      <c r="J4770" s="2">
        <v>0.31</v>
      </c>
      <c r="L4770"/>
      <c r="N4770"/>
    </row>
    <row r="4771" spans="1:14" x14ac:dyDescent="0.2">
      <c r="A4771" s="1" t="s">
        <v>3388</v>
      </c>
      <c r="B4771" s="8" t="s">
        <v>102</v>
      </c>
      <c r="C4771" s="1" t="s">
        <v>42</v>
      </c>
      <c r="D4771" s="1" t="s">
        <v>214</v>
      </c>
      <c r="E4771" s="1" t="s">
        <v>159</v>
      </c>
      <c r="F4771" s="2">
        <v>0.23</v>
      </c>
      <c r="G4771" s="2">
        <v>7.0000000000000007E-2</v>
      </c>
      <c r="H4771" s="2">
        <v>0</v>
      </c>
      <c r="I4771" s="2">
        <v>0.01</v>
      </c>
      <c r="J4771" s="2">
        <v>0.31</v>
      </c>
      <c r="L4771"/>
      <c r="N4771"/>
    </row>
    <row r="4772" spans="1:14" x14ac:dyDescent="0.2">
      <c r="A4772" s="1" t="s">
        <v>2467</v>
      </c>
      <c r="B4772" s="8" t="s">
        <v>102</v>
      </c>
      <c r="C4772" s="1" t="s">
        <v>25</v>
      </c>
      <c r="D4772" s="1" t="s">
        <v>38</v>
      </c>
      <c r="E4772" s="1" t="s">
        <v>218</v>
      </c>
      <c r="F4772" s="2">
        <v>0.23</v>
      </c>
      <c r="G4772" s="2">
        <v>7.0000000000000007E-2</v>
      </c>
      <c r="H4772" s="2">
        <v>0</v>
      </c>
      <c r="I4772" s="2">
        <v>0.01</v>
      </c>
      <c r="J4772" s="2">
        <v>0.31</v>
      </c>
      <c r="L4772"/>
      <c r="N4772"/>
    </row>
    <row r="4773" spans="1:14" x14ac:dyDescent="0.2">
      <c r="A4773" s="1" t="s">
        <v>1854</v>
      </c>
      <c r="B4773" s="8" t="s">
        <v>102</v>
      </c>
      <c r="C4773" s="1" t="s">
        <v>25</v>
      </c>
      <c r="D4773" s="1" t="s">
        <v>38</v>
      </c>
      <c r="E4773" s="1" t="s">
        <v>501</v>
      </c>
      <c r="F4773" s="2">
        <v>0.23</v>
      </c>
      <c r="G4773" s="2">
        <v>7.0000000000000007E-2</v>
      </c>
      <c r="H4773" s="2">
        <v>0</v>
      </c>
      <c r="I4773" s="2">
        <v>0.01</v>
      </c>
      <c r="J4773" s="2">
        <v>0.31</v>
      </c>
      <c r="L4773"/>
      <c r="N4773"/>
    </row>
    <row r="4774" spans="1:14" x14ac:dyDescent="0.2">
      <c r="A4774" s="1" t="s">
        <v>3389</v>
      </c>
      <c r="B4774" s="8" t="s">
        <v>20</v>
      </c>
      <c r="C4774" s="1" t="s">
        <v>11</v>
      </c>
      <c r="D4774" s="1" t="s">
        <v>38</v>
      </c>
      <c r="E4774" s="1" t="s">
        <v>501</v>
      </c>
      <c r="F4774" s="2">
        <v>0.27</v>
      </c>
      <c r="G4774" s="2">
        <v>0.01</v>
      </c>
      <c r="H4774" s="2">
        <v>0</v>
      </c>
      <c r="I4774" s="2">
        <v>0.02</v>
      </c>
      <c r="J4774" s="2">
        <v>0.31</v>
      </c>
      <c r="L4774"/>
      <c r="N4774"/>
    </row>
    <row r="4775" spans="1:14" x14ac:dyDescent="0.2">
      <c r="A4775" s="1" t="s">
        <v>3390</v>
      </c>
      <c r="B4775" s="8" t="s">
        <v>20</v>
      </c>
      <c r="C4775" s="1" t="s">
        <v>18</v>
      </c>
      <c r="D4775" s="1" t="s">
        <v>52</v>
      </c>
      <c r="E4775" s="1" t="s">
        <v>3391</v>
      </c>
      <c r="F4775" s="2">
        <v>0.28999999999999998</v>
      </c>
      <c r="G4775" s="2">
        <v>0</v>
      </c>
      <c r="H4775" s="2">
        <v>0</v>
      </c>
      <c r="I4775" s="2">
        <v>0.02</v>
      </c>
      <c r="J4775" s="2">
        <v>0.31</v>
      </c>
      <c r="L4775"/>
      <c r="N4775"/>
    </row>
    <row r="4776" spans="1:14" x14ac:dyDescent="0.2">
      <c r="A4776" s="1" t="s">
        <v>1873</v>
      </c>
      <c r="B4776" s="8" t="s">
        <v>121</v>
      </c>
      <c r="C4776" s="1" t="s">
        <v>75</v>
      </c>
      <c r="D4776" s="1" t="s">
        <v>38</v>
      </c>
      <c r="E4776" s="1" t="s">
        <v>527</v>
      </c>
      <c r="F4776" s="2">
        <v>0.15</v>
      </c>
      <c r="G4776" s="2">
        <v>0.13</v>
      </c>
      <c r="H4776" s="2">
        <v>0</v>
      </c>
      <c r="I4776" s="2">
        <v>0.03</v>
      </c>
      <c r="J4776" s="2">
        <v>0.31</v>
      </c>
      <c r="L4776"/>
      <c r="N4776"/>
    </row>
    <row r="4777" spans="1:14" x14ac:dyDescent="0.2">
      <c r="A4777" s="1" t="s">
        <v>3112</v>
      </c>
      <c r="B4777" s="8" t="s">
        <v>32</v>
      </c>
      <c r="C4777" s="1" t="s">
        <v>33</v>
      </c>
      <c r="D4777" s="1" t="s">
        <v>38</v>
      </c>
      <c r="E4777" s="1" t="s">
        <v>178</v>
      </c>
      <c r="F4777" s="2">
        <v>0.19</v>
      </c>
      <c r="G4777" s="2">
        <v>0.09</v>
      </c>
      <c r="H4777" s="2">
        <v>0</v>
      </c>
      <c r="I4777" s="2">
        <v>0.03</v>
      </c>
      <c r="J4777" s="2">
        <v>0.31</v>
      </c>
      <c r="L4777"/>
      <c r="N4777"/>
    </row>
    <row r="4778" spans="1:14" x14ac:dyDescent="0.2">
      <c r="A4778" s="1" t="s">
        <v>856</v>
      </c>
      <c r="B4778" s="8" t="s">
        <v>32</v>
      </c>
      <c r="C4778" s="1" t="s">
        <v>67</v>
      </c>
      <c r="D4778" s="1" t="s">
        <v>12</v>
      </c>
      <c r="E4778" s="1" t="s">
        <v>159</v>
      </c>
      <c r="F4778" s="2">
        <v>0.08</v>
      </c>
      <c r="G4778" s="2">
        <v>0.2</v>
      </c>
      <c r="H4778" s="2">
        <v>0</v>
      </c>
      <c r="I4778" s="2">
        <v>0.03</v>
      </c>
      <c r="J4778" s="2">
        <v>0.31</v>
      </c>
      <c r="L4778"/>
      <c r="N4778"/>
    </row>
    <row r="4779" spans="1:14" x14ac:dyDescent="0.2">
      <c r="A4779" s="1" t="s">
        <v>3392</v>
      </c>
      <c r="B4779" s="8" t="s">
        <v>41</v>
      </c>
      <c r="C4779" s="1" t="s">
        <v>124</v>
      </c>
      <c r="D4779" s="1" t="s">
        <v>26</v>
      </c>
      <c r="E4779" s="1" t="s">
        <v>1253</v>
      </c>
      <c r="F4779" s="2">
        <v>7.0000000000000007E-2</v>
      </c>
      <c r="G4779" s="2">
        <v>0.06</v>
      </c>
      <c r="H4779" s="2">
        <v>0.16</v>
      </c>
      <c r="I4779" s="2">
        <v>0.02</v>
      </c>
      <c r="J4779" s="2">
        <v>0.31</v>
      </c>
      <c r="L4779"/>
      <c r="N4779"/>
    </row>
    <row r="4780" spans="1:14" x14ac:dyDescent="0.2">
      <c r="A4780" s="1" t="s">
        <v>3393</v>
      </c>
      <c r="B4780" s="8" t="s">
        <v>41</v>
      </c>
      <c r="C4780" s="1" t="s">
        <v>18</v>
      </c>
      <c r="D4780" s="1" t="s">
        <v>214</v>
      </c>
      <c r="E4780" s="1" t="s">
        <v>251</v>
      </c>
      <c r="F4780" s="2">
        <v>0</v>
      </c>
      <c r="G4780" s="2">
        <v>0</v>
      </c>
      <c r="H4780" s="2">
        <v>0.31</v>
      </c>
      <c r="I4780" s="2">
        <v>0</v>
      </c>
      <c r="J4780" s="2">
        <v>0.31</v>
      </c>
      <c r="L4780"/>
      <c r="N4780"/>
    </row>
    <row r="4781" spans="1:14" x14ac:dyDescent="0.2">
      <c r="A4781" s="1" t="s">
        <v>3394</v>
      </c>
      <c r="B4781" s="8" t="s">
        <v>20</v>
      </c>
      <c r="C4781" s="1" t="s">
        <v>29</v>
      </c>
      <c r="D4781" s="1" t="s">
        <v>38</v>
      </c>
      <c r="E4781" s="1" t="s">
        <v>3395</v>
      </c>
      <c r="F4781" s="2">
        <v>0.28999999999999998</v>
      </c>
      <c r="G4781" s="2">
        <v>0</v>
      </c>
      <c r="H4781" s="2">
        <v>0</v>
      </c>
      <c r="I4781" s="2">
        <v>0.02</v>
      </c>
      <c r="J4781" s="2">
        <v>0.31</v>
      </c>
      <c r="L4781"/>
      <c r="N4781"/>
    </row>
    <row r="4782" spans="1:14" x14ac:dyDescent="0.2">
      <c r="A4782" s="1" t="s">
        <v>3396</v>
      </c>
      <c r="B4782" s="8" t="s">
        <v>186</v>
      </c>
      <c r="C4782" s="1" t="s">
        <v>54</v>
      </c>
      <c r="D4782" s="1" t="s">
        <v>38</v>
      </c>
      <c r="E4782" s="1" t="s">
        <v>39</v>
      </c>
      <c r="F4782" s="2">
        <v>0.17</v>
      </c>
      <c r="G4782" s="2">
        <v>0.12</v>
      </c>
      <c r="H4782" s="2">
        <v>0</v>
      </c>
      <c r="I4782" s="2">
        <v>0.02</v>
      </c>
      <c r="J4782" s="2">
        <v>0.31</v>
      </c>
      <c r="L4782"/>
      <c r="N4782"/>
    </row>
    <row r="4783" spans="1:14" x14ac:dyDescent="0.2">
      <c r="A4783" s="1" t="s">
        <v>2592</v>
      </c>
      <c r="B4783" s="8" t="s">
        <v>102</v>
      </c>
      <c r="C4783" s="1" t="s">
        <v>25</v>
      </c>
      <c r="D4783" s="1" t="s">
        <v>58</v>
      </c>
      <c r="E4783" s="1" t="s">
        <v>86</v>
      </c>
      <c r="F4783" s="2">
        <v>0.23</v>
      </c>
      <c r="G4783" s="2">
        <v>7.0000000000000007E-2</v>
      </c>
      <c r="H4783" s="2">
        <v>0</v>
      </c>
      <c r="I4783" s="2">
        <v>0.01</v>
      </c>
      <c r="J4783" s="2">
        <v>0.31</v>
      </c>
      <c r="L4783"/>
      <c r="N4783"/>
    </row>
    <row r="4784" spans="1:14" x14ac:dyDescent="0.2">
      <c r="A4784" s="1" t="s">
        <v>3397</v>
      </c>
      <c r="B4784" s="8" t="s">
        <v>49</v>
      </c>
      <c r="C4784" s="1" t="s">
        <v>25</v>
      </c>
      <c r="D4784" s="1" t="s">
        <v>38</v>
      </c>
      <c r="E4784" s="1" t="s">
        <v>319</v>
      </c>
      <c r="F4784" s="2">
        <v>0.22</v>
      </c>
      <c r="G4784" s="2">
        <v>0.08</v>
      </c>
      <c r="H4784" s="2">
        <v>0</v>
      </c>
      <c r="I4784" s="2">
        <v>0.01</v>
      </c>
      <c r="J4784" s="2">
        <v>0.31</v>
      </c>
      <c r="L4784"/>
      <c r="N4784"/>
    </row>
    <row r="4785" spans="1:14" x14ac:dyDescent="0.2">
      <c r="A4785" s="1" t="s">
        <v>3398</v>
      </c>
      <c r="B4785" s="8" t="s">
        <v>113</v>
      </c>
      <c r="C4785" s="1" t="s">
        <v>25</v>
      </c>
      <c r="D4785" s="1" t="s">
        <v>1</v>
      </c>
      <c r="E4785" s="1" t="s">
        <v>178</v>
      </c>
      <c r="F4785" s="2">
        <v>0.27</v>
      </c>
      <c r="G4785" s="2">
        <v>0.01</v>
      </c>
      <c r="H4785" s="2">
        <v>0</v>
      </c>
      <c r="I4785" s="2">
        <v>0.03</v>
      </c>
      <c r="J4785" s="2">
        <v>0.31</v>
      </c>
      <c r="L4785"/>
      <c r="N4785"/>
    </row>
    <row r="4786" spans="1:14" x14ac:dyDescent="0.2">
      <c r="A4786" s="1" t="s">
        <v>3399</v>
      </c>
      <c r="B4786" s="8" t="s">
        <v>10</v>
      </c>
      <c r="C4786" s="1" t="s">
        <v>18</v>
      </c>
      <c r="D4786" s="1" t="s">
        <v>12</v>
      </c>
      <c r="E4786" s="1" t="s">
        <v>764</v>
      </c>
      <c r="F4786" s="2">
        <v>0.28999999999999998</v>
      </c>
      <c r="G4786" s="2">
        <v>0</v>
      </c>
      <c r="H4786" s="2">
        <v>0</v>
      </c>
      <c r="I4786" s="2">
        <v>0.02</v>
      </c>
      <c r="J4786" s="2">
        <v>0.31</v>
      </c>
      <c r="L4786"/>
      <c r="N4786"/>
    </row>
    <row r="4787" spans="1:14" x14ac:dyDescent="0.2">
      <c r="A4787" s="1" t="s">
        <v>3400</v>
      </c>
      <c r="B4787" s="8" t="s">
        <v>113</v>
      </c>
      <c r="C4787" s="1" t="s">
        <v>33</v>
      </c>
      <c r="D4787" s="1" t="s">
        <v>45</v>
      </c>
      <c r="E4787" s="1" t="s">
        <v>164</v>
      </c>
      <c r="F4787" s="2">
        <v>7.0000000000000007E-2</v>
      </c>
      <c r="G4787" s="2">
        <v>0.04</v>
      </c>
      <c r="H4787" s="2">
        <v>0.17</v>
      </c>
      <c r="I4787" s="2">
        <v>0.03</v>
      </c>
      <c r="J4787" s="2">
        <v>0.31</v>
      </c>
      <c r="L4787"/>
      <c r="N4787"/>
    </row>
    <row r="4788" spans="1:14" x14ac:dyDescent="0.2">
      <c r="A4788" s="1" t="s">
        <v>3401</v>
      </c>
      <c r="B4788" s="8" t="s">
        <v>342</v>
      </c>
      <c r="C4788" s="1" t="s">
        <v>54</v>
      </c>
      <c r="D4788" s="1" t="s">
        <v>26</v>
      </c>
      <c r="E4788" s="1" t="s">
        <v>13</v>
      </c>
      <c r="F4788" s="2">
        <v>0</v>
      </c>
      <c r="G4788" s="2">
        <v>0</v>
      </c>
      <c r="H4788" s="2">
        <v>0.26</v>
      </c>
      <c r="I4788" s="2">
        <v>0.05</v>
      </c>
      <c r="J4788" s="2">
        <v>0.31</v>
      </c>
      <c r="L4788"/>
      <c r="N4788"/>
    </row>
    <row r="4789" spans="1:14" x14ac:dyDescent="0.2">
      <c r="A4789" s="1" t="s">
        <v>3402</v>
      </c>
      <c r="B4789" s="8" t="s">
        <v>107</v>
      </c>
      <c r="C4789" s="1" t="s">
        <v>65</v>
      </c>
      <c r="D4789" s="1" t="s">
        <v>26</v>
      </c>
      <c r="E4789" s="1" t="s">
        <v>109</v>
      </c>
      <c r="F4789" s="2">
        <v>0</v>
      </c>
      <c r="G4789" s="2">
        <v>0.28999999999999998</v>
      </c>
      <c r="H4789" s="2">
        <v>0</v>
      </c>
      <c r="I4789" s="2">
        <v>0.02</v>
      </c>
      <c r="J4789" s="2">
        <v>0.31</v>
      </c>
      <c r="L4789"/>
      <c r="N4789"/>
    </row>
    <row r="4790" spans="1:14" x14ac:dyDescent="0.2">
      <c r="A4790" s="1" t="s">
        <v>3403</v>
      </c>
      <c r="B4790" s="8" t="s">
        <v>20</v>
      </c>
      <c r="C4790" s="1" t="s">
        <v>11</v>
      </c>
      <c r="D4790" s="1" t="s">
        <v>71</v>
      </c>
      <c r="E4790" s="1" t="s">
        <v>251</v>
      </c>
      <c r="F4790" s="2">
        <v>0.31</v>
      </c>
      <c r="G4790" s="2">
        <v>0</v>
      </c>
      <c r="H4790" s="2">
        <v>0</v>
      </c>
      <c r="I4790" s="2">
        <v>0</v>
      </c>
      <c r="J4790" s="2">
        <v>0.31</v>
      </c>
      <c r="L4790"/>
      <c r="N4790"/>
    </row>
    <row r="4791" spans="1:14" x14ac:dyDescent="0.2">
      <c r="A4791" s="1" t="s">
        <v>2769</v>
      </c>
      <c r="B4791" s="8" t="s">
        <v>32</v>
      </c>
      <c r="C4791" s="1" t="s">
        <v>33</v>
      </c>
      <c r="D4791" s="1" t="s">
        <v>38</v>
      </c>
      <c r="E4791" s="1" t="s">
        <v>369</v>
      </c>
      <c r="F4791" s="2">
        <v>0.24</v>
      </c>
      <c r="G4791" s="2">
        <v>0.05</v>
      </c>
      <c r="H4791" s="2">
        <v>0</v>
      </c>
      <c r="I4791" s="2">
        <v>0.02</v>
      </c>
      <c r="J4791" s="2">
        <v>0.31</v>
      </c>
      <c r="L4791"/>
      <c r="N4791"/>
    </row>
    <row r="4792" spans="1:14" x14ac:dyDescent="0.2">
      <c r="A4792" s="1" t="s">
        <v>1869</v>
      </c>
      <c r="B4792" s="8" t="s">
        <v>121</v>
      </c>
      <c r="C4792" s="1" t="s">
        <v>65</v>
      </c>
      <c r="D4792" s="1" t="s">
        <v>38</v>
      </c>
      <c r="E4792" s="1" t="s">
        <v>369</v>
      </c>
      <c r="F4792" s="2">
        <v>0.18</v>
      </c>
      <c r="G4792" s="2">
        <v>0.1</v>
      </c>
      <c r="H4792" s="2">
        <v>0</v>
      </c>
      <c r="I4792" s="2">
        <v>0.03</v>
      </c>
      <c r="J4792" s="2">
        <v>0.31</v>
      </c>
      <c r="L4792"/>
      <c r="N4792"/>
    </row>
    <row r="4793" spans="1:14" x14ac:dyDescent="0.2">
      <c r="A4793" s="1" t="s">
        <v>3404</v>
      </c>
      <c r="B4793" s="8" t="s">
        <v>62</v>
      </c>
      <c r="C4793" s="1" t="s">
        <v>75</v>
      </c>
      <c r="D4793" s="1" t="s">
        <v>38</v>
      </c>
      <c r="E4793" s="1" t="s">
        <v>251</v>
      </c>
      <c r="F4793" s="2">
        <v>0</v>
      </c>
      <c r="G4793" s="2">
        <v>0</v>
      </c>
      <c r="H4793" s="2">
        <v>0.31</v>
      </c>
      <c r="I4793" s="2">
        <v>0</v>
      </c>
      <c r="J4793" s="2">
        <v>0.31</v>
      </c>
      <c r="L4793"/>
      <c r="N4793"/>
    </row>
    <row r="4794" spans="1:14" x14ac:dyDescent="0.2">
      <c r="A4794" s="1" t="s">
        <v>3405</v>
      </c>
      <c r="B4794" s="8" t="s">
        <v>10</v>
      </c>
      <c r="C4794" s="1" t="s">
        <v>15</v>
      </c>
      <c r="D4794" s="1" t="s">
        <v>22</v>
      </c>
      <c r="E4794" s="1" t="s">
        <v>1035</v>
      </c>
      <c r="F4794" s="2">
        <v>0.28999999999999998</v>
      </c>
      <c r="G4794" s="2">
        <v>0</v>
      </c>
      <c r="H4794" s="2">
        <v>0</v>
      </c>
      <c r="I4794" s="2">
        <v>0.02</v>
      </c>
      <c r="J4794" s="2">
        <v>0.31</v>
      </c>
      <c r="L4794"/>
      <c r="N4794"/>
    </row>
    <row r="4795" spans="1:14" x14ac:dyDescent="0.2">
      <c r="A4795" s="1" t="s">
        <v>3291</v>
      </c>
      <c r="B4795" s="8" t="s">
        <v>10</v>
      </c>
      <c r="C4795" s="1" t="s">
        <v>33</v>
      </c>
      <c r="D4795" s="1" t="s">
        <v>38</v>
      </c>
      <c r="E4795" s="1" t="s">
        <v>99</v>
      </c>
      <c r="F4795" s="2">
        <v>0.18</v>
      </c>
      <c r="G4795" s="2">
        <v>0.1</v>
      </c>
      <c r="H4795" s="2">
        <v>0</v>
      </c>
      <c r="I4795" s="2">
        <v>0.03</v>
      </c>
      <c r="J4795" s="2">
        <v>0.31</v>
      </c>
      <c r="L4795"/>
      <c r="N4795"/>
    </row>
    <row r="4796" spans="1:14" x14ac:dyDescent="0.2">
      <c r="A4796" s="1" t="s">
        <v>3406</v>
      </c>
      <c r="B4796" s="8" t="s">
        <v>41</v>
      </c>
      <c r="C4796" s="1" t="s">
        <v>29</v>
      </c>
      <c r="D4796" s="1" t="s">
        <v>12</v>
      </c>
      <c r="E4796" s="1" t="s">
        <v>159</v>
      </c>
      <c r="F4796" s="2">
        <v>0</v>
      </c>
      <c r="G4796" s="2">
        <v>0</v>
      </c>
      <c r="H4796" s="2">
        <v>0.31</v>
      </c>
      <c r="I4796" s="2">
        <v>0</v>
      </c>
      <c r="J4796" s="2">
        <v>0.31</v>
      </c>
      <c r="L4796"/>
      <c r="N4796"/>
    </row>
    <row r="4797" spans="1:14" x14ac:dyDescent="0.2">
      <c r="A4797" s="1" t="s">
        <v>3407</v>
      </c>
      <c r="B4797" s="8" t="s">
        <v>10</v>
      </c>
      <c r="C4797" s="1" t="s">
        <v>15</v>
      </c>
      <c r="D4797" s="1" t="s">
        <v>22</v>
      </c>
      <c r="E4797" s="1" t="s">
        <v>59</v>
      </c>
      <c r="F4797" s="2">
        <v>0.28000000000000003</v>
      </c>
      <c r="G4797" s="2">
        <v>0</v>
      </c>
      <c r="H4797" s="2">
        <v>0</v>
      </c>
      <c r="I4797" s="2">
        <v>0.02</v>
      </c>
      <c r="J4797" s="2">
        <v>0.31</v>
      </c>
      <c r="L4797"/>
      <c r="N4797"/>
    </row>
    <row r="4798" spans="1:14" x14ac:dyDescent="0.2">
      <c r="A4798" s="1" t="s">
        <v>3408</v>
      </c>
      <c r="B4798" s="8" t="s">
        <v>10</v>
      </c>
      <c r="C4798" s="1" t="s">
        <v>15</v>
      </c>
      <c r="D4798" s="1" t="s">
        <v>26</v>
      </c>
      <c r="E4798" s="1" t="s">
        <v>943</v>
      </c>
      <c r="F4798" s="2">
        <v>0.25</v>
      </c>
      <c r="G4798" s="2">
        <v>0.04</v>
      </c>
      <c r="H4798" s="2">
        <v>0</v>
      </c>
      <c r="I4798" s="2">
        <v>0.03</v>
      </c>
      <c r="J4798" s="2">
        <v>0.31</v>
      </c>
      <c r="L4798"/>
      <c r="N4798"/>
    </row>
    <row r="4799" spans="1:14" hidden="1" x14ac:dyDescent="0.2">
      <c r="A4799" s="1" t="s">
        <v>3409</v>
      </c>
      <c r="B4799" s="8" t="s">
        <v>102</v>
      </c>
      <c r="C4799" s="1" t="s">
        <v>191</v>
      </c>
      <c r="D4799" s="1" t="s">
        <v>58</v>
      </c>
      <c r="E4799" s="1" t="s">
        <v>59</v>
      </c>
      <c r="F4799" s="2">
        <v>0.23</v>
      </c>
      <c r="G4799" s="2">
        <v>7.0000000000000007E-2</v>
      </c>
      <c r="H4799" s="2">
        <v>0</v>
      </c>
      <c r="I4799" s="2">
        <v>0.01</v>
      </c>
      <c r="J4799" s="2">
        <v>0.31</v>
      </c>
      <c r="L4799"/>
      <c r="N4799"/>
    </row>
    <row r="4800" spans="1:14" x14ac:dyDescent="0.2">
      <c r="A4800" s="1" t="s">
        <v>3410</v>
      </c>
      <c r="B4800" s="8" t="s">
        <v>20</v>
      </c>
      <c r="C4800" s="1" t="s">
        <v>33</v>
      </c>
      <c r="D4800" s="1" t="s">
        <v>214</v>
      </c>
      <c r="E4800" s="1" t="s">
        <v>159</v>
      </c>
      <c r="F4800" s="2">
        <v>0.18</v>
      </c>
      <c r="G4800" s="2">
        <v>0.02</v>
      </c>
      <c r="H4800" s="2">
        <v>0.09</v>
      </c>
      <c r="I4800" s="2">
        <v>0.02</v>
      </c>
      <c r="J4800" s="2">
        <v>0.31</v>
      </c>
      <c r="L4800"/>
      <c r="N4800"/>
    </row>
    <row r="4801" spans="1:14" x14ac:dyDescent="0.2">
      <c r="A4801" s="1" t="s">
        <v>3411</v>
      </c>
      <c r="B4801" s="8" t="s">
        <v>49</v>
      </c>
      <c r="C4801" s="1" t="s">
        <v>47</v>
      </c>
      <c r="D4801" s="1" t="s">
        <v>38</v>
      </c>
      <c r="E4801" s="1" t="s">
        <v>86</v>
      </c>
      <c r="F4801" s="2">
        <v>0.22</v>
      </c>
      <c r="G4801" s="2">
        <v>0.08</v>
      </c>
      <c r="H4801" s="2">
        <v>0</v>
      </c>
      <c r="I4801" s="2">
        <v>0.01</v>
      </c>
      <c r="J4801" s="2">
        <v>0.31</v>
      </c>
      <c r="L4801"/>
      <c r="N4801"/>
    </row>
    <row r="4802" spans="1:14" x14ac:dyDescent="0.2">
      <c r="A4802" s="1" t="s">
        <v>3412</v>
      </c>
      <c r="B4802" s="8" t="s">
        <v>10</v>
      </c>
      <c r="C4802" s="1" t="s">
        <v>18</v>
      </c>
      <c r="D4802" s="1" t="s">
        <v>214</v>
      </c>
      <c r="E4802" s="1" t="s">
        <v>943</v>
      </c>
      <c r="F4802" s="2">
        <v>0.15</v>
      </c>
      <c r="G4802" s="2">
        <v>0.11</v>
      </c>
      <c r="H4802" s="2">
        <v>0.02</v>
      </c>
      <c r="I4802" s="2">
        <v>0.02</v>
      </c>
      <c r="J4802" s="2">
        <v>0.31</v>
      </c>
      <c r="L4802"/>
      <c r="N4802"/>
    </row>
    <row r="4803" spans="1:14" x14ac:dyDescent="0.2">
      <c r="A4803" s="1" t="s">
        <v>3413</v>
      </c>
      <c r="B4803" s="8" t="s">
        <v>41</v>
      </c>
      <c r="C4803" s="1" t="s">
        <v>25</v>
      </c>
      <c r="D4803" s="1" t="s">
        <v>22</v>
      </c>
      <c r="E4803" s="1" t="s">
        <v>55</v>
      </c>
      <c r="F4803" s="2">
        <v>0.15</v>
      </c>
      <c r="G4803" s="2">
        <v>0.12</v>
      </c>
      <c r="H4803" s="2">
        <v>0</v>
      </c>
      <c r="I4803" s="2">
        <v>0.04</v>
      </c>
      <c r="J4803" s="2">
        <v>0.31</v>
      </c>
      <c r="L4803"/>
      <c r="N4803"/>
    </row>
    <row r="4804" spans="1:14" x14ac:dyDescent="0.2">
      <c r="A4804" s="1" t="s">
        <v>1036</v>
      </c>
      <c r="B4804" s="8" t="s">
        <v>20</v>
      </c>
      <c r="C4804" s="1" t="s">
        <v>25</v>
      </c>
      <c r="D4804" s="1" t="s">
        <v>1</v>
      </c>
      <c r="E4804" s="1" t="s">
        <v>59</v>
      </c>
      <c r="F4804" s="2">
        <v>0.25</v>
      </c>
      <c r="G4804" s="2">
        <v>0.04</v>
      </c>
      <c r="H4804" s="2">
        <v>0</v>
      </c>
      <c r="I4804" s="2">
        <v>0.03</v>
      </c>
      <c r="J4804" s="2">
        <v>0.31</v>
      </c>
      <c r="L4804"/>
      <c r="N4804"/>
    </row>
    <row r="4805" spans="1:14" x14ac:dyDescent="0.2">
      <c r="A4805" s="1" t="s">
        <v>1496</v>
      </c>
      <c r="B4805" s="8" t="s">
        <v>32</v>
      </c>
      <c r="C4805" s="1" t="s">
        <v>25</v>
      </c>
      <c r="D4805" s="1" t="s">
        <v>12</v>
      </c>
      <c r="E4805" s="1" t="s">
        <v>99</v>
      </c>
      <c r="F4805" s="2">
        <v>0.28000000000000003</v>
      </c>
      <c r="G4805" s="2">
        <v>0</v>
      </c>
      <c r="H4805" s="2">
        <v>0</v>
      </c>
      <c r="I4805" s="2">
        <v>0.02</v>
      </c>
      <c r="J4805" s="2">
        <v>0.31</v>
      </c>
      <c r="L4805"/>
      <c r="N4805"/>
    </row>
    <row r="4806" spans="1:14" x14ac:dyDescent="0.2">
      <c r="A4806" s="1" t="s">
        <v>1618</v>
      </c>
      <c r="B4806" s="8" t="s">
        <v>41</v>
      </c>
      <c r="C4806" s="1" t="s">
        <v>15</v>
      </c>
      <c r="D4806" s="1" t="s">
        <v>12</v>
      </c>
      <c r="E4806" s="1" t="s">
        <v>86</v>
      </c>
      <c r="F4806" s="2">
        <v>0.15</v>
      </c>
      <c r="G4806" s="2">
        <v>0.12</v>
      </c>
      <c r="H4806" s="2">
        <v>0</v>
      </c>
      <c r="I4806" s="2">
        <v>0.04</v>
      </c>
      <c r="J4806" s="2">
        <v>0.31</v>
      </c>
      <c r="L4806"/>
      <c r="N4806"/>
    </row>
    <row r="4807" spans="1:14" x14ac:dyDescent="0.2">
      <c r="A4807" s="1" t="s">
        <v>2060</v>
      </c>
      <c r="B4807" s="8" t="s">
        <v>36</v>
      </c>
      <c r="C4807" s="1" t="s">
        <v>15</v>
      </c>
      <c r="D4807" s="1" t="s">
        <v>12</v>
      </c>
      <c r="E4807" s="1" t="s">
        <v>97</v>
      </c>
      <c r="F4807" s="2">
        <v>0.28000000000000003</v>
      </c>
      <c r="G4807" s="2">
        <v>0</v>
      </c>
      <c r="H4807" s="2">
        <v>0</v>
      </c>
      <c r="I4807" s="2">
        <v>0.02</v>
      </c>
      <c r="J4807" s="2">
        <v>0.31</v>
      </c>
      <c r="L4807"/>
      <c r="N4807"/>
    </row>
    <row r="4808" spans="1:14" x14ac:dyDescent="0.2">
      <c r="A4808" s="1" t="s">
        <v>2924</v>
      </c>
      <c r="B4808" s="8" t="s">
        <v>10</v>
      </c>
      <c r="C4808" s="1" t="s">
        <v>33</v>
      </c>
      <c r="D4808" s="1" t="s">
        <v>12</v>
      </c>
      <c r="E4808" s="1" t="s">
        <v>59</v>
      </c>
      <c r="F4808" s="2">
        <v>0.23</v>
      </c>
      <c r="G4808" s="2">
        <v>0.05</v>
      </c>
      <c r="H4808" s="2">
        <v>0</v>
      </c>
      <c r="I4808" s="2">
        <v>0.02</v>
      </c>
      <c r="J4808" s="2">
        <v>0.31</v>
      </c>
      <c r="L4808"/>
      <c r="N4808"/>
    </row>
    <row r="4809" spans="1:14" x14ac:dyDescent="0.2">
      <c r="A4809" s="1" t="s">
        <v>3414</v>
      </c>
      <c r="B4809" s="8" t="s">
        <v>32</v>
      </c>
      <c r="C4809" s="1" t="s">
        <v>11</v>
      </c>
      <c r="D4809" s="1" t="s">
        <v>214</v>
      </c>
      <c r="E4809" s="1" t="s">
        <v>99</v>
      </c>
      <c r="F4809" s="2">
        <v>0.28000000000000003</v>
      </c>
      <c r="G4809" s="2">
        <v>0</v>
      </c>
      <c r="H4809" s="2">
        <v>0</v>
      </c>
      <c r="I4809" s="2">
        <v>0.02</v>
      </c>
      <c r="J4809" s="2">
        <v>0.31</v>
      </c>
      <c r="L4809"/>
      <c r="N4809"/>
    </row>
    <row r="4810" spans="1:14" x14ac:dyDescent="0.2">
      <c r="A4810" s="1" t="s">
        <v>1883</v>
      </c>
      <c r="B4810" s="8" t="s">
        <v>102</v>
      </c>
      <c r="C4810" s="1" t="s">
        <v>42</v>
      </c>
      <c r="D4810" s="1" t="s">
        <v>22</v>
      </c>
      <c r="E4810" s="1" t="s">
        <v>501</v>
      </c>
      <c r="F4810" s="2">
        <v>0.24</v>
      </c>
      <c r="G4810" s="2">
        <v>0.05</v>
      </c>
      <c r="H4810" s="2">
        <v>0</v>
      </c>
      <c r="I4810" s="2">
        <v>0.01</v>
      </c>
      <c r="J4810" s="2">
        <v>0.31</v>
      </c>
      <c r="L4810"/>
      <c r="N4810"/>
    </row>
    <row r="4811" spans="1:14" x14ac:dyDescent="0.2">
      <c r="A4811" s="1" t="s">
        <v>3415</v>
      </c>
      <c r="B4811" s="8" t="s">
        <v>20</v>
      </c>
      <c r="C4811" s="1" t="s">
        <v>11</v>
      </c>
      <c r="D4811" s="1" t="s">
        <v>52</v>
      </c>
      <c r="E4811" s="1" t="s">
        <v>86</v>
      </c>
      <c r="F4811" s="2">
        <v>0.28000000000000003</v>
      </c>
      <c r="G4811" s="2">
        <v>0</v>
      </c>
      <c r="H4811" s="2">
        <v>0</v>
      </c>
      <c r="I4811" s="2">
        <v>0.02</v>
      </c>
      <c r="J4811" s="2">
        <v>0.31</v>
      </c>
      <c r="L4811"/>
      <c r="N4811"/>
    </row>
    <row r="4812" spans="1:14" x14ac:dyDescent="0.2">
      <c r="A4812" s="1" t="s">
        <v>1508</v>
      </c>
      <c r="B4812" s="8" t="s">
        <v>107</v>
      </c>
      <c r="C4812" s="1" t="s">
        <v>67</v>
      </c>
      <c r="D4812" s="1" t="s">
        <v>45</v>
      </c>
      <c r="E4812" s="1" t="s">
        <v>99</v>
      </c>
      <c r="F4812" s="2">
        <v>0.14000000000000001</v>
      </c>
      <c r="G4812" s="2">
        <v>0.13</v>
      </c>
      <c r="H4812" s="2">
        <v>0</v>
      </c>
      <c r="I4812" s="2">
        <v>0.04</v>
      </c>
      <c r="J4812" s="2">
        <v>0.31</v>
      </c>
      <c r="L4812"/>
      <c r="N4812"/>
    </row>
    <row r="4813" spans="1:14" x14ac:dyDescent="0.2">
      <c r="A4813" s="1" t="s">
        <v>1122</v>
      </c>
      <c r="B4813" s="8" t="s">
        <v>126</v>
      </c>
      <c r="C4813" s="1" t="s">
        <v>47</v>
      </c>
      <c r="D4813" s="1" t="s">
        <v>16</v>
      </c>
      <c r="E4813" s="1" t="s">
        <v>99</v>
      </c>
      <c r="F4813" s="2">
        <v>0.24</v>
      </c>
      <c r="G4813" s="2">
        <v>0.06</v>
      </c>
      <c r="H4813" s="2">
        <v>0</v>
      </c>
      <c r="I4813" s="2">
        <v>0.01</v>
      </c>
      <c r="J4813" s="2">
        <v>0.31</v>
      </c>
      <c r="L4813"/>
      <c r="N4813"/>
    </row>
    <row r="4814" spans="1:14" x14ac:dyDescent="0.2">
      <c r="A4814" s="1" t="s">
        <v>3416</v>
      </c>
      <c r="B4814" s="8" t="s">
        <v>113</v>
      </c>
      <c r="C4814" s="1" t="s">
        <v>67</v>
      </c>
      <c r="D4814" s="1" t="s">
        <v>214</v>
      </c>
      <c r="E4814" s="1" t="s">
        <v>251</v>
      </c>
      <c r="F4814" s="2">
        <v>0</v>
      </c>
      <c r="G4814" s="2">
        <v>0</v>
      </c>
      <c r="H4814" s="2">
        <v>0.31</v>
      </c>
      <c r="I4814" s="2">
        <v>0</v>
      </c>
      <c r="J4814" s="2">
        <v>0.31</v>
      </c>
      <c r="L4814"/>
      <c r="N4814"/>
    </row>
    <row r="4815" spans="1:14" x14ac:dyDescent="0.2">
      <c r="A4815" s="1" t="s">
        <v>3417</v>
      </c>
      <c r="B4815" s="8" t="s">
        <v>36</v>
      </c>
      <c r="C4815" s="1" t="s">
        <v>67</v>
      </c>
      <c r="D4815" s="1" t="s">
        <v>38</v>
      </c>
      <c r="E4815" s="1" t="s">
        <v>55</v>
      </c>
      <c r="F4815" s="2">
        <v>0.14000000000000001</v>
      </c>
      <c r="G4815" s="2">
        <v>0.12</v>
      </c>
      <c r="H4815" s="2">
        <v>0</v>
      </c>
      <c r="I4815" s="2">
        <v>0.05</v>
      </c>
      <c r="J4815" s="2">
        <v>0.31</v>
      </c>
      <c r="L4815"/>
      <c r="N4815"/>
    </row>
    <row r="4816" spans="1:14" x14ac:dyDescent="0.2">
      <c r="A4816" s="1" t="s">
        <v>3418</v>
      </c>
      <c r="B4816" s="8" t="s">
        <v>20</v>
      </c>
      <c r="C4816" s="1" t="s">
        <v>33</v>
      </c>
      <c r="D4816" s="1" t="s">
        <v>52</v>
      </c>
      <c r="E4816" s="1" t="s">
        <v>175</v>
      </c>
      <c r="F4816" s="2">
        <v>0.11</v>
      </c>
      <c r="G4816" s="2">
        <v>0.17</v>
      </c>
      <c r="H4816" s="2">
        <v>0</v>
      </c>
      <c r="I4816" s="2">
        <v>0.03</v>
      </c>
      <c r="J4816" s="2">
        <v>0.31</v>
      </c>
      <c r="L4816"/>
      <c r="N4816"/>
    </row>
    <row r="4817" spans="1:14" x14ac:dyDescent="0.2">
      <c r="A4817" s="1" t="s">
        <v>3419</v>
      </c>
      <c r="B4817" s="8" t="s">
        <v>41</v>
      </c>
      <c r="C4817" s="1" t="s">
        <v>47</v>
      </c>
      <c r="D4817" s="1" t="s">
        <v>16</v>
      </c>
      <c r="E4817" s="1" t="s">
        <v>168</v>
      </c>
      <c r="F4817" s="2">
        <v>0.15</v>
      </c>
      <c r="G4817" s="2">
        <v>0.12</v>
      </c>
      <c r="H4817" s="2">
        <v>0</v>
      </c>
      <c r="I4817" s="2">
        <v>0.04</v>
      </c>
      <c r="J4817" s="2">
        <v>0.31</v>
      </c>
      <c r="L4817"/>
      <c r="N4817"/>
    </row>
    <row r="4818" spans="1:14" x14ac:dyDescent="0.2">
      <c r="A4818" s="1" t="s">
        <v>1778</v>
      </c>
      <c r="B4818" s="8" t="s">
        <v>113</v>
      </c>
      <c r="C4818" s="1" t="s">
        <v>29</v>
      </c>
      <c r="D4818" s="1" t="s">
        <v>12</v>
      </c>
      <c r="E4818" s="1" t="s">
        <v>99</v>
      </c>
      <c r="F4818" s="2">
        <v>0.28000000000000003</v>
      </c>
      <c r="G4818" s="2">
        <v>0</v>
      </c>
      <c r="H4818" s="2">
        <v>0</v>
      </c>
      <c r="I4818" s="2">
        <v>0.02</v>
      </c>
      <c r="J4818" s="2">
        <v>0.31</v>
      </c>
      <c r="L4818"/>
      <c r="N4818"/>
    </row>
    <row r="4819" spans="1:14" x14ac:dyDescent="0.2">
      <c r="A4819" s="1" t="s">
        <v>3238</v>
      </c>
      <c r="B4819" s="8" t="s">
        <v>36</v>
      </c>
      <c r="C4819" s="1" t="s">
        <v>57</v>
      </c>
      <c r="D4819" s="1" t="s">
        <v>71</v>
      </c>
      <c r="E4819" s="1" t="s">
        <v>943</v>
      </c>
      <c r="F4819" s="2">
        <v>0.17</v>
      </c>
      <c r="G4819" s="2">
        <v>7.0000000000000007E-2</v>
      </c>
      <c r="H4819" s="2">
        <v>0.04</v>
      </c>
      <c r="I4819" s="2">
        <v>0.03</v>
      </c>
      <c r="J4819" s="2">
        <v>0.31</v>
      </c>
      <c r="L4819"/>
      <c r="N4819"/>
    </row>
    <row r="4820" spans="1:14" x14ac:dyDescent="0.2">
      <c r="A4820" s="1" t="s">
        <v>3420</v>
      </c>
      <c r="B4820" s="8" t="s">
        <v>41</v>
      </c>
      <c r="C4820" s="1" t="s">
        <v>54</v>
      </c>
      <c r="D4820" s="1" t="s">
        <v>12</v>
      </c>
      <c r="E4820" s="1" t="s">
        <v>55</v>
      </c>
      <c r="F4820" s="2">
        <v>0.15</v>
      </c>
      <c r="G4820" s="2">
        <v>0.12</v>
      </c>
      <c r="H4820" s="2">
        <v>0</v>
      </c>
      <c r="I4820" s="2">
        <v>0.04</v>
      </c>
      <c r="J4820" s="2">
        <v>0.31</v>
      </c>
      <c r="L4820"/>
      <c r="N4820"/>
    </row>
    <row r="4821" spans="1:14" x14ac:dyDescent="0.2">
      <c r="A4821" s="1" t="s">
        <v>3421</v>
      </c>
      <c r="B4821" s="8" t="s">
        <v>41</v>
      </c>
      <c r="C4821" s="1" t="s">
        <v>54</v>
      </c>
      <c r="D4821" s="1" t="s">
        <v>22</v>
      </c>
      <c r="E4821" s="1" t="s">
        <v>3422</v>
      </c>
      <c r="F4821" s="2">
        <v>0.15</v>
      </c>
      <c r="G4821" s="2">
        <v>0.12</v>
      </c>
      <c r="H4821" s="2">
        <v>0</v>
      </c>
      <c r="I4821" s="2">
        <v>0.04</v>
      </c>
      <c r="J4821" s="2">
        <v>0.31</v>
      </c>
      <c r="L4821"/>
      <c r="N4821"/>
    </row>
    <row r="4822" spans="1:14" x14ac:dyDescent="0.2">
      <c r="A4822" s="1" t="s">
        <v>3424</v>
      </c>
      <c r="B4822" s="8" t="s">
        <v>41</v>
      </c>
      <c r="C4822" s="1" t="s">
        <v>47</v>
      </c>
      <c r="D4822" s="1" t="s">
        <v>38</v>
      </c>
      <c r="E4822" s="1" t="s">
        <v>59</v>
      </c>
      <c r="F4822" s="2">
        <v>0.15</v>
      </c>
      <c r="G4822" s="2">
        <v>0.12</v>
      </c>
      <c r="H4822" s="2">
        <v>0</v>
      </c>
      <c r="I4822" s="2">
        <v>0.04</v>
      </c>
      <c r="J4822" s="2">
        <v>0.31</v>
      </c>
      <c r="L4822"/>
      <c r="N4822"/>
    </row>
    <row r="4823" spans="1:14" x14ac:dyDescent="0.2">
      <c r="A4823" s="1" t="s">
        <v>3425</v>
      </c>
      <c r="B4823" s="8" t="s">
        <v>559</v>
      </c>
      <c r="C4823" s="1" t="s">
        <v>37</v>
      </c>
      <c r="D4823" s="1" t="s">
        <v>45</v>
      </c>
      <c r="E4823" s="1" t="s">
        <v>1803</v>
      </c>
      <c r="F4823" s="2">
        <v>0.08</v>
      </c>
      <c r="G4823" s="2">
        <v>0.05</v>
      </c>
      <c r="H4823" s="2">
        <v>0.14000000000000001</v>
      </c>
      <c r="I4823" s="2">
        <v>0.04</v>
      </c>
      <c r="J4823" s="2">
        <v>0.31</v>
      </c>
      <c r="L4823"/>
      <c r="N4823"/>
    </row>
    <row r="4824" spans="1:14" x14ac:dyDescent="0.2">
      <c r="A4824" s="1" t="s">
        <v>3426</v>
      </c>
      <c r="B4824" s="8" t="s">
        <v>113</v>
      </c>
      <c r="C4824" s="1" t="s">
        <v>33</v>
      </c>
      <c r="D4824" s="1" t="s">
        <v>45</v>
      </c>
      <c r="E4824" s="1" t="s">
        <v>3427</v>
      </c>
      <c r="F4824" s="2">
        <v>0.18</v>
      </c>
      <c r="G4824" s="2">
        <v>0.01</v>
      </c>
      <c r="H4824" s="2">
        <v>0.1</v>
      </c>
      <c r="I4824" s="2">
        <v>0.02</v>
      </c>
      <c r="J4824" s="2">
        <v>0.31</v>
      </c>
      <c r="L4824"/>
      <c r="N4824"/>
    </row>
    <row r="4825" spans="1:14" x14ac:dyDescent="0.2">
      <c r="A4825" s="1" t="s">
        <v>3428</v>
      </c>
      <c r="B4825" s="8" t="s">
        <v>10</v>
      </c>
      <c r="C4825" s="1" t="s">
        <v>18</v>
      </c>
      <c r="D4825" s="1" t="s">
        <v>12</v>
      </c>
      <c r="E4825" s="1" t="s">
        <v>86</v>
      </c>
      <c r="F4825" s="2">
        <v>0.25</v>
      </c>
      <c r="G4825" s="2">
        <v>0.04</v>
      </c>
      <c r="H4825" s="2">
        <v>0</v>
      </c>
      <c r="I4825" s="2">
        <v>0.02</v>
      </c>
      <c r="J4825" s="2">
        <v>0.31</v>
      </c>
      <c r="L4825"/>
      <c r="N4825"/>
    </row>
    <row r="4826" spans="1:14" x14ac:dyDescent="0.2">
      <c r="A4826" s="1" t="s">
        <v>3429</v>
      </c>
      <c r="B4826" s="8" t="s">
        <v>20</v>
      </c>
      <c r="C4826" s="1" t="s">
        <v>18</v>
      </c>
      <c r="D4826" s="1" t="s">
        <v>22</v>
      </c>
      <c r="E4826" s="1" t="s">
        <v>2890</v>
      </c>
      <c r="F4826" s="2">
        <v>0.28999999999999998</v>
      </c>
      <c r="G4826" s="2">
        <v>0</v>
      </c>
      <c r="H4826" s="2">
        <v>0</v>
      </c>
      <c r="I4826" s="2">
        <v>0.02</v>
      </c>
      <c r="J4826" s="2">
        <v>0.31</v>
      </c>
      <c r="L4826"/>
      <c r="N4826"/>
    </row>
    <row r="4827" spans="1:14" x14ac:dyDescent="0.2">
      <c r="A4827" s="1" t="s">
        <v>537</v>
      </c>
      <c r="B4827" s="8" t="s">
        <v>121</v>
      </c>
      <c r="C4827" s="1" t="s">
        <v>37</v>
      </c>
      <c r="D4827" s="1" t="s">
        <v>1</v>
      </c>
      <c r="E4827" s="1" t="s">
        <v>59</v>
      </c>
      <c r="F4827" s="2">
        <v>0.22</v>
      </c>
      <c r="G4827" s="2">
        <v>0.06</v>
      </c>
      <c r="H4827" s="2">
        <v>0</v>
      </c>
      <c r="I4827" s="2">
        <v>0.02</v>
      </c>
      <c r="J4827" s="2">
        <v>0.31</v>
      </c>
      <c r="L4827"/>
      <c r="N4827"/>
    </row>
    <row r="4828" spans="1:14" x14ac:dyDescent="0.2">
      <c r="A4828" s="1" t="s">
        <v>2406</v>
      </c>
      <c r="B4828" s="8" t="s">
        <v>36</v>
      </c>
      <c r="C4828" s="1" t="s">
        <v>18</v>
      </c>
      <c r="D4828" s="1" t="s">
        <v>38</v>
      </c>
      <c r="E4828" s="1" t="s">
        <v>59</v>
      </c>
      <c r="F4828" s="2">
        <v>0.21</v>
      </c>
      <c r="G4828" s="2">
        <v>0.06</v>
      </c>
      <c r="H4828" s="2">
        <v>0</v>
      </c>
      <c r="I4828" s="2">
        <v>0.03</v>
      </c>
      <c r="J4828" s="2">
        <v>0.31</v>
      </c>
      <c r="L4828"/>
      <c r="N4828"/>
    </row>
    <row r="4829" spans="1:14" x14ac:dyDescent="0.2">
      <c r="A4829" s="1" t="s">
        <v>2116</v>
      </c>
      <c r="B4829" s="8" t="s">
        <v>113</v>
      </c>
      <c r="C4829" s="1" t="s">
        <v>33</v>
      </c>
      <c r="D4829" s="1" t="s">
        <v>38</v>
      </c>
      <c r="E4829" s="1" t="s">
        <v>159</v>
      </c>
      <c r="F4829" s="2">
        <v>0.09</v>
      </c>
      <c r="G4829" s="2">
        <v>0.13</v>
      </c>
      <c r="H4829" s="2">
        <v>0.01</v>
      </c>
      <c r="I4829" s="2">
        <v>0.08</v>
      </c>
      <c r="J4829" s="2">
        <v>0.31</v>
      </c>
      <c r="L4829"/>
      <c r="N4829"/>
    </row>
    <row r="4830" spans="1:14" x14ac:dyDescent="0.2">
      <c r="A4830" s="1" t="s">
        <v>3430</v>
      </c>
      <c r="B4830" s="8" t="s">
        <v>102</v>
      </c>
      <c r="C4830" s="1" t="s">
        <v>47</v>
      </c>
      <c r="D4830" s="1" t="s">
        <v>71</v>
      </c>
      <c r="E4830" s="1" t="s">
        <v>183</v>
      </c>
      <c r="F4830" s="2">
        <v>0.23</v>
      </c>
      <c r="G4830" s="2">
        <v>7.0000000000000007E-2</v>
      </c>
      <c r="H4830" s="2">
        <v>0</v>
      </c>
      <c r="I4830" s="2">
        <v>0.01</v>
      </c>
      <c r="J4830" s="2">
        <v>0.31</v>
      </c>
      <c r="L4830"/>
      <c r="N4830"/>
    </row>
    <row r="4831" spans="1:14" x14ac:dyDescent="0.2">
      <c r="A4831" s="1" t="s">
        <v>3431</v>
      </c>
      <c r="B4831" s="8" t="s">
        <v>186</v>
      </c>
      <c r="C4831" s="1" t="s">
        <v>151</v>
      </c>
      <c r="D4831" s="1" t="s">
        <v>52</v>
      </c>
      <c r="E4831" s="1" t="s">
        <v>1183</v>
      </c>
      <c r="F4831" s="2">
        <v>0.17</v>
      </c>
      <c r="G4831" s="2">
        <v>0.12</v>
      </c>
      <c r="H4831" s="2">
        <v>0</v>
      </c>
      <c r="I4831" s="2">
        <v>0.02</v>
      </c>
      <c r="J4831" s="2">
        <v>0.31</v>
      </c>
      <c r="L4831"/>
      <c r="N4831"/>
    </row>
    <row r="4832" spans="1:14" x14ac:dyDescent="0.2">
      <c r="A4832" s="1" t="s">
        <v>3432</v>
      </c>
      <c r="B4832" s="8" t="s">
        <v>49</v>
      </c>
      <c r="C4832" s="1" t="s">
        <v>54</v>
      </c>
      <c r="D4832" s="1" t="s">
        <v>52</v>
      </c>
      <c r="E4832" s="1" t="s">
        <v>13</v>
      </c>
      <c r="F4832" s="2">
        <v>0</v>
      </c>
      <c r="G4832" s="2">
        <v>0</v>
      </c>
      <c r="H4832" s="2">
        <v>0.3</v>
      </c>
      <c r="I4832" s="2">
        <v>0.01</v>
      </c>
      <c r="J4832" s="2">
        <v>0.31</v>
      </c>
      <c r="L4832"/>
      <c r="N4832"/>
    </row>
    <row r="4833" spans="1:14" x14ac:dyDescent="0.2">
      <c r="A4833" s="1" t="s">
        <v>3433</v>
      </c>
      <c r="B4833" s="8" t="s">
        <v>186</v>
      </c>
      <c r="C4833" s="1" t="s">
        <v>151</v>
      </c>
      <c r="D4833" s="1" t="s">
        <v>1</v>
      </c>
      <c r="E4833" s="1" t="s">
        <v>55</v>
      </c>
      <c r="F4833" s="2">
        <v>0.17</v>
      </c>
      <c r="G4833" s="2">
        <v>0.12</v>
      </c>
      <c r="H4833" s="2">
        <v>0</v>
      </c>
      <c r="I4833" s="2">
        <v>0.02</v>
      </c>
      <c r="J4833" s="2">
        <v>0.31</v>
      </c>
      <c r="L4833"/>
      <c r="N4833"/>
    </row>
    <row r="4834" spans="1:14" x14ac:dyDescent="0.2">
      <c r="A4834" s="1" t="s">
        <v>3434</v>
      </c>
      <c r="B4834" s="8" t="s">
        <v>41</v>
      </c>
      <c r="C4834" s="1" t="s">
        <v>47</v>
      </c>
      <c r="D4834" s="1" t="s">
        <v>38</v>
      </c>
      <c r="E4834" s="1" t="s">
        <v>55</v>
      </c>
      <c r="F4834" s="2">
        <v>0.15</v>
      </c>
      <c r="G4834" s="2">
        <v>0.12</v>
      </c>
      <c r="H4834" s="2">
        <v>0</v>
      </c>
      <c r="I4834" s="2">
        <v>0.04</v>
      </c>
      <c r="J4834" s="2">
        <v>0.31</v>
      </c>
      <c r="L4834"/>
      <c r="N4834"/>
    </row>
    <row r="4835" spans="1:14" x14ac:dyDescent="0.2">
      <c r="A4835" s="1" t="s">
        <v>3435</v>
      </c>
      <c r="B4835" s="8" t="s">
        <v>41</v>
      </c>
      <c r="C4835" s="1" t="s">
        <v>151</v>
      </c>
      <c r="D4835" s="1" t="s">
        <v>45</v>
      </c>
      <c r="E4835" s="1" t="s">
        <v>59</v>
      </c>
      <c r="F4835" s="2">
        <v>0.15</v>
      </c>
      <c r="G4835" s="2">
        <v>0.12</v>
      </c>
      <c r="H4835" s="2">
        <v>0</v>
      </c>
      <c r="I4835" s="2">
        <v>0.04</v>
      </c>
      <c r="J4835" s="2">
        <v>0.31</v>
      </c>
      <c r="L4835"/>
      <c r="N4835"/>
    </row>
    <row r="4836" spans="1:14" x14ac:dyDescent="0.2">
      <c r="A4836" s="1" t="s">
        <v>3436</v>
      </c>
      <c r="B4836" s="8" t="s">
        <v>62</v>
      </c>
      <c r="C4836" s="1" t="s">
        <v>37</v>
      </c>
      <c r="D4836" s="1" t="s">
        <v>173</v>
      </c>
      <c r="E4836" s="1" t="s">
        <v>175</v>
      </c>
      <c r="F4836" s="2">
        <v>0.18</v>
      </c>
      <c r="G4836" s="2">
        <v>0.1</v>
      </c>
      <c r="H4836" s="2">
        <v>0</v>
      </c>
      <c r="I4836" s="2">
        <v>0.03</v>
      </c>
      <c r="J4836" s="2">
        <v>0.31</v>
      </c>
      <c r="L4836"/>
      <c r="N4836"/>
    </row>
    <row r="4837" spans="1:14" x14ac:dyDescent="0.2">
      <c r="A4837" s="1" t="s">
        <v>3437</v>
      </c>
      <c r="B4837" s="8" t="s">
        <v>20</v>
      </c>
      <c r="C4837" s="1" t="s">
        <v>18</v>
      </c>
      <c r="D4837" s="1" t="s">
        <v>26</v>
      </c>
      <c r="E4837" s="1" t="s">
        <v>86</v>
      </c>
      <c r="F4837" s="2">
        <v>0.28000000000000003</v>
      </c>
      <c r="G4837" s="2">
        <v>0.01</v>
      </c>
      <c r="H4837" s="2">
        <v>0</v>
      </c>
      <c r="I4837" s="2">
        <v>0.02</v>
      </c>
      <c r="J4837" s="2">
        <v>0.3</v>
      </c>
      <c r="L4837"/>
      <c r="N4837"/>
    </row>
    <row r="4838" spans="1:14" x14ac:dyDescent="0.2">
      <c r="A4838" s="1" t="s">
        <v>3438</v>
      </c>
      <c r="B4838" s="8" t="s">
        <v>32</v>
      </c>
      <c r="C4838" s="1" t="s">
        <v>18</v>
      </c>
      <c r="D4838" s="1" t="s">
        <v>45</v>
      </c>
      <c r="E4838" s="1" t="s">
        <v>1643</v>
      </c>
      <c r="F4838" s="2">
        <v>0.13</v>
      </c>
      <c r="G4838" s="2">
        <v>0.08</v>
      </c>
      <c r="H4838" s="2">
        <v>7.0000000000000007E-2</v>
      </c>
      <c r="I4838" s="2">
        <v>0.02</v>
      </c>
      <c r="J4838" s="2">
        <v>0.3</v>
      </c>
      <c r="L4838"/>
      <c r="N4838"/>
    </row>
    <row r="4839" spans="1:14" x14ac:dyDescent="0.2">
      <c r="A4839" s="1" t="s">
        <v>1776</v>
      </c>
      <c r="B4839" s="8" t="s">
        <v>49</v>
      </c>
      <c r="C4839" s="1" t="s">
        <v>25</v>
      </c>
      <c r="D4839" s="1" t="s">
        <v>38</v>
      </c>
      <c r="E4839" s="1" t="s">
        <v>59</v>
      </c>
      <c r="F4839" s="2">
        <v>0.22</v>
      </c>
      <c r="G4839" s="2">
        <v>0.08</v>
      </c>
      <c r="H4839" s="2">
        <v>0</v>
      </c>
      <c r="I4839" s="2">
        <v>0.01</v>
      </c>
      <c r="J4839" s="2">
        <v>0.3</v>
      </c>
      <c r="L4839"/>
      <c r="N4839"/>
    </row>
    <row r="4840" spans="1:14" x14ac:dyDescent="0.2">
      <c r="A4840" s="1" t="s">
        <v>3439</v>
      </c>
      <c r="B4840" s="8" t="s">
        <v>20</v>
      </c>
      <c r="C4840" s="1" t="s">
        <v>11</v>
      </c>
      <c r="D4840" s="1" t="s">
        <v>38</v>
      </c>
      <c r="E4840" s="1" t="s">
        <v>319</v>
      </c>
      <c r="F4840" s="2">
        <v>0.28000000000000003</v>
      </c>
      <c r="G4840" s="2">
        <v>0</v>
      </c>
      <c r="H4840" s="2">
        <v>0</v>
      </c>
      <c r="I4840" s="2">
        <v>0.02</v>
      </c>
      <c r="J4840" s="2">
        <v>0.3</v>
      </c>
      <c r="L4840"/>
      <c r="N4840"/>
    </row>
    <row r="4841" spans="1:14" x14ac:dyDescent="0.2">
      <c r="A4841" s="1" t="s">
        <v>3440</v>
      </c>
      <c r="B4841" s="8" t="s">
        <v>102</v>
      </c>
      <c r="C4841" s="1" t="s">
        <v>124</v>
      </c>
      <c r="D4841" s="1" t="s">
        <v>16</v>
      </c>
      <c r="E4841" s="1" t="s">
        <v>34</v>
      </c>
      <c r="F4841" s="2">
        <v>0.23</v>
      </c>
      <c r="G4841" s="2">
        <v>7.0000000000000007E-2</v>
      </c>
      <c r="H4841" s="2">
        <v>0</v>
      </c>
      <c r="I4841" s="2">
        <v>0.01</v>
      </c>
      <c r="J4841" s="2">
        <v>0.3</v>
      </c>
      <c r="L4841"/>
      <c r="N4841"/>
    </row>
    <row r="4842" spans="1:14" x14ac:dyDescent="0.2">
      <c r="A4842" s="1" t="s">
        <v>3441</v>
      </c>
      <c r="B4842" s="8" t="s">
        <v>49</v>
      </c>
      <c r="C4842" s="1" t="s">
        <v>47</v>
      </c>
      <c r="D4842" s="1" t="s">
        <v>16</v>
      </c>
      <c r="E4842" s="1" t="s">
        <v>1022</v>
      </c>
      <c r="F4842" s="2">
        <v>0.22</v>
      </c>
      <c r="G4842" s="2">
        <v>0.08</v>
      </c>
      <c r="H4842" s="2">
        <v>0</v>
      </c>
      <c r="I4842" s="2">
        <v>0.01</v>
      </c>
      <c r="J4842" s="2">
        <v>0.3</v>
      </c>
      <c r="L4842"/>
      <c r="N4842"/>
    </row>
    <row r="4843" spans="1:14" x14ac:dyDescent="0.2">
      <c r="A4843" s="1" t="s">
        <v>2986</v>
      </c>
      <c r="B4843" s="8" t="s">
        <v>36</v>
      </c>
      <c r="C4843" s="1" t="s">
        <v>75</v>
      </c>
      <c r="D4843" s="1" t="s">
        <v>38</v>
      </c>
      <c r="E4843" s="1" t="s">
        <v>251</v>
      </c>
      <c r="F4843" s="2">
        <v>0.09</v>
      </c>
      <c r="G4843" s="2">
        <v>0.12</v>
      </c>
      <c r="H4843" s="2">
        <v>0.06</v>
      </c>
      <c r="I4843" s="2">
        <v>0.05</v>
      </c>
      <c r="J4843" s="2">
        <v>0.3</v>
      </c>
      <c r="L4843"/>
      <c r="N4843"/>
    </row>
    <row r="4844" spans="1:14" x14ac:dyDescent="0.2">
      <c r="A4844" s="1" t="s">
        <v>1206</v>
      </c>
      <c r="B4844" s="8" t="s">
        <v>32</v>
      </c>
      <c r="C4844" s="1" t="s">
        <v>75</v>
      </c>
      <c r="D4844" s="1" t="s">
        <v>58</v>
      </c>
      <c r="E4844" s="1" t="s">
        <v>109</v>
      </c>
      <c r="F4844" s="2">
        <v>0.15</v>
      </c>
      <c r="G4844" s="2">
        <v>0.13</v>
      </c>
      <c r="H4844" s="2">
        <v>0</v>
      </c>
      <c r="I4844" s="2">
        <v>0.03</v>
      </c>
      <c r="J4844" s="2">
        <v>0.3</v>
      </c>
      <c r="L4844"/>
      <c r="N4844"/>
    </row>
    <row r="4845" spans="1:14" x14ac:dyDescent="0.2">
      <c r="A4845" s="1" t="s">
        <v>3442</v>
      </c>
      <c r="B4845" s="8" t="s">
        <v>113</v>
      </c>
      <c r="C4845" s="1" t="s">
        <v>25</v>
      </c>
      <c r="D4845" s="1" t="s">
        <v>22</v>
      </c>
      <c r="E4845" s="1" t="s">
        <v>109</v>
      </c>
      <c r="F4845" s="2">
        <v>0</v>
      </c>
      <c r="G4845" s="2">
        <v>0</v>
      </c>
      <c r="H4845" s="2">
        <v>0.3</v>
      </c>
      <c r="I4845" s="2">
        <v>0</v>
      </c>
      <c r="J4845" s="2">
        <v>0.3</v>
      </c>
      <c r="L4845"/>
      <c r="N4845"/>
    </row>
    <row r="4846" spans="1:14" x14ac:dyDescent="0.2">
      <c r="A4846" s="1" t="s">
        <v>3443</v>
      </c>
      <c r="B4846" s="8" t="s">
        <v>10</v>
      </c>
      <c r="C4846" s="1" t="s">
        <v>57</v>
      </c>
      <c r="D4846" s="1" t="s">
        <v>22</v>
      </c>
      <c r="E4846" s="1" t="s">
        <v>159</v>
      </c>
      <c r="F4846" s="2">
        <v>0.24</v>
      </c>
      <c r="G4846" s="2">
        <v>0.04</v>
      </c>
      <c r="H4846" s="2">
        <v>0</v>
      </c>
      <c r="I4846" s="2">
        <v>0.02</v>
      </c>
      <c r="J4846" s="2">
        <v>0.3</v>
      </c>
      <c r="L4846"/>
      <c r="N4846"/>
    </row>
    <row r="4847" spans="1:14" x14ac:dyDescent="0.2">
      <c r="A4847" s="1" t="s">
        <v>3444</v>
      </c>
      <c r="B4847" s="8" t="s">
        <v>49</v>
      </c>
      <c r="C4847" s="1" t="s">
        <v>124</v>
      </c>
      <c r="D4847" s="1" t="s">
        <v>1</v>
      </c>
      <c r="E4847" s="1" t="s">
        <v>183</v>
      </c>
      <c r="F4847" s="2">
        <v>0.22</v>
      </c>
      <c r="G4847" s="2">
        <v>0.08</v>
      </c>
      <c r="H4847" s="2">
        <v>0</v>
      </c>
      <c r="I4847" s="2">
        <v>0.01</v>
      </c>
      <c r="J4847" s="2">
        <v>0.3</v>
      </c>
      <c r="L4847"/>
      <c r="N4847"/>
    </row>
    <row r="4848" spans="1:14" x14ac:dyDescent="0.2">
      <c r="A4848" s="1" t="s">
        <v>3445</v>
      </c>
      <c r="B4848" s="8" t="s">
        <v>186</v>
      </c>
      <c r="C4848" s="1" t="s">
        <v>151</v>
      </c>
      <c r="D4848" s="1" t="s">
        <v>38</v>
      </c>
      <c r="E4848" s="1" t="s">
        <v>2140</v>
      </c>
      <c r="F4848" s="2">
        <v>0.17</v>
      </c>
      <c r="G4848" s="2">
        <v>0.12</v>
      </c>
      <c r="H4848" s="2">
        <v>0</v>
      </c>
      <c r="I4848" s="2">
        <v>0.02</v>
      </c>
      <c r="J4848" s="2">
        <v>0.3</v>
      </c>
      <c r="L4848"/>
      <c r="N4848"/>
    </row>
    <row r="4849" spans="1:14" x14ac:dyDescent="0.2">
      <c r="A4849" s="1" t="s">
        <v>3446</v>
      </c>
      <c r="B4849" s="8" t="s">
        <v>36</v>
      </c>
      <c r="C4849" s="1" t="s">
        <v>67</v>
      </c>
      <c r="D4849" s="1" t="s">
        <v>214</v>
      </c>
      <c r="E4849" s="1" t="s">
        <v>251</v>
      </c>
      <c r="F4849" s="2">
        <v>0</v>
      </c>
      <c r="G4849" s="2">
        <v>0</v>
      </c>
      <c r="H4849" s="2">
        <v>0.3</v>
      </c>
      <c r="I4849" s="2">
        <v>0</v>
      </c>
      <c r="J4849" s="2">
        <v>0.3</v>
      </c>
      <c r="L4849"/>
      <c r="N4849"/>
    </row>
    <row r="4850" spans="1:14" x14ac:dyDescent="0.2">
      <c r="A4850" s="1" t="s">
        <v>1614</v>
      </c>
      <c r="B4850" s="8" t="s">
        <v>36</v>
      </c>
      <c r="C4850" s="1" t="s">
        <v>29</v>
      </c>
      <c r="D4850" s="1" t="s">
        <v>58</v>
      </c>
      <c r="E4850" s="1" t="s">
        <v>501</v>
      </c>
      <c r="F4850" s="2">
        <v>0.24</v>
      </c>
      <c r="G4850" s="2">
        <v>0.03</v>
      </c>
      <c r="H4850" s="2">
        <v>0</v>
      </c>
      <c r="I4850" s="2">
        <v>0.03</v>
      </c>
      <c r="J4850" s="2">
        <v>0.3</v>
      </c>
      <c r="L4850"/>
      <c r="N4850"/>
    </row>
    <row r="4851" spans="1:14" x14ac:dyDescent="0.2">
      <c r="A4851" s="1" t="s">
        <v>3447</v>
      </c>
      <c r="B4851" s="8" t="s">
        <v>10</v>
      </c>
      <c r="C4851" s="1" t="s">
        <v>29</v>
      </c>
      <c r="D4851" s="1" t="s">
        <v>26</v>
      </c>
      <c r="E4851" s="1" t="s">
        <v>13</v>
      </c>
      <c r="F4851" s="2">
        <v>0.22</v>
      </c>
      <c r="G4851" s="2">
        <v>0.04</v>
      </c>
      <c r="H4851" s="2">
        <v>0.01</v>
      </c>
      <c r="I4851" s="2">
        <v>0.03</v>
      </c>
      <c r="J4851" s="2">
        <v>0.3</v>
      </c>
      <c r="L4851"/>
      <c r="N4851"/>
    </row>
    <row r="4852" spans="1:14" hidden="1" x14ac:dyDescent="0.2">
      <c r="A4852" s="1" t="s">
        <v>1851</v>
      </c>
      <c r="B4852" s="8" t="s">
        <v>20</v>
      </c>
      <c r="C4852" s="1" t="s">
        <v>191</v>
      </c>
      <c r="D4852" s="1" t="s">
        <v>38</v>
      </c>
      <c r="E4852" s="1" t="s">
        <v>59</v>
      </c>
      <c r="F4852" s="2">
        <v>0.26</v>
      </c>
      <c r="G4852" s="2">
        <v>0.02</v>
      </c>
      <c r="H4852" s="2">
        <v>0</v>
      </c>
      <c r="I4852" s="2">
        <v>0.02</v>
      </c>
      <c r="J4852" s="2">
        <v>0.3</v>
      </c>
      <c r="L4852"/>
      <c r="N4852"/>
    </row>
    <row r="4853" spans="1:14" x14ac:dyDescent="0.2">
      <c r="A4853" s="1" t="s">
        <v>3448</v>
      </c>
      <c r="B4853" s="8" t="s">
        <v>113</v>
      </c>
      <c r="C4853" s="1" t="s">
        <v>11</v>
      </c>
      <c r="D4853" s="1" t="s">
        <v>52</v>
      </c>
      <c r="E4853" s="1" t="s">
        <v>369</v>
      </c>
      <c r="F4853" s="2">
        <v>0.12</v>
      </c>
      <c r="G4853" s="2">
        <v>0.12</v>
      </c>
      <c r="H4853" s="2">
        <v>0</v>
      </c>
      <c r="I4853" s="2">
        <v>7.0000000000000007E-2</v>
      </c>
      <c r="J4853" s="2">
        <v>0.3</v>
      </c>
      <c r="L4853"/>
      <c r="N4853"/>
    </row>
    <row r="4854" spans="1:14" x14ac:dyDescent="0.2">
      <c r="A4854" s="1" t="s">
        <v>3449</v>
      </c>
      <c r="B4854" s="8" t="s">
        <v>128</v>
      </c>
      <c r="C4854" s="1" t="s">
        <v>75</v>
      </c>
      <c r="D4854" s="1" t="s">
        <v>38</v>
      </c>
      <c r="E4854" s="1" t="s">
        <v>13</v>
      </c>
      <c r="F4854" s="2">
        <v>0.2</v>
      </c>
      <c r="G4854" s="2">
        <v>0</v>
      </c>
      <c r="H4854" s="2">
        <v>0.08</v>
      </c>
      <c r="I4854" s="2">
        <v>0.02</v>
      </c>
      <c r="J4854" s="2">
        <v>0.3</v>
      </c>
      <c r="L4854"/>
      <c r="N4854"/>
    </row>
    <row r="4855" spans="1:14" x14ac:dyDescent="0.2">
      <c r="A4855" s="1" t="s">
        <v>3450</v>
      </c>
      <c r="B4855" s="8" t="s">
        <v>107</v>
      </c>
      <c r="C4855" s="1" t="s">
        <v>11</v>
      </c>
      <c r="D4855" s="1" t="s">
        <v>26</v>
      </c>
      <c r="E4855" s="1" t="s">
        <v>527</v>
      </c>
      <c r="F4855" s="2">
        <v>0</v>
      </c>
      <c r="G4855" s="2">
        <v>0.25</v>
      </c>
      <c r="H4855" s="2">
        <v>0</v>
      </c>
      <c r="I4855" s="2">
        <v>0.05</v>
      </c>
      <c r="J4855" s="2">
        <v>0.3</v>
      </c>
      <c r="L4855"/>
      <c r="N4855"/>
    </row>
    <row r="4856" spans="1:14" x14ac:dyDescent="0.2">
      <c r="A4856" s="1" t="s">
        <v>3451</v>
      </c>
      <c r="B4856" s="8" t="s">
        <v>41</v>
      </c>
      <c r="C4856" s="1" t="s">
        <v>25</v>
      </c>
      <c r="D4856" s="1" t="s">
        <v>22</v>
      </c>
      <c r="E4856" s="1" t="s">
        <v>159</v>
      </c>
      <c r="F4856" s="2">
        <v>0.15</v>
      </c>
      <c r="G4856" s="2">
        <v>0.12</v>
      </c>
      <c r="H4856" s="2">
        <v>0</v>
      </c>
      <c r="I4856" s="2">
        <v>0.04</v>
      </c>
      <c r="J4856" s="2">
        <v>0.3</v>
      </c>
      <c r="L4856"/>
      <c r="N4856"/>
    </row>
    <row r="4857" spans="1:14" x14ac:dyDescent="0.2">
      <c r="A4857" s="1" t="s">
        <v>3452</v>
      </c>
      <c r="B4857" s="8" t="s">
        <v>20</v>
      </c>
      <c r="C4857" s="1" t="s">
        <v>33</v>
      </c>
      <c r="D4857" s="1" t="s">
        <v>38</v>
      </c>
      <c r="E4857" s="1" t="s">
        <v>175</v>
      </c>
      <c r="F4857" s="2">
        <v>0.24</v>
      </c>
      <c r="G4857" s="2">
        <v>0.04</v>
      </c>
      <c r="H4857" s="2">
        <v>0</v>
      </c>
      <c r="I4857" s="2">
        <v>0.02</v>
      </c>
      <c r="J4857" s="2">
        <v>0.3</v>
      </c>
      <c r="L4857"/>
      <c r="N4857"/>
    </row>
    <row r="4858" spans="1:14" x14ac:dyDescent="0.2">
      <c r="A4858" s="1" t="s">
        <v>1745</v>
      </c>
      <c r="B4858" s="8" t="s">
        <v>126</v>
      </c>
      <c r="C4858" s="1" t="s">
        <v>47</v>
      </c>
      <c r="D4858" s="1" t="s">
        <v>16</v>
      </c>
      <c r="E4858" s="1" t="s">
        <v>498</v>
      </c>
      <c r="F4858" s="2">
        <v>0.23</v>
      </c>
      <c r="G4858" s="2">
        <v>0.06</v>
      </c>
      <c r="H4858" s="2">
        <v>0</v>
      </c>
      <c r="I4858" s="2">
        <v>0.01</v>
      </c>
      <c r="J4858" s="2">
        <v>0.3</v>
      </c>
      <c r="L4858"/>
      <c r="N4858"/>
    </row>
    <row r="4859" spans="1:14" x14ac:dyDescent="0.2">
      <c r="A4859" s="1" t="s">
        <v>3453</v>
      </c>
      <c r="B4859" s="8" t="s">
        <v>49</v>
      </c>
      <c r="C4859" s="1" t="s">
        <v>25</v>
      </c>
      <c r="D4859" s="1" t="s">
        <v>1</v>
      </c>
      <c r="E4859" s="1" t="s">
        <v>369</v>
      </c>
      <c r="F4859" s="2">
        <v>0.22</v>
      </c>
      <c r="G4859" s="2">
        <v>0.08</v>
      </c>
      <c r="H4859" s="2">
        <v>0</v>
      </c>
      <c r="I4859" s="2">
        <v>0.01</v>
      </c>
      <c r="J4859" s="2">
        <v>0.3</v>
      </c>
      <c r="L4859"/>
      <c r="N4859"/>
    </row>
    <row r="4860" spans="1:14" x14ac:dyDescent="0.2">
      <c r="A4860" s="1" t="s">
        <v>3454</v>
      </c>
      <c r="B4860" s="8" t="s">
        <v>41</v>
      </c>
      <c r="C4860" s="1" t="s">
        <v>124</v>
      </c>
      <c r="D4860" s="1" t="s">
        <v>38</v>
      </c>
      <c r="E4860" s="1" t="s">
        <v>178</v>
      </c>
      <c r="F4860" s="2">
        <v>0.15</v>
      </c>
      <c r="G4860" s="2">
        <v>0.12</v>
      </c>
      <c r="H4860" s="2">
        <v>0</v>
      </c>
      <c r="I4860" s="2">
        <v>0.04</v>
      </c>
      <c r="J4860" s="2">
        <v>0.3</v>
      </c>
      <c r="L4860"/>
      <c r="N4860"/>
    </row>
    <row r="4861" spans="1:14" x14ac:dyDescent="0.2">
      <c r="A4861" s="1" t="s">
        <v>3455</v>
      </c>
      <c r="B4861" s="8" t="s">
        <v>32</v>
      </c>
      <c r="C4861" s="1" t="s">
        <v>57</v>
      </c>
      <c r="D4861" s="1" t="s">
        <v>71</v>
      </c>
      <c r="E4861" s="1" t="s">
        <v>86</v>
      </c>
      <c r="F4861" s="2">
        <v>0.18</v>
      </c>
      <c r="G4861" s="2">
        <v>0.1</v>
      </c>
      <c r="H4861" s="2">
        <v>0</v>
      </c>
      <c r="I4861" s="2">
        <v>0.03</v>
      </c>
      <c r="J4861" s="2">
        <v>0.3</v>
      </c>
      <c r="L4861"/>
      <c r="N4861"/>
    </row>
    <row r="4862" spans="1:14" x14ac:dyDescent="0.2">
      <c r="A4862" s="1" t="s">
        <v>3456</v>
      </c>
      <c r="B4862" s="8" t="s">
        <v>32</v>
      </c>
      <c r="C4862" s="1" t="s">
        <v>57</v>
      </c>
      <c r="D4862" s="1" t="s">
        <v>16</v>
      </c>
      <c r="E4862" s="1" t="s">
        <v>59</v>
      </c>
      <c r="F4862" s="2">
        <v>0.28999999999999998</v>
      </c>
      <c r="G4862" s="2">
        <v>0</v>
      </c>
      <c r="H4862" s="2">
        <v>0</v>
      </c>
      <c r="I4862" s="2">
        <v>0.02</v>
      </c>
      <c r="J4862" s="2">
        <v>0.3</v>
      </c>
      <c r="L4862"/>
      <c r="N4862"/>
    </row>
    <row r="4863" spans="1:14" x14ac:dyDescent="0.2">
      <c r="A4863" s="1" t="s">
        <v>3457</v>
      </c>
      <c r="B4863" s="8" t="s">
        <v>20</v>
      </c>
      <c r="C4863" s="1" t="s">
        <v>18</v>
      </c>
      <c r="D4863" s="1" t="s">
        <v>52</v>
      </c>
      <c r="E4863" s="1" t="s">
        <v>109</v>
      </c>
      <c r="F4863" s="2">
        <v>0</v>
      </c>
      <c r="G4863" s="2">
        <v>0</v>
      </c>
      <c r="H4863" s="2">
        <v>0.3</v>
      </c>
      <c r="I4863" s="2">
        <v>0</v>
      </c>
      <c r="J4863" s="2">
        <v>0.3</v>
      </c>
      <c r="L4863"/>
      <c r="N4863"/>
    </row>
    <row r="4864" spans="1:14" x14ac:dyDescent="0.2">
      <c r="A4864" s="1" t="s">
        <v>3385</v>
      </c>
      <c r="B4864" s="8" t="s">
        <v>10</v>
      </c>
      <c r="C4864" s="1" t="s">
        <v>33</v>
      </c>
      <c r="D4864" s="1" t="s">
        <v>1</v>
      </c>
      <c r="E4864" s="1" t="s">
        <v>59</v>
      </c>
      <c r="F4864" s="2">
        <v>0.19</v>
      </c>
      <c r="G4864" s="2">
        <v>0.09</v>
      </c>
      <c r="H4864" s="2">
        <v>0</v>
      </c>
      <c r="I4864" s="2">
        <v>0.03</v>
      </c>
      <c r="J4864" s="2">
        <v>0.3</v>
      </c>
      <c r="L4864"/>
      <c r="N4864"/>
    </row>
    <row r="4865" spans="1:14" x14ac:dyDescent="0.2">
      <c r="A4865" s="1" t="s">
        <v>3183</v>
      </c>
      <c r="B4865" s="8" t="s">
        <v>49</v>
      </c>
      <c r="C4865" s="1" t="s">
        <v>25</v>
      </c>
      <c r="D4865" s="1" t="s">
        <v>173</v>
      </c>
      <c r="E4865" s="1" t="s">
        <v>838</v>
      </c>
      <c r="F4865" s="2">
        <v>0.22</v>
      </c>
      <c r="G4865" s="2">
        <v>0.08</v>
      </c>
      <c r="H4865" s="2">
        <v>0</v>
      </c>
      <c r="I4865" s="2">
        <v>0.01</v>
      </c>
      <c r="J4865" s="2">
        <v>0.3</v>
      </c>
      <c r="L4865"/>
      <c r="N4865"/>
    </row>
    <row r="4866" spans="1:14" x14ac:dyDescent="0.2">
      <c r="A4866" s="1" t="s">
        <v>3458</v>
      </c>
      <c r="B4866" s="8" t="s">
        <v>41</v>
      </c>
      <c r="C4866" s="1" t="s">
        <v>25</v>
      </c>
      <c r="D4866" s="1" t="s">
        <v>173</v>
      </c>
      <c r="E4866" s="1" t="s">
        <v>55</v>
      </c>
      <c r="F4866" s="2">
        <v>0.15</v>
      </c>
      <c r="G4866" s="2">
        <v>0.12</v>
      </c>
      <c r="H4866" s="2">
        <v>0</v>
      </c>
      <c r="I4866" s="2">
        <v>0.04</v>
      </c>
      <c r="J4866" s="2">
        <v>0.3</v>
      </c>
      <c r="L4866"/>
      <c r="N4866"/>
    </row>
    <row r="4867" spans="1:14" x14ac:dyDescent="0.2">
      <c r="A4867" s="1" t="s">
        <v>3459</v>
      </c>
      <c r="B4867" s="8" t="s">
        <v>49</v>
      </c>
      <c r="C4867" s="1" t="s">
        <v>11</v>
      </c>
      <c r="D4867" s="1" t="s">
        <v>22</v>
      </c>
      <c r="E4867" s="1" t="s">
        <v>13</v>
      </c>
      <c r="F4867" s="2">
        <v>0</v>
      </c>
      <c r="G4867" s="2">
        <v>0</v>
      </c>
      <c r="H4867" s="2">
        <v>0.3</v>
      </c>
      <c r="I4867" s="2">
        <v>0.01</v>
      </c>
      <c r="J4867" s="2">
        <v>0.3</v>
      </c>
      <c r="L4867"/>
      <c r="N4867"/>
    </row>
    <row r="4868" spans="1:14" x14ac:dyDescent="0.2">
      <c r="A4868" s="1" t="s">
        <v>3460</v>
      </c>
      <c r="B4868" s="8" t="s">
        <v>20</v>
      </c>
      <c r="C4868" s="1" t="s">
        <v>29</v>
      </c>
      <c r="D4868" s="1" t="s">
        <v>214</v>
      </c>
      <c r="E4868" s="1" t="s">
        <v>1643</v>
      </c>
      <c r="F4868" s="2">
        <v>0</v>
      </c>
      <c r="G4868" s="2">
        <v>0</v>
      </c>
      <c r="H4868" s="2">
        <v>0.3</v>
      </c>
      <c r="I4868" s="2">
        <v>0</v>
      </c>
      <c r="J4868" s="2">
        <v>0.3</v>
      </c>
      <c r="L4868"/>
      <c r="N4868"/>
    </row>
    <row r="4869" spans="1:14" x14ac:dyDescent="0.2">
      <c r="A4869" s="1" t="s">
        <v>3461</v>
      </c>
      <c r="B4869" s="8" t="s">
        <v>113</v>
      </c>
      <c r="C4869" s="1" t="s">
        <v>33</v>
      </c>
      <c r="D4869" s="1" t="s">
        <v>214</v>
      </c>
      <c r="E4869" s="1" t="s">
        <v>55</v>
      </c>
      <c r="F4869" s="2">
        <v>0.05</v>
      </c>
      <c r="G4869" s="2">
        <v>0.16</v>
      </c>
      <c r="H4869" s="2">
        <v>0</v>
      </c>
      <c r="I4869" s="2">
        <v>0.08</v>
      </c>
      <c r="J4869" s="2">
        <v>0.3</v>
      </c>
      <c r="L4869"/>
      <c r="N4869"/>
    </row>
    <row r="4870" spans="1:14" x14ac:dyDescent="0.2">
      <c r="A4870" s="1" t="s">
        <v>3462</v>
      </c>
      <c r="B4870" s="8" t="s">
        <v>41</v>
      </c>
      <c r="C4870" s="1" t="s">
        <v>11</v>
      </c>
      <c r="D4870" s="1" t="s">
        <v>173</v>
      </c>
      <c r="E4870" s="1" t="s">
        <v>55</v>
      </c>
      <c r="F4870" s="2">
        <v>0.15</v>
      </c>
      <c r="G4870" s="2">
        <v>0.12</v>
      </c>
      <c r="H4870" s="2">
        <v>0</v>
      </c>
      <c r="I4870" s="2">
        <v>0.04</v>
      </c>
      <c r="J4870" s="2">
        <v>0.3</v>
      </c>
      <c r="L4870"/>
      <c r="N4870"/>
    </row>
    <row r="4871" spans="1:14" x14ac:dyDescent="0.2">
      <c r="A4871" s="1" t="s">
        <v>1484</v>
      </c>
      <c r="B4871" s="8" t="s">
        <v>113</v>
      </c>
      <c r="C4871" s="1" t="s">
        <v>29</v>
      </c>
      <c r="D4871" s="1" t="s">
        <v>1</v>
      </c>
      <c r="E4871" s="1" t="s">
        <v>59</v>
      </c>
      <c r="F4871" s="2">
        <v>0.01</v>
      </c>
      <c r="G4871" s="2">
        <v>0.23</v>
      </c>
      <c r="H4871" s="2">
        <v>0</v>
      </c>
      <c r="I4871" s="2">
        <v>0.06</v>
      </c>
      <c r="J4871" s="2">
        <v>0.3</v>
      </c>
      <c r="L4871"/>
      <c r="N4871"/>
    </row>
    <row r="4872" spans="1:14" hidden="1" x14ac:dyDescent="0.2">
      <c r="A4872" s="1" t="s">
        <v>3463</v>
      </c>
      <c r="B4872" s="8" t="s">
        <v>186</v>
      </c>
      <c r="C4872" s="1" t="s">
        <v>191</v>
      </c>
      <c r="D4872" s="1" t="s">
        <v>16</v>
      </c>
      <c r="E4872" s="1" t="s">
        <v>700</v>
      </c>
      <c r="F4872" s="2">
        <v>0.17</v>
      </c>
      <c r="G4872" s="2">
        <v>0.11</v>
      </c>
      <c r="H4872" s="2">
        <v>0</v>
      </c>
      <c r="I4872" s="2">
        <v>0.02</v>
      </c>
      <c r="J4872" s="2">
        <v>0.3</v>
      </c>
      <c r="L4872"/>
      <c r="N4872"/>
    </row>
    <row r="4873" spans="1:14" x14ac:dyDescent="0.2">
      <c r="A4873" s="1" t="s">
        <v>3464</v>
      </c>
      <c r="B4873" s="8" t="s">
        <v>20</v>
      </c>
      <c r="C4873" s="1" t="s">
        <v>57</v>
      </c>
      <c r="D4873" s="1" t="s">
        <v>22</v>
      </c>
      <c r="E4873" s="1" t="s">
        <v>59</v>
      </c>
      <c r="F4873" s="2">
        <v>0.27</v>
      </c>
      <c r="G4873" s="2">
        <v>0.02</v>
      </c>
      <c r="H4873" s="2">
        <v>0</v>
      </c>
      <c r="I4873" s="2">
        <v>0.02</v>
      </c>
      <c r="J4873" s="2">
        <v>0.3</v>
      </c>
      <c r="L4873"/>
      <c r="N4873"/>
    </row>
    <row r="4874" spans="1:14" x14ac:dyDescent="0.2">
      <c r="A4874" s="1" t="s">
        <v>3465</v>
      </c>
      <c r="B4874" s="8" t="s">
        <v>20</v>
      </c>
      <c r="C4874" s="1" t="s">
        <v>15</v>
      </c>
      <c r="D4874" s="1" t="s">
        <v>214</v>
      </c>
      <c r="E4874" s="1" t="s">
        <v>319</v>
      </c>
      <c r="F4874" s="2">
        <v>0.24</v>
      </c>
      <c r="G4874" s="2">
        <v>0.03</v>
      </c>
      <c r="H4874" s="2">
        <v>0</v>
      </c>
      <c r="I4874" s="2">
        <v>0.02</v>
      </c>
      <c r="J4874" s="2">
        <v>0.3</v>
      </c>
      <c r="L4874"/>
      <c r="N4874"/>
    </row>
    <row r="4875" spans="1:14" x14ac:dyDescent="0.2">
      <c r="A4875" s="1" t="s">
        <v>3466</v>
      </c>
      <c r="B4875" s="8" t="s">
        <v>20</v>
      </c>
      <c r="C4875" s="1" t="s">
        <v>29</v>
      </c>
      <c r="D4875" s="1" t="s">
        <v>38</v>
      </c>
      <c r="E4875" s="1" t="s">
        <v>175</v>
      </c>
      <c r="F4875" s="2">
        <v>0.28000000000000003</v>
      </c>
      <c r="G4875" s="2">
        <v>0</v>
      </c>
      <c r="H4875" s="2">
        <v>0</v>
      </c>
      <c r="I4875" s="2">
        <v>0.02</v>
      </c>
      <c r="J4875" s="2">
        <v>0.3</v>
      </c>
      <c r="L4875"/>
      <c r="N4875"/>
    </row>
    <row r="4876" spans="1:14" x14ac:dyDescent="0.2">
      <c r="A4876" s="1" t="s">
        <v>3467</v>
      </c>
      <c r="B4876" s="8" t="s">
        <v>41</v>
      </c>
      <c r="C4876" s="1" t="s">
        <v>29</v>
      </c>
      <c r="D4876" s="1" t="s">
        <v>214</v>
      </c>
      <c r="E4876" s="1" t="s">
        <v>1643</v>
      </c>
      <c r="F4876" s="2">
        <v>0</v>
      </c>
      <c r="G4876" s="2">
        <v>0</v>
      </c>
      <c r="H4876" s="2">
        <v>0.3</v>
      </c>
      <c r="I4876" s="2">
        <v>0</v>
      </c>
      <c r="J4876" s="2">
        <v>0.3</v>
      </c>
      <c r="L4876"/>
      <c r="N4876"/>
    </row>
    <row r="4877" spans="1:14" x14ac:dyDescent="0.2">
      <c r="A4877" s="1" t="s">
        <v>3468</v>
      </c>
      <c r="B4877" s="8" t="s">
        <v>36</v>
      </c>
      <c r="C4877" s="1" t="s">
        <v>37</v>
      </c>
      <c r="D4877" s="1" t="s">
        <v>45</v>
      </c>
      <c r="E4877" s="1" t="s">
        <v>164</v>
      </c>
      <c r="F4877" s="2">
        <v>0.1</v>
      </c>
      <c r="G4877" s="2">
        <v>0</v>
      </c>
      <c r="H4877" s="2">
        <v>0.19</v>
      </c>
      <c r="I4877" s="2">
        <v>0.02</v>
      </c>
      <c r="J4877" s="2">
        <v>0.3</v>
      </c>
      <c r="L4877"/>
      <c r="N4877"/>
    </row>
    <row r="4878" spans="1:14" x14ac:dyDescent="0.2">
      <c r="A4878" s="1" t="s">
        <v>977</v>
      </c>
      <c r="B4878" s="8" t="s">
        <v>107</v>
      </c>
      <c r="C4878" s="1" t="s">
        <v>42</v>
      </c>
      <c r="D4878" s="1" t="s">
        <v>26</v>
      </c>
      <c r="E4878" s="1" t="s">
        <v>99</v>
      </c>
      <c r="F4878" s="2">
        <v>0.02</v>
      </c>
      <c r="G4878" s="2">
        <v>0.24</v>
      </c>
      <c r="H4878" s="2">
        <v>0</v>
      </c>
      <c r="I4878" s="2">
        <v>0.05</v>
      </c>
      <c r="J4878" s="2">
        <v>0.3</v>
      </c>
      <c r="L4878"/>
      <c r="N4878"/>
    </row>
    <row r="4879" spans="1:14" hidden="1" x14ac:dyDescent="0.2">
      <c r="A4879" s="1" t="s">
        <v>3469</v>
      </c>
      <c r="B4879" s="8" t="s">
        <v>559</v>
      </c>
      <c r="C4879" s="1" t="s">
        <v>191</v>
      </c>
      <c r="D4879" s="1" t="s">
        <v>45</v>
      </c>
      <c r="E4879" s="1" t="s">
        <v>1803</v>
      </c>
      <c r="F4879" s="2">
        <v>0.13</v>
      </c>
      <c r="G4879" s="2">
        <v>0.06</v>
      </c>
      <c r="H4879" s="2">
        <v>7.0000000000000007E-2</v>
      </c>
      <c r="I4879" s="2">
        <v>0.04</v>
      </c>
      <c r="J4879" s="2">
        <v>0.3</v>
      </c>
      <c r="L4879"/>
      <c r="N4879"/>
    </row>
    <row r="4880" spans="1:14" x14ac:dyDescent="0.2">
      <c r="A4880" s="1" t="s">
        <v>3470</v>
      </c>
      <c r="B4880" s="8" t="s">
        <v>62</v>
      </c>
      <c r="C4880" s="1" t="s">
        <v>57</v>
      </c>
      <c r="D4880" s="1" t="s">
        <v>38</v>
      </c>
      <c r="E4880" s="1" t="s">
        <v>86</v>
      </c>
      <c r="F4880" s="2">
        <v>0.14000000000000001</v>
      </c>
      <c r="G4880" s="2">
        <v>7.0000000000000007E-2</v>
      </c>
      <c r="H4880" s="2">
        <v>7.0000000000000007E-2</v>
      </c>
      <c r="I4880" s="2">
        <v>0.02</v>
      </c>
      <c r="J4880" s="2">
        <v>0.3</v>
      </c>
      <c r="L4880"/>
      <c r="N4880"/>
    </row>
    <row r="4881" spans="1:14" x14ac:dyDescent="0.2">
      <c r="A4881" s="1" t="s">
        <v>1610</v>
      </c>
      <c r="B4881" s="8" t="s">
        <v>64</v>
      </c>
      <c r="C4881" s="1" t="s">
        <v>65</v>
      </c>
      <c r="D4881" s="1" t="s">
        <v>38</v>
      </c>
      <c r="E4881" s="1" t="s">
        <v>178</v>
      </c>
      <c r="F4881" s="2">
        <v>0.12</v>
      </c>
      <c r="G4881" s="2">
        <v>0.13</v>
      </c>
      <c r="H4881" s="2">
        <v>0</v>
      </c>
      <c r="I4881" s="2">
        <v>0.05</v>
      </c>
      <c r="J4881" s="2">
        <v>0.3</v>
      </c>
      <c r="L4881"/>
      <c r="N4881"/>
    </row>
    <row r="4882" spans="1:14" x14ac:dyDescent="0.2">
      <c r="A4882" s="1" t="s">
        <v>3471</v>
      </c>
      <c r="B4882" s="8" t="s">
        <v>20</v>
      </c>
      <c r="C4882" s="1" t="s">
        <v>18</v>
      </c>
      <c r="D4882" s="1" t="s">
        <v>173</v>
      </c>
      <c r="E4882" s="1" t="s">
        <v>369</v>
      </c>
      <c r="F4882" s="2">
        <v>0.28000000000000003</v>
      </c>
      <c r="G4882" s="2">
        <v>0</v>
      </c>
      <c r="H4882" s="2">
        <v>0</v>
      </c>
      <c r="I4882" s="2">
        <v>0.02</v>
      </c>
      <c r="J4882" s="2">
        <v>0.3</v>
      </c>
      <c r="L4882"/>
      <c r="N4882"/>
    </row>
    <row r="4883" spans="1:14" x14ac:dyDescent="0.2">
      <c r="A4883" s="1" t="s">
        <v>1799</v>
      </c>
      <c r="B4883" s="8" t="s">
        <v>32</v>
      </c>
      <c r="C4883" s="1" t="s">
        <v>29</v>
      </c>
      <c r="D4883" s="1" t="s">
        <v>38</v>
      </c>
      <c r="E4883" s="1" t="s">
        <v>603</v>
      </c>
      <c r="F4883" s="2">
        <v>0.15</v>
      </c>
      <c r="G4883" s="2">
        <v>0.06</v>
      </c>
      <c r="H4883" s="2">
        <v>0.06</v>
      </c>
      <c r="I4883" s="2">
        <v>0.02</v>
      </c>
      <c r="J4883" s="2">
        <v>0.3</v>
      </c>
      <c r="L4883"/>
      <c r="N4883"/>
    </row>
    <row r="4884" spans="1:14" x14ac:dyDescent="0.2">
      <c r="A4884" s="1" t="s">
        <v>3472</v>
      </c>
      <c r="B4884" s="8" t="s">
        <v>10</v>
      </c>
      <c r="C4884" s="1" t="s">
        <v>15</v>
      </c>
      <c r="D4884" s="1" t="s">
        <v>16</v>
      </c>
      <c r="E4884" s="1" t="s">
        <v>248</v>
      </c>
      <c r="F4884" s="2">
        <v>0.27</v>
      </c>
      <c r="G4884" s="2">
        <v>0.01</v>
      </c>
      <c r="H4884" s="2">
        <v>0</v>
      </c>
      <c r="I4884" s="2">
        <v>0.02</v>
      </c>
      <c r="J4884" s="2">
        <v>0.3</v>
      </c>
      <c r="L4884"/>
      <c r="N4884"/>
    </row>
    <row r="4885" spans="1:14" x14ac:dyDescent="0.2">
      <c r="A4885" s="1" t="s">
        <v>3473</v>
      </c>
      <c r="B4885" s="8" t="s">
        <v>64</v>
      </c>
      <c r="C4885" s="1" t="s">
        <v>75</v>
      </c>
      <c r="D4885" s="1" t="s">
        <v>38</v>
      </c>
      <c r="E4885" s="1" t="s">
        <v>603</v>
      </c>
      <c r="F4885" s="2">
        <v>0.09</v>
      </c>
      <c r="G4885" s="2">
        <v>0.11</v>
      </c>
      <c r="H4885" s="2">
        <v>0.06</v>
      </c>
      <c r="I4885" s="2">
        <v>0.04</v>
      </c>
      <c r="J4885" s="2">
        <v>0.3</v>
      </c>
      <c r="L4885"/>
      <c r="N4885"/>
    </row>
    <row r="4886" spans="1:14" x14ac:dyDescent="0.2">
      <c r="A4886" s="1" t="s">
        <v>3474</v>
      </c>
      <c r="B4886" s="8" t="s">
        <v>559</v>
      </c>
      <c r="C4886" s="1" t="s">
        <v>75</v>
      </c>
      <c r="D4886" s="1" t="s">
        <v>38</v>
      </c>
      <c r="E4886" s="1" t="s">
        <v>603</v>
      </c>
      <c r="F4886" s="2">
        <v>0.05</v>
      </c>
      <c r="G4886" s="2">
        <v>0.05</v>
      </c>
      <c r="H4886" s="2">
        <v>0.17</v>
      </c>
      <c r="I4886" s="2">
        <v>0.03</v>
      </c>
      <c r="J4886" s="2">
        <v>0.3</v>
      </c>
      <c r="L4886"/>
      <c r="N4886"/>
    </row>
    <row r="4887" spans="1:14" x14ac:dyDescent="0.2">
      <c r="A4887" s="1" t="s">
        <v>1962</v>
      </c>
      <c r="B4887" s="8" t="s">
        <v>10</v>
      </c>
      <c r="C4887" s="1" t="s">
        <v>33</v>
      </c>
      <c r="D4887" s="1" t="s">
        <v>38</v>
      </c>
      <c r="E4887" s="1" t="s">
        <v>178</v>
      </c>
      <c r="F4887" s="2">
        <v>0.08</v>
      </c>
      <c r="G4887" s="2">
        <v>0.02</v>
      </c>
      <c r="H4887" s="2">
        <v>0.2</v>
      </c>
      <c r="I4887" s="2">
        <v>0.01</v>
      </c>
      <c r="J4887" s="2">
        <v>0.3</v>
      </c>
      <c r="L4887"/>
      <c r="N4887"/>
    </row>
    <row r="4888" spans="1:14" x14ac:dyDescent="0.2">
      <c r="A4888" s="1" t="s">
        <v>3475</v>
      </c>
      <c r="B4888" s="8" t="s">
        <v>41</v>
      </c>
      <c r="C4888" s="1" t="s">
        <v>47</v>
      </c>
      <c r="D4888" s="1" t="s">
        <v>214</v>
      </c>
      <c r="E4888" s="1" t="s">
        <v>603</v>
      </c>
      <c r="F4888" s="2">
        <v>0.05</v>
      </c>
      <c r="G4888" s="2">
        <v>0.04</v>
      </c>
      <c r="H4888" s="2">
        <v>0.19</v>
      </c>
      <c r="I4888" s="2">
        <v>0.01</v>
      </c>
      <c r="J4888" s="2">
        <v>0.3</v>
      </c>
      <c r="L4888"/>
      <c r="N4888"/>
    </row>
    <row r="4889" spans="1:14" x14ac:dyDescent="0.2">
      <c r="A4889" s="1" t="s">
        <v>3476</v>
      </c>
      <c r="B4889" s="8" t="s">
        <v>20</v>
      </c>
      <c r="C4889" s="1" t="s">
        <v>15</v>
      </c>
      <c r="D4889" s="1" t="s">
        <v>45</v>
      </c>
      <c r="E4889" s="1" t="s">
        <v>13</v>
      </c>
      <c r="F4889" s="2">
        <v>0</v>
      </c>
      <c r="G4889" s="2">
        <v>0</v>
      </c>
      <c r="H4889" s="2">
        <v>0.3</v>
      </c>
      <c r="I4889" s="2">
        <v>0</v>
      </c>
      <c r="J4889" s="2">
        <v>0.3</v>
      </c>
      <c r="L4889"/>
      <c r="N4889"/>
    </row>
    <row r="4890" spans="1:14" x14ac:dyDescent="0.2">
      <c r="A4890" s="1" t="s">
        <v>3477</v>
      </c>
      <c r="B4890" s="8" t="s">
        <v>64</v>
      </c>
      <c r="C4890" s="1" t="s">
        <v>65</v>
      </c>
      <c r="D4890" s="1" t="s">
        <v>26</v>
      </c>
      <c r="E4890" s="1" t="s">
        <v>3094</v>
      </c>
      <c r="F4890" s="2">
        <v>0.05</v>
      </c>
      <c r="G4890" s="2">
        <v>0.16</v>
      </c>
      <c r="H4890" s="2">
        <v>0.05</v>
      </c>
      <c r="I4890" s="2">
        <v>0.04</v>
      </c>
      <c r="J4890" s="2">
        <v>0.3</v>
      </c>
      <c r="L4890"/>
      <c r="N4890"/>
    </row>
    <row r="4891" spans="1:14" x14ac:dyDescent="0.2">
      <c r="A4891" s="1" t="s">
        <v>3478</v>
      </c>
      <c r="B4891" s="8" t="s">
        <v>41</v>
      </c>
      <c r="C4891" s="1" t="s">
        <v>54</v>
      </c>
      <c r="D4891" s="1" t="s">
        <v>12</v>
      </c>
      <c r="E4891" s="1" t="s">
        <v>2393</v>
      </c>
      <c r="F4891" s="2">
        <v>0.15</v>
      </c>
      <c r="G4891" s="2">
        <v>0.11</v>
      </c>
      <c r="H4891" s="2">
        <v>0</v>
      </c>
      <c r="I4891" s="2">
        <v>0.04</v>
      </c>
      <c r="J4891" s="2">
        <v>0.3</v>
      </c>
      <c r="L4891"/>
      <c r="N4891"/>
    </row>
    <row r="4892" spans="1:14" x14ac:dyDescent="0.2">
      <c r="A4892" s="1" t="s">
        <v>3479</v>
      </c>
      <c r="B4892" s="8" t="s">
        <v>20</v>
      </c>
      <c r="C4892" s="1" t="s">
        <v>15</v>
      </c>
      <c r="D4892" s="1" t="s">
        <v>45</v>
      </c>
      <c r="E4892" s="1" t="s">
        <v>13</v>
      </c>
      <c r="F4892" s="2">
        <v>0.2</v>
      </c>
      <c r="G4892" s="2">
        <v>0</v>
      </c>
      <c r="H4892" s="2">
        <v>0.08</v>
      </c>
      <c r="I4892" s="2">
        <v>0.01</v>
      </c>
      <c r="J4892" s="2">
        <v>0.3</v>
      </c>
      <c r="L4892"/>
      <c r="N4892"/>
    </row>
    <row r="4893" spans="1:14" x14ac:dyDescent="0.2">
      <c r="A4893" s="1" t="s">
        <v>3480</v>
      </c>
      <c r="B4893" s="8" t="s">
        <v>20</v>
      </c>
      <c r="C4893" s="1" t="s">
        <v>11</v>
      </c>
      <c r="D4893" s="1" t="s">
        <v>22</v>
      </c>
      <c r="E4893" s="1" t="s">
        <v>1782</v>
      </c>
      <c r="F4893" s="2">
        <v>0</v>
      </c>
      <c r="G4893" s="2">
        <v>0</v>
      </c>
      <c r="H4893" s="2">
        <v>0.3</v>
      </c>
      <c r="I4893" s="2">
        <v>0</v>
      </c>
      <c r="J4893" s="2">
        <v>0.3</v>
      </c>
      <c r="L4893"/>
      <c r="N4893"/>
    </row>
    <row r="4894" spans="1:14" x14ac:dyDescent="0.2">
      <c r="A4894" s="1" t="s">
        <v>3481</v>
      </c>
      <c r="B4894" s="8" t="s">
        <v>49</v>
      </c>
      <c r="C4894" s="1" t="s">
        <v>124</v>
      </c>
      <c r="D4894" s="1" t="s">
        <v>16</v>
      </c>
      <c r="E4894" s="1" t="s">
        <v>319</v>
      </c>
      <c r="F4894" s="2">
        <v>0.21</v>
      </c>
      <c r="G4894" s="2">
        <v>0.08</v>
      </c>
      <c r="H4894" s="2">
        <v>0</v>
      </c>
      <c r="I4894" s="2">
        <v>0.01</v>
      </c>
      <c r="J4894" s="2">
        <v>0.3</v>
      </c>
      <c r="L4894"/>
      <c r="N4894"/>
    </row>
    <row r="4895" spans="1:14" x14ac:dyDescent="0.2">
      <c r="A4895" s="1" t="s">
        <v>3482</v>
      </c>
      <c r="B4895" s="8" t="s">
        <v>20</v>
      </c>
      <c r="C4895" s="1" t="s">
        <v>18</v>
      </c>
      <c r="D4895" s="1" t="s">
        <v>26</v>
      </c>
      <c r="E4895" s="1" t="s">
        <v>99</v>
      </c>
      <c r="F4895" s="2">
        <v>0.15</v>
      </c>
      <c r="G4895" s="2">
        <v>0.12</v>
      </c>
      <c r="H4895" s="2">
        <v>0</v>
      </c>
      <c r="I4895" s="2">
        <v>0.03</v>
      </c>
      <c r="J4895" s="2">
        <v>0.3</v>
      </c>
      <c r="L4895"/>
      <c r="N4895"/>
    </row>
    <row r="4896" spans="1:14" x14ac:dyDescent="0.2">
      <c r="A4896" s="1" t="s">
        <v>1563</v>
      </c>
      <c r="B4896" s="8" t="s">
        <v>32</v>
      </c>
      <c r="C4896" s="1" t="s">
        <v>29</v>
      </c>
      <c r="D4896" s="1" t="s">
        <v>38</v>
      </c>
      <c r="E4896" s="1" t="s">
        <v>99</v>
      </c>
      <c r="F4896" s="2">
        <v>0.24</v>
      </c>
      <c r="G4896" s="2">
        <v>0.04</v>
      </c>
      <c r="H4896" s="2">
        <v>0</v>
      </c>
      <c r="I4896" s="2">
        <v>0.02</v>
      </c>
      <c r="J4896" s="2">
        <v>0.3</v>
      </c>
      <c r="L4896"/>
      <c r="N4896"/>
    </row>
    <row r="4897" spans="1:14" x14ac:dyDescent="0.2">
      <c r="A4897" s="1" t="s">
        <v>2515</v>
      </c>
      <c r="B4897" s="8" t="s">
        <v>64</v>
      </c>
      <c r="C4897" s="1" t="s">
        <v>65</v>
      </c>
      <c r="D4897" s="1" t="s">
        <v>38</v>
      </c>
      <c r="E4897" s="1" t="s">
        <v>59</v>
      </c>
      <c r="F4897" s="2">
        <v>0.17</v>
      </c>
      <c r="G4897" s="2">
        <v>0.08</v>
      </c>
      <c r="H4897" s="2">
        <v>0</v>
      </c>
      <c r="I4897" s="2">
        <v>0.05</v>
      </c>
      <c r="J4897" s="2">
        <v>0.3</v>
      </c>
      <c r="L4897"/>
      <c r="N4897"/>
    </row>
    <row r="4898" spans="1:14" x14ac:dyDescent="0.2">
      <c r="A4898" s="1" t="s">
        <v>3483</v>
      </c>
      <c r="B4898" s="8" t="s">
        <v>62</v>
      </c>
      <c r="C4898" s="1" t="s">
        <v>57</v>
      </c>
      <c r="D4898" s="1" t="s">
        <v>38</v>
      </c>
      <c r="E4898" s="1" t="s">
        <v>251</v>
      </c>
      <c r="F4898" s="2">
        <v>0</v>
      </c>
      <c r="G4898" s="2">
        <v>0</v>
      </c>
      <c r="H4898" s="2">
        <v>0.3</v>
      </c>
      <c r="I4898" s="2">
        <v>0</v>
      </c>
      <c r="J4898" s="2">
        <v>0.3</v>
      </c>
      <c r="L4898"/>
      <c r="N4898"/>
    </row>
    <row r="4899" spans="1:14" x14ac:dyDescent="0.2">
      <c r="A4899" s="1" t="s">
        <v>3484</v>
      </c>
      <c r="B4899" s="8" t="s">
        <v>41</v>
      </c>
      <c r="C4899" s="1" t="s">
        <v>151</v>
      </c>
      <c r="D4899" s="1" t="s">
        <v>1</v>
      </c>
      <c r="E4899" s="1" t="s">
        <v>86</v>
      </c>
      <c r="F4899" s="2">
        <v>0.15</v>
      </c>
      <c r="G4899" s="2">
        <v>0.11</v>
      </c>
      <c r="H4899" s="2">
        <v>0</v>
      </c>
      <c r="I4899" s="2">
        <v>0.04</v>
      </c>
      <c r="J4899" s="2">
        <v>0.3</v>
      </c>
      <c r="L4899"/>
      <c r="N4899"/>
    </row>
    <row r="4900" spans="1:14" x14ac:dyDescent="0.2">
      <c r="A4900" s="1" t="s">
        <v>3485</v>
      </c>
      <c r="B4900" s="8" t="s">
        <v>49</v>
      </c>
      <c r="C4900" s="1" t="s">
        <v>124</v>
      </c>
      <c r="D4900" s="1" t="s">
        <v>38</v>
      </c>
      <c r="E4900" s="1" t="s">
        <v>218</v>
      </c>
      <c r="F4900" s="2">
        <v>0.21</v>
      </c>
      <c r="G4900" s="2">
        <v>0.08</v>
      </c>
      <c r="H4900" s="2">
        <v>0</v>
      </c>
      <c r="I4900" s="2">
        <v>0.01</v>
      </c>
      <c r="J4900" s="2">
        <v>0.3</v>
      </c>
      <c r="L4900"/>
      <c r="N4900"/>
    </row>
    <row r="4901" spans="1:14" x14ac:dyDescent="0.2">
      <c r="A4901" s="1" t="s">
        <v>3486</v>
      </c>
      <c r="B4901" s="8" t="s">
        <v>32</v>
      </c>
      <c r="C4901" s="1" t="s">
        <v>11</v>
      </c>
      <c r="D4901" s="1" t="s">
        <v>38</v>
      </c>
      <c r="E4901" s="1" t="s">
        <v>34</v>
      </c>
      <c r="F4901" s="2">
        <v>0.2</v>
      </c>
      <c r="G4901" s="2">
        <v>0.03</v>
      </c>
      <c r="H4901" s="2">
        <v>0.05</v>
      </c>
      <c r="I4901" s="2">
        <v>0.02</v>
      </c>
      <c r="J4901" s="2">
        <v>0.3</v>
      </c>
      <c r="L4901"/>
      <c r="N4901"/>
    </row>
    <row r="4902" spans="1:14" x14ac:dyDescent="0.2">
      <c r="A4902" s="1" t="s">
        <v>3487</v>
      </c>
      <c r="B4902" s="8" t="s">
        <v>113</v>
      </c>
      <c r="C4902" s="1" t="s">
        <v>57</v>
      </c>
      <c r="D4902" s="1" t="s">
        <v>45</v>
      </c>
      <c r="E4902" s="1" t="s">
        <v>981</v>
      </c>
      <c r="F4902" s="2">
        <v>0.13</v>
      </c>
      <c r="G4902" s="2">
        <v>0.03</v>
      </c>
      <c r="H4902" s="2">
        <v>0.11</v>
      </c>
      <c r="I4902" s="2">
        <v>0.03</v>
      </c>
      <c r="J4902" s="2">
        <v>0.3</v>
      </c>
      <c r="L4902"/>
      <c r="N4902"/>
    </row>
    <row r="4903" spans="1:14" x14ac:dyDescent="0.2">
      <c r="A4903" s="1" t="s">
        <v>3488</v>
      </c>
      <c r="B4903" s="8" t="s">
        <v>186</v>
      </c>
      <c r="C4903" s="1" t="s">
        <v>151</v>
      </c>
      <c r="D4903" s="1" t="s">
        <v>38</v>
      </c>
      <c r="E4903" s="1" t="s">
        <v>2140</v>
      </c>
      <c r="F4903" s="2">
        <v>0.17</v>
      </c>
      <c r="G4903" s="2">
        <v>0.11</v>
      </c>
      <c r="H4903" s="2">
        <v>0</v>
      </c>
      <c r="I4903" s="2">
        <v>0.02</v>
      </c>
      <c r="J4903" s="2">
        <v>0.3</v>
      </c>
      <c r="L4903"/>
      <c r="N4903"/>
    </row>
    <row r="4904" spans="1:14" x14ac:dyDescent="0.2">
      <c r="A4904" s="1" t="s">
        <v>241</v>
      </c>
      <c r="B4904" s="8" t="s">
        <v>107</v>
      </c>
      <c r="C4904" s="1" t="s">
        <v>25</v>
      </c>
      <c r="D4904" s="1" t="s">
        <v>16</v>
      </c>
      <c r="E4904" s="1" t="s">
        <v>99</v>
      </c>
      <c r="F4904" s="2">
        <v>0.02</v>
      </c>
      <c r="G4904" s="2">
        <v>0.23</v>
      </c>
      <c r="H4904" s="2">
        <v>0</v>
      </c>
      <c r="I4904" s="2">
        <v>0.05</v>
      </c>
      <c r="J4904" s="2">
        <v>0.3</v>
      </c>
      <c r="L4904"/>
      <c r="N4904"/>
    </row>
    <row r="4905" spans="1:14" hidden="1" x14ac:dyDescent="0.2">
      <c r="A4905" s="1" t="s">
        <v>801</v>
      </c>
      <c r="B4905" s="8" t="s">
        <v>126</v>
      </c>
      <c r="C4905" s="1" t="s">
        <v>191</v>
      </c>
      <c r="D4905" s="1" t="s">
        <v>12</v>
      </c>
      <c r="E4905" s="1" t="s">
        <v>99</v>
      </c>
      <c r="F4905" s="2">
        <v>0.23</v>
      </c>
      <c r="G4905" s="2">
        <v>0.06</v>
      </c>
      <c r="H4905" s="2">
        <v>0</v>
      </c>
      <c r="I4905" s="2">
        <v>0.01</v>
      </c>
      <c r="J4905" s="2">
        <v>0.3</v>
      </c>
      <c r="L4905"/>
      <c r="N4905"/>
    </row>
    <row r="4906" spans="1:14" x14ac:dyDescent="0.2">
      <c r="A4906" s="1" t="s">
        <v>3489</v>
      </c>
      <c r="B4906" s="8" t="s">
        <v>41</v>
      </c>
      <c r="C4906" s="1" t="s">
        <v>124</v>
      </c>
      <c r="D4906" s="1" t="s">
        <v>71</v>
      </c>
      <c r="E4906" s="1" t="s">
        <v>319</v>
      </c>
      <c r="F4906" s="2">
        <v>0.15</v>
      </c>
      <c r="G4906" s="2">
        <v>0.11</v>
      </c>
      <c r="H4906" s="2">
        <v>0</v>
      </c>
      <c r="I4906" s="2">
        <v>0.04</v>
      </c>
      <c r="J4906" s="2">
        <v>0.3</v>
      </c>
      <c r="L4906"/>
      <c r="N4906"/>
    </row>
    <row r="4907" spans="1:14" x14ac:dyDescent="0.2">
      <c r="A4907" s="1" t="s">
        <v>3490</v>
      </c>
      <c r="B4907" s="8" t="s">
        <v>41</v>
      </c>
      <c r="C4907" s="1" t="s">
        <v>151</v>
      </c>
      <c r="D4907" s="1" t="s">
        <v>45</v>
      </c>
      <c r="E4907" s="1" t="s">
        <v>86</v>
      </c>
      <c r="F4907" s="2">
        <v>0.1</v>
      </c>
      <c r="G4907" s="2">
        <v>7.0000000000000007E-2</v>
      </c>
      <c r="H4907" s="2">
        <v>0.1</v>
      </c>
      <c r="I4907" s="2">
        <v>0.03</v>
      </c>
      <c r="J4907" s="2">
        <v>0.3</v>
      </c>
      <c r="L4907"/>
      <c r="N4907"/>
    </row>
    <row r="4908" spans="1:14" x14ac:dyDescent="0.2">
      <c r="A4908" s="1" t="s">
        <v>3491</v>
      </c>
      <c r="B4908" s="8" t="s">
        <v>20</v>
      </c>
      <c r="C4908" s="1" t="s">
        <v>29</v>
      </c>
      <c r="D4908" s="1" t="s">
        <v>26</v>
      </c>
      <c r="E4908" s="1" t="s">
        <v>86</v>
      </c>
      <c r="F4908" s="2">
        <v>0.23</v>
      </c>
      <c r="G4908" s="2">
        <v>0.04</v>
      </c>
      <c r="H4908" s="2">
        <v>0</v>
      </c>
      <c r="I4908" s="2">
        <v>0.02</v>
      </c>
      <c r="J4908" s="2">
        <v>0.3</v>
      </c>
      <c r="L4908"/>
      <c r="N4908"/>
    </row>
    <row r="4909" spans="1:14" x14ac:dyDescent="0.2">
      <c r="A4909" s="1" t="s">
        <v>3492</v>
      </c>
      <c r="B4909" s="8" t="s">
        <v>32</v>
      </c>
      <c r="C4909" s="1" t="s">
        <v>57</v>
      </c>
      <c r="D4909" s="1" t="s">
        <v>22</v>
      </c>
      <c r="E4909" s="1" t="s">
        <v>86</v>
      </c>
      <c r="F4909" s="2">
        <v>0.15</v>
      </c>
      <c r="G4909" s="2">
        <v>0.12</v>
      </c>
      <c r="H4909" s="2">
        <v>0</v>
      </c>
      <c r="I4909" s="2">
        <v>0.03</v>
      </c>
      <c r="J4909" s="2">
        <v>0.3</v>
      </c>
      <c r="L4909"/>
      <c r="N4909"/>
    </row>
    <row r="4910" spans="1:14" x14ac:dyDescent="0.2">
      <c r="A4910" s="1" t="s">
        <v>3493</v>
      </c>
      <c r="B4910" s="8" t="s">
        <v>62</v>
      </c>
      <c r="C4910" s="1" t="s">
        <v>67</v>
      </c>
      <c r="D4910" s="1" t="s">
        <v>45</v>
      </c>
      <c r="E4910" s="1" t="s">
        <v>981</v>
      </c>
      <c r="F4910" s="2">
        <v>0.13</v>
      </c>
      <c r="G4910" s="2">
        <v>0.02</v>
      </c>
      <c r="H4910" s="2">
        <v>0.14000000000000001</v>
      </c>
      <c r="I4910" s="2">
        <v>0.01</v>
      </c>
      <c r="J4910" s="2">
        <v>0.3</v>
      </c>
      <c r="L4910"/>
      <c r="N4910"/>
    </row>
    <row r="4911" spans="1:14" x14ac:dyDescent="0.2">
      <c r="A4911" s="1" t="s">
        <v>2558</v>
      </c>
      <c r="B4911" s="8" t="s">
        <v>32</v>
      </c>
      <c r="C4911" s="1" t="s">
        <v>29</v>
      </c>
      <c r="D4911" s="1" t="s">
        <v>38</v>
      </c>
      <c r="E4911" s="1" t="s">
        <v>59</v>
      </c>
      <c r="F4911" s="2">
        <v>0.26</v>
      </c>
      <c r="G4911" s="2">
        <v>0.02</v>
      </c>
      <c r="H4911" s="2">
        <v>0</v>
      </c>
      <c r="I4911" s="2">
        <v>0.02</v>
      </c>
      <c r="J4911" s="2">
        <v>0.3</v>
      </c>
      <c r="L4911"/>
      <c r="N4911"/>
    </row>
    <row r="4912" spans="1:14" x14ac:dyDescent="0.2">
      <c r="A4912" s="1" t="s">
        <v>143</v>
      </c>
      <c r="B4912" s="8" t="s">
        <v>107</v>
      </c>
      <c r="C4912" s="1" t="s">
        <v>75</v>
      </c>
      <c r="D4912" s="1" t="s">
        <v>12</v>
      </c>
      <c r="E4912" s="1" t="s">
        <v>99</v>
      </c>
      <c r="F4912" s="2">
        <v>0</v>
      </c>
      <c r="G4912" s="2">
        <v>0.27</v>
      </c>
      <c r="H4912" s="2">
        <v>0</v>
      </c>
      <c r="I4912" s="2">
        <v>0.03</v>
      </c>
      <c r="J4912" s="2">
        <v>0.3</v>
      </c>
      <c r="L4912"/>
      <c r="N4912"/>
    </row>
    <row r="4913" spans="1:14" x14ac:dyDescent="0.2">
      <c r="A4913" s="1" t="s">
        <v>3494</v>
      </c>
      <c r="B4913" s="8" t="s">
        <v>32</v>
      </c>
      <c r="C4913" s="1" t="s">
        <v>15</v>
      </c>
      <c r="D4913" s="1" t="s">
        <v>26</v>
      </c>
      <c r="E4913" s="1" t="s">
        <v>159</v>
      </c>
      <c r="F4913" s="2">
        <v>0.28000000000000003</v>
      </c>
      <c r="G4913" s="2">
        <v>0</v>
      </c>
      <c r="H4913" s="2">
        <v>0</v>
      </c>
      <c r="I4913" s="2">
        <v>0.02</v>
      </c>
      <c r="J4913" s="2">
        <v>0.3</v>
      </c>
      <c r="L4913"/>
      <c r="N4913"/>
    </row>
    <row r="4914" spans="1:14" hidden="1" x14ac:dyDescent="0.2">
      <c r="A4914" s="1" t="s">
        <v>2143</v>
      </c>
      <c r="B4914" s="8" t="s">
        <v>62</v>
      </c>
      <c r="C4914" s="1" t="s">
        <v>191</v>
      </c>
      <c r="D4914" s="1" t="s">
        <v>26</v>
      </c>
      <c r="E4914" s="1" t="s">
        <v>700</v>
      </c>
      <c r="F4914" s="2">
        <v>0.28000000000000003</v>
      </c>
      <c r="G4914" s="2">
        <v>0</v>
      </c>
      <c r="H4914" s="2">
        <v>0</v>
      </c>
      <c r="I4914" s="2">
        <v>0.02</v>
      </c>
      <c r="J4914" s="2">
        <v>0.3</v>
      </c>
      <c r="L4914"/>
      <c r="N4914"/>
    </row>
    <row r="4915" spans="1:14" x14ac:dyDescent="0.2">
      <c r="A4915" s="1" t="s">
        <v>3495</v>
      </c>
      <c r="B4915" s="8" t="s">
        <v>10</v>
      </c>
      <c r="C4915" s="1" t="s">
        <v>67</v>
      </c>
      <c r="D4915" s="1" t="s">
        <v>22</v>
      </c>
      <c r="E4915" s="1" t="s">
        <v>1674</v>
      </c>
      <c r="F4915" s="2">
        <v>0.08</v>
      </c>
      <c r="G4915" s="2">
        <v>0.19</v>
      </c>
      <c r="H4915" s="2">
        <v>0</v>
      </c>
      <c r="I4915" s="2">
        <v>0.03</v>
      </c>
      <c r="J4915" s="2">
        <v>0.3</v>
      </c>
      <c r="L4915"/>
      <c r="N4915"/>
    </row>
    <row r="4916" spans="1:14" x14ac:dyDescent="0.2">
      <c r="A4916" s="1" t="s">
        <v>3496</v>
      </c>
      <c r="B4916" s="8" t="s">
        <v>41</v>
      </c>
      <c r="C4916" s="1" t="s">
        <v>42</v>
      </c>
      <c r="D4916" s="1" t="s">
        <v>71</v>
      </c>
      <c r="E4916" s="1" t="s">
        <v>498</v>
      </c>
      <c r="F4916" s="2">
        <v>0.15</v>
      </c>
      <c r="G4916" s="2">
        <v>0.11</v>
      </c>
      <c r="H4916" s="2">
        <v>0</v>
      </c>
      <c r="I4916" s="2">
        <v>0.04</v>
      </c>
      <c r="J4916" s="2">
        <v>0.3</v>
      </c>
      <c r="L4916"/>
      <c r="N4916"/>
    </row>
    <row r="4917" spans="1:14" x14ac:dyDescent="0.2">
      <c r="A4917" s="1" t="s">
        <v>3497</v>
      </c>
      <c r="B4917" s="8" t="s">
        <v>113</v>
      </c>
      <c r="C4917" s="1" t="s">
        <v>11</v>
      </c>
      <c r="D4917" s="1" t="s">
        <v>22</v>
      </c>
      <c r="E4917" s="1" t="s">
        <v>178</v>
      </c>
      <c r="F4917" s="2">
        <v>0.27</v>
      </c>
      <c r="G4917" s="2">
        <v>0</v>
      </c>
      <c r="H4917" s="2">
        <v>0</v>
      </c>
      <c r="I4917" s="2">
        <v>0.03</v>
      </c>
      <c r="J4917" s="2">
        <v>0.3</v>
      </c>
      <c r="L4917"/>
      <c r="N4917"/>
    </row>
    <row r="4918" spans="1:14" x14ac:dyDescent="0.2">
      <c r="A4918" s="1" t="s">
        <v>3498</v>
      </c>
      <c r="B4918" s="8" t="s">
        <v>10</v>
      </c>
      <c r="C4918" s="1" t="s">
        <v>18</v>
      </c>
      <c r="D4918" s="1" t="s">
        <v>12</v>
      </c>
      <c r="E4918" s="1" t="s">
        <v>3099</v>
      </c>
      <c r="F4918" s="2">
        <v>0.26</v>
      </c>
      <c r="G4918" s="2">
        <v>0.01</v>
      </c>
      <c r="H4918" s="2">
        <v>0</v>
      </c>
      <c r="I4918" s="2">
        <v>0.02</v>
      </c>
      <c r="J4918" s="2">
        <v>0.3</v>
      </c>
      <c r="L4918"/>
      <c r="N4918"/>
    </row>
    <row r="4919" spans="1:14" x14ac:dyDescent="0.2">
      <c r="A4919" s="1" t="s">
        <v>3499</v>
      </c>
      <c r="B4919" s="8" t="s">
        <v>20</v>
      </c>
      <c r="C4919" s="1" t="s">
        <v>57</v>
      </c>
      <c r="D4919" s="1" t="s">
        <v>58</v>
      </c>
      <c r="E4919" s="1" t="s">
        <v>59</v>
      </c>
      <c r="F4919" s="2">
        <v>0.21</v>
      </c>
      <c r="G4919" s="2">
        <v>7.0000000000000007E-2</v>
      </c>
      <c r="H4919" s="2">
        <v>0</v>
      </c>
      <c r="I4919" s="2">
        <v>0.02</v>
      </c>
      <c r="J4919" s="2">
        <v>0.3</v>
      </c>
      <c r="L4919"/>
      <c r="N4919"/>
    </row>
    <row r="4920" spans="1:14" x14ac:dyDescent="0.2">
      <c r="A4920" s="1" t="s">
        <v>3500</v>
      </c>
      <c r="B4920" s="8" t="s">
        <v>107</v>
      </c>
      <c r="C4920" s="1" t="s">
        <v>124</v>
      </c>
      <c r="D4920" s="1" t="s">
        <v>26</v>
      </c>
      <c r="E4920" s="1" t="s">
        <v>99</v>
      </c>
      <c r="F4920" s="2">
        <v>0.01</v>
      </c>
      <c r="G4920" s="2">
        <v>0.24</v>
      </c>
      <c r="H4920" s="2">
        <v>0</v>
      </c>
      <c r="I4920" s="2">
        <v>0.05</v>
      </c>
      <c r="J4920" s="2">
        <v>0.3</v>
      </c>
      <c r="L4920"/>
      <c r="N4920"/>
    </row>
    <row r="4921" spans="1:14" x14ac:dyDescent="0.2">
      <c r="A4921" s="1" t="s">
        <v>3501</v>
      </c>
      <c r="B4921" s="8" t="s">
        <v>559</v>
      </c>
      <c r="C4921" s="1" t="s">
        <v>75</v>
      </c>
      <c r="D4921" s="1" t="s">
        <v>45</v>
      </c>
      <c r="E4921" s="1" t="s">
        <v>251</v>
      </c>
      <c r="F4921" s="2">
        <v>0</v>
      </c>
      <c r="G4921" s="2">
        <v>0</v>
      </c>
      <c r="H4921" s="2">
        <v>0.3</v>
      </c>
      <c r="I4921" s="2">
        <v>0</v>
      </c>
      <c r="J4921" s="2">
        <v>0.3</v>
      </c>
      <c r="L4921"/>
      <c r="N4921"/>
    </row>
    <row r="4922" spans="1:14" x14ac:dyDescent="0.2">
      <c r="A4922" s="1" t="s">
        <v>3502</v>
      </c>
      <c r="B4922" s="8" t="s">
        <v>64</v>
      </c>
      <c r="C4922" s="1" t="s">
        <v>216</v>
      </c>
      <c r="D4922" s="1" t="s">
        <v>45</v>
      </c>
      <c r="E4922" s="1" t="s">
        <v>164</v>
      </c>
      <c r="F4922" s="2">
        <v>0.06</v>
      </c>
      <c r="G4922" s="2">
        <v>7.0000000000000007E-2</v>
      </c>
      <c r="H4922" s="2">
        <v>0.14000000000000001</v>
      </c>
      <c r="I4922" s="2">
        <v>0.02</v>
      </c>
      <c r="J4922" s="2">
        <v>0.3</v>
      </c>
      <c r="L4922"/>
      <c r="N4922"/>
    </row>
    <row r="4923" spans="1:14" x14ac:dyDescent="0.2">
      <c r="A4923" s="1" t="s">
        <v>3503</v>
      </c>
      <c r="B4923" s="8" t="s">
        <v>36</v>
      </c>
      <c r="C4923" s="1" t="s">
        <v>57</v>
      </c>
      <c r="D4923" s="1" t="s">
        <v>58</v>
      </c>
      <c r="E4923" s="1" t="s">
        <v>86</v>
      </c>
      <c r="F4923" s="2">
        <v>0.12</v>
      </c>
      <c r="G4923" s="2">
        <v>0.13</v>
      </c>
      <c r="H4923" s="2">
        <v>0</v>
      </c>
      <c r="I4923" s="2">
        <v>0.05</v>
      </c>
      <c r="J4923" s="2">
        <v>0.3</v>
      </c>
      <c r="L4923"/>
      <c r="N4923"/>
    </row>
    <row r="4924" spans="1:14" x14ac:dyDescent="0.2">
      <c r="A4924" s="1" t="s">
        <v>1768</v>
      </c>
      <c r="B4924" s="8" t="s">
        <v>41</v>
      </c>
      <c r="C4924" s="1" t="s">
        <v>25</v>
      </c>
      <c r="D4924" s="1" t="s">
        <v>214</v>
      </c>
      <c r="E4924" s="1" t="s">
        <v>319</v>
      </c>
      <c r="F4924" s="2">
        <v>0.15</v>
      </c>
      <c r="G4924" s="2">
        <v>0.11</v>
      </c>
      <c r="H4924" s="2">
        <v>0</v>
      </c>
      <c r="I4924" s="2">
        <v>0.04</v>
      </c>
      <c r="J4924" s="2">
        <v>0.3</v>
      </c>
      <c r="L4924"/>
      <c r="N4924"/>
    </row>
    <row r="4925" spans="1:14" x14ac:dyDescent="0.2">
      <c r="A4925" s="1" t="s">
        <v>3504</v>
      </c>
      <c r="B4925" s="8" t="s">
        <v>20</v>
      </c>
      <c r="C4925" s="1" t="s">
        <v>18</v>
      </c>
      <c r="D4925" s="1" t="s">
        <v>22</v>
      </c>
      <c r="E4925" s="1" t="s">
        <v>420</v>
      </c>
      <c r="F4925" s="2">
        <v>0.28000000000000003</v>
      </c>
      <c r="G4925" s="2">
        <v>0</v>
      </c>
      <c r="H4925" s="2">
        <v>0</v>
      </c>
      <c r="I4925" s="2">
        <v>0.02</v>
      </c>
      <c r="J4925" s="2">
        <v>0.3</v>
      </c>
      <c r="L4925"/>
      <c r="N4925"/>
    </row>
    <row r="4926" spans="1:14" x14ac:dyDescent="0.2">
      <c r="A4926" s="1" t="s">
        <v>3505</v>
      </c>
      <c r="B4926" s="8" t="s">
        <v>10</v>
      </c>
      <c r="C4926" s="1" t="s">
        <v>33</v>
      </c>
      <c r="D4926" s="1" t="s">
        <v>22</v>
      </c>
      <c r="E4926" s="1" t="s">
        <v>251</v>
      </c>
      <c r="F4926" s="2">
        <v>0</v>
      </c>
      <c r="G4926" s="2">
        <v>0</v>
      </c>
      <c r="H4926" s="2">
        <v>0.3</v>
      </c>
      <c r="I4926" s="2">
        <v>0</v>
      </c>
      <c r="J4926" s="2">
        <v>0.3</v>
      </c>
      <c r="L4926"/>
      <c r="N4926"/>
    </row>
    <row r="4927" spans="1:14" x14ac:dyDescent="0.2">
      <c r="A4927" s="1" t="s">
        <v>3113</v>
      </c>
      <c r="B4927" s="8" t="s">
        <v>32</v>
      </c>
      <c r="C4927" s="1" t="s">
        <v>67</v>
      </c>
      <c r="D4927" s="1" t="s">
        <v>58</v>
      </c>
      <c r="E4927" s="1" t="s">
        <v>59</v>
      </c>
      <c r="F4927" s="2">
        <v>0.13</v>
      </c>
      <c r="G4927" s="2">
        <v>0.14000000000000001</v>
      </c>
      <c r="H4927" s="2">
        <v>0</v>
      </c>
      <c r="I4927" s="2">
        <v>0.03</v>
      </c>
      <c r="J4927" s="2">
        <v>0.3</v>
      </c>
      <c r="L4927"/>
      <c r="N4927"/>
    </row>
    <row r="4928" spans="1:14" x14ac:dyDescent="0.2">
      <c r="A4928" s="1" t="s">
        <v>614</v>
      </c>
      <c r="B4928" s="8" t="s">
        <v>41</v>
      </c>
      <c r="C4928" s="1" t="s">
        <v>11</v>
      </c>
      <c r="D4928" s="1" t="s">
        <v>26</v>
      </c>
      <c r="E4928" s="1" t="s">
        <v>99</v>
      </c>
      <c r="F4928" s="2">
        <v>0.02</v>
      </c>
      <c r="G4928" s="2">
        <v>0.01</v>
      </c>
      <c r="H4928" s="2">
        <v>0</v>
      </c>
      <c r="I4928" s="2">
        <v>0.27</v>
      </c>
      <c r="J4928" s="2">
        <v>0.3</v>
      </c>
      <c r="L4928"/>
      <c r="N4928"/>
    </row>
    <row r="4929" spans="1:14" x14ac:dyDescent="0.2">
      <c r="A4929" s="1" t="s">
        <v>3506</v>
      </c>
      <c r="B4929" s="8" t="s">
        <v>559</v>
      </c>
      <c r="C4929" s="1" t="s">
        <v>216</v>
      </c>
      <c r="D4929" s="1" t="s">
        <v>45</v>
      </c>
      <c r="E4929" s="1" t="s">
        <v>164</v>
      </c>
      <c r="F4929" s="2">
        <v>0</v>
      </c>
      <c r="G4929" s="2">
        <v>0</v>
      </c>
      <c r="H4929" s="2">
        <v>0.3</v>
      </c>
      <c r="I4929" s="2">
        <v>0</v>
      </c>
      <c r="J4929" s="2">
        <v>0.3</v>
      </c>
      <c r="L4929"/>
      <c r="N4929"/>
    </row>
    <row r="4930" spans="1:14" x14ac:dyDescent="0.2">
      <c r="A4930" s="1" t="s">
        <v>3507</v>
      </c>
      <c r="B4930" s="8" t="s">
        <v>20</v>
      </c>
      <c r="C4930" s="1" t="s">
        <v>29</v>
      </c>
      <c r="D4930" s="1" t="s">
        <v>38</v>
      </c>
      <c r="E4930" s="1" t="s">
        <v>369</v>
      </c>
      <c r="F4930" s="2">
        <v>0.17</v>
      </c>
      <c r="G4930" s="2">
        <v>0.09</v>
      </c>
      <c r="H4930" s="2">
        <v>0</v>
      </c>
      <c r="I4930" s="2">
        <v>0.03</v>
      </c>
      <c r="J4930" s="2">
        <v>0.3</v>
      </c>
      <c r="L4930"/>
      <c r="N4930"/>
    </row>
    <row r="4931" spans="1:14" x14ac:dyDescent="0.2">
      <c r="A4931" s="1" t="s">
        <v>3508</v>
      </c>
      <c r="B4931" s="8" t="s">
        <v>49</v>
      </c>
      <c r="C4931" s="1" t="s">
        <v>124</v>
      </c>
      <c r="D4931" s="1" t="s">
        <v>12</v>
      </c>
      <c r="E4931" s="1" t="s">
        <v>159</v>
      </c>
      <c r="F4931" s="2">
        <v>0</v>
      </c>
      <c r="G4931" s="2">
        <v>0</v>
      </c>
      <c r="H4931" s="2">
        <v>0.28999999999999998</v>
      </c>
      <c r="I4931" s="2">
        <v>0.01</v>
      </c>
      <c r="J4931" s="2">
        <v>0.3</v>
      </c>
      <c r="L4931"/>
      <c r="N4931"/>
    </row>
    <row r="4932" spans="1:14" x14ac:dyDescent="0.2">
      <c r="A4932" s="1" t="s">
        <v>3509</v>
      </c>
      <c r="B4932" s="8" t="s">
        <v>20</v>
      </c>
      <c r="C4932" s="1" t="s">
        <v>11</v>
      </c>
      <c r="D4932" s="1" t="s">
        <v>1</v>
      </c>
      <c r="E4932" s="1" t="s">
        <v>178</v>
      </c>
      <c r="F4932" s="2">
        <v>0.18</v>
      </c>
      <c r="G4932" s="2">
        <v>0</v>
      </c>
      <c r="H4932" s="2">
        <v>0.1</v>
      </c>
      <c r="I4932" s="2">
        <v>0.02</v>
      </c>
      <c r="J4932" s="2">
        <v>0.3</v>
      </c>
      <c r="L4932"/>
      <c r="N4932"/>
    </row>
    <row r="4933" spans="1:14" x14ac:dyDescent="0.2">
      <c r="A4933" s="1" t="s">
        <v>3510</v>
      </c>
      <c r="B4933" s="8" t="s">
        <v>20</v>
      </c>
      <c r="C4933" s="1" t="s">
        <v>25</v>
      </c>
      <c r="D4933" s="1" t="s">
        <v>26</v>
      </c>
      <c r="E4933" s="1" t="s">
        <v>3427</v>
      </c>
      <c r="F4933" s="2">
        <v>0.3</v>
      </c>
      <c r="G4933" s="2">
        <v>0</v>
      </c>
      <c r="H4933" s="2">
        <v>0</v>
      </c>
      <c r="I4933" s="2">
        <v>0</v>
      </c>
      <c r="J4933" s="2">
        <v>0.3</v>
      </c>
      <c r="L4933"/>
      <c r="N4933"/>
    </row>
    <row r="4934" spans="1:14" x14ac:dyDescent="0.2">
      <c r="A4934" s="1" t="s">
        <v>3511</v>
      </c>
      <c r="B4934" s="8" t="s">
        <v>20</v>
      </c>
      <c r="C4934" s="1" t="s">
        <v>29</v>
      </c>
      <c r="D4934" s="1" t="s">
        <v>12</v>
      </c>
      <c r="E4934" s="1" t="s">
        <v>159</v>
      </c>
      <c r="F4934" s="2">
        <v>0</v>
      </c>
      <c r="G4934" s="2">
        <v>0</v>
      </c>
      <c r="H4934" s="2">
        <v>0.3</v>
      </c>
      <c r="I4934" s="2">
        <v>0</v>
      </c>
      <c r="J4934" s="2">
        <v>0.3</v>
      </c>
      <c r="L4934"/>
      <c r="N4934"/>
    </row>
    <row r="4935" spans="1:14" x14ac:dyDescent="0.2">
      <c r="A4935" s="1" t="s">
        <v>3066</v>
      </c>
      <c r="B4935" s="8" t="s">
        <v>36</v>
      </c>
      <c r="C4935" s="1" t="s">
        <v>18</v>
      </c>
      <c r="D4935" s="1" t="s">
        <v>58</v>
      </c>
      <c r="E4935" s="1" t="s">
        <v>175</v>
      </c>
      <c r="F4935" s="2">
        <v>0.14000000000000001</v>
      </c>
      <c r="G4935" s="2">
        <v>0.1</v>
      </c>
      <c r="H4935" s="2">
        <v>0.01</v>
      </c>
      <c r="I4935" s="2">
        <v>0.05</v>
      </c>
      <c r="J4935" s="2">
        <v>0.3</v>
      </c>
      <c r="L4935"/>
      <c r="N4935"/>
    </row>
    <row r="4936" spans="1:14" x14ac:dyDescent="0.2">
      <c r="A4936" s="1" t="s">
        <v>3512</v>
      </c>
      <c r="B4936" s="8" t="s">
        <v>49</v>
      </c>
      <c r="C4936" s="1" t="s">
        <v>42</v>
      </c>
      <c r="D4936" s="1" t="s">
        <v>38</v>
      </c>
      <c r="E4936" s="1" t="s">
        <v>319</v>
      </c>
      <c r="F4936" s="2">
        <v>0.21</v>
      </c>
      <c r="G4936" s="2">
        <v>0.08</v>
      </c>
      <c r="H4936" s="2">
        <v>0</v>
      </c>
      <c r="I4936" s="2">
        <v>0.01</v>
      </c>
      <c r="J4936" s="2">
        <v>0.3</v>
      </c>
      <c r="L4936"/>
      <c r="N4936"/>
    </row>
    <row r="4937" spans="1:14" x14ac:dyDescent="0.2">
      <c r="A4937" s="1" t="s">
        <v>3513</v>
      </c>
      <c r="B4937" s="8" t="s">
        <v>49</v>
      </c>
      <c r="C4937" s="1" t="s">
        <v>47</v>
      </c>
      <c r="D4937" s="1" t="s">
        <v>1</v>
      </c>
      <c r="E4937" s="1" t="s">
        <v>319</v>
      </c>
      <c r="F4937" s="2">
        <v>0.21</v>
      </c>
      <c r="G4937" s="2">
        <v>0.08</v>
      </c>
      <c r="H4937" s="2">
        <v>0</v>
      </c>
      <c r="I4937" s="2">
        <v>0.01</v>
      </c>
      <c r="J4937" s="2">
        <v>0.3</v>
      </c>
      <c r="L4937"/>
      <c r="N4937"/>
    </row>
    <row r="4938" spans="1:14" x14ac:dyDescent="0.2">
      <c r="A4938" s="1" t="s">
        <v>2453</v>
      </c>
      <c r="B4938" s="8" t="s">
        <v>36</v>
      </c>
      <c r="C4938" s="1" t="s">
        <v>18</v>
      </c>
      <c r="D4938" s="1" t="s">
        <v>16</v>
      </c>
      <c r="E4938" s="1" t="s">
        <v>59</v>
      </c>
      <c r="F4938" s="2">
        <v>0.19</v>
      </c>
      <c r="G4938" s="2">
        <v>7.0000000000000007E-2</v>
      </c>
      <c r="H4938" s="2">
        <v>0</v>
      </c>
      <c r="I4938" s="2">
        <v>0.04</v>
      </c>
      <c r="J4938" s="2">
        <v>0.3</v>
      </c>
      <c r="L4938"/>
      <c r="N4938"/>
    </row>
    <row r="4939" spans="1:14" x14ac:dyDescent="0.2">
      <c r="A4939" s="1" t="s">
        <v>3514</v>
      </c>
      <c r="B4939" s="8" t="s">
        <v>32</v>
      </c>
      <c r="C4939" s="1" t="s">
        <v>18</v>
      </c>
      <c r="D4939" s="1" t="s">
        <v>22</v>
      </c>
      <c r="E4939" s="1" t="s">
        <v>59</v>
      </c>
      <c r="F4939" s="2">
        <v>0.16</v>
      </c>
      <c r="G4939" s="2">
        <v>0.1</v>
      </c>
      <c r="H4939" s="2">
        <v>0</v>
      </c>
      <c r="I4939" s="2">
        <v>0.03</v>
      </c>
      <c r="J4939" s="2">
        <v>0.3</v>
      </c>
      <c r="L4939"/>
      <c r="N4939"/>
    </row>
    <row r="4940" spans="1:14" x14ac:dyDescent="0.2">
      <c r="A4940" s="1" t="s">
        <v>1630</v>
      </c>
      <c r="B4940" s="8" t="s">
        <v>32</v>
      </c>
      <c r="C4940" s="1" t="s">
        <v>29</v>
      </c>
      <c r="D4940" s="1" t="s">
        <v>45</v>
      </c>
      <c r="E4940" s="1" t="s">
        <v>164</v>
      </c>
      <c r="F4940" s="2">
        <v>0.25</v>
      </c>
      <c r="G4940" s="2">
        <v>0</v>
      </c>
      <c r="H4940" s="2">
        <v>0.02</v>
      </c>
      <c r="I4940" s="2">
        <v>0.02</v>
      </c>
      <c r="J4940" s="2">
        <v>0.3</v>
      </c>
      <c r="L4940"/>
      <c r="N4940"/>
    </row>
    <row r="4941" spans="1:14" x14ac:dyDescent="0.2">
      <c r="A4941" s="1" t="s">
        <v>1731</v>
      </c>
      <c r="B4941" s="8" t="s">
        <v>126</v>
      </c>
      <c r="C4941" s="1" t="s">
        <v>42</v>
      </c>
      <c r="D4941" s="1" t="s">
        <v>38</v>
      </c>
      <c r="E4941" s="1" t="s">
        <v>59</v>
      </c>
      <c r="F4941" s="2">
        <v>0.23</v>
      </c>
      <c r="G4941" s="2">
        <v>0.06</v>
      </c>
      <c r="H4941" s="2">
        <v>0</v>
      </c>
      <c r="I4941" s="2">
        <v>0.01</v>
      </c>
      <c r="J4941" s="2">
        <v>0.3</v>
      </c>
      <c r="L4941"/>
      <c r="N4941"/>
    </row>
    <row r="4942" spans="1:14" x14ac:dyDescent="0.2">
      <c r="A4942" s="1" t="s">
        <v>3515</v>
      </c>
      <c r="B4942" s="8" t="s">
        <v>36</v>
      </c>
      <c r="C4942" s="1" t="s">
        <v>67</v>
      </c>
      <c r="D4942" s="1" t="s">
        <v>71</v>
      </c>
      <c r="E4942" s="1" t="s">
        <v>603</v>
      </c>
      <c r="F4942" s="2">
        <v>0</v>
      </c>
      <c r="G4942" s="2">
        <v>0</v>
      </c>
      <c r="H4942" s="2">
        <v>0.3</v>
      </c>
      <c r="I4942" s="2">
        <v>0</v>
      </c>
      <c r="J4942" s="2">
        <v>0.3</v>
      </c>
      <c r="L4942"/>
      <c r="N4942"/>
    </row>
    <row r="4943" spans="1:14" x14ac:dyDescent="0.2">
      <c r="A4943" s="1" t="s">
        <v>3516</v>
      </c>
      <c r="B4943" s="8" t="s">
        <v>41</v>
      </c>
      <c r="C4943" s="1" t="s">
        <v>42</v>
      </c>
      <c r="D4943" s="1" t="s">
        <v>12</v>
      </c>
      <c r="E4943" s="1" t="s">
        <v>501</v>
      </c>
      <c r="F4943" s="2">
        <v>0.14000000000000001</v>
      </c>
      <c r="G4943" s="2">
        <v>0.11</v>
      </c>
      <c r="H4943" s="2">
        <v>0</v>
      </c>
      <c r="I4943" s="2">
        <v>0.04</v>
      </c>
      <c r="J4943" s="2">
        <v>0.3</v>
      </c>
      <c r="L4943"/>
      <c r="N4943"/>
    </row>
    <row r="4944" spans="1:14" x14ac:dyDescent="0.2">
      <c r="A4944" s="1" t="s">
        <v>1441</v>
      </c>
      <c r="B4944" s="8" t="s">
        <v>102</v>
      </c>
      <c r="C4944" s="1" t="s">
        <v>124</v>
      </c>
      <c r="D4944" s="1" t="s">
        <v>38</v>
      </c>
      <c r="E4944" s="1" t="s">
        <v>159</v>
      </c>
      <c r="F4944" s="2">
        <v>0.22</v>
      </c>
      <c r="G4944" s="2">
        <v>0.06</v>
      </c>
      <c r="H4944" s="2">
        <v>0</v>
      </c>
      <c r="I4944" s="2">
        <v>0.01</v>
      </c>
      <c r="J4944" s="2">
        <v>0.3</v>
      </c>
      <c r="L4944"/>
      <c r="N4944"/>
    </row>
    <row r="4945" spans="1:14" x14ac:dyDescent="0.2">
      <c r="A4945" s="1" t="s">
        <v>3517</v>
      </c>
      <c r="B4945" s="8" t="s">
        <v>20</v>
      </c>
      <c r="C4945" s="1" t="s">
        <v>25</v>
      </c>
      <c r="D4945" s="1" t="s">
        <v>173</v>
      </c>
      <c r="E4945" s="1" t="s">
        <v>13</v>
      </c>
      <c r="F4945" s="2">
        <v>0.15</v>
      </c>
      <c r="G4945" s="2">
        <v>0.01</v>
      </c>
      <c r="H4945" s="2">
        <v>0.12</v>
      </c>
      <c r="I4945" s="2">
        <v>0.01</v>
      </c>
      <c r="J4945" s="2">
        <v>0.3</v>
      </c>
      <c r="L4945"/>
      <c r="N4945"/>
    </row>
    <row r="4946" spans="1:14" x14ac:dyDescent="0.2">
      <c r="A4946" s="1" t="s">
        <v>3270</v>
      </c>
      <c r="B4946" s="8" t="s">
        <v>32</v>
      </c>
      <c r="C4946" s="1" t="s">
        <v>15</v>
      </c>
      <c r="D4946" s="1" t="s">
        <v>12</v>
      </c>
      <c r="E4946" s="1" t="s">
        <v>99</v>
      </c>
      <c r="F4946" s="2">
        <v>0.12</v>
      </c>
      <c r="G4946" s="2">
        <v>0.14000000000000001</v>
      </c>
      <c r="H4946" s="2">
        <v>0</v>
      </c>
      <c r="I4946" s="2">
        <v>0.03</v>
      </c>
      <c r="J4946" s="2">
        <v>0.3</v>
      </c>
      <c r="L4946"/>
      <c r="N4946"/>
    </row>
    <row r="4947" spans="1:14" x14ac:dyDescent="0.2">
      <c r="A4947" s="1" t="s">
        <v>3518</v>
      </c>
      <c r="B4947" s="8" t="s">
        <v>20</v>
      </c>
      <c r="C4947" s="1" t="s">
        <v>29</v>
      </c>
      <c r="D4947" s="1" t="s">
        <v>52</v>
      </c>
      <c r="E4947" s="1" t="s">
        <v>2979</v>
      </c>
      <c r="F4947" s="2">
        <v>0.02</v>
      </c>
      <c r="G4947" s="2">
        <v>0.26</v>
      </c>
      <c r="H4947" s="2">
        <v>0</v>
      </c>
      <c r="I4947" s="2">
        <v>0.01</v>
      </c>
      <c r="J4947" s="2">
        <v>0.3</v>
      </c>
      <c r="L4947"/>
      <c r="N4947"/>
    </row>
    <row r="4948" spans="1:14" x14ac:dyDescent="0.2">
      <c r="A4948" s="1" t="s">
        <v>3452</v>
      </c>
      <c r="B4948" s="8" t="s">
        <v>10</v>
      </c>
      <c r="C4948" s="1" t="s">
        <v>33</v>
      </c>
      <c r="D4948" s="1" t="s">
        <v>38</v>
      </c>
      <c r="E4948" s="1" t="s">
        <v>175</v>
      </c>
      <c r="F4948" s="2">
        <v>0.22</v>
      </c>
      <c r="G4948" s="2">
        <v>0.06</v>
      </c>
      <c r="H4948" s="2">
        <v>0</v>
      </c>
      <c r="I4948" s="2">
        <v>0.02</v>
      </c>
      <c r="J4948" s="2">
        <v>0.3</v>
      </c>
      <c r="L4948"/>
      <c r="N4948"/>
    </row>
    <row r="4949" spans="1:14" x14ac:dyDescent="0.2">
      <c r="A4949" s="1" t="s">
        <v>1647</v>
      </c>
      <c r="B4949" s="8" t="s">
        <v>10</v>
      </c>
      <c r="C4949" s="1" t="s">
        <v>11</v>
      </c>
      <c r="D4949" s="1" t="s">
        <v>71</v>
      </c>
      <c r="E4949" s="1" t="s">
        <v>218</v>
      </c>
      <c r="F4949" s="2">
        <v>0.24</v>
      </c>
      <c r="G4949" s="2">
        <v>0.03</v>
      </c>
      <c r="H4949" s="2">
        <v>0</v>
      </c>
      <c r="I4949" s="2">
        <v>0.02</v>
      </c>
      <c r="J4949" s="2">
        <v>0.3</v>
      </c>
      <c r="L4949"/>
      <c r="N4949"/>
    </row>
    <row r="4950" spans="1:14" x14ac:dyDescent="0.2">
      <c r="A4950" s="1" t="s">
        <v>3519</v>
      </c>
      <c r="B4950" s="8" t="s">
        <v>102</v>
      </c>
      <c r="C4950" s="1" t="s">
        <v>124</v>
      </c>
      <c r="D4950" s="1" t="s">
        <v>12</v>
      </c>
      <c r="E4950" s="1" t="s">
        <v>2832</v>
      </c>
      <c r="F4950" s="2">
        <v>0.22</v>
      </c>
      <c r="G4950" s="2">
        <v>0.06</v>
      </c>
      <c r="H4950" s="2">
        <v>0</v>
      </c>
      <c r="I4950" s="2">
        <v>0.01</v>
      </c>
      <c r="J4950" s="2">
        <v>0.3</v>
      </c>
      <c r="L4950"/>
      <c r="N4950"/>
    </row>
    <row r="4951" spans="1:14" x14ac:dyDescent="0.2">
      <c r="A4951" s="1" t="s">
        <v>1569</v>
      </c>
      <c r="B4951" s="8" t="s">
        <v>32</v>
      </c>
      <c r="C4951" s="1" t="s">
        <v>75</v>
      </c>
      <c r="D4951" s="1" t="s">
        <v>38</v>
      </c>
      <c r="E4951" s="1" t="s">
        <v>164</v>
      </c>
      <c r="F4951" s="2">
        <v>0.14000000000000001</v>
      </c>
      <c r="G4951" s="2">
        <v>0.13</v>
      </c>
      <c r="H4951" s="2">
        <v>0</v>
      </c>
      <c r="I4951" s="2">
        <v>0.03</v>
      </c>
      <c r="J4951" s="2">
        <v>0.3</v>
      </c>
      <c r="L4951"/>
      <c r="N4951"/>
    </row>
    <row r="4952" spans="1:14" x14ac:dyDescent="0.2">
      <c r="A4952" s="1" t="s">
        <v>604</v>
      </c>
      <c r="B4952" s="8" t="s">
        <v>126</v>
      </c>
      <c r="C4952" s="1" t="s">
        <v>47</v>
      </c>
      <c r="D4952" s="1" t="s">
        <v>1</v>
      </c>
      <c r="E4952" s="1" t="s">
        <v>319</v>
      </c>
      <c r="F4952" s="2">
        <v>0.23</v>
      </c>
      <c r="G4952" s="2">
        <v>0.06</v>
      </c>
      <c r="H4952" s="2">
        <v>0</v>
      </c>
      <c r="I4952" s="2">
        <v>0.01</v>
      </c>
      <c r="J4952" s="2">
        <v>0.3</v>
      </c>
      <c r="L4952"/>
      <c r="N4952"/>
    </row>
    <row r="4953" spans="1:14" x14ac:dyDescent="0.2">
      <c r="A4953" s="1" t="s">
        <v>2882</v>
      </c>
      <c r="B4953" s="8" t="s">
        <v>10</v>
      </c>
      <c r="C4953" s="1" t="s">
        <v>57</v>
      </c>
      <c r="D4953" s="1" t="s">
        <v>22</v>
      </c>
      <c r="E4953" s="1" t="s">
        <v>86</v>
      </c>
      <c r="F4953" s="2">
        <v>0.28000000000000003</v>
      </c>
      <c r="G4953" s="2">
        <v>0</v>
      </c>
      <c r="H4953" s="2">
        <v>0</v>
      </c>
      <c r="I4953" s="2">
        <v>0.02</v>
      </c>
      <c r="J4953" s="2">
        <v>0.28999999999999998</v>
      </c>
      <c r="L4953"/>
      <c r="N4953"/>
    </row>
    <row r="4954" spans="1:14" x14ac:dyDescent="0.2">
      <c r="A4954" s="1" t="s">
        <v>3520</v>
      </c>
      <c r="B4954" s="8" t="s">
        <v>41</v>
      </c>
      <c r="C4954" s="1" t="s">
        <v>47</v>
      </c>
      <c r="D4954" s="1" t="s">
        <v>45</v>
      </c>
      <c r="E4954" s="1" t="s">
        <v>86</v>
      </c>
      <c r="F4954" s="2">
        <v>0.14000000000000001</v>
      </c>
      <c r="G4954" s="2">
        <v>0.11</v>
      </c>
      <c r="H4954" s="2">
        <v>0</v>
      </c>
      <c r="I4954" s="2">
        <v>0.04</v>
      </c>
      <c r="J4954" s="2">
        <v>0.28999999999999998</v>
      </c>
      <c r="L4954"/>
      <c r="N4954"/>
    </row>
    <row r="4955" spans="1:14" x14ac:dyDescent="0.2">
      <c r="A4955" s="1" t="s">
        <v>3521</v>
      </c>
      <c r="B4955" s="8" t="s">
        <v>113</v>
      </c>
      <c r="C4955" s="1" t="s">
        <v>11</v>
      </c>
      <c r="D4955" s="1" t="s">
        <v>58</v>
      </c>
      <c r="E4955" s="1" t="s">
        <v>55</v>
      </c>
      <c r="F4955" s="2">
        <v>0.26</v>
      </c>
      <c r="G4955" s="2">
        <v>0.01</v>
      </c>
      <c r="H4955" s="2">
        <v>0</v>
      </c>
      <c r="I4955" s="2">
        <v>0.03</v>
      </c>
      <c r="J4955" s="2">
        <v>0.28999999999999998</v>
      </c>
      <c r="L4955"/>
      <c r="N4955"/>
    </row>
    <row r="4956" spans="1:14" x14ac:dyDescent="0.2">
      <c r="A4956" s="1" t="s">
        <v>3522</v>
      </c>
      <c r="B4956" s="8" t="s">
        <v>36</v>
      </c>
      <c r="C4956" s="1" t="s">
        <v>33</v>
      </c>
      <c r="D4956" s="1" t="s">
        <v>58</v>
      </c>
      <c r="E4956" s="1" t="s">
        <v>164</v>
      </c>
      <c r="F4956" s="2">
        <v>0.09</v>
      </c>
      <c r="G4956" s="2">
        <v>7.0000000000000007E-2</v>
      </c>
      <c r="H4956" s="2">
        <v>0.11</v>
      </c>
      <c r="I4956" s="2">
        <v>0.03</v>
      </c>
      <c r="J4956" s="2">
        <v>0.28999999999999998</v>
      </c>
      <c r="L4956"/>
      <c r="N4956"/>
    </row>
    <row r="4957" spans="1:14" x14ac:dyDescent="0.2">
      <c r="A4957" s="1" t="s">
        <v>3523</v>
      </c>
      <c r="B4957" s="8" t="s">
        <v>20</v>
      </c>
      <c r="C4957" s="1" t="s">
        <v>11</v>
      </c>
      <c r="D4957" s="1" t="s">
        <v>1</v>
      </c>
      <c r="E4957" s="1" t="s">
        <v>175</v>
      </c>
      <c r="F4957" s="2">
        <v>0.21</v>
      </c>
      <c r="G4957" s="2">
        <v>0.06</v>
      </c>
      <c r="H4957" s="2">
        <v>0</v>
      </c>
      <c r="I4957" s="2">
        <v>0.02</v>
      </c>
      <c r="J4957" s="2">
        <v>0.28999999999999998</v>
      </c>
      <c r="L4957"/>
      <c r="N4957"/>
    </row>
    <row r="4958" spans="1:14" x14ac:dyDescent="0.2">
      <c r="A4958" s="1" t="s">
        <v>3050</v>
      </c>
      <c r="B4958" s="8" t="s">
        <v>32</v>
      </c>
      <c r="C4958" s="1" t="s">
        <v>18</v>
      </c>
      <c r="D4958" s="1" t="s">
        <v>38</v>
      </c>
      <c r="E4958" s="1" t="s">
        <v>248</v>
      </c>
      <c r="F4958" s="2">
        <v>0.12</v>
      </c>
      <c r="G4958" s="2">
        <v>0.14000000000000001</v>
      </c>
      <c r="H4958" s="2">
        <v>0</v>
      </c>
      <c r="I4958" s="2">
        <v>0.03</v>
      </c>
      <c r="J4958" s="2">
        <v>0.28999999999999998</v>
      </c>
      <c r="L4958"/>
      <c r="N4958"/>
    </row>
    <row r="4959" spans="1:14" x14ac:dyDescent="0.2">
      <c r="A4959" s="1" t="s">
        <v>1976</v>
      </c>
      <c r="B4959" s="8" t="s">
        <v>32</v>
      </c>
      <c r="C4959" s="1" t="s">
        <v>33</v>
      </c>
      <c r="D4959" s="1" t="s">
        <v>45</v>
      </c>
      <c r="E4959" s="1" t="s">
        <v>164</v>
      </c>
      <c r="F4959" s="2">
        <v>0.13</v>
      </c>
      <c r="G4959" s="2">
        <v>0.1</v>
      </c>
      <c r="H4959" s="2">
        <v>0.04</v>
      </c>
      <c r="I4959" s="2">
        <v>0.02</v>
      </c>
      <c r="J4959" s="2">
        <v>0.28999999999999998</v>
      </c>
      <c r="L4959"/>
      <c r="N4959"/>
    </row>
    <row r="4960" spans="1:14" x14ac:dyDescent="0.2">
      <c r="A4960" s="1" t="s">
        <v>3524</v>
      </c>
      <c r="B4960" s="8" t="s">
        <v>10</v>
      </c>
      <c r="C4960" s="1" t="s">
        <v>18</v>
      </c>
      <c r="D4960" s="1" t="s">
        <v>12</v>
      </c>
      <c r="E4960" s="1" t="s">
        <v>39</v>
      </c>
      <c r="F4960" s="2">
        <v>0.26</v>
      </c>
      <c r="G4960" s="2">
        <v>0.01</v>
      </c>
      <c r="H4960" s="2">
        <v>0</v>
      </c>
      <c r="I4960" s="2">
        <v>0.02</v>
      </c>
      <c r="J4960" s="2">
        <v>0.28999999999999998</v>
      </c>
      <c r="L4960"/>
      <c r="N4960"/>
    </row>
    <row r="4961" spans="1:14" x14ac:dyDescent="0.2">
      <c r="A4961" s="1" t="s">
        <v>1993</v>
      </c>
      <c r="B4961" s="8" t="s">
        <v>113</v>
      </c>
      <c r="C4961" s="1" t="s">
        <v>25</v>
      </c>
      <c r="D4961" s="1" t="s">
        <v>45</v>
      </c>
      <c r="E4961" s="1" t="s">
        <v>59</v>
      </c>
      <c r="F4961" s="2">
        <v>0.25</v>
      </c>
      <c r="G4961" s="2">
        <v>0.01</v>
      </c>
      <c r="H4961" s="2">
        <v>0</v>
      </c>
      <c r="I4961" s="2">
        <v>0.03</v>
      </c>
      <c r="J4961" s="2">
        <v>0.28999999999999998</v>
      </c>
      <c r="L4961"/>
      <c r="N4961"/>
    </row>
    <row r="4962" spans="1:14" x14ac:dyDescent="0.2">
      <c r="A4962" s="1" t="s">
        <v>3525</v>
      </c>
      <c r="B4962" s="8" t="s">
        <v>20</v>
      </c>
      <c r="C4962" s="1" t="s">
        <v>33</v>
      </c>
      <c r="D4962" s="1" t="s">
        <v>22</v>
      </c>
      <c r="E4962" s="1" t="s">
        <v>1275</v>
      </c>
      <c r="F4962" s="2">
        <v>0.04</v>
      </c>
      <c r="G4962" s="2">
        <v>0.21</v>
      </c>
      <c r="H4962" s="2">
        <v>0</v>
      </c>
      <c r="I4962" s="2">
        <v>0.04</v>
      </c>
      <c r="J4962" s="2">
        <v>0.28999999999999998</v>
      </c>
      <c r="L4962"/>
      <c r="N4962"/>
    </row>
    <row r="4963" spans="1:14" x14ac:dyDescent="0.2">
      <c r="A4963" s="1" t="s">
        <v>3526</v>
      </c>
      <c r="B4963" s="8" t="s">
        <v>32</v>
      </c>
      <c r="C4963" s="1" t="s">
        <v>18</v>
      </c>
      <c r="D4963" s="1" t="s">
        <v>58</v>
      </c>
      <c r="E4963" s="1" t="s">
        <v>218</v>
      </c>
      <c r="F4963" s="2">
        <v>0.16</v>
      </c>
      <c r="G4963" s="2">
        <v>0.1</v>
      </c>
      <c r="H4963" s="2">
        <v>0</v>
      </c>
      <c r="I4963" s="2">
        <v>0.03</v>
      </c>
      <c r="J4963" s="2">
        <v>0.28999999999999998</v>
      </c>
      <c r="L4963"/>
      <c r="N4963"/>
    </row>
    <row r="4964" spans="1:14" x14ac:dyDescent="0.2">
      <c r="A4964" s="1" t="s">
        <v>123</v>
      </c>
      <c r="B4964" s="8" t="s">
        <v>49</v>
      </c>
      <c r="C4964" s="1" t="s">
        <v>124</v>
      </c>
      <c r="D4964" s="1" t="s">
        <v>16</v>
      </c>
      <c r="E4964" s="1" t="s">
        <v>99</v>
      </c>
      <c r="F4964" s="2">
        <v>0.21</v>
      </c>
      <c r="G4964" s="2">
        <v>0.08</v>
      </c>
      <c r="H4964" s="2">
        <v>0</v>
      </c>
      <c r="I4964" s="2">
        <v>0.01</v>
      </c>
      <c r="J4964" s="2">
        <v>0.28999999999999998</v>
      </c>
      <c r="L4964"/>
      <c r="N4964"/>
    </row>
    <row r="4965" spans="1:14" x14ac:dyDescent="0.2">
      <c r="A4965" s="1" t="s">
        <v>3527</v>
      </c>
      <c r="B4965" s="8" t="s">
        <v>49</v>
      </c>
      <c r="C4965" s="1" t="s">
        <v>47</v>
      </c>
      <c r="D4965" s="1" t="s">
        <v>12</v>
      </c>
      <c r="E4965" s="1" t="s">
        <v>159</v>
      </c>
      <c r="F4965" s="2">
        <v>0</v>
      </c>
      <c r="G4965" s="2">
        <v>0</v>
      </c>
      <c r="H4965" s="2">
        <v>0.28999999999999998</v>
      </c>
      <c r="I4965" s="2">
        <v>0.01</v>
      </c>
      <c r="J4965" s="2">
        <v>0.28999999999999998</v>
      </c>
      <c r="L4965"/>
      <c r="N4965"/>
    </row>
    <row r="4966" spans="1:14" x14ac:dyDescent="0.2">
      <c r="A4966" s="1" t="s">
        <v>3528</v>
      </c>
      <c r="B4966" s="8" t="s">
        <v>36</v>
      </c>
      <c r="C4966" s="1" t="s">
        <v>29</v>
      </c>
      <c r="D4966" s="1" t="s">
        <v>38</v>
      </c>
      <c r="E4966" s="1" t="s">
        <v>99</v>
      </c>
      <c r="F4966" s="2">
        <v>0.25</v>
      </c>
      <c r="G4966" s="2">
        <v>0.02</v>
      </c>
      <c r="H4966" s="2">
        <v>0</v>
      </c>
      <c r="I4966" s="2">
        <v>0.03</v>
      </c>
      <c r="J4966" s="2">
        <v>0.28999999999999998</v>
      </c>
      <c r="L4966"/>
      <c r="N4966"/>
    </row>
    <row r="4967" spans="1:14" x14ac:dyDescent="0.2">
      <c r="A4967" s="1" t="s">
        <v>3529</v>
      </c>
      <c r="B4967" s="8" t="s">
        <v>559</v>
      </c>
      <c r="C4967" s="1" t="s">
        <v>75</v>
      </c>
      <c r="D4967" s="1" t="s">
        <v>38</v>
      </c>
      <c r="E4967" s="1" t="s">
        <v>55</v>
      </c>
      <c r="F4967" s="2">
        <v>0.01</v>
      </c>
      <c r="G4967" s="2">
        <v>0.12</v>
      </c>
      <c r="H4967" s="2">
        <v>0.12</v>
      </c>
      <c r="I4967" s="2">
        <v>0.04</v>
      </c>
      <c r="J4967" s="2">
        <v>0.28999999999999998</v>
      </c>
      <c r="L4967"/>
      <c r="N4967"/>
    </row>
    <row r="4968" spans="1:14" x14ac:dyDescent="0.2">
      <c r="A4968" s="1" t="s">
        <v>278</v>
      </c>
      <c r="B4968" s="8" t="s">
        <v>128</v>
      </c>
      <c r="C4968" s="1" t="s">
        <v>37</v>
      </c>
      <c r="D4968" s="1" t="s">
        <v>38</v>
      </c>
      <c r="E4968" s="1" t="s">
        <v>86</v>
      </c>
      <c r="F4968" s="2">
        <v>0.18</v>
      </c>
      <c r="G4968" s="2">
        <v>0.09</v>
      </c>
      <c r="H4968" s="2">
        <v>0</v>
      </c>
      <c r="I4968" s="2">
        <v>0.03</v>
      </c>
      <c r="J4968" s="2">
        <v>0.28999999999999998</v>
      </c>
      <c r="L4968"/>
      <c r="N4968"/>
    </row>
    <row r="4969" spans="1:14" x14ac:dyDescent="0.2">
      <c r="A4969" s="1" t="s">
        <v>3530</v>
      </c>
      <c r="B4969" s="8" t="s">
        <v>10</v>
      </c>
      <c r="C4969" s="1" t="s">
        <v>29</v>
      </c>
      <c r="D4969" s="1" t="s">
        <v>12</v>
      </c>
      <c r="E4969" s="1" t="s">
        <v>159</v>
      </c>
      <c r="F4969" s="2">
        <v>0.23</v>
      </c>
      <c r="G4969" s="2">
        <v>0</v>
      </c>
      <c r="H4969" s="2">
        <v>0.04</v>
      </c>
      <c r="I4969" s="2">
        <v>0.02</v>
      </c>
      <c r="J4969" s="2">
        <v>0.28999999999999998</v>
      </c>
      <c r="L4969"/>
      <c r="N4969"/>
    </row>
    <row r="4970" spans="1:14" x14ac:dyDescent="0.2">
      <c r="A4970" s="1" t="s">
        <v>3531</v>
      </c>
      <c r="B4970" s="8" t="s">
        <v>102</v>
      </c>
      <c r="C4970" s="1" t="s">
        <v>47</v>
      </c>
      <c r="D4970" s="1" t="s">
        <v>12</v>
      </c>
      <c r="E4970" s="1" t="s">
        <v>1022</v>
      </c>
      <c r="F4970" s="2">
        <v>0.22</v>
      </c>
      <c r="G4970" s="2">
        <v>0.06</v>
      </c>
      <c r="H4970" s="2">
        <v>0</v>
      </c>
      <c r="I4970" s="2">
        <v>0.01</v>
      </c>
      <c r="J4970" s="2">
        <v>0.28999999999999998</v>
      </c>
      <c r="L4970"/>
      <c r="N4970"/>
    </row>
    <row r="4971" spans="1:14" x14ac:dyDescent="0.2">
      <c r="A4971" s="1" t="s">
        <v>2271</v>
      </c>
      <c r="B4971" s="8" t="s">
        <v>36</v>
      </c>
      <c r="C4971" s="1" t="s">
        <v>75</v>
      </c>
      <c r="D4971" s="1" t="s">
        <v>38</v>
      </c>
      <c r="E4971" s="1" t="s">
        <v>59</v>
      </c>
      <c r="F4971" s="2">
        <v>0.06</v>
      </c>
      <c r="G4971" s="2">
        <v>0.16</v>
      </c>
      <c r="H4971" s="2">
        <v>0.02</v>
      </c>
      <c r="I4971" s="2">
        <v>0.05</v>
      </c>
      <c r="J4971" s="2">
        <v>0.28999999999999998</v>
      </c>
      <c r="L4971"/>
      <c r="N4971"/>
    </row>
    <row r="4972" spans="1:14" x14ac:dyDescent="0.2">
      <c r="A4972" s="1" t="s">
        <v>2623</v>
      </c>
      <c r="B4972" s="8" t="s">
        <v>36</v>
      </c>
      <c r="C4972" s="1" t="s">
        <v>18</v>
      </c>
      <c r="D4972" s="1" t="s">
        <v>38</v>
      </c>
      <c r="E4972" s="1" t="s">
        <v>603</v>
      </c>
      <c r="F4972" s="2">
        <v>0.11</v>
      </c>
      <c r="G4972" s="2">
        <v>0.08</v>
      </c>
      <c r="H4972" s="2">
        <v>7.0000000000000007E-2</v>
      </c>
      <c r="I4972" s="2">
        <v>0.03</v>
      </c>
      <c r="J4972" s="2">
        <v>0.28999999999999998</v>
      </c>
      <c r="L4972"/>
      <c r="N4972"/>
    </row>
    <row r="4973" spans="1:14" x14ac:dyDescent="0.2">
      <c r="A4973" s="1" t="s">
        <v>3532</v>
      </c>
      <c r="B4973" s="8" t="s">
        <v>41</v>
      </c>
      <c r="C4973" s="1" t="s">
        <v>47</v>
      </c>
      <c r="D4973" s="1" t="s">
        <v>173</v>
      </c>
      <c r="E4973" s="1" t="s">
        <v>137</v>
      </c>
      <c r="F4973" s="2">
        <v>0.02</v>
      </c>
      <c r="G4973" s="2">
        <v>0.02</v>
      </c>
      <c r="H4973" s="2">
        <v>0.25</v>
      </c>
      <c r="I4973" s="2">
        <v>0.01</v>
      </c>
      <c r="J4973" s="2">
        <v>0.28999999999999998</v>
      </c>
      <c r="L4973"/>
      <c r="N4973"/>
    </row>
    <row r="4974" spans="1:14" x14ac:dyDescent="0.2">
      <c r="A4974" s="1" t="s">
        <v>1941</v>
      </c>
      <c r="B4974" s="8" t="s">
        <v>32</v>
      </c>
      <c r="C4974" s="1" t="s">
        <v>18</v>
      </c>
      <c r="D4974" s="1" t="s">
        <v>38</v>
      </c>
      <c r="E4974" s="1" t="s">
        <v>319</v>
      </c>
      <c r="F4974" s="2">
        <v>0.2</v>
      </c>
      <c r="G4974" s="2">
        <v>7.0000000000000007E-2</v>
      </c>
      <c r="H4974" s="2">
        <v>0</v>
      </c>
      <c r="I4974" s="2">
        <v>0.03</v>
      </c>
      <c r="J4974" s="2">
        <v>0.28999999999999998</v>
      </c>
      <c r="L4974"/>
      <c r="N4974"/>
    </row>
    <row r="4975" spans="1:14" x14ac:dyDescent="0.2">
      <c r="A4975" s="1" t="s">
        <v>3533</v>
      </c>
      <c r="B4975" s="8" t="s">
        <v>113</v>
      </c>
      <c r="C4975" s="1" t="s">
        <v>33</v>
      </c>
      <c r="D4975" s="1" t="s">
        <v>173</v>
      </c>
      <c r="E4975" s="1" t="s">
        <v>109</v>
      </c>
      <c r="F4975" s="2">
        <v>0</v>
      </c>
      <c r="G4975" s="2">
        <v>0</v>
      </c>
      <c r="H4975" s="2">
        <v>0.28999999999999998</v>
      </c>
      <c r="I4975" s="2">
        <v>0</v>
      </c>
      <c r="J4975" s="2">
        <v>0.28999999999999998</v>
      </c>
      <c r="L4975"/>
      <c r="N4975"/>
    </row>
    <row r="4976" spans="1:14" x14ac:dyDescent="0.2">
      <c r="A4976" s="1" t="s">
        <v>3534</v>
      </c>
      <c r="B4976" s="8" t="s">
        <v>10</v>
      </c>
      <c r="C4976" s="1" t="s">
        <v>29</v>
      </c>
      <c r="D4976" s="1" t="s">
        <v>38</v>
      </c>
      <c r="E4976" s="1" t="s">
        <v>86</v>
      </c>
      <c r="F4976" s="2">
        <v>0.24</v>
      </c>
      <c r="G4976" s="2">
        <v>0.03</v>
      </c>
      <c r="H4976" s="2">
        <v>0</v>
      </c>
      <c r="I4976" s="2">
        <v>0.02</v>
      </c>
      <c r="J4976" s="2">
        <v>0.28999999999999998</v>
      </c>
      <c r="L4976"/>
      <c r="N4976"/>
    </row>
    <row r="4977" spans="1:14" x14ac:dyDescent="0.2">
      <c r="A4977" s="1" t="s">
        <v>3535</v>
      </c>
      <c r="B4977" s="8" t="s">
        <v>10</v>
      </c>
      <c r="C4977" s="1" t="s">
        <v>18</v>
      </c>
      <c r="D4977" s="1" t="s">
        <v>38</v>
      </c>
      <c r="E4977" s="1" t="s">
        <v>251</v>
      </c>
      <c r="F4977" s="2">
        <v>0</v>
      </c>
      <c r="G4977" s="2">
        <v>0.1</v>
      </c>
      <c r="H4977" s="2">
        <v>0.17</v>
      </c>
      <c r="I4977" s="2">
        <v>0.02</v>
      </c>
      <c r="J4977" s="2">
        <v>0.28999999999999998</v>
      </c>
      <c r="L4977"/>
      <c r="N4977"/>
    </row>
    <row r="4978" spans="1:14" x14ac:dyDescent="0.2">
      <c r="A4978" s="1" t="s">
        <v>2695</v>
      </c>
      <c r="B4978" s="8" t="s">
        <v>41</v>
      </c>
      <c r="C4978" s="1" t="s">
        <v>18</v>
      </c>
      <c r="D4978" s="1" t="s">
        <v>38</v>
      </c>
      <c r="E4978" s="1" t="s">
        <v>770</v>
      </c>
      <c r="F4978" s="2">
        <v>0.11</v>
      </c>
      <c r="G4978" s="2">
        <v>0.03</v>
      </c>
      <c r="H4978" s="2">
        <v>0</v>
      </c>
      <c r="I4978" s="2">
        <v>0.15</v>
      </c>
      <c r="J4978" s="2">
        <v>0.28999999999999998</v>
      </c>
      <c r="L4978"/>
      <c r="N4978"/>
    </row>
    <row r="4979" spans="1:14" x14ac:dyDescent="0.2">
      <c r="A4979" s="1" t="s">
        <v>3536</v>
      </c>
      <c r="B4979" s="8" t="s">
        <v>36</v>
      </c>
      <c r="C4979" s="1" t="s">
        <v>33</v>
      </c>
      <c r="D4979" s="1" t="s">
        <v>173</v>
      </c>
      <c r="E4979" s="1" t="s">
        <v>251</v>
      </c>
      <c r="F4979" s="2">
        <v>0.09</v>
      </c>
      <c r="G4979" s="2">
        <v>0.14000000000000001</v>
      </c>
      <c r="H4979" s="2">
        <v>0.01</v>
      </c>
      <c r="I4979" s="2">
        <v>0.05</v>
      </c>
      <c r="J4979" s="2">
        <v>0.28999999999999998</v>
      </c>
      <c r="L4979"/>
      <c r="N4979"/>
    </row>
    <row r="4980" spans="1:14" x14ac:dyDescent="0.2">
      <c r="A4980" s="1" t="s">
        <v>1278</v>
      </c>
      <c r="B4980" s="8" t="s">
        <v>126</v>
      </c>
      <c r="C4980" s="1" t="s">
        <v>25</v>
      </c>
      <c r="D4980" s="1" t="s">
        <v>12</v>
      </c>
      <c r="E4980" s="1" t="s">
        <v>99</v>
      </c>
      <c r="F4980" s="2">
        <v>0.23</v>
      </c>
      <c r="G4980" s="2">
        <v>0.06</v>
      </c>
      <c r="H4980" s="2">
        <v>0</v>
      </c>
      <c r="I4980" s="2">
        <v>0.01</v>
      </c>
      <c r="J4980" s="2">
        <v>0.28999999999999998</v>
      </c>
      <c r="L4980"/>
      <c r="N4980"/>
    </row>
    <row r="4981" spans="1:14" x14ac:dyDescent="0.2">
      <c r="A4981" s="1" t="s">
        <v>3537</v>
      </c>
      <c r="B4981" s="8" t="s">
        <v>41</v>
      </c>
      <c r="C4981" s="1" t="s">
        <v>151</v>
      </c>
      <c r="D4981" s="1" t="s">
        <v>58</v>
      </c>
      <c r="E4981" s="1" t="s">
        <v>2393</v>
      </c>
      <c r="F4981" s="2">
        <v>0.14000000000000001</v>
      </c>
      <c r="G4981" s="2">
        <v>0.11</v>
      </c>
      <c r="H4981" s="2">
        <v>0</v>
      </c>
      <c r="I4981" s="2">
        <v>0.04</v>
      </c>
      <c r="J4981" s="2">
        <v>0.28999999999999998</v>
      </c>
      <c r="L4981"/>
      <c r="N4981"/>
    </row>
    <row r="4982" spans="1:14" x14ac:dyDescent="0.2">
      <c r="A4982" s="1" t="s">
        <v>3538</v>
      </c>
      <c r="B4982" s="8" t="s">
        <v>10</v>
      </c>
      <c r="C4982" s="1" t="s">
        <v>29</v>
      </c>
      <c r="D4982" s="1" t="s">
        <v>12</v>
      </c>
      <c r="E4982" s="1" t="s">
        <v>13</v>
      </c>
      <c r="F4982" s="2">
        <v>0.02</v>
      </c>
      <c r="G4982" s="2">
        <v>0.22</v>
      </c>
      <c r="H4982" s="2">
        <v>0.05</v>
      </c>
      <c r="I4982" s="2">
        <v>0</v>
      </c>
      <c r="J4982" s="2">
        <v>0.28999999999999998</v>
      </c>
      <c r="L4982"/>
      <c r="N4982"/>
    </row>
    <row r="4983" spans="1:14" x14ac:dyDescent="0.2">
      <c r="A4983" s="1" t="s">
        <v>3539</v>
      </c>
      <c r="B4983" s="8" t="s">
        <v>113</v>
      </c>
      <c r="C4983" s="1" t="s">
        <v>15</v>
      </c>
      <c r="D4983" s="1" t="s">
        <v>16</v>
      </c>
      <c r="E4983" s="1" t="s">
        <v>1183</v>
      </c>
      <c r="F4983" s="2">
        <v>0.13</v>
      </c>
      <c r="G4983" s="2">
        <v>0.11</v>
      </c>
      <c r="H4983" s="2">
        <v>0</v>
      </c>
      <c r="I4983" s="2">
        <v>0.06</v>
      </c>
      <c r="J4983" s="2">
        <v>0.28999999999999998</v>
      </c>
      <c r="L4983"/>
      <c r="N4983"/>
    </row>
    <row r="4984" spans="1:14" x14ac:dyDescent="0.2">
      <c r="A4984" s="1" t="s">
        <v>3540</v>
      </c>
      <c r="B4984" s="8" t="s">
        <v>186</v>
      </c>
      <c r="C4984" s="1" t="s">
        <v>151</v>
      </c>
      <c r="D4984" s="1" t="s">
        <v>12</v>
      </c>
      <c r="E4984" s="1" t="s">
        <v>159</v>
      </c>
      <c r="F4984" s="2">
        <v>0</v>
      </c>
      <c r="G4984" s="2">
        <v>0</v>
      </c>
      <c r="H4984" s="2">
        <v>0.27</v>
      </c>
      <c r="I4984" s="2">
        <v>0.02</v>
      </c>
      <c r="J4984" s="2">
        <v>0.28999999999999998</v>
      </c>
      <c r="L4984"/>
      <c r="N4984"/>
    </row>
    <row r="4985" spans="1:14" x14ac:dyDescent="0.2">
      <c r="A4985" s="1" t="s">
        <v>3541</v>
      </c>
      <c r="B4985" s="8" t="s">
        <v>36</v>
      </c>
      <c r="C4985" s="1" t="s">
        <v>37</v>
      </c>
      <c r="D4985" s="1" t="s">
        <v>58</v>
      </c>
      <c r="E4985" s="1" t="s">
        <v>39</v>
      </c>
      <c r="F4985" s="2">
        <v>0.08</v>
      </c>
      <c r="G4985" s="2">
        <v>0.16</v>
      </c>
      <c r="H4985" s="2">
        <v>0</v>
      </c>
      <c r="I4985" s="2">
        <v>0.05</v>
      </c>
      <c r="J4985" s="2">
        <v>0.28999999999999998</v>
      </c>
      <c r="L4985"/>
      <c r="N4985"/>
    </row>
    <row r="4986" spans="1:14" x14ac:dyDescent="0.2">
      <c r="A4986" s="1" t="s">
        <v>1973</v>
      </c>
      <c r="B4986" s="8" t="s">
        <v>32</v>
      </c>
      <c r="C4986" s="1" t="s">
        <v>25</v>
      </c>
      <c r="D4986" s="1" t="s">
        <v>12</v>
      </c>
      <c r="E4986" s="1" t="s">
        <v>99</v>
      </c>
      <c r="F4986" s="2">
        <v>0.27</v>
      </c>
      <c r="G4986" s="2">
        <v>0</v>
      </c>
      <c r="H4986" s="2">
        <v>0</v>
      </c>
      <c r="I4986" s="2">
        <v>0.02</v>
      </c>
      <c r="J4986" s="2">
        <v>0.28999999999999998</v>
      </c>
      <c r="L4986"/>
      <c r="N4986"/>
    </row>
    <row r="4987" spans="1:14" x14ac:dyDescent="0.2">
      <c r="A4987" s="1" t="s">
        <v>3514</v>
      </c>
      <c r="B4987" s="8" t="s">
        <v>10</v>
      </c>
      <c r="C4987" s="1" t="s">
        <v>18</v>
      </c>
      <c r="D4987" s="1" t="s">
        <v>22</v>
      </c>
      <c r="E4987" s="1" t="s">
        <v>59</v>
      </c>
      <c r="F4987" s="2">
        <v>0.14000000000000001</v>
      </c>
      <c r="G4987" s="2">
        <v>0.12</v>
      </c>
      <c r="H4987" s="2">
        <v>0</v>
      </c>
      <c r="I4987" s="2">
        <v>0.03</v>
      </c>
      <c r="J4987" s="2">
        <v>0.28999999999999998</v>
      </c>
      <c r="L4987"/>
      <c r="N4987"/>
    </row>
    <row r="4988" spans="1:14" x14ac:dyDescent="0.2">
      <c r="A4988" s="1" t="s">
        <v>3542</v>
      </c>
      <c r="B4988" s="8" t="s">
        <v>20</v>
      </c>
      <c r="C4988" s="1" t="s">
        <v>18</v>
      </c>
      <c r="D4988" s="1" t="s">
        <v>45</v>
      </c>
      <c r="E4988" s="1" t="s">
        <v>981</v>
      </c>
      <c r="F4988" s="2">
        <v>0.14000000000000001</v>
      </c>
      <c r="G4988" s="2">
        <v>0</v>
      </c>
      <c r="H4988" s="2">
        <v>0.14000000000000001</v>
      </c>
      <c r="I4988" s="2">
        <v>0.01</v>
      </c>
      <c r="J4988" s="2">
        <v>0.28999999999999998</v>
      </c>
      <c r="L4988"/>
      <c r="N4988"/>
    </row>
    <row r="4989" spans="1:14" x14ac:dyDescent="0.2">
      <c r="A4989" s="1" t="s">
        <v>3543</v>
      </c>
      <c r="B4989" s="8" t="s">
        <v>186</v>
      </c>
      <c r="C4989" s="1" t="s">
        <v>151</v>
      </c>
      <c r="D4989" s="1" t="s">
        <v>22</v>
      </c>
      <c r="E4989" s="1" t="s">
        <v>2848</v>
      </c>
      <c r="F4989" s="2">
        <v>0.16</v>
      </c>
      <c r="G4989" s="2">
        <v>0.11</v>
      </c>
      <c r="H4989" s="2">
        <v>0</v>
      </c>
      <c r="I4989" s="2">
        <v>0.02</v>
      </c>
      <c r="J4989" s="2">
        <v>0.28999999999999998</v>
      </c>
      <c r="L4989"/>
      <c r="N4989"/>
    </row>
    <row r="4990" spans="1:14" x14ac:dyDescent="0.2">
      <c r="A4990" s="1" t="s">
        <v>292</v>
      </c>
      <c r="B4990" s="8" t="s">
        <v>41</v>
      </c>
      <c r="C4990" s="1" t="s">
        <v>15</v>
      </c>
      <c r="D4990" s="1" t="s">
        <v>1</v>
      </c>
      <c r="E4990" s="1" t="s">
        <v>55</v>
      </c>
      <c r="F4990" s="2">
        <v>0.13</v>
      </c>
      <c r="G4990" s="2">
        <v>0.1</v>
      </c>
      <c r="H4990" s="2">
        <v>0.03</v>
      </c>
      <c r="I4990" s="2">
        <v>0.03</v>
      </c>
      <c r="J4990" s="2">
        <v>0.28999999999999998</v>
      </c>
      <c r="L4990"/>
      <c r="N4990"/>
    </row>
    <row r="4991" spans="1:14" x14ac:dyDescent="0.2">
      <c r="A4991" s="1" t="s">
        <v>3318</v>
      </c>
      <c r="B4991" s="8" t="s">
        <v>10</v>
      </c>
      <c r="C4991" s="1" t="s">
        <v>33</v>
      </c>
      <c r="D4991" s="1" t="s">
        <v>1</v>
      </c>
      <c r="E4991" s="1" t="s">
        <v>770</v>
      </c>
      <c r="F4991" s="2">
        <v>0.17</v>
      </c>
      <c r="G4991" s="2">
        <v>0.1</v>
      </c>
      <c r="H4991" s="2">
        <v>0</v>
      </c>
      <c r="I4991" s="2">
        <v>0.02</v>
      </c>
      <c r="J4991" s="2">
        <v>0.28999999999999998</v>
      </c>
      <c r="L4991"/>
      <c r="N4991"/>
    </row>
    <row r="4992" spans="1:14" x14ac:dyDescent="0.2">
      <c r="A4992" s="1" t="s">
        <v>3544</v>
      </c>
      <c r="B4992" s="8" t="s">
        <v>41</v>
      </c>
      <c r="C4992" s="1" t="s">
        <v>11</v>
      </c>
      <c r="D4992" s="1" t="s">
        <v>45</v>
      </c>
      <c r="E4992" s="1" t="s">
        <v>603</v>
      </c>
      <c r="F4992" s="2">
        <v>0.14000000000000001</v>
      </c>
      <c r="G4992" s="2">
        <v>0.11</v>
      </c>
      <c r="H4992" s="2">
        <v>0</v>
      </c>
      <c r="I4992" s="2">
        <v>0.04</v>
      </c>
      <c r="J4992" s="2">
        <v>0.28999999999999998</v>
      </c>
      <c r="L4992"/>
      <c r="N4992"/>
    </row>
    <row r="4993" spans="1:14" x14ac:dyDescent="0.2">
      <c r="A4993" s="1" t="s">
        <v>3155</v>
      </c>
      <c r="B4993" s="8" t="s">
        <v>32</v>
      </c>
      <c r="C4993" s="1" t="s">
        <v>33</v>
      </c>
      <c r="D4993" s="1" t="s">
        <v>22</v>
      </c>
      <c r="E4993" s="1" t="s">
        <v>159</v>
      </c>
      <c r="F4993" s="2">
        <v>0.25</v>
      </c>
      <c r="G4993" s="2">
        <v>0.03</v>
      </c>
      <c r="H4993" s="2">
        <v>0</v>
      </c>
      <c r="I4993" s="2">
        <v>0.02</v>
      </c>
      <c r="J4993" s="2">
        <v>0.28999999999999998</v>
      </c>
      <c r="L4993"/>
      <c r="N4993"/>
    </row>
    <row r="4994" spans="1:14" x14ac:dyDescent="0.2">
      <c r="A4994" s="1" t="s">
        <v>640</v>
      </c>
      <c r="B4994" s="8" t="s">
        <v>10</v>
      </c>
      <c r="C4994" s="1" t="s">
        <v>57</v>
      </c>
      <c r="D4994" s="1" t="s">
        <v>38</v>
      </c>
      <c r="E4994" s="1" t="s">
        <v>99</v>
      </c>
      <c r="F4994" s="2">
        <v>0.13</v>
      </c>
      <c r="G4994" s="2">
        <v>0.13</v>
      </c>
      <c r="H4994" s="2">
        <v>0.01</v>
      </c>
      <c r="I4994" s="2">
        <v>0.03</v>
      </c>
      <c r="J4994" s="2">
        <v>0.28999999999999998</v>
      </c>
      <c r="L4994"/>
      <c r="N4994"/>
    </row>
    <row r="4995" spans="1:14" x14ac:dyDescent="0.2">
      <c r="A4995" s="1" t="s">
        <v>3545</v>
      </c>
      <c r="B4995" s="8" t="s">
        <v>126</v>
      </c>
      <c r="C4995" s="1" t="s">
        <v>47</v>
      </c>
      <c r="D4995" s="1" t="s">
        <v>71</v>
      </c>
      <c r="E4995" s="1" t="s">
        <v>251</v>
      </c>
      <c r="F4995" s="2">
        <v>0</v>
      </c>
      <c r="G4995" s="2">
        <v>0</v>
      </c>
      <c r="H4995" s="2">
        <v>0.28000000000000003</v>
      </c>
      <c r="I4995" s="2">
        <v>0.01</v>
      </c>
      <c r="J4995" s="2">
        <v>0.28999999999999998</v>
      </c>
      <c r="L4995"/>
      <c r="N4995"/>
    </row>
    <row r="4996" spans="1:14" x14ac:dyDescent="0.2">
      <c r="A4996" s="1" t="s">
        <v>3546</v>
      </c>
      <c r="B4996" s="8" t="s">
        <v>36</v>
      </c>
      <c r="C4996" s="1" t="s">
        <v>67</v>
      </c>
      <c r="D4996" s="1" t="s">
        <v>38</v>
      </c>
      <c r="E4996" s="1" t="s">
        <v>55</v>
      </c>
      <c r="F4996" s="2">
        <v>0.18</v>
      </c>
      <c r="G4996" s="2">
        <v>0.05</v>
      </c>
      <c r="H4996" s="2">
        <v>0.03</v>
      </c>
      <c r="I4996" s="2">
        <v>0.03</v>
      </c>
      <c r="J4996" s="2">
        <v>0.28999999999999998</v>
      </c>
      <c r="L4996"/>
      <c r="N4996"/>
    </row>
    <row r="4997" spans="1:14" x14ac:dyDescent="0.2">
      <c r="A4997" s="1" t="s">
        <v>3547</v>
      </c>
      <c r="B4997" s="8" t="s">
        <v>20</v>
      </c>
      <c r="C4997" s="1" t="s">
        <v>18</v>
      </c>
      <c r="D4997" s="1" t="s">
        <v>26</v>
      </c>
      <c r="E4997" s="1" t="s">
        <v>86</v>
      </c>
      <c r="F4997" s="2">
        <v>0.27</v>
      </c>
      <c r="G4997" s="2">
        <v>0</v>
      </c>
      <c r="H4997" s="2">
        <v>0</v>
      </c>
      <c r="I4997" s="2">
        <v>0.02</v>
      </c>
      <c r="J4997" s="2">
        <v>0.28999999999999998</v>
      </c>
      <c r="L4997"/>
      <c r="N4997"/>
    </row>
    <row r="4998" spans="1:14" x14ac:dyDescent="0.2">
      <c r="A4998" s="1" t="s">
        <v>2642</v>
      </c>
      <c r="B4998" s="8" t="s">
        <v>102</v>
      </c>
      <c r="C4998" s="1" t="s">
        <v>25</v>
      </c>
      <c r="D4998" s="1" t="s">
        <v>58</v>
      </c>
      <c r="E4998" s="1" t="s">
        <v>501</v>
      </c>
      <c r="F4998" s="2">
        <v>0.22</v>
      </c>
      <c r="G4998" s="2">
        <v>0.06</v>
      </c>
      <c r="H4998" s="2">
        <v>0</v>
      </c>
      <c r="I4998" s="2">
        <v>0.01</v>
      </c>
      <c r="J4998" s="2">
        <v>0.28999999999999998</v>
      </c>
      <c r="L4998"/>
      <c r="N4998"/>
    </row>
    <row r="4999" spans="1:14" x14ac:dyDescent="0.2">
      <c r="A4999" s="1" t="s">
        <v>3548</v>
      </c>
      <c r="B4999" s="8" t="s">
        <v>10</v>
      </c>
      <c r="C4999" s="1" t="s">
        <v>57</v>
      </c>
      <c r="D4999" s="1" t="s">
        <v>22</v>
      </c>
      <c r="E4999" s="1" t="s">
        <v>86</v>
      </c>
      <c r="F4999" s="2">
        <v>0.22</v>
      </c>
      <c r="G4999" s="2">
        <v>0.04</v>
      </c>
      <c r="H4999" s="2">
        <v>0</v>
      </c>
      <c r="I4999" s="2">
        <v>0.02</v>
      </c>
      <c r="J4999" s="2">
        <v>0.28999999999999998</v>
      </c>
      <c r="L4999"/>
      <c r="N4999"/>
    </row>
    <row r="5000" spans="1:14" x14ac:dyDescent="0.2">
      <c r="A5000" s="1" t="s">
        <v>3549</v>
      </c>
      <c r="B5000" s="8" t="s">
        <v>10</v>
      </c>
      <c r="C5000" s="1" t="s">
        <v>33</v>
      </c>
      <c r="D5000" s="1" t="s">
        <v>22</v>
      </c>
      <c r="E5000" s="1" t="s">
        <v>369</v>
      </c>
      <c r="F5000" s="2">
        <v>0.18</v>
      </c>
      <c r="G5000" s="2">
        <v>0.08</v>
      </c>
      <c r="H5000" s="2">
        <v>0</v>
      </c>
      <c r="I5000" s="2">
        <v>0.02</v>
      </c>
      <c r="J5000" s="2">
        <v>0.28999999999999998</v>
      </c>
      <c r="L5000"/>
      <c r="N5000"/>
    </row>
    <row r="5001" spans="1:14" x14ac:dyDescent="0.2">
      <c r="A5001" s="1" t="s">
        <v>3550</v>
      </c>
      <c r="B5001" s="8" t="s">
        <v>113</v>
      </c>
      <c r="C5001" s="1" t="s">
        <v>33</v>
      </c>
      <c r="D5001" s="1" t="s">
        <v>26</v>
      </c>
      <c r="E5001" s="1" t="s">
        <v>251</v>
      </c>
      <c r="F5001" s="2">
        <v>0.06</v>
      </c>
      <c r="G5001" s="2">
        <v>0.05</v>
      </c>
      <c r="H5001" s="2">
        <v>0.15</v>
      </c>
      <c r="I5001" s="2">
        <v>0.03</v>
      </c>
      <c r="J5001" s="2">
        <v>0.28999999999999998</v>
      </c>
      <c r="L5001"/>
      <c r="N5001"/>
    </row>
    <row r="5002" spans="1:14" x14ac:dyDescent="0.2">
      <c r="A5002" s="1" t="s">
        <v>3551</v>
      </c>
      <c r="B5002" s="8" t="s">
        <v>49</v>
      </c>
      <c r="C5002" s="1" t="s">
        <v>124</v>
      </c>
      <c r="D5002" s="1" t="s">
        <v>26</v>
      </c>
      <c r="E5002" s="1" t="s">
        <v>3104</v>
      </c>
      <c r="F5002" s="2">
        <v>0</v>
      </c>
      <c r="G5002" s="2">
        <v>0</v>
      </c>
      <c r="H5002" s="2">
        <v>0.28000000000000003</v>
      </c>
      <c r="I5002" s="2">
        <v>0.01</v>
      </c>
      <c r="J5002" s="2">
        <v>0.28999999999999998</v>
      </c>
      <c r="L5002"/>
      <c r="N5002"/>
    </row>
    <row r="5003" spans="1:14" x14ac:dyDescent="0.2">
      <c r="A5003" s="1" t="s">
        <v>3552</v>
      </c>
      <c r="B5003" s="8" t="s">
        <v>36</v>
      </c>
      <c r="C5003" s="1" t="s">
        <v>57</v>
      </c>
      <c r="D5003" s="1" t="s">
        <v>38</v>
      </c>
      <c r="E5003" s="1" t="s">
        <v>55</v>
      </c>
      <c r="F5003" s="2">
        <v>0.13</v>
      </c>
      <c r="G5003" s="2">
        <v>0.12</v>
      </c>
      <c r="H5003" s="2">
        <v>0</v>
      </c>
      <c r="I5003" s="2">
        <v>0.05</v>
      </c>
      <c r="J5003" s="2">
        <v>0.28999999999999998</v>
      </c>
      <c r="L5003"/>
      <c r="N5003"/>
    </row>
    <row r="5004" spans="1:14" x14ac:dyDescent="0.2">
      <c r="A5004" s="1" t="s">
        <v>3156</v>
      </c>
      <c r="B5004" s="8" t="s">
        <v>32</v>
      </c>
      <c r="C5004" s="1" t="s">
        <v>37</v>
      </c>
      <c r="D5004" s="1" t="s">
        <v>214</v>
      </c>
      <c r="E5004" s="1" t="s">
        <v>59</v>
      </c>
      <c r="F5004" s="2">
        <v>0.16</v>
      </c>
      <c r="G5004" s="2">
        <v>0.11</v>
      </c>
      <c r="H5004" s="2">
        <v>0</v>
      </c>
      <c r="I5004" s="2">
        <v>0.03</v>
      </c>
      <c r="J5004" s="2">
        <v>0.28999999999999998</v>
      </c>
      <c r="L5004"/>
      <c r="N5004"/>
    </row>
    <row r="5005" spans="1:14" x14ac:dyDescent="0.2">
      <c r="A5005" s="1" t="s">
        <v>3553</v>
      </c>
      <c r="B5005" s="8" t="s">
        <v>41</v>
      </c>
      <c r="C5005" s="1" t="s">
        <v>42</v>
      </c>
      <c r="D5005" s="1" t="s">
        <v>1</v>
      </c>
      <c r="E5005" s="1" t="s">
        <v>178</v>
      </c>
      <c r="F5005" s="2">
        <v>0.14000000000000001</v>
      </c>
      <c r="G5005" s="2">
        <v>0.11</v>
      </c>
      <c r="H5005" s="2">
        <v>0</v>
      </c>
      <c r="I5005" s="2">
        <v>0.04</v>
      </c>
      <c r="J5005" s="2">
        <v>0.28999999999999998</v>
      </c>
      <c r="L5005"/>
      <c r="N5005"/>
    </row>
    <row r="5006" spans="1:14" x14ac:dyDescent="0.2">
      <c r="A5006" s="1" t="s">
        <v>3554</v>
      </c>
      <c r="B5006" s="8" t="s">
        <v>10</v>
      </c>
      <c r="C5006" s="1" t="s">
        <v>18</v>
      </c>
      <c r="D5006" s="1" t="s">
        <v>173</v>
      </c>
      <c r="E5006" s="1" t="s">
        <v>86</v>
      </c>
      <c r="F5006" s="2">
        <v>0.13</v>
      </c>
      <c r="G5006" s="2">
        <v>0.13</v>
      </c>
      <c r="H5006" s="2">
        <v>0</v>
      </c>
      <c r="I5006" s="2">
        <v>0.03</v>
      </c>
      <c r="J5006" s="2">
        <v>0.28999999999999998</v>
      </c>
      <c r="L5006"/>
      <c r="N5006"/>
    </row>
    <row r="5007" spans="1:14" x14ac:dyDescent="0.2">
      <c r="A5007" s="1" t="s">
        <v>3555</v>
      </c>
      <c r="B5007" s="8" t="s">
        <v>41</v>
      </c>
      <c r="C5007" s="1" t="s">
        <v>25</v>
      </c>
      <c r="D5007" s="1" t="s">
        <v>16</v>
      </c>
      <c r="E5007" s="1" t="s">
        <v>39</v>
      </c>
      <c r="F5007" s="2">
        <v>0.14000000000000001</v>
      </c>
      <c r="G5007" s="2">
        <v>0.11</v>
      </c>
      <c r="H5007" s="2">
        <v>0</v>
      </c>
      <c r="I5007" s="2">
        <v>0.04</v>
      </c>
      <c r="J5007" s="2">
        <v>0.28999999999999998</v>
      </c>
      <c r="L5007"/>
      <c r="N5007"/>
    </row>
    <row r="5008" spans="1:14" x14ac:dyDescent="0.2">
      <c r="A5008" s="1" t="s">
        <v>3556</v>
      </c>
      <c r="B5008" s="8" t="s">
        <v>559</v>
      </c>
      <c r="C5008" s="1" t="s">
        <v>67</v>
      </c>
      <c r="D5008" s="1" t="s">
        <v>38</v>
      </c>
      <c r="E5008" s="1" t="s">
        <v>3557</v>
      </c>
      <c r="F5008" s="2">
        <v>0.15</v>
      </c>
      <c r="G5008" s="2">
        <v>0.01</v>
      </c>
      <c r="H5008" s="2">
        <v>0.1</v>
      </c>
      <c r="I5008" s="2">
        <v>0.04</v>
      </c>
      <c r="J5008" s="2">
        <v>0.28999999999999998</v>
      </c>
      <c r="L5008"/>
      <c r="N5008"/>
    </row>
    <row r="5009" spans="1:14" x14ac:dyDescent="0.2">
      <c r="A5009" s="1" t="s">
        <v>105</v>
      </c>
      <c r="B5009" s="8" t="s">
        <v>62</v>
      </c>
      <c r="C5009" s="1" t="s">
        <v>67</v>
      </c>
      <c r="D5009" s="1" t="s">
        <v>38</v>
      </c>
      <c r="E5009" s="1" t="s">
        <v>99</v>
      </c>
      <c r="F5009" s="2">
        <v>0.06</v>
      </c>
      <c r="G5009" s="2">
        <v>0.2</v>
      </c>
      <c r="H5009" s="2">
        <v>0</v>
      </c>
      <c r="I5009" s="2">
        <v>0.03</v>
      </c>
      <c r="J5009" s="2">
        <v>0.28999999999999998</v>
      </c>
      <c r="L5009"/>
      <c r="N5009"/>
    </row>
    <row r="5010" spans="1:14" x14ac:dyDescent="0.2">
      <c r="A5010" s="1" t="s">
        <v>3558</v>
      </c>
      <c r="B5010" s="8" t="s">
        <v>41</v>
      </c>
      <c r="C5010" s="1" t="s">
        <v>54</v>
      </c>
      <c r="D5010" s="1" t="s">
        <v>12</v>
      </c>
      <c r="E5010" s="1" t="s">
        <v>159</v>
      </c>
      <c r="F5010" s="2">
        <v>0</v>
      </c>
      <c r="G5010" s="2">
        <v>0</v>
      </c>
      <c r="H5010" s="2">
        <v>0.28999999999999998</v>
      </c>
      <c r="I5010" s="2">
        <v>0</v>
      </c>
      <c r="J5010" s="2">
        <v>0.28999999999999998</v>
      </c>
      <c r="L5010"/>
      <c r="N5010"/>
    </row>
    <row r="5011" spans="1:14" x14ac:dyDescent="0.2">
      <c r="A5011" s="1" t="s">
        <v>3559</v>
      </c>
      <c r="B5011" s="8" t="s">
        <v>36</v>
      </c>
      <c r="C5011" s="1" t="s">
        <v>29</v>
      </c>
      <c r="D5011" s="1" t="s">
        <v>38</v>
      </c>
      <c r="E5011" s="1" t="s">
        <v>603</v>
      </c>
      <c r="F5011" s="2">
        <v>0.1</v>
      </c>
      <c r="G5011" s="2">
        <v>0.03</v>
      </c>
      <c r="H5011" s="2">
        <v>0.14000000000000001</v>
      </c>
      <c r="I5011" s="2">
        <v>0.02</v>
      </c>
      <c r="J5011" s="2">
        <v>0.28999999999999998</v>
      </c>
      <c r="L5011"/>
      <c r="N5011"/>
    </row>
    <row r="5012" spans="1:14" x14ac:dyDescent="0.2">
      <c r="A5012" s="1" t="s">
        <v>3560</v>
      </c>
      <c r="B5012" s="8" t="s">
        <v>107</v>
      </c>
      <c r="C5012" s="1" t="s">
        <v>57</v>
      </c>
      <c r="D5012" s="1" t="s">
        <v>58</v>
      </c>
      <c r="E5012" s="1" t="s">
        <v>3561</v>
      </c>
      <c r="F5012" s="2">
        <v>0</v>
      </c>
      <c r="G5012" s="2">
        <v>0.23</v>
      </c>
      <c r="H5012" s="2">
        <v>0</v>
      </c>
      <c r="I5012" s="2">
        <v>0.06</v>
      </c>
      <c r="J5012" s="2">
        <v>0.28999999999999998</v>
      </c>
      <c r="L5012"/>
      <c r="N5012"/>
    </row>
    <row r="5013" spans="1:14" x14ac:dyDescent="0.2">
      <c r="A5013" s="1" t="s">
        <v>3562</v>
      </c>
      <c r="B5013" s="8" t="s">
        <v>20</v>
      </c>
      <c r="C5013" s="1" t="s">
        <v>33</v>
      </c>
      <c r="D5013" s="1" t="s">
        <v>52</v>
      </c>
      <c r="E5013" s="1" t="s">
        <v>2979</v>
      </c>
      <c r="F5013" s="2">
        <v>0</v>
      </c>
      <c r="G5013" s="2">
        <v>0.25</v>
      </c>
      <c r="H5013" s="2">
        <v>0</v>
      </c>
      <c r="I5013" s="2">
        <v>0.04</v>
      </c>
      <c r="J5013" s="2">
        <v>0.28999999999999998</v>
      </c>
      <c r="L5013"/>
      <c r="N5013"/>
    </row>
    <row r="5014" spans="1:14" x14ac:dyDescent="0.2">
      <c r="A5014" s="1" t="s">
        <v>3563</v>
      </c>
      <c r="B5014" s="8" t="s">
        <v>49</v>
      </c>
      <c r="C5014" s="1" t="s">
        <v>124</v>
      </c>
      <c r="D5014" s="1" t="s">
        <v>22</v>
      </c>
      <c r="E5014" s="1" t="s">
        <v>218</v>
      </c>
      <c r="F5014" s="2">
        <v>0.21</v>
      </c>
      <c r="G5014" s="2">
        <v>0.08</v>
      </c>
      <c r="H5014" s="2">
        <v>0</v>
      </c>
      <c r="I5014" s="2">
        <v>0.01</v>
      </c>
      <c r="J5014" s="2">
        <v>0.28999999999999998</v>
      </c>
      <c r="L5014"/>
      <c r="N5014"/>
    </row>
    <row r="5015" spans="1:14" x14ac:dyDescent="0.2">
      <c r="A5015" s="1" t="s">
        <v>2797</v>
      </c>
      <c r="B5015" s="8" t="s">
        <v>41</v>
      </c>
      <c r="C5015" s="1" t="s">
        <v>18</v>
      </c>
      <c r="D5015" s="1" t="s">
        <v>71</v>
      </c>
      <c r="E5015" s="1" t="s">
        <v>319</v>
      </c>
      <c r="F5015" s="2">
        <v>0.14000000000000001</v>
      </c>
      <c r="G5015" s="2">
        <v>0.11</v>
      </c>
      <c r="H5015" s="2">
        <v>0</v>
      </c>
      <c r="I5015" s="2">
        <v>0.04</v>
      </c>
      <c r="J5015" s="2">
        <v>0.28999999999999998</v>
      </c>
      <c r="L5015"/>
      <c r="N5015"/>
    </row>
    <row r="5016" spans="1:14" x14ac:dyDescent="0.2">
      <c r="A5016" s="1" t="s">
        <v>3564</v>
      </c>
      <c r="B5016" s="8" t="s">
        <v>32</v>
      </c>
      <c r="C5016" s="1" t="s">
        <v>15</v>
      </c>
      <c r="D5016" s="1" t="s">
        <v>58</v>
      </c>
      <c r="E5016" s="1" t="s">
        <v>969</v>
      </c>
      <c r="F5016" s="2">
        <v>0.23</v>
      </c>
      <c r="G5016" s="2">
        <v>0.04</v>
      </c>
      <c r="H5016" s="2">
        <v>0</v>
      </c>
      <c r="I5016" s="2">
        <v>0.02</v>
      </c>
      <c r="J5016" s="2">
        <v>0.28999999999999998</v>
      </c>
      <c r="L5016"/>
      <c r="N5016"/>
    </row>
    <row r="5017" spans="1:14" x14ac:dyDescent="0.2">
      <c r="A5017" s="1" t="s">
        <v>3565</v>
      </c>
      <c r="B5017" s="8" t="s">
        <v>41</v>
      </c>
      <c r="C5017" s="1" t="s">
        <v>25</v>
      </c>
      <c r="D5017" s="1" t="s">
        <v>26</v>
      </c>
      <c r="E5017" s="1" t="s">
        <v>969</v>
      </c>
      <c r="F5017" s="2">
        <v>0.14000000000000001</v>
      </c>
      <c r="G5017" s="2">
        <v>0.11</v>
      </c>
      <c r="H5017" s="2">
        <v>0</v>
      </c>
      <c r="I5017" s="2">
        <v>0.04</v>
      </c>
      <c r="J5017" s="2">
        <v>0.28999999999999998</v>
      </c>
      <c r="L5017"/>
      <c r="N5017"/>
    </row>
    <row r="5018" spans="1:14" x14ac:dyDescent="0.2">
      <c r="A5018" s="1" t="s">
        <v>3566</v>
      </c>
      <c r="B5018" s="8" t="s">
        <v>10</v>
      </c>
      <c r="C5018" s="1" t="s">
        <v>18</v>
      </c>
      <c r="D5018" s="1" t="s">
        <v>38</v>
      </c>
      <c r="E5018" s="1" t="s">
        <v>178</v>
      </c>
      <c r="F5018" s="2">
        <v>0.15</v>
      </c>
      <c r="G5018" s="2">
        <v>7.0000000000000007E-2</v>
      </c>
      <c r="H5018" s="2">
        <v>0.05</v>
      </c>
      <c r="I5018" s="2">
        <v>0.02</v>
      </c>
      <c r="J5018" s="2">
        <v>0.28999999999999998</v>
      </c>
      <c r="L5018"/>
      <c r="N5018"/>
    </row>
    <row r="5019" spans="1:14" x14ac:dyDescent="0.2">
      <c r="A5019" s="1" t="s">
        <v>2132</v>
      </c>
      <c r="B5019" s="8" t="s">
        <v>126</v>
      </c>
      <c r="C5019" s="1" t="s">
        <v>42</v>
      </c>
      <c r="D5019" s="1" t="s">
        <v>45</v>
      </c>
      <c r="E5019" s="1" t="s">
        <v>99</v>
      </c>
      <c r="F5019" s="2">
        <v>0.22</v>
      </c>
      <c r="G5019" s="2">
        <v>0.06</v>
      </c>
      <c r="H5019" s="2">
        <v>0</v>
      </c>
      <c r="I5019" s="2">
        <v>0.01</v>
      </c>
      <c r="J5019" s="2">
        <v>0.28999999999999998</v>
      </c>
      <c r="L5019"/>
      <c r="N5019"/>
    </row>
    <row r="5020" spans="1:14" x14ac:dyDescent="0.2">
      <c r="A5020" s="1" t="s">
        <v>750</v>
      </c>
      <c r="B5020" s="8" t="s">
        <v>62</v>
      </c>
      <c r="C5020" s="1" t="s">
        <v>37</v>
      </c>
      <c r="D5020" s="1" t="s">
        <v>38</v>
      </c>
      <c r="E5020" s="1" t="s">
        <v>369</v>
      </c>
      <c r="F5020" s="2">
        <v>0.16</v>
      </c>
      <c r="G5020" s="2">
        <v>0.1</v>
      </c>
      <c r="H5020" s="2">
        <v>0</v>
      </c>
      <c r="I5020" s="2">
        <v>0.02</v>
      </c>
      <c r="J5020" s="2">
        <v>0.28999999999999998</v>
      </c>
      <c r="L5020"/>
      <c r="N5020"/>
    </row>
    <row r="5021" spans="1:14" x14ac:dyDescent="0.2">
      <c r="A5021" s="1" t="s">
        <v>3567</v>
      </c>
      <c r="B5021" s="8" t="s">
        <v>32</v>
      </c>
      <c r="C5021" s="1" t="s">
        <v>67</v>
      </c>
      <c r="D5021" s="1" t="s">
        <v>45</v>
      </c>
      <c r="E5021" s="1" t="s">
        <v>34</v>
      </c>
      <c r="F5021" s="2">
        <v>0.18</v>
      </c>
      <c r="G5021" s="2">
        <v>0.09</v>
      </c>
      <c r="H5021" s="2">
        <v>0</v>
      </c>
      <c r="I5021" s="2">
        <v>0.02</v>
      </c>
      <c r="J5021" s="2">
        <v>0.28999999999999998</v>
      </c>
      <c r="L5021"/>
      <c r="N5021"/>
    </row>
    <row r="5022" spans="1:14" hidden="1" x14ac:dyDescent="0.2">
      <c r="A5022" s="1" t="s">
        <v>3439</v>
      </c>
      <c r="B5022" s="8" t="s">
        <v>126</v>
      </c>
      <c r="C5022" s="1" t="s">
        <v>191</v>
      </c>
      <c r="D5022" s="1" t="s">
        <v>38</v>
      </c>
      <c r="E5022" s="1" t="s">
        <v>700</v>
      </c>
      <c r="F5022" s="2">
        <v>0.22</v>
      </c>
      <c r="G5022" s="2">
        <v>0.06</v>
      </c>
      <c r="H5022" s="2">
        <v>0</v>
      </c>
      <c r="I5022" s="2">
        <v>0.01</v>
      </c>
      <c r="J5022" s="2">
        <v>0.28999999999999998</v>
      </c>
      <c r="L5022"/>
      <c r="N5022"/>
    </row>
    <row r="5023" spans="1:14" x14ac:dyDescent="0.2">
      <c r="A5023" s="1" t="s">
        <v>3568</v>
      </c>
      <c r="B5023" s="8" t="s">
        <v>62</v>
      </c>
      <c r="C5023" s="1" t="s">
        <v>75</v>
      </c>
      <c r="D5023" s="1" t="s">
        <v>38</v>
      </c>
      <c r="E5023" s="1" t="s">
        <v>109</v>
      </c>
      <c r="F5023" s="2">
        <v>0.17</v>
      </c>
      <c r="G5023" s="2">
        <v>0.09</v>
      </c>
      <c r="H5023" s="2">
        <v>0</v>
      </c>
      <c r="I5023" s="2">
        <v>0.03</v>
      </c>
      <c r="J5023" s="2">
        <v>0.28999999999999998</v>
      </c>
      <c r="L5023"/>
      <c r="N5023"/>
    </row>
    <row r="5024" spans="1:14" x14ac:dyDescent="0.2">
      <c r="A5024" s="1" t="s">
        <v>3569</v>
      </c>
      <c r="B5024" s="8" t="s">
        <v>10</v>
      </c>
      <c r="C5024" s="1" t="s">
        <v>67</v>
      </c>
      <c r="D5024" s="1" t="s">
        <v>22</v>
      </c>
      <c r="E5024" s="1" t="s">
        <v>13</v>
      </c>
      <c r="F5024" s="2">
        <v>0</v>
      </c>
      <c r="G5024" s="2">
        <v>0</v>
      </c>
      <c r="H5024" s="2">
        <v>0.28999999999999998</v>
      </c>
      <c r="I5024" s="2">
        <v>0</v>
      </c>
      <c r="J5024" s="2">
        <v>0.28999999999999998</v>
      </c>
      <c r="L5024"/>
      <c r="N5024"/>
    </row>
    <row r="5025" spans="1:14" x14ac:dyDescent="0.2">
      <c r="A5025" s="1" t="s">
        <v>490</v>
      </c>
      <c r="B5025" s="8" t="s">
        <v>102</v>
      </c>
      <c r="C5025" s="1" t="s">
        <v>29</v>
      </c>
      <c r="D5025" s="1" t="s">
        <v>12</v>
      </c>
      <c r="E5025" s="1" t="s">
        <v>99</v>
      </c>
      <c r="F5025" s="2">
        <v>0.22</v>
      </c>
      <c r="G5025" s="2">
        <v>0.06</v>
      </c>
      <c r="H5025" s="2">
        <v>0</v>
      </c>
      <c r="I5025" s="2">
        <v>0.01</v>
      </c>
      <c r="J5025" s="2">
        <v>0.28999999999999998</v>
      </c>
      <c r="L5025"/>
      <c r="N5025"/>
    </row>
    <row r="5026" spans="1:14" x14ac:dyDescent="0.2">
      <c r="A5026" s="1" t="s">
        <v>3570</v>
      </c>
      <c r="B5026" s="8" t="s">
        <v>102</v>
      </c>
      <c r="C5026" s="1" t="s">
        <v>124</v>
      </c>
      <c r="D5026" s="1" t="s">
        <v>45</v>
      </c>
      <c r="E5026" s="1" t="s">
        <v>86</v>
      </c>
      <c r="F5026" s="2">
        <v>0.22</v>
      </c>
      <c r="G5026" s="2">
        <v>0.06</v>
      </c>
      <c r="H5026" s="2">
        <v>0</v>
      </c>
      <c r="I5026" s="2">
        <v>0.01</v>
      </c>
      <c r="J5026" s="2">
        <v>0.28999999999999998</v>
      </c>
      <c r="L5026"/>
      <c r="N5026"/>
    </row>
    <row r="5027" spans="1:14" x14ac:dyDescent="0.2">
      <c r="A5027" s="1" t="s">
        <v>3232</v>
      </c>
      <c r="B5027" s="8" t="s">
        <v>32</v>
      </c>
      <c r="C5027" s="1" t="s">
        <v>57</v>
      </c>
      <c r="D5027" s="1" t="s">
        <v>58</v>
      </c>
      <c r="E5027" s="1" t="s">
        <v>969</v>
      </c>
      <c r="F5027" s="2">
        <v>0.1</v>
      </c>
      <c r="G5027" s="2">
        <v>0.15</v>
      </c>
      <c r="H5027" s="2">
        <v>0.01</v>
      </c>
      <c r="I5027" s="2">
        <v>0.03</v>
      </c>
      <c r="J5027" s="2">
        <v>0.28999999999999998</v>
      </c>
      <c r="L5027"/>
      <c r="N5027"/>
    </row>
    <row r="5028" spans="1:14" x14ac:dyDescent="0.2">
      <c r="A5028" s="1" t="s">
        <v>2656</v>
      </c>
      <c r="B5028" s="8" t="s">
        <v>36</v>
      </c>
      <c r="C5028" s="1" t="s">
        <v>65</v>
      </c>
      <c r="D5028" s="1" t="s">
        <v>38</v>
      </c>
      <c r="E5028" s="1" t="s">
        <v>251</v>
      </c>
      <c r="F5028" s="2">
        <v>0</v>
      </c>
      <c r="G5028" s="2">
        <v>0.09</v>
      </c>
      <c r="H5028" s="2">
        <v>0.19</v>
      </c>
      <c r="I5028" s="2">
        <v>0.01</v>
      </c>
      <c r="J5028" s="2">
        <v>0.28999999999999998</v>
      </c>
      <c r="L5028"/>
      <c r="N5028"/>
    </row>
    <row r="5029" spans="1:14" x14ac:dyDescent="0.2">
      <c r="A5029" s="1" t="s">
        <v>2380</v>
      </c>
      <c r="B5029" s="8" t="s">
        <v>102</v>
      </c>
      <c r="C5029" s="1" t="s">
        <v>25</v>
      </c>
      <c r="D5029" s="1" t="s">
        <v>38</v>
      </c>
      <c r="E5029" s="1" t="s">
        <v>319</v>
      </c>
      <c r="F5029" s="2">
        <v>0.22</v>
      </c>
      <c r="G5029" s="2">
        <v>0.06</v>
      </c>
      <c r="H5029" s="2">
        <v>0</v>
      </c>
      <c r="I5029" s="2">
        <v>0.01</v>
      </c>
      <c r="J5029" s="2">
        <v>0.28999999999999998</v>
      </c>
      <c r="L5029"/>
      <c r="N5029"/>
    </row>
    <row r="5030" spans="1:14" x14ac:dyDescent="0.2">
      <c r="A5030" s="1" t="s">
        <v>3075</v>
      </c>
      <c r="B5030" s="8" t="s">
        <v>32</v>
      </c>
      <c r="C5030" s="1" t="s">
        <v>57</v>
      </c>
      <c r="D5030" s="1" t="s">
        <v>38</v>
      </c>
      <c r="E5030" s="1" t="s">
        <v>59</v>
      </c>
      <c r="F5030" s="2">
        <v>0.13</v>
      </c>
      <c r="G5030" s="2">
        <v>0.13</v>
      </c>
      <c r="H5030" s="2">
        <v>0</v>
      </c>
      <c r="I5030" s="2">
        <v>0.03</v>
      </c>
      <c r="J5030" s="2">
        <v>0.28999999999999998</v>
      </c>
      <c r="L5030"/>
      <c r="N5030"/>
    </row>
    <row r="5031" spans="1:14" x14ac:dyDescent="0.2">
      <c r="A5031" s="1" t="s">
        <v>2935</v>
      </c>
      <c r="B5031" s="8" t="s">
        <v>32</v>
      </c>
      <c r="C5031" s="1" t="s">
        <v>37</v>
      </c>
      <c r="D5031" s="1" t="s">
        <v>16</v>
      </c>
      <c r="E5031" s="1" t="s">
        <v>969</v>
      </c>
      <c r="F5031" s="2">
        <v>0.08</v>
      </c>
      <c r="G5031" s="2">
        <v>0.17</v>
      </c>
      <c r="H5031" s="2">
        <v>0</v>
      </c>
      <c r="I5031" s="2">
        <v>0.03</v>
      </c>
      <c r="J5031" s="2">
        <v>0.28999999999999998</v>
      </c>
      <c r="L5031"/>
      <c r="N5031"/>
    </row>
    <row r="5032" spans="1:14" x14ac:dyDescent="0.2">
      <c r="A5032" s="1" t="s">
        <v>3571</v>
      </c>
      <c r="B5032" s="8" t="s">
        <v>10</v>
      </c>
      <c r="C5032" s="1" t="s">
        <v>15</v>
      </c>
      <c r="D5032" s="1" t="s">
        <v>26</v>
      </c>
      <c r="E5032" s="1" t="s">
        <v>2256</v>
      </c>
      <c r="F5032" s="2">
        <v>0.27</v>
      </c>
      <c r="G5032" s="2">
        <v>0</v>
      </c>
      <c r="H5032" s="2">
        <v>0</v>
      </c>
      <c r="I5032" s="2">
        <v>0.02</v>
      </c>
      <c r="J5032" s="2">
        <v>0.28999999999999998</v>
      </c>
      <c r="L5032"/>
      <c r="N5032"/>
    </row>
    <row r="5033" spans="1:14" x14ac:dyDescent="0.2">
      <c r="A5033" s="1" t="s">
        <v>3213</v>
      </c>
      <c r="B5033" s="8" t="s">
        <v>10</v>
      </c>
      <c r="C5033" s="1" t="s">
        <v>29</v>
      </c>
      <c r="D5033" s="1" t="s">
        <v>52</v>
      </c>
      <c r="E5033" s="1" t="s">
        <v>770</v>
      </c>
      <c r="F5033" s="2">
        <v>0.26</v>
      </c>
      <c r="G5033" s="2">
        <v>0</v>
      </c>
      <c r="H5033" s="2">
        <v>0</v>
      </c>
      <c r="I5033" s="2">
        <v>0.02</v>
      </c>
      <c r="J5033" s="2">
        <v>0.28999999999999998</v>
      </c>
      <c r="L5033"/>
      <c r="N5033"/>
    </row>
    <row r="5034" spans="1:14" x14ac:dyDescent="0.2">
      <c r="A5034" s="1" t="s">
        <v>3572</v>
      </c>
      <c r="B5034" s="8" t="s">
        <v>41</v>
      </c>
      <c r="C5034" s="1" t="s">
        <v>47</v>
      </c>
      <c r="D5034" s="1" t="s">
        <v>22</v>
      </c>
      <c r="E5034" s="1" t="s">
        <v>1022</v>
      </c>
      <c r="F5034" s="2">
        <v>0.14000000000000001</v>
      </c>
      <c r="G5034" s="2">
        <v>0.11</v>
      </c>
      <c r="H5034" s="2">
        <v>0</v>
      </c>
      <c r="I5034" s="2">
        <v>0.04</v>
      </c>
      <c r="J5034" s="2">
        <v>0.28999999999999998</v>
      </c>
      <c r="L5034"/>
      <c r="N5034"/>
    </row>
    <row r="5035" spans="1:14" x14ac:dyDescent="0.2">
      <c r="A5035" s="1" t="s">
        <v>3573</v>
      </c>
      <c r="B5035" s="8" t="s">
        <v>713</v>
      </c>
      <c r="C5035" s="1" t="s">
        <v>47</v>
      </c>
      <c r="D5035" s="1" t="s">
        <v>173</v>
      </c>
      <c r="E5035" s="1" t="s">
        <v>109</v>
      </c>
      <c r="F5035" s="2">
        <v>0</v>
      </c>
      <c r="G5035" s="2">
        <v>0</v>
      </c>
      <c r="H5035" s="2">
        <v>0.28999999999999998</v>
      </c>
      <c r="I5035" s="2">
        <v>0</v>
      </c>
      <c r="J5035" s="2">
        <v>0.28999999999999998</v>
      </c>
      <c r="L5035"/>
      <c r="N5035"/>
    </row>
    <row r="5036" spans="1:14" x14ac:dyDescent="0.2">
      <c r="A5036" s="1" t="s">
        <v>3574</v>
      </c>
      <c r="B5036" s="8" t="s">
        <v>41</v>
      </c>
      <c r="C5036" s="1" t="s">
        <v>25</v>
      </c>
      <c r="D5036" s="1" t="s">
        <v>45</v>
      </c>
      <c r="E5036" s="1" t="s">
        <v>109</v>
      </c>
      <c r="F5036" s="2">
        <v>7.0000000000000007E-2</v>
      </c>
      <c r="G5036" s="2">
        <v>0.05</v>
      </c>
      <c r="H5036" s="2">
        <v>0.15</v>
      </c>
      <c r="I5036" s="2">
        <v>0.02</v>
      </c>
      <c r="J5036" s="2">
        <v>0.28999999999999998</v>
      </c>
      <c r="L5036"/>
      <c r="N5036"/>
    </row>
    <row r="5037" spans="1:14" x14ac:dyDescent="0.2">
      <c r="A5037" s="1" t="s">
        <v>3575</v>
      </c>
      <c r="B5037" s="8" t="s">
        <v>41</v>
      </c>
      <c r="C5037" s="1" t="s">
        <v>47</v>
      </c>
      <c r="D5037" s="1" t="s">
        <v>214</v>
      </c>
      <c r="E5037" s="1" t="s">
        <v>603</v>
      </c>
      <c r="F5037" s="2">
        <v>0.06</v>
      </c>
      <c r="G5037" s="2">
        <v>0.05</v>
      </c>
      <c r="H5037" s="2">
        <v>0.16</v>
      </c>
      <c r="I5037" s="2">
        <v>0.02</v>
      </c>
      <c r="J5037" s="2">
        <v>0.28999999999999998</v>
      </c>
      <c r="L5037"/>
      <c r="N5037"/>
    </row>
    <row r="5038" spans="1:14" x14ac:dyDescent="0.2">
      <c r="A5038" s="1" t="s">
        <v>3576</v>
      </c>
      <c r="B5038" s="8" t="s">
        <v>20</v>
      </c>
      <c r="C5038" s="1" t="s">
        <v>42</v>
      </c>
      <c r="D5038" s="1" t="s">
        <v>26</v>
      </c>
      <c r="E5038" s="1" t="s">
        <v>99</v>
      </c>
      <c r="F5038" s="2">
        <v>0.27</v>
      </c>
      <c r="G5038" s="2">
        <v>0</v>
      </c>
      <c r="H5038" s="2">
        <v>0</v>
      </c>
      <c r="I5038" s="2">
        <v>0.02</v>
      </c>
      <c r="J5038" s="2">
        <v>0.28999999999999998</v>
      </c>
      <c r="L5038"/>
      <c r="N5038"/>
    </row>
    <row r="5039" spans="1:14" x14ac:dyDescent="0.2">
      <c r="A5039" s="1" t="s">
        <v>1234</v>
      </c>
      <c r="B5039" s="8" t="s">
        <v>32</v>
      </c>
      <c r="C5039" s="1" t="s">
        <v>37</v>
      </c>
      <c r="D5039" s="1" t="s">
        <v>45</v>
      </c>
      <c r="E5039" s="1" t="s">
        <v>164</v>
      </c>
      <c r="F5039" s="2">
        <v>0.15</v>
      </c>
      <c r="G5039" s="2">
        <v>0.1</v>
      </c>
      <c r="H5039" s="2">
        <v>0.01</v>
      </c>
      <c r="I5039" s="2">
        <v>0.02</v>
      </c>
      <c r="J5039" s="2">
        <v>0.28999999999999998</v>
      </c>
      <c r="L5039"/>
      <c r="N5039"/>
    </row>
    <row r="5040" spans="1:14" x14ac:dyDescent="0.2">
      <c r="A5040" s="1" t="s">
        <v>3577</v>
      </c>
      <c r="B5040" s="8" t="s">
        <v>20</v>
      </c>
      <c r="C5040" s="1" t="s">
        <v>42</v>
      </c>
      <c r="D5040" s="1" t="s">
        <v>52</v>
      </c>
      <c r="E5040" s="1" t="s">
        <v>109</v>
      </c>
      <c r="F5040" s="2">
        <v>0.17</v>
      </c>
      <c r="G5040" s="2">
        <v>0</v>
      </c>
      <c r="H5040" s="2">
        <v>0.1</v>
      </c>
      <c r="I5040" s="2">
        <v>0.02</v>
      </c>
      <c r="J5040" s="2">
        <v>0.28999999999999998</v>
      </c>
      <c r="L5040"/>
      <c r="N5040"/>
    </row>
    <row r="5041" spans="1:14" x14ac:dyDescent="0.2">
      <c r="A5041" s="1" t="s">
        <v>2134</v>
      </c>
      <c r="B5041" s="8" t="s">
        <v>36</v>
      </c>
      <c r="C5041" s="1" t="s">
        <v>18</v>
      </c>
      <c r="D5041" s="1" t="s">
        <v>22</v>
      </c>
      <c r="E5041" s="1" t="s">
        <v>99</v>
      </c>
      <c r="F5041" s="2">
        <v>0.12</v>
      </c>
      <c r="G5041" s="2">
        <v>0.12</v>
      </c>
      <c r="H5041" s="2">
        <v>0</v>
      </c>
      <c r="I5041" s="2">
        <v>0.05</v>
      </c>
      <c r="J5041" s="2">
        <v>0.28999999999999998</v>
      </c>
      <c r="L5041"/>
      <c r="N5041"/>
    </row>
    <row r="5042" spans="1:14" x14ac:dyDescent="0.2">
      <c r="A5042" s="1" t="s">
        <v>3578</v>
      </c>
      <c r="B5042" s="8" t="s">
        <v>20</v>
      </c>
      <c r="C5042" s="1" t="s">
        <v>15</v>
      </c>
      <c r="D5042" s="1" t="s">
        <v>52</v>
      </c>
      <c r="E5042" s="1" t="s">
        <v>178</v>
      </c>
      <c r="F5042" s="2">
        <v>0.26</v>
      </c>
      <c r="G5042" s="2">
        <v>0</v>
      </c>
      <c r="H5042" s="2">
        <v>0</v>
      </c>
      <c r="I5042" s="2">
        <v>0.02</v>
      </c>
      <c r="J5042" s="2">
        <v>0.28999999999999998</v>
      </c>
      <c r="L5042"/>
      <c r="N5042"/>
    </row>
    <row r="5043" spans="1:14" x14ac:dyDescent="0.2">
      <c r="A5043" s="1" t="s">
        <v>2012</v>
      </c>
      <c r="B5043" s="8" t="s">
        <v>62</v>
      </c>
      <c r="C5043" s="1" t="s">
        <v>67</v>
      </c>
      <c r="D5043" s="1" t="s">
        <v>16</v>
      </c>
      <c r="E5043" s="1" t="s">
        <v>109</v>
      </c>
      <c r="F5043" s="2">
        <v>0.12</v>
      </c>
      <c r="G5043" s="2">
        <v>0.15</v>
      </c>
      <c r="H5043" s="2">
        <v>0</v>
      </c>
      <c r="I5043" s="2">
        <v>0.02</v>
      </c>
      <c r="J5043" s="2">
        <v>0.28999999999999998</v>
      </c>
      <c r="L5043"/>
      <c r="N5043"/>
    </row>
    <row r="5044" spans="1:14" x14ac:dyDescent="0.2">
      <c r="A5044" s="1" t="s">
        <v>1851</v>
      </c>
      <c r="B5044" s="8" t="s">
        <v>10</v>
      </c>
      <c r="C5044" s="1" t="s">
        <v>29</v>
      </c>
      <c r="D5044" s="1" t="s">
        <v>38</v>
      </c>
      <c r="E5044" s="1" t="s">
        <v>59</v>
      </c>
      <c r="F5044" s="2">
        <v>0.26</v>
      </c>
      <c r="G5044" s="2">
        <v>0.01</v>
      </c>
      <c r="H5044" s="2">
        <v>0</v>
      </c>
      <c r="I5044" s="2">
        <v>0.02</v>
      </c>
      <c r="J5044" s="2">
        <v>0.28999999999999998</v>
      </c>
      <c r="L5044"/>
      <c r="N5044"/>
    </row>
    <row r="5045" spans="1:14" x14ac:dyDescent="0.2">
      <c r="A5045" s="1" t="s">
        <v>3579</v>
      </c>
      <c r="B5045" s="8" t="s">
        <v>186</v>
      </c>
      <c r="C5045" s="1" t="s">
        <v>151</v>
      </c>
      <c r="D5045" s="1" t="s">
        <v>12</v>
      </c>
      <c r="E5045" s="1" t="s">
        <v>2393</v>
      </c>
      <c r="F5045" s="2">
        <v>0.16</v>
      </c>
      <c r="G5045" s="2">
        <v>0.11</v>
      </c>
      <c r="H5045" s="2">
        <v>0</v>
      </c>
      <c r="I5045" s="2">
        <v>0.02</v>
      </c>
      <c r="J5045" s="2">
        <v>0.28999999999999998</v>
      </c>
      <c r="L5045"/>
      <c r="N5045"/>
    </row>
    <row r="5046" spans="1:14" x14ac:dyDescent="0.2">
      <c r="A5046" s="1" t="s">
        <v>2241</v>
      </c>
      <c r="B5046" s="8" t="s">
        <v>10</v>
      </c>
      <c r="C5046" s="1" t="s">
        <v>15</v>
      </c>
      <c r="D5046" s="1" t="s">
        <v>26</v>
      </c>
      <c r="E5046" s="1" t="s">
        <v>527</v>
      </c>
      <c r="F5046" s="2">
        <v>0.27</v>
      </c>
      <c r="G5046" s="2">
        <v>0</v>
      </c>
      <c r="H5046" s="2">
        <v>0</v>
      </c>
      <c r="I5046" s="2">
        <v>0.02</v>
      </c>
      <c r="J5046" s="2">
        <v>0.28999999999999998</v>
      </c>
      <c r="L5046"/>
      <c r="N5046"/>
    </row>
    <row r="5047" spans="1:14" x14ac:dyDescent="0.2">
      <c r="A5047" s="1" t="s">
        <v>3580</v>
      </c>
      <c r="B5047" s="8" t="s">
        <v>62</v>
      </c>
      <c r="C5047" s="1" t="s">
        <v>37</v>
      </c>
      <c r="D5047" s="1" t="s">
        <v>22</v>
      </c>
      <c r="E5047" s="1" t="s">
        <v>251</v>
      </c>
      <c r="F5047" s="2">
        <v>0</v>
      </c>
      <c r="G5047" s="2">
        <v>0</v>
      </c>
      <c r="H5047" s="2">
        <v>0.28999999999999998</v>
      </c>
      <c r="I5047" s="2">
        <v>0</v>
      </c>
      <c r="J5047" s="2">
        <v>0.28999999999999998</v>
      </c>
      <c r="L5047"/>
      <c r="N5047"/>
    </row>
    <row r="5048" spans="1:14" x14ac:dyDescent="0.2">
      <c r="A5048" s="1" t="s">
        <v>1740</v>
      </c>
      <c r="B5048" s="8" t="s">
        <v>107</v>
      </c>
      <c r="C5048" s="1" t="s">
        <v>75</v>
      </c>
      <c r="D5048" s="1" t="s">
        <v>58</v>
      </c>
      <c r="E5048" s="1" t="s">
        <v>39</v>
      </c>
      <c r="F5048" s="2">
        <v>0.11</v>
      </c>
      <c r="G5048" s="2">
        <v>0.15</v>
      </c>
      <c r="H5048" s="2">
        <v>0</v>
      </c>
      <c r="I5048" s="2">
        <v>0.03</v>
      </c>
      <c r="J5048" s="2">
        <v>0.28999999999999998</v>
      </c>
      <c r="L5048"/>
      <c r="N5048"/>
    </row>
    <row r="5049" spans="1:14" x14ac:dyDescent="0.2">
      <c r="A5049" s="1" t="s">
        <v>3581</v>
      </c>
      <c r="B5049" s="8" t="s">
        <v>41</v>
      </c>
      <c r="C5049" s="1" t="s">
        <v>29</v>
      </c>
      <c r="D5049" s="1" t="s">
        <v>12</v>
      </c>
      <c r="E5049" s="1" t="s">
        <v>86</v>
      </c>
      <c r="F5049" s="2">
        <v>0.14000000000000001</v>
      </c>
      <c r="G5049" s="2">
        <v>0.11</v>
      </c>
      <c r="H5049" s="2">
        <v>0</v>
      </c>
      <c r="I5049" s="2">
        <v>0.04</v>
      </c>
      <c r="J5049" s="2">
        <v>0.28999999999999998</v>
      </c>
      <c r="L5049"/>
      <c r="N5049"/>
    </row>
    <row r="5050" spans="1:14" x14ac:dyDescent="0.2">
      <c r="A5050" s="1" t="s">
        <v>3582</v>
      </c>
      <c r="B5050" s="8" t="s">
        <v>36</v>
      </c>
      <c r="C5050" s="1" t="s">
        <v>37</v>
      </c>
      <c r="D5050" s="1" t="s">
        <v>71</v>
      </c>
      <c r="E5050" s="1" t="s">
        <v>3583</v>
      </c>
      <c r="F5050" s="2">
        <v>0.13</v>
      </c>
      <c r="G5050" s="2">
        <v>0</v>
      </c>
      <c r="H5050" s="2">
        <v>0.14000000000000001</v>
      </c>
      <c r="I5050" s="2">
        <v>0.02</v>
      </c>
      <c r="J5050" s="2">
        <v>0.28999999999999998</v>
      </c>
      <c r="L5050"/>
      <c r="N5050"/>
    </row>
    <row r="5051" spans="1:14" x14ac:dyDescent="0.2">
      <c r="A5051" s="1" t="s">
        <v>3584</v>
      </c>
      <c r="B5051" s="8" t="s">
        <v>186</v>
      </c>
      <c r="C5051" s="1" t="s">
        <v>151</v>
      </c>
      <c r="D5051" s="1" t="s">
        <v>16</v>
      </c>
      <c r="E5051" s="1" t="s">
        <v>633</v>
      </c>
      <c r="F5051" s="2">
        <v>0.16</v>
      </c>
      <c r="G5051" s="2">
        <v>0.11</v>
      </c>
      <c r="H5051" s="2">
        <v>0</v>
      </c>
      <c r="I5051" s="2">
        <v>0.02</v>
      </c>
      <c r="J5051" s="2">
        <v>0.28999999999999998</v>
      </c>
      <c r="L5051"/>
      <c r="N5051"/>
    </row>
    <row r="5052" spans="1:14" x14ac:dyDescent="0.2">
      <c r="A5052" s="1" t="s">
        <v>3585</v>
      </c>
      <c r="B5052" s="8" t="s">
        <v>41</v>
      </c>
      <c r="C5052" s="1" t="s">
        <v>42</v>
      </c>
      <c r="D5052" s="1" t="s">
        <v>45</v>
      </c>
      <c r="E5052" s="1" t="s">
        <v>164</v>
      </c>
      <c r="F5052" s="2">
        <v>0</v>
      </c>
      <c r="G5052" s="2">
        <v>0</v>
      </c>
      <c r="H5052" s="2">
        <v>0.28999999999999998</v>
      </c>
      <c r="I5052" s="2">
        <v>0</v>
      </c>
      <c r="J5052" s="2">
        <v>0.28999999999999998</v>
      </c>
      <c r="L5052"/>
      <c r="N5052"/>
    </row>
    <row r="5053" spans="1:14" x14ac:dyDescent="0.2">
      <c r="A5053" s="1" t="s">
        <v>3586</v>
      </c>
      <c r="B5053" s="8" t="s">
        <v>41</v>
      </c>
      <c r="C5053" s="1" t="s">
        <v>124</v>
      </c>
      <c r="D5053" s="1" t="s">
        <v>1</v>
      </c>
      <c r="E5053" s="1" t="s">
        <v>86</v>
      </c>
      <c r="F5053" s="2">
        <v>0.14000000000000001</v>
      </c>
      <c r="G5053" s="2">
        <v>0.11</v>
      </c>
      <c r="H5053" s="2">
        <v>0</v>
      </c>
      <c r="I5053" s="2">
        <v>0.04</v>
      </c>
      <c r="J5053" s="2">
        <v>0.28999999999999998</v>
      </c>
      <c r="L5053"/>
      <c r="N5053"/>
    </row>
    <row r="5054" spans="1:14" x14ac:dyDescent="0.2">
      <c r="A5054" s="1" t="s">
        <v>3587</v>
      </c>
      <c r="B5054" s="8" t="s">
        <v>20</v>
      </c>
      <c r="C5054" s="1" t="s">
        <v>15</v>
      </c>
      <c r="D5054" s="1" t="s">
        <v>173</v>
      </c>
      <c r="E5054" s="1" t="s">
        <v>159</v>
      </c>
      <c r="F5054" s="2">
        <v>0</v>
      </c>
      <c r="G5054" s="2">
        <v>0</v>
      </c>
      <c r="H5054" s="2">
        <v>0.28999999999999998</v>
      </c>
      <c r="I5054" s="2">
        <v>0</v>
      </c>
      <c r="J5054" s="2">
        <v>0.28999999999999998</v>
      </c>
      <c r="L5054"/>
      <c r="N5054"/>
    </row>
    <row r="5055" spans="1:14" x14ac:dyDescent="0.2">
      <c r="A5055" s="1" t="s">
        <v>3588</v>
      </c>
      <c r="B5055" s="8" t="s">
        <v>41</v>
      </c>
      <c r="C5055" s="1" t="s">
        <v>42</v>
      </c>
      <c r="D5055" s="1" t="s">
        <v>58</v>
      </c>
      <c r="E5055" s="1" t="s">
        <v>501</v>
      </c>
      <c r="F5055" s="2">
        <v>0.14000000000000001</v>
      </c>
      <c r="G5055" s="2">
        <v>0.11</v>
      </c>
      <c r="H5055" s="2">
        <v>0</v>
      </c>
      <c r="I5055" s="2">
        <v>0.04</v>
      </c>
      <c r="J5055" s="2">
        <v>0.28999999999999998</v>
      </c>
      <c r="L5055"/>
      <c r="N5055"/>
    </row>
    <row r="5056" spans="1:14" x14ac:dyDescent="0.2">
      <c r="A5056" s="1" t="s">
        <v>3589</v>
      </c>
      <c r="B5056" s="8" t="s">
        <v>10</v>
      </c>
      <c r="C5056" s="1" t="s">
        <v>33</v>
      </c>
      <c r="D5056" s="1" t="s">
        <v>52</v>
      </c>
      <c r="E5056" s="1" t="s">
        <v>3391</v>
      </c>
      <c r="F5056" s="2">
        <v>0.27</v>
      </c>
      <c r="G5056" s="2">
        <v>0</v>
      </c>
      <c r="H5056" s="2">
        <v>0</v>
      </c>
      <c r="I5056" s="2">
        <v>0.02</v>
      </c>
      <c r="J5056" s="2">
        <v>0.28999999999999998</v>
      </c>
      <c r="L5056"/>
      <c r="N5056"/>
    </row>
    <row r="5057" spans="1:14" x14ac:dyDescent="0.2">
      <c r="A5057" s="1" t="s">
        <v>3045</v>
      </c>
      <c r="B5057" s="8" t="s">
        <v>32</v>
      </c>
      <c r="C5057" s="1" t="s">
        <v>18</v>
      </c>
      <c r="D5057" s="1" t="s">
        <v>38</v>
      </c>
      <c r="E5057" s="1" t="s">
        <v>159</v>
      </c>
      <c r="F5057" s="2">
        <v>0.13</v>
      </c>
      <c r="G5057" s="2">
        <v>0.12</v>
      </c>
      <c r="H5057" s="2">
        <v>0</v>
      </c>
      <c r="I5057" s="2">
        <v>0.03</v>
      </c>
      <c r="J5057" s="2">
        <v>0.28999999999999998</v>
      </c>
      <c r="L5057"/>
      <c r="N5057"/>
    </row>
    <row r="5058" spans="1:14" x14ac:dyDescent="0.2">
      <c r="A5058" s="1" t="s">
        <v>3590</v>
      </c>
      <c r="B5058" s="8" t="s">
        <v>20</v>
      </c>
      <c r="C5058" s="1" t="s">
        <v>57</v>
      </c>
      <c r="D5058" s="1" t="s">
        <v>26</v>
      </c>
      <c r="E5058" s="1" t="s">
        <v>59</v>
      </c>
      <c r="F5058" s="2">
        <v>0.27</v>
      </c>
      <c r="G5058" s="2">
        <v>0</v>
      </c>
      <c r="H5058" s="2">
        <v>0</v>
      </c>
      <c r="I5058" s="2">
        <v>0.02</v>
      </c>
      <c r="J5058" s="2">
        <v>0.28999999999999998</v>
      </c>
      <c r="L5058"/>
      <c r="N5058"/>
    </row>
    <row r="5059" spans="1:14" x14ac:dyDescent="0.2">
      <c r="A5059" s="1" t="s">
        <v>3591</v>
      </c>
      <c r="B5059" s="8" t="s">
        <v>41</v>
      </c>
      <c r="C5059" s="1" t="s">
        <v>11</v>
      </c>
      <c r="D5059" s="1" t="s">
        <v>45</v>
      </c>
      <c r="E5059" s="1" t="s">
        <v>164</v>
      </c>
      <c r="F5059" s="2">
        <v>0</v>
      </c>
      <c r="G5059" s="2">
        <v>0</v>
      </c>
      <c r="H5059" s="2">
        <v>0.28999999999999998</v>
      </c>
      <c r="I5059" s="2">
        <v>0</v>
      </c>
      <c r="J5059" s="2">
        <v>0.28999999999999998</v>
      </c>
      <c r="L5059"/>
      <c r="N5059"/>
    </row>
    <row r="5060" spans="1:14" x14ac:dyDescent="0.2">
      <c r="A5060" s="1" t="s">
        <v>3592</v>
      </c>
      <c r="B5060" s="8" t="s">
        <v>32</v>
      </c>
      <c r="C5060" s="1" t="s">
        <v>29</v>
      </c>
      <c r="D5060" s="1" t="s">
        <v>16</v>
      </c>
      <c r="E5060" s="1" t="s">
        <v>99</v>
      </c>
      <c r="F5060" s="2">
        <v>0.26</v>
      </c>
      <c r="G5060" s="2">
        <v>0</v>
      </c>
      <c r="H5060" s="2">
        <v>0</v>
      </c>
      <c r="I5060" s="2">
        <v>0.02</v>
      </c>
      <c r="J5060" s="2">
        <v>0.28999999999999998</v>
      </c>
      <c r="L5060"/>
      <c r="N5060"/>
    </row>
    <row r="5061" spans="1:14" x14ac:dyDescent="0.2">
      <c r="A5061" s="1" t="s">
        <v>3593</v>
      </c>
      <c r="B5061" s="8" t="s">
        <v>107</v>
      </c>
      <c r="C5061" s="1" t="s">
        <v>216</v>
      </c>
      <c r="D5061" s="1" t="s">
        <v>45</v>
      </c>
      <c r="E5061" s="1" t="s">
        <v>59</v>
      </c>
      <c r="F5061" s="2">
        <v>0.14000000000000001</v>
      </c>
      <c r="G5061" s="2">
        <v>0.12</v>
      </c>
      <c r="H5061" s="2">
        <v>0</v>
      </c>
      <c r="I5061" s="2">
        <v>0.02</v>
      </c>
      <c r="J5061" s="2">
        <v>0.28999999999999998</v>
      </c>
      <c r="L5061"/>
      <c r="N5061"/>
    </row>
    <row r="5062" spans="1:14" x14ac:dyDescent="0.2">
      <c r="A5062" s="1" t="s">
        <v>3594</v>
      </c>
      <c r="B5062" s="8" t="s">
        <v>20</v>
      </c>
      <c r="C5062" s="1" t="s">
        <v>15</v>
      </c>
      <c r="D5062" s="1" t="s">
        <v>12</v>
      </c>
      <c r="E5062" s="1" t="s">
        <v>159</v>
      </c>
      <c r="F5062" s="2">
        <v>0</v>
      </c>
      <c r="G5062" s="2">
        <v>0</v>
      </c>
      <c r="H5062" s="2">
        <v>0.28999999999999998</v>
      </c>
      <c r="I5062" s="2">
        <v>0</v>
      </c>
      <c r="J5062" s="2">
        <v>0.28999999999999998</v>
      </c>
      <c r="L5062"/>
      <c r="N5062"/>
    </row>
    <row r="5063" spans="1:14" x14ac:dyDescent="0.2">
      <c r="A5063" s="1" t="s">
        <v>3595</v>
      </c>
      <c r="B5063" s="8" t="s">
        <v>36</v>
      </c>
      <c r="C5063" s="1" t="s">
        <v>57</v>
      </c>
      <c r="D5063" s="1" t="s">
        <v>38</v>
      </c>
      <c r="E5063" s="1" t="s">
        <v>2229</v>
      </c>
      <c r="F5063" s="2">
        <v>0.11</v>
      </c>
      <c r="G5063" s="2">
        <v>7.0000000000000007E-2</v>
      </c>
      <c r="H5063" s="2">
        <v>0.08</v>
      </c>
      <c r="I5063" s="2">
        <v>0.03</v>
      </c>
      <c r="J5063" s="2">
        <v>0.28999999999999998</v>
      </c>
      <c r="L5063"/>
      <c r="N5063"/>
    </row>
    <row r="5064" spans="1:14" x14ac:dyDescent="0.2">
      <c r="A5064" s="1" t="s">
        <v>3596</v>
      </c>
      <c r="B5064" s="8" t="s">
        <v>36</v>
      </c>
      <c r="C5064" s="1" t="s">
        <v>67</v>
      </c>
      <c r="D5064" s="1" t="s">
        <v>38</v>
      </c>
      <c r="E5064" s="1" t="s">
        <v>59</v>
      </c>
      <c r="F5064" s="2">
        <v>0.12</v>
      </c>
      <c r="G5064" s="2">
        <v>0.12</v>
      </c>
      <c r="H5064" s="2">
        <v>0</v>
      </c>
      <c r="I5064" s="2">
        <v>0.05</v>
      </c>
      <c r="J5064" s="2">
        <v>0.28999999999999998</v>
      </c>
      <c r="L5064"/>
      <c r="N5064"/>
    </row>
    <row r="5065" spans="1:14" x14ac:dyDescent="0.2">
      <c r="A5065" s="1" t="s">
        <v>1965</v>
      </c>
      <c r="B5065" s="8" t="s">
        <v>126</v>
      </c>
      <c r="C5065" s="1" t="s">
        <v>42</v>
      </c>
      <c r="D5065" s="1" t="s">
        <v>1</v>
      </c>
      <c r="E5065" s="1" t="s">
        <v>220</v>
      </c>
      <c r="F5065" s="2">
        <v>0.22</v>
      </c>
      <c r="G5065" s="2">
        <v>0.06</v>
      </c>
      <c r="H5065" s="2">
        <v>0</v>
      </c>
      <c r="I5065" s="2">
        <v>0.01</v>
      </c>
      <c r="J5065" s="2">
        <v>0.28999999999999998</v>
      </c>
      <c r="L5065"/>
      <c r="N5065"/>
    </row>
    <row r="5066" spans="1:14" x14ac:dyDescent="0.2">
      <c r="A5066" s="1" t="s">
        <v>3597</v>
      </c>
      <c r="B5066" s="8" t="s">
        <v>113</v>
      </c>
      <c r="C5066" s="1" t="s">
        <v>15</v>
      </c>
      <c r="D5066" s="1" t="s">
        <v>38</v>
      </c>
      <c r="E5066" s="1" t="s">
        <v>603</v>
      </c>
      <c r="F5066" s="2">
        <v>0.06</v>
      </c>
      <c r="G5066" s="2">
        <v>0</v>
      </c>
      <c r="H5066" s="2">
        <v>0.22</v>
      </c>
      <c r="I5066" s="2">
        <v>0.01</v>
      </c>
      <c r="J5066" s="2">
        <v>0.28999999999999998</v>
      </c>
      <c r="L5066"/>
      <c r="N5066"/>
    </row>
    <row r="5067" spans="1:14" x14ac:dyDescent="0.2">
      <c r="A5067" s="1" t="s">
        <v>3598</v>
      </c>
      <c r="B5067" s="8" t="s">
        <v>20</v>
      </c>
      <c r="C5067" s="1" t="s">
        <v>29</v>
      </c>
      <c r="D5067" s="1" t="s">
        <v>52</v>
      </c>
      <c r="E5067" s="1" t="s">
        <v>319</v>
      </c>
      <c r="F5067" s="2">
        <v>0.26</v>
      </c>
      <c r="G5067" s="2">
        <v>0</v>
      </c>
      <c r="H5067" s="2">
        <v>0</v>
      </c>
      <c r="I5067" s="2">
        <v>0.02</v>
      </c>
      <c r="J5067" s="2">
        <v>0.28999999999999998</v>
      </c>
      <c r="L5067"/>
      <c r="N5067"/>
    </row>
    <row r="5068" spans="1:14" x14ac:dyDescent="0.2">
      <c r="A5068" s="1" t="s">
        <v>3599</v>
      </c>
      <c r="B5068" s="8" t="s">
        <v>102</v>
      </c>
      <c r="C5068" s="1" t="s">
        <v>124</v>
      </c>
      <c r="D5068" s="1" t="s">
        <v>12</v>
      </c>
      <c r="E5068" s="1" t="s">
        <v>34</v>
      </c>
      <c r="F5068" s="2">
        <v>0.21</v>
      </c>
      <c r="G5068" s="2">
        <v>0.06</v>
      </c>
      <c r="H5068" s="2">
        <v>0</v>
      </c>
      <c r="I5068" s="2">
        <v>0.01</v>
      </c>
      <c r="J5068" s="2">
        <v>0.28999999999999998</v>
      </c>
      <c r="L5068"/>
      <c r="N5068"/>
    </row>
    <row r="5069" spans="1:14" x14ac:dyDescent="0.2">
      <c r="A5069" s="1" t="s">
        <v>3600</v>
      </c>
      <c r="B5069" s="8" t="s">
        <v>20</v>
      </c>
      <c r="C5069" s="1" t="s">
        <v>15</v>
      </c>
      <c r="D5069" s="1" t="s">
        <v>38</v>
      </c>
      <c r="E5069" s="1" t="s">
        <v>319</v>
      </c>
      <c r="F5069" s="2">
        <v>0.26</v>
      </c>
      <c r="G5069" s="2">
        <v>0</v>
      </c>
      <c r="H5069" s="2">
        <v>0</v>
      </c>
      <c r="I5069" s="2">
        <v>0.02</v>
      </c>
      <c r="J5069" s="2">
        <v>0.28999999999999998</v>
      </c>
      <c r="L5069"/>
      <c r="N5069"/>
    </row>
    <row r="5070" spans="1:14" x14ac:dyDescent="0.2">
      <c r="A5070" s="1" t="s">
        <v>3601</v>
      </c>
      <c r="B5070" s="8" t="s">
        <v>20</v>
      </c>
      <c r="C5070" s="1" t="s">
        <v>57</v>
      </c>
      <c r="D5070" s="1" t="s">
        <v>22</v>
      </c>
      <c r="E5070" s="1" t="s">
        <v>13</v>
      </c>
      <c r="F5070" s="2">
        <v>0</v>
      </c>
      <c r="G5070" s="2">
        <v>0</v>
      </c>
      <c r="H5070" s="2">
        <v>0.28999999999999998</v>
      </c>
      <c r="I5070" s="2">
        <v>0</v>
      </c>
      <c r="J5070" s="2">
        <v>0.28999999999999998</v>
      </c>
      <c r="L5070"/>
      <c r="N5070"/>
    </row>
    <row r="5071" spans="1:14" x14ac:dyDescent="0.2">
      <c r="A5071" s="1" t="s">
        <v>3602</v>
      </c>
      <c r="B5071" s="8" t="s">
        <v>20</v>
      </c>
      <c r="C5071" s="1" t="s">
        <v>33</v>
      </c>
      <c r="D5071" s="1" t="s">
        <v>38</v>
      </c>
      <c r="E5071" s="1" t="s">
        <v>59</v>
      </c>
      <c r="F5071" s="2">
        <v>0.26</v>
      </c>
      <c r="G5071" s="2">
        <v>0</v>
      </c>
      <c r="H5071" s="2">
        <v>0</v>
      </c>
      <c r="I5071" s="2">
        <v>0.02</v>
      </c>
      <c r="J5071" s="2">
        <v>0.28999999999999998</v>
      </c>
      <c r="L5071"/>
      <c r="N5071"/>
    </row>
    <row r="5072" spans="1:14" x14ac:dyDescent="0.2">
      <c r="A5072" s="1" t="s">
        <v>3603</v>
      </c>
      <c r="B5072" s="8" t="s">
        <v>49</v>
      </c>
      <c r="C5072" s="1" t="s">
        <v>54</v>
      </c>
      <c r="D5072" s="1" t="s">
        <v>1</v>
      </c>
      <c r="E5072" s="1" t="s">
        <v>1686</v>
      </c>
      <c r="F5072" s="2">
        <v>0.2</v>
      </c>
      <c r="G5072" s="2">
        <v>0.08</v>
      </c>
      <c r="H5072" s="2">
        <v>0</v>
      </c>
      <c r="I5072" s="2">
        <v>0.01</v>
      </c>
      <c r="J5072" s="2">
        <v>0.28999999999999998</v>
      </c>
      <c r="L5072"/>
      <c r="N5072"/>
    </row>
    <row r="5073" spans="1:14" x14ac:dyDescent="0.2">
      <c r="A5073" s="1" t="s">
        <v>3604</v>
      </c>
      <c r="B5073" s="8" t="s">
        <v>49</v>
      </c>
      <c r="C5073" s="1" t="s">
        <v>124</v>
      </c>
      <c r="D5073" s="1" t="s">
        <v>45</v>
      </c>
      <c r="E5073" s="1" t="s">
        <v>13</v>
      </c>
      <c r="F5073" s="2">
        <v>0.08</v>
      </c>
      <c r="G5073" s="2">
        <v>0.03</v>
      </c>
      <c r="H5073" s="2">
        <v>0.17</v>
      </c>
      <c r="I5073" s="2">
        <v>0.01</v>
      </c>
      <c r="J5073" s="2">
        <v>0.28999999999999998</v>
      </c>
      <c r="L5073"/>
      <c r="N5073"/>
    </row>
    <row r="5074" spans="1:14" x14ac:dyDescent="0.2">
      <c r="A5074" s="1" t="s">
        <v>2079</v>
      </c>
      <c r="B5074" s="8" t="s">
        <v>36</v>
      </c>
      <c r="C5074" s="1" t="s">
        <v>29</v>
      </c>
      <c r="D5074" s="1" t="s">
        <v>38</v>
      </c>
      <c r="E5074" s="1" t="s">
        <v>109</v>
      </c>
      <c r="F5074" s="2">
        <v>0.14000000000000001</v>
      </c>
      <c r="G5074" s="2">
        <v>0.1</v>
      </c>
      <c r="H5074" s="2">
        <v>0</v>
      </c>
      <c r="I5074" s="2">
        <v>0.05</v>
      </c>
      <c r="J5074" s="2">
        <v>0.28999999999999998</v>
      </c>
      <c r="L5074"/>
      <c r="N5074"/>
    </row>
    <row r="5075" spans="1:14" x14ac:dyDescent="0.2">
      <c r="A5075" s="1" t="s">
        <v>3181</v>
      </c>
      <c r="B5075" s="8" t="s">
        <v>32</v>
      </c>
      <c r="C5075" s="1" t="s">
        <v>67</v>
      </c>
      <c r="D5075" s="1" t="s">
        <v>16</v>
      </c>
      <c r="E5075" s="1" t="s">
        <v>969</v>
      </c>
      <c r="F5075" s="2">
        <v>7.0000000000000007E-2</v>
      </c>
      <c r="G5075" s="2">
        <v>0.18</v>
      </c>
      <c r="H5075" s="2">
        <v>0</v>
      </c>
      <c r="I5075" s="2">
        <v>0.03</v>
      </c>
      <c r="J5075" s="2">
        <v>0.28999999999999998</v>
      </c>
      <c r="L5075"/>
      <c r="N5075"/>
    </row>
    <row r="5076" spans="1:14" x14ac:dyDescent="0.2">
      <c r="A5076" s="1" t="s">
        <v>1641</v>
      </c>
      <c r="B5076" s="8" t="s">
        <v>20</v>
      </c>
      <c r="C5076" s="1" t="s">
        <v>15</v>
      </c>
      <c r="D5076" s="1" t="s">
        <v>12</v>
      </c>
      <c r="E5076" s="1" t="s">
        <v>319</v>
      </c>
      <c r="F5076" s="2">
        <v>0.26</v>
      </c>
      <c r="G5076" s="2">
        <v>0</v>
      </c>
      <c r="H5076" s="2">
        <v>0</v>
      </c>
      <c r="I5076" s="2">
        <v>0.02</v>
      </c>
      <c r="J5076" s="2">
        <v>0.28000000000000003</v>
      </c>
      <c r="L5076"/>
      <c r="N5076"/>
    </row>
    <row r="5077" spans="1:14" x14ac:dyDescent="0.2">
      <c r="A5077" s="1" t="s">
        <v>3259</v>
      </c>
      <c r="B5077" s="8" t="s">
        <v>32</v>
      </c>
      <c r="C5077" s="1" t="s">
        <v>57</v>
      </c>
      <c r="D5077" s="1" t="s">
        <v>12</v>
      </c>
      <c r="E5077" s="1" t="s">
        <v>137</v>
      </c>
      <c r="F5077" s="2">
        <v>0.03</v>
      </c>
      <c r="G5077" s="2">
        <v>0.21</v>
      </c>
      <c r="H5077" s="2">
        <v>0</v>
      </c>
      <c r="I5077" s="2">
        <v>0.04</v>
      </c>
      <c r="J5077" s="2">
        <v>0.28000000000000003</v>
      </c>
      <c r="L5077"/>
      <c r="N5077"/>
    </row>
    <row r="5078" spans="1:14" x14ac:dyDescent="0.2">
      <c r="A5078" s="1" t="s">
        <v>2982</v>
      </c>
      <c r="B5078" s="8" t="s">
        <v>10</v>
      </c>
      <c r="C5078" s="1" t="s">
        <v>18</v>
      </c>
      <c r="D5078" s="1" t="s">
        <v>38</v>
      </c>
      <c r="E5078" s="1" t="s">
        <v>59</v>
      </c>
      <c r="F5078" s="2">
        <v>0.11</v>
      </c>
      <c r="G5078" s="2">
        <v>0.14000000000000001</v>
      </c>
      <c r="H5078" s="2">
        <v>0</v>
      </c>
      <c r="I5078" s="2">
        <v>0.03</v>
      </c>
      <c r="J5078" s="2">
        <v>0.28000000000000003</v>
      </c>
      <c r="L5078"/>
      <c r="N5078"/>
    </row>
    <row r="5079" spans="1:14" x14ac:dyDescent="0.2">
      <c r="A5079" s="1" t="s">
        <v>3605</v>
      </c>
      <c r="B5079" s="8" t="s">
        <v>41</v>
      </c>
      <c r="C5079" s="1" t="s">
        <v>124</v>
      </c>
      <c r="D5079" s="1" t="s">
        <v>16</v>
      </c>
      <c r="E5079" s="1" t="s">
        <v>86</v>
      </c>
      <c r="F5079" s="2">
        <v>0.14000000000000001</v>
      </c>
      <c r="G5079" s="2">
        <v>0.11</v>
      </c>
      <c r="H5079" s="2">
        <v>0</v>
      </c>
      <c r="I5079" s="2">
        <v>0.04</v>
      </c>
      <c r="J5079" s="2">
        <v>0.28000000000000003</v>
      </c>
      <c r="L5079"/>
      <c r="N5079"/>
    </row>
    <row r="5080" spans="1:14" x14ac:dyDescent="0.2">
      <c r="A5080" s="1" t="s">
        <v>3606</v>
      </c>
      <c r="B5080" s="8" t="s">
        <v>41</v>
      </c>
      <c r="C5080" s="1" t="s">
        <v>15</v>
      </c>
      <c r="D5080" s="1" t="s">
        <v>22</v>
      </c>
      <c r="E5080" s="1" t="s">
        <v>55</v>
      </c>
      <c r="F5080" s="2">
        <v>0.14000000000000001</v>
      </c>
      <c r="G5080" s="2">
        <v>0.11</v>
      </c>
      <c r="H5080" s="2">
        <v>0</v>
      </c>
      <c r="I5080" s="2">
        <v>0.04</v>
      </c>
      <c r="J5080" s="2">
        <v>0.28000000000000003</v>
      </c>
      <c r="L5080"/>
      <c r="N5080"/>
    </row>
    <row r="5081" spans="1:14" x14ac:dyDescent="0.2">
      <c r="A5081" s="1" t="s">
        <v>3607</v>
      </c>
      <c r="B5081" s="8" t="s">
        <v>32</v>
      </c>
      <c r="C5081" s="1" t="s">
        <v>18</v>
      </c>
      <c r="D5081" s="1" t="s">
        <v>58</v>
      </c>
      <c r="E5081" s="1" t="s">
        <v>943</v>
      </c>
      <c r="F5081" s="2">
        <v>0.15</v>
      </c>
      <c r="G5081" s="2">
        <v>0.06</v>
      </c>
      <c r="H5081" s="2">
        <v>0.05</v>
      </c>
      <c r="I5081" s="2">
        <v>0.02</v>
      </c>
      <c r="J5081" s="2">
        <v>0.28000000000000003</v>
      </c>
      <c r="L5081"/>
      <c r="N5081"/>
    </row>
    <row r="5082" spans="1:14" x14ac:dyDescent="0.2">
      <c r="A5082" s="1" t="s">
        <v>2074</v>
      </c>
      <c r="B5082" s="8" t="s">
        <v>36</v>
      </c>
      <c r="C5082" s="1" t="s">
        <v>67</v>
      </c>
      <c r="D5082" s="1" t="s">
        <v>12</v>
      </c>
      <c r="E5082" s="1" t="s">
        <v>55</v>
      </c>
      <c r="F5082" s="2">
        <v>0</v>
      </c>
      <c r="G5082" s="2">
        <v>0</v>
      </c>
      <c r="H5082" s="2">
        <v>0.28000000000000003</v>
      </c>
      <c r="I5082" s="2">
        <v>0</v>
      </c>
      <c r="J5082" s="2">
        <v>0.28000000000000003</v>
      </c>
      <c r="L5082"/>
      <c r="N5082"/>
    </row>
    <row r="5083" spans="1:14" x14ac:dyDescent="0.2">
      <c r="A5083" s="1" t="s">
        <v>3347</v>
      </c>
      <c r="B5083" s="8" t="s">
        <v>49</v>
      </c>
      <c r="C5083" s="1" t="s">
        <v>124</v>
      </c>
      <c r="D5083" s="1" t="s">
        <v>12</v>
      </c>
      <c r="E5083" s="1" t="s">
        <v>59</v>
      </c>
      <c r="F5083" s="2">
        <v>0.2</v>
      </c>
      <c r="G5083" s="2">
        <v>0.08</v>
      </c>
      <c r="H5083" s="2">
        <v>0</v>
      </c>
      <c r="I5083" s="2">
        <v>0.01</v>
      </c>
      <c r="J5083" s="2">
        <v>0.28000000000000003</v>
      </c>
      <c r="L5083"/>
      <c r="N5083"/>
    </row>
    <row r="5084" spans="1:14" x14ac:dyDescent="0.2">
      <c r="A5084" s="1" t="s">
        <v>3608</v>
      </c>
      <c r="B5084" s="8" t="s">
        <v>49</v>
      </c>
      <c r="C5084" s="1" t="s">
        <v>25</v>
      </c>
      <c r="D5084" s="1" t="s">
        <v>38</v>
      </c>
      <c r="E5084" s="1" t="s">
        <v>218</v>
      </c>
      <c r="F5084" s="2">
        <v>0.2</v>
      </c>
      <c r="G5084" s="2">
        <v>0.08</v>
      </c>
      <c r="H5084" s="2">
        <v>0</v>
      </c>
      <c r="I5084" s="2">
        <v>0.01</v>
      </c>
      <c r="J5084" s="2">
        <v>0.28000000000000003</v>
      </c>
      <c r="L5084"/>
      <c r="N5084"/>
    </row>
    <row r="5085" spans="1:14" x14ac:dyDescent="0.2">
      <c r="A5085" s="1" t="s">
        <v>3609</v>
      </c>
      <c r="B5085" s="8" t="s">
        <v>20</v>
      </c>
      <c r="C5085" s="1" t="s">
        <v>29</v>
      </c>
      <c r="D5085" s="1" t="s">
        <v>173</v>
      </c>
      <c r="E5085" s="1" t="s">
        <v>1439</v>
      </c>
      <c r="F5085" s="2">
        <v>0.26</v>
      </c>
      <c r="G5085" s="2">
        <v>0</v>
      </c>
      <c r="H5085" s="2">
        <v>0</v>
      </c>
      <c r="I5085" s="2">
        <v>0.02</v>
      </c>
      <c r="J5085" s="2">
        <v>0.28000000000000003</v>
      </c>
      <c r="L5085"/>
      <c r="N5085"/>
    </row>
    <row r="5086" spans="1:14" x14ac:dyDescent="0.2">
      <c r="A5086" s="1" t="s">
        <v>3610</v>
      </c>
      <c r="B5086" s="8" t="s">
        <v>20</v>
      </c>
      <c r="C5086" s="1" t="s">
        <v>29</v>
      </c>
      <c r="D5086" s="1" t="s">
        <v>26</v>
      </c>
      <c r="E5086" s="1" t="s">
        <v>319</v>
      </c>
      <c r="F5086" s="2">
        <v>0.26</v>
      </c>
      <c r="G5086" s="2">
        <v>0.01</v>
      </c>
      <c r="H5086" s="2">
        <v>0</v>
      </c>
      <c r="I5086" s="2">
        <v>0.02</v>
      </c>
      <c r="J5086" s="2">
        <v>0.28000000000000003</v>
      </c>
      <c r="L5086"/>
      <c r="N5086"/>
    </row>
    <row r="5087" spans="1:14" x14ac:dyDescent="0.2">
      <c r="A5087" s="1" t="s">
        <v>1060</v>
      </c>
      <c r="B5087" s="8" t="s">
        <v>121</v>
      </c>
      <c r="C5087" s="1" t="s">
        <v>75</v>
      </c>
      <c r="D5087" s="1" t="s">
        <v>38</v>
      </c>
      <c r="E5087" s="1" t="s">
        <v>159</v>
      </c>
      <c r="F5087" s="2">
        <v>0.15</v>
      </c>
      <c r="G5087" s="2">
        <v>0.11</v>
      </c>
      <c r="H5087" s="2">
        <v>0</v>
      </c>
      <c r="I5087" s="2">
        <v>0.02</v>
      </c>
      <c r="J5087" s="2">
        <v>0.28000000000000003</v>
      </c>
      <c r="L5087"/>
      <c r="N5087"/>
    </row>
    <row r="5088" spans="1:14" x14ac:dyDescent="0.2">
      <c r="A5088" s="1" t="s">
        <v>3611</v>
      </c>
      <c r="B5088" s="8" t="s">
        <v>186</v>
      </c>
      <c r="C5088" s="1" t="s">
        <v>151</v>
      </c>
      <c r="D5088" s="1" t="s">
        <v>1</v>
      </c>
      <c r="E5088" s="1" t="s">
        <v>86</v>
      </c>
      <c r="F5088" s="2">
        <v>0.16</v>
      </c>
      <c r="G5088" s="2">
        <v>0.11</v>
      </c>
      <c r="H5088" s="2">
        <v>0</v>
      </c>
      <c r="I5088" s="2">
        <v>0.02</v>
      </c>
      <c r="J5088" s="2">
        <v>0.28000000000000003</v>
      </c>
      <c r="L5088"/>
      <c r="N5088"/>
    </row>
    <row r="5089" spans="1:14" x14ac:dyDescent="0.2">
      <c r="A5089" s="1" t="s">
        <v>2351</v>
      </c>
      <c r="B5089" s="8" t="s">
        <v>102</v>
      </c>
      <c r="C5089" s="1" t="s">
        <v>25</v>
      </c>
      <c r="D5089" s="1" t="s">
        <v>38</v>
      </c>
      <c r="E5089" s="1" t="s">
        <v>39</v>
      </c>
      <c r="F5089" s="2">
        <v>0.21</v>
      </c>
      <c r="G5089" s="2">
        <v>0.06</v>
      </c>
      <c r="H5089" s="2">
        <v>0</v>
      </c>
      <c r="I5089" s="2">
        <v>0.01</v>
      </c>
      <c r="J5089" s="2">
        <v>0.28000000000000003</v>
      </c>
      <c r="L5089"/>
      <c r="N5089"/>
    </row>
    <row r="5090" spans="1:14" x14ac:dyDescent="0.2">
      <c r="A5090" s="1" t="s">
        <v>1721</v>
      </c>
      <c r="B5090" s="8" t="s">
        <v>32</v>
      </c>
      <c r="C5090" s="1" t="s">
        <v>33</v>
      </c>
      <c r="D5090" s="1" t="s">
        <v>22</v>
      </c>
      <c r="E5090" s="1" t="s">
        <v>99</v>
      </c>
      <c r="F5090" s="2">
        <v>0.16</v>
      </c>
      <c r="G5090" s="2">
        <v>0.1</v>
      </c>
      <c r="H5090" s="2">
        <v>0</v>
      </c>
      <c r="I5090" s="2">
        <v>0.03</v>
      </c>
      <c r="J5090" s="2">
        <v>0.28000000000000003</v>
      </c>
      <c r="L5090"/>
      <c r="N5090"/>
    </row>
    <row r="5091" spans="1:14" x14ac:dyDescent="0.2">
      <c r="A5091" s="1" t="s">
        <v>3612</v>
      </c>
      <c r="B5091" s="8" t="s">
        <v>41</v>
      </c>
      <c r="C5091" s="1" t="s">
        <v>54</v>
      </c>
      <c r="D5091" s="1" t="s">
        <v>45</v>
      </c>
      <c r="E5091" s="1" t="s">
        <v>501</v>
      </c>
      <c r="F5091" s="2">
        <v>0.09</v>
      </c>
      <c r="G5091" s="2">
        <v>7.0000000000000007E-2</v>
      </c>
      <c r="H5091" s="2">
        <v>0.1</v>
      </c>
      <c r="I5091" s="2">
        <v>0.02</v>
      </c>
      <c r="J5091" s="2">
        <v>0.28000000000000003</v>
      </c>
      <c r="L5091"/>
      <c r="N5091"/>
    </row>
    <row r="5092" spans="1:14" x14ac:dyDescent="0.2">
      <c r="A5092" s="1" t="s">
        <v>3613</v>
      </c>
      <c r="B5092" s="8" t="s">
        <v>10</v>
      </c>
      <c r="C5092" s="1" t="s">
        <v>33</v>
      </c>
      <c r="D5092" s="1" t="s">
        <v>12</v>
      </c>
      <c r="E5092" s="1" t="s">
        <v>39</v>
      </c>
      <c r="F5092" s="2">
        <v>0.24</v>
      </c>
      <c r="G5092" s="2">
        <v>0.02</v>
      </c>
      <c r="H5092" s="2">
        <v>0</v>
      </c>
      <c r="I5092" s="2">
        <v>0.02</v>
      </c>
      <c r="J5092" s="2">
        <v>0.28000000000000003</v>
      </c>
      <c r="L5092"/>
      <c r="N5092"/>
    </row>
    <row r="5093" spans="1:14" x14ac:dyDescent="0.2">
      <c r="A5093" s="1" t="s">
        <v>3614</v>
      </c>
      <c r="B5093" s="8" t="s">
        <v>64</v>
      </c>
      <c r="C5093" s="1" t="s">
        <v>216</v>
      </c>
      <c r="D5093" s="1" t="s">
        <v>71</v>
      </c>
      <c r="E5093" s="1" t="s">
        <v>251</v>
      </c>
      <c r="F5093" s="2">
        <v>0.1</v>
      </c>
      <c r="G5093" s="2">
        <v>0.08</v>
      </c>
      <c r="H5093" s="2">
        <v>7.0000000000000007E-2</v>
      </c>
      <c r="I5093" s="2">
        <v>0.04</v>
      </c>
      <c r="J5093" s="2">
        <v>0.28000000000000003</v>
      </c>
      <c r="L5093"/>
      <c r="N5093"/>
    </row>
    <row r="5094" spans="1:14" hidden="1" x14ac:dyDescent="0.2">
      <c r="A5094" s="1" t="s">
        <v>3615</v>
      </c>
      <c r="B5094" s="8" t="s">
        <v>41</v>
      </c>
      <c r="C5094" s="1" t="s">
        <v>191</v>
      </c>
      <c r="D5094" s="1" t="s">
        <v>1</v>
      </c>
      <c r="E5094" s="1" t="s">
        <v>501</v>
      </c>
      <c r="F5094" s="2">
        <v>0.14000000000000001</v>
      </c>
      <c r="G5094" s="2">
        <v>0.11</v>
      </c>
      <c r="H5094" s="2">
        <v>0</v>
      </c>
      <c r="I5094" s="2">
        <v>0.04</v>
      </c>
      <c r="J5094" s="2">
        <v>0.28000000000000003</v>
      </c>
      <c r="L5094"/>
      <c r="N5094"/>
    </row>
    <row r="5095" spans="1:14" x14ac:dyDescent="0.2">
      <c r="A5095" s="1" t="s">
        <v>1461</v>
      </c>
      <c r="B5095" s="8" t="s">
        <v>102</v>
      </c>
      <c r="C5095" s="1" t="s">
        <v>47</v>
      </c>
      <c r="D5095" s="1" t="s">
        <v>12</v>
      </c>
      <c r="E5095" s="1" t="s">
        <v>59</v>
      </c>
      <c r="F5095" s="2">
        <v>0.21</v>
      </c>
      <c r="G5095" s="2">
        <v>0.06</v>
      </c>
      <c r="H5095" s="2">
        <v>0</v>
      </c>
      <c r="I5095" s="2">
        <v>0.01</v>
      </c>
      <c r="J5095" s="2">
        <v>0.28000000000000003</v>
      </c>
      <c r="L5095"/>
      <c r="N5095"/>
    </row>
    <row r="5096" spans="1:14" x14ac:dyDescent="0.2">
      <c r="A5096" s="1" t="s">
        <v>3616</v>
      </c>
      <c r="B5096" s="8" t="s">
        <v>49</v>
      </c>
      <c r="C5096" s="1" t="s">
        <v>11</v>
      </c>
      <c r="D5096" s="1" t="s">
        <v>45</v>
      </c>
      <c r="E5096" s="1" t="s">
        <v>159</v>
      </c>
      <c r="F5096" s="2">
        <v>0.2</v>
      </c>
      <c r="G5096" s="2">
        <v>0.08</v>
      </c>
      <c r="H5096" s="2">
        <v>0</v>
      </c>
      <c r="I5096" s="2">
        <v>0.01</v>
      </c>
      <c r="J5096" s="2">
        <v>0.28000000000000003</v>
      </c>
      <c r="L5096"/>
      <c r="N5096"/>
    </row>
    <row r="5097" spans="1:14" x14ac:dyDescent="0.2">
      <c r="A5097" s="1" t="s">
        <v>3617</v>
      </c>
      <c r="B5097" s="8" t="s">
        <v>49</v>
      </c>
      <c r="C5097" s="1" t="s">
        <v>54</v>
      </c>
      <c r="D5097" s="1" t="s">
        <v>38</v>
      </c>
      <c r="E5097" s="1" t="s">
        <v>59</v>
      </c>
      <c r="F5097" s="2">
        <v>0.2</v>
      </c>
      <c r="G5097" s="2">
        <v>0.08</v>
      </c>
      <c r="H5097" s="2">
        <v>0</v>
      </c>
      <c r="I5097" s="2">
        <v>0.01</v>
      </c>
      <c r="J5097" s="2">
        <v>0.28000000000000003</v>
      </c>
      <c r="L5097"/>
      <c r="N5097"/>
    </row>
    <row r="5098" spans="1:14" x14ac:dyDescent="0.2">
      <c r="A5098" s="1" t="s">
        <v>3618</v>
      </c>
      <c r="B5098" s="8" t="s">
        <v>41</v>
      </c>
      <c r="C5098" s="1" t="s">
        <v>124</v>
      </c>
      <c r="D5098" s="1" t="s">
        <v>16</v>
      </c>
      <c r="E5098" s="1" t="s">
        <v>251</v>
      </c>
      <c r="F5098" s="2">
        <v>0.14000000000000001</v>
      </c>
      <c r="G5098" s="2">
        <v>0.11</v>
      </c>
      <c r="H5098" s="2">
        <v>0</v>
      </c>
      <c r="I5098" s="2">
        <v>0.04</v>
      </c>
      <c r="J5098" s="2">
        <v>0.28000000000000003</v>
      </c>
      <c r="L5098"/>
      <c r="N5098"/>
    </row>
    <row r="5099" spans="1:14" x14ac:dyDescent="0.2">
      <c r="A5099" s="1" t="s">
        <v>2214</v>
      </c>
      <c r="B5099" s="8" t="s">
        <v>36</v>
      </c>
      <c r="C5099" s="1" t="s">
        <v>33</v>
      </c>
      <c r="D5099" s="1" t="s">
        <v>12</v>
      </c>
      <c r="E5099" s="1" t="s">
        <v>59</v>
      </c>
      <c r="F5099" s="2">
        <v>0.18</v>
      </c>
      <c r="G5099" s="2">
        <v>7.0000000000000007E-2</v>
      </c>
      <c r="H5099" s="2">
        <v>0</v>
      </c>
      <c r="I5099" s="2">
        <v>0.04</v>
      </c>
      <c r="J5099" s="2">
        <v>0.28000000000000003</v>
      </c>
      <c r="L5099"/>
      <c r="N5099"/>
    </row>
    <row r="5100" spans="1:14" x14ac:dyDescent="0.2">
      <c r="A5100" s="1" t="s">
        <v>3619</v>
      </c>
      <c r="B5100" s="8" t="s">
        <v>41</v>
      </c>
      <c r="C5100" s="1" t="s">
        <v>124</v>
      </c>
      <c r="D5100" s="1" t="s">
        <v>12</v>
      </c>
      <c r="E5100" s="1" t="s">
        <v>251</v>
      </c>
      <c r="F5100" s="2">
        <v>0</v>
      </c>
      <c r="G5100" s="2">
        <v>0</v>
      </c>
      <c r="H5100" s="2">
        <v>0.28000000000000003</v>
      </c>
      <c r="I5100" s="2">
        <v>0</v>
      </c>
      <c r="J5100" s="2">
        <v>0.28000000000000003</v>
      </c>
      <c r="L5100"/>
      <c r="N5100"/>
    </row>
    <row r="5101" spans="1:14" x14ac:dyDescent="0.2">
      <c r="A5101" s="1" t="s">
        <v>1576</v>
      </c>
      <c r="B5101" s="8" t="s">
        <v>126</v>
      </c>
      <c r="C5101" s="1" t="s">
        <v>124</v>
      </c>
      <c r="D5101" s="1" t="s">
        <v>16</v>
      </c>
      <c r="E5101" s="1" t="s">
        <v>498</v>
      </c>
      <c r="F5101" s="2">
        <v>0.22</v>
      </c>
      <c r="G5101" s="2">
        <v>0.06</v>
      </c>
      <c r="H5101" s="2">
        <v>0</v>
      </c>
      <c r="I5101" s="2">
        <v>0.01</v>
      </c>
      <c r="J5101" s="2">
        <v>0.28000000000000003</v>
      </c>
      <c r="L5101"/>
      <c r="N5101"/>
    </row>
    <row r="5102" spans="1:14" x14ac:dyDescent="0.2">
      <c r="A5102" s="1" t="s">
        <v>3620</v>
      </c>
      <c r="B5102" s="8" t="s">
        <v>49</v>
      </c>
      <c r="C5102" s="1" t="s">
        <v>25</v>
      </c>
      <c r="D5102" s="1" t="s">
        <v>38</v>
      </c>
      <c r="E5102" s="1" t="s">
        <v>59</v>
      </c>
      <c r="F5102" s="2">
        <v>0.2</v>
      </c>
      <c r="G5102" s="2">
        <v>0.08</v>
      </c>
      <c r="H5102" s="2">
        <v>0</v>
      </c>
      <c r="I5102" s="2">
        <v>0.01</v>
      </c>
      <c r="J5102" s="2">
        <v>0.28000000000000003</v>
      </c>
      <c r="L5102"/>
      <c r="N5102"/>
    </row>
    <row r="5103" spans="1:14" x14ac:dyDescent="0.2">
      <c r="A5103" s="1" t="s">
        <v>3621</v>
      </c>
      <c r="B5103" s="8" t="s">
        <v>36</v>
      </c>
      <c r="C5103" s="1" t="s">
        <v>15</v>
      </c>
      <c r="D5103" s="1" t="s">
        <v>38</v>
      </c>
      <c r="E5103" s="1" t="s">
        <v>55</v>
      </c>
      <c r="F5103" s="2">
        <v>0</v>
      </c>
      <c r="G5103" s="2">
        <v>0.17</v>
      </c>
      <c r="H5103" s="2">
        <v>0.09</v>
      </c>
      <c r="I5103" s="2">
        <v>0.02</v>
      </c>
      <c r="J5103" s="2">
        <v>0.28000000000000003</v>
      </c>
      <c r="L5103"/>
      <c r="N5103"/>
    </row>
    <row r="5104" spans="1:14" x14ac:dyDescent="0.2">
      <c r="A5104" s="1" t="s">
        <v>3622</v>
      </c>
      <c r="B5104" s="8" t="s">
        <v>64</v>
      </c>
      <c r="C5104" s="1" t="s">
        <v>216</v>
      </c>
      <c r="D5104" s="1" t="s">
        <v>12</v>
      </c>
      <c r="E5104" s="1" t="s">
        <v>159</v>
      </c>
      <c r="F5104" s="2">
        <v>0.01</v>
      </c>
      <c r="G5104" s="2">
        <v>0.16</v>
      </c>
      <c r="H5104" s="2">
        <v>0.09</v>
      </c>
      <c r="I5104" s="2">
        <v>0.03</v>
      </c>
      <c r="J5104" s="2">
        <v>0.28000000000000003</v>
      </c>
      <c r="L5104"/>
      <c r="N5104"/>
    </row>
    <row r="5105" spans="1:14" x14ac:dyDescent="0.2">
      <c r="A5105" s="1" t="s">
        <v>3623</v>
      </c>
      <c r="B5105" s="8" t="s">
        <v>32</v>
      </c>
      <c r="C5105" s="1" t="s">
        <v>11</v>
      </c>
      <c r="D5105" s="1" t="s">
        <v>26</v>
      </c>
      <c r="E5105" s="1" t="s">
        <v>109</v>
      </c>
      <c r="F5105" s="2">
        <v>0.24</v>
      </c>
      <c r="G5105" s="2">
        <v>0</v>
      </c>
      <c r="H5105" s="2">
        <v>0.01</v>
      </c>
      <c r="I5105" s="2">
        <v>0.02</v>
      </c>
      <c r="J5105" s="2">
        <v>0.28000000000000003</v>
      </c>
      <c r="L5105"/>
      <c r="N5105"/>
    </row>
    <row r="5106" spans="1:14" x14ac:dyDescent="0.2">
      <c r="A5106" s="1" t="s">
        <v>1688</v>
      </c>
      <c r="B5106" s="8" t="s">
        <v>102</v>
      </c>
      <c r="C5106" s="1" t="s">
        <v>25</v>
      </c>
      <c r="D5106" s="1" t="s">
        <v>71</v>
      </c>
      <c r="E5106" s="1" t="s">
        <v>99</v>
      </c>
      <c r="F5106" s="2">
        <v>0.21</v>
      </c>
      <c r="G5106" s="2">
        <v>0.06</v>
      </c>
      <c r="H5106" s="2">
        <v>0</v>
      </c>
      <c r="I5106" s="2">
        <v>0.01</v>
      </c>
      <c r="J5106" s="2">
        <v>0.28000000000000003</v>
      </c>
      <c r="L5106"/>
      <c r="N5106"/>
    </row>
    <row r="5107" spans="1:14" x14ac:dyDescent="0.2">
      <c r="A5107" s="1" t="s">
        <v>2563</v>
      </c>
      <c r="B5107" s="8" t="s">
        <v>113</v>
      </c>
      <c r="C5107" s="1" t="s">
        <v>11</v>
      </c>
      <c r="D5107" s="1" t="s">
        <v>173</v>
      </c>
      <c r="E5107" s="1" t="s">
        <v>369</v>
      </c>
      <c r="F5107" s="2">
        <v>0.25</v>
      </c>
      <c r="G5107" s="2">
        <v>0.01</v>
      </c>
      <c r="H5107" s="2">
        <v>0</v>
      </c>
      <c r="I5107" s="2">
        <v>0.02</v>
      </c>
      <c r="J5107" s="2">
        <v>0.28000000000000003</v>
      </c>
      <c r="L5107"/>
      <c r="N5107"/>
    </row>
    <row r="5108" spans="1:14" x14ac:dyDescent="0.2">
      <c r="A5108" s="1" t="s">
        <v>3624</v>
      </c>
      <c r="B5108" s="8" t="s">
        <v>20</v>
      </c>
      <c r="C5108" s="1" t="s">
        <v>18</v>
      </c>
      <c r="D5108" s="1" t="s">
        <v>38</v>
      </c>
      <c r="E5108" s="1" t="s">
        <v>86</v>
      </c>
      <c r="F5108" s="2">
        <v>0.15</v>
      </c>
      <c r="G5108" s="2">
        <v>0.11</v>
      </c>
      <c r="H5108" s="2">
        <v>0</v>
      </c>
      <c r="I5108" s="2">
        <v>0.03</v>
      </c>
      <c r="J5108" s="2">
        <v>0.28000000000000003</v>
      </c>
      <c r="L5108"/>
      <c r="N5108"/>
    </row>
    <row r="5109" spans="1:14" x14ac:dyDescent="0.2">
      <c r="A5109" s="1" t="s">
        <v>3625</v>
      </c>
      <c r="B5109" s="8" t="s">
        <v>49</v>
      </c>
      <c r="C5109" s="1" t="s">
        <v>42</v>
      </c>
      <c r="D5109" s="1" t="s">
        <v>26</v>
      </c>
      <c r="E5109" s="1" t="s">
        <v>420</v>
      </c>
      <c r="F5109" s="2">
        <v>0.2</v>
      </c>
      <c r="G5109" s="2">
        <v>0.08</v>
      </c>
      <c r="H5109" s="2">
        <v>0</v>
      </c>
      <c r="I5109" s="2">
        <v>0.01</v>
      </c>
      <c r="J5109" s="2">
        <v>0.28000000000000003</v>
      </c>
      <c r="L5109"/>
      <c r="N5109"/>
    </row>
    <row r="5110" spans="1:14" x14ac:dyDescent="0.2">
      <c r="A5110" s="1" t="s">
        <v>2433</v>
      </c>
      <c r="B5110" s="8" t="s">
        <v>10</v>
      </c>
      <c r="C5110" s="1" t="s">
        <v>11</v>
      </c>
      <c r="D5110" s="1" t="s">
        <v>173</v>
      </c>
      <c r="E5110" s="1" t="s">
        <v>319</v>
      </c>
      <c r="F5110" s="2">
        <v>0.24</v>
      </c>
      <c r="G5110" s="2">
        <v>0.02</v>
      </c>
      <c r="H5110" s="2">
        <v>0</v>
      </c>
      <c r="I5110" s="2">
        <v>0.02</v>
      </c>
      <c r="J5110" s="2">
        <v>0.28000000000000003</v>
      </c>
      <c r="L5110"/>
      <c r="N5110"/>
    </row>
    <row r="5111" spans="1:14" x14ac:dyDescent="0.2">
      <c r="A5111" s="1" t="s">
        <v>3626</v>
      </c>
      <c r="B5111" s="8" t="s">
        <v>49</v>
      </c>
      <c r="C5111" s="1" t="s">
        <v>11</v>
      </c>
      <c r="D5111" s="1" t="s">
        <v>45</v>
      </c>
      <c r="E5111" s="1" t="s">
        <v>13</v>
      </c>
      <c r="F5111" s="2">
        <v>0</v>
      </c>
      <c r="G5111" s="2">
        <v>0</v>
      </c>
      <c r="H5111" s="2">
        <v>0.28000000000000003</v>
      </c>
      <c r="I5111" s="2">
        <v>0.01</v>
      </c>
      <c r="J5111" s="2">
        <v>0.28000000000000003</v>
      </c>
      <c r="L5111"/>
      <c r="N5111"/>
    </row>
    <row r="5112" spans="1:14" x14ac:dyDescent="0.2">
      <c r="A5112" s="1" t="s">
        <v>2028</v>
      </c>
      <c r="B5112" s="8" t="s">
        <v>41</v>
      </c>
      <c r="C5112" s="1" t="s">
        <v>42</v>
      </c>
      <c r="D5112" s="1" t="s">
        <v>38</v>
      </c>
      <c r="E5112" s="1" t="s">
        <v>178</v>
      </c>
      <c r="F5112" s="2">
        <v>0.14000000000000001</v>
      </c>
      <c r="G5112" s="2">
        <v>0.11</v>
      </c>
      <c r="H5112" s="2">
        <v>0</v>
      </c>
      <c r="I5112" s="2">
        <v>0.04</v>
      </c>
      <c r="J5112" s="2">
        <v>0.28000000000000003</v>
      </c>
      <c r="L5112"/>
      <c r="N5112"/>
    </row>
    <row r="5113" spans="1:14" x14ac:dyDescent="0.2">
      <c r="A5113" s="1" t="s">
        <v>3627</v>
      </c>
      <c r="B5113" s="8" t="s">
        <v>20</v>
      </c>
      <c r="C5113" s="1" t="s">
        <v>33</v>
      </c>
      <c r="D5113" s="1" t="s">
        <v>38</v>
      </c>
      <c r="E5113" s="1" t="s">
        <v>159</v>
      </c>
      <c r="F5113" s="2">
        <v>0.16</v>
      </c>
      <c r="G5113" s="2">
        <v>0.1</v>
      </c>
      <c r="H5113" s="2">
        <v>0</v>
      </c>
      <c r="I5113" s="2">
        <v>0.03</v>
      </c>
      <c r="J5113" s="2">
        <v>0.28000000000000003</v>
      </c>
      <c r="L5113"/>
      <c r="N5113"/>
    </row>
    <row r="5114" spans="1:14" x14ac:dyDescent="0.2">
      <c r="A5114" s="1" t="s">
        <v>241</v>
      </c>
      <c r="B5114" s="8" t="s">
        <v>128</v>
      </c>
      <c r="C5114" s="1" t="s">
        <v>37</v>
      </c>
      <c r="D5114" s="1" t="s">
        <v>16</v>
      </c>
      <c r="E5114" s="1" t="s">
        <v>99</v>
      </c>
      <c r="F5114" s="2">
        <v>0.14000000000000001</v>
      </c>
      <c r="G5114" s="2">
        <v>0.12</v>
      </c>
      <c r="H5114" s="2">
        <v>0</v>
      </c>
      <c r="I5114" s="2">
        <v>0.02</v>
      </c>
      <c r="J5114" s="2">
        <v>0.28000000000000003</v>
      </c>
      <c r="L5114"/>
      <c r="N5114"/>
    </row>
    <row r="5115" spans="1:14" x14ac:dyDescent="0.2">
      <c r="A5115" s="1" t="s">
        <v>3628</v>
      </c>
      <c r="B5115" s="8" t="s">
        <v>186</v>
      </c>
      <c r="C5115" s="1" t="s">
        <v>47</v>
      </c>
      <c r="D5115" s="1" t="s">
        <v>38</v>
      </c>
      <c r="E5115" s="1" t="s">
        <v>3629</v>
      </c>
      <c r="F5115" s="2">
        <v>0.16</v>
      </c>
      <c r="G5115" s="2">
        <v>0.11</v>
      </c>
      <c r="H5115" s="2">
        <v>0</v>
      </c>
      <c r="I5115" s="2">
        <v>0.02</v>
      </c>
      <c r="J5115" s="2">
        <v>0.28000000000000003</v>
      </c>
      <c r="L5115"/>
      <c r="N5115"/>
    </row>
    <row r="5116" spans="1:14" x14ac:dyDescent="0.2">
      <c r="A5116" s="1" t="s">
        <v>3630</v>
      </c>
      <c r="B5116" s="8" t="s">
        <v>36</v>
      </c>
      <c r="C5116" s="1" t="s">
        <v>33</v>
      </c>
      <c r="D5116" s="1" t="s">
        <v>58</v>
      </c>
      <c r="E5116" s="1" t="s">
        <v>251</v>
      </c>
      <c r="F5116" s="2">
        <v>0.1</v>
      </c>
      <c r="G5116" s="2">
        <v>0.12</v>
      </c>
      <c r="H5116" s="2">
        <v>0.02</v>
      </c>
      <c r="I5116" s="2">
        <v>0.05</v>
      </c>
      <c r="J5116" s="2">
        <v>0.28000000000000003</v>
      </c>
      <c r="L5116"/>
      <c r="N5116"/>
    </row>
    <row r="5117" spans="1:14" x14ac:dyDescent="0.2">
      <c r="A5117" s="1" t="s">
        <v>296</v>
      </c>
      <c r="B5117" s="8" t="s">
        <v>41</v>
      </c>
      <c r="C5117" s="1" t="s">
        <v>124</v>
      </c>
      <c r="D5117" s="1" t="s">
        <v>38</v>
      </c>
      <c r="E5117" s="1" t="s">
        <v>99</v>
      </c>
      <c r="F5117" s="2">
        <v>0.14000000000000001</v>
      </c>
      <c r="G5117" s="2">
        <v>0.11</v>
      </c>
      <c r="H5117" s="2">
        <v>0</v>
      </c>
      <c r="I5117" s="2">
        <v>0.04</v>
      </c>
      <c r="J5117" s="2">
        <v>0.28000000000000003</v>
      </c>
      <c r="L5117"/>
      <c r="N5117"/>
    </row>
    <row r="5118" spans="1:14" hidden="1" x14ac:dyDescent="0.2">
      <c r="A5118" s="1" t="s">
        <v>3631</v>
      </c>
      <c r="B5118" s="8" t="s">
        <v>102</v>
      </c>
      <c r="C5118" s="1" t="s">
        <v>191</v>
      </c>
      <c r="D5118" s="1" t="s">
        <v>58</v>
      </c>
      <c r="E5118" s="1" t="s">
        <v>501</v>
      </c>
      <c r="F5118" s="2">
        <v>0.22</v>
      </c>
      <c r="G5118" s="2">
        <v>0.05</v>
      </c>
      <c r="H5118" s="2">
        <v>0</v>
      </c>
      <c r="I5118" s="2">
        <v>0.01</v>
      </c>
      <c r="J5118" s="2">
        <v>0.28000000000000003</v>
      </c>
      <c r="L5118"/>
      <c r="N5118"/>
    </row>
    <row r="5119" spans="1:14" x14ac:dyDescent="0.2">
      <c r="A5119" s="1" t="s">
        <v>3632</v>
      </c>
      <c r="B5119" s="8" t="s">
        <v>102</v>
      </c>
      <c r="C5119" s="1" t="s">
        <v>124</v>
      </c>
      <c r="D5119" s="1" t="s">
        <v>71</v>
      </c>
      <c r="E5119" s="1" t="s">
        <v>34</v>
      </c>
      <c r="F5119" s="2">
        <v>0.21</v>
      </c>
      <c r="G5119" s="2">
        <v>0.06</v>
      </c>
      <c r="H5119" s="2">
        <v>0</v>
      </c>
      <c r="I5119" s="2">
        <v>0.01</v>
      </c>
      <c r="J5119" s="2">
        <v>0.28000000000000003</v>
      </c>
      <c r="L5119"/>
      <c r="N5119"/>
    </row>
    <row r="5120" spans="1:14" x14ac:dyDescent="0.2">
      <c r="A5120" s="1" t="s">
        <v>3633</v>
      </c>
      <c r="B5120" s="8" t="s">
        <v>20</v>
      </c>
      <c r="C5120" s="1" t="s">
        <v>29</v>
      </c>
      <c r="D5120" s="1" t="s">
        <v>214</v>
      </c>
      <c r="E5120" s="1" t="s">
        <v>159</v>
      </c>
      <c r="F5120" s="2">
        <v>0.13</v>
      </c>
      <c r="G5120" s="2">
        <v>0.02</v>
      </c>
      <c r="H5120" s="2">
        <v>0.12</v>
      </c>
      <c r="I5120" s="2">
        <v>0.01</v>
      </c>
      <c r="J5120" s="2">
        <v>0.28000000000000003</v>
      </c>
      <c r="L5120"/>
      <c r="N5120"/>
    </row>
    <row r="5121" spans="1:14" x14ac:dyDescent="0.2">
      <c r="A5121" s="1" t="s">
        <v>1285</v>
      </c>
      <c r="B5121" s="8" t="s">
        <v>121</v>
      </c>
      <c r="C5121" s="1" t="s">
        <v>216</v>
      </c>
      <c r="D5121" s="1" t="s">
        <v>71</v>
      </c>
      <c r="E5121" s="1" t="s">
        <v>251</v>
      </c>
      <c r="F5121" s="2">
        <v>0.19</v>
      </c>
      <c r="G5121" s="2">
        <v>0.06</v>
      </c>
      <c r="H5121" s="2">
        <v>0</v>
      </c>
      <c r="I5121" s="2">
        <v>0.03</v>
      </c>
      <c r="J5121" s="2">
        <v>0.28000000000000003</v>
      </c>
      <c r="L5121"/>
      <c r="N5121"/>
    </row>
    <row r="5122" spans="1:14" x14ac:dyDescent="0.2">
      <c r="A5122" s="1" t="s">
        <v>3634</v>
      </c>
      <c r="B5122" s="8" t="s">
        <v>49</v>
      </c>
      <c r="C5122" s="1" t="s">
        <v>47</v>
      </c>
      <c r="D5122" s="1" t="s">
        <v>71</v>
      </c>
      <c r="E5122" s="1" t="s">
        <v>218</v>
      </c>
      <c r="F5122" s="2">
        <v>0.2</v>
      </c>
      <c r="G5122" s="2">
        <v>7.0000000000000007E-2</v>
      </c>
      <c r="H5122" s="2">
        <v>0</v>
      </c>
      <c r="I5122" s="2">
        <v>0.01</v>
      </c>
      <c r="J5122" s="2">
        <v>0.28000000000000003</v>
      </c>
      <c r="L5122"/>
      <c r="N5122"/>
    </row>
    <row r="5123" spans="1:14" x14ac:dyDescent="0.2">
      <c r="A5123" s="1" t="s">
        <v>2247</v>
      </c>
      <c r="B5123" s="8" t="s">
        <v>559</v>
      </c>
      <c r="C5123" s="1" t="s">
        <v>37</v>
      </c>
      <c r="D5123" s="1" t="s">
        <v>1</v>
      </c>
      <c r="E5123" s="1" t="s">
        <v>162</v>
      </c>
      <c r="F5123" s="2">
        <v>0.16</v>
      </c>
      <c r="G5123" s="2">
        <v>0.06</v>
      </c>
      <c r="H5123" s="2">
        <v>0</v>
      </c>
      <c r="I5123" s="2">
        <v>0.05</v>
      </c>
      <c r="J5123" s="2">
        <v>0.28000000000000003</v>
      </c>
      <c r="L5123"/>
      <c r="N5123"/>
    </row>
    <row r="5124" spans="1:14" x14ac:dyDescent="0.2">
      <c r="A5124" s="1" t="s">
        <v>3635</v>
      </c>
      <c r="B5124" s="8" t="s">
        <v>113</v>
      </c>
      <c r="C5124" s="1" t="s">
        <v>57</v>
      </c>
      <c r="D5124" s="1" t="s">
        <v>45</v>
      </c>
      <c r="E5124" s="1" t="s">
        <v>251</v>
      </c>
      <c r="F5124" s="2">
        <v>0</v>
      </c>
      <c r="G5124" s="2">
        <v>0</v>
      </c>
      <c r="H5124" s="2">
        <v>0.28000000000000003</v>
      </c>
      <c r="I5124" s="2">
        <v>0</v>
      </c>
      <c r="J5124" s="2">
        <v>0.28000000000000003</v>
      </c>
      <c r="L5124"/>
      <c r="N5124"/>
    </row>
    <row r="5125" spans="1:14" x14ac:dyDescent="0.2">
      <c r="A5125" s="1" t="s">
        <v>3636</v>
      </c>
      <c r="B5125" s="8" t="s">
        <v>41</v>
      </c>
      <c r="C5125" s="1" t="s">
        <v>47</v>
      </c>
      <c r="D5125" s="1" t="s">
        <v>22</v>
      </c>
      <c r="E5125" s="1" t="s">
        <v>1346</v>
      </c>
      <c r="F5125" s="2">
        <v>0</v>
      </c>
      <c r="G5125" s="2">
        <v>0</v>
      </c>
      <c r="H5125" s="2">
        <v>0.28000000000000003</v>
      </c>
      <c r="I5125" s="2">
        <v>0</v>
      </c>
      <c r="J5125" s="2">
        <v>0.28000000000000003</v>
      </c>
      <c r="L5125"/>
      <c r="N5125"/>
    </row>
    <row r="5126" spans="1:14" x14ac:dyDescent="0.2">
      <c r="A5126" s="1" t="s">
        <v>3637</v>
      </c>
      <c r="B5126" s="8" t="s">
        <v>41</v>
      </c>
      <c r="C5126" s="1" t="s">
        <v>29</v>
      </c>
      <c r="D5126" s="1" t="s">
        <v>38</v>
      </c>
      <c r="E5126" s="1" t="s">
        <v>1183</v>
      </c>
      <c r="F5126" s="2">
        <v>0.14000000000000001</v>
      </c>
      <c r="G5126" s="2">
        <v>0.11</v>
      </c>
      <c r="H5126" s="2">
        <v>0</v>
      </c>
      <c r="I5126" s="2">
        <v>0.04</v>
      </c>
      <c r="J5126" s="2">
        <v>0.28000000000000003</v>
      </c>
      <c r="L5126"/>
      <c r="N5126"/>
    </row>
    <row r="5127" spans="1:14" x14ac:dyDescent="0.2">
      <c r="A5127" s="1" t="s">
        <v>975</v>
      </c>
      <c r="B5127" s="8" t="s">
        <v>41</v>
      </c>
      <c r="C5127" s="1" t="s">
        <v>15</v>
      </c>
      <c r="D5127" s="1" t="s">
        <v>38</v>
      </c>
      <c r="E5127" s="1" t="s">
        <v>369</v>
      </c>
      <c r="F5127" s="2">
        <v>0.12</v>
      </c>
      <c r="G5127" s="2">
        <v>0.02</v>
      </c>
      <c r="H5127" s="2">
        <v>0</v>
      </c>
      <c r="I5127" s="2">
        <v>0.14000000000000001</v>
      </c>
      <c r="J5127" s="2">
        <v>0.28000000000000003</v>
      </c>
      <c r="L5127"/>
      <c r="N5127"/>
    </row>
    <row r="5128" spans="1:14" x14ac:dyDescent="0.2">
      <c r="A5128" s="1" t="s">
        <v>1612</v>
      </c>
      <c r="B5128" s="8" t="s">
        <v>49</v>
      </c>
      <c r="C5128" s="1" t="s">
        <v>47</v>
      </c>
      <c r="D5128" s="1" t="s">
        <v>1</v>
      </c>
      <c r="E5128" s="1" t="s">
        <v>319</v>
      </c>
      <c r="F5128" s="2">
        <v>0.2</v>
      </c>
      <c r="G5128" s="2">
        <v>7.0000000000000007E-2</v>
      </c>
      <c r="H5128" s="2">
        <v>0</v>
      </c>
      <c r="I5128" s="2">
        <v>0.01</v>
      </c>
      <c r="J5128" s="2">
        <v>0.28000000000000003</v>
      </c>
      <c r="L5128"/>
      <c r="N5128"/>
    </row>
    <row r="5129" spans="1:14" x14ac:dyDescent="0.2">
      <c r="A5129" s="1" t="s">
        <v>3581</v>
      </c>
      <c r="B5129" s="8" t="s">
        <v>20</v>
      </c>
      <c r="C5129" s="1" t="s">
        <v>29</v>
      </c>
      <c r="D5129" s="1" t="s">
        <v>12</v>
      </c>
      <c r="E5129" s="1" t="s">
        <v>86</v>
      </c>
      <c r="F5129" s="2">
        <v>0.26</v>
      </c>
      <c r="G5129" s="2">
        <v>0</v>
      </c>
      <c r="H5129" s="2">
        <v>0</v>
      </c>
      <c r="I5129" s="2">
        <v>0.02</v>
      </c>
      <c r="J5129" s="2">
        <v>0.28000000000000003</v>
      </c>
      <c r="L5129"/>
      <c r="N5129"/>
    </row>
    <row r="5130" spans="1:14" x14ac:dyDescent="0.2">
      <c r="A5130" s="1" t="s">
        <v>3638</v>
      </c>
      <c r="B5130" s="8" t="s">
        <v>41</v>
      </c>
      <c r="C5130" s="1" t="s">
        <v>11</v>
      </c>
      <c r="D5130" s="1" t="s">
        <v>52</v>
      </c>
      <c r="E5130" s="1" t="s">
        <v>2523</v>
      </c>
      <c r="F5130" s="2">
        <v>0</v>
      </c>
      <c r="G5130" s="2">
        <v>0.23</v>
      </c>
      <c r="H5130" s="2">
        <v>0</v>
      </c>
      <c r="I5130" s="2">
        <v>0.05</v>
      </c>
      <c r="J5130" s="2">
        <v>0.28000000000000003</v>
      </c>
      <c r="L5130"/>
      <c r="N5130"/>
    </row>
    <row r="5131" spans="1:14" x14ac:dyDescent="0.2">
      <c r="A5131" s="1" t="s">
        <v>3639</v>
      </c>
      <c r="B5131" s="8" t="s">
        <v>41</v>
      </c>
      <c r="C5131" s="1" t="s">
        <v>47</v>
      </c>
      <c r="D5131" s="1" t="s">
        <v>16</v>
      </c>
      <c r="E5131" s="1" t="s">
        <v>319</v>
      </c>
      <c r="F5131" s="2">
        <v>0.14000000000000001</v>
      </c>
      <c r="G5131" s="2">
        <v>0.11</v>
      </c>
      <c r="H5131" s="2">
        <v>0</v>
      </c>
      <c r="I5131" s="2">
        <v>0.04</v>
      </c>
      <c r="J5131" s="2">
        <v>0.28000000000000003</v>
      </c>
      <c r="L5131"/>
      <c r="N5131"/>
    </row>
    <row r="5132" spans="1:14" x14ac:dyDescent="0.2">
      <c r="A5132" s="1" t="s">
        <v>3640</v>
      </c>
      <c r="B5132" s="8" t="s">
        <v>10</v>
      </c>
      <c r="C5132" s="1" t="s">
        <v>33</v>
      </c>
      <c r="D5132" s="1" t="s">
        <v>12</v>
      </c>
      <c r="E5132" s="1" t="s">
        <v>2718</v>
      </c>
      <c r="F5132" s="2">
        <v>0.27</v>
      </c>
      <c r="G5132" s="2">
        <v>0</v>
      </c>
      <c r="H5132" s="2">
        <v>0</v>
      </c>
      <c r="I5132" s="2">
        <v>0.02</v>
      </c>
      <c r="J5132" s="2">
        <v>0.28000000000000003</v>
      </c>
      <c r="L5132"/>
      <c r="N5132"/>
    </row>
    <row r="5133" spans="1:14" x14ac:dyDescent="0.2">
      <c r="A5133" s="1" t="s">
        <v>3641</v>
      </c>
      <c r="B5133" s="8" t="s">
        <v>36</v>
      </c>
      <c r="C5133" s="1" t="s">
        <v>37</v>
      </c>
      <c r="D5133" s="1" t="s">
        <v>58</v>
      </c>
      <c r="E5133" s="1" t="s">
        <v>99</v>
      </c>
      <c r="F5133" s="2">
        <v>0.11</v>
      </c>
      <c r="G5133" s="2">
        <v>0.11</v>
      </c>
      <c r="H5133" s="2">
        <v>0.01</v>
      </c>
      <c r="I5133" s="2">
        <v>0.05</v>
      </c>
      <c r="J5133" s="2">
        <v>0.28000000000000003</v>
      </c>
      <c r="L5133"/>
      <c r="N5133"/>
    </row>
    <row r="5134" spans="1:14" x14ac:dyDescent="0.2">
      <c r="A5134" s="1" t="s">
        <v>3521</v>
      </c>
      <c r="B5134" s="8" t="s">
        <v>41</v>
      </c>
      <c r="C5134" s="1" t="s">
        <v>29</v>
      </c>
      <c r="D5134" s="1" t="s">
        <v>58</v>
      </c>
      <c r="E5134" s="1" t="s">
        <v>55</v>
      </c>
      <c r="F5134" s="2">
        <v>0.14000000000000001</v>
      </c>
      <c r="G5134" s="2">
        <v>0.11</v>
      </c>
      <c r="H5134" s="2">
        <v>0</v>
      </c>
      <c r="I5134" s="2">
        <v>0.04</v>
      </c>
      <c r="J5134" s="2">
        <v>0.28000000000000003</v>
      </c>
      <c r="L5134"/>
      <c r="N5134"/>
    </row>
    <row r="5135" spans="1:14" x14ac:dyDescent="0.2">
      <c r="A5135" s="1" t="s">
        <v>1695</v>
      </c>
      <c r="B5135" s="8" t="s">
        <v>102</v>
      </c>
      <c r="C5135" s="1" t="s">
        <v>124</v>
      </c>
      <c r="D5135" s="1" t="s">
        <v>58</v>
      </c>
      <c r="E5135" s="1" t="s">
        <v>1538</v>
      </c>
      <c r="F5135" s="2">
        <v>0.21</v>
      </c>
      <c r="G5135" s="2">
        <v>0.06</v>
      </c>
      <c r="H5135" s="2">
        <v>0</v>
      </c>
      <c r="I5135" s="2">
        <v>0.01</v>
      </c>
      <c r="J5135" s="2">
        <v>0.28000000000000003</v>
      </c>
      <c r="L5135"/>
      <c r="N5135"/>
    </row>
    <row r="5136" spans="1:14" x14ac:dyDescent="0.2">
      <c r="A5136" s="1" t="s">
        <v>1628</v>
      </c>
      <c r="B5136" s="8" t="s">
        <v>36</v>
      </c>
      <c r="C5136" s="1" t="s">
        <v>65</v>
      </c>
      <c r="D5136" s="1" t="s">
        <v>22</v>
      </c>
      <c r="E5136" s="1" t="s">
        <v>59</v>
      </c>
      <c r="F5136" s="2">
        <v>0.09</v>
      </c>
      <c r="G5136" s="2">
        <v>0.14000000000000001</v>
      </c>
      <c r="H5136" s="2">
        <v>0</v>
      </c>
      <c r="I5136" s="2">
        <v>0.05</v>
      </c>
      <c r="J5136" s="2">
        <v>0.28000000000000003</v>
      </c>
      <c r="L5136"/>
      <c r="N5136"/>
    </row>
    <row r="5137" spans="1:14" x14ac:dyDescent="0.2">
      <c r="A5137" s="1" t="s">
        <v>3642</v>
      </c>
      <c r="B5137" s="8" t="s">
        <v>41</v>
      </c>
      <c r="C5137" s="1" t="s">
        <v>124</v>
      </c>
      <c r="D5137" s="1" t="s">
        <v>1</v>
      </c>
      <c r="E5137" s="1" t="s">
        <v>218</v>
      </c>
      <c r="F5137" s="2">
        <v>0.14000000000000001</v>
      </c>
      <c r="G5137" s="2">
        <v>0.11</v>
      </c>
      <c r="H5137" s="2">
        <v>0</v>
      </c>
      <c r="I5137" s="2">
        <v>0.04</v>
      </c>
      <c r="J5137" s="2">
        <v>0.28000000000000003</v>
      </c>
      <c r="L5137"/>
      <c r="N5137"/>
    </row>
    <row r="5138" spans="1:14" x14ac:dyDescent="0.2">
      <c r="A5138" s="1" t="s">
        <v>2965</v>
      </c>
      <c r="B5138" s="8" t="s">
        <v>20</v>
      </c>
      <c r="C5138" s="1" t="s">
        <v>33</v>
      </c>
      <c r="D5138" s="1" t="s">
        <v>22</v>
      </c>
      <c r="E5138" s="1" t="s">
        <v>175</v>
      </c>
      <c r="F5138" s="2">
        <v>0.27</v>
      </c>
      <c r="G5138" s="2">
        <v>0</v>
      </c>
      <c r="H5138" s="2">
        <v>0</v>
      </c>
      <c r="I5138" s="2">
        <v>0.02</v>
      </c>
      <c r="J5138" s="2">
        <v>0.28000000000000003</v>
      </c>
      <c r="L5138"/>
      <c r="N5138"/>
    </row>
    <row r="5139" spans="1:14" x14ac:dyDescent="0.2">
      <c r="A5139" s="1" t="s">
        <v>1442</v>
      </c>
      <c r="B5139" s="8" t="s">
        <v>113</v>
      </c>
      <c r="C5139" s="1" t="s">
        <v>29</v>
      </c>
      <c r="D5139" s="1" t="s">
        <v>12</v>
      </c>
      <c r="E5139" s="1" t="s">
        <v>55</v>
      </c>
      <c r="F5139" s="2">
        <v>0.26</v>
      </c>
      <c r="G5139" s="2">
        <v>0</v>
      </c>
      <c r="H5139" s="2">
        <v>0</v>
      </c>
      <c r="I5139" s="2">
        <v>0.02</v>
      </c>
      <c r="J5139" s="2">
        <v>0.28000000000000003</v>
      </c>
      <c r="L5139"/>
      <c r="N5139"/>
    </row>
    <row r="5140" spans="1:14" x14ac:dyDescent="0.2">
      <c r="A5140" s="1" t="s">
        <v>3643</v>
      </c>
      <c r="B5140" s="8" t="s">
        <v>49</v>
      </c>
      <c r="C5140" s="1" t="s">
        <v>54</v>
      </c>
      <c r="D5140" s="1" t="s">
        <v>1</v>
      </c>
      <c r="E5140" s="1" t="s">
        <v>1686</v>
      </c>
      <c r="F5140" s="2">
        <v>0.2</v>
      </c>
      <c r="G5140" s="2">
        <v>7.0000000000000007E-2</v>
      </c>
      <c r="H5140" s="2">
        <v>0</v>
      </c>
      <c r="I5140" s="2">
        <v>0.01</v>
      </c>
      <c r="J5140" s="2">
        <v>0.28000000000000003</v>
      </c>
      <c r="L5140"/>
      <c r="N5140"/>
    </row>
    <row r="5141" spans="1:14" x14ac:dyDescent="0.2">
      <c r="A5141" s="1" t="s">
        <v>3644</v>
      </c>
      <c r="B5141" s="8" t="s">
        <v>41</v>
      </c>
      <c r="C5141" s="1" t="s">
        <v>11</v>
      </c>
      <c r="D5141" s="1" t="s">
        <v>16</v>
      </c>
      <c r="E5141" s="1" t="s">
        <v>218</v>
      </c>
      <c r="F5141" s="2">
        <v>0.12</v>
      </c>
      <c r="G5141" s="2">
        <v>0.1</v>
      </c>
      <c r="H5141" s="2">
        <v>0.03</v>
      </c>
      <c r="I5141" s="2">
        <v>0.03</v>
      </c>
      <c r="J5141" s="2">
        <v>0.28000000000000003</v>
      </c>
      <c r="L5141"/>
      <c r="N5141"/>
    </row>
    <row r="5142" spans="1:14" x14ac:dyDescent="0.2">
      <c r="A5142" s="1" t="s">
        <v>3645</v>
      </c>
      <c r="B5142" s="8" t="s">
        <v>128</v>
      </c>
      <c r="C5142" s="1" t="s">
        <v>67</v>
      </c>
      <c r="D5142" s="1" t="s">
        <v>22</v>
      </c>
      <c r="E5142" s="1" t="s">
        <v>13</v>
      </c>
      <c r="F5142" s="2">
        <v>0.13</v>
      </c>
      <c r="G5142" s="2">
        <v>0.12</v>
      </c>
      <c r="H5142" s="2">
        <v>0</v>
      </c>
      <c r="I5142" s="2">
        <v>0.02</v>
      </c>
      <c r="J5142" s="2">
        <v>0.28000000000000003</v>
      </c>
      <c r="L5142"/>
      <c r="N5142"/>
    </row>
    <row r="5143" spans="1:14" x14ac:dyDescent="0.2">
      <c r="A5143" s="1" t="s">
        <v>3646</v>
      </c>
      <c r="B5143" s="8" t="s">
        <v>20</v>
      </c>
      <c r="C5143" s="1" t="s">
        <v>29</v>
      </c>
      <c r="D5143" s="1" t="s">
        <v>26</v>
      </c>
      <c r="E5143" s="1" t="s">
        <v>59</v>
      </c>
      <c r="F5143" s="2">
        <v>0.26</v>
      </c>
      <c r="G5143" s="2">
        <v>0</v>
      </c>
      <c r="H5143" s="2">
        <v>0</v>
      </c>
      <c r="I5143" s="2">
        <v>0.02</v>
      </c>
      <c r="J5143" s="2">
        <v>0.28000000000000003</v>
      </c>
      <c r="L5143"/>
      <c r="N5143"/>
    </row>
    <row r="5144" spans="1:14" x14ac:dyDescent="0.2">
      <c r="A5144" s="1" t="s">
        <v>668</v>
      </c>
      <c r="B5144" s="8" t="s">
        <v>20</v>
      </c>
      <c r="C5144" s="1" t="s">
        <v>33</v>
      </c>
      <c r="D5144" s="1" t="s">
        <v>22</v>
      </c>
      <c r="E5144" s="1" t="s">
        <v>99</v>
      </c>
      <c r="F5144" s="2">
        <v>0.16</v>
      </c>
      <c r="G5144" s="2">
        <v>0.1</v>
      </c>
      <c r="H5144" s="2">
        <v>0</v>
      </c>
      <c r="I5144" s="2">
        <v>0.03</v>
      </c>
      <c r="J5144" s="2">
        <v>0.28000000000000003</v>
      </c>
      <c r="L5144"/>
      <c r="N5144"/>
    </row>
    <row r="5145" spans="1:14" x14ac:dyDescent="0.2">
      <c r="A5145" s="1" t="s">
        <v>3647</v>
      </c>
      <c r="B5145" s="8" t="s">
        <v>20</v>
      </c>
      <c r="C5145" s="1" t="s">
        <v>33</v>
      </c>
      <c r="D5145" s="1" t="s">
        <v>16</v>
      </c>
      <c r="E5145" s="1" t="s">
        <v>319</v>
      </c>
      <c r="F5145" s="2">
        <v>0.18</v>
      </c>
      <c r="G5145" s="2">
        <v>0.08</v>
      </c>
      <c r="H5145" s="2">
        <v>0</v>
      </c>
      <c r="I5145" s="2">
        <v>0.02</v>
      </c>
      <c r="J5145" s="2">
        <v>0.28000000000000003</v>
      </c>
      <c r="L5145"/>
      <c r="N5145"/>
    </row>
    <row r="5146" spans="1:14" x14ac:dyDescent="0.2">
      <c r="A5146" s="1" t="s">
        <v>3648</v>
      </c>
      <c r="B5146" s="8" t="s">
        <v>41</v>
      </c>
      <c r="C5146" s="1" t="s">
        <v>42</v>
      </c>
      <c r="D5146" s="1" t="s">
        <v>71</v>
      </c>
      <c r="E5146" s="1" t="s">
        <v>248</v>
      </c>
      <c r="F5146" s="2">
        <v>0.14000000000000001</v>
      </c>
      <c r="G5146" s="2">
        <v>0.11</v>
      </c>
      <c r="H5146" s="2">
        <v>0</v>
      </c>
      <c r="I5146" s="2">
        <v>0.04</v>
      </c>
      <c r="J5146" s="2">
        <v>0.28000000000000003</v>
      </c>
      <c r="L5146"/>
      <c r="N5146"/>
    </row>
    <row r="5147" spans="1:14" x14ac:dyDescent="0.2">
      <c r="A5147" s="1" t="s">
        <v>3649</v>
      </c>
      <c r="B5147" s="8" t="s">
        <v>32</v>
      </c>
      <c r="C5147" s="1" t="s">
        <v>29</v>
      </c>
      <c r="D5147" s="1" t="s">
        <v>71</v>
      </c>
      <c r="E5147" s="1" t="s">
        <v>109</v>
      </c>
      <c r="F5147" s="2">
        <v>0.2</v>
      </c>
      <c r="G5147" s="2">
        <v>0.03</v>
      </c>
      <c r="H5147" s="2">
        <v>0.03</v>
      </c>
      <c r="I5147" s="2">
        <v>0.02</v>
      </c>
      <c r="J5147" s="2">
        <v>0.28000000000000003</v>
      </c>
      <c r="L5147"/>
      <c r="N5147"/>
    </row>
    <row r="5148" spans="1:14" x14ac:dyDescent="0.2">
      <c r="A5148" s="1" t="s">
        <v>3256</v>
      </c>
      <c r="B5148" s="8" t="s">
        <v>49</v>
      </c>
      <c r="C5148" s="1" t="s">
        <v>47</v>
      </c>
      <c r="D5148" s="1" t="s">
        <v>38</v>
      </c>
      <c r="E5148" s="1" t="s">
        <v>86</v>
      </c>
      <c r="F5148" s="2">
        <v>0.2</v>
      </c>
      <c r="G5148" s="2">
        <v>7.0000000000000007E-2</v>
      </c>
      <c r="H5148" s="2">
        <v>0</v>
      </c>
      <c r="I5148" s="2">
        <v>0.01</v>
      </c>
      <c r="J5148" s="2">
        <v>0.28000000000000003</v>
      </c>
      <c r="L5148"/>
      <c r="N5148"/>
    </row>
    <row r="5149" spans="1:14" x14ac:dyDescent="0.2">
      <c r="A5149" s="1" t="s">
        <v>3650</v>
      </c>
      <c r="B5149" s="8" t="s">
        <v>41</v>
      </c>
      <c r="C5149" s="1" t="s">
        <v>11</v>
      </c>
      <c r="D5149" s="1" t="s">
        <v>45</v>
      </c>
      <c r="E5149" s="1" t="s">
        <v>137</v>
      </c>
      <c r="F5149" s="2">
        <v>0.14000000000000001</v>
      </c>
      <c r="G5149" s="2">
        <v>0.11</v>
      </c>
      <c r="H5149" s="2">
        <v>0</v>
      </c>
      <c r="I5149" s="2">
        <v>0.04</v>
      </c>
      <c r="J5149" s="2">
        <v>0.28000000000000003</v>
      </c>
      <c r="L5149"/>
      <c r="N5149"/>
    </row>
    <row r="5150" spans="1:14" x14ac:dyDescent="0.2">
      <c r="A5150" s="1" t="s">
        <v>3065</v>
      </c>
      <c r="B5150" s="8" t="s">
        <v>32</v>
      </c>
      <c r="C5150" s="1" t="s">
        <v>18</v>
      </c>
      <c r="D5150" s="1" t="s">
        <v>1</v>
      </c>
      <c r="E5150" s="1" t="s">
        <v>178</v>
      </c>
      <c r="F5150" s="2">
        <v>0.12</v>
      </c>
      <c r="G5150" s="2">
        <v>0.12</v>
      </c>
      <c r="H5150" s="2">
        <v>0.01</v>
      </c>
      <c r="I5150" s="2">
        <v>0.03</v>
      </c>
      <c r="J5150" s="2">
        <v>0.28000000000000003</v>
      </c>
      <c r="L5150"/>
      <c r="N5150"/>
    </row>
    <row r="5151" spans="1:14" x14ac:dyDescent="0.2">
      <c r="A5151" s="1" t="s">
        <v>3651</v>
      </c>
      <c r="B5151" s="8" t="s">
        <v>41</v>
      </c>
      <c r="C5151" s="1" t="s">
        <v>47</v>
      </c>
      <c r="D5151" s="1" t="s">
        <v>12</v>
      </c>
      <c r="E5151" s="1" t="s">
        <v>501</v>
      </c>
      <c r="F5151" s="2">
        <v>0.14000000000000001</v>
      </c>
      <c r="G5151" s="2">
        <v>0.11</v>
      </c>
      <c r="H5151" s="2">
        <v>0</v>
      </c>
      <c r="I5151" s="2">
        <v>0.04</v>
      </c>
      <c r="J5151" s="2">
        <v>0.28000000000000003</v>
      </c>
      <c r="L5151"/>
      <c r="N5151"/>
    </row>
    <row r="5152" spans="1:14" x14ac:dyDescent="0.2">
      <c r="A5152" s="1" t="s">
        <v>2330</v>
      </c>
      <c r="B5152" s="8" t="s">
        <v>102</v>
      </c>
      <c r="C5152" s="1" t="s">
        <v>42</v>
      </c>
      <c r="D5152" s="1" t="s">
        <v>12</v>
      </c>
      <c r="E5152" s="1" t="s">
        <v>99</v>
      </c>
      <c r="F5152" s="2">
        <v>0.21</v>
      </c>
      <c r="G5152" s="2">
        <v>0.06</v>
      </c>
      <c r="H5152" s="2">
        <v>0</v>
      </c>
      <c r="I5152" s="2">
        <v>0.01</v>
      </c>
      <c r="J5152" s="2">
        <v>0.28000000000000003</v>
      </c>
      <c r="L5152"/>
      <c r="N5152"/>
    </row>
    <row r="5153" spans="1:14" x14ac:dyDescent="0.2">
      <c r="A5153" s="1" t="s">
        <v>3652</v>
      </c>
      <c r="B5153" s="8" t="s">
        <v>36</v>
      </c>
      <c r="C5153" s="1" t="s">
        <v>57</v>
      </c>
      <c r="D5153" s="1" t="s">
        <v>38</v>
      </c>
      <c r="E5153" s="1" t="s">
        <v>99</v>
      </c>
      <c r="F5153" s="2">
        <v>0.11</v>
      </c>
      <c r="G5153" s="2">
        <v>0.09</v>
      </c>
      <c r="H5153" s="2">
        <v>0.04</v>
      </c>
      <c r="I5153" s="2">
        <v>0.04</v>
      </c>
      <c r="J5153" s="2">
        <v>0.28000000000000003</v>
      </c>
      <c r="L5153"/>
      <c r="N5153"/>
    </row>
    <row r="5154" spans="1:14" hidden="1" x14ac:dyDescent="0.2">
      <c r="A5154" s="1" t="s">
        <v>1910</v>
      </c>
      <c r="B5154" s="8" t="s">
        <v>126</v>
      </c>
      <c r="C5154" s="1" t="s">
        <v>191</v>
      </c>
      <c r="D5154" s="1" t="s">
        <v>38</v>
      </c>
      <c r="E5154" s="1" t="s">
        <v>369</v>
      </c>
      <c r="F5154" s="2">
        <v>0.22</v>
      </c>
      <c r="G5154" s="2">
        <v>0.06</v>
      </c>
      <c r="H5154" s="2">
        <v>0</v>
      </c>
      <c r="I5154" s="2">
        <v>0.01</v>
      </c>
      <c r="J5154" s="2">
        <v>0.28000000000000003</v>
      </c>
      <c r="L5154"/>
      <c r="N5154"/>
    </row>
    <row r="5155" spans="1:14" x14ac:dyDescent="0.2">
      <c r="A5155" s="1" t="s">
        <v>1021</v>
      </c>
      <c r="B5155" s="8" t="s">
        <v>49</v>
      </c>
      <c r="C5155" s="1" t="s">
        <v>124</v>
      </c>
      <c r="D5155" s="1" t="s">
        <v>16</v>
      </c>
      <c r="E5155" s="1" t="s">
        <v>1022</v>
      </c>
      <c r="F5155" s="2">
        <v>0.2</v>
      </c>
      <c r="G5155" s="2">
        <v>7.0000000000000007E-2</v>
      </c>
      <c r="H5155" s="2">
        <v>0</v>
      </c>
      <c r="I5155" s="2">
        <v>0.01</v>
      </c>
      <c r="J5155" s="2">
        <v>0.28000000000000003</v>
      </c>
      <c r="L5155"/>
      <c r="N5155"/>
    </row>
    <row r="5156" spans="1:14" x14ac:dyDescent="0.2">
      <c r="A5156" s="1" t="s">
        <v>552</v>
      </c>
      <c r="B5156" s="8" t="s">
        <v>36</v>
      </c>
      <c r="C5156" s="1" t="s">
        <v>75</v>
      </c>
      <c r="D5156" s="1" t="s">
        <v>22</v>
      </c>
      <c r="E5156" s="1" t="s">
        <v>86</v>
      </c>
      <c r="F5156" s="2">
        <v>0.12</v>
      </c>
      <c r="G5156" s="2">
        <v>0.11</v>
      </c>
      <c r="H5156" s="2">
        <v>0</v>
      </c>
      <c r="I5156" s="2">
        <v>0.05</v>
      </c>
      <c r="J5156" s="2">
        <v>0.28000000000000003</v>
      </c>
      <c r="L5156"/>
      <c r="N5156"/>
    </row>
    <row r="5157" spans="1:14" x14ac:dyDescent="0.2">
      <c r="A5157" s="1" t="s">
        <v>2428</v>
      </c>
      <c r="B5157" s="8" t="s">
        <v>126</v>
      </c>
      <c r="C5157" s="1" t="s">
        <v>42</v>
      </c>
      <c r="D5157" s="1" t="s">
        <v>38</v>
      </c>
      <c r="E5157" s="1" t="s">
        <v>319</v>
      </c>
      <c r="F5157" s="2">
        <v>0.22</v>
      </c>
      <c r="G5157" s="2">
        <v>0.06</v>
      </c>
      <c r="H5157" s="2">
        <v>0</v>
      </c>
      <c r="I5157" s="2">
        <v>0.01</v>
      </c>
      <c r="J5157" s="2">
        <v>0.28000000000000003</v>
      </c>
      <c r="L5157"/>
      <c r="N5157"/>
    </row>
    <row r="5158" spans="1:14" x14ac:dyDescent="0.2">
      <c r="A5158" s="1" t="s">
        <v>3653</v>
      </c>
      <c r="B5158" s="8" t="s">
        <v>102</v>
      </c>
      <c r="C5158" s="1" t="s">
        <v>54</v>
      </c>
      <c r="D5158" s="1" t="s">
        <v>38</v>
      </c>
      <c r="E5158" s="1" t="s">
        <v>159</v>
      </c>
      <c r="F5158" s="2">
        <v>0.21</v>
      </c>
      <c r="G5158" s="2">
        <v>0.06</v>
      </c>
      <c r="H5158" s="2">
        <v>0</v>
      </c>
      <c r="I5158" s="2">
        <v>0.01</v>
      </c>
      <c r="J5158" s="2">
        <v>0.28000000000000003</v>
      </c>
      <c r="L5158"/>
      <c r="N5158"/>
    </row>
    <row r="5159" spans="1:14" x14ac:dyDescent="0.2">
      <c r="A5159" s="1" t="s">
        <v>3017</v>
      </c>
      <c r="B5159" s="8" t="s">
        <v>32</v>
      </c>
      <c r="C5159" s="1" t="s">
        <v>57</v>
      </c>
      <c r="D5159" s="1" t="s">
        <v>12</v>
      </c>
      <c r="E5159" s="1" t="s">
        <v>59</v>
      </c>
      <c r="F5159" s="2">
        <v>0.24</v>
      </c>
      <c r="G5159" s="2">
        <v>0.02</v>
      </c>
      <c r="H5159" s="2">
        <v>0</v>
      </c>
      <c r="I5159" s="2">
        <v>0.02</v>
      </c>
      <c r="J5159" s="2">
        <v>0.28000000000000003</v>
      </c>
      <c r="L5159"/>
      <c r="N5159"/>
    </row>
    <row r="5160" spans="1:14" x14ac:dyDescent="0.2">
      <c r="A5160" s="1" t="s">
        <v>3654</v>
      </c>
      <c r="B5160" s="8" t="s">
        <v>64</v>
      </c>
      <c r="C5160" s="1" t="s">
        <v>216</v>
      </c>
      <c r="D5160" s="1" t="s">
        <v>38</v>
      </c>
      <c r="E5160" s="1" t="s">
        <v>164</v>
      </c>
      <c r="F5160" s="2">
        <v>0</v>
      </c>
      <c r="G5160" s="2">
        <v>0</v>
      </c>
      <c r="H5160" s="2">
        <v>0.28000000000000003</v>
      </c>
      <c r="I5160" s="2">
        <v>0</v>
      </c>
      <c r="J5160" s="2">
        <v>0.28000000000000003</v>
      </c>
      <c r="L5160"/>
      <c r="N5160"/>
    </row>
    <row r="5161" spans="1:14" x14ac:dyDescent="0.2">
      <c r="A5161" s="1" t="s">
        <v>2631</v>
      </c>
      <c r="B5161" s="8" t="s">
        <v>62</v>
      </c>
      <c r="C5161" s="1" t="s">
        <v>67</v>
      </c>
      <c r="D5161" s="1" t="s">
        <v>22</v>
      </c>
      <c r="E5161" s="1" t="s">
        <v>59</v>
      </c>
      <c r="F5161" s="2">
        <v>0.13</v>
      </c>
      <c r="G5161" s="2">
        <v>0.13</v>
      </c>
      <c r="H5161" s="2">
        <v>0</v>
      </c>
      <c r="I5161" s="2">
        <v>0.03</v>
      </c>
      <c r="J5161" s="2">
        <v>0.28000000000000003</v>
      </c>
      <c r="L5161"/>
      <c r="N5161"/>
    </row>
    <row r="5162" spans="1:14" x14ac:dyDescent="0.2">
      <c r="A5162" s="1" t="s">
        <v>3655</v>
      </c>
      <c r="B5162" s="8" t="s">
        <v>64</v>
      </c>
      <c r="C5162" s="1" t="s">
        <v>216</v>
      </c>
      <c r="D5162" s="1" t="s">
        <v>12</v>
      </c>
      <c r="E5162" s="1" t="s">
        <v>159</v>
      </c>
      <c r="F5162" s="2">
        <v>0</v>
      </c>
      <c r="G5162" s="2">
        <v>0.21</v>
      </c>
      <c r="H5162" s="2">
        <v>0.03</v>
      </c>
      <c r="I5162" s="2">
        <v>0.03</v>
      </c>
      <c r="J5162" s="2">
        <v>0.28000000000000003</v>
      </c>
      <c r="L5162"/>
      <c r="N5162"/>
    </row>
    <row r="5163" spans="1:14" x14ac:dyDescent="0.2">
      <c r="A5163" s="1" t="s">
        <v>3656</v>
      </c>
      <c r="B5163" s="8" t="s">
        <v>41</v>
      </c>
      <c r="C5163" s="1" t="s">
        <v>29</v>
      </c>
      <c r="D5163" s="1" t="s">
        <v>45</v>
      </c>
      <c r="E5163" s="1" t="s">
        <v>603</v>
      </c>
      <c r="F5163" s="2">
        <v>0.14000000000000001</v>
      </c>
      <c r="G5163" s="2">
        <v>0.11</v>
      </c>
      <c r="H5163" s="2">
        <v>0</v>
      </c>
      <c r="I5163" s="2">
        <v>0.04</v>
      </c>
      <c r="J5163" s="2">
        <v>0.28000000000000003</v>
      </c>
      <c r="L5163"/>
      <c r="N5163"/>
    </row>
    <row r="5164" spans="1:14" x14ac:dyDescent="0.2">
      <c r="A5164" s="1" t="s">
        <v>3657</v>
      </c>
      <c r="B5164" s="8" t="s">
        <v>107</v>
      </c>
      <c r="C5164" s="1" t="s">
        <v>42</v>
      </c>
      <c r="D5164" s="1" t="s">
        <v>214</v>
      </c>
      <c r="E5164" s="1" t="s">
        <v>218</v>
      </c>
      <c r="F5164" s="2">
        <v>0.01</v>
      </c>
      <c r="G5164" s="2">
        <v>0.22</v>
      </c>
      <c r="H5164" s="2">
        <v>0</v>
      </c>
      <c r="I5164" s="2">
        <v>0.05</v>
      </c>
      <c r="J5164" s="2">
        <v>0.28000000000000003</v>
      </c>
      <c r="L5164"/>
      <c r="N5164"/>
    </row>
    <row r="5165" spans="1:14" x14ac:dyDescent="0.2">
      <c r="A5165" s="1" t="s">
        <v>3658</v>
      </c>
      <c r="B5165" s="8" t="s">
        <v>41</v>
      </c>
      <c r="C5165" s="1" t="s">
        <v>54</v>
      </c>
      <c r="D5165" s="1" t="s">
        <v>12</v>
      </c>
      <c r="E5165" s="1" t="s">
        <v>319</v>
      </c>
      <c r="F5165" s="2">
        <v>0.14000000000000001</v>
      </c>
      <c r="G5165" s="2">
        <v>0.11</v>
      </c>
      <c r="H5165" s="2">
        <v>0</v>
      </c>
      <c r="I5165" s="2">
        <v>0.04</v>
      </c>
      <c r="J5165" s="2">
        <v>0.28000000000000003</v>
      </c>
      <c r="L5165"/>
      <c r="N5165"/>
    </row>
    <row r="5166" spans="1:14" x14ac:dyDescent="0.2">
      <c r="A5166" s="1" t="s">
        <v>3659</v>
      </c>
      <c r="B5166" s="8" t="s">
        <v>41</v>
      </c>
      <c r="C5166" s="1" t="s">
        <v>47</v>
      </c>
      <c r="D5166" s="1" t="s">
        <v>12</v>
      </c>
      <c r="E5166" s="1" t="s">
        <v>501</v>
      </c>
      <c r="F5166" s="2">
        <v>0.14000000000000001</v>
      </c>
      <c r="G5166" s="2">
        <v>0.11</v>
      </c>
      <c r="H5166" s="2">
        <v>0</v>
      </c>
      <c r="I5166" s="2">
        <v>0.04</v>
      </c>
      <c r="J5166" s="2">
        <v>0.28000000000000003</v>
      </c>
      <c r="L5166"/>
      <c r="N5166"/>
    </row>
    <row r="5167" spans="1:14" x14ac:dyDescent="0.2">
      <c r="A5167" s="1" t="s">
        <v>3660</v>
      </c>
      <c r="B5167" s="8" t="s">
        <v>559</v>
      </c>
      <c r="C5167" s="1" t="s">
        <v>75</v>
      </c>
      <c r="D5167" s="1" t="s">
        <v>38</v>
      </c>
      <c r="E5167" s="1" t="s">
        <v>1803</v>
      </c>
      <c r="F5167" s="2">
        <v>0.1</v>
      </c>
      <c r="G5167" s="2">
        <v>0.03</v>
      </c>
      <c r="H5167" s="2">
        <v>0.12</v>
      </c>
      <c r="I5167" s="2">
        <v>0.04</v>
      </c>
      <c r="J5167" s="2">
        <v>0.28000000000000003</v>
      </c>
      <c r="L5167"/>
      <c r="N5167"/>
    </row>
    <row r="5168" spans="1:14" hidden="1" x14ac:dyDescent="0.2">
      <c r="A5168" s="1" t="s">
        <v>2388</v>
      </c>
      <c r="B5168" s="8" t="s">
        <v>126</v>
      </c>
      <c r="C5168" s="1" t="s">
        <v>191</v>
      </c>
      <c r="D5168" s="1" t="s">
        <v>22</v>
      </c>
      <c r="E5168" s="1" t="s">
        <v>700</v>
      </c>
      <c r="F5168" s="2">
        <v>0.21</v>
      </c>
      <c r="G5168" s="2">
        <v>0.06</v>
      </c>
      <c r="H5168" s="2">
        <v>0</v>
      </c>
      <c r="I5168" s="2">
        <v>0.01</v>
      </c>
      <c r="J5168" s="2">
        <v>0.28000000000000003</v>
      </c>
      <c r="L5168"/>
      <c r="N5168"/>
    </row>
    <row r="5169" spans="1:14" x14ac:dyDescent="0.2">
      <c r="A5169" s="1" t="s">
        <v>2314</v>
      </c>
      <c r="B5169" s="8" t="s">
        <v>20</v>
      </c>
      <c r="C5169" s="1" t="s">
        <v>11</v>
      </c>
      <c r="D5169" s="1" t="s">
        <v>1</v>
      </c>
      <c r="E5169" s="1" t="s">
        <v>59</v>
      </c>
      <c r="F5169" s="2">
        <v>0.25</v>
      </c>
      <c r="G5169" s="2">
        <v>0.01</v>
      </c>
      <c r="H5169" s="2">
        <v>0</v>
      </c>
      <c r="I5169" s="2">
        <v>0.02</v>
      </c>
      <c r="J5169" s="2">
        <v>0.28000000000000003</v>
      </c>
      <c r="L5169"/>
      <c r="N5169"/>
    </row>
    <row r="5170" spans="1:14" x14ac:dyDescent="0.2">
      <c r="A5170" s="1" t="s">
        <v>3661</v>
      </c>
      <c r="B5170" s="8" t="s">
        <v>41</v>
      </c>
      <c r="C5170" s="1" t="s">
        <v>151</v>
      </c>
      <c r="D5170" s="1" t="s">
        <v>12</v>
      </c>
      <c r="E5170" s="1" t="s">
        <v>2393</v>
      </c>
      <c r="F5170" s="2">
        <v>0.14000000000000001</v>
      </c>
      <c r="G5170" s="2">
        <v>0.11</v>
      </c>
      <c r="H5170" s="2">
        <v>0</v>
      </c>
      <c r="I5170" s="2">
        <v>0.04</v>
      </c>
      <c r="J5170" s="2">
        <v>0.28000000000000003</v>
      </c>
      <c r="L5170"/>
      <c r="N5170"/>
    </row>
    <row r="5171" spans="1:14" x14ac:dyDescent="0.2">
      <c r="A5171" s="1" t="s">
        <v>3662</v>
      </c>
      <c r="B5171" s="8" t="s">
        <v>20</v>
      </c>
      <c r="C5171" s="1" t="s">
        <v>33</v>
      </c>
      <c r="D5171" s="1" t="s">
        <v>173</v>
      </c>
      <c r="E5171" s="1" t="s">
        <v>59</v>
      </c>
      <c r="F5171" s="2">
        <v>0.26</v>
      </c>
      <c r="G5171" s="2">
        <v>0.01</v>
      </c>
      <c r="H5171" s="2">
        <v>0</v>
      </c>
      <c r="I5171" s="2">
        <v>0.02</v>
      </c>
      <c r="J5171" s="2">
        <v>0.28000000000000003</v>
      </c>
      <c r="L5171"/>
      <c r="N5171"/>
    </row>
    <row r="5172" spans="1:14" x14ac:dyDescent="0.2">
      <c r="A5172" s="1" t="s">
        <v>2351</v>
      </c>
      <c r="B5172" s="8" t="s">
        <v>113</v>
      </c>
      <c r="C5172" s="1" t="s">
        <v>29</v>
      </c>
      <c r="D5172" s="1" t="s">
        <v>38</v>
      </c>
      <c r="E5172" s="1" t="s">
        <v>39</v>
      </c>
      <c r="F5172" s="2">
        <v>0.23</v>
      </c>
      <c r="G5172" s="2">
        <v>0.02</v>
      </c>
      <c r="H5172" s="2">
        <v>0</v>
      </c>
      <c r="I5172" s="2">
        <v>0.03</v>
      </c>
      <c r="J5172" s="2">
        <v>0.28000000000000003</v>
      </c>
      <c r="L5172"/>
      <c r="N5172"/>
    </row>
    <row r="5173" spans="1:14" x14ac:dyDescent="0.2">
      <c r="A5173" s="1" t="s">
        <v>3663</v>
      </c>
      <c r="B5173" s="8" t="s">
        <v>41</v>
      </c>
      <c r="C5173" s="1" t="s">
        <v>54</v>
      </c>
      <c r="D5173" s="1" t="s">
        <v>58</v>
      </c>
      <c r="E5173" s="1" t="s">
        <v>248</v>
      </c>
      <c r="F5173" s="2">
        <v>0.05</v>
      </c>
      <c r="G5173" s="2">
        <v>0.04</v>
      </c>
      <c r="H5173" s="2">
        <v>0.17</v>
      </c>
      <c r="I5173" s="2">
        <v>0.01</v>
      </c>
      <c r="J5173" s="2">
        <v>0.28000000000000003</v>
      </c>
      <c r="L5173"/>
      <c r="N5173"/>
    </row>
    <row r="5174" spans="1:14" x14ac:dyDescent="0.2">
      <c r="A5174" s="1" t="s">
        <v>3664</v>
      </c>
      <c r="B5174" s="8" t="s">
        <v>113</v>
      </c>
      <c r="C5174" s="1" t="s">
        <v>57</v>
      </c>
      <c r="D5174" s="1" t="s">
        <v>22</v>
      </c>
      <c r="E5174" s="1" t="s">
        <v>55</v>
      </c>
      <c r="F5174" s="2">
        <v>0.05</v>
      </c>
      <c r="G5174" s="2">
        <v>0.04</v>
      </c>
      <c r="H5174" s="2">
        <v>0.17</v>
      </c>
      <c r="I5174" s="2">
        <v>0.02</v>
      </c>
      <c r="J5174" s="2">
        <v>0.28000000000000003</v>
      </c>
      <c r="L5174"/>
      <c r="N5174"/>
    </row>
    <row r="5175" spans="1:14" x14ac:dyDescent="0.2">
      <c r="A5175" s="1" t="s">
        <v>3374</v>
      </c>
      <c r="B5175" s="8" t="s">
        <v>20</v>
      </c>
      <c r="C5175" s="1" t="s">
        <v>33</v>
      </c>
      <c r="D5175" s="1" t="s">
        <v>22</v>
      </c>
      <c r="E5175" s="1" t="s">
        <v>175</v>
      </c>
      <c r="F5175" s="2">
        <v>0.26</v>
      </c>
      <c r="G5175" s="2">
        <v>0</v>
      </c>
      <c r="H5175" s="2">
        <v>0</v>
      </c>
      <c r="I5175" s="2">
        <v>0.02</v>
      </c>
      <c r="J5175" s="2">
        <v>0.28000000000000003</v>
      </c>
      <c r="L5175"/>
      <c r="N5175"/>
    </row>
    <row r="5176" spans="1:14" x14ac:dyDescent="0.2">
      <c r="A5176" s="1" t="s">
        <v>3514</v>
      </c>
      <c r="B5176" s="8" t="s">
        <v>36</v>
      </c>
      <c r="C5176" s="1" t="s">
        <v>18</v>
      </c>
      <c r="D5176" s="1" t="s">
        <v>22</v>
      </c>
      <c r="E5176" s="1" t="s">
        <v>59</v>
      </c>
      <c r="F5176" s="2">
        <v>0.14000000000000001</v>
      </c>
      <c r="G5176" s="2">
        <v>0.09</v>
      </c>
      <c r="H5176" s="2">
        <v>0</v>
      </c>
      <c r="I5176" s="2">
        <v>0.04</v>
      </c>
      <c r="J5176" s="2">
        <v>0.28000000000000003</v>
      </c>
      <c r="L5176"/>
      <c r="N5176"/>
    </row>
    <row r="5177" spans="1:14" x14ac:dyDescent="0.2">
      <c r="A5177" s="1" t="s">
        <v>3665</v>
      </c>
      <c r="B5177" s="8" t="s">
        <v>41</v>
      </c>
      <c r="C5177" s="1" t="s">
        <v>15</v>
      </c>
      <c r="D5177" s="1" t="s">
        <v>38</v>
      </c>
      <c r="E5177" s="1" t="s">
        <v>251</v>
      </c>
      <c r="F5177" s="2">
        <v>0</v>
      </c>
      <c r="G5177" s="2">
        <v>0</v>
      </c>
      <c r="H5177" s="2">
        <v>0.28000000000000003</v>
      </c>
      <c r="I5177" s="2">
        <v>0</v>
      </c>
      <c r="J5177" s="2">
        <v>0.28000000000000003</v>
      </c>
      <c r="L5177"/>
      <c r="N5177"/>
    </row>
    <row r="5178" spans="1:14" x14ac:dyDescent="0.2">
      <c r="A5178" s="1" t="s">
        <v>1036</v>
      </c>
      <c r="B5178" s="8" t="s">
        <v>102</v>
      </c>
      <c r="C5178" s="1" t="s">
        <v>25</v>
      </c>
      <c r="D5178" s="1" t="s">
        <v>1</v>
      </c>
      <c r="E5178" s="1" t="s">
        <v>59</v>
      </c>
      <c r="F5178" s="2">
        <v>0.21</v>
      </c>
      <c r="G5178" s="2">
        <v>0.06</v>
      </c>
      <c r="H5178" s="2">
        <v>0</v>
      </c>
      <c r="I5178" s="2">
        <v>0.01</v>
      </c>
      <c r="J5178" s="2">
        <v>0.28000000000000003</v>
      </c>
      <c r="L5178"/>
      <c r="N5178"/>
    </row>
    <row r="5179" spans="1:14" x14ac:dyDescent="0.2">
      <c r="A5179" s="1" t="s">
        <v>3666</v>
      </c>
      <c r="B5179" s="8" t="s">
        <v>10</v>
      </c>
      <c r="C5179" s="1" t="s">
        <v>33</v>
      </c>
      <c r="D5179" s="1" t="s">
        <v>38</v>
      </c>
      <c r="E5179" s="1" t="s">
        <v>59</v>
      </c>
      <c r="F5179" s="2">
        <v>0.15</v>
      </c>
      <c r="G5179" s="2">
        <v>0.1</v>
      </c>
      <c r="H5179" s="2">
        <v>0</v>
      </c>
      <c r="I5179" s="2">
        <v>0.03</v>
      </c>
      <c r="J5179" s="2">
        <v>0.28000000000000003</v>
      </c>
      <c r="L5179"/>
      <c r="N5179"/>
    </row>
    <row r="5180" spans="1:14" x14ac:dyDescent="0.2">
      <c r="A5180" s="1" t="s">
        <v>1752</v>
      </c>
      <c r="B5180" s="8" t="s">
        <v>41</v>
      </c>
      <c r="C5180" s="1" t="s">
        <v>18</v>
      </c>
      <c r="D5180" s="1" t="s">
        <v>38</v>
      </c>
      <c r="E5180" s="1" t="s">
        <v>59</v>
      </c>
      <c r="F5180" s="2">
        <v>0.11</v>
      </c>
      <c r="G5180" s="2">
        <v>0.01</v>
      </c>
      <c r="H5180" s="2">
        <v>0</v>
      </c>
      <c r="I5180" s="2">
        <v>0.16</v>
      </c>
      <c r="J5180" s="2">
        <v>0.28000000000000003</v>
      </c>
      <c r="L5180"/>
      <c r="N5180"/>
    </row>
    <row r="5181" spans="1:14" x14ac:dyDescent="0.2">
      <c r="A5181" s="1" t="s">
        <v>384</v>
      </c>
      <c r="B5181" s="8" t="s">
        <v>128</v>
      </c>
      <c r="C5181" s="1" t="s">
        <v>67</v>
      </c>
      <c r="D5181" s="1" t="s">
        <v>45</v>
      </c>
      <c r="E5181" s="1" t="s">
        <v>99</v>
      </c>
      <c r="F5181" s="2">
        <v>0.14000000000000001</v>
      </c>
      <c r="G5181" s="2">
        <v>0.11</v>
      </c>
      <c r="H5181" s="2">
        <v>0</v>
      </c>
      <c r="I5181" s="2">
        <v>0.02</v>
      </c>
      <c r="J5181" s="2">
        <v>0.28000000000000003</v>
      </c>
      <c r="L5181"/>
      <c r="N5181"/>
    </row>
    <row r="5182" spans="1:14" x14ac:dyDescent="0.2">
      <c r="A5182" s="1" t="s">
        <v>3667</v>
      </c>
      <c r="B5182" s="8" t="s">
        <v>20</v>
      </c>
      <c r="C5182" s="1" t="s">
        <v>57</v>
      </c>
      <c r="D5182" s="1" t="s">
        <v>22</v>
      </c>
      <c r="E5182" s="1" t="s">
        <v>2581</v>
      </c>
      <c r="F5182" s="2">
        <v>0.26</v>
      </c>
      <c r="G5182" s="2">
        <v>0</v>
      </c>
      <c r="H5182" s="2">
        <v>0</v>
      </c>
      <c r="I5182" s="2">
        <v>0.02</v>
      </c>
      <c r="J5182" s="2">
        <v>0.28000000000000003</v>
      </c>
      <c r="L5182"/>
      <c r="N5182"/>
    </row>
    <row r="5183" spans="1:14" x14ac:dyDescent="0.2">
      <c r="A5183" s="1" t="s">
        <v>3668</v>
      </c>
      <c r="B5183" s="8" t="s">
        <v>41</v>
      </c>
      <c r="C5183" s="1" t="s">
        <v>124</v>
      </c>
      <c r="D5183" s="1" t="s">
        <v>12</v>
      </c>
      <c r="E5183" s="1" t="s">
        <v>218</v>
      </c>
      <c r="F5183" s="2">
        <v>0.14000000000000001</v>
      </c>
      <c r="G5183" s="2">
        <v>0.11</v>
      </c>
      <c r="H5183" s="2">
        <v>0</v>
      </c>
      <c r="I5183" s="2">
        <v>0.04</v>
      </c>
      <c r="J5183" s="2">
        <v>0.28000000000000003</v>
      </c>
      <c r="L5183"/>
      <c r="N5183"/>
    </row>
    <row r="5184" spans="1:14" x14ac:dyDescent="0.2">
      <c r="A5184" s="1" t="s">
        <v>3669</v>
      </c>
      <c r="B5184" s="8" t="s">
        <v>126</v>
      </c>
      <c r="C5184" s="1" t="s">
        <v>124</v>
      </c>
      <c r="D5184" s="1" t="s">
        <v>22</v>
      </c>
      <c r="E5184" s="1" t="s">
        <v>13</v>
      </c>
      <c r="F5184" s="2">
        <v>0</v>
      </c>
      <c r="G5184" s="2">
        <v>0</v>
      </c>
      <c r="H5184" s="2">
        <v>0.27</v>
      </c>
      <c r="I5184" s="2">
        <v>0.01</v>
      </c>
      <c r="J5184" s="2">
        <v>0.28000000000000003</v>
      </c>
      <c r="L5184"/>
      <c r="N5184"/>
    </row>
    <row r="5185" spans="1:14" x14ac:dyDescent="0.2">
      <c r="A5185" s="1" t="s">
        <v>3670</v>
      </c>
      <c r="B5185" s="8" t="s">
        <v>20</v>
      </c>
      <c r="C5185" s="1" t="s">
        <v>11</v>
      </c>
      <c r="D5185" s="1" t="s">
        <v>52</v>
      </c>
      <c r="E5185" s="1" t="s">
        <v>109</v>
      </c>
      <c r="F5185" s="2">
        <v>0</v>
      </c>
      <c r="G5185" s="2">
        <v>0</v>
      </c>
      <c r="H5185" s="2">
        <v>0.28000000000000003</v>
      </c>
      <c r="I5185" s="2">
        <v>0</v>
      </c>
      <c r="J5185" s="2">
        <v>0.28000000000000003</v>
      </c>
      <c r="L5185"/>
      <c r="N5185"/>
    </row>
    <row r="5186" spans="1:14" x14ac:dyDescent="0.2">
      <c r="A5186" s="1" t="s">
        <v>262</v>
      </c>
      <c r="B5186" s="8" t="s">
        <v>32</v>
      </c>
      <c r="C5186" s="1" t="s">
        <v>11</v>
      </c>
      <c r="D5186" s="1" t="s">
        <v>12</v>
      </c>
      <c r="E5186" s="1" t="s">
        <v>99</v>
      </c>
      <c r="F5186" s="2">
        <v>0.24</v>
      </c>
      <c r="G5186" s="2">
        <v>0.01</v>
      </c>
      <c r="H5186" s="2">
        <v>0</v>
      </c>
      <c r="I5186" s="2">
        <v>0.02</v>
      </c>
      <c r="J5186" s="2">
        <v>0.28000000000000003</v>
      </c>
      <c r="L5186"/>
      <c r="N5186"/>
    </row>
    <row r="5187" spans="1:14" x14ac:dyDescent="0.2">
      <c r="A5187" s="1" t="s">
        <v>2853</v>
      </c>
      <c r="B5187" s="8" t="s">
        <v>107</v>
      </c>
      <c r="C5187" s="1" t="s">
        <v>67</v>
      </c>
      <c r="D5187" s="1" t="s">
        <v>38</v>
      </c>
      <c r="E5187" s="1" t="s">
        <v>99</v>
      </c>
      <c r="F5187" s="2">
        <v>0.09</v>
      </c>
      <c r="G5187" s="2">
        <v>0.16</v>
      </c>
      <c r="H5187" s="2">
        <v>0</v>
      </c>
      <c r="I5187" s="2">
        <v>0.03</v>
      </c>
      <c r="J5187" s="2">
        <v>0.28000000000000003</v>
      </c>
      <c r="L5187"/>
      <c r="N5187"/>
    </row>
    <row r="5188" spans="1:14" x14ac:dyDescent="0.2">
      <c r="A5188" s="1" t="s">
        <v>985</v>
      </c>
      <c r="B5188" s="8" t="s">
        <v>126</v>
      </c>
      <c r="C5188" s="1" t="s">
        <v>54</v>
      </c>
      <c r="D5188" s="1" t="s">
        <v>12</v>
      </c>
      <c r="E5188" s="1" t="s">
        <v>498</v>
      </c>
      <c r="F5188" s="2">
        <v>0.21</v>
      </c>
      <c r="G5188" s="2">
        <v>0.06</v>
      </c>
      <c r="H5188" s="2">
        <v>0</v>
      </c>
      <c r="I5188" s="2">
        <v>0.01</v>
      </c>
      <c r="J5188" s="2">
        <v>0.28000000000000003</v>
      </c>
      <c r="L5188"/>
      <c r="N5188"/>
    </row>
    <row r="5189" spans="1:14" x14ac:dyDescent="0.2">
      <c r="A5189" s="1" t="s">
        <v>3671</v>
      </c>
      <c r="B5189" s="8" t="s">
        <v>10</v>
      </c>
      <c r="C5189" s="1" t="s">
        <v>15</v>
      </c>
      <c r="D5189" s="1" t="s">
        <v>22</v>
      </c>
      <c r="E5189" s="1" t="s">
        <v>363</v>
      </c>
      <c r="F5189" s="2">
        <v>0.25</v>
      </c>
      <c r="G5189" s="2">
        <v>0</v>
      </c>
      <c r="H5189" s="2">
        <v>0</v>
      </c>
      <c r="I5189" s="2">
        <v>0.02</v>
      </c>
      <c r="J5189" s="2">
        <v>0.28000000000000003</v>
      </c>
      <c r="L5189"/>
      <c r="N5189"/>
    </row>
    <row r="5190" spans="1:14" x14ac:dyDescent="0.2">
      <c r="A5190" s="1" t="s">
        <v>3672</v>
      </c>
      <c r="B5190" s="8" t="s">
        <v>20</v>
      </c>
      <c r="C5190" s="1" t="s">
        <v>15</v>
      </c>
      <c r="D5190" s="1" t="s">
        <v>22</v>
      </c>
      <c r="E5190" s="1" t="s">
        <v>86</v>
      </c>
      <c r="F5190" s="2">
        <v>0.25</v>
      </c>
      <c r="G5190" s="2">
        <v>0</v>
      </c>
      <c r="H5190" s="2">
        <v>0</v>
      </c>
      <c r="I5190" s="2">
        <v>0.02</v>
      </c>
      <c r="J5190" s="2">
        <v>0.28000000000000003</v>
      </c>
      <c r="L5190"/>
      <c r="N5190"/>
    </row>
    <row r="5191" spans="1:14" x14ac:dyDescent="0.2">
      <c r="A5191" s="1" t="s">
        <v>3673</v>
      </c>
      <c r="B5191" s="8" t="s">
        <v>36</v>
      </c>
      <c r="C5191" s="1" t="s">
        <v>37</v>
      </c>
      <c r="D5191" s="1" t="s">
        <v>1</v>
      </c>
      <c r="E5191" s="1" t="s">
        <v>162</v>
      </c>
      <c r="F5191" s="2">
        <v>0.11</v>
      </c>
      <c r="G5191" s="2">
        <v>0.1</v>
      </c>
      <c r="H5191" s="2">
        <v>0.02</v>
      </c>
      <c r="I5191" s="2">
        <v>0.04</v>
      </c>
      <c r="J5191" s="2">
        <v>0.28000000000000003</v>
      </c>
      <c r="L5191"/>
      <c r="N5191"/>
    </row>
    <row r="5192" spans="1:14" x14ac:dyDescent="0.2">
      <c r="A5192" s="1" t="s">
        <v>3674</v>
      </c>
      <c r="B5192" s="8" t="s">
        <v>41</v>
      </c>
      <c r="C5192" s="1" t="s">
        <v>15</v>
      </c>
      <c r="D5192" s="1" t="s">
        <v>38</v>
      </c>
      <c r="E5192" s="1" t="s">
        <v>319</v>
      </c>
      <c r="F5192" s="2">
        <v>0.14000000000000001</v>
      </c>
      <c r="G5192" s="2">
        <v>0.11</v>
      </c>
      <c r="H5192" s="2">
        <v>0</v>
      </c>
      <c r="I5192" s="2">
        <v>0.04</v>
      </c>
      <c r="J5192" s="2">
        <v>0.28000000000000003</v>
      </c>
      <c r="L5192"/>
      <c r="N5192"/>
    </row>
    <row r="5193" spans="1:14" x14ac:dyDescent="0.2">
      <c r="A5193" s="1" t="s">
        <v>1719</v>
      </c>
      <c r="B5193" s="8" t="s">
        <v>102</v>
      </c>
      <c r="C5193" s="1" t="s">
        <v>25</v>
      </c>
      <c r="D5193" s="1" t="s">
        <v>38</v>
      </c>
      <c r="E5193" s="1" t="s">
        <v>59</v>
      </c>
      <c r="F5193" s="2">
        <v>0.21</v>
      </c>
      <c r="G5193" s="2">
        <v>0.06</v>
      </c>
      <c r="H5193" s="2">
        <v>0</v>
      </c>
      <c r="I5193" s="2">
        <v>0.01</v>
      </c>
      <c r="J5193" s="2">
        <v>0.28000000000000003</v>
      </c>
      <c r="L5193"/>
      <c r="N5193"/>
    </row>
    <row r="5194" spans="1:14" x14ac:dyDescent="0.2">
      <c r="A5194" s="1" t="s">
        <v>3675</v>
      </c>
      <c r="B5194" s="8" t="s">
        <v>41</v>
      </c>
      <c r="C5194" s="1" t="s">
        <v>124</v>
      </c>
      <c r="D5194" s="1" t="s">
        <v>12</v>
      </c>
      <c r="E5194" s="1" t="s">
        <v>498</v>
      </c>
      <c r="F5194" s="2">
        <v>0.14000000000000001</v>
      </c>
      <c r="G5194" s="2">
        <v>0.11</v>
      </c>
      <c r="H5194" s="2">
        <v>0</v>
      </c>
      <c r="I5194" s="2">
        <v>0.04</v>
      </c>
      <c r="J5194" s="2">
        <v>0.28000000000000003</v>
      </c>
      <c r="L5194"/>
      <c r="N5194"/>
    </row>
    <row r="5195" spans="1:14" x14ac:dyDescent="0.2">
      <c r="A5195" s="1" t="s">
        <v>3676</v>
      </c>
      <c r="B5195" s="8" t="s">
        <v>41</v>
      </c>
      <c r="C5195" s="1" t="s">
        <v>15</v>
      </c>
      <c r="D5195" s="1" t="s">
        <v>12</v>
      </c>
      <c r="E5195" s="1" t="s">
        <v>99</v>
      </c>
      <c r="F5195" s="2">
        <v>0.14000000000000001</v>
      </c>
      <c r="G5195" s="2">
        <v>0.11</v>
      </c>
      <c r="H5195" s="2">
        <v>0</v>
      </c>
      <c r="I5195" s="2">
        <v>0.04</v>
      </c>
      <c r="J5195" s="2">
        <v>0.28000000000000003</v>
      </c>
      <c r="L5195"/>
      <c r="N5195"/>
    </row>
    <row r="5196" spans="1:14" x14ac:dyDescent="0.2">
      <c r="A5196" s="1" t="s">
        <v>3677</v>
      </c>
      <c r="B5196" s="8" t="s">
        <v>10</v>
      </c>
      <c r="C5196" s="1" t="s">
        <v>15</v>
      </c>
      <c r="D5196" s="1" t="s">
        <v>173</v>
      </c>
      <c r="E5196" s="1" t="s">
        <v>251</v>
      </c>
      <c r="F5196" s="2">
        <v>0</v>
      </c>
      <c r="G5196" s="2">
        <v>7.0000000000000007E-2</v>
      </c>
      <c r="H5196" s="2">
        <v>0.19</v>
      </c>
      <c r="I5196" s="2">
        <v>0.01</v>
      </c>
      <c r="J5196" s="2">
        <v>0.28000000000000003</v>
      </c>
      <c r="L5196"/>
      <c r="N5196"/>
    </row>
    <row r="5197" spans="1:14" x14ac:dyDescent="0.2">
      <c r="A5197" s="1" t="s">
        <v>3678</v>
      </c>
      <c r="B5197" s="8" t="s">
        <v>10</v>
      </c>
      <c r="C5197" s="1" t="s">
        <v>33</v>
      </c>
      <c r="D5197" s="1" t="s">
        <v>38</v>
      </c>
      <c r="E5197" s="1" t="s">
        <v>319</v>
      </c>
      <c r="F5197" s="2">
        <v>0.22</v>
      </c>
      <c r="G5197" s="2">
        <v>0.04</v>
      </c>
      <c r="H5197" s="2">
        <v>0</v>
      </c>
      <c r="I5197" s="2">
        <v>0.02</v>
      </c>
      <c r="J5197" s="2">
        <v>0.28000000000000003</v>
      </c>
      <c r="L5197"/>
      <c r="N5197"/>
    </row>
    <row r="5198" spans="1:14" x14ac:dyDescent="0.2">
      <c r="A5198" s="1" t="s">
        <v>3299</v>
      </c>
      <c r="B5198" s="8" t="s">
        <v>32</v>
      </c>
      <c r="C5198" s="1" t="s">
        <v>57</v>
      </c>
      <c r="D5198" s="1" t="s">
        <v>38</v>
      </c>
      <c r="E5198" s="1" t="s">
        <v>178</v>
      </c>
      <c r="F5198" s="2">
        <v>0.17</v>
      </c>
      <c r="G5198" s="2">
        <v>0.09</v>
      </c>
      <c r="H5198" s="2">
        <v>0</v>
      </c>
      <c r="I5198" s="2">
        <v>0.02</v>
      </c>
      <c r="J5198" s="2">
        <v>0.28000000000000003</v>
      </c>
      <c r="L5198"/>
      <c r="N5198"/>
    </row>
    <row r="5199" spans="1:14" x14ac:dyDescent="0.2">
      <c r="A5199" s="1" t="s">
        <v>3679</v>
      </c>
      <c r="B5199" s="8" t="s">
        <v>49</v>
      </c>
      <c r="C5199" s="1" t="s">
        <v>54</v>
      </c>
      <c r="D5199" s="1" t="s">
        <v>12</v>
      </c>
      <c r="E5199" s="1" t="s">
        <v>159</v>
      </c>
      <c r="F5199" s="2">
        <v>0</v>
      </c>
      <c r="G5199" s="2">
        <v>0</v>
      </c>
      <c r="H5199" s="2">
        <v>0.27</v>
      </c>
      <c r="I5199" s="2">
        <v>0.01</v>
      </c>
      <c r="J5199" s="2">
        <v>0.28000000000000003</v>
      </c>
      <c r="L5199"/>
      <c r="N5199"/>
    </row>
    <row r="5200" spans="1:14" x14ac:dyDescent="0.2">
      <c r="A5200" s="1" t="s">
        <v>3680</v>
      </c>
      <c r="B5200" s="8" t="s">
        <v>41</v>
      </c>
      <c r="C5200" s="1" t="s">
        <v>47</v>
      </c>
      <c r="D5200" s="1" t="s">
        <v>173</v>
      </c>
      <c r="E5200" s="1" t="s">
        <v>86</v>
      </c>
      <c r="F5200" s="2">
        <v>0.14000000000000001</v>
      </c>
      <c r="G5200" s="2">
        <v>0.11</v>
      </c>
      <c r="H5200" s="2">
        <v>0</v>
      </c>
      <c r="I5200" s="2">
        <v>0.04</v>
      </c>
      <c r="J5200" s="2">
        <v>0.28000000000000003</v>
      </c>
      <c r="L5200"/>
      <c r="N5200"/>
    </row>
    <row r="5201" spans="1:14" x14ac:dyDescent="0.2">
      <c r="A5201" s="1" t="s">
        <v>3681</v>
      </c>
      <c r="B5201" s="8" t="s">
        <v>49</v>
      </c>
      <c r="C5201" s="1" t="s">
        <v>124</v>
      </c>
      <c r="D5201" s="1" t="s">
        <v>1</v>
      </c>
      <c r="E5201" s="1" t="s">
        <v>159</v>
      </c>
      <c r="F5201" s="2">
        <v>0.2</v>
      </c>
      <c r="G5201" s="2">
        <v>7.0000000000000007E-2</v>
      </c>
      <c r="H5201" s="2">
        <v>0</v>
      </c>
      <c r="I5201" s="2">
        <v>0</v>
      </c>
      <c r="J5201" s="2">
        <v>0.28000000000000003</v>
      </c>
      <c r="L5201"/>
      <c r="N5201"/>
    </row>
    <row r="5202" spans="1:14" x14ac:dyDescent="0.2">
      <c r="A5202" s="1" t="s">
        <v>476</v>
      </c>
      <c r="B5202" s="8" t="s">
        <v>113</v>
      </c>
      <c r="C5202" s="1" t="s">
        <v>57</v>
      </c>
      <c r="D5202" s="1" t="s">
        <v>12</v>
      </c>
      <c r="E5202" s="1" t="s">
        <v>39</v>
      </c>
      <c r="F5202" s="2">
        <v>0.22</v>
      </c>
      <c r="G5202" s="2">
        <v>0.03</v>
      </c>
      <c r="H5202" s="2">
        <v>0</v>
      </c>
      <c r="I5202" s="2">
        <v>0.03</v>
      </c>
      <c r="J5202" s="2">
        <v>0.28000000000000003</v>
      </c>
      <c r="L5202"/>
      <c r="N5202"/>
    </row>
    <row r="5203" spans="1:14" x14ac:dyDescent="0.2">
      <c r="A5203" s="1" t="s">
        <v>2410</v>
      </c>
      <c r="B5203" s="8" t="s">
        <v>107</v>
      </c>
      <c r="C5203" s="1" t="s">
        <v>33</v>
      </c>
      <c r="D5203" s="1" t="s">
        <v>214</v>
      </c>
      <c r="E5203" s="1" t="s">
        <v>86</v>
      </c>
      <c r="F5203" s="2">
        <v>0.04</v>
      </c>
      <c r="G5203" s="2">
        <v>0.19</v>
      </c>
      <c r="H5203" s="2">
        <v>0</v>
      </c>
      <c r="I5203" s="2">
        <v>0.05</v>
      </c>
      <c r="J5203" s="2">
        <v>0.28000000000000003</v>
      </c>
      <c r="L5203"/>
      <c r="N5203"/>
    </row>
    <row r="5204" spans="1:14" x14ac:dyDescent="0.2">
      <c r="A5204" s="1" t="s">
        <v>3682</v>
      </c>
      <c r="B5204" s="8" t="s">
        <v>150</v>
      </c>
      <c r="C5204" s="1" t="s">
        <v>151</v>
      </c>
      <c r="D5204" s="1" t="s">
        <v>1</v>
      </c>
      <c r="E5204" s="1" t="s">
        <v>13</v>
      </c>
      <c r="F5204" s="2">
        <v>0</v>
      </c>
      <c r="G5204" s="2">
        <v>0</v>
      </c>
      <c r="H5204" s="2">
        <v>0.28000000000000003</v>
      </c>
      <c r="I5204" s="2">
        <v>0</v>
      </c>
      <c r="J5204" s="2">
        <v>0.28000000000000003</v>
      </c>
      <c r="L5204"/>
      <c r="N5204"/>
    </row>
    <row r="5205" spans="1:14" x14ac:dyDescent="0.2">
      <c r="A5205" s="1" t="s">
        <v>3683</v>
      </c>
      <c r="B5205" s="8" t="s">
        <v>62</v>
      </c>
      <c r="C5205" s="1" t="s">
        <v>67</v>
      </c>
      <c r="D5205" s="1" t="s">
        <v>22</v>
      </c>
      <c r="E5205" s="1" t="s">
        <v>3684</v>
      </c>
      <c r="F5205" s="2">
        <v>0</v>
      </c>
      <c r="G5205" s="2">
        <v>0</v>
      </c>
      <c r="H5205" s="2">
        <v>0.28000000000000003</v>
      </c>
      <c r="I5205" s="2">
        <v>0</v>
      </c>
      <c r="J5205" s="2">
        <v>0.28000000000000003</v>
      </c>
      <c r="L5205"/>
      <c r="N5205"/>
    </row>
    <row r="5206" spans="1:14" x14ac:dyDescent="0.2">
      <c r="A5206" s="1" t="s">
        <v>3685</v>
      </c>
      <c r="B5206" s="8" t="s">
        <v>10</v>
      </c>
      <c r="C5206" s="1" t="s">
        <v>18</v>
      </c>
      <c r="D5206" s="1" t="s">
        <v>16</v>
      </c>
      <c r="E5206" s="1" t="s">
        <v>13</v>
      </c>
      <c r="F5206" s="2">
        <v>0.26</v>
      </c>
      <c r="G5206" s="2">
        <v>0</v>
      </c>
      <c r="H5206" s="2">
        <v>0</v>
      </c>
      <c r="I5206" s="2">
        <v>0.02</v>
      </c>
      <c r="J5206" s="2">
        <v>0.28000000000000003</v>
      </c>
      <c r="L5206"/>
      <c r="N5206"/>
    </row>
    <row r="5207" spans="1:14" x14ac:dyDescent="0.2">
      <c r="A5207" s="1" t="s">
        <v>856</v>
      </c>
      <c r="B5207" s="8" t="s">
        <v>113</v>
      </c>
      <c r="C5207" s="1" t="s">
        <v>67</v>
      </c>
      <c r="D5207" s="1" t="s">
        <v>12</v>
      </c>
      <c r="E5207" s="1" t="s">
        <v>159</v>
      </c>
      <c r="F5207" s="2">
        <v>0</v>
      </c>
      <c r="G5207" s="2">
        <v>7.0000000000000007E-2</v>
      </c>
      <c r="H5207" s="2">
        <v>0.18</v>
      </c>
      <c r="I5207" s="2">
        <v>0.03</v>
      </c>
      <c r="J5207" s="2">
        <v>0.28000000000000003</v>
      </c>
      <c r="L5207"/>
      <c r="N5207"/>
    </row>
    <row r="5208" spans="1:14" x14ac:dyDescent="0.2">
      <c r="A5208" s="1" t="s">
        <v>2538</v>
      </c>
      <c r="B5208" s="8" t="s">
        <v>64</v>
      </c>
      <c r="C5208" s="1" t="s">
        <v>65</v>
      </c>
      <c r="D5208" s="1" t="s">
        <v>38</v>
      </c>
      <c r="E5208" s="1" t="s">
        <v>59</v>
      </c>
      <c r="F5208" s="2">
        <v>0.13</v>
      </c>
      <c r="G5208" s="2">
        <v>0.1</v>
      </c>
      <c r="H5208" s="2">
        <v>0</v>
      </c>
      <c r="I5208" s="2">
        <v>0.05</v>
      </c>
      <c r="J5208" s="2">
        <v>0.28000000000000003</v>
      </c>
      <c r="L5208"/>
      <c r="N5208"/>
    </row>
    <row r="5209" spans="1:14" x14ac:dyDescent="0.2">
      <c r="A5209" s="1" t="s">
        <v>3686</v>
      </c>
      <c r="B5209" s="8" t="s">
        <v>113</v>
      </c>
      <c r="C5209" s="1" t="s">
        <v>15</v>
      </c>
      <c r="D5209" s="1" t="s">
        <v>38</v>
      </c>
      <c r="E5209" s="1" t="s">
        <v>1782</v>
      </c>
      <c r="F5209" s="2">
        <v>0.06</v>
      </c>
      <c r="G5209" s="2">
        <v>0</v>
      </c>
      <c r="H5209" s="2">
        <v>0.2</v>
      </c>
      <c r="I5209" s="2">
        <v>0.01</v>
      </c>
      <c r="J5209" s="2">
        <v>0.27</v>
      </c>
      <c r="L5209"/>
      <c r="N5209"/>
    </row>
    <row r="5210" spans="1:14" x14ac:dyDescent="0.2">
      <c r="A5210" s="1" t="s">
        <v>3687</v>
      </c>
      <c r="B5210" s="8" t="s">
        <v>41</v>
      </c>
      <c r="C5210" s="1" t="s">
        <v>29</v>
      </c>
      <c r="D5210" s="1" t="s">
        <v>12</v>
      </c>
      <c r="E5210" s="1" t="s">
        <v>764</v>
      </c>
      <c r="F5210" s="2">
        <v>0.13</v>
      </c>
      <c r="G5210" s="2">
        <v>0.11</v>
      </c>
      <c r="H5210" s="2">
        <v>0</v>
      </c>
      <c r="I5210" s="2">
        <v>0.04</v>
      </c>
      <c r="J5210" s="2">
        <v>0.27</v>
      </c>
      <c r="L5210"/>
      <c r="N5210"/>
    </row>
    <row r="5211" spans="1:14" x14ac:dyDescent="0.2">
      <c r="A5211" s="1" t="s">
        <v>3688</v>
      </c>
      <c r="B5211" s="8" t="s">
        <v>20</v>
      </c>
      <c r="C5211" s="1" t="s">
        <v>29</v>
      </c>
      <c r="D5211" s="1" t="s">
        <v>22</v>
      </c>
      <c r="E5211" s="1" t="s">
        <v>13</v>
      </c>
      <c r="F5211" s="2">
        <v>0</v>
      </c>
      <c r="G5211" s="2">
        <v>0</v>
      </c>
      <c r="H5211" s="2">
        <v>0.27</v>
      </c>
      <c r="I5211" s="2">
        <v>0</v>
      </c>
      <c r="J5211" s="2">
        <v>0.27</v>
      </c>
      <c r="L5211"/>
      <c r="N5211"/>
    </row>
    <row r="5212" spans="1:14" x14ac:dyDescent="0.2">
      <c r="A5212" s="1" t="s">
        <v>3689</v>
      </c>
      <c r="B5212" s="8" t="s">
        <v>41</v>
      </c>
      <c r="C5212" s="1" t="s">
        <v>151</v>
      </c>
      <c r="D5212" s="1" t="s">
        <v>12</v>
      </c>
      <c r="E5212" s="1" t="s">
        <v>39</v>
      </c>
      <c r="F5212" s="2">
        <v>0.13</v>
      </c>
      <c r="G5212" s="2">
        <v>0.1</v>
      </c>
      <c r="H5212" s="2">
        <v>0</v>
      </c>
      <c r="I5212" s="2">
        <v>0.04</v>
      </c>
      <c r="J5212" s="2">
        <v>0.27</v>
      </c>
      <c r="L5212"/>
      <c r="N5212"/>
    </row>
    <row r="5213" spans="1:14" x14ac:dyDescent="0.2">
      <c r="A5213" s="1" t="s">
        <v>3690</v>
      </c>
      <c r="B5213" s="8" t="s">
        <v>10</v>
      </c>
      <c r="C5213" s="1" t="s">
        <v>75</v>
      </c>
      <c r="D5213" s="1" t="s">
        <v>173</v>
      </c>
      <c r="E5213" s="1" t="s">
        <v>3691</v>
      </c>
      <c r="F5213" s="2">
        <v>0.05</v>
      </c>
      <c r="G5213" s="2">
        <v>0.2</v>
      </c>
      <c r="H5213" s="2">
        <v>0</v>
      </c>
      <c r="I5213" s="2">
        <v>0.02</v>
      </c>
      <c r="J5213" s="2">
        <v>0.27</v>
      </c>
      <c r="L5213"/>
      <c r="N5213"/>
    </row>
    <row r="5214" spans="1:14" x14ac:dyDescent="0.2">
      <c r="A5214" s="1" t="s">
        <v>2440</v>
      </c>
      <c r="B5214" s="8" t="s">
        <v>20</v>
      </c>
      <c r="C5214" s="1" t="s">
        <v>29</v>
      </c>
      <c r="D5214" s="1" t="s">
        <v>22</v>
      </c>
      <c r="E5214" s="1" t="s">
        <v>99</v>
      </c>
      <c r="F5214" s="2">
        <v>0.25</v>
      </c>
      <c r="G5214" s="2">
        <v>0</v>
      </c>
      <c r="H5214" s="2">
        <v>0</v>
      </c>
      <c r="I5214" s="2">
        <v>0.02</v>
      </c>
      <c r="J5214" s="2">
        <v>0.27</v>
      </c>
      <c r="L5214"/>
      <c r="N5214"/>
    </row>
    <row r="5215" spans="1:14" x14ac:dyDescent="0.2">
      <c r="A5215" s="1" t="s">
        <v>3692</v>
      </c>
      <c r="B5215" s="8" t="s">
        <v>102</v>
      </c>
      <c r="C5215" s="1" t="s">
        <v>124</v>
      </c>
      <c r="D5215" s="1" t="s">
        <v>71</v>
      </c>
      <c r="E5215" s="1" t="s">
        <v>34</v>
      </c>
      <c r="F5215" s="2">
        <v>0.21</v>
      </c>
      <c r="G5215" s="2">
        <v>0.06</v>
      </c>
      <c r="H5215" s="2">
        <v>0</v>
      </c>
      <c r="I5215" s="2">
        <v>0.01</v>
      </c>
      <c r="J5215" s="2">
        <v>0.27</v>
      </c>
      <c r="L5215"/>
      <c r="N5215"/>
    </row>
    <row r="5216" spans="1:14" x14ac:dyDescent="0.2">
      <c r="A5216" s="1" t="s">
        <v>2924</v>
      </c>
      <c r="B5216" s="8" t="s">
        <v>36</v>
      </c>
      <c r="C5216" s="1" t="s">
        <v>33</v>
      </c>
      <c r="D5216" s="1" t="s">
        <v>12</v>
      </c>
      <c r="E5216" s="1" t="s">
        <v>59</v>
      </c>
      <c r="F5216" s="2">
        <v>0.18</v>
      </c>
      <c r="G5216" s="2">
        <v>0.06</v>
      </c>
      <c r="H5216" s="2">
        <v>0</v>
      </c>
      <c r="I5216" s="2">
        <v>0.03</v>
      </c>
      <c r="J5216" s="2">
        <v>0.27</v>
      </c>
      <c r="L5216"/>
      <c r="N5216"/>
    </row>
    <row r="5217" spans="1:14" x14ac:dyDescent="0.2">
      <c r="A5217" s="1" t="s">
        <v>520</v>
      </c>
      <c r="B5217" s="8" t="s">
        <v>126</v>
      </c>
      <c r="C5217" s="1" t="s">
        <v>42</v>
      </c>
      <c r="D5217" s="1" t="s">
        <v>71</v>
      </c>
      <c r="E5217" s="1" t="s">
        <v>218</v>
      </c>
      <c r="F5217" s="2">
        <v>0.21</v>
      </c>
      <c r="G5217" s="2">
        <v>0.06</v>
      </c>
      <c r="H5217" s="2">
        <v>0</v>
      </c>
      <c r="I5217" s="2">
        <v>0.01</v>
      </c>
      <c r="J5217" s="2">
        <v>0.27</v>
      </c>
      <c r="L5217"/>
      <c r="N5217"/>
    </row>
    <row r="5218" spans="1:14" hidden="1" x14ac:dyDescent="0.2">
      <c r="A5218" s="1" t="s">
        <v>3693</v>
      </c>
      <c r="B5218" s="8" t="s">
        <v>49</v>
      </c>
      <c r="C5218" s="1" t="s">
        <v>191</v>
      </c>
      <c r="D5218" s="1" t="s">
        <v>38</v>
      </c>
      <c r="E5218" s="1" t="s">
        <v>191</v>
      </c>
      <c r="F5218" s="2">
        <v>0</v>
      </c>
      <c r="G5218" s="2">
        <v>0</v>
      </c>
      <c r="H5218" s="2">
        <v>0.27</v>
      </c>
      <c r="I5218" s="2">
        <v>0.01</v>
      </c>
      <c r="J5218" s="2">
        <v>0.27</v>
      </c>
      <c r="L5218"/>
      <c r="N5218"/>
    </row>
    <row r="5219" spans="1:14" x14ac:dyDescent="0.2">
      <c r="A5219" s="1" t="s">
        <v>3694</v>
      </c>
      <c r="B5219" s="8" t="s">
        <v>49</v>
      </c>
      <c r="C5219" s="1" t="s">
        <v>47</v>
      </c>
      <c r="D5219" s="1" t="s">
        <v>16</v>
      </c>
      <c r="E5219" s="1" t="s">
        <v>159</v>
      </c>
      <c r="F5219" s="2">
        <v>0.2</v>
      </c>
      <c r="G5219" s="2">
        <v>7.0000000000000007E-2</v>
      </c>
      <c r="H5219" s="2">
        <v>0</v>
      </c>
      <c r="I5219" s="2">
        <v>0</v>
      </c>
      <c r="J5219" s="2">
        <v>0.27</v>
      </c>
      <c r="L5219"/>
      <c r="N5219"/>
    </row>
    <row r="5220" spans="1:14" x14ac:dyDescent="0.2">
      <c r="A5220" s="1" t="s">
        <v>3695</v>
      </c>
      <c r="B5220" s="8" t="s">
        <v>49</v>
      </c>
      <c r="C5220" s="1" t="s">
        <v>54</v>
      </c>
      <c r="D5220" s="1" t="s">
        <v>52</v>
      </c>
      <c r="E5220" s="1" t="s">
        <v>700</v>
      </c>
      <c r="F5220" s="2">
        <v>0.2</v>
      </c>
      <c r="G5220" s="2">
        <v>7.0000000000000007E-2</v>
      </c>
      <c r="H5220" s="2">
        <v>0</v>
      </c>
      <c r="I5220" s="2">
        <v>0</v>
      </c>
      <c r="J5220" s="2">
        <v>0.27</v>
      </c>
      <c r="L5220"/>
      <c r="N5220"/>
    </row>
    <row r="5221" spans="1:14" x14ac:dyDescent="0.2">
      <c r="A5221" s="1" t="s">
        <v>3696</v>
      </c>
      <c r="B5221" s="8" t="s">
        <v>10</v>
      </c>
      <c r="C5221" s="1" t="s">
        <v>37</v>
      </c>
      <c r="D5221" s="1" t="s">
        <v>22</v>
      </c>
      <c r="E5221" s="1" t="s">
        <v>420</v>
      </c>
      <c r="F5221" s="2">
        <v>0.14000000000000001</v>
      </c>
      <c r="G5221" s="2">
        <v>0.11</v>
      </c>
      <c r="H5221" s="2">
        <v>0</v>
      </c>
      <c r="I5221" s="2">
        <v>0.03</v>
      </c>
      <c r="J5221" s="2">
        <v>0.27</v>
      </c>
      <c r="L5221"/>
      <c r="N5221"/>
    </row>
    <row r="5222" spans="1:14" x14ac:dyDescent="0.2">
      <c r="A5222" s="1" t="s">
        <v>241</v>
      </c>
      <c r="B5222" s="8" t="s">
        <v>20</v>
      </c>
      <c r="C5222" s="1" t="s">
        <v>25</v>
      </c>
      <c r="D5222" s="1" t="s">
        <v>16</v>
      </c>
      <c r="E5222" s="1" t="s">
        <v>99</v>
      </c>
      <c r="F5222" s="2">
        <v>0.24</v>
      </c>
      <c r="G5222" s="2">
        <v>0.01</v>
      </c>
      <c r="H5222" s="2">
        <v>0</v>
      </c>
      <c r="I5222" s="2">
        <v>0.02</v>
      </c>
      <c r="J5222" s="2">
        <v>0.27</v>
      </c>
      <c r="L5222"/>
      <c r="N5222"/>
    </row>
    <row r="5223" spans="1:14" x14ac:dyDescent="0.2">
      <c r="A5223" s="1" t="s">
        <v>3697</v>
      </c>
      <c r="B5223" s="8" t="s">
        <v>41</v>
      </c>
      <c r="C5223" s="1" t="s">
        <v>42</v>
      </c>
      <c r="D5223" s="1" t="s">
        <v>45</v>
      </c>
      <c r="E5223" s="1" t="s">
        <v>164</v>
      </c>
      <c r="F5223" s="2">
        <v>0</v>
      </c>
      <c r="G5223" s="2">
        <v>0</v>
      </c>
      <c r="H5223" s="2">
        <v>0.27</v>
      </c>
      <c r="I5223" s="2">
        <v>0</v>
      </c>
      <c r="J5223" s="2">
        <v>0.27</v>
      </c>
      <c r="L5223"/>
      <c r="N5223"/>
    </row>
    <row r="5224" spans="1:14" x14ac:dyDescent="0.2">
      <c r="A5224" s="1" t="s">
        <v>3698</v>
      </c>
      <c r="B5224" s="8" t="s">
        <v>186</v>
      </c>
      <c r="C5224" s="1" t="s">
        <v>54</v>
      </c>
      <c r="D5224" s="1" t="s">
        <v>38</v>
      </c>
      <c r="E5224" s="1" t="s">
        <v>3699</v>
      </c>
      <c r="F5224" s="2">
        <v>0.15</v>
      </c>
      <c r="G5224" s="2">
        <v>0.1</v>
      </c>
      <c r="H5224" s="2">
        <v>0</v>
      </c>
      <c r="I5224" s="2">
        <v>0.02</v>
      </c>
      <c r="J5224" s="2">
        <v>0.27</v>
      </c>
      <c r="L5224"/>
      <c r="N5224"/>
    </row>
    <row r="5225" spans="1:14" x14ac:dyDescent="0.2">
      <c r="A5225" s="1" t="s">
        <v>2201</v>
      </c>
      <c r="B5225" s="8" t="s">
        <v>102</v>
      </c>
      <c r="C5225" s="1" t="s">
        <v>54</v>
      </c>
      <c r="D5225" s="1" t="s">
        <v>12</v>
      </c>
      <c r="E5225" s="1" t="s">
        <v>501</v>
      </c>
      <c r="F5225" s="2">
        <v>0.2</v>
      </c>
      <c r="G5225" s="2">
        <v>0.06</v>
      </c>
      <c r="H5225" s="2">
        <v>0</v>
      </c>
      <c r="I5225" s="2">
        <v>0.01</v>
      </c>
      <c r="J5225" s="2">
        <v>0.27</v>
      </c>
      <c r="L5225"/>
      <c r="N5225"/>
    </row>
    <row r="5226" spans="1:14" x14ac:dyDescent="0.2">
      <c r="A5226" s="1" t="s">
        <v>2911</v>
      </c>
      <c r="B5226" s="8" t="s">
        <v>32</v>
      </c>
      <c r="C5226" s="1" t="s">
        <v>33</v>
      </c>
      <c r="D5226" s="1" t="s">
        <v>38</v>
      </c>
      <c r="E5226" s="1" t="s">
        <v>109</v>
      </c>
      <c r="F5226" s="2">
        <v>0.15</v>
      </c>
      <c r="G5226" s="2">
        <v>0.1</v>
      </c>
      <c r="H5226" s="2">
        <v>0</v>
      </c>
      <c r="I5226" s="2">
        <v>0.03</v>
      </c>
      <c r="J5226" s="2">
        <v>0.27</v>
      </c>
      <c r="L5226"/>
      <c r="N5226"/>
    </row>
    <row r="5227" spans="1:14" x14ac:dyDescent="0.2">
      <c r="A5227" s="1" t="s">
        <v>3701</v>
      </c>
      <c r="B5227" s="8" t="s">
        <v>20</v>
      </c>
      <c r="C5227" s="1" t="s">
        <v>18</v>
      </c>
      <c r="D5227" s="1" t="s">
        <v>26</v>
      </c>
      <c r="E5227" s="1" t="s">
        <v>99</v>
      </c>
      <c r="F5227" s="2">
        <v>0.25</v>
      </c>
      <c r="G5227" s="2">
        <v>0</v>
      </c>
      <c r="H5227" s="2">
        <v>0</v>
      </c>
      <c r="I5227" s="2">
        <v>0.02</v>
      </c>
      <c r="J5227" s="2">
        <v>0.27</v>
      </c>
      <c r="L5227"/>
      <c r="N5227"/>
    </row>
    <row r="5228" spans="1:14" x14ac:dyDescent="0.2">
      <c r="A5228" s="1" t="s">
        <v>2134</v>
      </c>
      <c r="B5228" s="8" t="s">
        <v>41</v>
      </c>
      <c r="C5228" s="1" t="s">
        <v>18</v>
      </c>
      <c r="D5228" s="1" t="s">
        <v>22</v>
      </c>
      <c r="E5228" s="1" t="s">
        <v>99</v>
      </c>
      <c r="F5228" s="2">
        <v>0.09</v>
      </c>
      <c r="G5228" s="2">
        <v>0.01</v>
      </c>
      <c r="H5228" s="2">
        <v>0</v>
      </c>
      <c r="I5228" s="2">
        <v>0.17</v>
      </c>
      <c r="J5228" s="2">
        <v>0.27</v>
      </c>
      <c r="L5228"/>
      <c r="N5228"/>
    </row>
    <row r="5229" spans="1:14" x14ac:dyDescent="0.2">
      <c r="A5229" s="1" t="s">
        <v>3702</v>
      </c>
      <c r="B5229" s="8" t="s">
        <v>20</v>
      </c>
      <c r="C5229" s="1" t="s">
        <v>15</v>
      </c>
      <c r="D5229" s="1" t="s">
        <v>45</v>
      </c>
      <c r="E5229" s="1" t="s">
        <v>159</v>
      </c>
      <c r="F5229" s="2">
        <v>0.09</v>
      </c>
      <c r="G5229" s="2">
        <v>0.01</v>
      </c>
      <c r="H5229" s="2">
        <v>0.15</v>
      </c>
      <c r="I5229" s="2">
        <v>0.01</v>
      </c>
      <c r="J5229" s="2">
        <v>0.27</v>
      </c>
      <c r="L5229"/>
      <c r="N5229"/>
    </row>
    <row r="5230" spans="1:14" x14ac:dyDescent="0.2">
      <c r="A5230" s="1" t="s">
        <v>3703</v>
      </c>
      <c r="B5230" s="8" t="s">
        <v>186</v>
      </c>
      <c r="C5230" s="1" t="s">
        <v>151</v>
      </c>
      <c r="D5230" s="1" t="s">
        <v>173</v>
      </c>
      <c r="E5230" s="1" t="s">
        <v>319</v>
      </c>
      <c r="F5230" s="2">
        <v>0.15</v>
      </c>
      <c r="G5230" s="2">
        <v>0.1</v>
      </c>
      <c r="H5230" s="2">
        <v>0</v>
      </c>
      <c r="I5230" s="2">
        <v>0.02</v>
      </c>
      <c r="J5230" s="2">
        <v>0.27</v>
      </c>
      <c r="L5230"/>
      <c r="N5230"/>
    </row>
    <row r="5231" spans="1:14" x14ac:dyDescent="0.2">
      <c r="A5231" s="1" t="s">
        <v>3704</v>
      </c>
      <c r="B5231" s="8" t="s">
        <v>186</v>
      </c>
      <c r="C5231" s="1" t="s">
        <v>151</v>
      </c>
      <c r="D5231" s="1" t="s">
        <v>12</v>
      </c>
      <c r="E5231" s="1" t="s">
        <v>2144</v>
      </c>
      <c r="F5231" s="2">
        <v>0.15</v>
      </c>
      <c r="G5231" s="2">
        <v>0.1</v>
      </c>
      <c r="H5231" s="2">
        <v>0</v>
      </c>
      <c r="I5231" s="2">
        <v>0.02</v>
      </c>
      <c r="J5231" s="2">
        <v>0.27</v>
      </c>
      <c r="L5231"/>
      <c r="N5231"/>
    </row>
    <row r="5232" spans="1:14" x14ac:dyDescent="0.2">
      <c r="A5232" s="1" t="s">
        <v>3705</v>
      </c>
      <c r="B5232" s="8" t="s">
        <v>186</v>
      </c>
      <c r="C5232" s="1" t="s">
        <v>54</v>
      </c>
      <c r="D5232" s="1" t="s">
        <v>12</v>
      </c>
      <c r="E5232" s="1" t="s">
        <v>498</v>
      </c>
      <c r="F5232" s="2">
        <v>0.15</v>
      </c>
      <c r="G5232" s="2">
        <v>0.1</v>
      </c>
      <c r="H5232" s="2">
        <v>0</v>
      </c>
      <c r="I5232" s="2">
        <v>0.02</v>
      </c>
      <c r="J5232" s="2">
        <v>0.27</v>
      </c>
      <c r="L5232"/>
      <c r="N5232"/>
    </row>
    <row r="5233" spans="1:14" x14ac:dyDescent="0.2">
      <c r="A5233" s="1" t="s">
        <v>3706</v>
      </c>
      <c r="B5233" s="8" t="s">
        <v>64</v>
      </c>
      <c r="C5233" s="1" t="s">
        <v>65</v>
      </c>
      <c r="D5233" s="1" t="s">
        <v>45</v>
      </c>
      <c r="E5233" s="1" t="s">
        <v>1105</v>
      </c>
      <c r="F5233" s="2">
        <v>0.09</v>
      </c>
      <c r="G5233" s="2">
        <v>0.12</v>
      </c>
      <c r="H5233" s="2">
        <v>0.02</v>
      </c>
      <c r="I5233" s="2">
        <v>0.04</v>
      </c>
      <c r="J5233" s="2">
        <v>0.27</v>
      </c>
      <c r="L5233"/>
      <c r="N5233"/>
    </row>
    <row r="5234" spans="1:14" x14ac:dyDescent="0.2">
      <c r="A5234" s="1" t="s">
        <v>2410</v>
      </c>
      <c r="B5234" s="8" t="s">
        <v>32</v>
      </c>
      <c r="C5234" s="1" t="s">
        <v>33</v>
      </c>
      <c r="D5234" s="1" t="s">
        <v>214</v>
      </c>
      <c r="E5234" s="1" t="s">
        <v>86</v>
      </c>
      <c r="F5234" s="2">
        <v>0.12</v>
      </c>
      <c r="G5234" s="2">
        <v>0.12</v>
      </c>
      <c r="H5234" s="2">
        <v>0</v>
      </c>
      <c r="I5234" s="2">
        <v>0.03</v>
      </c>
      <c r="J5234" s="2">
        <v>0.27</v>
      </c>
      <c r="L5234"/>
      <c r="N5234"/>
    </row>
    <row r="5235" spans="1:14" x14ac:dyDescent="0.2">
      <c r="A5235" s="1" t="s">
        <v>3707</v>
      </c>
      <c r="B5235" s="8" t="s">
        <v>36</v>
      </c>
      <c r="C5235" s="1" t="s">
        <v>37</v>
      </c>
      <c r="D5235" s="1" t="s">
        <v>22</v>
      </c>
      <c r="E5235" s="1" t="s">
        <v>109</v>
      </c>
      <c r="F5235" s="2">
        <v>0.08</v>
      </c>
      <c r="G5235" s="2">
        <v>0</v>
      </c>
      <c r="H5235" s="2">
        <v>0.19</v>
      </c>
      <c r="I5235" s="2">
        <v>0.01</v>
      </c>
      <c r="J5235" s="2">
        <v>0.27</v>
      </c>
      <c r="L5235"/>
      <c r="N5235"/>
    </row>
    <row r="5236" spans="1:14" x14ac:dyDescent="0.2">
      <c r="A5236" s="1" t="s">
        <v>3708</v>
      </c>
      <c r="B5236" s="8" t="s">
        <v>20</v>
      </c>
      <c r="C5236" s="1" t="s">
        <v>11</v>
      </c>
      <c r="D5236" s="1" t="s">
        <v>38</v>
      </c>
      <c r="E5236" s="1" t="s">
        <v>178</v>
      </c>
      <c r="F5236" s="2">
        <v>0.12</v>
      </c>
      <c r="G5236" s="2">
        <v>0.03</v>
      </c>
      <c r="H5236" s="2">
        <v>0.11</v>
      </c>
      <c r="I5236" s="2">
        <v>0.01</v>
      </c>
      <c r="J5236" s="2">
        <v>0.27</v>
      </c>
      <c r="L5236"/>
      <c r="N5236"/>
    </row>
    <row r="5237" spans="1:14" x14ac:dyDescent="0.2">
      <c r="A5237" s="1" t="s">
        <v>3709</v>
      </c>
      <c r="B5237" s="8" t="s">
        <v>20</v>
      </c>
      <c r="C5237" s="1" t="s">
        <v>25</v>
      </c>
      <c r="D5237" s="1" t="s">
        <v>52</v>
      </c>
      <c r="E5237" s="1" t="s">
        <v>251</v>
      </c>
      <c r="F5237" s="2">
        <v>0.16</v>
      </c>
      <c r="G5237" s="2">
        <v>0</v>
      </c>
      <c r="H5237" s="2">
        <v>0.1</v>
      </c>
      <c r="I5237" s="2">
        <v>0.01</v>
      </c>
      <c r="J5237" s="2">
        <v>0.27</v>
      </c>
      <c r="L5237"/>
      <c r="N5237"/>
    </row>
    <row r="5238" spans="1:14" x14ac:dyDescent="0.2">
      <c r="A5238" s="1" t="s">
        <v>1366</v>
      </c>
      <c r="B5238" s="8" t="s">
        <v>113</v>
      </c>
      <c r="C5238" s="1" t="s">
        <v>33</v>
      </c>
      <c r="D5238" s="1" t="s">
        <v>26</v>
      </c>
      <c r="E5238" s="1" t="s">
        <v>55</v>
      </c>
      <c r="F5238" s="2">
        <v>0.02</v>
      </c>
      <c r="G5238" s="2">
        <v>0.17</v>
      </c>
      <c r="H5238" s="2">
        <v>0</v>
      </c>
      <c r="I5238" s="2">
        <v>0.09</v>
      </c>
      <c r="J5238" s="2">
        <v>0.27</v>
      </c>
      <c r="L5238"/>
      <c r="N5238"/>
    </row>
    <row r="5239" spans="1:14" x14ac:dyDescent="0.2">
      <c r="A5239" s="1" t="s">
        <v>711</v>
      </c>
      <c r="B5239" s="8" t="s">
        <v>107</v>
      </c>
      <c r="C5239" s="1" t="s">
        <v>75</v>
      </c>
      <c r="D5239" s="1" t="s">
        <v>38</v>
      </c>
      <c r="E5239" s="1" t="s">
        <v>97</v>
      </c>
      <c r="F5239" s="2">
        <v>0.09</v>
      </c>
      <c r="G5239" s="2">
        <v>0.16</v>
      </c>
      <c r="H5239" s="2">
        <v>0</v>
      </c>
      <c r="I5239" s="2">
        <v>0.02</v>
      </c>
      <c r="J5239" s="2">
        <v>0.27</v>
      </c>
      <c r="L5239"/>
      <c r="N5239"/>
    </row>
    <row r="5240" spans="1:14" x14ac:dyDescent="0.2">
      <c r="A5240" s="1" t="s">
        <v>3710</v>
      </c>
      <c r="B5240" s="8" t="s">
        <v>41</v>
      </c>
      <c r="C5240" s="1" t="s">
        <v>42</v>
      </c>
      <c r="D5240" s="1" t="s">
        <v>12</v>
      </c>
      <c r="E5240" s="1" t="s">
        <v>55</v>
      </c>
      <c r="F5240" s="2">
        <v>0.13</v>
      </c>
      <c r="G5240" s="2">
        <v>0.1</v>
      </c>
      <c r="H5240" s="2">
        <v>0</v>
      </c>
      <c r="I5240" s="2">
        <v>0.03</v>
      </c>
      <c r="J5240" s="2">
        <v>0.27</v>
      </c>
      <c r="L5240"/>
      <c r="N5240"/>
    </row>
    <row r="5241" spans="1:14" x14ac:dyDescent="0.2">
      <c r="A5241" s="1" t="s">
        <v>3711</v>
      </c>
      <c r="B5241" s="8" t="s">
        <v>113</v>
      </c>
      <c r="C5241" s="1" t="s">
        <v>18</v>
      </c>
      <c r="D5241" s="1" t="s">
        <v>12</v>
      </c>
      <c r="E5241" s="1" t="s">
        <v>159</v>
      </c>
      <c r="F5241" s="2">
        <v>0</v>
      </c>
      <c r="G5241" s="2">
        <v>0</v>
      </c>
      <c r="H5241" s="2">
        <v>0.27</v>
      </c>
      <c r="I5241" s="2">
        <v>0</v>
      </c>
      <c r="J5241" s="2">
        <v>0.27</v>
      </c>
      <c r="L5241"/>
      <c r="N5241"/>
    </row>
    <row r="5242" spans="1:14" x14ac:dyDescent="0.2">
      <c r="A5242" s="1" t="s">
        <v>3712</v>
      </c>
      <c r="B5242" s="8" t="s">
        <v>113</v>
      </c>
      <c r="C5242" s="1" t="s">
        <v>11</v>
      </c>
      <c r="D5242" s="1" t="s">
        <v>214</v>
      </c>
      <c r="E5242" s="1" t="s">
        <v>251</v>
      </c>
      <c r="F5242" s="2">
        <v>0</v>
      </c>
      <c r="G5242" s="2">
        <v>0</v>
      </c>
      <c r="H5242" s="2">
        <v>0.27</v>
      </c>
      <c r="I5242" s="2">
        <v>0</v>
      </c>
      <c r="J5242" s="2">
        <v>0.27</v>
      </c>
      <c r="L5242"/>
      <c r="N5242"/>
    </row>
    <row r="5243" spans="1:14" x14ac:dyDescent="0.2">
      <c r="A5243" s="1" t="s">
        <v>3713</v>
      </c>
      <c r="B5243" s="8" t="s">
        <v>186</v>
      </c>
      <c r="C5243" s="1" t="s">
        <v>151</v>
      </c>
      <c r="D5243" s="1" t="s">
        <v>12</v>
      </c>
      <c r="E5243" s="1" t="s">
        <v>248</v>
      </c>
      <c r="F5243" s="2">
        <v>0.15</v>
      </c>
      <c r="G5243" s="2">
        <v>0.1</v>
      </c>
      <c r="H5243" s="2">
        <v>0</v>
      </c>
      <c r="I5243" s="2">
        <v>0.02</v>
      </c>
      <c r="J5243" s="2">
        <v>0.27</v>
      </c>
      <c r="L5243"/>
      <c r="N5243"/>
    </row>
    <row r="5244" spans="1:14" x14ac:dyDescent="0.2">
      <c r="A5244" s="1" t="s">
        <v>3714</v>
      </c>
      <c r="B5244" s="8" t="s">
        <v>41</v>
      </c>
      <c r="C5244" s="1" t="s">
        <v>47</v>
      </c>
      <c r="D5244" s="1" t="s">
        <v>16</v>
      </c>
      <c r="E5244" s="1" t="s">
        <v>969</v>
      </c>
      <c r="F5244" s="2">
        <v>0.13</v>
      </c>
      <c r="G5244" s="2">
        <v>0.1</v>
      </c>
      <c r="H5244" s="2">
        <v>0</v>
      </c>
      <c r="I5244" s="2">
        <v>0.03</v>
      </c>
      <c r="J5244" s="2">
        <v>0.27</v>
      </c>
      <c r="L5244"/>
      <c r="N5244"/>
    </row>
    <row r="5245" spans="1:14" x14ac:dyDescent="0.2">
      <c r="A5245" s="1" t="s">
        <v>3715</v>
      </c>
      <c r="B5245" s="8" t="s">
        <v>126</v>
      </c>
      <c r="C5245" s="1" t="s">
        <v>124</v>
      </c>
      <c r="D5245" s="1" t="s">
        <v>45</v>
      </c>
      <c r="E5245" s="1" t="s">
        <v>13</v>
      </c>
      <c r="F5245" s="2">
        <v>0.21</v>
      </c>
      <c r="G5245" s="2">
        <v>0.05</v>
      </c>
      <c r="H5245" s="2">
        <v>0</v>
      </c>
      <c r="I5245" s="2">
        <v>0.01</v>
      </c>
      <c r="J5245" s="2">
        <v>0.27</v>
      </c>
      <c r="L5245"/>
      <c r="N5245"/>
    </row>
    <row r="5246" spans="1:14" x14ac:dyDescent="0.2">
      <c r="A5246" s="1" t="s">
        <v>3716</v>
      </c>
      <c r="B5246" s="8" t="s">
        <v>32</v>
      </c>
      <c r="C5246" s="1" t="s">
        <v>15</v>
      </c>
      <c r="D5246" s="1" t="s">
        <v>58</v>
      </c>
      <c r="E5246" s="1" t="s">
        <v>109</v>
      </c>
      <c r="F5246" s="2">
        <v>0.15</v>
      </c>
      <c r="G5246" s="2">
        <v>0.1</v>
      </c>
      <c r="H5246" s="2">
        <v>0</v>
      </c>
      <c r="I5246" s="2">
        <v>0.02</v>
      </c>
      <c r="J5246" s="2">
        <v>0.27</v>
      </c>
      <c r="L5246"/>
      <c r="N5246"/>
    </row>
    <row r="5247" spans="1:14" x14ac:dyDescent="0.2">
      <c r="A5247" s="1" t="s">
        <v>3717</v>
      </c>
      <c r="B5247" s="8" t="s">
        <v>62</v>
      </c>
      <c r="C5247" s="1" t="s">
        <v>67</v>
      </c>
      <c r="D5247" s="1" t="s">
        <v>22</v>
      </c>
      <c r="E5247" s="1" t="s">
        <v>109</v>
      </c>
      <c r="F5247" s="2">
        <v>7.0000000000000007E-2</v>
      </c>
      <c r="G5247" s="2">
        <v>7.0000000000000007E-2</v>
      </c>
      <c r="H5247" s="2">
        <v>0.12</v>
      </c>
      <c r="I5247" s="2">
        <v>0.01</v>
      </c>
      <c r="J5247" s="2">
        <v>0.27</v>
      </c>
      <c r="L5247"/>
      <c r="N5247"/>
    </row>
    <row r="5248" spans="1:14" x14ac:dyDescent="0.2">
      <c r="A5248" s="1" t="s">
        <v>3718</v>
      </c>
      <c r="B5248" s="8" t="s">
        <v>41</v>
      </c>
      <c r="C5248" s="1" t="s">
        <v>42</v>
      </c>
      <c r="D5248" s="1" t="s">
        <v>38</v>
      </c>
      <c r="E5248" s="1" t="s">
        <v>86</v>
      </c>
      <c r="F5248" s="2">
        <v>0.13</v>
      </c>
      <c r="G5248" s="2">
        <v>0.1</v>
      </c>
      <c r="H5248" s="2">
        <v>0</v>
      </c>
      <c r="I5248" s="2">
        <v>0.03</v>
      </c>
      <c r="J5248" s="2">
        <v>0.27</v>
      </c>
      <c r="L5248"/>
      <c r="N5248"/>
    </row>
    <row r="5249" spans="1:14" x14ac:dyDescent="0.2">
      <c r="A5249" s="1" t="s">
        <v>3719</v>
      </c>
      <c r="B5249" s="8" t="s">
        <v>49</v>
      </c>
      <c r="C5249" s="1" t="s">
        <v>47</v>
      </c>
      <c r="D5249" s="1" t="s">
        <v>16</v>
      </c>
      <c r="E5249" s="1" t="s">
        <v>633</v>
      </c>
      <c r="F5249" s="2">
        <v>0.19</v>
      </c>
      <c r="G5249" s="2">
        <v>7.0000000000000007E-2</v>
      </c>
      <c r="H5249" s="2">
        <v>0</v>
      </c>
      <c r="I5249" s="2">
        <v>0</v>
      </c>
      <c r="J5249" s="2">
        <v>0.27</v>
      </c>
      <c r="L5249"/>
      <c r="N5249"/>
    </row>
    <row r="5250" spans="1:14" x14ac:dyDescent="0.2">
      <c r="A5250" s="1" t="s">
        <v>3720</v>
      </c>
      <c r="B5250" s="8" t="s">
        <v>32</v>
      </c>
      <c r="C5250" s="1" t="s">
        <v>57</v>
      </c>
      <c r="D5250" s="1" t="s">
        <v>12</v>
      </c>
      <c r="E5250" s="1" t="s">
        <v>86</v>
      </c>
      <c r="F5250" s="2">
        <v>0.14000000000000001</v>
      </c>
      <c r="G5250" s="2">
        <v>0.1</v>
      </c>
      <c r="H5250" s="2">
        <v>0</v>
      </c>
      <c r="I5250" s="2">
        <v>0.03</v>
      </c>
      <c r="J5250" s="2">
        <v>0.27</v>
      </c>
      <c r="L5250"/>
      <c r="N5250"/>
    </row>
    <row r="5251" spans="1:14" x14ac:dyDescent="0.2">
      <c r="A5251" s="1" t="s">
        <v>1779</v>
      </c>
      <c r="B5251" s="8" t="s">
        <v>113</v>
      </c>
      <c r="C5251" s="1" t="s">
        <v>11</v>
      </c>
      <c r="D5251" s="1" t="s">
        <v>12</v>
      </c>
      <c r="E5251" s="1" t="s">
        <v>99</v>
      </c>
      <c r="F5251" s="2">
        <v>0.2</v>
      </c>
      <c r="G5251" s="2">
        <v>0.04</v>
      </c>
      <c r="H5251" s="2">
        <v>0</v>
      </c>
      <c r="I5251" s="2">
        <v>0.04</v>
      </c>
      <c r="J5251" s="2">
        <v>0.27</v>
      </c>
      <c r="L5251"/>
      <c r="N5251"/>
    </row>
    <row r="5252" spans="1:14" hidden="1" x14ac:dyDescent="0.2">
      <c r="A5252" s="1" t="s">
        <v>1157</v>
      </c>
      <c r="B5252" s="8" t="s">
        <v>32</v>
      </c>
      <c r="C5252" s="1" t="s">
        <v>191</v>
      </c>
      <c r="D5252" s="1" t="s">
        <v>58</v>
      </c>
      <c r="E5252" s="1" t="s">
        <v>59</v>
      </c>
      <c r="F5252" s="2">
        <v>0.24</v>
      </c>
      <c r="G5252" s="2">
        <v>0.01</v>
      </c>
      <c r="H5252" s="2">
        <v>0</v>
      </c>
      <c r="I5252" s="2">
        <v>0.02</v>
      </c>
      <c r="J5252" s="2">
        <v>0.27</v>
      </c>
      <c r="L5252"/>
      <c r="N5252"/>
    </row>
    <row r="5253" spans="1:14" x14ac:dyDescent="0.2">
      <c r="A5253" s="1" t="s">
        <v>2415</v>
      </c>
      <c r="B5253" s="8" t="s">
        <v>32</v>
      </c>
      <c r="C5253" s="1" t="s">
        <v>11</v>
      </c>
      <c r="D5253" s="1" t="s">
        <v>12</v>
      </c>
      <c r="E5253" s="1" t="s">
        <v>99</v>
      </c>
      <c r="F5253" s="2">
        <v>0.25</v>
      </c>
      <c r="G5253" s="2">
        <v>0.01</v>
      </c>
      <c r="H5253" s="2">
        <v>0</v>
      </c>
      <c r="I5253" s="2">
        <v>0.02</v>
      </c>
      <c r="J5253" s="2">
        <v>0.27</v>
      </c>
      <c r="L5253"/>
      <c r="N5253"/>
    </row>
    <row r="5254" spans="1:14" x14ac:dyDescent="0.2">
      <c r="A5254" s="1" t="s">
        <v>2235</v>
      </c>
      <c r="B5254" s="8" t="s">
        <v>41</v>
      </c>
      <c r="C5254" s="1" t="s">
        <v>18</v>
      </c>
      <c r="D5254" s="1" t="s">
        <v>38</v>
      </c>
      <c r="E5254" s="1" t="s">
        <v>369</v>
      </c>
      <c r="F5254" s="2">
        <v>0.12</v>
      </c>
      <c r="G5254" s="2">
        <v>0.01</v>
      </c>
      <c r="H5254" s="2">
        <v>0</v>
      </c>
      <c r="I5254" s="2">
        <v>0.14000000000000001</v>
      </c>
      <c r="J5254" s="2">
        <v>0.27</v>
      </c>
      <c r="L5254"/>
      <c r="N5254"/>
    </row>
    <row r="5255" spans="1:14" hidden="1" x14ac:dyDescent="0.2">
      <c r="A5255" s="1" t="s">
        <v>997</v>
      </c>
      <c r="B5255" s="8" t="s">
        <v>113</v>
      </c>
      <c r="C5255" s="1" t="s">
        <v>191</v>
      </c>
      <c r="D5255" s="1" t="s">
        <v>38</v>
      </c>
      <c r="E5255" s="1" t="s">
        <v>175</v>
      </c>
      <c r="F5255" s="2">
        <v>0.1</v>
      </c>
      <c r="G5255" s="2">
        <v>0.11</v>
      </c>
      <c r="H5255" s="2">
        <v>0</v>
      </c>
      <c r="I5255" s="2">
        <v>0.06</v>
      </c>
      <c r="J5255" s="2">
        <v>0.27</v>
      </c>
      <c r="L5255"/>
      <c r="N5255"/>
    </row>
    <row r="5256" spans="1:14" x14ac:dyDescent="0.2">
      <c r="A5256" s="1" t="s">
        <v>3204</v>
      </c>
      <c r="B5256" s="8" t="s">
        <v>36</v>
      </c>
      <c r="C5256" s="1" t="s">
        <v>57</v>
      </c>
      <c r="D5256" s="1" t="s">
        <v>38</v>
      </c>
      <c r="E5256" s="1" t="s">
        <v>86</v>
      </c>
      <c r="F5256" s="2">
        <v>0.06</v>
      </c>
      <c r="G5256" s="2">
        <v>0.16</v>
      </c>
      <c r="H5256" s="2">
        <v>0</v>
      </c>
      <c r="I5256" s="2">
        <v>0.05</v>
      </c>
      <c r="J5256" s="2">
        <v>0.27</v>
      </c>
      <c r="L5256"/>
      <c r="N5256"/>
    </row>
    <row r="5257" spans="1:14" x14ac:dyDescent="0.2">
      <c r="A5257" s="1" t="s">
        <v>3722</v>
      </c>
      <c r="B5257" s="8" t="s">
        <v>102</v>
      </c>
      <c r="C5257" s="1" t="s">
        <v>42</v>
      </c>
      <c r="D5257" s="1" t="s">
        <v>16</v>
      </c>
      <c r="E5257" s="1" t="s">
        <v>34</v>
      </c>
      <c r="F5257" s="2">
        <v>0.18</v>
      </c>
      <c r="G5257" s="2">
        <v>0.08</v>
      </c>
      <c r="H5257" s="2">
        <v>0</v>
      </c>
      <c r="I5257" s="2">
        <v>0.01</v>
      </c>
      <c r="J5257" s="2">
        <v>0.27</v>
      </c>
      <c r="L5257"/>
      <c r="N5257"/>
    </row>
    <row r="5258" spans="1:14" x14ac:dyDescent="0.2">
      <c r="A5258" s="1" t="s">
        <v>3723</v>
      </c>
      <c r="B5258" s="8" t="s">
        <v>41</v>
      </c>
      <c r="C5258" s="1" t="s">
        <v>54</v>
      </c>
      <c r="D5258" s="1" t="s">
        <v>16</v>
      </c>
      <c r="E5258" s="1" t="s">
        <v>248</v>
      </c>
      <c r="F5258" s="2">
        <v>0.13</v>
      </c>
      <c r="G5258" s="2">
        <v>0.1</v>
      </c>
      <c r="H5258" s="2">
        <v>0</v>
      </c>
      <c r="I5258" s="2">
        <v>0.03</v>
      </c>
      <c r="J5258" s="2">
        <v>0.27</v>
      </c>
      <c r="L5258"/>
      <c r="N5258"/>
    </row>
    <row r="5259" spans="1:14" x14ac:dyDescent="0.2">
      <c r="A5259" s="1" t="s">
        <v>2314</v>
      </c>
      <c r="B5259" s="8" t="s">
        <v>49</v>
      </c>
      <c r="C5259" s="1" t="s">
        <v>11</v>
      </c>
      <c r="D5259" s="1" t="s">
        <v>1</v>
      </c>
      <c r="E5259" s="1" t="s">
        <v>59</v>
      </c>
      <c r="F5259" s="2">
        <v>0.19</v>
      </c>
      <c r="G5259" s="2">
        <v>7.0000000000000007E-2</v>
      </c>
      <c r="H5259" s="2">
        <v>0</v>
      </c>
      <c r="I5259" s="2">
        <v>0</v>
      </c>
      <c r="J5259" s="2">
        <v>0.27</v>
      </c>
      <c r="L5259"/>
      <c r="N5259"/>
    </row>
    <row r="5260" spans="1:14" x14ac:dyDescent="0.2">
      <c r="A5260" s="1" t="s">
        <v>3724</v>
      </c>
      <c r="B5260" s="8" t="s">
        <v>64</v>
      </c>
      <c r="C5260" s="1" t="s">
        <v>65</v>
      </c>
      <c r="D5260" s="1" t="s">
        <v>45</v>
      </c>
      <c r="E5260" s="1" t="s">
        <v>1803</v>
      </c>
      <c r="F5260" s="2">
        <v>0.1</v>
      </c>
      <c r="G5260" s="2">
        <v>0.08</v>
      </c>
      <c r="H5260" s="2">
        <v>0.06</v>
      </c>
      <c r="I5260" s="2">
        <v>0.04</v>
      </c>
      <c r="J5260" s="2">
        <v>0.27</v>
      </c>
      <c r="L5260"/>
      <c r="N5260"/>
    </row>
    <row r="5261" spans="1:14" x14ac:dyDescent="0.2">
      <c r="A5261" s="1" t="s">
        <v>1849</v>
      </c>
      <c r="B5261" s="8" t="s">
        <v>126</v>
      </c>
      <c r="C5261" s="1" t="s">
        <v>25</v>
      </c>
      <c r="D5261" s="1" t="s">
        <v>1</v>
      </c>
      <c r="E5261" s="1" t="s">
        <v>369</v>
      </c>
      <c r="F5261" s="2">
        <v>0.21</v>
      </c>
      <c r="G5261" s="2">
        <v>0.05</v>
      </c>
      <c r="H5261" s="2">
        <v>0</v>
      </c>
      <c r="I5261" s="2">
        <v>0.01</v>
      </c>
      <c r="J5261" s="2">
        <v>0.27</v>
      </c>
      <c r="L5261"/>
      <c r="N5261"/>
    </row>
    <row r="5262" spans="1:14" x14ac:dyDescent="0.2">
      <c r="A5262" s="1" t="s">
        <v>3725</v>
      </c>
      <c r="B5262" s="8" t="s">
        <v>20</v>
      </c>
      <c r="C5262" s="1" t="s">
        <v>33</v>
      </c>
      <c r="D5262" s="1" t="s">
        <v>214</v>
      </c>
      <c r="E5262" s="1" t="s">
        <v>86</v>
      </c>
      <c r="F5262" s="2">
        <v>0.09</v>
      </c>
      <c r="G5262" s="2">
        <v>0.15</v>
      </c>
      <c r="H5262" s="2">
        <v>0</v>
      </c>
      <c r="I5262" s="2">
        <v>0.03</v>
      </c>
      <c r="J5262" s="2">
        <v>0.27</v>
      </c>
      <c r="L5262"/>
      <c r="N5262"/>
    </row>
    <row r="5263" spans="1:14" x14ac:dyDescent="0.2">
      <c r="A5263" s="1" t="s">
        <v>1158</v>
      </c>
      <c r="B5263" s="8" t="s">
        <v>126</v>
      </c>
      <c r="C5263" s="1" t="s">
        <v>47</v>
      </c>
      <c r="D5263" s="1" t="s">
        <v>1</v>
      </c>
      <c r="E5263" s="1" t="s">
        <v>99</v>
      </c>
      <c r="F5263" s="2">
        <v>0.21</v>
      </c>
      <c r="G5263" s="2">
        <v>0.05</v>
      </c>
      <c r="H5263" s="2">
        <v>0</v>
      </c>
      <c r="I5263" s="2">
        <v>0.01</v>
      </c>
      <c r="J5263" s="2">
        <v>0.27</v>
      </c>
      <c r="L5263"/>
      <c r="N5263"/>
    </row>
    <row r="5264" spans="1:14" x14ac:dyDescent="0.2">
      <c r="A5264" s="1" t="s">
        <v>3726</v>
      </c>
      <c r="B5264" s="8" t="s">
        <v>36</v>
      </c>
      <c r="C5264" s="1" t="s">
        <v>75</v>
      </c>
      <c r="D5264" s="1" t="s">
        <v>38</v>
      </c>
      <c r="E5264" s="1" t="s">
        <v>178</v>
      </c>
      <c r="F5264" s="2">
        <v>0</v>
      </c>
      <c r="G5264" s="2">
        <v>0</v>
      </c>
      <c r="H5264" s="2">
        <v>0.27</v>
      </c>
      <c r="I5264" s="2">
        <v>0</v>
      </c>
      <c r="J5264" s="2">
        <v>0.27</v>
      </c>
      <c r="L5264"/>
      <c r="N5264"/>
    </row>
    <row r="5265" spans="1:14" x14ac:dyDescent="0.2">
      <c r="A5265" s="1" t="s">
        <v>3727</v>
      </c>
      <c r="B5265" s="8" t="s">
        <v>49</v>
      </c>
      <c r="C5265" s="1" t="s">
        <v>47</v>
      </c>
      <c r="D5265" s="1" t="s">
        <v>45</v>
      </c>
      <c r="E5265" s="1" t="s">
        <v>159</v>
      </c>
      <c r="F5265" s="2">
        <v>0</v>
      </c>
      <c r="G5265" s="2">
        <v>0</v>
      </c>
      <c r="H5265" s="2">
        <v>0.26</v>
      </c>
      <c r="I5265" s="2">
        <v>0.01</v>
      </c>
      <c r="J5265" s="2">
        <v>0.27</v>
      </c>
      <c r="L5265"/>
      <c r="N5265"/>
    </row>
    <row r="5266" spans="1:14" x14ac:dyDescent="0.2">
      <c r="A5266" s="1" t="s">
        <v>3728</v>
      </c>
      <c r="B5266" s="8" t="s">
        <v>49</v>
      </c>
      <c r="C5266" s="1" t="s">
        <v>47</v>
      </c>
      <c r="D5266" s="1" t="s">
        <v>71</v>
      </c>
      <c r="E5266" s="1" t="s">
        <v>319</v>
      </c>
      <c r="F5266" s="2">
        <v>0.19</v>
      </c>
      <c r="G5266" s="2">
        <v>7.0000000000000007E-2</v>
      </c>
      <c r="H5266" s="2">
        <v>0</v>
      </c>
      <c r="I5266" s="2">
        <v>0</v>
      </c>
      <c r="J5266" s="2">
        <v>0.27</v>
      </c>
      <c r="L5266"/>
      <c r="N5266"/>
    </row>
    <row r="5267" spans="1:14" x14ac:dyDescent="0.2">
      <c r="A5267" s="1" t="s">
        <v>3729</v>
      </c>
      <c r="B5267" s="8" t="s">
        <v>150</v>
      </c>
      <c r="C5267" s="1" t="s">
        <v>151</v>
      </c>
      <c r="D5267" s="1" t="s">
        <v>45</v>
      </c>
      <c r="E5267" s="1" t="s">
        <v>3730</v>
      </c>
      <c r="F5267" s="2">
        <v>0</v>
      </c>
      <c r="G5267" s="2">
        <v>0</v>
      </c>
      <c r="H5267" s="2">
        <v>0.27</v>
      </c>
      <c r="I5267" s="2">
        <v>0</v>
      </c>
      <c r="J5267" s="2">
        <v>0.27</v>
      </c>
      <c r="L5267"/>
      <c r="N5267"/>
    </row>
    <row r="5268" spans="1:14" x14ac:dyDescent="0.2">
      <c r="A5268" s="1" t="s">
        <v>3731</v>
      </c>
      <c r="B5268" s="8" t="s">
        <v>41</v>
      </c>
      <c r="C5268" s="1" t="s">
        <v>42</v>
      </c>
      <c r="D5268" s="1" t="s">
        <v>45</v>
      </c>
      <c r="E5268" s="1" t="s">
        <v>164</v>
      </c>
      <c r="F5268" s="2">
        <v>0.13</v>
      </c>
      <c r="G5268" s="2">
        <v>0.1</v>
      </c>
      <c r="H5268" s="2">
        <v>0</v>
      </c>
      <c r="I5268" s="2">
        <v>0.03</v>
      </c>
      <c r="J5268" s="2">
        <v>0.27</v>
      </c>
      <c r="L5268"/>
      <c r="N5268"/>
    </row>
    <row r="5269" spans="1:14" x14ac:dyDescent="0.2">
      <c r="A5269" s="1" t="s">
        <v>3732</v>
      </c>
      <c r="B5269" s="8" t="s">
        <v>64</v>
      </c>
      <c r="C5269" s="1" t="s">
        <v>75</v>
      </c>
      <c r="D5269" s="1" t="s">
        <v>173</v>
      </c>
      <c r="E5269" s="1" t="s">
        <v>1105</v>
      </c>
      <c r="F5269" s="2">
        <v>0.08</v>
      </c>
      <c r="G5269" s="2">
        <v>0.14000000000000001</v>
      </c>
      <c r="H5269" s="2">
        <v>0</v>
      </c>
      <c r="I5269" s="2">
        <v>0.05</v>
      </c>
      <c r="J5269" s="2">
        <v>0.27</v>
      </c>
      <c r="L5269"/>
      <c r="N5269"/>
    </row>
    <row r="5270" spans="1:14" x14ac:dyDescent="0.2">
      <c r="A5270" s="1" t="s">
        <v>1999</v>
      </c>
      <c r="B5270" s="8" t="s">
        <v>102</v>
      </c>
      <c r="C5270" s="1" t="s">
        <v>25</v>
      </c>
      <c r="D5270" s="1" t="s">
        <v>16</v>
      </c>
      <c r="E5270" s="1" t="s">
        <v>99</v>
      </c>
      <c r="F5270" s="2">
        <v>0.2</v>
      </c>
      <c r="G5270" s="2">
        <v>0.06</v>
      </c>
      <c r="H5270" s="2">
        <v>0</v>
      </c>
      <c r="I5270" s="2">
        <v>0.01</v>
      </c>
      <c r="J5270" s="2">
        <v>0.27</v>
      </c>
      <c r="L5270"/>
      <c r="N5270"/>
    </row>
    <row r="5271" spans="1:14" x14ac:dyDescent="0.2">
      <c r="A5271" s="1" t="s">
        <v>2511</v>
      </c>
      <c r="B5271" s="8" t="s">
        <v>10</v>
      </c>
      <c r="C5271" s="1" t="s">
        <v>29</v>
      </c>
      <c r="D5271" s="1" t="s">
        <v>26</v>
      </c>
      <c r="E5271" s="1" t="s">
        <v>319</v>
      </c>
      <c r="F5271" s="2">
        <v>0.24</v>
      </c>
      <c r="G5271" s="2">
        <v>0.01</v>
      </c>
      <c r="H5271" s="2">
        <v>0</v>
      </c>
      <c r="I5271" s="2">
        <v>0.02</v>
      </c>
      <c r="J5271" s="2">
        <v>0.27</v>
      </c>
      <c r="L5271"/>
      <c r="N5271"/>
    </row>
    <row r="5272" spans="1:14" x14ac:dyDescent="0.2">
      <c r="A5272" s="1" t="s">
        <v>3733</v>
      </c>
      <c r="B5272" s="8" t="s">
        <v>41</v>
      </c>
      <c r="C5272" s="1" t="s">
        <v>42</v>
      </c>
      <c r="D5272" s="1" t="s">
        <v>58</v>
      </c>
      <c r="E5272" s="1" t="s">
        <v>319</v>
      </c>
      <c r="F5272" s="2">
        <v>0.13</v>
      </c>
      <c r="G5272" s="2">
        <v>0.1</v>
      </c>
      <c r="H5272" s="2">
        <v>0</v>
      </c>
      <c r="I5272" s="2">
        <v>0.03</v>
      </c>
      <c r="J5272" s="2">
        <v>0.27</v>
      </c>
      <c r="L5272"/>
      <c r="N5272"/>
    </row>
    <row r="5273" spans="1:14" x14ac:dyDescent="0.2">
      <c r="A5273" s="1" t="s">
        <v>2864</v>
      </c>
      <c r="B5273" s="8" t="s">
        <v>36</v>
      </c>
      <c r="C5273" s="1" t="s">
        <v>15</v>
      </c>
      <c r="D5273" s="1" t="s">
        <v>38</v>
      </c>
      <c r="E5273" s="1" t="s">
        <v>59</v>
      </c>
      <c r="F5273" s="2">
        <v>0.2</v>
      </c>
      <c r="G5273" s="2">
        <v>0.04</v>
      </c>
      <c r="H5273" s="2">
        <v>0</v>
      </c>
      <c r="I5273" s="2">
        <v>0.03</v>
      </c>
      <c r="J5273" s="2">
        <v>0.27</v>
      </c>
      <c r="L5273"/>
      <c r="N5273"/>
    </row>
    <row r="5274" spans="1:14" x14ac:dyDescent="0.2">
      <c r="A5274" s="1" t="s">
        <v>1138</v>
      </c>
      <c r="B5274" s="8" t="s">
        <v>102</v>
      </c>
      <c r="C5274" s="1" t="s">
        <v>54</v>
      </c>
      <c r="D5274" s="1" t="s">
        <v>12</v>
      </c>
      <c r="E5274" s="1" t="s">
        <v>99</v>
      </c>
      <c r="F5274" s="2">
        <v>0.2</v>
      </c>
      <c r="G5274" s="2">
        <v>0.06</v>
      </c>
      <c r="H5274" s="2">
        <v>0</v>
      </c>
      <c r="I5274" s="2">
        <v>0.01</v>
      </c>
      <c r="J5274" s="2">
        <v>0.27</v>
      </c>
      <c r="L5274"/>
      <c r="N5274"/>
    </row>
    <row r="5275" spans="1:14" x14ac:dyDescent="0.2">
      <c r="A5275" s="1" t="s">
        <v>3734</v>
      </c>
      <c r="B5275" s="8" t="s">
        <v>20</v>
      </c>
      <c r="C5275" s="1" t="s">
        <v>15</v>
      </c>
      <c r="D5275" s="1" t="s">
        <v>22</v>
      </c>
      <c r="E5275" s="1" t="s">
        <v>1674</v>
      </c>
      <c r="F5275" s="2">
        <v>0.25</v>
      </c>
      <c r="G5275" s="2">
        <v>0</v>
      </c>
      <c r="H5275" s="2">
        <v>0</v>
      </c>
      <c r="I5275" s="2">
        <v>0.02</v>
      </c>
      <c r="J5275" s="2">
        <v>0.27</v>
      </c>
      <c r="L5275"/>
      <c r="N5275"/>
    </row>
    <row r="5276" spans="1:14" x14ac:dyDescent="0.2">
      <c r="A5276" s="1" t="s">
        <v>3093</v>
      </c>
      <c r="B5276" s="8" t="s">
        <v>107</v>
      </c>
      <c r="C5276" s="1" t="s">
        <v>57</v>
      </c>
      <c r="D5276" s="1" t="s">
        <v>214</v>
      </c>
      <c r="E5276" s="1" t="s">
        <v>3094</v>
      </c>
      <c r="F5276" s="2">
        <v>0.1</v>
      </c>
      <c r="G5276" s="2">
        <v>0.13</v>
      </c>
      <c r="H5276" s="2">
        <v>0</v>
      </c>
      <c r="I5276" s="2">
        <v>0.04</v>
      </c>
      <c r="J5276" s="2">
        <v>0.27</v>
      </c>
      <c r="L5276"/>
      <c r="N5276"/>
    </row>
    <row r="5277" spans="1:14" x14ac:dyDescent="0.2">
      <c r="A5277" s="1" t="s">
        <v>3503</v>
      </c>
      <c r="B5277" s="8" t="s">
        <v>32</v>
      </c>
      <c r="C5277" s="1" t="s">
        <v>57</v>
      </c>
      <c r="D5277" s="1" t="s">
        <v>58</v>
      </c>
      <c r="E5277" s="1" t="s">
        <v>86</v>
      </c>
      <c r="F5277" s="2">
        <v>0.14000000000000001</v>
      </c>
      <c r="G5277" s="2">
        <v>0.11</v>
      </c>
      <c r="H5277" s="2">
        <v>0</v>
      </c>
      <c r="I5277" s="2">
        <v>0.03</v>
      </c>
      <c r="J5277" s="2">
        <v>0.27</v>
      </c>
      <c r="L5277"/>
      <c r="N5277"/>
    </row>
    <row r="5278" spans="1:14" x14ac:dyDescent="0.2">
      <c r="A5278" s="1" t="s">
        <v>3735</v>
      </c>
      <c r="B5278" s="8" t="s">
        <v>41</v>
      </c>
      <c r="C5278" s="1" t="s">
        <v>25</v>
      </c>
      <c r="D5278" s="1" t="s">
        <v>38</v>
      </c>
      <c r="E5278" s="1" t="s">
        <v>178</v>
      </c>
      <c r="F5278" s="2">
        <v>0.13</v>
      </c>
      <c r="G5278" s="2">
        <v>0.1</v>
      </c>
      <c r="H5278" s="2">
        <v>0</v>
      </c>
      <c r="I5278" s="2">
        <v>0.03</v>
      </c>
      <c r="J5278" s="2">
        <v>0.27</v>
      </c>
      <c r="L5278"/>
      <c r="N5278"/>
    </row>
    <row r="5279" spans="1:14" x14ac:dyDescent="0.2">
      <c r="A5279" s="1" t="s">
        <v>3736</v>
      </c>
      <c r="B5279" s="8" t="s">
        <v>62</v>
      </c>
      <c r="C5279" s="1" t="s">
        <v>67</v>
      </c>
      <c r="D5279" s="1" t="s">
        <v>38</v>
      </c>
      <c r="E5279" s="1" t="s">
        <v>13</v>
      </c>
      <c r="F5279" s="2">
        <v>0</v>
      </c>
      <c r="G5279" s="2">
        <v>0</v>
      </c>
      <c r="H5279" s="2">
        <v>0.27</v>
      </c>
      <c r="I5279" s="2">
        <v>0</v>
      </c>
      <c r="J5279" s="2">
        <v>0.27</v>
      </c>
      <c r="L5279"/>
      <c r="N5279"/>
    </row>
    <row r="5280" spans="1:14" x14ac:dyDescent="0.2">
      <c r="A5280" s="1" t="s">
        <v>3737</v>
      </c>
      <c r="B5280" s="8" t="s">
        <v>113</v>
      </c>
      <c r="C5280" s="1" t="s">
        <v>25</v>
      </c>
      <c r="D5280" s="1" t="s">
        <v>45</v>
      </c>
      <c r="E5280" s="1" t="s">
        <v>86</v>
      </c>
      <c r="F5280" s="2">
        <v>0</v>
      </c>
      <c r="G5280" s="2">
        <v>0.01</v>
      </c>
      <c r="H5280" s="2">
        <v>0.25</v>
      </c>
      <c r="I5280" s="2">
        <v>0.01</v>
      </c>
      <c r="J5280" s="2">
        <v>0.27</v>
      </c>
      <c r="L5280"/>
      <c r="N5280"/>
    </row>
    <row r="5281" spans="1:14" x14ac:dyDescent="0.2">
      <c r="A5281" s="1" t="s">
        <v>1563</v>
      </c>
      <c r="B5281" s="8" t="s">
        <v>41</v>
      </c>
      <c r="C5281" s="1" t="s">
        <v>29</v>
      </c>
      <c r="D5281" s="1" t="s">
        <v>38</v>
      </c>
      <c r="E5281" s="1" t="s">
        <v>99</v>
      </c>
      <c r="F5281" s="2">
        <v>0.13</v>
      </c>
      <c r="G5281" s="2">
        <v>0.1</v>
      </c>
      <c r="H5281" s="2">
        <v>0</v>
      </c>
      <c r="I5281" s="2">
        <v>0.03</v>
      </c>
      <c r="J5281" s="2">
        <v>0.27</v>
      </c>
      <c r="L5281"/>
      <c r="N5281"/>
    </row>
    <row r="5282" spans="1:14" x14ac:dyDescent="0.2">
      <c r="A5282" s="1" t="s">
        <v>3738</v>
      </c>
      <c r="B5282" s="8" t="s">
        <v>20</v>
      </c>
      <c r="C5282" s="1" t="s">
        <v>57</v>
      </c>
      <c r="D5282" s="1" t="s">
        <v>22</v>
      </c>
      <c r="E5282" s="1" t="s">
        <v>770</v>
      </c>
      <c r="F5282" s="2">
        <v>0.13</v>
      </c>
      <c r="G5282" s="2">
        <v>0.12</v>
      </c>
      <c r="H5282" s="2">
        <v>0</v>
      </c>
      <c r="I5282" s="2">
        <v>0.03</v>
      </c>
      <c r="J5282" s="2">
        <v>0.27</v>
      </c>
      <c r="L5282"/>
      <c r="N5282"/>
    </row>
    <row r="5283" spans="1:14" x14ac:dyDescent="0.2">
      <c r="A5283" s="1" t="s">
        <v>679</v>
      </c>
      <c r="B5283" s="8" t="s">
        <v>107</v>
      </c>
      <c r="C5283" s="1" t="s">
        <v>37</v>
      </c>
      <c r="D5283" s="1" t="s">
        <v>16</v>
      </c>
      <c r="E5283" s="1" t="s">
        <v>99</v>
      </c>
      <c r="F5283" s="2">
        <v>0.04</v>
      </c>
      <c r="G5283" s="2">
        <v>0.19</v>
      </c>
      <c r="H5283" s="2">
        <v>0</v>
      </c>
      <c r="I5283" s="2">
        <v>0.04</v>
      </c>
      <c r="J5283" s="2">
        <v>0.27</v>
      </c>
      <c r="L5283"/>
      <c r="N5283"/>
    </row>
    <row r="5284" spans="1:14" x14ac:dyDescent="0.2">
      <c r="A5284" s="1" t="s">
        <v>1972</v>
      </c>
      <c r="B5284" s="8" t="s">
        <v>41</v>
      </c>
      <c r="C5284" s="1" t="s">
        <v>29</v>
      </c>
      <c r="D5284" s="1" t="s">
        <v>16</v>
      </c>
      <c r="E5284" s="1" t="s">
        <v>319</v>
      </c>
      <c r="F5284" s="2">
        <v>0.13</v>
      </c>
      <c r="G5284" s="2">
        <v>0.1</v>
      </c>
      <c r="H5284" s="2">
        <v>0</v>
      </c>
      <c r="I5284" s="2">
        <v>0.03</v>
      </c>
      <c r="J5284" s="2">
        <v>0.27</v>
      </c>
      <c r="L5284"/>
      <c r="N5284"/>
    </row>
    <row r="5285" spans="1:14" x14ac:dyDescent="0.2">
      <c r="A5285" s="1" t="s">
        <v>2459</v>
      </c>
      <c r="B5285" s="8" t="s">
        <v>102</v>
      </c>
      <c r="C5285" s="1" t="s">
        <v>25</v>
      </c>
      <c r="D5285" s="1" t="s">
        <v>38</v>
      </c>
      <c r="E5285" s="1" t="s">
        <v>59</v>
      </c>
      <c r="F5285" s="2">
        <v>0.2</v>
      </c>
      <c r="G5285" s="2">
        <v>0.06</v>
      </c>
      <c r="H5285" s="2">
        <v>0</v>
      </c>
      <c r="I5285" s="2">
        <v>0.01</v>
      </c>
      <c r="J5285" s="2">
        <v>0.27</v>
      </c>
      <c r="L5285"/>
      <c r="N5285"/>
    </row>
    <row r="5286" spans="1:14" x14ac:dyDescent="0.2">
      <c r="A5286" s="1" t="s">
        <v>2315</v>
      </c>
      <c r="B5286" s="8" t="s">
        <v>49</v>
      </c>
      <c r="C5286" s="1" t="s">
        <v>54</v>
      </c>
      <c r="D5286" s="1" t="s">
        <v>12</v>
      </c>
      <c r="E5286" s="1" t="s">
        <v>59</v>
      </c>
      <c r="F5286" s="2">
        <v>0.19</v>
      </c>
      <c r="G5286" s="2">
        <v>7.0000000000000007E-2</v>
      </c>
      <c r="H5286" s="2">
        <v>0</v>
      </c>
      <c r="I5286" s="2">
        <v>0</v>
      </c>
      <c r="J5286" s="2">
        <v>0.27</v>
      </c>
      <c r="L5286"/>
      <c r="N5286"/>
    </row>
    <row r="5287" spans="1:14" x14ac:dyDescent="0.2">
      <c r="A5287" s="1" t="s">
        <v>3739</v>
      </c>
      <c r="B5287" s="8" t="s">
        <v>41</v>
      </c>
      <c r="C5287" s="1" t="s">
        <v>151</v>
      </c>
      <c r="D5287" s="1" t="s">
        <v>16</v>
      </c>
      <c r="E5287" s="1" t="s">
        <v>251</v>
      </c>
      <c r="F5287" s="2">
        <v>0.06</v>
      </c>
      <c r="G5287" s="2">
        <v>0.05</v>
      </c>
      <c r="H5287" s="2">
        <v>0.14000000000000001</v>
      </c>
      <c r="I5287" s="2">
        <v>0.02</v>
      </c>
      <c r="J5287" s="2">
        <v>0.27</v>
      </c>
      <c r="L5287"/>
      <c r="N5287"/>
    </row>
    <row r="5288" spans="1:14" x14ac:dyDescent="0.2">
      <c r="A5288" s="1" t="s">
        <v>3740</v>
      </c>
      <c r="B5288" s="8" t="s">
        <v>20</v>
      </c>
      <c r="C5288" s="1" t="s">
        <v>33</v>
      </c>
      <c r="D5288" s="1" t="s">
        <v>38</v>
      </c>
      <c r="E5288" s="1" t="s">
        <v>319</v>
      </c>
      <c r="F5288" s="2">
        <v>0.13</v>
      </c>
      <c r="G5288" s="2">
        <v>0.12</v>
      </c>
      <c r="H5288" s="2">
        <v>0</v>
      </c>
      <c r="I5288" s="2">
        <v>0.02</v>
      </c>
      <c r="J5288" s="2">
        <v>0.27</v>
      </c>
      <c r="L5288"/>
      <c r="N5288"/>
    </row>
    <row r="5289" spans="1:14" x14ac:dyDescent="0.2">
      <c r="A5289" s="1" t="s">
        <v>3741</v>
      </c>
      <c r="B5289" s="8" t="s">
        <v>10</v>
      </c>
      <c r="C5289" s="1" t="s">
        <v>15</v>
      </c>
      <c r="D5289" s="1" t="s">
        <v>12</v>
      </c>
      <c r="E5289" s="1" t="s">
        <v>3742</v>
      </c>
      <c r="F5289" s="2">
        <v>0.23</v>
      </c>
      <c r="G5289" s="2">
        <v>0.04</v>
      </c>
      <c r="H5289" s="2">
        <v>0</v>
      </c>
      <c r="I5289" s="2">
        <v>0</v>
      </c>
      <c r="J5289" s="2">
        <v>0.27</v>
      </c>
      <c r="L5289"/>
      <c r="N5289"/>
    </row>
    <row r="5290" spans="1:14" x14ac:dyDescent="0.2">
      <c r="A5290" s="1" t="s">
        <v>3743</v>
      </c>
      <c r="B5290" s="8" t="s">
        <v>32</v>
      </c>
      <c r="C5290" s="1" t="s">
        <v>15</v>
      </c>
      <c r="D5290" s="1" t="s">
        <v>22</v>
      </c>
      <c r="E5290" s="1" t="s">
        <v>159</v>
      </c>
      <c r="F5290" s="2">
        <v>0.25</v>
      </c>
      <c r="G5290" s="2">
        <v>0</v>
      </c>
      <c r="H5290" s="2">
        <v>0</v>
      </c>
      <c r="I5290" s="2">
        <v>0.02</v>
      </c>
      <c r="J5290" s="2">
        <v>0.27</v>
      </c>
      <c r="L5290"/>
      <c r="N5290"/>
    </row>
    <row r="5291" spans="1:14" x14ac:dyDescent="0.2">
      <c r="A5291" s="1" t="s">
        <v>3744</v>
      </c>
      <c r="B5291" s="8" t="s">
        <v>20</v>
      </c>
      <c r="C5291" s="1" t="s">
        <v>15</v>
      </c>
      <c r="D5291" s="1" t="s">
        <v>45</v>
      </c>
      <c r="E5291" s="1" t="s">
        <v>981</v>
      </c>
      <c r="F5291" s="2">
        <v>0.1</v>
      </c>
      <c r="G5291" s="2">
        <v>0</v>
      </c>
      <c r="H5291" s="2">
        <v>0.16</v>
      </c>
      <c r="I5291" s="2">
        <v>0.01</v>
      </c>
      <c r="J5291" s="2">
        <v>0.27</v>
      </c>
      <c r="L5291"/>
      <c r="N5291"/>
    </row>
    <row r="5292" spans="1:14" x14ac:dyDescent="0.2">
      <c r="A5292" s="1" t="s">
        <v>2083</v>
      </c>
      <c r="B5292" s="8" t="s">
        <v>121</v>
      </c>
      <c r="C5292" s="1" t="s">
        <v>75</v>
      </c>
      <c r="D5292" s="1" t="s">
        <v>38</v>
      </c>
      <c r="E5292" s="1" t="s">
        <v>175</v>
      </c>
      <c r="F5292" s="2">
        <v>0.13</v>
      </c>
      <c r="G5292" s="2">
        <v>0.12</v>
      </c>
      <c r="H5292" s="2">
        <v>0</v>
      </c>
      <c r="I5292" s="2">
        <v>0.02</v>
      </c>
      <c r="J5292" s="2">
        <v>0.27</v>
      </c>
      <c r="L5292"/>
      <c r="N5292"/>
    </row>
    <row r="5293" spans="1:14" x14ac:dyDescent="0.2">
      <c r="A5293" s="1" t="s">
        <v>2198</v>
      </c>
      <c r="B5293" s="8" t="s">
        <v>36</v>
      </c>
      <c r="C5293" s="1" t="s">
        <v>15</v>
      </c>
      <c r="D5293" s="1" t="s">
        <v>38</v>
      </c>
      <c r="E5293" s="1" t="s">
        <v>109</v>
      </c>
      <c r="F5293" s="2">
        <v>0.22</v>
      </c>
      <c r="G5293" s="2">
        <v>0.03</v>
      </c>
      <c r="H5293" s="2">
        <v>0</v>
      </c>
      <c r="I5293" s="2">
        <v>0.03</v>
      </c>
      <c r="J5293" s="2">
        <v>0.27</v>
      </c>
      <c r="L5293"/>
      <c r="N5293"/>
    </row>
    <row r="5294" spans="1:14" x14ac:dyDescent="0.2">
      <c r="A5294" s="1" t="s">
        <v>1515</v>
      </c>
      <c r="B5294" s="8" t="s">
        <v>32</v>
      </c>
      <c r="C5294" s="1" t="s">
        <v>37</v>
      </c>
      <c r="D5294" s="1" t="s">
        <v>38</v>
      </c>
      <c r="E5294" s="1" t="s">
        <v>178</v>
      </c>
      <c r="F5294" s="2">
        <v>0.12</v>
      </c>
      <c r="G5294" s="2">
        <v>0.11</v>
      </c>
      <c r="H5294" s="2">
        <v>0.02</v>
      </c>
      <c r="I5294" s="2">
        <v>0.02</v>
      </c>
      <c r="J5294" s="2">
        <v>0.27</v>
      </c>
      <c r="L5294"/>
      <c r="N5294"/>
    </row>
    <row r="5295" spans="1:14" x14ac:dyDescent="0.2">
      <c r="A5295" s="1" t="s">
        <v>2405</v>
      </c>
      <c r="B5295" s="8" t="s">
        <v>10</v>
      </c>
      <c r="C5295" s="1" t="s">
        <v>33</v>
      </c>
      <c r="D5295" s="1" t="s">
        <v>12</v>
      </c>
      <c r="E5295" s="1" t="s">
        <v>39</v>
      </c>
      <c r="F5295" s="2">
        <v>0.25</v>
      </c>
      <c r="G5295" s="2">
        <v>0</v>
      </c>
      <c r="H5295" s="2">
        <v>0</v>
      </c>
      <c r="I5295" s="2">
        <v>0.02</v>
      </c>
      <c r="J5295" s="2">
        <v>0.27</v>
      </c>
      <c r="L5295"/>
      <c r="N5295"/>
    </row>
    <row r="5296" spans="1:14" x14ac:dyDescent="0.2">
      <c r="A5296" s="1" t="s">
        <v>3456</v>
      </c>
      <c r="B5296" s="8" t="s">
        <v>36</v>
      </c>
      <c r="C5296" s="1" t="s">
        <v>57</v>
      </c>
      <c r="D5296" s="1" t="s">
        <v>16</v>
      </c>
      <c r="E5296" s="1" t="s">
        <v>59</v>
      </c>
      <c r="F5296" s="2">
        <v>0.25</v>
      </c>
      <c r="G5296" s="2">
        <v>0</v>
      </c>
      <c r="H5296" s="2">
        <v>0</v>
      </c>
      <c r="I5296" s="2">
        <v>0.02</v>
      </c>
      <c r="J5296" s="2">
        <v>0.27</v>
      </c>
      <c r="L5296"/>
      <c r="N5296"/>
    </row>
    <row r="5297" spans="1:14" x14ac:dyDescent="0.2">
      <c r="A5297" s="1" t="s">
        <v>3745</v>
      </c>
      <c r="B5297" s="8" t="s">
        <v>20</v>
      </c>
      <c r="C5297" s="1" t="s">
        <v>18</v>
      </c>
      <c r="D5297" s="1" t="s">
        <v>45</v>
      </c>
      <c r="E5297" s="1" t="s">
        <v>981</v>
      </c>
      <c r="F5297" s="2">
        <v>0.14000000000000001</v>
      </c>
      <c r="G5297" s="2">
        <v>0</v>
      </c>
      <c r="H5297" s="2">
        <v>0.12</v>
      </c>
      <c r="I5297" s="2">
        <v>0.01</v>
      </c>
      <c r="J5297" s="2">
        <v>0.27</v>
      </c>
      <c r="L5297"/>
      <c r="N5297"/>
    </row>
    <row r="5298" spans="1:14" x14ac:dyDescent="0.2">
      <c r="A5298" s="1" t="s">
        <v>3746</v>
      </c>
      <c r="B5298" s="8" t="s">
        <v>49</v>
      </c>
      <c r="C5298" s="1" t="s">
        <v>54</v>
      </c>
      <c r="D5298" s="1" t="s">
        <v>45</v>
      </c>
      <c r="E5298" s="1" t="s">
        <v>13</v>
      </c>
      <c r="F5298" s="2">
        <v>0</v>
      </c>
      <c r="G5298" s="2">
        <v>0</v>
      </c>
      <c r="H5298" s="2">
        <v>0.26</v>
      </c>
      <c r="I5298" s="2">
        <v>0.01</v>
      </c>
      <c r="J5298" s="2">
        <v>0.27</v>
      </c>
      <c r="L5298"/>
      <c r="N5298"/>
    </row>
    <row r="5299" spans="1:14" x14ac:dyDescent="0.2">
      <c r="A5299" s="1" t="s">
        <v>3747</v>
      </c>
      <c r="B5299" s="8" t="s">
        <v>41</v>
      </c>
      <c r="C5299" s="1" t="s">
        <v>54</v>
      </c>
      <c r="D5299" s="1" t="s">
        <v>16</v>
      </c>
      <c r="E5299" s="1" t="s">
        <v>498</v>
      </c>
      <c r="F5299" s="2">
        <v>0.13</v>
      </c>
      <c r="G5299" s="2">
        <v>0.1</v>
      </c>
      <c r="H5299" s="2">
        <v>0</v>
      </c>
      <c r="I5299" s="2">
        <v>0.03</v>
      </c>
      <c r="J5299" s="2">
        <v>0.27</v>
      </c>
      <c r="L5299"/>
      <c r="N5299"/>
    </row>
    <row r="5300" spans="1:14" x14ac:dyDescent="0.2">
      <c r="A5300" s="1" t="s">
        <v>642</v>
      </c>
      <c r="B5300" s="8" t="s">
        <v>126</v>
      </c>
      <c r="C5300" s="1" t="s">
        <v>124</v>
      </c>
      <c r="D5300" s="1" t="s">
        <v>12</v>
      </c>
      <c r="E5300" s="1" t="s">
        <v>99</v>
      </c>
      <c r="F5300" s="2">
        <v>0.21</v>
      </c>
      <c r="G5300" s="2">
        <v>0.05</v>
      </c>
      <c r="H5300" s="2">
        <v>0</v>
      </c>
      <c r="I5300" s="2">
        <v>0.01</v>
      </c>
      <c r="J5300" s="2">
        <v>0.27</v>
      </c>
      <c r="L5300"/>
      <c r="N5300"/>
    </row>
    <row r="5301" spans="1:14" x14ac:dyDescent="0.2">
      <c r="A5301" s="1" t="s">
        <v>1296</v>
      </c>
      <c r="B5301" s="8" t="s">
        <v>32</v>
      </c>
      <c r="C5301" s="1" t="s">
        <v>65</v>
      </c>
      <c r="D5301" s="1" t="s">
        <v>71</v>
      </c>
      <c r="E5301" s="1" t="s">
        <v>251</v>
      </c>
      <c r="F5301" s="2">
        <v>0.16</v>
      </c>
      <c r="G5301" s="2">
        <v>0.08</v>
      </c>
      <c r="H5301" s="2">
        <v>0</v>
      </c>
      <c r="I5301" s="2">
        <v>0.02</v>
      </c>
      <c r="J5301" s="2">
        <v>0.27</v>
      </c>
      <c r="L5301"/>
      <c r="N5301"/>
    </row>
    <row r="5302" spans="1:14" x14ac:dyDescent="0.2">
      <c r="A5302" s="1" t="s">
        <v>1122</v>
      </c>
      <c r="B5302" s="8" t="s">
        <v>102</v>
      </c>
      <c r="C5302" s="1" t="s">
        <v>47</v>
      </c>
      <c r="D5302" s="1" t="s">
        <v>16</v>
      </c>
      <c r="E5302" s="1" t="s">
        <v>99</v>
      </c>
      <c r="F5302" s="2">
        <v>0.2</v>
      </c>
      <c r="G5302" s="2">
        <v>0.06</v>
      </c>
      <c r="H5302" s="2">
        <v>0</v>
      </c>
      <c r="I5302" s="2">
        <v>0.01</v>
      </c>
      <c r="J5302" s="2">
        <v>0.27</v>
      </c>
      <c r="L5302"/>
      <c r="N5302"/>
    </row>
    <row r="5303" spans="1:14" x14ac:dyDescent="0.2">
      <c r="A5303" s="1" t="s">
        <v>3748</v>
      </c>
      <c r="B5303" s="8" t="s">
        <v>32</v>
      </c>
      <c r="C5303" s="1" t="s">
        <v>18</v>
      </c>
      <c r="D5303" s="1" t="s">
        <v>58</v>
      </c>
      <c r="E5303" s="1" t="s">
        <v>1133</v>
      </c>
      <c r="F5303" s="2">
        <v>0.15</v>
      </c>
      <c r="G5303" s="2">
        <v>0.09</v>
      </c>
      <c r="H5303" s="2">
        <v>0</v>
      </c>
      <c r="I5303" s="2">
        <v>0.03</v>
      </c>
      <c r="J5303" s="2">
        <v>0.27</v>
      </c>
      <c r="L5303"/>
      <c r="N5303"/>
    </row>
    <row r="5304" spans="1:14" x14ac:dyDescent="0.2">
      <c r="A5304" s="1" t="s">
        <v>3749</v>
      </c>
      <c r="B5304" s="8" t="s">
        <v>20</v>
      </c>
      <c r="C5304" s="1" t="s">
        <v>33</v>
      </c>
      <c r="D5304" s="1" t="s">
        <v>26</v>
      </c>
      <c r="E5304" s="1" t="s">
        <v>13</v>
      </c>
      <c r="F5304" s="2">
        <v>0.25</v>
      </c>
      <c r="G5304" s="2">
        <v>0</v>
      </c>
      <c r="H5304" s="2">
        <v>0</v>
      </c>
      <c r="I5304" s="2">
        <v>0.02</v>
      </c>
      <c r="J5304" s="2">
        <v>0.27</v>
      </c>
      <c r="L5304"/>
      <c r="N5304"/>
    </row>
    <row r="5305" spans="1:14" x14ac:dyDescent="0.2">
      <c r="A5305" s="1" t="s">
        <v>3750</v>
      </c>
      <c r="B5305" s="8" t="s">
        <v>32</v>
      </c>
      <c r="C5305" s="1" t="s">
        <v>18</v>
      </c>
      <c r="D5305" s="1" t="s">
        <v>45</v>
      </c>
      <c r="E5305" s="1" t="s">
        <v>164</v>
      </c>
      <c r="F5305" s="2">
        <v>0.25</v>
      </c>
      <c r="G5305" s="2">
        <v>0</v>
      </c>
      <c r="H5305" s="2">
        <v>0</v>
      </c>
      <c r="I5305" s="2">
        <v>0.02</v>
      </c>
      <c r="J5305" s="2">
        <v>0.27</v>
      </c>
      <c r="L5305"/>
      <c r="N5305"/>
    </row>
    <row r="5306" spans="1:14" x14ac:dyDescent="0.2">
      <c r="A5306" s="1" t="s">
        <v>3751</v>
      </c>
      <c r="B5306" s="8" t="s">
        <v>20</v>
      </c>
      <c r="C5306" s="1" t="s">
        <v>33</v>
      </c>
      <c r="D5306" s="1" t="s">
        <v>214</v>
      </c>
      <c r="E5306" s="1" t="s">
        <v>13</v>
      </c>
      <c r="F5306" s="2">
        <v>0</v>
      </c>
      <c r="G5306" s="2">
        <v>0</v>
      </c>
      <c r="H5306" s="2">
        <v>0.27</v>
      </c>
      <c r="I5306" s="2">
        <v>0</v>
      </c>
      <c r="J5306" s="2">
        <v>0.27</v>
      </c>
      <c r="L5306"/>
      <c r="N5306"/>
    </row>
    <row r="5307" spans="1:14" x14ac:dyDescent="0.2">
      <c r="A5307" s="1" t="s">
        <v>3752</v>
      </c>
      <c r="B5307" s="8" t="s">
        <v>64</v>
      </c>
      <c r="C5307" s="1" t="s">
        <v>216</v>
      </c>
      <c r="D5307" s="1" t="s">
        <v>16</v>
      </c>
      <c r="E5307" s="1" t="s">
        <v>969</v>
      </c>
      <c r="F5307" s="2">
        <v>0.01</v>
      </c>
      <c r="G5307" s="2">
        <v>0.21</v>
      </c>
      <c r="H5307" s="2">
        <v>0.01</v>
      </c>
      <c r="I5307" s="2">
        <v>0.04</v>
      </c>
      <c r="J5307" s="2">
        <v>0.27</v>
      </c>
      <c r="L5307"/>
      <c r="N5307"/>
    </row>
    <row r="5308" spans="1:14" x14ac:dyDescent="0.2">
      <c r="A5308" s="1" t="s">
        <v>3753</v>
      </c>
      <c r="B5308" s="8" t="s">
        <v>49</v>
      </c>
      <c r="C5308" s="1" t="s">
        <v>25</v>
      </c>
      <c r="D5308" s="1" t="s">
        <v>22</v>
      </c>
      <c r="E5308" s="1" t="s">
        <v>1163</v>
      </c>
      <c r="F5308" s="2">
        <v>0.19</v>
      </c>
      <c r="G5308" s="2">
        <v>7.0000000000000007E-2</v>
      </c>
      <c r="H5308" s="2">
        <v>0</v>
      </c>
      <c r="I5308" s="2">
        <v>0</v>
      </c>
      <c r="J5308" s="2">
        <v>0.27</v>
      </c>
      <c r="L5308"/>
      <c r="N5308"/>
    </row>
    <row r="5309" spans="1:14" x14ac:dyDescent="0.2">
      <c r="A5309" s="1" t="s">
        <v>3246</v>
      </c>
      <c r="B5309" s="8" t="s">
        <v>32</v>
      </c>
      <c r="C5309" s="1" t="s">
        <v>57</v>
      </c>
      <c r="D5309" s="1" t="s">
        <v>22</v>
      </c>
      <c r="E5309" s="1" t="s">
        <v>59</v>
      </c>
      <c r="F5309" s="2">
        <v>0.25</v>
      </c>
      <c r="G5309" s="2">
        <v>0</v>
      </c>
      <c r="H5309" s="2">
        <v>0</v>
      </c>
      <c r="I5309" s="2">
        <v>0.02</v>
      </c>
      <c r="J5309" s="2">
        <v>0.27</v>
      </c>
      <c r="L5309"/>
      <c r="N5309"/>
    </row>
    <row r="5310" spans="1:14" x14ac:dyDescent="0.2">
      <c r="A5310" s="1" t="s">
        <v>1080</v>
      </c>
      <c r="B5310" s="8" t="s">
        <v>32</v>
      </c>
      <c r="C5310" s="1" t="s">
        <v>29</v>
      </c>
      <c r="D5310" s="1" t="s">
        <v>38</v>
      </c>
      <c r="E5310" s="1" t="s">
        <v>319</v>
      </c>
      <c r="F5310" s="2">
        <v>0.23</v>
      </c>
      <c r="G5310" s="2">
        <v>0.02</v>
      </c>
      <c r="H5310" s="2">
        <v>0</v>
      </c>
      <c r="I5310" s="2">
        <v>0.02</v>
      </c>
      <c r="J5310" s="2">
        <v>0.27</v>
      </c>
      <c r="L5310"/>
      <c r="N5310"/>
    </row>
    <row r="5311" spans="1:14" x14ac:dyDescent="0.2">
      <c r="A5311" s="1" t="s">
        <v>2198</v>
      </c>
      <c r="B5311" s="8" t="s">
        <v>32</v>
      </c>
      <c r="C5311" s="1" t="s">
        <v>15</v>
      </c>
      <c r="D5311" s="1" t="s">
        <v>38</v>
      </c>
      <c r="E5311" s="1" t="s">
        <v>109</v>
      </c>
      <c r="F5311" s="2">
        <v>0.22</v>
      </c>
      <c r="G5311" s="2">
        <v>0.03</v>
      </c>
      <c r="H5311" s="2">
        <v>0</v>
      </c>
      <c r="I5311" s="2">
        <v>0.02</v>
      </c>
      <c r="J5311" s="2">
        <v>0.27</v>
      </c>
      <c r="L5311"/>
      <c r="N5311"/>
    </row>
    <row r="5312" spans="1:14" x14ac:dyDescent="0.2">
      <c r="A5312" s="1" t="s">
        <v>3754</v>
      </c>
      <c r="B5312" s="8" t="s">
        <v>10</v>
      </c>
      <c r="C5312" s="1" t="s">
        <v>18</v>
      </c>
      <c r="D5312" s="1" t="s">
        <v>22</v>
      </c>
      <c r="E5312" s="1" t="s">
        <v>39</v>
      </c>
      <c r="F5312" s="2">
        <v>0.24</v>
      </c>
      <c r="G5312" s="2">
        <v>0.01</v>
      </c>
      <c r="H5312" s="2">
        <v>0</v>
      </c>
      <c r="I5312" s="2">
        <v>0.02</v>
      </c>
      <c r="J5312" s="2">
        <v>0.27</v>
      </c>
      <c r="L5312"/>
      <c r="N5312"/>
    </row>
    <row r="5313" spans="1:14" x14ac:dyDescent="0.2">
      <c r="A5313" s="1" t="s">
        <v>3755</v>
      </c>
      <c r="B5313" s="8" t="s">
        <v>41</v>
      </c>
      <c r="C5313" s="1" t="s">
        <v>47</v>
      </c>
      <c r="D5313" s="1" t="s">
        <v>58</v>
      </c>
      <c r="E5313" s="1" t="s">
        <v>2633</v>
      </c>
      <c r="F5313" s="2">
        <v>0.13</v>
      </c>
      <c r="G5313" s="2">
        <v>0.1</v>
      </c>
      <c r="H5313" s="2">
        <v>0</v>
      </c>
      <c r="I5313" s="2">
        <v>0.03</v>
      </c>
      <c r="J5313" s="2">
        <v>0.27</v>
      </c>
      <c r="L5313"/>
      <c r="N5313"/>
    </row>
    <row r="5314" spans="1:14" x14ac:dyDescent="0.2">
      <c r="A5314" s="1" t="s">
        <v>2608</v>
      </c>
      <c r="B5314" s="8" t="s">
        <v>41</v>
      </c>
      <c r="C5314" s="1" t="s">
        <v>33</v>
      </c>
      <c r="D5314" s="1" t="s">
        <v>38</v>
      </c>
      <c r="E5314" s="1" t="s">
        <v>175</v>
      </c>
      <c r="F5314" s="2">
        <v>0.08</v>
      </c>
      <c r="G5314" s="2">
        <v>0.11</v>
      </c>
      <c r="H5314" s="2">
        <v>0</v>
      </c>
      <c r="I5314" s="2">
        <v>0.08</v>
      </c>
      <c r="J5314" s="2">
        <v>0.27</v>
      </c>
      <c r="L5314"/>
      <c r="N5314"/>
    </row>
    <row r="5315" spans="1:14" x14ac:dyDescent="0.2">
      <c r="A5315" s="1" t="s">
        <v>3756</v>
      </c>
      <c r="B5315" s="8" t="s">
        <v>62</v>
      </c>
      <c r="C5315" s="1" t="s">
        <v>216</v>
      </c>
      <c r="D5315" s="1" t="s">
        <v>173</v>
      </c>
      <c r="E5315" s="1" t="s">
        <v>178</v>
      </c>
      <c r="F5315" s="2">
        <v>0</v>
      </c>
      <c r="G5315" s="2">
        <v>0</v>
      </c>
      <c r="H5315" s="2">
        <v>0.27</v>
      </c>
      <c r="I5315" s="2">
        <v>0</v>
      </c>
      <c r="J5315" s="2">
        <v>0.27</v>
      </c>
      <c r="L5315"/>
      <c r="N5315"/>
    </row>
    <row r="5316" spans="1:14" x14ac:dyDescent="0.2">
      <c r="A5316" s="1" t="s">
        <v>614</v>
      </c>
      <c r="B5316" s="8" t="s">
        <v>126</v>
      </c>
      <c r="C5316" s="1" t="s">
        <v>11</v>
      </c>
      <c r="D5316" s="1" t="s">
        <v>26</v>
      </c>
      <c r="E5316" s="1" t="s">
        <v>99</v>
      </c>
      <c r="F5316" s="2">
        <v>0.21</v>
      </c>
      <c r="G5316" s="2">
        <v>0.05</v>
      </c>
      <c r="H5316" s="2">
        <v>0</v>
      </c>
      <c r="I5316" s="2">
        <v>0.01</v>
      </c>
      <c r="J5316" s="2">
        <v>0.27</v>
      </c>
      <c r="L5316"/>
      <c r="N5316"/>
    </row>
    <row r="5317" spans="1:14" x14ac:dyDescent="0.2">
      <c r="A5317" s="1" t="s">
        <v>3757</v>
      </c>
      <c r="B5317" s="8" t="s">
        <v>20</v>
      </c>
      <c r="C5317" s="1" t="s">
        <v>15</v>
      </c>
      <c r="D5317" s="1" t="s">
        <v>52</v>
      </c>
      <c r="E5317" s="1" t="s">
        <v>420</v>
      </c>
      <c r="F5317" s="2">
        <v>0.24</v>
      </c>
      <c r="G5317" s="2">
        <v>0</v>
      </c>
      <c r="H5317" s="2">
        <v>0</v>
      </c>
      <c r="I5317" s="2">
        <v>0.02</v>
      </c>
      <c r="J5317" s="2">
        <v>0.27</v>
      </c>
      <c r="L5317"/>
      <c r="N5317"/>
    </row>
    <row r="5318" spans="1:14" x14ac:dyDescent="0.2">
      <c r="A5318" s="1" t="s">
        <v>2352</v>
      </c>
      <c r="B5318" s="8" t="s">
        <v>62</v>
      </c>
      <c r="C5318" s="1" t="s">
        <v>37</v>
      </c>
      <c r="D5318" s="1" t="s">
        <v>38</v>
      </c>
      <c r="E5318" s="1" t="s">
        <v>175</v>
      </c>
      <c r="F5318" s="2">
        <v>0.16</v>
      </c>
      <c r="G5318" s="2">
        <v>0.09</v>
      </c>
      <c r="H5318" s="2">
        <v>0</v>
      </c>
      <c r="I5318" s="2">
        <v>0.02</v>
      </c>
      <c r="J5318" s="2">
        <v>0.27</v>
      </c>
      <c r="L5318"/>
      <c r="N5318"/>
    </row>
    <row r="5319" spans="1:14" x14ac:dyDescent="0.2">
      <c r="A5319" s="1" t="s">
        <v>2417</v>
      </c>
      <c r="B5319" s="8" t="s">
        <v>32</v>
      </c>
      <c r="C5319" s="1" t="s">
        <v>29</v>
      </c>
      <c r="D5319" s="1" t="s">
        <v>12</v>
      </c>
      <c r="E5319" s="1" t="s">
        <v>39</v>
      </c>
      <c r="F5319" s="2">
        <v>0.18</v>
      </c>
      <c r="G5319" s="2">
        <v>0.08</v>
      </c>
      <c r="H5319" s="2">
        <v>0</v>
      </c>
      <c r="I5319" s="2">
        <v>0</v>
      </c>
      <c r="J5319" s="2">
        <v>0.27</v>
      </c>
      <c r="L5319"/>
      <c r="N5319"/>
    </row>
    <row r="5320" spans="1:14" x14ac:dyDescent="0.2">
      <c r="A5320" s="1" t="s">
        <v>3758</v>
      </c>
      <c r="B5320" s="8" t="s">
        <v>41</v>
      </c>
      <c r="C5320" s="1" t="s">
        <v>124</v>
      </c>
      <c r="D5320" s="1" t="s">
        <v>16</v>
      </c>
      <c r="E5320" s="1" t="s">
        <v>109</v>
      </c>
      <c r="F5320" s="2">
        <v>0</v>
      </c>
      <c r="G5320" s="2">
        <v>0</v>
      </c>
      <c r="H5320" s="2">
        <v>0.27</v>
      </c>
      <c r="I5320" s="2">
        <v>0</v>
      </c>
      <c r="J5320" s="2">
        <v>0.27</v>
      </c>
      <c r="L5320"/>
      <c r="N5320"/>
    </row>
    <row r="5321" spans="1:14" x14ac:dyDescent="0.2">
      <c r="A5321" s="1" t="s">
        <v>490</v>
      </c>
      <c r="B5321" s="8" t="s">
        <v>20</v>
      </c>
      <c r="C5321" s="1" t="s">
        <v>29</v>
      </c>
      <c r="D5321" s="1" t="s">
        <v>12</v>
      </c>
      <c r="E5321" s="1" t="s">
        <v>99</v>
      </c>
      <c r="F5321" s="2">
        <v>0.24</v>
      </c>
      <c r="G5321" s="2">
        <v>0</v>
      </c>
      <c r="H5321" s="2">
        <v>0</v>
      </c>
      <c r="I5321" s="2">
        <v>0.02</v>
      </c>
      <c r="J5321" s="2">
        <v>0.27</v>
      </c>
      <c r="L5321"/>
      <c r="N5321"/>
    </row>
    <row r="5322" spans="1:14" x14ac:dyDescent="0.2">
      <c r="A5322" s="1" t="s">
        <v>3759</v>
      </c>
      <c r="B5322" s="8" t="s">
        <v>41</v>
      </c>
      <c r="C5322" s="1" t="s">
        <v>124</v>
      </c>
      <c r="D5322" s="1" t="s">
        <v>26</v>
      </c>
      <c r="E5322" s="1" t="s">
        <v>159</v>
      </c>
      <c r="F5322" s="2">
        <v>0.13</v>
      </c>
      <c r="G5322" s="2">
        <v>0.1</v>
      </c>
      <c r="H5322" s="2">
        <v>0</v>
      </c>
      <c r="I5322" s="2">
        <v>0.03</v>
      </c>
      <c r="J5322" s="2">
        <v>0.27</v>
      </c>
      <c r="L5322"/>
      <c r="N5322"/>
    </row>
    <row r="5323" spans="1:14" x14ac:dyDescent="0.2">
      <c r="A5323" s="1" t="s">
        <v>1991</v>
      </c>
      <c r="B5323" s="8" t="s">
        <v>20</v>
      </c>
      <c r="C5323" s="1" t="s">
        <v>18</v>
      </c>
      <c r="D5323" s="1" t="s">
        <v>22</v>
      </c>
      <c r="E5323" s="1" t="s">
        <v>86</v>
      </c>
      <c r="F5323" s="2">
        <v>0.25</v>
      </c>
      <c r="G5323" s="2">
        <v>0</v>
      </c>
      <c r="H5323" s="2">
        <v>0</v>
      </c>
      <c r="I5323" s="2">
        <v>0.02</v>
      </c>
      <c r="J5323" s="2">
        <v>0.27</v>
      </c>
      <c r="L5323"/>
      <c r="N5323"/>
    </row>
    <row r="5324" spans="1:14" x14ac:dyDescent="0.2">
      <c r="A5324" s="1" t="s">
        <v>3760</v>
      </c>
      <c r="B5324" s="8" t="s">
        <v>32</v>
      </c>
      <c r="C5324" s="1" t="s">
        <v>33</v>
      </c>
      <c r="D5324" s="1" t="s">
        <v>38</v>
      </c>
      <c r="E5324" s="1" t="s">
        <v>943</v>
      </c>
      <c r="F5324" s="2">
        <v>0.18</v>
      </c>
      <c r="G5324" s="2">
        <v>0.06</v>
      </c>
      <c r="H5324" s="2">
        <v>0</v>
      </c>
      <c r="I5324" s="2">
        <v>0.02</v>
      </c>
      <c r="J5324" s="2">
        <v>0.27</v>
      </c>
      <c r="L5324"/>
      <c r="N5324"/>
    </row>
    <row r="5325" spans="1:14" hidden="1" x14ac:dyDescent="0.2">
      <c r="A5325" s="1" t="s">
        <v>3743</v>
      </c>
      <c r="B5325" s="8" t="s">
        <v>36</v>
      </c>
      <c r="C5325" s="1" t="s">
        <v>191</v>
      </c>
      <c r="D5325" s="1" t="s">
        <v>22</v>
      </c>
      <c r="E5325" s="1" t="s">
        <v>700</v>
      </c>
      <c r="F5325" s="2">
        <v>0.25</v>
      </c>
      <c r="G5325" s="2">
        <v>0</v>
      </c>
      <c r="H5325" s="2">
        <v>0</v>
      </c>
      <c r="I5325" s="2">
        <v>0.02</v>
      </c>
      <c r="J5325" s="2">
        <v>0.27</v>
      </c>
      <c r="L5325"/>
      <c r="N5325"/>
    </row>
    <row r="5326" spans="1:14" x14ac:dyDescent="0.2">
      <c r="A5326" s="1" t="s">
        <v>3761</v>
      </c>
      <c r="B5326" s="8" t="s">
        <v>10</v>
      </c>
      <c r="C5326" s="1" t="s">
        <v>18</v>
      </c>
      <c r="D5326" s="1" t="s">
        <v>52</v>
      </c>
      <c r="E5326" s="1" t="s">
        <v>319</v>
      </c>
      <c r="F5326" s="2">
        <v>0.25</v>
      </c>
      <c r="G5326" s="2">
        <v>0</v>
      </c>
      <c r="H5326" s="2">
        <v>0</v>
      </c>
      <c r="I5326" s="2">
        <v>0.02</v>
      </c>
      <c r="J5326" s="2">
        <v>0.27</v>
      </c>
      <c r="L5326"/>
      <c r="N5326"/>
    </row>
    <row r="5327" spans="1:14" x14ac:dyDescent="0.2">
      <c r="A5327" s="1" t="s">
        <v>3762</v>
      </c>
      <c r="B5327" s="8" t="s">
        <v>186</v>
      </c>
      <c r="C5327" s="1" t="s">
        <v>151</v>
      </c>
      <c r="D5327" s="1" t="s">
        <v>12</v>
      </c>
      <c r="E5327" s="1" t="s">
        <v>55</v>
      </c>
      <c r="F5327" s="2">
        <v>0.15</v>
      </c>
      <c r="G5327" s="2">
        <v>0.1</v>
      </c>
      <c r="H5327" s="2">
        <v>0</v>
      </c>
      <c r="I5327" s="2">
        <v>0.02</v>
      </c>
      <c r="J5327" s="2">
        <v>0.27</v>
      </c>
      <c r="L5327"/>
      <c r="N5327"/>
    </row>
    <row r="5328" spans="1:14" x14ac:dyDescent="0.2">
      <c r="A5328" s="1" t="s">
        <v>1466</v>
      </c>
      <c r="B5328" s="8" t="s">
        <v>102</v>
      </c>
      <c r="C5328" s="1" t="s">
        <v>47</v>
      </c>
      <c r="D5328" s="1" t="s">
        <v>12</v>
      </c>
      <c r="E5328" s="1" t="s">
        <v>99</v>
      </c>
      <c r="F5328" s="2">
        <v>0.2</v>
      </c>
      <c r="G5328" s="2">
        <v>0.06</v>
      </c>
      <c r="H5328" s="2">
        <v>0</v>
      </c>
      <c r="I5328" s="2">
        <v>0.01</v>
      </c>
      <c r="J5328" s="2">
        <v>0.27</v>
      </c>
      <c r="L5328"/>
      <c r="N5328"/>
    </row>
    <row r="5329" spans="1:14" x14ac:dyDescent="0.2">
      <c r="A5329" s="1" t="s">
        <v>3246</v>
      </c>
      <c r="B5329" s="8" t="s">
        <v>20</v>
      </c>
      <c r="C5329" s="1" t="s">
        <v>57</v>
      </c>
      <c r="D5329" s="1" t="s">
        <v>22</v>
      </c>
      <c r="E5329" s="1" t="s">
        <v>59</v>
      </c>
      <c r="F5329" s="2">
        <v>0.25</v>
      </c>
      <c r="G5329" s="2">
        <v>0</v>
      </c>
      <c r="H5329" s="2">
        <v>0</v>
      </c>
      <c r="I5329" s="2">
        <v>0.02</v>
      </c>
      <c r="J5329" s="2">
        <v>0.27</v>
      </c>
      <c r="L5329"/>
      <c r="N5329"/>
    </row>
    <row r="5330" spans="1:14" x14ac:dyDescent="0.2">
      <c r="A5330" s="1" t="s">
        <v>2112</v>
      </c>
      <c r="B5330" s="8" t="s">
        <v>64</v>
      </c>
      <c r="C5330" s="1" t="s">
        <v>65</v>
      </c>
      <c r="D5330" s="1" t="s">
        <v>58</v>
      </c>
      <c r="E5330" s="1" t="s">
        <v>137</v>
      </c>
      <c r="F5330" s="2">
        <v>0.09</v>
      </c>
      <c r="G5330" s="2">
        <v>0.14000000000000001</v>
      </c>
      <c r="H5330" s="2">
        <v>0</v>
      </c>
      <c r="I5330" s="2">
        <v>0.04</v>
      </c>
      <c r="J5330" s="2">
        <v>0.27</v>
      </c>
      <c r="L5330"/>
      <c r="N5330"/>
    </row>
    <row r="5331" spans="1:14" x14ac:dyDescent="0.2">
      <c r="A5331" s="1" t="s">
        <v>3763</v>
      </c>
      <c r="B5331" s="8" t="s">
        <v>62</v>
      </c>
      <c r="C5331" s="1" t="s">
        <v>75</v>
      </c>
      <c r="D5331" s="1" t="s">
        <v>38</v>
      </c>
      <c r="E5331" s="1" t="s">
        <v>700</v>
      </c>
      <c r="F5331" s="2">
        <v>0.15</v>
      </c>
      <c r="G5331" s="2">
        <v>0.09</v>
      </c>
      <c r="H5331" s="2">
        <v>0</v>
      </c>
      <c r="I5331" s="2">
        <v>0.02</v>
      </c>
      <c r="J5331" s="2">
        <v>0.27</v>
      </c>
      <c r="L5331"/>
      <c r="N5331"/>
    </row>
    <row r="5332" spans="1:14" x14ac:dyDescent="0.2">
      <c r="A5332" s="1" t="s">
        <v>3764</v>
      </c>
      <c r="B5332" s="8" t="s">
        <v>20</v>
      </c>
      <c r="C5332" s="1" t="s">
        <v>33</v>
      </c>
      <c r="D5332" s="1" t="s">
        <v>173</v>
      </c>
      <c r="E5332" s="1" t="s">
        <v>319</v>
      </c>
      <c r="F5332" s="2">
        <v>0.19</v>
      </c>
      <c r="G5332" s="2">
        <v>0.05</v>
      </c>
      <c r="H5332" s="2">
        <v>0</v>
      </c>
      <c r="I5332" s="2">
        <v>0.02</v>
      </c>
      <c r="J5332" s="2">
        <v>0.27</v>
      </c>
      <c r="L5332"/>
      <c r="N5332"/>
    </row>
    <row r="5333" spans="1:14" x14ac:dyDescent="0.2">
      <c r="A5333" s="1" t="s">
        <v>3765</v>
      </c>
      <c r="B5333" s="8" t="s">
        <v>113</v>
      </c>
      <c r="C5333" s="1" t="s">
        <v>11</v>
      </c>
      <c r="D5333" s="1" t="s">
        <v>12</v>
      </c>
      <c r="E5333" s="1" t="s">
        <v>99</v>
      </c>
      <c r="F5333" s="2">
        <v>0.24</v>
      </c>
      <c r="G5333" s="2">
        <v>0</v>
      </c>
      <c r="H5333" s="2">
        <v>0</v>
      </c>
      <c r="I5333" s="2">
        <v>0.02</v>
      </c>
      <c r="J5333" s="2">
        <v>0.27</v>
      </c>
      <c r="L5333"/>
      <c r="N5333"/>
    </row>
    <row r="5334" spans="1:14" x14ac:dyDescent="0.2">
      <c r="A5334" s="1" t="s">
        <v>3766</v>
      </c>
      <c r="B5334" s="8" t="s">
        <v>36</v>
      </c>
      <c r="C5334" s="1" t="s">
        <v>75</v>
      </c>
      <c r="D5334" s="1" t="s">
        <v>173</v>
      </c>
      <c r="E5334" s="1" t="s">
        <v>59</v>
      </c>
      <c r="F5334" s="2">
        <v>0.11</v>
      </c>
      <c r="G5334" s="2">
        <v>0.11</v>
      </c>
      <c r="H5334" s="2">
        <v>0</v>
      </c>
      <c r="I5334" s="2">
        <v>0.05</v>
      </c>
      <c r="J5334" s="2">
        <v>0.27</v>
      </c>
      <c r="L5334"/>
      <c r="N5334"/>
    </row>
    <row r="5335" spans="1:14" x14ac:dyDescent="0.2">
      <c r="A5335" s="1" t="s">
        <v>763</v>
      </c>
      <c r="B5335" s="8" t="s">
        <v>32</v>
      </c>
      <c r="C5335" s="1" t="s">
        <v>18</v>
      </c>
      <c r="D5335" s="1" t="s">
        <v>12</v>
      </c>
      <c r="E5335" s="1" t="s">
        <v>764</v>
      </c>
      <c r="F5335" s="2">
        <v>0.25</v>
      </c>
      <c r="G5335" s="2">
        <v>0</v>
      </c>
      <c r="H5335" s="2">
        <v>0</v>
      </c>
      <c r="I5335" s="2">
        <v>0.02</v>
      </c>
      <c r="J5335" s="2">
        <v>0.27</v>
      </c>
      <c r="L5335"/>
      <c r="N5335"/>
    </row>
    <row r="5336" spans="1:14" x14ac:dyDescent="0.2">
      <c r="A5336" s="1" t="s">
        <v>3767</v>
      </c>
      <c r="B5336" s="8" t="s">
        <v>41</v>
      </c>
      <c r="C5336" s="1" t="s">
        <v>25</v>
      </c>
      <c r="D5336" s="1" t="s">
        <v>71</v>
      </c>
      <c r="E5336" s="1" t="s">
        <v>251</v>
      </c>
      <c r="F5336" s="2">
        <v>0.13</v>
      </c>
      <c r="G5336" s="2">
        <v>0.1</v>
      </c>
      <c r="H5336" s="2">
        <v>0</v>
      </c>
      <c r="I5336" s="2">
        <v>0.03</v>
      </c>
      <c r="J5336" s="2">
        <v>0.27</v>
      </c>
      <c r="L5336"/>
      <c r="N5336"/>
    </row>
    <row r="5337" spans="1:14" x14ac:dyDescent="0.2">
      <c r="A5337" s="1" t="s">
        <v>3768</v>
      </c>
      <c r="B5337" s="8" t="s">
        <v>41</v>
      </c>
      <c r="C5337" s="1" t="s">
        <v>42</v>
      </c>
      <c r="D5337" s="1" t="s">
        <v>214</v>
      </c>
      <c r="E5337" s="1" t="s">
        <v>218</v>
      </c>
      <c r="F5337" s="2">
        <v>0.13</v>
      </c>
      <c r="G5337" s="2">
        <v>0.1</v>
      </c>
      <c r="H5337" s="2">
        <v>0</v>
      </c>
      <c r="I5337" s="2">
        <v>0.03</v>
      </c>
      <c r="J5337" s="2">
        <v>0.27</v>
      </c>
      <c r="L5337"/>
      <c r="N5337"/>
    </row>
    <row r="5338" spans="1:14" x14ac:dyDescent="0.2">
      <c r="A5338" s="1" t="s">
        <v>1181</v>
      </c>
      <c r="B5338" s="8" t="s">
        <v>559</v>
      </c>
      <c r="C5338" s="1" t="s">
        <v>67</v>
      </c>
      <c r="D5338" s="1" t="s">
        <v>38</v>
      </c>
      <c r="E5338" s="1" t="s">
        <v>603</v>
      </c>
      <c r="F5338" s="2">
        <v>0.13</v>
      </c>
      <c r="G5338" s="2">
        <v>0.06</v>
      </c>
      <c r="H5338" s="2">
        <v>0.04</v>
      </c>
      <c r="I5338" s="2">
        <v>0.04</v>
      </c>
      <c r="J5338" s="2">
        <v>0.27</v>
      </c>
      <c r="L5338"/>
      <c r="N5338"/>
    </row>
    <row r="5339" spans="1:14" x14ac:dyDescent="0.2">
      <c r="A5339" s="1" t="s">
        <v>3769</v>
      </c>
      <c r="B5339" s="8" t="s">
        <v>20</v>
      </c>
      <c r="C5339" s="1" t="s">
        <v>29</v>
      </c>
      <c r="D5339" s="1" t="s">
        <v>52</v>
      </c>
      <c r="E5339" s="1" t="s">
        <v>3770</v>
      </c>
      <c r="F5339" s="2">
        <v>0.25</v>
      </c>
      <c r="G5339" s="2">
        <v>0</v>
      </c>
      <c r="H5339" s="2">
        <v>0</v>
      </c>
      <c r="I5339" s="2">
        <v>0.02</v>
      </c>
      <c r="J5339" s="2">
        <v>0.27</v>
      </c>
      <c r="L5339"/>
      <c r="N5339"/>
    </row>
    <row r="5340" spans="1:14" x14ac:dyDescent="0.2">
      <c r="A5340" s="1" t="s">
        <v>3771</v>
      </c>
      <c r="B5340" s="8" t="s">
        <v>32</v>
      </c>
      <c r="C5340" s="1" t="s">
        <v>11</v>
      </c>
      <c r="D5340" s="1" t="s">
        <v>38</v>
      </c>
      <c r="E5340" s="1" t="s">
        <v>99</v>
      </c>
      <c r="F5340" s="2">
        <v>0.23</v>
      </c>
      <c r="G5340" s="2">
        <v>0.02</v>
      </c>
      <c r="H5340" s="2">
        <v>0</v>
      </c>
      <c r="I5340" s="2">
        <v>0.02</v>
      </c>
      <c r="J5340" s="2">
        <v>0.27</v>
      </c>
      <c r="L5340"/>
      <c r="N5340"/>
    </row>
    <row r="5341" spans="1:14" x14ac:dyDescent="0.2">
      <c r="A5341" s="1" t="s">
        <v>2973</v>
      </c>
      <c r="B5341" s="8" t="s">
        <v>41</v>
      </c>
      <c r="C5341" s="1" t="s">
        <v>29</v>
      </c>
      <c r="D5341" s="1" t="s">
        <v>173</v>
      </c>
      <c r="E5341" s="1" t="s">
        <v>86</v>
      </c>
      <c r="F5341" s="2">
        <v>0.13</v>
      </c>
      <c r="G5341" s="2">
        <v>0.1</v>
      </c>
      <c r="H5341" s="2">
        <v>0</v>
      </c>
      <c r="I5341" s="2">
        <v>0.03</v>
      </c>
      <c r="J5341" s="2">
        <v>0.27</v>
      </c>
      <c r="L5341"/>
      <c r="N5341"/>
    </row>
    <row r="5342" spans="1:14" x14ac:dyDescent="0.2">
      <c r="A5342" s="1" t="s">
        <v>3772</v>
      </c>
      <c r="B5342" s="8" t="s">
        <v>20</v>
      </c>
      <c r="C5342" s="1" t="s">
        <v>18</v>
      </c>
      <c r="D5342" s="1" t="s">
        <v>22</v>
      </c>
      <c r="E5342" s="1" t="s">
        <v>2890</v>
      </c>
      <c r="F5342" s="2">
        <v>0.25</v>
      </c>
      <c r="G5342" s="2">
        <v>0</v>
      </c>
      <c r="H5342" s="2">
        <v>0</v>
      </c>
      <c r="I5342" s="2">
        <v>0.02</v>
      </c>
      <c r="J5342" s="2">
        <v>0.27</v>
      </c>
      <c r="L5342"/>
      <c r="N5342"/>
    </row>
    <row r="5343" spans="1:14" x14ac:dyDescent="0.2">
      <c r="A5343" s="1" t="s">
        <v>3773</v>
      </c>
      <c r="B5343" s="8" t="s">
        <v>559</v>
      </c>
      <c r="C5343" s="1" t="s">
        <v>57</v>
      </c>
      <c r="D5343" s="1" t="s">
        <v>38</v>
      </c>
      <c r="E5343" s="1" t="s">
        <v>603</v>
      </c>
      <c r="F5343" s="2">
        <v>0.06</v>
      </c>
      <c r="G5343" s="2">
        <v>7.0000000000000007E-2</v>
      </c>
      <c r="H5343" s="2">
        <v>0.11</v>
      </c>
      <c r="I5343" s="2">
        <v>0.03</v>
      </c>
      <c r="J5343" s="2">
        <v>0.27</v>
      </c>
      <c r="L5343"/>
      <c r="N5343"/>
    </row>
    <row r="5344" spans="1:14" x14ac:dyDescent="0.2">
      <c r="A5344" s="1" t="s">
        <v>2062</v>
      </c>
      <c r="B5344" s="8" t="s">
        <v>10</v>
      </c>
      <c r="C5344" s="1" t="s">
        <v>18</v>
      </c>
      <c r="D5344" s="1" t="s">
        <v>12</v>
      </c>
      <c r="E5344" s="1" t="s">
        <v>39</v>
      </c>
      <c r="F5344" s="2">
        <v>0.25</v>
      </c>
      <c r="G5344" s="2">
        <v>0</v>
      </c>
      <c r="H5344" s="2">
        <v>0</v>
      </c>
      <c r="I5344" s="2">
        <v>0.02</v>
      </c>
      <c r="J5344" s="2">
        <v>0.27</v>
      </c>
      <c r="L5344"/>
      <c r="N5344"/>
    </row>
    <row r="5345" spans="1:14" x14ac:dyDescent="0.2">
      <c r="A5345" s="1" t="s">
        <v>3774</v>
      </c>
      <c r="B5345" s="8" t="s">
        <v>36</v>
      </c>
      <c r="C5345" s="1" t="s">
        <v>33</v>
      </c>
      <c r="D5345" s="1" t="s">
        <v>12</v>
      </c>
      <c r="E5345" s="1" t="s">
        <v>159</v>
      </c>
      <c r="F5345" s="2">
        <v>0</v>
      </c>
      <c r="G5345" s="2">
        <v>0</v>
      </c>
      <c r="H5345" s="2">
        <v>0.27</v>
      </c>
      <c r="I5345" s="2">
        <v>0</v>
      </c>
      <c r="J5345" s="2">
        <v>0.27</v>
      </c>
      <c r="L5345"/>
      <c r="N5345"/>
    </row>
    <row r="5346" spans="1:14" x14ac:dyDescent="0.2">
      <c r="A5346" s="1" t="s">
        <v>3775</v>
      </c>
      <c r="B5346" s="8" t="s">
        <v>49</v>
      </c>
      <c r="C5346" s="1" t="s">
        <v>124</v>
      </c>
      <c r="D5346" s="1" t="s">
        <v>38</v>
      </c>
      <c r="E5346" s="1" t="s">
        <v>420</v>
      </c>
      <c r="F5346" s="2">
        <v>0.19</v>
      </c>
      <c r="G5346" s="2">
        <v>7.0000000000000007E-2</v>
      </c>
      <c r="H5346" s="2">
        <v>0</v>
      </c>
      <c r="I5346" s="2">
        <v>0</v>
      </c>
      <c r="J5346" s="2">
        <v>0.27</v>
      </c>
      <c r="L5346"/>
      <c r="N5346"/>
    </row>
    <row r="5347" spans="1:14" x14ac:dyDescent="0.2">
      <c r="A5347" s="1" t="s">
        <v>2420</v>
      </c>
      <c r="B5347" s="8" t="s">
        <v>121</v>
      </c>
      <c r="C5347" s="1" t="s">
        <v>65</v>
      </c>
      <c r="D5347" s="1" t="s">
        <v>38</v>
      </c>
      <c r="E5347" s="1" t="s">
        <v>99</v>
      </c>
      <c r="F5347" s="2">
        <v>0.15</v>
      </c>
      <c r="G5347" s="2">
        <v>0.09</v>
      </c>
      <c r="H5347" s="2">
        <v>0</v>
      </c>
      <c r="I5347" s="2">
        <v>0.02</v>
      </c>
      <c r="J5347" s="2">
        <v>0.27</v>
      </c>
      <c r="L5347"/>
      <c r="N5347"/>
    </row>
    <row r="5348" spans="1:14" x14ac:dyDescent="0.2">
      <c r="A5348" s="1" t="s">
        <v>3776</v>
      </c>
      <c r="B5348" s="8" t="s">
        <v>36</v>
      </c>
      <c r="C5348" s="1" t="s">
        <v>57</v>
      </c>
      <c r="D5348" s="1" t="s">
        <v>38</v>
      </c>
      <c r="E5348" s="1" t="s">
        <v>603</v>
      </c>
      <c r="F5348" s="2">
        <v>0.04</v>
      </c>
      <c r="G5348" s="2">
        <v>0.05</v>
      </c>
      <c r="H5348" s="2">
        <v>0.16</v>
      </c>
      <c r="I5348" s="2">
        <v>0.02</v>
      </c>
      <c r="J5348" s="2">
        <v>0.27</v>
      </c>
      <c r="L5348"/>
      <c r="N5348"/>
    </row>
    <row r="5349" spans="1:14" x14ac:dyDescent="0.2">
      <c r="A5349" s="1" t="s">
        <v>3777</v>
      </c>
      <c r="B5349" s="8" t="s">
        <v>10</v>
      </c>
      <c r="C5349" s="1" t="s">
        <v>15</v>
      </c>
      <c r="D5349" s="1" t="s">
        <v>12</v>
      </c>
      <c r="E5349" s="1" t="s">
        <v>86</v>
      </c>
      <c r="F5349" s="2">
        <v>0.24</v>
      </c>
      <c r="G5349" s="2">
        <v>0</v>
      </c>
      <c r="H5349" s="2">
        <v>0</v>
      </c>
      <c r="I5349" s="2">
        <v>0.02</v>
      </c>
      <c r="J5349" s="2">
        <v>0.27</v>
      </c>
      <c r="L5349"/>
      <c r="N5349"/>
    </row>
    <row r="5350" spans="1:14" x14ac:dyDescent="0.2">
      <c r="A5350" s="1" t="s">
        <v>3778</v>
      </c>
      <c r="B5350" s="8" t="s">
        <v>10</v>
      </c>
      <c r="C5350" s="1" t="s">
        <v>18</v>
      </c>
      <c r="D5350" s="1" t="s">
        <v>26</v>
      </c>
      <c r="E5350" s="1" t="s">
        <v>86</v>
      </c>
      <c r="F5350" s="2">
        <v>0.25</v>
      </c>
      <c r="G5350" s="2">
        <v>0</v>
      </c>
      <c r="H5350" s="2">
        <v>0</v>
      </c>
      <c r="I5350" s="2">
        <v>0.02</v>
      </c>
      <c r="J5350" s="2">
        <v>0.27</v>
      </c>
      <c r="L5350"/>
      <c r="N5350"/>
    </row>
    <row r="5351" spans="1:14" x14ac:dyDescent="0.2">
      <c r="A5351" s="1" t="s">
        <v>3779</v>
      </c>
      <c r="B5351" s="8" t="s">
        <v>20</v>
      </c>
      <c r="C5351" s="1" t="s">
        <v>29</v>
      </c>
      <c r="D5351" s="1" t="s">
        <v>26</v>
      </c>
      <c r="E5351" s="1" t="s">
        <v>420</v>
      </c>
      <c r="F5351" s="2">
        <v>0.24</v>
      </c>
      <c r="G5351" s="2">
        <v>0</v>
      </c>
      <c r="H5351" s="2">
        <v>0</v>
      </c>
      <c r="I5351" s="2">
        <v>0.02</v>
      </c>
      <c r="J5351" s="2">
        <v>0.27</v>
      </c>
      <c r="L5351"/>
      <c r="N5351"/>
    </row>
    <row r="5352" spans="1:14" x14ac:dyDescent="0.2">
      <c r="A5352" s="1" t="s">
        <v>3780</v>
      </c>
      <c r="B5352" s="8" t="s">
        <v>10</v>
      </c>
      <c r="C5352" s="1" t="s">
        <v>18</v>
      </c>
      <c r="D5352" s="1" t="s">
        <v>22</v>
      </c>
      <c r="E5352" s="1" t="s">
        <v>159</v>
      </c>
      <c r="F5352" s="2">
        <v>0.16</v>
      </c>
      <c r="G5352" s="2">
        <v>0.08</v>
      </c>
      <c r="H5352" s="2">
        <v>0</v>
      </c>
      <c r="I5352" s="2">
        <v>0.02</v>
      </c>
      <c r="J5352" s="2">
        <v>0.27</v>
      </c>
      <c r="L5352"/>
      <c r="N5352"/>
    </row>
    <row r="5353" spans="1:14" x14ac:dyDescent="0.2">
      <c r="A5353" s="1" t="s">
        <v>3781</v>
      </c>
      <c r="B5353" s="8" t="s">
        <v>41</v>
      </c>
      <c r="C5353" s="1" t="s">
        <v>11</v>
      </c>
      <c r="D5353" s="1" t="s">
        <v>38</v>
      </c>
      <c r="E5353" s="1" t="s">
        <v>86</v>
      </c>
      <c r="F5353" s="2">
        <v>0.13</v>
      </c>
      <c r="G5353" s="2">
        <v>0.1</v>
      </c>
      <c r="H5353" s="2">
        <v>0</v>
      </c>
      <c r="I5353" s="2">
        <v>0.03</v>
      </c>
      <c r="J5353" s="2">
        <v>0.27</v>
      </c>
      <c r="L5353"/>
      <c r="N5353"/>
    </row>
    <row r="5354" spans="1:14" x14ac:dyDescent="0.2">
      <c r="A5354" s="1" t="s">
        <v>3782</v>
      </c>
      <c r="B5354" s="8" t="s">
        <v>10</v>
      </c>
      <c r="C5354" s="1" t="s">
        <v>18</v>
      </c>
      <c r="D5354" s="1" t="s">
        <v>12</v>
      </c>
      <c r="E5354" s="1" t="s">
        <v>39</v>
      </c>
      <c r="F5354" s="2">
        <v>0.14000000000000001</v>
      </c>
      <c r="G5354" s="2">
        <v>0.1</v>
      </c>
      <c r="H5354" s="2">
        <v>0</v>
      </c>
      <c r="I5354" s="2">
        <v>0.03</v>
      </c>
      <c r="J5354" s="2">
        <v>0.27</v>
      </c>
      <c r="L5354"/>
      <c r="N5354"/>
    </row>
    <row r="5355" spans="1:14" x14ac:dyDescent="0.2">
      <c r="A5355" s="1" t="s">
        <v>3783</v>
      </c>
      <c r="B5355" s="8" t="s">
        <v>36</v>
      </c>
      <c r="C5355" s="1" t="s">
        <v>67</v>
      </c>
      <c r="D5355" s="1" t="s">
        <v>45</v>
      </c>
      <c r="E5355" s="1" t="s">
        <v>603</v>
      </c>
      <c r="F5355" s="2">
        <v>0.06</v>
      </c>
      <c r="G5355" s="2">
        <v>0.04</v>
      </c>
      <c r="H5355" s="2">
        <v>0.14000000000000001</v>
      </c>
      <c r="I5355" s="2">
        <v>0.02</v>
      </c>
      <c r="J5355" s="2">
        <v>0.27</v>
      </c>
      <c r="L5355"/>
      <c r="N5355"/>
    </row>
    <row r="5356" spans="1:14" x14ac:dyDescent="0.2">
      <c r="A5356" s="1" t="s">
        <v>2002</v>
      </c>
      <c r="B5356" s="8" t="s">
        <v>32</v>
      </c>
      <c r="C5356" s="1" t="s">
        <v>67</v>
      </c>
      <c r="D5356" s="1" t="s">
        <v>38</v>
      </c>
      <c r="E5356" s="1" t="s">
        <v>59</v>
      </c>
      <c r="F5356" s="2">
        <v>0.18</v>
      </c>
      <c r="G5356" s="2">
        <v>0.06</v>
      </c>
      <c r="H5356" s="2">
        <v>0</v>
      </c>
      <c r="I5356" s="2">
        <v>0.02</v>
      </c>
      <c r="J5356" s="2">
        <v>0.27</v>
      </c>
      <c r="L5356"/>
      <c r="N5356"/>
    </row>
    <row r="5357" spans="1:14" x14ac:dyDescent="0.2">
      <c r="A5357" s="1" t="s">
        <v>3784</v>
      </c>
      <c r="B5357" s="8" t="s">
        <v>113</v>
      </c>
      <c r="C5357" s="1" t="s">
        <v>33</v>
      </c>
      <c r="D5357" s="1" t="s">
        <v>71</v>
      </c>
      <c r="E5357" s="1" t="s">
        <v>251</v>
      </c>
      <c r="F5357" s="2">
        <v>0.11</v>
      </c>
      <c r="G5357" s="2">
        <v>0.04</v>
      </c>
      <c r="H5357" s="2">
        <v>0.09</v>
      </c>
      <c r="I5357" s="2">
        <v>0.03</v>
      </c>
      <c r="J5357" s="2">
        <v>0.27</v>
      </c>
      <c r="L5357"/>
      <c r="N5357"/>
    </row>
    <row r="5358" spans="1:14" x14ac:dyDescent="0.2">
      <c r="A5358" s="1" t="s">
        <v>3785</v>
      </c>
      <c r="B5358" s="8" t="s">
        <v>49</v>
      </c>
      <c r="C5358" s="1" t="s">
        <v>42</v>
      </c>
      <c r="D5358" s="1" t="s">
        <v>22</v>
      </c>
      <c r="E5358" s="1" t="s">
        <v>191</v>
      </c>
      <c r="F5358" s="2">
        <v>0.19</v>
      </c>
      <c r="G5358" s="2">
        <v>7.0000000000000007E-2</v>
      </c>
      <c r="H5358" s="2">
        <v>0</v>
      </c>
      <c r="I5358" s="2">
        <v>0</v>
      </c>
      <c r="J5358" s="2">
        <v>0.27</v>
      </c>
      <c r="L5358"/>
      <c r="N5358"/>
    </row>
    <row r="5359" spans="1:14" x14ac:dyDescent="0.2">
      <c r="A5359" s="1" t="s">
        <v>2312</v>
      </c>
      <c r="B5359" s="8" t="s">
        <v>102</v>
      </c>
      <c r="C5359" s="1" t="s">
        <v>124</v>
      </c>
      <c r="D5359" s="1" t="s">
        <v>12</v>
      </c>
      <c r="E5359" s="1" t="s">
        <v>109</v>
      </c>
      <c r="F5359" s="2">
        <v>0.2</v>
      </c>
      <c r="G5359" s="2">
        <v>0.06</v>
      </c>
      <c r="H5359" s="2">
        <v>0</v>
      </c>
      <c r="I5359" s="2">
        <v>0.01</v>
      </c>
      <c r="J5359" s="2">
        <v>0.27</v>
      </c>
      <c r="L5359"/>
      <c r="N5359"/>
    </row>
    <row r="5360" spans="1:14" x14ac:dyDescent="0.2">
      <c r="A5360" s="1" t="s">
        <v>3786</v>
      </c>
      <c r="B5360" s="8" t="s">
        <v>36</v>
      </c>
      <c r="C5360" s="1" t="s">
        <v>11</v>
      </c>
      <c r="D5360" s="1" t="s">
        <v>12</v>
      </c>
      <c r="E5360" s="1" t="s">
        <v>55</v>
      </c>
      <c r="F5360" s="2">
        <v>0.24</v>
      </c>
      <c r="G5360" s="2">
        <v>0</v>
      </c>
      <c r="H5360" s="2">
        <v>0.01</v>
      </c>
      <c r="I5360" s="2">
        <v>0.02</v>
      </c>
      <c r="J5360" s="2">
        <v>0.26</v>
      </c>
      <c r="L5360"/>
      <c r="N5360"/>
    </row>
    <row r="5361" spans="1:14" x14ac:dyDescent="0.2">
      <c r="A5361" s="1" t="s">
        <v>3787</v>
      </c>
      <c r="B5361" s="8" t="s">
        <v>41</v>
      </c>
      <c r="C5361" s="1" t="s">
        <v>47</v>
      </c>
      <c r="D5361" s="1" t="s">
        <v>22</v>
      </c>
      <c r="E5361" s="1" t="s">
        <v>3788</v>
      </c>
      <c r="F5361" s="2">
        <v>0.11</v>
      </c>
      <c r="G5361" s="2">
        <v>0.09</v>
      </c>
      <c r="H5361" s="2">
        <v>0.03</v>
      </c>
      <c r="I5361" s="2">
        <v>0.03</v>
      </c>
      <c r="J5361" s="2">
        <v>0.26</v>
      </c>
      <c r="L5361"/>
      <c r="N5361"/>
    </row>
    <row r="5362" spans="1:14" x14ac:dyDescent="0.2">
      <c r="A5362" s="1" t="s">
        <v>3789</v>
      </c>
      <c r="B5362" s="8" t="s">
        <v>10</v>
      </c>
      <c r="C5362" s="1" t="s">
        <v>33</v>
      </c>
      <c r="D5362" s="1" t="s">
        <v>58</v>
      </c>
      <c r="E5362" s="1" t="s">
        <v>2718</v>
      </c>
      <c r="F5362" s="2">
        <v>0.25</v>
      </c>
      <c r="G5362" s="2">
        <v>0</v>
      </c>
      <c r="H5362" s="2">
        <v>0</v>
      </c>
      <c r="I5362" s="2">
        <v>0.02</v>
      </c>
      <c r="J5362" s="2">
        <v>0.26</v>
      </c>
      <c r="L5362"/>
      <c r="N5362"/>
    </row>
    <row r="5363" spans="1:14" x14ac:dyDescent="0.2">
      <c r="A5363" s="1" t="s">
        <v>3790</v>
      </c>
      <c r="B5363" s="8" t="s">
        <v>32</v>
      </c>
      <c r="C5363" s="1" t="s">
        <v>29</v>
      </c>
      <c r="D5363" s="1" t="s">
        <v>12</v>
      </c>
      <c r="E5363" s="1" t="s">
        <v>39</v>
      </c>
      <c r="F5363" s="2">
        <v>0.24</v>
      </c>
      <c r="G5363" s="2">
        <v>0</v>
      </c>
      <c r="H5363" s="2">
        <v>0</v>
      </c>
      <c r="I5363" s="2">
        <v>0.02</v>
      </c>
      <c r="J5363" s="2">
        <v>0.26</v>
      </c>
      <c r="L5363"/>
      <c r="N5363"/>
    </row>
    <row r="5364" spans="1:14" x14ac:dyDescent="0.2">
      <c r="A5364" s="1" t="s">
        <v>3791</v>
      </c>
      <c r="B5364" s="8" t="s">
        <v>49</v>
      </c>
      <c r="C5364" s="1" t="s">
        <v>47</v>
      </c>
      <c r="D5364" s="1" t="s">
        <v>45</v>
      </c>
      <c r="E5364" s="1" t="s">
        <v>218</v>
      </c>
      <c r="F5364" s="2">
        <v>0.19</v>
      </c>
      <c r="G5364" s="2">
        <v>7.0000000000000007E-2</v>
      </c>
      <c r="H5364" s="2">
        <v>0</v>
      </c>
      <c r="I5364" s="2">
        <v>0</v>
      </c>
      <c r="J5364" s="2">
        <v>0.26</v>
      </c>
      <c r="L5364"/>
      <c r="N5364"/>
    </row>
    <row r="5365" spans="1:14" x14ac:dyDescent="0.2">
      <c r="A5365" s="1" t="s">
        <v>765</v>
      </c>
      <c r="B5365" s="8" t="s">
        <v>32</v>
      </c>
      <c r="C5365" s="1" t="s">
        <v>75</v>
      </c>
      <c r="D5365" s="1" t="s">
        <v>16</v>
      </c>
      <c r="E5365" s="1" t="s">
        <v>86</v>
      </c>
      <c r="F5365" s="2">
        <v>0.06</v>
      </c>
      <c r="G5365" s="2">
        <v>0.18</v>
      </c>
      <c r="H5365" s="2">
        <v>0</v>
      </c>
      <c r="I5365" s="2">
        <v>0.02</v>
      </c>
      <c r="J5365" s="2">
        <v>0.26</v>
      </c>
      <c r="L5365"/>
      <c r="N5365"/>
    </row>
    <row r="5366" spans="1:14" x14ac:dyDescent="0.2">
      <c r="A5366" s="1" t="s">
        <v>2605</v>
      </c>
      <c r="B5366" s="8" t="s">
        <v>10</v>
      </c>
      <c r="C5366" s="1" t="s">
        <v>57</v>
      </c>
      <c r="D5366" s="1" t="s">
        <v>22</v>
      </c>
      <c r="E5366" s="1" t="s">
        <v>319</v>
      </c>
      <c r="F5366" s="2">
        <v>0.23</v>
      </c>
      <c r="G5366" s="2">
        <v>0.01</v>
      </c>
      <c r="H5366" s="2">
        <v>0</v>
      </c>
      <c r="I5366" s="2">
        <v>0.02</v>
      </c>
      <c r="J5366" s="2">
        <v>0.26</v>
      </c>
      <c r="L5366"/>
      <c r="N5366"/>
    </row>
    <row r="5367" spans="1:14" x14ac:dyDescent="0.2">
      <c r="A5367" s="1" t="s">
        <v>3792</v>
      </c>
      <c r="B5367" s="8" t="s">
        <v>32</v>
      </c>
      <c r="C5367" s="1" t="s">
        <v>29</v>
      </c>
      <c r="D5367" s="1" t="s">
        <v>214</v>
      </c>
      <c r="E5367" s="1" t="s">
        <v>248</v>
      </c>
      <c r="F5367" s="2">
        <v>0.21</v>
      </c>
      <c r="G5367" s="2">
        <v>0.02</v>
      </c>
      <c r="H5367" s="2">
        <v>0</v>
      </c>
      <c r="I5367" s="2">
        <v>0.02</v>
      </c>
      <c r="J5367" s="2">
        <v>0.26</v>
      </c>
      <c r="L5367"/>
      <c r="N5367"/>
    </row>
    <row r="5368" spans="1:14" x14ac:dyDescent="0.2">
      <c r="A5368" s="1" t="s">
        <v>3793</v>
      </c>
      <c r="B5368" s="8" t="s">
        <v>20</v>
      </c>
      <c r="C5368" s="1" t="s">
        <v>25</v>
      </c>
      <c r="D5368" s="1" t="s">
        <v>1</v>
      </c>
      <c r="E5368" s="1" t="s">
        <v>86</v>
      </c>
      <c r="F5368" s="2">
        <v>0.21</v>
      </c>
      <c r="G5368" s="2">
        <v>0.04</v>
      </c>
      <c r="H5368" s="2">
        <v>0</v>
      </c>
      <c r="I5368" s="2">
        <v>0.02</v>
      </c>
      <c r="J5368" s="2">
        <v>0.26</v>
      </c>
      <c r="L5368"/>
      <c r="N5368"/>
    </row>
    <row r="5369" spans="1:14" x14ac:dyDescent="0.2">
      <c r="A5369" s="1" t="s">
        <v>3794</v>
      </c>
      <c r="B5369" s="8" t="s">
        <v>36</v>
      </c>
      <c r="C5369" s="1" t="s">
        <v>37</v>
      </c>
      <c r="D5369" s="1" t="s">
        <v>38</v>
      </c>
      <c r="E5369" s="1" t="s">
        <v>251</v>
      </c>
      <c r="F5369" s="2">
        <v>0</v>
      </c>
      <c r="G5369" s="2">
        <v>0</v>
      </c>
      <c r="H5369" s="2">
        <v>0.26</v>
      </c>
      <c r="I5369" s="2">
        <v>0</v>
      </c>
      <c r="J5369" s="2">
        <v>0.26</v>
      </c>
      <c r="L5369"/>
      <c r="N5369"/>
    </row>
    <row r="5370" spans="1:14" x14ac:dyDescent="0.2">
      <c r="A5370" s="1" t="s">
        <v>3795</v>
      </c>
      <c r="B5370" s="8" t="s">
        <v>10</v>
      </c>
      <c r="C5370" s="1" t="s">
        <v>33</v>
      </c>
      <c r="D5370" s="1" t="s">
        <v>38</v>
      </c>
      <c r="E5370" s="1" t="s">
        <v>99</v>
      </c>
      <c r="F5370" s="2">
        <v>0.22</v>
      </c>
      <c r="G5370" s="2">
        <v>0.03</v>
      </c>
      <c r="H5370" s="2">
        <v>0</v>
      </c>
      <c r="I5370" s="2">
        <v>0.02</v>
      </c>
      <c r="J5370" s="2">
        <v>0.26</v>
      </c>
      <c r="L5370"/>
      <c r="N5370"/>
    </row>
    <row r="5371" spans="1:14" x14ac:dyDescent="0.2">
      <c r="A5371" s="1" t="s">
        <v>3796</v>
      </c>
      <c r="B5371" s="8" t="s">
        <v>36</v>
      </c>
      <c r="C5371" s="1" t="s">
        <v>33</v>
      </c>
      <c r="D5371" s="1" t="s">
        <v>26</v>
      </c>
      <c r="E5371" s="1" t="s">
        <v>251</v>
      </c>
      <c r="F5371" s="2">
        <v>0</v>
      </c>
      <c r="G5371" s="2">
        <v>0</v>
      </c>
      <c r="H5371" s="2">
        <v>0.26</v>
      </c>
      <c r="I5371" s="2">
        <v>0</v>
      </c>
      <c r="J5371" s="2">
        <v>0.26</v>
      </c>
      <c r="L5371"/>
      <c r="N5371"/>
    </row>
    <row r="5372" spans="1:14" x14ac:dyDescent="0.2">
      <c r="A5372" s="1" t="s">
        <v>3797</v>
      </c>
      <c r="B5372" s="8" t="s">
        <v>10</v>
      </c>
      <c r="C5372" s="1" t="s">
        <v>18</v>
      </c>
      <c r="D5372" s="1" t="s">
        <v>26</v>
      </c>
      <c r="E5372" s="1" t="s">
        <v>99</v>
      </c>
      <c r="F5372" s="2">
        <v>0.22</v>
      </c>
      <c r="G5372" s="2">
        <v>0.02</v>
      </c>
      <c r="H5372" s="2">
        <v>0</v>
      </c>
      <c r="I5372" s="2">
        <v>0.02</v>
      </c>
      <c r="J5372" s="2">
        <v>0.26</v>
      </c>
      <c r="L5372"/>
      <c r="N5372"/>
    </row>
    <row r="5373" spans="1:14" x14ac:dyDescent="0.2">
      <c r="A5373" s="1" t="s">
        <v>3798</v>
      </c>
      <c r="B5373" s="8" t="s">
        <v>41</v>
      </c>
      <c r="C5373" s="1" t="s">
        <v>54</v>
      </c>
      <c r="D5373" s="1" t="s">
        <v>38</v>
      </c>
      <c r="E5373" s="1" t="s">
        <v>39</v>
      </c>
      <c r="F5373" s="2">
        <v>0.13</v>
      </c>
      <c r="G5373" s="2">
        <v>0.1</v>
      </c>
      <c r="H5373" s="2">
        <v>0</v>
      </c>
      <c r="I5373" s="2">
        <v>0.03</v>
      </c>
      <c r="J5373" s="2">
        <v>0.26</v>
      </c>
      <c r="L5373"/>
      <c r="N5373"/>
    </row>
    <row r="5374" spans="1:14" x14ac:dyDescent="0.2">
      <c r="A5374" s="1" t="s">
        <v>3799</v>
      </c>
      <c r="B5374" s="8" t="s">
        <v>102</v>
      </c>
      <c r="C5374" s="1" t="s">
        <v>47</v>
      </c>
      <c r="D5374" s="1" t="s">
        <v>58</v>
      </c>
      <c r="E5374" s="1" t="s">
        <v>109</v>
      </c>
      <c r="F5374" s="2">
        <v>0.16</v>
      </c>
      <c r="G5374" s="2">
        <v>0.05</v>
      </c>
      <c r="H5374" s="2">
        <v>0.04</v>
      </c>
      <c r="I5374" s="2">
        <v>0.01</v>
      </c>
      <c r="J5374" s="2">
        <v>0.26</v>
      </c>
      <c r="L5374"/>
      <c r="N5374"/>
    </row>
    <row r="5375" spans="1:14" x14ac:dyDescent="0.2">
      <c r="A5375" s="1" t="s">
        <v>2534</v>
      </c>
      <c r="B5375" s="8" t="s">
        <v>36</v>
      </c>
      <c r="C5375" s="1" t="s">
        <v>33</v>
      </c>
      <c r="D5375" s="1" t="s">
        <v>45</v>
      </c>
      <c r="E5375" s="1" t="s">
        <v>1782</v>
      </c>
      <c r="F5375" s="2">
        <v>0.24</v>
      </c>
      <c r="G5375" s="2">
        <v>0</v>
      </c>
      <c r="H5375" s="2">
        <v>0</v>
      </c>
      <c r="I5375" s="2">
        <v>0.02</v>
      </c>
      <c r="J5375" s="2">
        <v>0.26</v>
      </c>
      <c r="L5375"/>
      <c r="N5375"/>
    </row>
    <row r="5376" spans="1:14" x14ac:dyDescent="0.2">
      <c r="A5376" s="1" t="s">
        <v>3800</v>
      </c>
      <c r="B5376" s="8" t="s">
        <v>559</v>
      </c>
      <c r="C5376" s="1" t="s">
        <v>75</v>
      </c>
      <c r="D5376" s="1" t="s">
        <v>22</v>
      </c>
      <c r="E5376" s="1" t="s">
        <v>1803</v>
      </c>
      <c r="F5376" s="2">
        <v>0.13</v>
      </c>
      <c r="G5376" s="2">
        <v>7.0000000000000007E-2</v>
      </c>
      <c r="H5376" s="2">
        <v>0</v>
      </c>
      <c r="I5376" s="2">
        <v>0.06</v>
      </c>
      <c r="J5376" s="2">
        <v>0.26</v>
      </c>
      <c r="L5376"/>
      <c r="N5376"/>
    </row>
    <row r="5377" spans="1:14" x14ac:dyDescent="0.2">
      <c r="A5377" s="1" t="s">
        <v>3801</v>
      </c>
      <c r="B5377" s="8" t="s">
        <v>62</v>
      </c>
      <c r="C5377" s="1" t="s">
        <v>37</v>
      </c>
      <c r="D5377" s="1" t="s">
        <v>38</v>
      </c>
      <c r="E5377" s="1" t="s">
        <v>251</v>
      </c>
      <c r="F5377" s="2">
        <v>0</v>
      </c>
      <c r="G5377" s="2">
        <v>0</v>
      </c>
      <c r="H5377" s="2">
        <v>0.26</v>
      </c>
      <c r="I5377" s="2">
        <v>0</v>
      </c>
      <c r="J5377" s="2">
        <v>0.26</v>
      </c>
      <c r="L5377"/>
      <c r="N5377"/>
    </row>
    <row r="5378" spans="1:14" x14ac:dyDescent="0.2">
      <c r="A5378" s="1" t="s">
        <v>3802</v>
      </c>
      <c r="B5378" s="8" t="s">
        <v>20</v>
      </c>
      <c r="C5378" s="1" t="s">
        <v>18</v>
      </c>
      <c r="D5378" s="1" t="s">
        <v>45</v>
      </c>
      <c r="E5378" s="1" t="s">
        <v>1603</v>
      </c>
      <c r="F5378" s="2">
        <v>0.08</v>
      </c>
      <c r="G5378" s="2">
        <v>0.03</v>
      </c>
      <c r="H5378" s="2">
        <v>0.14000000000000001</v>
      </c>
      <c r="I5378" s="2">
        <v>0.01</v>
      </c>
      <c r="J5378" s="2">
        <v>0.26</v>
      </c>
      <c r="L5378"/>
      <c r="N5378"/>
    </row>
    <row r="5379" spans="1:14" x14ac:dyDescent="0.2">
      <c r="A5379" s="1" t="s">
        <v>2708</v>
      </c>
      <c r="B5379" s="8" t="s">
        <v>41</v>
      </c>
      <c r="C5379" s="1" t="s">
        <v>29</v>
      </c>
      <c r="D5379" s="1" t="s">
        <v>26</v>
      </c>
      <c r="E5379" s="1" t="s">
        <v>86</v>
      </c>
      <c r="F5379" s="2">
        <v>0.13</v>
      </c>
      <c r="G5379" s="2">
        <v>0.1</v>
      </c>
      <c r="H5379" s="2">
        <v>0</v>
      </c>
      <c r="I5379" s="2">
        <v>0.03</v>
      </c>
      <c r="J5379" s="2">
        <v>0.26</v>
      </c>
      <c r="L5379"/>
      <c r="N5379"/>
    </row>
    <row r="5380" spans="1:14" x14ac:dyDescent="0.2">
      <c r="A5380" s="1" t="s">
        <v>3803</v>
      </c>
      <c r="B5380" s="8" t="s">
        <v>41</v>
      </c>
      <c r="C5380" s="1" t="s">
        <v>15</v>
      </c>
      <c r="D5380" s="1" t="s">
        <v>58</v>
      </c>
      <c r="E5380" s="1" t="s">
        <v>764</v>
      </c>
      <c r="F5380" s="2">
        <v>0.13</v>
      </c>
      <c r="G5380" s="2">
        <v>0.1</v>
      </c>
      <c r="H5380" s="2">
        <v>0</v>
      </c>
      <c r="I5380" s="2">
        <v>0.03</v>
      </c>
      <c r="J5380" s="2">
        <v>0.26</v>
      </c>
      <c r="L5380"/>
      <c r="N5380"/>
    </row>
    <row r="5381" spans="1:14" x14ac:dyDescent="0.2">
      <c r="A5381" s="1" t="s">
        <v>2515</v>
      </c>
      <c r="B5381" s="8" t="s">
        <v>10</v>
      </c>
      <c r="C5381" s="1" t="s">
        <v>65</v>
      </c>
      <c r="D5381" s="1" t="s">
        <v>38</v>
      </c>
      <c r="E5381" s="1" t="s">
        <v>59</v>
      </c>
      <c r="F5381" s="2">
        <v>0.05</v>
      </c>
      <c r="G5381" s="2">
        <v>0.19</v>
      </c>
      <c r="H5381" s="2">
        <v>0</v>
      </c>
      <c r="I5381" s="2">
        <v>0.02</v>
      </c>
      <c r="J5381" s="2">
        <v>0.26</v>
      </c>
      <c r="L5381"/>
      <c r="N5381"/>
    </row>
    <row r="5382" spans="1:14" x14ac:dyDescent="0.2">
      <c r="A5382" s="1" t="s">
        <v>3804</v>
      </c>
      <c r="B5382" s="8" t="s">
        <v>107</v>
      </c>
      <c r="C5382" s="1" t="s">
        <v>15</v>
      </c>
      <c r="D5382" s="1" t="s">
        <v>214</v>
      </c>
      <c r="E5382" s="1" t="s">
        <v>34</v>
      </c>
      <c r="F5382" s="2">
        <v>0.04</v>
      </c>
      <c r="G5382" s="2">
        <v>0.18</v>
      </c>
      <c r="H5382" s="2">
        <v>0</v>
      </c>
      <c r="I5382" s="2">
        <v>0.04</v>
      </c>
      <c r="J5382" s="2">
        <v>0.26</v>
      </c>
      <c r="L5382"/>
      <c r="N5382"/>
    </row>
    <row r="5383" spans="1:14" x14ac:dyDescent="0.2">
      <c r="A5383" s="1" t="s">
        <v>3805</v>
      </c>
      <c r="B5383" s="8" t="s">
        <v>20</v>
      </c>
      <c r="C5383" s="1" t="s">
        <v>18</v>
      </c>
      <c r="D5383" s="1" t="s">
        <v>26</v>
      </c>
      <c r="E5383" s="1" t="s">
        <v>159</v>
      </c>
      <c r="F5383" s="2">
        <v>0</v>
      </c>
      <c r="G5383" s="2">
        <v>0</v>
      </c>
      <c r="H5383" s="2">
        <v>0.26</v>
      </c>
      <c r="I5383" s="2">
        <v>0</v>
      </c>
      <c r="J5383" s="2">
        <v>0.26</v>
      </c>
      <c r="L5383"/>
      <c r="N5383"/>
    </row>
    <row r="5384" spans="1:14" x14ac:dyDescent="0.2">
      <c r="A5384" s="1" t="s">
        <v>3806</v>
      </c>
      <c r="B5384" s="8" t="s">
        <v>20</v>
      </c>
      <c r="C5384" s="1" t="s">
        <v>29</v>
      </c>
      <c r="D5384" s="1" t="s">
        <v>45</v>
      </c>
      <c r="E5384" s="1" t="s">
        <v>251</v>
      </c>
      <c r="F5384" s="2">
        <v>0</v>
      </c>
      <c r="G5384" s="2">
        <v>0</v>
      </c>
      <c r="H5384" s="2">
        <v>0.26</v>
      </c>
      <c r="I5384" s="2">
        <v>0</v>
      </c>
      <c r="J5384" s="2">
        <v>0.26</v>
      </c>
      <c r="L5384"/>
      <c r="N5384"/>
    </row>
    <row r="5385" spans="1:14" x14ac:dyDescent="0.2">
      <c r="A5385" s="1" t="s">
        <v>3807</v>
      </c>
      <c r="B5385" s="8" t="s">
        <v>41</v>
      </c>
      <c r="C5385" s="1" t="s">
        <v>11</v>
      </c>
      <c r="D5385" s="1" t="s">
        <v>12</v>
      </c>
      <c r="E5385" s="1" t="s">
        <v>501</v>
      </c>
      <c r="F5385" s="2">
        <v>0.13</v>
      </c>
      <c r="G5385" s="2">
        <v>0.1</v>
      </c>
      <c r="H5385" s="2">
        <v>0</v>
      </c>
      <c r="I5385" s="2">
        <v>0.03</v>
      </c>
      <c r="J5385" s="2">
        <v>0.26</v>
      </c>
      <c r="L5385"/>
      <c r="N5385"/>
    </row>
    <row r="5386" spans="1:14" x14ac:dyDescent="0.2">
      <c r="A5386" s="1" t="s">
        <v>3307</v>
      </c>
      <c r="B5386" s="8" t="s">
        <v>559</v>
      </c>
      <c r="C5386" s="1" t="s">
        <v>75</v>
      </c>
      <c r="D5386" s="1" t="s">
        <v>71</v>
      </c>
      <c r="E5386" s="1" t="s">
        <v>251</v>
      </c>
      <c r="F5386" s="2">
        <v>0</v>
      </c>
      <c r="G5386" s="2">
        <v>7.0000000000000007E-2</v>
      </c>
      <c r="H5386" s="2">
        <v>0.17</v>
      </c>
      <c r="I5386" s="2">
        <v>0.02</v>
      </c>
      <c r="J5386" s="2">
        <v>0.26</v>
      </c>
      <c r="L5386"/>
      <c r="N5386"/>
    </row>
    <row r="5387" spans="1:14" x14ac:dyDescent="0.2">
      <c r="A5387" s="1" t="s">
        <v>3808</v>
      </c>
      <c r="B5387" s="8" t="s">
        <v>49</v>
      </c>
      <c r="C5387" s="1" t="s">
        <v>47</v>
      </c>
      <c r="D5387" s="1" t="s">
        <v>38</v>
      </c>
      <c r="E5387" s="1" t="s">
        <v>319</v>
      </c>
      <c r="F5387" s="2">
        <v>0.19</v>
      </c>
      <c r="G5387" s="2">
        <v>7.0000000000000007E-2</v>
      </c>
      <c r="H5387" s="2">
        <v>0</v>
      </c>
      <c r="I5387" s="2">
        <v>0</v>
      </c>
      <c r="J5387" s="2">
        <v>0.26</v>
      </c>
      <c r="L5387"/>
      <c r="N5387"/>
    </row>
    <row r="5388" spans="1:14" x14ac:dyDescent="0.2">
      <c r="A5388" s="1" t="s">
        <v>2290</v>
      </c>
      <c r="B5388" s="8" t="s">
        <v>113</v>
      </c>
      <c r="C5388" s="1" t="s">
        <v>25</v>
      </c>
      <c r="D5388" s="1" t="s">
        <v>16</v>
      </c>
      <c r="E5388" s="1" t="s">
        <v>220</v>
      </c>
      <c r="F5388" s="2">
        <v>0.16</v>
      </c>
      <c r="G5388" s="2">
        <v>0.06</v>
      </c>
      <c r="H5388" s="2">
        <v>0</v>
      </c>
      <c r="I5388" s="2">
        <v>0.04</v>
      </c>
      <c r="J5388" s="2">
        <v>0.26</v>
      </c>
      <c r="L5388"/>
      <c r="N5388"/>
    </row>
    <row r="5389" spans="1:14" x14ac:dyDescent="0.2">
      <c r="A5389" s="1" t="s">
        <v>3809</v>
      </c>
      <c r="B5389" s="8" t="s">
        <v>36</v>
      </c>
      <c r="C5389" s="1" t="s">
        <v>33</v>
      </c>
      <c r="D5389" s="1" t="s">
        <v>38</v>
      </c>
      <c r="E5389" s="1" t="s">
        <v>527</v>
      </c>
      <c r="F5389" s="2">
        <v>0.05</v>
      </c>
      <c r="G5389" s="2">
        <v>0.16</v>
      </c>
      <c r="H5389" s="2">
        <v>0</v>
      </c>
      <c r="I5389" s="2">
        <v>0.05</v>
      </c>
      <c r="J5389" s="2">
        <v>0.26</v>
      </c>
      <c r="L5389"/>
      <c r="N5389"/>
    </row>
    <row r="5390" spans="1:14" x14ac:dyDescent="0.2">
      <c r="A5390" s="1" t="s">
        <v>2027</v>
      </c>
      <c r="B5390" s="8" t="s">
        <v>41</v>
      </c>
      <c r="C5390" s="1" t="s">
        <v>15</v>
      </c>
      <c r="D5390" s="1" t="s">
        <v>173</v>
      </c>
      <c r="E5390" s="1" t="s">
        <v>369</v>
      </c>
      <c r="F5390" s="2">
        <v>0.09</v>
      </c>
      <c r="G5390" s="2">
        <v>0.02</v>
      </c>
      <c r="H5390" s="2">
        <v>0</v>
      </c>
      <c r="I5390" s="2">
        <v>0.16</v>
      </c>
      <c r="J5390" s="2">
        <v>0.26</v>
      </c>
      <c r="L5390"/>
      <c r="N5390"/>
    </row>
    <row r="5391" spans="1:14" x14ac:dyDescent="0.2">
      <c r="A5391" s="1" t="s">
        <v>3810</v>
      </c>
      <c r="B5391" s="8" t="s">
        <v>20</v>
      </c>
      <c r="C5391" s="1" t="s">
        <v>29</v>
      </c>
      <c r="D5391" s="1" t="s">
        <v>22</v>
      </c>
      <c r="E5391" s="1" t="s">
        <v>13</v>
      </c>
      <c r="F5391" s="2">
        <v>0</v>
      </c>
      <c r="G5391" s="2">
        <v>0</v>
      </c>
      <c r="H5391" s="2">
        <v>0.26</v>
      </c>
      <c r="I5391" s="2">
        <v>0</v>
      </c>
      <c r="J5391" s="2">
        <v>0.26</v>
      </c>
      <c r="L5391"/>
      <c r="N5391"/>
    </row>
    <row r="5392" spans="1:14" x14ac:dyDescent="0.2">
      <c r="A5392" s="1" t="s">
        <v>3811</v>
      </c>
      <c r="B5392" s="8" t="s">
        <v>10</v>
      </c>
      <c r="C5392" s="1" t="s">
        <v>18</v>
      </c>
      <c r="D5392" s="1" t="s">
        <v>26</v>
      </c>
      <c r="E5392" s="1" t="s">
        <v>251</v>
      </c>
      <c r="F5392" s="2">
        <v>0.24</v>
      </c>
      <c r="G5392" s="2">
        <v>0</v>
      </c>
      <c r="H5392" s="2">
        <v>0</v>
      </c>
      <c r="I5392" s="2">
        <v>0.02</v>
      </c>
      <c r="J5392" s="2">
        <v>0.26</v>
      </c>
      <c r="L5392"/>
      <c r="N5392"/>
    </row>
    <row r="5393" spans="1:14" x14ac:dyDescent="0.2">
      <c r="A5393" s="1" t="s">
        <v>3812</v>
      </c>
      <c r="B5393" s="8" t="s">
        <v>20</v>
      </c>
      <c r="C5393" s="1" t="s">
        <v>15</v>
      </c>
      <c r="D5393" s="1" t="s">
        <v>173</v>
      </c>
      <c r="E5393" s="1" t="s">
        <v>969</v>
      </c>
      <c r="F5393" s="2">
        <v>0.24</v>
      </c>
      <c r="G5393" s="2">
        <v>0</v>
      </c>
      <c r="H5393" s="2">
        <v>0</v>
      </c>
      <c r="I5393" s="2">
        <v>0.02</v>
      </c>
      <c r="J5393" s="2">
        <v>0.26</v>
      </c>
      <c r="L5393"/>
      <c r="N5393"/>
    </row>
    <row r="5394" spans="1:14" x14ac:dyDescent="0.2">
      <c r="A5394" s="1" t="s">
        <v>3813</v>
      </c>
      <c r="B5394" s="8" t="s">
        <v>62</v>
      </c>
      <c r="C5394" s="1" t="s">
        <v>37</v>
      </c>
      <c r="D5394" s="1" t="s">
        <v>12</v>
      </c>
      <c r="E5394" s="1" t="s">
        <v>462</v>
      </c>
      <c r="F5394" s="2">
        <v>0</v>
      </c>
      <c r="G5394" s="2">
        <v>0</v>
      </c>
      <c r="H5394" s="2">
        <v>0.26</v>
      </c>
      <c r="I5394" s="2">
        <v>0</v>
      </c>
      <c r="J5394" s="2">
        <v>0.26</v>
      </c>
      <c r="L5394"/>
      <c r="N5394"/>
    </row>
    <row r="5395" spans="1:14" x14ac:dyDescent="0.2">
      <c r="A5395" s="1" t="s">
        <v>3814</v>
      </c>
      <c r="B5395" s="8" t="s">
        <v>41</v>
      </c>
      <c r="C5395" s="1" t="s">
        <v>42</v>
      </c>
      <c r="D5395" s="1" t="s">
        <v>16</v>
      </c>
      <c r="E5395" s="1" t="s">
        <v>39</v>
      </c>
      <c r="F5395" s="2">
        <v>0.13</v>
      </c>
      <c r="G5395" s="2">
        <v>0.1</v>
      </c>
      <c r="H5395" s="2">
        <v>0</v>
      </c>
      <c r="I5395" s="2">
        <v>0.03</v>
      </c>
      <c r="J5395" s="2">
        <v>0.26</v>
      </c>
      <c r="L5395"/>
      <c r="N5395"/>
    </row>
    <row r="5396" spans="1:14" x14ac:dyDescent="0.2">
      <c r="A5396" s="1" t="s">
        <v>237</v>
      </c>
      <c r="B5396" s="8" t="s">
        <v>20</v>
      </c>
      <c r="C5396" s="1" t="s">
        <v>33</v>
      </c>
      <c r="D5396" s="1" t="s">
        <v>22</v>
      </c>
      <c r="E5396" s="1" t="s">
        <v>86</v>
      </c>
      <c r="F5396" s="2">
        <v>0.22</v>
      </c>
      <c r="G5396" s="2">
        <v>0.03</v>
      </c>
      <c r="H5396" s="2">
        <v>0</v>
      </c>
      <c r="I5396" s="2">
        <v>0.02</v>
      </c>
      <c r="J5396" s="2">
        <v>0.26</v>
      </c>
      <c r="L5396"/>
      <c r="N5396"/>
    </row>
    <row r="5397" spans="1:14" x14ac:dyDescent="0.2">
      <c r="A5397" s="1" t="s">
        <v>3815</v>
      </c>
      <c r="B5397" s="8" t="s">
        <v>41</v>
      </c>
      <c r="C5397" s="1" t="s">
        <v>29</v>
      </c>
      <c r="D5397" s="1" t="s">
        <v>45</v>
      </c>
      <c r="E5397" s="1" t="s">
        <v>109</v>
      </c>
      <c r="F5397" s="2">
        <v>0.1</v>
      </c>
      <c r="G5397" s="2">
        <v>0.08</v>
      </c>
      <c r="H5397" s="2">
        <v>0.05</v>
      </c>
      <c r="I5397" s="2">
        <v>0.03</v>
      </c>
      <c r="J5397" s="2">
        <v>0.26</v>
      </c>
      <c r="L5397"/>
      <c r="N5397"/>
    </row>
    <row r="5398" spans="1:14" x14ac:dyDescent="0.2">
      <c r="A5398" s="1" t="s">
        <v>3816</v>
      </c>
      <c r="B5398" s="8" t="s">
        <v>10</v>
      </c>
      <c r="C5398" s="1" t="s">
        <v>33</v>
      </c>
      <c r="D5398" s="1" t="s">
        <v>26</v>
      </c>
      <c r="E5398" s="1" t="s">
        <v>218</v>
      </c>
      <c r="F5398" s="2">
        <v>0.24</v>
      </c>
      <c r="G5398" s="2">
        <v>0</v>
      </c>
      <c r="H5398" s="2">
        <v>0</v>
      </c>
      <c r="I5398" s="2">
        <v>0.02</v>
      </c>
      <c r="J5398" s="2">
        <v>0.26</v>
      </c>
      <c r="L5398"/>
      <c r="N5398"/>
    </row>
    <row r="5399" spans="1:14" x14ac:dyDescent="0.2">
      <c r="A5399" s="1" t="s">
        <v>3817</v>
      </c>
      <c r="B5399" s="8" t="s">
        <v>36</v>
      </c>
      <c r="C5399" s="1" t="s">
        <v>37</v>
      </c>
      <c r="D5399" s="1" t="s">
        <v>12</v>
      </c>
      <c r="E5399" s="1" t="s">
        <v>159</v>
      </c>
      <c r="F5399" s="2">
        <v>0</v>
      </c>
      <c r="G5399" s="2">
        <v>0</v>
      </c>
      <c r="H5399" s="2">
        <v>0.26</v>
      </c>
      <c r="I5399" s="2">
        <v>0</v>
      </c>
      <c r="J5399" s="2">
        <v>0.26</v>
      </c>
      <c r="L5399"/>
      <c r="N5399"/>
    </row>
    <row r="5400" spans="1:14" x14ac:dyDescent="0.2">
      <c r="A5400" s="1" t="s">
        <v>3818</v>
      </c>
      <c r="B5400" s="8" t="s">
        <v>49</v>
      </c>
      <c r="C5400" s="1" t="s">
        <v>47</v>
      </c>
      <c r="D5400" s="1" t="s">
        <v>38</v>
      </c>
      <c r="E5400" s="1" t="s">
        <v>319</v>
      </c>
      <c r="F5400" s="2">
        <v>0.19</v>
      </c>
      <c r="G5400" s="2">
        <v>7.0000000000000007E-2</v>
      </c>
      <c r="H5400" s="2">
        <v>0</v>
      </c>
      <c r="I5400" s="2">
        <v>0</v>
      </c>
      <c r="J5400" s="2">
        <v>0.26</v>
      </c>
      <c r="L5400"/>
      <c r="N5400"/>
    </row>
    <row r="5401" spans="1:14" x14ac:dyDescent="0.2">
      <c r="A5401" s="1" t="s">
        <v>3819</v>
      </c>
      <c r="B5401" s="8" t="s">
        <v>41</v>
      </c>
      <c r="C5401" s="1" t="s">
        <v>11</v>
      </c>
      <c r="D5401" s="1" t="s">
        <v>38</v>
      </c>
      <c r="E5401" s="1" t="s">
        <v>178</v>
      </c>
      <c r="F5401" s="2">
        <v>0</v>
      </c>
      <c r="G5401" s="2">
        <v>0</v>
      </c>
      <c r="H5401" s="2">
        <v>0.26</v>
      </c>
      <c r="I5401" s="2">
        <v>0</v>
      </c>
      <c r="J5401" s="2">
        <v>0.26</v>
      </c>
      <c r="L5401"/>
      <c r="N5401"/>
    </row>
    <row r="5402" spans="1:14" x14ac:dyDescent="0.2">
      <c r="A5402" s="1" t="s">
        <v>3820</v>
      </c>
      <c r="B5402" s="8" t="s">
        <v>113</v>
      </c>
      <c r="C5402" s="1" t="s">
        <v>11</v>
      </c>
      <c r="D5402" s="1" t="s">
        <v>71</v>
      </c>
      <c r="E5402" s="1" t="s">
        <v>251</v>
      </c>
      <c r="F5402" s="2">
        <v>0.26</v>
      </c>
      <c r="G5402" s="2">
        <v>0</v>
      </c>
      <c r="H5402" s="2">
        <v>0</v>
      </c>
      <c r="I5402" s="2">
        <v>0</v>
      </c>
      <c r="J5402" s="2">
        <v>0.26</v>
      </c>
      <c r="L5402"/>
      <c r="N5402"/>
    </row>
    <row r="5403" spans="1:14" x14ac:dyDescent="0.2">
      <c r="A5403" s="1" t="s">
        <v>3821</v>
      </c>
      <c r="B5403" s="8" t="s">
        <v>10</v>
      </c>
      <c r="C5403" s="1" t="s">
        <v>57</v>
      </c>
      <c r="D5403" s="1" t="s">
        <v>45</v>
      </c>
      <c r="E5403" s="1" t="s">
        <v>13</v>
      </c>
      <c r="F5403" s="2">
        <v>0</v>
      </c>
      <c r="G5403" s="2">
        <v>0.01</v>
      </c>
      <c r="H5403" s="2">
        <v>0.25</v>
      </c>
      <c r="I5403" s="2">
        <v>0</v>
      </c>
      <c r="J5403" s="2">
        <v>0.26</v>
      </c>
      <c r="L5403"/>
      <c r="N5403"/>
    </row>
    <row r="5404" spans="1:14" x14ac:dyDescent="0.2">
      <c r="A5404" s="1" t="s">
        <v>3822</v>
      </c>
      <c r="B5404" s="8" t="s">
        <v>49</v>
      </c>
      <c r="C5404" s="1" t="s">
        <v>47</v>
      </c>
      <c r="D5404" s="1" t="s">
        <v>1</v>
      </c>
      <c r="E5404" s="1" t="s">
        <v>319</v>
      </c>
      <c r="F5404" s="2">
        <v>0.19</v>
      </c>
      <c r="G5404" s="2">
        <v>7.0000000000000007E-2</v>
      </c>
      <c r="H5404" s="2">
        <v>0</v>
      </c>
      <c r="I5404" s="2">
        <v>0</v>
      </c>
      <c r="J5404" s="2">
        <v>0.26</v>
      </c>
      <c r="L5404"/>
      <c r="N5404"/>
    </row>
    <row r="5405" spans="1:14" x14ac:dyDescent="0.2">
      <c r="A5405" s="1" t="s">
        <v>3823</v>
      </c>
      <c r="B5405" s="8" t="s">
        <v>49</v>
      </c>
      <c r="C5405" s="1" t="s">
        <v>11</v>
      </c>
      <c r="D5405" s="1" t="s">
        <v>45</v>
      </c>
      <c r="E5405" s="1" t="s">
        <v>13</v>
      </c>
      <c r="F5405" s="2">
        <v>0</v>
      </c>
      <c r="G5405" s="2">
        <v>0</v>
      </c>
      <c r="H5405" s="2">
        <v>0.26</v>
      </c>
      <c r="I5405" s="2">
        <v>0.01</v>
      </c>
      <c r="J5405" s="2">
        <v>0.26</v>
      </c>
      <c r="L5405"/>
      <c r="N5405"/>
    </row>
    <row r="5406" spans="1:14" x14ac:dyDescent="0.2">
      <c r="A5406" s="1" t="s">
        <v>241</v>
      </c>
      <c r="B5406" s="8" t="s">
        <v>49</v>
      </c>
      <c r="C5406" s="1" t="s">
        <v>25</v>
      </c>
      <c r="D5406" s="1" t="s">
        <v>16</v>
      </c>
      <c r="E5406" s="1" t="s">
        <v>99</v>
      </c>
      <c r="F5406" s="2">
        <v>0.19</v>
      </c>
      <c r="G5406" s="2">
        <v>7.0000000000000007E-2</v>
      </c>
      <c r="H5406" s="2">
        <v>0</v>
      </c>
      <c r="I5406" s="2">
        <v>0</v>
      </c>
      <c r="J5406" s="2">
        <v>0.26</v>
      </c>
      <c r="L5406"/>
      <c r="N5406"/>
    </row>
    <row r="5407" spans="1:14" x14ac:dyDescent="0.2">
      <c r="A5407" s="1" t="s">
        <v>3824</v>
      </c>
      <c r="B5407" s="8" t="s">
        <v>559</v>
      </c>
      <c r="C5407" s="1" t="s">
        <v>67</v>
      </c>
      <c r="D5407" s="1" t="s">
        <v>22</v>
      </c>
      <c r="E5407" s="1" t="s">
        <v>86</v>
      </c>
      <c r="F5407" s="2">
        <v>0.11</v>
      </c>
      <c r="G5407" s="2">
        <v>0.1</v>
      </c>
      <c r="H5407" s="2">
        <v>0.01</v>
      </c>
      <c r="I5407" s="2">
        <v>0.05</v>
      </c>
      <c r="J5407" s="2">
        <v>0.26</v>
      </c>
      <c r="L5407"/>
      <c r="N5407"/>
    </row>
    <row r="5408" spans="1:14" x14ac:dyDescent="0.2">
      <c r="A5408" s="1" t="s">
        <v>3825</v>
      </c>
      <c r="B5408" s="8" t="s">
        <v>186</v>
      </c>
      <c r="C5408" s="1" t="s">
        <v>151</v>
      </c>
      <c r="D5408" s="1" t="s">
        <v>26</v>
      </c>
      <c r="E5408" s="1" t="s">
        <v>59</v>
      </c>
      <c r="F5408" s="2">
        <v>0.15</v>
      </c>
      <c r="G5408" s="2">
        <v>0.1</v>
      </c>
      <c r="H5408" s="2">
        <v>0</v>
      </c>
      <c r="I5408" s="2">
        <v>0.02</v>
      </c>
      <c r="J5408" s="2">
        <v>0.26</v>
      </c>
      <c r="L5408"/>
      <c r="N5408"/>
    </row>
    <row r="5409" spans="1:14" x14ac:dyDescent="0.2">
      <c r="A5409" s="1" t="s">
        <v>2521</v>
      </c>
      <c r="B5409" s="8" t="s">
        <v>10</v>
      </c>
      <c r="C5409" s="1" t="s">
        <v>18</v>
      </c>
      <c r="D5409" s="1" t="s">
        <v>45</v>
      </c>
      <c r="E5409" s="1" t="s">
        <v>164</v>
      </c>
      <c r="F5409" s="2">
        <v>0.13</v>
      </c>
      <c r="G5409" s="2">
        <v>0.06</v>
      </c>
      <c r="H5409" s="2">
        <v>0.05</v>
      </c>
      <c r="I5409" s="2">
        <v>0.02</v>
      </c>
      <c r="J5409" s="2">
        <v>0.26</v>
      </c>
      <c r="L5409"/>
      <c r="N5409"/>
    </row>
    <row r="5410" spans="1:14" hidden="1" x14ac:dyDescent="0.2">
      <c r="A5410" s="1" t="s">
        <v>3216</v>
      </c>
      <c r="B5410" s="8" t="s">
        <v>36</v>
      </c>
      <c r="C5410" s="1" t="s">
        <v>191</v>
      </c>
      <c r="D5410" s="1" t="s">
        <v>12</v>
      </c>
      <c r="E5410" s="1" t="s">
        <v>3217</v>
      </c>
      <c r="F5410" s="2">
        <v>0</v>
      </c>
      <c r="G5410" s="2">
        <v>0.2</v>
      </c>
      <c r="H5410" s="2">
        <v>0</v>
      </c>
      <c r="I5410" s="2">
        <v>0.06</v>
      </c>
      <c r="J5410" s="2">
        <v>0.26</v>
      </c>
      <c r="L5410"/>
      <c r="N5410"/>
    </row>
    <row r="5411" spans="1:14" x14ac:dyDescent="0.2">
      <c r="A5411" s="1" t="s">
        <v>3826</v>
      </c>
      <c r="B5411" s="8" t="s">
        <v>20</v>
      </c>
      <c r="C5411" s="1" t="s">
        <v>15</v>
      </c>
      <c r="D5411" s="1" t="s">
        <v>26</v>
      </c>
      <c r="E5411" s="1" t="s">
        <v>420</v>
      </c>
      <c r="F5411" s="2">
        <v>0.24</v>
      </c>
      <c r="G5411" s="2">
        <v>0</v>
      </c>
      <c r="H5411" s="2">
        <v>0</v>
      </c>
      <c r="I5411" s="2">
        <v>0.02</v>
      </c>
      <c r="J5411" s="2">
        <v>0.26</v>
      </c>
      <c r="L5411"/>
      <c r="N5411"/>
    </row>
    <row r="5412" spans="1:14" x14ac:dyDescent="0.2">
      <c r="A5412" s="1" t="s">
        <v>1245</v>
      </c>
      <c r="B5412" s="8" t="s">
        <v>126</v>
      </c>
      <c r="C5412" s="1" t="s">
        <v>47</v>
      </c>
      <c r="D5412" s="1" t="s">
        <v>58</v>
      </c>
      <c r="E5412" s="1" t="s">
        <v>168</v>
      </c>
      <c r="F5412" s="2">
        <v>0.2</v>
      </c>
      <c r="G5412" s="2">
        <v>0.05</v>
      </c>
      <c r="H5412" s="2">
        <v>0</v>
      </c>
      <c r="I5412" s="2">
        <v>0.01</v>
      </c>
      <c r="J5412" s="2">
        <v>0.26</v>
      </c>
      <c r="L5412"/>
      <c r="N5412"/>
    </row>
    <row r="5413" spans="1:14" x14ac:dyDescent="0.2">
      <c r="A5413" s="1" t="s">
        <v>3827</v>
      </c>
      <c r="B5413" s="8" t="s">
        <v>41</v>
      </c>
      <c r="C5413" s="1" t="s">
        <v>47</v>
      </c>
      <c r="D5413" s="1" t="s">
        <v>71</v>
      </c>
      <c r="E5413" s="1" t="s">
        <v>86</v>
      </c>
      <c r="F5413" s="2">
        <v>0.13</v>
      </c>
      <c r="G5413" s="2">
        <v>0.1</v>
      </c>
      <c r="H5413" s="2">
        <v>0</v>
      </c>
      <c r="I5413" s="2">
        <v>0.03</v>
      </c>
      <c r="J5413" s="2">
        <v>0.26</v>
      </c>
      <c r="L5413"/>
      <c r="N5413"/>
    </row>
    <row r="5414" spans="1:14" x14ac:dyDescent="0.2">
      <c r="A5414" s="1" t="s">
        <v>3828</v>
      </c>
      <c r="B5414" s="8" t="s">
        <v>20</v>
      </c>
      <c r="C5414" s="1" t="s">
        <v>57</v>
      </c>
      <c r="D5414" s="1" t="s">
        <v>173</v>
      </c>
      <c r="E5414" s="1" t="s">
        <v>178</v>
      </c>
      <c r="F5414" s="2">
        <v>0</v>
      </c>
      <c r="G5414" s="2">
        <v>0</v>
      </c>
      <c r="H5414" s="2">
        <v>0.26</v>
      </c>
      <c r="I5414" s="2">
        <v>0</v>
      </c>
      <c r="J5414" s="2">
        <v>0.26</v>
      </c>
      <c r="L5414"/>
      <c r="N5414"/>
    </row>
    <row r="5415" spans="1:14" x14ac:dyDescent="0.2">
      <c r="A5415" s="1" t="s">
        <v>3328</v>
      </c>
      <c r="B5415" s="8" t="s">
        <v>10</v>
      </c>
      <c r="C5415" s="1" t="s">
        <v>33</v>
      </c>
      <c r="D5415" s="1" t="s">
        <v>22</v>
      </c>
      <c r="E5415" s="1" t="s">
        <v>1035</v>
      </c>
      <c r="F5415" s="2">
        <v>0.25</v>
      </c>
      <c r="G5415" s="2">
        <v>0</v>
      </c>
      <c r="H5415" s="2">
        <v>0</v>
      </c>
      <c r="I5415" s="2">
        <v>0.02</v>
      </c>
      <c r="J5415" s="2">
        <v>0.26</v>
      </c>
      <c r="L5415"/>
      <c r="N5415"/>
    </row>
    <row r="5416" spans="1:14" x14ac:dyDescent="0.2">
      <c r="A5416" s="1" t="s">
        <v>3829</v>
      </c>
      <c r="B5416" s="8" t="s">
        <v>20</v>
      </c>
      <c r="C5416" s="1" t="s">
        <v>29</v>
      </c>
      <c r="D5416" s="1" t="s">
        <v>22</v>
      </c>
      <c r="E5416" s="1" t="s">
        <v>137</v>
      </c>
      <c r="F5416" s="2">
        <v>0.24</v>
      </c>
      <c r="G5416" s="2">
        <v>0</v>
      </c>
      <c r="H5416" s="2">
        <v>0</v>
      </c>
      <c r="I5416" s="2">
        <v>0.02</v>
      </c>
      <c r="J5416" s="2">
        <v>0.26</v>
      </c>
      <c r="L5416"/>
      <c r="N5416"/>
    </row>
    <row r="5417" spans="1:14" x14ac:dyDescent="0.2">
      <c r="A5417" s="1" t="s">
        <v>3161</v>
      </c>
      <c r="B5417" s="8" t="s">
        <v>10</v>
      </c>
      <c r="C5417" s="1" t="s">
        <v>33</v>
      </c>
      <c r="D5417" s="1" t="s">
        <v>12</v>
      </c>
      <c r="E5417" s="1" t="s">
        <v>86</v>
      </c>
      <c r="F5417" s="2">
        <v>0.14000000000000001</v>
      </c>
      <c r="G5417" s="2">
        <v>0.09</v>
      </c>
      <c r="H5417" s="2">
        <v>0</v>
      </c>
      <c r="I5417" s="2">
        <v>0.02</v>
      </c>
      <c r="J5417" s="2">
        <v>0.26</v>
      </c>
      <c r="L5417"/>
      <c r="N5417"/>
    </row>
    <row r="5418" spans="1:14" x14ac:dyDescent="0.2">
      <c r="A5418" s="1" t="s">
        <v>3830</v>
      </c>
      <c r="B5418" s="8" t="s">
        <v>20</v>
      </c>
      <c r="C5418" s="1" t="s">
        <v>18</v>
      </c>
      <c r="D5418" s="1" t="s">
        <v>52</v>
      </c>
      <c r="E5418" s="1" t="s">
        <v>175</v>
      </c>
      <c r="F5418" s="2">
        <v>0</v>
      </c>
      <c r="G5418" s="2">
        <v>0.24</v>
      </c>
      <c r="H5418" s="2">
        <v>0</v>
      </c>
      <c r="I5418" s="2">
        <v>0.02</v>
      </c>
      <c r="J5418" s="2">
        <v>0.26</v>
      </c>
      <c r="L5418"/>
      <c r="N5418"/>
    </row>
    <row r="5419" spans="1:14" x14ac:dyDescent="0.2">
      <c r="A5419" s="1" t="s">
        <v>240</v>
      </c>
      <c r="B5419" s="8" t="s">
        <v>107</v>
      </c>
      <c r="C5419" s="1" t="s">
        <v>11</v>
      </c>
      <c r="D5419" s="1" t="s">
        <v>45</v>
      </c>
      <c r="E5419" s="1" t="s">
        <v>39</v>
      </c>
      <c r="F5419" s="2">
        <v>0.01</v>
      </c>
      <c r="G5419" s="2">
        <v>0.2</v>
      </c>
      <c r="H5419" s="2">
        <v>0</v>
      </c>
      <c r="I5419" s="2">
        <v>0.05</v>
      </c>
      <c r="J5419" s="2">
        <v>0.26</v>
      </c>
      <c r="L5419"/>
      <c r="N5419"/>
    </row>
    <row r="5420" spans="1:14" x14ac:dyDescent="0.2">
      <c r="A5420" s="1" t="s">
        <v>3831</v>
      </c>
      <c r="B5420" s="8" t="s">
        <v>36</v>
      </c>
      <c r="C5420" s="1" t="s">
        <v>57</v>
      </c>
      <c r="D5420" s="1" t="s">
        <v>12</v>
      </c>
      <c r="E5420" s="1" t="s">
        <v>159</v>
      </c>
      <c r="F5420" s="2">
        <v>0</v>
      </c>
      <c r="G5420" s="2">
        <v>0</v>
      </c>
      <c r="H5420" s="2">
        <v>0.26</v>
      </c>
      <c r="I5420" s="2">
        <v>0</v>
      </c>
      <c r="J5420" s="2">
        <v>0.26</v>
      </c>
      <c r="L5420"/>
      <c r="N5420"/>
    </row>
    <row r="5421" spans="1:14" x14ac:dyDescent="0.2">
      <c r="A5421" s="1" t="s">
        <v>229</v>
      </c>
      <c r="B5421" s="8" t="s">
        <v>20</v>
      </c>
      <c r="C5421" s="1" t="s">
        <v>42</v>
      </c>
      <c r="D5421" s="1" t="s">
        <v>12</v>
      </c>
      <c r="E5421" s="1" t="s">
        <v>99</v>
      </c>
      <c r="F5421" s="2">
        <v>0.24</v>
      </c>
      <c r="G5421" s="2">
        <v>0</v>
      </c>
      <c r="H5421" s="2">
        <v>0</v>
      </c>
      <c r="I5421" s="2">
        <v>0.02</v>
      </c>
      <c r="J5421" s="2">
        <v>0.26</v>
      </c>
      <c r="L5421"/>
      <c r="N5421"/>
    </row>
    <row r="5422" spans="1:14" x14ac:dyDescent="0.2">
      <c r="A5422" s="1" t="s">
        <v>1292</v>
      </c>
      <c r="B5422" s="8" t="s">
        <v>62</v>
      </c>
      <c r="C5422" s="1" t="s">
        <v>75</v>
      </c>
      <c r="D5422" s="1" t="s">
        <v>38</v>
      </c>
      <c r="E5422" s="1" t="s">
        <v>59</v>
      </c>
      <c r="F5422" s="2">
        <v>0.14000000000000001</v>
      </c>
      <c r="G5422" s="2">
        <v>0.1</v>
      </c>
      <c r="H5422" s="2">
        <v>0</v>
      </c>
      <c r="I5422" s="2">
        <v>0.02</v>
      </c>
      <c r="J5422" s="2">
        <v>0.26</v>
      </c>
      <c r="L5422"/>
      <c r="N5422"/>
    </row>
    <row r="5423" spans="1:14" x14ac:dyDescent="0.2">
      <c r="A5423" s="1" t="s">
        <v>3832</v>
      </c>
      <c r="B5423" s="8" t="s">
        <v>49</v>
      </c>
      <c r="C5423" s="1" t="s">
        <v>11</v>
      </c>
      <c r="D5423" s="1" t="s">
        <v>22</v>
      </c>
      <c r="E5423" s="1" t="s">
        <v>159</v>
      </c>
      <c r="F5423" s="2">
        <v>0.14000000000000001</v>
      </c>
      <c r="G5423" s="2">
        <v>0.05</v>
      </c>
      <c r="H5423" s="2">
        <v>7.0000000000000007E-2</v>
      </c>
      <c r="I5423" s="2">
        <v>0.01</v>
      </c>
      <c r="J5423" s="2">
        <v>0.26</v>
      </c>
      <c r="L5423"/>
      <c r="N5423"/>
    </row>
    <row r="5424" spans="1:14" x14ac:dyDescent="0.2">
      <c r="A5424" s="1" t="s">
        <v>3833</v>
      </c>
      <c r="B5424" s="8" t="s">
        <v>49</v>
      </c>
      <c r="C5424" s="1" t="s">
        <v>124</v>
      </c>
      <c r="D5424" s="1" t="s">
        <v>12</v>
      </c>
      <c r="E5424" s="1" t="s">
        <v>159</v>
      </c>
      <c r="F5424" s="2">
        <v>0</v>
      </c>
      <c r="G5424" s="2">
        <v>0</v>
      </c>
      <c r="H5424" s="2">
        <v>0.25</v>
      </c>
      <c r="I5424" s="2">
        <v>0.01</v>
      </c>
      <c r="J5424" s="2">
        <v>0.26</v>
      </c>
      <c r="L5424"/>
      <c r="N5424"/>
    </row>
    <row r="5425" spans="1:14" x14ac:dyDescent="0.2">
      <c r="A5425" s="1" t="s">
        <v>3834</v>
      </c>
      <c r="B5425" s="8" t="s">
        <v>49</v>
      </c>
      <c r="C5425" s="1" t="s">
        <v>42</v>
      </c>
      <c r="D5425" s="1" t="s">
        <v>173</v>
      </c>
      <c r="E5425" s="1" t="s">
        <v>1643</v>
      </c>
      <c r="F5425" s="2">
        <v>0</v>
      </c>
      <c r="G5425" s="2">
        <v>0</v>
      </c>
      <c r="H5425" s="2">
        <v>0.25</v>
      </c>
      <c r="I5425" s="2">
        <v>0.01</v>
      </c>
      <c r="J5425" s="2">
        <v>0.26</v>
      </c>
      <c r="L5425"/>
      <c r="N5425"/>
    </row>
    <row r="5426" spans="1:14" x14ac:dyDescent="0.2">
      <c r="A5426" s="1" t="s">
        <v>1152</v>
      </c>
      <c r="B5426" s="8" t="s">
        <v>32</v>
      </c>
      <c r="C5426" s="1" t="s">
        <v>33</v>
      </c>
      <c r="D5426" s="1" t="s">
        <v>214</v>
      </c>
      <c r="E5426" s="1" t="s">
        <v>3211</v>
      </c>
      <c r="F5426" s="2">
        <v>0.24</v>
      </c>
      <c r="G5426" s="2">
        <v>0</v>
      </c>
      <c r="H5426" s="2">
        <v>0</v>
      </c>
      <c r="I5426" s="2">
        <v>0.02</v>
      </c>
      <c r="J5426" s="2">
        <v>0.26</v>
      </c>
      <c r="L5426"/>
      <c r="N5426"/>
    </row>
    <row r="5427" spans="1:14" x14ac:dyDescent="0.2">
      <c r="A5427" s="1" t="s">
        <v>3835</v>
      </c>
      <c r="B5427" s="8" t="s">
        <v>41</v>
      </c>
      <c r="C5427" s="1" t="s">
        <v>47</v>
      </c>
      <c r="D5427" s="1" t="s">
        <v>16</v>
      </c>
      <c r="E5427" s="1" t="s">
        <v>2633</v>
      </c>
      <c r="F5427" s="2">
        <v>0.13</v>
      </c>
      <c r="G5427" s="2">
        <v>0.1</v>
      </c>
      <c r="H5427" s="2">
        <v>0</v>
      </c>
      <c r="I5427" s="2">
        <v>0.03</v>
      </c>
      <c r="J5427" s="2">
        <v>0.26</v>
      </c>
      <c r="L5427"/>
      <c r="N5427"/>
    </row>
    <row r="5428" spans="1:14" x14ac:dyDescent="0.2">
      <c r="A5428" s="1" t="s">
        <v>902</v>
      </c>
      <c r="B5428" s="8" t="s">
        <v>36</v>
      </c>
      <c r="C5428" s="1" t="s">
        <v>18</v>
      </c>
      <c r="D5428" s="1" t="s">
        <v>22</v>
      </c>
      <c r="E5428" s="1" t="s">
        <v>369</v>
      </c>
      <c r="F5428" s="2">
        <v>0.17</v>
      </c>
      <c r="G5428" s="2">
        <v>0.05</v>
      </c>
      <c r="H5428" s="2">
        <v>0</v>
      </c>
      <c r="I5428" s="2">
        <v>0.03</v>
      </c>
      <c r="J5428" s="2">
        <v>0.26</v>
      </c>
      <c r="L5428"/>
      <c r="N5428"/>
    </row>
    <row r="5429" spans="1:14" x14ac:dyDescent="0.2">
      <c r="A5429" s="1" t="s">
        <v>1752</v>
      </c>
      <c r="B5429" s="8" t="s">
        <v>20</v>
      </c>
      <c r="C5429" s="1" t="s">
        <v>18</v>
      </c>
      <c r="D5429" s="1" t="s">
        <v>38</v>
      </c>
      <c r="E5429" s="1" t="s">
        <v>59</v>
      </c>
      <c r="F5429" s="2">
        <v>0.17</v>
      </c>
      <c r="G5429" s="2">
        <v>7.0000000000000007E-2</v>
      </c>
      <c r="H5429" s="2">
        <v>0</v>
      </c>
      <c r="I5429" s="2">
        <v>0.02</v>
      </c>
      <c r="J5429" s="2">
        <v>0.26</v>
      </c>
      <c r="L5429"/>
      <c r="N5429"/>
    </row>
    <row r="5430" spans="1:14" x14ac:dyDescent="0.2">
      <c r="A5430" s="1" t="s">
        <v>3836</v>
      </c>
      <c r="B5430" s="8" t="s">
        <v>62</v>
      </c>
      <c r="C5430" s="1" t="s">
        <v>37</v>
      </c>
      <c r="D5430" s="1" t="s">
        <v>45</v>
      </c>
      <c r="E5430" s="1" t="s">
        <v>981</v>
      </c>
      <c r="F5430" s="2">
        <v>0.1</v>
      </c>
      <c r="G5430" s="2">
        <v>0.01</v>
      </c>
      <c r="H5430" s="2">
        <v>0.14000000000000001</v>
      </c>
      <c r="I5430" s="2">
        <v>0.01</v>
      </c>
      <c r="J5430" s="2">
        <v>0.26</v>
      </c>
      <c r="L5430"/>
      <c r="N5430"/>
    </row>
    <row r="5431" spans="1:14" x14ac:dyDescent="0.2">
      <c r="A5431" s="1" t="s">
        <v>3837</v>
      </c>
      <c r="B5431" s="8" t="s">
        <v>113</v>
      </c>
      <c r="C5431" s="1" t="s">
        <v>18</v>
      </c>
      <c r="D5431" s="1" t="s">
        <v>22</v>
      </c>
      <c r="E5431" s="1" t="s">
        <v>109</v>
      </c>
      <c r="F5431" s="2">
        <v>0</v>
      </c>
      <c r="G5431" s="2">
        <v>0</v>
      </c>
      <c r="H5431" s="2">
        <v>0.26</v>
      </c>
      <c r="I5431" s="2">
        <v>0</v>
      </c>
      <c r="J5431" s="2">
        <v>0.26</v>
      </c>
      <c r="L5431"/>
      <c r="N5431"/>
    </row>
    <row r="5432" spans="1:14" x14ac:dyDescent="0.2">
      <c r="A5432" s="1" t="s">
        <v>1996</v>
      </c>
      <c r="B5432" s="8" t="s">
        <v>36</v>
      </c>
      <c r="C5432" s="1" t="s">
        <v>29</v>
      </c>
      <c r="D5432" s="1" t="s">
        <v>16</v>
      </c>
      <c r="E5432" s="1" t="s">
        <v>319</v>
      </c>
      <c r="F5432" s="2">
        <v>0.18</v>
      </c>
      <c r="G5432" s="2">
        <v>0.04</v>
      </c>
      <c r="H5432" s="2">
        <v>0.01</v>
      </c>
      <c r="I5432" s="2">
        <v>0.03</v>
      </c>
      <c r="J5432" s="2">
        <v>0.26</v>
      </c>
      <c r="L5432"/>
      <c r="N5432"/>
    </row>
    <row r="5433" spans="1:14" x14ac:dyDescent="0.2">
      <c r="A5433" s="1" t="s">
        <v>3838</v>
      </c>
      <c r="B5433" s="8" t="s">
        <v>113</v>
      </c>
      <c r="C5433" s="1" t="s">
        <v>15</v>
      </c>
      <c r="D5433" s="1" t="s">
        <v>71</v>
      </c>
      <c r="E5433" s="1" t="s">
        <v>251</v>
      </c>
      <c r="F5433" s="2">
        <v>0</v>
      </c>
      <c r="G5433" s="2">
        <v>0</v>
      </c>
      <c r="H5433" s="2">
        <v>0.26</v>
      </c>
      <c r="I5433" s="2">
        <v>0</v>
      </c>
      <c r="J5433" s="2">
        <v>0.26</v>
      </c>
      <c r="L5433"/>
      <c r="N5433"/>
    </row>
    <row r="5434" spans="1:14" x14ac:dyDescent="0.2">
      <c r="A5434" s="1" t="s">
        <v>3839</v>
      </c>
      <c r="B5434" s="8" t="s">
        <v>113</v>
      </c>
      <c r="C5434" s="1" t="s">
        <v>18</v>
      </c>
      <c r="D5434" s="1" t="s">
        <v>38</v>
      </c>
      <c r="E5434" s="1" t="s">
        <v>178</v>
      </c>
      <c r="F5434" s="2">
        <v>0</v>
      </c>
      <c r="G5434" s="2">
        <v>0</v>
      </c>
      <c r="H5434" s="2">
        <v>0.26</v>
      </c>
      <c r="I5434" s="2">
        <v>0</v>
      </c>
      <c r="J5434" s="2">
        <v>0.26</v>
      </c>
      <c r="L5434"/>
      <c r="N5434"/>
    </row>
    <row r="5435" spans="1:14" x14ac:dyDescent="0.2">
      <c r="A5435" s="1" t="s">
        <v>3840</v>
      </c>
      <c r="B5435" s="8" t="s">
        <v>342</v>
      </c>
      <c r="C5435" s="1" t="s">
        <v>151</v>
      </c>
      <c r="D5435" s="1" t="s">
        <v>26</v>
      </c>
      <c r="E5435" s="1" t="s">
        <v>168</v>
      </c>
      <c r="F5435" s="2">
        <v>0.21</v>
      </c>
      <c r="G5435" s="2">
        <v>0.05</v>
      </c>
      <c r="H5435" s="2">
        <v>0</v>
      </c>
      <c r="I5435" s="2">
        <v>0</v>
      </c>
      <c r="J5435" s="2">
        <v>0.26</v>
      </c>
      <c r="L5435"/>
      <c r="N5435"/>
    </row>
    <row r="5436" spans="1:14" x14ac:dyDescent="0.2">
      <c r="A5436" s="1" t="s">
        <v>3841</v>
      </c>
      <c r="B5436" s="8" t="s">
        <v>41</v>
      </c>
      <c r="C5436" s="1" t="s">
        <v>29</v>
      </c>
      <c r="D5436" s="1" t="s">
        <v>12</v>
      </c>
      <c r="E5436" s="1" t="s">
        <v>99</v>
      </c>
      <c r="F5436" s="2">
        <v>0.13</v>
      </c>
      <c r="G5436" s="2">
        <v>0.1</v>
      </c>
      <c r="H5436" s="2">
        <v>0</v>
      </c>
      <c r="I5436" s="2">
        <v>0.03</v>
      </c>
      <c r="J5436" s="2">
        <v>0.26</v>
      </c>
      <c r="L5436"/>
      <c r="N5436"/>
    </row>
    <row r="5437" spans="1:14" x14ac:dyDescent="0.2">
      <c r="A5437" s="1" t="s">
        <v>3842</v>
      </c>
      <c r="B5437" s="8" t="s">
        <v>41</v>
      </c>
      <c r="C5437" s="1" t="s">
        <v>42</v>
      </c>
      <c r="D5437" s="1" t="s">
        <v>26</v>
      </c>
      <c r="E5437" s="1" t="s">
        <v>3843</v>
      </c>
      <c r="F5437" s="2">
        <v>0.06</v>
      </c>
      <c r="G5437" s="2">
        <v>0.05</v>
      </c>
      <c r="H5437" s="2">
        <v>0.14000000000000001</v>
      </c>
      <c r="I5437" s="2">
        <v>0.02</v>
      </c>
      <c r="J5437" s="2">
        <v>0.26</v>
      </c>
      <c r="L5437"/>
      <c r="N5437"/>
    </row>
    <row r="5438" spans="1:14" x14ac:dyDescent="0.2">
      <c r="A5438" s="1" t="s">
        <v>3844</v>
      </c>
      <c r="B5438" s="8" t="s">
        <v>41</v>
      </c>
      <c r="C5438" s="1" t="s">
        <v>47</v>
      </c>
      <c r="D5438" s="1" t="s">
        <v>12</v>
      </c>
      <c r="E5438" s="1" t="s">
        <v>159</v>
      </c>
      <c r="F5438" s="2">
        <v>0.13</v>
      </c>
      <c r="G5438" s="2">
        <v>0.1</v>
      </c>
      <c r="H5438" s="2">
        <v>0</v>
      </c>
      <c r="I5438" s="2">
        <v>0.03</v>
      </c>
      <c r="J5438" s="2">
        <v>0.26</v>
      </c>
      <c r="L5438"/>
      <c r="N5438"/>
    </row>
    <row r="5439" spans="1:14" x14ac:dyDescent="0.2">
      <c r="A5439" s="1" t="s">
        <v>3845</v>
      </c>
      <c r="B5439" s="8" t="s">
        <v>49</v>
      </c>
      <c r="C5439" s="1" t="s">
        <v>47</v>
      </c>
      <c r="D5439" s="1" t="s">
        <v>173</v>
      </c>
      <c r="E5439" s="1" t="s">
        <v>3846</v>
      </c>
      <c r="F5439" s="2">
        <v>0.19</v>
      </c>
      <c r="G5439" s="2">
        <v>7.0000000000000007E-2</v>
      </c>
      <c r="H5439" s="2">
        <v>0</v>
      </c>
      <c r="I5439" s="2">
        <v>0</v>
      </c>
      <c r="J5439" s="2">
        <v>0.26</v>
      </c>
      <c r="L5439"/>
      <c r="N5439"/>
    </row>
    <row r="5440" spans="1:14" x14ac:dyDescent="0.2">
      <c r="A5440" s="1" t="s">
        <v>2039</v>
      </c>
      <c r="B5440" s="8" t="s">
        <v>559</v>
      </c>
      <c r="C5440" s="1" t="s">
        <v>37</v>
      </c>
      <c r="D5440" s="1" t="s">
        <v>45</v>
      </c>
      <c r="E5440" s="1" t="s">
        <v>1464</v>
      </c>
      <c r="F5440" s="2">
        <v>0.13</v>
      </c>
      <c r="G5440" s="2">
        <v>0</v>
      </c>
      <c r="H5440" s="2">
        <v>0.1</v>
      </c>
      <c r="I5440" s="2">
        <v>0.03</v>
      </c>
      <c r="J5440" s="2">
        <v>0.26</v>
      </c>
      <c r="L5440"/>
      <c r="N5440"/>
    </row>
    <row r="5441" spans="1:14" x14ac:dyDescent="0.2">
      <c r="A5441" s="1" t="s">
        <v>3847</v>
      </c>
      <c r="B5441" s="8" t="s">
        <v>36</v>
      </c>
      <c r="C5441" s="1" t="s">
        <v>75</v>
      </c>
      <c r="D5441" s="1" t="s">
        <v>38</v>
      </c>
      <c r="E5441" s="1" t="s">
        <v>109</v>
      </c>
      <c r="F5441" s="2">
        <v>0</v>
      </c>
      <c r="G5441" s="2">
        <v>0</v>
      </c>
      <c r="H5441" s="2">
        <v>0.26</v>
      </c>
      <c r="I5441" s="2">
        <v>0</v>
      </c>
      <c r="J5441" s="2">
        <v>0.26</v>
      </c>
      <c r="L5441"/>
      <c r="N5441"/>
    </row>
    <row r="5442" spans="1:14" x14ac:dyDescent="0.2">
      <c r="A5442" s="1" t="s">
        <v>1752</v>
      </c>
      <c r="B5442" s="8" t="s">
        <v>113</v>
      </c>
      <c r="C5442" s="1" t="s">
        <v>18</v>
      </c>
      <c r="D5442" s="1" t="s">
        <v>38</v>
      </c>
      <c r="E5442" s="1" t="s">
        <v>59</v>
      </c>
      <c r="F5442" s="2">
        <v>0.11</v>
      </c>
      <c r="G5442" s="2">
        <v>0.1</v>
      </c>
      <c r="H5442" s="2">
        <v>0</v>
      </c>
      <c r="I5442" s="2">
        <v>0.06</v>
      </c>
      <c r="J5442" s="2">
        <v>0.26</v>
      </c>
      <c r="L5442"/>
      <c r="N5442"/>
    </row>
    <row r="5443" spans="1:14" x14ac:dyDescent="0.2">
      <c r="A5443" s="1" t="s">
        <v>2214</v>
      </c>
      <c r="B5443" s="8" t="s">
        <v>32</v>
      </c>
      <c r="C5443" s="1" t="s">
        <v>33</v>
      </c>
      <c r="D5443" s="1" t="s">
        <v>12</v>
      </c>
      <c r="E5443" s="1" t="s">
        <v>59</v>
      </c>
      <c r="F5443" s="2">
        <v>0.17</v>
      </c>
      <c r="G5443" s="2">
        <v>7.0000000000000007E-2</v>
      </c>
      <c r="H5443" s="2">
        <v>0</v>
      </c>
      <c r="I5443" s="2">
        <v>0.02</v>
      </c>
      <c r="J5443" s="2">
        <v>0.26</v>
      </c>
      <c r="L5443"/>
      <c r="N5443"/>
    </row>
    <row r="5444" spans="1:14" x14ac:dyDescent="0.2">
      <c r="A5444" s="1" t="s">
        <v>3848</v>
      </c>
      <c r="B5444" s="8" t="s">
        <v>102</v>
      </c>
      <c r="C5444" s="1" t="s">
        <v>124</v>
      </c>
      <c r="D5444" s="1" t="s">
        <v>12</v>
      </c>
      <c r="E5444" s="1" t="s">
        <v>1022</v>
      </c>
      <c r="F5444" s="2">
        <v>0.19</v>
      </c>
      <c r="G5444" s="2">
        <v>0.06</v>
      </c>
      <c r="H5444" s="2">
        <v>0</v>
      </c>
      <c r="I5444" s="2">
        <v>0.01</v>
      </c>
      <c r="J5444" s="2">
        <v>0.26</v>
      </c>
      <c r="L5444"/>
      <c r="N5444"/>
    </row>
    <row r="5445" spans="1:14" x14ac:dyDescent="0.2">
      <c r="A5445" s="1" t="s">
        <v>2259</v>
      </c>
      <c r="B5445" s="8" t="s">
        <v>126</v>
      </c>
      <c r="C5445" s="1" t="s">
        <v>54</v>
      </c>
      <c r="D5445" s="1" t="s">
        <v>173</v>
      </c>
      <c r="E5445" s="1" t="s">
        <v>86</v>
      </c>
      <c r="F5445" s="2">
        <v>0.2</v>
      </c>
      <c r="G5445" s="2">
        <v>0.05</v>
      </c>
      <c r="H5445" s="2">
        <v>0</v>
      </c>
      <c r="I5445" s="2">
        <v>0.01</v>
      </c>
      <c r="J5445" s="2">
        <v>0.26</v>
      </c>
      <c r="L5445"/>
      <c r="N5445"/>
    </row>
    <row r="5446" spans="1:14" x14ac:dyDescent="0.2">
      <c r="A5446" s="1" t="s">
        <v>2271</v>
      </c>
      <c r="B5446" s="8" t="s">
        <v>32</v>
      </c>
      <c r="C5446" s="1" t="s">
        <v>75</v>
      </c>
      <c r="D5446" s="1" t="s">
        <v>38</v>
      </c>
      <c r="E5446" s="1" t="s">
        <v>59</v>
      </c>
      <c r="F5446" s="2">
        <v>0.1</v>
      </c>
      <c r="G5446" s="2">
        <v>0.14000000000000001</v>
      </c>
      <c r="H5446" s="2">
        <v>0</v>
      </c>
      <c r="I5446" s="2">
        <v>0.02</v>
      </c>
      <c r="J5446" s="2">
        <v>0.26</v>
      </c>
      <c r="L5446"/>
      <c r="N5446"/>
    </row>
    <row r="5447" spans="1:14" x14ac:dyDescent="0.2">
      <c r="A5447" s="1" t="s">
        <v>1244</v>
      </c>
      <c r="B5447" s="8" t="s">
        <v>41</v>
      </c>
      <c r="C5447" s="1" t="s">
        <v>18</v>
      </c>
      <c r="D5447" s="1" t="s">
        <v>12</v>
      </c>
      <c r="E5447" s="1" t="s">
        <v>99</v>
      </c>
      <c r="F5447" s="2">
        <v>0.12</v>
      </c>
      <c r="G5447" s="2">
        <v>0.01</v>
      </c>
      <c r="H5447" s="2">
        <v>0</v>
      </c>
      <c r="I5447" s="2">
        <v>0.13</v>
      </c>
      <c r="J5447" s="2">
        <v>0.26</v>
      </c>
      <c r="L5447"/>
      <c r="N5447"/>
    </row>
    <row r="5448" spans="1:14" x14ac:dyDescent="0.2">
      <c r="A5448" s="1" t="s">
        <v>3849</v>
      </c>
      <c r="B5448" s="8" t="s">
        <v>20</v>
      </c>
      <c r="C5448" s="1" t="s">
        <v>29</v>
      </c>
      <c r="D5448" s="1" t="s">
        <v>214</v>
      </c>
      <c r="E5448" s="1" t="s">
        <v>251</v>
      </c>
      <c r="F5448" s="2">
        <v>0</v>
      </c>
      <c r="G5448" s="2">
        <v>0</v>
      </c>
      <c r="H5448" s="2">
        <v>0.26</v>
      </c>
      <c r="I5448" s="2">
        <v>0</v>
      </c>
      <c r="J5448" s="2">
        <v>0.26</v>
      </c>
      <c r="L5448"/>
      <c r="N5448"/>
    </row>
    <row r="5449" spans="1:14" x14ac:dyDescent="0.2">
      <c r="A5449" s="1" t="s">
        <v>1666</v>
      </c>
      <c r="B5449" s="8" t="s">
        <v>36</v>
      </c>
      <c r="C5449" s="1" t="s">
        <v>29</v>
      </c>
      <c r="D5449" s="1" t="s">
        <v>38</v>
      </c>
      <c r="E5449" s="1" t="s">
        <v>86</v>
      </c>
      <c r="F5449" s="2">
        <v>0.2</v>
      </c>
      <c r="G5449" s="2">
        <v>0.03</v>
      </c>
      <c r="H5449" s="2">
        <v>0</v>
      </c>
      <c r="I5449" s="2">
        <v>0.03</v>
      </c>
      <c r="J5449" s="2">
        <v>0.26</v>
      </c>
      <c r="L5449"/>
      <c r="N5449"/>
    </row>
    <row r="5450" spans="1:14" x14ac:dyDescent="0.2">
      <c r="A5450" s="1" t="s">
        <v>2406</v>
      </c>
      <c r="B5450" s="8" t="s">
        <v>10</v>
      </c>
      <c r="C5450" s="1" t="s">
        <v>18</v>
      </c>
      <c r="D5450" s="1" t="s">
        <v>38</v>
      </c>
      <c r="E5450" s="1" t="s">
        <v>59</v>
      </c>
      <c r="F5450" s="2">
        <v>0.14000000000000001</v>
      </c>
      <c r="G5450" s="2">
        <v>0.09</v>
      </c>
      <c r="H5450" s="2">
        <v>0</v>
      </c>
      <c r="I5450" s="2">
        <v>0.03</v>
      </c>
      <c r="J5450" s="2">
        <v>0.26</v>
      </c>
      <c r="L5450"/>
      <c r="N5450"/>
    </row>
    <row r="5451" spans="1:14" x14ac:dyDescent="0.2">
      <c r="A5451" s="1" t="s">
        <v>3850</v>
      </c>
      <c r="B5451" s="8" t="s">
        <v>102</v>
      </c>
      <c r="C5451" s="1" t="s">
        <v>124</v>
      </c>
      <c r="D5451" s="1" t="s">
        <v>45</v>
      </c>
      <c r="E5451" s="1" t="s">
        <v>218</v>
      </c>
      <c r="F5451" s="2">
        <v>0.19</v>
      </c>
      <c r="G5451" s="2">
        <v>0.06</v>
      </c>
      <c r="H5451" s="2">
        <v>0</v>
      </c>
      <c r="I5451" s="2">
        <v>0.01</v>
      </c>
      <c r="J5451" s="2">
        <v>0.26</v>
      </c>
      <c r="L5451"/>
      <c r="N5451"/>
    </row>
    <row r="5452" spans="1:14" x14ac:dyDescent="0.2">
      <c r="A5452" s="1" t="s">
        <v>3851</v>
      </c>
      <c r="B5452" s="8" t="s">
        <v>36</v>
      </c>
      <c r="C5452" s="1" t="s">
        <v>67</v>
      </c>
      <c r="D5452" s="1" t="s">
        <v>173</v>
      </c>
      <c r="E5452" s="1" t="s">
        <v>1105</v>
      </c>
      <c r="F5452" s="2">
        <v>0.05</v>
      </c>
      <c r="G5452" s="2">
        <v>0.15</v>
      </c>
      <c r="H5452" s="2">
        <v>0</v>
      </c>
      <c r="I5452" s="2">
        <v>0.06</v>
      </c>
      <c r="J5452" s="2">
        <v>0.26</v>
      </c>
      <c r="L5452"/>
      <c r="N5452"/>
    </row>
    <row r="5453" spans="1:14" x14ac:dyDescent="0.2">
      <c r="A5453" s="1" t="s">
        <v>3852</v>
      </c>
      <c r="B5453" s="8" t="s">
        <v>32</v>
      </c>
      <c r="C5453" s="1" t="s">
        <v>67</v>
      </c>
      <c r="D5453" s="1" t="s">
        <v>45</v>
      </c>
      <c r="E5453" s="1" t="s">
        <v>1105</v>
      </c>
      <c r="F5453" s="2">
        <v>0.15</v>
      </c>
      <c r="G5453" s="2">
        <v>0.08</v>
      </c>
      <c r="H5453" s="2">
        <v>0</v>
      </c>
      <c r="I5453" s="2">
        <v>0.02</v>
      </c>
      <c r="J5453" s="2">
        <v>0.26</v>
      </c>
      <c r="L5453"/>
      <c r="N5453"/>
    </row>
    <row r="5454" spans="1:14" x14ac:dyDescent="0.2">
      <c r="A5454" s="1" t="s">
        <v>3853</v>
      </c>
      <c r="B5454" s="8" t="s">
        <v>20</v>
      </c>
      <c r="C5454" s="1" t="s">
        <v>57</v>
      </c>
      <c r="D5454" s="1" t="s">
        <v>22</v>
      </c>
      <c r="E5454" s="1" t="s">
        <v>943</v>
      </c>
      <c r="F5454" s="2">
        <v>0.15</v>
      </c>
      <c r="G5454" s="2">
        <v>0.08</v>
      </c>
      <c r="H5454" s="2">
        <v>0</v>
      </c>
      <c r="I5454" s="2">
        <v>0.02</v>
      </c>
      <c r="J5454" s="2">
        <v>0.26</v>
      </c>
      <c r="L5454"/>
      <c r="N5454"/>
    </row>
    <row r="5455" spans="1:14" x14ac:dyDescent="0.2">
      <c r="A5455" s="1" t="s">
        <v>3854</v>
      </c>
      <c r="B5455" s="8" t="s">
        <v>186</v>
      </c>
      <c r="C5455" s="1" t="s">
        <v>151</v>
      </c>
      <c r="D5455" s="1" t="s">
        <v>16</v>
      </c>
      <c r="E5455" s="1" t="s">
        <v>498</v>
      </c>
      <c r="F5455" s="2">
        <v>0.14000000000000001</v>
      </c>
      <c r="G5455" s="2">
        <v>0.1</v>
      </c>
      <c r="H5455" s="2">
        <v>0</v>
      </c>
      <c r="I5455" s="2">
        <v>0.02</v>
      </c>
      <c r="J5455" s="2">
        <v>0.26</v>
      </c>
      <c r="L5455"/>
      <c r="N5455"/>
    </row>
    <row r="5456" spans="1:14" x14ac:dyDescent="0.2">
      <c r="A5456" s="1" t="s">
        <v>3855</v>
      </c>
      <c r="B5456" s="8" t="s">
        <v>41</v>
      </c>
      <c r="C5456" s="1" t="s">
        <v>54</v>
      </c>
      <c r="D5456" s="1" t="s">
        <v>45</v>
      </c>
      <c r="E5456" s="1" t="s">
        <v>248</v>
      </c>
      <c r="F5456" s="2">
        <v>0.13</v>
      </c>
      <c r="G5456" s="2">
        <v>0.1</v>
      </c>
      <c r="H5456" s="2">
        <v>0</v>
      </c>
      <c r="I5456" s="2">
        <v>0.03</v>
      </c>
      <c r="J5456" s="2">
        <v>0.26</v>
      </c>
      <c r="L5456"/>
      <c r="N5456"/>
    </row>
    <row r="5457" spans="1:14" x14ac:dyDescent="0.2">
      <c r="A5457" s="1" t="s">
        <v>659</v>
      </c>
      <c r="B5457" s="8" t="s">
        <v>126</v>
      </c>
      <c r="C5457" s="1" t="s">
        <v>124</v>
      </c>
      <c r="D5457" s="1" t="s">
        <v>16</v>
      </c>
      <c r="E5457" s="1" t="s">
        <v>220</v>
      </c>
      <c r="F5457" s="2">
        <v>0.2</v>
      </c>
      <c r="G5457" s="2">
        <v>0.05</v>
      </c>
      <c r="H5457" s="2">
        <v>0</v>
      </c>
      <c r="I5457" s="2">
        <v>0.01</v>
      </c>
      <c r="J5457" s="2">
        <v>0.26</v>
      </c>
      <c r="L5457"/>
      <c r="N5457"/>
    </row>
    <row r="5458" spans="1:14" x14ac:dyDescent="0.2">
      <c r="A5458" s="1" t="s">
        <v>3856</v>
      </c>
      <c r="B5458" s="8" t="s">
        <v>10</v>
      </c>
      <c r="C5458" s="1" t="s">
        <v>15</v>
      </c>
      <c r="D5458" s="1" t="s">
        <v>22</v>
      </c>
      <c r="E5458" s="1" t="s">
        <v>1603</v>
      </c>
      <c r="F5458" s="2">
        <v>0.01</v>
      </c>
      <c r="G5458" s="2">
        <v>0</v>
      </c>
      <c r="H5458" s="2">
        <v>0.25</v>
      </c>
      <c r="I5458" s="2">
        <v>0</v>
      </c>
      <c r="J5458" s="2">
        <v>0.26</v>
      </c>
      <c r="L5458"/>
      <c r="N5458"/>
    </row>
    <row r="5459" spans="1:14" x14ac:dyDescent="0.2">
      <c r="A5459" s="1" t="s">
        <v>1789</v>
      </c>
      <c r="B5459" s="8" t="s">
        <v>113</v>
      </c>
      <c r="C5459" s="1" t="s">
        <v>18</v>
      </c>
      <c r="D5459" s="1" t="s">
        <v>12</v>
      </c>
      <c r="E5459" s="1" t="s">
        <v>55</v>
      </c>
      <c r="F5459" s="2">
        <v>0.24</v>
      </c>
      <c r="G5459" s="2">
        <v>0</v>
      </c>
      <c r="H5459" s="2">
        <v>0</v>
      </c>
      <c r="I5459" s="2">
        <v>0.02</v>
      </c>
      <c r="J5459" s="2">
        <v>0.26</v>
      </c>
      <c r="L5459"/>
      <c r="N5459"/>
    </row>
    <row r="5460" spans="1:14" x14ac:dyDescent="0.2">
      <c r="A5460" s="1" t="s">
        <v>3857</v>
      </c>
      <c r="B5460" s="8" t="s">
        <v>20</v>
      </c>
      <c r="C5460" s="1" t="s">
        <v>42</v>
      </c>
      <c r="D5460" s="1" t="s">
        <v>52</v>
      </c>
      <c r="E5460" s="1" t="s">
        <v>13</v>
      </c>
      <c r="F5460" s="2">
        <v>0.13</v>
      </c>
      <c r="G5460" s="2">
        <v>0.01</v>
      </c>
      <c r="H5460" s="2">
        <v>0.11</v>
      </c>
      <c r="I5460" s="2">
        <v>0.01</v>
      </c>
      <c r="J5460" s="2">
        <v>0.26</v>
      </c>
      <c r="L5460"/>
      <c r="N5460"/>
    </row>
    <row r="5461" spans="1:14" x14ac:dyDescent="0.2">
      <c r="A5461" s="1" t="s">
        <v>3858</v>
      </c>
      <c r="B5461" s="8" t="s">
        <v>36</v>
      </c>
      <c r="C5461" s="1" t="s">
        <v>75</v>
      </c>
      <c r="D5461" s="1" t="s">
        <v>38</v>
      </c>
      <c r="E5461" s="1" t="s">
        <v>603</v>
      </c>
      <c r="F5461" s="2">
        <v>0</v>
      </c>
      <c r="G5461" s="2">
        <v>0</v>
      </c>
      <c r="H5461" s="2">
        <v>0.26</v>
      </c>
      <c r="I5461" s="2">
        <v>0</v>
      </c>
      <c r="J5461" s="2">
        <v>0.26</v>
      </c>
      <c r="L5461"/>
      <c r="N5461"/>
    </row>
    <row r="5462" spans="1:14" x14ac:dyDescent="0.2">
      <c r="A5462" s="1" t="s">
        <v>2485</v>
      </c>
      <c r="B5462" s="8" t="s">
        <v>32</v>
      </c>
      <c r="C5462" s="1" t="s">
        <v>75</v>
      </c>
      <c r="D5462" s="1" t="s">
        <v>16</v>
      </c>
      <c r="E5462" s="1" t="s">
        <v>969</v>
      </c>
      <c r="F5462" s="2">
        <v>0.08</v>
      </c>
      <c r="G5462" s="2">
        <v>0.15</v>
      </c>
      <c r="H5462" s="2">
        <v>0</v>
      </c>
      <c r="I5462" s="2">
        <v>0.02</v>
      </c>
      <c r="J5462" s="2">
        <v>0.26</v>
      </c>
      <c r="L5462"/>
      <c r="N5462"/>
    </row>
    <row r="5463" spans="1:14" x14ac:dyDescent="0.2">
      <c r="A5463" s="1" t="s">
        <v>3859</v>
      </c>
      <c r="B5463" s="8" t="s">
        <v>49</v>
      </c>
      <c r="C5463" s="1" t="s">
        <v>42</v>
      </c>
      <c r="D5463" s="1" t="s">
        <v>38</v>
      </c>
      <c r="E5463" s="1" t="s">
        <v>13</v>
      </c>
      <c r="F5463" s="2">
        <v>0.1</v>
      </c>
      <c r="G5463" s="2">
        <v>0.04</v>
      </c>
      <c r="H5463" s="2">
        <v>0.11</v>
      </c>
      <c r="I5463" s="2">
        <v>0.01</v>
      </c>
      <c r="J5463" s="2">
        <v>0.26</v>
      </c>
      <c r="L5463"/>
      <c r="N5463"/>
    </row>
    <row r="5464" spans="1:14" x14ac:dyDescent="0.2">
      <c r="A5464" s="1" t="s">
        <v>2792</v>
      </c>
      <c r="B5464" s="8" t="s">
        <v>10</v>
      </c>
      <c r="C5464" s="1" t="s">
        <v>29</v>
      </c>
      <c r="D5464" s="1" t="s">
        <v>38</v>
      </c>
      <c r="E5464" s="1" t="s">
        <v>319</v>
      </c>
      <c r="F5464" s="2">
        <v>0.24</v>
      </c>
      <c r="G5464" s="2">
        <v>0</v>
      </c>
      <c r="H5464" s="2">
        <v>0</v>
      </c>
      <c r="I5464" s="2">
        <v>0.02</v>
      </c>
      <c r="J5464" s="2">
        <v>0.26</v>
      </c>
      <c r="L5464"/>
      <c r="N5464"/>
    </row>
    <row r="5465" spans="1:14" x14ac:dyDescent="0.2">
      <c r="A5465" s="1" t="s">
        <v>639</v>
      </c>
      <c r="B5465" s="8" t="s">
        <v>32</v>
      </c>
      <c r="C5465" s="1" t="s">
        <v>25</v>
      </c>
      <c r="D5465" s="1" t="s">
        <v>38</v>
      </c>
      <c r="E5465" s="1" t="s">
        <v>86</v>
      </c>
      <c r="F5465" s="2">
        <v>0.2</v>
      </c>
      <c r="G5465" s="2">
        <v>0.03</v>
      </c>
      <c r="H5465" s="2">
        <v>0</v>
      </c>
      <c r="I5465" s="2">
        <v>0.02</v>
      </c>
      <c r="J5465" s="2">
        <v>0.26</v>
      </c>
      <c r="L5465"/>
      <c r="N5465"/>
    </row>
    <row r="5466" spans="1:14" x14ac:dyDescent="0.2">
      <c r="A5466" s="1" t="s">
        <v>3860</v>
      </c>
      <c r="B5466" s="8" t="s">
        <v>20</v>
      </c>
      <c r="C5466" s="1" t="s">
        <v>15</v>
      </c>
      <c r="D5466" s="1" t="s">
        <v>173</v>
      </c>
      <c r="E5466" s="1" t="s">
        <v>1439</v>
      </c>
      <c r="F5466" s="2">
        <v>0.24</v>
      </c>
      <c r="G5466" s="2">
        <v>0</v>
      </c>
      <c r="H5466" s="2">
        <v>0</v>
      </c>
      <c r="I5466" s="2">
        <v>0.02</v>
      </c>
      <c r="J5466" s="2">
        <v>0.26</v>
      </c>
      <c r="L5466"/>
      <c r="N5466"/>
    </row>
    <row r="5467" spans="1:14" x14ac:dyDescent="0.2">
      <c r="A5467" s="1" t="s">
        <v>3861</v>
      </c>
      <c r="B5467" s="8" t="s">
        <v>41</v>
      </c>
      <c r="C5467" s="1" t="s">
        <v>25</v>
      </c>
      <c r="D5467" s="1" t="s">
        <v>26</v>
      </c>
      <c r="E5467" s="1" t="s">
        <v>1643</v>
      </c>
      <c r="F5467" s="2">
        <v>0</v>
      </c>
      <c r="G5467" s="2">
        <v>0</v>
      </c>
      <c r="H5467" s="2">
        <v>0.26</v>
      </c>
      <c r="I5467" s="2">
        <v>0</v>
      </c>
      <c r="J5467" s="2">
        <v>0.26</v>
      </c>
      <c r="L5467"/>
      <c r="N5467"/>
    </row>
    <row r="5468" spans="1:14" x14ac:dyDescent="0.2">
      <c r="A5468" s="1" t="s">
        <v>3862</v>
      </c>
      <c r="B5468" s="8" t="s">
        <v>49</v>
      </c>
      <c r="C5468" s="1" t="s">
        <v>124</v>
      </c>
      <c r="D5468" s="1" t="s">
        <v>38</v>
      </c>
      <c r="E5468" s="1" t="s">
        <v>159</v>
      </c>
      <c r="F5468" s="2">
        <v>0.18</v>
      </c>
      <c r="G5468" s="2">
        <v>7.0000000000000007E-2</v>
      </c>
      <c r="H5468" s="2">
        <v>0</v>
      </c>
      <c r="I5468" s="2">
        <v>0</v>
      </c>
      <c r="J5468" s="2">
        <v>0.26</v>
      </c>
      <c r="L5468"/>
      <c r="N5468"/>
    </row>
    <row r="5469" spans="1:14" x14ac:dyDescent="0.2">
      <c r="A5469" s="1" t="s">
        <v>3641</v>
      </c>
      <c r="B5469" s="8" t="s">
        <v>32</v>
      </c>
      <c r="C5469" s="1" t="s">
        <v>37</v>
      </c>
      <c r="D5469" s="1" t="s">
        <v>58</v>
      </c>
      <c r="E5469" s="1" t="s">
        <v>99</v>
      </c>
      <c r="F5469" s="2">
        <v>0.16</v>
      </c>
      <c r="G5469" s="2">
        <v>7.0000000000000007E-2</v>
      </c>
      <c r="H5469" s="2">
        <v>0</v>
      </c>
      <c r="I5469" s="2">
        <v>0.02</v>
      </c>
      <c r="J5469" s="2">
        <v>0.26</v>
      </c>
      <c r="L5469"/>
      <c r="N5469"/>
    </row>
    <row r="5470" spans="1:14" x14ac:dyDescent="0.2">
      <c r="A5470" s="1" t="s">
        <v>3863</v>
      </c>
      <c r="B5470" s="8" t="s">
        <v>49</v>
      </c>
      <c r="C5470" s="1" t="s">
        <v>42</v>
      </c>
      <c r="D5470" s="1" t="s">
        <v>22</v>
      </c>
      <c r="E5470" s="1" t="s">
        <v>191</v>
      </c>
      <c r="F5470" s="2">
        <v>0.18</v>
      </c>
      <c r="G5470" s="2">
        <v>7.0000000000000007E-2</v>
      </c>
      <c r="H5470" s="2">
        <v>0</v>
      </c>
      <c r="I5470" s="2">
        <v>0</v>
      </c>
      <c r="J5470" s="2">
        <v>0.26</v>
      </c>
      <c r="L5470"/>
      <c r="N5470"/>
    </row>
    <row r="5471" spans="1:14" x14ac:dyDescent="0.2">
      <c r="A5471" s="1" t="s">
        <v>3864</v>
      </c>
      <c r="B5471" s="8" t="s">
        <v>102</v>
      </c>
      <c r="C5471" s="1" t="s">
        <v>25</v>
      </c>
      <c r="D5471" s="1" t="s">
        <v>173</v>
      </c>
      <c r="E5471" s="1" t="s">
        <v>99</v>
      </c>
      <c r="F5471" s="2">
        <v>0.19</v>
      </c>
      <c r="G5471" s="2">
        <v>0.06</v>
      </c>
      <c r="H5471" s="2">
        <v>0</v>
      </c>
      <c r="I5471" s="2">
        <v>0.01</v>
      </c>
      <c r="J5471" s="2">
        <v>0.26</v>
      </c>
      <c r="L5471"/>
      <c r="N5471"/>
    </row>
    <row r="5472" spans="1:14" x14ac:dyDescent="0.2">
      <c r="A5472" s="1" t="s">
        <v>1978</v>
      </c>
      <c r="B5472" s="8" t="s">
        <v>113</v>
      </c>
      <c r="C5472" s="1" t="s">
        <v>29</v>
      </c>
      <c r="D5472" s="1" t="s">
        <v>16</v>
      </c>
      <c r="E5472" s="1" t="s">
        <v>109</v>
      </c>
      <c r="F5472" s="2">
        <v>0.03</v>
      </c>
      <c r="G5472" s="2">
        <v>0.15</v>
      </c>
      <c r="H5472" s="2">
        <v>0</v>
      </c>
      <c r="I5472" s="2">
        <v>0.08</v>
      </c>
      <c r="J5472" s="2">
        <v>0.26</v>
      </c>
      <c r="L5472"/>
      <c r="N5472"/>
    </row>
    <row r="5473" spans="1:14" x14ac:dyDescent="0.2">
      <c r="A5473" s="1" t="s">
        <v>3865</v>
      </c>
      <c r="B5473" s="8" t="s">
        <v>41</v>
      </c>
      <c r="C5473" s="1" t="s">
        <v>42</v>
      </c>
      <c r="D5473" s="1" t="s">
        <v>71</v>
      </c>
      <c r="E5473" s="1" t="s">
        <v>2229</v>
      </c>
      <c r="F5473" s="2">
        <v>0.13</v>
      </c>
      <c r="G5473" s="2">
        <v>0.1</v>
      </c>
      <c r="H5473" s="2">
        <v>0</v>
      </c>
      <c r="I5473" s="2">
        <v>0.03</v>
      </c>
      <c r="J5473" s="2">
        <v>0.26</v>
      </c>
      <c r="L5473"/>
      <c r="N5473"/>
    </row>
    <row r="5474" spans="1:14" x14ac:dyDescent="0.2">
      <c r="A5474" s="1" t="s">
        <v>3866</v>
      </c>
      <c r="B5474" s="8" t="s">
        <v>32</v>
      </c>
      <c r="C5474" s="1" t="s">
        <v>15</v>
      </c>
      <c r="D5474" s="1" t="s">
        <v>58</v>
      </c>
      <c r="E5474" s="1" t="s">
        <v>218</v>
      </c>
      <c r="F5474" s="2">
        <v>0.08</v>
      </c>
      <c r="G5474" s="2">
        <v>0.15</v>
      </c>
      <c r="H5474" s="2">
        <v>0</v>
      </c>
      <c r="I5474" s="2">
        <v>0.03</v>
      </c>
      <c r="J5474" s="2">
        <v>0.26</v>
      </c>
      <c r="L5474"/>
      <c r="N5474"/>
    </row>
    <row r="5475" spans="1:14" x14ac:dyDescent="0.2">
      <c r="A5475" s="1" t="s">
        <v>3867</v>
      </c>
      <c r="B5475" s="8" t="s">
        <v>10</v>
      </c>
      <c r="C5475" s="1" t="s">
        <v>18</v>
      </c>
      <c r="D5475" s="1" t="s">
        <v>12</v>
      </c>
      <c r="E5475" s="1" t="s">
        <v>137</v>
      </c>
      <c r="F5475" s="2">
        <v>0.17</v>
      </c>
      <c r="G5475" s="2">
        <v>0.06</v>
      </c>
      <c r="H5475" s="2">
        <v>0</v>
      </c>
      <c r="I5475" s="2">
        <v>0.02</v>
      </c>
      <c r="J5475" s="2">
        <v>0.26</v>
      </c>
      <c r="L5475"/>
      <c r="N5475"/>
    </row>
    <row r="5476" spans="1:14" x14ac:dyDescent="0.2">
      <c r="A5476" s="1" t="s">
        <v>3868</v>
      </c>
      <c r="B5476" s="8" t="s">
        <v>36</v>
      </c>
      <c r="C5476" s="1" t="s">
        <v>37</v>
      </c>
      <c r="D5476" s="1" t="s">
        <v>38</v>
      </c>
      <c r="E5476" s="1" t="s">
        <v>251</v>
      </c>
      <c r="F5476" s="2">
        <v>0.1</v>
      </c>
      <c r="G5476" s="2">
        <v>0.11</v>
      </c>
      <c r="H5476" s="2">
        <v>0</v>
      </c>
      <c r="I5476" s="2">
        <v>0.05</v>
      </c>
      <c r="J5476" s="2">
        <v>0.26</v>
      </c>
      <c r="L5476"/>
      <c r="N5476"/>
    </row>
    <row r="5477" spans="1:14" x14ac:dyDescent="0.2">
      <c r="A5477" s="1" t="s">
        <v>3869</v>
      </c>
      <c r="B5477" s="8" t="s">
        <v>41</v>
      </c>
      <c r="C5477" s="1" t="s">
        <v>47</v>
      </c>
      <c r="D5477" s="1" t="s">
        <v>173</v>
      </c>
      <c r="E5477" s="1" t="s">
        <v>55</v>
      </c>
      <c r="F5477" s="2">
        <v>0.13</v>
      </c>
      <c r="G5477" s="2">
        <v>0.1</v>
      </c>
      <c r="H5477" s="2">
        <v>0</v>
      </c>
      <c r="I5477" s="2">
        <v>0.03</v>
      </c>
      <c r="J5477" s="2">
        <v>0.26</v>
      </c>
      <c r="L5477"/>
      <c r="N5477"/>
    </row>
    <row r="5478" spans="1:14" x14ac:dyDescent="0.2">
      <c r="A5478" s="1" t="s">
        <v>3870</v>
      </c>
      <c r="B5478" s="8" t="s">
        <v>32</v>
      </c>
      <c r="C5478" s="1" t="s">
        <v>11</v>
      </c>
      <c r="D5478" s="1" t="s">
        <v>12</v>
      </c>
      <c r="E5478" s="1" t="s">
        <v>603</v>
      </c>
      <c r="F5478" s="2">
        <v>0.15</v>
      </c>
      <c r="G5478" s="2">
        <v>0.03</v>
      </c>
      <c r="H5478" s="2">
        <v>0.06</v>
      </c>
      <c r="I5478" s="2">
        <v>0.02</v>
      </c>
      <c r="J5478" s="2">
        <v>0.26</v>
      </c>
      <c r="L5478"/>
      <c r="N5478"/>
    </row>
    <row r="5479" spans="1:14" x14ac:dyDescent="0.2">
      <c r="A5479" s="1" t="s">
        <v>3871</v>
      </c>
      <c r="B5479" s="8" t="s">
        <v>10</v>
      </c>
      <c r="C5479" s="1" t="s">
        <v>15</v>
      </c>
      <c r="D5479" s="1" t="s">
        <v>26</v>
      </c>
      <c r="E5479" s="1" t="s">
        <v>86</v>
      </c>
      <c r="F5479" s="2">
        <v>0.23</v>
      </c>
      <c r="G5479" s="2">
        <v>0</v>
      </c>
      <c r="H5479" s="2">
        <v>0</v>
      </c>
      <c r="I5479" s="2">
        <v>0.02</v>
      </c>
      <c r="J5479" s="2">
        <v>0.26</v>
      </c>
      <c r="L5479"/>
      <c r="N5479"/>
    </row>
    <row r="5480" spans="1:14" x14ac:dyDescent="0.2">
      <c r="A5480" s="1" t="s">
        <v>2404</v>
      </c>
      <c r="B5480" s="8" t="s">
        <v>102</v>
      </c>
      <c r="C5480" s="1" t="s">
        <v>25</v>
      </c>
      <c r="D5480" s="1" t="s">
        <v>22</v>
      </c>
      <c r="E5480" s="1" t="s">
        <v>319</v>
      </c>
      <c r="F5480" s="2">
        <v>0.19</v>
      </c>
      <c r="G5480" s="2">
        <v>0.06</v>
      </c>
      <c r="H5480" s="2">
        <v>0</v>
      </c>
      <c r="I5480" s="2">
        <v>0.01</v>
      </c>
      <c r="J5480" s="2">
        <v>0.26</v>
      </c>
      <c r="L5480"/>
      <c r="N5480"/>
    </row>
    <row r="5481" spans="1:14" x14ac:dyDescent="0.2">
      <c r="A5481" s="1" t="s">
        <v>3872</v>
      </c>
      <c r="B5481" s="8" t="s">
        <v>36</v>
      </c>
      <c r="C5481" s="1" t="s">
        <v>67</v>
      </c>
      <c r="D5481" s="1" t="s">
        <v>38</v>
      </c>
      <c r="E5481" s="1" t="s">
        <v>55</v>
      </c>
      <c r="F5481" s="2">
        <v>0</v>
      </c>
      <c r="G5481" s="2">
        <v>0</v>
      </c>
      <c r="H5481" s="2">
        <v>0.26</v>
      </c>
      <c r="I5481" s="2">
        <v>0</v>
      </c>
      <c r="J5481" s="2">
        <v>0.26</v>
      </c>
      <c r="L5481"/>
      <c r="N5481"/>
    </row>
    <row r="5482" spans="1:14" x14ac:dyDescent="0.2">
      <c r="A5482" s="1" t="s">
        <v>3873</v>
      </c>
      <c r="B5482" s="8" t="s">
        <v>36</v>
      </c>
      <c r="C5482" s="1" t="s">
        <v>57</v>
      </c>
      <c r="D5482" s="1" t="s">
        <v>38</v>
      </c>
      <c r="E5482" s="1" t="s">
        <v>97</v>
      </c>
      <c r="F5482" s="2">
        <v>0.12</v>
      </c>
      <c r="G5482" s="2">
        <v>0.08</v>
      </c>
      <c r="H5482" s="2">
        <v>0.02</v>
      </c>
      <c r="I5482" s="2">
        <v>0.04</v>
      </c>
      <c r="J5482" s="2">
        <v>0.26</v>
      </c>
      <c r="L5482"/>
      <c r="N5482"/>
    </row>
    <row r="5483" spans="1:14" x14ac:dyDescent="0.2">
      <c r="A5483" s="1" t="s">
        <v>1990</v>
      </c>
      <c r="B5483" s="8" t="s">
        <v>126</v>
      </c>
      <c r="C5483" s="1" t="s">
        <v>42</v>
      </c>
      <c r="D5483" s="1" t="s">
        <v>1</v>
      </c>
      <c r="E5483" s="1" t="s">
        <v>59</v>
      </c>
      <c r="F5483" s="2">
        <v>0.2</v>
      </c>
      <c r="G5483" s="2">
        <v>0.05</v>
      </c>
      <c r="H5483" s="2">
        <v>0</v>
      </c>
      <c r="I5483" s="2">
        <v>0.01</v>
      </c>
      <c r="J5483" s="2">
        <v>0.26</v>
      </c>
      <c r="L5483"/>
      <c r="N5483"/>
    </row>
    <row r="5484" spans="1:14" x14ac:dyDescent="0.2">
      <c r="A5484" s="1" t="s">
        <v>2563</v>
      </c>
      <c r="B5484" s="8" t="s">
        <v>20</v>
      </c>
      <c r="C5484" s="1" t="s">
        <v>11</v>
      </c>
      <c r="D5484" s="1" t="s">
        <v>173</v>
      </c>
      <c r="E5484" s="1" t="s">
        <v>369</v>
      </c>
      <c r="F5484" s="2">
        <v>0.23</v>
      </c>
      <c r="G5484" s="2">
        <v>0.01</v>
      </c>
      <c r="H5484" s="2">
        <v>0</v>
      </c>
      <c r="I5484" s="2">
        <v>0.02</v>
      </c>
      <c r="J5484" s="2">
        <v>0.26</v>
      </c>
      <c r="L5484"/>
      <c r="N5484"/>
    </row>
    <row r="5485" spans="1:14" x14ac:dyDescent="0.2">
      <c r="A5485" s="1" t="s">
        <v>3874</v>
      </c>
      <c r="B5485" s="8" t="s">
        <v>49</v>
      </c>
      <c r="C5485" s="1" t="s">
        <v>47</v>
      </c>
      <c r="D5485" s="1" t="s">
        <v>1</v>
      </c>
      <c r="E5485" s="1" t="s">
        <v>99</v>
      </c>
      <c r="F5485" s="2">
        <v>0.18</v>
      </c>
      <c r="G5485" s="2">
        <v>7.0000000000000007E-2</v>
      </c>
      <c r="H5485" s="2">
        <v>0</v>
      </c>
      <c r="I5485" s="2">
        <v>0</v>
      </c>
      <c r="J5485" s="2">
        <v>0.26</v>
      </c>
      <c r="L5485"/>
      <c r="N5485"/>
    </row>
    <row r="5486" spans="1:14" x14ac:dyDescent="0.2">
      <c r="A5486" s="1" t="s">
        <v>2337</v>
      </c>
      <c r="B5486" s="8" t="s">
        <v>36</v>
      </c>
      <c r="C5486" s="1" t="s">
        <v>15</v>
      </c>
      <c r="D5486" s="1" t="s">
        <v>16</v>
      </c>
      <c r="E5486" s="1" t="s">
        <v>99</v>
      </c>
      <c r="F5486" s="2">
        <v>0.22</v>
      </c>
      <c r="G5486" s="2">
        <v>0.01</v>
      </c>
      <c r="H5486" s="2">
        <v>0</v>
      </c>
      <c r="I5486" s="2">
        <v>0.02</v>
      </c>
      <c r="J5486" s="2">
        <v>0.26</v>
      </c>
      <c r="L5486"/>
      <c r="N5486"/>
    </row>
    <row r="5487" spans="1:14" x14ac:dyDescent="0.2">
      <c r="A5487" s="1" t="s">
        <v>3875</v>
      </c>
      <c r="B5487" s="8" t="s">
        <v>41</v>
      </c>
      <c r="C5487" s="1" t="s">
        <v>29</v>
      </c>
      <c r="D5487" s="1" t="s">
        <v>26</v>
      </c>
      <c r="E5487" s="1" t="s">
        <v>1643</v>
      </c>
      <c r="F5487" s="2">
        <v>0</v>
      </c>
      <c r="G5487" s="2">
        <v>0</v>
      </c>
      <c r="H5487" s="2">
        <v>0.26</v>
      </c>
      <c r="I5487" s="2">
        <v>0</v>
      </c>
      <c r="J5487" s="2">
        <v>0.26</v>
      </c>
      <c r="L5487"/>
      <c r="N5487"/>
    </row>
    <row r="5488" spans="1:14" x14ac:dyDescent="0.2">
      <c r="A5488" s="1" t="s">
        <v>1305</v>
      </c>
      <c r="B5488" s="8" t="s">
        <v>49</v>
      </c>
      <c r="C5488" s="1" t="s">
        <v>47</v>
      </c>
      <c r="D5488" s="1" t="s">
        <v>16</v>
      </c>
      <c r="E5488" s="1" t="s">
        <v>3876</v>
      </c>
      <c r="F5488" s="2">
        <v>0.18</v>
      </c>
      <c r="G5488" s="2">
        <v>7.0000000000000007E-2</v>
      </c>
      <c r="H5488" s="2">
        <v>0</v>
      </c>
      <c r="I5488" s="2">
        <v>0</v>
      </c>
      <c r="J5488" s="2">
        <v>0.26</v>
      </c>
      <c r="L5488"/>
      <c r="N5488"/>
    </row>
    <row r="5489" spans="1:14" x14ac:dyDescent="0.2">
      <c r="A5489" s="1" t="s">
        <v>2599</v>
      </c>
      <c r="B5489" s="8" t="s">
        <v>128</v>
      </c>
      <c r="C5489" s="1" t="s">
        <v>216</v>
      </c>
      <c r="D5489" s="1" t="s">
        <v>38</v>
      </c>
      <c r="E5489" s="1" t="s">
        <v>13</v>
      </c>
      <c r="F5489" s="2">
        <v>0.03</v>
      </c>
      <c r="G5489" s="2">
        <v>0.11</v>
      </c>
      <c r="H5489" s="2">
        <v>0.1</v>
      </c>
      <c r="I5489" s="2">
        <v>0.01</v>
      </c>
      <c r="J5489" s="2">
        <v>0.26</v>
      </c>
      <c r="L5489"/>
      <c r="N5489"/>
    </row>
    <row r="5490" spans="1:14" x14ac:dyDescent="0.2">
      <c r="A5490" s="1" t="s">
        <v>3877</v>
      </c>
      <c r="B5490" s="8" t="s">
        <v>20</v>
      </c>
      <c r="C5490" s="1" t="s">
        <v>18</v>
      </c>
      <c r="D5490" s="1" t="s">
        <v>173</v>
      </c>
      <c r="E5490" s="1" t="s">
        <v>39</v>
      </c>
      <c r="F5490" s="2">
        <v>0.24</v>
      </c>
      <c r="G5490" s="2">
        <v>0</v>
      </c>
      <c r="H5490" s="2">
        <v>0</v>
      </c>
      <c r="I5490" s="2">
        <v>0.02</v>
      </c>
      <c r="J5490" s="2">
        <v>0.26</v>
      </c>
      <c r="L5490"/>
      <c r="N5490"/>
    </row>
    <row r="5491" spans="1:14" x14ac:dyDescent="0.2">
      <c r="A5491" s="1" t="s">
        <v>2212</v>
      </c>
      <c r="B5491" s="8" t="s">
        <v>126</v>
      </c>
      <c r="C5491" s="1" t="s">
        <v>47</v>
      </c>
      <c r="D5491" s="1" t="s">
        <v>12</v>
      </c>
      <c r="E5491" s="1" t="s">
        <v>633</v>
      </c>
      <c r="F5491" s="2">
        <v>0.2</v>
      </c>
      <c r="G5491" s="2">
        <v>0.05</v>
      </c>
      <c r="H5491" s="2">
        <v>0</v>
      </c>
      <c r="I5491" s="2">
        <v>0.01</v>
      </c>
      <c r="J5491" s="2">
        <v>0.26</v>
      </c>
      <c r="L5491"/>
      <c r="N5491"/>
    </row>
    <row r="5492" spans="1:14" x14ac:dyDescent="0.2">
      <c r="A5492" s="1" t="s">
        <v>1699</v>
      </c>
      <c r="B5492" s="8" t="s">
        <v>102</v>
      </c>
      <c r="C5492" s="1" t="s">
        <v>47</v>
      </c>
      <c r="D5492" s="1" t="s">
        <v>12</v>
      </c>
      <c r="E5492" s="1" t="s">
        <v>498</v>
      </c>
      <c r="F5492" s="2">
        <v>0.19</v>
      </c>
      <c r="G5492" s="2">
        <v>0.06</v>
      </c>
      <c r="H5492" s="2">
        <v>0</v>
      </c>
      <c r="I5492" s="2">
        <v>0.01</v>
      </c>
      <c r="J5492" s="2">
        <v>0.26</v>
      </c>
      <c r="L5492"/>
      <c r="N5492"/>
    </row>
    <row r="5493" spans="1:14" x14ac:dyDescent="0.2">
      <c r="A5493" s="1" t="s">
        <v>3878</v>
      </c>
      <c r="B5493" s="8" t="s">
        <v>107</v>
      </c>
      <c r="C5493" s="1" t="s">
        <v>33</v>
      </c>
      <c r="D5493" s="1" t="s">
        <v>26</v>
      </c>
      <c r="E5493" s="1" t="s">
        <v>86</v>
      </c>
      <c r="F5493" s="2">
        <v>0</v>
      </c>
      <c r="G5493" s="2">
        <v>0.21</v>
      </c>
      <c r="H5493" s="2">
        <v>0</v>
      </c>
      <c r="I5493" s="2">
        <v>0.05</v>
      </c>
      <c r="J5493" s="2">
        <v>0.26</v>
      </c>
      <c r="L5493"/>
      <c r="N5493"/>
    </row>
    <row r="5494" spans="1:14" x14ac:dyDescent="0.2">
      <c r="A5494" s="1" t="s">
        <v>3879</v>
      </c>
      <c r="B5494" s="8" t="s">
        <v>41</v>
      </c>
      <c r="C5494" s="1" t="s">
        <v>42</v>
      </c>
      <c r="D5494" s="1" t="s">
        <v>16</v>
      </c>
      <c r="E5494" s="1" t="s">
        <v>59</v>
      </c>
      <c r="F5494" s="2">
        <v>0.13</v>
      </c>
      <c r="G5494" s="2">
        <v>0.1</v>
      </c>
      <c r="H5494" s="2">
        <v>0</v>
      </c>
      <c r="I5494" s="2">
        <v>0.03</v>
      </c>
      <c r="J5494" s="2">
        <v>0.26</v>
      </c>
      <c r="L5494"/>
      <c r="N5494"/>
    </row>
    <row r="5495" spans="1:14" x14ac:dyDescent="0.2">
      <c r="A5495" s="1" t="s">
        <v>3880</v>
      </c>
      <c r="B5495" s="8" t="s">
        <v>41</v>
      </c>
      <c r="C5495" s="1" t="s">
        <v>18</v>
      </c>
      <c r="D5495" s="1" t="s">
        <v>173</v>
      </c>
      <c r="E5495" s="1" t="s">
        <v>248</v>
      </c>
      <c r="F5495" s="2">
        <v>0</v>
      </c>
      <c r="G5495" s="2">
        <v>0.21</v>
      </c>
      <c r="H5495" s="2">
        <v>0</v>
      </c>
      <c r="I5495" s="2">
        <v>0.04</v>
      </c>
      <c r="J5495" s="2">
        <v>0.26</v>
      </c>
      <c r="L5495"/>
      <c r="N5495"/>
    </row>
    <row r="5496" spans="1:14" x14ac:dyDescent="0.2">
      <c r="A5496" s="1" t="s">
        <v>676</v>
      </c>
      <c r="B5496" s="8" t="s">
        <v>107</v>
      </c>
      <c r="C5496" s="1" t="s">
        <v>57</v>
      </c>
      <c r="D5496" s="1" t="s">
        <v>38</v>
      </c>
      <c r="E5496" s="1" t="s">
        <v>168</v>
      </c>
      <c r="F5496" s="2">
        <v>0.1</v>
      </c>
      <c r="G5496" s="2">
        <v>0.13</v>
      </c>
      <c r="H5496" s="2">
        <v>0</v>
      </c>
      <c r="I5496" s="2">
        <v>0.03</v>
      </c>
      <c r="J5496" s="2">
        <v>0.26</v>
      </c>
      <c r="L5496"/>
      <c r="N5496"/>
    </row>
    <row r="5497" spans="1:14" x14ac:dyDescent="0.2">
      <c r="A5497" s="1" t="s">
        <v>3881</v>
      </c>
      <c r="B5497" s="8" t="s">
        <v>41</v>
      </c>
      <c r="C5497" s="1" t="s">
        <v>124</v>
      </c>
      <c r="D5497" s="1" t="s">
        <v>12</v>
      </c>
      <c r="E5497" s="1" t="s">
        <v>55</v>
      </c>
      <c r="F5497" s="2">
        <v>0.13</v>
      </c>
      <c r="G5497" s="2">
        <v>0.1</v>
      </c>
      <c r="H5497" s="2">
        <v>0</v>
      </c>
      <c r="I5497" s="2">
        <v>0.03</v>
      </c>
      <c r="J5497" s="2">
        <v>0.26</v>
      </c>
      <c r="L5497"/>
      <c r="N5497"/>
    </row>
    <row r="5498" spans="1:14" x14ac:dyDescent="0.2">
      <c r="A5498" s="1" t="s">
        <v>3882</v>
      </c>
      <c r="B5498" s="8" t="s">
        <v>113</v>
      </c>
      <c r="C5498" s="1" t="s">
        <v>25</v>
      </c>
      <c r="D5498" s="1" t="s">
        <v>16</v>
      </c>
      <c r="E5498" s="1" t="s">
        <v>969</v>
      </c>
      <c r="F5498" s="2">
        <v>0</v>
      </c>
      <c r="G5498" s="2">
        <v>0.25</v>
      </c>
      <c r="H5498" s="2">
        <v>0</v>
      </c>
      <c r="I5498" s="2">
        <v>0</v>
      </c>
      <c r="J5498" s="2">
        <v>0.26</v>
      </c>
      <c r="L5498"/>
      <c r="N5498"/>
    </row>
    <row r="5499" spans="1:14" x14ac:dyDescent="0.2">
      <c r="A5499" s="1" t="s">
        <v>3883</v>
      </c>
      <c r="B5499" s="8" t="s">
        <v>49</v>
      </c>
      <c r="C5499" s="1" t="s">
        <v>47</v>
      </c>
      <c r="D5499" s="1" t="s">
        <v>214</v>
      </c>
      <c r="E5499" s="1" t="s">
        <v>1643</v>
      </c>
      <c r="F5499" s="2">
        <v>0</v>
      </c>
      <c r="G5499" s="2">
        <v>0</v>
      </c>
      <c r="H5499" s="2">
        <v>0.25</v>
      </c>
      <c r="I5499" s="2">
        <v>0.01</v>
      </c>
      <c r="J5499" s="2">
        <v>0.26</v>
      </c>
      <c r="L5499"/>
      <c r="N5499"/>
    </row>
    <row r="5500" spans="1:14" x14ac:dyDescent="0.2">
      <c r="A5500" s="1" t="s">
        <v>3884</v>
      </c>
      <c r="B5500" s="8" t="s">
        <v>49</v>
      </c>
      <c r="C5500" s="1" t="s">
        <v>47</v>
      </c>
      <c r="D5500" s="1" t="s">
        <v>1</v>
      </c>
      <c r="E5500" s="1" t="s">
        <v>159</v>
      </c>
      <c r="F5500" s="2">
        <v>0.16</v>
      </c>
      <c r="G5500" s="2">
        <v>0.06</v>
      </c>
      <c r="H5500" s="2">
        <v>0.04</v>
      </c>
      <c r="I5500" s="2">
        <v>0</v>
      </c>
      <c r="J5500" s="2">
        <v>0.26</v>
      </c>
      <c r="L5500"/>
      <c r="N5500"/>
    </row>
    <row r="5501" spans="1:14" x14ac:dyDescent="0.2">
      <c r="A5501" s="1" t="s">
        <v>3885</v>
      </c>
      <c r="B5501" s="8" t="s">
        <v>20</v>
      </c>
      <c r="C5501" s="1" t="s">
        <v>25</v>
      </c>
      <c r="D5501" s="1" t="s">
        <v>22</v>
      </c>
      <c r="E5501" s="1" t="s">
        <v>13</v>
      </c>
      <c r="F5501" s="2">
        <v>0.21</v>
      </c>
      <c r="G5501" s="2">
        <v>0</v>
      </c>
      <c r="H5501" s="2">
        <v>0.02</v>
      </c>
      <c r="I5501" s="2">
        <v>0.02</v>
      </c>
      <c r="J5501" s="2">
        <v>0.26</v>
      </c>
      <c r="L5501"/>
      <c r="N5501"/>
    </row>
    <row r="5502" spans="1:14" x14ac:dyDescent="0.2">
      <c r="A5502" s="1" t="s">
        <v>3886</v>
      </c>
      <c r="B5502" s="8" t="s">
        <v>41</v>
      </c>
      <c r="C5502" s="1" t="s">
        <v>54</v>
      </c>
      <c r="D5502" s="1" t="s">
        <v>16</v>
      </c>
      <c r="E5502" s="1" t="s">
        <v>55</v>
      </c>
      <c r="F5502" s="2">
        <v>0.13</v>
      </c>
      <c r="G5502" s="2">
        <v>0.1</v>
      </c>
      <c r="H5502" s="2">
        <v>0</v>
      </c>
      <c r="I5502" s="2">
        <v>0.03</v>
      </c>
      <c r="J5502" s="2">
        <v>0.26</v>
      </c>
      <c r="L5502"/>
      <c r="N5502"/>
    </row>
    <row r="5503" spans="1:14" x14ac:dyDescent="0.2">
      <c r="A5503" s="1" t="s">
        <v>3887</v>
      </c>
      <c r="B5503" s="8" t="s">
        <v>10</v>
      </c>
      <c r="C5503" s="1" t="s">
        <v>57</v>
      </c>
      <c r="D5503" s="1" t="s">
        <v>22</v>
      </c>
      <c r="E5503" s="1" t="s">
        <v>39</v>
      </c>
      <c r="F5503" s="2">
        <v>0.23</v>
      </c>
      <c r="G5503" s="2">
        <v>0.01</v>
      </c>
      <c r="H5503" s="2">
        <v>0</v>
      </c>
      <c r="I5503" s="2">
        <v>0.02</v>
      </c>
      <c r="J5503" s="2">
        <v>0.26</v>
      </c>
      <c r="L5503"/>
      <c r="N5503"/>
    </row>
    <row r="5504" spans="1:14" x14ac:dyDescent="0.2">
      <c r="A5504" s="1" t="s">
        <v>1865</v>
      </c>
      <c r="B5504" s="8" t="s">
        <v>102</v>
      </c>
      <c r="C5504" s="1" t="s">
        <v>42</v>
      </c>
      <c r="D5504" s="1" t="s">
        <v>45</v>
      </c>
      <c r="E5504" s="1" t="s">
        <v>498</v>
      </c>
      <c r="F5504" s="2">
        <v>0.19</v>
      </c>
      <c r="G5504" s="2">
        <v>0.06</v>
      </c>
      <c r="H5504" s="2">
        <v>0</v>
      </c>
      <c r="I5504" s="2">
        <v>0.01</v>
      </c>
      <c r="J5504" s="2">
        <v>0.26</v>
      </c>
      <c r="L5504"/>
      <c r="N5504"/>
    </row>
    <row r="5505" spans="1:14" x14ac:dyDescent="0.2">
      <c r="A5505" s="1" t="s">
        <v>1015</v>
      </c>
      <c r="B5505" s="8" t="s">
        <v>126</v>
      </c>
      <c r="C5505" s="1" t="s">
        <v>42</v>
      </c>
      <c r="D5505" s="1" t="s">
        <v>12</v>
      </c>
      <c r="E5505" s="1" t="s">
        <v>99</v>
      </c>
      <c r="F5505" s="2">
        <v>0.2</v>
      </c>
      <c r="G5505" s="2">
        <v>0.05</v>
      </c>
      <c r="H5505" s="2">
        <v>0</v>
      </c>
      <c r="I5505" s="2">
        <v>0.01</v>
      </c>
      <c r="J5505" s="2">
        <v>0.26</v>
      </c>
      <c r="L5505"/>
      <c r="N5505"/>
    </row>
    <row r="5506" spans="1:14" x14ac:dyDescent="0.2">
      <c r="A5506" s="1" t="s">
        <v>3888</v>
      </c>
      <c r="B5506" s="8" t="s">
        <v>49</v>
      </c>
      <c r="C5506" s="1" t="s">
        <v>54</v>
      </c>
      <c r="D5506" s="1" t="s">
        <v>71</v>
      </c>
      <c r="E5506" s="1" t="s">
        <v>86</v>
      </c>
      <c r="F5506" s="2">
        <v>0.18</v>
      </c>
      <c r="G5506" s="2">
        <v>7.0000000000000007E-2</v>
      </c>
      <c r="H5506" s="2">
        <v>0</v>
      </c>
      <c r="I5506" s="2">
        <v>0</v>
      </c>
      <c r="J5506" s="2">
        <v>0.25</v>
      </c>
      <c r="L5506"/>
      <c r="N5506"/>
    </row>
    <row r="5507" spans="1:14" x14ac:dyDescent="0.2">
      <c r="A5507" s="1" t="s">
        <v>2510</v>
      </c>
      <c r="B5507" s="8" t="s">
        <v>102</v>
      </c>
      <c r="C5507" s="1" t="s">
        <v>124</v>
      </c>
      <c r="D5507" s="1" t="s">
        <v>26</v>
      </c>
      <c r="E5507" s="1" t="s">
        <v>168</v>
      </c>
      <c r="F5507" s="2">
        <v>0.19</v>
      </c>
      <c r="G5507" s="2">
        <v>0.05</v>
      </c>
      <c r="H5507" s="2">
        <v>0</v>
      </c>
      <c r="I5507" s="2">
        <v>0.01</v>
      </c>
      <c r="J5507" s="2">
        <v>0.25</v>
      </c>
      <c r="L5507"/>
      <c r="N5507"/>
    </row>
    <row r="5508" spans="1:14" x14ac:dyDescent="0.2">
      <c r="A5508" s="1" t="s">
        <v>3889</v>
      </c>
      <c r="B5508" s="8" t="s">
        <v>36</v>
      </c>
      <c r="C5508" s="1" t="s">
        <v>29</v>
      </c>
      <c r="D5508" s="1" t="s">
        <v>38</v>
      </c>
      <c r="E5508" s="1" t="s">
        <v>99</v>
      </c>
      <c r="F5508" s="2">
        <v>0.16</v>
      </c>
      <c r="G5508" s="2">
        <v>0.06</v>
      </c>
      <c r="H5508" s="2">
        <v>0</v>
      </c>
      <c r="I5508" s="2">
        <v>0.03</v>
      </c>
      <c r="J5508" s="2">
        <v>0.25</v>
      </c>
      <c r="L5508"/>
      <c r="N5508"/>
    </row>
    <row r="5509" spans="1:14" x14ac:dyDescent="0.2">
      <c r="A5509" s="1" t="s">
        <v>3890</v>
      </c>
      <c r="B5509" s="8" t="s">
        <v>20</v>
      </c>
      <c r="C5509" s="1" t="s">
        <v>15</v>
      </c>
      <c r="D5509" s="1" t="s">
        <v>26</v>
      </c>
      <c r="E5509" s="1" t="s">
        <v>86</v>
      </c>
      <c r="F5509" s="2">
        <v>0.23</v>
      </c>
      <c r="G5509" s="2">
        <v>0.01</v>
      </c>
      <c r="H5509" s="2">
        <v>0</v>
      </c>
      <c r="I5509" s="2">
        <v>0.02</v>
      </c>
      <c r="J5509" s="2">
        <v>0.25</v>
      </c>
      <c r="L5509"/>
      <c r="N5509"/>
    </row>
    <row r="5510" spans="1:14" x14ac:dyDescent="0.2">
      <c r="A5510" s="1" t="s">
        <v>3298</v>
      </c>
      <c r="B5510" s="8" t="s">
        <v>41</v>
      </c>
      <c r="C5510" s="1" t="s">
        <v>11</v>
      </c>
      <c r="D5510" s="1" t="s">
        <v>38</v>
      </c>
      <c r="E5510" s="1" t="s">
        <v>319</v>
      </c>
      <c r="F5510" s="2">
        <v>0.12</v>
      </c>
      <c r="G5510" s="2">
        <v>0.1</v>
      </c>
      <c r="H5510" s="2">
        <v>0</v>
      </c>
      <c r="I5510" s="2">
        <v>0.03</v>
      </c>
      <c r="J5510" s="2">
        <v>0.25</v>
      </c>
      <c r="L5510"/>
      <c r="N5510"/>
    </row>
    <row r="5511" spans="1:14" x14ac:dyDescent="0.2">
      <c r="A5511" s="1" t="s">
        <v>3891</v>
      </c>
      <c r="B5511" s="8" t="s">
        <v>20</v>
      </c>
      <c r="C5511" s="1" t="s">
        <v>33</v>
      </c>
      <c r="D5511" s="1" t="s">
        <v>45</v>
      </c>
      <c r="E5511" s="1" t="s">
        <v>59</v>
      </c>
      <c r="F5511" s="2">
        <v>0.22</v>
      </c>
      <c r="G5511" s="2">
        <v>0.01</v>
      </c>
      <c r="H5511" s="2">
        <v>0</v>
      </c>
      <c r="I5511" s="2">
        <v>0.02</v>
      </c>
      <c r="J5511" s="2">
        <v>0.25</v>
      </c>
      <c r="L5511"/>
      <c r="N5511"/>
    </row>
    <row r="5512" spans="1:14" x14ac:dyDescent="0.2">
      <c r="A5512" s="1" t="s">
        <v>2110</v>
      </c>
      <c r="B5512" s="8" t="s">
        <v>113</v>
      </c>
      <c r="C5512" s="1" t="s">
        <v>29</v>
      </c>
      <c r="D5512" s="1" t="s">
        <v>22</v>
      </c>
      <c r="E5512" s="1" t="s">
        <v>896</v>
      </c>
      <c r="F5512" s="2">
        <v>0.24</v>
      </c>
      <c r="G5512" s="2">
        <v>0</v>
      </c>
      <c r="H5512" s="2">
        <v>0</v>
      </c>
      <c r="I5512" s="2">
        <v>0.02</v>
      </c>
      <c r="J5512" s="2">
        <v>0.25</v>
      </c>
      <c r="L5512"/>
      <c r="N5512"/>
    </row>
    <row r="5513" spans="1:14" x14ac:dyDescent="0.2">
      <c r="A5513" s="1" t="s">
        <v>3892</v>
      </c>
      <c r="B5513" s="8" t="s">
        <v>36</v>
      </c>
      <c r="C5513" s="1" t="s">
        <v>67</v>
      </c>
      <c r="D5513" s="1" t="s">
        <v>173</v>
      </c>
      <c r="E5513" s="1" t="s">
        <v>162</v>
      </c>
      <c r="F5513" s="2">
        <v>0.04</v>
      </c>
      <c r="G5513" s="2">
        <v>0.15</v>
      </c>
      <c r="H5513" s="2">
        <v>0</v>
      </c>
      <c r="I5513" s="2">
        <v>0.06</v>
      </c>
      <c r="J5513" s="2">
        <v>0.25</v>
      </c>
      <c r="L5513"/>
      <c r="N5513"/>
    </row>
    <row r="5514" spans="1:14" x14ac:dyDescent="0.2">
      <c r="A5514" s="1" t="s">
        <v>3893</v>
      </c>
      <c r="B5514" s="8" t="s">
        <v>64</v>
      </c>
      <c r="C5514" s="1" t="s">
        <v>65</v>
      </c>
      <c r="D5514" s="1" t="s">
        <v>1</v>
      </c>
      <c r="E5514" s="1" t="s">
        <v>55</v>
      </c>
      <c r="F5514" s="2">
        <v>0.09</v>
      </c>
      <c r="G5514" s="2">
        <v>0.12</v>
      </c>
      <c r="H5514" s="2">
        <v>0</v>
      </c>
      <c r="I5514" s="2">
        <v>0.04</v>
      </c>
      <c r="J5514" s="2">
        <v>0.25</v>
      </c>
      <c r="L5514"/>
      <c r="N5514"/>
    </row>
    <row r="5515" spans="1:14" x14ac:dyDescent="0.2">
      <c r="A5515" s="1" t="s">
        <v>1605</v>
      </c>
      <c r="B5515" s="8" t="s">
        <v>41</v>
      </c>
      <c r="C5515" s="1" t="s">
        <v>18</v>
      </c>
      <c r="D5515" s="1" t="s">
        <v>38</v>
      </c>
      <c r="E5515" s="1" t="s">
        <v>168</v>
      </c>
      <c r="F5515" s="2">
        <v>0.17</v>
      </c>
      <c r="G5515" s="2">
        <v>0.01</v>
      </c>
      <c r="H5515" s="2">
        <v>0</v>
      </c>
      <c r="I5515" s="2">
        <v>0.08</v>
      </c>
      <c r="J5515" s="2">
        <v>0.25</v>
      </c>
      <c r="L5515"/>
      <c r="N5515"/>
    </row>
    <row r="5516" spans="1:14" x14ac:dyDescent="0.2">
      <c r="A5516" s="1" t="s">
        <v>3894</v>
      </c>
      <c r="B5516" s="8" t="s">
        <v>126</v>
      </c>
      <c r="C5516" s="1" t="s">
        <v>47</v>
      </c>
      <c r="D5516" s="1" t="s">
        <v>173</v>
      </c>
      <c r="E5516" s="1" t="s">
        <v>220</v>
      </c>
      <c r="F5516" s="2">
        <v>0.15</v>
      </c>
      <c r="G5516" s="2">
        <v>0.04</v>
      </c>
      <c r="H5516" s="2">
        <v>0.06</v>
      </c>
      <c r="I5516" s="2">
        <v>0.01</v>
      </c>
      <c r="J5516" s="2">
        <v>0.25</v>
      </c>
      <c r="L5516"/>
      <c r="N5516"/>
    </row>
    <row r="5517" spans="1:14" x14ac:dyDescent="0.2">
      <c r="A5517" s="1" t="s">
        <v>2337</v>
      </c>
      <c r="B5517" s="8" t="s">
        <v>32</v>
      </c>
      <c r="C5517" s="1" t="s">
        <v>15</v>
      </c>
      <c r="D5517" s="1" t="s">
        <v>16</v>
      </c>
      <c r="E5517" s="1" t="s">
        <v>99</v>
      </c>
      <c r="F5517" s="2">
        <v>0.23</v>
      </c>
      <c r="G5517" s="2">
        <v>0</v>
      </c>
      <c r="H5517" s="2">
        <v>0</v>
      </c>
      <c r="I5517" s="2">
        <v>0.02</v>
      </c>
      <c r="J5517" s="2">
        <v>0.25</v>
      </c>
      <c r="L5517"/>
      <c r="N5517"/>
    </row>
    <row r="5518" spans="1:14" x14ac:dyDescent="0.2">
      <c r="A5518" s="1" t="s">
        <v>3895</v>
      </c>
      <c r="B5518" s="8" t="s">
        <v>41</v>
      </c>
      <c r="C5518" s="1" t="s">
        <v>151</v>
      </c>
      <c r="D5518" s="1" t="s">
        <v>12</v>
      </c>
      <c r="E5518" s="1" t="s">
        <v>39</v>
      </c>
      <c r="F5518" s="2">
        <v>0.12</v>
      </c>
      <c r="G5518" s="2">
        <v>0.1</v>
      </c>
      <c r="H5518" s="2">
        <v>0</v>
      </c>
      <c r="I5518" s="2">
        <v>0.03</v>
      </c>
      <c r="J5518" s="2">
        <v>0.25</v>
      </c>
      <c r="L5518"/>
      <c r="N5518"/>
    </row>
    <row r="5519" spans="1:14" x14ac:dyDescent="0.2">
      <c r="A5519" s="1" t="s">
        <v>3526</v>
      </c>
      <c r="B5519" s="8" t="s">
        <v>36</v>
      </c>
      <c r="C5519" s="1" t="s">
        <v>18</v>
      </c>
      <c r="D5519" s="1" t="s">
        <v>58</v>
      </c>
      <c r="E5519" s="1" t="s">
        <v>220</v>
      </c>
      <c r="F5519" s="2">
        <v>0.12</v>
      </c>
      <c r="G5519" s="2">
        <v>0.1</v>
      </c>
      <c r="H5519" s="2">
        <v>0</v>
      </c>
      <c r="I5519" s="2">
        <v>0.04</v>
      </c>
      <c r="J5519" s="2">
        <v>0.25</v>
      </c>
      <c r="L5519"/>
      <c r="N5519"/>
    </row>
    <row r="5520" spans="1:14" x14ac:dyDescent="0.2">
      <c r="A5520" s="1" t="s">
        <v>3896</v>
      </c>
      <c r="B5520" s="8" t="s">
        <v>10</v>
      </c>
      <c r="C5520" s="1" t="s">
        <v>15</v>
      </c>
      <c r="D5520" s="1" t="s">
        <v>38</v>
      </c>
      <c r="E5520" s="1" t="s">
        <v>178</v>
      </c>
      <c r="F5520" s="2">
        <v>0.14000000000000001</v>
      </c>
      <c r="G5520" s="2">
        <v>0.04</v>
      </c>
      <c r="H5520" s="2">
        <v>0.06</v>
      </c>
      <c r="I5520" s="2">
        <v>0.02</v>
      </c>
      <c r="J5520" s="2">
        <v>0.25</v>
      </c>
      <c r="L5520"/>
      <c r="N5520"/>
    </row>
    <row r="5521" spans="1:14" x14ac:dyDescent="0.2">
      <c r="A5521" s="1" t="s">
        <v>3897</v>
      </c>
      <c r="B5521" s="8" t="s">
        <v>62</v>
      </c>
      <c r="C5521" s="1" t="s">
        <v>57</v>
      </c>
      <c r="D5521" s="1" t="s">
        <v>26</v>
      </c>
      <c r="E5521" s="1" t="s">
        <v>86</v>
      </c>
      <c r="F5521" s="2">
        <v>0.11</v>
      </c>
      <c r="G5521" s="2">
        <v>0.09</v>
      </c>
      <c r="H5521" s="2">
        <v>0.03</v>
      </c>
      <c r="I5521" s="2">
        <v>0.02</v>
      </c>
      <c r="J5521" s="2">
        <v>0.25</v>
      </c>
      <c r="L5521"/>
      <c r="N5521"/>
    </row>
    <row r="5522" spans="1:14" x14ac:dyDescent="0.2">
      <c r="A5522" s="1" t="s">
        <v>2975</v>
      </c>
      <c r="B5522" s="8" t="s">
        <v>49</v>
      </c>
      <c r="C5522" s="1" t="s">
        <v>11</v>
      </c>
      <c r="D5522" s="1" t="s">
        <v>1</v>
      </c>
      <c r="E5522" s="1" t="s">
        <v>220</v>
      </c>
      <c r="F5522" s="2">
        <v>0.18</v>
      </c>
      <c r="G5522" s="2">
        <v>7.0000000000000007E-2</v>
      </c>
      <c r="H5522" s="2">
        <v>0</v>
      </c>
      <c r="I5522" s="2">
        <v>0</v>
      </c>
      <c r="J5522" s="2">
        <v>0.25</v>
      </c>
      <c r="L5522"/>
      <c r="N5522"/>
    </row>
    <row r="5523" spans="1:14" x14ac:dyDescent="0.2">
      <c r="A5523" s="1" t="s">
        <v>3898</v>
      </c>
      <c r="B5523" s="8" t="s">
        <v>20</v>
      </c>
      <c r="C5523" s="1" t="s">
        <v>11</v>
      </c>
      <c r="D5523" s="1" t="s">
        <v>38</v>
      </c>
      <c r="E5523" s="1" t="s">
        <v>369</v>
      </c>
      <c r="F5523" s="2">
        <v>0.23</v>
      </c>
      <c r="G5523" s="2">
        <v>0</v>
      </c>
      <c r="H5523" s="2">
        <v>0</v>
      </c>
      <c r="I5523" s="2">
        <v>0.02</v>
      </c>
      <c r="J5523" s="2">
        <v>0.25</v>
      </c>
      <c r="L5523"/>
      <c r="N5523"/>
    </row>
    <row r="5524" spans="1:14" x14ac:dyDescent="0.2">
      <c r="A5524" s="1" t="s">
        <v>2564</v>
      </c>
      <c r="B5524" s="8" t="s">
        <v>102</v>
      </c>
      <c r="C5524" s="1" t="s">
        <v>25</v>
      </c>
      <c r="D5524" s="1" t="s">
        <v>22</v>
      </c>
      <c r="E5524" s="1" t="s">
        <v>59</v>
      </c>
      <c r="F5524" s="2">
        <v>0.19</v>
      </c>
      <c r="G5524" s="2">
        <v>0.05</v>
      </c>
      <c r="H5524" s="2">
        <v>0</v>
      </c>
      <c r="I5524" s="2">
        <v>0.01</v>
      </c>
      <c r="J5524" s="2">
        <v>0.25</v>
      </c>
      <c r="L5524"/>
      <c r="N5524"/>
    </row>
    <row r="5525" spans="1:14" x14ac:dyDescent="0.2">
      <c r="A5525" s="1" t="s">
        <v>2897</v>
      </c>
      <c r="B5525" s="8" t="s">
        <v>36</v>
      </c>
      <c r="C5525" s="1" t="s">
        <v>75</v>
      </c>
      <c r="D5525" s="1" t="s">
        <v>22</v>
      </c>
      <c r="E5525" s="1" t="s">
        <v>109</v>
      </c>
      <c r="F5525" s="2">
        <v>0.09</v>
      </c>
      <c r="G5525" s="2">
        <v>0.04</v>
      </c>
      <c r="H5525" s="2">
        <v>0.1</v>
      </c>
      <c r="I5525" s="2">
        <v>0.03</v>
      </c>
      <c r="J5525" s="2">
        <v>0.25</v>
      </c>
      <c r="L5525"/>
      <c r="N5525"/>
    </row>
    <row r="5526" spans="1:14" x14ac:dyDescent="0.2">
      <c r="A5526" s="1" t="s">
        <v>3899</v>
      </c>
      <c r="B5526" s="8" t="s">
        <v>150</v>
      </c>
      <c r="C5526" s="1" t="s">
        <v>151</v>
      </c>
      <c r="D5526" s="1" t="s">
        <v>12</v>
      </c>
      <c r="E5526" s="1" t="s">
        <v>159</v>
      </c>
      <c r="F5526" s="2">
        <v>0</v>
      </c>
      <c r="G5526" s="2">
        <v>0</v>
      </c>
      <c r="H5526" s="2">
        <v>0.25</v>
      </c>
      <c r="I5526" s="2">
        <v>0</v>
      </c>
      <c r="J5526" s="2">
        <v>0.25</v>
      </c>
      <c r="L5526"/>
      <c r="N5526"/>
    </row>
    <row r="5527" spans="1:14" x14ac:dyDescent="0.2">
      <c r="A5527" s="1" t="s">
        <v>3852</v>
      </c>
      <c r="B5527" s="8" t="s">
        <v>36</v>
      </c>
      <c r="C5527" s="1" t="s">
        <v>67</v>
      </c>
      <c r="D5527" s="1" t="s">
        <v>45</v>
      </c>
      <c r="E5527" s="1" t="s">
        <v>1105</v>
      </c>
      <c r="F5527" s="2">
        <v>0.1</v>
      </c>
      <c r="G5527" s="2">
        <v>0.11</v>
      </c>
      <c r="H5527" s="2">
        <v>0</v>
      </c>
      <c r="I5527" s="2">
        <v>0.04</v>
      </c>
      <c r="J5527" s="2">
        <v>0.25</v>
      </c>
      <c r="L5527"/>
      <c r="N5527"/>
    </row>
    <row r="5528" spans="1:14" x14ac:dyDescent="0.2">
      <c r="A5528" s="1" t="s">
        <v>3389</v>
      </c>
      <c r="B5528" s="8" t="s">
        <v>126</v>
      </c>
      <c r="C5528" s="1" t="s">
        <v>11</v>
      </c>
      <c r="D5528" s="1" t="s">
        <v>38</v>
      </c>
      <c r="E5528" s="1" t="s">
        <v>501</v>
      </c>
      <c r="F5528" s="2">
        <v>0.2</v>
      </c>
      <c r="G5528" s="2">
        <v>0.05</v>
      </c>
      <c r="H5528" s="2">
        <v>0</v>
      </c>
      <c r="I5528" s="2">
        <v>0.01</v>
      </c>
      <c r="J5528" s="2">
        <v>0.25</v>
      </c>
      <c r="L5528"/>
      <c r="N5528"/>
    </row>
    <row r="5529" spans="1:14" x14ac:dyDescent="0.2">
      <c r="A5529" s="1" t="s">
        <v>3900</v>
      </c>
      <c r="B5529" s="8" t="s">
        <v>41</v>
      </c>
      <c r="C5529" s="1" t="s">
        <v>124</v>
      </c>
      <c r="D5529" s="1" t="s">
        <v>22</v>
      </c>
      <c r="E5529" s="1" t="s">
        <v>369</v>
      </c>
      <c r="F5529" s="2">
        <v>0.12</v>
      </c>
      <c r="G5529" s="2">
        <v>0.1</v>
      </c>
      <c r="H5529" s="2">
        <v>0</v>
      </c>
      <c r="I5529" s="2">
        <v>0.03</v>
      </c>
      <c r="J5529" s="2">
        <v>0.25</v>
      </c>
      <c r="L5529"/>
      <c r="N5529"/>
    </row>
    <row r="5530" spans="1:14" x14ac:dyDescent="0.2">
      <c r="A5530" s="1" t="s">
        <v>1539</v>
      </c>
      <c r="B5530" s="8" t="s">
        <v>102</v>
      </c>
      <c r="C5530" s="1" t="s">
        <v>47</v>
      </c>
      <c r="D5530" s="1" t="s">
        <v>12</v>
      </c>
      <c r="E5530" s="1" t="s">
        <v>99</v>
      </c>
      <c r="F5530" s="2">
        <v>0.19</v>
      </c>
      <c r="G5530" s="2">
        <v>0.05</v>
      </c>
      <c r="H5530" s="2">
        <v>0</v>
      </c>
      <c r="I5530" s="2">
        <v>0.01</v>
      </c>
      <c r="J5530" s="2">
        <v>0.25</v>
      </c>
      <c r="L5530"/>
      <c r="N5530"/>
    </row>
    <row r="5531" spans="1:14" x14ac:dyDescent="0.2">
      <c r="A5531" s="1" t="s">
        <v>3901</v>
      </c>
      <c r="B5531" s="8" t="s">
        <v>20</v>
      </c>
      <c r="C5531" s="1" t="s">
        <v>18</v>
      </c>
      <c r="D5531" s="1" t="s">
        <v>22</v>
      </c>
      <c r="E5531" s="1" t="s">
        <v>86</v>
      </c>
      <c r="F5531" s="2">
        <v>0.21</v>
      </c>
      <c r="G5531" s="2">
        <v>0.02</v>
      </c>
      <c r="H5531" s="2">
        <v>0</v>
      </c>
      <c r="I5531" s="2">
        <v>0.03</v>
      </c>
      <c r="J5531" s="2">
        <v>0.25</v>
      </c>
      <c r="L5531"/>
      <c r="N5531"/>
    </row>
    <row r="5532" spans="1:14" x14ac:dyDescent="0.2">
      <c r="A5532" s="1" t="s">
        <v>3902</v>
      </c>
      <c r="B5532" s="8" t="s">
        <v>49</v>
      </c>
      <c r="C5532" s="1" t="s">
        <v>47</v>
      </c>
      <c r="D5532" s="1" t="s">
        <v>1</v>
      </c>
      <c r="E5532" s="1" t="s">
        <v>369</v>
      </c>
      <c r="F5532" s="2">
        <v>0.18</v>
      </c>
      <c r="G5532" s="2">
        <v>7.0000000000000007E-2</v>
      </c>
      <c r="H5532" s="2">
        <v>0</v>
      </c>
      <c r="I5532" s="2">
        <v>0</v>
      </c>
      <c r="J5532" s="2">
        <v>0.25</v>
      </c>
      <c r="L5532"/>
      <c r="N5532"/>
    </row>
    <row r="5533" spans="1:14" x14ac:dyDescent="0.2">
      <c r="A5533" s="1" t="s">
        <v>3903</v>
      </c>
      <c r="B5533" s="8" t="s">
        <v>113</v>
      </c>
      <c r="C5533" s="1" t="s">
        <v>33</v>
      </c>
      <c r="D5533" s="1" t="s">
        <v>22</v>
      </c>
      <c r="E5533" s="1" t="s">
        <v>109</v>
      </c>
      <c r="F5533" s="2">
        <v>0</v>
      </c>
      <c r="G5533" s="2">
        <v>0</v>
      </c>
      <c r="H5533" s="2">
        <v>0.25</v>
      </c>
      <c r="I5533" s="2">
        <v>0</v>
      </c>
      <c r="J5533" s="2">
        <v>0.25</v>
      </c>
      <c r="L5533"/>
      <c r="N5533"/>
    </row>
    <row r="5534" spans="1:14" x14ac:dyDescent="0.2">
      <c r="A5534" s="1" t="s">
        <v>3904</v>
      </c>
      <c r="B5534" s="8" t="s">
        <v>102</v>
      </c>
      <c r="C5534" s="1" t="s">
        <v>54</v>
      </c>
      <c r="D5534" s="1" t="s">
        <v>22</v>
      </c>
      <c r="E5534" s="1" t="s">
        <v>34</v>
      </c>
      <c r="F5534" s="2">
        <v>0.19</v>
      </c>
      <c r="G5534" s="2">
        <v>0.05</v>
      </c>
      <c r="H5534" s="2">
        <v>0</v>
      </c>
      <c r="I5534" s="2">
        <v>0.01</v>
      </c>
      <c r="J5534" s="2">
        <v>0.25</v>
      </c>
      <c r="L5534"/>
      <c r="N5534"/>
    </row>
    <row r="5535" spans="1:14" x14ac:dyDescent="0.2">
      <c r="A5535" s="1" t="s">
        <v>1913</v>
      </c>
      <c r="B5535" s="8" t="s">
        <v>10</v>
      </c>
      <c r="C5535" s="1" t="s">
        <v>29</v>
      </c>
      <c r="D5535" s="1" t="s">
        <v>12</v>
      </c>
      <c r="E5535" s="1" t="s">
        <v>59</v>
      </c>
      <c r="F5535" s="2">
        <v>0.22</v>
      </c>
      <c r="G5535" s="2">
        <v>0.01</v>
      </c>
      <c r="H5535" s="2">
        <v>0</v>
      </c>
      <c r="I5535" s="2">
        <v>0.02</v>
      </c>
      <c r="J5535" s="2">
        <v>0.25</v>
      </c>
      <c r="L5535"/>
      <c r="N5535"/>
    </row>
    <row r="5536" spans="1:14" x14ac:dyDescent="0.2">
      <c r="A5536" s="1" t="s">
        <v>3905</v>
      </c>
      <c r="B5536" s="8" t="s">
        <v>102</v>
      </c>
      <c r="C5536" s="1" t="s">
        <v>124</v>
      </c>
      <c r="D5536" s="1" t="s">
        <v>12</v>
      </c>
      <c r="E5536" s="1" t="s">
        <v>34</v>
      </c>
      <c r="F5536" s="2">
        <v>0.2</v>
      </c>
      <c r="G5536" s="2">
        <v>0.04</v>
      </c>
      <c r="H5536" s="2">
        <v>0</v>
      </c>
      <c r="I5536" s="2">
        <v>0.01</v>
      </c>
      <c r="J5536" s="2">
        <v>0.25</v>
      </c>
      <c r="L5536"/>
      <c r="N5536"/>
    </row>
    <row r="5537" spans="1:14" x14ac:dyDescent="0.2">
      <c r="A5537" s="1" t="s">
        <v>3906</v>
      </c>
      <c r="B5537" s="8" t="s">
        <v>186</v>
      </c>
      <c r="C5537" s="1" t="s">
        <v>151</v>
      </c>
      <c r="D5537" s="1" t="s">
        <v>58</v>
      </c>
      <c r="E5537" s="1" t="s">
        <v>3907</v>
      </c>
      <c r="F5537" s="2">
        <v>0.14000000000000001</v>
      </c>
      <c r="G5537" s="2">
        <v>0.1</v>
      </c>
      <c r="H5537" s="2">
        <v>0</v>
      </c>
      <c r="I5537" s="2">
        <v>0.02</v>
      </c>
      <c r="J5537" s="2">
        <v>0.25</v>
      </c>
      <c r="L5537"/>
      <c r="N5537"/>
    </row>
    <row r="5538" spans="1:14" hidden="1" x14ac:dyDescent="0.2">
      <c r="A5538" s="1" t="s">
        <v>3908</v>
      </c>
      <c r="B5538" s="8" t="s">
        <v>41</v>
      </c>
      <c r="C5538" s="1" t="s">
        <v>191</v>
      </c>
      <c r="D5538" s="1" t="s">
        <v>12</v>
      </c>
      <c r="E5538" s="1" t="s">
        <v>700</v>
      </c>
      <c r="F5538" s="2">
        <v>0.12</v>
      </c>
      <c r="G5538" s="2">
        <v>0.1</v>
      </c>
      <c r="H5538" s="2">
        <v>0</v>
      </c>
      <c r="I5538" s="2">
        <v>0.03</v>
      </c>
      <c r="J5538" s="2">
        <v>0.25</v>
      </c>
      <c r="L5538"/>
      <c r="N5538"/>
    </row>
    <row r="5539" spans="1:14" x14ac:dyDescent="0.2">
      <c r="A5539" s="1" t="s">
        <v>3909</v>
      </c>
      <c r="B5539" s="8" t="s">
        <v>49</v>
      </c>
      <c r="C5539" s="1" t="s">
        <v>42</v>
      </c>
      <c r="D5539" s="1" t="s">
        <v>22</v>
      </c>
      <c r="E5539" s="1" t="s">
        <v>191</v>
      </c>
      <c r="F5539" s="2">
        <v>0.18</v>
      </c>
      <c r="G5539" s="2">
        <v>7.0000000000000007E-2</v>
      </c>
      <c r="H5539" s="2">
        <v>0</v>
      </c>
      <c r="I5539" s="2">
        <v>0</v>
      </c>
      <c r="J5539" s="2">
        <v>0.25</v>
      </c>
      <c r="L5539"/>
      <c r="N5539"/>
    </row>
    <row r="5540" spans="1:14" x14ac:dyDescent="0.2">
      <c r="A5540" s="1" t="s">
        <v>1119</v>
      </c>
      <c r="B5540" s="8" t="s">
        <v>32</v>
      </c>
      <c r="C5540" s="1" t="s">
        <v>11</v>
      </c>
      <c r="D5540" s="1" t="s">
        <v>16</v>
      </c>
      <c r="E5540" s="1" t="s">
        <v>319</v>
      </c>
      <c r="F5540" s="2">
        <v>0.22</v>
      </c>
      <c r="G5540" s="2">
        <v>0.02</v>
      </c>
      <c r="H5540" s="2">
        <v>0</v>
      </c>
      <c r="I5540" s="2">
        <v>0.02</v>
      </c>
      <c r="J5540" s="2">
        <v>0.25</v>
      </c>
      <c r="L5540"/>
      <c r="N5540"/>
    </row>
    <row r="5541" spans="1:14" x14ac:dyDescent="0.2">
      <c r="A5541" s="1" t="s">
        <v>3596</v>
      </c>
      <c r="B5541" s="8" t="s">
        <v>32</v>
      </c>
      <c r="C5541" s="1" t="s">
        <v>67</v>
      </c>
      <c r="D5541" s="1" t="s">
        <v>38</v>
      </c>
      <c r="E5541" s="1" t="s">
        <v>59</v>
      </c>
      <c r="F5541" s="2">
        <v>0.14000000000000001</v>
      </c>
      <c r="G5541" s="2">
        <v>0.09</v>
      </c>
      <c r="H5541" s="2">
        <v>0</v>
      </c>
      <c r="I5541" s="2">
        <v>0.02</v>
      </c>
      <c r="J5541" s="2">
        <v>0.25</v>
      </c>
      <c r="L5541"/>
      <c r="N5541"/>
    </row>
    <row r="5542" spans="1:14" x14ac:dyDescent="0.2">
      <c r="A5542" s="1" t="s">
        <v>3910</v>
      </c>
      <c r="B5542" s="8" t="s">
        <v>32</v>
      </c>
      <c r="C5542" s="1" t="s">
        <v>57</v>
      </c>
      <c r="D5542" s="1" t="s">
        <v>38</v>
      </c>
      <c r="E5542" s="1" t="s">
        <v>319</v>
      </c>
      <c r="F5542" s="2">
        <v>0.16</v>
      </c>
      <c r="G5542" s="2">
        <v>7.0000000000000007E-2</v>
      </c>
      <c r="H5542" s="2">
        <v>0</v>
      </c>
      <c r="I5542" s="2">
        <v>0.02</v>
      </c>
      <c r="J5542" s="2">
        <v>0.25</v>
      </c>
      <c r="L5542"/>
      <c r="N5542"/>
    </row>
    <row r="5543" spans="1:14" x14ac:dyDescent="0.2">
      <c r="A5543" s="1" t="s">
        <v>1941</v>
      </c>
      <c r="B5543" s="8" t="s">
        <v>36</v>
      </c>
      <c r="C5543" s="1" t="s">
        <v>18</v>
      </c>
      <c r="D5543" s="1" t="s">
        <v>38</v>
      </c>
      <c r="E5543" s="1" t="s">
        <v>319</v>
      </c>
      <c r="F5543" s="2">
        <v>0.15</v>
      </c>
      <c r="G5543" s="2">
        <v>7.0000000000000007E-2</v>
      </c>
      <c r="H5543" s="2">
        <v>0</v>
      </c>
      <c r="I5543" s="2">
        <v>0.03</v>
      </c>
      <c r="J5543" s="2">
        <v>0.25</v>
      </c>
      <c r="L5543"/>
      <c r="N5543"/>
    </row>
    <row r="5544" spans="1:14" x14ac:dyDescent="0.2">
      <c r="A5544" s="1" t="s">
        <v>3911</v>
      </c>
      <c r="B5544" s="8" t="s">
        <v>36</v>
      </c>
      <c r="C5544" s="1" t="s">
        <v>67</v>
      </c>
      <c r="D5544" s="1" t="s">
        <v>26</v>
      </c>
      <c r="E5544" s="1" t="s">
        <v>159</v>
      </c>
      <c r="F5544" s="2">
        <v>0.1</v>
      </c>
      <c r="G5544" s="2">
        <v>0.09</v>
      </c>
      <c r="H5544" s="2">
        <v>0.02</v>
      </c>
      <c r="I5544" s="2">
        <v>0.04</v>
      </c>
      <c r="J5544" s="2">
        <v>0.25</v>
      </c>
      <c r="L5544"/>
      <c r="N5544"/>
    </row>
    <row r="5545" spans="1:14" x14ac:dyDescent="0.2">
      <c r="A5545" s="1" t="s">
        <v>1736</v>
      </c>
      <c r="B5545" s="8" t="s">
        <v>32</v>
      </c>
      <c r="C5545" s="1" t="s">
        <v>15</v>
      </c>
      <c r="D5545" s="1" t="s">
        <v>38</v>
      </c>
      <c r="E5545" s="1" t="s">
        <v>59</v>
      </c>
      <c r="F5545" s="2">
        <v>0.12</v>
      </c>
      <c r="G5545" s="2">
        <v>0.1</v>
      </c>
      <c r="H5545" s="2">
        <v>0</v>
      </c>
      <c r="I5545" s="2">
        <v>0.03</v>
      </c>
      <c r="J5545" s="2">
        <v>0.25</v>
      </c>
      <c r="L5545"/>
      <c r="N5545"/>
    </row>
    <row r="5546" spans="1:14" x14ac:dyDescent="0.2">
      <c r="A5546" s="1" t="s">
        <v>3912</v>
      </c>
      <c r="B5546" s="8" t="s">
        <v>20</v>
      </c>
      <c r="C5546" s="1" t="s">
        <v>29</v>
      </c>
      <c r="D5546" s="1" t="s">
        <v>26</v>
      </c>
      <c r="E5546" s="1" t="s">
        <v>1183</v>
      </c>
      <c r="F5546" s="2">
        <v>0.09</v>
      </c>
      <c r="G5546" s="2">
        <v>0.14000000000000001</v>
      </c>
      <c r="H5546" s="2">
        <v>0</v>
      </c>
      <c r="I5546" s="2">
        <v>0.02</v>
      </c>
      <c r="J5546" s="2">
        <v>0.25</v>
      </c>
      <c r="L5546"/>
      <c r="N5546"/>
    </row>
    <row r="5547" spans="1:14" x14ac:dyDescent="0.2">
      <c r="A5547" s="1" t="s">
        <v>3913</v>
      </c>
      <c r="B5547" s="8" t="s">
        <v>186</v>
      </c>
      <c r="C5547" s="1" t="s">
        <v>54</v>
      </c>
      <c r="D5547" s="1" t="s">
        <v>38</v>
      </c>
      <c r="E5547" s="1" t="s">
        <v>2633</v>
      </c>
      <c r="F5547" s="2">
        <v>0.14000000000000001</v>
      </c>
      <c r="G5547" s="2">
        <v>0.1</v>
      </c>
      <c r="H5547" s="2">
        <v>0</v>
      </c>
      <c r="I5547" s="2">
        <v>0.02</v>
      </c>
      <c r="J5547" s="2">
        <v>0.25</v>
      </c>
      <c r="L5547"/>
      <c r="N5547"/>
    </row>
    <row r="5548" spans="1:14" x14ac:dyDescent="0.2">
      <c r="A5548" s="1" t="s">
        <v>3889</v>
      </c>
      <c r="B5548" s="8" t="s">
        <v>32</v>
      </c>
      <c r="C5548" s="1" t="s">
        <v>29</v>
      </c>
      <c r="D5548" s="1" t="s">
        <v>38</v>
      </c>
      <c r="E5548" s="1" t="s">
        <v>99</v>
      </c>
      <c r="F5548" s="2">
        <v>0.22</v>
      </c>
      <c r="G5548" s="2">
        <v>0.01</v>
      </c>
      <c r="H5548" s="2">
        <v>0</v>
      </c>
      <c r="I5548" s="2">
        <v>0.02</v>
      </c>
      <c r="J5548" s="2">
        <v>0.25</v>
      </c>
      <c r="L5548"/>
      <c r="N5548"/>
    </row>
    <row r="5549" spans="1:14" x14ac:dyDescent="0.2">
      <c r="A5549" s="1" t="s">
        <v>3914</v>
      </c>
      <c r="B5549" s="8" t="s">
        <v>41</v>
      </c>
      <c r="C5549" s="1" t="s">
        <v>15</v>
      </c>
      <c r="D5549" s="1" t="s">
        <v>38</v>
      </c>
      <c r="E5549" s="1" t="s">
        <v>603</v>
      </c>
      <c r="F5549" s="2">
        <v>0</v>
      </c>
      <c r="G5549" s="2">
        <v>0</v>
      </c>
      <c r="H5549" s="2">
        <v>0.25</v>
      </c>
      <c r="I5549" s="2">
        <v>0</v>
      </c>
      <c r="J5549" s="2">
        <v>0.25</v>
      </c>
      <c r="L5549"/>
      <c r="N5549"/>
    </row>
    <row r="5550" spans="1:14" x14ac:dyDescent="0.2">
      <c r="A5550" s="1" t="s">
        <v>2882</v>
      </c>
      <c r="B5550" s="8" t="s">
        <v>36</v>
      </c>
      <c r="C5550" s="1" t="s">
        <v>57</v>
      </c>
      <c r="D5550" s="1" t="s">
        <v>22</v>
      </c>
      <c r="E5550" s="1" t="s">
        <v>86</v>
      </c>
      <c r="F5550" s="2">
        <v>0.1</v>
      </c>
      <c r="G5550" s="2">
        <v>0.1</v>
      </c>
      <c r="H5550" s="2">
        <v>0</v>
      </c>
      <c r="I5550" s="2">
        <v>0.04</v>
      </c>
      <c r="J5550" s="2">
        <v>0.25</v>
      </c>
      <c r="L5550"/>
      <c r="N5550"/>
    </row>
    <row r="5551" spans="1:14" x14ac:dyDescent="0.2">
      <c r="A5551" s="1" t="s">
        <v>132</v>
      </c>
      <c r="B5551" s="8" t="s">
        <v>62</v>
      </c>
      <c r="C5551" s="1" t="s">
        <v>37</v>
      </c>
      <c r="D5551" s="1" t="s">
        <v>12</v>
      </c>
      <c r="E5551" s="1" t="s">
        <v>99</v>
      </c>
      <c r="F5551" s="2">
        <v>0</v>
      </c>
      <c r="G5551" s="2">
        <v>0.23</v>
      </c>
      <c r="H5551" s="2">
        <v>0</v>
      </c>
      <c r="I5551" s="2">
        <v>0.03</v>
      </c>
      <c r="J5551" s="2">
        <v>0.25</v>
      </c>
      <c r="L5551"/>
      <c r="N5551"/>
    </row>
    <row r="5552" spans="1:14" x14ac:dyDescent="0.2">
      <c r="A5552" s="1" t="s">
        <v>3915</v>
      </c>
      <c r="B5552" s="8" t="s">
        <v>102</v>
      </c>
      <c r="C5552" s="1" t="s">
        <v>42</v>
      </c>
      <c r="D5552" s="1" t="s">
        <v>58</v>
      </c>
      <c r="E5552" s="1" t="s">
        <v>220</v>
      </c>
      <c r="F5552" s="2">
        <v>0.19</v>
      </c>
      <c r="G5552" s="2">
        <v>0.05</v>
      </c>
      <c r="H5552" s="2">
        <v>0</v>
      </c>
      <c r="I5552" s="2">
        <v>0.01</v>
      </c>
      <c r="J5552" s="2">
        <v>0.25</v>
      </c>
      <c r="L5552"/>
      <c r="N5552"/>
    </row>
    <row r="5553" spans="1:14" x14ac:dyDescent="0.2">
      <c r="A5553" s="1" t="s">
        <v>3916</v>
      </c>
      <c r="B5553" s="8" t="s">
        <v>49</v>
      </c>
      <c r="C5553" s="1" t="s">
        <v>54</v>
      </c>
      <c r="D5553" s="1" t="s">
        <v>52</v>
      </c>
      <c r="E5553" s="1" t="s">
        <v>59</v>
      </c>
      <c r="F5553" s="2">
        <v>0.1</v>
      </c>
      <c r="G5553" s="2">
        <v>0.04</v>
      </c>
      <c r="H5553" s="2">
        <v>0.1</v>
      </c>
      <c r="I5553" s="2">
        <v>0.01</v>
      </c>
      <c r="J5553" s="2">
        <v>0.25</v>
      </c>
      <c r="L5553"/>
      <c r="N5553"/>
    </row>
    <row r="5554" spans="1:14" x14ac:dyDescent="0.2">
      <c r="A5554" s="1" t="s">
        <v>3917</v>
      </c>
      <c r="B5554" s="8" t="s">
        <v>126</v>
      </c>
      <c r="C5554" s="1" t="s">
        <v>25</v>
      </c>
      <c r="D5554" s="1" t="s">
        <v>58</v>
      </c>
      <c r="E5554" s="1" t="s">
        <v>99</v>
      </c>
      <c r="F5554" s="2">
        <v>0.19</v>
      </c>
      <c r="G5554" s="2">
        <v>0.05</v>
      </c>
      <c r="H5554" s="2">
        <v>0</v>
      </c>
      <c r="I5554" s="2">
        <v>0.01</v>
      </c>
      <c r="J5554" s="2">
        <v>0.25</v>
      </c>
      <c r="L5554"/>
      <c r="N5554"/>
    </row>
    <row r="5555" spans="1:14" x14ac:dyDescent="0.2">
      <c r="A5555" s="1" t="s">
        <v>2864</v>
      </c>
      <c r="B5555" s="8" t="s">
        <v>10</v>
      </c>
      <c r="C5555" s="1" t="s">
        <v>15</v>
      </c>
      <c r="D5555" s="1" t="s">
        <v>38</v>
      </c>
      <c r="E5555" s="1" t="s">
        <v>59</v>
      </c>
      <c r="F5555" s="2">
        <v>0.22</v>
      </c>
      <c r="G5555" s="2">
        <v>0.01</v>
      </c>
      <c r="H5555" s="2">
        <v>0</v>
      </c>
      <c r="I5555" s="2">
        <v>0.02</v>
      </c>
      <c r="J5555" s="2">
        <v>0.25</v>
      </c>
      <c r="L5555"/>
      <c r="N5555"/>
    </row>
    <row r="5556" spans="1:14" x14ac:dyDescent="0.2">
      <c r="A5556" s="1" t="s">
        <v>3918</v>
      </c>
      <c r="B5556" s="8" t="s">
        <v>126</v>
      </c>
      <c r="C5556" s="1" t="s">
        <v>124</v>
      </c>
      <c r="D5556" s="1" t="s">
        <v>1</v>
      </c>
      <c r="E5556" s="1" t="s">
        <v>109</v>
      </c>
      <c r="F5556" s="2">
        <v>0.19</v>
      </c>
      <c r="G5556" s="2">
        <v>0.05</v>
      </c>
      <c r="H5556" s="2">
        <v>0</v>
      </c>
      <c r="I5556" s="2">
        <v>0.01</v>
      </c>
      <c r="J5556" s="2">
        <v>0.25</v>
      </c>
      <c r="L5556"/>
      <c r="N5556"/>
    </row>
    <row r="5557" spans="1:14" x14ac:dyDescent="0.2">
      <c r="A5557" s="1" t="s">
        <v>3919</v>
      </c>
      <c r="B5557" s="8" t="s">
        <v>49</v>
      </c>
      <c r="C5557" s="1" t="s">
        <v>54</v>
      </c>
      <c r="D5557" s="1" t="s">
        <v>22</v>
      </c>
      <c r="E5557" s="1" t="s">
        <v>501</v>
      </c>
      <c r="F5557" s="2">
        <v>0.18</v>
      </c>
      <c r="G5557" s="2">
        <v>7.0000000000000007E-2</v>
      </c>
      <c r="H5557" s="2">
        <v>0</v>
      </c>
      <c r="I5557" s="2">
        <v>0</v>
      </c>
      <c r="J5557" s="2">
        <v>0.25</v>
      </c>
      <c r="L5557"/>
      <c r="N5557"/>
    </row>
    <row r="5558" spans="1:14" x14ac:dyDescent="0.2">
      <c r="A5558" s="1" t="s">
        <v>2789</v>
      </c>
      <c r="B5558" s="8" t="s">
        <v>32</v>
      </c>
      <c r="C5558" s="1" t="s">
        <v>18</v>
      </c>
      <c r="D5558" s="1" t="s">
        <v>38</v>
      </c>
      <c r="E5558" s="1" t="s">
        <v>319</v>
      </c>
      <c r="F5558" s="2">
        <v>0.25</v>
      </c>
      <c r="G5558" s="2">
        <v>0</v>
      </c>
      <c r="H5558" s="2">
        <v>0</v>
      </c>
      <c r="I5558" s="2">
        <v>0</v>
      </c>
      <c r="J5558" s="2">
        <v>0.25</v>
      </c>
      <c r="L5558"/>
      <c r="N5558"/>
    </row>
    <row r="5559" spans="1:14" x14ac:dyDescent="0.2">
      <c r="A5559" s="1" t="s">
        <v>3921</v>
      </c>
      <c r="B5559" s="8" t="s">
        <v>41</v>
      </c>
      <c r="C5559" s="1" t="s">
        <v>47</v>
      </c>
      <c r="D5559" s="1" t="s">
        <v>16</v>
      </c>
      <c r="E5559" s="1" t="s">
        <v>55</v>
      </c>
      <c r="F5559" s="2">
        <v>0.12</v>
      </c>
      <c r="G5559" s="2">
        <v>0.1</v>
      </c>
      <c r="H5559" s="2">
        <v>0</v>
      </c>
      <c r="I5559" s="2">
        <v>0.03</v>
      </c>
      <c r="J5559" s="2">
        <v>0.25</v>
      </c>
      <c r="L5559"/>
      <c r="N5559"/>
    </row>
    <row r="5560" spans="1:14" x14ac:dyDescent="0.2">
      <c r="A5560" s="1" t="s">
        <v>3922</v>
      </c>
      <c r="B5560" s="8" t="s">
        <v>32</v>
      </c>
      <c r="C5560" s="1" t="s">
        <v>57</v>
      </c>
      <c r="D5560" s="1" t="s">
        <v>38</v>
      </c>
      <c r="E5560" s="1" t="s">
        <v>59</v>
      </c>
      <c r="F5560" s="2">
        <v>0.18</v>
      </c>
      <c r="G5560" s="2">
        <v>0.05</v>
      </c>
      <c r="H5560" s="2">
        <v>0</v>
      </c>
      <c r="I5560" s="2">
        <v>0.02</v>
      </c>
      <c r="J5560" s="2">
        <v>0.25</v>
      </c>
      <c r="L5560"/>
      <c r="N5560"/>
    </row>
    <row r="5561" spans="1:14" x14ac:dyDescent="0.2">
      <c r="A5561" s="1" t="s">
        <v>2868</v>
      </c>
      <c r="B5561" s="8" t="s">
        <v>113</v>
      </c>
      <c r="C5561" s="1" t="s">
        <v>15</v>
      </c>
      <c r="D5561" s="1" t="s">
        <v>12</v>
      </c>
      <c r="E5561" s="1" t="s">
        <v>99</v>
      </c>
      <c r="F5561" s="2">
        <v>0.06</v>
      </c>
      <c r="G5561" s="2">
        <v>0.13</v>
      </c>
      <c r="H5561" s="2">
        <v>0</v>
      </c>
      <c r="I5561" s="2">
        <v>0.06</v>
      </c>
      <c r="J5561" s="2">
        <v>0.25</v>
      </c>
      <c r="L5561"/>
      <c r="N5561"/>
    </row>
    <row r="5562" spans="1:14" x14ac:dyDescent="0.2">
      <c r="A5562" s="1" t="s">
        <v>3923</v>
      </c>
      <c r="B5562" s="8" t="s">
        <v>32</v>
      </c>
      <c r="C5562" s="1" t="s">
        <v>11</v>
      </c>
      <c r="D5562" s="1" t="s">
        <v>38</v>
      </c>
      <c r="E5562" s="1" t="s">
        <v>319</v>
      </c>
      <c r="F5562" s="2">
        <v>0.21</v>
      </c>
      <c r="G5562" s="2">
        <v>0.02</v>
      </c>
      <c r="H5562" s="2">
        <v>0</v>
      </c>
      <c r="I5562" s="2">
        <v>0.02</v>
      </c>
      <c r="J5562" s="2">
        <v>0.25</v>
      </c>
      <c r="L5562"/>
      <c r="N5562"/>
    </row>
    <row r="5563" spans="1:14" x14ac:dyDescent="0.2">
      <c r="A5563" s="1" t="s">
        <v>3924</v>
      </c>
      <c r="B5563" s="8" t="s">
        <v>49</v>
      </c>
      <c r="C5563" s="1" t="s">
        <v>42</v>
      </c>
      <c r="D5563" s="1" t="s">
        <v>22</v>
      </c>
      <c r="E5563" s="1" t="s">
        <v>420</v>
      </c>
      <c r="F5563" s="2">
        <v>0.18</v>
      </c>
      <c r="G5563" s="2">
        <v>7.0000000000000007E-2</v>
      </c>
      <c r="H5563" s="2">
        <v>0</v>
      </c>
      <c r="I5563" s="2">
        <v>0</v>
      </c>
      <c r="J5563" s="2">
        <v>0.25</v>
      </c>
      <c r="L5563"/>
      <c r="N5563"/>
    </row>
    <row r="5564" spans="1:14" x14ac:dyDescent="0.2">
      <c r="A5564" s="1" t="s">
        <v>2161</v>
      </c>
      <c r="B5564" s="8" t="s">
        <v>102</v>
      </c>
      <c r="C5564" s="1" t="s">
        <v>25</v>
      </c>
      <c r="D5564" s="1" t="s">
        <v>12</v>
      </c>
      <c r="E5564" s="1" t="s">
        <v>99</v>
      </c>
      <c r="F5564" s="2">
        <v>0.19</v>
      </c>
      <c r="G5564" s="2">
        <v>0.05</v>
      </c>
      <c r="H5564" s="2">
        <v>0</v>
      </c>
      <c r="I5564" s="2">
        <v>0.01</v>
      </c>
      <c r="J5564" s="2">
        <v>0.25</v>
      </c>
      <c r="L5564"/>
      <c r="N5564"/>
    </row>
    <row r="5565" spans="1:14" x14ac:dyDescent="0.2">
      <c r="A5565" s="1" t="s">
        <v>2914</v>
      </c>
      <c r="B5565" s="8" t="s">
        <v>102</v>
      </c>
      <c r="C5565" s="1" t="s">
        <v>42</v>
      </c>
      <c r="D5565" s="1" t="s">
        <v>22</v>
      </c>
      <c r="E5565" s="1" t="s">
        <v>218</v>
      </c>
      <c r="F5565" s="2">
        <v>0.19</v>
      </c>
      <c r="G5565" s="2">
        <v>0.05</v>
      </c>
      <c r="H5565" s="2">
        <v>0</v>
      </c>
      <c r="I5565" s="2">
        <v>0.01</v>
      </c>
      <c r="J5565" s="2">
        <v>0.25</v>
      </c>
      <c r="L5565"/>
      <c r="N5565"/>
    </row>
    <row r="5566" spans="1:14" x14ac:dyDescent="0.2">
      <c r="A5566" s="1" t="s">
        <v>3925</v>
      </c>
      <c r="B5566" s="8" t="s">
        <v>186</v>
      </c>
      <c r="C5566" s="1" t="s">
        <v>151</v>
      </c>
      <c r="D5566" s="1" t="s">
        <v>71</v>
      </c>
      <c r="E5566" s="1" t="s">
        <v>86</v>
      </c>
      <c r="F5566" s="2">
        <v>0.14000000000000001</v>
      </c>
      <c r="G5566" s="2">
        <v>0.09</v>
      </c>
      <c r="H5566" s="2">
        <v>0</v>
      </c>
      <c r="I5566" s="2">
        <v>0.02</v>
      </c>
      <c r="J5566" s="2">
        <v>0.25</v>
      </c>
      <c r="L5566"/>
      <c r="N5566"/>
    </row>
    <row r="5567" spans="1:14" x14ac:dyDescent="0.2">
      <c r="A5567" s="1" t="s">
        <v>2193</v>
      </c>
      <c r="B5567" s="8" t="s">
        <v>102</v>
      </c>
      <c r="C5567" s="1" t="s">
        <v>124</v>
      </c>
      <c r="D5567" s="1" t="s">
        <v>58</v>
      </c>
      <c r="E5567" s="1" t="s">
        <v>86</v>
      </c>
      <c r="F5567" s="2">
        <v>0.16</v>
      </c>
      <c r="G5567" s="2">
        <v>0.08</v>
      </c>
      <c r="H5567" s="2">
        <v>0</v>
      </c>
      <c r="I5567" s="2">
        <v>0.01</v>
      </c>
      <c r="J5567" s="2">
        <v>0.25</v>
      </c>
      <c r="L5567"/>
      <c r="N5567"/>
    </row>
    <row r="5568" spans="1:14" x14ac:dyDescent="0.2">
      <c r="A5568" s="1" t="s">
        <v>3926</v>
      </c>
      <c r="B5568" s="8" t="s">
        <v>32</v>
      </c>
      <c r="C5568" s="1" t="s">
        <v>29</v>
      </c>
      <c r="D5568" s="1" t="s">
        <v>16</v>
      </c>
      <c r="E5568" s="1" t="s">
        <v>319</v>
      </c>
      <c r="F5568" s="2">
        <v>0.23</v>
      </c>
      <c r="G5568" s="2">
        <v>0</v>
      </c>
      <c r="H5568" s="2">
        <v>0</v>
      </c>
      <c r="I5568" s="2">
        <v>0.02</v>
      </c>
      <c r="J5568" s="2">
        <v>0.25</v>
      </c>
      <c r="L5568"/>
      <c r="N5568"/>
    </row>
    <row r="5569" spans="1:14" x14ac:dyDescent="0.2">
      <c r="A5569" s="1" t="s">
        <v>1271</v>
      </c>
      <c r="B5569" s="8" t="s">
        <v>10</v>
      </c>
      <c r="C5569" s="1" t="s">
        <v>29</v>
      </c>
      <c r="D5569" s="1" t="s">
        <v>71</v>
      </c>
      <c r="E5569" s="1" t="s">
        <v>501</v>
      </c>
      <c r="F5569" s="2">
        <v>0.21</v>
      </c>
      <c r="G5569" s="2">
        <v>0.02</v>
      </c>
      <c r="H5569" s="2">
        <v>0</v>
      </c>
      <c r="I5569" s="2">
        <v>0.02</v>
      </c>
      <c r="J5569" s="2">
        <v>0.25</v>
      </c>
      <c r="L5569"/>
      <c r="N5569"/>
    </row>
    <row r="5570" spans="1:14" x14ac:dyDescent="0.2">
      <c r="A5570" s="1" t="s">
        <v>3927</v>
      </c>
      <c r="B5570" s="8" t="s">
        <v>32</v>
      </c>
      <c r="C5570" s="1" t="s">
        <v>15</v>
      </c>
      <c r="D5570" s="1" t="s">
        <v>12</v>
      </c>
      <c r="E5570" s="1" t="s">
        <v>39</v>
      </c>
      <c r="F5570" s="2">
        <v>0.14000000000000001</v>
      </c>
      <c r="G5570" s="2">
        <v>0.08</v>
      </c>
      <c r="H5570" s="2">
        <v>0</v>
      </c>
      <c r="I5570" s="2">
        <v>0.02</v>
      </c>
      <c r="J5570" s="2">
        <v>0.25</v>
      </c>
      <c r="L5570"/>
      <c r="N5570"/>
    </row>
    <row r="5571" spans="1:14" x14ac:dyDescent="0.2">
      <c r="A5571" s="1" t="s">
        <v>3307</v>
      </c>
      <c r="B5571" s="8" t="s">
        <v>64</v>
      </c>
      <c r="C5571" s="1" t="s">
        <v>65</v>
      </c>
      <c r="D5571" s="1" t="s">
        <v>71</v>
      </c>
      <c r="E5571" s="1" t="s">
        <v>251</v>
      </c>
      <c r="F5571" s="2">
        <v>7.0000000000000007E-2</v>
      </c>
      <c r="G5571" s="2">
        <v>0.14000000000000001</v>
      </c>
      <c r="H5571" s="2">
        <v>0</v>
      </c>
      <c r="I5571" s="2">
        <v>0.04</v>
      </c>
      <c r="J5571" s="2">
        <v>0.25</v>
      </c>
      <c r="L5571"/>
      <c r="N5571"/>
    </row>
    <row r="5572" spans="1:14" x14ac:dyDescent="0.2">
      <c r="A5572" s="1" t="s">
        <v>3928</v>
      </c>
      <c r="B5572" s="8" t="s">
        <v>10</v>
      </c>
      <c r="C5572" s="1" t="s">
        <v>33</v>
      </c>
      <c r="D5572" s="1" t="s">
        <v>22</v>
      </c>
      <c r="E5572" s="1" t="s">
        <v>613</v>
      </c>
      <c r="F5572" s="2">
        <v>0</v>
      </c>
      <c r="G5572" s="2">
        <v>0.21</v>
      </c>
      <c r="H5572" s="2">
        <v>0</v>
      </c>
      <c r="I5572" s="2">
        <v>0.04</v>
      </c>
      <c r="J5572" s="2">
        <v>0.25</v>
      </c>
      <c r="L5572"/>
      <c r="N5572"/>
    </row>
    <row r="5573" spans="1:14" x14ac:dyDescent="0.2">
      <c r="A5573" s="1" t="s">
        <v>3929</v>
      </c>
      <c r="B5573" s="8" t="s">
        <v>41</v>
      </c>
      <c r="C5573" s="1" t="s">
        <v>15</v>
      </c>
      <c r="D5573" s="1" t="s">
        <v>38</v>
      </c>
      <c r="E5573" s="1" t="s">
        <v>220</v>
      </c>
      <c r="F5573" s="2">
        <v>0.12</v>
      </c>
      <c r="G5573" s="2">
        <v>0.1</v>
      </c>
      <c r="H5573" s="2">
        <v>0</v>
      </c>
      <c r="I5573" s="2">
        <v>0.03</v>
      </c>
      <c r="J5573" s="2">
        <v>0.25</v>
      </c>
      <c r="L5573"/>
      <c r="N5573"/>
    </row>
    <row r="5574" spans="1:14" x14ac:dyDescent="0.2">
      <c r="A5574" s="1" t="s">
        <v>661</v>
      </c>
      <c r="B5574" s="8" t="s">
        <v>126</v>
      </c>
      <c r="C5574" s="1" t="s">
        <v>124</v>
      </c>
      <c r="D5574" s="1" t="s">
        <v>71</v>
      </c>
      <c r="E5574" s="1" t="s">
        <v>99</v>
      </c>
      <c r="F5574" s="2">
        <v>0.19</v>
      </c>
      <c r="G5574" s="2">
        <v>0.05</v>
      </c>
      <c r="H5574" s="2">
        <v>0</v>
      </c>
      <c r="I5574" s="2">
        <v>0.01</v>
      </c>
      <c r="J5574" s="2">
        <v>0.25</v>
      </c>
      <c r="L5574"/>
      <c r="N5574"/>
    </row>
    <row r="5575" spans="1:14" x14ac:dyDescent="0.2">
      <c r="A5575" s="1" t="s">
        <v>3930</v>
      </c>
      <c r="B5575" s="8" t="s">
        <v>41</v>
      </c>
      <c r="C5575" s="1" t="s">
        <v>25</v>
      </c>
      <c r="D5575" s="1" t="s">
        <v>1</v>
      </c>
      <c r="E5575" s="1" t="s">
        <v>319</v>
      </c>
      <c r="F5575" s="2">
        <v>0.12</v>
      </c>
      <c r="G5575" s="2">
        <v>0.1</v>
      </c>
      <c r="H5575" s="2">
        <v>0</v>
      </c>
      <c r="I5575" s="2">
        <v>0.03</v>
      </c>
      <c r="J5575" s="2">
        <v>0.25</v>
      </c>
      <c r="L5575"/>
      <c r="N5575"/>
    </row>
    <row r="5576" spans="1:14" x14ac:dyDescent="0.2">
      <c r="A5576" s="1" t="s">
        <v>977</v>
      </c>
      <c r="B5576" s="8" t="s">
        <v>102</v>
      </c>
      <c r="C5576" s="1" t="s">
        <v>25</v>
      </c>
      <c r="D5576" s="1" t="s">
        <v>26</v>
      </c>
      <c r="E5576" s="1" t="s">
        <v>99</v>
      </c>
      <c r="F5576" s="2">
        <v>0.19</v>
      </c>
      <c r="G5576" s="2">
        <v>0.05</v>
      </c>
      <c r="H5576" s="2">
        <v>0</v>
      </c>
      <c r="I5576" s="2">
        <v>0.01</v>
      </c>
      <c r="J5576" s="2">
        <v>0.25</v>
      </c>
      <c r="L5576"/>
      <c r="N5576"/>
    </row>
    <row r="5577" spans="1:14" x14ac:dyDescent="0.2">
      <c r="A5577" s="1" t="s">
        <v>1383</v>
      </c>
      <c r="B5577" s="8" t="s">
        <v>121</v>
      </c>
      <c r="C5577" s="1" t="s">
        <v>65</v>
      </c>
      <c r="D5577" s="1" t="s">
        <v>45</v>
      </c>
      <c r="E5577" s="1" t="s">
        <v>164</v>
      </c>
      <c r="F5577" s="2">
        <v>0.15</v>
      </c>
      <c r="G5577" s="2">
        <v>7.0000000000000007E-2</v>
      </c>
      <c r="H5577" s="2">
        <v>0</v>
      </c>
      <c r="I5577" s="2">
        <v>0.02</v>
      </c>
      <c r="J5577" s="2">
        <v>0.25</v>
      </c>
      <c r="L5577"/>
      <c r="N5577"/>
    </row>
    <row r="5578" spans="1:14" x14ac:dyDescent="0.2">
      <c r="A5578" s="1" t="s">
        <v>3931</v>
      </c>
      <c r="B5578" s="8" t="s">
        <v>41</v>
      </c>
      <c r="C5578" s="1" t="s">
        <v>124</v>
      </c>
      <c r="D5578" s="1" t="s">
        <v>12</v>
      </c>
      <c r="E5578" s="1" t="s">
        <v>109</v>
      </c>
      <c r="F5578" s="2">
        <v>0.12</v>
      </c>
      <c r="G5578" s="2">
        <v>0.1</v>
      </c>
      <c r="H5578" s="2">
        <v>0</v>
      </c>
      <c r="I5578" s="2">
        <v>0.03</v>
      </c>
      <c r="J5578" s="2">
        <v>0.25</v>
      </c>
      <c r="L5578"/>
      <c r="N5578"/>
    </row>
    <row r="5579" spans="1:14" x14ac:dyDescent="0.2">
      <c r="A5579" s="1" t="s">
        <v>3932</v>
      </c>
      <c r="B5579" s="8" t="s">
        <v>20</v>
      </c>
      <c r="C5579" s="1" t="s">
        <v>11</v>
      </c>
      <c r="D5579" s="1" t="s">
        <v>45</v>
      </c>
      <c r="E5579" s="1" t="s">
        <v>13</v>
      </c>
      <c r="F5579" s="2">
        <v>0</v>
      </c>
      <c r="G5579" s="2">
        <v>0.01</v>
      </c>
      <c r="H5579" s="2">
        <v>0.24</v>
      </c>
      <c r="I5579" s="2">
        <v>0</v>
      </c>
      <c r="J5579" s="2">
        <v>0.25</v>
      </c>
      <c r="L5579"/>
      <c r="N5579"/>
    </row>
    <row r="5580" spans="1:14" x14ac:dyDescent="0.2">
      <c r="A5580" s="1" t="s">
        <v>3933</v>
      </c>
      <c r="B5580" s="8" t="s">
        <v>107</v>
      </c>
      <c r="C5580" s="1" t="s">
        <v>57</v>
      </c>
      <c r="D5580" s="1" t="s">
        <v>173</v>
      </c>
      <c r="E5580" s="1" t="s">
        <v>39</v>
      </c>
      <c r="F5580" s="2">
        <v>0.08</v>
      </c>
      <c r="G5580" s="2">
        <v>0.13</v>
      </c>
      <c r="H5580" s="2">
        <v>0</v>
      </c>
      <c r="I5580" s="2">
        <v>0.04</v>
      </c>
      <c r="J5580" s="2">
        <v>0.25</v>
      </c>
      <c r="L5580"/>
      <c r="N5580"/>
    </row>
    <row r="5581" spans="1:14" x14ac:dyDescent="0.2">
      <c r="A5581" s="1" t="s">
        <v>579</v>
      </c>
      <c r="B5581" s="8" t="s">
        <v>107</v>
      </c>
      <c r="C5581" s="1" t="s">
        <v>67</v>
      </c>
      <c r="D5581" s="1" t="s">
        <v>38</v>
      </c>
      <c r="E5581" s="1" t="s">
        <v>164</v>
      </c>
      <c r="F5581" s="2">
        <v>0.03</v>
      </c>
      <c r="G5581" s="2">
        <v>0.17</v>
      </c>
      <c r="H5581" s="2">
        <v>0</v>
      </c>
      <c r="I5581" s="2">
        <v>0.04</v>
      </c>
      <c r="J5581" s="2">
        <v>0.25</v>
      </c>
      <c r="L5581"/>
      <c r="N5581"/>
    </row>
    <row r="5582" spans="1:14" x14ac:dyDescent="0.2">
      <c r="A5582" s="1" t="s">
        <v>2027</v>
      </c>
      <c r="B5582" s="8" t="s">
        <v>32</v>
      </c>
      <c r="C5582" s="1" t="s">
        <v>15</v>
      </c>
      <c r="D5582" s="1" t="s">
        <v>173</v>
      </c>
      <c r="E5582" s="1" t="s">
        <v>369</v>
      </c>
      <c r="F5582" s="2">
        <v>0.18</v>
      </c>
      <c r="G5582" s="2">
        <v>0.05</v>
      </c>
      <c r="H5582" s="2">
        <v>0</v>
      </c>
      <c r="I5582" s="2">
        <v>0.02</v>
      </c>
      <c r="J5582" s="2">
        <v>0.25</v>
      </c>
      <c r="L5582"/>
      <c r="N5582"/>
    </row>
    <row r="5583" spans="1:14" x14ac:dyDescent="0.2">
      <c r="A5583" s="1" t="s">
        <v>1473</v>
      </c>
      <c r="B5583" s="8" t="s">
        <v>113</v>
      </c>
      <c r="C5583" s="1" t="s">
        <v>18</v>
      </c>
      <c r="D5583" s="1" t="s">
        <v>45</v>
      </c>
      <c r="E5583" s="1" t="s">
        <v>59</v>
      </c>
      <c r="F5583" s="2">
        <v>0.17</v>
      </c>
      <c r="G5583" s="2">
        <v>0.04</v>
      </c>
      <c r="H5583" s="2">
        <v>0</v>
      </c>
      <c r="I5583" s="2">
        <v>0.04</v>
      </c>
      <c r="J5583" s="2">
        <v>0.25</v>
      </c>
      <c r="L5583"/>
      <c r="N5583"/>
    </row>
    <row r="5584" spans="1:14" x14ac:dyDescent="0.2">
      <c r="A5584" s="1" t="s">
        <v>3934</v>
      </c>
      <c r="B5584" s="8" t="s">
        <v>62</v>
      </c>
      <c r="C5584" s="1" t="s">
        <v>65</v>
      </c>
      <c r="D5584" s="1" t="s">
        <v>45</v>
      </c>
      <c r="E5584" s="1" t="s">
        <v>3935</v>
      </c>
      <c r="F5584" s="2">
        <v>0.11</v>
      </c>
      <c r="G5584" s="2">
        <v>0.02</v>
      </c>
      <c r="H5584" s="2">
        <v>0.1</v>
      </c>
      <c r="I5584" s="2">
        <v>0.01</v>
      </c>
      <c r="J5584" s="2">
        <v>0.25</v>
      </c>
      <c r="L5584"/>
      <c r="N5584"/>
    </row>
    <row r="5585" spans="1:14" x14ac:dyDescent="0.2">
      <c r="A5585" s="1" t="s">
        <v>3936</v>
      </c>
      <c r="B5585" s="8" t="s">
        <v>113</v>
      </c>
      <c r="C5585" s="1" t="s">
        <v>18</v>
      </c>
      <c r="D5585" s="1" t="s">
        <v>45</v>
      </c>
      <c r="E5585" s="1" t="s">
        <v>1803</v>
      </c>
      <c r="F5585" s="2">
        <v>0.1</v>
      </c>
      <c r="G5585" s="2">
        <v>0.01</v>
      </c>
      <c r="H5585" s="2">
        <v>0.12</v>
      </c>
      <c r="I5585" s="2">
        <v>0.02</v>
      </c>
      <c r="J5585" s="2">
        <v>0.25</v>
      </c>
      <c r="L5585"/>
      <c r="N5585"/>
    </row>
    <row r="5586" spans="1:14" x14ac:dyDescent="0.2">
      <c r="A5586" s="1" t="s">
        <v>3937</v>
      </c>
      <c r="B5586" s="8" t="s">
        <v>41</v>
      </c>
      <c r="C5586" s="1" t="s">
        <v>25</v>
      </c>
      <c r="D5586" s="1" t="s">
        <v>38</v>
      </c>
      <c r="E5586" s="1" t="s">
        <v>178</v>
      </c>
      <c r="F5586" s="2">
        <v>0.03</v>
      </c>
      <c r="G5586" s="2">
        <v>0.03</v>
      </c>
      <c r="H5586" s="2">
        <v>0.18</v>
      </c>
      <c r="I5586" s="2">
        <v>0.01</v>
      </c>
      <c r="J5586" s="2">
        <v>0.25</v>
      </c>
      <c r="L5586"/>
      <c r="N5586"/>
    </row>
    <row r="5587" spans="1:14" x14ac:dyDescent="0.2">
      <c r="A5587" s="1" t="s">
        <v>3938</v>
      </c>
      <c r="B5587" s="8" t="s">
        <v>10</v>
      </c>
      <c r="C5587" s="1" t="s">
        <v>15</v>
      </c>
      <c r="D5587" s="1" t="s">
        <v>22</v>
      </c>
      <c r="E5587" s="1" t="s">
        <v>369</v>
      </c>
      <c r="F5587" s="2">
        <v>0.2</v>
      </c>
      <c r="G5587" s="2">
        <v>0.03</v>
      </c>
      <c r="H5587" s="2">
        <v>0</v>
      </c>
      <c r="I5587" s="2">
        <v>0.02</v>
      </c>
      <c r="J5587" s="2">
        <v>0.25</v>
      </c>
      <c r="L5587"/>
      <c r="N5587"/>
    </row>
    <row r="5588" spans="1:14" x14ac:dyDescent="0.2">
      <c r="A5588" s="1" t="s">
        <v>3939</v>
      </c>
      <c r="B5588" s="8" t="s">
        <v>32</v>
      </c>
      <c r="C5588" s="1" t="s">
        <v>11</v>
      </c>
      <c r="D5588" s="1" t="s">
        <v>58</v>
      </c>
      <c r="E5588" s="1" t="s">
        <v>86</v>
      </c>
      <c r="F5588" s="2">
        <v>0.2</v>
      </c>
      <c r="G5588" s="2">
        <v>0.03</v>
      </c>
      <c r="H5588" s="2">
        <v>0</v>
      </c>
      <c r="I5588" s="2">
        <v>0.02</v>
      </c>
      <c r="J5588" s="2">
        <v>0.25</v>
      </c>
      <c r="L5588"/>
      <c r="N5588"/>
    </row>
    <row r="5589" spans="1:14" x14ac:dyDescent="0.2">
      <c r="A5589" s="1" t="s">
        <v>3940</v>
      </c>
      <c r="B5589" s="8" t="s">
        <v>49</v>
      </c>
      <c r="C5589" s="1" t="s">
        <v>47</v>
      </c>
      <c r="D5589" s="1" t="s">
        <v>45</v>
      </c>
      <c r="E5589" s="1" t="s">
        <v>2144</v>
      </c>
      <c r="F5589" s="2">
        <v>0.18</v>
      </c>
      <c r="G5589" s="2">
        <v>7.0000000000000007E-2</v>
      </c>
      <c r="H5589" s="2">
        <v>0</v>
      </c>
      <c r="I5589" s="2">
        <v>0</v>
      </c>
      <c r="J5589" s="2">
        <v>0.25</v>
      </c>
      <c r="L5589"/>
      <c r="N5589"/>
    </row>
    <row r="5590" spans="1:14" x14ac:dyDescent="0.2">
      <c r="A5590" s="1" t="s">
        <v>3941</v>
      </c>
      <c r="B5590" s="8" t="s">
        <v>49</v>
      </c>
      <c r="C5590" s="1" t="s">
        <v>47</v>
      </c>
      <c r="D5590" s="1" t="s">
        <v>12</v>
      </c>
      <c r="E5590" s="1" t="s">
        <v>159</v>
      </c>
      <c r="F5590" s="2">
        <v>0</v>
      </c>
      <c r="G5590" s="2">
        <v>0</v>
      </c>
      <c r="H5590" s="2">
        <v>0.24</v>
      </c>
      <c r="I5590" s="2">
        <v>0.01</v>
      </c>
      <c r="J5590" s="2">
        <v>0.25</v>
      </c>
      <c r="L5590"/>
      <c r="N5590"/>
    </row>
    <row r="5591" spans="1:14" x14ac:dyDescent="0.2">
      <c r="A5591" s="1" t="s">
        <v>3942</v>
      </c>
      <c r="B5591" s="8" t="s">
        <v>36</v>
      </c>
      <c r="C5591" s="1" t="s">
        <v>57</v>
      </c>
      <c r="D5591" s="1" t="s">
        <v>38</v>
      </c>
      <c r="E5591" s="1" t="s">
        <v>59</v>
      </c>
      <c r="F5591" s="2">
        <v>0.14000000000000001</v>
      </c>
      <c r="G5591" s="2">
        <v>0.08</v>
      </c>
      <c r="H5591" s="2">
        <v>0</v>
      </c>
      <c r="I5591" s="2">
        <v>0.03</v>
      </c>
      <c r="J5591" s="2">
        <v>0.25</v>
      </c>
      <c r="L5591"/>
      <c r="N5591"/>
    </row>
    <row r="5592" spans="1:14" x14ac:dyDescent="0.2">
      <c r="A5592" s="1" t="s">
        <v>3943</v>
      </c>
      <c r="B5592" s="8" t="s">
        <v>10</v>
      </c>
      <c r="C5592" s="1" t="s">
        <v>18</v>
      </c>
      <c r="D5592" s="1" t="s">
        <v>38</v>
      </c>
      <c r="E5592" s="1" t="s">
        <v>59</v>
      </c>
      <c r="F5592" s="2">
        <v>0.19</v>
      </c>
      <c r="G5592" s="2">
        <v>0.04</v>
      </c>
      <c r="H5592" s="2">
        <v>0</v>
      </c>
      <c r="I5592" s="2">
        <v>0.02</v>
      </c>
      <c r="J5592" s="2">
        <v>0.25</v>
      </c>
      <c r="L5592"/>
      <c r="N5592"/>
    </row>
    <row r="5593" spans="1:14" x14ac:dyDescent="0.2">
      <c r="A5593" s="1" t="s">
        <v>3944</v>
      </c>
      <c r="B5593" s="8" t="s">
        <v>41</v>
      </c>
      <c r="C5593" s="1" t="s">
        <v>47</v>
      </c>
      <c r="D5593" s="1" t="s">
        <v>12</v>
      </c>
      <c r="E5593" s="1" t="s">
        <v>251</v>
      </c>
      <c r="F5593" s="2">
        <v>0</v>
      </c>
      <c r="G5593" s="2">
        <v>0</v>
      </c>
      <c r="H5593" s="2">
        <v>0.25</v>
      </c>
      <c r="I5593" s="2">
        <v>0</v>
      </c>
      <c r="J5593" s="2">
        <v>0.25</v>
      </c>
      <c r="L5593"/>
      <c r="N5593"/>
    </row>
    <row r="5594" spans="1:14" x14ac:dyDescent="0.2">
      <c r="A5594" s="1" t="s">
        <v>2697</v>
      </c>
      <c r="B5594" s="8" t="s">
        <v>32</v>
      </c>
      <c r="C5594" s="1" t="s">
        <v>67</v>
      </c>
      <c r="D5594" s="1" t="s">
        <v>38</v>
      </c>
      <c r="E5594" s="1" t="s">
        <v>603</v>
      </c>
      <c r="F5594" s="2">
        <v>0.16</v>
      </c>
      <c r="G5594" s="2">
        <v>0.05</v>
      </c>
      <c r="H5594" s="2">
        <v>0.03</v>
      </c>
      <c r="I5594" s="2">
        <v>0.02</v>
      </c>
      <c r="J5594" s="2">
        <v>0.25</v>
      </c>
      <c r="L5594"/>
      <c r="N5594"/>
    </row>
    <row r="5595" spans="1:14" x14ac:dyDescent="0.2">
      <c r="A5595" s="1" t="s">
        <v>3318</v>
      </c>
      <c r="B5595" s="8" t="s">
        <v>36</v>
      </c>
      <c r="C5595" s="1" t="s">
        <v>33</v>
      </c>
      <c r="D5595" s="1" t="s">
        <v>1</v>
      </c>
      <c r="E5595" s="1" t="s">
        <v>770</v>
      </c>
      <c r="F5595" s="2">
        <v>0.12</v>
      </c>
      <c r="G5595" s="2">
        <v>0.09</v>
      </c>
      <c r="H5595" s="2">
        <v>0</v>
      </c>
      <c r="I5595" s="2">
        <v>0.04</v>
      </c>
      <c r="J5595" s="2">
        <v>0.25</v>
      </c>
      <c r="L5595"/>
      <c r="N5595"/>
    </row>
    <row r="5596" spans="1:14" x14ac:dyDescent="0.2">
      <c r="A5596" s="1" t="s">
        <v>3945</v>
      </c>
      <c r="B5596" s="8" t="s">
        <v>36</v>
      </c>
      <c r="C5596" s="1" t="s">
        <v>65</v>
      </c>
      <c r="D5596" s="1" t="s">
        <v>38</v>
      </c>
      <c r="E5596" s="1" t="s">
        <v>109</v>
      </c>
      <c r="F5596" s="2">
        <v>0</v>
      </c>
      <c r="G5596" s="2">
        <v>0</v>
      </c>
      <c r="H5596" s="2">
        <v>0.25</v>
      </c>
      <c r="I5596" s="2">
        <v>0</v>
      </c>
      <c r="J5596" s="2">
        <v>0.25</v>
      </c>
      <c r="L5596"/>
      <c r="N5596"/>
    </row>
    <row r="5597" spans="1:14" x14ac:dyDescent="0.2">
      <c r="A5597" s="1" t="s">
        <v>1834</v>
      </c>
      <c r="B5597" s="8" t="s">
        <v>10</v>
      </c>
      <c r="C5597" s="1" t="s">
        <v>33</v>
      </c>
      <c r="D5597" s="1" t="s">
        <v>38</v>
      </c>
      <c r="E5597" s="1" t="s">
        <v>86</v>
      </c>
      <c r="F5597" s="2">
        <v>0.11</v>
      </c>
      <c r="G5597" s="2">
        <v>0.11</v>
      </c>
      <c r="H5597" s="2">
        <v>0</v>
      </c>
      <c r="I5597" s="2">
        <v>0.02</v>
      </c>
      <c r="J5597" s="2">
        <v>0.25</v>
      </c>
      <c r="L5597"/>
      <c r="N5597"/>
    </row>
    <row r="5598" spans="1:14" x14ac:dyDescent="0.2">
      <c r="A5598" s="1" t="s">
        <v>1799</v>
      </c>
      <c r="B5598" s="8" t="s">
        <v>41</v>
      </c>
      <c r="C5598" s="1" t="s">
        <v>15</v>
      </c>
      <c r="D5598" s="1" t="s">
        <v>38</v>
      </c>
      <c r="E5598" s="1" t="s">
        <v>603</v>
      </c>
      <c r="F5598" s="2">
        <v>0.12</v>
      </c>
      <c r="G5598" s="2">
        <v>0.09</v>
      </c>
      <c r="H5598" s="2">
        <v>0</v>
      </c>
      <c r="I5598" s="2">
        <v>0.03</v>
      </c>
      <c r="J5598" s="2">
        <v>0.25</v>
      </c>
      <c r="L5598"/>
      <c r="N5598"/>
    </row>
    <row r="5599" spans="1:14" x14ac:dyDescent="0.2">
      <c r="A5599" s="1" t="s">
        <v>3946</v>
      </c>
      <c r="B5599" s="8" t="s">
        <v>20</v>
      </c>
      <c r="C5599" s="1" t="s">
        <v>18</v>
      </c>
      <c r="D5599" s="1" t="s">
        <v>26</v>
      </c>
      <c r="E5599" s="1" t="s">
        <v>86</v>
      </c>
      <c r="F5599" s="2">
        <v>0.16</v>
      </c>
      <c r="G5599" s="2">
        <v>0.06</v>
      </c>
      <c r="H5599" s="2">
        <v>0</v>
      </c>
      <c r="I5599" s="2">
        <v>0.02</v>
      </c>
      <c r="J5599" s="2">
        <v>0.25</v>
      </c>
      <c r="L5599"/>
      <c r="N5599"/>
    </row>
    <row r="5600" spans="1:14" x14ac:dyDescent="0.2">
      <c r="A5600" s="1" t="s">
        <v>3947</v>
      </c>
      <c r="B5600" s="8" t="s">
        <v>102</v>
      </c>
      <c r="C5600" s="1" t="s">
        <v>25</v>
      </c>
      <c r="D5600" s="1" t="s">
        <v>58</v>
      </c>
      <c r="E5600" s="1" t="s">
        <v>86</v>
      </c>
      <c r="F5600" s="2">
        <v>0.19</v>
      </c>
      <c r="G5600" s="2">
        <v>0.05</v>
      </c>
      <c r="H5600" s="2">
        <v>0</v>
      </c>
      <c r="I5600" s="2">
        <v>0.01</v>
      </c>
      <c r="J5600" s="2">
        <v>0.25</v>
      </c>
      <c r="L5600"/>
      <c r="N5600"/>
    </row>
    <row r="5601" spans="1:14" x14ac:dyDescent="0.2">
      <c r="A5601" s="1" t="s">
        <v>3948</v>
      </c>
      <c r="B5601" s="8" t="s">
        <v>36</v>
      </c>
      <c r="C5601" s="1" t="s">
        <v>33</v>
      </c>
      <c r="D5601" s="1" t="s">
        <v>22</v>
      </c>
      <c r="E5601" s="1" t="s">
        <v>55</v>
      </c>
      <c r="F5601" s="2">
        <v>7.0000000000000007E-2</v>
      </c>
      <c r="G5601" s="2">
        <v>0.13</v>
      </c>
      <c r="H5601" s="2">
        <v>0</v>
      </c>
      <c r="I5601" s="2">
        <v>0.05</v>
      </c>
      <c r="J5601" s="2">
        <v>0.25</v>
      </c>
      <c r="L5601"/>
      <c r="N5601"/>
    </row>
    <row r="5602" spans="1:14" x14ac:dyDescent="0.2">
      <c r="A5602" s="1" t="s">
        <v>3949</v>
      </c>
      <c r="B5602" s="8" t="s">
        <v>32</v>
      </c>
      <c r="C5602" s="1" t="s">
        <v>29</v>
      </c>
      <c r="D5602" s="1" t="s">
        <v>26</v>
      </c>
      <c r="E5602" s="1" t="s">
        <v>137</v>
      </c>
      <c r="F5602" s="2">
        <v>0.19</v>
      </c>
      <c r="G5602" s="2">
        <v>0.01</v>
      </c>
      <c r="H5602" s="2">
        <v>0.03</v>
      </c>
      <c r="I5602" s="2">
        <v>0.02</v>
      </c>
      <c r="J5602" s="2">
        <v>0.25</v>
      </c>
      <c r="L5602"/>
      <c r="N5602"/>
    </row>
    <row r="5603" spans="1:14" x14ac:dyDescent="0.2">
      <c r="A5603" s="1" t="s">
        <v>3950</v>
      </c>
      <c r="B5603" s="8" t="s">
        <v>186</v>
      </c>
      <c r="C5603" s="1" t="s">
        <v>151</v>
      </c>
      <c r="D5603" s="1" t="s">
        <v>16</v>
      </c>
      <c r="E5603" s="1" t="s">
        <v>99</v>
      </c>
      <c r="F5603" s="2">
        <v>0.14000000000000001</v>
      </c>
      <c r="G5603" s="2">
        <v>0.09</v>
      </c>
      <c r="H5603" s="2">
        <v>0</v>
      </c>
      <c r="I5603" s="2">
        <v>0.02</v>
      </c>
      <c r="J5603" s="2">
        <v>0.25</v>
      </c>
      <c r="L5603"/>
      <c r="N5603"/>
    </row>
    <row r="5604" spans="1:14" x14ac:dyDescent="0.2">
      <c r="A5604" s="1" t="s">
        <v>3951</v>
      </c>
      <c r="B5604" s="8" t="s">
        <v>20</v>
      </c>
      <c r="C5604" s="1" t="s">
        <v>18</v>
      </c>
      <c r="D5604" s="1" t="s">
        <v>26</v>
      </c>
      <c r="E5604" s="1" t="s">
        <v>99</v>
      </c>
      <c r="F5604" s="2">
        <v>0.23</v>
      </c>
      <c r="G5604" s="2">
        <v>0</v>
      </c>
      <c r="H5604" s="2">
        <v>0</v>
      </c>
      <c r="I5604" s="2">
        <v>0.02</v>
      </c>
      <c r="J5604" s="2">
        <v>0.25</v>
      </c>
      <c r="L5604"/>
      <c r="N5604"/>
    </row>
    <row r="5605" spans="1:14" x14ac:dyDescent="0.2">
      <c r="A5605" s="1" t="s">
        <v>3952</v>
      </c>
      <c r="B5605" s="8" t="s">
        <v>10</v>
      </c>
      <c r="C5605" s="1" t="s">
        <v>33</v>
      </c>
      <c r="D5605" s="1" t="s">
        <v>1</v>
      </c>
      <c r="E5605" s="1" t="s">
        <v>319</v>
      </c>
      <c r="F5605" s="2">
        <v>0.22</v>
      </c>
      <c r="G5605" s="2">
        <v>0.01</v>
      </c>
      <c r="H5605" s="2">
        <v>0</v>
      </c>
      <c r="I5605" s="2">
        <v>0.02</v>
      </c>
      <c r="J5605" s="2">
        <v>0.25</v>
      </c>
      <c r="L5605"/>
      <c r="N5605"/>
    </row>
    <row r="5606" spans="1:14" x14ac:dyDescent="0.2">
      <c r="A5606" s="1" t="s">
        <v>3953</v>
      </c>
      <c r="B5606" s="8" t="s">
        <v>41</v>
      </c>
      <c r="C5606" s="1" t="s">
        <v>11</v>
      </c>
      <c r="D5606" s="1" t="s">
        <v>173</v>
      </c>
      <c r="E5606" s="1" t="s">
        <v>86</v>
      </c>
      <c r="F5606" s="2">
        <v>0.12</v>
      </c>
      <c r="G5606" s="2">
        <v>0.09</v>
      </c>
      <c r="H5606" s="2">
        <v>0</v>
      </c>
      <c r="I5606" s="2">
        <v>0.03</v>
      </c>
      <c r="J5606" s="2">
        <v>0.25</v>
      </c>
      <c r="L5606"/>
      <c r="N5606"/>
    </row>
    <row r="5607" spans="1:14" x14ac:dyDescent="0.2">
      <c r="A5607" s="1" t="s">
        <v>3954</v>
      </c>
      <c r="B5607" s="8" t="s">
        <v>10</v>
      </c>
      <c r="C5607" s="1" t="s">
        <v>29</v>
      </c>
      <c r="D5607" s="1" t="s">
        <v>12</v>
      </c>
      <c r="E5607" s="1" t="s">
        <v>178</v>
      </c>
      <c r="F5607" s="2">
        <v>0.2</v>
      </c>
      <c r="G5607" s="2">
        <v>0.01</v>
      </c>
      <c r="H5607" s="2">
        <v>0.03</v>
      </c>
      <c r="I5607" s="2">
        <v>0.02</v>
      </c>
      <c r="J5607" s="2">
        <v>0.25</v>
      </c>
      <c r="L5607"/>
      <c r="N5607"/>
    </row>
    <row r="5608" spans="1:14" x14ac:dyDescent="0.2">
      <c r="A5608" s="1" t="s">
        <v>3955</v>
      </c>
      <c r="B5608" s="8" t="s">
        <v>41</v>
      </c>
      <c r="C5608" s="1" t="s">
        <v>54</v>
      </c>
      <c r="D5608" s="1" t="s">
        <v>16</v>
      </c>
      <c r="E5608" s="1" t="s">
        <v>55</v>
      </c>
      <c r="F5608" s="2">
        <v>0.12</v>
      </c>
      <c r="G5608" s="2">
        <v>0.09</v>
      </c>
      <c r="H5608" s="2">
        <v>0</v>
      </c>
      <c r="I5608" s="2">
        <v>0.03</v>
      </c>
      <c r="J5608" s="2">
        <v>0.25</v>
      </c>
      <c r="L5608"/>
      <c r="N5608"/>
    </row>
    <row r="5609" spans="1:14" x14ac:dyDescent="0.2">
      <c r="A5609" s="1" t="s">
        <v>2884</v>
      </c>
      <c r="B5609" s="8" t="s">
        <v>126</v>
      </c>
      <c r="C5609" s="1" t="s">
        <v>25</v>
      </c>
      <c r="D5609" s="1" t="s">
        <v>1</v>
      </c>
      <c r="E5609" s="1" t="s">
        <v>501</v>
      </c>
      <c r="F5609" s="2">
        <v>0.19</v>
      </c>
      <c r="G5609" s="2">
        <v>0.05</v>
      </c>
      <c r="H5609" s="2">
        <v>0</v>
      </c>
      <c r="I5609" s="2">
        <v>0.01</v>
      </c>
      <c r="J5609" s="2">
        <v>0.25</v>
      </c>
      <c r="L5609"/>
      <c r="N5609"/>
    </row>
    <row r="5610" spans="1:14" x14ac:dyDescent="0.2">
      <c r="A5610" s="1" t="s">
        <v>1876</v>
      </c>
      <c r="B5610" s="8" t="s">
        <v>41</v>
      </c>
      <c r="C5610" s="1" t="s">
        <v>29</v>
      </c>
      <c r="D5610" s="1" t="s">
        <v>16</v>
      </c>
      <c r="E5610" s="1" t="s">
        <v>319</v>
      </c>
      <c r="F5610" s="2">
        <v>0.12</v>
      </c>
      <c r="G5610" s="2">
        <v>0.09</v>
      </c>
      <c r="H5610" s="2">
        <v>0</v>
      </c>
      <c r="I5610" s="2">
        <v>0.03</v>
      </c>
      <c r="J5610" s="2">
        <v>0.25</v>
      </c>
      <c r="L5610"/>
      <c r="N5610"/>
    </row>
    <row r="5611" spans="1:14" x14ac:dyDescent="0.2">
      <c r="A5611" s="1" t="s">
        <v>2453</v>
      </c>
      <c r="B5611" s="8" t="s">
        <v>32</v>
      </c>
      <c r="C5611" s="1" t="s">
        <v>18</v>
      </c>
      <c r="D5611" s="1" t="s">
        <v>16</v>
      </c>
      <c r="E5611" s="1" t="s">
        <v>59</v>
      </c>
      <c r="F5611" s="2">
        <v>0.14000000000000001</v>
      </c>
      <c r="G5611" s="2">
        <v>0.09</v>
      </c>
      <c r="H5611" s="2">
        <v>0</v>
      </c>
      <c r="I5611" s="2">
        <v>0.02</v>
      </c>
      <c r="J5611" s="2">
        <v>0.25</v>
      </c>
      <c r="L5611"/>
      <c r="N5611"/>
    </row>
    <row r="5612" spans="1:14" x14ac:dyDescent="0.2">
      <c r="A5612" s="1" t="s">
        <v>1563</v>
      </c>
      <c r="B5612" s="8" t="s">
        <v>36</v>
      </c>
      <c r="C5612" s="1" t="s">
        <v>29</v>
      </c>
      <c r="D5612" s="1" t="s">
        <v>38</v>
      </c>
      <c r="E5612" s="1" t="s">
        <v>99</v>
      </c>
      <c r="F5612" s="2">
        <v>0.18</v>
      </c>
      <c r="G5612" s="2">
        <v>0.04</v>
      </c>
      <c r="H5612" s="2">
        <v>0</v>
      </c>
      <c r="I5612" s="2">
        <v>0.03</v>
      </c>
      <c r="J5612" s="2">
        <v>0.25</v>
      </c>
      <c r="L5612"/>
      <c r="N5612"/>
    </row>
    <row r="5613" spans="1:14" x14ac:dyDescent="0.2">
      <c r="A5613" s="1" t="s">
        <v>3956</v>
      </c>
      <c r="B5613" s="8" t="s">
        <v>107</v>
      </c>
      <c r="C5613" s="1" t="s">
        <v>65</v>
      </c>
      <c r="D5613" s="1" t="s">
        <v>214</v>
      </c>
      <c r="E5613" s="1" t="s">
        <v>86</v>
      </c>
      <c r="F5613" s="2">
        <v>0.02</v>
      </c>
      <c r="G5613" s="2">
        <v>0.22</v>
      </c>
      <c r="H5613" s="2">
        <v>0</v>
      </c>
      <c r="I5613" s="2">
        <v>0.01</v>
      </c>
      <c r="J5613" s="2">
        <v>0.25</v>
      </c>
      <c r="L5613"/>
      <c r="N5613"/>
    </row>
    <row r="5614" spans="1:14" x14ac:dyDescent="0.2">
      <c r="A5614" s="1" t="s">
        <v>3957</v>
      </c>
      <c r="B5614" s="8" t="s">
        <v>20</v>
      </c>
      <c r="C5614" s="1" t="s">
        <v>15</v>
      </c>
      <c r="D5614" s="1" t="s">
        <v>52</v>
      </c>
      <c r="E5614" s="1" t="s">
        <v>943</v>
      </c>
      <c r="F5614" s="2">
        <v>0.06</v>
      </c>
      <c r="G5614" s="2">
        <v>0.16</v>
      </c>
      <c r="H5614" s="2">
        <v>0</v>
      </c>
      <c r="I5614" s="2">
        <v>0.03</v>
      </c>
      <c r="J5614" s="2">
        <v>0.25</v>
      </c>
      <c r="L5614"/>
      <c r="N5614"/>
    </row>
    <row r="5615" spans="1:14" x14ac:dyDescent="0.2">
      <c r="A5615" s="1" t="s">
        <v>3958</v>
      </c>
      <c r="B5615" s="8" t="s">
        <v>10</v>
      </c>
      <c r="C5615" s="1" t="s">
        <v>18</v>
      </c>
      <c r="D5615" s="1" t="s">
        <v>45</v>
      </c>
      <c r="E5615" s="1" t="s">
        <v>178</v>
      </c>
      <c r="F5615" s="2">
        <v>0</v>
      </c>
      <c r="G5615" s="2">
        <v>0</v>
      </c>
      <c r="H5615" s="2">
        <v>0.25</v>
      </c>
      <c r="I5615" s="2">
        <v>0</v>
      </c>
      <c r="J5615" s="2">
        <v>0.25</v>
      </c>
      <c r="L5615"/>
      <c r="N5615"/>
    </row>
    <row r="5616" spans="1:14" x14ac:dyDescent="0.2">
      <c r="A5616" s="1" t="s">
        <v>3371</v>
      </c>
      <c r="B5616" s="8" t="s">
        <v>36</v>
      </c>
      <c r="C5616" s="1" t="s">
        <v>18</v>
      </c>
      <c r="D5616" s="1" t="s">
        <v>16</v>
      </c>
      <c r="E5616" s="1" t="s">
        <v>969</v>
      </c>
      <c r="F5616" s="2">
        <v>0.08</v>
      </c>
      <c r="G5616" s="2">
        <v>0.12</v>
      </c>
      <c r="H5616" s="2">
        <v>0</v>
      </c>
      <c r="I5616" s="2">
        <v>0.05</v>
      </c>
      <c r="J5616" s="2">
        <v>0.25</v>
      </c>
      <c r="L5616"/>
      <c r="N5616"/>
    </row>
    <row r="5617" spans="1:14" x14ac:dyDescent="0.2">
      <c r="A5617" s="1" t="s">
        <v>1613</v>
      </c>
      <c r="B5617" s="8" t="s">
        <v>36</v>
      </c>
      <c r="C5617" s="1" t="s">
        <v>33</v>
      </c>
      <c r="D5617" s="1" t="s">
        <v>22</v>
      </c>
      <c r="E5617" s="1" t="s">
        <v>99</v>
      </c>
      <c r="F5617" s="2">
        <v>0.18</v>
      </c>
      <c r="G5617" s="2">
        <v>0.04</v>
      </c>
      <c r="H5617" s="2">
        <v>0</v>
      </c>
      <c r="I5617" s="2">
        <v>0.03</v>
      </c>
      <c r="J5617" s="2">
        <v>0.25</v>
      </c>
      <c r="L5617"/>
      <c r="N5617"/>
    </row>
    <row r="5618" spans="1:14" x14ac:dyDescent="0.2">
      <c r="A5618" s="1" t="s">
        <v>1380</v>
      </c>
      <c r="B5618" s="8" t="s">
        <v>32</v>
      </c>
      <c r="C5618" s="1" t="s">
        <v>37</v>
      </c>
      <c r="D5618" s="1" t="s">
        <v>38</v>
      </c>
      <c r="E5618" s="1" t="s">
        <v>159</v>
      </c>
      <c r="F5618" s="2">
        <v>0.06</v>
      </c>
      <c r="G5618" s="2">
        <v>0.16</v>
      </c>
      <c r="H5618" s="2">
        <v>0</v>
      </c>
      <c r="I5618" s="2">
        <v>0.03</v>
      </c>
      <c r="J5618" s="2">
        <v>0.25</v>
      </c>
      <c r="L5618"/>
      <c r="N5618"/>
    </row>
    <row r="5619" spans="1:14" x14ac:dyDescent="0.2">
      <c r="A5619" s="1" t="s">
        <v>3959</v>
      </c>
      <c r="B5619" s="8" t="s">
        <v>126</v>
      </c>
      <c r="C5619" s="1" t="s">
        <v>47</v>
      </c>
      <c r="D5619" s="1" t="s">
        <v>22</v>
      </c>
      <c r="E5619" s="1" t="s">
        <v>218</v>
      </c>
      <c r="F5619" s="2">
        <v>0.19</v>
      </c>
      <c r="G5619" s="2">
        <v>0.05</v>
      </c>
      <c r="H5619" s="2">
        <v>0</v>
      </c>
      <c r="I5619" s="2">
        <v>0.01</v>
      </c>
      <c r="J5619" s="2">
        <v>0.25</v>
      </c>
      <c r="L5619"/>
      <c r="N5619"/>
    </row>
    <row r="5620" spans="1:14" x14ac:dyDescent="0.2">
      <c r="A5620" s="1" t="s">
        <v>3960</v>
      </c>
      <c r="B5620" s="8" t="s">
        <v>36</v>
      </c>
      <c r="C5620" s="1" t="s">
        <v>15</v>
      </c>
      <c r="D5620" s="1" t="s">
        <v>16</v>
      </c>
      <c r="E5620" s="1" t="s">
        <v>2997</v>
      </c>
      <c r="F5620" s="2">
        <v>0.12</v>
      </c>
      <c r="G5620" s="2">
        <v>0.11</v>
      </c>
      <c r="H5620" s="2">
        <v>0</v>
      </c>
      <c r="I5620" s="2">
        <v>0.02</v>
      </c>
      <c r="J5620" s="2">
        <v>0.25</v>
      </c>
      <c r="L5620"/>
      <c r="N5620"/>
    </row>
    <row r="5621" spans="1:14" x14ac:dyDescent="0.2">
      <c r="A5621" s="1" t="s">
        <v>3961</v>
      </c>
      <c r="B5621" s="8" t="s">
        <v>41</v>
      </c>
      <c r="C5621" s="1" t="s">
        <v>42</v>
      </c>
      <c r="D5621" s="1" t="s">
        <v>45</v>
      </c>
      <c r="E5621" s="1" t="s">
        <v>164</v>
      </c>
      <c r="F5621" s="2">
        <v>0.12</v>
      </c>
      <c r="G5621" s="2">
        <v>0.09</v>
      </c>
      <c r="H5621" s="2">
        <v>0</v>
      </c>
      <c r="I5621" s="2">
        <v>0.03</v>
      </c>
      <c r="J5621" s="2">
        <v>0.25</v>
      </c>
      <c r="L5621"/>
      <c r="N5621"/>
    </row>
    <row r="5622" spans="1:14" x14ac:dyDescent="0.2">
      <c r="A5622" s="1" t="s">
        <v>3962</v>
      </c>
      <c r="B5622" s="8" t="s">
        <v>20</v>
      </c>
      <c r="C5622" s="1" t="s">
        <v>18</v>
      </c>
      <c r="D5622" s="1" t="s">
        <v>173</v>
      </c>
      <c r="E5622" s="1" t="s">
        <v>369</v>
      </c>
      <c r="F5622" s="2">
        <v>0.22</v>
      </c>
      <c r="G5622" s="2">
        <v>0.01</v>
      </c>
      <c r="H5622" s="2">
        <v>0</v>
      </c>
      <c r="I5622" s="2">
        <v>0.02</v>
      </c>
      <c r="J5622" s="2">
        <v>0.25</v>
      </c>
      <c r="L5622"/>
      <c r="N5622"/>
    </row>
    <row r="5623" spans="1:14" x14ac:dyDescent="0.2">
      <c r="A5623" s="1" t="s">
        <v>3963</v>
      </c>
      <c r="B5623" s="8" t="s">
        <v>49</v>
      </c>
      <c r="C5623" s="1" t="s">
        <v>47</v>
      </c>
      <c r="D5623" s="1" t="s">
        <v>38</v>
      </c>
      <c r="E5623" s="1" t="s">
        <v>220</v>
      </c>
      <c r="F5623" s="2">
        <v>0.18</v>
      </c>
      <c r="G5623" s="2">
        <v>7.0000000000000007E-2</v>
      </c>
      <c r="H5623" s="2">
        <v>0</v>
      </c>
      <c r="I5623" s="2">
        <v>0</v>
      </c>
      <c r="J5623" s="2">
        <v>0.25</v>
      </c>
      <c r="L5623"/>
      <c r="N5623"/>
    </row>
    <row r="5624" spans="1:14" x14ac:dyDescent="0.2">
      <c r="A5624" s="1" t="s">
        <v>1781</v>
      </c>
      <c r="B5624" s="8" t="s">
        <v>36</v>
      </c>
      <c r="C5624" s="1" t="s">
        <v>29</v>
      </c>
      <c r="D5624" s="1" t="s">
        <v>12</v>
      </c>
      <c r="E5624" s="1" t="s">
        <v>1782</v>
      </c>
      <c r="F5624" s="2">
        <v>0.23</v>
      </c>
      <c r="G5624" s="2">
        <v>0</v>
      </c>
      <c r="H5624" s="2">
        <v>0</v>
      </c>
      <c r="I5624" s="2">
        <v>0.02</v>
      </c>
      <c r="J5624" s="2">
        <v>0.25</v>
      </c>
      <c r="L5624"/>
      <c r="N5624"/>
    </row>
    <row r="5625" spans="1:14" x14ac:dyDescent="0.2">
      <c r="A5625" s="1" t="s">
        <v>1993</v>
      </c>
      <c r="B5625" s="8" t="s">
        <v>126</v>
      </c>
      <c r="C5625" s="1" t="s">
        <v>25</v>
      </c>
      <c r="D5625" s="1" t="s">
        <v>45</v>
      </c>
      <c r="E5625" s="1" t="s">
        <v>59</v>
      </c>
      <c r="F5625" s="2">
        <v>0.19</v>
      </c>
      <c r="G5625" s="2">
        <v>0.05</v>
      </c>
      <c r="H5625" s="2">
        <v>0</v>
      </c>
      <c r="I5625" s="2">
        <v>0.01</v>
      </c>
      <c r="J5625" s="2">
        <v>0.25</v>
      </c>
      <c r="L5625"/>
      <c r="N5625"/>
    </row>
    <row r="5626" spans="1:14" x14ac:dyDescent="0.2">
      <c r="A5626" s="1" t="s">
        <v>3964</v>
      </c>
      <c r="B5626" s="8" t="s">
        <v>49</v>
      </c>
      <c r="C5626" s="1" t="s">
        <v>25</v>
      </c>
      <c r="D5626" s="1" t="s">
        <v>22</v>
      </c>
      <c r="E5626" s="1" t="s">
        <v>1163</v>
      </c>
      <c r="F5626" s="2">
        <v>0.18</v>
      </c>
      <c r="G5626" s="2">
        <v>7.0000000000000007E-2</v>
      </c>
      <c r="H5626" s="2">
        <v>0</v>
      </c>
      <c r="I5626" s="2">
        <v>0</v>
      </c>
      <c r="J5626" s="2">
        <v>0.25</v>
      </c>
      <c r="L5626"/>
      <c r="N5626"/>
    </row>
    <row r="5627" spans="1:14" x14ac:dyDescent="0.2">
      <c r="A5627" s="1" t="s">
        <v>3965</v>
      </c>
      <c r="B5627" s="8" t="s">
        <v>113</v>
      </c>
      <c r="C5627" s="1" t="s">
        <v>29</v>
      </c>
      <c r="D5627" s="1" t="s">
        <v>16</v>
      </c>
      <c r="E5627" s="1" t="s">
        <v>86</v>
      </c>
      <c r="F5627" s="2">
        <v>0.03</v>
      </c>
      <c r="G5627" s="2">
        <v>0.14000000000000001</v>
      </c>
      <c r="H5627" s="2">
        <v>0</v>
      </c>
      <c r="I5627" s="2">
        <v>0.08</v>
      </c>
      <c r="J5627" s="2">
        <v>0.25</v>
      </c>
      <c r="L5627"/>
      <c r="N5627"/>
    </row>
    <row r="5628" spans="1:14" x14ac:dyDescent="0.2">
      <c r="A5628" s="1" t="s">
        <v>3564</v>
      </c>
      <c r="B5628" s="8" t="s">
        <v>36</v>
      </c>
      <c r="C5628" s="1" t="s">
        <v>15</v>
      </c>
      <c r="D5628" s="1" t="s">
        <v>58</v>
      </c>
      <c r="E5628" s="1" t="s">
        <v>969</v>
      </c>
      <c r="F5628" s="2">
        <v>0.21</v>
      </c>
      <c r="G5628" s="2">
        <v>0.01</v>
      </c>
      <c r="H5628" s="2">
        <v>0</v>
      </c>
      <c r="I5628" s="2">
        <v>0.02</v>
      </c>
      <c r="J5628" s="2">
        <v>0.25</v>
      </c>
      <c r="L5628"/>
      <c r="N5628"/>
    </row>
    <row r="5629" spans="1:14" x14ac:dyDescent="0.2">
      <c r="A5629" s="1" t="s">
        <v>3966</v>
      </c>
      <c r="B5629" s="8" t="s">
        <v>126</v>
      </c>
      <c r="C5629" s="1" t="s">
        <v>47</v>
      </c>
      <c r="D5629" s="1" t="s">
        <v>12</v>
      </c>
      <c r="E5629" s="1" t="s">
        <v>13</v>
      </c>
      <c r="F5629" s="2">
        <v>0.19</v>
      </c>
      <c r="G5629" s="2">
        <v>0.05</v>
      </c>
      <c r="H5629" s="2">
        <v>0</v>
      </c>
      <c r="I5629" s="2">
        <v>0.01</v>
      </c>
      <c r="J5629" s="2">
        <v>0.25</v>
      </c>
      <c r="L5629"/>
      <c r="N5629"/>
    </row>
    <row r="5630" spans="1:14" x14ac:dyDescent="0.2">
      <c r="A5630" s="1" t="s">
        <v>3690</v>
      </c>
      <c r="B5630" s="8" t="s">
        <v>62</v>
      </c>
      <c r="C5630" s="1" t="s">
        <v>75</v>
      </c>
      <c r="D5630" s="1" t="s">
        <v>173</v>
      </c>
      <c r="E5630" s="1" t="s">
        <v>3691</v>
      </c>
      <c r="F5630" s="2">
        <v>0.04</v>
      </c>
      <c r="G5630" s="2">
        <v>0.19</v>
      </c>
      <c r="H5630" s="2">
        <v>0</v>
      </c>
      <c r="I5630" s="2">
        <v>0.02</v>
      </c>
      <c r="J5630" s="2">
        <v>0.25</v>
      </c>
      <c r="L5630"/>
      <c r="N5630"/>
    </row>
    <row r="5631" spans="1:14" x14ac:dyDescent="0.2">
      <c r="A5631" s="1" t="s">
        <v>3204</v>
      </c>
      <c r="B5631" s="8" t="s">
        <v>32</v>
      </c>
      <c r="C5631" s="1" t="s">
        <v>57</v>
      </c>
      <c r="D5631" s="1" t="s">
        <v>38</v>
      </c>
      <c r="E5631" s="1" t="s">
        <v>86</v>
      </c>
      <c r="F5631" s="2">
        <v>7.0000000000000007E-2</v>
      </c>
      <c r="G5631" s="2">
        <v>0.14000000000000001</v>
      </c>
      <c r="H5631" s="2">
        <v>0</v>
      </c>
      <c r="I5631" s="2">
        <v>0.03</v>
      </c>
      <c r="J5631" s="2">
        <v>0.25</v>
      </c>
      <c r="L5631"/>
      <c r="N5631"/>
    </row>
    <row r="5632" spans="1:14" x14ac:dyDescent="0.2">
      <c r="A5632" s="1" t="s">
        <v>3967</v>
      </c>
      <c r="B5632" s="8" t="s">
        <v>49</v>
      </c>
      <c r="C5632" s="1" t="s">
        <v>42</v>
      </c>
      <c r="D5632" s="1" t="s">
        <v>16</v>
      </c>
      <c r="E5632" s="1" t="s">
        <v>13</v>
      </c>
      <c r="F5632" s="2">
        <v>0.11</v>
      </c>
      <c r="G5632" s="2">
        <v>0.04</v>
      </c>
      <c r="H5632" s="2">
        <v>0.1</v>
      </c>
      <c r="I5632" s="2">
        <v>0.01</v>
      </c>
      <c r="J5632" s="2">
        <v>0.25</v>
      </c>
      <c r="L5632"/>
      <c r="N5632"/>
    </row>
    <row r="5633" spans="1:14" x14ac:dyDescent="0.2">
      <c r="A5633" s="1" t="s">
        <v>3968</v>
      </c>
      <c r="B5633" s="8" t="s">
        <v>49</v>
      </c>
      <c r="C5633" s="1" t="s">
        <v>42</v>
      </c>
      <c r="D5633" s="1" t="s">
        <v>58</v>
      </c>
      <c r="E5633" s="1" t="s">
        <v>13</v>
      </c>
      <c r="F5633" s="2">
        <v>0.08</v>
      </c>
      <c r="G5633" s="2">
        <v>0.03</v>
      </c>
      <c r="H5633" s="2">
        <v>0.12</v>
      </c>
      <c r="I5633" s="2">
        <v>0.01</v>
      </c>
      <c r="J5633" s="2">
        <v>0.25</v>
      </c>
      <c r="L5633"/>
      <c r="N5633"/>
    </row>
    <row r="5634" spans="1:14" x14ac:dyDescent="0.2">
      <c r="A5634" s="1" t="s">
        <v>3969</v>
      </c>
      <c r="B5634" s="8" t="s">
        <v>41</v>
      </c>
      <c r="C5634" s="1" t="s">
        <v>15</v>
      </c>
      <c r="D5634" s="1" t="s">
        <v>173</v>
      </c>
      <c r="E5634" s="1" t="s">
        <v>319</v>
      </c>
      <c r="F5634" s="2">
        <v>0.12</v>
      </c>
      <c r="G5634" s="2">
        <v>0.09</v>
      </c>
      <c r="H5634" s="2">
        <v>0</v>
      </c>
      <c r="I5634" s="2">
        <v>0.03</v>
      </c>
      <c r="J5634" s="2">
        <v>0.25</v>
      </c>
      <c r="L5634"/>
      <c r="N5634"/>
    </row>
    <row r="5635" spans="1:14" x14ac:dyDescent="0.2">
      <c r="A5635" s="1" t="s">
        <v>3970</v>
      </c>
      <c r="B5635" s="8" t="s">
        <v>20</v>
      </c>
      <c r="C5635" s="1" t="s">
        <v>37</v>
      </c>
      <c r="D5635" s="1" t="s">
        <v>26</v>
      </c>
      <c r="E5635" s="1" t="s">
        <v>369</v>
      </c>
      <c r="F5635" s="2">
        <v>0.13</v>
      </c>
      <c r="G5635" s="2">
        <v>0.1</v>
      </c>
      <c r="H5635" s="2">
        <v>0</v>
      </c>
      <c r="I5635" s="2">
        <v>0.02</v>
      </c>
      <c r="J5635" s="2">
        <v>0.25</v>
      </c>
      <c r="L5635"/>
      <c r="N5635"/>
    </row>
    <row r="5636" spans="1:14" x14ac:dyDescent="0.2">
      <c r="A5636" s="1" t="s">
        <v>3971</v>
      </c>
      <c r="B5636" s="8" t="s">
        <v>41</v>
      </c>
      <c r="C5636" s="1" t="s">
        <v>25</v>
      </c>
      <c r="D5636" s="1" t="s">
        <v>173</v>
      </c>
      <c r="E5636" s="1" t="s">
        <v>838</v>
      </c>
      <c r="F5636" s="2">
        <v>0.12</v>
      </c>
      <c r="G5636" s="2">
        <v>0.09</v>
      </c>
      <c r="H5636" s="2">
        <v>0</v>
      </c>
      <c r="I5636" s="2">
        <v>0.03</v>
      </c>
      <c r="J5636" s="2">
        <v>0.24</v>
      </c>
      <c r="L5636"/>
      <c r="N5636"/>
    </row>
    <row r="5637" spans="1:14" x14ac:dyDescent="0.2">
      <c r="A5637" s="1" t="s">
        <v>2625</v>
      </c>
      <c r="B5637" s="8" t="s">
        <v>20</v>
      </c>
      <c r="C5637" s="1" t="s">
        <v>15</v>
      </c>
      <c r="D5637" s="1" t="s">
        <v>45</v>
      </c>
      <c r="E5637" s="1" t="s">
        <v>251</v>
      </c>
      <c r="F5637" s="2">
        <v>0</v>
      </c>
      <c r="G5637" s="2">
        <v>0</v>
      </c>
      <c r="H5637" s="2">
        <v>0.24</v>
      </c>
      <c r="I5637" s="2">
        <v>0</v>
      </c>
      <c r="J5637" s="2">
        <v>0.24</v>
      </c>
      <c r="L5637"/>
      <c r="N5637"/>
    </row>
    <row r="5638" spans="1:14" x14ac:dyDescent="0.2">
      <c r="A5638" s="1" t="s">
        <v>3972</v>
      </c>
      <c r="B5638" s="8" t="s">
        <v>41</v>
      </c>
      <c r="C5638" s="1" t="s">
        <v>11</v>
      </c>
      <c r="D5638" s="1" t="s">
        <v>45</v>
      </c>
      <c r="E5638" s="1" t="s">
        <v>251</v>
      </c>
      <c r="F5638" s="2">
        <v>0.12</v>
      </c>
      <c r="G5638" s="2">
        <v>0.09</v>
      </c>
      <c r="H5638" s="2">
        <v>0</v>
      </c>
      <c r="I5638" s="2">
        <v>0.03</v>
      </c>
      <c r="J5638" s="2">
        <v>0.24</v>
      </c>
      <c r="L5638"/>
      <c r="N5638"/>
    </row>
    <row r="5639" spans="1:14" x14ac:dyDescent="0.2">
      <c r="A5639" s="1" t="s">
        <v>1454</v>
      </c>
      <c r="B5639" s="8" t="s">
        <v>32</v>
      </c>
      <c r="C5639" s="1" t="s">
        <v>57</v>
      </c>
      <c r="D5639" s="1" t="s">
        <v>38</v>
      </c>
      <c r="E5639" s="1" t="s">
        <v>603</v>
      </c>
      <c r="F5639" s="2">
        <v>0.16</v>
      </c>
      <c r="G5639" s="2">
        <v>7.0000000000000007E-2</v>
      </c>
      <c r="H5639" s="2">
        <v>0</v>
      </c>
      <c r="I5639" s="2">
        <v>0.02</v>
      </c>
      <c r="J5639" s="2">
        <v>0.24</v>
      </c>
      <c r="L5639"/>
      <c r="N5639"/>
    </row>
    <row r="5640" spans="1:14" x14ac:dyDescent="0.2">
      <c r="A5640" s="1" t="s">
        <v>2231</v>
      </c>
      <c r="B5640" s="8" t="s">
        <v>49</v>
      </c>
      <c r="C5640" s="1" t="s">
        <v>25</v>
      </c>
      <c r="D5640" s="1" t="s">
        <v>26</v>
      </c>
      <c r="E5640" s="1" t="s">
        <v>86</v>
      </c>
      <c r="F5640" s="2">
        <v>0.18</v>
      </c>
      <c r="G5640" s="2">
        <v>0.06</v>
      </c>
      <c r="H5640" s="2">
        <v>0</v>
      </c>
      <c r="I5640" s="2">
        <v>0</v>
      </c>
      <c r="J5640" s="2">
        <v>0.24</v>
      </c>
      <c r="L5640"/>
      <c r="N5640"/>
    </row>
    <row r="5641" spans="1:14" x14ac:dyDescent="0.2">
      <c r="A5641" s="1" t="s">
        <v>3973</v>
      </c>
      <c r="B5641" s="8" t="s">
        <v>186</v>
      </c>
      <c r="C5641" s="1" t="s">
        <v>54</v>
      </c>
      <c r="D5641" s="1" t="s">
        <v>12</v>
      </c>
      <c r="E5641" s="1" t="s">
        <v>159</v>
      </c>
      <c r="F5641" s="2">
        <v>0</v>
      </c>
      <c r="G5641" s="2">
        <v>0</v>
      </c>
      <c r="H5641" s="2">
        <v>0.23</v>
      </c>
      <c r="I5641" s="2">
        <v>0.02</v>
      </c>
      <c r="J5641" s="2">
        <v>0.24</v>
      </c>
      <c r="L5641"/>
      <c r="N5641"/>
    </row>
    <row r="5642" spans="1:14" x14ac:dyDescent="0.2">
      <c r="A5642" s="1" t="s">
        <v>3974</v>
      </c>
      <c r="B5642" s="8" t="s">
        <v>20</v>
      </c>
      <c r="C5642" s="1" t="s">
        <v>33</v>
      </c>
      <c r="D5642" s="1" t="s">
        <v>58</v>
      </c>
      <c r="E5642" s="1" t="s">
        <v>59</v>
      </c>
      <c r="F5642" s="2">
        <v>0.22</v>
      </c>
      <c r="G5642" s="2">
        <v>0.01</v>
      </c>
      <c r="H5642" s="2">
        <v>0</v>
      </c>
      <c r="I5642" s="2">
        <v>0.02</v>
      </c>
      <c r="J5642" s="2">
        <v>0.24</v>
      </c>
      <c r="L5642"/>
      <c r="N5642"/>
    </row>
    <row r="5643" spans="1:14" hidden="1" x14ac:dyDescent="0.2">
      <c r="A5643" s="1" t="s">
        <v>3975</v>
      </c>
      <c r="B5643" s="8" t="s">
        <v>41</v>
      </c>
      <c r="C5643" s="1" t="s">
        <v>191</v>
      </c>
      <c r="D5643" s="1" t="s">
        <v>22</v>
      </c>
      <c r="E5643" s="1" t="s">
        <v>700</v>
      </c>
      <c r="F5643" s="2">
        <v>0.12</v>
      </c>
      <c r="G5643" s="2">
        <v>0.09</v>
      </c>
      <c r="H5643" s="2">
        <v>0</v>
      </c>
      <c r="I5643" s="2">
        <v>0.03</v>
      </c>
      <c r="J5643" s="2">
        <v>0.24</v>
      </c>
      <c r="L5643"/>
      <c r="N5643"/>
    </row>
    <row r="5644" spans="1:14" x14ac:dyDescent="0.2">
      <c r="A5644" s="1" t="s">
        <v>2740</v>
      </c>
      <c r="B5644" s="8" t="s">
        <v>121</v>
      </c>
      <c r="C5644" s="1" t="s">
        <v>75</v>
      </c>
      <c r="D5644" s="1" t="s">
        <v>16</v>
      </c>
      <c r="E5644" s="1" t="s">
        <v>86</v>
      </c>
      <c r="F5644" s="2">
        <v>0.12</v>
      </c>
      <c r="G5644" s="2">
        <v>0.1</v>
      </c>
      <c r="H5644" s="2">
        <v>0</v>
      </c>
      <c r="I5644" s="2">
        <v>0.02</v>
      </c>
      <c r="J5644" s="2">
        <v>0.24</v>
      </c>
      <c r="L5644"/>
      <c r="N5644"/>
    </row>
    <row r="5645" spans="1:14" x14ac:dyDescent="0.2">
      <c r="A5645" s="1" t="s">
        <v>3976</v>
      </c>
      <c r="B5645" s="8" t="s">
        <v>559</v>
      </c>
      <c r="C5645" s="1" t="s">
        <v>65</v>
      </c>
      <c r="D5645" s="1" t="s">
        <v>38</v>
      </c>
      <c r="E5645" s="1" t="s">
        <v>175</v>
      </c>
      <c r="F5645" s="2">
        <v>0.03</v>
      </c>
      <c r="G5645" s="2">
        <v>0.16</v>
      </c>
      <c r="H5645" s="2">
        <v>0</v>
      </c>
      <c r="I5645" s="2">
        <v>0.05</v>
      </c>
      <c r="J5645" s="2">
        <v>0.24</v>
      </c>
      <c r="L5645"/>
      <c r="N5645"/>
    </row>
    <row r="5646" spans="1:14" x14ac:dyDescent="0.2">
      <c r="A5646" s="1" t="s">
        <v>3977</v>
      </c>
      <c r="B5646" s="8" t="s">
        <v>20</v>
      </c>
      <c r="C5646" s="1" t="s">
        <v>15</v>
      </c>
      <c r="D5646" s="1" t="s">
        <v>45</v>
      </c>
      <c r="E5646" s="1" t="s">
        <v>943</v>
      </c>
      <c r="F5646" s="2">
        <v>0.11</v>
      </c>
      <c r="G5646" s="2">
        <v>0</v>
      </c>
      <c r="H5646" s="2">
        <v>0.12</v>
      </c>
      <c r="I5646" s="2">
        <v>0.01</v>
      </c>
      <c r="J5646" s="2">
        <v>0.24</v>
      </c>
      <c r="L5646"/>
      <c r="N5646"/>
    </row>
    <row r="5647" spans="1:14" x14ac:dyDescent="0.2">
      <c r="A5647" s="1" t="s">
        <v>3978</v>
      </c>
      <c r="B5647" s="8" t="s">
        <v>20</v>
      </c>
      <c r="C5647" s="1" t="s">
        <v>11</v>
      </c>
      <c r="D5647" s="1" t="s">
        <v>173</v>
      </c>
      <c r="E5647" s="1" t="s">
        <v>369</v>
      </c>
      <c r="F5647" s="2">
        <v>0.23</v>
      </c>
      <c r="G5647" s="2">
        <v>0</v>
      </c>
      <c r="H5647" s="2">
        <v>0</v>
      </c>
      <c r="I5647" s="2">
        <v>0.02</v>
      </c>
      <c r="J5647" s="2">
        <v>0.24</v>
      </c>
      <c r="L5647"/>
      <c r="N5647"/>
    </row>
    <row r="5648" spans="1:14" x14ac:dyDescent="0.2">
      <c r="A5648" s="1" t="s">
        <v>2238</v>
      </c>
      <c r="B5648" s="8" t="s">
        <v>36</v>
      </c>
      <c r="C5648" s="1" t="s">
        <v>33</v>
      </c>
      <c r="D5648" s="1" t="s">
        <v>16</v>
      </c>
      <c r="E5648" s="1" t="s">
        <v>59</v>
      </c>
      <c r="F5648" s="2">
        <v>0.21</v>
      </c>
      <c r="G5648" s="2">
        <v>0.02</v>
      </c>
      <c r="H5648" s="2">
        <v>0</v>
      </c>
      <c r="I5648" s="2">
        <v>0.02</v>
      </c>
      <c r="J5648" s="2">
        <v>0.24</v>
      </c>
      <c r="L5648"/>
      <c r="N5648"/>
    </row>
    <row r="5649" spans="1:14" x14ac:dyDescent="0.2">
      <c r="A5649" s="1" t="s">
        <v>3979</v>
      </c>
      <c r="B5649" s="8" t="s">
        <v>20</v>
      </c>
      <c r="C5649" s="1" t="s">
        <v>57</v>
      </c>
      <c r="D5649" s="1" t="s">
        <v>38</v>
      </c>
      <c r="E5649" s="1" t="s">
        <v>159</v>
      </c>
      <c r="F5649" s="2">
        <v>0</v>
      </c>
      <c r="G5649" s="2">
        <v>0</v>
      </c>
      <c r="H5649" s="2">
        <v>0.24</v>
      </c>
      <c r="I5649" s="2">
        <v>0</v>
      </c>
      <c r="J5649" s="2">
        <v>0.24</v>
      </c>
      <c r="L5649"/>
      <c r="N5649"/>
    </row>
    <row r="5650" spans="1:14" x14ac:dyDescent="0.2">
      <c r="A5650" s="1" t="s">
        <v>3980</v>
      </c>
      <c r="B5650" s="8" t="s">
        <v>10</v>
      </c>
      <c r="C5650" s="1" t="s">
        <v>18</v>
      </c>
      <c r="D5650" s="1" t="s">
        <v>173</v>
      </c>
      <c r="E5650" s="1" t="s">
        <v>86</v>
      </c>
      <c r="F5650" s="2">
        <v>0.12</v>
      </c>
      <c r="G5650" s="2">
        <v>0.1</v>
      </c>
      <c r="H5650" s="2">
        <v>0</v>
      </c>
      <c r="I5650" s="2">
        <v>0.02</v>
      </c>
      <c r="J5650" s="2">
        <v>0.24</v>
      </c>
      <c r="L5650"/>
      <c r="N5650"/>
    </row>
    <row r="5651" spans="1:14" x14ac:dyDescent="0.2">
      <c r="A5651" s="1" t="s">
        <v>3981</v>
      </c>
      <c r="B5651" s="8" t="s">
        <v>113</v>
      </c>
      <c r="C5651" s="1" t="s">
        <v>25</v>
      </c>
      <c r="D5651" s="1" t="s">
        <v>12</v>
      </c>
      <c r="E5651" s="1" t="s">
        <v>55</v>
      </c>
      <c r="F5651" s="2">
        <v>0.23</v>
      </c>
      <c r="G5651" s="2">
        <v>0</v>
      </c>
      <c r="H5651" s="2">
        <v>0</v>
      </c>
      <c r="I5651" s="2">
        <v>0.02</v>
      </c>
      <c r="J5651" s="2">
        <v>0.24</v>
      </c>
      <c r="L5651"/>
      <c r="N5651"/>
    </row>
    <row r="5652" spans="1:14" x14ac:dyDescent="0.2">
      <c r="A5652" s="1" t="s">
        <v>2805</v>
      </c>
      <c r="B5652" s="8" t="s">
        <v>186</v>
      </c>
      <c r="C5652" s="1" t="s">
        <v>151</v>
      </c>
      <c r="D5652" s="1" t="s">
        <v>58</v>
      </c>
      <c r="E5652" s="1" t="s">
        <v>2140</v>
      </c>
      <c r="F5652" s="2">
        <v>0.14000000000000001</v>
      </c>
      <c r="G5652" s="2">
        <v>0.09</v>
      </c>
      <c r="H5652" s="2">
        <v>0</v>
      </c>
      <c r="I5652" s="2">
        <v>0.02</v>
      </c>
      <c r="J5652" s="2">
        <v>0.24</v>
      </c>
      <c r="L5652"/>
      <c r="N5652"/>
    </row>
    <row r="5653" spans="1:14" x14ac:dyDescent="0.2">
      <c r="A5653" s="1" t="s">
        <v>3982</v>
      </c>
      <c r="B5653" s="8" t="s">
        <v>32</v>
      </c>
      <c r="C5653" s="1" t="s">
        <v>15</v>
      </c>
      <c r="D5653" s="1" t="s">
        <v>214</v>
      </c>
      <c r="E5653" s="1" t="s">
        <v>99</v>
      </c>
      <c r="F5653" s="2">
        <v>0.16</v>
      </c>
      <c r="G5653" s="2">
        <v>0.06</v>
      </c>
      <c r="H5653" s="2">
        <v>0</v>
      </c>
      <c r="I5653" s="2">
        <v>0.02</v>
      </c>
      <c r="J5653" s="2">
        <v>0.24</v>
      </c>
      <c r="L5653"/>
      <c r="N5653"/>
    </row>
    <row r="5654" spans="1:14" x14ac:dyDescent="0.2">
      <c r="A5654" s="1" t="s">
        <v>3983</v>
      </c>
      <c r="B5654" s="8" t="s">
        <v>32</v>
      </c>
      <c r="C5654" s="1" t="s">
        <v>57</v>
      </c>
      <c r="D5654" s="1" t="s">
        <v>22</v>
      </c>
      <c r="E5654" s="1" t="s">
        <v>109</v>
      </c>
      <c r="F5654" s="2">
        <v>0.16</v>
      </c>
      <c r="G5654" s="2">
        <v>7.0000000000000007E-2</v>
      </c>
      <c r="H5654" s="2">
        <v>0</v>
      </c>
      <c r="I5654" s="2">
        <v>0.02</v>
      </c>
      <c r="J5654" s="2">
        <v>0.24</v>
      </c>
      <c r="L5654"/>
      <c r="N5654"/>
    </row>
    <row r="5655" spans="1:14" x14ac:dyDescent="0.2">
      <c r="A5655" s="1" t="s">
        <v>422</v>
      </c>
      <c r="B5655" s="8" t="s">
        <v>128</v>
      </c>
      <c r="C5655" s="1" t="s">
        <v>67</v>
      </c>
      <c r="D5655" s="1" t="s">
        <v>12</v>
      </c>
      <c r="E5655" s="1" t="s">
        <v>99</v>
      </c>
      <c r="F5655" s="2">
        <v>0.22</v>
      </c>
      <c r="G5655" s="2">
        <v>0</v>
      </c>
      <c r="H5655" s="2">
        <v>0</v>
      </c>
      <c r="I5655" s="2">
        <v>0.02</v>
      </c>
      <c r="J5655" s="2">
        <v>0.24</v>
      </c>
      <c r="L5655"/>
      <c r="N5655"/>
    </row>
    <row r="5656" spans="1:14" x14ac:dyDescent="0.2">
      <c r="A5656" s="1" t="s">
        <v>3984</v>
      </c>
      <c r="B5656" s="8" t="s">
        <v>559</v>
      </c>
      <c r="C5656" s="1" t="s">
        <v>75</v>
      </c>
      <c r="D5656" s="1" t="s">
        <v>173</v>
      </c>
      <c r="E5656" s="1" t="s">
        <v>3427</v>
      </c>
      <c r="F5656" s="2">
        <v>0.11</v>
      </c>
      <c r="G5656" s="2">
        <v>0.03</v>
      </c>
      <c r="H5656" s="2">
        <v>0.06</v>
      </c>
      <c r="I5656" s="2">
        <v>0.05</v>
      </c>
      <c r="J5656" s="2">
        <v>0.24</v>
      </c>
      <c r="L5656"/>
      <c r="N5656"/>
    </row>
    <row r="5657" spans="1:14" x14ac:dyDescent="0.2">
      <c r="A5657" s="1" t="s">
        <v>927</v>
      </c>
      <c r="B5657" s="8" t="s">
        <v>107</v>
      </c>
      <c r="C5657" s="1" t="s">
        <v>57</v>
      </c>
      <c r="D5657" s="1" t="s">
        <v>58</v>
      </c>
      <c r="E5657" s="1" t="s">
        <v>319</v>
      </c>
      <c r="F5657" s="2">
        <v>0.11</v>
      </c>
      <c r="G5657" s="2">
        <v>0.1</v>
      </c>
      <c r="H5657" s="2">
        <v>0</v>
      </c>
      <c r="I5657" s="2">
        <v>0.03</v>
      </c>
      <c r="J5657" s="2">
        <v>0.24</v>
      </c>
      <c r="L5657"/>
      <c r="N5657"/>
    </row>
    <row r="5658" spans="1:14" x14ac:dyDescent="0.2">
      <c r="A5658" s="1" t="s">
        <v>3985</v>
      </c>
      <c r="B5658" s="8" t="s">
        <v>20</v>
      </c>
      <c r="C5658" s="1" t="s">
        <v>18</v>
      </c>
      <c r="D5658" s="1" t="s">
        <v>22</v>
      </c>
      <c r="E5658" s="1" t="s">
        <v>369</v>
      </c>
      <c r="F5658" s="2">
        <v>0.08</v>
      </c>
      <c r="G5658" s="2">
        <v>0</v>
      </c>
      <c r="H5658" s="2">
        <v>0.16</v>
      </c>
      <c r="I5658" s="2">
        <v>0</v>
      </c>
      <c r="J5658" s="2">
        <v>0.24</v>
      </c>
      <c r="L5658"/>
      <c r="N5658"/>
    </row>
    <row r="5659" spans="1:14" x14ac:dyDescent="0.2">
      <c r="A5659" s="1" t="s">
        <v>972</v>
      </c>
      <c r="B5659" s="8" t="s">
        <v>32</v>
      </c>
      <c r="C5659" s="1" t="s">
        <v>18</v>
      </c>
      <c r="D5659" s="1" t="s">
        <v>38</v>
      </c>
      <c r="E5659" s="1" t="s">
        <v>59</v>
      </c>
      <c r="F5659" s="2">
        <v>0.2</v>
      </c>
      <c r="G5659" s="2">
        <v>0.02</v>
      </c>
      <c r="H5659" s="2">
        <v>0</v>
      </c>
      <c r="I5659" s="2">
        <v>0.02</v>
      </c>
      <c r="J5659" s="2">
        <v>0.24</v>
      </c>
      <c r="L5659"/>
      <c r="N5659"/>
    </row>
    <row r="5660" spans="1:14" x14ac:dyDescent="0.2">
      <c r="A5660" s="1" t="s">
        <v>3986</v>
      </c>
      <c r="B5660" s="8" t="s">
        <v>41</v>
      </c>
      <c r="C5660" s="1" t="s">
        <v>47</v>
      </c>
      <c r="D5660" s="1" t="s">
        <v>22</v>
      </c>
      <c r="E5660" s="1" t="s">
        <v>319</v>
      </c>
      <c r="F5660" s="2">
        <v>0.12</v>
      </c>
      <c r="G5660" s="2">
        <v>0.09</v>
      </c>
      <c r="H5660" s="2">
        <v>0</v>
      </c>
      <c r="I5660" s="2">
        <v>0.03</v>
      </c>
      <c r="J5660" s="2">
        <v>0.24</v>
      </c>
      <c r="L5660"/>
      <c r="N5660"/>
    </row>
    <row r="5661" spans="1:14" x14ac:dyDescent="0.2">
      <c r="A5661" s="1" t="s">
        <v>3987</v>
      </c>
      <c r="B5661" s="8" t="s">
        <v>41</v>
      </c>
      <c r="C5661" s="1" t="s">
        <v>124</v>
      </c>
      <c r="D5661" s="1" t="s">
        <v>12</v>
      </c>
      <c r="E5661" s="1" t="s">
        <v>159</v>
      </c>
      <c r="F5661" s="2">
        <v>0.12</v>
      </c>
      <c r="G5661" s="2">
        <v>0.09</v>
      </c>
      <c r="H5661" s="2">
        <v>0</v>
      </c>
      <c r="I5661" s="2">
        <v>0.03</v>
      </c>
      <c r="J5661" s="2">
        <v>0.24</v>
      </c>
      <c r="L5661"/>
      <c r="N5661"/>
    </row>
    <row r="5662" spans="1:14" x14ac:dyDescent="0.2">
      <c r="A5662" s="1" t="s">
        <v>3988</v>
      </c>
      <c r="B5662" s="8" t="s">
        <v>62</v>
      </c>
      <c r="C5662" s="1" t="s">
        <v>57</v>
      </c>
      <c r="D5662" s="1" t="s">
        <v>26</v>
      </c>
      <c r="E5662" s="1" t="s">
        <v>251</v>
      </c>
      <c r="F5662" s="2">
        <v>0.1</v>
      </c>
      <c r="G5662" s="2">
        <v>0.06</v>
      </c>
      <c r="H5662" s="2">
        <v>0.08</v>
      </c>
      <c r="I5662" s="2">
        <v>0.01</v>
      </c>
      <c r="J5662" s="2">
        <v>0.24</v>
      </c>
      <c r="L5662"/>
      <c r="N5662"/>
    </row>
    <row r="5663" spans="1:14" x14ac:dyDescent="0.2">
      <c r="A5663" s="1" t="s">
        <v>3399</v>
      </c>
      <c r="B5663" s="8" t="s">
        <v>32</v>
      </c>
      <c r="C5663" s="1" t="s">
        <v>18</v>
      </c>
      <c r="D5663" s="1" t="s">
        <v>12</v>
      </c>
      <c r="E5663" s="1" t="s">
        <v>764</v>
      </c>
      <c r="F5663" s="2">
        <v>0.23</v>
      </c>
      <c r="G5663" s="2">
        <v>0</v>
      </c>
      <c r="H5663" s="2">
        <v>0</v>
      </c>
      <c r="I5663" s="2">
        <v>0.02</v>
      </c>
      <c r="J5663" s="2">
        <v>0.24</v>
      </c>
      <c r="L5663"/>
      <c r="N5663"/>
    </row>
    <row r="5664" spans="1:14" x14ac:dyDescent="0.2">
      <c r="A5664" s="1" t="s">
        <v>2297</v>
      </c>
      <c r="B5664" s="8" t="s">
        <v>102</v>
      </c>
      <c r="C5664" s="1" t="s">
        <v>42</v>
      </c>
      <c r="D5664" s="1" t="s">
        <v>16</v>
      </c>
      <c r="E5664" s="1" t="s">
        <v>251</v>
      </c>
      <c r="F5664" s="2">
        <v>0.18</v>
      </c>
      <c r="G5664" s="2">
        <v>0.05</v>
      </c>
      <c r="H5664" s="2">
        <v>0</v>
      </c>
      <c r="I5664" s="2">
        <v>0.01</v>
      </c>
      <c r="J5664" s="2">
        <v>0.24</v>
      </c>
      <c r="L5664"/>
      <c r="N5664"/>
    </row>
    <row r="5665" spans="1:14" x14ac:dyDescent="0.2">
      <c r="A5665" s="1" t="s">
        <v>3989</v>
      </c>
      <c r="B5665" s="8" t="s">
        <v>41</v>
      </c>
      <c r="C5665" s="1" t="s">
        <v>124</v>
      </c>
      <c r="D5665" s="1" t="s">
        <v>1</v>
      </c>
      <c r="E5665" s="1" t="s">
        <v>498</v>
      </c>
      <c r="F5665" s="2">
        <v>0.12</v>
      </c>
      <c r="G5665" s="2">
        <v>0.09</v>
      </c>
      <c r="H5665" s="2">
        <v>0</v>
      </c>
      <c r="I5665" s="2">
        <v>0.03</v>
      </c>
      <c r="J5665" s="2">
        <v>0.24</v>
      </c>
      <c r="L5665"/>
      <c r="N5665"/>
    </row>
    <row r="5666" spans="1:14" x14ac:dyDescent="0.2">
      <c r="A5666" s="1" t="s">
        <v>2198</v>
      </c>
      <c r="B5666" s="8" t="s">
        <v>20</v>
      </c>
      <c r="C5666" s="1" t="s">
        <v>15</v>
      </c>
      <c r="D5666" s="1" t="s">
        <v>38</v>
      </c>
      <c r="E5666" s="1" t="s">
        <v>109</v>
      </c>
      <c r="F5666" s="2">
        <v>0.22</v>
      </c>
      <c r="G5666" s="2">
        <v>0</v>
      </c>
      <c r="H5666" s="2">
        <v>0</v>
      </c>
      <c r="I5666" s="2">
        <v>0.02</v>
      </c>
      <c r="J5666" s="2">
        <v>0.24</v>
      </c>
      <c r="L5666"/>
      <c r="N5666"/>
    </row>
    <row r="5667" spans="1:14" hidden="1" x14ac:dyDescent="0.2">
      <c r="A5667" s="1" t="s">
        <v>569</v>
      </c>
      <c r="B5667" s="8" t="s">
        <v>107</v>
      </c>
      <c r="C5667" s="1" t="s">
        <v>191</v>
      </c>
      <c r="D5667" s="1" t="s">
        <v>58</v>
      </c>
      <c r="E5667" s="1" t="s">
        <v>39</v>
      </c>
      <c r="F5667" s="2">
        <v>0.02</v>
      </c>
      <c r="G5667" s="2">
        <v>0.19</v>
      </c>
      <c r="H5667" s="2">
        <v>0</v>
      </c>
      <c r="I5667" s="2">
        <v>0.04</v>
      </c>
      <c r="J5667" s="2">
        <v>0.24</v>
      </c>
      <c r="L5667"/>
      <c r="N5667"/>
    </row>
    <row r="5668" spans="1:14" x14ac:dyDescent="0.2">
      <c r="A5668" s="1" t="s">
        <v>3990</v>
      </c>
      <c r="B5668" s="8" t="s">
        <v>41</v>
      </c>
      <c r="C5668" s="1" t="s">
        <v>11</v>
      </c>
      <c r="D5668" s="1" t="s">
        <v>71</v>
      </c>
      <c r="E5668" s="1" t="s">
        <v>178</v>
      </c>
      <c r="F5668" s="2">
        <v>0.11</v>
      </c>
      <c r="G5668" s="2">
        <v>0.08</v>
      </c>
      <c r="H5668" s="2">
        <v>0.02</v>
      </c>
      <c r="I5668" s="2">
        <v>0.03</v>
      </c>
      <c r="J5668" s="2">
        <v>0.24</v>
      </c>
      <c r="L5668"/>
      <c r="N5668"/>
    </row>
    <row r="5669" spans="1:14" x14ac:dyDescent="0.2">
      <c r="A5669" s="1" t="s">
        <v>3991</v>
      </c>
      <c r="B5669" s="8" t="s">
        <v>113</v>
      </c>
      <c r="C5669" s="1" t="s">
        <v>57</v>
      </c>
      <c r="D5669" s="1" t="s">
        <v>12</v>
      </c>
      <c r="E5669" s="1" t="s">
        <v>159</v>
      </c>
      <c r="F5669" s="2">
        <v>0</v>
      </c>
      <c r="G5669" s="2">
        <v>0</v>
      </c>
      <c r="H5669" s="2">
        <v>0.24</v>
      </c>
      <c r="I5669" s="2">
        <v>0</v>
      </c>
      <c r="J5669" s="2">
        <v>0.24</v>
      </c>
      <c r="L5669"/>
      <c r="N5669"/>
    </row>
    <row r="5670" spans="1:14" x14ac:dyDescent="0.2">
      <c r="A5670" s="1" t="s">
        <v>3992</v>
      </c>
      <c r="B5670" s="8" t="s">
        <v>20</v>
      </c>
      <c r="C5670" s="1" t="s">
        <v>18</v>
      </c>
      <c r="D5670" s="1" t="s">
        <v>173</v>
      </c>
      <c r="E5670" s="1" t="s">
        <v>86</v>
      </c>
      <c r="F5670" s="2">
        <v>0.1</v>
      </c>
      <c r="G5670" s="2">
        <v>0.12</v>
      </c>
      <c r="H5670" s="2">
        <v>0</v>
      </c>
      <c r="I5670" s="2">
        <v>0.02</v>
      </c>
      <c r="J5670" s="2">
        <v>0.24</v>
      </c>
      <c r="L5670"/>
      <c r="N5670"/>
    </row>
    <row r="5671" spans="1:14" x14ac:dyDescent="0.2">
      <c r="A5671" s="1" t="s">
        <v>3993</v>
      </c>
      <c r="B5671" s="8" t="s">
        <v>41</v>
      </c>
      <c r="C5671" s="1" t="s">
        <v>25</v>
      </c>
      <c r="D5671" s="1" t="s">
        <v>58</v>
      </c>
      <c r="E5671" s="1" t="s">
        <v>99</v>
      </c>
      <c r="F5671" s="2">
        <v>0.12</v>
      </c>
      <c r="G5671" s="2">
        <v>0.09</v>
      </c>
      <c r="H5671" s="2">
        <v>0</v>
      </c>
      <c r="I5671" s="2">
        <v>0.03</v>
      </c>
      <c r="J5671" s="2">
        <v>0.24</v>
      </c>
      <c r="L5671"/>
      <c r="N5671"/>
    </row>
    <row r="5672" spans="1:14" x14ac:dyDescent="0.2">
      <c r="A5672" s="1" t="s">
        <v>3994</v>
      </c>
      <c r="B5672" s="8" t="s">
        <v>20</v>
      </c>
      <c r="C5672" s="1" t="s">
        <v>11</v>
      </c>
      <c r="D5672" s="1" t="s">
        <v>173</v>
      </c>
      <c r="E5672" s="1" t="s">
        <v>86</v>
      </c>
      <c r="F5672" s="2">
        <v>0.11</v>
      </c>
      <c r="G5672" s="2">
        <v>0.01</v>
      </c>
      <c r="H5672" s="2">
        <v>0.12</v>
      </c>
      <c r="I5672" s="2">
        <v>0.01</v>
      </c>
      <c r="J5672" s="2">
        <v>0.24</v>
      </c>
      <c r="L5672"/>
      <c r="N5672"/>
    </row>
    <row r="5673" spans="1:14" x14ac:dyDescent="0.2">
      <c r="A5673" s="1" t="s">
        <v>3408</v>
      </c>
      <c r="B5673" s="8" t="s">
        <v>126</v>
      </c>
      <c r="C5673" s="1" t="s">
        <v>25</v>
      </c>
      <c r="D5673" s="1" t="s">
        <v>26</v>
      </c>
      <c r="E5673" s="1" t="s">
        <v>86</v>
      </c>
      <c r="F5673" s="2">
        <v>0.19</v>
      </c>
      <c r="G5673" s="2">
        <v>0.05</v>
      </c>
      <c r="H5673" s="2">
        <v>0</v>
      </c>
      <c r="I5673" s="2">
        <v>0.01</v>
      </c>
      <c r="J5673" s="2">
        <v>0.24</v>
      </c>
      <c r="L5673"/>
      <c r="N5673"/>
    </row>
    <row r="5674" spans="1:14" x14ac:dyDescent="0.2">
      <c r="A5674" s="1" t="s">
        <v>3995</v>
      </c>
      <c r="B5674" s="8" t="s">
        <v>102</v>
      </c>
      <c r="C5674" s="1" t="s">
        <v>47</v>
      </c>
      <c r="D5674" s="1" t="s">
        <v>38</v>
      </c>
      <c r="E5674" s="1" t="s">
        <v>178</v>
      </c>
      <c r="F5674" s="2">
        <v>0.14000000000000001</v>
      </c>
      <c r="G5674" s="2">
        <v>0.04</v>
      </c>
      <c r="H5674" s="2">
        <v>0.05</v>
      </c>
      <c r="I5674" s="2">
        <v>0.01</v>
      </c>
      <c r="J5674" s="2">
        <v>0.24</v>
      </c>
      <c r="L5674"/>
      <c r="N5674"/>
    </row>
    <row r="5675" spans="1:14" x14ac:dyDescent="0.2">
      <c r="A5675" s="1" t="s">
        <v>3996</v>
      </c>
      <c r="B5675" s="8" t="s">
        <v>49</v>
      </c>
      <c r="C5675" s="1" t="s">
        <v>25</v>
      </c>
      <c r="D5675" s="1" t="s">
        <v>1</v>
      </c>
      <c r="E5675" s="1" t="s">
        <v>13</v>
      </c>
      <c r="F5675" s="2">
        <v>0.17</v>
      </c>
      <c r="G5675" s="2">
        <v>0.06</v>
      </c>
      <c r="H5675" s="2">
        <v>0</v>
      </c>
      <c r="I5675" s="2">
        <v>0</v>
      </c>
      <c r="J5675" s="2">
        <v>0.24</v>
      </c>
      <c r="L5675"/>
      <c r="N5675"/>
    </row>
    <row r="5676" spans="1:14" x14ac:dyDescent="0.2">
      <c r="A5676" s="1" t="s">
        <v>3997</v>
      </c>
      <c r="B5676" s="8" t="s">
        <v>36</v>
      </c>
      <c r="C5676" s="1" t="s">
        <v>33</v>
      </c>
      <c r="D5676" s="1" t="s">
        <v>12</v>
      </c>
      <c r="E5676" s="1" t="s">
        <v>86</v>
      </c>
      <c r="F5676" s="2">
        <v>0.06</v>
      </c>
      <c r="G5676" s="2">
        <v>0.13</v>
      </c>
      <c r="H5676" s="2">
        <v>0</v>
      </c>
      <c r="I5676" s="2">
        <v>0.05</v>
      </c>
      <c r="J5676" s="2">
        <v>0.24</v>
      </c>
      <c r="L5676"/>
      <c r="N5676"/>
    </row>
    <row r="5677" spans="1:14" x14ac:dyDescent="0.2">
      <c r="A5677" s="1" t="s">
        <v>2647</v>
      </c>
      <c r="B5677" s="8" t="s">
        <v>10</v>
      </c>
      <c r="C5677" s="1" t="s">
        <v>33</v>
      </c>
      <c r="D5677" s="1" t="s">
        <v>38</v>
      </c>
      <c r="E5677" s="1" t="s">
        <v>59</v>
      </c>
      <c r="F5677" s="2">
        <v>0.13</v>
      </c>
      <c r="G5677" s="2">
        <v>0.09</v>
      </c>
      <c r="H5677" s="2">
        <v>0</v>
      </c>
      <c r="I5677" s="2">
        <v>0.02</v>
      </c>
      <c r="J5677" s="2">
        <v>0.24</v>
      </c>
      <c r="L5677"/>
      <c r="N5677"/>
    </row>
    <row r="5678" spans="1:14" x14ac:dyDescent="0.2">
      <c r="A5678" s="1" t="s">
        <v>1021</v>
      </c>
      <c r="B5678" s="8" t="s">
        <v>102</v>
      </c>
      <c r="C5678" s="1" t="s">
        <v>124</v>
      </c>
      <c r="D5678" s="1" t="s">
        <v>16</v>
      </c>
      <c r="E5678" s="1" t="s">
        <v>1022</v>
      </c>
      <c r="F5678" s="2">
        <v>0.18</v>
      </c>
      <c r="G5678" s="2">
        <v>0.05</v>
      </c>
      <c r="H5678" s="2">
        <v>0</v>
      </c>
      <c r="I5678" s="2">
        <v>0.01</v>
      </c>
      <c r="J5678" s="2">
        <v>0.24</v>
      </c>
      <c r="L5678"/>
      <c r="N5678"/>
    </row>
    <row r="5679" spans="1:14" x14ac:dyDescent="0.2">
      <c r="A5679" s="1" t="s">
        <v>3998</v>
      </c>
      <c r="B5679" s="8" t="s">
        <v>36</v>
      </c>
      <c r="C5679" s="1" t="s">
        <v>57</v>
      </c>
      <c r="D5679" s="1" t="s">
        <v>45</v>
      </c>
      <c r="E5679" s="1" t="s">
        <v>1803</v>
      </c>
      <c r="F5679" s="2">
        <v>0.05</v>
      </c>
      <c r="G5679" s="2">
        <v>0</v>
      </c>
      <c r="H5679" s="2">
        <v>0.18</v>
      </c>
      <c r="I5679" s="2">
        <v>0.01</v>
      </c>
      <c r="J5679" s="2">
        <v>0.24</v>
      </c>
      <c r="L5679"/>
      <c r="N5679"/>
    </row>
    <row r="5680" spans="1:14" x14ac:dyDescent="0.2">
      <c r="A5680" s="1" t="s">
        <v>3671</v>
      </c>
      <c r="B5680" s="8" t="s">
        <v>36</v>
      </c>
      <c r="C5680" s="1" t="s">
        <v>15</v>
      </c>
      <c r="D5680" s="1" t="s">
        <v>22</v>
      </c>
      <c r="E5680" s="1" t="s">
        <v>363</v>
      </c>
      <c r="F5680" s="2">
        <v>0.21</v>
      </c>
      <c r="G5680" s="2">
        <v>0.01</v>
      </c>
      <c r="H5680" s="2">
        <v>0</v>
      </c>
      <c r="I5680" s="2">
        <v>0.02</v>
      </c>
      <c r="J5680" s="2">
        <v>0.24</v>
      </c>
      <c r="L5680"/>
      <c r="N5680"/>
    </row>
    <row r="5681" spans="1:14" x14ac:dyDescent="0.2">
      <c r="A5681" s="1" t="s">
        <v>3999</v>
      </c>
      <c r="B5681" s="8" t="s">
        <v>10</v>
      </c>
      <c r="C5681" s="1" t="s">
        <v>33</v>
      </c>
      <c r="D5681" s="1" t="s">
        <v>12</v>
      </c>
      <c r="E5681" s="1" t="s">
        <v>1603</v>
      </c>
      <c r="F5681" s="2">
        <v>0.15</v>
      </c>
      <c r="G5681" s="2">
        <v>7.0000000000000007E-2</v>
      </c>
      <c r="H5681" s="2">
        <v>0</v>
      </c>
      <c r="I5681" s="2">
        <v>0.02</v>
      </c>
      <c r="J5681" s="2">
        <v>0.24</v>
      </c>
      <c r="L5681"/>
      <c r="N5681"/>
    </row>
    <row r="5682" spans="1:14" x14ac:dyDescent="0.2">
      <c r="A5682" s="1" t="s">
        <v>1953</v>
      </c>
      <c r="B5682" s="8" t="s">
        <v>20</v>
      </c>
      <c r="C5682" s="1" t="s">
        <v>25</v>
      </c>
      <c r="D5682" s="1" t="s">
        <v>38</v>
      </c>
      <c r="E5682" s="1" t="s">
        <v>99</v>
      </c>
      <c r="F5682" s="2">
        <v>0.21</v>
      </c>
      <c r="G5682" s="2">
        <v>0.02</v>
      </c>
      <c r="H5682" s="2">
        <v>0</v>
      </c>
      <c r="I5682" s="2">
        <v>0.02</v>
      </c>
      <c r="J5682" s="2">
        <v>0.24</v>
      </c>
      <c r="L5682"/>
      <c r="N5682"/>
    </row>
    <row r="5683" spans="1:14" x14ac:dyDescent="0.2">
      <c r="A5683" s="1" t="s">
        <v>4000</v>
      </c>
      <c r="B5683" s="8" t="s">
        <v>113</v>
      </c>
      <c r="C5683" s="1" t="s">
        <v>25</v>
      </c>
      <c r="D5683" s="1" t="s">
        <v>22</v>
      </c>
      <c r="E5683" s="1" t="s">
        <v>501</v>
      </c>
      <c r="F5683" s="2">
        <v>0.21</v>
      </c>
      <c r="G5683" s="2">
        <v>0.01</v>
      </c>
      <c r="H5683" s="2">
        <v>0</v>
      </c>
      <c r="I5683" s="2">
        <v>0.02</v>
      </c>
      <c r="J5683" s="2">
        <v>0.24</v>
      </c>
      <c r="L5683"/>
      <c r="N5683"/>
    </row>
    <row r="5684" spans="1:14" x14ac:dyDescent="0.2">
      <c r="A5684" s="1" t="s">
        <v>1936</v>
      </c>
      <c r="B5684" s="8" t="s">
        <v>121</v>
      </c>
      <c r="C5684" s="1" t="s">
        <v>65</v>
      </c>
      <c r="D5684" s="1" t="s">
        <v>16</v>
      </c>
      <c r="E5684" s="1" t="s">
        <v>969</v>
      </c>
      <c r="F5684" s="2">
        <v>0.08</v>
      </c>
      <c r="G5684" s="2">
        <v>0.15</v>
      </c>
      <c r="H5684" s="2">
        <v>0</v>
      </c>
      <c r="I5684" s="2">
        <v>0.02</v>
      </c>
      <c r="J5684" s="2">
        <v>0.24</v>
      </c>
      <c r="L5684"/>
      <c r="N5684"/>
    </row>
    <row r="5685" spans="1:14" x14ac:dyDescent="0.2">
      <c r="A5685" s="1" t="s">
        <v>537</v>
      </c>
      <c r="B5685" s="8" t="s">
        <v>62</v>
      </c>
      <c r="C5685" s="1" t="s">
        <v>37</v>
      </c>
      <c r="D5685" s="1" t="s">
        <v>1</v>
      </c>
      <c r="E5685" s="1" t="s">
        <v>59</v>
      </c>
      <c r="F5685" s="2">
        <v>0.1</v>
      </c>
      <c r="G5685" s="2">
        <v>0.12</v>
      </c>
      <c r="H5685" s="2">
        <v>0</v>
      </c>
      <c r="I5685" s="2">
        <v>0.02</v>
      </c>
      <c r="J5685" s="2">
        <v>0.24</v>
      </c>
      <c r="L5685"/>
      <c r="N5685"/>
    </row>
    <row r="5686" spans="1:14" x14ac:dyDescent="0.2">
      <c r="A5686" s="1" t="s">
        <v>4001</v>
      </c>
      <c r="B5686" s="8" t="s">
        <v>10</v>
      </c>
      <c r="C5686" s="1" t="s">
        <v>33</v>
      </c>
      <c r="D5686" s="1" t="s">
        <v>12</v>
      </c>
      <c r="E5686" s="1" t="s">
        <v>2487</v>
      </c>
      <c r="F5686" s="2">
        <v>0.23</v>
      </c>
      <c r="G5686" s="2">
        <v>0</v>
      </c>
      <c r="H5686" s="2">
        <v>0</v>
      </c>
      <c r="I5686" s="2">
        <v>0.02</v>
      </c>
      <c r="J5686" s="2">
        <v>0.24</v>
      </c>
      <c r="L5686"/>
      <c r="N5686"/>
    </row>
    <row r="5687" spans="1:14" x14ac:dyDescent="0.2">
      <c r="A5687" s="1" t="s">
        <v>4002</v>
      </c>
      <c r="B5687" s="8" t="s">
        <v>113</v>
      </c>
      <c r="C5687" s="1" t="s">
        <v>15</v>
      </c>
      <c r="D5687" s="1" t="s">
        <v>45</v>
      </c>
      <c r="E5687" s="1" t="s">
        <v>1803</v>
      </c>
      <c r="F5687" s="2">
        <v>0.05</v>
      </c>
      <c r="G5687" s="2">
        <v>0</v>
      </c>
      <c r="H5687" s="2">
        <v>0.18</v>
      </c>
      <c r="I5687" s="2">
        <v>0.01</v>
      </c>
      <c r="J5687" s="2">
        <v>0.24</v>
      </c>
      <c r="L5687"/>
      <c r="N5687"/>
    </row>
    <row r="5688" spans="1:14" x14ac:dyDescent="0.2">
      <c r="A5688" s="1" t="s">
        <v>4003</v>
      </c>
      <c r="B5688" s="8" t="s">
        <v>10</v>
      </c>
      <c r="C5688" s="1" t="s">
        <v>15</v>
      </c>
      <c r="D5688" s="1" t="s">
        <v>22</v>
      </c>
      <c r="E5688" s="1" t="s">
        <v>99</v>
      </c>
      <c r="F5688" s="2">
        <v>0.2</v>
      </c>
      <c r="G5688" s="2">
        <v>0.02</v>
      </c>
      <c r="H5688" s="2">
        <v>0</v>
      </c>
      <c r="I5688" s="2">
        <v>0.02</v>
      </c>
      <c r="J5688" s="2">
        <v>0.24</v>
      </c>
      <c r="L5688"/>
      <c r="N5688"/>
    </row>
    <row r="5689" spans="1:14" x14ac:dyDescent="0.2">
      <c r="A5689" s="1" t="s">
        <v>1565</v>
      </c>
      <c r="B5689" s="8" t="s">
        <v>102</v>
      </c>
      <c r="C5689" s="1" t="s">
        <v>124</v>
      </c>
      <c r="D5689" s="1" t="s">
        <v>16</v>
      </c>
      <c r="E5689" s="1" t="s">
        <v>498</v>
      </c>
      <c r="F5689" s="2">
        <v>0.18</v>
      </c>
      <c r="G5689" s="2">
        <v>0.05</v>
      </c>
      <c r="H5689" s="2">
        <v>0</v>
      </c>
      <c r="I5689" s="2">
        <v>0.01</v>
      </c>
      <c r="J5689" s="2">
        <v>0.24</v>
      </c>
      <c r="L5689"/>
      <c r="N5689"/>
    </row>
    <row r="5690" spans="1:14" x14ac:dyDescent="0.2">
      <c r="A5690" s="1" t="s">
        <v>4004</v>
      </c>
      <c r="B5690" s="8" t="s">
        <v>10</v>
      </c>
      <c r="C5690" s="1" t="s">
        <v>15</v>
      </c>
      <c r="D5690" s="1" t="s">
        <v>22</v>
      </c>
      <c r="E5690" s="1" t="s">
        <v>363</v>
      </c>
      <c r="F5690" s="2">
        <v>0.17</v>
      </c>
      <c r="G5690" s="2">
        <v>0.05</v>
      </c>
      <c r="H5690" s="2">
        <v>0</v>
      </c>
      <c r="I5690" s="2">
        <v>0.02</v>
      </c>
      <c r="J5690" s="2">
        <v>0.24</v>
      </c>
      <c r="L5690"/>
      <c r="N5690"/>
    </row>
    <row r="5691" spans="1:14" hidden="1" x14ac:dyDescent="0.2">
      <c r="A5691" s="1" t="s">
        <v>3330</v>
      </c>
      <c r="B5691" s="8" t="s">
        <v>36</v>
      </c>
      <c r="C5691" s="1" t="s">
        <v>191</v>
      </c>
      <c r="D5691" s="1" t="s">
        <v>58</v>
      </c>
      <c r="E5691" s="1" t="s">
        <v>700</v>
      </c>
      <c r="F5691" s="2">
        <v>0.17</v>
      </c>
      <c r="G5691" s="2">
        <v>0.04</v>
      </c>
      <c r="H5691" s="2">
        <v>0.01</v>
      </c>
      <c r="I5691" s="2">
        <v>0.03</v>
      </c>
      <c r="J5691" s="2">
        <v>0.24</v>
      </c>
      <c r="L5691"/>
      <c r="N5691"/>
    </row>
    <row r="5692" spans="1:14" x14ac:dyDescent="0.2">
      <c r="A5692" s="1" t="s">
        <v>4005</v>
      </c>
      <c r="B5692" s="8" t="s">
        <v>41</v>
      </c>
      <c r="C5692" s="1" t="s">
        <v>25</v>
      </c>
      <c r="D5692" s="1" t="s">
        <v>22</v>
      </c>
      <c r="E5692" s="1" t="s">
        <v>109</v>
      </c>
      <c r="F5692" s="2">
        <v>0.12</v>
      </c>
      <c r="G5692" s="2">
        <v>0.09</v>
      </c>
      <c r="H5692" s="2">
        <v>0</v>
      </c>
      <c r="I5692" s="2">
        <v>0.03</v>
      </c>
      <c r="J5692" s="2">
        <v>0.24</v>
      </c>
      <c r="L5692"/>
      <c r="N5692"/>
    </row>
    <row r="5693" spans="1:14" x14ac:dyDescent="0.2">
      <c r="A5693" s="1" t="s">
        <v>1578</v>
      </c>
      <c r="B5693" s="8" t="s">
        <v>559</v>
      </c>
      <c r="C5693" s="1" t="s">
        <v>67</v>
      </c>
      <c r="D5693" s="1" t="s">
        <v>71</v>
      </c>
      <c r="E5693" s="1" t="s">
        <v>178</v>
      </c>
      <c r="F5693" s="2">
        <v>0.14000000000000001</v>
      </c>
      <c r="G5693" s="2">
        <v>0.05</v>
      </c>
      <c r="H5693" s="2">
        <v>0.01</v>
      </c>
      <c r="I5693" s="2">
        <v>0.04</v>
      </c>
      <c r="J5693" s="2">
        <v>0.24</v>
      </c>
      <c r="L5693"/>
      <c r="N5693"/>
    </row>
    <row r="5694" spans="1:14" x14ac:dyDescent="0.2">
      <c r="A5694" s="1" t="s">
        <v>1828</v>
      </c>
      <c r="B5694" s="8" t="s">
        <v>102</v>
      </c>
      <c r="C5694" s="1" t="s">
        <v>124</v>
      </c>
      <c r="D5694" s="1" t="s">
        <v>58</v>
      </c>
      <c r="E5694" s="1" t="s">
        <v>251</v>
      </c>
      <c r="F5694" s="2">
        <v>0.18</v>
      </c>
      <c r="G5694" s="2">
        <v>0.05</v>
      </c>
      <c r="H5694" s="2">
        <v>0</v>
      </c>
      <c r="I5694" s="2">
        <v>0.01</v>
      </c>
      <c r="J5694" s="2">
        <v>0.24</v>
      </c>
      <c r="L5694"/>
      <c r="N5694"/>
    </row>
    <row r="5695" spans="1:14" x14ac:dyDescent="0.2">
      <c r="A5695" s="1" t="s">
        <v>3318</v>
      </c>
      <c r="B5695" s="8" t="s">
        <v>113</v>
      </c>
      <c r="C5695" s="1" t="s">
        <v>33</v>
      </c>
      <c r="D5695" s="1" t="s">
        <v>1</v>
      </c>
      <c r="E5695" s="1" t="s">
        <v>770</v>
      </c>
      <c r="F5695" s="2">
        <v>0.1</v>
      </c>
      <c r="G5695" s="2">
        <v>0.09</v>
      </c>
      <c r="H5695" s="2">
        <v>0</v>
      </c>
      <c r="I5695" s="2">
        <v>0.05</v>
      </c>
      <c r="J5695" s="2">
        <v>0.24</v>
      </c>
      <c r="L5695"/>
      <c r="N5695"/>
    </row>
    <row r="5696" spans="1:14" x14ac:dyDescent="0.2">
      <c r="A5696" s="1" t="s">
        <v>2279</v>
      </c>
      <c r="B5696" s="8" t="s">
        <v>107</v>
      </c>
      <c r="C5696" s="1" t="s">
        <v>33</v>
      </c>
      <c r="D5696" s="1" t="s">
        <v>58</v>
      </c>
      <c r="E5696" s="1" t="s">
        <v>319</v>
      </c>
      <c r="F5696" s="2">
        <v>0</v>
      </c>
      <c r="G5696" s="2">
        <v>0.19</v>
      </c>
      <c r="H5696" s="2">
        <v>0</v>
      </c>
      <c r="I5696" s="2">
        <v>0.05</v>
      </c>
      <c r="J5696" s="2">
        <v>0.24</v>
      </c>
      <c r="L5696"/>
      <c r="N5696"/>
    </row>
    <row r="5697" spans="1:14" x14ac:dyDescent="0.2">
      <c r="A5697" s="1" t="s">
        <v>639</v>
      </c>
      <c r="B5697" s="8" t="s">
        <v>126</v>
      </c>
      <c r="C5697" s="1" t="s">
        <v>25</v>
      </c>
      <c r="D5697" s="1" t="s">
        <v>38</v>
      </c>
      <c r="E5697" s="1" t="s">
        <v>86</v>
      </c>
      <c r="F5697" s="2">
        <v>0.19</v>
      </c>
      <c r="G5697" s="2">
        <v>0.05</v>
      </c>
      <c r="H5697" s="2">
        <v>0</v>
      </c>
      <c r="I5697" s="2">
        <v>0.01</v>
      </c>
      <c r="J5697" s="2">
        <v>0.24</v>
      </c>
      <c r="L5697"/>
      <c r="N5697"/>
    </row>
    <row r="5698" spans="1:14" x14ac:dyDescent="0.2">
      <c r="A5698" s="1" t="s">
        <v>4006</v>
      </c>
      <c r="B5698" s="8" t="s">
        <v>62</v>
      </c>
      <c r="C5698" s="1" t="s">
        <v>65</v>
      </c>
      <c r="D5698" s="1" t="s">
        <v>45</v>
      </c>
      <c r="E5698" s="1" t="s">
        <v>981</v>
      </c>
      <c r="F5698" s="2">
        <v>0.16</v>
      </c>
      <c r="G5698" s="2">
        <v>0.01</v>
      </c>
      <c r="H5698" s="2">
        <v>0.05</v>
      </c>
      <c r="I5698" s="2">
        <v>0.02</v>
      </c>
      <c r="J5698" s="2">
        <v>0.24</v>
      </c>
      <c r="L5698"/>
      <c r="N5698"/>
    </row>
    <row r="5699" spans="1:14" x14ac:dyDescent="0.2">
      <c r="A5699" s="1" t="s">
        <v>4007</v>
      </c>
      <c r="B5699" s="8" t="s">
        <v>10</v>
      </c>
      <c r="C5699" s="1" t="s">
        <v>29</v>
      </c>
      <c r="D5699" s="1" t="s">
        <v>22</v>
      </c>
      <c r="E5699" s="1" t="s">
        <v>59</v>
      </c>
      <c r="F5699" s="2">
        <v>0.22</v>
      </c>
      <c r="G5699" s="2">
        <v>0</v>
      </c>
      <c r="H5699" s="2">
        <v>0</v>
      </c>
      <c r="I5699" s="2">
        <v>0.02</v>
      </c>
      <c r="J5699" s="2">
        <v>0.24</v>
      </c>
      <c r="L5699"/>
      <c r="N5699"/>
    </row>
    <row r="5700" spans="1:14" x14ac:dyDescent="0.2">
      <c r="A5700" s="1" t="s">
        <v>4008</v>
      </c>
      <c r="B5700" s="8" t="s">
        <v>41</v>
      </c>
      <c r="C5700" s="1" t="s">
        <v>124</v>
      </c>
      <c r="D5700" s="1" t="s">
        <v>45</v>
      </c>
      <c r="E5700" s="1" t="s">
        <v>1643</v>
      </c>
      <c r="F5700" s="2">
        <v>0</v>
      </c>
      <c r="G5700" s="2">
        <v>0</v>
      </c>
      <c r="H5700" s="2">
        <v>0.24</v>
      </c>
      <c r="I5700" s="2">
        <v>0</v>
      </c>
      <c r="J5700" s="2">
        <v>0.24</v>
      </c>
      <c r="L5700"/>
      <c r="N5700"/>
    </row>
    <row r="5701" spans="1:14" x14ac:dyDescent="0.2">
      <c r="A5701" s="1" t="s">
        <v>4009</v>
      </c>
      <c r="B5701" s="8" t="s">
        <v>113</v>
      </c>
      <c r="C5701" s="1" t="s">
        <v>33</v>
      </c>
      <c r="D5701" s="1" t="s">
        <v>12</v>
      </c>
      <c r="E5701" s="1" t="s">
        <v>159</v>
      </c>
      <c r="F5701" s="2">
        <v>0</v>
      </c>
      <c r="G5701" s="2">
        <v>0</v>
      </c>
      <c r="H5701" s="2">
        <v>0.24</v>
      </c>
      <c r="I5701" s="2">
        <v>0</v>
      </c>
      <c r="J5701" s="2">
        <v>0.24</v>
      </c>
      <c r="L5701"/>
      <c r="N5701"/>
    </row>
    <row r="5702" spans="1:14" x14ac:dyDescent="0.2">
      <c r="A5702" s="1" t="s">
        <v>314</v>
      </c>
      <c r="B5702" s="8" t="s">
        <v>126</v>
      </c>
      <c r="C5702" s="1" t="s">
        <v>54</v>
      </c>
      <c r="D5702" s="1" t="s">
        <v>16</v>
      </c>
      <c r="E5702" s="1" t="s">
        <v>99</v>
      </c>
      <c r="F5702" s="2">
        <v>0.19</v>
      </c>
      <c r="G5702" s="2">
        <v>0.05</v>
      </c>
      <c r="H5702" s="2">
        <v>0</v>
      </c>
      <c r="I5702" s="2">
        <v>0.01</v>
      </c>
      <c r="J5702" s="2">
        <v>0.24</v>
      </c>
      <c r="L5702"/>
      <c r="N5702"/>
    </row>
    <row r="5703" spans="1:14" x14ac:dyDescent="0.2">
      <c r="A5703" s="1" t="s">
        <v>4010</v>
      </c>
      <c r="B5703" s="8" t="s">
        <v>10</v>
      </c>
      <c r="C5703" s="1" t="s">
        <v>33</v>
      </c>
      <c r="D5703" s="1" t="s">
        <v>173</v>
      </c>
      <c r="E5703" s="1" t="s">
        <v>319</v>
      </c>
      <c r="F5703" s="2">
        <v>0.16</v>
      </c>
      <c r="G5703" s="2">
        <v>0.06</v>
      </c>
      <c r="H5703" s="2">
        <v>0</v>
      </c>
      <c r="I5703" s="2">
        <v>0.02</v>
      </c>
      <c r="J5703" s="2">
        <v>0.24</v>
      </c>
      <c r="L5703"/>
      <c r="N5703"/>
    </row>
    <row r="5704" spans="1:14" x14ac:dyDescent="0.2">
      <c r="A5704" s="1" t="s">
        <v>4011</v>
      </c>
      <c r="B5704" s="8" t="s">
        <v>10</v>
      </c>
      <c r="C5704" s="1" t="s">
        <v>15</v>
      </c>
      <c r="D5704" s="1" t="s">
        <v>12</v>
      </c>
      <c r="E5704" s="1" t="s">
        <v>779</v>
      </c>
      <c r="F5704" s="2">
        <v>0.02</v>
      </c>
      <c r="G5704" s="2">
        <v>0.21</v>
      </c>
      <c r="H5704" s="2">
        <v>0</v>
      </c>
      <c r="I5704" s="2">
        <v>0.01</v>
      </c>
      <c r="J5704" s="2">
        <v>0.24</v>
      </c>
      <c r="L5704"/>
      <c r="N5704"/>
    </row>
    <row r="5705" spans="1:14" x14ac:dyDescent="0.2">
      <c r="A5705" s="1" t="s">
        <v>4012</v>
      </c>
      <c r="B5705" s="8" t="s">
        <v>41</v>
      </c>
      <c r="C5705" s="1" t="s">
        <v>11</v>
      </c>
      <c r="D5705" s="1" t="s">
        <v>22</v>
      </c>
      <c r="E5705" s="1" t="s">
        <v>109</v>
      </c>
      <c r="F5705" s="2">
        <v>0</v>
      </c>
      <c r="G5705" s="2">
        <v>0</v>
      </c>
      <c r="H5705" s="2">
        <v>0.24</v>
      </c>
      <c r="I5705" s="2">
        <v>0</v>
      </c>
      <c r="J5705" s="2">
        <v>0.24</v>
      </c>
      <c r="L5705"/>
      <c r="N5705"/>
    </row>
    <row r="5706" spans="1:14" x14ac:dyDescent="0.2">
      <c r="A5706" s="1" t="s">
        <v>4013</v>
      </c>
      <c r="B5706" s="8" t="s">
        <v>102</v>
      </c>
      <c r="C5706" s="1" t="s">
        <v>54</v>
      </c>
      <c r="D5706" s="1" t="s">
        <v>38</v>
      </c>
      <c r="E5706" s="1" t="s">
        <v>34</v>
      </c>
      <c r="F5706" s="2">
        <v>0.18</v>
      </c>
      <c r="G5706" s="2">
        <v>0.05</v>
      </c>
      <c r="H5706" s="2">
        <v>0</v>
      </c>
      <c r="I5706" s="2">
        <v>0.01</v>
      </c>
      <c r="J5706" s="2">
        <v>0.24</v>
      </c>
      <c r="L5706"/>
      <c r="N5706"/>
    </row>
    <row r="5707" spans="1:14" x14ac:dyDescent="0.2">
      <c r="A5707" s="1" t="s">
        <v>4014</v>
      </c>
      <c r="B5707" s="8" t="s">
        <v>20</v>
      </c>
      <c r="C5707" s="1" t="s">
        <v>29</v>
      </c>
      <c r="D5707" s="1" t="s">
        <v>45</v>
      </c>
      <c r="E5707" s="1" t="s">
        <v>943</v>
      </c>
      <c r="F5707" s="2">
        <v>0.16</v>
      </c>
      <c r="G5707" s="2">
        <v>0</v>
      </c>
      <c r="H5707" s="2">
        <v>0.06</v>
      </c>
      <c r="I5707" s="2">
        <v>0.01</v>
      </c>
      <c r="J5707" s="2">
        <v>0.24</v>
      </c>
      <c r="L5707"/>
      <c r="N5707"/>
    </row>
    <row r="5708" spans="1:14" x14ac:dyDescent="0.2">
      <c r="A5708" s="1" t="s">
        <v>4015</v>
      </c>
      <c r="B5708" s="8" t="s">
        <v>49</v>
      </c>
      <c r="C5708" s="1" t="s">
        <v>42</v>
      </c>
      <c r="D5708" s="1" t="s">
        <v>22</v>
      </c>
      <c r="E5708" s="1" t="s">
        <v>191</v>
      </c>
      <c r="F5708" s="2">
        <v>0.17</v>
      </c>
      <c r="G5708" s="2">
        <v>0.06</v>
      </c>
      <c r="H5708" s="2">
        <v>0</v>
      </c>
      <c r="I5708" s="2">
        <v>0</v>
      </c>
      <c r="J5708" s="2">
        <v>0.24</v>
      </c>
      <c r="L5708"/>
      <c r="N5708"/>
    </row>
    <row r="5709" spans="1:14" x14ac:dyDescent="0.2">
      <c r="A5709" s="1" t="s">
        <v>4016</v>
      </c>
      <c r="B5709" s="8" t="s">
        <v>10</v>
      </c>
      <c r="C5709" s="1" t="s">
        <v>33</v>
      </c>
      <c r="D5709" s="1" t="s">
        <v>38</v>
      </c>
      <c r="E5709" s="1" t="s">
        <v>175</v>
      </c>
      <c r="F5709" s="2">
        <v>0.17</v>
      </c>
      <c r="G5709" s="2">
        <v>0.05</v>
      </c>
      <c r="H5709" s="2">
        <v>0</v>
      </c>
      <c r="I5709" s="2">
        <v>0.02</v>
      </c>
      <c r="J5709" s="2">
        <v>0.24</v>
      </c>
      <c r="L5709"/>
      <c r="N5709"/>
    </row>
    <row r="5710" spans="1:14" x14ac:dyDescent="0.2">
      <c r="A5710" s="1" t="s">
        <v>2595</v>
      </c>
      <c r="B5710" s="8" t="s">
        <v>102</v>
      </c>
      <c r="C5710" s="1" t="s">
        <v>25</v>
      </c>
      <c r="D5710" s="1" t="s">
        <v>71</v>
      </c>
      <c r="E5710" s="1" t="s">
        <v>218</v>
      </c>
      <c r="F5710" s="2">
        <v>0.18</v>
      </c>
      <c r="G5710" s="2">
        <v>0.05</v>
      </c>
      <c r="H5710" s="2">
        <v>0</v>
      </c>
      <c r="I5710" s="2">
        <v>0.01</v>
      </c>
      <c r="J5710" s="2">
        <v>0.24</v>
      </c>
      <c r="L5710"/>
      <c r="N5710"/>
    </row>
    <row r="5711" spans="1:14" x14ac:dyDescent="0.2">
      <c r="A5711" s="1" t="s">
        <v>4017</v>
      </c>
      <c r="B5711" s="8" t="s">
        <v>20</v>
      </c>
      <c r="C5711" s="1" t="s">
        <v>15</v>
      </c>
      <c r="D5711" s="1" t="s">
        <v>26</v>
      </c>
      <c r="E5711" s="1" t="s">
        <v>319</v>
      </c>
      <c r="F5711" s="2">
        <v>0.22</v>
      </c>
      <c r="G5711" s="2">
        <v>0</v>
      </c>
      <c r="H5711" s="2">
        <v>0</v>
      </c>
      <c r="I5711" s="2">
        <v>0.02</v>
      </c>
      <c r="J5711" s="2">
        <v>0.24</v>
      </c>
      <c r="L5711"/>
      <c r="N5711"/>
    </row>
    <row r="5712" spans="1:14" x14ac:dyDescent="0.2">
      <c r="A5712" s="1" t="s">
        <v>4018</v>
      </c>
      <c r="B5712" s="8" t="s">
        <v>36</v>
      </c>
      <c r="C5712" s="1" t="s">
        <v>67</v>
      </c>
      <c r="D5712" s="1" t="s">
        <v>12</v>
      </c>
      <c r="E5712" s="1" t="s">
        <v>99</v>
      </c>
      <c r="F5712" s="2">
        <v>0.09</v>
      </c>
      <c r="G5712" s="2">
        <v>0.11</v>
      </c>
      <c r="H5712" s="2">
        <v>0</v>
      </c>
      <c r="I5712" s="2">
        <v>0.04</v>
      </c>
      <c r="J5712" s="2">
        <v>0.24</v>
      </c>
      <c r="L5712"/>
      <c r="N5712"/>
    </row>
    <row r="5713" spans="1:14" x14ac:dyDescent="0.2">
      <c r="A5713" s="1" t="s">
        <v>4019</v>
      </c>
      <c r="B5713" s="8" t="s">
        <v>41</v>
      </c>
      <c r="C5713" s="1" t="s">
        <v>124</v>
      </c>
      <c r="D5713" s="1" t="s">
        <v>45</v>
      </c>
      <c r="E5713" s="1" t="s">
        <v>109</v>
      </c>
      <c r="F5713" s="2">
        <v>0</v>
      </c>
      <c r="G5713" s="2">
        <v>0</v>
      </c>
      <c r="H5713" s="2">
        <v>0.24</v>
      </c>
      <c r="I5713" s="2">
        <v>0</v>
      </c>
      <c r="J5713" s="2">
        <v>0.24</v>
      </c>
      <c r="L5713"/>
      <c r="N5713"/>
    </row>
    <row r="5714" spans="1:14" x14ac:dyDescent="0.2">
      <c r="A5714" s="1" t="s">
        <v>4020</v>
      </c>
      <c r="B5714" s="8" t="s">
        <v>49</v>
      </c>
      <c r="C5714" s="1" t="s">
        <v>25</v>
      </c>
      <c r="D5714" s="1" t="s">
        <v>52</v>
      </c>
      <c r="E5714" s="1" t="s">
        <v>251</v>
      </c>
      <c r="F5714" s="2">
        <v>0.17</v>
      </c>
      <c r="G5714" s="2">
        <v>0.06</v>
      </c>
      <c r="H5714" s="2">
        <v>0</v>
      </c>
      <c r="I5714" s="2">
        <v>0</v>
      </c>
      <c r="J5714" s="2">
        <v>0.24</v>
      </c>
      <c r="L5714"/>
      <c r="N5714"/>
    </row>
    <row r="5715" spans="1:14" x14ac:dyDescent="0.2">
      <c r="A5715" s="1" t="s">
        <v>4021</v>
      </c>
      <c r="B5715" s="8" t="s">
        <v>41</v>
      </c>
      <c r="C5715" s="1" t="s">
        <v>25</v>
      </c>
      <c r="D5715" s="1" t="s">
        <v>16</v>
      </c>
      <c r="E5715" s="1" t="s">
        <v>4022</v>
      </c>
      <c r="F5715" s="2">
        <v>0.12</v>
      </c>
      <c r="G5715" s="2">
        <v>0.09</v>
      </c>
      <c r="H5715" s="2">
        <v>0</v>
      </c>
      <c r="I5715" s="2">
        <v>0.03</v>
      </c>
      <c r="J5715" s="2">
        <v>0.24</v>
      </c>
      <c r="L5715"/>
      <c r="N5715"/>
    </row>
    <row r="5716" spans="1:14" x14ac:dyDescent="0.2">
      <c r="A5716" s="1" t="s">
        <v>4023</v>
      </c>
      <c r="B5716" s="8" t="s">
        <v>10</v>
      </c>
      <c r="C5716" s="1" t="s">
        <v>18</v>
      </c>
      <c r="D5716" s="1" t="s">
        <v>22</v>
      </c>
      <c r="E5716" s="1" t="s">
        <v>86</v>
      </c>
      <c r="F5716" s="2">
        <v>0.22</v>
      </c>
      <c r="G5716" s="2">
        <v>0</v>
      </c>
      <c r="H5716" s="2">
        <v>0</v>
      </c>
      <c r="I5716" s="2">
        <v>0.02</v>
      </c>
      <c r="J5716" s="2">
        <v>0.24</v>
      </c>
      <c r="L5716"/>
      <c r="N5716"/>
    </row>
    <row r="5717" spans="1:14" x14ac:dyDescent="0.2">
      <c r="A5717" s="1" t="s">
        <v>4024</v>
      </c>
      <c r="B5717" s="8" t="s">
        <v>41</v>
      </c>
      <c r="C5717" s="1" t="s">
        <v>29</v>
      </c>
      <c r="D5717" s="1" t="s">
        <v>16</v>
      </c>
      <c r="E5717" s="1" t="s">
        <v>59</v>
      </c>
      <c r="F5717" s="2">
        <v>0.12</v>
      </c>
      <c r="G5717" s="2">
        <v>0.09</v>
      </c>
      <c r="H5717" s="2">
        <v>0</v>
      </c>
      <c r="I5717" s="2">
        <v>0.03</v>
      </c>
      <c r="J5717" s="2">
        <v>0.24</v>
      </c>
      <c r="L5717"/>
      <c r="N5717"/>
    </row>
    <row r="5718" spans="1:14" x14ac:dyDescent="0.2">
      <c r="A5718" s="1" t="s">
        <v>4025</v>
      </c>
      <c r="B5718" s="8" t="s">
        <v>113</v>
      </c>
      <c r="C5718" s="1" t="s">
        <v>11</v>
      </c>
      <c r="D5718" s="1" t="s">
        <v>45</v>
      </c>
      <c r="E5718" s="1" t="s">
        <v>943</v>
      </c>
      <c r="F5718" s="2">
        <v>0.15</v>
      </c>
      <c r="G5718" s="2">
        <v>0</v>
      </c>
      <c r="H5718" s="2">
        <v>7.0000000000000007E-2</v>
      </c>
      <c r="I5718" s="2">
        <v>0.01</v>
      </c>
      <c r="J5718" s="2">
        <v>0.24</v>
      </c>
      <c r="L5718"/>
      <c r="N5718"/>
    </row>
    <row r="5719" spans="1:14" x14ac:dyDescent="0.2">
      <c r="A5719" s="1" t="s">
        <v>4026</v>
      </c>
      <c r="B5719" s="8" t="s">
        <v>126</v>
      </c>
      <c r="C5719" s="1" t="s">
        <v>42</v>
      </c>
      <c r="D5719" s="1" t="s">
        <v>45</v>
      </c>
      <c r="E5719" s="1" t="s">
        <v>3427</v>
      </c>
      <c r="F5719" s="2">
        <v>0.19</v>
      </c>
      <c r="G5719" s="2">
        <v>0.05</v>
      </c>
      <c r="H5719" s="2">
        <v>0</v>
      </c>
      <c r="I5719" s="2">
        <v>0.01</v>
      </c>
      <c r="J5719" s="2">
        <v>0.24</v>
      </c>
      <c r="L5719"/>
      <c r="N5719"/>
    </row>
    <row r="5720" spans="1:14" x14ac:dyDescent="0.2">
      <c r="A5720" s="1" t="s">
        <v>2284</v>
      </c>
      <c r="B5720" s="8" t="s">
        <v>113</v>
      </c>
      <c r="C5720" s="1" t="s">
        <v>18</v>
      </c>
      <c r="D5720" s="1" t="s">
        <v>12</v>
      </c>
      <c r="E5720" s="1" t="s">
        <v>99</v>
      </c>
      <c r="F5720" s="2">
        <v>0.21</v>
      </c>
      <c r="G5720" s="2">
        <v>0</v>
      </c>
      <c r="H5720" s="2">
        <v>0.01</v>
      </c>
      <c r="I5720" s="2">
        <v>0.02</v>
      </c>
      <c r="J5720" s="2">
        <v>0.24</v>
      </c>
      <c r="L5720"/>
      <c r="N5720"/>
    </row>
    <row r="5721" spans="1:14" x14ac:dyDescent="0.2">
      <c r="A5721" s="1" t="s">
        <v>4027</v>
      </c>
      <c r="B5721" s="8" t="s">
        <v>32</v>
      </c>
      <c r="C5721" s="1" t="s">
        <v>11</v>
      </c>
      <c r="D5721" s="1" t="s">
        <v>38</v>
      </c>
      <c r="E5721" s="1" t="s">
        <v>99</v>
      </c>
      <c r="F5721" s="2">
        <v>0.2</v>
      </c>
      <c r="G5721" s="2">
        <v>0.02</v>
      </c>
      <c r="H5721" s="2">
        <v>0</v>
      </c>
      <c r="I5721" s="2">
        <v>0.02</v>
      </c>
      <c r="J5721" s="2">
        <v>0.24</v>
      </c>
      <c r="L5721"/>
      <c r="N5721"/>
    </row>
    <row r="5722" spans="1:14" x14ac:dyDescent="0.2">
      <c r="A5722" s="1" t="s">
        <v>4028</v>
      </c>
      <c r="B5722" s="8" t="s">
        <v>41</v>
      </c>
      <c r="C5722" s="1" t="s">
        <v>15</v>
      </c>
      <c r="D5722" s="1" t="s">
        <v>12</v>
      </c>
      <c r="E5722" s="1" t="s">
        <v>159</v>
      </c>
      <c r="F5722" s="2">
        <v>0</v>
      </c>
      <c r="G5722" s="2">
        <v>0</v>
      </c>
      <c r="H5722" s="2">
        <v>0.24</v>
      </c>
      <c r="I5722" s="2">
        <v>0</v>
      </c>
      <c r="J5722" s="2">
        <v>0.24</v>
      </c>
      <c r="L5722"/>
      <c r="N5722"/>
    </row>
    <row r="5723" spans="1:14" x14ac:dyDescent="0.2">
      <c r="A5723" s="1" t="s">
        <v>1470</v>
      </c>
      <c r="B5723" s="8" t="s">
        <v>113</v>
      </c>
      <c r="C5723" s="1" t="s">
        <v>18</v>
      </c>
      <c r="D5723" s="1" t="s">
        <v>16</v>
      </c>
      <c r="E5723" s="1" t="s">
        <v>319</v>
      </c>
      <c r="F5723" s="2">
        <v>0.18</v>
      </c>
      <c r="G5723" s="2">
        <v>0.03</v>
      </c>
      <c r="H5723" s="2">
        <v>0</v>
      </c>
      <c r="I5723" s="2">
        <v>0.03</v>
      </c>
      <c r="J5723" s="2">
        <v>0.24</v>
      </c>
      <c r="L5723"/>
      <c r="N5723"/>
    </row>
    <row r="5724" spans="1:14" x14ac:dyDescent="0.2">
      <c r="A5724" s="1" t="s">
        <v>972</v>
      </c>
      <c r="B5724" s="8" t="s">
        <v>36</v>
      </c>
      <c r="C5724" s="1" t="s">
        <v>18</v>
      </c>
      <c r="D5724" s="1" t="s">
        <v>38</v>
      </c>
      <c r="E5724" s="1" t="s">
        <v>59</v>
      </c>
      <c r="F5724" s="2">
        <v>0.19</v>
      </c>
      <c r="G5724" s="2">
        <v>0.03</v>
      </c>
      <c r="H5724" s="2">
        <v>0</v>
      </c>
      <c r="I5724" s="2">
        <v>0.02</v>
      </c>
      <c r="J5724" s="2">
        <v>0.24</v>
      </c>
      <c r="L5724"/>
      <c r="N5724"/>
    </row>
    <row r="5725" spans="1:14" x14ac:dyDescent="0.2">
      <c r="A5725" s="1" t="s">
        <v>4029</v>
      </c>
      <c r="B5725" s="8" t="s">
        <v>342</v>
      </c>
      <c r="C5725" s="1" t="s">
        <v>151</v>
      </c>
      <c r="D5725" s="1" t="s">
        <v>22</v>
      </c>
      <c r="E5725" s="1" t="s">
        <v>501</v>
      </c>
      <c r="F5725" s="2">
        <v>0.19</v>
      </c>
      <c r="G5725" s="2">
        <v>0.05</v>
      </c>
      <c r="H5725" s="2">
        <v>0</v>
      </c>
      <c r="I5725" s="2">
        <v>0</v>
      </c>
      <c r="J5725" s="2">
        <v>0.24</v>
      </c>
      <c r="L5725"/>
      <c r="N5725"/>
    </row>
    <row r="5726" spans="1:14" x14ac:dyDescent="0.2">
      <c r="A5726" s="1" t="s">
        <v>1622</v>
      </c>
      <c r="B5726" s="8" t="s">
        <v>342</v>
      </c>
      <c r="C5726" s="1" t="s">
        <v>151</v>
      </c>
      <c r="D5726" s="1" t="s">
        <v>71</v>
      </c>
      <c r="E5726" s="1" t="s">
        <v>501</v>
      </c>
      <c r="F5726" s="2">
        <v>0.19</v>
      </c>
      <c r="G5726" s="2">
        <v>0.05</v>
      </c>
      <c r="H5726" s="2">
        <v>0</v>
      </c>
      <c r="I5726" s="2">
        <v>0</v>
      </c>
      <c r="J5726" s="2">
        <v>0.24</v>
      </c>
      <c r="L5726"/>
      <c r="N5726"/>
    </row>
    <row r="5727" spans="1:14" x14ac:dyDescent="0.2">
      <c r="A5727" s="1" t="s">
        <v>4030</v>
      </c>
      <c r="B5727" s="8" t="s">
        <v>342</v>
      </c>
      <c r="C5727" s="1" t="s">
        <v>151</v>
      </c>
      <c r="D5727" s="1" t="s">
        <v>38</v>
      </c>
      <c r="E5727" s="1" t="s">
        <v>2140</v>
      </c>
      <c r="F5727" s="2">
        <v>0.19</v>
      </c>
      <c r="G5727" s="2">
        <v>0.05</v>
      </c>
      <c r="H5727" s="2">
        <v>0</v>
      </c>
      <c r="I5727" s="2">
        <v>0</v>
      </c>
      <c r="J5727" s="2">
        <v>0.24</v>
      </c>
      <c r="L5727"/>
      <c r="N5727"/>
    </row>
    <row r="5728" spans="1:14" x14ac:dyDescent="0.2">
      <c r="A5728" s="1" t="s">
        <v>4031</v>
      </c>
      <c r="B5728" s="8" t="s">
        <v>10</v>
      </c>
      <c r="C5728" s="1" t="s">
        <v>15</v>
      </c>
      <c r="D5728" s="1" t="s">
        <v>22</v>
      </c>
      <c r="E5728" s="1" t="s">
        <v>363</v>
      </c>
      <c r="F5728" s="2">
        <v>0.21</v>
      </c>
      <c r="G5728" s="2">
        <v>0.02</v>
      </c>
      <c r="H5728" s="2">
        <v>0</v>
      </c>
      <c r="I5728" s="2">
        <v>0.02</v>
      </c>
      <c r="J5728" s="2">
        <v>0.24</v>
      </c>
      <c r="L5728"/>
      <c r="N5728"/>
    </row>
    <row r="5729" spans="1:14" x14ac:dyDescent="0.2">
      <c r="A5729" s="1" t="s">
        <v>4032</v>
      </c>
      <c r="B5729" s="8" t="s">
        <v>41</v>
      </c>
      <c r="C5729" s="1" t="s">
        <v>47</v>
      </c>
      <c r="D5729" s="1" t="s">
        <v>12</v>
      </c>
      <c r="E5729" s="1" t="s">
        <v>109</v>
      </c>
      <c r="F5729" s="2">
        <v>0.12</v>
      </c>
      <c r="G5729" s="2">
        <v>0.09</v>
      </c>
      <c r="H5729" s="2">
        <v>0</v>
      </c>
      <c r="I5729" s="2">
        <v>0.03</v>
      </c>
      <c r="J5729" s="2">
        <v>0.24</v>
      </c>
      <c r="L5729"/>
      <c r="N5729"/>
    </row>
    <row r="5730" spans="1:14" x14ac:dyDescent="0.2">
      <c r="A5730" s="1" t="s">
        <v>4033</v>
      </c>
      <c r="B5730" s="8" t="s">
        <v>36</v>
      </c>
      <c r="C5730" s="1" t="s">
        <v>18</v>
      </c>
      <c r="D5730" s="1" t="s">
        <v>38</v>
      </c>
      <c r="E5730" s="1" t="s">
        <v>251</v>
      </c>
      <c r="F5730" s="2">
        <v>0</v>
      </c>
      <c r="G5730" s="2">
        <v>0</v>
      </c>
      <c r="H5730" s="2">
        <v>0.24</v>
      </c>
      <c r="I5730" s="2">
        <v>0</v>
      </c>
      <c r="J5730" s="2">
        <v>0.24</v>
      </c>
      <c r="L5730"/>
      <c r="N5730"/>
    </row>
    <row r="5731" spans="1:14" x14ac:dyDescent="0.2">
      <c r="A5731" s="1" t="s">
        <v>3162</v>
      </c>
      <c r="B5731" s="8" t="s">
        <v>20</v>
      </c>
      <c r="C5731" s="1" t="s">
        <v>57</v>
      </c>
      <c r="D5731" s="1" t="s">
        <v>38</v>
      </c>
      <c r="E5731" s="1" t="s">
        <v>99</v>
      </c>
      <c r="F5731" s="2">
        <v>0.12</v>
      </c>
      <c r="G5731" s="2">
        <v>0.1</v>
      </c>
      <c r="H5731" s="2">
        <v>0</v>
      </c>
      <c r="I5731" s="2">
        <v>0.02</v>
      </c>
      <c r="J5731" s="2">
        <v>0.24</v>
      </c>
      <c r="L5731"/>
      <c r="N5731"/>
    </row>
    <row r="5732" spans="1:14" x14ac:dyDescent="0.2">
      <c r="A5732" s="1" t="s">
        <v>1323</v>
      </c>
      <c r="B5732" s="8" t="s">
        <v>102</v>
      </c>
      <c r="C5732" s="1" t="s">
        <v>124</v>
      </c>
      <c r="D5732" s="1" t="s">
        <v>12</v>
      </c>
      <c r="E5732" s="1" t="s">
        <v>99</v>
      </c>
      <c r="F5732" s="2">
        <v>0.18</v>
      </c>
      <c r="G5732" s="2">
        <v>0.05</v>
      </c>
      <c r="H5732" s="2">
        <v>0</v>
      </c>
      <c r="I5732" s="2">
        <v>0.01</v>
      </c>
      <c r="J5732" s="2">
        <v>0.24</v>
      </c>
      <c r="L5732"/>
      <c r="N5732"/>
    </row>
    <row r="5733" spans="1:14" x14ac:dyDescent="0.2">
      <c r="A5733" s="1" t="s">
        <v>2459</v>
      </c>
      <c r="B5733" s="8" t="s">
        <v>126</v>
      </c>
      <c r="C5733" s="1" t="s">
        <v>25</v>
      </c>
      <c r="D5733" s="1" t="s">
        <v>38</v>
      </c>
      <c r="E5733" s="1" t="s">
        <v>59</v>
      </c>
      <c r="F5733" s="2">
        <v>0.19</v>
      </c>
      <c r="G5733" s="2">
        <v>0.05</v>
      </c>
      <c r="H5733" s="2">
        <v>0</v>
      </c>
      <c r="I5733" s="2">
        <v>0.01</v>
      </c>
      <c r="J5733" s="2">
        <v>0.24</v>
      </c>
      <c r="L5733"/>
      <c r="N5733"/>
    </row>
    <row r="5734" spans="1:14" x14ac:dyDescent="0.2">
      <c r="A5734" s="1" t="s">
        <v>4034</v>
      </c>
      <c r="B5734" s="8" t="s">
        <v>10</v>
      </c>
      <c r="C5734" s="1" t="s">
        <v>18</v>
      </c>
      <c r="D5734" s="1" t="s">
        <v>12</v>
      </c>
      <c r="E5734" s="1" t="s">
        <v>969</v>
      </c>
      <c r="F5734" s="2">
        <v>0</v>
      </c>
      <c r="G5734" s="2">
        <v>0.23</v>
      </c>
      <c r="H5734" s="2">
        <v>0</v>
      </c>
      <c r="I5734" s="2">
        <v>0.01</v>
      </c>
      <c r="J5734" s="2">
        <v>0.24</v>
      </c>
      <c r="L5734"/>
      <c r="N5734"/>
    </row>
    <row r="5735" spans="1:14" x14ac:dyDescent="0.2">
      <c r="A5735" s="1" t="s">
        <v>4035</v>
      </c>
      <c r="B5735" s="8" t="s">
        <v>113</v>
      </c>
      <c r="C5735" s="1" t="s">
        <v>29</v>
      </c>
      <c r="D5735" s="1" t="s">
        <v>38</v>
      </c>
      <c r="E5735" s="1" t="s">
        <v>39</v>
      </c>
      <c r="F5735" s="2">
        <v>0.22</v>
      </c>
      <c r="G5735" s="2">
        <v>0</v>
      </c>
      <c r="H5735" s="2">
        <v>0</v>
      </c>
      <c r="I5735" s="2">
        <v>0.02</v>
      </c>
      <c r="J5735" s="2">
        <v>0.24</v>
      </c>
      <c r="L5735"/>
      <c r="N5735"/>
    </row>
    <row r="5736" spans="1:14" x14ac:dyDescent="0.2">
      <c r="A5736" s="1" t="s">
        <v>4036</v>
      </c>
      <c r="B5736" s="8" t="s">
        <v>49</v>
      </c>
      <c r="C5736" s="1" t="s">
        <v>25</v>
      </c>
      <c r="D5736" s="1" t="s">
        <v>12</v>
      </c>
      <c r="E5736" s="1" t="s">
        <v>59</v>
      </c>
      <c r="F5736" s="2">
        <v>0.17</v>
      </c>
      <c r="G5736" s="2">
        <v>0.06</v>
      </c>
      <c r="H5736" s="2">
        <v>0</v>
      </c>
      <c r="I5736" s="2">
        <v>0</v>
      </c>
      <c r="J5736" s="2">
        <v>0.24</v>
      </c>
      <c r="L5736"/>
      <c r="N5736"/>
    </row>
    <row r="5737" spans="1:14" x14ac:dyDescent="0.2">
      <c r="A5737" s="1" t="s">
        <v>1996</v>
      </c>
      <c r="B5737" s="8" t="s">
        <v>20</v>
      </c>
      <c r="C5737" s="1" t="s">
        <v>29</v>
      </c>
      <c r="D5737" s="1" t="s">
        <v>16</v>
      </c>
      <c r="E5737" s="1" t="s">
        <v>319</v>
      </c>
      <c r="F5737" s="2">
        <v>0.22</v>
      </c>
      <c r="G5737" s="2">
        <v>0</v>
      </c>
      <c r="H5737" s="2">
        <v>0</v>
      </c>
      <c r="I5737" s="2">
        <v>0.02</v>
      </c>
      <c r="J5737" s="2">
        <v>0.24</v>
      </c>
      <c r="L5737"/>
      <c r="N5737"/>
    </row>
    <row r="5738" spans="1:14" x14ac:dyDescent="0.2">
      <c r="A5738" s="1" t="s">
        <v>3761</v>
      </c>
      <c r="B5738" s="8" t="s">
        <v>20</v>
      </c>
      <c r="C5738" s="1" t="s">
        <v>18</v>
      </c>
      <c r="D5738" s="1" t="s">
        <v>52</v>
      </c>
      <c r="E5738" s="1" t="s">
        <v>319</v>
      </c>
      <c r="F5738" s="2">
        <v>0.22</v>
      </c>
      <c r="G5738" s="2">
        <v>0</v>
      </c>
      <c r="H5738" s="2">
        <v>0</v>
      </c>
      <c r="I5738" s="2">
        <v>0.02</v>
      </c>
      <c r="J5738" s="2">
        <v>0.24</v>
      </c>
      <c r="L5738"/>
      <c r="N5738"/>
    </row>
    <row r="5739" spans="1:14" x14ac:dyDescent="0.2">
      <c r="A5739" s="1" t="s">
        <v>4037</v>
      </c>
      <c r="B5739" s="8" t="s">
        <v>20</v>
      </c>
      <c r="C5739" s="1" t="s">
        <v>15</v>
      </c>
      <c r="D5739" s="1" t="s">
        <v>173</v>
      </c>
      <c r="E5739" s="1" t="s">
        <v>3211</v>
      </c>
      <c r="F5739" s="2">
        <v>0.13</v>
      </c>
      <c r="G5739" s="2">
        <v>0.08</v>
      </c>
      <c r="H5739" s="2">
        <v>0</v>
      </c>
      <c r="I5739" s="2">
        <v>0.02</v>
      </c>
      <c r="J5739" s="2">
        <v>0.24</v>
      </c>
      <c r="L5739"/>
      <c r="N5739"/>
    </row>
    <row r="5740" spans="1:14" x14ac:dyDescent="0.2">
      <c r="A5740" s="1" t="s">
        <v>4038</v>
      </c>
      <c r="B5740" s="8" t="s">
        <v>49</v>
      </c>
      <c r="C5740" s="1" t="s">
        <v>42</v>
      </c>
      <c r="D5740" s="1" t="s">
        <v>1</v>
      </c>
      <c r="E5740" s="1" t="s">
        <v>13</v>
      </c>
      <c r="F5740" s="2">
        <v>0</v>
      </c>
      <c r="G5740" s="2">
        <v>0</v>
      </c>
      <c r="H5740" s="2">
        <v>0.23</v>
      </c>
      <c r="I5740" s="2">
        <v>0.01</v>
      </c>
      <c r="J5740" s="2">
        <v>0.24</v>
      </c>
      <c r="L5740"/>
      <c r="N5740"/>
    </row>
    <row r="5741" spans="1:14" x14ac:dyDescent="0.2">
      <c r="A5741" s="1" t="s">
        <v>4039</v>
      </c>
      <c r="B5741" s="8" t="s">
        <v>41</v>
      </c>
      <c r="C5741" s="1" t="s">
        <v>124</v>
      </c>
      <c r="D5741" s="1" t="s">
        <v>38</v>
      </c>
      <c r="E5741" s="1" t="s">
        <v>55</v>
      </c>
      <c r="F5741" s="2">
        <v>0</v>
      </c>
      <c r="G5741" s="2">
        <v>0</v>
      </c>
      <c r="H5741" s="2">
        <v>0.24</v>
      </c>
      <c r="I5741" s="2">
        <v>0</v>
      </c>
      <c r="J5741" s="2">
        <v>0.24</v>
      </c>
      <c r="L5741"/>
      <c r="N5741"/>
    </row>
    <row r="5742" spans="1:14" x14ac:dyDescent="0.2">
      <c r="A5742" s="1" t="s">
        <v>4040</v>
      </c>
      <c r="B5742" s="8" t="s">
        <v>36</v>
      </c>
      <c r="C5742" s="1" t="s">
        <v>57</v>
      </c>
      <c r="D5742" s="1" t="s">
        <v>22</v>
      </c>
      <c r="E5742" s="1" t="s">
        <v>319</v>
      </c>
      <c r="F5742" s="2">
        <v>0.15</v>
      </c>
      <c r="G5742" s="2">
        <v>0.06</v>
      </c>
      <c r="H5742" s="2">
        <v>0</v>
      </c>
      <c r="I5742" s="2">
        <v>0.03</v>
      </c>
      <c r="J5742" s="2">
        <v>0.24</v>
      </c>
      <c r="L5742"/>
      <c r="N5742"/>
    </row>
    <row r="5743" spans="1:14" x14ac:dyDescent="0.2">
      <c r="A5743" s="1" t="s">
        <v>2083</v>
      </c>
      <c r="B5743" s="8" t="s">
        <v>62</v>
      </c>
      <c r="C5743" s="1" t="s">
        <v>75</v>
      </c>
      <c r="D5743" s="1" t="s">
        <v>38</v>
      </c>
      <c r="E5743" s="1" t="s">
        <v>175</v>
      </c>
      <c r="F5743" s="2">
        <v>0.09</v>
      </c>
      <c r="G5743" s="2">
        <v>0.13</v>
      </c>
      <c r="H5743" s="2">
        <v>0</v>
      </c>
      <c r="I5743" s="2">
        <v>0.02</v>
      </c>
      <c r="J5743" s="2">
        <v>0.24</v>
      </c>
      <c r="L5743"/>
      <c r="N5743"/>
    </row>
    <row r="5744" spans="1:14" x14ac:dyDescent="0.2">
      <c r="A5744" s="1" t="s">
        <v>3858</v>
      </c>
      <c r="B5744" s="8" t="s">
        <v>64</v>
      </c>
      <c r="C5744" s="1" t="s">
        <v>75</v>
      </c>
      <c r="D5744" s="1" t="s">
        <v>38</v>
      </c>
      <c r="E5744" s="1" t="s">
        <v>603</v>
      </c>
      <c r="F5744" s="2">
        <v>0.08</v>
      </c>
      <c r="G5744" s="2">
        <v>7.0000000000000007E-2</v>
      </c>
      <c r="H5744" s="2">
        <v>0.06</v>
      </c>
      <c r="I5744" s="2">
        <v>0.03</v>
      </c>
      <c r="J5744" s="2">
        <v>0.24</v>
      </c>
      <c r="L5744"/>
      <c r="N5744"/>
    </row>
    <row r="5745" spans="1:14" x14ac:dyDescent="0.2">
      <c r="A5745" s="1" t="s">
        <v>2318</v>
      </c>
      <c r="B5745" s="8" t="s">
        <v>102</v>
      </c>
      <c r="C5745" s="1" t="s">
        <v>124</v>
      </c>
      <c r="D5745" s="1" t="s">
        <v>1</v>
      </c>
      <c r="E5745" s="1" t="s">
        <v>220</v>
      </c>
      <c r="F5745" s="2">
        <v>0.18</v>
      </c>
      <c r="G5745" s="2">
        <v>0.05</v>
      </c>
      <c r="H5745" s="2">
        <v>0</v>
      </c>
      <c r="I5745" s="2">
        <v>0.01</v>
      </c>
      <c r="J5745" s="2">
        <v>0.24</v>
      </c>
      <c r="L5745"/>
      <c r="N5745"/>
    </row>
    <row r="5746" spans="1:14" x14ac:dyDescent="0.2">
      <c r="A5746" s="1" t="s">
        <v>4041</v>
      </c>
      <c r="B5746" s="8" t="s">
        <v>41</v>
      </c>
      <c r="C5746" s="1" t="s">
        <v>15</v>
      </c>
      <c r="D5746" s="1" t="s">
        <v>26</v>
      </c>
      <c r="E5746" s="1" t="s">
        <v>159</v>
      </c>
      <c r="F5746" s="2">
        <v>0.12</v>
      </c>
      <c r="G5746" s="2">
        <v>0.09</v>
      </c>
      <c r="H5746" s="2">
        <v>0</v>
      </c>
      <c r="I5746" s="2">
        <v>0.03</v>
      </c>
      <c r="J5746" s="2">
        <v>0.24</v>
      </c>
      <c r="L5746"/>
      <c r="N5746"/>
    </row>
    <row r="5747" spans="1:14" x14ac:dyDescent="0.2">
      <c r="A5747" s="1" t="s">
        <v>4042</v>
      </c>
      <c r="B5747" s="8" t="s">
        <v>32</v>
      </c>
      <c r="C5747" s="1" t="s">
        <v>67</v>
      </c>
      <c r="D5747" s="1" t="s">
        <v>16</v>
      </c>
      <c r="E5747" s="1" t="s">
        <v>969</v>
      </c>
      <c r="F5747" s="2">
        <v>0.08</v>
      </c>
      <c r="G5747" s="2">
        <v>0.14000000000000001</v>
      </c>
      <c r="H5747" s="2">
        <v>0</v>
      </c>
      <c r="I5747" s="2">
        <v>0.02</v>
      </c>
      <c r="J5747" s="2">
        <v>0.24</v>
      </c>
      <c r="L5747"/>
      <c r="N5747"/>
    </row>
    <row r="5748" spans="1:14" x14ac:dyDescent="0.2">
      <c r="A5748" s="1" t="s">
        <v>4043</v>
      </c>
      <c r="B5748" s="8" t="s">
        <v>32</v>
      </c>
      <c r="C5748" s="1" t="s">
        <v>18</v>
      </c>
      <c r="D5748" s="1" t="s">
        <v>45</v>
      </c>
      <c r="E5748" s="1" t="s">
        <v>3742</v>
      </c>
      <c r="F5748" s="2">
        <v>0.18</v>
      </c>
      <c r="G5748" s="2">
        <v>0.04</v>
      </c>
      <c r="H5748" s="2">
        <v>0</v>
      </c>
      <c r="I5748" s="2">
        <v>0.02</v>
      </c>
      <c r="J5748" s="2">
        <v>0.24</v>
      </c>
      <c r="L5748"/>
      <c r="N5748"/>
    </row>
    <row r="5749" spans="1:14" x14ac:dyDescent="0.2">
      <c r="A5749" s="1" t="s">
        <v>3942</v>
      </c>
      <c r="B5749" s="8" t="s">
        <v>32</v>
      </c>
      <c r="C5749" s="1" t="s">
        <v>57</v>
      </c>
      <c r="D5749" s="1" t="s">
        <v>38</v>
      </c>
      <c r="E5749" s="1" t="s">
        <v>59</v>
      </c>
      <c r="F5749" s="2">
        <v>0.18</v>
      </c>
      <c r="G5749" s="2">
        <v>0.05</v>
      </c>
      <c r="H5749" s="2">
        <v>0</v>
      </c>
      <c r="I5749" s="2">
        <v>0.02</v>
      </c>
      <c r="J5749" s="2">
        <v>0.24</v>
      </c>
      <c r="L5749"/>
      <c r="N5749"/>
    </row>
    <row r="5750" spans="1:14" x14ac:dyDescent="0.2">
      <c r="A5750" s="1" t="s">
        <v>4044</v>
      </c>
      <c r="B5750" s="8" t="s">
        <v>10</v>
      </c>
      <c r="C5750" s="1" t="s">
        <v>33</v>
      </c>
      <c r="D5750" s="1" t="s">
        <v>173</v>
      </c>
      <c r="E5750" s="1" t="s">
        <v>251</v>
      </c>
      <c r="F5750" s="2">
        <v>0.16</v>
      </c>
      <c r="G5750" s="2">
        <v>0.06</v>
      </c>
      <c r="H5750" s="2">
        <v>0</v>
      </c>
      <c r="I5750" s="2">
        <v>0.02</v>
      </c>
      <c r="J5750" s="2">
        <v>0.24</v>
      </c>
      <c r="L5750"/>
      <c r="N5750"/>
    </row>
    <row r="5751" spans="1:14" x14ac:dyDescent="0.2">
      <c r="A5751" s="1" t="s">
        <v>4045</v>
      </c>
      <c r="B5751" s="8" t="s">
        <v>62</v>
      </c>
      <c r="C5751" s="1" t="s">
        <v>65</v>
      </c>
      <c r="D5751" s="1" t="s">
        <v>1</v>
      </c>
      <c r="E5751" s="1" t="s">
        <v>13</v>
      </c>
      <c r="F5751" s="2">
        <v>0.09</v>
      </c>
      <c r="G5751" s="2">
        <v>0.08</v>
      </c>
      <c r="H5751" s="2">
        <v>0.06</v>
      </c>
      <c r="I5751" s="2">
        <v>0.02</v>
      </c>
      <c r="J5751" s="2">
        <v>0.24</v>
      </c>
      <c r="L5751"/>
      <c r="N5751"/>
    </row>
    <row r="5752" spans="1:14" x14ac:dyDescent="0.2">
      <c r="A5752" s="1" t="s">
        <v>4046</v>
      </c>
      <c r="B5752" s="8" t="s">
        <v>102</v>
      </c>
      <c r="C5752" s="1" t="s">
        <v>54</v>
      </c>
      <c r="D5752" s="1" t="s">
        <v>16</v>
      </c>
      <c r="E5752" s="1" t="s">
        <v>3363</v>
      </c>
      <c r="F5752" s="2">
        <v>0.18</v>
      </c>
      <c r="G5752" s="2">
        <v>0.05</v>
      </c>
      <c r="H5752" s="2">
        <v>0</v>
      </c>
      <c r="I5752" s="2">
        <v>0.01</v>
      </c>
      <c r="J5752" s="2">
        <v>0.24</v>
      </c>
      <c r="L5752"/>
      <c r="N5752"/>
    </row>
    <row r="5753" spans="1:14" x14ac:dyDescent="0.2">
      <c r="A5753" s="1" t="s">
        <v>4047</v>
      </c>
      <c r="B5753" s="8" t="s">
        <v>186</v>
      </c>
      <c r="C5753" s="1" t="s">
        <v>47</v>
      </c>
      <c r="D5753" s="1" t="s">
        <v>16</v>
      </c>
      <c r="E5753" s="1" t="s">
        <v>2487</v>
      </c>
      <c r="F5753" s="2">
        <v>0.13</v>
      </c>
      <c r="G5753" s="2">
        <v>0.09</v>
      </c>
      <c r="H5753" s="2">
        <v>0</v>
      </c>
      <c r="I5753" s="2">
        <v>0.02</v>
      </c>
      <c r="J5753" s="2">
        <v>0.24</v>
      </c>
      <c r="L5753"/>
      <c r="N5753"/>
    </row>
    <row r="5754" spans="1:14" x14ac:dyDescent="0.2">
      <c r="A5754" s="1" t="s">
        <v>4048</v>
      </c>
      <c r="B5754" s="8" t="s">
        <v>113</v>
      </c>
      <c r="C5754" s="1" t="s">
        <v>18</v>
      </c>
      <c r="D5754" s="1" t="s">
        <v>45</v>
      </c>
      <c r="E5754" s="1" t="s">
        <v>892</v>
      </c>
      <c r="F5754" s="2">
        <v>0.19</v>
      </c>
      <c r="G5754" s="2">
        <v>0</v>
      </c>
      <c r="H5754" s="2">
        <v>0.03</v>
      </c>
      <c r="I5754" s="2">
        <v>0.02</v>
      </c>
      <c r="J5754" s="2">
        <v>0.24</v>
      </c>
      <c r="L5754"/>
      <c r="N5754"/>
    </row>
    <row r="5755" spans="1:14" x14ac:dyDescent="0.2">
      <c r="A5755" s="1" t="s">
        <v>4049</v>
      </c>
      <c r="B5755" s="8" t="s">
        <v>20</v>
      </c>
      <c r="C5755" s="1" t="s">
        <v>33</v>
      </c>
      <c r="D5755" s="1" t="s">
        <v>173</v>
      </c>
      <c r="E5755" s="1" t="s">
        <v>1105</v>
      </c>
      <c r="F5755" s="2">
        <v>7.0000000000000007E-2</v>
      </c>
      <c r="G5755" s="2">
        <v>0.14000000000000001</v>
      </c>
      <c r="H5755" s="2">
        <v>0</v>
      </c>
      <c r="I5755" s="2">
        <v>0.03</v>
      </c>
      <c r="J5755" s="2">
        <v>0.24</v>
      </c>
      <c r="L5755"/>
      <c r="N5755"/>
    </row>
    <row r="5756" spans="1:14" x14ac:dyDescent="0.2">
      <c r="A5756" s="1" t="s">
        <v>4050</v>
      </c>
      <c r="B5756" s="8" t="s">
        <v>49</v>
      </c>
      <c r="C5756" s="1" t="s">
        <v>42</v>
      </c>
      <c r="D5756" s="1" t="s">
        <v>38</v>
      </c>
      <c r="E5756" s="1" t="s">
        <v>39</v>
      </c>
      <c r="F5756" s="2">
        <v>0.17</v>
      </c>
      <c r="G5756" s="2">
        <v>0.06</v>
      </c>
      <c r="H5756" s="2">
        <v>0</v>
      </c>
      <c r="I5756" s="2">
        <v>0</v>
      </c>
      <c r="J5756" s="2">
        <v>0.24</v>
      </c>
      <c r="L5756"/>
      <c r="N5756"/>
    </row>
    <row r="5757" spans="1:14" x14ac:dyDescent="0.2">
      <c r="A5757" s="1" t="s">
        <v>4051</v>
      </c>
      <c r="B5757" s="8" t="s">
        <v>49</v>
      </c>
      <c r="C5757" s="1" t="s">
        <v>42</v>
      </c>
      <c r="D5757" s="1" t="s">
        <v>173</v>
      </c>
      <c r="E5757" s="1" t="s">
        <v>1439</v>
      </c>
      <c r="F5757" s="2">
        <v>0.17</v>
      </c>
      <c r="G5757" s="2">
        <v>0.06</v>
      </c>
      <c r="H5757" s="2">
        <v>0</v>
      </c>
      <c r="I5757" s="2">
        <v>0</v>
      </c>
      <c r="J5757" s="2">
        <v>0.24</v>
      </c>
      <c r="L5757"/>
      <c r="N5757"/>
    </row>
    <row r="5758" spans="1:14" x14ac:dyDescent="0.2">
      <c r="A5758" s="1" t="s">
        <v>4052</v>
      </c>
      <c r="B5758" s="8" t="s">
        <v>32</v>
      </c>
      <c r="C5758" s="1" t="s">
        <v>29</v>
      </c>
      <c r="D5758" s="1" t="s">
        <v>22</v>
      </c>
      <c r="E5758" s="1" t="s">
        <v>34</v>
      </c>
      <c r="F5758" s="2">
        <v>0.19</v>
      </c>
      <c r="G5758" s="2">
        <v>0.03</v>
      </c>
      <c r="H5758" s="2">
        <v>0</v>
      </c>
      <c r="I5758" s="2">
        <v>0.02</v>
      </c>
      <c r="J5758" s="2">
        <v>0.24</v>
      </c>
      <c r="L5758"/>
      <c r="N5758"/>
    </row>
    <row r="5759" spans="1:14" x14ac:dyDescent="0.2">
      <c r="A5759" s="1" t="s">
        <v>4053</v>
      </c>
      <c r="B5759" s="8" t="s">
        <v>20</v>
      </c>
      <c r="C5759" s="1" t="s">
        <v>18</v>
      </c>
      <c r="D5759" s="1" t="s">
        <v>52</v>
      </c>
      <c r="E5759" s="1" t="s">
        <v>86</v>
      </c>
      <c r="F5759" s="2">
        <v>0</v>
      </c>
      <c r="G5759" s="2">
        <v>0.24</v>
      </c>
      <c r="H5759" s="2">
        <v>0</v>
      </c>
      <c r="I5759" s="2">
        <v>0</v>
      </c>
      <c r="J5759" s="2">
        <v>0.24</v>
      </c>
      <c r="L5759"/>
      <c r="N5759"/>
    </row>
    <row r="5760" spans="1:14" x14ac:dyDescent="0.2">
      <c r="A5760" s="1" t="s">
        <v>2888</v>
      </c>
      <c r="B5760" s="8" t="s">
        <v>32</v>
      </c>
      <c r="C5760" s="1" t="s">
        <v>67</v>
      </c>
      <c r="D5760" s="1" t="s">
        <v>38</v>
      </c>
      <c r="E5760" s="1" t="s">
        <v>178</v>
      </c>
      <c r="F5760" s="2">
        <v>0.15</v>
      </c>
      <c r="G5760" s="2">
        <v>0.06</v>
      </c>
      <c r="H5760" s="2">
        <v>0.01</v>
      </c>
      <c r="I5760" s="2">
        <v>0.02</v>
      </c>
      <c r="J5760" s="2">
        <v>0.24</v>
      </c>
      <c r="L5760"/>
      <c r="N5760"/>
    </row>
    <row r="5761" spans="1:14" x14ac:dyDescent="0.2">
      <c r="A5761" s="1" t="s">
        <v>2316</v>
      </c>
      <c r="B5761" s="8" t="s">
        <v>121</v>
      </c>
      <c r="C5761" s="1" t="s">
        <v>216</v>
      </c>
      <c r="D5761" s="1" t="s">
        <v>38</v>
      </c>
      <c r="E5761" s="1" t="s">
        <v>175</v>
      </c>
      <c r="F5761" s="2">
        <v>0.12</v>
      </c>
      <c r="G5761" s="2">
        <v>0.1</v>
      </c>
      <c r="H5761" s="2">
        <v>0</v>
      </c>
      <c r="I5761" s="2">
        <v>0.02</v>
      </c>
      <c r="J5761" s="2">
        <v>0.24</v>
      </c>
      <c r="L5761"/>
      <c r="N5761"/>
    </row>
    <row r="5762" spans="1:14" x14ac:dyDescent="0.2">
      <c r="A5762" s="1" t="s">
        <v>3203</v>
      </c>
      <c r="B5762" s="8" t="s">
        <v>32</v>
      </c>
      <c r="C5762" s="1" t="s">
        <v>18</v>
      </c>
      <c r="D5762" s="1" t="s">
        <v>38</v>
      </c>
      <c r="E5762" s="1" t="s">
        <v>603</v>
      </c>
      <c r="F5762" s="2">
        <v>0.16</v>
      </c>
      <c r="G5762" s="2">
        <v>0.02</v>
      </c>
      <c r="H5762" s="2">
        <v>0.04</v>
      </c>
      <c r="I5762" s="2">
        <v>0.02</v>
      </c>
      <c r="J5762" s="2">
        <v>0.24</v>
      </c>
      <c r="L5762"/>
      <c r="N5762"/>
    </row>
    <row r="5763" spans="1:14" x14ac:dyDescent="0.2">
      <c r="A5763" s="1" t="s">
        <v>4054</v>
      </c>
      <c r="B5763" s="8" t="s">
        <v>41</v>
      </c>
      <c r="C5763" s="1" t="s">
        <v>124</v>
      </c>
      <c r="D5763" s="1" t="s">
        <v>22</v>
      </c>
      <c r="E5763" s="1" t="s">
        <v>55</v>
      </c>
      <c r="F5763" s="2">
        <v>0.12</v>
      </c>
      <c r="G5763" s="2">
        <v>0.09</v>
      </c>
      <c r="H5763" s="2">
        <v>0</v>
      </c>
      <c r="I5763" s="2">
        <v>0.03</v>
      </c>
      <c r="J5763" s="2">
        <v>0.24</v>
      </c>
      <c r="L5763"/>
      <c r="N5763"/>
    </row>
    <row r="5764" spans="1:14" x14ac:dyDescent="0.2">
      <c r="A5764" s="1" t="s">
        <v>4055</v>
      </c>
      <c r="B5764" s="8" t="s">
        <v>41</v>
      </c>
      <c r="C5764" s="1" t="s">
        <v>42</v>
      </c>
      <c r="D5764" s="1" t="s">
        <v>45</v>
      </c>
      <c r="E5764" s="1" t="s">
        <v>501</v>
      </c>
      <c r="F5764" s="2">
        <v>0.12</v>
      </c>
      <c r="G5764" s="2">
        <v>0.09</v>
      </c>
      <c r="H5764" s="2">
        <v>0</v>
      </c>
      <c r="I5764" s="2">
        <v>0.03</v>
      </c>
      <c r="J5764" s="2">
        <v>0.24</v>
      </c>
      <c r="L5764"/>
      <c r="N5764"/>
    </row>
    <row r="5765" spans="1:14" x14ac:dyDescent="0.2">
      <c r="A5765" s="1" t="s">
        <v>1244</v>
      </c>
      <c r="B5765" s="8" t="s">
        <v>113</v>
      </c>
      <c r="C5765" s="1" t="s">
        <v>18</v>
      </c>
      <c r="D5765" s="1" t="s">
        <v>12</v>
      </c>
      <c r="E5765" s="1" t="s">
        <v>99</v>
      </c>
      <c r="F5765" s="2">
        <v>0.12</v>
      </c>
      <c r="G5765" s="2">
        <v>7.0000000000000007E-2</v>
      </c>
      <c r="H5765" s="2">
        <v>0</v>
      </c>
      <c r="I5765" s="2">
        <v>0.05</v>
      </c>
      <c r="J5765" s="2">
        <v>0.24</v>
      </c>
      <c r="L5765"/>
      <c r="N5765"/>
    </row>
    <row r="5766" spans="1:14" x14ac:dyDescent="0.2">
      <c r="A5766" s="1" t="s">
        <v>3407</v>
      </c>
      <c r="B5766" s="8" t="s">
        <v>20</v>
      </c>
      <c r="C5766" s="1" t="s">
        <v>15</v>
      </c>
      <c r="D5766" s="1" t="s">
        <v>22</v>
      </c>
      <c r="E5766" s="1" t="s">
        <v>59</v>
      </c>
      <c r="F5766" s="2">
        <v>0.22</v>
      </c>
      <c r="G5766" s="2">
        <v>0</v>
      </c>
      <c r="H5766" s="2">
        <v>0</v>
      </c>
      <c r="I5766" s="2">
        <v>0.02</v>
      </c>
      <c r="J5766" s="2">
        <v>0.24</v>
      </c>
      <c r="L5766"/>
      <c r="N5766"/>
    </row>
    <row r="5767" spans="1:14" x14ac:dyDescent="0.2">
      <c r="A5767" s="1" t="s">
        <v>4056</v>
      </c>
      <c r="B5767" s="8" t="s">
        <v>107</v>
      </c>
      <c r="C5767" s="1" t="s">
        <v>57</v>
      </c>
      <c r="D5767" s="1" t="s">
        <v>52</v>
      </c>
      <c r="E5767" s="1" t="s">
        <v>1105</v>
      </c>
      <c r="F5767" s="2">
        <v>0</v>
      </c>
      <c r="G5767" s="2">
        <v>0.18</v>
      </c>
      <c r="H5767" s="2">
        <v>0</v>
      </c>
      <c r="I5767" s="2">
        <v>0.05</v>
      </c>
      <c r="J5767" s="2">
        <v>0.24</v>
      </c>
      <c r="L5767"/>
      <c r="N5767"/>
    </row>
    <row r="5768" spans="1:14" x14ac:dyDescent="0.2">
      <c r="A5768" s="1" t="s">
        <v>4057</v>
      </c>
      <c r="B5768" s="8" t="s">
        <v>36</v>
      </c>
      <c r="C5768" s="1" t="s">
        <v>67</v>
      </c>
      <c r="D5768" s="1" t="s">
        <v>45</v>
      </c>
      <c r="E5768" s="1" t="s">
        <v>527</v>
      </c>
      <c r="F5768" s="2">
        <v>0.04</v>
      </c>
      <c r="G5768" s="2">
        <v>0.14000000000000001</v>
      </c>
      <c r="H5768" s="2">
        <v>0.01</v>
      </c>
      <c r="I5768" s="2">
        <v>0.05</v>
      </c>
      <c r="J5768" s="2">
        <v>0.24</v>
      </c>
      <c r="L5768"/>
      <c r="N5768"/>
    </row>
    <row r="5769" spans="1:14" hidden="1" x14ac:dyDescent="0.2">
      <c r="A5769" s="1" t="s">
        <v>2845</v>
      </c>
      <c r="B5769" s="8" t="s">
        <v>113</v>
      </c>
      <c r="C5769" s="1" t="s">
        <v>191</v>
      </c>
      <c r="D5769" s="1" t="s">
        <v>22</v>
      </c>
      <c r="E5769" s="1" t="s">
        <v>700</v>
      </c>
      <c r="F5769" s="2">
        <v>0</v>
      </c>
      <c r="G5769" s="2">
        <v>0</v>
      </c>
      <c r="H5769" s="2">
        <v>0.24</v>
      </c>
      <c r="I5769" s="2">
        <v>0</v>
      </c>
      <c r="J5769" s="2">
        <v>0.24</v>
      </c>
      <c r="L5769"/>
      <c r="N5769"/>
    </row>
    <row r="5770" spans="1:14" x14ac:dyDescent="0.2">
      <c r="A5770" s="1" t="s">
        <v>1628</v>
      </c>
      <c r="B5770" s="8" t="s">
        <v>32</v>
      </c>
      <c r="C5770" s="1" t="s">
        <v>65</v>
      </c>
      <c r="D5770" s="1" t="s">
        <v>22</v>
      </c>
      <c r="E5770" s="1" t="s">
        <v>59</v>
      </c>
      <c r="F5770" s="2">
        <v>0.12</v>
      </c>
      <c r="G5770" s="2">
        <v>0.1</v>
      </c>
      <c r="H5770" s="2">
        <v>0</v>
      </c>
      <c r="I5770" s="2">
        <v>0.02</v>
      </c>
      <c r="J5770" s="2">
        <v>0.24</v>
      </c>
      <c r="L5770"/>
      <c r="N5770"/>
    </row>
    <row r="5771" spans="1:14" x14ac:dyDescent="0.2">
      <c r="A5771" s="1" t="s">
        <v>4058</v>
      </c>
      <c r="B5771" s="8" t="s">
        <v>128</v>
      </c>
      <c r="C5771" s="1" t="s">
        <v>37</v>
      </c>
      <c r="D5771" s="1" t="s">
        <v>22</v>
      </c>
      <c r="E5771" s="1" t="s">
        <v>13</v>
      </c>
      <c r="F5771" s="2">
        <v>0.06</v>
      </c>
      <c r="G5771" s="2">
        <v>0.06</v>
      </c>
      <c r="H5771" s="2">
        <v>0.11</v>
      </c>
      <c r="I5771" s="2">
        <v>0.01</v>
      </c>
      <c r="J5771" s="2">
        <v>0.24</v>
      </c>
      <c r="L5771"/>
      <c r="N5771"/>
    </row>
    <row r="5772" spans="1:14" x14ac:dyDescent="0.2">
      <c r="A5772" s="1" t="s">
        <v>4059</v>
      </c>
      <c r="B5772" s="8" t="s">
        <v>64</v>
      </c>
      <c r="C5772" s="1" t="s">
        <v>75</v>
      </c>
      <c r="D5772" s="1" t="s">
        <v>38</v>
      </c>
      <c r="E5772" s="1" t="s">
        <v>1803</v>
      </c>
      <c r="F5772" s="2">
        <v>0.13</v>
      </c>
      <c r="G5772" s="2">
        <v>0.02</v>
      </c>
      <c r="H5772" s="2">
        <v>0.04</v>
      </c>
      <c r="I5772" s="2">
        <v>0.04</v>
      </c>
      <c r="J5772" s="2">
        <v>0.24</v>
      </c>
      <c r="L5772"/>
      <c r="N5772"/>
    </row>
    <row r="5773" spans="1:14" x14ac:dyDescent="0.2">
      <c r="A5773" s="1" t="s">
        <v>4060</v>
      </c>
      <c r="B5773" s="8" t="s">
        <v>32</v>
      </c>
      <c r="C5773" s="1" t="s">
        <v>18</v>
      </c>
      <c r="D5773" s="1" t="s">
        <v>45</v>
      </c>
      <c r="E5773" s="1" t="s">
        <v>97</v>
      </c>
      <c r="F5773" s="2">
        <v>0.16</v>
      </c>
      <c r="G5773" s="2">
        <v>0.06</v>
      </c>
      <c r="H5773" s="2">
        <v>0</v>
      </c>
      <c r="I5773" s="2">
        <v>0.02</v>
      </c>
      <c r="J5773" s="2">
        <v>0.24</v>
      </c>
      <c r="L5773"/>
      <c r="N5773"/>
    </row>
    <row r="5774" spans="1:14" x14ac:dyDescent="0.2">
      <c r="A5774" s="1" t="s">
        <v>4061</v>
      </c>
      <c r="B5774" s="8" t="s">
        <v>186</v>
      </c>
      <c r="C5774" s="1" t="s">
        <v>151</v>
      </c>
      <c r="D5774" s="1" t="s">
        <v>38</v>
      </c>
      <c r="E5774" s="1" t="s">
        <v>55</v>
      </c>
      <c r="F5774" s="2">
        <v>0.13</v>
      </c>
      <c r="G5774" s="2">
        <v>0.09</v>
      </c>
      <c r="H5774" s="2">
        <v>0</v>
      </c>
      <c r="I5774" s="2">
        <v>0.02</v>
      </c>
      <c r="J5774" s="2">
        <v>0.24</v>
      </c>
      <c r="L5774"/>
      <c r="N5774"/>
    </row>
    <row r="5775" spans="1:14" hidden="1" x14ac:dyDescent="0.2">
      <c r="A5775" s="1" t="s">
        <v>4062</v>
      </c>
      <c r="B5775" s="8" t="s">
        <v>10</v>
      </c>
      <c r="C5775" s="1" t="s">
        <v>191</v>
      </c>
      <c r="D5775" s="1" t="s">
        <v>22</v>
      </c>
      <c r="E5775" s="1" t="s">
        <v>159</v>
      </c>
      <c r="F5775" s="2">
        <v>0.22</v>
      </c>
      <c r="G5775" s="2">
        <v>0</v>
      </c>
      <c r="H5775" s="2">
        <v>0</v>
      </c>
      <c r="I5775" s="2">
        <v>0.02</v>
      </c>
      <c r="J5775" s="2">
        <v>0.24</v>
      </c>
      <c r="L5775"/>
      <c r="N5775"/>
    </row>
    <row r="5776" spans="1:14" x14ac:dyDescent="0.2">
      <c r="A5776" s="1" t="s">
        <v>4040</v>
      </c>
      <c r="B5776" s="8" t="s">
        <v>32</v>
      </c>
      <c r="C5776" s="1" t="s">
        <v>57</v>
      </c>
      <c r="D5776" s="1" t="s">
        <v>22</v>
      </c>
      <c r="E5776" s="1" t="s">
        <v>319</v>
      </c>
      <c r="F5776" s="2">
        <v>0.16</v>
      </c>
      <c r="G5776" s="2">
        <v>0.05</v>
      </c>
      <c r="H5776" s="2">
        <v>0</v>
      </c>
      <c r="I5776" s="2">
        <v>0.02</v>
      </c>
      <c r="J5776" s="2">
        <v>0.24</v>
      </c>
      <c r="L5776"/>
      <c r="N5776"/>
    </row>
    <row r="5777" spans="1:14" x14ac:dyDescent="0.2">
      <c r="A5777" s="1" t="s">
        <v>997</v>
      </c>
      <c r="B5777" s="8" t="s">
        <v>559</v>
      </c>
      <c r="C5777" s="1" t="s">
        <v>67</v>
      </c>
      <c r="D5777" s="1" t="s">
        <v>38</v>
      </c>
      <c r="E5777" s="1" t="s">
        <v>175</v>
      </c>
      <c r="F5777" s="2">
        <v>0.09</v>
      </c>
      <c r="G5777" s="2">
        <v>0.1</v>
      </c>
      <c r="H5777" s="2">
        <v>0</v>
      </c>
      <c r="I5777" s="2">
        <v>0.05</v>
      </c>
      <c r="J5777" s="2">
        <v>0.24</v>
      </c>
      <c r="L5777"/>
      <c r="N5777"/>
    </row>
    <row r="5778" spans="1:14" x14ac:dyDescent="0.2">
      <c r="A5778" s="1" t="s">
        <v>4063</v>
      </c>
      <c r="B5778" s="8" t="s">
        <v>10</v>
      </c>
      <c r="C5778" s="1" t="s">
        <v>33</v>
      </c>
      <c r="D5778" s="1" t="s">
        <v>16</v>
      </c>
      <c r="E5778" s="1" t="s">
        <v>1105</v>
      </c>
      <c r="F5778" s="2">
        <v>0.1</v>
      </c>
      <c r="G5778" s="2">
        <v>0.11</v>
      </c>
      <c r="H5778" s="2">
        <v>0</v>
      </c>
      <c r="I5778" s="2">
        <v>0.03</v>
      </c>
      <c r="J5778" s="2">
        <v>0.24</v>
      </c>
      <c r="L5778"/>
      <c r="N5778"/>
    </row>
    <row r="5779" spans="1:14" x14ac:dyDescent="0.2">
      <c r="A5779" s="1" t="s">
        <v>4064</v>
      </c>
      <c r="B5779" s="8" t="s">
        <v>20</v>
      </c>
      <c r="C5779" s="1" t="s">
        <v>18</v>
      </c>
      <c r="D5779" s="1" t="s">
        <v>52</v>
      </c>
      <c r="E5779" s="1" t="s">
        <v>13</v>
      </c>
      <c r="F5779" s="2">
        <v>0</v>
      </c>
      <c r="G5779" s="2">
        <v>0.21</v>
      </c>
      <c r="H5779" s="2">
        <v>0</v>
      </c>
      <c r="I5779" s="2">
        <v>0.02</v>
      </c>
      <c r="J5779" s="2">
        <v>0.24</v>
      </c>
      <c r="L5779"/>
      <c r="N5779"/>
    </row>
    <row r="5780" spans="1:14" x14ac:dyDescent="0.2">
      <c r="A5780" s="1" t="s">
        <v>4065</v>
      </c>
      <c r="B5780" s="8" t="s">
        <v>186</v>
      </c>
      <c r="C5780" s="1" t="s">
        <v>151</v>
      </c>
      <c r="D5780" s="1" t="s">
        <v>58</v>
      </c>
      <c r="E5780" s="1" t="s">
        <v>2848</v>
      </c>
      <c r="F5780" s="2">
        <v>0.13</v>
      </c>
      <c r="G5780" s="2">
        <v>0.09</v>
      </c>
      <c r="H5780" s="2">
        <v>0</v>
      </c>
      <c r="I5780" s="2">
        <v>0.02</v>
      </c>
      <c r="J5780" s="2">
        <v>0.24</v>
      </c>
      <c r="L5780"/>
      <c r="N5780"/>
    </row>
    <row r="5781" spans="1:14" x14ac:dyDescent="0.2">
      <c r="A5781" s="1" t="s">
        <v>4066</v>
      </c>
      <c r="B5781" s="8" t="s">
        <v>32</v>
      </c>
      <c r="C5781" s="1" t="s">
        <v>18</v>
      </c>
      <c r="D5781" s="1" t="s">
        <v>38</v>
      </c>
      <c r="E5781" s="1" t="s">
        <v>99</v>
      </c>
      <c r="F5781" s="2">
        <v>0.17</v>
      </c>
      <c r="G5781" s="2">
        <v>0.05</v>
      </c>
      <c r="H5781" s="2">
        <v>0</v>
      </c>
      <c r="I5781" s="2">
        <v>0.02</v>
      </c>
      <c r="J5781" s="2">
        <v>0.24</v>
      </c>
      <c r="L5781"/>
      <c r="N5781"/>
    </row>
    <row r="5782" spans="1:14" x14ac:dyDescent="0.2">
      <c r="A5782" s="1" t="s">
        <v>4067</v>
      </c>
      <c r="B5782" s="8" t="s">
        <v>36</v>
      </c>
      <c r="C5782" s="1" t="s">
        <v>33</v>
      </c>
      <c r="D5782" s="1" t="s">
        <v>45</v>
      </c>
      <c r="E5782" s="1" t="s">
        <v>603</v>
      </c>
      <c r="F5782" s="2">
        <v>0.08</v>
      </c>
      <c r="G5782" s="2">
        <v>0.01</v>
      </c>
      <c r="H5782" s="2">
        <v>0.13</v>
      </c>
      <c r="I5782" s="2">
        <v>0.01</v>
      </c>
      <c r="J5782" s="2">
        <v>0.24</v>
      </c>
      <c r="L5782"/>
      <c r="N5782"/>
    </row>
    <row r="5783" spans="1:14" x14ac:dyDescent="0.2">
      <c r="A5783" s="1" t="s">
        <v>2185</v>
      </c>
      <c r="B5783" s="8" t="s">
        <v>102</v>
      </c>
      <c r="C5783" s="1" t="s">
        <v>11</v>
      </c>
      <c r="D5783" s="1" t="s">
        <v>12</v>
      </c>
      <c r="E5783" s="1" t="s">
        <v>99</v>
      </c>
      <c r="F5783" s="2">
        <v>0.18</v>
      </c>
      <c r="G5783" s="2">
        <v>0.05</v>
      </c>
      <c r="H5783" s="2">
        <v>0</v>
      </c>
      <c r="I5783" s="2">
        <v>0.01</v>
      </c>
      <c r="J5783" s="2">
        <v>0.24</v>
      </c>
      <c r="L5783"/>
      <c r="N5783"/>
    </row>
    <row r="5784" spans="1:14" x14ac:dyDescent="0.2">
      <c r="A5784" s="1" t="s">
        <v>4068</v>
      </c>
      <c r="B5784" s="8" t="s">
        <v>49</v>
      </c>
      <c r="C5784" s="1" t="s">
        <v>124</v>
      </c>
      <c r="D5784" s="1" t="s">
        <v>38</v>
      </c>
      <c r="E5784" s="1" t="s">
        <v>2704</v>
      </c>
      <c r="F5784" s="2">
        <v>0.17</v>
      </c>
      <c r="G5784" s="2">
        <v>0.06</v>
      </c>
      <c r="H5784" s="2">
        <v>0</v>
      </c>
      <c r="I5784" s="2">
        <v>0</v>
      </c>
      <c r="J5784" s="2">
        <v>0.24</v>
      </c>
      <c r="L5784"/>
      <c r="N5784"/>
    </row>
    <row r="5785" spans="1:14" x14ac:dyDescent="0.2">
      <c r="A5785" s="1" t="s">
        <v>2653</v>
      </c>
      <c r="B5785" s="8" t="s">
        <v>113</v>
      </c>
      <c r="C5785" s="1" t="s">
        <v>37</v>
      </c>
      <c r="D5785" s="1" t="s">
        <v>45</v>
      </c>
      <c r="E5785" s="1" t="s">
        <v>251</v>
      </c>
      <c r="F5785" s="2">
        <v>0</v>
      </c>
      <c r="G5785" s="2">
        <v>0</v>
      </c>
      <c r="H5785" s="2">
        <v>0.24</v>
      </c>
      <c r="I5785" s="2">
        <v>0</v>
      </c>
      <c r="J5785" s="2">
        <v>0.24</v>
      </c>
      <c r="L5785"/>
      <c r="N5785"/>
    </row>
    <row r="5786" spans="1:14" hidden="1" x14ac:dyDescent="0.2">
      <c r="A5786" s="1" t="s">
        <v>4069</v>
      </c>
      <c r="B5786" s="8" t="s">
        <v>10</v>
      </c>
      <c r="C5786" s="1" t="s">
        <v>191</v>
      </c>
      <c r="D5786" s="1" t="s">
        <v>12</v>
      </c>
      <c r="E5786" s="1" t="s">
        <v>59</v>
      </c>
      <c r="F5786" s="2">
        <v>0.21</v>
      </c>
      <c r="G5786" s="2">
        <v>0</v>
      </c>
      <c r="H5786" s="2">
        <v>0</v>
      </c>
      <c r="I5786" s="2">
        <v>0.02</v>
      </c>
      <c r="J5786" s="2">
        <v>0.24</v>
      </c>
      <c r="L5786"/>
      <c r="N5786"/>
    </row>
    <row r="5787" spans="1:14" x14ac:dyDescent="0.2">
      <c r="A5787" s="1" t="s">
        <v>4070</v>
      </c>
      <c r="B5787" s="8" t="s">
        <v>20</v>
      </c>
      <c r="C5787" s="1" t="s">
        <v>33</v>
      </c>
      <c r="D5787" s="1" t="s">
        <v>52</v>
      </c>
      <c r="E5787" s="1" t="s">
        <v>3391</v>
      </c>
      <c r="F5787" s="2">
        <v>0.11</v>
      </c>
      <c r="G5787" s="2">
        <v>0.1</v>
      </c>
      <c r="H5787" s="2">
        <v>0</v>
      </c>
      <c r="I5787" s="2">
        <v>0.02</v>
      </c>
      <c r="J5787" s="2">
        <v>0.24</v>
      </c>
      <c r="L5787"/>
      <c r="N5787"/>
    </row>
    <row r="5788" spans="1:14" x14ac:dyDescent="0.2">
      <c r="A5788" s="1" t="s">
        <v>4071</v>
      </c>
      <c r="B5788" s="8" t="s">
        <v>32</v>
      </c>
      <c r="C5788" s="1" t="s">
        <v>18</v>
      </c>
      <c r="D5788" s="1" t="s">
        <v>38</v>
      </c>
      <c r="E5788" s="1" t="s">
        <v>218</v>
      </c>
      <c r="F5788" s="2">
        <v>0.16</v>
      </c>
      <c r="G5788" s="2">
        <v>0.05</v>
      </c>
      <c r="H5788" s="2">
        <v>0</v>
      </c>
      <c r="I5788" s="2">
        <v>0.02</v>
      </c>
      <c r="J5788" s="2">
        <v>0.24</v>
      </c>
      <c r="L5788"/>
      <c r="N5788"/>
    </row>
    <row r="5789" spans="1:14" x14ac:dyDescent="0.2">
      <c r="A5789" s="1" t="s">
        <v>3541</v>
      </c>
      <c r="B5789" s="8" t="s">
        <v>32</v>
      </c>
      <c r="C5789" s="1" t="s">
        <v>37</v>
      </c>
      <c r="D5789" s="1" t="s">
        <v>58</v>
      </c>
      <c r="E5789" s="1" t="s">
        <v>39</v>
      </c>
      <c r="F5789" s="2">
        <v>0.1</v>
      </c>
      <c r="G5789" s="2">
        <v>0.12</v>
      </c>
      <c r="H5789" s="2">
        <v>0</v>
      </c>
      <c r="I5789" s="2">
        <v>0.02</v>
      </c>
      <c r="J5789" s="2">
        <v>0.24</v>
      </c>
      <c r="L5789"/>
      <c r="N5789"/>
    </row>
    <row r="5790" spans="1:14" x14ac:dyDescent="0.2">
      <c r="A5790" s="1" t="s">
        <v>4072</v>
      </c>
      <c r="B5790" s="8" t="s">
        <v>20</v>
      </c>
      <c r="C5790" s="1" t="s">
        <v>15</v>
      </c>
      <c r="D5790" s="1" t="s">
        <v>45</v>
      </c>
      <c r="E5790" s="1" t="s">
        <v>109</v>
      </c>
      <c r="F5790" s="2">
        <v>0.09</v>
      </c>
      <c r="G5790" s="2">
        <v>0</v>
      </c>
      <c r="H5790" s="2">
        <v>0.13</v>
      </c>
      <c r="I5790" s="2">
        <v>0.01</v>
      </c>
      <c r="J5790" s="2">
        <v>0.24</v>
      </c>
      <c r="L5790"/>
      <c r="N5790"/>
    </row>
    <row r="5791" spans="1:14" x14ac:dyDescent="0.2">
      <c r="A5791" s="1" t="s">
        <v>3456</v>
      </c>
      <c r="B5791" s="8" t="s">
        <v>10</v>
      </c>
      <c r="C5791" s="1" t="s">
        <v>57</v>
      </c>
      <c r="D5791" s="1" t="s">
        <v>16</v>
      </c>
      <c r="E5791" s="1" t="s">
        <v>59</v>
      </c>
      <c r="F5791" s="2">
        <v>0.22</v>
      </c>
      <c r="G5791" s="2">
        <v>0</v>
      </c>
      <c r="H5791" s="2">
        <v>0</v>
      </c>
      <c r="I5791" s="2">
        <v>0.01</v>
      </c>
      <c r="J5791" s="2">
        <v>0.24</v>
      </c>
      <c r="L5791"/>
      <c r="N5791"/>
    </row>
    <row r="5792" spans="1:14" x14ac:dyDescent="0.2">
      <c r="A5792" s="1" t="s">
        <v>4073</v>
      </c>
      <c r="B5792" s="8" t="s">
        <v>559</v>
      </c>
      <c r="C5792" s="1" t="s">
        <v>67</v>
      </c>
      <c r="D5792" s="1" t="s">
        <v>38</v>
      </c>
      <c r="E5792" s="1" t="s">
        <v>159</v>
      </c>
      <c r="F5792" s="2">
        <v>0.13</v>
      </c>
      <c r="G5792" s="2">
        <v>0.06</v>
      </c>
      <c r="H5792" s="2">
        <v>0</v>
      </c>
      <c r="I5792" s="2">
        <v>0.04</v>
      </c>
      <c r="J5792" s="2">
        <v>0.24</v>
      </c>
      <c r="L5792"/>
      <c r="N5792"/>
    </row>
    <row r="5793" spans="1:14" x14ac:dyDescent="0.2">
      <c r="A5793" s="1" t="s">
        <v>4074</v>
      </c>
      <c r="B5793" s="8" t="s">
        <v>20</v>
      </c>
      <c r="C5793" s="1" t="s">
        <v>11</v>
      </c>
      <c r="D5793" s="1" t="s">
        <v>45</v>
      </c>
      <c r="E5793" s="1" t="s">
        <v>159</v>
      </c>
      <c r="F5793" s="2">
        <v>0.17</v>
      </c>
      <c r="G5793" s="2">
        <v>0.01</v>
      </c>
      <c r="H5793" s="2">
        <v>0.04</v>
      </c>
      <c r="I5793" s="2">
        <v>0.02</v>
      </c>
      <c r="J5793" s="2">
        <v>0.24</v>
      </c>
      <c r="L5793"/>
      <c r="N5793"/>
    </row>
    <row r="5794" spans="1:14" x14ac:dyDescent="0.2">
      <c r="A5794" s="1" t="s">
        <v>4075</v>
      </c>
      <c r="B5794" s="8" t="s">
        <v>64</v>
      </c>
      <c r="C5794" s="1" t="s">
        <v>75</v>
      </c>
      <c r="D5794" s="1" t="s">
        <v>173</v>
      </c>
      <c r="E5794" s="1" t="s">
        <v>2627</v>
      </c>
      <c r="F5794" s="2">
        <v>0.1</v>
      </c>
      <c r="G5794" s="2">
        <v>0.09</v>
      </c>
      <c r="H5794" s="2">
        <v>0.01</v>
      </c>
      <c r="I5794" s="2">
        <v>0.04</v>
      </c>
      <c r="J5794" s="2">
        <v>0.24</v>
      </c>
      <c r="L5794"/>
      <c r="N5794"/>
    </row>
    <row r="5795" spans="1:14" x14ac:dyDescent="0.2">
      <c r="A5795" s="1" t="s">
        <v>1322</v>
      </c>
      <c r="B5795" s="8" t="s">
        <v>128</v>
      </c>
      <c r="C5795" s="1" t="s">
        <v>67</v>
      </c>
      <c r="D5795" s="1" t="s">
        <v>38</v>
      </c>
      <c r="E5795" s="1" t="s">
        <v>369</v>
      </c>
      <c r="F5795" s="2">
        <v>0.14000000000000001</v>
      </c>
      <c r="G5795" s="2">
        <v>7.0000000000000007E-2</v>
      </c>
      <c r="H5795" s="2">
        <v>0.01</v>
      </c>
      <c r="I5795" s="2">
        <v>0.02</v>
      </c>
      <c r="J5795" s="2">
        <v>0.24</v>
      </c>
      <c r="L5795"/>
      <c r="N5795"/>
    </row>
    <row r="5796" spans="1:14" x14ac:dyDescent="0.2">
      <c r="A5796" s="1" t="s">
        <v>2371</v>
      </c>
      <c r="B5796" s="8" t="s">
        <v>107</v>
      </c>
      <c r="C5796" s="1" t="s">
        <v>57</v>
      </c>
      <c r="D5796" s="1" t="s">
        <v>45</v>
      </c>
      <c r="E5796" s="1" t="s">
        <v>1058</v>
      </c>
      <c r="F5796" s="2">
        <v>0.16</v>
      </c>
      <c r="G5796" s="2">
        <v>0.06</v>
      </c>
      <c r="H5796" s="2">
        <v>0</v>
      </c>
      <c r="I5796" s="2">
        <v>0.02</v>
      </c>
      <c r="J5796" s="2">
        <v>0.24</v>
      </c>
      <c r="L5796"/>
      <c r="N5796"/>
    </row>
    <row r="5797" spans="1:14" x14ac:dyDescent="0.2">
      <c r="A5797" s="1" t="s">
        <v>3592</v>
      </c>
      <c r="B5797" s="8" t="s">
        <v>41</v>
      </c>
      <c r="C5797" s="1" t="s">
        <v>29</v>
      </c>
      <c r="D5797" s="1" t="s">
        <v>16</v>
      </c>
      <c r="E5797" s="1" t="s">
        <v>99</v>
      </c>
      <c r="F5797" s="2">
        <v>0.12</v>
      </c>
      <c r="G5797" s="2">
        <v>0.09</v>
      </c>
      <c r="H5797" s="2">
        <v>0</v>
      </c>
      <c r="I5797" s="2">
        <v>0.03</v>
      </c>
      <c r="J5797" s="2">
        <v>0.24</v>
      </c>
      <c r="L5797"/>
      <c r="N5797"/>
    </row>
    <row r="5798" spans="1:14" x14ac:dyDescent="0.2">
      <c r="A5798" s="1" t="s">
        <v>1736</v>
      </c>
      <c r="B5798" s="8" t="s">
        <v>36</v>
      </c>
      <c r="C5798" s="1" t="s">
        <v>15</v>
      </c>
      <c r="D5798" s="1" t="s">
        <v>38</v>
      </c>
      <c r="E5798" s="1" t="s">
        <v>59</v>
      </c>
      <c r="F5798" s="2">
        <v>0.12</v>
      </c>
      <c r="G5798" s="2">
        <v>0.08</v>
      </c>
      <c r="H5798" s="2">
        <v>0</v>
      </c>
      <c r="I5798" s="2">
        <v>0.04</v>
      </c>
      <c r="J5798" s="2">
        <v>0.23</v>
      </c>
      <c r="L5798"/>
      <c r="N5798"/>
    </row>
    <row r="5799" spans="1:14" x14ac:dyDescent="0.2">
      <c r="A5799" s="1" t="s">
        <v>2049</v>
      </c>
      <c r="B5799" s="8" t="s">
        <v>20</v>
      </c>
      <c r="C5799" s="1" t="s">
        <v>33</v>
      </c>
      <c r="D5799" s="1" t="s">
        <v>22</v>
      </c>
      <c r="E5799" s="1" t="s">
        <v>39</v>
      </c>
      <c r="F5799" s="2">
        <v>0.16</v>
      </c>
      <c r="G5799" s="2">
        <v>0.05</v>
      </c>
      <c r="H5799" s="2">
        <v>0</v>
      </c>
      <c r="I5799" s="2">
        <v>0.02</v>
      </c>
      <c r="J5799" s="2">
        <v>0.23</v>
      </c>
      <c r="L5799"/>
      <c r="N5799"/>
    </row>
    <row r="5800" spans="1:14" x14ac:dyDescent="0.2">
      <c r="A5800" s="1" t="s">
        <v>619</v>
      </c>
      <c r="B5800" s="8" t="s">
        <v>20</v>
      </c>
      <c r="C5800" s="1" t="s">
        <v>15</v>
      </c>
      <c r="D5800" s="1" t="s">
        <v>16</v>
      </c>
      <c r="E5800" s="1" t="s">
        <v>99</v>
      </c>
      <c r="F5800" s="2">
        <v>0.18</v>
      </c>
      <c r="G5800" s="2">
        <v>0.03</v>
      </c>
      <c r="H5800" s="2">
        <v>0</v>
      </c>
      <c r="I5800" s="2">
        <v>0.02</v>
      </c>
      <c r="J5800" s="2">
        <v>0.23</v>
      </c>
      <c r="L5800"/>
      <c r="N5800"/>
    </row>
    <row r="5801" spans="1:14" x14ac:dyDescent="0.2">
      <c r="A5801" s="1" t="s">
        <v>1970</v>
      </c>
      <c r="B5801" s="8" t="s">
        <v>128</v>
      </c>
      <c r="C5801" s="1" t="s">
        <v>216</v>
      </c>
      <c r="D5801" s="1" t="s">
        <v>38</v>
      </c>
      <c r="E5801" s="1" t="s">
        <v>175</v>
      </c>
      <c r="F5801" s="2">
        <v>0.12</v>
      </c>
      <c r="G5801" s="2">
        <v>0.09</v>
      </c>
      <c r="H5801" s="2">
        <v>0</v>
      </c>
      <c r="I5801" s="2">
        <v>0.02</v>
      </c>
      <c r="J5801" s="2">
        <v>0.23</v>
      </c>
      <c r="L5801"/>
      <c r="N5801"/>
    </row>
    <row r="5802" spans="1:14" x14ac:dyDescent="0.2">
      <c r="A5802" s="1" t="s">
        <v>4076</v>
      </c>
      <c r="B5802" s="8" t="s">
        <v>20</v>
      </c>
      <c r="C5802" s="1" t="s">
        <v>11</v>
      </c>
      <c r="D5802" s="1" t="s">
        <v>45</v>
      </c>
      <c r="E5802" s="1" t="s">
        <v>3044</v>
      </c>
      <c r="F5802" s="2">
        <v>0.22</v>
      </c>
      <c r="G5802" s="2">
        <v>0</v>
      </c>
      <c r="H5802" s="2">
        <v>0</v>
      </c>
      <c r="I5802" s="2">
        <v>0.02</v>
      </c>
      <c r="J5802" s="2">
        <v>0.23</v>
      </c>
      <c r="L5802"/>
      <c r="N5802"/>
    </row>
    <row r="5803" spans="1:14" x14ac:dyDescent="0.2">
      <c r="A5803" s="1" t="s">
        <v>4077</v>
      </c>
      <c r="B5803" s="8" t="s">
        <v>41</v>
      </c>
      <c r="C5803" s="1" t="s">
        <v>124</v>
      </c>
      <c r="D5803" s="1" t="s">
        <v>1</v>
      </c>
      <c r="E5803" s="1" t="s">
        <v>2633</v>
      </c>
      <c r="F5803" s="2">
        <v>0.11</v>
      </c>
      <c r="G5803" s="2">
        <v>0.09</v>
      </c>
      <c r="H5803" s="2">
        <v>0</v>
      </c>
      <c r="I5803" s="2">
        <v>0.03</v>
      </c>
      <c r="J5803" s="2">
        <v>0.23</v>
      </c>
      <c r="L5803"/>
      <c r="N5803"/>
    </row>
    <row r="5804" spans="1:14" x14ac:dyDescent="0.2">
      <c r="A5804" s="1" t="s">
        <v>4078</v>
      </c>
      <c r="B5804" s="8" t="s">
        <v>41</v>
      </c>
      <c r="C5804" s="1" t="s">
        <v>42</v>
      </c>
      <c r="D5804" s="1" t="s">
        <v>22</v>
      </c>
      <c r="E5804" s="1" t="s">
        <v>159</v>
      </c>
      <c r="F5804" s="2">
        <v>0.11</v>
      </c>
      <c r="G5804" s="2">
        <v>0.09</v>
      </c>
      <c r="H5804" s="2">
        <v>0</v>
      </c>
      <c r="I5804" s="2">
        <v>0.03</v>
      </c>
      <c r="J5804" s="2">
        <v>0.23</v>
      </c>
      <c r="L5804"/>
      <c r="N5804"/>
    </row>
    <row r="5805" spans="1:14" x14ac:dyDescent="0.2">
      <c r="A5805" s="1" t="s">
        <v>4079</v>
      </c>
      <c r="B5805" s="8" t="s">
        <v>20</v>
      </c>
      <c r="C5805" s="1" t="s">
        <v>33</v>
      </c>
      <c r="D5805" s="1" t="s">
        <v>22</v>
      </c>
      <c r="E5805" s="1" t="s">
        <v>369</v>
      </c>
      <c r="F5805" s="2">
        <v>0.16</v>
      </c>
      <c r="G5805" s="2">
        <v>0.06</v>
      </c>
      <c r="H5805" s="2">
        <v>0</v>
      </c>
      <c r="I5805" s="2">
        <v>0.02</v>
      </c>
      <c r="J5805" s="2">
        <v>0.23</v>
      </c>
      <c r="L5805"/>
      <c r="N5805"/>
    </row>
    <row r="5806" spans="1:14" x14ac:dyDescent="0.2">
      <c r="A5806" s="1" t="s">
        <v>4080</v>
      </c>
      <c r="B5806" s="8" t="s">
        <v>20</v>
      </c>
      <c r="C5806" s="1" t="s">
        <v>33</v>
      </c>
      <c r="D5806" s="1" t="s">
        <v>26</v>
      </c>
      <c r="E5806" s="1" t="s">
        <v>159</v>
      </c>
      <c r="F5806" s="2">
        <v>0</v>
      </c>
      <c r="G5806" s="2">
        <v>0</v>
      </c>
      <c r="H5806" s="2">
        <v>0.23</v>
      </c>
      <c r="I5806" s="2">
        <v>0</v>
      </c>
      <c r="J5806" s="2">
        <v>0.23</v>
      </c>
      <c r="L5806"/>
      <c r="N5806"/>
    </row>
    <row r="5807" spans="1:14" x14ac:dyDescent="0.2">
      <c r="A5807" s="1" t="s">
        <v>4081</v>
      </c>
      <c r="B5807" s="8" t="s">
        <v>62</v>
      </c>
      <c r="C5807" s="1" t="s">
        <v>65</v>
      </c>
      <c r="D5807" s="1" t="s">
        <v>45</v>
      </c>
      <c r="E5807" s="1" t="s">
        <v>1803</v>
      </c>
      <c r="F5807" s="2">
        <v>0.09</v>
      </c>
      <c r="G5807" s="2">
        <v>0.01</v>
      </c>
      <c r="H5807" s="2">
        <v>0.12</v>
      </c>
      <c r="I5807" s="2">
        <v>0.01</v>
      </c>
      <c r="J5807" s="2">
        <v>0.23</v>
      </c>
      <c r="L5807"/>
      <c r="N5807"/>
    </row>
    <row r="5808" spans="1:14" x14ac:dyDescent="0.2">
      <c r="A5808" s="1" t="s">
        <v>4082</v>
      </c>
      <c r="B5808" s="8" t="s">
        <v>41</v>
      </c>
      <c r="C5808" s="1" t="s">
        <v>11</v>
      </c>
      <c r="D5808" s="1" t="s">
        <v>38</v>
      </c>
      <c r="E5808" s="1" t="s">
        <v>251</v>
      </c>
      <c r="F5808" s="2">
        <v>0</v>
      </c>
      <c r="G5808" s="2">
        <v>0</v>
      </c>
      <c r="H5808" s="2">
        <v>0.23</v>
      </c>
      <c r="I5808" s="2">
        <v>0</v>
      </c>
      <c r="J5808" s="2">
        <v>0.23</v>
      </c>
      <c r="L5808"/>
      <c r="N5808"/>
    </row>
    <row r="5809" spans="1:14" x14ac:dyDescent="0.2">
      <c r="A5809" s="1" t="s">
        <v>4083</v>
      </c>
      <c r="B5809" s="8" t="s">
        <v>20</v>
      </c>
      <c r="C5809" s="1" t="s">
        <v>37</v>
      </c>
      <c r="D5809" s="1" t="s">
        <v>1</v>
      </c>
      <c r="E5809" s="1" t="s">
        <v>86</v>
      </c>
      <c r="F5809" s="2">
        <v>0</v>
      </c>
      <c r="G5809" s="2">
        <v>0.21</v>
      </c>
      <c r="H5809" s="2">
        <v>0</v>
      </c>
      <c r="I5809" s="2">
        <v>0.02</v>
      </c>
      <c r="J5809" s="2">
        <v>0.23</v>
      </c>
      <c r="L5809"/>
      <c r="N5809"/>
    </row>
    <row r="5810" spans="1:14" x14ac:dyDescent="0.2">
      <c r="A5810" s="1" t="s">
        <v>4084</v>
      </c>
      <c r="B5810" s="8" t="s">
        <v>10</v>
      </c>
      <c r="C5810" s="1" t="s">
        <v>18</v>
      </c>
      <c r="D5810" s="1" t="s">
        <v>22</v>
      </c>
      <c r="E5810" s="1" t="s">
        <v>319</v>
      </c>
      <c r="F5810" s="2">
        <v>0</v>
      </c>
      <c r="G5810" s="2">
        <v>0.22</v>
      </c>
      <c r="H5810" s="2">
        <v>0</v>
      </c>
      <c r="I5810" s="2">
        <v>0.02</v>
      </c>
      <c r="J5810" s="2">
        <v>0.23</v>
      </c>
      <c r="L5810"/>
      <c r="N5810"/>
    </row>
    <row r="5811" spans="1:14" hidden="1" x14ac:dyDescent="0.2">
      <c r="A5811" s="1" t="s">
        <v>4085</v>
      </c>
      <c r="B5811" s="8" t="s">
        <v>10</v>
      </c>
      <c r="C5811" s="1" t="s">
        <v>191</v>
      </c>
      <c r="D5811" s="1" t="s">
        <v>12</v>
      </c>
      <c r="E5811" s="1" t="s">
        <v>319</v>
      </c>
      <c r="F5811" s="2">
        <v>0.09</v>
      </c>
      <c r="G5811" s="2">
        <v>0.12</v>
      </c>
      <c r="H5811" s="2">
        <v>0</v>
      </c>
      <c r="I5811" s="2">
        <v>0.03</v>
      </c>
      <c r="J5811" s="2">
        <v>0.23</v>
      </c>
      <c r="L5811"/>
      <c r="N5811"/>
    </row>
    <row r="5812" spans="1:14" x14ac:dyDescent="0.2">
      <c r="A5812" s="1" t="s">
        <v>2916</v>
      </c>
      <c r="B5812" s="8" t="s">
        <v>20</v>
      </c>
      <c r="C5812" s="1" t="s">
        <v>29</v>
      </c>
      <c r="D5812" s="1" t="s">
        <v>16</v>
      </c>
      <c r="E5812" s="1" t="s">
        <v>59</v>
      </c>
      <c r="F5812" s="2">
        <v>0.22</v>
      </c>
      <c r="G5812" s="2">
        <v>0</v>
      </c>
      <c r="H5812" s="2">
        <v>0</v>
      </c>
      <c r="I5812" s="2">
        <v>0.02</v>
      </c>
      <c r="J5812" s="2">
        <v>0.23</v>
      </c>
      <c r="L5812"/>
      <c r="N5812"/>
    </row>
    <row r="5813" spans="1:14" hidden="1" x14ac:dyDescent="0.2">
      <c r="A5813" s="1" t="s">
        <v>4086</v>
      </c>
      <c r="B5813" s="8" t="s">
        <v>41</v>
      </c>
      <c r="C5813" s="1" t="s">
        <v>191</v>
      </c>
      <c r="D5813" s="1" t="s">
        <v>16</v>
      </c>
      <c r="E5813" s="1" t="s">
        <v>700</v>
      </c>
      <c r="F5813" s="2">
        <v>0.11</v>
      </c>
      <c r="G5813" s="2">
        <v>0.09</v>
      </c>
      <c r="H5813" s="2">
        <v>0</v>
      </c>
      <c r="I5813" s="2">
        <v>0.03</v>
      </c>
      <c r="J5813" s="2">
        <v>0.23</v>
      </c>
      <c r="L5813"/>
      <c r="N5813"/>
    </row>
    <row r="5814" spans="1:14" x14ac:dyDescent="0.2">
      <c r="A5814" s="1" t="s">
        <v>4087</v>
      </c>
      <c r="B5814" s="8" t="s">
        <v>49</v>
      </c>
      <c r="C5814" s="1" t="s">
        <v>124</v>
      </c>
      <c r="D5814" s="1" t="s">
        <v>214</v>
      </c>
      <c r="E5814" s="1" t="s">
        <v>1643</v>
      </c>
      <c r="F5814" s="2">
        <v>0</v>
      </c>
      <c r="G5814" s="2">
        <v>0</v>
      </c>
      <c r="H5814" s="2">
        <v>0.23</v>
      </c>
      <c r="I5814" s="2">
        <v>0.01</v>
      </c>
      <c r="J5814" s="2">
        <v>0.23</v>
      </c>
      <c r="L5814"/>
      <c r="N5814"/>
    </row>
    <row r="5815" spans="1:14" x14ac:dyDescent="0.2">
      <c r="A5815" s="1" t="s">
        <v>1249</v>
      </c>
      <c r="B5815" s="8" t="s">
        <v>102</v>
      </c>
      <c r="C5815" s="1" t="s">
        <v>124</v>
      </c>
      <c r="D5815" s="1" t="s">
        <v>16</v>
      </c>
      <c r="E5815" s="1" t="s">
        <v>99</v>
      </c>
      <c r="F5815" s="2">
        <v>0.18</v>
      </c>
      <c r="G5815" s="2">
        <v>0.05</v>
      </c>
      <c r="H5815" s="2">
        <v>0</v>
      </c>
      <c r="I5815" s="2">
        <v>0.01</v>
      </c>
      <c r="J5815" s="2">
        <v>0.23</v>
      </c>
      <c r="L5815"/>
      <c r="N5815"/>
    </row>
    <row r="5816" spans="1:14" x14ac:dyDescent="0.2">
      <c r="A5816" s="1" t="s">
        <v>4088</v>
      </c>
      <c r="B5816" s="8" t="s">
        <v>102</v>
      </c>
      <c r="C5816" s="1" t="s">
        <v>47</v>
      </c>
      <c r="D5816" s="1" t="s">
        <v>38</v>
      </c>
      <c r="E5816" s="1" t="s">
        <v>99</v>
      </c>
      <c r="F5816" s="2">
        <v>0.18</v>
      </c>
      <c r="G5816" s="2">
        <v>0.05</v>
      </c>
      <c r="H5816" s="2">
        <v>0</v>
      </c>
      <c r="I5816" s="2">
        <v>0.01</v>
      </c>
      <c r="J5816" s="2">
        <v>0.23</v>
      </c>
      <c r="L5816"/>
      <c r="N5816"/>
    </row>
    <row r="5817" spans="1:14" x14ac:dyDescent="0.2">
      <c r="A5817" s="1" t="s">
        <v>1970</v>
      </c>
      <c r="B5817" s="8" t="s">
        <v>559</v>
      </c>
      <c r="C5817" s="1" t="s">
        <v>216</v>
      </c>
      <c r="D5817" s="1" t="s">
        <v>38</v>
      </c>
      <c r="E5817" s="1" t="s">
        <v>175</v>
      </c>
      <c r="F5817" s="2">
        <v>7.0000000000000007E-2</v>
      </c>
      <c r="G5817" s="2">
        <v>0.11</v>
      </c>
      <c r="H5817" s="2">
        <v>0</v>
      </c>
      <c r="I5817" s="2">
        <v>0.05</v>
      </c>
      <c r="J5817" s="2">
        <v>0.23</v>
      </c>
      <c r="L5817"/>
      <c r="N5817"/>
    </row>
    <row r="5818" spans="1:14" x14ac:dyDescent="0.2">
      <c r="A5818" s="1" t="s">
        <v>867</v>
      </c>
      <c r="B5818" s="8" t="s">
        <v>20</v>
      </c>
      <c r="C5818" s="1" t="s">
        <v>33</v>
      </c>
      <c r="D5818" s="1" t="s">
        <v>38</v>
      </c>
      <c r="E5818" s="1" t="s">
        <v>168</v>
      </c>
      <c r="F5818" s="2">
        <v>0.18</v>
      </c>
      <c r="G5818" s="2">
        <v>0.04</v>
      </c>
      <c r="H5818" s="2">
        <v>0</v>
      </c>
      <c r="I5818" s="2">
        <v>0.02</v>
      </c>
      <c r="J5818" s="2">
        <v>0.23</v>
      </c>
      <c r="L5818"/>
      <c r="N5818"/>
    </row>
    <row r="5819" spans="1:14" x14ac:dyDescent="0.2">
      <c r="A5819" s="1" t="s">
        <v>1953</v>
      </c>
      <c r="B5819" s="8" t="s">
        <v>102</v>
      </c>
      <c r="C5819" s="1" t="s">
        <v>25</v>
      </c>
      <c r="D5819" s="1" t="s">
        <v>38</v>
      </c>
      <c r="E5819" s="1" t="s">
        <v>99</v>
      </c>
      <c r="F5819" s="2">
        <v>0.18</v>
      </c>
      <c r="G5819" s="2">
        <v>0.05</v>
      </c>
      <c r="H5819" s="2">
        <v>0</v>
      </c>
      <c r="I5819" s="2">
        <v>0.01</v>
      </c>
      <c r="J5819" s="2">
        <v>0.23</v>
      </c>
      <c r="L5819"/>
      <c r="N5819"/>
    </row>
    <row r="5820" spans="1:14" x14ac:dyDescent="0.2">
      <c r="A5820" s="1" t="s">
        <v>3696</v>
      </c>
      <c r="B5820" s="8" t="s">
        <v>121</v>
      </c>
      <c r="C5820" s="1" t="s">
        <v>37</v>
      </c>
      <c r="D5820" s="1" t="s">
        <v>22</v>
      </c>
      <c r="E5820" s="1" t="s">
        <v>420</v>
      </c>
      <c r="F5820" s="2">
        <v>0.17</v>
      </c>
      <c r="G5820" s="2">
        <v>0.05</v>
      </c>
      <c r="H5820" s="2">
        <v>0</v>
      </c>
      <c r="I5820" s="2">
        <v>0.02</v>
      </c>
      <c r="J5820" s="2">
        <v>0.23</v>
      </c>
      <c r="L5820"/>
      <c r="N5820"/>
    </row>
    <row r="5821" spans="1:14" x14ac:dyDescent="0.2">
      <c r="A5821" s="1" t="s">
        <v>4089</v>
      </c>
      <c r="B5821" s="8" t="s">
        <v>36</v>
      </c>
      <c r="C5821" s="1" t="s">
        <v>57</v>
      </c>
      <c r="D5821" s="1" t="s">
        <v>38</v>
      </c>
      <c r="E5821" s="1" t="s">
        <v>251</v>
      </c>
      <c r="F5821" s="2">
        <v>0</v>
      </c>
      <c r="G5821" s="2">
        <v>0.09</v>
      </c>
      <c r="H5821" s="2">
        <v>0.11</v>
      </c>
      <c r="I5821" s="2">
        <v>0.03</v>
      </c>
      <c r="J5821" s="2">
        <v>0.23</v>
      </c>
      <c r="L5821"/>
      <c r="N5821"/>
    </row>
    <row r="5822" spans="1:14" x14ac:dyDescent="0.2">
      <c r="A5822" s="1" t="s">
        <v>4090</v>
      </c>
      <c r="B5822" s="8" t="s">
        <v>62</v>
      </c>
      <c r="C5822" s="1" t="s">
        <v>65</v>
      </c>
      <c r="D5822" s="1" t="s">
        <v>38</v>
      </c>
      <c r="E5822" s="1" t="s">
        <v>13</v>
      </c>
      <c r="F5822" s="2">
        <v>0</v>
      </c>
      <c r="G5822" s="2">
        <v>0</v>
      </c>
      <c r="H5822" s="2">
        <v>0.23</v>
      </c>
      <c r="I5822" s="2">
        <v>0</v>
      </c>
      <c r="J5822" s="2">
        <v>0.23</v>
      </c>
      <c r="L5822"/>
      <c r="N5822"/>
    </row>
    <row r="5823" spans="1:14" x14ac:dyDescent="0.2">
      <c r="A5823" s="1" t="s">
        <v>4091</v>
      </c>
      <c r="B5823" s="8" t="s">
        <v>20</v>
      </c>
      <c r="C5823" s="1" t="s">
        <v>25</v>
      </c>
      <c r="D5823" s="1" t="s">
        <v>52</v>
      </c>
      <c r="E5823" s="1" t="s">
        <v>13</v>
      </c>
      <c r="F5823" s="2">
        <v>0.15</v>
      </c>
      <c r="G5823" s="2">
        <v>0.01</v>
      </c>
      <c r="H5823" s="2">
        <v>0.06</v>
      </c>
      <c r="I5823" s="2">
        <v>0.01</v>
      </c>
      <c r="J5823" s="2">
        <v>0.23</v>
      </c>
      <c r="L5823"/>
      <c r="N5823"/>
    </row>
    <row r="5824" spans="1:14" x14ac:dyDescent="0.2">
      <c r="A5824" s="1" t="s">
        <v>2600</v>
      </c>
      <c r="B5824" s="8" t="s">
        <v>32</v>
      </c>
      <c r="C5824" s="1" t="s">
        <v>57</v>
      </c>
      <c r="D5824" s="1" t="s">
        <v>12</v>
      </c>
      <c r="E5824" s="1" t="s">
        <v>109</v>
      </c>
      <c r="F5824" s="2">
        <v>0.11</v>
      </c>
      <c r="G5824" s="2">
        <v>0.1</v>
      </c>
      <c r="H5824" s="2">
        <v>0.01</v>
      </c>
      <c r="I5824" s="2">
        <v>0.02</v>
      </c>
      <c r="J5824" s="2">
        <v>0.23</v>
      </c>
      <c r="L5824"/>
      <c r="N5824"/>
    </row>
    <row r="5825" spans="1:14" x14ac:dyDescent="0.2">
      <c r="A5825" s="1" t="s">
        <v>3910</v>
      </c>
      <c r="B5825" s="8" t="s">
        <v>20</v>
      </c>
      <c r="C5825" s="1" t="s">
        <v>57</v>
      </c>
      <c r="D5825" s="1" t="s">
        <v>38</v>
      </c>
      <c r="E5825" s="1" t="s">
        <v>319</v>
      </c>
      <c r="F5825" s="2">
        <v>0.16</v>
      </c>
      <c r="G5825" s="2">
        <v>0.05</v>
      </c>
      <c r="H5825" s="2">
        <v>0</v>
      </c>
      <c r="I5825" s="2">
        <v>0.02</v>
      </c>
      <c r="J5825" s="2">
        <v>0.23</v>
      </c>
      <c r="L5825"/>
      <c r="N5825"/>
    </row>
    <row r="5826" spans="1:14" x14ac:dyDescent="0.2">
      <c r="A5826" s="1" t="s">
        <v>4092</v>
      </c>
      <c r="B5826" s="8" t="s">
        <v>36</v>
      </c>
      <c r="C5826" s="1" t="s">
        <v>15</v>
      </c>
      <c r="D5826" s="1" t="s">
        <v>45</v>
      </c>
      <c r="E5826" s="1" t="s">
        <v>1803</v>
      </c>
      <c r="F5826" s="2">
        <v>0.14000000000000001</v>
      </c>
      <c r="G5826" s="2">
        <v>0.02</v>
      </c>
      <c r="H5826" s="2">
        <v>0.05</v>
      </c>
      <c r="I5826" s="2">
        <v>0.02</v>
      </c>
      <c r="J5826" s="2">
        <v>0.23</v>
      </c>
      <c r="L5826"/>
      <c r="N5826"/>
    </row>
    <row r="5827" spans="1:14" x14ac:dyDescent="0.2">
      <c r="A5827" s="1" t="s">
        <v>4093</v>
      </c>
      <c r="B5827" s="8" t="s">
        <v>20</v>
      </c>
      <c r="C5827" s="1" t="s">
        <v>15</v>
      </c>
      <c r="D5827" s="1" t="s">
        <v>26</v>
      </c>
      <c r="E5827" s="1" t="s">
        <v>137</v>
      </c>
      <c r="F5827" s="2">
        <v>0.22</v>
      </c>
      <c r="G5827" s="2">
        <v>0</v>
      </c>
      <c r="H5827" s="2">
        <v>0</v>
      </c>
      <c r="I5827" s="2">
        <v>0.02</v>
      </c>
      <c r="J5827" s="2">
        <v>0.23</v>
      </c>
      <c r="L5827"/>
      <c r="N5827"/>
    </row>
    <row r="5828" spans="1:14" x14ac:dyDescent="0.2">
      <c r="A5828" s="1" t="s">
        <v>3017</v>
      </c>
      <c r="B5828" s="8" t="s">
        <v>36</v>
      </c>
      <c r="C5828" s="1" t="s">
        <v>57</v>
      </c>
      <c r="D5828" s="1" t="s">
        <v>12</v>
      </c>
      <c r="E5828" s="1" t="s">
        <v>59</v>
      </c>
      <c r="F5828" s="2">
        <v>0.17</v>
      </c>
      <c r="G5828" s="2">
        <v>0.03</v>
      </c>
      <c r="H5828" s="2">
        <v>0</v>
      </c>
      <c r="I5828" s="2">
        <v>0.03</v>
      </c>
      <c r="J5828" s="2">
        <v>0.23</v>
      </c>
      <c r="L5828"/>
      <c r="N5828"/>
    </row>
    <row r="5829" spans="1:14" x14ac:dyDescent="0.2">
      <c r="A5829" s="1" t="s">
        <v>4094</v>
      </c>
      <c r="B5829" s="8" t="s">
        <v>113</v>
      </c>
      <c r="C5829" s="1" t="s">
        <v>25</v>
      </c>
      <c r="D5829" s="1" t="s">
        <v>52</v>
      </c>
      <c r="E5829" s="1" t="s">
        <v>251</v>
      </c>
      <c r="F5829" s="2">
        <v>0.13</v>
      </c>
      <c r="G5829" s="2">
        <v>0.02</v>
      </c>
      <c r="H5829" s="2">
        <v>0.08</v>
      </c>
      <c r="I5829" s="2">
        <v>0</v>
      </c>
      <c r="J5829" s="2">
        <v>0.23</v>
      </c>
      <c r="L5829"/>
      <c r="N5829"/>
    </row>
    <row r="5830" spans="1:14" x14ac:dyDescent="0.2">
      <c r="A5830" s="1" t="s">
        <v>4095</v>
      </c>
      <c r="B5830" s="8" t="s">
        <v>559</v>
      </c>
      <c r="C5830" s="1" t="s">
        <v>57</v>
      </c>
      <c r="D5830" s="1" t="s">
        <v>38</v>
      </c>
      <c r="E5830" s="1" t="s">
        <v>86</v>
      </c>
      <c r="F5830" s="2">
        <v>0.14000000000000001</v>
      </c>
      <c r="G5830" s="2">
        <v>0.06</v>
      </c>
      <c r="H5830" s="2">
        <v>0</v>
      </c>
      <c r="I5830" s="2">
        <v>0.04</v>
      </c>
      <c r="J5830" s="2">
        <v>0.23</v>
      </c>
      <c r="L5830"/>
      <c r="N5830"/>
    </row>
    <row r="5831" spans="1:14" x14ac:dyDescent="0.2">
      <c r="A5831" s="1" t="s">
        <v>4096</v>
      </c>
      <c r="B5831" s="8" t="s">
        <v>107</v>
      </c>
      <c r="C5831" s="1" t="s">
        <v>65</v>
      </c>
      <c r="D5831" s="1" t="s">
        <v>214</v>
      </c>
      <c r="E5831" s="1" t="s">
        <v>109</v>
      </c>
      <c r="F5831" s="2">
        <v>0.09</v>
      </c>
      <c r="G5831" s="2">
        <v>0.13</v>
      </c>
      <c r="H5831" s="2">
        <v>0</v>
      </c>
      <c r="I5831" s="2">
        <v>0.02</v>
      </c>
      <c r="J5831" s="2">
        <v>0.23</v>
      </c>
      <c r="L5831"/>
      <c r="N5831"/>
    </row>
    <row r="5832" spans="1:14" x14ac:dyDescent="0.2">
      <c r="A5832" s="1" t="s">
        <v>2382</v>
      </c>
      <c r="B5832" s="8" t="s">
        <v>113</v>
      </c>
      <c r="C5832" s="1" t="s">
        <v>25</v>
      </c>
      <c r="D5832" s="1" t="s">
        <v>12</v>
      </c>
      <c r="E5832" s="1" t="s">
        <v>99</v>
      </c>
      <c r="F5832" s="2">
        <v>0.19</v>
      </c>
      <c r="G5832" s="2">
        <v>0.02</v>
      </c>
      <c r="H5832" s="2">
        <v>0</v>
      </c>
      <c r="I5832" s="2">
        <v>0.02</v>
      </c>
      <c r="J5832" s="2">
        <v>0.23</v>
      </c>
      <c r="L5832"/>
      <c r="N5832"/>
    </row>
    <row r="5833" spans="1:14" x14ac:dyDescent="0.2">
      <c r="A5833" s="1" t="s">
        <v>3142</v>
      </c>
      <c r="B5833" s="8" t="s">
        <v>32</v>
      </c>
      <c r="C5833" s="1" t="s">
        <v>33</v>
      </c>
      <c r="D5833" s="1" t="s">
        <v>12</v>
      </c>
      <c r="E5833" s="1" t="s">
        <v>109</v>
      </c>
      <c r="F5833" s="2">
        <v>0.08</v>
      </c>
      <c r="G5833" s="2">
        <v>0.13</v>
      </c>
      <c r="H5833" s="2">
        <v>0</v>
      </c>
      <c r="I5833" s="2">
        <v>0.03</v>
      </c>
      <c r="J5833" s="2">
        <v>0.23</v>
      </c>
      <c r="L5833"/>
      <c r="N5833"/>
    </row>
    <row r="5834" spans="1:14" x14ac:dyDescent="0.2">
      <c r="A5834" s="1" t="s">
        <v>4097</v>
      </c>
      <c r="B5834" s="8" t="s">
        <v>102</v>
      </c>
      <c r="C5834" s="1" t="s">
        <v>47</v>
      </c>
      <c r="D5834" s="1" t="s">
        <v>12</v>
      </c>
      <c r="E5834" s="1" t="s">
        <v>109</v>
      </c>
      <c r="F5834" s="2">
        <v>0.17</v>
      </c>
      <c r="G5834" s="2">
        <v>0.05</v>
      </c>
      <c r="H5834" s="2">
        <v>0</v>
      </c>
      <c r="I5834" s="2">
        <v>0.01</v>
      </c>
      <c r="J5834" s="2">
        <v>0.23</v>
      </c>
      <c r="L5834"/>
      <c r="N5834"/>
    </row>
    <row r="5835" spans="1:14" x14ac:dyDescent="0.2">
      <c r="A5835" s="1" t="s">
        <v>4098</v>
      </c>
      <c r="B5835" s="8" t="s">
        <v>36</v>
      </c>
      <c r="C5835" s="1" t="s">
        <v>18</v>
      </c>
      <c r="D5835" s="1" t="s">
        <v>22</v>
      </c>
      <c r="E5835" s="1" t="s">
        <v>55</v>
      </c>
      <c r="F5835" s="2">
        <v>0</v>
      </c>
      <c r="G5835" s="2">
        <v>0.19</v>
      </c>
      <c r="H5835" s="2">
        <v>0</v>
      </c>
      <c r="I5835" s="2">
        <v>0.05</v>
      </c>
      <c r="J5835" s="2">
        <v>0.23</v>
      </c>
      <c r="L5835"/>
      <c r="N5835"/>
    </row>
    <row r="5836" spans="1:14" x14ac:dyDescent="0.2">
      <c r="A5836" s="1" t="s">
        <v>4099</v>
      </c>
      <c r="B5836" s="8" t="s">
        <v>41</v>
      </c>
      <c r="C5836" s="1" t="s">
        <v>42</v>
      </c>
      <c r="D5836" s="1" t="s">
        <v>16</v>
      </c>
      <c r="E5836" s="1" t="s">
        <v>218</v>
      </c>
      <c r="F5836" s="2">
        <v>0.11</v>
      </c>
      <c r="G5836" s="2">
        <v>0.09</v>
      </c>
      <c r="H5836" s="2">
        <v>0</v>
      </c>
      <c r="I5836" s="2">
        <v>0.03</v>
      </c>
      <c r="J5836" s="2">
        <v>0.23</v>
      </c>
      <c r="L5836"/>
      <c r="N5836"/>
    </row>
    <row r="5837" spans="1:14" x14ac:dyDescent="0.2">
      <c r="A5837" s="1" t="s">
        <v>1457</v>
      </c>
      <c r="B5837" s="8" t="s">
        <v>102</v>
      </c>
      <c r="C5837" s="1" t="s">
        <v>124</v>
      </c>
      <c r="D5837" s="1" t="s">
        <v>16</v>
      </c>
      <c r="E5837" s="1" t="s">
        <v>1183</v>
      </c>
      <c r="F5837" s="2">
        <v>0.17</v>
      </c>
      <c r="G5837" s="2">
        <v>0.05</v>
      </c>
      <c r="H5837" s="2">
        <v>0</v>
      </c>
      <c r="I5837" s="2">
        <v>0.01</v>
      </c>
      <c r="J5837" s="2">
        <v>0.23</v>
      </c>
      <c r="L5837"/>
      <c r="N5837"/>
    </row>
    <row r="5838" spans="1:14" x14ac:dyDescent="0.2">
      <c r="A5838" s="1" t="s">
        <v>4100</v>
      </c>
      <c r="B5838" s="8" t="s">
        <v>36</v>
      </c>
      <c r="C5838" s="1" t="s">
        <v>37</v>
      </c>
      <c r="D5838" s="1" t="s">
        <v>38</v>
      </c>
      <c r="E5838" s="1" t="s">
        <v>603</v>
      </c>
      <c r="F5838" s="2">
        <v>0</v>
      </c>
      <c r="G5838" s="2">
        <v>0</v>
      </c>
      <c r="H5838" s="2">
        <v>0.23</v>
      </c>
      <c r="I5838" s="2">
        <v>0</v>
      </c>
      <c r="J5838" s="2">
        <v>0.23</v>
      </c>
      <c r="L5838"/>
      <c r="N5838"/>
    </row>
    <row r="5839" spans="1:14" x14ac:dyDescent="0.2">
      <c r="A5839" s="1" t="s">
        <v>3707</v>
      </c>
      <c r="B5839" s="8" t="s">
        <v>559</v>
      </c>
      <c r="C5839" s="1" t="s">
        <v>67</v>
      </c>
      <c r="D5839" s="1" t="s">
        <v>22</v>
      </c>
      <c r="E5839" s="1" t="s">
        <v>109</v>
      </c>
      <c r="F5839" s="2">
        <v>0</v>
      </c>
      <c r="G5839" s="2">
        <v>0</v>
      </c>
      <c r="H5839" s="2">
        <v>0.23</v>
      </c>
      <c r="I5839" s="2">
        <v>0</v>
      </c>
      <c r="J5839" s="2">
        <v>0.23</v>
      </c>
      <c r="L5839"/>
      <c r="N5839"/>
    </row>
    <row r="5840" spans="1:14" x14ac:dyDescent="0.2">
      <c r="A5840" s="1" t="s">
        <v>3716</v>
      </c>
      <c r="B5840" s="8" t="s">
        <v>36</v>
      </c>
      <c r="C5840" s="1" t="s">
        <v>15</v>
      </c>
      <c r="D5840" s="1" t="s">
        <v>58</v>
      </c>
      <c r="E5840" s="1" t="s">
        <v>109</v>
      </c>
      <c r="F5840" s="2">
        <v>0.14000000000000001</v>
      </c>
      <c r="G5840" s="2">
        <v>7.0000000000000007E-2</v>
      </c>
      <c r="H5840" s="2">
        <v>0</v>
      </c>
      <c r="I5840" s="2">
        <v>0.03</v>
      </c>
      <c r="J5840" s="2">
        <v>0.23</v>
      </c>
      <c r="L5840"/>
      <c r="N5840"/>
    </row>
    <row r="5841" spans="1:14" x14ac:dyDescent="0.2">
      <c r="A5841" s="1" t="s">
        <v>4101</v>
      </c>
      <c r="B5841" s="8" t="s">
        <v>36</v>
      </c>
      <c r="C5841" s="1" t="s">
        <v>57</v>
      </c>
      <c r="D5841" s="1" t="s">
        <v>22</v>
      </c>
      <c r="E5841" s="1" t="s">
        <v>55</v>
      </c>
      <c r="F5841" s="2">
        <v>0.13</v>
      </c>
      <c r="G5841" s="2">
        <v>0.06</v>
      </c>
      <c r="H5841" s="2">
        <v>0</v>
      </c>
      <c r="I5841" s="2">
        <v>0.04</v>
      </c>
      <c r="J5841" s="2">
        <v>0.23</v>
      </c>
      <c r="L5841"/>
      <c r="N5841"/>
    </row>
    <row r="5842" spans="1:14" x14ac:dyDescent="0.2">
      <c r="A5842" s="1" t="s">
        <v>4102</v>
      </c>
      <c r="B5842" s="8" t="s">
        <v>41</v>
      </c>
      <c r="C5842" s="1" t="s">
        <v>54</v>
      </c>
      <c r="D5842" s="1" t="s">
        <v>16</v>
      </c>
      <c r="E5842" s="1" t="s">
        <v>498</v>
      </c>
      <c r="F5842" s="2">
        <v>0.11</v>
      </c>
      <c r="G5842" s="2">
        <v>0.09</v>
      </c>
      <c r="H5842" s="2">
        <v>0</v>
      </c>
      <c r="I5842" s="2">
        <v>0.03</v>
      </c>
      <c r="J5842" s="2">
        <v>0.23</v>
      </c>
      <c r="L5842"/>
      <c r="N5842"/>
    </row>
    <row r="5843" spans="1:14" x14ac:dyDescent="0.2">
      <c r="A5843" s="1" t="s">
        <v>4103</v>
      </c>
      <c r="B5843" s="8" t="s">
        <v>10</v>
      </c>
      <c r="C5843" s="1" t="s">
        <v>29</v>
      </c>
      <c r="D5843" s="1" t="s">
        <v>16</v>
      </c>
      <c r="E5843" s="1" t="s">
        <v>1163</v>
      </c>
      <c r="F5843" s="2">
        <v>0.22</v>
      </c>
      <c r="G5843" s="2">
        <v>0</v>
      </c>
      <c r="H5843" s="2">
        <v>0</v>
      </c>
      <c r="I5843" s="2">
        <v>0.02</v>
      </c>
      <c r="J5843" s="2">
        <v>0.23</v>
      </c>
      <c r="L5843"/>
      <c r="N5843"/>
    </row>
    <row r="5844" spans="1:14" x14ac:dyDescent="0.2">
      <c r="A5844" s="1" t="s">
        <v>4104</v>
      </c>
      <c r="B5844" s="8" t="s">
        <v>10</v>
      </c>
      <c r="C5844" s="1" t="s">
        <v>18</v>
      </c>
      <c r="D5844" s="1" t="s">
        <v>22</v>
      </c>
      <c r="E5844" s="1" t="s">
        <v>363</v>
      </c>
      <c r="F5844" s="2">
        <v>0.22</v>
      </c>
      <c r="G5844" s="2">
        <v>0</v>
      </c>
      <c r="H5844" s="2">
        <v>0</v>
      </c>
      <c r="I5844" s="2">
        <v>0.02</v>
      </c>
      <c r="J5844" s="2">
        <v>0.23</v>
      </c>
      <c r="L5844"/>
      <c r="N5844"/>
    </row>
    <row r="5845" spans="1:14" x14ac:dyDescent="0.2">
      <c r="A5845" s="1" t="s">
        <v>4105</v>
      </c>
      <c r="B5845" s="8" t="s">
        <v>41</v>
      </c>
      <c r="C5845" s="1" t="s">
        <v>47</v>
      </c>
      <c r="D5845" s="1" t="s">
        <v>38</v>
      </c>
      <c r="E5845" s="1" t="s">
        <v>183</v>
      </c>
      <c r="F5845" s="2">
        <v>0.11</v>
      </c>
      <c r="G5845" s="2">
        <v>0.09</v>
      </c>
      <c r="H5845" s="2">
        <v>0</v>
      </c>
      <c r="I5845" s="2">
        <v>0.03</v>
      </c>
      <c r="J5845" s="2">
        <v>0.23</v>
      </c>
      <c r="L5845"/>
      <c r="N5845"/>
    </row>
    <row r="5846" spans="1:14" x14ac:dyDescent="0.2">
      <c r="A5846" s="1" t="s">
        <v>4106</v>
      </c>
      <c r="B5846" s="8" t="s">
        <v>41</v>
      </c>
      <c r="C5846" s="1" t="s">
        <v>11</v>
      </c>
      <c r="D5846" s="1" t="s">
        <v>12</v>
      </c>
      <c r="E5846" s="1" t="s">
        <v>109</v>
      </c>
      <c r="F5846" s="2">
        <v>0</v>
      </c>
      <c r="G5846" s="2">
        <v>0</v>
      </c>
      <c r="H5846" s="2">
        <v>0.23</v>
      </c>
      <c r="I5846" s="2">
        <v>0</v>
      </c>
      <c r="J5846" s="2">
        <v>0.23</v>
      </c>
      <c r="L5846"/>
      <c r="N5846"/>
    </row>
    <row r="5847" spans="1:14" x14ac:dyDescent="0.2">
      <c r="A5847" s="1" t="s">
        <v>2991</v>
      </c>
      <c r="B5847" s="8" t="s">
        <v>10</v>
      </c>
      <c r="C5847" s="1" t="s">
        <v>29</v>
      </c>
      <c r="D5847" s="1" t="s">
        <v>38</v>
      </c>
      <c r="E5847" s="1" t="s">
        <v>175</v>
      </c>
      <c r="F5847" s="2">
        <v>0.21</v>
      </c>
      <c r="G5847" s="2">
        <v>0.01</v>
      </c>
      <c r="H5847" s="2">
        <v>0</v>
      </c>
      <c r="I5847" s="2">
        <v>0.02</v>
      </c>
      <c r="J5847" s="2">
        <v>0.23</v>
      </c>
      <c r="L5847"/>
      <c r="N5847"/>
    </row>
    <row r="5848" spans="1:14" x14ac:dyDescent="0.2">
      <c r="A5848" s="1" t="s">
        <v>3958</v>
      </c>
      <c r="B5848" s="8" t="s">
        <v>41</v>
      </c>
      <c r="C5848" s="1" t="s">
        <v>25</v>
      </c>
      <c r="D5848" s="1" t="s">
        <v>45</v>
      </c>
      <c r="E5848" s="1" t="s">
        <v>178</v>
      </c>
      <c r="F5848" s="2">
        <v>0</v>
      </c>
      <c r="G5848" s="2">
        <v>0</v>
      </c>
      <c r="H5848" s="2">
        <v>0.23</v>
      </c>
      <c r="I5848" s="2">
        <v>0</v>
      </c>
      <c r="J5848" s="2">
        <v>0.23</v>
      </c>
      <c r="L5848"/>
      <c r="N5848"/>
    </row>
    <row r="5849" spans="1:14" x14ac:dyDescent="0.2">
      <c r="A5849" s="1" t="s">
        <v>4107</v>
      </c>
      <c r="B5849" s="8" t="s">
        <v>342</v>
      </c>
      <c r="C5849" s="1" t="s">
        <v>151</v>
      </c>
      <c r="D5849" s="1" t="s">
        <v>12</v>
      </c>
      <c r="E5849" s="1" t="s">
        <v>498</v>
      </c>
      <c r="F5849" s="2">
        <v>0.22</v>
      </c>
      <c r="G5849" s="2">
        <v>0.01</v>
      </c>
      <c r="H5849" s="2">
        <v>0</v>
      </c>
      <c r="I5849" s="2">
        <v>0</v>
      </c>
      <c r="J5849" s="2">
        <v>0.23</v>
      </c>
      <c r="L5849"/>
      <c r="N5849"/>
    </row>
    <row r="5850" spans="1:14" x14ac:dyDescent="0.2">
      <c r="A5850" s="1" t="s">
        <v>3305</v>
      </c>
      <c r="B5850" s="8" t="s">
        <v>113</v>
      </c>
      <c r="C5850" s="1" t="s">
        <v>25</v>
      </c>
      <c r="D5850" s="1" t="s">
        <v>22</v>
      </c>
      <c r="E5850" s="1" t="s">
        <v>1288</v>
      </c>
      <c r="F5850" s="2">
        <v>0.2</v>
      </c>
      <c r="G5850" s="2">
        <v>0.01</v>
      </c>
      <c r="H5850" s="2">
        <v>0</v>
      </c>
      <c r="I5850" s="2">
        <v>0.02</v>
      </c>
      <c r="J5850" s="2">
        <v>0.23</v>
      </c>
      <c r="L5850"/>
      <c r="N5850"/>
    </row>
    <row r="5851" spans="1:14" x14ac:dyDescent="0.2">
      <c r="A5851" s="1" t="s">
        <v>2609</v>
      </c>
      <c r="B5851" s="8" t="s">
        <v>64</v>
      </c>
      <c r="C5851" s="1" t="s">
        <v>65</v>
      </c>
      <c r="D5851" s="1" t="s">
        <v>45</v>
      </c>
      <c r="E5851" s="1" t="s">
        <v>251</v>
      </c>
      <c r="F5851" s="2">
        <v>0.09</v>
      </c>
      <c r="G5851" s="2">
        <v>0.1</v>
      </c>
      <c r="H5851" s="2">
        <v>0</v>
      </c>
      <c r="I5851" s="2">
        <v>0.04</v>
      </c>
      <c r="J5851" s="2">
        <v>0.23</v>
      </c>
      <c r="L5851"/>
      <c r="N5851"/>
    </row>
    <row r="5852" spans="1:14" x14ac:dyDescent="0.2">
      <c r="A5852" s="1" t="s">
        <v>3409</v>
      </c>
      <c r="B5852" s="8" t="s">
        <v>126</v>
      </c>
      <c r="C5852" s="1" t="s">
        <v>47</v>
      </c>
      <c r="D5852" s="1" t="s">
        <v>58</v>
      </c>
      <c r="E5852" s="1" t="s">
        <v>59</v>
      </c>
      <c r="F5852" s="2">
        <v>0.18</v>
      </c>
      <c r="G5852" s="2">
        <v>0.05</v>
      </c>
      <c r="H5852" s="2">
        <v>0</v>
      </c>
      <c r="I5852" s="2">
        <v>0.01</v>
      </c>
      <c r="J5852" s="2">
        <v>0.23</v>
      </c>
      <c r="L5852"/>
      <c r="N5852"/>
    </row>
    <row r="5853" spans="1:14" x14ac:dyDescent="0.2">
      <c r="A5853" s="1" t="s">
        <v>389</v>
      </c>
      <c r="B5853" s="8" t="s">
        <v>126</v>
      </c>
      <c r="C5853" s="1" t="s">
        <v>124</v>
      </c>
      <c r="D5853" s="1" t="s">
        <v>38</v>
      </c>
      <c r="E5853" s="1" t="s">
        <v>86</v>
      </c>
      <c r="F5853" s="2">
        <v>0.18</v>
      </c>
      <c r="G5853" s="2">
        <v>0.05</v>
      </c>
      <c r="H5853" s="2">
        <v>0</v>
      </c>
      <c r="I5853" s="2">
        <v>0.01</v>
      </c>
      <c r="J5853" s="2">
        <v>0.23</v>
      </c>
      <c r="L5853"/>
      <c r="N5853"/>
    </row>
    <row r="5854" spans="1:14" x14ac:dyDescent="0.2">
      <c r="A5854" s="1" t="s">
        <v>4108</v>
      </c>
      <c r="B5854" s="8" t="s">
        <v>10</v>
      </c>
      <c r="C5854" s="1" t="s">
        <v>15</v>
      </c>
      <c r="D5854" s="1" t="s">
        <v>173</v>
      </c>
      <c r="E5854" s="1" t="s">
        <v>59</v>
      </c>
      <c r="F5854" s="2">
        <v>0.2</v>
      </c>
      <c r="G5854" s="2">
        <v>0.02</v>
      </c>
      <c r="H5854" s="2">
        <v>0</v>
      </c>
      <c r="I5854" s="2">
        <v>0.02</v>
      </c>
      <c r="J5854" s="2">
        <v>0.23</v>
      </c>
      <c r="L5854"/>
      <c r="N5854"/>
    </row>
    <row r="5855" spans="1:14" x14ac:dyDescent="0.2">
      <c r="A5855" s="1" t="s">
        <v>2650</v>
      </c>
      <c r="B5855" s="8" t="s">
        <v>32</v>
      </c>
      <c r="C5855" s="1" t="s">
        <v>18</v>
      </c>
      <c r="D5855" s="1" t="s">
        <v>22</v>
      </c>
      <c r="E5855" s="1" t="s">
        <v>363</v>
      </c>
      <c r="F5855" s="2">
        <v>0.22</v>
      </c>
      <c r="G5855" s="2">
        <v>0</v>
      </c>
      <c r="H5855" s="2">
        <v>0</v>
      </c>
      <c r="I5855" s="2">
        <v>0.02</v>
      </c>
      <c r="J5855" s="2">
        <v>0.23</v>
      </c>
      <c r="L5855"/>
      <c r="N5855"/>
    </row>
    <row r="5856" spans="1:14" x14ac:dyDescent="0.2">
      <c r="A5856" s="1" t="s">
        <v>4109</v>
      </c>
      <c r="B5856" s="8" t="s">
        <v>10</v>
      </c>
      <c r="C5856" s="1" t="s">
        <v>33</v>
      </c>
      <c r="D5856" s="1" t="s">
        <v>214</v>
      </c>
      <c r="E5856" s="1" t="s">
        <v>319</v>
      </c>
      <c r="F5856" s="2">
        <v>0.11</v>
      </c>
      <c r="G5856" s="2">
        <v>0.1</v>
      </c>
      <c r="H5856" s="2">
        <v>0</v>
      </c>
      <c r="I5856" s="2">
        <v>0.02</v>
      </c>
      <c r="J5856" s="2">
        <v>0.23</v>
      </c>
      <c r="L5856"/>
      <c r="N5856"/>
    </row>
    <row r="5857" spans="1:14" x14ac:dyDescent="0.2">
      <c r="A5857" s="1" t="s">
        <v>4110</v>
      </c>
      <c r="B5857" s="8" t="s">
        <v>41</v>
      </c>
      <c r="C5857" s="1" t="s">
        <v>124</v>
      </c>
      <c r="D5857" s="1" t="s">
        <v>12</v>
      </c>
      <c r="E5857" s="1" t="s">
        <v>109</v>
      </c>
      <c r="F5857" s="2">
        <v>0.11</v>
      </c>
      <c r="G5857" s="2">
        <v>0.09</v>
      </c>
      <c r="H5857" s="2">
        <v>0</v>
      </c>
      <c r="I5857" s="2">
        <v>0.03</v>
      </c>
      <c r="J5857" s="2">
        <v>0.23</v>
      </c>
      <c r="L5857"/>
      <c r="N5857"/>
    </row>
    <row r="5858" spans="1:14" x14ac:dyDescent="0.2">
      <c r="A5858" s="1" t="s">
        <v>4111</v>
      </c>
      <c r="B5858" s="8" t="s">
        <v>20</v>
      </c>
      <c r="C5858" s="1" t="s">
        <v>18</v>
      </c>
      <c r="D5858" s="1" t="s">
        <v>26</v>
      </c>
      <c r="E5858" s="1" t="s">
        <v>86</v>
      </c>
      <c r="F5858" s="2">
        <v>0.16</v>
      </c>
      <c r="G5858" s="2">
        <v>0.01</v>
      </c>
      <c r="H5858" s="2">
        <v>0</v>
      </c>
      <c r="I5858" s="2">
        <v>0.06</v>
      </c>
      <c r="J5858" s="2">
        <v>0.23</v>
      </c>
      <c r="L5858"/>
      <c r="N5858"/>
    </row>
    <row r="5859" spans="1:14" x14ac:dyDescent="0.2">
      <c r="A5859" s="1" t="s">
        <v>2321</v>
      </c>
      <c r="B5859" s="8" t="s">
        <v>102</v>
      </c>
      <c r="C5859" s="1" t="s">
        <v>25</v>
      </c>
      <c r="D5859" s="1" t="s">
        <v>38</v>
      </c>
      <c r="E5859" s="1" t="s">
        <v>220</v>
      </c>
      <c r="F5859" s="2">
        <v>0.17</v>
      </c>
      <c r="G5859" s="2">
        <v>0.05</v>
      </c>
      <c r="H5859" s="2">
        <v>0</v>
      </c>
      <c r="I5859" s="2">
        <v>0.01</v>
      </c>
      <c r="J5859" s="2">
        <v>0.23</v>
      </c>
      <c r="L5859"/>
      <c r="N5859"/>
    </row>
    <row r="5860" spans="1:14" x14ac:dyDescent="0.2">
      <c r="A5860" s="1" t="s">
        <v>1836</v>
      </c>
      <c r="B5860" s="8" t="s">
        <v>36</v>
      </c>
      <c r="C5860" s="1" t="s">
        <v>18</v>
      </c>
      <c r="D5860" s="1" t="s">
        <v>173</v>
      </c>
      <c r="E5860" s="1" t="s">
        <v>369</v>
      </c>
      <c r="F5860" s="2">
        <v>0.14000000000000001</v>
      </c>
      <c r="G5860" s="2">
        <v>0.06</v>
      </c>
      <c r="H5860" s="2">
        <v>0</v>
      </c>
      <c r="I5860" s="2">
        <v>0.03</v>
      </c>
      <c r="J5860" s="2">
        <v>0.23</v>
      </c>
      <c r="L5860"/>
      <c r="N5860"/>
    </row>
    <row r="5861" spans="1:14" x14ac:dyDescent="0.2">
      <c r="A5861" s="1" t="s">
        <v>4112</v>
      </c>
      <c r="B5861" s="8" t="s">
        <v>41</v>
      </c>
      <c r="C5861" s="1" t="s">
        <v>47</v>
      </c>
      <c r="D5861" s="1" t="s">
        <v>12</v>
      </c>
      <c r="E5861" s="1" t="s">
        <v>55</v>
      </c>
      <c r="F5861" s="2">
        <v>0.11</v>
      </c>
      <c r="G5861" s="2">
        <v>0.09</v>
      </c>
      <c r="H5861" s="2">
        <v>0</v>
      </c>
      <c r="I5861" s="2">
        <v>0.03</v>
      </c>
      <c r="J5861" s="2">
        <v>0.23</v>
      </c>
      <c r="L5861"/>
      <c r="N5861"/>
    </row>
    <row r="5862" spans="1:14" x14ac:dyDescent="0.2">
      <c r="A5862" s="1" t="s">
        <v>2515</v>
      </c>
      <c r="B5862" s="8" t="s">
        <v>121</v>
      </c>
      <c r="C5862" s="1" t="s">
        <v>65</v>
      </c>
      <c r="D5862" s="1" t="s">
        <v>38</v>
      </c>
      <c r="E5862" s="1" t="s">
        <v>59</v>
      </c>
      <c r="F5862" s="2">
        <v>0.16</v>
      </c>
      <c r="G5862" s="2">
        <v>0.05</v>
      </c>
      <c r="H5862" s="2">
        <v>0</v>
      </c>
      <c r="I5862" s="2">
        <v>0.02</v>
      </c>
      <c r="J5862" s="2">
        <v>0.23</v>
      </c>
      <c r="L5862"/>
      <c r="N5862"/>
    </row>
    <row r="5863" spans="1:14" x14ac:dyDescent="0.2">
      <c r="A5863" s="1" t="s">
        <v>1612</v>
      </c>
      <c r="B5863" s="8" t="s">
        <v>126</v>
      </c>
      <c r="C5863" s="1" t="s">
        <v>47</v>
      </c>
      <c r="D5863" s="1" t="s">
        <v>1</v>
      </c>
      <c r="E5863" s="1" t="s">
        <v>319</v>
      </c>
      <c r="F5863" s="2">
        <v>0.18</v>
      </c>
      <c r="G5863" s="2">
        <v>0.05</v>
      </c>
      <c r="H5863" s="2">
        <v>0</v>
      </c>
      <c r="I5863" s="2">
        <v>0.01</v>
      </c>
      <c r="J5863" s="2">
        <v>0.23</v>
      </c>
      <c r="L5863"/>
      <c r="N5863"/>
    </row>
    <row r="5864" spans="1:14" x14ac:dyDescent="0.2">
      <c r="A5864" s="1" t="s">
        <v>1618</v>
      </c>
      <c r="B5864" s="8" t="s">
        <v>20</v>
      </c>
      <c r="C5864" s="1" t="s">
        <v>15</v>
      </c>
      <c r="D5864" s="1" t="s">
        <v>12</v>
      </c>
      <c r="E5864" s="1" t="s">
        <v>86</v>
      </c>
      <c r="F5864" s="2">
        <v>0.21</v>
      </c>
      <c r="G5864" s="2">
        <v>0</v>
      </c>
      <c r="H5864" s="2">
        <v>0</v>
      </c>
      <c r="I5864" s="2">
        <v>0.02</v>
      </c>
      <c r="J5864" s="2">
        <v>0.23</v>
      </c>
      <c r="L5864"/>
      <c r="N5864"/>
    </row>
    <row r="5865" spans="1:14" x14ac:dyDescent="0.2">
      <c r="A5865" s="1" t="s">
        <v>2083</v>
      </c>
      <c r="B5865" s="8" t="s">
        <v>128</v>
      </c>
      <c r="C5865" s="1" t="s">
        <v>75</v>
      </c>
      <c r="D5865" s="1" t="s">
        <v>38</v>
      </c>
      <c r="E5865" s="1" t="s">
        <v>175</v>
      </c>
      <c r="F5865" s="2">
        <v>0.1</v>
      </c>
      <c r="G5865" s="2">
        <v>0.11</v>
      </c>
      <c r="H5865" s="2">
        <v>0</v>
      </c>
      <c r="I5865" s="2">
        <v>0.02</v>
      </c>
      <c r="J5865" s="2">
        <v>0.23</v>
      </c>
      <c r="L5865"/>
      <c r="N5865"/>
    </row>
    <row r="5866" spans="1:14" x14ac:dyDescent="0.2">
      <c r="A5866" s="1" t="s">
        <v>3938</v>
      </c>
      <c r="B5866" s="8" t="s">
        <v>20</v>
      </c>
      <c r="C5866" s="1" t="s">
        <v>15</v>
      </c>
      <c r="D5866" s="1" t="s">
        <v>22</v>
      </c>
      <c r="E5866" s="1" t="s">
        <v>369</v>
      </c>
      <c r="F5866" s="2">
        <v>0.19</v>
      </c>
      <c r="G5866" s="2">
        <v>0.02</v>
      </c>
      <c r="H5866" s="2">
        <v>0</v>
      </c>
      <c r="I5866" s="2">
        <v>0.02</v>
      </c>
      <c r="J5866" s="2">
        <v>0.23</v>
      </c>
      <c r="L5866"/>
      <c r="N5866"/>
    </row>
    <row r="5867" spans="1:14" x14ac:dyDescent="0.2">
      <c r="A5867" s="1" t="s">
        <v>1516</v>
      </c>
      <c r="B5867" s="8" t="s">
        <v>32</v>
      </c>
      <c r="C5867" s="1" t="s">
        <v>25</v>
      </c>
      <c r="D5867" s="1" t="s">
        <v>38</v>
      </c>
      <c r="E5867" s="1" t="s">
        <v>39</v>
      </c>
      <c r="F5867" s="2">
        <v>0.21</v>
      </c>
      <c r="G5867" s="2">
        <v>0.01</v>
      </c>
      <c r="H5867" s="2">
        <v>0</v>
      </c>
      <c r="I5867" s="2">
        <v>0.02</v>
      </c>
      <c r="J5867" s="2">
        <v>0.23</v>
      </c>
      <c r="L5867"/>
      <c r="N5867"/>
    </row>
    <row r="5868" spans="1:14" x14ac:dyDescent="0.2">
      <c r="A5868" s="1" t="s">
        <v>4113</v>
      </c>
      <c r="B5868" s="8" t="s">
        <v>20</v>
      </c>
      <c r="C5868" s="1" t="s">
        <v>11</v>
      </c>
      <c r="D5868" s="1" t="s">
        <v>214</v>
      </c>
      <c r="E5868" s="1" t="s">
        <v>319</v>
      </c>
      <c r="F5868" s="2">
        <v>0.19</v>
      </c>
      <c r="G5868" s="2">
        <v>0.02</v>
      </c>
      <c r="H5868" s="2">
        <v>0</v>
      </c>
      <c r="I5868" s="2">
        <v>0.02</v>
      </c>
      <c r="J5868" s="2">
        <v>0.23</v>
      </c>
      <c r="L5868"/>
      <c r="N5868"/>
    </row>
    <row r="5869" spans="1:14" x14ac:dyDescent="0.2">
      <c r="A5869" s="1" t="s">
        <v>4114</v>
      </c>
      <c r="B5869" s="8" t="s">
        <v>20</v>
      </c>
      <c r="C5869" s="1" t="s">
        <v>15</v>
      </c>
      <c r="D5869" s="1" t="s">
        <v>26</v>
      </c>
      <c r="E5869" s="1" t="s">
        <v>218</v>
      </c>
      <c r="F5869" s="2">
        <v>0.2</v>
      </c>
      <c r="G5869" s="2">
        <v>0.01</v>
      </c>
      <c r="H5869" s="2">
        <v>0</v>
      </c>
      <c r="I5869" s="2">
        <v>0.02</v>
      </c>
      <c r="J5869" s="2">
        <v>0.23</v>
      </c>
      <c r="L5869"/>
      <c r="N5869"/>
    </row>
    <row r="5870" spans="1:14" x14ac:dyDescent="0.2">
      <c r="A5870" s="1" t="s">
        <v>4115</v>
      </c>
      <c r="B5870" s="8" t="s">
        <v>186</v>
      </c>
      <c r="C5870" s="1" t="s">
        <v>54</v>
      </c>
      <c r="D5870" s="1" t="s">
        <v>58</v>
      </c>
      <c r="E5870" s="1" t="s">
        <v>86</v>
      </c>
      <c r="F5870" s="2">
        <v>0.13</v>
      </c>
      <c r="G5870" s="2">
        <v>0.09</v>
      </c>
      <c r="H5870" s="2">
        <v>0</v>
      </c>
      <c r="I5870" s="2">
        <v>0.02</v>
      </c>
      <c r="J5870" s="2">
        <v>0.23</v>
      </c>
      <c r="L5870"/>
      <c r="N5870"/>
    </row>
    <row r="5871" spans="1:14" x14ac:dyDescent="0.2">
      <c r="A5871" s="1" t="s">
        <v>4116</v>
      </c>
      <c r="B5871" s="8" t="s">
        <v>186</v>
      </c>
      <c r="C5871" s="1" t="s">
        <v>151</v>
      </c>
      <c r="D5871" s="1" t="s">
        <v>12</v>
      </c>
      <c r="E5871" s="1" t="s">
        <v>55</v>
      </c>
      <c r="F5871" s="2">
        <v>0.13</v>
      </c>
      <c r="G5871" s="2">
        <v>0.09</v>
      </c>
      <c r="H5871" s="2">
        <v>0</v>
      </c>
      <c r="I5871" s="2">
        <v>0.02</v>
      </c>
      <c r="J5871" s="2">
        <v>0.23</v>
      </c>
      <c r="L5871"/>
      <c r="N5871"/>
    </row>
    <row r="5872" spans="1:14" x14ac:dyDescent="0.2">
      <c r="A5872" s="1" t="s">
        <v>4117</v>
      </c>
      <c r="B5872" s="8" t="s">
        <v>10</v>
      </c>
      <c r="C5872" s="1" t="s">
        <v>29</v>
      </c>
      <c r="D5872" s="1" t="s">
        <v>12</v>
      </c>
      <c r="E5872" s="1" t="s">
        <v>4118</v>
      </c>
      <c r="F5872" s="2">
        <v>0.21</v>
      </c>
      <c r="G5872" s="2">
        <v>0</v>
      </c>
      <c r="H5872" s="2">
        <v>0</v>
      </c>
      <c r="I5872" s="2">
        <v>0.02</v>
      </c>
      <c r="J5872" s="2">
        <v>0.23</v>
      </c>
      <c r="L5872"/>
      <c r="N5872"/>
    </row>
    <row r="5873" spans="1:14" x14ac:dyDescent="0.2">
      <c r="A5873" s="1" t="s">
        <v>4119</v>
      </c>
      <c r="B5873" s="8" t="s">
        <v>49</v>
      </c>
      <c r="C5873" s="1" t="s">
        <v>25</v>
      </c>
      <c r="D5873" s="1" t="s">
        <v>22</v>
      </c>
      <c r="E5873" s="1" t="s">
        <v>159</v>
      </c>
      <c r="F5873" s="2">
        <v>0.17</v>
      </c>
      <c r="G5873" s="2">
        <v>0.06</v>
      </c>
      <c r="H5873" s="2">
        <v>0</v>
      </c>
      <c r="I5873" s="2">
        <v>0</v>
      </c>
      <c r="J5873" s="2">
        <v>0.23</v>
      </c>
      <c r="L5873"/>
      <c r="N5873"/>
    </row>
    <row r="5874" spans="1:14" x14ac:dyDescent="0.2">
      <c r="A5874" s="1" t="s">
        <v>132</v>
      </c>
      <c r="B5874" s="8" t="s">
        <v>113</v>
      </c>
      <c r="C5874" s="1" t="s">
        <v>37</v>
      </c>
      <c r="D5874" s="1" t="s">
        <v>12</v>
      </c>
      <c r="E5874" s="1" t="s">
        <v>99</v>
      </c>
      <c r="F5874" s="2">
        <v>0</v>
      </c>
      <c r="G5874" s="2">
        <v>0.16</v>
      </c>
      <c r="H5874" s="2">
        <v>0</v>
      </c>
      <c r="I5874" s="2">
        <v>7.0000000000000007E-2</v>
      </c>
      <c r="J5874" s="2">
        <v>0.23</v>
      </c>
      <c r="L5874"/>
      <c r="N5874"/>
    </row>
    <row r="5875" spans="1:14" hidden="1" x14ac:dyDescent="0.2">
      <c r="A5875" s="1" t="s">
        <v>4120</v>
      </c>
      <c r="B5875" s="8" t="s">
        <v>41</v>
      </c>
      <c r="C5875" s="1" t="s">
        <v>191</v>
      </c>
      <c r="D5875" s="1" t="s">
        <v>58</v>
      </c>
      <c r="E5875" s="1" t="s">
        <v>700</v>
      </c>
      <c r="F5875" s="2">
        <v>0.11</v>
      </c>
      <c r="G5875" s="2">
        <v>0.09</v>
      </c>
      <c r="H5875" s="2">
        <v>0</v>
      </c>
      <c r="I5875" s="2">
        <v>0.03</v>
      </c>
      <c r="J5875" s="2">
        <v>0.23</v>
      </c>
      <c r="L5875"/>
      <c r="N5875"/>
    </row>
    <row r="5876" spans="1:14" x14ac:dyDescent="0.2">
      <c r="A5876" s="1" t="s">
        <v>4121</v>
      </c>
      <c r="B5876" s="8" t="s">
        <v>20</v>
      </c>
      <c r="C5876" s="1" t="s">
        <v>33</v>
      </c>
      <c r="D5876" s="1" t="s">
        <v>173</v>
      </c>
      <c r="E5876" s="1" t="s">
        <v>13</v>
      </c>
      <c r="F5876" s="2">
        <v>0</v>
      </c>
      <c r="G5876" s="2">
        <v>0.12</v>
      </c>
      <c r="H5876" s="2">
        <v>0.09</v>
      </c>
      <c r="I5876" s="2">
        <v>0.02</v>
      </c>
      <c r="J5876" s="2">
        <v>0.23</v>
      </c>
      <c r="L5876"/>
      <c r="N5876"/>
    </row>
    <row r="5877" spans="1:14" x14ac:dyDescent="0.2">
      <c r="A5877" s="1" t="s">
        <v>4122</v>
      </c>
      <c r="B5877" s="8" t="s">
        <v>113</v>
      </c>
      <c r="C5877" s="1" t="s">
        <v>15</v>
      </c>
      <c r="D5877" s="1" t="s">
        <v>214</v>
      </c>
      <c r="E5877" s="1" t="s">
        <v>159</v>
      </c>
      <c r="F5877" s="2">
        <v>0</v>
      </c>
      <c r="G5877" s="2">
        <v>0.03</v>
      </c>
      <c r="H5877" s="2">
        <v>0.18</v>
      </c>
      <c r="I5877" s="2">
        <v>0.01</v>
      </c>
      <c r="J5877" s="2">
        <v>0.23</v>
      </c>
      <c r="L5877"/>
      <c r="N5877"/>
    </row>
    <row r="5878" spans="1:14" x14ac:dyDescent="0.2">
      <c r="A5878" s="1" t="s">
        <v>2623</v>
      </c>
      <c r="B5878" s="8" t="s">
        <v>32</v>
      </c>
      <c r="C5878" s="1" t="s">
        <v>18</v>
      </c>
      <c r="D5878" s="1" t="s">
        <v>38</v>
      </c>
      <c r="E5878" s="1" t="s">
        <v>603</v>
      </c>
      <c r="F5878" s="2">
        <v>0.13</v>
      </c>
      <c r="G5878" s="2">
        <v>0.06</v>
      </c>
      <c r="H5878" s="2">
        <v>0.02</v>
      </c>
      <c r="I5878" s="2">
        <v>0.02</v>
      </c>
      <c r="J5878" s="2">
        <v>0.23</v>
      </c>
      <c r="L5878"/>
      <c r="N5878"/>
    </row>
    <row r="5879" spans="1:14" x14ac:dyDescent="0.2">
      <c r="A5879" s="1" t="s">
        <v>2537</v>
      </c>
      <c r="B5879" s="8" t="s">
        <v>32</v>
      </c>
      <c r="C5879" s="1" t="s">
        <v>75</v>
      </c>
      <c r="D5879" s="1" t="s">
        <v>71</v>
      </c>
      <c r="E5879" s="1" t="s">
        <v>251</v>
      </c>
      <c r="F5879" s="2">
        <v>0.13</v>
      </c>
      <c r="G5879" s="2">
        <v>0.08</v>
      </c>
      <c r="H5879" s="2">
        <v>0</v>
      </c>
      <c r="I5879" s="2">
        <v>0.02</v>
      </c>
      <c r="J5879" s="2">
        <v>0.23</v>
      </c>
      <c r="L5879"/>
      <c r="N5879"/>
    </row>
    <row r="5880" spans="1:14" x14ac:dyDescent="0.2">
      <c r="A5880" s="1" t="s">
        <v>4123</v>
      </c>
      <c r="B5880" s="8" t="s">
        <v>20</v>
      </c>
      <c r="C5880" s="1" t="s">
        <v>15</v>
      </c>
      <c r="D5880" s="1" t="s">
        <v>26</v>
      </c>
      <c r="E5880" s="1" t="s">
        <v>1275</v>
      </c>
      <c r="F5880" s="2">
        <v>0.21</v>
      </c>
      <c r="G5880" s="2">
        <v>0</v>
      </c>
      <c r="H5880" s="2">
        <v>0</v>
      </c>
      <c r="I5880" s="2">
        <v>0.01</v>
      </c>
      <c r="J5880" s="2">
        <v>0.23</v>
      </c>
      <c r="L5880"/>
      <c r="N5880"/>
    </row>
    <row r="5881" spans="1:14" x14ac:dyDescent="0.2">
      <c r="A5881" s="1" t="s">
        <v>210</v>
      </c>
      <c r="B5881" s="8" t="s">
        <v>49</v>
      </c>
      <c r="C5881" s="1" t="s">
        <v>25</v>
      </c>
      <c r="D5881" s="1" t="s">
        <v>12</v>
      </c>
      <c r="E5881" s="1" t="s">
        <v>99</v>
      </c>
      <c r="F5881" s="2">
        <v>0.17</v>
      </c>
      <c r="G5881" s="2">
        <v>0.06</v>
      </c>
      <c r="H5881" s="2">
        <v>0</v>
      </c>
      <c r="I5881" s="2">
        <v>0</v>
      </c>
      <c r="J5881" s="2">
        <v>0.23</v>
      </c>
      <c r="L5881"/>
      <c r="N5881"/>
    </row>
    <row r="5882" spans="1:14" x14ac:dyDescent="0.2">
      <c r="A5882" s="1" t="s">
        <v>4124</v>
      </c>
      <c r="B5882" s="8" t="s">
        <v>10</v>
      </c>
      <c r="C5882" s="1" t="s">
        <v>57</v>
      </c>
      <c r="D5882" s="1" t="s">
        <v>22</v>
      </c>
      <c r="E5882" s="1" t="s">
        <v>159</v>
      </c>
      <c r="F5882" s="2">
        <v>0.15</v>
      </c>
      <c r="G5882" s="2">
        <v>0.06</v>
      </c>
      <c r="H5882" s="2">
        <v>0</v>
      </c>
      <c r="I5882" s="2">
        <v>0.02</v>
      </c>
      <c r="J5882" s="2">
        <v>0.23</v>
      </c>
      <c r="L5882"/>
      <c r="N5882"/>
    </row>
    <row r="5883" spans="1:14" x14ac:dyDescent="0.2">
      <c r="A5883" s="1" t="s">
        <v>3592</v>
      </c>
      <c r="B5883" s="8" t="s">
        <v>36</v>
      </c>
      <c r="C5883" s="1" t="s">
        <v>29</v>
      </c>
      <c r="D5883" s="1" t="s">
        <v>16</v>
      </c>
      <c r="E5883" s="1" t="s">
        <v>99</v>
      </c>
      <c r="F5883" s="2">
        <v>0.15</v>
      </c>
      <c r="G5883" s="2">
        <v>0.05</v>
      </c>
      <c r="H5883" s="2">
        <v>0</v>
      </c>
      <c r="I5883" s="2">
        <v>0.03</v>
      </c>
      <c r="J5883" s="2">
        <v>0.23</v>
      </c>
      <c r="L5883"/>
      <c r="N5883"/>
    </row>
    <row r="5884" spans="1:14" x14ac:dyDescent="0.2">
      <c r="A5884" s="1" t="s">
        <v>4125</v>
      </c>
      <c r="B5884" s="8" t="s">
        <v>20</v>
      </c>
      <c r="C5884" s="1" t="s">
        <v>15</v>
      </c>
      <c r="D5884" s="1" t="s">
        <v>45</v>
      </c>
      <c r="E5884" s="1" t="s">
        <v>943</v>
      </c>
      <c r="F5884" s="2">
        <v>0.21</v>
      </c>
      <c r="G5884" s="2">
        <v>0</v>
      </c>
      <c r="H5884" s="2">
        <v>0</v>
      </c>
      <c r="I5884" s="2">
        <v>0.02</v>
      </c>
      <c r="J5884" s="2">
        <v>0.23</v>
      </c>
      <c r="L5884"/>
      <c r="N5884"/>
    </row>
    <row r="5885" spans="1:14" x14ac:dyDescent="0.2">
      <c r="A5885" s="1" t="s">
        <v>1311</v>
      </c>
      <c r="B5885" s="8" t="s">
        <v>121</v>
      </c>
      <c r="C5885" s="1" t="s">
        <v>65</v>
      </c>
      <c r="D5885" s="1" t="s">
        <v>16</v>
      </c>
      <c r="E5885" s="1" t="s">
        <v>1312</v>
      </c>
      <c r="F5885" s="2">
        <v>0.08</v>
      </c>
      <c r="G5885" s="2">
        <v>0.13</v>
      </c>
      <c r="H5885" s="2">
        <v>0</v>
      </c>
      <c r="I5885" s="2">
        <v>0.02</v>
      </c>
      <c r="J5885" s="2">
        <v>0.23</v>
      </c>
      <c r="L5885"/>
      <c r="N5885"/>
    </row>
    <row r="5886" spans="1:14" x14ac:dyDescent="0.2">
      <c r="A5886" s="1" t="s">
        <v>2405</v>
      </c>
      <c r="B5886" s="8" t="s">
        <v>41</v>
      </c>
      <c r="C5886" s="1" t="s">
        <v>33</v>
      </c>
      <c r="D5886" s="1" t="s">
        <v>12</v>
      </c>
      <c r="E5886" s="1" t="s">
        <v>39</v>
      </c>
      <c r="F5886" s="2">
        <v>0.11</v>
      </c>
      <c r="G5886" s="2">
        <v>0.09</v>
      </c>
      <c r="H5886" s="2">
        <v>0</v>
      </c>
      <c r="I5886" s="2">
        <v>0.03</v>
      </c>
      <c r="J5886" s="2">
        <v>0.23</v>
      </c>
      <c r="L5886"/>
      <c r="N5886"/>
    </row>
    <row r="5887" spans="1:14" x14ac:dyDescent="0.2">
      <c r="A5887" s="1" t="s">
        <v>63</v>
      </c>
      <c r="B5887" s="8" t="s">
        <v>107</v>
      </c>
      <c r="C5887" s="1" t="s">
        <v>65</v>
      </c>
      <c r="D5887" s="1" t="s">
        <v>58</v>
      </c>
      <c r="E5887" s="1" t="s">
        <v>59</v>
      </c>
      <c r="F5887" s="2">
        <v>0</v>
      </c>
      <c r="G5887" s="2">
        <v>0.22</v>
      </c>
      <c r="H5887" s="2">
        <v>0</v>
      </c>
      <c r="I5887" s="2">
        <v>0.01</v>
      </c>
      <c r="J5887" s="2">
        <v>0.23</v>
      </c>
      <c r="L5887"/>
      <c r="N5887"/>
    </row>
    <row r="5888" spans="1:14" x14ac:dyDescent="0.2">
      <c r="A5888" s="1" t="s">
        <v>1842</v>
      </c>
      <c r="B5888" s="8" t="s">
        <v>102</v>
      </c>
      <c r="C5888" s="1" t="s">
        <v>42</v>
      </c>
      <c r="D5888" s="1" t="s">
        <v>38</v>
      </c>
      <c r="E5888" s="1" t="s">
        <v>39</v>
      </c>
      <c r="F5888" s="2">
        <v>0.17</v>
      </c>
      <c r="G5888" s="2">
        <v>0.05</v>
      </c>
      <c r="H5888" s="2">
        <v>0</v>
      </c>
      <c r="I5888" s="2">
        <v>0.01</v>
      </c>
      <c r="J5888" s="2">
        <v>0.23</v>
      </c>
      <c r="L5888"/>
      <c r="N5888"/>
    </row>
    <row r="5889" spans="1:14" x14ac:dyDescent="0.2">
      <c r="A5889" s="1" t="s">
        <v>3922</v>
      </c>
      <c r="B5889" s="8" t="s">
        <v>36</v>
      </c>
      <c r="C5889" s="1" t="s">
        <v>57</v>
      </c>
      <c r="D5889" s="1" t="s">
        <v>38</v>
      </c>
      <c r="E5889" s="1" t="s">
        <v>59</v>
      </c>
      <c r="F5889" s="2">
        <v>0.13</v>
      </c>
      <c r="G5889" s="2">
        <v>7.0000000000000007E-2</v>
      </c>
      <c r="H5889" s="2">
        <v>0</v>
      </c>
      <c r="I5889" s="2">
        <v>0.03</v>
      </c>
      <c r="J5889" s="2">
        <v>0.23</v>
      </c>
      <c r="L5889"/>
      <c r="N5889"/>
    </row>
    <row r="5890" spans="1:14" x14ac:dyDescent="0.2">
      <c r="A5890" s="1" t="s">
        <v>4126</v>
      </c>
      <c r="B5890" s="8" t="s">
        <v>10</v>
      </c>
      <c r="C5890" s="1" t="s">
        <v>18</v>
      </c>
      <c r="D5890" s="1" t="s">
        <v>38</v>
      </c>
      <c r="E5890" s="1" t="s">
        <v>319</v>
      </c>
      <c r="F5890" s="2">
        <v>0.08</v>
      </c>
      <c r="G5890" s="2">
        <v>0.12</v>
      </c>
      <c r="H5890" s="2">
        <v>0</v>
      </c>
      <c r="I5890" s="2">
        <v>0.03</v>
      </c>
      <c r="J5890" s="2">
        <v>0.23</v>
      </c>
      <c r="L5890"/>
      <c r="N5890"/>
    </row>
    <row r="5891" spans="1:14" x14ac:dyDescent="0.2">
      <c r="A5891" s="1" t="s">
        <v>4127</v>
      </c>
      <c r="B5891" s="8" t="s">
        <v>41</v>
      </c>
      <c r="C5891" s="1" t="s">
        <v>54</v>
      </c>
      <c r="D5891" s="1" t="s">
        <v>12</v>
      </c>
      <c r="E5891" s="1" t="s">
        <v>55</v>
      </c>
      <c r="F5891" s="2">
        <v>0.11</v>
      </c>
      <c r="G5891" s="2">
        <v>0.09</v>
      </c>
      <c r="H5891" s="2">
        <v>0</v>
      </c>
      <c r="I5891" s="2">
        <v>0.03</v>
      </c>
      <c r="J5891" s="2">
        <v>0.23</v>
      </c>
      <c r="L5891"/>
      <c r="N5891"/>
    </row>
    <row r="5892" spans="1:14" x14ac:dyDescent="0.2">
      <c r="A5892" s="1" t="s">
        <v>3399</v>
      </c>
      <c r="B5892" s="8" t="s">
        <v>36</v>
      </c>
      <c r="C5892" s="1" t="s">
        <v>18</v>
      </c>
      <c r="D5892" s="1" t="s">
        <v>12</v>
      </c>
      <c r="E5892" s="1" t="s">
        <v>764</v>
      </c>
      <c r="F5892" s="2">
        <v>0.21</v>
      </c>
      <c r="G5892" s="2">
        <v>0</v>
      </c>
      <c r="H5892" s="2">
        <v>0</v>
      </c>
      <c r="I5892" s="2">
        <v>0.02</v>
      </c>
      <c r="J5892" s="2">
        <v>0.23</v>
      </c>
      <c r="L5892"/>
      <c r="N5892"/>
    </row>
    <row r="5893" spans="1:14" x14ac:dyDescent="0.2">
      <c r="A5893" s="1" t="s">
        <v>4128</v>
      </c>
      <c r="B5893" s="8" t="s">
        <v>49</v>
      </c>
      <c r="C5893" s="1" t="s">
        <v>47</v>
      </c>
      <c r="D5893" s="1" t="s">
        <v>1</v>
      </c>
      <c r="E5893" s="1" t="s">
        <v>178</v>
      </c>
      <c r="F5893" s="2">
        <v>0.16</v>
      </c>
      <c r="G5893" s="2">
        <v>0.06</v>
      </c>
      <c r="H5893" s="2">
        <v>0</v>
      </c>
      <c r="I5893" s="2">
        <v>0</v>
      </c>
      <c r="J5893" s="2">
        <v>0.23</v>
      </c>
      <c r="L5893"/>
      <c r="N5893"/>
    </row>
    <row r="5894" spans="1:14" x14ac:dyDescent="0.2">
      <c r="A5894" s="1" t="s">
        <v>4129</v>
      </c>
      <c r="B5894" s="8" t="s">
        <v>64</v>
      </c>
      <c r="C5894" s="1" t="s">
        <v>75</v>
      </c>
      <c r="D5894" s="1" t="s">
        <v>12</v>
      </c>
      <c r="E5894" s="1" t="s">
        <v>99</v>
      </c>
      <c r="F5894" s="2">
        <v>0.15</v>
      </c>
      <c r="G5894" s="2">
        <v>0.04</v>
      </c>
      <c r="H5894" s="2">
        <v>0</v>
      </c>
      <c r="I5894" s="2">
        <v>0.04</v>
      </c>
      <c r="J5894" s="2">
        <v>0.23</v>
      </c>
      <c r="L5894"/>
      <c r="N5894"/>
    </row>
    <row r="5895" spans="1:14" x14ac:dyDescent="0.2">
      <c r="A5895" s="1" t="s">
        <v>3578</v>
      </c>
      <c r="B5895" s="8" t="s">
        <v>10</v>
      </c>
      <c r="C5895" s="1" t="s">
        <v>15</v>
      </c>
      <c r="D5895" s="1" t="s">
        <v>52</v>
      </c>
      <c r="E5895" s="1" t="s">
        <v>178</v>
      </c>
      <c r="F5895" s="2">
        <v>0.19</v>
      </c>
      <c r="G5895" s="2">
        <v>0.02</v>
      </c>
      <c r="H5895" s="2">
        <v>0</v>
      </c>
      <c r="I5895" s="2">
        <v>0.02</v>
      </c>
      <c r="J5895" s="2">
        <v>0.23</v>
      </c>
      <c r="L5895"/>
      <c r="N5895"/>
    </row>
    <row r="5896" spans="1:14" x14ac:dyDescent="0.2">
      <c r="A5896" s="1" t="s">
        <v>4057</v>
      </c>
      <c r="B5896" s="8" t="s">
        <v>107</v>
      </c>
      <c r="C5896" s="1" t="s">
        <v>67</v>
      </c>
      <c r="D5896" s="1" t="s">
        <v>45</v>
      </c>
      <c r="E5896" s="1" t="s">
        <v>527</v>
      </c>
      <c r="F5896" s="2">
        <v>0</v>
      </c>
      <c r="G5896" s="2">
        <v>0.19</v>
      </c>
      <c r="H5896" s="2">
        <v>0</v>
      </c>
      <c r="I5896" s="2">
        <v>0.04</v>
      </c>
      <c r="J5896" s="2">
        <v>0.23</v>
      </c>
      <c r="L5896"/>
      <c r="N5896"/>
    </row>
    <row r="5897" spans="1:14" x14ac:dyDescent="0.2">
      <c r="A5897" s="1" t="s">
        <v>3654</v>
      </c>
      <c r="B5897" s="8" t="s">
        <v>559</v>
      </c>
      <c r="C5897" s="1" t="s">
        <v>216</v>
      </c>
      <c r="D5897" s="1" t="s">
        <v>38</v>
      </c>
      <c r="E5897" s="1" t="s">
        <v>164</v>
      </c>
      <c r="F5897" s="2">
        <v>0</v>
      </c>
      <c r="G5897" s="2">
        <v>0</v>
      </c>
      <c r="H5897" s="2">
        <v>0.23</v>
      </c>
      <c r="I5897" s="2">
        <v>0</v>
      </c>
      <c r="J5897" s="2">
        <v>0.23</v>
      </c>
      <c r="L5897"/>
      <c r="N5897"/>
    </row>
    <row r="5898" spans="1:14" x14ac:dyDescent="0.2">
      <c r="A5898" s="1" t="s">
        <v>4130</v>
      </c>
      <c r="B5898" s="8" t="s">
        <v>32</v>
      </c>
      <c r="C5898" s="1" t="s">
        <v>57</v>
      </c>
      <c r="D5898" s="1" t="s">
        <v>38</v>
      </c>
      <c r="E5898" s="1" t="s">
        <v>319</v>
      </c>
      <c r="F5898" s="2">
        <v>0.2</v>
      </c>
      <c r="G5898" s="2">
        <v>0.02</v>
      </c>
      <c r="H5898" s="2">
        <v>0</v>
      </c>
      <c r="I5898" s="2">
        <v>0.02</v>
      </c>
      <c r="J5898" s="2">
        <v>0.23</v>
      </c>
      <c r="L5898"/>
      <c r="N5898"/>
    </row>
    <row r="5899" spans="1:14" x14ac:dyDescent="0.2">
      <c r="A5899" s="1" t="s">
        <v>4131</v>
      </c>
      <c r="B5899" s="8" t="s">
        <v>10</v>
      </c>
      <c r="C5899" s="1" t="s">
        <v>15</v>
      </c>
      <c r="D5899" s="1" t="s">
        <v>38</v>
      </c>
      <c r="E5899" s="1" t="s">
        <v>86</v>
      </c>
      <c r="F5899" s="2">
        <v>0.2</v>
      </c>
      <c r="G5899" s="2">
        <v>0.01</v>
      </c>
      <c r="H5899" s="2">
        <v>0</v>
      </c>
      <c r="I5899" s="2">
        <v>0.02</v>
      </c>
      <c r="J5899" s="2">
        <v>0.23</v>
      </c>
      <c r="L5899"/>
      <c r="N5899"/>
    </row>
    <row r="5900" spans="1:14" x14ac:dyDescent="0.2">
      <c r="A5900" s="1" t="s">
        <v>4132</v>
      </c>
      <c r="B5900" s="8" t="s">
        <v>113</v>
      </c>
      <c r="C5900" s="1" t="s">
        <v>67</v>
      </c>
      <c r="D5900" s="1" t="s">
        <v>173</v>
      </c>
      <c r="E5900" s="1" t="s">
        <v>251</v>
      </c>
      <c r="F5900" s="2">
        <v>0</v>
      </c>
      <c r="G5900" s="2">
        <v>0</v>
      </c>
      <c r="H5900" s="2">
        <v>0.23</v>
      </c>
      <c r="I5900" s="2">
        <v>0</v>
      </c>
      <c r="J5900" s="2">
        <v>0.23</v>
      </c>
      <c r="L5900"/>
      <c r="N5900"/>
    </row>
    <row r="5901" spans="1:14" x14ac:dyDescent="0.2">
      <c r="A5901" s="1" t="s">
        <v>1913</v>
      </c>
      <c r="B5901" s="8" t="s">
        <v>20</v>
      </c>
      <c r="C5901" s="1" t="s">
        <v>29</v>
      </c>
      <c r="D5901" s="1" t="s">
        <v>12</v>
      </c>
      <c r="E5901" s="1" t="s">
        <v>59</v>
      </c>
      <c r="F5901" s="2">
        <v>0.21</v>
      </c>
      <c r="G5901" s="2">
        <v>0.01</v>
      </c>
      <c r="H5901" s="2">
        <v>0</v>
      </c>
      <c r="I5901" s="2">
        <v>0.02</v>
      </c>
      <c r="J5901" s="2">
        <v>0.23</v>
      </c>
      <c r="L5901"/>
      <c r="N5901"/>
    </row>
    <row r="5902" spans="1:14" x14ac:dyDescent="0.2">
      <c r="A5902" s="1" t="s">
        <v>4133</v>
      </c>
      <c r="B5902" s="8" t="s">
        <v>41</v>
      </c>
      <c r="C5902" s="1" t="s">
        <v>124</v>
      </c>
      <c r="D5902" s="1" t="s">
        <v>12</v>
      </c>
      <c r="E5902" s="1" t="s">
        <v>109</v>
      </c>
      <c r="F5902" s="2">
        <v>0</v>
      </c>
      <c r="G5902" s="2">
        <v>0</v>
      </c>
      <c r="H5902" s="2">
        <v>0.23</v>
      </c>
      <c r="I5902" s="2">
        <v>0</v>
      </c>
      <c r="J5902" s="2">
        <v>0.23</v>
      </c>
      <c r="L5902"/>
      <c r="N5902"/>
    </row>
    <row r="5903" spans="1:14" x14ac:dyDescent="0.2">
      <c r="A5903" s="1" t="s">
        <v>4134</v>
      </c>
      <c r="B5903" s="8" t="s">
        <v>36</v>
      </c>
      <c r="C5903" s="1" t="s">
        <v>18</v>
      </c>
      <c r="D5903" s="1" t="s">
        <v>38</v>
      </c>
      <c r="E5903" s="1" t="s">
        <v>603</v>
      </c>
      <c r="F5903" s="2">
        <v>0</v>
      </c>
      <c r="G5903" s="2">
        <v>0</v>
      </c>
      <c r="H5903" s="2">
        <v>0.23</v>
      </c>
      <c r="I5903" s="2">
        <v>0</v>
      </c>
      <c r="J5903" s="2">
        <v>0.23</v>
      </c>
      <c r="L5903"/>
      <c r="N5903"/>
    </row>
    <row r="5904" spans="1:14" x14ac:dyDescent="0.2">
      <c r="A5904" s="1" t="s">
        <v>4135</v>
      </c>
      <c r="B5904" s="8" t="s">
        <v>41</v>
      </c>
      <c r="C5904" s="1" t="s">
        <v>29</v>
      </c>
      <c r="D5904" s="1" t="s">
        <v>22</v>
      </c>
      <c r="E5904" s="1" t="s">
        <v>59</v>
      </c>
      <c r="F5904" s="2">
        <v>0.11</v>
      </c>
      <c r="G5904" s="2">
        <v>0.09</v>
      </c>
      <c r="H5904" s="2">
        <v>0</v>
      </c>
      <c r="I5904" s="2">
        <v>0.03</v>
      </c>
      <c r="J5904" s="2">
        <v>0.23</v>
      </c>
      <c r="L5904"/>
      <c r="N5904"/>
    </row>
    <row r="5905" spans="1:14" x14ac:dyDescent="0.2">
      <c r="A5905" s="1" t="s">
        <v>2827</v>
      </c>
      <c r="B5905" s="8" t="s">
        <v>62</v>
      </c>
      <c r="C5905" s="1" t="s">
        <v>57</v>
      </c>
      <c r="D5905" s="1" t="s">
        <v>71</v>
      </c>
      <c r="E5905" s="1" t="s">
        <v>319</v>
      </c>
      <c r="F5905" s="2">
        <v>0.15</v>
      </c>
      <c r="G5905" s="2">
        <v>0.06</v>
      </c>
      <c r="H5905" s="2">
        <v>0</v>
      </c>
      <c r="I5905" s="2">
        <v>0.02</v>
      </c>
      <c r="J5905" s="2">
        <v>0.23</v>
      </c>
      <c r="L5905"/>
      <c r="N5905"/>
    </row>
    <row r="5906" spans="1:14" x14ac:dyDescent="0.2">
      <c r="A5906" s="1" t="s">
        <v>4136</v>
      </c>
      <c r="B5906" s="8" t="s">
        <v>20</v>
      </c>
      <c r="C5906" s="1" t="s">
        <v>29</v>
      </c>
      <c r="D5906" s="1" t="s">
        <v>38</v>
      </c>
      <c r="E5906" s="1" t="s">
        <v>13</v>
      </c>
      <c r="F5906" s="2">
        <v>0.09</v>
      </c>
      <c r="G5906" s="2">
        <v>0</v>
      </c>
      <c r="H5906" s="2">
        <v>0.13</v>
      </c>
      <c r="I5906" s="2">
        <v>0.01</v>
      </c>
      <c r="J5906" s="2">
        <v>0.23</v>
      </c>
      <c r="L5906"/>
      <c r="N5906"/>
    </row>
    <row r="5907" spans="1:14" x14ac:dyDescent="0.2">
      <c r="A5907" s="1" t="s">
        <v>4137</v>
      </c>
      <c r="B5907" s="8" t="s">
        <v>41</v>
      </c>
      <c r="C5907" s="1" t="s">
        <v>25</v>
      </c>
      <c r="D5907" s="1" t="s">
        <v>38</v>
      </c>
      <c r="E5907" s="1" t="s">
        <v>55</v>
      </c>
      <c r="F5907" s="2">
        <v>0.11</v>
      </c>
      <c r="G5907" s="2">
        <v>0.09</v>
      </c>
      <c r="H5907" s="2">
        <v>0</v>
      </c>
      <c r="I5907" s="2">
        <v>0.03</v>
      </c>
      <c r="J5907" s="2">
        <v>0.23</v>
      </c>
      <c r="L5907"/>
      <c r="N5907"/>
    </row>
    <row r="5908" spans="1:14" x14ac:dyDescent="0.2">
      <c r="A5908" s="1" t="s">
        <v>4138</v>
      </c>
      <c r="B5908" s="8" t="s">
        <v>64</v>
      </c>
      <c r="C5908" s="1" t="s">
        <v>216</v>
      </c>
      <c r="D5908" s="1" t="s">
        <v>12</v>
      </c>
      <c r="E5908" s="1" t="s">
        <v>137</v>
      </c>
      <c r="F5908" s="2">
        <v>0.02</v>
      </c>
      <c r="G5908" s="2">
        <v>0.14000000000000001</v>
      </c>
      <c r="H5908" s="2">
        <v>0</v>
      </c>
      <c r="I5908" s="2">
        <v>7.0000000000000007E-2</v>
      </c>
      <c r="J5908" s="2">
        <v>0.23</v>
      </c>
      <c r="L5908"/>
      <c r="N5908"/>
    </row>
    <row r="5909" spans="1:14" x14ac:dyDescent="0.2">
      <c r="A5909" s="1" t="s">
        <v>3246</v>
      </c>
      <c r="B5909" s="8" t="s">
        <v>62</v>
      </c>
      <c r="C5909" s="1" t="s">
        <v>57</v>
      </c>
      <c r="D5909" s="1" t="s">
        <v>22</v>
      </c>
      <c r="E5909" s="1" t="s">
        <v>59</v>
      </c>
      <c r="F5909" s="2">
        <v>0.22</v>
      </c>
      <c r="G5909" s="2">
        <v>0</v>
      </c>
      <c r="H5909" s="2">
        <v>0</v>
      </c>
      <c r="I5909" s="2">
        <v>0.01</v>
      </c>
      <c r="J5909" s="2">
        <v>0.23</v>
      </c>
      <c r="L5909"/>
      <c r="N5909"/>
    </row>
    <row r="5910" spans="1:14" x14ac:dyDescent="0.2">
      <c r="A5910" s="1" t="s">
        <v>4139</v>
      </c>
      <c r="B5910" s="8" t="s">
        <v>113</v>
      </c>
      <c r="C5910" s="1" t="s">
        <v>18</v>
      </c>
      <c r="D5910" s="1" t="s">
        <v>173</v>
      </c>
      <c r="E5910" s="1" t="s">
        <v>251</v>
      </c>
      <c r="F5910" s="2">
        <v>0</v>
      </c>
      <c r="G5910" s="2">
        <v>0</v>
      </c>
      <c r="H5910" s="2">
        <v>0.23</v>
      </c>
      <c r="I5910" s="2">
        <v>0</v>
      </c>
      <c r="J5910" s="2">
        <v>0.23</v>
      </c>
      <c r="L5910"/>
      <c r="N5910"/>
    </row>
    <row r="5911" spans="1:14" x14ac:dyDescent="0.2">
      <c r="A5911" s="1" t="s">
        <v>2626</v>
      </c>
      <c r="B5911" s="8" t="s">
        <v>49</v>
      </c>
      <c r="C5911" s="1" t="s">
        <v>29</v>
      </c>
      <c r="D5911" s="1" t="s">
        <v>173</v>
      </c>
      <c r="E5911" s="1" t="s">
        <v>59</v>
      </c>
      <c r="F5911" s="2">
        <v>0.16</v>
      </c>
      <c r="G5911" s="2">
        <v>0.06</v>
      </c>
      <c r="H5911" s="2">
        <v>0</v>
      </c>
      <c r="I5911" s="2">
        <v>0</v>
      </c>
      <c r="J5911" s="2">
        <v>0.23</v>
      </c>
      <c r="L5911"/>
      <c r="N5911"/>
    </row>
    <row r="5912" spans="1:14" x14ac:dyDescent="0.2">
      <c r="A5912" s="1" t="s">
        <v>3027</v>
      </c>
      <c r="B5912" s="8" t="s">
        <v>10</v>
      </c>
      <c r="C5912" s="1" t="s">
        <v>15</v>
      </c>
      <c r="D5912" s="1" t="s">
        <v>26</v>
      </c>
      <c r="E5912" s="1" t="s">
        <v>86</v>
      </c>
      <c r="F5912" s="2">
        <v>0.21</v>
      </c>
      <c r="G5912" s="2">
        <v>0</v>
      </c>
      <c r="H5912" s="2">
        <v>0</v>
      </c>
      <c r="I5912" s="2">
        <v>0.02</v>
      </c>
      <c r="J5912" s="2">
        <v>0.23</v>
      </c>
      <c r="L5912"/>
      <c r="N5912"/>
    </row>
    <row r="5913" spans="1:14" x14ac:dyDescent="0.2">
      <c r="A5913" s="1" t="s">
        <v>4140</v>
      </c>
      <c r="B5913" s="8" t="s">
        <v>113</v>
      </c>
      <c r="C5913" s="1" t="s">
        <v>18</v>
      </c>
      <c r="D5913" s="1" t="s">
        <v>71</v>
      </c>
      <c r="E5913" s="1" t="s">
        <v>251</v>
      </c>
      <c r="F5913" s="2">
        <v>0</v>
      </c>
      <c r="G5913" s="2">
        <v>0</v>
      </c>
      <c r="H5913" s="2">
        <v>0.23</v>
      </c>
      <c r="I5913" s="2">
        <v>0</v>
      </c>
      <c r="J5913" s="2">
        <v>0.23</v>
      </c>
      <c r="L5913"/>
      <c r="N5913"/>
    </row>
    <row r="5914" spans="1:14" x14ac:dyDescent="0.2">
      <c r="A5914" s="1" t="s">
        <v>4141</v>
      </c>
      <c r="B5914" s="8" t="s">
        <v>20</v>
      </c>
      <c r="C5914" s="1" t="s">
        <v>15</v>
      </c>
      <c r="D5914" s="1" t="s">
        <v>12</v>
      </c>
      <c r="E5914" s="1" t="s">
        <v>109</v>
      </c>
      <c r="F5914" s="2">
        <v>0</v>
      </c>
      <c r="G5914" s="2">
        <v>0</v>
      </c>
      <c r="H5914" s="2">
        <v>0.23</v>
      </c>
      <c r="I5914" s="2">
        <v>0</v>
      </c>
      <c r="J5914" s="2">
        <v>0.23</v>
      </c>
      <c r="L5914"/>
      <c r="N5914"/>
    </row>
    <row r="5915" spans="1:14" x14ac:dyDescent="0.2">
      <c r="A5915" s="1" t="s">
        <v>4142</v>
      </c>
      <c r="B5915" s="8" t="s">
        <v>10</v>
      </c>
      <c r="C5915" s="1" t="s">
        <v>11</v>
      </c>
      <c r="D5915" s="1" t="s">
        <v>12</v>
      </c>
      <c r="E5915" s="1" t="s">
        <v>13</v>
      </c>
      <c r="F5915" s="2">
        <v>0.14000000000000001</v>
      </c>
      <c r="G5915" s="2">
        <v>0.01</v>
      </c>
      <c r="H5915" s="2">
        <v>7.0000000000000007E-2</v>
      </c>
      <c r="I5915" s="2">
        <v>0.01</v>
      </c>
      <c r="J5915" s="2">
        <v>0.23</v>
      </c>
      <c r="L5915"/>
      <c r="N5915"/>
    </row>
    <row r="5916" spans="1:14" x14ac:dyDescent="0.2">
      <c r="A5916" s="1" t="s">
        <v>4143</v>
      </c>
      <c r="B5916" s="8" t="s">
        <v>41</v>
      </c>
      <c r="C5916" s="1" t="s">
        <v>124</v>
      </c>
      <c r="D5916" s="1" t="s">
        <v>16</v>
      </c>
      <c r="E5916" s="1" t="s">
        <v>248</v>
      </c>
      <c r="F5916" s="2">
        <v>0.11</v>
      </c>
      <c r="G5916" s="2">
        <v>0.09</v>
      </c>
      <c r="H5916" s="2">
        <v>0</v>
      </c>
      <c r="I5916" s="2">
        <v>0.03</v>
      </c>
      <c r="J5916" s="2">
        <v>0.23</v>
      </c>
      <c r="L5916"/>
      <c r="N5916"/>
    </row>
    <row r="5917" spans="1:14" x14ac:dyDescent="0.2">
      <c r="A5917" s="1" t="s">
        <v>4144</v>
      </c>
      <c r="B5917" s="8" t="s">
        <v>49</v>
      </c>
      <c r="C5917" s="1" t="s">
        <v>42</v>
      </c>
      <c r="D5917" s="1" t="s">
        <v>45</v>
      </c>
      <c r="E5917" s="1" t="s">
        <v>178</v>
      </c>
      <c r="F5917" s="2">
        <v>0.16</v>
      </c>
      <c r="G5917" s="2">
        <v>0.06</v>
      </c>
      <c r="H5917" s="2">
        <v>0</v>
      </c>
      <c r="I5917" s="2">
        <v>0</v>
      </c>
      <c r="J5917" s="2">
        <v>0.23</v>
      </c>
      <c r="L5917"/>
      <c r="N5917"/>
    </row>
    <row r="5918" spans="1:14" x14ac:dyDescent="0.2">
      <c r="A5918" s="1" t="s">
        <v>4145</v>
      </c>
      <c r="B5918" s="8" t="s">
        <v>10</v>
      </c>
      <c r="C5918" s="1" t="s">
        <v>18</v>
      </c>
      <c r="D5918" s="1" t="s">
        <v>173</v>
      </c>
      <c r="E5918" s="1" t="s">
        <v>59</v>
      </c>
      <c r="F5918" s="2">
        <v>0.21</v>
      </c>
      <c r="G5918" s="2">
        <v>0</v>
      </c>
      <c r="H5918" s="2">
        <v>0</v>
      </c>
      <c r="I5918" s="2">
        <v>0.02</v>
      </c>
      <c r="J5918" s="2">
        <v>0.23</v>
      </c>
      <c r="L5918"/>
      <c r="N5918"/>
    </row>
    <row r="5919" spans="1:14" x14ac:dyDescent="0.2">
      <c r="A5919" s="1" t="s">
        <v>2377</v>
      </c>
      <c r="B5919" s="8" t="s">
        <v>102</v>
      </c>
      <c r="C5919" s="1" t="s">
        <v>124</v>
      </c>
      <c r="D5919" s="1" t="s">
        <v>58</v>
      </c>
      <c r="E5919" s="1" t="s">
        <v>99</v>
      </c>
      <c r="F5919" s="2">
        <v>0.17</v>
      </c>
      <c r="G5919" s="2">
        <v>0.05</v>
      </c>
      <c r="H5919" s="2">
        <v>0</v>
      </c>
      <c r="I5919" s="2">
        <v>0.01</v>
      </c>
      <c r="J5919" s="2">
        <v>0.23</v>
      </c>
      <c r="L5919"/>
      <c r="N5919"/>
    </row>
    <row r="5920" spans="1:14" x14ac:dyDescent="0.2">
      <c r="A5920" s="1" t="s">
        <v>4146</v>
      </c>
      <c r="B5920" s="8" t="s">
        <v>20</v>
      </c>
      <c r="C5920" s="1" t="s">
        <v>25</v>
      </c>
      <c r="D5920" s="1" t="s">
        <v>71</v>
      </c>
      <c r="E5920" s="1" t="s">
        <v>1327</v>
      </c>
      <c r="F5920" s="2">
        <v>0</v>
      </c>
      <c r="G5920" s="2">
        <v>0</v>
      </c>
      <c r="H5920" s="2">
        <v>0.23</v>
      </c>
      <c r="I5920" s="2">
        <v>0</v>
      </c>
      <c r="J5920" s="2">
        <v>0.23</v>
      </c>
      <c r="L5920"/>
      <c r="N5920"/>
    </row>
    <row r="5921" spans="1:14" x14ac:dyDescent="0.2">
      <c r="A5921" s="1" t="s">
        <v>4147</v>
      </c>
      <c r="B5921" s="8" t="s">
        <v>102</v>
      </c>
      <c r="C5921" s="1" t="s">
        <v>124</v>
      </c>
      <c r="D5921" s="1" t="s">
        <v>58</v>
      </c>
      <c r="E5921" s="1" t="s">
        <v>59</v>
      </c>
      <c r="F5921" s="2">
        <v>0.17</v>
      </c>
      <c r="G5921" s="2">
        <v>0.05</v>
      </c>
      <c r="H5921" s="2">
        <v>0</v>
      </c>
      <c r="I5921" s="2">
        <v>0.01</v>
      </c>
      <c r="J5921" s="2">
        <v>0.23</v>
      </c>
      <c r="L5921"/>
      <c r="N5921"/>
    </row>
    <row r="5922" spans="1:14" x14ac:dyDescent="0.2">
      <c r="A5922" s="1" t="s">
        <v>519</v>
      </c>
      <c r="B5922" s="8" t="s">
        <v>10</v>
      </c>
      <c r="C5922" s="1" t="s">
        <v>33</v>
      </c>
      <c r="D5922" s="1" t="s">
        <v>12</v>
      </c>
      <c r="E5922" s="1" t="s">
        <v>159</v>
      </c>
      <c r="F5922" s="2">
        <v>0.08</v>
      </c>
      <c r="G5922" s="2">
        <v>0.1</v>
      </c>
      <c r="H5922" s="2">
        <v>0.03</v>
      </c>
      <c r="I5922" s="2">
        <v>0.02</v>
      </c>
      <c r="J5922" s="2">
        <v>0.23</v>
      </c>
      <c r="L5922"/>
      <c r="N5922"/>
    </row>
    <row r="5923" spans="1:14" x14ac:dyDescent="0.2">
      <c r="A5923" s="1" t="s">
        <v>983</v>
      </c>
      <c r="B5923" s="8" t="s">
        <v>41</v>
      </c>
      <c r="C5923" s="1" t="s">
        <v>29</v>
      </c>
      <c r="D5923" s="1" t="s">
        <v>173</v>
      </c>
      <c r="E5923" s="1" t="s">
        <v>369</v>
      </c>
      <c r="F5923" s="2">
        <v>0.11</v>
      </c>
      <c r="G5923" s="2">
        <v>0.09</v>
      </c>
      <c r="H5923" s="2">
        <v>0</v>
      </c>
      <c r="I5923" s="2">
        <v>0.03</v>
      </c>
      <c r="J5923" s="2">
        <v>0.23</v>
      </c>
      <c r="L5923"/>
      <c r="N5923"/>
    </row>
    <row r="5924" spans="1:14" x14ac:dyDescent="0.2">
      <c r="A5924" s="1" t="s">
        <v>4148</v>
      </c>
      <c r="B5924" s="8" t="s">
        <v>41</v>
      </c>
      <c r="C5924" s="1" t="s">
        <v>11</v>
      </c>
      <c r="D5924" s="1" t="s">
        <v>45</v>
      </c>
      <c r="E5924" s="1" t="s">
        <v>164</v>
      </c>
      <c r="F5924" s="2">
        <v>0.06</v>
      </c>
      <c r="G5924" s="2">
        <v>0.05</v>
      </c>
      <c r="H5924" s="2">
        <v>0.1</v>
      </c>
      <c r="I5924" s="2">
        <v>0.02</v>
      </c>
      <c r="J5924" s="2">
        <v>0.23</v>
      </c>
      <c r="L5924"/>
      <c r="N5924"/>
    </row>
    <row r="5925" spans="1:14" x14ac:dyDescent="0.2">
      <c r="A5925" s="1" t="s">
        <v>4149</v>
      </c>
      <c r="B5925" s="8" t="s">
        <v>36</v>
      </c>
      <c r="C5925" s="1" t="s">
        <v>33</v>
      </c>
      <c r="D5925" s="1" t="s">
        <v>12</v>
      </c>
      <c r="E5925" s="1" t="s">
        <v>159</v>
      </c>
      <c r="F5925" s="2">
        <v>0</v>
      </c>
      <c r="G5925" s="2">
        <v>0</v>
      </c>
      <c r="H5925" s="2">
        <v>0.23</v>
      </c>
      <c r="I5925" s="2">
        <v>0</v>
      </c>
      <c r="J5925" s="2">
        <v>0.23</v>
      </c>
      <c r="L5925"/>
      <c r="N5925"/>
    </row>
    <row r="5926" spans="1:14" x14ac:dyDescent="0.2">
      <c r="A5926" s="1" t="s">
        <v>3312</v>
      </c>
      <c r="B5926" s="8" t="s">
        <v>41</v>
      </c>
      <c r="C5926" s="1" t="s">
        <v>15</v>
      </c>
      <c r="D5926" s="1" t="s">
        <v>38</v>
      </c>
      <c r="E5926" s="1" t="s">
        <v>319</v>
      </c>
      <c r="F5926" s="2">
        <v>0.11</v>
      </c>
      <c r="G5926" s="2">
        <v>0.09</v>
      </c>
      <c r="H5926" s="2">
        <v>0</v>
      </c>
      <c r="I5926" s="2">
        <v>0.03</v>
      </c>
      <c r="J5926" s="2">
        <v>0.23</v>
      </c>
      <c r="L5926"/>
      <c r="N5926"/>
    </row>
    <row r="5927" spans="1:14" x14ac:dyDescent="0.2">
      <c r="A5927" s="1" t="s">
        <v>810</v>
      </c>
      <c r="B5927" s="8" t="s">
        <v>126</v>
      </c>
      <c r="C5927" s="1" t="s">
        <v>47</v>
      </c>
      <c r="D5927" s="1" t="s">
        <v>12</v>
      </c>
      <c r="E5927" s="1" t="s">
        <v>99</v>
      </c>
      <c r="F5927" s="2">
        <v>0.18</v>
      </c>
      <c r="G5927" s="2">
        <v>0.05</v>
      </c>
      <c r="H5927" s="2">
        <v>0</v>
      </c>
      <c r="I5927" s="2">
        <v>0.01</v>
      </c>
      <c r="J5927" s="2">
        <v>0.23</v>
      </c>
      <c r="L5927"/>
      <c r="N5927"/>
    </row>
    <row r="5928" spans="1:14" x14ac:dyDescent="0.2">
      <c r="A5928" s="1" t="s">
        <v>4150</v>
      </c>
      <c r="B5928" s="8" t="s">
        <v>41</v>
      </c>
      <c r="C5928" s="1" t="s">
        <v>124</v>
      </c>
      <c r="D5928" s="1" t="s">
        <v>58</v>
      </c>
      <c r="E5928" s="1" t="s">
        <v>1163</v>
      </c>
      <c r="F5928" s="2">
        <v>0.11</v>
      </c>
      <c r="G5928" s="2">
        <v>0.09</v>
      </c>
      <c r="H5928" s="2">
        <v>0</v>
      </c>
      <c r="I5928" s="2">
        <v>0.03</v>
      </c>
      <c r="J5928" s="2">
        <v>0.23</v>
      </c>
      <c r="L5928"/>
      <c r="N5928"/>
    </row>
    <row r="5929" spans="1:14" x14ac:dyDescent="0.2">
      <c r="A5929" s="1" t="s">
        <v>4151</v>
      </c>
      <c r="B5929" s="8" t="s">
        <v>41</v>
      </c>
      <c r="C5929" s="1" t="s">
        <v>124</v>
      </c>
      <c r="D5929" s="1" t="s">
        <v>12</v>
      </c>
      <c r="E5929" s="1" t="s">
        <v>501</v>
      </c>
      <c r="F5929" s="2">
        <v>0.11</v>
      </c>
      <c r="G5929" s="2">
        <v>0.09</v>
      </c>
      <c r="H5929" s="2">
        <v>0</v>
      </c>
      <c r="I5929" s="2">
        <v>0.03</v>
      </c>
      <c r="J5929" s="2">
        <v>0.23</v>
      </c>
      <c r="L5929"/>
      <c r="N5929"/>
    </row>
    <row r="5930" spans="1:14" x14ac:dyDescent="0.2">
      <c r="A5930" s="1" t="s">
        <v>3482</v>
      </c>
      <c r="B5930" s="8" t="s">
        <v>10</v>
      </c>
      <c r="C5930" s="1" t="s">
        <v>18</v>
      </c>
      <c r="D5930" s="1" t="s">
        <v>26</v>
      </c>
      <c r="E5930" s="1" t="s">
        <v>99</v>
      </c>
      <c r="F5930" s="2">
        <v>0.18</v>
      </c>
      <c r="G5930" s="2">
        <v>0.03</v>
      </c>
      <c r="H5930" s="2">
        <v>0</v>
      </c>
      <c r="I5930" s="2">
        <v>0.02</v>
      </c>
      <c r="J5930" s="2">
        <v>0.23</v>
      </c>
      <c r="L5930"/>
      <c r="N5930"/>
    </row>
    <row r="5931" spans="1:14" x14ac:dyDescent="0.2">
      <c r="A5931" s="1" t="s">
        <v>4152</v>
      </c>
      <c r="B5931" s="8" t="s">
        <v>10</v>
      </c>
      <c r="C5931" s="1" t="s">
        <v>33</v>
      </c>
      <c r="D5931" s="1" t="s">
        <v>16</v>
      </c>
      <c r="E5931" s="1" t="s">
        <v>369</v>
      </c>
      <c r="F5931" s="2">
        <v>0.18</v>
      </c>
      <c r="G5931" s="2">
        <v>0.03</v>
      </c>
      <c r="H5931" s="2">
        <v>0</v>
      </c>
      <c r="I5931" s="2">
        <v>0.02</v>
      </c>
      <c r="J5931" s="2">
        <v>0.23</v>
      </c>
      <c r="L5931"/>
      <c r="N5931"/>
    </row>
    <row r="5932" spans="1:14" x14ac:dyDescent="0.2">
      <c r="A5932" s="1" t="s">
        <v>4153</v>
      </c>
      <c r="B5932" s="8" t="s">
        <v>10</v>
      </c>
      <c r="C5932" s="1" t="s">
        <v>29</v>
      </c>
      <c r="D5932" s="1" t="s">
        <v>12</v>
      </c>
      <c r="E5932" s="1" t="s">
        <v>137</v>
      </c>
      <c r="F5932" s="2">
        <v>0.21</v>
      </c>
      <c r="G5932" s="2">
        <v>0</v>
      </c>
      <c r="H5932" s="2">
        <v>0</v>
      </c>
      <c r="I5932" s="2">
        <v>0.02</v>
      </c>
      <c r="J5932" s="2">
        <v>0.23</v>
      </c>
      <c r="L5932"/>
      <c r="N5932"/>
    </row>
    <row r="5933" spans="1:14" x14ac:dyDescent="0.2">
      <c r="A5933" s="1" t="s">
        <v>4154</v>
      </c>
      <c r="B5933" s="8" t="s">
        <v>102</v>
      </c>
      <c r="C5933" s="1" t="s">
        <v>42</v>
      </c>
      <c r="D5933" s="1" t="s">
        <v>22</v>
      </c>
      <c r="E5933" s="1" t="s">
        <v>1163</v>
      </c>
      <c r="F5933" s="2">
        <v>0.17</v>
      </c>
      <c r="G5933" s="2">
        <v>0.05</v>
      </c>
      <c r="H5933" s="2">
        <v>0</v>
      </c>
      <c r="I5933" s="2">
        <v>0.01</v>
      </c>
      <c r="J5933" s="2">
        <v>0.23</v>
      </c>
      <c r="L5933"/>
      <c r="N5933"/>
    </row>
    <row r="5934" spans="1:14" x14ac:dyDescent="0.2">
      <c r="A5934" s="1" t="s">
        <v>4155</v>
      </c>
      <c r="B5934" s="8" t="s">
        <v>113</v>
      </c>
      <c r="C5934" s="1" t="s">
        <v>15</v>
      </c>
      <c r="D5934" s="1" t="s">
        <v>45</v>
      </c>
      <c r="E5934" s="1" t="s">
        <v>943</v>
      </c>
      <c r="F5934" s="2">
        <v>0.09</v>
      </c>
      <c r="G5934" s="2">
        <v>0</v>
      </c>
      <c r="H5934" s="2">
        <v>0.12</v>
      </c>
      <c r="I5934" s="2">
        <v>0.01</v>
      </c>
      <c r="J5934" s="2">
        <v>0.23</v>
      </c>
      <c r="L5934"/>
      <c r="N5934"/>
    </row>
    <row r="5935" spans="1:14" x14ac:dyDescent="0.2">
      <c r="A5935" s="1" t="s">
        <v>4156</v>
      </c>
      <c r="B5935" s="8" t="s">
        <v>41</v>
      </c>
      <c r="C5935" s="1" t="s">
        <v>11</v>
      </c>
      <c r="D5935" s="1" t="s">
        <v>45</v>
      </c>
      <c r="E5935" s="1" t="s">
        <v>251</v>
      </c>
      <c r="F5935" s="2">
        <v>0.11</v>
      </c>
      <c r="G5935" s="2">
        <v>0.09</v>
      </c>
      <c r="H5935" s="2">
        <v>0</v>
      </c>
      <c r="I5935" s="2">
        <v>0.03</v>
      </c>
      <c r="J5935" s="2">
        <v>0.23</v>
      </c>
      <c r="L5935"/>
      <c r="N5935"/>
    </row>
    <row r="5936" spans="1:14" x14ac:dyDescent="0.2">
      <c r="A5936" s="1" t="s">
        <v>4157</v>
      </c>
      <c r="B5936" s="8" t="s">
        <v>113</v>
      </c>
      <c r="C5936" s="1" t="s">
        <v>11</v>
      </c>
      <c r="D5936" s="1" t="s">
        <v>45</v>
      </c>
      <c r="E5936" s="1" t="s">
        <v>603</v>
      </c>
      <c r="F5936" s="2">
        <v>0.15</v>
      </c>
      <c r="G5936" s="2">
        <v>0.01</v>
      </c>
      <c r="H5936" s="2">
        <v>0.04</v>
      </c>
      <c r="I5936" s="2">
        <v>0.02</v>
      </c>
      <c r="J5936" s="2">
        <v>0.23</v>
      </c>
      <c r="L5936"/>
      <c r="N5936"/>
    </row>
    <row r="5937" spans="1:14" x14ac:dyDescent="0.2">
      <c r="A5937" s="1" t="s">
        <v>4158</v>
      </c>
      <c r="B5937" s="8" t="s">
        <v>36</v>
      </c>
      <c r="C5937" s="1" t="s">
        <v>67</v>
      </c>
      <c r="D5937" s="1" t="s">
        <v>173</v>
      </c>
      <c r="E5937" s="1" t="s">
        <v>55</v>
      </c>
      <c r="F5937" s="2">
        <v>0.19</v>
      </c>
      <c r="G5937" s="2">
        <v>0.01</v>
      </c>
      <c r="H5937" s="2">
        <v>0</v>
      </c>
      <c r="I5937" s="2">
        <v>0.02</v>
      </c>
      <c r="J5937" s="2">
        <v>0.23</v>
      </c>
      <c r="L5937"/>
      <c r="N5937"/>
    </row>
    <row r="5938" spans="1:14" x14ac:dyDescent="0.2">
      <c r="A5938" s="1" t="s">
        <v>1819</v>
      </c>
      <c r="B5938" s="8" t="s">
        <v>113</v>
      </c>
      <c r="C5938" s="1" t="s">
        <v>15</v>
      </c>
      <c r="D5938" s="1" t="s">
        <v>12</v>
      </c>
      <c r="E5938" s="1" t="s">
        <v>99</v>
      </c>
      <c r="F5938" s="2">
        <v>0.21</v>
      </c>
      <c r="G5938" s="2">
        <v>0</v>
      </c>
      <c r="H5938" s="2">
        <v>0</v>
      </c>
      <c r="I5938" s="2">
        <v>0.02</v>
      </c>
      <c r="J5938" s="2">
        <v>0.23</v>
      </c>
      <c r="L5938"/>
      <c r="N5938"/>
    </row>
    <row r="5939" spans="1:14" x14ac:dyDescent="0.2">
      <c r="A5939" s="1" t="s">
        <v>4159</v>
      </c>
      <c r="B5939" s="8" t="s">
        <v>10</v>
      </c>
      <c r="C5939" s="1" t="s">
        <v>33</v>
      </c>
      <c r="D5939" s="1" t="s">
        <v>12</v>
      </c>
      <c r="E5939" s="1" t="s">
        <v>770</v>
      </c>
      <c r="F5939" s="2">
        <v>0.21</v>
      </c>
      <c r="G5939" s="2">
        <v>0</v>
      </c>
      <c r="H5939" s="2">
        <v>0</v>
      </c>
      <c r="I5939" s="2">
        <v>0.01</v>
      </c>
      <c r="J5939" s="2">
        <v>0.23</v>
      </c>
      <c r="L5939"/>
      <c r="N5939"/>
    </row>
    <row r="5940" spans="1:14" x14ac:dyDescent="0.2">
      <c r="A5940" s="1" t="s">
        <v>4160</v>
      </c>
      <c r="B5940" s="8" t="s">
        <v>41</v>
      </c>
      <c r="C5940" s="1" t="s">
        <v>124</v>
      </c>
      <c r="D5940" s="1" t="s">
        <v>12</v>
      </c>
      <c r="E5940" s="1" t="s">
        <v>55</v>
      </c>
      <c r="F5940" s="2">
        <v>0.11</v>
      </c>
      <c r="G5940" s="2">
        <v>0.09</v>
      </c>
      <c r="H5940" s="2">
        <v>0</v>
      </c>
      <c r="I5940" s="2">
        <v>0.03</v>
      </c>
      <c r="J5940" s="2">
        <v>0.23</v>
      </c>
      <c r="L5940"/>
      <c r="N5940"/>
    </row>
    <row r="5941" spans="1:14" x14ac:dyDescent="0.2">
      <c r="A5941" s="1" t="s">
        <v>4161</v>
      </c>
      <c r="B5941" s="8" t="s">
        <v>10</v>
      </c>
      <c r="C5941" s="1" t="s">
        <v>18</v>
      </c>
      <c r="D5941" s="1" t="s">
        <v>22</v>
      </c>
      <c r="E5941" s="1" t="s">
        <v>4162</v>
      </c>
      <c r="F5941" s="2">
        <v>0.19</v>
      </c>
      <c r="G5941" s="2">
        <v>0.01</v>
      </c>
      <c r="H5941" s="2">
        <v>0</v>
      </c>
      <c r="I5941" s="2">
        <v>0.02</v>
      </c>
      <c r="J5941" s="2">
        <v>0.23</v>
      </c>
      <c r="L5941"/>
      <c r="N5941"/>
    </row>
    <row r="5942" spans="1:14" x14ac:dyDescent="0.2">
      <c r="A5942" s="1" t="s">
        <v>4163</v>
      </c>
      <c r="B5942" s="8" t="s">
        <v>41</v>
      </c>
      <c r="C5942" s="1" t="s">
        <v>42</v>
      </c>
      <c r="D5942" s="1" t="s">
        <v>173</v>
      </c>
      <c r="E5942" s="1" t="s">
        <v>319</v>
      </c>
      <c r="F5942" s="2">
        <v>0.11</v>
      </c>
      <c r="G5942" s="2">
        <v>0.09</v>
      </c>
      <c r="H5942" s="2">
        <v>0</v>
      </c>
      <c r="I5942" s="2">
        <v>0.03</v>
      </c>
      <c r="J5942" s="2">
        <v>0.23</v>
      </c>
      <c r="L5942"/>
      <c r="N5942"/>
    </row>
    <row r="5943" spans="1:14" x14ac:dyDescent="0.2">
      <c r="A5943" s="1" t="s">
        <v>4164</v>
      </c>
      <c r="B5943" s="8" t="s">
        <v>20</v>
      </c>
      <c r="C5943" s="1" t="s">
        <v>29</v>
      </c>
      <c r="D5943" s="1" t="s">
        <v>214</v>
      </c>
      <c r="E5943" s="1" t="s">
        <v>109</v>
      </c>
      <c r="F5943" s="2">
        <v>0.2</v>
      </c>
      <c r="G5943" s="2">
        <v>0</v>
      </c>
      <c r="H5943" s="2">
        <v>0</v>
      </c>
      <c r="I5943" s="2">
        <v>0.02</v>
      </c>
      <c r="J5943" s="2">
        <v>0.23</v>
      </c>
      <c r="L5943"/>
      <c r="N5943"/>
    </row>
    <row r="5944" spans="1:14" x14ac:dyDescent="0.2">
      <c r="A5944" s="1" t="s">
        <v>4165</v>
      </c>
      <c r="B5944" s="8" t="s">
        <v>41</v>
      </c>
      <c r="C5944" s="1" t="s">
        <v>29</v>
      </c>
      <c r="D5944" s="1" t="s">
        <v>22</v>
      </c>
      <c r="E5944" s="1" t="s">
        <v>55</v>
      </c>
      <c r="F5944" s="2">
        <v>0.11</v>
      </c>
      <c r="G5944" s="2">
        <v>0.09</v>
      </c>
      <c r="H5944" s="2">
        <v>0</v>
      </c>
      <c r="I5944" s="2">
        <v>0.03</v>
      </c>
      <c r="J5944" s="2">
        <v>0.23</v>
      </c>
      <c r="L5944"/>
      <c r="N5944"/>
    </row>
    <row r="5945" spans="1:14" x14ac:dyDescent="0.2">
      <c r="A5945" s="1" t="s">
        <v>2698</v>
      </c>
      <c r="B5945" s="8" t="s">
        <v>36</v>
      </c>
      <c r="C5945" s="1" t="s">
        <v>57</v>
      </c>
      <c r="D5945" s="1" t="s">
        <v>58</v>
      </c>
      <c r="E5945" s="1" t="s">
        <v>86</v>
      </c>
      <c r="F5945" s="2">
        <v>0.09</v>
      </c>
      <c r="G5945" s="2">
        <v>0.1</v>
      </c>
      <c r="H5945" s="2">
        <v>0</v>
      </c>
      <c r="I5945" s="2">
        <v>0.04</v>
      </c>
      <c r="J5945" s="2">
        <v>0.23</v>
      </c>
      <c r="L5945"/>
      <c r="N5945"/>
    </row>
    <row r="5946" spans="1:14" x14ac:dyDescent="0.2">
      <c r="A5946" s="1" t="s">
        <v>4166</v>
      </c>
      <c r="B5946" s="8" t="s">
        <v>10</v>
      </c>
      <c r="C5946" s="1" t="s">
        <v>33</v>
      </c>
      <c r="D5946" s="1" t="s">
        <v>38</v>
      </c>
      <c r="E5946" s="1" t="s">
        <v>319</v>
      </c>
      <c r="F5946" s="2">
        <v>0.14000000000000001</v>
      </c>
      <c r="G5946" s="2">
        <v>7.0000000000000007E-2</v>
      </c>
      <c r="H5946" s="2">
        <v>0</v>
      </c>
      <c r="I5946" s="2">
        <v>0.02</v>
      </c>
      <c r="J5946" s="2">
        <v>0.23</v>
      </c>
      <c r="L5946"/>
      <c r="N5946"/>
    </row>
    <row r="5947" spans="1:14" x14ac:dyDescent="0.2">
      <c r="A5947" s="1" t="s">
        <v>3671</v>
      </c>
      <c r="B5947" s="8" t="s">
        <v>32</v>
      </c>
      <c r="C5947" s="1" t="s">
        <v>15</v>
      </c>
      <c r="D5947" s="1" t="s">
        <v>22</v>
      </c>
      <c r="E5947" s="1" t="s">
        <v>363</v>
      </c>
      <c r="F5947" s="2">
        <v>0.21</v>
      </c>
      <c r="G5947" s="2">
        <v>0</v>
      </c>
      <c r="H5947" s="2">
        <v>0</v>
      </c>
      <c r="I5947" s="2">
        <v>0.02</v>
      </c>
      <c r="J5947" s="2">
        <v>0.23</v>
      </c>
      <c r="L5947"/>
      <c r="N5947"/>
    </row>
    <row r="5948" spans="1:14" x14ac:dyDescent="0.2">
      <c r="A5948" s="1" t="s">
        <v>4167</v>
      </c>
      <c r="B5948" s="8" t="s">
        <v>41</v>
      </c>
      <c r="C5948" s="1" t="s">
        <v>47</v>
      </c>
      <c r="D5948" s="1" t="s">
        <v>12</v>
      </c>
      <c r="E5948" s="1" t="s">
        <v>55</v>
      </c>
      <c r="F5948" s="2">
        <v>0.11</v>
      </c>
      <c r="G5948" s="2">
        <v>0.09</v>
      </c>
      <c r="H5948" s="2">
        <v>0</v>
      </c>
      <c r="I5948" s="2">
        <v>0.03</v>
      </c>
      <c r="J5948" s="2">
        <v>0.23</v>
      </c>
      <c r="L5948"/>
      <c r="N5948"/>
    </row>
    <row r="5949" spans="1:14" x14ac:dyDescent="0.2">
      <c r="A5949" s="1" t="s">
        <v>4168</v>
      </c>
      <c r="B5949" s="8" t="s">
        <v>20</v>
      </c>
      <c r="C5949" s="1" t="s">
        <v>57</v>
      </c>
      <c r="D5949" s="1" t="s">
        <v>173</v>
      </c>
      <c r="E5949" s="1" t="s">
        <v>1599</v>
      </c>
      <c r="F5949" s="2">
        <v>0.21</v>
      </c>
      <c r="G5949" s="2">
        <v>0</v>
      </c>
      <c r="H5949" s="2">
        <v>0</v>
      </c>
      <c r="I5949" s="2">
        <v>0.01</v>
      </c>
      <c r="J5949" s="2">
        <v>0.23</v>
      </c>
      <c r="L5949"/>
      <c r="N5949"/>
    </row>
    <row r="5950" spans="1:14" x14ac:dyDescent="0.2">
      <c r="A5950" s="1" t="s">
        <v>4169</v>
      </c>
      <c r="B5950" s="8" t="s">
        <v>559</v>
      </c>
      <c r="C5950" s="1" t="s">
        <v>65</v>
      </c>
      <c r="D5950" s="1" t="s">
        <v>38</v>
      </c>
      <c r="E5950" s="1" t="s">
        <v>3427</v>
      </c>
      <c r="F5950" s="2">
        <v>0.06</v>
      </c>
      <c r="G5950" s="2">
        <v>0.05</v>
      </c>
      <c r="H5950" s="2">
        <v>0.09</v>
      </c>
      <c r="I5950" s="2">
        <v>0.03</v>
      </c>
      <c r="J5950" s="2">
        <v>0.23</v>
      </c>
      <c r="L5950"/>
      <c r="N5950"/>
    </row>
    <row r="5951" spans="1:14" x14ac:dyDescent="0.2">
      <c r="A5951" s="1" t="s">
        <v>4170</v>
      </c>
      <c r="B5951" s="8" t="s">
        <v>20</v>
      </c>
      <c r="C5951" s="1" t="s">
        <v>11</v>
      </c>
      <c r="D5951" s="1" t="s">
        <v>45</v>
      </c>
      <c r="E5951" s="1" t="s">
        <v>251</v>
      </c>
      <c r="F5951" s="2">
        <v>0</v>
      </c>
      <c r="G5951" s="2">
        <v>0</v>
      </c>
      <c r="H5951" s="2">
        <v>0.23</v>
      </c>
      <c r="I5951" s="2">
        <v>0</v>
      </c>
      <c r="J5951" s="2">
        <v>0.23</v>
      </c>
      <c r="L5951"/>
      <c r="N5951"/>
    </row>
    <row r="5952" spans="1:14" x14ac:dyDescent="0.2">
      <c r="A5952" s="1" t="s">
        <v>4171</v>
      </c>
      <c r="B5952" s="8" t="s">
        <v>41</v>
      </c>
      <c r="C5952" s="1" t="s">
        <v>47</v>
      </c>
      <c r="D5952" s="1" t="s">
        <v>12</v>
      </c>
      <c r="E5952" s="1" t="s">
        <v>55</v>
      </c>
      <c r="F5952" s="2">
        <v>0.11</v>
      </c>
      <c r="G5952" s="2">
        <v>0.09</v>
      </c>
      <c r="H5952" s="2">
        <v>0</v>
      </c>
      <c r="I5952" s="2">
        <v>0.03</v>
      </c>
      <c r="J5952" s="2">
        <v>0.23</v>
      </c>
      <c r="L5952"/>
      <c r="N5952"/>
    </row>
    <row r="5953" spans="1:14" x14ac:dyDescent="0.2">
      <c r="A5953" s="1" t="s">
        <v>4172</v>
      </c>
      <c r="B5953" s="8" t="s">
        <v>41</v>
      </c>
      <c r="C5953" s="1" t="s">
        <v>124</v>
      </c>
      <c r="D5953" s="1" t="s">
        <v>38</v>
      </c>
      <c r="E5953" s="1" t="s">
        <v>4173</v>
      </c>
      <c r="F5953" s="2">
        <v>0.11</v>
      </c>
      <c r="G5953" s="2">
        <v>0.09</v>
      </c>
      <c r="H5953" s="2">
        <v>0</v>
      </c>
      <c r="I5953" s="2">
        <v>0.03</v>
      </c>
      <c r="J5953" s="2">
        <v>0.23</v>
      </c>
      <c r="L5953"/>
      <c r="N5953"/>
    </row>
    <row r="5954" spans="1:14" x14ac:dyDescent="0.2">
      <c r="A5954" s="1" t="s">
        <v>4174</v>
      </c>
      <c r="B5954" s="8" t="s">
        <v>113</v>
      </c>
      <c r="C5954" s="1" t="s">
        <v>25</v>
      </c>
      <c r="D5954" s="1" t="s">
        <v>12</v>
      </c>
      <c r="E5954" s="1" t="s">
        <v>99</v>
      </c>
      <c r="F5954" s="2">
        <v>0.2</v>
      </c>
      <c r="G5954" s="2">
        <v>0</v>
      </c>
      <c r="H5954" s="2">
        <v>0</v>
      </c>
      <c r="I5954" s="2">
        <v>0.02</v>
      </c>
      <c r="J5954" s="2">
        <v>0.23</v>
      </c>
      <c r="L5954"/>
      <c r="N5954"/>
    </row>
    <row r="5955" spans="1:14" x14ac:dyDescent="0.2">
      <c r="A5955" s="1" t="s">
        <v>4175</v>
      </c>
      <c r="B5955" s="8" t="s">
        <v>36</v>
      </c>
      <c r="C5955" s="1" t="s">
        <v>75</v>
      </c>
      <c r="D5955" s="1" t="s">
        <v>45</v>
      </c>
      <c r="E5955" s="1" t="s">
        <v>251</v>
      </c>
      <c r="F5955" s="2">
        <v>0</v>
      </c>
      <c r="G5955" s="2">
        <v>0</v>
      </c>
      <c r="H5955" s="2">
        <v>0.23</v>
      </c>
      <c r="I5955" s="2">
        <v>0</v>
      </c>
      <c r="J5955" s="2">
        <v>0.23</v>
      </c>
      <c r="L5955"/>
      <c r="N5955"/>
    </row>
    <row r="5956" spans="1:14" x14ac:dyDescent="0.2">
      <c r="A5956" s="1" t="s">
        <v>1032</v>
      </c>
      <c r="B5956" s="8" t="s">
        <v>62</v>
      </c>
      <c r="C5956" s="1" t="s">
        <v>57</v>
      </c>
      <c r="D5956" s="1" t="s">
        <v>16</v>
      </c>
      <c r="E5956" s="1" t="s">
        <v>369</v>
      </c>
      <c r="F5956" s="2">
        <v>0.21</v>
      </c>
      <c r="G5956" s="2">
        <v>0</v>
      </c>
      <c r="H5956" s="2">
        <v>0</v>
      </c>
      <c r="I5956" s="2">
        <v>0.02</v>
      </c>
      <c r="J5956" s="2">
        <v>0.23</v>
      </c>
      <c r="L5956"/>
      <c r="N5956"/>
    </row>
    <row r="5957" spans="1:14" x14ac:dyDescent="0.2">
      <c r="A5957" s="1" t="s">
        <v>4176</v>
      </c>
      <c r="B5957" s="8" t="s">
        <v>20</v>
      </c>
      <c r="C5957" s="1" t="s">
        <v>15</v>
      </c>
      <c r="D5957" s="1" t="s">
        <v>26</v>
      </c>
      <c r="E5957" s="1" t="s">
        <v>86</v>
      </c>
      <c r="F5957" s="2">
        <v>0.2</v>
      </c>
      <c r="G5957" s="2">
        <v>0</v>
      </c>
      <c r="H5957" s="2">
        <v>0</v>
      </c>
      <c r="I5957" s="2">
        <v>0.02</v>
      </c>
      <c r="J5957" s="2">
        <v>0.23</v>
      </c>
      <c r="L5957"/>
      <c r="N5957"/>
    </row>
    <row r="5958" spans="1:14" x14ac:dyDescent="0.2">
      <c r="A5958" s="1" t="s">
        <v>2187</v>
      </c>
      <c r="B5958" s="8" t="s">
        <v>107</v>
      </c>
      <c r="C5958" s="1" t="s">
        <v>67</v>
      </c>
      <c r="D5958" s="1" t="s">
        <v>58</v>
      </c>
      <c r="E5958" s="1" t="s">
        <v>39</v>
      </c>
      <c r="F5958" s="2">
        <v>0.11</v>
      </c>
      <c r="G5958" s="2">
        <v>0.09</v>
      </c>
      <c r="H5958" s="2">
        <v>0</v>
      </c>
      <c r="I5958" s="2">
        <v>0.03</v>
      </c>
      <c r="J5958" s="2">
        <v>0.23</v>
      </c>
      <c r="L5958"/>
      <c r="N5958"/>
    </row>
    <row r="5959" spans="1:14" x14ac:dyDescent="0.2">
      <c r="A5959" s="1" t="s">
        <v>4177</v>
      </c>
      <c r="B5959" s="8" t="s">
        <v>41</v>
      </c>
      <c r="C5959" s="1" t="s">
        <v>47</v>
      </c>
      <c r="D5959" s="1" t="s">
        <v>38</v>
      </c>
      <c r="E5959" s="1" t="s">
        <v>501</v>
      </c>
      <c r="F5959" s="2">
        <v>0.11</v>
      </c>
      <c r="G5959" s="2">
        <v>0.09</v>
      </c>
      <c r="H5959" s="2">
        <v>0</v>
      </c>
      <c r="I5959" s="2">
        <v>0.03</v>
      </c>
      <c r="J5959" s="2">
        <v>0.22</v>
      </c>
      <c r="L5959"/>
      <c r="N5959"/>
    </row>
    <row r="5960" spans="1:14" x14ac:dyDescent="0.2">
      <c r="A5960" s="1" t="s">
        <v>4178</v>
      </c>
      <c r="B5960" s="8" t="s">
        <v>10</v>
      </c>
      <c r="C5960" s="1" t="s">
        <v>15</v>
      </c>
      <c r="D5960" s="1" t="s">
        <v>71</v>
      </c>
      <c r="E5960" s="1" t="s">
        <v>99</v>
      </c>
      <c r="F5960" s="2">
        <v>0.2</v>
      </c>
      <c r="G5960" s="2">
        <v>0.01</v>
      </c>
      <c r="H5960" s="2">
        <v>0</v>
      </c>
      <c r="I5960" s="2">
        <v>0.02</v>
      </c>
      <c r="J5960" s="2">
        <v>0.22</v>
      </c>
      <c r="L5960"/>
      <c r="N5960"/>
    </row>
    <row r="5961" spans="1:14" x14ac:dyDescent="0.2">
      <c r="A5961" s="1" t="s">
        <v>4179</v>
      </c>
      <c r="B5961" s="8" t="s">
        <v>113</v>
      </c>
      <c r="C5961" s="1" t="s">
        <v>11</v>
      </c>
      <c r="D5961" s="1" t="s">
        <v>45</v>
      </c>
      <c r="E5961" s="1" t="s">
        <v>248</v>
      </c>
      <c r="F5961" s="2">
        <v>0.2</v>
      </c>
      <c r="G5961" s="2">
        <v>0.01</v>
      </c>
      <c r="H5961" s="2">
        <v>0</v>
      </c>
      <c r="I5961" s="2">
        <v>0.02</v>
      </c>
      <c r="J5961" s="2">
        <v>0.22</v>
      </c>
      <c r="L5961"/>
      <c r="N5961"/>
    </row>
    <row r="5962" spans="1:14" x14ac:dyDescent="0.2">
      <c r="A5962" s="1" t="s">
        <v>4180</v>
      </c>
      <c r="B5962" s="8" t="s">
        <v>36</v>
      </c>
      <c r="C5962" s="1" t="s">
        <v>57</v>
      </c>
      <c r="D5962" s="1" t="s">
        <v>38</v>
      </c>
      <c r="E5962" s="1" t="s">
        <v>251</v>
      </c>
      <c r="F5962" s="2">
        <v>0</v>
      </c>
      <c r="G5962" s="2">
        <v>0</v>
      </c>
      <c r="H5962" s="2">
        <v>0.22</v>
      </c>
      <c r="I5962" s="2">
        <v>0</v>
      </c>
      <c r="J5962" s="2">
        <v>0.22</v>
      </c>
      <c r="L5962"/>
      <c r="N5962"/>
    </row>
    <row r="5963" spans="1:14" x14ac:dyDescent="0.2">
      <c r="A5963" s="1" t="s">
        <v>2644</v>
      </c>
      <c r="B5963" s="8" t="s">
        <v>41</v>
      </c>
      <c r="C5963" s="1" t="s">
        <v>15</v>
      </c>
      <c r="D5963" s="1" t="s">
        <v>71</v>
      </c>
      <c r="E5963" s="1" t="s">
        <v>501</v>
      </c>
      <c r="F5963" s="2">
        <v>0.1</v>
      </c>
      <c r="G5963" s="2">
        <v>0</v>
      </c>
      <c r="H5963" s="2">
        <v>0</v>
      </c>
      <c r="I5963" s="2">
        <v>0.12</v>
      </c>
      <c r="J5963" s="2">
        <v>0.22</v>
      </c>
      <c r="L5963"/>
      <c r="N5963"/>
    </row>
    <row r="5964" spans="1:14" x14ac:dyDescent="0.2">
      <c r="A5964" s="1" t="s">
        <v>4181</v>
      </c>
      <c r="B5964" s="8" t="s">
        <v>20</v>
      </c>
      <c r="C5964" s="1" t="s">
        <v>11</v>
      </c>
      <c r="D5964" s="1" t="s">
        <v>22</v>
      </c>
      <c r="E5964" s="1" t="s">
        <v>159</v>
      </c>
      <c r="F5964" s="2">
        <v>0.18</v>
      </c>
      <c r="G5964" s="2">
        <v>0.03</v>
      </c>
      <c r="H5964" s="2">
        <v>0</v>
      </c>
      <c r="I5964" s="2">
        <v>0.02</v>
      </c>
      <c r="J5964" s="2">
        <v>0.22</v>
      </c>
      <c r="L5964"/>
      <c r="N5964"/>
    </row>
    <row r="5965" spans="1:14" x14ac:dyDescent="0.2">
      <c r="A5965" s="1" t="s">
        <v>732</v>
      </c>
      <c r="B5965" s="8" t="s">
        <v>126</v>
      </c>
      <c r="C5965" s="1" t="s">
        <v>42</v>
      </c>
      <c r="D5965" s="1" t="s">
        <v>71</v>
      </c>
      <c r="E5965" s="1" t="s">
        <v>99</v>
      </c>
      <c r="F5965" s="2">
        <v>0.17</v>
      </c>
      <c r="G5965" s="2">
        <v>0.05</v>
      </c>
      <c r="H5965" s="2">
        <v>0</v>
      </c>
      <c r="I5965" s="2">
        <v>0.01</v>
      </c>
      <c r="J5965" s="2">
        <v>0.22</v>
      </c>
      <c r="L5965"/>
      <c r="N5965"/>
    </row>
    <row r="5966" spans="1:14" x14ac:dyDescent="0.2">
      <c r="A5966" s="1" t="s">
        <v>4182</v>
      </c>
      <c r="B5966" s="8" t="s">
        <v>113</v>
      </c>
      <c r="C5966" s="1" t="s">
        <v>37</v>
      </c>
      <c r="D5966" s="1" t="s">
        <v>45</v>
      </c>
      <c r="E5966" s="1" t="s">
        <v>251</v>
      </c>
      <c r="F5966" s="2">
        <v>0</v>
      </c>
      <c r="G5966" s="2">
        <v>0</v>
      </c>
      <c r="H5966" s="2">
        <v>0.22</v>
      </c>
      <c r="I5966" s="2">
        <v>0</v>
      </c>
      <c r="J5966" s="2">
        <v>0.22</v>
      </c>
      <c r="L5966"/>
      <c r="N5966"/>
    </row>
    <row r="5967" spans="1:14" x14ac:dyDescent="0.2">
      <c r="A5967" s="1" t="s">
        <v>4183</v>
      </c>
      <c r="B5967" s="8" t="s">
        <v>41</v>
      </c>
      <c r="C5967" s="1" t="s">
        <v>25</v>
      </c>
      <c r="D5967" s="1" t="s">
        <v>38</v>
      </c>
      <c r="E5967" s="1" t="s">
        <v>109</v>
      </c>
      <c r="F5967" s="2">
        <v>0.11</v>
      </c>
      <c r="G5967" s="2">
        <v>0.09</v>
      </c>
      <c r="H5967" s="2">
        <v>0</v>
      </c>
      <c r="I5967" s="2">
        <v>0.03</v>
      </c>
      <c r="J5967" s="2">
        <v>0.22</v>
      </c>
      <c r="L5967"/>
      <c r="N5967"/>
    </row>
    <row r="5968" spans="1:14" x14ac:dyDescent="0.2">
      <c r="A5968" s="1" t="s">
        <v>4184</v>
      </c>
      <c r="B5968" s="8" t="s">
        <v>36</v>
      </c>
      <c r="C5968" s="1" t="s">
        <v>37</v>
      </c>
      <c r="D5968" s="1" t="s">
        <v>38</v>
      </c>
      <c r="E5968" s="1" t="s">
        <v>527</v>
      </c>
      <c r="F5968" s="2">
        <v>0.12</v>
      </c>
      <c r="G5968" s="2">
        <v>0.04</v>
      </c>
      <c r="H5968" s="2">
        <v>0.05</v>
      </c>
      <c r="I5968" s="2">
        <v>0.02</v>
      </c>
      <c r="J5968" s="2">
        <v>0.22</v>
      </c>
      <c r="L5968"/>
      <c r="N5968"/>
    </row>
    <row r="5969" spans="1:14" x14ac:dyDescent="0.2">
      <c r="A5969" s="1" t="s">
        <v>4185</v>
      </c>
      <c r="B5969" s="8" t="s">
        <v>49</v>
      </c>
      <c r="C5969" s="1" t="s">
        <v>54</v>
      </c>
      <c r="D5969" s="1" t="s">
        <v>22</v>
      </c>
      <c r="E5969" s="1" t="s">
        <v>4186</v>
      </c>
      <c r="F5969" s="2">
        <v>0.16</v>
      </c>
      <c r="G5969" s="2">
        <v>0.06</v>
      </c>
      <c r="H5969" s="2">
        <v>0</v>
      </c>
      <c r="I5969" s="2">
        <v>0</v>
      </c>
      <c r="J5969" s="2">
        <v>0.22</v>
      </c>
      <c r="L5969"/>
      <c r="N5969"/>
    </row>
    <row r="5970" spans="1:14" x14ac:dyDescent="0.2">
      <c r="A5970" s="1" t="s">
        <v>3868</v>
      </c>
      <c r="B5970" s="8" t="s">
        <v>32</v>
      </c>
      <c r="C5970" s="1" t="s">
        <v>37</v>
      </c>
      <c r="D5970" s="1" t="s">
        <v>38</v>
      </c>
      <c r="E5970" s="1" t="s">
        <v>251</v>
      </c>
      <c r="F5970" s="2">
        <v>0.12</v>
      </c>
      <c r="G5970" s="2">
        <v>0.09</v>
      </c>
      <c r="H5970" s="2">
        <v>0</v>
      </c>
      <c r="I5970" s="2">
        <v>0.02</v>
      </c>
      <c r="J5970" s="2">
        <v>0.22</v>
      </c>
      <c r="L5970"/>
      <c r="N5970"/>
    </row>
    <row r="5971" spans="1:14" x14ac:dyDescent="0.2">
      <c r="A5971" s="1" t="s">
        <v>4187</v>
      </c>
      <c r="B5971" s="8" t="s">
        <v>126</v>
      </c>
      <c r="C5971" s="1" t="s">
        <v>124</v>
      </c>
      <c r="D5971" s="1" t="s">
        <v>22</v>
      </c>
      <c r="E5971" s="1" t="s">
        <v>498</v>
      </c>
      <c r="F5971" s="2">
        <v>0.17</v>
      </c>
      <c r="G5971" s="2">
        <v>0.04</v>
      </c>
      <c r="H5971" s="2">
        <v>0</v>
      </c>
      <c r="I5971" s="2">
        <v>0.01</v>
      </c>
      <c r="J5971" s="2">
        <v>0.22</v>
      </c>
      <c r="L5971"/>
      <c r="N5971"/>
    </row>
    <row r="5972" spans="1:14" x14ac:dyDescent="0.2">
      <c r="A5972" s="1" t="s">
        <v>4188</v>
      </c>
      <c r="B5972" s="8" t="s">
        <v>113</v>
      </c>
      <c r="C5972" s="1" t="s">
        <v>18</v>
      </c>
      <c r="D5972" s="1" t="s">
        <v>45</v>
      </c>
      <c r="E5972" s="1" t="s">
        <v>4189</v>
      </c>
      <c r="F5972" s="2">
        <v>0.14000000000000001</v>
      </c>
      <c r="G5972" s="2">
        <v>0</v>
      </c>
      <c r="H5972" s="2">
        <v>0.08</v>
      </c>
      <c r="I5972" s="2">
        <v>0.01</v>
      </c>
      <c r="J5972" s="2">
        <v>0.22</v>
      </c>
      <c r="L5972"/>
      <c r="N5972"/>
    </row>
    <row r="5973" spans="1:14" x14ac:dyDescent="0.2">
      <c r="A5973" s="1" t="s">
        <v>3678</v>
      </c>
      <c r="B5973" s="8" t="s">
        <v>20</v>
      </c>
      <c r="C5973" s="1" t="s">
        <v>33</v>
      </c>
      <c r="D5973" s="1" t="s">
        <v>38</v>
      </c>
      <c r="E5973" s="1" t="s">
        <v>319</v>
      </c>
      <c r="F5973" s="2">
        <v>0.17</v>
      </c>
      <c r="G5973" s="2">
        <v>0.03</v>
      </c>
      <c r="H5973" s="2">
        <v>0</v>
      </c>
      <c r="I5973" s="2">
        <v>0.02</v>
      </c>
      <c r="J5973" s="2">
        <v>0.22</v>
      </c>
      <c r="L5973"/>
      <c r="N5973"/>
    </row>
    <row r="5974" spans="1:14" x14ac:dyDescent="0.2">
      <c r="A5974" s="1" t="s">
        <v>4190</v>
      </c>
      <c r="B5974" s="8" t="s">
        <v>113</v>
      </c>
      <c r="C5974" s="1" t="s">
        <v>29</v>
      </c>
      <c r="D5974" s="1" t="s">
        <v>38</v>
      </c>
      <c r="E5974" s="1" t="s">
        <v>251</v>
      </c>
      <c r="F5974" s="2">
        <v>0</v>
      </c>
      <c r="G5974" s="2">
        <v>0</v>
      </c>
      <c r="H5974" s="2">
        <v>0.22</v>
      </c>
      <c r="I5974" s="2">
        <v>0</v>
      </c>
      <c r="J5974" s="2">
        <v>0.22</v>
      </c>
      <c r="L5974"/>
      <c r="N5974"/>
    </row>
    <row r="5975" spans="1:14" x14ac:dyDescent="0.2">
      <c r="A5975" s="1" t="s">
        <v>2235</v>
      </c>
      <c r="B5975" s="8" t="s">
        <v>36</v>
      </c>
      <c r="C5975" s="1" t="s">
        <v>18</v>
      </c>
      <c r="D5975" s="1" t="s">
        <v>38</v>
      </c>
      <c r="E5975" s="1" t="s">
        <v>369</v>
      </c>
      <c r="F5975" s="2">
        <v>0.13</v>
      </c>
      <c r="G5975" s="2">
        <v>0.06</v>
      </c>
      <c r="H5975" s="2">
        <v>0</v>
      </c>
      <c r="I5975" s="2">
        <v>0.03</v>
      </c>
      <c r="J5975" s="2">
        <v>0.22</v>
      </c>
      <c r="L5975"/>
      <c r="N5975"/>
    </row>
    <row r="5976" spans="1:14" x14ac:dyDescent="0.2">
      <c r="A5976" s="1" t="s">
        <v>4191</v>
      </c>
      <c r="B5976" s="8" t="s">
        <v>113</v>
      </c>
      <c r="C5976" s="1" t="s">
        <v>57</v>
      </c>
      <c r="D5976" s="1" t="s">
        <v>38</v>
      </c>
      <c r="E5976" s="1" t="s">
        <v>462</v>
      </c>
      <c r="F5976" s="2">
        <v>0</v>
      </c>
      <c r="G5976" s="2">
        <v>0</v>
      </c>
      <c r="H5976" s="2">
        <v>0.22</v>
      </c>
      <c r="I5976" s="2">
        <v>0</v>
      </c>
      <c r="J5976" s="2">
        <v>0.22</v>
      </c>
      <c r="L5976"/>
      <c r="N5976"/>
    </row>
    <row r="5977" spans="1:14" x14ac:dyDescent="0.2">
      <c r="A5977" s="1" t="s">
        <v>4192</v>
      </c>
      <c r="B5977" s="8" t="s">
        <v>10</v>
      </c>
      <c r="C5977" s="1" t="s">
        <v>33</v>
      </c>
      <c r="D5977" s="1" t="s">
        <v>22</v>
      </c>
      <c r="E5977" s="1" t="s">
        <v>770</v>
      </c>
      <c r="F5977" s="2">
        <v>0.21</v>
      </c>
      <c r="G5977" s="2">
        <v>0</v>
      </c>
      <c r="H5977" s="2">
        <v>0</v>
      </c>
      <c r="I5977" s="2">
        <v>0.01</v>
      </c>
      <c r="J5977" s="2">
        <v>0.22</v>
      </c>
      <c r="L5977"/>
      <c r="N5977"/>
    </row>
    <row r="5978" spans="1:14" x14ac:dyDescent="0.2">
      <c r="A5978" s="1" t="s">
        <v>2332</v>
      </c>
      <c r="B5978" s="8" t="s">
        <v>102</v>
      </c>
      <c r="C5978" s="1" t="s">
        <v>42</v>
      </c>
      <c r="D5978" s="1" t="s">
        <v>58</v>
      </c>
      <c r="E5978" s="1" t="s">
        <v>1538</v>
      </c>
      <c r="F5978" s="2">
        <v>0.17</v>
      </c>
      <c r="G5978" s="2">
        <v>0.05</v>
      </c>
      <c r="H5978" s="2">
        <v>0</v>
      </c>
      <c r="I5978" s="2">
        <v>0.01</v>
      </c>
      <c r="J5978" s="2">
        <v>0.22</v>
      </c>
      <c r="L5978"/>
      <c r="N5978"/>
    </row>
    <row r="5979" spans="1:14" x14ac:dyDescent="0.2">
      <c r="A5979" s="1" t="s">
        <v>4193</v>
      </c>
      <c r="B5979" s="8" t="s">
        <v>41</v>
      </c>
      <c r="C5979" s="1" t="s">
        <v>47</v>
      </c>
      <c r="D5979" s="1" t="s">
        <v>12</v>
      </c>
      <c r="E5979" s="1" t="s">
        <v>896</v>
      </c>
      <c r="F5979" s="2">
        <v>0.11</v>
      </c>
      <c r="G5979" s="2">
        <v>0.09</v>
      </c>
      <c r="H5979" s="2">
        <v>0</v>
      </c>
      <c r="I5979" s="2">
        <v>0.03</v>
      </c>
      <c r="J5979" s="2">
        <v>0.22</v>
      </c>
      <c r="L5979"/>
      <c r="N5979"/>
    </row>
    <row r="5980" spans="1:14" x14ac:dyDescent="0.2">
      <c r="A5980" s="1" t="s">
        <v>4194</v>
      </c>
      <c r="B5980" s="8" t="s">
        <v>41</v>
      </c>
      <c r="C5980" s="1" t="s">
        <v>42</v>
      </c>
      <c r="D5980" s="1" t="s">
        <v>58</v>
      </c>
      <c r="E5980" s="1" t="s">
        <v>251</v>
      </c>
      <c r="F5980" s="2">
        <v>0.11</v>
      </c>
      <c r="G5980" s="2">
        <v>0.09</v>
      </c>
      <c r="H5980" s="2">
        <v>0</v>
      </c>
      <c r="I5980" s="2">
        <v>0.03</v>
      </c>
      <c r="J5980" s="2">
        <v>0.22</v>
      </c>
      <c r="L5980"/>
      <c r="N5980"/>
    </row>
    <row r="5981" spans="1:14" x14ac:dyDescent="0.2">
      <c r="A5981" s="1" t="s">
        <v>4195</v>
      </c>
      <c r="B5981" s="8" t="s">
        <v>41</v>
      </c>
      <c r="C5981" s="1" t="s">
        <v>25</v>
      </c>
      <c r="D5981" s="1" t="s">
        <v>22</v>
      </c>
      <c r="E5981" s="1" t="s">
        <v>1603</v>
      </c>
      <c r="F5981" s="2">
        <v>0</v>
      </c>
      <c r="G5981" s="2">
        <v>0</v>
      </c>
      <c r="H5981" s="2">
        <v>0.22</v>
      </c>
      <c r="I5981" s="2">
        <v>0</v>
      </c>
      <c r="J5981" s="2">
        <v>0.22</v>
      </c>
      <c r="L5981"/>
      <c r="N5981"/>
    </row>
    <row r="5982" spans="1:14" x14ac:dyDescent="0.2">
      <c r="A5982" s="1" t="s">
        <v>1026</v>
      </c>
      <c r="B5982" s="8" t="s">
        <v>121</v>
      </c>
      <c r="C5982" s="1" t="s">
        <v>65</v>
      </c>
      <c r="D5982" s="1" t="s">
        <v>45</v>
      </c>
      <c r="E5982" s="1" t="s">
        <v>251</v>
      </c>
      <c r="F5982" s="2">
        <v>0.13</v>
      </c>
      <c r="G5982" s="2">
        <v>7.0000000000000007E-2</v>
      </c>
      <c r="H5982" s="2">
        <v>0</v>
      </c>
      <c r="I5982" s="2">
        <v>0.02</v>
      </c>
      <c r="J5982" s="2">
        <v>0.22</v>
      </c>
      <c r="L5982"/>
      <c r="N5982"/>
    </row>
    <row r="5983" spans="1:14" x14ac:dyDescent="0.2">
      <c r="A5983" s="1" t="s">
        <v>4196</v>
      </c>
      <c r="B5983" s="8" t="s">
        <v>20</v>
      </c>
      <c r="C5983" s="1" t="s">
        <v>15</v>
      </c>
      <c r="D5983" s="1" t="s">
        <v>26</v>
      </c>
      <c r="E5983" s="1" t="s">
        <v>137</v>
      </c>
      <c r="F5983" s="2">
        <v>0.21</v>
      </c>
      <c r="G5983" s="2">
        <v>0</v>
      </c>
      <c r="H5983" s="2">
        <v>0</v>
      </c>
      <c r="I5983" s="2">
        <v>0.01</v>
      </c>
      <c r="J5983" s="2">
        <v>0.22</v>
      </c>
      <c r="L5983"/>
      <c r="N5983"/>
    </row>
    <row r="5984" spans="1:14" x14ac:dyDescent="0.2">
      <c r="A5984" s="1" t="s">
        <v>3318</v>
      </c>
      <c r="B5984" s="8" t="s">
        <v>41</v>
      </c>
      <c r="C5984" s="1" t="s">
        <v>33</v>
      </c>
      <c r="D5984" s="1" t="s">
        <v>1</v>
      </c>
      <c r="E5984" s="1" t="s">
        <v>770</v>
      </c>
      <c r="F5984" s="2">
        <v>0.13</v>
      </c>
      <c r="G5984" s="2">
        <v>0.06</v>
      </c>
      <c r="H5984" s="2">
        <v>0</v>
      </c>
      <c r="I5984" s="2">
        <v>0.04</v>
      </c>
      <c r="J5984" s="2">
        <v>0.22</v>
      </c>
      <c r="L5984"/>
      <c r="N5984"/>
    </row>
    <row r="5985" spans="1:14" x14ac:dyDescent="0.2">
      <c r="A5985" s="1" t="s">
        <v>4197</v>
      </c>
      <c r="B5985" s="8" t="s">
        <v>62</v>
      </c>
      <c r="C5985" s="1" t="s">
        <v>37</v>
      </c>
      <c r="D5985" s="1" t="s">
        <v>38</v>
      </c>
      <c r="E5985" s="1" t="s">
        <v>109</v>
      </c>
      <c r="F5985" s="2">
        <v>0</v>
      </c>
      <c r="G5985" s="2">
        <v>0</v>
      </c>
      <c r="H5985" s="2">
        <v>0.22</v>
      </c>
      <c r="I5985" s="2">
        <v>0</v>
      </c>
      <c r="J5985" s="2">
        <v>0.22</v>
      </c>
      <c r="L5985"/>
      <c r="N5985"/>
    </row>
    <row r="5986" spans="1:14" x14ac:dyDescent="0.2">
      <c r="A5986" s="1" t="s">
        <v>4198</v>
      </c>
      <c r="B5986" s="8" t="s">
        <v>126</v>
      </c>
      <c r="C5986" s="1" t="s">
        <v>47</v>
      </c>
      <c r="D5986" s="1" t="s">
        <v>45</v>
      </c>
      <c r="E5986" s="1" t="s">
        <v>218</v>
      </c>
      <c r="F5986" s="2">
        <v>0.17</v>
      </c>
      <c r="G5986" s="2">
        <v>0.04</v>
      </c>
      <c r="H5986" s="2">
        <v>0</v>
      </c>
      <c r="I5986" s="2">
        <v>0.01</v>
      </c>
      <c r="J5986" s="2">
        <v>0.22</v>
      </c>
      <c r="L5986"/>
      <c r="N5986"/>
    </row>
    <row r="5987" spans="1:14" x14ac:dyDescent="0.2">
      <c r="A5987" s="1" t="s">
        <v>4199</v>
      </c>
      <c r="B5987" s="8" t="s">
        <v>20</v>
      </c>
      <c r="C5987" s="1" t="s">
        <v>18</v>
      </c>
      <c r="D5987" s="1" t="s">
        <v>1</v>
      </c>
      <c r="E5987" s="1" t="s">
        <v>86</v>
      </c>
      <c r="F5987" s="2">
        <v>0.2</v>
      </c>
      <c r="G5987" s="2">
        <v>0.01</v>
      </c>
      <c r="H5987" s="2">
        <v>0</v>
      </c>
      <c r="I5987" s="2">
        <v>0.02</v>
      </c>
      <c r="J5987" s="2">
        <v>0.22</v>
      </c>
      <c r="L5987"/>
      <c r="N5987"/>
    </row>
    <row r="5988" spans="1:14" x14ac:dyDescent="0.2">
      <c r="A5988" s="1" t="s">
        <v>2968</v>
      </c>
      <c r="B5988" s="8" t="s">
        <v>41</v>
      </c>
      <c r="C5988" s="1" t="s">
        <v>15</v>
      </c>
      <c r="D5988" s="1" t="s">
        <v>16</v>
      </c>
      <c r="E5988" s="1" t="s">
        <v>178</v>
      </c>
      <c r="F5988" s="2">
        <v>0.01</v>
      </c>
      <c r="G5988" s="2">
        <v>0</v>
      </c>
      <c r="H5988" s="2">
        <v>0</v>
      </c>
      <c r="I5988" s="2">
        <v>0.21</v>
      </c>
      <c r="J5988" s="2">
        <v>0.22</v>
      </c>
      <c r="L5988"/>
      <c r="N5988"/>
    </row>
    <row r="5989" spans="1:14" x14ac:dyDescent="0.2">
      <c r="A5989" s="1" t="s">
        <v>455</v>
      </c>
      <c r="B5989" s="8" t="s">
        <v>113</v>
      </c>
      <c r="C5989" s="1" t="s">
        <v>57</v>
      </c>
      <c r="D5989" s="1" t="s">
        <v>12</v>
      </c>
      <c r="E5989" s="1" t="s">
        <v>99</v>
      </c>
      <c r="F5989" s="2">
        <v>0.21</v>
      </c>
      <c r="G5989" s="2">
        <v>0</v>
      </c>
      <c r="H5989" s="2">
        <v>0</v>
      </c>
      <c r="I5989" s="2">
        <v>0.02</v>
      </c>
      <c r="J5989" s="2">
        <v>0.22</v>
      </c>
      <c r="L5989"/>
      <c r="N5989"/>
    </row>
    <row r="5990" spans="1:14" x14ac:dyDescent="0.2">
      <c r="A5990" s="1" t="s">
        <v>4200</v>
      </c>
      <c r="B5990" s="8" t="s">
        <v>36</v>
      </c>
      <c r="C5990" s="1" t="s">
        <v>57</v>
      </c>
      <c r="D5990" s="1" t="s">
        <v>38</v>
      </c>
      <c r="E5990" s="1" t="s">
        <v>178</v>
      </c>
      <c r="F5990" s="2">
        <v>0</v>
      </c>
      <c r="G5990" s="2">
        <v>0</v>
      </c>
      <c r="H5990" s="2">
        <v>0.22</v>
      </c>
      <c r="I5990" s="2">
        <v>0</v>
      </c>
      <c r="J5990" s="2">
        <v>0.22</v>
      </c>
      <c r="L5990"/>
      <c r="N5990"/>
    </row>
    <row r="5991" spans="1:14" x14ac:dyDescent="0.2">
      <c r="A5991" s="1" t="s">
        <v>4201</v>
      </c>
      <c r="B5991" s="8" t="s">
        <v>49</v>
      </c>
      <c r="C5991" s="1" t="s">
        <v>54</v>
      </c>
      <c r="D5991" s="1" t="s">
        <v>45</v>
      </c>
      <c r="E5991" s="1" t="s">
        <v>86</v>
      </c>
      <c r="F5991" s="2">
        <v>0.11</v>
      </c>
      <c r="G5991" s="2">
        <v>0.04</v>
      </c>
      <c r="H5991" s="2">
        <v>0.06</v>
      </c>
      <c r="I5991" s="2">
        <v>0</v>
      </c>
      <c r="J5991" s="2">
        <v>0.22</v>
      </c>
      <c r="L5991"/>
      <c r="N5991"/>
    </row>
    <row r="5992" spans="1:14" x14ac:dyDescent="0.2">
      <c r="A5992" s="1" t="s">
        <v>4202</v>
      </c>
      <c r="B5992" s="8" t="s">
        <v>20</v>
      </c>
      <c r="C5992" s="1" t="s">
        <v>15</v>
      </c>
      <c r="D5992" s="1" t="s">
        <v>45</v>
      </c>
      <c r="E5992" s="1" t="s">
        <v>892</v>
      </c>
      <c r="F5992" s="2">
        <v>0.1</v>
      </c>
      <c r="G5992" s="2">
        <v>0</v>
      </c>
      <c r="H5992" s="2">
        <v>0.11</v>
      </c>
      <c r="I5992" s="2">
        <v>0.01</v>
      </c>
      <c r="J5992" s="2">
        <v>0.22</v>
      </c>
      <c r="L5992"/>
      <c r="N5992"/>
    </row>
    <row r="5993" spans="1:14" x14ac:dyDescent="0.2">
      <c r="A5993" s="1" t="s">
        <v>4203</v>
      </c>
      <c r="B5993" s="8" t="s">
        <v>41</v>
      </c>
      <c r="C5993" s="1" t="s">
        <v>25</v>
      </c>
      <c r="D5993" s="1" t="s">
        <v>16</v>
      </c>
      <c r="E5993" s="1" t="s">
        <v>838</v>
      </c>
      <c r="F5993" s="2">
        <v>0.11</v>
      </c>
      <c r="G5993" s="2">
        <v>0.09</v>
      </c>
      <c r="H5993" s="2">
        <v>0</v>
      </c>
      <c r="I5993" s="2">
        <v>0.03</v>
      </c>
      <c r="J5993" s="2">
        <v>0.22</v>
      </c>
      <c r="L5993"/>
      <c r="N5993"/>
    </row>
    <row r="5994" spans="1:14" x14ac:dyDescent="0.2">
      <c r="A5994" s="1" t="s">
        <v>819</v>
      </c>
      <c r="B5994" s="8" t="s">
        <v>126</v>
      </c>
      <c r="C5994" s="1" t="s">
        <v>42</v>
      </c>
      <c r="D5994" s="1" t="s">
        <v>12</v>
      </c>
      <c r="E5994" s="1" t="s">
        <v>99</v>
      </c>
      <c r="F5994" s="2">
        <v>0.17</v>
      </c>
      <c r="G5994" s="2">
        <v>0.04</v>
      </c>
      <c r="H5994" s="2">
        <v>0</v>
      </c>
      <c r="I5994" s="2">
        <v>0.01</v>
      </c>
      <c r="J5994" s="2">
        <v>0.22</v>
      </c>
      <c r="L5994"/>
      <c r="N5994"/>
    </row>
    <row r="5995" spans="1:14" x14ac:dyDescent="0.2">
      <c r="A5995" s="1" t="s">
        <v>4204</v>
      </c>
      <c r="B5995" s="8" t="s">
        <v>49</v>
      </c>
      <c r="C5995" s="1" t="s">
        <v>42</v>
      </c>
      <c r="D5995" s="1" t="s">
        <v>12</v>
      </c>
      <c r="E5995" s="1" t="s">
        <v>13</v>
      </c>
      <c r="F5995" s="2">
        <v>0.16</v>
      </c>
      <c r="G5995" s="2">
        <v>0.06</v>
      </c>
      <c r="H5995" s="2">
        <v>0</v>
      </c>
      <c r="I5995" s="2">
        <v>0</v>
      </c>
      <c r="J5995" s="2">
        <v>0.22</v>
      </c>
      <c r="L5995"/>
      <c r="N5995"/>
    </row>
    <row r="5996" spans="1:14" x14ac:dyDescent="0.2">
      <c r="A5996" s="1" t="s">
        <v>4205</v>
      </c>
      <c r="B5996" s="8" t="s">
        <v>49</v>
      </c>
      <c r="C5996" s="1" t="s">
        <v>25</v>
      </c>
      <c r="D5996" s="1" t="s">
        <v>38</v>
      </c>
      <c r="E5996" s="1" t="s">
        <v>319</v>
      </c>
      <c r="F5996" s="2">
        <v>0.16</v>
      </c>
      <c r="G5996" s="2">
        <v>0.06</v>
      </c>
      <c r="H5996" s="2">
        <v>0</v>
      </c>
      <c r="I5996" s="2">
        <v>0</v>
      </c>
      <c r="J5996" s="2">
        <v>0.22</v>
      </c>
      <c r="L5996"/>
      <c r="N5996"/>
    </row>
    <row r="5997" spans="1:14" x14ac:dyDescent="0.2">
      <c r="A5997" s="1" t="s">
        <v>4206</v>
      </c>
      <c r="B5997" s="8" t="s">
        <v>20</v>
      </c>
      <c r="C5997" s="1" t="s">
        <v>15</v>
      </c>
      <c r="D5997" s="1" t="s">
        <v>173</v>
      </c>
      <c r="E5997" s="1" t="s">
        <v>86</v>
      </c>
      <c r="F5997" s="2">
        <v>0.21</v>
      </c>
      <c r="G5997" s="2">
        <v>0</v>
      </c>
      <c r="H5997" s="2">
        <v>0</v>
      </c>
      <c r="I5997" s="2">
        <v>0.02</v>
      </c>
      <c r="J5997" s="2">
        <v>0.22</v>
      </c>
      <c r="L5997"/>
      <c r="N5997"/>
    </row>
    <row r="5998" spans="1:14" x14ac:dyDescent="0.2">
      <c r="A5998" s="1" t="s">
        <v>4207</v>
      </c>
      <c r="B5998" s="8" t="s">
        <v>36</v>
      </c>
      <c r="C5998" s="1" t="s">
        <v>33</v>
      </c>
      <c r="D5998" s="1" t="s">
        <v>16</v>
      </c>
      <c r="E5998" s="1" t="s">
        <v>178</v>
      </c>
      <c r="F5998" s="2">
        <v>0.05</v>
      </c>
      <c r="G5998" s="2">
        <v>0.13</v>
      </c>
      <c r="H5998" s="2">
        <v>0</v>
      </c>
      <c r="I5998" s="2">
        <v>0.04</v>
      </c>
      <c r="J5998" s="2">
        <v>0.22</v>
      </c>
      <c r="L5998"/>
      <c r="N5998"/>
    </row>
    <row r="5999" spans="1:14" x14ac:dyDescent="0.2">
      <c r="A5999" s="1" t="s">
        <v>4208</v>
      </c>
      <c r="B5999" s="8" t="s">
        <v>36</v>
      </c>
      <c r="C5999" s="1" t="s">
        <v>57</v>
      </c>
      <c r="D5999" s="1" t="s">
        <v>45</v>
      </c>
      <c r="E5999" s="1" t="s">
        <v>3427</v>
      </c>
      <c r="F5999" s="2">
        <v>0.14000000000000001</v>
      </c>
      <c r="G5999" s="2">
        <v>0</v>
      </c>
      <c r="H5999" s="2">
        <v>7.0000000000000007E-2</v>
      </c>
      <c r="I5999" s="2">
        <v>0.01</v>
      </c>
      <c r="J5999" s="2">
        <v>0.22</v>
      </c>
      <c r="L5999"/>
      <c r="N5999"/>
    </row>
    <row r="6000" spans="1:14" x14ac:dyDescent="0.2">
      <c r="A6000" s="1" t="s">
        <v>4209</v>
      </c>
      <c r="B6000" s="8" t="s">
        <v>10</v>
      </c>
      <c r="C6000" s="1" t="s">
        <v>18</v>
      </c>
      <c r="D6000" s="1" t="s">
        <v>1</v>
      </c>
      <c r="E6000" s="1" t="s">
        <v>420</v>
      </c>
      <c r="F6000" s="2">
        <v>0.19</v>
      </c>
      <c r="G6000" s="2">
        <v>0.02</v>
      </c>
      <c r="H6000" s="2">
        <v>0</v>
      </c>
      <c r="I6000" s="2">
        <v>0.02</v>
      </c>
      <c r="J6000" s="2">
        <v>0.22</v>
      </c>
      <c r="L6000"/>
      <c r="N6000"/>
    </row>
    <row r="6001" spans="1:14" x14ac:dyDescent="0.2">
      <c r="A6001" s="1" t="s">
        <v>4210</v>
      </c>
      <c r="B6001" s="8" t="s">
        <v>64</v>
      </c>
      <c r="C6001" s="1" t="s">
        <v>216</v>
      </c>
      <c r="D6001" s="1" t="s">
        <v>58</v>
      </c>
      <c r="E6001" s="1" t="s">
        <v>39</v>
      </c>
      <c r="F6001" s="2">
        <v>0.09</v>
      </c>
      <c r="G6001" s="2">
        <v>0.08</v>
      </c>
      <c r="H6001" s="2">
        <v>0.01</v>
      </c>
      <c r="I6001" s="2">
        <v>0.04</v>
      </c>
      <c r="J6001" s="2">
        <v>0.22</v>
      </c>
      <c r="L6001"/>
      <c r="N6001"/>
    </row>
    <row r="6002" spans="1:14" hidden="1" x14ac:dyDescent="0.2">
      <c r="A6002" s="1" t="s">
        <v>4211</v>
      </c>
      <c r="B6002" s="8" t="s">
        <v>36</v>
      </c>
      <c r="C6002" s="1" t="s">
        <v>191</v>
      </c>
      <c r="D6002" s="1" t="s">
        <v>12</v>
      </c>
      <c r="E6002" s="1" t="s">
        <v>55</v>
      </c>
      <c r="F6002" s="2">
        <v>0</v>
      </c>
      <c r="G6002" s="2">
        <v>0.17</v>
      </c>
      <c r="H6002" s="2">
        <v>0</v>
      </c>
      <c r="I6002" s="2">
        <v>0.05</v>
      </c>
      <c r="J6002" s="2">
        <v>0.22</v>
      </c>
      <c r="L6002"/>
      <c r="N6002"/>
    </row>
    <row r="6003" spans="1:14" x14ac:dyDescent="0.2">
      <c r="A6003" s="1" t="s">
        <v>4212</v>
      </c>
      <c r="B6003" s="8" t="s">
        <v>36</v>
      </c>
      <c r="C6003" s="1" t="s">
        <v>37</v>
      </c>
      <c r="D6003" s="1" t="s">
        <v>45</v>
      </c>
      <c r="E6003" s="1" t="s">
        <v>603</v>
      </c>
      <c r="F6003" s="2">
        <v>0.06</v>
      </c>
      <c r="G6003" s="2">
        <v>0.04</v>
      </c>
      <c r="H6003" s="2">
        <v>0.1</v>
      </c>
      <c r="I6003" s="2">
        <v>0.02</v>
      </c>
      <c r="J6003" s="2">
        <v>0.22</v>
      </c>
      <c r="L6003"/>
      <c r="N6003"/>
    </row>
    <row r="6004" spans="1:14" x14ac:dyDescent="0.2">
      <c r="A6004" s="1" t="s">
        <v>4213</v>
      </c>
      <c r="B6004" s="8" t="s">
        <v>20</v>
      </c>
      <c r="C6004" s="1" t="s">
        <v>33</v>
      </c>
      <c r="D6004" s="1" t="s">
        <v>52</v>
      </c>
      <c r="E6004" s="1" t="s">
        <v>2979</v>
      </c>
      <c r="F6004" s="2">
        <v>0.13</v>
      </c>
      <c r="G6004" s="2">
        <v>7.0000000000000007E-2</v>
      </c>
      <c r="H6004" s="2">
        <v>0</v>
      </c>
      <c r="I6004" s="2">
        <v>0.02</v>
      </c>
      <c r="J6004" s="2">
        <v>0.22</v>
      </c>
      <c r="L6004"/>
      <c r="N6004"/>
    </row>
    <row r="6005" spans="1:14" x14ac:dyDescent="0.2">
      <c r="A6005" s="1" t="s">
        <v>2777</v>
      </c>
      <c r="B6005" s="8" t="s">
        <v>10</v>
      </c>
      <c r="C6005" s="1" t="s">
        <v>29</v>
      </c>
      <c r="D6005" s="1" t="s">
        <v>1</v>
      </c>
      <c r="E6005" s="1" t="s">
        <v>220</v>
      </c>
      <c r="F6005" s="2">
        <v>0.18</v>
      </c>
      <c r="G6005" s="2">
        <v>0.02</v>
      </c>
      <c r="H6005" s="2">
        <v>0</v>
      </c>
      <c r="I6005" s="2">
        <v>0.02</v>
      </c>
      <c r="J6005" s="2">
        <v>0.22</v>
      </c>
      <c r="L6005"/>
      <c r="N6005"/>
    </row>
    <row r="6006" spans="1:14" x14ac:dyDescent="0.2">
      <c r="A6006" s="1" t="s">
        <v>2919</v>
      </c>
      <c r="B6006" s="8" t="s">
        <v>10</v>
      </c>
      <c r="C6006" s="1" t="s">
        <v>11</v>
      </c>
      <c r="D6006" s="1" t="s">
        <v>38</v>
      </c>
      <c r="E6006" s="1" t="s">
        <v>501</v>
      </c>
      <c r="F6006" s="2">
        <v>0.19</v>
      </c>
      <c r="G6006" s="2">
        <v>0.01</v>
      </c>
      <c r="H6006" s="2">
        <v>0</v>
      </c>
      <c r="I6006" s="2">
        <v>0.02</v>
      </c>
      <c r="J6006" s="2">
        <v>0.22</v>
      </c>
      <c r="L6006"/>
      <c r="N6006"/>
    </row>
    <row r="6007" spans="1:14" x14ac:dyDescent="0.2">
      <c r="A6007" s="1" t="s">
        <v>4214</v>
      </c>
      <c r="B6007" s="8" t="s">
        <v>41</v>
      </c>
      <c r="C6007" s="1" t="s">
        <v>42</v>
      </c>
      <c r="D6007" s="1" t="s">
        <v>71</v>
      </c>
      <c r="E6007" s="1" t="s">
        <v>251</v>
      </c>
      <c r="F6007" s="2">
        <v>0.03</v>
      </c>
      <c r="G6007" s="2">
        <v>0.02</v>
      </c>
      <c r="H6007" s="2">
        <v>0.17</v>
      </c>
      <c r="I6007" s="2">
        <v>0.01</v>
      </c>
      <c r="J6007" s="2">
        <v>0.22</v>
      </c>
      <c r="L6007"/>
      <c r="N6007"/>
    </row>
    <row r="6008" spans="1:14" x14ac:dyDescent="0.2">
      <c r="A6008" s="1" t="s">
        <v>4215</v>
      </c>
      <c r="B6008" s="8" t="s">
        <v>10</v>
      </c>
      <c r="C6008" s="1" t="s">
        <v>15</v>
      </c>
      <c r="D6008" s="1" t="s">
        <v>22</v>
      </c>
      <c r="E6008" s="1" t="s">
        <v>86</v>
      </c>
      <c r="F6008" s="2">
        <v>0.2</v>
      </c>
      <c r="G6008" s="2">
        <v>0</v>
      </c>
      <c r="H6008" s="2">
        <v>0</v>
      </c>
      <c r="I6008" s="2">
        <v>0.02</v>
      </c>
      <c r="J6008" s="2">
        <v>0.22</v>
      </c>
      <c r="L6008"/>
      <c r="N6008"/>
    </row>
    <row r="6009" spans="1:14" x14ac:dyDescent="0.2">
      <c r="A6009" s="1" t="s">
        <v>4216</v>
      </c>
      <c r="B6009" s="8" t="s">
        <v>41</v>
      </c>
      <c r="C6009" s="1" t="s">
        <v>47</v>
      </c>
      <c r="D6009" s="1" t="s">
        <v>58</v>
      </c>
      <c r="E6009" s="1" t="s">
        <v>178</v>
      </c>
      <c r="F6009" s="2">
        <v>7.0000000000000007E-2</v>
      </c>
      <c r="G6009" s="2">
        <v>0.06</v>
      </c>
      <c r="H6009" s="2">
        <v>0.08</v>
      </c>
      <c r="I6009" s="2">
        <v>0.02</v>
      </c>
      <c r="J6009" s="2">
        <v>0.22</v>
      </c>
      <c r="L6009"/>
      <c r="N6009"/>
    </row>
    <row r="6010" spans="1:14" x14ac:dyDescent="0.2">
      <c r="A6010" s="1" t="s">
        <v>4217</v>
      </c>
      <c r="B6010" s="8" t="s">
        <v>10</v>
      </c>
      <c r="C6010" s="1" t="s">
        <v>15</v>
      </c>
      <c r="D6010" s="1" t="s">
        <v>12</v>
      </c>
      <c r="E6010" s="1" t="s">
        <v>59</v>
      </c>
      <c r="F6010" s="2">
        <v>0.2</v>
      </c>
      <c r="G6010" s="2">
        <v>0</v>
      </c>
      <c r="H6010" s="2">
        <v>0</v>
      </c>
      <c r="I6010" s="2">
        <v>0.02</v>
      </c>
      <c r="J6010" s="2">
        <v>0.22</v>
      </c>
      <c r="L6010"/>
      <c r="N6010"/>
    </row>
    <row r="6011" spans="1:14" x14ac:dyDescent="0.2">
      <c r="A6011" s="1" t="s">
        <v>4218</v>
      </c>
      <c r="B6011" s="8" t="s">
        <v>41</v>
      </c>
      <c r="C6011" s="1" t="s">
        <v>124</v>
      </c>
      <c r="D6011" s="1" t="s">
        <v>38</v>
      </c>
      <c r="E6011" s="1" t="s">
        <v>251</v>
      </c>
      <c r="F6011" s="2">
        <v>0</v>
      </c>
      <c r="G6011" s="2">
        <v>0</v>
      </c>
      <c r="H6011" s="2">
        <v>0.22</v>
      </c>
      <c r="I6011" s="2">
        <v>0</v>
      </c>
      <c r="J6011" s="2">
        <v>0.22</v>
      </c>
      <c r="L6011"/>
      <c r="N6011"/>
    </row>
    <row r="6012" spans="1:14" x14ac:dyDescent="0.2">
      <c r="A6012" s="1" t="s">
        <v>1401</v>
      </c>
      <c r="B6012" s="8" t="s">
        <v>62</v>
      </c>
      <c r="C6012" s="1" t="s">
        <v>57</v>
      </c>
      <c r="D6012" s="1" t="s">
        <v>1</v>
      </c>
      <c r="E6012" s="1" t="s">
        <v>109</v>
      </c>
      <c r="F6012" s="2">
        <v>0.14000000000000001</v>
      </c>
      <c r="G6012" s="2">
        <v>7.0000000000000007E-2</v>
      </c>
      <c r="H6012" s="2">
        <v>0</v>
      </c>
      <c r="I6012" s="2">
        <v>0.02</v>
      </c>
      <c r="J6012" s="2">
        <v>0.22</v>
      </c>
      <c r="L6012"/>
      <c r="N6012"/>
    </row>
    <row r="6013" spans="1:14" x14ac:dyDescent="0.2">
      <c r="A6013" s="1" t="s">
        <v>4130</v>
      </c>
      <c r="B6013" s="8" t="s">
        <v>10</v>
      </c>
      <c r="C6013" s="1" t="s">
        <v>57</v>
      </c>
      <c r="D6013" s="1" t="s">
        <v>38</v>
      </c>
      <c r="E6013" s="1" t="s">
        <v>319</v>
      </c>
      <c r="F6013" s="2">
        <v>0.19</v>
      </c>
      <c r="G6013" s="2">
        <v>0.01</v>
      </c>
      <c r="H6013" s="2">
        <v>0</v>
      </c>
      <c r="I6013" s="2">
        <v>0.01</v>
      </c>
      <c r="J6013" s="2">
        <v>0.22</v>
      </c>
      <c r="L6013"/>
      <c r="N6013"/>
    </row>
    <row r="6014" spans="1:14" x14ac:dyDescent="0.2">
      <c r="A6014" s="1" t="s">
        <v>4069</v>
      </c>
      <c r="B6014" s="8" t="s">
        <v>20</v>
      </c>
      <c r="C6014" s="1" t="s">
        <v>11</v>
      </c>
      <c r="D6014" s="1" t="s">
        <v>12</v>
      </c>
      <c r="E6014" s="1" t="s">
        <v>59</v>
      </c>
      <c r="F6014" s="2">
        <v>0.2</v>
      </c>
      <c r="G6014" s="2">
        <v>0</v>
      </c>
      <c r="H6014" s="2">
        <v>0</v>
      </c>
      <c r="I6014" s="2">
        <v>0.02</v>
      </c>
      <c r="J6014" s="2">
        <v>0.22</v>
      </c>
      <c r="L6014"/>
      <c r="N6014"/>
    </row>
    <row r="6015" spans="1:14" x14ac:dyDescent="0.2">
      <c r="A6015" s="1" t="s">
        <v>4219</v>
      </c>
      <c r="B6015" s="8" t="s">
        <v>49</v>
      </c>
      <c r="C6015" s="1" t="s">
        <v>42</v>
      </c>
      <c r="D6015" s="1" t="s">
        <v>1</v>
      </c>
      <c r="E6015" s="1" t="s">
        <v>178</v>
      </c>
      <c r="F6015" s="2">
        <v>0.16</v>
      </c>
      <c r="G6015" s="2">
        <v>0.06</v>
      </c>
      <c r="H6015" s="2">
        <v>0</v>
      </c>
      <c r="I6015" s="2">
        <v>0</v>
      </c>
      <c r="J6015" s="2">
        <v>0.22</v>
      </c>
      <c r="L6015"/>
      <c r="N6015"/>
    </row>
    <row r="6016" spans="1:14" x14ac:dyDescent="0.2">
      <c r="A6016" s="1" t="s">
        <v>1081</v>
      </c>
      <c r="B6016" s="8" t="s">
        <v>107</v>
      </c>
      <c r="C6016" s="1" t="s">
        <v>67</v>
      </c>
      <c r="D6016" s="1" t="s">
        <v>38</v>
      </c>
      <c r="E6016" s="1" t="s">
        <v>175</v>
      </c>
      <c r="F6016" s="2">
        <v>7.0000000000000007E-2</v>
      </c>
      <c r="G6016" s="2">
        <v>0.13</v>
      </c>
      <c r="H6016" s="2">
        <v>0</v>
      </c>
      <c r="I6016" s="2">
        <v>0.03</v>
      </c>
      <c r="J6016" s="2">
        <v>0.22</v>
      </c>
      <c r="L6016"/>
      <c r="N6016"/>
    </row>
    <row r="6017" spans="1:14" x14ac:dyDescent="0.2">
      <c r="A6017" s="1" t="s">
        <v>4220</v>
      </c>
      <c r="B6017" s="8" t="s">
        <v>36</v>
      </c>
      <c r="C6017" s="1" t="s">
        <v>37</v>
      </c>
      <c r="D6017" s="1" t="s">
        <v>38</v>
      </c>
      <c r="E6017" s="1" t="s">
        <v>164</v>
      </c>
      <c r="F6017" s="2">
        <v>7.0000000000000007E-2</v>
      </c>
      <c r="G6017" s="2">
        <v>0.1</v>
      </c>
      <c r="H6017" s="2">
        <v>0</v>
      </c>
      <c r="I6017" s="2">
        <v>0.04</v>
      </c>
      <c r="J6017" s="2">
        <v>0.22</v>
      </c>
      <c r="L6017"/>
      <c r="N6017"/>
    </row>
    <row r="6018" spans="1:14" x14ac:dyDescent="0.2">
      <c r="A6018" s="1" t="s">
        <v>4221</v>
      </c>
      <c r="B6018" s="8" t="s">
        <v>113</v>
      </c>
      <c r="C6018" s="1" t="s">
        <v>29</v>
      </c>
      <c r="D6018" s="1" t="s">
        <v>38</v>
      </c>
      <c r="E6018" s="1" t="s">
        <v>220</v>
      </c>
      <c r="F6018" s="2">
        <v>0.03</v>
      </c>
      <c r="G6018" s="2">
        <v>0.12</v>
      </c>
      <c r="H6018" s="2">
        <v>0</v>
      </c>
      <c r="I6018" s="2">
        <v>7.0000000000000007E-2</v>
      </c>
      <c r="J6018" s="2">
        <v>0.22</v>
      </c>
      <c r="L6018"/>
      <c r="N6018"/>
    </row>
    <row r="6019" spans="1:14" x14ac:dyDescent="0.2">
      <c r="A6019" s="1" t="s">
        <v>4222</v>
      </c>
      <c r="B6019" s="8" t="s">
        <v>36</v>
      </c>
      <c r="C6019" s="1" t="s">
        <v>75</v>
      </c>
      <c r="D6019" s="1" t="s">
        <v>38</v>
      </c>
      <c r="E6019" s="1" t="s">
        <v>159</v>
      </c>
      <c r="F6019" s="2">
        <v>0.03</v>
      </c>
      <c r="G6019" s="2">
        <v>0.13</v>
      </c>
      <c r="H6019" s="2">
        <v>0.02</v>
      </c>
      <c r="I6019" s="2">
        <v>0.04</v>
      </c>
      <c r="J6019" s="2">
        <v>0.22</v>
      </c>
      <c r="L6019"/>
      <c r="N6019"/>
    </row>
    <row r="6020" spans="1:14" x14ac:dyDescent="0.2">
      <c r="A6020" s="1" t="s">
        <v>2714</v>
      </c>
      <c r="B6020" s="8" t="s">
        <v>10</v>
      </c>
      <c r="C6020" s="1" t="s">
        <v>33</v>
      </c>
      <c r="D6020" s="1" t="s">
        <v>38</v>
      </c>
      <c r="E6020" s="1" t="s">
        <v>319</v>
      </c>
      <c r="F6020" s="2">
        <v>0.19</v>
      </c>
      <c r="G6020" s="2">
        <v>0.02</v>
      </c>
      <c r="H6020" s="2">
        <v>0</v>
      </c>
      <c r="I6020" s="2">
        <v>0.01</v>
      </c>
      <c r="J6020" s="2">
        <v>0.22</v>
      </c>
      <c r="L6020"/>
      <c r="N6020"/>
    </row>
    <row r="6021" spans="1:14" x14ac:dyDescent="0.2">
      <c r="A6021" s="1" t="s">
        <v>4223</v>
      </c>
      <c r="B6021" s="8" t="s">
        <v>20</v>
      </c>
      <c r="C6021" s="1" t="s">
        <v>15</v>
      </c>
      <c r="D6021" s="1" t="s">
        <v>22</v>
      </c>
      <c r="E6021" s="1" t="s">
        <v>4224</v>
      </c>
      <c r="F6021" s="2">
        <v>0.2</v>
      </c>
      <c r="G6021" s="2">
        <v>0.01</v>
      </c>
      <c r="H6021" s="2">
        <v>0</v>
      </c>
      <c r="I6021" s="2">
        <v>0.02</v>
      </c>
      <c r="J6021" s="2">
        <v>0.22</v>
      </c>
      <c r="L6021"/>
      <c r="N6021"/>
    </row>
    <row r="6022" spans="1:14" x14ac:dyDescent="0.2">
      <c r="A6022" s="1" t="s">
        <v>4225</v>
      </c>
      <c r="B6022" s="8" t="s">
        <v>10</v>
      </c>
      <c r="C6022" s="1" t="s">
        <v>15</v>
      </c>
      <c r="D6022" s="1" t="s">
        <v>38</v>
      </c>
      <c r="E6022" s="1" t="s">
        <v>86</v>
      </c>
      <c r="F6022" s="2">
        <v>0.16</v>
      </c>
      <c r="G6022" s="2">
        <v>0.01</v>
      </c>
      <c r="H6022" s="2">
        <v>0.03</v>
      </c>
      <c r="I6022" s="2">
        <v>0.02</v>
      </c>
      <c r="J6022" s="2">
        <v>0.22</v>
      </c>
      <c r="L6022"/>
      <c r="N6022"/>
    </row>
    <row r="6023" spans="1:14" x14ac:dyDescent="0.2">
      <c r="A6023" s="1" t="s">
        <v>4226</v>
      </c>
      <c r="B6023" s="8" t="s">
        <v>10</v>
      </c>
      <c r="C6023" s="1" t="s">
        <v>33</v>
      </c>
      <c r="D6023" s="1" t="s">
        <v>173</v>
      </c>
      <c r="E6023" s="1" t="s">
        <v>86</v>
      </c>
      <c r="F6023" s="2">
        <v>0.12</v>
      </c>
      <c r="G6023" s="2">
        <v>0.08</v>
      </c>
      <c r="H6023" s="2">
        <v>0</v>
      </c>
      <c r="I6023" s="2">
        <v>0.02</v>
      </c>
      <c r="J6023" s="2">
        <v>0.22</v>
      </c>
      <c r="L6023"/>
      <c r="N6023"/>
    </row>
    <row r="6024" spans="1:14" x14ac:dyDescent="0.2">
      <c r="A6024" s="1" t="s">
        <v>4227</v>
      </c>
      <c r="B6024" s="8" t="s">
        <v>49</v>
      </c>
      <c r="C6024" s="1" t="s">
        <v>42</v>
      </c>
      <c r="D6024" s="1" t="s">
        <v>22</v>
      </c>
      <c r="E6024" s="1" t="s">
        <v>191</v>
      </c>
      <c r="F6024" s="2">
        <v>0.16</v>
      </c>
      <c r="G6024" s="2">
        <v>0.06</v>
      </c>
      <c r="H6024" s="2">
        <v>0</v>
      </c>
      <c r="I6024" s="2">
        <v>0</v>
      </c>
      <c r="J6024" s="2">
        <v>0.22</v>
      </c>
      <c r="L6024"/>
      <c r="N6024"/>
    </row>
    <row r="6025" spans="1:14" x14ac:dyDescent="0.2">
      <c r="A6025" s="1" t="s">
        <v>3637</v>
      </c>
      <c r="B6025" s="8" t="s">
        <v>113</v>
      </c>
      <c r="C6025" s="1" t="s">
        <v>29</v>
      </c>
      <c r="D6025" s="1" t="s">
        <v>38</v>
      </c>
      <c r="E6025" s="1" t="s">
        <v>1183</v>
      </c>
      <c r="F6025" s="2">
        <v>0.09</v>
      </c>
      <c r="G6025" s="2">
        <v>0.08</v>
      </c>
      <c r="H6025" s="2">
        <v>0</v>
      </c>
      <c r="I6025" s="2">
        <v>0.05</v>
      </c>
      <c r="J6025" s="2">
        <v>0.22</v>
      </c>
      <c r="L6025"/>
      <c r="N6025"/>
    </row>
    <row r="6026" spans="1:14" x14ac:dyDescent="0.2">
      <c r="A6026" s="1" t="s">
        <v>3425</v>
      </c>
      <c r="B6026" s="8" t="s">
        <v>36</v>
      </c>
      <c r="C6026" s="1" t="s">
        <v>37</v>
      </c>
      <c r="D6026" s="1" t="s">
        <v>45</v>
      </c>
      <c r="E6026" s="1" t="s">
        <v>1803</v>
      </c>
      <c r="F6026" s="2">
        <v>0.05</v>
      </c>
      <c r="G6026" s="2">
        <v>0.04</v>
      </c>
      <c r="H6026" s="2">
        <v>0.12</v>
      </c>
      <c r="I6026" s="2">
        <v>0.02</v>
      </c>
      <c r="J6026" s="2">
        <v>0.22</v>
      </c>
      <c r="L6026"/>
      <c r="N6026"/>
    </row>
    <row r="6027" spans="1:14" x14ac:dyDescent="0.2">
      <c r="A6027" s="1" t="s">
        <v>589</v>
      </c>
      <c r="B6027" s="8" t="s">
        <v>107</v>
      </c>
      <c r="C6027" s="1" t="s">
        <v>65</v>
      </c>
      <c r="D6027" s="1" t="s">
        <v>58</v>
      </c>
      <c r="E6027" s="1" t="s">
        <v>86</v>
      </c>
      <c r="F6027" s="2">
        <v>0.12</v>
      </c>
      <c r="G6027" s="2">
        <v>0.08</v>
      </c>
      <c r="H6027" s="2">
        <v>0</v>
      </c>
      <c r="I6027" s="2">
        <v>0.02</v>
      </c>
      <c r="J6027" s="2">
        <v>0.22</v>
      </c>
      <c r="L6027"/>
      <c r="N6027"/>
    </row>
    <row r="6028" spans="1:14" x14ac:dyDescent="0.2">
      <c r="A6028" s="1" t="s">
        <v>4228</v>
      </c>
      <c r="B6028" s="8" t="s">
        <v>559</v>
      </c>
      <c r="C6028" s="1" t="s">
        <v>67</v>
      </c>
      <c r="D6028" s="1" t="s">
        <v>38</v>
      </c>
      <c r="E6028" s="1" t="s">
        <v>86</v>
      </c>
      <c r="F6028" s="2">
        <v>0.09</v>
      </c>
      <c r="G6028" s="2">
        <v>0.1</v>
      </c>
      <c r="H6028" s="2">
        <v>0</v>
      </c>
      <c r="I6028" s="2">
        <v>0.04</v>
      </c>
      <c r="J6028" s="2">
        <v>0.22</v>
      </c>
      <c r="L6028"/>
      <c r="N6028"/>
    </row>
    <row r="6029" spans="1:14" hidden="1" x14ac:dyDescent="0.2">
      <c r="A6029" s="1" t="s">
        <v>997</v>
      </c>
      <c r="B6029" s="8" t="s">
        <v>107</v>
      </c>
      <c r="C6029" s="1" t="s">
        <v>191</v>
      </c>
      <c r="D6029" s="1" t="s">
        <v>38</v>
      </c>
      <c r="E6029" s="1" t="s">
        <v>175</v>
      </c>
      <c r="F6029" s="2">
        <v>0.05</v>
      </c>
      <c r="G6029" s="2">
        <v>0.14000000000000001</v>
      </c>
      <c r="H6029" s="2">
        <v>0</v>
      </c>
      <c r="I6029" s="2">
        <v>0.03</v>
      </c>
      <c r="J6029" s="2">
        <v>0.22</v>
      </c>
      <c r="L6029"/>
      <c r="N6029"/>
    </row>
    <row r="6030" spans="1:14" x14ac:dyDescent="0.2">
      <c r="A6030" s="1" t="s">
        <v>4229</v>
      </c>
      <c r="B6030" s="8" t="s">
        <v>49</v>
      </c>
      <c r="C6030" s="1" t="s">
        <v>42</v>
      </c>
      <c r="D6030" s="1" t="s">
        <v>22</v>
      </c>
      <c r="E6030" s="1" t="s">
        <v>218</v>
      </c>
      <c r="F6030" s="2">
        <v>0.16</v>
      </c>
      <c r="G6030" s="2">
        <v>0.06</v>
      </c>
      <c r="H6030" s="2">
        <v>0</v>
      </c>
      <c r="I6030" s="2">
        <v>0</v>
      </c>
      <c r="J6030" s="2">
        <v>0.22</v>
      </c>
      <c r="L6030"/>
      <c r="N6030"/>
    </row>
    <row r="6031" spans="1:14" x14ac:dyDescent="0.2">
      <c r="A6031" s="1" t="s">
        <v>4230</v>
      </c>
      <c r="B6031" s="8" t="s">
        <v>20</v>
      </c>
      <c r="C6031" s="1" t="s">
        <v>18</v>
      </c>
      <c r="D6031" s="1" t="s">
        <v>26</v>
      </c>
      <c r="E6031" s="1" t="s">
        <v>86</v>
      </c>
      <c r="F6031" s="2">
        <v>0.2</v>
      </c>
      <c r="G6031" s="2">
        <v>0</v>
      </c>
      <c r="H6031" s="2">
        <v>0</v>
      </c>
      <c r="I6031" s="2">
        <v>0.02</v>
      </c>
      <c r="J6031" s="2">
        <v>0.22</v>
      </c>
      <c r="L6031"/>
      <c r="N6031"/>
    </row>
    <row r="6032" spans="1:14" x14ac:dyDescent="0.2">
      <c r="A6032" s="1" t="s">
        <v>4075</v>
      </c>
      <c r="B6032" s="8" t="s">
        <v>36</v>
      </c>
      <c r="C6032" s="1" t="s">
        <v>75</v>
      </c>
      <c r="D6032" s="1" t="s">
        <v>173</v>
      </c>
      <c r="E6032" s="1" t="s">
        <v>2627</v>
      </c>
      <c r="F6032" s="2">
        <v>0.09</v>
      </c>
      <c r="G6032" s="2">
        <v>0.09</v>
      </c>
      <c r="H6032" s="2">
        <v>0</v>
      </c>
      <c r="I6032" s="2">
        <v>0.04</v>
      </c>
      <c r="J6032" s="2">
        <v>0.22</v>
      </c>
      <c r="L6032"/>
      <c r="N6032"/>
    </row>
    <row r="6033" spans="1:14" x14ac:dyDescent="0.2">
      <c r="A6033" s="1" t="s">
        <v>2132</v>
      </c>
      <c r="B6033" s="8" t="s">
        <v>49</v>
      </c>
      <c r="C6033" s="1" t="s">
        <v>42</v>
      </c>
      <c r="D6033" s="1" t="s">
        <v>45</v>
      </c>
      <c r="E6033" s="1" t="s">
        <v>99</v>
      </c>
      <c r="F6033" s="2">
        <v>0.16</v>
      </c>
      <c r="G6033" s="2">
        <v>0.06</v>
      </c>
      <c r="H6033" s="2">
        <v>0</v>
      </c>
      <c r="I6033" s="2">
        <v>0</v>
      </c>
      <c r="J6033" s="2">
        <v>0.22</v>
      </c>
      <c r="L6033"/>
      <c r="N6033"/>
    </row>
    <row r="6034" spans="1:14" x14ac:dyDescent="0.2">
      <c r="A6034" s="1" t="s">
        <v>4231</v>
      </c>
      <c r="B6034" s="8" t="s">
        <v>10</v>
      </c>
      <c r="C6034" s="1" t="s">
        <v>18</v>
      </c>
      <c r="D6034" s="1" t="s">
        <v>173</v>
      </c>
      <c r="E6034" s="1" t="s">
        <v>527</v>
      </c>
      <c r="F6034" s="2">
        <v>0.09</v>
      </c>
      <c r="G6034" s="2">
        <v>0.1</v>
      </c>
      <c r="H6034" s="2">
        <v>0</v>
      </c>
      <c r="I6034" s="2">
        <v>0.02</v>
      </c>
      <c r="J6034" s="2">
        <v>0.22</v>
      </c>
      <c r="L6034"/>
      <c r="N6034"/>
    </row>
    <row r="6035" spans="1:14" x14ac:dyDescent="0.2">
      <c r="A6035" s="1" t="s">
        <v>2834</v>
      </c>
      <c r="B6035" s="8" t="s">
        <v>102</v>
      </c>
      <c r="C6035" s="1" t="s">
        <v>42</v>
      </c>
      <c r="D6035" s="1" t="s">
        <v>38</v>
      </c>
      <c r="E6035" s="1" t="s">
        <v>501</v>
      </c>
      <c r="F6035" s="2">
        <v>0.16</v>
      </c>
      <c r="G6035" s="2">
        <v>0.05</v>
      </c>
      <c r="H6035" s="2">
        <v>0</v>
      </c>
      <c r="I6035" s="2">
        <v>0.01</v>
      </c>
      <c r="J6035" s="2">
        <v>0.22</v>
      </c>
      <c r="L6035"/>
      <c r="N6035"/>
    </row>
    <row r="6036" spans="1:14" x14ac:dyDescent="0.2">
      <c r="A6036" s="1" t="s">
        <v>3506</v>
      </c>
      <c r="B6036" s="8" t="s">
        <v>64</v>
      </c>
      <c r="C6036" s="1" t="s">
        <v>216</v>
      </c>
      <c r="D6036" s="1" t="s">
        <v>45</v>
      </c>
      <c r="E6036" s="1" t="s">
        <v>164</v>
      </c>
      <c r="F6036" s="2">
        <v>0</v>
      </c>
      <c r="G6036" s="2">
        <v>0</v>
      </c>
      <c r="H6036" s="2">
        <v>0.22</v>
      </c>
      <c r="I6036" s="2">
        <v>0</v>
      </c>
      <c r="J6036" s="2">
        <v>0.22</v>
      </c>
      <c r="L6036"/>
      <c r="N6036"/>
    </row>
    <row r="6037" spans="1:14" x14ac:dyDescent="0.2">
      <c r="A6037" s="1" t="s">
        <v>618</v>
      </c>
      <c r="B6037" s="8" t="s">
        <v>126</v>
      </c>
      <c r="C6037" s="1" t="s">
        <v>47</v>
      </c>
      <c r="D6037" s="1" t="s">
        <v>52</v>
      </c>
      <c r="E6037" s="1" t="s">
        <v>319</v>
      </c>
      <c r="F6037" s="2">
        <v>0.17</v>
      </c>
      <c r="G6037" s="2">
        <v>0.04</v>
      </c>
      <c r="H6037" s="2">
        <v>0</v>
      </c>
      <c r="I6037" s="2">
        <v>0.01</v>
      </c>
      <c r="J6037" s="2">
        <v>0.22</v>
      </c>
      <c r="L6037"/>
      <c r="N6037"/>
    </row>
    <row r="6038" spans="1:14" x14ac:dyDescent="0.2">
      <c r="A6038" s="1" t="s">
        <v>3766</v>
      </c>
      <c r="B6038" s="8" t="s">
        <v>32</v>
      </c>
      <c r="C6038" s="1" t="s">
        <v>75</v>
      </c>
      <c r="D6038" s="1" t="s">
        <v>173</v>
      </c>
      <c r="E6038" s="1" t="s">
        <v>59</v>
      </c>
      <c r="F6038" s="2">
        <v>0.11</v>
      </c>
      <c r="G6038" s="2">
        <v>0.09</v>
      </c>
      <c r="H6038" s="2">
        <v>0</v>
      </c>
      <c r="I6038" s="2">
        <v>0.02</v>
      </c>
      <c r="J6038" s="2">
        <v>0.22</v>
      </c>
      <c r="L6038"/>
      <c r="N6038"/>
    </row>
    <row r="6039" spans="1:14" x14ac:dyDescent="0.2">
      <c r="A6039" s="1" t="s">
        <v>4232</v>
      </c>
      <c r="B6039" s="8" t="s">
        <v>342</v>
      </c>
      <c r="C6039" s="1" t="s">
        <v>151</v>
      </c>
      <c r="D6039" s="1" t="s">
        <v>71</v>
      </c>
      <c r="E6039" s="1" t="s">
        <v>498</v>
      </c>
      <c r="F6039" s="2">
        <v>0.18</v>
      </c>
      <c r="G6039" s="2">
        <v>0.04</v>
      </c>
      <c r="H6039" s="2">
        <v>0</v>
      </c>
      <c r="I6039" s="2">
        <v>0</v>
      </c>
      <c r="J6039" s="2">
        <v>0.22</v>
      </c>
      <c r="L6039"/>
      <c r="N6039"/>
    </row>
    <row r="6040" spans="1:14" x14ac:dyDescent="0.2">
      <c r="A6040" s="1" t="s">
        <v>4233</v>
      </c>
      <c r="B6040" s="8" t="s">
        <v>342</v>
      </c>
      <c r="C6040" s="1" t="s">
        <v>151</v>
      </c>
      <c r="D6040" s="1" t="s">
        <v>38</v>
      </c>
      <c r="E6040" s="1" t="s">
        <v>178</v>
      </c>
      <c r="F6040" s="2">
        <v>0.14000000000000001</v>
      </c>
      <c r="G6040" s="2">
        <v>0.03</v>
      </c>
      <c r="H6040" s="2">
        <v>0.05</v>
      </c>
      <c r="I6040" s="2">
        <v>0</v>
      </c>
      <c r="J6040" s="2">
        <v>0.22</v>
      </c>
      <c r="L6040"/>
      <c r="N6040"/>
    </row>
    <row r="6041" spans="1:14" x14ac:dyDescent="0.2">
      <c r="A6041" s="1" t="s">
        <v>4234</v>
      </c>
      <c r="B6041" s="8" t="s">
        <v>342</v>
      </c>
      <c r="C6041" s="1" t="s">
        <v>151</v>
      </c>
      <c r="D6041" s="1" t="s">
        <v>52</v>
      </c>
      <c r="E6041" s="1" t="s">
        <v>251</v>
      </c>
      <c r="F6041" s="2">
        <v>0.18</v>
      </c>
      <c r="G6041" s="2">
        <v>0.04</v>
      </c>
      <c r="H6041" s="2">
        <v>0</v>
      </c>
      <c r="I6041" s="2">
        <v>0</v>
      </c>
      <c r="J6041" s="2">
        <v>0.22</v>
      </c>
      <c r="L6041"/>
      <c r="N6041"/>
    </row>
    <row r="6042" spans="1:14" x14ac:dyDescent="0.2">
      <c r="A6042" s="1" t="s">
        <v>4235</v>
      </c>
      <c r="B6042" s="8" t="s">
        <v>10</v>
      </c>
      <c r="C6042" s="1" t="s">
        <v>18</v>
      </c>
      <c r="D6042" s="1" t="s">
        <v>45</v>
      </c>
      <c r="E6042" s="1" t="s">
        <v>251</v>
      </c>
      <c r="F6042" s="2">
        <v>0</v>
      </c>
      <c r="G6042" s="2">
        <v>0</v>
      </c>
      <c r="H6042" s="2">
        <v>0.22</v>
      </c>
      <c r="I6042" s="2">
        <v>0</v>
      </c>
      <c r="J6042" s="2">
        <v>0.22</v>
      </c>
      <c r="L6042"/>
      <c r="N6042"/>
    </row>
    <row r="6043" spans="1:14" x14ac:dyDescent="0.2">
      <c r="A6043" s="1" t="s">
        <v>4236</v>
      </c>
      <c r="B6043" s="8" t="s">
        <v>20</v>
      </c>
      <c r="C6043" s="1" t="s">
        <v>15</v>
      </c>
      <c r="D6043" s="1" t="s">
        <v>214</v>
      </c>
      <c r="E6043" s="1" t="s">
        <v>319</v>
      </c>
      <c r="F6043" s="2">
        <v>0.17</v>
      </c>
      <c r="G6043" s="2">
        <v>0.03</v>
      </c>
      <c r="H6043" s="2">
        <v>0</v>
      </c>
      <c r="I6043" s="2">
        <v>0.02</v>
      </c>
      <c r="J6043" s="2">
        <v>0.22</v>
      </c>
      <c r="L6043"/>
      <c r="N6043"/>
    </row>
    <row r="6044" spans="1:14" x14ac:dyDescent="0.2">
      <c r="A6044" s="1" t="s">
        <v>4237</v>
      </c>
      <c r="B6044" s="8" t="s">
        <v>126</v>
      </c>
      <c r="C6044" s="1" t="s">
        <v>42</v>
      </c>
      <c r="D6044" s="1" t="s">
        <v>38</v>
      </c>
      <c r="E6044" s="1" t="s">
        <v>178</v>
      </c>
      <c r="F6044" s="2">
        <v>0.17</v>
      </c>
      <c r="G6044" s="2">
        <v>0.04</v>
      </c>
      <c r="H6044" s="2">
        <v>0</v>
      </c>
      <c r="I6044" s="2">
        <v>0.01</v>
      </c>
      <c r="J6044" s="2">
        <v>0.22</v>
      </c>
      <c r="L6044"/>
      <c r="N6044"/>
    </row>
    <row r="6045" spans="1:14" x14ac:dyDescent="0.2">
      <c r="A6045" s="1" t="s">
        <v>4238</v>
      </c>
      <c r="B6045" s="8" t="s">
        <v>20</v>
      </c>
      <c r="C6045" s="1" t="s">
        <v>18</v>
      </c>
      <c r="D6045" s="1" t="s">
        <v>173</v>
      </c>
      <c r="E6045" s="1" t="s">
        <v>86</v>
      </c>
      <c r="F6045" s="2">
        <v>0.2</v>
      </c>
      <c r="G6045" s="2">
        <v>0</v>
      </c>
      <c r="H6045" s="2">
        <v>0</v>
      </c>
      <c r="I6045" s="2">
        <v>0.02</v>
      </c>
      <c r="J6045" s="2">
        <v>0.22</v>
      </c>
      <c r="L6045"/>
      <c r="N6045"/>
    </row>
    <row r="6046" spans="1:14" x14ac:dyDescent="0.2">
      <c r="A6046" s="1" t="s">
        <v>4239</v>
      </c>
      <c r="B6046" s="8" t="s">
        <v>10</v>
      </c>
      <c r="C6046" s="1" t="s">
        <v>18</v>
      </c>
      <c r="D6046" s="1" t="s">
        <v>16</v>
      </c>
      <c r="E6046" s="1" t="s">
        <v>1163</v>
      </c>
      <c r="F6046" s="2">
        <v>0.21</v>
      </c>
      <c r="G6046" s="2">
        <v>0</v>
      </c>
      <c r="H6046" s="2">
        <v>0</v>
      </c>
      <c r="I6046" s="2">
        <v>0.01</v>
      </c>
      <c r="J6046" s="2">
        <v>0.22</v>
      </c>
      <c r="L6046"/>
      <c r="N6046"/>
    </row>
    <row r="6047" spans="1:14" x14ac:dyDescent="0.2">
      <c r="A6047" s="1" t="s">
        <v>4187</v>
      </c>
      <c r="B6047" s="8" t="s">
        <v>41</v>
      </c>
      <c r="C6047" s="1" t="s">
        <v>47</v>
      </c>
      <c r="D6047" s="1" t="s">
        <v>22</v>
      </c>
      <c r="E6047" s="1" t="s">
        <v>498</v>
      </c>
      <c r="F6047" s="2">
        <v>0.11</v>
      </c>
      <c r="G6047" s="2">
        <v>0.08</v>
      </c>
      <c r="H6047" s="2">
        <v>0</v>
      </c>
      <c r="I6047" s="2">
        <v>0.03</v>
      </c>
      <c r="J6047" s="2">
        <v>0.22</v>
      </c>
      <c r="L6047"/>
      <c r="N6047"/>
    </row>
    <row r="6048" spans="1:14" x14ac:dyDescent="0.2">
      <c r="A6048" s="1" t="s">
        <v>4240</v>
      </c>
      <c r="B6048" s="8" t="s">
        <v>20</v>
      </c>
      <c r="C6048" s="1" t="s">
        <v>29</v>
      </c>
      <c r="D6048" s="1" t="s">
        <v>52</v>
      </c>
      <c r="E6048" s="1" t="s">
        <v>2979</v>
      </c>
      <c r="F6048" s="2">
        <v>0.03</v>
      </c>
      <c r="G6048" s="2">
        <v>0.18</v>
      </c>
      <c r="H6048" s="2">
        <v>0</v>
      </c>
      <c r="I6048" s="2">
        <v>0.01</v>
      </c>
      <c r="J6048" s="2">
        <v>0.22</v>
      </c>
      <c r="L6048"/>
      <c r="N6048"/>
    </row>
    <row r="6049" spans="1:14" x14ac:dyDescent="0.2">
      <c r="A6049" s="1" t="s">
        <v>4241</v>
      </c>
      <c r="B6049" s="8" t="s">
        <v>20</v>
      </c>
      <c r="C6049" s="1" t="s">
        <v>15</v>
      </c>
      <c r="D6049" s="1" t="s">
        <v>173</v>
      </c>
      <c r="E6049" s="1" t="s">
        <v>218</v>
      </c>
      <c r="F6049" s="2">
        <v>0.04</v>
      </c>
      <c r="G6049" s="2">
        <v>0</v>
      </c>
      <c r="H6049" s="2">
        <v>0.17</v>
      </c>
      <c r="I6049" s="2">
        <v>0</v>
      </c>
      <c r="J6049" s="2">
        <v>0.22</v>
      </c>
      <c r="L6049"/>
      <c r="N6049"/>
    </row>
    <row r="6050" spans="1:14" x14ac:dyDescent="0.2">
      <c r="A6050" s="1" t="s">
        <v>4242</v>
      </c>
      <c r="B6050" s="8" t="s">
        <v>20</v>
      </c>
      <c r="C6050" s="1" t="s">
        <v>29</v>
      </c>
      <c r="D6050" s="1" t="s">
        <v>58</v>
      </c>
      <c r="E6050" s="1" t="s">
        <v>248</v>
      </c>
      <c r="F6050" s="2">
        <v>0.2</v>
      </c>
      <c r="G6050" s="2">
        <v>0</v>
      </c>
      <c r="H6050" s="2">
        <v>0</v>
      </c>
      <c r="I6050" s="2">
        <v>0.02</v>
      </c>
      <c r="J6050" s="2">
        <v>0.22</v>
      </c>
      <c r="L6050"/>
      <c r="N6050"/>
    </row>
    <row r="6051" spans="1:14" x14ac:dyDescent="0.2">
      <c r="A6051" s="1" t="s">
        <v>4243</v>
      </c>
      <c r="B6051" s="8" t="s">
        <v>32</v>
      </c>
      <c r="C6051" s="1" t="s">
        <v>18</v>
      </c>
      <c r="D6051" s="1" t="s">
        <v>214</v>
      </c>
      <c r="E6051" s="1" t="s">
        <v>3094</v>
      </c>
      <c r="F6051" s="2">
        <v>0.15</v>
      </c>
      <c r="G6051" s="2">
        <v>0.02</v>
      </c>
      <c r="H6051" s="2">
        <v>0.03</v>
      </c>
      <c r="I6051" s="2">
        <v>0.02</v>
      </c>
      <c r="J6051" s="2">
        <v>0.22</v>
      </c>
      <c r="L6051"/>
      <c r="N6051"/>
    </row>
    <row r="6052" spans="1:14" x14ac:dyDescent="0.2">
      <c r="A6052" s="1" t="s">
        <v>3959</v>
      </c>
      <c r="B6052" s="8" t="s">
        <v>102</v>
      </c>
      <c r="C6052" s="1" t="s">
        <v>47</v>
      </c>
      <c r="D6052" s="1" t="s">
        <v>22</v>
      </c>
      <c r="E6052" s="1" t="s">
        <v>633</v>
      </c>
      <c r="F6052" s="2">
        <v>0.16</v>
      </c>
      <c r="G6052" s="2">
        <v>0.05</v>
      </c>
      <c r="H6052" s="2">
        <v>0</v>
      </c>
      <c r="I6052" s="2">
        <v>0.01</v>
      </c>
      <c r="J6052" s="2">
        <v>0.22</v>
      </c>
      <c r="L6052"/>
      <c r="N6052"/>
    </row>
    <row r="6053" spans="1:14" x14ac:dyDescent="0.2">
      <c r="A6053" s="1" t="s">
        <v>2695</v>
      </c>
      <c r="B6053" s="8" t="s">
        <v>32</v>
      </c>
      <c r="C6053" s="1" t="s">
        <v>18</v>
      </c>
      <c r="D6053" s="1" t="s">
        <v>38</v>
      </c>
      <c r="E6053" s="1" t="s">
        <v>770</v>
      </c>
      <c r="F6053" s="2">
        <v>0.11</v>
      </c>
      <c r="G6053" s="2">
        <v>0.09</v>
      </c>
      <c r="H6053" s="2">
        <v>0</v>
      </c>
      <c r="I6053" s="2">
        <v>0.02</v>
      </c>
      <c r="J6053" s="2">
        <v>0.22</v>
      </c>
      <c r="L6053"/>
      <c r="N6053"/>
    </row>
    <row r="6054" spans="1:14" x14ac:dyDescent="0.2">
      <c r="A6054" s="1" t="s">
        <v>4066</v>
      </c>
      <c r="B6054" s="8" t="s">
        <v>10</v>
      </c>
      <c r="C6054" s="1" t="s">
        <v>18</v>
      </c>
      <c r="D6054" s="1" t="s">
        <v>38</v>
      </c>
      <c r="E6054" s="1" t="s">
        <v>99</v>
      </c>
      <c r="F6054" s="2">
        <v>0.17</v>
      </c>
      <c r="G6054" s="2">
        <v>0.03</v>
      </c>
      <c r="H6054" s="2">
        <v>0</v>
      </c>
      <c r="I6054" s="2">
        <v>0.02</v>
      </c>
      <c r="J6054" s="2">
        <v>0.22</v>
      </c>
      <c r="L6054"/>
      <c r="N6054"/>
    </row>
    <row r="6055" spans="1:14" x14ac:dyDescent="0.2">
      <c r="A6055" s="1" t="s">
        <v>4244</v>
      </c>
      <c r="B6055" s="8" t="s">
        <v>102</v>
      </c>
      <c r="C6055" s="1" t="s">
        <v>42</v>
      </c>
      <c r="D6055" s="1" t="s">
        <v>58</v>
      </c>
      <c r="E6055" s="1" t="s">
        <v>248</v>
      </c>
      <c r="F6055" s="2">
        <v>0.16</v>
      </c>
      <c r="G6055" s="2">
        <v>0.05</v>
      </c>
      <c r="H6055" s="2">
        <v>0</v>
      </c>
      <c r="I6055" s="2">
        <v>0.01</v>
      </c>
      <c r="J6055" s="2">
        <v>0.22</v>
      </c>
      <c r="L6055"/>
      <c r="N6055"/>
    </row>
    <row r="6056" spans="1:14" x14ac:dyDescent="0.2">
      <c r="A6056" s="1" t="s">
        <v>3873</v>
      </c>
      <c r="B6056" s="8" t="s">
        <v>32</v>
      </c>
      <c r="C6056" s="1" t="s">
        <v>57</v>
      </c>
      <c r="D6056" s="1" t="s">
        <v>38</v>
      </c>
      <c r="E6056" s="1" t="s">
        <v>97</v>
      </c>
      <c r="F6056" s="2">
        <v>0.13</v>
      </c>
      <c r="G6056" s="2">
        <v>7.0000000000000007E-2</v>
      </c>
      <c r="H6056" s="2">
        <v>0</v>
      </c>
      <c r="I6056" s="2">
        <v>0.02</v>
      </c>
      <c r="J6056" s="2">
        <v>0.22</v>
      </c>
      <c r="L6056"/>
      <c r="N6056"/>
    </row>
    <row r="6057" spans="1:14" x14ac:dyDescent="0.2">
      <c r="A6057" s="1" t="s">
        <v>4245</v>
      </c>
      <c r="B6057" s="8" t="s">
        <v>64</v>
      </c>
      <c r="C6057" s="1" t="s">
        <v>216</v>
      </c>
      <c r="D6057" s="1" t="s">
        <v>45</v>
      </c>
      <c r="E6057" s="1" t="s">
        <v>251</v>
      </c>
      <c r="F6057" s="2">
        <v>0</v>
      </c>
      <c r="G6057" s="2">
        <v>0</v>
      </c>
      <c r="H6057" s="2">
        <v>0.22</v>
      </c>
      <c r="I6057" s="2">
        <v>0</v>
      </c>
      <c r="J6057" s="2">
        <v>0.22</v>
      </c>
      <c r="L6057"/>
      <c r="N6057"/>
    </row>
    <row r="6058" spans="1:14" x14ac:dyDescent="0.2">
      <c r="A6058" s="1" t="s">
        <v>2211</v>
      </c>
      <c r="B6058" s="8" t="s">
        <v>126</v>
      </c>
      <c r="C6058" s="1" t="s">
        <v>54</v>
      </c>
      <c r="D6058" s="1" t="s">
        <v>12</v>
      </c>
      <c r="E6058" s="1" t="s">
        <v>498</v>
      </c>
      <c r="F6058" s="2">
        <v>0.17</v>
      </c>
      <c r="G6058" s="2">
        <v>0.04</v>
      </c>
      <c r="H6058" s="2">
        <v>0</v>
      </c>
      <c r="I6058" s="2">
        <v>0.01</v>
      </c>
      <c r="J6058" s="2">
        <v>0.22</v>
      </c>
      <c r="L6058"/>
      <c r="N6058"/>
    </row>
    <row r="6059" spans="1:14" x14ac:dyDescent="0.2">
      <c r="A6059" s="1" t="s">
        <v>4246</v>
      </c>
      <c r="B6059" s="8" t="s">
        <v>41</v>
      </c>
      <c r="C6059" s="1" t="s">
        <v>42</v>
      </c>
      <c r="D6059" s="1" t="s">
        <v>45</v>
      </c>
      <c r="E6059" s="1" t="s">
        <v>137</v>
      </c>
      <c r="F6059" s="2">
        <v>0.11</v>
      </c>
      <c r="G6059" s="2">
        <v>0.08</v>
      </c>
      <c r="H6059" s="2">
        <v>0</v>
      </c>
      <c r="I6059" s="2">
        <v>0.03</v>
      </c>
      <c r="J6059" s="2">
        <v>0.22</v>
      </c>
      <c r="L6059"/>
      <c r="N6059"/>
    </row>
    <row r="6060" spans="1:14" x14ac:dyDescent="0.2">
      <c r="A6060" s="1" t="s">
        <v>4247</v>
      </c>
      <c r="B6060" s="8" t="s">
        <v>41</v>
      </c>
      <c r="C6060" s="1" t="s">
        <v>54</v>
      </c>
      <c r="D6060" s="1" t="s">
        <v>26</v>
      </c>
      <c r="E6060" s="1" t="s">
        <v>1346</v>
      </c>
      <c r="F6060" s="2">
        <v>0.11</v>
      </c>
      <c r="G6060" s="2">
        <v>0.08</v>
      </c>
      <c r="H6060" s="2">
        <v>0</v>
      </c>
      <c r="I6060" s="2">
        <v>0.03</v>
      </c>
      <c r="J6060" s="2">
        <v>0.22</v>
      </c>
      <c r="L6060"/>
      <c r="N6060"/>
    </row>
    <row r="6061" spans="1:14" x14ac:dyDescent="0.2">
      <c r="A6061" s="1" t="s">
        <v>4248</v>
      </c>
      <c r="B6061" s="8" t="s">
        <v>713</v>
      </c>
      <c r="C6061" s="1" t="s">
        <v>151</v>
      </c>
      <c r="D6061" s="1" t="s">
        <v>71</v>
      </c>
      <c r="E6061" s="1" t="s">
        <v>453</v>
      </c>
      <c r="F6061" s="2">
        <v>0</v>
      </c>
      <c r="G6061" s="2">
        <v>0</v>
      </c>
      <c r="H6061" s="2">
        <v>0.22</v>
      </c>
      <c r="I6061" s="2">
        <v>0</v>
      </c>
      <c r="J6061" s="2">
        <v>0.22</v>
      </c>
      <c r="L6061"/>
      <c r="N6061"/>
    </row>
    <row r="6062" spans="1:14" x14ac:dyDescent="0.2">
      <c r="A6062" s="1" t="s">
        <v>4249</v>
      </c>
      <c r="B6062" s="8" t="s">
        <v>10</v>
      </c>
      <c r="C6062" s="1" t="s">
        <v>15</v>
      </c>
      <c r="D6062" s="1" t="s">
        <v>12</v>
      </c>
      <c r="E6062" s="1" t="s">
        <v>99</v>
      </c>
      <c r="F6062" s="2">
        <v>0.19</v>
      </c>
      <c r="G6062" s="2">
        <v>0.01</v>
      </c>
      <c r="H6062" s="2">
        <v>0</v>
      </c>
      <c r="I6062" s="2">
        <v>0.02</v>
      </c>
      <c r="J6062" s="2">
        <v>0.22</v>
      </c>
      <c r="L6062"/>
      <c r="N6062"/>
    </row>
    <row r="6063" spans="1:14" x14ac:dyDescent="0.2">
      <c r="A6063" s="1" t="s">
        <v>4250</v>
      </c>
      <c r="B6063" s="8" t="s">
        <v>20</v>
      </c>
      <c r="C6063" s="1" t="s">
        <v>18</v>
      </c>
      <c r="D6063" s="1" t="s">
        <v>45</v>
      </c>
      <c r="E6063" s="1" t="s">
        <v>109</v>
      </c>
      <c r="F6063" s="2">
        <v>7.0000000000000007E-2</v>
      </c>
      <c r="G6063" s="2">
        <v>0.06</v>
      </c>
      <c r="H6063" s="2">
        <v>7.0000000000000007E-2</v>
      </c>
      <c r="I6063" s="2">
        <v>0.01</v>
      </c>
      <c r="J6063" s="2">
        <v>0.22</v>
      </c>
      <c r="L6063"/>
      <c r="N6063"/>
    </row>
    <row r="6064" spans="1:14" x14ac:dyDescent="0.2">
      <c r="A6064" s="1" t="s">
        <v>4251</v>
      </c>
      <c r="B6064" s="8" t="s">
        <v>32</v>
      </c>
      <c r="C6064" s="1" t="s">
        <v>57</v>
      </c>
      <c r="D6064" s="1" t="s">
        <v>22</v>
      </c>
      <c r="E6064" s="1" t="s">
        <v>700</v>
      </c>
      <c r="F6064" s="2">
        <v>0.11</v>
      </c>
      <c r="G6064" s="2">
        <v>0.09</v>
      </c>
      <c r="H6064" s="2">
        <v>0</v>
      </c>
      <c r="I6064" s="2">
        <v>0.02</v>
      </c>
      <c r="J6064" s="2">
        <v>0.22</v>
      </c>
      <c r="L6064"/>
      <c r="N6064"/>
    </row>
    <row r="6065" spans="1:14" x14ac:dyDescent="0.2">
      <c r="A6065" s="1" t="s">
        <v>4252</v>
      </c>
      <c r="B6065" s="8" t="s">
        <v>64</v>
      </c>
      <c r="C6065" s="1" t="s">
        <v>65</v>
      </c>
      <c r="D6065" s="1" t="s">
        <v>38</v>
      </c>
      <c r="E6065" s="1" t="s">
        <v>59</v>
      </c>
      <c r="F6065" s="2">
        <v>0.1</v>
      </c>
      <c r="G6065" s="2">
        <v>0.08</v>
      </c>
      <c r="H6065" s="2">
        <v>0</v>
      </c>
      <c r="I6065" s="2">
        <v>0.04</v>
      </c>
      <c r="J6065" s="2">
        <v>0.22</v>
      </c>
      <c r="L6065"/>
      <c r="N6065"/>
    </row>
    <row r="6066" spans="1:14" x14ac:dyDescent="0.2">
      <c r="A6066" s="1" t="s">
        <v>4253</v>
      </c>
      <c r="B6066" s="8" t="s">
        <v>20</v>
      </c>
      <c r="C6066" s="1" t="s">
        <v>15</v>
      </c>
      <c r="D6066" s="1" t="s">
        <v>22</v>
      </c>
      <c r="E6066" s="1" t="s">
        <v>251</v>
      </c>
      <c r="F6066" s="2">
        <v>0</v>
      </c>
      <c r="G6066" s="2">
        <v>0</v>
      </c>
      <c r="H6066" s="2">
        <v>0.22</v>
      </c>
      <c r="I6066" s="2">
        <v>0</v>
      </c>
      <c r="J6066" s="2">
        <v>0.22</v>
      </c>
      <c r="L6066"/>
      <c r="N6066"/>
    </row>
    <row r="6067" spans="1:14" x14ac:dyDescent="0.2">
      <c r="A6067" s="1" t="s">
        <v>2887</v>
      </c>
      <c r="B6067" s="8" t="s">
        <v>126</v>
      </c>
      <c r="C6067" s="1" t="s">
        <v>25</v>
      </c>
      <c r="D6067" s="1" t="s">
        <v>38</v>
      </c>
      <c r="E6067" s="1" t="s">
        <v>99</v>
      </c>
      <c r="F6067" s="2">
        <v>0.17</v>
      </c>
      <c r="G6067" s="2">
        <v>0.04</v>
      </c>
      <c r="H6067" s="2">
        <v>0</v>
      </c>
      <c r="I6067" s="2">
        <v>0.01</v>
      </c>
      <c r="J6067" s="2">
        <v>0.22</v>
      </c>
      <c r="L6067"/>
      <c r="N6067"/>
    </row>
    <row r="6068" spans="1:14" x14ac:dyDescent="0.2">
      <c r="A6068" s="1" t="s">
        <v>4254</v>
      </c>
      <c r="B6068" s="8" t="s">
        <v>10</v>
      </c>
      <c r="C6068" s="1" t="s">
        <v>57</v>
      </c>
      <c r="D6068" s="1" t="s">
        <v>22</v>
      </c>
      <c r="E6068" s="1" t="s">
        <v>319</v>
      </c>
      <c r="F6068" s="2">
        <v>0.2</v>
      </c>
      <c r="G6068" s="2">
        <v>0</v>
      </c>
      <c r="H6068" s="2">
        <v>0</v>
      </c>
      <c r="I6068" s="2">
        <v>0.01</v>
      </c>
      <c r="J6068" s="2">
        <v>0.22</v>
      </c>
      <c r="L6068"/>
      <c r="N6068"/>
    </row>
    <row r="6069" spans="1:14" x14ac:dyDescent="0.2">
      <c r="A6069" s="1" t="s">
        <v>1135</v>
      </c>
      <c r="B6069" s="8" t="s">
        <v>36</v>
      </c>
      <c r="C6069" s="1" t="s">
        <v>65</v>
      </c>
      <c r="D6069" s="1" t="s">
        <v>22</v>
      </c>
      <c r="E6069" s="1" t="s">
        <v>86</v>
      </c>
      <c r="F6069" s="2">
        <v>0.1</v>
      </c>
      <c r="G6069" s="2">
        <v>0.08</v>
      </c>
      <c r="H6069" s="2">
        <v>0</v>
      </c>
      <c r="I6069" s="2">
        <v>0.04</v>
      </c>
      <c r="J6069" s="2">
        <v>0.22</v>
      </c>
      <c r="L6069"/>
      <c r="N6069"/>
    </row>
    <row r="6070" spans="1:14" x14ac:dyDescent="0.2">
      <c r="A6070" s="1" t="s">
        <v>2505</v>
      </c>
      <c r="B6070" s="8" t="s">
        <v>36</v>
      </c>
      <c r="C6070" s="1" t="s">
        <v>18</v>
      </c>
      <c r="D6070" s="1" t="s">
        <v>22</v>
      </c>
      <c r="E6070" s="1" t="s">
        <v>896</v>
      </c>
      <c r="F6070" s="2">
        <v>0.2</v>
      </c>
      <c r="G6070" s="2">
        <v>0</v>
      </c>
      <c r="H6070" s="2">
        <v>0</v>
      </c>
      <c r="I6070" s="2">
        <v>0.02</v>
      </c>
      <c r="J6070" s="2">
        <v>0.22</v>
      </c>
      <c r="L6070"/>
      <c r="N6070"/>
    </row>
    <row r="6071" spans="1:14" x14ac:dyDescent="0.2">
      <c r="A6071" s="1" t="s">
        <v>2066</v>
      </c>
      <c r="B6071" s="8" t="s">
        <v>41</v>
      </c>
      <c r="C6071" s="1" t="s">
        <v>18</v>
      </c>
      <c r="D6071" s="1" t="s">
        <v>22</v>
      </c>
      <c r="E6071" s="1" t="s">
        <v>59</v>
      </c>
      <c r="F6071" s="2">
        <v>0.11</v>
      </c>
      <c r="G6071" s="2">
        <v>0.01</v>
      </c>
      <c r="H6071" s="2">
        <v>0</v>
      </c>
      <c r="I6071" s="2">
        <v>0.1</v>
      </c>
      <c r="J6071" s="2">
        <v>0.22</v>
      </c>
      <c r="L6071"/>
      <c r="N6071"/>
    </row>
    <row r="6072" spans="1:14" x14ac:dyDescent="0.2">
      <c r="A6072" s="1" t="s">
        <v>4255</v>
      </c>
      <c r="B6072" s="8" t="s">
        <v>41</v>
      </c>
      <c r="C6072" s="1" t="s">
        <v>54</v>
      </c>
      <c r="D6072" s="1" t="s">
        <v>12</v>
      </c>
      <c r="E6072" s="1" t="s">
        <v>498</v>
      </c>
      <c r="F6072" s="2">
        <v>0.11</v>
      </c>
      <c r="G6072" s="2">
        <v>0.08</v>
      </c>
      <c r="H6072" s="2">
        <v>0</v>
      </c>
      <c r="I6072" s="2">
        <v>0.03</v>
      </c>
      <c r="J6072" s="2">
        <v>0.22</v>
      </c>
      <c r="L6072"/>
      <c r="N6072"/>
    </row>
    <row r="6073" spans="1:14" x14ac:dyDescent="0.2">
      <c r="A6073" s="1" t="s">
        <v>3676</v>
      </c>
      <c r="B6073" s="8" t="s">
        <v>32</v>
      </c>
      <c r="C6073" s="1" t="s">
        <v>15</v>
      </c>
      <c r="D6073" s="1" t="s">
        <v>12</v>
      </c>
      <c r="E6073" s="1" t="s">
        <v>99</v>
      </c>
      <c r="F6073" s="2">
        <v>0.2</v>
      </c>
      <c r="G6073" s="2">
        <v>0</v>
      </c>
      <c r="H6073" s="2">
        <v>0</v>
      </c>
      <c r="I6073" s="2">
        <v>0.02</v>
      </c>
      <c r="J6073" s="2">
        <v>0.22</v>
      </c>
      <c r="L6073"/>
      <c r="N6073"/>
    </row>
    <row r="6074" spans="1:14" x14ac:dyDescent="0.2">
      <c r="A6074" s="1" t="s">
        <v>4256</v>
      </c>
      <c r="B6074" s="8" t="s">
        <v>32</v>
      </c>
      <c r="C6074" s="1" t="s">
        <v>11</v>
      </c>
      <c r="D6074" s="1" t="s">
        <v>58</v>
      </c>
      <c r="E6074" s="1" t="s">
        <v>109</v>
      </c>
      <c r="F6074" s="2">
        <v>0.19</v>
      </c>
      <c r="G6074" s="2">
        <v>0.01</v>
      </c>
      <c r="H6074" s="2">
        <v>0</v>
      </c>
      <c r="I6074" s="2">
        <v>0.02</v>
      </c>
      <c r="J6074" s="2">
        <v>0.22</v>
      </c>
      <c r="L6074"/>
      <c r="N6074"/>
    </row>
    <row r="6075" spans="1:14" x14ac:dyDescent="0.2">
      <c r="A6075" s="1" t="s">
        <v>526</v>
      </c>
      <c r="B6075" s="8" t="s">
        <v>107</v>
      </c>
      <c r="C6075" s="1" t="s">
        <v>57</v>
      </c>
      <c r="D6075" s="1" t="s">
        <v>38</v>
      </c>
      <c r="E6075" s="1" t="s">
        <v>527</v>
      </c>
      <c r="F6075" s="2">
        <v>0.12</v>
      </c>
      <c r="G6075" s="2">
        <v>7.0000000000000007E-2</v>
      </c>
      <c r="H6075" s="2">
        <v>0</v>
      </c>
      <c r="I6075" s="2">
        <v>0.03</v>
      </c>
      <c r="J6075" s="2">
        <v>0.22</v>
      </c>
      <c r="L6075"/>
      <c r="N6075"/>
    </row>
    <row r="6076" spans="1:14" x14ac:dyDescent="0.2">
      <c r="A6076" s="1" t="s">
        <v>4257</v>
      </c>
      <c r="B6076" s="8" t="s">
        <v>41</v>
      </c>
      <c r="C6076" s="1" t="s">
        <v>11</v>
      </c>
      <c r="D6076" s="1" t="s">
        <v>45</v>
      </c>
      <c r="E6076" s="1" t="s">
        <v>943</v>
      </c>
      <c r="F6076" s="2">
        <v>0.11</v>
      </c>
      <c r="G6076" s="2">
        <v>0.08</v>
      </c>
      <c r="H6076" s="2">
        <v>0</v>
      </c>
      <c r="I6076" s="2">
        <v>0.03</v>
      </c>
      <c r="J6076" s="2">
        <v>0.22</v>
      </c>
      <c r="L6076"/>
      <c r="N6076"/>
    </row>
    <row r="6077" spans="1:14" x14ac:dyDescent="0.2">
      <c r="A6077" s="1" t="s">
        <v>938</v>
      </c>
      <c r="B6077" s="8" t="s">
        <v>20</v>
      </c>
      <c r="C6077" s="1" t="s">
        <v>18</v>
      </c>
      <c r="D6077" s="1" t="s">
        <v>52</v>
      </c>
      <c r="E6077" s="1" t="s">
        <v>99</v>
      </c>
      <c r="F6077" s="2">
        <v>0.01</v>
      </c>
      <c r="G6077" s="2">
        <v>0.19</v>
      </c>
      <c r="H6077" s="2">
        <v>0</v>
      </c>
      <c r="I6077" s="2">
        <v>0.02</v>
      </c>
      <c r="J6077" s="2">
        <v>0.22</v>
      </c>
      <c r="L6077"/>
      <c r="N6077"/>
    </row>
    <row r="6078" spans="1:14" x14ac:dyDescent="0.2">
      <c r="A6078" s="1" t="s">
        <v>4258</v>
      </c>
      <c r="B6078" s="8" t="s">
        <v>128</v>
      </c>
      <c r="C6078" s="1" t="s">
        <v>65</v>
      </c>
      <c r="D6078" s="1" t="s">
        <v>45</v>
      </c>
      <c r="E6078" s="1" t="s">
        <v>13</v>
      </c>
      <c r="F6078" s="2">
        <v>0.1</v>
      </c>
      <c r="G6078" s="2">
        <v>0.04</v>
      </c>
      <c r="H6078" s="2">
        <v>0.06</v>
      </c>
      <c r="I6078" s="2">
        <v>0.01</v>
      </c>
      <c r="J6078" s="2">
        <v>0.22</v>
      </c>
      <c r="L6078"/>
      <c r="N6078"/>
    </row>
    <row r="6079" spans="1:14" x14ac:dyDescent="0.2">
      <c r="A6079" s="1" t="s">
        <v>4259</v>
      </c>
      <c r="B6079" s="8" t="s">
        <v>41</v>
      </c>
      <c r="C6079" s="1" t="s">
        <v>124</v>
      </c>
      <c r="D6079" s="1" t="s">
        <v>12</v>
      </c>
      <c r="E6079" s="1" t="s">
        <v>99</v>
      </c>
      <c r="F6079" s="2">
        <v>0.11</v>
      </c>
      <c r="G6079" s="2">
        <v>0.08</v>
      </c>
      <c r="H6079" s="2">
        <v>0</v>
      </c>
      <c r="I6079" s="2">
        <v>0.03</v>
      </c>
      <c r="J6079" s="2">
        <v>0.22</v>
      </c>
      <c r="L6079"/>
      <c r="N6079"/>
    </row>
    <row r="6080" spans="1:14" x14ac:dyDescent="0.2">
      <c r="A6080" s="1" t="s">
        <v>4260</v>
      </c>
      <c r="B6080" s="8" t="s">
        <v>49</v>
      </c>
      <c r="C6080" s="1" t="s">
        <v>47</v>
      </c>
      <c r="D6080" s="1" t="s">
        <v>38</v>
      </c>
      <c r="E6080" s="1" t="s">
        <v>13</v>
      </c>
      <c r="F6080" s="2">
        <v>0.16</v>
      </c>
      <c r="G6080" s="2">
        <v>0.06</v>
      </c>
      <c r="H6080" s="2">
        <v>0</v>
      </c>
      <c r="I6080" s="2">
        <v>0</v>
      </c>
      <c r="J6080" s="2">
        <v>0.22</v>
      </c>
      <c r="L6080"/>
      <c r="N6080"/>
    </row>
    <row r="6081" spans="1:14" x14ac:dyDescent="0.2">
      <c r="A6081" s="1" t="s">
        <v>4261</v>
      </c>
      <c r="B6081" s="8" t="s">
        <v>62</v>
      </c>
      <c r="C6081" s="1" t="s">
        <v>67</v>
      </c>
      <c r="D6081" s="1" t="s">
        <v>173</v>
      </c>
      <c r="E6081" s="1" t="s">
        <v>13</v>
      </c>
      <c r="F6081" s="2">
        <v>0.12</v>
      </c>
      <c r="G6081" s="2">
        <v>0.02</v>
      </c>
      <c r="H6081" s="2">
        <v>0.06</v>
      </c>
      <c r="I6081" s="2">
        <v>0.01</v>
      </c>
      <c r="J6081" s="2">
        <v>0.22</v>
      </c>
      <c r="L6081"/>
      <c r="N6081"/>
    </row>
    <row r="6082" spans="1:14" x14ac:dyDescent="0.2">
      <c r="A6082" s="1" t="s">
        <v>2343</v>
      </c>
      <c r="B6082" s="8" t="s">
        <v>113</v>
      </c>
      <c r="C6082" s="1" t="s">
        <v>25</v>
      </c>
      <c r="D6082" s="1" t="s">
        <v>12</v>
      </c>
      <c r="E6082" s="1" t="s">
        <v>55</v>
      </c>
      <c r="F6082" s="2">
        <v>0.2</v>
      </c>
      <c r="G6082" s="2">
        <v>0</v>
      </c>
      <c r="H6082" s="2">
        <v>0</v>
      </c>
      <c r="I6082" s="2">
        <v>0.02</v>
      </c>
      <c r="J6082" s="2">
        <v>0.22</v>
      </c>
      <c r="L6082"/>
      <c r="N6082"/>
    </row>
    <row r="6083" spans="1:14" x14ac:dyDescent="0.2">
      <c r="A6083" s="1" t="s">
        <v>4262</v>
      </c>
      <c r="B6083" s="8" t="s">
        <v>49</v>
      </c>
      <c r="C6083" s="1" t="s">
        <v>124</v>
      </c>
      <c r="D6083" s="1" t="s">
        <v>38</v>
      </c>
      <c r="E6083" s="1" t="s">
        <v>1327</v>
      </c>
      <c r="F6083" s="2">
        <v>0.16</v>
      </c>
      <c r="G6083" s="2">
        <v>0.06</v>
      </c>
      <c r="H6083" s="2">
        <v>0</v>
      </c>
      <c r="I6083" s="2">
        <v>0</v>
      </c>
      <c r="J6083" s="2">
        <v>0.22</v>
      </c>
      <c r="L6083"/>
      <c r="N6083"/>
    </row>
    <row r="6084" spans="1:14" x14ac:dyDescent="0.2">
      <c r="A6084" s="1" t="s">
        <v>4263</v>
      </c>
      <c r="B6084" s="8" t="s">
        <v>113</v>
      </c>
      <c r="C6084" s="1" t="s">
        <v>18</v>
      </c>
      <c r="D6084" s="1" t="s">
        <v>45</v>
      </c>
      <c r="E6084" s="1" t="s">
        <v>981</v>
      </c>
      <c r="F6084" s="2">
        <v>0.08</v>
      </c>
      <c r="G6084" s="2">
        <v>0</v>
      </c>
      <c r="H6084" s="2">
        <v>0.13</v>
      </c>
      <c r="I6084" s="2">
        <v>0.01</v>
      </c>
      <c r="J6084" s="2">
        <v>0.22</v>
      </c>
      <c r="L6084"/>
      <c r="N6084"/>
    </row>
    <row r="6085" spans="1:14" x14ac:dyDescent="0.2">
      <c r="A6085" s="1" t="s">
        <v>4264</v>
      </c>
      <c r="B6085" s="8" t="s">
        <v>20</v>
      </c>
      <c r="C6085" s="1" t="s">
        <v>29</v>
      </c>
      <c r="D6085" s="1" t="s">
        <v>173</v>
      </c>
      <c r="E6085" s="1" t="s">
        <v>603</v>
      </c>
      <c r="F6085" s="2">
        <v>0</v>
      </c>
      <c r="G6085" s="2">
        <v>0</v>
      </c>
      <c r="H6085" s="2">
        <v>0.22</v>
      </c>
      <c r="I6085" s="2">
        <v>0</v>
      </c>
      <c r="J6085" s="2">
        <v>0.22</v>
      </c>
      <c r="L6085"/>
      <c r="N6085"/>
    </row>
    <row r="6086" spans="1:14" x14ac:dyDescent="0.2">
      <c r="A6086" s="1" t="s">
        <v>2186</v>
      </c>
      <c r="B6086" s="8" t="s">
        <v>41</v>
      </c>
      <c r="C6086" s="1" t="s">
        <v>47</v>
      </c>
      <c r="D6086" s="1" t="s">
        <v>16</v>
      </c>
      <c r="E6086" s="1" t="s">
        <v>59</v>
      </c>
      <c r="F6086" s="2">
        <v>0.11</v>
      </c>
      <c r="G6086" s="2">
        <v>0.08</v>
      </c>
      <c r="H6086" s="2">
        <v>0</v>
      </c>
      <c r="I6086" s="2">
        <v>0.03</v>
      </c>
      <c r="J6086" s="2">
        <v>0.22</v>
      </c>
      <c r="L6086"/>
      <c r="N6086"/>
    </row>
    <row r="6087" spans="1:14" x14ac:dyDescent="0.2">
      <c r="A6087" s="1" t="s">
        <v>230</v>
      </c>
      <c r="B6087" s="8" t="s">
        <v>20</v>
      </c>
      <c r="C6087" s="1" t="s">
        <v>11</v>
      </c>
      <c r="D6087" s="1" t="s">
        <v>12</v>
      </c>
      <c r="E6087" s="1" t="s">
        <v>99</v>
      </c>
      <c r="F6087" s="2">
        <v>0.2</v>
      </c>
      <c r="G6087" s="2">
        <v>0</v>
      </c>
      <c r="H6087" s="2">
        <v>0</v>
      </c>
      <c r="I6087" s="2">
        <v>0.02</v>
      </c>
      <c r="J6087" s="2">
        <v>0.22</v>
      </c>
      <c r="L6087"/>
      <c r="N6087"/>
    </row>
    <row r="6088" spans="1:14" x14ac:dyDescent="0.2">
      <c r="A6088" s="1" t="s">
        <v>4265</v>
      </c>
      <c r="B6088" s="8" t="s">
        <v>41</v>
      </c>
      <c r="C6088" s="1" t="s">
        <v>11</v>
      </c>
      <c r="D6088" s="1" t="s">
        <v>12</v>
      </c>
      <c r="E6088" s="1" t="s">
        <v>159</v>
      </c>
      <c r="F6088" s="2">
        <v>0</v>
      </c>
      <c r="G6088" s="2">
        <v>0</v>
      </c>
      <c r="H6088" s="2">
        <v>0.22</v>
      </c>
      <c r="I6088" s="2">
        <v>0</v>
      </c>
      <c r="J6088" s="2">
        <v>0.22</v>
      </c>
      <c r="L6088"/>
      <c r="N6088"/>
    </row>
    <row r="6089" spans="1:14" x14ac:dyDescent="0.2">
      <c r="A6089" s="1" t="s">
        <v>1029</v>
      </c>
      <c r="B6089" s="8" t="s">
        <v>126</v>
      </c>
      <c r="C6089" s="1" t="s">
        <v>47</v>
      </c>
      <c r="D6089" s="1" t="s">
        <v>12</v>
      </c>
      <c r="E6089" s="1" t="s">
        <v>109</v>
      </c>
      <c r="F6089" s="2">
        <v>0.17</v>
      </c>
      <c r="G6089" s="2">
        <v>0.04</v>
      </c>
      <c r="H6089" s="2">
        <v>0</v>
      </c>
      <c r="I6089" s="2">
        <v>0.01</v>
      </c>
      <c r="J6089" s="2">
        <v>0.22</v>
      </c>
      <c r="L6089"/>
      <c r="N6089"/>
    </row>
    <row r="6090" spans="1:14" x14ac:dyDescent="0.2">
      <c r="A6090" s="1" t="s">
        <v>1548</v>
      </c>
      <c r="B6090" s="8" t="s">
        <v>64</v>
      </c>
      <c r="C6090" s="1" t="s">
        <v>65</v>
      </c>
      <c r="D6090" s="1" t="s">
        <v>38</v>
      </c>
      <c r="E6090" s="1" t="s">
        <v>1674</v>
      </c>
      <c r="F6090" s="2">
        <v>0.09</v>
      </c>
      <c r="G6090" s="2">
        <v>0.1</v>
      </c>
      <c r="H6090" s="2">
        <v>0</v>
      </c>
      <c r="I6090" s="2">
        <v>0.04</v>
      </c>
      <c r="J6090" s="2">
        <v>0.22</v>
      </c>
      <c r="L6090"/>
      <c r="N6090"/>
    </row>
    <row r="6091" spans="1:14" x14ac:dyDescent="0.2">
      <c r="A6091" s="1" t="s">
        <v>4266</v>
      </c>
      <c r="B6091" s="8" t="s">
        <v>186</v>
      </c>
      <c r="C6091" s="1" t="s">
        <v>54</v>
      </c>
      <c r="D6091" s="1" t="s">
        <v>12</v>
      </c>
      <c r="E6091" s="1" t="s">
        <v>39</v>
      </c>
      <c r="F6091" s="2">
        <v>0.12</v>
      </c>
      <c r="G6091" s="2">
        <v>0.08</v>
      </c>
      <c r="H6091" s="2">
        <v>0</v>
      </c>
      <c r="I6091" s="2">
        <v>0.01</v>
      </c>
      <c r="J6091" s="2">
        <v>0.22</v>
      </c>
      <c r="L6091"/>
      <c r="N6091"/>
    </row>
    <row r="6092" spans="1:14" x14ac:dyDescent="0.2">
      <c r="A6092" s="1" t="s">
        <v>4267</v>
      </c>
      <c r="B6092" s="8" t="s">
        <v>20</v>
      </c>
      <c r="C6092" s="1" t="s">
        <v>25</v>
      </c>
      <c r="D6092" s="1" t="s">
        <v>1</v>
      </c>
      <c r="E6092" s="1" t="s">
        <v>13</v>
      </c>
      <c r="F6092" s="2">
        <v>0</v>
      </c>
      <c r="G6092" s="2">
        <v>0</v>
      </c>
      <c r="H6092" s="2">
        <v>0.22</v>
      </c>
      <c r="I6092" s="2">
        <v>0</v>
      </c>
      <c r="J6092" s="2">
        <v>0.22</v>
      </c>
      <c r="L6092"/>
      <c r="N6092"/>
    </row>
    <row r="6093" spans="1:14" x14ac:dyDescent="0.2">
      <c r="A6093" s="1" t="s">
        <v>4268</v>
      </c>
      <c r="B6093" s="8" t="s">
        <v>49</v>
      </c>
      <c r="C6093" s="1" t="s">
        <v>124</v>
      </c>
      <c r="D6093" s="1" t="s">
        <v>1</v>
      </c>
      <c r="E6093" s="1" t="s">
        <v>1163</v>
      </c>
      <c r="F6093" s="2">
        <v>0.16</v>
      </c>
      <c r="G6093" s="2">
        <v>0.06</v>
      </c>
      <c r="H6093" s="2">
        <v>0</v>
      </c>
      <c r="I6093" s="2">
        <v>0</v>
      </c>
      <c r="J6093" s="2">
        <v>0.22</v>
      </c>
      <c r="L6093"/>
      <c r="N6093"/>
    </row>
    <row r="6094" spans="1:14" x14ac:dyDescent="0.2">
      <c r="A6094" s="1" t="s">
        <v>4269</v>
      </c>
      <c r="B6094" s="8" t="s">
        <v>20</v>
      </c>
      <c r="C6094" s="1" t="s">
        <v>15</v>
      </c>
      <c r="D6094" s="1" t="s">
        <v>22</v>
      </c>
      <c r="E6094" s="1" t="s">
        <v>319</v>
      </c>
      <c r="F6094" s="2">
        <v>0.2</v>
      </c>
      <c r="G6094" s="2">
        <v>0</v>
      </c>
      <c r="H6094" s="2">
        <v>0</v>
      </c>
      <c r="I6094" s="2">
        <v>0.02</v>
      </c>
      <c r="J6094" s="2">
        <v>0.22</v>
      </c>
      <c r="L6094"/>
      <c r="N6094"/>
    </row>
    <row r="6095" spans="1:14" x14ac:dyDescent="0.2">
      <c r="A6095" s="1" t="s">
        <v>4270</v>
      </c>
      <c r="B6095" s="8" t="s">
        <v>41</v>
      </c>
      <c r="C6095" s="1" t="s">
        <v>15</v>
      </c>
      <c r="D6095" s="1" t="s">
        <v>12</v>
      </c>
      <c r="E6095" s="1" t="s">
        <v>159</v>
      </c>
      <c r="F6095" s="2">
        <v>0</v>
      </c>
      <c r="G6095" s="2">
        <v>0</v>
      </c>
      <c r="H6095" s="2">
        <v>0.22</v>
      </c>
      <c r="I6095" s="2">
        <v>0</v>
      </c>
      <c r="J6095" s="2">
        <v>0.22</v>
      </c>
      <c r="L6095"/>
      <c r="N6095"/>
    </row>
    <row r="6096" spans="1:14" x14ac:dyDescent="0.2">
      <c r="A6096" s="1" t="s">
        <v>4271</v>
      </c>
      <c r="B6096" s="8" t="s">
        <v>36</v>
      </c>
      <c r="C6096" s="1" t="s">
        <v>37</v>
      </c>
      <c r="D6096" s="1" t="s">
        <v>58</v>
      </c>
      <c r="E6096" s="1" t="s">
        <v>178</v>
      </c>
      <c r="F6096" s="2">
        <v>7.0000000000000007E-2</v>
      </c>
      <c r="G6096" s="2">
        <v>0.06</v>
      </c>
      <c r="H6096" s="2">
        <v>0.06</v>
      </c>
      <c r="I6096" s="2">
        <v>0.03</v>
      </c>
      <c r="J6096" s="2">
        <v>0.22</v>
      </c>
      <c r="L6096"/>
      <c r="N6096"/>
    </row>
    <row r="6097" spans="1:14" x14ac:dyDescent="0.2">
      <c r="A6097" s="1" t="s">
        <v>4272</v>
      </c>
      <c r="B6097" s="8" t="s">
        <v>10</v>
      </c>
      <c r="C6097" s="1" t="s">
        <v>15</v>
      </c>
      <c r="D6097" s="1" t="s">
        <v>22</v>
      </c>
      <c r="E6097" s="1" t="s">
        <v>1163</v>
      </c>
      <c r="F6097" s="2">
        <v>0.19</v>
      </c>
      <c r="G6097" s="2">
        <v>0.01</v>
      </c>
      <c r="H6097" s="2">
        <v>0</v>
      </c>
      <c r="I6097" s="2">
        <v>0.02</v>
      </c>
      <c r="J6097" s="2">
        <v>0.22</v>
      </c>
      <c r="L6097"/>
      <c r="N6097"/>
    </row>
    <row r="6098" spans="1:14" x14ac:dyDescent="0.2">
      <c r="A6098" s="1" t="s">
        <v>4273</v>
      </c>
      <c r="B6098" s="8" t="s">
        <v>62</v>
      </c>
      <c r="C6098" s="1" t="s">
        <v>65</v>
      </c>
      <c r="D6098" s="1" t="s">
        <v>214</v>
      </c>
      <c r="E6098" s="1" t="s">
        <v>13</v>
      </c>
      <c r="F6098" s="2">
        <v>0.14000000000000001</v>
      </c>
      <c r="G6098" s="2">
        <v>0.05</v>
      </c>
      <c r="H6098" s="2">
        <v>0.01</v>
      </c>
      <c r="I6098" s="2">
        <v>0.02</v>
      </c>
      <c r="J6098" s="2">
        <v>0.22</v>
      </c>
      <c r="L6098"/>
      <c r="N6098"/>
    </row>
    <row r="6099" spans="1:14" x14ac:dyDescent="0.2">
      <c r="A6099" s="1" t="s">
        <v>4274</v>
      </c>
      <c r="B6099" s="8" t="s">
        <v>36</v>
      </c>
      <c r="C6099" s="1" t="s">
        <v>33</v>
      </c>
      <c r="D6099" s="1" t="s">
        <v>16</v>
      </c>
      <c r="E6099" s="1" t="s">
        <v>2997</v>
      </c>
      <c r="F6099" s="2">
        <v>0.05</v>
      </c>
      <c r="G6099" s="2">
        <v>0.13</v>
      </c>
      <c r="H6099" s="2">
        <v>0</v>
      </c>
      <c r="I6099" s="2">
        <v>0.04</v>
      </c>
      <c r="J6099" s="2">
        <v>0.22</v>
      </c>
      <c r="L6099"/>
      <c r="N6099"/>
    </row>
    <row r="6100" spans="1:14" x14ac:dyDescent="0.2">
      <c r="A6100" s="1" t="s">
        <v>4275</v>
      </c>
      <c r="B6100" s="8" t="s">
        <v>64</v>
      </c>
      <c r="C6100" s="1" t="s">
        <v>37</v>
      </c>
      <c r="D6100" s="1" t="s">
        <v>12</v>
      </c>
      <c r="E6100" s="1" t="s">
        <v>99</v>
      </c>
      <c r="F6100" s="2">
        <v>0.14000000000000001</v>
      </c>
      <c r="G6100" s="2">
        <v>0.05</v>
      </c>
      <c r="H6100" s="2">
        <v>0</v>
      </c>
      <c r="I6100" s="2">
        <v>0.03</v>
      </c>
      <c r="J6100" s="2">
        <v>0.22</v>
      </c>
      <c r="L6100"/>
      <c r="N6100"/>
    </row>
    <row r="6101" spans="1:14" x14ac:dyDescent="0.2">
      <c r="A6101" s="1" t="s">
        <v>2679</v>
      </c>
      <c r="B6101" s="8" t="s">
        <v>126</v>
      </c>
      <c r="C6101" s="1" t="s">
        <v>42</v>
      </c>
      <c r="D6101" s="1" t="s">
        <v>38</v>
      </c>
      <c r="E6101" s="1" t="s">
        <v>319</v>
      </c>
      <c r="F6101" s="2">
        <v>0.17</v>
      </c>
      <c r="G6101" s="2">
        <v>0.04</v>
      </c>
      <c r="H6101" s="2">
        <v>0</v>
      </c>
      <c r="I6101" s="2">
        <v>0.01</v>
      </c>
      <c r="J6101" s="2">
        <v>0.22</v>
      </c>
      <c r="L6101"/>
      <c r="N6101"/>
    </row>
    <row r="6102" spans="1:14" x14ac:dyDescent="0.2">
      <c r="A6102" s="1" t="s">
        <v>2281</v>
      </c>
      <c r="B6102" s="8" t="s">
        <v>49</v>
      </c>
      <c r="C6102" s="1" t="s">
        <v>124</v>
      </c>
      <c r="D6102" s="1" t="s">
        <v>22</v>
      </c>
      <c r="E6102" s="1" t="s">
        <v>969</v>
      </c>
      <c r="F6102" s="2">
        <v>0.15</v>
      </c>
      <c r="G6102" s="2">
        <v>0.06</v>
      </c>
      <c r="H6102" s="2">
        <v>0</v>
      </c>
      <c r="I6102" s="2">
        <v>0</v>
      </c>
      <c r="J6102" s="2">
        <v>0.22</v>
      </c>
      <c r="L6102"/>
      <c r="N6102"/>
    </row>
    <row r="6103" spans="1:14" x14ac:dyDescent="0.2">
      <c r="A6103" s="1" t="s">
        <v>4276</v>
      </c>
      <c r="B6103" s="8" t="s">
        <v>10</v>
      </c>
      <c r="C6103" s="1" t="s">
        <v>15</v>
      </c>
      <c r="D6103" s="1" t="s">
        <v>12</v>
      </c>
      <c r="E6103" s="1" t="s">
        <v>3742</v>
      </c>
      <c r="F6103" s="2">
        <v>0</v>
      </c>
      <c r="G6103" s="2">
        <v>0.2</v>
      </c>
      <c r="H6103" s="2">
        <v>0</v>
      </c>
      <c r="I6103" s="2">
        <v>0.01</v>
      </c>
      <c r="J6103" s="2">
        <v>0.22</v>
      </c>
      <c r="L6103"/>
      <c r="N6103"/>
    </row>
    <row r="6104" spans="1:14" x14ac:dyDescent="0.2">
      <c r="A6104" s="1" t="s">
        <v>3986</v>
      </c>
      <c r="B6104" s="8" t="s">
        <v>49</v>
      </c>
      <c r="C6104" s="1" t="s">
        <v>47</v>
      </c>
      <c r="D6104" s="1" t="s">
        <v>22</v>
      </c>
      <c r="E6104" s="1" t="s">
        <v>319</v>
      </c>
      <c r="F6104" s="2">
        <v>0.15</v>
      </c>
      <c r="G6104" s="2">
        <v>0.06</v>
      </c>
      <c r="H6104" s="2">
        <v>0</v>
      </c>
      <c r="I6104" s="2">
        <v>0</v>
      </c>
      <c r="J6104" s="2">
        <v>0.22</v>
      </c>
      <c r="L6104"/>
      <c r="N6104"/>
    </row>
    <row r="6105" spans="1:14" x14ac:dyDescent="0.2">
      <c r="A6105" s="1" t="s">
        <v>2456</v>
      </c>
      <c r="B6105" s="8" t="s">
        <v>126</v>
      </c>
      <c r="C6105" s="1" t="s">
        <v>25</v>
      </c>
      <c r="D6105" s="1" t="s">
        <v>38</v>
      </c>
      <c r="E6105" s="1" t="s">
        <v>59</v>
      </c>
      <c r="F6105" s="2">
        <v>0.17</v>
      </c>
      <c r="G6105" s="2">
        <v>0.04</v>
      </c>
      <c r="H6105" s="2">
        <v>0</v>
      </c>
      <c r="I6105" s="2">
        <v>0.01</v>
      </c>
      <c r="J6105" s="2">
        <v>0.22</v>
      </c>
      <c r="L6105"/>
      <c r="N6105"/>
    </row>
    <row r="6106" spans="1:14" x14ac:dyDescent="0.2">
      <c r="A6106" s="1" t="s">
        <v>3160</v>
      </c>
      <c r="B6106" s="8" t="s">
        <v>32</v>
      </c>
      <c r="C6106" s="1" t="s">
        <v>37</v>
      </c>
      <c r="D6106" s="1" t="s">
        <v>58</v>
      </c>
      <c r="E6106" s="1" t="s">
        <v>1175</v>
      </c>
      <c r="F6106" s="2">
        <v>0.06</v>
      </c>
      <c r="G6106" s="2">
        <v>0.13</v>
      </c>
      <c r="H6106" s="2">
        <v>0</v>
      </c>
      <c r="I6106" s="2">
        <v>0.02</v>
      </c>
      <c r="J6106" s="2">
        <v>0.22</v>
      </c>
      <c r="L6106"/>
      <c r="N6106"/>
    </row>
    <row r="6107" spans="1:14" x14ac:dyDescent="0.2">
      <c r="A6107" s="1" t="s">
        <v>4277</v>
      </c>
      <c r="B6107" s="8" t="s">
        <v>32</v>
      </c>
      <c r="C6107" s="1" t="s">
        <v>11</v>
      </c>
      <c r="D6107" s="1" t="s">
        <v>26</v>
      </c>
      <c r="E6107" s="1" t="s">
        <v>86</v>
      </c>
      <c r="F6107" s="2">
        <v>0.19</v>
      </c>
      <c r="G6107" s="2">
        <v>0.01</v>
      </c>
      <c r="H6107" s="2">
        <v>0</v>
      </c>
      <c r="I6107" s="2">
        <v>0.02</v>
      </c>
      <c r="J6107" s="2">
        <v>0.22</v>
      </c>
      <c r="L6107"/>
      <c r="N6107"/>
    </row>
    <row r="6108" spans="1:14" x14ac:dyDescent="0.2">
      <c r="A6108" s="1" t="s">
        <v>4278</v>
      </c>
      <c r="B6108" s="8" t="s">
        <v>36</v>
      </c>
      <c r="C6108" s="1" t="s">
        <v>33</v>
      </c>
      <c r="D6108" s="1" t="s">
        <v>26</v>
      </c>
      <c r="E6108" s="1" t="s">
        <v>59</v>
      </c>
      <c r="F6108" s="2">
        <v>0.11</v>
      </c>
      <c r="G6108" s="2">
        <v>7.0000000000000007E-2</v>
      </c>
      <c r="H6108" s="2">
        <v>0</v>
      </c>
      <c r="I6108" s="2">
        <v>0.03</v>
      </c>
      <c r="J6108" s="2">
        <v>0.22</v>
      </c>
      <c r="L6108"/>
      <c r="N6108"/>
    </row>
    <row r="6109" spans="1:14" x14ac:dyDescent="0.2">
      <c r="A6109" s="1" t="s">
        <v>2656</v>
      </c>
      <c r="B6109" s="8" t="s">
        <v>559</v>
      </c>
      <c r="C6109" s="1" t="s">
        <v>65</v>
      </c>
      <c r="D6109" s="1" t="s">
        <v>38</v>
      </c>
      <c r="E6109" s="1" t="s">
        <v>251</v>
      </c>
      <c r="F6109" s="2">
        <v>0</v>
      </c>
      <c r="G6109" s="2">
        <v>7.0000000000000007E-2</v>
      </c>
      <c r="H6109" s="2">
        <v>0.13</v>
      </c>
      <c r="I6109" s="2">
        <v>0.02</v>
      </c>
      <c r="J6109" s="2">
        <v>0.22</v>
      </c>
      <c r="L6109"/>
      <c r="N6109"/>
    </row>
    <row r="6110" spans="1:14" x14ac:dyDescent="0.2">
      <c r="A6110" s="1" t="s">
        <v>4279</v>
      </c>
      <c r="B6110" s="8" t="s">
        <v>41</v>
      </c>
      <c r="C6110" s="1" t="s">
        <v>47</v>
      </c>
      <c r="D6110" s="1" t="s">
        <v>173</v>
      </c>
      <c r="E6110" s="1" t="s">
        <v>248</v>
      </c>
      <c r="F6110" s="2">
        <v>0.11</v>
      </c>
      <c r="G6110" s="2">
        <v>0.08</v>
      </c>
      <c r="H6110" s="2">
        <v>0</v>
      </c>
      <c r="I6110" s="2">
        <v>0.03</v>
      </c>
      <c r="J6110" s="2">
        <v>0.22</v>
      </c>
      <c r="L6110"/>
      <c r="N6110"/>
    </row>
    <row r="6111" spans="1:14" x14ac:dyDescent="0.2">
      <c r="A6111" s="1" t="s">
        <v>2927</v>
      </c>
      <c r="B6111" s="8" t="s">
        <v>32</v>
      </c>
      <c r="C6111" s="1" t="s">
        <v>67</v>
      </c>
      <c r="D6111" s="1" t="s">
        <v>26</v>
      </c>
      <c r="E6111" s="1" t="s">
        <v>251</v>
      </c>
      <c r="F6111" s="2">
        <v>0.13</v>
      </c>
      <c r="G6111" s="2">
        <v>0.03</v>
      </c>
      <c r="H6111" s="2">
        <v>0.04</v>
      </c>
      <c r="I6111" s="2">
        <v>0.01</v>
      </c>
      <c r="J6111" s="2">
        <v>0.22</v>
      </c>
      <c r="L6111"/>
      <c r="N6111"/>
    </row>
    <row r="6112" spans="1:14" x14ac:dyDescent="0.2">
      <c r="A6112" s="1" t="s">
        <v>4280</v>
      </c>
      <c r="B6112" s="8" t="s">
        <v>107</v>
      </c>
      <c r="C6112" s="1" t="s">
        <v>124</v>
      </c>
      <c r="D6112" s="1" t="s">
        <v>45</v>
      </c>
      <c r="E6112" s="1" t="s">
        <v>4281</v>
      </c>
      <c r="F6112" s="2">
        <v>0</v>
      </c>
      <c r="G6112" s="2">
        <v>0.19</v>
      </c>
      <c r="H6112" s="2">
        <v>0</v>
      </c>
      <c r="I6112" s="2">
        <v>0.02</v>
      </c>
      <c r="J6112" s="2">
        <v>0.22</v>
      </c>
      <c r="L6112"/>
      <c r="N6112"/>
    </row>
    <row r="6113" spans="1:14" x14ac:dyDescent="0.2">
      <c r="A6113" s="1" t="s">
        <v>4282</v>
      </c>
      <c r="B6113" s="8" t="s">
        <v>113</v>
      </c>
      <c r="C6113" s="1" t="s">
        <v>67</v>
      </c>
      <c r="D6113" s="1" t="s">
        <v>38</v>
      </c>
      <c r="E6113" s="1" t="s">
        <v>251</v>
      </c>
      <c r="F6113" s="2">
        <v>0</v>
      </c>
      <c r="G6113" s="2">
        <v>0</v>
      </c>
      <c r="H6113" s="2">
        <v>0.22</v>
      </c>
      <c r="I6113" s="2">
        <v>0</v>
      </c>
      <c r="J6113" s="2">
        <v>0.22</v>
      </c>
      <c r="L6113"/>
      <c r="N6113"/>
    </row>
    <row r="6114" spans="1:14" x14ac:dyDescent="0.2">
      <c r="A6114" s="1" t="s">
        <v>4283</v>
      </c>
      <c r="B6114" s="8" t="s">
        <v>20</v>
      </c>
      <c r="C6114" s="1" t="s">
        <v>15</v>
      </c>
      <c r="D6114" s="1" t="s">
        <v>38</v>
      </c>
      <c r="E6114" s="1" t="s">
        <v>603</v>
      </c>
      <c r="F6114" s="2">
        <v>0.17</v>
      </c>
      <c r="G6114" s="2">
        <v>0.02</v>
      </c>
      <c r="H6114" s="2">
        <v>0.02</v>
      </c>
      <c r="I6114" s="2">
        <v>0.02</v>
      </c>
      <c r="J6114" s="2">
        <v>0.22</v>
      </c>
      <c r="L6114"/>
      <c r="N6114"/>
    </row>
    <row r="6115" spans="1:14" x14ac:dyDescent="0.2">
      <c r="A6115" s="1" t="s">
        <v>4284</v>
      </c>
      <c r="B6115" s="8" t="s">
        <v>64</v>
      </c>
      <c r="C6115" s="1" t="s">
        <v>65</v>
      </c>
      <c r="D6115" s="1" t="s">
        <v>16</v>
      </c>
      <c r="E6115" s="1" t="s">
        <v>4285</v>
      </c>
      <c r="F6115" s="2">
        <v>0.03</v>
      </c>
      <c r="G6115" s="2">
        <v>0.13</v>
      </c>
      <c r="H6115" s="2">
        <v>0.03</v>
      </c>
      <c r="I6115" s="2">
        <v>0.03</v>
      </c>
      <c r="J6115" s="2">
        <v>0.22</v>
      </c>
      <c r="L6115"/>
      <c r="N6115"/>
    </row>
    <row r="6116" spans="1:14" x14ac:dyDescent="0.2">
      <c r="A6116" s="1" t="s">
        <v>4286</v>
      </c>
      <c r="B6116" s="8" t="s">
        <v>20</v>
      </c>
      <c r="C6116" s="1" t="s">
        <v>15</v>
      </c>
      <c r="D6116" s="1" t="s">
        <v>45</v>
      </c>
      <c r="E6116" s="1" t="s">
        <v>2229</v>
      </c>
      <c r="F6116" s="2">
        <v>0.12</v>
      </c>
      <c r="G6116" s="2">
        <v>0.04</v>
      </c>
      <c r="H6116" s="2">
        <v>0.05</v>
      </c>
      <c r="I6116" s="2">
        <v>0.01</v>
      </c>
      <c r="J6116" s="2">
        <v>0.22</v>
      </c>
      <c r="L6116"/>
      <c r="N6116"/>
    </row>
    <row r="6117" spans="1:14" x14ac:dyDescent="0.2">
      <c r="A6117" s="1" t="s">
        <v>2397</v>
      </c>
      <c r="B6117" s="8" t="s">
        <v>121</v>
      </c>
      <c r="C6117" s="1" t="s">
        <v>75</v>
      </c>
      <c r="D6117" s="1" t="s">
        <v>45</v>
      </c>
      <c r="E6117" s="1" t="s">
        <v>164</v>
      </c>
      <c r="F6117" s="2">
        <v>0.1</v>
      </c>
      <c r="G6117" s="2">
        <v>0.1</v>
      </c>
      <c r="H6117" s="2">
        <v>0</v>
      </c>
      <c r="I6117" s="2">
        <v>0.02</v>
      </c>
      <c r="J6117" s="2">
        <v>0.22</v>
      </c>
      <c r="L6117"/>
      <c r="N6117"/>
    </row>
    <row r="6118" spans="1:14" x14ac:dyDescent="0.2">
      <c r="A6118" s="1" t="s">
        <v>4287</v>
      </c>
      <c r="B6118" s="8" t="s">
        <v>186</v>
      </c>
      <c r="C6118" s="1" t="s">
        <v>151</v>
      </c>
      <c r="D6118" s="1" t="s">
        <v>12</v>
      </c>
      <c r="E6118" s="1" t="s">
        <v>159</v>
      </c>
      <c r="F6118" s="2">
        <v>0.12</v>
      </c>
      <c r="G6118" s="2">
        <v>0.08</v>
      </c>
      <c r="H6118" s="2">
        <v>0</v>
      </c>
      <c r="I6118" s="2">
        <v>0.01</v>
      </c>
      <c r="J6118" s="2">
        <v>0.21</v>
      </c>
      <c r="L6118"/>
      <c r="N6118"/>
    </row>
    <row r="6119" spans="1:14" x14ac:dyDescent="0.2">
      <c r="A6119" s="1" t="s">
        <v>4288</v>
      </c>
      <c r="B6119" s="8" t="s">
        <v>41</v>
      </c>
      <c r="C6119" s="1" t="s">
        <v>54</v>
      </c>
      <c r="D6119" s="1" t="s">
        <v>12</v>
      </c>
      <c r="E6119" s="1" t="s">
        <v>319</v>
      </c>
      <c r="F6119" s="2">
        <v>0.11</v>
      </c>
      <c r="G6119" s="2">
        <v>0.08</v>
      </c>
      <c r="H6119" s="2">
        <v>0</v>
      </c>
      <c r="I6119" s="2">
        <v>0.03</v>
      </c>
      <c r="J6119" s="2">
        <v>0.21</v>
      </c>
      <c r="L6119"/>
      <c r="N6119"/>
    </row>
    <row r="6120" spans="1:14" x14ac:dyDescent="0.2">
      <c r="A6120" s="1" t="s">
        <v>4289</v>
      </c>
      <c r="B6120" s="8" t="s">
        <v>36</v>
      </c>
      <c r="C6120" s="1" t="s">
        <v>15</v>
      </c>
      <c r="D6120" s="1" t="s">
        <v>173</v>
      </c>
      <c r="E6120" s="1" t="s">
        <v>700</v>
      </c>
      <c r="F6120" s="2">
        <v>0.12</v>
      </c>
      <c r="G6120" s="2">
        <v>0</v>
      </c>
      <c r="H6120" s="2">
        <v>0.08</v>
      </c>
      <c r="I6120" s="2">
        <v>0.01</v>
      </c>
      <c r="J6120" s="2">
        <v>0.21</v>
      </c>
      <c r="L6120"/>
      <c r="N6120"/>
    </row>
    <row r="6121" spans="1:14" x14ac:dyDescent="0.2">
      <c r="A6121" s="1" t="s">
        <v>4290</v>
      </c>
      <c r="B6121" s="8" t="s">
        <v>186</v>
      </c>
      <c r="C6121" s="1" t="s">
        <v>54</v>
      </c>
      <c r="D6121" s="1" t="s">
        <v>12</v>
      </c>
      <c r="E6121" s="1" t="s">
        <v>764</v>
      </c>
      <c r="F6121" s="2">
        <v>0.12</v>
      </c>
      <c r="G6121" s="2">
        <v>0.08</v>
      </c>
      <c r="H6121" s="2">
        <v>0</v>
      </c>
      <c r="I6121" s="2">
        <v>0.01</v>
      </c>
      <c r="J6121" s="2">
        <v>0.21</v>
      </c>
      <c r="L6121"/>
      <c r="N6121"/>
    </row>
    <row r="6122" spans="1:14" x14ac:dyDescent="0.2">
      <c r="A6122" s="1" t="s">
        <v>4291</v>
      </c>
      <c r="B6122" s="8" t="s">
        <v>113</v>
      </c>
      <c r="C6122" s="1" t="s">
        <v>11</v>
      </c>
      <c r="D6122" s="1" t="s">
        <v>45</v>
      </c>
      <c r="E6122" s="1" t="s">
        <v>2016</v>
      </c>
      <c r="F6122" s="2">
        <v>0.1</v>
      </c>
      <c r="G6122" s="2">
        <v>0.03</v>
      </c>
      <c r="H6122" s="2">
        <v>0.06</v>
      </c>
      <c r="I6122" s="2">
        <v>0.03</v>
      </c>
      <c r="J6122" s="2">
        <v>0.21</v>
      </c>
      <c r="L6122"/>
      <c r="N6122"/>
    </row>
    <row r="6123" spans="1:14" x14ac:dyDescent="0.2">
      <c r="A6123" s="1" t="s">
        <v>4292</v>
      </c>
      <c r="B6123" s="8" t="s">
        <v>10</v>
      </c>
      <c r="C6123" s="1" t="s">
        <v>33</v>
      </c>
      <c r="D6123" s="1" t="s">
        <v>22</v>
      </c>
      <c r="E6123" s="1" t="s">
        <v>13</v>
      </c>
      <c r="F6123" s="2">
        <v>0.2</v>
      </c>
      <c r="G6123" s="2">
        <v>0</v>
      </c>
      <c r="H6123" s="2">
        <v>0</v>
      </c>
      <c r="I6123" s="2">
        <v>0.02</v>
      </c>
      <c r="J6123" s="2">
        <v>0.21</v>
      </c>
      <c r="L6123"/>
      <c r="N6123"/>
    </row>
    <row r="6124" spans="1:14" x14ac:dyDescent="0.2">
      <c r="A6124" s="1" t="s">
        <v>4293</v>
      </c>
      <c r="B6124" s="8" t="s">
        <v>559</v>
      </c>
      <c r="C6124" s="1" t="s">
        <v>37</v>
      </c>
      <c r="D6124" s="1" t="s">
        <v>173</v>
      </c>
      <c r="E6124" s="1" t="s">
        <v>2157</v>
      </c>
      <c r="F6124" s="2">
        <v>7.0000000000000007E-2</v>
      </c>
      <c r="G6124" s="2">
        <v>0.09</v>
      </c>
      <c r="H6124" s="2">
        <v>0</v>
      </c>
      <c r="I6124" s="2">
        <v>0.05</v>
      </c>
      <c r="J6124" s="2">
        <v>0.21</v>
      </c>
      <c r="L6124"/>
      <c r="N6124"/>
    </row>
    <row r="6125" spans="1:14" x14ac:dyDescent="0.2">
      <c r="A6125" s="1" t="s">
        <v>4294</v>
      </c>
      <c r="B6125" s="8" t="s">
        <v>41</v>
      </c>
      <c r="C6125" s="1" t="s">
        <v>42</v>
      </c>
      <c r="D6125" s="1" t="s">
        <v>16</v>
      </c>
      <c r="E6125" s="1" t="s">
        <v>86</v>
      </c>
      <c r="F6125" s="2">
        <v>0.11</v>
      </c>
      <c r="G6125" s="2">
        <v>0.08</v>
      </c>
      <c r="H6125" s="2">
        <v>0</v>
      </c>
      <c r="I6125" s="2">
        <v>0.03</v>
      </c>
      <c r="J6125" s="2">
        <v>0.21</v>
      </c>
      <c r="L6125"/>
      <c r="N6125"/>
    </row>
    <row r="6126" spans="1:14" x14ac:dyDescent="0.2">
      <c r="A6126" s="1" t="s">
        <v>4295</v>
      </c>
      <c r="B6126" s="8" t="s">
        <v>36</v>
      </c>
      <c r="C6126" s="1" t="s">
        <v>57</v>
      </c>
      <c r="D6126" s="1" t="s">
        <v>22</v>
      </c>
      <c r="E6126" s="1" t="s">
        <v>55</v>
      </c>
      <c r="F6126" s="2">
        <v>0</v>
      </c>
      <c r="G6126" s="2">
        <v>0.16</v>
      </c>
      <c r="H6126" s="2">
        <v>0</v>
      </c>
      <c r="I6126" s="2">
        <v>0.05</v>
      </c>
      <c r="J6126" s="2">
        <v>0.21</v>
      </c>
      <c r="L6126"/>
      <c r="N6126"/>
    </row>
    <row r="6127" spans="1:14" x14ac:dyDescent="0.2">
      <c r="A6127" s="1" t="s">
        <v>274</v>
      </c>
      <c r="B6127" s="8" t="s">
        <v>126</v>
      </c>
      <c r="C6127" s="1" t="s">
        <v>25</v>
      </c>
      <c r="D6127" s="1" t="s">
        <v>22</v>
      </c>
      <c r="E6127" s="1" t="s">
        <v>251</v>
      </c>
      <c r="F6127" s="2">
        <v>0.17</v>
      </c>
      <c r="G6127" s="2">
        <v>0.04</v>
      </c>
      <c r="H6127" s="2">
        <v>0</v>
      </c>
      <c r="I6127" s="2">
        <v>0.01</v>
      </c>
      <c r="J6127" s="2">
        <v>0.21</v>
      </c>
      <c r="L6127"/>
      <c r="N6127"/>
    </row>
    <row r="6128" spans="1:14" x14ac:dyDescent="0.2">
      <c r="A6128" s="1" t="s">
        <v>4296</v>
      </c>
      <c r="B6128" s="8" t="s">
        <v>41</v>
      </c>
      <c r="C6128" s="1" t="s">
        <v>42</v>
      </c>
      <c r="D6128" s="1" t="s">
        <v>16</v>
      </c>
      <c r="E6128" s="1" t="s">
        <v>248</v>
      </c>
      <c r="F6128" s="2">
        <v>0.11</v>
      </c>
      <c r="G6128" s="2">
        <v>0.08</v>
      </c>
      <c r="H6128" s="2">
        <v>0</v>
      </c>
      <c r="I6128" s="2">
        <v>0.03</v>
      </c>
      <c r="J6128" s="2">
        <v>0.21</v>
      </c>
      <c r="L6128"/>
      <c r="N6128"/>
    </row>
    <row r="6129" spans="1:14" x14ac:dyDescent="0.2">
      <c r="A6129" s="1" t="s">
        <v>4297</v>
      </c>
      <c r="B6129" s="8" t="s">
        <v>113</v>
      </c>
      <c r="C6129" s="1" t="s">
        <v>25</v>
      </c>
      <c r="D6129" s="1" t="s">
        <v>12</v>
      </c>
      <c r="E6129" s="1" t="s">
        <v>55</v>
      </c>
      <c r="F6129" s="2">
        <v>0.2</v>
      </c>
      <c r="G6129" s="2">
        <v>0</v>
      </c>
      <c r="H6129" s="2">
        <v>0</v>
      </c>
      <c r="I6129" s="2">
        <v>0.02</v>
      </c>
      <c r="J6129" s="2">
        <v>0.21</v>
      </c>
      <c r="L6129"/>
      <c r="N6129"/>
    </row>
    <row r="6130" spans="1:14" x14ac:dyDescent="0.2">
      <c r="A6130" s="1" t="s">
        <v>3105</v>
      </c>
      <c r="B6130" s="8" t="s">
        <v>41</v>
      </c>
      <c r="C6130" s="1" t="s">
        <v>18</v>
      </c>
      <c r="D6130" s="1" t="s">
        <v>71</v>
      </c>
      <c r="E6130" s="1" t="s">
        <v>86</v>
      </c>
      <c r="F6130" s="2">
        <v>0.11</v>
      </c>
      <c r="G6130" s="2">
        <v>0.08</v>
      </c>
      <c r="H6130" s="2">
        <v>0</v>
      </c>
      <c r="I6130" s="2">
        <v>0.03</v>
      </c>
      <c r="J6130" s="2">
        <v>0.21</v>
      </c>
      <c r="L6130"/>
      <c r="N6130"/>
    </row>
    <row r="6131" spans="1:14" x14ac:dyDescent="0.2">
      <c r="A6131" s="1" t="s">
        <v>3075</v>
      </c>
      <c r="B6131" s="8" t="s">
        <v>62</v>
      </c>
      <c r="C6131" s="1" t="s">
        <v>57</v>
      </c>
      <c r="D6131" s="1" t="s">
        <v>38</v>
      </c>
      <c r="E6131" s="1" t="s">
        <v>59</v>
      </c>
      <c r="F6131" s="2">
        <v>0.16</v>
      </c>
      <c r="G6131" s="2">
        <v>0.04</v>
      </c>
      <c r="H6131" s="2">
        <v>0</v>
      </c>
      <c r="I6131" s="2">
        <v>0.02</v>
      </c>
      <c r="J6131" s="2">
        <v>0.21</v>
      </c>
      <c r="L6131"/>
      <c r="N6131"/>
    </row>
    <row r="6132" spans="1:14" x14ac:dyDescent="0.2">
      <c r="A6132" s="1" t="s">
        <v>4298</v>
      </c>
      <c r="B6132" s="8" t="s">
        <v>10</v>
      </c>
      <c r="C6132" s="1" t="s">
        <v>29</v>
      </c>
      <c r="D6132" s="1" t="s">
        <v>45</v>
      </c>
      <c r="E6132" s="1" t="s">
        <v>164</v>
      </c>
      <c r="F6132" s="2">
        <v>0.09</v>
      </c>
      <c r="G6132" s="2">
        <v>0</v>
      </c>
      <c r="H6132" s="2">
        <v>0.11</v>
      </c>
      <c r="I6132" s="2">
        <v>0.01</v>
      </c>
      <c r="J6132" s="2">
        <v>0.21</v>
      </c>
      <c r="L6132"/>
      <c r="N6132"/>
    </row>
    <row r="6133" spans="1:14" x14ac:dyDescent="0.2">
      <c r="A6133" s="1" t="s">
        <v>4299</v>
      </c>
      <c r="B6133" s="8" t="s">
        <v>20</v>
      </c>
      <c r="C6133" s="1" t="s">
        <v>29</v>
      </c>
      <c r="D6133" s="1" t="s">
        <v>12</v>
      </c>
      <c r="E6133" s="1" t="s">
        <v>251</v>
      </c>
      <c r="F6133" s="2">
        <v>0</v>
      </c>
      <c r="G6133" s="2">
        <v>0</v>
      </c>
      <c r="H6133" s="2">
        <v>0.21</v>
      </c>
      <c r="I6133" s="2">
        <v>0</v>
      </c>
      <c r="J6133" s="2">
        <v>0.21</v>
      </c>
      <c r="L6133"/>
      <c r="N6133"/>
    </row>
    <row r="6134" spans="1:14" x14ac:dyDescent="0.2">
      <c r="A6134" s="1" t="s">
        <v>4300</v>
      </c>
      <c r="B6134" s="8" t="s">
        <v>41</v>
      </c>
      <c r="C6134" s="1" t="s">
        <v>47</v>
      </c>
      <c r="D6134" s="1" t="s">
        <v>38</v>
      </c>
      <c r="E6134" s="1" t="s">
        <v>1253</v>
      </c>
      <c r="F6134" s="2">
        <v>0.03</v>
      </c>
      <c r="G6134" s="2">
        <v>0.02</v>
      </c>
      <c r="H6134" s="2">
        <v>0.15</v>
      </c>
      <c r="I6134" s="2">
        <v>0.01</v>
      </c>
      <c r="J6134" s="2">
        <v>0.21</v>
      </c>
      <c r="L6134"/>
      <c r="N6134"/>
    </row>
    <row r="6135" spans="1:14" x14ac:dyDescent="0.2">
      <c r="A6135" s="1" t="s">
        <v>4301</v>
      </c>
      <c r="B6135" s="8" t="s">
        <v>10</v>
      </c>
      <c r="C6135" s="1" t="s">
        <v>33</v>
      </c>
      <c r="D6135" s="1" t="s">
        <v>22</v>
      </c>
      <c r="E6135" s="1" t="s">
        <v>1674</v>
      </c>
      <c r="F6135" s="2">
        <v>0</v>
      </c>
      <c r="G6135" s="2">
        <v>0.19</v>
      </c>
      <c r="H6135" s="2">
        <v>0</v>
      </c>
      <c r="I6135" s="2">
        <v>0.03</v>
      </c>
      <c r="J6135" s="2">
        <v>0.21</v>
      </c>
      <c r="L6135"/>
      <c r="N6135"/>
    </row>
    <row r="6136" spans="1:14" x14ac:dyDescent="0.2">
      <c r="A6136" s="1" t="s">
        <v>4302</v>
      </c>
      <c r="B6136" s="8" t="s">
        <v>10</v>
      </c>
      <c r="C6136" s="1" t="s">
        <v>15</v>
      </c>
      <c r="D6136" s="1" t="s">
        <v>12</v>
      </c>
      <c r="E6136" s="1" t="s">
        <v>218</v>
      </c>
      <c r="F6136" s="2">
        <v>0.2</v>
      </c>
      <c r="G6136" s="2">
        <v>0</v>
      </c>
      <c r="H6136" s="2">
        <v>0</v>
      </c>
      <c r="I6136" s="2">
        <v>0.02</v>
      </c>
      <c r="J6136" s="2">
        <v>0.21</v>
      </c>
      <c r="L6136"/>
      <c r="N6136"/>
    </row>
    <row r="6137" spans="1:14" x14ac:dyDescent="0.2">
      <c r="A6137" s="1" t="s">
        <v>575</v>
      </c>
      <c r="B6137" s="8" t="s">
        <v>10</v>
      </c>
      <c r="C6137" s="1" t="s">
        <v>57</v>
      </c>
      <c r="D6137" s="1" t="s">
        <v>38</v>
      </c>
      <c r="E6137" s="1" t="s">
        <v>159</v>
      </c>
      <c r="F6137" s="2">
        <v>0.08</v>
      </c>
      <c r="G6137" s="2">
        <v>0.08</v>
      </c>
      <c r="H6137" s="2">
        <v>0.03</v>
      </c>
      <c r="I6137" s="2">
        <v>0.02</v>
      </c>
      <c r="J6137" s="2">
        <v>0.21</v>
      </c>
      <c r="L6137"/>
      <c r="N6137"/>
    </row>
    <row r="6138" spans="1:14" x14ac:dyDescent="0.2">
      <c r="A6138" s="1" t="s">
        <v>4303</v>
      </c>
      <c r="B6138" s="8" t="s">
        <v>559</v>
      </c>
      <c r="C6138" s="1" t="s">
        <v>37</v>
      </c>
      <c r="D6138" s="1" t="s">
        <v>38</v>
      </c>
      <c r="E6138" s="1" t="s">
        <v>1803</v>
      </c>
      <c r="F6138" s="2">
        <v>0.09</v>
      </c>
      <c r="G6138" s="2">
        <v>0.02</v>
      </c>
      <c r="H6138" s="2">
        <v>0.08</v>
      </c>
      <c r="I6138" s="2">
        <v>0.03</v>
      </c>
      <c r="J6138" s="2">
        <v>0.21</v>
      </c>
      <c r="L6138"/>
      <c r="N6138"/>
    </row>
    <row r="6139" spans="1:14" x14ac:dyDescent="0.2">
      <c r="A6139" s="1" t="s">
        <v>2880</v>
      </c>
      <c r="B6139" s="8" t="s">
        <v>41</v>
      </c>
      <c r="C6139" s="1" t="s">
        <v>15</v>
      </c>
      <c r="D6139" s="1" t="s">
        <v>16</v>
      </c>
      <c r="E6139" s="1" t="s">
        <v>175</v>
      </c>
      <c r="F6139" s="2">
        <v>0.1</v>
      </c>
      <c r="G6139" s="2">
        <v>0.08</v>
      </c>
      <c r="H6139" s="2">
        <v>0</v>
      </c>
      <c r="I6139" s="2">
        <v>0.03</v>
      </c>
      <c r="J6139" s="2">
        <v>0.21</v>
      </c>
      <c r="L6139"/>
      <c r="N6139"/>
    </row>
    <row r="6140" spans="1:14" x14ac:dyDescent="0.2">
      <c r="A6140" s="1" t="s">
        <v>4304</v>
      </c>
      <c r="B6140" s="8" t="s">
        <v>32</v>
      </c>
      <c r="C6140" s="1" t="s">
        <v>11</v>
      </c>
      <c r="D6140" s="1" t="s">
        <v>12</v>
      </c>
      <c r="E6140" s="1" t="s">
        <v>39</v>
      </c>
      <c r="F6140" s="2">
        <v>0.2</v>
      </c>
      <c r="G6140" s="2">
        <v>0</v>
      </c>
      <c r="H6140" s="2">
        <v>0</v>
      </c>
      <c r="I6140" s="2">
        <v>0.02</v>
      </c>
      <c r="J6140" s="2">
        <v>0.21</v>
      </c>
      <c r="L6140"/>
      <c r="N6140"/>
    </row>
    <row r="6141" spans="1:14" x14ac:dyDescent="0.2">
      <c r="A6141" s="1" t="s">
        <v>2271</v>
      </c>
      <c r="B6141" s="8" t="s">
        <v>121</v>
      </c>
      <c r="C6141" s="1" t="s">
        <v>75</v>
      </c>
      <c r="D6141" s="1" t="s">
        <v>38</v>
      </c>
      <c r="E6141" s="1" t="s">
        <v>59</v>
      </c>
      <c r="F6141" s="2">
        <v>0.12</v>
      </c>
      <c r="G6141" s="2">
        <v>7.0000000000000007E-2</v>
      </c>
      <c r="H6141" s="2">
        <v>0</v>
      </c>
      <c r="I6141" s="2">
        <v>0.02</v>
      </c>
      <c r="J6141" s="2">
        <v>0.21</v>
      </c>
      <c r="L6141"/>
      <c r="N6141"/>
    </row>
    <row r="6142" spans="1:14" x14ac:dyDescent="0.2">
      <c r="A6142" s="1" t="s">
        <v>4305</v>
      </c>
      <c r="B6142" s="8" t="s">
        <v>32</v>
      </c>
      <c r="C6142" s="1" t="s">
        <v>57</v>
      </c>
      <c r="D6142" s="1" t="s">
        <v>12</v>
      </c>
      <c r="E6142" s="1" t="s">
        <v>59</v>
      </c>
      <c r="F6142" s="2">
        <v>0.18</v>
      </c>
      <c r="G6142" s="2">
        <v>0.02</v>
      </c>
      <c r="H6142" s="2">
        <v>0</v>
      </c>
      <c r="I6142" s="2">
        <v>0.01</v>
      </c>
      <c r="J6142" s="2">
        <v>0.21</v>
      </c>
      <c r="L6142"/>
      <c r="N6142"/>
    </row>
    <row r="6143" spans="1:14" x14ac:dyDescent="0.2">
      <c r="A6143" s="1" t="s">
        <v>909</v>
      </c>
      <c r="B6143" s="8" t="s">
        <v>126</v>
      </c>
      <c r="C6143" s="1" t="s">
        <v>11</v>
      </c>
      <c r="D6143" s="1" t="s">
        <v>173</v>
      </c>
      <c r="E6143" s="1" t="s">
        <v>319</v>
      </c>
      <c r="F6143" s="2">
        <v>0.17</v>
      </c>
      <c r="G6143" s="2">
        <v>0.04</v>
      </c>
      <c r="H6143" s="2">
        <v>0</v>
      </c>
      <c r="I6143" s="2">
        <v>0.01</v>
      </c>
      <c r="J6143" s="2">
        <v>0.21</v>
      </c>
      <c r="L6143"/>
      <c r="N6143"/>
    </row>
    <row r="6144" spans="1:14" x14ac:dyDescent="0.2">
      <c r="A6144" s="1" t="s">
        <v>955</v>
      </c>
      <c r="B6144" s="8" t="s">
        <v>113</v>
      </c>
      <c r="C6144" s="1" t="s">
        <v>33</v>
      </c>
      <c r="D6144" s="1" t="s">
        <v>71</v>
      </c>
      <c r="E6144" s="1" t="s">
        <v>319</v>
      </c>
      <c r="F6144" s="2">
        <v>0.11</v>
      </c>
      <c r="G6144" s="2">
        <v>7.0000000000000007E-2</v>
      </c>
      <c r="H6144" s="2">
        <v>0</v>
      </c>
      <c r="I6144" s="2">
        <v>0.04</v>
      </c>
      <c r="J6144" s="2">
        <v>0.21</v>
      </c>
      <c r="L6144"/>
      <c r="N6144"/>
    </row>
    <row r="6145" spans="1:14" x14ac:dyDescent="0.2">
      <c r="A6145" s="1" t="s">
        <v>4306</v>
      </c>
      <c r="B6145" s="8" t="s">
        <v>36</v>
      </c>
      <c r="C6145" s="1" t="s">
        <v>15</v>
      </c>
      <c r="D6145" s="1" t="s">
        <v>16</v>
      </c>
      <c r="E6145" s="1" t="s">
        <v>319</v>
      </c>
      <c r="F6145" s="2">
        <v>0.1</v>
      </c>
      <c r="G6145" s="2">
        <v>0.08</v>
      </c>
      <c r="H6145" s="2">
        <v>0</v>
      </c>
      <c r="I6145" s="2">
        <v>0.04</v>
      </c>
      <c r="J6145" s="2">
        <v>0.21</v>
      </c>
      <c r="L6145"/>
      <c r="N6145"/>
    </row>
    <row r="6146" spans="1:14" x14ac:dyDescent="0.2">
      <c r="A6146" s="1" t="s">
        <v>4307</v>
      </c>
      <c r="B6146" s="8" t="s">
        <v>41</v>
      </c>
      <c r="C6146" s="1" t="s">
        <v>151</v>
      </c>
      <c r="D6146" s="1" t="s">
        <v>16</v>
      </c>
      <c r="E6146" s="1" t="s">
        <v>1686</v>
      </c>
      <c r="F6146" s="2">
        <v>0.1</v>
      </c>
      <c r="G6146" s="2">
        <v>0.08</v>
      </c>
      <c r="H6146" s="2">
        <v>0</v>
      </c>
      <c r="I6146" s="2">
        <v>0.03</v>
      </c>
      <c r="J6146" s="2">
        <v>0.21</v>
      </c>
      <c r="L6146"/>
      <c r="N6146"/>
    </row>
    <row r="6147" spans="1:14" x14ac:dyDescent="0.2">
      <c r="A6147" s="1" t="s">
        <v>4308</v>
      </c>
      <c r="B6147" s="8" t="s">
        <v>62</v>
      </c>
      <c r="C6147" s="1" t="s">
        <v>67</v>
      </c>
      <c r="D6147" s="1" t="s">
        <v>26</v>
      </c>
      <c r="E6147" s="1" t="s">
        <v>159</v>
      </c>
      <c r="F6147" s="2">
        <v>0</v>
      </c>
      <c r="G6147" s="2">
        <v>0</v>
      </c>
      <c r="H6147" s="2">
        <v>0.21</v>
      </c>
      <c r="I6147" s="2">
        <v>0</v>
      </c>
      <c r="J6147" s="2">
        <v>0.21</v>
      </c>
      <c r="L6147"/>
      <c r="N6147"/>
    </row>
    <row r="6148" spans="1:14" x14ac:dyDescent="0.2">
      <c r="A6148" s="1" t="s">
        <v>4309</v>
      </c>
      <c r="B6148" s="8" t="s">
        <v>41</v>
      </c>
      <c r="C6148" s="1" t="s">
        <v>42</v>
      </c>
      <c r="D6148" s="1" t="s">
        <v>45</v>
      </c>
      <c r="E6148" s="1" t="s">
        <v>86</v>
      </c>
      <c r="F6148" s="2">
        <v>0.1</v>
      </c>
      <c r="G6148" s="2">
        <v>0.08</v>
      </c>
      <c r="H6148" s="2">
        <v>0</v>
      </c>
      <c r="I6148" s="2">
        <v>0.03</v>
      </c>
      <c r="J6148" s="2">
        <v>0.21</v>
      </c>
      <c r="L6148"/>
      <c r="N6148"/>
    </row>
    <row r="6149" spans="1:14" x14ac:dyDescent="0.2">
      <c r="A6149" s="1" t="s">
        <v>3841</v>
      </c>
      <c r="B6149" s="8" t="s">
        <v>32</v>
      </c>
      <c r="C6149" s="1" t="s">
        <v>29</v>
      </c>
      <c r="D6149" s="1" t="s">
        <v>12</v>
      </c>
      <c r="E6149" s="1" t="s">
        <v>99</v>
      </c>
      <c r="F6149" s="2">
        <v>0.2</v>
      </c>
      <c r="G6149" s="2">
        <v>0</v>
      </c>
      <c r="H6149" s="2">
        <v>0</v>
      </c>
      <c r="I6149" s="2">
        <v>0.02</v>
      </c>
      <c r="J6149" s="2">
        <v>0.21</v>
      </c>
      <c r="L6149"/>
      <c r="N6149"/>
    </row>
    <row r="6150" spans="1:14" x14ac:dyDescent="0.2">
      <c r="A6150" s="1" t="s">
        <v>4310</v>
      </c>
      <c r="B6150" s="8" t="s">
        <v>41</v>
      </c>
      <c r="C6150" s="1" t="s">
        <v>11</v>
      </c>
      <c r="D6150" s="1" t="s">
        <v>22</v>
      </c>
      <c r="E6150" s="1" t="s">
        <v>1603</v>
      </c>
      <c r="F6150" s="2">
        <v>0</v>
      </c>
      <c r="G6150" s="2">
        <v>0</v>
      </c>
      <c r="H6150" s="2">
        <v>0.21</v>
      </c>
      <c r="I6150" s="2">
        <v>0</v>
      </c>
      <c r="J6150" s="2">
        <v>0.21</v>
      </c>
      <c r="L6150"/>
      <c r="N6150"/>
    </row>
    <row r="6151" spans="1:14" x14ac:dyDescent="0.2">
      <c r="A6151" s="1" t="s">
        <v>4311</v>
      </c>
      <c r="B6151" s="8" t="s">
        <v>49</v>
      </c>
      <c r="C6151" s="1" t="s">
        <v>47</v>
      </c>
      <c r="D6151" s="1" t="s">
        <v>58</v>
      </c>
      <c r="E6151" s="1" t="s">
        <v>1022</v>
      </c>
      <c r="F6151" s="2">
        <v>0.15</v>
      </c>
      <c r="G6151" s="2">
        <v>0.06</v>
      </c>
      <c r="H6151" s="2">
        <v>0</v>
      </c>
      <c r="I6151" s="2">
        <v>0</v>
      </c>
      <c r="J6151" s="2">
        <v>0.21</v>
      </c>
      <c r="L6151"/>
      <c r="N6151"/>
    </row>
    <row r="6152" spans="1:14" hidden="1" x14ac:dyDescent="0.2">
      <c r="A6152" s="1" t="s">
        <v>4312</v>
      </c>
      <c r="B6152" s="8" t="s">
        <v>41</v>
      </c>
      <c r="C6152" s="1" t="s">
        <v>191</v>
      </c>
      <c r="D6152" s="1" t="s">
        <v>71</v>
      </c>
      <c r="E6152" s="1" t="s">
        <v>191</v>
      </c>
      <c r="F6152" s="2">
        <v>0.1</v>
      </c>
      <c r="G6152" s="2">
        <v>0.08</v>
      </c>
      <c r="H6152" s="2">
        <v>0</v>
      </c>
      <c r="I6152" s="2">
        <v>0.03</v>
      </c>
      <c r="J6152" s="2">
        <v>0.21</v>
      </c>
      <c r="L6152"/>
      <c r="N6152"/>
    </row>
    <row r="6153" spans="1:14" x14ac:dyDescent="0.2">
      <c r="A6153" s="1" t="s">
        <v>1704</v>
      </c>
      <c r="B6153" s="8" t="s">
        <v>102</v>
      </c>
      <c r="C6153" s="1" t="s">
        <v>124</v>
      </c>
      <c r="D6153" s="1" t="s">
        <v>71</v>
      </c>
      <c r="E6153" s="1" t="s">
        <v>854</v>
      </c>
      <c r="F6153" s="2">
        <v>0.16</v>
      </c>
      <c r="G6153" s="2">
        <v>0.05</v>
      </c>
      <c r="H6153" s="2">
        <v>0</v>
      </c>
      <c r="I6153" s="2">
        <v>0.01</v>
      </c>
      <c r="J6153" s="2">
        <v>0.21</v>
      </c>
      <c r="L6153"/>
      <c r="N6153"/>
    </row>
    <row r="6154" spans="1:14" x14ac:dyDescent="0.2">
      <c r="A6154" s="1" t="s">
        <v>4313</v>
      </c>
      <c r="B6154" s="8" t="s">
        <v>36</v>
      </c>
      <c r="C6154" s="1" t="s">
        <v>33</v>
      </c>
      <c r="D6154" s="1" t="s">
        <v>38</v>
      </c>
      <c r="E6154" s="1" t="s">
        <v>251</v>
      </c>
      <c r="F6154" s="2">
        <v>0</v>
      </c>
      <c r="G6154" s="2">
        <v>0</v>
      </c>
      <c r="H6154" s="2">
        <v>0.21</v>
      </c>
      <c r="I6154" s="2">
        <v>0</v>
      </c>
      <c r="J6154" s="2">
        <v>0.21</v>
      </c>
      <c r="L6154"/>
      <c r="N6154"/>
    </row>
    <row r="6155" spans="1:14" x14ac:dyDescent="0.2">
      <c r="A6155" s="1" t="s">
        <v>4314</v>
      </c>
      <c r="B6155" s="8" t="s">
        <v>41</v>
      </c>
      <c r="C6155" s="1" t="s">
        <v>47</v>
      </c>
      <c r="D6155" s="1" t="s">
        <v>214</v>
      </c>
      <c r="E6155" s="1" t="s">
        <v>86</v>
      </c>
      <c r="F6155" s="2">
        <v>0.1</v>
      </c>
      <c r="G6155" s="2">
        <v>0.08</v>
      </c>
      <c r="H6155" s="2">
        <v>0</v>
      </c>
      <c r="I6155" s="2">
        <v>0.03</v>
      </c>
      <c r="J6155" s="2">
        <v>0.21</v>
      </c>
      <c r="L6155"/>
      <c r="N6155"/>
    </row>
    <row r="6156" spans="1:14" x14ac:dyDescent="0.2">
      <c r="A6156" s="1" t="s">
        <v>4036</v>
      </c>
      <c r="B6156" s="8" t="s">
        <v>20</v>
      </c>
      <c r="C6156" s="1" t="s">
        <v>25</v>
      </c>
      <c r="D6156" s="1" t="s">
        <v>12</v>
      </c>
      <c r="E6156" s="1" t="s">
        <v>59</v>
      </c>
      <c r="F6156" s="2">
        <v>0.19</v>
      </c>
      <c r="G6156" s="2">
        <v>0.01</v>
      </c>
      <c r="H6156" s="2">
        <v>0</v>
      </c>
      <c r="I6156" s="2">
        <v>0.02</v>
      </c>
      <c r="J6156" s="2">
        <v>0.21</v>
      </c>
      <c r="L6156"/>
      <c r="N6156"/>
    </row>
    <row r="6157" spans="1:14" x14ac:dyDescent="0.2">
      <c r="A6157" s="1" t="s">
        <v>4315</v>
      </c>
      <c r="B6157" s="8" t="s">
        <v>36</v>
      </c>
      <c r="C6157" s="1" t="s">
        <v>57</v>
      </c>
      <c r="D6157" s="1" t="s">
        <v>1</v>
      </c>
      <c r="E6157" s="1" t="s">
        <v>319</v>
      </c>
      <c r="F6157" s="2">
        <v>0.11</v>
      </c>
      <c r="G6157" s="2">
        <v>7.0000000000000007E-2</v>
      </c>
      <c r="H6157" s="2">
        <v>0</v>
      </c>
      <c r="I6157" s="2">
        <v>0.03</v>
      </c>
      <c r="J6157" s="2">
        <v>0.21</v>
      </c>
      <c r="L6157"/>
      <c r="N6157"/>
    </row>
    <row r="6158" spans="1:14" x14ac:dyDescent="0.2">
      <c r="A6158" s="1" t="s">
        <v>3524</v>
      </c>
      <c r="B6158" s="8" t="s">
        <v>32</v>
      </c>
      <c r="C6158" s="1" t="s">
        <v>18</v>
      </c>
      <c r="D6158" s="1" t="s">
        <v>12</v>
      </c>
      <c r="E6158" s="1" t="s">
        <v>39</v>
      </c>
      <c r="F6158" s="2">
        <v>0.19</v>
      </c>
      <c r="G6158" s="2">
        <v>0.01</v>
      </c>
      <c r="H6158" s="2">
        <v>0</v>
      </c>
      <c r="I6158" s="2">
        <v>0.02</v>
      </c>
      <c r="J6158" s="2">
        <v>0.21</v>
      </c>
      <c r="L6158"/>
      <c r="N6158"/>
    </row>
    <row r="6159" spans="1:14" x14ac:dyDescent="0.2">
      <c r="A6159" s="1" t="s">
        <v>2817</v>
      </c>
      <c r="B6159" s="8" t="s">
        <v>102</v>
      </c>
      <c r="C6159" s="1" t="s">
        <v>47</v>
      </c>
      <c r="D6159" s="1" t="s">
        <v>58</v>
      </c>
      <c r="E6159" s="1" t="s">
        <v>183</v>
      </c>
      <c r="F6159" s="2">
        <v>0.16</v>
      </c>
      <c r="G6159" s="2">
        <v>0.05</v>
      </c>
      <c r="H6159" s="2">
        <v>0</v>
      </c>
      <c r="I6159" s="2">
        <v>0.01</v>
      </c>
      <c r="J6159" s="2">
        <v>0.21</v>
      </c>
      <c r="L6159"/>
      <c r="N6159"/>
    </row>
    <row r="6160" spans="1:14" x14ac:dyDescent="0.2">
      <c r="A6160" s="1" t="s">
        <v>1836</v>
      </c>
      <c r="B6160" s="8" t="s">
        <v>32</v>
      </c>
      <c r="C6160" s="1" t="s">
        <v>18</v>
      </c>
      <c r="D6160" s="1" t="s">
        <v>173</v>
      </c>
      <c r="E6160" s="1" t="s">
        <v>369</v>
      </c>
      <c r="F6160" s="2">
        <v>0.14000000000000001</v>
      </c>
      <c r="G6160" s="2">
        <v>0.06</v>
      </c>
      <c r="H6160" s="2">
        <v>0</v>
      </c>
      <c r="I6160" s="2">
        <v>0.02</v>
      </c>
      <c r="J6160" s="2">
        <v>0.21</v>
      </c>
      <c r="L6160"/>
      <c r="N6160"/>
    </row>
    <row r="6161" spans="1:14" x14ac:dyDescent="0.2">
      <c r="A6161" s="1" t="s">
        <v>4316</v>
      </c>
      <c r="B6161" s="8" t="s">
        <v>32</v>
      </c>
      <c r="C6161" s="1" t="s">
        <v>18</v>
      </c>
      <c r="D6161" s="1" t="s">
        <v>58</v>
      </c>
      <c r="E6161" s="1" t="s">
        <v>319</v>
      </c>
      <c r="F6161" s="2">
        <v>0.12</v>
      </c>
      <c r="G6161" s="2">
        <v>7.0000000000000007E-2</v>
      </c>
      <c r="H6161" s="2">
        <v>0</v>
      </c>
      <c r="I6161" s="2">
        <v>0.02</v>
      </c>
      <c r="J6161" s="2">
        <v>0.21</v>
      </c>
      <c r="L6161"/>
      <c r="N6161"/>
    </row>
    <row r="6162" spans="1:14" x14ac:dyDescent="0.2">
      <c r="A6162" s="1" t="s">
        <v>3312</v>
      </c>
      <c r="B6162" s="8" t="s">
        <v>10</v>
      </c>
      <c r="C6162" s="1" t="s">
        <v>15</v>
      </c>
      <c r="D6162" s="1" t="s">
        <v>38</v>
      </c>
      <c r="E6162" s="1" t="s">
        <v>319</v>
      </c>
      <c r="F6162" s="2">
        <v>0.19</v>
      </c>
      <c r="G6162" s="2">
        <v>0</v>
      </c>
      <c r="H6162" s="2">
        <v>0</v>
      </c>
      <c r="I6162" s="2">
        <v>0.02</v>
      </c>
      <c r="J6162" s="2">
        <v>0.21</v>
      </c>
      <c r="L6162"/>
      <c r="N6162"/>
    </row>
    <row r="6163" spans="1:14" x14ac:dyDescent="0.2">
      <c r="A6163" s="1" t="s">
        <v>2780</v>
      </c>
      <c r="B6163" s="8" t="s">
        <v>102</v>
      </c>
      <c r="C6163" s="1" t="s">
        <v>25</v>
      </c>
      <c r="D6163" s="1" t="s">
        <v>12</v>
      </c>
      <c r="E6163" s="1" t="s">
        <v>39</v>
      </c>
      <c r="F6163" s="2">
        <v>0.16</v>
      </c>
      <c r="G6163" s="2">
        <v>0.05</v>
      </c>
      <c r="H6163" s="2">
        <v>0</v>
      </c>
      <c r="I6163" s="2">
        <v>0.01</v>
      </c>
      <c r="J6163" s="2">
        <v>0.21</v>
      </c>
      <c r="L6163"/>
      <c r="N6163"/>
    </row>
    <row r="6164" spans="1:14" x14ac:dyDescent="0.2">
      <c r="A6164" s="1" t="s">
        <v>4317</v>
      </c>
      <c r="B6164" s="8" t="s">
        <v>102</v>
      </c>
      <c r="C6164" s="1" t="s">
        <v>42</v>
      </c>
      <c r="D6164" s="1" t="s">
        <v>38</v>
      </c>
      <c r="E6164" s="1" t="s">
        <v>59</v>
      </c>
      <c r="F6164" s="2">
        <v>0.16</v>
      </c>
      <c r="G6164" s="2">
        <v>0.05</v>
      </c>
      <c r="H6164" s="2">
        <v>0</v>
      </c>
      <c r="I6164" s="2">
        <v>0.01</v>
      </c>
      <c r="J6164" s="2">
        <v>0.21</v>
      </c>
      <c r="L6164"/>
      <c r="N6164"/>
    </row>
    <row r="6165" spans="1:14" x14ac:dyDescent="0.2">
      <c r="A6165" s="1" t="s">
        <v>4318</v>
      </c>
      <c r="B6165" s="8" t="s">
        <v>41</v>
      </c>
      <c r="C6165" s="1" t="s">
        <v>25</v>
      </c>
      <c r="D6165" s="1" t="s">
        <v>22</v>
      </c>
      <c r="E6165" s="1" t="s">
        <v>39</v>
      </c>
      <c r="F6165" s="2">
        <v>0.1</v>
      </c>
      <c r="G6165" s="2">
        <v>0.08</v>
      </c>
      <c r="H6165" s="2">
        <v>0</v>
      </c>
      <c r="I6165" s="2">
        <v>0.03</v>
      </c>
      <c r="J6165" s="2">
        <v>0.21</v>
      </c>
      <c r="L6165"/>
      <c r="N6165"/>
    </row>
    <row r="6166" spans="1:14" x14ac:dyDescent="0.2">
      <c r="A6166" s="1" t="s">
        <v>3809</v>
      </c>
      <c r="B6166" s="8" t="s">
        <v>32</v>
      </c>
      <c r="C6166" s="1" t="s">
        <v>33</v>
      </c>
      <c r="D6166" s="1" t="s">
        <v>38</v>
      </c>
      <c r="E6166" s="1" t="s">
        <v>527</v>
      </c>
      <c r="F6166" s="2">
        <v>7.0000000000000007E-2</v>
      </c>
      <c r="G6166" s="2">
        <v>0.12</v>
      </c>
      <c r="H6166" s="2">
        <v>0</v>
      </c>
      <c r="I6166" s="2">
        <v>0.02</v>
      </c>
      <c r="J6166" s="2">
        <v>0.21</v>
      </c>
      <c r="L6166"/>
      <c r="N6166"/>
    </row>
    <row r="6167" spans="1:14" x14ac:dyDescent="0.2">
      <c r="A6167" s="1" t="s">
        <v>4319</v>
      </c>
      <c r="B6167" s="8" t="s">
        <v>41</v>
      </c>
      <c r="C6167" s="1" t="s">
        <v>42</v>
      </c>
      <c r="D6167" s="1" t="s">
        <v>58</v>
      </c>
      <c r="E6167" s="1" t="s">
        <v>159</v>
      </c>
      <c r="F6167" s="2">
        <v>0.1</v>
      </c>
      <c r="G6167" s="2">
        <v>0.08</v>
      </c>
      <c r="H6167" s="2">
        <v>0</v>
      </c>
      <c r="I6167" s="2">
        <v>0.03</v>
      </c>
      <c r="J6167" s="2">
        <v>0.21</v>
      </c>
      <c r="L6167"/>
      <c r="N6167"/>
    </row>
    <row r="6168" spans="1:14" x14ac:dyDescent="0.2">
      <c r="A6168" s="1" t="s">
        <v>4320</v>
      </c>
      <c r="B6168" s="8" t="s">
        <v>113</v>
      </c>
      <c r="C6168" s="1" t="s">
        <v>25</v>
      </c>
      <c r="D6168" s="1" t="s">
        <v>12</v>
      </c>
      <c r="E6168" s="1" t="s">
        <v>99</v>
      </c>
      <c r="F6168" s="2">
        <v>0.2</v>
      </c>
      <c r="G6168" s="2">
        <v>0</v>
      </c>
      <c r="H6168" s="2">
        <v>0</v>
      </c>
      <c r="I6168" s="2">
        <v>0.02</v>
      </c>
      <c r="J6168" s="2">
        <v>0.21</v>
      </c>
      <c r="L6168"/>
      <c r="N6168"/>
    </row>
    <row r="6169" spans="1:14" x14ac:dyDescent="0.2">
      <c r="A6169" s="1" t="s">
        <v>4321</v>
      </c>
      <c r="B6169" s="8" t="s">
        <v>36</v>
      </c>
      <c r="C6169" s="1" t="s">
        <v>75</v>
      </c>
      <c r="D6169" s="1" t="s">
        <v>16</v>
      </c>
      <c r="E6169" s="1" t="s">
        <v>969</v>
      </c>
      <c r="F6169" s="2">
        <v>0.05</v>
      </c>
      <c r="G6169" s="2">
        <v>0.11</v>
      </c>
      <c r="H6169" s="2">
        <v>0.01</v>
      </c>
      <c r="I6169" s="2">
        <v>0.04</v>
      </c>
      <c r="J6169" s="2">
        <v>0.21</v>
      </c>
      <c r="L6169"/>
      <c r="N6169"/>
    </row>
    <row r="6170" spans="1:14" x14ac:dyDescent="0.2">
      <c r="A6170" s="1" t="s">
        <v>4325</v>
      </c>
      <c r="B6170" s="8" t="s">
        <v>10</v>
      </c>
      <c r="C6170" s="1" t="s">
        <v>57</v>
      </c>
      <c r="D6170" s="1" t="s">
        <v>22</v>
      </c>
      <c r="E6170" s="1" t="s">
        <v>700</v>
      </c>
      <c r="F6170" s="2">
        <v>0</v>
      </c>
      <c r="G6170" s="2">
        <v>0.18</v>
      </c>
      <c r="H6170" s="2">
        <v>0</v>
      </c>
      <c r="I6170" s="2">
        <v>0.04</v>
      </c>
      <c r="J6170" s="2">
        <v>0.21</v>
      </c>
      <c r="L6170"/>
      <c r="N6170"/>
    </row>
    <row r="6171" spans="1:14" x14ac:dyDescent="0.2">
      <c r="A6171" s="1" t="s">
        <v>4326</v>
      </c>
      <c r="B6171" s="8" t="s">
        <v>20</v>
      </c>
      <c r="C6171" s="1" t="s">
        <v>57</v>
      </c>
      <c r="D6171" s="1" t="s">
        <v>214</v>
      </c>
      <c r="E6171" s="1" t="s">
        <v>159</v>
      </c>
      <c r="F6171" s="2">
        <v>0.1</v>
      </c>
      <c r="G6171" s="2">
        <v>0.03</v>
      </c>
      <c r="H6171" s="2">
        <v>7.0000000000000007E-2</v>
      </c>
      <c r="I6171" s="2">
        <v>0.01</v>
      </c>
      <c r="J6171" s="2">
        <v>0.21</v>
      </c>
      <c r="L6171"/>
      <c r="N6171"/>
    </row>
    <row r="6172" spans="1:14" x14ac:dyDescent="0.2">
      <c r="A6172" s="1" t="s">
        <v>339</v>
      </c>
      <c r="B6172" s="8" t="s">
        <v>32</v>
      </c>
      <c r="C6172" s="1" t="s">
        <v>65</v>
      </c>
      <c r="D6172" s="1" t="s">
        <v>38</v>
      </c>
      <c r="E6172" s="1" t="s">
        <v>159</v>
      </c>
      <c r="F6172" s="2">
        <v>0.12</v>
      </c>
      <c r="G6172" s="2">
        <v>0.08</v>
      </c>
      <c r="H6172" s="2">
        <v>0</v>
      </c>
      <c r="I6172" s="2">
        <v>0.02</v>
      </c>
      <c r="J6172" s="2">
        <v>0.21</v>
      </c>
      <c r="L6172"/>
      <c r="N6172"/>
    </row>
    <row r="6173" spans="1:14" x14ac:dyDescent="0.2">
      <c r="A6173" s="1" t="s">
        <v>1613</v>
      </c>
      <c r="B6173" s="8" t="s">
        <v>32</v>
      </c>
      <c r="C6173" s="1" t="s">
        <v>33</v>
      </c>
      <c r="D6173" s="1" t="s">
        <v>22</v>
      </c>
      <c r="E6173" s="1" t="s">
        <v>99</v>
      </c>
      <c r="F6173" s="2">
        <v>0.17</v>
      </c>
      <c r="G6173" s="2">
        <v>0.03</v>
      </c>
      <c r="H6173" s="2">
        <v>0</v>
      </c>
      <c r="I6173" s="2">
        <v>0.01</v>
      </c>
      <c r="J6173" s="2">
        <v>0.21</v>
      </c>
      <c r="L6173"/>
      <c r="N6173"/>
    </row>
    <row r="6174" spans="1:14" x14ac:dyDescent="0.2">
      <c r="A6174" s="1" t="s">
        <v>4066</v>
      </c>
      <c r="B6174" s="8" t="s">
        <v>36</v>
      </c>
      <c r="C6174" s="1" t="s">
        <v>18</v>
      </c>
      <c r="D6174" s="1" t="s">
        <v>38</v>
      </c>
      <c r="E6174" s="1" t="s">
        <v>99</v>
      </c>
      <c r="F6174" s="2">
        <v>0.11</v>
      </c>
      <c r="G6174" s="2">
        <v>7.0000000000000007E-2</v>
      </c>
      <c r="H6174" s="2">
        <v>0</v>
      </c>
      <c r="I6174" s="2">
        <v>0.03</v>
      </c>
      <c r="J6174" s="2">
        <v>0.21</v>
      </c>
      <c r="L6174"/>
      <c r="N6174"/>
    </row>
    <row r="6175" spans="1:14" x14ac:dyDescent="0.2">
      <c r="A6175" s="1" t="s">
        <v>948</v>
      </c>
      <c r="B6175" s="8" t="s">
        <v>32</v>
      </c>
      <c r="C6175" s="1" t="s">
        <v>29</v>
      </c>
      <c r="D6175" s="1" t="s">
        <v>22</v>
      </c>
      <c r="E6175" s="1" t="s">
        <v>86</v>
      </c>
      <c r="F6175" s="2">
        <v>0.18</v>
      </c>
      <c r="G6175" s="2">
        <v>0.01</v>
      </c>
      <c r="H6175" s="2">
        <v>0</v>
      </c>
      <c r="I6175" s="2">
        <v>0.02</v>
      </c>
      <c r="J6175" s="2">
        <v>0.21</v>
      </c>
      <c r="L6175"/>
      <c r="N6175"/>
    </row>
    <row r="6176" spans="1:14" x14ac:dyDescent="0.2">
      <c r="A6176" s="1" t="s">
        <v>4237</v>
      </c>
      <c r="B6176" s="8" t="s">
        <v>41</v>
      </c>
      <c r="C6176" s="1" t="s">
        <v>42</v>
      </c>
      <c r="D6176" s="1" t="s">
        <v>38</v>
      </c>
      <c r="E6176" s="1" t="s">
        <v>178</v>
      </c>
      <c r="F6176" s="2">
        <v>0.1</v>
      </c>
      <c r="G6176" s="2">
        <v>0.08</v>
      </c>
      <c r="H6176" s="2">
        <v>0</v>
      </c>
      <c r="I6176" s="2">
        <v>0.03</v>
      </c>
      <c r="J6176" s="2">
        <v>0.21</v>
      </c>
      <c r="L6176"/>
      <c r="N6176"/>
    </row>
    <row r="6177" spans="1:14" x14ac:dyDescent="0.2">
      <c r="A6177" s="1" t="s">
        <v>4327</v>
      </c>
      <c r="B6177" s="8" t="s">
        <v>41</v>
      </c>
      <c r="C6177" s="1" t="s">
        <v>54</v>
      </c>
      <c r="D6177" s="1" t="s">
        <v>58</v>
      </c>
      <c r="E6177" s="1" t="s">
        <v>99</v>
      </c>
      <c r="F6177" s="2">
        <v>0.1</v>
      </c>
      <c r="G6177" s="2">
        <v>0.08</v>
      </c>
      <c r="H6177" s="2">
        <v>0</v>
      </c>
      <c r="I6177" s="2">
        <v>0.03</v>
      </c>
      <c r="J6177" s="2">
        <v>0.21</v>
      </c>
      <c r="L6177"/>
      <c r="N6177"/>
    </row>
    <row r="6178" spans="1:14" x14ac:dyDescent="0.2">
      <c r="A6178" s="1" t="s">
        <v>4328</v>
      </c>
      <c r="B6178" s="8" t="s">
        <v>41</v>
      </c>
      <c r="C6178" s="1" t="s">
        <v>25</v>
      </c>
      <c r="D6178" s="1" t="s">
        <v>1</v>
      </c>
      <c r="E6178" s="1" t="s">
        <v>251</v>
      </c>
      <c r="F6178" s="2">
        <v>0.1</v>
      </c>
      <c r="G6178" s="2">
        <v>0.08</v>
      </c>
      <c r="H6178" s="2">
        <v>0</v>
      </c>
      <c r="I6178" s="2">
        <v>0.03</v>
      </c>
      <c r="J6178" s="2">
        <v>0.21</v>
      </c>
      <c r="L6178"/>
      <c r="N6178"/>
    </row>
    <row r="6179" spans="1:14" x14ac:dyDescent="0.2">
      <c r="A6179" s="1" t="s">
        <v>4329</v>
      </c>
      <c r="B6179" s="8" t="s">
        <v>126</v>
      </c>
      <c r="C6179" s="1" t="s">
        <v>124</v>
      </c>
      <c r="D6179" s="1" t="s">
        <v>71</v>
      </c>
      <c r="E6179" s="1" t="s">
        <v>1327</v>
      </c>
      <c r="F6179" s="2">
        <v>0</v>
      </c>
      <c r="G6179" s="2">
        <v>0</v>
      </c>
      <c r="H6179" s="2">
        <v>0.21</v>
      </c>
      <c r="I6179" s="2">
        <v>0.01</v>
      </c>
      <c r="J6179" s="2">
        <v>0.21</v>
      </c>
      <c r="L6179"/>
      <c r="N6179"/>
    </row>
    <row r="6180" spans="1:14" hidden="1" x14ac:dyDescent="0.2">
      <c r="A6180" s="1" t="s">
        <v>2047</v>
      </c>
      <c r="B6180" s="8" t="s">
        <v>102</v>
      </c>
      <c r="C6180" s="1" t="s">
        <v>191</v>
      </c>
      <c r="D6180" s="1" t="s">
        <v>58</v>
      </c>
      <c r="E6180" s="1" t="s">
        <v>700</v>
      </c>
      <c r="F6180" s="2">
        <v>0.16</v>
      </c>
      <c r="G6180" s="2">
        <v>0.05</v>
      </c>
      <c r="H6180" s="2">
        <v>0</v>
      </c>
      <c r="I6180" s="2">
        <v>0.01</v>
      </c>
      <c r="J6180" s="2">
        <v>0.21</v>
      </c>
      <c r="L6180"/>
      <c r="N6180"/>
    </row>
    <row r="6181" spans="1:14" x14ac:dyDescent="0.2">
      <c r="A6181" s="1" t="s">
        <v>4330</v>
      </c>
      <c r="B6181" s="8" t="s">
        <v>64</v>
      </c>
      <c r="C6181" s="1" t="s">
        <v>75</v>
      </c>
      <c r="D6181" s="1" t="s">
        <v>38</v>
      </c>
      <c r="E6181" s="1" t="s">
        <v>59</v>
      </c>
      <c r="F6181" s="2">
        <v>7.0000000000000007E-2</v>
      </c>
      <c r="G6181" s="2">
        <v>0.1</v>
      </c>
      <c r="H6181" s="2">
        <v>0.01</v>
      </c>
      <c r="I6181" s="2">
        <v>0.04</v>
      </c>
      <c r="J6181" s="2">
        <v>0.21</v>
      </c>
      <c r="L6181"/>
      <c r="N6181"/>
    </row>
    <row r="6182" spans="1:14" x14ac:dyDescent="0.2">
      <c r="A6182" s="1" t="s">
        <v>2427</v>
      </c>
      <c r="B6182" s="8" t="s">
        <v>10</v>
      </c>
      <c r="C6182" s="1" t="s">
        <v>18</v>
      </c>
      <c r="D6182" s="1" t="s">
        <v>173</v>
      </c>
      <c r="E6182" s="1" t="s">
        <v>1275</v>
      </c>
      <c r="F6182" s="2">
        <v>0.12</v>
      </c>
      <c r="G6182" s="2">
        <v>7.0000000000000007E-2</v>
      </c>
      <c r="H6182" s="2">
        <v>0</v>
      </c>
      <c r="I6182" s="2">
        <v>0.02</v>
      </c>
      <c r="J6182" s="2">
        <v>0.21</v>
      </c>
      <c r="L6182"/>
      <c r="N6182"/>
    </row>
    <row r="6183" spans="1:14" x14ac:dyDescent="0.2">
      <c r="A6183" s="1" t="s">
        <v>4331</v>
      </c>
      <c r="B6183" s="8" t="s">
        <v>62</v>
      </c>
      <c r="C6183" s="1" t="s">
        <v>75</v>
      </c>
      <c r="D6183" s="1" t="s">
        <v>38</v>
      </c>
      <c r="E6183" s="1" t="s">
        <v>1464</v>
      </c>
      <c r="F6183" s="2">
        <v>0.09</v>
      </c>
      <c r="G6183" s="2">
        <v>0.03</v>
      </c>
      <c r="H6183" s="2">
        <v>0.08</v>
      </c>
      <c r="I6183" s="2">
        <v>0.01</v>
      </c>
      <c r="J6183" s="2">
        <v>0.21</v>
      </c>
      <c r="L6183"/>
      <c r="N6183"/>
    </row>
    <row r="6184" spans="1:14" x14ac:dyDescent="0.2">
      <c r="A6184" s="1" t="s">
        <v>2797</v>
      </c>
      <c r="B6184" s="8" t="s">
        <v>113</v>
      </c>
      <c r="C6184" s="1" t="s">
        <v>18</v>
      </c>
      <c r="D6184" s="1" t="s">
        <v>71</v>
      </c>
      <c r="E6184" s="1" t="s">
        <v>319</v>
      </c>
      <c r="F6184" s="2">
        <v>0.17</v>
      </c>
      <c r="G6184" s="2">
        <v>0.02</v>
      </c>
      <c r="H6184" s="2">
        <v>0</v>
      </c>
      <c r="I6184" s="2">
        <v>0.02</v>
      </c>
      <c r="J6184" s="2">
        <v>0.21</v>
      </c>
      <c r="L6184"/>
      <c r="N6184"/>
    </row>
    <row r="6185" spans="1:14" x14ac:dyDescent="0.2">
      <c r="A6185" s="1" t="s">
        <v>2907</v>
      </c>
      <c r="B6185" s="8" t="s">
        <v>20</v>
      </c>
      <c r="C6185" s="1" t="s">
        <v>15</v>
      </c>
      <c r="D6185" s="1" t="s">
        <v>38</v>
      </c>
      <c r="E6185" s="1" t="s">
        <v>369</v>
      </c>
      <c r="F6185" s="2">
        <v>0.19</v>
      </c>
      <c r="G6185" s="2">
        <v>0.01</v>
      </c>
      <c r="H6185" s="2">
        <v>0</v>
      </c>
      <c r="I6185" s="2">
        <v>0.02</v>
      </c>
      <c r="J6185" s="2">
        <v>0.21</v>
      </c>
      <c r="L6185"/>
      <c r="N6185"/>
    </row>
    <row r="6186" spans="1:14" x14ac:dyDescent="0.2">
      <c r="A6186" s="1" t="s">
        <v>4332</v>
      </c>
      <c r="B6186" s="8" t="s">
        <v>36</v>
      </c>
      <c r="C6186" s="1" t="s">
        <v>57</v>
      </c>
      <c r="D6186" s="1" t="s">
        <v>12</v>
      </c>
      <c r="E6186" s="1" t="s">
        <v>603</v>
      </c>
      <c r="F6186" s="2">
        <v>0.06</v>
      </c>
      <c r="G6186" s="2">
        <v>0.05</v>
      </c>
      <c r="H6186" s="2">
        <v>0.08</v>
      </c>
      <c r="I6186" s="2">
        <v>0.02</v>
      </c>
      <c r="J6186" s="2">
        <v>0.21</v>
      </c>
      <c r="L6186"/>
      <c r="N6186"/>
    </row>
    <row r="6187" spans="1:14" x14ac:dyDescent="0.2">
      <c r="A6187" s="1" t="s">
        <v>4333</v>
      </c>
      <c r="B6187" s="8" t="s">
        <v>186</v>
      </c>
      <c r="C6187" s="1" t="s">
        <v>151</v>
      </c>
      <c r="D6187" s="1" t="s">
        <v>71</v>
      </c>
      <c r="E6187" s="1" t="s">
        <v>498</v>
      </c>
      <c r="F6187" s="2">
        <v>0.12</v>
      </c>
      <c r="G6187" s="2">
        <v>0.08</v>
      </c>
      <c r="H6187" s="2">
        <v>0</v>
      </c>
      <c r="I6187" s="2">
        <v>0.01</v>
      </c>
      <c r="J6187" s="2">
        <v>0.21</v>
      </c>
      <c r="L6187"/>
      <c r="N6187"/>
    </row>
    <row r="6188" spans="1:14" x14ac:dyDescent="0.2">
      <c r="A6188" s="1" t="s">
        <v>4334</v>
      </c>
      <c r="B6188" s="8" t="s">
        <v>10</v>
      </c>
      <c r="C6188" s="1" t="s">
        <v>18</v>
      </c>
      <c r="D6188" s="1" t="s">
        <v>12</v>
      </c>
      <c r="E6188" s="1" t="s">
        <v>4335</v>
      </c>
      <c r="F6188" s="2">
        <v>0.15</v>
      </c>
      <c r="G6188" s="2">
        <v>0.05</v>
      </c>
      <c r="H6188" s="2">
        <v>0</v>
      </c>
      <c r="I6188" s="2">
        <v>0.02</v>
      </c>
      <c r="J6188" s="2">
        <v>0.21</v>
      </c>
      <c r="L6188"/>
      <c r="N6188"/>
    </row>
    <row r="6189" spans="1:14" x14ac:dyDescent="0.2">
      <c r="A6189" s="1" t="s">
        <v>3329</v>
      </c>
      <c r="B6189" s="8" t="s">
        <v>102</v>
      </c>
      <c r="C6189" s="1" t="s">
        <v>25</v>
      </c>
      <c r="D6189" s="1" t="s">
        <v>58</v>
      </c>
      <c r="E6189" s="1" t="s">
        <v>86</v>
      </c>
      <c r="F6189" s="2">
        <v>0.16</v>
      </c>
      <c r="G6189" s="2">
        <v>0.05</v>
      </c>
      <c r="H6189" s="2">
        <v>0</v>
      </c>
      <c r="I6189" s="2">
        <v>0.01</v>
      </c>
      <c r="J6189" s="2">
        <v>0.21</v>
      </c>
      <c r="L6189"/>
      <c r="N6189"/>
    </row>
    <row r="6190" spans="1:14" x14ac:dyDescent="0.2">
      <c r="A6190" s="1" t="s">
        <v>4336</v>
      </c>
      <c r="B6190" s="8" t="s">
        <v>10</v>
      </c>
      <c r="C6190" s="1" t="s">
        <v>57</v>
      </c>
      <c r="D6190" s="1" t="s">
        <v>12</v>
      </c>
      <c r="E6190" s="1" t="s">
        <v>59</v>
      </c>
      <c r="F6190" s="2">
        <v>0.15</v>
      </c>
      <c r="G6190" s="2">
        <v>0.05</v>
      </c>
      <c r="H6190" s="2">
        <v>0</v>
      </c>
      <c r="I6190" s="2">
        <v>0.02</v>
      </c>
      <c r="J6190" s="2">
        <v>0.21</v>
      </c>
      <c r="L6190"/>
      <c r="N6190"/>
    </row>
    <row r="6191" spans="1:14" x14ac:dyDescent="0.2">
      <c r="A6191" s="1" t="s">
        <v>4337</v>
      </c>
      <c r="B6191" s="8" t="s">
        <v>113</v>
      </c>
      <c r="C6191" s="1" t="s">
        <v>25</v>
      </c>
      <c r="D6191" s="1" t="s">
        <v>173</v>
      </c>
      <c r="E6191" s="1" t="s">
        <v>86</v>
      </c>
      <c r="F6191" s="2">
        <v>0.18</v>
      </c>
      <c r="G6191" s="2">
        <v>0.01</v>
      </c>
      <c r="H6191" s="2">
        <v>0</v>
      </c>
      <c r="I6191" s="2">
        <v>0.02</v>
      </c>
      <c r="J6191" s="2">
        <v>0.21</v>
      </c>
      <c r="L6191"/>
      <c r="N6191"/>
    </row>
    <row r="6192" spans="1:14" x14ac:dyDescent="0.2">
      <c r="A6192" s="1" t="s">
        <v>2486</v>
      </c>
      <c r="B6192" s="8" t="s">
        <v>32</v>
      </c>
      <c r="C6192" s="1" t="s">
        <v>18</v>
      </c>
      <c r="D6192" s="1" t="s">
        <v>12</v>
      </c>
      <c r="E6192" s="1" t="s">
        <v>2487</v>
      </c>
      <c r="F6192" s="2">
        <v>0.2</v>
      </c>
      <c r="G6192" s="2">
        <v>0</v>
      </c>
      <c r="H6192" s="2">
        <v>0</v>
      </c>
      <c r="I6192" s="2">
        <v>0.02</v>
      </c>
      <c r="J6192" s="2">
        <v>0.21</v>
      </c>
      <c r="L6192"/>
      <c r="N6192"/>
    </row>
    <row r="6193" spans="1:14" x14ac:dyDescent="0.2">
      <c r="A6193" s="1" t="s">
        <v>4338</v>
      </c>
      <c r="B6193" s="8" t="s">
        <v>41</v>
      </c>
      <c r="C6193" s="1" t="s">
        <v>25</v>
      </c>
      <c r="D6193" s="1" t="s">
        <v>214</v>
      </c>
      <c r="E6193" s="1" t="s">
        <v>164</v>
      </c>
      <c r="F6193" s="2">
        <v>0</v>
      </c>
      <c r="G6193" s="2">
        <v>0</v>
      </c>
      <c r="H6193" s="2">
        <v>0.21</v>
      </c>
      <c r="I6193" s="2">
        <v>0</v>
      </c>
      <c r="J6193" s="2">
        <v>0.21</v>
      </c>
      <c r="L6193"/>
      <c r="N6193"/>
    </row>
    <row r="6194" spans="1:14" x14ac:dyDescent="0.2">
      <c r="A6194" s="1" t="s">
        <v>4339</v>
      </c>
      <c r="B6194" s="8" t="s">
        <v>41</v>
      </c>
      <c r="C6194" s="1" t="s">
        <v>124</v>
      </c>
      <c r="D6194" s="1" t="s">
        <v>1</v>
      </c>
      <c r="E6194" s="1" t="s">
        <v>178</v>
      </c>
      <c r="F6194" s="2">
        <v>0.1</v>
      </c>
      <c r="G6194" s="2">
        <v>0.08</v>
      </c>
      <c r="H6194" s="2">
        <v>0</v>
      </c>
      <c r="I6194" s="2">
        <v>0.03</v>
      </c>
      <c r="J6194" s="2">
        <v>0.21</v>
      </c>
      <c r="L6194"/>
      <c r="N6194"/>
    </row>
    <row r="6195" spans="1:14" x14ac:dyDescent="0.2">
      <c r="A6195" s="1" t="s">
        <v>4340</v>
      </c>
      <c r="B6195" s="8" t="s">
        <v>126</v>
      </c>
      <c r="C6195" s="1" t="s">
        <v>124</v>
      </c>
      <c r="D6195" s="1" t="s">
        <v>1</v>
      </c>
      <c r="E6195" s="1" t="s">
        <v>319</v>
      </c>
      <c r="F6195" s="2">
        <v>0.16</v>
      </c>
      <c r="G6195" s="2">
        <v>0.04</v>
      </c>
      <c r="H6195" s="2">
        <v>0</v>
      </c>
      <c r="I6195" s="2">
        <v>0.01</v>
      </c>
      <c r="J6195" s="2">
        <v>0.21</v>
      </c>
      <c r="L6195"/>
      <c r="N6195"/>
    </row>
    <row r="6196" spans="1:14" x14ac:dyDescent="0.2">
      <c r="A6196" s="1" t="s">
        <v>4341</v>
      </c>
      <c r="B6196" s="8" t="s">
        <v>10</v>
      </c>
      <c r="C6196" s="1" t="s">
        <v>33</v>
      </c>
      <c r="D6196" s="1" t="s">
        <v>22</v>
      </c>
      <c r="E6196" s="1" t="s">
        <v>251</v>
      </c>
      <c r="F6196" s="2">
        <v>0.2</v>
      </c>
      <c r="G6196" s="2">
        <v>0</v>
      </c>
      <c r="H6196" s="2">
        <v>0</v>
      </c>
      <c r="I6196" s="2">
        <v>0.01</v>
      </c>
      <c r="J6196" s="2">
        <v>0.21</v>
      </c>
      <c r="L6196"/>
      <c r="N6196"/>
    </row>
    <row r="6197" spans="1:14" x14ac:dyDescent="0.2">
      <c r="A6197" s="1" t="s">
        <v>4342</v>
      </c>
      <c r="B6197" s="8" t="s">
        <v>20</v>
      </c>
      <c r="C6197" s="1" t="s">
        <v>18</v>
      </c>
      <c r="D6197" s="1" t="s">
        <v>38</v>
      </c>
      <c r="E6197" s="1" t="s">
        <v>1035</v>
      </c>
      <c r="F6197" s="2">
        <v>0.2</v>
      </c>
      <c r="G6197" s="2">
        <v>0</v>
      </c>
      <c r="H6197" s="2">
        <v>0</v>
      </c>
      <c r="I6197" s="2">
        <v>0.01</v>
      </c>
      <c r="J6197" s="2">
        <v>0.21</v>
      </c>
      <c r="L6197"/>
      <c r="N6197"/>
    </row>
    <row r="6198" spans="1:14" x14ac:dyDescent="0.2">
      <c r="A6198" s="1" t="s">
        <v>4343</v>
      </c>
      <c r="B6198" s="8" t="s">
        <v>113</v>
      </c>
      <c r="C6198" s="1" t="s">
        <v>33</v>
      </c>
      <c r="D6198" s="1" t="s">
        <v>12</v>
      </c>
      <c r="E6198" s="1" t="s">
        <v>55</v>
      </c>
      <c r="F6198" s="2">
        <v>0.06</v>
      </c>
      <c r="G6198" s="2">
        <v>0</v>
      </c>
      <c r="H6198" s="2">
        <v>0.13</v>
      </c>
      <c r="I6198" s="2">
        <v>0.01</v>
      </c>
      <c r="J6198" s="2">
        <v>0.21</v>
      </c>
      <c r="L6198"/>
      <c r="N6198"/>
    </row>
    <row r="6199" spans="1:14" x14ac:dyDescent="0.2">
      <c r="A6199" s="1" t="s">
        <v>4344</v>
      </c>
      <c r="B6199" s="8" t="s">
        <v>41</v>
      </c>
      <c r="C6199" s="1" t="s">
        <v>47</v>
      </c>
      <c r="D6199" s="1" t="s">
        <v>45</v>
      </c>
      <c r="E6199" s="1" t="s">
        <v>319</v>
      </c>
      <c r="F6199" s="2">
        <v>0.1</v>
      </c>
      <c r="G6199" s="2">
        <v>0.08</v>
      </c>
      <c r="H6199" s="2">
        <v>0</v>
      </c>
      <c r="I6199" s="2">
        <v>0.03</v>
      </c>
      <c r="J6199" s="2">
        <v>0.21</v>
      </c>
      <c r="L6199"/>
      <c r="N6199"/>
    </row>
    <row r="6200" spans="1:14" x14ac:dyDescent="0.2">
      <c r="A6200" s="1" t="s">
        <v>4345</v>
      </c>
      <c r="B6200" s="8" t="s">
        <v>186</v>
      </c>
      <c r="C6200" s="1" t="s">
        <v>47</v>
      </c>
      <c r="D6200" s="1" t="s">
        <v>1</v>
      </c>
      <c r="E6200" s="1" t="s">
        <v>1022</v>
      </c>
      <c r="F6200" s="2">
        <v>0.12</v>
      </c>
      <c r="G6200" s="2">
        <v>0.08</v>
      </c>
      <c r="H6200" s="2">
        <v>0</v>
      </c>
      <c r="I6200" s="2">
        <v>0.01</v>
      </c>
      <c r="J6200" s="2">
        <v>0.21</v>
      </c>
      <c r="L6200"/>
      <c r="N6200"/>
    </row>
    <row r="6201" spans="1:14" x14ac:dyDescent="0.2">
      <c r="A6201" s="1" t="s">
        <v>4346</v>
      </c>
      <c r="B6201" s="8" t="s">
        <v>41</v>
      </c>
      <c r="C6201" s="1" t="s">
        <v>54</v>
      </c>
      <c r="D6201" s="1" t="s">
        <v>173</v>
      </c>
      <c r="E6201" s="1" t="s">
        <v>159</v>
      </c>
      <c r="F6201" s="2">
        <v>0.09</v>
      </c>
      <c r="G6201" s="2">
        <v>7.0000000000000007E-2</v>
      </c>
      <c r="H6201" s="2">
        <v>0.03</v>
      </c>
      <c r="I6201" s="2">
        <v>0.02</v>
      </c>
      <c r="J6201" s="2">
        <v>0.21</v>
      </c>
      <c r="L6201"/>
      <c r="N6201"/>
    </row>
    <row r="6202" spans="1:14" hidden="1" x14ac:dyDescent="0.2">
      <c r="A6202" s="1" t="s">
        <v>4347</v>
      </c>
      <c r="B6202" s="8" t="s">
        <v>113</v>
      </c>
      <c r="C6202" s="1" t="s">
        <v>191</v>
      </c>
      <c r="D6202" s="1" t="s">
        <v>214</v>
      </c>
      <c r="E6202" s="1" t="s">
        <v>109</v>
      </c>
      <c r="F6202" s="2">
        <v>0</v>
      </c>
      <c r="G6202" s="2">
        <v>0</v>
      </c>
      <c r="H6202" s="2">
        <v>0.21</v>
      </c>
      <c r="I6202" s="2">
        <v>0</v>
      </c>
      <c r="J6202" s="2">
        <v>0.21</v>
      </c>
      <c r="L6202"/>
      <c r="N6202"/>
    </row>
    <row r="6203" spans="1:14" x14ac:dyDescent="0.2">
      <c r="A6203" s="1" t="s">
        <v>1701</v>
      </c>
      <c r="B6203" s="8" t="s">
        <v>102</v>
      </c>
      <c r="C6203" s="1" t="s">
        <v>124</v>
      </c>
      <c r="D6203" s="1" t="s">
        <v>12</v>
      </c>
      <c r="E6203" s="1" t="s">
        <v>764</v>
      </c>
      <c r="F6203" s="2">
        <v>0.16</v>
      </c>
      <c r="G6203" s="2">
        <v>0.05</v>
      </c>
      <c r="H6203" s="2">
        <v>0</v>
      </c>
      <c r="I6203" s="2">
        <v>0.01</v>
      </c>
      <c r="J6203" s="2">
        <v>0.21</v>
      </c>
      <c r="L6203"/>
      <c r="N6203"/>
    </row>
    <row r="6204" spans="1:14" x14ac:dyDescent="0.2">
      <c r="A6204" s="1" t="s">
        <v>3970</v>
      </c>
      <c r="B6204" s="8" t="s">
        <v>128</v>
      </c>
      <c r="C6204" s="1" t="s">
        <v>37</v>
      </c>
      <c r="D6204" s="1" t="s">
        <v>26</v>
      </c>
      <c r="E6204" s="1" t="s">
        <v>369</v>
      </c>
      <c r="F6204" s="2">
        <v>0.15</v>
      </c>
      <c r="G6204" s="2">
        <v>0.04</v>
      </c>
      <c r="H6204" s="2">
        <v>0</v>
      </c>
      <c r="I6204" s="2">
        <v>0.02</v>
      </c>
      <c r="J6204" s="2">
        <v>0.21</v>
      </c>
      <c r="L6204"/>
      <c r="N6204"/>
    </row>
    <row r="6205" spans="1:14" x14ac:dyDescent="0.2">
      <c r="A6205" s="1" t="s">
        <v>2671</v>
      </c>
      <c r="B6205" s="8" t="s">
        <v>113</v>
      </c>
      <c r="C6205" s="1" t="s">
        <v>29</v>
      </c>
      <c r="D6205" s="1" t="s">
        <v>12</v>
      </c>
      <c r="E6205" s="1" t="s">
        <v>137</v>
      </c>
      <c r="F6205" s="2">
        <v>0.19</v>
      </c>
      <c r="G6205" s="2">
        <v>0</v>
      </c>
      <c r="H6205" s="2">
        <v>0</v>
      </c>
      <c r="I6205" s="2">
        <v>0.02</v>
      </c>
      <c r="J6205" s="2">
        <v>0.21</v>
      </c>
      <c r="L6205"/>
      <c r="N6205"/>
    </row>
    <row r="6206" spans="1:14" x14ac:dyDescent="0.2">
      <c r="A6206" s="1" t="s">
        <v>2564</v>
      </c>
      <c r="B6206" s="8" t="s">
        <v>113</v>
      </c>
      <c r="C6206" s="1" t="s">
        <v>25</v>
      </c>
      <c r="D6206" s="1" t="s">
        <v>22</v>
      </c>
      <c r="E6206" s="1" t="s">
        <v>59</v>
      </c>
      <c r="F6206" s="2">
        <v>0.19</v>
      </c>
      <c r="G6206" s="2">
        <v>0</v>
      </c>
      <c r="H6206" s="2">
        <v>0</v>
      </c>
      <c r="I6206" s="2">
        <v>0.02</v>
      </c>
      <c r="J6206" s="2">
        <v>0.21</v>
      </c>
      <c r="L6206"/>
      <c r="N6206"/>
    </row>
    <row r="6207" spans="1:14" x14ac:dyDescent="0.2">
      <c r="A6207" s="1" t="s">
        <v>4348</v>
      </c>
      <c r="B6207" s="8" t="s">
        <v>342</v>
      </c>
      <c r="C6207" s="1" t="s">
        <v>151</v>
      </c>
      <c r="D6207" s="1" t="s">
        <v>16</v>
      </c>
      <c r="E6207" s="1" t="s">
        <v>501</v>
      </c>
      <c r="F6207" s="2">
        <v>0.17</v>
      </c>
      <c r="G6207" s="2">
        <v>0.04</v>
      </c>
      <c r="H6207" s="2">
        <v>0</v>
      </c>
      <c r="I6207" s="2">
        <v>0</v>
      </c>
      <c r="J6207" s="2">
        <v>0.21</v>
      </c>
      <c r="L6207"/>
      <c r="N6207"/>
    </row>
    <row r="6208" spans="1:14" x14ac:dyDescent="0.2">
      <c r="A6208" s="1" t="s">
        <v>4349</v>
      </c>
      <c r="B6208" s="8" t="s">
        <v>62</v>
      </c>
      <c r="C6208" s="1" t="s">
        <v>67</v>
      </c>
      <c r="D6208" s="1" t="s">
        <v>45</v>
      </c>
      <c r="E6208" s="1" t="s">
        <v>13</v>
      </c>
      <c r="F6208" s="2">
        <v>0.13</v>
      </c>
      <c r="G6208" s="2">
        <v>7.0000000000000007E-2</v>
      </c>
      <c r="H6208" s="2">
        <v>0</v>
      </c>
      <c r="I6208" s="2">
        <v>0.02</v>
      </c>
      <c r="J6208" s="2">
        <v>0.21</v>
      </c>
      <c r="L6208"/>
      <c r="N6208"/>
    </row>
    <row r="6209" spans="1:14" x14ac:dyDescent="0.2">
      <c r="A6209" s="1" t="s">
        <v>2901</v>
      </c>
      <c r="B6209" s="8" t="s">
        <v>32</v>
      </c>
      <c r="C6209" s="1" t="s">
        <v>67</v>
      </c>
      <c r="D6209" s="1" t="s">
        <v>38</v>
      </c>
      <c r="E6209" s="1" t="s">
        <v>59</v>
      </c>
      <c r="F6209" s="2">
        <v>0.2</v>
      </c>
      <c r="G6209" s="2">
        <v>0</v>
      </c>
      <c r="H6209" s="2">
        <v>0</v>
      </c>
      <c r="I6209" s="2">
        <v>0.01</v>
      </c>
      <c r="J6209" s="2">
        <v>0.21</v>
      </c>
      <c r="L6209"/>
      <c r="N6209"/>
    </row>
    <row r="6210" spans="1:14" x14ac:dyDescent="0.2">
      <c r="A6210" s="1" t="s">
        <v>3960</v>
      </c>
      <c r="B6210" s="8" t="s">
        <v>32</v>
      </c>
      <c r="C6210" s="1" t="s">
        <v>15</v>
      </c>
      <c r="D6210" s="1" t="s">
        <v>16</v>
      </c>
      <c r="E6210" s="1" t="s">
        <v>2997</v>
      </c>
      <c r="F6210" s="2">
        <v>0.06</v>
      </c>
      <c r="G6210" s="2">
        <v>0.14000000000000001</v>
      </c>
      <c r="H6210" s="2">
        <v>0</v>
      </c>
      <c r="I6210" s="2">
        <v>0.01</v>
      </c>
      <c r="J6210" s="2">
        <v>0.21</v>
      </c>
      <c r="L6210"/>
      <c r="N6210"/>
    </row>
    <row r="6211" spans="1:14" x14ac:dyDescent="0.2">
      <c r="A6211" s="1" t="s">
        <v>2744</v>
      </c>
      <c r="B6211" s="8" t="s">
        <v>126</v>
      </c>
      <c r="C6211" s="1" t="s">
        <v>124</v>
      </c>
      <c r="D6211" s="1" t="s">
        <v>38</v>
      </c>
      <c r="E6211" s="1" t="s">
        <v>99</v>
      </c>
      <c r="F6211" s="2">
        <v>0.16</v>
      </c>
      <c r="G6211" s="2">
        <v>0.04</v>
      </c>
      <c r="H6211" s="2">
        <v>0</v>
      </c>
      <c r="I6211" s="2">
        <v>0.01</v>
      </c>
      <c r="J6211" s="2">
        <v>0.21</v>
      </c>
      <c r="L6211"/>
      <c r="N6211"/>
    </row>
    <row r="6212" spans="1:14" hidden="1" x14ac:dyDescent="0.2">
      <c r="A6212" s="1" t="s">
        <v>4350</v>
      </c>
      <c r="B6212" s="8" t="s">
        <v>36</v>
      </c>
      <c r="C6212" s="1" t="s">
        <v>191</v>
      </c>
      <c r="D6212" s="1" t="s">
        <v>16</v>
      </c>
      <c r="E6212" s="1" t="s">
        <v>2997</v>
      </c>
      <c r="F6212" s="2">
        <v>0</v>
      </c>
      <c r="G6212" s="2">
        <v>0.15</v>
      </c>
      <c r="H6212" s="2">
        <v>0.01</v>
      </c>
      <c r="I6212" s="2">
        <v>0.05</v>
      </c>
      <c r="J6212" s="2">
        <v>0.21</v>
      </c>
      <c r="L6212"/>
      <c r="N6212"/>
    </row>
    <row r="6213" spans="1:14" x14ac:dyDescent="0.2">
      <c r="A6213" s="1" t="s">
        <v>4351</v>
      </c>
      <c r="B6213" s="8" t="s">
        <v>186</v>
      </c>
      <c r="C6213" s="1" t="s">
        <v>151</v>
      </c>
      <c r="D6213" s="1" t="s">
        <v>45</v>
      </c>
      <c r="E6213" s="1" t="s">
        <v>55</v>
      </c>
      <c r="F6213" s="2">
        <v>0</v>
      </c>
      <c r="G6213" s="2">
        <v>0</v>
      </c>
      <c r="H6213" s="2">
        <v>0.2</v>
      </c>
      <c r="I6213" s="2">
        <v>0.01</v>
      </c>
      <c r="J6213" s="2">
        <v>0.21</v>
      </c>
      <c r="L6213"/>
      <c r="N6213"/>
    </row>
    <row r="6214" spans="1:14" x14ac:dyDescent="0.2">
      <c r="A6214" s="1" t="s">
        <v>4352</v>
      </c>
      <c r="B6214" s="8" t="s">
        <v>49</v>
      </c>
      <c r="C6214" s="1" t="s">
        <v>42</v>
      </c>
      <c r="D6214" s="1" t="s">
        <v>1</v>
      </c>
      <c r="E6214" s="1" t="s">
        <v>159</v>
      </c>
      <c r="F6214" s="2">
        <v>0</v>
      </c>
      <c r="G6214" s="2">
        <v>0</v>
      </c>
      <c r="H6214" s="2">
        <v>0.2</v>
      </c>
      <c r="I6214" s="2">
        <v>0.01</v>
      </c>
      <c r="J6214" s="2">
        <v>0.21</v>
      </c>
      <c r="L6214"/>
      <c r="N6214"/>
    </row>
    <row r="6215" spans="1:14" x14ac:dyDescent="0.2">
      <c r="A6215" s="1" t="s">
        <v>4353</v>
      </c>
      <c r="B6215" s="8" t="s">
        <v>32</v>
      </c>
      <c r="C6215" s="1" t="s">
        <v>29</v>
      </c>
      <c r="D6215" s="1" t="s">
        <v>38</v>
      </c>
      <c r="E6215" s="1" t="s">
        <v>34</v>
      </c>
      <c r="F6215" s="2">
        <v>0.18</v>
      </c>
      <c r="G6215" s="2">
        <v>0</v>
      </c>
      <c r="H6215" s="2">
        <v>0.01</v>
      </c>
      <c r="I6215" s="2">
        <v>0.01</v>
      </c>
      <c r="J6215" s="2">
        <v>0.21</v>
      </c>
      <c r="L6215"/>
      <c r="N6215"/>
    </row>
    <row r="6216" spans="1:14" x14ac:dyDescent="0.2">
      <c r="A6216" s="1" t="s">
        <v>2369</v>
      </c>
      <c r="B6216" s="8" t="s">
        <v>32</v>
      </c>
      <c r="C6216" s="1" t="s">
        <v>18</v>
      </c>
      <c r="D6216" s="1" t="s">
        <v>38</v>
      </c>
      <c r="E6216" s="1" t="s">
        <v>2370</v>
      </c>
      <c r="F6216" s="2">
        <v>0.12</v>
      </c>
      <c r="G6216" s="2">
        <v>0.05</v>
      </c>
      <c r="H6216" s="2">
        <v>0.02</v>
      </c>
      <c r="I6216" s="2">
        <v>0.02</v>
      </c>
      <c r="J6216" s="2">
        <v>0.21</v>
      </c>
      <c r="L6216"/>
      <c r="N6216"/>
    </row>
    <row r="6217" spans="1:14" x14ac:dyDescent="0.2">
      <c r="A6217" s="1" t="s">
        <v>4354</v>
      </c>
      <c r="B6217" s="8" t="s">
        <v>41</v>
      </c>
      <c r="C6217" s="1" t="s">
        <v>47</v>
      </c>
      <c r="D6217" s="1" t="s">
        <v>38</v>
      </c>
      <c r="E6217" s="1" t="s">
        <v>248</v>
      </c>
      <c r="F6217" s="2">
        <v>0.1</v>
      </c>
      <c r="G6217" s="2">
        <v>0.08</v>
      </c>
      <c r="H6217" s="2">
        <v>0</v>
      </c>
      <c r="I6217" s="2">
        <v>0.03</v>
      </c>
      <c r="J6217" s="2">
        <v>0.21</v>
      </c>
      <c r="L6217"/>
      <c r="N6217"/>
    </row>
    <row r="6218" spans="1:14" x14ac:dyDescent="0.2">
      <c r="A6218" s="1" t="s">
        <v>4355</v>
      </c>
      <c r="B6218" s="8" t="s">
        <v>102</v>
      </c>
      <c r="C6218" s="1" t="s">
        <v>42</v>
      </c>
      <c r="D6218" s="1" t="s">
        <v>58</v>
      </c>
      <c r="E6218" s="1" t="s">
        <v>218</v>
      </c>
      <c r="F6218" s="2">
        <v>0.17</v>
      </c>
      <c r="G6218" s="2">
        <v>0.04</v>
      </c>
      <c r="H6218" s="2">
        <v>0</v>
      </c>
      <c r="I6218" s="2">
        <v>0.01</v>
      </c>
      <c r="J6218" s="2">
        <v>0.21</v>
      </c>
      <c r="L6218"/>
      <c r="N6218"/>
    </row>
    <row r="6219" spans="1:14" x14ac:dyDescent="0.2">
      <c r="A6219" s="1" t="s">
        <v>4356</v>
      </c>
      <c r="B6219" s="8" t="s">
        <v>41</v>
      </c>
      <c r="C6219" s="1" t="s">
        <v>54</v>
      </c>
      <c r="D6219" s="1" t="s">
        <v>16</v>
      </c>
      <c r="E6219" s="1" t="s">
        <v>99</v>
      </c>
      <c r="F6219" s="2">
        <v>0.1</v>
      </c>
      <c r="G6219" s="2">
        <v>0.08</v>
      </c>
      <c r="H6219" s="2">
        <v>0</v>
      </c>
      <c r="I6219" s="2">
        <v>0.03</v>
      </c>
      <c r="J6219" s="2">
        <v>0.21</v>
      </c>
      <c r="L6219"/>
      <c r="N6219"/>
    </row>
    <row r="6220" spans="1:14" x14ac:dyDescent="0.2">
      <c r="A6220" s="1" t="s">
        <v>2864</v>
      </c>
      <c r="B6220" s="8" t="s">
        <v>41</v>
      </c>
      <c r="C6220" s="1" t="s">
        <v>15</v>
      </c>
      <c r="D6220" s="1" t="s">
        <v>38</v>
      </c>
      <c r="E6220" s="1" t="s">
        <v>59</v>
      </c>
      <c r="F6220" s="2">
        <v>0.1</v>
      </c>
      <c r="G6220" s="2">
        <v>0.08</v>
      </c>
      <c r="H6220" s="2">
        <v>0</v>
      </c>
      <c r="I6220" s="2">
        <v>0.03</v>
      </c>
      <c r="J6220" s="2">
        <v>0.21</v>
      </c>
      <c r="L6220"/>
      <c r="N6220"/>
    </row>
    <row r="6221" spans="1:14" x14ac:dyDescent="0.2">
      <c r="A6221" s="1" t="s">
        <v>4357</v>
      </c>
      <c r="B6221" s="8" t="s">
        <v>36</v>
      </c>
      <c r="C6221" s="1" t="s">
        <v>37</v>
      </c>
      <c r="D6221" s="1" t="s">
        <v>45</v>
      </c>
      <c r="E6221" s="1" t="s">
        <v>1803</v>
      </c>
      <c r="F6221" s="2">
        <v>0.09</v>
      </c>
      <c r="G6221" s="2">
        <v>0</v>
      </c>
      <c r="H6221" s="2">
        <v>0.1</v>
      </c>
      <c r="I6221" s="2">
        <v>0.01</v>
      </c>
      <c r="J6221" s="2">
        <v>0.21</v>
      </c>
      <c r="L6221"/>
      <c r="N6221"/>
    </row>
    <row r="6222" spans="1:14" x14ac:dyDescent="0.2">
      <c r="A6222" s="1" t="s">
        <v>2222</v>
      </c>
      <c r="B6222" s="8" t="s">
        <v>102</v>
      </c>
      <c r="C6222" s="1" t="s">
        <v>25</v>
      </c>
      <c r="D6222" s="1" t="s">
        <v>38</v>
      </c>
      <c r="E6222" s="1" t="s">
        <v>99</v>
      </c>
      <c r="F6222" s="2">
        <v>0.16</v>
      </c>
      <c r="G6222" s="2">
        <v>0.04</v>
      </c>
      <c r="H6222" s="2">
        <v>0</v>
      </c>
      <c r="I6222" s="2">
        <v>0.01</v>
      </c>
      <c r="J6222" s="2">
        <v>0.21</v>
      </c>
      <c r="L6222"/>
      <c r="N6222"/>
    </row>
    <row r="6223" spans="1:14" x14ac:dyDescent="0.2">
      <c r="A6223" s="1" t="s">
        <v>4358</v>
      </c>
      <c r="B6223" s="8" t="s">
        <v>10</v>
      </c>
      <c r="C6223" s="1" t="s">
        <v>67</v>
      </c>
      <c r="D6223" s="1" t="s">
        <v>22</v>
      </c>
      <c r="E6223" s="1" t="s">
        <v>86</v>
      </c>
      <c r="F6223" s="2">
        <v>0.15</v>
      </c>
      <c r="G6223" s="2">
        <v>0.04</v>
      </c>
      <c r="H6223" s="2">
        <v>0</v>
      </c>
      <c r="I6223" s="2">
        <v>0.02</v>
      </c>
      <c r="J6223" s="2">
        <v>0.21</v>
      </c>
      <c r="L6223"/>
      <c r="N6223"/>
    </row>
    <row r="6224" spans="1:14" x14ac:dyDescent="0.2">
      <c r="A6224" s="1" t="s">
        <v>4359</v>
      </c>
      <c r="B6224" s="8" t="s">
        <v>41</v>
      </c>
      <c r="C6224" s="1" t="s">
        <v>11</v>
      </c>
      <c r="D6224" s="1" t="s">
        <v>12</v>
      </c>
      <c r="E6224" s="1" t="s">
        <v>159</v>
      </c>
      <c r="F6224" s="2">
        <v>0</v>
      </c>
      <c r="G6224" s="2">
        <v>0</v>
      </c>
      <c r="H6224" s="2">
        <v>0.21</v>
      </c>
      <c r="I6224" s="2">
        <v>0</v>
      </c>
      <c r="J6224" s="2">
        <v>0.21</v>
      </c>
      <c r="L6224"/>
      <c r="N6224"/>
    </row>
    <row r="6225" spans="1:14" x14ac:dyDescent="0.2">
      <c r="A6225" s="1" t="s">
        <v>4360</v>
      </c>
      <c r="B6225" s="8" t="s">
        <v>49</v>
      </c>
      <c r="C6225" s="1" t="s">
        <v>124</v>
      </c>
      <c r="D6225" s="1" t="s">
        <v>1</v>
      </c>
      <c r="E6225" s="1" t="s">
        <v>1022</v>
      </c>
      <c r="F6225" s="2">
        <v>0.15</v>
      </c>
      <c r="G6225" s="2">
        <v>0.06</v>
      </c>
      <c r="H6225" s="2">
        <v>0</v>
      </c>
      <c r="I6225" s="2">
        <v>0</v>
      </c>
      <c r="J6225" s="2">
        <v>0.21</v>
      </c>
      <c r="L6225"/>
      <c r="N6225"/>
    </row>
    <row r="6226" spans="1:14" x14ac:dyDescent="0.2">
      <c r="A6226" s="1" t="s">
        <v>4361</v>
      </c>
      <c r="B6226" s="8" t="s">
        <v>20</v>
      </c>
      <c r="C6226" s="1" t="s">
        <v>33</v>
      </c>
      <c r="D6226" s="1" t="s">
        <v>45</v>
      </c>
      <c r="E6226" s="1" t="s">
        <v>13</v>
      </c>
      <c r="F6226" s="2">
        <v>0.08</v>
      </c>
      <c r="G6226" s="2">
        <v>0.04</v>
      </c>
      <c r="H6226" s="2">
        <v>7.0000000000000007E-2</v>
      </c>
      <c r="I6226" s="2">
        <v>0.01</v>
      </c>
      <c r="J6226" s="2">
        <v>0.21</v>
      </c>
      <c r="L6226"/>
      <c r="N6226"/>
    </row>
    <row r="6227" spans="1:14" x14ac:dyDescent="0.2">
      <c r="A6227" s="1" t="s">
        <v>4362</v>
      </c>
      <c r="B6227" s="8" t="s">
        <v>113</v>
      </c>
      <c r="C6227" s="1" t="s">
        <v>33</v>
      </c>
      <c r="D6227" s="1" t="s">
        <v>45</v>
      </c>
      <c r="E6227" s="1" t="s">
        <v>251</v>
      </c>
      <c r="F6227" s="2">
        <v>0</v>
      </c>
      <c r="G6227" s="2">
        <v>0</v>
      </c>
      <c r="H6227" s="2">
        <v>0.21</v>
      </c>
      <c r="I6227" s="2">
        <v>0</v>
      </c>
      <c r="J6227" s="2">
        <v>0.21</v>
      </c>
      <c r="L6227"/>
      <c r="N6227"/>
    </row>
    <row r="6228" spans="1:14" x14ac:dyDescent="0.2">
      <c r="A6228" s="1" t="s">
        <v>4363</v>
      </c>
      <c r="B6228" s="8" t="s">
        <v>102</v>
      </c>
      <c r="C6228" s="1" t="s">
        <v>47</v>
      </c>
      <c r="D6228" s="1" t="s">
        <v>38</v>
      </c>
      <c r="E6228" s="1" t="s">
        <v>109</v>
      </c>
      <c r="F6228" s="2">
        <v>0.13</v>
      </c>
      <c r="G6228" s="2">
        <v>0.04</v>
      </c>
      <c r="H6228" s="2">
        <v>0.03</v>
      </c>
      <c r="I6228" s="2">
        <v>0.01</v>
      </c>
      <c r="J6228" s="2">
        <v>0.21</v>
      </c>
      <c r="L6228"/>
      <c r="N6228"/>
    </row>
    <row r="6229" spans="1:14" x14ac:dyDescent="0.2">
      <c r="A6229" s="1" t="s">
        <v>2201</v>
      </c>
      <c r="B6229" s="8" t="s">
        <v>126</v>
      </c>
      <c r="C6229" s="1" t="s">
        <v>54</v>
      </c>
      <c r="D6229" s="1" t="s">
        <v>12</v>
      </c>
      <c r="E6229" s="1" t="s">
        <v>501</v>
      </c>
      <c r="F6229" s="2">
        <v>0.16</v>
      </c>
      <c r="G6229" s="2">
        <v>0.04</v>
      </c>
      <c r="H6229" s="2">
        <v>0</v>
      </c>
      <c r="I6229" s="2">
        <v>0.01</v>
      </c>
      <c r="J6229" s="2">
        <v>0.21</v>
      </c>
      <c r="L6229"/>
      <c r="N6229"/>
    </row>
    <row r="6230" spans="1:14" x14ac:dyDescent="0.2">
      <c r="A6230" s="1" t="s">
        <v>4364</v>
      </c>
      <c r="B6230" s="8" t="s">
        <v>10</v>
      </c>
      <c r="C6230" s="1" t="s">
        <v>33</v>
      </c>
      <c r="D6230" s="1" t="s">
        <v>38</v>
      </c>
      <c r="E6230" s="1" t="s">
        <v>319</v>
      </c>
      <c r="F6230" s="2">
        <v>0.12</v>
      </c>
      <c r="G6230" s="2">
        <v>7.0000000000000007E-2</v>
      </c>
      <c r="H6230" s="2">
        <v>0</v>
      </c>
      <c r="I6230" s="2">
        <v>0.02</v>
      </c>
      <c r="J6230" s="2">
        <v>0.21</v>
      </c>
      <c r="L6230"/>
      <c r="N6230"/>
    </row>
    <row r="6231" spans="1:14" x14ac:dyDescent="0.2">
      <c r="A6231" s="1" t="s">
        <v>950</v>
      </c>
      <c r="B6231" s="8" t="s">
        <v>126</v>
      </c>
      <c r="C6231" s="1" t="s">
        <v>47</v>
      </c>
      <c r="D6231" s="1" t="s">
        <v>12</v>
      </c>
      <c r="E6231" s="1" t="s">
        <v>99</v>
      </c>
      <c r="F6231" s="2">
        <v>0.16</v>
      </c>
      <c r="G6231" s="2">
        <v>0.04</v>
      </c>
      <c r="H6231" s="2">
        <v>0</v>
      </c>
      <c r="I6231" s="2">
        <v>0.01</v>
      </c>
      <c r="J6231" s="2">
        <v>0.21</v>
      </c>
      <c r="L6231"/>
      <c r="N6231"/>
    </row>
    <row r="6232" spans="1:14" x14ac:dyDescent="0.2">
      <c r="A6232" s="1" t="s">
        <v>4365</v>
      </c>
      <c r="B6232" s="8" t="s">
        <v>32</v>
      </c>
      <c r="C6232" s="1" t="s">
        <v>18</v>
      </c>
      <c r="D6232" s="1" t="s">
        <v>12</v>
      </c>
      <c r="E6232" s="1" t="s">
        <v>3099</v>
      </c>
      <c r="F6232" s="2">
        <v>0.18</v>
      </c>
      <c r="G6232" s="2">
        <v>0.01</v>
      </c>
      <c r="H6232" s="2">
        <v>0</v>
      </c>
      <c r="I6232" s="2">
        <v>0.01</v>
      </c>
      <c r="J6232" s="2">
        <v>0.21</v>
      </c>
      <c r="L6232"/>
      <c r="N6232"/>
    </row>
    <row r="6233" spans="1:14" x14ac:dyDescent="0.2">
      <c r="A6233" s="1" t="s">
        <v>4366</v>
      </c>
      <c r="B6233" s="8" t="s">
        <v>41</v>
      </c>
      <c r="C6233" s="1" t="s">
        <v>151</v>
      </c>
      <c r="D6233" s="1" t="s">
        <v>12</v>
      </c>
      <c r="E6233" s="1" t="s">
        <v>159</v>
      </c>
      <c r="F6233" s="2">
        <v>0.1</v>
      </c>
      <c r="G6233" s="2">
        <v>0.08</v>
      </c>
      <c r="H6233" s="2">
        <v>0</v>
      </c>
      <c r="I6233" s="2">
        <v>0.03</v>
      </c>
      <c r="J6233" s="2">
        <v>0.21</v>
      </c>
      <c r="L6233"/>
      <c r="N6233"/>
    </row>
    <row r="6234" spans="1:14" x14ac:dyDescent="0.2">
      <c r="A6234" s="1" t="s">
        <v>4367</v>
      </c>
      <c r="B6234" s="8" t="s">
        <v>41</v>
      </c>
      <c r="C6234" s="1" t="s">
        <v>25</v>
      </c>
      <c r="D6234" s="1" t="s">
        <v>38</v>
      </c>
      <c r="E6234" s="1" t="s">
        <v>248</v>
      </c>
      <c r="F6234" s="2">
        <v>0.1</v>
      </c>
      <c r="G6234" s="2">
        <v>0.08</v>
      </c>
      <c r="H6234" s="2">
        <v>0</v>
      </c>
      <c r="I6234" s="2">
        <v>0.03</v>
      </c>
      <c r="J6234" s="2">
        <v>0.21</v>
      </c>
      <c r="L6234"/>
      <c r="N6234"/>
    </row>
    <row r="6235" spans="1:14" x14ac:dyDescent="0.2">
      <c r="A6235" s="1" t="s">
        <v>4368</v>
      </c>
      <c r="B6235" s="8" t="s">
        <v>20</v>
      </c>
      <c r="C6235" s="1" t="s">
        <v>15</v>
      </c>
      <c r="D6235" s="1" t="s">
        <v>12</v>
      </c>
      <c r="E6235" s="1" t="s">
        <v>59</v>
      </c>
      <c r="F6235" s="2">
        <v>0.19</v>
      </c>
      <c r="G6235" s="2">
        <v>0</v>
      </c>
      <c r="H6235" s="2">
        <v>0</v>
      </c>
      <c r="I6235" s="2">
        <v>0.02</v>
      </c>
      <c r="J6235" s="2">
        <v>0.21</v>
      </c>
      <c r="L6235"/>
      <c r="N6235"/>
    </row>
    <row r="6236" spans="1:14" x14ac:dyDescent="0.2">
      <c r="A6236" s="1" t="s">
        <v>4369</v>
      </c>
      <c r="B6236" s="8" t="s">
        <v>20</v>
      </c>
      <c r="C6236" s="1" t="s">
        <v>18</v>
      </c>
      <c r="D6236" s="1" t="s">
        <v>214</v>
      </c>
      <c r="E6236" s="1" t="s">
        <v>251</v>
      </c>
      <c r="F6236" s="2">
        <v>0</v>
      </c>
      <c r="G6236" s="2">
        <v>0</v>
      </c>
      <c r="H6236" s="2">
        <v>0.21</v>
      </c>
      <c r="I6236" s="2">
        <v>0</v>
      </c>
      <c r="J6236" s="2">
        <v>0.21</v>
      </c>
      <c r="L6236"/>
      <c r="N6236"/>
    </row>
    <row r="6237" spans="1:14" x14ac:dyDescent="0.2">
      <c r="A6237" s="1" t="s">
        <v>4370</v>
      </c>
      <c r="B6237" s="8" t="s">
        <v>186</v>
      </c>
      <c r="C6237" s="1" t="s">
        <v>151</v>
      </c>
      <c r="D6237" s="1" t="s">
        <v>71</v>
      </c>
      <c r="E6237" s="1" t="s">
        <v>501</v>
      </c>
      <c r="F6237" s="2">
        <v>0.12</v>
      </c>
      <c r="G6237" s="2">
        <v>0.08</v>
      </c>
      <c r="H6237" s="2">
        <v>0</v>
      </c>
      <c r="I6237" s="2">
        <v>0.01</v>
      </c>
      <c r="J6237" s="2">
        <v>0.21</v>
      </c>
      <c r="L6237"/>
      <c r="N6237"/>
    </row>
    <row r="6238" spans="1:14" x14ac:dyDescent="0.2">
      <c r="A6238" s="1" t="s">
        <v>2083</v>
      </c>
      <c r="B6238" s="8" t="s">
        <v>559</v>
      </c>
      <c r="C6238" s="1" t="s">
        <v>75</v>
      </c>
      <c r="D6238" s="1" t="s">
        <v>38</v>
      </c>
      <c r="E6238" s="1" t="s">
        <v>175</v>
      </c>
      <c r="F6238" s="2">
        <v>0.03</v>
      </c>
      <c r="G6238" s="2">
        <v>0.13</v>
      </c>
      <c r="H6238" s="2">
        <v>0</v>
      </c>
      <c r="I6238" s="2">
        <v>0.05</v>
      </c>
      <c r="J6238" s="2">
        <v>0.21</v>
      </c>
      <c r="L6238"/>
      <c r="N6238"/>
    </row>
    <row r="6239" spans="1:14" x14ac:dyDescent="0.2">
      <c r="A6239" s="1" t="s">
        <v>1340</v>
      </c>
      <c r="B6239" s="8" t="s">
        <v>559</v>
      </c>
      <c r="C6239" s="1" t="s">
        <v>75</v>
      </c>
      <c r="D6239" s="1" t="s">
        <v>1</v>
      </c>
      <c r="E6239" s="1" t="s">
        <v>86</v>
      </c>
      <c r="F6239" s="2">
        <v>0.03</v>
      </c>
      <c r="G6239" s="2">
        <v>0.12</v>
      </c>
      <c r="H6239" s="2">
        <v>0</v>
      </c>
      <c r="I6239" s="2">
        <v>0.05</v>
      </c>
      <c r="J6239" s="2">
        <v>0.21</v>
      </c>
      <c r="L6239"/>
      <c r="N6239"/>
    </row>
    <row r="6240" spans="1:14" x14ac:dyDescent="0.2">
      <c r="A6240" s="1" t="s">
        <v>4371</v>
      </c>
      <c r="B6240" s="8" t="s">
        <v>20</v>
      </c>
      <c r="C6240" s="1" t="s">
        <v>29</v>
      </c>
      <c r="D6240" s="1" t="s">
        <v>45</v>
      </c>
      <c r="E6240" s="1" t="s">
        <v>251</v>
      </c>
      <c r="F6240" s="2">
        <v>0.19</v>
      </c>
      <c r="G6240" s="2">
        <v>0</v>
      </c>
      <c r="H6240" s="2">
        <v>0</v>
      </c>
      <c r="I6240" s="2">
        <v>0.02</v>
      </c>
      <c r="J6240" s="2">
        <v>0.21</v>
      </c>
      <c r="L6240"/>
      <c r="N6240"/>
    </row>
    <row r="6241" spans="1:14" x14ac:dyDescent="0.2">
      <c r="A6241" s="1" t="s">
        <v>3472</v>
      </c>
      <c r="B6241" s="8" t="s">
        <v>20</v>
      </c>
      <c r="C6241" s="1" t="s">
        <v>15</v>
      </c>
      <c r="D6241" s="1" t="s">
        <v>16</v>
      </c>
      <c r="E6241" s="1" t="s">
        <v>248</v>
      </c>
      <c r="F6241" s="2">
        <v>0.19</v>
      </c>
      <c r="G6241" s="2">
        <v>0</v>
      </c>
      <c r="H6241" s="2">
        <v>0</v>
      </c>
      <c r="I6241" s="2">
        <v>0.01</v>
      </c>
      <c r="J6241" s="2">
        <v>0.21</v>
      </c>
      <c r="L6241"/>
      <c r="N6241"/>
    </row>
    <row r="6242" spans="1:14" x14ac:dyDescent="0.2">
      <c r="A6242" s="1" t="s">
        <v>4372</v>
      </c>
      <c r="B6242" s="8" t="s">
        <v>20</v>
      </c>
      <c r="C6242" s="1" t="s">
        <v>57</v>
      </c>
      <c r="D6242" s="1" t="s">
        <v>52</v>
      </c>
      <c r="E6242" s="1" t="s">
        <v>1599</v>
      </c>
      <c r="F6242" s="2">
        <v>0.19</v>
      </c>
      <c r="G6242" s="2">
        <v>0</v>
      </c>
      <c r="H6242" s="2">
        <v>0</v>
      </c>
      <c r="I6242" s="2">
        <v>0.01</v>
      </c>
      <c r="J6242" s="2">
        <v>0.21</v>
      </c>
      <c r="L6242"/>
      <c r="N6242"/>
    </row>
    <row r="6243" spans="1:14" x14ac:dyDescent="0.2">
      <c r="A6243" s="1" t="s">
        <v>4373</v>
      </c>
      <c r="B6243" s="8" t="s">
        <v>41</v>
      </c>
      <c r="C6243" s="1" t="s">
        <v>11</v>
      </c>
      <c r="D6243" s="1" t="s">
        <v>45</v>
      </c>
      <c r="E6243" s="1" t="s">
        <v>603</v>
      </c>
      <c r="F6243" s="2">
        <v>0</v>
      </c>
      <c r="G6243" s="2">
        <v>0</v>
      </c>
      <c r="H6243" s="2">
        <v>0.21</v>
      </c>
      <c r="I6243" s="2">
        <v>0</v>
      </c>
      <c r="J6243" s="2">
        <v>0.21</v>
      </c>
      <c r="L6243"/>
      <c r="N6243"/>
    </row>
    <row r="6244" spans="1:14" x14ac:dyDescent="0.2">
      <c r="A6244" s="1" t="s">
        <v>4374</v>
      </c>
      <c r="B6244" s="8" t="s">
        <v>32</v>
      </c>
      <c r="C6244" s="1" t="s">
        <v>33</v>
      </c>
      <c r="D6244" s="1" t="s">
        <v>58</v>
      </c>
      <c r="E6244" s="1" t="s">
        <v>420</v>
      </c>
      <c r="F6244" s="2">
        <v>0.19</v>
      </c>
      <c r="G6244" s="2">
        <v>0</v>
      </c>
      <c r="H6244" s="2">
        <v>0</v>
      </c>
      <c r="I6244" s="2">
        <v>0.01</v>
      </c>
      <c r="J6244" s="2">
        <v>0.21</v>
      </c>
      <c r="L6244"/>
      <c r="N6244"/>
    </row>
    <row r="6245" spans="1:14" x14ac:dyDescent="0.2">
      <c r="A6245" s="1" t="s">
        <v>4375</v>
      </c>
      <c r="B6245" s="8" t="s">
        <v>41</v>
      </c>
      <c r="C6245" s="1" t="s">
        <v>25</v>
      </c>
      <c r="D6245" s="1" t="s">
        <v>38</v>
      </c>
      <c r="E6245" s="1" t="s">
        <v>319</v>
      </c>
      <c r="F6245" s="2">
        <v>0.1</v>
      </c>
      <c r="G6245" s="2">
        <v>0.08</v>
      </c>
      <c r="H6245" s="2">
        <v>0</v>
      </c>
      <c r="I6245" s="2">
        <v>0.03</v>
      </c>
      <c r="J6245" s="2">
        <v>0.21</v>
      </c>
      <c r="L6245"/>
      <c r="N6245"/>
    </row>
    <row r="6246" spans="1:14" x14ac:dyDescent="0.2">
      <c r="A6246" s="1" t="s">
        <v>3630</v>
      </c>
      <c r="B6246" s="8" t="s">
        <v>32</v>
      </c>
      <c r="C6246" s="1" t="s">
        <v>33</v>
      </c>
      <c r="D6246" s="1" t="s">
        <v>58</v>
      </c>
      <c r="E6246" s="1" t="s">
        <v>251</v>
      </c>
      <c r="F6246" s="2">
        <v>0.11</v>
      </c>
      <c r="G6246" s="2">
        <v>0.08</v>
      </c>
      <c r="H6246" s="2">
        <v>0</v>
      </c>
      <c r="I6246" s="2">
        <v>0.02</v>
      </c>
      <c r="J6246" s="2">
        <v>0.21</v>
      </c>
      <c r="L6246"/>
      <c r="N6246"/>
    </row>
    <row r="6247" spans="1:14" x14ac:dyDescent="0.2">
      <c r="A6247" s="1" t="s">
        <v>2203</v>
      </c>
      <c r="B6247" s="8" t="s">
        <v>32</v>
      </c>
      <c r="C6247" s="1" t="s">
        <v>29</v>
      </c>
      <c r="D6247" s="1" t="s">
        <v>12</v>
      </c>
      <c r="E6247" s="1" t="s">
        <v>99</v>
      </c>
      <c r="F6247" s="2">
        <v>0.19</v>
      </c>
      <c r="G6247" s="2">
        <v>0</v>
      </c>
      <c r="H6247" s="2">
        <v>0</v>
      </c>
      <c r="I6247" s="2">
        <v>0.02</v>
      </c>
      <c r="J6247" s="2">
        <v>0.21</v>
      </c>
      <c r="L6247"/>
      <c r="N6247"/>
    </row>
    <row r="6248" spans="1:14" x14ac:dyDescent="0.2">
      <c r="A6248" s="1" t="s">
        <v>1430</v>
      </c>
      <c r="B6248" s="8" t="s">
        <v>102</v>
      </c>
      <c r="C6248" s="1" t="s">
        <v>47</v>
      </c>
      <c r="D6248" s="1" t="s">
        <v>12</v>
      </c>
      <c r="E6248" s="1" t="s">
        <v>99</v>
      </c>
      <c r="F6248" s="2">
        <v>0.15</v>
      </c>
      <c r="G6248" s="2">
        <v>0.04</v>
      </c>
      <c r="H6248" s="2">
        <v>0</v>
      </c>
      <c r="I6248" s="2">
        <v>0.01</v>
      </c>
      <c r="J6248" s="2">
        <v>0.21</v>
      </c>
      <c r="L6248"/>
      <c r="N6248"/>
    </row>
    <row r="6249" spans="1:14" x14ac:dyDescent="0.2">
      <c r="A6249" s="1" t="s">
        <v>4376</v>
      </c>
      <c r="B6249" s="8" t="s">
        <v>36</v>
      </c>
      <c r="C6249" s="1" t="s">
        <v>57</v>
      </c>
      <c r="D6249" s="1" t="s">
        <v>38</v>
      </c>
      <c r="E6249" s="1" t="s">
        <v>319</v>
      </c>
      <c r="F6249" s="2">
        <v>0.11</v>
      </c>
      <c r="G6249" s="2">
        <v>7.0000000000000007E-2</v>
      </c>
      <c r="H6249" s="2">
        <v>0</v>
      </c>
      <c r="I6249" s="2">
        <v>0.03</v>
      </c>
      <c r="J6249" s="2">
        <v>0.21</v>
      </c>
      <c r="L6249"/>
      <c r="N6249"/>
    </row>
    <row r="6250" spans="1:14" x14ac:dyDescent="0.2">
      <c r="A6250" s="1" t="s">
        <v>4377</v>
      </c>
      <c r="B6250" s="8" t="s">
        <v>20</v>
      </c>
      <c r="C6250" s="1" t="s">
        <v>15</v>
      </c>
      <c r="D6250" s="1" t="s">
        <v>22</v>
      </c>
      <c r="E6250" s="1" t="s">
        <v>59</v>
      </c>
      <c r="F6250" s="2">
        <v>0.19</v>
      </c>
      <c r="G6250" s="2">
        <v>0</v>
      </c>
      <c r="H6250" s="2">
        <v>0</v>
      </c>
      <c r="I6250" s="2">
        <v>0.02</v>
      </c>
      <c r="J6250" s="2">
        <v>0.21</v>
      </c>
      <c r="L6250"/>
      <c r="N6250"/>
    </row>
    <row r="6251" spans="1:14" x14ac:dyDescent="0.2">
      <c r="A6251" s="1" t="s">
        <v>4378</v>
      </c>
      <c r="B6251" s="8" t="s">
        <v>113</v>
      </c>
      <c r="C6251" s="1" t="s">
        <v>25</v>
      </c>
      <c r="D6251" s="1" t="s">
        <v>12</v>
      </c>
      <c r="E6251" s="1" t="s">
        <v>99</v>
      </c>
      <c r="F6251" s="2">
        <v>0.19</v>
      </c>
      <c r="G6251" s="2">
        <v>0</v>
      </c>
      <c r="H6251" s="2">
        <v>0</v>
      </c>
      <c r="I6251" s="2">
        <v>0.02</v>
      </c>
      <c r="J6251" s="2">
        <v>0.21</v>
      </c>
      <c r="L6251"/>
      <c r="N6251"/>
    </row>
    <row r="6252" spans="1:14" x14ac:dyDescent="0.2">
      <c r="A6252" s="1" t="s">
        <v>4379</v>
      </c>
      <c r="B6252" s="8" t="s">
        <v>41</v>
      </c>
      <c r="C6252" s="1" t="s">
        <v>47</v>
      </c>
      <c r="D6252" s="1" t="s">
        <v>12</v>
      </c>
      <c r="E6252" s="1" t="s">
        <v>109</v>
      </c>
      <c r="F6252" s="2">
        <v>0.1</v>
      </c>
      <c r="G6252" s="2">
        <v>0.08</v>
      </c>
      <c r="H6252" s="2">
        <v>0</v>
      </c>
      <c r="I6252" s="2">
        <v>0.03</v>
      </c>
      <c r="J6252" s="2">
        <v>0.21</v>
      </c>
      <c r="L6252"/>
      <c r="N6252"/>
    </row>
    <row r="6253" spans="1:14" x14ac:dyDescent="0.2">
      <c r="A6253" s="1" t="s">
        <v>4380</v>
      </c>
      <c r="B6253" s="8" t="s">
        <v>20</v>
      </c>
      <c r="C6253" s="1" t="s">
        <v>11</v>
      </c>
      <c r="D6253" s="1" t="s">
        <v>22</v>
      </c>
      <c r="E6253" s="1" t="s">
        <v>251</v>
      </c>
      <c r="F6253" s="2">
        <v>0</v>
      </c>
      <c r="G6253" s="2">
        <v>0</v>
      </c>
      <c r="H6253" s="2">
        <v>0.21</v>
      </c>
      <c r="I6253" s="2">
        <v>0</v>
      </c>
      <c r="J6253" s="2">
        <v>0.21</v>
      </c>
      <c r="L6253"/>
      <c r="N6253"/>
    </row>
    <row r="6254" spans="1:14" x14ac:dyDescent="0.2">
      <c r="A6254" s="1" t="s">
        <v>4381</v>
      </c>
      <c r="B6254" s="8" t="s">
        <v>49</v>
      </c>
      <c r="C6254" s="1" t="s">
        <v>42</v>
      </c>
      <c r="D6254" s="1" t="s">
        <v>22</v>
      </c>
      <c r="E6254" s="1" t="s">
        <v>191</v>
      </c>
      <c r="F6254" s="2">
        <v>0.15</v>
      </c>
      <c r="G6254" s="2">
        <v>0.05</v>
      </c>
      <c r="H6254" s="2">
        <v>0</v>
      </c>
      <c r="I6254" s="2">
        <v>0</v>
      </c>
      <c r="J6254" s="2">
        <v>0.21</v>
      </c>
      <c r="L6254"/>
      <c r="N6254"/>
    </row>
    <row r="6255" spans="1:14" x14ac:dyDescent="0.2">
      <c r="A6255" s="1" t="s">
        <v>4009</v>
      </c>
      <c r="B6255" s="8" t="s">
        <v>36</v>
      </c>
      <c r="C6255" s="1" t="s">
        <v>33</v>
      </c>
      <c r="D6255" s="1" t="s">
        <v>12</v>
      </c>
      <c r="E6255" s="1" t="s">
        <v>159</v>
      </c>
      <c r="F6255" s="2">
        <v>0</v>
      </c>
      <c r="G6255" s="2">
        <v>0</v>
      </c>
      <c r="H6255" s="2">
        <v>0.21</v>
      </c>
      <c r="I6255" s="2">
        <v>0</v>
      </c>
      <c r="J6255" s="2">
        <v>0.21</v>
      </c>
      <c r="L6255"/>
      <c r="N6255"/>
    </row>
    <row r="6256" spans="1:14" x14ac:dyDescent="0.2">
      <c r="A6256" s="1" t="s">
        <v>4382</v>
      </c>
      <c r="B6256" s="8" t="s">
        <v>10</v>
      </c>
      <c r="C6256" s="1" t="s">
        <v>15</v>
      </c>
      <c r="D6256" s="1" t="s">
        <v>22</v>
      </c>
      <c r="E6256" s="1" t="s">
        <v>319</v>
      </c>
      <c r="F6256" s="2">
        <v>0.19</v>
      </c>
      <c r="G6256" s="2">
        <v>0</v>
      </c>
      <c r="H6256" s="2">
        <v>0</v>
      </c>
      <c r="I6256" s="2">
        <v>0.01</v>
      </c>
      <c r="J6256" s="2">
        <v>0.21</v>
      </c>
      <c r="L6256"/>
      <c r="N6256"/>
    </row>
    <row r="6257" spans="1:14" x14ac:dyDescent="0.2">
      <c r="A6257" s="1" t="s">
        <v>4383</v>
      </c>
      <c r="B6257" s="8" t="s">
        <v>49</v>
      </c>
      <c r="C6257" s="1" t="s">
        <v>54</v>
      </c>
      <c r="D6257" s="1" t="s">
        <v>71</v>
      </c>
      <c r="E6257" s="1" t="s">
        <v>86</v>
      </c>
      <c r="F6257" s="2">
        <v>0.09</v>
      </c>
      <c r="G6257" s="2">
        <v>0.03</v>
      </c>
      <c r="H6257" s="2">
        <v>0.08</v>
      </c>
      <c r="I6257" s="2">
        <v>0</v>
      </c>
      <c r="J6257" s="2">
        <v>0.21</v>
      </c>
      <c r="L6257"/>
      <c r="N6257"/>
    </row>
    <row r="6258" spans="1:14" x14ac:dyDescent="0.2">
      <c r="A6258" s="1" t="s">
        <v>4208</v>
      </c>
      <c r="B6258" s="8" t="s">
        <v>10</v>
      </c>
      <c r="C6258" s="1" t="s">
        <v>57</v>
      </c>
      <c r="D6258" s="1" t="s">
        <v>45</v>
      </c>
      <c r="E6258" s="1" t="s">
        <v>3427</v>
      </c>
      <c r="F6258" s="2">
        <v>0.14000000000000001</v>
      </c>
      <c r="G6258" s="2">
        <v>0</v>
      </c>
      <c r="H6258" s="2">
        <v>0.06</v>
      </c>
      <c r="I6258" s="2">
        <v>0.01</v>
      </c>
      <c r="J6258" s="2">
        <v>0.21</v>
      </c>
      <c r="L6258"/>
      <c r="N6258"/>
    </row>
    <row r="6259" spans="1:14" x14ac:dyDescent="0.2">
      <c r="A6259" s="1" t="s">
        <v>1600</v>
      </c>
      <c r="B6259" s="8" t="s">
        <v>20</v>
      </c>
      <c r="C6259" s="1" t="s">
        <v>67</v>
      </c>
      <c r="D6259" s="1" t="s">
        <v>38</v>
      </c>
      <c r="E6259" s="1" t="s">
        <v>59</v>
      </c>
      <c r="F6259" s="2">
        <v>0.15</v>
      </c>
      <c r="G6259" s="2">
        <v>0.04</v>
      </c>
      <c r="H6259" s="2">
        <v>0</v>
      </c>
      <c r="I6259" s="2">
        <v>0.01</v>
      </c>
      <c r="J6259" s="2">
        <v>0.21</v>
      </c>
      <c r="L6259"/>
      <c r="N6259"/>
    </row>
    <row r="6260" spans="1:14" x14ac:dyDescent="0.2">
      <c r="A6260" s="1" t="s">
        <v>1424</v>
      </c>
      <c r="B6260" s="8" t="s">
        <v>113</v>
      </c>
      <c r="C6260" s="1" t="s">
        <v>18</v>
      </c>
      <c r="D6260" s="1" t="s">
        <v>12</v>
      </c>
      <c r="E6260" s="1" t="s">
        <v>99</v>
      </c>
      <c r="F6260" s="2">
        <v>0.19</v>
      </c>
      <c r="G6260" s="2">
        <v>0</v>
      </c>
      <c r="H6260" s="2">
        <v>0</v>
      </c>
      <c r="I6260" s="2">
        <v>0.02</v>
      </c>
      <c r="J6260" s="2">
        <v>0.21</v>
      </c>
      <c r="L6260"/>
      <c r="N6260"/>
    </row>
    <row r="6261" spans="1:14" x14ac:dyDescent="0.2">
      <c r="A6261" s="1" t="s">
        <v>4384</v>
      </c>
      <c r="B6261" s="8" t="s">
        <v>41</v>
      </c>
      <c r="C6261" s="1" t="s">
        <v>47</v>
      </c>
      <c r="D6261" s="1" t="s">
        <v>12</v>
      </c>
      <c r="E6261" s="1" t="s">
        <v>1163</v>
      </c>
      <c r="F6261" s="2">
        <v>0.04</v>
      </c>
      <c r="G6261" s="2">
        <v>0.03</v>
      </c>
      <c r="H6261" s="2">
        <v>0.12</v>
      </c>
      <c r="I6261" s="2">
        <v>0.01</v>
      </c>
      <c r="J6261" s="2">
        <v>0.21</v>
      </c>
      <c r="L6261"/>
      <c r="N6261"/>
    </row>
    <row r="6262" spans="1:14" x14ac:dyDescent="0.2">
      <c r="A6262" s="1" t="s">
        <v>2961</v>
      </c>
      <c r="B6262" s="8" t="s">
        <v>10</v>
      </c>
      <c r="C6262" s="1" t="s">
        <v>18</v>
      </c>
      <c r="D6262" s="1" t="s">
        <v>26</v>
      </c>
      <c r="E6262" s="1" t="s">
        <v>86</v>
      </c>
      <c r="F6262" s="2">
        <v>0.13</v>
      </c>
      <c r="G6262" s="2">
        <v>0.06</v>
      </c>
      <c r="H6262" s="2">
        <v>0</v>
      </c>
      <c r="I6262" s="2">
        <v>0.02</v>
      </c>
      <c r="J6262" s="2">
        <v>0.21</v>
      </c>
      <c r="L6262"/>
      <c r="N6262"/>
    </row>
    <row r="6263" spans="1:14" x14ac:dyDescent="0.2">
      <c r="A6263" s="1" t="s">
        <v>4385</v>
      </c>
      <c r="B6263" s="8" t="s">
        <v>126</v>
      </c>
      <c r="C6263" s="1" t="s">
        <v>47</v>
      </c>
      <c r="D6263" s="1" t="s">
        <v>38</v>
      </c>
      <c r="E6263" s="1" t="s">
        <v>218</v>
      </c>
      <c r="F6263" s="2">
        <v>0.16</v>
      </c>
      <c r="G6263" s="2">
        <v>0.04</v>
      </c>
      <c r="H6263" s="2">
        <v>0</v>
      </c>
      <c r="I6263" s="2">
        <v>0.01</v>
      </c>
      <c r="J6263" s="2">
        <v>0.21</v>
      </c>
      <c r="L6263"/>
      <c r="N6263"/>
    </row>
    <row r="6264" spans="1:14" x14ac:dyDescent="0.2">
      <c r="A6264" s="1" t="s">
        <v>3139</v>
      </c>
      <c r="B6264" s="8" t="s">
        <v>102</v>
      </c>
      <c r="C6264" s="1" t="s">
        <v>42</v>
      </c>
      <c r="D6264" s="1" t="s">
        <v>12</v>
      </c>
      <c r="E6264" s="1" t="s">
        <v>838</v>
      </c>
      <c r="F6264" s="2">
        <v>0.15</v>
      </c>
      <c r="G6264" s="2">
        <v>0.04</v>
      </c>
      <c r="H6264" s="2">
        <v>0</v>
      </c>
      <c r="I6264" s="2">
        <v>0.01</v>
      </c>
      <c r="J6264" s="2">
        <v>0.21</v>
      </c>
      <c r="L6264"/>
      <c r="N6264"/>
    </row>
    <row r="6265" spans="1:14" x14ac:dyDescent="0.2">
      <c r="A6265" s="1" t="s">
        <v>4386</v>
      </c>
      <c r="B6265" s="8" t="s">
        <v>62</v>
      </c>
      <c r="C6265" s="1" t="s">
        <v>67</v>
      </c>
      <c r="D6265" s="1" t="s">
        <v>38</v>
      </c>
      <c r="E6265" s="1" t="s">
        <v>13</v>
      </c>
      <c r="F6265" s="2">
        <v>0</v>
      </c>
      <c r="G6265" s="2">
        <v>0</v>
      </c>
      <c r="H6265" s="2">
        <v>0.21</v>
      </c>
      <c r="I6265" s="2">
        <v>0</v>
      </c>
      <c r="J6265" s="2">
        <v>0.21</v>
      </c>
      <c r="L6265"/>
      <c r="N6265"/>
    </row>
    <row r="6266" spans="1:14" x14ac:dyDescent="0.2">
      <c r="A6266" s="1" t="s">
        <v>4387</v>
      </c>
      <c r="B6266" s="8" t="s">
        <v>36</v>
      </c>
      <c r="C6266" s="1" t="s">
        <v>67</v>
      </c>
      <c r="D6266" s="1" t="s">
        <v>38</v>
      </c>
      <c r="E6266" s="1" t="s">
        <v>109</v>
      </c>
      <c r="F6266" s="2">
        <v>0.1</v>
      </c>
      <c r="G6266" s="2">
        <v>0.03</v>
      </c>
      <c r="H6266" s="2">
        <v>0.06</v>
      </c>
      <c r="I6266" s="2">
        <v>0.02</v>
      </c>
      <c r="J6266" s="2">
        <v>0.21</v>
      </c>
      <c r="L6266"/>
      <c r="N6266"/>
    </row>
    <row r="6267" spans="1:14" x14ac:dyDescent="0.2">
      <c r="A6267" s="1" t="s">
        <v>3554</v>
      </c>
      <c r="B6267" s="8" t="s">
        <v>32</v>
      </c>
      <c r="C6267" s="1" t="s">
        <v>18</v>
      </c>
      <c r="D6267" s="1" t="s">
        <v>173</v>
      </c>
      <c r="E6267" s="1" t="s">
        <v>86</v>
      </c>
      <c r="F6267" s="2">
        <v>0.1</v>
      </c>
      <c r="G6267" s="2">
        <v>0.08</v>
      </c>
      <c r="H6267" s="2">
        <v>0</v>
      </c>
      <c r="I6267" s="2">
        <v>0.02</v>
      </c>
      <c r="J6267" s="2">
        <v>0.21</v>
      </c>
      <c r="L6267"/>
      <c r="N6267"/>
    </row>
    <row r="6268" spans="1:14" x14ac:dyDescent="0.2">
      <c r="A6268" s="1" t="s">
        <v>2176</v>
      </c>
      <c r="B6268" s="8" t="s">
        <v>107</v>
      </c>
      <c r="C6268" s="1" t="s">
        <v>37</v>
      </c>
      <c r="D6268" s="1" t="s">
        <v>58</v>
      </c>
      <c r="E6268" s="1" t="s">
        <v>2177</v>
      </c>
      <c r="F6268" s="2">
        <v>0.14000000000000001</v>
      </c>
      <c r="G6268" s="2">
        <v>0.04</v>
      </c>
      <c r="H6268" s="2">
        <v>0</v>
      </c>
      <c r="I6268" s="2">
        <v>0.02</v>
      </c>
      <c r="J6268" s="2">
        <v>0.21</v>
      </c>
      <c r="L6268"/>
      <c r="N6268"/>
    </row>
    <row r="6269" spans="1:14" x14ac:dyDescent="0.2">
      <c r="A6269" s="1" t="s">
        <v>4388</v>
      </c>
      <c r="B6269" s="8" t="s">
        <v>113</v>
      </c>
      <c r="C6269" s="1" t="s">
        <v>57</v>
      </c>
      <c r="D6269" s="1" t="s">
        <v>12</v>
      </c>
      <c r="E6269" s="1" t="s">
        <v>109</v>
      </c>
      <c r="F6269" s="2">
        <v>0</v>
      </c>
      <c r="G6269" s="2">
        <v>0</v>
      </c>
      <c r="H6269" s="2">
        <v>0.21</v>
      </c>
      <c r="I6269" s="2">
        <v>0</v>
      </c>
      <c r="J6269" s="2">
        <v>0.21</v>
      </c>
      <c r="L6269"/>
      <c r="N6269"/>
    </row>
    <row r="6270" spans="1:14" x14ac:dyDescent="0.2">
      <c r="A6270" s="1" t="s">
        <v>3976</v>
      </c>
      <c r="B6270" s="8" t="s">
        <v>62</v>
      </c>
      <c r="C6270" s="1" t="s">
        <v>65</v>
      </c>
      <c r="D6270" s="1" t="s">
        <v>38</v>
      </c>
      <c r="E6270" s="1" t="s">
        <v>175</v>
      </c>
      <c r="F6270" s="2">
        <v>0.05</v>
      </c>
      <c r="G6270" s="2">
        <v>0.1</v>
      </c>
      <c r="H6270" s="2">
        <v>0.04</v>
      </c>
      <c r="I6270" s="2">
        <v>0.01</v>
      </c>
      <c r="J6270" s="2">
        <v>0.21</v>
      </c>
      <c r="L6270"/>
      <c r="N6270"/>
    </row>
    <row r="6271" spans="1:14" x14ac:dyDescent="0.2">
      <c r="A6271" s="1" t="s">
        <v>4389</v>
      </c>
      <c r="B6271" s="8" t="s">
        <v>186</v>
      </c>
      <c r="C6271" s="1" t="s">
        <v>151</v>
      </c>
      <c r="D6271" s="1" t="s">
        <v>173</v>
      </c>
      <c r="E6271" s="1" t="s">
        <v>633</v>
      </c>
      <c r="F6271" s="2">
        <v>0.11</v>
      </c>
      <c r="G6271" s="2">
        <v>0.08</v>
      </c>
      <c r="H6271" s="2">
        <v>0</v>
      </c>
      <c r="I6271" s="2">
        <v>0.01</v>
      </c>
      <c r="J6271" s="2">
        <v>0.21</v>
      </c>
      <c r="L6271"/>
      <c r="N6271"/>
    </row>
    <row r="6272" spans="1:14" x14ac:dyDescent="0.2">
      <c r="A6272" s="1" t="s">
        <v>516</v>
      </c>
      <c r="B6272" s="8" t="s">
        <v>20</v>
      </c>
      <c r="C6272" s="1" t="s">
        <v>11</v>
      </c>
      <c r="D6272" s="1" t="s">
        <v>16</v>
      </c>
      <c r="E6272" s="1" t="s">
        <v>99</v>
      </c>
      <c r="F6272" s="2">
        <v>0.17</v>
      </c>
      <c r="G6272" s="2">
        <v>0.02</v>
      </c>
      <c r="H6272" s="2">
        <v>0</v>
      </c>
      <c r="I6272" s="2">
        <v>0.02</v>
      </c>
      <c r="J6272" s="2">
        <v>0.21</v>
      </c>
      <c r="L6272"/>
      <c r="N6272"/>
    </row>
    <row r="6273" spans="1:14" x14ac:dyDescent="0.2">
      <c r="A6273" s="1" t="s">
        <v>2595</v>
      </c>
      <c r="B6273" s="8" t="s">
        <v>126</v>
      </c>
      <c r="C6273" s="1" t="s">
        <v>25</v>
      </c>
      <c r="D6273" s="1" t="s">
        <v>71</v>
      </c>
      <c r="E6273" s="1" t="s">
        <v>218</v>
      </c>
      <c r="F6273" s="2">
        <v>0.16</v>
      </c>
      <c r="G6273" s="2">
        <v>0.04</v>
      </c>
      <c r="H6273" s="2">
        <v>0</v>
      </c>
      <c r="I6273" s="2">
        <v>0.01</v>
      </c>
      <c r="J6273" s="2">
        <v>0.21</v>
      </c>
      <c r="L6273"/>
      <c r="N6273"/>
    </row>
    <row r="6274" spans="1:14" x14ac:dyDescent="0.2">
      <c r="A6274" s="1" t="s">
        <v>4390</v>
      </c>
      <c r="B6274" s="8" t="s">
        <v>36</v>
      </c>
      <c r="C6274" s="1" t="s">
        <v>33</v>
      </c>
      <c r="D6274" s="1" t="s">
        <v>38</v>
      </c>
      <c r="E6274" s="1" t="s">
        <v>55</v>
      </c>
      <c r="F6274" s="2">
        <v>0.06</v>
      </c>
      <c r="G6274" s="2">
        <v>0.1</v>
      </c>
      <c r="H6274" s="2">
        <v>0.01</v>
      </c>
      <c r="I6274" s="2">
        <v>0.04</v>
      </c>
      <c r="J6274" s="2">
        <v>0.21</v>
      </c>
      <c r="L6274"/>
      <c r="N6274"/>
    </row>
    <row r="6275" spans="1:14" x14ac:dyDescent="0.2">
      <c r="A6275" s="1" t="s">
        <v>4391</v>
      </c>
      <c r="B6275" s="8" t="s">
        <v>36</v>
      </c>
      <c r="C6275" s="1" t="s">
        <v>67</v>
      </c>
      <c r="D6275" s="1" t="s">
        <v>38</v>
      </c>
      <c r="E6275" s="1" t="s">
        <v>159</v>
      </c>
      <c r="F6275" s="2">
        <v>0</v>
      </c>
      <c r="G6275" s="2">
        <v>0</v>
      </c>
      <c r="H6275" s="2">
        <v>0.21</v>
      </c>
      <c r="I6275" s="2">
        <v>0</v>
      </c>
      <c r="J6275" s="2">
        <v>0.21</v>
      </c>
      <c r="L6275"/>
      <c r="N6275"/>
    </row>
    <row r="6276" spans="1:14" x14ac:dyDescent="0.2">
      <c r="A6276" s="1" t="s">
        <v>1971</v>
      </c>
      <c r="B6276" s="8" t="s">
        <v>102</v>
      </c>
      <c r="C6276" s="1" t="s">
        <v>124</v>
      </c>
      <c r="D6276" s="1" t="s">
        <v>1</v>
      </c>
      <c r="E6276" s="1" t="s">
        <v>59</v>
      </c>
      <c r="F6276" s="2">
        <v>0.15</v>
      </c>
      <c r="G6276" s="2">
        <v>0.04</v>
      </c>
      <c r="H6276" s="2">
        <v>0</v>
      </c>
      <c r="I6276" s="2">
        <v>0.01</v>
      </c>
      <c r="J6276" s="2">
        <v>0.21</v>
      </c>
      <c r="L6276"/>
      <c r="N6276"/>
    </row>
    <row r="6277" spans="1:14" x14ac:dyDescent="0.2">
      <c r="A6277" s="1" t="s">
        <v>4392</v>
      </c>
      <c r="B6277" s="8" t="s">
        <v>49</v>
      </c>
      <c r="C6277" s="1" t="s">
        <v>47</v>
      </c>
      <c r="D6277" s="1" t="s">
        <v>38</v>
      </c>
      <c r="E6277" s="1" t="s">
        <v>319</v>
      </c>
      <c r="F6277" s="2">
        <v>0.15</v>
      </c>
      <c r="G6277" s="2">
        <v>0.05</v>
      </c>
      <c r="H6277" s="2">
        <v>0</v>
      </c>
      <c r="I6277" s="2">
        <v>0</v>
      </c>
      <c r="J6277" s="2">
        <v>0.21</v>
      </c>
      <c r="L6277"/>
      <c r="N6277"/>
    </row>
    <row r="6278" spans="1:14" x14ac:dyDescent="0.2">
      <c r="A6278" s="1" t="s">
        <v>4393</v>
      </c>
      <c r="B6278" s="8" t="s">
        <v>64</v>
      </c>
      <c r="C6278" s="1" t="s">
        <v>75</v>
      </c>
      <c r="D6278" s="1" t="s">
        <v>173</v>
      </c>
      <c r="E6278" s="1" t="s">
        <v>2627</v>
      </c>
      <c r="F6278" s="2">
        <v>0.1</v>
      </c>
      <c r="G6278" s="2">
        <v>7.0000000000000007E-2</v>
      </c>
      <c r="H6278" s="2">
        <v>0</v>
      </c>
      <c r="I6278" s="2">
        <v>0.03</v>
      </c>
      <c r="J6278" s="2">
        <v>0.21</v>
      </c>
      <c r="L6278"/>
      <c r="N6278"/>
    </row>
    <row r="6279" spans="1:14" x14ac:dyDescent="0.2">
      <c r="A6279" s="1" t="s">
        <v>1918</v>
      </c>
      <c r="B6279" s="8" t="s">
        <v>113</v>
      </c>
      <c r="C6279" s="1" t="s">
        <v>11</v>
      </c>
      <c r="D6279" s="1" t="s">
        <v>214</v>
      </c>
      <c r="E6279" s="1" t="s">
        <v>218</v>
      </c>
      <c r="F6279" s="2">
        <v>0.18</v>
      </c>
      <c r="G6279" s="2">
        <v>0</v>
      </c>
      <c r="H6279" s="2">
        <v>0</v>
      </c>
      <c r="I6279" s="2">
        <v>0.02</v>
      </c>
      <c r="J6279" s="2">
        <v>0.2</v>
      </c>
      <c r="L6279"/>
      <c r="N6279"/>
    </row>
    <row r="6280" spans="1:14" x14ac:dyDescent="0.2">
      <c r="A6280" s="1" t="s">
        <v>4394</v>
      </c>
      <c r="B6280" s="8" t="s">
        <v>10</v>
      </c>
      <c r="C6280" s="1" t="s">
        <v>33</v>
      </c>
      <c r="D6280" s="1" t="s">
        <v>214</v>
      </c>
      <c r="E6280" s="1" t="s">
        <v>86</v>
      </c>
      <c r="F6280" s="2">
        <v>0.15</v>
      </c>
      <c r="G6280" s="2">
        <v>0.04</v>
      </c>
      <c r="H6280" s="2">
        <v>0</v>
      </c>
      <c r="I6280" s="2">
        <v>0.02</v>
      </c>
      <c r="J6280" s="2">
        <v>0.2</v>
      </c>
      <c r="L6280"/>
      <c r="N6280"/>
    </row>
    <row r="6281" spans="1:14" x14ac:dyDescent="0.2">
      <c r="A6281" s="1" t="s">
        <v>4395</v>
      </c>
      <c r="B6281" s="8" t="s">
        <v>64</v>
      </c>
      <c r="C6281" s="1" t="s">
        <v>216</v>
      </c>
      <c r="D6281" s="1" t="s">
        <v>38</v>
      </c>
      <c r="E6281" s="1" t="s">
        <v>603</v>
      </c>
      <c r="F6281" s="2">
        <v>0.02</v>
      </c>
      <c r="G6281" s="2">
        <v>0.06</v>
      </c>
      <c r="H6281" s="2">
        <v>0.11</v>
      </c>
      <c r="I6281" s="2">
        <v>0.02</v>
      </c>
      <c r="J6281" s="2">
        <v>0.2</v>
      </c>
      <c r="L6281"/>
      <c r="N6281"/>
    </row>
    <row r="6282" spans="1:14" x14ac:dyDescent="0.2">
      <c r="A6282" s="1" t="s">
        <v>4396</v>
      </c>
      <c r="B6282" s="8" t="s">
        <v>20</v>
      </c>
      <c r="C6282" s="1" t="s">
        <v>18</v>
      </c>
      <c r="D6282" s="1" t="s">
        <v>26</v>
      </c>
      <c r="E6282" s="1" t="s">
        <v>137</v>
      </c>
      <c r="F6282" s="2">
        <v>0.19</v>
      </c>
      <c r="G6282" s="2">
        <v>0</v>
      </c>
      <c r="H6282" s="2">
        <v>0</v>
      </c>
      <c r="I6282" s="2">
        <v>0.01</v>
      </c>
      <c r="J6282" s="2">
        <v>0.2</v>
      </c>
      <c r="L6282"/>
      <c r="N6282"/>
    </row>
    <row r="6283" spans="1:14" x14ac:dyDescent="0.2">
      <c r="A6283" s="1" t="s">
        <v>4397</v>
      </c>
      <c r="B6283" s="8" t="s">
        <v>49</v>
      </c>
      <c r="C6283" s="1" t="s">
        <v>47</v>
      </c>
      <c r="D6283" s="1" t="s">
        <v>22</v>
      </c>
      <c r="E6283" s="1" t="s">
        <v>498</v>
      </c>
      <c r="F6283" s="2">
        <v>0.15</v>
      </c>
      <c r="G6283" s="2">
        <v>0.05</v>
      </c>
      <c r="H6283" s="2">
        <v>0</v>
      </c>
      <c r="I6283" s="2">
        <v>0</v>
      </c>
      <c r="J6283" s="2">
        <v>0.2</v>
      </c>
      <c r="L6283"/>
      <c r="N6283"/>
    </row>
    <row r="6284" spans="1:14" x14ac:dyDescent="0.2">
      <c r="A6284" s="1" t="s">
        <v>4398</v>
      </c>
      <c r="B6284" s="8" t="s">
        <v>10</v>
      </c>
      <c r="C6284" s="1" t="s">
        <v>33</v>
      </c>
      <c r="D6284" s="1" t="s">
        <v>12</v>
      </c>
      <c r="E6284" s="1" t="s">
        <v>59</v>
      </c>
      <c r="F6284" s="2">
        <v>0.19</v>
      </c>
      <c r="G6284" s="2">
        <v>0</v>
      </c>
      <c r="H6284" s="2">
        <v>0</v>
      </c>
      <c r="I6284" s="2">
        <v>0.01</v>
      </c>
      <c r="J6284" s="2">
        <v>0.2</v>
      </c>
      <c r="L6284"/>
      <c r="N6284"/>
    </row>
    <row r="6285" spans="1:14" x14ac:dyDescent="0.2">
      <c r="A6285" s="1" t="s">
        <v>4399</v>
      </c>
      <c r="B6285" s="8" t="s">
        <v>36</v>
      </c>
      <c r="C6285" s="1" t="s">
        <v>29</v>
      </c>
      <c r="D6285" s="1" t="s">
        <v>45</v>
      </c>
      <c r="E6285" s="1" t="s">
        <v>86</v>
      </c>
      <c r="F6285" s="2">
        <v>0.17</v>
      </c>
      <c r="G6285" s="2">
        <v>0.01</v>
      </c>
      <c r="H6285" s="2">
        <v>0</v>
      </c>
      <c r="I6285" s="2">
        <v>0.02</v>
      </c>
      <c r="J6285" s="2">
        <v>0.2</v>
      </c>
      <c r="L6285"/>
      <c r="N6285"/>
    </row>
    <row r="6286" spans="1:14" x14ac:dyDescent="0.2">
      <c r="A6286" s="1" t="s">
        <v>4400</v>
      </c>
      <c r="B6286" s="8" t="s">
        <v>49</v>
      </c>
      <c r="C6286" s="1" t="s">
        <v>42</v>
      </c>
      <c r="D6286" s="1" t="s">
        <v>38</v>
      </c>
      <c r="E6286" s="1" t="s">
        <v>218</v>
      </c>
      <c r="F6286" s="2">
        <v>0.15</v>
      </c>
      <c r="G6286" s="2">
        <v>0.05</v>
      </c>
      <c r="H6286" s="2">
        <v>0</v>
      </c>
      <c r="I6286" s="2">
        <v>0</v>
      </c>
      <c r="J6286" s="2">
        <v>0.2</v>
      </c>
      <c r="L6286"/>
      <c r="N6286"/>
    </row>
    <row r="6287" spans="1:14" x14ac:dyDescent="0.2">
      <c r="A6287" s="1" t="s">
        <v>2827</v>
      </c>
      <c r="B6287" s="8" t="s">
        <v>10</v>
      </c>
      <c r="C6287" s="1" t="s">
        <v>57</v>
      </c>
      <c r="D6287" s="1" t="s">
        <v>71</v>
      </c>
      <c r="E6287" s="1" t="s">
        <v>319</v>
      </c>
      <c r="F6287" s="2">
        <v>0.11</v>
      </c>
      <c r="G6287" s="2">
        <v>7.0000000000000007E-2</v>
      </c>
      <c r="H6287" s="2">
        <v>0</v>
      </c>
      <c r="I6287" s="2">
        <v>0.02</v>
      </c>
      <c r="J6287" s="2">
        <v>0.2</v>
      </c>
      <c r="L6287"/>
      <c r="N6287"/>
    </row>
    <row r="6288" spans="1:14" x14ac:dyDescent="0.2">
      <c r="A6288" s="1" t="s">
        <v>4401</v>
      </c>
      <c r="B6288" s="8" t="s">
        <v>150</v>
      </c>
      <c r="C6288" s="1" t="s">
        <v>151</v>
      </c>
      <c r="D6288" s="1" t="s">
        <v>214</v>
      </c>
      <c r="E6288" s="1" t="s">
        <v>13</v>
      </c>
      <c r="F6288" s="2">
        <v>0</v>
      </c>
      <c r="G6288" s="2">
        <v>0</v>
      </c>
      <c r="H6288" s="2">
        <v>0.2</v>
      </c>
      <c r="I6288" s="2">
        <v>0</v>
      </c>
      <c r="J6288" s="2">
        <v>0.2</v>
      </c>
      <c r="L6288"/>
      <c r="N6288"/>
    </row>
    <row r="6289" spans="1:14" x14ac:dyDescent="0.2">
      <c r="A6289" s="1" t="s">
        <v>4402</v>
      </c>
      <c r="B6289" s="8" t="s">
        <v>113</v>
      </c>
      <c r="C6289" s="1" t="s">
        <v>15</v>
      </c>
      <c r="D6289" s="1" t="s">
        <v>22</v>
      </c>
      <c r="E6289" s="1" t="s">
        <v>896</v>
      </c>
      <c r="F6289" s="2">
        <v>0.19</v>
      </c>
      <c r="G6289" s="2">
        <v>0</v>
      </c>
      <c r="H6289" s="2">
        <v>0</v>
      </c>
      <c r="I6289" s="2">
        <v>0.02</v>
      </c>
      <c r="J6289" s="2">
        <v>0.2</v>
      </c>
      <c r="L6289"/>
      <c r="N6289"/>
    </row>
    <row r="6290" spans="1:14" x14ac:dyDescent="0.2">
      <c r="A6290" s="1" t="s">
        <v>4254</v>
      </c>
      <c r="B6290" s="8" t="s">
        <v>32</v>
      </c>
      <c r="C6290" s="1" t="s">
        <v>57</v>
      </c>
      <c r="D6290" s="1" t="s">
        <v>22</v>
      </c>
      <c r="E6290" s="1" t="s">
        <v>319</v>
      </c>
      <c r="F6290" s="2">
        <v>0.19</v>
      </c>
      <c r="G6290" s="2">
        <v>0</v>
      </c>
      <c r="H6290" s="2">
        <v>0</v>
      </c>
      <c r="I6290" s="2">
        <v>0.01</v>
      </c>
      <c r="J6290" s="2">
        <v>0.2</v>
      </c>
      <c r="L6290"/>
      <c r="N6290"/>
    </row>
    <row r="6291" spans="1:14" x14ac:dyDescent="0.2">
      <c r="A6291" s="1" t="s">
        <v>4403</v>
      </c>
      <c r="B6291" s="8" t="s">
        <v>20</v>
      </c>
      <c r="C6291" s="1" t="s">
        <v>18</v>
      </c>
      <c r="D6291" s="1" t="s">
        <v>173</v>
      </c>
      <c r="E6291" s="1" t="s">
        <v>1175</v>
      </c>
      <c r="F6291" s="2">
        <v>7.0000000000000007E-2</v>
      </c>
      <c r="G6291" s="2">
        <v>0.11</v>
      </c>
      <c r="H6291" s="2">
        <v>0</v>
      </c>
      <c r="I6291" s="2">
        <v>0.02</v>
      </c>
      <c r="J6291" s="2">
        <v>0.2</v>
      </c>
      <c r="L6291"/>
      <c r="N6291"/>
    </row>
    <row r="6292" spans="1:14" x14ac:dyDescent="0.2">
      <c r="A6292" s="1" t="s">
        <v>4129</v>
      </c>
      <c r="B6292" s="8" t="s">
        <v>121</v>
      </c>
      <c r="C6292" s="1" t="s">
        <v>75</v>
      </c>
      <c r="D6292" s="1" t="s">
        <v>12</v>
      </c>
      <c r="E6292" s="1" t="s">
        <v>99</v>
      </c>
      <c r="F6292" s="2">
        <v>0.17</v>
      </c>
      <c r="G6292" s="2">
        <v>0.02</v>
      </c>
      <c r="H6292" s="2">
        <v>0</v>
      </c>
      <c r="I6292" s="2">
        <v>0.02</v>
      </c>
      <c r="J6292" s="2">
        <v>0.2</v>
      </c>
      <c r="L6292"/>
      <c r="N6292"/>
    </row>
    <row r="6293" spans="1:14" x14ac:dyDescent="0.2">
      <c r="A6293" s="1" t="s">
        <v>4404</v>
      </c>
      <c r="B6293" s="8" t="s">
        <v>41</v>
      </c>
      <c r="C6293" s="1" t="s">
        <v>42</v>
      </c>
      <c r="D6293" s="1" t="s">
        <v>71</v>
      </c>
      <c r="E6293" s="1" t="s">
        <v>178</v>
      </c>
      <c r="F6293" s="2">
        <v>0.1</v>
      </c>
      <c r="G6293" s="2">
        <v>0.08</v>
      </c>
      <c r="H6293" s="2">
        <v>0</v>
      </c>
      <c r="I6293" s="2">
        <v>0.03</v>
      </c>
      <c r="J6293" s="2">
        <v>0.2</v>
      </c>
      <c r="L6293"/>
      <c r="N6293"/>
    </row>
    <row r="6294" spans="1:14" x14ac:dyDescent="0.2">
      <c r="A6294" s="1" t="s">
        <v>4405</v>
      </c>
      <c r="B6294" s="8" t="s">
        <v>62</v>
      </c>
      <c r="C6294" s="1" t="s">
        <v>57</v>
      </c>
      <c r="D6294" s="1" t="s">
        <v>38</v>
      </c>
      <c r="E6294" s="1" t="s">
        <v>159</v>
      </c>
      <c r="F6294" s="2">
        <v>0.16</v>
      </c>
      <c r="G6294" s="2">
        <v>0.03</v>
      </c>
      <c r="H6294" s="2">
        <v>0</v>
      </c>
      <c r="I6294" s="2">
        <v>0.01</v>
      </c>
      <c r="J6294" s="2">
        <v>0.2</v>
      </c>
      <c r="L6294"/>
      <c r="N6294"/>
    </row>
    <row r="6295" spans="1:14" x14ac:dyDescent="0.2">
      <c r="A6295" s="1" t="s">
        <v>4406</v>
      </c>
      <c r="B6295" s="8" t="s">
        <v>41</v>
      </c>
      <c r="C6295" s="1" t="s">
        <v>25</v>
      </c>
      <c r="D6295" s="1" t="s">
        <v>12</v>
      </c>
      <c r="E6295" s="1" t="s">
        <v>218</v>
      </c>
      <c r="F6295" s="2">
        <v>0.1</v>
      </c>
      <c r="G6295" s="2">
        <v>0.08</v>
      </c>
      <c r="H6295" s="2">
        <v>0</v>
      </c>
      <c r="I6295" s="2">
        <v>0.03</v>
      </c>
      <c r="J6295" s="2">
        <v>0.2</v>
      </c>
      <c r="L6295"/>
      <c r="N6295"/>
    </row>
    <row r="6296" spans="1:14" x14ac:dyDescent="0.2">
      <c r="A6296" s="1" t="s">
        <v>2089</v>
      </c>
      <c r="B6296" s="8" t="s">
        <v>102</v>
      </c>
      <c r="C6296" s="1" t="s">
        <v>54</v>
      </c>
      <c r="D6296" s="1" t="s">
        <v>16</v>
      </c>
      <c r="E6296" s="1" t="s">
        <v>633</v>
      </c>
      <c r="F6296" s="2">
        <v>0.15</v>
      </c>
      <c r="G6296" s="2">
        <v>0.04</v>
      </c>
      <c r="H6296" s="2">
        <v>0</v>
      </c>
      <c r="I6296" s="2">
        <v>0.01</v>
      </c>
      <c r="J6296" s="2">
        <v>0.2</v>
      </c>
      <c r="L6296"/>
      <c r="N6296"/>
    </row>
    <row r="6297" spans="1:14" x14ac:dyDescent="0.2">
      <c r="A6297" s="1" t="s">
        <v>2920</v>
      </c>
      <c r="B6297" s="8" t="s">
        <v>10</v>
      </c>
      <c r="C6297" s="1" t="s">
        <v>18</v>
      </c>
      <c r="D6297" s="1" t="s">
        <v>38</v>
      </c>
      <c r="E6297" s="1" t="s">
        <v>109</v>
      </c>
      <c r="F6297" s="2">
        <v>0.17</v>
      </c>
      <c r="G6297" s="2">
        <v>0.02</v>
      </c>
      <c r="H6297" s="2">
        <v>0</v>
      </c>
      <c r="I6297" s="2">
        <v>0.02</v>
      </c>
      <c r="J6297" s="2">
        <v>0.2</v>
      </c>
      <c r="L6297"/>
      <c r="N6297"/>
    </row>
    <row r="6298" spans="1:14" x14ac:dyDescent="0.2">
      <c r="A6298" s="1" t="s">
        <v>4407</v>
      </c>
      <c r="B6298" s="8" t="s">
        <v>20</v>
      </c>
      <c r="C6298" s="1" t="s">
        <v>18</v>
      </c>
      <c r="D6298" s="1" t="s">
        <v>52</v>
      </c>
      <c r="E6298" s="1" t="s">
        <v>462</v>
      </c>
      <c r="F6298" s="2">
        <v>0</v>
      </c>
      <c r="G6298" s="2">
        <v>0</v>
      </c>
      <c r="H6298" s="2">
        <v>0.2</v>
      </c>
      <c r="I6298" s="2">
        <v>0</v>
      </c>
      <c r="J6298" s="2">
        <v>0.2</v>
      </c>
      <c r="L6298"/>
      <c r="N6298"/>
    </row>
    <row r="6299" spans="1:14" x14ac:dyDescent="0.2">
      <c r="A6299" s="1" t="s">
        <v>4408</v>
      </c>
      <c r="B6299" s="8" t="s">
        <v>32</v>
      </c>
      <c r="C6299" s="1" t="s">
        <v>33</v>
      </c>
      <c r="D6299" s="1" t="s">
        <v>26</v>
      </c>
      <c r="E6299" s="1" t="s">
        <v>3094</v>
      </c>
      <c r="F6299" s="2">
        <v>0.11</v>
      </c>
      <c r="G6299" s="2">
        <v>0.08</v>
      </c>
      <c r="H6299" s="2">
        <v>0</v>
      </c>
      <c r="I6299" s="2">
        <v>0.02</v>
      </c>
      <c r="J6299" s="2">
        <v>0.2</v>
      </c>
      <c r="L6299"/>
      <c r="N6299"/>
    </row>
    <row r="6300" spans="1:14" x14ac:dyDescent="0.2">
      <c r="A6300" s="1" t="s">
        <v>4409</v>
      </c>
      <c r="B6300" s="8" t="s">
        <v>10</v>
      </c>
      <c r="C6300" s="1" t="s">
        <v>18</v>
      </c>
      <c r="D6300" s="1" t="s">
        <v>12</v>
      </c>
      <c r="E6300" s="1" t="s">
        <v>2997</v>
      </c>
      <c r="F6300" s="2">
        <v>0.14000000000000001</v>
      </c>
      <c r="G6300" s="2">
        <v>0.04</v>
      </c>
      <c r="H6300" s="2">
        <v>0</v>
      </c>
      <c r="I6300" s="2">
        <v>0.02</v>
      </c>
      <c r="J6300" s="2">
        <v>0.2</v>
      </c>
      <c r="L6300"/>
      <c r="N6300"/>
    </row>
    <row r="6301" spans="1:14" x14ac:dyDescent="0.2">
      <c r="A6301" s="1" t="s">
        <v>4410</v>
      </c>
      <c r="B6301" s="8" t="s">
        <v>41</v>
      </c>
      <c r="C6301" s="1" t="s">
        <v>29</v>
      </c>
      <c r="D6301" s="1" t="s">
        <v>38</v>
      </c>
      <c r="E6301" s="1" t="s">
        <v>178</v>
      </c>
      <c r="F6301" s="2">
        <v>0</v>
      </c>
      <c r="G6301" s="2">
        <v>0</v>
      </c>
      <c r="H6301" s="2">
        <v>0.2</v>
      </c>
      <c r="I6301" s="2">
        <v>0</v>
      </c>
      <c r="J6301" s="2">
        <v>0.2</v>
      </c>
      <c r="L6301"/>
      <c r="N6301"/>
    </row>
    <row r="6302" spans="1:14" x14ac:dyDescent="0.2">
      <c r="A6302" s="1" t="s">
        <v>4411</v>
      </c>
      <c r="B6302" s="8" t="s">
        <v>41</v>
      </c>
      <c r="C6302" s="1" t="s">
        <v>15</v>
      </c>
      <c r="D6302" s="1" t="s">
        <v>22</v>
      </c>
      <c r="E6302" s="1" t="s">
        <v>55</v>
      </c>
      <c r="F6302" s="2">
        <v>0</v>
      </c>
      <c r="G6302" s="2">
        <v>0.02</v>
      </c>
      <c r="H6302" s="2">
        <v>0</v>
      </c>
      <c r="I6302" s="2">
        <v>0.19</v>
      </c>
      <c r="J6302" s="2">
        <v>0.2</v>
      </c>
      <c r="L6302"/>
      <c r="N6302"/>
    </row>
    <row r="6303" spans="1:14" x14ac:dyDescent="0.2">
      <c r="A6303" s="1" t="s">
        <v>2291</v>
      </c>
      <c r="B6303" s="8" t="s">
        <v>107</v>
      </c>
      <c r="C6303" s="1" t="s">
        <v>57</v>
      </c>
      <c r="D6303" s="1" t="s">
        <v>45</v>
      </c>
      <c r="E6303" s="1" t="s">
        <v>700</v>
      </c>
      <c r="F6303" s="2">
        <v>0.09</v>
      </c>
      <c r="G6303" s="2">
        <v>0.09</v>
      </c>
      <c r="H6303" s="2">
        <v>0</v>
      </c>
      <c r="I6303" s="2">
        <v>0.03</v>
      </c>
      <c r="J6303" s="2">
        <v>0.2</v>
      </c>
      <c r="L6303"/>
      <c r="N6303"/>
    </row>
    <row r="6304" spans="1:14" x14ac:dyDescent="0.2">
      <c r="A6304" s="1" t="s">
        <v>4412</v>
      </c>
      <c r="B6304" s="8" t="s">
        <v>41</v>
      </c>
      <c r="C6304" s="1" t="s">
        <v>25</v>
      </c>
      <c r="D6304" s="1" t="s">
        <v>214</v>
      </c>
      <c r="E6304" s="1" t="s">
        <v>159</v>
      </c>
      <c r="F6304" s="2">
        <v>0.06</v>
      </c>
      <c r="G6304" s="2">
        <v>0.05</v>
      </c>
      <c r="H6304" s="2">
        <v>7.0000000000000007E-2</v>
      </c>
      <c r="I6304" s="2">
        <v>0.02</v>
      </c>
      <c r="J6304" s="2">
        <v>0.2</v>
      </c>
      <c r="L6304"/>
      <c r="N6304"/>
    </row>
    <row r="6305" spans="1:14" x14ac:dyDescent="0.2">
      <c r="A6305" s="1" t="s">
        <v>2324</v>
      </c>
      <c r="B6305" s="8" t="s">
        <v>102</v>
      </c>
      <c r="C6305" s="1" t="s">
        <v>25</v>
      </c>
      <c r="D6305" s="1" t="s">
        <v>12</v>
      </c>
      <c r="E6305" s="1" t="s">
        <v>99</v>
      </c>
      <c r="F6305" s="2">
        <v>0.15</v>
      </c>
      <c r="G6305" s="2">
        <v>0.04</v>
      </c>
      <c r="H6305" s="2">
        <v>0</v>
      </c>
      <c r="I6305" s="2">
        <v>0.01</v>
      </c>
      <c r="J6305" s="2">
        <v>0.2</v>
      </c>
      <c r="L6305"/>
      <c r="N6305"/>
    </row>
    <row r="6306" spans="1:14" x14ac:dyDescent="0.2">
      <c r="A6306" s="1" t="s">
        <v>2640</v>
      </c>
      <c r="B6306" s="8" t="s">
        <v>36</v>
      </c>
      <c r="C6306" s="1" t="s">
        <v>57</v>
      </c>
      <c r="D6306" s="1" t="s">
        <v>12</v>
      </c>
      <c r="E6306" s="1" t="s">
        <v>39</v>
      </c>
      <c r="F6306" s="2">
        <v>0.15</v>
      </c>
      <c r="G6306" s="2">
        <v>0.03</v>
      </c>
      <c r="H6306" s="2">
        <v>0</v>
      </c>
      <c r="I6306" s="2">
        <v>0.02</v>
      </c>
      <c r="J6306" s="2">
        <v>0.2</v>
      </c>
      <c r="L6306"/>
      <c r="N6306"/>
    </row>
    <row r="6307" spans="1:14" x14ac:dyDescent="0.2">
      <c r="A6307" s="1" t="s">
        <v>4413</v>
      </c>
      <c r="B6307" s="8" t="s">
        <v>36</v>
      </c>
      <c r="C6307" s="1" t="s">
        <v>11</v>
      </c>
      <c r="D6307" s="1" t="s">
        <v>26</v>
      </c>
      <c r="E6307" s="1" t="s">
        <v>251</v>
      </c>
      <c r="F6307" s="2">
        <v>0.06</v>
      </c>
      <c r="G6307" s="2">
        <v>0</v>
      </c>
      <c r="H6307" s="2">
        <v>0.14000000000000001</v>
      </c>
      <c r="I6307" s="2">
        <v>0.01</v>
      </c>
      <c r="J6307" s="2">
        <v>0.2</v>
      </c>
      <c r="L6307"/>
      <c r="N6307"/>
    </row>
    <row r="6308" spans="1:14" x14ac:dyDescent="0.2">
      <c r="A6308" s="1" t="s">
        <v>4414</v>
      </c>
      <c r="B6308" s="8" t="s">
        <v>713</v>
      </c>
      <c r="C6308" s="1" t="s">
        <v>151</v>
      </c>
      <c r="D6308" s="1" t="s">
        <v>45</v>
      </c>
      <c r="E6308" s="1" t="s">
        <v>109</v>
      </c>
      <c r="F6308" s="2">
        <v>0</v>
      </c>
      <c r="G6308" s="2">
        <v>0</v>
      </c>
      <c r="H6308" s="2">
        <v>0.2</v>
      </c>
      <c r="I6308" s="2">
        <v>0</v>
      </c>
      <c r="J6308" s="2">
        <v>0.2</v>
      </c>
      <c r="L6308"/>
      <c r="N6308"/>
    </row>
    <row r="6309" spans="1:14" x14ac:dyDescent="0.2">
      <c r="A6309" s="1" t="s">
        <v>4415</v>
      </c>
      <c r="B6309" s="8" t="s">
        <v>102</v>
      </c>
      <c r="C6309" s="1" t="s">
        <v>47</v>
      </c>
      <c r="D6309" s="1" t="s">
        <v>16</v>
      </c>
      <c r="E6309" s="1" t="s">
        <v>109</v>
      </c>
      <c r="F6309" s="2">
        <v>0.14000000000000001</v>
      </c>
      <c r="G6309" s="2">
        <v>0.04</v>
      </c>
      <c r="H6309" s="2">
        <v>0.02</v>
      </c>
      <c r="I6309" s="2">
        <v>0.01</v>
      </c>
      <c r="J6309" s="2">
        <v>0.2</v>
      </c>
      <c r="L6309"/>
      <c r="N6309"/>
    </row>
    <row r="6310" spans="1:14" x14ac:dyDescent="0.2">
      <c r="A6310" s="1" t="s">
        <v>4416</v>
      </c>
      <c r="B6310" s="8" t="s">
        <v>32</v>
      </c>
      <c r="C6310" s="1" t="s">
        <v>15</v>
      </c>
      <c r="D6310" s="1" t="s">
        <v>45</v>
      </c>
      <c r="E6310" s="1" t="s">
        <v>86</v>
      </c>
      <c r="F6310" s="2">
        <v>0.16</v>
      </c>
      <c r="G6310" s="2">
        <v>0.02</v>
      </c>
      <c r="H6310" s="2">
        <v>0.01</v>
      </c>
      <c r="I6310" s="2">
        <v>0.02</v>
      </c>
      <c r="J6310" s="2">
        <v>0.2</v>
      </c>
      <c r="L6310"/>
      <c r="N6310"/>
    </row>
    <row r="6311" spans="1:14" x14ac:dyDescent="0.2">
      <c r="A6311" s="1" t="s">
        <v>4417</v>
      </c>
      <c r="B6311" s="8" t="s">
        <v>10</v>
      </c>
      <c r="C6311" s="1" t="s">
        <v>57</v>
      </c>
      <c r="D6311" s="1" t="s">
        <v>22</v>
      </c>
      <c r="E6311" s="1" t="s">
        <v>86</v>
      </c>
      <c r="F6311" s="2">
        <v>0</v>
      </c>
      <c r="G6311" s="2">
        <v>0.17</v>
      </c>
      <c r="H6311" s="2">
        <v>0</v>
      </c>
      <c r="I6311" s="2">
        <v>0.03</v>
      </c>
      <c r="J6311" s="2">
        <v>0.2</v>
      </c>
      <c r="L6311"/>
      <c r="N6311"/>
    </row>
    <row r="6312" spans="1:14" x14ac:dyDescent="0.2">
      <c r="A6312" s="1" t="s">
        <v>1169</v>
      </c>
      <c r="B6312" s="8" t="s">
        <v>102</v>
      </c>
      <c r="C6312" s="1" t="s">
        <v>11</v>
      </c>
      <c r="D6312" s="1" t="s">
        <v>16</v>
      </c>
      <c r="E6312" s="1" t="s">
        <v>39</v>
      </c>
      <c r="F6312" s="2">
        <v>0.15</v>
      </c>
      <c r="G6312" s="2">
        <v>0.04</v>
      </c>
      <c r="H6312" s="2">
        <v>0</v>
      </c>
      <c r="I6312" s="2">
        <v>0.01</v>
      </c>
      <c r="J6312" s="2">
        <v>0.2</v>
      </c>
      <c r="L6312"/>
      <c r="N6312"/>
    </row>
    <row r="6313" spans="1:14" x14ac:dyDescent="0.2">
      <c r="A6313" s="1" t="s">
        <v>4418</v>
      </c>
      <c r="B6313" s="8" t="s">
        <v>41</v>
      </c>
      <c r="C6313" s="1" t="s">
        <v>151</v>
      </c>
      <c r="D6313" s="1" t="s">
        <v>12</v>
      </c>
      <c r="E6313" s="1" t="s">
        <v>159</v>
      </c>
      <c r="F6313" s="2">
        <v>0</v>
      </c>
      <c r="G6313" s="2">
        <v>0</v>
      </c>
      <c r="H6313" s="2">
        <v>0.2</v>
      </c>
      <c r="I6313" s="2">
        <v>0</v>
      </c>
      <c r="J6313" s="2">
        <v>0.2</v>
      </c>
      <c r="L6313"/>
      <c r="N6313"/>
    </row>
    <row r="6314" spans="1:14" x14ac:dyDescent="0.2">
      <c r="A6314" s="1" t="s">
        <v>2172</v>
      </c>
      <c r="B6314" s="8" t="s">
        <v>107</v>
      </c>
      <c r="C6314" s="1" t="s">
        <v>57</v>
      </c>
      <c r="D6314" s="1" t="s">
        <v>58</v>
      </c>
      <c r="E6314" s="1" t="s">
        <v>319</v>
      </c>
      <c r="F6314" s="2">
        <v>0.09</v>
      </c>
      <c r="G6314" s="2">
        <v>0.09</v>
      </c>
      <c r="H6314" s="2">
        <v>0</v>
      </c>
      <c r="I6314" s="2">
        <v>0.03</v>
      </c>
      <c r="J6314" s="2">
        <v>0.2</v>
      </c>
      <c r="L6314"/>
      <c r="N6314"/>
    </row>
    <row r="6315" spans="1:14" x14ac:dyDescent="0.2">
      <c r="A6315" s="1" t="s">
        <v>4419</v>
      </c>
      <c r="B6315" s="8" t="s">
        <v>49</v>
      </c>
      <c r="C6315" s="1" t="s">
        <v>25</v>
      </c>
      <c r="D6315" s="1" t="s">
        <v>22</v>
      </c>
      <c r="E6315" s="1" t="s">
        <v>1163</v>
      </c>
      <c r="F6315" s="2">
        <v>0.15</v>
      </c>
      <c r="G6315" s="2">
        <v>0.05</v>
      </c>
      <c r="H6315" s="2">
        <v>0</v>
      </c>
      <c r="I6315" s="2">
        <v>0</v>
      </c>
      <c r="J6315" s="2">
        <v>0.2</v>
      </c>
      <c r="L6315"/>
      <c r="N6315"/>
    </row>
    <row r="6316" spans="1:14" x14ac:dyDescent="0.2">
      <c r="A6316" s="1" t="s">
        <v>4420</v>
      </c>
      <c r="B6316" s="8" t="s">
        <v>41</v>
      </c>
      <c r="C6316" s="1" t="s">
        <v>25</v>
      </c>
      <c r="D6316" s="1" t="s">
        <v>22</v>
      </c>
      <c r="E6316" s="1" t="s">
        <v>896</v>
      </c>
      <c r="F6316" s="2">
        <v>0.1</v>
      </c>
      <c r="G6316" s="2">
        <v>0.08</v>
      </c>
      <c r="H6316" s="2">
        <v>0</v>
      </c>
      <c r="I6316" s="2">
        <v>0.03</v>
      </c>
      <c r="J6316" s="2">
        <v>0.2</v>
      </c>
      <c r="L6316"/>
      <c r="N6316"/>
    </row>
    <row r="6317" spans="1:14" x14ac:dyDescent="0.2">
      <c r="A6317" s="1" t="s">
        <v>4421</v>
      </c>
      <c r="B6317" s="8" t="s">
        <v>113</v>
      </c>
      <c r="C6317" s="1" t="s">
        <v>67</v>
      </c>
      <c r="D6317" s="1" t="s">
        <v>45</v>
      </c>
      <c r="E6317" s="1" t="s">
        <v>109</v>
      </c>
      <c r="F6317" s="2">
        <v>0</v>
      </c>
      <c r="G6317" s="2">
        <v>0</v>
      </c>
      <c r="H6317" s="2">
        <v>0.2</v>
      </c>
      <c r="I6317" s="2">
        <v>0</v>
      </c>
      <c r="J6317" s="2">
        <v>0.2</v>
      </c>
      <c r="L6317"/>
      <c r="N6317"/>
    </row>
    <row r="6318" spans="1:14" x14ac:dyDescent="0.2">
      <c r="A6318" s="1" t="s">
        <v>4422</v>
      </c>
      <c r="B6318" s="8" t="s">
        <v>36</v>
      </c>
      <c r="C6318" s="1" t="s">
        <v>37</v>
      </c>
      <c r="D6318" s="1" t="s">
        <v>45</v>
      </c>
      <c r="E6318" s="1" t="s">
        <v>1803</v>
      </c>
      <c r="F6318" s="2">
        <v>0.05</v>
      </c>
      <c r="G6318" s="2">
        <v>0.05</v>
      </c>
      <c r="H6318" s="2">
        <v>0.09</v>
      </c>
      <c r="I6318" s="2">
        <v>0.02</v>
      </c>
      <c r="J6318" s="2">
        <v>0.2</v>
      </c>
      <c r="L6318"/>
      <c r="N6318"/>
    </row>
    <row r="6319" spans="1:14" x14ac:dyDescent="0.2">
      <c r="A6319" s="1" t="s">
        <v>4423</v>
      </c>
      <c r="B6319" s="8" t="s">
        <v>36</v>
      </c>
      <c r="C6319" s="1" t="s">
        <v>75</v>
      </c>
      <c r="D6319" s="1" t="s">
        <v>45</v>
      </c>
      <c r="E6319" s="1" t="s">
        <v>603</v>
      </c>
      <c r="F6319" s="2">
        <v>0.06</v>
      </c>
      <c r="G6319" s="2">
        <v>0.05</v>
      </c>
      <c r="H6319" s="2">
        <v>0.08</v>
      </c>
      <c r="I6319" s="2">
        <v>0.02</v>
      </c>
      <c r="J6319" s="2">
        <v>0.2</v>
      </c>
      <c r="L6319"/>
      <c r="N6319"/>
    </row>
    <row r="6320" spans="1:14" x14ac:dyDescent="0.2">
      <c r="A6320" s="1" t="s">
        <v>4424</v>
      </c>
      <c r="B6320" s="8" t="s">
        <v>10</v>
      </c>
      <c r="C6320" s="1" t="s">
        <v>18</v>
      </c>
      <c r="D6320" s="1" t="s">
        <v>22</v>
      </c>
      <c r="E6320" s="1" t="s">
        <v>613</v>
      </c>
      <c r="F6320" s="2">
        <v>0</v>
      </c>
      <c r="G6320" s="2">
        <v>0.19</v>
      </c>
      <c r="H6320" s="2">
        <v>0</v>
      </c>
      <c r="I6320" s="2">
        <v>0.01</v>
      </c>
      <c r="J6320" s="2">
        <v>0.2</v>
      </c>
      <c r="L6320"/>
      <c r="N6320"/>
    </row>
    <row r="6321" spans="1:14" x14ac:dyDescent="0.2">
      <c r="A6321" s="1" t="s">
        <v>4425</v>
      </c>
      <c r="B6321" s="8" t="s">
        <v>41</v>
      </c>
      <c r="C6321" s="1" t="s">
        <v>15</v>
      </c>
      <c r="D6321" s="1" t="s">
        <v>12</v>
      </c>
      <c r="E6321" s="1" t="s">
        <v>896</v>
      </c>
      <c r="F6321" s="2">
        <v>0.1</v>
      </c>
      <c r="G6321" s="2">
        <v>0.08</v>
      </c>
      <c r="H6321" s="2">
        <v>0</v>
      </c>
      <c r="I6321" s="2">
        <v>0.03</v>
      </c>
      <c r="J6321" s="2">
        <v>0.2</v>
      </c>
      <c r="L6321"/>
      <c r="N6321"/>
    </row>
    <row r="6322" spans="1:14" x14ac:dyDescent="0.2">
      <c r="A6322" s="1" t="s">
        <v>4426</v>
      </c>
      <c r="B6322" s="8" t="s">
        <v>41</v>
      </c>
      <c r="C6322" s="1" t="s">
        <v>11</v>
      </c>
      <c r="D6322" s="1" t="s">
        <v>71</v>
      </c>
      <c r="E6322" s="1" t="s">
        <v>2229</v>
      </c>
      <c r="F6322" s="2">
        <v>0.1</v>
      </c>
      <c r="G6322" s="2">
        <v>0.08</v>
      </c>
      <c r="H6322" s="2">
        <v>0</v>
      </c>
      <c r="I6322" s="2">
        <v>0.03</v>
      </c>
      <c r="J6322" s="2">
        <v>0.2</v>
      </c>
      <c r="L6322"/>
      <c r="N6322"/>
    </row>
    <row r="6323" spans="1:14" x14ac:dyDescent="0.2">
      <c r="A6323" s="1" t="s">
        <v>4427</v>
      </c>
      <c r="B6323" s="8" t="s">
        <v>41</v>
      </c>
      <c r="C6323" s="1" t="s">
        <v>124</v>
      </c>
      <c r="D6323" s="1" t="s">
        <v>12</v>
      </c>
      <c r="E6323" s="1" t="s">
        <v>159</v>
      </c>
      <c r="F6323" s="2">
        <v>0</v>
      </c>
      <c r="G6323" s="2">
        <v>0</v>
      </c>
      <c r="H6323" s="2">
        <v>0.2</v>
      </c>
      <c r="I6323" s="2">
        <v>0</v>
      </c>
      <c r="J6323" s="2">
        <v>0.2</v>
      </c>
      <c r="L6323"/>
      <c r="N6323"/>
    </row>
    <row r="6324" spans="1:14" x14ac:dyDescent="0.2">
      <c r="A6324" s="1" t="s">
        <v>4428</v>
      </c>
      <c r="B6324" s="8" t="s">
        <v>36</v>
      </c>
      <c r="C6324" s="1" t="s">
        <v>57</v>
      </c>
      <c r="D6324" s="1" t="s">
        <v>71</v>
      </c>
      <c r="E6324" s="1" t="s">
        <v>2157</v>
      </c>
      <c r="F6324" s="2">
        <v>0.04</v>
      </c>
      <c r="G6324" s="2">
        <v>0.05</v>
      </c>
      <c r="H6324" s="2">
        <v>0.1</v>
      </c>
      <c r="I6324" s="2">
        <v>0.02</v>
      </c>
      <c r="J6324" s="2">
        <v>0.2</v>
      </c>
      <c r="L6324"/>
      <c r="N6324"/>
    </row>
    <row r="6325" spans="1:14" x14ac:dyDescent="0.2">
      <c r="A6325" s="1" t="s">
        <v>4429</v>
      </c>
      <c r="B6325" s="8" t="s">
        <v>62</v>
      </c>
      <c r="C6325" s="1" t="s">
        <v>67</v>
      </c>
      <c r="D6325" s="1" t="s">
        <v>71</v>
      </c>
      <c r="E6325" s="1" t="s">
        <v>13</v>
      </c>
      <c r="F6325" s="2">
        <v>0.06</v>
      </c>
      <c r="G6325" s="2">
        <v>0.08</v>
      </c>
      <c r="H6325" s="2">
        <v>0.05</v>
      </c>
      <c r="I6325" s="2">
        <v>0.01</v>
      </c>
      <c r="J6325" s="2">
        <v>0.2</v>
      </c>
      <c r="L6325"/>
      <c r="N6325"/>
    </row>
    <row r="6326" spans="1:14" x14ac:dyDescent="0.2">
      <c r="A6326" s="1" t="s">
        <v>4430</v>
      </c>
      <c r="B6326" s="8" t="s">
        <v>20</v>
      </c>
      <c r="C6326" s="1" t="s">
        <v>15</v>
      </c>
      <c r="D6326" s="1" t="s">
        <v>22</v>
      </c>
      <c r="E6326" s="1" t="s">
        <v>613</v>
      </c>
      <c r="F6326" s="2">
        <v>0</v>
      </c>
      <c r="G6326" s="2">
        <v>0.2</v>
      </c>
      <c r="H6326" s="2">
        <v>0</v>
      </c>
      <c r="I6326" s="2">
        <v>0</v>
      </c>
      <c r="J6326" s="2">
        <v>0.2</v>
      </c>
      <c r="L6326"/>
      <c r="N6326"/>
    </row>
    <row r="6327" spans="1:14" x14ac:dyDescent="0.2">
      <c r="A6327" s="1" t="s">
        <v>4431</v>
      </c>
      <c r="B6327" s="8" t="s">
        <v>32</v>
      </c>
      <c r="C6327" s="1" t="s">
        <v>57</v>
      </c>
      <c r="D6327" s="1" t="s">
        <v>22</v>
      </c>
      <c r="E6327" s="1" t="s">
        <v>137</v>
      </c>
      <c r="F6327" s="2">
        <v>0.17</v>
      </c>
      <c r="G6327" s="2">
        <v>0.02</v>
      </c>
      <c r="H6327" s="2">
        <v>0</v>
      </c>
      <c r="I6327" s="2">
        <v>0.01</v>
      </c>
      <c r="J6327" s="2">
        <v>0.2</v>
      </c>
      <c r="L6327"/>
      <c r="N6327"/>
    </row>
    <row r="6328" spans="1:14" x14ac:dyDescent="0.2">
      <c r="A6328" s="1" t="s">
        <v>1811</v>
      </c>
      <c r="B6328" s="8" t="s">
        <v>113</v>
      </c>
      <c r="C6328" s="1" t="s">
        <v>33</v>
      </c>
      <c r="D6328" s="1" t="s">
        <v>12</v>
      </c>
      <c r="E6328" s="1" t="s">
        <v>55</v>
      </c>
      <c r="F6328" s="2">
        <v>0.19</v>
      </c>
      <c r="G6328" s="2">
        <v>0</v>
      </c>
      <c r="H6328" s="2">
        <v>0</v>
      </c>
      <c r="I6328" s="2">
        <v>0.02</v>
      </c>
      <c r="J6328" s="2">
        <v>0.2</v>
      </c>
      <c r="L6328"/>
      <c r="N6328"/>
    </row>
    <row r="6329" spans="1:14" x14ac:dyDescent="0.2">
      <c r="A6329" s="1" t="s">
        <v>4432</v>
      </c>
      <c r="B6329" s="8" t="s">
        <v>121</v>
      </c>
      <c r="C6329" s="1" t="s">
        <v>65</v>
      </c>
      <c r="D6329" s="1" t="s">
        <v>214</v>
      </c>
      <c r="E6329" s="1" t="s">
        <v>34</v>
      </c>
      <c r="F6329" s="2">
        <v>0.14000000000000001</v>
      </c>
      <c r="G6329" s="2">
        <v>0.05</v>
      </c>
      <c r="H6329" s="2">
        <v>0</v>
      </c>
      <c r="I6329" s="2">
        <v>0.02</v>
      </c>
      <c r="J6329" s="2">
        <v>0.2</v>
      </c>
      <c r="L6329"/>
      <c r="N6329"/>
    </row>
    <row r="6330" spans="1:14" x14ac:dyDescent="0.2">
      <c r="A6330" s="1" t="s">
        <v>4034</v>
      </c>
      <c r="B6330" s="8" t="s">
        <v>32</v>
      </c>
      <c r="C6330" s="1" t="s">
        <v>18</v>
      </c>
      <c r="D6330" s="1" t="s">
        <v>12</v>
      </c>
      <c r="E6330" s="1" t="s">
        <v>969</v>
      </c>
      <c r="F6330" s="2">
        <v>0</v>
      </c>
      <c r="G6330" s="2">
        <v>0.19</v>
      </c>
      <c r="H6330" s="2">
        <v>0</v>
      </c>
      <c r="I6330" s="2">
        <v>0.01</v>
      </c>
      <c r="J6330" s="2">
        <v>0.2</v>
      </c>
      <c r="L6330"/>
      <c r="N6330"/>
    </row>
    <row r="6331" spans="1:14" x14ac:dyDescent="0.2">
      <c r="A6331" s="1" t="s">
        <v>4433</v>
      </c>
      <c r="B6331" s="8" t="s">
        <v>41</v>
      </c>
      <c r="C6331" s="1" t="s">
        <v>42</v>
      </c>
      <c r="D6331" s="1" t="s">
        <v>16</v>
      </c>
      <c r="E6331" s="1" t="s">
        <v>1288</v>
      </c>
      <c r="F6331" s="2">
        <v>0.1</v>
      </c>
      <c r="G6331" s="2">
        <v>0.08</v>
      </c>
      <c r="H6331" s="2">
        <v>0</v>
      </c>
      <c r="I6331" s="2">
        <v>0.03</v>
      </c>
      <c r="J6331" s="2">
        <v>0.2</v>
      </c>
      <c r="L6331"/>
      <c r="N6331"/>
    </row>
    <row r="6332" spans="1:14" x14ac:dyDescent="0.2">
      <c r="A6332" s="1" t="s">
        <v>2306</v>
      </c>
      <c r="B6332" s="8" t="s">
        <v>126</v>
      </c>
      <c r="C6332" s="1" t="s">
        <v>25</v>
      </c>
      <c r="D6332" s="1" t="s">
        <v>22</v>
      </c>
      <c r="E6332" s="1" t="s">
        <v>319</v>
      </c>
      <c r="F6332" s="2">
        <v>0.16</v>
      </c>
      <c r="G6332" s="2">
        <v>0.04</v>
      </c>
      <c r="H6332" s="2">
        <v>0</v>
      </c>
      <c r="I6332" s="2">
        <v>0.01</v>
      </c>
      <c r="J6332" s="2">
        <v>0.2</v>
      </c>
      <c r="L6332"/>
      <c r="N6332"/>
    </row>
    <row r="6333" spans="1:14" x14ac:dyDescent="0.2">
      <c r="A6333" s="1" t="s">
        <v>1597</v>
      </c>
      <c r="B6333" s="8" t="s">
        <v>102</v>
      </c>
      <c r="C6333" s="1" t="s">
        <v>47</v>
      </c>
      <c r="D6333" s="1" t="s">
        <v>12</v>
      </c>
      <c r="E6333" s="1" t="s">
        <v>501</v>
      </c>
      <c r="F6333" s="2">
        <v>0.15</v>
      </c>
      <c r="G6333" s="2">
        <v>0.04</v>
      </c>
      <c r="H6333" s="2">
        <v>0</v>
      </c>
      <c r="I6333" s="2">
        <v>0.01</v>
      </c>
      <c r="J6333" s="2">
        <v>0.2</v>
      </c>
      <c r="L6333"/>
      <c r="N6333"/>
    </row>
    <row r="6334" spans="1:14" x14ac:dyDescent="0.2">
      <c r="A6334" s="1" t="s">
        <v>4434</v>
      </c>
      <c r="B6334" s="8" t="s">
        <v>10</v>
      </c>
      <c r="C6334" s="1" t="s">
        <v>18</v>
      </c>
      <c r="D6334" s="1" t="s">
        <v>38</v>
      </c>
      <c r="E6334" s="1" t="s">
        <v>251</v>
      </c>
      <c r="F6334" s="2">
        <v>0.13</v>
      </c>
      <c r="G6334" s="2">
        <v>0.03</v>
      </c>
      <c r="H6334" s="2">
        <v>0.03</v>
      </c>
      <c r="I6334" s="2">
        <v>0.02</v>
      </c>
      <c r="J6334" s="2">
        <v>0.2</v>
      </c>
      <c r="L6334"/>
      <c r="N6334"/>
    </row>
    <row r="6335" spans="1:14" x14ac:dyDescent="0.2">
      <c r="A6335" s="1" t="s">
        <v>4435</v>
      </c>
      <c r="B6335" s="8" t="s">
        <v>10</v>
      </c>
      <c r="C6335" s="1" t="s">
        <v>18</v>
      </c>
      <c r="D6335" s="1" t="s">
        <v>45</v>
      </c>
      <c r="E6335" s="1" t="s">
        <v>369</v>
      </c>
      <c r="F6335" s="2">
        <v>0.16</v>
      </c>
      <c r="G6335" s="2">
        <v>0.02</v>
      </c>
      <c r="H6335" s="2">
        <v>0</v>
      </c>
      <c r="I6335" s="2">
        <v>0.02</v>
      </c>
      <c r="J6335" s="2">
        <v>0.2</v>
      </c>
      <c r="L6335"/>
      <c r="N6335"/>
    </row>
    <row r="6336" spans="1:14" x14ac:dyDescent="0.2">
      <c r="A6336" s="1" t="s">
        <v>4436</v>
      </c>
      <c r="B6336" s="8" t="s">
        <v>36</v>
      </c>
      <c r="C6336" s="1" t="s">
        <v>57</v>
      </c>
      <c r="D6336" s="1" t="s">
        <v>58</v>
      </c>
      <c r="E6336" s="1" t="s">
        <v>770</v>
      </c>
      <c r="F6336" s="2">
        <v>0.06</v>
      </c>
      <c r="G6336" s="2">
        <v>0.04</v>
      </c>
      <c r="H6336" s="2">
        <v>0.08</v>
      </c>
      <c r="I6336" s="2">
        <v>0.02</v>
      </c>
      <c r="J6336" s="2">
        <v>0.2</v>
      </c>
      <c r="L6336"/>
      <c r="N6336"/>
    </row>
    <row r="6337" spans="1:14" x14ac:dyDescent="0.2">
      <c r="A6337" s="1" t="s">
        <v>4437</v>
      </c>
      <c r="B6337" s="8" t="s">
        <v>41</v>
      </c>
      <c r="C6337" s="1" t="s">
        <v>42</v>
      </c>
      <c r="D6337" s="1" t="s">
        <v>1</v>
      </c>
      <c r="E6337" s="1" t="s">
        <v>59</v>
      </c>
      <c r="F6337" s="2">
        <v>0.1</v>
      </c>
      <c r="G6337" s="2">
        <v>0.08</v>
      </c>
      <c r="H6337" s="2">
        <v>0</v>
      </c>
      <c r="I6337" s="2">
        <v>0.03</v>
      </c>
      <c r="J6337" s="2">
        <v>0.2</v>
      </c>
      <c r="L6337"/>
      <c r="N6337"/>
    </row>
    <row r="6338" spans="1:14" x14ac:dyDescent="0.2">
      <c r="A6338" s="1" t="s">
        <v>1473</v>
      </c>
      <c r="B6338" s="8" t="s">
        <v>20</v>
      </c>
      <c r="C6338" s="1" t="s">
        <v>18</v>
      </c>
      <c r="D6338" s="1" t="s">
        <v>45</v>
      </c>
      <c r="E6338" s="1" t="s">
        <v>59</v>
      </c>
      <c r="F6338" s="2">
        <v>0.16</v>
      </c>
      <c r="G6338" s="2">
        <v>0.03</v>
      </c>
      <c r="H6338" s="2">
        <v>0</v>
      </c>
      <c r="I6338" s="2">
        <v>0.02</v>
      </c>
      <c r="J6338" s="2">
        <v>0.2</v>
      </c>
      <c r="L6338"/>
      <c r="N6338"/>
    </row>
    <row r="6339" spans="1:14" x14ac:dyDescent="0.2">
      <c r="A6339" s="1" t="s">
        <v>3355</v>
      </c>
      <c r="B6339" s="8" t="s">
        <v>126</v>
      </c>
      <c r="C6339" s="1" t="s">
        <v>124</v>
      </c>
      <c r="D6339" s="1" t="s">
        <v>71</v>
      </c>
      <c r="E6339" s="1" t="s">
        <v>251</v>
      </c>
      <c r="F6339" s="2">
        <v>0</v>
      </c>
      <c r="G6339" s="2">
        <v>0</v>
      </c>
      <c r="H6339" s="2">
        <v>0.2</v>
      </c>
      <c r="I6339" s="2">
        <v>0.01</v>
      </c>
      <c r="J6339" s="2">
        <v>0.2</v>
      </c>
      <c r="L6339"/>
      <c r="N6339"/>
    </row>
    <row r="6340" spans="1:14" x14ac:dyDescent="0.2">
      <c r="A6340" s="1" t="s">
        <v>351</v>
      </c>
      <c r="B6340" s="8" t="s">
        <v>107</v>
      </c>
      <c r="C6340" s="1" t="s">
        <v>65</v>
      </c>
      <c r="D6340" s="1" t="s">
        <v>38</v>
      </c>
      <c r="E6340" s="1" t="s">
        <v>86</v>
      </c>
      <c r="F6340" s="2">
        <v>0.1</v>
      </c>
      <c r="G6340" s="2">
        <v>0.08</v>
      </c>
      <c r="H6340" s="2">
        <v>0</v>
      </c>
      <c r="I6340" s="2">
        <v>0.02</v>
      </c>
      <c r="J6340" s="2">
        <v>0.2</v>
      </c>
      <c r="L6340"/>
      <c r="N6340"/>
    </row>
    <row r="6341" spans="1:14" x14ac:dyDescent="0.2">
      <c r="A6341" s="1" t="s">
        <v>4438</v>
      </c>
      <c r="B6341" s="8" t="s">
        <v>49</v>
      </c>
      <c r="C6341" s="1" t="s">
        <v>124</v>
      </c>
      <c r="D6341" s="1" t="s">
        <v>12</v>
      </c>
      <c r="E6341" s="1" t="s">
        <v>319</v>
      </c>
      <c r="F6341" s="2">
        <v>0.14000000000000001</v>
      </c>
      <c r="G6341" s="2">
        <v>0.05</v>
      </c>
      <c r="H6341" s="2">
        <v>0</v>
      </c>
      <c r="I6341" s="2">
        <v>0</v>
      </c>
      <c r="J6341" s="2">
        <v>0.2</v>
      </c>
      <c r="L6341"/>
      <c r="N6341"/>
    </row>
    <row r="6342" spans="1:14" x14ac:dyDescent="0.2">
      <c r="A6342" s="1" t="s">
        <v>4439</v>
      </c>
      <c r="B6342" s="8" t="s">
        <v>41</v>
      </c>
      <c r="C6342" s="1" t="s">
        <v>54</v>
      </c>
      <c r="D6342" s="1" t="s">
        <v>16</v>
      </c>
      <c r="E6342" s="1" t="s">
        <v>633</v>
      </c>
      <c r="F6342" s="2">
        <v>0.09</v>
      </c>
      <c r="G6342" s="2">
        <v>7.0000000000000007E-2</v>
      </c>
      <c r="H6342" s="2">
        <v>0.02</v>
      </c>
      <c r="I6342" s="2">
        <v>0.02</v>
      </c>
      <c r="J6342" s="2">
        <v>0.2</v>
      </c>
      <c r="L6342"/>
      <c r="N6342"/>
    </row>
    <row r="6343" spans="1:14" x14ac:dyDescent="0.2">
      <c r="A6343" s="1" t="s">
        <v>4440</v>
      </c>
      <c r="B6343" s="8" t="s">
        <v>107</v>
      </c>
      <c r="C6343" s="1" t="s">
        <v>216</v>
      </c>
      <c r="D6343" s="1" t="s">
        <v>214</v>
      </c>
      <c r="E6343" s="1" t="s">
        <v>39</v>
      </c>
      <c r="F6343" s="2">
        <v>0.09</v>
      </c>
      <c r="G6343" s="2">
        <v>0.1</v>
      </c>
      <c r="H6343" s="2">
        <v>0</v>
      </c>
      <c r="I6343" s="2">
        <v>0.02</v>
      </c>
      <c r="J6343" s="2">
        <v>0.2</v>
      </c>
      <c r="L6343"/>
      <c r="N6343"/>
    </row>
    <row r="6344" spans="1:14" x14ac:dyDescent="0.2">
      <c r="A6344" s="1" t="s">
        <v>4441</v>
      </c>
      <c r="B6344" s="8" t="s">
        <v>36</v>
      </c>
      <c r="C6344" s="1" t="s">
        <v>33</v>
      </c>
      <c r="D6344" s="1" t="s">
        <v>12</v>
      </c>
      <c r="E6344" s="1" t="s">
        <v>969</v>
      </c>
      <c r="F6344" s="2">
        <v>0</v>
      </c>
      <c r="G6344" s="2">
        <v>0.15</v>
      </c>
      <c r="H6344" s="2">
        <v>0</v>
      </c>
      <c r="I6344" s="2">
        <v>0.05</v>
      </c>
      <c r="J6344" s="2">
        <v>0.2</v>
      </c>
      <c r="L6344"/>
      <c r="N6344"/>
    </row>
    <row r="6345" spans="1:14" x14ac:dyDescent="0.2">
      <c r="A6345" s="1" t="s">
        <v>4442</v>
      </c>
      <c r="B6345" s="8" t="s">
        <v>41</v>
      </c>
      <c r="C6345" s="1" t="s">
        <v>42</v>
      </c>
      <c r="D6345" s="1" t="s">
        <v>12</v>
      </c>
      <c r="E6345" s="1" t="s">
        <v>109</v>
      </c>
      <c r="F6345" s="2">
        <v>0.1</v>
      </c>
      <c r="G6345" s="2">
        <v>0.08</v>
      </c>
      <c r="H6345" s="2">
        <v>0</v>
      </c>
      <c r="I6345" s="2">
        <v>0.03</v>
      </c>
      <c r="J6345" s="2">
        <v>0.2</v>
      </c>
      <c r="L6345"/>
      <c r="N6345"/>
    </row>
    <row r="6346" spans="1:14" x14ac:dyDescent="0.2">
      <c r="A6346" s="1" t="s">
        <v>4443</v>
      </c>
      <c r="B6346" s="8" t="s">
        <v>10</v>
      </c>
      <c r="C6346" s="1" t="s">
        <v>18</v>
      </c>
      <c r="D6346" s="1" t="s">
        <v>22</v>
      </c>
      <c r="E6346" s="1" t="s">
        <v>319</v>
      </c>
      <c r="F6346" s="2">
        <v>0.17</v>
      </c>
      <c r="G6346" s="2">
        <v>0.02</v>
      </c>
      <c r="H6346" s="2">
        <v>0</v>
      </c>
      <c r="I6346" s="2">
        <v>0.01</v>
      </c>
      <c r="J6346" s="2">
        <v>0.2</v>
      </c>
      <c r="L6346"/>
      <c r="N6346"/>
    </row>
    <row r="6347" spans="1:14" x14ac:dyDescent="0.2">
      <c r="A6347" s="1" t="s">
        <v>4444</v>
      </c>
      <c r="B6347" s="8" t="s">
        <v>41</v>
      </c>
      <c r="C6347" s="1" t="s">
        <v>151</v>
      </c>
      <c r="D6347" s="1" t="s">
        <v>71</v>
      </c>
      <c r="E6347" s="1" t="s">
        <v>187</v>
      </c>
      <c r="F6347" s="2">
        <v>0</v>
      </c>
      <c r="G6347" s="2">
        <v>0</v>
      </c>
      <c r="H6347" s="2">
        <v>0.2</v>
      </c>
      <c r="I6347" s="2">
        <v>0</v>
      </c>
      <c r="J6347" s="2">
        <v>0.2</v>
      </c>
      <c r="L6347"/>
      <c r="N6347"/>
    </row>
    <row r="6348" spans="1:14" x14ac:dyDescent="0.2">
      <c r="A6348" s="1" t="s">
        <v>4445</v>
      </c>
      <c r="B6348" s="8" t="s">
        <v>36</v>
      </c>
      <c r="C6348" s="1" t="s">
        <v>57</v>
      </c>
      <c r="D6348" s="1" t="s">
        <v>38</v>
      </c>
      <c r="E6348" s="1" t="s">
        <v>1803</v>
      </c>
      <c r="F6348" s="2">
        <v>0</v>
      </c>
      <c r="G6348" s="2">
        <v>0.03</v>
      </c>
      <c r="H6348" s="2">
        <v>0.16</v>
      </c>
      <c r="I6348" s="2">
        <v>0.01</v>
      </c>
      <c r="J6348" s="2">
        <v>0.2</v>
      </c>
      <c r="L6348"/>
      <c r="N6348"/>
    </row>
    <row r="6349" spans="1:14" x14ac:dyDescent="0.2">
      <c r="A6349" s="1" t="s">
        <v>3359</v>
      </c>
      <c r="B6349" s="8" t="s">
        <v>36</v>
      </c>
      <c r="C6349" s="1" t="s">
        <v>29</v>
      </c>
      <c r="D6349" s="1" t="s">
        <v>58</v>
      </c>
      <c r="E6349" s="1" t="s">
        <v>969</v>
      </c>
      <c r="F6349" s="2">
        <v>0.17</v>
      </c>
      <c r="G6349" s="2">
        <v>0.01</v>
      </c>
      <c r="H6349" s="2">
        <v>0</v>
      </c>
      <c r="I6349" s="2">
        <v>0.02</v>
      </c>
      <c r="J6349" s="2">
        <v>0.2</v>
      </c>
      <c r="L6349"/>
      <c r="N6349"/>
    </row>
    <row r="6350" spans="1:14" x14ac:dyDescent="0.2">
      <c r="A6350" s="1" t="s">
        <v>4446</v>
      </c>
      <c r="B6350" s="8" t="s">
        <v>49</v>
      </c>
      <c r="C6350" s="1" t="s">
        <v>124</v>
      </c>
      <c r="D6350" s="1" t="s">
        <v>26</v>
      </c>
      <c r="E6350" s="1" t="s">
        <v>86</v>
      </c>
      <c r="F6350" s="2">
        <v>0.14000000000000001</v>
      </c>
      <c r="G6350" s="2">
        <v>0.05</v>
      </c>
      <c r="H6350" s="2">
        <v>0</v>
      </c>
      <c r="I6350" s="2">
        <v>0</v>
      </c>
      <c r="J6350" s="2">
        <v>0.2</v>
      </c>
      <c r="L6350"/>
      <c r="N6350"/>
    </row>
    <row r="6351" spans="1:14" x14ac:dyDescent="0.2">
      <c r="A6351" s="1" t="s">
        <v>4447</v>
      </c>
      <c r="B6351" s="8" t="s">
        <v>36</v>
      </c>
      <c r="C6351" s="1" t="s">
        <v>57</v>
      </c>
      <c r="D6351" s="1" t="s">
        <v>38</v>
      </c>
      <c r="E6351" s="1" t="s">
        <v>109</v>
      </c>
      <c r="F6351" s="2">
        <v>0.1</v>
      </c>
      <c r="G6351" s="2">
        <v>7.0000000000000007E-2</v>
      </c>
      <c r="H6351" s="2">
        <v>0</v>
      </c>
      <c r="I6351" s="2">
        <v>0.03</v>
      </c>
      <c r="J6351" s="2">
        <v>0.2</v>
      </c>
      <c r="L6351"/>
      <c r="N6351"/>
    </row>
    <row r="6352" spans="1:14" x14ac:dyDescent="0.2">
      <c r="A6352" s="1" t="s">
        <v>1455</v>
      </c>
      <c r="B6352" s="8" t="s">
        <v>559</v>
      </c>
      <c r="C6352" s="1" t="s">
        <v>67</v>
      </c>
      <c r="D6352" s="1" t="s">
        <v>12</v>
      </c>
      <c r="E6352" s="1" t="s">
        <v>55</v>
      </c>
      <c r="F6352" s="2">
        <v>0.18</v>
      </c>
      <c r="G6352" s="2">
        <v>0</v>
      </c>
      <c r="H6352" s="2">
        <v>0</v>
      </c>
      <c r="I6352" s="2">
        <v>0.02</v>
      </c>
      <c r="J6352" s="2">
        <v>0.2</v>
      </c>
      <c r="L6352"/>
      <c r="N6352"/>
    </row>
    <row r="6353" spans="1:14" x14ac:dyDescent="0.2">
      <c r="A6353" s="1" t="s">
        <v>3165</v>
      </c>
      <c r="B6353" s="8" t="s">
        <v>126</v>
      </c>
      <c r="C6353" s="1" t="s">
        <v>42</v>
      </c>
      <c r="D6353" s="1" t="s">
        <v>1</v>
      </c>
      <c r="E6353" s="1" t="s">
        <v>319</v>
      </c>
      <c r="F6353" s="2">
        <v>0.16</v>
      </c>
      <c r="G6353" s="2">
        <v>0.04</v>
      </c>
      <c r="H6353" s="2">
        <v>0</v>
      </c>
      <c r="I6353" s="2">
        <v>0.01</v>
      </c>
      <c r="J6353" s="2">
        <v>0.2</v>
      </c>
      <c r="L6353"/>
      <c r="N6353"/>
    </row>
    <row r="6354" spans="1:14" x14ac:dyDescent="0.2">
      <c r="A6354" s="1" t="s">
        <v>4448</v>
      </c>
      <c r="B6354" s="8" t="s">
        <v>64</v>
      </c>
      <c r="C6354" s="1" t="s">
        <v>216</v>
      </c>
      <c r="D6354" s="1" t="s">
        <v>12</v>
      </c>
      <c r="E6354" s="1" t="s">
        <v>99</v>
      </c>
      <c r="F6354" s="2">
        <v>0.13</v>
      </c>
      <c r="G6354" s="2">
        <v>0.04</v>
      </c>
      <c r="H6354" s="2">
        <v>0</v>
      </c>
      <c r="I6354" s="2">
        <v>0.04</v>
      </c>
      <c r="J6354" s="2">
        <v>0.2</v>
      </c>
      <c r="L6354"/>
      <c r="N6354"/>
    </row>
    <row r="6355" spans="1:14" x14ac:dyDescent="0.2">
      <c r="A6355" s="1" t="s">
        <v>4449</v>
      </c>
      <c r="B6355" s="8" t="s">
        <v>20</v>
      </c>
      <c r="C6355" s="1" t="s">
        <v>57</v>
      </c>
      <c r="D6355" s="1" t="s">
        <v>26</v>
      </c>
      <c r="E6355" s="1" t="s">
        <v>137</v>
      </c>
      <c r="F6355" s="2">
        <v>0.13</v>
      </c>
      <c r="G6355" s="2">
        <v>0.06</v>
      </c>
      <c r="H6355" s="2">
        <v>0</v>
      </c>
      <c r="I6355" s="2">
        <v>0.02</v>
      </c>
      <c r="J6355" s="2">
        <v>0.2</v>
      </c>
      <c r="L6355"/>
      <c r="N6355"/>
    </row>
    <row r="6356" spans="1:14" x14ac:dyDescent="0.2">
      <c r="A6356" s="1" t="s">
        <v>4450</v>
      </c>
      <c r="B6356" s="8" t="s">
        <v>113</v>
      </c>
      <c r="C6356" s="1" t="s">
        <v>67</v>
      </c>
      <c r="D6356" s="1" t="s">
        <v>38</v>
      </c>
      <c r="E6356" s="1" t="s">
        <v>109</v>
      </c>
      <c r="F6356" s="2">
        <v>0</v>
      </c>
      <c r="G6356" s="2">
        <v>0</v>
      </c>
      <c r="H6356" s="2">
        <v>0.2</v>
      </c>
      <c r="I6356" s="2">
        <v>0</v>
      </c>
      <c r="J6356" s="2">
        <v>0.2</v>
      </c>
      <c r="L6356"/>
      <c r="N6356"/>
    </row>
    <row r="6357" spans="1:14" x14ac:dyDescent="0.2">
      <c r="A6357" s="1" t="s">
        <v>1121</v>
      </c>
      <c r="B6357" s="8" t="s">
        <v>102</v>
      </c>
      <c r="C6357" s="1" t="s">
        <v>47</v>
      </c>
      <c r="D6357" s="1" t="s">
        <v>12</v>
      </c>
      <c r="E6357" s="1" t="s">
        <v>109</v>
      </c>
      <c r="F6357" s="2">
        <v>0.15</v>
      </c>
      <c r="G6357" s="2">
        <v>0.04</v>
      </c>
      <c r="H6357" s="2">
        <v>0</v>
      </c>
      <c r="I6357" s="2">
        <v>0.01</v>
      </c>
      <c r="J6357" s="2">
        <v>0.2</v>
      </c>
      <c r="L6357"/>
      <c r="N6357"/>
    </row>
    <row r="6358" spans="1:14" x14ac:dyDescent="0.2">
      <c r="A6358" s="1" t="s">
        <v>1971</v>
      </c>
      <c r="B6358" s="8" t="s">
        <v>49</v>
      </c>
      <c r="C6358" s="1" t="s">
        <v>124</v>
      </c>
      <c r="D6358" s="1" t="s">
        <v>1</v>
      </c>
      <c r="E6358" s="1" t="s">
        <v>59</v>
      </c>
      <c r="F6358" s="2">
        <v>0.14000000000000001</v>
      </c>
      <c r="G6358" s="2">
        <v>0.05</v>
      </c>
      <c r="H6358" s="2">
        <v>0</v>
      </c>
      <c r="I6358" s="2">
        <v>0</v>
      </c>
      <c r="J6358" s="2">
        <v>0.2</v>
      </c>
      <c r="L6358"/>
      <c r="N6358"/>
    </row>
    <row r="6359" spans="1:14" x14ac:dyDescent="0.2">
      <c r="A6359" s="1" t="s">
        <v>4451</v>
      </c>
      <c r="B6359" s="8" t="s">
        <v>113</v>
      </c>
      <c r="C6359" s="1" t="s">
        <v>57</v>
      </c>
      <c r="D6359" s="1" t="s">
        <v>45</v>
      </c>
      <c r="E6359" s="1" t="s">
        <v>109</v>
      </c>
      <c r="F6359" s="2">
        <v>0</v>
      </c>
      <c r="G6359" s="2">
        <v>0</v>
      </c>
      <c r="H6359" s="2">
        <v>0.2</v>
      </c>
      <c r="I6359" s="2">
        <v>0</v>
      </c>
      <c r="J6359" s="2">
        <v>0.2</v>
      </c>
      <c r="L6359"/>
      <c r="N6359"/>
    </row>
    <row r="6360" spans="1:14" x14ac:dyDescent="0.2">
      <c r="A6360" s="1" t="s">
        <v>1119</v>
      </c>
      <c r="B6360" s="8" t="s">
        <v>102</v>
      </c>
      <c r="C6360" s="1" t="s">
        <v>11</v>
      </c>
      <c r="D6360" s="1" t="s">
        <v>16</v>
      </c>
      <c r="E6360" s="1" t="s">
        <v>319</v>
      </c>
      <c r="F6360" s="2">
        <v>0.15</v>
      </c>
      <c r="G6360" s="2">
        <v>0.04</v>
      </c>
      <c r="H6360" s="2">
        <v>0</v>
      </c>
      <c r="I6360" s="2">
        <v>0.01</v>
      </c>
      <c r="J6360" s="2">
        <v>0.2</v>
      </c>
      <c r="L6360"/>
      <c r="N6360"/>
    </row>
    <row r="6361" spans="1:14" x14ac:dyDescent="0.2">
      <c r="A6361" s="1" t="s">
        <v>4452</v>
      </c>
      <c r="B6361" s="8" t="s">
        <v>41</v>
      </c>
      <c r="C6361" s="1" t="s">
        <v>124</v>
      </c>
      <c r="D6361" s="1" t="s">
        <v>22</v>
      </c>
      <c r="E6361" s="1" t="s">
        <v>251</v>
      </c>
      <c r="F6361" s="2">
        <v>0</v>
      </c>
      <c r="G6361" s="2">
        <v>0</v>
      </c>
      <c r="H6361" s="2">
        <v>0.2</v>
      </c>
      <c r="I6361" s="2">
        <v>0</v>
      </c>
      <c r="J6361" s="2">
        <v>0.2</v>
      </c>
      <c r="L6361"/>
      <c r="N6361"/>
    </row>
    <row r="6362" spans="1:14" x14ac:dyDescent="0.2">
      <c r="A6362" s="1" t="s">
        <v>4453</v>
      </c>
      <c r="B6362" s="8" t="s">
        <v>20</v>
      </c>
      <c r="C6362" s="1" t="s">
        <v>18</v>
      </c>
      <c r="D6362" s="1" t="s">
        <v>26</v>
      </c>
      <c r="E6362" s="1" t="s">
        <v>86</v>
      </c>
      <c r="F6362" s="2">
        <v>0.19</v>
      </c>
      <c r="G6362" s="2">
        <v>0</v>
      </c>
      <c r="H6362" s="2">
        <v>0</v>
      </c>
      <c r="I6362" s="2">
        <v>0.01</v>
      </c>
      <c r="J6362" s="2">
        <v>0.2</v>
      </c>
      <c r="L6362"/>
      <c r="N6362"/>
    </row>
    <row r="6363" spans="1:14" x14ac:dyDescent="0.2">
      <c r="A6363" s="1" t="s">
        <v>793</v>
      </c>
      <c r="B6363" s="8" t="s">
        <v>126</v>
      </c>
      <c r="C6363" s="1" t="s">
        <v>47</v>
      </c>
      <c r="D6363" s="1" t="s">
        <v>16</v>
      </c>
      <c r="E6363" s="1" t="s">
        <v>501</v>
      </c>
      <c r="F6363" s="2">
        <v>0.16</v>
      </c>
      <c r="G6363" s="2">
        <v>0.04</v>
      </c>
      <c r="H6363" s="2">
        <v>0</v>
      </c>
      <c r="I6363" s="2">
        <v>0.01</v>
      </c>
      <c r="J6363" s="2">
        <v>0.2</v>
      </c>
      <c r="L6363"/>
      <c r="N6363"/>
    </row>
    <row r="6364" spans="1:14" x14ac:dyDescent="0.2">
      <c r="A6364" s="1" t="s">
        <v>1542</v>
      </c>
      <c r="B6364" s="8" t="s">
        <v>113</v>
      </c>
      <c r="C6364" s="1" t="s">
        <v>15</v>
      </c>
      <c r="D6364" s="1" t="s">
        <v>38</v>
      </c>
      <c r="E6364" s="1" t="s">
        <v>603</v>
      </c>
      <c r="F6364" s="2">
        <v>0.02</v>
      </c>
      <c r="G6364" s="2">
        <v>0</v>
      </c>
      <c r="H6364" s="2">
        <v>0.18</v>
      </c>
      <c r="I6364" s="2">
        <v>0</v>
      </c>
      <c r="J6364" s="2">
        <v>0.2</v>
      </c>
      <c r="L6364"/>
      <c r="N6364"/>
    </row>
    <row r="6365" spans="1:14" x14ac:dyDescent="0.2">
      <c r="A6365" s="1" t="s">
        <v>4454</v>
      </c>
      <c r="B6365" s="8" t="s">
        <v>41</v>
      </c>
      <c r="C6365" s="1" t="s">
        <v>25</v>
      </c>
      <c r="D6365" s="1" t="s">
        <v>58</v>
      </c>
      <c r="E6365" s="1" t="s">
        <v>99</v>
      </c>
      <c r="F6365" s="2">
        <v>0.1</v>
      </c>
      <c r="G6365" s="2">
        <v>0.08</v>
      </c>
      <c r="H6365" s="2">
        <v>0</v>
      </c>
      <c r="I6365" s="2">
        <v>0.03</v>
      </c>
      <c r="J6365" s="2">
        <v>0.2</v>
      </c>
      <c r="L6365"/>
      <c r="N6365"/>
    </row>
    <row r="6366" spans="1:14" x14ac:dyDescent="0.2">
      <c r="A6366" s="1" t="s">
        <v>4455</v>
      </c>
      <c r="B6366" s="8" t="s">
        <v>49</v>
      </c>
      <c r="C6366" s="1" t="s">
        <v>54</v>
      </c>
      <c r="D6366" s="1" t="s">
        <v>12</v>
      </c>
      <c r="E6366" s="1" t="s">
        <v>86</v>
      </c>
      <c r="F6366" s="2">
        <v>0.14000000000000001</v>
      </c>
      <c r="G6366" s="2">
        <v>0.05</v>
      </c>
      <c r="H6366" s="2">
        <v>0</v>
      </c>
      <c r="I6366" s="2">
        <v>0</v>
      </c>
      <c r="J6366" s="2">
        <v>0.2</v>
      </c>
      <c r="L6366"/>
      <c r="N6366"/>
    </row>
    <row r="6367" spans="1:14" x14ac:dyDescent="0.2">
      <c r="A6367" s="1" t="s">
        <v>4456</v>
      </c>
      <c r="B6367" s="8" t="s">
        <v>32</v>
      </c>
      <c r="C6367" s="1" t="s">
        <v>25</v>
      </c>
      <c r="D6367" s="1" t="s">
        <v>16</v>
      </c>
      <c r="E6367" s="1" t="s">
        <v>251</v>
      </c>
      <c r="F6367" s="2">
        <v>0.1</v>
      </c>
      <c r="G6367" s="2">
        <v>0.02</v>
      </c>
      <c r="H6367" s="2">
        <v>7.0000000000000007E-2</v>
      </c>
      <c r="I6367" s="2">
        <v>0.01</v>
      </c>
      <c r="J6367" s="2">
        <v>0.2</v>
      </c>
      <c r="L6367"/>
      <c r="N6367"/>
    </row>
    <row r="6368" spans="1:14" x14ac:dyDescent="0.2">
      <c r="A6368" s="1" t="s">
        <v>3156</v>
      </c>
      <c r="B6368" s="8" t="s">
        <v>64</v>
      </c>
      <c r="C6368" s="1" t="s">
        <v>37</v>
      </c>
      <c r="D6368" s="1" t="s">
        <v>214</v>
      </c>
      <c r="E6368" s="1" t="s">
        <v>59</v>
      </c>
      <c r="F6368" s="2">
        <v>0.1</v>
      </c>
      <c r="G6368" s="2">
        <v>0.08</v>
      </c>
      <c r="H6368" s="2">
        <v>0</v>
      </c>
      <c r="I6368" s="2">
        <v>0.03</v>
      </c>
      <c r="J6368" s="2">
        <v>0.2</v>
      </c>
      <c r="L6368"/>
      <c r="N6368"/>
    </row>
    <row r="6369" spans="1:14" x14ac:dyDescent="0.2">
      <c r="A6369" s="1" t="s">
        <v>4457</v>
      </c>
      <c r="B6369" s="8" t="s">
        <v>20</v>
      </c>
      <c r="C6369" s="1" t="s">
        <v>18</v>
      </c>
      <c r="D6369" s="1" t="s">
        <v>22</v>
      </c>
      <c r="E6369" s="1" t="s">
        <v>39</v>
      </c>
      <c r="F6369" s="2">
        <v>0.19</v>
      </c>
      <c r="G6369" s="2">
        <v>0</v>
      </c>
      <c r="H6369" s="2">
        <v>0</v>
      </c>
      <c r="I6369" s="2">
        <v>0.01</v>
      </c>
      <c r="J6369" s="2">
        <v>0.2</v>
      </c>
      <c r="L6369"/>
      <c r="N6369"/>
    </row>
    <row r="6370" spans="1:14" x14ac:dyDescent="0.2">
      <c r="A6370" s="1" t="s">
        <v>3091</v>
      </c>
      <c r="B6370" s="8" t="s">
        <v>20</v>
      </c>
      <c r="C6370" s="1" t="s">
        <v>18</v>
      </c>
      <c r="D6370" s="1" t="s">
        <v>22</v>
      </c>
      <c r="E6370" s="1" t="s">
        <v>86</v>
      </c>
      <c r="F6370" s="2">
        <v>0.19</v>
      </c>
      <c r="G6370" s="2">
        <v>0</v>
      </c>
      <c r="H6370" s="2">
        <v>0</v>
      </c>
      <c r="I6370" s="2">
        <v>0.01</v>
      </c>
      <c r="J6370" s="2">
        <v>0.2</v>
      </c>
      <c r="L6370"/>
      <c r="N6370"/>
    </row>
    <row r="6371" spans="1:14" x14ac:dyDescent="0.2">
      <c r="A6371" s="1" t="s">
        <v>4458</v>
      </c>
      <c r="B6371" s="8" t="s">
        <v>20</v>
      </c>
      <c r="C6371" s="1" t="s">
        <v>18</v>
      </c>
      <c r="D6371" s="1" t="s">
        <v>26</v>
      </c>
      <c r="E6371" s="1" t="s">
        <v>4459</v>
      </c>
      <c r="F6371" s="2">
        <v>0.19</v>
      </c>
      <c r="G6371" s="2">
        <v>0</v>
      </c>
      <c r="H6371" s="2">
        <v>0</v>
      </c>
      <c r="I6371" s="2">
        <v>0.01</v>
      </c>
      <c r="J6371" s="2">
        <v>0.2</v>
      </c>
      <c r="L6371"/>
      <c r="N6371"/>
    </row>
    <row r="6372" spans="1:14" x14ac:dyDescent="0.2">
      <c r="A6372" s="1" t="s">
        <v>3522</v>
      </c>
      <c r="B6372" s="8" t="s">
        <v>32</v>
      </c>
      <c r="C6372" s="1" t="s">
        <v>33</v>
      </c>
      <c r="D6372" s="1" t="s">
        <v>58</v>
      </c>
      <c r="E6372" s="1" t="s">
        <v>164</v>
      </c>
      <c r="F6372" s="2">
        <v>0.1</v>
      </c>
      <c r="G6372" s="2">
        <v>7.0000000000000007E-2</v>
      </c>
      <c r="H6372" s="2">
        <v>0.02</v>
      </c>
      <c r="I6372" s="2">
        <v>0.02</v>
      </c>
      <c r="J6372" s="2">
        <v>0.2</v>
      </c>
      <c r="L6372"/>
      <c r="N6372"/>
    </row>
    <row r="6373" spans="1:14" x14ac:dyDescent="0.2">
      <c r="A6373" s="1" t="s">
        <v>4460</v>
      </c>
      <c r="B6373" s="8" t="s">
        <v>32</v>
      </c>
      <c r="C6373" s="1" t="s">
        <v>33</v>
      </c>
      <c r="D6373" s="1" t="s">
        <v>22</v>
      </c>
      <c r="E6373" s="1" t="s">
        <v>251</v>
      </c>
      <c r="F6373" s="2">
        <v>0.1</v>
      </c>
      <c r="G6373" s="2">
        <v>0.08</v>
      </c>
      <c r="H6373" s="2">
        <v>0</v>
      </c>
      <c r="I6373" s="2">
        <v>0.02</v>
      </c>
      <c r="J6373" s="2">
        <v>0.2</v>
      </c>
      <c r="L6373"/>
      <c r="N6373"/>
    </row>
    <row r="6374" spans="1:14" x14ac:dyDescent="0.2">
      <c r="A6374" s="1" t="s">
        <v>4024</v>
      </c>
      <c r="B6374" s="8" t="s">
        <v>32</v>
      </c>
      <c r="C6374" s="1" t="s">
        <v>29</v>
      </c>
      <c r="D6374" s="1" t="s">
        <v>16</v>
      </c>
      <c r="E6374" s="1" t="s">
        <v>59</v>
      </c>
      <c r="F6374" s="2">
        <v>0.18</v>
      </c>
      <c r="G6374" s="2">
        <v>0</v>
      </c>
      <c r="H6374" s="2">
        <v>0</v>
      </c>
      <c r="I6374" s="2">
        <v>0.02</v>
      </c>
      <c r="J6374" s="2">
        <v>0.2</v>
      </c>
      <c r="L6374"/>
      <c r="N6374"/>
    </row>
    <row r="6375" spans="1:14" x14ac:dyDescent="0.2">
      <c r="A6375" s="1" t="s">
        <v>4071</v>
      </c>
      <c r="B6375" s="8" t="s">
        <v>36</v>
      </c>
      <c r="C6375" s="1" t="s">
        <v>18</v>
      </c>
      <c r="D6375" s="1" t="s">
        <v>38</v>
      </c>
      <c r="E6375" s="1" t="s">
        <v>218</v>
      </c>
      <c r="F6375" s="2">
        <v>0.12</v>
      </c>
      <c r="G6375" s="2">
        <v>0.05</v>
      </c>
      <c r="H6375" s="2">
        <v>0</v>
      </c>
      <c r="I6375" s="2">
        <v>0.03</v>
      </c>
      <c r="J6375" s="2">
        <v>0.2</v>
      </c>
      <c r="L6375"/>
      <c r="N6375"/>
    </row>
    <row r="6376" spans="1:14" x14ac:dyDescent="0.2">
      <c r="A6376" s="1" t="s">
        <v>4104</v>
      </c>
      <c r="B6376" s="8" t="s">
        <v>41</v>
      </c>
      <c r="C6376" s="1" t="s">
        <v>18</v>
      </c>
      <c r="D6376" s="1" t="s">
        <v>22</v>
      </c>
      <c r="E6376" s="1" t="s">
        <v>363</v>
      </c>
      <c r="F6376" s="2">
        <v>0.1</v>
      </c>
      <c r="G6376" s="2">
        <v>0.08</v>
      </c>
      <c r="H6376" s="2">
        <v>0</v>
      </c>
      <c r="I6376" s="2">
        <v>0.03</v>
      </c>
      <c r="J6376" s="2">
        <v>0.2</v>
      </c>
      <c r="L6376"/>
      <c r="N6376"/>
    </row>
    <row r="6377" spans="1:14" x14ac:dyDescent="0.2">
      <c r="A6377" s="1" t="s">
        <v>2763</v>
      </c>
      <c r="B6377" s="8" t="s">
        <v>32</v>
      </c>
      <c r="C6377" s="1" t="s">
        <v>67</v>
      </c>
      <c r="D6377" s="1" t="s">
        <v>26</v>
      </c>
      <c r="E6377" s="1" t="s">
        <v>159</v>
      </c>
      <c r="F6377" s="2">
        <v>0.14000000000000001</v>
      </c>
      <c r="G6377" s="2">
        <v>0.04</v>
      </c>
      <c r="H6377" s="2">
        <v>0.01</v>
      </c>
      <c r="I6377" s="2">
        <v>0.02</v>
      </c>
      <c r="J6377" s="2">
        <v>0.2</v>
      </c>
      <c r="L6377"/>
      <c r="N6377"/>
    </row>
    <row r="6378" spans="1:14" x14ac:dyDescent="0.2">
      <c r="A6378" s="1" t="s">
        <v>2342</v>
      </c>
      <c r="B6378" s="8" t="s">
        <v>126</v>
      </c>
      <c r="C6378" s="1" t="s">
        <v>42</v>
      </c>
      <c r="D6378" s="1" t="s">
        <v>1</v>
      </c>
      <c r="E6378" s="1" t="s">
        <v>99</v>
      </c>
      <c r="F6378" s="2">
        <v>0.15</v>
      </c>
      <c r="G6378" s="2">
        <v>0.04</v>
      </c>
      <c r="H6378" s="2">
        <v>0</v>
      </c>
      <c r="I6378" s="2">
        <v>0.01</v>
      </c>
      <c r="J6378" s="2">
        <v>0.2</v>
      </c>
      <c r="L6378"/>
      <c r="N6378"/>
    </row>
    <row r="6379" spans="1:14" x14ac:dyDescent="0.2">
      <c r="A6379" s="1" t="s">
        <v>4461</v>
      </c>
      <c r="B6379" s="8" t="s">
        <v>113</v>
      </c>
      <c r="C6379" s="1" t="s">
        <v>57</v>
      </c>
      <c r="D6379" s="1" t="s">
        <v>45</v>
      </c>
      <c r="E6379" s="1" t="s">
        <v>4189</v>
      </c>
      <c r="F6379" s="2">
        <v>0</v>
      </c>
      <c r="G6379" s="2">
        <v>0</v>
      </c>
      <c r="H6379" s="2">
        <v>0.2</v>
      </c>
      <c r="I6379" s="2">
        <v>0</v>
      </c>
      <c r="J6379" s="2">
        <v>0.2</v>
      </c>
      <c r="L6379"/>
      <c r="N6379"/>
    </row>
    <row r="6380" spans="1:14" x14ac:dyDescent="0.2">
      <c r="A6380" s="1" t="s">
        <v>4462</v>
      </c>
      <c r="B6380" s="8" t="s">
        <v>36</v>
      </c>
      <c r="C6380" s="1" t="s">
        <v>33</v>
      </c>
      <c r="D6380" s="1" t="s">
        <v>38</v>
      </c>
      <c r="E6380" s="1" t="s">
        <v>159</v>
      </c>
      <c r="F6380" s="2">
        <v>0.1</v>
      </c>
      <c r="G6380" s="2">
        <v>0.04</v>
      </c>
      <c r="H6380" s="2">
        <v>0.04</v>
      </c>
      <c r="I6380" s="2">
        <v>0.02</v>
      </c>
      <c r="J6380" s="2">
        <v>0.2</v>
      </c>
      <c r="L6380"/>
      <c r="N6380"/>
    </row>
    <row r="6381" spans="1:14" x14ac:dyDescent="0.2">
      <c r="A6381" s="1" t="s">
        <v>4463</v>
      </c>
      <c r="B6381" s="8" t="s">
        <v>20</v>
      </c>
      <c r="C6381" s="1" t="s">
        <v>33</v>
      </c>
      <c r="D6381" s="1" t="s">
        <v>52</v>
      </c>
      <c r="E6381" s="1" t="s">
        <v>2979</v>
      </c>
      <c r="F6381" s="2">
        <v>7.0000000000000007E-2</v>
      </c>
      <c r="G6381" s="2">
        <v>0.11</v>
      </c>
      <c r="H6381" s="2">
        <v>0</v>
      </c>
      <c r="I6381" s="2">
        <v>0.02</v>
      </c>
      <c r="J6381" s="2">
        <v>0.2</v>
      </c>
      <c r="L6381"/>
      <c r="N6381"/>
    </row>
    <row r="6382" spans="1:14" x14ac:dyDescent="0.2">
      <c r="A6382" s="1" t="s">
        <v>773</v>
      </c>
      <c r="B6382" s="8" t="s">
        <v>121</v>
      </c>
      <c r="C6382" s="1" t="s">
        <v>65</v>
      </c>
      <c r="D6382" s="1" t="s">
        <v>38</v>
      </c>
      <c r="E6382" s="1" t="s">
        <v>527</v>
      </c>
      <c r="F6382" s="2">
        <v>0.1</v>
      </c>
      <c r="G6382" s="2">
        <v>0.09</v>
      </c>
      <c r="H6382" s="2">
        <v>0</v>
      </c>
      <c r="I6382" s="2">
        <v>0.02</v>
      </c>
      <c r="J6382" s="2">
        <v>0.2</v>
      </c>
      <c r="L6382"/>
      <c r="N6382"/>
    </row>
    <row r="6383" spans="1:14" x14ac:dyDescent="0.2">
      <c r="A6383" s="1" t="s">
        <v>961</v>
      </c>
      <c r="B6383" s="8" t="s">
        <v>128</v>
      </c>
      <c r="C6383" s="1" t="s">
        <v>37</v>
      </c>
      <c r="D6383" s="1" t="s">
        <v>71</v>
      </c>
      <c r="E6383" s="1" t="s">
        <v>175</v>
      </c>
      <c r="F6383" s="2">
        <v>0.1</v>
      </c>
      <c r="G6383" s="2">
        <v>0.08</v>
      </c>
      <c r="H6383" s="2">
        <v>0</v>
      </c>
      <c r="I6383" s="2">
        <v>0.02</v>
      </c>
      <c r="J6383" s="2">
        <v>0.2</v>
      </c>
      <c r="L6383"/>
      <c r="N6383"/>
    </row>
    <row r="6384" spans="1:14" x14ac:dyDescent="0.2">
      <c r="A6384" s="1" t="s">
        <v>1302</v>
      </c>
      <c r="B6384" s="8" t="s">
        <v>102</v>
      </c>
      <c r="C6384" s="1" t="s">
        <v>124</v>
      </c>
      <c r="D6384" s="1" t="s">
        <v>12</v>
      </c>
      <c r="E6384" s="1" t="s">
        <v>99</v>
      </c>
      <c r="F6384" s="2">
        <v>0.15</v>
      </c>
      <c r="G6384" s="2">
        <v>0.04</v>
      </c>
      <c r="H6384" s="2">
        <v>0</v>
      </c>
      <c r="I6384" s="2">
        <v>0.01</v>
      </c>
      <c r="J6384" s="2">
        <v>0.2</v>
      </c>
      <c r="L6384"/>
      <c r="N6384"/>
    </row>
    <row r="6385" spans="1:14" x14ac:dyDescent="0.2">
      <c r="A6385" s="1" t="s">
        <v>4464</v>
      </c>
      <c r="B6385" s="8" t="s">
        <v>20</v>
      </c>
      <c r="C6385" s="1" t="s">
        <v>33</v>
      </c>
      <c r="D6385" s="1" t="s">
        <v>173</v>
      </c>
      <c r="E6385" s="1" t="s">
        <v>86</v>
      </c>
      <c r="F6385" s="2">
        <v>0.13</v>
      </c>
      <c r="G6385" s="2">
        <v>0.06</v>
      </c>
      <c r="H6385" s="2">
        <v>0</v>
      </c>
      <c r="I6385" s="2">
        <v>0.02</v>
      </c>
      <c r="J6385" s="2">
        <v>0.2</v>
      </c>
      <c r="L6385"/>
      <c r="N6385"/>
    </row>
    <row r="6386" spans="1:14" x14ac:dyDescent="0.2">
      <c r="A6386" s="1" t="s">
        <v>313</v>
      </c>
      <c r="B6386" s="8" t="s">
        <v>107</v>
      </c>
      <c r="C6386" s="1" t="s">
        <v>42</v>
      </c>
      <c r="D6386" s="1" t="s">
        <v>58</v>
      </c>
      <c r="E6386" s="1" t="s">
        <v>168</v>
      </c>
      <c r="F6386" s="2">
        <v>0.06</v>
      </c>
      <c r="G6386" s="2">
        <v>0.12</v>
      </c>
      <c r="H6386" s="2">
        <v>0</v>
      </c>
      <c r="I6386" s="2">
        <v>0.02</v>
      </c>
      <c r="J6386" s="2">
        <v>0.2</v>
      </c>
      <c r="L6386"/>
      <c r="N6386"/>
    </row>
    <row r="6387" spans="1:14" x14ac:dyDescent="0.2">
      <c r="A6387" s="1" t="s">
        <v>4465</v>
      </c>
      <c r="B6387" s="8" t="s">
        <v>41</v>
      </c>
      <c r="C6387" s="1" t="s">
        <v>124</v>
      </c>
      <c r="D6387" s="1" t="s">
        <v>12</v>
      </c>
      <c r="E6387" s="1" t="s">
        <v>55</v>
      </c>
      <c r="F6387" s="2">
        <v>0.1</v>
      </c>
      <c r="G6387" s="2">
        <v>0.08</v>
      </c>
      <c r="H6387" s="2">
        <v>0</v>
      </c>
      <c r="I6387" s="2">
        <v>0.03</v>
      </c>
      <c r="J6387" s="2">
        <v>0.2</v>
      </c>
      <c r="L6387"/>
      <c r="N6387"/>
    </row>
    <row r="6388" spans="1:14" x14ac:dyDescent="0.2">
      <c r="A6388" s="1" t="s">
        <v>1910</v>
      </c>
      <c r="B6388" s="8" t="s">
        <v>102</v>
      </c>
      <c r="C6388" s="1" t="s">
        <v>25</v>
      </c>
      <c r="D6388" s="1" t="s">
        <v>38</v>
      </c>
      <c r="E6388" s="1" t="s">
        <v>369</v>
      </c>
      <c r="F6388" s="2">
        <v>0.15</v>
      </c>
      <c r="G6388" s="2">
        <v>0.04</v>
      </c>
      <c r="H6388" s="2">
        <v>0</v>
      </c>
      <c r="I6388" s="2">
        <v>0.01</v>
      </c>
      <c r="J6388" s="2">
        <v>0.2</v>
      </c>
      <c r="L6388"/>
      <c r="N6388"/>
    </row>
    <row r="6389" spans="1:14" x14ac:dyDescent="0.2">
      <c r="A6389" s="1" t="s">
        <v>3611</v>
      </c>
      <c r="B6389" s="8" t="s">
        <v>342</v>
      </c>
      <c r="C6389" s="1" t="s">
        <v>151</v>
      </c>
      <c r="D6389" s="1" t="s">
        <v>1</v>
      </c>
      <c r="E6389" s="1" t="s">
        <v>86</v>
      </c>
      <c r="F6389" s="2">
        <v>0.16</v>
      </c>
      <c r="G6389" s="2">
        <v>0.04</v>
      </c>
      <c r="H6389" s="2">
        <v>0</v>
      </c>
      <c r="I6389" s="2">
        <v>0</v>
      </c>
      <c r="J6389" s="2">
        <v>0.2</v>
      </c>
      <c r="L6389"/>
      <c r="N6389"/>
    </row>
    <row r="6390" spans="1:14" hidden="1" x14ac:dyDescent="0.2">
      <c r="A6390" s="1" t="s">
        <v>4466</v>
      </c>
      <c r="B6390" s="8" t="s">
        <v>342</v>
      </c>
      <c r="C6390" s="1" t="s">
        <v>191</v>
      </c>
      <c r="D6390" s="1" t="s">
        <v>12</v>
      </c>
      <c r="E6390" s="1" t="s">
        <v>251</v>
      </c>
      <c r="F6390" s="2">
        <v>0</v>
      </c>
      <c r="G6390" s="2">
        <v>0</v>
      </c>
      <c r="H6390" s="2">
        <v>0.17</v>
      </c>
      <c r="I6390" s="2">
        <v>0.03</v>
      </c>
      <c r="J6390" s="2">
        <v>0.2</v>
      </c>
      <c r="L6390"/>
      <c r="N6390"/>
    </row>
    <row r="6391" spans="1:14" x14ac:dyDescent="0.2">
      <c r="A6391" s="1" t="s">
        <v>4467</v>
      </c>
      <c r="B6391" s="8" t="s">
        <v>342</v>
      </c>
      <c r="C6391" s="1" t="s">
        <v>151</v>
      </c>
      <c r="D6391" s="1" t="s">
        <v>1</v>
      </c>
      <c r="E6391" s="1" t="s">
        <v>59</v>
      </c>
      <c r="F6391" s="2">
        <v>0.16</v>
      </c>
      <c r="G6391" s="2">
        <v>0.04</v>
      </c>
      <c r="H6391" s="2">
        <v>0</v>
      </c>
      <c r="I6391" s="2">
        <v>0</v>
      </c>
      <c r="J6391" s="2">
        <v>0.2</v>
      </c>
      <c r="L6391"/>
      <c r="N6391"/>
    </row>
    <row r="6392" spans="1:14" x14ac:dyDescent="0.2">
      <c r="A6392" s="1" t="s">
        <v>4468</v>
      </c>
      <c r="B6392" s="8" t="s">
        <v>342</v>
      </c>
      <c r="C6392" s="1" t="s">
        <v>151</v>
      </c>
      <c r="D6392" s="1" t="s">
        <v>16</v>
      </c>
      <c r="E6392" s="1" t="s">
        <v>498</v>
      </c>
      <c r="F6392" s="2">
        <v>0.16</v>
      </c>
      <c r="G6392" s="2">
        <v>0.04</v>
      </c>
      <c r="H6392" s="2">
        <v>0</v>
      </c>
      <c r="I6392" s="2">
        <v>0</v>
      </c>
      <c r="J6392" s="2">
        <v>0.2</v>
      </c>
      <c r="L6392"/>
      <c r="N6392"/>
    </row>
    <row r="6393" spans="1:14" x14ac:dyDescent="0.2">
      <c r="A6393" s="1" t="s">
        <v>4469</v>
      </c>
      <c r="B6393" s="8" t="s">
        <v>342</v>
      </c>
      <c r="C6393" s="1" t="s">
        <v>151</v>
      </c>
      <c r="D6393" s="1" t="s">
        <v>16</v>
      </c>
      <c r="E6393" s="1" t="s">
        <v>501</v>
      </c>
      <c r="F6393" s="2">
        <v>0.16</v>
      </c>
      <c r="G6393" s="2">
        <v>0.04</v>
      </c>
      <c r="H6393" s="2">
        <v>0</v>
      </c>
      <c r="I6393" s="2">
        <v>0</v>
      </c>
      <c r="J6393" s="2">
        <v>0.2</v>
      </c>
      <c r="L6393"/>
      <c r="N6393"/>
    </row>
    <row r="6394" spans="1:14" x14ac:dyDescent="0.2">
      <c r="A6394" s="1" t="s">
        <v>3786</v>
      </c>
      <c r="B6394" s="8" t="s">
        <v>113</v>
      </c>
      <c r="C6394" s="1" t="s">
        <v>11</v>
      </c>
      <c r="D6394" s="1" t="s">
        <v>12</v>
      </c>
      <c r="E6394" s="1" t="s">
        <v>55</v>
      </c>
      <c r="F6394" s="2">
        <v>0.18</v>
      </c>
      <c r="G6394" s="2">
        <v>0</v>
      </c>
      <c r="H6394" s="2">
        <v>0</v>
      </c>
      <c r="I6394" s="2">
        <v>0.02</v>
      </c>
      <c r="J6394" s="2">
        <v>0.2</v>
      </c>
      <c r="L6394"/>
      <c r="N6394"/>
    </row>
    <row r="6395" spans="1:14" x14ac:dyDescent="0.2">
      <c r="A6395" s="1" t="s">
        <v>4470</v>
      </c>
      <c r="B6395" s="8" t="s">
        <v>102</v>
      </c>
      <c r="C6395" s="1" t="s">
        <v>124</v>
      </c>
      <c r="D6395" s="1" t="s">
        <v>16</v>
      </c>
      <c r="E6395" s="1" t="s">
        <v>97</v>
      </c>
      <c r="F6395" s="2">
        <v>0.15</v>
      </c>
      <c r="G6395" s="2">
        <v>0.04</v>
      </c>
      <c r="H6395" s="2">
        <v>0</v>
      </c>
      <c r="I6395" s="2">
        <v>0.01</v>
      </c>
      <c r="J6395" s="2">
        <v>0.2</v>
      </c>
      <c r="L6395"/>
      <c r="N6395"/>
    </row>
    <row r="6396" spans="1:14" x14ac:dyDescent="0.2">
      <c r="A6396" s="1" t="s">
        <v>4471</v>
      </c>
      <c r="B6396" s="8" t="s">
        <v>113</v>
      </c>
      <c r="C6396" s="1" t="s">
        <v>33</v>
      </c>
      <c r="D6396" s="1" t="s">
        <v>45</v>
      </c>
      <c r="E6396" s="1" t="s">
        <v>109</v>
      </c>
      <c r="F6396" s="2">
        <v>0</v>
      </c>
      <c r="G6396" s="2">
        <v>0</v>
      </c>
      <c r="H6396" s="2">
        <v>0.2</v>
      </c>
      <c r="I6396" s="2">
        <v>0</v>
      </c>
      <c r="J6396" s="2">
        <v>0.2</v>
      </c>
      <c r="L6396"/>
      <c r="N6396"/>
    </row>
    <row r="6397" spans="1:14" x14ac:dyDescent="0.2">
      <c r="A6397" s="1" t="s">
        <v>4472</v>
      </c>
      <c r="B6397" s="8" t="s">
        <v>20</v>
      </c>
      <c r="C6397" s="1" t="s">
        <v>57</v>
      </c>
      <c r="D6397" s="1" t="s">
        <v>26</v>
      </c>
      <c r="E6397" s="1" t="s">
        <v>59</v>
      </c>
      <c r="F6397" s="2">
        <v>0.14000000000000001</v>
      </c>
      <c r="G6397" s="2">
        <v>0.04</v>
      </c>
      <c r="H6397" s="2">
        <v>0</v>
      </c>
      <c r="I6397" s="2">
        <v>0.02</v>
      </c>
      <c r="J6397" s="2">
        <v>0.2</v>
      </c>
      <c r="L6397"/>
      <c r="N6397"/>
    </row>
    <row r="6398" spans="1:14" x14ac:dyDescent="0.2">
      <c r="A6398" s="1" t="s">
        <v>4473</v>
      </c>
      <c r="B6398" s="8" t="s">
        <v>62</v>
      </c>
      <c r="C6398" s="1" t="s">
        <v>67</v>
      </c>
      <c r="D6398" s="1" t="s">
        <v>38</v>
      </c>
      <c r="E6398" s="1" t="s">
        <v>4474</v>
      </c>
      <c r="F6398" s="2">
        <v>0.16</v>
      </c>
      <c r="G6398" s="2">
        <v>0</v>
      </c>
      <c r="H6398" s="2">
        <v>0.03</v>
      </c>
      <c r="I6398" s="2">
        <v>0.01</v>
      </c>
      <c r="J6398" s="2">
        <v>0.2</v>
      </c>
      <c r="L6398"/>
      <c r="N6398"/>
    </row>
    <row r="6399" spans="1:14" x14ac:dyDescent="0.2">
      <c r="A6399" s="1" t="s">
        <v>1064</v>
      </c>
      <c r="B6399" s="8" t="s">
        <v>20</v>
      </c>
      <c r="C6399" s="1" t="s">
        <v>15</v>
      </c>
      <c r="D6399" s="1" t="s">
        <v>38</v>
      </c>
      <c r="E6399" s="1" t="s">
        <v>248</v>
      </c>
      <c r="F6399" s="2">
        <v>0.16</v>
      </c>
      <c r="G6399" s="2">
        <v>0.03</v>
      </c>
      <c r="H6399" s="2">
        <v>0</v>
      </c>
      <c r="I6399" s="2">
        <v>0.02</v>
      </c>
      <c r="J6399" s="2">
        <v>0.2</v>
      </c>
      <c r="L6399"/>
      <c r="N6399"/>
    </row>
    <row r="6400" spans="1:14" x14ac:dyDescent="0.2">
      <c r="A6400" s="1" t="s">
        <v>4475</v>
      </c>
      <c r="B6400" s="8" t="s">
        <v>113</v>
      </c>
      <c r="C6400" s="1" t="s">
        <v>25</v>
      </c>
      <c r="D6400" s="1" t="s">
        <v>71</v>
      </c>
      <c r="E6400" s="1" t="s">
        <v>55</v>
      </c>
      <c r="F6400" s="2">
        <v>0.18</v>
      </c>
      <c r="G6400" s="2">
        <v>0</v>
      </c>
      <c r="H6400" s="2">
        <v>0</v>
      </c>
      <c r="I6400" s="2">
        <v>0.02</v>
      </c>
      <c r="J6400" s="2">
        <v>0.2</v>
      </c>
      <c r="L6400"/>
      <c r="N6400"/>
    </row>
    <row r="6401" spans="1:14" x14ac:dyDescent="0.2">
      <c r="A6401" s="1" t="s">
        <v>4476</v>
      </c>
      <c r="B6401" s="8" t="s">
        <v>64</v>
      </c>
      <c r="C6401" s="1" t="s">
        <v>65</v>
      </c>
      <c r="D6401" s="1" t="s">
        <v>12</v>
      </c>
      <c r="E6401" s="1" t="s">
        <v>59</v>
      </c>
      <c r="F6401" s="2">
        <v>0.09</v>
      </c>
      <c r="G6401" s="2">
        <v>0.08</v>
      </c>
      <c r="H6401" s="2">
        <v>0</v>
      </c>
      <c r="I6401" s="2">
        <v>0.03</v>
      </c>
      <c r="J6401" s="2">
        <v>0.2</v>
      </c>
      <c r="L6401"/>
      <c r="N6401"/>
    </row>
    <row r="6402" spans="1:14" x14ac:dyDescent="0.2">
      <c r="A6402" s="1" t="s">
        <v>4477</v>
      </c>
      <c r="B6402" s="8" t="s">
        <v>41</v>
      </c>
      <c r="C6402" s="1" t="s">
        <v>47</v>
      </c>
      <c r="D6402" s="1" t="s">
        <v>22</v>
      </c>
      <c r="E6402" s="1" t="s">
        <v>1346</v>
      </c>
      <c r="F6402" s="2">
        <v>0</v>
      </c>
      <c r="G6402" s="2">
        <v>0</v>
      </c>
      <c r="H6402" s="2">
        <v>0.2</v>
      </c>
      <c r="I6402" s="2">
        <v>0</v>
      </c>
      <c r="J6402" s="2">
        <v>0.2</v>
      </c>
      <c r="L6402"/>
      <c r="N6402"/>
    </row>
    <row r="6403" spans="1:14" x14ac:dyDescent="0.2">
      <c r="A6403" s="1" t="s">
        <v>274</v>
      </c>
      <c r="B6403" s="8" t="s">
        <v>49</v>
      </c>
      <c r="C6403" s="1" t="s">
        <v>25</v>
      </c>
      <c r="D6403" s="1" t="s">
        <v>22</v>
      </c>
      <c r="E6403" s="1" t="s">
        <v>251</v>
      </c>
      <c r="F6403" s="2">
        <v>0.14000000000000001</v>
      </c>
      <c r="G6403" s="2">
        <v>0.05</v>
      </c>
      <c r="H6403" s="2">
        <v>0</v>
      </c>
      <c r="I6403" s="2">
        <v>0</v>
      </c>
      <c r="J6403" s="2">
        <v>0.2</v>
      </c>
      <c r="L6403"/>
      <c r="N6403"/>
    </row>
    <row r="6404" spans="1:14" x14ac:dyDescent="0.2">
      <c r="A6404" s="1" t="s">
        <v>2522</v>
      </c>
      <c r="B6404" s="8" t="s">
        <v>41</v>
      </c>
      <c r="C6404" s="1" t="s">
        <v>15</v>
      </c>
      <c r="D6404" s="1" t="s">
        <v>16</v>
      </c>
      <c r="E6404" s="1" t="s">
        <v>2523</v>
      </c>
      <c r="F6404" s="2">
        <v>0.1</v>
      </c>
      <c r="G6404" s="2">
        <v>0.08</v>
      </c>
      <c r="H6404" s="2">
        <v>0</v>
      </c>
      <c r="I6404" s="2">
        <v>0.03</v>
      </c>
      <c r="J6404" s="2">
        <v>0.2</v>
      </c>
      <c r="L6404"/>
      <c r="N6404"/>
    </row>
    <row r="6405" spans="1:14" x14ac:dyDescent="0.2">
      <c r="A6405" s="1" t="s">
        <v>4478</v>
      </c>
      <c r="B6405" s="8" t="s">
        <v>36</v>
      </c>
      <c r="C6405" s="1" t="s">
        <v>37</v>
      </c>
      <c r="D6405" s="1" t="s">
        <v>45</v>
      </c>
      <c r="E6405" s="1" t="s">
        <v>1803</v>
      </c>
      <c r="F6405" s="2">
        <v>0.06</v>
      </c>
      <c r="G6405" s="2">
        <v>0.02</v>
      </c>
      <c r="H6405" s="2">
        <v>0.1</v>
      </c>
      <c r="I6405" s="2">
        <v>0.01</v>
      </c>
      <c r="J6405" s="2">
        <v>0.2</v>
      </c>
      <c r="L6405"/>
      <c r="N6405"/>
    </row>
    <row r="6406" spans="1:14" x14ac:dyDescent="0.2">
      <c r="A6406" s="1" t="s">
        <v>3647</v>
      </c>
      <c r="B6406" s="8" t="s">
        <v>10</v>
      </c>
      <c r="C6406" s="1" t="s">
        <v>33</v>
      </c>
      <c r="D6406" s="1" t="s">
        <v>16</v>
      </c>
      <c r="E6406" s="1" t="s">
        <v>319</v>
      </c>
      <c r="F6406" s="2">
        <v>0.15</v>
      </c>
      <c r="G6406" s="2">
        <v>0.04</v>
      </c>
      <c r="H6406" s="2">
        <v>0</v>
      </c>
      <c r="I6406" s="2">
        <v>0.01</v>
      </c>
      <c r="J6406" s="2">
        <v>0.2</v>
      </c>
      <c r="L6406"/>
      <c r="N6406"/>
    </row>
    <row r="6407" spans="1:14" x14ac:dyDescent="0.2">
      <c r="A6407" s="1" t="s">
        <v>4479</v>
      </c>
      <c r="B6407" s="8" t="s">
        <v>10</v>
      </c>
      <c r="C6407" s="1" t="s">
        <v>33</v>
      </c>
      <c r="D6407" s="1" t="s">
        <v>22</v>
      </c>
      <c r="E6407" s="1" t="s">
        <v>251</v>
      </c>
      <c r="F6407" s="2">
        <v>0</v>
      </c>
      <c r="G6407" s="2">
        <v>0.17</v>
      </c>
      <c r="H6407" s="2">
        <v>0</v>
      </c>
      <c r="I6407" s="2">
        <v>0.03</v>
      </c>
      <c r="J6407" s="2">
        <v>0.2</v>
      </c>
      <c r="L6407"/>
      <c r="N6407"/>
    </row>
    <row r="6408" spans="1:14" x14ac:dyDescent="0.2">
      <c r="A6408" s="1" t="s">
        <v>1680</v>
      </c>
      <c r="B6408" s="8" t="s">
        <v>36</v>
      </c>
      <c r="C6408" s="1" t="s">
        <v>57</v>
      </c>
      <c r="D6408" s="1" t="s">
        <v>12</v>
      </c>
      <c r="E6408" s="1" t="s">
        <v>319</v>
      </c>
      <c r="F6408" s="2">
        <v>0.08</v>
      </c>
      <c r="G6408" s="2">
        <v>0.09</v>
      </c>
      <c r="H6408" s="2">
        <v>0</v>
      </c>
      <c r="I6408" s="2">
        <v>0.04</v>
      </c>
      <c r="J6408" s="2">
        <v>0.2</v>
      </c>
      <c r="L6408"/>
      <c r="N6408"/>
    </row>
    <row r="6409" spans="1:14" x14ac:dyDescent="0.2">
      <c r="A6409" s="1" t="s">
        <v>4480</v>
      </c>
      <c r="B6409" s="8" t="s">
        <v>107</v>
      </c>
      <c r="C6409" s="1" t="s">
        <v>67</v>
      </c>
      <c r="D6409" s="1" t="s">
        <v>214</v>
      </c>
      <c r="E6409" s="1" t="s">
        <v>109</v>
      </c>
      <c r="F6409" s="2">
        <v>7.0000000000000007E-2</v>
      </c>
      <c r="G6409" s="2">
        <v>0.1</v>
      </c>
      <c r="H6409" s="2">
        <v>0</v>
      </c>
      <c r="I6409" s="2">
        <v>0.03</v>
      </c>
      <c r="J6409" s="2">
        <v>0.2</v>
      </c>
      <c r="L6409"/>
      <c r="N6409"/>
    </row>
    <row r="6410" spans="1:14" x14ac:dyDescent="0.2">
      <c r="A6410" s="1" t="s">
        <v>3524</v>
      </c>
      <c r="B6410" s="8" t="s">
        <v>41</v>
      </c>
      <c r="C6410" s="1" t="s">
        <v>18</v>
      </c>
      <c r="D6410" s="1" t="s">
        <v>12</v>
      </c>
      <c r="E6410" s="1" t="s">
        <v>39</v>
      </c>
      <c r="F6410" s="2">
        <v>0.1</v>
      </c>
      <c r="G6410" s="2">
        <v>0.08</v>
      </c>
      <c r="H6410" s="2">
        <v>0</v>
      </c>
      <c r="I6410" s="2">
        <v>0.03</v>
      </c>
      <c r="J6410" s="2">
        <v>0.2</v>
      </c>
      <c r="L6410"/>
      <c r="N6410"/>
    </row>
    <row r="6411" spans="1:14" x14ac:dyDescent="0.2">
      <c r="A6411" s="1" t="s">
        <v>2574</v>
      </c>
      <c r="B6411" s="8" t="s">
        <v>102</v>
      </c>
      <c r="C6411" s="1" t="s">
        <v>47</v>
      </c>
      <c r="D6411" s="1" t="s">
        <v>12</v>
      </c>
      <c r="E6411" s="1" t="s">
        <v>59</v>
      </c>
      <c r="F6411" s="2">
        <v>0.15</v>
      </c>
      <c r="G6411" s="2">
        <v>0.04</v>
      </c>
      <c r="H6411" s="2">
        <v>0</v>
      </c>
      <c r="I6411" s="2">
        <v>0.01</v>
      </c>
      <c r="J6411" s="2">
        <v>0.2</v>
      </c>
      <c r="L6411"/>
      <c r="N6411"/>
    </row>
    <row r="6412" spans="1:14" x14ac:dyDescent="0.2">
      <c r="A6412" s="1" t="s">
        <v>4481</v>
      </c>
      <c r="B6412" s="8" t="s">
        <v>36</v>
      </c>
      <c r="C6412" s="1" t="s">
        <v>11</v>
      </c>
      <c r="D6412" s="1" t="s">
        <v>45</v>
      </c>
      <c r="E6412" s="1" t="s">
        <v>99</v>
      </c>
      <c r="F6412" s="2">
        <v>0.14000000000000001</v>
      </c>
      <c r="G6412" s="2">
        <v>0.02</v>
      </c>
      <c r="H6412" s="2">
        <v>0.02</v>
      </c>
      <c r="I6412" s="2">
        <v>0.02</v>
      </c>
      <c r="J6412" s="2">
        <v>0.2</v>
      </c>
      <c r="L6412"/>
      <c r="N6412"/>
    </row>
    <row r="6413" spans="1:14" x14ac:dyDescent="0.2">
      <c r="A6413" s="1" t="s">
        <v>2887</v>
      </c>
      <c r="B6413" s="8" t="s">
        <v>102</v>
      </c>
      <c r="C6413" s="1" t="s">
        <v>25</v>
      </c>
      <c r="D6413" s="1" t="s">
        <v>38</v>
      </c>
      <c r="E6413" s="1" t="s">
        <v>99</v>
      </c>
      <c r="F6413" s="2">
        <v>0.15</v>
      </c>
      <c r="G6413" s="2">
        <v>0.04</v>
      </c>
      <c r="H6413" s="2">
        <v>0</v>
      </c>
      <c r="I6413" s="2">
        <v>0.01</v>
      </c>
      <c r="J6413" s="2">
        <v>0.2</v>
      </c>
      <c r="L6413"/>
      <c r="N6413"/>
    </row>
    <row r="6414" spans="1:14" hidden="1" x14ac:dyDescent="0.2">
      <c r="A6414" s="1" t="s">
        <v>1354</v>
      </c>
      <c r="B6414" s="8" t="s">
        <v>107</v>
      </c>
      <c r="C6414" s="1" t="s">
        <v>191</v>
      </c>
      <c r="D6414" s="1" t="s">
        <v>38</v>
      </c>
      <c r="E6414" s="1" t="s">
        <v>99</v>
      </c>
      <c r="F6414" s="2">
        <v>0.02</v>
      </c>
      <c r="G6414" s="2">
        <v>0.15</v>
      </c>
      <c r="H6414" s="2">
        <v>0</v>
      </c>
      <c r="I6414" s="2">
        <v>0.02</v>
      </c>
      <c r="J6414" s="2">
        <v>0.2</v>
      </c>
      <c r="L6414"/>
      <c r="N6414"/>
    </row>
    <row r="6415" spans="1:14" x14ac:dyDescent="0.2">
      <c r="A6415" s="1" t="s">
        <v>4482</v>
      </c>
      <c r="B6415" s="8" t="s">
        <v>36</v>
      </c>
      <c r="C6415" s="1" t="s">
        <v>37</v>
      </c>
      <c r="D6415" s="1" t="s">
        <v>12</v>
      </c>
      <c r="E6415" s="1" t="s">
        <v>159</v>
      </c>
      <c r="F6415" s="2">
        <v>0</v>
      </c>
      <c r="G6415" s="2">
        <v>0</v>
      </c>
      <c r="H6415" s="2">
        <v>0.2</v>
      </c>
      <c r="I6415" s="2">
        <v>0</v>
      </c>
      <c r="J6415" s="2">
        <v>0.2</v>
      </c>
      <c r="L6415"/>
      <c r="N6415"/>
    </row>
    <row r="6416" spans="1:14" x14ac:dyDescent="0.2">
      <c r="A6416" s="1" t="s">
        <v>4483</v>
      </c>
      <c r="B6416" s="8" t="s">
        <v>10</v>
      </c>
      <c r="C6416" s="1" t="s">
        <v>18</v>
      </c>
      <c r="D6416" s="1" t="s">
        <v>38</v>
      </c>
      <c r="E6416" s="1" t="s">
        <v>2256</v>
      </c>
      <c r="F6416" s="2">
        <v>0.14000000000000001</v>
      </c>
      <c r="G6416" s="2">
        <v>0.04</v>
      </c>
      <c r="H6416" s="2">
        <v>0</v>
      </c>
      <c r="I6416" s="2">
        <v>0.02</v>
      </c>
      <c r="J6416" s="2">
        <v>0.2</v>
      </c>
      <c r="L6416"/>
      <c r="N6416"/>
    </row>
    <row r="6417" spans="1:14" x14ac:dyDescent="0.2">
      <c r="A6417" s="1" t="s">
        <v>4484</v>
      </c>
      <c r="B6417" s="8" t="s">
        <v>64</v>
      </c>
      <c r="C6417" s="1" t="s">
        <v>216</v>
      </c>
      <c r="D6417" s="1" t="s">
        <v>58</v>
      </c>
      <c r="E6417" s="1" t="s">
        <v>39</v>
      </c>
      <c r="F6417" s="2">
        <v>0.05</v>
      </c>
      <c r="G6417" s="2">
        <v>0.11</v>
      </c>
      <c r="H6417" s="2">
        <v>0.01</v>
      </c>
      <c r="I6417" s="2">
        <v>0.03</v>
      </c>
      <c r="J6417" s="2">
        <v>0.2</v>
      </c>
      <c r="L6417"/>
      <c r="N6417"/>
    </row>
    <row r="6418" spans="1:14" x14ac:dyDescent="0.2">
      <c r="A6418" s="1" t="s">
        <v>3124</v>
      </c>
      <c r="B6418" s="8" t="s">
        <v>36</v>
      </c>
      <c r="C6418" s="1" t="s">
        <v>33</v>
      </c>
      <c r="D6418" s="1" t="s">
        <v>26</v>
      </c>
      <c r="E6418" s="1" t="s">
        <v>159</v>
      </c>
      <c r="F6418" s="2">
        <v>0.12</v>
      </c>
      <c r="G6418" s="2">
        <v>0.05</v>
      </c>
      <c r="H6418" s="2">
        <v>0</v>
      </c>
      <c r="I6418" s="2">
        <v>0.02</v>
      </c>
      <c r="J6418" s="2">
        <v>0.2</v>
      </c>
      <c r="L6418"/>
      <c r="N6418"/>
    </row>
    <row r="6419" spans="1:14" x14ac:dyDescent="0.2">
      <c r="A6419" s="1" t="s">
        <v>2004</v>
      </c>
      <c r="B6419" s="8" t="s">
        <v>41</v>
      </c>
      <c r="C6419" s="1" t="s">
        <v>29</v>
      </c>
      <c r="D6419" s="1" t="s">
        <v>12</v>
      </c>
      <c r="E6419" s="1" t="s">
        <v>764</v>
      </c>
      <c r="F6419" s="2">
        <v>0.1</v>
      </c>
      <c r="G6419" s="2">
        <v>0.08</v>
      </c>
      <c r="H6419" s="2">
        <v>0</v>
      </c>
      <c r="I6419" s="2">
        <v>0.03</v>
      </c>
      <c r="J6419" s="2">
        <v>0.2</v>
      </c>
      <c r="L6419"/>
      <c r="N6419"/>
    </row>
    <row r="6420" spans="1:14" x14ac:dyDescent="0.2">
      <c r="A6420" s="1" t="s">
        <v>3520</v>
      </c>
      <c r="B6420" s="8" t="s">
        <v>713</v>
      </c>
      <c r="C6420" s="1" t="s">
        <v>151</v>
      </c>
      <c r="D6420" s="1" t="s">
        <v>45</v>
      </c>
      <c r="E6420" s="1" t="s">
        <v>86</v>
      </c>
      <c r="F6420" s="2">
        <v>0</v>
      </c>
      <c r="G6420" s="2">
        <v>0</v>
      </c>
      <c r="H6420" s="2">
        <v>0.2</v>
      </c>
      <c r="I6420" s="2">
        <v>0</v>
      </c>
      <c r="J6420" s="2">
        <v>0.2</v>
      </c>
      <c r="L6420"/>
      <c r="N6420"/>
    </row>
    <row r="6421" spans="1:14" x14ac:dyDescent="0.2">
      <c r="A6421" s="1" t="s">
        <v>4485</v>
      </c>
      <c r="B6421" s="8" t="s">
        <v>20</v>
      </c>
      <c r="C6421" s="1" t="s">
        <v>15</v>
      </c>
      <c r="D6421" s="1" t="s">
        <v>22</v>
      </c>
      <c r="E6421" s="1" t="s">
        <v>369</v>
      </c>
      <c r="F6421" s="2">
        <v>0.18</v>
      </c>
      <c r="G6421" s="2">
        <v>0</v>
      </c>
      <c r="H6421" s="2">
        <v>0</v>
      </c>
      <c r="I6421" s="2">
        <v>0.01</v>
      </c>
      <c r="J6421" s="2">
        <v>0.2</v>
      </c>
      <c r="L6421"/>
      <c r="N6421"/>
    </row>
    <row r="6422" spans="1:14" x14ac:dyDescent="0.2">
      <c r="A6422" s="1" t="s">
        <v>1680</v>
      </c>
      <c r="B6422" s="8" t="s">
        <v>10</v>
      </c>
      <c r="C6422" s="1" t="s">
        <v>57</v>
      </c>
      <c r="D6422" s="1" t="s">
        <v>12</v>
      </c>
      <c r="E6422" s="1" t="s">
        <v>319</v>
      </c>
      <c r="F6422" s="2">
        <v>0.12</v>
      </c>
      <c r="G6422" s="2">
        <v>0.06</v>
      </c>
      <c r="H6422" s="2">
        <v>0</v>
      </c>
      <c r="I6422" s="2">
        <v>0.02</v>
      </c>
      <c r="J6422" s="2">
        <v>0.2</v>
      </c>
      <c r="L6422"/>
      <c r="N6422"/>
    </row>
    <row r="6423" spans="1:14" x14ac:dyDescent="0.2">
      <c r="A6423" s="1" t="s">
        <v>3690</v>
      </c>
      <c r="B6423" s="8" t="s">
        <v>32</v>
      </c>
      <c r="C6423" s="1" t="s">
        <v>75</v>
      </c>
      <c r="D6423" s="1" t="s">
        <v>173</v>
      </c>
      <c r="E6423" s="1" t="s">
        <v>3691</v>
      </c>
      <c r="F6423" s="2">
        <v>0.05</v>
      </c>
      <c r="G6423" s="2">
        <v>0.13</v>
      </c>
      <c r="H6423" s="2">
        <v>0</v>
      </c>
      <c r="I6423" s="2">
        <v>0.02</v>
      </c>
      <c r="J6423" s="2">
        <v>0.2</v>
      </c>
      <c r="L6423"/>
      <c r="N6423"/>
    </row>
    <row r="6424" spans="1:14" x14ac:dyDescent="0.2">
      <c r="A6424" s="1" t="s">
        <v>1731</v>
      </c>
      <c r="B6424" s="8" t="s">
        <v>102</v>
      </c>
      <c r="C6424" s="1" t="s">
        <v>42</v>
      </c>
      <c r="D6424" s="1" t="s">
        <v>38</v>
      </c>
      <c r="E6424" s="1" t="s">
        <v>59</v>
      </c>
      <c r="F6424" s="2">
        <v>0.15</v>
      </c>
      <c r="G6424" s="2">
        <v>0.04</v>
      </c>
      <c r="H6424" s="2">
        <v>0</v>
      </c>
      <c r="I6424" s="2">
        <v>0.01</v>
      </c>
      <c r="J6424" s="2">
        <v>0.2</v>
      </c>
      <c r="L6424"/>
      <c r="N6424"/>
    </row>
    <row r="6425" spans="1:14" x14ac:dyDescent="0.2">
      <c r="A6425" s="1" t="s">
        <v>825</v>
      </c>
      <c r="B6425" s="8" t="s">
        <v>126</v>
      </c>
      <c r="C6425" s="1" t="s">
        <v>42</v>
      </c>
      <c r="D6425" s="1" t="s">
        <v>12</v>
      </c>
      <c r="E6425" s="1" t="s">
        <v>99</v>
      </c>
      <c r="F6425" s="2">
        <v>0.15</v>
      </c>
      <c r="G6425" s="2">
        <v>0.04</v>
      </c>
      <c r="H6425" s="2">
        <v>0</v>
      </c>
      <c r="I6425" s="2">
        <v>0.01</v>
      </c>
      <c r="J6425" s="2">
        <v>0.2</v>
      </c>
      <c r="L6425"/>
      <c r="N6425"/>
    </row>
    <row r="6426" spans="1:14" x14ac:dyDescent="0.2">
      <c r="A6426" s="1" t="s">
        <v>4482</v>
      </c>
      <c r="B6426" s="8" t="s">
        <v>113</v>
      </c>
      <c r="C6426" s="1" t="s">
        <v>37</v>
      </c>
      <c r="D6426" s="1" t="s">
        <v>12</v>
      </c>
      <c r="E6426" s="1" t="s">
        <v>159</v>
      </c>
      <c r="F6426" s="2">
        <v>0</v>
      </c>
      <c r="G6426" s="2">
        <v>0</v>
      </c>
      <c r="H6426" s="2">
        <v>0.2</v>
      </c>
      <c r="I6426" s="2">
        <v>0</v>
      </c>
      <c r="J6426" s="2">
        <v>0.2</v>
      </c>
      <c r="L6426"/>
      <c r="N6426"/>
    </row>
    <row r="6427" spans="1:14" x14ac:dyDescent="0.2">
      <c r="A6427" s="1" t="s">
        <v>4486</v>
      </c>
      <c r="B6427" s="8" t="s">
        <v>41</v>
      </c>
      <c r="C6427" s="1" t="s">
        <v>25</v>
      </c>
      <c r="D6427" s="1" t="s">
        <v>38</v>
      </c>
      <c r="E6427" s="1" t="s">
        <v>159</v>
      </c>
      <c r="F6427" s="2">
        <v>0.1</v>
      </c>
      <c r="G6427" s="2">
        <v>0.08</v>
      </c>
      <c r="H6427" s="2">
        <v>0</v>
      </c>
      <c r="I6427" s="2">
        <v>0.03</v>
      </c>
      <c r="J6427" s="2">
        <v>0.2</v>
      </c>
      <c r="L6427"/>
      <c r="N6427"/>
    </row>
    <row r="6428" spans="1:14" x14ac:dyDescent="0.2">
      <c r="A6428" s="1" t="s">
        <v>4487</v>
      </c>
      <c r="B6428" s="8" t="s">
        <v>20</v>
      </c>
      <c r="C6428" s="1" t="s">
        <v>15</v>
      </c>
      <c r="D6428" s="1" t="s">
        <v>22</v>
      </c>
      <c r="E6428" s="1" t="s">
        <v>86</v>
      </c>
      <c r="F6428" s="2">
        <v>0</v>
      </c>
      <c r="G6428" s="2">
        <v>0.2</v>
      </c>
      <c r="H6428" s="2">
        <v>0</v>
      </c>
      <c r="I6428" s="2">
        <v>0</v>
      </c>
      <c r="J6428" s="2">
        <v>0.2</v>
      </c>
      <c r="L6428"/>
      <c r="N6428"/>
    </row>
    <row r="6429" spans="1:14" x14ac:dyDescent="0.2">
      <c r="A6429" s="1" t="s">
        <v>4488</v>
      </c>
      <c r="B6429" s="8" t="s">
        <v>32</v>
      </c>
      <c r="C6429" s="1" t="s">
        <v>29</v>
      </c>
      <c r="D6429" s="1" t="s">
        <v>58</v>
      </c>
      <c r="E6429" s="1" t="s">
        <v>59</v>
      </c>
      <c r="F6429" s="2">
        <v>0.18</v>
      </c>
      <c r="G6429" s="2">
        <v>0.01</v>
      </c>
      <c r="H6429" s="2">
        <v>0</v>
      </c>
      <c r="I6429" s="2">
        <v>0.01</v>
      </c>
      <c r="J6429" s="2">
        <v>0.2</v>
      </c>
      <c r="L6429"/>
      <c r="N6429"/>
    </row>
    <row r="6430" spans="1:14" x14ac:dyDescent="0.2">
      <c r="A6430" s="1" t="s">
        <v>962</v>
      </c>
      <c r="B6430" s="8" t="s">
        <v>559</v>
      </c>
      <c r="C6430" s="1" t="s">
        <v>57</v>
      </c>
      <c r="D6430" s="1" t="s">
        <v>16</v>
      </c>
      <c r="E6430" s="1" t="s">
        <v>251</v>
      </c>
      <c r="F6430" s="2">
        <v>0.04</v>
      </c>
      <c r="G6430" s="2">
        <v>0.08</v>
      </c>
      <c r="H6430" s="2">
        <v>0.05</v>
      </c>
      <c r="I6430" s="2">
        <v>0.03</v>
      </c>
      <c r="J6430" s="2">
        <v>0.2</v>
      </c>
      <c r="L6430"/>
      <c r="N6430"/>
    </row>
    <row r="6431" spans="1:14" x14ac:dyDescent="0.2">
      <c r="A6431" s="1" t="s">
        <v>4489</v>
      </c>
      <c r="B6431" s="8" t="s">
        <v>20</v>
      </c>
      <c r="C6431" s="1" t="s">
        <v>15</v>
      </c>
      <c r="D6431" s="1" t="s">
        <v>45</v>
      </c>
      <c r="E6431" s="1" t="s">
        <v>109</v>
      </c>
      <c r="F6431" s="2">
        <v>0.1</v>
      </c>
      <c r="G6431" s="2">
        <v>0.02</v>
      </c>
      <c r="H6431" s="2">
        <v>7.0000000000000007E-2</v>
      </c>
      <c r="I6431" s="2">
        <v>0.01</v>
      </c>
      <c r="J6431" s="2">
        <v>0.2</v>
      </c>
      <c r="L6431"/>
      <c r="N6431"/>
    </row>
    <row r="6432" spans="1:14" x14ac:dyDescent="0.2">
      <c r="A6432" s="1" t="s">
        <v>4490</v>
      </c>
      <c r="B6432" s="8" t="s">
        <v>41</v>
      </c>
      <c r="C6432" s="1" t="s">
        <v>124</v>
      </c>
      <c r="D6432" s="1" t="s">
        <v>214</v>
      </c>
      <c r="E6432" s="1" t="s">
        <v>59</v>
      </c>
      <c r="F6432" s="2">
        <v>0.1</v>
      </c>
      <c r="G6432" s="2">
        <v>0.08</v>
      </c>
      <c r="H6432" s="2">
        <v>0</v>
      </c>
      <c r="I6432" s="2">
        <v>0.03</v>
      </c>
      <c r="J6432" s="2">
        <v>0.2</v>
      </c>
      <c r="L6432"/>
      <c r="N6432"/>
    </row>
    <row r="6433" spans="1:14" x14ac:dyDescent="0.2">
      <c r="A6433" s="1" t="s">
        <v>4491</v>
      </c>
      <c r="B6433" s="8" t="s">
        <v>10</v>
      </c>
      <c r="C6433" s="1" t="s">
        <v>57</v>
      </c>
      <c r="D6433" s="1" t="s">
        <v>22</v>
      </c>
      <c r="E6433" s="1" t="s">
        <v>86</v>
      </c>
      <c r="F6433" s="2">
        <v>0.19</v>
      </c>
      <c r="G6433" s="2">
        <v>0</v>
      </c>
      <c r="H6433" s="2">
        <v>0</v>
      </c>
      <c r="I6433" s="2">
        <v>0.01</v>
      </c>
      <c r="J6433" s="2">
        <v>0.2</v>
      </c>
      <c r="L6433"/>
      <c r="N6433"/>
    </row>
    <row r="6434" spans="1:14" x14ac:dyDescent="0.2">
      <c r="A6434" s="1" t="s">
        <v>985</v>
      </c>
      <c r="B6434" s="8" t="s">
        <v>102</v>
      </c>
      <c r="C6434" s="1" t="s">
        <v>54</v>
      </c>
      <c r="D6434" s="1" t="s">
        <v>12</v>
      </c>
      <c r="E6434" s="1" t="s">
        <v>498</v>
      </c>
      <c r="F6434" s="2">
        <v>0.15</v>
      </c>
      <c r="G6434" s="2">
        <v>0.04</v>
      </c>
      <c r="H6434" s="2">
        <v>0</v>
      </c>
      <c r="I6434" s="2">
        <v>0.01</v>
      </c>
      <c r="J6434" s="2">
        <v>0.2</v>
      </c>
      <c r="L6434"/>
      <c r="N6434"/>
    </row>
    <row r="6435" spans="1:14" x14ac:dyDescent="0.2">
      <c r="A6435" s="1" t="s">
        <v>4492</v>
      </c>
      <c r="B6435" s="8" t="s">
        <v>20</v>
      </c>
      <c r="C6435" s="1" t="s">
        <v>18</v>
      </c>
      <c r="D6435" s="1" t="s">
        <v>26</v>
      </c>
      <c r="E6435" s="1" t="s">
        <v>99</v>
      </c>
      <c r="F6435" s="2">
        <v>0.18</v>
      </c>
      <c r="G6435" s="2">
        <v>0</v>
      </c>
      <c r="H6435" s="2">
        <v>0</v>
      </c>
      <c r="I6435" s="2">
        <v>0.01</v>
      </c>
      <c r="J6435" s="2">
        <v>0.2</v>
      </c>
      <c r="L6435"/>
      <c r="N6435"/>
    </row>
    <row r="6436" spans="1:14" x14ac:dyDescent="0.2">
      <c r="A6436" s="1" t="s">
        <v>4493</v>
      </c>
      <c r="B6436" s="8" t="s">
        <v>113</v>
      </c>
      <c r="C6436" s="1" t="s">
        <v>67</v>
      </c>
      <c r="D6436" s="1" t="s">
        <v>12</v>
      </c>
      <c r="E6436" s="1" t="s">
        <v>159</v>
      </c>
      <c r="F6436" s="2">
        <v>0</v>
      </c>
      <c r="G6436" s="2">
        <v>0</v>
      </c>
      <c r="H6436" s="2">
        <v>0.2</v>
      </c>
      <c r="I6436" s="2">
        <v>0</v>
      </c>
      <c r="J6436" s="2">
        <v>0.2</v>
      </c>
      <c r="L6436"/>
      <c r="N6436"/>
    </row>
    <row r="6437" spans="1:14" x14ac:dyDescent="0.2">
      <c r="A6437" s="1" t="s">
        <v>4494</v>
      </c>
      <c r="B6437" s="8" t="s">
        <v>62</v>
      </c>
      <c r="C6437" s="1" t="s">
        <v>216</v>
      </c>
      <c r="D6437" s="1" t="s">
        <v>38</v>
      </c>
      <c r="E6437" s="1" t="s">
        <v>892</v>
      </c>
      <c r="F6437" s="2">
        <v>0</v>
      </c>
      <c r="G6437" s="2">
        <v>0</v>
      </c>
      <c r="H6437" s="2">
        <v>0.2</v>
      </c>
      <c r="I6437" s="2">
        <v>0</v>
      </c>
      <c r="J6437" s="2">
        <v>0.2</v>
      </c>
      <c r="L6437"/>
      <c r="N6437"/>
    </row>
    <row r="6438" spans="1:14" x14ac:dyDescent="0.2">
      <c r="A6438" s="1" t="s">
        <v>1145</v>
      </c>
      <c r="B6438" s="8" t="s">
        <v>126</v>
      </c>
      <c r="C6438" s="1" t="s">
        <v>47</v>
      </c>
      <c r="D6438" s="1" t="s">
        <v>1</v>
      </c>
      <c r="E6438" s="1" t="s">
        <v>319</v>
      </c>
      <c r="F6438" s="2">
        <v>0.15</v>
      </c>
      <c r="G6438" s="2">
        <v>0.04</v>
      </c>
      <c r="H6438" s="2">
        <v>0</v>
      </c>
      <c r="I6438" s="2">
        <v>0.01</v>
      </c>
      <c r="J6438" s="2">
        <v>0.2</v>
      </c>
      <c r="L6438"/>
      <c r="N6438"/>
    </row>
    <row r="6439" spans="1:14" x14ac:dyDescent="0.2">
      <c r="A6439" s="1" t="s">
        <v>4495</v>
      </c>
      <c r="B6439" s="8" t="s">
        <v>32</v>
      </c>
      <c r="C6439" s="1" t="s">
        <v>15</v>
      </c>
      <c r="D6439" s="1" t="s">
        <v>45</v>
      </c>
      <c r="E6439" s="1" t="s">
        <v>4496</v>
      </c>
      <c r="F6439" s="2">
        <v>0.18</v>
      </c>
      <c r="G6439" s="2">
        <v>0</v>
      </c>
      <c r="H6439" s="2">
        <v>0.01</v>
      </c>
      <c r="I6439" s="2">
        <v>0.01</v>
      </c>
      <c r="J6439" s="2">
        <v>0.2</v>
      </c>
      <c r="L6439"/>
      <c r="N6439"/>
    </row>
    <row r="6440" spans="1:14" x14ac:dyDescent="0.2">
      <c r="A6440" s="1" t="s">
        <v>4306</v>
      </c>
      <c r="B6440" s="8" t="s">
        <v>32</v>
      </c>
      <c r="C6440" s="1" t="s">
        <v>15</v>
      </c>
      <c r="D6440" s="1" t="s">
        <v>16</v>
      </c>
      <c r="E6440" s="1" t="s">
        <v>319</v>
      </c>
      <c r="F6440" s="2">
        <v>0.12</v>
      </c>
      <c r="G6440" s="2">
        <v>0.06</v>
      </c>
      <c r="H6440" s="2">
        <v>0</v>
      </c>
      <c r="I6440" s="2">
        <v>0.02</v>
      </c>
      <c r="J6440" s="2">
        <v>0.2</v>
      </c>
      <c r="L6440"/>
      <c r="N6440"/>
    </row>
    <row r="6441" spans="1:14" x14ac:dyDescent="0.2">
      <c r="A6441" s="1" t="s">
        <v>4497</v>
      </c>
      <c r="B6441" s="8" t="s">
        <v>113</v>
      </c>
      <c r="C6441" s="1" t="s">
        <v>29</v>
      </c>
      <c r="D6441" s="1" t="s">
        <v>214</v>
      </c>
      <c r="E6441" s="1" t="s">
        <v>39</v>
      </c>
      <c r="F6441" s="2">
        <v>0.16</v>
      </c>
      <c r="G6441" s="2">
        <v>0.01</v>
      </c>
      <c r="H6441" s="2">
        <v>0</v>
      </c>
      <c r="I6441" s="2">
        <v>0.02</v>
      </c>
      <c r="J6441" s="2">
        <v>0.2</v>
      </c>
      <c r="L6441"/>
      <c r="N6441"/>
    </row>
    <row r="6442" spans="1:14" x14ac:dyDescent="0.2">
      <c r="A6442" s="1" t="s">
        <v>4498</v>
      </c>
      <c r="B6442" s="8" t="s">
        <v>41</v>
      </c>
      <c r="C6442" s="1" t="s">
        <v>42</v>
      </c>
      <c r="D6442" s="1" t="s">
        <v>22</v>
      </c>
      <c r="E6442" s="1" t="s">
        <v>251</v>
      </c>
      <c r="F6442" s="2">
        <v>0</v>
      </c>
      <c r="G6442" s="2">
        <v>0</v>
      </c>
      <c r="H6442" s="2">
        <v>0.2</v>
      </c>
      <c r="I6442" s="2">
        <v>0</v>
      </c>
      <c r="J6442" s="2">
        <v>0.2</v>
      </c>
      <c r="L6442"/>
      <c r="N6442"/>
    </row>
    <row r="6443" spans="1:14" x14ac:dyDescent="0.2">
      <c r="A6443" s="1" t="s">
        <v>4499</v>
      </c>
      <c r="B6443" s="8" t="s">
        <v>41</v>
      </c>
      <c r="C6443" s="1" t="s">
        <v>42</v>
      </c>
      <c r="D6443" s="1" t="s">
        <v>22</v>
      </c>
      <c r="E6443" s="1" t="s">
        <v>251</v>
      </c>
      <c r="F6443" s="2">
        <v>0.1</v>
      </c>
      <c r="G6443" s="2">
        <v>0.08</v>
      </c>
      <c r="H6443" s="2">
        <v>0</v>
      </c>
      <c r="I6443" s="2">
        <v>0.03</v>
      </c>
      <c r="J6443" s="2">
        <v>0.2</v>
      </c>
      <c r="L6443"/>
      <c r="N6443"/>
    </row>
    <row r="6444" spans="1:14" x14ac:dyDescent="0.2">
      <c r="A6444" s="1" t="s">
        <v>1039</v>
      </c>
      <c r="B6444" s="8" t="s">
        <v>32</v>
      </c>
      <c r="C6444" s="1" t="s">
        <v>15</v>
      </c>
      <c r="D6444" s="1" t="s">
        <v>22</v>
      </c>
      <c r="E6444" s="1" t="s">
        <v>369</v>
      </c>
      <c r="F6444" s="2">
        <v>0.18</v>
      </c>
      <c r="G6444" s="2">
        <v>0</v>
      </c>
      <c r="H6444" s="2">
        <v>0</v>
      </c>
      <c r="I6444" s="2">
        <v>0.01</v>
      </c>
      <c r="J6444" s="2">
        <v>0.2</v>
      </c>
      <c r="L6444"/>
      <c r="N6444"/>
    </row>
    <row r="6445" spans="1:14" x14ac:dyDescent="0.2">
      <c r="A6445" s="1" t="s">
        <v>1953</v>
      </c>
      <c r="B6445" s="8" t="s">
        <v>113</v>
      </c>
      <c r="C6445" s="1" t="s">
        <v>25</v>
      </c>
      <c r="D6445" s="1" t="s">
        <v>38</v>
      </c>
      <c r="E6445" s="1" t="s">
        <v>99</v>
      </c>
      <c r="F6445" s="2">
        <v>0.17</v>
      </c>
      <c r="G6445" s="2">
        <v>0.01</v>
      </c>
      <c r="H6445" s="2">
        <v>0</v>
      </c>
      <c r="I6445" s="2">
        <v>0.02</v>
      </c>
      <c r="J6445" s="2">
        <v>0.2</v>
      </c>
      <c r="L6445"/>
      <c r="N6445"/>
    </row>
    <row r="6446" spans="1:14" x14ac:dyDescent="0.2">
      <c r="A6446" s="1" t="s">
        <v>1377</v>
      </c>
      <c r="B6446" s="8" t="s">
        <v>107</v>
      </c>
      <c r="C6446" s="1" t="s">
        <v>75</v>
      </c>
      <c r="D6446" s="1" t="s">
        <v>45</v>
      </c>
      <c r="E6446" s="1" t="s">
        <v>86</v>
      </c>
      <c r="F6446" s="2">
        <v>7.0000000000000007E-2</v>
      </c>
      <c r="G6446" s="2">
        <v>0.1</v>
      </c>
      <c r="H6446" s="2">
        <v>0</v>
      </c>
      <c r="I6446" s="2">
        <v>0.02</v>
      </c>
      <c r="J6446" s="2">
        <v>0.2</v>
      </c>
      <c r="L6446"/>
      <c r="N6446"/>
    </row>
    <row r="6447" spans="1:14" x14ac:dyDescent="0.2">
      <c r="A6447" s="1" t="s">
        <v>4500</v>
      </c>
      <c r="B6447" s="8" t="s">
        <v>113</v>
      </c>
      <c r="C6447" s="1" t="s">
        <v>11</v>
      </c>
      <c r="D6447" s="1" t="s">
        <v>58</v>
      </c>
      <c r="E6447" s="1" t="s">
        <v>86</v>
      </c>
      <c r="F6447" s="2">
        <v>0.17</v>
      </c>
      <c r="G6447" s="2">
        <v>0.01</v>
      </c>
      <c r="H6447" s="2">
        <v>0</v>
      </c>
      <c r="I6447" s="2">
        <v>0.02</v>
      </c>
      <c r="J6447" s="2">
        <v>0.2</v>
      </c>
      <c r="L6447"/>
      <c r="N6447"/>
    </row>
    <row r="6448" spans="1:14" x14ac:dyDescent="0.2">
      <c r="A6448" s="1" t="s">
        <v>4501</v>
      </c>
      <c r="B6448" s="8" t="s">
        <v>102</v>
      </c>
      <c r="C6448" s="1" t="s">
        <v>124</v>
      </c>
      <c r="D6448" s="1" t="s">
        <v>52</v>
      </c>
      <c r="E6448" s="1" t="s">
        <v>319</v>
      </c>
      <c r="F6448" s="2">
        <v>0.15</v>
      </c>
      <c r="G6448" s="2">
        <v>0.04</v>
      </c>
      <c r="H6448" s="2">
        <v>0</v>
      </c>
      <c r="I6448" s="2">
        <v>0.01</v>
      </c>
      <c r="J6448" s="2">
        <v>0.2</v>
      </c>
      <c r="L6448"/>
      <c r="N6448"/>
    </row>
    <row r="6449" spans="1:14" x14ac:dyDescent="0.2">
      <c r="A6449" s="1" t="s">
        <v>3949</v>
      </c>
      <c r="B6449" s="8" t="s">
        <v>36</v>
      </c>
      <c r="C6449" s="1" t="s">
        <v>11</v>
      </c>
      <c r="D6449" s="1" t="s">
        <v>26</v>
      </c>
      <c r="E6449" s="1" t="s">
        <v>137</v>
      </c>
      <c r="F6449" s="2">
        <v>0.09</v>
      </c>
      <c r="G6449" s="2">
        <v>0</v>
      </c>
      <c r="H6449" s="2">
        <v>0.09</v>
      </c>
      <c r="I6449" s="2">
        <v>0.01</v>
      </c>
      <c r="J6449" s="2">
        <v>0.2</v>
      </c>
      <c r="L6449"/>
      <c r="N6449"/>
    </row>
    <row r="6450" spans="1:14" x14ac:dyDescent="0.2">
      <c r="A6450" s="1" t="s">
        <v>1279</v>
      </c>
      <c r="B6450" s="8" t="s">
        <v>121</v>
      </c>
      <c r="C6450" s="1" t="s">
        <v>75</v>
      </c>
      <c r="D6450" s="1" t="s">
        <v>38</v>
      </c>
      <c r="E6450" s="1" t="s">
        <v>164</v>
      </c>
      <c r="F6450" s="2">
        <v>0.1</v>
      </c>
      <c r="G6450" s="2">
        <v>0.09</v>
      </c>
      <c r="H6450" s="2">
        <v>0</v>
      </c>
      <c r="I6450" s="2">
        <v>0.02</v>
      </c>
      <c r="J6450" s="2">
        <v>0.2</v>
      </c>
      <c r="L6450"/>
      <c r="N6450"/>
    </row>
    <row r="6451" spans="1:14" x14ac:dyDescent="0.2">
      <c r="A6451" s="1" t="s">
        <v>4502</v>
      </c>
      <c r="B6451" s="8" t="s">
        <v>41</v>
      </c>
      <c r="C6451" s="1" t="s">
        <v>42</v>
      </c>
      <c r="D6451" s="1" t="s">
        <v>38</v>
      </c>
      <c r="E6451" s="1" t="s">
        <v>218</v>
      </c>
      <c r="F6451" s="2">
        <v>0.1</v>
      </c>
      <c r="G6451" s="2">
        <v>0.08</v>
      </c>
      <c r="H6451" s="2">
        <v>0</v>
      </c>
      <c r="I6451" s="2">
        <v>0.03</v>
      </c>
      <c r="J6451" s="2">
        <v>0.2</v>
      </c>
      <c r="L6451"/>
      <c r="N6451"/>
    </row>
    <row r="6452" spans="1:14" x14ac:dyDescent="0.2">
      <c r="A6452" s="1" t="s">
        <v>2267</v>
      </c>
      <c r="B6452" s="8" t="s">
        <v>10</v>
      </c>
      <c r="C6452" s="1" t="s">
        <v>15</v>
      </c>
      <c r="D6452" s="1" t="s">
        <v>12</v>
      </c>
      <c r="E6452" s="1" t="s">
        <v>59</v>
      </c>
      <c r="F6452" s="2">
        <v>0.18</v>
      </c>
      <c r="G6452" s="2">
        <v>0</v>
      </c>
      <c r="H6452" s="2">
        <v>0</v>
      </c>
      <c r="I6452" s="2">
        <v>0.01</v>
      </c>
      <c r="J6452" s="2">
        <v>0.2</v>
      </c>
      <c r="L6452"/>
      <c r="N6452"/>
    </row>
    <row r="6453" spans="1:14" x14ac:dyDescent="0.2">
      <c r="A6453" s="1" t="s">
        <v>1515</v>
      </c>
      <c r="B6453" s="8" t="s">
        <v>128</v>
      </c>
      <c r="C6453" s="1" t="s">
        <v>37</v>
      </c>
      <c r="D6453" s="1" t="s">
        <v>38</v>
      </c>
      <c r="E6453" s="1" t="s">
        <v>178</v>
      </c>
      <c r="F6453" s="2">
        <v>7.0000000000000007E-2</v>
      </c>
      <c r="G6453" s="2">
        <v>0.08</v>
      </c>
      <c r="H6453" s="2">
        <v>0.03</v>
      </c>
      <c r="I6453" s="2">
        <v>0.01</v>
      </c>
      <c r="J6453" s="2">
        <v>0.2</v>
      </c>
      <c r="L6453"/>
      <c r="N6453"/>
    </row>
    <row r="6454" spans="1:14" x14ac:dyDescent="0.2">
      <c r="A6454" s="1" t="s">
        <v>4503</v>
      </c>
      <c r="B6454" s="8" t="s">
        <v>10</v>
      </c>
      <c r="C6454" s="1" t="s">
        <v>18</v>
      </c>
      <c r="D6454" s="1" t="s">
        <v>26</v>
      </c>
      <c r="E6454" s="1" t="s">
        <v>420</v>
      </c>
      <c r="F6454" s="2">
        <v>0.18</v>
      </c>
      <c r="G6454" s="2">
        <v>0</v>
      </c>
      <c r="H6454" s="2">
        <v>0</v>
      </c>
      <c r="I6454" s="2">
        <v>0.01</v>
      </c>
      <c r="J6454" s="2">
        <v>0.2</v>
      </c>
      <c r="L6454"/>
      <c r="N6454"/>
    </row>
    <row r="6455" spans="1:14" x14ac:dyDescent="0.2">
      <c r="A6455" s="1" t="s">
        <v>4504</v>
      </c>
      <c r="B6455" s="8" t="s">
        <v>41</v>
      </c>
      <c r="C6455" s="1" t="s">
        <v>47</v>
      </c>
      <c r="D6455" s="1" t="s">
        <v>16</v>
      </c>
      <c r="E6455" s="1" t="s">
        <v>633</v>
      </c>
      <c r="F6455" s="2">
        <v>0.1</v>
      </c>
      <c r="G6455" s="2">
        <v>0.08</v>
      </c>
      <c r="H6455" s="2">
        <v>0</v>
      </c>
      <c r="I6455" s="2">
        <v>0.03</v>
      </c>
      <c r="J6455" s="2">
        <v>0.2</v>
      </c>
      <c r="L6455"/>
      <c r="N6455"/>
    </row>
    <row r="6456" spans="1:14" x14ac:dyDescent="0.2">
      <c r="A6456" s="1" t="s">
        <v>4505</v>
      </c>
      <c r="B6456" s="8" t="s">
        <v>113</v>
      </c>
      <c r="C6456" s="1" t="s">
        <v>11</v>
      </c>
      <c r="D6456" s="1" t="s">
        <v>52</v>
      </c>
      <c r="E6456" s="1" t="s">
        <v>896</v>
      </c>
      <c r="F6456" s="2">
        <v>0.18</v>
      </c>
      <c r="G6456" s="2">
        <v>0</v>
      </c>
      <c r="H6456" s="2">
        <v>0</v>
      </c>
      <c r="I6456" s="2">
        <v>0.01</v>
      </c>
      <c r="J6456" s="2">
        <v>0.2</v>
      </c>
      <c r="L6456"/>
      <c r="N6456"/>
    </row>
    <row r="6457" spans="1:14" x14ac:dyDescent="0.2">
      <c r="A6457" s="1" t="s">
        <v>4506</v>
      </c>
      <c r="B6457" s="8" t="s">
        <v>10</v>
      </c>
      <c r="C6457" s="1" t="s">
        <v>57</v>
      </c>
      <c r="D6457" s="1" t="s">
        <v>16</v>
      </c>
      <c r="E6457" s="1" t="s">
        <v>59</v>
      </c>
      <c r="F6457" s="2">
        <v>0.18</v>
      </c>
      <c r="G6457" s="2">
        <v>0</v>
      </c>
      <c r="H6457" s="2">
        <v>0</v>
      </c>
      <c r="I6457" s="2">
        <v>0.01</v>
      </c>
      <c r="J6457" s="2">
        <v>0.2</v>
      </c>
      <c r="L6457"/>
      <c r="N6457"/>
    </row>
    <row r="6458" spans="1:14" x14ac:dyDescent="0.2">
      <c r="A6458" s="1" t="s">
        <v>4507</v>
      </c>
      <c r="B6458" s="8" t="s">
        <v>49</v>
      </c>
      <c r="C6458" s="1" t="s">
        <v>124</v>
      </c>
      <c r="D6458" s="1" t="s">
        <v>12</v>
      </c>
      <c r="E6458" s="1" t="s">
        <v>218</v>
      </c>
      <c r="F6458" s="2">
        <v>0.14000000000000001</v>
      </c>
      <c r="G6458" s="2">
        <v>0.05</v>
      </c>
      <c r="H6458" s="2">
        <v>0</v>
      </c>
      <c r="I6458" s="2">
        <v>0</v>
      </c>
      <c r="J6458" s="2">
        <v>0.2</v>
      </c>
      <c r="L6458"/>
      <c r="N6458"/>
    </row>
    <row r="6459" spans="1:14" x14ac:dyDescent="0.2">
      <c r="A6459" s="1" t="s">
        <v>4508</v>
      </c>
      <c r="B6459" s="8" t="s">
        <v>41</v>
      </c>
      <c r="C6459" s="1" t="s">
        <v>25</v>
      </c>
      <c r="D6459" s="1" t="s">
        <v>26</v>
      </c>
      <c r="E6459" s="1" t="s">
        <v>86</v>
      </c>
      <c r="F6459" s="2">
        <v>0.1</v>
      </c>
      <c r="G6459" s="2">
        <v>0.08</v>
      </c>
      <c r="H6459" s="2">
        <v>0</v>
      </c>
      <c r="I6459" s="2">
        <v>0.03</v>
      </c>
      <c r="J6459" s="2">
        <v>0.2</v>
      </c>
      <c r="L6459"/>
      <c r="N6459"/>
    </row>
    <row r="6460" spans="1:14" x14ac:dyDescent="0.2">
      <c r="A6460" s="1" t="s">
        <v>3774</v>
      </c>
      <c r="B6460" s="8" t="s">
        <v>113</v>
      </c>
      <c r="C6460" s="1" t="s">
        <v>33</v>
      </c>
      <c r="D6460" s="1" t="s">
        <v>12</v>
      </c>
      <c r="E6460" s="1" t="s">
        <v>159</v>
      </c>
      <c r="F6460" s="2">
        <v>0</v>
      </c>
      <c r="G6460" s="2">
        <v>0</v>
      </c>
      <c r="H6460" s="2">
        <v>0.2</v>
      </c>
      <c r="I6460" s="2">
        <v>0</v>
      </c>
      <c r="J6460" s="2">
        <v>0.2</v>
      </c>
      <c r="L6460"/>
      <c r="N6460"/>
    </row>
    <row r="6461" spans="1:14" x14ac:dyDescent="0.2">
      <c r="A6461" s="1" t="s">
        <v>4509</v>
      </c>
      <c r="B6461" s="8" t="s">
        <v>10</v>
      </c>
      <c r="C6461" s="1" t="s">
        <v>15</v>
      </c>
      <c r="D6461" s="1" t="s">
        <v>45</v>
      </c>
      <c r="E6461" s="1" t="s">
        <v>109</v>
      </c>
      <c r="F6461" s="2">
        <v>0.08</v>
      </c>
      <c r="G6461" s="2">
        <v>0</v>
      </c>
      <c r="H6461" s="2">
        <v>0.11</v>
      </c>
      <c r="I6461" s="2">
        <v>0.01</v>
      </c>
      <c r="J6461" s="2">
        <v>0.2</v>
      </c>
      <c r="L6461"/>
      <c r="N6461"/>
    </row>
    <row r="6462" spans="1:14" x14ac:dyDescent="0.2">
      <c r="A6462" s="1" t="s">
        <v>4510</v>
      </c>
      <c r="B6462" s="8" t="s">
        <v>113</v>
      </c>
      <c r="C6462" s="1" t="s">
        <v>57</v>
      </c>
      <c r="D6462" s="1" t="s">
        <v>45</v>
      </c>
      <c r="E6462" s="1" t="s">
        <v>55</v>
      </c>
      <c r="F6462" s="2">
        <v>0</v>
      </c>
      <c r="G6462" s="2">
        <v>0</v>
      </c>
      <c r="H6462" s="2">
        <v>0.2</v>
      </c>
      <c r="I6462" s="2">
        <v>0</v>
      </c>
      <c r="J6462" s="2">
        <v>0.2</v>
      </c>
      <c r="L6462"/>
      <c r="N6462"/>
    </row>
    <row r="6463" spans="1:14" x14ac:dyDescent="0.2">
      <c r="A6463" s="1" t="s">
        <v>4511</v>
      </c>
      <c r="B6463" s="8" t="s">
        <v>186</v>
      </c>
      <c r="C6463" s="1" t="s">
        <v>47</v>
      </c>
      <c r="D6463" s="1" t="s">
        <v>38</v>
      </c>
      <c r="E6463" s="1" t="s">
        <v>251</v>
      </c>
      <c r="F6463" s="2">
        <v>0</v>
      </c>
      <c r="G6463" s="2">
        <v>0</v>
      </c>
      <c r="H6463" s="2">
        <v>0.18</v>
      </c>
      <c r="I6463" s="2">
        <v>0.01</v>
      </c>
      <c r="J6463" s="2">
        <v>0.2</v>
      </c>
      <c r="L6463"/>
      <c r="N6463"/>
    </row>
    <row r="6464" spans="1:14" x14ac:dyDescent="0.2">
      <c r="A6464" s="1" t="s">
        <v>1496</v>
      </c>
      <c r="B6464" s="8" t="s">
        <v>113</v>
      </c>
      <c r="C6464" s="1" t="s">
        <v>25</v>
      </c>
      <c r="D6464" s="1" t="s">
        <v>12</v>
      </c>
      <c r="E6464" s="1" t="s">
        <v>99</v>
      </c>
      <c r="F6464" s="2">
        <v>0.18</v>
      </c>
      <c r="G6464" s="2">
        <v>0</v>
      </c>
      <c r="H6464" s="2">
        <v>0</v>
      </c>
      <c r="I6464" s="2">
        <v>0.01</v>
      </c>
      <c r="J6464" s="2">
        <v>0.2</v>
      </c>
      <c r="L6464"/>
      <c r="N6464"/>
    </row>
    <row r="6465" spans="1:14" x14ac:dyDescent="0.2">
      <c r="A6465" s="1" t="s">
        <v>3190</v>
      </c>
      <c r="B6465" s="8" t="s">
        <v>32</v>
      </c>
      <c r="C6465" s="1" t="s">
        <v>29</v>
      </c>
      <c r="D6465" s="1" t="s">
        <v>38</v>
      </c>
      <c r="E6465" s="1" t="s">
        <v>319</v>
      </c>
      <c r="F6465" s="2">
        <v>0.16</v>
      </c>
      <c r="G6465" s="2">
        <v>0.02</v>
      </c>
      <c r="H6465" s="2">
        <v>0</v>
      </c>
      <c r="I6465" s="2">
        <v>0.02</v>
      </c>
      <c r="J6465" s="2">
        <v>0.2</v>
      </c>
      <c r="L6465"/>
      <c r="N6465"/>
    </row>
    <row r="6466" spans="1:14" x14ac:dyDescent="0.2">
      <c r="A6466" s="1" t="s">
        <v>1080</v>
      </c>
      <c r="B6466" s="8" t="s">
        <v>49</v>
      </c>
      <c r="C6466" s="1" t="s">
        <v>29</v>
      </c>
      <c r="D6466" s="1" t="s">
        <v>38</v>
      </c>
      <c r="E6466" s="1" t="s">
        <v>319</v>
      </c>
      <c r="F6466" s="2">
        <v>0.14000000000000001</v>
      </c>
      <c r="G6466" s="2">
        <v>0.05</v>
      </c>
      <c r="H6466" s="2">
        <v>0</v>
      </c>
      <c r="I6466" s="2">
        <v>0</v>
      </c>
      <c r="J6466" s="2">
        <v>0.2</v>
      </c>
      <c r="L6466"/>
      <c r="N6466"/>
    </row>
    <row r="6467" spans="1:14" x14ac:dyDescent="0.2">
      <c r="A6467" s="1" t="s">
        <v>4512</v>
      </c>
      <c r="B6467" s="8" t="s">
        <v>49</v>
      </c>
      <c r="C6467" s="1" t="s">
        <v>47</v>
      </c>
      <c r="D6467" s="1" t="s">
        <v>1</v>
      </c>
      <c r="E6467" s="1" t="s">
        <v>319</v>
      </c>
      <c r="F6467" s="2">
        <v>0.14000000000000001</v>
      </c>
      <c r="G6467" s="2">
        <v>0.05</v>
      </c>
      <c r="H6467" s="2">
        <v>0</v>
      </c>
      <c r="I6467" s="2">
        <v>0</v>
      </c>
      <c r="J6467" s="2">
        <v>0.2</v>
      </c>
      <c r="L6467"/>
      <c r="N6467"/>
    </row>
    <row r="6468" spans="1:14" x14ac:dyDescent="0.2">
      <c r="A6468" s="1" t="s">
        <v>1542</v>
      </c>
      <c r="B6468" s="8" t="s">
        <v>32</v>
      </c>
      <c r="C6468" s="1" t="s">
        <v>29</v>
      </c>
      <c r="D6468" s="1" t="s">
        <v>38</v>
      </c>
      <c r="E6468" s="1" t="s">
        <v>603</v>
      </c>
      <c r="F6468" s="2">
        <v>0.17</v>
      </c>
      <c r="G6468" s="2">
        <v>0.01</v>
      </c>
      <c r="H6468" s="2">
        <v>0</v>
      </c>
      <c r="I6468" s="2">
        <v>0.02</v>
      </c>
      <c r="J6468" s="2">
        <v>0.2</v>
      </c>
      <c r="L6468"/>
      <c r="N6468"/>
    </row>
    <row r="6469" spans="1:14" x14ac:dyDescent="0.2">
      <c r="A6469" s="1" t="s">
        <v>4513</v>
      </c>
      <c r="B6469" s="8" t="s">
        <v>126</v>
      </c>
      <c r="C6469" s="1" t="s">
        <v>42</v>
      </c>
      <c r="D6469" s="1" t="s">
        <v>22</v>
      </c>
      <c r="E6469" s="1" t="s">
        <v>4514</v>
      </c>
      <c r="F6469" s="2">
        <v>0.15</v>
      </c>
      <c r="G6469" s="2">
        <v>0.04</v>
      </c>
      <c r="H6469" s="2">
        <v>0</v>
      </c>
      <c r="I6469" s="2">
        <v>0.01</v>
      </c>
      <c r="J6469" s="2">
        <v>0.2</v>
      </c>
      <c r="L6469"/>
      <c r="N6469"/>
    </row>
    <row r="6470" spans="1:14" x14ac:dyDescent="0.2">
      <c r="A6470" s="1" t="s">
        <v>2688</v>
      </c>
      <c r="B6470" s="8" t="s">
        <v>102</v>
      </c>
      <c r="C6470" s="1" t="s">
        <v>47</v>
      </c>
      <c r="D6470" s="1" t="s">
        <v>173</v>
      </c>
      <c r="E6470" s="1" t="s">
        <v>220</v>
      </c>
      <c r="F6470" s="2">
        <v>0.15</v>
      </c>
      <c r="G6470" s="2">
        <v>0.04</v>
      </c>
      <c r="H6470" s="2">
        <v>0</v>
      </c>
      <c r="I6470" s="2">
        <v>0.01</v>
      </c>
      <c r="J6470" s="2">
        <v>0.2</v>
      </c>
      <c r="L6470"/>
      <c r="N6470"/>
    </row>
    <row r="6471" spans="1:14" x14ac:dyDescent="0.2">
      <c r="A6471" s="1" t="s">
        <v>4515</v>
      </c>
      <c r="B6471" s="8" t="s">
        <v>186</v>
      </c>
      <c r="C6471" s="1" t="s">
        <v>151</v>
      </c>
      <c r="D6471" s="1" t="s">
        <v>38</v>
      </c>
      <c r="E6471" s="1" t="s">
        <v>86</v>
      </c>
      <c r="F6471" s="2">
        <v>0.11</v>
      </c>
      <c r="G6471" s="2">
        <v>7.0000000000000007E-2</v>
      </c>
      <c r="H6471" s="2">
        <v>0</v>
      </c>
      <c r="I6471" s="2">
        <v>0.01</v>
      </c>
      <c r="J6471" s="2">
        <v>0.2</v>
      </c>
      <c r="L6471"/>
      <c r="N6471"/>
    </row>
    <row r="6472" spans="1:14" x14ac:dyDescent="0.2">
      <c r="A6472" s="1" t="s">
        <v>3364</v>
      </c>
      <c r="B6472" s="8" t="s">
        <v>49</v>
      </c>
      <c r="C6472" s="1" t="s">
        <v>54</v>
      </c>
      <c r="D6472" s="1" t="s">
        <v>38</v>
      </c>
      <c r="E6472" s="1" t="s">
        <v>319</v>
      </c>
      <c r="F6472" s="2">
        <v>0.14000000000000001</v>
      </c>
      <c r="G6472" s="2">
        <v>0.05</v>
      </c>
      <c r="H6472" s="2">
        <v>0</v>
      </c>
      <c r="I6472" s="2">
        <v>0</v>
      </c>
      <c r="J6472" s="2">
        <v>0.2</v>
      </c>
      <c r="L6472"/>
      <c r="N6472"/>
    </row>
    <row r="6473" spans="1:14" x14ac:dyDescent="0.2">
      <c r="A6473" s="1" t="s">
        <v>4516</v>
      </c>
      <c r="B6473" s="8" t="s">
        <v>20</v>
      </c>
      <c r="C6473" s="1" t="s">
        <v>15</v>
      </c>
      <c r="D6473" s="1" t="s">
        <v>52</v>
      </c>
      <c r="E6473" s="1" t="s">
        <v>4162</v>
      </c>
      <c r="F6473" s="2">
        <v>0.05</v>
      </c>
      <c r="G6473" s="2">
        <v>0.13</v>
      </c>
      <c r="H6473" s="2">
        <v>0</v>
      </c>
      <c r="I6473" s="2">
        <v>0.02</v>
      </c>
      <c r="J6473" s="2">
        <v>0.2</v>
      </c>
      <c r="L6473"/>
      <c r="N6473"/>
    </row>
    <row r="6474" spans="1:14" x14ac:dyDescent="0.2">
      <c r="A6474" s="1" t="s">
        <v>3943</v>
      </c>
      <c r="B6474" s="8" t="s">
        <v>20</v>
      </c>
      <c r="C6474" s="1" t="s">
        <v>18</v>
      </c>
      <c r="D6474" s="1" t="s">
        <v>38</v>
      </c>
      <c r="E6474" s="1" t="s">
        <v>59</v>
      </c>
      <c r="F6474" s="2">
        <v>0.15</v>
      </c>
      <c r="G6474" s="2">
        <v>0.03</v>
      </c>
      <c r="H6474" s="2">
        <v>0</v>
      </c>
      <c r="I6474" s="2">
        <v>0.02</v>
      </c>
      <c r="J6474" s="2">
        <v>0.2</v>
      </c>
      <c r="L6474"/>
      <c r="N6474"/>
    </row>
    <row r="6475" spans="1:14" x14ac:dyDescent="0.2">
      <c r="A6475" s="1" t="s">
        <v>3831</v>
      </c>
      <c r="B6475" s="8" t="s">
        <v>113</v>
      </c>
      <c r="C6475" s="1" t="s">
        <v>57</v>
      </c>
      <c r="D6475" s="1" t="s">
        <v>12</v>
      </c>
      <c r="E6475" s="1" t="s">
        <v>159</v>
      </c>
      <c r="F6475" s="2">
        <v>0</v>
      </c>
      <c r="G6475" s="2">
        <v>0</v>
      </c>
      <c r="H6475" s="2">
        <v>0.2</v>
      </c>
      <c r="I6475" s="2">
        <v>0</v>
      </c>
      <c r="J6475" s="2">
        <v>0.2</v>
      </c>
      <c r="L6475"/>
      <c r="N6475"/>
    </row>
    <row r="6476" spans="1:14" x14ac:dyDescent="0.2">
      <c r="A6476" s="1" t="s">
        <v>4517</v>
      </c>
      <c r="B6476" s="8" t="s">
        <v>20</v>
      </c>
      <c r="C6476" s="1" t="s">
        <v>11</v>
      </c>
      <c r="D6476" s="1" t="s">
        <v>22</v>
      </c>
      <c r="E6476" s="1" t="s">
        <v>4518</v>
      </c>
      <c r="F6476" s="2">
        <v>0</v>
      </c>
      <c r="G6476" s="2">
        <v>0</v>
      </c>
      <c r="H6476" s="2">
        <v>0.2</v>
      </c>
      <c r="I6476" s="2">
        <v>0</v>
      </c>
      <c r="J6476" s="2">
        <v>0.2</v>
      </c>
      <c r="L6476"/>
      <c r="N6476"/>
    </row>
    <row r="6477" spans="1:14" x14ac:dyDescent="0.2">
      <c r="A6477" s="1" t="s">
        <v>1092</v>
      </c>
      <c r="B6477" s="8" t="s">
        <v>102</v>
      </c>
      <c r="C6477" s="1" t="s">
        <v>47</v>
      </c>
      <c r="D6477" s="1" t="s">
        <v>45</v>
      </c>
      <c r="E6477" s="1" t="s">
        <v>453</v>
      </c>
      <c r="F6477" s="2">
        <v>0.15</v>
      </c>
      <c r="G6477" s="2">
        <v>0.04</v>
      </c>
      <c r="H6477" s="2">
        <v>0</v>
      </c>
      <c r="I6477" s="2">
        <v>0.01</v>
      </c>
      <c r="J6477" s="2">
        <v>0.2</v>
      </c>
      <c r="L6477"/>
      <c r="N6477"/>
    </row>
    <row r="6478" spans="1:14" x14ac:dyDescent="0.2">
      <c r="A6478" s="1" t="s">
        <v>4519</v>
      </c>
      <c r="B6478" s="8" t="s">
        <v>113</v>
      </c>
      <c r="C6478" s="1" t="s">
        <v>11</v>
      </c>
      <c r="D6478" s="1" t="s">
        <v>38</v>
      </c>
      <c r="E6478" s="1" t="s">
        <v>39</v>
      </c>
      <c r="F6478" s="2">
        <v>0.18</v>
      </c>
      <c r="G6478" s="2">
        <v>0</v>
      </c>
      <c r="H6478" s="2">
        <v>0</v>
      </c>
      <c r="I6478" s="2">
        <v>0.02</v>
      </c>
      <c r="J6478" s="2">
        <v>0.2</v>
      </c>
      <c r="L6478"/>
      <c r="N6478"/>
    </row>
    <row r="6479" spans="1:14" x14ac:dyDescent="0.2">
      <c r="A6479" s="1" t="s">
        <v>812</v>
      </c>
      <c r="B6479" s="8" t="s">
        <v>126</v>
      </c>
      <c r="C6479" s="1" t="s">
        <v>42</v>
      </c>
      <c r="D6479" s="1" t="s">
        <v>38</v>
      </c>
      <c r="E6479" s="1" t="s">
        <v>86</v>
      </c>
      <c r="F6479" s="2">
        <v>0.15</v>
      </c>
      <c r="G6479" s="2">
        <v>0.04</v>
      </c>
      <c r="H6479" s="2">
        <v>0</v>
      </c>
      <c r="I6479" s="2">
        <v>0.01</v>
      </c>
      <c r="J6479" s="2">
        <v>0.2</v>
      </c>
      <c r="L6479"/>
      <c r="N6479"/>
    </row>
    <row r="6480" spans="1:14" x14ac:dyDescent="0.2">
      <c r="A6480" s="1" t="s">
        <v>4520</v>
      </c>
      <c r="B6480" s="8" t="s">
        <v>102</v>
      </c>
      <c r="C6480" s="1" t="s">
        <v>47</v>
      </c>
      <c r="D6480" s="1" t="s">
        <v>71</v>
      </c>
      <c r="E6480" s="1" t="s">
        <v>896</v>
      </c>
      <c r="F6480" s="2">
        <v>0.14000000000000001</v>
      </c>
      <c r="G6480" s="2">
        <v>0.05</v>
      </c>
      <c r="H6480" s="2">
        <v>0</v>
      </c>
      <c r="I6480" s="2">
        <v>0.01</v>
      </c>
      <c r="J6480" s="2">
        <v>0.2</v>
      </c>
      <c r="L6480"/>
      <c r="N6480"/>
    </row>
    <row r="6481" spans="1:14" x14ac:dyDescent="0.2">
      <c r="A6481" s="1" t="s">
        <v>4521</v>
      </c>
      <c r="B6481" s="8" t="s">
        <v>62</v>
      </c>
      <c r="C6481" s="1" t="s">
        <v>67</v>
      </c>
      <c r="D6481" s="1" t="s">
        <v>45</v>
      </c>
      <c r="E6481" s="1" t="s">
        <v>251</v>
      </c>
      <c r="F6481" s="2">
        <v>0</v>
      </c>
      <c r="G6481" s="2">
        <v>0</v>
      </c>
      <c r="H6481" s="2">
        <v>0.2</v>
      </c>
      <c r="I6481" s="2">
        <v>0</v>
      </c>
      <c r="J6481" s="2">
        <v>0.2</v>
      </c>
      <c r="L6481"/>
      <c r="N6481"/>
    </row>
    <row r="6482" spans="1:14" x14ac:dyDescent="0.2">
      <c r="A6482" s="1" t="s">
        <v>4376</v>
      </c>
      <c r="B6482" s="8" t="s">
        <v>10</v>
      </c>
      <c r="C6482" s="1" t="s">
        <v>57</v>
      </c>
      <c r="D6482" s="1" t="s">
        <v>38</v>
      </c>
      <c r="E6482" s="1" t="s">
        <v>319</v>
      </c>
      <c r="F6482" s="2">
        <v>0.15</v>
      </c>
      <c r="G6482" s="2">
        <v>0.03</v>
      </c>
      <c r="H6482" s="2">
        <v>0</v>
      </c>
      <c r="I6482" s="2">
        <v>0.01</v>
      </c>
      <c r="J6482" s="2">
        <v>0.2</v>
      </c>
      <c r="L6482"/>
      <c r="N6482"/>
    </row>
    <row r="6483" spans="1:14" hidden="1" x14ac:dyDescent="0.2">
      <c r="A6483" s="1" t="s">
        <v>1852</v>
      </c>
      <c r="B6483" s="8" t="s">
        <v>107</v>
      </c>
      <c r="C6483" s="1" t="s">
        <v>191</v>
      </c>
      <c r="D6483" s="1" t="s">
        <v>16</v>
      </c>
      <c r="E6483" s="1" t="s">
        <v>218</v>
      </c>
      <c r="F6483" s="2">
        <v>0.05</v>
      </c>
      <c r="G6483" s="2">
        <v>0.11</v>
      </c>
      <c r="H6483" s="2">
        <v>0</v>
      </c>
      <c r="I6483" s="2">
        <v>0.03</v>
      </c>
      <c r="J6483" s="2">
        <v>0.2</v>
      </c>
      <c r="L6483"/>
      <c r="N6483"/>
    </row>
    <row r="6484" spans="1:14" x14ac:dyDescent="0.2">
      <c r="A6484" s="1" t="s">
        <v>4522</v>
      </c>
      <c r="B6484" s="8" t="s">
        <v>62</v>
      </c>
      <c r="C6484" s="1" t="s">
        <v>216</v>
      </c>
      <c r="D6484" s="1" t="s">
        <v>1</v>
      </c>
      <c r="E6484" s="1" t="s">
        <v>178</v>
      </c>
      <c r="F6484" s="2">
        <v>0.13</v>
      </c>
      <c r="G6484" s="2">
        <v>0</v>
      </c>
      <c r="H6484" s="2">
        <v>0.05</v>
      </c>
      <c r="I6484" s="2">
        <v>0.02</v>
      </c>
      <c r="J6484" s="2">
        <v>0.2</v>
      </c>
      <c r="L6484"/>
      <c r="N6484"/>
    </row>
    <row r="6485" spans="1:14" x14ac:dyDescent="0.2">
      <c r="A6485" s="1" t="s">
        <v>4523</v>
      </c>
      <c r="B6485" s="8" t="s">
        <v>41</v>
      </c>
      <c r="C6485" s="1" t="s">
        <v>25</v>
      </c>
      <c r="D6485" s="1" t="s">
        <v>38</v>
      </c>
      <c r="E6485" s="1" t="s">
        <v>220</v>
      </c>
      <c r="F6485" s="2">
        <v>0.1</v>
      </c>
      <c r="G6485" s="2">
        <v>7.0000000000000007E-2</v>
      </c>
      <c r="H6485" s="2">
        <v>0</v>
      </c>
      <c r="I6485" s="2">
        <v>0.03</v>
      </c>
      <c r="J6485" s="2">
        <v>0.2</v>
      </c>
      <c r="L6485"/>
      <c r="N6485"/>
    </row>
    <row r="6486" spans="1:14" x14ac:dyDescent="0.2">
      <c r="A6486" s="1" t="s">
        <v>4524</v>
      </c>
      <c r="B6486" s="8" t="s">
        <v>10</v>
      </c>
      <c r="C6486" s="1" t="s">
        <v>18</v>
      </c>
      <c r="D6486" s="1" t="s">
        <v>38</v>
      </c>
      <c r="E6486" s="1" t="s">
        <v>159</v>
      </c>
      <c r="F6486" s="2">
        <v>0.15</v>
      </c>
      <c r="G6486" s="2">
        <v>0</v>
      </c>
      <c r="H6486" s="2">
        <v>0.03</v>
      </c>
      <c r="I6486" s="2">
        <v>0.01</v>
      </c>
      <c r="J6486" s="2">
        <v>0.2</v>
      </c>
      <c r="L6486"/>
      <c r="N6486"/>
    </row>
    <row r="6487" spans="1:14" x14ac:dyDescent="0.2">
      <c r="A6487" s="1" t="s">
        <v>2901</v>
      </c>
      <c r="B6487" s="8" t="s">
        <v>62</v>
      </c>
      <c r="C6487" s="1" t="s">
        <v>67</v>
      </c>
      <c r="D6487" s="1" t="s">
        <v>38</v>
      </c>
      <c r="E6487" s="1" t="s">
        <v>59</v>
      </c>
      <c r="F6487" s="2">
        <v>0.18</v>
      </c>
      <c r="G6487" s="2">
        <v>0</v>
      </c>
      <c r="H6487" s="2">
        <v>0</v>
      </c>
      <c r="I6487" s="2">
        <v>0.01</v>
      </c>
      <c r="J6487" s="2">
        <v>0.2</v>
      </c>
      <c r="L6487"/>
      <c r="N6487"/>
    </row>
    <row r="6488" spans="1:14" x14ac:dyDescent="0.2">
      <c r="A6488" s="1" t="s">
        <v>4525</v>
      </c>
      <c r="B6488" s="8" t="s">
        <v>41</v>
      </c>
      <c r="C6488" s="1" t="s">
        <v>25</v>
      </c>
      <c r="D6488" s="1" t="s">
        <v>16</v>
      </c>
      <c r="E6488" s="1" t="s">
        <v>2523</v>
      </c>
      <c r="F6488" s="2">
        <v>0.1</v>
      </c>
      <c r="G6488" s="2">
        <v>7.0000000000000007E-2</v>
      </c>
      <c r="H6488" s="2">
        <v>0</v>
      </c>
      <c r="I6488" s="2">
        <v>0.03</v>
      </c>
      <c r="J6488" s="2">
        <v>0.2</v>
      </c>
      <c r="L6488"/>
      <c r="N6488"/>
    </row>
    <row r="6489" spans="1:14" x14ac:dyDescent="0.2">
      <c r="A6489" s="1" t="s">
        <v>4526</v>
      </c>
      <c r="B6489" s="8" t="s">
        <v>107</v>
      </c>
      <c r="C6489" s="1" t="s">
        <v>18</v>
      </c>
      <c r="D6489" s="1" t="s">
        <v>173</v>
      </c>
      <c r="E6489" s="1" t="s">
        <v>4527</v>
      </c>
      <c r="F6489" s="2">
        <v>0</v>
      </c>
      <c r="G6489" s="2">
        <v>0.17</v>
      </c>
      <c r="H6489" s="2">
        <v>0</v>
      </c>
      <c r="I6489" s="2">
        <v>0.03</v>
      </c>
      <c r="J6489" s="2">
        <v>0.2</v>
      </c>
      <c r="L6489"/>
      <c r="N6489"/>
    </row>
    <row r="6490" spans="1:14" x14ac:dyDescent="0.2">
      <c r="A6490" s="1" t="s">
        <v>4382</v>
      </c>
      <c r="B6490" s="8" t="s">
        <v>20</v>
      </c>
      <c r="C6490" s="1" t="s">
        <v>15</v>
      </c>
      <c r="D6490" s="1" t="s">
        <v>22</v>
      </c>
      <c r="E6490" s="1" t="s">
        <v>319</v>
      </c>
      <c r="F6490" s="2">
        <v>0.18</v>
      </c>
      <c r="G6490" s="2">
        <v>0</v>
      </c>
      <c r="H6490" s="2">
        <v>0</v>
      </c>
      <c r="I6490" s="2">
        <v>0.01</v>
      </c>
      <c r="J6490" s="2">
        <v>0.2</v>
      </c>
      <c r="L6490"/>
      <c r="N6490"/>
    </row>
    <row r="6491" spans="1:14" x14ac:dyDescent="0.2">
      <c r="A6491" s="1" t="s">
        <v>4528</v>
      </c>
      <c r="B6491" s="8" t="s">
        <v>559</v>
      </c>
      <c r="C6491" s="1" t="s">
        <v>37</v>
      </c>
      <c r="D6491" s="1" t="s">
        <v>45</v>
      </c>
      <c r="E6491" s="1" t="s">
        <v>1803</v>
      </c>
      <c r="F6491" s="2">
        <v>0.06</v>
      </c>
      <c r="G6491" s="2">
        <v>0.03</v>
      </c>
      <c r="H6491" s="2">
        <v>0.08</v>
      </c>
      <c r="I6491" s="2">
        <v>0.02</v>
      </c>
      <c r="J6491" s="2">
        <v>0.2</v>
      </c>
      <c r="L6491"/>
      <c r="N6491"/>
    </row>
    <row r="6492" spans="1:14" x14ac:dyDescent="0.2">
      <c r="A6492" s="1" t="s">
        <v>4529</v>
      </c>
      <c r="B6492" s="8" t="s">
        <v>64</v>
      </c>
      <c r="C6492" s="1" t="s">
        <v>65</v>
      </c>
      <c r="D6492" s="1" t="s">
        <v>58</v>
      </c>
      <c r="E6492" s="1" t="s">
        <v>4530</v>
      </c>
      <c r="F6492" s="2">
        <v>0.04</v>
      </c>
      <c r="G6492" s="2">
        <v>0.12</v>
      </c>
      <c r="H6492" s="2">
        <v>0</v>
      </c>
      <c r="I6492" s="2">
        <v>0.03</v>
      </c>
      <c r="J6492" s="2">
        <v>0.2</v>
      </c>
      <c r="L6492"/>
      <c r="N6492"/>
    </row>
    <row r="6493" spans="1:14" x14ac:dyDescent="0.2">
      <c r="A6493" s="1" t="s">
        <v>4116</v>
      </c>
      <c r="B6493" s="8" t="s">
        <v>41</v>
      </c>
      <c r="C6493" s="1" t="s">
        <v>54</v>
      </c>
      <c r="D6493" s="1" t="s">
        <v>12</v>
      </c>
      <c r="E6493" s="1" t="s">
        <v>55</v>
      </c>
      <c r="F6493" s="2">
        <v>0.1</v>
      </c>
      <c r="G6493" s="2">
        <v>7.0000000000000007E-2</v>
      </c>
      <c r="H6493" s="2">
        <v>0</v>
      </c>
      <c r="I6493" s="2">
        <v>0.02</v>
      </c>
      <c r="J6493" s="2">
        <v>0.2</v>
      </c>
      <c r="L6493"/>
      <c r="N6493"/>
    </row>
    <row r="6494" spans="1:14" x14ac:dyDescent="0.2">
      <c r="A6494" s="1" t="s">
        <v>4531</v>
      </c>
      <c r="B6494" s="8" t="s">
        <v>41</v>
      </c>
      <c r="C6494" s="1" t="s">
        <v>15</v>
      </c>
      <c r="D6494" s="1" t="s">
        <v>45</v>
      </c>
      <c r="E6494" s="1" t="s">
        <v>4532</v>
      </c>
      <c r="F6494" s="2">
        <v>7.0000000000000007E-2</v>
      </c>
      <c r="G6494" s="2">
        <v>0.05</v>
      </c>
      <c r="H6494" s="2">
        <v>0.05</v>
      </c>
      <c r="I6494" s="2">
        <v>0.02</v>
      </c>
      <c r="J6494" s="2">
        <v>0.2</v>
      </c>
      <c r="L6494"/>
      <c r="N6494"/>
    </row>
    <row r="6495" spans="1:14" x14ac:dyDescent="0.2">
      <c r="A6495" s="1" t="s">
        <v>4533</v>
      </c>
      <c r="B6495" s="8" t="s">
        <v>41</v>
      </c>
      <c r="C6495" s="1" t="s">
        <v>124</v>
      </c>
      <c r="D6495" s="1" t="s">
        <v>38</v>
      </c>
      <c r="E6495" s="1" t="s">
        <v>1538</v>
      </c>
      <c r="F6495" s="2">
        <v>0.1</v>
      </c>
      <c r="G6495" s="2">
        <v>7.0000000000000007E-2</v>
      </c>
      <c r="H6495" s="2">
        <v>0</v>
      </c>
      <c r="I6495" s="2">
        <v>0.02</v>
      </c>
      <c r="J6495" s="2">
        <v>0.2</v>
      </c>
      <c r="L6495"/>
      <c r="N6495"/>
    </row>
    <row r="6496" spans="1:14" x14ac:dyDescent="0.2">
      <c r="A6496" s="1" t="s">
        <v>4534</v>
      </c>
      <c r="B6496" s="8" t="s">
        <v>49</v>
      </c>
      <c r="C6496" s="1" t="s">
        <v>47</v>
      </c>
      <c r="D6496" s="1" t="s">
        <v>22</v>
      </c>
      <c r="E6496" s="1" t="s">
        <v>2633</v>
      </c>
      <c r="F6496" s="2">
        <v>0.14000000000000001</v>
      </c>
      <c r="G6496" s="2">
        <v>0.05</v>
      </c>
      <c r="H6496" s="2">
        <v>0</v>
      </c>
      <c r="I6496" s="2">
        <v>0</v>
      </c>
      <c r="J6496" s="2">
        <v>0.2</v>
      </c>
      <c r="L6496"/>
      <c r="N6496"/>
    </row>
    <row r="6497" spans="1:14" x14ac:dyDescent="0.2">
      <c r="A6497" s="1" t="s">
        <v>4535</v>
      </c>
      <c r="B6497" s="8" t="s">
        <v>20</v>
      </c>
      <c r="C6497" s="1" t="s">
        <v>15</v>
      </c>
      <c r="D6497" s="1" t="s">
        <v>45</v>
      </c>
      <c r="E6497" s="1" t="s">
        <v>603</v>
      </c>
      <c r="F6497" s="2">
        <v>0.16</v>
      </c>
      <c r="G6497" s="2">
        <v>0</v>
      </c>
      <c r="H6497" s="2">
        <v>0.02</v>
      </c>
      <c r="I6497" s="2">
        <v>0.01</v>
      </c>
      <c r="J6497" s="2">
        <v>0.19</v>
      </c>
      <c r="L6497"/>
      <c r="N6497"/>
    </row>
    <row r="6498" spans="1:14" x14ac:dyDescent="0.2">
      <c r="A6498" s="1" t="s">
        <v>4042</v>
      </c>
      <c r="B6498" s="8" t="s">
        <v>36</v>
      </c>
      <c r="C6498" s="1" t="s">
        <v>67</v>
      </c>
      <c r="D6498" s="1" t="s">
        <v>16</v>
      </c>
      <c r="E6498" s="1" t="s">
        <v>969</v>
      </c>
      <c r="F6498" s="2">
        <v>0.02</v>
      </c>
      <c r="G6498" s="2">
        <v>0.13</v>
      </c>
      <c r="H6498" s="2">
        <v>0</v>
      </c>
      <c r="I6498" s="2">
        <v>0.04</v>
      </c>
      <c r="J6498" s="2">
        <v>0.19</v>
      </c>
      <c r="L6498"/>
      <c r="N6498"/>
    </row>
    <row r="6499" spans="1:14" x14ac:dyDescent="0.2">
      <c r="A6499" s="1" t="s">
        <v>4536</v>
      </c>
      <c r="B6499" s="8" t="s">
        <v>20</v>
      </c>
      <c r="C6499" s="1" t="s">
        <v>15</v>
      </c>
      <c r="D6499" s="1" t="s">
        <v>26</v>
      </c>
      <c r="E6499" s="1" t="s">
        <v>2256</v>
      </c>
      <c r="F6499" s="2">
        <v>0.18</v>
      </c>
      <c r="G6499" s="2">
        <v>0</v>
      </c>
      <c r="H6499" s="2">
        <v>0</v>
      </c>
      <c r="I6499" s="2">
        <v>0.01</v>
      </c>
      <c r="J6499" s="2">
        <v>0.19</v>
      </c>
      <c r="L6499"/>
      <c r="N6499"/>
    </row>
    <row r="6500" spans="1:14" x14ac:dyDescent="0.2">
      <c r="A6500" s="1" t="s">
        <v>4537</v>
      </c>
      <c r="B6500" s="8" t="s">
        <v>10</v>
      </c>
      <c r="C6500" s="1" t="s">
        <v>15</v>
      </c>
      <c r="D6500" s="1" t="s">
        <v>58</v>
      </c>
      <c r="E6500" s="1" t="s">
        <v>1035</v>
      </c>
      <c r="F6500" s="2">
        <v>0.18</v>
      </c>
      <c r="G6500" s="2">
        <v>0</v>
      </c>
      <c r="H6500" s="2">
        <v>0</v>
      </c>
      <c r="I6500" s="2">
        <v>0.01</v>
      </c>
      <c r="J6500" s="2">
        <v>0.19</v>
      </c>
      <c r="L6500"/>
      <c r="N6500"/>
    </row>
    <row r="6501" spans="1:14" x14ac:dyDescent="0.2">
      <c r="A6501" s="1" t="s">
        <v>4538</v>
      </c>
      <c r="B6501" s="8" t="s">
        <v>36</v>
      </c>
      <c r="C6501" s="1" t="s">
        <v>15</v>
      </c>
      <c r="D6501" s="1" t="s">
        <v>45</v>
      </c>
      <c r="E6501" s="1" t="s">
        <v>969</v>
      </c>
      <c r="F6501" s="2">
        <v>0.05</v>
      </c>
      <c r="G6501" s="2">
        <v>0.12</v>
      </c>
      <c r="H6501" s="2">
        <v>0</v>
      </c>
      <c r="I6501" s="2">
        <v>0.03</v>
      </c>
      <c r="J6501" s="2">
        <v>0.19</v>
      </c>
      <c r="L6501"/>
      <c r="N6501"/>
    </row>
    <row r="6502" spans="1:14" x14ac:dyDescent="0.2">
      <c r="A6502" s="1" t="s">
        <v>1581</v>
      </c>
      <c r="B6502" s="8" t="s">
        <v>102</v>
      </c>
      <c r="C6502" s="1" t="s">
        <v>47</v>
      </c>
      <c r="D6502" s="1" t="s">
        <v>16</v>
      </c>
      <c r="E6502" s="1" t="s">
        <v>1183</v>
      </c>
      <c r="F6502" s="2">
        <v>0.15</v>
      </c>
      <c r="G6502" s="2">
        <v>0.04</v>
      </c>
      <c r="H6502" s="2">
        <v>0</v>
      </c>
      <c r="I6502" s="2">
        <v>0.01</v>
      </c>
      <c r="J6502" s="2">
        <v>0.19</v>
      </c>
      <c r="L6502"/>
      <c r="N6502"/>
    </row>
    <row r="6503" spans="1:14" x14ac:dyDescent="0.2">
      <c r="A6503" s="1" t="s">
        <v>4539</v>
      </c>
      <c r="B6503" s="8" t="s">
        <v>41</v>
      </c>
      <c r="C6503" s="1" t="s">
        <v>25</v>
      </c>
      <c r="D6503" s="1" t="s">
        <v>22</v>
      </c>
      <c r="E6503" s="1" t="s">
        <v>55</v>
      </c>
      <c r="F6503" s="2">
        <v>0.1</v>
      </c>
      <c r="G6503" s="2">
        <v>7.0000000000000007E-2</v>
      </c>
      <c r="H6503" s="2">
        <v>0</v>
      </c>
      <c r="I6503" s="2">
        <v>0.02</v>
      </c>
      <c r="J6503" s="2">
        <v>0.19</v>
      </c>
      <c r="L6503"/>
      <c r="N6503"/>
    </row>
    <row r="6504" spans="1:14" x14ac:dyDescent="0.2">
      <c r="A6504" s="1" t="s">
        <v>2318</v>
      </c>
      <c r="B6504" s="8" t="s">
        <v>49</v>
      </c>
      <c r="C6504" s="1" t="s">
        <v>124</v>
      </c>
      <c r="D6504" s="1" t="s">
        <v>1</v>
      </c>
      <c r="E6504" s="1" t="s">
        <v>220</v>
      </c>
      <c r="F6504" s="2">
        <v>0.14000000000000001</v>
      </c>
      <c r="G6504" s="2">
        <v>0.05</v>
      </c>
      <c r="H6504" s="2">
        <v>0</v>
      </c>
      <c r="I6504" s="2">
        <v>0</v>
      </c>
      <c r="J6504" s="2">
        <v>0.19</v>
      </c>
      <c r="L6504"/>
      <c r="N6504"/>
    </row>
    <row r="6505" spans="1:14" x14ac:dyDescent="0.2">
      <c r="A6505" s="1" t="s">
        <v>4540</v>
      </c>
      <c r="B6505" s="8" t="s">
        <v>41</v>
      </c>
      <c r="C6505" s="1" t="s">
        <v>11</v>
      </c>
      <c r="D6505" s="1" t="s">
        <v>71</v>
      </c>
      <c r="E6505" s="1" t="s">
        <v>2229</v>
      </c>
      <c r="F6505" s="2">
        <v>7.0000000000000007E-2</v>
      </c>
      <c r="G6505" s="2">
        <v>0.06</v>
      </c>
      <c r="H6505" s="2">
        <v>0.04</v>
      </c>
      <c r="I6505" s="2">
        <v>0.02</v>
      </c>
      <c r="J6505" s="2">
        <v>0.19</v>
      </c>
      <c r="L6505"/>
      <c r="N6505"/>
    </row>
    <row r="6506" spans="1:14" x14ac:dyDescent="0.2">
      <c r="A6506" s="1" t="s">
        <v>2697</v>
      </c>
      <c r="B6506" s="8" t="s">
        <v>128</v>
      </c>
      <c r="C6506" s="1" t="s">
        <v>67</v>
      </c>
      <c r="D6506" s="1" t="s">
        <v>38</v>
      </c>
      <c r="E6506" s="1" t="s">
        <v>13</v>
      </c>
      <c r="F6506" s="2">
        <v>0.15</v>
      </c>
      <c r="G6506" s="2">
        <v>0.03</v>
      </c>
      <c r="H6506" s="2">
        <v>0</v>
      </c>
      <c r="I6506" s="2">
        <v>0.02</v>
      </c>
      <c r="J6506" s="2">
        <v>0.19</v>
      </c>
      <c r="L6506"/>
      <c r="N6506"/>
    </row>
    <row r="6507" spans="1:14" x14ac:dyDescent="0.2">
      <c r="A6507" s="1" t="s">
        <v>1873</v>
      </c>
      <c r="B6507" s="8" t="s">
        <v>107</v>
      </c>
      <c r="C6507" s="1" t="s">
        <v>37</v>
      </c>
      <c r="D6507" s="1" t="s">
        <v>38</v>
      </c>
      <c r="E6507" s="1" t="s">
        <v>527</v>
      </c>
      <c r="F6507" s="2">
        <v>0.06</v>
      </c>
      <c r="G6507" s="2">
        <v>0.11</v>
      </c>
      <c r="H6507" s="2">
        <v>0</v>
      </c>
      <c r="I6507" s="2">
        <v>0.02</v>
      </c>
      <c r="J6507" s="2">
        <v>0.19</v>
      </c>
      <c r="L6507"/>
      <c r="N6507"/>
    </row>
    <row r="6508" spans="1:14" x14ac:dyDescent="0.2">
      <c r="A6508" s="1" t="s">
        <v>3205</v>
      </c>
      <c r="B6508" s="8" t="s">
        <v>32</v>
      </c>
      <c r="C6508" s="1" t="s">
        <v>67</v>
      </c>
      <c r="D6508" s="1" t="s">
        <v>38</v>
      </c>
      <c r="E6508" s="1" t="s">
        <v>159</v>
      </c>
      <c r="F6508" s="2">
        <v>0.11</v>
      </c>
      <c r="G6508" s="2">
        <v>0.06</v>
      </c>
      <c r="H6508" s="2">
        <v>0.01</v>
      </c>
      <c r="I6508" s="2">
        <v>0.02</v>
      </c>
      <c r="J6508" s="2">
        <v>0.19</v>
      </c>
      <c r="L6508"/>
      <c r="N6508"/>
    </row>
    <row r="6509" spans="1:14" x14ac:dyDescent="0.2">
      <c r="A6509" s="1" t="s">
        <v>4541</v>
      </c>
      <c r="B6509" s="8" t="s">
        <v>64</v>
      </c>
      <c r="C6509" s="1" t="s">
        <v>75</v>
      </c>
      <c r="D6509" s="1" t="s">
        <v>45</v>
      </c>
      <c r="E6509" s="1" t="s">
        <v>1105</v>
      </c>
      <c r="F6509" s="2">
        <v>7.0000000000000007E-2</v>
      </c>
      <c r="G6509" s="2">
        <v>0.08</v>
      </c>
      <c r="H6509" s="2">
        <v>0</v>
      </c>
      <c r="I6509" s="2">
        <v>0.04</v>
      </c>
      <c r="J6509" s="2">
        <v>0.19</v>
      </c>
      <c r="L6509"/>
      <c r="N6509"/>
    </row>
    <row r="6510" spans="1:14" x14ac:dyDescent="0.2">
      <c r="A6510" s="1" t="s">
        <v>4542</v>
      </c>
      <c r="B6510" s="8" t="s">
        <v>32</v>
      </c>
      <c r="C6510" s="1" t="s">
        <v>15</v>
      </c>
      <c r="D6510" s="1" t="s">
        <v>58</v>
      </c>
      <c r="E6510" s="1" t="s">
        <v>248</v>
      </c>
      <c r="F6510" s="2">
        <v>0.08</v>
      </c>
      <c r="G6510" s="2">
        <v>0.09</v>
      </c>
      <c r="H6510" s="2">
        <v>0</v>
      </c>
      <c r="I6510" s="2">
        <v>0.02</v>
      </c>
      <c r="J6510" s="2">
        <v>0.19</v>
      </c>
      <c r="L6510"/>
      <c r="N6510"/>
    </row>
    <row r="6511" spans="1:14" x14ac:dyDescent="0.2">
      <c r="A6511" s="1" t="s">
        <v>4543</v>
      </c>
      <c r="B6511" s="8" t="s">
        <v>36</v>
      </c>
      <c r="C6511" s="1" t="s">
        <v>33</v>
      </c>
      <c r="D6511" s="1" t="s">
        <v>38</v>
      </c>
      <c r="E6511" s="1" t="s">
        <v>159</v>
      </c>
      <c r="F6511" s="2">
        <v>0.1</v>
      </c>
      <c r="G6511" s="2">
        <v>7.0000000000000007E-2</v>
      </c>
      <c r="H6511" s="2">
        <v>0</v>
      </c>
      <c r="I6511" s="2">
        <v>0.03</v>
      </c>
      <c r="J6511" s="2">
        <v>0.19</v>
      </c>
      <c r="L6511"/>
      <c r="N6511"/>
    </row>
    <row r="6512" spans="1:14" x14ac:dyDescent="0.2">
      <c r="A6512" s="1" t="s">
        <v>2982</v>
      </c>
      <c r="B6512" s="8" t="s">
        <v>36</v>
      </c>
      <c r="C6512" s="1" t="s">
        <v>18</v>
      </c>
      <c r="D6512" s="1" t="s">
        <v>38</v>
      </c>
      <c r="E6512" s="1" t="s">
        <v>59</v>
      </c>
      <c r="F6512" s="2">
        <v>0.13</v>
      </c>
      <c r="G6512" s="2">
        <v>0.04</v>
      </c>
      <c r="H6512" s="2">
        <v>0</v>
      </c>
      <c r="I6512" s="2">
        <v>0.02</v>
      </c>
      <c r="J6512" s="2">
        <v>0.19</v>
      </c>
      <c r="L6512"/>
      <c r="N6512"/>
    </row>
    <row r="6513" spans="1:14" x14ac:dyDescent="0.2">
      <c r="A6513" s="1" t="s">
        <v>4544</v>
      </c>
      <c r="B6513" s="8" t="s">
        <v>41</v>
      </c>
      <c r="C6513" s="1" t="s">
        <v>25</v>
      </c>
      <c r="D6513" s="1" t="s">
        <v>58</v>
      </c>
      <c r="E6513" s="1" t="s">
        <v>86</v>
      </c>
      <c r="F6513" s="2">
        <v>0.1</v>
      </c>
      <c r="G6513" s="2">
        <v>7.0000000000000007E-2</v>
      </c>
      <c r="H6513" s="2">
        <v>0</v>
      </c>
      <c r="I6513" s="2">
        <v>0.02</v>
      </c>
      <c r="J6513" s="2">
        <v>0.19</v>
      </c>
      <c r="L6513"/>
      <c r="N6513"/>
    </row>
    <row r="6514" spans="1:14" x14ac:dyDescent="0.2">
      <c r="A6514" s="1" t="s">
        <v>4545</v>
      </c>
      <c r="B6514" s="8" t="s">
        <v>10</v>
      </c>
      <c r="C6514" s="1" t="s">
        <v>18</v>
      </c>
      <c r="D6514" s="1" t="s">
        <v>45</v>
      </c>
      <c r="E6514" s="1" t="s">
        <v>3427</v>
      </c>
      <c r="F6514" s="2">
        <v>0.13</v>
      </c>
      <c r="G6514" s="2">
        <v>0</v>
      </c>
      <c r="H6514" s="2">
        <v>0.06</v>
      </c>
      <c r="I6514" s="2">
        <v>0.01</v>
      </c>
      <c r="J6514" s="2">
        <v>0.19</v>
      </c>
      <c r="L6514"/>
      <c r="N6514"/>
    </row>
    <row r="6515" spans="1:14" x14ac:dyDescent="0.2">
      <c r="A6515" s="1" t="s">
        <v>4546</v>
      </c>
      <c r="B6515" s="8" t="s">
        <v>10</v>
      </c>
      <c r="C6515" s="1" t="s">
        <v>18</v>
      </c>
      <c r="D6515" s="1" t="s">
        <v>22</v>
      </c>
      <c r="E6515" s="1" t="s">
        <v>39</v>
      </c>
      <c r="F6515" s="2">
        <v>0.18</v>
      </c>
      <c r="G6515" s="2">
        <v>0</v>
      </c>
      <c r="H6515" s="2">
        <v>0</v>
      </c>
      <c r="I6515" s="2">
        <v>0.01</v>
      </c>
      <c r="J6515" s="2">
        <v>0.19</v>
      </c>
      <c r="L6515"/>
      <c r="N6515"/>
    </row>
    <row r="6516" spans="1:14" x14ac:dyDescent="0.2">
      <c r="A6516" s="1" t="s">
        <v>4547</v>
      </c>
      <c r="B6516" s="8" t="s">
        <v>20</v>
      </c>
      <c r="C6516" s="1" t="s">
        <v>25</v>
      </c>
      <c r="D6516" s="1" t="s">
        <v>38</v>
      </c>
      <c r="E6516" s="1" t="s">
        <v>109</v>
      </c>
      <c r="F6516" s="2">
        <v>0</v>
      </c>
      <c r="G6516" s="2">
        <v>0</v>
      </c>
      <c r="H6516" s="2">
        <v>0.19</v>
      </c>
      <c r="I6516" s="2">
        <v>0</v>
      </c>
      <c r="J6516" s="2">
        <v>0.19</v>
      </c>
      <c r="L6516"/>
      <c r="N6516"/>
    </row>
    <row r="6517" spans="1:14" x14ac:dyDescent="0.2">
      <c r="A6517" s="1" t="s">
        <v>2455</v>
      </c>
      <c r="B6517" s="8" t="s">
        <v>32</v>
      </c>
      <c r="C6517" s="1" t="s">
        <v>15</v>
      </c>
      <c r="D6517" s="1" t="s">
        <v>38</v>
      </c>
      <c r="E6517" s="1" t="s">
        <v>251</v>
      </c>
      <c r="F6517" s="2">
        <v>7.0000000000000007E-2</v>
      </c>
      <c r="G6517" s="2">
        <v>0.03</v>
      </c>
      <c r="H6517" s="2">
        <v>0.08</v>
      </c>
      <c r="I6517" s="2">
        <v>0.01</v>
      </c>
      <c r="J6517" s="2">
        <v>0.19</v>
      </c>
      <c r="L6517"/>
      <c r="N6517"/>
    </row>
    <row r="6518" spans="1:14" x14ac:dyDescent="0.2">
      <c r="A6518" s="1" t="s">
        <v>4548</v>
      </c>
      <c r="B6518" s="8" t="s">
        <v>20</v>
      </c>
      <c r="C6518" s="1" t="s">
        <v>18</v>
      </c>
      <c r="D6518" s="1" t="s">
        <v>26</v>
      </c>
      <c r="E6518" s="1" t="s">
        <v>86</v>
      </c>
      <c r="F6518" s="2">
        <v>0.18</v>
      </c>
      <c r="G6518" s="2">
        <v>0</v>
      </c>
      <c r="H6518" s="2">
        <v>0</v>
      </c>
      <c r="I6518" s="2">
        <v>0.01</v>
      </c>
      <c r="J6518" s="2">
        <v>0.19</v>
      </c>
      <c r="L6518"/>
      <c r="N6518"/>
    </row>
    <row r="6519" spans="1:14" x14ac:dyDescent="0.2">
      <c r="A6519" s="1" t="s">
        <v>4549</v>
      </c>
      <c r="B6519" s="8" t="s">
        <v>49</v>
      </c>
      <c r="C6519" s="1" t="s">
        <v>54</v>
      </c>
      <c r="D6519" s="1" t="s">
        <v>45</v>
      </c>
      <c r="E6519" s="1" t="s">
        <v>86</v>
      </c>
      <c r="F6519" s="2">
        <v>0.14000000000000001</v>
      </c>
      <c r="G6519" s="2">
        <v>0.05</v>
      </c>
      <c r="H6519" s="2">
        <v>0</v>
      </c>
      <c r="I6519" s="2">
        <v>0</v>
      </c>
      <c r="J6519" s="2">
        <v>0.19</v>
      </c>
      <c r="L6519"/>
      <c r="N6519"/>
    </row>
    <row r="6520" spans="1:14" x14ac:dyDescent="0.2">
      <c r="A6520" s="1" t="s">
        <v>4550</v>
      </c>
      <c r="B6520" s="8" t="s">
        <v>10</v>
      </c>
      <c r="C6520" s="1" t="s">
        <v>15</v>
      </c>
      <c r="D6520" s="1" t="s">
        <v>38</v>
      </c>
      <c r="E6520" s="1" t="s">
        <v>220</v>
      </c>
      <c r="F6520" s="2">
        <v>0.17</v>
      </c>
      <c r="G6520" s="2">
        <v>0.01</v>
      </c>
      <c r="H6520" s="2">
        <v>0</v>
      </c>
      <c r="I6520" s="2">
        <v>0.01</v>
      </c>
      <c r="J6520" s="2">
        <v>0.19</v>
      </c>
      <c r="L6520"/>
      <c r="N6520"/>
    </row>
    <row r="6521" spans="1:14" x14ac:dyDescent="0.2">
      <c r="A6521" s="1" t="s">
        <v>3800</v>
      </c>
      <c r="B6521" s="8" t="s">
        <v>113</v>
      </c>
      <c r="C6521" s="1" t="s">
        <v>67</v>
      </c>
      <c r="D6521" s="1" t="s">
        <v>22</v>
      </c>
      <c r="E6521" s="1" t="s">
        <v>1782</v>
      </c>
      <c r="F6521" s="2">
        <v>0</v>
      </c>
      <c r="G6521" s="2">
        <v>0</v>
      </c>
      <c r="H6521" s="2">
        <v>0.19</v>
      </c>
      <c r="I6521" s="2">
        <v>0</v>
      </c>
      <c r="J6521" s="2">
        <v>0.19</v>
      </c>
      <c r="L6521"/>
      <c r="N6521"/>
    </row>
    <row r="6522" spans="1:14" x14ac:dyDescent="0.2">
      <c r="A6522" s="1" t="s">
        <v>1272</v>
      </c>
      <c r="B6522" s="8" t="s">
        <v>107</v>
      </c>
      <c r="C6522" s="1" t="s">
        <v>33</v>
      </c>
      <c r="D6522" s="1" t="s">
        <v>58</v>
      </c>
      <c r="E6522" s="1" t="s">
        <v>109</v>
      </c>
      <c r="F6522" s="2">
        <v>0</v>
      </c>
      <c r="G6522" s="2">
        <v>0.17</v>
      </c>
      <c r="H6522" s="2">
        <v>0</v>
      </c>
      <c r="I6522" s="2">
        <v>0.02</v>
      </c>
      <c r="J6522" s="2">
        <v>0.19</v>
      </c>
      <c r="L6522"/>
      <c r="N6522"/>
    </row>
    <row r="6523" spans="1:14" x14ac:dyDescent="0.2">
      <c r="A6523" s="1" t="s">
        <v>2975</v>
      </c>
      <c r="B6523" s="8" t="s">
        <v>126</v>
      </c>
      <c r="C6523" s="1" t="s">
        <v>11</v>
      </c>
      <c r="D6523" s="1" t="s">
        <v>1</v>
      </c>
      <c r="E6523" s="1" t="s">
        <v>220</v>
      </c>
      <c r="F6523" s="2">
        <v>0.15</v>
      </c>
      <c r="G6523" s="2">
        <v>0.04</v>
      </c>
      <c r="H6523" s="2">
        <v>0</v>
      </c>
      <c r="I6523" s="2">
        <v>0.01</v>
      </c>
      <c r="J6523" s="2">
        <v>0.19</v>
      </c>
      <c r="L6523"/>
      <c r="N6523"/>
    </row>
    <row r="6524" spans="1:14" x14ac:dyDescent="0.2">
      <c r="A6524" s="1" t="s">
        <v>4293</v>
      </c>
      <c r="B6524" s="8" t="s">
        <v>113</v>
      </c>
      <c r="C6524" s="1" t="s">
        <v>57</v>
      </c>
      <c r="D6524" s="1" t="s">
        <v>173</v>
      </c>
      <c r="E6524" s="1" t="s">
        <v>4551</v>
      </c>
      <c r="F6524" s="2">
        <v>0</v>
      </c>
      <c r="G6524" s="2">
        <v>0</v>
      </c>
      <c r="H6524" s="2">
        <v>0.19</v>
      </c>
      <c r="I6524" s="2">
        <v>0</v>
      </c>
      <c r="J6524" s="2">
        <v>0.19</v>
      </c>
      <c r="L6524"/>
      <c r="N6524"/>
    </row>
    <row r="6525" spans="1:14" x14ac:dyDescent="0.2">
      <c r="A6525" s="1" t="s">
        <v>4399</v>
      </c>
      <c r="B6525" s="8" t="s">
        <v>32</v>
      </c>
      <c r="C6525" s="1" t="s">
        <v>11</v>
      </c>
      <c r="D6525" s="1" t="s">
        <v>45</v>
      </c>
      <c r="E6525" s="1" t="s">
        <v>86</v>
      </c>
      <c r="F6525" s="2">
        <v>0.16</v>
      </c>
      <c r="G6525" s="2">
        <v>0.02</v>
      </c>
      <c r="H6525" s="2">
        <v>0</v>
      </c>
      <c r="I6525" s="2">
        <v>0.02</v>
      </c>
      <c r="J6525" s="2">
        <v>0.19</v>
      </c>
      <c r="L6525"/>
      <c r="N6525"/>
    </row>
    <row r="6526" spans="1:14" x14ac:dyDescent="0.2">
      <c r="A6526" s="1" t="s">
        <v>4552</v>
      </c>
      <c r="B6526" s="8" t="s">
        <v>49</v>
      </c>
      <c r="C6526" s="1" t="s">
        <v>47</v>
      </c>
      <c r="D6526" s="1" t="s">
        <v>38</v>
      </c>
      <c r="E6526" s="1" t="s">
        <v>4553</v>
      </c>
      <c r="F6526" s="2">
        <v>0.14000000000000001</v>
      </c>
      <c r="G6526" s="2">
        <v>0.05</v>
      </c>
      <c r="H6526" s="2">
        <v>0</v>
      </c>
      <c r="I6526" s="2">
        <v>0</v>
      </c>
      <c r="J6526" s="2">
        <v>0.19</v>
      </c>
      <c r="L6526"/>
      <c r="N6526"/>
    </row>
    <row r="6527" spans="1:14" x14ac:dyDescent="0.2">
      <c r="A6527" s="1" t="s">
        <v>4554</v>
      </c>
      <c r="B6527" s="8" t="s">
        <v>20</v>
      </c>
      <c r="C6527" s="1" t="s">
        <v>18</v>
      </c>
      <c r="D6527" s="1" t="s">
        <v>12</v>
      </c>
      <c r="E6527" s="1" t="s">
        <v>159</v>
      </c>
      <c r="F6527" s="2">
        <v>0</v>
      </c>
      <c r="G6527" s="2">
        <v>0</v>
      </c>
      <c r="H6527" s="2">
        <v>0.19</v>
      </c>
      <c r="I6527" s="2">
        <v>0</v>
      </c>
      <c r="J6527" s="2">
        <v>0.19</v>
      </c>
      <c r="L6527"/>
      <c r="N6527"/>
    </row>
    <row r="6528" spans="1:14" x14ac:dyDescent="0.2">
      <c r="A6528" s="1" t="s">
        <v>4555</v>
      </c>
      <c r="B6528" s="8" t="s">
        <v>107</v>
      </c>
      <c r="C6528" s="1" t="s">
        <v>65</v>
      </c>
      <c r="D6528" s="1" t="s">
        <v>26</v>
      </c>
      <c r="E6528" s="1" t="s">
        <v>99</v>
      </c>
      <c r="F6528" s="2">
        <v>0.05</v>
      </c>
      <c r="G6528" s="2">
        <v>0.13</v>
      </c>
      <c r="H6528" s="2">
        <v>0</v>
      </c>
      <c r="I6528" s="2">
        <v>0.01</v>
      </c>
      <c r="J6528" s="2">
        <v>0.19</v>
      </c>
      <c r="L6528"/>
      <c r="N6528"/>
    </row>
    <row r="6529" spans="1:14" x14ac:dyDescent="0.2">
      <c r="A6529" s="1" t="s">
        <v>4556</v>
      </c>
      <c r="B6529" s="8" t="s">
        <v>62</v>
      </c>
      <c r="C6529" s="1" t="s">
        <v>57</v>
      </c>
      <c r="D6529" s="1" t="s">
        <v>22</v>
      </c>
      <c r="E6529" s="1" t="s">
        <v>251</v>
      </c>
      <c r="F6529" s="2">
        <v>0.1</v>
      </c>
      <c r="G6529" s="2">
        <v>0.04</v>
      </c>
      <c r="H6529" s="2">
        <v>0.04</v>
      </c>
      <c r="I6529" s="2">
        <v>0.01</v>
      </c>
      <c r="J6529" s="2">
        <v>0.19</v>
      </c>
      <c r="L6529"/>
      <c r="N6529"/>
    </row>
    <row r="6530" spans="1:14" x14ac:dyDescent="0.2">
      <c r="A6530" s="1" t="s">
        <v>4557</v>
      </c>
      <c r="B6530" s="8" t="s">
        <v>36</v>
      </c>
      <c r="C6530" s="1" t="s">
        <v>33</v>
      </c>
      <c r="D6530" s="1" t="s">
        <v>58</v>
      </c>
      <c r="E6530" s="1" t="s">
        <v>603</v>
      </c>
      <c r="F6530" s="2">
        <v>0.05</v>
      </c>
      <c r="G6530" s="2">
        <v>0.09</v>
      </c>
      <c r="H6530" s="2">
        <v>0.02</v>
      </c>
      <c r="I6530" s="2">
        <v>0.03</v>
      </c>
      <c r="J6530" s="2">
        <v>0.19</v>
      </c>
      <c r="L6530"/>
      <c r="N6530"/>
    </row>
    <row r="6531" spans="1:14" x14ac:dyDescent="0.2">
      <c r="A6531" s="1" t="s">
        <v>1061</v>
      </c>
      <c r="B6531" s="8" t="s">
        <v>102</v>
      </c>
      <c r="C6531" s="1" t="s">
        <v>42</v>
      </c>
      <c r="D6531" s="1" t="s">
        <v>38</v>
      </c>
      <c r="E6531" s="1" t="s">
        <v>39</v>
      </c>
      <c r="F6531" s="2">
        <v>0.14000000000000001</v>
      </c>
      <c r="G6531" s="2">
        <v>0.04</v>
      </c>
      <c r="H6531" s="2">
        <v>0</v>
      </c>
      <c r="I6531" s="2">
        <v>0.01</v>
      </c>
      <c r="J6531" s="2">
        <v>0.19</v>
      </c>
      <c r="L6531"/>
      <c r="N6531"/>
    </row>
    <row r="6532" spans="1:14" x14ac:dyDescent="0.2">
      <c r="A6532" s="1" t="s">
        <v>4558</v>
      </c>
      <c r="B6532" s="8" t="s">
        <v>41</v>
      </c>
      <c r="C6532" s="1" t="s">
        <v>47</v>
      </c>
      <c r="D6532" s="1" t="s">
        <v>12</v>
      </c>
      <c r="E6532" s="1" t="s">
        <v>55</v>
      </c>
      <c r="F6532" s="2">
        <v>0.09</v>
      </c>
      <c r="G6532" s="2">
        <v>7.0000000000000007E-2</v>
      </c>
      <c r="H6532" s="2">
        <v>0</v>
      </c>
      <c r="I6532" s="2">
        <v>0.02</v>
      </c>
      <c r="J6532" s="2">
        <v>0.19</v>
      </c>
      <c r="L6532"/>
      <c r="N6532"/>
    </row>
    <row r="6533" spans="1:14" x14ac:dyDescent="0.2">
      <c r="A6533" s="1" t="s">
        <v>4559</v>
      </c>
      <c r="B6533" s="8" t="s">
        <v>36</v>
      </c>
      <c r="C6533" s="1" t="s">
        <v>57</v>
      </c>
      <c r="D6533" s="1" t="s">
        <v>26</v>
      </c>
      <c r="E6533" s="1" t="s">
        <v>4560</v>
      </c>
      <c r="F6533" s="2">
        <v>0.1</v>
      </c>
      <c r="G6533" s="2">
        <v>0.06</v>
      </c>
      <c r="H6533" s="2">
        <v>0</v>
      </c>
      <c r="I6533" s="2">
        <v>0.03</v>
      </c>
      <c r="J6533" s="2">
        <v>0.19</v>
      </c>
      <c r="L6533"/>
      <c r="N6533"/>
    </row>
    <row r="6534" spans="1:14" x14ac:dyDescent="0.2">
      <c r="A6534" s="1" t="s">
        <v>4561</v>
      </c>
      <c r="B6534" s="8" t="s">
        <v>10</v>
      </c>
      <c r="C6534" s="1" t="s">
        <v>57</v>
      </c>
      <c r="D6534" s="1" t="s">
        <v>22</v>
      </c>
      <c r="E6534" s="1" t="s">
        <v>319</v>
      </c>
      <c r="F6534" s="2">
        <v>0.14000000000000001</v>
      </c>
      <c r="G6534" s="2">
        <v>0.04</v>
      </c>
      <c r="H6534" s="2">
        <v>0</v>
      </c>
      <c r="I6534" s="2">
        <v>0.01</v>
      </c>
      <c r="J6534" s="2">
        <v>0.19</v>
      </c>
      <c r="L6534"/>
      <c r="N6534"/>
    </row>
    <row r="6535" spans="1:14" x14ac:dyDescent="0.2">
      <c r="A6535" s="1" t="s">
        <v>4562</v>
      </c>
      <c r="B6535" s="8" t="s">
        <v>20</v>
      </c>
      <c r="C6535" s="1" t="s">
        <v>18</v>
      </c>
      <c r="D6535" s="1" t="s">
        <v>22</v>
      </c>
      <c r="E6535" s="1" t="s">
        <v>1163</v>
      </c>
      <c r="F6535" s="2">
        <v>0.18</v>
      </c>
      <c r="G6535" s="2">
        <v>0</v>
      </c>
      <c r="H6535" s="2">
        <v>0</v>
      </c>
      <c r="I6535" s="2">
        <v>0.01</v>
      </c>
      <c r="J6535" s="2">
        <v>0.19</v>
      </c>
      <c r="L6535"/>
      <c r="N6535"/>
    </row>
    <row r="6536" spans="1:14" x14ac:dyDescent="0.2">
      <c r="A6536" s="1" t="s">
        <v>3780</v>
      </c>
      <c r="B6536" s="8" t="s">
        <v>20</v>
      </c>
      <c r="C6536" s="1" t="s">
        <v>33</v>
      </c>
      <c r="D6536" s="1" t="s">
        <v>22</v>
      </c>
      <c r="E6536" s="1" t="s">
        <v>159</v>
      </c>
      <c r="F6536" s="2">
        <v>0.11</v>
      </c>
      <c r="G6536" s="2">
        <v>7.0000000000000007E-2</v>
      </c>
      <c r="H6536" s="2">
        <v>0</v>
      </c>
      <c r="I6536" s="2">
        <v>0.02</v>
      </c>
      <c r="J6536" s="2">
        <v>0.19</v>
      </c>
      <c r="L6536"/>
      <c r="N6536"/>
    </row>
    <row r="6537" spans="1:14" x14ac:dyDescent="0.2">
      <c r="A6537" s="1" t="s">
        <v>4563</v>
      </c>
      <c r="B6537" s="8" t="s">
        <v>20</v>
      </c>
      <c r="C6537" s="1" t="s">
        <v>15</v>
      </c>
      <c r="D6537" s="1" t="s">
        <v>45</v>
      </c>
      <c r="E6537" s="1" t="s">
        <v>164</v>
      </c>
      <c r="F6537" s="2">
        <v>0.11</v>
      </c>
      <c r="G6537" s="2">
        <v>0.02</v>
      </c>
      <c r="H6537" s="2">
        <v>0.05</v>
      </c>
      <c r="I6537" s="2">
        <v>0.01</v>
      </c>
      <c r="J6537" s="2">
        <v>0.19</v>
      </c>
      <c r="L6537"/>
      <c r="N6537"/>
    </row>
    <row r="6538" spans="1:14" x14ac:dyDescent="0.2">
      <c r="A6538" s="1" t="s">
        <v>639</v>
      </c>
      <c r="B6538" s="8" t="s">
        <v>113</v>
      </c>
      <c r="C6538" s="1" t="s">
        <v>25</v>
      </c>
      <c r="D6538" s="1" t="s">
        <v>38</v>
      </c>
      <c r="E6538" s="1" t="s">
        <v>86</v>
      </c>
      <c r="F6538" s="2">
        <v>0.16</v>
      </c>
      <c r="G6538" s="2">
        <v>0.01</v>
      </c>
      <c r="H6538" s="2">
        <v>0</v>
      </c>
      <c r="I6538" s="2">
        <v>0.02</v>
      </c>
      <c r="J6538" s="2">
        <v>0.19</v>
      </c>
      <c r="L6538"/>
      <c r="N6538"/>
    </row>
    <row r="6539" spans="1:14" x14ac:dyDescent="0.2">
      <c r="A6539" s="1" t="s">
        <v>4564</v>
      </c>
      <c r="B6539" s="8" t="s">
        <v>20</v>
      </c>
      <c r="C6539" s="1" t="s">
        <v>18</v>
      </c>
      <c r="D6539" s="1" t="s">
        <v>58</v>
      </c>
      <c r="E6539" s="1" t="s">
        <v>164</v>
      </c>
      <c r="F6539" s="2">
        <v>0.17</v>
      </c>
      <c r="G6539" s="2">
        <v>0.01</v>
      </c>
      <c r="H6539" s="2">
        <v>0</v>
      </c>
      <c r="I6539" s="2">
        <v>0.01</v>
      </c>
      <c r="J6539" s="2">
        <v>0.19</v>
      </c>
      <c r="L6539"/>
      <c r="N6539"/>
    </row>
    <row r="6540" spans="1:14" x14ac:dyDescent="0.2">
      <c r="A6540" s="1" t="s">
        <v>3943</v>
      </c>
      <c r="B6540" s="8" t="s">
        <v>113</v>
      </c>
      <c r="C6540" s="1" t="s">
        <v>18</v>
      </c>
      <c r="D6540" s="1" t="s">
        <v>38</v>
      </c>
      <c r="E6540" s="1" t="s">
        <v>59</v>
      </c>
      <c r="F6540" s="2">
        <v>0.13</v>
      </c>
      <c r="G6540" s="2">
        <v>0.03</v>
      </c>
      <c r="H6540" s="2">
        <v>0</v>
      </c>
      <c r="I6540" s="2">
        <v>0.03</v>
      </c>
      <c r="J6540" s="2">
        <v>0.19</v>
      </c>
      <c r="L6540"/>
      <c r="N6540"/>
    </row>
    <row r="6541" spans="1:14" x14ac:dyDescent="0.2">
      <c r="A6541" s="1" t="s">
        <v>4565</v>
      </c>
      <c r="B6541" s="8" t="s">
        <v>62</v>
      </c>
      <c r="C6541" s="1" t="s">
        <v>65</v>
      </c>
      <c r="D6541" s="1" t="s">
        <v>38</v>
      </c>
      <c r="E6541" s="1" t="s">
        <v>178</v>
      </c>
      <c r="F6541" s="2">
        <v>0</v>
      </c>
      <c r="G6541" s="2">
        <v>0</v>
      </c>
      <c r="H6541" s="2">
        <v>0.19</v>
      </c>
      <c r="I6541" s="2">
        <v>0</v>
      </c>
      <c r="J6541" s="2">
        <v>0.19</v>
      </c>
      <c r="L6541"/>
      <c r="N6541"/>
    </row>
    <row r="6542" spans="1:14" x14ac:dyDescent="0.2">
      <c r="A6542" s="1" t="s">
        <v>4566</v>
      </c>
      <c r="B6542" s="8" t="s">
        <v>20</v>
      </c>
      <c r="C6542" s="1" t="s">
        <v>33</v>
      </c>
      <c r="D6542" s="1" t="s">
        <v>52</v>
      </c>
      <c r="E6542" s="1" t="s">
        <v>4567</v>
      </c>
      <c r="F6542" s="2">
        <v>0.01</v>
      </c>
      <c r="G6542" s="2">
        <v>0.16</v>
      </c>
      <c r="H6542" s="2">
        <v>0</v>
      </c>
      <c r="I6542" s="2">
        <v>0.02</v>
      </c>
      <c r="J6542" s="2">
        <v>0.19</v>
      </c>
      <c r="L6542"/>
      <c r="N6542"/>
    </row>
    <row r="6543" spans="1:14" x14ac:dyDescent="0.2">
      <c r="A6543" s="1" t="s">
        <v>4568</v>
      </c>
      <c r="B6543" s="8" t="s">
        <v>32</v>
      </c>
      <c r="C6543" s="1" t="s">
        <v>18</v>
      </c>
      <c r="D6543" s="1" t="s">
        <v>45</v>
      </c>
      <c r="E6543" s="1" t="s">
        <v>527</v>
      </c>
      <c r="F6543" s="2">
        <v>7.0000000000000007E-2</v>
      </c>
      <c r="G6543" s="2">
        <v>0.11</v>
      </c>
      <c r="H6543" s="2">
        <v>0</v>
      </c>
      <c r="I6543" s="2">
        <v>0.01</v>
      </c>
      <c r="J6543" s="2">
        <v>0.19</v>
      </c>
      <c r="L6543"/>
      <c r="N6543"/>
    </row>
    <row r="6544" spans="1:14" x14ac:dyDescent="0.2">
      <c r="A6544" s="1" t="s">
        <v>4569</v>
      </c>
      <c r="B6544" s="8" t="s">
        <v>20</v>
      </c>
      <c r="C6544" s="1" t="s">
        <v>33</v>
      </c>
      <c r="D6544" s="1" t="s">
        <v>173</v>
      </c>
      <c r="E6544" s="1" t="s">
        <v>4570</v>
      </c>
      <c r="F6544" s="2">
        <v>0.06</v>
      </c>
      <c r="G6544" s="2">
        <v>0.11</v>
      </c>
      <c r="H6544" s="2">
        <v>0</v>
      </c>
      <c r="I6544" s="2">
        <v>0.02</v>
      </c>
      <c r="J6544" s="2">
        <v>0.19</v>
      </c>
      <c r="L6544"/>
      <c r="N6544"/>
    </row>
    <row r="6545" spans="1:14" x14ac:dyDescent="0.2">
      <c r="A6545" s="1" t="s">
        <v>4571</v>
      </c>
      <c r="B6545" s="8" t="s">
        <v>62</v>
      </c>
      <c r="C6545" s="1" t="s">
        <v>67</v>
      </c>
      <c r="D6545" s="1" t="s">
        <v>26</v>
      </c>
      <c r="E6545" s="1" t="s">
        <v>159</v>
      </c>
      <c r="F6545" s="2">
        <v>0</v>
      </c>
      <c r="G6545" s="2">
        <v>0</v>
      </c>
      <c r="H6545" s="2">
        <v>0.19</v>
      </c>
      <c r="I6545" s="2">
        <v>0</v>
      </c>
      <c r="J6545" s="2">
        <v>0.19</v>
      </c>
      <c r="L6545"/>
      <c r="N6545"/>
    </row>
    <row r="6546" spans="1:14" x14ac:dyDescent="0.2">
      <c r="A6546" s="1" t="s">
        <v>3324</v>
      </c>
      <c r="B6546" s="8" t="s">
        <v>32</v>
      </c>
      <c r="C6546" s="1" t="s">
        <v>11</v>
      </c>
      <c r="D6546" s="1" t="s">
        <v>45</v>
      </c>
      <c r="E6546" s="1" t="s">
        <v>164</v>
      </c>
      <c r="F6546" s="2">
        <v>0.17</v>
      </c>
      <c r="G6546" s="2">
        <v>0.01</v>
      </c>
      <c r="H6546" s="2">
        <v>0</v>
      </c>
      <c r="I6546" s="2">
        <v>0.01</v>
      </c>
      <c r="J6546" s="2">
        <v>0.19</v>
      </c>
      <c r="L6546"/>
      <c r="N6546"/>
    </row>
    <row r="6547" spans="1:14" x14ac:dyDescent="0.2">
      <c r="A6547" s="1" t="s">
        <v>4572</v>
      </c>
      <c r="B6547" s="8" t="s">
        <v>41</v>
      </c>
      <c r="C6547" s="1" t="s">
        <v>47</v>
      </c>
      <c r="D6547" s="1" t="s">
        <v>45</v>
      </c>
      <c r="E6547" s="1" t="s">
        <v>178</v>
      </c>
      <c r="F6547" s="2">
        <v>0.09</v>
      </c>
      <c r="G6547" s="2">
        <v>7.0000000000000007E-2</v>
      </c>
      <c r="H6547" s="2">
        <v>0</v>
      </c>
      <c r="I6547" s="2">
        <v>0.02</v>
      </c>
      <c r="J6547" s="2">
        <v>0.19</v>
      </c>
      <c r="L6547"/>
      <c r="N6547"/>
    </row>
    <row r="6548" spans="1:14" x14ac:dyDescent="0.2">
      <c r="A6548" s="1" t="s">
        <v>1246</v>
      </c>
      <c r="B6548" s="8" t="s">
        <v>113</v>
      </c>
      <c r="C6548" s="1" t="s">
        <v>33</v>
      </c>
      <c r="D6548" s="1" t="s">
        <v>38</v>
      </c>
      <c r="E6548" s="1" t="s">
        <v>99</v>
      </c>
      <c r="F6548" s="2">
        <v>0.12</v>
      </c>
      <c r="G6548" s="2">
        <v>0.03</v>
      </c>
      <c r="H6548" s="2">
        <v>0.01</v>
      </c>
      <c r="I6548" s="2">
        <v>0.03</v>
      </c>
      <c r="J6548" s="2">
        <v>0.19</v>
      </c>
      <c r="L6548"/>
      <c r="N6548"/>
    </row>
    <row r="6549" spans="1:14" x14ac:dyDescent="0.2">
      <c r="A6549" s="1" t="s">
        <v>3385</v>
      </c>
      <c r="B6549" s="8" t="s">
        <v>36</v>
      </c>
      <c r="C6549" s="1" t="s">
        <v>33</v>
      </c>
      <c r="D6549" s="1" t="s">
        <v>1</v>
      </c>
      <c r="E6549" s="1" t="s">
        <v>59</v>
      </c>
      <c r="F6549" s="2">
        <v>0.16</v>
      </c>
      <c r="G6549" s="2">
        <v>0.02</v>
      </c>
      <c r="H6549" s="2">
        <v>0</v>
      </c>
      <c r="I6549" s="2">
        <v>0.02</v>
      </c>
      <c r="J6549" s="2">
        <v>0.19</v>
      </c>
      <c r="L6549"/>
      <c r="N6549"/>
    </row>
    <row r="6550" spans="1:14" x14ac:dyDescent="0.2">
      <c r="A6550" s="1" t="s">
        <v>2650</v>
      </c>
      <c r="B6550" s="8" t="s">
        <v>36</v>
      </c>
      <c r="C6550" s="1" t="s">
        <v>18</v>
      </c>
      <c r="D6550" s="1" t="s">
        <v>22</v>
      </c>
      <c r="E6550" s="1" t="s">
        <v>363</v>
      </c>
      <c r="F6550" s="2">
        <v>0.18</v>
      </c>
      <c r="G6550" s="2">
        <v>0</v>
      </c>
      <c r="H6550" s="2">
        <v>0</v>
      </c>
      <c r="I6550" s="2">
        <v>0.01</v>
      </c>
      <c r="J6550" s="2">
        <v>0.19</v>
      </c>
      <c r="L6550"/>
      <c r="N6550"/>
    </row>
    <row r="6551" spans="1:14" x14ac:dyDescent="0.2">
      <c r="A6551" s="1" t="s">
        <v>4573</v>
      </c>
      <c r="B6551" s="8" t="s">
        <v>41</v>
      </c>
      <c r="C6551" s="1" t="s">
        <v>124</v>
      </c>
      <c r="D6551" s="1" t="s">
        <v>214</v>
      </c>
      <c r="E6551" s="1" t="s">
        <v>1643</v>
      </c>
      <c r="F6551" s="2">
        <v>0</v>
      </c>
      <c r="G6551" s="2">
        <v>0</v>
      </c>
      <c r="H6551" s="2">
        <v>0.19</v>
      </c>
      <c r="I6551" s="2">
        <v>0</v>
      </c>
      <c r="J6551" s="2">
        <v>0.19</v>
      </c>
      <c r="L6551"/>
      <c r="N6551"/>
    </row>
    <row r="6552" spans="1:14" x14ac:dyDescent="0.2">
      <c r="A6552" s="1" t="s">
        <v>4574</v>
      </c>
      <c r="B6552" s="8" t="s">
        <v>559</v>
      </c>
      <c r="C6552" s="1" t="s">
        <v>37</v>
      </c>
      <c r="D6552" s="1" t="s">
        <v>45</v>
      </c>
      <c r="E6552" s="1" t="s">
        <v>2840</v>
      </c>
      <c r="F6552" s="2">
        <v>0.13</v>
      </c>
      <c r="G6552" s="2">
        <v>0</v>
      </c>
      <c r="H6552" s="2">
        <v>0.04</v>
      </c>
      <c r="I6552" s="2">
        <v>0.02</v>
      </c>
      <c r="J6552" s="2">
        <v>0.19</v>
      </c>
      <c r="L6552"/>
      <c r="N6552"/>
    </row>
    <row r="6553" spans="1:14" x14ac:dyDescent="0.2">
      <c r="A6553" s="1" t="s">
        <v>3163</v>
      </c>
      <c r="B6553" s="8" t="s">
        <v>107</v>
      </c>
      <c r="C6553" s="1" t="s">
        <v>33</v>
      </c>
      <c r="D6553" s="1" t="s">
        <v>214</v>
      </c>
      <c r="E6553" s="1" t="s">
        <v>164</v>
      </c>
      <c r="F6553" s="2">
        <v>0</v>
      </c>
      <c r="G6553" s="2">
        <v>0.15</v>
      </c>
      <c r="H6553" s="2">
        <v>0</v>
      </c>
      <c r="I6553" s="2">
        <v>0.04</v>
      </c>
      <c r="J6553" s="2">
        <v>0.19</v>
      </c>
      <c r="L6553"/>
      <c r="N6553"/>
    </row>
    <row r="6554" spans="1:14" x14ac:dyDescent="0.2">
      <c r="A6554" s="1" t="s">
        <v>4575</v>
      </c>
      <c r="B6554" s="8" t="s">
        <v>32</v>
      </c>
      <c r="C6554" s="1" t="s">
        <v>33</v>
      </c>
      <c r="D6554" s="1" t="s">
        <v>22</v>
      </c>
      <c r="E6554" s="1" t="s">
        <v>159</v>
      </c>
      <c r="F6554" s="2">
        <v>0.15</v>
      </c>
      <c r="G6554" s="2">
        <v>0.02</v>
      </c>
      <c r="H6554" s="2">
        <v>0.02</v>
      </c>
      <c r="I6554" s="2">
        <v>0.01</v>
      </c>
      <c r="J6554" s="2">
        <v>0.19</v>
      </c>
      <c r="L6554"/>
      <c r="N6554"/>
    </row>
    <row r="6555" spans="1:14" x14ac:dyDescent="0.2">
      <c r="A6555" s="1" t="s">
        <v>4316</v>
      </c>
      <c r="B6555" s="8" t="s">
        <v>36</v>
      </c>
      <c r="C6555" s="1" t="s">
        <v>18</v>
      </c>
      <c r="D6555" s="1" t="s">
        <v>58</v>
      </c>
      <c r="E6555" s="1" t="s">
        <v>319</v>
      </c>
      <c r="F6555" s="2">
        <v>0.1</v>
      </c>
      <c r="G6555" s="2">
        <v>0.06</v>
      </c>
      <c r="H6555" s="2">
        <v>0.01</v>
      </c>
      <c r="I6555" s="2">
        <v>0.03</v>
      </c>
      <c r="J6555" s="2">
        <v>0.19</v>
      </c>
      <c r="L6555"/>
      <c r="N6555"/>
    </row>
    <row r="6556" spans="1:14" x14ac:dyDescent="0.2">
      <c r="A6556" s="1" t="s">
        <v>4576</v>
      </c>
      <c r="B6556" s="8" t="s">
        <v>126</v>
      </c>
      <c r="C6556" s="1" t="s">
        <v>47</v>
      </c>
      <c r="D6556" s="1" t="s">
        <v>173</v>
      </c>
      <c r="E6556" s="1" t="s">
        <v>13</v>
      </c>
      <c r="F6556" s="2">
        <v>0.15</v>
      </c>
      <c r="G6556" s="2">
        <v>0.04</v>
      </c>
      <c r="H6556" s="2">
        <v>0</v>
      </c>
      <c r="I6556" s="2">
        <v>0.01</v>
      </c>
      <c r="J6556" s="2">
        <v>0.19</v>
      </c>
      <c r="L6556"/>
      <c r="N6556"/>
    </row>
    <row r="6557" spans="1:14" x14ac:dyDescent="0.2">
      <c r="A6557" s="1" t="s">
        <v>640</v>
      </c>
      <c r="B6557" s="8" t="s">
        <v>62</v>
      </c>
      <c r="C6557" s="1" t="s">
        <v>57</v>
      </c>
      <c r="D6557" s="1" t="s">
        <v>38</v>
      </c>
      <c r="E6557" s="1" t="s">
        <v>99</v>
      </c>
      <c r="F6557" s="2">
        <v>0.09</v>
      </c>
      <c r="G6557" s="2">
        <v>0.09</v>
      </c>
      <c r="H6557" s="2">
        <v>0</v>
      </c>
      <c r="I6557" s="2">
        <v>0.02</v>
      </c>
      <c r="J6557" s="2">
        <v>0.19</v>
      </c>
      <c r="L6557"/>
      <c r="N6557"/>
    </row>
    <row r="6558" spans="1:14" x14ac:dyDescent="0.2">
      <c r="A6558" s="1" t="s">
        <v>4577</v>
      </c>
      <c r="B6558" s="8" t="s">
        <v>10</v>
      </c>
      <c r="C6558" s="1" t="s">
        <v>15</v>
      </c>
      <c r="D6558" s="1" t="s">
        <v>16</v>
      </c>
      <c r="E6558" s="1" t="s">
        <v>1163</v>
      </c>
      <c r="F6558" s="2">
        <v>0.18</v>
      </c>
      <c r="G6558" s="2">
        <v>0</v>
      </c>
      <c r="H6558" s="2">
        <v>0</v>
      </c>
      <c r="I6558" s="2">
        <v>0.01</v>
      </c>
      <c r="J6558" s="2">
        <v>0.19</v>
      </c>
      <c r="L6558"/>
      <c r="N6558"/>
    </row>
    <row r="6559" spans="1:14" x14ac:dyDescent="0.2">
      <c r="A6559" s="1" t="s">
        <v>4542</v>
      </c>
      <c r="B6559" s="8" t="s">
        <v>36</v>
      </c>
      <c r="C6559" s="1" t="s">
        <v>15</v>
      </c>
      <c r="D6559" s="1" t="s">
        <v>58</v>
      </c>
      <c r="E6559" s="1" t="s">
        <v>248</v>
      </c>
      <c r="F6559" s="2">
        <v>0.05</v>
      </c>
      <c r="G6559" s="2">
        <v>0.1</v>
      </c>
      <c r="H6559" s="2">
        <v>0</v>
      </c>
      <c r="I6559" s="2">
        <v>0.03</v>
      </c>
      <c r="J6559" s="2">
        <v>0.19</v>
      </c>
      <c r="L6559"/>
      <c r="N6559"/>
    </row>
    <row r="6560" spans="1:14" x14ac:dyDescent="0.2">
      <c r="A6560" s="1" t="s">
        <v>4578</v>
      </c>
      <c r="B6560" s="8" t="s">
        <v>32</v>
      </c>
      <c r="C6560" s="1" t="s">
        <v>15</v>
      </c>
      <c r="D6560" s="1" t="s">
        <v>71</v>
      </c>
      <c r="E6560" s="1" t="s">
        <v>99</v>
      </c>
      <c r="F6560" s="2">
        <v>0.15</v>
      </c>
      <c r="G6560" s="2">
        <v>0.02</v>
      </c>
      <c r="H6560" s="2">
        <v>0</v>
      </c>
      <c r="I6560" s="2">
        <v>0.02</v>
      </c>
      <c r="J6560" s="2">
        <v>0.19</v>
      </c>
      <c r="L6560"/>
      <c r="N6560"/>
    </row>
    <row r="6561" spans="1:14" x14ac:dyDescent="0.2">
      <c r="A6561" s="1" t="s">
        <v>2451</v>
      </c>
      <c r="B6561" s="8" t="s">
        <v>36</v>
      </c>
      <c r="C6561" s="1" t="s">
        <v>67</v>
      </c>
      <c r="D6561" s="1" t="s">
        <v>12</v>
      </c>
      <c r="E6561" s="1" t="s">
        <v>39</v>
      </c>
      <c r="F6561" s="2">
        <v>0.18</v>
      </c>
      <c r="G6561" s="2">
        <v>0</v>
      </c>
      <c r="H6561" s="2">
        <v>0</v>
      </c>
      <c r="I6561" s="2">
        <v>0.01</v>
      </c>
      <c r="J6561" s="2">
        <v>0.19</v>
      </c>
      <c r="L6561"/>
      <c r="N6561"/>
    </row>
    <row r="6562" spans="1:14" x14ac:dyDescent="0.2">
      <c r="A6562" s="1" t="s">
        <v>4579</v>
      </c>
      <c r="B6562" s="8" t="s">
        <v>20</v>
      </c>
      <c r="C6562" s="1" t="s">
        <v>18</v>
      </c>
      <c r="D6562" s="1" t="s">
        <v>45</v>
      </c>
      <c r="E6562" s="1" t="s">
        <v>86</v>
      </c>
      <c r="F6562" s="2">
        <v>0.16</v>
      </c>
      <c r="G6562" s="2">
        <v>0.02</v>
      </c>
      <c r="H6562" s="2">
        <v>0</v>
      </c>
      <c r="I6562" s="2">
        <v>0.01</v>
      </c>
      <c r="J6562" s="2">
        <v>0.19</v>
      </c>
      <c r="L6562"/>
      <c r="N6562"/>
    </row>
    <row r="6563" spans="1:14" x14ac:dyDescent="0.2">
      <c r="A6563" s="1" t="s">
        <v>3969</v>
      </c>
      <c r="B6563" s="8" t="s">
        <v>10</v>
      </c>
      <c r="C6563" s="1" t="s">
        <v>15</v>
      </c>
      <c r="D6563" s="1" t="s">
        <v>173</v>
      </c>
      <c r="E6563" s="1" t="s">
        <v>319</v>
      </c>
      <c r="F6563" s="2">
        <v>0.17</v>
      </c>
      <c r="G6563" s="2">
        <v>0.01</v>
      </c>
      <c r="H6563" s="2">
        <v>0</v>
      </c>
      <c r="I6563" s="2">
        <v>0.01</v>
      </c>
      <c r="J6563" s="2">
        <v>0.19</v>
      </c>
      <c r="L6563"/>
      <c r="N6563"/>
    </row>
    <row r="6564" spans="1:14" x14ac:dyDescent="0.2">
      <c r="A6564" s="1" t="s">
        <v>4580</v>
      </c>
      <c r="B6564" s="8" t="s">
        <v>41</v>
      </c>
      <c r="C6564" s="1" t="s">
        <v>42</v>
      </c>
      <c r="D6564" s="1" t="s">
        <v>16</v>
      </c>
      <c r="E6564" s="1" t="s">
        <v>97</v>
      </c>
      <c r="F6564" s="2">
        <v>0.09</v>
      </c>
      <c r="G6564" s="2">
        <v>7.0000000000000007E-2</v>
      </c>
      <c r="H6564" s="2">
        <v>0</v>
      </c>
      <c r="I6564" s="2">
        <v>0.02</v>
      </c>
      <c r="J6564" s="2">
        <v>0.19</v>
      </c>
      <c r="L6564"/>
      <c r="N6564"/>
    </row>
    <row r="6565" spans="1:14" x14ac:dyDescent="0.2">
      <c r="A6565" s="1" t="s">
        <v>4581</v>
      </c>
      <c r="B6565" s="8" t="s">
        <v>41</v>
      </c>
      <c r="C6565" s="1" t="s">
        <v>124</v>
      </c>
      <c r="D6565" s="1" t="s">
        <v>58</v>
      </c>
      <c r="E6565" s="1" t="s">
        <v>99</v>
      </c>
      <c r="F6565" s="2">
        <v>0.09</v>
      </c>
      <c r="G6565" s="2">
        <v>7.0000000000000007E-2</v>
      </c>
      <c r="H6565" s="2">
        <v>0</v>
      </c>
      <c r="I6565" s="2">
        <v>0.02</v>
      </c>
      <c r="J6565" s="2">
        <v>0.19</v>
      </c>
      <c r="L6565"/>
      <c r="N6565"/>
    </row>
    <row r="6566" spans="1:14" x14ac:dyDescent="0.2">
      <c r="A6566" s="1" t="s">
        <v>2328</v>
      </c>
      <c r="B6566" s="8" t="s">
        <v>102</v>
      </c>
      <c r="C6566" s="1" t="s">
        <v>124</v>
      </c>
      <c r="D6566" s="1" t="s">
        <v>38</v>
      </c>
      <c r="E6566" s="1" t="s">
        <v>248</v>
      </c>
      <c r="F6566" s="2">
        <v>0.14000000000000001</v>
      </c>
      <c r="G6566" s="2">
        <v>0.04</v>
      </c>
      <c r="H6566" s="2">
        <v>0</v>
      </c>
      <c r="I6566" s="2">
        <v>0.01</v>
      </c>
      <c r="J6566" s="2">
        <v>0.19</v>
      </c>
      <c r="L6566"/>
      <c r="N6566"/>
    </row>
    <row r="6567" spans="1:14" x14ac:dyDescent="0.2">
      <c r="A6567" s="1" t="s">
        <v>4582</v>
      </c>
      <c r="B6567" s="8" t="s">
        <v>62</v>
      </c>
      <c r="C6567" s="1" t="s">
        <v>216</v>
      </c>
      <c r="D6567" s="1" t="s">
        <v>26</v>
      </c>
      <c r="E6567" s="1" t="s">
        <v>3427</v>
      </c>
      <c r="F6567" s="2">
        <v>0</v>
      </c>
      <c r="G6567" s="2">
        <v>0</v>
      </c>
      <c r="H6567" s="2">
        <v>0.19</v>
      </c>
      <c r="I6567" s="2">
        <v>0</v>
      </c>
      <c r="J6567" s="2">
        <v>0.19</v>
      </c>
      <c r="L6567"/>
      <c r="N6567"/>
    </row>
    <row r="6568" spans="1:14" x14ac:dyDescent="0.2">
      <c r="A6568" s="1" t="s">
        <v>4583</v>
      </c>
      <c r="B6568" s="8" t="s">
        <v>10</v>
      </c>
      <c r="C6568" s="1" t="s">
        <v>18</v>
      </c>
      <c r="D6568" s="1" t="s">
        <v>38</v>
      </c>
      <c r="E6568" s="1" t="s">
        <v>59</v>
      </c>
      <c r="F6568" s="2">
        <v>0.18</v>
      </c>
      <c r="G6568" s="2">
        <v>0</v>
      </c>
      <c r="H6568" s="2">
        <v>0</v>
      </c>
      <c r="I6568" s="2">
        <v>0.01</v>
      </c>
      <c r="J6568" s="2">
        <v>0.19</v>
      </c>
      <c r="L6568"/>
      <c r="N6568"/>
    </row>
    <row r="6569" spans="1:14" x14ac:dyDescent="0.2">
      <c r="A6569" s="1" t="s">
        <v>3536</v>
      </c>
      <c r="B6569" s="8" t="s">
        <v>32</v>
      </c>
      <c r="C6569" s="1" t="s">
        <v>33</v>
      </c>
      <c r="D6569" s="1" t="s">
        <v>173</v>
      </c>
      <c r="E6569" s="1" t="s">
        <v>251</v>
      </c>
      <c r="F6569" s="2">
        <v>0.14000000000000001</v>
      </c>
      <c r="G6569" s="2">
        <v>0.03</v>
      </c>
      <c r="H6569" s="2">
        <v>0</v>
      </c>
      <c r="I6569" s="2">
        <v>0.01</v>
      </c>
      <c r="J6569" s="2">
        <v>0.19</v>
      </c>
      <c r="L6569"/>
      <c r="N6569"/>
    </row>
    <row r="6570" spans="1:14" x14ac:dyDescent="0.2">
      <c r="A6570" s="1" t="s">
        <v>4584</v>
      </c>
      <c r="B6570" s="8" t="s">
        <v>41</v>
      </c>
      <c r="C6570" s="1" t="s">
        <v>42</v>
      </c>
      <c r="D6570" s="1" t="s">
        <v>22</v>
      </c>
      <c r="E6570" s="1" t="s">
        <v>218</v>
      </c>
      <c r="F6570" s="2">
        <v>0.09</v>
      </c>
      <c r="G6570" s="2">
        <v>7.0000000000000007E-2</v>
      </c>
      <c r="H6570" s="2">
        <v>0</v>
      </c>
      <c r="I6570" s="2">
        <v>0.02</v>
      </c>
      <c r="J6570" s="2">
        <v>0.19</v>
      </c>
      <c r="L6570"/>
      <c r="N6570"/>
    </row>
    <row r="6571" spans="1:14" x14ac:dyDescent="0.2">
      <c r="A6571" s="1" t="s">
        <v>4585</v>
      </c>
      <c r="B6571" s="8" t="s">
        <v>49</v>
      </c>
      <c r="C6571" s="1" t="s">
        <v>47</v>
      </c>
      <c r="D6571" s="1" t="s">
        <v>45</v>
      </c>
      <c r="E6571" s="1" t="s">
        <v>251</v>
      </c>
      <c r="F6571" s="2">
        <v>0</v>
      </c>
      <c r="G6571" s="2">
        <v>0</v>
      </c>
      <c r="H6571" s="2">
        <v>0.19</v>
      </c>
      <c r="I6571" s="2">
        <v>0</v>
      </c>
      <c r="J6571" s="2">
        <v>0.19</v>
      </c>
      <c r="L6571"/>
      <c r="N6571"/>
    </row>
    <row r="6572" spans="1:14" x14ac:dyDescent="0.2">
      <c r="A6572" s="1" t="s">
        <v>2647</v>
      </c>
      <c r="B6572" s="8" t="s">
        <v>20</v>
      </c>
      <c r="C6572" s="1" t="s">
        <v>33</v>
      </c>
      <c r="D6572" s="1" t="s">
        <v>38</v>
      </c>
      <c r="E6572" s="1" t="s">
        <v>59</v>
      </c>
      <c r="F6572" s="2">
        <v>0.17</v>
      </c>
      <c r="G6572" s="2">
        <v>0.01</v>
      </c>
      <c r="H6572" s="2">
        <v>0</v>
      </c>
      <c r="I6572" s="2">
        <v>0.01</v>
      </c>
      <c r="J6572" s="2">
        <v>0.19</v>
      </c>
      <c r="L6572"/>
      <c r="N6572"/>
    </row>
    <row r="6573" spans="1:14" x14ac:dyDescent="0.2">
      <c r="A6573" s="1" t="s">
        <v>4586</v>
      </c>
      <c r="B6573" s="8" t="s">
        <v>41</v>
      </c>
      <c r="C6573" s="1" t="s">
        <v>124</v>
      </c>
      <c r="D6573" s="1" t="s">
        <v>214</v>
      </c>
      <c r="E6573" s="1" t="s">
        <v>99</v>
      </c>
      <c r="F6573" s="2">
        <v>0.09</v>
      </c>
      <c r="G6573" s="2">
        <v>7.0000000000000007E-2</v>
      </c>
      <c r="H6573" s="2">
        <v>0</v>
      </c>
      <c r="I6573" s="2">
        <v>0.02</v>
      </c>
      <c r="J6573" s="2">
        <v>0.19</v>
      </c>
      <c r="L6573"/>
      <c r="N6573"/>
    </row>
    <row r="6574" spans="1:14" x14ac:dyDescent="0.2">
      <c r="A6574" s="1" t="s">
        <v>1152</v>
      </c>
      <c r="B6574" s="8" t="s">
        <v>36</v>
      </c>
      <c r="C6574" s="1" t="s">
        <v>57</v>
      </c>
      <c r="D6574" s="1" t="s">
        <v>214</v>
      </c>
      <c r="E6574" s="1" t="s">
        <v>3211</v>
      </c>
      <c r="F6574" s="2">
        <v>0.18</v>
      </c>
      <c r="G6574" s="2">
        <v>0</v>
      </c>
      <c r="H6574" s="2">
        <v>0</v>
      </c>
      <c r="I6574" s="2">
        <v>0.01</v>
      </c>
      <c r="J6574" s="2">
        <v>0.19</v>
      </c>
      <c r="L6574"/>
      <c r="N6574"/>
    </row>
    <row r="6575" spans="1:14" x14ac:dyDescent="0.2">
      <c r="A6575" s="1" t="s">
        <v>4275</v>
      </c>
      <c r="B6575" s="8" t="s">
        <v>121</v>
      </c>
      <c r="C6575" s="1" t="s">
        <v>37</v>
      </c>
      <c r="D6575" s="1" t="s">
        <v>12</v>
      </c>
      <c r="E6575" s="1" t="s">
        <v>99</v>
      </c>
      <c r="F6575" s="2">
        <v>0.16</v>
      </c>
      <c r="G6575" s="2">
        <v>0.02</v>
      </c>
      <c r="H6575" s="2">
        <v>0</v>
      </c>
      <c r="I6575" s="2">
        <v>0.01</v>
      </c>
      <c r="J6575" s="2">
        <v>0.19</v>
      </c>
      <c r="L6575"/>
      <c r="N6575"/>
    </row>
    <row r="6576" spans="1:14" x14ac:dyDescent="0.2">
      <c r="A6576" s="1" t="s">
        <v>4587</v>
      </c>
      <c r="B6576" s="8" t="s">
        <v>41</v>
      </c>
      <c r="C6576" s="1" t="s">
        <v>54</v>
      </c>
      <c r="D6576" s="1" t="s">
        <v>58</v>
      </c>
      <c r="E6576" s="1" t="s">
        <v>159</v>
      </c>
      <c r="F6576" s="2">
        <v>0.09</v>
      </c>
      <c r="G6576" s="2">
        <v>7.0000000000000007E-2</v>
      </c>
      <c r="H6576" s="2">
        <v>0</v>
      </c>
      <c r="I6576" s="2">
        <v>0.02</v>
      </c>
      <c r="J6576" s="2">
        <v>0.19</v>
      </c>
      <c r="L6576"/>
      <c r="N6576"/>
    </row>
    <row r="6577" spans="1:14" x14ac:dyDescent="0.2">
      <c r="A6577" s="1" t="s">
        <v>985</v>
      </c>
      <c r="B6577" s="8" t="s">
        <v>49</v>
      </c>
      <c r="C6577" s="1" t="s">
        <v>54</v>
      </c>
      <c r="D6577" s="1" t="s">
        <v>12</v>
      </c>
      <c r="E6577" s="1" t="s">
        <v>498</v>
      </c>
      <c r="F6577" s="2">
        <v>0.14000000000000001</v>
      </c>
      <c r="G6577" s="2">
        <v>0.05</v>
      </c>
      <c r="H6577" s="2">
        <v>0</v>
      </c>
      <c r="I6577" s="2">
        <v>0</v>
      </c>
      <c r="J6577" s="2">
        <v>0.19</v>
      </c>
      <c r="L6577"/>
      <c r="N6577"/>
    </row>
    <row r="6578" spans="1:14" x14ac:dyDescent="0.2">
      <c r="A6578" s="1" t="s">
        <v>4588</v>
      </c>
      <c r="B6578" s="8" t="s">
        <v>20</v>
      </c>
      <c r="C6578" s="1" t="s">
        <v>33</v>
      </c>
      <c r="D6578" s="1" t="s">
        <v>173</v>
      </c>
      <c r="E6578" s="1" t="s">
        <v>159</v>
      </c>
      <c r="F6578" s="2">
        <v>0</v>
      </c>
      <c r="G6578" s="2">
        <v>0</v>
      </c>
      <c r="H6578" s="2">
        <v>0.19</v>
      </c>
      <c r="I6578" s="2">
        <v>0</v>
      </c>
      <c r="J6578" s="2">
        <v>0.19</v>
      </c>
      <c r="L6578"/>
      <c r="N6578"/>
    </row>
    <row r="6579" spans="1:14" x14ac:dyDescent="0.2">
      <c r="A6579" s="1" t="s">
        <v>4589</v>
      </c>
      <c r="B6579" s="8" t="s">
        <v>41</v>
      </c>
      <c r="C6579" s="1" t="s">
        <v>124</v>
      </c>
      <c r="D6579" s="1" t="s">
        <v>12</v>
      </c>
      <c r="E6579" s="1" t="s">
        <v>501</v>
      </c>
      <c r="F6579" s="2">
        <v>0.09</v>
      </c>
      <c r="G6579" s="2">
        <v>7.0000000000000007E-2</v>
      </c>
      <c r="H6579" s="2">
        <v>0</v>
      </c>
      <c r="I6579" s="2">
        <v>0.02</v>
      </c>
      <c r="J6579" s="2">
        <v>0.19</v>
      </c>
      <c r="L6579"/>
      <c r="N6579"/>
    </row>
    <row r="6580" spans="1:14" x14ac:dyDescent="0.2">
      <c r="A6580" s="1" t="s">
        <v>1361</v>
      </c>
      <c r="B6580" s="8" t="s">
        <v>107</v>
      </c>
      <c r="C6580" s="1" t="s">
        <v>37</v>
      </c>
      <c r="D6580" s="1" t="s">
        <v>38</v>
      </c>
      <c r="E6580" s="1" t="s">
        <v>86</v>
      </c>
      <c r="F6580" s="2">
        <v>0.04</v>
      </c>
      <c r="G6580" s="2">
        <v>0.13</v>
      </c>
      <c r="H6580" s="2">
        <v>0</v>
      </c>
      <c r="I6580" s="2">
        <v>0.03</v>
      </c>
      <c r="J6580" s="2">
        <v>0.19</v>
      </c>
      <c r="L6580"/>
      <c r="N6580"/>
    </row>
    <row r="6581" spans="1:14" x14ac:dyDescent="0.2">
      <c r="A6581" s="1" t="s">
        <v>4590</v>
      </c>
      <c r="B6581" s="8" t="s">
        <v>36</v>
      </c>
      <c r="C6581" s="1" t="s">
        <v>37</v>
      </c>
      <c r="D6581" s="1" t="s">
        <v>38</v>
      </c>
      <c r="E6581" s="1" t="s">
        <v>251</v>
      </c>
      <c r="F6581" s="2">
        <v>0</v>
      </c>
      <c r="G6581" s="2">
        <v>0</v>
      </c>
      <c r="H6581" s="2">
        <v>0.19</v>
      </c>
      <c r="I6581" s="2">
        <v>0</v>
      </c>
      <c r="J6581" s="2">
        <v>0.19</v>
      </c>
      <c r="L6581"/>
      <c r="N6581"/>
    </row>
    <row r="6582" spans="1:14" x14ac:dyDescent="0.2">
      <c r="A6582" s="1" t="s">
        <v>3237</v>
      </c>
      <c r="B6582" s="8" t="s">
        <v>32</v>
      </c>
      <c r="C6582" s="1" t="s">
        <v>67</v>
      </c>
      <c r="D6582" s="1" t="s">
        <v>38</v>
      </c>
      <c r="E6582" s="1" t="s">
        <v>109</v>
      </c>
      <c r="F6582" s="2">
        <v>0.09</v>
      </c>
      <c r="G6582" s="2">
        <v>7.0000000000000007E-2</v>
      </c>
      <c r="H6582" s="2">
        <v>0.02</v>
      </c>
      <c r="I6582" s="2">
        <v>0.02</v>
      </c>
      <c r="J6582" s="2">
        <v>0.19</v>
      </c>
      <c r="L6582"/>
      <c r="N6582"/>
    </row>
    <row r="6583" spans="1:14" x14ac:dyDescent="0.2">
      <c r="A6583" s="1" t="s">
        <v>1839</v>
      </c>
      <c r="B6583" s="8" t="s">
        <v>113</v>
      </c>
      <c r="C6583" s="1" t="s">
        <v>18</v>
      </c>
      <c r="D6583" s="1" t="s">
        <v>26</v>
      </c>
      <c r="E6583" s="1" t="s">
        <v>137</v>
      </c>
      <c r="F6583" s="2">
        <v>0.08</v>
      </c>
      <c r="G6583" s="2">
        <v>7.0000000000000007E-2</v>
      </c>
      <c r="H6583" s="2">
        <v>0</v>
      </c>
      <c r="I6583" s="2">
        <v>0.04</v>
      </c>
      <c r="J6583" s="2">
        <v>0.19</v>
      </c>
      <c r="L6583"/>
      <c r="N6583"/>
    </row>
    <row r="6584" spans="1:14" x14ac:dyDescent="0.2">
      <c r="A6584" s="1" t="s">
        <v>1104</v>
      </c>
      <c r="B6584" s="8" t="s">
        <v>121</v>
      </c>
      <c r="C6584" s="1" t="s">
        <v>65</v>
      </c>
      <c r="D6584" s="1" t="s">
        <v>26</v>
      </c>
      <c r="E6584" s="1" t="s">
        <v>1408</v>
      </c>
      <c r="F6584" s="2">
        <v>0.1</v>
      </c>
      <c r="G6584" s="2">
        <v>7.0000000000000007E-2</v>
      </c>
      <c r="H6584" s="2">
        <v>0</v>
      </c>
      <c r="I6584" s="2">
        <v>0.02</v>
      </c>
      <c r="J6584" s="2">
        <v>0.19</v>
      </c>
      <c r="L6584"/>
      <c r="N6584"/>
    </row>
    <row r="6585" spans="1:14" x14ac:dyDescent="0.2">
      <c r="A6585" s="1" t="s">
        <v>4591</v>
      </c>
      <c r="B6585" s="8" t="s">
        <v>36</v>
      </c>
      <c r="C6585" s="1" t="s">
        <v>15</v>
      </c>
      <c r="D6585" s="1" t="s">
        <v>26</v>
      </c>
      <c r="E6585" s="1" t="s">
        <v>86</v>
      </c>
      <c r="F6585" s="2">
        <v>0.06</v>
      </c>
      <c r="G6585" s="2">
        <v>0.02</v>
      </c>
      <c r="H6585" s="2">
        <v>0.1</v>
      </c>
      <c r="I6585" s="2">
        <v>0.01</v>
      </c>
      <c r="J6585" s="2">
        <v>0.19</v>
      </c>
      <c r="L6585"/>
      <c r="N6585"/>
    </row>
    <row r="6586" spans="1:14" x14ac:dyDescent="0.2">
      <c r="A6586" s="1" t="s">
        <v>4592</v>
      </c>
      <c r="B6586" s="8" t="s">
        <v>20</v>
      </c>
      <c r="C6586" s="1" t="s">
        <v>15</v>
      </c>
      <c r="D6586" s="1" t="s">
        <v>52</v>
      </c>
      <c r="E6586" s="1" t="s">
        <v>1944</v>
      </c>
      <c r="F6586" s="2">
        <v>0.15</v>
      </c>
      <c r="G6586" s="2">
        <v>0.03</v>
      </c>
      <c r="H6586" s="2">
        <v>0</v>
      </c>
      <c r="I6586" s="2">
        <v>0.01</v>
      </c>
      <c r="J6586" s="2">
        <v>0.19</v>
      </c>
      <c r="L6586"/>
      <c r="N6586"/>
    </row>
    <row r="6587" spans="1:14" x14ac:dyDescent="0.2">
      <c r="A6587" s="1" t="s">
        <v>4593</v>
      </c>
      <c r="B6587" s="8" t="s">
        <v>10</v>
      </c>
      <c r="C6587" s="1" t="s">
        <v>57</v>
      </c>
      <c r="D6587" s="1" t="s">
        <v>22</v>
      </c>
      <c r="E6587" s="1" t="s">
        <v>319</v>
      </c>
      <c r="F6587" s="2">
        <v>0.08</v>
      </c>
      <c r="G6587" s="2">
        <v>0.09</v>
      </c>
      <c r="H6587" s="2">
        <v>0</v>
      </c>
      <c r="I6587" s="2">
        <v>0.02</v>
      </c>
      <c r="J6587" s="2">
        <v>0.19</v>
      </c>
      <c r="L6587"/>
      <c r="N6587"/>
    </row>
    <row r="6588" spans="1:14" x14ac:dyDescent="0.2">
      <c r="A6588" s="1" t="s">
        <v>4594</v>
      </c>
      <c r="B6588" s="8" t="s">
        <v>20</v>
      </c>
      <c r="C6588" s="1" t="s">
        <v>11</v>
      </c>
      <c r="D6588" s="1" t="s">
        <v>71</v>
      </c>
      <c r="E6588" s="1" t="s">
        <v>251</v>
      </c>
      <c r="F6588" s="2">
        <v>0.02</v>
      </c>
      <c r="G6588" s="2">
        <v>0.01</v>
      </c>
      <c r="H6588" s="2">
        <v>0.16</v>
      </c>
      <c r="I6588" s="2">
        <v>0</v>
      </c>
      <c r="J6588" s="2">
        <v>0.19</v>
      </c>
      <c r="L6588"/>
      <c r="N6588"/>
    </row>
    <row r="6589" spans="1:14" x14ac:dyDescent="0.2">
      <c r="A6589" s="1" t="s">
        <v>4595</v>
      </c>
      <c r="B6589" s="8" t="s">
        <v>41</v>
      </c>
      <c r="C6589" s="1" t="s">
        <v>15</v>
      </c>
      <c r="D6589" s="1" t="s">
        <v>22</v>
      </c>
      <c r="E6589" s="1" t="s">
        <v>55</v>
      </c>
      <c r="F6589" s="2">
        <v>0.09</v>
      </c>
      <c r="G6589" s="2">
        <v>7.0000000000000007E-2</v>
      </c>
      <c r="H6589" s="2">
        <v>0</v>
      </c>
      <c r="I6589" s="2">
        <v>0.02</v>
      </c>
      <c r="J6589" s="2">
        <v>0.19</v>
      </c>
      <c r="L6589"/>
      <c r="N6589"/>
    </row>
    <row r="6590" spans="1:14" x14ac:dyDescent="0.2">
      <c r="A6590" s="1" t="s">
        <v>4596</v>
      </c>
      <c r="B6590" s="8" t="s">
        <v>41</v>
      </c>
      <c r="C6590" s="1" t="s">
        <v>15</v>
      </c>
      <c r="D6590" s="1" t="s">
        <v>22</v>
      </c>
      <c r="E6590" s="1" t="s">
        <v>2229</v>
      </c>
      <c r="F6590" s="2">
        <v>0.09</v>
      </c>
      <c r="G6590" s="2">
        <v>7.0000000000000007E-2</v>
      </c>
      <c r="H6590" s="2">
        <v>0</v>
      </c>
      <c r="I6590" s="2">
        <v>0.02</v>
      </c>
      <c r="J6590" s="2">
        <v>0.19</v>
      </c>
      <c r="L6590"/>
      <c r="N6590"/>
    </row>
    <row r="6591" spans="1:14" x14ac:dyDescent="0.2">
      <c r="A6591" s="1" t="s">
        <v>4597</v>
      </c>
      <c r="B6591" s="8" t="s">
        <v>32</v>
      </c>
      <c r="C6591" s="1" t="s">
        <v>57</v>
      </c>
      <c r="D6591" s="1" t="s">
        <v>38</v>
      </c>
      <c r="E6591" s="1" t="s">
        <v>319</v>
      </c>
      <c r="F6591" s="2">
        <v>0.15</v>
      </c>
      <c r="G6591" s="2">
        <v>0.03</v>
      </c>
      <c r="H6591" s="2">
        <v>0</v>
      </c>
      <c r="I6591" s="2">
        <v>0.01</v>
      </c>
      <c r="J6591" s="2">
        <v>0.19</v>
      </c>
      <c r="L6591"/>
      <c r="N6591"/>
    </row>
    <row r="6592" spans="1:14" x14ac:dyDescent="0.2">
      <c r="A6592" s="1" t="s">
        <v>4598</v>
      </c>
      <c r="B6592" s="8" t="s">
        <v>41</v>
      </c>
      <c r="C6592" s="1" t="s">
        <v>54</v>
      </c>
      <c r="D6592" s="1" t="s">
        <v>22</v>
      </c>
      <c r="E6592" s="1" t="s">
        <v>55</v>
      </c>
      <c r="F6592" s="2">
        <v>0.09</v>
      </c>
      <c r="G6592" s="2">
        <v>7.0000000000000007E-2</v>
      </c>
      <c r="H6592" s="2">
        <v>0</v>
      </c>
      <c r="I6592" s="2">
        <v>0.02</v>
      </c>
      <c r="J6592" s="2">
        <v>0.19</v>
      </c>
      <c r="L6592"/>
      <c r="N6592"/>
    </row>
    <row r="6593" spans="1:14" x14ac:dyDescent="0.2">
      <c r="A6593" s="1" t="s">
        <v>4599</v>
      </c>
      <c r="B6593" s="8" t="s">
        <v>113</v>
      </c>
      <c r="C6593" s="1" t="s">
        <v>25</v>
      </c>
      <c r="D6593" s="1" t="s">
        <v>1</v>
      </c>
      <c r="E6593" s="1" t="s">
        <v>159</v>
      </c>
      <c r="F6593" s="2">
        <v>0.17</v>
      </c>
      <c r="G6593" s="2">
        <v>0</v>
      </c>
      <c r="H6593" s="2">
        <v>0</v>
      </c>
      <c r="I6593" s="2">
        <v>0.01</v>
      </c>
      <c r="J6593" s="2">
        <v>0.19</v>
      </c>
      <c r="L6593"/>
      <c r="N6593"/>
    </row>
    <row r="6594" spans="1:14" x14ac:dyDescent="0.2">
      <c r="A6594" s="1" t="s">
        <v>1365</v>
      </c>
      <c r="B6594" s="8" t="s">
        <v>36</v>
      </c>
      <c r="C6594" s="1" t="s">
        <v>18</v>
      </c>
      <c r="D6594" s="1" t="s">
        <v>16</v>
      </c>
      <c r="E6594" s="1" t="s">
        <v>319</v>
      </c>
      <c r="F6594" s="2">
        <v>0.14000000000000001</v>
      </c>
      <c r="G6594" s="2">
        <v>0.03</v>
      </c>
      <c r="H6594" s="2">
        <v>0</v>
      </c>
      <c r="I6594" s="2">
        <v>0.02</v>
      </c>
      <c r="J6594" s="2">
        <v>0.19</v>
      </c>
      <c r="L6594"/>
      <c r="N6594"/>
    </row>
    <row r="6595" spans="1:14" x14ac:dyDescent="0.2">
      <c r="A6595" s="1" t="s">
        <v>4600</v>
      </c>
      <c r="B6595" s="8" t="s">
        <v>10</v>
      </c>
      <c r="C6595" s="1" t="s">
        <v>57</v>
      </c>
      <c r="D6595" s="1" t="s">
        <v>45</v>
      </c>
      <c r="E6595" s="1" t="s">
        <v>462</v>
      </c>
      <c r="F6595" s="2">
        <v>0</v>
      </c>
      <c r="G6595" s="2">
        <v>0</v>
      </c>
      <c r="H6595" s="2">
        <v>0.19</v>
      </c>
      <c r="I6595" s="2">
        <v>0</v>
      </c>
      <c r="J6595" s="2">
        <v>0.19</v>
      </c>
      <c r="L6595"/>
      <c r="N6595"/>
    </row>
    <row r="6596" spans="1:14" x14ac:dyDescent="0.2">
      <c r="A6596" s="1" t="s">
        <v>4163</v>
      </c>
      <c r="B6596" s="8" t="s">
        <v>49</v>
      </c>
      <c r="C6596" s="1" t="s">
        <v>42</v>
      </c>
      <c r="D6596" s="1" t="s">
        <v>173</v>
      </c>
      <c r="E6596" s="1" t="s">
        <v>319</v>
      </c>
      <c r="F6596" s="2">
        <v>0.14000000000000001</v>
      </c>
      <c r="G6596" s="2">
        <v>0.05</v>
      </c>
      <c r="H6596" s="2">
        <v>0</v>
      </c>
      <c r="I6596" s="2">
        <v>0</v>
      </c>
      <c r="J6596" s="2">
        <v>0.19</v>
      </c>
      <c r="L6596"/>
      <c r="N6596"/>
    </row>
    <row r="6597" spans="1:14" x14ac:dyDescent="0.2">
      <c r="A6597" s="1" t="s">
        <v>2109</v>
      </c>
      <c r="B6597" s="8" t="s">
        <v>102</v>
      </c>
      <c r="C6597" s="1" t="s">
        <v>47</v>
      </c>
      <c r="D6597" s="1" t="s">
        <v>12</v>
      </c>
      <c r="E6597" s="1" t="s">
        <v>99</v>
      </c>
      <c r="F6597" s="2">
        <v>0.14000000000000001</v>
      </c>
      <c r="G6597" s="2">
        <v>0.04</v>
      </c>
      <c r="H6597" s="2">
        <v>0</v>
      </c>
      <c r="I6597" s="2">
        <v>0.01</v>
      </c>
      <c r="J6597" s="2">
        <v>0.19</v>
      </c>
      <c r="L6597"/>
      <c r="N6597"/>
    </row>
    <row r="6598" spans="1:14" x14ac:dyDescent="0.2">
      <c r="A6598" s="1" t="s">
        <v>4601</v>
      </c>
      <c r="B6598" s="8" t="s">
        <v>559</v>
      </c>
      <c r="C6598" s="1" t="s">
        <v>216</v>
      </c>
      <c r="D6598" s="1" t="s">
        <v>38</v>
      </c>
      <c r="E6598" s="1" t="s">
        <v>4602</v>
      </c>
      <c r="F6598" s="2">
        <v>0</v>
      </c>
      <c r="G6598" s="2">
        <v>0</v>
      </c>
      <c r="H6598" s="2">
        <v>0.19</v>
      </c>
      <c r="I6598" s="2">
        <v>0</v>
      </c>
      <c r="J6598" s="2">
        <v>0.19</v>
      </c>
      <c r="L6598"/>
      <c r="N6598"/>
    </row>
    <row r="6599" spans="1:14" x14ac:dyDescent="0.2">
      <c r="A6599" s="1" t="s">
        <v>4603</v>
      </c>
      <c r="B6599" s="8" t="s">
        <v>62</v>
      </c>
      <c r="C6599" s="1" t="s">
        <v>57</v>
      </c>
      <c r="D6599" s="1" t="s">
        <v>22</v>
      </c>
      <c r="E6599" s="1" t="s">
        <v>319</v>
      </c>
      <c r="F6599" s="2">
        <v>0.13</v>
      </c>
      <c r="G6599" s="2">
        <v>0.05</v>
      </c>
      <c r="H6599" s="2">
        <v>0</v>
      </c>
      <c r="I6599" s="2">
        <v>0.02</v>
      </c>
      <c r="J6599" s="2">
        <v>0.19</v>
      </c>
      <c r="L6599"/>
      <c r="N6599"/>
    </row>
    <row r="6600" spans="1:14" x14ac:dyDescent="0.2">
      <c r="A6600" s="1" t="s">
        <v>4604</v>
      </c>
      <c r="B6600" s="8" t="s">
        <v>41</v>
      </c>
      <c r="C6600" s="1" t="s">
        <v>124</v>
      </c>
      <c r="D6600" s="1" t="s">
        <v>22</v>
      </c>
      <c r="E6600" s="1" t="s">
        <v>55</v>
      </c>
      <c r="F6600" s="2">
        <v>0.09</v>
      </c>
      <c r="G6600" s="2">
        <v>7.0000000000000007E-2</v>
      </c>
      <c r="H6600" s="2">
        <v>0</v>
      </c>
      <c r="I6600" s="2">
        <v>0.02</v>
      </c>
      <c r="J6600" s="2">
        <v>0.19</v>
      </c>
      <c r="L6600"/>
      <c r="N6600"/>
    </row>
    <row r="6601" spans="1:14" x14ac:dyDescent="0.2">
      <c r="A6601" s="1" t="s">
        <v>1859</v>
      </c>
      <c r="B6601" s="8" t="s">
        <v>107</v>
      </c>
      <c r="C6601" s="1" t="s">
        <v>57</v>
      </c>
      <c r="D6601" s="1" t="s">
        <v>16</v>
      </c>
      <c r="E6601" s="1" t="s">
        <v>99</v>
      </c>
      <c r="F6601" s="2">
        <v>0.05</v>
      </c>
      <c r="G6601" s="2">
        <v>0.11</v>
      </c>
      <c r="H6601" s="2">
        <v>0</v>
      </c>
      <c r="I6601" s="2">
        <v>0.03</v>
      </c>
      <c r="J6601" s="2">
        <v>0.19</v>
      </c>
      <c r="L6601"/>
      <c r="N6601"/>
    </row>
    <row r="6602" spans="1:14" x14ac:dyDescent="0.2">
      <c r="A6602" s="1" t="s">
        <v>4605</v>
      </c>
      <c r="B6602" s="8" t="s">
        <v>10</v>
      </c>
      <c r="C6602" s="1" t="s">
        <v>18</v>
      </c>
      <c r="D6602" s="1" t="s">
        <v>16</v>
      </c>
      <c r="E6602" s="1" t="s">
        <v>86</v>
      </c>
      <c r="F6602" s="2">
        <v>0.18</v>
      </c>
      <c r="G6602" s="2">
        <v>0</v>
      </c>
      <c r="H6602" s="2">
        <v>0</v>
      </c>
      <c r="I6602" s="2">
        <v>0.01</v>
      </c>
      <c r="J6602" s="2">
        <v>0.19</v>
      </c>
      <c r="L6602"/>
      <c r="N6602"/>
    </row>
    <row r="6603" spans="1:14" x14ac:dyDescent="0.2">
      <c r="A6603" s="1" t="s">
        <v>4606</v>
      </c>
      <c r="B6603" s="8" t="s">
        <v>49</v>
      </c>
      <c r="C6603" s="1" t="s">
        <v>47</v>
      </c>
      <c r="D6603" s="1" t="s">
        <v>173</v>
      </c>
      <c r="E6603" s="1" t="s">
        <v>159</v>
      </c>
      <c r="F6603" s="2">
        <v>0.14000000000000001</v>
      </c>
      <c r="G6603" s="2">
        <v>0.05</v>
      </c>
      <c r="H6603" s="2">
        <v>0</v>
      </c>
      <c r="I6603" s="2">
        <v>0</v>
      </c>
      <c r="J6603" s="2">
        <v>0.19</v>
      </c>
      <c r="L6603"/>
      <c r="N6603"/>
    </row>
    <row r="6604" spans="1:14" x14ac:dyDescent="0.2">
      <c r="A6604" s="1" t="s">
        <v>4607</v>
      </c>
      <c r="B6604" s="8" t="s">
        <v>102</v>
      </c>
      <c r="C6604" s="1" t="s">
        <v>42</v>
      </c>
      <c r="D6604" s="1" t="s">
        <v>45</v>
      </c>
      <c r="E6604" s="1" t="s">
        <v>34</v>
      </c>
      <c r="F6604" s="2">
        <v>0.14000000000000001</v>
      </c>
      <c r="G6604" s="2">
        <v>0.04</v>
      </c>
      <c r="H6604" s="2">
        <v>0</v>
      </c>
      <c r="I6604" s="2">
        <v>0.01</v>
      </c>
      <c r="J6604" s="2">
        <v>0.19</v>
      </c>
      <c r="L6604"/>
      <c r="N6604"/>
    </row>
    <row r="6605" spans="1:14" x14ac:dyDescent="0.2">
      <c r="A6605" s="1" t="s">
        <v>4608</v>
      </c>
      <c r="B6605" s="8" t="s">
        <v>36</v>
      </c>
      <c r="C6605" s="1" t="s">
        <v>57</v>
      </c>
      <c r="D6605" s="1" t="s">
        <v>38</v>
      </c>
      <c r="E6605" s="1" t="s">
        <v>99</v>
      </c>
      <c r="F6605" s="2">
        <v>7.0000000000000007E-2</v>
      </c>
      <c r="G6605" s="2">
        <v>0.09</v>
      </c>
      <c r="H6605" s="2">
        <v>0</v>
      </c>
      <c r="I6605" s="2">
        <v>0.04</v>
      </c>
      <c r="J6605" s="2">
        <v>0.19</v>
      </c>
      <c r="L6605"/>
      <c r="N6605"/>
    </row>
    <row r="6606" spans="1:14" x14ac:dyDescent="0.2">
      <c r="A6606" s="1" t="s">
        <v>1600</v>
      </c>
      <c r="B6606" s="8" t="s">
        <v>62</v>
      </c>
      <c r="C6606" s="1" t="s">
        <v>67</v>
      </c>
      <c r="D6606" s="1" t="s">
        <v>38</v>
      </c>
      <c r="E6606" s="1" t="s">
        <v>59</v>
      </c>
      <c r="F6606" s="2">
        <v>0.15</v>
      </c>
      <c r="G6606" s="2">
        <v>0.03</v>
      </c>
      <c r="H6606" s="2">
        <v>0</v>
      </c>
      <c r="I6606" s="2">
        <v>0.01</v>
      </c>
      <c r="J6606" s="2">
        <v>0.19</v>
      </c>
      <c r="L6606"/>
      <c r="N6606"/>
    </row>
    <row r="6607" spans="1:14" x14ac:dyDescent="0.2">
      <c r="A6607" s="1" t="s">
        <v>4609</v>
      </c>
      <c r="B6607" s="8" t="s">
        <v>113</v>
      </c>
      <c r="C6607" s="1" t="s">
        <v>18</v>
      </c>
      <c r="D6607" s="1" t="s">
        <v>173</v>
      </c>
      <c r="E6607" s="1" t="s">
        <v>55</v>
      </c>
      <c r="F6607" s="2">
        <v>0</v>
      </c>
      <c r="G6607" s="2">
        <v>0</v>
      </c>
      <c r="H6607" s="2">
        <v>0.19</v>
      </c>
      <c r="I6607" s="2">
        <v>0</v>
      </c>
      <c r="J6607" s="2">
        <v>0.19</v>
      </c>
      <c r="L6607"/>
      <c r="N6607"/>
    </row>
    <row r="6608" spans="1:14" x14ac:dyDescent="0.2">
      <c r="A6608" s="1" t="s">
        <v>4610</v>
      </c>
      <c r="B6608" s="8" t="s">
        <v>559</v>
      </c>
      <c r="C6608" s="1" t="s">
        <v>75</v>
      </c>
      <c r="D6608" s="1" t="s">
        <v>45</v>
      </c>
      <c r="E6608" s="1" t="s">
        <v>4611</v>
      </c>
      <c r="F6608" s="2">
        <v>0.08</v>
      </c>
      <c r="G6608" s="2">
        <v>0.02</v>
      </c>
      <c r="H6608" s="2">
        <v>0.06</v>
      </c>
      <c r="I6608" s="2">
        <v>0.03</v>
      </c>
      <c r="J6608" s="2">
        <v>0.19</v>
      </c>
      <c r="L6608"/>
      <c r="N6608"/>
    </row>
    <row r="6609" spans="1:14" x14ac:dyDescent="0.2">
      <c r="A6609" s="1" t="s">
        <v>4612</v>
      </c>
      <c r="B6609" s="8" t="s">
        <v>62</v>
      </c>
      <c r="C6609" s="1" t="s">
        <v>65</v>
      </c>
      <c r="D6609" s="1" t="s">
        <v>38</v>
      </c>
      <c r="E6609" s="1" t="s">
        <v>13</v>
      </c>
      <c r="F6609" s="2">
        <v>0</v>
      </c>
      <c r="G6609" s="2">
        <v>0</v>
      </c>
      <c r="H6609" s="2">
        <v>0.19</v>
      </c>
      <c r="I6609" s="2">
        <v>0</v>
      </c>
      <c r="J6609" s="2">
        <v>0.19</v>
      </c>
      <c r="L6609"/>
      <c r="N6609"/>
    </row>
    <row r="6610" spans="1:14" x14ac:dyDescent="0.2">
      <c r="A6610" s="1" t="s">
        <v>4613</v>
      </c>
      <c r="B6610" s="8" t="s">
        <v>10</v>
      </c>
      <c r="C6610" s="1" t="s">
        <v>18</v>
      </c>
      <c r="D6610" s="1" t="s">
        <v>52</v>
      </c>
      <c r="E6610" s="1" t="s">
        <v>4614</v>
      </c>
      <c r="F6610" s="2">
        <v>0.18</v>
      </c>
      <c r="G6610" s="2">
        <v>0</v>
      </c>
      <c r="H6610" s="2">
        <v>0</v>
      </c>
      <c r="I6610" s="2">
        <v>0.01</v>
      </c>
      <c r="J6610" s="2">
        <v>0.19</v>
      </c>
      <c r="L6610"/>
      <c r="N6610"/>
    </row>
    <row r="6611" spans="1:14" x14ac:dyDescent="0.2">
      <c r="A6611" s="1" t="s">
        <v>4615</v>
      </c>
      <c r="B6611" s="8" t="s">
        <v>20</v>
      </c>
      <c r="C6611" s="1" t="s">
        <v>15</v>
      </c>
      <c r="D6611" s="1" t="s">
        <v>173</v>
      </c>
      <c r="E6611" s="1" t="s">
        <v>251</v>
      </c>
      <c r="F6611" s="2">
        <v>0</v>
      </c>
      <c r="G6611" s="2">
        <v>0</v>
      </c>
      <c r="H6611" s="2">
        <v>0.19</v>
      </c>
      <c r="I6611" s="2">
        <v>0</v>
      </c>
      <c r="J6611" s="2">
        <v>0.19</v>
      </c>
      <c r="L6611"/>
      <c r="N6611"/>
    </row>
    <row r="6612" spans="1:14" x14ac:dyDescent="0.2">
      <c r="A6612" s="1" t="s">
        <v>4238</v>
      </c>
      <c r="B6612" s="8" t="s">
        <v>10</v>
      </c>
      <c r="C6612" s="1" t="s">
        <v>18</v>
      </c>
      <c r="D6612" s="1" t="s">
        <v>173</v>
      </c>
      <c r="E6612" s="1" t="s">
        <v>86</v>
      </c>
      <c r="F6612" s="2">
        <v>0.18</v>
      </c>
      <c r="G6612" s="2">
        <v>0</v>
      </c>
      <c r="H6612" s="2">
        <v>0</v>
      </c>
      <c r="I6612" s="2">
        <v>0.01</v>
      </c>
      <c r="J6612" s="2">
        <v>0.19</v>
      </c>
      <c r="L6612"/>
      <c r="N6612"/>
    </row>
    <row r="6613" spans="1:14" x14ac:dyDescent="0.2">
      <c r="A6613" s="1" t="s">
        <v>4616</v>
      </c>
      <c r="B6613" s="8" t="s">
        <v>10</v>
      </c>
      <c r="C6613" s="1" t="s">
        <v>57</v>
      </c>
      <c r="D6613" s="1" t="s">
        <v>22</v>
      </c>
      <c r="E6613" s="1" t="s">
        <v>99</v>
      </c>
      <c r="F6613" s="2">
        <v>0.13</v>
      </c>
      <c r="G6613" s="2">
        <v>0.04</v>
      </c>
      <c r="H6613" s="2">
        <v>0</v>
      </c>
      <c r="I6613" s="2">
        <v>0.01</v>
      </c>
      <c r="J6613" s="2">
        <v>0.19</v>
      </c>
      <c r="L6613"/>
      <c r="N6613"/>
    </row>
    <row r="6614" spans="1:14" x14ac:dyDescent="0.2">
      <c r="A6614" s="1" t="s">
        <v>2686</v>
      </c>
      <c r="B6614" s="8" t="s">
        <v>126</v>
      </c>
      <c r="C6614" s="1" t="s">
        <v>42</v>
      </c>
      <c r="D6614" s="1" t="s">
        <v>38</v>
      </c>
      <c r="E6614" s="1" t="s">
        <v>159</v>
      </c>
      <c r="F6614" s="2">
        <v>0.15</v>
      </c>
      <c r="G6614" s="2">
        <v>0.04</v>
      </c>
      <c r="H6614" s="2">
        <v>0</v>
      </c>
      <c r="I6614" s="2">
        <v>0.01</v>
      </c>
      <c r="J6614" s="2">
        <v>0.19</v>
      </c>
      <c r="L6614"/>
      <c r="N6614"/>
    </row>
    <row r="6615" spans="1:14" x14ac:dyDescent="0.2">
      <c r="A6615" s="1" t="s">
        <v>773</v>
      </c>
      <c r="B6615" s="8" t="s">
        <v>107</v>
      </c>
      <c r="C6615" s="1" t="s">
        <v>37</v>
      </c>
      <c r="D6615" s="1" t="s">
        <v>38</v>
      </c>
      <c r="E6615" s="1" t="s">
        <v>527</v>
      </c>
      <c r="F6615" s="2">
        <v>0.11</v>
      </c>
      <c r="G6615" s="2">
        <v>0.06</v>
      </c>
      <c r="H6615" s="2">
        <v>0</v>
      </c>
      <c r="I6615" s="2">
        <v>0.02</v>
      </c>
      <c r="J6615" s="2">
        <v>0.19</v>
      </c>
      <c r="L6615"/>
      <c r="N6615"/>
    </row>
    <row r="6616" spans="1:14" x14ac:dyDescent="0.2">
      <c r="A6616" s="1" t="s">
        <v>4617</v>
      </c>
      <c r="B6616" s="8" t="s">
        <v>121</v>
      </c>
      <c r="C6616" s="1" t="s">
        <v>37</v>
      </c>
      <c r="D6616" s="1" t="s">
        <v>71</v>
      </c>
      <c r="E6616" s="1" t="s">
        <v>86</v>
      </c>
      <c r="F6616" s="2">
        <v>0.11</v>
      </c>
      <c r="G6616" s="2">
        <v>7.0000000000000007E-2</v>
      </c>
      <c r="H6616" s="2">
        <v>0</v>
      </c>
      <c r="I6616" s="2">
        <v>0.02</v>
      </c>
      <c r="J6616" s="2">
        <v>0.19</v>
      </c>
      <c r="L6616"/>
      <c r="N6616"/>
    </row>
    <row r="6617" spans="1:14" x14ac:dyDescent="0.2">
      <c r="A6617" s="1" t="s">
        <v>2267</v>
      </c>
      <c r="B6617" s="8" t="s">
        <v>41</v>
      </c>
      <c r="C6617" s="1" t="s">
        <v>15</v>
      </c>
      <c r="D6617" s="1" t="s">
        <v>12</v>
      </c>
      <c r="E6617" s="1" t="s">
        <v>59</v>
      </c>
      <c r="F6617" s="2">
        <v>0.09</v>
      </c>
      <c r="G6617" s="2">
        <v>7.0000000000000007E-2</v>
      </c>
      <c r="H6617" s="2">
        <v>0</v>
      </c>
      <c r="I6617" s="2">
        <v>0.02</v>
      </c>
      <c r="J6617" s="2">
        <v>0.19</v>
      </c>
      <c r="L6617"/>
      <c r="N6617"/>
    </row>
    <row r="6618" spans="1:14" x14ac:dyDescent="0.2">
      <c r="A6618" s="1" t="s">
        <v>748</v>
      </c>
      <c r="B6618" s="8" t="s">
        <v>49</v>
      </c>
      <c r="C6618" s="1" t="s">
        <v>47</v>
      </c>
      <c r="D6618" s="1" t="s">
        <v>12</v>
      </c>
      <c r="E6618" s="1" t="s">
        <v>99</v>
      </c>
      <c r="F6618" s="2">
        <v>0.14000000000000001</v>
      </c>
      <c r="G6618" s="2">
        <v>0.05</v>
      </c>
      <c r="H6618" s="2">
        <v>0</v>
      </c>
      <c r="I6618" s="2">
        <v>0</v>
      </c>
      <c r="J6618" s="2">
        <v>0.19</v>
      </c>
      <c r="L6618"/>
      <c r="N6618"/>
    </row>
    <row r="6619" spans="1:14" x14ac:dyDescent="0.2">
      <c r="A6619" s="1" t="s">
        <v>4618</v>
      </c>
      <c r="B6619" s="8" t="s">
        <v>113</v>
      </c>
      <c r="C6619" s="1" t="s">
        <v>33</v>
      </c>
      <c r="D6619" s="1" t="s">
        <v>38</v>
      </c>
      <c r="E6619" s="1" t="s">
        <v>1782</v>
      </c>
      <c r="F6619" s="2">
        <v>0</v>
      </c>
      <c r="G6619" s="2">
        <v>0</v>
      </c>
      <c r="H6619" s="2">
        <v>0.19</v>
      </c>
      <c r="I6619" s="2">
        <v>0</v>
      </c>
      <c r="J6619" s="2">
        <v>0.19</v>
      </c>
      <c r="L6619"/>
      <c r="N6619"/>
    </row>
    <row r="6620" spans="1:14" x14ac:dyDescent="0.2">
      <c r="A6620" s="1" t="s">
        <v>3652</v>
      </c>
      <c r="B6620" s="8" t="s">
        <v>32</v>
      </c>
      <c r="C6620" s="1" t="s">
        <v>57</v>
      </c>
      <c r="D6620" s="1" t="s">
        <v>38</v>
      </c>
      <c r="E6620" s="1" t="s">
        <v>99</v>
      </c>
      <c r="F6620" s="2">
        <v>0.1</v>
      </c>
      <c r="G6620" s="2">
        <v>0.06</v>
      </c>
      <c r="H6620" s="2">
        <v>0.01</v>
      </c>
      <c r="I6620" s="2">
        <v>0.02</v>
      </c>
      <c r="J6620" s="2">
        <v>0.19</v>
      </c>
      <c r="L6620"/>
      <c r="N6620"/>
    </row>
    <row r="6621" spans="1:14" x14ac:dyDescent="0.2">
      <c r="A6621" s="1" t="s">
        <v>611</v>
      </c>
      <c r="B6621" s="8" t="s">
        <v>107</v>
      </c>
      <c r="C6621" s="1" t="s">
        <v>33</v>
      </c>
      <c r="D6621" s="1" t="s">
        <v>38</v>
      </c>
      <c r="E6621" s="1" t="s">
        <v>39</v>
      </c>
      <c r="F6621" s="2">
        <v>0.18</v>
      </c>
      <c r="G6621" s="2">
        <v>0</v>
      </c>
      <c r="H6621" s="2">
        <v>0</v>
      </c>
      <c r="I6621" s="2">
        <v>0.01</v>
      </c>
      <c r="J6621" s="2">
        <v>0.19</v>
      </c>
      <c r="L6621"/>
      <c r="N6621"/>
    </row>
    <row r="6622" spans="1:14" x14ac:dyDescent="0.2">
      <c r="A6622" s="1" t="s">
        <v>4619</v>
      </c>
      <c r="B6622" s="8" t="s">
        <v>20</v>
      </c>
      <c r="C6622" s="1" t="s">
        <v>15</v>
      </c>
      <c r="D6622" s="1" t="s">
        <v>12</v>
      </c>
      <c r="E6622" s="1" t="s">
        <v>109</v>
      </c>
      <c r="F6622" s="2">
        <v>0</v>
      </c>
      <c r="G6622" s="2">
        <v>0</v>
      </c>
      <c r="H6622" s="2">
        <v>0.19</v>
      </c>
      <c r="I6622" s="2">
        <v>0</v>
      </c>
      <c r="J6622" s="2">
        <v>0.19</v>
      </c>
      <c r="L6622"/>
      <c r="N6622"/>
    </row>
    <row r="6623" spans="1:14" x14ac:dyDescent="0.2">
      <c r="A6623" s="1" t="s">
        <v>4620</v>
      </c>
      <c r="B6623" s="8" t="s">
        <v>36</v>
      </c>
      <c r="C6623" s="1" t="s">
        <v>57</v>
      </c>
      <c r="D6623" s="1" t="s">
        <v>38</v>
      </c>
      <c r="E6623" s="1" t="s">
        <v>603</v>
      </c>
      <c r="F6623" s="2">
        <v>0.06</v>
      </c>
      <c r="G6623" s="2">
        <v>0.05</v>
      </c>
      <c r="H6623" s="2">
        <v>7.0000000000000007E-2</v>
      </c>
      <c r="I6623" s="2">
        <v>0.02</v>
      </c>
      <c r="J6623" s="2">
        <v>0.19</v>
      </c>
      <c r="L6623"/>
      <c r="N6623"/>
    </row>
    <row r="6624" spans="1:14" x14ac:dyDescent="0.2">
      <c r="A6624" s="1" t="s">
        <v>2101</v>
      </c>
      <c r="B6624" s="8" t="s">
        <v>20</v>
      </c>
      <c r="C6624" s="1" t="s">
        <v>33</v>
      </c>
      <c r="D6624" s="1" t="s">
        <v>22</v>
      </c>
      <c r="E6624" s="1" t="s">
        <v>319</v>
      </c>
      <c r="F6624" s="2">
        <v>0.18</v>
      </c>
      <c r="G6624" s="2">
        <v>0</v>
      </c>
      <c r="H6624" s="2">
        <v>0</v>
      </c>
      <c r="I6624" s="2">
        <v>0.01</v>
      </c>
      <c r="J6624" s="2">
        <v>0.19</v>
      </c>
      <c r="L6624"/>
      <c r="N6624"/>
    </row>
    <row r="6625" spans="1:14" x14ac:dyDescent="0.2">
      <c r="A6625" s="1" t="s">
        <v>4621</v>
      </c>
      <c r="B6625" s="8" t="s">
        <v>41</v>
      </c>
      <c r="C6625" s="1" t="s">
        <v>151</v>
      </c>
      <c r="D6625" s="1" t="s">
        <v>12</v>
      </c>
      <c r="E6625" s="1" t="s">
        <v>159</v>
      </c>
      <c r="F6625" s="2">
        <v>0.09</v>
      </c>
      <c r="G6625" s="2">
        <v>7.0000000000000007E-2</v>
      </c>
      <c r="H6625" s="2">
        <v>0</v>
      </c>
      <c r="I6625" s="2">
        <v>0.02</v>
      </c>
      <c r="J6625" s="2">
        <v>0.19</v>
      </c>
      <c r="L6625"/>
      <c r="N6625"/>
    </row>
    <row r="6626" spans="1:14" x14ac:dyDescent="0.2">
      <c r="A6626" s="1" t="s">
        <v>4622</v>
      </c>
      <c r="B6626" s="8" t="s">
        <v>49</v>
      </c>
      <c r="C6626" s="1" t="s">
        <v>47</v>
      </c>
      <c r="D6626" s="1" t="s">
        <v>45</v>
      </c>
      <c r="E6626" s="1" t="s">
        <v>4623</v>
      </c>
      <c r="F6626" s="2">
        <v>0.14000000000000001</v>
      </c>
      <c r="G6626" s="2">
        <v>0.05</v>
      </c>
      <c r="H6626" s="2">
        <v>0</v>
      </c>
      <c r="I6626" s="2">
        <v>0</v>
      </c>
      <c r="J6626" s="2">
        <v>0.19</v>
      </c>
      <c r="L6626"/>
      <c r="N6626"/>
    </row>
    <row r="6627" spans="1:14" x14ac:dyDescent="0.2">
      <c r="A6627" s="1" t="s">
        <v>4624</v>
      </c>
      <c r="B6627" s="8" t="s">
        <v>41</v>
      </c>
      <c r="C6627" s="1" t="s">
        <v>25</v>
      </c>
      <c r="D6627" s="1" t="s">
        <v>58</v>
      </c>
      <c r="E6627" s="1" t="s">
        <v>248</v>
      </c>
      <c r="F6627" s="2">
        <v>0.09</v>
      </c>
      <c r="G6627" s="2">
        <v>7.0000000000000007E-2</v>
      </c>
      <c r="H6627" s="2">
        <v>0</v>
      </c>
      <c r="I6627" s="2">
        <v>0.02</v>
      </c>
      <c r="J6627" s="2">
        <v>0.19</v>
      </c>
      <c r="L6627"/>
      <c r="N6627"/>
    </row>
    <row r="6628" spans="1:14" x14ac:dyDescent="0.2">
      <c r="A6628" s="1" t="s">
        <v>4625</v>
      </c>
      <c r="B6628" s="8" t="s">
        <v>559</v>
      </c>
      <c r="C6628" s="1" t="s">
        <v>37</v>
      </c>
      <c r="D6628" s="1" t="s">
        <v>45</v>
      </c>
      <c r="E6628" s="1" t="s">
        <v>2275</v>
      </c>
      <c r="F6628" s="2">
        <v>0.04</v>
      </c>
      <c r="G6628" s="2">
        <v>0.01</v>
      </c>
      <c r="H6628" s="2">
        <v>0.12</v>
      </c>
      <c r="I6628" s="2">
        <v>0.01</v>
      </c>
      <c r="J6628" s="2">
        <v>0.19</v>
      </c>
      <c r="L6628"/>
      <c r="N6628"/>
    </row>
    <row r="6629" spans="1:14" x14ac:dyDescent="0.2">
      <c r="A6629" s="1" t="s">
        <v>4626</v>
      </c>
      <c r="B6629" s="8" t="s">
        <v>10</v>
      </c>
      <c r="C6629" s="1" t="s">
        <v>11</v>
      </c>
      <c r="D6629" s="1" t="s">
        <v>22</v>
      </c>
      <c r="E6629" s="1" t="s">
        <v>251</v>
      </c>
      <c r="F6629" s="2">
        <v>0.12</v>
      </c>
      <c r="G6629" s="2">
        <v>0</v>
      </c>
      <c r="H6629" s="2">
        <v>0.06</v>
      </c>
      <c r="I6629" s="2">
        <v>0.01</v>
      </c>
      <c r="J6629" s="2">
        <v>0.19</v>
      </c>
      <c r="L6629"/>
      <c r="N6629"/>
    </row>
    <row r="6630" spans="1:14" x14ac:dyDescent="0.2">
      <c r="A6630" s="1" t="s">
        <v>4627</v>
      </c>
      <c r="B6630" s="8" t="s">
        <v>41</v>
      </c>
      <c r="C6630" s="1" t="s">
        <v>11</v>
      </c>
      <c r="D6630" s="1" t="s">
        <v>22</v>
      </c>
      <c r="E6630" s="1" t="s">
        <v>770</v>
      </c>
      <c r="F6630" s="2">
        <v>0</v>
      </c>
      <c r="G6630" s="2">
        <v>0</v>
      </c>
      <c r="H6630" s="2">
        <v>0.19</v>
      </c>
      <c r="I6630" s="2">
        <v>0</v>
      </c>
      <c r="J6630" s="2">
        <v>0.19</v>
      </c>
      <c r="L6630"/>
      <c r="N6630"/>
    </row>
    <row r="6631" spans="1:14" x14ac:dyDescent="0.2">
      <c r="A6631" s="1" t="s">
        <v>2671</v>
      </c>
      <c r="B6631" s="8" t="s">
        <v>36</v>
      </c>
      <c r="C6631" s="1" t="s">
        <v>33</v>
      </c>
      <c r="D6631" s="1" t="s">
        <v>12</v>
      </c>
      <c r="E6631" s="1" t="s">
        <v>137</v>
      </c>
      <c r="F6631" s="2">
        <v>0.1</v>
      </c>
      <c r="G6631" s="2">
        <v>0.06</v>
      </c>
      <c r="H6631" s="2">
        <v>0</v>
      </c>
      <c r="I6631" s="2">
        <v>0.03</v>
      </c>
      <c r="J6631" s="2">
        <v>0.19</v>
      </c>
      <c r="L6631"/>
      <c r="N6631"/>
    </row>
    <row r="6632" spans="1:14" x14ac:dyDescent="0.2">
      <c r="A6632" s="1" t="s">
        <v>4628</v>
      </c>
      <c r="B6632" s="8" t="s">
        <v>36</v>
      </c>
      <c r="C6632" s="1" t="s">
        <v>33</v>
      </c>
      <c r="D6632" s="1" t="s">
        <v>12</v>
      </c>
      <c r="E6632" s="1" t="s">
        <v>86</v>
      </c>
      <c r="F6632" s="2">
        <v>0.11</v>
      </c>
      <c r="G6632" s="2">
        <v>0.05</v>
      </c>
      <c r="H6632" s="2">
        <v>0</v>
      </c>
      <c r="I6632" s="2">
        <v>0.03</v>
      </c>
      <c r="J6632" s="2">
        <v>0.19</v>
      </c>
      <c r="L6632"/>
      <c r="N6632"/>
    </row>
    <row r="6633" spans="1:14" x14ac:dyDescent="0.2">
      <c r="A6633" s="1" t="s">
        <v>1281</v>
      </c>
      <c r="B6633" s="8" t="s">
        <v>126</v>
      </c>
      <c r="C6633" s="1" t="s">
        <v>124</v>
      </c>
      <c r="D6633" s="1" t="s">
        <v>38</v>
      </c>
      <c r="E6633" s="1" t="s">
        <v>183</v>
      </c>
      <c r="F6633" s="2">
        <v>0.15</v>
      </c>
      <c r="G6633" s="2">
        <v>0.04</v>
      </c>
      <c r="H6633" s="2">
        <v>0</v>
      </c>
      <c r="I6633" s="2">
        <v>0.01</v>
      </c>
      <c r="J6633" s="2">
        <v>0.19</v>
      </c>
      <c r="L6633"/>
      <c r="N6633"/>
    </row>
    <row r="6634" spans="1:14" x14ac:dyDescent="0.2">
      <c r="A6634" s="1" t="s">
        <v>4629</v>
      </c>
      <c r="B6634" s="8" t="s">
        <v>64</v>
      </c>
      <c r="C6634" s="1" t="s">
        <v>216</v>
      </c>
      <c r="D6634" s="1" t="s">
        <v>38</v>
      </c>
      <c r="E6634" s="1" t="s">
        <v>55</v>
      </c>
      <c r="F6634" s="2">
        <v>0</v>
      </c>
      <c r="G6634" s="2">
        <v>0.16</v>
      </c>
      <c r="H6634" s="2">
        <v>0</v>
      </c>
      <c r="I6634" s="2">
        <v>0.03</v>
      </c>
      <c r="J6634" s="2">
        <v>0.19</v>
      </c>
      <c r="L6634"/>
      <c r="N6634"/>
    </row>
    <row r="6635" spans="1:14" x14ac:dyDescent="0.2">
      <c r="A6635" s="1" t="s">
        <v>4336</v>
      </c>
      <c r="B6635" s="8" t="s">
        <v>36</v>
      </c>
      <c r="C6635" s="1" t="s">
        <v>57</v>
      </c>
      <c r="D6635" s="1" t="s">
        <v>12</v>
      </c>
      <c r="E6635" s="1" t="s">
        <v>59</v>
      </c>
      <c r="F6635" s="2">
        <v>0.11</v>
      </c>
      <c r="G6635" s="2">
        <v>0.05</v>
      </c>
      <c r="H6635" s="2">
        <v>0</v>
      </c>
      <c r="I6635" s="2">
        <v>0.03</v>
      </c>
      <c r="J6635" s="2">
        <v>0.19</v>
      </c>
      <c r="L6635"/>
      <c r="N6635"/>
    </row>
    <row r="6636" spans="1:14" x14ac:dyDescent="0.2">
      <c r="A6636" s="1" t="s">
        <v>4628</v>
      </c>
      <c r="B6636" s="8" t="s">
        <v>10</v>
      </c>
      <c r="C6636" s="1" t="s">
        <v>33</v>
      </c>
      <c r="D6636" s="1" t="s">
        <v>12</v>
      </c>
      <c r="E6636" s="1" t="s">
        <v>86</v>
      </c>
      <c r="F6636" s="2">
        <v>0.14000000000000001</v>
      </c>
      <c r="G6636" s="2">
        <v>0.03</v>
      </c>
      <c r="H6636" s="2">
        <v>0</v>
      </c>
      <c r="I6636" s="2">
        <v>0.01</v>
      </c>
      <c r="J6636" s="2">
        <v>0.19</v>
      </c>
      <c r="L6636"/>
      <c r="N6636"/>
    </row>
    <row r="6637" spans="1:14" x14ac:dyDescent="0.2">
      <c r="A6637" s="1" t="s">
        <v>2440</v>
      </c>
      <c r="B6637" s="8" t="s">
        <v>41</v>
      </c>
      <c r="C6637" s="1" t="s">
        <v>29</v>
      </c>
      <c r="D6637" s="1" t="s">
        <v>22</v>
      </c>
      <c r="E6637" s="1" t="s">
        <v>99</v>
      </c>
      <c r="F6637" s="2">
        <v>0.09</v>
      </c>
      <c r="G6637" s="2">
        <v>7.0000000000000007E-2</v>
      </c>
      <c r="H6637" s="2">
        <v>0</v>
      </c>
      <c r="I6637" s="2">
        <v>0.02</v>
      </c>
      <c r="J6637" s="2">
        <v>0.19</v>
      </c>
      <c r="L6637"/>
      <c r="N6637"/>
    </row>
    <row r="6638" spans="1:14" x14ac:dyDescent="0.2">
      <c r="A6638" s="1" t="s">
        <v>4630</v>
      </c>
      <c r="B6638" s="8" t="s">
        <v>41</v>
      </c>
      <c r="C6638" s="1" t="s">
        <v>47</v>
      </c>
      <c r="D6638" s="1" t="s">
        <v>58</v>
      </c>
      <c r="E6638" s="1" t="s">
        <v>59</v>
      </c>
      <c r="F6638" s="2">
        <v>0.09</v>
      </c>
      <c r="G6638" s="2">
        <v>7.0000000000000007E-2</v>
      </c>
      <c r="H6638" s="2">
        <v>0</v>
      </c>
      <c r="I6638" s="2">
        <v>0.02</v>
      </c>
      <c r="J6638" s="2">
        <v>0.19</v>
      </c>
      <c r="L6638"/>
      <c r="N6638"/>
    </row>
    <row r="6639" spans="1:14" x14ac:dyDescent="0.2">
      <c r="A6639" s="1" t="s">
        <v>4631</v>
      </c>
      <c r="B6639" s="8" t="s">
        <v>41</v>
      </c>
      <c r="C6639" s="1" t="s">
        <v>11</v>
      </c>
      <c r="D6639" s="1" t="s">
        <v>45</v>
      </c>
      <c r="E6639" s="1" t="s">
        <v>109</v>
      </c>
      <c r="F6639" s="2">
        <v>0</v>
      </c>
      <c r="G6639" s="2">
        <v>0</v>
      </c>
      <c r="H6639" s="2">
        <v>0.19</v>
      </c>
      <c r="I6639" s="2">
        <v>0</v>
      </c>
      <c r="J6639" s="2">
        <v>0.19</v>
      </c>
      <c r="L6639"/>
      <c r="N6639"/>
    </row>
    <row r="6640" spans="1:14" x14ac:dyDescent="0.2">
      <c r="A6640" s="1" t="s">
        <v>4632</v>
      </c>
      <c r="B6640" s="8" t="s">
        <v>41</v>
      </c>
      <c r="C6640" s="1" t="s">
        <v>47</v>
      </c>
      <c r="D6640" s="1" t="s">
        <v>12</v>
      </c>
      <c r="E6640" s="1" t="s">
        <v>218</v>
      </c>
      <c r="F6640" s="2">
        <v>0.09</v>
      </c>
      <c r="G6640" s="2">
        <v>7.0000000000000007E-2</v>
      </c>
      <c r="H6640" s="2">
        <v>0</v>
      </c>
      <c r="I6640" s="2">
        <v>0.02</v>
      </c>
      <c r="J6640" s="2">
        <v>0.19</v>
      </c>
      <c r="L6640"/>
      <c r="N6640"/>
    </row>
    <row r="6641" spans="1:14" x14ac:dyDescent="0.2">
      <c r="A6641" s="1" t="s">
        <v>4633</v>
      </c>
      <c r="B6641" s="8" t="s">
        <v>559</v>
      </c>
      <c r="C6641" s="1" t="s">
        <v>65</v>
      </c>
      <c r="D6641" s="1" t="s">
        <v>38</v>
      </c>
      <c r="E6641" s="1" t="s">
        <v>251</v>
      </c>
      <c r="F6641" s="2">
        <v>0</v>
      </c>
      <c r="G6641" s="2">
        <v>0</v>
      </c>
      <c r="H6641" s="2">
        <v>0.19</v>
      </c>
      <c r="I6641" s="2">
        <v>0</v>
      </c>
      <c r="J6641" s="2">
        <v>0.19</v>
      </c>
      <c r="L6641"/>
      <c r="N6641"/>
    </row>
    <row r="6642" spans="1:14" x14ac:dyDescent="0.2">
      <c r="A6642" s="1" t="s">
        <v>4634</v>
      </c>
      <c r="B6642" s="8" t="s">
        <v>41</v>
      </c>
      <c r="C6642" s="1" t="s">
        <v>42</v>
      </c>
      <c r="D6642" s="1" t="s">
        <v>38</v>
      </c>
      <c r="E6642" s="1" t="s">
        <v>109</v>
      </c>
      <c r="F6642" s="2">
        <v>0.09</v>
      </c>
      <c r="G6642" s="2">
        <v>7.0000000000000007E-2</v>
      </c>
      <c r="H6642" s="2">
        <v>0</v>
      </c>
      <c r="I6642" s="2">
        <v>0.02</v>
      </c>
      <c r="J6642" s="2">
        <v>0.19</v>
      </c>
      <c r="L6642"/>
      <c r="N6642"/>
    </row>
    <row r="6643" spans="1:14" x14ac:dyDescent="0.2">
      <c r="A6643" s="1" t="s">
        <v>4635</v>
      </c>
      <c r="B6643" s="8" t="s">
        <v>20</v>
      </c>
      <c r="C6643" s="1" t="s">
        <v>18</v>
      </c>
      <c r="D6643" s="1" t="s">
        <v>12</v>
      </c>
      <c r="E6643" s="1" t="s">
        <v>13</v>
      </c>
      <c r="F6643" s="2">
        <v>0</v>
      </c>
      <c r="G6643" s="2">
        <v>0.18</v>
      </c>
      <c r="H6643" s="2">
        <v>0</v>
      </c>
      <c r="I6643" s="2">
        <v>0.01</v>
      </c>
      <c r="J6643" s="2">
        <v>0.19</v>
      </c>
      <c r="L6643"/>
      <c r="N6643"/>
    </row>
    <row r="6644" spans="1:14" x14ac:dyDescent="0.2">
      <c r="A6644" s="1" t="s">
        <v>4636</v>
      </c>
      <c r="B6644" s="8" t="s">
        <v>20</v>
      </c>
      <c r="C6644" s="1" t="s">
        <v>33</v>
      </c>
      <c r="D6644" s="1" t="s">
        <v>173</v>
      </c>
      <c r="E6644" s="1" t="s">
        <v>4570</v>
      </c>
      <c r="F6644" s="2">
        <v>0.05</v>
      </c>
      <c r="G6644" s="2">
        <v>0.12</v>
      </c>
      <c r="H6644" s="2">
        <v>0</v>
      </c>
      <c r="I6644" s="2">
        <v>0.02</v>
      </c>
      <c r="J6644" s="2">
        <v>0.19</v>
      </c>
      <c r="L6644"/>
      <c r="N6644"/>
    </row>
    <row r="6645" spans="1:14" x14ac:dyDescent="0.2">
      <c r="A6645" s="1" t="s">
        <v>3032</v>
      </c>
      <c r="B6645" s="8" t="s">
        <v>126</v>
      </c>
      <c r="C6645" s="1" t="s">
        <v>11</v>
      </c>
      <c r="D6645" s="1" t="s">
        <v>1</v>
      </c>
      <c r="E6645" s="1" t="s">
        <v>220</v>
      </c>
      <c r="F6645" s="2">
        <v>0.15</v>
      </c>
      <c r="G6645" s="2">
        <v>0.04</v>
      </c>
      <c r="H6645" s="2">
        <v>0</v>
      </c>
      <c r="I6645" s="2">
        <v>0.01</v>
      </c>
      <c r="J6645" s="2">
        <v>0.19</v>
      </c>
      <c r="L6645"/>
      <c r="N6645"/>
    </row>
    <row r="6646" spans="1:14" x14ac:dyDescent="0.2">
      <c r="A6646" s="1" t="s">
        <v>4637</v>
      </c>
      <c r="B6646" s="8" t="s">
        <v>10</v>
      </c>
      <c r="C6646" s="1" t="s">
        <v>57</v>
      </c>
      <c r="D6646" s="1" t="s">
        <v>22</v>
      </c>
      <c r="E6646" s="1" t="s">
        <v>896</v>
      </c>
      <c r="F6646" s="2">
        <v>0.18</v>
      </c>
      <c r="G6646" s="2">
        <v>0</v>
      </c>
      <c r="H6646" s="2">
        <v>0</v>
      </c>
      <c r="I6646" s="2">
        <v>0.01</v>
      </c>
      <c r="J6646" s="2">
        <v>0.19</v>
      </c>
      <c r="L6646"/>
      <c r="N6646"/>
    </row>
    <row r="6647" spans="1:14" x14ac:dyDescent="0.2">
      <c r="A6647" s="1" t="s">
        <v>4638</v>
      </c>
      <c r="B6647" s="8" t="s">
        <v>20</v>
      </c>
      <c r="C6647" s="1" t="s">
        <v>33</v>
      </c>
      <c r="D6647" s="1" t="s">
        <v>52</v>
      </c>
      <c r="E6647" s="1" t="s">
        <v>3391</v>
      </c>
      <c r="F6647" s="2">
        <v>0.18</v>
      </c>
      <c r="G6647" s="2">
        <v>0</v>
      </c>
      <c r="H6647" s="2">
        <v>0</v>
      </c>
      <c r="I6647" s="2">
        <v>0.01</v>
      </c>
      <c r="J6647" s="2">
        <v>0.19</v>
      </c>
      <c r="L6647"/>
      <c r="N6647"/>
    </row>
    <row r="6648" spans="1:14" hidden="1" x14ac:dyDescent="0.2">
      <c r="A6648" s="1" t="s">
        <v>4639</v>
      </c>
      <c r="B6648" s="8" t="s">
        <v>62</v>
      </c>
      <c r="C6648" s="1" t="s">
        <v>191</v>
      </c>
      <c r="D6648" s="1" t="s">
        <v>26</v>
      </c>
      <c r="E6648" s="1" t="s">
        <v>420</v>
      </c>
      <c r="F6648" s="2">
        <v>0.18</v>
      </c>
      <c r="G6648" s="2">
        <v>0</v>
      </c>
      <c r="H6648" s="2">
        <v>0</v>
      </c>
      <c r="I6648" s="2">
        <v>0.01</v>
      </c>
      <c r="J6648" s="2">
        <v>0.19</v>
      </c>
      <c r="L6648"/>
      <c r="N6648"/>
    </row>
    <row r="6649" spans="1:14" x14ac:dyDescent="0.2">
      <c r="A6649" s="1" t="s">
        <v>1332</v>
      </c>
      <c r="B6649" s="8" t="s">
        <v>102</v>
      </c>
      <c r="C6649" s="1" t="s">
        <v>42</v>
      </c>
      <c r="D6649" s="1" t="s">
        <v>38</v>
      </c>
      <c r="E6649" s="1" t="s">
        <v>99</v>
      </c>
      <c r="F6649" s="2">
        <v>0.14000000000000001</v>
      </c>
      <c r="G6649" s="2">
        <v>0.04</v>
      </c>
      <c r="H6649" s="2">
        <v>0</v>
      </c>
      <c r="I6649" s="2">
        <v>0.01</v>
      </c>
      <c r="J6649" s="2">
        <v>0.19</v>
      </c>
      <c r="L6649"/>
      <c r="N6649"/>
    </row>
    <row r="6650" spans="1:14" x14ac:dyDescent="0.2">
      <c r="A6650" s="1" t="s">
        <v>4506</v>
      </c>
      <c r="B6650" s="8" t="s">
        <v>62</v>
      </c>
      <c r="C6650" s="1" t="s">
        <v>57</v>
      </c>
      <c r="D6650" s="1" t="s">
        <v>16</v>
      </c>
      <c r="E6650" s="1" t="s">
        <v>59</v>
      </c>
      <c r="F6650" s="2">
        <v>0.18</v>
      </c>
      <c r="G6650" s="2">
        <v>0</v>
      </c>
      <c r="H6650" s="2">
        <v>0</v>
      </c>
      <c r="I6650" s="2">
        <v>0.01</v>
      </c>
      <c r="J6650" s="2">
        <v>0.19</v>
      </c>
      <c r="L6650"/>
      <c r="N6650"/>
    </row>
    <row r="6651" spans="1:14" x14ac:dyDescent="0.2">
      <c r="A6651" s="1" t="s">
        <v>4175</v>
      </c>
      <c r="B6651" s="8" t="s">
        <v>559</v>
      </c>
      <c r="C6651" s="1" t="s">
        <v>75</v>
      </c>
      <c r="D6651" s="1" t="s">
        <v>45</v>
      </c>
      <c r="E6651" s="1" t="s">
        <v>251</v>
      </c>
      <c r="F6651" s="2">
        <v>0</v>
      </c>
      <c r="G6651" s="2">
        <v>0</v>
      </c>
      <c r="H6651" s="2">
        <v>0.19</v>
      </c>
      <c r="I6651" s="2">
        <v>0</v>
      </c>
      <c r="J6651" s="2">
        <v>0.19</v>
      </c>
      <c r="L6651"/>
      <c r="N6651"/>
    </row>
    <row r="6652" spans="1:14" x14ac:dyDescent="0.2">
      <c r="A6652" s="1" t="s">
        <v>4640</v>
      </c>
      <c r="B6652" s="8" t="s">
        <v>20</v>
      </c>
      <c r="C6652" s="1" t="s">
        <v>11</v>
      </c>
      <c r="D6652" s="1" t="s">
        <v>52</v>
      </c>
      <c r="E6652" s="1" t="s">
        <v>13</v>
      </c>
      <c r="F6652" s="2">
        <v>0</v>
      </c>
      <c r="G6652" s="2">
        <v>0</v>
      </c>
      <c r="H6652" s="2">
        <v>0.19</v>
      </c>
      <c r="I6652" s="2">
        <v>0</v>
      </c>
      <c r="J6652" s="2">
        <v>0.19</v>
      </c>
      <c r="L6652"/>
      <c r="N6652"/>
    </row>
    <row r="6653" spans="1:14" x14ac:dyDescent="0.2">
      <c r="A6653" s="1" t="s">
        <v>2520</v>
      </c>
      <c r="B6653" s="8" t="s">
        <v>32</v>
      </c>
      <c r="C6653" s="1" t="s">
        <v>29</v>
      </c>
      <c r="D6653" s="1" t="s">
        <v>38</v>
      </c>
      <c r="E6653" s="1" t="s">
        <v>251</v>
      </c>
      <c r="F6653" s="2">
        <v>0.15</v>
      </c>
      <c r="G6653" s="2">
        <v>0.01</v>
      </c>
      <c r="H6653" s="2">
        <v>0.02</v>
      </c>
      <c r="I6653" s="2">
        <v>0.01</v>
      </c>
      <c r="J6653" s="2">
        <v>0.19</v>
      </c>
      <c r="L6653"/>
      <c r="N6653"/>
    </row>
    <row r="6654" spans="1:14" x14ac:dyDescent="0.2">
      <c r="A6654" s="1" t="s">
        <v>4641</v>
      </c>
      <c r="B6654" s="8" t="s">
        <v>128</v>
      </c>
      <c r="C6654" s="1" t="s">
        <v>37</v>
      </c>
      <c r="D6654" s="1" t="s">
        <v>22</v>
      </c>
      <c r="E6654" s="1" t="s">
        <v>251</v>
      </c>
      <c r="F6654" s="2">
        <v>0</v>
      </c>
      <c r="G6654" s="2">
        <v>0</v>
      </c>
      <c r="H6654" s="2">
        <v>0.19</v>
      </c>
      <c r="I6654" s="2">
        <v>0</v>
      </c>
      <c r="J6654" s="2">
        <v>0.19</v>
      </c>
      <c r="L6654"/>
      <c r="N6654"/>
    </row>
    <row r="6655" spans="1:14" x14ac:dyDescent="0.2">
      <c r="A6655" s="1" t="s">
        <v>2406</v>
      </c>
      <c r="B6655" s="8" t="s">
        <v>41</v>
      </c>
      <c r="C6655" s="1" t="s">
        <v>18</v>
      </c>
      <c r="D6655" s="1" t="s">
        <v>38</v>
      </c>
      <c r="E6655" s="1" t="s">
        <v>59</v>
      </c>
      <c r="F6655" s="2">
        <v>0.11</v>
      </c>
      <c r="G6655" s="2">
        <v>0</v>
      </c>
      <c r="H6655" s="2">
        <v>0</v>
      </c>
      <c r="I6655" s="2">
        <v>0.08</v>
      </c>
      <c r="J6655" s="2">
        <v>0.19</v>
      </c>
      <c r="L6655"/>
      <c r="N6655"/>
    </row>
    <row r="6656" spans="1:14" x14ac:dyDescent="0.2">
      <c r="A6656" s="1" t="s">
        <v>4226</v>
      </c>
      <c r="B6656" s="8" t="s">
        <v>36</v>
      </c>
      <c r="C6656" s="1" t="s">
        <v>33</v>
      </c>
      <c r="D6656" s="1" t="s">
        <v>173</v>
      </c>
      <c r="E6656" s="1" t="s">
        <v>86</v>
      </c>
      <c r="F6656" s="2">
        <v>0.11</v>
      </c>
      <c r="G6656" s="2">
        <v>0.05</v>
      </c>
      <c r="H6656" s="2">
        <v>0</v>
      </c>
      <c r="I6656" s="2">
        <v>0.02</v>
      </c>
      <c r="J6656" s="2">
        <v>0.19</v>
      </c>
      <c r="L6656"/>
      <c r="N6656"/>
    </row>
    <row r="6657" spans="1:14" x14ac:dyDescent="0.2">
      <c r="A6657" s="1" t="s">
        <v>4642</v>
      </c>
      <c r="B6657" s="8" t="s">
        <v>107</v>
      </c>
      <c r="C6657" s="1" t="s">
        <v>33</v>
      </c>
      <c r="D6657" s="1" t="s">
        <v>45</v>
      </c>
      <c r="E6657" s="1" t="s">
        <v>4335</v>
      </c>
      <c r="F6657" s="2">
        <v>0.09</v>
      </c>
      <c r="G6657" s="2">
        <v>0.08</v>
      </c>
      <c r="H6657" s="2">
        <v>0</v>
      </c>
      <c r="I6657" s="2">
        <v>0.02</v>
      </c>
      <c r="J6657" s="2">
        <v>0.19</v>
      </c>
      <c r="L6657"/>
      <c r="N6657"/>
    </row>
    <row r="6658" spans="1:14" x14ac:dyDescent="0.2">
      <c r="A6658" s="1" t="s">
        <v>4643</v>
      </c>
      <c r="B6658" s="8" t="s">
        <v>10</v>
      </c>
      <c r="C6658" s="1" t="s">
        <v>15</v>
      </c>
      <c r="D6658" s="1" t="s">
        <v>38</v>
      </c>
      <c r="E6658" s="1" t="s">
        <v>1133</v>
      </c>
      <c r="F6658" s="2">
        <v>0.17</v>
      </c>
      <c r="G6658" s="2">
        <v>0.01</v>
      </c>
      <c r="H6658" s="2">
        <v>0</v>
      </c>
      <c r="I6658" s="2">
        <v>0.01</v>
      </c>
      <c r="J6658" s="2">
        <v>0.19</v>
      </c>
      <c r="L6658"/>
      <c r="N6658"/>
    </row>
    <row r="6659" spans="1:14" x14ac:dyDescent="0.2">
      <c r="A6659" s="1" t="s">
        <v>4644</v>
      </c>
      <c r="B6659" s="8" t="s">
        <v>32</v>
      </c>
      <c r="C6659" s="1" t="s">
        <v>67</v>
      </c>
      <c r="D6659" s="1" t="s">
        <v>12</v>
      </c>
      <c r="E6659" s="1" t="s">
        <v>137</v>
      </c>
      <c r="F6659" s="2">
        <v>0</v>
      </c>
      <c r="G6659" s="2">
        <v>0.16</v>
      </c>
      <c r="H6659" s="2">
        <v>0</v>
      </c>
      <c r="I6659" s="2">
        <v>0.02</v>
      </c>
      <c r="J6659" s="2">
        <v>0.19</v>
      </c>
      <c r="L6659"/>
      <c r="N6659"/>
    </row>
    <row r="6660" spans="1:14" x14ac:dyDescent="0.2">
      <c r="A6660" s="1" t="s">
        <v>4645</v>
      </c>
      <c r="B6660" s="8" t="s">
        <v>41</v>
      </c>
      <c r="C6660" s="1" t="s">
        <v>29</v>
      </c>
      <c r="D6660" s="1" t="s">
        <v>12</v>
      </c>
      <c r="E6660" s="1" t="s">
        <v>159</v>
      </c>
      <c r="F6660" s="2">
        <v>0</v>
      </c>
      <c r="G6660" s="2">
        <v>0</v>
      </c>
      <c r="H6660" s="2">
        <v>0.19</v>
      </c>
      <c r="I6660" s="2">
        <v>0</v>
      </c>
      <c r="J6660" s="2">
        <v>0.19</v>
      </c>
      <c r="L6660"/>
      <c r="N6660"/>
    </row>
    <row r="6661" spans="1:14" x14ac:dyDescent="0.2">
      <c r="A6661" s="1" t="s">
        <v>1531</v>
      </c>
      <c r="B6661" s="8" t="s">
        <v>20</v>
      </c>
      <c r="C6661" s="1" t="s">
        <v>33</v>
      </c>
      <c r="D6661" s="1" t="s">
        <v>52</v>
      </c>
      <c r="E6661" s="1" t="s">
        <v>319</v>
      </c>
      <c r="F6661" s="2">
        <v>0.1</v>
      </c>
      <c r="G6661" s="2">
        <v>7.0000000000000007E-2</v>
      </c>
      <c r="H6661" s="2">
        <v>0</v>
      </c>
      <c r="I6661" s="2">
        <v>0.02</v>
      </c>
      <c r="J6661" s="2">
        <v>0.19</v>
      </c>
      <c r="L6661"/>
      <c r="N6661"/>
    </row>
    <row r="6662" spans="1:14" x14ac:dyDescent="0.2">
      <c r="A6662" s="1" t="s">
        <v>4646</v>
      </c>
      <c r="B6662" s="8" t="s">
        <v>10</v>
      </c>
      <c r="C6662" s="1" t="s">
        <v>29</v>
      </c>
      <c r="D6662" s="1" t="s">
        <v>38</v>
      </c>
      <c r="E6662" s="1" t="s">
        <v>251</v>
      </c>
      <c r="F6662" s="2">
        <v>0.16</v>
      </c>
      <c r="G6662" s="2">
        <v>0.01</v>
      </c>
      <c r="H6662" s="2">
        <v>0</v>
      </c>
      <c r="I6662" s="2">
        <v>0.01</v>
      </c>
      <c r="J6662" s="2">
        <v>0.19</v>
      </c>
      <c r="L6662"/>
      <c r="N6662"/>
    </row>
    <row r="6663" spans="1:14" x14ac:dyDescent="0.2">
      <c r="A6663" s="1" t="s">
        <v>4647</v>
      </c>
      <c r="B6663" s="8" t="s">
        <v>20</v>
      </c>
      <c r="C6663" s="1" t="s">
        <v>42</v>
      </c>
      <c r="D6663" s="1" t="s">
        <v>22</v>
      </c>
      <c r="E6663" s="1" t="s">
        <v>13</v>
      </c>
      <c r="F6663" s="2">
        <v>0</v>
      </c>
      <c r="G6663" s="2">
        <v>0</v>
      </c>
      <c r="H6663" s="2">
        <v>0.19</v>
      </c>
      <c r="I6663" s="2">
        <v>0</v>
      </c>
      <c r="J6663" s="2">
        <v>0.19</v>
      </c>
      <c r="L6663"/>
      <c r="N6663"/>
    </row>
    <row r="6664" spans="1:14" x14ac:dyDescent="0.2">
      <c r="A6664" s="1" t="s">
        <v>4648</v>
      </c>
      <c r="B6664" s="8" t="s">
        <v>41</v>
      </c>
      <c r="C6664" s="1" t="s">
        <v>25</v>
      </c>
      <c r="D6664" s="1" t="s">
        <v>38</v>
      </c>
      <c r="E6664" s="1" t="s">
        <v>55</v>
      </c>
      <c r="F6664" s="2">
        <v>0.09</v>
      </c>
      <c r="G6664" s="2">
        <v>7.0000000000000007E-2</v>
      </c>
      <c r="H6664" s="2">
        <v>0</v>
      </c>
      <c r="I6664" s="2">
        <v>0.02</v>
      </c>
      <c r="J6664" s="2">
        <v>0.19</v>
      </c>
      <c r="L6664"/>
      <c r="N6664"/>
    </row>
    <row r="6665" spans="1:14" x14ac:dyDescent="0.2">
      <c r="A6665" s="1" t="s">
        <v>1118</v>
      </c>
      <c r="B6665" s="8" t="s">
        <v>107</v>
      </c>
      <c r="C6665" s="1" t="s">
        <v>57</v>
      </c>
      <c r="D6665" s="1" t="s">
        <v>16</v>
      </c>
      <c r="E6665" s="1" t="s">
        <v>969</v>
      </c>
      <c r="F6665" s="2">
        <v>0</v>
      </c>
      <c r="G6665" s="2">
        <v>0.15</v>
      </c>
      <c r="H6665" s="2">
        <v>0</v>
      </c>
      <c r="I6665" s="2">
        <v>0.04</v>
      </c>
      <c r="J6665" s="2">
        <v>0.19</v>
      </c>
      <c r="L6665"/>
      <c r="N6665"/>
    </row>
    <row r="6666" spans="1:14" x14ac:dyDescent="0.2">
      <c r="A6666" s="1" t="s">
        <v>4649</v>
      </c>
      <c r="B6666" s="8" t="s">
        <v>20</v>
      </c>
      <c r="C6666" s="1" t="s">
        <v>33</v>
      </c>
      <c r="D6666" s="1" t="s">
        <v>22</v>
      </c>
      <c r="E6666" s="1" t="s">
        <v>1603</v>
      </c>
      <c r="F6666" s="2">
        <v>0</v>
      </c>
      <c r="G6666" s="2">
        <v>0</v>
      </c>
      <c r="H6666" s="2">
        <v>0.19</v>
      </c>
      <c r="I6666" s="2">
        <v>0</v>
      </c>
      <c r="J6666" s="2">
        <v>0.19</v>
      </c>
      <c r="L6666"/>
      <c r="N6666"/>
    </row>
    <row r="6667" spans="1:14" x14ac:dyDescent="0.2">
      <c r="A6667" s="1" t="s">
        <v>4650</v>
      </c>
      <c r="B6667" s="8" t="s">
        <v>36</v>
      </c>
      <c r="C6667" s="1" t="s">
        <v>37</v>
      </c>
      <c r="D6667" s="1" t="s">
        <v>214</v>
      </c>
      <c r="E6667" s="1" t="s">
        <v>603</v>
      </c>
      <c r="F6667" s="2">
        <v>0</v>
      </c>
      <c r="G6667" s="2">
        <v>0</v>
      </c>
      <c r="H6667" s="2">
        <v>0.19</v>
      </c>
      <c r="I6667" s="2">
        <v>0</v>
      </c>
      <c r="J6667" s="2">
        <v>0.19</v>
      </c>
      <c r="L6667"/>
      <c r="N6667"/>
    </row>
    <row r="6668" spans="1:14" x14ac:dyDescent="0.2">
      <c r="A6668" s="1" t="s">
        <v>4651</v>
      </c>
      <c r="B6668" s="8" t="s">
        <v>10</v>
      </c>
      <c r="C6668" s="1" t="s">
        <v>33</v>
      </c>
      <c r="D6668" s="1" t="s">
        <v>173</v>
      </c>
      <c r="E6668" s="1" t="s">
        <v>4652</v>
      </c>
      <c r="F6668" s="2">
        <v>0</v>
      </c>
      <c r="G6668" s="2">
        <v>0.16</v>
      </c>
      <c r="H6668" s="2">
        <v>0</v>
      </c>
      <c r="I6668" s="2">
        <v>0.02</v>
      </c>
      <c r="J6668" s="2">
        <v>0.19</v>
      </c>
      <c r="L6668"/>
      <c r="N6668"/>
    </row>
    <row r="6669" spans="1:14" x14ac:dyDescent="0.2">
      <c r="A6669" s="1" t="s">
        <v>4653</v>
      </c>
      <c r="B6669" s="8" t="s">
        <v>10</v>
      </c>
      <c r="C6669" s="1" t="s">
        <v>18</v>
      </c>
      <c r="D6669" s="1" t="s">
        <v>38</v>
      </c>
      <c r="E6669" s="1" t="s">
        <v>251</v>
      </c>
      <c r="F6669" s="2">
        <v>0.17</v>
      </c>
      <c r="G6669" s="2">
        <v>0</v>
      </c>
      <c r="H6669" s="2">
        <v>0</v>
      </c>
      <c r="I6669" s="2">
        <v>0.01</v>
      </c>
      <c r="J6669" s="2">
        <v>0.19</v>
      </c>
      <c r="L6669"/>
      <c r="N6669"/>
    </row>
    <row r="6670" spans="1:14" x14ac:dyDescent="0.2">
      <c r="A6670" s="1" t="s">
        <v>4654</v>
      </c>
      <c r="B6670" s="8" t="s">
        <v>10</v>
      </c>
      <c r="C6670" s="1" t="s">
        <v>57</v>
      </c>
      <c r="D6670" s="1" t="s">
        <v>22</v>
      </c>
      <c r="E6670" s="1" t="s">
        <v>1674</v>
      </c>
      <c r="F6670" s="2">
        <v>0</v>
      </c>
      <c r="G6670" s="2">
        <v>0.17</v>
      </c>
      <c r="H6670" s="2">
        <v>0</v>
      </c>
      <c r="I6670" s="2">
        <v>0.02</v>
      </c>
      <c r="J6670" s="2">
        <v>0.19</v>
      </c>
      <c r="L6670"/>
      <c r="N6670"/>
    </row>
    <row r="6671" spans="1:14" x14ac:dyDescent="0.2">
      <c r="A6671" s="1" t="s">
        <v>4655</v>
      </c>
      <c r="B6671" s="8" t="s">
        <v>20</v>
      </c>
      <c r="C6671" s="1" t="s">
        <v>29</v>
      </c>
      <c r="D6671" s="1" t="s">
        <v>173</v>
      </c>
      <c r="E6671" s="1" t="s">
        <v>700</v>
      </c>
      <c r="F6671" s="2">
        <v>0</v>
      </c>
      <c r="G6671" s="2">
        <v>0</v>
      </c>
      <c r="H6671" s="2">
        <v>0.19</v>
      </c>
      <c r="I6671" s="2">
        <v>0</v>
      </c>
      <c r="J6671" s="2">
        <v>0.19</v>
      </c>
      <c r="L6671"/>
      <c r="N6671"/>
    </row>
    <row r="6672" spans="1:14" x14ac:dyDescent="0.2">
      <c r="A6672" s="1" t="s">
        <v>2027</v>
      </c>
      <c r="B6672" s="8" t="s">
        <v>36</v>
      </c>
      <c r="C6672" s="1" t="s">
        <v>15</v>
      </c>
      <c r="D6672" s="1" t="s">
        <v>173</v>
      </c>
      <c r="E6672" s="1" t="s">
        <v>369</v>
      </c>
      <c r="F6672" s="2">
        <v>0.12</v>
      </c>
      <c r="G6672" s="2">
        <v>0.05</v>
      </c>
      <c r="H6672" s="2">
        <v>0</v>
      </c>
      <c r="I6672" s="2">
        <v>0.02</v>
      </c>
      <c r="J6672" s="2">
        <v>0.19</v>
      </c>
      <c r="L6672"/>
      <c r="N6672"/>
    </row>
    <row r="6673" spans="1:14" x14ac:dyDescent="0.2">
      <c r="A6673" s="1" t="s">
        <v>4656</v>
      </c>
      <c r="B6673" s="8" t="s">
        <v>64</v>
      </c>
      <c r="C6673" s="1" t="s">
        <v>75</v>
      </c>
      <c r="D6673" s="1" t="s">
        <v>22</v>
      </c>
      <c r="E6673" s="1" t="s">
        <v>162</v>
      </c>
      <c r="F6673" s="2">
        <v>0</v>
      </c>
      <c r="G6673" s="2">
        <v>0.16</v>
      </c>
      <c r="H6673" s="2">
        <v>0</v>
      </c>
      <c r="I6673" s="2">
        <v>0.03</v>
      </c>
      <c r="J6673" s="2">
        <v>0.19</v>
      </c>
      <c r="L6673"/>
      <c r="N6673"/>
    </row>
    <row r="6674" spans="1:14" x14ac:dyDescent="0.2">
      <c r="A6674" s="1" t="s">
        <v>4657</v>
      </c>
      <c r="B6674" s="8" t="s">
        <v>10</v>
      </c>
      <c r="C6674" s="1" t="s">
        <v>33</v>
      </c>
      <c r="D6674" s="1" t="s">
        <v>12</v>
      </c>
      <c r="E6674" s="1" t="s">
        <v>1035</v>
      </c>
      <c r="F6674" s="2">
        <v>0.18</v>
      </c>
      <c r="G6674" s="2">
        <v>0</v>
      </c>
      <c r="H6674" s="2">
        <v>0</v>
      </c>
      <c r="I6674" s="2">
        <v>0.01</v>
      </c>
      <c r="J6674" s="2">
        <v>0.19</v>
      </c>
      <c r="L6674"/>
      <c r="N6674"/>
    </row>
    <row r="6675" spans="1:14" x14ac:dyDescent="0.2">
      <c r="A6675" s="1" t="s">
        <v>4658</v>
      </c>
      <c r="B6675" s="8" t="s">
        <v>559</v>
      </c>
      <c r="C6675" s="1" t="s">
        <v>65</v>
      </c>
      <c r="D6675" s="1" t="s">
        <v>38</v>
      </c>
      <c r="E6675" s="1" t="s">
        <v>251</v>
      </c>
      <c r="F6675" s="2">
        <v>0</v>
      </c>
      <c r="G6675" s="2">
        <v>0</v>
      </c>
      <c r="H6675" s="2">
        <v>0.19</v>
      </c>
      <c r="I6675" s="2">
        <v>0</v>
      </c>
      <c r="J6675" s="2">
        <v>0.19</v>
      </c>
      <c r="L6675"/>
      <c r="N6675"/>
    </row>
    <row r="6676" spans="1:14" x14ac:dyDescent="0.2">
      <c r="A6676" s="1" t="s">
        <v>4659</v>
      </c>
      <c r="B6676" s="8" t="s">
        <v>10</v>
      </c>
      <c r="C6676" s="1" t="s">
        <v>29</v>
      </c>
      <c r="D6676" s="1" t="s">
        <v>173</v>
      </c>
      <c r="E6676" s="1" t="s">
        <v>251</v>
      </c>
      <c r="F6676" s="2">
        <v>7.0000000000000007E-2</v>
      </c>
      <c r="G6676" s="2">
        <v>0</v>
      </c>
      <c r="H6676" s="2">
        <v>0.11</v>
      </c>
      <c r="I6676" s="2">
        <v>0.01</v>
      </c>
      <c r="J6676" s="2">
        <v>0.19</v>
      </c>
      <c r="L6676"/>
      <c r="N6676"/>
    </row>
    <row r="6677" spans="1:14" x14ac:dyDescent="0.2">
      <c r="A6677" s="1" t="s">
        <v>4660</v>
      </c>
      <c r="B6677" s="8" t="s">
        <v>10</v>
      </c>
      <c r="C6677" s="1" t="s">
        <v>33</v>
      </c>
      <c r="D6677" s="1" t="s">
        <v>12</v>
      </c>
      <c r="E6677" s="1" t="s">
        <v>2718</v>
      </c>
      <c r="F6677" s="2">
        <v>0.18</v>
      </c>
      <c r="G6677" s="2">
        <v>0</v>
      </c>
      <c r="H6677" s="2">
        <v>0</v>
      </c>
      <c r="I6677" s="2">
        <v>0.01</v>
      </c>
      <c r="J6677" s="2">
        <v>0.19</v>
      </c>
      <c r="L6677"/>
      <c r="N6677"/>
    </row>
    <row r="6678" spans="1:14" x14ac:dyDescent="0.2">
      <c r="A6678" s="1" t="s">
        <v>4661</v>
      </c>
      <c r="B6678" s="8" t="s">
        <v>49</v>
      </c>
      <c r="C6678" s="1" t="s">
        <v>25</v>
      </c>
      <c r="D6678" s="1" t="s">
        <v>1</v>
      </c>
      <c r="E6678" s="1" t="s">
        <v>220</v>
      </c>
      <c r="F6678" s="2">
        <v>0.13</v>
      </c>
      <c r="G6678" s="2">
        <v>0.05</v>
      </c>
      <c r="H6678" s="2">
        <v>0</v>
      </c>
      <c r="I6678" s="2">
        <v>0</v>
      </c>
      <c r="J6678" s="2">
        <v>0.19</v>
      </c>
      <c r="L6678"/>
      <c r="N6678"/>
    </row>
    <row r="6679" spans="1:14" x14ac:dyDescent="0.2">
      <c r="A6679" s="1" t="s">
        <v>4436</v>
      </c>
      <c r="B6679" s="8" t="s">
        <v>32</v>
      </c>
      <c r="C6679" s="1" t="s">
        <v>57</v>
      </c>
      <c r="D6679" s="1" t="s">
        <v>58</v>
      </c>
      <c r="E6679" s="1" t="s">
        <v>770</v>
      </c>
      <c r="F6679" s="2">
        <v>0.1</v>
      </c>
      <c r="G6679" s="2">
        <v>0.05</v>
      </c>
      <c r="H6679" s="2">
        <v>0.03</v>
      </c>
      <c r="I6679" s="2">
        <v>0.01</v>
      </c>
      <c r="J6679" s="2">
        <v>0.19</v>
      </c>
      <c r="L6679"/>
      <c r="N6679"/>
    </row>
    <row r="6680" spans="1:14" x14ac:dyDescent="0.2">
      <c r="A6680" s="1" t="s">
        <v>4662</v>
      </c>
      <c r="B6680" s="8" t="s">
        <v>20</v>
      </c>
      <c r="C6680" s="1" t="s">
        <v>29</v>
      </c>
      <c r="D6680" s="1" t="s">
        <v>22</v>
      </c>
      <c r="E6680" s="1" t="s">
        <v>13</v>
      </c>
      <c r="F6680" s="2">
        <v>0</v>
      </c>
      <c r="G6680" s="2">
        <v>0</v>
      </c>
      <c r="H6680" s="2">
        <v>0.19</v>
      </c>
      <c r="I6680" s="2">
        <v>0</v>
      </c>
      <c r="J6680" s="2">
        <v>0.19</v>
      </c>
      <c r="L6680"/>
      <c r="N6680"/>
    </row>
    <row r="6681" spans="1:14" hidden="1" x14ac:dyDescent="0.2">
      <c r="A6681" s="1" t="s">
        <v>4663</v>
      </c>
      <c r="B6681" s="8" t="s">
        <v>32</v>
      </c>
      <c r="C6681" s="1" t="s">
        <v>191</v>
      </c>
      <c r="D6681" s="1" t="s">
        <v>26</v>
      </c>
      <c r="E6681" s="1" t="s">
        <v>86</v>
      </c>
      <c r="F6681" s="2">
        <v>0.14000000000000001</v>
      </c>
      <c r="G6681" s="2">
        <v>0.03</v>
      </c>
      <c r="H6681" s="2">
        <v>0</v>
      </c>
      <c r="I6681" s="2">
        <v>0.02</v>
      </c>
      <c r="J6681" s="2">
        <v>0.19</v>
      </c>
      <c r="L6681"/>
      <c r="N6681"/>
    </row>
    <row r="6682" spans="1:14" x14ac:dyDescent="0.2">
      <c r="A6682" s="1" t="s">
        <v>4664</v>
      </c>
      <c r="B6682" s="8" t="s">
        <v>10</v>
      </c>
      <c r="C6682" s="1" t="s">
        <v>29</v>
      </c>
      <c r="D6682" s="1" t="s">
        <v>38</v>
      </c>
      <c r="E6682" s="1" t="s">
        <v>369</v>
      </c>
      <c r="F6682" s="2">
        <v>0.17</v>
      </c>
      <c r="G6682" s="2">
        <v>0</v>
      </c>
      <c r="H6682" s="2">
        <v>0</v>
      </c>
      <c r="I6682" s="2">
        <v>0.01</v>
      </c>
      <c r="J6682" s="2">
        <v>0.19</v>
      </c>
      <c r="L6682"/>
      <c r="N6682"/>
    </row>
    <row r="6683" spans="1:14" x14ac:dyDescent="0.2">
      <c r="A6683" s="1" t="s">
        <v>118</v>
      </c>
      <c r="B6683" s="8" t="s">
        <v>107</v>
      </c>
      <c r="C6683" s="1" t="s">
        <v>15</v>
      </c>
      <c r="D6683" s="1" t="s">
        <v>58</v>
      </c>
      <c r="E6683" s="1" t="s">
        <v>59</v>
      </c>
      <c r="F6683" s="2">
        <v>0.02</v>
      </c>
      <c r="G6683" s="2">
        <v>0.13</v>
      </c>
      <c r="H6683" s="2">
        <v>0</v>
      </c>
      <c r="I6683" s="2">
        <v>0.03</v>
      </c>
      <c r="J6683" s="2">
        <v>0.19</v>
      </c>
      <c r="L6683"/>
      <c r="N6683"/>
    </row>
    <row r="6684" spans="1:14" x14ac:dyDescent="0.2">
      <c r="A6684" s="1" t="s">
        <v>4493</v>
      </c>
      <c r="B6684" s="8" t="s">
        <v>36</v>
      </c>
      <c r="C6684" s="1" t="s">
        <v>67</v>
      </c>
      <c r="D6684" s="1" t="s">
        <v>12</v>
      </c>
      <c r="E6684" s="1" t="s">
        <v>159</v>
      </c>
      <c r="F6684" s="2">
        <v>0</v>
      </c>
      <c r="G6684" s="2">
        <v>0</v>
      </c>
      <c r="H6684" s="2">
        <v>0.19</v>
      </c>
      <c r="I6684" s="2">
        <v>0</v>
      </c>
      <c r="J6684" s="2">
        <v>0.19</v>
      </c>
      <c r="L6684"/>
      <c r="N6684"/>
    </row>
    <row r="6685" spans="1:14" x14ac:dyDescent="0.2">
      <c r="A6685" s="1" t="s">
        <v>4665</v>
      </c>
      <c r="B6685" s="8" t="s">
        <v>62</v>
      </c>
      <c r="C6685" s="1" t="s">
        <v>37</v>
      </c>
      <c r="D6685" s="1" t="s">
        <v>22</v>
      </c>
      <c r="E6685" s="1" t="s">
        <v>251</v>
      </c>
      <c r="F6685" s="2">
        <v>0</v>
      </c>
      <c r="G6685" s="2">
        <v>0</v>
      </c>
      <c r="H6685" s="2">
        <v>0.19</v>
      </c>
      <c r="I6685" s="2">
        <v>0</v>
      </c>
      <c r="J6685" s="2">
        <v>0.19</v>
      </c>
      <c r="L6685"/>
      <c r="N6685"/>
    </row>
    <row r="6686" spans="1:14" x14ac:dyDescent="0.2">
      <c r="A6686" s="1" t="s">
        <v>4666</v>
      </c>
      <c r="B6686" s="8" t="s">
        <v>49</v>
      </c>
      <c r="C6686" s="1" t="s">
        <v>42</v>
      </c>
      <c r="D6686" s="1" t="s">
        <v>173</v>
      </c>
      <c r="E6686" s="1" t="s">
        <v>191</v>
      </c>
      <c r="F6686" s="2">
        <v>0.13</v>
      </c>
      <c r="G6686" s="2">
        <v>0.05</v>
      </c>
      <c r="H6686" s="2">
        <v>0</v>
      </c>
      <c r="I6686" s="2">
        <v>0</v>
      </c>
      <c r="J6686" s="2">
        <v>0.19</v>
      </c>
      <c r="L6686"/>
      <c r="N6686"/>
    </row>
    <row r="6687" spans="1:14" x14ac:dyDescent="0.2">
      <c r="A6687" s="1" t="s">
        <v>4018</v>
      </c>
      <c r="B6687" s="8" t="s">
        <v>32</v>
      </c>
      <c r="C6687" s="1" t="s">
        <v>67</v>
      </c>
      <c r="D6687" s="1" t="s">
        <v>12</v>
      </c>
      <c r="E6687" s="1" t="s">
        <v>99</v>
      </c>
      <c r="F6687" s="2">
        <v>0.1</v>
      </c>
      <c r="G6687" s="2">
        <v>7.0000000000000007E-2</v>
      </c>
      <c r="H6687" s="2">
        <v>0</v>
      </c>
      <c r="I6687" s="2">
        <v>0.02</v>
      </c>
      <c r="J6687" s="2">
        <v>0.19</v>
      </c>
      <c r="L6687"/>
      <c r="N6687"/>
    </row>
    <row r="6688" spans="1:14" x14ac:dyDescent="0.2">
      <c r="A6688" s="1" t="s">
        <v>4667</v>
      </c>
      <c r="B6688" s="8" t="s">
        <v>20</v>
      </c>
      <c r="C6688" s="1" t="s">
        <v>18</v>
      </c>
      <c r="D6688" s="1" t="s">
        <v>38</v>
      </c>
      <c r="E6688" s="1" t="s">
        <v>159</v>
      </c>
      <c r="F6688" s="2">
        <v>0</v>
      </c>
      <c r="G6688" s="2">
        <v>0</v>
      </c>
      <c r="H6688" s="2">
        <v>0.19</v>
      </c>
      <c r="I6688" s="2">
        <v>0</v>
      </c>
      <c r="J6688" s="2">
        <v>0.19</v>
      </c>
      <c r="L6688"/>
      <c r="N6688"/>
    </row>
    <row r="6689" spans="1:14" x14ac:dyDescent="0.2">
      <c r="A6689" s="1" t="s">
        <v>4668</v>
      </c>
      <c r="B6689" s="8" t="s">
        <v>49</v>
      </c>
      <c r="C6689" s="1" t="s">
        <v>47</v>
      </c>
      <c r="D6689" s="1" t="s">
        <v>38</v>
      </c>
      <c r="E6689" s="1" t="s">
        <v>220</v>
      </c>
      <c r="F6689" s="2">
        <v>0.13</v>
      </c>
      <c r="G6689" s="2">
        <v>0.05</v>
      </c>
      <c r="H6689" s="2">
        <v>0</v>
      </c>
      <c r="I6689" s="2">
        <v>0</v>
      </c>
      <c r="J6689" s="2">
        <v>0.19</v>
      </c>
      <c r="L6689"/>
      <c r="N6689"/>
    </row>
    <row r="6690" spans="1:14" x14ac:dyDescent="0.2">
      <c r="A6690" s="1" t="s">
        <v>4669</v>
      </c>
      <c r="B6690" s="8" t="s">
        <v>62</v>
      </c>
      <c r="C6690" s="1" t="s">
        <v>57</v>
      </c>
      <c r="D6690" s="1" t="s">
        <v>12</v>
      </c>
      <c r="E6690" s="1" t="s">
        <v>3427</v>
      </c>
      <c r="F6690" s="2">
        <v>0.12</v>
      </c>
      <c r="G6690" s="2">
        <v>0</v>
      </c>
      <c r="H6690" s="2">
        <v>0.06</v>
      </c>
      <c r="I6690" s="2">
        <v>0.01</v>
      </c>
      <c r="J6690" s="2">
        <v>0.19</v>
      </c>
      <c r="L6690"/>
      <c r="N6690"/>
    </row>
    <row r="6691" spans="1:14" x14ac:dyDescent="0.2">
      <c r="A6691" s="1" t="s">
        <v>4670</v>
      </c>
      <c r="B6691" s="8" t="s">
        <v>41</v>
      </c>
      <c r="C6691" s="1" t="s">
        <v>151</v>
      </c>
      <c r="D6691" s="1" t="s">
        <v>12</v>
      </c>
      <c r="E6691" s="1" t="s">
        <v>55</v>
      </c>
      <c r="F6691" s="2">
        <v>0.09</v>
      </c>
      <c r="G6691" s="2">
        <v>7.0000000000000007E-2</v>
      </c>
      <c r="H6691" s="2">
        <v>0</v>
      </c>
      <c r="I6691" s="2">
        <v>0.02</v>
      </c>
      <c r="J6691" s="2">
        <v>0.19</v>
      </c>
      <c r="L6691"/>
      <c r="N6691"/>
    </row>
    <row r="6692" spans="1:14" x14ac:dyDescent="0.2">
      <c r="A6692" s="1" t="s">
        <v>4671</v>
      </c>
      <c r="B6692" s="8" t="s">
        <v>20</v>
      </c>
      <c r="C6692" s="1" t="s">
        <v>33</v>
      </c>
      <c r="D6692" s="1" t="s">
        <v>26</v>
      </c>
      <c r="E6692" s="1" t="s">
        <v>137</v>
      </c>
      <c r="F6692" s="2">
        <v>0.18</v>
      </c>
      <c r="G6692" s="2">
        <v>0</v>
      </c>
      <c r="H6692" s="2">
        <v>0</v>
      </c>
      <c r="I6692" s="2">
        <v>0.01</v>
      </c>
      <c r="J6692" s="2">
        <v>0.19</v>
      </c>
      <c r="L6692"/>
      <c r="N6692"/>
    </row>
    <row r="6693" spans="1:14" x14ac:dyDescent="0.2">
      <c r="A6693" s="1" t="s">
        <v>4672</v>
      </c>
      <c r="B6693" s="8" t="s">
        <v>41</v>
      </c>
      <c r="C6693" s="1" t="s">
        <v>124</v>
      </c>
      <c r="D6693" s="1" t="s">
        <v>214</v>
      </c>
      <c r="E6693" s="1" t="s">
        <v>178</v>
      </c>
      <c r="F6693" s="2">
        <v>0.09</v>
      </c>
      <c r="G6693" s="2">
        <v>7.0000000000000007E-2</v>
      </c>
      <c r="H6693" s="2">
        <v>0</v>
      </c>
      <c r="I6693" s="2">
        <v>0.02</v>
      </c>
      <c r="J6693" s="2">
        <v>0.19</v>
      </c>
      <c r="L6693"/>
      <c r="N6693"/>
    </row>
    <row r="6694" spans="1:14" x14ac:dyDescent="0.2">
      <c r="A6694" s="1" t="s">
        <v>4673</v>
      </c>
      <c r="B6694" s="8" t="s">
        <v>41</v>
      </c>
      <c r="C6694" s="1" t="s">
        <v>124</v>
      </c>
      <c r="D6694" s="1" t="s">
        <v>58</v>
      </c>
      <c r="E6694" s="1" t="s">
        <v>1897</v>
      </c>
      <c r="F6694" s="2">
        <v>0.09</v>
      </c>
      <c r="G6694" s="2">
        <v>7.0000000000000007E-2</v>
      </c>
      <c r="H6694" s="2">
        <v>0</v>
      </c>
      <c r="I6694" s="2">
        <v>0.02</v>
      </c>
      <c r="J6694" s="2">
        <v>0.19</v>
      </c>
      <c r="L6694"/>
      <c r="N6694"/>
    </row>
    <row r="6695" spans="1:14" x14ac:dyDescent="0.2">
      <c r="A6695" s="1" t="s">
        <v>4674</v>
      </c>
      <c r="B6695" s="8" t="s">
        <v>49</v>
      </c>
      <c r="C6695" s="1" t="s">
        <v>54</v>
      </c>
      <c r="D6695" s="1" t="s">
        <v>38</v>
      </c>
      <c r="E6695" s="1" t="s">
        <v>59</v>
      </c>
      <c r="F6695" s="2">
        <v>0.13</v>
      </c>
      <c r="G6695" s="2">
        <v>0.05</v>
      </c>
      <c r="H6695" s="2">
        <v>0</v>
      </c>
      <c r="I6695" s="2">
        <v>0</v>
      </c>
      <c r="J6695" s="2">
        <v>0.19</v>
      </c>
      <c r="L6695"/>
      <c r="N6695"/>
    </row>
    <row r="6696" spans="1:14" x14ac:dyDescent="0.2">
      <c r="A6696" s="1" t="s">
        <v>3739</v>
      </c>
      <c r="B6696" s="8" t="s">
        <v>10</v>
      </c>
      <c r="C6696" s="1" t="s">
        <v>18</v>
      </c>
      <c r="D6696" s="1" t="s">
        <v>16</v>
      </c>
      <c r="E6696" s="1" t="s">
        <v>178</v>
      </c>
      <c r="F6696" s="2">
        <v>0.05</v>
      </c>
      <c r="G6696" s="2">
        <v>0.11</v>
      </c>
      <c r="H6696" s="2">
        <v>0</v>
      </c>
      <c r="I6696" s="2">
        <v>0.02</v>
      </c>
      <c r="J6696" s="2">
        <v>0.19</v>
      </c>
      <c r="L6696"/>
      <c r="N6696"/>
    </row>
    <row r="6697" spans="1:14" x14ac:dyDescent="0.2">
      <c r="A6697" s="1" t="s">
        <v>4675</v>
      </c>
      <c r="B6697" s="8" t="s">
        <v>102</v>
      </c>
      <c r="C6697" s="1" t="s">
        <v>47</v>
      </c>
      <c r="D6697" s="1" t="s">
        <v>16</v>
      </c>
      <c r="E6697" s="1" t="s">
        <v>109</v>
      </c>
      <c r="F6697" s="2">
        <v>0.12</v>
      </c>
      <c r="G6697" s="2">
        <v>0.03</v>
      </c>
      <c r="H6697" s="2">
        <v>0.03</v>
      </c>
      <c r="I6697" s="2">
        <v>0.01</v>
      </c>
      <c r="J6697" s="2">
        <v>0.19</v>
      </c>
      <c r="L6697"/>
      <c r="N6697"/>
    </row>
    <row r="6698" spans="1:14" x14ac:dyDescent="0.2">
      <c r="A6698" s="1" t="s">
        <v>4676</v>
      </c>
      <c r="B6698" s="8" t="s">
        <v>41</v>
      </c>
      <c r="C6698" s="1" t="s">
        <v>25</v>
      </c>
      <c r="D6698" s="1" t="s">
        <v>38</v>
      </c>
      <c r="E6698" s="1" t="s">
        <v>59</v>
      </c>
      <c r="F6698" s="2">
        <v>0.09</v>
      </c>
      <c r="G6698" s="2">
        <v>7.0000000000000007E-2</v>
      </c>
      <c r="H6698" s="2">
        <v>0</v>
      </c>
      <c r="I6698" s="2">
        <v>0.02</v>
      </c>
      <c r="J6698" s="2">
        <v>0.19</v>
      </c>
      <c r="L6698"/>
      <c r="N6698"/>
    </row>
    <row r="6699" spans="1:14" x14ac:dyDescent="0.2">
      <c r="A6699" s="1" t="s">
        <v>1098</v>
      </c>
      <c r="B6699" s="8" t="s">
        <v>20</v>
      </c>
      <c r="C6699" s="1" t="s">
        <v>15</v>
      </c>
      <c r="D6699" s="1" t="s">
        <v>71</v>
      </c>
      <c r="E6699" s="1" t="s">
        <v>319</v>
      </c>
      <c r="F6699" s="2">
        <v>0.15</v>
      </c>
      <c r="G6699" s="2">
        <v>0.02</v>
      </c>
      <c r="H6699" s="2">
        <v>0</v>
      </c>
      <c r="I6699" s="2">
        <v>0.01</v>
      </c>
      <c r="J6699" s="2">
        <v>0.19</v>
      </c>
      <c r="L6699"/>
      <c r="N6699"/>
    </row>
    <row r="6700" spans="1:14" x14ac:dyDescent="0.2">
      <c r="A6700" s="1" t="s">
        <v>1380</v>
      </c>
      <c r="B6700" s="8" t="s">
        <v>62</v>
      </c>
      <c r="C6700" s="1" t="s">
        <v>37</v>
      </c>
      <c r="D6700" s="1" t="s">
        <v>38</v>
      </c>
      <c r="E6700" s="1" t="s">
        <v>159</v>
      </c>
      <c r="F6700" s="2">
        <v>0</v>
      </c>
      <c r="G6700" s="2">
        <v>0</v>
      </c>
      <c r="H6700" s="2">
        <v>0.19</v>
      </c>
      <c r="I6700" s="2">
        <v>0</v>
      </c>
      <c r="J6700" s="2">
        <v>0.19</v>
      </c>
      <c r="L6700"/>
      <c r="N6700"/>
    </row>
    <row r="6701" spans="1:14" x14ac:dyDescent="0.2">
      <c r="A6701" s="1" t="s">
        <v>4677</v>
      </c>
      <c r="B6701" s="8" t="s">
        <v>41</v>
      </c>
      <c r="C6701" s="1" t="s">
        <v>11</v>
      </c>
      <c r="D6701" s="1" t="s">
        <v>38</v>
      </c>
      <c r="E6701" s="1" t="s">
        <v>603</v>
      </c>
      <c r="F6701" s="2">
        <v>0</v>
      </c>
      <c r="G6701" s="2">
        <v>0</v>
      </c>
      <c r="H6701" s="2">
        <v>0.19</v>
      </c>
      <c r="I6701" s="2">
        <v>0</v>
      </c>
      <c r="J6701" s="2">
        <v>0.19</v>
      </c>
      <c r="L6701"/>
      <c r="N6701"/>
    </row>
    <row r="6702" spans="1:14" x14ac:dyDescent="0.2">
      <c r="A6702" s="1" t="s">
        <v>2964</v>
      </c>
      <c r="B6702" s="8" t="s">
        <v>102</v>
      </c>
      <c r="C6702" s="1" t="s">
        <v>47</v>
      </c>
      <c r="D6702" s="1" t="s">
        <v>38</v>
      </c>
      <c r="E6702" s="1" t="s">
        <v>248</v>
      </c>
      <c r="F6702" s="2">
        <v>0.14000000000000001</v>
      </c>
      <c r="G6702" s="2">
        <v>0.04</v>
      </c>
      <c r="H6702" s="2">
        <v>0</v>
      </c>
      <c r="I6702" s="2">
        <v>0.01</v>
      </c>
      <c r="J6702" s="2">
        <v>0.19</v>
      </c>
      <c r="L6702"/>
      <c r="N6702"/>
    </row>
    <row r="6703" spans="1:14" x14ac:dyDescent="0.2">
      <c r="A6703" s="1" t="s">
        <v>4678</v>
      </c>
      <c r="B6703" s="8" t="s">
        <v>36</v>
      </c>
      <c r="C6703" s="1" t="s">
        <v>18</v>
      </c>
      <c r="D6703" s="1" t="s">
        <v>58</v>
      </c>
      <c r="E6703" s="1" t="s">
        <v>59</v>
      </c>
      <c r="F6703" s="2">
        <v>0.17</v>
      </c>
      <c r="G6703" s="2">
        <v>0</v>
      </c>
      <c r="H6703" s="2">
        <v>0</v>
      </c>
      <c r="I6703" s="2">
        <v>0.02</v>
      </c>
      <c r="J6703" s="2">
        <v>0.19</v>
      </c>
      <c r="L6703"/>
      <c r="N6703"/>
    </row>
    <row r="6704" spans="1:14" x14ac:dyDescent="0.2">
      <c r="A6704" s="1" t="s">
        <v>4679</v>
      </c>
      <c r="B6704" s="8" t="s">
        <v>41</v>
      </c>
      <c r="C6704" s="1" t="s">
        <v>29</v>
      </c>
      <c r="D6704" s="1" t="s">
        <v>12</v>
      </c>
      <c r="E6704" s="1" t="s">
        <v>109</v>
      </c>
      <c r="F6704" s="2">
        <v>0</v>
      </c>
      <c r="G6704" s="2">
        <v>0</v>
      </c>
      <c r="H6704" s="2">
        <v>0.19</v>
      </c>
      <c r="I6704" s="2">
        <v>0</v>
      </c>
      <c r="J6704" s="2">
        <v>0.19</v>
      </c>
      <c r="L6704"/>
      <c r="N6704"/>
    </row>
    <row r="6705" spans="1:14" x14ac:dyDescent="0.2">
      <c r="A6705" s="1" t="s">
        <v>1489</v>
      </c>
      <c r="B6705" s="8" t="s">
        <v>102</v>
      </c>
      <c r="C6705" s="1" t="s">
        <v>124</v>
      </c>
      <c r="D6705" s="1" t="s">
        <v>12</v>
      </c>
      <c r="E6705" s="1" t="s">
        <v>99</v>
      </c>
      <c r="F6705" s="2">
        <v>0.14000000000000001</v>
      </c>
      <c r="G6705" s="2">
        <v>0.04</v>
      </c>
      <c r="H6705" s="2">
        <v>0</v>
      </c>
      <c r="I6705" s="2">
        <v>0.01</v>
      </c>
      <c r="J6705" s="2">
        <v>0.19</v>
      </c>
      <c r="L6705"/>
      <c r="N6705"/>
    </row>
    <row r="6706" spans="1:14" x14ac:dyDescent="0.2">
      <c r="A6706" s="1" t="s">
        <v>4680</v>
      </c>
      <c r="B6706" s="8" t="s">
        <v>121</v>
      </c>
      <c r="C6706" s="1" t="s">
        <v>75</v>
      </c>
      <c r="D6706" s="1" t="s">
        <v>22</v>
      </c>
      <c r="E6706" s="1" t="s">
        <v>34</v>
      </c>
      <c r="F6706" s="2">
        <v>0.15</v>
      </c>
      <c r="G6706" s="2">
        <v>0.03</v>
      </c>
      <c r="H6706" s="2">
        <v>0</v>
      </c>
      <c r="I6706" s="2">
        <v>0</v>
      </c>
      <c r="J6706" s="2">
        <v>0.19</v>
      </c>
      <c r="L6706"/>
      <c r="N6706"/>
    </row>
    <row r="6707" spans="1:14" x14ac:dyDescent="0.2">
      <c r="A6707" s="1" t="s">
        <v>4681</v>
      </c>
      <c r="B6707" s="8" t="s">
        <v>113</v>
      </c>
      <c r="C6707" s="1" t="s">
        <v>67</v>
      </c>
      <c r="D6707" s="1" t="s">
        <v>45</v>
      </c>
      <c r="E6707" s="1" t="s">
        <v>462</v>
      </c>
      <c r="F6707" s="2">
        <v>0</v>
      </c>
      <c r="G6707" s="2">
        <v>0</v>
      </c>
      <c r="H6707" s="2">
        <v>0.19</v>
      </c>
      <c r="I6707" s="2">
        <v>0</v>
      </c>
      <c r="J6707" s="2">
        <v>0.19</v>
      </c>
      <c r="L6707"/>
      <c r="N6707"/>
    </row>
    <row r="6708" spans="1:14" x14ac:dyDescent="0.2">
      <c r="A6708" s="1" t="s">
        <v>4682</v>
      </c>
      <c r="B6708" s="8" t="s">
        <v>20</v>
      </c>
      <c r="C6708" s="1" t="s">
        <v>11</v>
      </c>
      <c r="D6708" s="1" t="s">
        <v>45</v>
      </c>
      <c r="E6708" s="1" t="s">
        <v>13</v>
      </c>
      <c r="F6708" s="2">
        <v>0.16</v>
      </c>
      <c r="G6708" s="2">
        <v>0.03</v>
      </c>
      <c r="H6708" s="2">
        <v>0</v>
      </c>
      <c r="I6708" s="2">
        <v>0</v>
      </c>
      <c r="J6708" s="2">
        <v>0.19</v>
      </c>
      <c r="L6708"/>
      <c r="N6708"/>
    </row>
    <row r="6709" spans="1:14" x14ac:dyDescent="0.2">
      <c r="A6709" s="1" t="s">
        <v>1521</v>
      </c>
      <c r="B6709" s="8" t="s">
        <v>128</v>
      </c>
      <c r="C6709" s="1" t="s">
        <v>67</v>
      </c>
      <c r="D6709" s="1" t="s">
        <v>71</v>
      </c>
      <c r="E6709" s="1" t="s">
        <v>251</v>
      </c>
      <c r="F6709" s="2">
        <v>0.09</v>
      </c>
      <c r="G6709" s="2">
        <v>7.0000000000000007E-2</v>
      </c>
      <c r="H6709" s="2">
        <v>0.01</v>
      </c>
      <c r="I6709" s="2">
        <v>0.01</v>
      </c>
      <c r="J6709" s="2">
        <v>0.19</v>
      </c>
      <c r="L6709"/>
      <c r="N6709"/>
    </row>
    <row r="6710" spans="1:14" x14ac:dyDescent="0.2">
      <c r="A6710" s="1" t="s">
        <v>4683</v>
      </c>
      <c r="B6710" s="8" t="s">
        <v>10</v>
      </c>
      <c r="C6710" s="1" t="s">
        <v>18</v>
      </c>
      <c r="D6710" s="1" t="s">
        <v>16</v>
      </c>
      <c r="E6710" s="1" t="s">
        <v>59</v>
      </c>
      <c r="F6710" s="2">
        <v>0.17</v>
      </c>
      <c r="G6710" s="2">
        <v>0</v>
      </c>
      <c r="H6710" s="2">
        <v>0</v>
      </c>
      <c r="I6710" s="2">
        <v>0.01</v>
      </c>
      <c r="J6710" s="2">
        <v>0.19</v>
      </c>
      <c r="L6710"/>
      <c r="N6710"/>
    </row>
    <row r="6711" spans="1:14" x14ac:dyDescent="0.2">
      <c r="A6711" s="1" t="s">
        <v>4684</v>
      </c>
      <c r="B6711" s="8" t="s">
        <v>10</v>
      </c>
      <c r="C6711" s="1" t="s">
        <v>29</v>
      </c>
      <c r="D6711" s="1" t="s">
        <v>38</v>
      </c>
      <c r="E6711" s="1" t="s">
        <v>770</v>
      </c>
      <c r="F6711" s="2">
        <v>0.17</v>
      </c>
      <c r="G6711" s="2">
        <v>0</v>
      </c>
      <c r="H6711" s="2">
        <v>0</v>
      </c>
      <c r="I6711" s="2">
        <v>0.01</v>
      </c>
      <c r="J6711" s="2">
        <v>0.19</v>
      </c>
      <c r="L6711"/>
      <c r="N6711"/>
    </row>
    <row r="6712" spans="1:14" x14ac:dyDescent="0.2">
      <c r="A6712" s="1" t="s">
        <v>4685</v>
      </c>
      <c r="B6712" s="8" t="s">
        <v>41</v>
      </c>
      <c r="C6712" s="1" t="s">
        <v>47</v>
      </c>
      <c r="D6712" s="1" t="s">
        <v>45</v>
      </c>
      <c r="E6712" s="1" t="s">
        <v>603</v>
      </c>
      <c r="F6712" s="2">
        <v>0.09</v>
      </c>
      <c r="G6712" s="2">
        <v>7.0000000000000007E-2</v>
      </c>
      <c r="H6712" s="2">
        <v>0</v>
      </c>
      <c r="I6712" s="2">
        <v>0.02</v>
      </c>
      <c r="J6712" s="2">
        <v>0.19</v>
      </c>
      <c r="L6712"/>
      <c r="N6712"/>
    </row>
    <row r="6713" spans="1:14" x14ac:dyDescent="0.2">
      <c r="A6713" s="1" t="s">
        <v>4686</v>
      </c>
      <c r="B6713" s="8" t="s">
        <v>559</v>
      </c>
      <c r="C6713" s="1" t="s">
        <v>75</v>
      </c>
      <c r="D6713" s="1" t="s">
        <v>45</v>
      </c>
      <c r="E6713" s="1" t="s">
        <v>109</v>
      </c>
      <c r="F6713" s="2">
        <v>0</v>
      </c>
      <c r="G6713" s="2">
        <v>0</v>
      </c>
      <c r="H6713" s="2">
        <v>0.19</v>
      </c>
      <c r="I6713" s="2">
        <v>0</v>
      </c>
      <c r="J6713" s="2">
        <v>0.19</v>
      </c>
      <c r="L6713"/>
      <c r="N6713"/>
    </row>
    <row r="6714" spans="1:14" x14ac:dyDescent="0.2">
      <c r="A6714" s="1" t="s">
        <v>4274</v>
      </c>
      <c r="B6714" s="8" t="s">
        <v>32</v>
      </c>
      <c r="C6714" s="1" t="s">
        <v>33</v>
      </c>
      <c r="D6714" s="1" t="s">
        <v>16</v>
      </c>
      <c r="E6714" s="1" t="s">
        <v>2997</v>
      </c>
      <c r="F6714" s="2">
        <v>0.1</v>
      </c>
      <c r="G6714" s="2">
        <v>7.0000000000000007E-2</v>
      </c>
      <c r="H6714" s="2">
        <v>0</v>
      </c>
      <c r="I6714" s="2">
        <v>0.02</v>
      </c>
      <c r="J6714" s="2">
        <v>0.19</v>
      </c>
      <c r="L6714"/>
      <c r="N6714"/>
    </row>
    <row r="6715" spans="1:14" x14ac:dyDescent="0.2">
      <c r="A6715" s="1" t="s">
        <v>4687</v>
      </c>
      <c r="B6715" s="8" t="s">
        <v>113</v>
      </c>
      <c r="C6715" s="1" t="s">
        <v>25</v>
      </c>
      <c r="D6715" s="1" t="s">
        <v>38</v>
      </c>
      <c r="E6715" s="1" t="s">
        <v>603</v>
      </c>
      <c r="F6715" s="2">
        <v>7.0000000000000007E-2</v>
      </c>
      <c r="G6715" s="2">
        <v>0</v>
      </c>
      <c r="H6715" s="2">
        <v>0.11</v>
      </c>
      <c r="I6715" s="2">
        <v>0.01</v>
      </c>
      <c r="J6715" s="2">
        <v>0.19</v>
      </c>
      <c r="L6715"/>
      <c r="N6715"/>
    </row>
    <row r="6716" spans="1:14" x14ac:dyDescent="0.2">
      <c r="A6716" s="1" t="s">
        <v>1779</v>
      </c>
      <c r="B6716" s="8" t="s">
        <v>102</v>
      </c>
      <c r="C6716" s="1" t="s">
        <v>11</v>
      </c>
      <c r="D6716" s="1" t="s">
        <v>12</v>
      </c>
      <c r="E6716" s="1" t="s">
        <v>99</v>
      </c>
      <c r="F6716" s="2">
        <v>0.13</v>
      </c>
      <c r="G6716" s="2">
        <v>0.05</v>
      </c>
      <c r="H6716" s="2">
        <v>0</v>
      </c>
      <c r="I6716" s="2">
        <v>0.01</v>
      </c>
      <c r="J6716" s="2">
        <v>0.19</v>
      </c>
      <c r="L6716"/>
      <c r="N6716"/>
    </row>
    <row r="6717" spans="1:14" x14ac:dyDescent="0.2">
      <c r="A6717" s="1" t="s">
        <v>4688</v>
      </c>
      <c r="B6717" s="8" t="s">
        <v>32</v>
      </c>
      <c r="C6717" s="1" t="s">
        <v>29</v>
      </c>
      <c r="D6717" s="1" t="s">
        <v>58</v>
      </c>
      <c r="E6717" s="1" t="s">
        <v>86</v>
      </c>
      <c r="F6717" s="2">
        <v>0.14000000000000001</v>
      </c>
      <c r="G6717" s="2">
        <v>0.02</v>
      </c>
      <c r="H6717" s="2">
        <v>0</v>
      </c>
      <c r="I6717" s="2">
        <v>0.01</v>
      </c>
      <c r="J6717" s="2">
        <v>0.19</v>
      </c>
      <c r="L6717"/>
      <c r="N6717"/>
    </row>
    <row r="6718" spans="1:14" x14ac:dyDescent="0.2">
      <c r="A6718" s="1" t="s">
        <v>4689</v>
      </c>
      <c r="B6718" s="8" t="s">
        <v>102</v>
      </c>
      <c r="C6718" s="1" t="s">
        <v>47</v>
      </c>
      <c r="D6718" s="1" t="s">
        <v>22</v>
      </c>
      <c r="E6718" s="1" t="s">
        <v>34</v>
      </c>
      <c r="F6718" s="2">
        <v>0.14000000000000001</v>
      </c>
      <c r="G6718" s="2">
        <v>0.04</v>
      </c>
      <c r="H6718" s="2">
        <v>0</v>
      </c>
      <c r="I6718" s="2">
        <v>0.01</v>
      </c>
      <c r="J6718" s="2">
        <v>0.19</v>
      </c>
      <c r="L6718"/>
      <c r="N6718"/>
    </row>
    <row r="6719" spans="1:14" x14ac:dyDescent="0.2">
      <c r="A6719" s="1" t="s">
        <v>4690</v>
      </c>
      <c r="B6719" s="8" t="s">
        <v>20</v>
      </c>
      <c r="C6719" s="1" t="s">
        <v>29</v>
      </c>
      <c r="D6719" s="1" t="s">
        <v>173</v>
      </c>
      <c r="E6719" s="1" t="s">
        <v>501</v>
      </c>
      <c r="F6719" s="2">
        <v>0.17</v>
      </c>
      <c r="G6719" s="2">
        <v>0</v>
      </c>
      <c r="H6719" s="2">
        <v>0</v>
      </c>
      <c r="I6719" s="2">
        <v>0.01</v>
      </c>
      <c r="J6719" s="2">
        <v>0.19</v>
      </c>
      <c r="L6719"/>
      <c r="N6719"/>
    </row>
    <row r="6720" spans="1:14" x14ac:dyDescent="0.2">
      <c r="A6720" s="1" t="s">
        <v>4691</v>
      </c>
      <c r="B6720" s="8" t="s">
        <v>41</v>
      </c>
      <c r="C6720" s="1" t="s">
        <v>124</v>
      </c>
      <c r="D6720" s="1" t="s">
        <v>45</v>
      </c>
      <c r="E6720" s="1" t="s">
        <v>1058</v>
      </c>
      <c r="F6720" s="2">
        <v>0.09</v>
      </c>
      <c r="G6720" s="2">
        <v>7.0000000000000007E-2</v>
      </c>
      <c r="H6720" s="2">
        <v>0</v>
      </c>
      <c r="I6720" s="2">
        <v>0.02</v>
      </c>
      <c r="J6720" s="2">
        <v>0.19</v>
      </c>
      <c r="L6720"/>
      <c r="N6720"/>
    </row>
    <row r="6721" spans="1:14" x14ac:dyDescent="0.2">
      <c r="A6721" s="1" t="s">
        <v>4336</v>
      </c>
      <c r="B6721" s="8" t="s">
        <v>32</v>
      </c>
      <c r="C6721" s="1" t="s">
        <v>57</v>
      </c>
      <c r="D6721" s="1" t="s">
        <v>12</v>
      </c>
      <c r="E6721" s="1" t="s">
        <v>59</v>
      </c>
      <c r="F6721" s="2">
        <v>0.14000000000000001</v>
      </c>
      <c r="G6721" s="2">
        <v>0.03</v>
      </c>
      <c r="H6721" s="2">
        <v>0</v>
      </c>
      <c r="I6721" s="2">
        <v>0.01</v>
      </c>
      <c r="J6721" s="2">
        <v>0.19</v>
      </c>
      <c r="L6721"/>
      <c r="N6721"/>
    </row>
    <row r="6722" spans="1:14" x14ac:dyDescent="0.2">
      <c r="A6722" s="1" t="s">
        <v>4692</v>
      </c>
      <c r="B6722" s="8" t="s">
        <v>32</v>
      </c>
      <c r="C6722" s="1" t="s">
        <v>15</v>
      </c>
      <c r="D6722" s="1" t="s">
        <v>12</v>
      </c>
      <c r="E6722" s="1" t="s">
        <v>501</v>
      </c>
      <c r="F6722" s="2">
        <v>0.17</v>
      </c>
      <c r="G6722" s="2">
        <v>0</v>
      </c>
      <c r="H6722" s="2">
        <v>0</v>
      </c>
      <c r="I6722" s="2">
        <v>0.01</v>
      </c>
      <c r="J6722" s="2">
        <v>0.19</v>
      </c>
      <c r="L6722"/>
      <c r="N6722"/>
    </row>
    <row r="6723" spans="1:14" x14ac:dyDescent="0.2">
      <c r="A6723" s="1" t="s">
        <v>2827</v>
      </c>
      <c r="B6723" s="8" t="s">
        <v>113</v>
      </c>
      <c r="C6723" s="1" t="s">
        <v>57</v>
      </c>
      <c r="D6723" s="1" t="s">
        <v>71</v>
      </c>
      <c r="E6723" s="1" t="s">
        <v>319</v>
      </c>
      <c r="F6723" s="2">
        <v>0.12</v>
      </c>
      <c r="G6723" s="2">
        <v>0.04</v>
      </c>
      <c r="H6723" s="2">
        <v>0</v>
      </c>
      <c r="I6723" s="2">
        <v>0.03</v>
      </c>
      <c r="J6723" s="2">
        <v>0.19</v>
      </c>
      <c r="L6723"/>
      <c r="N6723"/>
    </row>
    <row r="6724" spans="1:14" x14ac:dyDescent="0.2">
      <c r="A6724" s="1" t="s">
        <v>4693</v>
      </c>
      <c r="B6724" s="8" t="s">
        <v>713</v>
      </c>
      <c r="C6724" s="1" t="s">
        <v>54</v>
      </c>
      <c r="D6724" s="1" t="s">
        <v>45</v>
      </c>
      <c r="E6724" s="1" t="s">
        <v>109</v>
      </c>
      <c r="F6724" s="2">
        <v>0</v>
      </c>
      <c r="G6724" s="2">
        <v>0</v>
      </c>
      <c r="H6724" s="2">
        <v>0.19</v>
      </c>
      <c r="I6724" s="2">
        <v>0</v>
      </c>
      <c r="J6724" s="2">
        <v>0.19</v>
      </c>
      <c r="L6724"/>
      <c r="N6724"/>
    </row>
    <row r="6725" spans="1:14" x14ac:dyDescent="0.2">
      <c r="A6725" s="1" t="s">
        <v>4694</v>
      </c>
      <c r="B6725" s="8" t="s">
        <v>36</v>
      </c>
      <c r="C6725" s="1" t="s">
        <v>57</v>
      </c>
      <c r="D6725" s="1" t="s">
        <v>26</v>
      </c>
      <c r="E6725" s="1" t="s">
        <v>55</v>
      </c>
      <c r="F6725" s="2">
        <v>0.06</v>
      </c>
      <c r="G6725" s="2">
        <v>0.09</v>
      </c>
      <c r="H6725" s="2">
        <v>0</v>
      </c>
      <c r="I6725" s="2">
        <v>0.03</v>
      </c>
      <c r="J6725" s="2">
        <v>0.19</v>
      </c>
      <c r="L6725"/>
      <c r="N6725"/>
    </row>
    <row r="6726" spans="1:14" x14ac:dyDescent="0.2">
      <c r="A6726" s="1" t="s">
        <v>1550</v>
      </c>
      <c r="B6726" s="8" t="s">
        <v>107</v>
      </c>
      <c r="C6726" s="1" t="s">
        <v>57</v>
      </c>
      <c r="D6726" s="1" t="s">
        <v>38</v>
      </c>
      <c r="E6726" s="1" t="s">
        <v>175</v>
      </c>
      <c r="F6726" s="2">
        <v>0.04</v>
      </c>
      <c r="G6726" s="2">
        <v>0.11</v>
      </c>
      <c r="H6726" s="2">
        <v>0</v>
      </c>
      <c r="I6726" s="2">
        <v>0.03</v>
      </c>
      <c r="J6726" s="2">
        <v>0.18</v>
      </c>
      <c r="L6726"/>
      <c r="N6726"/>
    </row>
    <row r="6727" spans="1:14" x14ac:dyDescent="0.2">
      <c r="A6727" s="1" t="s">
        <v>2405</v>
      </c>
      <c r="B6727" s="8" t="s">
        <v>36</v>
      </c>
      <c r="C6727" s="1" t="s">
        <v>33</v>
      </c>
      <c r="D6727" s="1" t="s">
        <v>12</v>
      </c>
      <c r="E6727" s="1" t="s">
        <v>39</v>
      </c>
      <c r="F6727" s="2">
        <v>0.17</v>
      </c>
      <c r="G6727" s="2">
        <v>0</v>
      </c>
      <c r="H6727" s="2">
        <v>0</v>
      </c>
      <c r="I6727" s="2">
        <v>0.01</v>
      </c>
      <c r="J6727" s="2">
        <v>0.18</v>
      </c>
      <c r="L6727"/>
      <c r="N6727"/>
    </row>
    <row r="6728" spans="1:14" x14ac:dyDescent="0.2">
      <c r="A6728" s="1" t="s">
        <v>4695</v>
      </c>
      <c r="B6728" s="8" t="s">
        <v>41</v>
      </c>
      <c r="C6728" s="1" t="s">
        <v>42</v>
      </c>
      <c r="D6728" s="1" t="s">
        <v>71</v>
      </c>
      <c r="E6728" s="1" t="s">
        <v>220</v>
      </c>
      <c r="F6728" s="2">
        <v>0.09</v>
      </c>
      <c r="G6728" s="2">
        <v>7.0000000000000007E-2</v>
      </c>
      <c r="H6728" s="2">
        <v>0</v>
      </c>
      <c r="I6728" s="2">
        <v>0.02</v>
      </c>
      <c r="J6728" s="2">
        <v>0.18</v>
      </c>
      <c r="L6728"/>
      <c r="N6728"/>
    </row>
    <row r="6729" spans="1:14" x14ac:dyDescent="0.2">
      <c r="A6729" s="1" t="s">
        <v>4696</v>
      </c>
      <c r="B6729" s="8" t="s">
        <v>20</v>
      </c>
      <c r="C6729" s="1" t="s">
        <v>33</v>
      </c>
      <c r="D6729" s="1" t="s">
        <v>173</v>
      </c>
      <c r="E6729" s="1" t="s">
        <v>251</v>
      </c>
      <c r="F6729" s="2">
        <v>0.06</v>
      </c>
      <c r="G6729" s="2">
        <v>0.11</v>
      </c>
      <c r="H6729" s="2">
        <v>0</v>
      </c>
      <c r="I6729" s="2">
        <v>0.02</v>
      </c>
      <c r="J6729" s="2">
        <v>0.18</v>
      </c>
      <c r="L6729"/>
      <c r="N6729"/>
    </row>
    <row r="6730" spans="1:14" x14ac:dyDescent="0.2">
      <c r="A6730" s="1" t="s">
        <v>4697</v>
      </c>
      <c r="B6730" s="8" t="s">
        <v>32</v>
      </c>
      <c r="C6730" s="1" t="s">
        <v>67</v>
      </c>
      <c r="D6730" s="1" t="s">
        <v>58</v>
      </c>
      <c r="E6730" s="1" t="s">
        <v>99</v>
      </c>
      <c r="F6730" s="2">
        <v>0.1</v>
      </c>
      <c r="G6730" s="2">
        <v>0.06</v>
      </c>
      <c r="H6730" s="2">
        <v>0</v>
      </c>
      <c r="I6730" s="2">
        <v>0.02</v>
      </c>
      <c r="J6730" s="2">
        <v>0.18</v>
      </c>
      <c r="L6730"/>
      <c r="N6730"/>
    </row>
    <row r="6731" spans="1:14" x14ac:dyDescent="0.2">
      <c r="A6731" s="1" t="s">
        <v>4698</v>
      </c>
      <c r="B6731" s="8" t="s">
        <v>10</v>
      </c>
      <c r="C6731" s="1" t="s">
        <v>18</v>
      </c>
      <c r="D6731" s="1" t="s">
        <v>26</v>
      </c>
      <c r="E6731" s="1" t="s">
        <v>159</v>
      </c>
      <c r="F6731" s="2">
        <v>0.17</v>
      </c>
      <c r="G6731" s="2">
        <v>0</v>
      </c>
      <c r="H6731" s="2">
        <v>0</v>
      </c>
      <c r="I6731" s="2">
        <v>0.01</v>
      </c>
      <c r="J6731" s="2">
        <v>0.18</v>
      </c>
      <c r="L6731"/>
      <c r="N6731"/>
    </row>
    <row r="6732" spans="1:14" x14ac:dyDescent="0.2">
      <c r="A6732" s="1" t="s">
        <v>3997</v>
      </c>
      <c r="B6732" s="8" t="s">
        <v>32</v>
      </c>
      <c r="C6732" s="1" t="s">
        <v>33</v>
      </c>
      <c r="D6732" s="1" t="s">
        <v>12</v>
      </c>
      <c r="E6732" s="1" t="s">
        <v>86</v>
      </c>
      <c r="F6732" s="2">
        <v>0.08</v>
      </c>
      <c r="G6732" s="2">
        <v>0.09</v>
      </c>
      <c r="H6732" s="2">
        <v>0</v>
      </c>
      <c r="I6732" s="2">
        <v>0.02</v>
      </c>
      <c r="J6732" s="2">
        <v>0.18</v>
      </c>
      <c r="L6732"/>
      <c r="N6732"/>
    </row>
    <row r="6733" spans="1:14" x14ac:dyDescent="0.2">
      <c r="A6733" s="1" t="s">
        <v>4699</v>
      </c>
      <c r="B6733" s="8" t="s">
        <v>41</v>
      </c>
      <c r="C6733" s="1" t="s">
        <v>42</v>
      </c>
      <c r="D6733" s="1" t="s">
        <v>26</v>
      </c>
      <c r="E6733" s="1" t="s">
        <v>137</v>
      </c>
      <c r="F6733" s="2">
        <v>0.09</v>
      </c>
      <c r="G6733" s="2">
        <v>7.0000000000000007E-2</v>
      </c>
      <c r="H6733" s="2">
        <v>0</v>
      </c>
      <c r="I6733" s="2">
        <v>0.02</v>
      </c>
      <c r="J6733" s="2">
        <v>0.18</v>
      </c>
      <c r="L6733"/>
      <c r="N6733"/>
    </row>
    <row r="6734" spans="1:14" x14ac:dyDescent="0.2">
      <c r="A6734" s="1" t="s">
        <v>4700</v>
      </c>
      <c r="B6734" s="8" t="s">
        <v>49</v>
      </c>
      <c r="C6734" s="1" t="s">
        <v>124</v>
      </c>
      <c r="D6734" s="1" t="s">
        <v>12</v>
      </c>
      <c r="E6734" s="1" t="s">
        <v>2633</v>
      </c>
      <c r="F6734" s="2">
        <v>0.13</v>
      </c>
      <c r="G6734" s="2">
        <v>0.05</v>
      </c>
      <c r="H6734" s="2">
        <v>0</v>
      </c>
      <c r="I6734" s="2">
        <v>0</v>
      </c>
      <c r="J6734" s="2">
        <v>0.18</v>
      </c>
      <c r="L6734"/>
      <c r="N6734"/>
    </row>
    <row r="6735" spans="1:14" x14ac:dyDescent="0.2">
      <c r="A6735" s="1" t="s">
        <v>4364</v>
      </c>
      <c r="B6735" s="8" t="s">
        <v>20</v>
      </c>
      <c r="C6735" s="1" t="s">
        <v>33</v>
      </c>
      <c r="D6735" s="1" t="s">
        <v>38</v>
      </c>
      <c r="E6735" s="1" t="s">
        <v>319</v>
      </c>
      <c r="F6735" s="2">
        <v>0.13</v>
      </c>
      <c r="G6735" s="2">
        <v>0.04</v>
      </c>
      <c r="H6735" s="2">
        <v>0</v>
      </c>
      <c r="I6735" s="2">
        <v>0.01</v>
      </c>
      <c r="J6735" s="2">
        <v>0.18</v>
      </c>
      <c r="L6735"/>
      <c r="N6735"/>
    </row>
    <row r="6736" spans="1:14" x14ac:dyDescent="0.2">
      <c r="A6736" s="1" t="s">
        <v>4701</v>
      </c>
      <c r="B6736" s="8" t="s">
        <v>20</v>
      </c>
      <c r="C6736" s="1" t="s">
        <v>11</v>
      </c>
      <c r="D6736" s="1" t="s">
        <v>26</v>
      </c>
      <c r="E6736" s="1" t="s">
        <v>86</v>
      </c>
      <c r="F6736" s="2">
        <v>0.17</v>
      </c>
      <c r="G6736" s="2">
        <v>0</v>
      </c>
      <c r="H6736" s="2">
        <v>0</v>
      </c>
      <c r="I6736" s="2">
        <v>0.01</v>
      </c>
      <c r="J6736" s="2">
        <v>0.18</v>
      </c>
      <c r="L6736"/>
      <c r="N6736"/>
    </row>
    <row r="6737" spans="1:14" x14ac:dyDescent="0.2">
      <c r="A6737" s="1" t="s">
        <v>4702</v>
      </c>
      <c r="B6737" s="8" t="s">
        <v>41</v>
      </c>
      <c r="C6737" s="1" t="s">
        <v>124</v>
      </c>
      <c r="D6737" s="1" t="s">
        <v>45</v>
      </c>
      <c r="E6737" s="1" t="s">
        <v>218</v>
      </c>
      <c r="F6737" s="2">
        <v>0.09</v>
      </c>
      <c r="G6737" s="2">
        <v>7.0000000000000007E-2</v>
      </c>
      <c r="H6737" s="2">
        <v>0</v>
      </c>
      <c r="I6737" s="2">
        <v>0.02</v>
      </c>
      <c r="J6737" s="2">
        <v>0.18</v>
      </c>
      <c r="L6737"/>
      <c r="N6737"/>
    </row>
    <row r="6738" spans="1:14" x14ac:dyDescent="0.2">
      <c r="A6738" s="1" t="s">
        <v>4703</v>
      </c>
      <c r="B6738" s="8" t="s">
        <v>102</v>
      </c>
      <c r="C6738" s="1" t="s">
        <v>25</v>
      </c>
      <c r="D6738" s="1" t="s">
        <v>58</v>
      </c>
      <c r="E6738" s="1" t="s">
        <v>39</v>
      </c>
      <c r="F6738" s="2">
        <v>0.14000000000000001</v>
      </c>
      <c r="G6738" s="2">
        <v>0.04</v>
      </c>
      <c r="H6738" s="2">
        <v>0</v>
      </c>
      <c r="I6738" s="2">
        <v>0.01</v>
      </c>
      <c r="J6738" s="2">
        <v>0.18</v>
      </c>
      <c r="L6738"/>
      <c r="N6738"/>
    </row>
    <row r="6739" spans="1:14" x14ac:dyDescent="0.2">
      <c r="A6739" s="1" t="s">
        <v>4704</v>
      </c>
      <c r="B6739" s="8" t="s">
        <v>64</v>
      </c>
      <c r="C6739" s="1" t="s">
        <v>75</v>
      </c>
      <c r="D6739" s="1" t="s">
        <v>16</v>
      </c>
      <c r="E6739" s="1" t="s">
        <v>4285</v>
      </c>
      <c r="F6739" s="2">
        <v>0.04</v>
      </c>
      <c r="G6739" s="2">
        <v>0.11</v>
      </c>
      <c r="H6739" s="2">
        <v>0</v>
      </c>
      <c r="I6739" s="2">
        <v>0.04</v>
      </c>
      <c r="J6739" s="2">
        <v>0.18</v>
      </c>
      <c r="L6739"/>
      <c r="N6739"/>
    </row>
    <row r="6740" spans="1:14" x14ac:dyDescent="0.2">
      <c r="A6740" s="1" t="s">
        <v>4705</v>
      </c>
      <c r="B6740" s="8" t="s">
        <v>102</v>
      </c>
      <c r="C6740" s="1" t="s">
        <v>124</v>
      </c>
      <c r="D6740" s="1" t="s">
        <v>38</v>
      </c>
      <c r="E6740" s="1" t="s">
        <v>168</v>
      </c>
      <c r="F6740" s="2">
        <v>0.14000000000000001</v>
      </c>
      <c r="G6740" s="2">
        <v>0.04</v>
      </c>
      <c r="H6740" s="2">
        <v>0</v>
      </c>
      <c r="I6740" s="2">
        <v>0.01</v>
      </c>
      <c r="J6740" s="2">
        <v>0.18</v>
      </c>
      <c r="L6740"/>
      <c r="N6740"/>
    </row>
    <row r="6741" spans="1:14" x14ac:dyDescent="0.2">
      <c r="A6741" s="1" t="s">
        <v>1778</v>
      </c>
      <c r="B6741" s="8" t="s">
        <v>10</v>
      </c>
      <c r="C6741" s="1" t="s">
        <v>29</v>
      </c>
      <c r="D6741" s="1" t="s">
        <v>12</v>
      </c>
      <c r="E6741" s="1" t="s">
        <v>99</v>
      </c>
      <c r="F6741" s="2">
        <v>0.17</v>
      </c>
      <c r="G6741" s="2">
        <v>0</v>
      </c>
      <c r="H6741" s="2">
        <v>0</v>
      </c>
      <c r="I6741" s="2">
        <v>0.02</v>
      </c>
      <c r="J6741" s="2">
        <v>0.18</v>
      </c>
      <c r="L6741"/>
      <c r="N6741"/>
    </row>
    <row r="6742" spans="1:14" x14ac:dyDescent="0.2">
      <c r="A6742" s="1" t="s">
        <v>4706</v>
      </c>
      <c r="B6742" s="8" t="s">
        <v>41</v>
      </c>
      <c r="C6742" s="1" t="s">
        <v>124</v>
      </c>
      <c r="D6742" s="1" t="s">
        <v>38</v>
      </c>
      <c r="E6742" s="1" t="s">
        <v>220</v>
      </c>
      <c r="F6742" s="2">
        <v>0.09</v>
      </c>
      <c r="G6742" s="2">
        <v>7.0000000000000007E-2</v>
      </c>
      <c r="H6742" s="2">
        <v>0</v>
      </c>
      <c r="I6742" s="2">
        <v>0.02</v>
      </c>
      <c r="J6742" s="2">
        <v>0.18</v>
      </c>
      <c r="L6742"/>
      <c r="N6742"/>
    </row>
    <row r="6743" spans="1:14" x14ac:dyDescent="0.2">
      <c r="A6743" s="1" t="s">
        <v>4707</v>
      </c>
      <c r="B6743" s="8" t="s">
        <v>113</v>
      </c>
      <c r="C6743" s="1" t="s">
        <v>18</v>
      </c>
      <c r="D6743" s="1" t="s">
        <v>45</v>
      </c>
      <c r="E6743" s="1" t="s">
        <v>943</v>
      </c>
      <c r="F6743" s="2">
        <v>0.08</v>
      </c>
      <c r="G6743" s="2">
        <v>0.02</v>
      </c>
      <c r="H6743" s="2">
        <v>7.0000000000000007E-2</v>
      </c>
      <c r="I6743" s="2">
        <v>0.02</v>
      </c>
      <c r="J6743" s="2">
        <v>0.18</v>
      </c>
      <c r="L6743"/>
      <c r="N6743"/>
    </row>
    <row r="6744" spans="1:14" x14ac:dyDescent="0.2">
      <c r="A6744" s="1" t="s">
        <v>4031</v>
      </c>
      <c r="B6744" s="8" t="s">
        <v>32</v>
      </c>
      <c r="C6744" s="1" t="s">
        <v>15</v>
      </c>
      <c r="D6744" s="1" t="s">
        <v>22</v>
      </c>
      <c r="E6744" s="1" t="s">
        <v>363</v>
      </c>
      <c r="F6744" s="2">
        <v>0.16</v>
      </c>
      <c r="G6744" s="2">
        <v>0.01</v>
      </c>
      <c r="H6744" s="2">
        <v>0</v>
      </c>
      <c r="I6744" s="2">
        <v>0.01</v>
      </c>
      <c r="J6744" s="2">
        <v>0.18</v>
      </c>
      <c r="L6744"/>
      <c r="N6744"/>
    </row>
    <row r="6745" spans="1:14" x14ac:dyDescent="0.2">
      <c r="A6745" s="1" t="s">
        <v>4708</v>
      </c>
      <c r="B6745" s="8" t="s">
        <v>186</v>
      </c>
      <c r="C6745" s="1" t="s">
        <v>151</v>
      </c>
      <c r="D6745" s="1" t="s">
        <v>12</v>
      </c>
      <c r="E6745" s="1" t="s">
        <v>4709</v>
      </c>
      <c r="F6745" s="2">
        <v>0.1</v>
      </c>
      <c r="G6745" s="2">
        <v>7.0000000000000007E-2</v>
      </c>
      <c r="H6745" s="2">
        <v>0</v>
      </c>
      <c r="I6745" s="2">
        <v>0.01</v>
      </c>
      <c r="J6745" s="2">
        <v>0.18</v>
      </c>
      <c r="L6745"/>
      <c r="N6745"/>
    </row>
    <row r="6746" spans="1:14" x14ac:dyDescent="0.2">
      <c r="A6746" s="1" t="s">
        <v>4710</v>
      </c>
      <c r="B6746" s="8" t="s">
        <v>10</v>
      </c>
      <c r="C6746" s="1" t="s">
        <v>18</v>
      </c>
      <c r="D6746" s="1" t="s">
        <v>38</v>
      </c>
      <c r="E6746" s="1" t="s">
        <v>39</v>
      </c>
      <c r="F6746" s="2">
        <v>0.17</v>
      </c>
      <c r="G6746" s="2">
        <v>0</v>
      </c>
      <c r="H6746" s="2">
        <v>0</v>
      </c>
      <c r="I6746" s="2">
        <v>0.01</v>
      </c>
      <c r="J6746" s="2">
        <v>0.18</v>
      </c>
      <c r="L6746"/>
      <c r="N6746"/>
    </row>
    <row r="6747" spans="1:14" x14ac:dyDescent="0.2">
      <c r="A6747" s="1" t="s">
        <v>1648</v>
      </c>
      <c r="B6747" s="8" t="s">
        <v>559</v>
      </c>
      <c r="C6747" s="1" t="s">
        <v>37</v>
      </c>
      <c r="D6747" s="1" t="s">
        <v>173</v>
      </c>
      <c r="E6747" s="1" t="s">
        <v>164</v>
      </c>
      <c r="F6747" s="2">
        <v>0.14000000000000001</v>
      </c>
      <c r="G6747" s="2">
        <v>0</v>
      </c>
      <c r="H6747" s="2">
        <v>0.01</v>
      </c>
      <c r="I6747" s="2">
        <v>0.03</v>
      </c>
      <c r="J6747" s="2">
        <v>0.18</v>
      </c>
      <c r="L6747"/>
      <c r="N6747"/>
    </row>
    <row r="6748" spans="1:14" x14ac:dyDescent="0.2">
      <c r="A6748" s="1" t="s">
        <v>1158</v>
      </c>
      <c r="B6748" s="8" t="s">
        <v>102</v>
      </c>
      <c r="C6748" s="1" t="s">
        <v>47</v>
      </c>
      <c r="D6748" s="1" t="s">
        <v>1</v>
      </c>
      <c r="E6748" s="1" t="s">
        <v>99</v>
      </c>
      <c r="F6748" s="2">
        <v>0.14000000000000001</v>
      </c>
      <c r="G6748" s="2">
        <v>0.04</v>
      </c>
      <c r="H6748" s="2">
        <v>0</v>
      </c>
      <c r="I6748" s="2">
        <v>0.01</v>
      </c>
      <c r="J6748" s="2">
        <v>0.18</v>
      </c>
      <c r="L6748"/>
      <c r="N6748"/>
    </row>
    <row r="6749" spans="1:14" x14ac:dyDescent="0.2">
      <c r="A6749" s="1" t="s">
        <v>4711</v>
      </c>
      <c r="B6749" s="8" t="s">
        <v>41</v>
      </c>
      <c r="C6749" s="1" t="s">
        <v>151</v>
      </c>
      <c r="D6749" s="1" t="s">
        <v>16</v>
      </c>
      <c r="E6749" s="1" t="s">
        <v>99</v>
      </c>
      <c r="F6749" s="2">
        <v>0.04</v>
      </c>
      <c r="G6749" s="2">
        <v>0.03</v>
      </c>
      <c r="H6749" s="2">
        <v>0.11</v>
      </c>
      <c r="I6749" s="2">
        <v>0.01</v>
      </c>
      <c r="J6749" s="2">
        <v>0.18</v>
      </c>
      <c r="L6749"/>
      <c r="N6749"/>
    </row>
    <row r="6750" spans="1:14" x14ac:dyDescent="0.2">
      <c r="A6750" s="1" t="s">
        <v>4712</v>
      </c>
      <c r="B6750" s="8" t="s">
        <v>41</v>
      </c>
      <c r="C6750" s="1" t="s">
        <v>124</v>
      </c>
      <c r="D6750" s="1" t="s">
        <v>173</v>
      </c>
      <c r="E6750" s="1" t="s">
        <v>55</v>
      </c>
      <c r="F6750" s="2">
        <v>0.09</v>
      </c>
      <c r="G6750" s="2">
        <v>7.0000000000000007E-2</v>
      </c>
      <c r="H6750" s="2">
        <v>0</v>
      </c>
      <c r="I6750" s="2">
        <v>0.02</v>
      </c>
      <c r="J6750" s="2">
        <v>0.18</v>
      </c>
      <c r="L6750"/>
      <c r="N6750"/>
    </row>
    <row r="6751" spans="1:14" x14ac:dyDescent="0.2">
      <c r="A6751" s="1" t="s">
        <v>1910</v>
      </c>
      <c r="B6751" s="8" t="s">
        <v>20</v>
      </c>
      <c r="C6751" s="1" t="s">
        <v>25</v>
      </c>
      <c r="D6751" s="1" t="s">
        <v>38</v>
      </c>
      <c r="E6751" s="1" t="s">
        <v>369</v>
      </c>
      <c r="F6751" s="2">
        <v>0.15</v>
      </c>
      <c r="G6751" s="2">
        <v>0.02</v>
      </c>
      <c r="H6751" s="2">
        <v>0</v>
      </c>
      <c r="I6751" s="2">
        <v>0.01</v>
      </c>
      <c r="J6751" s="2">
        <v>0.18</v>
      </c>
      <c r="L6751"/>
      <c r="N6751"/>
    </row>
    <row r="6752" spans="1:14" x14ac:dyDescent="0.2">
      <c r="A6752" s="1" t="s">
        <v>3083</v>
      </c>
      <c r="B6752" s="8" t="s">
        <v>102</v>
      </c>
      <c r="C6752" s="1" t="s">
        <v>25</v>
      </c>
      <c r="D6752" s="1" t="s">
        <v>58</v>
      </c>
      <c r="E6752" s="1" t="s">
        <v>501</v>
      </c>
      <c r="F6752" s="2">
        <v>0.14000000000000001</v>
      </c>
      <c r="G6752" s="2">
        <v>0.04</v>
      </c>
      <c r="H6752" s="2">
        <v>0</v>
      </c>
      <c r="I6752" s="2">
        <v>0.01</v>
      </c>
      <c r="J6752" s="2">
        <v>0.18</v>
      </c>
      <c r="L6752"/>
      <c r="N6752"/>
    </row>
    <row r="6753" spans="1:14" x14ac:dyDescent="0.2">
      <c r="A6753" s="1" t="s">
        <v>4713</v>
      </c>
      <c r="B6753" s="8" t="s">
        <v>10</v>
      </c>
      <c r="C6753" s="1" t="s">
        <v>18</v>
      </c>
      <c r="D6753" s="1" t="s">
        <v>38</v>
      </c>
      <c r="E6753" s="1" t="s">
        <v>137</v>
      </c>
      <c r="F6753" s="2">
        <v>0.11</v>
      </c>
      <c r="G6753" s="2">
        <v>0.02</v>
      </c>
      <c r="H6753" s="2">
        <v>0.05</v>
      </c>
      <c r="I6753" s="2">
        <v>0.01</v>
      </c>
      <c r="J6753" s="2">
        <v>0.18</v>
      </c>
      <c r="L6753"/>
      <c r="N6753"/>
    </row>
    <row r="6754" spans="1:14" x14ac:dyDescent="0.2">
      <c r="A6754" s="1" t="s">
        <v>4714</v>
      </c>
      <c r="B6754" s="8" t="s">
        <v>64</v>
      </c>
      <c r="C6754" s="1" t="s">
        <v>75</v>
      </c>
      <c r="D6754" s="1" t="s">
        <v>38</v>
      </c>
      <c r="E6754" s="1" t="s">
        <v>603</v>
      </c>
      <c r="F6754" s="2">
        <v>0.06</v>
      </c>
      <c r="G6754" s="2">
        <v>7.0000000000000007E-2</v>
      </c>
      <c r="H6754" s="2">
        <v>0.03</v>
      </c>
      <c r="I6754" s="2">
        <v>0.02</v>
      </c>
      <c r="J6754" s="2">
        <v>0.18</v>
      </c>
      <c r="L6754"/>
      <c r="N6754"/>
    </row>
    <row r="6755" spans="1:14" x14ac:dyDescent="0.2">
      <c r="A6755" s="1" t="s">
        <v>4715</v>
      </c>
      <c r="B6755" s="8" t="s">
        <v>49</v>
      </c>
      <c r="C6755" s="1" t="s">
        <v>25</v>
      </c>
      <c r="D6755" s="1" t="s">
        <v>214</v>
      </c>
      <c r="E6755" s="1" t="s">
        <v>1643</v>
      </c>
      <c r="F6755" s="2">
        <v>0</v>
      </c>
      <c r="G6755" s="2">
        <v>0</v>
      </c>
      <c r="H6755" s="2">
        <v>0.18</v>
      </c>
      <c r="I6755" s="2">
        <v>0</v>
      </c>
      <c r="J6755" s="2">
        <v>0.18</v>
      </c>
      <c r="L6755"/>
      <c r="N6755"/>
    </row>
    <row r="6756" spans="1:14" x14ac:dyDescent="0.2">
      <c r="A6756" s="1" t="s">
        <v>1412</v>
      </c>
      <c r="B6756" s="8" t="s">
        <v>107</v>
      </c>
      <c r="C6756" s="1" t="s">
        <v>65</v>
      </c>
      <c r="D6756" s="1" t="s">
        <v>58</v>
      </c>
      <c r="E6756" s="1" t="s">
        <v>39</v>
      </c>
      <c r="F6756" s="2">
        <v>7.0000000000000007E-2</v>
      </c>
      <c r="G6756" s="2">
        <v>0.1</v>
      </c>
      <c r="H6756" s="2">
        <v>0</v>
      </c>
      <c r="I6756" s="2">
        <v>0.01</v>
      </c>
      <c r="J6756" s="2">
        <v>0.18</v>
      </c>
      <c r="L6756"/>
      <c r="N6756"/>
    </row>
    <row r="6757" spans="1:14" x14ac:dyDescent="0.2">
      <c r="A6757" s="1" t="s">
        <v>4716</v>
      </c>
      <c r="B6757" s="8" t="s">
        <v>20</v>
      </c>
      <c r="C6757" s="1" t="s">
        <v>29</v>
      </c>
      <c r="D6757" s="1" t="s">
        <v>12</v>
      </c>
      <c r="E6757" s="1" t="s">
        <v>4717</v>
      </c>
      <c r="F6757" s="2">
        <v>0</v>
      </c>
      <c r="G6757" s="2">
        <v>0</v>
      </c>
      <c r="H6757" s="2">
        <v>0.18</v>
      </c>
      <c r="I6757" s="2">
        <v>0</v>
      </c>
      <c r="J6757" s="2">
        <v>0.18</v>
      </c>
      <c r="L6757"/>
      <c r="N6757"/>
    </row>
    <row r="6758" spans="1:14" x14ac:dyDescent="0.2">
      <c r="A6758" s="1" t="s">
        <v>4718</v>
      </c>
      <c r="B6758" s="8" t="s">
        <v>41</v>
      </c>
      <c r="C6758" s="1" t="s">
        <v>29</v>
      </c>
      <c r="D6758" s="1" t="s">
        <v>45</v>
      </c>
      <c r="E6758" s="1" t="s">
        <v>1803</v>
      </c>
      <c r="F6758" s="2">
        <v>0.04</v>
      </c>
      <c r="G6758" s="2">
        <v>0.03</v>
      </c>
      <c r="H6758" s="2">
        <v>0.11</v>
      </c>
      <c r="I6758" s="2">
        <v>0.01</v>
      </c>
      <c r="J6758" s="2">
        <v>0.18</v>
      </c>
      <c r="L6758"/>
      <c r="N6758"/>
    </row>
    <row r="6759" spans="1:14" x14ac:dyDescent="0.2">
      <c r="A6759" s="1" t="s">
        <v>4315</v>
      </c>
      <c r="B6759" s="8" t="s">
        <v>10</v>
      </c>
      <c r="C6759" s="1" t="s">
        <v>57</v>
      </c>
      <c r="D6759" s="1" t="s">
        <v>1</v>
      </c>
      <c r="E6759" s="1" t="s">
        <v>319</v>
      </c>
      <c r="F6759" s="2">
        <v>0.11</v>
      </c>
      <c r="G6759" s="2">
        <v>0.06</v>
      </c>
      <c r="H6759" s="2">
        <v>0</v>
      </c>
      <c r="I6759" s="2">
        <v>0.02</v>
      </c>
      <c r="J6759" s="2">
        <v>0.18</v>
      </c>
      <c r="L6759"/>
      <c r="N6759"/>
    </row>
    <row r="6760" spans="1:14" x14ac:dyDescent="0.2">
      <c r="A6760" s="1" t="s">
        <v>4719</v>
      </c>
      <c r="B6760" s="8" t="s">
        <v>32</v>
      </c>
      <c r="C6760" s="1" t="s">
        <v>33</v>
      </c>
      <c r="D6760" s="1" t="s">
        <v>22</v>
      </c>
      <c r="E6760" s="1" t="s">
        <v>34</v>
      </c>
      <c r="F6760" s="2">
        <v>0.05</v>
      </c>
      <c r="G6760" s="2">
        <v>0.11</v>
      </c>
      <c r="H6760" s="2">
        <v>0</v>
      </c>
      <c r="I6760" s="2">
        <v>0.02</v>
      </c>
      <c r="J6760" s="2">
        <v>0.18</v>
      </c>
      <c r="L6760"/>
      <c r="N6760"/>
    </row>
    <row r="6761" spans="1:14" x14ac:dyDescent="0.2">
      <c r="A6761" s="1" t="s">
        <v>4720</v>
      </c>
      <c r="B6761" s="8" t="s">
        <v>186</v>
      </c>
      <c r="C6761" s="1" t="s">
        <v>151</v>
      </c>
      <c r="D6761" s="1" t="s">
        <v>38</v>
      </c>
      <c r="E6761" s="1" t="s">
        <v>4553</v>
      </c>
      <c r="F6761" s="2">
        <v>0.1</v>
      </c>
      <c r="G6761" s="2">
        <v>7.0000000000000007E-2</v>
      </c>
      <c r="H6761" s="2">
        <v>0</v>
      </c>
      <c r="I6761" s="2">
        <v>0.01</v>
      </c>
      <c r="J6761" s="2">
        <v>0.18</v>
      </c>
      <c r="L6761"/>
      <c r="N6761"/>
    </row>
    <row r="6762" spans="1:14" x14ac:dyDescent="0.2">
      <c r="A6762" s="1" t="s">
        <v>332</v>
      </c>
      <c r="B6762" s="8" t="s">
        <v>107</v>
      </c>
      <c r="C6762" s="1" t="s">
        <v>18</v>
      </c>
      <c r="D6762" s="1" t="s">
        <v>58</v>
      </c>
      <c r="E6762" s="1" t="s">
        <v>39</v>
      </c>
      <c r="F6762" s="2">
        <v>0.01</v>
      </c>
      <c r="G6762" s="2">
        <v>0.14000000000000001</v>
      </c>
      <c r="H6762" s="2">
        <v>0</v>
      </c>
      <c r="I6762" s="2">
        <v>0.04</v>
      </c>
      <c r="J6762" s="2">
        <v>0.18</v>
      </c>
      <c r="L6762"/>
      <c r="N6762"/>
    </row>
    <row r="6763" spans="1:14" x14ac:dyDescent="0.2">
      <c r="A6763" s="1" t="s">
        <v>4721</v>
      </c>
      <c r="B6763" s="8" t="s">
        <v>49</v>
      </c>
      <c r="C6763" s="1" t="s">
        <v>54</v>
      </c>
      <c r="D6763" s="1" t="s">
        <v>173</v>
      </c>
      <c r="E6763" s="1" t="s">
        <v>159</v>
      </c>
      <c r="F6763" s="2">
        <v>0.13</v>
      </c>
      <c r="G6763" s="2">
        <v>0.05</v>
      </c>
      <c r="H6763" s="2">
        <v>0</v>
      </c>
      <c r="I6763" s="2">
        <v>0</v>
      </c>
      <c r="J6763" s="2">
        <v>0.18</v>
      </c>
      <c r="L6763"/>
      <c r="N6763"/>
    </row>
    <row r="6764" spans="1:14" x14ac:dyDescent="0.2">
      <c r="A6764" s="1" t="s">
        <v>4583</v>
      </c>
      <c r="B6764" s="8" t="s">
        <v>20</v>
      </c>
      <c r="C6764" s="1" t="s">
        <v>18</v>
      </c>
      <c r="D6764" s="1" t="s">
        <v>38</v>
      </c>
      <c r="E6764" s="1" t="s">
        <v>59</v>
      </c>
      <c r="F6764" s="2">
        <v>0.17</v>
      </c>
      <c r="G6764" s="2">
        <v>0</v>
      </c>
      <c r="H6764" s="2">
        <v>0</v>
      </c>
      <c r="I6764" s="2">
        <v>0.01</v>
      </c>
      <c r="J6764" s="2">
        <v>0.18</v>
      </c>
      <c r="L6764"/>
      <c r="N6764"/>
    </row>
    <row r="6765" spans="1:14" x14ac:dyDescent="0.2">
      <c r="A6765" s="1" t="s">
        <v>1513</v>
      </c>
      <c r="B6765" s="8" t="s">
        <v>113</v>
      </c>
      <c r="C6765" s="1" t="s">
        <v>18</v>
      </c>
      <c r="D6765" s="1" t="s">
        <v>38</v>
      </c>
      <c r="E6765" s="1" t="s">
        <v>218</v>
      </c>
      <c r="F6765" s="2">
        <v>0.16</v>
      </c>
      <c r="G6765" s="2">
        <v>0.01</v>
      </c>
      <c r="H6765" s="2">
        <v>0</v>
      </c>
      <c r="I6765" s="2">
        <v>0.02</v>
      </c>
      <c r="J6765" s="2">
        <v>0.18</v>
      </c>
      <c r="L6765"/>
      <c r="N6765"/>
    </row>
    <row r="6766" spans="1:14" x14ac:dyDescent="0.2">
      <c r="A6766" s="1" t="s">
        <v>4722</v>
      </c>
      <c r="B6766" s="8" t="s">
        <v>41</v>
      </c>
      <c r="C6766" s="1" t="s">
        <v>124</v>
      </c>
      <c r="D6766" s="1" t="s">
        <v>22</v>
      </c>
      <c r="E6766" s="1" t="s">
        <v>55</v>
      </c>
      <c r="F6766" s="2">
        <v>0.09</v>
      </c>
      <c r="G6766" s="2">
        <v>7.0000000000000007E-2</v>
      </c>
      <c r="H6766" s="2">
        <v>0</v>
      </c>
      <c r="I6766" s="2">
        <v>0.02</v>
      </c>
      <c r="J6766" s="2">
        <v>0.18</v>
      </c>
      <c r="L6766"/>
      <c r="N6766"/>
    </row>
    <row r="6767" spans="1:14" x14ac:dyDescent="0.2">
      <c r="A6767" s="1" t="s">
        <v>2480</v>
      </c>
      <c r="B6767" s="8" t="s">
        <v>10</v>
      </c>
      <c r="C6767" s="1" t="s">
        <v>15</v>
      </c>
      <c r="D6767" s="1" t="s">
        <v>173</v>
      </c>
      <c r="E6767" s="1" t="s">
        <v>218</v>
      </c>
      <c r="F6767" s="2">
        <v>0.09</v>
      </c>
      <c r="G6767" s="2">
        <v>0.08</v>
      </c>
      <c r="H6767" s="2">
        <v>0</v>
      </c>
      <c r="I6767" s="2">
        <v>0.02</v>
      </c>
      <c r="J6767" s="2">
        <v>0.18</v>
      </c>
      <c r="L6767"/>
      <c r="N6767"/>
    </row>
    <row r="6768" spans="1:14" x14ac:dyDescent="0.2">
      <c r="A6768" s="1" t="s">
        <v>4723</v>
      </c>
      <c r="B6768" s="8" t="s">
        <v>107</v>
      </c>
      <c r="C6768" s="1" t="s">
        <v>18</v>
      </c>
      <c r="D6768" s="1" t="s">
        <v>214</v>
      </c>
      <c r="E6768" s="1" t="s">
        <v>319</v>
      </c>
      <c r="F6768" s="2">
        <v>0</v>
      </c>
      <c r="G6768" s="2">
        <v>0.15</v>
      </c>
      <c r="H6768" s="2">
        <v>0</v>
      </c>
      <c r="I6768" s="2">
        <v>0.04</v>
      </c>
      <c r="J6768" s="2">
        <v>0.18</v>
      </c>
      <c r="L6768"/>
      <c r="N6768"/>
    </row>
    <row r="6769" spans="1:14" x14ac:dyDescent="0.2">
      <c r="A6769" s="1" t="s">
        <v>4724</v>
      </c>
      <c r="B6769" s="8" t="s">
        <v>121</v>
      </c>
      <c r="C6769" s="1" t="s">
        <v>75</v>
      </c>
      <c r="D6769" s="1" t="s">
        <v>22</v>
      </c>
      <c r="E6769" s="1" t="s">
        <v>86</v>
      </c>
      <c r="F6769" s="2">
        <v>0.08</v>
      </c>
      <c r="G6769" s="2">
        <v>0.09</v>
      </c>
      <c r="H6769" s="2">
        <v>0</v>
      </c>
      <c r="I6769" s="2">
        <v>0.01</v>
      </c>
      <c r="J6769" s="2">
        <v>0.18</v>
      </c>
      <c r="L6769"/>
      <c r="N6769"/>
    </row>
    <row r="6770" spans="1:14" x14ac:dyDescent="0.2">
      <c r="A6770" s="1" t="s">
        <v>2903</v>
      </c>
      <c r="B6770" s="8" t="s">
        <v>102</v>
      </c>
      <c r="C6770" s="1" t="s">
        <v>25</v>
      </c>
      <c r="D6770" s="1" t="s">
        <v>45</v>
      </c>
      <c r="E6770" s="1" t="s">
        <v>501</v>
      </c>
      <c r="F6770" s="2">
        <v>0.14000000000000001</v>
      </c>
      <c r="G6770" s="2">
        <v>0.04</v>
      </c>
      <c r="H6770" s="2">
        <v>0</v>
      </c>
      <c r="I6770" s="2">
        <v>0.01</v>
      </c>
      <c r="J6770" s="2">
        <v>0.18</v>
      </c>
      <c r="L6770"/>
      <c r="N6770"/>
    </row>
    <row r="6771" spans="1:14" x14ac:dyDescent="0.2">
      <c r="A6771" s="1" t="s">
        <v>4725</v>
      </c>
      <c r="B6771" s="8" t="s">
        <v>102</v>
      </c>
      <c r="C6771" s="1" t="s">
        <v>54</v>
      </c>
      <c r="D6771" s="1" t="s">
        <v>58</v>
      </c>
      <c r="E6771" s="1" t="s">
        <v>159</v>
      </c>
      <c r="F6771" s="2">
        <v>0.14000000000000001</v>
      </c>
      <c r="G6771" s="2">
        <v>0.04</v>
      </c>
      <c r="H6771" s="2">
        <v>0</v>
      </c>
      <c r="I6771" s="2">
        <v>0.01</v>
      </c>
      <c r="J6771" s="2">
        <v>0.18</v>
      </c>
      <c r="L6771"/>
      <c r="N6771"/>
    </row>
    <row r="6772" spans="1:14" hidden="1" x14ac:dyDescent="0.2">
      <c r="A6772" s="1" t="s">
        <v>4726</v>
      </c>
      <c r="B6772" s="8" t="s">
        <v>10</v>
      </c>
      <c r="C6772" s="1" t="s">
        <v>191</v>
      </c>
      <c r="D6772" s="1" t="s">
        <v>26</v>
      </c>
      <c r="E6772" s="1" t="s">
        <v>700</v>
      </c>
      <c r="F6772" s="2">
        <v>0.15</v>
      </c>
      <c r="G6772" s="2">
        <v>0</v>
      </c>
      <c r="H6772" s="2">
        <v>0.02</v>
      </c>
      <c r="I6772" s="2">
        <v>0.01</v>
      </c>
      <c r="J6772" s="2">
        <v>0.18</v>
      </c>
      <c r="L6772"/>
      <c r="N6772"/>
    </row>
    <row r="6773" spans="1:14" x14ac:dyDescent="0.2">
      <c r="A6773" s="1" t="s">
        <v>2426</v>
      </c>
      <c r="B6773" s="8" t="s">
        <v>102</v>
      </c>
      <c r="C6773" s="1" t="s">
        <v>47</v>
      </c>
      <c r="D6773" s="1" t="s">
        <v>22</v>
      </c>
      <c r="E6773" s="1" t="s">
        <v>633</v>
      </c>
      <c r="F6773" s="2">
        <v>0.14000000000000001</v>
      </c>
      <c r="G6773" s="2">
        <v>0.04</v>
      </c>
      <c r="H6773" s="2">
        <v>0</v>
      </c>
      <c r="I6773" s="2">
        <v>0.01</v>
      </c>
      <c r="J6773" s="2">
        <v>0.18</v>
      </c>
      <c r="L6773"/>
      <c r="N6773"/>
    </row>
    <row r="6774" spans="1:14" x14ac:dyDescent="0.2">
      <c r="A6774" s="1" t="s">
        <v>4727</v>
      </c>
      <c r="B6774" s="8" t="s">
        <v>186</v>
      </c>
      <c r="C6774" s="1" t="s">
        <v>54</v>
      </c>
      <c r="D6774" s="1" t="s">
        <v>38</v>
      </c>
      <c r="E6774" s="1" t="s">
        <v>248</v>
      </c>
      <c r="F6774" s="2">
        <v>0.1</v>
      </c>
      <c r="G6774" s="2">
        <v>7.0000000000000007E-2</v>
      </c>
      <c r="H6774" s="2">
        <v>0</v>
      </c>
      <c r="I6774" s="2">
        <v>0.01</v>
      </c>
      <c r="J6774" s="2">
        <v>0.18</v>
      </c>
      <c r="L6774"/>
      <c r="N6774"/>
    </row>
    <row r="6775" spans="1:14" x14ac:dyDescent="0.2">
      <c r="A6775" s="1" t="s">
        <v>2307</v>
      </c>
      <c r="B6775" s="8" t="s">
        <v>36</v>
      </c>
      <c r="C6775" s="1" t="s">
        <v>33</v>
      </c>
      <c r="D6775" s="1" t="s">
        <v>38</v>
      </c>
      <c r="E6775" s="1" t="s">
        <v>59</v>
      </c>
      <c r="F6775" s="2">
        <v>0.12</v>
      </c>
      <c r="G6775" s="2">
        <v>0.04</v>
      </c>
      <c r="H6775" s="2">
        <v>0</v>
      </c>
      <c r="I6775" s="2">
        <v>0.02</v>
      </c>
      <c r="J6775" s="2">
        <v>0.18</v>
      </c>
      <c r="L6775"/>
      <c r="N6775"/>
    </row>
    <row r="6776" spans="1:14" x14ac:dyDescent="0.2">
      <c r="A6776" s="1" t="s">
        <v>3137</v>
      </c>
      <c r="B6776" s="8" t="s">
        <v>32</v>
      </c>
      <c r="C6776" s="1" t="s">
        <v>37</v>
      </c>
      <c r="D6776" s="1" t="s">
        <v>38</v>
      </c>
      <c r="E6776" s="1" t="s">
        <v>178</v>
      </c>
      <c r="F6776" s="2">
        <v>0.1</v>
      </c>
      <c r="G6776" s="2">
        <v>7.0000000000000007E-2</v>
      </c>
      <c r="H6776" s="2">
        <v>0</v>
      </c>
      <c r="I6776" s="2">
        <v>0.02</v>
      </c>
      <c r="J6776" s="2">
        <v>0.18</v>
      </c>
      <c r="L6776"/>
      <c r="N6776"/>
    </row>
    <row r="6777" spans="1:14" x14ac:dyDescent="0.2">
      <c r="A6777" s="1" t="s">
        <v>4728</v>
      </c>
      <c r="B6777" s="8" t="s">
        <v>41</v>
      </c>
      <c r="C6777" s="1" t="s">
        <v>42</v>
      </c>
      <c r="D6777" s="1" t="s">
        <v>58</v>
      </c>
      <c r="E6777" s="1" t="s">
        <v>3363</v>
      </c>
      <c r="F6777" s="2">
        <v>0.09</v>
      </c>
      <c r="G6777" s="2">
        <v>7.0000000000000007E-2</v>
      </c>
      <c r="H6777" s="2">
        <v>0</v>
      </c>
      <c r="I6777" s="2">
        <v>0.02</v>
      </c>
      <c r="J6777" s="2">
        <v>0.18</v>
      </c>
      <c r="L6777"/>
      <c r="N6777"/>
    </row>
    <row r="6778" spans="1:14" x14ac:dyDescent="0.2">
      <c r="A6778" s="1" t="s">
        <v>4220</v>
      </c>
      <c r="B6778" s="8" t="s">
        <v>32</v>
      </c>
      <c r="C6778" s="1" t="s">
        <v>37</v>
      </c>
      <c r="D6778" s="1" t="s">
        <v>38</v>
      </c>
      <c r="E6778" s="1" t="s">
        <v>164</v>
      </c>
      <c r="F6778" s="2">
        <v>7.0000000000000007E-2</v>
      </c>
      <c r="G6778" s="2">
        <v>0.09</v>
      </c>
      <c r="H6778" s="2">
        <v>0</v>
      </c>
      <c r="I6778" s="2">
        <v>0.02</v>
      </c>
      <c r="J6778" s="2">
        <v>0.18</v>
      </c>
      <c r="L6778"/>
      <c r="N6778"/>
    </row>
    <row r="6779" spans="1:14" x14ac:dyDescent="0.2">
      <c r="A6779" s="1" t="s">
        <v>4729</v>
      </c>
      <c r="B6779" s="8" t="s">
        <v>49</v>
      </c>
      <c r="C6779" s="1" t="s">
        <v>47</v>
      </c>
      <c r="D6779" s="1" t="s">
        <v>22</v>
      </c>
      <c r="E6779" s="1" t="s">
        <v>218</v>
      </c>
      <c r="F6779" s="2">
        <v>0.13</v>
      </c>
      <c r="G6779" s="2">
        <v>0.05</v>
      </c>
      <c r="H6779" s="2">
        <v>0</v>
      </c>
      <c r="I6779" s="2">
        <v>0</v>
      </c>
      <c r="J6779" s="2">
        <v>0.18</v>
      </c>
      <c r="L6779"/>
      <c r="N6779"/>
    </row>
    <row r="6780" spans="1:14" x14ac:dyDescent="0.2">
      <c r="A6780" s="1" t="s">
        <v>4730</v>
      </c>
      <c r="B6780" s="8" t="s">
        <v>41</v>
      </c>
      <c r="C6780" s="1" t="s">
        <v>15</v>
      </c>
      <c r="D6780" s="1" t="s">
        <v>12</v>
      </c>
      <c r="E6780" s="1" t="s">
        <v>3742</v>
      </c>
      <c r="F6780" s="2">
        <v>0</v>
      </c>
      <c r="G6780" s="2">
        <v>0</v>
      </c>
      <c r="H6780" s="2">
        <v>0</v>
      </c>
      <c r="I6780" s="2">
        <v>0.18</v>
      </c>
      <c r="J6780" s="2">
        <v>0.18</v>
      </c>
      <c r="L6780"/>
      <c r="N6780"/>
    </row>
    <row r="6781" spans="1:14" x14ac:dyDescent="0.2">
      <c r="A6781" s="1" t="s">
        <v>1378</v>
      </c>
      <c r="B6781" s="8" t="s">
        <v>107</v>
      </c>
      <c r="C6781" s="1" t="s">
        <v>57</v>
      </c>
      <c r="D6781" s="1" t="s">
        <v>16</v>
      </c>
      <c r="E6781" s="1" t="s">
        <v>86</v>
      </c>
      <c r="F6781" s="2">
        <v>0.05</v>
      </c>
      <c r="G6781" s="2">
        <v>0.1</v>
      </c>
      <c r="H6781" s="2">
        <v>0</v>
      </c>
      <c r="I6781" s="2">
        <v>0.03</v>
      </c>
      <c r="J6781" s="2">
        <v>0.18</v>
      </c>
      <c r="L6781"/>
      <c r="N6781"/>
    </row>
    <row r="6782" spans="1:14" x14ac:dyDescent="0.2">
      <c r="A6782" s="1" t="s">
        <v>4731</v>
      </c>
      <c r="B6782" s="8" t="s">
        <v>113</v>
      </c>
      <c r="C6782" s="1" t="s">
        <v>25</v>
      </c>
      <c r="D6782" s="1" t="s">
        <v>214</v>
      </c>
      <c r="E6782" s="1" t="s">
        <v>159</v>
      </c>
      <c r="F6782" s="2">
        <v>0.11</v>
      </c>
      <c r="G6782" s="2">
        <v>0.01</v>
      </c>
      <c r="H6782" s="2">
        <v>0.05</v>
      </c>
      <c r="I6782" s="2">
        <v>0.01</v>
      </c>
      <c r="J6782" s="2">
        <v>0.18</v>
      </c>
      <c r="L6782"/>
      <c r="N6782"/>
    </row>
    <row r="6783" spans="1:14" x14ac:dyDescent="0.2">
      <c r="A6783" s="1" t="s">
        <v>4732</v>
      </c>
      <c r="B6783" s="8" t="s">
        <v>62</v>
      </c>
      <c r="C6783" s="1" t="s">
        <v>67</v>
      </c>
      <c r="D6783" s="1" t="s">
        <v>22</v>
      </c>
      <c r="E6783" s="1" t="s">
        <v>109</v>
      </c>
      <c r="F6783" s="2">
        <v>0</v>
      </c>
      <c r="G6783" s="2">
        <v>0</v>
      </c>
      <c r="H6783" s="2">
        <v>0.18</v>
      </c>
      <c r="I6783" s="2">
        <v>0</v>
      </c>
      <c r="J6783" s="2">
        <v>0.18</v>
      </c>
      <c r="L6783"/>
      <c r="N6783"/>
    </row>
    <row r="6784" spans="1:14" x14ac:dyDescent="0.2">
      <c r="A6784" s="1" t="s">
        <v>4733</v>
      </c>
      <c r="B6784" s="8" t="s">
        <v>10</v>
      </c>
      <c r="C6784" s="1" t="s">
        <v>15</v>
      </c>
      <c r="D6784" s="1" t="s">
        <v>22</v>
      </c>
      <c r="E6784" s="1" t="s">
        <v>109</v>
      </c>
      <c r="F6784" s="2">
        <v>0.09</v>
      </c>
      <c r="G6784" s="2">
        <v>0.06</v>
      </c>
      <c r="H6784" s="2">
        <v>0.01</v>
      </c>
      <c r="I6784" s="2">
        <v>0.02</v>
      </c>
      <c r="J6784" s="2">
        <v>0.18</v>
      </c>
      <c r="L6784"/>
      <c r="N6784"/>
    </row>
    <row r="6785" spans="1:14" x14ac:dyDescent="0.2">
      <c r="A6785" s="1" t="s">
        <v>3943</v>
      </c>
      <c r="B6785" s="8" t="s">
        <v>41</v>
      </c>
      <c r="C6785" s="1" t="s">
        <v>18</v>
      </c>
      <c r="D6785" s="1" t="s">
        <v>38</v>
      </c>
      <c r="E6785" s="1" t="s">
        <v>59</v>
      </c>
      <c r="F6785" s="2">
        <v>0.13</v>
      </c>
      <c r="G6785" s="2">
        <v>0</v>
      </c>
      <c r="H6785" s="2">
        <v>0</v>
      </c>
      <c r="I6785" s="2">
        <v>0.05</v>
      </c>
      <c r="J6785" s="2">
        <v>0.18</v>
      </c>
      <c r="L6785"/>
      <c r="N6785"/>
    </row>
    <row r="6786" spans="1:14" x14ac:dyDescent="0.2">
      <c r="A6786" s="1" t="s">
        <v>4734</v>
      </c>
      <c r="B6786" s="8" t="s">
        <v>113</v>
      </c>
      <c r="C6786" s="1" t="s">
        <v>25</v>
      </c>
      <c r="D6786" s="1" t="s">
        <v>22</v>
      </c>
      <c r="E6786" s="1" t="s">
        <v>55</v>
      </c>
      <c r="F6786" s="2">
        <v>0</v>
      </c>
      <c r="G6786" s="2">
        <v>0</v>
      </c>
      <c r="H6786" s="2">
        <v>0.18</v>
      </c>
      <c r="I6786" s="2">
        <v>0</v>
      </c>
      <c r="J6786" s="2">
        <v>0.18</v>
      </c>
      <c r="L6786"/>
      <c r="N6786"/>
    </row>
    <row r="6787" spans="1:14" x14ac:dyDescent="0.2">
      <c r="A6787" s="1" t="s">
        <v>4735</v>
      </c>
      <c r="B6787" s="8" t="s">
        <v>10</v>
      </c>
      <c r="C6787" s="1" t="s">
        <v>57</v>
      </c>
      <c r="D6787" s="1" t="s">
        <v>22</v>
      </c>
      <c r="E6787" s="1" t="s">
        <v>59</v>
      </c>
      <c r="F6787" s="2">
        <v>0.15</v>
      </c>
      <c r="G6787" s="2">
        <v>0.02</v>
      </c>
      <c r="H6787" s="2">
        <v>0</v>
      </c>
      <c r="I6787" s="2">
        <v>0.01</v>
      </c>
      <c r="J6787" s="2">
        <v>0.18</v>
      </c>
      <c r="L6787"/>
      <c r="N6787"/>
    </row>
    <row r="6788" spans="1:14" x14ac:dyDescent="0.2">
      <c r="A6788" s="1" t="s">
        <v>1970</v>
      </c>
      <c r="B6788" s="8" t="s">
        <v>62</v>
      </c>
      <c r="C6788" s="1" t="s">
        <v>216</v>
      </c>
      <c r="D6788" s="1" t="s">
        <v>38</v>
      </c>
      <c r="E6788" s="1" t="s">
        <v>175</v>
      </c>
      <c r="F6788" s="2">
        <v>7.0000000000000007E-2</v>
      </c>
      <c r="G6788" s="2">
        <v>0.08</v>
      </c>
      <c r="H6788" s="2">
        <v>0.01</v>
      </c>
      <c r="I6788" s="2">
        <v>0.01</v>
      </c>
      <c r="J6788" s="2">
        <v>0.18</v>
      </c>
      <c r="L6788"/>
      <c r="N6788"/>
    </row>
    <row r="6789" spans="1:14" x14ac:dyDescent="0.2">
      <c r="A6789" s="1" t="s">
        <v>4736</v>
      </c>
      <c r="B6789" s="8" t="s">
        <v>126</v>
      </c>
      <c r="C6789" s="1" t="s">
        <v>47</v>
      </c>
      <c r="D6789" s="1" t="s">
        <v>71</v>
      </c>
      <c r="E6789" s="1" t="s">
        <v>59</v>
      </c>
      <c r="F6789" s="2">
        <v>0.14000000000000001</v>
      </c>
      <c r="G6789" s="2">
        <v>0.04</v>
      </c>
      <c r="H6789" s="2">
        <v>0</v>
      </c>
      <c r="I6789" s="2">
        <v>0</v>
      </c>
      <c r="J6789" s="2">
        <v>0.18</v>
      </c>
      <c r="L6789"/>
      <c r="N6789"/>
    </row>
    <row r="6790" spans="1:14" x14ac:dyDescent="0.2">
      <c r="A6790" s="1" t="s">
        <v>2456</v>
      </c>
      <c r="B6790" s="8" t="s">
        <v>20</v>
      </c>
      <c r="C6790" s="1" t="s">
        <v>25</v>
      </c>
      <c r="D6790" s="1" t="s">
        <v>38</v>
      </c>
      <c r="E6790" s="1" t="s">
        <v>59</v>
      </c>
      <c r="F6790" s="2">
        <v>0.17</v>
      </c>
      <c r="G6790" s="2">
        <v>0</v>
      </c>
      <c r="H6790" s="2">
        <v>0</v>
      </c>
      <c r="I6790" s="2">
        <v>0.01</v>
      </c>
      <c r="J6790" s="2">
        <v>0.18</v>
      </c>
      <c r="L6790"/>
      <c r="N6790"/>
    </row>
    <row r="6791" spans="1:14" x14ac:dyDescent="0.2">
      <c r="A6791" s="1" t="s">
        <v>4737</v>
      </c>
      <c r="B6791" s="8" t="s">
        <v>10</v>
      </c>
      <c r="C6791" s="1" t="s">
        <v>57</v>
      </c>
      <c r="D6791" s="1" t="s">
        <v>22</v>
      </c>
      <c r="E6791" s="1" t="s">
        <v>1674</v>
      </c>
      <c r="F6791" s="2">
        <v>0</v>
      </c>
      <c r="G6791" s="2">
        <v>0.16</v>
      </c>
      <c r="H6791" s="2">
        <v>0</v>
      </c>
      <c r="I6791" s="2">
        <v>0.02</v>
      </c>
      <c r="J6791" s="2">
        <v>0.18</v>
      </c>
      <c r="L6791"/>
      <c r="N6791"/>
    </row>
    <row r="6792" spans="1:14" x14ac:dyDescent="0.2">
      <c r="A6792" s="1" t="s">
        <v>2907</v>
      </c>
      <c r="B6792" s="8" t="s">
        <v>32</v>
      </c>
      <c r="C6792" s="1" t="s">
        <v>15</v>
      </c>
      <c r="D6792" s="1" t="s">
        <v>38</v>
      </c>
      <c r="E6792" s="1" t="s">
        <v>369</v>
      </c>
      <c r="F6792" s="2">
        <v>0.16</v>
      </c>
      <c r="G6792" s="2">
        <v>0.01</v>
      </c>
      <c r="H6792" s="2">
        <v>0</v>
      </c>
      <c r="I6792" s="2">
        <v>0.01</v>
      </c>
      <c r="J6792" s="2">
        <v>0.18</v>
      </c>
      <c r="L6792"/>
      <c r="N6792"/>
    </row>
    <row r="6793" spans="1:14" x14ac:dyDescent="0.2">
      <c r="A6793" s="1" t="s">
        <v>4738</v>
      </c>
      <c r="B6793" s="8" t="s">
        <v>20</v>
      </c>
      <c r="C6793" s="1" t="s">
        <v>57</v>
      </c>
      <c r="D6793" s="1" t="s">
        <v>26</v>
      </c>
      <c r="E6793" s="1" t="s">
        <v>59</v>
      </c>
      <c r="F6793" s="2">
        <v>0.13</v>
      </c>
      <c r="G6793" s="2">
        <v>0.04</v>
      </c>
      <c r="H6793" s="2">
        <v>0</v>
      </c>
      <c r="I6793" s="2">
        <v>0.01</v>
      </c>
      <c r="J6793" s="2">
        <v>0.18</v>
      </c>
      <c r="L6793"/>
      <c r="N6793"/>
    </row>
    <row r="6794" spans="1:14" x14ac:dyDescent="0.2">
      <c r="A6794" s="1" t="s">
        <v>4739</v>
      </c>
      <c r="B6794" s="8" t="s">
        <v>10</v>
      </c>
      <c r="C6794" s="1" t="s">
        <v>33</v>
      </c>
      <c r="D6794" s="1" t="s">
        <v>22</v>
      </c>
      <c r="E6794" s="1" t="s">
        <v>86</v>
      </c>
      <c r="F6794" s="2">
        <v>0</v>
      </c>
      <c r="G6794" s="2">
        <v>0.16</v>
      </c>
      <c r="H6794" s="2">
        <v>0</v>
      </c>
      <c r="I6794" s="2">
        <v>0.02</v>
      </c>
      <c r="J6794" s="2">
        <v>0.18</v>
      </c>
      <c r="L6794"/>
      <c r="N6794"/>
    </row>
    <row r="6795" spans="1:14" x14ac:dyDescent="0.2">
      <c r="A6795" s="1" t="s">
        <v>4740</v>
      </c>
      <c r="B6795" s="8" t="s">
        <v>36</v>
      </c>
      <c r="C6795" s="1" t="s">
        <v>18</v>
      </c>
      <c r="D6795" s="1" t="s">
        <v>45</v>
      </c>
      <c r="E6795" s="1" t="s">
        <v>1803</v>
      </c>
      <c r="F6795" s="2">
        <v>7.0000000000000007E-2</v>
      </c>
      <c r="G6795" s="2">
        <v>0.06</v>
      </c>
      <c r="H6795" s="2">
        <v>0.03</v>
      </c>
      <c r="I6795" s="2">
        <v>0.02</v>
      </c>
      <c r="J6795" s="2">
        <v>0.18</v>
      </c>
      <c r="L6795"/>
      <c r="N6795"/>
    </row>
    <row r="6796" spans="1:14" x14ac:dyDescent="0.2">
      <c r="A6796" s="1" t="s">
        <v>4741</v>
      </c>
      <c r="B6796" s="8" t="s">
        <v>20</v>
      </c>
      <c r="C6796" s="1" t="s">
        <v>33</v>
      </c>
      <c r="D6796" s="1" t="s">
        <v>52</v>
      </c>
      <c r="E6796" s="1" t="s">
        <v>4742</v>
      </c>
      <c r="F6796" s="2">
        <v>0.05</v>
      </c>
      <c r="G6796" s="2">
        <v>0.12</v>
      </c>
      <c r="H6796" s="2">
        <v>0</v>
      </c>
      <c r="I6796" s="2">
        <v>0.02</v>
      </c>
      <c r="J6796" s="2">
        <v>0.18</v>
      </c>
      <c r="L6796"/>
      <c r="N6796"/>
    </row>
    <row r="6797" spans="1:14" x14ac:dyDescent="0.2">
      <c r="A6797" s="1" t="s">
        <v>262</v>
      </c>
      <c r="B6797" s="8" t="s">
        <v>126</v>
      </c>
      <c r="C6797" s="1" t="s">
        <v>11</v>
      </c>
      <c r="D6797" s="1" t="s">
        <v>12</v>
      </c>
      <c r="E6797" s="1" t="s">
        <v>99</v>
      </c>
      <c r="F6797" s="2">
        <v>0.14000000000000001</v>
      </c>
      <c r="G6797" s="2">
        <v>0.04</v>
      </c>
      <c r="H6797" s="2">
        <v>0</v>
      </c>
      <c r="I6797" s="2">
        <v>0</v>
      </c>
      <c r="J6797" s="2">
        <v>0.18</v>
      </c>
      <c r="L6797"/>
      <c r="N6797"/>
    </row>
    <row r="6798" spans="1:14" x14ac:dyDescent="0.2">
      <c r="A6798" s="1" t="s">
        <v>4743</v>
      </c>
      <c r="B6798" s="8" t="s">
        <v>559</v>
      </c>
      <c r="C6798" s="1" t="s">
        <v>75</v>
      </c>
      <c r="D6798" s="1" t="s">
        <v>45</v>
      </c>
      <c r="E6798" s="1" t="s">
        <v>981</v>
      </c>
      <c r="F6798" s="2">
        <v>7.0000000000000007E-2</v>
      </c>
      <c r="G6798" s="2">
        <v>0.03</v>
      </c>
      <c r="H6798" s="2">
        <v>0.05</v>
      </c>
      <c r="I6798" s="2">
        <v>0.03</v>
      </c>
      <c r="J6798" s="2">
        <v>0.18</v>
      </c>
      <c r="L6798"/>
      <c r="N6798"/>
    </row>
    <row r="6799" spans="1:14" x14ac:dyDescent="0.2">
      <c r="A6799" s="1" t="s">
        <v>796</v>
      </c>
      <c r="B6799" s="8" t="s">
        <v>107</v>
      </c>
      <c r="C6799" s="1" t="s">
        <v>65</v>
      </c>
      <c r="D6799" s="1" t="s">
        <v>38</v>
      </c>
      <c r="E6799" s="1" t="s">
        <v>175</v>
      </c>
      <c r="F6799" s="2">
        <v>0.11</v>
      </c>
      <c r="G6799" s="2">
        <v>0.06</v>
      </c>
      <c r="H6799" s="2">
        <v>0</v>
      </c>
      <c r="I6799" s="2">
        <v>0.02</v>
      </c>
      <c r="J6799" s="2">
        <v>0.18</v>
      </c>
      <c r="L6799"/>
      <c r="N6799"/>
    </row>
    <row r="6800" spans="1:14" x14ac:dyDescent="0.2">
      <c r="A6800" s="1" t="s">
        <v>4744</v>
      </c>
      <c r="B6800" s="8" t="s">
        <v>49</v>
      </c>
      <c r="C6800" s="1" t="s">
        <v>42</v>
      </c>
      <c r="D6800" s="1" t="s">
        <v>22</v>
      </c>
      <c r="E6800" s="1" t="s">
        <v>13</v>
      </c>
      <c r="F6800" s="2">
        <v>0.13</v>
      </c>
      <c r="G6800" s="2">
        <v>0.05</v>
      </c>
      <c r="H6800" s="2">
        <v>0</v>
      </c>
      <c r="I6800" s="2">
        <v>0</v>
      </c>
      <c r="J6800" s="2">
        <v>0.18</v>
      </c>
      <c r="L6800"/>
      <c r="N6800"/>
    </row>
    <row r="6801" spans="1:14" x14ac:dyDescent="0.2">
      <c r="A6801" s="1" t="s">
        <v>4745</v>
      </c>
      <c r="B6801" s="8" t="s">
        <v>62</v>
      </c>
      <c r="C6801" s="1" t="s">
        <v>37</v>
      </c>
      <c r="D6801" s="1" t="s">
        <v>45</v>
      </c>
      <c r="E6801" s="1" t="s">
        <v>251</v>
      </c>
      <c r="F6801" s="2">
        <v>0</v>
      </c>
      <c r="G6801" s="2">
        <v>0</v>
      </c>
      <c r="H6801" s="2">
        <v>0.18</v>
      </c>
      <c r="I6801" s="2">
        <v>0</v>
      </c>
      <c r="J6801" s="2">
        <v>0.18</v>
      </c>
      <c r="L6801"/>
      <c r="N6801"/>
    </row>
    <row r="6802" spans="1:14" x14ac:dyDescent="0.2">
      <c r="A6802" s="1" t="s">
        <v>2861</v>
      </c>
      <c r="B6802" s="8" t="s">
        <v>20</v>
      </c>
      <c r="C6802" s="1" t="s">
        <v>15</v>
      </c>
      <c r="D6802" s="1" t="s">
        <v>22</v>
      </c>
      <c r="E6802" s="1" t="s">
        <v>3173</v>
      </c>
      <c r="F6802" s="2">
        <v>0.17</v>
      </c>
      <c r="G6802" s="2">
        <v>0</v>
      </c>
      <c r="H6802" s="2">
        <v>0</v>
      </c>
      <c r="I6802" s="2">
        <v>0.01</v>
      </c>
      <c r="J6802" s="2">
        <v>0.18</v>
      </c>
      <c r="L6802"/>
      <c r="N6802"/>
    </row>
    <row r="6803" spans="1:14" x14ac:dyDescent="0.2">
      <c r="A6803" s="1" t="s">
        <v>4746</v>
      </c>
      <c r="B6803" s="8" t="s">
        <v>102</v>
      </c>
      <c r="C6803" s="1" t="s">
        <v>54</v>
      </c>
      <c r="D6803" s="1" t="s">
        <v>16</v>
      </c>
      <c r="E6803" s="1" t="s">
        <v>633</v>
      </c>
      <c r="F6803" s="2">
        <v>0.15</v>
      </c>
      <c r="G6803" s="2">
        <v>0.03</v>
      </c>
      <c r="H6803" s="2">
        <v>0</v>
      </c>
      <c r="I6803" s="2">
        <v>0.01</v>
      </c>
      <c r="J6803" s="2">
        <v>0.18</v>
      </c>
      <c r="L6803"/>
      <c r="N6803"/>
    </row>
    <row r="6804" spans="1:14" x14ac:dyDescent="0.2">
      <c r="A6804" s="1" t="s">
        <v>4747</v>
      </c>
      <c r="B6804" s="8" t="s">
        <v>36</v>
      </c>
      <c r="C6804" s="1" t="s">
        <v>75</v>
      </c>
      <c r="D6804" s="1" t="s">
        <v>71</v>
      </c>
      <c r="E6804" s="1" t="s">
        <v>3583</v>
      </c>
      <c r="F6804" s="2">
        <v>0.09</v>
      </c>
      <c r="G6804" s="2">
        <v>0</v>
      </c>
      <c r="H6804" s="2">
        <v>7.0000000000000007E-2</v>
      </c>
      <c r="I6804" s="2">
        <v>0.02</v>
      </c>
      <c r="J6804" s="2">
        <v>0.18</v>
      </c>
      <c r="L6804"/>
      <c r="N6804"/>
    </row>
    <row r="6805" spans="1:14" x14ac:dyDescent="0.2">
      <c r="A6805" s="1" t="s">
        <v>3991</v>
      </c>
      <c r="B6805" s="8" t="s">
        <v>36</v>
      </c>
      <c r="C6805" s="1" t="s">
        <v>57</v>
      </c>
      <c r="D6805" s="1" t="s">
        <v>12</v>
      </c>
      <c r="E6805" s="1" t="s">
        <v>159</v>
      </c>
      <c r="F6805" s="2">
        <v>0</v>
      </c>
      <c r="G6805" s="2">
        <v>0</v>
      </c>
      <c r="H6805" s="2">
        <v>0.18</v>
      </c>
      <c r="I6805" s="2">
        <v>0</v>
      </c>
      <c r="J6805" s="2">
        <v>0.18</v>
      </c>
      <c r="L6805"/>
      <c r="N6805"/>
    </row>
    <row r="6806" spans="1:14" x14ac:dyDescent="0.2">
      <c r="A6806" s="1" t="s">
        <v>3318</v>
      </c>
      <c r="B6806" s="8" t="s">
        <v>32</v>
      </c>
      <c r="C6806" s="1" t="s">
        <v>33</v>
      </c>
      <c r="D6806" s="1" t="s">
        <v>1</v>
      </c>
      <c r="E6806" s="1" t="s">
        <v>770</v>
      </c>
      <c r="F6806" s="2">
        <v>0.1</v>
      </c>
      <c r="G6806" s="2">
        <v>0.06</v>
      </c>
      <c r="H6806" s="2">
        <v>0</v>
      </c>
      <c r="I6806" s="2">
        <v>0.02</v>
      </c>
      <c r="J6806" s="2">
        <v>0.18</v>
      </c>
      <c r="L6806"/>
      <c r="N6806"/>
    </row>
    <row r="6807" spans="1:14" x14ac:dyDescent="0.2">
      <c r="A6807" s="1" t="s">
        <v>4748</v>
      </c>
      <c r="B6807" s="8" t="s">
        <v>559</v>
      </c>
      <c r="C6807" s="1" t="s">
        <v>75</v>
      </c>
      <c r="D6807" s="1" t="s">
        <v>71</v>
      </c>
      <c r="E6807" s="1" t="s">
        <v>109</v>
      </c>
      <c r="F6807" s="2">
        <v>0.08</v>
      </c>
      <c r="G6807" s="2">
        <v>0</v>
      </c>
      <c r="H6807" s="2">
        <v>7.0000000000000007E-2</v>
      </c>
      <c r="I6807" s="2">
        <v>0.03</v>
      </c>
      <c r="J6807" s="2">
        <v>0.18</v>
      </c>
      <c r="L6807"/>
      <c r="N6807"/>
    </row>
    <row r="6808" spans="1:14" hidden="1" x14ac:dyDescent="0.2">
      <c r="A6808" s="1" t="s">
        <v>4749</v>
      </c>
      <c r="B6808" s="8" t="s">
        <v>32</v>
      </c>
      <c r="C6808" s="1" t="s">
        <v>191</v>
      </c>
      <c r="D6808" s="1" t="s">
        <v>12</v>
      </c>
      <c r="E6808" s="1" t="s">
        <v>700</v>
      </c>
      <c r="F6808" s="2">
        <v>0.17</v>
      </c>
      <c r="G6808" s="2">
        <v>0</v>
      </c>
      <c r="H6808" s="2">
        <v>0</v>
      </c>
      <c r="I6808" s="2">
        <v>0.01</v>
      </c>
      <c r="J6808" s="2">
        <v>0.18</v>
      </c>
      <c r="L6808"/>
      <c r="N6808"/>
    </row>
    <row r="6809" spans="1:14" x14ac:dyDescent="0.2">
      <c r="A6809" s="1" t="s">
        <v>4750</v>
      </c>
      <c r="B6809" s="8" t="s">
        <v>64</v>
      </c>
      <c r="C6809" s="1" t="s">
        <v>216</v>
      </c>
      <c r="D6809" s="1" t="s">
        <v>45</v>
      </c>
      <c r="E6809" s="1" t="s">
        <v>1803</v>
      </c>
      <c r="F6809" s="2">
        <v>0.06</v>
      </c>
      <c r="G6809" s="2">
        <v>0.03</v>
      </c>
      <c r="H6809" s="2">
        <v>7.0000000000000007E-2</v>
      </c>
      <c r="I6809" s="2">
        <v>0.02</v>
      </c>
      <c r="J6809" s="2">
        <v>0.18</v>
      </c>
      <c r="L6809"/>
      <c r="N6809"/>
    </row>
    <row r="6810" spans="1:14" x14ac:dyDescent="0.2">
      <c r="A6810" s="1" t="s">
        <v>1182</v>
      </c>
      <c r="B6810" s="8" t="s">
        <v>102</v>
      </c>
      <c r="C6810" s="1" t="s">
        <v>42</v>
      </c>
      <c r="D6810" s="1" t="s">
        <v>58</v>
      </c>
      <c r="E6810" s="1" t="s">
        <v>1183</v>
      </c>
      <c r="F6810" s="2">
        <v>0.14000000000000001</v>
      </c>
      <c r="G6810" s="2">
        <v>0.04</v>
      </c>
      <c r="H6810" s="2">
        <v>0</v>
      </c>
      <c r="I6810" s="2">
        <v>0.01</v>
      </c>
      <c r="J6810" s="2">
        <v>0.18</v>
      </c>
      <c r="L6810"/>
      <c r="N6810"/>
    </row>
    <row r="6811" spans="1:14" x14ac:dyDescent="0.2">
      <c r="A6811" s="1" t="s">
        <v>2558</v>
      </c>
      <c r="B6811" s="8" t="s">
        <v>113</v>
      </c>
      <c r="C6811" s="1" t="s">
        <v>29</v>
      </c>
      <c r="D6811" s="1" t="s">
        <v>38</v>
      </c>
      <c r="E6811" s="1" t="s">
        <v>59</v>
      </c>
      <c r="F6811" s="2">
        <v>0.16</v>
      </c>
      <c r="G6811" s="2">
        <v>0</v>
      </c>
      <c r="H6811" s="2">
        <v>0</v>
      </c>
      <c r="I6811" s="2">
        <v>0.01</v>
      </c>
      <c r="J6811" s="2">
        <v>0.18</v>
      </c>
      <c r="L6811"/>
      <c r="N6811"/>
    </row>
    <row r="6812" spans="1:14" x14ac:dyDescent="0.2">
      <c r="A6812" s="1" t="s">
        <v>4751</v>
      </c>
      <c r="B6812" s="8" t="s">
        <v>41</v>
      </c>
      <c r="C6812" s="1" t="s">
        <v>42</v>
      </c>
      <c r="D6812" s="1" t="s">
        <v>45</v>
      </c>
      <c r="E6812" s="1" t="s">
        <v>178</v>
      </c>
      <c r="F6812" s="2">
        <v>0.09</v>
      </c>
      <c r="G6812" s="2">
        <v>7.0000000000000007E-2</v>
      </c>
      <c r="H6812" s="2">
        <v>0</v>
      </c>
      <c r="I6812" s="2">
        <v>0.02</v>
      </c>
      <c r="J6812" s="2">
        <v>0.18</v>
      </c>
      <c r="L6812"/>
      <c r="N6812"/>
    </row>
    <row r="6813" spans="1:14" x14ac:dyDescent="0.2">
      <c r="A6813" s="1" t="s">
        <v>4752</v>
      </c>
      <c r="B6813" s="8" t="s">
        <v>41</v>
      </c>
      <c r="C6813" s="1" t="s">
        <v>124</v>
      </c>
      <c r="D6813" s="1" t="s">
        <v>16</v>
      </c>
      <c r="E6813" s="1" t="s">
        <v>1468</v>
      </c>
      <c r="F6813" s="2">
        <v>0.09</v>
      </c>
      <c r="G6813" s="2">
        <v>7.0000000000000007E-2</v>
      </c>
      <c r="H6813" s="2">
        <v>0</v>
      </c>
      <c r="I6813" s="2">
        <v>0.02</v>
      </c>
      <c r="J6813" s="2">
        <v>0.18</v>
      </c>
      <c r="L6813"/>
      <c r="N6813"/>
    </row>
    <row r="6814" spans="1:14" x14ac:dyDescent="0.2">
      <c r="A6814" s="1" t="s">
        <v>204</v>
      </c>
      <c r="B6814" s="8" t="s">
        <v>107</v>
      </c>
      <c r="C6814" s="1" t="s">
        <v>33</v>
      </c>
      <c r="D6814" s="1" t="s">
        <v>12</v>
      </c>
      <c r="E6814" s="1" t="s">
        <v>99</v>
      </c>
      <c r="F6814" s="2">
        <v>0</v>
      </c>
      <c r="G6814" s="2">
        <v>0.14000000000000001</v>
      </c>
      <c r="H6814" s="2">
        <v>0</v>
      </c>
      <c r="I6814" s="2">
        <v>0.04</v>
      </c>
      <c r="J6814" s="2">
        <v>0.18</v>
      </c>
      <c r="L6814"/>
      <c r="N6814"/>
    </row>
    <row r="6815" spans="1:14" x14ac:dyDescent="0.2">
      <c r="A6815" s="1" t="s">
        <v>546</v>
      </c>
      <c r="B6815" s="8" t="s">
        <v>107</v>
      </c>
      <c r="C6815" s="1" t="s">
        <v>37</v>
      </c>
      <c r="D6815" s="1" t="s">
        <v>38</v>
      </c>
      <c r="E6815" s="1" t="s">
        <v>175</v>
      </c>
      <c r="F6815" s="2">
        <v>0.04</v>
      </c>
      <c r="G6815" s="2">
        <v>0.12</v>
      </c>
      <c r="H6815" s="2">
        <v>0</v>
      </c>
      <c r="I6815" s="2">
        <v>0.02</v>
      </c>
      <c r="J6815" s="2">
        <v>0.18</v>
      </c>
      <c r="L6815"/>
      <c r="N6815"/>
    </row>
    <row r="6816" spans="1:14" x14ac:dyDescent="0.2">
      <c r="A6816" s="1" t="s">
        <v>2207</v>
      </c>
      <c r="B6816" s="8" t="s">
        <v>102</v>
      </c>
      <c r="C6816" s="1" t="s">
        <v>42</v>
      </c>
      <c r="D6816" s="1" t="s">
        <v>12</v>
      </c>
      <c r="E6816" s="1" t="s">
        <v>59</v>
      </c>
      <c r="F6816" s="2">
        <v>0.13</v>
      </c>
      <c r="G6816" s="2">
        <v>0.04</v>
      </c>
      <c r="H6816" s="2">
        <v>0</v>
      </c>
      <c r="I6816" s="2">
        <v>0.01</v>
      </c>
      <c r="J6816" s="2">
        <v>0.18</v>
      </c>
      <c r="L6816"/>
      <c r="N6816"/>
    </row>
    <row r="6817" spans="1:14" x14ac:dyDescent="0.2">
      <c r="A6817" s="1" t="s">
        <v>4753</v>
      </c>
      <c r="B6817" s="8" t="s">
        <v>20</v>
      </c>
      <c r="C6817" s="1" t="s">
        <v>29</v>
      </c>
      <c r="D6817" s="1" t="s">
        <v>26</v>
      </c>
      <c r="E6817" s="1" t="s">
        <v>369</v>
      </c>
      <c r="F6817" s="2">
        <v>0.13</v>
      </c>
      <c r="G6817" s="2">
        <v>0.04</v>
      </c>
      <c r="H6817" s="2">
        <v>0</v>
      </c>
      <c r="I6817" s="2">
        <v>0.01</v>
      </c>
      <c r="J6817" s="2">
        <v>0.18</v>
      </c>
      <c r="L6817"/>
      <c r="N6817"/>
    </row>
    <row r="6818" spans="1:14" x14ac:dyDescent="0.2">
      <c r="A6818" s="1" t="s">
        <v>2616</v>
      </c>
      <c r="B6818" s="8" t="s">
        <v>559</v>
      </c>
      <c r="C6818" s="1" t="s">
        <v>37</v>
      </c>
      <c r="D6818" s="1" t="s">
        <v>45</v>
      </c>
      <c r="E6818" s="1" t="s">
        <v>4496</v>
      </c>
      <c r="F6818" s="2">
        <v>0.09</v>
      </c>
      <c r="G6818" s="2">
        <v>0</v>
      </c>
      <c r="H6818" s="2">
        <v>7.0000000000000007E-2</v>
      </c>
      <c r="I6818" s="2">
        <v>0.02</v>
      </c>
      <c r="J6818" s="2">
        <v>0.18</v>
      </c>
      <c r="L6818"/>
      <c r="N6818"/>
    </row>
    <row r="6819" spans="1:14" x14ac:dyDescent="0.2">
      <c r="A6819" s="1" t="s">
        <v>1180</v>
      </c>
      <c r="B6819" s="8" t="s">
        <v>126</v>
      </c>
      <c r="C6819" s="1" t="s">
        <v>47</v>
      </c>
      <c r="D6819" s="1" t="s">
        <v>38</v>
      </c>
      <c r="E6819" s="1" t="s">
        <v>501</v>
      </c>
      <c r="F6819" s="2">
        <v>0.14000000000000001</v>
      </c>
      <c r="G6819" s="2">
        <v>0.04</v>
      </c>
      <c r="H6819" s="2">
        <v>0</v>
      </c>
      <c r="I6819" s="2">
        <v>0</v>
      </c>
      <c r="J6819" s="2">
        <v>0.18</v>
      </c>
      <c r="L6819"/>
      <c r="N6819"/>
    </row>
    <row r="6820" spans="1:14" x14ac:dyDescent="0.2">
      <c r="A6820" s="1" t="s">
        <v>4754</v>
      </c>
      <c r="B6820" s="8" t="s">
        <v>41</v>
      </c>
      <c r="C6820" s="1" t="s">
        <v>11</v>
      </c>
      <c r="D6820" s="1" t="s">
        <v>26</v>
      </c>
      <c r="E6820" s="1" t="s">
        <v>1643</v>
      </c>
      <c r="F6820" s="2">
        <v>0</v>
      </c>
      <c r="G6820" s="2">
        <v>0</v>
      </c>
      <c r="H6820" s="2">
        <v>0.18</v>
      </c>
      <c r="I6820" s="2">
        <v>0</v>
      </c>
      <c r="J6820" s="2">
        <v>0.18</v>
      </c>
      <c r="L6820"/>
      <c r="N6820"/>
    </row>
    <row r="6821" spans="1:14" x14ac:dyDescent="0.2">
      <c r="A6821" s="1" t="s">
        <v>1628</v>
      </c>
      <c r="B6821" s="8" t="s">
        <v>128</v>
      </c>
      <c r="C6821" s="1" t="s">
        <v>65</v>
      </c>
      <c r="D6821" s="1" t="s">
        <v>22</v>
      </c>
      <c r="E6821" s="1" t="s">
        <v>59</v>
      </c>
      <c r="F6821" s="2">
        <v>0.12</v>
      </c>
      <c r="G6821" s="2">
        <v>0.04</v>
      </c>
      <c r="H6821" s="2">
        <v>0</v>
      </c>
      <c r="I6821" s="2">
        <v>0.02</v>
      </c>
      <c r="J6821" s="2">
        <v>0.18</v>
      </c>
      <c r="L6821"/>
      <c r="N6821"/>
    </row>
    <row r="6822" spans="1:14" x14ac:dyDescent="0.2">
      <c r="A6822" s="1" t="s">
        <v>1370</v>
      </c>
      <c r="B6822" s="8" t="s">
        <v>102</v>
      </c>
      <c r="C6822" s="1" t="s">
        <v>25</v>
      </c>
      <c r="D6822" s="1" t="s">
        <v>1</v>
      </c>
      <c r="E6822" s="1" t="s">
        <v>109</v>
      </c>
      <c r="F6822" s="2">
        <v>0.13</v>
      </c>
      <c r="G6822" s="2">
        <v>0.04</v>
      </c>
      <c r="H6822" s="2">
        <v>0</v>
      </c>
      <c r="I6822" s="2">
        <v>0.01</v>
      </c>
      <c r="J6822" s="2">
        <v>0.18</v>
      </c>
      <c r="L6822"/>
      <c r="N6822"/>
    </row>
    <row r="6823" spans="1:14" x14ac:dyDescent="0.2">
      <c r="A6823" s="1" t="s">
        <v>4755</v>
      </c>
      <c r="B6823" s="8" t="s">
        <v>36</v>
      </c>
      <c r="C6823" s="1" t="s">
        <v>67</v>
      </c>
      <c r="D6823" s="1" t="s">
        <v>16</v>
      </c>
      <c r="E6823" s="1" t="s">
        <v>251</v>
      </c>
      <c r="F6823" s="2">
        <v>0.05</v>
      </c>
      <c r="G6823" s="2">
        <v>0.1</v>
      </c>
      <c r="H6823" s="2">
        <v>0</v>
      </c>
      <c r="I6823" s="2">
        <v>0.03</v>
      </c>
      <c r="J6823" s="2">
        <v>0.18</v>
      </c>
      <c r="L6823"/>
      <c r="N6823"/>
    </row>
    <row r="6824" spans="1:14" x14ac:dyDescent="0.2">
      <c r="A6824" s="1" t="s">
        <v>1564</v>
      </c>
      <c r="B6824" s="8" t="s">
        <v>20</v>
      </c>
      <c r="C6824" s="1" t="s">
        <v>25</v>
      </c>
      <c r="D6824" s="1" t="s">
        <v>16</v>
      </c>
      <c r="E6824" s="1" t="s">
        <v>99</v>
      </c>
      <c r="F6824" s="2">
        <v>0.15</v>
      </c>
      <c r="G6824" s="2">
        <v>0.02</v>
      </c>
      <c r="H6824" s="2">
        <v>0</v>
      </c>
      <c r="I6824" s="2">
        <v>0.01</v>
      </c>
      <c r="J6824" s="2">
        <v>0.18</v>
      </c>
      <c r="L6824"/>
      <c r="N6824"/>
    </row>
    <row r="6825" spans="1:14" x14ac:dyDescent="0.2">
      <c r="A6825" s="1" t="s">
        <v>4756</v>
      </c>
      <c r="B6825" s="8" t="s">
        <v>20</v>
      </c>
      <c r="C6825" s="1" t="s">
        <v>33</v>
      </c>
      <c r="D6825" s="1" t="s">
        <v>173</v>
      </c>
      <c r="E6825" s="1" t="s">
        <v>1133</v>
      </c>
      <c r="F6825" s="2">
        <v>0.01</v>
      </c>
      <c r="G6825" s="2">
        <v>0.15</v>
      </c>
      <c r="H6825" s="2">
        <v>0</v>
      </c>
      <c r="I6825" s="2">
        <v>0.02</v>
      </c>
      <c r="J6825" s="2">
        <v>0.18</v>
      </c>
      <c r="L6825"/>
      <c r="N6825"/>
    </row>
    <row r="6826" spans="1:14" x14ac:dyDescent="0.2">
      <c r="A6826" s="1" t="s">
        <v>2259</v>
      </c>
      <c r="B6826" s="8" t="s">
        <v>49</v>
      </c>
      <c r="C6826" s="1" t="s">
        <v>54</v>
      </c>
      <c r="D6826" s="1" t="s">
        <v>173</v>
      </c>
      <c r="E6826" s="1" t="s">
        <v>86</v>
      </c>
      <c r="F6826" s="2">
        <v>0.13</v>
      </c>
      <c r="G6826" s="2">
        <v>0.05</v>
      </c>
      <c r="H6826" s="2">
        <v>0</v>
      </c>
      <c r="I6826" s="2">
        <v>0</v>
      </c>
      <c r="J6826" s="2">
        <v>0.18</v>
      </c>
      <c r="L6826"/>
      <c r="N6826"/>
    </row>
    <row r="6827" spans="1:14" x14ac:dyDescent="0.2">
      <c r="A6827" s="1" t="s">
        <v>4757</v>
      </c>
      <c r="B6827" s="8" t="s">
        <v>36</v>
      </c>
      <c r="C6827" s="1" t="s">
        <v>11</v>
      </c>
      <c r="D6827" s="1" t="s">
        <v>16</v>
      </c>
      <c r="E6827" s="1" t="s">
        <v>109</v>
      </c>
      <c r="F6827" s="2">
        <v>0.14000000000000001</v>
      </c>
      <c r="G6827" s="2">
        <v>0.02</v>
      </c>
      <c r="H6827" s="2">
        <v>0</v>
      </c>
      <c r="I6827" s="2">
        <v>0.02</v>
      </c>
      <c r="J6827" s="2">
        <v>0.18</v>
      </c>
      <c r="L6827"/>
      <c r="N6827"/>
    </row>
    <row r="6828" spans="1:14" x14ac:dyDescent="0.2">
      <c r="A6828" s="1" t="s">
        <v>4758</v>
      </c>
      <c r="B6828" s="8" t="s">
        <v>713</v>
      </c>
      <c r="C6828" s="1" t="s">
        <v>151</v>
      </c>
      <c r="D6828" s="1" t="s">
        <v>12</v>
      </c>
      <c r="E6828" s="1" t="s">
        <v>109</v>
      </c>
      <c r="F6828" s="2">
        <v>0</v>
      </c>
      <c r="G6828" s="2">
        <v>0</v>
      </c>
      <c r="H6828" s="2">
        <v>0.18</v>
      </c>
      <c r="I6828" s="2">
        <v>0</v>
      </c>
      <c r="J6828" s="2">
        <v>0.18</v>
      </c>
      <c r="L6828"/>
      <c r="N6828"/>
    </row>
    <row r="6829" spans="1:14" x14ac:dyDescent="0.2">
      <c r="A6829" s="1" t="s">
        <v>4759</v>
      </c>
      <c r="B6829" s="8" t="s">
        <v>41</v>
      </c>
      <c r="C6829" s="1" t="s">
        <v>151</v>
      </c>
      <c r="D6829" s="1" t="s">
        <v>52</v>
      </c>
      <c r="E6829" s="1" t="s">
        <v>1183</v>
      </c>
      <c r="F6829" s="2">
        <v>0.09</v>
      </c>
      <c r="G6829" s="2">
        <v>7.0000000000000007E-2</v>
      </c>
      <c r="H6829" s="2">
        <v>0</v>
      </c>
      <c r="I6829" s="2">
        <v>0.02</v>
      </c>
      <c r="J6829" s="2">
        <v>0.18</v>
      </c>
      <c r="L6829"/>
      <c r="N6829"/>
    </row>
    <row r="6830" spans="1:14" x14ac:dyDescent="0.2">
      <c r="A6830" s="1" t="s">
        <v>2689</v>
      </c>
      <c r="B6830" s="8" t="s">
        <v>102</v>
      </c>
      <c r="C6830" s="1" t="s">
        <v>29</v>
      </c>
      <c r="D6830" s="1" t="s">
        <v>38</v>
      </c>
      <c r="E6830" s="1" t="s">
        <v>59</v>
      </c>
      <c r="F6830" s="2">
        <v>0.13</v>
      </c>
      <c r="G6830" s="2">
        <v>0.04</v>
      </c>
      <c r="H6830" s="2">
        <v>0</v>
      </c>
      <c r="I6830" s="2">
        <v>0.01</v>
      </c>
      <c r="J6830" s="2">
        <v>0.18</v>
      </c>
      <c r="L6830"/>
      <c r="N6830"/>
    </row>
    <row r="6831" spans="1:14" x14ac:dyDescent="0.2">
      <c r="A6831" s="1" t="s">
        <v>1637</v>
      </c>
      <c r="B6831" s="8" t="s">
        <v>107</v>
      </c>
      <c r="C6831" s="1" t="s">
        <v>37</v>
      </c>
      <c r="D6831" s="1" t="s">
        <v>58</v>
      </c>
      <c r="E6831" s="1" t="s">
        <v>109</v>
      </c>
      <c r="F6831" s="2">
        <v>0.1</v>
      </c>
      <c r="G6831" s="2">
        <v>0.06</v>
      </c>
      <c r="H6831" s="2">
        <v>0</v>
      </c>
      <c r="I6831" s="2">
        <v>0.02</v>
      </c>
      <c r="J6831" s="2">
        <v>0.18</v>
      </c>
      <c r="L6831"/>
      <c r="N6831"/>
    </row>
    <row r="6832" spans="1:14" x14ac:dyDescent="0.2">
      <c r="A6832" s="1" t="s">
        <v>4760</v>
      </c>
      <c r="B6832" s="8" t="s">
        <v>32</v>
      </c>
      <c r="C6832" s="1" t="s">
        <v>33</v>
      </c>
      <c r="D6832" s="1" t="s">
        <v>38</v>
      </c>
      <c r="E6832" s="1" t="s">
        <v>251</v>
      </c>
      <c r="F6832" s="2">
        <v>0.14000000000000001</v>
      </c>
      <c r="G6832" s="2">
        <v>0.03</v>
      </c>
      <c r="H6832" s="2">
        <v>0</v>
      </c>
      <c r="I6832" s="2">
        <v>0.01</v>
      </c>
      <c r="J6832" s="2">
        <v>0.18</v>
      </c>
      <c r="L6832"/>
      <c r="N6832"/>
    </row>
    <row r="6833" spans="1:14" x14ac:dyDescent="0.2">
      <c r="A6833" s="1" t="s">
        <v>4761</v>
      </c>
      <c r="B6833" s="8" t="s">
        <v>36</v>
      </c>
      <c r="C6833" s="1" t="s">
        <v>57</v>
      </c>
      <c r="D6833" s="1" t="s">
        <v>58</v>
      </c>
      <c r="E6833" s="1" t="s">
        <v>164</v>
      </c>
      <c r="F6833" s="2">
        <v>7.0000000000000007E-2</v>
      </c>
      <c r="G6833" s="2">
        <v>0.08</v>
      </c>
      <c r="H6833" s="2">
        <v>0</v>
      </c>
      <c r="I6833" s="2">
        <v>0.03</v>
      </c>
      <c r="J6833" s="2">
        <v>0.18</v>
      </c>
      <c r="L6833"/>
      <c r="N6833"/>
    </row>
    <row r="6834" spans="1:14" x14ac:dyDescent="0.2">
      <c r="A6834" s="1" t="s">
        <v>1026</v>
      </c>
      <c r="B6834" s="8" t="s">
        <v>107</v>
      </c>
      <c r="C6834" s="1" t="s">
        <v>75</v>
      </c>
      <c r="D6834" s="1" t="s">
        <v>45</v>
      </c>
      <c r="E6834" s="1" t="s">
        <v>251</v>
      </c>
      <c r="F6834" s="2">
        <v>0.08</v>
      </c>
      <c r="G6834" s="2">
        <v>0.08</v>
      </c>
      <c r="H6834" s="2">
        <v>0</v>
      </c>
      <c r="I6834" s="2">
        <v>0.02</v>
      </c>
      <c r="J6834" s="2">
        <v>0.18</v>
      </c>
      <c r="L6834"/>
      <c r="N6834"/>
    </row>
    <row r="6835" spans="1:14" x14ac:dyDescent="0.2">
      <c r="A6835" s="1" t="s">
        <v>4762</v>
      </c>
      <c r="B6835" s="8" t="s">
        <v>62</v>
      </c>
      <c r="C6835" s="1" t="s">
        <v>37</v>
      </c>
      <c r="D6835" s="1" t="s">
        <v>22</v>
      </c>
      <c r="E6835" s="1" t="s">
        <v>13</v>
      </c>
      <c r="F6835" s="2">
        <v>0</v>
      </c>
      <c r="G6835" s="2">
        <v>0</v>
      </c>
      <c r="H6835" s="2">
        <v>0.18</v>
      </c>
      <c r="I6835" s="2">
        <v>0</v>
      </c>
      <c r="J6835" s="2">
        <v>0.18</v>
      </c>
      <c r="L6835"/>
      <c r="N6835"/>
    </row>
    <row r="6836" spans="1:14" x14ac:dyDescent="0.2">
      <c r="A6836" s="1" t="s">
        <v>1157</v>
      </c>
      <c r="B6836" s="8" t="s">
        <v>126</v>
      </c>
      <c r="C6836" s="1" t="s">
        <v>25</v>
      </c>
      <c r="D6836" s="1" t="s">
        <v>58</v>
      </c>
      <c r="E6836" s="1" t="s">
        <v>59</v>
      </c>
      <c r="F6836" s="2">
        <v>0.14000000000000001</v>
      </c>
      <c r="G6836" s="2">
        <v>0.04</v>
      </c>
      <c r="H6836" s="2">
        <v>0</v>
      </c>
      <c r="I6836" s="2">
        <v>0</v>
      </c>
      <c r="J6836" s="2">
        <v>0.18</v>
      </c>
      <c r="L6836"/>
      <c r="N6836"/>
    </row>
    <row r="6837" spans="1:14" x14ac:dyDescent="0.2">
      <c r="A6837" s="1" t="s">
        <v>4763</v>
      </c>
      <c r="B6837" s="8" t="s">
        <v>32</v>
      </c>
      <c r="C6837" s="1" t="s">
        <v>33</v>
      </c>
      <c r="D6837" s="1" t="s">
        <v>16</v>
      </c>
      <c r="E6837" s="1" t="s">
        <v>319</v>
      </c>
      <c r="F6837" s="2">
        <v>0.17</v>
      </c>
      <c r="G6837" s="2">
        <v>0</v>
      </c>
      <c r="H6837" s="2">
        <v>0</v>
      </c>
      <c r="I6837" s="2">
        <v>0.01</v>
      </c>
      <c r="J6837" s="2">
        <v>0.18</v>
      </c>
      <c r="L6837"/>
      <c r="N6837"/>
    </row>
    <row r="6838" spans="1:14" x14ac:dyDescent="0.2">
      <c r="A6838" s="1" t="s">
        <v>4376</v>
      </c>
      <c r="B6838" s="8" t="s">
        <v>32</v>
      </c>
      <c r="C6838" s="1" t="s">
        <v>57</v>
      </c>
      <c r="D6838" s="1" t="s">
        <v>38</v>
      </c>
      <c r="E6838" s="1" t="s">
        <v>319</v>
      </c>
      <c r="F6838" s="2">
        <v>0.13</v>
      </c>
      <c r="G6838" s="2">
        <v>0.04</v>
      </c>
      <c r="H6838" s="2">
        <v>0</v>
      </c>
      <c r="I6838" s="2">
        <v>0.01</v>
      </c>
      <c r="J6838" s="2">
        <v>0.18</v>
      </c>
      <c r="L6838"/>
      <c r="N6838"/>
    </row>
    <row r="6839" spans="1:14" x14ac:dyDescent="0.2">
      <c r="A6839" s="1" t="s">
        <v>2724</v>
      </c>
      <c r="B6839" s="8" t="s">
        <v>36</v>
      </c>
      <c r="C6839" s="1" t="s">
        <v>18</v>
      </c>
      <c r="D6839" s="1" t="s">
        <v>22</v>
      </c>
      <c r="E6839" s="1" t="s">
        <v>55</v>
      </c>
      <c r="F6839" s="2">
        <v>0</v>
      </c>
      <c r="G6839" s="2">
        <v>0.16</v>
      </c>
      <c r="H6839" s="2">
        <v>0</v>
      </c>
      <c r="I6839" s="2">
        <v>0.02</v>
      </c>
      <c r="J6839" s="2">
        <v>0.18</v>
      </c>
      <c r="L6839"/>
      <c r="N6839"/>
    </row>
    <row r="6840" spans="1:14" x14ac:dyDescent="0.2">
      <c r="A6840" s="1" t="s">
        <v>2810</v>
      </c>
      <c r="B6840" s="8" t="s">
        <v>10</v>
      </c>
      <c r="C6840" s="1" t="s">
        <v>15</v>
      </c>
      <c r="D6840" s="1" t="s">
        <v>12</v>
      </c>
      <c r="E6840" s="1" t="s">
        <v>59</v>
      </c>
      <c r="F6840" s="2">
        <v>0.17</v>
      </c>
      <c r="G6840" s="2">
        <v>0</v>
      </c>
      <c r="H6840" s="2">
        <v>0</v>
      </c>
      <c r="I6840" s="2">
        <v>0.01</v>
      </c>
      <c r="J6840" s="2">
        <v>0.18</v>
      </c>
      <c r="L6840"/>
      <c r="N6840"/>
    </row>
    <row r="6841" spans="1:14" x14ac:dyDescent="0.2">
      <c r="A6841" s="1" t="s">
        <v>3075</v>
      </c>
      <c r="B6841" s="8" t="s">
        <v>10</v>
      </c>
      <c r="C6841" s="1" t="s">
        <v>57</v>
      </c>
      <c r="D6841" s="1" t="s">
        <v>38</v>
      </c>
      <c r="E6841" s="1" t="s">
        <v>59</v>
      </c>
      <c r="F6841" s="2">
        <v>0.1</v>
      </c>
      <c r="G6841" s="2">
        <v>7.0000000000000007E-2</v>
      </c>
      <c r="H6841" s="2">
        <v>0</v>
      </c>
      <c r="I6841" s="2">
        <v>0.02</v>
      </c>
      <c r="J6841" s="2">
        <v>0.18</v>
      </c>
      <c r="L6841"/>
      <c r="N6841"/>
    </row>
    <row r="6842" spans="1:14" x14ac:dyDescent="0.2">
      <c r="A6842" s="1" t="s">
        <v>922</v>
      </c>
      <c r="B6842" s="8" t="s">
        <v>107</v>
      </c>
      <c r="C6842" s="1" t="s">
        <v>67</v>
      </c>
      <c r="D6842" s="1" t="s">
        <v>58</v>
      </c>
      <c r="E6842" s="1" t="s">
        <v>86</v>
      </c>
      <c r="F6842" s="2">
        <v>0.05</v>
      </c>
      <c r="G6842" s="2">
        <v>0.1</v>
      </c>
      <c r="H6842" s="2">
        <v>0</v>
      </c>
      <c r="I6842" s="2">
        <v>0.03</v>
      </c>
      <c r="J6842" s="2">
        <v>0.18</v>
      </c>
      <c r="L6842"/>
      <c r="N6842"/>
    </row>
    <row r="6843" spans="1:14" x14ac:dyDescent="0.2">
      <c r="A6843" s="1" t="s">
        <v>818</v>
      </c>
      <c r="B6843" s="8" t="s">
        <v>49</v>
      </c>
      <c r="C6843" s="1" t="s">
        <v>124</v>
      </c>
      <c r="D6843" s="1" t="s">
        <v>12</v>
      </c>
      <c r="E6843" s="1" t="s">
        <v>99</v>
      </c>
      <c r="F6843" s="2">
        <v>0.13</v>
      </c>
      <c r="G6843" s="2">
        <v>0.05</v>
      </c>
      <c r="H6843" s="2">
        <v>0</v>
      </c>
      <c r="I6843" s="2">
        <v>0</v>
      </c>
      <c r="J6843" s="2">
        <v>0.18</v>
      </c>
      <c r="L6843"/>
      <c r="N6843"/>
    </row>
    <row r="6844" spans="1:14" x14ac:dyDescent="0.2">
      <c r="A6844" s="1" t="s">
        <v>4764</v>
      </c>
      <c r="B6844" s="8" t="s">
        <v>20</v>
      </c>
      <c r="C6844" s="1" t="s">
        <v>57</v>
      </c>
      <c r="D6844" s="1" t="s">
        <v>38</v>
      </c>
      <c r="E6844" s="1" t="s">
        <v>109</v>
      </c>
      <c r="F6844" s="2">
        <v>0.1</v>
      </c>
      <c r="G6844" s="2">
        <v>0.06</v>
      </c>
      <c r="H6844" s="2">
        <v>0</v>
      </c>
      <c r="I6844" s="2">
        <v>0.02</v>
      </c>
      <c r="J6844" s="2">
        <v>0.18</v>
      </c>
      <c r="L6844"/>
      <c r="N6844"/>
    </row>
    <row r="6845" spans="1:14" x14ac:dyDescent="0.2">
      <c r="A6845" s="1" t="s">
        <v>1309</v>
      </c>
      <c r="B6845" s="8" t="s">
        <v>107</v>
      </c>
      <c r="C6845" s="1" t="s">
        <v>57</v>
      </c>
      <c r="D6845" s="1" t="s">
        <v>58</v>
      </c>
      <c r="E6845" s="1" t="s">
        <v>97</v>
      </c>
      <c r="F6845" s="2">
        <v>0.06</v>
      </c>
      <c r="G6845" s="2">
        <v>0.09</v>
      </c>
      <c r="H6845" s="2">
        <v>0</v>
      </c>
      <c r="I6845" s="2">
        <v>0.03</v>
      </c>
      <c r="J6845" s="2">
        <v>0.18</v>
      </c>
      <c r="L6845"/>
      <c r="N6845"/>
    </row>
    <row r="6846" spans="1:14" x14ac:dyDescent="0.2">
      <c r="A6846" s="1" t="s">
        <v>4765</v>
      </c>
      <c r="B6846" s="8" t="s">
        <v>49</v>
      </c>
      <c r="C6846" s="1" t="s">
        <v>25</v>
      </c>
      <c r="D6846" s="1" t="s">
        <v>22</v>
      </c>
      <c r="E6846" s="1" t="s">
        <v>1163</v>
      </c>
      <c r="F6846" s="2">
        <v>0.13</v>
      </c>
      <c r="G6846" s="2">
        <v>0.05</v>
      </c>
      <c r="H6846" s="2">
        <v>0</v>
      </c>
      <c r="I6846" s="2">
        <v>0</v>
      </c>
      <c r="J6846" s="2">
        <v>0.18</v>
      </c>
      <c r="L6846"/>
      <c r="N6846"/>
    </row>
    <row r="6847" spans="1:14" x14ac:dyDescent="0.2">
      <c r="A6847" s="1" t="s">
        <v>4766</v>
      </c>
      <c r="B6847" s="8" t="s">
        <v>41</v>
      </c>
      <c r="C6847" s="1" t="s">
        <v>25</v>
      </c>
      <c r="D6847" s="1" t="s">
        <v>16</v>
      </c>
      <c r="E6847" s="1" t="s">
        <v>1163</v>
      </c>
      <c r="F6847" s="2">
        <v>0.09</v>
      </c>
      <c r="G6847" s="2">
        <v>7.0000000000000007E-2</v>
      </c>
      <c r="H6847" s="2">
        <v>0</v>
      </c>
      <c r="I6847" s="2">
        <v>0.02</v>
      </c>
      <c r="J6847" s="2">
        <v>0.18</v>
      </c>
      <c r="L6847"/>
      <c r="N6847"/>
    </row>
    <row r="6848" spans="1:14" x14ac:dyDescent="0.2">
      <c r="A6848" s="1" t="s">
        <v>2277</v>
      </c>
      <c r="B6848" s="8" t="s">
        <v>32</v>
      </c>
      <c r="C6848" s="1" t="s">
        <v>33</v>
      </c>
      <c r="D6848" s="1" t="s">
        <v>38</v>
      </c>
      <c r="E6848" s="1" t="s">
        <v>603</v>
      </c>
      <c r="F6848" s="2">
        <v>0.11</v>
      </c>
      <c r="G6848" s="2">
        <v>0.04</v>
      </c>
      <c r="H6848" s="2">
        <v>0.02</v>
      </c>
      <c r="I6848" s="2">
        <v>0.01</v>
      </c>
      <c r="J6848" s="2">
        <v>0.18</v>
      </c>
      <c r="L6848"/>
      <c r="N6848"/>
    </row>
    <row r="6849" spans="1:14" x14ac:dyDescent="0.2">
      <c r="A6849" s="1" t="s">
        <v>98</v>
      </c>
      <c r="B6849" s="8" t="s">
        <v>107</v>
      </c>
      <c r="C6849" s="1" t="s">
        <v>65</v>
      </c>
      <c r="D6849" s="1" t="s">
        <v>12</v>
      </c>
      <c r="E6849" s="1" t="s">
        <v>99</v>
      </c>
      <c r="F6849" s="2">
        <v>0.04</v>
      </c>
      <c r="G6849" s="2">
        <v>0.13</v>
      </c>
      <c r="H6849" s="2">
        <v>0</v>
      </c>
      <c r="I6849" s="2">
        <v>0.01</v>
      </c>
      <c r="J6849" s="2">
        <v>0.18</v>
      </c>
      <c r="L6849"/>
      <c r="N6849"/>
    </row>
    <row r="6850" spans="1:14" x14ac:dyDescent="0.2">
      <c r="A6850" s="1" t="s">
        <v>2424</v>
      </c>
      <c r="B6850" s="8" t="s">
        <v>102</v>
      </c>
      <c r="C6850" s="1" t="s">
        <v>42</v>
      </c>
      <c r="D6850" s="1" t="s">
        <v>38</v>
      </c>
      <c r="E6850" s="1" t="s">
        <v>159</v>
      </c>
      <c r="F6850" s="2">
        <v>0.14000000000000001</v>
      </c>
      <c r="G6850" s="2">
        <v>0.04</v>
      </c>
      <c r="H6850" s="2">
        <v>0</v>
      </c>
      <c r="I6850" s="2">
        <v>0.01</v>
      </c>
      <c r="J6850" s="2">
        <v>0.18</v>
      </c>
      <c r="L6850"/>
      <c r="N6850"/>
    </row>
    <row r="6851" spans="1:14" x14ac:dyDescent="0.2">
      <c r="A6851" s="1" t="s">
        <v>4767</v>
      </c>
      <c r="B6851" s="8" t="s">
        <v>36</v>
      </c>
      <c r="C6851" s="1" t="s">
        <v>57</v>
      </c>
      <c r="D6851" s="1" t="s">
        <v>58</v>
      </c>
      <c r="E6851" s="1" t="s">
        <v>700</v>
      </c>
      <c r="F6851" s="2">
        <v>0.17</v>
      </c>
      <c r="G6851" s="2">
        <v>0</v>
      </c>
      <c r="H6851" s="2">
        <v>0</v>
      </c>
      <c r="I6851" s="2">
        <v>0.01</v>
      </c>
      <c r="J6851" s="2">
        <v>0.18</v>
      </c>
      <c r="L6851"/>
      <c r="N6851"/>
    </row>
    <row r="6852" spans="1:14" x14ac:dyDescent="0.2">
      <c r="A6852" s="1" t="s">
        <v>4768</v>
      </c>
      <c r="B6852" s="8" t="s">
        <v>41</v>
      </c>
      <c r="C6852" s="1" t="s">
        <v>47</v>
      </c>
      <c r="D6852" s="1" t="s">
        <v>214</v>
      </c>
      <c r="E6852" s="1" t="s">
        <v>248</v>
      </c>
      <c r="F6852" s="2">
        <v>0.09</v>
      </c>
      <c r="G6852" s="2">
        <v>7.0000000000000007E-2</v>
      </c>
      <c r="H6852" s="2">
        <v>0</v>
      </c>
      <c r="I6852" s="2">
        <v>0.02</v>
      </c>
      <c r="J6852" s="2">
        <v>0.18</v>
      </c>
      <c r="L6852"/>
      <c r="N6852"/>
    </row>
    <row r="6853" spans="1:14" x14ac:dyDescent="0.2">
      <c r="A6853" s="1" t="s">
        <v>970</v>
      </c>
      <c r="B6853" s="8" t="s">
        <v>107</v>
      </c>
      <c r="C6853" s="1" t="s">
        <v>216</v>
      </c>
      <c r="D6853" s="1" t="s">
        <v>58</v>
      </c>
      <c r="E6853" s="1" t="s">
        <v>97</v>
      </c>
      <c r="F6853" s="2">
        <v>0.06</v>
      </c>
      <c r="G6853" s="2">
        <v>0.1</v>
      </c>
      <c r="H6853" s="2">
        <v>0</v>
      </c>
      <c r="I6853" s="2">
        <v>0.01</v>
      </c>
      <c r="J6853" s="2">
        <v>0.18</v>
      </c>
      <c r="L6853"/>
      <c r="N6853"/>
    </row>
    <row r="6854" spans="1:14" x14ac:dyDescent="0.2">
      <c r="A6854" s="1" t="s">
        <v>4769</v>
      </c>
      <c r="B6854" s="8" t="s">
        <v>20</v>
      </c>
      <c r="C6854" s="1" t="s">
        <v>33</v>
      </c>
      <c r="D6854" s="1" t="s">
        <v>22</v>
      </c>
      <c r="E6854" s="1" t="s">
        <v>4770</v>
      </c>
      <c r="F6854" s="2">
        <v>0.17</v>
      </c>
      <c r="G6854" s="2">
        <v>0</v>
      </c>
      <c r="H6854" s="2">
        <v>0</v>
      </c>
      <c r="I6854" s="2">
        <v>0.01</v>
      </c>
      <c r="J6854" s="2">
        <v>0.18</v>
      </c>
      <c r="L6854"/>
      <c r="N6854"/>
    </row>
    <row r="6855" spans="1:14" x14ac:dyDescent="0.2">
      <c r="A6855" s="1" t="s">
        <v>856</v>
      </c>
      <c r="B6855" s="8" t="s">
        <v>62</v>
      </c>
      <c r="C6855" s="1" t="s">
        <v>67</v>
      </c>
      <c r="D6855" s="1" t="s">
        <v>12</v>
      </c>
      <c r="E6855" s="1" t="s">
        <v>159</v>
      </c>
      <c r="F6855" s="2">
        <v>0.05</v>
      </c>
      <c r="G6855" s="2">
        <v>0.02</v>
      </c>
      <c r="H6855" s="2">
        <v>0.1</v>
      </c>
      <c r="I6855" s="2">
        <v>0.01</v>
      </c>
      <c r="J6855" s="2">
        <v>0.18</v>
      </c>
      <c r="L6855"/>
      <c r="N6855"/>
    </row>
    <row r="6856" spans="1:14" x14ac:dyDescent="0.2">
      <c r="A6856" s="1" t="s">
        <v>4771</v>
      </c>
      <c r="B6856" s="8" t="s">
        <v>10</v>
      </c>
      <c r="C6856" s="1" t="s">
        <v>15</v>
      </c>
      <c r="D6856" s="1" t="s">
        <v>173</v>
      </c>
      <c r="E6856" s="1" t="s">
        <v>59</v>
      </c>
      <c r="F6856" s="2">
        <v>0.08</v>
      </c>
      <c r="G6856" s="2">
        <v>0.08</v>
      </c>
      <c r="H6856" s="2">
        <v>0</v>
      </c>
      <c r="I6856" s="2">
        <v>0.02</v>
      </c>
      <c r="J6856" s="2">
        <v>0.18</v>
      </c>
      <c r="L6856"/>
      <c r="N6856"/>
    </row>
    <row r="6857" spans="1:14" x14ac:dyDescent="0.2">
      <c r="A6857" s="1" t="s">
        <v>2014</v>
      </c>
      <c r="B6857" s="8" t="s">
        <v>126</v>
      </c>
      <c r="C6857" s="1" t="s">
        <v>54</v>
      </c>
      <c r="D6857" s="1" t="s">
        <v>12</v>
      </c>
      <c r="E6857" s="1" t="s">
        <v>99</v>
      </c>
      <c r="F6857" s="2">
        <v>0.14000000000000001</v>
      </c>
      <c r="G6857" s="2">
        <v>0.04</v>
      </c>
      <c r="H6857" s="2">
        <v>0</v>
      </c>
      <c r="I6857" s="2">
        <v>0</v>
      </c>
      <c r="J6857" s="2">
        <v>0.18</v>
      </c>
      <c r="L6857"/>
      <c r="N6857"/>
    </row>
    <row r="6858" spans="1:14" x14ac:dyDescent="0.2">
      <c r="A6858" s="1" t="s">
        <v>4772</v>
      </c>
      <c r="B6858" s="8" t="s">
        <v>64</v>
      </c>
      <c r="C6858" s="1" t="s">
        <v>75</v>
      </c>
      <c r="D6858" s="1" t="s">
        <v>38</v>
      </c>
      <c r="E6858" s="1" t="s">
        <v>251</v>
      </c>
      <c r="F6858" s="2">
        <v>0.1</v>
      </c>
      <c r="G6858" s="2">
        <v>0.03</v>
      </c>
      <c r="H6858" s="2">
        <v>0.02</v>
      </c>
      <c r="I6858" s="2">
        <v>0.03</v>
      </c>
      <c r="J6858" s="2">
        <v>0.18</v>
      </c>
      <c r="L6858"/>
      <c r="N6858"/>
    </row>
    <row r="6859" spans="1:14" x14ac:dyDescent="0.2">
      <c r="A6859" s="1" t="s">
        <v>4773</v>
      </c>
      <c r="B6859" s="8" t="s">
        <v>32</v>
      </c>
      <c r="C6859" s="1" t="s">
        <v>18</v>
      </c>
      <c r="D6859" s="1" t="s">
        <v>16</v>
      </c>
      <c r="E6859" s="1" t="s">
        <v>218</v>
      </c>
      <c r="F6859" s="2">
        <v>0.06</v>
      </c>
      <c r="G6859" s="2">
        <v>0.09</v>
      </c>
      <c r="H6859" s="2">
        <v>0</v>
      </c>
      <c r="I6859" s="2">
        <v>0.02</v>
      </c>
      <c r="J6859" s="2">
        <v>0.18</v>
      </c>
      <c r="L6859"/>
      <c r="N6859"/>
    </row>
    <row r="6860" spans="1:14" x14ac:dyDescent="0.2">
      <c r="A6860" s="1" t="s">
        <v>4774</v>
      </c>
      <c r="B6860" s="8" t="s">
        <v>186</v>
      </c>
      <c r="C6860" s="1" t="s">
        <v>151</v>
      </c>
      <c r="D6860" s="1" t="s">
        <v>22</v>
      </c>
      <c r="E6860" s="1" t="s">
        <v>633</v>
      </c>
      <c r="F6860" s="2">
        <v>0.1</v>
      </c>
      <c r="G6860" s="2">
        <v>7.0000000000000007E-2</v>
      </c>
      <c r="H6860" s="2">
        <v>0</v>
      </c>
      <c r="I6860" s="2">
        <v>0.01</v>
      </c>
      <c r="J6860" s="2">
        <v>0.18</v>
      </c>
      <c r="L6860"/>
      <c r="N6860"/>
    </row>
    <row r="6861" spans="1:14" x14ac:dyDescent="0.2">
      <c r="A6861" s="1" t="s">
        <v>3028</v>
      </c>
      <c r="B6861" s="8" t="s">
        <v>113</v>
      </c>
      <c r="C6861" s="1" t="s">
        <v>37</v>
      </c>
      <c r="D6861" s="1" t="s">
        <v>38</v>
      </c>
      <c r="E6861" s="1" t="s">
        <v>603</v>
      </c>
      <c r="F6861" s="2">
        <v>0</v>
      </c>
      <c r="G6861" s="2">
        <v>0</v>
      </c>
      <c r="H6861" s="2">
        <v>0.18</v>
      </c>
      <c r="I6861" s="2">
        <v>0</v>
      </c>
      <c r="J6861" s="2">
        <v>0.18</v>
      </c>
      <c r="L6861"/>
      <c r="N6861"/>
    </row>
    <row r="6862" spans="1:14" x14ac:dyDescent="0.2">
      <c r="A6862" s="1" t="s">
        <v>4775</v>
      </c>
      <c r="B6862" s="8" t="s">
        <v>41</v>
      </c>
      <c r="C6862" s="1" t="s">
        <v>47</v>
      </c>
      <c r="D6862" s="1" t="s">
        <v>38</v>
      </c>
      <c r="E6862" s="1" t="s">
        <v>501</v>
      </c>
      <c r="F6862" s="2">
        <v>0.09</v>
      </c>
      <c r="G6862" s="2">
        <v>7.0000000000000007E-2</v>
      </c>
      <c r="H6862" s="2">
        <v>0</v>
      </c>
      <c r="I6862" s="2">
        <v>0.02</v>
      </c>
      <c r="J6862" s="2">
        <v>0.18</v>
      </c>
      <c r="L6862"/>
      <c r="N6862"/>
    </row>
    <row r="6863" spans="1:14" x14ac:dyDescent="0.2">
      <c r="A6863" s="1" t="s">
        <v>4776</v>
      </c>
      <c r="B6863" s="8" t="s">
        <v>10</v>
      </c>
      <c r="C6863" s="1" t="s">
        <v>29</v>
      </c>
      <c r="D6863" s="1" t="s">
        <v>38</v>
      </c>
      <c r="E6863" s="1" t="s">
        <v>2229</v>
      </c>
      <c r="F6863" s="2">
        <v>0.16</v>
      </c>
      <c r="G6863" s="2">
        <v>0</v>
      </c>
      <c r="H6863" s="2">
        <v>0</v>
      </c>
      <c r="I6863" s="2">
        <v>0.01</v>
      </c>
      <c r="J6863" s="2">
        <v>0.18</v>
      </c>
      <c r="L6863"/>
      <c r="N6863"/>
    </row>
    <row r="6864" spans="1:14" x14ac:dyDescent="0.2">
      <c r="A6864" s="1" t="s">
        <v>2885</v>
      </c>
      <c r="B6864" s="8" t="s">
        <v>126</v>
      </c>
      <c r="C6864" s="1" t="s">
        <v>54</v>
      </c>
      <c r="D6864" s="1" t="s">
        <v>1</v>
      </c>
      <c r="E6864" s="1" t="s">
        <v>86</v>
      </c>
      <c r="F6864" s="2">
        <v>0.14000000000000001</v>
      </c>
      <c r="G6864" s="2">
        <v>0.04</v>
      </c>
      <c r="H6864" s="2">
        <v>0</v>
      </c>
      <c r="I6864" s="2">
        <v>0</v>
      </c>
      <c r="J6864" s="2">
        <v>0.18</v>
      </c>
      <c r="L6864"/>
      <c r="N6864"/>
    </row>
    <row r="6865" spans="1:14" x14ac:dyDescent="0.2">
      <c r="A6865" s="1" t="s">
        <v>4777</v>
      </c>
      <c r="B6865" s="8" t="s">
        <v>10</v>
      </c>
      <c r="C6865" s="1" t="s">
        <v>15</v>
      </c>
      <c r="D6865" s="1" t="s">
        <v>52</v>
      </c>
      <c r="E6865" s="1" t="s">
        <v>2256</v>
      </c>
      <c r="F6865" s="2">
        <v>0.17</v>
      </c>
      <c r="G6865" s="2">
        <v>0</v>
      </c>
      <c r="H6865" s="2">
        <v>0</v>
      </c>
      <c r="I6865" s="2">
        <v>0.01</v>
      </c>
      <c r="J6865" s="2">
        <v>0.18</v>
      </c>
      <c r="L6865"/>
      <c r="N6865"/>
    </row>
    <row r="6866" spans="1:14" x14ac:dyDescent="0.2">
      <c r="A6866" s="1" t="s">
        <v>2992</v>
      </c>
      <c r="B6866" s="8" t="s">
        <v>41</v>
      </c>
      <c r="C6866" s="1" t="s">
        <v>15</v>
      </c>
      <c r="D6866" s="1" t="s">
        <v>12</v>
      </c>
      <c r="E6866" s="1" t="s">
        <v>764</v>
      </c>
      <c r="F6866" s="2">
        <v>0.09</v>
      </c>
      <c r="G6866" s="2">
        <v>7.0000000000000007E-2</v>
      </c>
      <c r="H6866" s="2">
        <v>0</v>
      </c>
      <c r="I6866" s="2">
        <v>0.02</v>
      </c>
      <c r="J6866" s="2">
        <v>0.18</v>
      </c>
      <c r="L6866"/>
      <c r="N6866"/>
    </row>
    <row r="6867" spans="1:14" x14ac:dyDescent="0.2">
      <c r="A6867" s="1" t="s">
        <v>4778</v>
      </c>
      <c r="B6867" s="8" t="s">
        <v>32</v>
      </c>
      <c r="C6867" s="1" t="s">
        <v>18</v>
      </c>
      <c r="D6867" s="1" t="s">
        <v>58</v>
      </c>
      <c r="E6867" s="1" t="s">
        <v>3742</v>
      </c>
      <c r="F6867" s="2">
        <v>0.14000000000000001</v>
      </c>
      <c r="G6867" s="2">
        <v>0.02</v>
      </c>
      <c r="H6867" s="2">
        <v>0.01</v>
      </c>
      <c r="I6867" s="2">
        <v>0.01</v>
      </c>
      <c r="J6867" s="2">
        <v>0.18</v>
      </c>
      <c r="L6867"/>
      <c r="N6867"/>
    </row>
    <row r="6868" spans="1:14" x14ac:dyDescent="0.2">
      <c r="A6868" s="1" t="s">
        <v>4779</v>
      </c>
      <c r="B6868" s="8" t="s">
        <v>186</v>
      </c>
      <c r="C6868" s="1" t="s">
        <v>151</v>
      </c>
      <c r="D6868" s="1" t="s">
        <v>38</v>
      </c>
      <c r="E6868" s="1" t="s">
        <v>39</v>
      </c>
      <c r="F6868" s="2">
        <v>0.1</v>
      </c>
      <c r="G6868" s="2">
        <v>7.0000000000000007E-2</v>
      </c>
      <c r="H6868" s="2">
        <v>0</v>
      </c>
      <c r="I6868" s="2">
        <v>0.01</v>
      </c>
      <c r="J6868" s="2">
        <v>0.18</v>
      </c>
      <c r="L6868"/>
      <c r="N6868"/>
    </row>
    <row r="6869" spans="1:14" x14ac:dyDescent="0.2">
      <c r="A6869" s="1" t="s">
        <v>4780</v>
      </c>
      <c r="B6869" s="8" t="s">
        <v>41</v>
      </c>
      <c r="C6869" s="1" t="s">
        <v>25</v>
      </c>
      <c r="D6869" s="1" t="s">
        <v>38</v>
      </c>
      <c r="E6869" s="1" t="s">
        <v>251</v>
      </c>
      <c r="F6869" s="2">
        <v>0</v>
      </c>
      <c r="G6869" s="2">
        <v>0</v>
      </c>
      <c r="H6869" s="2">
        <v>0.18</v>
      </c>
      <c r="I6869" s="2">
        <v>0</v>
      </c>
      <c r="J6869" s="2">
        <v>0.18</v>
      </c>
      <c r="L6869"/>
      <c r="N6869"/>
    </row>
    <row r="6870" spans="1:14" x14ac:dyDescent="0.2">
      <c r="A6870" s="1" t="s">
        <v>4781</v>
      </c>
      <c r="B6870" s="8" t="s">
        <v>41</v>
      </c>
      <c r="C6870" s="1" t="s">
        <v>124</v>
      </c>
      <c r="D6870" s="1" t="s">
        <v>22</v>
      </c>
      <c r="E6870" s="1" t="s">
        <v>55</v>
      </c>
      <c r="F6870" s="2">
        <v>0.09</v>
      </c>
      <c r="G6870" s="2">
        <v>7.0000000000000007E-2</v>
      </c>
      <c r="H6870" s="2">
        <v>0</v>
      </c>
      <c r="I6870" s="2">
        <v>0.02</v>
      </c>
      <c r="J6870" s="2">
        <v>0.18</v>
      </c>
      <c r="L6870"/>
      <c r="N6870"/>
    </row>
    <row r="6871" spans="1:14" hidden="1" x14ac:dyDescent="0.2">
      <c r="A6871" s="1" t="s">
        <v>4782</v>
      </c>
      <c r="B6871" s="8" t="s">
        <v>186</v>
      </c>
      <c r="C6871" s="1" t="s">
        <v>191</v>
      </c>
      <c r="D6871" s="1" t="s">
        <v>38</v>
      </c>
      <c r="E6871" s="1" t="s">
        <v>700</v>
      </c>
      <c r="F6871" s="2">
        <v>0.1</v>
      </c>
      <c r="G6871" s="2">
        <v>7.0000000000000007E-2</v>
      </c>
      <c r="H6871" s="2">
        <v>0</v>
      </c>
      <c r="I6871" s="2">
        <v>0.01</v>
      </c>
      <c r="J6871" s="2">
        <v>0.18</v>
      </c>
      <c r="L6871"/>
      <c r="N6871"/>
    </row>
    <row r="6872" spans="1:14" x14ac:dyDescent="0.2">
      <c r="A6872" s="1" t="s">
        <v>2155</v>
      </c>
      <c r="B6872" s="8" t="s">
        <v>559</v>
      </c>
      <c r="C6872" s="1" t="s">
        <v>75</v>
      </c>
      <c r="D6872" s="1" t="s">
        <v>45</v>
      </c>
      <c r="E6872" s="1" t="s">
        <v>1803</v>
      </c>
      <c r="F6872" s="2">
        <v>0.04</v>
      </c>
      <c r="G6872" s="2">
        <v>0.04</v>
      </c>
      <c r="H6872" s="2">
        <v>0.08</v>
      </c>
      <c r="I6872" s="2">
        <v>0.02</v>
      </c>
      <c r="J6872" s="2">
        <v>0.18</v>
      </c>
      <c r="L6872"/>
      <c r="N6872"/>
    </row>
    <row r="6873" spans="1:14" x14ac:dyDescent="0.2">
      <c r="A6873" s="1" t="s">
        <v>3183</v>
      </c>
      <c r="B6873" s="8" t="s">
        <v>126</v>
      </c>
      <c r="C6873" s="1" t="s">
        <v>25</v>
      </c>
      <c r="D6873" s="1" t="s">
        <v>173</v>
      </c>
      <c r="E6873" s="1" t="s">
        <v>838</v>
      </c>
      <c r="F6873" s="2">
        <v>0.14000000000000001</v>
      </c>
      <c r="G6873" s="2">
        <v>0.04</v>
      </c>
      <c r="H6873" s="2">
        <v>0</v>
      </c>
      <c r="I6873" s="2">
        <v>0</v>
      </c>
      <c r="J6873" s="2">
        <v>0.18</v>
      </c>
      <c r="L6873"/>
      <c r="N6873"/>
    </row>
    <row r="6874" spans="1:14" x14ac:dyDescent="0.2">
      <c r="A6874" s="1" t="s">
        <v>4783</v>
      </c>
      <c r="B6874" s="8" t="s">
        <v>41</v>
      </c>
      <c r="C6874" s="1" t="s">
        <v>25</v>
      </c>
      <c r="D6874" s="1" t="s">
        <v>26</v>
      </c>
      <c r="E6874" s="1" t="s">
        <v>137</v>
      </c>
      <c r="F6874" s="2">
        <v>0.05</v>
      </c>
      <c r="G6874" s="2">
        <v>0.04</v>
      </c>
      <c r="H6874" s="2">
        <v>0.08</v>
      </c>
      <c r="I6874" s="2">
        <v>0.01</v>
      </c>
      <c r="J6874" s="2">
        <v>0.18</v>
      </c>
      <c r="L6874"/>
      <c r="N6874"/>
    </row>
    <row r="6875" spans="1:14" x14ac:dyDescent="0.2">
      <c r="A6875" s="1" t="s">
        <v>1064</v>
      </c>
      <c r="B6875" s="8" t="s">
        <v>41</v>
      </c>
      <c r="C6875" s="1" t="s">
        <v>18</v>
      </c>
      <c r="D6875" s="1" t="s">
        <v>38</v>
      </c>
      <c r="E6875" s="1" t="s">
        <v>248</v>
      </c>
      <c r="F6875" s="2">
        <v>0.09</v>
      </c>
      <c r="G6875" s="2">
        <v>0.04</v>
      </c>
      <c r="H6875" s="2">
        <v>0</v>
      </c>
      <c r="I6875" s="2">
        <v>0.05</v>
      </c>
      <c r="J6875" s="2">
        <v>0.18</v>
      </c>
      <c r="L6875"/>
      <c r="N6875"/>
    </row>
    <row r="6876" spans="1:14" x14ac:dyDescent="0.2">
      <c r="A6876" s="1" t="s">
        <v>4784</v>
      </c>
      <c r="B6876" s="8" t="s">
        <v>49</v>
      </c>
      <c r="C6876" s="1" t="s">
        <v>42</v>
      </c>
      <c r="D6876" s="1" t="s">
        <v>22</v>
      </c>
      <c r="E6876" s="1" t="s">
        <v>319</v>
      </c>
      <c r="F6876" s="2">
        <v>0.13</v>
      </c>
      <c r="G6876" s="2">
        <v>0.05</v>
      </c>
      <c r="H6876" s="2">
        <v>0</v>
      </c>
      <c r="I6876" s="2">
        <v>0</v>
      </c>
      <c r="J6876" s="2">
        <v>0.18</v>
      </c>
      <c r="L6876"/>
      <c r="N6876"/>
    </row>
    <row r="6877" spans="1:14" x14ac:dyDescent="0.2">
      <c r="A6877" s="1" t="s">
        <v>4304</v>
      </c>
      <c r="B6877" s="8" t="s">
        <v>36</v>
      </c>
      <c r="C6877" s="1" t="s">
        <v>29</v>
      </c>
      <c r="D6877" s="1" t="s">
        <v>12</v>
      </c>
      <c r="E6877" s="1" t="s">
        <v>39</v>
      </c>
      <c r="F6877" s="2">
        <v>0.16</v>
      </c>
      <c r="G6877" s="2">
        <v>0</v>
      </c>
      <c r="H6877" s="2">
        <v>0</v>
      </c>
      <c r="I6877" s="2">
        <v>0.01</v>
      </c>
      <c r="J6877" s="2">
        <v>0.18</v>
      </c>
      <c r="L6877"/>
      <c r="N6877"/>
    </row>
    <row r="6878" spans="1:14" x14ac:dyDescent="0.2">
      <c r="A6878" s="1" t="s">
        <v>4785</v>
      </c>
      <c r="B6878" s="8" t="s">
        <v>41</v>
      </c>
      <c r="C6878" s="1" t="s">
        <v>47</v>
      </c>
      <c r="D6878" s="1" t="s">
        <v>12</v>
      </c>
      <c r="E6878" s="1" t="s">
        <v>159</v>
      </c>
      <c r="F6878" s="2">
        <v>0.04</v>
      </c>
      <c r="G6878" s="2">
        <v>0.03</v>
      </c>
      <c r="H6878" s="2">
        <v>0.1</v>
      </c>
      <c r="I6878" s="2">
        <v>0.01</v>
      </c>
      <c r="J6878" s="2">
        <v>0.18</v>
      </c>
      <c r="L6878"/>
      <c r="N6878"/>
    </row>
    <row r="6879" spans="1:14" x14ac:dyDescent="0.2">
      <c r="A6879" s="1" t="s">
        <v>2117</v>
      </c>
      <c r="B6879" s="8" t="s">
        <v>20</v>
      </c>
      <c r="C6879" s="1" t="s">
        <v>15</v>
      </c>
      <c r="D6879" s="1" t="s">
        <v>12</v>
      </c>
      <c r="E6879" s="1" t="s">
        <v>99</v>
      </c>
      <c r="F6879" s="2">
        <v>0.14000000000000001</v>
      </c>
      <c r="G6879" s="2">
        <v>0.02</v>
      </c>
      <c r="H6879" s="2">
        <v>0</v>
      </c>
      <c r="I6879" s="2">
        <v>0.01</v>
      </c>
      <c r="J6879" s="2">
        <v>0.18</v>
      </c>
      <c r="L6879"/>
      <c r="N6879"/>
    </row>
    <row r="6880" spans="1:14" x14ac:dyDescent="0.2">
      <c r="A6880" s="1" t="s">
        <v>4786</v>
      </c>
      <c r="B6880" s="8" t="s">
        <v>113</v>
      </c>
      <c r="C6880" s="1" t="s">
        <v>18</v>
      </c>
      <c r="D6880" s="1" t="s">
        <v>214</v>
      </c>
      <c r="E6880" s="1" t="s">
        <v>251</v>
      </c>
      <c r="F6880" s="2">
        <v>0</v>
      </c>
      <c r="G6880" s="2">
        <v>0</v>
      </c>
      <c r="H6880" s="2">
        <v>0.18</v>
      </c>
      <c r="I6880" s="2">
        <v>0</v>
      </c>
      <c r="J6880" s="2">
        <v>0.18</v>
      </c>
      <c r="L6880"/>
      <c r="N6880"/>
    </row>
    <row r="6881" spans="1:14" hidden="1" x14ac:dyDescent="0.2">
      <c r="A6881" s="1" t="s">
        <v>4787</v>
      </c>
      <c r="B6881" s="8" t="s">
        <v>32</v>
      </c>
      <c r="C6881" s="1" t="s">
        <v>191</v>
      </c>
      <c r="D6881" s="1" t="s">
        <v>58</v>
      </c>
      <c r="E6881" s="1" t="s">
        <v>700</v>
      </c>
      <c r="F6881" s="2">
        <v>0.13</v>
      </c>
      <c r="G6881" s="2">
        <v>0</v>
      </c>
      <c r="H6881" s="2">
        <v>0.04</v>
      </c>
      <c r="I6881" s="2">
        <v>0.01</v>
      </c>
      <c r="J6881" s="2">
        <v>0.18</v>
      </c>
      <c r="L6881"/>
      <c r="N6881"/>
    </row>
    <row r="6882" spans="1:14" x14ac:dyDescent="0.2">
      <c r="A6882" s="1" t="s">
        <v>4788</v>
      </c>
      <c r="B6882" s="8" t="s">
        <v>113</v>
      </c>
      <c r="C6882" s="1" t="s">
        <v>15</v>
      </c>
      <c r="D6882" s="1" t="s">
        <v>214</v>
      </c>
      <c r="E6882" s="1" t="s">
        <v>251</v>
      </c>
      <c r="F6882" s="2">
        <v>0</v>
      </c>
      <c r="G6882" s="2">
        <v>0</v>
      </c>
      <c r="H6882" s="2">
        <v>0.18</v>
      </c>
      <c r="I6882" s="2">
        <v>0</v>
      </c>
      <c r="J6882" s="2">
        <v>0.18</v>
      </c>
      <c r="L6882"/>
      <c r="N6882"/>
    </row>
    <row r="6883" spans="1:14" x14ac:dyDescent="0.2">
      <c r="A6883" s="1" t="s">
        <v>2350</v>
      </c>
      <c r="B6883" s="8" t="s">
        <v>102</v>
      </c>
      <c r="C6883" s="1" t="s">
        <v>25</v>
      </c>
      <c r="D6883" s="1" t="s">
        <v>16</v>
      </c>
      <c r="E6883" s="1" t="s">
        <v>319</v>
      </c>
      <c r="F6883" s="2">
        <v>0.13</v>
      </c>
      <c r="G6883" s="2">
        <v>0.04</v>
      </c>
      <c r="H6883" s="2">
        <v>0</v>
      </c>
      <c r="I6883" s="2">
        <v>0.01</v>
      </c>
      <c r="J6883" s="2">
        <v>0.18</v>
      </c>
      <c r="L6883"/>
      <c r="N6883"/>
    </row>
    <row r="6884" spans="1:14" x14ac:dyDescent="0.2">
      <c r="A6884" s="1" t="s">
        <v>2430</v>
      </c>
      <c r="B6884" s="8" t="s">
        <v>49</v>
      </c>
      <c r="C6884" s="1" t="s">
        <v>124</v>
      </c>
      <c r="D6884" s="1" t="s">
        <v>1</v>
      </c>
      <c r="E6884" s="1" t="s">
        <v>99</v>
      </c>
      <c r="F6884" s="2">
        <v>0.13</v>
      </c>
      <c r="G6884" s="2">
        <v>0.05</v>
      </c>
      <c r="H6884" s="2">
        <v>0</v>
      </c>
      <c r="I6884" s="2">
        <v>0</v>
      </c>
      <c r="J6884" s="2">
        <v>0.18</v>
      </c>
      <c r="L6884"/>
      <c r="N6884"/>
    </row>
    <row r="6885" spans="1:14" x14ac:dyDescent="0.2">
      <c r="A6885" s="1" t="s">
        <v>4789</v>
      </c>
      <c r="B6885" s="8" t="s">
        <v>49</v>
      </c>
      <c r="C6885" s="1" t="s">
        <v>47</v>
      </c>
      <c r="D6885" s="1" t="s">
        <v>12</v>
      </c>
      <c r="E6885" s="1" t="s">
        <v>218</v>
      </c>
      <c r="F6885" s="2">
        <v>0.13</v>
      </c>
      <c r="G6885" s="2">
        <v>0.05</v>
      </c>
      <c r="H6885" s="2">
        <v>0</v>
      </c>
      <c r="I6885" s="2">
        <v>0</v>
      </c>
      <c r="J6885" s="2">
        <v>0.18</v>
      </c>
      <c r="L6885"/>
      <c r="N6885"/>
    </row>
    <row r="6886" spans="1:14" x14ac:dyDescent="0.2">
      <c r="A6886" s="1" t="s">
        <v>4790</v>
      </c>
      <c r="B6886" s="8" t="s">
        <v>20</v>
      </c>
      <c r="C6886" s="1" t="s">
        <v>11</v>
      </c>
      <c r="D6886" s="1" t="s">
        <v>45</v>
      </c>
      <c r="E6886" s="1" t="s">
        <v>251</v>
      </c>
      <c r="F6886" s="2">
        <v>0</v>
      </c>
      <c r="G6886" s="2">
        <v>0</v>
      </c>
      <c r="H6886" s="2">
        <v>0.18</v>
      </c>
      <c r="I6886" s="2">
        <v>0</v>
      </c>
      <c r="J6886" s="2">
        <v>0.18</v>
      </c>
      <c r="L6886"/>
      <c r="N6886"/>
    </row>
    <row r="6887" spans="1:14" x14ac:dyDescent="0.2">
      <c r="A6887" s="1" t="s">
        <v>4791</v>
      </c>
      <c r="B6887" s="8" t="s">
        <v>20</v>
      </c>
      <c r="C6887" s="1" t="s">
        <v>15</v>
      </c>
      <c r="D6887" s="1" t="s">
        <v>26</v>
      </c>
      <c r="E6887" s="1" t="s">
        <v>99</v>
      </c>
      <c r="F6887" s="2">
        <v>0</v>
      </c>
      <c r="G6887" s="2">
        <v>0</v>
      </c>
      <c r="H6887" s="2">
        <v>0.18</v>
      </c>
      <c r="I6887" s="2">
        <v>0</v>
      </c>
      <c r="J6887" s="2">
        <v>0.18</v>
      </c>
      <c r="L6887"/>
      <c r="N6887"/>
    </row>
    <row r="6888" spans="1:14" x14ac:dyDescent="0.2">
      <c r="A6888" s="1" t="s">
        <v>4792</v>
      </c>
      <c r="B6888" s="8" t="s">
        <v>36</v>
      </c>
      <c r="C6888" s="1" t="s">
        <v>57</v>
      </c>
      <c r="D6888" s="1" t="s">
        <v>38</v>
      </c>
      <c r="E6888" s="1" t="s">
        <v>178</v>
      </c>
      <c r="F6888" s="2">
        <v>0</v>
      </c>
      <c r="G6888" s="2">
        <v>0</v>
      </c>
      <c r="H6888" s="2">
        <v>0.18</v>
      </c>
      <c r="I6888" s="2">
        <v>0</v>
      </c>
      <c r="J6888" s="2">
        <v>0.18</v>
      </c>
      <c r="L6888"/>
      <c r="N6888"/>
    </row>
    <row r="6889" spans="1:14" x14ac:dyDescent="0.2">
      <c r="A6889" s="1" t="s">
        <v>1437</v>
      </c>
      <c r="B6889" s="8" t="s">
        <v>41</v>
      </c>
      <c r="C6889" s="1" t="s">
        <v>15</v>
      </c>
      <c r="D6889" s="1" t="s">
        <v>16</v>
      </c>
      <c r="E6889" s="1" t="s">
        <v>109</v>
      </c>
      <c r="F6889" s="2">
        <v>0.09</v>
      </c>
      <c r="G6889" s="2">
        <v>7.0000000000000007E-2</v>
      </c>
      <c r="H6889" s="2">
        <v>0</v>
      </c>
      <c r="I6889" s="2">
        <v>0.02</v>
      </c>
      <c r="J6889" s="2">
        <v>0.18</v>
      </c>
      <c r="L6889"/>
      <c r="N6889"/>
    </row>
    <row r="6890" spans="1:14" x14ac:dyDescent="0.2">
      <c r="A6890" s="1" t="s">
        <v>1378</v>
      </c>
      <c r="B6890" s="8" t="s">
        <v>10</v>
      </c>
      <c r="C6890" s="1" t="s">
        <v>57</v>
      </c>
      <c r="D6890" s="1" t="s">
        <v>16</v>
      </c>
      <c r="E6890" s="1" t="s">
        <v>86</v>
      </c>
      <c r="F6890" s="2">
        <v>0.06</v>
      </c>
      <c r="G6890" s="2">
        <v>0.09</v>
      </c>
      <c r="H6890" s="2">
        <v>0</v>
      </c>
      <c r="I6890" s="2">
        <v>0.02</v>
      </c>
      <c r="J6890" s="2">
        <v>0.18</v>
      </c>
      <c r="L6890"/>
      <c r="N6890"/>
    </row>
    <row r="6891" spans="1:14" x14ac:dyDescent="0.2">
      <c r="A6891" s="1" t="s">
        <v>4793</v>
      </c>
      <c r="B6891" s="8" t="s">
        <v>41</v>
      </c>
      <c r="C6891" s="1" t="s">
        <v>42</v>
      </c>
      <c r="D6891" s="1" t="s">
        <v>71</v>
      </c>
      <c r="E6891" s="1" t="s">
        <v>838</v>
      </c>
      <c r="F6891" s="2">
        <v>0.09</v>
      </c>
      <c r="G6891" s="2">
        <v>7.0000000000000007E-2</v>
      </c>
      <c r="H6891" s="2">
        <v>0</v>
      </c>
      <c r="I6891" s="2">
        <v>0.02</v>
      </c>
      <c r="J6891" s="2">
        <v>0.18</v>
      </c>
      <c r="L6891"/>
      <c r="N6891"/>
    </row>
    <row r="6892" spans="1:14" x14ac:dyDescent="0.2">
      <c r="A6892" s="1" t="s">
        <v>4794</v>
      </c>
      <c r="B6892" s="8" t="s">
        <v>10</v>
      </c>
      <c r="C6892" s="1" t="s">
        <v>33</v>
      </c>
      <c r="D6892" s="1" t="s">
        <v>12</v>
      </c>
      <c r="E6892" s="1" t="s">
        <v>1035</v>
      </c>
      <c r="F6892" s="2">
        <v>0.17</v>
      </c>
      <c r="G6892" s="2">
        <v>0</v>
      </c>
      <c r="H6892" s="2">
        <v>0</v>
      </c>
      <c r="I6892" s="2">
        <v>0.01</v>
      </c>
      <c r="J6892" s="2">
        <v>0.18</v>
      </c>
      <c r="L6892"/>
      <c r="N6892"/>
    </row>
    <row r="6893" spans="1:14" x14ac:dyDescent="0.2">
      <c r="A6893" s="1" t="s">
        <v>4795</v>
      </c>
      <c r="B6893" s="8" t="s">
        <v>41</v>
      </c>
      <c r="C6893" s="1" t="s">
        <v>54</v>
      </c>
      <c r="D6893" s="1" t="s">
        <v>12</v>
      </c>
      <c r="E6893" s="1" t="s">
        <v>501</v>
      </c>
      <c r="F6893" s="2">
        <v>0.09</v>
      </c>
      <c r="G6893" s="2">
        <v>7.0000000000000007E-2</v>
      </c>
      <c r="H6893" s="2">
        <v>0</v>
      </c>
      <c r="I6893" s="2">
        <v>0.02</v>
      </c>
      <c r="J6893" s="2">
        <v>0.18</v>
      </c>
      <c r="L6893"/>
      <c r="N6893"/>
    </row>
    <row r="6894" spans="1:14" x14ac:dyDescent="0.2">
      <c r="A6894" s="1" t="s">
        <v>4447</v>
      </c>
      <c r="B6894" s="8" t="s">
        <v>32</v>
      </c>
      <c r="C6894" s="1" t="s">
        <v>57</v>
      </c>
      <c r="D6894" s="1" t="s">
        <v>38</v>
      </c>
      <c r="E6894" s="1" t="s">
        <v>109</v>
      </c>
      <c r="F6894" s="2">
        <v>0.11</v>
      </c>
      <c r="G6894" s="2">
        <v>0.05</v>
      </c>
      <c r="H6894" s="2">
        <v>0</v>
      </c>
      <c r="I6894" s="2">
        <v>0.01</v>
      </c>
      <c r="J6894" s="2">
        <v>0.18</v>
      </c>
      <c r="L6894"/>
      <c r="N6894"/>
    </row>
    <row r="6895" spans="1:14" x14ac:dyDescent="0.2">
      <c r="A6895" s="1" t="s">
        <v>2769</v>
      </c>
      <c r="B6895" s="8" t="s">
        <v>20</v>
      </c>
      <c r="C6895" s="1" t="s">
        <v>33</v>
      </c>
      <c r="D6895" s="1" t="s">
        <v>38</v>
      </c>
      <c r="E6895" s="1" t="s">
        <v>369</v>
      </c>
      <c r="F6895" s="2">
        <v>0.12</v>
      </c>
      <c r="G6895" s="2">
        <v>0.04</v>
      </c>
      <c r="H6895" s="2">
        <v>0</v>
      </c>
      <c r="I6895" s="2">
        <v>0.01</v>
      </c>
      <c r="J6895" s="2">
        <v>0.18</v>
      </c>
      <c r="L6895"/>
      <c r="N6895"/>
    </row>
    <row r="6896" spans="1:14" x14ac:dyDescent="0.2">
      <c r="A6896" s="1" t="s">
        <v>4328</v>
      </c>
      <c r="B6896" s="8" t="s">
        <v>20</v>
      </c>
      <c r="C6896" s="1" t="s">
        <v>25</v>
      </c>
      <c r="D6896" s="1" t="s">
        <v>1</v>
      </c>
      <c r="E6896" s="1" t="s">
        <v>251</v>
      </c>
      <c r="F6896" s="2">
        <v>0.16</v>
      </c>
      <c r="G6896" s="2">
        <v>0</v>
      </c>
      <c r="H6896" s="2">
        <v>0</v>
      </c>
      <c r="I6896" s="2">
        <v>0.01</v>
      </c>
      <c r="J6896" s="2">
        <v>0.18</v>
      </c>
      <c r="L6896"/>
      <c r="N6896"/>
    </row>
    <row r="6897" spans="1:14" x14ac:dyDescent="0.2">
      <c r="A6897" s="1" t="s">
        <v>3078</v>
      </c>
      <c r="B6897" s="8" t="s">
        <v>49</v>
      </c>
      <c r="C6897" s="1" t="s">
        <v>54</v>
      </c>
      <c r="D6897" s="1" t="s">
        <v>12</v>
      </c>
      <c r="E6897" s="1" t="s">
        <v>159</v>
      </c>
      <c r="F6897" s="2">
        <v>0.13</v>
      </c>
      <c r="G6897" s="2">
        <v>0.05</v>
      </c>
      <c r="H6897" s="2">
        <v>0</v>
      </c>
      <c r="I6897" s="2">
        <v>0</v>
      </c>
      <c r="J6897" s="2">
        <v>0.18</v>
      </c>
      <c r="L6897"/>
      <c r="N6897"/>
    </row>
    <row r="6898" spans="1:14" x14ac:dyDescent="0.2">
      <c r="A6898" s="1" t="s">
        <v>4796</v>
      </c>
      <c r="B6898" s="8" t="s">
        <v>20</v>
      </c>
      <c r="C6898" s="1" t="s">
        <v>15</v>
      </c>
      <c r="D6898" s="1" t="s">
        <v>173</v>
      </c>
      <c r="E6898" s="1" t="s">
        <v>319</v>
      </c>
      <c r="F6898" s="2">
        <v>0.16</v>
      </c>
      <c r="G6898" s="2">
        <v>0</v>
      </c>
      <c r="H6898" s="2">
        <v>0</v>
      </c>
      <c r="I6898" s="2">
        <v>0.01</v>
      </c>
      <c r="J6898" s="2">
        <v>0.18</v>
      </c>
      <c r="L6898"/>
      <c r="N6898"/>
    </row>
    <row r="6899" spans="1:14" x14ac:dyDescent="0.2">
      <c r="A6899" s="1" t="s">
        <v>4797</v>
      </c>
      <c r="B6899" s="8" t="s">
        <v>10</v>
      </c>
      <c r="C6899" s="1" t="s">
        <v>33</v>
      </c>
      <c r="D6899" s="1" t="s">
        <v>12</v>
      </c>
      <c r="E6899" s="1" t="s">
        <v>2581</v>
      </c>
      <c r="F6899" s="2">
        <v>0.17</v>
      </c>
      <c r="G6899" s="2">
        <v>0</v>
      </c>
      <c r="H6899" s="2">
        <v>0</v>
      </c>
      <c r="I6899" s="2">
        <v>0.01</v>
      </c>
      <c r="J6899" s="2">
        <v>0.18</v>
      </c>
      <c r="L6899"/>
      <c r="N6899"/>
    </row>
    <row r="6900" spans="1:14" x14ac:dyDescent="0.2">
      <c r="A6900" s="1" t="s">
        <v>317</v>
      </c>
      <c r="B6900" s="8" t="s">
        <v>107</v>
      </c>
      <c r="C6900" s="1" t="s">
        <v>25</v>
      </c>
      <c r="D6900" s="1" t="s">
        <v>58</v>
      </c>
      <c r="E6900" s="1" t="s">
        <v>168</v>
      </c>
      <c r="F6900" s="2">
        <v>0.02</v>
      </c>
      <c r="G6900" s="2">
        <v>0.13</v>
      </c>
      <c r="H6900" s="2">
        <v>0</v>
      </c>
      <c r="I6900" s="2">
        <v>0.03</v>
      </c>
      <c r="J6900" s="2">
        <v>0.18</v>
      </c>
      <c r="L6900"/>
      <c r="N6900"/>
    </row>
    <row r="6901" spans="1:14" x14ac:dyDescent="0.2">
      <c r="A6901" s="1" t="s">
        <v>4798</v>
      </c>
      <c r="B6901" s="8" t="s">
        <v>186</v>
      </c>
      <c r="C6901" s="1" t="s">
        <v>151</v>
      </c>
      <c r="D6901" s="1" t="s">
        <v>12</v>
      </c>
      <c r="E6901" s="1" t="s">
        <v>1183</v>
      </c>
      <c r="F6901" s="2">
        <v>0.1</v>
      </c>
      <c r="G6901" s="2">
        <v>7.0000000000000007E-2</v>
      </c>
      <c r="H6901" s="2">
        <v>0</v>
      </c>
      <c r="I6901" s="2">
        <v>0.01</v>
      </c>
      <c r="J6901" s="2">
        <v>0.18</v>
      </c>
      <c r="L6901"/>
      <c r="N6901"/>
    </row>
    <row r="6902" spans="1:14" x14ac:dyDescent="0.2">
      <c r="A6902" s="1" t="s">
        <v>4799</v>
      </c>
      <c r="B6902" s="8" t="s">
        <v>186</v>
      </c>
      <c r="C6902" s="1" t="s">
        <v>54</v>
      </c>
      <c r="D6902" s="1" t="s">
        <v>173</v>
      </c>
      <c r="E6902" s="1" t="s">
        <v>4800</v>
      </c>
      <c r="F6902" s="2">
        <v>0.1</v>
      </c>
      <c r="G6902" s="2">
        <v>7.0000000000000007E-2</v>
      </c>
      <c r="H6902" s="2">
        <v>0</v>
      </c>
      <c r="I6902" s="2">
        <v>0.01</v>
      </c>
      <c r="J6902" s="2">
        <v>0.18</v>
      </c>
      <c r="L6902"/>
      <c r="N6902"/>
    </row>
    <row r="6903" spans="1:14" x14ac:dyDescent="0.2">
      <c r="A6903" s="1" t="s">
        <v>3168</v>
      </c>
      <c r="B6903" s="8" t="s">
        <v>32</v>
      </c>
      <c r="C6903" s="1" t="s">
        <v>29</v>
      </c>
      <c r="D6903" s="1" t="s">
        <v>12</v>
      </c>
      <c r="E6903" s="1" t="s">
        <v>39</v>
      </c>
      <c r="F6903" s="2">
        <v>0.16</v>
      </c>
      <c r="G6903" s="2">
        <v>0</v>
      </c>
      <c r="H6903" s="2">
        <v>0</v>
      </c>
      <c r="I6903" s="2">
        <v>0.01</v>
      </c>
      <c r="J6903" s="2">
        <v>0.18</v>
      </c>
      <c r="L6903"/>
      <c r="N6903"/>
    </row>
    <row r="6904" spans="1:14" x14ac:dyDescent="0.2">
      <c r="A6904" s="1" t="s">
        <v>215</v>
      </c>
      <c r="B6904" s="8" t="s">
        <v>32</v>
      </c>
      <c r="C6904" s="1" t="s">
        <v>216</v>
      </c>
      <c r="D6904" s="1" t="s">
        <v>12</v>
      </c>
      <c r="E6904" s="1" t="s">
        <v>99</v>
      </c>
      <c r="F6904" s="2">
        <v>0.03</v>
      </c>
      <c r="G6904" s="2">
        <v>0.13</v>
      </c>
      <c r="H6904" s="2">
        <v>0</v>
      </c>
      <c r="I6904" s="2">
        <v>0.01</v>
      </c>
      <c r="J6904" s="2">
        <v>0.18</v>
      </c>
      <c r="L6904"/>
      <c r="N6904"/>
    </row>
    <row r="6905" spans="1:14" x14ac:dyDescent="0.2">
      <c r="A6905" s="1" t="s">
        <v>4801</v>
      </c>
      <c r="B6905" s="8" t="s">
        <v>20</v>
      </c>
      <c r="C6905" s="1" t="s">
        <v>33</v>
      </c>
      <c r="D6905" s="1" t="s">
        <v>173</v>
      </c>
      <c r="E6905" s="1" t="s">
        <v>319</v>
      </c>
      <c r="F6905" s="2">
        <v>0.17</v>
      </c>
      <c r="G6905" s="2">
        <v>0</v>
      </c>
      <c r="H6905" s="2">
        <v>0</v>
      </c>
      <c r="I6905" s="2">
        <v>0.01</v>
      </c>
      <c r="J6905" s="2">
        <v>0.18</v>
      </c>
      <c r="L6905"/>
      <c r="N6905"/>
    </row>
    <row r="6906" spans="1:14" x14ac:dyDescent="0.2">
      <c r="A6906" s="1" t="s">
        <v>4802</v>
      </c>
      <c r="B6906" s="8" t="s">
        <v>49</v>
      </c>
      <c r="C6906" s="1" t="s">
        <v>42</v>
      </c>
      <c r="D6906" s="1" t="s">
        <v>12</v>
      </c>
      <c r="E6906" s="1" t="s">
        <v>218</v>
      </c>
      <c r="F6906" s="2">
        <v>0.13</v>
      </c>
      <c r="G6906" s="2">
        <v>0.05</v>
      </c>
      <c r="H6906" s="2">
        <v>0</v>
      </c>
      <c r="I6906" s="2">
        <v>0</v>
      </c>
      <c r="J6906" s="2">
        <v>0.18</v>
      </c>
      <c r="L6906"/>
      <c r="N6906"/>
    </row>
    <row r="6907" spans="1:14" x14ac:dyDescent="0.2">
      <c r="A6907" s="1" t="s">
        <v>494</v>
      </c>
      <c r="B6907" s="8" t="s">
        <v>102</v>
      </c>
      <c r="C6907" s="1" t="s">
        <v>15</v>
      </c>
      <c r="D6907" s="1" t="s">
        <v>12</v>
      </c>
      <c r="E6907" s="1" t="s">
        <v>99</v>
      </c>
      <c r="F6907" s="2">
        <v>0.13</v>
      </c>
      <c r="G6907" s="2">
        <v>0.04</v>
      </c>
      <c r="H6907" s="2">
        <v>0</v>
      </c>
      <c r="I6907" s="2">
        <v>0.01</v>
      </c>
      <c r="J6907" s="2">
        <v>0.18</v>
      </c>
      <c r="L6907"/>
      <c r="N6907"/>
    </row>
    <row r="6908" spans="1:14" x14ac:dyDescent="0.2">
      <c r="A6908" s="1" t="s">
        <v>3930</v>
      </c>
      <c r="B6908" s="8" t="s">
        <v>49</v>
      </c>
      <c r="C6908" s="1" t="s">
        <v>25</v>
      </c>
      <c r="D6908" s="1" t="s">
        <v>1</v>
      </c>
      <c r="E6908" s="1" t="s">
        <v>319</v>
      </c>
      <c r="F6908" s="2">
        <v>0.13</v>
      </c>
      <c r="G6908" s="2">
        <v>0.05</v>
      </c>
      <c r="H6908" s="2">
        <v>0</v>
      </c>
      <c r="I6908" s="2">
        <v>0</v>
      </c>
      <c r="J6908" s="2">
        <v>0.18</v>
      </c>
      <c r="L6908"/>
      <c r="N6908"/>
    </row>
    <row r="6909" spans="1:14" x14ac:dyDescent="0.2">
      <c r="A6909" s="1" t="s">
        <v>4803</v>
      </c>
      <c r="B6909" s="8" t="s">
        <v>41</v>
      </c>
      <c r="C6909" s="1" t="s">
        <v>11</v>
      </c>
      <c r="D6909" s="1" t="s">
        <v>45</v>
      </c>
      <c r="E6909" s="1" t="s">
        <v>1643</v>
      </c>
      <c r="F6909" s="2">
        <v>0</v>
      </c>
      <c r="G6909" s="2">
        <v>0</v>
      </c>
      <c r="H6909" s="2">
        <v>0.18</v>
      </c>
      <c r="I6909" s="2">
        <v>0</v>
      </c>
      <c r="J6909" s="2">
        <v>0.18</v>
      </c>
      <c r="L6909"/>
      <c r="N6909"/>
    </row>
    <row r="6910" spans="1:14" x14ac:dyDescent="0.2">
      <c r="A6910" s="1" t="s">
        <v>4804</v>
      </c>
      <c r="B6910" s="8" t="s">
        <v>41</v>
      </c>
      <c r="C6910" s="1" t="s">
        <v>15</v>
      </c>
      <c r="D6910" s="1" t="s">
        <v>12</v>
      </c>
      <c r="E6910" s="1" t="s">
        <v>159</v>
      </c>
      <c r="F6910" s="2">
        <v>0</v>
      </c>
      <c r="G6910" s="2">
        <v>0</v>
      </c>
      <c r="H6910" s="2">
        <v>0.18</v>
      </c>
      <c r="I6910" s="2">
        <v>0</v>
      </c>
      <c r="J6910" s="2">
        <v>0.18</v>
      </c>
      <c r="L6910"/>
      <c r="N6910"/>
    </row>
    <row r="6911" spans="1:14" x14ac:dyDescent="0.2">
      <c r="A6911" s="1" t="s">
        <v>1389</v>
      </c>
      <c r="B6911" s="8" t="s">
        <v>102</v>
      </c>
      <c r="C6911" s="1" t="s">
        <v>124</v>
      </c>
      <c r="D6911" s="1" t="s">
        <v>12</v>
      </c>
      <c r="E6911" s="1" t="s">
        <v>99</v>
      </c>
      <c r="F6911" s="2">
        <v>0.13</v>
      </c>
      <c r="G6911" s="2">
        <v>0.04</v>
      </c>
      <c r="H6911" s="2">
        <v>0</v>
      </c>
      <c r="I6911" s="2">
        <v>0.01</v>
      </c>
      <c r="J6911" s="2">
        <v>0.18</v>
      </c>
      <c r="L6911"/>
      <c r="N6911"/>
    </row>
    <row r="6912" spans="1:14" x14ac:dyDescent="0.2">
      <c r="A6912" s="1" t="s">
        <v>274</v>
      </c>
      <c r="B6912" s="8" t="s">
        <v>102</v>
      </c>
      <c r="C6912" s="1" t="s">
        <v>25</v>
      </c>
      <c r="D6912" s="1" t="s">
        <v>22</v>
      </c>
      <c r="E6912" s="1" t="s">
        <v>251</v>
      </c>
      <c r="F6912" s="2">
        <v>0.13</v>
      </c>
      <c r="G6912" s="2">
        <v>0.04</v>
      </c>
      <c r="H6912" s="2">
        <v>0</v>
      </c>
      <c r="I6912" s="2">
        <v>0.01</v>
      </c>
      <c r="J6912" s="2">
        <v>0.18</v>
      </c>
      <c r="L6912"/>
      <c r="N6912"/>
    </row>
    <row r="6913" spans="1:14" x14ac:dyDescent="0.2">
      <c r="A6913" s="1" t="s">
        <v>4254</v>
      </c>
      <c r="B6913" s="8" t="s">
        <v>36</v>
      </c>
      <c r="C6913" s="1" t="s">
        <v>57</v>
      </c>
      <c r="D6913" s="1" t="s">
        <v>22</v>
      </c>
      <c r="E6913" s="1" t="s">
        <v>319</v>
      </c>
      <c r="F6913" s="2">
        <v>0.16</v>
      </c>
      <c r="G6913" s="2">
        <v>0</v>
      </c>
      <c r="H6913" s="2">
        <v>0</v>
      </c>
      <c r="I6913" s="2">
        <v>0.01</v>
      </c>
      <c r="J6913" s="2">
        <v>0.18</v>
      </c>
      <c r="L6913"/>
      <c r="N6913"/>
    </row>
    <row r="6914" spans="1:14" x14ac:dyDescent="0.2">
      <c r="A6914" s="1" t="s">
        <v>3678</v>
      </c>
      <c r="B6914" s="8" t="s">
        <v>36</v>
      </c>
      <c r="C6914" s="1" t="s">
        <v>33</v>
      </c>
      <c r="D6914" s="1" t="s">
        <v>38</v>
      </c>
      <c r="E6914" s="1" t="s">
        <v>319</v>
      </c>
      <c r="F6914" s="2">
        <v>0.12</v>
      </c>
      <c r="G6914" s="2">
        <v>0.03</v>
      </c>
      <c r="H6914" s="2">
        <v>0</v>
      </c>
      <c r="I6914" s="2">
        <v>0.02</v>
      </c>
      <c r="J6914" s="2">
        <v>0.18</v>
      </c>
      <c r="L6914"/>
      <c r="N6914"/>
    </row>
    <row r="6915" spans="1:14" x14ac:dyDescent="0.2">
      <c r="A6915" s="1" t="s">
        <v>1503</v>
      </c>
      <c r="B6915" s="8" t="s">
        <v>102</v>
      </c>
      <c r="C6915" s="1" t="s">
        <v>47</v>
      </c>
      <c r="D6915" s="1" t="s">
        <v>12</v>
      </c>
      <c r="E6915" s="1" t="s">
        <v>109</v>
      </c>
      <c r="F6915" s="2">
        <v>0.13</v>
      </c>
      <c r="G6915" s="2">
        <v>0.04</v>
      </c>
      <c r="H6915" s="2">
        <v>0</v>
      </c>
      <c r="I6915" s="2">
        <v>0.01</v>
      </c>
      <c r="J6915" s="2">
        <v>0.18</v>
      </c>
      <c r="L6915"/>
      <c r="N6915"/>
    </row>
    <row r="6916" spans="1:14" x14ac:dyDescent="0.2">
      <c r="A6916" s="1" t="s">
        <v>4805</v>
      </c>
      <c r="B6916" s="8" t="s">
        <v>20</v>
      </c>
      <c r="C6916" s="1" t="s">
        <v>29</v>
      </c>
      <c r="D6916" s="1" t="s">
        <v>22</v>
      </c>
      <c r="E6916" s="1" t="s">
        <v>86</v>
      </c>
      <c r="F6916" s="2">
        <v>0.15</v>
      </c>
      <c r="G6916" s="2">
        <v>0.02</v>
      </c>
      <c r="H6916" s="2">
        <v>0</v>
      </c>
      <c r="I6916" s="2">
        <v>0.01</v>
      </c>
      <c r="J6916" s="2">
        <v>0.18</v>
      </c>
      <c r="L6916"/>
      <c r="N6916"/>
    </row>
    <row r="6917" spans="1:14" x14ac:dyDescent="0.2">
      <c r="A6917" s="1" t="s">
        <v>4806</v>
      </c>
      <c r="B6917" s="8" t="s">
        <v>20</v>
      </c>
      <c r="C6917" s="1" t="s">
        <v>33</v>
      </c>
      <c r="D6917" s="1" t="s">
        <v>22</v>
      </c>
      <c r="E6917" s="1" t="s">
        <v>369</v>
      </c>
      <c r="F6917" s="2">
        <v>0.14000000000000001</v>
      </c>
      <c r="G6917" s="2">
        <v>0.02</v>
      </c>
      <c r="H6917" s="2">
        <v>0</v>
      </c>
      <c r="I6917" s="2">
        <v>0.01</v>
      </c>
      <c r="J6917" s="2">
        <v>0.18</v>
      </c>
      <c r="L6917"/>
      <c r="N6917"/>
    </row>
    <row r="6918" spans="1:14" hidden="1" x14ac:dyDescent="0.2">
      <c r="A6918" s="1" t="s">
        <v>4807</v>
      </c>
      <c r="B6918" s="8" t="s">
        <v>41</v>
      </c>
      <c r="C6918" s="1" t="s">
        <v>191</v>
      </c>
      <c r="D6918" s="1" t="s">
        <v>12</v>
      </c>
      <c r="E6918" s="1" t="s">
        <v>700</v>
      </c>
      <c r="F6918" s="2">
        <v>0.09</v>
      </c>
      <c r="G6918" s="2">
        <v>7.0000000000000007E-2</v>
      </c>
      <c r="H6918" s="2">
        <v>0</v>
      </c>
      <c r="I6918" s="2">
        <v>0.02</v>
      </c>
      <c r="J6918" s="2">
        <v>0.18</v>
      </c>
      <c r="L6918"/>
      <c r="N6918"/>
    </row>
    <row r="6919" spans="1:14" x14ac:dyDescent="0.2">
      <c r="A6919" s="1" t="s">
        <v>4808</v>
      </c>
      <c r="B6919" s="8" t="s">
        <v>10</v>
      </c>
      <c r="C6919" s="1" t="s">
        <v>15</v>
      </c>
      <c r="D6919" s="1" t="s">
        <v>71</v>
      </c>
      <c r="E6919" s="1" t="s">
        <v>159</v>
      </c>
      <c r="F6919" s="2">
        <v>0.13</v>
      </c>
      <c r="G6919" s="2">
        <v>0.02</v>
      </c>
      <c r="H6919" s="2">
        <v>0.01</v>
      </c>
      <c r="I6919" s="2">
        <v>0.01</v>
      </c>
      <c r="J6919" s="2">
        <v>0.18</v>
      </c>
      <c r="L6919"/>
      <c r="N6919"/>
    </row>
    <row r="6920" spans="1:14" x14ac:dyDescent="0.2">
      <c r="A6920" s="1" t="s">
        <v>4809</v>
      </c>
      <c r="B6920" s="8" t="s">
        <v>113</v>
      </c>
      <c r="C6920" s="1" t="s">
        <v>33</v>
      </c>
      <c r="D6920" s="1" t="s">
        <v>22</v>
      </c>
      <c r="E6920" s="1" t="s">
        <v>1558</v>
      </c>
      <c r="F6920" s="2">
        <v>7.0000000000000007E-2</v>
      </c>
      <c r="G6920" s="2">
        <v>0.02</v>
      </c>
      <c r="H6920" s="2">
        <v>7.0000000000000007E-2</v>
      </c>
      <c r="I6920" s="2">
        <v>0.02</v>
      </c>
      <c r="J6920" s="2">
        <v>0.17</v>
      </c>
      <c r="L6920"/>
      <c r="N6920"/>
    </row>
    <row r="6921" spans="1:14" x14ac:dyDescent="0.2">
      <c r="A6921" s="1" t="s">
        <v>4810</v>
      </c>
      <c r="B6921" s="8" t="s">
        <v>41</v>
      </c>
      <c r="C6921" s="1" t="s">
        <v>25</v>
      </c>
      <c r="D6921" s="1" t="s">
        <v>38</v>
      </c>
      <c r="E6921" s="1" t="s">
        <v>501</v>
      </c>
      <c r="F6921" s="2">
        <v>0.09</v>
      </c>
      <c r="G6921" s="2">
        <v>7.0000000000000007E-2</v>
      </c>
      <c r="H6921" s="2">
        <v>0</v>
      </c>
      <c r="I6921" s="2">
        <v>0.02</v>
      </c>
      <c r="J6921" s="2">
        <v>0.17</v>
      </c>
      <c r="L6921"/>
      <c r="N6921"/>
    </row>
    <row r="6922" spans="1:14" x14ac:dyDescent="0.2">
      <c r="A6922" s="1" t="s">
        <v>2045</v>
      </c>
      <c r="B6922" s="8" t="s">
        <v>36</v>
      </c>
      <c r="C6922" s="1" t="s">
        <v>33</v>
      </c>
      <c r="D6922" s="1" t="s">
        <v>22</v>
      </c>
      <c r="E6922" s="1" t="s">
        <v>369</v>
      </c>
      <c r="F6922" s="2">
        <v>0.11</v>
      </c>
      <c r="G6922" s="2">
        <v>0.04</v>
      </c>
      <c r="H6922" s="2">
        <v>0</v>
      </c>
      <c r="I6922" s="2">
        <v>0.02</v>
      </c>
      <c r="J6922" s="2">
        <v>0.17</v>
      </c>
      <c r="L6922"/>
      <c r="N6922"/>
    </row>
    <row r="6923" spans="1:14" x14ac:dyDescent="0.2">
      <c r="A6923" s="1" t="s">
        <v>4034</v>
      </c>
      <c r="B6923" s="8" t="s">
        <v>36</v>
      </c>
      <c r="C6923" s="1" t="s">
        <v>18</v>
      </c>
      <c r="D6923" s="1" t="s">
        <v>12</v>
      </c>
      <c r="E6923" s="1" t="s">
        <v>969</v>
      </c>
      <c r="F6923" s="2">
        <v>0</v>
      </c>
      <c r="G6923" s="2">
        <v>0.16</v>
      </c>
      <c r="H6923" s="2">
        <v>0</v>
      </c>
      <c r="I6923" s="2">
        <v>0.02</v>
      </c>
      <c r="J6923" s="2">
        <v>0.17</v>
      </c>
      <c r="L6923"/>
      <c r="N6923"/>
    </row>
    <row r="6924" spans="1:14" x14ac:dyDescent="0.2">
      <c r="A6924" s="1" t="s">
        <v>4811</v>
      </c>
      <c r="B6924" s="8" t="s">
        <v>41</v>
      </c>
      <c r="C6924" s="1" t="s">
        <v>25</v>
      </c>
      <c r="D6924" s="1" t="s">
        <v>12</v>
      </c>
      <c r="E6924" s="1" t="s">
        <v>55</v>
      </c>
      <c r="F6924" s="2">
        <v>0.09</v>
      </c>
      <c r="G6924" s="2">
        <v>7.0000000000000007E-2</v>
      </c>
      <c r="H6924" s="2">
        <v>0</v>
      </c>
      <c r="I6924" s="2">
        <v>0.02</v>
      </c>
      <c r="J6924" s="2">
        <v>0.17</v>
      </c>
      <c r="L6924"/>
      <c r="N6924"/>
    </row>
    <row r="6925" spans="1:14" x14ac:dyDescent="0.2">
      <c r="A6925" s="1" t="s">
        <v>4812</v>
      </c>
      <c r="B6925" s="8" t="s">
        <v>20</v>
      </c>
      <c r="C6925" s="1" t="s">
        <v>18</v>
      </c>
      <c r="D6925" s="1" t="s">
        <v>173</v>
      </c>
      <c r="E6925" s="1" t="s">
        <v>86</v>
      </c>
      <c r="F6925" s="2">
        <v>0.16</v>
      </c>
      <c r="G6925" s="2">
        <v>0</v>
      </c>
      <c r="H6925" s="2">
        <v>0</v>
      </c>
      <c r="I6925" s="2">
        <v>0.01</v>
      </c>
      <c r="J6925" s="2">
        <v>0.17</v>
      </c>
      <c r="L6925"/>
      <c r="N6925"/>
    </row>
    <row r="6926" spans="1:14" x14ac:dyDescent="0.2">
      <c r="A6926" s="1" t="s">
        <v>2805</v>
      </c>
      <c r="B6926" s="8" t="s">
        <v>41</v>
      </c>
      <c r="C6926" s="1" t="s">
        <v>54</v>
      </c>
      <c r="D6926" s="1" t="s">
        <v>58</v>
      </c>
      <c r="E6926" s="1" t="s">
        <v>2393</v>
      </c>
      <c r="F6926" s="2">
        <v>0.09</v>
      </c>
      <c r="G6926" s="2">
        <v>7.0000000000000007E-2</v>
      </c>
      <c r="H6926" s="2">
        <v>0</v>
      </c>
      <c r="I6926" s="2">
        <v>0.02</v>
      </c>
      <c r="J6926" s="2">
        <v>0.17</v>
      </c>
      <c r="L6926"/>
      <c r="N6926"/>
    </row>
    <row r="6927" spans="1:14" x14ac:dyDescent="0.2">
      <c r="A6927" s="1" t="s">
        <v>4813</v>
      </c>
      <c r="B6927" s="8" t="s">
        <v>36</v>
      </c>
      <c r="C6927" s="1" t="s">
        <v>18</v>
      </c>
      <c r="D6927" s="1" t="s">
        <v>214</v>
      </c>
      <c r="E6927" s="1" t="s">
        <v>109</v>
      </c>
      <c r="F6927" s="2">
        <v>0.13</v>
      </c>
      <c r="G6927" s="2">
        <v>0.02</v>
      </c>
      <c r="H6927" s="2">
        <v>0</v>
      </c>
      <c r="I6927" s="2">
        <v>0.02</v>
      </c>
      <c r="J6927" s="2">
        <v>0.17</v>
      </c>
      <c r="L6927"/>
      <c r="N6927"/>
    </row>
    <row r="6928" spans="1:14" x14ac:dyDescent="0.2">
      <c r="A6928" s="1" t="s">
        <v>4814</v>
      </c>
      <c r="B6928" s="8" t="s">
        <v>62</v>
      </c>
      <c r="C6928" s="1" t="s">
        <v>37</v>
      </c>
      <c r="D6928" s="1" t="s">
        <v>22</v>
      </c>
      <c r="E6928" s="1" t="s">
        <v>159</v>
      </c>
      <c r="F6928" s="2">
        <v>0</v>
      </c>
      <c r="G6928" s="2">
        <v>0.08</v>
      </c>
      <c r="H6928" s="2">
        <v>0.08</v>
      </c>
      <c r="I6928" s="2">
        <v>0.01</v>
      </c>
      <c r="J6928" s="2">
        <v>0.17</v>
      </c>
      <c r="L6928"/>
      <c r="N6928"/>
    </row>
    <row r="6929" spans="1:14" x14ac:dyDescent="0.2">
      <c r="A6929" s="1" t="s">
        <v>239</v>
      </c>
      <c r="B6929" s="8" t="s">
        <v>20</v>
      </c>
      <c r="C6929" s="1" t="s">
        <v>11</v>
      </c>
      <c r="D6929" s="1" t="s">
        <v>12</v>
      </c>
      <c r="E6929" s="1" t="s">
        <v>159</v>
      </c>
      <c r="F6929" s="2">
        <v>0</v>
      </c>
      <c r="G6929" s="2">
        <v>0</v>
      </c>
      <c r="H6929" s="2">
        <v>0.17</v>
      </c>
      <c r="I6929" s="2">
        <v>0</v>
      </c>
      <c r="J6929" s="2">
        <v>0.17</v>
      </c>
      <c r="L6929"/>
      <c r="N6929"/>
    </row>
    <row r="6930" spans="1:14" x14ac:dyDescent="0.2">
      <c r="A6930" s="1" t="s">
        <v>4815</v>
      </c>
      <c r="B6930" s="8" t="s">
        <v>36</v>
      </c>
      <c r="C6930" s="1" t="s">
        <v>57</v>
      </c>
      <c r="D6930" s="1" t="s">
        <v>38</v>
      </c>
      <c r="E6930" s="1" t="s">
        <v>175</v>
      </c>
      <c r="F6930" s="2">
        <v>0.09</v>
      </c>
      <c r="G6930" s="2">
        <v>0.05</v>
      </c>
      <c r="H6930" s="2">
        <v>0</v>
      </c>
      <c r="I6930" s="2">
        <v>0.03</v>
      </c>
      <c r="J6930" s="2">
        <v>0.17</v>
      </c>
      <c r="L6930"/>
      <c r="N6930"/>
    </row>
    <row r="6931" spans="1:14" x14ac:dyDescent="0.2">
      <c r="A6931" s="1" t="s">
        <v>4816</v>
      </c>
      <c r="B6931" s="8" t="s">
        <v>107</v>
      </c>
      <c r="C6931" s="1" t="s">
        <v>57</v>
      </c>
      <c r="D6931" s="1" t="s">
        <v>173</v>
      </c>
      <c r="E6931" s="1" t="s">
        <v>168</v>
      </c>
      <c r="F6931" s="2">
        <v>0</v>
      </c>
      <c r="G6931" s="2">
        <v>0.14000000000000001</v>
      </c>
      <c r="H6931" s="2">
        <v>0</v>
      </c>
      <c r="I6931" s="2">
        <v>0.04</v>
      </c>
      <c r="J6931" s="2">
        <v>0.17</v>
      </c>
      <c r="L6931"/>
      <c r="N6931"/>
    </row>
    <row r="6932" spans="1:14" x14ac:dyDescent="0.2">
      <c r="A6932" s="1" t="s">
        <v>4817</v>
      </c>
      <c r="B6932" s="8" t="s">
        <v>20</v>
      </c>
      <c r="C6932" s="1" t="s">
        <v>18</v>
      </c>
      <c r="D6932" s="1" t="s">
        <v>173</v>
      </c>
      <c r="E6932" s="1" t="s">
        <v>86</v>
      </c>
      <c r="F6932" s="2">
        <v>7.0000000000000007E-2</v>
      </c>
      <c r="G6932" s="2">
        <v>0.09</v>
      </c>
      <c r="H6932" s="2">
        <v>0</v>
      </c>
      <c r="I6932" s="2">
        <v>0.02</v>
      </c>
      <c r="J6932" s="2">
        <v>0.17</v>
      </c>
      <c r="L6932"/>
      <c r="N6932"/>
    </row>
    <row r="6933" spans="1:14" x14ac:dyDescent="0.2">
      <c r="A6933" s="1" t="s">
        <v>4818</v>
      </c>
      <c r="B6933" s="8" t="s">
        <v>186</v>
      </c>
      <c r="C6933" s="1" t="s">
        <v>151</v>
      </c>
      <c r="D6933" s="1" t="s">
        <v>173</v>
      </c>
      <c r="E6933" s="1" t="s">
        <v>4819</v>
      </c>
      <c r="F6933" s="2">
        <v>0.1</v>
      </c>
      <c r="G6933" s="2">
        <v>7.0000000000000007E-2</v>
      </c>
      <c r="H6933" s="2">
        <v>0</v>
      </c>
      <c r="I6933" s="2">
        <v>0.01</v>
      </c>
      <c r="J6933" s="2">
        <v>0.17</v>
      </c>
      <c r="L6933"/>
      <c r="N6933"/>
    </row>
    <row r="6934" spans="1:14" x14ac:dyDescent="0.2">
      <c r="A6934" s="1" t="s">
        <v>4820</v>
      </c>
      <c r="B6934" s="8" t="s">
        <v>36</v>
      </c>
      <c r="C6934" s="1" t="s">
        <v>57</v>
      </c>
      <c r="D6934" s="1" t="s">
        <v>16</v>
      </c>
      <c r="E6934" s="1" t="s">
        <v>178</v>
      </c>
      <c r="F6934" s="2">
        <v>0.04</v>
      </c>
      <c r="G6934" s="2">
        <v>0.1</v>
      </c>
      <c r="H6934" s="2">
        <v>0</v>
      </c>
      <c r="I6934" s="2">
        <v>0.04</v>
      </c>
      <c r="J6934" s="2">
        <v>0.17</v>
      </c>
      <c r="L6934"/>
      <c r="N6934"/>
    </row>
    <row r="6935" spans="1:14" x14ac:dyDescent="0.2">
      <c r="A6935" s="1" t="s">
        <v>4821</v>
      </c>
      <c r="B6935" s="8" t="s">
        <v>559</v>
      </c>
      <c r="C6935" s="1" t="s">
        <v>216</v>
      </c>
      <c r="D6935" s="1" t="s">
        <v>12</v>
      </c>
      <c r="E6935" s="1" t="s">
        <v>159</v>
      </c>
      <c r="F6935" s="2">
        <v>0</v>
      </c>
      <c r="G6935" s="2">
        <v>0</v>
      </c>
      <c r="H6935" s="2">
        <v>0.17</v>
      </c>
      <c r="I6935" s="2">
        <v>0</v>
      </c>
      <c r="J6935" s="2">
        <v>0.17</v>
      </c>
      <c r="L6935"/>
      <c r="N6935"/>
    </row>
    <row r="6936" spans="1:14" x14ac:dyDescent="0.2">
      <c r="A6936" s="1" t="s">
        <v>4822</v>
      </c>
      <c r="B6936" s="8" t="s">
        <v>41</v>
      </c>
      <c r="C6936" s="1" t="s">
        <v>47</v>
      </c>
      <c r="D6936" s="1" t="s">
        <v>12</v>
      </c>
      <c r="E6936" s="1" t="s">
        <v>109</v>
      </c>
      <c r="F6936" s="2">
        <v>0.09</v>
      </c>
      <c r="G6936" s="2">
        <v>7.0000000000000007E-2</v>
      </c>
      <c r="H6936" s="2">
        <v>0</v>
      </c>
      <c r="I6936" s="2">
        <v>0.02</v>
      </c>
      <c r="J6936" s="2">
        <v>0.17</v>
      </c>
      <c r="L6936"/>
      <c r="N6936"/>
    </row>
    <row r="6937" spans="1:14" hidden="1" x14ac:dyDescent="0.2">
      <c r="A6937" s="1" t="s">
        <v>3298</v>
      </c>
      <c r="B6937" s="8" t="s">
        <v>49</v>
      </c>
      <c r="C6937" s="1" t="s">
        <v>191</v>
      </c>
      <c r="D6937" s="1" t="s">
        <v>38</v>
      </c>
      <c r="E6937" s="1" t="s">
        <v>700</v>
      </c>
      <c r="F6937" s="2">
        <v>0.13</v>
      </c>
      <c r="G6937" s="2">
        <v>0.05</v>
      </c>
      <c r="H6937" s="2">
        <v>0</v>
      </c>
      <c r="I6937" s="2">
        <v>0</v>
      </c>
      <c r="J6937" s="2">
        <v>0.17</v>
      </c>
      <c r="L6937"/>
      <c r="N6937"/>
    </row>
    <row r="6938" spans="1:14" x14ac:dyDescent="0.2">
      <c r="A6938" s="1" t="s">
        <v>4823</v>
      </c>
      <c r="B6938" s="8" t="s">
        <v>559</v>
      </c>
      <c r="C6938" s="1" t="s">
        <v>75</v>
      </c>
      <c r="D6938" s="1" t="s">
        <v>38</v>
      </c>
      <c r="E6938" s="1" t="s">
        <v>4824</v>
      </c>
      <c r="F6938" s="2">
        <v>7.0000000000000007E-2</v>
      </c>
      <c r="G6938" s="2">
        <v>0.02</v>
      </c>
      <c r="H6938" s="2">
        <v>0.06</v>
      </c>
      <c r="I6938" s="2">
        <v>0.03</v>
      </c>
      <c r="J6938" s="2">
        <v>0.17</v>
      </c>
      <c r="L6938"/>
      <c r="N6938"/>
    </row>
    <row r="6939" spans="1:14" x14ac:dyDescent="0.2">
      <c r="A6939" s="1" t="s">
        <v>4825</v>
      </c>
      <c r="B6939" s="8" t="s">
        <v>49</v>
      </c>
      <c r="C6939" s="1" t="s">
        <v>54</v>
      </c>
      <c r="D6939" s="1" t="s">
        <v>12</v>
      </c>
      <c r="E6939" s="1" t="s">
        <v>2633</v>
      </c>
      <c r="F6939" s="2">
        <v>0.12</v>
      </c>
      <c r="G6939" s="2">
        <v>0.05</v>
      </c>
      <c r="H6939" s="2">
        <v>0</v>
      </c>
      <c r="I6939" s="2">
        <v>0</v>
      </c>
      <c r="J6939" s="2">
        <v>0.17</v>
      </c>
      <c r="L6939"/>
      <c r="N6939"/>
    </row>
    <row r="6940" spans="1:14" x14ac:dyDescent="0.2">
      <c r="A6940" s="1" t="s">
        <v>4826</v>
      </c>
      <c r="B6940" s="8" t="s">
        <v>36</v>
      </c>
      <c r="C6940" s="1" t="s">
        <v>18</v>
      </c>
      <c r="D6940" s="1" t="s">
        <v>38</v>
      </c>
      <c r="E6940" s="1" t="s">
        <v>4827</v>
      </c>
      <c r="F6940" s="2">
        <v>0.11</v>
      </c>
      <c r="G6940" s="2">
        <v>0.04</v>
      </c>
      <c r="H6940" s="2">
        <v>0</v>
      </c>
      <c r="I6940" s="2">
        <v>0.02</v>
      </c>
      <c r="J6940" s="2">
        <v>0.17</v>
      </c>
      <c r="L6940"/>
      <c r="N6940"/>
    </row>
    <row r="6941" spans="1:14" x14ac:dyDescent="0.2">
      <c r="A6941" s="1" t="s">
        <v>4828</v>
      </c>
      <c r="B6941" s="8" t="s">
        <v>41</v>
      </c>
      <c r="C6941" s="1" t="s">
        <v>47</v>
      </c>
      <c r="D6941" s="1" t="s">
        <v>12</v>
      </c>
      <c r="E6941" s="1" t="s">
        <v>2144</v>
      </c>
      <c r="F6941" s="2">
        <v>0.09</v>
      </c>
      <c r="G6941" s="2">
        <v>7.0000000000000007E-2</v>
      </c>
      <c r="H6941" s="2">
        <v>0</v>
      </c>
      <c r="I6941" s="2">
        <v>0.02</v>
      </c>
      <c r="J6941" s="2">
        <v>0.17</v>
      </c>
      <c r="L6941"/>
      <c r="N6941"/>
    </row>
    <row r="6942" spans="1:14" x14ac:dyDescent="0.2">
      <c r="A6942" s="1" t="s">
        <v>3179</v>
      </c>
      <c r="B6942" s="8" t="s">
        <v>126</v>
      </c>
      <c r="C6942" s="1" t="s">
        <v>47</v>
      </c>
      <c r="D6942" s="1" t="s">
        <v>1</v>
      </c>
      <c r="E6942" s="1" t="s">
        <v>319</v>
      </c>
      <c r="F6942" s="2">
        <v>0.13</v>
      </c>
      <c r="G6942" s="2">
        <v>0.03</v>
      </c>
      <c r="H6942" s="2">
        <v>0</v>
      </c>
      <c r="I6942" s="2">
        <v>0</v>
      </c>
      <c r="J6942" s="2">
        <v>0.17</v>
      </c>
      <c r="L6942"/>
      <c r="N6942"/>
    </row>
    <row r="6943" spans="1:14" x14ac:dyDescent="0.2">
      <c r="A6943" s="1" t="s">
        <v>4829</v>
      </c>
      <c r="B6943" s="8" t="s">
        <v>41</v>
      </c>
      <c r="C6943" s="1" t="s">
        <v>54</v>
      </c>
      <c r="D6943" s="1" t="s">
        <v>173</v>
      </c>
      <c r="E6943" s="1" t="s">
        <v>2140</v>
      </c>
      <c r="F6943" s="2">
        <v>0.09</v>
      </c>
      <c r="G6943" s="2">
        <v>7.0000000000000007E-2</v>
      </c>
      <c r="H6943" s="2">
        <v>0</v>
      </c>
      <c r="I6943" s="2">
        <v>0.02</v>
      </c>
      <c r="J6943" s="2">
        <v>0.17</v>
      </c>
      <c r="L6943"/>
      <c r="N6943"/>
    </row>
    <row r="6944" spans="1:14" x14ac:dyDescent="0.2">
      <c r="A6944" s="1" t="s">
        <v>4830</v>
      </c>
      <c r="B6944" s="8" t="s">
        <v>126</v>
      </c>
      <c r="C6944" s="1" t="s">
        <v>11</v>
      </c>
      <c r="D6944" s="1" t="s">
        <v>1</v>
      </c>
      <c r="E6944" s="1" t="s">
        <v>86</v>
      </c>
      <c r="F6944" s="2">
        <v>0.13</v>
      </c>
      <c r="G6944" s="2">
        <v>0.03</v>
      </c>
      <c r="H6944" s="2">
        <v>0</v>
      </c>
      <c r="I6944" s="2">
        <v>0</v>
      </c>
      <c r="J6944" s="2">
        <v>0.17</v>
      </c>
      <c r="L6944"/>
      <c r="N6944"/>
    </row>
    <row r="6945" spans="1:14" x14ac:dyDescent="0.2">
      <c r="A6945" s="1" t="s">
        <v>2907</v>
      </c>
      <c r="B6945" s="8" t="s">
        <v>36</v>
      </c>
      <c r="C6945" s="1" t="s">
        <v>15</v>
      </c>
      <c r="D6945" s="1" t="s">
        <v>38</v>
      </c>
      <c r="E6945" s="1" t="s">
        <v>369</v>
      </c>
      <c r="F6945" s="2">
        <v>0.14000000000000001</v>
      </c>
      <c r="G6945" s="2">
        <v>0.02</v>
      </c>
      <c r="H6945" s="2">
        <v>0</v>
      </c>
      <c r="I6945" s="2">
        <v>0.02</v>
      </c>
      <c r="J6945" s="2">
        <v>0.17</v>
      </c>
      <c r="L6945"/>
      <c r="N6945"/>
    </row>
    <row r="6946" spans="1:14" x14ac:dyDescent="0.2">
      <c r="A6946" s="1" t="s">
        <v>4831</v>
      </c>
      <c r="B6946" s="8" t="s">
        <v>64</v>
      </c>
      <c r="C6946" s="1" t="s">
        <v>65</v>
      </c>
      <c r="D6946" s="1" t="s">
        <v>173</v>
      </c>
      <c r="E6946" s="1" t="s">
        <v>2627</v>
      </c>
      <c r="F6946" s="2">
        <v>0.1</v>
      </c>
      <c r="G6946" s="2">
        <v>0.04</v>
      </c>
      <c r="H6946" s="2">
        <v>0</v>
      </c>
      <c r="I6946" s="2">
        <v>0.03</v>
      </c>
      <c r="J6946" s="2">
        <v>0.17</v>
      </c>
      <c r="L6946"/>
      <c r="N6946"/>
    </row>
    <row r="6947" spans="1:14" x14ac:dyDescent="0.2">
      <c r="A6947" s="1" t="s">
        <v>4832</v>
      </c>
      <c r="B6947" s="8" t="s">
        <v>121</v>
      </c>
      <c r="C6947" s="1" t="s">
        <v>75</v>
      </c>
      <c r="D6947" s="1" t="s">
        <v>22</v>
      </c>
      <c r="E6947" s="1" t="s">
        <v>34</v>
      </c>
      <c r="F6947" s="2">
        <v>0.11</v>
      </c>
      <c r="G6947" s="2">
        <v>0.05</v>
      </c>
      <c r="H6947" s="2">
        <v>0</v>
      </c>
      <c r="I6947" s="2">
        <v>0.02</v>
      </c>
      <c r="J6947" s="2">
        <v>0.17</v>
      </c>
      <c r="L6947"/>
      <c r="N6947"/>
    </row>
    <row r="6948" spans="1:14" x14ac:dyDescent="0.2">
      <c r="A6948" s="1" t="s">
        <v>4833</v>
      </c>
      <c r="B6948" s="8" t="s">
        <v>20</v>
      </c>
      <c r="C6948" s="1" t="s">
        <v>33</v>
      </c>
      <c r="D6948" s="1" t="s">
        <v>12</v>
      </c>
      <c r="E6948" s="1" t="s">
        <v>218</v>
      </c>
      <c r="F6948" s="2">
        <v>0.16</v>
      </c>
      <c r="G6948" s="2">
        <v>0</v>
      </c>
      <c r="H6948" s="2">
        <v>0</v>
      </c>
      <c r="I6948" s="2">
        <v>0.01</v>
      </c>
      <c r="J6948" s="2">
        <v>0.17</v>
      </c>
      <c r="L6948"/>
      <c r="N6948"/>
    </row>
    <row r="6949" spans="1:14" x14ac:dyDescent="0.2">
      <c r="A6949" s="1" t="s">
        <v>4834</v>
      </c>
      <c r="B6949" s="8" t="s">
        <v>20</v>
      </c>
      <c r="C6949" s="1" t="s">
        <v>29</v>
      </c>
      <c r="D6949" s="1" t="s">
        <v>173</v>
      </c>
      <c r="E6949" s="1" t="s">
        <v>159</v>
      </c>
      <c r="F6949" s="2">
        <v>0.09</v>
      </c>
      <c r="G6949" s="2">
        <v>0.02</v>
      </c>
      <c r="H6949" s="2">
        <v>0.06</v>
      </c>
      <c r="I6949" s="2">
        <v>0.01</v>
      </c>
      <c r="J6949" s="2">
        <v>0.17</v>
      </c>
      <c r="L6949"/>
      <c r="N6949"/>
    </row>
    <row r="6950" spans="1:14" x14ac:dyDescent="0.2">
      <c r="A6950" s="1" t="s">
        <v>1406</v>
      </c>
      <c r="B6950" s="8" t="s">
        <v>49</v>
      </c>
      <c r="C6950" s="1" t="s">
        <v>42</v>
      </c>
      <c r="D6950" s="1" t="s">
        <v>22</v>
      </c>
      <c r="E6950" s="1" t="s">
        <v>896</v>
      </c>
      <c r="F6950" s="2">
        <v>0.12</v>
      </c>
      <c r="G6950" s="2">
        <v>0.05</v>
      </c>
      <c r="H6950" s="2">
        <v>0</v>
      </c>
      <c r="I6950" s="2">
        <v>0</v>
      </c>
      <c r="J6950" s="2">
        <v>0.17</v>
      </c>
      <c r="L6950"/>
      <c r="N6950"/>
    </row>
    <row r="6951" spans="1:14" x14ac:dyDescent="0.2">
      <c r="A6951" s="1" t="s">
        <v>4835</v>
      </c>
      <c r="B6951" s="8" t="s">
        <v>41</v>
      </c>
      <c r="C6951" s="1" t="s">
        <v>25</v>
      </c>
      <c r="D6951" s="1" t="s">
        <v>58</v>
      </c>
      <c r="E6951" s="1" t="s">
        <v>4836</v>
      </c>
      <c r="F6951" s="2">
        <v>0</v>
      </c>
      <c r="G6951" s="2">
        <v>0</v>
      </c>
      <c r="H6951" s="2">
        <v>0.17</v>
      </c>
      <c r="I6951" s="2">
        <v>0</v>
      </c>
      <c r="J6951" s="2">
        <v>0.17</v>
      </c>
      <c r="L6951"/>
      <c r="N6951"/>
    </row>
    <row r="6952" spans="1:14" x14ac:dyDescent="0.2">
      <c r="A6952" s="1" t="s">
        <v>4837</v>
      </c>
      <c r="B6952" s="8" t="s">
        <v>36</v>
      </c>
      <c r="C6952" s="1" t="s">
        <v>15</v>
      </c>
      <c r="D6952" s="1" t="s">
        <v>12</v>
      </c>
      <c r="E6952" s="1" t="s">
        <v>59</v>
      </c>
      <c r="F6952" s="2">
        <v>0.16</v>
      </c>
      <c r="G6952" s="2">
        <v>0</v>
      </c>
      <c r="H6952" s="2">
        <v>0</v>
      </c>
      <c r="I6952" s="2">
        <v>0.01</v>
      </c>
      <c r="J6952" s="2">
        <v>0.17</v>
      </c>
      <c r="L6952"/>
      <c r="N6952"/>
    </row>
    <row r="6953" spans="1:14" x14ac:dyDescent="0.2">
      <c r="A6953" s="1" t="s">
        <v>2684</v>
      </c>
      <c r="B6953" s="8" t="s">
        <v>126</v>
      </c>
      <c r="C6953" s="1" t="s">
        <v>11</v>
      </c>
      <c r="D6953" s="1" t="s">
        <v>12</v>
      </c>
      <c r="E6953" s="1" t="s">
        <v>39</v>
      </c>
      <c r="F6953" s="2">
        <v>0.13</v>
      </c>
      <c r="G6953" s="2">
        <v>0.03</v>
      </c>
      <c r="H6953" s="2">
        <v>0</v>
      </c>
      <c r="I6953" s="2">
        <v>0</v>
      </c>
      <c r="J6953" s="2">
        <v>0.17</v>
      </c>
      <c r="L6953"/>
      <c r="N6953"/>
    </row>
    <row r="6954" spans="1:14" x14ac:dyDescent="0.2">
      <c r="A6954" s="1" t="s">
        <v>2062</v>
      </c>
      <c r="B6954" s="8" t="s">
        <v>36</v>
      </c>
      <c r="C6954" s="1" t="s">
        <v>18</v>
      </c>
      <c r="D6954" s="1" t="s">
        <v>12</v>
      </c>
      <c r="E6954" s="1" t="s">
        <v>1782</v>
      </c>
      <c r="F6954" s="2">
        <v>0.16</v>
      </c>
      <c r="G6954" s="2">
        <v>0</v>
      </c>
      <c r="H6954" s="2">
        <v>0</v>
      </c>
      <c r="I6954" s="2">
        <v>0.01</v>
      </c>
      <c r="J6954" s="2">
        <v>0.17</v>
      </c>
      <c r="L6954"/>
      <c r="N6954"/>
    </row>
    <row r="6955" spans="1:14" x14ac:dyDescent="0.2">
      <c r="A6955" s="1" t="s">
        <v>4838</v>
      </c>
      <c r="B6955" s="8" t="s">
        <v>20</v>
      </c>
      <c r="C6955" s="1" t="s">
        <v>18</v>
      </c>
      <c r="D6955" s="1" t="s">
        <v>45</v>
      </c>
      <c r="E6955" s="1" t="s">
        <v>164</v>
      </c>
      <c r="F6955" s="2">
        <v>0</v>
      </c>
      <c r="G6955" s="2">
        <v>0</v>
      </c>
      <c r="H6955" s="2">
        <v>0.17</v>
      </c>
      <c r="I6955" s="2">
        <v>0</v>
      </c>
      <c r="J6955" s="2">
        <v>0.17</v>
      </c>
      <c r="L6955"/>
      <c r="N6955"/>
    </row>
    <row r="6956" spans="1:14" x14ac:dyDescent="0.2">
      <c r="A6956" s="1" t="s">
        <v>4839</v>
      </c>
      <c r="B6956" s="8" t="s">
        <v>41</v>
      </c>
      <c r="C6956" s="1" t="s">
        <v>47</v>
      </c>
      <c r="D6956" s="1" t="s">
        <v>12</v>
      </c>
      <c r="E6956" s="1" t="s">
        <v>55</v>
      </c>
      <c r="F6956" s="2">
        <v>0.08</v>
      </c>
      <c r="G6956" s="2">
        <v>7.0000000000000007E-2</v>
      </c>
      <c r="H6956" s="2">
        <v>0</v>
      </c>
      <c r="I6956" s="2">
        <v>0.02</v>
      </c>
      <c r="J6956" s="2">
        <v>0.17</v>
      </c>
      <c r="L6956"/>
      <c r="N6956"/>
    </row>
    <row r="6957" spans="1:14" x14ac:dyDescent="0.2">
      <c r="A6957" s="1" t="s">
        <v>4840</v>
      </c>
      <c r="B6957" s="8" t="s">
        <v>36</v>
      </c>
      <c r="C6957" s="1" t="s">
        <v>57</v>
      </c>
      <c r="D6957" s="1" t="s">
        <v>38</v>
      </c>
      <c r="E6957" s="1" t="s">
        <v>3742</v>
      </c>
      <c r="F6957" s="2">
        <v>7.0000000000000007E-2</v>
      </c>
      <c r="G6957" s="2">
        <v>7.0000000000000007E-2</v>
      </c>
      <c r="H6957" s="2">
        <v>0.01</v>
      </c>
      <c r="I6957" s="2">
        <v>0.03</v>
      </c>
      <c r="J6957" s="2">
        <v>0.17</v>
      </c>
      <c r="L6957"/>
      <c r="N6957"/>
    </row>
    <row r="6958" spans="1:14" x14ac:dyDescent="0.2">
      <c r="A6958" s="1" t="s">
        <v>4841</v>
      </c>
      <c r="B6958" s="8" t="s">
        <v>20</v>
      </c>
      <c r="C6958" s="1" t="s">
        <v>33</v>
      </c>
      <c r="D6958" s="1" t="s">
        <v>214</v>
      </c>
      <c r="E6958" s="1" t="s">
        <v>251</v>
      </c>
      <c r="F6958" s="2">
        <v>0</v>
      </c>
      <c r="G6958" s="2">
        <v>0</v>
      </c>
      <c r="H6958" s="2">
        <v>0.17</v>
      </c>
      <c r="I6958" s="2">
        <v>0</v>
      </c>
      <c r="J6958" s="2">
        <v>0.17</v>
      </c>
      <c r="L6958"/>
      <c r="N6958"/>
    </row>
    <row r="6959" spans="1:14" x14ac:dyDescent="0.2">
      <c r="A6959" s="1" t="s">
        <v>4842</v>
      </c>
      <c r="B6959" s="8" t="s">
        <v>126</v>
      </c>
      <c r="C6959" s="1" t="s">
        <v>11</v>
      </c>
      <c r="D6959" s="1" t="s">
        <v>38</v>
      </c>
      <c r="E6959" s="1" t="s">
        <v>501</v>
      </c>
      <c r="F6959" s="2">
        <v>0.13</v>
      </c>
      <c r="G6959" s="2">
        <v>0.03</v>
      </c>
      <c r="H6959" s="2">
        <v>0</v>
      </c>
      <c r="I6959" s="2">
        <v>0</v>
      </c>
      <c r="J6959" s="2">
        <v>0.17</v>
      </c>
      <c r="L6959"/>
      <c r="N6959"/>
    </row>
    <row r="6960" spans="1:14" x14ac:dyDescent="0.2">
      <c r="A6960" s="1" t="s">
        <v>4843</v>
      </c>
      <c r="B6960" s="8" t="s">
        <v>102</v>
      </c>
      <c r="C6960" s="1" t="s">
        <v>124</v>
      </c>
      <c r="D6960" s="1" t="s">
        <v>12</v>
      </c>
      <c r="E6960" s="1" t="s">
        <v>34</v>
      </c>
      <c r="F6960" s="2">
        <v>0.13</v>
      </c>
      <c r="G6960" s="2">
        <v>0.04</v>
      </c>
      <c r="H6960" s="2">
        <v>0</v>
      </c>
      <c r="I6960" s="2">
        <v>0.01</v>
      </c>
      <c r="J6960" s="2">
        <v>0.17</v>
      </c>
      <c r="L6960"/>
      <c r="N6960"/>
    </row>
    <row r="6961" spans="1:14" x14ac:dyDescent="0.2">
      <c r="A6961" s="1" t="s">
        <v>2936</v>
      </c>
      <c r="B6961" s="8" t="s">
        <v>107</v>
      </c>
      <c r="C6961" s="1" t="s">
        <v>57</v>
      </c>
      <c r="D6961" s="1" t="s">
        <v>45</v>
      </c>
      <c r="E6961" s="1" t="s">
        <v>164</v>
      </c>
      <c r="F6961" s="2">
        <v>0.08</v>
      </c>
      <c r="G6961" s="2">
        <v>0.08</v>
      </c>
      <c r="H6961" s="2">
        <v>0</v>
      </c>
      <c r="I6961" s="2">
        <v>0.02</v>
      </c>
      <c r="J6961" s="2">
        <v>0.17</v>
      </c>
      <c r="L6961"/>
      <c r="N6961"/>
    </row>
    <row r="6962" spans="1:14" x14ac:dyDescent="0.2">
      <c r="A6962" s="1" t="s">
        <v>4844</v>
      </c>
      <c r="B6962" s="8" t="s">
        <v>32</v>
      </c>
      <c r="C6962" s="1" t="s">
        <v>57</v>
      </c>
      <c r="D6962" s="1" t="s">
        <v>12</v>
      </c>
      <c r="E6962" s="1" t="s">
        <v>59</v>
      </c>
      <c r="F6962" s="2">
        <v>0.16</v>
      </c>
      <c r="G6962" s="2">
        <v>0</v>
      </c>
      <c r="H6962" s="2">
        <v>0</v>
      </c>
      <c r="I6962" s="2">
        <v>0.01</v>
      </c>
      <c r="J6962" s="2">
        <v>0.17</v>
      </c>
      <c r="L6962"/>
      <c r="N6962"/>
    </row>
    <row r="6963" spans="1:14" x14ac:dyDescent="0.2">
      <c r="A6963" s="1" t="s">
        <v>4845</v>
      </c>
      <c r="B6963" s="8" t="s">
        <v>20</v>
      </c>
      <c r="C6963" s="1" t="s">
        <v>29</v>
      </c>
      <c r="D6963" s="1" t="s">
        <v>12</v>
      </c>
      <c r="E6963" s="1" t="s">
        <v>137</v>
      </c>
      <c r="F6963" s="2">
        <v>0.16</v>
      </c>
      <c r="G6963" s="2">
        <v>0</v>
      </c>
      <c r="H6963" s="2">
        <v>0</v>
      </c>
      <c r="I6963" s="2">
        <v>0.01</v>
      </c>
      <c r="J6963" s="2">
        <v>0.17</v>
      </c>
      <c r="L6963"/>
      <c r="N6963"/>
    </row>
    <row r="6964" spans="1:14" x14ac:dyDescent="0.2">
      <c r="A6964" s="1" t="s">
        <v>4536</v>
      </c>
      <c r="B6964" s="8" t="s">
        <v>10</v>
      </c>
      <c r="C6964" s="1" t="s">
        <v>15</v>
      </c>
      <c r="D6964" s="1" t="s">
        <v>26</v>
      </c>
      <c r="E6964" s="1" t="s">
        <v>2256</v>
      </c>
      <c r="F6964" s="2">
        <v>0.16</v>
      </c>
      <c r="G6964" s="2">
        <v>0</v>
      </c>
      <c r="H6964" s="2">
        <v>0</v>
      </c>
      <c r="I6964" s="2">
        <v>0.01</v>
      </c>
      <c r="J6964" s="2">
        <v>0.17</v>
      </c>
      <c r="L6964"/>
      <c r="N6964"/>
    </row>
    <row r="6965" spans="1:14" x14ac:dyDescent="0.2">
      <c r="A6965" s="1" t="s">
        <v>4846</v>
      </c>
      <c r="B6965" s="8" t="s">
        <v>20</v>
      </c>
      <c r="C6965" s="1" t="s">
        <v>29</v>
      </c>
      <c r="D6965" s="1" t="s">
        <v>38</v>
      </c>
      <c r="E6965" s="1" t="s">
        <v>251</v>
      </c>
      <c r="F6965" s="2">
        <v>0</v>
      </c>
      <c r="G6965" s="2">
        <v>0</v>
      </c>
      <c r="H6965" s="2">
        <v>0.17</v>
      </c>
      <c r="I6965" s="2">
        <v>0</v>
      </c>
      <c r="J6965" s="2">
        <v>0.17</v>
      </c>
      <c r="L6965"/>
      <c r="N6965"/>
    </row>
    <row r="6966" spans="1:14" x14ac:dyDescent="0.2">
      <c r="A6966" s="1" t="s">
        <v>4847</v>
      </c>
      <c r="B6966" s="8" t="s">
        <v>41</v>
      </c>
      <c r="C6966" s="1" t="s">
        <v>42</v>
      </c>
      <c r="D6966" s="1" t="s">
        <v>12</v>
      </c>
      <c r="E6966" s="1" t="s">
        <v>55</v>
      </c>
      <c r="F6966" s="2">
        <v>0.08</v>
      </c>
      <c r="G6966" s="2">
        <v>7.0000000000000007E-2</v>
      </c>
      <c r="H6966" s="2">
        <v>0</v>
      </c>
      <c r="I6966" s="2">
        <v>0.02</v>
      </c>
      <c r="J6966" s="2">
        <v>0.17</v>
      </c>
      <c r="L6966"/>
      <c r="N6966"/>
    </row>
    <row r="6967" spans="1:14" x14ac:dyDescent="0.2">
      <c r="A6967" s="1" t="s">
        <v>4578</v>
      </c>
      <c r="B6967" s="8" t="s">
        <v>36</v>
      </c>
      <c r="C6967" s="1" t="s">
        <v>15</v>
      </c>
      <c r="D6967" s="1" t="s">
        <v>71</v>
      </c>
      <c r="E6967" s="1" t="s">
        <v>99</v>
      </c>
      <c r="F6967" s="2">
        <v>0.13</v>
      </c>
      <c r="G6967" s="2">
        <v>0.03</v>
      </c>
      <c r="H6967" s="2">
        <v>0</v>
      </c>
      <c r="I6967" s="2">
        <v>0.02</v>
      </c>
      <c r="J6967" s="2">
        <v>0.17</v>
      </c>
      <c r="L6967"/>
      <c r="N6967"/>
    </row>
    <row r="6968" spans="1:14" x14ac:dyDescent="0.2">
      <c r="A6968" s="1" t="s">
        <v>4613</v>
      </c>
      <c r="B6968" s="8" t="s">
        <v>20</v>
      </c>
      <c r="C6968" s="1" t="s">
        <v>18</v>
      </c>
      <c r="D6968" s="1" t="s">
        <v>52</v>
      </c>
      <c r="E6968" s="1" t="s">
        <v>4614</v>
      </c>
      <c r="F6968" s="2">
        <v>0.16</v>
      </c>
      <c r="G6968" s="2">
        <v>0</v>
      </c>
      <c r="H6968" s="2">
        <v>0</v>
      </c>
      <c r="I6968" s="2">
        <v>0.01</v>
      </c>
      <c r="J6968" s="2">
        <v>0.17</v>
      </c>
      <c r="L6968"/>
      <c r="N6968"/>
    </row>
    <row r="6969" spans="1:14" x14ac:dyDescent="0.2">
      <c r="A6969" s="1" t="s">
        <v>4848</v>
      </c>
      <c r="B6969" s="8" t="s">
        <v>10</v>
      </c>
      <c r="C6969" s="1" t="s">
        <v>15</v>
      </c>
      <c r="D6969" s="1" t="s">
        <v>12</v>
      </c>
      <c r="E6969" s="1" t="s">
        <v>99</v>
      </c>
      <c r="F6969" s="2">
        <v>0.16</v>
      </c>
      <c r="G6969" s="2">
        <v>0</v>
      </c>
      <c r="H6969" s="2">
        <v>0</v>
      </c>
      <c r="I6969" s="2">
        <v>0.01</v>
      </c>
      <c r="J6969" s="2">
        <v>0.17</v>
      </c>
      <c r="L6969"/>
      <c r="N6969"/>
    </row>
    <row r="6970" spans="1:14" x14ac:dyDescent="0.2">
      <c r="A6970" s="1" t="s">
        <v>3945</v>
      </c>
      <c r="B6970" s="8" t="s">
        <v>64</v>
      </c>
      <c r="C6970" s="1" t="s">
        <v>65</v>
      </c>
      <c r="D6970" s="1" t="s">
        <v>38</v>
      </c>
      <c r="E6970" s="1" t="s">
        <v>109</v>
      </c>
      <c r="F6970" s="2">
        <v>0</v>
      </c>
      <c r="G6970" s="2">
        <v>0</v>
      </c>
      <c r="H6970" s="2">
        <v>0.17</v>
      </c>
      <c r="I6970" s="2">
        <v>0</v>
      </c>
      <c r="J6970" s="2">
        <v>0.17</v>
      </c>
      <c r="L6970"/>
      <c r="N6970"/>
    </row>
    <row r="6971" spans="1:14" x14ac:dyDescent="0.2">
      <c r="A6971" s="1" t="s">
        <v>2318</v>
      </c>
      <c r="B6971" s="8" t="s">
        <v>126</v>
      </c>
      <c r="C6971" s="1" t="s">
        <v>124</v>
      </c>
      <c r="D6971" s="1" t="s">
        <v>1</v>
      </c>
      <c r="E6971" s="1" t="s">
        <v>220</v>
      </c>
      <c r="F6971" s="2">
        <v>0.13</v>
      </c>
      <c r="G6971" s="2">
        <v>0.03</v>
      </c>
      <c r="H6971" s="2">
        <v>0</v>
      </c>
      <c r="I6971" s="2">
        <v>0</v>
      </c>
      <c r="J6971" s="2">
        <v>0.17</v>
      </c>
      <c r="L6971"/>
      <c r="N6971"/>
    </row>
    <row r="6972" spans="1:14" x14ac:dyDescent="0.2">
      <c r="A6972" s="1" t="s">
        <v>4849</v>
      </c>
      <c r="B6972" s="8" t="s">
        <v>107</v>
      </c>
      <c r="C6972" s="1" t="s">
        <v>67</v>
      </c>
      <c r="D6972" s="1" t="s">
        <v>45</v>
      </c>
      <c r="E6972" s="1" t="s">
        <v>4850</v>
      </c>
      <c r="F6972" s="2">
        <v>7.0000000000000007E-2</v>
      </c>
      <c r="G6972" s="2">
        <v>0.08</v>
      </c>
      <c r="H6972" s="2">
        <v>0</v>
      </c>
      <c r="I6972" s="2">
        <v>0.02</v>
      </c>
      <c r="J6972" s="2">
        <v>0.17</v>
      </c>
      <c r="L6972"/>
      <c r="N6972"/>
    </row>
    <row r="6973" spans="1:14" x14ac:dyDescent="0.2">
      <c r="A6973" s="1" t="s">
        <v>4851</v>
      </c>
      <c r="B6973" s="8" t="s">
        <v>32</v>
      </c>
      <c r="C6973" s="1" t="s">
        <v>15</v>
      </c>
      <c r="D6973" s="1" t="s">
        <v>12</v>
      </c>
      <c r="E6973" s="1" t="s">
        <v>39</v>
      </c>
      <c r="F6973" s="2">
        <v>0.15</v>
      </c>
      <c r="G6973" s="2">
        <v>0.01</v>
      </c>
      <c r="H6973" s="2">
        <v>0</v>
      </c>
      <c r="I6973" s="2">
        <v>0.01</v>
      </c>
      <c r="J6973" s="2">
        <v>0.17</v>
      </c>
      <c r="L6973"/>
      <c r="N6973"/>
    </row>
    <row r="6974" spans="1:14" x14ac:dyDescent="0.2">
      <c r="A6974" s="1" t="s">
        <v>2858</v>
      </c>
      <c r="B6974" s="8" t="s">
        <v>32</v>
      </c>
      <c r="C6974" s="1" t="s">
        <v>11</v>
      </c>
      <c r="D6974" s="1" t="s">
        <v>38</v>
      </c>
      <c r="E6974" s="1" t="s">
        <v>59</v>
      </c>
      <c r="F6974" s="2">
        <v>0.16</v>
      </c>
      <c r="G6974" s="2">
        <v>0.01</v>
      </c>
      <c r="H6974" s="2">
        <v>0</v>
      </c>
      <c r="I6974" s="2">
        <v>0.01</v>
      </c>
      <c r="J6974" s="2">
        <v>0.17</v>
      </c>
      <c r="L6974"/>
      <c r="N6974"/>
    </row>
    <row r="6975" spans="1:14" x14ac:dyDescent="0.2">
      <c r="A6975" s="1" t="s">
        <v>1719</v>
      </c>
      <c r="B6975" s="8" t="s">
        <v>126</v>
      </c>
      <c r="C6975" s="1" t="s">
        <v>25</v>
      </c>
      <c r="D6975" s="1" t="s">
        <v>38</v>
      </c>
      <c r="E6975" s="1" t="s">
        <v>59</v>
      </c>
      <c r="F6975" s="2">
        <v>0.13</v>
      </c>
      <c r="G6975" s="2">
        <v>0.03</v>
      </c>
      <c r="H6975" s="2">
        <v>0</v>
      </c>
      <c r="I6975" s="2">
        <v>0</v>
      </c>
      <c r="J6975" s="2">
        <v>0.17</v>
      </c>
      <c r="L6975"/>
      <c r="N6975"/>
    </row>
    <row r="6976" spans="1:14" x14ac:dyDescent="0.2">
      <c r="A6976" s="1" t="s">
        <v>3176</v>
      </c>
      <c r="B6976" s="8" t="s">
        <v>102</v>
      </c>
      <c r="C6976" s="1" t="s">
        <v>124</v>
      </c>
      <c r="D6976" s="1" t="s">
        <v>58</v>
      </c>
      <c r="E6976" s="1" t="s">
        <v>220</v>
      </c>
      <c r="F6976" s="2">
        <v>0.13</v>
      </c>
      <c r="G6976" s="2">
        <v>0.04</v>
      </c>
      <c r="H6976" s="2">
        <v>0</v>
      </c>
      <c r="I6976" s="2">
        <v>0.01</v>
      </c>
      <c r="J6976" s="2">
        <v>0.17</v>
      </c>
      <c r="L6976"/>
      <c r="N6976"/>
    </row>
    <row r="6977" spans="1:14" x14ac:dyDescent="0.2">
      <c r="A6977" s="1" t="s">
        <v>4852</v>
      </c>
      <c r="B6977" s="8" t="s">
        <v>36</v>
      </c>
      <c r="C6977" s="1" t="s">
        <v>57</v>
      </c>
      <c r="D6977" s="1" t="s">
        <v>1</v>
      </c>
      <c r="E6977" s="1" t="s">
        <v>55</v>
      </c>
      <c r="F6977" s="2">
        <v>0.08</v>
      </c>
      <c r="G6977" s="2">
        <v>0.06</v>
      </c>
      <c r="H6977" s="2">
        <v>0</v>
      </c>
      <c r="I6977" s="2">
        <v>0.03</v>
      </c>
      <c r="J6977" s="2">
        <v>0.17</v>
      </c>
      <c r="L6977"/>
      <c r="N6977"/>
    </row>
    <row r="6978" spans="1:14" x14ac:dyDescent="0.2">
      <c r="A6978" s="1" t="s">
        <v>4853</v>
      </c>
      <c r="B6978" s="8" t="s">
        <v>113</v>
      </c>
      <c r="C6978" s="1" t="s">
        <v>67</v>
      </c>
      <c r="D6978" s="1" t="s">
        <v>38</v>
      </c>
      <c r="E6978" s="1" t="s">
        <v>251</v>
      </c>
      <c r="F6978" s="2">
        <v>0</v>
      </c>
      <c r="G6978" s="2">
        <v>0</v>
      </c>
      <c r="H6978" s="2">
        <v>0.17</v>
      </c>
      <c r="I6978" s="2">
        <v>0</v>
      </c>
      <c r="J6978" s="2">
        <v>0.17</v>
      </c>
      <c r="L6978"/>
      <c r="N6978"/>
    </row>
    <row r="6979" spans="1:14" x14ac:dyDescent="0.2">
      <c r="A6979" s="1" t="s">
        <v>2982</v>
      </c>
      <c r="B6979" s="8" t="s">
        <v>41</v>
      </c>
      <c r="C6979" s="1" t="s">
        <v>18</v>
      </c>
      <c r="D6979" s="1" t="s">
        <v>38</v>
      </c>
      <c r="E6979" s="1" t="s">
        <v>59</v>
      </c>
      <c r="F6979" s="2">
        <v>0.08</v>
      </c>
      <c r="G6979" s="2">
        <v>7.0000000000000007E-2</v>
      </c>
      <c r="H6979" s="2">
        <v>0</v>
      </c>
      <c r="I6979" s="2">
        <v>0.02</v>
      </c>
      <c r="J6979" s="2">
        <v>0.17</v>
      </c>
      <c r="L6979"/>
      <c r="N6979"/>
    </row>
    <row r="6980" spans="1:14" x14ac:dyDescent="0.2">
      <c r="A6980" s="1" t="s">
        <v>4854</v>
      </c>
      <c r="B6980" s="8" t="s">
        <v>49</v>
      </c>
      <c r="C6980" s="1" t="s">
        <v>54</v>
      </c>
      <c r="D6980" s="1" t="s">
        <v>12</v>
      </c>
      <c r="E6980" s="1" t="s">
        <v>159</v>
      </c>
      <c r="F6980" s="2">
        <v>0.12</v>
      </c>
      <c r="G6980" s="2">
        <v>0.05</v>
      </c>
      <c r="H6980" s="2">
        <v>0</v>
      </c>
      <c r="I6980" s="2">
        <v>0</v>
      </c>
      <c r="J6980" s="2">
        <v>0.17</v>
      </c>
      <c r="L6980"/>
      <c r="N6980"/>
    </row>
    <row r="6981" spans="1:14" x14ac:dyDescent="0.2">
      <c r="A6981" s="1" t="s">
        <v>4855</v>
      </c>
      <c r="B6981" s="8" t="s">
        <v>41</v>
      </c>
      <c r="C6981" s="1" t="s">
        <v>54</v>
      </c>
      <c r="D6981" s="1" t="s">
        <v>58</v>
      </c>
      <c r="E6981" s="1" t="s">
        <v>453</v>
      </c>
      <c r="F6981" s="2">
        <v>0.08</v>
      </c>
      <c r="G6981" s="2">
        <v>7.0000000000000007E-2</v>
      </c>
      <c r="H6981" s="2">
        <v>0</v>
      </c>
      <c r="I6981" s="2">
        <v>0.02</v>
      </c>
      <c r="J6981" s="2">
        <v>0.17</v>
      </c>
      <c r="L6981"/>
      <c r="N6981"/>
    </row>
    <row r="6982" spans="1:14" x14ac:dyDescent="0.2">
      <c r="A6982" s="1" t="s">
        <v>4856</v>
      </c>
      <c r="B6982" s="8" t="s">
        <v>102</v>
      </c>
      <c r="C6982" s="1" t="s">
        <v>124</v>
      </c>
      <c r="D6982" s="1" t="s">
        <v>22</v>
      </c>
      <c r="E6982" s="1" t="s">
        <v>34</v>
      </c>
      <c r="F6982" s="2">
        <v>0.13</v>
      </c>
      <c r="G6982" s="2">
        <v>0.04</v>
      </c>
      <c r="H6982" s="2">
        <v>0</v>
      </c>
      <c r="I6982" s="2">
        <v>0.01</v>
      </c>
      <c r="J6982" s="2">
        <v>0.17</v>
      </c>
      <c r="L6982"/>
      <c r="N6982"/>
    </row>
    <row r="6983" spans="1:14" x14ac:dyDescent="0.2">
      <c r="A6983" s="1" t="s">
        <v>4857</v>
      </c>
      <c r="B6983" s="8" t="s">
        <v>36</v>
      </c>
      <c r="C6983" s="1" t="s">
        <v>18</v>
      </c>
      <c r="D6983" s="1" t="s">
        <v>38</v>
      </c>
      <c r="E6983" s="1" t="s">
        <v>175</v>
      </c>
      <c r="F6983" s="2">
        <v>0.08</v>
      </c>
      <c r="G6983" s="2">
        <v>7.0000000000000007E-2</v>
      </c>
      <c r="H6983" s="2">
        <v>0</v>
      </c>
      <c r="I6983" s="2">
        <v>0.02</v>
      </c>
      <c r="J6983" s="2">
        <v>0.17</v>
      </c>
      <c r="L6983"/>
      <c r="N6983"/>
    </row>
    <row r="6984" spans="1:14" x14ac:dyDescent="0.2">
      <c r="A6984" s="1" t="s">
        <v>1536</v>
      </c>
      <c r="B6984" s="8" t="s">
        <v>126</v>
      </c>
      <c r="C6984" s="1" t="s">
        <v>25</v>
      </c>
      <c r="D6984" s="1" t="s">
        <v>71</v>
      </c>
      <c r="E6984" s="1" t="s">
        <v>99</v>
      </c>
      <c r="F6984" s="2">
        <v>0.13</v>
      </c>
      <c r="G6984" s="2">
        <v>0.03</v>
      </c>
      <c r="H6984" s="2">
        <v>0</v>
      </c>
      <c r="I6984" s="2">
        <v>0</v>
      </c>
      <c r="J6984" s="2">
        <v>0.17</v>
      </c>
      <c r="L6984"/>
      <c r="N6984"/>
    </row>
    <row r="6985" spans="1:14" x14ac:dyDescent="0.2">
      <c r="A6985" s="1" t="s">
        <v>4858</v>
      </c>
      <c r="B6985" s="8" t="s">
        <v>20</v>
      </c>
      <c r="C6985" s="1" t="s">
        <v>11</v>
      </c>
      <c r="D6985" s="1" t="s">
        <v>52</v>
      </c>
      <c r="E6985" s="1" t="s">
        <v>13</v>
      </c>
      <c r="F6985" s="2">
        <v>0.13</v>
      </c>
      <c r="G6985" s="2">
        <v>0.03</v>
      </c>
      <c r="H6985" s="2">
        <v>0</v>
      </c>
      <c r="I6985" s="2">
        <v>0.01</v>
      </c>
      <c r="J6985" s="2">
        <v>0.17</v>
      </c>
      <c r="L6985"/>
      <c r="N6985"/>
    </row>
    <row r="6986" spans="1:14" x14ac:dyDescent="0.2">
      <c r="A6986" s="1" t="s">
        <v>4859</v>
      </c>
      <c r="B6986" s="8" t="s">
        <v>186</v>
      </c>
      <c r="C6986" s="1" t="s">
        <v>54</v>
      </c>
      <c r="D6986" s="1" t="s">
        <v>1</v>
      </c>
      <c r="E6986" s="1" t="s">
        <v>55</v>
      </c>
      <c r="F6986" s="2">
        <v>0.1</v>
      </c>
      <c r="G6986" s="2">
        <v>7.0000000000000007E-2</v>
      </c>
      <c r="H6986" s="2">
        <v>0</v>
      </c>
      <c r="I6986" s="2">
        <v>0.01</v>
      </c>
      <c r="J6986" s="2">
        <v>0.17</v>
      </c>
      <c r="L6986"/>
      <c r="N6986"/>
    </row>
    <row r="6987" spans="1:14" x14ac:dyDescent="0.2">
      <c r="A6987" s="1" t="s">
        <v>4860</v>
      </c>
      <c r="B6987" s="8" t="s">
        <v>20</v>
      </c>
      <c r="C6987" s="1" t="s">
        <v>33</v>
      </c>
      <c r="D6987" s="1" t="s">
        <v>38</v>
      </c>
      <c r="E6987" s="1" t="s">
        <v>251</v>
      </c>
      <c r="F6987" s="2">
        <v>0</v>
      </c>
      <c r="G6987" s="2">
        <v>0</v>
      </c>
      <c r="H6987" s="2">
        <v>0.17</v>
      </c>
      <c r="I6987" s="2">
        <v>0</v>
      </c>
      <c r="J6987" s="2">
        <v>0.17</v>
      </c>
      <c r="L6987"/>
      <c r="N6987"/>
    </row>
    <row r="6988" spans="1:14" x14ac:dyDescent="0.2">
      <c r="A6988" s="1" t="s">
        <v>3276</v>
      </c>
      <c r="B6988" s="8" t="s">
        <v>10</v>
      </c>
      <c r="C6988" s="1" t="s">
        <v>15</v>
      </c>
      <c r="D6988" s="1" t="s">
        <v>173</v>
      </c>
      <c r="E6988" s="1" t="s">
        <v>1599</v>
      </c>
      <c r="F6988" s="2">
        <v>0.16</v>
      </c>
      <c r="G6988" s="2">
        <v>0</v>
      </c>
      <c r="H6988" s="2">
        <v>0</v>
      </c>
      <c r="I6988" s="2">
        <v>0.01</v>
      </c>
      <c r="J6988" s="2">
        <v>0.17</v>
      </c>
      <c r="L6988"/>
      <c r="N6988"/>
    </row>
    <row r="6989" spans="1:14" x14ac:dyDescent="0.2">
      <c r="A6989" s="1" t="s">
        <v>2986</v>
      </c>
      <c r="B6989" s="8" t="s">
        <v>559</v>
      </c>
      <c r="C6989" s="1" t="s">
        <v>75</v>
      </c>
      <c r="D6989" s="1" t="s">
        <v>38</v>
      </c>
      <c r="E6989" s="1" t="s">
        <v>251</v>
      </c>
      <c r="F6989" s="2">
        <v>0.06</v>
      </c>
      <c r="G6989" s="2">
        <v>0.04</v>
      </c>
      <c r="H6989" s="2">
        <v>0.04</v>
      </c>
      <c r="I6989" s="2">
        <v>0.03</v>
      </c>
      <c r="J6989" s="2">
        <v>0.17</v>
      </c>
      <c r="L6989"/>
      <c r="N6989"/>
    </row>
    <row r="6990" spans="1:14" x14ac:dyDescent="0.2">
      <c r="A6990" s="1" t="s">
        <v>4861</v>
      </c>
      <c r="B6990" s="8" t="s">
        <v>20</v>
      </c>
      <c r="C6990" s="1" t="s">
        <v>29</v>
      </c>
      <c r="D6990" s="1" t="s">
        <v>58</v>
      </c>
      <c r="E6990" s="1" t="s">
        <v>1133</v>
      </c>
      <c r="F6990" s="2">
        <v>0.15</v>
      </c>
      <c r="G6990" s="2">
        <v>0.01</v>
      </c>
      <c r="H6990" s="2">
        <v>0</v>
      </c>
      <c r="I6990" s="2">
        <v>0.01</v>
      </c>
      <c r="J6990" s="2">
        <v>0.17</v>
      </c>
      <c r="L6990"/>
      <c r="N6990"/>
    </row>
    <row r="6991" spans="1:14" x14ac:dyDescent="0.2">
      <c r="A6991" s="1" t="s">
        <v>3588</v>
      </c>
      <c r="B6991" s="8" t="s">
        <v>102</v>
      </c>
      <c r="C6991" s="1" t="s">
        <v>42</v>
      </c>
      <c r="D6991" s="1" t="s">
        <v>58</v>
      </c>
      <c r="E6991" s="1" t="s">
        <v>501</v>
      </c>
      <c r="F6991" s="2">
        <v>0.13</v>
      </c>
      <c r="G6991" s="2">
        <v>0.04</v>
      </c>
      <c r="H6991" s="2">
        <v>0</v>
      </c>
      <c r="I6991" s="2">
        <v>0.01</v>
      </c>
      <c r="J6991" s="2">
        <v>0.17</v>
      </c>
      <c r="L6991"/>
      <c r="N6991"/>
    </row>
    <row r="6992" spans="1:14" x14ac:dyDescent="0.2">
      <c r="A6992" s="1" t="s">
        <v>3311</v>
      </c>
      <c r="B6992" s="8" t="s">
        <v>102</v>
      </c>
      <c r="C6992" s="1" t="s">
        <v>124</v>
      </c>
      <c r="D6992" s="1" t="s">
        <v>58</v>
      </c>
      <c r="E6992" s="1" t="s">
        <v>220</v>
      </c>
      <c r="F6992" s="2">
        <v>0.13</v>
      </c>
      <c r="G6992" s="2">
        <v>0.04</v>
      </c>
      <c r="H6992" s="2">
        <v>0</v>
      </c>
      <c r="I6992" s="2">
        <v>0.01</v>
      </c>
      <c r="J6992" s="2">
        <v>0.17</v>
      </c>
      <c r="L6992"/>
      <c r="N6992"/>
    </row>
    <row r="6993" spans="1:14" x14ac:dyDescent="0.2">
      <c r="A6993" s="1" t="s">
        <v>3289</v>
      </c>
      <c r="B6993" s="8" t="s">
        <v>113</v>
      </c>
      <c r="C6993" s="1" t="s">
        <v>33</v>
      </c>
      <c r="D6993" s="1" t="s">
        <v>1</v>
      </c>
      <c r="E6993" s="1" t="s">
        <v>770</v>
      </c>
      <c r="F6993" s="2">
        <v>0.05</v>
      </c>
      <c r="G6993" s="2">
        <v>0.08</v>
      </c>
      <c r="H6993" s="2">
        <v>0</v>
      </c>
      <c r="I6993" s="2">
        <v>0.04</v>
      </c>
      <c r="J6993" s="2">
        <v>0.17</v>
      </c>
      <c r="L6993"/>
      <c r="N6993"/>
    </row>
    <row r="6994" spans="1:14" x14ac:dyDescent="0.2">
      <c r="A6994" s="1" t="s">
        <v>4862</v>
      </c>
      <c r="B6994" s="8" t="s">
        <v>41</v>
      </c>
      <c r="C6994" s="1" t="s">
        <v>25</v>
      </c>
      <c r="D6994" s="1" t="s">
        <v>16</v>
      </c>
      <c r="E6994" s="1" t="s">
        <v>1288</v>
      </c>
      <c r="F6994" s="2">
        <v>0.08</v>
      </c>
      <c r="G6994" s="2">
        <v>7.0000000000000007E-2</v>
      </c>
      <c r="H6994" s="2">
        <v>0</v>
      </c>
      <c r="I6994" s="2">
        <v>0.02</v>
      </c>
      <c r="J6994" s="2">
        <v>0.17</v>
      </c>
      <c r="L6994"/>
      <c r="N6994"/>
    </row>
    <row r="6995" spans="1:14" x14ac:dyDescent="0.2">
      <c r="A6995" s="1" t="s">
        <v>4863</v>
      </c>
      <c r="B6995" s="8" t="s">
        <v>41</v>
      </c>
      <c r="C6995" s="1" t="s">
        <v>124</v>
      </c>
      <c r="D6995" s="1" t="s">
        <v>214</v>
      </c>
      <c r="E6995" s="1" t="s">
        <v>4717</v>
      </c>
      <c r="F6995" s="2">
        <v>0.08</v>
      </c>
      <c r="G6995" s="2">
        <v>7.0000000000000007E-2</v>
      </c>
      <c r="H6995" s="2">
        <v>0</v>
      </c>
      <c r="I6995" s="2">
        <v>0.02</v>
      </c>
      <c r="J6995" s="2">
        <v>0.17</v>
      </c>
      <c r="L6995"/>
      <c r="N6995"/>
    </row>
    <row r="6996" spans="1:14" x14ac:dyDescent="0.2">
      <c r="A6996" s="1" t="s">
        <v>4864</v>
      </c>
      <c r="B6996" s="8" t="s">
        <v>49</v>
      </c>
      <c r="C6996" s="1" t="s">
        <v>25</v>
      </c>
      <c r="D6996" s="1" t="s">
        <v>22</v>
      </c>
      <c r="E6996" s="1" t="s">
        <v>319</v>
      </c>
      <c r="F6996" s="2">
        <v>0.12</v>
      </c>
      <c r="G6996" s="2">
        <v>0.05</v>
      </c>
      <c r="H6996" s="2">
        <v>0</v>
      </c>
      <c r="I6996" s="2">
        <v>0</v>
      </c>
      <c r="J6996" s="2">
        <v>0.17</v>
      </c>
      <c r="L6996"/>
      <c r="N6996"/>
    </row>
    <row r="6997" spans="1:14" x14ac:dyDescent="0.2">
      <c r="A6997" s="1" t="s">
        <v>4865</v>
      </c>
      <c r="B6997" s="8" t="s">
        <v>20</v>
      </c>
      <c r="C6997" s="1" t="s">
        <v>18</v>
      </c>
      <c r="D6997" s="1" t="s">
        <v>38</v>
      </c>
      <c r="E6997" s="1" t="s">
        <v>39</v>
      </c>
      <c r="F6997" s="2">
        <v>0.16</v>
      </c>
      <c r="G6997" s="2">
        <v>0</v>
      </c>
      <c r="H6997" s="2">
        <v>0</v>
      </c>
      <c r="I6997" s="2">
        <v>0.01</v>
      </c>
      <c r="J6997" s="2">
        <v>0.17</v>
      </c>
      <c r="L6997"/>
      <c r="N6997"/>
    </row>
    <row r="6998" spans="1:14" x14ac:dyDescent="0.2">
      <c r="A6998" s="1" t="s">
        <v>4302</v>
      </c>
      <c r="B6998" s="8" t="s">
        <v>41</v>
      </c>
      <c r="C6998" s="1" t="s">
        <v>15</v>
      </c>
      <c r="D6998" s="1" t="s">
        <v>12</v>
      </c>
      <c r="E6998" s="1" t="s">
        <v>218</v>
      </c>
      <c r="F6998" s="2">
        <v>0.08</v>
      </c>
      <c r="G6998" s="2">
        <v>7.0000000000000007E-2</v>
      </c>
      <c r="H6998" s="2">
        <v>0</v>
      </c>
      <c r="I6998" s="2">
        <v>0.02</v>
      </c>
      <c r="J6998" s="2">
        <v>0.17</v>
      </c>
      <c r="L6998"/>
      <c r="N6998"/>
    </row>
    <row r="6999" spans="1:14" x14ac:dyDescent="0.2">
      <c r="A6999" s="1" t="s">
        <v>4866</v>
      </c>
      <c r="B6999" s="8" t="s">
        <v>41</v>
      </c>
      <c r="C6999" s="1" t="s">
        <v>151</v>
      </c>
      <c r="D6999" s="1" t="s">
        <v>38</v>
      </c>
      <c r="E6999" s="1" t="s">
        <v>2140</v>
      </c>
      <c r="F6999" s="2">
        <v>0.08</v>
      </c>
      <c r="G6999" s="2">
        <v>7.0000000000000007E-2</v>
      </c>
      <c r="H6999" s="2">
        <v>0</v>
      </c>
      <c r="I6999" s="2">
        <v>0.02</v>
      </c>
      <c r="J6999" s="2">
        <v>0.17</v>
      </c>
      <c r="L6999"/>
      <c r="N6999"/>
    </row>
    <row r="7000" spans="1:14" x14ac:dyDescent="0.2">
      <c r="A7000" s="1" t="s">
        <v>4867</v>
      </c>
      <c r="B7000" s="8" t="s">
        <v>62</v>
      </c>
      <c r="C7000" s="1" t="s">
        <v>216</v>
      </c>
      <c r="D7000" s="1" t="s">
        <v>45</v>
      </c>
      <c r="E7000" s="1" t="s">
        <v>527</v>
      </c>
      <c r="F7000" s="2">
        <v>0.03</v>
      </c>
      <c r="G7000" s="2">
        <v>0</v>
      </c>
      <c r="H7000" s="2">
        <v>0.14000000000000001</v>
      </c>
      <c r="I7000" s="2">
        <v>0</v>
      </c>
      <c r="J7000" s="2">
        <v>0.17</v>
      </c>
      <c r="L7000"/>
      <c r="N7000"/>
    </row>
    <row r="7001" spans="1:14" x14ac:dyDescent="0.2">
      <c r="A7001" s="1" t="s">
        <v>4868</v>
      </c>
      <c r="B7001" s="8" t="s">
        <v>107</v>
      </c>
      <c r="C7001" s="1" t="s">
        <v>18</v>
      </c>
      <c r="D7001" s="1" t="s">
        <v>214</v>
      </c>
      <c r="E7001" s="1" t="s">
        <v>34</v>
      </c>
      <c r="F7001" s="2">
        <v>0.01</v>
      </c>
      <c r="G7001" s="2">
        <v>0.12</v>
      </c>
      <c r="H7001" s="2">
        <v>0</v>
      </c>
      <c r="I7001" s="2">
        <v>0.03</v>
      </c>
      <c r="J7001" s="2">
        <v>0.17</v>
      </c>
      <c r="L7001"/>
      <c r="N7001"/>
    </row>
    <row r="7002" spans="1:14" x14ac:dyDescent="0.2">
      <c r="A7002" s="1" t="s">
        <v>4869</v>
      </c>
      <c r="B7002" s="8" t="s">
        <v>20</v>
      </c>
      <c r="C7002" s="1" t="s">
        <v>11</v>
      </c>
      <c r="D7002" s="1" t="s">
        <v>38</v>
      </c>
      <c r="E7002" s="1" t="s">
        <v>319</v>
      </c>
      <c r="F7002" s="2">
        <v>0.12</v>
      </c>
      <c r="G7002" s="2">
        <v>0.04</v>
      </c>
      <c r="H7002" s="2">
        <v>0</v>
      </c>
      <c r="I7002" s="2">
        <v>0.01</v>
      </c>
      <c r="J7002" s="2">
        <v>0.17</v>
      </c>
      <c r="L7002"/>
      <c r="N7002"/>
    </row>
    <row r="7003" spans="1:14" x14ac:dyDescent="0.2">
      <c r="A7003" s="1" t="s">
        <v>4870</v>
      </c>
      <c r="B7003" s="8" t="s">
        <v>41</v>
      </c>
      <c r="C7003" s="1" t="s">
        <v>18</v>
      </c>
      <c r="D7003" s="1" t="s">
        <v>12</v>
      </c>
      <c r="E7003" s="1" t="s">
        <v>218</v>
      </c>
      <c r="F7003" s="2">
        <v>0.08</v>
      </c>
      <c r="G7003" s="2">
        <v>7.0000000000000007E-2</v>
      </c>
      <c r="H7003" s="2">
        <v>0</v>
      </c>
      <c r="I7003" s="2">
        <v>0.02</v>
      </c>
      <c r="J7003" s="2">
        <v>0.17</v>
      </c>
      <c r="L7003"/>
      <c r="N7003"/>
    </row>
    <row r="7004" spans="1:14" x14ac:dyDescent="0.2">
      <c r="A7004" s="1" t="s">
        <v>4016</v>
      </c>
      <c r="B7004" s="8" t="s">
        <v>36</v>
      </c>
      <c r="C7004" s="1" t="s">
        <v>33</v>
      </c>
      <c r="D7004" s="1" t="s">
        <v>38</v>
      </c>
      <c r="E7004" s="1" t="s">
        <v>175</v>
      </c>
      <c r="F7004" s="2">
        <v>0.1</v>
      </c>
      <c r="G7004" s="2">
        <v>0.04</v>
      </c>
      <c r="H7004" s="2">
        <v>0</v>
      </c>
      <c r="I7004" s="2">
        <v>0.02</v>
      </c>
      <c r="J7004" s="2">
        <v>0.17</v>
      </c>
      <c r="L7004"/>
      <c r="N7004"/>
    </row>
    <row r="7005" spans="1:14" x14ac:dyDescent="0.2">
      <c r="A7005" s="1" t="s">
        <v>4871</v>
      </c>
      <c r="B7005" s="8" t="s">
        <v>32</v>
      </c>
      <c r="C7005" s="1" t="s">
        <v>11</v>
      </c>
      <c r="D7005" s="1" t="s">
        <v>12</v>
      </c>
      <c r="E7005" s="1" t="s">
        <v>39</v>
      </c>
      <c r="F7005" s="2">
        <v>0.15</v>
      </c>
      <c r="G7005" s="2">
        <v>0.01</v>
      </c>
      <c r="H7005" s="2">
        <v>0</v>
      </c>
      <c r="I7005" s="2">
        <v>0.01</v>
      </c>
      <c r="J7005" s="2">
        <v>0.17</v>
      </c>
      <c r="L7005"/>
      <c r="N7005"/>
    </row>
    <row r="7006" spans="1:14" x14ac:dyDescent="0.2">
      <c r="A7006" s="1" t="s">
        <v>4872</v>
      </c>
      <c r="B7006" s="8" t="s">
        <v>32</v>
      </c>
      <c r="C7006" s="1" t="s">
        <v>33</v>
      </c>
      <c r="D7006" s="1" t="s">
        <v>38</v>
      </c>
      <c r="E7006" s="1" t="s">
        <v>34</v>
      </c>
      <c r="F7006" s="2">
        <v>0.06</v>
      </c>
      <c r="G7006" s="2">
        <v>7.0000000000000007E-2</v>
      </c>
      <c r="H7006" s="2">
        <v>0.04</v>
      </c>
      <c r="I7006" s="2">
        <v>0.01</v>
      </c>
      <c r="J7006" s="2">
        <v>0.17</v>
      </c>
      <c r="L7006"/>
      <c r="N7006"/>
    </row>
    <row r="7007" spans="1:14" x14ac:dyDescent="0.2">
      <c r="A7007" s="1" t="s">
        <v>4873</v>
      </c>
      <c r="B7007" s="8" t="s">
        <v>41</v>
      </c>
      <c r="C7007" s="1" t="s">
        <v>124</v>
      </c>
      <c r="D7007" s="1" t="s">
        <v>38</v>
      </c>
      <c r="E7007" s="1" t="s">
        <v>501</v>
      </c>
      <c r="F7007" s="2">
        <v>0.08</v>
      </c>
      <c r="G7007" s="2">
        <v>7.0000000000000007E-2</v>
      </c>
      <c r="H7007" s="2">
        <v>0</v>
      </c>
      <c r="I7007" s="2">
        <v>0.02</v>
      </c>
      <c r="J7007" s="2">
        <v>0.17</v>
      </c>
      <c r="L7007"/>
      <c r="N7007"/>
    </row>
    <row r="7008" spans="1:14" x14ac:dyDescent="0.2">
      <c r="A7008" s="1" t="s">
        <v>4874</v>
      </c>
      <c r="B7008" s="8" t="s">
        <v>41</v>
      </c>
      <c r="C7008" s="1" t="s">
        <v>124</v>
      </c>
      <c r="D7008" s="1" t="s">
        <v>45</v>
      </c>
      <c r="E7008" s="1" t="s">
        <v>164</v>
      </c>
      <c r="F7008" s="2">
        <v>0</v>
      </c>
      <c r="G7008" s="2">
        <v>0</v>
      </c>
      <c r="H7008" s="2">
        <v>0.17</v>
      </c>
      <c r="I7008" s="2">
        <v>0</v>
      </c>
      <c r="J7008" s="2">
        <v>0.17</v>
      </c>
      <c r="L7008"/>
      <c r="N7008"/>
    </row>
    <row r="7009" spans="1:14" x14ac:dyDescent="0.2">
      <c r="A7009" s="1" t="s">
        <v>4875</v>
      </c>
      <c r="B7009" s="8" t="s">
        <v>41</v>
      </c>
      <c r="C7009" s="1" t="s">
        <v>29</v>
      </c>
      <c r="D7009" s="1" t="s">
        <v>45</v>
      </c>
      <c r="E7009" s="1" t="s">
        <v>251</v>
      </c>
      <c r="F7009" s="2">
        <v>0</v>
      </c>
      <c r="G7009" s="2">
        <v>0</v>
      </c>
      <c r="H7009" s="2">
        <v>0.17</v>
      </c>
      <c r="I7009" s="2">
        <v>0</v>
      </c>
      <c r="J7009" s="2">
        <v>0.17</v>
      </c>
      <c r="L7009"/>
      <c r="N7009"/>
    </row>
    <row r="7010" spans="1:14" x14ac:dyDescent="0.2">
      <c r="A7010" s="1" t="s">
        <v>4769</v>
      </c>
      <c r="B7010" s="8" t="s">
        <v>10</v>
      </c>
      <c r="C7010" s="1" t="s">
        <v>33</v>
      </c>
      <c r="D7010" s="1" t="s">
        <v>22</v>
      </c>
      <c r="E7010" s="1" t="s">
        <v>4770</v>
      </c>
      <c r="F7010" s="2">
        <v>0.16</v>
      </c>
      <c r="G7010" s="2">
        <v>0</v>
      </c>
      <c r="H7010" s="2">
        <v>0</v>
      </c>
      <c r="I7010" s="2">
        <v>0.01</v>
      </c>
      <c r="J7010" s="2">
        <v>0.17</v>
      </c>
      <c r="L7010"/>
      <c r="N7010"/>
    </row>
    <row r="7011" spans="1:14" x14ac:dyDescent="0.2">
      <c r="A7011" s="1" t="s">
        <v>2430</v>
      </c>
      <c r="B7011" s="8" t="s">
        <v>126</v>
      </c>
      <c r="C7011" s="1" t="s">
        <v>124</v>
      </c>
      <c r="D7011" s="1" t="s">
        <v>1</v>
      </c>
      <c r="E7011" s="1" t="s">
        <v>175</v>
      </c>
      <c r="F7011" s="2">
        <v>0.13</v>
      </c>
      <c r="G7011" s="2">
        <v>0.03</v>
      </c>
      <c r="H7011" s="2">
        <v>0</v>
      </c>
      <c r="I7011" s="2">
        <v>0</v>
      </c>
      <c r="J7011" s="2">
        <v>0.17</v>
      </c>
      <c r="L7011"/>
      <c r="N7011"/>
    </row>
    <row r="7012" spans="1:14" x14ac:dyDescent="0.2">
      <c r="A7012" s="1" t="s">
        <v>4877</v>
      </c>
      <c r="B7012" s="8" t="s">
        <v>49</v>
      </c>
      <c r="C7012" s="1" t="s">
        <v>25</v>
      </c>
      <c r="D7012" s="1" t="s">
        <v>1</v>
      </c>
      <c r="E7012" s="1" t="s">
        <v>319</v>
      </c>
      <c r="F7012" s="2">
        <v>0.12</v>
      </c>
      <c r="G7012" s="2">
        <v>0.05</v>
      </c>
      <c r="H7012" s="2">
        <v>0</v>
      </c>
      <c r="I7012" s="2">
        <v>0</v>
      </c>
      <c r="J7012" s="2">
        <v>0.17</v>
      </c>
      <c r="L7012"/>
      <c r="N7012"/>
    </row>
    <row r="7013" spans="1:14" x14ac:dyDescent="0.2">
      <c r="A7013" s="1" t="s">
        <v>4878</v>
      </c>
      <c r="B7013" s="8" t="s">
        <v>113</v>
      </c>
      <c r="C7013" s="1" t="s">
        <v>18</v>
      </c>
      <c r="D7013" s="1" t="s">
        <v>38</v>
      </c>
      <c r="E7013" s="1" t="s">
        <v>251</v>
      </c>
      <c r="F7013" s="2">
        <v>0</v>
      </c>
      <c r="G7013" s="2">
        <v>0</v>
      </c>
      <c r="H7013" s="2">
        <v>0.17</v>
      </c>
      <c r="I7013" s="2">
        <v>0</v>
      </c>
      <c r="J7013" s="2">
        <v>0.17</v>
      </c>
      <c r="L7013"/>
      <c r="N7013"/>
    </row>
    <row r="7014" spans="1:14" x14ac:dyDescent="0.2">
      <c r="A7014" s="1" t="s">
        <v>2810</v>
      </c>
      <c r="B7014" s="8" t="s">
        <v>113</v>
      </c>
      <c r="C7014" s="1" t="s">
        <v>15</v>
      </c>
      <c r="D7014" s="1" t="s">
        <v>12</v>
      </c>
      <c r="E7014" s="1" t="s">
        <v>59</v>
      </c>
      <c r="F7014" s="2">
        <v>0.16</v>
      </c>
      <c r="G7014" s="2">
        <v>0</v>
      </c>
      <c r="H7014" s="2">
        <v>0</v>
      </c>
      <c r="I7014" s="2">
        <v>0.01</v>
      </c>
      <c r="J7014" s="2">
        <v>0.17</v>
      </c>
      <c r="L7014"/>
      <c r="N7014"/>
    </row>
    <row r="7015" spans="1:14" x14ac:dyDescent="0.2">
      <c r="A7015" s="1" t="s">
        <v>4879</v>
      </c>
      <c r="B7015" s="8" t="s">
        <v>10</v>
      </c>
      <c r="C7015" s="1" t="s">
        <v>33</v>
      </c>
      <c r="D7015" s="1" t="s">
        <v>12</v>
      </c>
      <c r="E7015" s="1" t="s">
        <v>770</v>
      </c>
      <c r="F7015" s="2">
        <v>0.16</v>
      </c>
      <c r="G7015" s="2">
        <v>0</v>
      </c>
      <c r="H7015" s="2">
        <v>0</v>
      </c>
      <c r="I7015" s="2">
        <v>0.01</v>
      </c>
      <c r="J7015" s="2">
        <v>0.17</v>
      </c>
      <c r="L7015"/>
      <c r="N7015"/>
    </row>
    <row r="7016" spans="1:14" x14ac:dyDescent="0.2">
      <c r="A7016" s="1" t="s">
        <v>4880</v>
      </c>
      <c r="B7016" s="8" t="s">
        <v>113</v>
      </c>
      <c r="C7016" s="1" t="s">
        <v>29</v>
      </c>
      <c r="D7016" s="1" t="s">
        <v>38</v>
      </c>
      <c r="E7016" s="1" t="s">
        <v>55</v>
      </c>
      <c r="F7016" s="2">
        <v>7.0000000000000007E-2</v>
      </c>
      <c r="G7016" s="2">
        <v>7.0000000000000007E-2</v>
      </c>
      <c r="H7016" s="2">
        <v>0</v>
      </c>
      <c r="I7016" s="2">
        <v>0.03</v>
      </c>
      <c r="J7016" s="2">
        <v>0.17</v>
      </c>
      <c r="L7016"/>
      <c r="N7016"/>
    </row>
    <row r="7017" spans="1:14" hidden="1" x14ac:dyDescent="0.2">
      <c r="A7017" s="1" t="s">
        <v>4749</v>
      </c>
      <c r="B7017" s="8" t="s">
        <v>36</v>
      </c>
      <c r="C7017" s="1" t="s">
        <v>191</v>
      </c>
      <c r="D7017" s="1" t="s">
        <v>12</v>
      </c>
      <c r="E7017" s="1" t="s">
        <v>700</v>
      </c>
      <c r="F7017" s="2">
        <v>0.16</v>
      </c>
      <c r="G7017" s="2">
        <v>0</v>
      </c>
      <c r="H7017" s="2">
        <v>0</v>
      </c>
      <c r="I7017" s="2">
        <v>0.01</v>
      </c>
      <c r="J7017" s="2">
        <v>0.17</v>
      </c>
      <c r="L7017"/>
      <c r="N7017"/>
    </row>
    <row r="7018" spans="1:14" x14ac:dyDescent="0.2">
      <c r="A7018" s="1" t="s">
        <v>4881</v>
      </c>
      <c r="B7018" s="8" t="s">
        <v>102</v>
      </c>
      <c r="C7018" s="1" t="s">
        <v>124</v>
      </c>
      <c r="D7018" s="1" t="s">
        <v>38</v>
      </c>
      <c r="E7018" s="1" t="s">
        <v>1686</v>
      </c>
      <c r="F7018" s="2">
        <v>0.13</v>
      </c>
      <c r="G7018" s="2">
        <v>0.04</v>
      </c>
      <c r="H7018" s="2">
        <v>0</v>
      </c>
      <c r="I7018" s="2">
        <v>0.01</v>
      </c>
      <c r="J7018" s="2">
        <v>0.17</v>
      </c>
      <c r="L7018"/>
      <c r="N7018"/>
    </row>
    <row r="7019" spans="1:14" x14ac:dyDescent="0.2">
      <c r="A7019" s="1" t="s">
        <v>4538</v>
      </c>
      <c r="B7019" s="8" t="s">
        <v>32</v>
      </c>
      <c r="C7019" s="1" t="s">
        <v>15</v>
      </c>
      <c r="D7019" s="1" t="s">
        <v>45</v>
      </c>
      <c r="E7019" s="1" t="s">
        <v>969</v>
      </c>
      <c r="F7019" s="2">
        <v>0.03</v>
      </c>
      <c r="G7019" s="2">
        <v>0.12</v>
      </c>
      <c r="H7019" s="2">
        <v>0</v>
      </c>
      <c r="I7019" s="2">
        <v>0.01</v>
      </c>
      <c r="J7019" s="2">
        <v>0.17</v>
      </c>
      <c r="L7019"/>
      <c r="N7019"/>
    </row>
    <row r="7020" spans="1:14" x14ac:dyDescent="0.2">
      <c r="A7020" s="1" t="s">
        <v>2415</v>
      </c>
      <c r="B7020" s="8" t="s">
        <v>113</v>
      </c>
      <c r="C7020" s="1" t="s">
        <v>11</v>
      </c>
      <c r="D7020" s="1" t="s">
        <v>12</v>
      </c>
      <c r="E7020" s="1" t="s">
        <v>99</v>
      </c>
      <c r="F7020" s="2">
        <v>0.13</v>
      </c>
      <c r="G7020" s="2">
        <v>0.02</v>
      </c>
      <c r="H7020" s="2">
        <v>0</v>
      </c>
      <c r="I7020" s="2">
        <v>0.02</v>
      </c>
      <c r="J7020" s="2">
        <v>0.17</v>
      </c>
      <c r="L7020"/>
      <c r="N7020"/>
    </row>
    <row r="7021" spans="1:14" x14ac:dyDescent="0.2">
      <c r="A7021" s="1" t="s">
        <v>1380</v>
      </c>
      <c r="B7021" s="8" t="s">
        <v>113</v>
      </c>
      <c r="C7021" s="1" t="s">
        <v>37</v>
      </c>
      <c r="D7021" s="1" t="s">
        <v>38</v>
      </c>
      <c r="E7021" s="1" t="s">
        <v>159</v>
      </c>
      <c r="F7021" s="2">
        <v>0</v>
      </c>
      <c r="G7021" s="2">
        <v>0.03</v>
      </c>
      <c r="H7021" s="2">
        <v>0.14000000000000001</v>
      </c>
      <c r="I7021" s="2">
        <v>0</v>
      </c>
      <c r="J7021" s="2">
        <v>0.17</v>
      </c>
      <c r="L7021"/>
      <c r="N7021"/>
    </row>
    <row r="7022" spans="1:14" x14ac:dyDescent="0.2">
      <c r="A7022" s="1" t="s">
        <v>2661</v>
      </c>
      <c r="B7022" s="8" t="s">
        <v>32</v>
      </c>
      <c r="C7022" s="1" t="s">
        <v>29</v>
      </c>
      <c r="D7022" s="1" t="s">
        <v>38</v>
      </c>
      <c r="E7022" s="1" t="s">
        <v>59</v>
      </c>
      <c r="F7022" s="2">
        <v>0.16</v>
      </c>
      <c r="G7022" s="2">
        <v>0</v>
      </c>
      <c r="H7022" s="2">
        <v>0</v>
      </c>
      <c r="I7022" s="2">
        <v>0.01</v>
      </c>
      <c r="J7022" s="2">
        <v>0.17</v>
      </c>
      <c r="L7022"/>
      <c r="N7022"/>
    </row>
    <row r="7023" spans="1:14" x14ac:dyDescent="0.2">
      <c r="A7023" s="1" t="s">
        <v>4882</v>
      </c>
      <c r="B7023" s="8" t="s">
        <v>10</v>
      </c>
      <c r="C7023" s="1" t="s">
        <v>18</v>
      </c>
      <c r="D7023" s="1" t="s">
        <v>12</v>
      </c>
      <c r="E7023" s="1" t="s">
        <v>218</v>
      </c>
      <c r="F7023" s="2">
        <v>0.16</v>
      </c>
      <c r="G7023" s="2">
        <v>0</v>
      </c>
      <c r="H7023" s="2">
        <v>0</v>
      </c>
      <c r="I7023" s="2">
        <v>0.01</v>
      </c>
      <c r="J7023" s="2">
        <v>0.17</v>
      </c>
      <c r="L7023"/>
      <c r="N7023"/>
    </row>
    <row r="7024" spans="1:14" x14ac:dyDescent="0.2">
      <c r="A7024" s="1" t="s">
        <v>4883</v>
      </c>
      <c r="B7024" s="8" t="s">
        <v>10</v>
      </c>
      <c r="C7024" s="1" t="s">
        <v>15</v>
      </c>
      <c r="D7024" s="1" t="s">
        <v>52</v>
      </c>
      <c r="E7024" s="1" t="s">
        <v>527</v>
      </c>
      <c r="F7024" s="2">
        <v>0.04</v>
      </c>
      <c r="G7024" s="2">
        <v>0.12</v>
      </c>
      <c r="H7024" s="2">
        <v>0</v>
      </c>
      <c r="I7024" s="2">
        <v>0.02</v>
      </c>
      <c r="J7024" s="2">
        <v>0.17</v>
      </c>
      <c r="L7024"/>
      <c r="N7024"/>
    </row>
    <row r="7025" spans="1:14" x14ac:dyDescent="0.2">
      <c r="A7025" s="1" t="s">
        <v>4884</v>
      </c>
      <c r="B7025" s="8" t="s">
        <v>102</v>
      </c>
      <c r="C7025" s="1" t="s">
        <v>42</v>
      </c>
      <c r="D7025" s="1" t="s">
        <v>38</v>
      </c>
      <c r="E7025" s="1" t="s">
        <v>248</v>
      </c>
      <c r="F7025" s="2">
        <v>0.13</v>
      </c>
      <c r="G7025" s="2">
        <v>0.04</v>
      </c>
      <c r="H7025" s="2">
        <v>0</v>
      </c>
      <c r="I7025" s="2">
        <v>0.01</v>
      </c>
      <c r="J7025" s="2">
        <v>0.17</v>
      </c>
      <c r="L7025"/>
      <c r="N7025"/>
    </row>
    <row r="7026" spans="1:14" x14ac:dyDescent="0.2">
      <c r="A7026" s="1" t="s">
        <v>4885</v>
      </c>
      <c r="B7026" s="8" t="s">
        <v>36</v>
      </c>
      <c r="C7026" s="1" t="s">
        <v>18</v>
      </c>
      <c r="D7026" s="1" t="s">
        <v>22</v>
      </c>
      <c r="E7026" s="1" t="s">
        <v>55</v>
      </c>
      <c r="F7026" s="2">
        <v>0</v>
      </c>
      <c r="G7026" s="2">
        <v>0.15</v>
      </c>
      <c r="H7026" s="2">
        <v>0</v>
      </c>
      <c r="I7026" s="2">
        <v>0.02</v>
      </c>
      <c r="J7026" s="2">
        <v>0.17</v>
      </c>
      <c r="L7026"/>
      <c r="N7026"/>
    </row>
    <row r="7027" spans="1:14" x14ac:dyDescent="0.2">
      <c r="A7027" s="1" t="s">
        <v>4886</v>
      </c>
      <c r="B7027" s="8" t="s">
        <v>113</v>
      </c>
      <c r="C7027" s="1" t="s">
        <v>15</v>
      </c>
      <c r="D7027" s="1" t="s">
        <v>12</v>
      </c>
      <c r="E7027" s="1" t="s">
        <v>55</v>
      </c>
      <c r="F7027" s="2">
        <v>0.16</v>
      </c>
      <c r="G7027" s="2">
        <v>0</v>
      </c>
      <c r="H7027" s="2">
        <v>0</v>
      </c>
      <c r="I7027" s="2">
        <v>0.01</v>
      </c>
      <c r="J7027" s="2">
        <v>0.17</v>
      </c>
      <c r="L7027"/>
      <c r="N7027"/>
    </row>
    <row r="7028" spans="1:14" x14ac:dyDescent="0.2">
      <c r="A7028" s="1" t="s">
        <v>4887</v>
      </c>
      <c r="B7028" s="8" t="s">
        <v>62</v>
      </c>
      <c r="C7028" s="1" t="s">
        <v>67</v>
      </c>
      <c r="D7028" s="1" t="s">
        <v>38</v>
      </c>
      <c r="E7028" s="1" t="s">
        <v>59</v>
      </c>
      <c r="F7028" s="2">
        <v>0.13</v>
      </c>
      <c r="G7028" s="2">
        <v>0.03</v>
      </c>
      <c r="H7028" s="2">
        <v>0</v>
      </c>
      <c r="I7028" s="2">
        <v>0.01</v>
      </c>
      <c r="J7028" s="2">
        <v>0.17</v>
      </c>
      <c r="L7028"/>
      <c r="N7028"/>
    </row>
    <row r="7029" spans="1:14" x14ac:dyDescent="0.2">
      <c r="A7029" s="1" t="s">
        <v>2222</v>
      </c>
      <c r="B7029" s="8" t="s">
        <v>49</v>
      </c>
      <c r="C7029" s="1" t="s">
        <v>25</v>
      </c>
      <c r="D7029" s="1" t="s">
        <v>38</v>
      </c>
      <c r="E7029" s="1" t="s">
        <v>99</v>
      </c>
      <c r="F7029" s="2">
        <v>0.12</v>
      </c>
      <c r="G7029" s="2">
        <v>0.05</v>
      </c>
      <c r="H7029" s="2">
        <v>0</v>
      </c>
      <c r="I7029" s="2">
        <v>0</v>
      </c>
      <c r="J7029" s="2">
        <v>0.17</v>
      </c>
      <c r="L7029"/>
      <c r="N7029"/>
    </row>
    <row r="7030" spans="1:14" x14ac:dyDescent="0.2">
      <c r="A7030" s="1" t="s">
        <v>4330</v>
      </c>
      <c r="B7030" s="8" t="s">
        <v>32</v>
      </c>
      <c r="C7030" s="1" t="s">
        <v>75</v>
      </c>
      <c r="D7030" s="1" t="s">
        <v>38</v>
      </c>
      <c r="E7030" s="1" t="s">
        <v>59</v>
      </c>
      <c r="F7030" s="2">
        <v>0.09</v>
      </c>
      <c r="G7030" s="2">
        <v>7.0000000000000007E-2</v>
      </c>
      <c r="H7030" s="2">
        <v>0</v>
      </c>
      <c r="I7030" s="2">
        <v>0.02</v>
      </c>
      <c r="J7030" s="2">
        <v>0.17</v>
      </c>
      <c r="L7030"/>
      <c r="N7030"/>
    </row>
    <row r="7031" spans="1:14" x14ac:dyDescent="0.2">
      <c r="A7031" s="1" t="s">
        <v>4888</v>
      </c>
      <c r="B7031" s="8" t="s">
        <v>49</v>
      </c>
      <c r="C7031" s="1" t="s">
        <v>42</v>
      </c>
      <c r="D7031" s="1" t="s">
        <v>22</v>
      </c>
      <c r="E7031" s="1" t="s">
        <v>191</v>
      </c>
      <c r="F7031" s="2">
        <v>0.12</v>
      </c>
      <c r="G7031" s="2">
        <v>0.05</v>
      </c>
      <c r="H7031" s="2">
        <v>0</v>
      </c>
      <c r="I7031" s="2">
        <v>0</v>
      </c>
      <c r="J7031" s="2">
        <v>0.17</v>
      </c>
      <c r="L7031"/>
      <c r="N7031"/>
    </row>
    <row r="7032" spans="1:14" x14ac:dyDescent="0.2">
      <c r="A7032" s="1" t="s">
        <v>4889</v>
      </c>
      <c r="B7032" s="8" t="s">
        <v>10</v>
      </c>
      <c r="C7032" s="1" t="s">
        <v>15</v>
      </c>
      <c r="D7032" s="1" t="s">
        <v>52</v>
      </c>
      <c r="E7032" s="1" t="s">
        <v>3770</v>
      </c>
      <c r="F7032" s="2">
        <v>0.16</v>
      </c>
      <c r="G7032" s="2">
        <v>0</v>
      </c>
      <c r="H7032" s="2">
        <v>0</v>
      </c>
      <c r="I7032" s="2">
        <v>0.01</v>
      </c>
      <c r="J7032" s="2">
        <v>0.17</v>
      </c>
      <c r="L7032"/>
      <c r="N7032"/>
    </row>
    <row r="7033" spans="1:14" x14ac:dyDescent="0.2">
      <c r="A7033" s="1" t="s">
        <v>4890</v>
      </c>
      <c r="B7033" s="8" t="s">
        <v>10</v>
      </c>
      <c r="C7033" s="1" t="s">
        <v>15</v>
      </c>
      <c r="D7033" s="1" t="s">
        <v>22</v>
      </c>
      <c r="E7033" s="1" t="s">
        <v>1439</v>
      </c>
      <c r="F7033" s="2">
        <v>0.16</v>
      </c>
      <c r="G7033" s="2">
        <v>0</v>
      </c>
      <c r="H7033" s="2">
        <v>0</v>
      </c>
      <c r="I7033" s="2">
        <v>0.01</v>
      </c>
      <c r="J7033" s="2">
        <v>0.17</v>
      </c>
      <c r="L7033"/>
      <c r="N7033"/>
    </row>
    <row r="7034" spans="1:14" x14ac:dyDescent="0.2">
      <c r="A7034" s="1" t="s">
        <v>4826</v>
      </c>
      <c r="B7034" s="8" t="s">
        <v>32</v>
      </c>
      <c r="C7034" s="1" t="s">
        <v>18</v>
      </c>
      <c r="D7034" s="1" t="s">
        <v>38</v>
      </c>
      <c r="E7034" s="1" t="s">
        <v>4827</v>
      </c>
      <c r="F7034" s="2">
        <v>0.14000000000000001</v>
      </c>
      <c r="G7034" s="2">
        <v>0.02</v>
      </c>
      <c r="H7034" s="2">
        <v>0</v>
      </c>
      <c r="I7034" s="2">
        <v>0.01</v>
      </c>
      <c r="J7034" s="2">
        <v>0.17</v>
      </c>
      <c r="L7034"/>
      <c r="N7034"/>
    </row>
    <row r="7035" spans="1:14" hidden="1" x14ac:dyDescent="0.2">
      <c r="A7035" s="1" t="s">
        <v>4891</v>
      </c>
      <c r="B7035" s="8" t="s">
        <v>41</v>
      </c>
      <c r="C7035" s="1" t="s">
        <v>191</v>
      </c>
      <c r="D7035" s="1" t="s">
        <v>38</v>
      </c>
      <c r="E7035" s="1" t="s">
        <v>183</v>
      </c>
      <c r="F7035" s="2">
        <v>0.08</v>
      </c>
      <c r="G7035" s="2">
        <v>7.0000000000000007E-2</v>
      </c>
      <c r="H7035" s="2">
        <v>0</v>
      </c>
      <c r="I7035" s="2">
        <v>0.02</v>
      </c>
      <c r="J7035" s="2">
        <v>0.17</v>
      </c>
      <c r="L7035"/>
      <c r="N7035"/>
    </row>
    <row r="7036" spans="1:14" x14ac:dyDescent="0.2">
      <c r="A7036" s="1" t="s">
        <v>4207</v>
      </c>
      <c r="B7036" s="8" t="s">
        <v>32</v>
      </c>
      <c r="C7036" s="1" t="s">
        <v>33</v>
      </c>
      <c r="D7036" s="1" t="s">
        <v>16</v>
      </c>
      <c r="E7036" s="1" t="s">
        <v>178</v>
      </c>
      <c r="F7036" s="2">
        <v>7.0000000000000007E-2</v>
      </c>
      <c r="G7036" s="2">
        <v>0.09</v>
      </c>
      <c r="H7036" s="2">
        <v>0</v>
      </c>
      <c r="I7036" s="2">
        <v>0.02</v>
      </c>
      <c r="J7036" s="2">
        <v>0.17</v>
      </c>
      <c r="L7036"/>
      <c r="N7036"/>
    </row>
    <row r="7037" spans="1:14" x14ac:dyDescent="0.2">
      <c r="A7037" s="1" t="s">
        <v>4892</v>
      </c>
      <c r="B7037" s="8" t="s">
        <v>113</v>
      </c>
      <c r="C7037" s="1" t="s">
        <v>42</v>
      </c>
      <c r="D7037" s="1" t="s">
        <v>22</v>
      </c>
      <c r="E7037" s="1" t="s">
        <v>159</v>
      </c>
      <c r="F7037" s="2">
        <v>0</v>
      </c>
      <c r="G7037" s="2">
        <v>0</v>
      </c>
      <c r="H7037" s="2">
        <v>0.17</v>
      </c>
      <c r="I7037" s="2">
        <v>0</v>
      </c>
      <c r="J7037" s="2">
        <v>0.17</v>
      </c>
      <c r="L7037"/>
      <c r="N7037"/>
    </row>
    <row r="7038" spans="1:14" x14ac:dyDescent="0.2">
      <c r="A7038" s="1" t="s">
        <v>4893</v>
      </c>
      <c r="B7038" s="8" t="s">
        <v>342</v>
      </c>
      <c r="C7038" s="1" t="s">
        <v>151</v>
      </c>
      <c r="D7038" s="1" t="s">
        <v>58</v>
      </c>
      <c r="E7038" s="1" t="s">
        <v>498</v>
      </c>
      <c r="F7038" s="2">
        <v>0.12</v>
      </c>
      <c r="G7038" s="2">
        <v>0.05</v>
      </c>
      <c r="H7038" s="2">
        <v>0</v>
      </c>
      <c r="I7038" s="2">
        <v>0</v>
      </c>
      <c r="J7038" s="2">
        <v>0.17</v>
      </c>
      <c r="L7038"/>
      <c r="N7038"/>
    </row>
    <row r="7039" spans="1:14" x14ac:dyDescent="0.2">
      <c r="A7039" s="1" t="s">
        <v>2693</v>
      </c>
      <c r="B7039" s="8" t="s">
        <v>102</v>
      </c>
      <c r="C7039" s="1" t="s">
        <v>124</v>
      </c>
      <c r="D7039" s="1" t="s">
        <v>38</v>
      </c>
      <c r="E7039" s="1" t="s">
        <v>99</v>
      </c>
      <c r="F7039" s="2">
        <v>0.13</v>
      </c>
      <c r="G7039" s="2">
        <v>0.04</v>
      </c>
      <c r="H7039" s="2">
        <v>0</v>
      </c>
      <c r="I7039" s="2">
        <v>0.01</v>
      </c>
      <c r="J7039" s="2">
        <v>0.17</v>
      </c>
      <c r="L7039"/>
      <c r="N7039"/>
    </row>
    <row r="7040" spans="1:14" x14ac:dyDescent="0.2">
      <c r="A7040" s="1" t="s">
        <v>4894</v>
      </c>
      <c r="B7040" s="8" t="s">
        <v>49</v>
      </c>
      <c r="C7040" s="1" t="s">
        <v>42</v>
      </c>
      <c r="D7040" s="1" t="s">
        <v>22</v>
      </c>
      <c r="E7040" s="1" t="s">
        <v>191</v>
      </c>
      <c r="F7040" s="2">
        <v>0.12</v>
      </c>
      <c r="G7040" s="2">
        <v>0.05</v>
      </c>
      <c r="H7040" s="2">
        <v>0</v>
      </c>
      <c r="I7040" s="2">
        <v>0</v>
      </c>
      <c r="J7040" s="2">
        <v>0.17</v>
      </c>
      <c r="L7040"/>
      <c r="N7040"/>
    </row>
    <row r="7041" spans="1:14" x14ac:dyDescent="0.2">
      <c r="A7041" s="1" t="s">
        <v>4895</v>
      </c>
      <c r="B7041" s="8" t="s">
        <v>10</v>
      </c>
      <c r="C7041" s="1" t="s">
        <v>15</v>
      </c>
      <c r="D7041" s="1" t="s">
        <v>26</v>
      </c>
      <c r="E7041" s="1" t="s">
        <v>420</v>
      </c>
      <c r="F7041" s="2">
        <v>0.14000000000000001</v>
      </c>
      <c r="G7041" s="2">
        <v>0.01</v>
      </c>
      <c r="H7041" s="2">
        <v>0</v>
      </c>
      <c r="I7041" s="2">
        <v>0.01</v>
      </c>
      <c r="J7041" s="2">
        <v>0.17</v>
      </c>
      <c r="L7041"/>
      <c r="N7041"/>
    </row>
    <row r="7042" spans="1:14" x14ac:dyDescent="0.2">
      <c r="A7042" s="1" t="s">
        <v>4896</v>
      </c>
      <c r="B7042" s="8" t="s">
        <v>49</v>
      </c>
      <c r="C7042" s="1" t="s">
        <v>42</v>
      </c>
      <c r="D7042" s="1" t="s">
        <v>22</v>
      </c>
      <c r="E7042" s="1" t="s">
        <v>13</v>
      </c>
      <c r="F7042" s="2">
        <v>0.12</v>
      </c>
      <c r="G7042" s="2">
        <v>0.05</v>
      </c>
      <c r="H7042" s="2">
        <v>0</v>
      </c>
      <c r="I7042" s="2">
        <v>0</v>
      </c>
      <c r="J7042" s="2">
        <v>0.17</v>
      </c>
      <c r="L7042"/>
      <c r="N7042"/>
    </row>
    <row r="7043" spans="1:14" x14ac:dyDescent="0.2">
      <c r="A7043" s="1" t="s">
        <v>4897</v>
      </c>
      <c r="B7043" s="8" t="s">
        <v>36</v>
      </c>
      <c r="C7043" s="1" t="s">
        <v>67</v>
      </c>
      <c r="D7043" s="1" t="s">
        <v>45</v>
      </c>
      <c r="E7043" s="1" t="s">
        <v>1803</v>
      </c>
      <c r="F7043" s="2">
        <v>0.06</v>
      </c>
      <c r="G7043" s="2">
        <v>0.03</v>
      </c>
      <c r="H7043" s="2">
        <v>0.06</v>
      </c>
      <c r="I7043" s="2">
        <v>0.02</v>
      </c>
      <c r="J7043" s="2">
        <v>0.17</v>
      </c>
      <c r="L7043"/>
      <c r="N7043"/>
    </row>
    <row r="7044" spans="1:14" x14ac:dyDescent="0.2">
      <c r="A7044" s="1" t="s">
        <v>2062</v>
      </c>
      <c r="B7044" s="8" t="s">
        <v>41</v>
      </c>
      <c r="C7044" s="1" t="s">
        <v>18</v>
      </c>
      <c r="D7044" s="1" t="s">
        <v>12</v>
      </c>
      <c r="E7044" s="1" t="s">
        <v>1782</v>
      </c>
      <c r="F7044" s="2">
        <v>0.08</v>
      </c>
      <c r="G7044" s="2">
        <v>0.06</v>
      </c>
      <c r="H7044" s="2">
        <v>0</v>
      </c>
      <c r="I7044" s="2">
        <v>0.02</v>
      </c>
      <c r="J7044" s="2">
        <v>0.17</v>
      </c>
      <c r="L7044"/>
      <c r="N7044"/>
    </row>
    <row r="7045" spans="1:14" x14ac:dyDescent="0.2">
      <c r="A7045" s="1" t="s">
        <v>4898</v>
      </c>
      <c r="B7045" s="8" t="s">
        <v>113</v>
      </c>
      <c r="C7045" s="1" t="s">
        <v>33</v>
      </c>
      <c r="D7045" s="1" t="s">
        <v>38</v>
      </c>
      <c r="E7045" s="1" t="s">
        <v>251</v>
      </c>
      <c r="F7045" s="2">
        <v>0</v>
      </c>
      <c r="G7045" s="2">
        <v>0</v>
      </c>
      <c r="H7045" s="2">
        <v>0.17</v>
      </c>
      <c r="I7045" s="2">
        <v>0</v>
      </c>
      <c r="J7045" s="2">
        <v>0.17</v>
      </c>
      <c r="L7045"/>
      <c r="N7045"/>
    </row>
    <row r="7046" spans="1:14" x14ac:dyDescent="0.2">
      <c r="A7046" s="1" t="s">
        <v>2067</v>
      </c>
      <c r="B7046" s="8" t="s">
        <v>41</v>
      </c>
      <c r="C7046" s="1" t="s">
        <v>15</v>
      </c>
      <c r="D7046" s="1" t="s">
        <v>22</v>
      </c>
      <c r="E7046" s="1" t="s">
        <v>369</v>
      </c>
      <c r="F7046" s="2">
        <v>0.08</v>
      </c>
      <c r="G7046" s="2">
        <v>0.06</v>
      </c>
      <c r="H7046" s="2">
        <v>0</v>
      </c>
      <c r="I7046" s="2">
        <v>0.02</v>
      </c>
      <c r="J7046" s="2">
        <v>0.17</v>
      </c>
      <c r="L7046"/>
      <c r="N7046"/>
    </row>
    <row r="7047" spans="1:14" x14ac:dyDescent="0.2">
      <c r="A7047" s="1" t="s">
        <v>4899</v>
      </c>
      <c r="B7047" s="8" t="s">
        <v>41</v>
      </c>
      <c r="C7047" s="1" t="s">
        <v>29</v>
      </c>
      <c r="D7047" s="1" t="s">
        <v>173</v>
      </c>
      <c r="E7047" s="1" t="s">
        <v>4551</v>
      </c>
      <c r="F7047" s="2">
        <v>0</v>
      </c>
      <c r="G7047" s="2">
        <v>0</v>
      </c>
      <c r="H7047" s="2">
        <v>0.17</v>
      </c>
      <c r="I7047" s="2">
        <v>0</v>
      </c>
      <c r="J7047" s="2">
        <v>0.17</v>
      </c>
      <c r="L7047"/>
      <c r="N7047"/>
    </row>
    <row r="7048" spans="1:14" x14ac:dyDescent="0.2">
      <c r="A7048" s="1" t="s">
        <v>4900</v>
      </c>
      <c r="B7048" s="8" t="s">
        <v>49</v>
      </c>
      <c r="C7048" s="1" t="s">
        <v>42</v>
      </c>
      <c r="D7048" s="1" t="s">
        <v>38</v>
      </c>
      <c r="E7048" s="1" t="s">
        <v>369</v>
      </c>
      <c r="F7048" s="2">
        <v>0.12</v>
      </c>
      <c r="G7048" s="2">
        <v>0.04</v>
      </c>
      <c r="H7048" s="2">
        <v>0</v>
      </c>
      <c r="I7048" s="2">
        <v>0</v>
      </c>
      <c r="J7048" s="2">
        <v>0.17</v>
      </c>
      <c r="L7048"/>
      <c r="N7048"/>
    </row>
    <row r="7049" spans="1:14" x14ac:dyDescent="0.2">
      <c r="A7049" s="1" t="s">
        <v>4901</v>
      </c>
      <c r="B7049" s="8" t="s">
        <v>107</v>
      </c>
      <c r="C7049" s="1" t="s">
        <v>25</v>
      </c>
      <c r="D7049" s="1" t="s">
        <v>214</v>
      </c>
      <c r="E7049" s="1" t="s">
        <v>39</v>
      </c>
      <c r="F7049" s="2">
        <v>0.02</v>
      </c>
      <c r="G7049" s="2">
        <v>0.12</v>
      </c>
      <c r="H7049" s="2">
        <v>0</v>
      </c>
      <c r="I7049" s="2">
        <v>0.03</v>
      </c>
      <c r="J7049" s="2">
        <v>0.17</v>
      </c>
      <c r="L7049"/>
      <c r="N7049"/>
    </row>
    <row r="7050" spans="1:14" x14ac:dyDescent="0.2">
      <c r="A7050" s="1" t="s">
        <v>3817</v>
      </c>
      <c r="B7050" s="8" t="s">
        <v>113</v>
      </c>
      <c r="C7050" s="1" t="s">
        <v>37</v>
      </c>
      <c r="D7050" s="1" t="s">
        <v>12</v>
      </c>
      <c r="E7050" s="1" t="s">
        <v>159</v>
      </c>
      <c r="F7050" s="2">
        <v>0</v>
      </c>
      <c r="G7050" s="2">
        <v>0</v>
      </c>
      <c r="H7050" s="2">
        <v>0.17</v>
      </c>
      <c r="I7050" s="2">
        <v>0</v>
      </c>
      <c r="J7050" s="2">
        <v>0.17</v>
      </c>
      <c r="L7050"/>
      <c r="N7050"/>
    </row>
    <row r="7051" spans="1:14" x14ac:dyDescent="0.2">
      <c r="A7051" s="1" t="s">
        <v>4902</v>
      </c>
      <c r="B7051" s="8" t="s">
        <v>10</v>
      </c>
      <c r="C7051" s="1" t="s">
        <v>33</v>
      </c>
      <c r="D7051" s="1" t="s">
        <v>22</v>
      </c>
      <c r="E7051" s="1" t="s">
        <v>86</v>
      </c>
      <c r="F7051" s="2">
        <v>0.16</v>
      </c>
      <c r="G7051" s="2">
        <v>0</v>
      </c>
      <c r="H7051" s="2">
        <v>0</v>
      </c>
      <c r="I7051" s="2">
        <v>0.01</v>
      </c>
      <c r="J7051" s="2">
        <v>0.17</v>
      </c>
      <c r="L7051"/>
      <c r="N7051"/>
    </row>
    <row r="7052" spans="1:14" x14ac:dyDescent="0.2">
      <c r="A7052" s="1" t="s">
        <v>4903</v>
      </c>
      <c r="B7052" s="8" t="s">
        <v>64</v>
      </c>
      <c r="C7052" s="1" t="s">
        <v>65</v>
      </c>
      <c r="D7052" s="1" t="s">
        <v>12</v>
      </c>
      <c r="E7052" s="1" t="s">
        <v>99</v>
      </c>
      <c r="F7052" s="2">
        <v>0.1</v>
      </c>
      <c r="G7052" s="2">
        <v>0.04</v>
      </c>
      <c r="H7052" s="2">
        <v>0</v>
      </c>
      <c r="I7052" s="2">
        <v>0.03</v>
      </c>
      <c r="J7052" s="2">
        <v>0.17</v>
      </c>
      <c r="L7052"/>
      <c r="N7052"/>
    </row>
    <row r="7053" spans="1:14" x14ac:dyDescent="0.2">
      <c r="A7053" s="1" t="s">
        <v>4226</v>
      </c>
      <c r="B7053" s="8" t="s">
        <v>32</v>
      </c>
      <c r="C7053" s="1" t="s">
        <v>33</v>
      </c>
      <c r="D7053" s="1" t="s">
        <v>173</v>
      </c>
      <c r="E7053" s="1" t="s">
        <v>86</v>
      </c>
      <c r="F7053" s="2">
        <v>0.11</v>
      </c>
      <c r="G7053" s="2">
        <v>0.04</v>
      </c>
      <c r="H7053" s="2">
        <v>0</v>
      </c>
      <c r="I7053" s="2">
        <v>0.01</v>
      </c>
      <c r="J7053" s="2">
        <v>0.17</v>
      </c>
      <c r="L7053"/>
      <c r="N7053"/>
    </row>
    <row r="7054" spans="1:14" x14ac:dyDescent="0.2">
      <c r="A7054" s="1" t="s">
        <v>4904</v>
      </c>
      <c r="B7054" s="8" t="s">
        <v>20</v>
      </c>
      <c r="C7054" s="1" t="s">
        <v>33</v>
      </c>
      <c r="D7054" s="1" t="s">
        <v>22</v>
      </c>
      <c r="E7054" s="1" t="s">
        <v>2799</v>
      </c>
      <c r="F7054" s="2">
        <v>0.16</v>
      </c>
      <c r="G7054" s="2">
        <v>0</v>
      </c>
      <c r="H7054" s="2">
        <v>0</v>
      </c>
      <c r="I7054" s="2">
        <v>0.01</v>
      </c>
      <c r="J7054" s="2">
        <v>0.17</v>
      </c>
      <c r="L7054"/>
      <c r="N7054"/>
    </row>
    <row r="7055" spans="1:14" x14ac:dyDescent="0.2">
      <c r="A7055" s="1" t="s">
        <v>4905</v>
      </c>
      <c r="B7055" s="8" t="s">
        <v>41</v>
      </c>
      <c r="C7055" s="1" t="s">
        <v>11</v>
      </c>
      <c r="D7055" s="1" t="s">
        <v>45</v>
      </c>
      <c r="E7055" s="1" t="s">
        <v>251</v>
      </c>
      <c r="F7055" s="2">
        <v>0</v>
      </c>
      <c r="G7055" s="2">
        <v>0</v>
      </c>
      <c r="H7055" s="2">
        <v>0.17</v>
      </c>
      <c r="I7055" s="2">
        <v>0</v>
      </c>
      <c r="J7055" s="2">
        <v>0.17</v>
      </c>
      <c r="L7055"/>
      <c r="N7055"/>
    </row>
    <row r="7056" spans="1:14" x14ac:dyDescent="0.2">
      <c r="A7056" s="1" t="s">
        <v>4906</v>
      </c>
      <c r="B7056" s="8" t="s">
        <v>49</v>
      </c>
      <c r="C7056" s="1" t="s">
        <v>42</v>
      </c>
      <c r="D7056" s="1" t="s">
        <v>173</v>
      </c>
      <c r="E7056" s="1" t="s">
        <v>178</v>
      </c>
      <c r="F7056" s="2">
        <v>0</v>
      </c>
      <c r="G7056" s="2">
        <v>0</v>
      </c>
      <c r="H7056" s="2">
        <v>0.16</v>
      </c>
      <c r="I7056" s="2">
        <v>0</v>
      </c>
      <c r="J7056" s="2">
        <v>0.17</v>
      </c>
      <c r="L7056"/>
      <c r="N7056"/>
    </row>
    <row r="7057" spans="1:14" x14ac:dyDescent="0.2">
      <c r="A7057" s="1" t="s">
        <v>4907</v>
      </c>
      <c r="B7057" s="8" t="s">
        <v>20</v>
      </c>
      <c r="C7057" s="1" t="s">
        <v>15</v>
      </c>
      <c r="D7057" s="1" t="s">
        <v>38</v>
      </c>
      <c r="E7057" s="1" t="s">
        <v>319</v>
      </c>
      <c r="F7057" s="2">
        <v>0.16</v>
      </c>
      <c r="G7057" s="2">
        <v>0</v>
      </c>
      <c r="H7057" s="2">
        <v>0</v>
      </c>
      <c r="I7057" s="2">
        <v>0.01</v>
      </c>
      <c r="J7057" s="2">
        <v>0.17</v>
      </c>
      <c r="L7057"/>
      <c r="N7057"/>
    </row>
    <row r="7058" spans="1:14" x14ac:dyDescent="0.2">
      <c r="A7058" s="1" t="s">
        <v>4908</v>
      </c>
      <c r="B7058" s="8" t="s">
        <v>41</v>
      </c>
      <c r="C7058" s="1" t="s">
        <v>54</v>
      </c>
      <c r="D7058" s="1" t="s">
        <v>12</v>
      </c>
      <c r="E7058" s="1" t="s">
        <v>603</v>
      </c>
      <c r="F7058" s="2">
        <v>0.05</v>
      </c>
      <c r="G7058" s="2">
        <v>0.04</v>
      </c>
      <c r="H7058" s="2">
        <v>0.06</v>
      </c>
      <c r="I7058" s="2">
        <v>0.01</v>
      </c>
      <c r="J7058" s="2">
        <v>0.17</v>
      </c>
      <c r="L7058"/>
      <c r="N7058"/>
    </row>
    <row r="7059" spans="1:14" x14ac:dyDescent="0.2">
      <c r="A7059" s="1" t="s">
        <v>4909</v>
      </c>
      <c r="B7059" s="8" t="s">
        <v>186</v>
      </c>
      <c r="C7059" s="1" t="s">
        <v>151</v>
      </c>
      <c r="D7059" s="1" t="s">
        <v>38</v>
      </c>
      <c r="E7059" s="1" t="s">
        <v>159</v>
      </c>
      <c r="F7059" s="2">
        <v>0.09</v>
      </c>
      <c r="G7059" s="2">
        <v>0.06</v>
      </c>
      <c r="H7059" s="2">
        <v>0</v>
      </c>
      <c r="I7059" s="2">
        <v>0.01</v>
      </c>
      <c r="J7059" s="2">
        <v>0.17</v>
      </c>
      <c r="L7059"/>
      <c r="N7059"/>
    </row>
    <row r="7060" spans="1:14" x14ac:dyDescent="0.2">
      <c r="A7060" s="1" t="s">
        <v>4910</v>
      </c>
      <c r="B7060" s="8" t="s">
        <v>10</v>
      </c>
      <c r="C7060" s="1" t="s">
        <v>18</v>
      </c>
      <c r="D7060" s="1" t="s">
        <v>52</v>
      </c>
      <c r="E7060" s="1" t="s">
        <v>159</v>
      </c>
      <c r="F7060" s="2">
        <v>0.1</v>
      </c>
      <c r="G7060" s="2">
        <v>0.06</v>
      </c>
      <c r="H7060" s="2">
        <v>0</v>
      </c>
      <c r="I7060" s="2">
        <v>0.02</v>
      </c>
      <c r="J7060" s="2">
        <v>0.17</v>
      </c>
      <c r="L7060"/>
      <c r="N7060"/>
    </row>
    <row r="7061" spans="1:14" x14ac:dyDescent="0.2">
      <c r="A7061" s="1" t="s">
        <v>4911</v>
      </c>
      <c r="B7061" s="8" t="s">
        <v>32</v>
      </c>
      <c r="C7061" s="1" t="s">
        <v>29</v>
      </c>
      <c r="D7061" s="1" t="s">
        <v>22</v>
      </c>
      <c r="E7061" s="1" t="s">
        <v>34</v>
      </c>
      <c r="F7061" s="2">
        <v>0.14000000000000001</v>
      </c>
      <c r="G7061" s="2">
        <v>0.01</v>
      </c>
      <c r="H7061" s="2">
        <v>0</v>
      </c>
      <c r="I7061" s="2">
        <v>0.01</v>
      </c>
      <c r="J7061" s="2">
        <v>0.17</v>
      </c>
      <c r="L7061"/>
      <c r="N7061"/>
    </row>
    <row r="7062" spans="1:14" x14ac:dyDescent="0.2">
      <c r="A7062" s="1" t="s">
        <v>4912</v>
      </c>
      <c r="B7062" s="8" t="s">
        <v>41</v>
      </c>
      <c r="C7062" s="1" t="s">
        <v>42</v>
      </c>
      <c r="D7062" s="1" t="s">
        <v>38</v>
      </c>
      <c r="E7062" s="1" t="s">
        <v>99</v>
      </c>
      <c r="F7062" s="2">
        <v>0.08</v>
      </c>
      <c r="G7062" s="2">
        <v>0.06</v>
      </c>
      <c r="H7062" s="2">
        <v>0</v>
      </c>
      <c r="I7062" s="2">
        <v>0.02</v>
      </c>
      <c r="J7062" s="2">
        <v>0.17</v>
      </c>
      <c r="L7062"/>
      <c r="N7062"/>
    </row>
    <row r="7063" spans="1:14" x14ac:dyDescent="0.2">
      <c r="A7063" s="1" t="s">
        <v>2406</v>
      </c>
      <c r="B7063" s="8" t="s">
        <v>32</v>
      </c>
      <c r="C7063" s="1" t="s">
        <v>18</v>
      </c>
      <c r="D7063" s="1" t="s">
        <v>38</v>
      </c>
      <c r="E7063" s="1" t="s">
        <v>59</v>
      </c>
      <c r="F7063" s="2">
        <v>0.12</v>
      </c>
      <c r="G7063" s="2">
        <v>0.03</v>
      </c>
      <c r="H7063" s="2">
        <v>0</v>
      </c>
      <c r="I7063" s="2">
        <v>0.01</v>
      </c>
      <c r="J7063" s="2">
        <v>0.17</v>
      </c>
      <c r="L7063"/>
      <c r="N7063"/>
    </row>
    <row r="7064" spans="1:14" x14ac:dyDescent="0.2">
      <c r="A7064" s="1" t="s">
        <v>4913</v>
      </c>
      <c r="B7064" s="8" t="s">
        <v>32</v>
      </c>
      <c r="C7064" s="1" t="s">
        <v>67</v>
      </c>
      <c r="D7064" s="1" t="s">
        <v>38</v>
      </c>
      <c r="E7064" s="1" t="s">
        <v>2581</v>
      </c>
      <c r="F7064" s="2">
        <v>0.16</v>
      </c>
      <c r="G7064" s="2">
        <v>0</v>
      </c>
      <c r="H7064" s="2">
        <v>0</v>
      </c>
      <c r="I7064" s="2">
        <v>0.01</v>
      </c>
      <c r="J7064" s="2">
        <v>0.17</v>
      </c>
      <c r="L7064"/>
      <c r="N7064"/>
    </row>
    <row r="7065" spans="1:14" x14ac:dyDescent="0.2">
      <c r="A7065" s="1" t="s">
        <v>4914</v>
      </c>
      <c r="B7065" s="8" t="s">
        <v>41</v>
      </c>
      <c r="C7065" s="1" t="s">
        <v>29</v>
      </c>
      <c r="D7065" s="1" t="s">
        <v>38</v>
      </c>
      <c r="E7065" s="1" t="s">
        <v>4915</v>
      </c>
      <c r="F7065" s="2">
        <v>0.08</v>
      </c>
      <c r="G7065" s="2">
        <v>0.06</v>
      </c>
      <c r="H7065" s="2">
        <v>0</v>
      </c>
      <c r="I7065" s="2">
        <v>0.02</v>
      </c>
      <c r="J7065" s="2">
        <v>0.17</v>
      </c>
      <c r="L7065"/>
      <c r="N7065"/>
    </row>
    <row r="7066" spans="1:14" x14ac:dyDescent="0.2">
      <c r="A7066" s="1" t="s">
        <v>4916</v>
      </c>
      <c r="B7066" s="8" t="s">
        <v>49</v>
      </c>
      <c r="C7066" s="1" t="s">
        <v>42</v>
      </c>
      <c r="D7066" s="1" t="s">
        <v>22</v>
      </c>
      <c r="E7066" s="1" t="s">
        <v>191</v>
      </c>
      <c r="F7066" s="2">
        <v>0.12</v>
      </c>
      <c r="G7066" s="2">
        <v>0.04</v>
      </c>
      <c r="H7066" s="2">
        <v>0</v>
      </c>
      <c r="I7066" s="2">
        <v>0</v>
      </c>
      <c r="J7066" s="2">
        <v>0.17</v>
      </c>
      <c r="L7066"/>
      <c r="N7066"/>
    </row>
    <row r="7067" spans="1:14" x14ac:dyDescent="0.2">
      <c r="A7067" s="1" t="s">
        <v>3970</v>
      </c>
      <c r="B7067" s="8" t="s">
        <v>10</v>
      </c>
      <c r="C7067" s="1" t="s">
        <v>37</v>
      </c>
      <c r="D7067" s="1" t="s">
        <v>26</v>
      </c>
      <c r="E7067" s="1" t="s">
        <v>369</v>
      </c>
      <c r="F7067" s="2">
        <v>0.08</v>
      </c>
      <c r="G7067" s="2">
        <v>7.0000000000000007E-2</v>
      </c>
      <c r="H7067" s="2">
        <v>0</v>
      </c>
      <c r="I7067" s="2">
        <v>0.02</v>
      </c>
      <c r="J7067" s="2">
        <v>0.17</v>
      </c>
      <c r="L7067"/>
      <c r="N7067"/>
    </row>
    <row r="7068" spans="1:14" x14ac:dyDescent="0.2">
      <c r="A7068" s="1" t="s">
        <v>4917</v>
      </c>
      <c r="B7068" s="8" t="s">
        <v>10</v>
      </c>
      <c r="C7068" s="1" t="s">
        <v>29</v>
      </c>
      <c r="D7068" s="1" t="s">
        <v>22</v>
      </c>
      <c r="E7068" s="1" t="s">
        <v>943</v>
      </c>
      <c r="F7068" s="2">
        <v>0.11</v>
      </c>
      <c r="G7068" s="2">
        <v>0.02</v>
      </c>
      <c r="H7068" s="2">
        <v>0.03</v>
      </c>
      <c r="I7068" s="2">
        <v>0.01</v>
      </c>
      <c r="J7068" s="2">
        <v>0.17</v>
      </c>
      <c r="L7068"/>
      <c r="N7068"/>
    </row>
    <row r="7069" spans="1:14" x14ac:dyDescent="0.2">
      <c r="A7069" s="1" t="s">
        <v>4918</v>
      </c>
      <c r="B7069" s="8" t="s">
        <v>41</v>
      </c>
      <c r="C7069" s="1" t="s">
        <v>42</v>
      </c>
      <c r="D7069" s="1" t="s">
        <v>58</v>
      </c>
      <c r="E7069" s="1" t="s">
        <v>218</v>
      </c>
      <c r="F7069" s="2">
        <v>0.08</v>
      </c>
      <c r="G7069" s="2">
        <v>0.06</v>
      </c>
      <c r="H7069" s="2">
        <v>0</v>
      </c>
      <c r="I7069" s="2">
        <v>0.02</v>
      </c>
      <c r="J7069" s="2">
        <v>0.17</v>
      </c>
      <c r="L7069"/>
      <c r="N7069"/>
    </row>
    <row r="7070" spans="1:14" x14ac:dyDescent="0.2">
      <c r="A7070" s="1" t="s">
        <v>4866</v>
      </c>
      <c r="B7070" s="8" t="s">
        <v>186</v>
      </c>
      <c r="C7070" s="1" t="s">
        <v>151</v>
      </c>
      <c r="D7070" s="1" t="s">
        <v>38</v>
      </c>
      <c r="E7070" s="1" t="s">
        <v>2140</v>
      </c>
      <c r="F7070" s="2">
        <v>0.09</v>
      </c>
      <c r="G7070" s="2">
        <v>0.06</v>
      </c>
      <c r="H7070" s="2">
        <v>0</v>
      </c>
      <c r="I7070" s="2">
        <v>0.01</v>
      </c>
      <c r="J7070" s="2">
        <v>0.17</v>
      </c>
      <c r="L7070"/>
      <c r="N7070"/>
    </row>
    <row r="7071" spans="1:14" x14ac:dyDescent="0.2">
      <c r="A7071" s="1" t="s">
        <v>4919</v>
      </c>
      <c r="B7071" s="8" t="s">
        <v>41</v>
      </c>
      <c r="C7071" s="1" t="s">
        <v>25</v>
      </c>
      <c r="D7071" s="1" t="s">
        <v>38</v>
      </c>
      <c r="E7071" s="1" t="s">
        <v>178</v>
      </c>
      <c r="F7071" s="2">
        <v>0.04</v>
      </c>
      <c r="G7071" s="2">
        <v>0.03</v>
      </c>
      <c r="H7071" s="2">
        <v>0.09</v>
      </c>
      <c r="I7071" s="2">
        <v>0.01</v>
      </c>
      <c r="J7071" s="2">
        <v>0.17</v>
      </c>
      <c r="L7071"/>
      <c r="N7071"/>
    </row>
    <row r="7072" spans="1:14" hidden="1" x14ac:dyDescent="0.2">
      <c r="A7072" s="1" t="s">
        <v>4920</v>
      </c>
      <c r="B7072" s="8" t="s">
        <v>41</v>
      </c>
      <c r="C7072" s="1" t="s">
        <v>191</v>
      </c>
      <c r="D7072" s="1" t="s">
        <v>71</v>
      </c>
      <c r="E7072" s="1" t="s">
        <v>86</v>
      </c>
      <c r="F7072" s="2">
        <v>0</v>
      </c>
      <c r="G7072" s="2">
        <v>0</v>
      </c>
      <c r="H7072" s="2">
        <v>0.17</v>
      </c>
      <c r="I7072" s="2">
        <v>0</v>
      </c>
      <c r="J7072" s="2">
        <v>0.17</v>
      </c>
      <c r="L7072"/>
      <c r="N7072"/>
    </row>
    <row r="7073" spans="1:14" x14ac:dyDescent="0.2">
      <c r="A7073" s="1" t="s">
        <v>4921</v>
      </c>
      <c r="B7073" s="8" t="s">
        <v>64</v>
      </c>
      <c r="C7073" s="1" t="s">
        <v>65</v>
      </c>
      <c r="D7073" s="1" t="s">
        <v>16</v>
      </c>
      <c r="E7073" s="1" t="s">
        <v>4285</v>
      </c>
      <c r="F7073" s="2">
        <v>0</v>
      </c>
      <c r="G7073" s="2">
        <v>0.12</v>
      </c>
      <c r="H7073" s="2">
        <v>0.03</v>
      </c>
      <c r="I7073" s="2">
        <v>0.02</v>
      </c>
      <c r="J7073" s="2">
        <v>0.17</v>
      </c>
      <c r="L7073"/>
      <c r="N7073"/>
    </row>
    <row r="7074" spans="1:14" x14ac:dyDescent="0.2">
      <c r="A7074" s="1" t="s">
        <v>2382</v>
      </c>
      <c r="B7074" s="8" t="s">
        <v>126</v>
      </c>
      <c r="C7074" s="1" t="s">
        <v>25</v>
      </c>
      <c r="D7074" s="1" t="s">
        <v>12</v>
      </c>
      <c r="E7074" s="1" t="s">
        <v>99</v>
      </c>
      <c r="F7074" s="2">
        <v>0.13</v>
      </c>
      <c r="G7074" s="2">
        <v>0.03</v>
      </c>
      <c r="H7074" s="2">
        <v>0</v>
      </c>
      <c r="I7074" s="2">
        <v>0</v>
      </c>
      <c r="J7074" s="2">
        <v>0.17</v>
      </c>
      <c r="L7074"/>
      <c r="N7074"/>
    </row>
    <row r="7075" spans="1:14" x14ac:dyDescent="0.2">
      <c r="A7075" s="1" t="s">
        <v>2916</v>
      </c>
      <c r="B7075" s="8" t="s">
        <v>32</v>
      </c>
      <c r="C7075" s="1" t="s">
        <v>29</v>
      </c>
      <c r="D7075" s="1" t="s">
        <v>16</v>
      </c>
      <c r="E7075" s="1" t="s">
        <v>59</v>
      </c>
      <c r="F7075" s="2">
        <v>0.15</v>
      </c>
      <c r="G7075" s="2">
        <v>0</v>
      </c>
      <c r="H7075" s="2">
        <v>0</v>
      </c>
      <c r="I7075" s="2">
        <v>0.01</v>
      </c>
      <c r="J7075" s="2">
        <v>0.17</v>
      </c>
      <c r="L7075"/>
      <c r="N7075"/>
    </row>
    <row r="7076" spans="1:14" x14ac:dyDescent="0.2">
      <c r="A7076" s="1" t="s">
        <v>2235</v>
      </c>
      <c r="B7076" s="8" t="s">
        <v>32</v>
      </c>
      <c r="C7076" s="1" t="s">
        <v>18</v>
      </c>
      <c r="D7076" s="1" t="s">
        <v>38</v>
      </c>
      <c r="E7076" s="1" t="s">
        <v>369</v>
      </c>
      <c r="F7076" s="2">
        <v>0.11</v>
      </c>
      <c r="G7076" s="2">
        <v>0.05</v>
      </c>
      <c r="H7076" s="2">
        <v>0</v>
      </c>
      <c r="I7076" s="2">
        <v>0.01</v>
      </c>
      <c r="J7076" s="2">
        <v>0.17</v>
      </c>
      <c r="L7076"/>
      <c r="N7076"/>
    </row>
    <row r="7077" spans="1:14" x14ac:dyDescent="0.2">
      <c r="A7077" s="1" t="s">
        <v>544</v>
      </c>
      <c r="B7077" s="8" t="s">
        <v>49</v>
      </c>
      <c r="C7077" s="1" t="s">
        <v>124</v>
      </c>
      <c r="D7077" s="1" t="s">
        <v>58</v>
      </c>
      <c r="E7077" s="1" t="s">
        <v>99</v>
      </c>
      <c r="F7077" s="2">
        <v>0.12</v>
      </c>
      <c r="G7077" s="2">
        <v>0.04</v>
      </c>
      <c r="H7077" s="2">
        <v>0</v>
      </c>
      <c r="I7077" s="2">
        <v>0</v>
      </c>
      <c r="J7077" s="2">
        <v>0.17</v>
      </c>
      <c r="L7077"/>
      <c r="N7077"/>
    </row>
    <row r="7078" spans="1:14" x14ac:dyDescent="0.2">
      <c r="A7078" s="1" t="s">
        <v>4922</v>
      </c>
      <c r="B7078" s="8" t="s">
        <v>41</v>
      </c>
      <c r="C7078" s="1" t="s">
        <v>29</v>
      </c>
      <c r="D7078" s="1" t="s">
        <v>71</v>
      </c>
      <c r="E7078" s="1" t="s">
        <v>251</v>
      </c>
      <c r="F7078" s="2">
        <v>0</v>
      </c>
      <c r="G7078" s="2">
        <v>0</v>
      </c>
      <c r="H7078" s="2">
        <v>0.17</v>
      </c>
      <c r="I7078" s="2">
        <v>0</v>
      </c>
      <c r="J7078" s="2">
        <v>0.17</v>
      </c>
      <c r="L7078"/>
      <c r="N7078"/>
    </row>
    <row r="7079" spans="1:14" x14ac:dyDescent="0.2">
      <c r="A7079" s="1" t="s">
        <v>4923</v>
      </c>
      <c r="B7079" s="8" t="s">
        <v>126</v>
      </c>
      <c r="C7079" s="1" t="s">
        <v>47</v>
      </c>
      <c r="D7079" s="1" t="s">
        <v>1</v>
      </c>
      <c r="E7079" s="1" t="s">
        <v>1022</v>
      </c>
      <c r="F7079" s="2">
        <v>0.13</v>
      </c>
      <c r="G7079" s="2">
        <v>0.03</v>
      </c>
      <c r="H7079" s="2">
        <v>0</v>
      </c>
      <c r="I7079" s="2">
        <v>0</v>
      </c>
      <c r="J7079" s="2">
        <v>0.17</v>
      </c>
      <c r="L7079"/>
      <c r="N7079"/>
    </row>
    <row r="7080" spans="1:14" x14ac:dyDescent="0.2">
      <c r="A7080" s="1" t="s">
        <v>4924</v>
      </c>
      <c r="B7080" s="8" t="s">
        <v>41</v>
      </c>
      <c r="C7080" s="1" t="s">
        <v>42</v>
      </c>
      <c r="D7080" s="1" t="s">
        <v>12</v>
      </c>
      <c r="E7080" s="1" t="s">
        <v>55</v>
      </c>
      <c r="F7080" s="2">
        <v>0.08</v>
      </c>
      <c r="G7080" s="2">
        <v>0.06</v>
      </c>
      <c r="H7080" s="2">
        <v>0</v>
      </c>
      <c r="I7080" s="2">
        <v>0.02</v>
      </c>
      <c r="J7080" s="2">
        <v>0.17</v>
      </c>
      <c r="L7080"/>
      <c r="N7080"/>
    </row>
    <row r="7081" spans="1:14" x14ac:dyDescent="0.2">
      <c r="A7081" s="1" t="s">
        <v>4925</v>
      </c>
      <c r="B7081" s="8" t="s">
        <v>102</v>
      </c>
      <c r="C7081" s="1" t="s">
        <v>47</v>
      </c>
      <c r="D7081" s="1" t="s">
        <v>58</v>
      </c>
      <c r="E7081" s="1" t="s">
        <v>633</v>
      </c>
      <c r="F7081" s="2">
        <v>0.13</v>
      </c>
      <c r="G7081" s="2">
        <v>0.04</v>
      </c>
      <c r="H7081" s="2">
        <v>0</v>
      </c>
      <c r="I7081" s="2">
        <v>0.01</v>
      </c>
      <c r="J7081" s="2">
        <v>0.17</v>
      </c>
      <c r="L7081"/>
      <c r="N7081"/>
    </row>
    <row r="7082" spans="1:14" x14ac:dyDescent="0.2">
      <c r="A7082" s="1" t="s">
        <v>3719</v>
      </c>
      <c r="B7082" s="8" t="s">
        <v>186</v>
      </c>
      <c r="C7082" s="1" t="s">
        <v>54</v>
      </c>
      <c r="D7082" s="1" t="s">
        <v>16</v>
      </c>
      <c r="E7082" s="1" t="s">
        <v>2848</v>
      </c>
      <c r="F7082" s="2">
        <v>0.09</v>
      </c>
      <c r="G7082" s="2">
        <v>0.06</v>
      </c>
      <c r="H7082" s="2">
        <v>0</v>
      </c>
      <c r="I7082" s="2">
        <v>0.01</v>
      </c>
      <c r="J7082" s="2">
        <v>0.17</v>
      </c>
      <c r="L7082"/>
      <c r="N7082"/>
    </row>
    <row r="7083" spans="1:14" x14ac:dyDescent="0.2">
      <c r="A7083" s="1" t="s">
        <v>4926</v>
      </c>
      <c r="B7083" s="8" t="s">
        <v>62</v>
      </c>
      <c r="C7083" s="1" t="s">
        <v>57</v>
      </c>
      <c r="D7083" s="1" t="s">
        <v>22</v>
      </c>
      <c r="E7083" s="1" t="s">
        <v>86</v>
      </c>
      <c r="F7083" s="2">
        <v>0.13</v>
      </c>
      <c r="G7083" s="2">
        <v>0.03</v>
      </c>
      <c r="H7083" s="2">
        <v>0</v>
      </c>
      <c r="I7083" s="2">
        <v>0.01</v>
      </c>
      <c r="J7083" s="2">
        <v>0.17</v>
      </c>
      <c r="L7083"/>
      <c r="N7083"/>
    </row>
    <row r="7084" spans="1:14" x14ac:dyDescent="0.2">
      <c r="A7084" s="1" t="s">
        <v>733</v>
      </c>
      <c r="B7084" s="8" t="s">
        <v>102</v>
      </c>
      <c r="C7084" s="1" t="s">
        <v>124</v>
      </c>
      <c r="D7084" s="1" t="s">
        <v>38</v>
      </c>
      <c r="E7084" s="1" t="s">
        <v>39</v>
      </c>
      <c r="F7084" s="2">
        <v>0.13</v>
      </c>
      <c r="G7084" s="2">
        <v>0.04</v>
      </c>
      <c r="H7084" s="2">
        <v>0</v>
      </c>
      <c r="I7084" s="2">
        <v>0.01</v>
      </c>
      <c r="J7084" s="2">
        <v>0.17</v>
      </c>
      <c r="L7084"/>
      <c r="N7084"/>
    </row>
    <row r="7085" spans="1:14" x14ac:dyDescent="0.2">
      <c r="A7085" s="1" t="s">
        <v>4927</v>
      </c>
      <c r="B7085" s="8" t="s">
        <v>559</v>
      </c>
      <c r="C7085" s="1" t="s">
        <v>65</v>
      </c>
      <c r="D7085" s="1" t="s">
        <v>45</v>
      </c>
      <c r="E7085" s="1" t="s">
        <v>251</v>
      </c>
      <c r="F7085" s="2">
        <v>0</v>
      </c>
      <c r="G7085" s="2">
        <v>0</v>
      </c>
      <c r="H7085" s="2">
        <v>0.17</v>
      </c>
      <c r="I7085" s="2">
        <v>0</v>
      </c>
      <c r="J7085" s="2">
        <v>0.17</v>
      </c>
      <c r="L7085"/>
      <c r="N7085"/>
    </row>
    <row r="7086" spans="1:14" x14ac:dyDescent="0.2">
      <c r="A7086" s="1" t="s">
        <v>2474</v>
      </c>
      <c r="B7086" s="8" t="s">
        <v>10</v>
      </c>
      <c r="C7086" s="1" t="s">
        <v>33</v>
      </c>
      <c r="D7086" s="1" t="s">
        <v>38</v>
      </c>
      <c r="E7086" s="1" t="s">
        <v>59</v>
      </c>
      <c r="F7086" s="2">
        <v>0.15</v>
      </c>
      <c r="G7086" s="2">
        <v>0.01</v>
      </c>
      <c r="H7086" s="2">
        <v>0</v>
      </c>
      <c r="I7086" s="2">
        <v>0.01</v>
      </c>
      <c r="J7086" s="2">
        <v>0.17</v>
      </c>
      <c r="L7086"/>
      <c r="N7086"/>
    </row>
    <row r="7087" spans="1:14" x14ac:dyDescent="0.2">
      <c r="A7087" s="1" t="s">
        <v>4928</v>
      </c>
      <c r="B7087" s="8" t="s">
        <v>41</v>
      </c>
      <c r="C7087" s="1" t="s">
        <v>47</v>
      </c>
      <c r="D7087" s="1" t="s">
        <v>12</v>
      </c>
      <c r="E7087" s="1" t="s">
        <v>99</v>
      </c>
      <c r="F7087" s="2">
        <v>7.0000000000000007E-2</v>
      </c>
      <c r="G7087" s="2">
        <v>0.06</v>
      </c>
      <c r="H7087" s="2">
        <v>0.02</v>
      </c>
      <c r="I7087" s="2">
        <v>0.02</v>
      </c>
      <c r="J7087" s="2">
        <v>0.17</v>
      </c>
      <c r="L7087"/>
      <c r="N7087"/>
    </row>
    <row r="7088" spans="1:14" x14ac:dyDescent="0.2">
      <c r="A7088" s="1" t="s">
        <v>4382</v>
      </c>
      <c r="B7088" s="8" t="s">
        <v>41</v>
      </c>
      <c r="C7088" s="1" t="s">
        <v>15</v>
      </c>
      <c r="D7088" s="1" t="s">
        <v>22</v>
      </c>
      <c r="E7088" s="1" t="s">
        <v>319</v>
      </c>
      <c r="F7088" s="2">
        <v>0.08</v>
      </c>
      <c r="G7088" s="2">
        <v>0.06</v>
      </c>
      <c r="H7088" s="2">
        <v>0</v>
      </c>
      <c r="I7088" s="2">
        <v>0.02</v>
      </c>
      <c r="J7088" s="2">
        <v>0.17</v>
      </c>
      <c r="L7088"/>
      <c r="N7088"/>
    </row>
    <row r="7089" spans="1:14" x14ac:dyDescent="0.2">
      <c r="A7089" s="1" t="s">
        <v>4929</v>
      </c>
      <c r="B7089" s="8" t="s">
        <v>20</v>
      </c>
      <c r="C7089" s="1" t="s">
        <v>11</v>
      </c>
      <c r="D7089" s="1" t="s">
        <v>71</v>
      </c>
      <c r="E7089" s="1" t="s">
        <v>13</v>
      </c>
      <c r="F7089" s="2">
        <v>0.02</v>
      </c>
      <c r="G7089" s="2">
        <v>0.02</v>
      </c>
      <c r="H7089" s="2">
        <v>0.12</v>
      </c>
      <c r="I7089" s="2">
        <v>0</v>
      </c>
      <c r="J7089" s="2">
        <v>0.17</v>
      </c>
      <c r="L7089"/>
      <c r="N7089"/>
    </row>
    <row r="7090" spans="1:14" x14ac:dyDescent="0.2">
      <c r="A7090" s="1" t="s">
        <v>4930</v>
      </c>
      <c r="B7090" s="8" t="s">
        <v>186</v>
      </c>
      <c r="C7090" s="1" t="s">
        <v>151</v>
      </c>
      <c r="D7090" s="1" t="s">
        <v>38</v>
      </c>
      <c r="E7090" s="1" t="s">
        <v>86</v>
      </c>
      <c r="F7090" s="2">
        <v>0.09</v>
      </c>
      <c r="G7090" s="2">
        <v>0.06</v>
      </c>
      <c r="H7090" s="2">
        <v>0</v>
      </c>
      <c r="I7090" s="2">
        <v>0.01</v>
      </c>
      <c r="J7090" s="2">
        <v>0.17</v>
      </c>
      <c r="L7090"/>
      <c r="N7090"/>
    </row>
    <row r="7091" spans="1:14" x14ac:dyDescent="0.2">
      <c r="A7091" s="1" t="s">
        <v>3581</v>
      </c>
      <c r="B7091" s="8" t="s">
        <v>10</v>
      </c>
      <c r="C7091" s="1" t="s">
        <v>29</v>
      </c>
      <c r="D7091" s="1" t="s">
        <v>12</v>
      </c>
      <c r="E7091" s="1" t="s">
        <v>86</v>
      </c>
      <c r="F7091" s="2">
        <v>0.15</v>
      </c>
      <c r="G7091" s="2">
        <v>0</v>
      </c>
      <c r="H7091" s="2">
        <v>0</v>
      </c>
      <c r="I7091" s="2">
        <v>0.01</v>
      </c>
      <c r="J7091" s="2">
        <v>0.17</v>
      </c>
      <c r="L7091"/>
      <c r="N7091"/>
    </row>
    <row r="7092" spans="1:14" x14ac:dyDescent="0.2">
      <c r="A7092" s="1" t="s">
        <v>4821</v>
      </c>
      <c r="B7092" s="8" t="s">
        <v>64</v>
      </c>
      <c r="C7092" s="1" t="s">
        <v>216</v>
      </c>
      <c r="D7092" s="1" t="s">
        <v>12</v>
      </c>
      <c r="E7092" s="1" t="s">
        <v>159</v>
      </c>
      <c r="F7092" s="2">
        <v>0</v>
      </c>
      <c r="G7092" s="2">
        <v>0</v>
      </c>
      <c r="H7092" s="2">
        <v>0.17</v>
      </c>
      <c r="I7092" s="2">
        <v>0</v>
      </c>
      <c r="J7092" s="2">
        <v>0.17</v>
      </c>
      <c r="L7092"/>
      <c r="N7092"/>
    </row>
    <row r="7093" spans="1:14" x14ac:dyDescent="0.2">
      <c r="A7093" s="1" t="s">
        <v>4931</v>
      </c>
      <c r="B7093" s="8" t="s">
        <v>126</v>
      </c>
      <c r="C7093" s="1" t="s">
        <v>124</v>
      </c>
      <c r="D7093" s="1" t="s">
        <v>1</v>
      </c>
      <c r="E7093" s="1" t="s">
        <v>178</v>
      </c>
      <c r="F7093" s="2">
        <v>0.13</v>
      </c>
      <c r="G7093" s="2">
        <v>0.03</v>
      </c>
      <c r="H7093" s="2">
        <v>0</v>
      </c>
      <c r="I7093" s="2">
        <v>0</v>
      </c>
      <c r="J7093" s="2">
        <v>0.17</v>
      </c>
      <c r="L7093"/>
      <c r="N7093"/>
    </row>
    <row r="7094" spans="1:14" x14ac:dyDescent="0.2">
      <c r="A7094" s="1" t="s">
        <v>4932</v>
      </c>
      <c r="B7094" s="8" t="s">
        <v>10</v>
      </c>
      <c r="C7094" s="1" t="s">
        <v>18</v>
      </c>
      <c r="D7094" s="1" t="s">
        <v>22</v>
      </c>
      <c r="E7094" s="1" t="s">
        <v>613</v>
      </c>
      <c r="F7094" s="2">
        <v>0</v>
      </c>
      <c r="G7094" s="2">
        <v>0.16</v>
      </c>
      <c r="H7094" s="2">
        <v>0</v>
      </c>
      <c r="I7094" s="2">
        <v>0.01</v>
      </c>
      <c r="J7094" s="2">
        <v>0.17</v>
      </c>
      <c r="L7094"/>
      <c r="N7094"/>
    </row>
    <row r="7095" spans="1:14" x14ac:dyDescent="0.2">
      <c r="A7095" s="1" t="s">
        <v>4933</v>
      </c>
      <c r="B7095" s="8" t="s">
        <v>113</v>
      </c>
      <c r="C7095" s="1" t="s">
        <v>25</v>
      </c>
      <c r="D7095" s="1" t="s">
        <v>16</v>
      </c>
      <c r="E7095" s="1" t="s">
        <v>55</v>
      </c>
      <c r="F7095" s="2">
        <v>0.14000000000000001</v>
      </c>
      <c r="G7095" s="2">
        <v>0.01</v>
      </c>
      <c r="H7095" s="2">
        <v>0</v>
      </c>
      <c r="I7095" s="2">
        <v>0.02</v>
      </c>
      <c r="J7095" s="2">
        <v>0.17</v>
      </c>
      <c r="L7095"/>
      <c r="N7095"/>
    </row>
    <row r="7096" spans="1:14" x14ac:dyDescent="0.2">
      <c r="A7096" s="1" t="s">
        <v>4934</v>
      </c>
      <c r="B7096" s="8" t="s">
        <v>20</v>
      </c>
      <c r="C7096" s="1" t="s">
        <v>11</v>
      </c>
      <c r="D7096" s="1" t="s">
        <v>1</v>
      </c>
      <c r="E7096" s="1" t="s">
        <v>13</v>
      </c>
      <c r="F7096" s="2">
        <v>0</v>
      </c>
      <c r="G7096" s="2">
        <v>0</v>
      </c>
      <c r="H7096" s="2">
        <v>0.17</v>
      </c>
      <c r="I7096" s="2">
        <v>0</v>
      </c>
      <c r="J7096" s="2">
        <v>0.17</v>
      </c>
      <c r="L7096"/>
      <c r="N7096"/>
    </row>
    <row r="7097" spans="1:14" x14ac:dyDescent="0.2">
      <c r="A7097" s="1" t="s">
        <v>4935</v>
      </c>
      <c r="B7097" s="8" t="s">
        <v>41</v>
      </c>
      <c r="C7097" s="1" t="s">
        <v>15</v>
      </c>
      <c r="D7097" s="1" t="s">
        <v>45</v>
      </c>
      <c r="E7097" s="1" t="s">
        <v>981</v>
      </c>
      <c r="F7097" s="2">
        <v>0</v>
      </c>
      <c r="G7097" s="2">
        <v>0</v>
      </c>
      <c r="H7097" s="2">
        <v>0.17</v>
      </c>
      <c r="I7097" s="2">
        <v>0</v>
      </c>
      <c r="J7097" s="2">
        <v>0.17</v>
      </c>
      <c r="L7097"/>
      <c r="N7097"/>
    </row>
    <row r="7098" spans="1:14" x14ac:dyDescent="0.2">
      <c r="A7098" s="1" t="s">
        <v>4936</v>
      </c>
      <c r="B7098" s="8" t="s">
        <v>32</v>
      </c>
      <c r="C7098" s="1" t="s">
        <v>33</v>
      </c>
      <c r="D7098" s="1" t="s">
        <v>26</v>
      </c>
      <c r="E7098" s="1" t="s">
        <v>137</v>
      </c>
      <c r="F7098" s="2">
        <v>0.08</v>
      </c>
      <c r="G7098" s="2">
        <v>7.0000000000000007E-2</v>
      </c>
      <c r="H7098" s="2">
        <v>0</v>
      </c>
      <c r="I7098" s="2">
        <v>0.02</v>
      </c>
      <c r="J7098" s="2">
        <v>0.17</v>
      </c>
      <c r="L7098"/>
      <c r="N7098"/>
    </row>
    <row r="7099" spans="1:14" x14ac:dyDescent="0.2">
      <c r="A7099" s="1" t="s">
        <v>4937</v>
      </c>
      <c r="B7099" s="8" t="s">
        <v>41</v>
      </c>
      <c r="C7099" s="1" t="s">
        <v>151</v>
      </c>
      <c r="D7099" s="1" t="s">
        <v>16</v>
      </c>
      <c r="E7099" s="1" t="s">
        <v>498</v>
      </c>
      <c r="F7099" s="2">
        <v>0.08</v>
      </c>
      <c r="G7099" s="2">
        <v>0.06</v>
      </c>
      <c r="H7099" s="2">
        <v>0</v>
      </c>
      <c r="I7099" s="2">
        <v>0.02</v>
      </c>
      <c r="J7099" s="2">
        <v>0.17</v>
      </c>
      <c r="L7099"/>
      <c r="N7099"/>
    </row>
    <row r="7100" spans="1:14" x14ac:dyDescent="0.2">
      <c r="A7100" s="1" t="s">
        <v>1055</v>
      </c>
      <c r="B7100" s="8" t="s">
        <v>64</v>
      </c>
      <c r="C7100" s="1" t="s">
        <v>216</v>
      </c>
      <c r="D7100" s="1" t="s">
        <v>45</v>
      </c>
      <c r="E7100" s="1" t="s">
        <v>109</v>
      </c>
      <c r="F7100" s="2">
        <v>0.06</v>
      </c>
      <c r="G7100" s="2">
        <v>0.04</v>
      </c>
      <c r="H7100" s="2">
        <v>0.05</v>
      </c>
      <c r="I7100" s="2">
        <v>0.02</v>
      </c>
      <c r="J7100" s="2">
        <v>0.17</v>
      </c>
      <c r="L7100"/>
      <c r="N7100"/>
    </row>
    <row r="7101" spans="1:14" x14ac:dyDescent="0.2">
      <c r="A7101" s="1" t="s">
        <v>4938</v>
      </c>
      <c r="B7101" s="8" t="s">
        <v>36</v>
      </c>
      <c r="C7101" s="1" t="s">
        <v>15</v>
      </c>
      <c r="D7101" s="1" t="s">
        <v>38</v>
      </c>
      <c r="E7101" s="1" t="s">
        <v>159</v>
      </c>
      <c r="F7101" s="2">
        <v>0.13</v>
      </c>
      <c r="G7101" s="2">
        <v>0.02</v>
      </c>
      <c r="H7101" s="2">
        <v>0</v>
      </c>
      <c r="I7101" s="2">
        <v>0.02</v>
      </c>
      <c r="J7101" s="2">
        <v>0.17</v>
      </c>
      <c r="L7101"/>
      <c r="N7101"/>
    </row>
    <row r="7102" spans="1:14" x14ac:dyDescent="0.2">
      <c r="A7102" s="1" t="s">
        <v>2077</v>
      </c>
      <c r="B7102" s="8" t="s">
        <v>102</v>
      </c>
      <c r="C7102" s="1" t="s">
        <v>124</v>
      </c>
      <c r="D7102" s="1" t="s">
        <v>71</v>
      </c>
      <c r="E7102" s="1" t="s">
        <v>248</v>
      </c>
      <c r="F7102" s="2">
        <v>0.13</v>
      </c>
      <c r="G7102" s="2">
        <v>0.04</v>
      </c>
      <c r="H7102" s="2">
        <v>0</v>
      </c>
      <c r="I7102" s="2">
        <v>0.01</v>
      </c>
      <c r="J7102" s="2">
        <v>0.17</v>
      </c>
      <c r="L7102"/>
      <c r="N7102"/>
    </row>
    <row r="7103" spans="1:14" x14ac:dyDescent="0.2">
      <c r="A7103" s="1" t="s">
        <v>4939</v>
      </c>
      <c r="B7103" s="8" t="s">
        <v>20</v>
      </c>
      <c r="C7103" s="1" t="s">
        <v>42</v>
      </c>
      <c r="D7103" s="1" t="s">
        <v>52</v>
      </c>
      <c r="E7103" s="1" t="s">
        <v>2229</v>
      </c>
      <c r="F7103" s="2">
        <v>0.1</v>
      </c>
      <c r="G7103" s="2">
        <v>0.01</v>
      </c>
      <c r="H7103" s="2">
        <v>0.05</v>
      </c>
      <c r="I7103" s="2">
        <v>0.01</v>
      </c>
      <c r="J7103" s="2">
        <v>0.17</v>
      </c>
      <c r="L7103"/>
      <c r="N7103"/>
    </row>
    <row r="7104" spans="1:14" x14ac:dyDescent="0.2">
      <c r="A7104" s="1" t="s">
        <v>1180</v>
      </c>
      <c r="B7104" s="8" t="s">
        <v>102</v>
      </c>
      <c r="C7104" s="1" t="s">
        <v>47</v>
      </c>
      <c r="D7104" s="1" t="s">
        <v>38</v>
      </c>
      <c r="E7104" s="1" t="s">
        <v>501</v>
      </c>
      <c r="F7104" s="2">
        <v>0.13</v>
      </c>
      <c r="G7104" s="2">
        <v>0.04</v>
      </c>
      <c r="H7104" s="2">
        <v>0</v>
      </c>
      <c r="I7104" s="2">
        <v>0.01</v>
      </c>
      <c r="J7104" s="2">
        <v>0.17</v>
      </c>
      <c r="L7104"/>
      <c r="N7104"/>
    </row>
    <row r="7105" spans="1:14" x14ac:dyDescent="0.2">
      <c r="A7105" s="1" t="s">
        <v>3474</v>
      </c>
      <c r="B7105" s="8" t="s">
        <v>64</v>
      </c>
      <c r="C7105" s="1" t="s">
        <v>65</v>
      </c>
      <c r="D7105" s="1" t="s">
        <v>38</v>
      </c>
      <c r="E7105" s="1" t="s">
        <v>603</v>
      </c>
      <c r="F7105" s="2">
        <v>0.05</v>
      </c>
      <c r="G7105" s="2">
        <v>7.0000000000000007E-2</v>
      </c>
      <c r="H7105" s="2">
        <v>0.02</v>
      </c>
      <c r="I7105" s="2">
        <v>0.02</v>
      </c>
      <c r="J7105" s="2">
        <v>0.17</v>
      </c>
      <c r="L7105"/>
      <c r="N7105"/>
    </row>
    <row r="7106" spans="1:14" x14ac:dyDescent="0.2">
      <c r="A7106" s="1" t="s">
        <v>4940</v>
      </c>
      <c r="B7106" s="8" t="s">
        <v>41</v>
      </c>
      <c r="C7106" s="1" t="s">
        <v>124</v>
      </c>
      <c r="D7106" s="1" t="s">
        <v>45</v>
      </c>
      <c r="E7106" s="1" t="s">
        <v>1603</v>
      </c>
      <c r="F7106" s="2">
        <v>0</v>
      </c>
      <c r="G7106" s="2">
        <v>0</v>
      </c>
      <c r="H7106" s="2">
        <v>0.17</v>
      </c>
      <c r="I7106" s="2">
        <v>0</v>
      </c>
      <c r="J7106" s="2">
        <v>0.17</v>
      </c>
      <c r="L7106"/>
      <c r="N7106"/>
    </row>
    <row r="7107" spans="1:14" x14ac:dyDescent="0.2">
      <c r="A7107" s="1" t="s">
        <v>4941</v>
      </c>
      <c r="B7107" s="8" t="s">
        <v>126</v>
      </c>
      <c r="C7107" s="1" t="s">
        <v>47</v>
      </c>
      <c r="D7107" s="1" t="s">
        <v>45</v>
      </c>
      <c r="E7107" s="1" t="s">
        <v>59</v>
      </c>
      <c r="F7107" s="2">
        <v>0.1</v>
      </c>
      <c r="G7107" s="2">
        <v>0.02</v>
      </c>
      <c r="H7107" s="2">
        <v>0.04</v>
      </c>
      <c r="I7107" s="2">
        <v>0</v>
      </c>
      <c r="J7107" s="2">
        <v>0.17</v>
      </c>
      <c r="L7107"/>
      <c r="N7107"/>
    </row>
    <row r="7108" spans="1:14" x14ac:dyDescent="0.2">
      <c r="A7108" s="1" t="s">
        <v>4942</v>
      </c>
      <c r="B7108" s="8" t="s">
        <v>36</v>
      </c>
      <c r="C7108" s="1" t="s">
        <v>57</v>
      </c>
      <c r="D7108" s="1" t="s">
        <v>16</v>
      </c>
      <c r="E7108" s="1" t="s">
        <v>86</v>
      </c>
      <c r="F7108" s="2">
        <v>0</v>
      </c>
      <c r="G7108" s="2">
        <v>0.13</v>
      </c>
      <c r="H7108" s="2">
        <v>0</v>
      </c>
      <c r="I7108" s="2">
        <v>0.04</v>
      </c>
      <c r="J7108" s="2">
        <v>0.17</v>
      </c>
      <c r="L7108"/>
      <c r="N7108"/>
    </row>
    <row r="7109" spans="1:14" x14ac:dyDescent="0.2">
      <c r="A7109" s="1" t="s">
        <v>4943</v>
      </c>
      <c r="B7109" s="8" t="s">
        <v>32</v>
      </c>
      <c r="C7109" s="1" t="s">
        <v>18</v>
      </c>
      <c r="D7109" s="1" t="s">
        <v>12</v>
      </c>
      <c r="E7109" s="1" t="s">
        <v>1105</v>
      </c>
      <c r="F7109" s="2">
        <v>0.13</v>
      </c>
      <c r="G7109" s="2">
        <v>0.03</v>
      </c>
      <c r="H7109" s="2">
        <v>0</v>
      </c>
      <c r="I7109" s="2">
        <v>0.01</v>
      </c>
      <c r="J7109" s="2">
        <v>0.17</v>
      </c>
      <c r="L7109"/>
      <c r="N7109"/>
    </row>
    <row r="7110" spans="1:14" x14ac:dyDescent="0.2">
      <c r="A7110" s="1" t="s">
        <v>4944</v>
      </c>
      <c r="B7110" s="8" t="s">
        <v>49</v>
      </c>
      <c r="C7110" s="1" t="s">
        <v>47</v>
      </c>
      <c r="D7110" s="1" t="s">
        <v>16</v>
      </c>
      <c r="E7110" s="1" t="s">
        <v>319</v>
      </c>
      <c r="F7110" s="2">
        <v>0.12</v>
      </c>
      <c r="G7110" s="2">
        <v>0.04</v>
      </c>
      <c r="H7110" s="2">
        <v>0</v>
      </c>
      <c r="I7110" s="2">
        <v>0</v>
      </c>
      <c r="J7110" s="2">
        <v>0.17</v>
      </c>
      <c r="L7110"/>
      <c r="N7110"/>
    </row>
    <row r="7111" spans="1:14" x14ac:dyDescent="0.2">
      <c r="A7111" s="1" t="s">
        <v>4945</v>
      </c>
      <c r="B7111" s="8" t="s">
        <v>49</v>
      </c>
      <c r="C7111" s="1" t="s">
        <v>47</v>
      </c>
      <c r="D7111" s="1" t="s">
        <v>58</v>
      </c>
      <c r="E7111" s="1" t="s">
        <v>2633</v>
      </c>
      <c r="F7111" s="2">
        <v>0.12</v>
      </c>
      <c r="G7111" s="2">
        <v>0.04</v>
      </c>
      <c r="H7111" s="2">
        <v>0</v>
      </c>
      <c r="I7111" s="2">
        <v>0</v>
      </c>
      <c r="J7111" s="2">
        <v>0.17</v>
      </c>
      <c r="L7111"/>
      <c r="N7111"/>
    </row>
    <row r="7112" spans="1:14" x14ac:dyDescent="0.2">
      <c r="A7112" s="1" t="s">
        <v>4946</v>
      </c>
      <c r="B7112" s="8" t="s">
        <v>20</v>
      </c>
      <c r="C7112" s="1" t="s">
        <v>33</v>
      </c>
      <c r="D7112" s="1" t="s">
        <v>22</v>
      </c>
      <c r="E7112" s="1" t="s">
        <v>137</v>
      </c>
      <c r="F7112" s="2">
        <v>0.16</v>
      </c>
      <c r="G7112" s="2">
        <v>0</v>
      </c>
      <c r="H7112" s="2">
        <v>0</v>
      </c>
      <c r="I7112" s="2">
        <v>0.01</v>
      </c>
      <c r="J7112" s="2">
        <v>0.17</v>
      </c>
      <c r="L7112"/>
      <c r="N7112"/>
    </row>
    <row r="7113" spans="1:14" x14ac:dyDescent="0.2">
      <c r="A7113" s="1" t="s">
        <v>4947</v>
      </c>
      <c r="B7113" s="8" t="s">
        <v>20</v>
      </c>
      <c r="C7113" s="1" t="s">
        <v>29</v>
      </c>
      <c r="D7113" s="1" t="s">
        <v>173</v>
      </c>
      <c r="E7113" s="1" t="s">
        <v>39</v>
      </c>
      <c r="F7113" s="2">
        <v>0.15</v>
      </c>
      <c r="G7113" s="2">
        <v>0.01</v>
      </c>
      <c r="H7113" s="2">
        <v>0</v>
      </c>
      <c r="I7113" s="2">
        <v>0.01</v>
      </c>
      <c r="J7113" s="2">
        <v>0.17</v>
      </c>
      <c r="L7113"/>
      <c r="N7113"/>
    </row>
    <row r="7114" spans="1:14" x14ac:dyDescent="0.2">
      <c r="A7114" s="1" t="s">
        <v>4948</v>
      </c>
      <c r="B7114" s="8" t="s">
        <v>20</v>
      </c>
      <c r="C7114" s="1" t="s">
        <v>18</v>
      </c>
      <c r="D7114" s="1" t="s">
        <v>22</v>
      </c>
      <c r="E7114" s="1" t="s">
        <v>4949</v>
      </c>
      <c r="F7114" s="2">
        <v>0.04</v>
      </c>
      <c r="G7114" s="2">
        <v>0.11</v>
      </c>
      <c r="H7114" s="2">
        <v>0</v>
      </c>
      <c r="I7114" s="2">
        <v>0.02</v>
      </c>
      <c r="J7114" s="2">
        <v>0.17</v>
      </c>
      <c r="L7114"/>
      <c r="N7114"/>
    </row>
    <row r="7115" spans="1:14" x14ac:dyDescent="0.2">
      <c r="A7115" s="1" t="s">
        <v>1394</v>
      </c>
      <c r="B7115" s="8" t="s">
        <v>62</v>
      </c>
      <c r="C7115" s="1" t="s">
        <v>75</v>
      </c>
      <c r="D7115" s="1" t="s">
        <v>45</v>
      </c>
      <c r="E7115" s="1" t="s">
        <v>164</v>
      </c>
      <c r="F7115" s="2">
        <v>0</v>
      </c>
      <c r="G7115" s="2">
        <v>0</v>
      </c>
      <c r="H7115" s="2">
        <v>0.17</v>
      </c>
      <c r="I7115" s="2">
        <v>0</v>
      </c>
      <c r="J7115" s="2">
        <v>0.17</v>
      </c>
      <c r="L7115"/>
      <c r="N7115"/>
    </row>
    <row r="7116" spans="1:14" x14ac:dyDescent="0.2">
      <c r="A7116" s="1" t="s">
        <v>2112</v>
      </c>
      <c r="B7116" s="8" t="s">
        <v>121</v>
      </c>
      <c r="C7116" s="1" t="s">
        <v>65</v>
      </c>
      <c r="D7116" s="1" t="s">
        <v>58</v>
      </c>
      <c r="E7116" s="1" t="s">
        <v>137</v>
      </c>
      <c r="F7116" s="2">
        <v>0.08</v>
      </c>
      <c r="G7116" s="2">
        <v>7.0000000000000007E-2</v>
      </c>
      <c r="H7116" s="2">
        <v>0</v>
      </c>
      <c r="I7116" s="2">
        <v>0.01</v>
      </c>
      <c r="J7116" s="2">
        <v>0.17</v>
      </c>
      <c r="L7116"/>
      <c r="N7116"/>
    </row>
    <row r="7117" spans="1:14" x14ac:dyDescent="0.2">
      <c r="A7117" s="1" t="s">
        <v>2779</v>
      </c>
      <c r="B7117" s="8" t="s">
        <v>102</v>
      </c>
      <c r="C7117" s="1" t="s">
        <v>11</v>
      </c>
      <c r="D7117" s="1" t="s">
        <v>58</v>
      </c>
      <c r="E7117" s="1" t="s">
        <v>248</v>
      </c>
      <c r="F7117" s="2">
        <v>0.12</v>
      </c>
      <c r="G7117" s="2">
        <v>0.04</v>
      </c>
      <c r="H7117" s="2">
        <v>0</v>
      </c>
      <c r="I7117" s="2">
        <v>0.01</v>
      </c>
      <c r="J7117" s="2">
        <v>0.17</v>
      </c>
      <c r="L7117"/>
      <c r="N7117"/>
    </row>
    <row r="7118" spans="1:14" x14ac:dyDescent="0.2">
      <c r="A7118" s="1" t="s">
        <v>4950</v>
      </c>
      <c r="B7118" s="8" t="s">
        <v>62</v>
      </c>
      <c r="C7118" s="1" t="s">
        <v>75</v>
      </c>
      <c r="D7118" s="1" t="s">
        <v>38</v>
      </c>
      <c r="E7118" s="1" t="s">
        <v>3684</v>
      </c>
      <c r="F7118" s="2">
        <v>0</v>
      </c>
      <c r="G7118" s="2">
        <v>0</v>
      </c>
      <c r="H7118" s="2">
        <v>0.17</v>
      </c>
      <c r="I7118" s="2">
        <v>0</v>
      </c>
      <c r="J7118" s="2">
        <v>0.17</v>
      </c>
      <c r="L7118"/>
      <c r="N7118"/>
    </row>
    <row r="7119" spans="1:14" x14ac:dyDescent="0.2">
      <c r="A7119" s="1" t="s">
        <v>4951</v>
      </c>
      <c r="B7119" s="8" t="s">
        <v>32</v>
      </c>
      <c r="C7119" s="1" t="s">
        <v>65</v>
      </c>
      <c r="D7119" s="1" t="s">
        <v>12</v>
      </c>
      <c r="E7119" s="1" t="s">
        <v>527</v>
      </c>
      <c r="F7119" s="2">
        <v>0.15</v>
      </c>
      <c r="G7119" s="2">
        <v>0</v>
      </c>
      <c r="H7119" s="2">
        <v>0</v>
      </c>
      <c r="I7119" s="2">
        <v>0.02</v>
      </c>
      <c r="J7119" s="2">
        <v>0.17</v>
      </c>
      <c r="L7119"/>
      <c r="N7119"/>
    </row>
    <row r="7120" spans="1:14" x14ac:dyDescent="0.2">
      <c r="A7120" s="1" t="s">
        <v>4952</v>
      </c>
      <c r="B7120" s="8" t="s">
        <v>20</v>
      </c>
      <c r="C7120" s="1" t="s">
        <v>15</v>
      </c>
      <c r="D7120" s="1" t="s">
        <v>38</v>
      </c>
      <c r="E7120" s="1" t="s">
        <v>59</v>
      </c>
      <c r="F7120" s="2">
        <v>0.15</v>
      </c>
      <c r="G7120" s="2">
        <v>0.01</v>
      </c>
      <c r="H7120" s="2">
        <v>0</v>
      </c>
      <c r="I7120" s="2">
        <v>0.01</v>
      </c>
      <c r="J7120" s="2">
        <v>0.17</v>
      </c>
      <c r="L7120"/>
      <c r="N7120"/>
    </row>
    <row r="7121" spans="1:14" x14ac:dyDescent="0.2">
      <c r="A7121" s="1" t="s">
        <v>3235</v>
      </c>
      <c r="B7121" s="8" t="s">
        <v>36</v>
      </c>
      <c r="C7121" s="1" t="s">
        <v>15</v>
      </c>
      <c r="D7121" s="1" t="s">
        <v>58</v>
      </c>
      <c r="E7121" s="1" t="s">
        <v>168</v>
      </c>
      <c r="F7121" s="2">
        <v>0.11</v>
      </c>
      <c r="G7121" s="2">
        <v>0.04</v>
      </c>
      <c r="H7121" s="2">
        <v>0</v>
      </c>
      <c r="I7121" s="2">
        <v>0.02</v>
      </c>
      <c r="J7121" s="2">
        <v>0.17</v>
      </c>
      <c r="L7121"/>
      <c r="N7121"/>
    </row>
    <row r="7122" spans="1:14" x14ac:dyDescent="0.2">
      <c r="A7122" s="1" t="s">
        <v>4953</v>
      </c>
      <c r="B7122" s="8" t="s">
        <v>41</v>
      </c>
      <c r="C7122" s="1" t="s">
        <v>42</v>
      </c>
      <c r="D7122" s="1" t="s">
        <v>22</v>
      </c>
      <c r="E7122" s="1" t="s">
        <v>109</v>
      </c>
      <c r="F7122" s="2">
        <v>0.08</v>
      </c>
      <c r="G7122" s="2">
        <v>0.06</v>
      </c>
      <c r="H7122" s="2">
        <v>0</v>
      </c>
      <c r="I7122" s="2">
        <v>0.02</v>
      </c>
      <c r="J7122" s="2">
        <v>0.17</v>
      </c>
      <c r="L7122"/>
      <c r="N7122"/>
    </row>
    <row r="7123" spans="1:14" x14ac:dyDescent="0.2">
      <c r="A7123" s="1" t="s">
        <v>924</v>
      </c>
      <c r="B7123" s="8" t="s">
        <v>126</v>
      </c>
      <c r="C7123" s="1" t="s">
        <v>124</v>
      </c>
      <c r="D7123" s="1" t="s">
        <v>22</v>
      </c>
      <c r="E7123" s="1" t="s">
        <v>501</v>
      </c>
      <c r="F7123" s="2">
        <v>0.13</v>
      </c>
      <c r="G7123" s="2">
        <v>0.03</v>
      </c>
      <c r="H7123" s="2">
        <v>0</v>
      </c>
      <c r="I7123" s="2">
        <v>0</v>
      </c>
      <c r="J7123" s="2">
        <v>0.17</v>
      </c>
      <c r="L7123"/>
      <c r="N7123"/>
    </row>
    <row r="7124" spans="1:14" x14ac:dyDescent="0.2">
      <c r="A7124" s="1" t="s">
        <v>3208</v>
      </c>
      <c r="B7124" s="8" t="s">
        <v>102</v>
      </c>
      <c r="C7124" s="1" t="s">
        <v>42</v>
      </c>
      <c r="D7124" s="1" t="s">
        <v>173</v>
      </c>
      <c r="E7124" s="1" t="s">
        <v>220</v>
      </c>
      <c r="F7124" s="2">
        <v>0.12</v>
      </c>
      <c r="G7124" s="2">
        <v>0.04</v>
      </c>
      <c r="H7124" s="2">
        <v>0</v>
      </c>
      <c r="I7124" s="2">
        <v>0.01</v>
      </c>
      <c r="J7124" s="2">
        <v>0.17</v>
      </c>
      <c r="L7124"/>
      <c r="N7124"/>
    </row>
    <row r="7125" spans="1:14" x14ac:dyDescent="0.2">
      <c r="A7125" s="1" t="s">
        <v>4954</v>
      </c>
      <c r="B7125" s="8" t="s">
        <v>49</v>
      </c>
      <c r="C7125" s="1" t="s">
        <v>25</v>
      </c>
      <c r="D7125" s="1" t="s">
        <v>22</v>
      </c>
      <c r="E7125" s="1" t="s">
        <v>4955</v>
      </c>
      <c r="F7125" s="2">
        <v>0.12</v>
      </c>
      <c r="G7125" s="2">
        <v>0.04</v>
      </c>
      <c r="H7125" s="2">
        <v>0</v>
      </c>
      <c r="I7125" s="2">
        <v>0</v>
      </c>
      <c r="J7125" s="2">
        <v>0.17</v>
      </c>
      <c r="L7125"/>
      <c r="N7125"/>
    </row>
    <row r="7126" spans="1:14" x14ac:dyDescent="0.2">
      <c r="A7126" s="1" t="s">
        <v>4956</v>
      </c>
      <c r="B7126" s="8" t="s">
        <v>10</v>
      </c>
      <c r="C7126" s="1" t="s">
        <v>15</v>
      </c>
      <c r="D7126" s="1" t="s">
        <v>1</v>
      </c>
      <c r="E7126" s="1" t="s">
        <v>251</v>
      </c>
      <c r="F7126" s="2">
        <v>0.11</v>
      </c>
      <c r="G7126" s="2">
        <v>0.02</v>
      </c>
      <c r="H7126" s="2">
        <v>0.03</v>
      </c>
      <c r="I7126" s="2">
        <v>0.01</v>
      </c>
      <c r="J7126" s="2">
        <v>0.17</v>
      </c>
      <c r="L7126"/>
      <c r="N7126"/>
    </row>
    <row r="7127" spans="1:14" hidden="1" x14ac:dyDescent="0.2">
      <c r="A7127" s="1" t="s">
        <v>4760</v>
      </c>
      <c r="B7127" s="8" t="s">
        <v>36</v>
      </c>
      <c r="C7127" s="1" t="s">
        <v>191</v>
      </c>
      <c r="D7127" s="1" t="s">
        <v>38</v>
      </c>
      <c r="E7127" s="1" t="s">
        <v>251</v>
      </c>
      <c r="F7127" s="2">
        <v>0.13</v>
      </c>
      <c r="G7127" s="2">
        <v>0.02</v>
      </c>
      <c r="H7127" s="2">
        <v>0</v>
      </c>
      <c r="I7127" s="2">
        <v>0.02</v>
      </c>
      <c r="J7127" s="2">
        <v>0.17</v>
      </c>
      <c r="L7127"/>
      <c r="N7127"/>
    </row>
    <row r="7128" spans="1:14" x14ac:dyDescent="0.2">
      <c r="A7128" s="1" t="s">
        <v>4886</v>
      </c>
      <c r="B7128" s="8" t="s">
        <v>41</v>
      </c>
      <c r="C7128" s="1" t="s">
        <v>15</v>
      </c>
      <c r="D7128" s="1" t="s">
        <v>12</v>
      </c>
      <c r="E7128" s="1" t="s">
        <v>55</v>
      </c>
      <c r="F7128" s="2">
        <v>0.08</v>
      </c>
      <c r="G7128" s="2">
        <v>0.06</v>
      </c>
      <c r="H7128" s="2">
        <v>0</v>
      </c>
      <c r="I7128" s="2">
        <v>0.02</v>
      </c>
      <c r="J7128" s="2">
        <v>0.17</v>
      </c>
      <c r="L7128"/>
      <c r="N7128"/>
    </row>
    <row r="7129" spans="1:14" x14ac:dyDescent="0.2">
      <c r="A7129" s="1" t="s">
        <v>4957</v>
      </c>
      <c r="B7129" s="8" t="s">
        <v>20</v>
      </c>
      <c r="C7129" s="1" t="s">
        <v>25</v>
      </c>
      <c r="D7129" s="1" t="s">
        <v>38</v>
      </c>
      <c r="E7129" s="1" t="s">
        <v>220</v>
      </c>
      <c r="F7129" s="2">
        <v>0.14000000000000001</v>
      </c>
      <c r="G7129" s="2">
        <v>0.01</v>
      </c>
      <c r="H7129" s="2">
        <v>0</v>
      </c>
      <c r="I7129" s="2">
        <v>0.01</v>
      </c>
      <c r="J7129" s="2">
        <v>0.17</v>
      </c>
      <c r="L7129"/>
      <c r="N7129"/>
    </row>
    <row r="7130" spans="1:14" x14ac:dyDescent="0.2">
      <c r="A7130" s="1" t="s">
        <v>4958</v>
      </c>
      <c r="B7130" s="8" t="s">
        <v>107</v>
      </c>
      <c r="C7130" s="1" t="s">
        <v>75</v>
      </c>
      <c r="D7130" s="1" t="s">
        <v>45</v>
      </c>
      <c r="E7130" s="1" t="s">
        <v>548</v>
      </c>
      <c r="F7130" s="2">
        <v>0.08</v>
      </c>
      <c r="G7130" s="2">
        <v>7.0000000000000007E-2</v>
      </c>
      <c r="H7130" s="2">
        <v>0</v>
      </c>
      <c r="I7130" s="2">
        <v>0.02</v>
      </c>
      <c r="J7130" s="2">
        <v>0.17</v>
      </c>
      <c r="L7130"/>
      <c r="N7130"/>
    </row>
    <row r="7131" spans="1:14" x14ac:dyDescent="0.2">
      <c r="A7131" s="1" t="s">
        <v>4959</v>
      </c>
      <c r="B7131" s="8" t="s">
        <v>62</v>
      </c>
      <c r="C7131" s="1" t="s">
        <v>216</v>
      </c>
      <c r="D7131" s="1" t="s">
        <v>45</v>
      </c>
      <c r="E7131" s="1" t="s">
        <v>251</v>
      </c>
      <c r="F7131" s="2">
        <v>0</v>
      </c>
      <c r="G7131" s="2">
        <v>0</v>
      </c>
      <c r="H7131" s="2">
        <v>0.17</v>
      </c>
      <c r="I7131" s="2">
        <v>0</v>
      </c>
      <c r="J7131" s="2">
        <v>0.17</v>
      </c>
      <c r="L7131"/>
      <c r="N7131"/>
    </row>
    <row r="7132" spans="1:14" x14ac:dyDescent="0.2">
      <c r="A7132" s="1" t="s">
        <v>4278</v>
      </c>
      <c r="B7132" s="8" t="s">
        <v>32</v>
      </c>
      <c r="C7132" s="1" t="s">
        <v>33</v>
      </c>
      <c r="D7132" s="1" t="s">
        <v>26</v>
      </c>
      <c r="E7132" s="1" t="s">
        <v>59</v>
      </c>
      <c r="F7132" s="2">
        <v>0.12</v>
      </c>
      <c r="G7132" s="2">
        <v>0.04</v>
      </c>
      <c r="H7132" s="2">
        <v>0</v>
      </c>
      <c r="I7132" s="2">
        <v>0.01</v>
      </c>
      <c r="J7132" s="2">
        <v>0.17</v>
      </c>
      <c r="L7132"/>
      <c r="N7132"/>
    </row>
    <row r="7133" spans="1:14" x14ac:dyDescent="0.2">
      <c r="A7133" s="1" t="s">
        <v>4960</v>
      </c>
      <c r="B7133" s="8" t="s">
        <v>20</v>
      </c>
      <c r="C7133" s="1" t="s">
        <v>29</v>
      </c>
      <c r="D7133" s="1" t="s">
        <v>22</v>
      </c>
      <c r="E7133" s="1" t="s">
        <v>1912</v>
      </c>
      <c r="F7133" s="2">
        <v>0</v>
      </c>
      <c r="G7133" s="2">
        <v>0</v>
      </c>
      <c r="H7133" s="2">
        <v>0.17</v>
      </c>
      <c r="I7133" s="2">
        <v>0</v>
      </c>
      <c r="J7133" s="2">
        <v>0.17</v>
      </c>
      <c r="L7133"/>
      <c r="N7133"/>
    </row>
    <row r="7134" spans="1:14" x14ac:dyDescent="0.2">
      <c r="A7134" s="1" t="s">
        <v>4961</v>
      </c>
      <c r="B7134" s="8" t="s">
        <v>36</v>
      </c>
      <c r="C7134" s="1" t="s">
        <v>75</v>
      </c>
      <c r="D7134" s="1" t="s">
        <v>12</v>
      </c>
      <c r="E7134" s="1" t="s">
        <v>159</v>
      </c>
      <c r="F7134" s="2">
        <v>0</v>
      </c>
      <c r="G7134" s="2">
        <v>0</v>
      </c>
      <c r="H7134" s="2">
        <v>0.17</v>
      </c>
      <c r="I7134" s="2">
        <v>0</v>
      </c>
      <c r="J7134" s="2">
        <v>0.17</v>
      </c>
      <c r="L7134"/>
      <c r="N7134"/>
    </row>
    <row r="7135" spans="1:14" x14ac:dyDescent="0.2">
      <c r="A7135" s="1" t="s">
        <v>4169</v>
      </c>
      <c r="B7135" s="8" t="s">
        <v>64</v>
      </c>
      <c r="C7135" s="1" t="s">
        <v>65</v>
      </c>
      <c r="D7135" s="1" t="s">
        <v>38</v>
      </c>
      <c r="E7135" s="1" t="s">
        <v>3427</v>
      </c>
      <c r="F7135" s="2">
        <v>7.0000000000000007E-2</v>
      </c>
      <c r="G7135" s="2">
        <v>0</v>
      </c>
      <c r="H7135" s="2">
        <v>0.08</v>
      </c>
      <c r="I7135" s="2">
        <v>0.02</v>
      </c>
      <c r="J7135" s="2">
        <v>0.17</v>
      </c>
      <c r="L7135"/>
      <c r="N7135"/>
    </row>
    <row r="7136" spans="1:14" x14ac:dyDescent="0.2">
      <c r="A7136" s="1" t="s">
        <v>4962</v>
      </c>
      <c r="B7136" s="8" t="s">
        <v>126</v>
      </c>
      <c r="C7136" s="1" t="s">
        <v>47</v>
      </c>
      <c r="D7136" s="1" t="s">
        <v>173</v>
      </c>
      <c r="E7136" s="1" t="s">
        <v>13</v>
      </c>
      <c r="F7136" s="2">
        <v>0.01</v>
      </c>
      <c r="G7136" s="2">
        <v>0</v>
      </c>
      <c r="H7136" s="2">
        <v>0.15</v>
      </c>
      <c r="I7136" s="2">
        <v>0</v>
      </c>
      <c r="J7136" s="2">
        <v>0.17</v>
      </c>
      <c r="L7136"/>
      <c r="N7136"/>
    </row>
    <row r="7137" spans="1:14" x14ac:dyDescent="0.2">
      <c r="A7137" s="1" t="s">
        <v>4963</v>
      </c>
      <c r="B7137" s="8" t="s">
        <v>107</v>
      </c>
      <c r="C7137" s="1" t="s">
        <v>67</v>
      </c>
      <c r="D7137" s="1" t="s">
        <v>26</v>
      </c>
      <c r="E7137" s="1" t="s">
        <v>99</v>
      </c>
      <c r="F7137" s="2">
        <v>0</v>
      </c>
      <c r="G7137" s="2">
        <v>0.13</v>
      </c>
      <c r="H7137" s="2">
        <v>0</v>
      </c>
      <c r="I7137" s="2">
        <v>0.03</v>
      </c>
      <c r="J7137" s="2">
        <v>0.17</v>
      </c>
      <c r="L7137"/>
      <c r="N7137"/>
    </row>
    <row r="7138" spans="1:14" x14ac:dyDescent="0.2">
      <c r="A7138" s="1" t="s">
        <v>4387</v>
      </c>
      <c r="B7138" s="8" t="s">
        <v>32</v>
      </c>
      <c r="C7138" s="1" t="s">
        <v>67</v>
      </c>
      <c r="D7138" s="1" t="s">
        <v>38</v>
      </c>
      <c r="E7138" s="1" t="s">
        <v>109</v>
      </c>
      <c r="F7138" s="2">
        <v>0.11</v>
      </c>
      <c r="G7138" s="2">
        <v>0.02</v>
      </c>
      <c r="H7138" s="2">
        <v>0.02</v>
      </c>
      <c r="I7138" s="2">
        <v>0.01</v>
      </c>
      <c r="J7138" s="2">
        <v>0.17</v>
      </c>
      <c r="L7138"/>
      <c r="N7138"/>
    </row>
    <row r="7139" spans="1:14" x14ac:dyDescent="0.2">
      <c r="A7139" s="1" t="s">
        <v>3009</v>
      </c>
      <c r="B7139" s="8" t="s">
        <v>102</v>
      </c>
      <c r="C7139" s="1" t="s">
        <v>42</v>
      </c>
      <c r="D7139" s="1" t="s">
        <v>16</v>
      </c>
      <c r="E7139" s="1" t="s">
        <v>1183</v>
      </c>
      <c r="F7139" s="2">
        <v>0.12</v>
      </c>
      <c r="G7139" s="2">
        <v>0.04</v>
      </c>
      <c r="H7139" s="2">
        <v>0</v>
      </c>
      <c r="I7139" s="2">
        <v>0.01</v>
      </c>
      <c r="J7139" s="2">
        <v>0.17</v>
      </c>
      <c r="L7139"/>
      <c r="N7139"/>
    </row>
    <row r="7140" spans="1:14" x14ac:dyDescent="0.2">
      <c r="A7140" s="1" t="s">
        <v>4964</v>
      </c>
      <c r="B7140" s="8" t="s">
        <v>62</v>
      </c>
      <c r="C7140" s="1" t="s">
        <v>65</v>
      </c>
      <c r="D7140" s="1" t="s">
        <v>45</v>
      </c>
      <c r="E7140" s="1" t="s">
        <v>251</v>
      </c>
      <c r="F7140" s="2">
        <v>0.04</v>
      </c>
      <c r="G7140" s="2">
        <v>0.04</v>
      </c>
      <c r="H7140" s="2">
        <v>0.08</v>
      </c>
      <c r="I7140" s="2">
        <v>0.01</v>
      </c>
      <c r="J7140" s="2">
        <v>0.17</v>
      </c>
      <c r="L7140"/>
      <c r="N7140"/>
    </row>
    <row r="7141" spans="1:14" x14ac:dyDescent="0.2">
      <c r="A7141" s="1" t="s">
        <v>3676</v>
      </c>
      <c r="B7141" s="8" t="s">
        <v>36</v>
      </c>
      <c r="C7141" s="1" t="s">
        <v>15</v>
      </c>
      <c r="D7141" s="1" t="s">
        <v>12</v>
      </c>
      <c r="E7141" s="1" t="s">
        <v>99</v>
      </c>
      <c r="F7141" s="2">
        <v>0.15</v>
      </c>
      <c r="G7141" s="2">
        <v>0</v>
      </c>
      <c r="H7141" s="2">
        <v>0</v>
      </c>
      <c r="I7141" s="2">
        <v>0.01</v>
      </c>
      <c r="J7141" s="2">
        <v>0.17</v>
      </c>
      <c r="L7141"/>
      <c r="N7141"/>
    </row>
    <row r="7142" spans="1:14" x14ac:dyDescent="0.2">
      <c r="A7142" s="1" t="s">
        <v>2474</v>
      </c>
      <c r="B7142" s="8" t="s">
        <v>36</v>
      </c>
      <c r="C7142" s="1" t="s">
        <v>33</v>
      </c>
      <c r="D7142" s="1" t="s">
        <v>38</v>
      </c>
      <c r="E7142" s="1" t="s">
        <v>59</v>
      </c>
      <c r="F7142" s="2">
        <v>0.14000000000000001</v>
      </c>
      <c r="G7142" s="2">
        <v>0.01</v>
      </c>
      <c r="H7142" s="2">
        <v>0</v>
      </c>
      <c r="I7142" s="2">
        <v>0.02</v>
      </c>
      <c r="J7142" s="2">
        <v>0.17</v>
      </c>
      <c r="L7142"/>
      <c r="N7142"/>
    </row>
    <row r="7143" spans="1:14" x14ac:dyDescent="0.2">
      <c r="A7143" s="1" t="s">
        <v>2646</v>
      </c>
      <c r="B7143" s="8" t="s">
        <v>32</v>
      </c>
      <c r="C7143" s="1" t="s">
        <v>29</v>
      </c>
      <c r="D7143" s="1" t="s">
        <v>214</v>
      </c>
      <c r="E7143" s="1" t="s">
        <v>168</v>
      </c>
      <c r="F7143" s="2">
        <v>0.13</v>
      </c>
      <c r="G7143" s="2">
        <v>0.02</v>
      </c>
      <c r="H7143" s="2">
        <v>0</v>
      </c>
      <c r="I7143" s="2">
        <v>0.01</v>
      </c>
      <c r="J7143" s="2">
        <v>0.16</v>
      </c>
      <c r="L7143"/>
      <c r="N7143"/>
    </row>
    <row r="7144" spans="1:14" x14ac:dyDescent="0.2">
      <c r="A7144" s="1" t="s">
        <v>4965</v>
      </c>
      <c r="B7144" s="8" t="s">
        <v>36</v>
      </c>
      <c r="C7144" s="1" t="s">
        <v>67</v>
      </c>
      <c r="D7144" s="1" t="s">
        <v>45</v>
      </c>
      <c r="E7144" s="1" t="s">
        <v>4496</v>
      </c>
      <c r="F7144" s="2">
        <v>0.05</v>
      </c>
      <c r="G7144" s="2">
        <v>0.03</v>
      </c>
      <c r="H7144" s="2">
        <v>0.06</v>
      </c>
      <c r="I7144" s="2">
        <v>0.02</v>
      </c>
      <c r="J7144" s="2">
        <v>0.16</v>
      </c>
      <c r="L7144"/>
      <c r="N7144"/>
    </row>
    <row r="7145" spans="1:14" x14ac:dyDescent="0.2">
      <c r="A7145" s="1" t="s">
        <v>4966</v>
      </c>
      <c r="B7145" s="8" t="s">
        <v>41</v>
      </c>
      <c r="C7145" s="1" t="s">
        <v>47</v>
      </c>
      <c r="D7145" s="1" t="s">
        <v>1</v>
      </c>
      <c r="E7145" s="1" t="s">
        <v>218</v>
      </c>
      <c r="F7145" s="2">
        <v>0.08</v>
      </c>
      <c r="G7145" s="2">
        <v>0.06</v>
      </c>
      <c r="H7145" s="2">
        <v>0</v>
      </c>
      <c r="I7145" s="2">
        <v>0.02</v>
      </c>
      <c r="J7145" s="2">
        <v>0.16</v>
      </c>
      <c r="L7145"/>
      <c r="N7145"/>
    </row>
    <row r="7146" spans="1:14" x14ac:dyDescent="0.2">
      <c r="A7146" s="1" t="s">
        <v>4967</v>
      </c>
      <c r="B7146" s="8" t="s">
        <v>559</v>
      </c>
      <c r="C7146" s="1" t="s">
        <v>65</v>
      </c>
      <c r="D7146" s="1" t="s">
        <v>38</v>
      </c>
      <c r="E7146" s="1" t="s">
        <v>251</v>
      </c>
      <c r="F7146" s="2">
        <v>0</v>
      </c>
      <c r="G7146" s="2">
        <v>0</v>
      </c>
      <c r="H7146" s="2">
        <v>0.16</v>
      </c>
      <c r="I7146" s="2">
        <v>0</v>
      </c>
      <c r="J7146" s="2">
        <v>0.16</v>
      </c>
      <c r="L7146"/>
      <c r="N7146"/>
    </row>
    <row r="7147" spans="1:14" x14ac:dyDescent="0.2">
      <c r="A7147" s="1" t="s">
        <v>4497</v>
      </c>
      <c r="B7147" s="8" t="s">
        <v>10</v>
      </c>
      <c r="C7147" s="1" t="s">
        <v>33</v>
      </c>
      <c r="D7147" s="1" t="s">
        <v>214</v>
      </c>
      <c r="E7147" s="1" t="s">
        <v>39</v>
      </c>
      <c r="F7147" s="2">
        <v>0.13</v>
      </c>
      <c r="G7147" s="2">
        <v>0.02</v>
      </c>
      <c r="H7147" s="2">
        <v>0</v>
      </c>
      <c r="I7147" s="2">
        <v>0.01</v>
      </c>
      <c r="J7147" s="2">
        <v>0.16</v>
      </c>
      <c r="L7147"/>
      <c r="N7147"/>
    </row>
    <row r="7148" spans="1:14" x14ac:dyDescent="0.2">
      <c r="A7148" s="1" t="s">
        <v>1573</v>
      </c>
      <c r="B7148" s="8" t="s">
        <v>36</v>
      </c>
      <c r="C7148" s="1" t="s">
        <v>216</v>
      </c>
      <c r="D7148" s="1" t="s">
        <v>38</v>
      </c>
      <c r="E7148" s="1" t="s">
        <v>55</v>
      </c>
      <c r="F7148" s="2">
        <v>0.13</v>
      </c>
      <c r="G7148" s="2">
        <v>0</v>
      </c>
      <c r="H7148" s="2">
        <v>0</v>
      </c>
      <c r="I7148" s="2">
        <v>0.03</v>
      </c>
      <c r="J7148" s="2">
        <v>0.16</v>
      </c>
      <c r="L7148"/>
      <c r="N7148"/>
    </row>
    <row r="7149" spans="1:14" x14ac:dyDescent="0.2">
      <c r="A7149" s="1" t="s">
        <v>4968</v>
      </c>
      <c r="B7149" s="8" t="s">
        <v>559</v>
      </c>
      <c r="C7149" s="1" t="s">
        <v>37</v>
      </c>
      <c r="D7149" s="1" t="s">
        <v>45</v>
      </c>
      <c r="E7149" s="1" t="s">
        <v>109</v>
      </c>
      <c r="F7149" s="2">
        <v>0</v>
      </c>
      <c r="G7149" s="2">
        <v>0</v>
      </c>
      <c r="H7149" s="2">
        <v>0.16</v>
      </c>
      <c r="I7149" s="2">
        <v>0</v>
      </c>
      <c r="J7149" s="2">
        <v>0.16</v>
      </c>
      <c r="L7149"/>
      <c r="N7149"/>
    </row>
    <row r="7150" spans="1:14" x14ac:dyDescent="0.2">
      <c r="A7150" s="1" t="s">
        <v>4969</v>
      </c>
      <c r="B7150" s="8" t="s">
        <v>41</v>
      </c>
      <c r="C7150" s="1" t="s">
        <v>54</v>
      </c>
      <c r="D7150" s="1" t="s">
        <v>16</v>
      </c>
      <c r="E7150" s="1" t="s">
        <v>218</v>
      </c>
      <c r="F7150" s="2">
        <v>0.08</v>
      </c>
      <c r="G7150" s="2">
        <v>0.06</v>
      </c>
      <c r="H7150" s="2">
        <v>0</v>
      </c>
      <c r="I7150" s="2">
        <v>0.02</v>
      </c>
      <c r="J7150" s="2">
        <v>0.16</v>
      </c>
      <c r="L7150"/>
      <c r="N7150"/>
    </row>
    <row r="7151" spans="1:14" x14ac:dyDescent="0.2">
      <c r="A7151" s="1" t="s">
        <v>4970</v>
      </c>
      <c r="B7151" s="8" t="s">
        <v>41</v>
      </c>
      <c r="C7151" s="1" t="s">
        <v>47</v>
      </c>
      <c r="D7151" s="1" t="s">
        <v>45</v>
      </c>
      <c r="E7151" s="1" t="s">
        <v>55</v>
      </c>
      <c r="F7151" s="2">
        <v>0</v>
      </c>
      <c r="G7151" s="2">
        <v>0</v>
      </c>
      <c r="H7151" s="2">
        <v>0.16</v>
      </c>
      <c r="I7151" s="2">
        <v>0</v>
      </c>
      <c r="J7151" s="2">
        <v>0.16</v>
      </c>
      <c r="L7151"/>
      <c r="N7151"/>
    </row>
    <row r="7152" spans="1:14" x14ac:dyDescent="0.2">
      <c r="A7152" s="1" t="s">
        <v>4971</v>
      </c>
      <c r="B7152" s="8" t="s">
        <v>41</v>
      </c>
      <c r="C7152" s="1" t="s">
        <v>54</v>
      </c>
      <c r="D7152" s="1" t="s">
        <v>16</v>
      </c>
      <c r="E7152" s="1" t="s">
        <v>168</v>
      </c>
      <c r="F7152" s="2">
        <v>0.08</v>
      </c>
      <c r="G7152" s="2">
        <v>0.06</v>
      </c>
      <c r="H7152" s="2">
        <v>0</v>
      </c>
      <c r="I7152" s="2">
        <v>0.02</v>
      </c>
      <c r="J7152" s="2">
        <v>0.16</v>
      </c>
      <c r="L7152"/>
      <c r="N7152"/>
    </row>
    <row r="7153" spans="1:14" x14ac:dyDescent="0.2">
      <c r="A7153" s="1" t="s">
        <v>4972</v>
      </c>
      <c r="B7153" s="8" t="s">
        <v>10</v>
      </c>
      <c r="C7153" s="1" t="s">
        <v>15</v>
      </c>
      <c r="D7153" s="1" t="s">
        <v>52</v>
      </c>
      <c r="E7153" s="1" t="s">
        <v>4973</v>
      </c>
      <c r="F7153" s="2">
        <v>0.16</v>
      </c>
      <c r="G7153" s="2">
        <v>0</v>
      </c>
      <c r="H7153" s="2">
        <v>0</v>
      </c>
      <c r="I7153" s="2">
        <v>0</v>
      </c>
      <c r="J7153" s="2">
        <v>0.16</v>
      </c>
      <c r="L7153"/>
      <c r="N7153"/>
    </row>
    <row r="7154" spans="1:14" x14ac:dyDescent="0.2">
      <c r="A7154" s="1" t="s">
        <v>2546</v>
      </c>
      <c r="B7154" s="8" t="s">
        <v>49</v>
      </c>
      <c r="C7154" s="1" t="s">
        <v>47</v>
      </c>
      <c r="D7154" s="1" t="s">
        <v>16</v>
      </c>
      <c r="E7154" s="1" t="s">
        <v>319</v>
      </c>
      <c r="F7154" s="2">
        <v>0.12</v>
      </c>
      <c r="G7154" s="2">
        <v>0.04</v>
      </c>
      <c r="H7154" s="2">
        <v>0</v>
      </c>
      <c r="I7154" s="2">
        <v>0</v>
      </c>
      <c r="J7154" s="2">
        <v>0.16</v>
      </c>
      <c r="L7154"/>
      <c r="N7154"/>
    </row>
    <row r="7155" spans="1:14" x14ac:dyDescent="0.2">
      <c r="A7155" s="1" t="s">
        <v>4974</v>
      </c>
      <c r="B7155" s="8" t="s">
        <v>36</v>
      </c>
      <c r="C7155" s="1" t="s">
        <v>75</v>
      </c>
      <c r="D7155" s="1" t="s">
        <v>45</v>
      </c>
      <c r="E7155" s="1" t="s">
        <v>603</v>
      </c>
      <c r="F7155" s="2">
        <v>0.05</v>
      </c>
      <c r="G7155" s="2">
        <v>0.04</v>
      </c>
      <c r="H7155" s="2">
        <v>0.06</v>
      </c>
      <c r="I7155" s="2">
        <v>0.02</v>
      </c>
      <c r="J7155" s="2">
        <v>0.16</v>
      </c>
      <c r="L7155"/>
      <c r="N7155"/>
    </row>
    <row r="7156" spans="1:14" x14ac:dyDescent="0.2">
      <c r="A7156" s="1" t="s">
        <v>4583</v>
      </c>
      <c r="B7156" s="8" t="s">
        <v>36</v>
      </c>
      <c r="C7156" s="1" t="s">
        <v>18</v>
      </c>
      <c r="D7156" s="1" t="s">
        <v>38</v>
      </c>
      <c r="E7156" s="1" t="s">
        <v>59</v>
      </c>
      <c r="F7156" s="2">
        <v>0.15</v>
      </c>
      <c r="G7156" s="2">
        <v>0</v>
      </c>
      <c r="H7156" s="2">
        <v>0</v>
      </c>
      <c r="I7156" s="2">
        <v>0.01</v>
      </c>
      <c r="J7156" s="2">
        <v>0.16</v>
      </c>
      <c r="L7156"/>
      <c r="N7156"/>
    </row>
    <row r="7157" spans="1:14" x14ac:dyDescent="0.2">
      <c r="A7157" s="1" t="s">
        <v>4975</v>
      </c>
      <c r="B7157" s="8" t="s">
        <v>32</v>
      </c>
      <c r="C7157" s="1" t="s">
        <v>18</v>
      </c>
      <c r="D7157" s="1" t="s">
        <v>173</v>
      </c>
      <c r="E7157" s="1" t="s">
        <v>969</v>
      </c>
      <c r="F7157" s="2">
        <v>0.14000000000000001</v>
      </c>
      <c r="G7157" s="2">
        <v>0.01</v>
      </c>
      <c r="H7157" s="2">
        <v>0</v>
      </c>
      <c r="I7157" s="2">
        <v>0.01</v>
      </c>
      <c r="J7157" s="2">
        <v>0.16</v>
      </c>
      <c r="L7157"/>
      <c r="N7157"/>
    </row>
    <row r="7158" spans="1:14" x14ac:dyDescent="0.2">
      <c r="A7158" s="1" t="s">
        <v>4976</v>
      </c>
      <c r="B7158" s="8" t="s">
        <v>186</v>
      </c>
      <c r="C7158" s="1" t="s">
        <v>151</v>
      </c>
      <c r="D7158" s="1" t="s">
        <v>58</v>
      </c>
      <c r="E7158" s="1" t="s">
        <v>4977</v>
      </c>
      <c r="F7158" s="2">
        <v>0.09</v>
      </c>
      <c r="G7158" s="2">
        <v>0.06</v>
      </c>
      <c r="H7158" s="2">
        <v>0</v>
      </c>
      <c r="I7158" s="2">
        <v>0.01</v>
      </c>
      <c r="J7158" s="2">
        <v>0.16</v>
      </c>
      <c r="L7158"/>
      <c r="N7158"/>
    </row>
    <row r="7159" spans="1:14" x14ac:dyDescent="0.2">
      <c r="A7159" s="1" t="s">
        <v>4978</v>
      </c>
      <c r="B7159" s="8" t="s">
        <v>41</v>
      </c>
      <c r="C7159" s="1" t="s">
        <v>42</v>
      </c>
      <c r="D7159" s="1" t="s">
        <v>12</v>
      </c>
      <c r="E7159" s="1" t="s">
        <v>55</v>
      </c>
      <c r="F7159" s="2">
        <v>0.08</v>
      </c>
      <c r="G7159" s="2">
        <v>0.06</v>
      </c>
      <c r="H7159" s="2">
        <v>0</v>
      </c>
      <c r="I7159" s="2">
        <v>0.02</v>
      </c>
      <c r="J7159" s="2">
        <v>0.16</v>
      </c>
      <c r="L7159"/>
      <c r="N7159"/>
    </row>
    <row r="7160" spans="1:14" x14ac:dyDescent="0.2">
      <c r="A7160" s="1" t="s">
        <v>4979</v>
      </c>
      <c r="B7160" s="8" t="s">
        <v>113</v>
      </c>
      <c r="C7160" s="1" t="s">
        <v>11</v>
      </c>
      <c r="D7160" s="1" t="s">
        <v>45</v>
      </c>
      <c r="E7160" s="1" t="s">
        <v>39</v>
      </c>
      <c r="F7160" s="2">
        <v>0.13</v>
      </c>
      <c r="G7160" s="2">
        <v>0.02</v>
      </c>
      <c r="H7160" s="2">
        <v>0</v>
      </c>
      <c r="I7160" s="2">
        <v>0.02</v>
      </c>
      <c r="J7160" s="2">
        <v>0.16</v>
      </c>
      <c r="L7160"/>
      <c r="N7160"/>
    </row>
    <row r="7161" spans="1:14" x14ac:dyDescent="0.2">
      <c r="A7161" s="1" t="s">
        <v>4980</v>
      </c>
      <c r="B7161" s="8" t="s">
        <v>113</v>
      </c>
      <c r="C7161" s="1" t="s">
        <v>15</v>
      </c>
      <c r="D7161" s="1" t="s">
        <v>38</v>
      </c>
      <c r="E7161" s="1" t="s">
        <v>59</v>
      </c>
      <c r="F7161" s="2">
        <v>0.12</v>
      </c>
      <c r="G7161" s="2">
        <v>0.02</v>
      </c>
      <c r="H7161" s="2">
        <v>0</v>
      </c>
      <c r="I7161" s="2">
        <v>0.02</v>
      </c>
      <c r="J7161" s="2">
        <v>0.16</v>
      </c>
      <c r="L7161"/>
      <c r="N7161"/>
    </row>
    <row r="7162" spans="1:14" x14ac:dyDescent="0.2">
      <c r="A7162" s="1" t="s">
        <v>1118</v>
      </c>
      <c r="B7162" s="8" t="s">
        <v>62</v>
      </c>
      <c r="C7162" s="1" t="s">
        <v>57</v>
      </c>
      <c r="D7162" s="1" t="s">
        <v>16</v>
      </c>
      <c r="E7162" s="1" t="s">
        <v>969</v>
      </c>
      <c r="F7162" s="2">
        <v>7.0000000000000007E-2</v>
      </c>
      <c r="G7162" s="2">
        <v>0.08</v>
      </c>
      <c r="H7162" s="2">
        <v>0</v>
      </c>
      <c r="I7162" s="2">
        <v>0.02</v>
      </c>
      <c r="J7162" s="2">
        <v>0.16</v>
      </c>
      <c r="L7162"/>
      <c r="N7162"/>
    </row>
    <row r="7163" spans="1:14" x14ac:dyDescent="0.2">
      <c r="A7163" s="1" t="s">
        <v>4561</v>
      </c>
      <c r="B7163" s="8" t="s">
        <v>20</v>
      </c>
      <c r="C7163" s="1" t="s">
        <v>57</v>
      </c>
      <c r="D7163" s="1" t="s">
        <v>22</v>
      </c>
      <c r="E7163" s="1" t="s">
        <v>319</v>
      </c>
      <c r="F7163" s="2">
        <v>0.12</v>
      </c>
      <c r="G7163" s="2">
        <v>0.03</v>
      </c>
      <c r="H7163" s="2">
        <v>0</v>
      </c>
      <c r="I7163" s="2">
        <v>0.01</v>
      </c>
      <c r="J7163" s="2">
        <v>0.16</v>
      </c>
      <c r="L7163"/>
      <c r="N7163"/>
    </row>
    <row r="7164" spans="1:14" x14ac:dyDescent="0.2">
      <c r="A7164" s="1" t="s">
        <v>4981</v>
      </c>
      <c r="B7164" s="8" t="s">
        <v>10</v>
      </c>
      <c r="C7164" s="1" t="s">
        <v>33</v>
      </c>
      <c r="D7164" s="1" t="s">
        <v>58</v>
      </c>
      <c r="E7164" s="1" t="s">
        <v>4982</v>
      </c>
      <c r="F7164" s="2">
        <v>0.08</v>
      </c>
      <c r="G7164" s="2">
        <v>0.06</v>
      </c>
      <c r="H7164" s="2">
        <v>0</v>
      </c>
      <c r="I7164" s="2">
        <v>0.02</v>
      </c>
      <c r="J7164" s="2">
        <v>0.16</v>
      </c>
      <c r="L7164"/>
      <c r="N7164"/>
    </row>
    <row r="7165" spans="1:14" x14ac:dyDescent="0.2">
      <c r="A7165" s="1" t="s">
        <v>3795</v>
      </c>
      <c r="B7165" s="8" t="s">
        <v>36</v>
      </c>
      <c r="C7165" s="1" t="s">
        <v>33</v>
      </c>
      <c r="D7165" s="1" t="s">
        <v>38</v>
      </c>
      <c r="E7165" s="1" t="s">
        <v>99</v>
      </c>
      <c r="F7165" s="2">
        <v>0.11</v>
      </c>
      <c r="G7165" s="2">
        <v>0.03</v>
      </c>
      <c r="H7165" s="2">
        <v>0</v>
      </c>
      <c r="I7165" s="2">
        <v>0.02</v>
      </c>
      <c r="J7165" s="2">
        <v>0.16</v>
      </c>
      <c r="L7165"/>
      <c r="N7165"/>
    </row>
    <row r="7166" spans="1:14" x14ac:dyDescent="0.2">
      <c r="A7166" s="1" t="s">
        <v>4983</v>
      </c>
      <c r="B7166" s="8" t="s">
        <v>20</v>
      </c>
      <c r="C7166" s="1" t="s">
        <v>33</v>
      </c>
      <c r="D7166" s="1" t="s">
        <v>45</v>
      </c>
      <c r="E7166" s="1" t="s">
        <v>164</v>
      </c>
      <c r="F7166" s="2">
        <v>0.12</v>
      </c>
      <c r="G7166" s="2">
        <v>0</v>
      </c>
      <c r="H7166" s="2">
        <v>0.03</v>
      </c>
      <c r="I7166" s="2">
        <v>0.01</v>
      </c>
      <c r="J7166" s="2">
        <v>0.16</v>
      </c>
      <c r="L7166"/>
      <c r="N7166"/>
    </row>
    <row r="7167" spans="1:14" x14ac:dyDescent="0.2">
      <c r="A7167" s="1" t="s">
        <v>3595</v>
      </c>
      <c r="B7167" s="8" t="s">
        <v>32</v>
      </c>
      <c r="C7167" s="1" t="s">
        <v>57</v>
      </c>
      <c r="D7167" s="1" t="s">
        <v>38</v>
      </c>
      <c r="E7167" s="1" t="s">
        <v>2229</v>
      </c>
      <c r="F7167" s="2">
        <v>7.0000000000000007E-2</v>
      </c>
      <c r="G7167" s="2">
        <v>0.05</v>
      </c>
      <c r="H7167" s="2">
        <v>0.03</v>
      </c>
      <c r="I7167" s="2">
        <v>0.01</v>
      </c>
      <c r="J7167" s="2">
        <v>0.16</v>
      </c>
      <c r="L7167"/>
      <c r="N7167"/>
    </row>
    <row r="7168" spans="1:14" x14ac:dyDescent="0.2">
      <c r="A7168" s="1" t="s">
        <v>4984</v>
      </c>
      <c r="B7168" s="8" t="s">
        <v>41</v>
      </c>
      <c r="C7168" s="1" t="s">
        <v>124</v>
      </c>
      <c r="D7168" s="1" t="s">
        <v>12</v>
      </c>
      <c r="E7168" s="1" t="s">
        <v>109</v>
      </c>
      <c r="F7168" s="2">
        <v>0.08</v>
      </c>
      <c r="G7168" s="2">
        <v>0.06</v>
      </c>
      <c r="H7168" s="2">
        <v>0</v>
      </c>
      <c r="I7168" s="2">
        <v>0.02</v>
      </c>
      <c r="J7168" s="2">
        <v>0.16</v>
      </c>
      <c r="L7168"/>
      <c r="N7168"/>
    </row>
    <row r="7169" spans="1:14" x14ac:dyDescent="0.2">
      <c r="A7169" s="1" t="s">
        <v>4985</v>
      </c>
      <c r="B7169" s="8" t="s">
        <v>10</v>
      </c>
      <c r="C7169" s="1" t="s">
        <v>57</v>
      </c>
      <c r="D7169" s="1" t="s">
        <v>38</v>
      </c>
      <c r="E7169" s="1" t="s">
        <v>109</v>
      </c>
      <c r="F7169" s="2">
        <v>0.11</v>
      </c>
      <c r="G7169" s="2">
        <v>0.04</v>
      </c>
      <c r="H7169" s="2">
        <v>0</v>
      </c>
      <c r="I7169" s="2">
        <v>0.01</v>
      </c>
      <c r="J7169" s="2">
        <v>0.16</v>
      </c>
      <c r="L7169"/>
      <c r="N7169"/>
    </row>
    <row r="7170" spans="1:14" x14ac:dyDescent="0.2">
      <c r="A7170" s="1" t="s">
        <v>4986</v>
      </c>
      <c r="B7170" s="8" t="s">
        <v>41</v>
      </c>
      <c r="C7170" s="1" t="s">
        <v>151</v>
      </c>
      <c r="D7170" s="1" t="s">
        <v>16</v>
      </c>
      <c r="E7170" s="1" t="s">
        <v>99</v>
      </c>
      <c r="F7170" s="2">
        <v>0.06</v>
      </c>
      <c r="G7170" s="2">
        <v>0.05</v>
      </c>
      <c r="H7170" s="2">
        <v>0.03</v>
      </c>
      <c r="I7170" s="2">
        <v>0.02</v>
      </c>
      <c r="J7170" s="2">
        <v>0.16</v>
      </c>
      <c r="L7170"/>
      <c r="N7170"/>
    </row>
    <row r="7171" spans="1:14" x14ac:dyDescent="0.2">
      <c r="A7171" s="1" t="s">
        <v>4987</v>
      </c>
      <c r="B7171" s="8" t="s">
        <v>113</v>
      </c>
      <c r="C7171" s="1" t="s">
        <v>11</v>
      </c>
      <c r="D7171" s="1" t="s">
        <v>71</v>
      </c>
      <c r="E7171" s="1" t="s">
        <v>420</v>
      </c>
      <c r="F7171" s="2">
        <v>0.13</v>
      </c>
      <c r="G7171" s="2">
        <v>0</v>
      </c>
      <c r="H7171" s="2">
        <v>0.02</v>
      </c>
      <c r="I7171" s="2">
        <v>0.01</v>
      </c>
      <c r="J7171" s="2">
        <v>0.16</v>
      </c>
      <c r="L7171"/>
      <c r="N7171"/>
    </row>
    <row r="7172" spans="1:14" x14ac:dyDescent="0.2">
      <c r="A7172" s="1" t="s">
        <v>4988</v>
      </c>
      <c r="B7172" s="8" t="s">
        <v>20</v>
      </c>
      <c r="C7172" s="1" t="s">
        <v>18</v>
      </c>
      <c r="D7172" s="1" t="s">
        <v>71</v>
      </c>
      <c r="E7172" s="1" t="s">
        <v>159</v>
      </c>
      <c r="F7172" s="2">
        <v>0</v>
      </c>
      <c r="G7172" s="2">
        <v>0</v>
      </c>
      <c r="H7172" s="2">
        <v>0.16</v>
      </c>
      <c r="I7172" s="2">
        <v>0</v>
      </c>
      <c r="J7172" s="2">
        <v>0.16</v>
      </c>
      <c r="L7172"/>
      <c r="N7172"/>
    </row>
    <row r="7173" spans="1:14" x14ac:dyDescent="0.2">
      <c r="A7173" s="1" t="s">
        <v>3294</v>
      </c>
      <c r="B7173" s="8" t="s">
        <v>32</v>
      </c>
      <c r="C7173" s="1" t="s">
        <v>33</v>
      </c>
      <c r="D7173" s="1" t="s">
        <v>38</v>
      </c>
      <c r="E7173" s="1" t="s">
        <v>251</v>
      </c>
      <c r="F7173" s="2">
        <v>0.08</v>
      </c>
      <c r="G7173" s="2">
        <v>0.06</v>
      </c>
      <c r="H7173" s="2">
        <v>0</v>
      </c>
      <c r="I7173" s="2">
        <v>0.02</v>
      </c>
      <c r="J7173" s="2">
        <v>0.16</v>
      </c>
      <c r="L7173"/>
      <c r="N7173"/>
    </row>
    <row r="7174" spans="1:14" x14ac:dyDescent="0.2">
      <c r="A7174" s="1" t="s">
        <v>4989</v>
      </c>
      <c r="B7174" s="8" t="s">
        <v>20</v>
      </c>
      <c r="C7174" s="1" t="s">
        <v>33</v>
      </c>
      <c r="D7174" s="1" t="s">
        <v>38</v>
      </c>
      <c r="E7174" s="1" t="s">
        <v>4742</v>
      </c>
      <c r="F7174" s="2">
        <v>0</v>
      </c>
      <c r="G7174" s="2">
        <v>0.14000000000000001</v>
      </c>
      <c r="H7174" s="2">
        <v>0</v>
      </c>
      <c r="I7174" s="2">
        <v>0.02</v>
      </c>
      <c r="J7174" s="2">
        <v>0.16</v>
      </c>
      <c r="L7174"/>
      <c r="N7174"/>
    </row>
    <row r="7175" spans="1:14" x14ac:dyDescent="0.2">
      <c r="A7175" s="1" t="s">
        <v>2047</v>
      </c>
      <c r="B7175" s="8" t="s">
        <v>126</v>
      </c>
      <c r="C7175" s="1" t="s">
        <v>47</v>
      </c>
      <c r="D7175" s="1" t="s">
        <v>58</v>
      </c>
      <c r="E7175" s="1" t="s">
        <v>1022</v>
      </c>
      <c r="F7175" s="2">
        <v>0.13</v>
      </c>
      <c r="G7175" s="2">
        <v>0.03</v>
      </c>
      <c r="H7175" s="2">
        <v>0</v>
      </c>
      <c r="I7175" s="2">
        <v>0</v>
      </c>
      <c r="J7175" s="2">
        <v>0.16</v>
      </c>
      <c r="L7175"/>
      <c r="N7175"/>
    </row>
    <row r="7176" spans="1:14" x14ac:dyDescent="0.2">
      <c r="A7176" s="1" t="s">
        <v>4990</v>
      </c>
      <c r="B7176" s="8" t="s">
        <v>20</v>
      </c>
      <c r="C7176" s="1" t="s">
        <v>25</v>
      </c>
      <c r="D7176" s="1" t="s">
        <v>12</v>
      </c>
      <c r="E7176" s="1" t="s">
        <v>13</v>
      </c>
      <c r="F7176" s="2">
        <v>0.11</v>
      </c>
      <c r="G7176" s="2">
        <v>0</v>
      </c>
      <c r="H7176" s="2">
        <v>0.04</v>
      </c>
      <c r="I7176" s="2">
        <v>0.01</v>
      </c>
      <c r="J7176" s="2">
        <v>0.16</v>
      </c>
      <c r="L7176"/>
      <c r="N7176"/>
    </row>
    <row r="7177" spans="1:14" x14ac:dyDescent="0.2">
      <c r="A7177" s="1" t="s">
        <v>4991</v>
      </c>
      <c r="B7177" s="8" t="s">
        <v>41</v>
      </c>
      <c r="C7177" s="1" t="s">
        <v>47</v>
      </c>
      <c r="D7177" s="1" t="s">
        <v>1</v>
      </c>
      <c r="E7177" s="1" t="s">
        <v>633</v>
      </c>
      <c r="F7177" s="2">
        <v>0.08</v>
      </c>
      <c r="G7177" s="2">
        <v>0.06</v>
      </c>
      <c r="H7177" s="2">
        <v>0</v>
      </c>
      <c r="I7177" s="2">
        <v>0.02</v>
      </c>
      <c r="J7177" s="2">
        <v>0.16</v>
      </c>
      <c r="L7177"/>
      <c r="N7177"/>
    </row>
    <row r="7178" spans="1:14" x14ac:dyDescent="0.2">
      <c r="A7178" s="1" t="s">
        <v>4917</v>
      </c>
      <c r="B7178" s="8" t="s">
        <v>186</v>
      </c>
      <c r="C7178" s="1" t="s">
        <v>151</v>
      </c>
      <c r="D7178" s="1" t="s">
        <v>22</v>
      </c>
      <c r="E7178" s="1" t="s">
        <v>1603</v>
      </c>
      <c r="F7178" s="2">
        <v>0</v>
      </c>
      <c r="G7178" s="2">
        <v>0</v>
      </c>
      <c r="H7178" s="2">
        <v>0.15</v>
      </c>
      <c r="I7178" s="2">
        <v>0.01</v>
      </c>
      <c r="J7178" s="2">
        <v>0.16</v>
      </c>
      <c r="L7178"/>
      <c r="N7178"/>
    </row>
    <row r="7179" spans="1:14" x14ac:dyDescent="0.2">
      <c r="A7179" s="1" t="s">
        <v>4017</v>
      </c>
      <c r="B7179" s="8" t="s">
        <v>49</v>
      </c>
      <c r="C7179" s="1" t="s">
        <v>11</v>
      </c>
      <c r="D7179" s="1" t="s">
        <v>26</v>
      </c>
      <c r="E7179" s="1" t="s">
        <v>319</v>
      </c>
      <c r="F7179" s="2">
        <v>0.12</v>
      </c>
      <c r="G7179" s="2">
        <v>0.04</v>
      </c>
      <c r="H7179" s="2">
        <v>0</v>
      </c>
      <c r="I7179" s="2">
        <v>0</v>
      </c>
      <c r="J7179" s="2">
        <v>0.16</v>
      </c>
      <c r="L7179"/>
      <c r="N7179"/>
    </row>
    <row r="7180" spans="1:14" x14ac:dyDescent="0.2">
      <c r="A7180" s="1" t="s">
        <v>4992</v>
      </c>
      <c r="B7180" s="8" t="s">
        <v>41</v>
      </c>
      <c r="C7180" s="1" t="s">
        <v>124</v>
      </c>
      <c r="D7180" s="1" t="s">
        <v>173</v>
      </c>
      <c r="E7180" s="1" t="s">
        <v>218</v>
      </c>
      <c r="F7180" s="2">
        <v>0.08</v>
      </c>
      <c r="G7180" s="2">
        <v>0.06</v>
      </c>
      <c r="H7180" s="2">
        <v>0</v>
      </c>
      <c r="I7180" s="2">
        <v>0.02</v>
      </c>
      <c r="J7180" s="2">
        <v>0.16</v>
      </c>
      <c r="L7180"/>
      <c r="N7180"/>
    </row>
    <row r="7181" spans="1:14" x14ac:dyDescent="0.2">
      <c r="A7181" s="1" t="s">
        <v>3473</v>
      </c>
      <c r="B7181" s="8" t="s">
        <v>36</v>
      </c>
      <c r="C7181" s="1" t="s">
        <v>37</v>
      </c>
      <c r="D7181" s="1" t="s">
        <v>38</v>
      </c>
      <c r="E7181" s="1" t="s">
        <v>603</v>
      </c>
      <c r="F7181" s="2">
        <v>0.02</v>
      </c>
      <c r="G7181" s="2">
        <v>0.03</v>
      </c>
      <c r="H7181" s="2">
        <v>0.11</v>
      </c>
      <c r="I7181" s="2">
        <v>0.01</v>
      </c>
      <c r="J7181" s="2">
        <v>0.16</v>
      </c>
      <c r="L7181"/>
      <c r="N7181"/>
    </row>
    <row r="7182" spans="1:14" x14ac:dyDescent="0.2">
      <c r="A7182" s="1" t="s">
        <v>4993</v>
      </c>
      <c r="B7182" s="8" t="s">
        <v>49</v>
      </c>
      <c r="C7182" s="1" t="s">
        <v>11</v>
      </c>
      <c r="D7182" s="1" t="s">
        <v>38</v>
      </c>
      <c r="E7182" s="1" t="s">
        <v>251</v>
      </c>
      <c r="F7182" s="2">
        <v>0.12</v>
      </c>
      <c r="G7182" s="2">
        <v>0.04</v>
      </c>
      <c r="H7182" s="2">
        <v>0</v>
      </c>
      <c r="I7182" s="2">
        <v>0</v>
      </c>
      <c r="J7182" s="2">
        <v>0.16</v>
      </c>
      <c r="L7182"/>
      <c r="N7182"/>
    </row>
    <row r="7183" spans="1:14" x14ac:dyDescent="0.2">
      <c r="A7183" s="1" t="s">
        <v>4024</v>
      </c>
      <c r="B7183" s="8" t="s">
        <v>10</v>
      </c>
      <c r="C7183" s="1" t="s">
        <v>29</v>
      </c>
      <c r="D7183" s="1" t="s">
        <v>16</v>
      </c>
      <c r="E7183" s="1" t="s">
        <v>59</v>
      </c>
      <c r="F7183" s="2">
        <v>0.15</v>
      </c>
      <c r="G7183" s="2">
        <v>0</v>
      </c>
      <c r="H7183" s="2">
        <v>0</v>
      </c>
      <c r="I7183" s="2">
        <v>0.01</v>
      </c>
      <c r="J7183" s="2">
        <v>0.16</v>
      </c>
      <c r="L7183"/>
      <c r="N7183"/>
    </row>
    <row r="7184" spans="1:14" x14ac:dyDescent="0.2">
      <c r="A7184" s="1" t="s">
        <v>4994</v>
      </c>
      <c r="B7184" s="8" t="s">
        <v>10</v>
      </c>
      <c r="C7184" s="1" t="s">
        <v>18</v>
      </c>
      <c r="D7184" s="1" t="s">
        <v>38</v>
      </c>
      <c r="E7184" s="1" t="s">
        <v>4995</v>
      </c>
      <c r="F7184" s="2">
        <v>0.14000000000000001</v>
      </c>
      <c r="G7184" s="2">
        <v>0.01</v>
      </c>
      <c r="H7184" s="2">
        <v>0</v>
      </c>
      <c r="I7184" s="2">
        <v>0.01</v>
      </c>
      <c r="J7184" s="2">
        <v>0.16</v>
      </c>
      <c r="L7184"/>
      <c r="N7184"/>
    </row>
    <row r="7185" spans="1:14" x14ac:dyDescent="0.2">
      <c r="A7185" s="1" t="s">
        <v>4996</v>
      </c>
      <c r="B7185" s="8" t="s">
        <v>107</v>
      </c>
      <c r="C7185" s="1" t="s">
        <v>57</v>
      </c>
      <c r="D7185" s="1" t="s">
        <v>214</v>
      </c>
      <c r="E7185" s="1" t="s">
        <v>191</v>
      </c>
      <c r="F7185" s="2">
        <v>0.06</v>
      </c>
      <c r="G7185" s="2">
        <v>0.1</v>
      </c>
      <c r="H7185" s="2">
        <v>0</v>
      </c>
      <c r="I7185" s="2">
        <v>0</v>
      </c>
      <c r="J7185" s="2">
        <v>0.16</v>
      </c>
      <c r="L7185"/>
      <c r="N7185"/>
    </row>
    <row r="7186" spans="1:14" x14ac:dyDescent="0.2">
      <c r="A7186" s="1" t="s">
        <v>1600</v>
      </c>
      <c r="B7186" s="8" t="s">
        <v>10</v>
      </c>
      <c r="C7186" s="1" t="s">
        <v>67</v>
      </c>
      <c r="D7186" s="1" t="s">
        <v>38</v>
      </c>
      <c r="E7186" s="1" t="s">
        <v>59</v>
      </c>
      <c r="F7186" s="2">
        <v>0.11</v>
      </c>
      <c r="G7186" s="2">
        <v>0.04</v>
      </c>
      <c r="H7186" s="2">
        <v>0</v>
      </c>
      <c r="I7186" s="2">
        <v>0.01</v>
      </c>
      <c r="J7186" s="2">
        <v>0.16</v>
      </c>
      <c r="L7186"/>
      <c r="N7186"/>
    </row>
    <row r="7187" spans="1:14" x14ac:dyDescent="0.2">
      <c r="A7187" s="1" t="s">
        <v>4997</v>
      </c>
      <c r="B7187" s="8" t="s">
        <v>10</v>
      </c>
      <c r="C7187" s="1" t="s">
        <v>33</v>
      </c>
      <c r="D7187" s="1" t="s">
        <v>38</v>
      </c>
      <c r="E7187" s="1" t="s">
        <v>700</v>
      </c>
      <c r="F7187" s="2">
        <v>0.11</v>
      </c>
      <c r="G7187" s="2">
        <v>0.04</v>
      </c>
      <c r="H7187" s="2">
        <v>0</v>
      </c>
      <c r="I7187" s="2">
        <v>0.01</v>
      </c>
      <c r="J7187" s="2">
        <v>0.16</v>
      </c>
      <c r="L7187"/>
      <c r="N7187"/>
    </row>
    <row r="7188" spans="1:14" x14ac:dyDescent="0.2">
      <c r="A7188" s="1" t="s">
        <v>4998</v>
      </c>
      <c r="B7188" s="8" t="s">
        <v>41</v>
      </c>
      <c r="C7188" s="1" t="s">
        <v>124</v>
      </c>
      <c r="D7188" s="1" t="s">
        <v>26</v>
      </c>
      <c r="E7188" s="1" t="s">
        <v>1346</v>
      </c>
      <c r="F7188" s="2">
        <v>0.08</v>
      </c>
      <c r="G7188" s="2">
        <v>0.06</v>
      </c>
      <c r="H7188" s="2">
        <v>0</v>
      </c>
      <c r="I7188" s="2">
        <v>0.02</v>
      </c>
      <c r="J7188" s="2">
        <v>0.16</v>
      </c>
      <c r="L7188"/>
      <c r="N7188"/>
    </row>
    <row r="7189" spans="1:14" x14ac:dyDescent="0.2">
      <c r="A7189" s="1" t="s">
        <v>4999</v>
      </c>
      <c r="B7189" s="8" t="s">
        <v>62</v>
      </c>
      <c r="C7189" s="1" t="s">
        <v>57</v>
      </c>
      <c r="D7189" s="1" t="s">
        <v>173</v>
      </c>
      <c r="E7189" s="1" t="s">
        <v>159</v>
      </c>
      <c r="F7189" s="2">
        <v>7.0000000000000007E-2</v>
      </c>
      <c r="G7189" s="2">
        <v>0.05</v>
      </c>
      <c r="H7189" s="2">
        <v>0.03</v>
      </c>
      <c r="I7189" s="2">
        <v>0.01</v>
      </c>
      <c r="J7189" s="2">
        <v>0.16</v>
      </c>
      <c r="L7189"/>
      <c r="N7189"/>
    </row>
    <row r="7190" spans="1:14" x14ac:dyDescent="0.2">
      <c r="A7190" s="1" t="s">
        <v>5000</v>
      </c>
      <c r="B7190" s="8" t="s">
        <v>20</v>
      </c>
      <c r="C7190" s="1" t="s">
        <v>11</v>
      </c>
      <c r="D7190" s="1" t="s">
        <v>38</v>
      </c>
      <c r="E7190" s="1" t="s">
        <v>369</v>
      </c>
      <c r="F7190" s="2">
        <v>0.15</v>
      </c>
      <c r="G7190" s="2">
        <v>0</v>
      </c>
      <c r="H7190" s="2">
        <v>0</v>
      </c>
      <c r="I7190" s="2">
        <v>0.01</v>
      </c>
      <c r="J7190" s="2">
        <v>0.16</v>
      </c>
      <c r="L7190"/>
      <c r="N7190"/>
    </row>
    <row r="7191" spans="1:14" x14ac:dyDescent="0.2">
      <c r="A7191" s="1" t="s">
        <v>5001</v>
      </c>
      <c r="B7191" s="8" t="s">
        <v>10</v>
      </c>
      <c r="C7191" s="1" t="s">
        <v>29</v>
      </c>
      <c r="D7191" s="1" t="s">
        <v>71</v>
      </c>
      <c r="E7191" s="1" t="s">
        <v>218</v>
      </c>
      <c r="F7191" s="2">
        <v>0.15</v>
      </c>
      <c r="G7191" s="2">
        <v>0</v>
      </c>
      <c r="H7191" s="2">
        <v>0</v>
      </c>
      <c r="I7191" s="2">
        <v>0.01</v>
      </c>
      <c r="J7191" s="2">
        <v>0.16</v>
      </c>
      <c r="L7191"/>
      <c r="N7191"/>
    </row>
    <row r="7192" spans="1:14" x14ac:dyDescent="0.2">
      <c r="A7192" s="1" t="s">
        <v>5002</v>
      </c>
      <c r="B7192" s="8" t="s">
        <v>41</v>
      </c>
      <c r="C7192" s="1" t="s">
        <v>11</v>
      </c>
      <c r="D7192" s="1" t="s">
        <v>173</v>
      </c>
      <c r="E7192" s="1" t="s">
        <v>109</v>
      </c>
      <c r="F7192" s="2">
        <v>0</v>
      </c>
      <c r="G7192" s="2">
        <v>0</v>
      </c>
      <c r="H7192" s="2">
        <v>0.16</v>
      </c>
      <c r="I7192" s="2">
        <v>0</v>
      </c>
      <c r="J7192" s="2">
        <v>0.16</v>
      </c>
      <c r="L7192"/>
      <c r="N7192"/>
    </row>
    <row r="7193" spans="1:14" x14ac:dyDescent="0.2">
      <c r="A7193" s="1" t="s">
        <v>5003</v>
      </c>
      <c r="B7193" s="8" t="s">
        <v>49</v>
      </c>
      <c r="C7193" s="1" t="s">
        <v>124</v>
      </c>
      <c r="D7193" s="1" t="s">
        <v>38</v>
      </c>
      <c r="E7193" s="1" t="s">
        <v>86</v>
      </c>
      <c r="F7193" s="2">
        <v>0.12</v>
      </c>
      <c r="G7193" s="2">
        <v>0.04</v>
      </c>
      <c r="H7193" s="2">
        <v>0</v>
      </c>
      <c r="I7193" s="2">
        <v>0</v>
      </c>
      <c r="J7193" s="2">
        <v>0.16</v>
      </c>
      <c r="L7193"/>
      <c r="N7193"/>
    </row>
    <row r="7194" spans="1:14" x14ac:dyDescent="0.2">
      <c r="A7194" s="1" t="s">
        <v>5004</v>
      </c>
      <c r="B7194" s="8" t="s">
        <v>113</v>
      </c>
      <c r="C7194" s="1" t="s">
        <v>33</v>
      </c>
      <c r="D7194" s="1" t="s">
        <v>45</v>
      </c>
      <c r="E7194" s="1" t="s">
        <v>4189</v>
      </c>
      <c r="F7194" s="2">
        <v>0</v>
      </c>
      <c r="G7194" s="2">
        <v>0</v>
      </c>
      <c r="H7194" s="2">
        <v>0.16</v>
      </c>
      <c r="I7194" s="2">
        <v>0</v>
      </c>
      <c r="J7194" s="2">
        <v>0.16</v>
      </c>
      <c r="L7194"/>
      <c r="N7194"/>
    </row>
    <row r="7195" spans="1:14" x14ac:dyDescent="0.2">
      <c r="A7195" s="1" t="s">
        <v>2026</v>
      </c>
      <c r="B7195" s="8" t="s">
        <v>32</v>
      </c>
      <c r="C7195" s="1" t="s">
        <v>57</v>
      </c>
      <c r="D7195" s="1" t="s">
        <v>38</v>
      </c>
      <c r="E7195" s="1" t="s">
        <v>1558</v>
      </c>
      <c r="F7195" s="2">
        <v>0.09</v>
      </c>
      <c r="G7195" s="2">
        <v>0.03</v>
      </c>
      <c r="H7195" s="2">
        <v>0.03</v>
      </c>
      <c r="I7195" s="2">
        <v>0.01</v>
      </c>
      <c r="J7195" s="2">
        <v>0.16</v>
      </c>
      <c r="L7195"/>
      <c r="N7195"/>
    </row>
    <row r="7196" spans="1:14" x14ac:dyDescent="0.2">
      <c r="A7196" s="1" t="s">
        <v>5005</v>
      </c>
      <c r="B7196" s="8" t="s">
        <v>113</v>
      </c>
      <c r="C7196" s="1" t="s">
        <v>18</v>
      </c>
      <c r="D7196" s="1" t="s">
        <v>22</v>
      </c>
      <c r="E7196" s="1" t="s">
        <v>369</v>
      </c>
      <c r="F7196" s="2">
        <v>0.13</v>
      </c>
      <c r="G7196" s="2">
        <v>0.01</v>
      </c>
      <c r="H7196" s="2">
        <v>0</v>
      </c>
      <c r="I7196" s="2">
        <v>0.02</v>
      </c>
      <c r="J7196" s="2">
        <v>0.16</v>
      </c>
      <c r="L7196"/>
      <c r="N7196"/>
    </row>
    <row r="7197" spans="1:14" x14ac:dyDescent="0.2">
      <c r="A7197" s="1" t="s">
        <v>5006</v>
      </c>
      <c r="B7197" s="8" t="s">
        <v>49</v>
      </c>
      <c r="C7197" s="1" t="s">
        <v>25</v>
      </c>
      <c r="D7197" s="1" t="s">
        <v>12</v>
      </c>
      <c r="E7197" s="1" t="s">
        <v>3742</v>
      </c>
      <c r="F7197" s="2">
        <v>0.12</v>
      </c>
      <c r="G7197" s="2">
        <v>0.04</v>
      </c>
      <c r="H7197" s="2">
        <v>0</v>
      </c>
      <c r="I7197" s="2">
        <v>0</v>
      </c>
      <c r="J7197" s="2">
        <v>0.16</v>
      </c>
      <c r="L7197"/>
      <c r="N7197"/>
    </row>
    <row r="7198" spans="1:14" x14ac:dyDescent="0.2">
      <c r="A7198" s="1" t="s">
        <v>5007</v>
      </c>
      <c r="B7198" s="8" t="s">
        <v>186</v>
      </c>
      <c r="C7198" s="1" t="s">
        <v>151</v>
      </c>
      <c r="D7198" s="1" t="s">
        <v>12</v>
      </c>
      <c r="E7198" s="1" t="s">
        <v>251</v>
      </c>
      <c r="F7198" s="2">
        <v>0</v>
      </c>
      <c r="G7198" s="2">
        <v>0</v>
      </c>
      <c r="H7198" s="2">
        <v>0.15</v>
      </c>
      <c r="I7198" s="2">
        <v>0.01</v>
      </c>
      <c r="J7198" s="2">
        <v>0.16</v>
      </c>
      <c r="L7198"/>
      <c r="N7198"/>
    </row>
    <row r="7199" spans="1:14" x14ac:dyDescent="0.2">
      <c r="A7199" s="1" t="s">
        <v>1883</v>
      </c>
      <c r="B7199" s="8" t="s">
        <v>126</v>
      </c>
      <c r="C7199" s="1" t="s">
        <v>42</v>
      </c>
      <c r="D7199" s="1" t="s">
        <v>22</v>
      </c>
      <c r="E7199" s="1" t="s">
        <v>501</v>
      </c>
      <c r="F7199" s="2">
        <v>0.13</v>
      </c>
      <c r="G7199" s="2">
        <v>0.03</v>
      </c>
      <c r="H7199" s="2">
        <v>0</v>
      </c>
      <c r="I7199" s="2">
        <v>0</v>
      </c>
      <c r="J7199" s="2">
        <v>0.16</v>
      </c>
      <c r="L7199"/>
      <c r="N7199"/>
    </row>
    <row r="7200" spans="1:14" x14ac:dyDescent="0.2">
      <c r="A7200" s="1" t="s">
        <v>2791</v>
      </c>
      <c r="B7200" s="8" t="s">
        <v>126</v>
      </c>
      <c r="C7200" s="1" t="s">
        <v>124</v>
      </c>
      <c r="D7200" s="1" t="s">
        <v>16</v>
      </c>
      <c r="E7200" s="1" t="s">
        <v>319</v>
      </c>
      <c r="F7200" s="2">
        <v>0.13</v>
      </c>
      <c r="G7200" s="2">
        <v>0.03</v>
      </c>
      <c r="H7200" s="2">
        <v>0</v>
      </c>
      <c r="I7200" s="2">
        <v>0</v>
      </c>
      <c r="J7200" s="2">
        <v>0.16</v>
      </c>
      <c r="L7200"/>
      <c r="N7200"/>
    </row>
    <row r="7201" spans="1:14" x14ac:dyDescent="0.2">
      <c r="A7201" s="1" t="s">
        <v>5008</v>
      </c>
      <c r="B7201" s="8" t="s">
        <v>20</v>
      </c>
      <c r="C7201" s="1" t="s">
        <v>29</v>
      </c>
      <c r="D7201" s="1" t="s">
        <v>214</v>
      </c>
      <c r="E7201" s="1" t="s">
        <v>109</v>
      </c>
      <c r="F7201" s="2">
        <v>0</v>
      </c>
      <c r="G7201" s="2">
        <v>0</v>
      </c>
      <c r="H7201" s="2">
        <v>0.16</v>
      </c>
      <c r="I7201" s="2">
        <v>0</v>
      </c>
      <c r="J7201" s="2">
        <v>0.16</v>
      </c>
      <c r="L7201"/>
      <c r="N7201"/>
    </row>
    <row r="7202" spans="1:14" x14ac:dyDescent="0.2">
      <c r="A7202" s="1" t="s">
        <v>5009</v>
      </c>
      <c r="B7202" s="8" t="s">
        <v>102</v>
      </c>
      <c r="C7202" s="1" t="s">
        <v>124</v>
      </c>
      <c r="D7202" s="1" t="s">
        <v>214</v>
      </c>
      <c r="E7202" s="1" t="s">
        <v>218</v>
      </c>
      <c r="F7202" s="2">
        <v>0.12</v>
      </c>
      <c r="G7202" s="2">
        <v>0.03</v>
      </c>
      <c r="H7202" s="2">
        <v>0</v>
      </c>
      <c r="I7202" s="2">
        <v>0.01</v>
      </c>
      <c r="J7202" s="2">
        <v>0.16</v>
      </c>
      <c r="L7202"/>
      <c r="N7202"/>
    </row>
    <row r="7203" spans="1:14" x14ac:dyDescent="0.2">
      <c r="A7203" s="1" t="s">
        <v>5010</v>
      </c>
      <c r="B7203" s="8" t="s">
        <v>36</v>
      </c>
      <c r="C7203" s="1" t="s">
        <v>18</v>
      </c>
      <c r="D7203" s="1" t="s">
        <v>26</v>
      </c>
      <c r="E7203" s="1" t="s">
        <v>86</v>
      </c>
      <c r="F7203" s="2">
        <v>0.12</v>
      </c>
      <c r="G7203" s="2">
        <v>0.02</v>
      </c>
      <c r="H7203" s="2">
        <v>0</v>
      </c>
      <c r="I7203" s="2">
        <v>0.02</v>
      </c>
      <c r="J7203" s="2">
        <v>0.16</v>
      </c>
      <c r="L7203"/>
      <c r="N7203"/>
    </row>
    <row r="7204" spans="1:14" x14ac:dyDescent="0.2">
      <c r="A7204" s="1" t="s">
        <v>4007</v>
      </c>
      <c r="B7204" s="8" t="s">
        <v>41</v>
      </c>
      <c r="C7204" s="1" t="s">
        <v>29</v>
      </c>
      <c r="D7204" s="1" t="s">
        <v>22</v>
      </c>
      <c r="E7204" s="1" t="s">
        <v>59</v>
      </c>
      <c r="F7204" s="2">
        <v>0.08</v>
      </c>
      <c r="G7204" s="2">
        <v>0.06</v>
      </c>
      <c r="H7204" s="2">
        <v>0</v>
      </c>
      <c r="I7204" s="2">
        <v>0.02</v>
      </c>
      <c r="J7204" s="2">
        <v>0.16</v>
      </c>
      <c r="L7204"/>
      <c r="N7204"/>
    </row>
    <row r="7205" spans="1:14" x14ac:dyDescent="0.2">
      <c r="A7205" s="1" t="s">
        <v>2451</v>
      </c>
      <c r="B7205" s="8" t="s">
        <v>10</v>
      </c>
      <c r="C7205" s="1" t="s">
        <v>67</v>
      </c>
      <c r="D7205" s="1" t="s">
        <v>12</v>
      </c>
      <c r="E7205" s="1" t="s">
        <v>39</v>
      </c>
      <c r="F7205" s="2">
        <v>0.15</v>
      </c>
      <c r="G7205" s="2">
        <v>0</v>
      </c>
      <c r="H7205" s="2">
        <v>0</v>
      </c>
      <c r="I7205" s="2">
        <v>0.01</v>
      </c>
      <c r="J7205" s="2">
        <v>0.16</v>
      </c>
      <c r="L7205"/>
      <c r="N7205"/>
    </row>
    <row r="7206" spans="1:14" x14ac:dyDescent="0.2">
      <c r="A7206" s="1" t="s">
        <v>1707</v>
      </c>
      <c r="B7206" s="8" t="s">
        <v>32</v>
      </c>
      <c r="C7206" s="1" t="s">
        <v>75</v>
      </c>
      <c r="D7206" s="1" t="s">
        <v>12</v>
      </c>
      <c r="E7206" s="1" t="s">
        <v>159</v>
      </c>
      <c r="F7206" s="2">
        <v>0.05</v>
      </c>
      <c r="G7206" s="2">
        <v>0.1</v>
      </c>
      <c r="H7206" s="2">
        <v>0</v>
      </c>
      <c r="I7206" s="2">
        <v>0.01</v>
      </c>
      <c r="J7206" s="2">
        <v>0.16</v>
      </c>
      <c r="L7206"/>
      <c r="N7206"/>
    </row>
    <row r="7207" spans="1:14" x14ac:dyDescent="0.2">
      <c r="A7207" s="1" t="s">
        <v>5011</v>
      </c>
      <c r="B7207" s="8" t="s">
        <v>64</v>
      </c>
      <c r="C7207" s="1" t="s">
        <v>65</v>
      </c>
      <c r="D7207" s="1" t="s">
        <v>38</v>
      </c>
      <c r="E7207" s="1" t="s">
        <v>603</v>
      </c>
      <c r="F7207" s="2">
        <v>7.0000000000000007E-2</v>
      </c>
      <c r="G7207" s="2">
        <v>0.04</v>
      </c>
      <c r="H7207" s="2">
        <v>0.03</v>
      </c>
      <c r="I7207" s="2">
        <v>0.02</v>
      </c>
      <c r="J7207" s="2">
        <v>0.16</v>
      </c>
      <c r="L7207"/>
      <c r="N7207"/>
    </row>
    <row r="7208" spans="1:14" x14ac:dyDescent="0.2">
      <c r="A7208" s="1" t="s">
        <v>5012</v>
      </c>
      <c r="B7208" s="8" t="s">
        <v>62</v>
      </c>
      <c r="C7208" s="1" t="s">
        <v>57</v>
      </c>
      <c r="D7208" s="1" t="s">
        <v>45</v>
      </c>
      <c r="E7208" s="1" t="s">
        <v>251</v>
      </c>
      <c r="F7208" s="2">
        <v>0</v>
      </c>
      <c r="G7208" s="2">
        <v>0</v>
      </c>
      <c r="H7208" s="2">
        <v>0.16</v>
      </c>
      <c r="I7208" s="2">
        <v>0</v>
      </c>
      <c r="J7208" s="2">
        <v>0.16</v>
      </c>
      <c r="L7208"/>
      <c r="N7208"/>
    </row>
    <row r="7209" spans="1:14" x14ac:dyDescent="0.2">
      <c r="A7209" s="1" t="s">
        <v>2290</v>
      </c>
      <c r="B7209" s="8" t="s">
        <v>126</v>
      </c>
      <c r="C7209" s="1" t="s">
        <v>25</v>
      </c>
      <c r="D7209" s="1" t="s">
        <v>16</v>
      </c>
      <c r="E7209" s="1" t="s">
        <v>220</v>
      </c>
      <c r="F7209" s="2">
        <v>0.12</v>
      </c>
      <c r="G7209" s="2">
        <v>0.03</v>
      </c>
      <c r="H7209" s="2">
        <v>0</v>
      </c>
      <c r="I7209" s="2">
        <v>0</v>
      </c>
      <c r="J7209" s="2">
        <v>0.16</v>
      </c>
      <c r="L7209"/>
      <c r="N7209"/>
    </row>
    <row r="7210" spans="1:14" x14ac:dyDescent="0.2">
      <c r="A7210" s="1" t="s">
        <v>5013</v>
      </c>
      <c r="B7210" s="8" t="s">
        <v>32</v>
      </c>
      <c r="C7210" s="1" t="s">
        <v>57</v>
      </c>
      <c r="D7210" s="1" t="s">
        <v>22</v>
      </c>
      <c r="E7210" s="1" t="s">
        <v>137</v>
      </c>
      <c r="F7210" s="2">
        <v>0.11</v>
      </c>
      <c r="G7210" s="2">
        <v>0.03</v>
      </c>
      <c r="H7210" s="2">
        <v>0</v>
      </c>
      <c r="I7210" s="2">
        <v>0.01</v>
      </c>
      <c r="J7210" s="2">
        <v>0.16</v>
      </c>
      <c r="L7210"/>
      <c r="N7210"/>
    </row>
    <row r="7211" spans="1:14" x14ac:dyDescent="0.2">
      <c r="A7211" s="1" t="s">
        <v>5014</v>
      </c>
      <c r="B7211" s="8" t="s">
        <v>10</v>
      </c>
      <c r="C7211" s="1" t="s">
        <v>18</v>
      </c>
      <c r="D7211" s="1" t="s">
        <v>12</v>
      </c>
      <c r="E7211" s="1" t="s">
        <v>218</v>
      </c>
      <c r="F7211" s="2">
        <v>0.15</v>
      </c>
      <c r="G7211" s="2">
        <v>0</v>
      </c>
      <c r="H7211" s="2">
        <v>0</v>
      </c>
      <c r="I7211" s="2">
        <v>0.01</v>
      </c>
      <c r="J7211" s="2">
        <v>0.16</v>
      </c>
      <c r="L7211"/>
      <c r="N7211"/>
    </row>
    <row r="7212" spans="1:14" x14ac:dyDescent="0.2">
      <c r="A7212" s="1" t="s">
        <v>5015</v>
      </c>
      <c r="B7212" s="8" t="s">
        <v>20</v>
      </c>
      <c r="C7212" s="1" t="s">
        <v>33</v>
      </c>
      <c r="D7212" s="1" t="s">
        <v>26</v>
      </c>
      <c r="E7212" s="1" t="s">
        <v>420</v>
      </c>
      <c r="F7212" s="2">
        <v>0.13</v>
      </c>
      <c r="G7212" s="2">
        <v>0.02</v>
      </c>
      <c r="H7212" s="2">
        <v>0</v>
      </c>
      <c r="I7212" s="2">
        <v>0.01</v>
      </c>
      <c r="J7212" s="2">
        <v>0.16</v>
      </c>
      <c r="L7212"/>
      <c r="N7212"/>
    </row>
    <row r="7213" spans="1:14" x14ac:dyDescent="0.2">
      <c r="A7213" s="1" t="s">
        <v>5016</v>
      </c>
      <c r="B7213" s="8" t="s">
        <v>32</v>
      </c>
      <c r="C7213" s="1" t="s">
        <v>75</v>
      </c>
      <c r="D7213" s="1" t="s">
        <v>16</v>
      </c>
      <c r="E7213" s="1" t="s">
        <v>527</v>
      </c>
      <c r="F7213" s="2">
        <v>0.15</v>
      </c>
      <c r="G7213" s="2">
        <v>0</v>
      </c>
      <c r="H7213" s="2">
        <v>0</v>
      </c>
      <c r="I7213" s="2">
        <v>0.01</v>
      </c>
      <c r="J7213" s="2">
        <v>0.16</v>
      </c>
      <c r="L7213"/>
      <c r="N7213"/>
    </row>
    <row r="7214" spans="1:14" x14ac:dyDescent="0.2">
      <c r="A7214" s="1" t="s">
        <v>3993</v>
      </c>
      <c r="B7214" s="8" t="s">
        <v>102</v>
      </c>
      <c r="C7214" s="1" t="s">
        <v>25</v>
      </c>
      <c r="D7214" s="1" t="s">
        <v>58</v>
      </c>
      <c r="E7214" s="1" t="s">
        <v>99</v>
      </c>
      <c r="F7214" s="2">
        <v>0.12</v>
      </c>
      <c r="G7214" s="2">
        <v>0.03</v>
      </c>
      <c r="H7214" s="2">
        <v>0</v>
      </c>
      <c r="I7214" s="2">
        <v>0.01</v>
      </c>
      <c r="J7214" s="2">
        <v>0.16</v>
      </c>
      <c r="L7214"/>
      <c r="N7214"/>
    </row>
    <row r="7215" spans="1:14" x14ac:dyDescent="0.2">
      <c r="A7215" s="1" t="s">
        <v>5017</v>
      </c>
      <c r="B7215" s="8" t="s">
        <v>41</v>
      </c>
      <c r="C7215" s="1" t="s">
        <v>25</v>
      </c>
      <c r="D7215" s="1" t="s">
        <v>22</v>
      </c>
      <c r="E7215" s="1" t="s">
        <v>501</v>
      </c>
      <c r="F7215" s="2">
        <v>0.08</v>
      </c>
      <c r="G7215" s="2">
        <v>0.06</v>
      </c>
      <c r="H7215" s="2">
        <v>0</v>
      </c>
      <c r="I7215" s="2">
        <v>0.02</v>
      </c>
      <c r="J7215" s="2">
        <v>0.16</v>
      </c>
      <c r="L7215"/>
      <c r="N7215"/>
    </row>
    <row r="7216" spans="1:14" x14ac:dyDescent="0.2">
      <c r="A7216" s="1" t="s">
        <v>5018</v>
      </c>
      <c r="B7216" s="8" t="s">
        <v>41</v>
      </c>
      <c r="C7216" s="1" t="s">
        <v>47</v>
      </c>
      <c r="D7216" s="1" t="s">
        <v>1</v>
      </c>
      <c r="E7216" s="1" t="s">
        <v>501</v>
      </c>
      <c r="F7216" s="2">
        <v>0.08</v>
      </c>
      <c r="G7216" s="2">
        <v>0.06</v>
      </c>
      <c r="H7216" s="2">
        <v>0</v>
      </c>
      <c r="I7216" s="2">
        <v>0.02</v>
      </c>
      <c r="J7216" s="2">
        <v>0.16</v>
      </c>
      <c r="L7216"/>
      <c r="N7216"/>
    </row>
    <row r="7217" spans="1:14" x14ac:dyDescent="0.2">
      <c r="A7217" s="1" t="s">
        <v>2895</v>
      </c>
      <c r="B7217" s="8" t="s">
        <v>36</v>
      </c>
      <c r="C7217" s="1" t="s">
        <v>29</v>
      </c>
      <c r="D7217" s="1" t="s">
        <v>38</v>
      </c>
      <c r="E7217" s="1" t="s">
        <v>86</v>
      </c>
      <c r="F7217" s="2">
        <v>0.14000000000000001</v>
      </c>
      <c r="G7217" s="2">
        <v>0.01</v>
      </c>
      <c r="H7217" s="2">
        <v>0</v>
      </c>
      <c r="I7217" s="2">
        <v>0.01</v>
      </c>
      <c r="J7217" s="2">
        <v>0.16</v>
      </c>
      <c r="L7217"/>
      <c r="N7217"/>
    </row>
    <row r="7218" spans="1:14" x14ac:dyDescent="0.2">
      <c r="A7218" s="1" t="s">
        <v>5019</v>
      </c>
      <c r="B7218" s="8" t="s">
        <v>20</v>
      </c>
      <c r="C7218" s="1" t="s">
        <v>18</v>
      </c>
      <c r="D7218" s="1" t="s">
        <v>52</v>
      </c>
      <c r="E7218" s="1" t="s">
        <v>770</v>
      </c>
      <c r="F7218" s="2">
        <v>0.15</v>
      </c>
      <c r="G7218" s="2">
        <v>0</v>
      </c>
      <c r="H7218" s="2">
        <v>0</v>
      </c>
      <c r="I7218" s="2">
        <v>0.01</v>
      </c>
      <c r="J7218" s="2">
        <v>0.16</v>
      </c>
      <c r="L7218"/>
      <c r="N7218"/>
    </row>
    <row r="7219" spans="1:14" x14ac:dyDescent="0.2">
      <c r="A7219" s="1" t="s">
        <v>5020</v>
      </c>
      <c r="B7219" s="8" t="s">
        <v>20</v>
      </c>
      <c r="C7219" s="1" t="s">
        <v>25</v>
      </c>
      <c r="D7219" s="1" t="s">
        <v>22</v>
      </c>
      <c r="E7219" s="1" t="s">
        <v>13</v>
      </c>
      <c r="F7219" s="2">
        <v>0</v>
      </c>
      <c r="G7219" s="2">
        <v>0</v>
      </c>
      <c r="H7219" s="2">
        <v>0.16</v>
      </c>
      <c r="I7219" s="2">
        <v>0</v>
      </c>
      <c r="J7219" s="2">
        <v>0.16</v>
      </c>
      <c r="L7219"/>
      <c r="N7219"/>
    </row>
    <row r="7220" spans="1:14" x14ac:dyDescent="0.2">
      <c r="A7220" s="1" t="s">
        <v>5021</v>
      </c>
      <c r="B7220" s="8" t="s">
        <v>41</v>
      </c>
      <c r="C7220" s="1" t="s">
        <v>25</v>
      </c>
      <c r="D7220" s="1" t="s">
        <v>173</v>
      </c>
      <c r="E7220" s="1" t="s">
        <v>59</v>
      </c>
      <c r="F7220" s="2">
        <v>0.08</v>
      </c>
      <c r="G7220" s="2">
        <v>0.06</v>
      </c>
      <c r="H7220" s="2">
        <v>0</v>
      </c>
      <c r="I7220" s="2">
        <v>0.02</v>
      </c>
      <c r="J7220" s="2">
        <v>0.16</v>
      </c>
      <c r="L7220"/>
      <c r="N7220"/>
    </row>
    <row r="7221" spans="1:14" x14ac:dyDescent="0.2">
      <c r="A7221" s="1" t="s">
        <v>5022</v>
      </c>
      <c r="B7221" s="8" t="s">
        <v>41</v>
      </c>
      <c r="C7221" s="1" t="s">
        <v>124</v>
      </c>
      <c r="D7221" s="1" t="s">
        <v>38</v>
      </c>
      <c r="E7221" s="1" t="s">
        <v>86</v>
      </c>
      <c r="F7221" s="2">
        <v>0.08</v>
      </c>
      <c r="G7221" s="2">
        <v>0.06</v>
      </c>
      <c r="H7221" s="2">
        <v>0</v>
      </c>
      <c r="I7221" s="2">
        <v>0.02</v>
      </c>
      <c r="J7221" s="2">
        <v>0.16</v>
      </c>
      <c r="L7221"/>
      <c r="N7221"/>
    </row>
    <row r="7222" spans="1:14" x14ac:dyDescent="0.2">
      <c r="A7222" s="1" t="s">
        <v>2002</v>
      </c>
      <c r="B7222" s="8" t="s">
        <v>36</v>
      </c>
      <c r="C7222" s="1" t="s">
        <v>67</v>
      </c>
      <c r="D7222" s="1" t="s">
        <v>38</v>
      </c>
      <c r="E7222" s="1" t="s">
        <v>59</v>
      </c>
      <c r="F7222" s="2">
        <v>0.12</v>
      </c>
      <c r="G7222" s="2">
        <v>0.02</v>
      </c>
      <c r="H7222" s="2">
        <v>0</v>
      </c>
      <c r="I7222" s="2">
        <v>0.02</v>
      </c>
      <c r="J7222" s="2">
        <v>0.16</v>
      </c>
      <c r="L7222"/>
      <c r="N7222"/>
    </row>
    <row r="7223" spans="1:14" x14ac:dyDescent="0.2">
      <c r="A7223" s="1" t="s">
        <v>5023</v>
      </c>
      <c r="B7223" s="8" t="s">
        <v>10</v>
      </c>
      <c r="C7223" s="1" t="s">
        <v>29</v>
      </c>
      <c r="D7223" s="1" t="s">
        <v>1</v>
      </c>
      <c r="E7223" s="1" t="s">
        <v>159</v>
      </c>
      <c r="F7223" s="2">
        <v>0.14000000000000001</v>
      </c>
      <c r="G7223" s="2">
        <v>0</v>
      </c>
      <c r="H7223" s="2">
        <v>0.01</v>
      </c>
      <c r="I7223" s="2">
        <v>0.01</v>
      </c>
      <c r="J7223" s="2">
        <v>0.16</v>
      </c>
      <c r="L7223"/>
      <c r="N7223"/>
    </row>
    <row r="7224" spans="1:14" x14ac:dyDescent="0.2">
      <c r="A7224" s="1" t="s">
        <v>5024</v>
      </c>
      <c r="B7224" s="8" t="s">
        <v>41</v>
      </c>
      <c r="C7224" s="1" t="s">
        <v>47</v>
      </c>
      <c r="D7224" s="1" t="s">
        <v>173</v>
      </c>
      <c r="E7224" s="1" t="s">
        <v>498</v>
      </c>
      <c r="F7224" s="2">
        <v>0.08</v>
      </c>
      <c r="G7224" s="2">
        <v>0.06</v>
      </c>
      <c r="H7224" s="2">
        <v>0</v>
      </c>
      <c r="I7224" s="2">
        <v>0.02</v>
      </c>
      <c r="J7224" s="2">
        <v>0.16</v>
      </c>
      <c r="L7224"/>
      <c r="N7224"/>
    </row>
    <row r="7225" spans="1:14" x14ac:dyDescent="0.2">
      <c r="A7225" s="1" t="s">
        <v>5025</v>
      </c>
      <c r="B7225" s="8" t="s">
        <v>113</v>
      </c>
      <c r="C7225" s="1" t="s">
        <v>57</v>
      </c>
      <c r="D7225" s="1" t="s">
        <v>214</v>
      </c>
      <c r="E7225" s="1" t="s">
        <v>159</v>
      </c>
      <c r="F7225" s="2">
        <v>0</v>
      </c>
      <c r="G7225" s="2">
        <v>0</v>
      </c>
      <c r="H7225" s="2">
        <v>0.16</v>
      </c>
      <c r="I7225" s="2">
        <v>0</v>
      </c>
      <c r="J7225" s="2">
        <v>0.16</v>
      </c>
      <c r="L7225"/>
      <c r="N7225"/>
    </row>
    <row r="7226" spans="1:14" x14ac:dyDescent="0.2">
      <c r="A7226" s="1" t="s">
        <v>3803</v>
      </c>
      <c r="B7226" s="8" t="s">
        <v>36</v>
      </c>
      <c r="C7226" s="1" t="s">
        <v>15</v>
      </c>
      <c r="D7226" s="1" t="s">
        <v>58</v>
      </c>
      <c r="E7226" s="1" t="s">
        <v>764</v>
      </c>
      <c r="F7226" s="2">
        <v>0.15</v>
      </c>
      <c r="G7226" s="2">
        <v>0</v>
      </c>
      <c r="H7226" s="2">
        <v>0</v>
      </c>
      <c r="I7226" s="2">
        <v>0.01</v>
      </c>
      <c r="J7226" s="2">
        <v>0.16</v>
      </c>
      <c r="L7226"/>
      <c r="N7226"/>
    </row>
    <row r="7227" spans="1:14" x14ac:dyDescent="0.2">
      <c r="A7227" s="1" t="s">
        <v>602</v>
      </c>
      <c r="B7227" s="8" t="s">
        <v>102</v>
      </c>
      <c r="C7227" s="1" t="s">
        <v>124</v>
      </c>
      <c r="D7227" s="1" t="s">
        <v>38</v>
      </c>
      <c r="E7227" s="1" t="s">
        <v>603</v>
      </c>
      <c r="F7227" s="2">
        <v>0.12</v>
      </c>
      <c r="G7227" s="2">
        <v>0.03</v>
      </c>
      <c r="H7227" s="2">
        <v>0</v>
      </c>
      <c r="I7227" s="2">
        <v>0.01</v>
      </c>
      <c r="J7227" s="2">
        <v>0.16</v>
      </c>
      <c r="L7227"/>
      <c r="N7227"/>
    </row>
    <row r="7228" spans="1:14" x14ac:dyDescent="0.2">
      <c r="A7228" s="1" t="s">
        <v>5026</v>
      </c>
      <c r="B7228" s="8" t="s">
        <v>41</v>
      </c>
      <c r="C7228" s="1" t="s">
        <v>124</v>
      </c>
      <c r="D7228" s="1" t="s">
        <v>12</v>
      </c>
      <c r="E7228" s="1" t="s">
        <v>59</v>
      </c>
      <c r="F7228" s="2">
        <v>0.08</v>
      </c>
      <c r="G7228" s="2">
        <v>0.06</v>
      </c>
      <c r="H7228" s="2">
        <v>0</v>
      </c>
      <c r="I7228" s="2">
        <v>0.02</v>
      </c>
      <c r="J7228" s="2">
        <v>0.16</v>
      </c>
      <c r="L7228"/>
      <c r="N7228"/>
    </row>
    <row r="7229" spans="1:14" x14ac:dyDescent="0.2">
      <c r="A7229" s="1" t="s">
        <v>2908</v>
      </c>
      <c r="B7229" s="8" t="s">
        <v>126</v>
      </c>
      <c r="C7229" s="1" t="s">
        <v>25</v>
      </c>
      <c r="D7229" s="1" t="s">
        <v>38</v>
      </c>
      <c r="E7229" s="1" t="s">
        <v>319</v>
      </c>
      <c r="F7229" s="2">
        <v>0.12</v>
      </c>
      <c r="G7229" s="2">
        <v>0.03</v>
      </c>
      <c r="H7229" s="2">
        <v>0</v>
      </c>
      <c r="I7229" s="2">
        <v>0</v>
      </c>
      <c r="J7229" s="2">
        <v>0.16</v>
      </c>
      <c r="L7229"/>
      <c r="N7229"/>
    </row>
    <row r="7230" spans="1:14" hidden="1" x14ac:dyDescent="0.2">
      <c r="A7230" s="1" t="s">
        <v>5027</v>
      </c>
      <c r="B7230" s="8" t="s">
        <v>186</v>
      </c>
      <c r="C7230" s="1" t="s">
        <v>191</v>
      </c>
      <c r="D7230" s="1" t="s">
        <v>173</v>
      </c>
      <c r="E7230" s="1" t="s">
        <v>633</v>
      </c>
      <c r="F7230" s="2">
        <v>0.09</v>
      </c>
      <c r="G7230" s="2">
        <v>0.06</v>
      </c>
      <c r="H7230" s="2">
        <v>0</v>
      </c>
      <c r="I7230" s="2">
        <v>0.01</v>
      </c>
      <c r="J7230" s="2">
        <v>0.16</v>
      </c>
      <c r="L7230"/>
      <c r="N7230"/>
    </row>
    <row r="7231" spans="1:14" x14ac:dyDescent="0.2">
      <c r="A7231" s="1" t="s">
        <v>2417</v>
      </c>
      <c r="B7231" s="8" t="s">
        <v>36</v>
      </c>
      <c r="C7231" s="1" t="s">
        <v>29</v>
      </c>
      <c r="D7231" s="1" t="s">
        <v>12</v>
      </c>
      <c r="E7231" s="1" t="s">
        <v>39</v>
      </c>
      <c r="F7231" s="2">
        <v>0.15</v>
      </c>
      <c r="G7231" s="2">
        <v>0</v>
      </c>
      <c r="H7231" s="2">
        <v>0</v>
      </c>
      <c r="I7231" s="2">
        <v>0.01</v>
      </c>
      <c r="J7231" s="2">
        <v>0.16</v>
      </c>
      <c r="L7231"/>
      <c r="N7231"/>
    </row>
    <row r="7232" spans="1:14" x14ac:dyDescent="0.2">
      <c r="A7232" s="1" t="s">
        <v>5028</v>
      </c>
      <c r="B7232" s="8" t="s">
        <v>126</v>
      </c>
      <c r="C7232" s="1" t="s">
        <v>11</v>
      </c>
      <c r="D7232" s="1" t="s">
        <v>1</v>
      </c>
      <c r="E7232" s="1" t="s">
        <v>770</v>
      </c>
      <c r="F7232" s="2">
        <v>0.12</v>
      </c>
      <c r="G7232" s="2">
        <v>0.03</v>
      </c>
      <c r="H7232" s="2">
        <v>0</v>
      </c>
      <c r="I7232" s="2">
        <v>0</v>
      </c>
      <c r="J7232" s="2">
        <v>0.16</v>
      </c>
      <c r="L7232"/>
      <c r="N7232"/>
    </row>
    <row r="7233" spans="1:14" x14ac:dyDescent="0.2">
      <c r="A7233" s="1" t="s">
        <v>5029</v>
      </c>
      <c r="B7233" s="8" t="s">
        <v>20</v>
      </c>
      <c r="C7233" s="1" t="s">
        <v>11</v>
      </c>
      <c r="D7233" s="1" t="s">
        <v>38</v>
      </c>
      <c r="E7233" s="1" t="s">
        <v>220</v>
      </c>
      <c r="F7233" s="2">
        <v>0.13</v>
      </c>
      <c r="G7233" s="2">
        <v>0.02</v>
      </c>
      <c r="H7233" s="2">
        <v>0</v>
      </c>
      <c r="I7233" s="2">
        <v>0.01</v>
      </c>
      <c r="J7233" s="2">
        <v>0.16</v>
      </c>
      <c r="L7233"/>
      <c r="N7233"/>
    </row>
    <row r="7234" spans="1:14" x14ac:dyDescent="0.2">
      <c r="A7234" s="1" t="s">
        <v>5030</v>
      </c>
      <c r="B7234" s="8" t="s">
        <v>113</v>
      </c>
      <c r="C7234" s="1" t="s">
        <v>11</v>
      </c>
      <c r="D7234" s="1" t="s">
        <v>214</v>
      </c>
      <c r="E7234" s="1" t="s">
        <v>220</v>
      </c>
      <c r="F7234" s="2">
        <v>0.15</v>
      </c>
      <c r="G7234" s="2">
        <v>0</v>
      </c>
      <c r="H7234" s="2">
        <v>0</v>
      </c>
      <c r="I7234" s="2">
        <v>0.01</v>
      </c>
      <c r="J7234" s="2">
        <v>0.16</v>
      </c>
      <c r="L7234"/>
      <c r="N7234"/>
    </row>
    <row r="7235" spans="1:14" x14ac:dyDescent="0.2">
      <c r="A7235" s="1" t="s">
        <v>5031</v>
      </c>
      <c r="B7235" s="8" t="s">
        <v>41</v>
      </c>
      <c r="C7235" s="1" t="s">
        <v>25</v>
      </c>
      <c r="D7235" s="1" t="s">
        <v>45</v>
      </c>
      <c r="E7235" s="1" t="s">
        <v>1643</v>
      </c>
      <c r="F7235" s="2">
        <v>0</v>
      </c>
      <c r="G7235" s="2">
        <v>0</v>
      </c>
      <c r="H7235" s="2">
        <v>0.16</v>
      </c>
      <c r="I7235" s="2">
        <v>0</v>
      </c>
      <c r="J7235" s="2">
        <v>0.16</v>
      </c>
      <c r="L7235"/>
      <c r="N7235"/>
    </row>
    <row r="7236" spans="1:14" x14ac:dyDescent="0.2">
      <c r="A7236" s="1" t="s">
        <v>5032</v>
      </c>
      <c r="B7236" s="8" t="s">
        <v>41</v>
      </c>
      <c r="C7236" s="1" t="s">
        <v>11</v>
      </c>
      <c r="D7236" s="1" t="s">
        <v>12</v>
      </c>
      <c r="E7236" s="1" t="s">
        <v>159</v>
      </c>
      <c r="F7236" s="2">
        <v>0</v>
      </c>
      <c r="G7236" s="2">
        <v>0</v>
      </c>
      <c r="H7236" s="2">
        <v>0.16</v>
      </c>
      <c r="I7236" s="2">
        <v>0</v>
      </c>
      <c r="J7236" s="2">
        <v>0.16</v>
      </c>
      <c r="L7236"/>
      <c r="N7236"/>
    </row>
    <row r="7237" spans="1:14" x14ac:dyDescent="0.2">
      <c r="A7237" s="1" t="s">
        <v>5033</v>
      </c>
      <c r="B7237" s="8" t="s">
        <v>41</v>
      </c>
      <c r="C7237" s="1" t="s">
        <v>47</v>
      </c>
      <c r="D7237" s="1" t="s">
        <v>58</v>
      </c>
      <c r="E7237" s="1" t="s">
        <v>159</v>
      </c>
      <c r="F7237" s="2">
        <v>0.08</v>
      </c>
      <c r="G7237" s="2">
        <v>0.06</v>
      </c>
      <c r="H7237" s="2">
        <v>0</v>
      </c>
      <c r="I7237" s="2">
        <v>0.02</v>
      </c>
      <c r="J7237" s="2">
        <v>0.16</v>
      </c>
      <c r="L7237"/>
      <c r="N7237"/>
    </row>
    <row r="7238" spans="1:14" x14ac:dyDescent="0.2">
      <c r="A7238" s="1" t="s">
        <v>5034</v>
      </c>
      <c r="B7238" s="8" t="s">
        <v>32</v>
      </c>
      <c r="C7238" s="1" t="s">
        <v>11</v>
      </c>
      <c r="D7238" s="1" t="s">
        <v>22</v>
      </c>
      <c r="E7238" s="1" t="s">
        <v>59</v>
      </c>
      <c r="F7238" s="2">
        <v>0.15</v>
      </c>
      <c r="G7238" s="2">
        <v>0</v>
      </c>
      <c r="H7238" s="2">
        <v>0</v>
      </c>
      <c r="I7238" s="2">
        <v>0.01</v>
      </c>
      <c r="J7238" s="2">
        <v>0.16</v>
      </c>
      <c r="L7238"/>
      <c r="N7238"/>
    </row>
    <row r="7239" spans="1:14" x14ac:dyDescent="0.2">
      <c r="A7239" s="1" t="s">
        <v>2089</v>
      </c>
      <c r="B7239" s="8" t="s">
        <v>49</v>
      </c>
      <c r="C7239" s="1" t="s">
        <v>47</v>
      </c>
      <c r="D7239" s="1" t="s">
        <v>16</v>
      </c>
      <c r="E7239" s="1" t="s">
        <v>633</v>
      </c>
      <c r="F7239" s="2">
        <v>0.12</v>
      </c>
      <c r="G7239" s="2">
        <v>0.04</v>
      </c>
      <c r="H7239" s="2">
        <v>0</v>
      </c>
      <c r="I7239" s="2">
        <v>0</v>
      </c>
      <c r="J7239" s="2">
        <v>0.16</v>
      </c>
      <c r="L7239"/>
      <c r="N7239"/>
    </row>
    <row r="7240" spans="1:14" x14ac:dyDescent="0.2">
      <c r="A7240" s="1" t="s">
        <v>5035</v>
      </c>
      <c r="B7240" s="8" t="s">
        <v>41</v>
      </c>
      <c r="C7240" s="1" t="s">
        <v>15</v>
      </c>
      <c r="D7240" s="1" t="s">
        <v>71</v>
      </c>
      <c r="E7240" s="1" t="s">
        <v>251</v>
      </c>
      <c r="F7240" s="2">
        <v>0.08</v>
      </c>
      <c r="G7240" s="2">
        <v>0.06</v>
      </c>
      <c r="H7240" s="2">
        <v>0</v>
      </c>
      <c r="I7240" s="2">
        <v>0.02</v>
      </c>
      <c r="J7240" s="2">
        <v>0.16</v>
      </c>
      <c r="L7240"/>
      <c r="N7240"/>
    </row>
    <row r="7241" spans="1:14" x14ac:dyDescent="0.2">
      <c r="A7241" s="1" t="s">
        <v>2644</v>
      </c>
      <c r="B7241" s="8" t="s">
        <v>10</v>
      </c>
      <c r="C7241" s="1" t="s">
        <v>15</v>
      </c>
      <c r="D7241" s="1" t="s">
        <v>71</v>
      </c>
      <c r="E7241" s="1" t="s">
        <v>501</v>
      </c>
      <c r="F7241" s="2">
        <v>0.14000000000000001</v>
      </c>
      <c r="G7241" s="2">
        <v>0.01</v>
      </c>
      <c r="H7241" s="2">
        <v>0</v>
      </c>
      <c r="I7241" s="2">
        <v>0.01</v>
      </c>
      <c r="J7241" s="2">
        <v>0.16</v>
      </c>
      <c r="L7241"/>
      <c r="N7241"/>
    </row>
    <row r="7242" spans="1:14" x14ac:dyDescent="0.2">
      <c r="A7242" s="1" t="s">
        <v>5036</v>
      </c>
      <c r="B7242" s="8" t="s">
        <v>41</v>
      </c>
      <c r="C7242" s="1" t="s">
        <v>124</v>
      </c>
      <c r="D7242" s="1" t="s">
        <v>22</v>
      </c>
      <c r="E7242" s="1" t="s">
        <v>1288</v>
      </c>
      <c r="F7242" s="2">
        <v>0.08</v>
      </c>
      <c r="G7242" s="2">
        <v>0.06</v>
      </c>
      <c r="H7242" s="2">
        <v>0</v>
      </c>
      <c r="I7242" s="2">
        <v>0.02</v>
      </c>
      <c r="J7242" s="2">
        <v>0.16</v>
      </c>
      <c r="L7242"/>
      <c r="N7242"/>
    </row>
    <row r="7243" spans="1:14" x14ac:dyDescent="0.2">
      <c r="A7243" s="1" t="s">
        <v>5037</v>
      </c>
      <c r="B7243" s="8" t="s">
        <v>113</v>
      </c>
      <c r="C7243" s="1" t="s">
        <v>11</v>
      </c>
      <c r="D7243" s="1" t="s">
        <v>214</v>
      </c>
      <c r="E7243" s="1" t="s">
        <v>1058</v>
      </c>
      <c r="F7243" s="2">
        <v>0.14000000000000001</v>
      </c>
      <c r="G7243" s="2">
        <v>0</v>
      </c>
      <c r="H7243" s="2">
        <v>0</v>
      </c>
      <c r="I7243" s="2">
        <v>0.01</v>
      </c>
      <c r="J7243" s="2">
        <v>0.16</v>
      </c>
      <c r="L7243"/>
      <c r="N7243"/>
    </row>
    <row r="7244" spans="1:14" x14ac:dyDescent="0.2">
      <c r="A7244" s="1" t="s">
        <v>3082</v>
      </c>
      <c r="B7244" s="8" t="s">
        <v>126</v>
      </c>
      <c r="C7244" s="1" t="s">
        <v>25</v>
      </c>
      <c r="D7244" s="1" t="s">
        <v>38</v>
      </c>
      <c r="E7244" s="1" t="s">
        <v>220</v>
      </c>
      <c r="F7244" s="2">
        <v>0.12</v>
      </c>
      <c r="G7244" s="2">
        <v>0.03</v>
      </c>
      <c r="H7244" s="2">
        <v>0</v>
      </c>
      <c r="I7244" s="2">
        <v>0</v>
      </c>
      <c r="J7244" s="2">
        <v>0.16</v>
      </c>
      <c r="L7244"/>
      <c r="N7244"/>
    </row>
    <row r="7245" spans="1:14" x14ac:dyDescent="0.2">
      <c r="A7245" s="1" t="s">
        <v>5038</v>
      </c>
      <c r="B7245" s="8" t="s">
        <v>10</v>
      </c>
      <c r="C7245" s="1" t="s">
        <v>18</v>
      </c>
      <c r="D7245" s="1" t="s">
        <v>12</v>
      </c>
      <c r="E7245" s="1" t="s">
        <v>59</v>
      </c>
      <c r="F7245" s="2">
        <v>0.15</v>
      </c>
      <c r="G7245" s="2">
        <v>0</v>
      </c>
      <c r="H7245" s="2">
        <v>0</v>
      </c>
      <c r="I7245" s="2">
        <v>0.01</v>
      </c>
      <c r="J7245" s="2">
        <v>0.16</v>
      </c>
      <c r="L7245"/>
      <c r="N7245"/>
    </row>
    <row r="7246" spans="1:14" x14ac:dyDescent="0.2">
      <c r="A7246" s="1" t="s">
        <v>5039</v>
      </c>
      <c r="B7246" s="8" t="s">
        <v>36</v>
      </c>
      <c r="C7246" s="1" t="s">
        <v>18</v>
      </c>
      <c r="D7246" s="1" t="s">
        <v>71</v>
      </c>
      <c r="E7246" s="1" t="s">
        <v>2229</v>
      </c>
      <c r="F7246" s="2">
        <v>0.11</v>
      </c>
      <c r="G7246" s="2">
        <v>0.01</v>
      </c>
      <c r="H7246" s="2">
        <v>0.03</v>
      </c>
      <c r="I7246" s="2">
        <v>0.01</v>
      </c>
      <c r="J7246" s="2">
        <v>0.16</v>
      </c>
      <c r="L7246"/>
      <c r="N7246"/>
    </row>
    <row r="7247" spans="1:14" x14ac:dyDescent="0.2">
      <c r="A7247" s="1" t="s">
        <v>5040</v>
      </c>
      <c r="B7247" s="8" t="s">
        <v>20</v>
      </c>
      <c r="C7247" s="1" t="s">
        <v>33</v>
      </c>
      <c r="D7247" s="1" t="s">
        <v>173</v>
      </c>
      <c r="E7247" s="1" t="s">
        <v>4652</v>
      </c>
      <c r="F7247" s="2">
        <v>0</v>
      </c>
      <c r="G7247" s="2">
        <v>0.14000000000000001</v>
      </c>
      <c r="H7247" s="2">
        <v>0</v>
      </c>
      <c r="I7247" s="2">
        <v>0.02</v>
      </c>
      <c r="J7247" s="2">
        <v>0.16</v>
      </c>
      <c r="L7247"/>
      <c r="N7247"/>
    </row>
    <row r="7248" spans="1:14" x14ac:dyDescent="0.2">
      <c r="A7248" s="1" t="s">
        <v>3322</v>
      </c>
      <c r="B7248" s="8" t="s">
        <v>121</v>
      </c>
      <c r="C7248" s="1" t="s">
        <v>75</v>
      </c>
      <c r="D7248" s="1" t="s">
        <v>38</v>
      </c>
      <c r="E7248" s="1" t="s">
        <v>164</v>
      </c>
      <c r="F7248" s="2">
        <v>0.08</v>
      </c>
      <c r="G7248" s="2">
        <v>7.0000000000000007E-2</v>
      </c>
      <c r="H7248" s="2">
        <v>0</v>
      </c>
      <c r="I7248" s="2">
        <v>0.01</v>
      </c>
      <c r="J7248" s="2">
        <v>0.16</v>
      </c>
      <c r="L7248"/>
      <c r="N7248"/>
    </row>
    <row r="7249" spans="1:14" x14ac:dyDescent="0.2">
      <c r="A7249" s="1" t="s">
        <v>5041</v>
      </c>
      <c r="B7249" s="8" t="s">
        <v>20</v>
      </c>
      <c r="C7249" s="1" t="s">
        <v>15</v>
      </c>
      <c r="D7249" s="1" t="s">
        <v>12</v>
      </c>
      <c r="E7249" s="1" t="s">
        <v>86</v>
      </c>
      <c r="F7249" s="2">
        <v>0.15</v>
      </c>
      <c r="G7249" s="2">
        <v>0</v>
      </c>
      <c r="H7249" s="2">
        <v>0</v>
      </c>
      <c r="I7249" s="2">
        <v>0.01</v>
      </c>
      <c r="J7249" s="2">
        <v>0.16</v>
      </c>
      <c r="L7249"/>
      <c r="N7249"/>
    </row>
    <row r="7250" spans="1:14" x14ac:dyDescent="0.2">
      <c r="A7250" s="1" t="s">
        <v>5042</v>
      </c>
      <c r="B7250" s="8" t="s">
        <v>20</v>
      </c>
      <c r="C7250" s="1" t="s">
        <v>18</v>
      </c>
      <c r="D7250" s="1" t="s">
        <v>214</v>
      </c>
      <c r="E7250" s="1" t="s">
        <v>420</v>
      </c>
      <c r="F7250" s="2">
        <v>0.15</v>
      </c>
      <c r="G7250" s="2">
        <v>0</v>
      </c>
      <c r="H7250" s="2">
        <v>0</v>
      </c>
      <c r="I7250" s="2">
        <v>0.01</v>
      </c>
      <c r="J7250" s="2">
        <v>0.16</v>
      </c>
      <c r="L7250"/>
      <c r="N7250"/>
    </row>
    <row r="7251" spans="1:14" x14ac:dyDescent="0.2">
      <c r="A7251" s="1" t="s">
        <v>2640</v>
      </c>
      <c r="B7251" s="8" t="s">
        <v>10</v>
      </c>
      <c r="C7251" s="1" t="s">
        <v>57</v>
      </c>
      <c r="D7251" s="1" t="s">
        <v>12</v>
      </c>
      <c r="E7251" s="1" t="s">
        <v>39</v>
      </c>
      <c r="F7251" s="2">
        <v>0.15</v>
      </c>
      <c r="G7251" s="2">
        <v>0</v>
      </c>
      <c r="H7251" s="2">
        <v>0</v>
      </c>
      <c r="I7251" s="2">
        <v>0.01</v>
      </c>
      <c r="J7251" s="2">
        <v>0.16</v>
      </c>
      <c r="L7251"/>
      <c r="N7251"/>
    </row>
    <row r="7252" spans="1:14" x14ac:dyDescent="0.2">
      <c r="A7252" s="1" t="s">
        <v>5043</v>
      </c>
      <c r="B7252" s="8" t="s">
        <v>113</v>
      </c>
      <c r="C7252" s="1" t="s">
        <v>57</v>
      </c>
      <c r="D7252" s="1" t="s">
        <v>38</v>
      </c>
      <c r="E7252" s="1" t="s">
        <v>178</v>
      </c>
      <c r="F7252" s="2">
        <v>0</v>
      </c>
      <c r="G7252" s="2">
        <v>0</v>
      </c>
      <c r="H7252" s="2">
        <v>0.16</v>
      </c>
      <c r="I7252" s="2">
        <v>0</v>
      </c>
      <c r="J7252" s="2">
        <v>0.16</v>
      </c>
      <c r="L7252"/>
      <c r="N7252"/>
    </row>
    <row r="7253" spans="1:14" x14ac:dyDescent="0.2">
      <c r="A7253" s="1" t="s">
        <v>476</v>
      </c>
      <c r="B7253" s="8" t="s">
        <v>107</v>
      </c>
      <c r="C7253" s="1" t="s">
        <v>57</v>
      </c>
      <c r="D7253" s="1" t="s">
        <v>12</v>
      </c>
      <c r="E7253" s="1" t="s">
        <v>39</v>
      </c>
      <c r="F7253" s="2">
        <v>0.09</v>
      </c>
      <c r="G7253" s="2">
        <v>0.05</v>
      </c>
      <c r="H7253" s="2">
        <v>0</v>
      </c>
      <c r="I7253" s="2">
        <v>0.02</v>
      </c>
      <c r="J7253" s="2">
        <v>0.16</v>
      </c>
      <c r="L7253"/>
      <c r="N7253"/>
    </row>
    <row r="7254" spans="1:14" x14ac:dyDescent="0.2">
      <c r="A7254" s="1" t="s">
        <v>5044</v>
      </c>
      <c r="B7254" s="8" t="s">
        <v>49</v>
      </c>
      <c r="C7254" s="1" t="s">
        <v>54</v>
      </c>
      <c r="D7254" s="1" t="s">
        <v>38</v>
      </c>
      <c r="E7254" s="1" t="s">
        <v>319</v>
      </c>
      <c r="F7254" s="2">
        <v>0.11</v>
      </c>
      <c r="G7254" s="2">
        <v>0.04</v>
      </c>
      <c r="H7254" s="2">
        <v>0</v>
      </c>
      <c r="I7254" s="2">
        <v>0</v>
      </c>
      <c r="J7254" s="2">
        <v>0.16</v>
      </c>
      <c r="L7254"/>
      <c r="N7254"/>
    </row>
    <row r="7255" spans="1:14" x14ac:dyDescent="0.2">
      <c r="A7255" s="1" t="s">
        <v>3913</v>
      </c>
      <c r="B7255" s="8" t="s">
        <v>342</v>
      </c>
      <c r="C7255" s="1" t="s">
        <v>54</v>
      </c>
      <c r="D7255" s="1" t="s">
        <v>38</v>
      </c>
      <c r="E7255" s="1" t="s">
        <v>2633</v>
      </c>
      <c r="F7255" s="2">
        <v>0.13</v>
      </c>
      <c r="G7255" s="2">
        <v>0.03</v>
      </c>
      <c r="H7255" s="2">
        <v>0</v>
      </c>
      <c r="I7255" s="2">
        <v>0</v>
      </c>
      <c r="J7255" s="2">
        <v>0.16</v>
      </c>
      <c r="L7255"/>
      <c r="N7255"/>
    </row>
    <row r="7256" spans="1:14" x14ac:dyDescent="0.2">
      <c r="A7256" s="1" t="s">
        <v>5045</v>
      </c>
      <c r="B7256" s="8" t="s">
        <v>342</v>
      </c>
      <c r="C7256" s="1" t="s">
        <v>54</v>
      </c>
      <c r="D7256" s="1" t="s">
        <v>12</v>
      </c>
      <c r="E7256" s="1" t="s">
        <v>159</v>
      </c>
      <c r="F7256" s="2">
        <v>0</v>
      </c>
      <c r="G7256" s="2">
        <v>0</v>
      </c>
      <c r="H7256" s="2">
        <v>0.12</v>
      </c>
      <c r="I7256" s="2">
        <v>0.04</v>
      </c>
      <c r="J7256" s="2">
        <v>0.16</v>
      </c>
      <c r="L7256"/>
      <c r="N7256"/>
    </row>
    <row r="7257" spans="1:14" x14ac:dyDescent="0.2">
      <c r="A7257" s="1" t="s">
        <v>5046</v>
      </c>
      <c r="B7257" s="8" t="s">
        <v>342</v>
      </c>
      <c r="C7257" s="1" t="s">
        <v>151</v>
      </c>
      <c r="D7257" s="1" t="s">
        <v>71</v>
      </c>
      <c r="E7257" s="1" t="s">
        <v>86</v>
      </c>
      <c r="F7257" s="2">
        <v>0.13</v>
      </c>
      <c r="G7257" s="2">
        <v>0.03</v>
      </c>
      <c r="H7257" s="2">
        <v>0</v>
      </c>
      <c r="I7257" s="2">
        <v>0</v>
      </c>
      <c r="J7257" s="2">
        <v>0.16</v>
      </c>
      <c r="L7257"/>
      <c r="N7257"/>
    </row>
    <row r="7258" spans="1:14" x14ac:dyDescent="0.2">
      <c r="A7258" s="1" t="s">
        <v>5047</v>
      </c>
      <c r="B7258" s="8" t="s">
        <v>342</v>
      </c>
      <c r="C7258" s="1" t="s">
        <v>151</v>
      </c>
      <c r="D7258" s="1" t="s">
        <v>16</v>
      </c>
      <c r="E7258" s="1" t="s">
        <v>501</v>
      </c>
      <c r="F7258" s="2">
        <v>0.13</v>
      </c>
      <c r="G7258" s="2">
        <v>0.03</v>
      </c>
      <c r="H7258" s="2">
        <v>0</v>
      </c>
      <c r="I7258" s="2">
        <v>0</v>
      </c>
      <c r="J7258" s="2">
        <v>0.16</v>
      </c>
      <c r="L7258"/>
      <c r="N7258"/>
    </row>
    <row r="7259" spans="1:14" x14ac:dyDescent="0.2">
      <c r="A7259" s="1" t="s">
        <v>5048</v>
      </c>
      <c r="B7259" s="8" t="s">
        <v>342</v>
      </c>
      <c r="C7259" s="1" t="s">
        <v>151</v>
      </c>
      <c r="D7259" s="1" t="s">
        <v>214</v>
      </c>
      <c r="E7259" s="1" t="s">
        <v>13</v>
      </c>
      <c r="F7259" s="2">
        <v>0.13</v>
      </c>
      <c r="G7259" s="2">
        <v>0.03</v>
      </c>
      <c r="H7259" s="2">
        <v>0</v>
      </c>
      <c r="I7259" s="2">
        <v>0</v>
      </c>
      <c r="J7259" s="2">
        <v>0.16</v>
      </c>
      <c r="L7259"/>
      <c r="N7259"/>
    </row>
    <row r="7260" spans="1:14" x14ac:dyDescent="0.2">
      <c r="A7260" s="1" t="s">
        <v>5049</v>
      </c>
      <c r="B7260" s="8" t="s">
        <v>32</v>
      </c>
      <c r="C7260" s="1" t="s">
        <v>11</v>
      </c>
      <c r="D7260" s="1" t="s">
        <v>45</v>
      </c>
      <c r="E7260" s="1" t="s">
        <v>251</v>
      </c>
      <c r="F7260" s="2">
        <v>0.12</v>
      </c>
      <c r="G7260" s="2">
        <v>0</v>
      </c>
      <c r="H7260" s="2">
        <v>0.03</v>
      </c>
      <c r="I7260" s="2">
        <v>0.01</v>
      </c>
      <c r="J7260" s="2">
        <v>0.16</v>
      </c>
      <c r="L7260"/>
      <c r="N7260"/>
    </row>
    <row r="7261" spans="1:14" x14ac:dyDescent="0.2">
      <c r="A7261" s="1" t="s">
        <v>5050</v>
      </c>
      <c r="B7261" s="8" t="s">
        <v>20</v>
      </c>
      <c r="C7261" s="1" t="s">
        <v>18</v>
      </c>
      <c r="D7261" s="1" t="s">
        <v>52</v>
      </c>
      <c r="E7261" s="1" t="s">
        <v>86</v>
      </c>
      <c r="F7261" s="2">
        <v>0</v>
      </c>
      <c r="G7261" s="2">
        <v>0.15</v>
      </c>
      <c r="H7261" s="2">
        <v>0</v>
      </c>
      <c r="I7261" s="2">
        <v>0.01</v>
      </c>
      <c r="J7261" s="2">
        <v>0.16</v>
      </c>
      <c r="L7261"/>
      <c r="N7261"/>
    </row>
    <row r="7262" spans="1:14" x14ac:dyDescent="0.2">
      <c r="A7262" s="1" t="s">
        <v>5051</v>
      </c>
      <c r="B7262" s="8" t="s">
        <v>20</v>
      </c>
      <c r="C7262" s="1" t="s">
        <v>33</v>
      </c>
      <c r="D7262" s="1" t="s">
        <v>38</v>
      </c>
      <c r="E7262" s="1" t="s">
        <v>251</v>
      </c>
      <c r="F7262" s="2">
        <v>0.05</v>
      </c>
      <c r="G7262" s="2">
        <v>0.02</v>
      </c>
      <c r="H7262" s="2">
        <v>0.08</v>
      </c>
      <c r="I7262" s="2">
        <v>0.01</v>
      </c>
      <c r="J7262" s="2">
        <v>0.16</v>
      </c>
      <c r="L7262"/>
      <c r="N7262"/>
    </row>
    <row r="7263" spans="1:14" x14ac:dyDescent="0.2">
      <c r="A7263" s="1" t="s">
        <v>5052</v>
      </c>
      <c r="B7263" s="8" t="s">
        <v>20</v>
      </c>
      <c r="C7263" s="1" t="s">
        <v>11</v>
      </c>
      <c r="D7263" s="1" t="s">
        <v>22</v>
      </c>
      <c r="E7263" s="1" t="s">
        <v>4553</v>
      </c>
      <c r="F7263" s="2">
        <v>0</v>
      </c>
      <c r="G7263" s="2">
        <v>0</v>
      </c>
      <c r="H7263" s="2">
        <v>0.16</v>
      </c>
      <c r="I7263" s="2">
        <v>0</v>
      </c>
      <c r="J7263" s="2">
        <v>0.16</v>
      </c>
      <c r="L7263"/>
      <c r="N7263"/>
    </row>
    <row r="7264" spans="1:14" x14ac:dyDescent="0.2">
      <c r="A7264" s="1" t="s">
        <v>5053</v>
      </c>
      <c r="B7264" s="8" t="s">
        <v>113</v>
      </c>
      <c r="C7264" s="1" t="s">
        <v>11</v>
      </c>
      <c r="D7264" s="1" t="s">
        <v>26</v>
      </c>
      <c r="E7264" s="1" t="s">
        <v>943</v>
      </c>
      <c r="F7264" s="2">
        <v>0.08</v>
      </c>
      <c r="G7264" s="2">
        <v>0.03</v>
      </c>
      <c r="H7264" s="2">
        <v>0.03</v>
      </c>
      <c r="I7264" s="2">
        <v>0.02</v>
      </c>
      <c r="J7264" s="2">
        <v>0.16</v>
      </c>
      <c r="L7264"/>
      <c r="N7264"/>
    </row>
    <row r="7265" spans="1:14" x14ac:dyDescent="0.2">
      <c r="A7265" s="1" t="s">
        <v>765</v>
      </c>
      <c r="B7265" s="8" t="s">
        <v>107</v>
      </c>
      <c r="C7265" s="1" t="s">
        <v>75</v>
      </c>
      <c r="D7265" s="1" t="s">
        <v>16</v>
      </c>
      <c r="E7265" s="1" t="s">
        <v>86</v>
      </c>
      <c r="F7265" s="2">
        <v>0</v>
      </c>
      <c r="G7265" s="2">
        <v>0.15</v>
      </c>
      <c r="H7265" s="2">
        <v>0</v>
      </c>
      <c r="I7265" s="2">
        <v>0.01</v>
      </c>
      <c r="J7265" s="2">
        <v>0.16</v>
      </c>
      <c r="L7265"/>
      <c r="N7265"/>
    </row>
    <row r="7266" spans="1:14" x14ac:dyDescent="0.2">
      <c r="A7266" s="1" t="s">
        <v>5054</v>
      </c>
      <c r="B7266" s="8" t="s">
        <v>113</v>
      </c>
      <c r="C7266" s="1" t="s">
        <v>15</v>
      </c>
      <c r="D7266" s="1" t="s">
        <v>26</v>
      </c>
      <c r="E7266" s="1" t="s">
        <v>251</v>
      </c>
      <c r="F7266" s="2">
        <v>0</v>
      </c>
      <c r="G7266" s="2">
        <v>0</v>
      </c>
      <c r="H7266" s="2">
        <v>0.16</v>
      </c>
      <c r="I7266" s="2">
        <v>0</v>
      </c>
      <c r="J7266" s="2">
        <v>0.16</v>
      </c>
      <c r="L7266"/>
      <c r="N7266"/>
    </row>
    <row r="7267" spans="1:14" x14ac:dyDescent="0.2">
      <c r="A7267" s="1" t="s">
        <v>5055</v>
      </c>
      <c r="B7267" s="8" t="s">
        <v>41</v>
      </c>
      <c r="C7267" s="1" t="s">
        <v>124</v>
      </c>
      <c r="D7267" s="1" t="s">
        <v>71</v>
      </c>
      <c r="E7267" s="1" t="s">
        <v>220</v>
      </c>
      <c r="F7267" s="2">
        <v>0.08</v>
      </c>
      <c r="G7267" s="2">
        <v>0.06</v>
      </c>
      <c r="H7267" s="2">
        <v>0</v>
      </c>
      <c r="I7267" s="2">
        <v>0.02</v>
      </c>
      <c r="J7267" s="2">
        <v>0.16</v>
      </c>
      <c r="L7267"/>
      <c r="N7267"/>
    </row>
    <row r="7268" spans="1:14" x14ac:dyDescent="0.2">
      <c r="A7268" s="1" t="s">
        <v>5056</v>
      </c>
      <c r="B7268" s="8" t="s">
        <v>32</v>
      </c>
      <c r="C7268" s="1" t="s">
        <v>18</v>
      </c>
      <c r="D7268" s="1" t="s">
        <v>173</v>
      </c>
      <c r="E7268" s="1" t="s">
        <v>1105</v>
      </c>
      <c r="F7268" s="2">
        <v>0.11</v>
      </c>
      <c r="G7268" s="2">
        <v>0.04</v>
      </c>
      <c r="H7268" s="2">
        <v>0</v>
      </c>
      <c r="I7268" s="2">
        <v>0.01</v>
      </c>
      <c r="J7268" s="2">
        <v>0.16</v>
      </c>
      <c r="L7268"/>
      <c r="N7268"/>
    </row>
    <row r="7269" spans="1:14" x14ac:dyDescent="0.2">
      <c r="A7269" s="1" t="s">
        <v>5057</v>
      </c>
      <c r="B7269" s="8" t="s">
        <v>41</v>
      </c>
      <c r="C7269" s="1" t="s">
        <v>11</v>
      </c>
      <c r="D7269" s="1" t="s">
        <v>45</v>
      </c>
      <c r="E7269" s="1" t="s">
        <v>251</v>
      </c>
      <c r="F7269" s="2">
        <v>0</v>
      </c>
      <c r="G7269" s="2">
        <v>0</v>
      </c>
      <c r="H7269" s="2">
        <v>0.16</v>
      </c>
      <c r="I7269" s="2">
        <v>0</v>
      </c>
      <c r="J7269" s="2">
        <v>0.16</v>
      </c>
      <c r="L7269"/>
      <c r="N7269"/>
    </row>
    <row r="7270" spans="1:14" x14ac:dyDescent="0.2">
      <c r="A7270" s="1" t="s">
        <v>3110</v>
      </c>
      <c r="B7270" s="8" t="s">
        <v>102</v>
      </c>
      <c r="C7270" s="1" t="s">
        <v>42</v>
      </c>
      <c r="D7270" s="1" t="s">
        <v>12</v>
      </c>
      <c r="E7270" s="1" t="s">
        <v>1163</v>
      </c>
      <c r="F7270" s="2">
        <v>0.12</v>
      </c>
      <c r="G7270" s="2">
        <v>0.03</v>
      </c>
      <c r="H7270" s="2">
        <v>0</v>
      </c>
      <c r="I7270" s="2">
        <v>0.01</v>
      </c>
      <c r="J7270" s="2">
        <v>0.16</v>
      </c>
      <c r="L7270"/>
      <c r="N7270"/>
    </row>
    <row r="7271" spans="1:14" x14ac:dyDescent="0.2">
      <c r="A7271" s="1" t="s">
        <v>2837</v>
      </c>
      <c r="B7271" s="8" t="s">
        <v>36</v>
      </c>
      <c r="C7271" s="1" t="s">
        <v>29</v>
      </c>
      <c r="D7271" s="1" t="s">
        <v>58</v>
      </c>
      <c r="E7271" s="1" t="s">
        <v>220</v>
      </c>
      <c r="F7271" s="2">
        <v>0.14000000000000001</v>
      </c>
      <c r="G7271" s="2">
        <v>0.01</v>
      </c>
      <c r="H7271" s="2">
        <v>0</v>
      </c>
      <c r="I7271" s="2">
        <v>0.01</v>
      </c>
      <c r="J7271" s="2">
        <v>0.16</v>
      </c>
      <c r="L7271"/>
      <c r="N7271"/>
    </row>
    <row r="7272" spans="1:14" x14ac:dyDescent="0.2">
      <c r="A7272" s="1" t="s">
        <v>1493</v>
      </c>
      <c r="B7272" s="8" t="s">
        <v>32</v>
      </c>
      <c r="C7272" s="1" t="s">
        <v>11</v>
      </c>
      <c r="D7272" s="1" t="s">
        <v>12</v>
      </c>
      <c r="E7272" s="1" t="s">
        <v>501</v>
      </c>
      <c r="F7272" s="2">
        <v>0.15</v>
      </c>
      <c r="G7272" s="2">
        <v>0</v>
      </c>
      <c r="H7272" s="2">
        <v>0</v>
      </c>
      <c r="I7272" s="2">
        <v>0.01</v>
      </c>
      <c r="J7272" s="2">
        <v>0.16</v>
      </c>
      <c r="L7272"/>
      <c r="N7272"/>
    </row>
    <row r="7273" spans="1:14" x14ac:dyDescent="0.2">
      <c r="A7273" s="1" t="s">
        <v>5058</v>
      </c>
      <c r="B7273" s="8" t="s">
        <v>20</v>
      </c>
      <c r="C7273" s="1" t="s">
        <v>33</v>
      </c>
      <c r="D7273" s="1" t="s">
        <v>26</v>
      </c>
      <c r="E7273" s="1" t="s">
        <v>319</v>
      </c>
      <c r="F7273" s="2">
        <v>0.15</v>
      </c>
      <c r="G7273" s="2">
        <v>0</v>
      </c>
      <c r="H7273" s="2">
        <v>0</v>
      </c>
      <c r="I7273" s="2">
        <v>0.01</v>
      </c>
      <c r="J7273" s="2">
        <v>0.16</v>
      </c>
      <c r="L7273"/>
      <c r="N7273"/>
    </row>
    <row r="7274" spans="1:14" x14ac:dyDescent="0.2">
      <c r="A7274" s="1" t="s">
        <v>3720</v>
      </c>
      <c r="B7274" s="8" t="s">
        <v>36</v>
      </c>
      <c r="C7274" s="1" t="s">
        <v>57</v>
      </c>
      <c r="D7274" s="1" t="s">
        <v>12</v>
      </c>
      <c r="E7274" s="1" t="s">
        <v>86</v>
      </c>
      <c r="F7274" s="2">
        <v>0.08</v>
      </c>
      <c r="G7274" s="2">
        <v>0.06</v>
      </c>
      <c r="H7274" s="2">
        <v>0</v>
      </c>
      <c r="I7274" s="2">
        <v>0.03</v>
      </c>
      <c r="J7274" s="2">
        <v>0.16</v>
      </c>
      <c r="L7274"/>
      <c r="N7274"/>
    </row>
    <row r="7275" spans="1:14" x14ac:dyDescent="0.2">
      <c r="A7275" s="1" t="s">
        <v>5059</v>
      </c>
      <c r="B7275" s="8" t="s">
        <v>20</v>
      </c>
      <c r="C7275" s="1" t="s">
        <v>15</v>
      </c>
      <c r="D7275" s="1" t="s">
        <v>12</v>
      </c>
      <c r="E7275" s="1" t="s">
        <v>86</v>
      </c>
      <c r="F7275" s="2">
        <v>0.14000000000000001</v>
      </c>
      <c r="G7275" s="2">
        <v>0.01</v>
      </c>
      <c r="H7275" s="2">
        <v>0</v>
      </c>
      <c r="I7275" s="2">
        <v>0.01</v>
      </c>
      <c r="J7275" s="2">
        <v>0.16</v>
      </c>
      <c r="L7275"/>
      <c r="N7275"/>
    </row>
    <row r="7276" spans="1:14" x14ac:dyDescent="0.2">
      <c r="A7276" s="1" t="s">
        <v>5060</v>
      </c>
      <c r="B7276" s="8" t="s">
        <v>20</v>
      </c>
      <c r="C7276" s="1" t="s">
        <v>15</v>
      </c>
      <c r="D7276" s="1" t="s">
        <v>173</v>
      </c>
      <c r="E7276" s="1" t="s">
        <v>159</v>
      </c>
      <c r="F7276" s="2">
        <v>0.03</v>
      </c>
      <c r="G7276" s="2">
        <v>0.01</v>
      </c>
      <c r="H7276" s="2">
        <v>0.11</v>
      </c>
      <c r="I7276" s="2">
        <v>0</v>
      </c>
      <c r="J7276" s="2">
        <v>0.16</v>
      </c>
      <c r="L7276"/>
      <c r="N7276"/>
    </row>
    <row r="7277" spans="1:14" x14ac:dyDescent="0.2">
      <c r="A7277" s="1" t="s">
        <v>1371</v>
      </c>
      <c r="B7277" s="8" t="s">
        <v>36</v>
      </c>
      <c r="C7277" s="1" t="s">
        <v>37</v>
      </c>
      <c r="D7277" s="1" t="s">
        <v>26</v>
      </c>
      <c r="E7277" s="1" t="s">
        <v>1105</v>
      </c>
      <c r="F7277" s="2">
        <v>0</v>
      </c>
      <c r="G7277" s="2">
        <v>0.1</v>
      </c>
      <c r="H7277" s="2">
        <v>0.02</v>
      </c>
      <c r="I7277" s="2">
        <v>0.04</v>
      </c>
      <c r="J7277" s="2">
        <v>0.16</v>
      </c>
      <c r="L7277"/>
      <c r="N7277"/>
    </row>
    <row r="7278" spans="1:14" x14ac:dyDescent="0.2">
      <c r="A7278" s="1" t="s">
        <v>5061</v>
      </c>
      <c r="B7278" s="8" t="s">
        <v>10</v>
      </c>
      <c r="C7278" s="1" t="s">
        <v>33</v>
      </c>
      <c r="D7278" s="1" t="s">
        <v>38</v>
      </c>
      <c r="E7278" s="1" t="s">
        <v>896</v>
      </c>
      <c r="F7278" s="2">
        <v>0.15</v>
      </c>
      <c r="G7278" s="2">
        <v>0</v>
      </c>
      <c r="H7278" s="2">
        <v>0</v>
      </c>
      <c r="I7278" s="2">
        <v>0.01</v>
      </c>
      <c r="J7278" s="2">
        <v>0.16</v>
      </c>
      <c r="L7278"/>
      <c r="N7278"/>
    </row>
    <row r="7279" spans="1:14" x14ac:dyDescent="0.2">
      <c r="A7279" s="1" t="s">
        <v>5062</v>
      </c>
      <c r="B7279" s="8" t="s">
        <v>559</v>
      </c>
      <c r="C7279" s="1" t="s">
        <v>57</v>
      </c>
      <c r="D7279" s="1" t="s">
        <v>38</v>
      </c>
      <c r="E7279" s="1" t="s">
        <v>55</v>
      </c>
      <c r="F7279" s="2">
        <v>0.06</v>
      </c>
      <c r="G7279" s="2">
        <v>0.05</v>
      </c>
      <c r="H7279" s="2">
        <v>0.02</v>
      </c>
      <c r="I7279" s="2">
        <v>0.03</v>
      </c>
      <c r="J7279" s="2">
        <v>0.16</v>
      </c>
      <c r="L7279"/>
      <c r="N7279"/>
    </row>
    <row r="7280" spans="1:14" x14ac:dyDescent="0.2">
      <c r="A7280" s="1" t="s">
        <v>5063</v>
      </c>
      <c r="B7280" s="8" t="s">
        <v>20</v>
      </c>
      <c r="C7280" s="1" t="s">
        <v>18</v>
      </c>
      <c r="D7280" s="1" t="s">
        <v>38</v>
      </c>
      <c r="E7280" s="1" t="s">
        <v>319</v>
      </c>
      <c r="F7280" s="2">
        <v>0.08</v>
      </c>
      <c r="G7280" s="2">
        <v>7.0000000000000007E-2</v>
      </c>
      <c r="H7280" s="2">
        <v>0</v>
      </c>
      <c r="I7280" s="2">
        <v>0.01</v>
      </c>
      <c r="J7280" s="2">
        <v>0.16</v>
      </c>
      <c r="L7280"/>
      <c r="N7280"/>
    </row>
    <row r="7281" spans="1:14" x14ac:dyDescent="0.2">
      <c r="A7281" s="1" t="s">
        <v>5064</v>
      </c>
      <c r="B7281" s="8" t="s">
        <v>41</v>
      </c>
      <c r="C7281" s="1" t="s">
        <v>42</v>
      </c>
      <c r="D7281" s="1" t="s">
        <v>173</v>
      </c>
      <c r="E7281" s="1" t="s">
        <v>251</v>
      </c>
      <c r="F7281" s="2">
        <v>0.08</v>
      </c>
      <c r="G7281" s="2">
        <v>0.06</v>
      </c>
      <c r="H7281" s="2">
        <v>0</v>
      </c>
      <c r="I7281" s="2">
        <v>0.02</v>
      </c>
      <c r="J7281" s="2">
        <v>0.16</v>
      </c>
      <c r="L7281"/>
      <c r="N7281"/>
    </row>
    <row r="7282" spans="1:14" x14ac:dyDescent="0.2">
      <c r="A7282" s="1" t="s">
        <v>5065</v>
      </c>
      <c r="B7282" s="8" t="s">
        <v>20</v>
      </c>
      <c r="C7282" s="1" t="s">
        <v>29</v>
      </c>
      <c r="D7282" s="1" t="s">
        <v>45</v>
      </c>
      <c r="E7282" s="1" t="s">
        <v>5066</v>
      </c>
      <c r="F7282" s="2">
        <v>0.16</v>
      </c>
      <c r="G7282" s="2">
        <v>0</v>
      </c>
      <c r="H7282" s="2">
        <v>0</v>
      </c>
      <c r="I7282" s="2">
        <v>0</v>
      </c>
      <c r="J7282" s="2">
        <v>0.16</v>
      </c>
      <c r="L7282"/>
      <c r="N7282"/>
    </row>
    <row r="7283" spans="1:14" x14ac:dyDescent="0.2">
      <c r="A7283" s="1" t="s">
        <v>1325</v>
      </c>
      <c r="B7283" s="8" t="s">
        <v>107</v>
      </c>
      <c r="C7283" s="1" t="s">
        <v>57</v>
      </c>
      <c r="D7283" s="1" t="s">
        <v>58</v>
      </c>
      <c r="E7283" s="1" t="s">
        <v>99</v>
      </c>
      <c r="F7283" s="2">
        <v>7.0000000000000007E-2</v>
      </c>
      <c r="G7283" s="2">
        <v>7.0000000000000007E-2</v>
      </c>
      <c r="H7283" s="2">
        <v>0</v>
      </c>
      <c r="I7283" s="2">
        <v>0.02</v>
      </c>
      <c r="J7283" s="2">
        <v>0.16</v>
      </c>
      <c r="L7283"/>
      <c r="N7283"/>
    </row>
    <row r="7284" spans="1:14" x14ac:dyDescent="0.2">
      <c r="A7284" s="1" t="s">
        <v>4628</v>
      </c>
      <c r="B7284" s="8" t="s">
        <v>32</v>
      </c>
      <c r="C7284" s="1" t="s">
        <v>33</v>
      </c>
      <c r="D7284" s="1" t="s">
        <v>12</v>
      </c>
      <c r="E7284" s="1" t="s">
        <v>86</v>
      </c>
      <c r="F7284" s="2">
        <v>0.1</v>
      </c>
      <c r="G7284" s="2">
        <v>0.05</v>
      </c>
      <c r="H7284" s="2">
        <v>0</v>
      </c>
      <c r="I7284" s="2">
        <v>0.01</v>
      </c>
      <c r="J7284" s="2">
        <v>0.16</v>
      </c>
      <c r="L7284"/>
      <c r="N7284"/>
    </row>
    <row r="7285" spans="1:14" x14ac:dyDescent="0.2">
      <c r="A7285" s="1" t="s">
        <v>2159</v>
      </c>
      <c r="B7285" s="8" t="s">
        <v>113</v>
      </c>
      <c r="C7285" s="1" t="s">
        <v>57</v>
      </c>
      <c r="D7285" s="1" t="s">
        <v>12</v>
      </c>
      <c r="E7285" s="1" t="s">
        <v>55</v>
      </c>
      <c r="F7285" s="2">
        <v>0.15</v>
      </c>
      <c r="G7285" s="2">
        <v>0</v>
      </c>
      <c r="H7285" s="2">
        <v>0</v>
      </c>
      <c r="I7285" s="2">
        <v>0.01</v>
      </c>
      <c r="J7285" s="2">
        <v>0.16</v>
      </c>
      <c r="L7285"/>
      <c r="N7285"/>
    </row>
    <row r="7286" spans="1:14" hidden="1" x14ac:dyDescent="0.2">
      <c r="A7286" s="1" t="s">
        <v>5067</v>
      </c>
      <c r="B7286" s="8" t="s">
        <v>10</v>
      </c>
      <c r="C7286" s="1" t="s">
        <v>191</v>
      </c>
      <c r="D7286" s="1" t="s">
        <v>22</v>
      </c>
      <c r="E7286" s="1" t="s">
        <v>700</v>
      </c>
      <c r="F7286" s="2">
        <v>0.15</v>
      </c>
      <c r="G7286" s="2">
        <v>0</v>
      </c>
      <c r="H7286" s="2">
        <v>0</v>
      </c>
      <c r="I7286" s="2">
        <v>0.01</v>
      </c>
      <c r="J7286" s="2">
        <v>0.16</v>
      </c>
      <c r="L7286"/>
      <c r="N7286"/>
    </row>
    <row r="7287" spans="1:14" x14ac:dyDescent="0.2">
      <c r="A7287" s="1" t="s">
        <v>5068</v>
      </c>
      <c r="B7287" s="8" t="s">
        <v>32</v>
      </c>
      <c r="C7287" s="1" t="s">
        <v>25</v>
      </c>
      <c r="D7287" s="1" t="s">
        <v>12</v>
      </c>
      <c r="E7287" s="1" t="s">
        <v>39</v>
      </c>
      <c r="F7287" s="2">
        <v>0.13</v>
      </c>
      <c r="G7287" s="2">
        <v>0.02</v>
      </c>
      <c r="H7287" s="2">
        <v>0</v>
      </c>
      <c r="I7287" s="2">
        <v>0.01</v>
      </c>
      <c r="J7287" s="2">
        <v>0.16</v>
      </c>
      <c r="L7287"/>
      <c r="N7287"/>
    </row>
    <row r="7288" spans="1:14" x14ac:dyDescent="0.2">
      <c r="A7288" s="1" t="s">
        <v>5069</v>
      </c>
      <c r="B7288" s="8" t="s">
        <v>10</v>
      </c>
      <c r="C7288" s="1" t="s">
        <v>18</v>
      </c>
      <c r="D7288" s="1" t="s">
        <v>22</v>
      </c>
      <c r="E7288" s="1" t="s">
        <v>770</v>
      </c>
      <c r="F7288" s="2">
        <v>0.14000000000000001</v>
      </c>
      <c r="G7288" s="2">
        <v>0.01</v>
      </c>
      <c r="H7288" s="2">
        <v>0</v>
      </c>
      <c r="I7288" s="2">
        <v>0.01</v>
      </c>
      <c r="J7288" s="2">
        <v>0.16</v>
      </c>
      <c r="L7288"/>
      <c r="N7288"/>
    </row>
    <row r="7289" spans="1:14" x14ac:dyDescent="0.2">
      <c r="A7289" s="1" t="s">
        <v>5070</v>
      </c>
      <c r="B7289" s="8" t="s">
        <v>41</v>
      </c>
      <c r="C7289" s="1" t="s">
        <v>11</v>
      </c>
      <c r="D7289" s="1" t="s">
        <v>16</v>
      </c>
      <c r="E7289" s="1" t="s">
        <v>1183</v>
      </c>
      <c r="F7289" s="2">
        <v>0.08</v>
      </c>
      <c r="G7289" s="2">
        <v>0.06</v>
      </c>
      <c r="H7289" s="2">
        <v>0</v>
      </c>
      <c r="I7289" s="2">
        <v>0.02</v>
      </c>
      <c r="J7289" s="2">
        <v>0.16</v>
      </c>
      <c r="L7289"/>
      <c r="N7289"/>
    </row>
    <row r="7290" spans="1:14" x14ac:dyDescent="0.2">
      <c r="A7290" s="1" t="s">
        <v>5071</v>
      </c>
      <c r="B7290" s="8" t="s">
        <v>113</v>
      </c>
      <c r="C7290" s="1" t="s">
        <v>11</v>
      </c>
      <c r="D7290" s="1" t="s">
        <v>71</v>
      </c>
      <c r="E7290" s="1" t="s">
        <v>218</v>
      </c>
      <c r="F7290" s="2">
        <v>0.14000000000000001</v>
      </c>
      <c r="G7290" s="2">
        <v>0</v>
      </c>
      <c r="H7290" s="2">
        <v>0</v>
      </c>
      <c r="I7290" s="2">
        <v>0.01</v>
      </c>
      <c r="J7290" s="2">
        <v>0.16</v>
      </c>
      <c r="L7290"/>
      <c r="N7290"/>
    </row>
    <row r="7291" spans="1:14" x14ac:dyDescent="0.2">
      <c r="A7291" s="1" t="s">
        <v>5072</v>
      </c>
      <c r="B7291" s="8" t="s">
        <v>20</v>
      </c>
      <c r="C7291" s="1" t="s">
        <v>15</v>
      </c>
      <c r="D7291" s="1" t="s">
        <v>38</v>
      </c>
      <c r="E7291" s="1" t="s">
        <v>2256</v>
      </c>
      <c r="F7291" s="2">
        <v>0.15</v>
      </c>
      <c r="G7291" s="2">
        <v>0</v>
      </c>
      <c r="H7291" s="2">
        <v>0</v>
      </c>
      <c r="I7291" s="2">
        <v>0.01</v>
      </c>
      <c r="J7291" s="2">
        <v>0.16</v>
      </c>
      <c r="L7291"/>
      <c r="N7291"/>
    </row>
    <row r="7292" spans="1:14" x14ac:dyDescent="0.2">
      <c r="A7292" s="1" t="s">
        <v>2044</v>
      </c>
      <c r="B7292" s="8" t="s">
        <v>32</v>
      </c>
      <c r="C7292" s="1" t="s">
        <v>37</v>
      </c>
      <c r="D7292" s="1" t="s">
        <v>38</v>
      </c>
      <c r="E7292" s="1" t="s">
        <v>603</v>
      </c>
      <c r="F7292" s="2">
        <v>0.09</v>
      </c>
      <c r="G7292" s="2">
        <v>0.05</v>
      </c>
      <c r="H7292" s="2">
        <v>0</v>
      </c>
      <c r="I7292" s="2">
        <v>0.01</v>
      </c>
      <c r="J7292" s="2">
        <v>0.16</v>
      </c>
      <c r="L7292"/>
      <c r="N7292"/>
    </row>
    <row r="7293" spans="1:14" x14ac:dyDescent="0.2">
      <c r="A7293" s="1" t="s">
        <v>4670</v>
      </c>
      <c r="B7293" s="8" t="s">
        <v>186</v>
      </c>
      <c r="C7293" s="1" t="s">
        <v>151</v>
      </c>
      <c r="D7293" s="1" t="s">
        <v>12</v>
      </c>
      <c r="E7293" s="1" t="s">
        <v>55</v>
      </c>
      <c r="F7293" s="2">
        <v>0.09</v>
      </c>
      <c r="G7293" s="2">
        <v>0.06</v>
      </c>
      <c r="H7293" s="2">
        <v>0</v>
      </c>
      <c r="I7293" s="2">
        <v>0.01</v>
      </c>
      <c r="J7293" s="2">
        <v>0.16</v>
      </c>
      <c r="L7293"/>
      <c r="N7293"/>
    </row>
    <row r="7294" spans="1:14" x14ac:dyDescent="0.2">
      <c r="A7294" s="1" t="s">
        <v>3674</v>
      </c>
      <c r="B7294" s="8" t="s">
        <v>10</v>
      </c>
      <c r="C7294" s="1" t="s">
        <v>15</v>
      </c>
      <c r="D7294" s="1" t="s">
        <v>38</v>
      </c>
      <c r="E7294" s="1" t="s">
        <v>319</v>
      </c>
      <c r="F7294" s="2">
        <v>0.15</v>
      </c>
      <c r="G7294" s="2">
        <v>0</v>
      </c>
      <c r="H7294" s="2">
        <v>0</v>
      </c>
      <c r="I7294" s="2">
        <v>0.01</v>
      </c>
      <c r="J7294" s="2">
        <v>0.16</v>
      </c>
      <c r="L7294"/>
      <c r="N7294"/>
    </row>
    <row r="7295" spans="1:14" x14ac:dyDescent="0.2">
      <c r="A7295" s="1" t="s">
        <v>5073</v>
      </c>
      <c r="B7295" s="8" t="s">
        <v>32</v>
      </c>
      <c r="C7295" s="1" t="s">
        <v>67</v>
      </c>
      <c r="D7295" s="1" t="s">
        <v>22</v>
      </c>
      <c r="E7295" s="1" t="s">
        <v>86</v>
      </c>
      <c r="F7295" s="2">
        <v>0.13</v>
      </c>
      <c r="G7295" s="2">
        <v>0.02</v>
      </c>
      <c r="H7295" s="2">
        <v>0</v>
      </c>
      <c r="I7295" s="2">
        <v>0.01</v>
      </c>
      <c r="J7295" s="2">
        <v>0.16</v>
      </c>
      <c r="L7295"/>
      <c r="N7295"/>
    </row>
    <row r="7296" spans="1:14" x14ac:dyDescent="0.2">
      <c r="A7296" s="1" t="s">
        <v>1081</v>
      </c>
      <c r="B7296" s="8" t="s">
        <v>20</v>
      </c>
      <c r="C7296" s="1" t="s">
        <v>67</v>
      </c>
      <c r="D7296" s="1" t="s">
        <v>38</v>
      </c>
      <c r="E7296" s="1" t="s">
        <v>175</v>
      </c>
      <c r="F7296" s="2">
        <v>0</v>
      </c>
      <c r="G7296" s="2">
        <v>0.14000000000000001</v>
      </c>
      <c r="H7296" s="2">
        <v>0</v>
      </c>
      <c r="I7296" s="2">
        <v>0.02</v>
      </c>
      <c r="J7296" s="2">
        <v>0.16</v>
      </c>
      <c r="L7296"/>
      <c r="N7296"/>
    </row>
    <row r="7297" spans="1:14" x14ac:dyDescent="0.2">
      <c r="A7297" s="1" t="s">
        <v>4748</v>
      </c>
      <c r="B7297" s="8" t="s">
        <v>36</v>
      </c>
      <c r="C7297" s="1" t="s">
        <v>75</v>
      </c>
      <c r="D7297" s="1" t="s">
        <v>71</v>
      </c>
      <c r="E7297" s="1" t="s">
        <v>109</v>
      </c>
      <c r="F7297" s="2">
        <v>0.05</v>
      </c>
      <c r="G7297" s="2">
        <v>0</v>
      </c>
      <c r="H7297" s="2">
        <v>0.09</v>
      </c>
      <c r="I7297" s="2">
        <v>0.01</v>
      </c>
      <c r="J7297" s="2">
        <v>0.16</v>
      </c>
      <c r="L7297"/>
      <c r="N7297"/>
    </row>
    <row r="7298" spans="1:14" x14ac:dyDescent="0.2">
      <c r="A7298" s="1" t="s">
        <v>5074</v>
      </c>
      <c r="B7298" s="8" t="s">
        <v>186</v>
      </c>
      <c r="C7298" s="1" t="s">
        <v>151</v>
      </c>
      <c r="D7298" s="1" t="s">
        <v>12</v>
      </c>
      <c r="E7298" s="1" t="s">
        <v>159</v>
      </c>
      <c r="F7298" s="2">
        <v>0</v>
      </c>
      <c r="G7298" s="2">
        <v>0</v>
      </c>
      <c r="H7298" s="2">
        <v>0.15</v>
      </c>
      <c r="I7298" s="2">
        <v>0.01</v>
      </c>
      <c r="J7298" s="2">
        <v>0.16</v>
      </c>
      <c r="L7298"/>
      <c r="N7298"/>
    </row>
    <row r="7299" spans="1:14" x14ac:dyDescent="0.2">
      <c r="A7299" s="1" t="s">
        <v>5075</v>
      </c>
      <c r="B7299" s="8" t="s">
        <v>20</v>
      </c>
      <c r="C7299" s="1" t="s">
        <v>29</v>
      </c>
      <c r="D7299" s="1" t="s">
        <v>22</v>
      </c>
      <c r="E7299" s="1" t="s">
        <v>86</v>
      </c>
      <c r="F7299" s="2">
        <v>0.12</v>
      </c>
      <c r="G7299" s="2">
        <v>0.03</v>
      </c>
      <c r="H7299" s="2">
        <v>0</v>
      </c>
      <c r="I7299" s="2">
        <v>0.01</v>
      </c>
      <c r="J7299" s="2">
        <v>0.16</v>
      </c>
      <c r="L7299"/>
      <c r="N7299"/>
    </row>
    <row r="7300" spans="1:14" x14ac:dyDescent="0.2">
      <c r="A7300" s="1" t="s">
        <v>5076</v>
      </c>
      <c r="B7300" s="8" t="s">
        <v>10</v>
      </c>
      <c r="C7300" s="1" t="s">
        <v>33</v>
      </c>
      <c r="D7300" s="1" t="s">
        <v>214</v>
      </c>
      <c r="E7300" s="1" t="s">
        <v>159</v>
      </c>
      <c r="F7300" s="2">
        <v>0.11</v>
      </c>
      <c r="G7300" s="2">
        <v>0.02</v>
      </c>
      <c r="H7300" s="2">
        <v>0.02</v>
      </c>
      <c r="I7300" s="2">
        <v>0.01</v>
      </c>
      <c r="J7300" s="2">
        <v>0.16</v>
      </c>
      <c r="L7300"/>
      <c r="N7300"/>
    </row>
    <row r="7301" spans="1:14" x14ac:dyDescent="0.2">
      <c r="A7301" s="1" t="s">
        <v>3436</v>
      </c>
      <c r="B7301" s="8" t="s">
        <v>559</v>
      </c>
      <c r="C7301" s="1" t="s">
        <v>37</v>
      </c>
      <c r="D7301" s="1" t="s">
        <v>173</v>
      </c>
      <c r="E7301" s="1" t="s">
        <v>175</v>
      </c>
      <c r="F7301" s="2">
        <v>0.02</v>
      </c>
      <c r="G7301" s="2">
        <v>0.09</v>
      </c>
      <c r="H7301" s="2">
        <v>0</v>
      </c>
      <c r="I7301" s="2">
        <v>0.04</v>
      </c>
      <c r="J7301" s="2">
        <v>0.16</v>
      </c>
      <c r="L7301"/>
      <c r="N7301"/>
    </row>
    <row r="7302" spans="1:14" x14ac:dyDescent="0.2">
      <c r="A7302" s="1" t="s">
        <v>5077</v>
      </c>
      <c r="B7302" s="8" t="s">
        <v>49</v>
      </c>
      <c r="C7302" s="1" t="s">
        <v>54</v>
      </c>
      <c r="D7302" s="1" t="s">
        <v>16</v>
      </c>
      <c r="E7302" s="1" t="s">
        <v>159</v>
      </c>
      <c r="F7302" s="2">
        <v>0.09</v>
      </c>
      <c r="G7302" s="2">
        <v>0.03</v>
      </c>
      <c r="H7302" s="2">
        <v>0.04</v>
      </c>
      <c r="I7302" s="2">
        <v>0</v>
      </c>
      <c r="J7302" s="2">
        <v>0.16</v>
      </c>
      <c r="L7302"/>
      <c r="N7302"/>
    </row>
    <row r="7303" spans="1:14" x14ac:dyDescent="0.2">
      <c r="A7303" s="1" t="s">
        <v>5078</v>
      </c>
      <c r="B7303" s="8" t="s">
        <v>36</v>
      </c>
      <c r="C7303" s="1" t="s">
        <v>15</v>
      </c>
      <c r="D7303" s="1" t="s">
        <v>12</v>
      </c>
      <c r="E7303" s="1" t="s">
        <v>501</v>
      </c>
      <c r="F7303" s="2">
        <v>0.11</v>
      </c>
      <c r="G7303" s="2">
        <v>0.03</v>
      </c>
      <c r="H7303" s="2">
        <v>0</v>
      </c>
      <c r="I7303" s="2">
        <v>0.02</v>
      </c>
      <c r="J7303" s="2">
        <v>0.16</v>
      </c>
      <c r="L7303"/>
      <c r="N7303"/>
    </row>
    <row r="7304" spans="1:14" x14ac:dyDescent="0.2">
      <c r="A7304" s="1" t="s">
        <v>5079</v>
      </c>
      <c r="B7304" s="8" t="s">
        <v>49</v>
      </c>
      <c r="C7304" s="1" t="s">
        <v>124</v>
      </c>
      <c r="D7304" s="1" t="s">
        <v>16</v>
      </c>
      <c r="E7304" s="1" t="s">
        <v>13</v>
      </c>
      <c r="F7304" s="2">
        <v>0.11</v>
      </c>
      <c r="G7304" s="2">
        <v>0.04</v>
      </c>
      <c r="H7304" s="2">
        <v>0</v>
      </c>
      <c r="I7304" s="2">
        <v>0</v>
      </c>
      <c r="J7304" s="2">
        <v>0.16</v>
      </c>
      <c r="L7304"/>
      <c r="N7304"/>
    </row>
    <row r="7305" spans="1:14" x14ac:dyDescent="0.2">
      <c r="A7305" s="1" t="s">
        <v>5080</v>
      </c>
      <c r="B7305" s="8" t="s">
        <v>20</v>
      </c>
      <c r="C7305" s="1" t="s">
        <v>57</v>
      </c>
      <c r="D7305" s="1" t="s">
        <v>22</v>
      </c>
      <c r="E7305" s="1" t="s">
        <v>770</v>
      </c>
      <c r="F7305" s="2">
        <v>0.14000000000000001</v>
      </c>
      <c r="G7305" s="2">
        <v>0.01</v>
      </c>
      <c r="H7305" s="2">
        <v>0</v>
      </c>
      <c r="I7305" s="2">
        <v>0.01</v>
      </c>
      <c r="J7305" s="2">
        <v>0.16</v>
      </c>
      <c r="L7305"/>
      <c r="N7305"/>
    </row>
    <row r="7306" spans="1:14" x14ac:dyDescent="0.2">
      <c r="A7306" s="1" t="s">
        <v>5081</v>
      </c>
      <c r="B7306" s="8" t="s">
        <v>49</v>
      </c>
      <c r="C7306" s="1" t="s">
        <v>54</v>
      </c>
      <c r="D7306" s="1" t="s">
        <v>52</v>
      </c>
      <c r="E7306" s="1" t="s">
        <v>251</v>
      </c>
      <c r="F7306" s="2">
        <v>0</v>
      </c>
      <c r="G7306" s="2">
        <v>0</v>
      </c>
      <c r="H7306" s="2">
        <v>0.15</v>
      </c>
      <c r="I7306" s="2">
        <v>0</v>
      </c>
      <c r="J7306" s="2">
        <v>0.16</v>
      </c>
      <c r="L7306"/>
      <c r="N7306"/>
    </row>
    <row r="7307" spans="1:14" x14ac:dyDescent="0.2">
      <c r="A7307" s="1" t="s">
        <v>5082</v>
      </c>
      <c r="B7307" s="8" t="s">
        <v>20</v>
      </c>
      <c r="C7307" s="1" t="s">
        <v>18</v>
      </c>
      <c r="D7307" s="1" t="s">
        <v>22</v>
      </c>
      <c r="E7307" s="1" t="s">
        <v>3742</v>
      </c>
      <c r="F7307" s="2">
        <v>0.14000000000000001</v>
      </c>
      <c r="G7307" s="2">
        <v>0.01</v>
      </c>
      <c r="H7307" s="2">
        <v>0</v>
      </c>
      <c r="I7307" s="2">
        <v>0.01</v>
      </c>
      <c r="J7307" s="2">
        <v>0.16</v>
      </c>
      <c r="L7307"/>
      <c r="N7307"/>
    </row>
    <row r="7308" spans="1:14" x14ac:dyDescent="0.2">
      <c r="A7308" s="1" t="s">
        <v>1548</v>
      </c>
      <c r="B7308" s="8" t="s">
        <v>128</v>
      </c>
      <c r="C7308" s="1" t="s">
        <v>67</v>
      </c>
      <c r="D7308" s="1" t="s">
        <v>38</v>
      </c>
      <c r="E7308" s="1" t="s">
        <v>319</v>
      </c>
      <c r="F7308" s="2">
        <v>7.0000000000000007E-2</v>
      </c>
      <c r="G7308" s="2">
        <v>7.0000000000000007E-2</v>
      </c>
      <c r="H7308" s="2">
        <v>0</v>
      </c>
      <c r="I7308" s="2">
        <v>0.01</v>
      </c>
      <c r="J7308" s="2">
        <v>0.16</v>
      </c>
      <c r="L7308"/>
      <c r="N7308"/>
    </row>
    <row r="7309" spans="1:14" x14ac:dyDescent="0.2">
      <c r="A7309" s="1" t="s">
        <v>5083</v>
      </c>
      <c r="B7309" s="8" t="s">
        <v>10</v>
      </c>
      <c r="C7309" s="1" t="s">
        <v>33</v>
      </c>
      <c r="D7309" s="1" t="s">
        <v>173</v>
      </c>
      <c r="E7309" s="1" t="s">
        <v>2256</v>
      </c>
      <c r="F7309" s="2">
        <v>0.15</v>
      </c>
      <c r="G7309" s="2">
        <v>0</v>
      </c>
      <c r="H7309" s="2">
        <v>0</v>
      </c>
      <c r="I7309" s="2">
        <v>0.01</v>
      </c>
      <c r="J7309" s="2">
        <v>0.16</v>
      </c>
      <c r="L7309"/>
      <c r="N7309"/>
    </row>
    <row r="7310" spans="1:14" x14ac:dyDescent="0.2">
      <c r="A7310" s="1" t="s">
        <v>5084</v>
      </c>
      <c r="B7310" s="8" t="s">
        <v>10</v>
      </c>
      <c r="C7310" s="1" t="s">
        <v>57</v>
      </c>
      <c r="D7310" s="1" t="s">
        <v>22</v>
      </c>
      <c r="E7310" s="1" t="s">
        <v>99</v>
      </c>
      <c r="F7310" s="2">
        <v>0.1</v>
      </c>
      <c r="G7310" s="2">
        <v>0.04</v>
      </c>
      <c r="H7310" s="2">
        <v>0</v>
      </c>
      <c r="I7310" s="2">
        <v>0.01</v>
      </c>
      <c r="J7310" s="2">
        <v>0.16</v>
      </c>
      <c r="L7310"/>
      <c r="N7310"/>
    </row>
    <row r="7311" spans="1:14" x14ac:dyDescent="0.2">
      <c r="A7311" s="1" t="s">
        <v>5085</v>
      </c>
      <c r="B7311" s="8" t="s">
        <v>20</v>
      </c>
      <c r="C7311" s="1" t="s">
        <v>29</v>
      </c>
      <c r="D7311" s="1" t="s">
        <v>12</v>
      </c>
      <c r="E7311" s="1" t="s">
        <v>1782</v>
      </c>
      <c r="F7311" s="2">
        <v>0.15</v>
      </c>
      <c r="G7311" s="2">
        <v>0</v>
      </c>
      <c r="H7311" s="2">
        <v>0</v>
      </c>
      <c r="I7311" s="2">
        <v>0.01</v>
      </c>
      <c r="J7311" s="2">
        <v>0.16</v>
      </c>
      <c r="L7311"/>
      <c r="N7311"/>
    </row>
    <row r="7312" spans="1:14" x14ac:dyDescent="0.2">
      <c r="A7312" s="1" t="s">
        <v>5086</v>
      </c>
      <c r="B7312" s="8" t="s">
        <v>113</v>
      </c>
      <c r="C7312" s="1" t="s">
        <v>18</v>
      </c>
      <c r="D7312" s="1" t="s">
        <v>12</v>
      </c>
      <c r="E7312" s="1" t="s">
        <v>109</v>
      </c>
      <c r="F7312" s="2">
        <v>0</v>
      </c>
      <c r="G7312" s="2">
        <v>0</v>
      </c>
      <c r="H7312" s="2">
        <v>0.16</v>
      </c>
      <c r="I7312" s="2">
        <v>0</v>
      </c>
      <c r="J7312" s="2">
        <v>0.16</v>
      </c>
      <c r="L7312"/>
      <c r="N7312"/>
    </row>
    <row r="7313" spans="1:14" x14ac:dyDescent="0.2">
      <c r="A7313" s="1" t="s">
        <v>5087</v>
      </c>
      <c r="B7313" s="8" t="s">
        <v>10</v>
      </c>
      <c r="C7313" s="1" t="s">
        <v>57</v>
      </c>
      <c r="D7313" s="1" t="s">
        <v>12</v>
      </c>
      <c r="E7313" s="1" t="s">
        <v>39</v>
      </c>
      <c r="F7313" s="2">
        <v>0.15</v>
      </c>
      <c r="G7313" s="2">
        <v>0</v>
      </c>
      <c r="H7313" s="2">
        <v>0</v>
      </c>
      <c r="I7313" s="2">
        <v>0.01</v>
      </c>
      <c r="J7313" s="2">
        <v>0.16</v>
      </c>
      <c r="L7313"/>
      <c r="N7313"/>
    </row>
    <row r="7314" spans="1:14" x14ac:dyDescent="0.2">
      <c r="A7314" s="1" t="s">
        <v>1174</v>
      </c>
      <c r="B7314" s="8" t="s">
        <v>107</v>
      </c>
      <c r="C7314" s="1" t="s">
        <v>33</v>
      </c>
      <c r="D7314" s="1" t="s">
        <v>58</v>
      </c>
      <c r="E7314" s="1" t="s">
        <v>1175</v>
      </c>
      <c r="F7314" s="2">
        <v>0</v>
      </c>
      <c r="G7314" s="2">
        <v>0.13</v>
      </c>
      <c r="H7314" s="2">
        <v>0</v>
      </c>
      <c r="I7314" s="2">
        <v>0.03</v>
      </c>
      <c r="J7314" s="2">
        <v>0.16</v>
      </c>
      <c r="L7314"/>
      <c r="N7314"/>
    </row>
    <row r="7315" spans="1:14" x14ac:dyDescent="0.2">
      <c r="A7315" s="1" t="s">
        <v>5088</v>
      </c>
      <c r="B7315" s="8" t="s">
        <v>20</v>
      </c>
      <c r="C7315" s="1" t="s">
        <v>29</v>
      </c>
      <c r="D7315" s="1" t="s">
        <v>22</v>
      </c>
      <c r="E7315" s="1" t="s">
        <v>137</v>
      </c>
      <c r="F7315" s="2">
        <v>0.15</v>
      </c>
      <c r="G7315" s="2">
        <v>0</v>
      </c>
      <c r="H7315" s="2">
        <v>0</v>
      </c>
      <c r="I7315" s="2">
        <v>0.01</v>
      </c>
      <c r="J7315" s="2">
        <v>0.16</v>
      </c>
      <c r="L7315"/>
      <c r="N7315"/>
    </row>
    <row r="7316" spans="1:14" x14ac:dyDescent="0.2">
      <c r="A7316" s="1" t="s">
        <v>4561</v>
      </c>
      <c r="B7316" s="8" t="s">
        <v>36</v>
      </c>
      <c r="C7316" s="1" t="s">
        <v>57</v>
      </c>
      <c r="D7316" s="1" t="s">
        <v>22</v>
      </c>
      <c r="E7316" s="1" t="s">
        <v>319</v>
      </c>
      <c r="F7316" s="2">
        <v>0.04</v>
      </c>
      <c r="G7316" s="2">
        <v>0.09</v>
      </c>
      <c r="H7316" s="2">
        <v>0</v>
      </c>
      <c r="I7316" s="2">
        <v>0.03</v>
      </c>
      <c r="J7316" s="2">
        <v>0.16</v>
      </c>
      <c r="L7316"/>
      <c r="N7316"/>
    </row>
    <row r="7317" spans="1:14" x14ac:dyDescent="0.2">
      <c r="A7317" s="1" t="s">
        <v>5089</v>
      </c>
      <c r="B7317" s="8" t="s">
        <v>49</v>
      </c>
      <c r="C7317" s="1" t="s">
        <v>25</v>
      </c>
      <c r="D7317" s="1" t="s">
        <v>38</v>
      </c>
      <c r="E7317" s="1" t="s">
        <v>319</v>
      </c>
      <c r="F7317" s="2">
        <v>0.11</v>
      </c>
      <c r="G7317" s="2">
        <v>0.04</v>
      </c>
      <c r="H7317" s="2">
        <v>0</v>
      </c>
      <c r="I7317" s="2">
        <v>0</v>
      </c>
      <c r="J7317" s="2">
        <v>0.16</v>
      </c>
      <c r="L7317"/>
      <c r="N7317"/>
    </row>
    <row r="7318" spans="1:14" x14ac:dyDescent="0.2">
      <c r="A7318" s="1" t="s">
        <v>5090</v>
      </c>
      <c r="B7318" s="8" t="s">
        <v>36</v>
      </c>
      <c r="C7318" s="1" t="s">
        <v>67</v>
      </c>
      <c r="D7318" s="1" t="s">
        <v>45</v>
      </c>
      <c r="E7318" s="1" t="s">
        <v>1803</v>
      </c>
      <c r="F7318" s="2">
        <v>0.04</v>
      </c>
      <c r="G7318" s="2">
        <v>0.03</v>
      </c>
      <c r="H7318" s="2">
        <v>0.08</v>
      </c>
      <c r="I7318" s="2">
        <v>0.01</v>
      </c>
      <c r="J7318" s="2">
        <v>0.16</v>
      </c>
      <c r="L7318"/>
      <c r="N7318"/>
    </row>
    <row r="7319" spans="1:14" x14ac:dyDescent="0.2">
      <c r="A7319" s="1" t="s">
        <v>5091</v>
      </c>
      <c r="B7319" s="8" t="s">
        <v>64</v>
      </c>
      <c r="C7319" s="1" t="s">
        <v>216</v>
      </c>
      <c r="D7319" s="1" t="s">
        <v>173</v>
      </c>
      <c r="E7319" s="1" t="s">
        <v>109</v>
      </c>
      <c r="F7319" s="2">
        <v>0</v>
      </c>
      <c r="G7319" s="2">
        <v>0</v>
      </c>
      <c r="H7319" s="2">
        <v>0.16</v>
      </c>
      <c r="I7319" s="2">
        <v>0</v>
      </c>
      <c r="J7319" s="2">
        <v>0.16</v>
      </c>
      <c r="L7319"/>
      <c r="N7319"/>
    </row>
    <row r="7320" spans="1:14" x14ac:dyDescent="0.2">
      <c r="A7320" s="1" t="s">
        <v>5092</v>
      </c>
      <c r="B7320" s="8" t="s">
        <v>32</v>
      </c>
      <c r="C7320" s="1" t="s">
        <v>18</v>
      </c>
      <c r="D7320" s="1" t="s">
        <v>12</v>
      </c>
      <c r="E7320" s="1" t="s">
        <v>4459</v>
      </c>
      <c r="F7320" s="2">
        <v>0.15</v>
      </c>
      <c r="G7320" s="2">
        <v>0</v>
      </c>
      <c r="H7320" s="2">
        <v>0</v>
      </c>
      <c r="I7320" s="2">
        <v>0.01</v>
      </c>
      <c r="J7320" s="2">
        <v>0.16</v>
      </c>
      <c r="L7320"/>
      <c r="N7320"/>
    </row>
    <row r="7321" spans="1:14" x14ac:dyDescent="0.2">
      <c r="A7321" s="1" t="s">
        <v>4543</v>
      </c>
      <c r="B7321" s="8" t="s">
        <v>32</v>
      </c>
      <c r="C7321" s="1" t="s">
        <v>33</v>
      </c>
      <c r="D7321" s="1" t="s">
        <v>38</v>
      </c>
      <c r="E7321" s="1" t="s">
        <v>159</v>
      </c>
      <c r="F7321" s="2">
        <v>0.1</v>
      </c>
      <c r="G7321" s="2">
        <v>0.04</v>
      </c>
      <c r="H7321" s="2">
        <v>0</v>
      </c>
      <c r="I7321" s="2">
        <v>0.01</v>
      </c>
      <c r="J7321" s="2">
        <v>0.16</v>
      </c>
      <c r="L7321"/>
      <c r="N7321"/>
    </row>
    <row r="7322" spans="1:14" x14ac:dyDescent="0.2">
      <c r="A7322" s="1" t="s">
        <v>5093</v>
      </c>
      <c r="B7322" s="8" t="s">
        <v>41</v>
      </c>
      <c r="C7322" s="1" t="s">
        <v>42</v>
      </c>
      <c r="D7322" s="1" t="s">
        <v>58</v>
      </c>
      <c r="E7322" s="1" t="s">
        <v>1288</v>
      </c>
      <c r="F7322" s="2">
        <v>0.08</v>
      </c>
      <c r="G7322" s="2">
        <v>0.06</v>
      </c>
      <c r="H7322" s="2">
        <v>0</v>
      </c>
      <c r="I7322" s="2">
        <v>0.02</v>
      </c>
      <c r="J7322" s="2">
        <v>0.16</v>
      </c>
      <c r="L7322"/>
      <c r="N7322"/>
    </row>
    <row r="7323" spans="1:14" x14ac:dyDescent="0.2">
      <c r="A7323" s="1" t="s">
        <v>5094</v>
      </c>
      <c r="B7323" s="8" t="s">
        <v>20</v>
      </c>
      <c r="C7323" s="1" t="s">
        <v>29</v>
      </c>
      <c r="D7323" s="1" t="s">
        <v>52</v>
      </c>
      <c r="E7323" s="1" t="s">
        <v>943</v>
      </c>
      <c r="F7323" s="2">
        <v>0.13</v>
      </c>
      <c r="G7323" s="2">
        <v>0</v>
      </c>
      <c r="H7323" s="2">
        <v>0.01</v>
      </c>
      <c r="I7323" s="2">
        <v>0.01</v>
      </c>
      <c r="J7323" s="2">
        <v>0.16</v>
      </c>
      <c r="L7323"/>
      <c r="N7323"/>
    </row>
    <row r="7324" spans="1:14" x14ac:dyDescent="0.2">
      <c r="A7324" s="1" t="s">
        <v>237</v>
      </c>
      <c r="B7324" s="8" t="s">
        <v>113</v>
      </c>
      <c r="C7324" s="1" t="s">
        <v>33</v>
      </c>
      <c r="D7324" s="1" t="s">
        <v>22</v>
      </c>
      <c r="E7324" s="1" t="s">
        <v>86</v>
      </c>
      <c r="F7324" s="2">
        <v>0.11</v>
      </c>
      <c r="G7324" s="2">
        <v>0.03</v>
      </c>
      <c r="H7324" s="2">
        <v>0</v>
      </c>
      <c r="I7324" s="2">
        <v>0.02</v>
      </c>
      <c r="J7324" s="2">
        <v>0.16</v>
      </c>
      <c r="L7324"/>
      <c r="N7324"/>
    </row>
    <row r="7325" spans="1:14" x14ac:dyDescent="0.2">
      <c r="A7325" s="1" t="s">
        <v>5095</v>
      </c>
      <c r="B7325" s="8" t="s">
        <v>10</v>
      </c>
      <c r="C7325" s="1" t="s">
        <v>29</v>
      </c>
      <c r="D7325" s="1" t="s">
        <v>173</v>
      </c>
      <c r="E7325" s="1" t="s">
        <v>99</v>
      </c>
      <c r="F7325" s="2">
        <v>0.14000000000000001</v>
      </c>
      <c r="G7325" s="2">
        <v>0</v>
      </c>
      <c r="H7325" s="2">
        <v>0</v>
      </c>
      <c r="I7325" s="2">
        <v>0.01</v>
      </c>
      <c r="J7325" s="2">
        <v>0.16</v>
      </c>
      <c r="L7325"/>
      <c r="N7325"/>
    </row>
    <row r="7326" spans="1:14" x14ac:dyDescent="0.2">
      <c r="A7326" s="1" t="s">
        <v>5096</v>
      </c>
      <c r="B7326" s="8" t="s">
        <v>113</v>
      </c>
      <c r="C7326" s="1" t="s">
        <v>15</v>
      </c>
      <c r="D7326" s="1" t="s">
        <v>214</v>
      </c>
      <c r="E7326" s="1" t="s">
        <v>251</v>
      </c>
      <c r="F7326" s="2">
        <v>0</v>
      </c>
      <c r="G7326" s="2">
        <v>0</v>
      </c>
      <c r="H7326" s="2">
        <v>0.16</v>
      </c>
      <c r="I7326" s="2">
        <v>0</v>
      </c>
      <c r="J7326" s="2">
        <v>0.16</v>
      </c>
      <c r="L7326"/>
      <c r="N7326"/>
    </row>
    <row r="7327" spans="1:14" x14ac:dyDescent="0.2">
      <c r="A7327" s="1" t="s">
        <v>818</v>
      </c>
      <c r="B7327" s="8" t="s">
        <v>126</v>
      </c>
      <c r="C7327" s="1" t="s">
        <v>124</v>
      </c>
      <c r="D7327" s="1" t="s">
        <v>12</v>
      </c>
      <c r="E7327" s="1" t="s">
        <v>99</v>
      </c>
      <c r="F7327" s="2">
        <v>0.12</v>
      </c>
      <c r="G7327" s="2">
        <v>0.03</v>
      </c>
      <c r="H7327" s="2">
        <v>0</v>
      </c>
      <c r="I7327" s="2">
        <v>0</v>
      </c>
      <c r="J7327" s="2">
        <v>0.16</v>
      </c>
      <c r="L7327"/>
      <c r="N7327"/>
    </row>
    <row r="7328" spans="1:14" x14ac:dyDescent="0.2">
      <c r="A7328" s="1" t="s">
        <v>5097</v>
      </c>
      <c r="B7328" s="8" t="s">
        <v>20</v>
      </c>
      <c r="C7328" s="1" t="s">
        <v>11</v>
      </c>
      <c r="D7328" s="1" t="s">
        <v>173</v>
      </c>
      <c r="E7328" s="1" t="s">
        <v>319</v>
      </c>
      <c r="F7328" s="2">
        <v>0.14000000000000001</v>
      </c>
      <c r="G7328" s="2">
        <v>0.01</v>
      </c>
      <c r="H7328" s="2">
        <v>0</v>
      </c>
      <c r="I7328" s="2">
        <v>0.01</v>
      </c>
      <c r="J7328" s="2">
        <v>0.16</v>
      </c>
      <c r="L7328"/>
      <c r="N7328"/>
    </row>
    <row r="7329" spans="1:14" x14ac:dyDescent="0.2">
      <c r="A7329" s="1" t="s">
        <v>3156</v>
      </c>
      <c r="B7329" s="8" t="s">
        <v>121</v>
      </c>
      <c r="C7329" s="1" t="s">
        <v>37</v>
      </c>
      <c r="D7329" s="1" t="s">
        <v>214</v>
      </c>
      <c r="E7329" s="1" t="s">
        <v>59</v>
      </c>
      <c r="F7329" s="2">
        <v>0.11</v>
      </c>
      <c r="G7329" s="2">
        <v>0.04</v>
      </c>
      <c r="H7329" s="2">
        <v>0</v>
      </c>
      <c r="I7329" s="2">
        <v>0.01</v>
      </c>
      <c r="J7329" s="2">
        <v>0.16</v>
      </c>
      <c r="L7329"/>
      <c r="N7329"/>
    </row>
    <row r="7330" spans="1:14" x14ac:dyDescent="0.2">
      <c r="A7330" s="1" t="s">
        <v>5098</v>
      </c>
      <c r="B7330" s="8" t="s">
        <v>10</v>
      </c>
      <c r="C7330" s="1" t="s">
        <v>33</v>
      </c>
      <c r="D7330" s="1" t="s">
        <v>12</v>
      </c>
      <c r="E7330" s="1" t="s">
        <v>218</v>
      </c>
      <c r="F7330" s="2">
        <v>0.15</v>
      </c>
      <c r="G7330" s="2">
        <v>0</v>
      </c>
      <c r="H7330" s="2">
        <v>0</v>
      </c>
      <c r="I7330" s="2">
        <v>0.01</v>
      </c>
      <c r="J7330" s="2">
        <v>0.16</v>
      </c>
      <c r="L7330"/>
      <c r="N7330"/>
    </row>
    <row r="7331" spans="1:14" x14ac:dyDescent="0.2">
      <c r="A7331" s="1" t="s">
        <v>4747</v>
      </c>
      <c r="B7331" s="8" t="s">
        <v>64</v>
      </c>
      <c r="C7331" s="1" t="s">
        <v>75</v>
      </c>
      <c r="D7331" s="1" t="s">
        <v>71</v>
      </c>
      <c r="E7331" s="1" t="s">
        <v>3583</v>
      </c>
      <c r="F7331" s="2">
        <v>0.1</v>
      </c>
      <c r="G7331" s="2">
        <v>0</v>
      </c>
      <c r="H7331" s="2">
        <v>0.04</v>
      </c>
      <c r="I7331" s="2">
        <v>0.02</v>
      </c>
      <c r="J7331" s="2">
        <v>0.16</v>
      </c>
      <c r="L7331"/>
      <c r="N7331"/>
    </row>
    <row r="7332" spans="1:14" x14ac:dyDescent="0.2">
      <c r="A7332" s="1" t="s">
        <v>5099</v>
      </c>
      <c r="B7332" s="8" t="s">
        <v>10</v>
      </c>
      <c r="C7332" s="1" t="s">
        <v>18</v>
      </c>
      <c r="D7332" s="1" t="s">
        <v>22</v>
      </c>
      <c r="E7332" s="1" t="s">
        <v>59</v>
      </c>
      <c r="F7332" s="2">
        <v>0.14000000000000001</v>
      </c>
      <c r="G7332" s="2">
        <v>0</v>
      </c>
      <c r="H7332" s="2">
        <v>0</v>
      </c>
      <c r="I7332" s="2">
        <v>0.01</v>
      </c>
      <c r="J7332" s="2">
        <v>0.16</v>
      </c>
      <c r="L7332"/>
      <c r="N7332"/>
    </row>
    <row r="7333" spans="1:14" x14ac:dyDescent="0.2">
      <c r="A7333" s="1" t="s">
        <v>3140</v>
      </c>
      <c r="B7333" s="8" t="s">
        <v>20</v>
      </c>
      <c r="C7333" s="1" t="s">
        <v>33</v>
      </c>
      <c r="D7333" s="1" t="s">
        <v>22</v>
      </c>
      <c r="E7333" s="1" t="s">
        <v>319</v>
      </c>
      <c r="F7333" s="2">
        <v>0.14000000000000001</v>
      </c>
      <c r="G7333" s="2">
        <v>0.01</v>
      </c>
      <c r="H7333" s="2">
        <v>0</v>
      </c>
      <c r="I7333" s="2">
        <v>0.01</v>
      </c>
      <c r="J7333" s="2">
        <v>0.16</v>
      </c>
      <c r="L7333"/>
      <c r="N7333"/>
    </row>
    <row r="7334" spans="1:14" x14ac:dyDescent="0.2">
      <c r="A7334" s="1" t="s">
        <v>5100</v>
      </c>
      <c r="B7334" s="8" t="s">
        <v>62</v>
      </c>
      <c r="C7334" s="1" t="s">
        <v>65</v>
      </c>
      <c r="D7334" s="1" t="s">
        <v>45</v>
      </c>
      <c r="E7334" s="1" t="s">
        <v>109</v>
      </c>
      <c r="F7334" s="2">
        <v>0.03</v>
      </c>
      <c r="G7334" s="2">
        <v>0</v>
      </c>
      <c r="H7334" s="2">
        <v>0.12</v>
      </c>
      <c r="I7334" s="2">
        <v>0</v>
      </c>
      <c r="J7334" s="2">
        <v>0.16</v>
      </c>
      <c r="L7334"/>
      <c r="N7334"/>
    </row>
    <row r="7335" spans="1:14" x14ac:dyDescent="0.2">
      <c r="A7335" s="1" t="s">
        <v>1257</v>
      </c>
      <c r="B7335" s="8" t="s">
        <v>107</v>
      </c>
      <c r="C7335" s="1" t="s">
        <v>57</v>
      </c>
      <c r="D7335" s="1" t="s">
        <v>16</v>
      </c>
      <c r="E7335" s="1" t="s">
        <v>969</v>
      </c>
      <c r="F7335" s="2">
        <v>0</v>
      </c>
      <c r="G7335" s="2">
        <v>0.13</v>
      </c>
      <c r="H7335" s="2">
        <v>0</v>
      </c>
      <c r="I7335" s="2">
        <v>0.03</v>
      </c>
      <c r="J7335" s="2">
        <v>0.16</v>
      </c>
      <c r="L7335"/>
      <c r="N7335"/>
    </row>
    <row r="7336" spans="1:14" x14ac:dyDescent="0.2">
      <c r="A7336" s="1" t="s">
        <v>5101</v>
      </c>
      <c r="B7336" s="8" t="s">
        <v>62</v>
      </c>
      <c r="C7336" s="1" t="s">
        <v>67</v>
      </c>
      <c r="D7336" s="1" t="s">
        <v>22</v>
      </c>
      <c r="E7336" s="1" t="s">
        <v>13</v>
      </c>
      <c r="F7336" s="2">
        <v>0</v>
      </c>
      <c r="G7336" s="2">
        <v>0</v>
      </c>
      <c r="H7336" s="2">
        <v>0.16</v>
      </c>
      <c r="I7336" s="2">
        <v>0</v>
      </c>
      <c r="J7336" s="2">
        <v>0.16</v>
      </c>
      <c r="L7336"/>
      <c r="N7336"/>
    </row>
    <row r="7337" spans="1:14" x14ac:dyDescent="0.2">
      <c r="A7337" s="1" t="s">
        <v>3911</v>
      </c>
      <c r="B7337" s="8" t="s">
        <v>32</v>
      </c>
      <c r="C7337" s="1" t="s">
        <v>67</v>
      </c>
      <c r="D7337" s="1" t="s">
        <v>26</v>
      </c>
      <c r="E7337" s="1" t="s">
        <v>159</v>
      </c>
      <c r="F7337" s="2">
        <v>0.11</v>
      </c>
      <c r="G7337" s="2">
        <v>0.04</v>
      </c>
      <c r="H7337" s="2">
        <v>0</v>
      </c>
      <c r="I7337" s="2">
        <v>0.01</v>
      </c>
      <c r="J7337" s="2">
        <v>0.16</v>
      </c>
      <c r="L7337"/>
      <c r="N7337"/>
    </row>
    <row r="7338" spans="1:14" x14ac:dyDescent="0.2">
      <c r="A7338" s="1" t="s">
        <v>5061</v>
      </c>
      <c r="B7338" s="8" t="s">
        <v>20</v>
      </c>
      <c r="C7338" s="1" t="s">
        <v>33</v>
      </c>
      <c r="D7338" s="1" t="s">
        <v>38</v>
      </c>
      <c r="E7338" s="1" t="s">
        <v>896</v>
      </c>
      <c r="F7338" s="2">
        <v>0.15</v>
      </c>
      <c r="G7338" s="2">
        <v>0</v>
      </c>
      <c r="H7338" s="2">
        <v>0</v>
      </c>
      <c r="I7338" s="2">
        <v>0.01</v>
      </c>
      <c r="J7338" s="2">
        <v>0.16</v>
      </c>
      <c r="L7338"/>
      <c r="N7338"/>
    </row>
    <row r="7339" spans="1:14" x14ac:dyDescent="0.2">
      <c r="A7339" s="1" t="s">
        <v>976</v>
      </c>
      <c r="B7339" s="8" t="s">
        <v>10</v>
      </c>
      <c r="C7339" s="1" t="s">
        <v>67</v>
      </c>
      <c r="D7339" s="1" t="s">
        <v>38</v>
      </c>
      <c r="E7339" s="1" t="s">
        <v>319</v>
      </c>
      <c r="F7339" s="2">
        <v>0.12</v>
      </c>
      <c r="G7339" s="2">
        <v>0.02</v>
      </c>
      <c r="H7339" s="2">
        <v>0</v>
      </c>
      <c r="I7339" s="2">
        <v>0.01</v>
      </c>
      <c r="J7339" s="2">
        <v>0.16</v>
      </c>
      <c r="L7339"/>
      <c r="N7339"/>
    </row>
    <row r="7340" spans="1:14" x14ac:dyDescent="0.2">
      <c r="A7340" s="1" t="s">
        <v>2240</v>
      </c>
      <c r="B7340" s="8" t="s">
        <v>49</v>
      </c>
      <c r="C7340" s="1" t="s">
        <v>54</v>
      </c>
      <c r="D7340" s="1" t="s">
        <v>16</v>
      </c>
      <c r="E7340" s="1" t="s">
        <v>319</v>
      </c>
      <c r="F7340" s="2">
        <v>0.11</v>
      </c>
      <c r="G7340" s="2">
        <v>0.04</v>
      </c>
      <c r="H7340" s="2">
        <v>0</v>
      </c>
      <c r="I7340" s="2">
        <v>0</v>
      </c>
      <c r="J7340" s="2">
        <v>0.16</v>
      </c>
      <c r="L7340"/>
      <c r="N7340"/>
    </row>
    <row r="7341" spans="1:14" x14ac:dyDescent="0.2">
      <c r="A7341" s="1" t="s">
        <v>5102</v>
      </c>
      <c r="B7341" s="8" t="s">
        <v>102</v>
      </c>
      <c r="C7341" s="1" t="s">
        <v>25</v>
      </c>
      <c r="D7341" s="1" t="s">
        <v>58</v>
      </c>
      <c r="E7341" s="1" t="s">
        <v>34</v>
      </c>
      <c r="F7341" s="2">
        <v>0.12</v>
      </c>
      <c r="G7341" s="2">
        <v>0.03</v>
      </c>
      <c r="H7341" s="2">
        <v>0</v>
      </c>
      <c r="I7341" s="2">
        <v>0.01</v>
      </c>
      <c r="J7341" s="2">
        <v>0.16</v>
      </c>
      <c r="L7341"/>
      <c r="N7341"/>
    </row>
    <row r="7342" spans="1:14" x14ac:dyDescent="0.2">
      <c r="A7342" s="1" t="s">
        <v>5103</v>
      </c>
      <c r="B7342" s="8" t="s">
        <v>20</v>
      </c>
      <c r="C7342" s="1" t="s">
        <v>25</v>
      </c>
      <c r="D7342" s="1" t="s">
        <v>52</v>
      </c>
      <c r="E7342" s="1" t="s">
        <v>86</v>
      </c>
      <c r="F7342" s="2">
        <v>0.1</v>
      </c>
      <c r="G7342" s="2">
        <v>0.02</v>
      </c>
      <c r="H7342" s="2">
        <v>0.03</v>
      </c>
      <c r="I7342" s="2">
        <v>0.01</v>
      </c>
      <c r="J7342" s="2">
        <v>0.16</v>
      </c>
      <c r="L7342"/>
      <c r="N7342"/>
    </row>
    <row r="7343" spans="1:14" x14ac:dyDescent="0.2">
      <c r="A7343" s="1" t="s">
        <v>1295</v>
      </c>
      <c r="B7343" s="8" t="s">
        <v>126</v>
      </c>
      <c r="C7343" s="1" t="s">
        <v>47</v>
      </c>
      <c r="D7343" s="1" t="s">
        <v>12</v>
      </c>
      <c r="E7343" s="1" t="s">
        <v>109</v>
      </c>
      <c r="F7343" s="2">
        <v>0.12</v>
      </c>
      <c r="G7343" s="2">
        <v>0.03</v>
      </c>
      <c r="H7343" s="2">
        <v>0</v>
      </c>
      <c r="I7343" s="2">
        <v>0</v>
      </c>
      <c r="J7343" s="2">
        <v>0.16</v>
      </c>
      <c r="L7343"/>
      <c r="N7343"/>
    </row>
    <row r="7344" spans="1:14" x14ac:dyDescent="0.2">
      <c r="A7344" s="1" t="s">
        <v>5104</v>
      </c>
      <c r="B7344" s="8" t="s">
        <v>41</v>
      </c>
      <c r="C7344" s="1" t="s">
        <v>29</v>
      </c>
      <c r="D7344" s="1" t="s">
        <v>71</v>
      </c>
      <c r="E7344" s="1" t="s">
        <v>4224</v>
      </c>
      <c r="F7344" s="2">
        <v>0.06</v>
      </c>
      <c r="G7344" s="2">
        <v>0.05</v>
      </c>
      <c r="H7344" s="2">
        <v>0.04</v>
      </c>
      <c r="I7344" s="2">
        <v>0.02</v>
      </c>
      <c r="J7344" s="2">
        <v>0.16</v>
      </c>
      <c r="L7344"/>
      <c r="N7344"/>
    </row>
    <row r="7345" spans="1:14" x14ac:dyDescent="0.2">
      <c r="A7345" s="1" t="s">
        <v>2643</v>
      </c>
      <c r="B7345" s="8" t="s">
        <v>102</v>
      </c>
      <c r="C7345" s="1" t="s">
        <v>42</v>
      </c>
      <c r="D7345" s="1" t="s">
        <v>12</v>
      </c>
      <c r="E7345" s="1" t="s">
        <v>99</v>
      </c>
      <c r="F7345" s="2">
        <v>0.12</v>
      </c>
      <c r="G7345" s="2">
        <v>0.03</v>
      </c>
      <c r="H7345" s="2">
        <v>0</v>
      </c>
      <c r="I7345" s="2">
        <v>0.01</v>
      </c>
      <c r="J7345" s="2">
        <v>0.16</v>
      </c>
      <c r="L7345"/>
      <c r="N7345"/>
    </row>
    <row r="7346" spans="1:14" x14ac:dyDescent="0.2">
      <c r="A7346" s="1" t="s">
        <v>4149</v>
      </c>
      <c r="B7346" s="8" t="s">
        <v>113</v>
      </c>
      <c r="C7346" s="1" t="s">
        <v>33</v>
      </c>
      <c r="D7346" s="1" t="s">
        <v>12</v>
      </c>
      <c r="E7346" s="1" t="s">
        <v>159</v>
      </c>
      <c r="F7346" s="2">
        <v>0</v>
      </c>
      <c r="G7346" s="2">
        <v>0</v>
      </c>
      <c r="H7346" s="2">
        <v>0.16</v>
      </c>
      <c r="I7346" s="2">
        <v>0</v>
      </c>
      <c r="J7346" s="2">
        <v>0.16</v>
      </c>
      <c r="L7346"/>
      <c r="N7346"/>
    </row>
    <row r="7347" spans="1:14" x14ac:dyDescent="0.2">
      <c r="A7347" s="1" t="s">
        <v>5105</v>
      </c>
      <c r="B7347" s="8" t="s">
        <v>113</v>
      </c>
      <c r="C7347" s="1" t="s">
        <v>25</v>
      </c>
      <c r="D7347" s="1" t="s">
        <v>58</v>
      </c>
      <c r="E7347" s="1" t="s">
        <v>319</v>
      </c>
      <c r="F7347" s="2">
        <v>0.14000000000000001</v>
      </c>
      <c r="G7347" s="2">
        <v>0</v>
      </c>
      <c r="H7347" s="2">
        <v>0</v>
      </c>
      <c r="I7347" s="2">
        <v>0.01</v>
      </c>
      <c r="J7347" s="2">
        <v>0.16</v>
      </c>
      <c r="L7347"/>
      <c r="N7347"/>
    </row>
    <row r="7348" spans="1:14" x14ac:dyDescent="0.2">
      <c r="A7348" s="1" t="s">
        <v>5106</v>
      </c>
      <c r="B7348" s="8" t="s">
        <v>41</v>
      </c>
      <c r="C7348" s="1" t="s">
        <v>124</v>
      </c>
      <c r="D7348" s="1" t="s">
        <v>58</v>
      </c>
      <c r="E7348" s="1" t="s">
        <v>220</v>
      </c>
      <c r="F7348" s="2">
        <v>0.08</v>
      </c>
      <c r="G7348" s="2">
        <v>0.06</v>
      </c>
      <c r="H7348" s="2">
        <v>0</v>
      </c>
      <c r="I7348" s="2">
        <v>0.02</v>
      </c>
      <c r="J7348" s="2">
        <v>0.16</v>
      </c>
      <c r="L7348"/>
      <c r="N7348"/>
    </row>
    <row r="7349" spans="1:14" x14ac:dyDescent="0.2">
      <c r="A7349" s="1" t="s">
        <v>1648</v>
      </c>
      <c r="B7349" s="8" t="s">
        <v>121</v>
      </c>
      <c r="C7349" s="1" t="s">
        <v>75</v>
      </c>
      <c r="D7349" s="1" t="s">
        <v>173</v>
      </c>
      <c r="E7349" s="1" t="s">
        <v>2627</v>
      </c>
      <c r="F7349" s="2">
        <v>0.08</v>
      </c>
      <c r="G7349" s="2">
        <v>0.06</v>
      </c>
      <c r="H7349" s="2">
        <v>0</v>
      </c>
      <c r="I7349" s="2">
        <v>0.01</v>
      </c>
      <c r="J7349" s="2">
        <v>0.16</v>
      </c>
      <c r="L7349"/>
      <c r="N7349"/>
    </row>
    <row r="7350" spans="1:14" x14ac:dyDescent="0.2">
      <c r="A7350" s="1" t="s">
        <v>5107</v>
      </c>
      <c r="B7350" s="8" t="s">
        <v>113</v>
      </c>
      <c r="C7350" s="1" t="s">
        <v>57</v>
      </c>
      <c r="D7350" s="1" t="s">
        <v>45</v>
      </c>
      <c r="E7350" s="1" t="s">
        <v>164</v>
      </c>
      <c r="F7350" s="2">
        <v>0</v>
      </c>
      <c r="G7350" s="2">
        <v>0</v>
      </c>
      <c r="H7350" s="2">
        <v>0.16</v>
      </c>
      <c r="I7350" s="2">
        <v>0</v>
      </c>
      <c r="J7350" s="2">
        <v>0.16</v>
      </c>
      <c r="L7350"/>
      <c r="N7350"/>
    </row>
    <row r="7351" spans="1:14" x14ac:dyDescent="0.2">
      <c r="A7351" s="1" t="s">
        <v>5108</v>
      </c>
      <c r="B7351" s="8" t="s">
        <v>10</v>
      </c>
      <c r="C7351" s="1" t="s">
        <v>29</v>
      </c>
      <c r="D7351" s="1" t="s">
        <v>52</v>
      </c>
      <c r="E7351" s="1" t="s">
        <v>137</v>
      </c>
      <c r="F7351" s="2">
        <v>0.13</v>
      </c>
      <c r="G7351" s="2">
        <v>0.01</v>
      </c>
      <c r="H7351" s="2">
        <v>0</v>
      </c>
      <c r="I7351" s="2">
        <v>0.01</v>
      </c>
      <c r="J7351" s="2">
        <v>0.16</v>
      </c>
      <c r="L7351"/>
      <c r="N7351"/>
    </row>
    <row r="7352" spans="1:14" x14ac:dyDescent="0.2">
      <c r="A7352" s="1" t="s">
        <v>5109</v>
      </c>
      <c r="B7352" s="8" t="s">
        <v>10</v>
      </c>
      <c r="C7352" s="1" t="s">
        <v>15</v>
      </c>
      <c r="D7352" s="1" t="s">
        <v>22</v>
      </c>
      <c r="E7352" s="1" t="s">
        <v>59</v>
      </c>
      <c r="F7352" s="2">
        <v>0.14000000000000001</v>
      </c>
      <c r="G7352" s="2">
        <v>0</v>
      </c>
      <c r="H7352" s="2">
        <v>0</v>
      </c>
      <c r="I7352" s="2">
        <v>0.01</v>
      </c>
      <c r="J7352" s="2">
        <v>0.16</v>
      </c>
      <c r="L7352"/>
      <c r="N7352"/>
    </row>
    <row r="7353" spans="1:14" x14ac:dyDescent="0.2">
      <c r="A7353" s="1" t="s">
        <v>5110</v>
      </c>
      <c r="B7353" s="8" t="s">
        <v>62</v>
      </c>
      <c r="C7353" s="1" t="s">
        <v>67</v>
      </c>
      <c r="D7353" s="1" t="s">
        <v>45</v>
      </c>
      <c r="E7353" s="1" t="s">
        <v>251</v>
      </c>
      <c r="F7353" s="2">
        <v>0</v>
      </c>
      <c r="G7353" s="2">
        <v>0</v>
      </c>
      <c r="H7353" s="2">
        <v>0.16</v>
      </c>
      <c r="I7353" s="2">
        <v>0</v>
      </c>
      <c r="J7353" s="2">
        <v>0.16</v>
      </c>
      <c r="L7353"/>
      <c r="N7353"/>
    </row>
    <row r="7354" spans="1:14" x14ac:dyDescent="0.2">
      <c r="A7354" s="1" t="s">
        <v>1548</v>
      </c>
      <c r="B7354" s="8" t="s">
        <v>107</v>
      </c>
      <c r="C7354" s="1" t="s">
        <v>67</v>
      </c>
      <c r="D7354" s="1" t="s">
        <v>38</v>
      </c>
      <c r="E7354" s="1" t="s">
        <v>1674</v>
      </c>
      <c r="F7354" s="2">
        <v>0.03</v>
      </c>
      <c r="G7354" s="2">
        <v>0.1</v>
      </c>
      <c r="H7354" s="2">
        <v>0</v>
      </c>
      <c r="I7354" s="2">
        <v>0.03</v>
      </c>
      <c r="J7354" s="2">
        <v>0.16</v>
      </c>
      <c r="L7354"/>
      <c r="N7354"/>
    </row>
    <row r="7355" spans="1:14" x14ac:dyDescent="0.2">
      <c r="A7355" s="1" t="s">
        <v>5111</v>
      </c>
      <c r="B7355" s="8" t="s">
        <v>36</v>
      </c>
      <c r="C7355" s="1" t="s">
        <v>33</v>
      </c>
      <c r="D7355" s="1" t="s">
        <v>38</v>
      </c>
      <c r="E7355" s="1" t="s">
        <v>319</v>
      </c>
      <c r="F7355" s="2">
        <v>7.0000000000000007E-2</v>
      </c>
      <c r="G7355" s="2">
        <v>0.06</v>
      </c>
      <c r="H7355" s="2">
        <v>0</v>
      </c>
      <c r="I7355" s="2">
        <v>0.02</v>
      </c>
      <c r="J7355" s="2">
        <v>0.16</v>
      </c>
      <c r="L7355"/>
      <c r="N7355"/>
    </row>
    <row r="7356" spans="1:14" x14ac:dyDescent="0.2">
      <c r="A7356" s="1" t="s">
        <v>5112</v>
      </c>
      <c r="B7356" s="8" t="s">
        <v>36</v>
      </c>
      <c r="C7356" s="1" t="s">
        <v>57</v>
      </c>
      <c r="D7356" s="1" t="s">
        <v>22</v>
      </c>
      <c r="E7356" s="1" t="s">
        <v>251</v>
      </c>
      <c r="F7356" s="2">
        <v>0</v>
      </c>
      <c r="G7356" s="2">
        <v>0</v>
      </c>
      <c r="H7356" s="2">
        <v>0.16</v>
      </c>
      <c r="I7356" s="2">
        <v>0</v>
      </c>
      <c r="J7356" s="2">
        <v>0.16</v>
      </c>
      <c r="L7356"/>
      <c r="N7356"/>
    </row>
    <row r="7357" spans="1:14" x14ac:dyDescent="0.2">
      <c r="A7357" s="1" t="s">
        <v>5113</v>
      </c>
      <c r="B7357" s="8" t="s">
        <v>20</v>
      </c>
      <c r="C7357" s="1" t="s">
        <v>18</v>
      </c>
      <c r="D7357" s="1" t="s">
        <v>38</v>
      </c>
      <c r="E7357" s="1" t="s">
        <v>59</v>
      </c>
      <c r="F7357" s="2">
        <v>0.14000000000000001</v>
      </c>
      <c r="G7357" s="2">
        <v>0</v>
      </c>
      <c r="H7357" s="2">
        <v>0</v>
      </c>
      <c r="I7357" s="2">
        <v>0.01</v>
      </c>
      <c r="J7357" s="2">
        <v>0.16</v>
      </c>
      <c r="L7357"/>
      <c r="N7357"/>
    </row>
    <row r="7358" spans="1:14" x14ac:dyDescent="0.2">
      <c r="A7358" s="1" t="s">
        <v>5114</v>
      </c>
      <c r="B7358" s="8" t="s">
        <v>20</v>
      </c>
      <c r="C7358" s="1" t="s">
        <v>18</v>
      </c>
      <c r="D7358" s="1" t="s">
        <v>26</v>
      </c>
      <c r="E7358" s="1" t="s">
        <v>86</v>
      </c>
      <c r="F7358" s="2">
        <v>0.15</v>
      </c>
      <c r="G7358" s="2">
        <v>0</v>
      </c>
      <c r="H7358" s="2">
        <v>0</v>
      </c>
      <c r="I7358" s="2">
        <v>0.01</v>
      </c>
      <c r="J7358" s="2">
        <v>0.16</v>
      </c>
      <c r="L7358"/>
      <c r="N7358"/>
    </row>
    <row r="7359" spans="1:14" x14ac:dyDescent="0.2">
      <c r="A7359" s="1" t="s">
        <v>3671</v>
      </c>
      <c r="B7359" s="8" t="s">
        <v>41</v>
      </c>
      <c r="C7359" s="1" t="s">
        <v>15</v>
      </c>
      <c r="D7359" s="1" t="s">
        <v>22</v>
      </c>
      <c r="E7359" s="1" t="s">
        <v>363</v>
      </c>
      <c r="F7359" s="2">
        <v>0.08</v>
      </c>
      <c r="G7359" s="2">
        <v>0.06</v>
      </c>
      <c r="H7359" s="2">
        <v>0</v>
      </c>
      <c r="I7359" s="2">
        <v>0.02</v>
      </c>
      <c r="J7359" s="2">
        <v>0.16</v>
      </c>
      <c r="L7359"/>
      <c r="N7359"/>
    </row>
    <row r="7360" spans="1:14" x14ac:dyDescent="0.2">
      <c r="A7360" s="1" t="s">
        <v>5115</v>
      </c>
      <c r="B7360" s="8" t="s">
        <v>62</v>
      </c>
      <c r="C7360" s="1" t="s">
        <v>57</v>
      </c>
      <c r="D7360" s="1" t="s">
        <v>38</v>
      </c>
      <c r="E7360" s="1" t="s">
        <v>3427</v>
      </c>
      <c r="F7360" s="2">
        <v>0</v>
      </c>
      <c r="G7360" s="2">
        <v>0</v>
      </c>
      <c r="H7360" s="2">
        <v>0.16</v>
      </c>
      <c r="I7360" s="2">
        <v>0</v>
      </c>
      <c r="J7360" s="2">
        <v>0.16</v>
      </c>
      <c r="L7360"/>
      <c r="N7360"/>
    </row>
    <row r="7361" spans="1:14" x14ac:dyDescent="0.2">
      <c r="A7361" s="1" t="s">
        <v>1776</v>
      </c>
      <c r="B7361" s="8" t="s">
        <v>20</v>
      </c>
      <c r="C7361" s="1" t="s">
        <v>25</v>
      </c>
      <c r="D7361" s="1" t="s">
        <v>38</v>
      </c>
      <c r="E7361" s="1" t="s">
        <v>59</v>
      </c>
      <c r="F7361" s="2">
        <v>0.14000000000000001</v>
      </c>
      <c r="G7361" s="2">
        <v>0</v>
      </c>
      <c r="H7361" s="2">
        <v>0</v>
      </c>
      <c r="I7361" s="2">
        <v>0.01</v>
      </c>
      <c r="J7361" s="2">
        <v>0.16</v>
      </c>
      <c r="L7361"/>
      <c r="N7361"/>
    </row>
    <row r="7362" spans="1:14" x14ac:dyDescent="0.2">
      <c r="A7362" s="1" t="s">
        <v>1926</v>
      </c>
      <c r="B7362" s="8" t="s">
        <v>32</v>
      </c>
      <c r="C7362" s="1" t="s">
        <v>33</v>
      </c>
      <c r="D7362" s="1" t="s">
        <v>38</v>
      </c>
      <c r="E7362" s="1" t="s">
        <v>1558</v>
      </c>
      <c r="F7362" s="2">
        <v>7.0000000000000007E-2</v>
      </c>
      <c r="G7362" s="2">
        <v>0.02</v>
      </c>
      <c r="H7362" s="2">
        <v>0.06</v>
      </c>
      <c r="I7362" s="2">
        <v>0.01</v>
      </c>
      <c r="J7362" s="2">
        <v>0.16</v>
      </c>
      <c r="L7362"/>
      <c r="N7362"/>
    </row>
    <row r="7363" spans="1:14" hidden="1" x14ac:dyDescent="0.2">
      <c r="A7363" s="1" t="s">
        <v>5116</v>
      </c>
      <c r="B7363" s="8" t="s">
        <v>32</v>
      </c>
      <c r="C7363" s="1" t="s">
        <v>191</v>
      </c>
      <c r="D7363" s="1" t="s">
        <v>38</v>
      </c>
      <c r="E7363" s="1" t="s">
        <v>700</v>
      </c>
      <c r="F7363" s="2">
        <v>0.15</v>
      </c>
      <c r="G7363" s="2">
        <v>0</v>
      </c>
      <c r="H7363" s="2">
        <v>0</v>
      </c>
      <c r="I7363" s="2">
        <v>0.01</v>
      </c>
      <c r="J7363" s="2">
        <v>0.16</v>
      </c>
      <c r="L7363"/>
      <c r="N7363"/>
    </row>
    <row r="7364" spans="1:14" x14ac:dyDescent="0.2">
      <c r="A7364" s="1" t="s">
        <v>5117</v>
      </c>
      <c r="B7364" s="8" t="s">
        <v>49</v>
      </c>
      <c r="C7364" s="1" t="s">
        <v>47</v>
      </c>
      <c r="D7364" s="1" t="s">
        <v>38</v>
      </c>
      <c r="E7364" s="1" t="s">
        <v>1022</v>
      </c>
      <c r="F7364" s="2">
        <v>0.11</v>
      </c>
      <c r="G7364" s="2">
        <v>0.04</v>
      </c>
      <c r="H7364" s="2">
        <v>0</v>
      </c>
      <c r="I7364" s="2">
        <v>0</v>
      </c>
      <c r="J7364" s="2">
        <v>0.16</v>
      </c>
      <c r="L7364"/>
      <c r="N7364"/>
    </row>
    <row r="7365" spans="1:14" x14ac:dyDescent="0.2">
      <c r="A7365" s="1" t="s">
        <v>5118</v>
      </c>
      <c r="B7365" s="8" t="s">
        <v>20</v>
      </c>
      <c r="C7365" s="1" t="s">
        <v>29</v>
      </c>
      <c r="D7365" s="1" t="s">
        <v>52</v>
      </c>
      <c r="E7365" s="1" t="s">
        <v>5119</v>
      </c>
      <c r="F7365" s="2">
        <v>0.13</v>
      </c>
      <c r="G7365" s="2">
        <v>0.01</v>
      </c>
      <c r="H7365" s="2">
        <v>0</v>
      </c>
      <c r="I7365" s="2">
        <v>0.01</v>
      </c>
      <c r="J7365" s="2">
        <v>0.16</v>
      </c>
      <c r="L7365"/>
      <c r="N7365"/>
    </row>
    <row r="7366" spans="1:14" x14ac:dyDescent="0.2">
      <c r="A7366" s="1" t="s">
        <v>5120</v>
      </c>
      <c r="B7366" s="8" t="s">
        <v>64</v>
      </c>
      <c r="C7366" s="1" t="s">
        <v>37</v>
      </c>
      <c r="D7366" s="1" t="s">
        <v>1</v>
      </c>
      <c r="E7366" s="1" t="s">
        <v>5121</v>
      </c>
      <c r="F7366" s="2">
        <v>0.06</v>
      </c>
      <c r="G7366" s="2">
        <v>7.0000000000000007E-2</v>
      </c>
      <c r="H7366" s="2">
        <v>0</v>
      </c>
      <c r="I7366" s="2">
        <v>0.02</v>
      </c>
      <c r="J7366" s="2">
        <v>0.16</v>
      </c>
      <c r="L7366"/>
      <c r="N7366"/>
    </row>
    <row r="7367" spans="1:14" x14ac:dyDescent="0.2">
      <c r="A7367" s="1" t="s">
        <v>5122</v>
      </c>
      <c r="B7367" s="8" t="s">
        <v>186</v>
      </c>
      <c r="C7367" s="1" t="s">
        <v>151</v>
      </c>
      <c r="D7367" s="1" t="s">
        <v>16</v>
      </c>
      <c r="E7367" s="1" t="s">
        <v>5123</v>
      </c>
      <c r="F7367" s="2">
        <v>0.09</v>
      </c>
      <c r="G7367" s="2">
        <v>0.06</v>
      </c>
      <c r="H7367" s="2">
        <v>0</v>
      </c>
      <c r="I7367" s="2">
        <v>0.01</v>
      </c>
      <c r="J7367" s="2">
        <v>0.16</v>
      </c>
      <c r="L7367"/>
      <c r="N7367"/>
    </row>
    <row r="7368" spans="1:14" x14ac:dyDescent="0.2">
      <c r="A7368" s="1" t="s">
        <v>1797</v>
      </c>
      <c r="B7368" s="8" t="s">
        <v>10</v>
      </c>
      <c r="C7368" s="1" t="s">
        <v>57</v>
      </c>
      <c r="D7368" s="1" t="s">
        <v>12</v>
      </c>
      <c r="E7368" s="1" t="s">
        <v>39</v>
      </c>
      <c r="F7368" s="2">
        <v>0.05</v>
      </c>
      <c r="G7368" s="2">
        <v>0.09</v>
      </c>
      <c r="H7368" s="2">
        <v>0</v>
      </c>
      <c r="I7368" s="2">
        <v>0.02</v>
      </c>
      <c r="J7368" s="2">
        <v>0.16</v>
      </c>
      <c r="L7368"/>
      <c r="N7368"/>
    </row>
    <row r="7369" spans="1:14" x14ac:dyDescent="0.2">
      <c r="A7369" s="1" t="s">
        <v>1834</v>
      </c>
      <c r="B7369" s="8" t="s">
        <v>20</v>
      </c>
      <c r="C7369" s="1" t="s">
        <v>33</v>
      </c>
      <c r="D7369" s="1" t="s">
        <v>38</v>
      </c>
      <c r="E7369" s="1" t="s">
        <v>86</v>
      </c>
      <c r="F7369" s="2">
        <v>0.14000000000000001</v>
      </c>
      <c r="G7369" s="2">
        <v>0.01</v>
      </c>
      <c r="H7369" s="2">
        <v>0</v>
      </c>
      <c r="I7369" s="2">
        <v>0.01</v>
      </c>
      <c r="J7369" s="2">
        <v>0.16</v>
      </c>
      <c r="L7369"/>
      <c r="N7369"/>
    </row>
    <row r="7370" spans="1:14" x14ac:dyDescent="0.2">
      <c r="A7370" s="1" t="s">
        <v>2574</v>
      </c>
      <c r="B7370" s="8" t="s">
        <v>49</v>
      </c>
      <c r="C7370" s="1" t="s">
        <v>47</v>
      </c>
      <c r="D7370" s="1" t="s">
        <v>12</v>
      </c>
      <c r="E7370" s="1" t="s">
        <v>59</v>
      </c>
      <c r="F7370" s="2">
        <v>0.11</v>
      </c>
      <c r="G7370" s="2">
        <v>0.04</v>
      </c>
      <c r="H7370" s="2">
        <v>0</v>
      </c>
      <c r="I7370" s="2">
        <v>0</v>
      </c>
      <c r="J7370" s="2">
        <v>0.16</v>
      </c>
      <c r="L7370"/>
      <c r="N7370"/>
    </row>
    <row r="7371" spans="1:14" x14ac:dyDescent="0.2">
      <c r="A7371" s="1" t="s">
        <v>5124</v>
      </c>
      <c r="B7371" s="8" t="s">
        <v>20</v>
      </c>
      <c r="C7371" s="1" t="s">
        <v>29</v>
      </c>
      <c r="D7371" s="1" t="s">
        <v>71</v>
      </c>
      <c r="E7371" s="1" t="s">
        <v>109</v>
      </c>
      <c r="F7371" s="2">
        <v>0.12</v>
      </c>
      <c r="G7371" s="2">
        <v>0.02</v>
      </c>
      <c r="H7371" s="2">
        <v>0</v>
      </c>
      <c r="I7371" s="2">
        <v>0.01</v>
      </c>
      <c r="J7371" s="2">
        <v>0.15</v>
      </c>
      <c r="L7371"/>
      <c r="N7371"/>
    </row>
    <row r="7372" spans="1:14" x14ac:dyDescent="0.2">
      <c r="A7372" s="1" t="s">
        <v>5125</v>
      </c>
      <c r="B7372" s="8" t="s">
        <v>10</v>
      </c>
      <c r="C7372" s="1" t="s">
        <v>57</v>
      </c>
      <c r="D7372" s="1" t="s">
        <v>26</v>
      </c>
      <c r="E7372" s="1" t="s">
        <v>896</v>
      </c>
      <c r="F7372" s="2">
        <v>0.15</v>
      </c>
      <c r="G7372" s="2">
        <v>0</v>
      </c>
      <c r="H7372" s="2">
        <v>0</v>
      </c>
      <c r="I7372" s="2">
        <v>0.01</v>
      </c>
      <c r="J7372" s="2">
        <v>0.15</v>
      </c>
      <c r="L7372"/>
      <c r="N7372"/>
    </row>
    <row r="7373" spans="1:14" x14ac:dyDescent="0.2">
      <c r="A7373" s="1" t="s">
        <v>5126</v>
      </c>
      <c r="B7373" s="8" t="s">
        <v>49</v>
      </c>
      <c r="C7373" s="1" t="s">
        <v>124</v>
      </c>
      <c r="D7373" s="1" t="s">
        <v>71</v>
      </c>
      <c r="E7373" s="1" t="s">
        <v>251</v>
      </c>
      <c r="F7373" s="2">
        <v>0.11</v>
      </c>
      <c r="G7373" s="2">
        <v>0.04</v>
      </c>
      <c r="H7373" s="2">
        <v>0</v>
      </c>
      <c r="I7373" s="2">
        <v>0</v>
      </c>
      <c r="J7373" s="2">
        <v>0.15</v>
      </c>
      <c r="L7373"/>
      <c r="N7373"/>
    </row>
    <row r="7374" spans="1:14" x14ac:dyDescent="0.2">
      <c r="A7374" s="1" t="s">
        <v>5127</v>
      </c>
      <c r="B7374" s="8" t="s">
        <v>32</v>
      </c>
      <c r="C7374" s="1" t="s">
        <v>25</v>
      </c>
      <c r="D7374" s="1" t="s">
        <v>12</v>
      </c>
      <c r="E7374" s="1" t="s">
        <v>99</v>
      </c>
      <c r="F7374" s="2">
        <v>0.11</v>
      </c>
      <c r="G7374" s="2">
        <v>0.02</v>
      </c>
      <c r="H7374" s="2">
        <v>0.01</v>
      </c>
      <c r="I7374" s="2">
        <v>0.01</v>
      </c>
      <c r="J7374" s="2">
        <v>0.15</v>
      </c>
      <c r="L7374"/>
      <c r="N7374"/>
    </row>
    <row r="7375" spans="1:14" x14ac:dyDescent="0.2">
      <c r="A7375" s="1" t="s">
        <v>5128</v>
      </c>
      <c r="B7375" s="8" t="s">
        <v>41</v>
      </c>
      <c r="C7375" s="1" t="s">
        <v>54</v>
      </c>
      <c r="D7375" s="1" t="s">
        <v>16</v>
      </c>
      <c r="E7375" s="1" t="s">
        <v>2633</v>
      </c>
      <c r="F7375" s="2">
        <v>0.08</v>
      </c>
      <c r="G7375" s="2">
        <v>0.06</v>
      </c>
      <c r="H7375" s="2">
        <v>0</v>
      </c>
      <c r="I7375" s="2">
        <v>0.02</v>
      </c>
      <c r="J7375" s="2">
        <v>0.15</v>
      </c>
      <c r="L7375"/>
      <c r="N7375"/>
    </row>
    <row r="7376" spans="1:14" x14ac:dyDescent="0.2">
      <c r="A7376" s="1" t="s">
        <v>2582</v>
      </c>
      <c r="B7376" s="8" t="s">
        <v>107</v>
      </c>
      <c r="C7376" s="1" t="s">
        <v>57</v>
      </c>
      <c r="D7376" s="1" t="s">
        <v>58</v>
      </c>
      <c r="E7376" s="1" t="s">
        <v>175</v>
      </c>
      <c r="F7376" s="2">
        <v>0.04</v>
      </c>
      <c r="G7376" s="2">
        <v>0.08</v>
      </c>
      <c r="H7376" s="2">
        <v>0</v>
      </c>
      <c r="I7376" s="2">
        <v>0.03</v>
      </c>
      <c r="J7376" s="2">
        <v>0.15</v>
      </c>
      <c r="L7376"/>
      <c r="N7376"/>
    </row>
    <row r="7377" spans="1:14" x14ac:dyDescent="0.2">
      <c r="A7377" s="1" t="s">
        <v>4315</v>
      </c>
      <c r="B7377" s="8" t="s">
        <v>32</v>
      </c>
      <c r="C7377" s="1" t="s">
        <v>57</v>
      </c>
      <c r="D7377" s="1" t="s">
        <v>1</v>
      </c>
      <c r="E7377" s="1" t="s">
        <v>319</v>
      </c>
      <c r="F7377" s="2">
        <v>0.1</v>
      </c>
      <c r="G7377" s="2">
        <v>0.04</v>
      </c>
      <c r="H7377" s="2">
        <v>0</v>
      </c>
      <c r="I7377" s="2">
        <v>0.01</v>
      </c>
      <c r="J7377" s="2">
        <v>0.15</v>
      </c>
      <c r="L7377"/>
      <c r="N7377"/>
    </row>
    <row r="7378" spans="1:14" x14ac:dyDescent="0.2">
      <c r="A7378" s="1" t="s">
        <v>5129</v>
      </c>
      <c r="B7378" s="8" t="s">
        <v>41</v>
      </c>
      <c r="C7378" s="1" t="s">
        <v>124</v>
      </c>
      <c r="D7378" s="1" t="s">
        <v>58</v>
      </c>
      <c r="E7378" s="1" t="s">
        <v>319</v>
      </c>
      <c r="F7378" s="2">
        <v>0.08</v>
      </c>
      <c r="G7378" s="2">
        <v>0.06</v>
      </c>
      <c r="H7378" s="2">
        <v>0</v>
      </c>
      <c r="I7378" s="2">
        <v>0.02</v>
      </c>
      <c r="J7378" s="2">
        <v>0.15</v>
      </c>
      <c r="L7378"/>
      <c r="N7378"/>
    </row>
    <row r="7379" spans="1:14" x14ac:dyDescent="0.2">
      <c r="A7379" s="1" t="s">
        <v>4683</v>
      </c>
      <c r="B7379" s="8" t="s">
        <v>20</v>
      </c>
      <c r="C7379" s="1" t="s">
        <v>18</v>
      </c>
      <c r="D7379" s="1" t="s">
        <v>16</v>
      </c>
      <c r="E7379" s="1" t="s">
        <v>59</v>
      </c>
      <c r="F7379" s="2">
        <v>0.13</v>
      </c>
      <c r="G7379" s="2">
        <v>0.02</v>
      </c>
      <c r="H7379" s="2">
        <v>0</v>
      </c>
      <c r="I7379" s="2">
        <v>0.01</v>
      </c>
      <c r="J7379" s="2">
        <v>0.15</v>
      </c>
      <c r="L7379"/>
      <c r="N7379"/>
    </row>
    <row r="7380" spans="1:14" x14ac:dyDescent="0.2">
      <c r="A7380" s="1" t="s">
        <v>5130</v>
      </c>
      <c r="B7380" s="8" t="s">
        <v>62</v>
      </c>
      <c r="C7380" s="1" t="s">
        <v>57</v>
      </c>
      <c r="D7380" s="1" t="s">
        <v>173</v>
      </c>
      <c r="E7380" s="1" t="s">
        <v>86</v>
      </c>
      <c r="F7380" s="2">
        <v>7.0000000000000007E-2</v>
      </c>
      <c r="G7380" s="2">
        <v>7.0000000000000007E-2</v>
      </c>
      <c r="H7380" s="2">
        <v>0</v>
      </c>
      <c r="I7380" s="2">
        <v>0.02</v>
      </c>
      <c r="J7380" s="2">
        <v>0.15</v>
      </c>
      <c r="L7380"/>
      <c r="N7380"/>
    </row>
    <row r="7381" spans="1:14" x14ac:dyDescent="0.2">
      <c r="A7381" s="1" t="s">
        <v>3760</v>
      </c>
      <c r="B7381" s="8" t="s">
        <v>36</v>
      </c>
      <c r="C7381" s="1" t="s">
        <v>33</v>
      </c>
      <c r="D7381" s="1" t="s">
        <v>38</v>
      </c>
      <c r="E7381" s="1" t="s">
        <v>943</v>
      </c>
      <c r="F7381" s="2">
        <v>0.08</v>
      </c>
      <c r="G7381" s="2">
        <v>0.05</v>
      </c>
      <c r="H7381" s="2">
        <v>0</v>
      </c>
      <c r="I7381" s="2">
        <v>0.02</v>
      </c>
      <c r="J7381" s="2">
        <v>0.15</v>
      </c>
      <c r="L7381"/>
      <c r="N7381"/>
    </row>
    <row r="7382" spans="1:14" x14ac:dyDescent="0.2">
      <c r="A7382" s="1" t="s">
        <v>5103</v>
      </c>
      <c r="B7382" s="8" t="s">
        <v>113</v>
      </c>
      <c r="C7382" s="1" t="s">
        <v>11</v>
      </c>
      <c r="D7382" s="1" t="s">
        <v>52</v>
      </c>
      <c r="E7382" s="1" t="s">
        <v>159</v>
      </c>
      <c r="F7382" s="2">
        <v>0.14000000000000001</v>
      </c>
      <c r="G7382" s="2">
        <v>0</v>
      </c>
      <c r="H7382" s="2">
        <v>0</v>
      </c>
      <c r="I7382" s="2">
        <v>0.01</v>
      </c>
      <c r="J7382" s="2">
        <v>0.15</v>
      </c>
      <c r="L7382"/>
      <c r="N7382"/>
    </row>
    <row r="7383" spans="1:14" x14ac:dyDescent="0.2">
      <c r="A7383" s="1" t="s">
        <v>5131</v>
      </c>
      <c r="B7383" s="8" t="s">
        <v>41</v>
      </c>
      <c r="C7383" s="1" t="s">
        <v>54</v>
      </c>
      <c r="D7383" s="1" t="s">
        <v>22</v>
      </c>
      <c r="E7383" s="1" t="s">
        <v>969</v>
      </c>
      <c r="F7383" s="2">
        <v>0.08</v>
      </c>
      <c r="G7383" s="2">
        <v>0.06</v>
      </c>
      <c r="H7383" s="2">
        <v>0</v>
      </c>
      <c r="I7383" s="2">
        <v>0.02</v>
      </c>
      <c r="J7383" s="2">
        <v>0.15</v>
      </c>
      <c r="L7383"/>
      <c r="N7383"/>
    </row>
    <row r="7384" spans="1:14" x14ac:dyDescent="0.2">
      <c r="A7384" s="1" t="s">
        <v>5132</v>
      </c>
      <c r="B7384" s="8" t="s">
        <v>20</v>
      </c>
      <c r="C7384" s="1" t="s">
        <v>15</v>
      </c>
      <c r="D7384" s="1" t="s">
        <v>52</v>
      </c>
      <c r="E7384" s="1" t="s">
        <v>2979</v>
      </c>
      <c r="F7384" s="2">
        <v>0.14000000000000001</v>
      </c>
      <c r="G7384" s="2">
        <v>0.01</v>
      </c>
      <c r="H7384" s="2">
        <v>0</v>
      </c>
      <c r="I7384" s="2">
        <v>0.01</v>
      </c>
      <c r="J7384" s="2">
        <v>0.15</v>
      </c>
      <c r="L7384"/>
      <c r="N7384"/>
    </row>
    <row r="7385" spans="1:14" x14ac:dyDescent="0.2">
      <c r="A7385" s="1" t="s">
        <v>4583</v>
      </c>
      <c r="B7385" s="8" t="s">
        <v>32</v>
      </c>
      <c r="C7385" s="1" t="s">
        <v>18</v>
      </c>
      <c r="D7385" s="1" t="s">
        <v>38</v>
      </c>
      <c r="E7385" s="1" t="s">
        <v>59</v>
      </c>
      <c r="F7385" s="2">
        <v>0.14000000000000001</v>
      </c>
      <c r="G7385" s="2">
        <v>0</v>
      </c>
      <c r="H7385" s="2">
        <v>0</v>
      </c>
      <c r="I7385" s="2">
        <v>0.01</v>
      </c>
      <c r="J7385" s="2">
        <v>0.15</v>
      </c>
      <c r="L7385"/>
      <c r="N7385"/>
    </row>
    <row r="7386" spans="1:14" x14ac:dyDescent="0.2">
      <c r="A7386" s="1" t="s">
        <v>5133</v>
      </c>
      <c r="B7386" s="8" t="s">
        <v>20</v>
      </c>
      <c r="C7386" s="1" t="s">
        <v>15</v>
      </c>
      <c r="D7386" s="1" t="s">
        <v>58</v>
      </c>
      <c r="E7386" s="1" t="s">
        <v>164</v>
      </c>
      <c r="F7386" s="2">
        <v>0.12</v>
      </c>
      <c r="G7386" s="2">
        <v>0.01</v>
      </c>
      <c r="H7386" s="2">
        <v>0.01</v>
      </c>
      <c r="I7386" s="2">
        <v>0.01</v>
      </c>
      <c r="J7386" s="2">
        <v>0.15</v>
      </c>
      <c r="L7386"/>
      <c r="N7386"/>
    </row>
    <row r="7387" spans="1:14" x14ac:dyDescent="0.2">
      <c r="A7387" s="1" t="s">
        <v>1565</v>
      </c>
      <c r="B7387" s="8" t="s">
        <v>126</v>
      </c>
      <c r="C7387" s="1" t="s">
        <v>124</v>
      </c>
      <c r="D7387" s="1" t="s">
        <v>16</v>
      </c>
      <c r="E7387" s="1" t="s">
        <v>498</v>
      </c>
      <c r="F7387" s="2">
        <v>0.12</v>
      </c>
      <c r="G7387" s="2">
        <v>0.03</v>
      </c>
      <c r="H7387" s="2">
        <v>0</v>
      </c>
      <c r="I7387" s="2">
        <v>0</v>
      </c>
      <c r="J7387" s="2">
        <v>0.15</v>
      </c>
      <c r="L7387"/>
      <c r="N7387"/>
    </row>
    <row r="7388" spans="1:14" x14ac:dyDescent="0.2">
      <c r="A7388" s="1" t="s">
        <v>5134</v>
      </c>
      <c r="B7388" s="8" t="s">
        <v>41</v>
      </c>
      <c r="C7388" s="1" t="s">
        <v>54</v>
      </c>
      <c r="D7388" s="1" t="s">
        <v>16</v>
      </c>
      <c r="E7388" s="1" t="s">
        <v>498</v>
      </c>
      <c r="F7388" s="2">
        <v>0.08</v>
      </c>
      <c r="G7388" s="2">
        <v>0.06</v>
      </c>
      <c r="H7388" s="2">
        <v>0</v>
      </c>
      <c r="I7388" s="2">
        <v>0.02</v>
      </c>
      <c r="J7388" s="2">
        <v>0.15</v>
      </c>
      <c r="L7388"/>
      <c r="N7388"/>
    </row>
    <row r="7389" spans="1:14" x14ac:dyDescent="0.2">
      <c r="A7389" s="1" t="s">
        <v>3790</v>
      </c>
      <c r="B7389" s="8" t="s">
        <v>36</v>
      </c>
      <c r="C7389" s="1" t="s">
        <v>29</v>
      </c>
      <c r="D7389" s="1" t="s">
        <v>12</v>
      </c>
      <c r="E7389" s="1" t="s">
        <v>39</v>
      </c>
      <c r="F7389" s="2">
        <v>0.14000000000000001</v>
      </c>
      <c r="G7389" s="2">
        <v>0</v>
      </c>
      <c r="H7389" s="2">
        <v>0</v>
      </c>
      <c r="I7389" s="2">
        <v>0.01</v>
      </c>
      <c r="J7389" s="2">
        <v>0.15</v>
      </c>
      <c r="L7389"/>
      <c r="N7389"/>
    </row>
    <row r="7390" spans="1:14" x14ac:dyDescent="0.2">
      <c r="A7390" s="1" t="s">
        <v>5135</v>
      </c>
      <c r="B7390" s="8" t="s">
        <v>20</v>
      </c>
      <c r="C7390" s="1" t="s">
        <v>29</v>
      </c>
      <c r="D7390" s="1" t="s">
        <v>45</v>
      </c>
      <c r="E7390" s="1" t="s">
        <v>251</v>
      </c>
      <c r="F7390" s="2">
        <v>0</v>
      </c>
      <c r="G7390" s="2">
        <v>0</v>
      </c>
      <c r="H7390" s="2">
        <v>0.15</v>
      </c>
      <c r="I7390" s="2">
        <v>0</v>
      </c>
      <c r="J7390" s="2">
        <v>0.15</v>
      </c>
      <c r="L7390"/>
      <c r="N7390"/>
    </row>
    <row r="7391" spans="1:14" x14ac:dyDescent="0.2">
      <c r="A7391" s="1" t="s">
        <v>5136</v>
      </c>
      <c r="B7391" s="8" t="s">
        <v>41</v>
      </c>
      <c r="C7391" s="1" t="s">
        <v>42</v>
      </c>
      <c r="D7391" s="1" t="s">
        <v>45</v>
      </c>
      <c r="E7391" s="1" t="s">
        <v>603</v>
      </c>
      <c r="F7391" s="2">
        <v>0.08</v>
      </c>
      <c r="G7391" s="2">
        <v>0.06</v>
      </c>
      <c r="H7391" s="2">
        <v>0</v>
      </c>
      <c r="I7391" s="2">
        <v>0.02</v>
      </c>
      <c r="J7391" s="2">
        <v>0.15</v>
      </c>
      <c r="L7391"/>
      <c r="N7391"/>
    </row>
    <row r="7392" spans="1:14" x14ac:dyDescent="0.2">
      <c r="A7392" s="1" t="s">
        <v>5137</v>
      </c>
      <c r="B7392" s="8" t="s">
        <v>102</v>
      </c>
      <c r="C7392" s="1" t="s">
        <v>42</v>
      </c>
      <c r="D7392" s="1" t="s">
        <v>1</v>
      </c>
      <c r="E7392" s="1" t="s">
        <v>34</v>
      </c>
      <c r="F7392" s="2">
        <v>0.12</v>
      </c>
      <c r="G7392" s="2">
        <v>0.03</v>
      </c>
      <c r="H7392" s="2">
        <v>0</v>
      </c>
      <c r="I7392" s="2">
        <v>0.01</v>
      </c>
      <c r="J7392" s="2">
        <v>0.15</v>
      </c>
      <c r="L7392"/>
      <c r="N7392"/>
    </row>
    <row r="7393" spans="1:14" x14ac:dyDescent="0.2">
      <c r="A7393" s="1" t="s">
        <v>4813</v>
      </c>
      <c r="B7393" s="8" t="s">
        <v>32</v>
      </c>
      <c r="C7393" s="1" t="s">
        <v>18</v>
      </c>
      <c r="D7393" s="1" t="s">
        <v>214</v>
      </c>
      <c r="E7393" s="1" t="s">
        <v>109</v>
      </c>
      <c r="F7393" s="2">
        <v>0.11</v>
      </c>
      <c r="G7393" s="2">
        <v>0.03</v>
      </c>
      <c r="H7393" s="2">
        <v>0</v>
      </c>
      <c r="I7393" s="2">
        <v>0.01</v>
      </c>
      <c r="J7393" s="2">
        <v>0.15</v>
      </c>
      <c r="L7393"/>
      <c r="N7393"/>
    </row>
    <row r="7394" spans="1:14" x14ac:dyDescent="0.2">
      <c r="A7394" s="1" t="s">
        <v>3095</v>
      </c>
      <c r="B7394" s="8" t="s">
        <v>36</v>
      </c>
      <c r="C7394" s="1" t="s">
        <v>18</v>
      </c>
      <c r="D7394" s="1" t="s">
        <v>12</v>
      </c>
      <c r="E7394" s="1" t="s">
        <v>39</v>
      </c>
      <c r="F7394" s="2">
        <v>0.13</v>
      </c>
      <c r="G7394" s="2">
        <v>0.01</v>
      </c>
      <c r="H7394" s="2">
        <v>0</v>
      </c>
      <c r="I7394" s="2">
        <v>0.01</v>
      </c>
      <c r="J7394" s="2">
        <v>0.15</v>
      </c>
      <c r="L7394"/>
      <c r="N7394"/>
    </row>
    <row r="7395" spans="1:14" x14ac:dyDescent="0.2">
      <c r="A7395" s="1" t="s">
        <v>3069</v>
      </c>
      <c r="B7395" s="8" t="s">
        <v>113</v>
      </c>
      <c r="C7395" s="1" t="s">
        <v>11</v>
      </c>
      <c r="D7395" s="1" t="s">
        <v>12</v>
      </c>
      <c r="E7395" s="1" t="s">
        <v>99</v>
      </c>
      <c r="F7395" s="2">
        <v>7.0000000000000007E-2</v>
      </c>
      <c r="G7395" s="2">
        <v>0.06</v>
      </c>
      <c r="H7395" s="2">
        <v>0</v>
      </c>
      <c r="I7395" s="2">
        <v>0.03</v>
      </c>
      <c r="J7395" s="2">
        <v>0.15</v>
      </c>
      <c r="L7395"/>
      <c r="N7395"/>
    </row>
    <row r="7396" spans="1:14" x14ac:dyDescent="0.2">
      <c r="A7396" s="1" t="s">
        <v>4877</v>
      </c>
      <c r="B7396" s="8" t="s">
        <v>126</v>
      </c>
      <c r="C7396" s="1" t="s">
        <v>25</v>
      </c>
      <c r="D7396" s="1" t="s">
        <v>1</v>
      </c>
      <c r="E7396" s="1" t="s">
        <v>319</v>
      </c>
      <c r="F7396" s="2">
        <v>0.12</v>
      </c>
      <c r="G7396" s="2">
        <v>0.03</v>
      </c>
      <c r="H7396" s="2">
        <v>0</v>
      </c>
      <c r="I7396" s="2">
        <v>0</v>
      </c>
      <c r="J7396" s="2">
        <v>0.15</v>
      </c>
      <c r="L7396"/>
      <c r="N7396"/>
    </row>
    <row r="7397" spans="1:14" x14ac:dyDescent="0.2">
      <c r="A7397" s="1" t="s">
        <v>5138</v>
      </c>
      <c r="B7397" s="8" t="s">
        <v>107</v>
      </c>
      <c r="C7397" s="1" t="s">
        <v>67</v>
      </c>
      <c r="D7397" s="1" t="s">
        <v>173</v>
      </c>
      <c r="E7397" s="1" t="s">
        <v>5139</v>
      </c>
      <c r="F7397" s="2">
        <v>0</v>
      </c>
      <c r="G7397" s="2">
        <v>0.13</v>
      </c>
      <c r="H7397" s="2">
        <v>0</v>
      </c>
      <c r="I7397" s="2">
        <v>0.03</v>
      </c>
      <c r="J7397" s="2">
        <v>0.15</v>
      </c>
      <c r="L7397"/>
      <c r="N7397"/>
    </row>
    <row r="7398" spans="1:14" x14ac:dyDescent="0.2">
      <c r="A7398" s="1" t="s">
        <v>5140</v>
      </c>
      <c r="B7398" s="8" t="s">
        <v>62</v>
      </c>
      <c r="C7398" s="1" t="s">
        <v>75</v>
      </c>
      <c r="D7398" s="1" t="s">
        <v>26</v>
      </c>
      <c r="E7398" s="1" t="s">
        <v>2144</v>
      </c>
      <c r="F7398" s="2">
        <v>0.12</v>
      </c>
      <c r="G7398" s="2">
        <v>0.02</v>
      </c>
      <c r="H7398" s="2">
        <v>0</v>
      </c>
      <c r="I7398" s="2">
        <v>0.01</v>
      </c>
      <c r="J7398" s="2">
        <v>0.15</v>
      </c>
      <c r="L7398"/>
      <c r="N7398"/>
    </row>
    <row r="7399" spans="1:14" x14ac:dyDescent="0.2">
      <c r="A7399" s="1" t="s">
        <v>5141</v>
      </c>
      <c r="B7399" s="8" t="s">
        <v>126</v>
      </c>
      <c r="C7399" s="1" t="s">
        <v>47</v>
      </c>
      <c r="D7399" s="1" t="s">
        <v>12</v>
      </c>
      <c r="E7399" s="1" t="s">
        <v>99</v>
      </c>
      <c r="F7399" s="2">
        <v>0.12</v>
      </c>
      <c r="G7399" s="2">
        <v>0.03</v>
      </c>
      <c r="H7399" s="2">
        <v>0</v>
      </c>
      <c r="I7399" s="2">
        <v>0</v>
      </c>
      <c r="J7399" s="2">
        <v>0.15</v>
      </c>
      <c r="L7399"/>
      <c r="N7399"/>
    </row>
    <row r="7400" spans="1:14" x14ac:dyDescent="0.2">
      <c r="A7400" s="1" t="s">
        <v>794</v>
      </c>
      <c r="B7400" s="8" t="s">
        <v>126</v>
      </c>
      <c r="C7400" s="1" t="s">
        <v>124</v>
      </c>
      <c r="D7400" s="1" t="s">
        <v>12</v>
      </c>
      <c r="E7400" s="1" t="s">
        <v>99</v>
      </c>
      <c r="F7400" s="2">
        <v>0.12</v>
      </c>
      <c r="G7400" s="2">
        <v>0.03</v>
      </c>
      <c r="H7400" s="2">
        <v>0</v>
      </c>
      <c r="I7400" s="2">
        <v>0</v>
      </c>
      <c r="J7400" s="2">
        <v>0.15</v>
      </c>
      <c r="L7400"/>
      <c r="N7400"/>
    </row>
    <row r="7401" spans="1:14" x14ac:dyDescent="0.2">
      <c r="A7401" s="1" t="s">
        <v>3747</v>
      </c>
      <c r="B7401" s="8" t="s">
        <v>126</v>
      </c>
      <c r="C7401" s="1" t="s">
        <v>54</v>
      </c>
      <c r="D7401" s="1" t="s">
        <v>16</v>
      </c>
      <c r="E7401" s="1" t="s">
        <v>498</v>
      </c>
      <c r="F7401" s="2">
        <v>0.12</v>
      </c>
      <c r="G7401" s="2">
        <v>0.03</v>
      </c>
      <c r="H7401" s="2">
        <v>0</v>
      </c>
      <c r="I7401" s="2">
        <v>0</v>
      </c>
      <c r="J7401" s="2">
        <v>0.15</v>
      </c>
      <c r="L7401"/>
      <c r="N7401"/>
    </row>
    <row r="7402" spans="1:14" x14ac:dyDescent="0.2">
      <c r="A7402" s="1" t="s">
        <v>4448</v>
      </c>
      <c r="B7402" s="8" t="s">
        <v>121</v>
      </c>
      <c r="C7402" s="1" t="s">
        <v>216</v>
      </c>
      <c r="D7402" s="1" t="s">
        <v>12</v>
      </c>
      <c r="E7402" s="1" t="s">
        <v>99</v>
      </c>
      <c r="F7402" s="2">
        <v>0.13</v>
      </c>
      <c r="G7402" s="2">
        <v>0.01</v>
      </c>
      <c r="H7402" s="2">
        <v>0</v>
      </c>
      <c r="I7402" s="2">
        <v>0.02</v>
      </c>
      <c r="J7402" s="2">
        <v>0.15</v>
      </c>
      <c r="L7402"/>
      <c r="N7402"/>
    </row>
    <row r="7403" spans="1:14" x14ac:dyDescent="0.2">
      <c r="A7403" s="1" t="s">
        <v>5142</v>
      </c>
      <c r="B7403" s="8" t="s">
        <v>20</v>
      </c>
      <c r="C7403" s="1" t="s">
        <v>18</v>
      </c>
      <c r="D7403" s="1" t="s">
        <v>52</v>
      </c>
      <c r="E7403" s="1" t="s">
        <v>1275</v>
      </c>
      <c r="F7403" s="2">
        <v>0</v>
      </c>
      <c r="G7403" s="2">
        <v>0.14000000000000001</v>
      </c>
      <c r="H7403" s="2">
        <v>0</v>
      </c>
      <c r="I7403" s="2">
        <v>0.02</v>
      </c>
      <c r="J7403" s="2">
        <v>0.15</v>
      </c>
      <c r="L7403"/>
      <c r="N7403"/>
    </row>
    <row r="7404" spans="1:14" x14ac:dyDescent="0.2">
      <c r="A7404" s="1" t="s">
        <v>1060</v>
      </c>
      <c r="B7404" s="8" t="s">
        <v>32</v>
      </c>
      <c r="C7404" s="1" t="s">
        <v>75</v>
      </c>
      <c r="D7404" s="1" t="s">
        <v>38</v>
      </c>
      <c r="E7404" s="1" t="s">
        <v>159</v>
      </c>
      <c r="F7404" s="2">
        <v>7.0000000000000007E-2</v>
      </c>
      <c r="G7404" s="2">
        <v>0.06</v>
      </c>
      <c r="H7404" s="2">
        <v>0.01</v>
      </c>
      <c r="I7404" s="2">
        <v>0.01</v>
      </c>
      <c r="J7404" s="2">
        <v>0.15</v>
      </c>
      <c r="L7404"/>
      <c r="N7404"/>
    </row>
    <row r="7405" spans="1:14" x14ac:dyDescent="0.2">
      <c r="A7405" s="1" t="s">
        <v>5143</v>
      </c>
      <c r="B7405" s="8" t="s">
        <v>41</v>
      </c>
      <c r="C7405" s="1" t="s">
        <v>25</v>
      </c>
      <c r="D7405" s="1" t="s">
        <v>45</v>
      </c>
      <c r="E7405" s="1" t="s">
        <v>218</v>
      </c>
      <c r="F7405" s="2">
        <v>0.08</v>
      </c>
      <c r="G7405" s="2">
        <v>0.06</v>
      </c>
      <c r="H7405" s="2">
        <v>0</v>
      </c>
      <c r="I7405" s="2">
        <v>0.02</v>
      </c>
      <c r="J7405" s="2">
        <v>0.15</v>
      </c>
      <c r="L7405"/>
      <c r="N7405"/>
    </row>
    <row r="7406" spans="1:14" x14ac:dyDescent="0.2">
      <c r="A7406" s="1" t="s">
        <v>1365</v>
      </c>
      <c r="B7406" s="8" t="s">
        <v>32</v>
      </c>
      <c r="C7406" s="1" t="s">
        <v>18</v>
      </c>
      <c r="D7406" s="1" t="s">
        <v>16</v>
      </c>
      <c r="E7406" s="1" t="s">
        <v>319</v>
      </c>
      <c r="F7406" s="2">
        <v>0.14000000000000001</v>
      </c>
      <c r="G7406" s="2">
        <v>0.01</v>
      </c>
      <c r="H7406" s="2">
        <v>0</v>
      </c>
      <c r="I7406" s="2">
        <v>0.01</v>
      </c>
      <c r="J7406" s="2">
        <v>0.15</v>
      </c>
      <c r="L7406"/>
      <c r="N7406"/>
    </row>
    <row r="7407" spans="1:14" x14ac:dyDescent="0.2">
      <c r="A7407" s="1" t="s">
        <v>5145</v>
      </c>
      <c r="B7407" s="8" t="s">
        <v>113</v>
      </c>
      <c r="C7407" s="1" t="s">
        <v>11</v>
      </c>
      <c r="D7407" s="1" t="s">
        <v>12</v>
      </c>
      <c r="E7407" s="1" t="s">
        <v>159</v>
      </c>
      <c r="F7407" s="2">
        <v>0</v>
      </c>
      <c r="G7407" s="2">
        <v>0</v>
      </c>
      <c r="H7407" s="2">
        <v>0.15</v>
      </c>
      <c r="I7407" s="2">
        <v>0</v>
      </c>
      <c r="J7407" s="2">
        <v>0.15</v>
      </c>
      <c r="L7407"/>
      <c r="N7407"/>
    </row>
    <row r="7408" spans="1:14" x14ac:dyDescent="0.2">
      <c r="A7408" s="1" t="s">
        <v>3204</v>
      </c>
      <c r="B7408" s="8" t="s">
        <v>62</v>
      </c>
      <c r="C7408" s="1" t="s">
        <v>57</v>
      </c>
      <c r="D7408" s="1" t="s">
        <v>38</v>
      </c>
      <c r="E7408" s="1" t="s">
        <v>86</v>
      </c>
      <c r="F7408" s="2">
        <v>0.05</v>
      </c>
      <c r="G7408" s="2">
        <v>0.09</v>
      </c>
      <c r="H7408" s="2">
        <v>0</v>
      </c>
      <c r="I7408" s="2">
        <v>0.02</v>
      </c>
      <c r="J7408" s="2">
        <v>0.15</v>
      </c>
      <c r="L7408"/>
      <c r="N7408"/>
    </row>
    <row r="7409" spans="1:14" x14ac:dyDescent="0.2">
      <c r="A7409" s="1" t="s">
        <v>2795</v>
      </c>
      <c r="B7409" s="8" t="s">
        <v>102</v>
      </c>
      <c r="C7409" s="1" t="s">
        <v>42</v>
      </c>
      <c r="D7409" s="1" t="s">
        <v>16</v>
      </c>
      <c r="E7409" s="1" t="s">
        <v>1163</v>
      </c>
      <c r="F7409" s="2">
        <v>0.11</v>
      </c>
      <c r="G7409" s="2">
        <v>0.03</v>
      </c>
      <c r="H7409" s="2">
        <v>0</v>
      </c>
      <c r="I7409" s="2">
        <v>0.01</v>
      </c>
      <c r="J7409" s="2">
        <v>0.15</v>
      </c>
      <c r="L7409"/>
      <c r="N7409"/>
    </row>
    <row r="7410" spans="1:14" x14ac:dyDescent="0.2">
      <c r="A7410" s="1" t="s">
        <v>5146</v>
      </c>
      <c r="B7410" s="8" t="s">
        <v>20</v>
      </c>
      <c r="C7410" s="1" t="s">
        <v>33</v>
      </c>
      <c r="D7410" s="1" t="s">
        <v>38</v>
      </c>
      <c r="E7410" s="1" t="s">
        <v>369</v>
      </c>
      <c r="F7410" s="2">
        <v>0.12</v>
      </c>
      <c r="G7410" s="2">
        <v>0.02</v>
      </c>
      <c r="H7410" s="2">
        <v>0</v>
      </c>
      <c r="I7410" s="2">
        <v>0.01</v>
      </c>
      <c r="J7410" s="2">
        <v>0.15</v>
      </c>
      <c r="L7410"/>
      <c r="N7410"/>
    </row>
    <row r="7411" spans="1:14" x14ac:dyDescent="0.2">
      <c r="A7411" s="1" t="s">
        <v>3322</v>
      </c>
      <c r="B7411" s="8" t="s">
        <v>36</v>
      </c>
      <c r="C7411" s="1" t="s">
        <v>75</v>
      </c>
      <c r="D7411" s="1" t="s">
        <v>38</v>
      </c>
      <c r="E7411" s="1" t="s">
        <v>164</v>
      </c>
      <c r="F7411" s="2">
        <v>0.05</v>
      </c>
      <c r="G7411" s="2">
        <v>0.06</v>
      </c>
      <c r="H7411" s="2">
        <v>0.02</v>
      </c>
      <c r="I7411" s="2">
        <v>0.02</v>
      </c>
      <c r="J7411" s="2">
        <v>0.15</v>
      </c>
      <c r="L7411"/>
      <c r="N7411"/>
    </row>
    <row r="7412" spans="1:14" x14ac:dyDescent="0.2">
      <c r="A7412" s="1" t="s">
        <v>5147</v>
      </c>
      <c r="B7412" s="8" t="s">
        <v>20</v>
      </c>
      <c r="C7412" s="1" t="s">
        <v>18</v>
      </c>
      <c r="D7412" s="1" t="s">
        <v>26</v>
      </c>
      <c r="E7412" s="1" t="s">
        <v>1175</v>
      </c>
      <c r="F7412" s="2">
        <v>0.13</v>
      </c>
      <c r="G7412" s="2">
        <v>0.01</v>
      </c>
      <c r="H7412" s="2">
        <v>0</v>
      </c>
      <c r="I7412" s="2">
        <v>0.01</v>
      </c>
      <c r="J7412" s="2">
        <v>0.15</v>
      </c>
      <c r="L7412"/>
      <c r="N7412"/>
    </row>
    <row r="7413" spans="1:14" x14ac:dyDescent="0.2">
      <c r="A7413" s="1" t="s">
        <v>5148</v>
      </c>
      <c r="B7413" s="8" t="s">
        <v>102</v>
      </c>
      <c r="C7413" s="1" t="s">
        <v>25</v>
      </c>
      <c r="D7413" s="1" t="s">
        <v>214</v>
      </c>
      <c r="E7413" s="1" t="s">
        <v>527</v>
      </c>
      <c r="F7413" s="2">
        <v>0.11</v>
      </c>
      <c r="G7413" s="2">
        <v>0.03</v>
      </c>
      <c r="H7413" s="2">
        <v>0</v>
      </c>
      <c r="I7413" s="2">
        <v>0.01</v>
      </c>
      <c r="J7413" s="2">
        <v>0.15</v>
      </c>
      <c r="L7413"/>
      <c r="N7413"/>
    </row>
    <row r="7414" spans="1:14" x14ac:dyDescent="0.2">
      <c r="A7414" s="1" t="s">
        <v>2807</v>
      </c>
      <c r="B7414" s="8" t="s">
        <v>121</v>
      </c>
      <c r="C7414" s="1" t="s">
        <v>65</v>
      </c>
      <c r="D7414" s="1" t="s">
        <v>38</v>
      </c>
      <c r="E7414" s="1" t="s">
        <v>97</v>
      </c>
      <c r="F7414" s="2">
        <v>7.0000000000000007E-2</v>
      </c>
      <c r="G7414" s="2">
        <v>7.0000000000000007E-2</v>
      </c>
      <c r="H7414" s="2">
        <v>0</v>
      </c>
      <c r="I7414" s="2">
        <v>0.01</v>
      </c>
      <c r="J7414" s="2">
        <v>0.15</v>
      </c>
      <c r="L7414"/>
      <c r="N7414"/>
    </row>
    <row r="7415" spans="1:14" x14ac:dyDescent="0.2">
      <c r="A7415" s="1" t="s">
        <v>2869</v>
      </c>
      <c r="B7415" s="8" t="s">
        <v>102</v>
      </c>
      <c r="C7415" s="1" t="s">
        <v>47</v>
      </c>
      <c r="D7415" s="1" t="s">
        <v>38</v>
      </c>
      <c r="E7415" s="1" t="s">
        <v>218</v>
      </c>
      <c r="F7415" s="2">
        <v>0.11</v>
      </c>
      <c r="G7415" s="2">
        <v>0.03</v>
      </c>
      <c r="H7415" s="2">
        <v>0</v>
      </c>
      <c r="I7415" s="2">
        <v>0.01</v>
      </c>
      <c r="J7415" s="2">
        <v>0.15</v>
      </c>
      <c r="L7415"/>
      <c r="N7415"/>
    </row>
    <row r="7416" spans="1:14" x14ac:dyDescent="0.2">
      <c r="A7416" s="1" t="s">
        <v>5149</v>
      </c>
      <c r="B7416" s="8" t="s">
        <v>49</v>
      </c>
      <c r="C7416" s="1" t="s">
        <v>25</v>
      </c>
      <c r="D7416" s="1" t="s">
        <v>22</v>
      </c>
      <c r="E7416" s="1" t="s">
        <v>191</v>
      </c>
      <c r="F7416" s="2">
        <v>0.11</v>
      </c>
      <c r="G7416" s="2">
        <v>0.04</v>
      </c>
      <c r="H7416" s="2">
        <v>0</v>
      </c>
      <c r="I7416" s="2">
        <v>0</v>
      </c>
      <c r="J7416" s="2">
        <v>0.15</v>
      </c>
      <c r="L7416"/>
      <c r="N7416"/>
    </row>
    <row r="7417" spans="1:14" x14ac:dyDescent="0.2">
      <c r="A7417" s="1" t="s">
        <v>5150</v>
      </c>
      <c r="B7417" s="8" t="s">
        <v>113</v>
      </c>
      <c r="C7417" s="1" t="s">
        <v>18</v>
      </c>
      <c r="D7417" s="1" t="s">
        <v>71</v>
      </c>
      <c r="E7417" s="1" t="s">
        <v>251</v>
      </c>
      <c r="F7417" s="2">
        <v>0.14000000000000001</v>
      </c>
      <c r="G7417" s="2">
        <v>0</v>
      </c>
      <c r="H7417" s="2">
        <v>0</v>
      </c>
      <c r="I7417" s="2">
        <v>0.01</v>
      </c>
      <c r="J7417" s="2">
        <v>0.15</v>
      </c>
      <c r="L7417"/>
      <c r="N7417"/>
    </row>
    <row r="7418" spans="1:14" x14ac:dyDescent="0.2">
      <c r="A7418" s="1" t="s">
        <v>3930</v>
      </c>
      <c r="B7418" s="8" t="s">
        <v>126</v>
      </c>
      <c r="C7418" s="1" t="s">
        <v>25</v>
      </c>
      <c r="D7418" s="1" t="s">
        <v>1</v>
      </c>
      <c r="E7418" s="1" t="s">
        <v>319</v>
      </c>
      <c r="F7418" s="2">
        <v>0.12</v>
      </c>
      <c r="G7418" s="2">
        <v>0.03</v>
      </c>
      <c r="H7418" s="2">
        <v>0</v>
      </c>
      <c r="I7418" s="2">
        <v>0</v>
      </c>
      <c r="J7418" s="2">
        <v>0.15</v>
      </c>
      <c r="L7418"/>
      <c r="N7418"/>
    </row>
    <row r="7419" spans="1:14" x14ac:dyDescent="0.2">
      <c r="A7419" s="1" t="s">
        <v>5151</v>
      </c>
      <c r="B7419" s="8" t="s">
        <v>10</v>
      </c>
      <c r="C7419" s="1" t="s">
        <v>29</v>
      </c>
      <c r="D7419" s="1" t="s">
        <v>38</v>
      </c>
      <c r="E7419" s="1" t="s">
        <v>603</v>
      </c>
      <c r="F7419" s="2">
        <v>0.11</v>
      </c>
      <c r="G7419" s="2">
        <v>0</v>
      </c>
      <c r="H7419" s="2">
        <v>0.04</v>
      </c>
      <c r="I7419" s="2">
        <v>0.01</v>
      </c>
      <c r="J7419" s="2">
        <v>0.15</v>
      </c>
      <c r="L7419"/>
      <c r="N7419"/>
    </row>
    <row r="7420" spans="1:14" x14ac:dyDescent="0.2">
      <c r="A7420" s="1" t="s">
        <v>5152</v>
      </c>
      <c r="B7420" s="8" t="s">
        <v>32</v>
      </c>
      <c r="C7420" s="1" t="s">
        <v>11</v>
      </c>
      <c r="D7420" s="1" t="s">
        <v>58</v>
      </c>
      <c r="E7420" s="1" t="s">
        <v>34</v>
      </c>
      <c r="F7420" s="2">
        <v>0.12</v>
      </c>
      <c r="G7420" s="2">
        <v>0.01</v>
      </c>
      <c r="H7420" s="2">
        <v>0.02</v>
      </c>
      <c r="I7420" s="2">
        <v>0.01</v>
      </c>
      <c r="J7420" s="2">
        <v>0.15</v>
      </c>
      <c r="L7420"/>
      <c r="N7420"/>
    </row>
    <row r="7421" spans="1:14" x14ac:dyDescent="0.2">
      <c r="A7421" s="1" t="s">
        <v>5153</v>
      </c>
      <c r="B7421" s="8" t="s">
        <v>41</v>
      </c>
      <c r="C7421" s="1" t="s">
        <v>25</v>
      </c>
      <c r="D7421" s="1" t="s">
        <v>16</v>
      </c>
      <c r="E7421" s="1" t="s">
        <v>159</v>
      </c>
      <c r="F7421" s="2">
        <v>7.0000000000000007E-2</v>
      </c>
      <c r="G7421" s="2">
        <v>0.06</v>
      </c>
      <c r="H7421" s="2">
        <v>0</v>
      </c>
      <c r="I7421" s="2">
        <v>0.02</v>
      </c>
      <c r="J7421" s="2">
        <v>0.15</v>
      </c>
      <c r="L7421"/>
      <c r="N7421"/>
    </row>
    <row r="7422" spans="1:14" x14ac:dyDescent="0.2">
      <c r="A7422" s="1" t="s">
        <v>3286</v>
      </c>
      <c r="B7422" s="8" t="s">
        <v>41</v>
      </c>
      <c r="C7422" s="1" t="s">
        <v>151</v>
      </c>
      <c r="D7422" s="1" t="s">
        <v>12</v>
      </c>
      <c r="E7422" s="1" t="s">
        <v>55</v>
      </c>
      <c r="F7422" s="2">
        <v>7.0000000000000007E-2</v>
      </c>
      <c r="G7422" s="2">
        <v>0.06</v>
      </c>
      <c r="H7422" s="2">
        <v>0</v>
      </c>
      <c r="I7422" s="2">
        <v>0.02</v>
      </c>
      <c r="J7422" s="2">
        <v>0.15</v>
      </c>
      <c r="L7422"/>
      <c r="N7422"/>
    </row>
    <row r="7423" spans="1:14" x14ac:dyDescent="0.2">
      <c r="A7423" s="1" t="s">
        <v>5154</v>
      </c>
      <c r="B7423" s="8" t="s">
        <v>41</v>
      </c>
      <c r="C7423" s="1" t="s">
        <v>42</v>
      </c>
      <c r="D7423" s="1" t="s">
        <v>22</v>
      </c>
      <c r="E7423" s="1" t="s">
        <v>248</v>
      </c>
      <c r="F7423" s="2">
        <v>7.0000000000000007E-2</v>
      </c>
      <c r="G7423" s="2">
        <v>0.06</v>
      </c>
      <c r="H7423" s="2">
        <v>0</v>
      </c>
      <c r="I7423" s="2">
        <v>0.02</v>
      </c>
      <c r="J7423" s="2">
        <v>0.15</v>
      </c>
      <c r="L7423"/>
      <c r="N7423"/>
    </row>
    <row r="7424" spans="1:14" x14ac:dyDescent="0.2">
      <c r="A7424" s="1" t="s">
        <v>5155</v>
      </c>
      <c r="B7424" s="8" t="s">
        <v>20</v>
      </c>
      <c r="C7424" s="1" t="s">
        <v>29</v>
      </c>
      <c r="D7424" s="1" t="s">
        <v>214</v>
      </c>
      <c r="E7424" s="1" t="s">
        <v>164</v>
      </c>
      <c r="F7424" s="2">
        <v>0.08</v>
      </c>
      <c r="G7424" s="2">
        <v>0.01</v>
      </c>
      <c r="H7424" s="2">
        <v>0.05</v>
      </c>
      <c r="I7424" s="2">
        <v>0.01</v>
      </c>
      <c r="J7424" s="2">
        <v>0.15</v>
      </c>
      <c r="L7424"/>
      <c r="N7424"/>
    </row>
    <row r="7425" spans="1:14" x14ac:dyDescent="0.2">
      <c r="A7425" s="1" t="s">
        <v>4678</v>
      </c>
      <c r="B7425" s="8" t="s">
        <v>10</v>
      </c>
      <c r="C7425" s="1" t="s">
        <v>18</v>
      </c>
      <c r="D7425" s="1" t="s">
        <v>58</v>
      </c>
      <c r="E7425" s="1" t="s">
        <v>59</v>
      </c>
      <c r="F7425" s="2">
        <v>0.14000000000000001</v>
      </c>
      <c r="G7425" s="2">
        <v>0</v>
      </c>
      <c r="H7425" s="2">
        <v>0</v>
      </c>
      <c r="I7425" s="2">
        <v>0.01</v>
      </c>
      <c r="J7425" s="2">
        <v>0.15</v>
      </c>
      <c r="L7425"/>
      <c r="N7425"/>
    </row>
    <row r="7426" spans="1:14" x14ac:dyDescent="0.2">
      <c r="A7426" s="1" t="s">
        <v>5156</v>
      </c>
      <c r="B7426" s="8" t="s">
        <v>126</v>
      </c>
      <c r="C7426" s="1" t="s">
        <v>42</v>
      </c>
      <c r="D7426" s="1" t="s">
        <v>58</v>
      </c>
      <c r="E7426" s="1" t="s">
        <v>838</v>
      </c>
      <c r="F7426" s="2">
        <v>0.12</v>
      </c>
      <c r="G7426" s="2">
        <v>0.03</v>
      </c>
      <c r="H7426" s="2">
        <v>0</v>
      </c>
      <c r="I7426" s="2">
        <v>0</v>
      </c>
      <c r="J7426" s="2">
        <v>0.15</v>
      </c>
      <c r="L7426"/>
      <c r="N7426"/>
    </row>
    <row r="7427" spans="1:14" x14ac:dyDescent="0.2">
      <c r="A7427" s="1" t="s">
        <v>5157</v>
      </c>
      <c r="B7427" s="8" t="s">
        <v>10</v>
      </c>
      <c r="C7427" s="1" t="s">
        <v>15</v>
      </c>
      <c r="D7427" s="1" t="s">
        <v>26</v>
      </c>
      <c r="E7427" s="1" t="s">
        <v>527</v>
      </c>
      <c r="F7427" s="2">
        <v>0.13</v>
      </c>
      <c r="G7427" s="2">
        <v>0.01</v>
      </c>
      <c r="H7427" s="2">
        <v>0</v>
      </c>
      <c r="I7427" s="2">
        <v>0.01</v>
      </c>
      <c r="J7427" s="2">
        <v>0.15</v>
      </c>
      <c r="L7427"/>
      <c r="N7427"/>
    </row>
    <row r="7428" spans="1:14" x14ac:dyDescent="0.2">
      <c r="A7428" s="1" t="s">
        <v>5158</v>
      </c>
      <c r="B7428" s="8" t="s">
        <v>113</v>
      </c>
      <c r="C7428" s="1" t="s">
        <v>57</v>
      </c>
      <c r="D7428" s="1" t="s">
        <v>173</v>
      </c>
      <c r="E7428" s="1" t="s">
        <v>4551</v>
      </c>
      <c r="F7428" s="2">
        <v>0</v>
      </c>
      <c r="G7428" s="2">
        <v>0</v>
      </c>
      <c r="H7428" s="2">
        <v>0.15</v>
      </c>
      <c r="I7428" s="2">
        <v>0</v>
      </c>
      <c r="J7428" s="2">
        <v>0.15</v>
      </c>
      <c r="L7428"/>
      <c r="N7428"/>
    </row>
    <row r="7429" spans="1:14" x14ac:dyDescent="0.2">
      <c r="A7429" s="1" t="s">
        <v>2975</v>
      </c>
      <c r="B7429" s="8" t="s">
        <v>20</v>
      </c>
      <c r="C7429" s="1" t="s">
        <v>11</v>
      </c>
      <c r="D7429" s="1" t="s">
        <v>1</v>
      </c>
      <c r="E7429" s="1" t="s">
        <v>220</v>
      </c>
      <c r="F7429" s="2">
        <v>0.13</v>
      </c>
      <c r="G7429" s="2">
        <v>0.01</v>
      </c>
      <c r="H7429" s="2">
        <v>0</v>
      </c>
      <c r="I7429" s="2">
        <v>0.01</v>
      </c>
      <c r="J7429" s="2">
        <v>0.15</v>
      </c>
      <c r="L7429"/>
      <c r="N7429"/>
    </row>
    <row r="7430" spans="1:14" x14ac:dyDescent="0.2">
      <c r="A7430" s="1" t="s">
        <v>5159</v>
      </c>
      <c r="B7430" s="8" t="s">
        <v>41</v>
      </c>
      <c r="C7430" s="1" t="s">
        <v>18</v>
      </c>
      <c r="D7430" s="1" t="s">
        <v>12</v>
      </c>
      <c r="E7430" s="1" t="s">
        <v>159</v>
      </c>
      <c r="F7430" s="2">
        <v>0</v>
      </c>
      <c r="G7430" s="2">
        <v>0</v>
      </c>
      <c r="H7430" s="2">
        <v>0.15</v>
      </c>
      <c r="I7430" s="2">
        <v>0</v>
      </c>
      <c r="J7430" s="2">
        <v>0.15</v>
      </c>
      <c r="L7430"/>
      <c r="N7430"/>
    </row>
    <row r="7431" spans="1:14" x14ac:dyDescent="0.2">
      <c r="A7431" s="1" t="s">
        <v>5160</v>
      </c>
      <c r="B7431" s="8" t="s">
        <v>36</v>
      </c>
      <c r="C7431" s="1" t="s">
        <v>29</v>
      </c>
      <c r="D7431" s="1" t="s">
        <v>26</v>
      </c>
      <c r="E7431" s="1" t="s">
        <v>86</v>
      </c>
      <c r="F7431" s="2">
        <v>0.1</v>
      </c>
      <c r="G7431" s="2">
        <v>0.03</v>
      </c>
      <c r="H7431" s="2">
        <v>0</v>
      </c>
      <c r="I7431" s="2">
        <v>0.02</v>
      </c>
      <c r="J7431" s="2">
        <v>0.15</v>
      </c>
      <c r="L7431"/>
      <c r="N7431"/>
    </row>
    <row r="7432" spans="1:14" x14ac:dyDescent="0.2">
      <c r="A7432" s="1" t="s">
        <v>3319</v>
      </c>
      <c r="B7432" s="8" t="s">
        <v>20</v>
      </c>
      <c r="C7432" s="1" t="s">
        <v>18</v>
      </c>
      <c r="D7432" s="1" t="s">
        <v>16</v>
      </c>
      <c r="E7432" s="1" t="s">
        <v>1163</v>
      </c>
      <c r="F7432" s="2">
        <v>0.14000000000000001</v>
      </c>
      <c r="G7432" s="2">
        <v>0</v>
      </c>
      <c r="H7432" s="2">
        <v>0</v>
      </c>
      <c r="I7432" s="2">
        <v>0.01</v>
      </c>
      <c r="J7432" s="2">
        <v>0.15</v>
      </c>
      <c r="L7432"/>
      <c r="N7432"/>
    </row>
    <row r="7433" spans="1:14" x14ac:dyDescent="0.2">
      <c r="A7433" s="1" t="s">
        <v>3678</v>
      </c>
      <c r="B7433" s="8" t="s">
        <v>32</v>
      </c>
      <c r="C7433" s="1" t="s">
        <v>33</v>
      </c>
      <c r="D7433" s="1" t="s">
        <v>38</v>
      </c>
      <c r="E7433" s="1" t="s">
        <v>319</v>
      </c>
      <c r="F7433" s="2">
        <v>0.12</v>
      </c>
      <c r="G7433" s="2">
        <v>0.02</v>
      </c>
      <c r="H7433" s="2">
        <v>0</v>
      </c>
      <c r="I7433" s="2">
        <v>0.01</v>
      </c>
      <c r="J7433" s="2">
        <v>0.15</v>
      </c>
      <c r="L7433"/>
      <c r="N7433"/>
    </row>
    <row r="7434" spans="1:14" x14ac:dyDescent="0.2">
      <c r="A7434" s="1" t="s">
        <v>5161</v>
      </c>
      <c r="B7434" s="8" t="s">
        <v>36</v>
      </c>
      <c r="C7434" s="1" t="s">
        <v>37</v>
      </c>
      <c r="D7434" s="1" t="s">
        <v>45</v>
      </c>
      <c r="E7434" s="1" t="s">
        <v>1803</v>
      </c>
      <c r="F7434" s="2">
        <v>7.0000000000000007E-2</v>
      </c>
      <c r="G7434" s="2">
        <v>0.02</v>
      </c>
      <c r="H7434" s="2">
        <v>0.06</v>
      </c>
      <c r="I7434" s="2">
        <v>0.01</v>
      </c>
      <c r="J7434" s="2">
        <v>0.15</v>
      </c>
      <c r="L7434"/>
      <c r="N7434"/>
    </row>
    <row r="7435" spans="1:14" x14ac:dyDescent="0.2">
      <c r="A7435" s="1" t="s">
        <v>3339</v>
      </c>
      <c r="B7435" s="8" t="s">
        <v>126</v>
      </c>
      <c r="C7435" s="1" t="s">
        <v>124</v>
      </c>
      <c r="D7435" s="1" t="s">
        <v>1</v>
      </c>
      <c r="E7435" s="1" t="s">
        <v>159</v>
      </c>
      <c r="F7435" s="2">
        <v>0.12</v>
      </c>
      <c r="G7435" s="2">
        <v>0.03</v>
      </c>
      <c r="H7435" s="2">
        <v>0</v>
      </c>
      <c r="I7435" s="2">
        <v>0</v>
      </c>
      <c r="J7435" s="2">
        <v>0.15</v>
      </c>
      <c r="L7435"/>
      <c r="N7435"/>
    </row>
    <row r="7436" spans="1:14" x14ac:dyDescent="0.2">
      <c r="A7436" s="1" t="s">
        <v>2908</v>
      </c>
      <c r="B7436" s="8" t="s">
        <v>20</v>
      </c>
      <c r="C7436" s="1" t="s">
        <v>25</v>
      </c>
      <c r="D7436" s="1" t="s">
        <v>38</v>
      </c>
      <c r="E7436" s="1" t="s">
        <v>319</v>
      </c>
      <c r="F7436" s="2">
        <v>0.13</v>
      </c>
      <c r="G7436" s="2">
        <v>0.01</v>
      </c>
      <c r="H7436" s="2">
        <v>0</v>
      </c>
      <c r="I7436" s="2">
        <v>0.01</v>
      </c>
      <c r="J7436" s="2">
        <v>0.15</v>
      </c>
      <c r="L7436"/>
      <c r="N7436"/>
    </row>
    <row r="7437" spans="1:14" x14ac:dyDescent="0.2">
      <c r="A7437" s="1" t="s">
        <v>1276</v>
      </c>
      <c r="B7437" s="8" t="s">
        <v>107</v>
      </c>
      <c r="C7437" s="1" t="s">
        <v>33</v>
      </c>
      <c r="D7437" s="1" t="s">
        <v>38</v>
      </c>
      <c r="E7437" s="1" t="s">
        <v>319</v>
      </c>
      <c r="F7437" s="2">
        <v>7.0000000000000007E-2</v>
      </c>
      <c r="G7437" s="2">
        <v>0.06</v>
      </c>
      <c r="H7437" s="2">
        <v>0</v>
      </c>
      <c r="I7437" s="2">
        <v>0.02</v>
      </c>
      <c r="J7437" s="2">
        <v>0.15</v>
      </c>
      <c r="L7437"/>
      <c r="N7437"/>
    </row>
    <row r="7438" spans="1:14" x14ac:dyDescent="0.2">
      <c r="A7438" s="1" t="s">
        <v>5162</v>
      </c>
      <c r="B7438" s="8" t="s">
        <v>41</v>
      </c>
      <c r="C7438" s="1" t="s">
        <v>18</v>
      </c>
      <c r="D7438" s="1" t="s">
        <v>38</v>
      </c>
      <c r="E7438" s="1" t="s">
        <v>770</v>
      </c>
      <c r="F7438" s="2">
        <v>0.05</v>
      </c>
      <c r="G7438" s="2">
        <v>0.02</v>
      </c>
      <c r="H7438" s="2">
        <v>0</v>
      </c>
      <c r="I7438" s="2">
        <v>0.08</v>
      </c>
      <c r="J7438" s="2">
        <v>0.15</v>
      </c>
      <c r="L7438"/>
      <c r="N7438"/>
    </row>
    <row r="7439" spans="1:14" x14ac:dyDescent="0.2">
      <c r="A7439" s="1" t="s">
        <v>5163</v>
      </c>
      <c r="B7439" s="8" t="s">
        <v>20</v>
      </c>
      <c r="C7439" s="1" t="s">
        <v>18</v>
      </c>
      <c r="D7439" s="1" t="s">
        <v>52</v>
      </c>
      <c r="E7439" s="1" t="s">
        <v>613</v>
      </c>
      <c r="F7439" s="2">
        <v>0</v>
      </c>
      <c r="G7439" s="2">
        <v>0.14000000000000001</v>
      </c>
      <c r="H7439" s="2">
        <v>0</v>
      </c>
      <c r="I7439" s="2">
        <v>0.01</v>
      </c>
      <c r="J7439" s="2">
        <v>0.15</v>
      </c>
      <c r="L7439"/>
      <c r="N7439"/>
    </row>
    <row r="7440" spans="1:14" x14ac:dyDescent="0.2">
      <c r="A7440" s="1" t="s">
        <v>5164</v>
      </c>
      <c r="B7440" s="8" t="s">
        <v>10</v>
      </c>
      <c r="C7440" s="1" t="s">
        <v>33</v>
      </c>
      <c r="D7440" s="1" t="s">
        <v>12</v>
      </c>
      <c r="E7440" s="1" t="s">
        <v>251</v>
      </c>
      <c r="F7440" s="2">
        <v>0.14000000000000001</v>
      </c>
      <c r="G7440" s="2">
        <v>0</v>
      </c>
      <c r="H7440" s="2">
        <v>0</v>
      </c>
      <c r="I7440" s="2">
        <v>0.01</v>
      </c>
      <c r="J7440" s="2">
        <v>0.15</v>
      </c>
      <c r="L7440"/>
      <c r="N7440"/>
    </row>
    <row r="7441" spans="1:14" x14ac:dyDescent="0.2">
      <c r="A7441" s="1" t="s">
        <v>5165</v>
      </c>
      <c r="B7441" s="8" t="s">
        <v>41</v>
      </c>
      <c r="C7441" s="1" t="s">
        <v>15</v>
      </c>
      <c r="D7441" s="1" t="s">
        <v>12</v>
      </c>
      <c r="E7441" s="1" t="s">
        <v>159</v>
      </c>
      <c r="F7441" s="2">
        <v>0.05</v>
      </c>
      <c r="G7441" s="2">
        <v>0.04</v>
      </c>
      <c r="H7441" s="2">
        <v>0.05</v>
      </c>
      <c r="I7441" s="2">
        <v>0.01</v>
      </c>
      <c r="J7441" s="2">
        <v>0.15</v>
      </c>
      <c r="L7441"/>
      <c r="N7441"/>
    </row>
    <row r="7442" spans="1:14" x14ac:dyDescent="0.2">
      <c r="A7442" s="1" t="s">
        <v>5166</v>
      </c>
      <c r="B7442" s="8" t="s">
        <v>49</v>
      </c>
      <c r="C7442" s="1" t="s">
        <v>25</v>
      </c>
      <c r="D7442" s="1" t="s">
        <v>173</v>
      </c>
      <c r="E7442" s="1" t="s">
        <v>319</v>
      </c>
      <c r="F7442" s="2">
        <v>0.11</v>
      </c>
      <c r="G7442" s="2">
        <v>0.04</v>
      </c>
      <c r="H7442" s="2">
        <v>0</v>
      </c>
      <c r="I7442" s="2">
        <v>0</v>
      </c>
      <c r="J7442" s="2">
        <v>0.15</v>
      </c>
      <c r="L7442"/>
      <c r="N7442"/>
    </row>
    <row r="7443" spans="1:14" x14ac:dyDescent="0.2">
      <c r="A7443" s="1" t="s">
        <v>5167</v>
      </c>
      <c r="B7443" s="8" t="s">
        <v>62</v>
      </c>
      <c r="C7443" s="1" t="s">
        <v>65</v>
      </c>
      <c r="D7443" s="1" t="s">
        <v>22</v>
      </c>
      <c r="E7443" s="1" t="s">
        <v>164</v>
      </c>
      <c r="F7443" s="2">
        <v>0</v>
      </c>
      <c r="G7443" s="2">
        <v>0</v>
      </c>
      <c r="H7443" s="2">
        <v>0.15</v>
      </c>
      <c r="I7443" s="2">
        <v>0</v>
      </c>
      <c r="J7443" s="2">
        <v>0.15</v>
      </c>
      <c r="L7443"/>
      <c r="N7443"/>
    </row>
    <row r="7444" spans="1:14" x14ac:dyDescent="0.2">
      <c r="A7444" s="1" t="s">
        <v>2405</v>
      </c>
      <c r="B7444" s="8" t="s">
        <v>20</v>
      </c>
      <c r="C7444" s="1" t="s">
        <v>33</v>
      </c>
      <c r="D7444" s="1" t="s">
        <v>12</v>
      </c>
      <c r="E7444" s="1" t="s">
        <v>39</v>
      </c>
      <c r="F7444" s="2">
        <v>0.14000000000000001</v>
      </c>
      <c r="G7444" s="2">
        <v>0</v>
      </c>
      <c r="H7444" s="2">
        <v>0</v>
      </c>
      <c r="I7444" s="2">
        <v>0.01</v>
      </c>
      <c r="J7444" s="2">
        <v>0.15</v>
      </c>
      <c r="L7444"/>
      <c r="N7444"/>
    </row>
    <row r="7445" spans="1:14" x14ac:dyDescent="0.2">
      <c r="A7445" s="1" t="s">
        <v>5168</v>
      </c>
      <c r="B7445" s="8" t="s">
        <v>62</v>
      </c>
      <c r="C7445" s="1" t="s">
        <v>67</v>
      </c>
      <c r="D7445" s="1" t="s">
        <v>1</v>
      </c>
      <c r="E7445" s="1" t="s">
        <v>251</v>
      </c>
      <c r="F7445" s="2">
        <v>0.08</v>
      </c>
      <c r="G7445" s="2">
        <v>0.02</v>
      </c>
      <c r="H7445" s="2">
        <v>0.04</v>
      </c>
      <c r="I7445" s="2">
        <v>0.01</v>
      </c>
      <c r="J7445" s="2">
        <v>0.15</v>
      </c>
      <c r="L7445"/>
      <c r="N7445"/>
    </row>
    <row r="7446" spans="1:14" x14ac:dyDescent="0.2">
      <c r="A7446" s="1" t="s">
        <v>5169</v>
      </c>
      <c r="B7446" s="8" t="s">
        <v>186</v>
      </c>
      <c r="C7446" s="1" t="s">
        <v>151</v>
      </c>
      <c r="D7446" s="1" t="s">
        <v>38</v>
      </c>
      <c r="E7446" s="1" t="s">
        <v>59</v>
      </c>
      <c r="F7446" s="2">
        <v>0.08</v>
      </c>
      <c r="G7446" s="2">
        <v>0.06</v>
      </c>
      <c r="H7446" s="2">
        <v>0</v>
      </c>
      <c r="I7446" s="2">
        <v>0.01</v>
      </c>
      <c r="J7446" s="2">
        <v>0.15</v>
      </c>
      <c r="L7446"/>
      <c r="N7446"/>
    </row>
    <row r="7447" spans="1:14" x14ac:dyDescent="0.2">
      <c r="A7447" s="1" t="s">
        <v>5170</v>
      </c>
      <c r="B7447" s="8" t="s">
        <v>10</v>
      </c>
      <c r="C7447" s="1" t="s">
        <v>33</v>
      </c>
      <c r="D7447" s="1" t="s">
        <v>12</v>
      </c>
      <c r="E7447" s="1" t="s">
        <v>770</v>
      </c>
      <c r="F7447" s="2">
        <v>0.14000000000000001</v>
      </c>
      <c r="G7447" s="2">
        <v>0</v>
      </c>
      <c r="H7447" s="2">
        <v>0</v>
      </c>
      <c r="I7447" s="2">
        <v>0.01</v>
      </c>
      <c r="J7447" s="2">
        <v>0.15</v>
      </c>
      <c r="L7447"/>
      <c r="N7447"/>
    </row>
    <row r="7448" spans="1:14" x14ac:dyDescent="0.2">
      <c r="A7448" s="1" t="s">
        <v>4985</v>
      </c>
      <c r="B7448" s="8" t="s">
        <v>36</v>
      </c>
      <c r="C7448" s="1" t="s">
        <v>57</v>
      </c>
      <c r="D7448" s="1" t="s">
        <v>38</v>
      </c>
      <c r="E7448" s="1" t="s">
        <v>109</v>
      </c>
      <c r="F7448" s="2">
        <v>7.0000000000000007E-2</v>
      </c>
      <c r="G7448" s="2">
        <v>0.06</v>
      </c>
      <c r="H7448" s="2">
        <v>0</v>
      </c>
      <c r="I7448" s="2">
        <v>0.02</v>
      </c>
      <c r="J7448" s="2">
        <v>0.15</v>
      </c>
      <c r="L7448"/>
      <c r="N7448"/>
    </row>
    <row r="7449" spans="1:14" x14ac:dyDescent="0.2">
      <c r="A7449" s="1" t="s">
        <v>2934</v>
      </c>
      <c r="B7449" s="8" t="s">
        <v>36</v>
      </c>
      <c r="C7449" s="1" t="s">
        <v>29</v>
      </c>
      <c r="D7449" s="1" t="s">
        <v>38</v>
      </c>
      <c r="E7449" s="1" t="s">
        <v>39</v>
      </c>
      <c r="F7449" s="2">
        <v>0.12</v>
      </c>
      <c r="G7449" s="2">
        <v>0.02</v>
      </c>
      <c r="H7449" s="2">
        <v>0</v>
      </c>
      <c r="I7449" s="2">
        <v>0.02</v>
      </c>
      <c r="J7449" s="2">
        <v>0.15</v>
      </c>
      <c r="L7449"/>
      <c r="N7449"/>
    </row>
    <row r="7450" spans="1:14" x14ac:dyDescent="0.2">
      <c r="A7450" s="1" t="s">
        <v>5171</v>
      </c>
      <c r="B7450" s="8" t="s">
        <v>10</v>
      </c>
      <c r="C7450" s="1" t="s">
        <v>11</v>
      </c>
      <c r="D7450" s="1" t="s">
        <v>58</v>
      </c>
      <c r="E7450" s="1" t="s">
        <v>2229</v>
      </c>
      <c r="F7450" s="2">
        <v>0.12</v>
      </c>
      <c r="G7450" s="2">
        <v>0.01</v>
      </c>
      <c r="H7450" s="2">
        <v>0</v>
      </c>
      <c r="I7450" s="2">
        <v>0.01</v>
      </c>
      <c r="J7450" s="2">
        <v>0.15</v>
      </c>
      <c r="L7450"/>
      <c r="N7450"/>
    </row>
    <row r="7451" spans="1:14" x14ac:dyDescent="0.2">
      <c r="A7451" s="1" t="s">
        <v>693</v>
      </c>
      <c r="B7451" s="8" t="s">
        <v>20</v>
      </c>
      <c r="C7451" s="1" t="s">
        <v>33</v>
      </c>
      <c r="D7451" s="1" t="s">
        <v>38</v>
      </c>
      <c r="E7451" s="1" t="s">
        <v>59</v>
      </c>
      <c r="F7451" s="2">
        <v>0.11</v>
      </c>
      <c r="G7451" s="2">
        <v>0.03</v>
      </c>
      <c r="H7451" s="2">
        <v>0</v>
      </c>
      <c r="I7451" s="2">
        <v>0.01</v>
      </c>
      <c r="J7451" s="2">
        <v>0.15</v>
      </c>
      <c r="L7451"/>
      <c r="N7451"/>
    </row>
    <row r="7452" spans="1:14" x14ac:dyDescent="0.2">
      <c r="A7452" s="1" t="s">
        <v>4391</v>
      </c>
      <c r="B7452" s="8" t="s">
        <v>113</v>
      </c>
      <c r="C7452" s="1" t="s">
        <v>67</v>
      </c>
      <c r="D7452" s="1" t="s">
        <v>38</v>
      </c>
      <c r="E7452" s="1" t="s">
        <v>159</v>
      </c>
      <c r="F7452" s="2">
        <v>0</v>
      </c>
      <c r="G7452" s="2">
        <v>0</v>
      </c>
      <c r="H7452" s="2">
        <v>0.15</v>
      </c>
      <c r="I7452" s="2">
        <v>0</v>
      </c>
      <c r="J7452" s="2">
        <v>0.15</v>
      </c>
      <c r="L7452"/>
      <c r="N7452"/>
    </row>
    <row r="7453" spans="1:14" x14ac:dyDescent="0.2">
      <c r="A7453" s="1" t="s">
        <v>5172</v>
      </c>
      <c r="B7453" s="8" t="s">
        <v>559</v>
      </c>
      <c r="C7453" s="1" t="s">
        <v>75</v>
      </c>
      <c r="D7453" s="1" t="s">
        <v>38</v>
      </c>
      <c r="E7453" s="1" t="s">
        <v>251</v>
      </c>
      <c r="F7453" s="2">
        <v>0</v>
      </c>
      <c r="G7453" s="2">
        <v>0</v>
      </c>
      <c r="H7453" s="2">
        <v>0.15</v>
      </c>
      <c r="I7453" s="2">
        <v>0</v>
      </c>
      <c r="J7453" s="2">
        <v>0.15</v>
      </c>
      <c r="L7453"/>
      <c r="N7453"/>
    </row>
    <row r="7454" spans="1:14" x14ac:dyDescent="0.2">
      <c r="A7454" s="1" t="s">
        <v>567</v>
      </c>
      <c r="B7454" s="8" t="s">
        <v>49</v>
      </c>
      <c r="C7454" s="1" t="s">
        <v>124</v>
      </c>
      <c r="D7454" s="1" t="s">
        <v>38</v>
      </c>
      <c r="E7454" s="1" t="s">
        <v>86</v>
      </c>
      <c r="F7454" s="2">
        <v>0.11</v>
      </c>
      <c r="G7454" s="2">
        <v>0.04</v>
      </c>
      <c r="H7454" s="2">
        <v>0</v>
      </c>
      <c r="I7454" s="2">
        <v>0</v>
      </c>
      <c r="J7454" s="2">
        <v>0.15</v>
      </c>
      <c r="L7454"/>
      <c r="N7454"/>
    </row>
    <row r="7455" spans="1:14" x14ac:dyDescent="0.2">
      <c r="A7455" s="1" t="s">
        <v>5173</v>
      </c>
      <c r="B7455" s="8" t="s">
        <v>10</v>
      </c>
      <c r="C7455" s="1" t="s">
        <v>15</v>
      </c>
      <c r="D7455" s="1" t="s">
        <v>52</v>
      </c>
      <c r="E7455" s="1" t="s">
        <v>420</v>
      </c>
      <c r="F7455" s="2">
        <v>0.14000000000000001</v>
      </c>
      <c r="G7455" s="2">
        <v>0</v>
      </c>
      <c r="H7455" s="2">
        <v>0</v>
      </c>
      <c r="I7455" s="2">
        <v>0.01</v>
      </c>
      <c r="J7455" s="2">
        <v>0.15</v>
      </c>
      <c r="L7455"/>
      <c r="N7455"/>
    </row>
    <row r="7456" spans="1:14" x14ac:dyDescent="0.2">
      <c r="A7456" s="1" t="s">
        <v>5174</v>
      </c>
      <c r="B7456" s="8" t="s">
        <v>126</v>
      </c>
      <c r="C7456" s="1" t="s">
        <v>124</v>
      </c>
      <c r="D7456" s="1" t="s">
        <v>38</v>
      </c>
      <c r="E7456" s="1" t="s">
        <v>1327</v>
      </c>
      <c r="F7456" s="2">
        <v>0.12</v>
      </c>
      <c r="G7456" s="2">
        <v>0.03</v>
      </c>
      <c r="H7456" s="2">
        <v>0</v>
      </c>
      <c r="I7456" s="2">
        <v>0</v>
      </c>
      <c r="J7456" s="2">
        <v>0.15</v>
      </c>
      <c r="L7456"/>
      <c r="N7456"/>
    </row>
    <row r="7457" spans="1:14" x14ac:dyDescent="0.2">
      <c r="A7457" s="1" t="s">
        <v>3931</v>
      </c>
      <c r="B7457" s="8" t="s">
        <v>102</v>
      </c>
      <c r="C7457" s="1" t="s">
        <v>124</v>
      </c>
      <c r="D7457" s="1" t="s">
        <v>12</v>
      </c>
      <c r="E7457" s="1" t="s">
        <v>109</v>
      </c>
      <c r="F7457" s="2">
        <v>0.11</v>
      </c>
      <c r="G7457" s="2">
        <v>0.03</v>
      </c>
      <c r="H7457" s="2">
        <v>0</v>
      </c>
      <c r="I7457" s="2">
        <v>0.01</v>
      </c>
      <c r="J7457" s="2">
        <v>0.15</v>
      </c>
      <c r="L7457"/>
      <c r="N7457"/>
    </row>
    <row r="7458" spans="1:14" x14ac:dyDescent="0.2">
      <c r="A7458" s="1" t="s">
        <v>5175</v>
      </c>
      <c r="B7458" s="8" t="s">
        <v>102</v>
      </c>
      <c r="C7458" s="1" t="s">
        <v>47</v>
      </c>
      <c r="D7458" s="1" t="s">
        <v>58</v>
      </c>
      <c r="E7458" s="1" t="s">
        <v>39</v>
      </c>
      <c r="F7458" s="2">
        <v>0.11</v>
      </c>
      <c r="G7458" s="2">
        <v>0.03</v>
      </c>
      <c r="H7458" s="2">
        <v>0</v>
      </c>
      <c r="I7458" s="2">
        <v>0.01</v>
      </c>
      <c r="J7458" s="2">
        <v>0.15</v>
      </c>
      <c r="L7458"/>
      <c r="N7458"/>
    </row>
    <row r="7459" spans="1:14" x14ac:dyDescent="0.2">
      <c r="A7459" s="1" t="s">
        <v>5176</v>
      </c>
      <c r="B7459" s="8" t="s">
        <v>126</v>
      </c>
      <c r="C7459" s="1" t="s">
        <v>25</v>
      </c>
      <c r="D7459" s="1" t="s">
        <v>38</v>
      </c>
      <c r="E7459" s="1" t="s">
        <v>178</v>
      </c>
      <c r="F7459" s="2">
        <v>0.12</v>
      </c>
      <c r="G7459" s="2">
        <v>0.03</v>
      </c>
      <c r="H7459" s="2">
        <v>0</v>
      </c>
      <c r="I7459" s="2">
        <v>0</v>
      </c>
      <c r="J7459" s="2">
        <v>0.15</v>
      </c>
      <c r="L7459"/>
      <c r="N7459"/>
    </row>
    <row r="7460" spans="1:14" x14ac:dyDescent="0.2">
      <c r="A7460" s="1" t="s">
        <v>5177</v>
      </c>
      <c r="B7460" s="8" t="s">
        <v>113</v>
      </c>
      <c r="C7460" s="1" t="s">
        <v>25</v>
      </c>
      <c r="D7460" s="1" t="s">
        <v>45</v>
      </c>
      <c r="E7460" s="1" t="s">
        <v>55</v>
      </c>
      <c r="F7460" s="2">
        <v>0.14000000000000001</v>
      </c>
      <c r="G7460" s="2">
        <v>0</v>
      </c>
      <c r="H7460" s="2">
        <v>0</v>
      </c>
      <c r="I7460" s="2">
        <v>0.01</v>
      </c>
      <c r="J7460" s="2">
        <v>0.15</v>
      </c>
      <c r="L7460"/>
      <c r="N7460"/>
    </row>
    <row r="7461" spans="1:14" x14ac:dyDescent="0.2">
      <c r="A7461" s="1" t="s">
        <v>5178</v>
      </c>
      <c r="B7461" s="8" t="s">
        <v>20</v>
      </c>
      <c r="C7461" s="1" t="s">
        <v>33</v>
      </c>
      <c r="D7461" s="1" t="s">
        <v>52</v>
      </c>
      <c r="E7461" s="1" t="s">
        <v>4570</v>
      </c>
      <c r="F7461" s="2">
        <v>0.09</v>
      </c>
      <c r="G7461" s="2">
        <v>0.04</v>
      </c>
      <c r="H7461" s="2">
        <v>0</v>
      </c>
      <c r="I7461" s="2">
        <v>0.01</v>
      </c>
      <c r="J7461" s="2">
        <v>0.15</v>
      </c>
      <c r="L7461"/>
      <c r="N7461"/>
    </row>
    <row r="7462" spans="1:14" x14ac:dyDescent="0.2">
      <c r="A7462" s="1" t="s">
        <v>2448</v>
      </c>
      <c r="B7462" s="8" t="s">
        <v>36</v>
      </c>
      <c r="C7462" s="1" t="s">
        <v>29</v>
      </c>
      <c r="D7462" s="1" t="s">
        <v>12</v>
      </c>
      <c r="E7462" s="1" t="s">
        <v>99</v>
      </c>
      <c r="F7462" s="2">
        <v>0.12</v>
      </c>
      <c r="G7462" s="2">
        <v>0.02</v>
      </c>
      <c r="H7462" s="2">
        <v>0</v>
      </c>
      <c r="I7462" s="2">
        <v>0.02</v>
      </c>
      <c r="J7462" s="2">
        <v>0.15</v>
      </c>
      <c r="L7462"/>
      <c r="N7462"/>
    </row>
    <row r="7463" spans="1:14" x14ac:dyDescent="0.2">
      <c r="A7463" s="1" t="s">
        <v>5179</v>
      </c>
      <c r="B7463" s="8" t="s">
        <v>107</v>
      </c>
      <c r="C7463" s="1" t="s">
        <v>57</v>
      </c>
      <c r="D7463" s="1" t="s">
        <v>26</v>
      </c>
      <c r="E7463" s="1" t="s">
        <v>99</v>
      </c>
      <c r="F7463" s="2">
        <v>0.05</v>
      </c>
      <c r="G7463" s="2">
        <v>0.08</v>
      </c>
      <c r="H7463" s="2">
        <v>0</v>
      </c>
      <c r="I7463" s="2">
        <v>0.02</v>
      </c>
      <c r="J7463" s="2">
        <v>0.15</v>
      </c>
      <c r="L7463"/>
      <c r="N7463"/>
    </row>
    <row r="7464" spans="1:14" x14ac:dyDescent="0.2">
      <c r="A7464" s="1" t="s">
        <v>4840</v>
      </c>
      <c r="B7464" s="8" t="s">
        <v>32</v>
      </c>
      <c r="C7464" s="1" t="s">
        <v>57</v>
      </c>
      <c r="D7464" s="1" t="s">
        <v>38</v>
      </c>
      <c r="E7464" s="1" t="s">
        <v>3742</v>
      </c>
      <c r="F7464" s="2">
        <v>0.08</v>
      </c>
      <c r="G7464" s="2">
        <v>0.05</v>
      </c>
      <c r="H7464" s="2">
        <v>0</v>
      </c>
      <c r="I7464" s="2">
        <v>0.01</v>
      </c>
      <c r="J7464" s="2">
        <v>0.15</v>
      </c>
      <c r="L7464"/>
      <c r="N7464"/>
    </row>
    <row r="7465" spans="1:14" x14ac:dyDescent="0.2">
      <c r="A7465" s="1" t="s">
        <v>5180</v>
      </c>
      <c r="B7465" s="8" t="s">
        <v>126</v>
      </c>
      <c r="C7465" s="1" t="s">
        <v>11</v>
      </c>
      <c r="D7465" s="1" t="s">
        <v>1</v>
      </c>
      <c r="E7465" s="1" t="s">
        <v>109</v>
      </c>
      <c r="F7465" s="2">
        <v>0.12</v>
      </c>
      <c r="G7465" s="2">
        <v>0.03</v>
      </c>
      <c r="H7465" s="2">
        <v>0</v>
      </c>
      <c r="I7465" s="2">
        <v>0</v>
      </c>
      <c r="J7465" s="2">
        <v>0.15</v>
      </c>
      <c r="L7465"/>
      <c r="N7465"/>
    </row>
    <row r="7466" spans="1:14" x14ac:dyDescent="0.2">
      <c r="A7466" s="1" t="s">
        <v>5181</v>
      </c>
      <c r="B7466" s="8" t="s">
        <v>20</v>
      </c>
      <c r="C7466" s="1" t="s">
        <v>57</v>
      </c>
      <c r="D7466" s="1" t="s">
        <v>22</v>
      </c>
      <c r="E7466" s="1" t="s">
        <v>700</v>
      </c>
      <c r="F7466" s="2">
        <v>0.14000000000000001</v>
      </c>
      <c r="G7466" s="2">
        <v>0</v>
      </c>
      <c r="H7466" s="2">
        <v>0</v>
      </c>
      <c r="I7466" s="2">
        <v>0.01</v>
      </c>
      <c r="J7466" s="2">
        <v>0.15</v>
      </c>
      <c r="L7466"/>
      <c r="N7466"/>
    </row>
    <row r="7467" spans="1:14" x14ac:dyDescent="0.2">
      <c r="A7467" s="1" t="s">
        <v>2014</v>
      </c>
      <c r="B7467" s="8" t="s">
        <v>186</v>
      </c>
      <c r="C7467" s="1" t="s">
        <v>54</v>
      </c>
      <c r="D7467" s="1" t="s">
        <v>12</v>
      </c>
      <c r="E7467" s="1" t="s">
        <v>99</v>
      </c>
      <c r="F7467" s="2">
        <v>0.08</v>
      </c>
      <c r="G7467" s="2">
        <v>0.06</v>
      </c>
      <c r="H7467" s="2">
        <v>0</v>
      </c>
      <c r="I7467" s="2">
        <v>0.01</v>
      </c>
      <c r="J7467" s="2">
        <v>0.15</v>
      </c>
      <c r="L7467"/>
      <c r="N7467"/>
    </row>
    <row r="7468" spans="1:14" x14ac:dyDescent="0.2">
      <c r="A7468" s="1" t="s">
        <v>5182</v>
      </c>
      <c r="B7468" s="8" t="s">
        <v>20</v>
      </c>
      <c r="C7468" s="1" t="s">
        <v>33</v>
      </c>
      <c r="D7468" s="1" t="s">
        <v>22</v>
      </c>
      <c r="E7468" s="1" t="s">
        <v>1439</v>
      </c>
      <c r="F7468" s="2">
        <v>0.14000000000000001</v>
      </c>
      <c r="G7468" s="2">
        <v>0</v>
      </c>
      <c r="H7468" s="2">
        <v>0</v>
      </c>
      <c r="I7468" s="2">
        <v>0.01</v>
      </c>
      <c r="J7468" s="2">
        <v>0.15</v>
      </c>
      <c r="L7468"/>
      <c r="N7468"/>
    </row>
    <row r="7469" spans="1:14" x14ac:dyDescent="0.2">
      <c r="A7469" s="1" t="s">
        <v>1924</v>
      </c>
      <c r="B7469" s="8" t="s">
        <v>102</v>
      </c>
      <c r="C7469" s="1" t="s">
        <v>42</v>
      </c>
      <c r="D7469" s="1" t="s">
        <v>71</v>
      </c>
      <c r="E7469" s="1" t="s">
        <v>178</v>
      </c>
      <c r="F7469" s="2">
        <v>0.11</v>
      </c>
      <c r="G7469" s="2">
        <v>0.03</v>
      </c>
      <c r="H7469" s="2">
        <v>0</v>
      </c>
      <c r="I7469" s="2">
        <v>0.01</v>
      </c>
      <c r="J7469" s="2">
        <v>0.15</v>
      </c>
      <c r="L7469"/>
      <c r="N7469"/>
    </row>
    <row r="7470" spans="1:14" x14ac:dyDescent="0.2">
      <c r="A7470" s="1" t="s">
        <v>5183</v>
      </c>
      <c r="B7470" s="8" t="s">
        <v>32</v>
      </c>
      <c r="C7470" s="1" t="s">
        <v>29</v>
      </c>
      <c r="D7470" s="1" t="s">
        <v>45</v>
      </c>
      <c r="E7470" s="1" t="s">
        <v>164</v>
      </c>
      <c r="F7470" s="2">
        <v>0.13</v>
      </c>
      <c r="G7470" s="2">
        <v>0</v>
      </c>
      <c r="H7470" s="2">
        <v>0.01</v>
      </c>
      <c r="I7470" s="2">
        <v>0.01</v>
      </c>
      <c r="J7470" s="2">
        <v>0.15</v>
      </c>
      <c r="L7470"/>
      <c r="N7470"/>
    </row>
    <row r="7471" spans="1:14" x14ac:dyDescent="0.2">
      <c r="A7471" s="1" t="s">
        <v>5184</v>
      </c>
      <c r="B7471" s="8" t="s">
        <v>113</v>
      </c>
      <c r="C7471" s="1" t="s">
        <v>29</v>
      </c>
      <c r="D7471" s="1" t="s">
        <v>173</v>
      </c>
      <c r="E7471" s="1" t="s">
        <v>251</v>
      </c>
      <c r="F7471" s="2">
        <v>0</v>
      </c>
      <c r="G7471" s="2">
        <v>0</v>
      </c>
      <c r="H7471" s="2">
        <v>0.15</v>
      </c>
      <c r="I7471" s="2">
        <v>0</v>
      </c>
      <c r="J7471" s="2">
        <v>0.15</v>
      </c>
      <c r="L7471"/>
      <c r="N7471"/>
    </row>
    <row r="7472" spans="1:14" x14ac:dyDescent="0.2">
      <c r="A7472" s="1" t="s">
        <v>5185</v>
      </c>
      <c r="B7472" s="8" t="s">
        <v>102</v>
      </c>
      <c r="C7472" s="1" t="s">
        <v>42</v>
      </c>
      <c r="D7472" s="1" t="s">
        <v>58</v>
      </c>
      <c r="E7472" s="1" t="s">
        <v>218</v>
      </c>
      <c r="F7472" s="2">
        <v>0.11</v>
      </c>
      <c r="G7472" s="2">
        <v>0.03</v>
      </c>
      <c r="H7472" s="2">
        <v>0</v>
      </c>
      <c r="I7472" s="2">
        <v>0.01</v>
      </c>
      <c r="J7472" s="2">
        <v>0.15</v>
      </c>
      <c r="L7472"/>
      <c r="N7472"/>
    </row>
    <row r="7473" spans="1:14" x14ac:dyDescent="0.2">
      <c r="A7473" s="1" t="s">
        <v>5186</v>
      </c>
      <c r="B7473" s="8" t="s">
        <v>41</v>
      </c>
      <c r="C7473" s="1" t="s">
        <v>25</v>
      </c>
      <c r="D7473" s="1" t="s">
        <v>173</v>
      </c>
      <c r="E7473" s="1" t="s">
        <v>218</v>
      </c>
      <c r="F7473" s="2">
        <v>7.0000000000000007E-2</v>
      </c>
      <c r="G7473" s="2">
        <v>0.06</v>
      </c>
      <c r="H7473" s="2">
        <v>0</v>
      </c>
      <c r="I7473" s="2">
        <v>0.02</v>
      </c>
      <c r="J7473" s="2">
        <v>0.15</v>
      </c>
      <c r="L7473"/>
      <c r="N7473"/>
    </row>
    <row r="7474" spans="1:14" x14ac:dyDescent="0.2">
      <c r="A7474" s="1" t="s">
        <v>5187</v>
      </c>
      <c r="B7474" s="8" t="s">
        <v>559</v>
      </c>
      <c r="C7474" s="1" t="s">
        <v>37</v>
      </c>
      <c r="D7474" s="1" t="s">
        <v>45</v>
      </c>
      <c r="E7474" s="1" t="s">
        <v>892</v>
      </c>
      <c r="F7474" s="2">
        <v>0.08</v>
      </c>
      <c r="G7474" s="2">
        <v>0</v>
      </c>
      <c r="H7474" s="2">
        <v>0.04</v>
      </c>
      <c r="I7474" s="2">
        <v>0.02</v>
      </c>
      <c r="J7474" s="2">
        <v>0.15</v>
      </c>
      <c r="L7474"/>
      <c r="N7474"/>
    </row>
    <row r="7475" spans="1:14" x14ac:dyDescent="0.2">
      <c r="A7475" s="1" t="s">
        <v>3762</v>
      </c>
      <c r="B7475" s="8" t="s">
        <v>41</v>
      </c>
      <c r="C7475" s="1" t="s">
        <v>54</v>
      </c>
      <c r="D7475" s="1" t="s">
        <v>12</v>
      </c>
      <c r="E7475" s="1" t="s">
        <v>55</v>
      </c>
      <c r="F7475" s="2">
        <v>7.0000000000000007E-2</v>
      </c>
      <c r="G7475" s="2">
        <v>0.06</v>
      </c>
      <c r="H7475" s="2">
        <v>0</v>
      </c>
      <c r="I7475" s="2">
        <v>0.02</v>
      </c>
      <c r="J7475" s="2">
        <v>0.15</v>
      </c>
      <c r="L7475"/>
      <c r="N7475"/>
    </row>
    <row r="7476" spans="1:14" x14ac:dyDescent="0.2">
      <c r="A7476" s="1" t="s">
        <v>3088</v>
      </c>
      <c r="B7476" s="8" t="s">
        <v>32</v>
      </c>
      <c r="C7476" s="1" t="s">
        <v>37</v>
      </c>
      <c r="D7476" s="1" t="s">
        <v>58</v>
      </c>
      <c r="E7476" s="1" t="s">
        <v>770</v>
      </c>
      <c r="F7476" s="2">
        <v>0.06</v>
      </c>
      <c r="G7476" s="2">
        <v>0.04</v>
      </c>
      <c r="H7476" s="2">
        <v>0.05</v>
      </c>
      <c r="I7476" s="2">
        <v>0.01</v>
      </c>
      <c r="J7476" s="2">
        <v>0.15</v>
      </c>
      <c r="L7476"/>
      <c r="N7476"/>
    </row>
    <row r="7477" spans="1:14" x14ac:dyDescent="0.2">
      <c r="A7477" s="1" t="s">
        <v>2558</v>
      </c>
      <c r="B7477" s="8" t="s">
        <v>10</v>
      </c>
      <c r="C7477" s="1" t="s">
        <v>29</v>
      </c>
      <c r="D7477" s="1" t="s">
        <v>38</v>
      </c>
      <c r="E7477" s="1" t="s">
        <v>59</v>
      </c>
      <c r="F7477" s="2">
        <v>0.13</v>
      </c>
      <c r="G7477" s="2">
        <v>0.01</v>
      </c>
      <c r="H7477" s="2">
        <v>0</v>
      </c>
      <c r="I7477" s="2">
        <v>0.01</v>
      </c>
      <c r="J7477" s="2">
        <v>0.15</v>
      </c>
      <c r="L7477"/>
      <c r="N7477"/>
    </row>
    <row r="7478" spans="1:14" x14ac:dyDescent="0.2">
      <c r="A7478" s="1" t="s">
        <v>5188</v>
      </c>
      <c r="B7478" s="8" t="s">
        <v>10</v>
      </c>
      <c r="C7478" s="1" t="s">
        <v>29</v>
      </c>
      <c r="D7478" s="1" t="s">
        <v>22</v>
      </c>
      <c r="E7478" s="1" t="s">
        <v>2523</v>
      </c>
      <c r="F7478" s="2">
        <v>0.14000000000000001</v>
      </c>
      <c r="G7478" s="2">
        <v>0</v>
      </c>
      <c r="H7478" s="2">
        <v>0</v>
      </c>
      <c r="I7478" s="2">
        <v>0.01</v>
      </c>
      <c r="J7478" s="2">
        <v>0.15</v>
      </c>
      <c r="L7478"/>
      <c r="N7478"/>
    </row>
    <row r="7479" spans="1:14" x14ac:dyDescent="0.2">
      <c r="A7479" s="1" t="s">
        <v>4697</v>
      </c>
      <c r="B7479" s="8" t="s">
        <v>36</v>
      </c>
      <c r="C7479" s="1" t="s">
        <v>67</v>
      </c>
      <c r="D7479" s="1" t="s">
        <v>58</v>
      </c>
      <c r="E7479" s="1" t="s">
        <v>5189</v>
      </c>
      <c r="F7479" s="2">
        <v>7.0000000000000007E-2</v>
      </c>
      <c r="G7479" s="2">
        <v>0.06</v>
      </c>
      <c r="H7479" s="2">
        <v>0</v>
      </c>
      <c r="I7479" s="2">
        <v>0.02</v>
      </c>
      <c r="J7479" s="2">
        <v>0.15</v>
      </c>
      <c r="L7479"/>
      <c r="N7479"/>
    </row>
    <row r="7480" spans="1:14" x14ac:dyDescent="0.2">
      <c r="A7480" s="1" t="s">
        <v>5190</v>
      </c>
      <c r="B7480" s="8" t="s">
        <v>41</v>
      </c>
      <c r="C7480" s="1" t="s">
        <v>15</v>
      </c>
      <c r="D7480" s="1" t="s">
        <v>71</v>
      </c>
      <c r="E7480" s="1" t="s">
        <v>2229</v>
      </c>
      <c r="F7480" s="2">
        <v>7.0000000000000007E-2</v>
      </c>
      <c r="G7480" s="2">
        <v>0.06</v>
      </c>
      <c r="H7480" s="2">
        <v>0</v>
      </c>
      <c r="I7480" s="2">
        <v>0.02</v>
      </c>
      <c r="J7480" s="2">
        <v>0.15</v>
      </c>
      <c r="L7480"/>
      <c r="N7480"/>
    </row>
    <row r="7481" spans="1:14" x14ac:dyDescent="0.2">
      <c r="A7481" s="1" t="s">
        <v>4886</v>
      </c>
      <c r="B7481" s="8" t="s">
        <v>36</v>
      </c>
      <c r="C7481" s="1" t="s">
        <v>15</v>
      </c>
      <c r="D7481" s="1" t="s">
        <v>12</v>
      </c>
      <c r="E7481" s="1" t="s">
        <v>55</v>
      </c>
      <c r="F7481" s="2">
        <v>0.14000000000000001</v>
      </c>
      <c r="G7481" s="2">
        <v>0</v>
      </c>
      <c r="H7481" s="2">
        <v>0</v>
      </c>
      <c r="I7481" s="2">
        <v>0.01</v>
      </c>
      <c r="J7481" s="2">
        <v>0.15</v>
      </c>
      <c r="L7481"/>
      <c r="N7481"/>
    </row>
    <row r="7482" spans="1:14" x14ac:dyDescent="0.2">
      <c r="A7482" s="1" t="s">
        <v>5191</v>
      </c>
      <c r="B7482" s="8" t="s">
        <v>41</v>
      </c>
      <c r="C7482" s="1" t="s">
        <v>25</v>
      </c>
      <c r="D7482" s="1" t="s">
        <v>45</v>
      </c>
      <c r="E7482" s="1" t="s">
        <v>218</v>
      </c>
      <c r="F7482" s="2">
        <v>7.0000000000000007E-2</v>
      </c>
      <c r="G7482" s="2">
        <v>0.06</v>
      </c>
      <c r="H7482" s="2">
        <v>0</v>
      </c>
      <c r="I7482" s="2">
        <v>0.02</v>
      </c>
      <c r="J7482" s="2">
        <v>0.15</v>
      </c>
      <c r="L7482"/>
      <c r="N7482"/>
    </row>
    <row r="7483" spans="1:14" x14ac:dyDescent="0.2">
      <c r="A7483" s="1" t="s">
        <v>5192</v>
      </c>
      <c r="B7483" s="8" t="s">
        <v>64</v>
      </c>
      <c r="C7483" s="1" t="s">
        <v>65</v>
      </c>
      <c r="D7483" s="1" t="s">
        <v>71</v>
      </c>
      <c r="E7483" s="1" t="s">
        <v>251</v>
      </c>
      <c r="F7483" s="2">
        <v>0</v>
      </c>
      <c r="G7483" s="2">
        <v>0.09</v>
      </c>
      <c r="H7483" s="2">
        <v>0.04</v>
      </c>
      <c r="I7483" s="2">
        <v>0.02</v>
      </c>
      <c r="J7483" s="2">
        <v>0.15</v>
      </c>
      <c r="L7483"/>
      <c r="N7483"/>
    </row>
    <row r="7484" spans="1:14" x14ac:dyDescent="0.2">
      <c r="A7484" s="1" t="s">
        <v>1784</v>
      </c>
      <c r="B7484" s="8" t="s">
        <v>107</v>
      </c>
      <c r="C7484" s="1" t="s">
        <v>57</v>
      </c>
      <c r="D7484" s="1" t="s">
        <v>38</v>
      </c>
      <c r="E7484" s="1" t="s">
        <v>700</v>
      </c>
      <c r="F7484" s="2">
        <v>0</v>
      </c>
      <c r="G7484" s="2">
        <v>0.13</v>
      </c>
      <c r="H7484" s="2">
        <v>0</v>
      </c>
      <c r="I7484" s="2">
        <v>0.02</v>
      </c>
      <c r="J7484" s="2">
        <v>0.15</v>
      </c>
      <c r="L7484"/>
      <c r="N7484"/>
    </row>
    <row r="7485" spans="1:14" x14ac:dyDescent="0.2">
      <c r="A7485" s="1" t="s">
        <v>5193</v>
      </c>
      <c r="B7485" s="8" t="s">
        <v>62</v>
      </c>
      <c r="C7485" s="1" t="s">
        <v>37</v>
      </c>
      <c r="D7485" s="1" t="s">
        <v>38</v>
      </c>
      <c r="E7485" s="1" t="s">
        <v>159</v>
      </c>
      <c r="F7485" s="2">
        <v>0.04</v>
      </c>
      <c r="G7485" s="2">
        <v>7.0000000000000007E-2</v>
      </c>
      <c r="H7485" s="2">
        <v>0.03</v>
      </c>
      <c r="I7485" s="2">
        <v>0.01</v>
      </c>
      <c r="J7485" s="2">
        <v>0.15</v>
      </c>
      <c r="L7485"/>
      <c r="N7485"/>
    </row>
    <row r="7486" spans="1:14" x14ac:dyDescent="0.2">
      <c r="A7486" s="1" t="s">
        <v>4658</v>
      </c>
      <c r="B7486" s="8" t="s">
        <v>36</v>
      </c>
      <c r="C7486" s="1" t="s">
        <v>65</v>
      </c>
      <c r="D7486" s="1" t="s">
        <v>38</v>
      </c>
      <c r="E7486" s="1" t="s">
        <v>251</v>
      </c>
      <c r="F7486" s="2">
        <v>0</v>
      </c>
      <c r="G7486" s="2">
        <v>0</v>
      </c>
      <c r="H7486" s="2">
        <v>0.15</v>
      </c>
      <c r="I7486" s="2">
        <v>0</v>
      </c>
      <c r="J7486" s="2">
        <v>0.15</v>
      </c>
      <c r="L7486"/>
      <c r="N7486"/>
    </row>
    <row r="7487" spans="1:14" x14ac:dyDescent="0.2">
      <c r="A7487" s="1" t="s">
        <v>5194</v>
      </c>
      <c r="B7487" s="8" t="s">
        <v>121</v>
      </c>
      <c r="C7487" s="1" t="s">
        <v>75</v>
      </c>
      <c r="D7487" s="1" t="s">
        <v>22</v>
      </c>
      <c r="E7487" s="1" t="s">
        <v>369</v>
      </c>
      <c r="F7487" s="2">
        <v>0.11</v>
      </c>
      <c r="G7487" s="2">
        <v>0.03</v>
      </c>
      <c r="H7487" s="2">
        <v>0</v>
      </c>
      <c r="I7487" s="2">
        <v>0.01</v>
      </c>
      <c r="J7487" s="2">
        <v>0.15</v>
      </c>
      <c r="L7487"/>
      <c r="N7487"/>
    </row>
    <row r="7488" spans="1:14" x14ac:dyDescent="0.2">
      <c r="A7488" s="1" t="s">
        <v>5195</v>
      </c>
      <c r="B7488" s="8" t="s">
        <v>49</v>
      </c>
      <c r="C7488" s="1" t="s">
        <v>42</v>
      </c>
      <c r="D7488" s="1" t="s">
        <v>22</v>
      </c>
      <c r="E7488" s="1" t="s">
        <v>191</v>
      </c>
      <c r="F7488" s="2">
        <v>0.11</v>
      </c>
      <c r="G7488" s="2">
        <v>0.04</v>
      </c>
      <c r="H7488" s="2">
        <v>0</v>
      </c>
      <c r="I7488" s="2">
        <v>0</v>
      </c>
      <c r="J7488" s="2">
        <v>0.15</v>
      </c>
      <c r="L7488"/>
      <c r="N7488"/>
    </row>
    <row r="7489" spans="1:14" x14ac:dyDescent="0.2">
      <c r="A7489" s="1" t="s">
        <v>5196</v>
      </c>
      <c r="B7489" s="8" t="s">
        <v>41</v>
      </c>
      <c r="C7489" s="1" t="s">
        <v>54</v>
      </c>
      <c r="D7489" s="1" t="s">
        <v>16</v>
      </c>
      <c r="E7489" s="1" t="s">
        <v>99</v>
      </c>
      <c r="F7489" s="2">
        <v>7.0000000000000007E-2</v>
      </c>
      <c r="G7489" s="2">
        <v>0.06</v>
      </c>
      <c r="H7489" s="2">
        <v>0</v>
      </c>
      <c r="I7489" s="2">
        <v>0.02</v>
      </c>
      <c r="J7489" s="2">
        <v>0.15</v>
      </c>
      <c r="L7489"/>
      <c r="N7489"/>
    </row>
    <row r="7490" spans="1:14" x14ac:dyDescent="0.2">
      <c r="A7490" s="1" t="s">
        <v>5197</v>
      </c>
      <c r="B7490" s="8" t="s">
        <v>559</v>
      </c>
      <c r="C7490" s="1" t="s">
        <v>75</v>
      </c>
      <c r="D7490" s="1" t="s">
        <v>45</v>
      </c>
      <c r="E7490" s="1" t="s">
        <v>1803</v>
      </c>
      <c r="F7490" s="2">
        <v>0.02</v>
      </c>
      <c r="G7490" s="2">
        <v>0</v>
      </c>
      <c r="H7490" s="2">
        <v>0.13</v>
      </c>
      <c r="I7490" s="2">
        <v>0.01</v>
      </c>
      <c r="J7490" s="2">
        <v>0.15</v>
      </c>
      <c r="L7490"/>
      <c r="N7490"/>
    </row>
    <row r="7491" spans="1:14" x14ac:dyDescent="0.2">
      <c r="A7491" s="1" t="s">
        <v>1446</v>
      </c>
      <c r="B7491" s="8" t="s">
        <v>126</v>
      </c>
      <c r="C7491" s="1" t="s">
        <v>47</v>
      </c>
      <c r="D7491" s="1" t="s">
        <v>26</v>
      </c>
      <c r="E7491" s="1" t="s">
        <v>1447</v>
      </c>
      <c r="F7491" s="2">
        <v>0.12</v>
      </c>
      <c r="G7491" s="2">
        <v>0.03</v>
      </c>
      <c r="H7491" s="2">
        <v>0</v>
      </c>
      <c r="I7491" s="2">
        <v>0</v>
      </c>
      <c r="J7491" s="2">
        <v>0.15</v>
      </c>
      <c r="L7491"/>
      <c r="N7491"/>
    </row>
    <row r="7492" spans="1:14" x14ac:dyDescent="0.2">
      <c r="A7492" s="1" t="s">
        <v>2474</v>
      </c>
      <c r="B7492" s="8" t="s">
        <v>113</v>
      </c>
      <c r="C7492" s="1" t="s">
        <v>33</v>
      </c>
      <c r="D7492" s="1" t="s">
        <v>38</v>
      </c>
      <c r="E7492" s="1" t="s">
        <v>59</v>
      </c>
      <c r="F7492" s="2">
        <v>0.09</v>
      </c>
      <c r="G7492" s="2">
        <v>0.04</v>
      </c>
      <c r="H7492" s="2">
        <v>0</v>
      </c>
      <c r="I7492" s="2">
        <v>0.03</v>
      </c>
      <c r="J7492" s="2">
        <v>0.15</v>
      </c>
      <c r="L7492"/>
      <c r="N7492"/>
    </row>
    <row r="7493" spans="1:14" x14ac:dyDescent="0.2">
      <c r="A7493" s="1" t="s">
        <v>5198</v>
      </c>
      <c r="B7493" s="8" t="s">
        <v>559</v>
      </c>
      <c r="C7493" s="1" t="s">
        <v>75</v>
      </c>
      <c r="D7493" s="1" t="s">
        <v>45</v>
      </c>
      <c r="E7493" s="1" t="s">
        <v>55</v>
      </c>
      <c r="F7493" s="2">
        <v>0</v>
      </c>
      <c r="G7493" s="2">
        <v>0</v>
      </c>
      <c r="H7493" s="2">
        <v>0.15</v>
      </c>
      <c r="I7493" s="2">
        <v>0</v>
      </c>
      <c r="J7493" s="2">
        <v>0.15</v>
      </c>
      <c r="L7493"/>
      <c r="N7493"/>
    </row>
    <row r="7494" spans="1:14" x14ac:dyDescent="0.2">
      <c r="A7494" s="1" t="s">
        <v>5199</v>
      </c>
      <c r="B7494" s="8" t="s">
        <v>113</v>
      </c>
      <c r="C7494" s="1" t="s">
        <v>57</v>
      </c>
      <c r="D7494" s="1" t="s">
        <v>45</v>
      </c>
      <c r="E7494" s="1" t="s">
        <v>55</v>
      </c>
      <c r="F7494" s="2">
        <v>0</v>
      </c>
      <c r="G7494" s="2">
        <v>0.04</v>
      </c>
      <c r="H7494" s="2">
        <v>0.09</v>
      </c>
      <c r="I7494" s="2">
        <v>0.02</v>
      </c>
      <c r="J7494" s="2">
        <v>0.15</v>
      </c>
      <c r="L7494"/>
      <c r="N7494"/>
    </row>
    <row r="7495" spans="1:14" x14ac:dyDescent="0.2">
      <c r="A7495" s="1" t="s">
        <v>5200</v>
      </c>
      <c r="B7495" s="8" t="s">
        <v>62</v>
      </c>
      <c r="C7495" s="1" t="s">
        <v>65</v>
      </c>
      <c r="D7495" s="1" t="s">
        <v>26</v>
      </c>
      <c r="E7495" s="1" t="s">
        <v>1464</v>
      </c>
      <c r="F7495" s="2">
        <v>0.04</v>
      </c>
      <c r="G7495" s="2">
        <v>0</v>
      </c>
      <c r="H7495" s="2">
        <v>0.1</v>
      </c>
      <c r="I7495" s="2">
        <v>0.01</v>
      </c>
      <c r="J7495" s="2">
        <v>0.15</v>
      </c>
      <c r="L7495"/>
      <c r="N7495"/>
    </row>
    <row r="7496" spans="1:14" x14ac:dyDescent="0.2">
      <c r="A7496" s="1" t="s">
        <v>5201</v>
      </c>
      <c r="B7496" s="8" t="s">
        <v>49</v>
      </c>
      <c r="C7496" s="1" t="s">
        <v>25</v>
      </c>
      <c r="D7496" s="1" t="s">
        <v>38</v>
      </c>
      <c r="E7496" s="1" t="s">
        <v>319</v>
      </c>
      <c r="F7496" s="2">
        <v>0.11</v>
      </c>
      <c r="G7496" s="2">
        <v>0.04</v>
      </c>
      <c r="H7496" s="2">
        <v>0</v>
      </c>
      <c r="I7496" s="2">
        <v>0</v>
      </c>
      <c r="J7496" s="2">
        <v>0.15</v>
      </c>
      <c r="L7496"/>
      <c r="N7496"/>
    </row>
    <row r="7497" spans="1:14" x14ac:dyDescent="0.2">
      <c r="A7497" s="1" t="s">
        <v>5202</v>
      </c>
      <c r="B7497" s="8" t="s">
        <v>41</v>
      </c>
      <c r="C7497" s="1" t="s">
        <v>15</v>
      </c>
      <c r="D7497" s="1" t="s">
        <v>58</v>
      </c>
      <c r="E7497" s="1" t="s">
        <v>59</v>
      </c>
      <c r="F7497" s="2">
        <v>7.0000000000000007E-2</v>
      </c>
      <c r="G7497" s="2">
        <v>0.06</v>
      </c>
      <c r="H7497" s="2">
        <v>0</v>
      </c>
      <c r="I7497" s="2">
        <v>0.02</v>
      </c>
      <c r="J7497" s="2">
        <v>0.15</v>
      </c>
      <c r="L7497"/>
      <c r="N7497"/>
    </row>
    <row r="7498" spans="1:14" x14ac:dyDescent="0.2">
      <c r="A7498" s="1" t="s">
        <v>2429</v>
      </c>
      <c r="B7498" s="8" t="s">
        <v>41</v>
      </c>
      <c r="C7498" s="1" t="s">
        <v>15</v>
      </c>
      <c r="D7498" s="1" t="s">
        <v>12</v>
      </c>
      <c r="E7498" s="1" t="s">
        <v>99</v>
      </c>
      <c r="F7498" s="2">
        <v>7.0000000000000007E-2</v>
      </c>
      <c r="G7498" s="2">
        <v>0.06</v>
      </c>
      <c r="H7498" s="2">
        <v>0</v>
      </c>
      <c r="I7498" s="2">
        <v>0.02</v>
      </c>
      <c r="J7498" s="2">
        <v>0.15</v>
      </c>
      <c r="L7498"/>
      <c r="N7498"/>
    </row>
    <row r="7499" spans="1:14" x14ac:dyDescent="0.2">
      <c r="A7499" s="1" t="s">
        <v>3352</v>
      </c>
      <c r="B7499" s="8" t="s">
        <v>121</v>
      </c>
      <c r="C7499" s="1" t="s">
        <v>216</v>
      </c>
      <c r="D7499" s="1" t="s">
        <v>1</v>
      </c>
      <c r="E7499" s="1" t="s">
        <v>99</v>
      </c>
      <c r="F7499" s="2">
        <v>0.08</v>
      </c>
      <c r="G7499" s="2">
        <v>0.05</v>
      </c>
      <c r="H7499" s="2">
        <v>0</v>
      </c>
      <c r="I7499" s="2">
        <v>0.02</v>
      </c>
      <c r="J7499" s="2">
        <v>0.15</v>
      </c>
      <c r="L7499"/>
      <c r="N7499"/>
    </row>
    <row r="7500" spans="1:14" x14ac:dyDescent="0.2">
      <c r="A7500" s="1" t="s">
        <v>5203</v>
      </c>
      <c r="B7500" s="8" t="s">
        <v>342</v>
      </c>
      <c r="C7500" s="1" t="s">
        <v>54</v>
      </c>
      <c r="D7500" s="1" t="s">
        <v>12</v>
      </c>
      <c r="E7500" s="1" t="s">
        <v>5204</v>
      </c>
      <c r="F7500" s="2">
        <v>0</v>
      </c>
      <c r="G7500" s="2">
        <v>0</v>
      </c>
      <c r="H7500" s="2">
        <v>0.15</v>
      </c>
      <c r="I7500" s="2">
        <v>0</v>
      </c>
      <c r="J7500" s="2">
        <v>0.15</v>
      </c>
      <c r="L7500"/>
      <c r="N7500"/>
    </row>
    <row r="7501" spans="1:14" x14ac:dyDescent="0.2">
      <c r="A7501" s="1" t="s">
        <v>5205</v>
      </c>
      <c r="B7501" s="8" t="s">
        <v>342</v>
      </c>
      <c r="C7501" s="1" t="s">
        <v>151</v>
      </c>
      <c r="D7501" s="1" t="s">
        <v>1</v>
      </c>
      <c r="E7501" s="1" t="s">
        <v>5206</v>
      </c>
      <c r="F7501" s="2">
        <v>0</v>
      </c>
      <c r="G7501" s="2">
        <v>0</v>
      </c>
      <c r="H7501" s="2">
        <v>0.09</v>
      </c>
      <c r="I7501" s="2">
        <v>0.06</v>
      </c>
      <c r="J7501" s="2">
        <v>0.15</v>
      </c>
      <c r="L7501"/>
      <c r="N7501"/>
    </row>
    <row r="7502" spans="1:14" x14ac:dyDescent="0.2">
      <c r="A7502" s="1" t="s">
        <v>5207</v>
      </c>
      <c r="B7502" s="8" t="s">
        <v>559</v>
      </c>
      <c r="C7502" s="1" t="s">
        <v>65</v>
      </c>
      <c r="D7502" s="1" t="s">
        <v>45</v>
      </c>
      <c r="E7502" s="1" t="s">
        <v>3557</v>
      </c>
      <c r="F7502" s="2">
        <v>0</v>
      </c>
      <c r="G7502" s="2">
        <v>0</v>
      </c>
      <c r="H7502" s="2">
        <v>0.15</v>
      </c>
      <c r="I7502" s="2">
        <v>0</v>
      </c>
      <c r="J7502" s="2">
        <v>0.15</v>
      </c>
      <c r="L7502"/>
      <c r="N7502"/>
    </row>
    <row r="7503" spans="1:14" x14ac:dyDescent="0.2">
      <c r="A7503" s="1" t="s">
        <v>1699</v>
      </c>
      <c r="B7503" s="8" t="s">
        <v>126</v>
      </c>
      <c r="C7503" s="1" t="s">
        <v>47</v>
      </c>
      <c r="D7503" s="1" t="s">
        <v>12</v>
      </c>
      <c r="E7503" s="1" t="s">
        <v>498</v>
      </c>
      <c r="F7503" s="2">
        <v>0.12</v>
      </c>
      <c r="G7503" s="2">
        <v>0.03</v>
      </c>
      <c r="H7503" s="2">
        <v>0</v>
      </c>
      <c r="I7503" s="2">
        <v>0</v>
      </c>
      <c r="J7503" s="2">
        <v>0.15</v>
      </c>
      <c r="L7503"/>
      <c r="N7503"/>
    </row>
    <row r="7504" spans="1:14" x14ac:dyDescent="0.2">
      <c r="A7504" s="1" t="s">
        <v>5072</v>
      </c>
      <c r="B7504" s="8" t="s">
        <v>10</v>
      </c>
      <c r="C7504" s="1" t="s">
        <v>18</v>
      </c>
      <c r="D7504" s="1" t="s">
        <v>38</v>
      </c>
      <c r="E7504" s="1" t="s">
        <v>2256</v>
      </c>
      <c r="F7504" s="2">
        <v>0.14000000000000001</v>
      </c>
      <c r="G7504" s="2">
        <v>0</v>
      </c>
      <c r="H7504" s="2">
        <v>0</v>
      </c>
      <c r="I7504" s="2">
        <v>0.01</v>
      </c>
      <c r="J7504" s="2">
        <v>0.15</v>
      </c>
      <c r="L7504"/>
      <c r="N7504"/>
    </row>
    <row r="7505" spans="1:14" x14ac:dyDescent="0.2">
      <c r="A7505" s="1" t="s">
        <v>5208</v>
      </c>
      <c r="B7505" s="8" t="s">
        <v>20</v>
      </c>
      <c r="C7505" s="1" t="s">
        <v>18</v>
      </c>
      <c r="D7505" s="1" t="s">
        <v>26</v>
      </c>
      <c r="E7505" s="1" t="s">
        <v>86</v>
      </c>
      <c r="F7505" s="2">
        <v>0.14000000000000001</v>
      </c>
      <c r="G7505" s="2">
        <v>0</v>
      </c>
      <c r="H7505" s="2">
        <v>0</v>
      </c>
      <c r="I7505" s="2">
        <v>0.01</v>
      </c>
      <c r="J7505" s="2">
        <v>0.15</v>
      </c>
      <c r="L7505"/>
      <c r="N7505"/>
    </row>
    <row r="7506" spans="1:14" x14ac:dyDescent="0.2">
      <c r="A7506" s="1" t="s">
        <v>1551</v>
      </c>
      <c r="B7506" s="8" t="s">
        <v>102</v>
      </c>
      <c r="C7506" s="1" t="s">
        <v>47</v>
      </c>
      <c r="D7506" s="1" t="s">
        <v>71</v>
      </c>
      <c r="E7506" s="1" t="s">
        <v>1552</v>
      </c>
      <c r="F7506" s="2">
        <v>0.11</v>
      </c>
      <c r="G7506" s="2">
        <v>0.03</v>
      </c>
      <c r="H7506" s="2">
        <v>0</v>
      </c>
      <c r="I7506" s="2">
        <v>0.01</v>
      </c>
      <c r="J7506" s="2">
        <v>0.15</v>
      </c>
      <c r="L7506"/>
      <c r="N7506"/>
    </row>
    <row r="7507" spans="1:14" x14ac:dyDescent="0.2">
      <c r="A7507" s="1" t="s">
        <v>1342</v>
      </c>
      <c r="B7507" s="8" t="s">
        <v>102</v>
      </c>
      <c r="C7507" s="1" t="s">
        <v>124</v>
      </c>
      <c r="D7507" s="1" t="s">
        <v>16</v>
      </c>
      <c r="E7507" s="1" t="s">
        <v>1183</v>
      </c>
      <c r="F7507" s="2">
        <v>0.11</v>
      </c>
      <c r="G7507" s="2">
        <v>0.03</v>
      </c>
      <c r="H7507" s="2">
        <v>0</v>
      </c>
      <c r="I7507" s="2">
        <v>0.01</v>
      </c>
      <c r="J7507" s="2">
        <v>0.15</v>
      </c>
      <c r="L7507"/>
      <c r="N7507"/>
    </row>
    <row r="7508" spans="1:14" x14ac:dyDescent="0.2">
      <c r="A7508" s="1" t="s">
        <v>4750</v>
      </c>
      <c r="B7508" s="8" t="s">
        <v>559</v>
      </c>
      <c r="C7508" s="1" t="s">
        <v>216</v>
      </c>
      <c r="D7508" s="1" t="s">
        <v>45</v>
      </c>
      <c r="E7508" s="1" t="s">
        <v>1803</v>
      </c>
      <c r="F7508" s="2">
        <v>0.02</v>
      </c>
      <c r="G7508" s="2">
        <v>0.03</v>
      </c>
      <c r="H7508" s="2">
        <v>0.08</v>
      </c>
      <c r="I7508" s="2">
        <v>0.02</v>
      </c>
      <c r="J7508" s="2">
        <v>0.15</v>
      </c>
      <c r="L7508"/>
      <c r="N7508"/>
    </row>
    <row r="7509" spans="1:14" x14ac:dyDescent="0.2">
      <c r="A7509" s="1" t="s">
        <v>5209</v>
      </c>
      <c r="B7509" s="8" t="s">
        <v>10</v>
      </c>
      <c r="C7509" s="1" t="s">
        <v>15</v>
      </c>
      <c r="D7509" s="1" t="s">
        <v>173</v>
      </c>
      <c r="E7509" s="1" t="s">
        <v>4335</v>
      </c>
      <c r="F7509" s="2">
        <v>0.13</v>
      </c>
      <c r="G7509" s="2">
        <v>0.01</v>
      </c>
      <c r="H7509" s="2">
        <v>0</v>
      </c>
      <c r="I7509" s="2">
        <v>0.01</v>
      </c>
      <c r="J7509" s="2">
        <v>0.15</v>
      </c>
      <c r="L7509"/>
      <c r="N7509"/>
    </row>
    <row r="7510" spans="1:14" x14ac:dyDescent="0.2">
      <c r="A7510" s="1" t="s">
        <v>2600</v>
      </c>
      <c r="B7510" s="8" t="s">
        <v>10</v>
      </c>
      <c r="C7510" s="1" t="s">
        <v>57</v>
      </c>
      <c r="D7510" s="1" t="s">
        <v>12</v>
      </c>
      <c r="E7510" s="1" t="s">
        <v>109</v>
      </c>
      <c r="F7510" s="2">
        <v>0.05</v>
      </c>
      <c r="G7510" s="2">
        <v>0.08</v>
      </c>
      <c r="H7510" s="2">
        <v>0</v>
      </c>
      <c r="I7510" s="2">
        <v>0.02</v>
      </c>
      <c r="J7510" s="2">
        <v>0.15</v>
      </c>
      <c r="L7510"/>
      <c r="N7510"/>
    </row>
    <row r="7511" spans="1:14" x14ac:dyDescent="0.2">
      <c r="A7511" s="1" t="s">
        <v>5210</v>
      </c>
      <c r="B7511" s="8" t="s">
        <v>10</v>
      </c>
      <c r="C7511" s="1" t="s">
        <v>15</v>
      </c>
      <c r="D7511" s="1" t="s">
        <v>38</v>
      </c>
      <c r="E7511" s="1" t="s">
        <v>2256</v>
      </c>
      <c r="F7511" s="2">
        <v>0.14000000000000001</v>
      </c>
      <c r="G7511" s="2">
        <v>0</v>
      </c>
      <c r="H7511" s="2">
        <v>0</v>
      </c>
      <c r="I7511" s="2">
        <v>0.01</v>
      </c>
      <c r="J7511" s="2">
        <v>0.15</v>
      </c>
      <c r="L7511"/>
      <c r="N7511"/>
    </row>
    <row r="7512" spans="1:14" x14ac:dyDescent="0.2">
      <c r="A7512" s="1" t="s">
        <v>3733</v>
      </c>
      <c r="B7512" s="8" t="s">
        <v>102</v>
      </c>
      <c r="C7512" s="1" t="s">
        <v>42</v>
      </c>
      <c r="D7512" s="1" t="s">
        <v>58</v>
      </c>
      <c r="E7512" s="1" t="s">
        <v>319</v>
      </c>
      <c r="F7512" s="2">
        <v>0.11</v>
      </c>
      <c r="G7512" s="2">
        <v>0.03</v>
      </c>
      <c r="H7512" s="2">
        <v>0</v>
      </c>
      <c r="I7512" s="2">
        <v>0.01</v>
      </c>
      <c r="J7512" s="2">
        <v>0.15</v>
      </c>
      <c r="L7512"/>
      <c r="N7512"/>
    </row>
    <row r="7513" spans="1:14" x14ac:dyDescent="0.2">
      <c r="A7513" s="1" t="s">
        <v>2916</v>
      </c>
      <c r="B7513" s="8" t="s">
        <v>10</v>
      </c>
      <c r="C7513" s="1" t="s">
        <v>29</v>
      </c>
      <c r="D7513" s="1" t="s">
        <v>16</v>
      </c>
      <c r="E7513" s="1" t="s">
        <v>59</v>
      </c>
      <c r="F7513" s="2">
        <v>0.13</v>
      </c>
      <c r="G7513" s="2">
        <v>0</v>
      </c>
      <c r="H7513" s="2">
        <v>0</v>
      </c>
      <c r="I7513" s="2">
        <v>0.01</v>
      </c>
      <c r="J7513" s="2">
        <v>0.15</v>
      </c>
      <c r="L7513"/>
      <c r="N7513"/>
    </row>
    <row r="7514" spans="1:14" x14ac:dyDescent="0.2">
      <c r="A7514" s="1" t="s">
        <v>4488</v>
      </c>
      <c r="B7514" s="8" t="s">
        <v>36</v>
      </c>
      <c r="C7514" s="1" t="s">
        <v>29</v>
      </c>
      <c r="D7514" s="1" t="s">
        <v>58</v>
      </c>
      <c r="E7514" s="1" t="s">
        <v>59</v>
      </c>
      <c r="F7514" s="2">
        <v>0.12</v>
      </c>
      <c r="G7514" s="2">
        <v>0.02</v>
      </c>
      <c r="H7514" s="2">
        <v>0</v>
      </c>
      <c r="I7514" s="2">
        <v>0.01</v>
      </c>
      <c r="J7514" s="2">
        <v>0.15</v>
      </c>
      <c r="L7514"/>
      <c r="N7514"/>
    </row>
    <row r="7515" spans="1:14" x14ac:dyDescent="0.2">
      <c r="A7515" s="1" t="s">
        <v>2086</v>
      </c>
      <c r="B7515" s="8" t="s">
        <v>102</v>
      </c>
      <c r="C7515" s="1" t="s">
        <v>11</v>
      </c>
      <c r="D7515" s="1" t="s">
        <v>38</v>
      </c>
      <c r="E7515" s="1" t="s">
        <v>319</v>
      </c>
      <c r="F7515" s="2">
        <v>0.11</v>
      </c>
      <c r="G7515" s="2">
        <v>0.03</v>
      </c>
      <c r="H7515" s="2">
        <v>0</v>
      </c>
      <c r="I7515" s="2">
        <v>0.01</v>
      </c>
      <c r="J7515" s="2">
        <v>0.15</v>
      </c>
      <c r="L7515"/>
      <c r="N7515"/>
    </row>
    <row r="7516" spans="1:14" x14ac:dyDescent="0.2">
      <c r="A7516" s="1" t="s">
        <v>5211</v>
      </c>
      <c r="B7516" s="8" t="s">
        <v>36</v>
      </c>
      <c r="C7516" s="1" t="s">
        <v>18</v>
      </c>
      <c r="D7516" s="1" t="s">
        <v>12</v>
      </c>
      <c r="E7516" s="1" t="s">
        <v>159</v>
      </c>
      <c r="F7516" s="2">
        <v>0</v>
      </c>
      <c r="G7516" s="2">
        <v>0</v>
      </c>
      <c r="H7516" s="2">
        <v>0.15</v>
      </c>
      <c r="I7516" s="2">
        <v>0</v>
      </c>
      <c r="J7516" s="2">
        <v>0.15</v>
      </c>
      <c r="L7516"/>
      <c r="N7516"/>
    </row>
    <row r="7517" spans="1:14" x14ac:dyDescent="0.2">
      <c r="A7517" s="1" t="s">
        <v>5212</v>
      </c>
      <c r="B7517" s="8" t="s">
        <v>41</v>
      </c>
      <c r="C7517" s="1" t="s">
        <v>54</v>
      </c>
      <c r="D7517" s="1" t="s">
        <v>58</v>
      </c>
      <c r="E7517" s="1" t="s">
        <v>969</v>
      </c>
      <c r="F7517" s="2">
        <v>7.0000000000000007E-2</v>
      </c>
      <c r="G7517" s="2">
        <v>0.06</v>
      </c>
      <c r="H7517" s="2">
        <v>0</v>
      </c>
      <c r="I7517" s="2">
        <v>0.02</v>
      </c>
      <c r="J7517" s="2">
        <v>0.15</v>
      </c>
      <c r="L7517"/>
      <c r="N7517"/>
    </row>
    <row r="7518" spans="1:14" x14ac:dyDescent="0.2">
      <c r="A7518" s="1" t="s">
        <v>2858</v>
      </c>
      <c r="B7518" s="8" t="s">
        <v>126</v>
      </c>
      <c r="C7518" s="1" t="s">
        <v>11</v>
      </c>
      <c r="D7518" s="1" t="s">
        <v>38</v>
      </c>
      <c r="E7518" s="1" t="s">
        <v>59</v>
      </c>
      <c r="F7518" s="2">
        <v>0.12</v>
      </c>
      <c r="G7518" s="2">
        <v>0.03</v>
      </c>
      <c r="H7518" s="2">
        <v>0</v>
      </c>
      <c r="I7518" s="2">
        <v>0</v>
      </c>
      <c r="J7518" s="2">
        <v>0.15</v>
      </c>
      <c r="L7518"/>
      <c r="N7518"/>
    </row>
    <row r="7519" spans="1:14" x14ac:dyDescent="0.2">
      <c r="A7519" s="1" t="s">
        <v>5213</v>
      </c>
      <c r="B7519" s="8" t="s">
        <v>20</v>
      </c>
      <c r="C7519" s="1" t="s">
        <v>25</v>
      </c>
      <c r="D7519" s="1" t="s">
        <v>52</v>
      </c>
      <c r="E7519" s="1" t="s">
        <v>137</v>
      </c>
      <c r="F7519" s="2">
        <v>0.14000000000000001</v>
      </c>
      <c r="G7519" s="2">
        <v>0</v>
      </c>
      <c r="H7519" s="2">
        <v>0</v>
      </c>
      <c r="I7519" s="2">
        <v>0.01</v>
      </c>
      <c r="J7519" s="2">
        <v>0.15</v>
      </c>
      <c r="L7519"/>
      <c r="N7519"/>
    </row>
    <row r="7520" spans="1:14" x14ac:dyDescent="0.2">
      <c r="A7520" s="1" t="s">
        <v>1146</v>
      </c>
      <c r="B7520" s="8" t="s">
        <v>10</v>
      </c>
      <c r="C7520" s="1" t="s">
        <v>29</v>
      </c>
      <c r="D7520" s="1" t="s">
        <v>38</v>
      </c>
      <c r="E7520" s="1" t="s">
        <v>220</v>
      </c>
      <c r="F7520" s="2">
        <v>0.12</v>
      </c>
      <c r="G7520" s="2">
        <v>0.01</v>
      </c>
      <c r="H7520" s="2">
        <v>0</v>
      </c>
      <c r="I7520" s="2">
        <v>0.01</v>
      </c>
      <c r="J7520" s="2">
        <v>0.15</v>
      </c>
      <c r="L7520"/>
      <c r="N7520"/>
    </row>
    <row r="7521" spans="1:14" x14ac:dyDescent="0.2">
      <c r="A7521" s="1" t="s">
        <v>5214</v>
      </c>
      <c r="B7521" s="8" t="s">
        <v>32</v>
      </c>
      <c r="C7521" s="1" t="s">
        <v>18</v>
      </c>
      <c r="D7521" s="1" t="s">
        <v>22</v>
      </c>
      <c r="E7521" s="1" t="s">
        <v>363</v>
      </c>
      <c r="F7521" s="2">
        <v>0.14000000000000001</v>
      </c>
      <c r="G7521" s="2">
        <v>0</v>
      </c>
      <c r="H7521" s="2">
        <v>0</v>
      </c>
      <c r="I7521" s="2">
        <v>0.01</v>
      </c>
      <c r="J7521" s="2">
        <v>0.15</v>
      </c>
      <c r="L7521"/>
      <c r="N7521"/>
    </row>
    <row r="7522" spans="1:14" x14ac:dyDescent="0.2">
      <c r="A7522" s="1" t="s">
        <v>1699</v>
      </c>
      <c r="B7522" s="8" t="s">
        <v>49</v>
      </c>
      <c r="C7522" s="1" t="s">
        <v>47</v>
      </c>
      <c r="D7522" s="1" t="s">
        <v>12</v>
      </c>
      <c r="E7522" s="1" t="s">
        <v>498</v>
      </c>
      <c r="F7522" s="2">
        <v>0.11</v>
      </c>
      <c r="G7522" s="2">
        <v>0.04</v>
      </c>
      <c r="H7522" s="2">
        <v>0</v>
      </c>
      <c r="I7522" s="2">
        <v>0</v>
      </c>
      <c r="J7522" s="2">
        <v>0.15</v>
      </c>
      <c r="L7522"/>
      <c r="N7522"/>
    </row>
    <row r="7523" spans="1:14" x14ac:dyDescent="0.2">
      <c r="A7523" s="1" t="s">
        <v>2679</v>
      </c>
      <c r="B7523" s="8" t="s">
        <v>102</v>
      </c>
      <c r="C7523" s="1" t="s">
        <v>42</v>
      </c>
      <c r="D7523" s="1" t="s">
        <v>38</v>
      </c>
      <c r="E7523" s="1" t="s">
        <v>319</v>
      </c>
      <c r="F7523" s="2">
        <v>0.11</v>
      </c>
      <c r="G7523" s="2">
        <v>0.03</v>
      </c>
      <c r="H7523" s="2">
        <v>0</v>
      </c>
      <c r="I7523" s="2">
        <v>0.01</v>
      </c>
      <c r="J7523" s="2">
        <v>0.15</v>
      </c>
      <c r="L7523"/>
      <c r="N7523"/>
    </row>
    <row r="7524" spans="1:14" x14ac:dyDescent="0.2">
      <c r="A7524" s="1" t="s">
        <v>2559</v>
      </c>
      <c r="B7524" s="8" t="s">
        <v>36</v>
      </c>
      <c r="C7524" s="1" t="s">
        <v>37</v>
      </c>
      <c r="D7524" s="1" t="s">
        <v>12</v>
      </c>
      <c r="E7524" s="1" t="s">
        <v>39</v>
      </c>
      <c r="F7524" s="2">
        <v>0.14000000000000001</v>
      </c>
      <c r="G7524" s="2">
        <v>0</v>
      </c>
      <c r="H7524" s="2">
        <v>0</v>
      </c>
      <c r="I7524" s="2">
        <v>0.01</v>
      </c>
      <c r="J7524" s="2">
        <v>0.15</v>
      </c>
      <c r="L7524"/>
      <c r="N7524"/>
    </row>
    <row r="7525" spans="1:14" x14ac:dyDescent="0.2">
      <c r="A7525" s="1" t="s">
        <v>5215</v>
      </c>
      <c r="B7525" s="8" t="s">
        <v>10</v>
      </c>
      <c r="C7525" s="1" t="s">
        <v>57</v>
      </c>
      <c r="D7525" s="1" t="s">
        <v>16</v>
      </c>
      <c r="E7525" s="1" t="s">
        <v>59</v>
      </c>
      <c r="F7525" s="2">
        <v>0.1</v>
      </c>
      <c r="G7525" s="2">
        <v>0.04</v>
      </c>
      <c r="H7525" s="2">
        <v>0</v>
      </c>
      <c r="I7525" s="2">
        <v>0.01</v>
      </c>
      <c r="J7525" s="2">
        <v>0.15</v>
      </c>
      <c r="L7525"/>
      <c r="N7525"/>
    </row>
    <row r="7526" spans="1:14" x14ac:dyDescent="0.2">
      <c r="A7526" s="1" t="s">
        <v>5216</v>
      </c>
      <c r="B7526" s="8" t="s">
        <v>36</v>
      </c>
      <c r="C7526" s="1" t="s">
        <v>65</v>
      </c>
      <c r="D7526" s="1" t="s">
        <v>38</v>
      </c>
      <c r="E7526" s="1" t="s">
        <v>159</v>
      </c>
      <c r="F7526" s="2">
        <v>0</v>
      </c>
      <c r="G7526" s="2">
        <v>0</v>
      </c>
      <c r="H7526" s="2">
        <v>0.15</v>
      </c>
      <c r="I7526" s="2">
        <v>0</v>
      </c>
      <c r="J7526" s="2">
        <v>0.15</v>
      </c>
      <c r="L7526"/>
      <c r="N7526"/>
    </row>
    <row r="7527" spans="1:14" x14ac:dyDescent="0.2">
      <c r="A7527" s="1" t="s">
        <v>5217</v>
      </c>
      <c r="B7527" s="8" t="s">
        <v>41</v>
      </c>
      <c r="C7527" s="1" t="s">
        <v>25</v>
      </c>
      <c r="D7527" s="1" t="s">
        <v>16</v>
      </c>
      <c r="E7527" s="1" t="s">
        <v>86</v>
      </c>
      <c r="F7527" s="2">
        <v>7.0000000000000007E-2</v>
      </c>
      <c r="G7527" s="2">
        <v>0.06</v>
      </c>
      <c r="H7527" s="2">
        <v>0</v>
      </c>
      <c r="I7527" s="2">
        <v>0.02</v>
      </c>
      <c r="J7527" s="2">
        <v>0.15</v>
      </c>
      <c r="L7527"/>
      <c r="N7527"/>
    </row>
    <row r="7528" spans="1:14" x14ac:dyDescent="0.2">
      <c r="A7528" s="1" t="s">
        <v>4993</v>
      </c>
      <c r="B7528" s="8" t="s">
        <v>126</v>
      </c>
      <c r="C7528" s="1" t="s">
        <v>11</v>
      </c>
      <c r="D7528" s="1" t="s">
        <v>38</v>
      </c>
      <c r="E7528" s="1" t="s">
        <v>251</v>
      </c>
      <c r="F7528" s="2">
        <v>0.11</v>
      </c>
      <c r="G7528" s="2">
        <v>0.03</v>
      </c>
      <c r="H7528" s="2">
        <v>0</v>
      </c>
      <c r="I7528" s="2">
        <v>0</v>
      </c>
      <c r="J7528" s="2">
        <v>0.15</v>
      </c>
      <c r="L7528"/>
      <c r="N7528"/>
    </row>
    <row r="7529" spans="1:14" x14ac:dyDescent="0.2">
      <c r="A7529" s="1" t="s">
        <v>5218</v>
      </c>
      <c r="B7529" s="8" t="s">
        <v>49</v>
      </c>
      <c r="C7529" s="1" t="s">
        <v>42</v>
      </c>
      <c r="D7529" s="1" t="s">
        <v>22</v>
      </c>
      <c r="E7529" s="1" t="s">
        <v>191</v>
      </c>
      <c r="F7529" s="2">
        <v>0.11</v>
      </c>
      <c r="G7529" s="2">
        <v>0.04</v>
      </c>
      <c r="H7529" s="2">
        <v>0</v>
      </c>
      <c r="I7529" s="2">
        <v>0</v>
      </c>
      <c r="J7529" s="2">
        <v>0.15</v>
      </c>
      <c r="L7529"/>
      <c r="N7529"/>
    </row>
    <row r="7530" spans="1:14" x14ac:dyDescent="0.2">
      <c r="A7530" s="1" t="s">
        <v>4591</v>
      </c>
      <c r="B7530" s="8" t="s">
        <v>32</v>
      </c>
      <c r="C7530" s="1" t="s">
        <v>15</v>
      </c>
      <c r="D7530" s="1" t="s">
        <v>26</v>
      </c>
      <c r="E7530" s="1" t="s">
        <v>86</v>
      </c>
      <c r="F7530" s="2">
        <v>0.06</v>
      </c>
      <c r="G7530" s="2">
        <v>0.01</v>
      </c>
      <c r="H7530" s="2">
        <v>7.0000000000000007E-2</v>
      </c>
      <c r="I7530" s="2">
        <v>0.01</v>
      </c>
      <c r="J7530" s="2">
        <v>0.15</v>
      </c>
      <c r="L7530"/>
      <c r="N7530"/>
    </row>
    <row r="7531" spans="1:14" x14ac:dyDescent="0.2">
      <c r="A7531" s="1" t="s">
        <v>5219</v>
      </c>
      <c r="B7531" s="8" t="s">
        <v>126</v>
      </c>
      <c r="C7531" s="1" t="s">
        <v>25</v>
      </c>
      <c r="D7531" s="1" t="s">
        <v>173</v>
      </c>
      <c r="E7531" s="1" t="s">
        <v>13</v>
      </c>
      <c r="F7531" s="2">
        <v>0.11</v>
      </c>
      <c r="G7531" s="2">
        <v>0.03</v>
      </c>
      <c r="H7531" s="2">
        <v>0</v>
      </c>
      <c r="I7531" s="2">
        <v>0</v>
      </c>
      <c r="J7531" s="2">
        <v>0.15</v>
      </c>
      <c r="L7531"/>
      <c r="N7531"/>
    </row>
    <row r="7532" spans="1:14" hidden="1" x14ac:dyDescent="0.2">
      <c r="A7532" s="1" t="s">
        <v>5220</v>
      </c>
      <c r="B7532" s="8" t="s">
        <v>41</v>
      </c>
      <c r="C7532" s="1" t="s">
        <v>191</v>
      </c>
      <c r="D7532" s="1" t="s">
        <v>22</v>
      </c>
      <c r="E7532" s="1" t="s">
        <v>1183</v>
      </c>
      <c r="F7532" s="2">
        <v>7.0000000000000007E-2</v>
      </c>
      <c r="G7532" s="2">
        <v>0.06</v>
      </c>
      <c r="H7532" s="2">
        <v>0</v>
      </c>
      <c r="I7532" s="2">
        <v>0.02</v>
      </c>
      <c r="J7532" s="2">
        <v>0.15</v>
      </c>
      <c r="L7532"/>
      <c r="N7532"/>
    </row>
    <row r="7533" spans="1:14" x14ac:dyDescent="0.2">
      <c r="A7533" s="1" t="s">
        <v>5221</v>
      </c>
      <c r="B7533" s="8" t="s">
        <v>10</v>
      </c>
      <c r="C7533" s="1" t="s">
        <v>18</v>
      </c>
      <c r="D7533" s="1" t="s">
        <v>22</v>
      </c>
      <c r="E7533" s="1" t="s">
        <v>99</v>
      </c>
      <c r="F7533" s="2">
        <v>0.14000000000000001</v>
      </c>
      <c r="G7533" s="2">
        <v>0</v>
      </c>
      <c r="H7533" s="2">
        <v>0</v>
      </c>
      <c r="I7533" s="2">
        <v>0.01</v>
      </c>
      <c r="J7533" s="2">
        <v>0.15</v>
      </c>
      <c r="L7533"/>
      <c r="N7533"/>
    </row>
    <row r="7534" spans="1:14" x14ac:dyDescent="0.2">
      <c r="A7534" s="1" t="s">
        <v>5222</v>
      </c>
      <c r="B7534" s="8" t="s">
        <v>49</v>
      </c>
      <c r="C7534" s="1" t="s">
        <v>47</v>
      </c>
      <c r="D7534" s="1" t="s">
        <v>71</v>
      </c>
      <c r="E7534" s="1" t="s">
        <v>178</v>
      </c>
      <c r="F7534" s="2">
        <v>0.11</v>
      </c>
      <c r="G7534" s="2">
        <v>0.04</v>
      </c>
      <c r="H7534" s="2">
        <v>0</v>
      </c>
      <c r="I7534" s="2">
        <v>0</v>
      </c>
      <c r="J7534" s="2">
        <v>0.15</v>
      </c>
      <c r="L7534"/>
      <c r="N7534"/>
    </row>
    <row r="7535" spans="1:14" x14ac:dyDescent="0.2">
      <c r="A7535" s="1" t="s">
        <v>5223</v>
      </c>
      <c r="B7535" s="8" t="s">
        <v>20</v>
      </c>
      <c r="C7535" s="1" t="s">
        <v>15</v>
      </c>
      <c r="D7535" s="1" t="s">
        <v>45</v>
      </c>
      <c r="E7535" s="1" t="s">
        <v>770</v>
      </c>
      <c r="F7535" s="2">
        <v>0.13</v>
      </c>
      <c r="G7535" s="2">
        <v>0</v>
      </c>
      <c r="H7535" s="2">
        <v>0</v>
      </c>
      <c r="I7535" s="2">
        <v>0.01</v>
      </c>
      <c r="J7535" s="2">
        <v>0.15</v>
      </c>
      <c r="L7535"/>
      <c r="N7535"/>
    </row>
    <row r="7536" spans="1:14" x14ac:dyDescent="0.2">
      <c r="A7536" s="1" t="s">
        <v>5224</v>
      </c>
      <c r="B7536" s="8" t="s">
        <v>20</v>
      </c>
      <c r="C7536" s="1" t="s">
        <v>42</v>
      </c>
      <c r="D7536" s="1" t="s">
        <v>16</v>
      </c>
      <c r="E7536" s="1" t="s">
        <v>251</v>
      </c>
      <c r="F7536" s="2">
        <v>0.14000000000000001</v>
      </c>
      <c r="G7536" s="2">
        <v>0</v>
      </c>
      <c r="H7536" s="2">
        <v>0</v>
      </c>
      <c r="I7536" s="2">
        <v>0.01</v>
      </c>
      <c r="J7536" s="2">
        <v>0.15</v>
      </c>
      <c r="L7536"/>
      <c r="N7536"/>
    </row>
    <row r="7537" spans="1:14" x14ac:dyDescent="0.2">
      <c r="A7537" s="1" t="s">
        <v>2026</v>
      </c>
      <c r="B7537" s="8" t="s">
        <v>64</v>
      </c>
      <c r="C7537" s="1" t="s">
        <v>75</v>
      </c>
      <c r="D7537" s="1" t="s">
        <v>38</v>
      </c>
      <c r="E7537" s="1" t="s">
        <v>603</v>
      </c>
      <c r="F7537" s="2">
        <v>0.04</v>
      </c>
      <c r="G7537" s="2">
        <v>0.05</v>
      </c>
      <c r="H7537" s="2">
        <v>0.04</v>
      </c>
      <c r="I7537" s="2">
        <v>0.02</v>
      </c>
      <c r="J7537" s="2">
        <v>0.15</v>
      </c>
      <c r="L7537"/>
      <c r="N7537"/>
    </row>
    <row r="7538" spans="1:14" x14ac:dyDescent="0.2">
      <c r="A7538" s="1" t="s">
        <v>5225</v>
      </c>
      <c r="B7538" s="8" t="s">
        <v>10</v>
      </c>
      <c r="C7538" s="1" t="s">
        <v>15</v>
      </c>
      <c r="D7538" s="1" t="s">
        <v>173</v>
      </c>
      <c r="E7538" s="1" t="s">
        <v>109</v>
      </c>
      <c r="F7538" s="2">
        <v>0.14000000000000001</v>
      </c>
      <c r="G7538" s="2">
        <v>0</v>
      </c>
      <c r="H7538" s="2">
        <v>0</v>
      </c>
      <c r="I7538" s="2">
        <v>0.01</v>
      </c>
      <c r="J7538" s="2">
        <v>0.15</v>
      </c>
      <c r="L7538"/>
      <c r="N7538"/>
    </row>
    <row r="7539" spans="1:14" x14ac:dyDescent="0.2">
      <c r="A7539" s="1" t="s">
        <v>5226</v>
      </c>
      <c r="B7539" s="8" t="s">
        <v>36</v>
      </c>
      <c r="C7539" s="1" t="s">
        <v>57</v>
      </c>
      <c r="D7539" s="1" t="s">
        <v>38</v>
      </c>
      <c r="E7539" s="1" t="s">
        <v>159</v>
      </c>
      <c r="F7539" s="2">
        <v>0</v>
      </c>
      <c r="G7539" s="2">
        <v>0</v>
      </c>
      <c r="H7539" s="2">
        <v>0.15</v>
      </c>
      <c r="I7539" s="2">
        <v>0</v>
      </c>
      <c r="J7539" s="2">
        <v>0.15</v>
      </c>
      <c r="L7539"/>
      <c r="N7539"/>
    </row>
    <row r="7540" spans="1:14" x14ac:dyDescent="0.2">
      <c r="A7540" s="1" t="s">
        <v>5227</v>
      </c>
      <c r="B7540" s="8" t="s">
        <v>41</v>
      </c>
      <c r="C7540" s="1" t="s">
        <v>11</v>
      </c>
      <c r="D7540" s="1" t="s">
        <v>71</v>
      </c>
      <c r="E7540" s="1" t="s">
        <v>251</v>
      </c>
      <c r="F7540" s="2">
        <v>0</v>
      </c>
      <c r="G7540" s="2">
        <v>0</v>
      </c>
      <c r="H7540" s="2">
        <v>0.15</v>
      </c>
      <c r="I7540" s="2">
        <v>0</v>
      </c>
      <c r="J7540" s="2">
        <v>0.15</v>
      </c>
      <c r="L7540"/>
      <c r="N7540"/>
    </row>
    <row r="7541" spans="1:14" x14ac:dyDescent="0.2">
      <c r="A7541" s="1" t="s">
        <v>5228</v>
      </c>
      <c r="B7541" s="8" t="s">
        <v>186</v>
      </c>
      <c r="C7541" s="1" t="s">
        <v>151</v>
      </c>
      <c r="D7541" s="1" t="s">
        <v>12</v>
      </c>
      <c r="E7541" s="1" t="s">
        <v>159</v>
      </c>
      <c r="F7541" s="2">
        <v>0</v>
      </c>
      <c r="G7541" s="2">
        <v>0</v>
      </c>
      <c r="H7541" s="2">
        <v>0.14000000000000001</v>
      </c>
      <c r="I7541" s="2">
        <v>0.01</v>
      </c>
      <c r="J7541" s="2">
        <v>0.15</v>
      </c>
      <c r="L7541"/>
      <c r="N7541"/>
    </row>
    <row r="7542" spans="1:14" x14ac:dyDescent="0.2">
      <c r="A7542" s="1" t="s">
        <v>5229</v>
      </c>
      <c r="B7542" s="8" t="s">
        <v>20</v>
      </c>
      <c r="C7542" s="1" t="s">
        <v>25</v>
      </c>
      <c r="D7542" s="1" t="s">
        <v>52</v>
      </c>
      <c r="E7542" s="1" t="s">
        <v>137</v>
      </c>
      <c r="F7542" s="2">
        <v>0.14000000000000001</v>
      </c>
      <c r="G7542" s="2">
        <v>0</v>
      </c>
      <c r="H7542" s="2">
        <v>0</v>
      </c>
      <c r="I7542" s="2">
        <v>0.01</v>
      </c>
      <c r="J7542" s="2">
        <v>0.15</v>
      </c>
      <c r="L7542"/>
      <c r="N7542"/>
    </row>
    <row r="7543" spans="1:14" x14ac:dyDescent="0.2">
      <c r="A7543" s="1" t="s">
        <v>5230</v>
      </c>
      <c r="B7543" s="8" t="s">
        <v>20</v>
      </c>
      <c r="C7543" s="1" t="s">
        <v>11</v>
      </c>
      <c r="D7543" s="1" t="s">
        <v>12</v>
      </c>
      <c r="E7543" s="1" t="s">
        <v>159</v>
      </c>
      <c r="F7543" s="2">
        <v>0</v>
      </c>
      <c r="G7543" s="2">
        <v>0</v>
      </c>
      <c r="H7543" s="2">
        <v>0.15</v>
      </c>
      <c r="I7543" s="2">
        <v>0</v>
      </c>
      <c r="J7543" s="2">
        <v>0.15</v>
      </c>
      <c r="L7543"/>
      <c r="N7543"/>
    </row>
    <row r="7544" spans="1:14" x14ac:dyDescent="0.2">
      <c r="A7544" s="1" t="s">
        <v>5231</v>
      </c>
      <c r="B7544" s="8" t="s">
        <v>10</v>
      </c>
      <c r="C7544" s="1" t="s">
        <v>15</v>
      </c>
      <c r="D7544" s="1" t="s">
        <v>52</v>
      </c>
      <c r="E7544" s="1" t="s">
        <v>1439</v>
      </c>
      <c r="F7544" s="2">
        <v>0.13</v>
      </c>
      <c r="G7544" s="2">
        <v>0.01</v>
      </c>
      <c r="H7544" s="2">
        <v>0</v>
      </c>
      <c r="I7544" s="2">
        <v>0.01</v>
      </c>
      <c r="J7544" s="2">
        <v>0.15</v>
      </c>
      <c r="L7544"/>
      <c r="N7544"/>
    </row>
    <row r="7545" spans="1:14" x14ac:dyDescent="0.2">
      <c r="A7545" s="1" t="s">
        <v>5232</v>
      </c>
      <c r="B7545" s="8" t="s">
        <v>10</v>
      </c>
      <c r="C7545" s="1" t="s">
        <v>15</v>
      </c>
      <c r="D7545" s="1" t="s">
        <v>12</v>
      </c>
      <c r="E7545" s="1" t="s">
        <v>319</v>
      </c>
      <c r="F7545" s="2">
        <v>0.14000000000000001</v>
      </c>
      <c r="G7545" s="2">
        <v>0</v>
      </c>
      <c r="H7545" s="2">
        <v>0</v>
      </c>
      <c r="I7545" s="2">
        <v>0.01</v>
      </c>
      <c r="J7545" s="2">
        <v>0.15</v>
      </c>
      <c r="L7545"/>
      <c r="N7545"/>
    </row>
    <row r="7546" spans="1:14" x14ac:dyDescent="0.2">
      <c r="A7546" s="1" t="s">
        <v>3369</v>
      </c>
      <c r="B7546" s="8" t="s">
        <v>713</v>
      </c>
      <c r="C7546" s="1" t="s">
        <v>54</v>
      </c>
      <c r="D7546" s="1" t="s">
        <v>173</v>
      </c>
      <c r="E7546" s="1" t="s">
        <v>109</v>
      </c>
      <c r="F7546" s="2">
        <v>0</v>
      </c>
      <c r="G7546" s="2">
        <v>0</v>
      </c>
      <c r="H7546" s="2">
        <v>0.15</v>
      </c>
      <c r="I7546" s="2">
        <v>0</v>
      </c>
      <c r="J7546" s="2">
        <v>0.15</v>
      </c>
      <c r="L7546"/>
      <c r="N7546"/>
    </row>
    <row r="7547" spans="1:14" x14ac:dyDescent="0.2">
      <c r="A7547" s="1" t="s">
        <v>2060</v>
      </c>
      <c r="B7547" s="8" t="s">
        <v>41</v>
      </c>
      <c r="C7547" s="1" t="s">
        <v>15</v>
      </c>
      <c r="D7547" s="1" t="s">
        <v>12</v>
      </c>
      <c r="E7547" s="1" t="s">
        <v>97</v>
      </c>
      <c r="F7547" s="2">
        <v>7.0000000000000007E-2</v>
      </c>
      <c r="G7547" s="2">
        <v>0.06</v>
      </c>
      <c r="H7547" s="2">
        <v>0</v>
      </c>
      <c r="I7547" s="2">
        <v>0.02</v>
      </c>
      <c r="J7547" s="2">
        <v>0.15</v>
      </c>
      <c r="L7547"/>
      <c r="N7547"/>
    </row>
    <row r="7548" spans="1:14" x14ac:dyDescent="0.2">
      <c r="A7548" s="1" t="s">
        <v>2425</v>
      </c>
      <c r="B7548" s="8" t="s">
        <v>102</v>
      </c>
      <c r="C7548" s="1" t="s">
        <v>25</v>
      </c>
      <c r="D7548" s="1" t="s">
        <v>22</v>
      </c>
      <c r="E7548" s="1" t="s">
        <v>178</v>
      </c>
      <c r="F7548" s="2">
        <v>0.11</v>
      </c>
      <c r="G7548" s="2">
        <v>0.03</v>
      </c>
      <c r="H7548" s="2">
        <v>0</v>
      </c>
      <c r="I7548" s="2">
        <v>0.01</v>
      </c>
      <c r="J7548" s="2">
        <v>0.15</v>
      </c>
      <c r="L7548"/>
      <c r="N7548"/>
    </row>
    <row r="7549" spans="1:14" x14ac:dyDescent="0.2">
      <c r="A7549" s="1" t="s">
        <v>5233</v>
      </c>
      <c r="B7549" s="8" t="s">
        <v>41</v>
      </c>
      <c r="C7549" s="1" t="s">
        <v>124</v>
      </c>
      <c r="D7549" s="1" t="s">
        <v>58</v>
      </c>
      <c r="E7549" s="1" t="s">
        <v>1288</v>
      </c>
      <c r="F7549" s="2">
        <v>7.0000000000000007E-2</v>
      </c>
      <c r="G7549" s="2">
        <v>0.06</v>
      </c>
      <c r="H7549" s="2">
        <v>0</v>
      </c>
      <c r="I7549" s="2">
        <v>0.02</v>
      </c>
      <c r="J7549" s="2">
        <v>0.15</v>
      </c>
      <c r="L7549"/>
      <c r="N7549"/>
    </row>
    <row r="7550" spans="1:14" x14ac:dyDescent="0.2">
      <c r="A7550" s="1" t="s">
        <v>2321</v>
      </c>
      <c r="B7550" s="8" t="s">
        <v>126</v>
      </c>
      <c r="C7550" s="1" t="s">
        <v>25</v>
      </c>
      <c r="D7550" s="1" t="s">
        <v>38</v>
      </c>
      <c r="E7550" s="1" t="s">
        <v>220</v>
      </c>
      <c r="F7550" s="2">
        <v>0.11</v>
      </c>
      <c r="G7550" s="2">
        <v>0.03</v>
      </c>
      <c r="H7550" s="2">
        <v>0</v>
      </c>
      <c r="I7550" s="2">
        <v>0</v>
      </c>
      <c r="J7550" s="2">
        <v>0.15</v>
      </c>
      <c r="L7550"/>
      <c r="N7550"/>
    </row>
    <row r="7551" spans="1:14" x14ac:dyDescent="0.2">
      <c r="A7551" s="1" t="s">
        <v>1871</v>
      </c>
      <c r="B7551" s="8" t="s">
        <v>126</v>
      </c>
      <c r="C7551" s="1" t="s">
        <v>25</v>
      </c>
      <c r="D7551" s="1" t="s">
        <v>38</v>
      </c>
      <c r="E7551" s="1" t="s">
        <v>86</v>
      </c>
      <c r="F7551" s="2">
        <v>0.11</v>
      </c>
      <c r="G7551" s="2">
        <v>0.03</v>
      </c>
      <c r="H7551" s="2">
        <v>0</v>
      </c>
      <c r="I7551" s="2">
        <v>0</v>
      </c>
      <c r="J7551" s="2">
        <v>0.15</v>
      </c>
      <c r="L7551"/>
      <c r="N7551"/>
    </row>
    <row r="7552" spans="1:14" x14ac:dyDescent="0.2">
      <c r="A7552" s="1" t="s">
        <v>5234</v>
      </c>
      <c r="B7552" s="8" t="s">
        <v>113</v>
      </c>
      <c r="C7552" s="1" t="s">
        <v>57</v>
      </c>
      <c r="D7552" s="1" t="s">
        <v>173</v>
      </c>
      <c r="E7552" s="1" t="s">
        <v>1643</v>
      </c>
      <c r="F7552" s="2">
        <v>0</v>
      </c>
      <c r="G7552" s="2">
        <v>0</v>
      </c>
      <c r="H7552" s="2">
        <v>0.15</v>
      </c>
      <c r="I7552" s="2">
        <v>0</v>
      </c>
      <c r="J7552" s="2">
        <v>0.15</v>
      </c>
      <c r="L7552"/>
      <c r="N7552"/>
    </row>
    <row r="7553" spans="1:14" x14ac:dyDescent="0.2">
      <c r="A7553" s="1" t="s">
        <v>5235</v>
      </c>
      <c r="B7553" s="8" t="s">
        <v>10</v>
      </c>
      <c r="C7553" s="1" t="s">
        <v>18</v>
      </c>
      <c r="D7553" s="1" t="s">
        <v>12</v>
      </c>
      <c r="E7553" s="1" t="s">
        <v>39</v>
      </c>
      <c r="F7553" s="2">
        <v>0.14000000000000001</v>
      </c>
      <c r="G7553" s="2">
        <v>0</v>
      </c>
      <c r="H7553" s="2">
        <v>0</v>
      </c>
      <c r="I7553" s="2">
        <v>0.01</v>
      </c>
      <c r="J7553" s="2">
        <v>0.15</v>
      </c>
      <c r="L7553"/>
      <c r="N7553"/>
    </row>
    <row r="7554" spans="1:14" x14ac:dyDescent="0.2">
      <c r="A7554" s="1" t="s">
        <v>4328</v>
      </c>
      <c r="B7554" s="8" t="s">
        <v>102</v>
      </c>
      <c r="C7554" s="1" t="s">
        <v>25</v>
      </c>
      <c r="D7554" s="1" t="s">
        <v>1</v>
      </c>
      <c r="E7554" s="1" t="s">
        <v>251</v>
      </c>
      <c r="F7554" s="2">
        <v>0.11</v>
      </c>
      <c r="G7554" s="2">
        <v>0.04</v>
      </c>
      <c r="H7554" s="2">
        <v>0</v>
      </c>
      <c r="I7554" s="2">
        <v>0.01</v>
      </c>
      <c r="J7554" s="2">
        <v>0.15</v>
      </c>
      <c r="L7554"/>
      <c r="N7554"/>
    </row>
    <row r="7555" spans="1:14" x14ac:dyDescent="0.2">
      <c r="A7555" s="1" t="s">
        <v>4075</v>
      </c>
      <c r="B7555" s="8" t="s">
        <v>559</v>
      </c>
      <c r="C7555" s="1" t="s">
        <v>75</v>
      </c>
      <c r="D7555" s="1" t="s">
        <v>173</v>
      </c>
      <c r="E7555" s="1" t="s">
        <v>2627</v>
      </c>
      <c r="F7555" s="2">
        <v>0.1</v>
      </c>
      <c r="G7555" s="2">
        <v>0</v>
      </c>
      <c r="H7555" s="2">
        <v>0.01</v>
      </c>
      <c r="I7555" s="2">
        <v>0.03</v>
      </c>
      <c r="J7555" s="2">
        <v>0.15</v>
      </c>
      <c r="L7555"/>
      <c r="N7555"/>
    </row>
    <row r="7556" spans="1:14" x14ac:dyDescent="0.2">
      <c r="A7556" s="1" t="s">
        <v>5236</v>
      </c>
      <c r="B7556" s="8" t="s">
        <v>113</v>
      </c>
      <c r="C7556" s="1" t="s">
        <v>18</v>
      </c>
      <c r="D7556" s="1" t="s">
        <v>26</v>
      </c>
      <c r="E7556" s="1" t="s">
        <v>943</v>
      </c>
      <c r="F7556" s="2">
        <v>7.0000000000000007E-2</v>
      </c>
      <c r="G7556" s="2">
        <v>0.02</v>
      </c>
      <c r="H7556" s="2">
        <v>0.05</v>
      </c>
      <c r="I7556" s="2">
        <v>0.02</v>
      </c>
      <c r="J7556" s="2">
        <v>0.15</v>
      </c>
      <c r="L7556"/>
      <c r="N7556"/>
    </row>
    <row r="7557" spans="1:14" x14ac:dyDescent="0.2">
      <c r="A7557" s="1" t="s">
        <v>2630</v>
      </c>
      <c r="B7557" s="8" t="s">
        <v>102</v>
      </c>
      <c r="C7557" s="1" t="s">
        <v>124</v>
      </c>
      <c r="D7557" s="1" t="s">
        <v>45</v>
      </c>
      <c r="E7557" s="1" t="s">
        <v>109</v>
      </c>
      <c r="F7557" s="2">
        <v>0.11</v>
      </c>
      <c r="G7557" s="2">
        <v>0.03</v>
      </c>
      <c r="H7557" s="2">
        <v>0</v>
      </c>
      <c r="I7557" s="2">
        <v>0.01</v>
      </c>
      <c r="J7557" s="2">
        <v>0.15</v>
      </c>
      <c r="L7557"/>
      <c r="N7557"/>
    </row>
    <row r="7558" spans="1:14" x14ac:dyDescent="0.2">
      <c r="A7558" s="1" t="s">
        <v>1268</v>
      </c>
      <c r="B7558" s="8" t="s">
        <v>107</v>
      </c>
      <c r="C7558" s="1" t="s">
        <v>67</v>
      </c>
      <c r="D7558" s="1" t="s">
        <v>16</v>
      </c>
      <c r="E7558" s="1" t="s">
        <v>969</v>
      </c>
      <c r="F7558" s="2">
        <v>0.01</v>
      </c>
      <c r="G7558" s="2">
        <v>0.11</v>
      </c>
      <c r="H7558" s="2">
        <v>0</v>
      </c>
      <c r="I7558" s="2">
        <v>0.03</v>
      </c>
      <c r="J7558" s="2">
        <v>0.15</v>
      </c>
      <c r="L7558"/>
      <c r="N7558"/>
    </row>
    <row r="7559" spans="1:14" hidden="1" x14ac:dyDescent="0.2">
      <c r="A7559" s="1" t="s">
        <v>3357</v>
      </c>
      <c r="B7559" s="8" t="s">
        <v>102</v>
      </c>
      <c r="C7559" s="1" t="s">
        <v>191</v>
      </c>
      <c r="D7559" s="1" t="s">
        <v>12</v>
      </c>
      <c r="E7559" s="1" t="s">
        <v>700</v>
      </c>
      <c r="F7559" s="2">
        <v>0.11</v>
      </c>
      <c r="G7559" s="2">
        <v>0.03</v>
      </c>
      <c r="H7559" s="2">
        <v>0</v>
      </c>
      <c r="I7559" s="2">
        <v>0.01</v>
      </c>
      <c r="J7559" s="2">
        <v>0.15</v>
      </c>
      <c r="L7559"/>
      <c r="N7559"/>
    </row>
    <row r="7560" spans="1:14" x14ac:dyDescent="0.2">
      <c r="A7560" s="1" t="s">
        <v>948</v>
      </c>
      <c r="B7560" s="8" t="s">
        <v>20</v>
      </c>
      <c r="C7560" s="1" t="s">
        <v>29</v>
      </c>
      <c r="D7560" s="1" t="s">
        <v>22</v>
      </c>
      <c r="E7560" s="1" t="s">
        <v>86</v>
      </c>
      <c r="F7560" s="2">
        <v>0.13</v>
      </c>
      <c r="G7560" s="2">
        <v>0.01</v>
      </c>
      <c r="H7560" s="2">
        <v>0</v>
      </c>
      <c r="I7560" s="2">
        <v>0.01</v>
      </c>
      <c r="J7560" s="2">
        <v>0.15</v>
      </c>
      <c r="L7560"/>
      <c r="N7560"/>
    </row>
    <row r="7561" spans="1:14" x14ac:dyDescent="0.2">
      <c r="A7561" s="1" t="s">
        <v>5237</v>
      </c>
      <c r="B7561" s="8" t="s">
        <v>32</v>
      </c>
      <c r="C7561" s="1" t="s">
        <v>57</v>
      </c>
      <c r="D7561" s="1" t="s">
        <v>38</v>
      </c>
      <c r="E7561" s="1" t="s">
        <v>2997</v>
      </c>
      <c r="F7561" s="2">
        <v>0.08</v>
      </c>
      <c r="G7561" s="2">
        <v>0.06</v>
      </c>
      <c r="H7561" s="2">
        <v>0</v>
      </c>
      <c r="I7561" s="2">
        <v>0.01</v>
      </c>
      <c r="J7561" s="2">
        <v>0.15</v>
      </c>
      <c r="L7561"/>
      <c r="N7561"/>
    </row>
    <row r="7562" spans="1:14" x14ac:dyDescent="0.2">
      <c r="A7562" s="1" t="s">
        <v>4596</v>
      </c>
      <c r="B7562" s="8" t="s">
        <v>113</v>
      </c>
      <c r="C7562" s="1" t="s">
        <v>15</v>
      </c>
      <c r="D7562" s="1" t="s">
        <v>22</v>
      </c>
      <c r="E7562" s="1" t="s">
        <v>2229</v>
      </c>
      <c r="F7562" s="2">
        <v>0.13</v>
      </c>
      <c r="G7562" s="2">
        <v>0</v>
      </c>
      <c r="H7562" s="2">
        <v>0.01</v>
      </c>
      <c r="I7562" s="2">
        <v>0.01</v>
      </c>
      <c r="J7562" s="2">
        <v>0.15</v>
      </c>
      <c r="L7562"/>
      <c r="N7562"/>
    </row>
    <row r="7563" spans="1:14" x14ac:dyDescent="0.2">
      <c r="A7563" s="1" t="s">
        <v>5238</v>
      </c>
      <c r="B7563" s="8" t="s">
        <v>113</v>
      </c>
      <c r="C7563" s="1" t="s">
        <v>42</v>
      </c>
      <c r="D7563" s="1" t="s">
        <v>71</v>
      </c>
      <c r="E7563" s="1" t="s">
        <v>178</v>
      </c>
      <c r="F7563" s="2">
        <v>0.13</v>
      </c>
      <c r="G7563" s="2">
        <v>0</v>
      </c>
      <c r="H7563" s="2">
        <v>0</v>
      </c>
      <c r="I7563" s="2">
        <v>0.01</v>
      </c>
      <c r="J7563" s="2">
        <v>0.15</v>
      </c>
      <c r="L7563"/>
      <c r="N7563"/>
    </row>
    <row r="7564" spans="1:14" x14ac:dyDescent="0.2">
      <c r="A7564" s="1" t="s">
        <v>3095</v>
      </c>
      <c r="B7564" s="8" t="s">
        <v>32</v>
      </c>
      <c r="C7564" s="1" t="s">
        <v>18</v>
      </c>
      <c r="D7564" s="1" t="s">
        <v>12</v>
      </c>
      <c r="E7564" s="1" t="s">
        <v>39</v>
      </c>
      <c r="F7564" s="2">
        <v>0.11</v>
      </c>
      <c r="G7564" s="2">
        <v>0.02</v>
      </c>
      <c r="H7564" s="2">
        <v>0</v>
      </c>
      <c r="I7564" s="2">
        <v>0.01</v>
      </c>
      <c r="J7564" s="2">
        <v>0.15</v>
      </c>
      <c r="L7564"/>
      <c r="N7564"/>
    </row>
    <row r="7565" spans="1:14" x14ac:dyDescent="0.2">
      <c r="A7565" s="1" t="s">
        <v>2222</v>
      </c>
      <c r="B7565" s="8" t="s">
        <v>126</v>
      </c>
      <c r="C7565" s="1" t="s">
        <v>25</v>
      </c>
      <c r="D7565" s="1" t="s">
        <v>38</v>
      </c>
      <c r="E7565" s="1" t="s">
        <v>99</v>
      </c>
      <c r="F7565" s="2">
        <v>0.11</v>
      </c>
      <c r="G7565" s="2">
        <v>0.03</v>
      </c>
      <c r="H7565" s="2">
        <v>0</v>
      </c>
      <c r="I7565" s="2">
        <v>0</v>
      </c>
      <c r="J7565" s="2">
        <v>0.15</v>
      </c>
      <c r="L7565"/>
      <c r="N7565"/>
    </row>
    <row r="7566" spans="1:14" x14ac:dyDescent="0.2">
      <c r="A7566" s="1" t="s">
        <v>5239</v>
      </c>
      <c r="B7566" s="8" t="s">
        <v>186</v>
      </c>
      <c r="C7566" s="1" t="s">
        <v>54</v>
      </c>
      <c r="D7566" s="1" t="s">
        <v>16</v>
      </c>
      <c r="E7566" s="1" t="s">
        <v>59</v>
      </c>
      <c r="F7566" s="2">
        <v>0.08</v>
      </c>
      <c r="G7566" s="2">
        <v>0.06</v>
      </c>
      <c r="H7566" s="2">
        <v>0</v>
      </c>
      <c r="I7566" s="2">
        <v>0.01</v>
      </c>
      <c r="J7566" s="2">
        <v>0.15</v>
      </c>
      <c r="L7566"/>
      <c r="N7566"/>
    </row>
    <row r="7567" spans="1:14" x14ac:dyDescent="0.2">
      <c r="A7567" s="1" t="s">
        <v>3847</v>
      </c>
      <c r="B7567" s="8" t="s">
        <v>64</v>
      </c>
      <c r="C7567" s="1" t="s">
        <v>75</v>
      </c>
      <c r="D7567" s="1" t="s">
        <v>38</v>
      </c>
      <c r="E7567" s="1" t="s">
        <v>109</v>
      </c>
      <c r="F7567" s="2">
        <v>0</v>
      </c>
      <c r="G7567" s="2">
        <v>0</v>
      </c>
      <c r="H7567" s="2">
        <v>0.15</v>
      </c>
      <c r="I7567" s="2">
        <v>0</v>
      </c>
      <c r="J7567" s="2">
        <v>0.15</v>
      </c>
      <c r="L7567"/>
      <c r="N7567"/>
    </row>
    <row r="7568" spans="1:14" x14ac:dyDescent="0.2">
      <c r="A7568" s="1" t="s">
        <v>1118</v>
      </c>
      <c r="B7568" s="8" t="s">
        <v>559</v>
      </c>
      <c r="C7568" s="1" t="s">
        <v>57</v>
      </c>
      <c r="D7568" s="1" t="s">
        <v>16</v>
      </c>
      <c r="E7568" s="1" t="s">
        <v>969</v>
      </c>
      <c r="F7568" s="2">
        <v>0.03</v>
      </c>
      <c r="G7568" s="2">
        <v>0.08</v>
      </c>
      <c r="H7568" s="2">
        <v>0.01</v>
      </c>
      <c r="I7568" s="2">
        <v>0.03</v>
      </c>
      <c r="J7568" s="2">
        <v>0.15</v>
      </c>
      <c r="L7568"/>
      <c r="N7568"/>
    </row>
    <row r="7569" spans="1:14" x14ac:dyDescent="0.2">
      <c r="A7569" s="1" t="s">
        <v>5240</v>
      </c>
      <c r="B7569" s="8" t="s">
        <v>186</v>
      </c>
      <c r="C7569" s="1" t="s">
        <v>151</v>
      </c>
      <c r="D7569" s="1" t="s">
        <v>1</v>
      </c>
      <c r="E7569" s="1" t="s">
        <v>86</v>
      </c>
      <c r="F7569" s="2">
        <v>0.08</v>
      </c>
      <c r="G7569" s="2">
        <v>0.06</v>
      </c>
      <c r="H7569" s="2">
        <v>0</v>
      </c>
      <c r="I7569" s="2">
        <v>0.01</v>
      </c>
      <c r="J7569" s="2">
        <v>0.15</v>
      </c>
      <c r="L7569"/>
      <c r="N7569"/>
    </row>
    <row r="7570" spans="1:14" x14ac:dyDescent="0.2">
      <c r="A7570" s="1" t="s">
        <v>1967</v>
      </c>
      <c r="B7570" s="8" t="s">
        <v>102</v>
      </c>
      <c r="C7570" s="1" t="s">
        <v>42</v>
      </c>
      <c r="D7570" s="1" t="s">
        <v>1</v>
      </c>
      <c r="E7570" s="1" t="s">
        <v>220</v>
      </c>
      <c r="F7570" s="2">
        <v>0.11</v>
      </c>
      <c r="G7570" s="2">
        <v>0.03</v>
      </c>
      <c r="H7570" s="2">
        <v>0</v>
      </c>
      <c r="I7570" s="2">
        <v>0.01</v>
      </c>
      <c r="J7570" s="2">
        <v>0.15</v>
      </c>
      <c r="L7570"/>
      <c r="N7570"/>
    </row>
    <row r="7571" spans="1:14" x14ac:dyDescent="0.2">
      <c r="A7571" s="1" t="s">
        <v>5241</v>
      </c>
      <c r="B7571" s="8" t="s">
        <v>41</v>
      </c>
      <c r="C7571" s="1" t="s">
        <v>151</v>
      </c>
      <c r="D7571" s="1" t="s">
        <v>26</v>
      </c>
      <c r="E7571" s="1" t="s">
        <v>159</v>
      </c>
      <c r="F7571" s="2">
        <v>0</v>
      </c>
      <c r="G7571" s="2">
        <v>0</v>
      </c>
      <c r="H7571" s="2">
        <v>0.15</v>
      </c>
      <c r="I7571" s="2">
        <v>0</v>
      </c>
      <c r="J7571" s="2">
        <v>0.15</v>
      </c>
      <c r="L7571"/>
      <c r="N7571"/>
    </row>
    <row r="7572" spans="1:14" x14ac:dyDescent="0.2">
      <c r="A7572" s="1" t="s">
        <v>5242</v>
      </c>
      <c r="B7572" s="8" t="s">
        <v>20</v>
      </c>
      <c r="C7572" s="1" t="s">
        <v>25</v>
      </c>
      <c r="D7572" s="1" t="s">
        <v>38</v>
      </c>
      <c r="E7572" s="1" t="s">
        <v>159</v>
      </c>
      <c r="F7572" s="2">
        <v>0.15</v>
      </c>
      <c r="G7572" s="2">
        <v>0</v>
      </c>
      <c r="H7572" s="2">
        <v>0</v>
      </c>
      <c r="I7572" s="2">
        <v>0</v>
      </c>
      <c r="J7572" s="2">
        <v>0.15</v>
      </c>
      <c r="L7572"/>
      <c r="N7572"/>
    </row>
    <row r="7573" spans="1:14" x14ac:dyDescent="0.2">
      <c r="A7573" s="1" t="s">
        <v>5243</v>
      </c>
      <c r="B7573" s="8" t="s">
        <v>559</v>
      </c>
      <c r="C7573" s="1" t="s">
        <v>75</v>
      </c>
      <c r="D7573" s="1" t="s">
        <v>173</v>
      </c>
      <c r="E7573" s="1" t="s">
        <v>4611</v>
      </c>
      <c r="F7573" s="2">
        <v>0.09</v>
      </c>
      <c r="G7573" s="2">
        <v>0</v>
      </c>
      <c r="H7573" s="2">
        <v>0.03</v>
      </c>
      <c r="I7573" s="2">
        <v>0.03</v>
      </c>
      <c r="J7573" s="2">
        <v>0.15</v>
      </c>
      <c r="L7573"/>
      <c r="N7573"/>
    </row>
    <row r="7574" spans="1:14" x14ac:dyDescent="0.2">
      <c r="A7574" s="1" t="s">
        <v>5244</v>
      </c>
      <c r="B7574" s="8" t="s">
        <v>62</v>
      </c>
      <c r="C7574" s="1" t="s">
        <v>37</v>
      </c>
      <c r="D7574" s="1" t="s">
        <v>38</v>
      </c>
      <c r="E7574" s="1" t="s">
        <v>3684</v>
      </c>
      <c r="F7574" s="2">
        <v>0</v>
      </c>
      <c r="G7574" s="2">
        <v>0</v>
      </c>
      <c r="H7574" s="2">
        <v>0.15</v>
      </c>
      <c r="I7574" s="2">
        <v>0</v>
      </c>
      <c r="J7574" s="2">
        <v>0.15</v>
      </c>
      <c r="L7574"/>
      <c r="N7574"/>
    </row>
    <row r="7575" spans="1:14" x14ac:dyDescent="0.2">
      <c r="A7575" s="1" t="s">
        <v>3265</v>
      </c>
      <c r="B7575" s="8" t="s">
        <v>121</v>
      </c>
      <c r="C7575" s="1" t="s">
        <v>216</v>
      </c>
      <c r="D7575" s="1" t="s">
        <v>45</v>
      </c>
      <c r="E7575" s="1" t="s">
        <v>164</v>
      </c>
      <c r="F7575" s="2">
        <v>0.08</v>
      </c>
      <c r="G7575" s="2">
        <v>0.06</v>
      </c>
      <c r="H7575" s="2">
        <v>0</v>
      </c>
      <c r="I7575" s="2">
        <v>0.01</v>
      </c>
      <c r="J7575" s="2">
        <v>0.15</v>
      </c>
      <c r="L7575"/>
      <c r="N7575"/>
    </row>
    <row r="7576" spans="1:14" x14ac:dyDescent="0.2">
      <c r="A7576" s="1" t="s">
        <v>2200</v>
      </c>
      <c r="B7576" s="8" t="s">
        <v>102</v>
      </c>
      <c r="C7576" s="1" t="s">
        <v>11</v>
      </c>
      <c r="D7576" s="1" t="s">
        <v>12</v>
      </c>
      <c r="E7576" s="1" t="s">
        <v>99</v>
      </c>
      <c r="F7576" s="2">
        <v>0.11</v>
      </c>
      <c r="G7576" s="2">
        <v>0.03</v>
      </c>
      <c r="H7576" s="2">
        <v>0</v>
      </c>
      <c r="I7576" s="2">
        <v>0.01</v>
      </c>
      <c r="J7576" s="2">
        <v>0.15</v>
      </c>
      <c r="L7576"/>
      <c r="N7576"/>
    </row>
    <row r="7577" spans="1:14" x14ac:dyDescent="0.2">
      <c r="A7577" s="1" t="s">
        <v>5245</v>
      </c>
      <c r="B7577" s="8" t="s">
        <v>20</v>
      </c>
      <c r="C7577" s="1" t="s">
        <v>18</v>
      </c>
      <c r="D7577" s="1" t="s">
        <v>45</v>
      </c>
      <c r="E7577" s="1" t="s">
        <v>251</v>
      </c>
      <c r="F7577" s="2">
        <v>0</v>
      </c>
      <c r="G7577" s="2">
        <v>0</v>
      </c>
      <c r="H7577" s="2">
        <v>0.15</v>
      </c>
      <c r="I7577" s="2">
        <v>0</v>
      </c>
      <c r="J7577" s="2">
        <v>0.15</v>
      </c>
      <c r="L7577"/>
      <c r="N7577"/>
    </row>
    <row r="7578" spans="1:14" x14ac:dyDescent="0.2">
      <c r="A7578" s="1" t="s">
        <v>5246</v>
      </c>
      <c r="B7578" s="8" t="s">
        <v>49</v>
      </c>
      <c r="C7578" s="1" t="s">
        <v>42</v>
      </c>
      <c r="D7578" s="1" t="s">
        <v>12</v>
      </c>
      <c r="E7578" s="1" t="s">
        <v>159</v>
      </c>
      <c r="F7578" s="2">
        <v>0</v>
      </c>
      <c r="G7578" s="2">
        <v>0</v>
      </c>
      <c r="H7578" s="2">
        <v>0.14000000000000001</v>
      </c>
      <c r="I7578" s="2">
        <v>0</v>
      </c>
      <c r="J7578" s="2">
        <v>0.15</v>
      </c>
      <c r="L7578"/>
      <c r="N7578"/>
    </row>
    <row r="7579" spans="1:14" x14ac:dyDescent="0.2">
      <c r="A7579" s="1" t="s">
        <v>1321</v>
      </c>
      <c r="B7579" s="8" t="s">
        <v>62</v>
      </c>
      <c r="C7579" s="1" t="s">
        <v>67</v>
      </c>
      <c r="D7579" s="1" t="s">
        <v>1</v>
      </c>
      <c r="E7579" s="1" t="s">
        <v>86</v>
      </c>
      <c r="F7579" s="2">
        <v>0.06</v>
      </c>
      <c r="G7579" s="2">
        <v>0.08</v>
      </c>
      <c r="H7579" s="2">
        <v>0</v>
      </c>
      <c r="I7579" s="2">
        <v>0.01</v>
      </c>
      <c r="J7579" s="2">
        <v>0.15</v>
      </c>
      <c r="L7579"/>
      <c r="N7579"/>
    </row>
    <row r="7580" spans="1:14" x14ac:dyDescent="0.2">
      <c r="A7580" s="1" t="s">
        <v>4985</v>
      </c>
      <c r="B7580" s="8" t="s">
        <v>32</v>
      </c>
      <c r="C7580" s="1" t="s">
        <v>57</v>
      </c>
      <c r="D7580" s="1" t="s">
        <v>38</v>
      </c>
      <c r="E7580" s="1" t="s">
        <v>109</v>
      </c>
      <c r="F7580" s="2">
        <v>0.09</v>
      </c>
      <c r="G7580" s="2">
        <v>0.04</v>
      </c>
      <c r="H7580" s="2">
        <v>0</v>
      </c>
      <c r="I7580" s="2">
        <v>0.01</v>
      </c>
      <c r="J7580" s="2">
        <v>0.15</v>
      </c>
      <c r="L7580"/>
      <c r="N7580"/>
    </row>
    <row r="7581" spans="1:14" x14ac:dyDescent="0.2">
      <c r="A7581" s="1" t="s">
        <v>5247</v>
      </c>
      <c r="B7581" s="8" t="s">
        <v>49</v>
      </c>
      <c r="C7581" s="1" t="s">
        <v>124</v>
      </c>
      <c r="D7581" s="1" t="s">
        <v>58</v>
      </c>
      <c r="E7581" s="1" t="s">
        <v>99</v>
      </c>
      <c r="F7581" s="2">
        <v>0.11</v>
      </c>
      <c r="G7581" s="2">
        <v>0.04</v>
      </c>
      <c r="H7581" s="2">
        <v>0</v>
      </c>
      <c r="I7581" s="2">
        <v>0</v>
      </c>
      <c r="J7581" s="2">
        <v>0.15</v>
      </c>
      <c r="L7581"/>
      <c r="N7581"/>
    </row>
    <row r="7582" spans="1:14" x14ac:dyDescent="0.2">
      <c r="A7582" s="1" t="s">
        <v>4057</v>
      </c>
      <c r="B7582" s="8" t="s">
        <v>32</v>
      </c>
      <c r="C7582" s="1" t="s">
        <v>67</v>
      </c>
      <c r="D7582" s="1" t="s">
        <v>45</v>
      </c>
      <c r="E7582" s="1" t="s">
        <v>527</v>
      </c>
      <c r="F7582" s="2">
        <v>0.05</v>
      </c>
      <c r="G7582" s="2">
        <v>0.08</v>
      </c>
      <c r="H7582" s="2">
        <v>0</v>
      </c>
      <c r="I7582" s="2">
        <v>0.01</v>
      </c>
      <c r="J7582" s="2">
        <v>0.15</v>
      </c>
      <c r="L7582"/>
      <c r="N7582"/>
    </row>
    <row r="7583" spans="1:14" x14ac:dyDescent="0.2">
      <c r="A7583" s="1" t="s">
        <v>5248</v>
      </c>
      <c r="B7583" s="8" t="s">
        <v>20</v>
      </c>
      <c r="C7583" s="1" t="s">
        <v>29</v>
      </c>
      <c r="D7583" s="1" t="s">
        <v>58</v>
      </c>
      <c r="E7583" s="1" t="s">
        <v>220</v>
      </c>
      <c r="F7583" s="2">
        <v>0.13</v>
      </c>
      <c r="G7583" s="2">
        <v>0</v>
      </c>
      <c r="H7583" s="2">
        <v>0</v>
      </c>
      <c r="I7583" s="2">
        <v>0.01</v>
      </c>
      <c r="J7583" s="2">
        <v>0.15</v>
      </c>
      <c r="L7583"/>
      <c r="N7583"/>
    </row>
    <row r="7584" spans="1:14" x14ac:dyDescent="0.2">
      <c r="A7584" s="1" t="s">
        <v>4005</v>
      </c>
      <c r="B7584" s="8" t="s">
        <v>102</v>
      </c>
      <c r="C7584" s="1" t="s">
        <v>25</v>
      </c>
      <c r="D7584" s="1" t="s">
        <v>22</v>
      </c>
      <c r="E7584" s="1" t="s">
        <v>109</v>
      </c>
      <c r="F7584" s="2">
        <v>0.11</v>
      </c>
      <c r="G7584" s="2">
        <v>0.03</v>
      </c>
      <c r="H7584" s="2">
        <v>0</v>
      </c>
      <c r="I7584" s="2">
        <v>0.01</v>
      </c>
      <c r="J7584" s="2">
        <v>0.15</v>
      </c>
      <c r="L7584"/>
      <c r="N7584"/>
    </row>
    <row r="7585" spans="1:14" x14ac:dyDescent="0.2">
      <c r="A7585" s="1" t="s">
        <v>5249</v>
      </c>
      <c r="B7585" s="8" t="s">
        <v>20</v>
      </c>
      <c r="C7585" s="1" t="s">
        <v>15</v>
      </c>
      <c r="D7585" s="1" t="s">
        <v>1</v>
      </c>
      <c r="E7585" s="1" t="s">
        <v>137</v>
      </c>
      <c r="F7585" s="2">
        <v>0</v>
      </c>
      <c r="G7585" s="2">
        <v>0</v>
      </c>
      <c r="H7585" s="2">
        <v>0.15</v>
      </c>
      <c r="I7585" s="2">
        <v>0</v>
      </c>
      <c r="J7585" s="2">
        <v>0.15</v>
      </c>
      <c r="L7585"/>
      <c r="N7585"/>
    </row>
    <row r="7586" spans="1:14" x14ac:dyDescent="0.2">
      <c r="A7586" s="1" t="s">
        <v>1206</v>
      </c>
      <c r="B7586" s="8" t="s">
        <v>107</v>
      </c>
      <c r="C7586" s="1" t="s">
        <v>75</v>
      </c>
      <c r="D7586" s="1" t="s">
        <v>58</v>
      </c>
      <c r="E7586" s="1" t="s">
        <v>109</v>
      </c>
      <c r="F7586" s="2">
        <v>0</v>
      </c>
      <c r="G7586" s="2">
        <v>0.13</v>
      </c>
      <c r="H7586" s="2">
        <v>0</v>
      </c>
      <c r="I7586" s="2">
        <v>0.01</v>
      </c>
      <c r="J7586" s="2">
        <v>0.15</v>
      </c>
      <c r="L7586"/>
      <c r="N7586"/>
    </row>
    <row r="7587" spans="1:14" x14ac:dyDescent="0.2">
      <c r="A7587" s="1" t="s">
        <v>5250</v>
      </c>
      <c r="B7587" s="8" t="s">
        <v>36</v>
      </c>
      <c r="C7587" s="1" t="s">
        <v>33</v>
      </c>
      <c r="D7587" s="1" t="s">
        <v>12</v>
      </c>
      <c r="E7587" s="1" t="s">
        <v>55</v>
      </c>
      <c r="F7587" s="2">
        <v>0.13</v>
      </c>
      <c r="G7587" s="2">
        <v>0</v>
      </c>
      <c r="H7587" s="2">
        <v>0</v>
      </c>
      <c r="I7587" s="2">
        <v>0.01</v>
      </c>
      <c r="J7587" s="2">
        <v>0.15</v>
      </c>
      <c r="L7587"/>
      <c r="N7587"/>
    </row>
    <row r="7588" spans="1:14" x14ac:dyDescent="0.2">
      <c r="A7588" s="1" t="s">
        <v>5251</v>
      </c>
      <c r="B7588" s="8" t="s">
        <v>20</v>
      </c>
      <c r="C7588" s="1" t="s">
        <v>57</v>
      </c>
      <c r="D7588" s="1" t="s">
        <v>22</v>
      </c>
      <c r="E7588" s="1" t="s">
        <v>251</v>
      </c>
      <c r="F7588" s="2">
        <v>0</v>
      </c>
      <c r="G7588" s="2">
        <v>0</v>
      </c>
      <c r="H7588" s="2">
        <v>0.15</v>
      </c>
      <c r="I7588" s="2">
        <v>0</v>
      </c>
      <c r="J7588" s="2">
        <v>0.15</v>
      </c>
      <c r="L7588"/>
      <c r="N7588"/>
    </row>
    <row r="7589" spans="1:14" x14ac:dyDescent="0.2">
      <c r="A7589" s="1" t="s">
        <v>5252</v>
      </c>
      <c r="B7589" s="8" t="s">
        <v>62</v>
      </c>
      <c r="C7589" s="1" t="s">
        <v>57</v>
      </c>
      <c r="D7589" s="1" t="s">
        <v>22</v>
      </c>
      <c r="E7589" s="1" t="s">
        <v>251</v>
      </c>
      <c r="F7589" s="2">
        <v>0.09</v>
      </c>
      <c r="G7589" s="2">
        <v>0.04</v>
      </c>
      <c r="H7589" s="2">
        <v>0</v>
      </c>
      <c r="I7589" s="2">
        <v>0.01</v>
      </c>
      <c r="J7589" s="2">
        <v>0.15</v>
      </c>
      <c r="L7589"/>
      <c r="N7589"/>
    </row>
    <row r="7590" spans="1:14" x14ac:dyDescent="0.2">
      <c r="A7590" s="1" t="s">
        <v>5253</v>
      </c>
      <c r="B7590" s="8" t="s">
        <v>10</v>
      </c>
      <c r="C7590" s="1" t="s">
        <v>33</v>
      </c>
      <c r="D7590" s="1" t="s">
        <v>12</v>
      </c>
      <c r="E7590" s="1" t="s">
        <v>2997</v>
      </c>
      <c r="F7590" s="2">
        <v>0.12</v>
      </c>
      <c r="G7590" s="2">
        <v>0.02</v>
      </c>
      <c r="H7590" s="2">
        <v>0</v>
      </c>
      <c r="I7590" s="2">
        <v>0.01</v>
      </c>
      <c r="J7590" s="2">
        <v>0.15</v>
      </c>
      <c r="L7590"/>
      <c r="N7590"/>
    </row>
    <row r="7591" spans="1:14" x14ac:dyDescent="0.2">
      <c r="A7591" s="1" t="s">
        <v>5098</v>
      </c>
      <c r="B7591" s="8" t="s">
        <v>20</v>
      </c>
      <c r="C7591" s="1" t="s">
        <v>33</v>
      </c>
      <c r="D7591" s="1" t="s">
        <v>12</v>
      </c>
      <c r="E7591" s="1" t="s">
        <v>218</v>
      </c>
      <c r="F7591" s="2">
        <v>0.14000000000000001</v>
      </c>
      <c r="G7591" s="2">
        <v>0</v>
      </c>
      <c r="H7591" s="2">
        <v>0</v>
      </c>
      <c r="I7591" s="2">
        <v>0.01</v>
      </c>
      <c r="J7591" s="2">
        <v>0.15</v>
      </c>
      <c r="L7591"/>
      <c r="N7591"/>
    </row>
    <row r="7592" spans="1:14" x14ac:dyDescent="0.2">
      <c r="A7592" s="1" t="s">
        <v>5254</v>
      </c>
      <c r="B7592" s="8" t="s">
        <v>49</v>
      </c>
      <c r="C7592" s="1" t="s">
        <v>25</v>
      </c>
      <c r="D7592" s="1" t="s">
        <v>22</v>
      </c>
      <c r="E7592" s="1" t="s">
        <v>220</v>
      </c>
      <c r="F7592" s="2">
        <v>0.1</v>
      </c>
      <c r="G7592" s="2">
        <v>0.04</v>
      </c>
      <c r="H7592" s="2">
        <v>0</v>
      </c>
      <c r="I7592" s="2">
        <v>0</v>
      </c>
      <c r="J7592" s="2">
        <v>0.15</v>
      </c>
      <c r="L7592"/>
      <c r="N7592"/>
    </row>
    <row r="7593" spans="1:14" x14ac:dyDescent="0.2">
      <c r="A7593" s="1" t="s">
        <v>664</v>
      </c>
      <c r="B7593" s="8" t="s">
        <v>126</v>
      </c>
      <c r="C7593" s="1" t="s">
        <v>124</v>
      </c>
      <c r="D7593" s="1" t="s">
        <v>58</v>
      </c>
      <c r="E7593" s="1" t="s">
        <v>86</v>
      </c>
      <c r="F7593" s="2">
        <v>0.11</v>
      </c>
      <c r="G7593" s="2">
        <v>0.03</v>
      </c>
      <c r="H7593" s="2">
        <v>0</v>
      </c>
      <c r="I7593" s="2">
        <v>0</v>
      </c>
      <c r="J7593" s="2">
        <v>0.15</v>
      </c>
      <c r="L7593"/>
      <c r="N7593"/>
    </row>
    <row r="7594" spans="1:14" x14ac:dyDescent="0.2">
      <c r="A7594" s="1" t="s">
        <v>5255</v>
      </c>
      <c r="B7594" s="8" t="s">
        <v>186</v>
      </c>
      <c r="C7594" s="1" t="s">
        <v>54</v>
      </c>
      <c r="D7594" s="1" t="s">
        <v>26</v>
      </c>
      <c r="E7594" s="1" t="s">
        <v>159</v>
      </c>
      <c r="F7594" s="2">
        <v>0.08</v>
      </c>
      <c r="G7594" s="2">
        <v>0.06</v>
      </c>
      <c r="H7594" s="2">
        <v>0</v>
      </c>
      <c r="I7594" s="2">
        <v>0.01</v>
      </c>
      <c r="J7594" s="2">
        <v>0.15</v>
      </c>
      <c r="L7594"/>
      <c r="N7594"/>
    </row>
    <row r="7595" spans="1:14" x14ac:dyDescent="0.2">
      <c r="A7595" s="1" t="s">
        <v>2474</v>
      </c>
      <c r="B7595" s="8" t="s">
        <v>32</v>
      </c>
      <c r="C7595" s="1" t="s">
        <v>33</v>
      </c>
      <c r="D7595" s="1" t="s">
        <v>38</v>
      </c>
      <c r="E7595" s="1" t="s">
        <v>59</v>
      </c>
      <c r="F7595" s="2">
        <v>0.11</v>
      </c>
      <c r="G7595" s="2">
        <v>0.02</v>
      </c>
      <c r="H7595" s="2">
        <v>0</v>
      </c>
      <c r="I7595" s="2">
        <v>0.01</v>
      </c>
      <c r="J7595" s="2">
        <v>0.15</v>
      </c>
      <c r="L7595"/>
      <c r="N7595"/>
    </row>
    <row r="7596" spans="1:14" x14ac:dyDescent="0.2">
      <c r="A7596" s="1" t="s">
        <v>5256</v>
      </c>
      <c r="B7596" s="8" t="s">
        <v>102</v>
      </c>
      <c r="C7596" s="1" t="s">
        <v>54</v>
      </c>
      <c r="D7596" s="1" t="s">
        <v>16</v>
      </c>
      <c r="E7596" s="1" t="s">
        <v>248</v>
      </c>
      <c r="F7596" s="2">
        <v>0.11</v>
      </c>
      <c r="G7596" s="2">
        <v>0.03</v>
      </c>
      <c r="H7596" s="2">
        <v>0</v>
      </c>
      <c r="I7596" s="2">
        <v>0.01</v>
      </c>
      <c r="J7596" s="2">
        <v>0.15</v>
      </c>
      <c r="L7596"/>
      <c r="N7596"/>
    </row>
    <row r="7597" spans="1:14" x14ac:dyDescent="0.2">
      <c r="A7597" s="1" t="s">
        <v>5257</v>
      </c>
      <c r="B7597" s="8" t="s">
        <v>20</v>
      </c>
      <c r="C7597" s="1" t="s">
        <v>33</v>
      </c>
      <c r="D7597" s="1" t="s">
        <v>22</v>
      </c>
      <c r="E7597" s="1" t="s">
        <v>59</v>
      </c>
      <c r="F7597" s="2">
        <v>0.14000000000000001</v>
      </c>
      <c r="G7597" s="2">
        <v>0</v>
      </c>
      <c r="H7597" s="2">
        <v>0</v>
      </c>
      <c r="I7597" s="2">
        <v>0.01</v>
      </c>
      <c r="J7597" s="2">
        <v>0.15</v>
      </c>
      <c r="L7597"/>
      <c r="N7597"/>
    </row>
    <row r="7598" spans="1:14" x14ac:dyDescent="0.2">
      <c r="A7598" s="1" t="s">
        <v>5258</v>
      </c>
      <c r="B7598" s="8" t="s">
        <v>113</v>
      </c>
      <c r="C7598" s="1" t="s">
        <v>37</v>
      </c>
      <c r="D7598" s="1" t="s">
        <v>45</v>
      </c>
      <c r="E7598" s="1" t="s">
        <v>251</v>
      </c>
      <c r="F7598" s="2">
        <v>0</v>
      </c>
      <c r="G7598" s="2">
        <v>0</v>
      </c>
      <c r="H7598" s="2">
        <v>0.15</v>
      </c>
      <c r="I7598" s="2">
        <v>0</v>
      </c>
      <c r="J7598" s="2">
        <v>0.15</v>
      </c>
      <c r="L7598"/>
      <c r="N7598"/>
    </row>
    <row r="7599" spans="1:14" x14ac:dyDescent="0.2">
      <c r="A7599" s="1" t="s">
        <v>5259</v>
      </c>
      <c r="B7599" s="8" t="s">
        <v>41</v>
      </c>
      <c r="C7599" s="1" t="s">
        <v>54</v>
      </c>
      <c r="D7599" s="1" t="s">
        <v>16</v>
      </c>
      <c r="E7599" s="1" t="s">
        <v>55</v>
      </c>
      <c r="F7599" s="2">
        <v>7.0000000000000007E-2</v>
      </c>
      <c r="G7599" s="2">
        <v>0.06</v>
      </c>
      <c r="H7599" s="2">
        <v>0</v>
      </c>
      <c r="I7599" s="2">
        <v>0.02</v>
      </c>
      <c r="J7599" s="2">
        <v>0.15</v>
      </c>
      <c r="L7599"/>
      <c r="N7599"/>
    </row>
    <row r="7600" spans="1:14" x14ac:dyDescent="0.2">
      <c r="A7600" s="1" t="s">
        <v>5260</v>
      </c>
      <c r="B7600" s="8" t="s">
        <v>113</v>
      </c>
      <c r="C7600" s="1" t="s">
        <v>57</v>
      </c>
      <c r="D7600" s="1" t="s">
        <v>45</v>
      </c>
      <c r="E7600" s="1" t="s">
        <v>700</v>
      </c>
      <c r="F7600" s="2">
        <v>0</v>
      </c>
      <c r="G7600" s="2">
        <v>0</v>
      </c>
      <c r="H7600" s="2">
        <v>0.15</v>
      </c>
      <c r="I7600" s="2">
        <v>0</v>
      </c>
      <c r="J7600" s="2">
        <v>0.15</v>
      </c>
      <c r="L7600"/>
      <c r="N7600"/>
    </row>
    <row r="7601" spans="1:14" x14ac:dyDescent="0.2">
      <c r="A7601" s="1" t="s">
        <v>5261</v>
      </c>
      <c r="B7601" s="8" t="s">
        <v>20</v>
      </c>
      <c r="C7601" s="1" t="s">
        <v>15</v>
      </c>
      <c r="D7601" s="1" t="s">
        <v>22</v>
      </c>
      <c r="E7601" s="1" t="s">
        <v>99</v>
      </c>
      <c r="F7601" s="2">
        <v>0.13</v>
      </c>
      <c r="G7601" s="2">
        <v>0</v>
      </c>
      <c r="H7601" s="2">
        <v>0</v>
      </c>
      <c r="I7601" s="2">
        <v>0.01</v>
      </c>
      <c r="J7601" s="2">
        <v>0.15</v>
      </c>
      <c r="L7601"/>
      <c r="N7601"/>
    </row>
    <row r="7602" spans="1:14" x14ac:dyDescent="0.2">
      <c r="A7602" s="1" t="s">
        <v>5262</v>
      </c>
      <c r="B7602" s="8" t="s">
        <v>41</v>
      </c>
      <c r="C7602" s="1" t="s">
        <v>47</v>
      </c>
      <c r="D7602" s="1" t="s">
        <v>12</v>
      </c>
      <c r="E7602" s="1" t="s">
        <v>498</v>
      </c>
      <c r="F7602" s="2">
        <v>7.0000000000000007E-2</v>
      </c>
      <c r="G7602" s="2">
        <v>0.06</v>
      </c>
      <c r="H7602" s="2">
        <v>0</v>
      </c>
      <c r="I7602" s="2">
        <v>0.02</v>
      </c>
      <c r="J7602" s="2">
        <v>0.15</v>
      </c>
      <c r="L7602"/>
      <c r="N7602"/>
    </row>
    <row r="7603" spans="1:14" x14ac:dyDescent="0.2">
      <c r="A7603" s="1" t="s">
        <v>5263</v>
      </c>
      <c r="B7603" s="8" t="s">
        <v>20</v>
      </c>
      <c r="C7603" s="1" t="s">
        <v>18</v>
      </c>
      <c r="D7603" s="1" t="s">
        <v>52</v>
      </c>
      <c r="E7603" s="1" t="s">
        <v>5264</v>
      </c>
      <c r="F7603" s="2">
        <v>7.0000000000000007E-2</v>
      </c>
      <c r="G7603" s="2">
        <v>0.06</v>
      </c>
      <c r="H7603" s="2">
        <v>0</v>
      </c>
      <c r="I7603" s="2">
        <v>0.01</v>
      </c>
      <c r="J7603" s="2">
        <v>0.15</v>
      </c>
      <c r="L7603"/>
      <c r="N7603"/>
    </row>
    <row r="7604" spans="1:14" x14ac:dyDescent="0.2">
      <c r="A7604" s="1" t="s">
        <v>4378</v>
      </c>
      <c r="B7604" s="8" t="s">
        <v>20</v>
      </c>
      <c r="C7604" s="1" t="s">
        <v>42</v>
      </c>
      <c r="D7604" s="1" t="s">
        <v>12</v>
      </c>
      <c r="E7604" s="1" t="s">
        <v>99</v>
      </c>
      <c r="F7604" s="2">
        <v>0.13</v>
      </c>
      <c r="G7604" s="2">
        <v>0</v>
      </c>
      <c r="H7604" s="2">
        <v>0</v>
      </c>
      <c r="I7604" s="2">
        <v>0.01</v>
      </c>
      <c r="J7604" s="2">
        <v>0.15</v>
      </c>
      <c r="L7604"/>
      <c r="N7604"/>
    </row>
    <row r="7605" spans="1:14" x14ac:dyDescent="0.2">
      <c r="A7605" s="1" t="s">
        <v>5265</v>
      </c>
      <c r="B7605" s="8" t="s">
        <v>49</v>
      </c>
      <c r="C7605" s="1" t="s">
        <v>25</v>
      </c>
      <c r="D7605" s="1" t="s">
        <v>22</v>
      </c>
      <c r="E7605" s="1" t="s">
        <v>109</v>
      </c>
      <c r="F7605" s="2">
        <v>0.1</v>
      </c>
      <c r="G7605" s="2">
        <v>0.04</v>
      </c>
      <c r="H7605" s="2">
        <v>0</v>
      </c>
      <c r="I7605" s="2">
        <v>0</v>
      </c>
      <c r="J7605" s="2">
        <v>0.15</v>
      </c>
      <c r="L7605"/>
      <c r="N7605"/>
    </row>
    <row r="7606" spans="1:14" x14ac:dyDescent="0.2">
      <c r="A7606" s="1" t="s">
        <v>5266</v>
      </c>
      <c r="B7606" s="8" t="s">
        <v>49</v>
      </c>
      <c r="C7606" s="1" t="s">
        <v>124</v>
      </c>
      <c r="D7606" s="1" t="s">
        <v>45</v>
      </c>
      <c r="E7606" s="1" t="s">
        <v>159</v>
      </c>
      <c r="F7606" s="2">
        <v>0.1</v>
      </c>
      <c r="G7606" s="2">
        <v>0.04</v>
      </c>
      <c r="H7606" s="2">
        <v>0</v>
      </c>
      <c r="I7606" s="2">
        <v>0</v>
      </c>
      <c r="J7606" s="2">
        <v>0.15</v>
      </c>
      <c r="L7606"/>
      <c r="N7606"/>
    </row>
    <row r="7607" spans="1:14" x14ac:dyDescent="0.2">
      <c r="A7607" s="1" t="s">
        <v>1876</v>
      </c>
      <c r="B7607" s="8" t="s">
        <v>32</v>
      </c>
      <c r="C7607" s="1" t="s">
        <v>29</v>
      </c>
      <c r="D7607" s="1" t="s">
        <v>16</v>
      </c>
      <c r="E7607" s="1" t="s">
        <v>319</v>
      </c>
      <c r="F7607" s="2">
        <v>0.13</v>
      </c>
      <c r="G7607" s="2">
        <v>0</v>
      </c>
      <c r="H7607" s="2">
        <v>0</v>
      </c>
      <c r="I7607" s="2">
        <v>0.01</v>
      </c>
      <c r="J7607" s="2">
        <v>0.15</v>
      </c>
      <c r="L7607"/>
      <c r="N7607"/>
    </row>
    <row r="7608" spans="1:14" x14ac:dyDescent="0.2">
      <c r="A7608" s="1" t="s">
        <v>5267</v>
      </c>
      <c r="B7608" s="8" t="s">
        <v>10</v>
      </c>
      <c r="C7608" s="1" t="s">
        <v>33</v>
      </c>
      <c r="D7608" s="1" t="s">
        <v>214</v>
      </c>
      <c r="E7608" s="1" t="s">
        <v>251</v>
      </c>
      <c r="F7608" s="2">
        <v>0</v>
      </c>
      <c r="G7608" s="2">
        <v>0</v>
      </c>
      <c r="H7608" s="2">
        <v>0.15</v>
      </c>
      <c r="I7608" s="2">
        <v>0</v>
      </c>
      <c r="J7608" s="2">
        <v>0.15</v>
      </c>
      <c r="L7608"/>
      <c r="N7608"/>
    </row>
    <row r="7609" spans="1:14" x14ac:dyDescent="0.2">
      <c r="A7609" s="1" t="s">
        <v>5268</v>
      </c>
      <c r="B7609" s="8" t="s">
        <v>20</v>
      </c>
      <c r="C7609" s="1" t="s">
        <v>33</v>
      </c>
      <c r="D7609" s="1" t="s">
        <v>22</v>
      </c>
      <c r="E7609" s="1" t="s">
        <v>319</v>
      </c>
      <c r="F7609" s="2">
        <v>0.14000000000000001</v>
      </c>
      <c r="G7609" s="2">
        <v>0</v>
      </c>
      <c r="H7609" s="2">
        <v>0</v>
      </c>
      <c r="I7609" s="2">
        <v>0.01</v>
      </c>
      <c r="J7609" s="2">
        <v>0.15</v>
      </c>
      <c r="L7609"/>
      <c r="N7609"/>
    </row>
    <row r="7610" spans="1:14" x14ac:dyDescent="0.2">
      <c r="A7610" s="1" t="s">
        <v>5269</v>
      </c>
      <c r="B7610" s="8" t="s">
        <v>102</v>
      </c>
      <c r="C7610" s="1" t="s">
        <v>42</v>
      </c>
      <c r="D7610" s="1" t="s">
        <v>71</v>
      </c>
      <c r="E7610" s="1" t="s">
        <v>1163</v>
      </c>
      <c r="F7610" s="2">
        <v>0.11</v>
      </c>
      <c r="G7610" s="2">
        <v>0.03</v>
      </c>
      <c r="H7610" s="2">
        <v>0</v>
      </c>
      <c r="I7610" s="2">
        <v>0.01</v>
      </c>
      <c r="J7610" s="2">
        <v>0.15</v>
      </c>
      <c r="L7610"/>
      <c r="N7610"/>
    </row>
    <row r="7611" spans="1:14" x14ac:dyDescent="0.2">
      <c r="A7611" s="1" t="s">
        <v>3473</v>
      </c>
      <c r="B7611" s="8" t="s">
        <v>559</v>
      </c>
      <c r="C7611" s="1" t="s">
        <v>37</v>
      </c>
      <c r="D7611" s="1" t="s">
        <v>38</v>
      </c>
      <c r="E7611" s="1" t="s">
        <v>603</v>
      </c>
      <c r="F7611" s="2">
        <v>0.04</v>
      </c>
      <c r="G7611" s="2">
        <v>0.03</v>
      </c>
      <c r="H7611" s="2">
        <v>0.05</v>
      </c>
      <c r="I7611" s="2">
        <v>0.02</v>
      </c>
      <c r="J7611" s="2">
        <v>0.15</v>
      </c>
      <c r="L7611"/>
      <c r="N7611"/>
    </row>
    <row r="7612" spans="1:14" x14ac:dyDescent="0.2">
      <c r="A7612" s="1" t="s">
        <v>5270</v>
      </c>
      <c r="B7612" s="8" t="s">
        <v>20</v>
      </c>
      <c r="C7612" s="1" t="s">
        <v>37</v>
      </c>
      <c r="D7612" s="1" t="s">
        <v>38</v>
      </c>
      <c r="E7612" s="1" t="s">
        <v>59</v>
      </c>
      <c r="F7612" s="2">
        <v>0</v>
      </c>
      <c r="G7612" s="2">
        <v>0.13</v>
      </c>
      <c r="H7612" s="2">
        <v>0</v>
      </c>
      <c r="I7612" s="2">
        <v>0.02</v>
      </c>
      <c r="J7612" s="2">
        <v>0.15</v>
      </c>
      <c r="L7612"/>
      <c r="N7612"/>
    </row>
    <row r="7613" spans="1:14" x14ac:dyDescent="0.2">
      <c r="A7613" s="1" t="s">
        <v>5271</v>
      </c>
      <c r="B7613" s="8" t="s">
        <v>49</v>
      </c>
      <c r="C7613" s="1" t="s">
        <v>42</v>
      </c>
      <c r="D7613" s="1" t="s">
        <v>38</v>
      </c>
      <c r="E7613" s="1" t="s">
        <v>896</v>
      </c>
      <c r="F7613" s="2">
        <v>0.1</v>
      </c>
      <c r="G7613" s="2">
        <v>0.04</v>
      </c>
      <c r="H7613" s="2">
        <v>0</v>
      </c>
      <c r="I7613" s="2">
        <v>0</v>
      </c>
      <c r="J7613" s="2">
        <v>0.15</v>
      </c>
      <c r="L7613"/>
      <c r="N7613"/>
    </row>
    <row r="7614" spans="1:14" x14ac:dyDescent="0.2">
      <c r="A7614" s="1" t="s">
        <v>5272</v>
      </c>
      <c r="B7614" s="8" t="s">
        <v>20</v>
      </c>
      <c r="C7614" s="1" t="s">
        <v>15</v>
      </c>
      <c r="D7614" s="1" t="s">
        <v>58</v>
      </c>
      <c r="E7614" s="1" t="s">
        <v>2229</v>
      </c>
      <c r="F7614" s="2">
        <v>0.13</v>
      </c>
      <c r="G7614" s="2">
        <v>0</v>
      </c>
      <c r="H7614" s="2">
        <v>0.01</v>
      </c>
      <c r="I7614" s="2">
        <v>0.01</v>
      </c>
      <c r="J7614" s="2">
        <v>0.15</v>
      </c>
      <c r="L7614"/>
      <c r="N7614"/>
    </row>
    <row r="7615" spans="1:14" x14ac:dyDescent="0.2">
      <c r="A7615" s="1" t="s">
        <v>1597</v>
      </c>
      <c r="B7615" s="8" t="s">
        <v>126</v>
      </c>
      <c r="C7615" s="1" t="s">
        <v>47</v>
      </c>
      <c r="D7615" s="1" t="s">
        <v>12</v>
      </c>
      <c r="E7615" s="1" t="s">
        <v>501</v>
      </c>
      <c r="F7615" s="2">
        <v>0.11</v>
      </c>
      <c r="G7615" s="2">
        <v>0.03</v>
      </c>
      <c r="H7615" s="2">
        <v>0</v>
      </c>
      <c r="I7615" s="2">
        <v>0</v>
      </c>
      <c r="J7615" s="2">
        <v>0.15</v>
      </c>
      <c r="L7615"/>
      <c r="N7615"/>
    </row>
    <row r="7616" spans="1:14" x14ac:dyDescent="0.2">
      <c r="A7616" s="1" t="s">
        <v>5273</v>
      </c>
      <c r="B7616" s="8" t="s">
        <v>20</v>
      </c>
      <c r="C7616" s="1" t="s">
        <v>29</v>
      </c>
      <c r="D7616" s="1" t="s">
        <v>45</v>
      </c>
      <c r="E7616" s="1" t="s">
        <v>251</v>
      </c>
      <c r="F7616" s="2">
        <v>0</v>
      </c>
      <c r="G7616" s="2">
        <v>0</v>
      </c>
      <c r="H7616" s="2">
        <v>0.14000000000000001</v>
      </c>
      <c r="I7616" s="2">
        <v>0</v>
      </c>
      <c r="J7616" s="2">
        <v>0.14000000000000001</v>
      </c>
      <c r="L7616"/>
      <c r="N7616"/>
    </row>
    <row r="7617" spans="1:14" x14ac:dyDescent="0.2">
      <c r="A7617" s="1" t="s">
        <v>5274</v>
      </c>
      <c r="B7617" s="8" t="s">
        <v>102</v>
      </c>
      <c r="C7617" s="1" t="s">
        <v>124</v>
      </c>
      <c r="D7617" s="1" t="s">
        <v>38</v>
      </c>
      <c r="E7617" s="1" t="s">
        <v>34</v>
      </c>
      <c r="F7617" s="2">
        <v>0.11</v>
      </c>
      <c r="G7617" s="2">
        <v>0.03</v>
      </c>
      <c r="H7617" s="2">
        <v>0</v>
      </c>
      <c r="I7617" s="2">
        <v>0.01</v>
      </c>
      <c r="J7617" s="2">
        <v>0.14000000000000001</v>
      </c>
      <c r="L7617"/>
      <c r="N7617"/>
    </row>
    <row r="7618" spans="1:14" x14ac:dyDescent="0.2">
      <c r="A7618" s="1" t="s">
        <v>5275</v>
      </c>
      <c r="B7618" s="8" t="s">
        <v>113</v>
      </c>
      <c r="C7618" s="1" t="s">
        <v>33</v>
      </c>
      <c r="D7618" s="1" t="s">
        <v>45</v>
      </c>
      <c r="E7618" s="1" t="s">
        <v>4189</v>
      </c>
      <c r="F7618" s="2">
        <v>0.09</v>
      </c>
      <c r="G7618" s="2">
        <v>0</v>
      </c>
      <c r="H7618" s="2">
        <v>0.04</v>
      </c>
      <c r="I7618" s="2">
        <v>0.01</v>
      </c>
      <c r="J7618" s="2">
        <v>0.14000000000000001</v>
      </c>
      <c r="L7618"/>
      <c r="N7618"/>
    </row>
    <row r="7619" spans="1:14" x14ac:dyDescent="0.2">
      <c r="A7619" s="1" t="s">
        <v>5276</v>
      </c>
      <c r="B7619" s="8" t="s">
        <v>41</v>
      </c>
      <c r="C7619" s="1" t="s">
        <v>25</v>
      </c>
      <c r="D7619" s="1" t="s">
        <v>45</v>
      </c>
      <c r="E7619" s="1" t="s">
        <v>2016</v>
      </c>
      <c r="F7619" s="2">
        <v>7.0000000000000007E-2</v>
      </c>
      <c r="G7619" s="2">
        <v>0.06</v>
      </c>
      <c r="H7619" s="2">
        <v>0</v>
      </c>
      <c r="I7619" s="2">
        <v>0.02</v>
      </c>
      <c r="J7619" s="2">
        <v>0.14000000000000001</v>
      </c>
      <c r="L7619"/>
      <c r="N7619"/>
    </row>
    <row r="7620" spans="1:14" x14ac:dyDescent="0.2">
      <c r="A7620" s="1" t="s">
        <v>5277</v>
      </c>
      <c r="B7620" s="8" t="s">
        <v>113</v>
      </c>
      <c r="C7620" s="1" t="s">
        <v>11</v>
      </c>
      <c r="D7620" s="1" t="s">
        <v>1</v>
      </c>
      <c r="E7620" s="1" t="s">
        <v>178</v>
      </c>
      <c r="F7620" s="2">
        <v>0.12</v>
      </c>
      <c r="G7620" s="2">
        <v>0.01</v>
      </c>
      <c r="H7620" s="2">
        <v>0</v>
      </c>
      <c r="I7620" s="2">
        <v>0.02</v>
      </c>
      <c r="J7620" s="2">
        <v>0.14000000000000001</v>
      </c>
      <c r="L7620"/>
      <c r="N7620"/>
    </row>
    <row r="7621" spans="1:14" x14ac:dyDescent="0.2">
      <c r="A7621" s="1" t="s">
        <v>5278</v>
      </c>
      <c r="B7621" s="8" t="s">
        <v>41</v>
      </c>
      <c r="C7621" s="1" t="s">
        <v>29</v>
      </c>
      <c r="D7621" s="1" t="s">
        <v>173</v>
      </c>
      <c r="E7621" s="1" t="s">
        <v>86</v>
      </c>
      <c r="F7621" s="2">
        <v>7.0000000000000007E-2</v>
      </c>
      <c r="G7621" s="2">
        <v>0.06</v>
      </c>
      <c r="H7621" s="2">
        <v>0</v>
      </c>
      <c r="I7621" s="2">
        <v>0.02</v>
      </c>
      <c r="J7621" s="2">
        <v>0.14000000000000001</v>
      </c>
      <c r="L7621"/>
      <c r="N7621"/>
    </row>
    <row r="7622" spans="1:14" x14ac:dyDescent="0.2">
      <c r="A7622" s="1" t="s">
        <v>5279</v>
      </c>
      <c r="B7622" s="8" t="s">
        <v>41</v>
      </c>
      <c r="C7622" s="1" t="s">
        <v>47</v>
      </c>
      <c r="D7622" s="1" t="s">
        <v>71</v>
      </c>
      <c r="E7622" s="1" t="s">
        <v>1447</v>
      </c>
      <c r="F7622" s="2">
        <v>7.0000000000000007E-2</v>
      </c>
      <c r="G7622" s="2">
        <v>0.06</v>
      </c>
      <c r="H7622" s="2">
        <v>0</v>
      </c>
      <c r="I7622" s="2">
        <v>0.02</v>
      </c>
      <c r="J7622" s="2">
        <v>0.14000000000000001</v>
      </c>
      <c r="L7622"/>
      <c r="N7622"/>
    </row>
    <row r="7623" spans="1:14" x14ac:dyDescent="0.2">
      <c r="A7623" s="1" t="s">
        <v>5280</v>
      </c>
      <c r="B7623" s="8" t="s">
        <v>20</v>
      </c>
      <c r="C7623" s="1" t="s">
        <v>11</v>
      </c>
      <c r="D7623" s="1" t="s">
        <v>22</v>
      </c>
      <c r="E7623" s="1" t="s">
        <v>251</v>
      </c>
      <c r="F7623" s="2">
        <v>0.02</v>
      </c>
      <c r="G7623" s="2">
        <v>0</v>
      </c>
      <c r="H7623" s="2">
        <v>0.13</v>
      </c>
      <c r="I7623" s="2">
        <v>0</v>
      </c>
      <c r="J7623" s="2">
        <v>0.14000000000000001</v>
      </c>
      <c r="L7623"/>
      <c r="N7623"/>
    </row>
    <row r="7624" spans="1:14" x14ac:dyDescent="0.2">
      <c r="A7624" s="1" t="s">
        <v>5281</v>
      </c>
      <c r="B7624" s="8" t="s">
        <v>559</v>
      </c>
      <c r="C7624" s="1" t="s">
        <v>75</v>
      </c>
      <c r="D7624" s="1" t="s">
        <v>38</v>
      </c>
      <c r="E7624" s="1" t="s">
        <v>603</v>
      </c>
      <c r="F7624" s="2">
        <v>0.03</v>
      </c>
      <c r="G7624" s="2">
        <v>0.03</v>
      </c>
      <c r="H7624" s="2">
        <v>7.0000000000000007E-2</v>
      </c>
      <c r="I7624" s="2">
        <v>0.02</v>
      </c>
      <c r="J7624" s="2">
        <v>0.14000000000000001</v>
      </c>
      <c r="L7624"/>
      <c r="N7624"/>
    </row>
    <row r="7625" spans="1:14" x14ac:dyDescent="0.2">
      <c r="A7625" s="1" t="s">
        <v>5282</v>
      </c>
      <c r="B7625" s="8" t="s">
        <v>49</v>
      </c>
      <c r="C7625" s="1" t="s">
        <v>47</v>
      </c>
      <c r="D7625" s="1" t="s">
        <v>12</v>
      </c>
      <c r="E7625" s="1" t="s">
        <v>159</v>
      </c>
      <c r="F7625" s="2">
        <v>0</v>
      </c>
      <c r="G7625" s="2">
        <v>0</v>
      </c>
      <c r="H7625" s="2">
        <v>0.14000000000000001</v>
      </c>
      <c r="I7625" s="2">
        <v>0</v>
      </c>
      <c r="J7625" s="2">
        <v>0.14000000000000001</v>
      </c>
      <c r="L7625"/>
      <c r="N7625"/>
    </row>
    <row r="7626" spans="1:14" x14ac:dyDescent="0.2">
      <c r="A7626" s="1" t="s">
        <v>2552</v>
      </c>
      <c r="B7626" s="8" t="s">
        <v>102</v>
      </c>
      <c r="C7626" s="1" t="s">
        <v>25</v>
      </c>
      <c r="D7626" s="1" t="s">
        <v>16</v>
      </c>
      <c r="E7626" s="1" t="s">
        <v>501</v>
      </c>
      <c r="F7626" s="2">
        <v>0.11</v>
      </c>
      <c r="G7626" s="2">
        <v>0.03</v>
      </c>
      <c r="H7626" s="2">
        <v>0</v>
      </c>
      <c r="I7626" s="2">
        <v>0.01</v>
      </c>
      <c r="J7626" s="2">
        <v>0.14000000000000001</v>
      </c>
      <c r="L7626"/>
      <c r="N7626"/>
    </row>
    <row r="7627" spans="1:14" x14ac:dyDescent="0.2">
      <c r="A7627" s="1" t="s">
        <v>5283</v>
      </c>
      <c r="B7627" s="8" t="s">
        <v>20</v>
      </c>
      <c r="C7627" s="1" t="s">
        <v>18</v>
      </c>
      <c r="D7627" s="1" t="s">
        <v>1</v>
      </c>
      <c r="E7627" s="1" t="s">
        <v>175</v>
      </c>
      <c r="F7627" s="2">
        <v>0.13</v>
      </c>
      <c r="G7627" s="2">
        <v>0</v>
      </c>
      <c r="H7627" s="2">
        <v>0</v>
      </c>
      <c r="I7627" s="2">
        <v>0.01</v>
      </c>
      <c r="J7627" s="2">
        <v>0.14000000000000001</v>
      </c>
      <c r="L7627"/>
      <c r="N7627"/>
    </row>
    <row r="7628" spans="1:14" x14ac:dyDescent="0.2">
      <c r="A7628" s="1" t="s">
        <v>5284</v>
      </c>
      <c r="B7628" s="8" t="s">
        <v>186</v>
      </c>
      <c r="C7628" s="1" t="s">
        <v>54</v>
      </c>
      <c r="D7628" s="1" t="s">
        <v>52</v>
      </c>
      <c r="E7628" s="1" t="s">
        <v>1183</v>
      </c>
      <c r="F7628" s="2">
        <v>0.08</v>
      </c>
      <c r="G7628" s="2">
        <v>0.05</v>
      </c>
      <c r="H7628" s="2">
        <v>0</v>
      </c>
      <c r="I7628" s="2">
        <v>0.01</v>
      </c>
      <c r="J7628" s="2">
        <v>0.14000000000000001</v>
      </c>
      <c r="L7628"/>
      <c r="N7628"/>
    </row>
    <row r="7629" spans="1:14" x14ac:dyDescent="0.2">
      <c r="A7629" s="1" t="s">
        <v>5285</v>
      </c>
      <c r="B7629" s="8" t="s">
        <v>62</v>
      </c>
      <c r="C7629" s="1" t="s">
        <v>75</v>
      </c>
      <c r="D7629" s="1" t="s">
        <v>12</v>
      </c>
      <c r="E7629" s="1" t="s">
        <v>4551</v>
      </c>
      <c r="F7629" s="2">
        <v>0</v>
      </c>
      <c r="G7629" s="2">
        <v>0</v>
      </c>
      <c r="H7629" s="2">
        <v>0.14000000000000001</v>
      </c>
      <c r="I7629" s="2">
        <v>0</v>
      </c>
      <c r="J7629" s="2">
        <v>0.14000000000000001</v>
      </c>
      <c r="L7629"/>
      <c r="N7629"/>
    </row>
    <row r="7630" spans="1:14" x14ac:dyDescent="0.2">
      <c r="A7630" s="1" t="s">
        <v>5286</v>
      </c>
      <c r="B7630" s="8" t="s">
        <v>62</v>
      </c>
      <c r="C7630" s="1" t="s">
        <v>37</v>
      </c>
      <c r="D7630" s="1" t="s">
        <v>38</v>
      </c>
      <c r="E7630" s="1" t="s">
        <v>770</v>
      </c>
      <c r="F7630" s="2">
        <v>0.1</v>
      </c>
      <c r="G7630" s="2">
        <v>0.03</v>
      </c>
      <c r="H7630" s="2">
        <v>0</v>
      </c>
      <c r="I7630" s="2">
        <v>0.01</v>
      </c>
      <c r="J7630" s="2">
        <v>0.14000000000000001</v>
      </c>
      <c r="L7630"/>
      <c r="N7630"/>
    </row>
    <row r="7631" spans="1:14" x14ac:dyDescent="0.2">
      <c r="A7631" s="1" t="s">
        <v>5287</v>
      </c>
      <c r="B7631" s="8" t="s">
        <v>559</v>
      </c>
      <c r="C7631" s="1" t="s">
        <v>75</v>
      </c>
      <c r="D7631" s="1" t="s">
        <v>45</v>
      </c>
      <c r="E7631" s="1" t="s">
        <v>1803</v>
      </c>
      <c r="F7631" s="2">
        <v>7.0000000000000007E-2</v>
      </c>
      <c r="G7631" s="2">
        <v>0.03</v>
      </c>
      <c r="H7631" s="2">
        <v>0.02</v>
      </c>
      <c r="I7631" s="2">
        <v>0.03</v>
      </c>
      <c r="J7631" s="2">
        <v>0.14000000000000001</v>
      </c>
      <c r="L7631"/>
      <c r="N7631"/>
    </row>
    <row r="7632" spans="1:14" x14ac:dyDescent="0.2">
      <c r="A7632" s="1" t="s">
        <v>4678</v>
      </c>
      <c r="B7632" s="8" t="s">
        <v>41</v>
      </c>
      <c r="C7632" s="1" t="s">
        <v>18</v>
      </c>
      <c r="D7632" s="1" t="s">
        <v>58</v>
      </c>
      <c r="E7632" s="1" t="s">
        <v>59</v>
      </c>
      <c r="F7632" s="2">
        <v>7.0000000000000007E-2</v>
      </c>
      <c r="G7632" s="2">
        <v>0.06</v>
      </c>
      <c r="H7632" s="2">
        <v>0</v>
      </c>
      <c r="I7632" s="2">
        <v>0.02</v>
      </c>
      <c r="J7632" s="2">
        <v>0.14000000000000001</v>
      </c>
      <c r="L7632"/>
      <c r="N7632"/>
    </row>
    <row r="7633" spans="1:14" x14ac:dyDescent="0.2">
      <c r="A7633" s="1" t="s">
        <v>5288</v>
      </c>
      <c r="B7633" s="8" t="s">
        <v>41</v>
      </c>
      <c r="C7633" s="1" t="s">
        <v>29</v>
      </c>
      <c r="D7633" s="1" t="s">
        <v>38</v>
      </c>
      <c r="E7633" s="1" t="s">
        <v>369</v>
      </c>
      <c r="F7633" s="2">
        <v>7.0000000000000007E-2</v>
      </c>
      <c r="G7633" s="2">
        <v>0.06</v>
      </c>
      <c r="H7633" s="2">
        <v>0</v>
      </c>
      <c r="I7633" s="2">
        <v>0.02</v>
      </c>
      <c r="J7633" s="2">
        <v>0.14000000000000001</v>
      </c>
      <c r="L7633"/>
      <c r="N7633"/>
    </row>
    <row r="7634" spans="1:14" x14ac:dyDescent="0.2">
      <c r="A7634" s="1" t="s">
        <v>5289</v>
      </c>
      <c r="B7634" s="8" t="s">
        <v>150</v>
      </c>
      <c r="C7634" s="1" t="s">
        <v>151</v>
      </c>
      <c r="D7634" s="1" t="s">
        <v>173</v>
      </c>
      <c r="E7634" s="1" t="s">
        <v>5204</v>
      </c>
      <c r="F7634" s="2">
        <v>0</v>
      </c>
      <c r="G7634" s="2">
        <v>0</v>
      </c>
      <c r="H7634" s="2">
        <v>0.14000000000000001</v>
      </c>
      <c r="I7634" s="2">
        <v>0</v>
      </c>
      <c r="J7634" s="2">
        <v>0.14000000000000001</v>
      </c>
      <c r="L7634"/>
      <c r="N7634"/>
    </row>
    <row r="7635" spans="1:14" x14ac:dyDescent="0.2">
      <c r="A7635" s="1" t="s">
        <v>5290</v>
      </c>
      <c r="B7635" s="8" t="s">
        <v>49</v>
      </c>
      <c r="C7635" s="1" t="s">
        <v>124</v>
      </c>
      <c r="D7635" s="1" t="s">
        <v>1</v>
      </c>
      <c r="E7635" s="1" t="s">
        <v>86</v>
      </c>
      <c r="F7635" s="2">
        <v>0.1</v>
      </c>
      <c r="G7635" s="2">
        <v>0.04</v>
      </c>
      <c r="H7635" s="2">
        <v>0</v>
      </c>
      <c r="I7635" s="2">
        <v>0</v>
      </c>
      <c r="J7635" s="2">
        <v>0.14000000000000001</v>
      </c>
      <c r="L7635"/>
      <c r="N7635"/>
    </row>
    <row r="7636" spans="1:14" x14ac:dyDescent="0.2">
      <c r="A7636" s="1" t="s">
        <v>5291</v>
      </c>
      <c r="B7636" s="8" t="s">
        <v>41</v>
      </c>
      <c r="C7636" s="1" t="s">
        <v>54</v>
      </c>
      <c r="D7636" s="1" t="s">
        <v>38</v>
      </c>
      <c r="E7636" s="1" t="s">
        <v>2585</v>
      </c>
      <c r="F7636" s="2">
        <v>7.0000000000000007E-2</v>
      </c>
      <c r="G7636" s="2">
        <v>0.06</v>
      </c>
      <c r="H7636" s="2">
        <v>0</v>
      </c>
      <c r="I7636" s="2">
        <v>0.02</v>
      </c>
      <c r="J7636" s="2">
        <v>0.14000000000000001</v>
      </c>
      <c r="L7636"/>
      <c r="N7636"/>
    </row>
    <row r="7637" spans="1:14" x14ac:dyDescent="0.2">
      <c r="A7637" s="1" t="s">
        <v>3910</v>
      </c>
      <c r="B7637" s="8" t="s">
        <v>10</v>
      </c>
      <c r="C7637" s="1" t="s">
        <v>57</v>
      </c>
      <c r="D7637" s="1" t="s">
        <v>38</v>
      </c>
      <c r="E7637" s="1" t="s">
        <v>319</v>
      </c>
      <c r="F7637" s="2">
        <v>0.08</v>
      </c>
      <c r="G7637" s="2">
        <v>0.05</v>
      </c>
      <c r="H7637" s="2">
        <v>0</v>
      </c>
      <c r="I7637" s="2">
        <v>0.01</v>
      </c>
      <c r="J7637" s="2">
        <v>0.14000000000000001</v>
      </c>
      <c r="L7637"/>
      <c r="N7637"/>
    </row>
    <row r="7638" spans="1:14" x14ac:dyDescent="0.2">
      <c r="A7638" s="1" t="s">
        <v>5292</v>
      </c>
      <c r="B7638" s="8" t="s">
        <v>20</v>
      </c>
      <c r="C7638" s="1" t="s">
        <v>33</v>
      </c>
      <c r="D7638" s="1" t="s">
        <v>26</v>
      </c>
      <c r="E7638" s="1" t="s">
        <v>1693</v>
      </c>
      <c r="F7638" s="2">
        <v>0.13</v>
      </c>
      <c r="G7638" s="2">
        <v>0</v>
      </c>
      <c r="H7638" s="2">
        <v>0</v>
      </c>
      <c r="I7638" s="2">
        <v>0.01</v>
      </c>
      <c r="J7638" s="2">
        <v>0.14000000000000001</v>
      </c>
      <c r="L7638"/>
      <c r="N7638"/>
    </row>
    <row r="7639" spans="1:14" x14ac:dyDescent="0.2">
      <c r="A7639" s="1" t="s">
        <v>5293</v>
      </c>
      <c r="B7639" s="8" t="s">
        <v>20</v>
      </c>
      <c r="C7639" s="1" t="s">
        <v>18</v>
      </c>
      <c r="D7639" s="1" t="s">
        <v>52</v>
      </c>
      <c r="E7639" s="1" t="s">
        <v>1035</v>
      </c>
      <c r="F7639" s="2">
        <v>0.13</v>
      </c>
      <c r="G7639" s="2">
        <v>0</v>
      </c>
      <c r="H7639" s="2">
        <v>0</v>
      </c>
      <c r="I7639" s="2">
        <v>0.01</v>
      </c>
      <c r="J7639" s="2">
        <v>0.14000000000000001</v>
      </c>
      <c r="L7639"/>
      <c r="N7639"/>
    </row>
    <row r="7640" spans="1:14" x14ac:dyDescent="0.2">
      <c r="A7640" s="1" t="s">
        <v>5294</v>
      </c>
      <c r="B7640" s="8" t="s">
        <v>32</v>
      </c>
      <c r="C7640" s="1" t="s">
        <v>33</v>
      </c>
      <c r="D7640" s="1" t="s">
        <v>16</v>
      </c>
      <c r="E7640" s="1" t="s">
        <v>159</v>
      </c>
      <c r="F7640" s="2">
        <v>0.12</v>
      </c>
      <c r="G7640" s="2">
        <v>0.02</v>
      </c>
      <c r="H7640" s="2">
        <v>0</v>
      </c>
      <c r="I7640" s="2">
        <v>0.01</v>
      </c>
      <c r="J7640" s="2">
        <v>0.14000000000000001</v>
      </c>
      <c r="L7640"/>
      <c r="N7640"/>
    </row>
    <row r="7641" spans="1:14" x14ac:dyDescent="0.2">
      <c r="A7641" s="1" t="s">
        <v>5295</v>
      </c>
      <c r="B7641" s="8" t="s">
        <v>20</v>
      </c>
      <c r="C7641" s="1" t="s">
        <v>18</v>
      </c>
      <c r="D7641" s="1" t="s">
        <v>173</v>
      </c>
      <c r="E7641" s="1" t="s">
        <v>13</v>
      </c>
      <c r="F7641" s="2">
        <v>0</v>
      </c>
      <c r="G7641" s="2">
        <v>0</v>
      </c>
      <c r="H7641" s="2">
        <v>0.14000000000000001</v>
      </c>
      <c r="I7641" s="2">
        <v>0</v>
      </c>
      <c r="J7641" s="2">
        <v>0.14000000000000001</v>
      </c>
      <c r="L7641"/>
      <c r="N7641"/>
    </row>
    <row r="7642" spans="1:14" x14ac:dyDescent="0.2">
      <c r="A7642" s="1" t="s">
        <v>5296</v>
      </c>
      <c r="B7642" s="8" t="s">
        <v>41</v>
      </c>
      <c r="C7642" s="1" t="s">
        <v>25</v>
      </c>
      <c r="D7642" s="1" t="s">
        <v>45</v>
      </c>
      <c r="E7642" s="1" t="s">
        <v>137</v>
      </c>
      <c r="F7642" s="2">
        <v>7.0000000000000007E-2</v>
      </c>
      <c r="G7642" s="2">
        <v>0.06</v>
      </c>
      <c r="H7642" s="2">
        <v>0</v>
      </c>
      <c r="I7642" s="2">
        <v>0.02</v>
      </c>
      <c r="J7642" s="2">
        <v>0.14000000000000001</v>
      </c>
      <c r="L7642"/>
      <c r="N7642"/>
    </row>
    <row r="7643" spans="1:14" x14ac:dyDescent="0.2">
      <c r="A7643" s="1" t="s">
        <v>5297</v>
      </c>
      <c r="B7643" s="8" t="s">
        <v>10</v>
      </c>
      <c r="C7643" s="1" t="s">
        <v>33</v>
      </c>
      <c r="D7643" s="1" t="s">
        <v>38</v>
      </c>
      <c r="E7643" s="1" t="s">
        <v>218</v>
      </c>
      <c r="F7643" s="2">
        <v>0.13</v>
      </c>
      <c r="G7643" s="2">
        <v>0</v>
      </c>
      <c r="H7643" s="2">
        <v>0</v>
      </c>
      <c r="I7643" s="2">
        <v>0.01</v>
      </c>
      <c r="J7643" s="2">
        <v>0.14000000000000001</v>
      </c>
      <c r="L7643"/>
      <c r="N7643"/>
    </row>
    <row r="7644" spans="1:14" x14ac:dyDescent="0.2">
      <c r="A7644" s="1" t="s">
        <v>1080</v>
      </c>
      <c r="B7644" s="8" t="s">
        <v>126</v>
      </c>
      <c r="C7644" s="1" t="s">
        <v>29</v>
      </c>
      <c r="D7644" s="1" t="s">
        <v>38</v>
      </c>
      <c r="E7644" s="1" t="s">
        <v>319</v>
      </c>
      <c r="F7644" s="2">
        <v>0.11</v>
      </c>
      <c r="G7644" s="2">
        <v>0.03</v>
      </c>
      <c r="H7644" s="2">
        <v>0</v>
      </c>
      <c r="I7644" s="2">
        <v>0</v>
      </c>
      <c r="J7644" s="2">
        <v>0.14000000000000001</v>
      </c>
      <c r="L7644"/>
      <c r="N7644"/>
    </row>
    <row r="7645" spans="1:14" x14ac:dyDescent="0.2">
      <c r="A7645" s="1" t="s">
        <v>4066</v>
      </c>
      <c r="B7645" s="8" t="s">
        <v>41</v>
      </c>
      <c r="C7645" s="1" t="s">
        <v>18</v>
      </c>
      <c r="D7645" s="1" t="s">
        <v>38</v>
      </c>
      <c r="E7645" s="1" t="s">
        <v>99</v>
      </c>
      <c r="F7645" s="2">
        <v>0.11</v>
      </c>
      <c r="G7645" s="2">
        <v>0</v>
      </c>
      <c r="H7645" s="2">
        <v>0</v>
      </c>
      <c r="I7645" s="2">
        <v>0.03</v>
      </c>
      <c r="J7645" s="2">
        <v>0.14000000000000001</v>
      </c>
      <c r="L7645"/>
      <c r="N7645"/>
    </row>
    <row r="7646" spans="1:14" x14ac:dyDescent="0.2">
      <c r="A7646" s="1" t="s">
        <v>5298</v>
      </c>
      <c r="B7646" s="8" t="s">
        <v>41</v>
      </c>
      <c r="C7646" s="1" t="s">
        <v>54</v>
      </c>
      <c r="D7646" s="1" t="s">
        <v>1</v>
      </c>
      <c r="E7646" s="1" t="s">
        <v>1022</v>
      </c>
      <c r="F7646" s="2">
        <v>7.0000000000000007E-2</v>
      </c>
      <c r="G7646" s="2">
        <v>0.05</v>
      </c>
      <c r="H7646" s="2">
        <v>0</v>
      </c>
      <c r="I7646" s="2">
        <v>0.02</v>
      </c>
      <c r="J7646" s="2">
        <v>0.14000000000000001</v>
      </c>
      <c r="L7646"/>
      <c r="N7646"/>
    </row>
    <row r="7647" spans="1:14" x14ac:dyDescent="0.2">
      <c r="A7647" s="1" t="s">
        <v>5299</v>
      </c>
      <c r="B7647" s="8" t="s">
        <v>20</v>
      </c>
      <c r="C7647" s="1" t="s">
        <v>15</v>
      </c>
      <c r="D7647" s="1" t="s">
        <v>45</v>
      </c>
      <c r="E7647" s="1" t="s">
        <v>251</v>
      </c>
      <c r="F7647" s="2">
        <v>0</v>
      </c>
      <c r="G7647" s="2">
        <v>0</v>
      </c>
      <c r="H7647" s="2">
        <v>0.14000000000000001</v>
      </c>
      <c r="I7647" s="2">
        <v>0</v>
      </c>
      <c r="J7647" s="2">
        <v>0.14000000000000001</v>
      </c>
      <c r="L7647"/>
      <c r="N7647"/>
    </row>
    <row r="7648" spans="1:14" x14ac:dyDescent="0.2">
      <c r="A7648" s="1" t="s">
        <v>5300</v>
      </c>
      <c r="B7648" s="8" t="s">
        <v>36</v>
      </c>
      <c r="C7648" s="1" t="s">
        <v>57</v>
      </c>
      <c r="D7648" s="1" t="s">
        <v>38</v>
      </c>
      <c r="E7648" s="1" t="s">
        <v>603</v>
      </c>
      <c r="F7648" s="2">
        <v>0</v>
      </c>
      <c r="G7648" s="2">
        <v>0</v>
      </c>
      <c r="H7648" s="2">
        <v>0.14000000000000001</v>
      </c>
      <c r="I7648" s="2">
        <v>0</v>
      </c>
      <c r="J7648" s="2">
        <v>0.14000000000000001</v>
      </c>
      <c r="L7648"/>
      <c r="N7648"/>
    </row>
    <row r="7649" spans="1:14" x14ac:dyDescent="0.2">
      <c r="A7649" s="1" t="s">
        <v>5301</v>
      </c>
      <c r="B7649" s="8" t="s">
        <v>10</v>
      </c>
      <c r="C7649" s="1" t="s">
        <v>15</v>
      </c>
      <c r="D7649" s="1" t="s">
        <v>22</v>
      </c>
      <c r="E7649" s="1" t="s">
        <v>1133</v>
      </c>
      <c r="F7649" s="2">
        <v>0.1</v>
      </c>
      <c r="G7649" s="2">
        <v>0.03</v>
      </c>
      <c r="H7649" s="2">
        <v>0</v>
      </c>
      <c r="I7649" s="2">
        <v>0.01</v>
      </c>
      <c r="J7649" s="2">
        <v>0.14000000000000001</v>
      </c>
      <c r="L7649"/>
      <c r="N7649"/>
    </row>
    <row r="7650" spans="1:14" x14ac:dyDescent="0.2">
      <c r="A7650" s="1" t="s">
        <v>752</v>
      </c>
      <c r="B7650" s="8" t="s">
        <v>121</v>
      </c>
      <c r="C7650" s="1" t="s">
        <v>65</v>
      </c>
      <c r="D7650" s="1" t="s">
        <v>38</v>
      </c>
      <c r="E7650" s="1" t="s">
        <v>97</v>
      </c>
      <c r="F7650" s="2">
        <v>0.08</v>
      </c>
      <c r="G7650" s="2">
        <v>0.05</v>
      </c>
      <c r="H7650" s="2">
        <v>0</v>
      </c>
      <c r="I7650" s="2">
        <v>0.01</v>
      </c>
      <c r="J7650" s="2">
        <v>0.14000000000000001</v>
      </c>
      <c r="L7650"/>
      <c r="N7650"/>
    </row>
    <row r="7651" spans="1:14" x14ac:dyDescent="0.2">
      <c r="A7651" s="1" t="s">
        <v>5302</v>
      </c>
      <c r="B7651" s="8" t="s">
        <v>49</v>
      </c>
      <c r="C7651" s="1" t="s">
        <v>54</v>
      </c>
      <c r="D7651" s="1" t="s">
        <v>1</v>
      </c>
      <c r="E7651" s="1" t="s">
        <v>633</v>
      </c>
      <c r="F7651" s="2">
        <v>0.1</v>
      </c>
      <c r="G7651" s="2">
        <v>0.04</v>
      </c>
      <c r="H7651" s="2">
        <v>0</v>
      </c>
      <c r="I7651" s="2">
        <v>0</v>
      </c>
      <c r="J7651" s="2">
        <v>0.14000000000000001</v>
      </c>
      <c r="L7651"/>
      <c r="N7651"/>
    </row>
    <row r="7652" spans="1:14" x14ac:dyDescent="0.2">
      <c r="A7652" s="1" t="s">
        <v>4066</v>
      </c>
      <c r="B7652" s="8" t="s">
        <v>113</v>
      </c>
      <c r="C7652" s="1" t="s">
        <v>18</v>
      </c>
      <c r="D7652" s="1" t="s">
        <v>38</v>
      </c>
      <c r="E7652" s="1" t="s">
        <v>99</v>
      </c>
      <c r="F7652" s="2">
        <v>0.11</v>
      </c>
      <c r="G7652" s="2">
        <v>0.02</v>
      </c>
      <c r="H7652" s="2">
        <v>0</v>
      </c>
      <c r="I7652" s="2">
        <v>0.02</v>
      </c>
      <c r="J7652" s="2">
        <v>0.14000000000000001</v>
      </c>
      <c r="L7652"/>
      <c r="N7652"/>
    </row>
    <row r="7653" spans="1:14" x14ac:dyDescent="0.2">
      <c r="A7653" s="1" t="s">
        <v>5303</v>
      </c>
      <c r="B7653" s="8" t="s">
        <v>107</v>
      </c>
      <c r="C7653" s="1" t="s">
        <v>33</v>
      </c>
      <c r="D7653" s="1" t="s">
        <v>45</v>
      </c>
      <c r="E7653" s="1" t="s">
        <v>99</v>
      </c>
      <c r="F7653" s="2">
        <v>0</v>
      </c>
      <c r="G7653" s="2">
        <v>0.12</v>
      </c>
      <c r="H7653" s="2">
        <v>0</v>
      </c>
      <c r="I7653" s="2">
        <v>0.02</v>
      </c>
      <c r="J7653" s="2">
        <v>0.14000000000000001</v>
      </c>
      <c r="L7653"/>
      <c r="N7653"/>
    </row>
    <row r="7654" spans="1:14" x14ac:dyDescent="0.2">
      <c r="A7654" s="1" t="s">
        <v>5304</v>
      </c>
      <c r="B7654" s="8" t="s">
        <v>20</v>
      </c>
      <c r="C7654" s="1" t="s">
        <v>18</v>
      </c>
      <c r="D7654" s="1" t="s">
        <v>52</v>
      </c>
      <c r="E7654" s="1" t="s">
        <v>4770</v>
      </c>
      <c r="F7654" s="2">
        <v>0.13</v>
      </c>
      <c r="G7654" s="2">
        <v>0</v>
      </c>
      <c r="H7654" s="2">
        <v>0</v>
      </c>
      <c r="I7654" s="2">
        <v>0.01</v>
      </c>
      <c r="J7654" s="2">
        <v>0.14000000000000001</v>
      </c>
      <c r="L7654"/>
      <c r="N7654"/>
    </row>
    <row r="7655" spans="1:14" x14ac:dyDescent="0.2">
      <c r="A7655" s="1" t="s">
        <v>1213</v>
      </c>
      <c r="B7655" s="8" t="s">
        <v>559</v>
      </c>
      <c r="C7655" s="1" t="s">
        <v>65</v>
      </c>
      <c r="D7655" s="1" t="s">
        <v>38</v>
      </c>
      <c r="E7655" s="1" t="s">
        <v>369</v>
      </c>
      <c r="F7655" s="2">
        <v>0</v>
      </c>
      <c r="G7655" s="2">
        <v>0.11</v>
      </c>
      <c r="H7655" s="2">
        <v>0</v>
      </c>
      <c r="I7655" s="2">
        <v>0.03</v>
      </c>
      <c r="J7655" s="2">
        <v>0.14000000000000001</v>
      </c>
      <c r="L7655"/>
      <c r="N7655"/>
    </row>
    <row r="7656" spans="1:14" x14ac:dyDescent="0.2">
      <c r="A7656" s="1" t="s">
        <v>5305</v>
      </c>
      <c r="B7656" s="8" t="s">
        <v>20</v>
      </c>
      <c r="C7656" s="1" t="s">
        <v>11</v>
      </c>
      <c r="D7656" s="1" t="s">
        <v>16</v>
      </c>
      <c r="E7656" s="1" t="s">
        <v>86</v>
      </c>
      <c r="F7656" s="2">
        <v>0.09</v>
      </c>
      <c r="G7656" s="2">
        <v>0.04</v>
      </c>
      <c r="H7656" s="2">
        <v>0</v>
      </c>
      <c r="I7656" s="2">
        <v>0.01</v>
      </c>
      <c r="J7656" s="2">
        <v>0.14000000000000001</v>
      </c>
      <c r="L7656"/>
      <c r="N7656"/>
    </row>
    <row r="7657" spans="1:14" x14ac:dyDescent="0.2">
      <c r="A7657" s="1" t="s">
        <v>3305</v>
      </c>
      <c r="B7657" s="8" t="s">
        <v>10</v>
      </c>
      <c r="C7657" s="1" t="s">
        <v>11</v>
      </c>
      <c r="D7657" s="1" t="s">
        <v>22</v>
      </c>
      <c r="E7657" s="1" t="s">
        <v>2288</v>
      </c>
      <c r="F7657" s="2">
        <v>0.13</v>
      </c>
      <c r="G7657" s="2">
        <v>0</v>
      </c>
      <c r="H7657" s="2">
        <v>0</v>
      </c>
      <c r="I7657" s="2">
        <v>0.01</v>
      </c>
      <c r="J7657" s="2">
        <v>0.14000000000000001</v>
      </c>
      <c r="L7657"/>
      <c r="N7657"/>
    </row>
    <row r="7658" spans="1:14" x14ac:dyDescent="0.2">
      <c r="A7658" s="1" t="s">
        <v>5306</v>
      </c>
      <c r="B7658" s="8" t="s">
        <v>41</v>
      </c>
      <c r="C7658" s="1" t="s">
        <v>42</v>
      </c>
      <c r="D7658" s="1" t="s">
        <v>173</v>
      </c>
      <c r="E7658" s="1" t="s">
        <v>969</v>
      </c>
      <c r="F7658" s="2">
        <v>7.0000000000000007E-2</v>
      </c>
      <c r="G7658" s="2">
        <v>0.05</v>
      </c>
      <c r="H7658" s="2">
        <v>0</v>
      </c>
      <c r="I7658" s="2">
        <v>0.02</v>
      </c>
      <c r="J7658" s="2">
        <v>0.14000000000000001</v>
      </c>
      <c r="L7658"/>
      <c r="N7658"/>
    </row>
    <row r="7659" spans="1:14" x14ac:dyDescent="0.2">
      <c r="A7659" s="1" t="s">
        <v>3922</v>
      </c>
      <c r="B7659" s="8" t="s">
        <v>20</v>
      </c>
      <c r="C7659" s="1" t="s">
        <v>57</v>
      </c>
      <c r="D7659" s="1" t="s">
        <v>38</v>
      </c>
      <c r="E7659" s="1" t="s">
        <v>59</v>
      </c>
      <c r="F7659" s="2">
        <v>0.12</v>
      </c>
      <c r="G7659" s="2">
        <v>0.01</v>
      </c>
      <c r="H7659" s="2">
        <v>0</v>
      </c>
      <c r="I7659" s="2">
        <v>0.01</v>
      </c>
      <c r="J7659" s="2">
        <v>0.14000000000000001</v>
      </c>
      <c r="L7659"/>
      <c r="N7659"/>
    </row>
    <row r="7660" spans="1:14" x14ac:dyDescent="0.2">
      <c r="A7660" s="1" t="s">
        <v>5097</v>
      </c>
      <c r="B7660" s="8" t="s">
        <v>41</v>
      </c>
      <c r="C7660" s="1" t="s">
        <v>11</v>
      </c>
      <c r="D7660" s="1" t="s">
        <v>173</v>
      </c>
      <c r="E7660" s="1" t="s">
        <v>319</v>
      </c>
      <c r="F7660" s="2">
        <v>7.0000000000000007E-2</v>
      </c>
      <c r="G7660" s="2">
        <v>0.05</v>
      </c>
      <c r="H7660" s="2">
        <v>0</v>
      </c>
      <c r="I7660" s="2">
        <v>0.02</v>
      </c>
      <c r="J7660" s="2">
        <v>0.14000000000000001</v>
      </c>
      <c r="L7660"/>
      <c r="N7660"/>
    </row>
    <row r="7661" spans="1:14" x14ac:dyDescent="0.2">
      <c r="A7661" s="1" t="s">
        <v>5307</v>
      </c>
      <c r="B7661" s="8" t="s">
        <v>41</v>
      </c>
      <c r="C7661" s="1" t="s">
        <v>42</v>
      </c>
      <c r="D7661" s="1" t="s">
        <v>45</v>
      </c>
      <c r="E7661" s="1" t="s">
        <v>603</v>
      </c>
      <c r="F7661" s="2">
        <v>7.0000000000000007E-2</v>
      </c>
      <c r="G7661" s="2">
        <v>0.05</v>
      </c>
      <c r="H7661" s="2">
        <v>0</v>
      </c>
      <c r="I7661" s="2">
        <v>0.02</v>
      </c>
      <c r="J7661" s="2">
        <v>0.14000000000000001</v>
      </c>
      <c r="L7661"/>
      <c r="N7661"/>
    </row>
    <row r="7662" spans="1:14" x14ac:dyDescent="0.2">
      <c r="A7662" s="1" t="s">
        <v>5308</v>
      </c>
      <c r="B7662" s="8" t="s">
        <v>32</v>
      </c>
      <c r="C7662" s="1" t="s">
        <v>11</v>
      </c>
      <c r="D7662" s="1" t="s">
        <v>38</v>
      </c>
      <c r="E7662" s="1" t="s">
        <v>248</v>
      </c>
      <c r="F7662" s="2">
        <v>0.1</v>
      </c>
      <c r="G7662" s="2">
        <v>0.03</v>
      </c>
      <c r="H7662" s="2">
        <v>0.01</v>
      </c>
      <c r="I7662" s="2">
        <v>0.01</v>
      </c>
      <c r="J7662" s="2">
        <v>0.14000000000000001</v>
      </c>
      <c r="L7662"/>
      <c r="N7662"/>
    </row>
    <row r="7663" spans="1:14" x14ac:dyDescent="0.2">
      <c r="A7663" s="1" t="s">
        <v>5309</v>
      </c>
      <c r="B7663" s="8" t="s">
        <v>107</v>
      </c>
      <c r="C7663" s="1" t="s">
        <v>18</v>
      </c>
      <c r="D7663" s="1" t="s">
        <v>58</v>
      </c>
      <c r="E7663" s="1" t="s">
        <v>137</v>
      </c>
      <c r="F7663" s="2">
        <v>0</v>
      </c>
      <c r="G7663" s="2">
        <v>0.12</v>
      </c>
      <c r="H7663" s="2">
        <v>0</v>
      </c>
      <c r="I7663" s="2">
        <v>0.03</v>
      </c>
      <c r="J7663" s="2">
        <v>0.14000000000000001</v>
      </c>
      <c r="L7663"/>
      <c r="N7663"/>
    </row>
    <row r="7664" spans="1:14" x14ac:dyDescent="0.2">
      <c r="A7664" s="1" t="s">
        <v>5310</v>
      </c>
      <c r="B7664" s="8" t="s">
        <v>186</v>
      </c>
      <c r="C7664" s="1" t="s">
        <v>54</v>
      </c>
      <c r="D7664" s="1" t="s">
        <v>16</v>
      </c>
      <c r="E7664" s="1" t="s">
        <v>319</v>
      </c>
      <c r="F7664" s="2">
        <v>0.08</v>
      </c>
      <c r="G7664" s="2">
        <v>0.05</v>
      </c>
      <c r="H7664" s="2">
        <v>0</v>
      </c>
      <c r="I7664" s="2">
        <v>0.01</v>
      </c>
      <c r="J7664" s="2">
        <v>0.14000000000000001</v>
      </c>
      <c r="L7664"/>
      <c r="N7664"/>
    </row>
    <row r="7665" spans="1:14" x14ac:dyDescent="0.2">
      <c r="A7665" s="1" t="s">
        <v>5311</v>
      </c>
      <c r="B7665" s="8" t="s">
        <v>113</v>
      </c>
      <c r="C7665" s="1" t="s">
        <v>57</v>
      </c>
      <c r="D7665" s="1" t="s">
        <v>38</v>
      </c>
      <c r="E7665" s="1" t="s">
        <v>1782</v>
      </c>
      <c r="F7665" s="2">
        <v>0</v>
      </c>
      <c r="G7665" s="2">
        <v>0</v>
      </c>
      <c r="H7665" s="2">
        <v>0.14000000000000001</v>
      </c>
      <c r="I7665" s="2">
        <v>0</v>
      </c>
      <c r="J7665" s="2">
        <v>0.14000000000000001</v>
      </c>
      <c r="L7665"/>
      <c r="N7665"/>
    </row>
    <row r="7666" spans="1:14" x14ac:dyDescent="0.2">
      <c r="A7666" s="1" t="s">
        <v>5312</v>
      </c>
      <c r="B7666" s="8" t="s">
        <v>20</v>
      </c>
      <c r="C7666" s="1" t="s">
        <v>33</v>
      </c>
      <c r="D7666" s="1" t="s">
        <v>38</v>
      </c>
      <c r="E7666" s="1" t="s">
        <v>175</v>
      </c>
      <c r="F7666" s="2">
        <v>0.11</v>
      </c>
      <c r="G7666" s="2">
        <v>0.02</v>
      </c>
      <c r="H7666" s="2">
        <v>0</v>
      </c>
      <c r="I7666" s="2">
        <v>0.01</v>
      </c>
      <c r="J7666" s="2">
        <v>0.14000000000000001</v>
      </c>
      <c r="L7666"/>
      <c r="N7666"/>
    </row>
    <row r="7667" spans="1:14" x14ac:dyDescent="0.2">
      <c r="A7667" s="1" t="s">
        <v>5313</v>
      </c>
      <c r="B7667" s="8" t="s">
        <v>126</v>
      </c>
      <c r="C7667" s="1" t="s">
        <v>47</v>
      </c>
      <c r="D7667" s="1" t="s">
        <v>26</v>
      </c>
      <c r="E7667" s="1" t="s">
        <v>13</v>
      </c>
      <c r="F7667" s="2">
        <v>0</v>
      </c>
      <c r="G7667" s="2">
        <v>0</v>
      </c>
      <c r="H7667" s="2">
        <v>0.14000000000000001</v>
      </c>
      <c r="I7667" s="2">
        <v>0</v>
      </c>
      <c r="J7667" s="2">
        <v>0.14000000000000001</v>
      </c>
      <c r="L7667"/>
      <c r="N7667"/>
    </row>
    <row r="7668" spans="1:14" x14ac:dyDescent="0.2">
      <c r="A7668" s="1" t="s">
        <v>5314</v>
      </c>
      <c r="B7668" s="8" t="s">
        <v>49</v>
      </c>
      <c r="C7668" s="1" t="s">
        <v>25</v>
      </c>
      <c r="D7668" s="1" t="s">
        <v>22</v>
      </c>
      <c r="E7668" s="1" t="s">
        <v>59</v>
      </c>
      <c r="F7668" s="2">
        <v>0.1</v>
      </c>
      <c r="G7668" s="2">
        <v>0.04</v>
      </c>
      <c r="H7668" s="2">
        <v>0</v>
      </c>
      <c r="I7668" s="2">
        <v>0</v>
      </c>
      <c r="J7668" s="2">
        <v>0.14000000000000001</v>
      </c>
      <c r="L7668"/>
      <c r="N7668"/>
    </row>
    <row r="7669" spans="1:14" x14ac:dyDescent="0.2">
      <c r="A7669" s="1" t="s">
        <v>5315</v>
      </c>
      <c r="B7669" s="8" t="s">
        <v>150</v>
      </c>
      <c r="C7669" s="1" t="s">
        <v>54</v>
      </c>
      <c r="D7669" s="1" t="s">
        <v>45</v>
      </c>
      <c r="E7669" s="1" t="s">
        <v>233</v>
      </c>
      <c r="F7669" s="2">
        <v>0</v>
      </c>
      <c r="G7669" s="2">
        <v>0</v>
      </c>
      <c r="H7669" s="2">
        <v>0.14000000000000001</v>
      </c>
      <c r="I7669" s="2">
        <v>0</v>
      </c>
      <c r="J7669" s="2">
        <v>0.14000000000000001</v>
      </c>
      <c r="L7669"/>
      <c r="N7669"/>
    </row>
    <row r="7670" spans="1:14" x14ac:dyDescent="0.2">
      <c r="A7670" s="1" t="s">
        <v>5316</v>
      </c>
      <c r="B7670" s="8" t="s">
        <v>41</v>
      </c>
      <c r="C7670" s="1" t="s">
        <v>124</v>
      </c>
      <c r="D7670" s="1" t="s">
        <v>52</v>
      </c>
      <c r="E7670" s="1" t="s">
        <v>613</v>
      </c>
      <c r="F7670" s="2">
        <v>7.0000000000000007E-2</v>
      </c>
      <c r="G7670" s="2">
        <v>0.05</v>
      </c>
      <c r="H7670" s="2">
        <v>0</v>
      </c>
      <c r="I7670" s="2">
        <v>0.02</v>
      </c>
      <c r="J7670" s="2">
        <v>0.14000000000000001</v>
      </c>
      <c r="L7670"/>
      <c r="N7670"/>
    </row>
    <row r="7671" spans="1:14" x14ac:dyDescent="0.2">
      <c r="A7671" s="1" t="s">
        <v>5317</v>
      </c>
      <c r="B7671" s="8" t="s">
        <v>10</v>
      </c>
      <c r="C7671" s="1" t="s">
        <v>15</v>
      </c>
      <c r="D7671" s="1" t="s">
        <v>38</v>
      </c>
      <c r="E7671" s="1" t="s">
        <v>319</v>
      </c>
      <c r="F7671" s="2">
        <v>0.13</v>
      </c>
      <c r="G7671" s="2">
        <v>0</v>
      </c>
      <c r="H7671" s="2">
        <v>0</v>
      </c>
      <c r="I7671" s="2">
        <v>0.01</v>
      </c>
      <c r="J7671" s="2">
        <v>0.14000000000000001</v>
      </c>
      <c r="L7671"/>
      <c r="N7671"/>
    </row>
    <row r="7672" spans="1:14" x14ac:dyDescent="0.2">
      <c r="A7672" s="1" t="s">
        <v>5318</v>
      </c>
      <c r="B7672" s="8" t="s">
        <v>107</v>
      </c>
      <c r="C7672" s="1" t="s">
        <v>151</v>
      </c>
      <c r="D7672" s="1" t="s">
        <v>214</v>
      </c>
      <c r="E7672" s="1" t="s">
        <v>86</v>
      </c>
      <c r="F7672" s="2">
        <v>0.02</v>
      </c>
      <c r="G7672" s="2">
        <v>0.1</v>
      </c>
      <c r="H7672" s="2">
        <v>0</v>
      </c>
      <c r="I7672" s="2">
        <v>0.02</v>
      </c>
      <c r="J7672" s="2">
        <v>0.14000000000000001</v>
      </c>
      <c r="L7672"/>
      <c r="N7672"/>
    </row>
    <row r="7673" spans="1:14" x14ac:dyDescent="0.2">
      <c r="A7673" s="1" t="s">
        <v>2522</v>
      </c>
      <c r="B7673" s="8" t="s">
        <v>113</v>
      </c>
      <c r="C7673" s="1" t="s">
        <v>15</v>
      </c>
      <c r="D7673" s="1" t="s">
        <v>16</v>
      </c>
      <c r="E7673" s="1" t="s">
        <v>2523</v>
      </c>
      <c r="F7673" s="2">
        <v>0.05</v>
      </c>
      <c r="G7673" s="2">
        <v>0.08</v>
      </c>
      <c r="H7673" s="2">
        <v>0</v>
      </c>
      <c r="I7673" s="2">
        <v>0.02</v>
      </c>
      <c r="J7673" s="2">
        <v>0.14000000000000001</v>
      </c>
      <c r="L7673"/>
      <c r="N7673"/>
    </row>
    <row r="7674" spans="1:14" x14ac:dyDescent="0.2">
      <c r="A7674" s="1" t="s">
        <v>5319</v>
      </c>
      <c r="B7674" s="8" t="s">
        <v>186</v>
      </c>
      <c r="C7674" s="1" t="s">
        <v>47</v>
      </c>
      <c r="D7674" s="1" t="s">
        <v>38</v>
      </c>
      <c r="E7674" s="1" t="s">
        <v>251</v>
      </c>
      <c r="F7674" s="2">
        <v>0</v>
      </c>
      <c r="G7674" s="2">
        <v>0</v>
      </c>
      <c r="H7674" s="2">
        <v>0.13</v>
      </c>
      <c r="I7674" s="2">
        <v>0.01</v>
      </c>
      <c r="J7674" s="2">
        <v>0.14000000000000001</v>
      </c>
      <c r="L7674"/>
      <c r="N7674"/>
    </row>
    <row r="7675" spans="1:14" x14ac:dyDescent="0.2">
      <c r="A7675" s="1" t="s">
        <v>5320</v>
      </c>
      <c r="B7675" s="8" t="s">
        <v>113</v>
      </c>
      <c r="C7675" s="1" t="s">
        <v>11</v>
      </c>
      <c r="D7675" s="1" t="s">
        <v>22</v>
      </c>
      <c r="E7675" s="1" t="s">
        <v>137</v>
      </c>
      <c r="F7675" s="2">
        <v>0.13</v>
      </c>
      <c r="G7675" s="2">
        <v>0</v>
      </c>
      <c r="H7675" s="2">
        <v>0</v>
      </c>
      <c r="I7675" s="2">
        <v>0.01</v>
      </c>
      <c r="J7675" s="2">
        <v>0.14000000000000001</v>
      </c>
      <c r="L7675"/>
      <c r="N7675"/>
    </row>
    <row r="7676" spans="1:14" x14ac:dyDescent="0.2">
      <c r="A7676" s="1" t="s">
        <v>299</v>
      </c>
      <c r="B7676" s="8" t="s">
        <v>126</v>
      </c>
      <c r="C7676" s="1" t="s">
        <v>42</v>
      </c>
      <c r="D7676" s="1" t="s">
        <v>12</v>
      </c>
      <c r="E7676" s="1" t="s">
        <v>99</v>
      </c>
      <c r="F7676" s="2">
        <v>0.11</v>
      </c>
      <c r="G7676" s="2">
        <v>0.03</v>
      </c>
      <c r="H7676" s="2">
        <v>0</v>
      </c>
      <c r="I7676" s="2">
        <v>0</v>
      </c>
      <c r="J7676" s="2">
        <v>0.14000000000000001</v>
      </c>
      <c r="L7676"/>
      <c r="N7676"/>
    </row>
    <row r="7677" spans="1:14" x14ac:dyDescent="0.2">
      <c r="A7677" s="1" t="s">
        <v>5321</v>
      </c>
      <c r="B7677" s="8" t="s">
        <v>62</v>
      </c>
      <c r="C7677" s="1" t="s">
        <v>57</v>
      </c>
      <c r="D7677" s="1" t="s">
        <v>1</v>
      </c>
      <c r="E7677" s="1" t="s">
        <v>1803</v>
      </c>
      <c r="F7677" s="2">
        <v>0.09</v>
      </c>
      <c r="G7677" s="2">
        <v>0.03</v>
      </c>
      <c r="H7677" s="2">
        <v>0.01</v>
      </c>
      <c r="I7677" s="2">
        <v>0.01</v>
      </c>
      <c r="J7677" s="2">
        <v>0.14000000000000001</v>
      </c>
      <c r="L7677"/>
      <c r="N7677"/>
    </row>
    <row r="7678" spans="1:14" x14ac:dyDescent="0.2">
      <c r="A7678" s="1" t="s">
        <v>706</v>
      </c>
      <c r="B7678" s="8" t="s">
        <v>107</v>
      </c>
      <c r="C7678" s="1" t="s">
        <v>29</v>
      </c>
      <c r="D7678" s="1" t="s">
        <v>58</v>
      </c>
      <c r="E7678" s="1" t="s">
        <v>99</v>
      </c>
      <c r="F7678" s="2">
        <v>0</v>
      </c>
      <c r="G7678" s="2">
        <v>0.11</v>
      </c>
      <c r="H7678" s="2">
        <v>0</v>
      </c>
      <c r="I7678" s="2">
        <v>0.03</v>
      </c>
      <c r="J7678" s="2">
        <v>0.14000000000000001</v>
      </c>
      <c r="L7678"/>
      <c r="N7678"/>
    </row>
    <row r="7679" spans="1:14" x14ac:dyDescent="0.2">
      <c r="A7679" s="1" t="s">
        <v>5322</v>
      </c>
      <c r="B7679" s="8" t="s">
        <v>20</v>
      </c>
      <c r="C7679" s="1" t="s">
        <v>15</v>
      </c>
      <c r="D7679" s="1" t="s">
        <v>12</v>
      </c>
      <c r="E7679" s="1" t="s">
        <v>3583</v>
      </c>
      <c r="F7679" s="2">
        <v>0.13</v>
      </c>
      <c r="G7679" s="2">
        <v>0</v>
      </c>
      <c r="H7679" s="2">
        <v>0</v>
      </c>
      <c r="I7679" s="2">
        <v>0.01</v>
      </c>
      <c r="J7679" s="2">
        <v>0.14000000000000001</v>
      </c>
      <c r="L7679"/>
      <c r="N7679"/>
    </row>
    <row r="7680" spans="1:14" x14ac:dyDescent="0.2">
      <c r="A7680" s="1" t="s">
        <v>5323</v>
      </c>
      <c r="B7680" s="8" t="s">
        <v>10</v>
      </c>
      <c r="C7680" s="1" t="s">
        <v>29</v>
      </c>
      <c r="D7680" s="1" t="s">
        <v>71</v>
      </c>
      <c r="E7680" s="1" t="s">
        <v>86</v>
      </c>
      <c r="F7680" s="2">
        <v>7.0000000000000007E-2</v>
      </c>
      <c r="G7680" s="2">
        <v>0</v>
      </c>
      <c r="H7680" s="2">
        <v>0.06</v>
      </c>
      <c r="I7680" s="2">
        <v>0.01</v>
      </c>
      <c r="J7680" s="2">
        <v>0.14000000000000001</v>
      </c>
      <c r="L7680"/>
      <c r="N7680"/>
    </row>
    <row r="7681" spans="1:14" x14ac:dyDescent="0.2">
      <c r="A7681" s="1" t="s">
        <v>5324</v>
      </c>
      <c r="B7681" s="8" t="s">
        <v>36</v>
      </c>
      <c r="C7681" s="1" t="s">
        <v>33</v>
      </c>
      <c r="D7681" s="1" t="s">
        <v>45</v>
      </c>
      <c r="E7681" s="1" t="s">
        <v>4496</v>
      </c>
      <c r="F7681" s="2">
        <v>0.09</v>
      </c>
      <c r="G7681" s="2">
        <v>0</v>
      </c>
      <c r="H7681" s="2">
        <v>0.04</v>
      </c>
      <c r="I7681" s="2">
        <v>0.01</v>
      </c>
      <c r="J7681" s="2">
        <v>0.14000000000000001</v>
      </c>
      <c r="L7681"/>
      <c r="N7681"/>
    </row>
    <row r="7682" spans="1:14" x14ac:dyDescent="0.2">
      <c r="A7682" s="1" t="s">
        <v>5325</v>
      </c>
      <c r="B7682" s="8" t="s">
        <v>36</v>
      </c>
      <c r="C7682" s="1" t="s">
        <v>57</v>
      </c>
      <c r="D7682" s="1" t="s">
        <v>16</v>
      </c>
      <c r="E7682" s="1" t="s">
        <v>2997</v>
      </c>
      <c r="F7682" s="2">
        <v>0.01</v>
      </c>
      <c r="G7682" s="2">
        <v>0.1</v>
      </c>
      <c r="H7682" s="2">
        <v>0</v>
      </c>
      <c r="I7682" s="2">
        <v>0.03</v>
      </c>
      <c r="J7682" s="2">
        <v>0.14000000000000001</v>
      </c>
      <c r="L7682"/>
      <c r="N7682"/>
    </row>
    <row r="7683" spans="1:14" x14ac:dyDescent="0.2">
      <c r="A7683" s="1" t="s">
        <v>5326</v>
      </c>
      <c r="B7683" s="8" t="s">
        <v>41</v>
      </c>
      <c r="C7683" s="1" t="s">
        <v>54</v>
      </c>
      <c r="D7683" s="1" t="s">
        <v>12</v>
      </c>
      <c r="E7683" s="1" t="s">
        <v>2140</v>
      </c>
      <c r="F7683" s="2">
        <v>7.0000000000000007E-2</v>
      </c>
      <c r="G7683" s="2">
        <v>0.05</v>
      </c>
      <c r="H7683" s="2">
        <v>0</v>
      </c>
      <c r="I7683" s="2">
        <v>0.02</v>
      </c>
      <c r="J7683" s="2">
        <v>0.14000000000000001</v>
      </c>
      <c r="L7683"/>
      <c r="N7683"/>
    </row>
    <row r="7684" spans="1:14" x14ac:dyDescent="0.2">
      <c r="A7684" s="1" t="s">
        <v>3353</v>
      </c>
      <c r="B7684" s="8" t="s">
        <v>20</v>
      </c>
      <c r="C7684" s="1" t="s">
        <v>15</v>
      </c>
      <c r="D7684" s="1" t="s">
        <v>45</v>
      </c>
      <c r="E7684" s="1" t="s">
        <v>248</v>
      </c>
      <c r="F7684" s="2">
        <v>0.12</v>
      </c>
      <c r="G7684" s="2">
        <v>0.01</v>
      </c>
      <c r="H7684" s="2">
        <v>0</v>
      </c>
      <c r="I7684" s="2">
        <v>0.01</v>
      </c>
      <c r="J7684" s="2">
        <v>0.14000000000000001</v>
      </c>
      <c r="L7684"/>
      <c r="N7684"/>
    </row>
    <row r="7685" spans="1:14" x14ac:dyDescent="0.2">
      <c r="A7685" s="1" t="s">
        <v>5327</v>
      </c>
      <c r="B7685" s="8" t="s">
        <v>113</v>
      </c>
      <c r="C7685" s="1" t="s">
        <v>57</v>
      </c>
      <c r="D7685" s="1" t="s">
        <v>173</v>
      </c>
      <c r="E7685" s="1" t="s">
        <v>5328</v>
      </c>
      <c r="F7685" s="2">
        <v>0</v>
      </c>
      <c r="G7685" s="2">
        <v>0</v>
      </c>
      <c r="H7685" s="2">
        <v>0.14000000000000001</v>
      </c>
      <c r="I7685" s="2">
        <v>0</v>
      </c>
      <c r="J7685" s="2">
        <v>0.14000000000000001</v>
      </c>
      <c r="L7685"/>
      <c r="N7685"/>
    </row>
    <row r="7686" spans="1:14" x14ac:dyDescent="0.2">
      <c r="A7686" s="1" t="s">
        <v>5329</v>
      </c>
      <c r="B7686" s="8" t="s">
        <v>62</v>
      </c>
      <c r="C7686" s="1" t="s">
        <v>67</v>
      </c>
      <c r="D7686" s="1" t="s">
        <v>38</v>
      </c>
      <c r="E7686" s="1" t="s">
        <v>1464</v>
      </c>
      <c r="F7686" s="2">
        <v>0</v>
      </c>
      <c r="G7686" s="2">
        <v>0</v>
      </c>
      <c r="H7686" s="2">
        <v>0.14000000000000001</v>
      </c>
      <c r="I7686" s="2">
        <v>0</v>
      </c>
      <c r="J7686" s="2">
        <v>0.14000000000000001</v>
      </c>
      <c r="L7686"/>
      <c r="N7686"/>
    </row>
    <row r="7687" spans="1:14" x14ac:dyDescent="0.2">
      <c r="A7687" s="1" t="s">
        <v>5330</v>
      </c>
      <c r="B7687" s="8" t="s">
        <v>41</v>
      </c>
      <c r="C7687" s="1" t="s">
        <v>42</v>
      </c>
      <c r="D7687" s="1" t="s">
        <v>22</v>
      </c>
      <c r="E7687" s="1" t="s">
        <v>969</v>
      </c>
      <c r="F7687" s="2">
        <v>7.0000000000000007E-2</v>
      </c>
      <c r="G7687" s="2">
        <v>0.05</v>
      </c>
      <c r="H7687" s="2">
        <v>0</v>
      </c>
      <c r="I7687" s="2">
        <v>0.02</v>
      </c>
      <c r="J7687" s="2">
        <v>0.14000000000000001</v>
      </c>
      <c r="L7687"/>
      <c r="N7687"/>
    </row>
    <row r="7688" spans="1:14" x14ac:dyDescent="0.2">
      <c r="A7688" s="1" t="s">
        <v>5331</v>
      </c>
      <c r="B7688" s="8" t="s">
        <v>20</v>
      </c>
      <c r="C7688" s="1" t="s">
        <v>18</v>
      </c>
      <c r="D7688" s="1" t="s">
        <v>26</v>
      </c>
      <c r="E7688" s="1" t="s">
        <v>420</v>
      </c>
      <c r="F7688" s="2">
        <v>0.13</v>
      </c>
      <c r="G7688" s="2">
        <v>0</v>
      </c>
      <c r="H7688" s="2">
        <v>0</v>
      </c>
      <c r="I7688" s="2">
        <v>0.01</v>
      </c>
      <c r="J7688" s="2">
        <v>0.14000000000000001</v>
      </c>
      <c r="L7688"/>
      <c r="N7688"/>
    </row>
    <row r="7689" spans="1:14" x14ac:dyDescent="0.2">
      <c r="A7689" s="1" t="s">
        <v>5332</v>
      </c>
      <c r="B7689" s="8" t="s">
        <v>113</v>
      </c>
      <c r="C7689" s="1" t="s">
        <v>33</v>
      </c>
      <c r="D7689" s="1" t="s">
        <v>45</v>
      </c>
      <c r="E7689" s="1" t="s">
        <v>251</v>
      </c>
      <c r="F7689" s="2">
        <v>0</v>
      </c>
      <c r="G7689" s="2">
        <v>0</v>
      </c>
      <c r="H7689" s="2">
        <v>0.14000000000000001</v>
      </c>
      <c r="I7689" s="2">
        <v>0</v>
      </c>
      <c r="J7689" s="2">
        <v>0.14000000000000001</v>
      </c>
      <c r="L7689"/>
      <c r="N7689"/>
    </row>
    <row r="7690" spans="1:14" x14ac:dyDescent="0.2">
      <c r="A7690" s="1" t="s">
        <v>2141</v>
      </c>
      <c r="B7690" s="8" t="s">
        <v>102</v>
      </c>
      <c r="C7690" s="1" t="s">
        <v>124</v>
      </c>
      <c r="D7690" s="1" t="s">
        <v>38</v>
      </c>
      <c r="E7690" s="1" t="s">
        <v>218</v>
      </c>
      <c r="F7690" s="2">
        <v>0.11</v>
      </c>
      <c r="G7690" s="2">
        <v>0.03</v>
      </c>
      <c r="H7690" s="2">
        <v>0</v>
      </c>
      <c r="I7690" s="2">
        <v>0.01</v>
      </c>
      <c r="J7690" s="2">
        <v>0.14000000000000001</v>
      </c>
      <c r="L7690"/>
      <c r="N7690"/>
    </row>
    <row r="7691" spans="1:14" x14ac:dyDescent="0.2">
      <c r="A7691" s="1" t="s">
        <v>577</v>
      </c>
      <c r="B7691" s="8" t="s">
        <v>107</v>
      </c>
      <c r="C7691" s="1" t="s">
        <v>124</v>
      </c>
      <c r="D7691" s="1" t="s">
        <v>45</v>
      </c>
      <c r="E7691" s="1" t="s">
        <v>168</v>
      </c>
      <c r="F7691" s="2">
        <v>0.01</v>
      </c>
      <c r="G7691" s="2">
        <v>0.1</v>
      </c>
      <c r="H7691" s="2">
        <v>0</v>
      </c>
      <c r="I7691" s="2">
        <v>0.02</v>
      </c>
      <c r="J7691" s="2">
        <v>0.14000000000000001</v>
      </c>
      <c r="L7691"/>
      <c r="N7691"/>
    </row>
    <row r="7692" spans="1:14" x14ac:dyDescent="0.2">
      <c r="A7692" s="1" t="s">
        <v>2382</v>
      </c>
      <c r="B7692" s="8" t="s">
        <v>102</v>
      </c>
      <c r="C7692" s="1" t="s">
        <v>25</v>
      </c>
      <c r="D7692" s="1" t="s">
        <v>12</v>
      </c>
      <c r="E7692" s="1" t="s">
        <v>99</v>
      </c>
      <c r="F7692" s="2">
        <v>0.11</v>
      </c>
      <c r="G7692" s="2">
        <v>0.03</v>
      </c>
      <c r="H7692" s="2">
        <v>0</v>
      </c>
      <c r="I7692" s="2">
        <v>0.01</v>
      </c>
      <c r="J7692" s="2">
        <v>0.14000000000000001</v>
      </c>
      <c r="L7692"/>
      <c r="N7692"/>
    </row>
    <row r="7693" spans="1:14" x14ac:dyDescent="0.2">
      <c r="A7693" s="1" t="s">
        <v>4032</v>
      </c>
      <c r="B7693" s="8" t="s">
        <v>102</v>
      </c>
      <c r="C7693" s="1" t="s">
        <v>47</v>
      </c>
      <c r="D7693" s="1" t="s">
        <v>12</v>
      </c>
      <c r="E7693" s="1" t="s">
        <v>109</v>
      </c>
      <c r="F7693" s="2">
        <v>0.11</v>
      </c>
      <c r="G7693" s="2">
        <v>0.03</v>
      </c>
      <c r="H7693" s="2">
        <v>0</v>
      </c>
      <c r="I7693" s="2">
        <v>0.01</v>
      </c>
      <c r="J7693" s="2">
        <v>0.14000000000000001</v>
      </c>
      <c r="L7693"/>
      <c r="N7693"/>
    </row>
    <row r="7694" spans="1:14" x14ac:dyDescent="0.2">
      <c r="A7694" s="1" t="s">
        <v>5333</v>
      </c>
      <c r="B7694" s="8" t="s">
        <v>113</v>
      </c>
      <c r="C7694" s="1" t="s">
        <v>15</v>
      </c>
      <c r="D7694" s="1" t="s">
        <v>45</v>
      </c>
      <c r="E7694" s="1" t="s">
        <v>5334</v>
      </c>
      <c r="F7694" s="2">
        <v>0.06</v>
      </c>
      <c r="G7694" s="2">
        <v>0</v>
      </c>
      <c r="H7694" s="2">
        <v>0.08</v>
      </c>
      <c r="I7694" s="2">
        <v>0.01</v>
      </c>
      <c r="J7694" s="2">
        <v>0.14000000000000001</v>
      </c>
      <c r="L7694"/>
      <c r="N7694"/>
    </row>
    <row r="7695" spans="1:14" x14ac:dyDescent="0.2">
      <c r="A7695" s="1" t="s">
        <v>5335</v>
      </c>
      <c r="B7695" s="8" t="s">
        <v>20</v>
      </c>
      <c r="C7695" s="1" t="s">
        <v>33</v>
      </c>
      <c r="D7695" s="1" t="s">
        <v>38</v>
      </c>
      <c r="E7695" s="1" t="s">
        <v>770</v>
      </c>
      <c r="F7695" s="2">
        <v>0.1</v>
      </c>
      <c r="G7695" s="2">
        <v>0.03</v>
      </c>
      <c r="H7695" s="2">
        <v>0</v>
      </c>
      <c r="I7695" s="2">
        <v>0.01</v>
      </c>
      <c r="J7695" s="2">
        <v>0.14000000000000001</v>
      </c>
      <c r="L7695"/>
      <c r="N7695"/>
    </row>
    <row r="7696" spans="1:14" hidden="1" x14ac:dyDescent="0.2">
      <c r="A7696" s="1" t="s">
        <v>5336</v>
      </c>
      <c r="B7696" s="8" t="s">
        <v>10</v>
      </c>
      <c r="C7696" s="1" t="s">
        <v>191</v>
      </c>
      <c r="D7696" s="1" t="s">
        <v>26</v>
      </c>
      <c r="E7696" s="1" t="s">
        <v>700</v>
      </c>
      <c r="F7696" s="2">
        <v>0.13</v>
      </c>
      <c r="G7696" s="2">
        <v>0</v>
      </c>
      <c r="H7696" s="2">
        <v>0</v>
      </c>
      <c r="I7696" s="2">
        <v>0.01</v>
      </c>
      <c r="J7696" s="2">
        <v>0.14000000000000001</v>
      </c>
      <c r="L7696"/>
      <c r="N7696"/>
    </row>
    <row r="7697" spans="1:14" x14ac:dyDescent="0.2">
      <c r="A7697" s="1" t="s">
        <v>5337</v>
      </c>
      <c r="B7697" s="8" t="s">
        <v>113</v>
      </c>
      <c r="C7697" s="1" t="s">
        <v>42</v>
      </c>
      <c r="D7697" s="1" t="s">
        <v>45</v>
      </c>
      <c r="E7697" s="1" t="s">
        <v>251</v>
      </c>
      <c r="F7697" s="2">
        <v>0.03</v>
      </c>
      <c r="G7697" s="2">
        <v>0</v>
      </c>
      <c r="H7697" s="2">
        <v>0.11</v>
      </c>
      <c r="I7697" s="2">
        <v>0</v>
      </c>
      <c r="J7697" s="2">
        <v>0.14000000000000001</v>
      </c>
      <c r="L7697"/>
      <c r="N7697"/>
    </row>
    <row r="7698" spans="1:14" x14ac:dyDescent="0.2">
      <c r="A7698" s="1" t="s">
        <v>5338</v>
      </c>
      <c r="B7698" s="8" t="s">
        <v>10</v>
      </c>
      <c r="C7698" s="1" t="s">
        <v>29</v>
      </c>
      <c r="D7698" s="1" t="s">
        <v>22</v>
      </c>
      <c r="E7698" s="1" t="s">
        <v>86</v>
      </c>
      <c r="F7698" s="2">
        <v>0.13</v>
      </c>
      <c r="G7698" s="2">
        <v>0</v>
      </c>
      <c r="H7698" s="2">
        <v>0</v>
      </c>
      <c r="I7698" s="2">
        <v>0.01</v>
      </c>
      <c r="J7698" s="2">
        <v>0.14000000000000001</v>
      </c>
      <c r="L7698"/>
      <c r="N7698"/>
    </row>
    <row r="7699" spans="1:14" x14ac:dyDescent="0.2">
      <c r="A7699" s="1" t="s">
        <v>5339</v>
      </c>
      <c r="B7699" s="8" t="s">
        <v>20</v>
      </c>
      <c r="C7699" s="1" t="s">
        <v>15</v>
      </c>
      <c r="D7699" s="1" t="s">
        <v>45</v>
      </c>
      <c r="E7699" s="1" t="s">
        <v>892</v>
      </c>
      <c r="F7699" s="2">
        <v>0.13</v>
      </c>
      <c r="G7699" s="2">
        <v>0</v>
      </c>
      <c r="H7699" s="2">
        <v>0</v>
      </c>
      <c r="I7699" s="2">
        <v>0.01</v>
      </c>
      <c r="J7699" s="2">
        <v>0.14000000000000001</v>
      </c>
      <c r="L7699"/>
      <c r="N7699"/>
    </row>
    <row r="7700" spans="1:14" x14ac:dyDescent="0.2">
      <c r="A7700" s="1" t="s">
        <v>5340</v>
      </c>
      <c r="B7700" s="8" t="s">
        <v>49</v>
      </c>
      <c r="C7700" s="1" t="s">
        <v>54</v>
      </c>
      <c r="D7700" s="1" t="s">
        <v>58</v>
      </c>
      <c r="E7700" s="1" t="s">
        <v>59</v>
      </c>
      <c r="F7700" s="2">
        <v>0.1</v>
      </c>
      <c r="G7700" s="2">
        <v>0.04</v>
      </c>
      <c r="H7700" s="2">
        <v>0</v>
      </c>
      <c r="I7700" s="2">
        <v>0</v>
      </c>
      <c r="J7700" s="2">
        <v>0.14000000000000001</v>
      </c>
      <c r="L7700"/>
      <c r="N7700"/>
    </row>
    <row r="7701" spans="1:14" x14ac:dyDescent="0.2">
      <c r="A7701" s="1" t="s">
        <v>5172</v>
      </c>
      <c r="B7701" s="8" t="s">
        <v>36</v>
      </c>
      <c r="C7701" s="1" t="s">
        <v>75</v>
      </c>
      <c r="D7701" s="1" t="s">
        <v>38</v>
      </c>
      <c r="E7701" s="1" t="s">
        <v>251</v>
      </c>
      <c r="F7701" s="2">
        <v>0</v>
      </c>
      <c r="G7701" s="2">
        <v>0</v>
      </c>
      <c r="H7701" s="2">
        <v>0.14000000000000001</v>
      </c>
      <c r="I7701" s="2">
        <v>0</v>
      </c>
      <c r="J7701" s="2">
        <v>0.14000000000000001</v>
      </c>
      <c r="L7701"/>
      <c r="N7701"/>
    </row>
    <row r="7702" spans="1:14" x14ac:dyDescent="0.2">
      <c r="A7702" s="1" t="s">
        <v>5341</v>
      </c>
      <c r="B7702" s="8" t="s">
        <v>36</v>
      </c>
      <c r="C7702" s="1" t="s">
        <v>33</v>
      </c>
      <c r="D7702" s="1" t="s">
        <v>45</v>
      </c>
      <c r="E7702" s="1" t="s">
        <v>1558</v>
      </c>
      <c r="F7702" s="2">
        <v>0.06</v>
      </c>
      <c r="G7702" s="2">
        <v>0.03</v>
      </c>
      <c r="H7702" s="2">
        <v>0.03</v>
      </c>
      <c r="I7702" s="2">
        <v>0.02</v>
      </c>
      <c r="J7702" s="2">
        <v>0.14000000000000001</v>
      </c>
      <c r="L7702"/>
      <c r="N7702"/>
    </row>
    <row r="7703" spans="1:14" x14ac:dyDescent="0.2">
      <c r="A7703" s="1" t="s">
        <v>5342</v>
      </c>
      <c r="B7703" s="8" t="s">
        <v>186</v>
      </c>
      <c r="C7703" s="1" t="s">
        <v>54</v>
      </c>
      <c r="D7703" s="1" t="s">
        <v>38</v>
      </c>
      <c r="E7703" s="1" t="s">
        <v>498</v>
      </c>
      <c r="F7703" s="2">
        <v>0.08</v>
      </c>
      <c r="G7703" s="2">
        <v>0.05</v>
      </c>
      <c r="H7703" s="2">
        <v>0</v>
      </c>
      <c r="I7703" s="2">
        <v>0.01</v>
      </c>
      <c r="J7703" s="2">
        <v>0.14000000000000001</v>
      </c>
      <c r="L7703"/>
      <c r="N7703"/>
    </row>
    <row r="7704" spans="1:14" x14ac:dyDescent="0.2">
      <c r="A7704" s="1" t="s">
        <v>5343</v>
      </c>
      <c r="B7704" s="8" t="s">
        <v>41</v>
      </c>
      <c r="C7704" s="1" t="s">
        <v>54</v>
      </c>
      <c r="D7704" s="1" t="s">
        <v>22</v>
      </c>
      <c r="E7704" s="1" t="s">
        <v>55</v>
      </c>
      <c r="F7704" s="2">
        <v>7.0000000000000007E-2</v>
      </c>
      <c r="G7704" s="2">
        <v>0.05</v>
      </c>
      <c r="H7704" s="2">
        <v>0</v>
      </c>
      <c r="I7704" s="2">
        <v>0.02</v>
      </c>
      <c r="J7704" s="2">
        <v>0.14000000000000001</v>
      </c>
      <c r="L7704"/>
      <c r="N7704"/>
    </row>
    <row r="7705" spans="1:14" x14ac:dyDescent="0.2">
      <c r="A7705" s="1" t="s">
        <v>5344</v>
      </c>
      <c r="B7705" s="8" t="s">
        <v>113</v>
      </c>
      <c r="C7705" s="1" t="s">
        <v>18</v>
      </c>
      <c r="D7705" s="1" t="s">
        <v>45</v>
      </c>
      <c r="E7705" s="1" t="s">
        <v>981</v>
      </c>
      <c r="F7705" s="2">
        <v>7.0000000000000007E-2</v>
      </c>
      <c r="G7705" s="2">
        <v>0</v>
      </c>
      <c r="H7705" s="2">
        <v>0.06</v>
      </c>
      <c r="I7705" s="2">
        <v>0.01</v>
      </c>
      <c r="J7705" s="2">
        <v>0.14000000000000001</v>
      </c>
      <c r="L7705"/>
      <c r="N7705"/>
    </row>
    <row r="7706" spans="1:14" x14ac:dyDescent="0.2">
      <c r="A7706" s="1" t="s">
        <v>5345</v>
      </c>
      <c r="B7706" s="8" t="s">
        <v>102</v>
      </c>
      <c r="C7706" s="1" t="s">
        <v>42</v>
      </c>
      <c r="D7706" s="1" t="s">
        <v>16</v>
      </c>
      <c r="E7706" s="1" t="s">
        <v>109</v>
      </c>
      <c r="F7706" s="2">
        <v>0.11</v>
      </c>
      <c r="G7706" s="2">
        <v>0.03</v>
      </c>
      <c r="H7706" s="2">
        <v>0</v>
      </c>
      <c r="I7706" s="2">
        <v>0.01</v>
      </c>
      <c r="J7706" s="2">
        <v>0.14000000000000001</v>
      </c>
      <c r="L7706"/>
      <c r="N7706"/>
    </row>
    <row r="7707" spans="1:14" x14ac:dyDescent="0.2">
      <c r="A7707" s="1" t="s">
        <v>1989</v>
      </c>
      <c r="B7707" s="8" t="s">
        <v>36</v>
      </c>
      <c r="C7707" s="1" t="s">
        <v>67</v>
      </c>
      <c r="D7707" s="1" t="s">
        <v>38</v>
      </c>
      <c r="E7707" s="1" t="s">
        <v>178</v>
      </c>
      <c r="F7707" s="2">
        <v>0</v>
      </c>
      <c r="G7707" s="2">
        <v>0</v>
      </c>
      <c r="H7707" s="2">
        <v>0.14000000000000001</v>
      </c>
      <c r="I7707" s="2">
        <v>0</v>
      </c>
      <c r="J7707" s="2">
        <v>0.14000000000000001</v>
      </c>
      <c r="L7707"/>
      <c r="N7707"/>
    </row>
    <row r="7708" spans="1:14" x14ac:dyDescent="0.2">
      <c r="A7708" s="1" t="s">
        <v>1718</v>
      </c>
      <c r="B7708" s="8" t="s">
        <v>713</v>
      </c>
      <c r="C7708" s="1" t="s">
        <v>151</v>
      </c>
      <c r="D7708" s="1" t="s">
        <v>71</v>
      </c>
      <c r="E7708" s="1" t="s">
        <v>453</v>
      </c>
      <c r="F7708" s="2">
        <v>0</v>
      </c>
      <c r="G7708" s="2">
        <v>0</v>
      </c>
      <c r="H7708" s="2">
        <v>0.14000000000000001</v>
      </c>
      <c r="I7708" s="2">
        <v>0</v>
      </c>
      <c r="J7708" s="2">
        <v>0.14000000000000001</v>
      </c>
      <c r="L7708"/>
      <c r="N7708"/>
    </row>
    <row r="7709" spans="1:14" x14ac:dyDescent="0.2">
      <c r="A7709" s="1" t="s">
        <v>2436</v>
      </c>
      <c r="B7709" s="8" t="s">
        <v>102</v>
      </c>
      <c r="C7709" s="1" t="s">
        <v>11</v>
      </c>
      <c r="D7709" s="1" t="s">
        <v>38</v>
      </c>
      <c r="E7709" s="1" t="s">
        <v>248</v>
      </c>
      <c r="F7709" s="2">
        <v>0.11</v>
      </c>
      <c r="G7709" s="2">
        <v>0.03</v>
      </c>
      <c r="H7709" s="2">
        <v>0</v>
      </c>
      <c r="I7709" s="2">
        <v>0.01</v>
      </c>
      <c r="J7709" s="2">
        <v>0.14000000000000001</v>
      </c>
      <c r="L7709"/>
      <c r="N7709"/>
    </row>
    <row r="7710" spans="1:14" x14ac:dyDescent="0.2">
      <c r="A7710" s="1" t="s">
        <v>5346</v>
      </c>
      <c r="B7710" s="8" t="s">
        <v>20</v>
      </c>
      <c r="C7710" s="1" t="s">
        <v>11</v>
      </c>
      <c r="D7710" s="1" t="s">
        <v>71</v>
      </c>
      <c r="E7710" s="1" t="s">
        <v>770</v>
      </c>
      <c r="F7710" s="2">
        <v>0</v>
      </c>
      <c r="G7710" s="2">
        <v>0.01</v>
      </c>
      <c r="H7710" s="2">
        <v>0.13</v>
      </c>
      <c r="I7710" s="2">
        <v>0</v>
      </c>
      <c r="J7710" s="2">
        <v>0.14000000000000001</v>
      </c>
      <c r="L7710"/>
      <c r="N7710"/>
    </row>
    <row r="7711" spans="1:14" x14ac:dyDescent="0.2">
      <c r="A7711" s="1" t="s">
        <v>5347</v>
      </c>
      <c r="B7711" s="8" t="s">
        <v>41</v>
      </c>
      <c r="C7711" s="1" t="s">
        <v>15</v>
      </c>
      <c r="D7711" s="1" t="s">
        <v>52</v>
      </c>
      <c r="E7711" s="1" t="s">
        <v>1183</v>
      </c>
      <c r="F7711" s="2">
        <v>7.0000000000000007E-2</v>
      </c>
      <c r="G7711" s="2">
        <v>0.05</v>
      </c>
      <c r="H7711" s="2">
        <v>0</v>
      </c>
      <c r="I7711" s="2">
        <v>0.02</v>
      </c>
      <c r="J7711" s="2">
        <v>0.14000000000000001</v>
      </c>
      <c r="L7711"/>
      <c r="N7711"/>
    </row>
    <row r="7712" spans="1:14" x14ac:dyDescent="0.2">
      <c r="A7712" s="1" t="s">
        <v>5348</v>
      </c>
      <c r="B7712" s="8" t="s">
        <v>113</v>
      </c>
      <c r="C7712" s="1" t="s">
        <v>25</v>
      </c>
      <c r="D7712" s="1" t="s">
        <v>12</v>
      </c>
      <c r="E7712" s="1" t="s">
        <v>55</v>
      </c>
      <c r="F7712" s="2">
        <v>0.13</v>
      </c>
      <c r="G7712" s="2">
        <v>0</v>
      </c>
      <c r="H7712" s="2">
        <v>0</v>
      </c>
      <c r="I7712" s="2">
        <v>0.01</v>
      </c>
      <c r="J7712" s="2">
        <v>0.14000000000000001</v>
      </c>
      <c r="L7712"/>
      <c r="N7712"/>
    </row>
    <row r="7713" spans="1:14" x14ac:dyDescent="0.2">
      <c r="A7713" s="1" t="s">
        <v>5349</v>
      </c>
      <c r="B7713" s="8" t="s">
        <v>49</v>
      </c>
      <c r="C7713" s="1" t="s">
        <v>42</v>
      </c>
      <c r="D7713" s="1" t="s">
        <v>45</v>
      </c>
      <c r="E7713" s="1" t="s">
        <v>159</v>
      </c>
      <c r="F7713" s="2">
        <v>0.1</v>
      </c>
      <c r="G7713" s="2">
        <v>0.04</v>
      </c>
      <c r="H7713" s="2">
        <v>0</v>
      </c>
      <c r="I7713" s="2">
        <v>0</v>
      </c>
      <c r="J7713" s="2">
        <v>0.14000000000000001</v>
      </c>
      <c r="L7713"/>
      <c r="N7713"/>
    </row>
    <row r="7714" spans="1:14" x14ac:dyDescent="0.2">
      <c r="A7714" s="1" t="s">
        <v>5350</v>
      </c>
      <c r="B7714" s="8" t="s">
        <v>113</v>
      </c>
      <c r="C7714" s="1" t="s">
        <v>18</v>
      </c>
      <c r="D7714" s="1" t="s">
        <v>12</v>
      </c>
      <c r="E7714" s="1" t="s">
        <v>3044</v>
      </c>
      <c r="F7714" s="2">
        <v>0.09</v>
      </c>
      <c r="G7714" s="2">
        <v>0</v>
      </c>
      <c r="H7714" s="2">
        <v>0.04</v>
      </c>
      <c r="I7714" s="2">
        <v>0.01</v>
      </c>
      <c r="J7714" s="2">
        <v>0.14000000000000001</v>
      </c>
      <c r="L7714"/>
      <c r="N7714"/>
    </row>
    <row r="7715" spans="1:14" x14ac:dyDescent="0.2">
      <c r="A7715" s="1" t="s">
        <v>2727</v>
      </c>
      <c r="B7715" s="8" t="s">
        <v>102</v>
      </c>
      <c r="C7715" s="1" t="s">
        <v>47</v>
      </c>
      <c r="D7715" s="1" t="s">
        <v>12</v>
      </c>
      <c r="E7715" s="1" t="s">
        <v>501</v>
      </c>
      <c r="F7715" s="2">
        <v>0.11</v>
      </c>
      <c r="G7715" s="2">
        <v>0.03</v>
      </c>
      <c r="H7715" s="2">
        <v>0</v>
      </c>
      <c r="I7715" s="2">
        <v>0.01</v>
      </c>
      <c r="J7715" s="2">
        <v>0.14000000000000001</v>
      </c>
      <c r="L7715"/>
      <c r="N7715"/>
    </row>
    <row r="7716" spans="1:14" x14ac:dyDescent="0.2">
      <c r="A7716" s="1" t="s">
        <v>5351</v>
      </c>
      <c r="B7716" s="8" t="s">
        <v>62</v>
      </c>
      <c r="C7716" s="1" t="s">
        <v>65</v>
      </c>
      <c r="D7716" s="1" t="s">
        <v>38</v>
      </c>
      <c r="E7716" s="1" t="s">
        <v>3684</v>
      </c>
      <c r="F7716" s="2">
        <v>0</v>
      </c>
      <c r="G7716" s="2">
        <v>0</v>
      </c>
      <c r="H7716" s="2">
        <v>0.14000000000000001</v>
      </c>
      <c r="I7716" s="2">
        <v>0</v>
      </c>
      <c r="J7716" s="2">
        <v>0.14000000000000001</v>
      </c>
      <c r="L7716"/>
      <c r="N7716"/>
    </row>
    <row r="7717" spans="1:14" x14ac:dyDescent="0.2">
      <c r="A7717" s="1" t="s">
        <v>5352</v>
      </c>
      <c r="B7717" s="8" t="s">
        <v>41</v>
      </c>
      <c r="C7717" s="1" t="s">
        <v>47</v>
      </c>
      <c r="D7717" s="1" t="s">
        <v>173</v>
      </c>
      <c r="E7717" s="1" t="s">
        <v>99</v>
      </c>
      <c r="F7717" s="2">
        <v>7.0000000000000007E-2</v>
      </c>
      <c r="G7717" s="2">
        <v>0.05</v>
      </c>
      <c r="H7717" s="2">
        <v>0</v>
      </c>
      <c r="I7717" s="2">
        <v>0.02</v>
      </c>
      <c r="J7717" s="2">
        <v>0.14000000000000001</v>
      </c>
      <c r="L7717"/>
      <c r="N7717"/>
    </row>
    <row r="7718" spans="1:14" x14ac:dyDescent="0.2">
      <c r="A7718" s="1" t="s">
        <v>5353</v>
      </c>
      <c r="B7718" s="8" t="s">
        <v>41</v>
      </c>
      <c r="C7718" s="1" t="s">
        <v>54</v>
      </c>
      <c r="D7718" s="1" t="s">
        <v>38</v>
      </c>
      <c r="E7718" s="1" t="s">
        <v>498</v>
      </c>
      <c r="F7718" s="2">
        <v>7.0000000000000007E-2</v>
      </c>
      <c r="G7718" s="2">
        <v>0.05</v>
      </c>
      <c r="H7718" s="2">
        <v>0</v>
      </c>
      <c r="I7718" s="2">
        <v>0.02</v>
      </c>
      <c r="J7718" s="2">
        <v>0.14000000000000001</v>
      </c>
      <c r="L7718"/>
      <c r="N7718"/>
    </row>
    <row r="7719" spans="1:14" x14ac:dyDescent="0.2">
      <c r="A7719" s="1" t="s">
        <v>5354</v>
      </c>
      <c r="B7719" s="8" t="s">
        <v>150</v>
      </c>
      <c r="C7719" s="1" t="s">
        <v>151</v>
      </c>
      <c r="D7719" s="1" t="s">
        <v>45</v>
      </c>
      <c r="E7719" s="1" t="s">
        <v>159</v>
      </c>
      <c r="F7719" s="2">
        <v>0</v>
      </c>
      <c r="G7719" s="2">
        <v>0</v>
      </c>
      <c r="H7719" s="2">
        <v>0.14000000000000001</v>
      </c>
      <c r="I7719" s="2">
        <v>0</v>
      </c>
      <c r="J7719" s="2">
        <v>0.14000000000000001</v>
      </c>
      <c r="L7719"/>
      <c r="N7719"/>
    </row>
    <row r="7720" spans="1:14" x14ac:dyDescent="0.2">
      <c r="A7720" s="1" t="s">
        <v>4568</v>
      </c>
      <c r="B7720" s="8" t="s">
        <v>107</v>
      </c>
      <c r="C7720" s="1" t="s">
        <v>18</v>
      </c>
      <c r="D7720" s="1" t="s">
        <v>45</v>
      </c>
      <c r="E7720" s="1" t="s">
        <v>527</v>
      </c>
      <c r="F7720" s="2">
        <v>0</v>
      </c>
      <c r="G7720" s="2">
        <v>0.11</v>
      </c>
      <c r="H7720" s="2">
        <v>0</v>
      </c>
      <c r="I7720" s="2">
        <v>0.03</v>
      </c>
      <c r="J7720" s="2">
        <v>0.14000000000000001</v>
      </c>
      <c r="L7720"/>
      <c r="N7720"/>
    </row>
    <row r="7721" spans="1:14" x14ac:dyDescent="0.2">
      <c r="A7721" s="1" t="s">
        <v>2126</v>
      </c>
      <c r="B7721" s="8" t="s">
        <v>20</v>
      </c>
      <c r="C7721" s="1" t="s">
        <v>15</v>
      </c>
      <c r="D7721" s="1" t="s">
        <v>38</v>
      </c>
      <c r="E7721" s="1" t="s">
        <v>770</v>
      </c>
      <c r="F7721" s="2">
        <v>0.11</v>
      </c>
      <c r="G7721" s="2">
        <v>0.02</v>
      </c>
      <c r="H7721" s="2">
        <v>0</v>
      </c>
      <c r="I7721" s="2">
        <v>0.01</v>
      </c>
      <c r="J7721" s="2">
        <v>0.14000000000000001</v>
      </c>
      <c r="L7721"/>
      <c r="N7721"/>
    </row>
    <row r="7722" spans="1:14" x14ac:dyDescent="0.2">
      <c r="A7722" s="1" t="s">
        <v>4991</v>
      </c>
      <c r="B7722" s="8" t="s">
        <v>49</v>
      </c>
      <c r="C7722" s="1" t="s">
        <v>47</v>
      </c>
      <c r="D7722" s="1" t="s">
        <v>1</v>
      </c>
      <c r="E7722" s="1" t="s">
        <v>633</v>
      </c>
      <c r="F7722" s="2">
        <v>0.1</v>
      </c>
      <c r="G7722" s="2">
        <v>0.04</v>
      </c>
      <c r="H7722" s="2">
        <v>0</v>
      </c>
      <c r="I7722" s="2">
        <v>0</v>
      </c>
      <c r="J7722" s="2">
        <v>0.14000000000000001</v>
      </c>
      <c r="L7722"/>
      <c r="N7722"/>
    </row>
    <row r="7723" spans="1:14" x14ac:dyDescent="0.2">
      <c r="A7723" s="1" t="s">
        <v>5355</v>
      </c>
      <c r="B7723" s="8" t="s">
        <v>41</v>
      </c>
      <c r="C7723" s="1" t="s">
        <v>11</v>
      </c>
      <c r="D7723" s="1" t="s">
        <v>38</v>
      </c>
      <c r="E7723" s="1" t="s">
        <v>39</v>
      </c>
      <c r="F7723" s="2">
        <v>7.0000000000000007E-2</v>
      </c>
      <c r="G7723" s="2">
        <v>0.05</v>
      </c>
      <c r="H7723" s="2">
        <v>0</v>
      </c>
      <c r="I7723" s="2">
        <v>0.02</v>
      </c>
      <c r="J7723" s="2">
        <v>0.14000000000000001</v>
      </c>
      <c r="L7723"/>
      <c r="N7723"/>
    </row>
    <row r="7724" spans="1:14" x14ac:dyDescent="0.2">
      <c r="A7724" s="1" t="s">
        <v>261</v>
      </c>
      <c r="B7724" s="8" t="s">
        <v>128</v>
      </c>
      <c r="C7724" s="1" t="s">
        <v>75</v>
      </c>
      <c r="D7724" s="1" t="s">
        <v>38</v>
      </c>
      <c r="E7724" s="1" t="s">
        <v>86</v>
      </c>
      <c r="F7724" s="2">
        <v>0.08</v>
      </c>
      <c r="G7724" s="2">
        <v>0.05</v>
      </c>
      <c r="H7724" s="2">
        <v>0</v>
      </c>
      <c r="I7724" s="2">
        <v>0.01</v>
      </c>
      <c r="J7724" s="2">
        <v>0.14000000000000001</v>
      </c>
      <c r="L7724"/>
      <c r="N7724"/>
    </row>
    <row r="7725" spans="1:14" x14ac:dyDescent="0.2">
      <c r="A7725" s="1" t="s">
        <v>5356</v>
      </c>
      <c r="B7725" s="8" t="s">
        <v>20</v>
      </c>
      <c r="C7725" s="1" t="s">
        <v>42</v>
      </c>
      <c r="D7725" s="1" t="s">
        <v>52</v>
      </c>
      <c r="E7725" s="1" t="s">
        <v>13</v>
      </c>
      <c r="F7725" s="2">
        <v>0.08</v>
      </c>
      <c r="G7725" s="2">
        <v>0</v>
      </c>
      <c r="H7725" s="2">
        <v>0.05</v>
      </c>
      <c r="I7725" s="2">
        <v>0.01</v>
      </c>
      <c r="J7725" s="2">
        <v>0.14000000000000001</v>
      </c>
      <c r="L7725"/>
      <c r="N7725"/>
    </row>
    <row r="7726" spans="1:14" x14ac:dyDescent="0.2">
      <c r="A7726" s="1" t="s">
        <v>5357</v>
      </c>
      <c r="B7726" s="8" t="s">
        <v>20</v>
      </c>
      <c r="C7726" s="1" t="s">
        <v>29</v>
      </c>
      <c r="D7726" s="1" t="s">
        <v>173</v>
      </c>
      <c r="E7726" s="1" t="s">
        <v>1163</v>
      </c>
      <c r="F7726" s="2">
        <v>0.13</v>
      </c>
      <c r="G7726" s="2">
        <v>0</v>
      </c>
      <c r="H7726" s="2">
        <v>0</v>
      </c>
      <c r="I7726" s="2">
        <v>0.01</v>
      </c>
      <c r="J7726" s="2">
        <v>0.14000000000000001</v>
      </c>
      <c r="L7726"/>
      <c r="N7726"/>
    </row>
    <row r="7727" spans="1:14" x14ac:dyDescent="0.2">
      <c r="A7727" s="1" t="s">
        <v>604</v>
      </c>
      <c r="B7727" s="8" t="s">
        <v>102</v>
      </c>
      <c r="C7727" s="1" t="s">
        <v>124</v>
      </c>
      <c r="D7727" s="1" t="s">
        <v>1</v>
      </c>
      <c r="E7727" s="1" t="s">
        <v>319</v>
      </c>
      <c r="F7727" s="2">
        <v>0.11</v>
      </c>
      <c r="G7727" s="2">
        <v>0.03</v>
      </c>
      <c r="H7727" s="2">
        <v>0</v>
      </c>
      <c r="I7727" s="2">
        <v>0.01</v>
      </c>
      <c r="J7727" s="2">
        <v>0.14000000000000001</v>
      </c>
      <c r="L7727"/>
      <c r="N7727"/>
    </row>
    <row r="7728" spans="1:14" x14ac:dyDescent="0.2">
      <c r="A7728" s="1" t="s">
        <v>1470</v>
      </c>
      <c r="B7728" s="8" t="s">
        <v>20</v>
      </c>
      <c r="C7728" s="1" t="s">
        <v>18</v>
      </c>
      <c r="D7728" s="1" t="s">
        <v>16</v>
      </c>
      <c r="E7728" s="1" t="s">
        <v>319</v>
      </c>
      <c r="F7728" s="2">
        <v>0.13</v>
      </c>
      <c r="G7728" s="2">
        <v>0</v>
      </c>
      <c r="H7728" s="2">
        <v>0</v>
      </c>
      <c r="I7728" s="2">
        <v>0.01</v>
      </c>
      <c r="J7728" s="2">
        <v>0.14000000000000001</v>
      </c>
      <c r="L7728"/>
      <c r="N7728"/>
    </row>
    <row r="7729" spans="1:14" x14ac:dyDescent="0.2">
      <c r="A7729" s="1" t="s">
        <v>5358</v>
      </c>
      <c r="B7729" s="8" t="s">
        <v>20</v>
      </c>
      <c r="C7729" s="1" t="s">
        <v>29</v>
      </c>
      <c r="D7729" s="1" t="s">
        <v>26</v>
      </c>
      <c r="E7729" s="1" t="s">
        <v>1730</v>
      </c>
      <c r="F7729" s="2">
        <v>7.0000000000000007E-2</v>
      </c>
      <c r="G7729" s="2">
        <v>0.06</v>
      </c>
      <c r="H7729" s="2">
        <v>0</v>
      </c>
      <c r="I7729" s="2">
        <v>0.02</v>
      </c>
      <c r="J7729" s="2">
        <v>0.14000000000000001</v>
      </c>
      <c r="L7729"/>
      <c r="N7729"/>
    </row>
    <row r="7730" spans="1:14" x14ac:dyDescent="0.2">
      <c r="A7730" s="1" t="s">
        <v>3121</v>
      </c>
      <c r="B7730" s="8" t="s">
        <v>20</v>
      </c>
      <c r="C7730" s="1" t="s">
        <v>29</v>
      </c>
      <c r="D7730" s="1" t="s">
        <v>38</v>
      </c>
      <c r="E7730" s="1" t="s">
        <v>1163</v>
      </c>
      <c r="F7730" s="2">
        <v>0.13</v>
      </c>
      <c r="G7730" s="2">
        <v>0</v>
      </c>
      <c r="H7730" s="2">
        <v>0</v>
      </c>
      <c r="I7730" s="2">
        <v>0.01</v>
      </c>
      <c r="J7730" s="2">
        <v>0.14000000000000001</v>
      </c>
      <c r="L7730"/>
      <c r="N7730"/>
    </row>
    <row r="7731" spans="1:14" x14ac:dyDescent="0.2">
      <c r="A7731" s="1" t="s">
        <v>996</v>
      </c>
      <c r="B7731" s="8" t="s">
        <v>126</v>
      </c>
      <c r="C7731" s="1" t="s">
        <v>47</v>
      </c>
      <c r="D7731" s="1" t="s">
        <v>58</v>
      </c>
      <c r="E7731" s="1" t="s">
        <v>99</v>
      </c>
      <c r="F7731" s="2">
        <v>0.11</v>
      </c>
      <c r="G7731" s="2">
        <v>0.03</v>
      </c>
      <c r="H7731" s="2">
        <v>0</v>
      </c>
      <c r="I7731" s="2">
        <v>0</v>
      </c>
      <c r="J7731" s="2">
        <v>0.14000000000000001</v>
      </c>
      <c r="L7731"/>
      <c r="N7731"/>
    </row>
    <row r="7732" spans="1:14" x14ac:dyDescent="0.2">
      <c r="A7732" s="1" t="s">
        <v>2657</v>
      </c>
      <c r="B7732" s="8" t="s">
        <v>126</v>
      </c>
      <c r="C7732" s="1" t="s">
        <v>124</v>
      </c>
      <c r="D7732" s="1" t="s">
        <v>38</v>
      </c>
      <c r="E7732" s="1" t="s">
        <v>319</v>
      </c>
      <c r="F7732" s="2">
        <v>0.11</v>
      </c>
      <c r="G7732" s="2">
        <v>0.03</v>
      </c>
      <c r="H7732" s="2">
        <v>0</v>
      </c>
      <c r="I7732" s="2">
        <v>0</v>
      </c>
      <c r="J7732" s="2">
        <v>0.14000000000000001</v>
      </c>
      <c r="L7732"/>
      <c r="N7732"/>
    </row>
    <row r="7733" spans="1:14" x14ac:dyDescent="0.2">
      <c r="A7733" s="1" t="s">
        <v>3399</v>
      </c>
      <c r="B7733" s="8" t="s">
        <v>41</v>
      </c>
      <c r="C7733" s="1" t="s">
        <v>18</v>
      </c>
      <c r="D7733" s="1" t="s">
        <v>12</v>
      </c>
      <c r="E7733" s="1" t="s">
        <v>764</v>
      </c>
      <c r="F7733" s="2">
        <v>7.0000000000000007E-2</v>
      </c>
      <c r="G7733" s="2">
        <v>0.05</v>
      </c>
      <c r="H7733" s="2">
        <v>0</v>
      </c>
      <c r="I7733" s="2">
        <v>0.02</v>
      </c>
      <c r="J7733" s="2">
        <v>0.14000000000000001</v>
      </c>
      <c r="L7733"/>
      <c r="N7733"/>
    </row>
    <row r="7734" spans="1:14" x14ac:dyDescent="0.2">
      <c r="A7734" s="1" t="s">
        <v>5359</v>
      </c>
      <c r="B7734" s="8" t="s">
        <v>20</v>
      </c>
      <c r="C7734" s="1" t="s">
        <v>25</v>
      </c>
      <c r="D7734" s="1" t="s">
        <v>45</v>
      </c>
      <c r="E7734" s="1" t="s">
        <v>1327</v>
      </c>
      <c r="F7734" s="2">
        <v>0</v>
      </c>
      <c r="G7734" s="2">
        <v>0</v>
      </c>
      <c r="H7734" s="2">
        <v>0.14000000000000001</v>
      </c>
      <c r="I7734" s="2">
        <v>0</v>
      </c>
      <c r="J7734" s="2">
        <v>0.14000000000000001</v>
      </c>
      <c r="L7734"/>
      <c r="N7734"/>
    </row>
    <row r="7735" spans="1:14" x14ac:dyDescent="0.2">
      <c r="A7735" s="1" t="s">
        <v>5360</v>
      </c>
      <c r="B7735" s="8" t="s">
        <v>186</v>
      </c>
      <c r="C7735" s="1" t="s">
        <v>151</v>
      </c>
      <c r="D7735" s="1" t="s">
        <v>16</v>
      </c>
      <c r="E7735" s="1" t="s">
        <v>55</v>
      </c>
      <c r="F7735" s="2">
        <v>0.08</v>
      </c>
      <c r="G7735" s="2">
        <v>0.05</v>
      </c>
      <c r="H7735" s="2">
        <v>0</v>
      </c>
      <c r="I7735" s="2">
        <v>0.01</v>
      </c>
      <c r="J7735" s="2">
        <v>0.14000000000000001</v>
      </c>
      <c r="L7735"/>
      <c r="N7735"/>
    </row>
    <row r="7736" spans="1:14" x14ac:dyDescent="0.2">
      <c r="A7736" s="1" t="s">
        <v>5361</v>
      </c>
      <c r="B7736" s="8" t="s">
        <v>62</v>
      </c>
      <c r="C7736" s="1" t="s">
        <v>67</v>
      </c>
      <c r="D7736" s="1" t="s">
        <v>38</v>
      </c>
      <c r="E7736" s="1" t="s">
        <v>5362</v>
      </c>
      <c r="F7736" s="2">
        <v>0</v>
      </c>
      <c r="G7736" s="2">
        <v>0.12</v>
      </c>
      <c r="H7736" s="2">
        <v>0</v>
      </c>
      <c r="I7736" s="2">
        <v>0.02</v>
      </c>
      <c r="J7736" s="2">
        <v>0.14000000000000001</v>
      </c>
      <c r="L7736"/>
      <c r="N7736"/>
    </row>
    <row r="7737" spans="1:14" x14ac:dyDescent="0.2">
      <c r="A7737" s="1" t="s">
        <v>5363</v>
      </c>
      <c r="B7737" s="8" t="s">
        <v>36</v>
      </c>
      <c r="C7737" s="1" t="s">
        <v>15</v>
      </c>
      <c r="D7737" s="1" t="s">
        <v>12</v>
      </c>
      <c r="E7737" s="1" t="s">
        <v>99</v>
      </c>
      <c r="F7737" s="2">
        <v>0.13</v>
      </c>
      <c r="G7737" s="2">
        <v>0</v>
      </c>
      <c r="H7737" s="2">
        <v>0</v>
      </c>
      <c r="I7737" s="2">
        <v>0.01</v>
      </c>
      <c r="J7737" s="2">
        <v>0.14000000000000001</v>
      </c>
      <c r="L7737"/>
      <c r="N7737"/>
    </row>
    <row r="7738" spans="1:14" x14ac:dyDescent="0.2">
      <c r="A7738" s="1" t="s">
        <v>5364</v>
      </c>
      <c r="B7738" s="8" t="s">
        <v>41</v>
      </c>
      <c r="C7738" s="1" t="s">
        <v>47</v>
      </c>
      <c r="D7738" s="1" t="s">
        <v>12</v>
      </c>
      <c r="E7738" s="1" t="s">
        <v>55</v>
      </c>
      <c r="F7738" s="2">
        <v>7.0000000000000007E-2</v>
      </c>
      <c r="G7738" s="2">
        <v>0.05</v>
      </c>
      <c r="H7738" s="2">
        <v>0</v>
      </c>
      <c r="I7738" s="2">
        <v>0.02</v>
      </c>
      <c r="J7738" s="2">
        <v>0.14000000000000001</v>
      </c>
      <c r="L7738"/>
      <c r="N7738"/>
    </row>
    <row r="7739" spans="1:14" x14ac:dyDescent="0.2">
      <c r="A7739" s="1" t="s">
        <v>5365</v>
      </c>
      <c r="B7739" s="8" t="s">
        <v>113</v>
      </c>
      <c r="C7739" s="1" t="s">
        <v>57</v>
      </c>
      <c r="D7739" s="1" t="s">
        <v>173</v>
      </c>
      <c r="E7739" s="1" t="s">
        <v>5334</v>
      </c>
      <c r="F7739" s="2">
        <v>0</v>
      </c>
      <c r="G7739" s="2">
        <v>0</v>
      </c>
      <c r="H7739" s="2">
        <v>0.14000000000000001</v>
      </c>
      <c r="I7739" s="2">
        <v>0</v>
      </c>
      <c r="J7739" s="2">
        <v>0.14000000000000001</v>
      </c>
      <c r="L7739"/>
      <c r="N7739"/>
    </row>
    <row r="7740" spans="1:14" x14ac:dyDescent="0.2">
      <c r="A7740" s="1" t="s">
        <v>5366</v>
      </c>
      <c r="B7740" s="8" t="s">
        <v>41</v>
      </c>
      <c r="C7740" s="1" t="s">
        <v>15</v>
      </c>
      <c r="D7740" s="1" t="s">
        <v>38</v>
      </c>
      <c r="E7740" s="1" t="s">
        <v>178</v>
      </c>
      <c r="F7740" s="2">
        <v>7.0000000000000007E-2</v>
      </c>
      <c r="G7740" s="2">
        <v>0.05</v>
      </c>
      <c r="H7740" s="2">
        <v>0</v>
      </c>
      <c r="I7740" s="2">
        <v>0.02</v>
      </c>
      <c r="J7740" s="2">
        <v>0.14000000000000001</v>
      </c>
      <c r="L7740"/>
      <c r="N7740"/>
    </row>
    <row r="7741" spans="1:14" x14ac:dyDescent="0.2">
      <c r="A7741" s="1" t="s">
        <v>5160</v>
      </c>
      <c r="B7741" s="8" t="s">
        <v>32</v>
      </c>
      <c r="C7741" s="1" t="s">
        <v>29</v>
      </c>
      <c r="D7741" s="1" t="s">
        <v>26</v>
      </c>
      <c r="E7741" s="1" t="s">
        <v>86</v>
      </c>
      <c r="F7741" s="2">
        <v>0.11</v>
      </c>
      <c r="G7741" s="2">
        <v>0.02</v>
      </c>
      <c r="H7741" s="2">
        <v>0</v>
      </c>
      <c r="I7741" s="2">
        <v>0.01</v>
      </c>
      <c r="J7741" s="2">
        <v>0.14000000000000001</v>
      </c>
      <c r="L7741"/>
      <c r="N7741"/>
    </row>
    <row r="7742" spans="1:14" x14ac:dyDescent="0.2">
      <c r="A7742" s="1" t="s">
        <v>1965</v>
      </c>
      <c r="B7742" s="8" t="s">
        <v>102</v>
      </c>
      <c r="C7742" s="1" t="s">
        <v>42</v>
      </c>
      <c r="D7742" s="1" t="s">
        <v>1</v>
      </c>
      <c r="E7742" s="1" t="s">
        <v>220</v>
      </c>
      <c r="F7742" s="2">
        <v>0.11</v>
      </c>
      <c r="G7742" s="2">
        <v>0.03</v>
      </c>
      <c r="H7742" s="2">
        <v>0</v>
      </c>
      <c r="I7742" s="2">
        <v>0.01</v>
      </c>
      <c r="J7742" s="2">
        <v>0.14000000000000001</v>
      </c>
      <c r="L7742"/>
      <c r="N7742"/>
    </row>
    <row r="7743" spans="1:14" x14ac:dyDescent="0.2">
      <c r="A7743" s="1" t="s">
        <v>5367</v>
      </c>
      <c r="B7743" s="8" t="s">
        <v>20</v>
      </c>
      <c r="C7743" s="1" t="s">
        <v>29</v>
      </c>
      <c r="D7743" s="1" t="s">
        <v>1</v>
      </c>
      <c r="E7743" s="1" t="s">
        <v>137</v>
      </c>
      <c r="F7743" s="2">
        <v>0</v>
      </c>
      <c r="G7743" s="2">
        <v>0</v>
      </c>
      <c r="H7743" s="2">
        <v>0.14000000000000001</v>
      </c>
      <c r="I7743" s="2">
        <v>0</v>
      </c>
      <c r="J7743" s="2">
        <v>0.14000000000000001</v>
      </c>
      <c r="L7743"/>
      <c r="N7743"/>
    </row>
    <row r="7744" spans="1:14" x14ac:dyDescent="0.2">
      <c r="A7744" s="1" t="s">
        <v>705</v>
      </c>
      <c r="B7744" s="8" t="s">
        <v>107</v>
      </c>
      <c r="C7744" s="1" t="s">
        <v>65</v>
      </c>
      <c r="D7744" s="1" t="s">
        <v>38</v>
      </c>
      <c r="E7744" s="1" t="s">
        <v>164</v>
      </c>
      <c r="F7744" s="2">
        <v>0.03</v>
      </c>
      <c r="G7744" s="2">
        <v>0.11</v>
      </c>
      <c r="H7744" s="2">
        <v>0</v>
      </c>
      <c r="I7744" s="2">
        <v>0.01</v>
      </c>
      <c r="J7744" s="2">
        <v>0.14000000000000001</v>
      </c>
      <c r="L7744"/>
      <c r="N7744"/>
    </row>
    <row r="7745" spans="1:14" x14ac:dyDescent="0.2">
      <c r="A7745" s="1" t="s">
        <v>5368</v>
      </c>
      <c r="B7745" s="8" t="s">
        <v>41</v>
      </c>
      <c r="C7745" s="1" t="s">
        <v>15</v>
      </c>
      <c r="D7745" s="1" t="s">
        <v>45</v>
      </c>
      <c r="E7745" s="1" t="s">
        <v>1643</v>
      </c>
      <c r="F7745" s="2">
        <v>7.0000000000000007E-2</v>
      </c>
      <c r="G7745" s="2">
        <v>0.05</v>
      </c>
      <c r="H7745" s="2">
        <v>0</v>
      </c>
      <c r="I7745" s="2">
        <v>0.02</v>
      </c>
      <c r="J7745" s="2">
        <v>0.14000000000000001</v>
      </c>
      <c r="L7745"/>
      <c r="N7745"/>
    </row>
    <row r="7746" spans="1:14" x14ac:dyDescent="0.2">
      <c r="A7746" s="1" t="s">
        <v>5369</v>
      </c>
      <c r="B7746" s="8" t="s">
        <v>113</v>
      </c>
      <c r="C7746" s="1" t="s">
        <v>25</v>
      </c>
      <c r="D7746" s="1" t="s">
        <v>214</v>
      </c>
      <c r="E7746" s="1" t="s">
        <v>99</v>
      </c>
      <c r="F7746" s="2">
        <v>0.11</v>
      </c>
      <c r="G7746" s="2">
        <v>0.02</v>
      </c>
      <c r="H7746" s="2">
        <v>0</v>
      </c>
      <c r="I7746" s="2">
        <v>0.02</v>
      </c>
      <c r="J7746" s="2">
        <v>0.14000000000000001</v>
      </c>
      <c r="L7746"/>
      <c r="N7746"/>
    </row>
    <row r="7747" spans="1:14" x14ac:dyDescent="0.2">
      <c r="A7747" s="1" t="s">
        <v>5370</v>
      </c>
      <c r="B7747" s="8" t="s">
        <v>32</v>
      </c>
      <c r="C7747" s="1" t="s">
        <v>18</v>
      </c>
      <c r="D7747" s="1" t="s">
        <v>38</v>
      </c>
      <c r="E7747" s="1" t="s">
        <v>1133</v>
      </c>
      <c r="F7747" s="2">
        <v>0.1</v>
      </c>
      <c r="G7747" s="2">
        <v>0.02</v>
      </c>
      <c r="H7747" s="2">
        <v>0.02</v>
      </c>
      <c r="I7747" s="2">
        <v>0.01</v>
      </c>
      <c r="J7747" s="2">
        <v>0.14000000000000001</v>
      </c>
      <c r="L7747"/>
      <c r="N7747"/>
    </row>
    <row r="7748" spans="1:14" x14ac:dyDescent="0.2">
      <c r="A7748" s="1" t="s">
        <v>5348</v>
      </c>
      <c r="B7748" s="8" t="s">
        <v>41</v>
      </c>
      <c r="C7748" s="1" t="s">
        <v>25</v>
      </c>
      <c r="D7748" s="1" t="s">
        <v>12</v>
      </c>
      <c r="E7748" s="1" t="s">
        <v>55</v>
      </c>
      <c r="F7748" s="2">
        <v>7.0000000000000007E-2</v>
      </c>
      <c r="G7748" s="2">
        <v>0.05</v>
      </c>
      <c r="H7748" s="2">
        <v>0</v>
      </c>
      <c r="I7748" s="2">
        <v>0.02</v>
      </c>
      <c r="J7748" s="2">
        <v>0.14000000000000001</v>
      </c>
      <c r="L7748"/>
      <c r="N7748"/>
    </row>
    <row r="7749" spans="1:14" x14ac:dyDescent="0.2">
      <c r="A7749" s="1" t="s">
        <v>5371</v>
      </c>
      <c r="B7749" s="8" t="s">
        <v>41</v>
      </c>
      <c r="C7749" s="1" t="s">
        <v>42</v>
      </c>
      <c r="D7749" s="1" t="s">
        <v>58</v>
      </c>
      <c r="E7749" s="1" t="s">
        <v>1288</v>
      </c>
      <c r="F7749" s="2">
        <v>7.0000000000000007E-2</v>
      </c>
      <c r="G7749" s="2">
        <v>0.05</v>
      </c>
      <c r="H7749" s="2">
        <v>0</v>
      </c>
      <c r="I7749" s="2">
        <v>0.02</v>
      </c>
      <c r="J7749" s="2">
        <v>0.14000000000000001</v>
      </c>
      <c r="L7749"/>
      <c r="N7749"/>
    </row>
    <row r="7750" spans="1:14" x14ac:dyDescent="0.2">
      <c r="A7750" s="1" t="s">
        <v>5372</v>
      </c>
      <c r="B7750" s="8" t="s">
        <v>113</v>
      </c>
      <c r="C7750" s="1" t="s">
        <v>57</v>
      </c>
      <c r="D7750" s="1" t="s">
        <v>214</v>
      </c>
      <c r="E7750" s="1" t="s">
        <v>251</v>
      </c>
      <c r="F7750" s="2">
        <v>0</v>
      </c>
      <c r="G7750" s="2">
        <v>0</v>
      </c>
      <c r="H7750" s="2">
        <v>0.14000000000000001</v>
      </c>
      <c r="I7750" s="2">
        <v>0</v>
      </c>
      <c r="J7750" s="2">
        <v>0.14000000000000001</v>
      </c>
      <c r="L7750"/>
      <c r="N7750"/>
    </row>
    <row r="7751" spans="1:14" x14ac:dyDescent="0.2">
      <c r="A7751" s="1" t="s">
        <v>2307</v>
      </c>
      <c r="B7751" s="8" t="s">
        <v>32</v>
      </c>
      <c r="C7751" s="1" t="s">
        <v>33</v>
      </c>
      <c r="D7751" s="1" t="s">
        <v>38</v>
      </c>
      <c r="E7751" s="1" t="s">
        <v>59</v>
      </c>
      <c r="F7751" s="2">
        <v>0.11</v>
      </c>
      <c r="G7751" s="2">
        <v>0.02</v>
      </c>
      <c r="H7751" s="2">
        <v>0</v>
      </c>
      <c r="I7751" s="2">
        <v>0.01</v>
      </c>
      <c r="J7751" s="2">
        <v>0.14000000000000001</v>
      </c>
      <c r="L7751"/>
      <c r="N7751"/>
    </row>
    <row r="7752" spans="1:14" x14ac:dyDescent="0.2">
      <c r="A7752" s="1" t="s">
        <v>5373</v>
      </c>
      <c r="B7752" s="8" t="s">
        <v>128</v>
      </c>
      <c r="C7752" s="1" t="s">
        <v>67</v>
      </c>
      <c r="D7752" s="1" t="s">
        <v>38</v>
      </c>
      <c r="E7752" s="1" t="s">
        <v>86</v>
      </c>
      <c r="F7752" s="2">
        <v>0.06</v>
      </c>
      <c r="G7752" s="2">
        <v>7.0000000000000007E-2</v>
      </c>
      <c r="H7752" s="2">
        <v>0</v>
      </c>
      <c r="I7752" s="2">
        <v>0.01</v>
      </c>
      <c r="J7752" s="2">
        <v>0.14000000000000001</v>
      </c>
      <c r="L7752"/>
      <c r="N7752"/>
    </row>
    <row r="7753" spans="1:14" x14ac:dyDescent="0.2">
      <c r="A7753" s="1" t="s">
        <v>5374</v>
      </c>
      <c r="B7753" s="8" t="s">
        <v>36</v>
      </c>
      <c r="C7753" s="1" t="s">
        <v>57</v>
      </c>
      <c r="D7753" s="1" t="s">
        <v>12</v>
      </c>
      <c r="E7753" s="1" t="s">
        <v>86</v>
      </c>
      <c r="F7753" s="2">
        <v>0</v>
      </c>
      <c r="G7753" s="2">
        <v>0.1</v>
      </c>
      <c r="H7753" s="2">
        <v>0</v>
      </c>
      <c r="I7753" s="2">
        <v>0.04</v>
      </c>
      <c r="J7753" s="2">
        <v>0.14000000000000001</v>
      </c>
      <c r="L7753"/>
      <c r="N7753"/>
    </row>
    <row r="7754" spans="1:14" x14ac:dyDescent="0.2">
      <c r="A7754" s="1" t="s">
        <v>5375</v>
      </c>
      <c r="B7754" s="8" t="s">
        <v>186</v>
      </c>
      <c r="C7754" s="1" t="s">
        <v>54</v>
      </c>
      <c r="D7754" s="1" t="s">
        <v>12</v>
      </c>
      <c r="E7754" s="1" t="s">
        <v>55</v>
      </c>
      <c r="F7754" s="2">
        <v>0.08</v>
      </c>
      <c r="G7754" s="2">
        <v>0.05</v>
      </c>
      <c r="H7754" s="2">
        <v>0</v>
      </c>
      <c r="I7754" s="2">
        <v>0.01</v>
      </c>
      <c r="J7754" s="2">
        <v>0.14000000000000001</v>
      </c>
      <c r="L7754"/>
      <c r="N7754"/>
    </row>
    <row r="7755" spans="1:14" x14ac:dyDescent="0.2">
      <c r="A7755" s="1" t="s">
        <v>5376</v>
      </c>
      <c r="B7755" s="8" t="s">
        <v>36</v>
      </c>
      <c r="C7755" s="1" t="s">
        <v>15</v>
      </c>
      <c r="D7755" s="1" t="s">
        <v>22</v>
      </c>
      <c r="E7755" s="1" t="s">
        <v>55</v>
      </c>
      <c r="F7755" s="2">
        <v>0</v>
      </c>
      <c r="G7755" s="2">
        <v>0.11</v>
      </c>
      <c r="H7755" s="2">
        <v>0</v>
      </c>
      <c r="I7755" s="2">
        <v>0.03</v>
      </c>
      <c r="J7755" s="2">
        <v>0.14000000000000001</v>
      </c>
      <c r="L7755"/>
      <c r="N7755"/>
    </row>
    <row r="7756" spans="1:14" x14ac:dyDescent="0.2">
      <c r="A7756" s="1" t="s">
        <v>5377</v>
      </c>
      <c r="B7756" s="8" t="s">
        <v>10</v>
      </c>
      <c r="C7756" s="1" t="s">
        <v>18</v>
      </c>
      <c r="D7756" s="1" t="s">
        <v>22</v>
      </c>
      <c r="E7756" s="1" t="s">
        <v>175</v>
      </c>
      <c r="F7756" s="2">
        <v>0.13</v>
      </c>
      <c r="G7756" s="2">
        <v>0</v>
      </c>
      <c r="H7756" s="2">
        <v>0</v>
      </c>
      <c r="I7756" s="2">
        <v>0.01</v>
      </c>
      <c r="J7756" s="2">
        <v>0.14000000000000001</v>
      </c>
      <c r="L7756"/>
      <c r="N7756"/>
    </row>
    <row r="7757" spans="1:14" x14ac:dyDescent="0.2">
      <c r="A7757" s="1" t="s">
        <v>5378</v>
      </c>
      <c r="B7757" s="8" t="s">
        <v>113</v>
      </c>
      <c r="C7757" s="1" t="s">
        <v>29</v>
      </c>
      <c r="D7757" s="1" t="s">
        <v>45</v>
      </c>
      <c r="E7757" s="1" t="s">
        <v>1803</v>
      </c>
      <c r="F7757" s="2">
        <v>0</v>
      </c>
      <c r="G7757" s="2">
        <v>0</v>
      </c>
      <c r="H7757" s="2">
        <v>0.13</v>
      </c>
      <c r="I7757" s="2">
        <v>0</v>
      </c>
      <c r="J7757" s="2">
        <v>0.14000000000000001</v>
      </c>
      <c r="L7757"/>
      <c r="N7757"/>
    </row>
    <row r="7758" spans="1:14" hidden="1" x14ac:dyDescent="0.2">
      <c r="A7758" s="1" t="s">
        <v>5379</v>
      </c>
      <c r="B7758" s="8" t="s">
        <v>342</v>
      </c>
      <c r="C7758" s="1" t="s">
        <v>191</v>
      </c>
      <c r="D7758" s="1" t="s">
        <v>38</v>
      </c>
      <c r="E7758" s="1" t="s">
        <v>700</v>
      </c>
      <c r="F7758" s="2">
        <v>0.11</v>
      </c>
      <c r="G7758" s="2">
        <v>0.03</v>
      </c>
      <c r="H7758" s="2">
        <v>0</v>
      </c>
      <c r="I7758" s="2">
        <v>0</v>
      </c>
      <c r="J7758" s="2">
        <v>0.14000000000000001</v>
      </c>
      <c r="L7758"/>
      <c r="N7758"/>
    </row>
    <row r="7759" spans="1:14" x14ac:dyDescent="0.2">
      <c r="A7759" s="1" t="s">
        <v>1092</v>
      </c>
      <c r="B7759" s="8" t="s">
        <v>126</v>
      </c>
      <c r="C7759" s="1" t="s">
        <v>47</v>
      </c>
      <c r="D7759" s="1" t="s">
        <v>45</v>
      </c>
      <c r="E7759" s="1" t="s">
        <v>453</v>
      </c>
      <c r="F7759" s="2">
        <v>0.11</v>
      </c>
      <c r="G7759" s="2">
        <v>0.03</v>
      </c>
      <c r="H7759" s="2">
        <v>0</v>
      </c>
      <c r="I7759" s="2">
        <v>0</v>
      </c>
      <c r="J7759" s="2">
        <v>0.14000000000000001</v>
      </c>
      <c r="L7759"/>
      <c r="N7759"/>
    </row>
    <row r="7760" spans="1:14" x14ac:dyDescent="0.2">
      <c r="A7760" s="1" t="s">
        <v>961</v>
      </c>
      <c r="B7760" s="8" t="s">
        <v>559</v>
      </c>
      <c r="C7760" s="1" t="s">
        <v>37</v>
      </c>
      <c r="D7760" s="1" t="s">
        <v>71</v>
      </c>
      <c r="E7760" s="1" t="s">
        <v>175</v>
      </c>
      <c r="F7760" s="2">
        <v>0.11</v>
      </c>
      <c r="G7760" s="2">
        <v>0.01</v>
      </c>
      <c r="H7760" s="2">
        <v>0</v>
      </c>
      <c r="I7760" s="2">
        <v>0.02</v>
      </c>
      <c r="J7760" s="2">
        <v>0.14000000000000001</v>
      </c>
      <c r="L7760"/>
      <c r="N7760"/>
    </row>
    <row r="7761" spans="1:14" x14ac:dyDescent="0.2">
      <c r="A7761" s="1" t="s">
        <v>5380</v>
      </c>
      <c r="B7761" s="8" t="s">
        <v>41</v>
      </c>
      <c r="C7761" s="1" t="s">
        <v>15</v>
      </c>
      <c r="D7761" s="1" t="s">
        <v>71</v>
      </c>
      <c r="E7761" s="1" t="s">
        <v>178</v>
      </c>
      <c r="F7761" s="2">
        <v>0</v>
      </c>
      <c r="G7761" s="2">
        <v>0</v>
      </c>
      <c r="H7761" s="2">
        <v>0.14000000000000001</v>
      </c>
      <c r="I7761" s="2">
        <v>0</v>
      </c>
      <c r="J7761" s="2">
        <v>0.14000000000000001</v>
      </c>
      <c r="L7761"/>
      <c r="N7761"/>
    </row>
    <row r="7762" spans="1:14" x14ac:dyDescent="0.2">
      <c r="A7762" s="1" t="s">
        <v>5381</v>
      </c>
      <c r="B7762" s="8" t="s">
        <v>20</v>
      </c>
      <c r="C7762" s="1" t="s">
        <v>33</v>
      </c>
      <c r="D7762" s="1" t="s">
        <v>22</v>
      </c>
      <c r="E7762" s="1" t="s">
        <v>218</v>
      </c>
      <c r="F7762" s="2">
        <v>0.13</v>
      </c>
      <c r="G7762" s="2">
        <v>0</v>
      </c>
      <c r="H7762" s="2">
        <v>0</v>
      </c>
      <c r="I7762" s="2">
        <v>0.01</v>
      </c>
      <c r="J7762" s="2">
        <v>0.14000000000000001</v>
      </c>
      <c r="L7762"/>
      <c r="N7762"/>
    </row>
    <row r="7763" spans="1:14" x14ac:dyDescent="0.2">
      <c r="A7763" s="1" t="s">
        <v>5382</v>
      </c>
      <c r="B7763" s="8" t="s">
        <v>41</v>
      </c>
      <c r="C7763" s="1" t="s">
        <v>47</v>
      </c>
      <c r="D7763" s="1" t="s">
        <v>58</v>
      </c>
      <c r="E7763" s="1" t="s">
        <v>99</v>
      </c>
      <c r="F7763" s="2">
        <v>7.0000000000000007E-2</v>
      </c>
      <c r="G7763" s="2">
        <v>0.05</v>
      </c>
      <c r="H7763" s="2">
        <v>0</v>
      </c>
      <c r="I7763" s="2">
        <v>0.02</v>
      </c>
      <c r="J7763" s="2">
        <v>0.14000000000000001</v>
      </c>
      <c r="L7763"/>
      <c r="N7763"/>
    </row>
    <row r="7764" spans="1:14" x14ac:dyDescent="0.2">
      <c r="A7764" s="1" t="s">
        <v>4441</v>
      </c>
      <c r="B7764" s="8" t="s">
        <v>32</v>
      </c>
      <c r="C7764" s="1" t="s">
        <v>33</v>
      </c>
      <c r="D7764" s="1" t="s">
        <v>12</v>
      </c>
      <c r="E7764" s="1" t="s">
        <v>969</v>
      </c>
      <c r="F7764" s="2">
        <v>0</v>
      </c>
      <c r="G7764" s="2">
        <v>0.12</v>
      </c>
      <c r="H7764" s="2">
        <v>0</v>
      </c>
      <c r="I7764" s="2">
        <v>0.02</v>
      </c>
      <c r="J7764" s="2">
        <v>0.14000000000000001</v>
      </c>
      <c r="L7764"/>
      <c r="N7764"/>
    </row>
    <row r="7765" spans="1:14" x14ac:dyDescent="0.2">
      <c r="A7765" s="1" t="s">
        <v>5097</v>
      </c>
      <c r="B7765" s="8" t="s">
        <v>126</v>
      </c>
      <c r="C7765" s="1" t="s">
        <v>11</v>
      </c>
      <c r="D7765" s="1" t="s">
        <v>173</v>
      </c>
      <c r="E7765" s="1" t="s">
        <v>319</v>
      </c>
      <c r="F7765" s="2">
        <v>0.11</v>
      </c>
      <c r="G7765" s="2">
        <v>0.03</v>
      </c>
      <c r="H7765" s="2">
        <v>0</v>
      </c>
      <c r="I7765" s="2">
        <v>0</v>
      </c>
      <c r="J7765" s="2">
        <v>0.14000000000000001</v>
      </c>
      <c r="L7765"/>
      <c r="N7765"/>
    </row>
    <row r="7766" spans="1:14" x14ac:dyDescent="0.2">
      <c r="A7766" s="1" t="s">
        <v>1343</v>
      </c>
      <c r="B7766" s="8" t="s">
        <v>713</v>
      </c>
      <c r="C7766" s="1" t="s">
        <v>151</v>
      </c>
      <c r="D7766" s="1" t="s">
        <v>71</v>
      </c>
      <c r="E7766" s="1" t="s">
        <v>498</v>
      </c>
      <c r="F7766" s="2">
        <v>0</v>
      </c>
      <c r="G7766" s="2">
        <v>0</v>
      </c>
      <c r="H7766" s="2">
        <v>0.14000000000000001</v>
      </c>
      <c r="I7766" s="2">
        <v>0</v>
      </c>
      <c r="J7766" s="2">
        <v>0.14000000000000001</v>
      </c>
      <c r="L7766"/>
      <c r="N7766"/>
    </row>
    <row r="7767" spans="1:14" x14ac:dyDescent="0.2">
      <c r="A7767" s="1" t="s">
        <v>5383</v>
      </c>
      <c r="B7767" s="8" t="s">
        <v>10</v>
      </c>
      <c r="C7767" s="1" t="s">
        <v>18</v>
      </c>
      <c r="D7767" s="1" t="s">
        <v>12</v>
      </c>
      <c r="E7767" s="1" t="s">
        <v>2256</v>
      </c>
      <c r="F7767" s="2">
        <v>0.13</v>
      </c>
      <c r="G7767" s="2">
        <v>0</v>
      </c>
      <c r="H7767" s="2">
        <v>0</v>
      </c>
      <c r="I7767" s="2">
        <v>0.01</v>
      </c>
      <c r="J7767" s="2">
        <v>0.14000000000000001</v>
      </c>
      <c r="L7767"/>
      <c r="N7767"/>
    </row>
    <row r="7768" spans="1:14" x14ac:dyDescent="0.2">
      <c r="A7768" s="1" t="s">
        <v>5384</v>
      </c>
      <c r="B7768" s="8" t="s">
        <v>41</v>
      </c>
      <c r="C7768" s="1" t="s">
        <v>47</v>
      </c>
      <c r="D7768" s="1" t="s">
        <v>173</v>
      </c>
      <c r="E7768" s="1" t="s">
        <v>55</v>
      </c>
      <c r="F7768" s="2">
        <v>7.0000000000000007E-2</v>
      </c>
      <c r="G7768" s="2">
        <v>0.05</v>
      </c>
      <c r="H7768" s="2">
        <v>0</v>
      </c>
      <c r="I7768" s="2">
        <v>0.02</v>
      </c>
      <c r="J7768" s="2">
        <v>0.14000000000000001</v>
      </c>
      <c r="L7768"/>
      <c r="N7768"/>
    </row>
    <row r="7769" spans="1:14" x14ac:dyDescent="0.2">
      <c r="A7769" s="1" t="s">
        <v>5010</v>
      </c>
      <c r="B7769" s="8" t="s">
        <v>32</v>
      </c>
      <c r="C7769" s="1" t="s">
        <v>18</v>
      </c>
      <c r="D7769" s="1" t="s">
        <v>26</v>
      </c>
      <c r="E7769" s="1" t="s">
        <v>86</v>
      </c>
      <c r="F7769" s="2">
        <v>0.1</v>
      </c>
      <c r="G7769" s="2">
        <v>0.03</v>
      </c>
      <c r="H7769" s="2">
        <v>0</v>
      </c>
      <c r="I7769" s="2">
        <v>0.01</v>
      </c>
      <c r="J7769" s="2">
        <v>0.14000000000000001</v>
      </c>
      <c r="L7769"/>
      <c r="N7769"/>
    </row>
    <row r="7770" spans="1:14" x14ac:dyDescent="0.2">
      <c r="A7770" s="1" t="s">
        <v>5385</v>
      </c>
      <c r="B7770" s="8" t="s">
        <v>113</v>
      </c>
      <c r="C7770" s="1" t="s">
        <v>57</v>
      </c>
      <c r="D7770" s="1" t="s">
        <v>38</v>
      </c>
      <c r="E7770" s="1" t="s">
        <v>770</v>
      </c>
      <c r="F7770" s="2">
        <v>0</v>
      </c>
      <c r="G7770" s="2">
        <v>0</v>
      </c>
      <c r="H7770" s="2">
        <v>0.14000000000000001</v>
      </c>
      <c r="I7770" s="2">
        <v>0</v>
      </c>
      <c r="J7770" s="2">
        <v>0.14000000000000001</v>
      </c>
      <c r="L7770"/>
      <c r="N7770"/>
    </row>
    <row r="7771" spans="1:14" hidden="1" x14ac:dyDescent="0.2">
      <c r="A7771" s="1" t="s">
        <v>3079</v>
      </c>
      <c r="B7771" s="8" t="s">
        <v>36</v>
      </c>
      <c r="C7771" s="1" t="s">
        <v>191</v>
      </c>
      <c r="D7771" s="1" t="s">
        <v>52</v>
      </c>
      <c r="E7771" s="1" t="s">
        <v>700</v>
      </c>
      <c r="F7771" s="2">
        <v>0.13</v>
      </c>
      <c r="G7771" s="2">
        <v>0</v>
      </c>
      <c r="H7771" s="2">
        <v>0</v>
      </c>
      <c r="I7771" s="2">
        <v>0.01</v>
      </c>
      <c r="J7771" s="2">
        <v>0.14000000000000001</v>
      </c>
      <c r="L7771"/>
      <c r="N7771"/>
    </row>
    <row r="7772" spans="1:14" x14ac:dyDescent="0.2">
      <c r="A7772" s="1" t="s">
        <v>4024</v>
      </c>
      <c r="B7772" s="8" t="s">
        <v>20</v>
      </c>
      <c r="C7772" s="1" t="s">
        <v>29</v>
      </c>
      <c r="D7772" s="1" t="s">
        <v>16</v>
      </c>
      <c r="E7772" s="1" t="s">
        <v>59</v>
      </c>
      <c r="F7772" s="2">
        <v>0.13</v>
      </c>
      <c r="G7772" s="2">
        <v>0</v>
      </c>
      <c r="H7772" s="2">
        <v>0</v>
      </c>
      <c r="I7772" s="2">
        <v>0.01</v>
      </c>
      <c r="J7772" s="2">
        <v>0.14000000000000001</v>
      </c>
      <c r="L7772"/>
      <c r="N7772"/>
    </row>
    <row r="7773" spans="1:14" x14ac:dyDescent="0.2">
      <c r="A7773" s="1" t="s">
        <v>3082</v>
      </c>
      <c r="B7773" s="8" t="s">
        <v>20</v>
      </c>
      <c r="C7773" s="1" t="s">
        <v>25</v>
      </c>
      <c r="D7773" s="1" t="s">
        <v>38</v>
      </c>
      <c r="E7773" s="1" t="s">
        <v>220</v>
      </c>
      <c r="F7773" s="2">
        <v>0.12</v>
      </c>
      <c r="G7773" s="2">
        <v>0.01</v>
      </c>
      <c r="H7773" s="2">
        <v>0</v>
      </c>
      <c r="I7773" s="2">
        <v>0.01</v>
      </c>
      <c r="J7773" s="2">
        <v>0.14000000000000001</v>
      </c>
      <c r="L7773"/>
      <c r="N7773"/>
    </row>
    <row r="7774" spans="1:14" x14ac:dyDescent="0.2">
      <c r="A7774" s="1" t="s">
        <v>5386</v>
      </c>
      <c r="B7774" s="8" t="s">
        <v>49</v>
      </c>
      <c r="C7774" s="1" t="s">
        <v>47</v>
      </c>
      <c r="D7774" s="1" t="s">
        <v>38</v>
      </c>
      <c r="E7774" s="1" t="s">
        <v>178</v>
      </c>
      <c r="F7774" s="2">
        <v>0</v>
      </c>
      <c r="G7774" s="2">
        <v>0</v>
      </c>
      <c r="H7774" s="2">
        <v>0.14000000000000001</v>
      </c>
      <c r="I7774" s="2">
        <v>0</v>
      </c>
      <c r="J7774" s="2">
        <v>0.14000000000000001</v>
      </c>
      <c r="L7774"/>
      <c r="N7774"/>
    </row>
    <row r="7775" spans="1:14" x14ac:dyDescent="0.2">
      <c r="A7775" s="1" t="s">
        <v>2570</v>
      </c>
      <c r="B7775" s="8" t="s">
        <v>102</v>
      </c>
      <c r="C7775" s="1" t="s">
        <v>42</v>
      </c>
      <c r="D7775" s="1" t="s">
        <v>71</v>
      </c>
      <c r="E7775" s="1" t="s">
        <v>218</v>
      </c>
      <c r="F7775" s="2">
        <v>0.1</v>
      </c>
      <c r="G7775" s="2">
        <v>0.03</v>
      </c>
      <c r="H7775" s="2">
        <v>0</v>
      </c>
      <c r="I7775" s="2">
        <v>0</v>
      </c>
      <c r="J7775" s="2">
        <v>0.14000000000000001</v>
      </c>
      <c r="L7775"/>
      <c r="N7775"/>
    </row>
    <row r="7776" spans="1:14" x14ac:dyDescent="0.2">
      <c r="A7776" s="1" t="s">
        <v>468</v>
      </c>
      <c r="B7776" s="8" t="s">
        <v>62</v>
      </c>
      <c r="C7776" s="1" t="s">
        <v>67</v>
      </c>
      <c r="D7776" s="1" t="s">
        <v>38</v>
      </c>
      <c r="E7776" s="1" t="s">
        <v>59</v>
      </c>
      <c r="F7776" s="2">
        <v>0.12</v>
      </c>
      <c r="G7776" s="2">
        <v>0.01</v>
      </c>
      <c r="H7776" s="2">
        <v>0</v>
      </c>
      <c r="I7776" s="2">
        <v>0.01</v>
      </c>
      <c r="J7776" s="2">
        <v>0.14000000000000001</v>
      </c>
      <c r="L7776"/>
      <c r="N7776"/>
    </row>
    <row r="7777" spans="1:14" x14ac:dyDescent="0.2">
      <c r="A7777" s="1" t="s">
        <v>5029</v>
      </c>
      <c r="B7777" s="8" t="s">
        <v>32</v>
      </c>
      <c r="C7777" s="1" t="s">
        <v>11</v>
      </c>
      <c r="D7777" s="1" t="s">
        <v>38</v>
      </c>
      <c r="E7777" s="1" t="s">
        <v>220</v>
      </c>
      <c r="F7777" s="2">
        <v>0.12</v>
      </c>
      <c r="G7777" s="2">
        <v>0.01</v>
      </c>
      <c r="H7777" s="2">
        <v>0</v>
      </c>
      <c r="I7777" s="2">
        <v>0.01</v>
      </c>
      <c r="J7777" s="2">
        <v>0.14000000000000001</v>
      </c>
      <c r="L7777"/>
      <c r="N7777"/>
    </row>
    <row r="7778" spans="1:14" x14ac:dyDescent="0.2">
      <c r="A7778" s="1" t="s">
        <v>5387</v>
      </c>
      <c r="B7778" s="8" t="s">
        <v>41</v>
      </c>
      <c r="C7778" s="1" t="s">
        <v>47</v>
      </c>
      <c r="D7778" s="1" t="s">
        <v>16</v>
      </c>
      <c r="E7778" s="1" t="s">
        <v>218</v>
      </c>
      <c r="F7778" s="2">
        <v>7.0000000000000007E-2</v>
      </c>
      <c r="G7778" s="2">
        <v>0.05</v>
      </c>
      <c r="H7778" s="2">
        <v>0</v>
      </c>
      <c r="I7778" s="2">
        <v>0.02</v>
      </c>
      <c r="J7778" s="2">
        <v>0.14000000000000001</v>
      </c>
      <c r="L7778"/>
      <c r="N7778"/>
    </row>
    <row r="7779" spans="1:14" x14ac:dyDescent="0.2">
      <c r="A7779" s="1" t="s">
        <v>5388</v>
      </c>
      <c r="B7779" s="8" t="s">
        <v>49</v>
      </c>
      <c r="C7779" s="1" t="s">
        <v>124</v>
      </c>
      <c r="D7779" s="1" t="s">
        <v>38</v>
      </c>
      <c r="E7779" s="1" t="s">
        <v>1022</v>
      </c>
      <c r="F7779" s="2">
        <v>0.1</v>
      </c>
      <c r="G7779" s="2">
        <v>0.04</v>
      </c>
      <c r="H7779" s="2">
        <v>0</v>
      </c>
      <c r="I7779" s="2">
        <v>0</v>
      </c>
      <c r="J7779" s="2">
        <v>0.14000000000000001</v>
      </c>
      <c r="L7779"/>
      <c r="N7779"/>
    </row>
    <row r="7780" spans="1:14" x14ac:dyDescent="0.2">
      <c r="A7780" s="1" t="s">
        <v>5389</v>
      </c>
      <c r="B7780" s="8" t="s">
        <v>10</v>
      </c>
      <c r="C7780" s="1" t="s">
        <v>18</v>
      </c>
      <c r="D7780" s="1" t="s">
        <v>45</v>
      </c>
      <c r="E7780" s="1" t="s">
        <v>943</v>
      </c>
      <c r="F7780" s="2">
        <v>0.1</v>
      </c>
      <c r="G7780" s="2">
        <v>0.01</v>
      </c>
      <c r="H7780" s="2">
        <v>0.01</v>
      </c>
      <c r="I7780" s="2">
        <v>0.01</v>
      </c>
      <c r="J7780" s="2">
        <v>0.14000000000000001</v>
      </c>
      <c r="L7780"/>
      <c r="N7780"/>
    </row>
    <row r="7781" spans="1:14" x14ac:dyDescent="0.2">
      <c r="A7781" s="1" t="s">
        <v>5390</v>
      </c>
      <c r="B7781" s="8" t="s">
        <v>32</v>
      </c>
      <c r="C7781" s="1" t="s">
        <v>33</v>
      </c>
      <c r="D7781" s="1" t="s">
        <v>22</v>
      </c>
      <c r="E7781" s="1" t="s">
        <v>34</v>
      </c>
      <c r="F7781" s="2">
        <v>0</v>
      </c>
      <c r="G7781" s="2">
        <v>0.12</v>
      </c>
      <c r="H7781" s="2">
        <v>0</v>
      </c>
      <c r="I7781" s="2">
        <v>0.02</v>
      </c>
      <c r="J7781" s="2">
        <v>0.14000000000000001</v>
      </c>
      <c r="L7781"/>
      <c r="N7781"/>
    </row>
    <row r="7782" spans="1:14" x14ac:dyDescent="0.2">
      <c r="A7782" s="1" t="s">
        <v>5391</v>
      </c>
      <c r="B7782" s="8" t="s">
        <v>62</v>
      </c>
      <c r="C7782" s="1" t="s">
        <v>65</v>
      </c>
      <c r="D7782" s="1" t="s">
        <v>38</v>
      </c>
      <c r="E7782" s="1" t="s">
        <v>178</v>
      </c>
      <c r="F7782" s="2">
        <v>0</v>
      </c>
      <c r="G7782" s="2">
        <v>0</v>
      </c>
      <c r="H7782" s="2">
        <v>0.14000000000000001</v>
      </c>
      <c r="I7782" s="2">
        <v>0</v>
      </c>
      <c r="J7782" s="2">
        <v>0.14000000000000001</v>
      </c>
      <c r="L7782"/>
      <c r="N7782"/>
    </row>
    <row r="7783" spans="1:14" x14ac:dyDescent="0.2">
      <c r="A7783" s="1" t="s">
        <v>5392</v>
      </c>
      <c r="B7783" s="8" t="s">
        <v>49</v>
      </c>
      <c r="C7783" s="1" t="s">
        <v>25</v>
      </c>
      <c r="D7783" s="1" t="s">
        <v>1</v>
      </c>
      <c r="E7783" s="1" t="s">
        <v>369</v>
      </c>
      <c r="F7783" s="2">
        <v>0.1</v>
      </c>
      <c r="G7783" s="2">
        <v>0.04</v>
      </c>
      <c r="H7783" s="2">
        <v>0</v>
      </c>
      <c r="I7783" s="2">
        <v>0</v>
      </c>
      <c r="J7783" s="2">
        <v>0.14000000000000001</v>
      </c>
      <c r="L7783"/>
      <c r="N7783"/>
    </row>
    <row r="7784" spans="1:14" x14ac:dyDescent="0.2">
      <c r="A7784" s="1" t="s">
        <v>5393</v>
      </c>
      <c r="B7784" s="8" t="s">
        <v>20</v>
      </c>
      <c r="C7784" s="1" t="s">
        <v>25</v>
      </c>
      <c r="D7784" s="1" t="s">
        <v>12</v>
      </c>
      <c r="E7784" s="1" t="s">
        <v>159</v>
      </c>
      <c r="F7784" s="2">
        <v>0</v>
      </c>
      <c r="G7784" s="2">
        <v>0</v>
      </c>
      <c r="H7784" s="2">
        <v>0.14000000000000001</v>
      </c>
      <c r="I7784" s="2">
        <v>0</v>
      </c>
      <c r="J7784" s="2">
        <v>0.14000000000000001</v>
      </c>
      <c r="L7784"/>
      <c r="N7784"/>
    </row>
    <row r="7785" spans="1:14" x14ac:dyDescent="0.2">
      <c r="A7785" s="1" t="s">
        <v>4497</v>
      </c>
      <c r="B7785" s="8" t="s">
        <v>102</v>
      </c>
      <c r="C7785" s="1" t="s">
        <v>25</v>
      </c>
      <c r="D7785" s="1" t="s">
        <v>214</v>
      </c>
      <c r="E7785" s="1" t="s">
        <v>39</v>
      </c>
      <c r="F7785" s="2">
        <v>0.11</v>
      </c>
      <c r="G7785" s="2">
        <v>0.03</v>
      </c>
      <c r="H7785" s="2">
        <v>0</v>
      </c>
      <c r="I7785" s="2">
        <v>0.01</v>
      </c>
      <c r="J7785" s="2">
        <v>0.14000000000000001</v>
      </c>
      <c r="L7785"/>
      <c r="N7785"/>
    </row>
    <row r="7786" spans="1:14" x14ac:dyDescent="0.2">
      <c r="A7786" s="1" t="s">
        <v>5394</v>
      </c>
      <c r="B7786" s="8" t="s">
        <v>102</v>
      </c>
      <c r="C7786" s="1" t="s">
        <v>47</v>
      </c>
      <c r="D7786" s="1" t="s">
        <v>173</v>
      </c>
      <c r="E7786" s="1" t="s">
        <v>5395</v>
      </c>
      <c r="F7786" s="2">
        <v>0.11</v>
      </c>
      <c r="G7786" s="2">
        <v>0.03</v>
      </c>
      <c r="H7786" s="2">
        <v>0</v>
      </c>
      <c r="I7786" s="2">
        <v>0.01</v>
      </c>
      <c r="J7786" s="2">
        <v>0.14000000000000001</v>
      </c>
      <c r="L7786"/>
      <c r="N7786"/>
    </row>
    <row r="7787" spans="1:14" x14ac:dyDescent="0.2">
      <c r="A7787" s="1" t="s">
        <v>5396</v>
      </c>
      <c r="B7787" s="8" t="s">
        <v>36</v>
      </c>
      <c r="C7787" s="1" t="s">
        <v>75</v>
      </c>
      <c r="D7787" s="1" t="s">
        <v>12</v>
      </c>
      <c r="E7787" s="1" t="s">
        <v>159</v>
      </c>
      <c r="F7787" s="2">
        <v>0</v>
      </c>
      <c r="G7787" s="2">
        <v>0</v>
      </c>
      <c r="H7787" s="2">
        <v>0.14000000000000001</v>
      </c>
      <c r="I7787" s="2">
        <v>0</v>
      </c>
      <c r="J7787" s="2">
        <v>0.14000000000000001</v>
      </c>
      <c r="L7787"/>
      <c r="N7787"/>
    </row>
    <row r="7788" spans="1:14" x14ac:dyDescent="0.2">
      <c r="A7788" s="1" t="s">
        <v>5397</v>
      </c>
      <c r="B7788" s="8" t="s">
        <v>102</v>
      </c>
      <c r="C7788" s="1" t="s">
        <v>124</v>
      </c>
      <c r="D7788" s="1" t="s">
        <v>38</v>
      </c>
      <c r="E7788" s="1" t="s">
        <v>178</v>
      </c>
      <c r="F7788" s="2">
        <v>0.08</v>
      </c>
      <c r="G7788" s="2">
        <v>0.03</v>
      </c>
      <c r="H7788" s="2">
        <v>0.03</v>
      </c>
      <c r="I7788" s="2">
        <v>0</v>
      </c>
      <c r="J7788" s="2">
        <v>0.14000000000000001</v>
      </c>
      <c r="L7788"/>
      <c r="N7788"/>
    </row>
    <row r="7789" spans="1:14" x14ac:dyDescent="0.2">
      <c r="A7789" s="1" t="s">
        <v>5398</v>
      </c>
      <c r="B7789" s="8" t="s">
        <v>20</v>
      </c>
      <c r="C7789" s="1" t="s">
        <v>15</v>
      </c>
      <c r="D7789" s="1" t="s">
        <v>38</v>
      </c>
      <c r="E7789" s="1" t="s">
        <v>613</v>
      </c>
      <c r="F7789" s="2">
        <v>0.1</v>
      </c>
      <c r="G7789" s="2">
        <v>0.02</v>
      </c>
      <c r="H7789" s="2">
        <v>0</v>
      </c>
      <c r="I7789" s="2">
        <v>0.01</v>
      </c>
      <c r="J7789" s="2">
        <v>0.14000000000000001</v>
      </c>
      <c r="L7789"/>
      <c r="N7789"/>
    </row>
    <row r="7790" spans="1:14" x14ac:dyDescent="0.2">
      <c r="A7790" s="1" t="s">
        <v>5399</v>
      </c>
      <c r="B7790" s="8" t="s">
        <v>20</v>
      </c>
      <c r="C7790" s="1" t="s">
        <v>57</v>
      </c>
      <c r="D7790" s="1" t="s">
        <v>22</v>
      </c>
      <c r="E7790" s="1" t="s">
        <v>59</v>
      </c>
      <c r="F7790" s="2">
        <v>0.1</v>
      </c>
      <c r="G7790" s="2">
        <v>0.02</v>
      </c>
      <c r="H7790" s="2">
        <v>0</v>
      </c>
      <c r="I7790" s="2">
        <v>0.01</v>
      </c>
      <c r="J7790" s="2">
        <v>0.14000000000000001</v>
      </c>
      <c r="L7790"/>
      <c r="N7790"/>
    </row>
    <row r="7791" spans="1:14" x14ac:dyDescent="0.2">
      <c r="A7791" s="1" t="s">
        <v>2727</v>
      </c>
      <c r="B7791" s="8" t="s">
        <v>126</v>
      </c>
      <c r="C7791" s="1" t="s">
        <v>47</v>
      </c>
      <c r="D7791" s="1" t="s">
        <v>12</v>
      </c>
      <c r="E7791" s="1" t="s">
        <v>501</v>
      </c>
      <c r="F7791" s="2">
        <v>0.11</v>
      </c>
      <c r="G7791" s="2">
        <v>0.03</v>
      </c>
      <c r="H7791" s="2">
        <v>0</v>
      </c>
      <c r="I7791" s="2">
        <v>0</v>
      </c>
      <c r="J7791" s="2">
        <v>0.14000000000000001</v>
      </c>
      <c r="L7791"/>
      <c r="N7791"/>
    </row>
    <row r="7792" spans="1:14" x14ac:dyDescent="0.2">
      <c r="A7792" s="1" t="s">
        <v>4075</v>
      </c>
      <c r="B7792" s="8" t="s">
        <v>121</v>
      </c>
      <c r="C7792" s="1" t="s">
        <v>75</v>
      </c>
      <c r="D7792" s="1" t="s">
        <v>173</v>
      </c>
      <c r="E7792" s="1" t="s">
        <v>2627</v>
      </c>
      <c r="F7792" s="2">
        <v>0.08</v>
      </c>
      <c r="G7792" s="2">
        <v>0.05</v>
      </c>
      <c r="H7792" s="2">
        <v>0</v>
      </c>
      <c r="I7792" s="2">
        <v>0.01</v>
      </c>
      <c r="J7792" s="2">
        <v>0.14000000000000001</v>
      </c>
      <c r="L7792"/>
      <c r="N7792"/>
    </row>
    <row r="7793" spans="1:14" x14ac:dyDescent="0.2">
      <c r="A7793" s="1" t="s">
        <v>5400</v>
      </c>
      <c r="B7793" s="8" t="s">
        <v>20</v>
      </c>
      <c r="C7793" s="1" t="s">
        <v>11</v>
      </c>
      <c r="D7793" s="1" t="s">
        <v>22</v>
      </c>
      <c r="E7793" s="1" t="s">
        <v>137</v>
      </c>
      <c r="F7793" s="2">
        <v>0.13</v>
      </c>
      <c r="G7793" s="2">
        <v>0</v>
      </c>
      <c r="H7793" s="2">
        <v>0</v>
      </c>
      <c r="I7793" s="2">
        <v>0.01</v>
      </c>
      <c r="J7793" s="2">
        <v>0.14000000000000001</v>
      </c>
      <c r="L7793"/>
      <c r="N7793"/>
    </row>
    <row r="7794" spans="1:14" x14ac:dyDescent="0.2">
      <c r="A7794" s="1" t="s">
        <v>2946</v>
      </c>
      <c r="B7794" s="8" t="s">
        <v>107</v>
      </c>
      <c r="C7794" s="1" t="s">
        <v>67</v>
      </c>
      <c r="D7794" s="1" t="s">
        <v>58</v>
      </c>
      <c r="E7794" s="1" t="s">
        <v>39</v>
      </c>
      <c r="F7794" s="2">
        <v>0.1</v>
      </c>
      <c r="G7794" s="2">
        <v>0.03</v>
      </c>
      <c r="H7794" s="2">
        <v>0</v>
      </c>
      <c r="I7794" s="2">
        <v>0.01</v>
      </c>
      <c r="J7794" s="2">
        <v>0.14000000000000001</v>
      </c>
      <c r="L7794"/>
      <c r="N7794"/>
    </row>
    <row r="7795" spans="1:14" x14ac:dyDescent="0.2">
      <c r="A7795" s="1" t="s">
        <v>3795</v>
      </c>
      <c r="B7795" s="8" t="s">
        <v>32</v>
      </c>
      <c r="C7795" s="1" t="s">
        <v>33</v>
      </c>
      <c r="D7795" s="1" t="s">
        <v>38</v>
      </c>
      <c r="E7795" s="1" t="s">
        <v>99</v>
      </c>
      <c r="F7795" s="2">
        <v>0.1</v>
      </c>
      <c r="G7795" s="2">
        <v>0.03</v>
      </c>
      <c r="H7795" s="2">
        <v>0</v>
      </c>
      <c r="I7795" s="2">
        <v>0.01</v>
      </c>
      <c r="J7795" s="2">
        <v>0.14000000000000001</v>
      </c>
      <c r="L7795"/>
      <c r="N7795"/>
    </row>
    <row r="7796" spans="1:14" x14ac:dyDescent="0.2">
      <c r="A7796" s="1" t="s">
        <v>3443</v>
      </c>
      <c r="B7796" s="8" t="s">
        <v>32</v>
      </c>
      <c r="C7796" s="1" t="s">
        <v>57</v>
      </c>
      <c r="D7796" s="1" t="s">
        <v>22</v>
      </c>
      <c r="E7796" s="1" t="s">
        <v>159</v>
      </c>
      <c r="F7796" s="2">
        <v>0.13</v>
      </c>
      <c r="G7796" s="2">
        <v>0</v>
      </c>
      <c r="H7796" s="2">
        <v>0</v>
      </c>
      <c r="I7796" s="2">
        <v>0.01</v>
      </c>
      <c r="J7796" s="2">
        <v>0.14000000000000001</v>
      </c>
      <c r="L7796"/>
      <c r="N7796"/>
    </row>
    <row r="7797" spans="1:14" x14ac:dyDescent="0.2">
      <c r="A7797" s="1" t="s">
        <v>5401</v>
      </c>
      <c r="B7797" s="8" t="s">
        <v>186</v>
      </c>
      <c r="C7797" s="1" t="s">
        <v>54</v>
      </c>
      <c r="D7797" s="1" t="s">
        <v>1</v>
      </c>
      <c r="E7797" s="1" t="s">
        <v>700</v>
      </c>
      <c r="F7797" s="2">
        <v>0.08</v>
      </c>
      <c r="G7797" s="2">
        <v>0.05</v>
      </c>
      <c r="H7797" s="2">
        <v>0</v>
      </c>
      <c r="I7797" s="2">
        <v>0.01</v>
      </c>
      <c r="J7797" s="2">
        <v>0.14000000000000001</v>
      </c>
      <c r="L7797"/>
      <c r="N7797"/>
    </row>
    <row r="7798" spans="1:14" x14ac:dyDescent="0.2">
      <c r="A7798" s="1" t="s">
        <v>4608</v>
      </c>
      <c r="B7798" s="8" t="s">
        <v>10</v>
      </c>
      <c r="C7798" s="1" t="s">
        <v>57</v>
      </c>
      <c r="D7798" s="1" t="s">
        <v>38</v>
      </c>
      <c r="E7798" s="1" t="s">
        <v>99</v>
      </c>
      <c r="F7798" s="2">
        <v>0.08</v>
      </c>
      <c r="G7798" s="2">
        <v>0.04</v>
      </c>
      <c r="H7798" s="2">
        <v>0</v>
      </c>
      <c r="I7798" s="2">
        <v>0.01</v>
      </c>
      <c r="J7798" s="2">
        <v>0.14000000000000001</v>
      </c>
      <c r="L7798"/>
      <c r="N7798"/>
    </row>
    <row r="7799" spans="1:14" x14ac:dyDescent="0.2">
      <c r="A7799" s="1" t="s">
        <v>1849</v>
      </c>
      <c r="B7799" s="8" t="s">
        <v>102</v>
      </c>
      <c r="C7799" s="1" t="s">
        <v>25</v>
      </c>
      <c r="D7799" s="1" t="s">
        <v>1</v>
      </c>
      <c r="E7799" s="1" t="s">
        <v>369</v>
      </c>
      <c r="F7799" s="2">
        <v>0.1</v>
      </c>
      <c r="G7799" s="2">
        <v>0.03</v>
      </c>
      <c r="H7799" s="2">
        <v>0</v>
      </c>
      <c r="I7799" s="2">
        <v>0</v>
      </c>
      <c r="J7799" s="2">
        <v>0.14000000000000001</v>
      </c>
      <c r="L7799"/>
      <c r="N7799"/>
    </row>
    <row r="7800" spans="1:14" x14ac:dyDescent="0.2">
      <c r="A7800" s="1" t="s">
        <v>5402</v>
      </c>
      <c r="B7800" s="8" t="s">
        <v>36</v>
      </c>
      <c r="C7800" s="1" t="s">
        <v>33</v>
      </c>
      <c r="D7800" s="1" t="s">
        <v>22</v>
      </c>
      <c r="E7800" s="1" t="s">
        <v>700</v>
      </c>
      <c r="F7800" s="2">
        <v>0.13</v>
      </c>
      <c r="G7800" s="2">
        <v>0</v>
      </c>
      <c r="H7800" s="2">
        <v>0</v>
      </c>
      <c r="I7800" s="2">
        <v>0.01</v>
      </c>
      <c r="J7800" s="2">
        <v>0.14000000000000001</v>
      </c>
      <c r="L7800"/>
      <c r="N7800"/>
    </row>
    <row r="7801" spans="1:14" x14ac:dyDescent="0.2">
      <c r="A7801" s="1" t="s">
        <v>4887</v>
      </c>
      <c r="B7801" s="8" t="s">
        <v>128</v>
      </c>
      <c r="C7801" s="1" t="s">
        <v>67</v>
      </c>
      <c r="D7801" s="1" t="s">
        <v>38</v>
      </c>
      <c r="E7801" s="1" t="s">
        <v>59</v>
      </c>
      <c r="F7801" s="2">
        <v>0.09</v>
      </c>
      <c r="G7801" s="2">
        <v>0.03</v>
      </c>
      <c r="H7801" s="2">
        <v>0</v>
      </c>
      <c r="I7801" s="2">
        <v>0.01</v>
      </c>
      <c r="J7801" s="2">
        <v>0.14000000000000001</v>
      </c>
      <c r="L7801"/>
      <c r="N7801"/>
    </row>
    <row r="7802" spans="1:14" x14ac:dyDescent="0.2">
      <c r="A7802" s="1" t="s">
        <v>5403</v>
      </c>
      <c r="B7802" s="8" t="s">
        <v>32</v>
      </c>
      <c r="C7802" s="1" t="s">
        <v>57</v>
      </c>
      <c r="D7802" s="1" t="s">
        <v>173</v>
      </c>
      <c r="E7802" s="1" t="s">
        <v>86</v>
      </c>
      <c r="F7802" s="2">
        <v>0.1</v>
      </c>
      <c r="G7802" s="2">
        <v>0.03</v>
      </c>
      <c r="H7802" s="2">
        <v>0</v>
      </c>
      <c r="I7802" s="2">
        <v>0.01</v>
      </c>
      <c r="J7802" s="2">
        <v>0.14000000000000001</v>
      </c>
      <c r="L7802"/>
      <c r="N7802"/>
    </row>
    <row r="7803" spans="1:14" x14ac:dyDescent="0.2">
      <c r="A7803" s="1" t="s">
        <v>5404</v>
      </c>
      <c r="B7803" s="8" t="s">
        <v>10</v>
      </c>
      <c r="C7803" s="1" t="s">
        <v>29</v>
      </c>
      <c r="D7803" s="1" t="s">
        <v>12</v>
      </c>
      <c r="E7803" s="1" t="s">
        <v>159</v>
      </c>
      <c r="F7803" s="2">
        <v>0</v>
      </c>
      <c r="G7803" s="2">
        <v>0</v>
      </c>
      <c r="H7803" s="2">
        <v>0.14000000000000001</v>
      </c>
      <c r="I7803" s="2">
        <v>0</v>
      </c>
      <c r="J7803" s="2">
        <v>0.14000000000000001</v>
      </c>
      <c r="L7803"/>
      <c r="N7803"/>
    </row>
    <row r="7804" spans="1:14" x14ac:dyDescent="0.2">
      <c r="A7804" s="1" t="s">
        <v>5405</v>
      </c>
      <c r="B7804" s="8" t="s">
        <v>559</v>
      </c>
      <c r="C7804" s="1" t="s">
        <v>67</v>
      </c>
      <c r="D7804" s="1" t="s">
        <v>71</v>
      </c>
      <c r="E7804" s="1" t="s">
        <v>55</v>
      </c>
      <c r="F7804" s="2">
        <v>0.06</v>
      </c>
      <c r="G7804" s="2">
        <v>0.06</v>
      </c>
      <c r="H7804" s="2">
        <v>0</v>
      </c>
      <c r="I7804" s="2">
        <v>0.03</v>
      </c>
      <c r="J7804" s="2">
        <v>0.14000000000000001</v>
      </c>
      <c r="L7804"/>
      <c r="N7804"/>
    </row>
    <row r="7805" spans="1:14" x14ac:dyDescent="0.2">
      <c r="A7805" s="1" t="s">
        <v>5406</v>
      </c>
      <c r="B7805" s="8" t="s">
        <v>36</v>
      </c>
      <c r="C7805" s="1" t="s">
        <v>67</v>
      </c>
      <c r="D7805" s="1" t="s">
        <v>38</v>
      </c>
      <c r="E7805" s="1" t="s">
        <v>1558</v>
      </c>
      <c r="F7805" s="2">
        <v>0</v>
      </c>
      <c r="G7805" s="2">
        <v>0</v>
      </c>
      <c r="H7805" s="2">
        <v>0.14000000000000001</v>
      </c>
      <c r="I7805" s="2">
        <v>0</v>
      </c>
      <c r="J7805" s="2">
        <v>0.14000000000000001</v>
      </c>
      <c r="L7805"/>
      <c r="N7805"/>
    </row>
    <row r="7806" spans="1:14" x14ac:dyDescent="0.2">
      <c r="A7806" s="1" t="s">
        <v>5407</v>
      </c>
      <c r="B7806" s="8" t="s">
        <v>32</v>
      </c>
      <c r="C7806" s="1" t="s">
        <v>11</v>
      </c>
      <c r="D7806" s="1" t="s">
        <v>12</v>
      </c>
      <c r="E7806" s="1" t="s">
        <v>764</v>
      </c>
      <c r="F7806" s="2">
        <v>0.13</v>
      </c>
      <c r="G7806" s="2">
        <v>0</v>
      </c>
      <c r="H7806" s="2">
        <v>0</v>
      </c>
      <c r="I7806" s="2">
        <v>0.01</v>
      </c>
      <c r="J7806" s="2">
        <v>0.14000000000000001</v>
      </c>
      <c r="L7806"/>
      <c r="N7806"/>
    </row>
    <row r="7807" spans="1:14" x14ac:dyDescent="0.2">
      <c r="A7807" s="1" t="s">
        <v>5408</v>
      </c>
      <c r="B7807" s="8" t="s">
        <v>20</v>
      </c>
      <c r="C7807" s="1" t="s">
        <v>57</v>
      </c>
      <c r="D7807" s="1" t="s">
        <v>16</v>
      </c>
      <c r="E7807" s="1" t="s">
        <v>770</v>
      </c>
      <c r="F7807" s="2">
        <v>0.1</v>
      </c>
      <c r="G7807" s="2">
        <v>0.03</v>
      </c>
      <c r="H7807" s="2">
        <v>0</v>
      </c>
      <c r="I7807" s="2">
        <v>0.01</v>
      </c>
      <c r="J7807" s="2">
        <v>0.14000000000000001</v>
      </c>
      <c r="L7807"/>
      <c r="N7807"/>
    </row>
    <row r="7808" spans="1:14" x14ac:dyDescent="0.2">
      <c r="A7808" s="1" t="s">
        <v>3168</v>
      </c>
      <c r="B7808" s="8" t="s">
        <v>36</v>
      </c>
      <c r="C7808" s="1" t="s">
        <v>29</v>
      </c>
      <c r="D7808" s="1" t="s">
        <v>12</v>
      </c>
      <c r="E7808" s="1" t="s">
        <v>39</v>
      </c>
      <c r="F7808" s="2">
        <v>0.13</v>
      </c>
      <c r="G7808" s="2">
        <v>0</v>
      </c>
      <c r="H7808" s="2">
        <v>0</v>
      </c>
      <c r="I7808" s="2">
        <v>0.01</v>
      </c>
      <c r="J7808" s="2">
        <v>0.14000000000000001</v>
      </c>
      <c r="L7808"/>
      <c r="N7808"/>
    </row>
    <row r="7809" spans="1:14" x14ac:dyDescent="0.2">
      <c r="A7809" s="1" t="s">
        <v>5409</v>
      </c>
      <c r="B7809" s="8" t="s">
        <v>20</v>
      </c>
      <c r="C7809" s="1" t="s">
        <v>15</v>
      </c>
      <c r="D7809" s="1" t="s">
        <v>214</v>
      </c>
      <c r="E7809" s="1" t="s">
        <v>1133</v>
      </c>
      <c r="F7809" s="2">
        <v>0.12</v>
      </c>
      <c r="G7809" s="2">
        <v>0</v>
      </c>
      <c r="H7809" s="2">
        <v>0</v>
      </c>
      <c r="I7809" s="2">
        <v>0.01</v>
      </c>
      <c r="J7809" s="2">
        <v>0.14000000000000001</v>
      </c>
      <c r="L7809"/>
      <c r="N7809"/>
    </row>
    <row r="7810" spans="1:14" x14ac:dyDescent="0.2">
      <c r="A7810" s="1" t="s">
        <v>5410</v>
      </c>
      <c r="B7810" s="8" t="s">
        <v>49</v>
      </c>
      <c r="C7810" s="1" t="s">
        <v>47</v>
      </c>
      <c r="D7810" s="1" t="s">
        <v>38</v>
      </c>
      <c r="E7810" s="1" t="s">
        <v>319</v>
      </c>
      <c r="F7810" s="2">
        <v>0.1</v>
      </c>
      <c r="G7810" s="2">
        <v>0.04</v>
      </c>
      <c r="H7810" s="2">
        <v>0</v>
      </c>
      <c r="I7810" s="2">
        <v>0</v>
      </c>
      <c r="J7810" s="2">
        <v>0.14000000000000001</v>
      </c>
      <c r="L7810"/>
      <c r="N7810"/>
    </row>
    <row r="7811" spans="1:14" x14ac:dyDescent="0.2">
      <c r="A7811" s="1" t="s">
        <v>5411</v>
      </c>
      <c r="B7811" s="8" t="s">
        <v>126</v>
      </c>
      <c r="C7811" s="1" t="s">
        <v>47</v>
      </c>
      <c r="D7811" s="1" t="s">
        <v>71</v>
      </c>
      <c r="E7811" s="1" t="s">
        <v>251</v>
      </c>
      <c r="F7811" s="2">
        <v>0.04</v>
      </c>
      <c r="G7811" s="2">
        <v>0.01</v>
      </c>
      <c r="H7811" s="2">
        <v>0.08</v>
      </c>
      <c r="I7811" s="2">
        <v>0</v>
      </c>
      <c r="J7811" s="2">
        <v>0.14000000000000001</v>
      </c>
      <c r="L7811"/>
      <c r="N7811"/>
    </row>
    <row r="7812" spans="1:14" x14ac:dyDescent="0.2">
      <c r="A7812" s="1" t="s">
        <v>5412</v>
      </c>
      <c r="B7812" s="8" t="s">
        <v>113</v>
      </c>
      <c r="C7812" s="1" t="s">
        <v>29</v>
      </c>
      <c r="D7812" s="1" t="s">
        <v>22</v>
      </c>
      <c r="E7812" s="1" t="s">
        <v>779</v>
      </c>
      <c r="F7812" s="2">
        <v>0.12</v>
      </c>
      <c r="G7812" s="2">
        <v>0</v>
      </c>
      <c r="H7812" s="2">
        <v>0</v>
      </c>
      <c r="I7812" s="2">
        <v>0.01</v>
      </c>
      <c r="J7812" s="2">
        <v>0.14000000000000001</v>
      </c>
      <c r="L7812"/>
      <c r="N7812"/>
    </row>
    <row r="7813" spans="1:14" x14ac:dyDescent="0.2">
      <c r="A7813" s="1" t="s">
        <v>5413</v>
      </c>
      <c r="B7813" s="8" t="s">
        <v>41</v>
      </c>
      <c r="C7813" s="1" t="s">
        <v>54</v>
      </c>
      <c r="D7813" s="1" t="s">
        <v>22</v>
      </c>
      <c r="E7813" s="1" t="s">
        <v>5414</v>
      </c>
      <c r="F7813" s="2">
        <v>0</v>
      </c>
      <c r="G7813" s="2">
        <v>0</v>
      </c>
      <c r="H7813" s="2">
        <v>0.14000000000000001</v>
      </c>
      <c r="I7813" s="2">
        <v>0</v>
      </c>
      <c r="J7813" s="2">
        <v>0.14000000000000001</v>
      </c>
      <c r="L7813"/>
      <c r="N7813"/>
    </row>
    <row r="7814" spans="1:14" x14ac:dyDescent="0.2">
      <c r="A7814" s="1" t="s">
        <v>5415</v>
      </c>
      <c r="B7814" s="8" t="s">
        <v>113</v>
      </c>
      <c r="C7814" s="1" t="s">
        <v>29</v>
      </c>
      <c r="D7814" s="1" t="s">
        <v>45</v>
      </c>
      <c r="E7814" s="1" t="s">
        <v>137</v>
      </c>
      <c r="F7814" s="2">
        <v>7.0000000000000007E-2</v>
      </c>
      <c r="G7814" s="2">
        <v>0</v>
      </c>
      <c r="H7814" s="2">
        <v>0.06</v>
      </c>
      <c r="I7814" s="2">
        <v>0.01</v>
      </c>
      <c r="J7814" s="2">
        <v>0.14000000000000001</v>
      </c>
      <c r="L7814"/>
      <c r="N7814"/>
    </row>
    <row r="7815" spans="1:14" x14ac:dyDescent="0.2">
      <c r="A7815" s="1" t="s">
        <v>5416</v>
      </c>
      <c r="B7815" s="8" t="s">
        <v>36</v>
      </c>
      <c r="C7815" s="1" t="s">
        <v>75</v>
      </c>
      <c r="D7815" s="1" t="s">
        <v>71</v>
      </c>
      <c r="E7815" s="1" t="s">
        <v>981</v>
      </c>
      <c r="F7815" s="2">
        <v>0</v>
      </c>
      <c r="G7815" s="2">
        <v>0.01</v>
      </c>
      <c r="H7815" s="2">
        <v>0.13</v>
      </c>
      <c r="I7815" s="2">
        <v>0</v>
      </c>
      <c r="J7815" s="2">
        <v>0.14000000000000001</v>
      </c>
      <c r="L7815"/>
      <c r="N7815"/>
    </row>
    <row r="7816" spans="1:14" x14ac:dyDescent="0.2">
      <c r="A7816" s="1" t="s">
        <v>392</v>
      </c>
      <c r="B7816" s="8" t="s">
        <v>128</v>
      </c>
      <c r="C7816" s="1" t="s">
        <v>67</v>
      </c>
      <c r="D7816" s="1" t="s">
        <v>12</v>
      </c>
      <c r="E7816" s="1" t="s">
        <v>39</v>
      </c>
      <c r="F7816" s="2">
        <v>0.08</v>
      </c>
      <c r="G7816" s="2">
        <v>0.04</v>
      </c>
      <c r="H7816" s="2">
        <v>0</v>
      </c>
      <c r="I7816" s="2">
        <v>0.01</v>
      </c>
      <c r="J7816" s="2">
        <v>0.14000000000000001</v>
      </c>
      <c r="L7816"/>
      <c r="N7816"/>
    </row>
    <row r="7817" spans="1:14" x14ac:dyDescent="0.2">
      <c r="A7817" s="1" t="s">
        <v>5417</v>
      </c>
      <c r="B7817" s="8" t="s">
        <v>10</v>
      </c>
      <c r="C7817" s="1" t="s">
        <v>18</v>
      </c>
      <c r="D7817" s="1" t="s">
        <v>22</v>
      </c>
      <c r="E7817" s="1" t="s">
        <v>59</v>
      </c>
      <c r="F7817" s="2">
        <v>0.12</v>
      </c>
      <c r="G7817" s="2">
        <v>0.01</v>
      </c>
      <c r="H7817" s="2">
        <v>0</v>
      </c>
      <c r="I7817" s="2">
        <v>0.01</v>
      </c>
      <c r="J7817" s="2">
        <v>0.14000000000000001</v>
      </c>
      <c r="L7817"/>
      <c r="N7817"/>
    </row>
    <row r="7818" spans="1:14" x14ac:dyDescent="0.2">
      <c r="A7818" s="1" t="s">
        <v>5418</v>
      </c>
      <c r="B7818" s="8" t="s">
        <v>20</v>
      </c>
      <c r="C7818" s="1" t="s">
        <v>25</v>
      </c>
      <c r="D7818" s="1" t="s">
        <v>38</v>
      </c>
      <c r="E7818" s="1" t="s">
        <v>159</v>
      </c>
      <c r="F7818" s="2">
        <v>0</v>
      </c>
      <c r="G7818" s="2">
        <v>0.04</v>
      </c>
      <c r="H7818" s="2">
        <v>0.1</v>
      </c>
      <c r="I7818" s="2">
        <v>0</v>
      </c>
      <c r="J7818" s="2">
        <v>0.14000000000000001</v>
      </c>
      <c r="L7818"/>
      <c r="N7818"/>
    </row>
    <row r="7819" spans="1:14" x14ac:dyDescent="0.2">
      <c r="A7819" s="1" t="s">
        <v>5419</v>
      </c>
      <c r="B7819" s="8" t="s">
        <v>10</v>
      </c>
      <c r="C7819" s="1" t="s">
        <v>33</v>
      </c>
      <c r="D7819" s="1" t="s">
        <v>22</v>
      </c>
      <c r="E7819" s="1" t="s">
        <v>99</v>
      </c>
      <c r="F7819" s="2">
        <v>0.13</v>
      </c>
      <c r="G7819" s="2">
        <v>0</v>
      </c>
      <c r="H7819" s="2">
        <v>0</v>
      </c>
      <c r="I7819" s="2">
        <v>0.01</v>
      </c>
      <c r="J7819" s="2">
        <v>0.14000000000000001</v>
      </c>
      <c r="L7819"/>
      <c r="N7819"/>
    </row>
    <row r="7820" spans="1:14" x14ac:dyDescent="0.2">
      <c r="A7820" s="1" t="s">
        <v>5420</v>
      </c>
      <c r="B7820" s="8" t="s">
        <v>107</v>
      </c>
      <c r="C7820" s="1" t="s">
        <v>65</v>
      </c>
      <c r="D7820" s="1" t="s">
        <v>26</v>
      </c>
      <c r="E7820" s="1" t="s">
        <v>5421</v>
      </c>
      <c r="F7820" s="2">
        <v>0</v>
      </c>
      <c r="G7820" s="2">
        <v>0.13</v>
      </c>
      <c r="H7820" s="2">
        <v>0</v>
      </c>
      <c r="I7820" s="2">
        <v>0.01</v>
      </c>
      <c r="J7820" s="2">
        <v>0.14000000000000001</v>
      </c>
      <c r="L7820"/>
      <c r="N7820"/>
    </row>
    <row r="7821" spans="1:14" x14ac:dyDescent="0.2">
      <c r="A7821" s="1" t="s">
        <v>890</v>
      </c>
      <c r="B7821" s="8" t="s">
        <v>113</v>
      </c>
      <c r="C7821" s="1" t="s">
        <v>57</v>
      </c>
      <c r="D7821" s="1" t="s">
        <v>12</v>
      </c>
      <c r="E7821" s="1" t="s">
        <v>109</v>
      </c>
      <c r="F7821" s="2">
        <v>0</v>
      </c>
      <c r="G7821" s="2">
        <v>0.1</v>
      </c>
      <c r="H7821" s="2">
        <v>0</v>
      </c>
      <c r="I7821" s="2">
        <v>0.04</v>
      </c>
      <c r="J7821" s="2">
        <v>0.14000000000000001</v>
      </c>
      <c r="L7821"/>
      <c r="N7821"/>
    </row>
    <row r="7822" spans="1:14" x14ac:dyDescent="0.2">
      <c r="A7822" s="1" t="s">
        <v>5422</v>
      </c>
      <c r="B7822" s="8" t="s">
        <v>113</v>
      </c>
      <c r="C7822" s="1" t="s">
        <v>42</v>
      </c>
      <c r="D7822" s="1" t="s">
        <v>22</v>
      </c>
      <c r="E7822" s="1" t="s">
        <v>55</v>
      </c>
      <c r="F7822" s="2">
        <v>0</v>
      </c>
      <c r="G7822" s="2">
        <v>0</v>
      </c>
      <c r="H7822" s="2">
        <v>0.13</v>
      </c>
      <c r="I7822" s="2">
        <v>0</v>
      </c>
      <c r="J7822" s="2">
        <v>0.14000000000000001</v>
      </c>
      <c r="L7822"/>
      <c r="N7822"/>
    </row>
    <row r="7823" spans="1:14" x14ac:dyDescent="0.2">
      <c r="A7823" s="1" t="s">
        <v>5423</v>
      </c>
      <c r="B7823" s="8" t="s">
        <v>126</v>
      </c>
      <c r="C7823" s="1" t="s">
        <v>25</v>
      </c>
      <c r="D7823" s="1" t="s">
        <v>12</v>
      </c>
      <c r="E7823" s="1" t="s">
        <v>99</v>
      </c>
      <c r="F7823" s="2">
        <v>0.11</v>
      </c>
      <c r="G7823" s="2">
        <v>0.03</v>
      </c>
      <c r="H7823" s="2">
        <v>0</v>
      </c>
      <c r="I7823" s="2">
        <v>0</v>
      </c>
      <c r="J7823" s="2">
        <v>0.14000000000000001</v>
      </c>
      <c r="L7823"/>
      <c r="N7823"/>
    </row>
    <row r="7824" spans="1:14" x14ac:dyDescent="0.2">
      <c r="A7824" s="1" t="s">
        <v>2085</v>
      </c>
      <c r="B7824" s="8" t="s">
        <v>126</v>
      </c>
      <c r="C7824" s="1" t="s">
        <v>47</v>
      </c>
      <c r="D7824" s="1" t="s">
        <v>16</v>
      </c>
      <c r="E7824" s="1" t="s">
        <v>86</v>
      </c>
      <c r="F7824" s="2">
        <v>0.11</v>
      </c>
      <c r="G7824" s="2">
        <v>0.03</v>
      </c>
      <c r="H7824" s="2">
        <v>0</v>
      </c>
      <c r="I7824" s="2">
        <v>0</v>
      </c>
      <c r="J7824" s="2">
        <v>0.14000000000000001</v>
      </c>
      <c r="L7824"/>
      <c r="N7824"/>
    </row>
    <row r="7825" spans="1:14" x14ac:dyDescent="0.2">
      <c r="A7825" s="1" t="s">
        <v>5424</v>
      </c>
      <c r="B7825" s="8" t="s">
        <v>113</v>
      </c>
      <c r="C7825" s="1" t="s">
        <v>11</v>
      </c>
      <c r="D7825" s="1" t="s">
        <v>22</v>
      </c>
      <c r="E7825" s="1" t="s">
        <v>55</v>
      </c>
      <c r="F7825" s="2">
        <v>0.1</v>
      </c>
      <c r="G7825" s="2">
        <v>0</v>
      </c>
      <c r="H7825" s="2">
        <v>0.02</v>
      </c>
      <c r="I7825" s="2">
        <v>0.01</v>
      </c>
      <c r="J7825" s="2">
        <v>0.14000000000000001</v>
      </c>
      <c r="L7825"/>
      <c r="N7825"/>
    </row>
    <row r="7826" spans="1:14" x14ac:dyDescent="0.2">
      <c r="A7826" s="1" t="s">
        <v>4046</v>
      </c>
      <c r="B7826" s="8" t="s">
        <v>126</v>
      </c>
      <c r="C7826" s="1" t="s">
        <v>47</v>
      </c>
      <c r="D7826" s="1" t="s">
        <v>16</v>
      </c>
      <c r="E7826" s="1" t="s">
        <v>220</v>
      </c>
      <c r="F7826" s="2">
        <v>0.11</v>
      </c>
      <c r="G7826" s="2">
        <v>0.03</v>
      </c>
      <c r="H7826" s="2">
        <v>0</v>
      </c>
      <c r="I7826" s="2">
        <v>0</v>
      </c>
      <c r="J7826" s="2">
        <v>0.14000000000000001</v>
      </c>
      <c r="L7826"/>
      <c r="N7826"/>
    </row>
    <row r="7827" spans="1:14" x14ac:dyDescent="0.2">
      <c r="A7827" s="1" t="s">
        <v>5370</v>
      </c>
      <c r="B7827" s="8" t="s">
        <v>36</v>
      </c>
      <c r="C7827" s="1" t="s">
        <v>18</v>
      </c>
      <c r="D7827" s="1" t="s">
        <v>38</v>
      </c>
      <c r="E7827" s="1" t="s">
        <v>1133</v>
      </c>
      <c r="F7827" s="2">
        <v>7.0000000000000007E-2</v>
      </c>
      <c r="G7827" s="2">
        <v>0.03</v>
      </c>
      <c r="H7827" s="2">
        <v>0.02</v>
      </c>
      <c r="I7827" s="2">
        <v>0.02</v>
      </c>
      <c r="J7827" s="2">
        <v>0.14000000000000001</v>
      </c>
      <c r="L7827"/>
      <c r="N7827"/>
    </row>
    <row r="7828" spans="1:14" x14ac:dyDescent="0.2">
      <c r="A7828" s="1" t="s">
        <v>5425</v>
      </c>
      <c r="B7828" s="8" t="s">
        <v>41</v>
      </c>
      <c r="C7828" s="1" t="s">
        <v>11</v>
      </c>
      <c r="D7828" s="1" t="s">
        <v>12</v>
      </c>
      <c r="E7828" s="1" t="s">
        <v>251</v>
      </c>
      <c r="F7828" s="2">
        <v>0</v>
      </c>
      <c r="G7828" s="2">
        <v>0</v>
      </c>
      <c r="H7828" s="2">
        <v>0.14000000000000001</v>
      </c>
      <c r="I7828" s="2">
        <v>0</v>
      </c>
      <c r="J7828" s="2">
        <v>0.14000000000000001</v>
      </c>
      <c r="L7828"/>
      <c r="N7828"/>
    </row>
    <row r="7829" spans="1:14" x14ac:dyDescent="0.2">
      <c r="A7829" s="1" t="s">
        <v>5426</v>
      </c>
      <c r="B7829" s="8" t="s">
        <v>32</v>
      </c>
      <c r="C7829" s="1" t="s">
        <v>11</v>
      </c>
      <c r="D7829" s="1" t="s">
        <v>58</v>
      </c>
      <c r="E7829" s="1" t="s">
        <v>59</v>
      </c>
      <c r="F7829" s="2">
        <v>0.13</v>
      </c>
      <c r="G7829" s="2">
        <v>0</v>
      </c>
      <c r="H7829" s="2">
        <v>0</v>
      </c>
      <c r="I7829" s="2">
        <v>0.01</v>
      </c>
      <c r="J7829" s="2">
        <v>0.14000000000000001</v>
      </c>
      <c r="L7829"/>
      <c r="N7829"/>
    </row>
    <row r="7830" spans="1:14" x14ac:dyDescent="0.2">
      <c r="A7830" s="1" t="s">
        <v>5427</v>
      </c>
      <c r="B7830" s="8" t="s">
        <v>113</v>
      </c>
      <c r="C7830" s="1" t="s">
        <v>33</v>
      </c>
      <c r="D7830" s="1" t="s">
        <v>45</v>
      </c>
      <c r="E7830" s="1" t="s">
        <v>1803</v>
      </c>
      <c r="F7830" s="2">
        <v>7.0000000000000007E-2</v>
      </c>
      <c r="G7830" s="2">
        <v>0</v>
      </c>
      <c r="H7830" s="2">
        <v>0.06</v>
      </c>
      <c r="I7830" s="2">
        <v>0.01</v>
      </c>
      <c r="J7830" s="2">
        <v>0.14000000000000001</v>
      </c>
      <c r="L7830"/>
      <c r="N7830"/>
    </row>
    <row r="7831" spans="1:14" x14ac:dyDescent="0.2">
      <c r="A7831" s="1" t="s">
        <v>5428</v>
      </c>
      <c r="B7831" s="8" t="s">
        <v>20</v>
      </c>
      <c r="C7831" s="1" t="s">
        <v>57</v>
      </c>
      <c r="D7831" s="1" t="s">
        <v>52</v>
      </c>
      <c r="E7831" s="1" t="s">
        <v>109</v>
      </c>
      <c r="F7831" s="2">
        <v>0</v>
      </c>
      <c r="G7831" s="2">
        <v>0</v>
      </c>
      <c r="H7831" s="2">
        <v>0.14000000000000001</v>
      </c>
      <c r="I7831" s="2">
        <v>0</v>
      </c>
      <c r="J7831" s="2">
        <v>0.14000000000000001</v>
      </c>
      <c r="L7831"/>
      <c r="N7831"/>
    </row>
    <row r="7832" spans="1:14" x14ac:dyDescent="0.2">
      <c r="A7832" s="1" t="s">
        <v>5429</v>
      </c>
      <c r="B7832" s="8" t="s">
        <v>62</v>
      </c>
      <c r="C7832" s="1" t="s">
        <v>65</v>
      </c>
      <c r="D7832" s="1" t="s">
        <v>12</v>
      </c>
      <c r="E7832" s="1" t="s">
        <v>251</v>
      </c>
      <c r="F7832" s="2">
        <v>0</v>
      </c>
      <c r="G7832" s="2">
        <v>0</v>
      </c>
      <c r="H7832" s="2">
        <v>0.14000000000000001</v>
      </c>
      <c r="I7832" s="2">
        <v>0</v>
      </c>
      <c r="J7832" s="2">
        <v>0.14000000000000001</v>
      </c>
      <c r="L7832"/>
      <c r="N7832"/>
    </row>
    <row r="7833" spans="1:14" x14ac:dyDescent="0.2">
      <c r="A7833" s="1" t="s">
        <v>5430</v>
      </c>
      <c r="B7833" s="8" t="s">
        <v>113</v>
      </c>
      <c r="C7833" s="1" t="s">
        <v>11</v>
      </c>
      <c r="D7833" s="1" t="s">
        <v>52</v>
      </c>
      <c r="E7833" s="1" t="s">
        <v>137</v>
      </c>
      <c r="F7833" s="2">
        <v>0.13</v>
      </c>
      <c r="G7833" s="2">
        <v>0</v>
      </c>
      <c r="H7833" s="2">
        <v>0</v>
      </c>
      <c r="I7833" s="2">
        <v>0.01</v>
      </c>
      <c r="J7833" s="2">
        <v>0.14000000000000001</v>
      </c>
      <c r="L7833"/>
      <c r="N7833"/>
    </row>
    <row r="7834" spans="1:14" x14ac:dyDescent="0.2">
      <c r="A7834" s="1" t="s">
        <v>5431</v>
      </c>
      <c r="B7834" s="8" t="s">
        <v>20</v>
      </c>
      <c r="C7834" s="1" t="s">
        <v>33</v>
      </c>
      <c r="D7834" s="1" t="s">
        <v>52</v>
      </c>
      <c r="E7834" s="1" t="s">
        <v>1599</v>
      </c>
      <c r="F7834" s="2">
        <v>0.13</v>
      </c>
      <c r="G7834" s="2">
        <v>0</v>
      </c>
      <c r="H7834" s="2">
        <v>0</v>
      </c>
      <c r="I7834" s="2">
        <v>0.01</v>
      </c>
      <c r="J7834" s="2">
        <v>0.14000000000000001</v>
      </c>
      <c r="L7834"/>
      <c r="N7834"/>
    </row>
    <row r="7835" spans="1:14" x14ac:dyDescent="0.2">
      <c r="A7835" s="1" t="s">
        <v>5432</v>
      </c>
      <c r="B7835" s="8" t="s">
        <v>49</v>
      </c>
      <c r="C7835" s="1" t="s">
        <v>47</v>
      </c>
      <c r="D7835" s="1" t="s">
        <v>45</v>
      </c>
      <c r="E7835" s="1" t="s">
        <v>218</v>
      </c>
      <c r="F7835" s="2">
        <v>0.03</v>
      </c>
      <c r="G7835" s="2">
        <v>0.01</v>
      </c>
      <c r="H7835" s="2">
        <v>0.09</v>
      </c>
      <c r="I7835" s="2">
        <v>0</v>
      </c>
      <c r="J7835" s="2">
        <v>0.14000000000000001</v>
      </c>
      <c r="L7835"/>
      <c r="N7835"/>
    </row>
    <row r="7836" spans="1:14" x14ac:dyDescent="0.2">
      <c r="A7836" s="1" t="s">
        <v>5433</v>
      </c>
      <c r="B7836" s="8" t="s">
        <v>20</v>
      </c>
      <c r="C7836" s="1" t="s">
        <v>18</v>
      </c>
      <c r="D7836" s="1" t="s">
        <v>26</v>
      </c>
      <c r="E7836" s="1" t="s">
        <v>99</v>
      </c>
      <c r="F7836" s="2">
        <v>0.12</v>
      </c>
      <c r="G7836" s="2">
        <v>0</v>
      </c>
      <c r="H7836" s="2">
        <v>0</v>
      </c>
      <c r="I7836" s="2">
        <v>0.01</v>
      </c>
      <c r="J7836" s="2">
        <v>0.14000000000000001</v>
      </c>
      <c r="L7836"/>
      <c r="N7836"/>
    </row>
    <row r="7837" spans="1:14" x14ac:dyDescent="0.2">
      <c r="A7837" s="1" t="s">
        <v>5434</v>
      </c>
      <c r="B7837" s="8" t="s">
        <v>10</v>
      </c>
      <c r="C7837" s="1" t="s">
        <v>33</v>
      </c>
      <c r="D7837" s="1" t="s">
        <v>22</v>
      </c>
      <c r="E7837" s="1" t="s">
        <v>86</v>
      </c>
      <c r="F7837" s="2">
        <v>0.13</v>
      </c>
      <c r="G7837" s="2">
        <v>0</v>
      </c>
      <c r="H7837" s="2">
        <v>0</v>
      </c>
      <c r="I7837" s="2">
        <v>0.01</v>
      </c>
      <c r="J7837" s="2">
        <v>0.14000000000000001</v>
      </c>
      <c r="L7837"/>
      <c r="N7837"/>
    </row>
    <row r="7838" spans="1:14" x14ac:dyDescent="0.2">
      <c r="A7838" s="1" t="s">
        <v>5435</v>
      </c>
      <c r="B7838" s="8" t="s">
        <v>20</v>
      </c>
      <c r="C7838" s="1" t="s">
        <v>29</v>
      </c>
      <c r="D7838" s="1" t="s">
        <v>22</v>
      </c>
      <c r="E7838" s="1" t="s">
        <v>3173</v>
      </c>
      <c r="F7838" s="2">
        <v>0.12</v>
      </c>
      <c r="G7838" s="2">
        <v>0</v>
      </c>
      <c r="H7838" s="2">
        <v>0</v>
      </c>
      <c r="I7838" s="2">
        <v>0.01</v>
      </c>
      <c r="J7838" s="2">
        <v>0.14000000000000001</v>
      </c>
      <c r="L7838"/>
      <c r="N7838"/>
    </row>
    <row r="7839" spans="1:14" x14ac:dyDescent="0.2">
      <c r="A7839" s="1" t="s">
        <v>594</v>
      </c>
      <c r="B7839" s="8" t="s">
        <v>107</v>
      </c>
      <c r="C7839" s="1" t="s">
        <v>216</v>
      </c>
      <c r="D7839" s="1" t="s">
        <v>38</v>
      </c>
      <c r="E7839" s="1" t="s">
        <v>86</v>
      </c>
      <c r="F7839" s="2">
        <v>0.04</v>
      </c>
      <c r="G7839" s="2">
        <v>0.09</v>
      </c>
      <c r="H7839" s="2">
        <v>0</v>
      </c>
      <c r="I7839" s="2">
        <v>0.01</v>
      </c>
      <c r="J7839" s="2">
        <v>0.14000000000000001</v>
      </c>
      <c r="L7839"/>
      <c r="N7839"/>
    </row>
    <row r="7840" spans="1:14" hidden="1" x14ac:dyDescent="0.2">
      <c r="A7840" s="1" t="s">
        <v>3079</v>
      </c>
      <c r="B7840" s="8" t="s">
        <v>32</v>
      </c>
      <c r="C7840" s="1" t="s">
        <v>191</v>
      </c>
      <c r="D7840" s="1" t="s">
        <v>52</v>
      </c>
      <c r="E7840" s="1" t="s">
        <v>700</v>
      </c>
      <c r="F7840" s="2">
        <v>0.13</v>
      </c>
      <c r="G7840" s="2">
        <v>0</v>
      </c>
      <c r="H7840" s="2">
        <v>0</v>
      </c>
      <c r="I7840" s="2">
        <v>0.01</v>
      </c>
      <c r="J7840" s="2">
        <v>0.14000000000000001</v>
      </c>
      <c r="L7840"/>
      <c r="N7840"/>
    </row>
    <row r="7841" spans="1:14" x14ac:dyDescent="0.2">
      <c r="A7841" s="1" t="s">
        <v>133</v>
      </c>
      <c r="B7841" s="8" t="s">
        <v>20</v>
      </c>
      <c r="C7841" s="1" t="s">
        <v>25</v>
      </c>
      <c r="D7841" s="1" t="s">
        <v>16</v>
      </c>
      <c r="E7841" s="1" t="s">
        <v>99</v>
      </c>
      <c r="F7841" s="2">
        <v>0.11</v>
      </c>
      <c r="G7841" s="2">
        <v>0.02</v>
      </c>
      <c r="H7841" s="2">
        <v>0</v>
      </c>
      <c r="I7841" s="2">
        <v>0.01</v>
      </c>
      <c r="J7841" s="2">
        <v>0.14000000000000001</v>
      </c>
      <c r="L7841"/>
      <c r="N7841"/>
    </row>
    <row r="7842" spans="1:14" x14ac:dyDescent="0.2">
      <c r="A7842" s="1" t="s">
        <v>901</v>
      </c>
      <c r="B7842" s="8" t="s">
        <v>107</v>
      </c>
      <c r="C7842" s="1" t="s">
        <v>33</v>
      </c>
      <c r="D7842" s="1" t="s">
        <v>38</v>
      </c>
      <c r="E7842" s="1" t="s">
        <v>178</v>
      </c>
      <c r="F7842" s="2">
        <v>0.1</v>
      </c>
      <c r="G7842" s="2">
        <v>0.02</v>
      </c>
      <c r="H7842" s="2">
        <v>0</v>
      </c>
      <c r="I7842" s="2">
        <v>0.01</v>
      </c>
      <c r="J7842" s="2">
        <v>0.14000000000000001</v>
      </c>
      <c r="L7842"/>
      <c r="N7842"/>
    </row>
    <row r="7843" spans="1:14" x14ac:dyDescent="0.2">
      <c r="A7843" s="1" t="s">
        <v>5436</v>
      </c>
      <c r="B7843" s="8" t="s">
        <v>32</v>
      </c>
      <c r="C7843" s="1" t="s">
        <v>57</v>
      </c>
      <c r="D7843" s="1" t="s">
        <v>22</v>
      </c>
      <c r="E7843" s="1" t="s">
        <v>39</v>
      </c>
      <c r="F7843" s="2">
        <v>0.12</v>
      </c>
      <c r="G7843" s="2">
        <v>0</v>
      </c>
      <c r="H7843" s="2">
        <v>0</v>
      </c>
      <c r="I7843" s="2">
        <v>0.01</v>
      </c>
      <c r="J7843" s="2">
        <v>0.14000000000000001</v>
      </c>
      <c r="L7843"/>
      <c r="N7843"/>
    </row>
    <row r="7844" spans="1:14" x14ac:dyDescent="0.2">
      <c r="A7844" s="1" t="s">
        <v>3389</v>
      </c>
      <c r="B7844" s="8" t="s">
        <v>10</v>
      </c>
      <c r="C7844" s="1" t="s">
        <v>11</v>
      </c>
      <c r="D7844" s="1" t="s">
        <v>38</v>
      </c>
      <c r="E7844" s="1" t="s">
        <v>501</v>
      </c>
      <c r="F7844" s="2">
        <v>0.12</v>
      </c>
      <c r="G7844" s="2">
        <v>0</v>
      </c>
      <c r="H7844" s="2">
        <v>0</v>
      </c>
      <c r="I7844" s="2">
        <v>0.01</v>
      </c>
      <c r="J7844" s="2">
        <v>0.14000000000000001</v>
      </c>
      <c r="L7844"/>
      <c r="N7844"/>
    </row>
    <row r="7845" spans="1:14" x14ac:dyDescent="0.2">
      <c r="A7845" s="1" t="s">
        <v>2060</v>
      </c>
      <c r="B7845" s="8" t="s">
        <v>10</v>
      </c>
      <c r="C7845" s="1" t="s">
        <v>15</v>
      </c>
      <c r="D7845" s="1" t="s">
        <v>12</v>
      </c>
      <c r="E7845" s="1" t="s">
        <v>39</v>
      </c>
      <c r="F7845" s="2">
        <v>0.13</v>
      </c>
      <c r="G7845" s="2">
        <v>0</v>
      </c>
      <c r="H7845" s="2">
        <v>0</v>
      </c>
      <c r="I7845" s="2">
        <v>0.01</v>
      </c>
      <c r="J7845" s="2">
        <v>0.14000000000000001</v>
      </c>
      <c r="L7845"/>
      <c r="N7845"/>
    </row>
    <row r="7846" spans="1:14" x14ac:dyDescent="0.2">
      <c r="A7846" s="1" t="s">
        <v>1718</v>
      </c>
      <c r="B7846" s="8" t="s">
        <v>102</v>
      </c>
      <c r="C7846" s="1" t="s">
        <v>47</v>
      </c>
      <c r="D7846" s="1" t="s">
        <v>71</v>
      </c>
      <c r="E7846" s="1" t="s">
        <v>178</v>
      </c>
      <c r="F7846" s="2">
        <v>0.09</v>
      </c>
      <c r="G7846" s="2">
        <v>0.03</v>
      </c>
      <c r="H7846" s="2">
        <v>0.01</v>
      </c>
      <c r="I7846" s="2">
        <v>0</v>
      </c>
      <c r="J7846" s="2">
        <v>0.14000000000000001</v>
      </c>
      <c r="L7846"/>
      <c r="N7846"/>
    </row>
    <row r="7847" spans="1:14" x14ac:dyDescent="0.2">
      <c r="A7847" s="1" t="s">
        <v>931</v>
      </c>
      <c r="B7847" s="8" t="s">
        <v>41</v>
      </c>
      <c r="C7847" s="1" t="s">
        <v>11</v>
      </c>
      <c r="D7847" s="1" t="s">
        <v>71</v>
      </c>
      <c r="E7847" s="1" t="s">
        <v>109</v>
      </c>
      <c r="F7847" s="2">
        <v>0</v>
      </c>
      <c r="G7847" s="2">
        <v>0.02</v>
      </c>
      <c r="H7847" s="2">
        <v>0</v>
      </c>
      <c r="I7847" s="2">
        <v>0.12</v>
      </c>
      <c r="J7847" s="2">
        <v>0.14000000000000001</v>
      </c>
      <c r="L7847"/>
      <c r="N7847"/>
    </row>
    <row r="7848" spans="1:14" x14ac:dyDescent="0.2">
      <c r="A7848" s="1" t="s">
        <v>5437</v>
      </c>
      <c r="B7848" s="8" t="s">
        <v>64</v>
      </c>
      <c r="C7848" s="1" t="s">
        <v>65</v>
      </c>
      <c r="D7848" s="1" t="s">
        <v>38</v>
      </c>
      <c r="E7848" s="1" t="s">
        <v>2157</v>
      </c>
      <c r="F7848" s="2">
        <v>7.0000000000000007E-2</v>
      </c>
      <c r="G7848" s="2">
        <v>0.03</v>
      </c>
      <c r="H7848" s="2">
        <v>0.02</v>
      </c>
      <c r="I7848" s="2">
        <v>0.02</v>
      </c>
      <c r="J7848" s="2">
        <v>0.14000000000000001</v>
      </c>
      <c r="L7848"/>
      <c r="N7848"/>
    </row>
    <row r="7849" spans="1:14" x14ac:dyDescent="0.2">
      <c r="A7849" s="1" t="s">
        <v>5438</v>
      </c>
      <c r="B7849" s="8" t="s">
        <v>36</v>
      </c>
      <c r="C7849" s="1" t="s">
        <v>15</v>
      </c>
      <c r="D7849" s="1" t="s">
        <v>173</v>
      </c>
      <c r="E7849" s="1" t="s">
        <v>218</v>
      </c>
      <c r="F7849" s="2">
        <v>0.09</v>
      </c>
      <c r="G7849" s="2">
        <v>0.03</v>
      </c>
      <c r="H7849" s="2">
        <v>0</v>
      </c>
      <c r="I7849" s="2">
        <v>0.02</v>
      </c>
      <c r="J7849" s="2">
        <v>0.14000000000000001</v>
      </c>
      <c r="L7849"/>
      <c r="N7849"/>
    </row>
    <row r="7850" spans="1:14" x14ac:dyDescent="0.2">
      <c r="A7850" s="1" t="s">
        <v>5439</v>
      </c>
      <c r="B7850" s="8" t="s">
        <v>36</v>
      </c>
      <c r="C7850" s="1" t="s">
        <v>18</v>
      </c>
      <c r="D7850" s="1" t="s">
        <v>58</v>
      </c>
      <c r="E7850" s="1" t="s">
        <v>97</v>
      </c>
      <c r="F7850" s="2">
        <v>0.11</v>
      </c>
      <c r="G7850" s="2">
        <v>0.02</v>
      </c>
      <c r="H7850" s="2">
        <v>0</v>
      </c>
      <c r="I7850" s="2">
        <v>0.01</v>
      </c>
      <c r="J7850" s="2">
        <v>0.14000000000000001</v>
      </c>
      <c r="L7850"/>
      <c r="N7850"/>
    </row>
    <row r="7851" spans="1:14" x14ac:dyDescent="0.2">
      <c r="A7851" s="1" t="s">
        <v>4656</v>
      </c>
      <c r="B7851" s="8" t="s">
        <v>36</v>
      </c>
      <c r="C7851" s="1" t="s">
        <v>75</v>
      </c>
      <c r="D7851" s="1" t="s">
        <v>22</v>
      </c>
      <c r="E7851" s="1" t="s">
        <v>162</v>
      </c>
      <c r="F7851" s="2">
        <v>0</v>
      </c>
      <c r="G7851" s="2">
        <v>0.12</v>
      </c>
      <c r="H7851" s="2">
        <v>0</v>
      </c>
      <c r="I7851" s="2">
        <v>0.02</v>
      </c>
      <c r="J7851" s="2">
        <v>0.14000000000000001</v>
      </c>
      <c r="L7851"/>
      <c r="N7851"/>
    </row>
    <row r="7852" spans="1:14" x14ac:dyDescent="0.2">
      <c r="A7852" s="1" t="s">
        <v>3241</v>
      </c>
      <c r="B7852" s="8" t="s">
        <v>36</v>
      </c>
      <c r="C7852" s="1" t="s">
        <v>33</v>
      </c>
      <c r="D7852" s="1" t="s">
        <v>22</v>
      </c>
      <c r="E7852" s="1" t="s">
        <v>527</v>
      </c>
      <c r="F7852" s="2">
        <v>0</v>
      </c>
      <c r="G7852" s="2">
        <v>0.1</v>
      </c>
      <c r="H7852" s="2">
        <v>0</v>
      </c>
      <c r="I7852" s="2">
        <v>0.03</v>
      </c>
      <c r="J7852" s="2">
        <v>0.14000000000000001</v>
      </c>
      <c r="L7852"/>
      <c r="N7852"/>
    </row>
    <row r="7853" spans="1:14" x14ac:dyDescent="0.2">
      <c r="A7853" s="1" t="s">
        <v>5440</v>
      </c>
      <c r="B7853" s="8" t="s">
        <v>49</v>
      </c>
      <c r="C7853" s="1" t="s">
        <v>42</v>
      </c>
      <c r="D7853" s="1" t="s">
        <v>38</v>
      </c>
      <c r="E7853" s="1" t="s">
        <v>5441</v>
      </c>
      <c r="F7853" s="2">
        <v>0.1</v>
      </c>
      <c r="G7853" s="2">
        <v>0.04</v>
      </c>
      <c r="H7853" s="2">
        <v>0</v>
      </c>
      <c r="I7853" s="2">
        <v>0</v>
      </c>
      <c r="J7853" s="2">
        <v>0.14000000000000001</v>
      </c>
      <c r="L7853"/>
      <c r="N7853"/>
    </row>
    <row r="7854" spans="1:14" x14ac:dyDescent="0.2">
      <c r="A7854" s="1" t="s">
        <v>2792</v>
      </c>
      <c r="B7854" s="8" t="s">
        <v>32</v>
      </c>
      <c r="C7854" s="1" t="s">
        <v>29</v>
      </c>
      <c r="D7854" s="1" t="s">
        <v>38</v>
      </c>
      <c r="E7854" s="1" t="s">
        <v>319</v>
      </c>
      <c r="F7854" s="2">
        <v>0.11</v>
      </c>
      <c r="G7854" s="2">
        <v>0.01</v>
      </c>
      <c r="H7854" s="2">
        <v>0</v>
      </c>
      <c r="I7854" s="2">
        <v>0.01</v>
      </c>
      <c r="J7854" s="2">
        <v>0.14000000000000001</v>
      </c>
      <c r="L7854"/>
      <c r="N7854"/>
    </row>
    <row r="7855" spans="1:14" x14ac:dyDescent="0.2">
      <c r="A7855" s="1" t="s">
        <v>5442</v>
      </c>
      <c r="B7855" s="8" t="s">
        <v>20</v>
      </c>
      <c r="C7855" s="1" t="s">
        <v>33</v>
      </c>
      <c r="D7855" s="1" t="s">
        <v>173</v>
      </c>
      <c r="E7855" s="1" t="s">
        <v>1175</v>
      </c>
      <c r="F7855" s="2">
        <v>0.12</v>
      </c>
      <c r="G7855" s="2">
        <v>0.01</v>
      </c>
      <c r="H7855" s="2">
        <v>0</v>
      </c>
      <c r="I7855" s="2">
        <v>0.01</v>
      </c>
      <c r="J7855" s="2">
        <v>0.14000000000000001</v>
      </c>
      <c r="L7855"/>
      <c r="N7855"/>
    </row>
    <row r="7856" spans="1:14" x14ac:dyDescent="0.2">
      <c r="A7856" s="1" t="s">
        <v>5443</v>
      </c>
      <c r="B7856" s="8" t="s">
        <v>20</v>
      </c>
      <c r="C7856" s="1" t="s">
        <v>29</v>
      </c>
      <c r="D7856" s="1" t="s">
        <v>26</v>
      </c>
      <c r="E7856" s="1" t="s">
        <v>319</v>
      </c>
      <c r="F7856" s="2">
        <v>0.13</v>
      </c>
      <c r="G7856" s="2">
        <v>0</v>
      </c>
      <c r="H7856" s="2">
        <v>0</v>
      </c>
      <c r="I7856" s="2">
        <v>0.01</v>
      </c>
      <c r="J7856" s="2">
        <v>0.14000000000000001</v>
      </c>
      <c r="L7856"/>
      <c r="N7856"/>
    </row>
    <row r="7857" spans="1:14" x14ac:dyDescent="0.2">
      <c r="A7857" s="1" t="s">
        <v>4066</v>
      </c>
      <c r="B7857" s="8" t="s">
        <v>20</v>
      </c>
      <c r="C7857" s="1" t="s">
        <v>18</v>
      </c>
      <c r="D7857" s="1" t="s">
        <v>38</v>
      </c>
      <c r="E7857" s="1" t="s">
        <v>99</v>
      </c>
      <c r="F7857" s="2">
        <v>0.11</v>
      </c>
      <c r="G7857" s="2">
        <v>0.01</v>
      </c>
      <c r="H7857" s="2">
        <v>0</v>
      </c>
      <c r="I7857" s="2">
        <v>0.01</v>
      </c>
      <c r="J7857" s="2">
        <v>0.14000000000000001</v>
      </c>
      <c r="L7857"/>
      <c r="N7857"/>
    </row>
    <row r="7858" spans="1:14" x14ac:dyDescent="0.2">
      <c r="A7858" s="1" t="s">
        <v>1816</v>
      </c>
      <c r="B7858" s="8" t="s">
        <v>559</v>
      </c>
      <c r="C7858" s="1" t="s">
        <v>37</v>
      </c>
      <c r="D7858" s="1" t="s">
        <v>12</v>
      </c>
      <c r="E7858" s="1" t="s">
        <v>109</v>
      </c>
      <c r="F7858" s="2">
        <v>0</v>
      </c>
      <c r="G7858" s="2">
        <v>0.1</v>
      </c>
      <c r="H7858" s="2">
        <v>0</v>
      </c>
      <c r="I7858" s="2">
        <v>0.04</v>
      </c>
      <c r="J7858" s="2">
        <v>0.14000000000000001</v>
      </c>
      <c r="L7858"/>
      <c r="N7858"/>
    </row>
    <row r="7859" spans="1:14" x14ac:dyDescent="0.2">
      <c r="A7859" s="1" t="s">
        <v>5444</v>
      </c>
      <c r="B7859" s="8" t="s">
        <v>62</v>
      </c>
      <c r="C7859" s="1" t="s">
        <v>57</v>
      </c>
      <c r="D7859" s="1" t="s">
        <v>22</v>
      </c>
      <c r="E7859" s="1" t="s">
        <v>943</v>
      </c>
      <c r="F7859" s="2">
        <v>0.09</v>
      </c>
      <c r="G7859" s="2">
        <v>0.04</v>
      </c>
      <c r="H7859" s="2">
        <v>0</v>
      </c>
      <c r="I7859" s="2">
        <v>0.01</v>
      </c>
      <c r="J7859" s="2">
        <v>0.14000000000000001</v>
      </c>
      <c r="L7859"/>
      <c r="N7859"/>
    </row>
    <row r="7860" spans="1:14" x14ac:dyDescent="0.2">
      <c r="A7860" s="1" t="s">
        <v>5445</v>
      </c>
      <c r="B7860" s="8" t="s">
        <v>559</v>
      </c>
      <c r="C7860" s="1" t="s">
        <v>57</v>
      </c>
      <c r="D7860" s="1" t="s">
        <v>52</v>
      </c>
      <c r="E7860" s="1" t="s">
        <v>251</v>
      </c>
      <c r="F7860" s="2">
        <v>0.08</v>
      </c>
      <c r="G7860" s="2">
        <v>0.04</v>
      </c>
      <c r="H7860" s="2">
        <v>0</v>
      </c>
      <c r="I7860" s="2">
        <v>0.02</v>
      </c>
      <c r="J7860" s="2">
        <v>0.14000000000000001</v>
      </c>
      <c r="L7860"/>
      <c r="N7860"/>
    </row>
    <row r="7861" spans="1:14" x14ac:dyDescent="0.2">
      <c r="A7861" s="1" t="s">
        <v>5446</v>
      </c>
      <c r="B7861" s="8" t="s">
        <v>32</v>
      </c>
      <c r="C7861" s="1" t="s">
        <v>11</v>
      </c>
      <c r="D7861" s="1" t="s">
        <v>16</v>
      </c>
      <c r="E7861" s="1" t="s">
        <v>319</v>
      </c>
      <c r="F7861" s="2">
        <v>0.11</v>
      </c>
      <c r="G7861" s="2">
        <v>0.01</v>
      </c>
      <c r="H7861" s="2">
        <v>0</v>
      </c>
      <c r="I7861" s="2">
        <v>0.01</v>
      </c>
      <c r="J7861" s="2">
        <v>0.14000000000000001</v>
      </c>
      <c r="L7861"/>
      <c r="N7861"/>
    </row>
    <row r="7862" spans="1:14" x14ac:dyDescent="0.2">
      <c r="A7862" s="1" t="s">
        <v>5447</v>
      </c>
      <c r="B7862" s="8" t="s">
        <v>20</v>
      </c>
      <c r="C7862" s="1" t="s">
        <v>18</v>
      </c>
      <c r="D7862" s="1" t="s">
        <v>45</v>
      </c>
      <c r="E7862" s="1" t="s">
        <v>109</v>
      </c>
      <c r="F7862" s="2">
        <v>0</v>
      </c>
      <c r="G7862" s="2">
        <v>0</v>
      </c>
      <c r="H7862" s="2">
        <v>0.14000000000000001</v>
      </c>
      <c r="I7862" s="2">
        <v>0</v>
      </c>
      <c r="J7862" s="2">
        <v>0.14000000000000001</v>
      </c>
      <c r="L7862"/>
      <c r="N7862"/>
    </row>
    <row r="7863" spans="1:14" x14ac:dyDescent="0.2">
      <c r="A7863" s="1" t="s">
        <v>5448</v>
      </c>
      <c r="B7863" s="8" t="s">
        <v>10</v>
      </c>
      <c r="C7863" s="1" t="s">
        <v>15</v>
      </c>
      <c r="D7863" s="1" t="s">
        <v>26</v>
      </c>
      <c r="E7863" s="1" t="s">
        <v>4335</v>
      </c>
      <c r="F7863" s="2">
        <v>0.13</v>
      </c>
      <c r="G7863" s="2">
        <v>0</v>
      </c>
      <c r="H7863" s="2">
        <v>0</v>
      </c>
      <c r="I7863" s="2">
        <v>0.01</v>
      </c>
      <c r="J7863" s="2">
        <v>0.14000000000000001</v>
      </c>
      <c r="L7863"/>
      <c r="N7863"/>
    </row>
    <row r="7864" spans="1:14" x14ac:dyDescent="0.2">
      <c r="A7864" s="1" t="s">
        <v>5449</v>
      </c>
      <c r="B7864" s="8" t="s">
        <v>49</v>
      </c>
      <c r="C7864" s="1" t="s">
        <v>47</v>
      </c>
      <c r="D7864" s="1" t="s">
        <v>16</v>
      </c>
      <c r="E7864" s="1" t="s">
        <v>4800</v>
      </c>
      <c r="F7864" s="2">
        <v>0.1</v>
      </c>
      <c r="G7864" s="2">
        <v>0.04</v>
      </c>
      <c r="H7864" s="2">
        <v>0</v>
      </c>
      <c r="I7864" s="2">
        <v>0</v>
      </c>
      <c r="J7864" s="2">
        <v>0.14000000000000001</v>
      </c>
      <c r="L7864"/>
      <c r="N7864"/>
    </row>
    <row r="7865" spans="1:14" x14ac:dyDescent="0.2">
      <c r="A7865" s="1" t="s">
        <v>5450</v>
      </c>
      <c r="B7865" s="8" t="s">
        <v>10</v>
      </c>
      <c r="C7865" s="1" t="s">
        <v>18</v>
      </c>
      <c r="D7865" s="1" t="s">
        <v>52</v>
      </c>
      <c r="E7865" s="1" t="s">
        <v>2979</v>
      </c>
      <c r="F7865" s="2">
        <v>0.13</v>
      </c>
      <c r="G7865" s="2">
        <v>0</v>
      </c>
      <c r="H7865" s="2">
        <v>0</v>
      </c>
      <c r="I7865" s="2">
        <v>0.01</v>
      </c>
      <c r="J7865" s="2">
        <v>0.14000000000000001</v>
      </c>
      <c r="L7865"/>
      <c r="N7865"/>
    </row>
    <row r="7866" spans="1:14" x14ac:dyDescent="0.2">
      <c r="A7866" s="1" t="s">
        <v>5451</v>
      </c>
      <c r="B7866" s="8" t="s">
        <v>113</v>
      </c>
      <c r="C7866" s="1" t="s">
        <v>11</v>
      </c>
      <c r="D7866" s="1" t="s">
        <v>214</v>
      </c>
      <c r="E7866" s="1" t="s">
        <v>159</v>
      </c>
      <c r="F7866" s="2">
        <v>0.09</v>
      </c>
      <c r="G7866" s="2">
        <v>0.03</v>
      </c>
      <c r="H7866" s="2">
        <v>0</v>
      </c>
      <c r="I7866" s="2">
        <v>0.02</v>
      </c>
      <c r="J7866" s="2">
        <v>0.14000000000000001</v>
      </c>
      <c r="L7866"/>
      <c r="N7866"/>
    </row>
    <row r="7867" spans="1:14" x14ac:dyDescent="0.2">
      <c r="A7867" s="1" t="s">
        <v>5452</v>
      </c>
      <c r="B7867" s="8" t="s">
        <v>20</v>
      </c>
      <c r="C7867" s="1" t="s">
        <v>15</v>
      </c>
      <c r="D7867" s="1" t="s">
        <v>22</v>
      </c>
      <c r="E7867" s="1" t="s">
        <v>86</v>
      </c>
      <c r="F7867" s="2">
        <v>0.13</v>
      </c>
      <c r="G7867" s="2">
        <v>0</v>
      </c>
      <c r="H7867" s="2">
        <v>0</v>
      </c>
      <c r="I7867" s="2">
        <v>0.01</v>
      </c>
      <c r="J7867" s="2">
        <v>0.14000000000000001</v>
      </c>
      <c r="L7867"/>
      <c r="N7867"/>
    </row>
    <row r="7868" spans="1:14" x14ac:dyDescent="0.2">
      <c r="A7868" s="1" t="s">
        <v>5453</v>
      </c>
      <c r="B7868" s="8" t="s">
        <v>20</v>
      </c>
      <c r="C7868" s="1" t="s">
        <v>18</v>
      </c>
      <c r="D7868" s="1" t="s">
        <v>52</v>
      </c>
      <c r="E7868" s="1" t="s">
        <v>5454</v>
      </c>
      <c r="F7868" s="2">
        <v>0.13</v>
      </c>
      <c r="G7868" s="2">
        <v>0</v>
      </c>
      <c r="H7868" s="2">
        <v>0</v>
      </c>
      <c r="I7868" s="2">
        <v>0.01</v>
      </c>
      <c r="J7868" s="2">
        <v>0.14000000000000001</v>
      </c>
      <c r="L7868"/>
      <c r="N7868"/>
    </row>
    <row r="7869" spans="1:14" x14ac:dyDescent="0.2">
      <c r="A7869" s="1" t="s">
        <v>5455</v>
      </c>
      <c r="B7869" s="8" t="s">
        <v>10</v>
      </c>
      <c r="C7869" s="1" t="s">
        <v>15</v>
      </c>
      <c r="D7869" s="1" t="s">
        <v>16</v>
      </c>
      <c r="E7869" s="1" t="s">
        <v>86</v>
      </c>
      <c r="F7869" s="2">
        <v>0.11</v>
      </c>
      <c r="G7869" s="2">
        <v>0.01</v>
      </c>
      <c r="H7869" s="2">
        <v>0</v>
      </c>
      <c r="I7869" s="2">
        <v>0.01</v>
      </c>
      <c r="J7869" s="2">
        <v>0.14000000000000001</v>
      </c>
      <c r="L7869"/>
      <c r="N7869"/>
    </row>
    <row r="7870" spans="1:14" x14ac:dyDescent="0.2">
      <c r="A7870" s="1" t="s">
        <v>5456</v>
      </c>
      <c r="B7870" s="8" t="s">
        <v>20</v>
      </c>
      <c r="C7870" s="1" t="s">
        <v>11</v>
      </c>
      <c r="D7870" s="1" t="s">
        <v>52</v>
      </c>
      <c r="E7870" s="1" t="s">
        <v>13</v>
      </c>
      <c r="F7870" s="2">
        <v>0.08</v>
      </c>
      <c r="G7870" s="2">
        <v>0.01</v>
      </c>
      <c r="H7870" s="2">
        <v>0.03</v>
      </c>
      <c r="I7870" s="2">
        <v>0.01</v>
      </c>
      <c r="J7870" s="2">
        <v>0.14000000000000001</v>
      </c>
      <c r="L7870"/>
      <c r="N7870"/>
    </row>
    <row r="7871" spans="1:14" x14ac:dyDescent="0.2">
      <c r="A7871" s="1" t="s">
        <v>5457</v>
      </c>
      <c r="B7871" s="8" t="s">
        <v>41</v>
      </c>
      <c r="C7871" s="1" t="s">
        <v>11</v>
      </c>
      <c r="D7871" s="1" t="s">
        <v>12</v>
      </c>
      <c r="E7871" s="1" t="s">
        <v>159</v>
      </c>
      <c r="F7871" s="2">
        <v>0</v>
      </c>
      <c r="G7871" s="2">
        <v>0</v>
      </c>
      <c r="H7871" s="2">
        <v>0.14000000000000001</v>
      </c>
      <c r="I7871" s="2">
        <v>0</v>
      </c>
      <c r="J7871" s="2">
        <v>0.14000000000000001</v>
      </c>
      <c r="L7871"/>
      <c r="N7871"/>
    </row>
    <row r="7872" spans="1:14" x14ac:dyDescent="0.2">
      <c r="A7872" s="1" t="s">
        <v>5458</v>
      </c>
      <c r="B7872" s="8" t="s">
        <v>41</v>
      </c>
      <c r="C7872" s="1" t="s">
        <v>42</v>
      </c>
      <c r="D7872" s="1" t="s">
        <v>12</v>
      </c>
      <c r="E7872" s="1" t="s">
        <v>99</v>
      </c>
      <c r="F7872" s="2">
        <v>7.0000000000000007E-2</v>
      </c>
      <c r="G7872" s="2">
        <v>0.05</v>
      </c>
      <c r="H7872" s="2">
        <v>0</v>
      </c>
      <c r="I7872" s="2">
        <v>0.02</v>
      </c>
      <c r="J7872" s="2">
        <v>0.14000000000000001</v>
      </c>
      <c r="L7872"/>
      <c r="N7872"/>
    </row>
    <row r="7873" spans="1:14" x14ac:dyDescent="0.2">
      <c r="A7873" s="1" t="s">
        <v>5459</v>
      </c>
      <c r="B7873" s="8" t="s">
        <v>49</v>
      </c>
      <c r="C7873" s="1" t="s">
        <v>124</v>
      </c>
      <c r="D7873" s="1" t="s">
        <v>16</v>
      </c>
      <c r="E7873" s="1" t="s">
        <v>319</v>
      </c>
      <c r="F7873" s="2">
        <v>0.1</v>
      </c>
      <c r="G7873" s="2">
        <v>0.04</v>
      </c>
      <c r="H7873" s="2">
        <v>0</v>
      </c>
      <c r="I7873" s="2">
        <v>0</v>
      </c>
      <c r="J7873" s="2">
        <v>0.14000000000000001</v>
      </c>
      <c r="L7873"/>
      <c r="N7873"/>
    </row>
    <row r="7874" spans="1:14" x14ac:dyDescent="0.2">
      <c r="A7874" s="1" t="s">
        <v>1946</v>
      </c>
      <c r="B7874" s="8" t="s">
        <v>559</v>
      </c>
      <c r="C7874" s="1" t="s">
        <v>75</v>
      </c>
      <c r="D7874" s="1" t="s">
        <v>12</v>
      </c>
      <c r="E7874" s="1" t="s">
        <v>1947</v>
      </c>
      <c r="F7874" s="2">
        <v>0.11</v>
      </c>
      <c r="G7874" s="2">
        <v>0</v>
      </c>
      <c r="H7874" s="2">
        <v>0</v>
      </c>
      <c r="I7874" s="2">
        <v>0.02</v>
      </c>
      <c r="J7874" s="2">
        <v>0.14000000000000001</v>
      </c>
      <c r="L7874"/>
      <c r="N7874"/>
    </row>
    <row r="7875" spans="1:14" x14ac:dyDescent="0.2">
      <c r="A7875" s="1" t="s">
        <v>2534</v>
      </c>
      <c r="B7875" s="8" t="s">
        <v>107</v>
      </c>
      <c r="C7875" s="1" t="s">
        <v>33</v>
      </c>
      <c r="D7875" s="1" t="s">
        <v>45</v>
      </c>
      <c r="E7875" s="1" t="s">
        <v>99</v>
      </c>
      <c r="F7875" s="2">
        <v>0.01</v>
      </c>
      <c r="G7875" s="2">
        <v>0.1</v>
      </c>
      <c r="H7875" s="2">
        <v>0</v>
      </c>
      <c r="I7875" s="2">
        <v>0.02</v>
      </c>
      <c r="J7875" s="2">
        <v>0.14000000000000001</v>
      </c>
      <c r="L7875"/>
      <c r="N7875"/>
    </row>
    <row r="7876" spans="1:14" x14ac:dyDescent="0.2">
      <c r="A7876" s="1" t="s">
        <v>5377</v>
      </c>
      <c r="B7876" s="8" t="s">
        <v>32</v>
      </c>
      <c r="C7876" s="1" t="s">
        <v>18</v>
      </c>
      <c r="D7876" s="1" t="s">
        <v>22</v>
      </c>
      <c r="E7876" s="1" t="s">
        <v>175</v>
      </c>
      <c r="F7876" s="2">
        <v>0.12</v>
      </c>
      <c r="G7876" s="2">
        <v>0</v>
      </c>
      <c r="H7876" s="2">
        <v>0</v>
      </c>
      <c r="I7876" s="2">
        <v>0.01</v>
      </c>
      <c r="J7876" s="2">
        <v>0.14000000000000001</v>
      </c>
      <c r="L7876"/>
      <c r="N7876"/>
    </row>
    <row r="7877" spans="1:14" x14ac:dyDescent="0.2">
      <c r="A7877" s="1" t="s">
        <v>2743</v>
      </c>
      <c r="B7877" s="8" t="s">
        <v>102</v>
      </c>
      <c r="C7877" s="1" t="s">
        <v>124</v>
      </c>
      <c r="D7877" s="1" t="s">
        <v>12</v>
      </c>
      <c r="E7877" s="1" t="s">
        <v>498</v>
      </c>
      <c r="F7877" s="2">
        <v>0.1</v>
      </c>
      <c r="G7877" s="2">
        <v>0.03</v>
      </c>
      <c r="H7877" s="2">
        <v>0</v>
      </c>
      <c r="I7877" s="2">
        <v>0</v>
      </c>
      <c r="J7877" s="2">
        <v>0.14000000000000001</v>
      </c>
      <c r="L7877"/>
      <c r="N7877"/>
    </row>
    <row r="7878" spans="1:14" x14ac:dyDescent="0.2">
      <c r="A7878" s="1" t="s">
        <v>5460</v>
      </c>
      <c r="B7878" s="8" t="s">
        <v>36</v>
      </c>
      <c r="C7878" s="1" t="s">
        <v>75</v>
      </c>
      <c r="D7878" s="1" t="s">
        <v>45</v>
      </c>
      <c r="E7878" s="1" t="s">
        <v>109</v>
      </c>
      <c r="F7878" s="2">
        <v>0</v>
      </c>
      <c r="G7878" s="2">
        <v>0</v>
      </c>
      <c r="H7878" s="2">
        <v>0.14000000000000001</v>
      </c>
      <c r="I7878" s="2">
        <v>0</v>
      </c>
      <c r="J7878" s="2">
        <v>0.14000000000000001</v>
      </c>
      <c r="L7878"/>
      <c r="N7878"/>
    </row>
    <row r="7879" spans="1:14" x14ac:dyDescent="0.2">
      <c r="A7879" s="1" t="s">
        <v>5461</v>
      </c>
      <c r="B7879" s="8" t="s">
        <v>41</v>
      </c>
      <c r="C7879" s="1" t="s">
        <v>54</v>
      </c>
      <c r="D7879" s="1" t="s">
        <v>12</v>
      </c>
      <c r="E7879" s="1" t="s">
        <v>55</v>
      </c>
      <c r="F7879" s="2">
        <v>7.0000000000000007E-2</v>
      </c>
      <c r="G7879" s="2">
        <v>0.05</v>
      </c>
      <c r="H7879" s="2">
        <v>0</v>
      </c>
      <c r="I7879" s="2">
        <v>0.02</v>
      </c>
      <c r="J7879" s="2">
        <v>0.14000000000000001</v>
      </c>
      <c r="L7879"/>
      <c r="N7879"/>
    </row>
    <row r="7880" spans="1:14" x14ac:dyDescent="0.2">
      <c r="A7880" s="1" t="s">
        <v>5462</v>
      </c>
      <c r="B7880" s="8" t="s">
        <v>20</v>
      </c>
      <c r="C7880" s="1" t="s">
        <v>33</v>
      </c>
      <c r="D7880" s="1" t="s">
        <v>12</v>
      </c>
      <c r="E7880" s="1" t="s">
        <v>527</v>
      </c>
      <c r="F7880" s="2">
        <v>0.13</v>
      </c>
      <c r="G7880" s="2">
        <v>0</v>
      </c>
      <c r="H7880" s="2">
        <v>0</v>
      </c>
      <c r="I7880" s="2">
        <v>0.01</v>
      </c>
      <c r="J7880" s="2">
        <v>0.14000000000000001</v>
      </c>
      <c r="L7880"/>
      <c r="N7880"/>
    </row>
    <row r="7881" spans="1:14" x14ac:dyDescent="0.2">
      <c r="A7881" s="1" t="s">
        <v>5463</v>
      </c>
      <c r="B7881" s="8" t="s">
        <v>10</v>
      </c>
      <c r="C7881" s="1" t="s">
        <v>15</v>
      </c>
      <c r="D7881" s="1" t="s">
        <v>26</v>
      </c>
      <c r="E7881" s="1" t="s">
        <v>420</v>
      </c>
      <c r="F7881" s="2">
        <v>0.11</v>
      </c>
      <c r="G7881" s="2">
        <v>0.02</v>
      </c>
      <c r="H7881" s="2">
        <v>0</v>
      </c>
      <c r="I7881" s="2">
        <v>0.01</v>
      </c>
      <c r="J7881" s="2">
        <v>0.14000000000000001</v>
      </c>
      <c r="L7881"/>
      <c r="N7881"/>
    </row>
    <row r="7882" spans="1:14" x14ac:dyDescent="0.2">
      <c r="A7882" s="1" t="s">
        <v>5464</v>
      </c>
      <c r="B7882" s="8" t="s">
        <v>102</v>
      </c>
      <c r="C7882" s="1" t="s">
        <v>124</v>
      </c>
      <c r="D7882" s="1" t="s">
        <v>16</v>
      </c>
      <c r="E7882" s="1" t="s">
        <v>218</v>
      </c>
      <c r="F7882" s="2">
        <v>0.1</v>
      </c>
      <c r="G7882" s="2">
        <v>0.03</v>
      </c>
      <c r="H7882" s="2">
        <v>0</v>
      </c>
      <c r="I7882" s="2">
        <v>0</v>
      </c>
      <c r="J7882" s="2">
        <v>0.14000000000000001</v>
      </c>
      <c r="L7882"/>
      <c r="N7882"/>
    </row>
    <row r="7883" spans="1:14" x14ac:dyDescent="0.2">
      <c r="A7883" s="1" t="s">
        <v>5465</v>
      </c>
      <c r="B7883" s="8" t="s">
        <v>20</v>
      </c>
      <c r="C7883" s="1" t="s">
        <v>33</v>
      </c>
      <c r="D7883" s="1" t="s">
        <v>214</v>
      </c>
      <c r="E7883" s="1" t="s">
        <v>251</v>
      </c>
      <c r="F7883" s="2">
        <v>0</v>
      </c>
      <c r="G7883" s="2">
        <v>0</v>
      </c>
      <c r="H7883" s="2">
        <v>0.14000000000000001</v>
      </c>
      <c r="I7883" s="2">
        <v>0</v>
      </c>
      <c r="J7883" s="2">
        <v>0.14000000000000001</v>
      </c>
      <c r="L7883"/>
      <c r="N7883"/>
    </row>
    <row r="7884" spans="1:14" x14ac:dyDescent="0.2">
      <c r="A7884" s="1" t="s">
        <v>5466</v>
      </c>
      <c r="B7884" s="8" t="s">
        <v>49</v>
      </c>
      <c r="C7884" s="1" t="s">
        <v>47</v>
      </c>
      <c r="D7884" s="1" t="s">
        <v>38</v>
      </c>
      <c r="E7884" s="1" t="s">
        <v>86</v>
      </c>
      <c r="F7884" s="2">
        <v>0.1</v>
      </c>
      <c r="G7884" s="2">
        <v>0.04</v>
      </c>
      <c r="H7884" s="2">
        <v>0</v>
      </c>
      <c r="I7884" s="2">
        <v>0</v>
      </c>
      <c r="J7884" s="2">
        <v>0.14000000000000001</v>
      </c>
      <c r="L7884"/>
      <c r="N7884"/>
    </row>
    <row r="7885" spans="1:14" x14ac:dyDescent="0.2">
      <c r="A7885" s="1" t="s">
        <v>5467</v>
      </c>
      <c r="B7885" s="8" t="s">
        <v>41</v>
      </c>
      <c r="C7885" s="1" t="s">
        <v>54</v>
      </c>
      <c r="D7885" s="1" t="s">
        <v>58</v>
      </c>
      <c r="E7885" s="1" t="s">
        <v>55</v>
      </c>
      <c r="F7885" s="2">
        <v>7.0000000000000007E-2</v>
      </c>
      <c r="G7885" s="2">
        <v>0.05</v>
      </c>
      <c r="H7885" s="2">
        <v>0</v>
      </c>
      <c r="I7885" s="2">
        <v>0.02</v>
      </c>
      <c r="J7885" s="2">
        <v>0.14000000000000001</v>
      </c>
      <c r="L7885"/>
      <c r="N7885"/>
    </row>
    <row r="7886" spans="1:14" x14ac:dyDescent="0.2">
      <c r="A7886" s="1" t="s">
        <v>5468</v>
      </c>
      <c r="B7886" s="8" t="s">
        <v>10</v>
      </c>
      <c r="C7886" s="1" t="s">
        <v>11</v>
      </c>
      <c r="D7886" s="1" t="s">
        <v>52</v>
      </c>
      <c r="E7886" s="1" t="s">
        <v>13</v>
      </c>
      <c r="F7886" s="2">
        <v>0.08</v>
      </c>
      <c r="G7886" s="2">
        <v>0.02</v>
      </c>
      <c r="H7886" s="2">
        <v>0.03</v>
      </c>
      <c r="I7886" s="2">
        <v>0.01</v>
      </c>
      <c r="J7886" s="2">
        <v>0.14000000000000001</v>
      </c>
      <c r="L7886"/>
      <c r="N7886"/>
    </row>
    <row r="7887" spans="1:14" x14ac:dyDescent="0.2">
      <c r="A7887" s="1" t="s">
        <v>4830</v>
      </c>
      <c r="B7887" s="8" t="s">
        <v>20</v>
      </c>
      <c r="C7887" s="1" t="s">
        <v>11</v>
      </c>
      <c r="D7887" s="1" t="s">
        <v>1</v>
      </c>
      <c r="E7887" s="1" t="s">
        <v>86</v>
      </c>
      <c r="F7887" s="2">
        <v>0.12</v>
      </c>
      <c r="G7887" s="2">
        <v>0</v>
      </c>
      <c r="H7887" s="2">
        <v>0</v>
      </c>
      <c r="I7887" s="2">
        <v>0.01</v>
      </c>
      <c r="J7887" s="2">
        <v>0.14000000000000001</v>
      </c>
      <c r="L7887"/>
      <c r="N7887"/>
    </row>
    <row r="7888" spans="1:14" x14ac:dyDescent="0.2">
      <c r="A7888" s="1" t="s">
        <v>615</v>
      </c>
      <c r="B7888" s="8" t="s">
        <v>107</v>
      </c>
      <c r="C7888" s="1" t="s">
        <v>65</v>
      </c>
      <c r="D7888" s="1" t="s">
        <v>58</v>
      </c>
      <c r="E7888" s="1" t="s">
        <v>99</v>
      </c>
      <c r="F7888" s="2">
        <v>0</v>
      </c>
      <c r="G7888" s="2">
        <v>0.13</v>
      </c>
      <c r="H7888" s="2">
        <v>0</v>
      </c>
      <c r="I7888" s="2">
        <v>0.01</v>
      </c>
      <c r="J7888" s="2">
        <v>0.14000000000000001</v>
      </c>
      <c r="L7888"/>
      <c r="N7888"/>
    </row>
    <row r="7889" spans="1:14" x14ac:dyDescent="0.2">
      <c r="A7889" s="1" t="s">
        <v>5469</v>
      </c>
      <c r="B7889" s="8" t="s">
        <v>128</v>
      </c>
      <c r="C7889" s="1" t="s">
        <v>67</v>
      </c>
      <c r="D7889" s="1" t="s">
        <v>38</v>
      </c>
      <c r="E7889" s="1" t="s">
        <v>175</v>
      </c>
      <c r="F7889" s="2">
        <v>0.09</v>
      </c>
      <c r="G7889" s="2">
        <v>0.03</v>
      </c>
      <c r="H7889" s="2">
        <v>0</v>
      </c>
      <c r="I7889" s="2">
        <v>0.01</v>
      </c>
      <c r="J7889" s="2">
        <v>0.14000000000000001</v>
      </c>
      <c r="L7889"/>
      <c r="N7889"/>
    </row>
    <row r="7890" spans="1:14" x14ac:dyDescent="0.2">
      <c r="A7890" s="1" t="s">
        <v>5470</v>
      </c>
      <c r="B7890" s="8" t="s">
        <v>32</v>
      </c>
      <c r="C7890" s="1" t="s">
        <v>33</v>
      </c>
      <c r="D7890" s="1" t="s">
        <v>45</v>
      </c>
      <c r="E7890" s="1" t="s">
        <v>1105</v>
      </c>
      <c r="F7890" s="2">
        <v>0.11</v>
      </c>
      <c r="G7890" s="2">
        <v>0.02</v>
      </c>
      <c r="H7890" s="2">
        <v>0</v>
      </c>
      <c r="I7890" s="2">
        <v>0.01</v>
      </c>
      <c r="J7890" s="2">
        <v>0.14000000000000001</v>
      </c>
      <c r="L7890"/>
      <c r="N7890"/>
    </row>
    <row r="7891" spans="1:14" x14ac:dyDescent="0.2">
      <c r="A7891" s="1" t="s">
        <v>3229</v>
      </c>
      <c r="B7891" s="8" t="s">
        <v>113</v>
      </c>
      <c r="C7891" s="1" t="s">
        <v>25</v>
      </c>
      <c r="D7891" s="1" t="s">
        <v>22</v>
      </c>
      <c r="E7891" s="1" t="s">
        <v>137</v>
      </c>
      <c r="F7891" s="2">
        <v>0.12</v>
      </c>
      <c r="G7891" s="2">
        <v>0</v>
      </c>
      <c r="H7891" s="2">
        <v>0</v>
      </c>
      <c r="I7891" s="2">
        <v>0.01</v>
      </c>
      <c r="J7891" s="2">
        <v>0.14000000000000001</v>
      </c>
      <c r="L7891"/>
      <c r="N7891"/>
    </row>
    <row r="7892" spans="1:14" x14ac:dyDescent="0.2">
      <c r="A7892" s="1" t="s">
        <v>5471</v>
      </c>
      <c r="B7892" s="8" t="s">
        <v>186</v>
      </c>
      <c r="C7892" s="1" t="s">
        <v>54</v>
      </c>
      <c r="D7892" s="1" t="s">
        <v>38</v>
      </c>
      <c r="E7892" s="1" t="s">
        <v>498</v>
      </c>
      <c r="F7892" s="2">
        <v>0.08</v>
      </c>
      <c r="G7892" s="2">
        <v>0.05</v>
      </c>
      <c r="H7892" s="2">
        <v>0</v>
      </c>
      <c r="I7892" s="2">
        <v>0.01</v>
      </c>
      <c r="J7892" s="2">
        <v>0.14000000000000001</v>
      </c>
      <c r="L7892"/>
      <c r="N7892"/>
    </row>
    <row r="7893" spans="1:14" hidden="1" x14ac:dyDescent="0.2">
      <c r="A7893" s="1" t="s">
        <v>5472</v>
      </c>
      <c r="B7893" s="8" t="s">
        <v>49</v>
      </c>
      <c r="C7893" s="1" t="s">
        <v>191</v>
      </c>
      <c r="D7893" s="1" t="s">
        <v>1</v>
      </c>
      <c r="E7893" s="1" t="s">
        <v>369</v>
      </c>
      <c r="F7893" s="2">
        <v>0.1</v>
      </c>
      <c r="G7893" s="2">
        <v>0.04</v>
      </c>
      <c r="H7893" s="2">
        <v>0</v>
      </c>
      <c r="I7893" s="2">
        <v>0</v>
      </c>
      <c r="J7893" s="2">
        <v>0.14000000000000001</v>
      </c>
      <c r="L7893"/>
      <c r="N7893"/>
    </row>
    <row r="7894" spans="1:14" x14ac:dyDescent="0.2">
      <c r="A7894" s="1" t="s">
        <v>5473</v>
      </c>
      <c r="B7894" s="8" t="s">
        <v>10</v>
      </c>
      <c r="C7894" s="1" t="s">
        <v>57</v>
      </c>
      <c r="D7894" s="1" t="s">
        <v>58</v>
      </c>
      <c r="E7894" s="1" t="s">
        <v>59</v>
      </c>
      <c r="F7894" s="2">
        <v>0.13</v>
      </c>
      <c r="G7894" s="2">
        <v>0</v>
      </c>
      <c r="H7894" s="2">
        <v>0</v>
      </c>
      <c r="I7894" s="2">
        <v>0.01</v>
      </c>
      <c r="J7894" s="2">
        <v>0.14000000000000001</v>
      </c>
      <c r="L7894"/>
      <c r="N7894"/>
    </row>
    <row r="7895" spans="1:14" x14ac:dyDescent="0.2">
      <c r="A7895" s="1" t="s">
        <v>5474</v>
      </c>
      <c r="B7895" s="8" t="s">
        <v>20</v>
      </c>
      <c r="C7895" s="1" t="s">
        <v>33</v>
      </c>
      <c r="D7895" s="1" t="s">
        <v>26</v>
      </c>
      <c r="E7895" s="1" t="s">
        <v>86</v>
      </c>
      <c r="F7895" s="2">
        <v>0.13</v>
      </c>
      <c r="G7895" s="2">
        <v>0</v>
      </c>
      <c r="H7895" s="2">
        <v>0</v>
      </c>
      <c r="I7895" s="2">
        <v>0.01</v>
      </c>
      <c r="J7895" s="2">
        <v>0.14000000000000001</v>
      </c>
      <c r="L7895"/>
      <c r="N7895"/>
    </row>
    <row r="7896" spans="1:14" x14ac:dyDescent="0.2">
      <c r="A7896" s="1" t="s">
        <v>1707</v>
      </c>
      <c r="B7896" s="8" t="s">
        <v>121</v>
      </c>
      <c r="C7896" s="1" t="s">
        <v>75</v>
      </c>
      <c r="D7896" s="1" t="s">
        <v>12</v>
      </c>
      <c r="E7896" s="1" t="s">
        <v>159</v>
      </c>
      <c r="F7896" s="2">
        <v>0.02</v>
      </c>
      <c r="G7896" s="2">
        <v>0.1</v>
      </c>
      <c r="H7896" s="2">
        <v>0</v>
      </c>
      <c r="I7896" s="2">
        <v>0.01</v>
      </c>
      <c r="J7896" s="2">
        <v>0.14000000000000001</v>
      </c>
      <c r="L7896"/>
      <c r="N7896"/>
    </row>
    <row r="7897" spans="1:14" x14ac:dyDescent="0.2">
      <c r="A7897" s="1" t="s">
        <v>5475</v>
      </c>
      <c r="B7897" s="8" t="s">
        <v>107</v>
      </c>
      <c r="C7897" s="1" t="s">
        <v>57</v>
      </c>
      <c r="D7897" s="1" t="s">
        <v>58</v>
      </c>
      <c r="E7897" s="1" t="s">
        <v>5476</v>
      </c>
      <c r="F7897" s="2">
        <v>0.04</v>
      </c>
      <c r="G7897" s="2">
        <v>7.0000000000000007E-2</v>
      </c>
      <c r="H7897" s="2">
        <v>0</v>
      </c>
      <c r="I7897" s="2">
        <v>0.02</v>
      </c>
      <c r="J7897" s="2">
        <v>0.14000000000000001</v>
      </c>
      <c r="L7897"/>
      <c r="N7897"/>
    </row>
    <row r="7898" spans="1:14" x14ac:dyDescent="0.2">
      <c r="A7898" s="1" t="s">
        <v>949</v>
      </c>
      <c r="B7898" s="8" t="s">
        <v>126</v>
      </c>
      <c r="C7898" s="1" t="s">
        <v>42</v>
      </c>
      <c r="D7898" s="1" t="s">
        <v>12</v>
      </c>
      <c r="E7898" s="1" t="s">
        <v>99</v>
      </c>
      <c r="F7898" s="2">
        <v>0.1</v>
      </c>
      <c r="G7898" s="2">
        <v>0.03</v>
      </c>
      <c r="H7898" s="2">
        <v>0</v>
      </c>
      <c r="I7898" s="2">
        <v>0</v>
      </c>
      <c r="J7898" s="2">
        <v>0.14000000000000001</v>
      </c>
      <c r="L7898"/>
      <c r="N7898"/>
    </row>
    <row r="7899" spans="1:14" x14ac:dyDescent="0.2">
      <c r="A7899" s="1" t="s">
        <v>5477</v>
      </c>
      <c r="B7899" s="8" t="s">
        <v>10</v>
      </c>
      <c r="C7899" s="1" t="s">
        <v>57</v>
      </c>
      <c r="D7899" s="1" t="s">
        <v>22</v>
      </c>
      <c r="E7899" s="1" t="s">
        <v>319</v>
      </c>
      <c r="F7899" s="2">
        <v>0.11</v>
      </c>
      <c r="G7899" s="2">
        <v>0.01</v>
      </c>
      <c r="H7899" s="2">
        <v>0</v>
      </c>
      <c r="I7899" s="2">
        <v>0.01</v>
      </c>
      <c r="J7899" s="2">
        <v>0.14000000000000001</v>
      </c>
      <c r="L7899"/>
      <c r="N7899"/>
    </row>
    <row r="7900" spans="1:14" x14ac:dyDescent="0.2">
      <c r="A7900" s="1" t="s">
        <v>664</v>
      </c>
      <c r="B7900" s="8" t="s">
        <v>10</v>
      </c>
      <c r="C7900" s="1" t="s">
        <v>33</v>
      </c>
      <c r="D7900" s="1" t="s">
        <v>58</v>
      </c>
      <c r="E7900" s="1" t="s">
        <v>86</v>
      </c>
      <c r="F7900" s="2">
        <v>0.11</v>
      </c>
      <c r="G7900" s="2">
        <v>0.01</v>
      </c>
      <c r="H7900" s="2">
        <v>0</v>
      </c>
      <c r="I7900" s="2">
        <v>0.01</v>
      </c>
      <c r="J7900" s="2">
        <v>0.14000000000000001</v>
      </c>
      <c r="L7900"/>
      <c r="N7900"/>
    </row>
    <row r="7901" spans="1:14" x14ac:dyDescent="0.2">
      <c r="A7901" s="1" t="s">
        <v>907</v>
      </c>
      <c r="B7901" s="8" t="s">
        <v>20</v>
      </c>
      <c r="C7901" s="1" t="s">
        <v>15</v>
      </c>
      <c r="D7901" s="1" t="s">
        <v>38</v>
      </c>
      <c r="E7901" s="1" t="s">
        <v>59</v>
      </c>
      <c r="F7901" s="2">
        <v>0.11</v>
      </c>
      <c r="G7901" s="2">
        <v>0.01</v>
      </c>
      <c r="H7901" s="2">
        <v>0</v>
      </c>
      <c r="I7901" s="2">
        <v>0.01</v>
      </c>
      <c r="J7901" s="2">
        <v>0.14000000000000001</v>
      </c>
      <c r="L7901"/>
      <c r="N7901"/>
    </row>
    <row r="7902" spans="1:14" x14ac:dyDescent="0.2">
      <c r="A7902" s="1" t="s">
        <v>5478</v>
      </c>
      <c r="B7902" s="8" t="s">
        <v>41</v>
      </c>
      <c r="C7902" s="1" t="s">
        <v>47</v>
      </c>
      <c r="D7902" s="1" t="s">
        <v>12</v>
      </c>
      <c r="E7902" s="1" t="s">
        <v>248</v>
      </c>
      <c r="F7902" s="2">
        <v>7.0000000000000007E-2</v>
      </c>
      <c r="G7902" s="2">
        <v>0.05</v>
      </c>
      <c r="H7902" s="2">
        <v>0</v>
      </c>
      <c r="I7902" s="2">
        <v>0.02</v>
      </c>
      <c r="J7902" s="2">
        <v>0.14000000000000001</v>
      </c>
      <c r="L7902"/>
      <c r="N7902"/>
    </row>
    <row r="7903" spans="1:14" x14ac:dyDescent="0.2">
      <c r="A7903" s="1" t="s">
        <v>4442</v>
      </c>
      <c r="B7903" s="8" t="s">
        <v>102</v>
      </c>
      <c r="C7903" s="1" t="s">
        <v>42</v>
      </c>
      <c r="D7903" s="1" t="s">
        <v>12</v>
      </c>
      <c r="E7903" s="1" t="s">
        <v>109</v>
      </c>
      <c r="F7903" s="2">
        <v>0.1</v>
      </c>
      <c r="G7903" s="2">
        <v>0.03</v>
      </c>
      <c r="H7903" s="2">
        <v>0</v>
      </c>
      <c r="I7903" s="2">
        <v>0</v>
      </c>
      <c r="J7903" s="2">
        <v>0.14000000000000001</v>
      </c>
      <c r="L7903"/>
      <c r="N7903"/>
    </row>
    <row r="7904" spans="1:14" x14ac:dyDescent="0.2">
      <c r="A7904" s="1" t="s">
        <v>5403</v>
      </c>
      <c r="B7904" s="8" t="s">
        <v>10</v>
      </c>
      <c r="C7904" s="1" t="s">
        <v>57</v>
      </c>
      <c r="D7904" s="1" t="s">
        <v>173</v>
      </c>
      <c r="E7904" s="1" t="s">
        <v>86</v>
      </c>
      <c r="F7904" s="2">
        <v>0.08</v>
      </c>
      <c r="G7904" s="2">
        <v>0.04</v>
      </c>
      <c r="H7904" s="2">
        <v>0</v>
      </c>
      <c r="I7904" s="2">
        <v>0.01</v>
      </c>
      <c r="J7904" s="2">
        <v>0.14000000000000001</v>
      </c>
      <c r="L7904"/>
      <c r="N7904"/>
    </row>
    <row r="7905" spans="1:14" x14ac:dyDescent="0.2">
      <c r="A7905" s="1" t="s">
        <v>5038</v>
      </c>
      <c r="B7905" s="8" t="s">
        <v>20</v>
      </c>
      <c r="C7905" s="1" t="s">
        <v>18</v>
      </c>
      <c r="D7905" s="1" t="s">
        <v>12</v>
      </c>
      <c r="E7905" s="1" t="s">
        <v>59</v>
      </c>
      <c r="F7905" s="2">
        <v>0.13</v>
      </c>
      <c r="G7905" s="2">
        <v>0</v>
      </c>
      <c r="H7905" s="2">
        <v>0</v>
      </c>
      <c r="I7905" s="2">
        <v>0.01</v>
      </c>
      <c r="J7905" s="2">
        <v>0.14000000000000001</v>
      </c>
      <c r="L7905"/>
      <c r="N7905"/>
    </row>
    <row r="7906" spans="1:14" x14ac:dyDescent="0.2">
      <c r="A7906" s="1" t="s">
        <v>4490</v>
      </c>
      <c r="B7906" s="8" t="s">
        <v>102</v>
      </c>
      <c r="C7906" s="1" t="s">
        <v>124</v>
      </c>
      <c r="D7906" s="1" t="s">
        <v>214</v>
      </c>
      <c r="E7906" s="1" t="s">
        <v>59</v>
      </c>
      <c r="F7906" s="2">
        <v>0.1</v>
      </c>
      <c r="G7906" s="2">
        <v>0.03</v>
      </c>
      <c r="H7906" s="2">
        <v>0</v>
      </c>
      <c r="I7906" s="2">
        <v>0</v>
      </c>
      <c r="J7906" s="2">
        <v>0.14000000000000001</v>
      </c>
      <c r="L7906"/>
      <c r="N7906"/>
    </row>
    <row r="7907" spans="1:14" x14ac:dyDescent="0.2">
      <c r="A7907" s="1" t="s">
        <v>1720</v>
      </c>
      <c r="B7907" s="8" t="s">
        <v>102</v>
      </c>
      <c r="C7907" s="1" t="s">
        <v>47</v>
      </c>
      <c r="D7907" s="1" t="s">
        <v>71</v>
      </c>
      <c r="E7907" s="1" t="s">
        <v>498</v>
      </c>
      <c r="F7907" s="2">
        <v>0.1</v>
      </c>
      <c r="G7907" s="2">
        <v>0.03</v>
      </c>
      <c r="H7907" s="2">
        <v>0</v>
      </c>
      <c r="I7907" s="2">
        <v>0</v>
      </c>
      <c r="J7907" s="2">
        <v>0.14000000000000001</v>
      </c>
      <c r="L7907"/>
      <c r="N7907"/>
    </row>
    <row r="7908" spans="1:14" x14ac:dyDescent="0.2">
      <c r="A7908" s="1" t="s">
        <v>5479</v>
      </c>
      <c r="B7908" s="8" t="s">
        <v>113</v>
      </c>
      <c r="C7908" s="1" t="s">
        <v>57</v>
      </c>
      <c r="D7908" s="1" t="s">
        <v>45</v>
      </c>
      <c r="E7908" s="1" t="s">
        <v>251</v>
      </c>
      <c r="F7908" s="2">
        <v>0</v>
      </c>
      <c r="G7908" s="2">
        <v>0</v>
      </c>
      <c r="H7908" s="2">
        <v>0.14000000000000001</v>
      </c>
      <c r="I7908" s="2">
        <v>0</v>
      </c>
      <c r="J7908" s="2">
        <v>0.14000000000000001</v>
      </c>
      <c r="L7908"/>
      <c r="N7908"/>
    </row>
    <row r="7909" spans="1:14" x14ac:dyDescent="0.2">
      <c r="A7909" s="1" t="s">
        <v>5480</v>
      </c>
      <c r="B7909" s="8" t="s">
        <v>113</v>
      </c>
      <c r="C7909" s="1" t="s">
        <v>67</v>
      </c>
      <c r="D7909" s="1" t="s">
        <v>38</v>
      </c>
      <c r="E7909" s="1" t="s">
        <v>3557</v>
      </c>
      <c r="F7909" s="2">
        <v>0</v>
      </c>
      <c r="G7909" s="2">
        <v>0</v>
      </c>
      <c r="H7909" s="2">
        <v>0.14000000000000001</v>
      </c>
      <c r="I7909" s="2">
        <v>0</v>
      </c>
      <c r="J7909" s="2">
        <v>0.14000000000000001</v>
      </c>
      <c r="L7909"/>
      <c r="N7909"/>
    </row>
    <row r="7910" spans="1:14" x14ac:dyDescent="0.2">
      <c r="A7910" s="1" t="s">
        <v>5481</v>
      </c>
      <c r="B7910" s="8" t="s">
        <v>20</v>
      </c>
      <c r="C7910" s="1" t="s">
        <v>15</v>
      </c>
      <c r="D7910" s="1" t="s">
        <v>12</v>
      </c>
      <c r="E7910" s="1" t="s">
        <v>319</v>
      </c>
      <c r="F7910" s="2">
        <v>0.12</v>
      </c>
      <c r="G7910" s="2">
        <v>0</v>
      </c>
      <c r="H7910" s="2">
        <v>0</v>
      </c>
      <c r="I7910" s="2">
        <v>0.01</v>
      </c>
      <c r="J7910" s="2">
        <v>0.14000000000000001</v>
      </c>
      <c r="L7910"/>
      <c r="N7910"/>
    </row>
    <row r="7911" spans="1:14" x14ac:dyDescent="0.2">
      <c r="A7911" s="1" t="s">
        <v>5482</v>
      </c>
      <c r="B7911" s="8" t="s">
        <v>20</v>
      </c>
      <c r="C7911" s="1" t="s">
        <v>15</v>
      </c>
      <c r="D7911" s="1" t="s">
        <v>22</v>
      </c>
      <c r="E7911" s="1" t="s">
        <v>86</v>
      </c>
      <c r="F7911" s="2">
        <v>0.13</v>
      </c>
      <c r="G7911" s="2">
        <v>0</v>
      </c>
      <c r="H7911" s="2">
        <v>0</v>
      </c>
      <c r="I7911" s="2">
        <v>0.01</v>
      </c>
      <c r="J7911" s="2">
        <v>0.14000000000000001</v>
      </c>
      <c r="L7911"/>
      <c r="N7911"/>
    </row>
    <row r="7912" spans="1:14" x14ac:dyDescent="0.2">
      <c r="A7912" s="1" t="s">
        <v>5483</v>
      </c>
      <c r="B7912" s="8" t="s">
        <v>20</v>
      </c>
      <c r="C7912" s="1" t="s">
        <v>18</v>
      </c>
      <c r="D7912" s="1" t="s">
        <v>22</v>
      </c>
      <c r="E7912" s="1" t="s">
        <v>86</v>
      </c>
      <c r="F7912" s="2">
        <v>0.13</v>
      </c>
      <c r="G7912" s="2">
        <v>0</v>
      </c>
      <c r="H7912" s="2">
        <v>0</v>
      </c>
      <c r="I7912" s="2">
        <v>0.01</v>
      </c>
      <c r="J7912" s="2">
        <v>0.13</v>
      </c>
      <c r="L7912"/>
      <c r="N7912"/>
    </row>
    <row r="7913" spans="1:14" x14ac:dyDescent="0.2">
      <c r="A7913" s="1" t="s">
        <v>3866</v>
      </c>
      <c r="B7913" s="8" t="s">
        <v>36</v>
      </c>
      <c r="C7913" s="1" t="s">
        <v>15</v>
      </c>
      <c r="D7913" s="1" t="s">
        <v>58</v>
      </c>
      <c r="E7913" s="1" t="s">
        <v>218</v>
      </c>
      <c r="F7913" s="2">
        <v>0.08</v>
      </c>
      <c r="G7913" s="2">
        <v>0.03</v>
      </c>
      <c r="H7913" s="2">
        <v>0</v>
      </c>
      <c r="I7913" s="2">
        <v>0.02</v>
      </c>
      <c r="J7913" s="2">
        <v>0.13</v>
      </c>
      <c r="L7913"/>
      <c r="N7913"/>
    </row>
    <row r="7914" spans="1:14" x14ac:dyDescent="0.2">
      <c r="A7914" s="1" t="s">
        <v>2484</v>
      </c>
      <c r="B7914" s="8" t="s">
        <v>102</v>
      </c>
      <c r="C7914" s="1" t="s">
        <v>124</v>
      </c>
      <c r="D7914" s="1" t="s">
        <v>16</v>
      </c>
      <c r="E7914" s="1" t="s">
        <v>501</v>
      </c>
      <c r="F7914" s="2">
        <v>0.1</v>
      </c>
      <c r="G7914" s="2">
        <v>0.03</v>
      </c>
      <c r="H7914" s="2">
        <v>0</v>
      </c>
      <c r="I7914" s="2">
        <v>0</v>
      </c>
      <c r="J7914" s="2">
        <v>0.13</v>
      </c>
      <c r="L7914"/>
      <c r="N7914"/>
    </row>
    <row r="7915" spans="1:14" x14ac:dyDescent="0.2">
      <c r="A7915" s="1" t="s">
        <v>1906</v>
      </c>
      <c r="B7915" s="8" t="s">
        <v>10</v>
      </c>
      <c r="C7915" s="1" t="s">
        <v>33</v>
      </c>
      <c r="D7915" s="1" t="s">
        <v>22</v>
      </c>
      <c r="E7915" s="1" t="s">
        <v>86</v>
      </c>
      <c r="F7915" s="2">
        <v>0</v>
      </c>
      <c r="G7915" s="2">
        <v>0.12</v>
      </c>
      <c r="H7915" s="2">
        <v>0</v>
      </c>
      <c r="I7915" s="2">
        <v>0.02</v>
      </c>
      <c r="J7915" s="2">
        <v>0.13</v>
      </c>
      <c r="L7915"/>
      <c r="N7915"/>
    </row>
    <row r="7916" spans="1:14" x14ac:dyDescent="0.2">
      <c r="A7916" s="1" t="s">
        <v>5484</v>
      </c>
      <c r="B7916" s="8" t="s">
        <v>186</v>
      </c>
      <c r="C7916" s="1" t="s">
        <v>54</v>
      </c>
      <c r="D7916" s="1" t="s">
        <v>12</v>
      </c>
      <c r="E7916" s="1" t="s">
        <v>633</v>
      </c>
      <c r="F7916" s="2">
        <v>7.0000000000000007E-2</v>
      </c>
      <c r="G7916" s="2">
        <v>0.05</v>
      </c>
      <c r="H7916" s="2">
        <v>0</v>
      </c>
      <c r="I7916" s="2">
        <v>0.01</v>
      </c>
      <c r="J7916" s="2">
        <v>0.13</v>
      </c>
      <c r="L7916"/>
      <c r="N7916"/>
    </row>
    <row r="7917" spans="1:14" x14ac:dyDescent="0.2">
      <c r="A7917" s="1" t="s">
        <v>5485</v>
      </c>
      <c r="B7917" s="8" t="s">
        <v>41</v>
      </c>
      <c r="C7917" s="1" t="s">
        <v>124</v>
      </c>
      <c r="D7917" s="1" t="s">
        <v>45</v>
      </c>
      <c r="E7917" s="1" t="s">
        <v>164</v>
      </c>
      <c r="F7917" s="2">
        <v>0</v>
      </c>
      <c r="G7917" s="2">
        <v>0</v>
      </c>
      <c r="H7917" s="2">
        <v>0.13</v>
      </c>
      <c r="I7917" s="2">
        <v>0</v>
      </c>
      <c r="J7917" s="2">
        <v>0.13</v>
      </c>
      <c r="L7917"/>
      <c r="N7917"/>
    </row>
    <row r="7918" spans="1:14" x14ac:dyDescent="0.2">
      <c r="A7918" s="1" t="s">
        <v>345</v>
      </c>
      <c r="B7918" s="8" t="s">
        <v>49</v>
      </c>
      <c r="C7918" s="1" t="s">
        <v>124</v>
      </c>
      <c r="D7918" s="1" t="s">
        <v>58</v>
      </c>
      <c r="E7918" s="1" t="s">
        <v>99</v>
      </c>
      <c r="F7918" s="2">
        <v>0.1</v>
      </c>
      <c r="G7918" s="2">
        <v>0.04</v>
      </c>
      <c r="H7918" s="2">
        <v>0</v>
      </c>
      <c r="I7918" s="2">
        <v>0</v>
      </c>
      <c r="J7918" s="2">
        <v>0.13</v>
      </c>
      <c r="L7918"/>
      <c r="N7918"/>
    </row>
    <row r="7919" spans="1:14" x14ac:dyDescent="0.2">
      <c r="A7919" s="1" t="s">
        <v>5486</v>
      </c>
      <c r="B7919" s="8" t="s">
        <v>36</v>
      </c>
      <c r="C7919" s="1" t="s">
        <v>33</v>
      </c>
      <c r="D7919" s="1" t="s">
        <v>214</v>
      </c>
      <c r="E7919" s="1" t="s">
        <v>603</v>
      </c>
      <c r="F7919" s="2">
        <v>0</v>
      </c>
      <c r="G7919" s="2">
        <v>0</v>
      </c>
      <c r="H7919" s="2">
        <v>0.13</v>
      </c>
      <c r="I7919" s="2">
        <v>0</v>
      </c>
      <c r="J7919" s="2">
        <v>0.13</v>
      </c>
      <c r="L7919"/>
      <c r="N7919"/>
    </row>
    <row r="7920" spans="1:14" x14ac:dyDescent="0.2">
      <c r="A7920" s="1" t="s">
        <v>5487</v>
      </c>
      <c r="B7920" s="8" t="s">
        <v>62</v>
      </c>
      <c r="C7920" s="1" t="s">
        <v>67</v>
      </c>
      <c r="D7920" s="1" t="s">
        <v>38</v>
      </c>
      <c r="E7920" s="1" t="s">
        <v>1894</v>
      </c>
      <c r="F7920" s="2">
        <v>0</v>
      </c>
      <c r="G7920" s="2">
        <v>0</v>
      </c>
      <c r="H7920" s="2">
        <v>0.13</v>
      </c>
      <c r="I7920" s="2">
        <v>0</v>
      </c>
      <c r="J7920" s="2">
        <v>0.13</v>
      </c>
      <c r="L7920"/>
      <c r="N7920"/>
    </row>
    <row r="7921" spans="1:14" x14ac:dyDescent="0.2">
      <c r="A7921" s="1" t="s">
        <v>5488</v>
      </c>
      <c r="B7921" s="8" t="s">
        <v>186</v>
      </c>
      <c r="C7921" s="1" t="s">
        <v>54</v>
      </c>
      <c r="D7921" s="1" t="s">
        <v>1</v>
      </c>
      <c r="E7921" s="1" t="s">
        <v>159</v>
      </c>
      <c r="F7921" s="2">
        <v>7.0000000000000007E-2</v>
      </c>
      <c r="G7921" s="2">
        <v>0.05</v>
      </c>
      <c r="H7921" s="2">
        <v>0</v>
      </c>
      <c r="I7921" s="2">
        <v>0.01</v>
      </c>
      <c r="J7921" s="2">
        <v>0.13</v>
      </c>
      <c r="L7921"/>
      <c r="N7921"/>
    </row>
    <row r="7922" spans="1:14" x14ac:dyDescent="0.2">
      <c r="A7922" s="1" t="s">
        <v>5489</v>
      </c>
      <c r="B7922" s="8" t="s">
        <v>41</v>
      </c>
      <c r="C7922" s="1" t="s">
        <v>15</v>
      </c>
      <c r="D7922" s="1" t="s">
        <v>173</v>
      </c>
      <c r="E7922" s="1" t="s">
        <v>1643</v>
      </c>
      <c r="F7922" s="2">
        <v>0</v>
      </c>
      <c r="G7922" s="2">
        <v>0</v>
      </c>
      <c r="H7922" s="2">
        <v>0.13</v>
      </c>
      <c r="I7922" s="2">
        <v>0</v>
      </c>
      <c r="J7922" s="2">
        <v>0.13</v>
      </c>
      <c r="L7922"/>
      <c r="N7922"/>
    </row>
    <row r="7923" spans="1:14" x14ac:dyDescent="0.2">
      <c r="A7923" s="1" t="s">
        <v>5165</v>
      </c>
      <c r="B7923" s="8" t="s">
        <v>10</v>
      </c>
      <c r="C7923" s="1" t="s">
        <v>15</v>
      </c>
      <c r="D7923" s="1" t="s">
        <v>12</v>
      </c>
      <c r="E7923" s="1" t="s">
        <v>159</v>
      </c>
      <c r="F7923" s="2">
        <v>0.12</v>
      </c>
      <c r="G7923" s="2">
        <v>0</v>
      </c>
      <c r="H7923" s="2">
        <v>0.01</v>
      </c>
      <c r="I7923" s="2">
        <v>0.01</v>
      </c>
      <c r="J7923" s="2">
        <v>0.13</v>
      </c>
      <c r="L7923"/>
      <c r="N7923"/>
    </row>
    <row r="7924" spans="1:14" x14ac:dyDescent="0.2">
      <c r="A7924" s="1" t="s">
        <v>5490</v>
      </c>
      <c r="B7924" s="8" t="s">
        <v>32</v>
      </c>
      <c r="C7924" s="1" t="s">
        <v>29</v>
      </c>
      <c r="D7924" s="1" t="s">
        <v>12</v>
      </c>
      <c r="E7924" s="1" t="s">
        <v>39</v>
      </c>
      <c r="F7924" s="2">
        <v>0.11</v>
      </c>
      <c r="G7924" s="2">
        <v>0.01</v>
      </c>
      <c r="H7924" s="2">
        <v>0</v>
      </c>
      <c r="I7924" s="2">
        <v>0.01</v>
      </c>
      <c r="J7924" s="2">
        <v>0.13</v>
      </c>
      <c r="L7924"/>
      <c r="N7924"/>
    </row>
    <row r="7925" spans="1:14" x14ac:dyDescent="0.2">
      <c r="A7925" s="1" t="s">
        <v>5491</v>
      </c>
      <c r="B7925" s="8" t="s">
        <v>10</v>
      </c>
      <c r="C7925" s="1" t="s">
        <v>15</v>
      </c>
      <c r="D7925" s="1" t="s">
        <v>45</v>
      </c>
      <c r="E7925" s="1" t="s">
        <v>5492</v>
      </c>
      <c r="F7925" s="2">
        <v>0.12</v>
      </c>
      <c r="G7925" s="2">
        <v>0</v>
      </c>
      <c r="H7925" s="2">
        <v>0</v>
      </c>
      <c r="I7925" s="2">
        <v>0.01</v>
      </c>
      <c r="J7925" s="2">
        <v>0.13</v>
      </c>
      <c r="L7925"/>
      <c r="N7925"/>
    </row>
    <row r="7926" spans="1:14" x14ac:dyDescent="0.2">
      <c r="A7926" s="1" t="s">
        <v>5493</v>
      </c>
      <c r="B7926" s="8" t="s">
        <v>49</v>
      </c>
      <c r="C7926" s="1" t="s">
        <v>47</v>
      </c>
      <c r="D7926" s="1" t="s">
        <v>1</v>
      </c>
      <c r="E7926" s="1" t="s">
        <v>86</v>
      </c>
      <c r="F7926" s="2">
        <v>0.1</v>
      </c>
      <c r="G7926" s="2">
        <v>0.04</v>
      </c>
      <c r="H7926" s="2">
        <v>0</v>
      </c>
      <c r="I7926" s="2">
        <v>0</v>
      </c>
      <c r="J7926" s="2">
        <v>0.13</v>
      </c>
      <c r="L7926"/>
      <c r="N7926"/>
    </row>
    <row r="7927" spans="1:14" x14ac:dyDescent="0.2">
      <c r="A7927" s="1" t="s">
        <v>5494</v>
      </c>
      <c r="B7927" s="8" t="s">
        <v>10</v>
      </c>
      <c r="C7927" s="1" t="s">
        <v>18</v>
      </c>
      <c r="D7927" s="1" t="s">
        <v>38</v>
      </c>
      <c r="E7927" s="1" t="s">
        <v>420</v>
      </c>
      <c r="F7927" s="2">
        <v>0.12</v>
      </c>
      <c r="G7927" s="2">
        <v>0</v>
      </c>
      <c r="H7927" s="2">
        <v>0</v>
      </c>
      <c r="I7927" s="2">
        <v>0.01</v>
      </c>
      <c r="J7927" s="2">
        <v>0.13</v>
      </c>
      <c r="L7927"/>
      <c r="N7927"/>
    </row>
    <row r="7928" spans="1:14" x14ac:dyDescent="0.2">
      <c r="A7928" s="1" t="s">
        <v>5495</v>
      </c>
      <c r="B7928" s="8" t="s">
        <v>41</v>
      </c>
      <c r="C7928" s="1" t="s">
        <v>42</v>
      </c>
      <c r="D7928" s="1" t="s">
        <v>38</v>
      </c>
      <c r="E7928" s="1" t="s">
        <v>159</v>
      </c>
      <c r="F7928" s="2">
        <v>7.0000000000000007E-2</v>
      </c>
      <c r="G7928" s="2">
        <v>0.05</v>
      </c>
      <c r="H7928" s="2">
        <v>0</v>
      </c>
      <c r="I7928" s="2">
        <v>0.02</v>
      </c>
      <c r="J7928" s="2">
        <v>0.13</v>
      </c>
      <c r="L7928"/>
      <c r="N7928"/>
    </row>
    <row r="7929" spans="1:14" x14ac:dyDescent="0.2">
      <c r="A7929" s="1" t="s">
        <v>5496</v>
      </c>
      <c r="B7929" s="8" t="s">
        <v>10</v>
      </c>
      <c r="C7929" s="1" t="s">
        <v>57</v>
      </c>
      <c r="D7929" s="1" t="s">
        <v>12</v>
      </c>
      <c r="E7929" s="1" t="s">
        <v>527</v>
      </c>
      <c r="F7929" s="2">
        <v>0.06</v>
      </c>
      <c r="G7929" s="2">
        <v>7.0000000000000007E-2</v>
      </c>
      <c r="H7929" s="2">
        <v>0</v>
      </c>
      <c r="I7929" s="2">
        <v>0.01</v>
      </c>
      <c r="J7929" s="2">
        <v>0.13</v>
      </c>
      <c r="L7929"/>
      <c r="N7929"/>
    </row>
    <row r="7930" spans="1:14" x14ac:dyDescent="0.2">
      <c r="A7930" s="1" t="s">
        <v>5497</v>
      </c>
      <c r="B7930" s="8" t="s">
        <v>41</v>
      </c>
      <c r="C7930" s="1" t="s">
        <v>25</v>
      </c>
      <c r="D7930" s="1" t="s">
        <v>22</v>
      </c>
      <c r="E7930" s="1" t="s">
        <v>770</v>
      </c>
      <c r="F7930" s="2">
        <v>0</v>
      </c>
      <c r="G7930" s="2">
        <v>0</v>
      </c>
      <c r="H7930" s="2">
        <v>0.13</v>
      </c>
      <c r="I7930" s="2">
        <v>0</v>
      </c>
      <c r="J7930" s="2">
        <v>0.13</v>
      </c>
      <c r="L7930"/>
      <c r="N7930"/>
    </row>
    <row r="7931" spans="1:14" x14ac:dyDescent="0.2">
      <c r="A7931" s="1" t="s">
        <v>5498</v>
      </c>
      <c r="B7931" s="8" t="s">
        <v>41</v>
      </c>
      <c r="C7931" s="1" t="s">
        <v>42</v>
      </c>
      <c r="D7931" s="1" t="s">
        <v>22</v>
      </c>
      <c r="E7931" s="1" t="s">
        <v>3363</v>
      </c>
      <c r="F7931" s="2">
        <v>7.0000000000000007E-2</v>
      </c>
      <c r="G7931" s="2">
        <v>0.05</v>
      </c>
      <c r="H7931" s="2">
        <v>0</v>
      </c>
      <c r="I7931" s="2">
        <v>0.02</v>
      </c>
      <c r="J7931" s="2">
        <v>0.13</v>
      </c>
      <c r="L7931"/>
      <c r="N7931"/>
    </row>
    <row r="7932" spans="1:14" x14ac:dyDescent="0.2">
      <c r="A7932" s="1" t="s">
        <v>5499</v>
      </c>
      <c r="B7932" s="8" t="s">
        <v>41</v>
      </c>
      <c r="C7932" s="1" t="s">
        <v>11</v>
      </c>
      <c r="D7932" s="1" t="s">
        <v>38</v>
      </c>
      <c r="E7932" s="1" t="s">
        <v>1643</v>
      </c>
      <c r="F7932" s="2">
        <v>0</v>
      </c>
      <c r="G7932" s="2">
        <v>0</v>
      </c>
      <c r="H7932" s="2">
        <v>0.13</v>
      </c>
      <c r="I7932" s="2">
        <v>0</v>
      </c>
      <c r="J7932" s="2">
        <v>0.13</v>
      </c>
      <c r="L7932"/>
      <c r="N7932"/>
    </row>
    <row r="7933" spans="1:14" x14ac:dyDescent="0.2">
      <c r="A7933" s="1" t="s">
        <v>3424</v>
      </c>
      <c r="B7933" s="8" t="s">
        <v>102</v>
      </c>
      <c r="C7933" s="1" t="s">
        <v>47</v>
      </c>
      <c r="D7933" s="1" t="s">
        <v>38</v>
      </c>
      <c r="E7933" s="1" t="s">
        <v>59</v>
      </c>
      <c r="F7933" s="2">
        <v>0.1</v>
      </c>
      <c r="G7933" s="2">
        <v>0.03</v>
      </c>
      <c r="H7933" s="2">
        <v>0</v>
      </c>
      <c r="I7933" s="2">
        <v>0</v>
      </c>
      <c r="J7933" s="2">
        <v>0.13</v>
      </c>
      <c r="L7933"/>
      <c r="N7933"/>
    </row>
    <row r="7934" spans="1:14" x14ac:dyDescent="0.2">
      <c r="A7934" s="1" t="s">
        <v>5500</v>
      </c>
      <c r="B7934" s="8" t="s">
        <v>113</v>
      </c>
      <c r="C7934" s="1" t="s">
        <v>67</v>
      </c>
      <c r="D7934" s="1" t="s">
        <v>45</v>
      </c>
      <c r="E7934" s="1" t="s">
        <v>159</v>
      </c>
      <c r="F7934" s="2">
        <v>0</v>
      </c>
      <c r="G7934" s="2">
        <v>0</v>
      </c>
      <c r="H7934" s="2">
        <v>0.13</v>
      </c>
      <c r="I7934" s="2">
        <v>0</v>
      </c>
      <c r="J7934" s="2">
        <v>0.13</v>
      </c>
      <c r="L7934"/>
      <c r="N7934"/>
    </row>
    <row r="7935" spans="1:14" x14ac:dyDescent="0.2">
      <c r="A7935" s="1" t="s">
        <v>5501</v>
      </c>
      <c r="B7935" s="8" t="s">
        <v>49</v>
      </c>
      <c r="C7935" s="1" t="s">
        <v>47</v>
      </c>
      <c r="D7935" s="1" t="s">
        <v>12</v>
      </c>
      <c r="E7935" s="1" t="s">
        <v>109</v>
      </c>
      <c r="F7935" s="2">
        <v>0.1</v>
      </c>
      <c r="G7935" s="2">
        <v>0.04</v>
      </c>
      <c r="H7935" s="2">
        <v>0</v>
      </c>
      <c r="I7935" s="2">
        <v>0</v>
      </c>
      <c r="J7935" s="2">
        <v>0.13</v>
      </c>
      <c r="L7935"/>
      <c r="N7935"/>
    </row>
    <row r="7936" spans="1:14" x14ac:dyDescent="0.2">
      <c r="A7936" s="1" t="s">
        <v>5502</v>
      </c>
      <c r="B7936" s="8" t="s">
        <v>41</v>
      </c>
      <c r="C7936" s="1" t="s">
        <v>25</v>
      </c>
      <c r="D7936" s="1" t="s">
        <v>71</v>
      </c>
      <c r="E7936" s="1" t="s">
        <v>218</v>
      </c>
      <c r="F7936" s="2">
        <v>7.0000000000000007E-2</v>
      </c>
      <c r="G7936" s="2">
        <v>0.05</v>
      </c>
      <c r="H7936" s="2">
        <v>0</v>
      </c>
      <c r="I7936" s="2">
        <v>0.02</v>
      </c>
      <c r="J7936" s="2">
        <v>0.13</v>
      </c>
      <c r="L7936"/>
      <c r="N7936"/>
    </row>
    <row r="7937" spans="1:14" x14ac:dyDescent="0.2">
      <c r="A7937" s="1" t="s">
        <v>5503</v>
      </c>
      <c r="B7937" s="8" t="s">
        <v>20</v>
      </c>
      <c r="C7937" s="1" t="s">
        <v>25</v>
      </c>
      <c r="D7937" s="1" t="s">
        <v>22</v>
      </c>
      <c r="E7937" s="1" t="s">
        <v>218</v>
      </c>
      <c r="F7937" s="2">
        <v>0.12</v>
      </c>
      <c r="G7937" s="2">
        <v>0</v>
      </c>
      <c r="H7937" s="2">
        <v>0</v>
      </c>
      <c r="I7937" s="2">
        <v>0.01</v>
      </c>
      <c r="J7937" s="2">
        <v>0.13</v>
      </c>
      <c r="L7937"/>
      <c r="N7937"/>
    </row>
    <row r="7938" spans="1:14" x14ac:dyDescent="0.2">
      <c r="A7938" s="1" t="s">
        <v>4851</v>
      </c>
      <c r="B7938" s="8" t="s">
        <v>36</v>
      </c>
      <c r="C7938" s="1" t="s">
        <v>15</v>
      </c>
      <c r="D7938" s="1" t="s">
        <v>12</v>
      </c>
      <c r="E7938" s="1" t="s">
        <v>39</v>
      </c>
      <c r="F7938" s="2">
        <v>0.11</v>
      </c>
      <c r="G7938" s="2">
        <v>0.01</v>
      </c>
      <c r="H7938" s="2">
        <v>0</v>
      </c>
      <c r="I7938" s="2">
        <v>0.01</v>
      </c>
      <c r="J7938" s="2">
        <v>0.13</v>
      </c>
      <c r="L7938"/>
      <c r="N7938"/>
    </row>
    <row r="7939" spans="1:14" x14ac:dyDescent="0.2">
      <c r="A7939" s="1" t="s">
        <v>5211</v>
      </c>
      <c r="B7939" s="8" t="s">
        <v>41</v>
      </c>
      <c r="C7939" s="1" t="s">
        <v>18</v>
      </c>
      <c r="D7939" s="1" t="s">
        <v>12</v>
      </c>
      <c r="E7939" s="1" t="s">
        <v>159</v>
      </c>
      <c r="F7939" s="2">
        <v>0</v>
      </c>
      <c r="G7939" s="2">
        <v>0</v>
      </c>
      <c r="H7939" s="2">
        <v>0.13</v>
      </c>
      <c r="I7939" s="2">
        <v>0</v>
      </c>
      <c r="J7939" s="2">
        <v>0.13</v>
      </c>
      <c r="L7939"/>
      <c r="N7939"/>
    </row>
    <row r="7940" spans="1:14" x14ac:dyDescent="0.2">
      <c r="A7940" s="1" t="s">
        <v>5504</v>
      </c>
      <c r="B7940" s="8" t="s">
        <v>20</v>
      </c>
      <c r="C7940" s="1" t="s">
        <v>15</v>
      </c>
      <c r="D7940" s="1" t="s">
        <v>22</v>
      </c>
      <c r="E7940" s="1" t="s">
        <v>218</v>
      </c>
      <c r="F7940" s="2">
        <v>0.13</v>
      </c>
      <c r="G7940" s="2">
        <v>0</v>
      </c>
      <c r="H7940" s="2">
        <v>0</v>
      </c>
      <c r="I7940" s="2">
        <v>0.01</v>
      </c>
      <c r="J7940" s="2">
        <v>0.13</v>
      </c>
      <c r="L7940"/>
      <c r="N7940"/>
    </row>
    <row r="7941" spans="1:14" x14ac:dyDescent="0.2">
      <c r="A7941" s="1" t="s">
        <v>5505</v>
      </c>
      <c r="B7941" s="8" t="s">
        <v>20</v>
      </c>
      <c r="C7941" s="1" t="s">
        <v>18</v>
      </c>
      <c r="D7941" s="1" t="s">
        <v>52</v>
      </c>
      <c r="E7941" s="1" t="s">
        <v>1163</v>
      </c>
      <c r="F7941" s="2">
        <v>0.12</v>
      </c>
      <c r="G7941" s="2">
        <v>0</v>
      </c>
      <c r="H7941" s="2">
        <v>0</v>
      </c>
      <c r="I7941" s="2">
        <v>0.01</v>
      </c>
      <c r="J7941" s="2">
        <v>0.13</v>
      </c>
      <c r="L7941"/>
      <c r="N7941"/>
    </row>
    <row r="7942" spans="1:14" x14ac:dyDescent="0.2">
      <c r="A7942" s="1" t="s">
        <v>5506</v>
      </c>
      <c r="B7942" s="8" t="s">
        <v>62</v>
      </c>
      <c r="C7942" s="1" t="s">
        <v>65</v>
      </c>
      <c r="D7942" s="1" t="s">
        <v>1</v>
      </c>
      <c r="E7942" s="1" t="s">
        <v>5507</v>
      </c>
      <c r="F7942" s="2">
        <v>7.0000000000000007E-2</v>
      </c>
      <c r="G7942" s="2">
        <v>0.04</v>
      </c>
      <c r="H7942" s="2">
        <v>0.01</v>
      </c>
      <c r="I7942" s="2">
        <v>0.01</v>
      </c>
      <c r="J7942" s="2">
        <v>0.13</v>
      </c>
      <c r="L7942"/>
      <c r="N7942"/>
    </row>
    <row r="7943" spans="1:14" x14ac:dyDescent="0.2">
      <c r="A7943" s="1" t="s">
        <v>5508</v>
      </c>
      <c r="B7943" s="8" t="s">
        <v>559</v>
      </c>
      <c r="C7943" s="1" t="s">
        <v>37</v>
      </c>
      <c r="D7943" s="1" t="s">
        <v>22</v>
      </c>
      <c r="E7943" s="1" t="s">
        <v>251</v>
      </c>
      <c r="F7943" s="2">
        <v>0.04</v>
      </c>
      <c r="G7943" s="2">
        <v>0.03</v>
      </c>
      <c r="H7943" s="2">
        <v>0.04</v>
      </c>
      <c r="I7943" s="2">
        <v>0.02</v>
      </c>
      <c r="J7943" s="2">
        <v>0.13</v>
      </c>
      <c r="L7943"/>
      <c r="N7943"/>
    </row>
    <row r="7944" spans="1:14" x14ac:dyDescent="0.2">
      <c r="A7944" s="1" t="s">
        <v>5509</v>
      </c>
      <c r="B7944" s="8" t="s">
        <v>49</v>
      </c>
      <c r="C7944" s="1" t="s">
        <v>25</v>
      </c>
      <c r="D7944" s="1" t="s">
        <v>22</v>
      </c>
      <c r="E7944" s="1" t="s">
        <v>1163</v>
      </c>
      <c r="F7944" s="2">
        <v>0.1</v>
      </c>
      <c r="G7944" s="2">
        <v>0.04</v>
      </c>
      <c r="H7944" s="2">
        <v>0</v>
      </c>
      <c r="I7944" s="2">
        <v>0</v>
      </c>
      <c r="J7944" s="2">
        <v>0.13</v>
      </c>
      <c r="L7944"/>
      <c r="N7944"/>
    </row>
    <row r="7945" spans="1:14" x14ac:dyDescent="0.2">
      <c r="A7945" s="1" t="s">
        <v>5510</v>
      </c>
      <c r="B7945" s="8" t="s">
        <v>20</v>
      </c>
      <c r="C7945" s="1" t="s">
        <v>33</v>
      </c>
      <c r="D7945" s="1" t="s">
        <v>45</v>
      </c>
      <c r="E7945" s="1" t="s">
        <v>1782</v>
      </c>
      <c r="F7945" s="2">
        <v>0</v>
      </c>
      <c r="G7945" s="2">
        <v>0</v>
      </c>
      <c r="H7945" s="2">
        <v>0.13</v>
      </c>
      <c r="I7945" s="2">
        <v>0</v>
      </c>
      <c r="J7945" s="2">
        <v>0.13</v>
      </c>
      <c r="L7945"/>
      <c r="N7945"/>
    </row>
    <row r="7946" spans="1:14" x14ac:dyDescent="0.2">
      <c r="A7946" s="1" t="s">
        <v>5408</v>
      </c>
      <c r="B7946" s="8" t="s">
        <v>62</v>
      </c>
      <c r="C7946" s="1" t="s">
        <v>57</v>
      </c>
      <c r="D7946" s="1" t="s">
        <v>16</v>
      </c>
      <c r="E7946" s="1" t="s">
        <v>770</v>
      </c>
      <c r="F7946" s="2">
        <v>7.0000000000000007E-2</v>
      </c>
      <c r="G7946" s="2">
        <v>0.06</v>
      </c>
      <c r="H7946" s="2">
        <v>0</v>
      </c>
      <c r="I7946" s="2">
        <v>0.01</v>
      </c>
      <c r="J7946" s="2">
        <v>0.13</v>
      </c>
      <c r="L7946"/>
      <c r="N7946"/>
    </row>
    <row r="7947" spans="1:14" x14ac:dyDescent="0.2">
      <c r="A7947" s="1" t="s">
        <v>5511</v>
      </c>
      <c r="B7947" s="8" t="s">
        <v>41</v>
      </c>
      <c r="C7947" s="1" t="s">
        <v>25</v>
      </c>
      <c r="D7947" s="1" t="s">
        <v>26</v>
      </c>
      <c r="E7947" s="1" t="s">
        <v>97</v>
      </c>
      <c r="F7947" s="2">
        <v>7.0000000000000007E-2</v>
      </c>
      <c r="G7947" s="2">
        <v>0.05</v>
      </c>
      <c r="H7947" s="2">
        <v>0</v>
      </c>
      <c r="I7947" s="2">
        <v>0.02</v>
      </c>
      <c r="J7947" s="2">
        <v>0.13</v>
      </c>
      <c r="L7947"/>
      <c r="N7947"/>
    </row>
    <row r="7948" spans="1:14" x14ac:dyDescent="0.2">
      <c r="A7948" s="1" t="s">
        <v>2025</v>
      </c>
      <c r="B7948" s="8" t="s">
        <v>102</v>
      </c>
      <c r="C7948" s="1" t="s">
        <v>42</v>
      </c>
      <c r="D7948" s="1" t="s">
        <v>1</v>
      </c>
      <c r="E7948" s="1" t="s">
        <v>319</v>
      </c>
      <c r="F7948" s="2">
        <v>0.1</v>
      </c>
      <c r="G7948" s="2">
        <v>0.03</v>
      </c>
      <c r="H7948" s="2">
        <v>0</v>
      </c>
      <c r="I7948" s="2">
        <v>0</v>
      </c>
      <c r="J7948" s="2">
        <v>0.13</v>
      </c>
      <c r="L7948"/>
      <c r="N7948"/>
    </row>
    <row r="7949" spans="1:14" x14ac:dyDescent="0.2">
      <c r="A7949" s="1" t="s">
        <v>5512</v>
      </c>
      <c r="B7949" s="8" t="s">
        <v>32</v>
      </c>
      <c r="C7949" s="1" t="s">
        <v>57</v>
      </c>
      <c r="D7949" s="1" t="s">
        <v>71</v>
      </c>
      <c r="E7949" s="1" t="s">
        <v>137</v>
      </c>
      <c r="F7949" s="2">
        <v>0.1</v>
      </c>
      <c r="G7949" s="2">
        <v>0.02</v>
      </c>
      <c r="H7949" s="2">
        <v>0</v>
      </c>
      <c r="I7949" s="2">
        <v>0.01</v>
      </c>
      <c r="J7949" s="2">
        <v>0.13</v>
      </c>
      <c r="L7949"/>
      <c r="N7949"/>
    </row>
    <row r="7950" spans="1:14" x14ac:dyDescent="0.2">
      <c r="A7950" s="1" t="s">
        <v>4252</v>
      </c>
      <c r="B7950" s="8" t="s">
        <v>121</v>
      </c>
      <c r="C7950" s="1" t="s">
        <v>65</v>
      </c>
      <c r="D7950" s="1" t="s">
        <v>38</v>
      </c>
      <c r="E7950" s="1" t="s">
        <v>59</v>
      </c>
      <c r="F7950" s="2">
        <v>0.09</v>
      </c>
      <c r="G7950" s="2">
        <v>0.03</v>
      </c>
      <c r="H7950" s="2">
        <v>0</v>
      </c>
      <c r="I7950" s="2">
        <v>0.01</v>
      </c>
      <c r="J7950" s="2">
        <v>0.13</v>
      </c>
      <c r="L7950"/>
      <c r="N7950"/>
    </row>
    <row r="7951" spans="1:14" x14ac:dyDescent="0.2">
      <c r="A7951" s="1" t="s">
        <v>5513</v>
      </c>
      <c r="B7951" s="8" t="s">
        <v>107</v>
      </c>
      <c r="C7951" s="1" t="s">
        <v>67</v>
      </c>
      <c r="D7951" s="1" t="s">
        <v>38</v>
      </c>
      <c r="E7951" s="1" t="s">
        <v>5514</v>
      </c>
      <c r="F7951" s="2">
        <v>0</v>
      </c>
      <c r="G7951" s="2">
        <v>0.12</v>
      </c>
      <c r="H7951" s="2">
        <v>0</v>
      </c>
      <c r="I7951" s="2">
        <v>0.02</v>
      </c>
      <c r="J7951" s="2">
        <v>0.13</v>
      </c>
      <c r="L7951"/>
      <c r="N7951"/>
    </row>
    <row r="7952" spans="1:14" x14ac:dyDescent="0.2">
      <c r="A7952" s="1" t="s">
        <v>1610</v>
      </c>
      <c r="B7952" s="8" t="s">
        <v>121</v>
      </c>
      <c r="C7952" s="1" t="s">
        <v>65</v>
      </c>
      <c r="D7952" s="1" t="s">
        <v>38</v>
      </c>
      <c r="E7952" s="1" t="s">
        <v>178</v>
      </c>
      <c r="F7952" s="2">
        <v>0.08</v>
      </c>
      <c r="G7952" s="2">
        <v>0.04</v>
      </c>
      <c r="H7952" s="2">
        <v>0</v>
      </c>
      <c r="I7952" s="2">
        <v>0.01</v>
      </c>
      <c r="J7952" s="2">
        <v>0.13</v>
      </c>
      <c r="L7952"/>
      <c r="N7952"/>
    </row>
    <row r="7953" spans="1:14" x14ac:dyDescent="0.2">
      <c r="A7953" s="1" t="s">
        <v>2901</v>
      </c>
      <c r="B7953" s="8" t="s">
        <v>128</v>
      </c>
      <c r="C7953" s="1" t="s">
        <v>67</v>
      </c>
      <c r="D7953" s="1" t="s">
        <v>38</v>
      </c>
      <c r="E7953" s="1" t="s">
        <v>59</v>
      </c>
      <c r="F7953" s="2">
        <v>0.12</v>
      </c>
      <c r="G7953" s="2">
        <v>0</v>
      </c>
      <c r="H7953" s="2">
        <v>0</v>
      </c>
      <c r="I7953" s="2">
        <v>0.01</v>
      </c>
      <c r="J7953" s="2">
        <v>0.13</v>
      </c>
      <c r="L7953"/>
      <c r="N7953"/>
    </row>
    <row r="7954" spans="1:14" x14ac:dyDescent="0.2">
      <c r="A7954" s="1" t="s">
        <v>5515</v>
      </c>
      <c r="B7954" s="8" t="s">
        <v>41</v>
      </c>
      <c r="C7954" s="1" t="s">
        <v>25</v>
      </c>
      <c r="D7954" s="1" t="s">
        <v>45</v>
      </c>
      <c r="E7954" s="1" t="s">
        <v>159</v>
      </c>
      <c r="F7954" s="2">
        <v>7.0000000000000007E-2</v>
      </c>
      <c r="G7954" s="2">
        <v>0.05</v>
      </c>
      <c r="H7954" s="2">
        <v>0</v>
      </c>
      <c r="I7954" s="2">
        <v>0.02</v>
      </c>
      <c r="J7954" s="2">
        <v>0.13</v>
      </c>
      <c r="L7954"/>
      <c r="N7954"/>
    </row>
    <row r="7955" spans="1:14" x14ac:dyDescent="0.2">
      <c r="A7955" s="1" t="s">
        <v>639</v>
      </c>
      <c r="B7955" s="8" t="s">
        <v>20</v>
      </c>
      <c r="C7955" s="1" t="s">
        <v>25</v>
      </c>
      <c r="D7955" s="1" t="s">
        <v>38</v>
      </c>
      <c r="E7955" s="1" t="s">
        <v>86</v>
      </c>
      <c r="F7955" s="2">
        <v>0.12</v>
      </c>
      <c r="G7955" s="2">
        <v>0</v>
      </c>
      <c r="H7955" s="2">
        <v>0</v>
      </c>
      <c r="I7955" s="2">
        <v>0.01</v>
      </c>
      <c r="J7955" s="2">
        <v>0.13</v>
      </c>
      <c r="L7955"/>
      <c r="N7955"/>
    </row>
    <row r="7956" spans="1:14" x14ac:dyDescent="0.2">
      <c r="A7956" s="1" t="s">
        <v>5516</v>
      </c>
      <c r="B7956" s="8" t="s">
        <v>20</v>
      </c>
      <c r="C7956" s="1" t="s">
        <v>29</v>
      </c>
      <c r="D7956" s="1" t="s">
        <v>22</v>
      </c>
      <c r="E7956" s="1" t="s">
        <v>109</v>
      </c>
      <c r="F7956" s="2">
        <v>0.12</v>
      </c>
      <c r="G7956" s="2">
        <v>0</v>
      </c>
      <c r="H7956" s="2">
        <v>0</v>
      </c>
      <c r="I7956" s="2">
        <v>0.01</v>
      </c>
      <c r="J7956" s="2">
        <v>0.13</v>
      </c>
      <c r="L7956"/>
      <c r="N7956"/>
    </row>
    <row r="7957" spans="1:14" x14ac:dyDescent="0.2">
      <c r="A7957" s="1" t="s">
        <v>5517</v>
      </c>
      <c r="B7957" s="8" t="s">
        <v>32</v>
      </c>
      <c r="C7957" s="1" t="s">
        <v>11</v>
      </c>
      <c r="D7957" s="1" t="s">
        <v>71</v>
      </c>
      <c r="E7957" s="1" t="s">
        <v>159</v>
      </c>
      <c r="F7957" s="2">
        <v>7.0000000000000007E-2</v>
      </c>
      <c r="G7957" s="2">
        <v>0.01</v>
      </c>
      <c r="H7957" s="2">
        <v>0.04</v>
      </c>
      <c r="I7957" s="2">
        <v>0.01</v>
      </c>
      <c r="J7957" s="2">
        <v>0.13</v>
      </c>
      <c r="L7957"/>
      <c r="N7957"/>
    </row>
    <row r="7958" spans="1:14" x14ac:dyDescent="0.2">
      <c r="A7958" s="1" t="s">
        <v>5113</v>
      </c>
      <c r="B7958" s="8" t="s">
        <v>10</v>
      </c>
      <c r="C7958" s="1" t="s">
        <v>18</v>
      </c>
      <c r="D7958" s="1" t="s">
        <v>38</v>
      </c>
      <c r="E7958" s="1" t="s">
        <v>59</v>
      </c>
      <c r="F7958" s="2">
        <v>0.12</v>
      </c>
      <c r="G7958" s="2">
        <v>0</v>
      </c>
      <c r="H7958" s="2">
        <v>0</v>
      </c>
      <c r="I7958" s="2">
        <v>0.01</v>
      </c>
      <c r="J7958" s="2">
        <v>0.13</v>
      </c>
      <c r="L7958"/>
      <c r="N7958"/>
    </row>
    <row r="7959" spans="1:14" x14ac:dyDescent="0.2">
      <c r="A7959" s="1" t="s">
        <v>5518</v>
      </c>
      <c r="B7959" s="8" t="s">
        <v>41</v>
      </c>
      <c r="C7959" s="1" t="s">
        <v>29</v>
      </c>
      <c r="D7959" s="1" t="s">
        <v>22</v>
      </c>
      <c r="E7959" s="1" t="s">
        <v>55</v>
      </c>
      <c r="F7959" s="2">
        <v>7.0000000000000007E-2</v>
      </c>
      <c r="G7959" s="2">
        <v>0.05</v>
      </c>
      <c r="H7959" s="2">
        <v>0</v>
      </c>
      <c r="I7959" s="2">
        <v>0.02</v>
      </c>
      <c r="J7959" s="2">
        <v>0.13</v>
      </c>
      <c r="L7959"/>
      <c r="N7959"/>
    </row>
    <row r="7960" spans="1:14" x14ac:dyDescent="0.2">
      <c r="A7960" s="1" t="s">
        <v>5519</v>
      </c>
      <c r="B7960" s="8" t="s">
        <v>20</v>
      </c>
      <c r="C7960" s="1" t="s">
        <v>33</v>
      </c>
      <c r="D7960" s="1" t="s">
        <v>38</v>
      </c>
      <c r="E7960" s="1" t="s">
        <v>59</v>
      </c>
      <c r="F7960" s="2">
        <v>0.12</v>
      </c>
      <c r="G7960" s="2">
        <v>0</v>
      </c>
      <c r="H7960" s="2">
        <v>0</v>
      </c>
      <c r="I7960" s="2">
        <v>0.01</v>
      </c>
      <c r="J7960" s="2">
        <v>0.13</v>
      </c>
      <c r="L7960"/>
      <c r="N7960"/>
    </row>
    <row r="7961" spans="1:14" x14ac:dyDescent="0.2">
      <c r="A7961" s="1" t="s">
        <v>5520</v>
      </c>
      <c r="B7961" s="8" t="s">
        <v>10</v>
      </c>
      <c r="C7961" s="1" t="s">
        <v>18</v>
      </c>
      <c r="D7961" s="1" t="s">
        <v>45</v>
      </c>
      <c r="E7961" s="1" t="s">
        <v>1803</v>
      </c>
      <c r="F7961" s="2">
        <v>0.12</v>
      </c>
      <c r="G7961" s="2">
        <v>0</v>
      </c>
      <c r="H7961" s="2">
        <v>0.01</v>
      </c>
      <c r="I7961" s="2">
        <v>0.01</v>
      </c>
      <c r="J7961" s="2">
        <v>0.13</v>
      </c>
      <c r="L7961"/>
      <c r="N7961"/>
    </row>
    <row r="7962" spans="1:14" x14ac:dyDescent="0.2">
      <c r="A7962" s="1" t="s">
        <v>5521</v>
      </c>
      <c r="B7962" s="8" t="s">
        <v>20</v>
      </c>
      <c r="C7962" s="1" t="s">
        <v>15</v>
      </c>
      <c r="D7962" s="1" t="s">
        <v>45</v>
      </c>
      <c r="E7962" s="1" t="s">
        <v>603</v>
      </c>
      <c r="F7962" s="2">
        <v>0.08</v>
      </c>
      <c r="G7962" s="2">
        <v>0</v>
      </c>
      <c r="H7962" s="2">
        <v>0.05</v>
      </c>
      <c r="I7962" s="2">
        <v>0.01</v>
      </c>
      <c r="J7962" s="2">
        <v>0.13</v>
      </c>
      <c r="L7962"/>
      <c r="N7962"/>
    </row>
    <row r="7963" spans="1:14" x14ac:dyDescent="0.2">
      <c r="A7963" s="1" t="s">
        <v>5522</v>
      </c>
      <c r="B7963" s="8" t="s">
        <v>186</v>
      </c>
      <c r="C7963" s="1" t="s">
        <v>151</v>
      </c>
      <c r="D7963" s="1" t="s">
        <v>12</v>
      </c>
      <c r="E7963" s="1" t="s">
        <v>501</v>
      </c>
      <c r="F7963" s="2">
        <v>7.0000000000000007E-2</v>
      </c>
      <c r="G7963" s="2">
        <v>0.05</v>
      </c>
      <c r="H7963" s="2">
        <v>0</v>
      </c>
      <c r="I7963" s="2">
        <v>0.01</v>
      </c>
      <c r="J7963" s="2">
        <v>0.13</v>
      </c>
      <c r="L7963"/>
      <c r="N7963"/>
    </row>
    <row r="7964" spans="1:14" x14ac:dyDescent="0.2">
      <c r="A7964" s="1" t="s">
        <v>5523</v>
      </c>
      <c r="B7964" s="8" t="s">
        <v>20</v>
      </c>
      <c r="C7964" s="1" t="s">
        <v>57</v>
      </c>
      <c r="D7964" s="1" t="s">
        <v>22</v>
      </c>
      <c r="E7964" s="1" t="s">
        <v>251</v>
      </c>
      <c r="F7964" s="2">
        <v>0</v>
      </c>
      <c r="G7964" s="2">
        <v>0</v>
      </c>
      <c r="H7964" s="2">
        <v>0.13</v>
      </c>
      <c r="I7964" s="2">
        <v>0</v>
      </c>
      <c r="J7964" s="2">
        <v>0.13</v>
      </c>
      <c r="L7964"/>
      <c r="N7964"/>
    </row>
    <row r="7965" spans="1:14" x14ac:dyDescent="0.2">
      <c r="A7965" s="1" t="s">
        <v>5524</v>
      </c>
      <c r="B7965" s="8" t="s">
        <v>41</v>
      </c>
      <c r="C7965" s="1" t="s">
        <v>15</v>
      </c>
      <c r="D7965" s="1" t="s">
        <v>45</v>
      </c>
      <c r="E7965" s="1" t="s">
        <v>981</v>
      </c>
      <c r="F7965" s="2">
        <v>7.0000000000000007E-2</v>
      </c>
      <c r="G7965" s="2">
        <v>0.05</v>
      </c>
      <c r="H7965" s="2">
        <v>0</v>
      </c>
      <c r="I7965" s="2">
        <v>0.02</v>
      </c>
      <c r="J7965" s="2">
        <v>0.13</v>
      </c>
      <c r="L7965"/>
      <c r="N7965"/>
    </row>
    <row r="7966" spans="1:14" x14ac:dyDescent="0.2">
      <c r="A7966" s="1" t="s">
        <v>4851</v>
      </c>
      <c r="B7966" s="8" t="s">
        <v>41</v>
      </c>
      <c r="C7966" s="1" t="s">
        <v>15</v>
      </c>
      <c r="D7966" s="1" t="s">
        <v>12</v>
      </c>
      <c r="E7966" s="1" t="s">
        <v>39</v>
      </c>
      <c r="F7966" s="2">
        <v>7.0000000000000007E-2</v>
      </c>
      <c r="G7966" s="2">
        <v>0.05</v>
      </c>
      <c r="H7966" s="2">
        <v>0</v>
      </c>
      <c r="I7966" s="2">
        <v>0.02</v>
      </c>
      <c r="J7966" s="2">
        <v>0.13</v>
      </c>
      <c r="L7966"/>
      <c r="N7966"/>
    </row>
    <row r="7967" spans="1:14" x14ac:dyDescent="0.2">
      <c r="A7967" s="1" t="s">
        <v>5525</v>
      </c>
      <c r="B7967" s="8" t="s">
        <v>32</v>
      </c>
      <c r="C7967" s="1" t="s">
        <v>33</v>
      </c>
      <c r="D7967" s="1" t="s">
        <v>45</v>
      </c>
      <c r="E7967" s="1" t="s">
        <v>3742</v>
      </c>
      <c r="F7967" s="2">
        <v>0.09</v>
      </c>
      <c r="G7967" s="2">
        <v>0.03</v>
      </c>
      <c r="H7967" s="2">
        <v>0</v>
      </c>
      <c r="I7967" s="2">
        <v>0.01</v>
      </c>
      <c r="J7967" s="2">
        <v>0.13</v>
      </c>
      <c r="L7967"/>
      <c r="N7967"/>
    </row>
    <row r="7968" spans="1:14" x14ac:dyDescent="0.2">
      <c r="A7968" s="1" t="s">
        <v>5526</v>
      </c>
      <c r="B7968" s="8" t="s">
        <v>20</v>
      </c>
      <c r="C7968" s="1" t="s">
        <v>25</v>
      </c>
      <c r="D7968" s="1" t="s">
        <v>1</v>
      </c>
      <c r="E7968" s="1" t="s">
        <v>369</v>
      </c>
      <c r="F7968" s="2">
        <v>0.11</v>
      </c>
      <c r="G7968" s="2">
        <v>0.01</v>
      </c>
      <c r="H7968" s="2">
        <v>0</v>
      </c>
      <c r="I7968" s="2">
        <v>0.01</v>
      </c>
      <c r="J7968" s="2">
        <v>0.13</v>
      </c>
      <c r="L7968"/>
      <c r="N7968"/>
    </row>
    <row r="7969" spans="1:14" x14ac:dyDescent="0.2">
      <c r="A7969" s="1" t="s">
        <v>3113</v>
      </c>
      <c r="B7969" s="8" t="s">
        <v>128</v>
      </c>
      <c r="C7969" s="1" t="s">
        <v>67</v>
      </c>
      <c r="D7969" s="1" t="s">
        <v>58</v>
      </c>
      <c r="E7969" s="1" t="s">
        <v>59</v>
      </c>
      <c r="F7969" s="2">
        <v>7.0000000000000007E-2</v>
      </c>
      <c r="G7969" s="2">
        <v>0.05</v>
      </c>
      <c r="H7969" s="2">
        <v>0</v>
      </c>
      <c r="I7969" s="2">
        <v>0.01</v>
      </c>
      <c r="J7969" s="2">
        <v>0.13</v>
      </c>
      <c r="L7969"/>
      <c r="N7969"/>
    </row>
    <row r="7970" spans="1:14" x14ac:dyDescent="0.2">
      <c r="A7970" s="1" t="s">
        <v>4172</v>
      </c>
      <c r="B7970" s="8" t="s">
        <v>102</v>
      </c>
      <c r="C7970" s="1" t="s">
        <v>124</v>
      </c>
      <c r="D7970" s="1" t="s">
        <v>38</v>
      </c>
      <c r="E7970" s="1" t="s">
        <v>4173</v>
      </c>
      <c r="F7970" s="2">
        <v>0.1</v>
      </c>
      <c r="G7970" s="2">
        <v>0.03</v>
      </c>
      <c r="H7970" s="2">
        <v>0</v>
      </c>
      <c r="I7970" s="2">
        <v>0</v>
      </c>
      <c r="J7970" s="2">
        <v>0.13</v>
      </c>
      <c r="L7970"/>
      <c r="N7970"/>
    </row>
    <row r="7971" spans="1:14" x14ac:dyDescent="0.2">
      <c r="A7971" s="1" t="s">
        <v>4795</v>
      </c>
      <c r="B7971" s="8" t="s">
        <v>186</v>
      </c>
      <c r="C7971" s="1" t="s">
        <v>54</v>
      </c>
      <c r="D7971" s="1" t="s">
        <v>12</v>
      </c>
      <c r="E7971" s="1" t="s">
        <v>501</v>
      </c>
      <c r="F7971" s="2">
        <v>7.0000000000000007E-2</v>
      </c>
      <c r="G7971" s="2">
        <v>0.05</v>
      </c>
      <c r="H7971" s="2">
        <v>0</v>
      </c>
      <c r="I7971" s="2">
        <v>0.01</v>
      </c>
      <c r="J7971" s="2">
        <v>0.13</v>
      </c>
      <c r="L7971"/>
      <c r="N7971"/>
    </row>
    <row r="7972" spans="1:14" hidden="1" x14ac:dyDescent="0.2">
      <c r="A7972" s="1" t="s">
        <v>4632</v>
      </c>
      <c r="B7972" s="8" t="s">
        <v>102</v>
      </c>
      <c r="C7972" s="1" t="s">
        <v>191</v>
      </c>
      <c r="D7972" s="1" t="s">
        <v>12</v>
      </c>
      <c r="E7972" s="1" t="s">
        <v>218</v>
      </c>
      <c r="F7972" s="2">
        <v>0.1</v>
      </c>
      <c r="G7972" s="2">
        <v>0.03</v>
      </c>
      <c r="H7972" s="2">
        <v>0</v>
      </c>
      <c r="I7972" s="2">
        <v>0</v>
      </c>
      <c r="J7972" s="2">
        <v>0.13</v>
      </c>
      <c r="L7972"/>
      <c r="N7972"/>
    </row>
    <row r="7973" spans="1:14" x14ac:dyDescent="0.2">
      <c r="A7973" s="1" t="s">
        <v>5527</v>
      </c>
      <c r="B7973" s="8" t="s">
        <v>36</v>
      </c>
      <c r="C7973" s="1" t="s">
        <v>65</v>
      </c>
      <c r="D7973" s="1" t="s">
        <v>12</v>
      </c>
      <c r="E7973" s="1" t="s">
        <v>5528</v>
      </c>
      <c r="F7973" s="2">
        <v>0.02</v>
      </c>
      <c r="G7973" s="2">
        <v>0.09</v>
      </c>
      <c r="H7973" s="2">
        <v>0</v>
      </c>
      <c r="I7973" s="2">
        <v>0.02</v>
      </c>
      <c r="J7973" s="2">
        <v>0.13</v>
      </c>
      <c r="L7973"/>
      <c r="N7973"/>
    </row>
    <row r="7974" spans="1:14" x14ac:dyDescent="0.2">
      <c r="A7974" s="1" t="s">
        <v>2159</v>
      </c>
      <c r="B7974" s="8" t="s">
        <v>41</v>
      </c>
      <c r="C7974" s="1" t="s">
        <v>57</v>
      </c>
      <c r="D7974" s="1" t="s">
        <v>12</v>
      </c>
      <c r="E7974" s="1" t="s">
        <v>55</v>
      </c>
      <c r="F7974" s="2">
        <v>0.06</v>
      </c>
      <c r="G7974" s="2">
        <v>0.05</v>
      </c>
      <c r="H7974" s="2">
        <v>0</v>
      </c>
      <c r="I7974" s="2">
        <v>0.02</v>
      </c>
      <c r="J7974" s="2">
        <v>0.13</v>
      </c>
      <c r="L7974"/>
      <c r="N7974"/>
    </row>
    <row r="7975" spans="1:14" x14ac:dyDescent="0.2">
      <c r="A7975" s="1" t="s">
        <v>5202</v>
      </c>
      <c r="B7975" s="8" t="s">
        <v>32</v>
      </c>
      <c r="C7975" s="1" t="s">
        <v>15</v>
      </c>
      <c r="D7975" s="1" t="s">
        <v>58</v>
      </c>
      <c r="E7975" s="1" t="s">
        <v>59</v>
      </c>
      <c r="F7975" s="2">
        <v>0.12</v>
      </c>
      <c r="G7975" s="2">
        <v>0</v>
      </c>
      <c r="H7975" s="2">
        <v>0</v>
      </c>
      <c r="I7975" s="2">
        <v>0.01</v>
      </c>
      <c r="J7975" s="2">
        <v>0.13</v>
      </c>
      <c r="L7975"/>
      <c r="N7975"/>
    </row>
    <row r="7976" spans="1:14" x14ac:dyDescent="0.2">
      <c r="A7976" s="1" t="s">
        <v>5529</v>
      </c>
      <c r="B7976" s="8" t="s">
        <v>41</v>
      </c>
      <c r="C7976" s="1" t="s">
        <v>54</v>
      </c>
      <c r="D7976" s="1" t="s">
        <v>38</v>
      </c>
      <c r="E7976" s="1" t="s">
        <v>2140</v>
      </c>
      <c r="F7976" s="2">
        <v>0.06</v>
      </c>
      <c r="G7976" s="2">
        <v>0.05</v>
      </c>
      <c r="H7976" s="2">
        <v>0</v>
      </c>
      <c r="I7976" s="2">
        <v>0.02</v>
      </c>
      <c r="J7976" s="2">
        <v>0.13</v>
      </c>
      <c r="L7976"/>
      <c r="N7976"/>
    </row>
    <row r="7977" spans="1:14" x14ac:dyDescent="0.2">
      <c r="A7977" s="1" t="s">
        <v>2700</v>
      </c>
      <c r="B7977" s="8" t="s">
        <v>113</v>
      </c>
      <c r="C7977" s="1" t="s">
        <v>15</v>
      </c>
      <c r="D7977" s="1" t="s">
        <v>22</v>
      </c>
      <c r="E7977" s="1" t="s">
        <v>86</v>
      </c>
      <c r="F7977" s="2">
        <v>0.12</v>
      </c>
      <c r="G7977" s="2">
        <v>0</v>
      </c>
      <c r="H7977" s="2">
        <v>0</v>
      </c>
      <c r="I7977" s="2">
        <v>0.01</v>
      </c>
      <c r="J7977" s="2">
        <v>0.13</v>
      </c>
      <c r="L7977"/>
      <c r="N7977"/>
    </row>
    <row r="7978" spans="1:14" x14ac:dyDescent="0.2">
      <c r="A7978" s="1" t="s">
        <v>2970</v>
      </c>
      <c r="B7978" s="8" t="s">
        <v>102</v>
      </c>
      <c r="C7978" s="1" t="s">
        <v>42</v>
      </c>
      <c r="D7978" s="1" t="s">
        <v>22</v>
      </c>
      <c r="E7978" s="1" t="s">
        <v>86</v>
      </c>
      <c r="F7978" s="2">
        <v>0.1</v>
      </c>
      <c r="G7978" s="2">
        <v>0.03</v>
      </c>
      <c r="H7978" s="2">
        <v>0</v>
      </c>
      <c r="I7978" s="2">
        <v>0</v>
      </c>
      <c r="J7978" s="2">
        <v>0.13</v>
      </c>
      <c r="L7978"/>
      <c r="N7978"/>
    </row>
    <row r="7979" spans="1:14" x14ac:dyDescent="0.2">
      <c r="A7979" s="1" t="s">
        <v>5530</v>
      </c>
      <c r="B7979" s="8" t="s">
        <v>20</v>
      </c>
      <c r="C7979" s="1" t="s">
        <v>11</v>
      </c>
      <c r="D7979" s="1" t="s">
        <v>1</v>
      </c>
      <c r="E7979" s="1" t="s">
        <v>59</v>
      </c>
      <c r="F7979" s="2">
        <v>0.12</v>
      </c>
      <c r="G7979" s="2">
        <v>0</v>
      </c>
      <c r="H7979" s="2">
        <v>0</v>
      </c>
      <c r="I7979" s="2">
        <v>0.01</v>
      </c>
      <c r="J7979" s="2">
        <v>0.13</v>
      </c>
      <c r="L7979"/>
      <c r="N7979"/>
    </row>
    <row r="7980" spans="1:14" x14ac:dyDescent="0.2">
      <c r="A7980" s="1" t="s">
        <v>5531</v>
      </c>
      <c r="B7980" s="8" t="s">
        <v>32</v>
      </c>
      <c r="C7980" s="1" t="s">
        <v>29</v>
      </c>
      <c r="D7980" s="1" t="s">
        <v>16</v>
      </c>
      <c r="E7980" s="1" t="s">
        <v>603</v>
      </c>
      <c r="F7980" s="2">
        <v>0.12</v>
      </c>
      <c r="G7980" s="2">
        <v>0</v>
      </c>
      <c r="H7980" s="2">
        <v>0</v>
      </c>
      <c r="I7980" s="2">
        <v>0.01</v>
      </c>
      <c r="J7980" s="2">
        <v>0.13</v>
      </c>
      <c r="L7980"/>
      <c r="N7980"/>
    </row>
    <row r="7981" spans="1:14" x14ac:dyDescent="0.2">
      <c r="A7981" s="1" t="s">
        <v>5532</v>
      </c>
      <c r="B7981" s="8" t="s">
        <v>102</v>
      </c>
      <c r="C7981" s="1" t="s">
        <v>47</v>
      </c>
      <c r="D7981" s="1" t="s">
        <v>38</v>
      </c>
      <c r="E7981" s="1" t="s">
        <v>218</v>
      </c>
      <c r="F7981" s="2">
        <v>0.1</v>
      </c>
      <c r="G7981" s="2">
        <v>0.03</v>
      </c>
      <c r="H7981" s="2">
        <v>0</v>
      </c>
      <c r="I7981" s="2">
        <v>0</v>
      </c>
      <c r="J7981" s="2">
        <v>0.13</v>
      </c>
      <c r="L7981"/>
      <c r="N7981"/>
    </row>
    <row r="7982" spans="1:14" x14ac:dyDescent="0.2">
      <c r="A7982" s="1" t="s">
        <v>5533</v>
      </c>
      <c r="B7982" s="8" t="s">
        <v>113</v>
      </c>
      <c r="C7982" s="1" t="s">
        <v>33</v>
      </c>
      <c r="D7982" s="1" t="s">
        <v>45</v>
      </c>
      <c r="E7982" s="1" t="s">
        <v>5334</v>
      </c>
      <c r="F7982" s="2">
        <v>0</v>
      </c>
      <c r="G7982" s="2">
        <v>0</v>
      </c>
      <c r="H7982" s="2">
        <v>0.13</v>
      </c>
      <c r="I7982" s="2">
        <v>0</v>
      </c>
      <c r="J7982" s="2">
        <v>0.13</v>
      </c>
      <c r="L7982"/>
      <c r="N7982"/>
    </row>
    <row r="7983" spans="1:14" x14ac:dyDescent="0.2">
      <c r="A7983" s="1" t="s">
        <v>4374</v>
      </c>
      <c r="B7983" s="8" t="s">
        <v>10</v>
      </c>
      <c r="C7983" s="1" t="s">
        <v>33</v>
      </c>
      <c r="D7983" s="1" t="s">
        <v>58</v>
      </c>
      <c r="E7983" s="1" t="s">
        <v>137</v>
      </c>
      <c r="F7983" s="2">
        <v>0.12</v>
      </c>
      <c r="G7983" s="2">
        <v>0</v>
      </c>
      <c r="H7983" s="2">
        <v>0</v>
      </c>
      <c r="I7983" s="2">
        <v>0.01</v>
      </c>
      <c r="J7983" s="2">
        <v>0.13</v>
      </c>
      <c r="L7983"/>
      <c r="N7983"/>
    </row>
    <row r="7984" spans="1:14" x14ac:dyDescent="0.2">
      <c r="A7984" s="1" t="s">
        <v>5534</v>
      </c>
      <c r="B7984" s="8" t="s">
        <v>186</v>
      </c>
      <c r="C7984" s="1" t="s">
        <v>151</v>
      </c>
      <c r="D7984" s="1" t="s">
        <v>12</v>
      </c>
      <c r="E7984" s="1" t="s">
        <v>86</v>
      </c>
      <c r="F7984" s="2">
        <v>7.0000000000000007E-2</v>
      </c>
      <c r="G7984" s="2">
        <v>0.05</v>
      </c>
      <c r="H7984" s="2">
        <v>0</v>
      </c>
      <c r="I7984" s="2">
        <v>0.01</v>
      </c>
      <c r="J7984" s="2">
        <v>0.13</v>
      </c>
      <c r="L7984"/>
      <c r="N7984"/>
    </row>
    <row r="7985" spans="1:14" x14ac:dyDescent="0.2">
      <c r="A7985" s="1" t="s">
        <v>3766</v>
      </c>
      <c r="B7985" s="8" t="s">
        <v>62</v>
      </c>
      <c r="C7985" s="1" t="s">
        <v>75</v>
      </c>
      <c r="D7985" s="1" t="s">
        <v>173</v>
      </c>
      <c r="E7985" s="1" t="s">
        <v>59</v>
      </c>
      <c r="F7985" s="2">
        <v>0.08</v>
      </c>
      <c r="G7985" s="2">
        <v>0.04</v>
      </c>
      <c r="H7985" s="2">
        <v>0</v>
      </c>
      <c r="I7985" s="2">
        <v>0.01</v>
      </c>
      <c r="J7985" s="2">
        <v>0.13</v>
      </c>
      <c r="L7985"/>
      <c r="N7985"/>
    </row>
    <row r="7986" spans="1:14" x14ac:dyDescent="0.2">
      <c r="A7986" s="1" t="s">
        <v>1430</v>
      </c>
      <c r="B7986" s="8" t="s">
        <v>126</v>
      </c>
      <c r="C7986" s="1" t="s">
        <v>47</v>
      </c>
      <c r="D7986" s="1" t="s">
        <v>12</v>
      </c>
      <c r="E7986" s="1" t="s">
        <v>99</v>
      </c>
      <c r="F7986" s="2">
        <v>0.1</v>
      </c>
      <c r="G7986" s="2">
        <v>0.03</v>
      </c>
      <c r="H7986" s="2">
        <v>0</v>
      </c>
      <c r="I7986" s="2">
        <v>0</v>
      </c>
      <c r="J7986" s="2">
        <v>0.13</v>
      </c>
      <c r="L7986"/>
      <c r="N7986"/>
    </row>
    <row r="7987" spans="1:14" x14ac:dyDescent="0.2">
      <c r="A7987" s="1" t="s">
        <v>5535</v>
      </c>
      <c r="B7987" s="8" t="s">
        <v>186</v>
      </c>
      <c r="C7987" s="1" t="s">
        <v>151</v>
      </c>
      <c r="D7987" s="1" t="s">
        <v>173</v>
      </c>
      <c r="E7987" s="1" t="s">
        <v>248</v>
      </c>
      <c r="F7987" s="2">
        <v>7.0000000000000007E-2</v>
      </c>
      <c r="G7987" s="2">
        <v>0.05</v>
      </c>
      <c r="H7987" s="2">
        <v>0</v>
      </c>
      <c r="I7987" s="2">
        <v>0.01</v>
      </c>
      <c r="J7987" s="2">
        <v>0.13</v>
      </c>
      <c r="L7987"/>
      <c r="N7987"/>
    </row>
    <row r="7988" spans="1:14" x14ac:dyDescent="0.2">
      <c r="A7988" s="1" t="s">
        <v>5377</v>
      </c>
      <c r="B7988" s="8" t="s">
        <v>36</v>
      </c>
      <c r="C7988" s="1" t="s">
        <v>18</v>
      </c>
      <c r="D7988" s="1" t="s">
        <v>22</v>
      </c>
      <c r="E7988" s="1" t="s">
        <v>175</v>
      </c>
      <c r="F7988" s="2">
        <v>0.1</v>
      </c>
      <c r="G7988" s="2">
        <v>0.01</v>
      </c>
      <c r="H7988" s="2">
        <v>0</v>
      </c>
      <c r="I7988" s="2">
        <v>0.01</v>
      </c>
      <c r="J7988" s="2">
        <v>0.13</v>
      </c>
      <c r="L7988"/>
      <c r="N7988"/>
    </row>
    <row r="7989" spans="1:14" x14ac:dyDescent="0.2">
      <c r="A7989" s="1" t="s">
        <v>3282</v>
      </c>
      <c r="B7989" s="8" t="s">
        <v>10</v>
      </c>
      <c r="C7989" s="1" t="s">
        <v>18</v>
      </c>
      <c r="D7989" s="1" t="s">
        <v>26</v>
      </c>
      <c r="E7989" s="1" t="s">
        <v>1133</v>
      </c>
      <c r="F7989" s="2">
        <v>0.12</v>
      </c>
      <c r="G7989" s="2">
        <v>0</v>
      </c>
      <c r="H7989" s="2">
        <v>0</v>
      </c>
      <c r="I7989" s="2">
        <v>0.01</v>
      </c>
      <c r="J7989" s="2">
        <v>0.13</v>
      </c>
      <c r="L7989"/>
      <c r="N7989"/>
    </row>
    <row r="7990" spans="1:14" x14ac:dyDescent="0.2">
      <c r="A7990" s="1" t="s">
        <v>5216</v>
      </c>
      <c r="B7990" s="8" t="s">
        <v>559</v>
      </c>
      <c r="C7990" s="1" t="s">
        <v>65</v>
      </c>
      <c r="D7990" s="1" t="s">
        <v>38</v>
      </c>
      <c r="E7990" s="1" t="s">
        <v>159</v>
      </c>
      <c r="F7990" s="2">
        <v>0</v>
      </c>
      <c r="G7990" s="2">
        <v>0</v>
      </c>
      <c r="H7990" s="2">
        <v>0.13</v>
      </c>
      <c r="I7990" s="2">
        <v>0</v>
      </c>
      <c r="J7990" s="2">
        <v>0.13</v>
      </c>
      <c r="L7990"/>
      <c r="N7990"/>
    </row>
    <row r="7991" spans="1:14" x14ac:dyDescent="0.2">
      <c r="A7991" s="1" t="s">
        <v>5536</v>
      </c>
      <c r="B7991" s="8" t="s">
        <v>113</v>
      </c>
      <c r="C7991" s="1" t="s">
        <v>57</v>
      </c>
      <c r="D7991" s="1" t="s">
        <v>12</v>
      </c>
      <c r="E7991" s="1" t="s">
        <v>159</v>
      </c>
      <c r="F7991" s="2">
        <v>0</v>
      </c>
      <c r="G7991" s="2">
        <v>0</v>
      </c>
      <c r="H7991" s="2">
        <v>0.13</v>
      </c>
      <c r="I7991" s="2">
        <v>0</v>
      </c>
      <c r="J7991" s="2">
        <v>0.13</v>
      </c>
      <c r="L7991"/>
      <c r="N7991"/>
    </row>
    <row r="7992" spans="1:14" x14ac:dyDescent="0.2">
      <c r="A7992" s="1" t="s">
        <v>5537</v>
      </c>
      <c r="B7992" s="8" t="s">
        <v>113</v>
      </c>
      <c r="C7992" s="1" t="s">
        <v>67</v>
      </c>
      <c r="D7992" s="1" t="s">
        <v>45</v>
      </c>
      <c r="E7992" s="1" t="s">
        <v>251</v>
      </c>
      <c r="F7992" s="2">
        <v>0</v>
      </c>
      <c r="G7992" s="2">
        <v>0</v>
      </c>
      <c r="H7992" s="2">
        <v>0.13</v>
      </c>
      <c r="I7992" s="2">
        <v>0</v>
      </c>
      <c r="J7992" s="2">
        <v>0.13</v>
      </c>
      <c r="L7992"/>
      <c r="N7992"/>
    </row>
    <row r="7993" spans="1:14" x14ac:dyDescent="0.2">
      <c r="A7993" s="1" t="s">
        <v>5538</v>
      </c>
      <c r="B7993" s="8" t="s">
        <v>49</v>
      </c>
      <c r="C7993" s="1" t="s">
        <v>42</v>
      </c>
      <c r="D7993" s="1" t="s">
        <v>71</v>
      </c>
      <c r="E7993" s="1" t="s">
        <v>319</v>
      </c>
      <c r="F7993" s="2">
        <v>0.09</v>
      </c>
      <c r="G7993" s="2">
        <v>0.04</v>
      </c>
      <c r="H7993" s="2">
        <v>0</v>
      </c>
      <c r="I7993" s="2">
        <v>0</v>
      </c>
      <c r="J7993" s="2">
        <v>0.13</v>
      </c>
      <c r="L7993"/>
      <c r="N7993"/>
    </row>
    <row r="7994" spans="1:14" x14ac:dyDescent="0.2">
      <c r="A7994" s="1" t="s">
        <v>5539</v>
      </c>
      <c r="B7994" s="8" t="s">
        <v>20</v>
      </c>
      <c r="C7994" s="1" t="s">
        <v>11</v>
      </c>
      <c r="D7994" s="1" t="s">
        <v>38</v>
      </c>
      <c r="E7994" s="1" t="s">
        <v>109</v>
      </c>
      <c r="F7994" s="2">
        <v>0</v>
      </c>
      <c r="G7994" s="2">
        <v>0</v>
      </c>
      <c r="H7994" s="2">
        <v>0.13</v>
      </c>
      <c r="I7994" s="2">
        <v>0</v>
      </c>
      <c r="J7994" s="2">
        <v>0.13</v>
      </c>
      <c r="L7994"/>
      <c r="N7994"/>
    </row>
    <row r="7995" spans="1:14" x14ac:dyDescent="0.2">
      <c r="A7995" s="1" t="s">
        <v>5540</v>
      </c>
      <c r="B7995" s="8" t="s">
        <v>62</v>
      </c>
      <c r="C7995" s="1" t="s">
        <v>65</v>
      </c>
      <c r="D7995" s="1" t="s">
        <v>38</v>
      </c>
      <c r="E7995" s="1" t="s">
        <v>251</v>
      </c>
      <c r="F7995" s="2">
        <v>0</v>
      </c>
      <c r="G7995" s="2">
        <v>0</v>
      </c>
      <c r="H7995" s="2">
        <v>0.13</v>
      </c>
      <c r="I7995" s="2">
        <v>0</v>
      </c>
      <c r="J7995" s="2">
        <v>0.13</v>
      </c>
      <c r="L7995"/>
      <c r="N7995"/>
    </row>
    <row r="7996" spans="1:14" x14ac:dyDescent="0.2">
      <c r="A7996" s="1" t="s">
        <v>1757</v>
      </c>
      <c r="B7996" s="8" t="s">
        <v>32</v>
      </c>
      <c r="C7996" s="1" t="s">
        <v>67</v>
      </c>
      <c r="D7996" s="1" t="s">
        <v>71</v>
      </c>
      <c r="E7996" s="1" t="s">
        <v>981</v>
      </c>
      <c r="F7996" s="2">
        <v>0.08</v>
      </c>
      <c r="G7996" s="2">
        <v>0.02</v>
      </c>
      <c r="H7996" s="2">
        <v>0.03</v>
      </c>
      <c r="I7996" s="2">
        <v>0.01</v>
      </c>
      <c r="J7996" s="2">
        <v>0.13</v>
      </c>
      <c r="L7996"/>
      <c r="N7996"/>
    </row>
    <row r="7997" spans="1:14" x14ac:dyDescent="0.2">
      <c r="A7997" s="1" t="s">
        <v>2376</v>
      </c>
      <c r="B7997" s="8" t="s">
        <v>102</v>
      </c>
      <c r="C7997" s="1" t="s">
        <v>11</v>
      </c>
      <c r="D7997" s="1" t="s">
        <v>38</v>
      </c>
      <c r="E7997" s="1" t="s">
        <v>248</v>
      </c>
      <c r="F7997" s="2">
        <v>0.1</v>
      </c>
      <c r="G7997" s="2">
        <v>0.03</v>
      </c>
      <c r="H7997" s="2">
        <v>0</v>
      </c>
      <c r="I7997" s="2">
        <v>0</v>
      </c>
      <c r="J7997" s="2">
        <v>0.13</v>
      </c>
      <c r="L7997"/>
      <c r="N7997"/>
    </row>
    <row r="7998" spans="1:14" x14ac:dyDescent="0.2">
      <c r="A7998" s="1" t="s">
        <v>5541</v>
      </c>
      <c r="B7998" s="8" t="s">
        <v>32</v>
      </c>
      <c r="C7998" s="1" t="s">
        <v>15</v>
      </c>
      <c r="D7998" s="1" t="s">
        <v>38</v>
      </c>
      <c r="E7998" s="1" t="s">
        <v>319</v>
      </c>
      <c r="F7998" s="2">
        <v>0.08</v>
      </c>
      <c r="G7998" s="2">
        <v>0.04</v>
      </c>
      <c r="H7998" s="2">
        <v>0</v>
      </c>
      <c r="I7998" s="2">
        <v>0.01</v>
      </c>
      <c r="J7998" s="2">
        <v>0.13</v>
      </c>
      <c r="L7998"/>
      <c r="N7998"/>
    </row>
    <row r="7999" spans="1:14" x14ac:dyDescent="0.2">
      <c r="A7999" s="1" t="s">
        <v>5542</v>
      </c>
      <c r="B7999" s="8" t="s">
        <v>41</v>
      </c>
      <c r="C7999" s="1" t="s">
        <v>54</v>
      </c>
      <c r="D7999" s="1" t="s">
        <v>12</v>
      </c>
      <c r="E7999" s="1" t="s">
        <v>603</v>
      </c>
      <c r="F7999" s="2">
        <v>0</v>
      </c>
      <c r="G7999" s="2">
        <v>0</v>
      </c>
      <c r="H7999" s="2">
        <v>0.13</v>
      </c>
      <c r="I7999" s="2">
        <v>0</v>
      </c>
      <c r="J7999" s="2">
        <v>0.13</v>
      </c>
      <c r="L7999"/>
      <c r="N7999"/>
    </row>
    <row r="8000" spans="1:14" x14ac:dyDescent="0.2">
      <c r="A8000" s="1" t="s">
        <v>5543</v>
      </c>
      <c r="B8000" s="8" t="s">
        <v>113</v>
      </c>
      <c r="C8000" s="1" t="s">
        <v>11</v>
      </c>
      <c r="D8000" s="1" t="s">
        <v>38</v>
      </c>
      <c r="E8000" s="1" t="s">
        <v>86</v>
      </c>
      <c r="F8000" s="2">
        <v>0.11</v>
      </c>
      <c r="G8000" s="2">
        <v>0.01</v>
      </c>
      <c r="H8000" s="2">
        <v>0</v>
      </c>
      <c r="I8000" s="2">
        <v>0.01</v>
      </c>
      <c r="J8000" s="2">
        <v>0.13</v>
      </c>
      <c r="L8000"/>
      <c r="N8000"/>
    </row>
    <row r="8001" spans="1:14" x14ac:dyDescent="0.2">
      <c r="A8001" s="1" t="s">
        <v>5544</v>
      </c>
      <c r="B8001" s="8" t="s">
        <v>20</v>
      </c>
      <c r="C8001" s="1" t="s">
        <v>33</v>
      </c>
      <c r="D8001" s="1" t="s">
        <v>173</v>
      </c>
      <c r="E8001" s="1" t="s">
        <v>4567</v>
      </c>
      <c r="F8001" s="2">
        <v>0.08</v>
      </c>
      <c r="G8001" s="2">
        <v>0.04</v>
      </c>
      <c r="H8001" s="2">
        <v>0</v>
      </c>
      <c r="I8001" s="2">
        <v>0.01</v>
      </c>
      <c r="J8001" s="2">
        <v>0.13</v>
      </c>
      <c r="L8001"/>
      <c r="N8001"/>
    </row>
    <row r="8002" spans="1:14" x14ac:dyDescent="0.2">
      <c r="A8002" s="1" t="s">
        <v>5545</v>
      </c>
      <c r="B8002" s="8" t="s">
        <v>10</v>
      </c>
      <c r="C8002" s="1" t="s">
        <v>18</v>
      </c>
      <c r="D8002" s="1" t="s">
        <v>12</v>
      </c>
      <c r="E8002" s="1" t="s">
        <v>319</v>
      </c>
      <c r="F8002" s="2">
        <v>0.12</v>
      </c>
      <c r="G8002" s="2">
        <v>0</v>
      </c>
      <c r="H8002" s="2">
        <v>0</v>
      </c>
      <c r="I8002" s="2">
        <v>0.01</v>
      </c>
      <c r="J8002" s="2">
        <v>0.13</v>
      </c>
      <c r="L8002"/>
      <c r="N8002"/>
    </row>
    <row r="8003" spans="1:14" x14ac:dyDescent="0.2">
      <c r="A8003" s="1" t="s">
        <v>5546</v>
      </c>
      <c r="B8003" s="8" t="s">
        <v>126</v>
      </c>
      <c r="C8003" s="1" t="s">
        <v>47</v>
      </c>
      <c r="D8003" s="1" t="s">
        <v>1</v>
      </c>
      <c r="E8003" s="1" t="s">
        <v>159</v>
      </c>
      <c r="F8003" s="2">
        <v>0.1</v>
      </c>
      <c r="G8003" s="2">
        <v>0.03</v>
      </c>
      <c r="H8003" s="2">
        <v>0</v>
      </c>
      <c r="I8003" s="2">
        <v>0</v>
      </c>
      <c r="J8003" s="2">
        <v>0.13</v>
      </c>
      <c r="L8003"/>
      <c r="N8003"/>
    </row>
    <row r="8004" spans="1:14" x14ac:dyDescent="0.2">
      <c r="A8004" s="1" t="s">
        <v>5547</v>
      </c>
      <c r="B8004" s="8" t="s">
        <v>41</v>
      </c>
      <c r="C8004" s="1" t="s">
        <v>47</v>
      </c>
      <c r="D8004" s="1" t="s">
        <v>45</v>
      </c>
      <c r="E8004" s="1" t="s">
        <v>2266</v>
      </c>
      <c r="F8004" s="2">
        <v>0.06</v>
      </c>
      <c r="G8004" s="2">
        <v>0.05</v>
      </c>
      <c r="H8004" s="2">
        <v>0</v>
      </c>
      <c r="I8004" s="2">
        <v>0.02</v>
      </c>
      <c r="J8004" s="2">
        <v>0.13</v>
      </c>
      <c r="L8004"/>
      <c r="N8004"/>
    </row>
    <row r="8005" spans="1:14" x14ac:dyDescent="0.2">
      <c r="A8005" s="1" t="s">
        <v>2296</v>
      </c>
      <c r="B8005" s="8" t="s">
        <v>559</v>
      </c>
      <c r="C8005" s="1" t="s">
        <v>65</v>
      </c>
      <c r="D8005" s="1" t="s">
        <v>38</v>
      </c>
      <c r="E8005" s="1" t="s">
        <v>178</v>
      </c>
      <c r="F8005" s="2">
        <v>0.01</v>
      </c>
      <c r="G8005" s="2">
        <v>0.05</v>
      </c>
      <c r="H8005" s="2">
        <v>0.06</v>
      </c>
      <c r="I8005" s="2">
        <v>0.01</v>
      </c>
      <c r="J8005" s="2">
        <v>0.13</v>
      </c>
      <c r="L8005"/>
      <c r="N8005"/>
    </row>
    <row r="8006" spans="1:14" x14ac:dyDescent="0.2">
      <c r="A8006" s="1" t="s">
        <v>4597</v>
      </c>
      <c r="B8006" s="8" t="s">
        <v>20</v>
      </c>
      <c r="C8006" s="1" t="s">
        <v>57</v>
      </c>
      <c r="D8006" s="1" t="s">
        <v>38</v>
      </c>
      <c r="E8006" s="1" t="s">
        <v>319</v>
      </c>
      <c r="F8006" s="2">
        <v>0.11</v>
      </c>
      <c r="G8006" s="2">
        <v>0.02</v>
      </c>
      <c r="H8006" s="2">
        <v>0</v>
      </c>
      <c r="I8006" s="2">
        <v>0.01</v>
      </c>
      <c r="J8006" s="2">
        <v>0.13</v>
      </c>
      <c r="L8006"/>
      <c r="N8006"/>
    </row>
    <row r="8007" spans="1:14" x14ac:dyDescent="0.2">
      <c r="A8007" s="1" t="s">
        <v>5548</v>
      </c>
      <c r="B8007" s="8" t="s">
        <v>41</v>
      </c>
      <c r="C8007" s="1" t="s">
        <v>42</v>
      </c>
      <c r="D8007" s="1" t="s">
        <v>16</v>
      </c>
      <c r="E8007" s="1" t="s">
        <v>55</v>
      </c>
      <c r="F8007" s="2">
        <v>0.06</v>
      </c>
      <c r="G8007" s="2">
        <v>0.05</v>
      </c>
      <c r="H8007" s="2">
        <v>0</v>
      </c>
      <c r="I8007" s="2">
        <v>0.02</v>
      </c>
      <c r="J8007" s="2">
        <v>0.13</v>
      </c>
      <c r="L8007"/>
      <c r="N8007"/>
    </row>
    <row r="8008" spans="1:14" x14ac:dyDescent="0.2">
      <c r="A8008" s="1" t="s">
        <v>2992</v>
      </c>
      <c r="B8008" s="8" t="s">
        <v>32</v>
      </c>
      <c r="C8008" s="1" t="s">
        <v>15</v>
      </c>
      <c r="D8008" s="1" t="s">
        <v>12</v>
      </c>
      <c r="E8008" s="1" t="s">
        <v>59</v>
      </c>
      <c r="F8008" s="2">
        <v>0.12</v>
      </c>
      <c r="G8008" s="2">
        <v>0</v>
      </c>
      <c r="H8008" s="2">
        <v>0</v>
      </c>
      <c r="I8008" s="2">
        <v>0.01</v>
      </c>
      <c r="J8008" s="2">
        <v>0.13</v>
      </c>
      <c r="L8008"/>
      <c r="N8008"/>
    </row>
    <row r="8009" spans="1:14" x14ac:dyDescent="0.2">
      <c r="A8009" s="1" t="s">
        <v>5549</v>
      </c>
      <c r="B8009" s="8" t="s">
        <v>20</v>
      </c>
      <c r="C8009" s="1" t="s">
        <v>33</v>
      </c>
      <c r="D8009" s="1" t="s">
        <v>22</v>
      </c>
      <c r="E8009" s="1" t="s">
        <v>4770</v>
      </c>
      <c r="F8009" s="2">
        <v>0.12</v>
      </c>
      <c r="G8009" s="2">
        <v>0</v>
      </c>
      <c r="H8009" s="2">
        <v>0</v>
      </c>
      <c r="I8009" s="2">
        <v>0.01</v>
      </c>
      <c r="J8009" s="2">
        <v>0.13</v>
      </c>
      <c r="L8009"/>
      <c r="N8009"/>
    </row>
    <row r="8010" spans="1:14" x14ac:dyDescent="0.2">
      <c r="A8010" s="1" t="s">
        <v>5550</v>
      </c>
      <c r="B8010" s="8" t="s">
        <v>20</v>
      </c>
      <c r="C8010" s="1" t="s">
        <v>29</v>
      </c>
      <c r="D8010" s="1" t="s">
        <v>22</v>
      </c>
      <c r="E8010" s="1" t="s">
        <v>178</v>
      </c>
      <c r="F8010" s="2">
        <v>0</v>
      </c>
      <c r="G8010" s="2">
        <v>0</v>
      </c>
      <c r="H8010" s="2">
        <v>0.13</v>
      </c>
      <c r="I8010" s="2">
        <v>0</v>
      </c>
      <c r="J8010" s="2">
        <v>0.13</v>
      </c>
      <c r="L8010"/>
      <c r="N8010"/>
    </row>
    <row r="8011" spans="1:14" x14ac:dyDescent="0.2">
      <c r="A8011" s="1" t="s">
        <v>5551</v>
      </c>
      <c r="B8011" s="8" t="s">
        <v>49</v>
      </c>
      <c r="C8011" s="1" t="s">
        <v>25</v>
      </c>
      <c r="D8011" s="1" t="s">
        <v>1</v>
      </c>
      <c r="E8011" s="1" t="s">
        <v>86</v>
      </c>
      <c r="F8011" s="2">
        <v>0.09</v>
      </c>
      <c r="G8011" s="2">
        <v>0.03</v>
      </c>
      <c r="H8011" s="2">
        <v>0</v>
      </c>
      <c r="I8011" s="2">
        <v>0</v>
      </c>
      <c r="J8011" s="2">
        <v>0.13</v>
      </c>
      <c r="L8011"/>
      <c r="N8011"/>
    </row>
    <row r="8012" spans="1:14" x14ac:dyDescent="0.2">
      <c r="A8012" s="1" t="s">
        <v>5552</v>
      </c>
      <c r="B8012" s="8" t="s">
        <v>41</v>
      </c>
      <c r="C8012" s="1" t="s">
        <v>42</v>
      </c>
      <c r="D8012" s="1" t="s">
        <v>173</v>
      </c>
      <c r="E8012" s="1" t="s">
        <v>159</v>
      </c>
      <c r="F8012" s="2">
        <v>0.06</v>
      </c>
      <c r="G8012" s="2">
        <v>0.05</v>
      </c>
      <c r="H8012" s="2">
        <v>0</v>
      </c>
      <c r="I8012" s="2">
        <v>0.02</v>
      </c>
      <c r="J8012" s="2">
        <v>0.13</v>
      </c>
      <c r="L8012"/>
      <c r="N8012"/>
    </row>
    <row r="8013" spans="1:14" x14ac:dyDescent="0.2">
      <c r="A8013" s="1" t="s">
        <v>5553</v>
      </c>
      <c r="B8013" s="8" t="s">
        <v>36</v>
      </c>
      <c r="C8013" s="1" t="s">
        <v>18</v>
      </c>
      <c r="D8013" s="1" t="s">
        <v>58</v>
      </c>
      <c r="E8013" s="1" t="s">
        <v>770</v>
      </c>
      <c r="F8013" s="2">
        <v>0.09</v>
      </c>
      <c r="G8013" s="2">
        <v>0.02</v>
      </c>
      <c r="H8013" s="2">
        <v>0</v>
      </c>
      <c r="I8013" s="2">
        <v>0.01</v>
      </c>
      <c r="J8013" s="2">
        <v>0.13</v>
      </c>
      <c r="L8013"/>
      <c r="N8013"/>
    </row>
    <row r="8014" spans="1:14" x14ac:dyDescent="0.2">
      <c r="A8014" s="1" t="s">
        <v>4395</v>
      </c>
      <c r="B8014" s="8" t="s">
        <v>559</v>
      </c>
      <c r="C8014" s="1" t="s">
        <v>216</v>
      </c>
      <c r="D8014" s="1" t="s">
        <v>38</v>
      </c>
      <c r="E8014" s="1" t="s">
        <v>603</v>
      </c>
      <c r="F8014" s="2">
        <v>0</v>
      </c>
      <c r="G8014" s="2">
        <v>0</v>
      </c>
      <c r="H8014" s="2">
        <v>0.13</v>
      </c>
      <c r="I8014" s="2">
        <v>0</v>
      </c>
      <c r="J8014" s="2">
        <v>0.13</v>
      </c>
      <c r="L8014"/>
      <c r="N8014"/>
    </row>
    <row r="8015" spans="1:14" x14ac:dyDescent="0.2">
      <c r="A8015" s="1" t="s">
        <v>5554</v>
      </c>
      <c r="B8015" s="8" t="s">
        <v>20</v>
      </c>
      <c r="C8015" s="1" t="s">
        <v>33</v>
      </c>
      <c r="D8015" s="1" t="s">
        <v>12</v>
      </c>
      <c r="E8015" s="1" t="s">
        <v>109</v>
      </c>
      <c r="F8015" s="2">
        <v>0</v>
      </c>
      <c r="G8015" s="2">
        <v>0</v>
      </c>
      <c r="H8015" s="2">
        <v>0.13</v>
      </c>
      <c r="I8015" s="2">
        <v>0</v>
      </c>
      <c r="J8015" s="2">
        <v>0.13</v>
      </c>
      <c r="L8015"/>
      <c r="N8015"/>
    </row>
    <row r="8016" spans="1:14" x14ac:dyDescent="0.2">
      <c r="A8016" s="1" t="s">
        <v>5555</v>
      </c>
      <c r="B8016" s="8" t="s">
        <v>10</v>
      </c>
      <c r="C8016" s="1" t="s">
        <v>18</v>
      </c>
      <c r="D8016" s="1" t="s">
        <v>22</v>
      </c>
      <c r="E8016" s="1" t="s">
        <v>613</v>
      </c>
      <c r="F8016" s="2">
        <v>0</v>
      </c>
      <c r="G8016" s="2">
        <v>0.12</v>
      </c>
      <c r="H8016" s="2">
        <v>0</v>
      </c>
      <c r="I8016" s="2">
        <v>0.01</v>
      </c>
      <c r="J8016" s="2">
        <v>0.13</v>
      </c>
      <c r="L8016"/>
      <c r="N8016"/>
    </row>
    <row r="8017" spans="1:14" x14ac:dyDescent="0.2">
      <c r="A8017" s="1" t="s">
        <v>3764</v>
      </c>
      <c r="B8017" s="8" t="s">
        <v>113</v>
      </c>
      <c r="C8017" s="1" t="s">
        <v>33</v>
      </c>
      <c r="D8017" s="1" t="s">
        <v>173</v>
      </c>
      <c r="E8017" s="1" t="s">
        <v>319</v>
      </c>
      <c r="F8017" s="2">
        <v>0.08</v>
      </c>
      <c r="G8017" s="2">
        <v>0.03</v>
      </c>
      <c r="H8017" s="2">
        <v>0</v>
      </c>
      <c r="I8017" s="2">
        <v>0.02</v>
      </c>
      <c r="J8017" s="2">
        <v>0.13</v>
      </c>
      <c r="L8017"/>
      <c r="N8017"/>
    </row>
    <row r="8018" spans="1:14" x14ac:dyDescent="0.2">
      <c r="A8018" s="1" t="s">
        <v>5556</v>
      </c>
      <c r="B8018" s="8" t="s">
        <v>113</v>
      </c>
      <c r="C8018" s="1" t="s">
        <v>25</v>
      </c>
      <c r="D8018" s="1" t="s">
        <v>58</v>
      </c>
      <c r="E8018" s="1" t="s">
        <v>99</v>
      </c>
      <c r="F8018" s="2">
        <v>0.12</v>
      </c>
      <c r="G8018" s="2">
        <v>0</v>
      </c>
      <c r="H8018" s="2">
        <v>0</v>
      </c>
      <c r="I8018" s="2">
        <v>0.01</v>
      </c>
      <c r="J8018" s="2">
        <v>0.13</v>
      </c>
      <c r="L8018"/>
      <c r="N8018"/>
    </row>
    <row r="8019" spans="1:14" x14ac:dyDescent="0.2">
      <c r="A8019" s="1" t="s">
        <v>3524</v>
      </c>
      <c r="B8019" s="8" t="s">
        <v>36</v>
      </c>
      <c r="C8019" s="1" t="s">
        <v>18</v>
      </c>
      <c r="D8019" s="1" t="s">
        <v>12</v>
      </c>
      <c r="E8019" s="1" t="s">
        <v>39</v>
      </c>
      <c r="F8019" s="2">
        <v>0.12</v>
      </c>
      <c r="G8019" s="2">
        <v>0</v>
      </c>
      <c r="H8019" s="2">
        <v>0</v>
      </c>
      <c r="I8019" s="2">
        <v>0.01</v>
      </c>
      <c r="J8019" s="2">
        <v>0.13</v>
      </c>
      <c r="L8019"/>
      <c r="N8019"/>
    </row>
    <row r="8020" spans="1:14" x14ac:dyDescent="0.2">
      <c r="A8020" s="1" t="s">
        <v>5557</v>
      </c>
      <c r="B8020" s="8" t="s">
        <v>62</v>
      </c>
      <c r="C8020" s="1" t="s">
        <v>57</v>
      </c>
      <c r="D8020" s="1" t="s">
        <v>45</v>
      </c>
      <c r="E8020" s="1" t="s">
        <v>164</v>
      </c>
      <c r="F8020" s="2">
        <v>0</v>
      </c>
      <c r="G8020" s="2">
        <v>0</v>
      </c>
      <c r="H8020" s="2">
        <v>0.13</v>
      </c>
      <c r="I8020" s="2">
        <v>0</v>
      </c>
      <c r="J8020" s="2">
        <v>0.13</v>
      </c>
      <c r="L8020"/>
      <c r="N8020"/>
    </row>
    <row r="8021" spans="1:14" x14ac:dyDescent="0.2">
      <c r="A8021" s="1" t="s">
        <v>5158</v>
      </c>
      <c r="B8021" s="8" t="s">
        <v>41</v>
      </c>
      <c r="C8021" s="1" t="s">
        <v>18</v>
      </c>
      <c r="D8021" s="1" t="s">
        <v>173</v>
      </c>
      <c r="E8021" s="1" t="s">
        <v>2266</v>
      </c>
      <c r="F8021" s="2">
        <v>0</v>
      </c>
      <c r="G8021" s="2">
        <v>0</v>
      </c>
      <c r="H8021" s="2">
        <v>0.13</v>
      </c>
      <c r="I8021" s="2">
        <v>0</v>
      </c>
      <c r="J8021" s="2">
        <v>0.13</v>
      </c>
      <c r="L8021"/>
      <c r="N8021"/>
    </row>
    <row r="8022" spans="1:14" x14ac:dyDescent="0.2">
      <c r="A8022" s="1" t="s">
        <v>5558</v>
      </c>
      <c r="B8022" s="8" t="s">
        <v>107</v>
      </c>
      <c r="C8022" s="1" t="s">
        <v>151</v>
      </c>
      <c r="D8022" s="1" t="s">
        <v>45</v>
      </c>
      <c r="E8022" s="1" t="s">
        <v>5559</v>
      </c>
      <c r="F8022" s="2">
        <v>0.01</v>
      </c>
      <c r="G8022" s="2">
        <v>0.09</v>
      </c>
      <c r="H8022" s="2">
        <v>0</v>
      </c>
      <c r="I8022" s="2">
        <v>0.02</v>
      </c>
      <c r="J8022" s="2">
        <v>0.13</v>
      </c>
      <c r="L8022"/>
      <c r="N8022"/>
    </row>
    <row r="8023" spans="1:14" x14ac:dyDescent="0.2">
      <c r="A8023" s="1" t="s">
        <v>3690</v>
      </c>
      <c r="B8023" s="8" t="s">
        <v>36</v>
      </c>
      <c r="C8023" s="1" t="s">
        <v>75</v>
      </c>
      <c r="D8023" s="1" t="s">
        <v>173</v>
      </c>
      <c r="E8023" s="1" t="s">
        <v>3691</v>
      </c>
      <c r="F8023" s="2">
        <v>0.03</v>
      </c>
      <c r="G8023" s="2">
        <v>0.08</v>
      </c>
      <c r="H8023" s="2">
        <v>0</v>
      </c>
      <c r="I8023" s="2">
        <v>0.02</v>
      </c>
      <c r="J8023" s="2">
        <v>0.13</v>
      </c>
      <c r="L8023"/>
      <c r="N8023"/>
    </row>
    <row r="8024" spans="1:14" x14ac:dyDescent="0.2">
      <c r="A8024" s="1" t="s">
        <v>5560</v>
      </c>
      <c r="B8024" s="8" t="s">
        <v>36</v>
      </c>
      <c r="C8024" s="1" t="s">
        <v>29</v>
      </c>
      <c r="D8024" s="1" t="s">
        <v>12</v>
      </c>
      <c r="E8024" s="1" t="s">
        <v>55</v>
      </c>
      <c r="F8024" s="2">
        <v>0.12</v>
      </c>
      <c r="G8024" s="2">
        <v>0</v>
      </c>
      <c r="H8024" s="2">
        <v>0</v>
      </c>
      <c r="I8024" s="2">
        <v>0.01</v>
      </c>
      <c r="J8024" s="2">
        <v>0.13</v>
      </c>
      <c r="L8024"/>
      <c r="N8024"/>
    </row>
    <row r="8025" spans="1:14" x14ac:dyDescent="0.2">
      <c r="A8025" s="1" t="s">
        <v>4083</v>
      </c>
      <c r="B8025" s="8" t="s">
        <v>32</v>
      </c>
      <c r="C8025" s="1" t="s">
        <v>37</v>
      </c>
      <c r="D8025" s="1" t="s">
        <v>1</v>
      </c>
      <c r="E8025" s="1" t="s">
        <v>86</v>
      </c>
      <c r="F8025" s="2">
        <v>0.03</v>
      </c>
      <c r="G8025" s="2">
        <v>0.09</v>
      </c>
      <c r="H8025" s="2">
        <v>0</v>
      </c>
      <c r="I8025" s="2">
        <v>0.01</v>
      </c>
      <c r="J8025" s="2">
        <v>0.13</v>
      </c>
      <c r="L8025"/>
      <c r="N8025"/>
    </row>
    <row r="8026" spans="1:14" x14ac:dyDescent="0.2">
      <c r="A8026" s="1" t="s">
        <v>5561</v>
      </c>
      <c r="B8026" s="8" t="s">
        <v>36</v>
      </c>
      <c r="C8026" s="1" t="s">
        <v>67</v>
      </c>
      <c r="D8026" s="1" t="s">
        <v>58</v>
      </c>
      <c r="E8026" s="1" t="s">
        <v>159</v>
      </c>
      <c r="F8026" s="2">
        <v>0.06</v>
      </c>
      <c r="G8026" s="2">
        <v>0.04</v>
      </c>
      <c r="H8026" s="2">
        <v>0.01</v>
      </c>
      <c r="I8026" s="2">
        <v>0.02</v>
      </c>
      <c r="J8026" s="2">
        <v>0.13</v>
      </c>
      <c r="L8026"/>
      <c r="N8026"/>
    </row>
    <row r="8027" spans="1:14" x14ac:dyDescent="0.2">
      <c r="A8027" s="1" t="s">
        <v>5562</v>
      </c>
      <c r="B8027" s="8" t="s">
        <v>49</v>
      </c>
      <c r="C8027" s="1" t="s">
        <v>54</v>
      </c>
      <c r="D8027" s="1" t="s">
        <v>71</v>
      </c>
      <c r="E8027" s="1" t="s">
        <v>1782</v>
      </c>
      <c r="F8027" s="2">
        <v>0.09</v>
      </c>
      <c r="G8027" s="2">
        <v>0.03</v>
      </c>
      <c r="H8027" s="2">
        <v>0</v>
      </c>
      <c r="I8027" s="2">
        <v>0</v>
      </c>
      <c r="J8027" s="2">
        <v>0.13</v>
      </c>
      <c r="L8027"/>
      <c r="N8027"/>
    </row>
    <row r="8028" spans="1:14" x14ac:dyDescent="0.2">
      <c r="A8028" s="1" t="s">
        <v>5563</v>
      </c>
      <c r="B8028" s="8" t="s">
        <v>41</v>
      </c>
      <c r="C8028" s="1" t="s">
        <v>15</v>
      </c>
      <c r="D8028" s="1" t="s">
        <v>45</v>
      </c>
      <c r="E8028" s="1" t="s">
        <v>1643</v>
      </c>
      <c r="F8028" s="2">
        <v>0</v>
      </c>
      <c r="G8028" s="2">
        <v>0</v>
      </c>
      <c r="H8028" s="2">
        <v>0.13</v>
      </c>
      <c r="I8028" s="2">
        <v>0</v>
      </c>
      <c r="J8028" s="2">
        <v>0.13</v>
      </c>
      <c r="L8028"/>
      <c r="N8028"/>
    </row>
    <row r="8029" spans="1:14" x14ac:dyDescent="0.2">
      <c r="A8029" s="1" t="s">
        <v>3642</v>
      </c>
      <c r="B8029" s="8" t="s">
        <v>102</v>
      </c>
      <c r="C8029" s="1" t="s">
        <v>124</v>
      </c>
      <c r="D8029" s="1" t="s">
        <v>1</v>
      </c>
      <c r="E8029" s="1" t="s">
        <v>218</v>
      </c>
      <c r="F8029" s="2">
        <v>0.1</v>
      </c>
      <c r="G8029" s="2">
        <v>0.03</v>
      </c>
      <c r="H8029" s="2">
        <v>0</v>
      </c>
      <c r="I8029" s="2">
        <v>0</v>
      </c>
      <c r="J8029" s="2">
        <v>0.13</v>
      </c>
      <c r="L8029"/>
      <c r="N8029"/>
    </row>
    <row r="8030" spans="1:14" x14ac:dyDescent="0.2">
      <c r="A8030" s="1" t="s">
        <v>5564</v>
      </c>
      <c r="B8030" s="8" t="s">
        <v>113</v>
      </c>
      <c r="C8030" s="1" t="s">
        <v>33</v>
      </c>
      <c r="D8030" s="1" t="s">
        <v>38</v>
      </c>
      <c r="E8030" s="1" t="s">
        <v>251</v>
      </c>
      <c r="F8030" s="2">
        <v>0.04</v>
      </c>
      <c r="G8030" s="2">
        <v>0.02</v>
      </c>
      <c r="H8030" s="2">
        <v>0.05</v>
      </c>
      <c r="I8030" s="2">
        <v>0.02</v>
      </c>
      <c r="J8030" s="2">
        <v>0.13</v>
      </c>
      <c r="L8030"/>
      <c r="N8030"/>
    </row>
    <row r="8031" spans="1:14" x14ac:dyDescent="0.2">
      <c r="A8031" s="1" t="s">
        <v>5565</v>
      </c>
      <c r="B8031" s="8" t="s">
        <v>36</v>
      </c>
      <c r="C8031" s="1" t="s">
        <v>75</v>
      </c>
      <c r="D8031" s="1" t="s">
        <v>22</v>
      </c>
      <c r="E8031" s="1" t="s">
        <v>251</v>
      </c>
      <c r="F8031" s="2">
        <v>0</v>
      </c>
      <c r="G8031" s="2">
        <v>0</v>
      </c>
      <c r="H8031" s="2">
        <v>0.13</v>
      </c>
      <c r="I8031" s="2">
        <v>0</v>
      </c>
      <c r="J8031" s="2">
        <v>0.13</v>
      </c>
      <c r="L8031"/>
      <c r="N8031"/>
    </row>
    <row r="8032" spans="1:14" x14ac:dyDescent="0.2">
      <c r="A8032" s="1" t="s">
        <v>2240</v>
      </c>
      <c r="B8032" s="8" t="s">
        <v>102</v>
      </c>
      <c r="C8032" s="1" t="s">
        <v>54</v>
      </c>
      <c r="D8032" s="1" t="s">
        <v>16</v>
      </c>
      <c r="E8032" s="1" t="s">
        <v>319</v>
      </c>
      <c r="F8032" s="2">
        <v>0.1</v>
      </c>
      <c r="G8032" s="2">
        <v>0.03</v>
      </c>
      <c r="H8032" s="2">
        <v>0</v>
      </c>
      <c r="I8032" s="2">
        <v>0</v>
      </c>
      <c r="J8032" s="2">
        <v>0.13</v>
      </c>
      <c r="L8032"/>
      <c r="N8032"/>
    </row>
    <row r="8033" spans="1:14" x14ac:dyDescent="0.2">
      <c r="A8033" s="1" t="s">
        <v>5566</v>
      </c>
      <c r="B8033" s="8" t="s">
        <v>10</v>
      </c>
      <c r="C8033" s="1" t="s">
        <v>29</v>
      </c>
      <c r="D8033" s="1" t="s">
        <v>16</v>
      </c>
      <c r="E8033" s="1" t="s">
        <v>2256</v>
      </c>
      <c r="F8033" s="2">
        <v>0.12</v>
      </c>
      <c r="G8033" s="2">
        <v>0</v>
      </c>
      <c r="H8033" s="2">
        <v>0</v>
      </c>
      <c r="I8033" s="2">
        <v>0.01</v>
      </c>
      <c r="J8033" s="2">
        <v>0.13</v>
      </c>
      <c r="L8033"/>
      <c r="N8033"/>
    </row>
    <row r="8034" spans="1:14" x14ac:dyDescent="0.2">
      <c r="A8034" s="1" t="s">
        <v>5567</v>
      </c>
      <c r="B8034" s="8" t="s">
        <v>32</v>
      </c>
      <c r="C8034" s="1" t="s">
        <v>67</v>
      </c>
      <c r="D8034" s="1" t="s">
        <v>22</v>
      </c>
      <c r="E8034" s="1" t="s">
        <v>178</v>
      </c>
      <c r="F8034" s="2">
        <v>0.08</v>
      </c>
      <c r="G8034" s="2">
        <v>0.03</v>
      </c>
      <c r="H8034" s="2">
        <v>0.02</v>
      </c>
      <c r="I8034" s="2">
        <v>0.01</v>
      </c>
      <c r="J8034" s="2">
        <v>0.13</v>
      </c>
      <c r="L8034"/>
      <c r="N8034"/>
    </row>
    <row r="8035" spans="1:14" x14ac:dyDescent="0.2">
      <c r="A8035" s="1" t="s">
        <v>5568</v>
      </c>
      <c r="B8035" s="8" t="s">
        <v>10</v>
      </c>
      <c r="C8035" s="1" t="s">
        <v>18</v>
      </c>
      <c r="D8035" s="1" t="s">
        <v>12</v>
      </c>
      <c r="E8035" s="1" t="s">
        <v>86</v>
      </c>
      <c r="F8035" s="2">
        <v>0.1</v>
      </c>
      <c r="G8035" s="2">
        <v>0.02</v>
      </c>
      <c r="H8035" s="2">
        <v>0</v>
      </c>
      <c r="I8035" s="2">
        <v>0.01</v>
      </c>
      <c r="J8035" s="2">
        <v>0.13</v>
      </c>
      <c r="L8035"/>
      <c r="N8035"/>
    </row>
    <row r="8036" spans="1:14" x14ac:dyDescent="0.2">
      <c r="A8036" s="1" t="s">
        <v>2120</v>
      </c>
      <c r="B8036" s="8" t="s">
        <v>102</v>
      </c>
      <c r="C8036" s="1" t="s">
        <v>25</v>
      </c>
      <c r="D8036" s="1" t="s">
        <v>1</v>
      </c>
      <c r="E8036" s="1" t="s">
        <v>178</v>
      </c>
      <c r="F8036" s="2">
        <v>0.1</v>
      </c>
      <c r="G8036" s="2">
        <v>0.03</v>
      </c>
      <c r="H8036" s="2">
        <v>0</v>
      </c>
      <c r="I8036" s="2">
        <v>0</v>
      </c>
      <c r="J8036" s="2">
        <v>0.13</v>
      </c>
      <c r="L8036"/>
      <c r="N8036"/>
    </row>
    <row r="8037" spans="1:14" x14ac:dyDescent="0.2">
      <c r="A8037" s="1" t="s">
        <v>2873</v>
      </c>
      <c r="B8037" s="8" t="s">
        <v>20</v>
      </c>
      <c r="C8037" s="1" t="s">
        <v>57</v>
      </c>
      <c r="D8037" s="1" t="s">
        <v>22</v>
      </c>
      <c r="E8037" s="1" t="s">
        <v>319</v>
      </c>
      <c r="F8037" s="2">
        <v>0.08</v>
      </c>
      <c r="G8037" s="2">
        <v>0.04</v>
      </c>
      <c r="H8037" s="2">
        <v>0</v>
      </c>
      <c r="I8037" s="2">
        <v>0.01</v>
      </c>
      <c r="J8037" s="2">
        <v>0.13</v>
      </c>
      <c r="L8037"/>
      <c r="N8037"/>
    </row>
    <row r="8038" spans="1:14" x14ac:dyDescent="0.2">
      <c r="A8038" s="1" t="s">
        <v>5569</v>
      </c>
      <c r="B8038" s="8" t="s">
        <v>20</v>
      </c>
      <c r="C8038" s="1" t="s">
        <v>15</v>
      </c>
      <c r="D8038" s="1" t="s">
        <v>26</v>
      </c>
      <c r="E8038" s="1" t="s">
        <v>178</v>
      </c>
      <c r="F8038" s="2">
        <v>0.12</v>
      </c>
      <c r="G8038" s="2">
        <v>0</v>
      </c>
      <c r="H8038" s="2">
        <v>0</v>
      </c>
      <c r="I8038" s="2">
        <v>0.01</v>
      </c>
      <c r="J8038" s="2">
        <v>0.13</v>
      </c>
      <c r="L8038"/>
      <c r="N8038"/>
    </row>
    <row r="8039" spans="1:14" x14ac:dyDescent="0.2">
      <c r="A8039" s="1" t="s">
        <v>5125</v>
      </c>
      <c r="B8039" s="8" t="s">
        <v>62</v>
      </c>
      <c r="C8039" s="1" t="s">
        <v>57</v>
      </c>
      <c r="D8039" s="1" t="s">
        <v>26</v>
      </c>
      <c r="E8039" s="1" t="s">
        <v>896</v>
      </c>
      <c r="F8039" s="2">
        <v>0.12</v>
      </c>
      <c r="G8039" s="2">
        <v>0</v>
      </c>
      <c r="H8039" s="2">
        <v>0</v>
      </c>
      <c r="I8039" s="2">
        <v>0.01</v>
      </c>
      <c r="J8039" s="2">
        <v>0.13</v>
      </c>
      <c r="L8039"/>
      <c r="N8039"/>
    </row>
    <row r="8040" spans="1:14" x14ac:dyDescent="0.2">
      <c r="A8040" s="1" t="s">
        <v>4692</v>
      </c>
      <c r="B8040" s="8" t="s">
        <v>36</v>
      </c>
      <c r="C8040" s="1" t="s">
        <v>15</v>
      </c>
      <c r="D8040" s="1" t="s">
        <v>12</v>
      </c>
      <c r="E8040" s="1" t="s">
        <v>501</v>
      </c>
      <c r="F8040" s="2">
        <v>0.12</v>
      </c>
      <c r="G8040" s="2">
        <v>0</v>
      </c>
      <c r="H8040" s="2">
        <v>0</v>
      </c>
      <c r="I8040" s="2">
        <v>0.01</v>
      </c>
      <c r="J8040" s="2">
        <v>0.13</v>
      </c>
      <c r="L8040"/>
      <c r="N8040"/>
    </row>
    <row r="8041" spans="1:14" x14ac:dyDescent="0.2">
      <c r="A8041" s="1" t="s">
        <v>5570</v>
      </c>
      <c r="B8041" s="8" t="s">
        <v>20</v>
      </c>
      <c r="C8041" s="1" t="s">
        <v>33</v>
      </c>
      <c r="D8041" s="1" t="s">
        <v>26</v>
      </c>
      <c r="E8041" s="1" t="s">
        <v>1327</v>
      </c>
      <c r="F8041" s="2">
        <v>0.12</v>
      </c>
      <c r="G8041" s="2">
        <v>0</v>
      </c>
      <c r="H8041" s="2">
        <v>0</v>
      </c>
      <c r="I8041" s="2">
        <v>0.01</v>
      </c>
      <c r="J8041" s="2">
        <v>0.13</v>
      </c>
      <c r="L8041"/>
      <c r="N8041"/>
    </row>
    <row r="8042" spans="1:14" x14ac:dyDescent="0.2">
      <c r="A8042" s="1" t="s">
        <v>5571</v>
      </c>
      <c r="B8042" s="8" t="s">
        <v>121</v>
      </c>
      <c r="C8042" s="1" t="s">
        <v>65</v>
      </c>
      <c r="D8042" s="1" t="s">
        <v>22</v>
      </c>
      <c r="E8042" s="1" t="s">
        <v>86</v>
      </c>
      <c r="F8042" s="2">
        <v>0.1</v>
      </c>
      <c r="G8042" s="2">
        <v>0.02</v>
      </c>
      <c r="H8042" s="2">
        <v>0</v>
      </c>
      <c r="I8042" s="2">
        <v>0.01</v>
      </c>
      <c r="J8042" s="2">
        <v>0.13</v>
      </c>
      <c r="L8042"/>
      <c r="N8042"/>
    </row>
    <row r="8043" spans="1:14" x14ac:dyDescent="0.2">
      <c r="A8043" s="1" t="s">
        <v>5572</v>
      </c>
      <c r="B8043" s="8" t="s">
        <v>126</v>
      </c>
      <c r="C8043" s="1" t="s">
        <v>11</v>
      </c>
      <c r="D8043" s="1" t="s">
        <v>16</v>
      </c>
      <c r="E8043" s="1" t="s">
        <v>59</v>
      </c>
      <c r="F8043" s="2">
        <v>0.1</v>
      </c>
      <c r="G8043" s="2">
        <v>0.03</v>
      </c>
      <c r="H8043" s="2">
        <v>0</v>
      </c>
      <c r="I8043" s="2">
        <v>0</v>
      </c>
      <c r="J8043" s="2">
        <v>0.13</v>
      </c>
      <c r="L8043"/>
      <c r="N8043"/>
    </row>
    <row r="8044" spans="1:14" x14ac:dyDescent="0.2">
      <c r="A8044" s="1" t="s">
        <v>5573</v>
      </c>
      <c r="B8044" s="8" t="s">
        <v>36</v>
      </c>
      <c r="C8044" s="1" t="s">
        <v>75</v>
      </c>
      <c r="D8044" s="1" t="s">
        <v>71</v>
      </c>
      <c r="E8044" s="1" t="s">
        <v>1803</v>
      </c>
      <c r="F8044" s="2">
        <v>0.06</v>
      </c>
      <c r="G8044" s="2">
        <v>0.02</v>
      </c>
      <c r="H8044" s="2">
        <v>0.04</v>
      </c>
      <c r="I8044" s="2">
        <v>0.02</v>
      </c>
      <c r="J8044" s="2">
        <v>0.13</v>
      </c>
      <c r="L8044"/>
      <c r="N8044"/>
    </row>
    <row r="8045" spans="1:14" x14ac:dyDescent="0.2">
      <c r="A8045" s="1" t="s">
        <v>5574</v>
      </c>
      <c r="B8045" s="8" t="s">
        <v>41</v>
      </c>
      <c r="C8045" s="1" t="s">
        <v>25</v>
      </c>
      <c r="D8045" s="1" t="s">
        <v>45</v>
      </c>
      <c r="E8045" s="1" t="s">
        <v>86</v>
      </c>
      <c r="F8045" s="2">
        <v>0.06</v>
      </c>
      <c r="G8045" s="2">
        <v>0.05</v>
      </c>
      <c r="H8045" s="2">
        <v>0</v>
      </c>
      <c r="I8045" s="2">
        <v>0.02</v>
      </c>
      <c r="J8045" s="2">
        <v>0.13</v>
      </c>
      <c r="L8045"/>
      <c r="N8045"/>
    </row>
    <row r="8046" spans="1:14" hidden="1" x14ac:dyDescent="0.2">
      <c r="A8046" s="1" t="s">
        <v>259</v>
      </c>
      <c r="B8046" s="8" t="s">
        <v>107</v>
      </c>
      <c r="C8046" s="1" t="s">
        <v>191</v>
      </c>
      <c r="D8046" s="1" t="s">
        <v>71</v>
      </c>
      <c r="E8046" s="1" t="s">
        <v>178</v>
      </c>
      <c r="F8046" s="2">
        <v>7.0000000000000007E-2</v>
      </c>
      <c r="G8046" s="2">
        <v>0.04</v>
      </c>
      <c r="H8046" s="2">
        <v>0</v>
      </c>
      <c r="I8046" s="2">
        <v>0.02</v>
      </c>
      <c r="J8046" s="2">
        <v>0.13</v>
      </c>
      <c r="L8046"/>
      <c r="N8046"/>
    </row>
    <row r="8047" spans="1:14" x14ac:dyDescent="0.2">
      <c r="A8047" s="1" t="s">
        <v>5575</v>
      </c>
      <c r="B8047" s="8" t="s">
        <v>113</v>
      </c>
      <c r="C8047" s="1" t="s">
        <v>57</v>
      </c>
      <c r="D8047" s="1" t="s">
        <v>45</v>
      </c>
      <c r="E8047" s="1" t="s">
        <v>3427</v>
      </c>
      <c r="F8047" s="2">
        <v>0</v>
      </c>
      <c r="G8047" s="2">
        <v>0</v>
      </c>
      <c r="H8047" s="2">
        <v>0.13</v>
      </c>
      <c r="I8047" s="2">
        <v>0</v>
      </c>
      <c r="J8047" s="2">
        <v>0.13</v>
      </c>
      <c r="L8047"/>
      <c r="N8047"/>
    </row>
    <row r="8048" spans="1:14" x14ac:dyDescent="0.2">
      <c r="A8048" s="1" t="s">
        <v>5576</v>
      </c>
      <c r="B8048" s="8" t="s">
        <v>20</v>
      </c>
      <c r="C8048" s="1" t="s">
        <v>25</v>
      </c>
      <c r="D8048" s="1" t="s">
        <v>26</v>
      </c>
      <c r="E8048" s="1" t="s">
        <v>943</v>
      </c>
      <c r="F8048" s="2">
        <v>0</v>
      </c>
      <c r="G8048" s="2">
        <v>0</v>
      </c>
      <c r="H8048" s="2">
        <v>0.13</v>
      </c>
      <c r="I8048" s="2">
        <v>0</v>
      </c>
      <c r="J8048" s="2">
        <v>0.13</v>
      </c>
      <c r="L8048"/>
      <c r="N8048"/>
    </row>
    <row r="8049" spans="1:14" x14ac:dyDescent="0.2">
      <c r="A8049" s="1" t="s">
        <v>5577</v>
      </c>
      <c r="B8049" s="8" t="s">
        <v>20</v>
      </c>
      <c r="C8049" s="1" t="s">
        <v>29</v>
      </c>
      <c r="D8049" s="1" t="s">
        <v>45</v>
      </c>
      <c r="E8049" s="1" t="s">
        <v>1643</v>
      </c>
      <c r="F8049" s="2">
        <v>7.0000000000000007E-2</v>
      </c>
      <c r="G8049" s="2">
        <v>0</v>
      </c>
      <c r="H8049" s="2">
        <v>0.05</v>
      </c>
      <c r="I8049" s="2">
        <v>0.01</v>
      </c>
      <c r="J8049" s="2">
        <v>0.13</v>
      </c>
      <c r="L8049"/>
      <c r="N8049"/>
    </row>
    <row r="8050" spans="1:14" x14ac:dyDescent="0.2">
      <c r="A8050" s="1" t="s">
        <v>5578</v>
      </c>
      <c r="B8050" s="8" t="s">
        <v>342</v>
      </c>
      <c r="C8050" s="1" t="s">
        <v>151</v>
      </c>
      <c r="D8050" s="1" t="s">
        <v>58</v>
      </c>
      <c r="E8050" s="1" t="s">
        <v>13</v>
      </c>
      <c r="F8050" s="2">
        <v>0</v>
      </c>
      <c r="G8050" s="2">
        <v>0</v>
      </c>
      <c r="H8050" s="2">
        <v>0.13</v>
      </c>
      <c r="I8050" s="2">
        <v>0</v>
      </c>
      <c r="J8050" s="2">
        <v>0.13</v>
      </c>
      <c r="L8050"/>
      <c r="N8050"/>
    </row>
    <row r="8051" spans="1:14" x14ac:dyDescent="0.2">
      <c r="A8051" s="1" t="s">
        <v>5073</v>
      </c>
      <c r="B8051" s="8" t="s">
        <v>10</v>
      </c>
      <c r="C8051" s="1" t="s">
        <v>67</v>
      </c>
      <c r="D8051" s="1" t="s">
        <v>22</v>
      </c>
      <c r="E8051" s="1" t="s">
        <v>86</v>
      </c>
      <c r="F8051" s="2">
        <v>0.01</v>
      </c>
      <c r="G8051" s="2">
        <v>0.1</v>
      </c>
      <c r="H8051" s="2">
        <v>0</v>
      </c>
      <c r="I8051" s="2">
        <v>0.02</v>
      </c>
      <c r="J8051" s="2">
        <v>0.13</v>
      </c>
      <c r="L8051"/>
      <c r="N8051"/>
    </row>
    <row r="8052" spans="1:14" x14ac:dyDescent="0.2">
      <c r="A8052" s="1" t="s">
        <v>5579</v>
      </c>
      <c r="B8052" s="8" t="s">
        <v>32</v>
      </c>
      <c r="C8052" s="1" t="s">
        <v>11</v>
      </c>
      <c r="D8052" s="1" t="s">
        <v>12</v>
      </c>
      <c r="E8052" s="1" t="s">
        <v>59</v>
      </c>
      <c r="F8052" s="2">
        <v>0.12</v>
      </c>
      <c r="G8052" s="2">
        <v>0</v>
      </c>
      <c r="H8052" s="2">
        <v>0</v>
      </c>
      <c r="I8052" s="2">
        <v>0.01</v>
      </c>
      <c r="J8052" s="2">
        <v>0.13</v>
      </c>
      <c r="L8052"/>
      <c r="N8052"/>
    </row>
    <row r="8053" spans="1:14" x14ac:dyDescent="0.2">
      <c r="A8053" s="1" t="s">
        <v>4608</v>
      </c>
      <c r="B8053" s="8" t="s">
        <v>32</v>
      </c>
      <c r="C8053" s="1" t="s">
        <v>57</v>
      </c>
      <c r="D8053" s="1" t="s">
        <v>38</v>
      </c>
      <c r="E8053" s="1" t="s">
        <v>99</v>
      </c>
      <c r="F8053" s="2">
        <v>0.06</v>
      </c>
      <c r="G8053" s="2">
        <v>0.06</v>
      </c>
      <c r="H8053" s="2">
        <v>0</v>
      </c>
      <c r="I8053" s="2">
        <v>0.01</v>
      </c>
      <c r="J8053" s="2">
        <v>0.13</v>
      </c>
      <c r="L8053"/>
      <c r="N8053"/>
    </row>
    <row r="8054" spans="1:14" x14ac:dyDescent="0.2">
      <c r="A8054" s="1" t="s">
        <v>3572</v>
      </c>
      <c r="B8054" s="8" t="s">
        <v>102</v>
      </c>
      <c r="C8054" s="1" t="s">
        <v>47</v>
      </c>
      <c r="D8054" s="1" t="s">
        <v>22</v>
      </c>
      <c r="E8054" s="1" t="s">
        <v>1022</v>
      </c>
      <c r="F8054" s="2">
        <v>0.1</v>
      </c>
      <c r="G8054" s="2">
        <v>0.03</v>
      </c>
      <c r="H8054" s="2">
        <v>0</v>
      </c>
      <c r="I8054" s="2">
        <v>0</v>
      </c>
      <c r="J8054" s="2">
        <v>0.13</v>
      </c>
      <c r="L8054"/>
      <c r="N8054"/>
    </row>
    <row r="8055" spans="1:14" x14ac:dyDescent="0.2">
      <c r="A8055" s="1" t="s">
        <v>1456</v>
      </c>
      <c r="B8055" s="8" t="s">
        <v>102</v>
      </c>
      <c r="C8055" s="1" t="s">
        <v>11</v>
      </c>
      <c r="D8055" s="1" t="s">
        <v>16</v>
      </c>
      <c r="E8055" s="1" t="s">
        <v>109</v>
      </c>
      <c r="F8055" s="2">
        <v>0.1</v>
      </c>
      <c r="G8055" s="2">
        <v>0.03</v>
      </c>
      <c r="H8055" s="2">
        <v>0</v>
      </c>
      <c r="I8055" s="2">
        <v>0</v>
      </c>
      <c r="J8055" s="2">
        <v>0.13</v>
      </c>
      <c r="L8055"/>
      <c r="N8055"/>
    </row>
    <row r="8056" spans="1:14" x14ac:dyDescent="0.2">
      <c r="A8056" s="1" t="s">
        <v>5580</v>
      </c>
      <c r="B8056" s="8" t="s">
        <v>10</v>
      </c>
      <c r="C8056" s="1" t="s">
        <v>18</v>
      </c>
      <c r="D8056" s="1" t="s">
        <v>12</v>
      </c>
      <c r="E8056" s="1" t="s">
        <v>2718</v>
      </c>
      <c r="F8056" s="2">
        <v>0.12</v>
      </c>
      <c r="G8056" s="2">
        <v>0</v>
      </c>
      <c r="H8056" s="2">
        <v>0</v>
      </c>
      <c r="I8056" s="2">
        <v>0.01</v>
      </c>
      <c r="J8056" s="2">
        <v>0.13</v>
      </c>
      <c r="L8056"/>
      <c r="N8056"/>
    </row>
    <row r="8057" spans="1:14" x14ac:dyDescent="0.2">
      <c r="A8057" s="1" t="s">
        <v>5581</v>
      </c>
      <c r="B8057" s="8" t="s">
        <v>32</v>
      </c>
      <c r="C8057" s="1" t="s">
        <v>33</v>
      </c>
      <c r="D8057" s="1" t="s">
        <v>214</v>
      </c>
      <c r="E8057" s="1" t="s">
        <v>5582</v>
      </c>
      <c r="F8057" s="2">
        <v>0.08</v>
      </c>
      <c r="G8057" s="2">
        <v>0.04</v>
      </c>
      <c r="H8057" s="2">
        <v>0</v>
      </c>
      <c r="I8057" s="2">
        <v>0.01</v>
      </c>
      <c r="J8057" s="2">
        <v>0.13</v>
      </c>
      <c r="L8057"/>
      <c r="N8057"/>
    </row>
    <row r="8058" spans="1:14" x14ac:dyDescent="0.2">
      <c r="A8058" s="1" t="s">
        <v>2769</v>
      </c>
      <c r="B8058" s="8" t="s">
        <v>113</v>
      </c>
      <c r="C8058" s="1" t="s">
        <v>33</v>
      </c>
      <c r="D8058" s="1" t="s">
        <v>38</v>
      </c>
      <c r="E8058" s="1" t="s">
        <v>369</v>
      </c>
      <c r="F8058" s="2">
        <v>0.09</v>
      </c>
      <c r="G8058" s="2">
        <v>0.02</v>
      </c>
      <c r="H8058" s="2">
        <v>0</v>
      </c>
      <c r="I8058" s="2">
        <v>0.02</v>
      </c>
      <c r="J8058" s="2">
        <v>0.13</v>
      </c>
      <c r="L8058"/>
      <c r="N8058"/>
    </row>
    <row r="8059" spans="1:14" x14ac:dyDescent="0.2">
      <c r="A8059" s="1" t="s">
        <v>5583</v>
      </c>
      <c r="B8059" s="8" t="s">
        <v>41</v>
      </c>
      <c r="C8059" s="1" t="s">
        <v>47</v>
      </c>
      <c r="D8059" s="1" t="s">
        <v>16</v>
      </c>
      <c r="E8059" s="1" t="s">
        <v>59</v>
      </c>
      <c r="F8059" s="2">
        <v>0.06</v>
      </c>
      <c r="G8059" s="2">
        <v>0.05</v>
      </c>
      <c r="H8059" s="2">
        <v>0</v>
      </c>
      <c r="I8059" s="2">
        <v>0.02</v>
      </c>
      <c r="J8059" s="2">
        <v>0.13</v>
      </c>
      <c r="L8059"/>
      <c r="N8059"/>
    </row>
    <row r="8060" spans="1:14" x14ac:dyDescent="0.2">
      <c r="A8060" s="1" t="s">
        <v>4145</v>
      </c>
      <c r="B8060" s="8" t="s">
        <v>20</v>
      </c>
      <c r="C8060" s="1" t="s">
        <v>18</v>
      </c>
      <c r="D8060" s="1" t="s">
        <v>173</v>
      </c>
      <c r="E8060" s="1" t="s">
        <v>59</v>
      </c>
      <c r="F8060" s="2">
        <v>0.12</v>
      </c>
      <c r="G8060" s="2">
        <v>0</v>
      </c>
      <c r="H8060" s="2">
        <v>0</v>
      </c>
      <c r="I8060" s="2">
        <v>0.01</v>
      </c>
      <c r="J8060" s="2">
        <v>0.13</v>
      </c>
      <c r="L8060"/>
      <c r="N8060"/>
    </row>
    <row r="8061" spans="1:14" x14ac:dyDescent="0.2">
      <c r="A8061" s="1" t="s">
        <v>2084</v>
      </c>
      <c r="B8061" s="8" t="s">
        <v>113</v>
      </c>
      <c r="C8061" s="1" t="s">
        <v>15</v>
      </c>
      <c r="D8061" s="1" t="s">
        <v>1</v>
      </c>
      <c r="E8061" s="1" t="s">
        <v>55</v>
      </c>
      <c r="F8061" s="2">
        <v>0.04</v>
      </c>
      <c r="G8061" s="2">
        <v>0.03</v>
      </c>
      <c r="H8061" s="2">
        <v>0.04</v>
      </c>
      <c r="I8061" s="2">
        <v>0.02</v>
      </c>
      <c r="J8061" s="2">
        <v>0.13</v>
      </c>
      <c r="L8061"/>
      <c r="N8061"/>
    </row>
    <row r="8062" spans="1:14" x14ac:dyDescent="0.2">
      <c r="A8062" s="1" t="s">
        <v>5215</v>
      </c>
      <c r="B8062" s="8" t="s">
        <v>20</v>
      </c>
      <c r="C8062" s="1" t="s">
        <v>57</v>
      </c>
      <c r="D8062" s="1" t="s">
        <v>16</v>
      </c>
      <c r="E8062" s="1" t="s">
        <v>59</v>
      </c>
      <c r="F8062" s="2">
        <v>0.09</v>
      </c>
      <c r="G8062" s="2">
        <v>0.03</v>
      </c>
      <c r="H8062" s="2">
        <v>0</v>
      </c>
      <c r="I8062" s="2">
        <v>0.01</v>
      </c>
      <c r="J8062" s="2">
        <v>0.13</v>
      </c>
      <c r="L8062"/>
      <c r="N8062"/>
    </row>
    <row r="8063" spans="1:14" x14ac:dyDescent="0.2">
      <c r="A8063" s="1" t="s">
        <v>3565</v>
      </c>
      <c r="B8063" s="8" t="s">
        <v>102</v>
      </c>
      <c r="C8063" s="1" t="s">
        <v>25</v>
      </c>
      <c r="D8063" s="1" t="s">
        <v>26</v>
      </c>
      <c r="E8063" s="1" t="s">
        <v>969</v>
      </c>
      <c r="F8063" s="2">
        <v>0.1</v>
      </c>
      <c r="G8063" s="2">
        <v>0.03</v>
      </c>
      <c r="H8063" s="2">
        <v>0</v>
      </c>
      <c r="I8063" s="2">
        <v>0</v>
      </c>
      <c r="J8063" s="2">
        <v>0.13</v>
      </c>
      <c r="L8063"/>
      <c r="N8063"/>
    </row>
    <row r="8064" spans="1:14" x14ac:dyDescent="0.2">
      <c r="A8064" s="1" t="s">
        <v>5584</v>
      </c>
      <c r="B8064" s="8" t="s">
        <v>20</v>
      </c>
      <c r="C8064" s="1" t="s">
        <v>29</v>
      </c>
      <c r="D8064" s="1" t="s">
        <v>22</v>
      </c>
      <c r="E8064" s="1" t="s">
        <v>137</v>
      </c>
      <c r="F8064" s="2">
        <v>0.12</v>
      </c>
      <c r="G8064" s="2">
        <v>0</v>
      </c>
      <c r="H8064" s="2">
        <v>0</v>
      </c>
      <c r="I8064" s="2">
        <v>0.01</v>
      </c>
      <c r="J8064" s="2">
        <v>0.13</v>
      </c>
      <c r="L8064"/>
      <c r="N8064"/>
    </row>
    <row r="8065" spans="1:14" x14ac:dyDescent="0.2">
      <c r="A8065" s="1" t="s">
        <v>5585</v>
      </c>
      <c r="B8065" s="8" t="s">
        <v>102</v>
      </c>
      <c r="C8065" s="1" t="s">
        <v>47</v>
      </c>
      <c r="D8065" s="1" t="s">
        <v>38</v>
      </c>
      <c r="E8065" s="1" t="s">
        <v>34</v>
      </c>
      <c r="F8065" s="2">
        <v>0.1</v>
      </c>
      <c r="G8065" s="2">
        <v>0.03</v>
      </c>
      <c r="H8065" s="2">
        <v>0</v>
      </c>
      <c r="I8065" s="2">
        <v>0</v>
      </c>
      <c r="J8065" s="2">
        <v>0.13</v>
      </c>
      <c r="L8065"/>
      <c r="N8065"/>
    </row>
    <row r="8066" spans="1:14" x14ac:dyDescent="0.2">
      <c r="A8066" s="1" t="s">
        <v>5586</v>
      </c>
      <c r="B8066" s="8" t="s">
        <v>102</v>
      </c>
      <c r="C8066" s="1" t="s">
        <v>124</v>
      </c>
      <c r="D8066" s="1" t="s">
        <v>214</v>
      </c>
      <c r="E8066" s="1" t="s">
        <v>218</v>
      </c>
      <c r="F8066" s="2">
        <v>0.1</v>
      </c>
      <c r="G8066" s="2">
        <v>0.03</v>
      </c>
      <c r="H8066" s="2">
        <v>0</v>
      </c>
      <c r="I8066" s="2">
        <v>0</v>
      </c>
      <c r="J8066" s="2">
        <v>0.13</v>
      </c>
      <c r="L8066"/>
      <c r="N8066"/>
    </row>
    <row r="8067" spans="1:14" x14ac:dyDescent="0.2">
      <c r="A8067" s="1" t="s">
        <v>2185</v>
      </c>
      <c r="B8067" s="8" t="s">
        <v>126</v>
      </c>
      <c r="C8067" s="1" t="s">
        <v>11</v>
      </c>
      <c r="D8067" s="1" t="s">
        <v>12</v>
      </c>
      <c r="E8067" s="1" t="s">
        <v>99</v>
      </c>
      <c r="F8067" s="2">
        <v>0.1</v>
      </c>
      <c r="G8067" s="2">
        <v>0.03</v>
      </c>
      <c r="H8067" s="2">
        <v>0</v>
      </c>
      <c r="I8067" s="2">
        <v>0</v>
      </c>
      <c r="J8067" s="2">
        <v>0.13</v>
      </c>
      <c r="L8067"/>
      <c r="N8067"/>
    </row>
    <row r="8068" spans="1:14" x14ac:dyDescent="0.2">
      <c r="A8068" s="1" t="s">
        <v>404</v>
      </c>
      <c r="B8068" s="8" t="s">
        <v>126</v>
      </c>
      <c r="C8068" s="1" t="s">
        <v>124</v>
      </c>
      <c r="D8068" s="1" t="s">
        <v>38</v>
      </c>
      <c r="E8068" s="1" t="s">
        <v>248</v>
      </c>
      <c r="F8068" s="2">
        <v>0.1</v>
      </c>
      <c r="G8068" s="2">
        <v>0.03</v>
      </c>
      <c r="H8068" s="2">
        <v>0</v>
      </c>
      <c r="I8068" s="2">
        <v>0</v>
      </c>
      <c r="J8068" s="2">
        <v>0.13</v>
      </c>
      <c r="L8068"/>
      <c r="N8068"/>
    </row>
    <row r="8069" spans="1:14" x14ac:dyDescent="0.2">
      <c r="A8069" s="1" t="s">
        <v>1794</v>
      </c>
      <c r="B8069" s="8" t="s">
        <v>559</v>
      </c>
      <c r="C8069" s="1" t="s">
        <v>37</v>
      </c>
      <c r="D8069" s="1" t="s">
        <v>12</v>
      </c>
      <c r="E8069" s="1" t="s">
        <v>55</v>
      </c>
      <c r="F8069" s="2">
        <v>0.11</v>
      </c>
      <c r="G8069" s="2">
        <v>0</v>
      </c>
      <c r="H8069" s="2">
        <v>0</v>
      </c>
      <c r="I8069" s="2">
        <v>0.02</v>
      </c>
      <c r="J8069" s="2">
        <v>0.13</v>
      </c>
      <c r="L8069"/>
      <c r="N8069"/>
    </row>
    <row r="8070" spans="1:14" x14ac:dyDescent="0.2">
      <c r="A8070" s="1" t="s">
        <v>5087</v>
      </c>
      <c r="B8070" s="8" t="s">
        <v>32</v>
      </c>
      <c r="C8070" s="1" t="s">
        <v>57</v>
      </c>
      <c r="D8070" s="1" t="s">
        <v>12</v>
      </c>
      <c r="E8070" s="1" t="s">
        <v>39</v>
      </c>
      <c r="F8070" s="2">
        <v>0.12</v>
      </c>
      <c r="G8070" s="2">
        <v>0</v>
      </c>
      <c r="H8070" s="2">
        <v>0</v>
      </c>
      <c r="I8070" s="2">
        <v>0.01</v>
      </c>
      <c r="J8070" s="2">
        <v>0.13</v>
      </c>
      <c r="L8070"/>
      <c r="N8070"/>
    </row>
    <row r="8071" spans="1:14" x14ac:dyDescent="0.2">
      <c r="A8071" s="1" t="s">
        <v>5587</v>
      </c>
      <c r="B8071" s="8" t="s">
        <v>49</v>
      </c>
      <c r="C8071" s="1" t="s">
        <v>42</v>
      </c>
      <c r="D8071" s="1" t="s">
        <v>16</v>
      </c>
      <c r="E8071" s="1" t="s">
        <v>251</v>
      </c>
      <c r="F8071" s="2">
        <v>0.09</v>
      </c>
      <c r="G8071" s="2">
        <v>0.03</v>
      </c>
      <c r="H8071" s="2">
        <v>0</v>
      </c>
      <c r="I8071" s="2">
        <v>0</v>
      </c>
      <c r="J8071" s="2">
        <v>0.13</v>
      </c>
      <c r="L8071"/>
      <c r="N8071"/>
    </row>
    <row r="8072" spans="1:14" x14ac:dyDescent="0.2">
      <c r="A8072" s="1" t="s">
        <v>5588</v>
      </c>
      <c r="B8072" s="8" t="s">
        <v>41</v>
      </c>
      <c r="C8072" s="1" t="s">
        <v>25</v>
      </c>
      <c r="D8072" s="1" t="s">
        <v>1</v>
      </c>
      <c r="E8072" s="1" t="s">
        <v>55</v>
      </c>
      <c r="F8072" s="2">
        <v>0.06</v>
      </c>
      <c r="G8072" s="2">
        <v>0.05</v>
      </c>
      <c r="H8072" s="2">
        <v>0</v>
      </c>
      <c r="I8072" s="2">
        <v>0.02</v>
      </c>
      <c r="J8072" s="2">
        <v>0.13</v>
      </c>
      <c r="L8072"/>
      <c r="N8072"/>
    </row>
    <row r="8073" spans="1:14" x14ac:dyDescent="0.2">
      <c r="A8073" s="1" t="s">
        <v>4815</v>
      </c>
      <c r="B8073" s="8" t="s">
        <v>32</v>
      </c>
      <c r="C8073" s="1" t="s">
        <v>57</v>
      </c>
      <c r="D8073" s="1" t="s">
        <v>38</v>
      </c>
      <c r="E8073" s="1" t="s">
        <v>175</v>
      </c>
      <c r="F8073" s="2">
        <v>7.0000000000000007E-2</v>
      </c>
      <c r="G8073" s="2">
        <v>0.05</v>
      </c>
      <c r="H8073" s="2">
        <v>0</v>
      </c>
      <c r="I8073" s="2">
        <v>0.01</v>
      </c>
      <c r="J8073" s="2">
        <v>0.13</v>
      </c>
      <c r="L8073"/>
      <c r="N8073"/>
    </row>
    <row r="8074" spans="1:14" x14ac:dyDescent="0.2">
      <c r="A8074" s="1" t="s">
        <v>5589</v>
      </c>
      <c r="B8074" s="8" t="s">
        <v>41</v>
      </c>
      <c r="C8074" s="1" t="s">
        <v>124</v>
      </c>
      <c r="D8074" s="1" t="s">
        <v>38</v>
      </c>
      <c r="E8074" s="1" t="s">
        <v>86</v>
      </c>
      <c r="F8074" s="2">
        <v>0.06</v>
      </c>
      <c r="G8074" s="2">
        <v>0.05</v>
      </c>
      <c r="H8074" s="2">
        <v>0</v>
      </c>
      <c r="I8074" s="2">
        <v>0.02</v>
      </c>
      <c r="J8074" s="2">
        <v>0.13</v>
      </c>
      <c r="L8074"/>
      <c r="N8074"/>
    </row>
    <row r="8075" spans="1:14" x14ac:dyDescent="0.2">
      <c r="A8075" s="1" t="s">
        <v>5590</v>
      </c>
      <c r="B8075" s="8" t="s">
        <v>49</v>
      </c>
      <c r="C8075" s="1" t="s">
        <v>124</v>
      </c>
      <c r="D8075" s="1" t="s">
        <v>58</v>
      </c>
      <c r="E8075" s="1" t="s">
        <v>220</v>
      </c>
      <c r="F8075" s="2">
        <v>0.09</v>
      </c>
      <c r="G8075" s="2">
        <v>0.03</v>
      </c>
      <c r="H8075" s="2">
        <v>0</v>
      </c>
      <c r="I8075" s="2">
        <v>0</v>
      </c>
      <c r="J8075" s="2">
        <v>0.13</v>
      </c>
      <c r="L8075"/>
      <c r="N8075"/>
    </row>
    <row r="8076" spans="1:14" x14ac:dyDescent="0.2">
      <c r="A8076" s="1" t="s">
        <v>5591</v>
      </c>
      <c r="B8076" s="8" t="s">
        <v>64</v>
      </c>
      <c r="C8076" s="1" t="s">
        <v>65</v>
      </c>
      <c r="D8076" s="1" t="s">
        <v>173</v>
      </c>
      <c r="E8076" s="1" t="s">
        <v>137</v>
      </c>
      <c r="F8076" s="2">
        <v>0.03</v>
      </c>
      <c r="G8076" s="2">
        <v>0.08</v>
      </c>
      <c r="H8076" s="2">
        <v>0</v>
      </c>
      <c r="I8076" s="2">
        <v>0.02</v>
      </c>
      <c r="J8076" s="2">
        <v>0.13</v>
      </c>
      <c r="L8076"/>
      <c r="N8076"/>
    </row>
    <row r="8077" spans="1:14" x14ac:dyDescent="0.2">
      <c r="A8077" s="1" t="s">
        <v>1666</v>
      </c>
      <c r="B8077" s="8" t="s">
        <v>10</v>
      </c>
      <c r="C8077" s="1" t="s">
        <v>11</v>
      </c>
      <c r="D8077" s="1" t="s">
        <v>38</v>
      </c>
      <c r="E8077" s="1" t="s">
        <v>86</v>
      </c>
      <c r="F8077" s="2">
        <v>0.1</v>
      </c>
      <c r="G8077" s="2">
        <v>0.01</v>
      </c>
      <c r="H8077" s="2">
        <v>0</v>
      </c>
      <c r="I8077" s="2">
        <v>0.01</v>
      </c>
      <c r="J8077" s="2">
        <v>0.13</v>
      </c>
      <c r="L8077"/>
      <c r="N8077"/>
    </row>
    <row r="8078" spans="1:14" x14ac:dyDescent="0.2">
      <c r="A8078" s="1" t="s">
        <v>5592</v>
      </c>
      <c r="B8078" s="8" t="s">
        <v>41</v>
      </c>
      <c r="C8078" s="1" t="s">
        <v>124</v>
      </c>
      <c r="D8078" s="1" t="s">
        <v>16</v>
      </c>
      <c r="E8078" s="1" t="s">
        <v>248</v>
      </c>
      <c r="F8078" s="2">
        <v>0.06</v>
      </c>
      <c r="G8078" s="2">
        <v>0.05</v>
      </c>
      <c r="H8078" s="2">
        <v>0</v>
      </c>
      <c r="I8078" s="2">
        <v>0.02</v>
      </c>
      <c r="J8078" s="2">
        <v>0.13</v>
      </c>
      <c r="L8078"/>
      <c r="N8078"/>
    </row>
    <row r="8079" spans="1:14" x14ac:dyDescent="0.2">
      <c r="A8079" s="1" t="s">
        <v>5593</v>
      </c>
      <c r="B8079" s="8" t="s">
        <v>113</v>
      </c>
      <c r="C8079" s="1" t="s">
        <v>57</v>
      </c>
      <c r="D8079" s="1" t="s">
        <v>71</v>
      </c>
      <c r="E8079" s="1" t="s">
        <v>2157</v>
      </c>
      <c r="F8079" s="2">
        <v>0.03</v>
      </c>
      <c r="G8079" s="2">
        <v>0.02</v>
      </c>
      <c r="H8079" s="2">
        <v>7.0000000000000007E-2</v>
      </c>
      <c r="I8079" s="2">
        <v>0.01</v>
      </c>
      <c r="J8079" s="2">
        <v>0.13</v>
      </c>
      <c r="L8079"/>
      <c r="N8079"/>
    </row>
    <row r="8080" spans="1:14" x14ac:dyDescent="0.2">
      <c r="A8080" s="1" t="s">
        <v>4833</v>
      </c>
      <c r="B8080" s="8" t="s">
        <v>10</v>
      </c>
      <c r="C8080" s="1" t="s">
        <v>33</v>
      </c>
      <c r="D8080" s="1" t="s">
        <v>12</v>
      </c>
      <c r="E8080" s="1" t="s">
        <v>218</v>
      </c>
      <c r="F8080" s="2">
        <v>0.12</v>
      </c>
      <c r="G8080" s="2">
        <v>0</v>
      </c>
      <c r="H8080" s="2">
        <v>0</v>
      </c>
      <c r="I8080" s="2">
        <v>0.01</v>
      </c>
      <c r="J8080" s="2">
        <v>0.13</v>
      </c>
      <c r="L8080"/>
      <c r="N8080"/>
    </row>
    <row r="8081" spans="1:14" x14ac:dyDescent="0.2">
      <c r="A8081" s="1" t="s">
        <v>5594</v>
      </c>
      <c r="B8081" s="8" t="s">
        <v>107</v>
      </c>
      <c r="C8081" s="1" t="s">
        <v>47</v>
      </c>
      <c r="D8081" s="1" t="s">
        <v>214</v>
      </c>
      <c r="E8081" s="1" t="s">
        <v>220</v>
      </c>
      <c r="F8081" s="2">
        <v>0.03</v>
      </c>
      <c r="G8081" s="2">
        <v>0.08</v>
      </c>
      <c r="H8081" s="2">
        <v>0</v>
      </c>
      <c r="I8081" s="2">
        <v>0.02</v>
      </c>
      <c r="J8081" s="2">
        <v>0.13</v>
      </c>
      <c r="L8081"/>
      <c r="N8081"/>
    </row>
    <row r="8082" spans="1:14" x14ac:dyDescent="0.2">
      <c r="A8082" s="1" t="s">
        <v>5595</v>
      </c>
      <c r="B8082" s="8" t="s">
        <v>107</v>
      </c>
      <c r="C8082" s="1" t="s">
        <v>33</v>
      </c>
      <c r="D8082" s="1" t="s">
        <v>26</v>
      </c>
      <c r="E8082" s="1" t="s">
        <v>191</v>
      </c>
      <c r="F8082" s="2">
        <v>0</v>
      </c>
      <c r="G8082" s="2">
        <v>0.13</v>
      </c>
      <c r="H8082" s="2">
        <v>0</v>
      </c>
      <c r="I8082" s="2">
        <v>0</v>
      </c>
      <c r="J8082" s="2">
        <v>0.13</v>
      </c>
      <c r="L8082"/>
      <c r="N8082"/>
    </row>
    <row r="8083" spans="1:14" x14ac:dyDescent="0.2">
      <c r="A8083" s="1" t="s">
        <v>5596</v>
      </c>
      <c r="B8083" s="8" t="s">
        <v>10</v>
      </c>
      <c r="C8083" s="1" t="s">
        <v>15</v>
      </c>
      <c r="D8083" s="1" t="s">
        <v>52</v>
      </c>
      <c r="E8083" s="1" t="s">
        <v>1163</v>
      </c>
      <c r="F8083" s="2">
        <v>0.12</v>
      </c>
      <c r="G8083" s="2">
        <v>0</v>
      </c>
      <c r="H8083" s="2">
        <v>0</v>
      </c>
      <c r="I8083" s="2">
        <v>0.01</v>
      </c>
      <c r="J8083" s="2">
        <v>0.13</v>
      </c>
      <c r="L8083"/>
      <c r="N8083"/>
    </row>
    <row r="8084" spans="1:14" x14ac:dyDescent="0.2">
      <c r="A8084" s="1" t="s">
        <v>5597</v>
      </c>
      <c r="B8084" s="8" t="s">
        <v>20</v>
      </c>
      <c r="C8084" s="1" t="s">
        <v>11</v>
      </c>
      <c r="D8084" s="1" t="s">
        <v>1</v>
      </c>
      <c r="E8084" s="1" t="s">
        <v>59</v>
      </c>
      <c r="F8084" s="2">
        <v>0.12</v>
      </c>
      <c r="G8084" s="2">
        <v>0</v>
      </c>
      <c r="H8084" s="2">
        <v>0</v>
      </c>
      <c r="I8084" s="2">
        <v>0.01</v>
      </c>
      <c r="J8084" s="2">
        <v>0.13</v>
      </c>
      <c r="L8084"/>
      <c r="N8084"/>
    </row>
    <row r="8085" spans="1:14" x14ac:dyDescent="0.2">
      <c r="A8085" s="1" t="s">
        <v>433</v>
      </c>
      <c r="B8085" s="8" t="s">
        <v>62</v>
      </c>
      <c r="C8085" s="1" t="s">
        <v>57</v>
      </c>
      <c r="D8085" s="1" t="s">
        <v>26</v>
      </c>
      <c r="E8085" s="1" t="s">
        <v>86</v>
      </c>
      <c r="F8085" s="2">
        <v>0.1</v>
      </c>
      <c r="G8085" s="2">
        <v>0.02</v>
      </c>
      <c r="H8085" s="2">
        <v>0</v>
      </c>
      <c r="I8085" s="2">
        <v>0.01</v>
      </c>
      <c r="J8085" s="2">
        <v>0.13</v>
      </c>
      <c r="L8085"/>
      <c r="N8085"/>
    </row>
    <row r="8086" spans="1:14" x14ac:dyDescent="0.2">
      <c r="A8086" s="1" t="s">
        <v>5598</v>
      </c>
      <c r="B8086" s="8" t="s">
        <v>113</v>
      </c>
      <c r="C8086" s="1" t="s">
        <v>33</v>
      </c>
      <c r="D8086" s="1" t="s">
        <v>22</v>
      </c>
      <c r="E8086" s="1" t="s">
        <v>159</v>
      </c>
      <c r="F8086" s="2">
        <v>0</v>
      </c>
      <c r="G8086" s="2">
        <v>0</v>
      </c>
      <c r="H8086" s="2">
        <v>0.13</v>
      </c>
      <c r="I8086" s="2">
        <v>0</v>
      </c>
      <c r="J8086" s="2">
        <v>0.13</v>
      </c>
      <c r="L8086"/>
      <c r="N8086"/>
    </row>
    <row r="8087" spans="1:14" hidden="1" x14ac:dyDescent="0.2">
      <c r="A8087" s="1" t="s">
        <v>5599</v>
      </c>
      <c r="B8087" s="8" t="s">
        <v>126</v>
      </c>
      <c r="C8087" s="1" t="s">
        <v>191</v>
      </c>
      <c r="D8087" s="1" t="s">
        <v>52</v>
      </c>
      <c r="E8087" s="1" t="s">
        <v>700</v>
      </c>
      <c r="F8087" s="2">
        <v>0</v>
      </c>
      <c r="G8087" s="2">
        <v>0</v>
      </c>
      <c r="H8087" s="2">
        <v>0.13</v>
      </c>
      <c r="I8087" s="2">
        <v>0</v>
      </c>
      <c r="J8087" s="2">
        <v>0.13</v>
      </c>
      <c r="L8087"/>
      <c r="N8087"/>
    </row>
    <row r="8088" spans="1:14" x14ac:dyDescent="0.2">
      <c r="A8088" s="1" t="s">
        <v>5600</v>
      </c>
      <c r="B8088" s="8" t="s">
        <v>32</v>
      </c>
      <c r="C8088" s="1" t="s">
        <v>33</v>
      </c>
      <c r="D8088" s="1" t="s">
        <v>58</v>
      </c>
      <c r="E8088" s="1" t="s">
        <v>39</v>
      </c>
      <c r="F8088" s="2">
        <v>0.1</v>
      </c>
      <c r="G8088" s="2">
        <v>0.02</v>
      </c>
      <c r="H8088" s="2">
        <v>0</v>
      </c>
      <c r="I8088" s="2">
        <v>0.01</v>
      </c>
      <c r="J8088" s="2">
        <v>0.13</v>
      </c>
      <c r="L8088"/>
      <c r="N8088"/>
    </row>
    <row r="8089" spans="1:14" x14ac:dyDescent="0.2">
      <c r="A8089" s="1" t="s">
        <v>5601</v>
      </c>
      <c r="B8089" s="8" t="s">
        <v>102</v>
      </c>
      <c r="C8089" s="1" t="s">
        <v>47</v>
      </c>
      <c r="D8089" s="1" t="s">
        <v>38</v>
      </c>
      <c r="E8089" s="1" t="s">
        <v>109</v>
      </c>
      <c r="F8089" s="2">
        <v>0.08</v>
      </c>
      <c r="G8089" s="2">
        <v>0.02</v>
      </c>
      <c r="H8089" s="2">
        <v>0.03</v>
      </c>
      <c r="I8089" s="2">
        <v>0</v>
      </c>
      <c r="J8089" s="2">
        <v>0.13</v>
      </c>
      <c r="L8089"/>
      <c r="N8089"/>
    </row>
    <row r="8090" spans="1:14" x14ac:dyDescent="0.2">
      <c r="A8090" s="1" t="s">
        <v>4023</v>
      </c>
      <c r="B8090" s="8" t="s">
        <v>20</v>
      </c>
      <c r="C8090" s="1" t="s">
        <v>18</v>
      </c>
      <c r="D8090" s="1" t="s">
        <v>22</v>
      </c>
      <c r="E8090" s="1" t="s">
        <v>86</v>
      </c>
      <c r="F8090" s="2">
        <v>0.12</v>
      </c>
      <c r="G8090" s="2">
        <v>0</v>
      </c>
      <c r="H8090" s="2">
        <v>0</v>
      </c>
      <c r="I8090" s="2">
        <v>0.01</v>
      </c>
      <c r="J8090" s="2">
        <v>0.13</v>
      </c>
      <c r="L8090"/>
      <c r="N8090"/>
    </row>
    <row r="8091" spans="1:14" x14ac:dyDescent="0.2">
      <c r="A8091" s="1" t="s">
        <v>5602</v>
      </c>
      <c r="B8091" s="8" t="s">
        <v>10</v>
      </c>
      <c r="C8091" s="1" t="s">
        <v>15</v>
      </c>
      <c r="D8091" s="1" t="s">
        <v>58</v>
      </c>
      <c r="E8091" s="1" t="s">
        <v>1035</v>
      </c>
      <c r="F8091" s="2">
        <v>0.12</v>
      </c>
      <c r="G8091" s="2">
        <v>0</v>
      </c>
      <c r="H8091" s="2">
        <v>0</v>
      </c>
      <c r="I8091" s="2">
        <v>0.01</v>
      </c>
      <c r="J8091" s="2">
        <v>0.13</v>
      </c>
      <c r="L8091"/>
      <c r="N8091"/>
    </row>
    <row r="8092" spans="1:14" x14ac:dyDescent="0.2">
      <c r="A8092" s="1" t="s">
        <v>5603</v>
      </c>
      <c r="B8092" s="8" t="s">
        <v>41</v>
      </c>
      <c r="C8092" s="1" t="s">
        <v>124</v>
      </c>
      <c r="D8092" s="1" t="s">
        <v>58</v>
      </c>
      <c r="E8092" s="1" t="s">
        <v>319</v>
      </c>
      <c r="F8092" s="2">
        <v>0.06</v>
      </c>
      <c r="G8092" s="2">
        <v>0.05</v>
      </c>
      <c r="H8092" s="2">
        <v>0</v>
      </c>
      <c r="I8092" s="2">
        <v>0.02</v>
      </c>
      <c r="J8092" s="2">
        <v>0.13</v>
      </c>
      <c r="L8092"/>
      <c r="N8092"/>
    </row>
    <row r="8093" spans="1:14" x14ac:dyDescent="0.2">
      <c r="A8093" s="1" t="s">
        <v>5604</v>
      </c>
      <c r="B8093" s="8" t="s">
        <v>49</v>
      </c>
      <c r="C8093" s="1" t="s">
        <v>11</v>
      </c>
      <c r="D8093" s="1" t="s">
        <v>1</v>
      </c>
      <c r="E8093" s="1" t="s">
        <v>369</v>
      </c>
      <c r="F8093" s="2">
        <v>0.09</v>
      </c>
      <c r="G8093" s="2">
        <v>0.03</v>
      </c>
      <c r="H8093" s="2">
        <v>0</v>
      </c>
      <c r="I8093" s="2">
        <v>0</v>
      </c>
      <c r="J8093" s="2">
        <v>0.13</v>
      </c>
      <c r="L8093"/>
      <c r="N8093"/>
    </row>
    <row r="8094" spans="1:14" x14ac:dyDescent="0.2">
      <c r="A8094" s="1" t="s">
        <v>5605</v>
      </c>
      <c r="B8094" s="8" t="s">
        <v>20</v>
      </c>
      <c r="C8094" s="1" t="s">
        <v>29</v>
      </c>
      <c r="D8094" s="1" t="s">
        <v>52</v>
      </c>
      <c r="E8094" s="1" t="s">
        <v>2144</v>
      </c>
      <c r="F8094" s="2">
        <v>0.12</v>
      </c>
      <c r="G8094" s="2">
        <v>0</v>
      </c>
      <c r="H8094" s="2">
        <v>0</v>
      </c>
      <c r="I8094" s="2">
        <v>0.01</v>
      </c>
      <c r="J8094" s="2">
        <v>0.13</v>
      </c>
      <c r="L8094"/>
      <c r="N8094"/>
    </row>
    <row r="8095" spans="1:14" x14ac:dyDescent="0.2">
      <c r="A8095" s="1" t="s">
        <v>3734</v>
      </c>
      <c r="B8095" s="8" t="s">
        <v>10</v>
      </c>
      <c r="C8095" s="1" t="s">
        <v>33</v>
      </c>
      <c r="D8095" s="1" t="s">
        <v>22</v>
      </c>
      <c r="E8095" s="1" t="s">
        <v>5606</v>
      </c>
      <c r="F8095" s="2">
        <v>0.12</v>
      </c>
      <c r="G8095" s="2">
        <v>0</v>
      </c>
      <c r="H8095" s="2">
        <v>0</v>
      </c>
      <c r="I8095" s="2">
        <v>0.01</v>
      </c>
      <c r="J8095" s="2">
        <v>0.13</v>
      </c>
      <c r="L8095"/>
      <c r="N8095"/>
    </row>
    <row r="8096" spans="1:14" x14ac:dyDescent="0.2">
      <c r="A8096" s="1" t="s">
        <v>5607</v>
      </c>
      <c r="B8096" s="8" t="s">
        <v>32</v>
      </c>
      <c r="C8096" s="1" t="s">
        <v>11</v>
      </c>
      <c r="D8096" s="1" t="s">
        <v>38</v>
      </c>
      <c r="E8096" s="1" t="s">
        <v>770</v>
      </c>
      <c r="F8096" s="2">
        <v>0.11</v>
      </c>
      <c r="G8096" s="2">
        <v>0.01</v>
      </c>
      <c r="H8096" s="2">
        <v>0</v>
      </c>
      <c r="I8096" s="2">
        <v>0.01</v>
      </c>
      <c r="J8096" s="2">
        <v>0.13</v>
      </c>
      <c r="L8096"/>
      <c r="N8096"/>
    </row>
    <row r="8097" spans="1:14" x14ac:dyDescent="0.2">
      <c r="A8097" s="1" t="s">
        <v>5608</v>
      </c>
      <c r="B8097" s="8" t="s">
        <v>20</v>
      </c>
      <c r="C8097" s="1" t="s">
        <v>33</v>
      </c>
      <c r="D8097" s="1" t="s">
        <v>45</v>
      </c>
      <c r="E8097" s="1" t="s">
        <v>2266</v>
      </c>
      <c r="F8097" s="2">
        <v>0</v>
      </c>
      <c r="G8097" s="2">
        <v>0</v>
      </c>
      <c r="H8097" s="2">
        <v>0.13</v>
      </c>
      <c r="I8097" s="2">
        <v>0</v>
      </c>
      <c r="J8097" s="2">
        <v>0.13</v>
      </c>
      <c r="L8097"/>
      <c r="N8097"/>
    </row>
    <row r="8098" spans="1:14" x14ac:dyDescent="0.2">
      <c r="A8098" s="1" t="s">
        <v>4004</v>
      </c>
      <c r="B8098" s="8" t="s">
        <v>41</v>
      </c>
      <c r="C8098" s="1" t="s">
        <v>15</v>
      </c>
      <c r="D8098" s="1" t="s">
        <v>22</v>
      </c>
      <c r="E8098" s="1" t="s">
        <v>363</v>
      </c>
      <c r="F8098" s="2">
        <v>0.06</v>
      </c>
      <c r="G8098" s="2">
        <v>0.05</v>
      </c>
      <c r="H8098" s="2">
        <v>0</v>
      </c>
      <c r="I8098" s="2">
        <v>0.02</v>
      </c>
      <c r="J8098" s="2">
        <v>0.13</v>
      </c>
      <c r="L8098"/>
      <c r="N8098"/>
    </row>
    <row r="8099" spans="1:14" x14ac:dyDescent="0.2">
      <c r="A8099" s="1" t="s">
        <v>5428</v>
      </c>
      <c r="B8099" s="8" t="s">
        <v>62</v>
      </c>
      <c r="C8099" s="1" t="s">
        <v>57</v>
      </c>
      <c r="D8099" s="1" t="s">
        <v>52</v>
      </c>
      <c r="E8099" s="1" t="s">
        <v>109</v>
      </c>
      <c r="F8099" s="2">
        <v>0</v>
      </c>
      <c r="G8099" s="2">
        <v>0</v>
      </c>
      <c r="H8099" s="2">
        <v>0.13</v>
      </c>
      <c r="I8099" s="2">
        <v>0</v>
      </c>
      <c r="J8099" s="2">
        <v>0.13</v>
      </c>
      <c r="L8099"/>
      <c r="N8099"/>
    </row>
    <row r="8100" spans="1:14" x14ac:dyDescent="0.2">
      <c r="A8100" s="1" t="s">
        <v>5609</v>
      </c>
      <c r="B8100" s="8" t="s">
        <v>32</v>
      </c>
      <c r="C8100" s="1" t="s">
        <v>29</v>
      </c>
      <c r="D8100" s="1" t="s">
        <v>58</v>
      </c>
      <c r="E8100" s="1" t="s">
        <v>501</v>
      </c>
      <c r="F8100" s="2">
        <v>0.1</v>
      </c>
      <c r="G8100" s="2">
        <v>0.01</v>
      </c>
      <c r="H8100" s="2">
        <v>0</v>
      </c>
      <c r="I8100" s="2">
        <v>0.01</v>
      </c>
      <c r="J8100" s="2">
        <v>0.13</v>
      </c>
      <c r="L8100"/>
      <c r="N8100"/>
    </row>
    <row r="8101" spans="1:14" x14ac:dyDescent="0.2">
      <c r="A8101" s="1" t="s">
        <v>5560</v>
      </c>
      <c r="B8101" s="8" t="s">
        <v>41</v>
      </c>
      <c r="C8101" s="1" t="s">
        <v>29</v>
      </c>
      <c r="D8101" s="1" t="s">
        <v>12</v>
      </c>
      <c r="E8101" s="1" t="s">
        <v>55</v>
      </c>
      <c r="F8101" s="2">
        <v>0.06</v>
      </c>
      <c r="G8101" s="2">
        <v>0.05</v>
      </c>
      <c r="H8101" s="2">
        <v>0</v>
      </c>
      <c r="I8101" s="2">
        <v>0.02</v>
      </c>
      <c r="J8101" s="2">
        <v>0.13</v>
      </c>
      <c r="L8101"/>
      <c r="N8101"/>
    </row>
    <row r="8102" spans="1:14" x14ac:dyDescent="0.2">
      <c r="A8102" s="1" t="s">
        <v>3654</v>
      </c>
      <c r="B8102" s="8" t="s">
        <v>36</v>
      </c>
      <c r="C8102" s="1" t="s">
        <v>216</v>
      </c>
      <c r="D8102" s="1" t="s">
        <v>38</v>
      </c>
      <c r="E8102" s="1" t="s">
        <v>164</v>
      </c>
      <c r="F8102" s="2">
        <v>0</v>
      </c>
      <c r="G8102" s="2">
        <v>0</v>
      </c>
      <c r="H8102" s="2">
        <v>0.13</v>
      </c>
      <c r="I8102" s="2">
        <v>0</v>
      </c>
      <c r="J8102" s="2">
        <v>0.13</v>
      </c>
      <c r="L8102"/>
      <c r="N8102"/>
    </row>
    <row r="8103" spans="1:14" x14ac:dyDescent="0.2">
      <c r="A8103" s="1" t="s">
        <v>5610</v>
      </c>
      <c r="B8103" s="8" t="s">
        <v>32</v>
      </c>
      <c r="C8103" s="1" t="s">
        <v>33</v>
      </c>
      <c r="D8103" s="1" t="s">
        <v>45</v>
      </c>
      <c r="E8103" s="1" t="s">
        <v>178</v>
      </c>
      <c r="F8103" s="2">
        <v>0</v>
      </c>
      <c r="G8103" s="2">
        <v>0</v>
      </c>
      <c r="H8103" s="2">
        <v>0.13</v>
      </c>
      <c r="I8103" s="2">
        <v>0</v>
      </c>
      <c r="J8103" s="2">
        <v>0.13</v>
      </c>
      <c r="L8103"/>
      <c r="N8103"/>
    </row>
    <row r="8104" spans="1:14" x14ac:dyDescent="0.2">
      <c r="A8104" s="1" t="s">
        <v>4815</v>
      </c>
      <c r="B8104" s="8" t="s">
        <v>62</v>
      </c>
      <c r="C8104" s="1" t="s">
        <v>57</v>
      </c>
      <c r="D8104" s="1" t="s">
        <v>38</v>
      </c>
      <c r="E8104" s="1" t="s">
        <v>175</v>
      </c>
      <c r="F8104" s="2">
        <v>0.09</v>
      </c>
      <c r="G8104" s="2">
        <v>0.03</v>
      </c>
      <c r="H8104" s="2">
        <v>0</v>
      </c>
      <c r="I8104" s="2">
        <v>0.01</v>
      </c>
      <c r="J8104" s="2">
        <v>0.13</v>
      </c>
      <c r="L8104"/>
      <c r="N8104"/>
    </row>
    <row r="8105" spans="1:14" x14ac:dyDescent="0.2">
      <c r="A8105" s="1" t="s">
        <v>5611</v>
      </c>
      <c r="B8105" s="8" t="s">
        <v>41</v>
      </c>
      <c r="C8105" s="1" t="s">
        <v>42</v>
      </c>
      <c r="D8105" s="1" t="s">
        <v>45</v>
      </c>
      <c r="E8105" s="1" t="s">
        <v>2016</v>
      </c>
      <c r="F8105" s="2">
        <v>0.06</v>
      </c>
      <c r="G8105" s="2">
        <v>0.05</v>
      </c>
      <c r="H8105" s="2">
        <v>0</v>
      </c>
      <c r="I8105" s="2">
        <v>0.02</v>
      </c>
      <c r="J8105" s="2">
        <v>0.13</v>
      </c>
      <c r="L8105"/>
      <c r="N8105"/>
    </row>
    <row r="8106" spans="1:14" x14ac:dyDescent="0.2">
      <c r="A8106" s="1" t="s">
        <v>5612</v>
      </c>
      <c r="B8106" s="8" t="s">
        <v>20</v>
      </c>
      <c r="C8106" s="1" t="s">
        <v>29</v>
      </c>
      <c r="D8106" s="1" t="s">
        <v>52</v>
      </c>
      <c r="E8106" s="1" t="s">
        <v>5613</v>
      </c>
      <c r="F8106" s="2">
        <v>0.1</v>
      </c>
      <c r="G8106" s="2">
        <v>0.01</v>
      </c>
      <c r="H8106" s="2">
        <v>0</v>
      </c>
      <c r="I8106" s="2">
        <v>0.01</v>
      </c>
      <c r="J8106" s="2">
        <v>0.13</v>
      </c>
      <c r="L8106"/>
      <c r="N8106"/>
    </row>
    <row r="8107" spans="1:14" x14ac:dyDescent="0.2">
      <c r="A8107" s="1" t="s">
        <v>5614</v>
      </c>
      <c r="B8107" s="8" t="s">
        <v>20</v>
      </c>
      <c r="C8107" s="1" t="s">
        <v>15</v>
      </c>
      <c r="D8107" s="1" t="s">
        <v>12</v>
      </c>
      <c r="E8107" s="1" t="s">
        <v>218</v>
      </c>
      <c r="F8107" s="2">
        <v>0.12</v>
      </c>
      <c r="G8107" s="2">
        <v>0</v>
      </c>
      <c r="H8107" s="2">
        <v>0</v>
      </c>
      <c r="I8107" s="2">
        <v>0.01</v>
      </c>
      <c r="J8107" s="2">
        <v>0.13</v>
      </c>
      <c r="L8107"/>
      <c r="N8107"/>
    </row>
    <row r="8108" spans="1:14" x14ac:dyDescent="0.2">
      <c r="A8108" s="1" t="s">
        <v>5615</v>
      </c>
      <c r="B8108" s="8" t="s">
        <v>62</v>
      </c>
      <c r="C8108" s="1" t="s">
        <v>57</v>
      </c>
      <c r="D8108" s="1" t="s">
        <v>22</v>
      </c>
      <c r="E8108" s="1" t="s">
        <v>86</v>
      </c>
      <c r="F8108" s="2">
        <v>0.08</v>
      </c>
      <c r="G8108" s="2">
        <v>0.04</v>
      </c>
      <c r="H8108" s="2">
        <v>0</v>
      </c>
      <c r="I8108" s="2">
        <v>0.01</v>
      </c>
      <c r="J8108" s="2">
        <v>0.13</v>
      </c>
      <c r="L8108"/>
      <c r="N8108"/>
    </row>
    <row r="8109" spans="1:14" x14ac:dyDescent="0.2">
      <c r="A8109" s="1" t="s">
        <v>5616</v>
      </c>
      <c r="B8109" s="8" t="s">
        <v>41</v>
      </c>
      <c r="C8109" s="1" t="s">
        <v>25</v>
      </c>
      <c r="D8109" s="1" t="s">
        <v>22</v>
      </c>
      <c r="E8109" s="1" t="s">
        <v>109</v>
      </c>
      <c r="F8109" s="2">
        <v>0</v>
      </c>
      <c r="G8109" s="2">
        <v>0</v>
      </c>
      <c r="H8109" s="2">
        <v>0.13</v>
      </c>
      <c r="I8109" s="2">
        <v>0</v>
      </c>
      <c r="J8109" s="2">
        <v>0.13</v>
      </c>
      <c r="L8109"/>
      <c r="N8109"/>
    </row>
    <row r="8110" spans="1:14" x14ac:dyDescent="0.2">
      <c r="A8110" s="1" t="s">
        <v>724</v>
      </c>
      <c r="B8110" s="8" t="s">
        <v>107</v>
      </c>
      <c r="C8110" s="1" t="s">
        <v>33</v>
      </c>
      <c r="D8110" s="1" t="s">
        <v>38</v>
      </c>
      <c r="E8110" s="1" t="s">
        <v>164</v>
      </c>
      <c r="F8110" s="2">
        <v>0</v>
      </c>
      <c r="G8110" s="2">
        <v>0.1</v>
      </c>
      <c r="H8110" s="2">
        <v>0</v>
      </c>
      <c r="I8110" s="2">
        <v>0.03</v>
      </c>
      <c r="J8110" s="2">
        <v>0.13</v>
      </c>
      <c r="L8110"/>
      <c r="N8110"/>
    </row>
    <row r="8111" spans="1:14" x14ac:dyDescent="0.2">
      <c r="A8111" s="1" t="s">
        <v>2342</v>
      </c>
      <c r="B8111" s="8" t="s">
        <v>49</v>
      </c>
      <c r="C8111" s="1" t="s">
        <v>42</v>
      </c>
      <c r="D8111" s="1" t="s">
        <v>1</v>
      </c>
      <c r="E8111" s="1" t="s">
        <v>99</v>
      </c>
      <c r="F8111" s="2">
        <v>0.09</v>
      </c>
      <c r="G8111" s="2">
        <v>0.03</v>
      </c>
      <c r="H8111" s="2">
        <v>0</v>
      </c>
      <c r="I8111" s="2">
        <v>0</v>
      </c>
      <c r="J8111" s="2">
        <v>0.13</v>
      </c>
      <c r="L8111"/>
      <c r="N8111"/>
    </row>
    <row r="8112" spans="1:14" x14ac:dyDescent="0.2">
      <c r="A8112" s="1" t="s">
        <v>5525</v>
      </c>
      <c r="B8112" s="8" t="s">
        <v>36</v>
      </c>
      <c r="C8112" s="1" t="s">
        <v>33</v>
      </c>
      <c r="D8112" s="1" t="s">
        <v>45</v>
      </c>
      <c r="E8112" s="1" t="s">
        <v>3742</v>
      </c>
      <c r="F8112" s="2">
        <v>7.0000000000000007E-2</v>
      </c>
      <c r="G8112" s="2">
        <v>0.04</v>
      </c>
      <c r="H8112" s="2">
        <v>0</v>
      </c>
      <c r="I8112" s="2">
        <v>0.02</v>
      </c>
      <c r="J8112" s="2">
        <v>0.13</v>
      </c>
      <c r="L8112"/>
      <c r="N8112"/>
    </row>
    <row r="8113" spans="1:14" x14ac:dyDescent="0.2">
      <c r="A8113" s="1" t="s">
        <v>2686</v>
      </c>
      <c r="B8113" s="8" t="s">
        <v>102</v>
      </c>
      <c r="C8113" s="1" t="s">
        <v>42</v>
      </c>
      <c r="D8113" s="1" t="s">
        <v>38</v>
      </c>
      <c r="E8113" s="1" t="s">
        <v>159</v>
      </c>
      <c r="F8113" s="2">
        <v>0.1</v>
      </c>
      <c r="G8113" s="2">
        <v>0.03</v>
      </c>
      <c r="H8113" s="2">
        <v>0</v>
      </c>
      <c r="I8113" s="2">
        <v>0</v>
      </c>
      <c r="J8113" s="2">
        <v>0.13</v>
      </c>
      <c r="L8113"/>
      <c r="N8113"/>
    </row>
    <row r="8114" spans="1:14" x14ac:dyDescent="0.2">
      <c r="A8114" s="1" t="s">
        <v>5617</v>
      </c>
      <c r="B8114" s="8" t="s">
        <v>41</v>
      </c>
      <c r="C8114" s="1" t="s">
        <v>54</v>
      </c>
      <c r="D8114" s="1" t="s">
        <v>16</v>
      </c>
      <c r="E8114" s="1" t="s">
        <v>99</v>
      </c>
      <c r="F8114" s="2">
        <v>0.06</v>
      </c>
      <c r="G8114" s="2">
        <v>0.05</v>
      </c>
      <c r="H8114" s="2">
        <v>0</v>
      </c>
      <c r="I8114" s="2">
        <v>0.02</v>
      </c>
      <c r="J8114" s="2">
        <v>0.13</v>
      </c>
      <c r="L8114"/>
      <c r="N8114"/>
    </row>
    <row r="8115" spans="1:14" x14ac:dyDescent="0.2">
      <c r="A8115" s="1" t="s">
        <v>2475</v>
      </c>
      <c r="B8115" s="8" t="s">
        <v>126</v>
      </c>
      <c r="C8115" s="1" t="s">
        <v>124</v>
      </c>
      <c r="D8115" s="1" t="s">
        <v>12</v>
      </c>
      <c r="E8115" s="1" t="s">
        <v>633</v>
      </c>
      <c r="F8115" s="2">
        <v>0.1</v>
      </c>
      <c r="G8115" s="2">
        <v>0.03</v>
      </c>
      <c r="H8115" s="2">
        <v>0</v>
      </c>
      <c r="I8115" s="2">
        <v>0</v>
      </c>
      <c r="J8115" s="2">
        <v>0.13</v>
      </c>
      <c r="L8115"/>
      <c r="N8115"/>
    </row>
    <row r="8116" spans="1:14" x14ac:dyDescent="0.2">
      <c r="A8116" s="1" t="s">
        <v>5618</v>
      </c>
      <c r="B8116" s="8" t="s">
        <v>20</v>
      </c>
      <c r="C8116" s="1" t="s">
        <v>33</v>
      </c>
      <c r="D8116" s="1" t="s">
        <v>38</v>
      </c>
      <c r="E8116" s="1" t="s">
        <v>59</v>
      </c>
      <c r="F8116" s="2">
        <v>0.11</v>
      </c>
      <c r="G8116" s="2">
        <v>0.01</v>
      </c>
      <c r="H8116" s="2">
        <v>0</v>
      </c>
      <c r="I8116" s="2">
        <v>0.01</v>
      </c>
      <c r="J8116" s="2">
        <v>0.13</v>
      </c>
      <c r="L8116"/>
      <c r="N8116"/>
    </row>
    <row r="8117" spans="1:14" x14ac:dyDescent="0.2">
      <c r="A8117" s="1" t="s">
        <v>5619</v>
      </c>
      <c r="B8117" s="8" t="s">
        <v>36</v>
      </c>
      <c r="C8117" s="1" t="s">
        <v>15</v>
      </c>
      <c r="D8117" s="1" t="s">
        <v>38</v>
      </c>
      <c r="E8117" s="1" t="s">
        <v>969</v>
      </c>
      <c r="F8117" s="2">
        <v>7.0000000000000007E-2</v>
      </c>
      <c r="G8117" s="2">
        <v>0.04</v>
      </c>
      <c r="H8117" s="2">
        <v>0</v>
      </c>
      <c r="I8117" s="2">
        <v>0.02</v>
      </c>
      <c r="J8117" s="2">
        <v>0.13</v>
      </c>
      <c r="L8117"/>
      <c r="N8117"/>
    </row>
    <row r="8118" spans="1:14" x14ac:dyDescent="0.2">
      <c r="A8118" s="1" t="s">
        <v>5620</v>
      </c>
      <c r="B8118" s="8" t="s">
        <v>713</v>
      </c>
      <c r="C8118" s="1" t="s">
        <v>151</v>
      </c>
      <c r="D8118" s="1" t="s">
        <v>16</v>
      </c>
      <c r="E8118" s="1" t="s">
        <v>109</v>
      </c>
      <c r="F8118" s="2">
        <v>0</v>
      </c>
      <c r="G8118" s="2">
        <v>0</v>
      </c>
      <c r="H8118" s="2">
        <v>0.13</v>
      </c>
      <c r="I8118" s="2">
        <v>0</v>
      </c>
      <c r="J8118" s="2">
        <v>0.13</v>
      </c>
      <c r="L8118"/>
      <c r="N8118"/>
    </row>
    <row r="8119" spans="1:14" x14ac:dyDescent="0.2">
      <c r="A8119" s="1" t="s">
        <v>5621</v>
      </c>
      <c r="B8119" s="8" t="s">
        <v>32</v>
      </c>
      <c r="C8119" s="1" t="s">
        <v>37</v>
      </c>
      <c r="D8119" s="1" t="s">
        <v>58</v>
      </c>
      <c r="E8119" s="1" t="s">
        <v>99</v>
      </c>
      <c r="F8119" s="2">
        <v>0.08</v>
      </c>
      <c r="G8119" s="2">
        <v>0.04</v>
      </c>
      <c r="H8119" s="2">
        <v>0</v>
      </c>
      <c r="I8119" s="2">
        <v>0.01</v>
      </c>
      <c r="J8119" s="2">
        <v>0.13</v>
      </c>
      <c r="L8119"/>
      <c r="N8119"/>
    </row>
    <row r="8120" spans="1:14" x14ac:dyDescent="0.2">
      <c r="A8120" s="1" t="s">
        <v>2992</v>
      </c>
      <c r="B8120" s="8" t="s">
        <v>36</v>
      </c>
      <c r="C8120" s="1" t="s">
        <v>15</v>
      </c>
      <c r="D8120" s="1" t="s">
        <v>12</v>
      </c>
      <c r="E8120" s="1" t="s">
        <v>764</v>
      </c>
      <c r="F8120" s="2">
        <v>0.12</v>
      </c>
      <c r="G8120" s="2">
        <v>0</v>
      </c>
      <c r="H8120" s="2">
        <v>0</v>
      </c>
      <c r="I8120" s="2">
        <v>0.01</v>
      </c>
      <c r="J8120" s="2">
        <v>0.13</v>
      </c>
      <c r="L8120"/>
      <c r="N8120"/>
    </row>
    <row r="8121" spans="1:14" x14ac:dyDescent="0.2">
      <c r="A8121" s="1" t="s">
        <v>1720</v>
      </c>
      <c r="B8121" s="8" t="s">
        <v>126</v>
      </c>
      <c r="C8121" s="1" t="s">
        <v>47</v>
      </c>
      <c r="D8121" s="1" t="s">
        <v>71</v>
      </c>
      <c r="E8121" s="1" t="s">
        <v>498</v>
      </c>
      <c r="F8121" s="2">
        <v>0.1</v>
      </c>
      <c r="G8121" s="2">
        <v>0.03</v>
      </c>
      <c r="H8121" s="2">
        <v>0</v>
      </c>
      <c r="I8121" s="2">
        <v>0</v>
      </c>
      <c r="J8121" s="2">
        <v>0.13</v>
      </c>
      <c r="L8121"/>
      <c r="N8121"/>
    </row>
    <row r="8122" spans="1:14" x14ac:dyDescent="0.2">
      <c r="A8122" s="1" t="s">
        <v>5622</v>
      </c>
      <c r="B8122" s="8" t="s">
        <v>20</v>
      </c>
      <c r="C8122" s="1" t="s">
        <v>15</v>
      </c>
      <c r="D8122" s="1" t="s">
        <v>52</v>
      </c>
      <c r="E8122" s="1" t="s">
        <v>164</v>
      </c>
      <c r="F8122" s="2">
        <v>0.1</v>
      </c>
      <c r="G8122" s="2">
        <v>0.02</v>
      </c>
      <c r="H8122" s="2">
        <v>0</v>
      </c>
      <c r="I8122" s="2">
        <v>0.01</v>
      </c>
      <c r="J8122" s="2">
        <v>0.13</v>
      </c>
      <c r="L8122"/>
      <c r="N8122"/>
    </row>
    <row r="8123" spans="1:14" x14ac:dyDescent="0.2">
      <c r="A8123" s="1" t="s">
        <v>5312</v>
      </c>
      <c r="B8123" s="8" t="s">
        <v>10</v>
      </c>
      <c r="C8123" s="1" t="s">
        <v>33</v>
      </c>
      <c r="D8123" s="1" t="s">
        <v>38</v>
      </c>
      <c r="E8123" s="1" t="s">
        <v>175</v>
      </c>
      <c r="F8123" s="2">
        <v>0.11</v>
      </c>
      <c r="G8123" s="2">
        <v>0.01</v>
      </c>
      <c r="H8123" s="2">
        <v>0</v>
      </c>
      <c r="I8123" s="2">
        <v>0.01</v>
      </c>
      <c r="J8123" s="2">
        <v>0.13</v>
      </c>
      <c r="L8123"/>
      <c r="N8123"/>
    </row>
    <row r="8124" spans="1:14" x14ac:dyDescent="0.2">
      <c r="A8124" s="1" t="s">
        <v>2785</v>
      </c>
      <c r="B8124" s="8" t="s">
        <v>102</v>
      </c>
      <c r="C8124" s="1" t="s">
        <v>124</v>
      </c>
      <c r="D8124" s="1" t="s">
        <v>12</v>
      </c>
      <c r="E8124" s="1" t="s">
        <v>498</v>
      </c>
      <c r="F8124" s="2">
        <v>0.1</v>
      </c>
      <c r="G8124" s="2">
        <v>0.03</v>
      </c>
      <c r="H8124" s="2">
        <v>0</v>
      </c>
      <c r="I8124" s="2">
        <v>0</v>
      </c>
      <c r="J8124" s="2">
        <v>0.13</v>
      </c>
      <c r="L8124"/>
      <c r="N8124"/>
    </row>
    <row r="8125" spans="1:14" x14ac:dyDescent="0.2">
      <c r="A8125" s="1" t="s">
        <v>5623</v>
      </c>
      <c r="B8125" s="8" t="s">
        <v>20</v>
      </c>
      <c r="C8125" s="1" t="s">
        <v>33</v>
      </c>
      <c r="D8125" s="1" t="s">
        <v>38</v>
      </c>
      <c r="E8125" s="1" t="s">
        <v>251</v>
      </c>
      <c r="F8125" s="2">
        <v>0</v>
      </c>
      <c r="G8125" s="2">
        <v>0</v>
      </c>
      <c r="H8125" s="2">
        <v>0.13</v>
      </c>
      <c r="I8125" s="2">
        <v>0</v>
      </c>
      <c r="J8125" s="2">
        <v>0.13</v>
      </c>
      <c r="L8125"/>
      <c r="N8125"/>
    </row>
    <row r="8126" spans="1:14" x14ac:dyDescent="0.2">
      <c r="A8126" s="1" t="s">
        <v>5624</v>
      </c>
      <c r="B8126" s="8" t="s">
        <v>41</v>
      </c>
      <c r="C8126" s="1" t="s">
        <v>29</v>
      </c>
      <c r="D8126" s="1" t="s">
        <v>45</v>
      </c>
      <c r="E8126" s="1" t="s">
        <v>109</v>
      </c>
      <c r="F8126" s="2">
        <v>0</v>
      </c>
      <c r="G8126" s="2">
        <v>0</v>
      </c>
      <c r="H8126" s="2">
        <v>0.13</v>
      </c>
      <c r="I8126" s="2">
        <v>0</v>
      </c>
      <c r="J8126" s="2">
        <v>0.13</v>
      </c>
      <c r="L8126"/>
      <c r="N8126"/>
    </row>
    <row r="8127" spans="1:14" x14ac:dyDescent="0.2">
      <c r="A8127" s="1" t="s">
        <v>5625</v>
      </c>
      <c r="B8127" s="8" t="s">
        <v>10</v>
      </c>
      <c r="C8127" s="1" t="s">
        <v>15</v>
      </c>
      <c r="D8127" s="1" t="s">
        <v>58</v>
      </c>
      <c r="E8127" s="1" t="s">
        <v>86</v>
      </c>
      <c r="F8127" s="2">
        <v>0.11</v>
      </c>
      <c r="G8127" s="2">
        <v>0</v>
      </c>
      <c r="H8127" s="2">
        <v>0</v>
      </c>
      <c r="I8127" s="2">
        <v>0.01</v>
      </c>
      <c r="J8127" s="2">
        <v>0.13</v>
      </c>
      <c r="L8127"/>
      <c r="N8127"/>
    </row>
    <row r="8128" spans="1:14" x14ac:dyDescent="0.2">
      <c r="A8128" s="1" t="s">
        <v>5626</v>
      </c>
      <c r="B8128" s="8" t="s">
        <v>41</v>
      </c>
      <c r="C8128" s="1" t="s">
        <v>54</v>
      </c>
      <c r="D8128" s="1" t="s">
        <v>1</v>
      </c>
      <c r="E8128" s="1" t="s">
        <v>2140</v>
      </c>
      <c r="F8128" s="2">
        <v>0.06</v>
      </c>
      <c r="G8128" s="2">
        <v>0.05</v>
      </c>
      <c r="H8128" s="2">
        <v>0</v>
      </c>
      <c r="I8128" s="2">
        <v>0.02</v>
      </c>
      <c r="J8128" s="2">
        <v>0.13</v>
      </c>
      <c r="L8128"/>
      <c r="N8128"/>
    </row>
    <row r="8129" spans="1:14" x14ac:dyDescent="0.2">
      <c r="A8129" s="1" t="s">
        <v>5627</v>
      </c>
      <c r="B8129" s="8" t="s">
        <v>49</v>
      </c>
      <c r="C8129" s="1" t="s">
        <v>42</v>
      </c>
      <c r="D8129" s="1" t="s">
        <v>22</v>
      </c>
      <c r="E8129" s="1" t="s">
        <v>13</v>
      </c>
      <c r="F8129" s="2">
        <v>0.09</v>
      </c>
      <c r="G8129" s="2">
        <v>0.03</v>
      </c>
      <c r="H8129" s="2">
        <v>0</v>
      </c>
      <c r="I8129" s="2">
        <v>0</v>
      </c>
      <c r="J8129" s="2">
        <v>0.13</v>
      </c>
      <c r="L8129"/>
      <c r="N8129"/>
    </row>
    <row r="8130" spans="1:14" x14ac:dyDescent="0.2">
      <c r="A8130" s="1" t="s">
        <v>1677</v>
      </c>
      <c r="B8130" s="8" t="s">
        <v>32</v>
      </c>
      <c r="C8130" s="1" t="s">
        <v>65</v>
      </c>
      <c r="D8130" s="1" t="s">
        <v>12</v>
      </c>
      <c r="E8130" s="1" t="s">
        <v>159</v>
      </c>
      <c r="F8130" s="2">
        <v>0.04</v>
      </c>
      <c r="G8130" s="2">
        <v>0.08</v>
      </c>
      <c r="H8130" s="2">
        <v>0</v>
      </c>
      <c r="I8130" s="2">
        <v>0.01</v>
      </c>
      <c r="J8130" s="2">
        <v>0.13</v>
      </c>
      <c r="L8130"/>
      <c r="N8130"/>
    </row>
    <row r="8131" spans="1:14" x14ac:dyDescent="0.2">
      <c r="A8131" s="1" t="s">
        <v>289</v>
      </c>
      <c r="B8131" s="8" t="s">
        <v>107</v>
      </c>
      <c r="C8131" s="1" t="s">
        <v>65</v>
      </c>
      <c r="D8131" s="1" t="s">
        <v>38</v>
      </c>
      <c r="E8131" s="1" t="s">
        <v>175</v>
      </c>
      <c r="F8131" s="2">
        <v>0.08</v>
      </c>
      <c r="G8131" s="2">
        <v>0.03</v>
      </c>
      <c r="H8131" s="2">
        <v>0</v>
      </c>
      <c r="I8131" s="2">
        <v>0.01</v>
      </c>
      <c r="J8131" s="2">
        <v>0.13</v>
      </c>
      <c r="L8131"/>
      <c r="N8131"/>
    </row>
    <row r="8132" spans="1:14" x14ac:dyDescent="0.2">
      <c r="A8132" s="1" t="s">
        <v>3597</v>
      </c>
      <c r="B8132" s="8" t="s">
        <v>41</v>
      </c>
      <c r="C8132" s="1" t="s">
        <v>15</v>
      </c>
      <c r="D8132" s="1" t="s">
        <v>38</v>
      </c>
      <c r="E8132" s="1" t="s">
        <v>603</v>
      </c>
      <c r="F8132" s="2">
        <v>0.06</v>
      </c>
      <c r="G8132" s="2">
        <v>0.05</v>
      </c>
      <c r="H8132" s="2">
        <v>0</v>
      </c>
      <c r="I8132" s="2">
        <v>0.02</v>
      </c>
      <c r="J8132" s="2">
        <v>0.13</v>
      </c>
      <c r="L8132"/>
      <c r="N8132"/>
    </row>
    <row r="8133" spans="1:14" x14ac:dyDescent="0.2">
      <c r="A8133" s="1" t="s">
        <v>5551</v>
      </c>
      <c r="B8133" s="8" t="s">
        <v>41</v>
      </c>
      <c r="C8133" s="1" t="s">
        <v>25</v>
      </c>
      <c r="D8133" s="1" t="s">
        <v>1</v>
      </c>
      <c r="E8133" s="1" t="s">
        <v>86</v>
      </c>
      <c r="F8133" s="2">
        <v>0.06</v>
      </c>
      <c r="G8133" s="2">
        <v>0.05</v>
      </c>
      <c r="H8133" s="2">
        <v>0</v>
      </c>
      <c r="I8133" s="2">
        <v>0.02</v>
      </c>
      <c r="J8133" s="2">
        <v>0.13</v>
      </c>
      <c r="L8133"/>
      <c r="N8133"/>
    </row>
    <row r="8134" spans="1:14" x14ac:dyDescent="0.2">
      <c r="A8134" s="1" t="s">
        <v>522</v>
      </c>
      <c r="B8134" s="8" t="s">
        <v>20</v>
      </c>
      <c r="C8134" s="1" t="s">
        <v>29</v>
      </c>
      <c r="D8134" s="1" t="s">
        <v>16</v>
      </c>
      <c r="E8134" s="1" t="s">
        <v>99</v>
      </c>
      <c r="F8134" s="2">
        <v>0.11</v>
      </c>
      <c r="G8134" s="2">
        <v>0.01</v>
      </c>
      <c r="H8134" s="2">
        <v>0</v>
      </c>
      <c r="I8134" s="2">
        <v>0.01</v>
      </c>
      <c r="J8134" s="2">
        <v>0.13</v>
      </c>
      <c r="L8134"/>
      <c r="N8134"/>
    </row>
    <row r="8135" spans="1:14" x14ac:dyDescent="0.2">
      <c r="A8135" s="1" t="s">
        <v>4200</v>
      </c>
      <c r="B8135" s="8" t="s">
        <v>10</v>
      </c>
      <c r="C8135" s="1" t="s">
        <v>57</v>
      </c>
      <c r="D8135" s="1" t="s">
        <v>38</v>
      </c>
      <c r="E8135" s="1" t="s">
        <v>178</v>
      </c>
      <c r="F8135" s="2">
        <v>0</v>
      </c>
      <c r="G8135" s="2">
        <v>0</v>
      </c>
      <c r="H8135" s="2">
        <v>0.13</v>
      </c>
      <c r="I8135" s="2">
        <v>0</v>
      </c>
      <c r="J8135" s="2">
        <v>0.13</v>
      </c>
      <c r="L8135"/>
      <c r="N8135"/>
    </row>
    <row r="8136" spans="1:14" x14ac:dyDescent="0.2">
      <c r="A8136" s="1" t="s">
        <v>4183</v>
      </c>
      <c r="B8136" s="8" t="s">
        <v>102</v>
      </c>
      <c r="C8136" s="1" t="s">
        <v>25</v>
      </c>
      <c r="D8136" s="1" t="s">
        <v>38</v>
      </c>
      <c r="E8136" s="1" t="s">
        <v>109</v>
      </c>
      <c r="F8136" s="2">
        <v>0.1</v>
      </c>
      <c r="G8136" s="2">
        <v>0.03</v>
      </c>
      <c r="H8136" s="2">
        <v>0</v>
      </c>
      <c r="I8136" s="2">
        <v>0</v>
      </c>
      <c r="J8136" s="2">
        <v>0.13</v>
      </c>
      <c r="L8136"/>
      <c r="N8136"/>
    </row>
    <row r="8137" spans="1:14" x14ac:dyDescent="0.2">
      <c r="A8137" s="1" t="s">
        <v>5628</v>
      </c>
      <c r="B8137" s="8" t="s">
        <v>64</v>
      </c>
      <c r="C8137" s="1" t="s">
        <v>65</v>
      </c>
      <c r="D8137" s="1" t="s">
        <v>38</v>
      </c>
      <c r="E8137" s="1" t="s">
        <v>55</v>
      </c>
      <c r="F8137" s="2">
        <v>0.02</v>
      </c>
      <c r="G8137" s="2">
        <v>0.05</v>
      </c>
      <c r="H8137" s="2">
        <v>0.04</v>
      </c>
      <c r="I8137" s="2">
        <v>0.01</v>
      </c>
      <c r="J8137" s="2">
        <v>0.13</v>
      </c>
      <c r="L8137"/>
      <c r="N8137"/>
    </row>
    <row r="8138" spans="1:14" x14ac:dyDescent="0.2">
      <c r="A8138" s="1" t="s">
        <v>4031</v>
      </c>
      <c r="B8138" s="8" t="s">
        <v>36</v>
      </c>
      <c r="C8138" s="1" t="s">
        <v>15</v>
      </c>
      <c r="D8138" s="1" t="s">
        <v>22</v>
      </c>
      <c r="E8138" s="1" t="s">
        <v>363</v>
      </c>
      <c r="F8138" s="2">
        <v>0.11</v>
      </c>
      <c r="G8138" s="2">
        <v>0</v>
      </c>
      <c r="H8138" s="2">
        <v>0</v>
      </c>
      <c r="I8138" s="2">
        <v>0.01</v>
      </c>
      <c r="J8138" s="2">
        <v>0.13</v>
      </c>
      <c r="L8138"/>
      <c r="N8138"/>
    </row>
    <row r="8139" spans="1:14" x14ac:dyDescent="0.2">
      <c r="A8139" s="1" t="s">
        <v>5629</v>
      </c>
      <c r="B8139" s="8" t="s">
        <v>41</v>
      </c>
      <c r="C8139" s="1" t="s">
        <v>54</v>
      </c>
      <c r="D8139" s="1" t="s">
        <v>26</v>
      </c>
      <c r="E8139" s="1" t="s">
        <v>39</v>
      </c>
      <c r="F8139" s="2">
        <v>0.06</v>
      </c>
      <c r="G8139" s="2">
        <v>0.05</v>
      </c>
      <c r="H8139" s="2">
        <v>0</v>
      </c>
      <c r="I8139" s="2">
        <v>0.02</v>
      </c>
      <c r="J8139" s="2">
        <v>0.13</v>
      </c>
      <c r="L8139"/>
      <c r="N8139"/>
    </row>
    <row r="8140" spans="1:14" x14ac:dyDescent="0.2">
      <c r="A8140" s="1" t="s">
        <v>4991</v>
      </c>
      <c r="B8140" s="8" t="s">
        <v>126</v>
      </c>
      <c r="C8140" s="1" t="s">
        <v>47</v>
      </c>
      <c r="D8140" s="1" t="s">
        <v>1</v>
      </c>
      <c r="E8140" s="1" t="s">
        <v>633</v>
      </c>
      <c r="F8140" s="2">
        <v>0.1</v>
      </c>
      <c r="G8140" s="2">
        <v>0.03</v>
      </c>
      <c r="H8140" s="2">
        <v>0</v>
      </c>
      <c r="I8140" s="2">
        <v>0</v>
      </c>
      <c r="J8140" s="2">
        <v>0.13</v>
      </c>
      <c r="L8140"/>
      <c r="N8140"/>
    </row>
    <row r="8141" spans="1:14" x14ac:dyDescent="0.2">
      <c r="A8141" s="1" t="s">
        <v>2450</v>
      </c>
      <c r="B8141" s="8" t="s">
        <v>102</v>
      </c>
      <c r="C8141" s="1" t="s">
        <v>124</v>
      </c>
      <c r="D8141" s="1" t="s">
        <v>58</v>
      </c>
      <c r="E8141" s="1" t="s">
        <v>168</v>
      </c>
      <c r="F8141" s="2">
        <v>0.1</v>
      </c>
      <c r="G8141" s="2">
        <v>0.03</v>
      </c>
      <c r="H8141" s="2">
        <v>0</v>
      </c>
      <c r="I8141" s="2">
        <v>0</v>
      </c>
      <c r="J8141" s="2">
        <v>0.13</v>
      </c>
      <c r="L8141"/>
      <c r="N8141"/>
    </row>
    <row r="8142" spans="1:14" x14ac:dyDescent="0.2">
      <c r="A8142" s="1" t="s">
        <v>5630</v>
      </c>
      <c r="B8142" s="8" t="s">
        <v>62</v>
      </c>
      <c r="C8142" s="1" t="s">
        <v>65</v>
      </c>
      <c r="D8142" s="1" t="s">
        <v>38</v>
      </c>
      <c r="E8142" s="1" t="s">
        <v>251</v>
      </c>
      <c r="F8142" s="2">
        <v>0</v>
      </c>
      <c r="G8142" s="2">
        <v>0</v>
      </c>
      <c r="H8142" s="2">
        <v>0.13</v>
      </c>
      <c r="I8142" s="2">
        <v>0</v>
      </c>
      <c r="J8142" s="2">
        <v>0.13</v>
      </c>
      <c r="L8142"/>
      <c r="N8142"/>
    </row>
    <row r="8143" spans="1:14" x14ac:dyDescent="0.2">
      <c r="A8143" s="1" t="s">
        <v>3188</v>
      </c>
      <c r="B8143" s="8" t="s">
        <v>32</v>
      </c>
      <c r="C8143" s="1" t="s">
        <v>11</v>
      </c>
      <c r="D8143" s="1" t="s">
        <v>38</v>
      </c>
      <c r="E8143" s="1" t="s">
        <v>603</v>
      </c>
      <c r="F8143" s="2">
        <v>0.11</v>
      </c>
      <c r="G8143" s="2">
        <v>0.01</v>
      </c>
      <c r="H8143" s="2">
        <v>0</v>
      </c>
      <c r="I8143" s="2">
        <v>0.01</v>
      </c>
      <c r="J8143" s="2">
        <v>0.13</v>
      </c>
      <c r="L8143"/>
      <c r="N8143"/>
    </row>
    <row r="8144" spans="1:14" x14ac:dyDescent="0.2">
      <c r="A8144" s="1" t="s">
        <v>2831</v>
      </c>
      <c r="B8144" s="8" t="s">
        <v>102</v>
      </c>
      <c r="C8144" s="1" t="s">
        <v>42</v>
      </c>
      <c r="D8144" s="1" t="s">
        <v>22</v>
      </c>
      <c r="E8144" s="1" t="s">
        <v>2832</v>
      </c>
      <c r="F8144" s="2">
        <v>0.1</v>
      </c>
      <c r="G8144" s="2">
        <v>0.03</v>
      </c>
      <c r="H8144" s="2">
        <v>0</v>
      </c>
      <c r="I8144" s="2">
        <v>0</v>
      </c>
      <c r="J8144" s="2">
        <v>0.13</v>
      </c>
      <c r="L8144"/>
      <c r="N8144"/>
    </row>
    <row r="8145" spans="1:14" x14ac:dyDescent="0.2">
      <c r="A8145" s="1" t="s">
        <v>5631</v>
      </c>
      <c r="B8145" s="8" t="s">
        <v>102</v>
      </c>
      <c r="C8145" s="1" t="s">
        <v>25</v>
      </c>
      <c r="D8145" s="1" t="s">
        <v>38</v>
      </c>
      <c r="E8145" s="1" t="s">
        <v>319</v>
      </c>
      <c r="F8145" s="2">
        <v>0.1</v>
      </c>
      <c r="G8145" s="2">
        <v>0.03</v>
      </c>
      <c r="H8145" s="2">
        <v>0</v>
      </c>
      <c r="I8145" s="2">
        <v>0</v>
      </c>
      <c r="J8145" s="2">
        <v>0.13</v>
      </c>
      <c r="L8145"/>
      <c r="N8145"/>
    </row>
    <row r="8146" spans="1:14" x14ac:dyDescent="0.2">
      <c r="A8146" s="1" t="s">
        <v>5632</v>
      </c>
      <c r="B8146" s="8" t="s">
        <v>41</v>
      </c>
      <c r="C8146" s="1" t="s">
        <v>11</v>
      </c>
      <c r="D8146" s="1" t="s">
        <v>12</v>
      </c>
      <c r="E8146" s="1" t="s">
        <v>39</v>
      </c>
      <c r="F8146" s="2">
        <v>0.06</v>
      </c>
      <c r="G8146" s="2">
        <v>0.05</v>
      </c>
      <c r="H8146" s="2">
        <v>0</v>
      </c>
      <c r="I8146" s="2">
        <v>0.02</v>
      </c>
      <c r="J8146" s="2">
        <v>0.13</v>
      </c>
      <c r="L8146"/>
      <c r="N8146"/>
    </row>
    <row r="8147" spans="1:14" x14ac:dyDescent="0.2">
      <c r="A8147" s="1" t="s">
        <v>5633</v>
      </c>
      <c r="B8147" s="8" t="s">
        <v>41</v>
      </c>
      <c r="C8147" s="1" t="s">
        <v>47</v>
      </c>
      <c r="D8147" s="1" t="s">
        <v>214</v>
      </c>
      <c r="E8147" s="1" t="s">
        <v>603</v>
      </c>
      <c r="F8147" s="2">
        <v>0</v>
      </c>
      <c r="G8147" s="2">
        <v>0</v>
      </c>
      <c r="H8147" s="2">
        <v>0.13</v>
      </c>
      <c r="I8147" s="2">
        <v>0</v>
      </c>
      <c r="J8147" s="2">
        <v>0.13</v>
      </c>
      <c r="L8147"/>
      <c r="N8147"/>
    </row>
    <row r="8148" spans="1:14" x14ac:dyDescent="0.2">
      <c r="A8148" s="1" t="s">
        <v>5634</v>
      </c>
      <c r="B8148" s="8" t="s">
        <v>49</v>
      </c>
      <c r="C8148" s="1" t="s">
        <v>47</v>
      </c>
      <c r="D8148" s="1" t="s">
        <v>12</v>
      </c>
      <c r="E8148" s="1" t="s">
        <v>2266</v>
      </c>
      <c r="F8148" s="2">
        <v>0</v>
      </c>
      <c r="G8148" s="2">
        <v>0</v>
      </c>
      <c r="H8148" s="2">
        <v>0.12</v>
      </c>
      <c r="I8148" s="2">
        <v>0</v>
      </c>
      <c r="J8148" s="2">
        <v>0.13</v>
      </c>
      <c r="L8148"/>
      <c r="N8148"/>
    </row>
    <row r="8149" spans="1:14" x14ac:dyDescent="0.2">
      <c r="A8149" s="1" t="s">
        <v>4425</v>
      </c>
      <c r="B8149" s="8" t="s">
        <v>10</v>
      </c>
      <c r="C8149" s="1" t="s">
        <v>15</v>
      </c>
      <c r="D8149" s="1" t="s">
        <v>12</v>
      </c>
      <c r="E8149" s="1" t="s">
        <v>896</v>
      </c>
      <c r="F8149" s="2">
        <v>0.12</v>
      </c>
      <c r="G8149" s="2">
        <v>0</v>
      </c>
      <c r="H8149" s="2">
        <v>0</v>
      </c>
      <c r="I8149" s="2">
        <v>0.01</v>
      </c>
      <c r="J8149" s="2">
        <v>0.13</v>
      </c>
      <c r="L8149"/>
      <c r="N8149"/>
    </row>
    <row r="8150" spans="1:14" x14ac:dyDescent="0.2">
      <c r="A8150" s="1" t="s">
        <v>2426</v>
      </c>
      <c r="B8150" s="8" t="s">
        <v>126</v>
      </c>
      <c r="C8150" s="1" t="s">
        <v>47</v>
      </c>
      <c r="D8150" s="1" t="s">
        <v>22</v>
      </c>
      <c r="E8150" s="1" t="s">
        <v>633</v>
      </c>
      <c r="F8150" s="2">
        <v>0.1</v>
      </c>
      <c r="G8150" s="2">
        <v>0.03</v>
      </c>
      <c r="H8150" s="2">
        <v>0</v>
      </c>
      <c r="I8150" s="2">
        <v>0</v>
      </c>
      <c r="J8150" s="2">
        <v>0.13</v>
      </c>
      <c r="L8150"/>
      <c r="N8150"/>
    </row>
    <row r="8151" spans="1:14" x14ac:dyDescent="0.2">
      <c r="A8151" s="1" t="s">
        <v>780</v>
      </c>
      <c r="B8151" s="8" t="s">
        <v>128</v>
      </c>
      <c r="C8151" s="1" t="s">
        <v>37</v>
      </c>
      <c r="D8151" s="1" t="s">
        <v>38</v>
      </c>
      <c r="E8151" s="1" t="s">
        <v>175</v>
      </c>
      <c r="F8151" s="2">
        <v>0.05</v>
      </c>
      <c r="G8151" s="2">
        <v>7.0000000000000007E-2</v>
      </c>
      <c r="H8151" s="2">
        <v>0</v>
      </c>
      <c r="I8151" s="2">
        <v>0.01</v>
      </c>
      <c r="J8151" s="2">
        <v>0.13</v>
      </c>
      <c r="L8151"/>
      <c r="N8151"/>
    </row>
    <row r="8152" spans="1:14" x14ac:dyDescent="0.2">
      <c r="A8152" s="1" t="s">
        <v>4985</v>
      </c>
      <c r="B8152" s="8" t="s">
        <v>20</v>
      </c>
      <c r="C8152" s="1" t="s">
        <v>57</v>
      </c>
      <c r="D8152" s="1" t="s">
        <v>38</v>
      </c>
      <c r="E8152" s="1" t="s">
        <v>109</v>
      </c>
      <c r="F8152" s="2">
        <v>0.09</v>
      </c>
      <c r="G8152" s="2">
        <v>0.03</v>
      </c>
      <c r="H8152" s="2">
        <v>0</v>
      </c>
      <c r="I8152" s="2">
        <v>0.01</v>
      </c>
      <c r="J8152" s="2">
        <v>0.13</v>
      </c>
      <c r="L8152"/>
      <c r="N8152"/>
    </row>
    <row r="8153" spans="1:14" x14ac:dyDescent="0.2">
      <c r="A8153" s="1" t="s">
        <v>3882</v>
      </c>
      <c r="B8153" s="8" t="s">
        <v>102</v>
      </c>
      <c r="C8153" s="1" t="s">
        <v>42</v>
      </c>
      <c r="D8153" s="1" t="s">
        <v>16</v>
      </c>
      <c r="E8153" s="1" t="s">
        <v>969</v>
      </c>
      <c r="F8153" s="2">
        <v>0.09</v>
      </c>
      <c r="G8153" s="2">
        <v>0.03</v>
      </c>
      <c r="H8153" s="2">
        <v>0</v>
      </c>
      <c r="I8153" s="2">
        <v>0</v>
      </c>
      <c r="J8153" s="2">
        <v>0.13</v>
      </c>
      <c r="L8153"/>
      <c r="N8153"/>
    </row>
    <row r="8154" spans="1:14" x14ac:dyDescent="0.2">
      <c r="A8154" s="1" t="s">
        <v>5635</v>
      </c>
      <c r="B8154" s="8" t="s">
        <v>10</v>
      </c>
      <c r="C8154" s="1" t="s">
        <v>57</v>
      </c>
      <c r="D8154" s="1" t="s">
        <v>22</v>
      </c>
      <c r="E8154" s="1" t="s">
        <v>86</v>
      </c>
      <c r="F8154" s="2">
        <v>0.12</v>
      </c>
      <c r="G8154" s="2">
        <v>0</v>
      </c>
      <c r="H8154" s="2">
        <v>0</v>
      </c>
      <c r="I8154" s="2">
        <v>0.01</v>
      </c>
      <c r="J8154" s="2">
        <v>0.13</v>
      </c>
      <c r="L8154"/>
      <c r="N8154"/>
    </row>
    <row r="8155" spans="1:14" x14ac:dyDescent="0.2">
      <c r="A8155" s="1" t="s">
        <v>5636</v>
      </c>
      <c r="B8155" s="8" t="s">
        <v>49</v>
      </c>
      <c r="C8155" s="1" t="s">
        <v>54</v>
      </c>
      <c r="D8155" s="1" t="s">
        <v>52</v>
      </c>
      <c r="E8155" s="1" t="s">
        <v>3108</v>
      </c>
      <c r="F8155" s="2">
        <v>0.09</v>
      </c>
      <c r="G8155" s="2">
        <v>0.03</v>
      </c>
      <c r="H8155" s="2">
        <v>0</v>
      </c>
      <c r="I8155" s="2">
        <v>0</v>
      </c>
      <c r="J8155" s="2">
        <v>0.13</v>
      </c>
      <c r="L8155"/>
      <c r="N8155"/>
    </row>
    <row r="8156" spans="1:14" x14ac:dyDescent="0.2">
      <c r="A8156" s="1" t="s">
        <v>5637</v>
      </c>
      <c r="B8156" s="8" t="s">
        <v>10</v>
      </c>
      <c r="C8156" s="1" t="s">
        <v>15</v>
      </c>
      <c r="D8156" s="1" t="s">
        <v>26</v>
      </c>
      <c r="E8156" s="1" t="s">
        <v>251</v>
      </c>
      <c r="F8156" s="2">
        <v>0.09</v>
      </c>
      <c r="G8156" s="2">
        <v>0.02</v>
      </c>
      <c r="H8156" s="2">
        <v>0.01</v>
      </c>
      <c r="I8156" s="2">
        <v>0.01</v>
      </c>
      <c r="J8156" s="2">
        <v>0.13</v>
      </c>
      <c r="L8156"/>
      <c r="N8156"/>
    </row>
    <row r="8157" spans="1:14" x14ac:dyDescent="0.2">
      <c r="A8157" s="1" t="s">
        <v>3969</v>
      </c>
      <c r="B8157" s="8" t="s">
        <v>20</v>
      </c>
      <c r="C8157" s="1" t="s">
        <v>15</v>
      </c>
      <c r="D8157" s="1" t="s">
        <v>173</v>
      </c>
      <c r="E8157" s="1" t="s">
        <v>319</v>
      </c>
      <c r="F8157" s="2">
        <v>0.11</v>
      </c>
      <c r="G8157" s="2">
        <v>0.01</v>
      </c>
      <c r="H8157" s="2">
        <v>0</v>
      </c>
      <c r="I8157" s="2">
        <v>0.01</v>
      </c>
      <c r="J8157" s="2">
        <v>0.13</v>
      </c>
      <c r="L8157"/>
      <c r="N8157"/>
    </row>
    <row r="8158" spans="1:14" x14ac:dyDescent="0.2">
      <c r="A8158" s="1" t="s">
        <v>5638</v>
      </c>
      <c r="B8158" s="8" t="s">
        <v>36</v>
      </c>
      <c r="C8158" s="1" t="s">
        <v>57</v>
      </c>
      <c r="D8158" s="1" t="s">
        <v>12</v>
      </c>
      <c r="E8158" s="1" t="s">
        <v>86</v>
      </c>
      <c r="F8158" s="2">
        <v>0.12</v>
      </c>
      <c r="G8158" s="2">
        <v>0</v>
      </c>
      <c r="H8158" s="2">
        <v>0</v>
      </c>
      <c r="I8158" s="2">
        <v>0.01</v>
      </c>
      <c r="J8158" s="2">
        <v>0.13</v>
      </c>
      <c r="L8158"/>
      <c r="N8158"/>
    </row>
    <row r="8159" spans="1:14" x14ac:dyDescent="0.2">
      <c r="A8159" s="1" t="s">
        <v>2816</v>
      </c>
      <c r="B8159" s="8" t="s">
        <v>41</v>
      </c>
      <c r="C8159" s="1" t="s">
        <v>15</v>
      </c>
      <c r="D8159" s="1" t="s">
        <v>16</v>
      </c>
      <c r="E8159" s="1" t="s">
        <v>59</v>
      </c>
      <c r="F8159" s="2">
        <v>0.06</v>
      </c>
      <c r="G8159" s="2">
        <v>0.05</v>
      </c>
      <c r="H8159" s="2">
        <v>0</v>
      </c>
      <c r="I8159" s="2">
        <v>0.02</v>
      </c>
      <c r="J8159" s="2">
        <v>0.13</v>
      </c>
      <c r="L8159"/>
      <c r="N8159"/>
    </row>
    <row r="8160" spans="1:14" x14ac:dyDescent="0.2">
      <c r="A8160" s="1" t="s">
        <v>2982</v>
      </c>
      <c r="B8160" s="8" t="s">
        <v>32</v>
      </c>
      <c r="C8160" s="1" t="s">
        <v>18</v>
      </c>
      <c r="D8160" s="1" t="s">
        <v>38</v>
      </c>
      <c r="E8160" s="1" t="s">
        <v>59</v>
      </c>
      <c r="F8160" s="2">
        <v>0.09</v>
      </c>
      <c r="G8160" s="2">
        <v>0.03</v>
      </c>
      <c r="H8160" s="2">
        <v>0</v>
      </c>
      <c r="I8160" s="2">
        <v>0.01</v>
      </c>
      <c r="J8160" s="2">
        <v>0.13</v>
      </c>
      <c r="L8160"/>
      <c r="N8160"/>
    </row>
    <row r="8161" spans="1:14" x14ac:dyDescent="0.2">
      <c r="A8161" s="1" t="s">
        <v>5639</v>
      </c>
      <c r="B8161" s="8" t="s">
        <v>41</v>
      </c>
      <c r="C8161" s="1" t="s">
        <v>25</v>
      </c>
      <c r="D8161" s="1" t="s">
        <v>16</v>
      </c>
      <c r="E8161" s="1" t="s">
        <v>2487</v>
      </c>
      <c r="F8161" s="2">
        <v>0.06</v>
      </c>
      <c r="G8161" s="2">
        <v>0.05</v>
      </c>
      <c r="H8161" s="2">
        <v>0</v>
      </c>
      <c r="I8161" s="2">
        <v>0.02</v>
      </c>
      <c r="J8161" s="2">
        <v>0.13</v>
      </c>
      <c r="L8161"/>
      <c r="N8161"/>
    </row>
    <row r="8162" spans="1:14" x14ac:dyDescent="0.2">
      <c r="A8162" s="1" t="s">
        <v>5640</v>
      </c>
      <c r="B8162" s="8" t="s">
        <v>10</v>
      </c>
      <c r="C8162" s="1" t="s">
        <v>18</v>
      </c>
      <c r="D8162" s="1" t="s">
        <v>26</v>
      </c>
      <c r="E8162" s="1" t="s">
        <v>99</v>
      </c>
      <c r="F8162" s="2">
        <v>0.1</v>
      </c>
      <c r="G8162" s="2">
        <v>0.01</v>
      </c>
      <c r="H8162" s="2">
        <v>0</v>
      </c>
      <c r="I8162" s="2">
        <v>0.01</v>
      </c>
      <c r="J8162" s="2">
        <v>0.13</v>
      </c>
      <c r="L8162"/>
      <c r="N8162"/>
    </row>
    <row r="8163" spans="1:14" x14ac:dyDescent="0.2">
      <c r="A8163" s="1" t="s">
        <v>5477</v>
      </c>
      <c r="B8163" s="8" t="s">
        <v>32</v>
      </c>
      <c r="C8163" s="1" t="s">
        <v>57</v>
      </c>
      <c r="D8163" s="1" t="s">
        <v>22</v>
      </c>
      <c r="E8163" s="1" t="s">
        <v>319</v>
      </c>
      <c r="F8163" s="2">
        <v>7.0000000000000007E-2</v>
      </c>
      <c r="G8163" s="2">
        <v>0.05</v>
      </c>
      <c r="H8163" s="2">
        <v>0</v>
      </c>
      <c r="I8163" s="2">
        <v>0.01</v>
      </c>
      <c r="J8163" s="2">
        <v>0.13</v>
      </c>
      <c r="L8163"/>
      <c r="N8163"/>
    </row>
    <row r="8164" spans="1:14" x14ac:dyDescent="0.2">
      <c r="A8164" s="1" t="s">
        <v>5641</v>
      </c>
      <c r="B8164" s="8" t="s">
        <v>32</v>
      </c>
      <c r="C8164" s="1" t="s">
        <v>57</v>
      </c>
      <c r="D8164" s="1" t="s">
        <v>22</v>
      </c>
      <c r="E8164" s="1" t="s">
        <v>137</v>
      </c>
      <c r="F8164" s="2">
        <v>0.1</v>
      </c>
      <c r="G8164" s="2">
        <v>0.01</v>
      </c>
      <c r="H8164" s="2">
        <v>0</v>
      </c>
      <c r="I8164" s="2">
        <v>0.01</v>
      </c>
      <c r="J8164" s="2">
        <v>0.13</v>
      </c>
      <c r="L8164"/>
      <c r="N8164"/>
    </row>
    <row r="8165" spans="1:14" x14ac:dyDescent="0.2">
      <c r="A8165" s="1" t="s">
        <v>5642</v>
      </c>
      <c r="B8165" s="8" t="s">
        <v>36</v>
      </c>
      <c r="C8165" s="1" t="s">
        <v>37</v>
      </c>
      <c r="D8165" s="1" t="s">
        <v>12</v>
      </c>
      <c r="E8165" s="1" t="s">
        <v>109</v>
      </c>
      <c r="F8165" s="2">
        <v>0</v>
      </c>
      <c r="G8165" s="2">
        <v>0</v>
      </c>
      <c r="H8165" s="2">
        <v>0.13</v>
      </c>
      <c r="I8165" s="2">
        <v>0</v>
      </c>
      <c r="J8165" s="2">
        <v>0.13</v>
      </c>
      <c r="L8165"/>
      <c r="N8165"/>
    </row>
    <row r="8166" spans="1:14" x14ac:dyDescent="0.2">
      <c r="A8166" s="1" t="s">
        <v>5643</v>
      </c>
      <c r="B8166" s="8" t="s">
        <v>10</v>
      </c>
      <c r="C8166" s="1" t="s">
        <v>15</v>
      </c>
      <c r="D8166" s="1" t="s">
        <v>173</v>
      </c>
      <c r="E8166" s="1" t="s">
        <v>109</v>
      </c>
      <c r="F8166" s="2">
        <v>0</v>
      </c>
      <c r="G8166" s="2">
        <v>0</v>
      </c>
      <c r="H8166" s="2">
        <v>0.13</v>
      </c>
      <c r="I8166" s="2">
        <v>0</v>
      </c>
      <c r="J8166" s="2">
        <v>0.13</v>
      </c>
      <c r="L8166"/>
      <c r="N8166"/>
    </row>
    <row r="8167" spans="1:14" x14ac:dyDescent="0.2">
      <c r="A8167" s="1" t="s">
        <v>3260</v>
      </c>
      <c r="B8167" s="8" t="s">
        <v>49</v>
      </c>
      <c r="C8167" s="1" t="s">
        <v>47</v>
      </c>
      <c r="D8167" s="1" t="s">
        <v>12</v>
      </c>
      <c r="E8167" s="1" t="s">
        <v>59</v>
      </c>
      <c r="F8167" s="2">
        <v>0.09</v>
      </c>
      <c r="G8167" s="2">
        <v>0.03</v>
      </c>
      <c r="H8167" s="2">
        <v>0</v>
      </c>
      <c r="I8167" s="2">
        <v>0</v>
      </c>
      <c r="J8167" s="2">
        <v>0.13</v>
      </c>
      <c r="L8167"/>
      <c r="N8167"/>
    </row>
    <row r="8168" spans="1:14" x14ac:dyDescent="0.2">
      <c r="A8168" s="1" t="s">
        <v>4829</v>
      </c>
      <c r="B8168" s="8" t="s">
        <v>186</v>
      </c>
      <c r="C8168" s="1" t="s">
        <v>54</v>
      </c>
      <c r="D8168" s="1" t="s">
        <v>173</v>
      </c>
      <c r="E8168" s="1" t="s">
        <v>2140</v>
      </c>
      <c r="F8168" s="2">
        <v>7.0000000000000007E-2</v>
      </c>
      <c r="G8168" s="2">
        <v>0.05</v>
      </c>
      <c r="H8168" s="2">
        <v>0</v>
      </c>
      <c r="I8168" s="2">
        <v>0.01</v>
      </c>
      <c r="J8168" s="2">
        <v>0.13</v>
      </c>
      <c r="L8168"/>
      <c r="N8168"/>
    </row>
    <row r="8169" spans="1:14" x14ac:dyDescent="0.2">
      <c r="A8169" s="1" t="s">
        <v>5644</v>
      </c>
      <c r="B8169" s="8" t="s">
        <v>41</v>
      </c>
      <c r="C8169" s="1" t="s">
        <v>47</v>
      </c>
      <c r="D8169" s="1" t="s">
        <v>16</v>
      </c>
      <c r="E8169" s="1" t="s">
        <v>99</v>
      </c>
      <c r="F8169" s="2">
        <v>0.06</v>
      </c>
      <c r="G8169" s="2">
        <v>0.05</v>
      </c>
      <c r="H8169" s="2">
        <v>0</v>
      </c>
      <c r="I8169" s="2">
        <v>0.02</v>
      </c>
      <c r="J8169" s="2">
        <v>0.13</v>
      </c>
      <c r="L8169"/>
      <c r="N8169"/>
    </row>
    <row r="8170" spans="1:14" x14ac:dyDescent="0.2">
      <c r="A8170" s="1" t="s">
        <v>2531</v>
      </c>
      <c r="B8170" s="8" t="s">
        <v>126</v>
      </c>
      <c r="C8170" s="1" t="s">
        <v>47</v>
      </c>
      <c r="D8170" s="1" t="s">
        <v>71</v>
      </c>
      <c r="E8170" s="1" t="s">
        <v>59</v>
      </c>
      <c r="F8170" s="2">
        <v>0.1</v>
      </c>
      <c r="G8170" s="2">
        <v>0.03</v>
      </c>
      <c r="H8170" s="2">
        <v>0</v>
      </c>
      <c r="I8170" s="2">
        <v>0</v>
      </c>
      <c r="J8170" s="2">
        <v>0.13</v>
      </c>
      <c r="L8170"/>
      <c r="N8170"/>
    </row>
    <row r="8171" spans="1:14" x14ac:dyDescent="0.2">
      <c r="A8171" s="1" t="s">
        <v>5645</v>
      </c>
      <c r="B8171" s="8" t="s">
        <v>20</v>
      </c>
      <c r="C8171" s="1" t="s">
        <v>29</v>
      </c>
      <c r="D8171" s="1" t="s">
        <v>1</v>
      </c>
      <c r="E8171" s="1" t="s">
        <v>2288</v>
      </c>
      <c r="F8171" s="2">
        <v>0.12</v>
      </c>
      <c r="G8171" s="2">
        <v>0</v>
      </c>
      <c r="H8171" s="2">
        <v>0</v>
      </c>
      <c r="I8171" s="2">
        <v>0.01</v>
      </c>
      <c r="J8171" s="2">
        <v>0.13</v>
      </c>
      <c r="L8171"/>
      <c r="N8171"/>
    </row>
    <row r="8172" spans="1:14" x14ac:dyDescent="0.2">
      <c r="A8172" s="1" t="s">
        <v>5403</v>
      </c>
      <c r="B8172" s="8" t="s">
        <v>36</v>
      </c>
      <c r="C8172" s="1" t="s">
        <v>57</v>
      </c>
      <c r="D8172" s="1" t="s">
        <v>173</v>
      </c>
      <c r="E8172" s="1" t="s">
        <v>86</v>
      </c>
      <c r="F8172" s="2">
        <v>7.0000000000000007E-2</v>
      </c>
      <c r="G8172" s="2">
        <v>0.04</v>
      </c>
      <c r="H8172" s="2">
        <v>0</v>
      </c>
      <c r="I8172" s="2">
        <v>0.02</v>
      </c>
      <c r="J8172" s="2">
        <v>0.13</v>
      </c>
      <c r="L8172"/>
      <c r="N8172"/>
    </row>
    <row r="8173" spans="1:14" x14ac:dyDescent="0.2">
      <c r="A8173" s="1" t="s">
        <v>2129</v>
      </c>
      <c r="B8173" s="8" t="s">
        <v>20</v>
      </c>
      <c r="C8173" s="1" t="s">
        <v>33</v>
      </c>
      <c r="D8173" s="1" t="s">
        <v>12</v>
      </c>
      <c r="E8173" s="1" t="s">
        <v>59</v>
      </c>
      <c r="F8173" s="2">
        <v>0.12</v>
      </c>
      <c r="G8173" s="2">
        <v>0</v>
      </c>
      <c r="H8173" s="2">
        <v>0</v>
      </c>
      <c r="I8173" s="2">
        <v>0.01</v>
      </c>
      <c r="J8173" s="2">
        <v>0.13</v>
      </c>
      <c r="L8173"/>
      <c r="N8173"/>
    </row>
    <row r="8174" spans="1:14" x14ac:dyDescent="0.2">
      <c r="A8174" s="1" t="s">
        <v>5646</v>
      </c>
      <c r="B8174" s="8" t="s">
        <v>20</v>
      </c>
      <c r="C8174" s="1" t="s">
        <v>15</v>
      </c>
      <c r="D8174" s="1" t="s">
        <v>1</v>
      </c>
      <c r="E8174" s="1" t="s">
        <v>1163</v>
      </c>
      <c r="F8174" s="2">
        <v>7.0000000000000007E-2</v>
      </c>
      <c r="G8174" s="2">
        <v>0.04</v>
      </c>
      <c r="H8174" s="2">
        <v>0</v>
      </c>
      <c r="I8174" s="2">
        <v>0.01</v>
      </c>
      <c r="J8174" s="2">
        <v>0.13</v>
      </c>
      <c r="L8174"/>
      <c r="N8174"/>
    </row>
    <row r="8175" spans="1:14" x14ac:dyDescent="0.2">
      <c r="A8175" s="1" t="s">
        <v>5647</v>
      </c>
      <c r="B8175" s="8" t="s">
        <v>113</v>
      </c>
      <c r="C8175" s="1" t="s">
        <v>37</v>
      </c>
      <c r="D8175" s="1" t="s">
        <v>45</v>
      </c>
      <c r="E8175" s="1" t="s">
        <v>109</v>
      </c>
      <c r="F8175" s="2">
        <v>0</v>
      </c>
      <c r="G8175" s="2">
        <v>0</v>
      </c>
      <c r="H8175" s="2">
        <v>0.13</v>
      </c>
      <c r="I8175" s="2">
        <v>0</v>
      </c>
      <c r="J8175" s="2">
        <v>0.13</v>
      </c>
      <c r="L8175"/>
      <c r="N8175"/>
    </row>
    <row r="8176" spans="1:14" x14ac:dyDescent="0.2">
      <c r="A8176" s="1" t="s">
        <v>4199</v>
      </c>
      <c r="B8176" s="8" t="s">
        <v>10</v>
      </c>
      <c r="C8176" s="1" t="s">
        <v>18</v>
      </c>
      <c r="D8176" s="1" t="s">
        <v>1</v>
      </c>
      <c r="E8176" s="1" t="s">
        <v>86</v>
      </c>
      <c r="F8176" s="2">
        <v>0.11</v>
      </c>
      <c r="G8176" s="2">
        <v>0</v>
      </c>
      <c r="H8176" s="2">
        <v>0</v>
      </c>
      <c r="I8176" s="2">
        <v>0.01</v>
      </c>
      <c r="J8176" s="2">
        <v>0.13</v>
      </c>
      <c r="L8176"/>
      <c r="N8176"/>
    </row>
    <row r="8177" spans="1:14" x14ac:dyDescent="0.2">
      <c r="A8177" s="1" t="s">
        <v>1745</v>
      </c>
      <c r="B8177" s="8" t="s">
        <v>102</v>
      </c>
      <c r="C8177" s="1" t="s">
        <v>47</v>
      </c>
      <c r="D8177" s="1" t="s">
        <v>16</v>
      </c>
      <c r="E8177" s="1" t="s">
        <v>498</v>
      </c>
      <c r="F8177" s="2">
        <v>0.09</v>
      </c>
      <c r="G8177" s="2">
        <v>0.03</v>
      </c>
      <c r="H8177" s="2">
        <v>0</v>
      </c>
      <c r="I8177" s="2">
        <v>0</v>
      </c>
      <c r="J8177" s="2">
        <v>0.13</v>
      </c>
      <c r="L8177"/>
      <c r="N8177"/>
    </row>
    <row r="8178" spans="1:14" x14ac:dyDescent="0.2">
      <c r="A8178" s="1" t="s">
        <v>5648</v>
      </c>
      <c r="B8178" s="8" t="s">
        <v>20</v>
      </c>
      <c r="C8178" s="1" t="s">
        <v>15</v>
      </c>
      <c r="D8178" s="1" t="s">
        <v>52</v>
      </c>
      <c r="E8178" s="1" t="s">
        <v>1439</v>
      </c>
      <c r="F8178" s="2">
        <v>0.11</v>
      </c>
      <c r="G8178" s="2">
        <v>0.01</v>
      </c>
      <c r="H8178" s="2">
        <v>0</v>
      </c>
      <c r="I8178" s="2">
        <v>0.01</v>
      </c>
      <c r="J8178" s="2">
        <v>0.13</v>
      </c>
      <c r="L8178"/>
      <c r="N8178"/>
    </row>
    <row r="8179" spans="1:14" x14ac:dyDescent="0.2">
      <c r="A8179" s="1" t="s">
        <v>5408</v>
      </c>
      <c r="B8179" s="8" t="s">
        <v>10</v>
      </c>
      <c r="C8179" s="1" t="s">
        <v>57</v>
      </c>
      <c r="D8179" s="1" t="s">
        <v>16</v>
      </c>
      <c r="E8179" s="1" t="s">
        <v>770</v>
      </c>
      <c r="F8179" s="2">
        <v>0.08</v>
      </c>
      <c r="G8179" s="2">
        <v>0.03</v>
      </c>
      <c r="H8179" s="2">
        <v>0</v>
      </c>
      <c r="I8179" s="2">
        <v>0.01</v>
      </c>
      <c r="J8179" s="2">
        <v>0.13</v>
      </c>
      <c r="L8179"/>
      <c r="N8179"/>
    </row>
    <row r="8180" spans="1:14" x14ac:dyDescent="0.2">
      <c r="A8180" s="1" t="s">
        <v>5649</v>
      </c>
      <c r="B8180" s="8" t="s">
        <v>20</v>
      </c>
      <c r="C8180" s="1" t="s">
        <v>18</v>
      </c>
      <c r="D8180" s="1" t="s">
        <v>38</v>
      </c>
      <c r="E8180" s="1" t="s">
        <v>86</v>
      </c>
      <c r="F8180" s="2">
        <v>0.12</v>
      </c>
      <c r="G8180" s="2">
        <v>0</v>
      </c>
      <c r="H8180" s="2">
        <v>0</v>
      </c>
      <c r="I8180" s="2">
        <v>0.01</v>
      </c>
      <c r="J8180" s="2">
        <v>0.13</v>
      </c>
      <c r="L8180"/>
      <c r="N8180"/>
    </row>
    <row r="8181" spans="1:14" x14ac:dyDescent="0.2">
      <c r="A8181" s="1" t="s">
        <v>5650</v>
      </c>
      <c r="B8181" s="8" t="s">
        <v>41</v>
      </c>
      <c r="C8181" s="1" t="s">
        <v>29</v>
      </c>
      <c r="D8181" s="1" t="s">
        <v>45</v>
      </c>
      <c r="E8181" s="1" t="s">
        <v>943</v>
      </c>
      <c r="F8181" s="2">
        <v>0.05</v>
      </c>
      <c r="G8181" s="2">
        <v>0.04</v>
      </c>
      <c r="H8181" s="2">
        <v>0.02</v>
      </c>
      <c r="I8181" s="2">
        <v>0.01</v>
      </c>
      <c r="J8181" s="2">
        <v>0.13</v>
      </c>
      <c r="L8181"/>
      <c r="N8181"/>
    </row>
    <row r="8182" spans="1:14" x14ac:dyDescent="0.2">
      <c r="A8182" s="1" t="s">
        <v>5651</v>
      </c>
      <c r="B8182" s="8" t="s">
        <v>20</v>
      </c>
      <c r="C8182" s="1" t="s">
        <v>15</v>
      </c>
      <c r="D8182" s="1" t="s">
        <v>22</v>
      </c>
      <c r="E8182" s="1" t="s">
        <v>420</v>
      </c>
      <c r="F8182" s="2">
        <v>0.12</v>
      </c>
      <c r="G8182" s="2">
        <v>0</v>
      </c>
      <c r="H8182" s="2">
        <v>0</v>
      </c>
      <c r="I8182" s="2">
        <v>0.01</v>
      </c>
      <c r="J8182" s="2">
        <v>0.13</v>
      </c>
      <c r="L8182"/>
      <c r="N8182"/>
    </row>
    <row r="8183" spans="1:14" x14ac:dyDescent="0.2">
      <c r="A8183" s="1" t="s">
        <v>4100</v>
      </c>
      <c r="B8183" s="8" t="s">
        <v>559</v>
      </c>
      <c r="C8183" s="1" t="s">
        <v>37</v>
      </c>
      <c r="D8183" s="1" t="s">
        <v>38</v>
      </c>
      <c r="E8183" s="1" t="s">
        <v>251</v>
      </c>
      <c r="F8183" s="2">
        <v>0</v>
      </c>
      <c r="G8183" s="2">
        <v>0</v>
      </c>
      <c r="H8183" s="2">
        <v>0.13</v>
      </c>
      <c r="I8183" s="2">
        <v>0</v>
      </c>
      <c r="J8183" s="2">
        <v>0.13</v>
      </c>
      <c r="L8183"/>
      <c r="N8183"/>
    </row>
    <row r="8184" spans="1:14" x14ac:dyDescent="0.2">
      <c r="A8184" s="1" t="s">
        <v>5652</v>
      </c>
      <c r="B8184" s="8" t="s">
        <v>10</v>
      </c>
      <c r="C8184" s="1" t="s">
        <v>15</v>
      </c>
      <c r="D8184" s="1" t="s">
        <v>12</v>
      </c>
      <c r="E8184" s="1" t="s">
        <v>5653</v>
      </c>
      <c r="F8184" s="2">
        <v>0.11</v>
      </c>
      <c r="G8184" s="2">
        <v>0</v>
      </c>
      <c r="H8184" s="2">
        <v>0</v>
      </c>
      <c r="I8184" s="2">
        <v>0.01</v>
      </c>
      <c r="J8184" s="2">
        <v>0.13</v>
      </c>
      <c r="L8184"/>
      <c r="N8184"/>
    </row>
    <row r="8185" spans="1:14" x14ac:dyDescent="0.2">
      <c r="A8185" s="1" t="s">
        <v>5654</v>
      </c>
      <c r="B8185" s="8" t="s">
        <v>62</v>
      </c>
      <c r="C8185" s="1" t="s">
        <v>37</v>
      </c>
      <c r="D8185" s="1" t="s">
        <v>214</v>
      </c>
      <c r="E8185" s="1" t="s">
        <v>462</v>
      </c>
      <c r="F8185" s="2">
        <v>0</v>
      </c>
      <c r="G8185" s="2">
        <v>0</v>
      </c>
      <c r="H8185" s="2">
        <v>0.13</v>
      </c>
      <c r="I8185" s="2">
        <v>0</v>
      </c>
      <c r="J8185" s="2">
        <v>0.13</v>
      </c>
      <c r="L8185"/>
      <c r="N8185"/>
    </row>
    <row r="8186" spans="1:14" x14ac:dyDescent="0.2">
      <c r="A8186" s="1" t="s">
        <v>5655</v>
      </c>
      <c r="B8186" s="8" t="s">
        <v>32</v>
      </c>
      <c r="C8186" s="1" t="s">
        <v>57</v>
      </c>
      <c r="D8186" s="1" t="s">
        <v>38</v>
      </c>
      <c r="E8186" s="1" t="s">
        <v>770</v>
      </c>
      <c r="F8186" s="2">
        <v>0.12</v>
      </c>
      <c r="G8186" s="2">
        <v>0</v>
      </c>
      <c r="H8186" s="2">
        <v>0</v>
      </c>
      <c r="I8186" s="2">
        <v>0.01</v>
      </c>
      <c r="J8186" s="2">
        <v>0.13</v>
      </c>
      <c r="L8186"/>
      <c r="N8186"/>
    </row>
    <row r="8187" spans="1:14" x14ac:dyDescent="0.2">
      <c r="A8187" s="1" t="s">
        <v>2557</v>
      </c>
      <c r="B8187" s="8" t="s">
        <v>102</v>
      </c>
      <c r="C8187" s="1" t="s">
        <v>11</v>
      </c>
      <c r="D8187" s="1" t="s">
        <v>12</v>
      </c>
      <c r="E8187" s="1" t="s">
        <v>501</v>
      </c>
      <c r="F8187" s="2">
        <v>0.09</v>
      </c>
      <c r="G8187" s="2">
        <v>0.03</v>
      </c>
      <c r="H8187" s="2">
        <v>0</v>
      </c>
      <c r="I8187" s="2">
        <v>0</v>
      </c>
      <c r="J8187" s="2">
        <v>0.13</v>
      </c>
      <c r="L8187"/>
      <c r="N8187"/>
    </row>
    <row r="8188" spans="1:14" x14ac:dyDescent="0.2">
      <c r="A8188" s="1" t="s">
        <v>5656</v>
      </c>
      <c r="B8188" s="8" t="s">
        <v>62</v>
      </c>
      <c r="C8188" s="1" t="s">
        <v>75</v>
      </c>
      <c r="D8188" s="1" t="s">
        <v>173</v>
      </c>
      <c r="E8188" s="1" t="s">
        <v>251</v>
      </c>
      <c r="F8188" s="2">
        <v>0</v>
      </c>
      <c r="G8188" s="2">
        <v>0</v>
      </c>
      <c r="H8188" s="2">
        <v>0.13</v>
      </c>
      <c r="I8188" s="2">
        <v>0</v>
      </c>
      <c r="J8188" s="2">
        <v>0.13</v>
      </c>
      <c r="L8188"/>
      <c r="N8188"/>
    </row>
    <row r="8189" spans="1:14" x14ac:dyDescent="0.2">
      <c r="A8189" s="1" t="s">
        <v>5657</v>
      </c>
      <c r="B8189" s="8" t="s">
        <v>20</v>
      </c>
      <c r="C8189" s="1" t="s">
        <v>57</v>
      </c>
      <c r="D8189" s="1" t="s">
        <v>22</v>
      </c>
      <c r="E8189" s="1" t="s">
        <v>86</v>
      </c>
      <c r="F8189" s="2">
        <v>0.12</v>
      </c>
      <c r="G8189" s="2">
        <v>0</v>
      </c>
      <c r="H8189" s="2">
        <v>0</v>
      </c>
      <c r="I8189" s="2">
        <v>0.01</v>
      </c>
      <c r="J8189" s="2">
        <v>0.13</v>
      </c>
      <c r="L8189"/>
      <c r="N8189"/>
    </row>
    <row r="8190" spans="1:14" x14ac:dyDescent="0.2">
      <c r="A8190" s="1" t="s">
        <v>2290</v>
      </c>
      <c r="B8190" s="8" t="s">
        <v>102</v>
      </c>
      <c r="C8190" s="1" t="s">
        <v>25</v>
      </c>
      <c r="D8190" s="1" t="s">
        <v>16</v>
      </c>
      <c r="E8190" s="1" t="s">
        <v>220</v>
      </c>
      <c r="F8190" s="2">
        <v>0.09</v>
      </c>
      <c r="G8190" s="2">
        <v>0.03</v>
      </c>
      <c r="H8190" s="2">
        <v>0</v>
      </c>
      <c r="I8190" s="2">
        <v>0</v>
      </c>
      <c r="J8190" s="2">
        <v>0.13</v>
      </c>
      <c r="L8190"/>
      <c r="N8190"/>
    </row>
    <row r="8191" spans="1:14" x14ac:dyDescent="0.2">
      <c r="A8191" s="1" t="s">
        <v>2377</v>
      </c>
      <c r="B8191" s="8" t="s">
        <v>126</v>
      </c>
      <c r="C8191" s="1" t="s">
        <v>124</v>
      </c>
      <c r="D8191" s="1" t="s">
        <v>58</v>
      </c>
      <c r="E8191" s="1" t="s">
        <v>99</v>
      </c>
      <c r="F8191" s="2">
        <v>0.1</v>
      </c>
      <c r="G8191" s="2">
        <v>0.03</v>
      </c>
      <c r="H8191" s="2">
        <v>0</v>
      </c>
      <c r="I8191" s="2">
        <v>0</v>
      </c>
      <c r="J8191" s="2">
        <v>0.13</v>
      </c>
      <c r="L8191"/>
      <c r="N8191"/>
    </row>
    <row r="8192" spans="1:14" x14ac:dyDescent="0.2">
      <c r="A8192" s="1" t="s">
        <v>5658</v>
      </c>
      <c r="B8192" s="8" t="s">
        <v>107</v>
      </c>
      <c r="C8192" s="1" t="s">
        <v>18</v>
      </c>
      <c r="D8192" s="1" t="s">
        <v>214</v>
      </c>
      <c r="E8192" s="1" t="s">
        <v>39</v>
      </c>
      <c r="F8192" s="2">
        <v>0.03</v>
      </c>
      <c r="G8192" s="2">
        <v>0.08</v>
      </c>
      <c r="H8192" s="2">
        <v>0</v>
      </c>
      <c r="I8192" s="2">
        <v>0.02</v>
      </c>
      <c r="J8192" s="2">
        <v>0.13</v>
      </c>
      <c r="L8192"/>
      <c r="N8192"/>
    </row>
    <row r="8193" spans="1:14" x14ac:dyDescent="0.2">
      <c r="A8193" s="1" t="s">
        <v>5659</v>
      </c>
      <c r="B8193" s="8" t="s">
        <v>559</v>
      </c>
      <c r="C8193" s="1" t="s">
        <v>75</v>
      </c>
      <c r="D8193" s="1" t="s">
        <v>45</v>
      </c>
      <c r="E8193" s="1" t="s">
        <v>1803</v>
      </c>
      <c r="F8193" s="2">
        <v>0.04</v>
      </c>
      <c r="G8193" s="2">
        <v>0.01</v>
      </c>
      <c r="H8193" s="2">
        <v>0.06</v>
      </c>
      <c r="I8193" s="2">
        <v>0.02</v>
      </c>
      <c r="J8193" s="2">
        <v>0.13</v>
      </c>
      <c r="L8193"/>
      <c r="N8193"/>
    </row>
    <row r="8194" spans="1:14" x14ac:dyDescent="0.2">
      <c r="A8194" s="1" t="s">
        <v>4330</v>
      </c>
      <c r="B8194" s="8" t="s">
        <v>36</v>
      </c>
      <c r="C8194" s="1" t="s">
        <v>75</v>
      </c>
      <c r="D8194" s="1" t="s">
        <v>38</v>
      </c>
      <c r="E8194" s="1" t="s">
        <v>59</v>
      </c>
      <c r="F8194" s="2">
        <v>0.04</v>
      </c>
      <c r="G8194" s="2">
        <v>0.05</v>
      </c>
      <c r="H8194" s="2">
        <v>0.01</v>
      </c>
      <c r="I8194" s="2">
        <v>0.02</v>
      </c>
      <c r="J8194" s="2">
        <v>0.13</v>
      </c>
      <c r="L8194"/>
      <c r="N8194"/>
    </row>
    <row r="8195" spans="1:14" x14ac:dyDescent="0.2">
      <c r="A8195" s="1" t="s">
        <v>3975</v>
      </c>
      <c r="B8195" s="8" t="s">
        <v>126</v>
      </c>
      <c r="C8195" s="1" t="s">
        <v>11</v>
      </c>
      <c r="D8195" s="1" t="s">
        <v>22</v>
      </c>
      <c r="E8195" s="1" t="s">
        <v>178</v>
      </c>
      <c r="F8195" s="2">
        <v>0.1</v>
      </c>
      <c r="G8195" s="2">
        <v>0.03</v>
      </c>
      <c r="H8195" s="2">
        <v>0</v>
      </c>
      <c r="I8195" s="2">
        <v>0</v>
      </c>
      <c r="J8195" s="2">
        <v>0.13</v>
      </c>
      <c r="L8195"/>
      <c r="N8195"/>
    </row>
    <row r="8196" spans="1:14" x14ac:dyDescent="0.2">
      <c r="A8196" s="1" t="s">
        <v>5660</v>
      </c>
      <c r="B8196" s="8" t="s">
        <v>20</v>
      </c>
      <c r="C8196" s="1" t="s">
        <v>15</v>
      </c>
      <c r="D8196" s="1" t="s">
        <v>38</v>
      </c>
      <c r="E8196" s="1" t="s">
        <v>218</v>
      </c>
      <c r="F8196" s="2">
        <v>0.09</v>
      </c>
      <c r="G8196" s="2">
        <v>0.03</v>
      </c>
      <c r="H8196" s="2">
        <v>0</v>
      </c>
      <c r="I8196" s="2">
        <v>0.01</v>
      </c>
      <c r="J8196" s="2">
        <v>0.13</v>
      </c>
      <c r="L8196"/>
      <c r="N8196"/>
    </row>
    <row r="8197" spans="1:14" x14ac:dyDescent="0.2">
      <c r="A8197" s="1" t="s">
        <v>5661</v>
      </c>
      <c r="B8197" s="8" t="s">
        <v>113</v>
      </c>
      <c r="C8197" s="1" t="s">
        <v>33</v>
      </c>
      <c r="D8197" s="1" t="s">
        <v>45</v>
      </c>
      <c r="E8197" s="1" t="s">
        <v>178</v>
      </c>
      <c r="F8197" s="2">
        <v>0</v>
      </c>
      <c r="G8197" s="2">
        <v>0</v>
      </c>
      <c r="H8197" s="2">
        <v>0.13</v>
      </c>
      <c r="I8197" s="2">
        <v>0</v>
      </c>
      <c r="J8197" s="2">
        <v>0.13</v>
      </c>
      <c r="L8197"/>
      <c r="N8197"/>
    </row>
    <row r="8198" spans="1:14" x14ac:dyDescent="0.2">
      <c r="A8198" s="1" t="s">
        <v>5662</v>
      </c>
      <c r="B8198" s="8" t="s">
        <v>102</v>
      </c>
      <c r="C8198" s="1" t="s">
        <v>47</v>
      </c>
      <c r="D8198" s="1" t="s">
        <v>16</v>
      </c>
      <c r="E8198" s="1" t="s">
        <v>34</v>
      </c>
      <c r="F8198" s="2">
        <v>0.09</v>
      </c>
      <c r="G8198" s="2">
        <v>0.03</v>
      </c>
      <c r="H8198" s="2">
        <v>0</v>
      </c>
      <c r="I8198" s="2">
        <v>0</v>
      </c>
      <c r="J8198" s="2">
        <v>0.13</v>
      </c>
      <c r="L8198"/>
      <c r="N8198"/>
    </row>
    <row r="8199" spans="1:14" x14ac:dyDescent="0.2">
      <c r="A8199" s="1" t="s">
        <v>5663</v>
      </c>
      <c r="B8199" s="8" t="s">
        <v>41</v>
      </c>
      <c r="C8199" s="1" t="s">
        <v>42</v>
      </c>
      <c r="D8199" s="1" t="s">
        <v>12</v>
      </c>
      <c r="E8199" s="1" t="s">
        <v>55</v>
      </c>
      <c r="F8199" s="2">
        <v>0.06</v>
      </c>
      <c r="G8199" s="2">
        <v>0.05</v>
      </c>
      <c r="H8199" s="2">
        <v>0</v>
      </c>
      <c r="I8199" s="2">
        <v>0.02</v>
      </c>
      <c r="J8199" s="2">
        <v>0.13</v>
      </c>
      <c r="L8199"/>
      <c r="N8199"/>
    </row>
    <row r="8200" spans="1:14" x14ac:dyDescent="0.2">
      <c r="A8200" s="1" t="s">
        <v>5553</v>
      </c>
      <c r="B8200" s="8" t="s">
        <v>32</v>
      </c>
      <c r="C8200" s="1" t="s">
        <v>18</v>
      </c>
      <c r="D8200" s="1" t="s">
        <v>58</v>
      </c>
      <c r="E8200" s="1" t="s">
        <v>770</v>
      </c>
      <c r="F8200" s="2">
        <v>0.1</v>
      </c>
      <c r="G8200" s="2">
        <v>0.01</v>
      </c>
      <c r="H8200" s="2">
        <v>0</v>
      </c>
      <c r="I8200" s="2">
        <v>0.01</v>
      </c>
      <c r="J8200" s="2">
        <v>0.13</v>
      </c>
      <c r="L8200"/>
      <c r="N8200"/>
    </row>
    <row r="8201" spans="1:14" x14ac:dyDescent="0.2">
      <c r="A8201" s="1" t="s">
        <v>4210</v>
      </c>
      <c r="B8201" s="8" t="s">
        <v>121</v>
      </c>
      <c r="C8201" s="1" t="s">
        <v>216</v>
      </c>
      <c r="D8201" s="1" t="s">
        <v>58</v>
      </c>
      <c r="E8201" s="1" t="s">
        <v>39</v>
      </c>
      <c r="F8201" s="2">
        <v>0.08</v>
      </c>
      <c r="G8201" s="2">
        <v>0.04</v>
      </c>
      <c r="H8201" s="2">
        <v>0</v>
      </c>
      <c r="I8201" s="2">
        <v>0.01</v>
      </c>
      <c r="J8201" s="2">
        <v>0.13</v>
      </c>
      <c r="L8201"/>
      <c r="N8201"/>
    </row>
    <row r="8202" spans="1:14" x14ac:dyDescent="0.2">
      <c r="A8202" s="1" t="s">
        <v>3262</v>
      </c>
      <c r="B8202" s="8" t="s">
        <v>102</v>
      </c>
      <c r="C8202" s="1" t="s">
        <v>47</v>
      </c>
      <c r="D8202" s="1" t="s">
        <v>71</v>
      </c>
      <c r="E8202" s="1" t="s">
        <v>498</v>
      </c>
      <c r="F8202" s="2">
        <v>0.09</v>
      </c>
      <c r="G8202" s="2">
        <v>0.03</v>
      </c>
      <c r="H8202" s="2">
        <v>0</v>
      </c>
      <c r="I8202" s="2">
        <v>0</v>
      </c>
      <c r="J8202" s="2">
        <v>0.13</v>
      </c>
      <c r="L8202"/>
      <c r="N8202"/>
    </row>
    <row r="8203" spans="1:14" x14ac:dyDescent="0.2">
      <c r="A8203" s="1" t="s">
        <v>5664</v>
      </c>
      <c r="B8203" s="8" t="s">
        <v>20</v>
      </c>
      <c r="C8203" s="1" t="s">
        <v>33</v>
      </c>
      <c r="D8203" s="1" t="s">
        <v>12</v>
      </c>
      <c r="E8203" s="1" t="s">
        <v>159</v>
      </c>
      <c r="F8203" s="2">
        <v>0</v>
      </c>
      <c r="G8203" s="2">
        <v>0</v>
      </c>
      <c r="H8203" s="2">
        <v>0.13</v>
      </c>
      <c r="I8203" s="2">
        <v>0</v>
      </c>
      <c r="J8203" s="2">
        <v>0.13</v>
      </c>
      <c r="L8203"/>
      <c r="N8203"/>
    </row>
    <row r="8204" spans="1:14" x14ac:dyDescent="0.2">
      <c r="A8204" s="1" t="s">
        <v>5665</v>
      </c>
      <c r="B8204" s="8" t="s">
        <v>102</v>
      </c>
      <c r="C8204" s="1" t="s">
        <v>124</v>
      </c>
      <c r="D8204" s="1" t="s">
        <v>58</v>
      </c>
      <c r="E8204" s="1" t="s">
        <v>168</v>
      </c>
      <c r="F8204" s="2">
        <v>0.09</v>
      </c>
      <c r="G8204" s="2">
        <v>0.03</v>
      </c>
      <c r="H8204" s="2">
        <v>0</v>
      </c>
      <c r="I8204" s="2">
        <v>0</v>
      </c>
      <c r="J8204" s="2">
        <v>0.13</v>
      </c>
      <c r="L8204"/>
      <c r="N8204"/>
    </row>
    <row r="8205" spans="1:14" x14ac:dyDescent="0.2">
      <c r="A8205" s="1" t="s">
        <v>4678</v>
      </c>
      <c r="B8205" s="8" t="s">
        <v>32</v>
      </c>
      <c r="C8205" s="1" t="s">
        <v>18</v>
      </c>
      <c r="D8205" s="1" t="s">
        <v>58</v>
      </c>
      <c r="E8205" s="1" t="s">
        <v>59</v>
      </c>
      <c r="F8205" s="2">
        <v>0.12</v>
      </c>
      <c r="G8205" s="2">
        <v>0</v>
      </c>
      <c r="H8205" s="2">
        <v>0</v>
      </c>
      <c r="I8205" s="2">
        <v>0.01</v>
      </c>
      <c r="J8205" s="2">
        <v>0.13</v>
      </c>
      <c r="L8205"/>
      <c r="N8205"/>
    </row>
    <row r="8206" spans="1:14" x14ac:dyDescent="0.2">
      <c r="A8206" s="1" t="s">
        <v>5666</v>
      </c>
      <c r="B8206" s="8" t="s">
        <v>113</v>
      </c>
      <c r="C8206" s="1" t="s">
        <v>15</v>
      </c>
      <c r="D8206" s="1" t="s">
        <v>45</v>
      </c>
      <c r="E8206" s="1" t="s">
        <v>3099</v>
      </c>
      <c r="F8206" s="2">
        <v>0.1</v>
      </c>
      <c r="G8206" s="2">
        <v>0</v>
      </c>
      <c r="H8206" s="2">
        <v>0.01</v>
      </c>
      <c r="I8206" s="2">
        <v>0.01</v>
      </c>
      <c r="J8206" s="2">
        <v>0.13</v>
      </c>
      <c r="L8206"/>
      <c r="N8206"/>
    </row>
    <row r="8207" spans="1:14" x14ac:dyDescent="0.2">
      <c r="A8207" s="1" t="s">
        <v>5667</v>
      </c>
      <c r="B8207" s="8" t="s">
        <v>10</v>
      </c>
      <c r="C8207" s="1" t="s">
        <v>57</v>
      </c>
      <c r="D8207" s="1" t="s">
        <v>58</v>
      </c>
      <c r="E8207" s="1" t="s">
        <v>109</v>
      </c>
      <c r="F8207" s="2">
        <v>7.0000000000000007E-2</v>
      </c>
      <c r="G8207" s="2">
        <v>0.04</v>
      </c>
      <c r="H8207" s="2">
        <v>0</v>
      </c>
      <c r="I8207" s="2">
        <v>0.01</v>
      </c>
      <c r="J8207" s="2">
        <v>0.13</v>
      </c>
      <c r="L8207"/>
      <c r="N8207"/>
    </row>
    <row r="8208" spans="1:14" x14ac:dyDescent="0.2">
      <c r="A8208" s="1" t="s">
        <v>5668</v>
      </c>
      <c r="B8208" s="8" t="s">
        <v>36</v>
      </c>
      <c r="C8208" s="1" t="s">
        <v>57</v>
      </c>
      <c r="D8208" s="1" t="s">
        <v>71</v>
      </c>
      <c r="E8208" s="1" t="s">
        <v>137</v>
      </c>
      <c r="F8208" s="2">
        <v>0.06</v>
      </c>
      <c r="G8208" s="2">
        <v>0.04</v>
      </c>
      <c r="H8208" s="2">
        <v>0</v>
      </c>
      <c r="I8208" s="2">
        <v>0.02</v>
      </c>
      <c r="J8208" s="2">
        <v>0.13</v>
      </c>
      <c r="L8208"/>
      <c r="N8208"/>
    </row>
    <row r="8209" spans="1:14" x14ac:dyDescent="0.2">
      <c r="A8209" s="1" t="s">
        <v>5669</v>
      </c>
      <c r="B8209" s="8" t="s">
        <v>186</v>
      </c>
      <c r="C8209" s="1" t="s">
        <v>47</v>
      </c>
      <c r="D8209" s="1" t="s">
        <v>12</v>
      </c>
      <c r="E8209" s="1" t="s">
        <v>159</v>
      </c>
      <c r="F8209" s="2">
        <v>0</v>
      </c>
      <c r="G8209" s="2">
        <v>0</v>
      </c>
      <c r="H8209" s="2">
        <v>0.12</v>
      </c>
      <c r="I8209" s="2">
        <v>0.01</v>
      </c>
      <c r="J8209" s="2">
        <v>0.13</v>
      </c>
      <c r="L8209"/>
      <c r="N8209"/>
    </row>
    <row r="8210" spans="1:14" x14ac:dyDescent="0.2">
      <c r="A8210" s="1" t="s">
        <v>5248</v>
      </c>
      <c r="B8210" s="8" t="s">
        <v>10</v>
      </c>
      <c r="C8210" s="1" t="s">
        <v>29</v>
      </c>
      <c r="D8210" s="1" t="s">
        <v>58</v>
      </c>
      <c r="E8210" s="1" t="s">
        <v>220</v>
      </c>
      <c r="F8210" s="2">
        <v>0.11</v>
      </c>
      <c r="G8210" s="2">
        <v>0</v>
      </c>
      <c r="H8210" s="2">
        <v>0</v>
      </c>
      <c r="I8210" s="2">
        <v>0.01</v>
      </c>
      <c r="J8210" s="2">
        <v>0.13</v>
      </c>
      <c r="L8210"/>
      <c r="N8210"/>
    </row>
    <row r="8211" spans="1:14" x14ac:dyDescent="0.2">
      <c r="A8211" s="1" t="s">
        <v>5670</v>
      </c>
      <c r="B8211" s="8" t="s">
        <v>20</v>
      </c>
      <c r="C8211" s="1" t="s">
        <v>29</v>
      </c>
      <c r="D8211" s="1" t="s">
        <v>26</v>
      </c>
      <c r="E8211" s="1" t="s">
        <v>4949</v>
      </c>
      <c r="F8211" s="2">
        <v>0.09</v>
      </c>
      <c r="G8211" s="2">
        <v>0.02</v>
      </c>
      <c r="H8211" s="2">
        <v>0</v>
      </c>
      <c r="I8211" s="2">
        <v>0.01</v>
      </c>
      <c r="J8211" s="2">
        <v>0.13</v>
      </c>
      <c r="L8211"/>
      <c r="N8211"/>
    </row>
    <row r="8212" spans="1:14" x14ac:dyDescent="0.2">
      <c r="A8212" s="1" t="s">
        <v>5671</v>
      </c>
      <c r="B8212" s="8" t="s">
        <v>49</v>
      </c>
      <c r="C8212" s="1" t="s">
        <v>124</v>
      </c>
      <c r="D8212" s="1" t="s">
        <v>16</v>
      </c>
      <c r="E8212" s="1" t="s">
        <v>319</v>
      </c>
      <c r="F8212" s="2">
        <v>0.09</v>
      </c>
      <c r="G8212" s="2">
        <v>0.03</v>
      </c>
      <c r="H8212" s="2">
        <v>0</v>
      </c>
      <c r="I8212" s="2">
        <v>0</v>
      </c>
      <c r="J8212" s="2">
        <v>0.12</v>
      </c>
      <c r="L8212"/>
      <c r="N8212"/>
    </row>
    <row r="8213" spans="1:14" x14ac:dyDescent="0.2">
      <c r="A8213" s="1" t="s">
        <v>5672</v>
      </c>
      <c r="B8213" s="8" t="s">
        <v>113</v>
      </c>
      <c r="C8213" s="1" t="s">
        <v>67</v>
      </c>
      <c r="D8213" s="1" t="s">
        <v>45</v>
      </c>
      <c r="E8213" s="1" t="s">
        <v>251</v>
      </c>
      <c r="F8213" s="2">
        <v>0</v>
      </c>
      <c r="G8213" s="2">
        <v>0</v>
      </c>
      <c r="H8213" s="2">
        <v>0.12</v>
      </c>
      <c r="I8213" s="2">
        <v>0</v>
      </c>
      <c r="J8213" s="2">
        <v>0.12</v>
      </c>
      <c r="L8213"/>
      <c r="N8213"/>
    </row>
    <row r="8214" spans="1:14" x14ac:dyDescent="0.2">
      <c r="A8214" s="1" t="s">
        <v>5673</v>
      </c>
      <c r="B8214" s="8" t="s">
        <v>10</v>
      </c>
      <c r="C8214" s="1" t="s">
        <v>15</v>
      </c>
      <c r="D8214" s="1" t="s">
        <v>38</v>
      </c>
      <c r="E8214" s="1" t="s">
        <v>99</v>
      </c>
      <c r="F8214" s="2">
        <v>0.11</v>
      </c>
      <c r="G8214" s="2">
        <v>0.01</v>
      </c>
      <c r="H8214" s="2">
        <v>0</v>
      </c>
      <c r="I8214" s="2">
        <v>0.01</v>
      </c>
      <c r="J8214" s="2">
        <v>0.12</v>
      </c>
      <c r="L8214"/>
      <c r="N8214"/>
    </row>
    <row r="8215" spans="1:14" x14ac:dyDescent="0.2">
      <c r="A8215" s="1" t="s">
        <v>5674</v>
      </c>
      <c r="B8215" s="8" t="s">
        <v>186</v>
      </c>
      <c r="C8215" s="1" t="s">
        <v>151</v>
      </c>
      <c r="D8215" s="1" t="s">
        <v>12</v>
      </c>
      <c r="E8215" s="1" t="s">
        <v>633</v>
      </c>
      <c r="F8215" s="2">
        <v>7.0000000000000007E-2</v>
      </c>
      <c r="G8215" s="2">
        <v>0.05</v>
      </c>
      <c r="H8215" s="2">
        <v>0</v>
      </c>
      <c r="I8215" s="2">
        <v>0.01</v>
      </c>
      <c r="J8215" s="2">
        <v>0.12</v>
      </c>
      <c r="L8215"/>
      <c r="N8215"/>
    </row>
    <row r="8216" spans="1:14" x14ac:dyDescent="0.2">
      <c r="A8216" s="1" t="s">
        <v>5675</v>
      </c>
      <c r="B8216" s="8" t="s">
        <v>10</v>
      </c>
      <c r="C8216" s="1" t="s">
        <v>18</v>
      </c>
      <c r="D8216" s="1" t="s">
        <v>173</v>
      </c>
      <c r="E8216" s="1" t="s">
        <v>159</v>
      </c>
      <c r="F8216" s="2">
        <v>7.0000000000000007E-2</v>
      </c>
      <c r="G8216" s="2">
        <v>0.04</v>
      </c>
      <c r="H8216" s="2">
        <v>0</v>
      </c>
      <c r="I8216" s="2">
        <v>0.01</v>
      </c>
      <c r="J8216" s="2">
        <v>0.12</v>
      </c>
      <c r="L8216"/>
      <c r="N8216"/>
    </row>
    <row r="8217" spans="1:14" x14ac:dyDescent="0.2">
      <c r="A8217" s="1" t="s">
        <v>5676</v>
      </c>
      <c r="B8217" s="8" t="s">
        <v>128</v>
      </c>
      <c r="C8217" s="1" t="s">
        <v>67</v>
      </c>
      <c r="D8217" s="1" t="s">
        <v>38</v>
      </c>
      <c r="E8217" s="1" t="s">
        <v>86</v>
      </c>
      <c r="F8217" s="2">
        <v>7.0000000000000007E-2</v>
      </c>
      <c r="G8217" s="2">
        <v>0.04</v>
      </c>
      <c r="H8217" s="2">
        <v>0</v>
      </c>
      <c r="I8217" s="2">
        <v>0.01</v>
      </c>
      <c r="J8217" s="2">
        <v>0.12</v>
      </c>
      <c r="L8217"/>
      <c r="N8217"/>
    </row>
    <row r="8218" spans="1:14" x14ac:dyDescent="0.2">
      <c r="A8218" s="1" t="s">
        <v>4859</v>
      </c>
      <c r="B8218" s="8" t="s">
        <v>49</v>
      </c>
      <c r="C8218" s="1" t="s">
        <v>54</v>
      </c>
      <c r="D8218" s="1" t="s">
        <v>1</v>
      </c>
      <c r="E8218" s="1" t="s">
        <v>319</v>
      </c>
      <c r="F8218" s="2">
        <v>0.09</v>
      </c>
      <c r="G8218" s="2">
        <v>0.03</v>
      </c>
      <c r="H8218" s="2">
        <v>0</v>
      </c>
      <c r="I8218" s="2">
        <v>0</v>
      </c>
      <c r="J8218" s="2">
        <v>0.12</v>
      </c>
      <c r="L8218"/>
      <c r="N8218"/>
    </row>
    <row r="8219" spans="1:14" hidden="1" x14ac:dyDescent="0.2">
      <c r="A8219" s="1" t="s">
        <v>5677</v>
      </c>
      <c r="B8219" s="8" t="s">
        <v>20</v>
      </c>
      <c r="C8219" s="1" t="s">
        <v>191</v>
      </c>
      <c r="D8219" s="1" t="s">
        <v>26</v>
      </c>
      <c r="E8219" s="1" t="s">
        <v>700</v>
      </c>
      <c r="F8219" s="2">
        <v>0.12</v>
      </c>
      <c r="G8219" s="2">
        <v>0</v>
      </c>
      <c r="H8219" s="2">
        <v>0</v>
      </c>
      <c r="I8219" s="2">
        <v>0.01</v>
      </c>
      <c r="J8219" s="2">
        <v>0.12</v>
      </c>
      <c r="L8219"/>
      <c r="N8219"/>
    </row>
    <row r="8220" spans="1:14" x14ac:dyDescent="0.2">
      <c r="A8220" s="1" t="s">
        <v>5283</v>
      </c>
      <c r="B8220" s="8" t="s">
        <v>10</v>
      </c>
      <c r="C8220" s="1" t="s">
        <v>18</v>
      </c>
      <c r="D8220" s="1" t="s">
        <v>1</v>
      </c>
      <c r="E8220" s="1" t="s">
        <v>175</v>
      </c>
      <c r="F8220" s="2">
        <v>0.11</v>
      </c>
      <c r="G8220" s="2">
        <v>0</v>
      </c>
      <c r="H8220" s="2">
        <v>0</v>
      </c>
      <c r="I8220" s="2">
        <v>0.01</v>
      </c>
      <c r="J8220" s="2">
        <v>0.12</v>
      </c>
      <c r="L8220"/>
      <c r="N8220"/>
    </row>
    <row r="8221" spans="1:14" x14ac:dyDescent="0.2">
      <c r="A8221" s="1" t="s">
        <v>5678</v>
      </c>
      <c r="B8221" s="8" t="s">
        <v>36</v>
      </c>
      <c r="C8221" s="1" t="s">
        <v>11</v>
      </c>
      <c r="D8221" s="1" t="s">
        <v>12</v>
      </c>
      <c r="E8221" s="1" t="s">
        <v>39</v>
      </c>
      <c r="F8221" s="2">
        <v>0.11</v>
      </c>
      <c r="G8221" s="2">
        <v>0</v>
      </c>
      <c r="H8221" s="2">
        <v>0</v>
      </c>
      <c r="I8221" s="2">
        <v>0.01</v>
      </c>
      <c r="J8221" s="2">
        <v>0.12</v>
      </c>
      <c r="L8221"/>
      <c r="N8221"/>
    </row>
    <row r="8222" spans="1:14" x14ac:dyDescent="0.2">
      <c r="A8222" s="1" t="s">
        <v>5679</v>
      </c>
      <c r="B8222" s="8" t="s">
        <v>36</v>
      </c>
      <c r="C8222" s="1" t="s">
        <v>11</v>
      </c>
      <c r="D8222" s="1" t="s">
        <v>38</v>
      </c>
      <c r="E8222" s="1" t="s">
        <v>178</v>
      </c>
      <c r="F8222" s="2">
        <v>0</v>
      </c>
      <c r="G8222" s="2">
        <v>0</v>
      </c>
      <c r="H8222" s="2">
        <v>0.12</v>
      </c>
      <c r="I8222" s="2">
        <v>0</v>
      </c>
      <c r="J8222" s="2">
        <v>0.12</v>
      </c>
      <c r="L8222"/>
      <c r="N8222"/>
    </row>
    <row r="8223" spans="1:14" x14ac:dyDescent="0.2">
      <c r="A8223" s="1" t="s">
        <v>5680</v>
      </c>
      <c r="B8223" s="8" t="s">
        <v>713</v>
      </c>
      <c r="C8223" s="1" t="s">
        <v>54</v>
      </c>
      <c r="D8223" s="1" t="s">
        <v>71</v>
      </c>
      <c r="E8223" s="1" t="s">
        <v>178</v>
      </c>
      <c r="F8223" s="2">
        <v>0</v>
      </c>
      <c r="G8223" s="2">
        <v>0</v>
      </c>
      <c r="H8223" s="2">
        <v>0.12</v>
      </c>
      <c r="I8223" s="2">
        <v>0</v>
      </c>
      <c r="J8223" s="2">
        <v>0.12</v>
      </c>
      <c r="L8223"/>
      <c r="N8223"/>
    </row>
    <row r="8224" spans="1:14" x14ac:dyDescent="0.2">
      <c r="A8224" s="1" t="s">
        <v>5681</v>
      </c>
      <c r="B8224" s="8" t="s">
        <v>32</v>
      </c>
      <c r="C8224" s="1" t="s">
        <v>15</v>
      </c>
      <c r="D8224" s="1" t="s">
        <v>16</v>
      </c>
      <c r="E8224" s="1" t="s">
        <v>59</v>
      </c>
      <c r="F8224" s="2">
        <v>0.11</v>
      </c>
      <c r="G8224" s="2">
        <v>0.01</v>
      </c>
      <c r="H8224" s="2">
        <v>0</v>
      </c>
      <c r="I8224" s="2">
        <v>0.01</v>
      </c>
      <c r="J8224" s="2">
        <v>0.12</v>
      </c>
      <c r="L8224"/>
      <c r="N8224"/>
    </row>
    <row r="8225" spans="1:14" x14ac:dyDescent="0.2">
      <c r="A8225" s="1" t="s">
        <v>1956</v>
      </c>
      <c r="B8225" s="8" t="s">
        <v>36</v>
      </c>
      <c r="C8225" s="1" t="s">
        <v>33</v>
      </c>
      <c r="D8225" s="1" t="s">
        <v>22</v>
      </c>
      <c r="E8225" s="1" t="s">
        <v>369</v>
      </c>
      <c r="F8225" s="2">
        <v>0.1</v>
      </c>
      <c r="G8225" s="2">
        <v>0.01</v>
      </c>
      <c r="H8225" s="2">
        <v>0</v>
      </c>
      <c r="I8225" s="2">
        <v>0.01</v>
      </c>
      <c r="J8225" s="2">
        <v>0.12</v>
      </c>
      <c r="L8225"/>
      <c r="N8225"/>
    </row>
    <row r="8226" spans="1:14" x14ac:dyDescent="0.2">
      <c r="A8226" s="1" t="s">
        <v>1279</v>
      </c>
      <c r="B8226" s="8" t="s">
        <v>107</v>
      </c>
      <c r="C8226" s="1" t="s">
        <v>67</v>
      </c>
      <c r="D8226" s="1" t="s">
        <v>38</v>
      </c>
      <c r="E8226" s="1" t="s">
        <v>164</v>
      </c>
      <c r="F8226" s="2">
        <v>0.06</v>
      </c>
      <c r="G8226" s="2">
        <v>0.05</v>
      </c>
      <c r="H8226" s="2">
        <v>0</v>
      </c>
      <c r="I8226" s="2">
        <v>0.02</v>
      </c>
      <c r="J8226" s="2">
        <v>0.12</v>
      </c>
      <c r="L8226"/>
      <c r="N8226"/>
    </row>
    <row r="8227" spans="1:14" x14ac:dyDescent="0.2">
      <c r="A8227" s="1" t="s">
        <v>4751</v>
      </c>
      <c r="B8227" s="8" t="s">
        <v>126</v>
      </c>
      <c r="C8227" s="1" t="s">
        <v>42</v>
      </c>
      <c r="D8227" s="1" t="s">
        <v>45</v>
      </c>
      <c r="E8227" s="1" t="s">
        <v>178</v>
      </c>
      <c r="F8227" s="2">
        <v>0.1</v>
      </c>
      <c r="G8227" s="2">
        <v>0.02</v>
      </c>
      <c r="H8227" s="2">
        <v>0</v>
      </c>
      <c r="I8227" s="2">
        <v>0</v>
      </c>
      <c r="J8227" s="2">
        <v>0.12</v>
      </c>
      <c r="L8227"/>
      <c r="N8227"/>
    </row>
    <row r="8228" spans="1:14" x14ac:dyDescent="0.2">
      <c r="A8228" s="1" t="s">
        <v>2923</v>
      </c>
      <c r="B8228" s="8" t="s">
        <v>113</v>
      </c>
      <c r="C8228" s="1" t="s">
        <v>29</v>
      </c>
      <c r="D8228" s="1" t="s">
        <v>52</v>
      </c>
      <c r="E8228" s="1" t="s">
        <v>248</v>
      </c>
      <c r="F8228" s="2">
        <v>0.11</v>
      </c>
      <c r="G8228" s="2">
        <v>0</v>
      </c>
      <c r="H8228" s="2">
        <v>0</v>
      </c>
      <c r="I8228" s="2">
        <v>0.01</v>
      </c>
      <c r="J8228" s="2">
        <v>0.12</v>
      </c>
      <c r="L8228"/>
      <c r="N8228"/>
    </row>
    <row r="8229" spans="1:14" x14ac:dyDescent="0.2">
      <c r="A8229" s="1" t="s">
        <v>5682</v>
      </c>
      <c r="B8229" s="8" t="s">
        <v>36</v>
      </c>
      <c r="C8229" s="1" t="s">
        <v>57</v>
      </c>
      <c r="D8229" s="1" t="s">
        <v>12</v>
      </c>
      <c r="E8229" s="1" t="s">
        <v>55</v>
      </c>
      <c r="F8229" s="2">
        <v>0</v>
      </c>
      <c r="G8229" s="2">
        <v>0.1</v>
      </c>
      <c r="H8229" s="2">
        <v>0</v>
      </c>
      <c r="I8229" s="2">
        <v>0.03</v>
      </c>
      <c r="J8229" s="2">
        <v>0.12</v>
      </c>
      <c r="L8229"/>
      <c r="N8229"/>
    </row>
    <row r="8230" spans="1:14" x14ac:dyDescent="0.2">
      <c r="A8230" s="1" t="s">
        <v>2316</v>
      </c>
      <c r="B8230" s="8" t="s">
        <v>36</v>
      </c>
      <c r="C8230" s="1" t="s">
        <v>216</v>
      </c>
      <c r="D8230" s="1" t="s">
        <v>38</v>
      </c>
      <c r="E8230" s="1" t="s">
        <v>175</v>
      </c>
      <c r="F8230" s="2">
        <v>0.03</v>
      </c>
      <c r="G8230" s="2">
        <v>7.0000000000000007E-2</v>
      </c>
      <c r="H8230" s="2">
        <v>0</v>
      </c>
      <c r="I8230" s="2">
        <v>0.02</v>
      </c>
      <c r="J8230" s="2">
        <v>0.12</v>
      </c>
      <c r="L8230"/>
      <c r="N8230"/>
    </row>
    <row r="8231" spans="1:14" x14ac:dyDescent="0.2">
      <c r="A8231" s="1" t="s">
        <v>5683</v>
      </c>
      <c r="B8231" s="8" t="s">
        <v>41</v>
      </c>
      <c r="C8231" s="1" t="s">
        <v>124</v>
      </c>
      <c r="D8231" s="1" t="s">
        <v>214</v>
      </c>
      <c r="E8231" s="1" t="s">
        <v>109</v>
      </c>
      <c r="F8231" s="2">
        <v>0.06</v>
      </c>
      <c r="G8231" s="2">
        <v>0.05</v>
      </c>
      <c r="H8231" s="2">
        <v>0</v>
      </c>
      <c r="I8231" s="2">
        <v>0.02</v>
      </c>
      <c r="J8231" s="2">
        <v>0.12</v>
      </c>
      <c r="L8231"/>
      <c r="N8231"/>
    </row>
    <row r="8232" spans="1:14" x14ac:dyDescent="0.2">
      <c r="A8232" s="1" t="s">
        <v>5684</v>
      </c>
      <c r="B8232" s="8" t="s">
        <v>559</v>
      </c>
      <c r="C8232" s="1" t="s">
        <v>67</v>
      </c>
      <c r="D8232" s="1" t="s">
        <v>38</v>
      </c>
      <c r="E8232" s="1" t="s">
        <v>251</v>
      </c>
      <c r="F8232" s="2">
        <v>0</v>
      </c>
      <c r="G8232" s="2">
        <v>0</v>
      </c>
      <c r="H8232" s="2">
        <v>0.12</v>
      </c>
      <c r="I8232" s="2">
        <v>0</v>
      </c>
      <c r="J8232" s="2">
        <v>0.12</v>
      </c>
      <c r="L8232"/>
      <c r="N8232"/>
    </row>
    <row r="8233" spans="1:14" x14ac:dyDescent="0.2">
      <c r="A8233" s="1" t="s">
        <v>5685</v>
      </c>
      <c r="B8233" s="8" t="s">
        <v>20</v>
      </c>
      <c r="C8233" s="1" t="s">
        <v>29</v>
      </c>
      <c r="D8233" s="1" t="s">
        <v>38</v>
      </c>
      <c r="E8233" s="1" t="s">
        <v>218</v>
      </c>
      <c r="F8233" s="2">
        <v>0.11</v>
      </c>
      <c r="G8233" s="2">
        <v>0</v>
      </c>
      <c r="H8233" s="2">
        <v>0</v>
      </c>
      <c r="I8233" s="2">
        <v>0.01</v>
      </c>
      <c r="J8233" s="2">
        <v>0.12</v>
      </c>
      <c r="L8233"/>
      <c r="N8233"/>
    </row>
    <row r="8234" spans="1:14" x14ac:dyDescent="0.2">
      <c r="A8234" s="1" t="s">
        <v>5686</v>
      </c>
      <c r="B8234" s="8" t="s">
        <v>10</v>
      </c>
      <c r="C8234" s="1" t="s">
        <v>29</v>
      </c>
      <c r="D8234" s="1" t="s">
        <v>214</v>
      </c>
      <c r="E8234" s="1" t="s">
        <v>97</v>
      </c>
      <c r="F8234" s="2">
        <v>0.11</v>
      </c>
      <c r="G8234" s="2">
        <v>0.01</v>
      </c>
      <c r="H8234" s="2">
        <v>0</v>
      </c>
      <c r="I8234" s="2">
        <v>0.01</v>
      </c>
      <c r="J8234" s="2">
        <v>0.12</v>
      </c>
      <c r="L8234"/>
      <c r="N8234"/>
    </row>
    <row r="8235" spans="1:14" x14ac:dyDescent="0.2">
      <c r="A8235" s="1" t="s">
        <v>5687</v>
      </c>
      <c r="B8235" s="8" t="s">
        <v>20</v>
      </c>
      <c r="C8235" s="1" t="s">
        <v>11</v>
      </c>
      <c r="D8235" s="1" t="s">
        <v>26</v>
      </c>
      <c r="E8235" s="1" t="s">
        <v>159</v>
      </c>
      <c r="F8235" s="2">
        <v>0</v>
      </c>
      <c r="G8235" s="2">
        <v>0</v>
      </c>
      <c r="H8235" s="2">
        <v>0.12</v>
      </c>
      <c r="I8235" s="2">
        <v>0</v>
      </c>
      <c r="J8235" s="2">
        <v>0.12</v>
      </c>
      <c r="L8235"/>
      <c r="N8235"/>
    </row>
    <row r="8236" spans="1:14" x14ac:dyDescent="0.2">
      <c r="A8236" s="1" t="s">
        <v>5688</v>
      </c>
      <c r="B8236" s="8" t="s">
        <v>20</v>
      </c>
      <c r="C8236" s="1" t="s">
        <v>11</v>
      </c>
      <c r="D8236" s="1" t="s">
        <v>26</v>
      </c>
      <c r="E8236" s="1" t="s">
        <v>5689</v>
      </c>
      <c r="F8236" s="2">
        <v>0</v>
      </c>
      <c r="G8236" s="2">
        <v>0</v>
      </c>
      <c r="H8236" s="2">
        <v>0.12</v>
      </c>
      <c r="I8236" s="2">
        <v>0</v>
      </c>
      <c r="J8236" s="2">
        <v>0.12</v>
      </c>
      <c r="L8236"/>
      <c r="N8236"/>
    </row>
    <row r="8237" spans="1:14" x14ac:dyDescent="0.2">
      <c r="A8237" s="1" t="s">
        <v>5690</v>
      </c>
      <c r="B8237" s="8" t="s">
        <v>10</v>
      </c>
      <c r="C8237" s="1" t="s">
        <v>15</v>
      </c>
      <c r="D8237" s="1" t="s">
        <v>38</v>
      </c>
      <c r="E8237" s="1" t="s">
        <v>4827</v>
      </c>
      <c r="F8237" s="2">
        <v>0.12</v>
      </c>
      <c r="G8237" s="2">
        <v>0</v>
      </c>
      <c r="H8237" s="2">
        <v>0</v>
      </c>
      <c r="I8237" s="2">
        <v>0.01</v>
      </c>
      <c r="J8237" s="2">
        <v>0.12</v>
      </c>
      <c r="L8237"/>
      <c r="N8237"/>
    </row>
    <row r="8238" spans="1:14" x14ac:dyDescent="0.2">
      <c r="A8238" s="1" t="s">
        <v>5691</v>
      </c>
      <c r="B8238" s="8" t="s">
        <v>49</v>
      </c>
      <c r="C8238" s="1" t="s">
        <v>47</v>
      </c>
      <c r="D8238" s="1" t="s">
        <v>38</v>
      </c>
      <c r="E8238" s="1" t="s">
        <v>99</v>
      </c>
      <c r="F8238" s="2">
        <v>0.09</v>
      </c>
      <c r="G8238" s="2">
        <v>0.03</v>
      </c>
      <c r="H8238" s="2">
        <v>0</v>
      </c>
      <c r="I8238" s="2">
        <v>0</v>
      </c>
      <c r="J8238" s="2">
        <v>0.12</v>
      </c>
      <c r="L8238"/>
      <c r="N8238"/>
    </row>
    <row r="8239" spans="1:14" x14ac:dyDescent="0.2">
      <c r="A8239" s="1" t="s">
        <v>5692</v>
      </c>
      <c r="B8239" s="8" t="s">
        <v>36</v>
      </c>
      <c r="C8239" s="1" t="s">
        <v>57</v>
      </c>
      <c r="D8239" s="1" t="s">
        <v>38</v>
      </c>
      <c r="E8239" s="1" t="s">
        <v>86</v>
      </c>
      <c r="F8239" s="2">
        <v>0</v>
      </c>
      <c r="G8239" s="2">
        <v>0.1</v>
      </c>
      <c r="H8239" s="2">
        <v>0</v>
      </c>
      <c r="I8239" s="2">
        <v>0.03</v>
      </c>
      <c r="J8239" s="2">
        <v>0.12</v>
      </c>
      <c r="L8239"/>
      <c r="N8239"/>
    </row>
    <row r="8240" spans="1:14" hidden="1" x14ac:dyDescent="0.2">
      <c r="A8240" s="1" t="s">
        <v>4350</v>
      </c>
      <c r="B8240" s="8" t="s">
        <v>32</v>
      </c>
      <c r="C8240" s="1" t="s">
        <v>191</v>
      </c>
      <c r="D8240" s="1" t="s">
        <v>16</v>
      </c>
      <c r="E8240" s="1" t="s">
        <v>2997</v>
      </c>
      <c r="F8240" s="2">
        <v>0</v>
      </c>
      <c r="G8240" s="2">
        <v>0.1</v>
      </c>
      <c r="H8240" s="2">
        <v>0</v>
      </c>
      <c r="I8240" s="2">
        <v>0.02</v>
      </c>
      <c r="J8240" s="2">
        <v>0.12</v>
      </c>
      <c r="L8240"/>
      <c r="N8240"/>
    </row>
    <row r="8241" spans="1:14" x14ac:dyDescent="0.2">
      <c r="A8241" s="1" t="s">
        <v>5693</v>
      </c>
      <c r="B8241" s="8" t="s">
        <v>32</v>
      </c>
      <c r="C8241" s="1" t="s">
        <v>57</v>
      </c>
      <c r="D8241" s="1" t="s">
        <v>58</v>
      </c>
      <c r="E8241" s="1" t="s">
        <v>137</v>
      </c>
      <c r="F8241" s="2">
        <v>0.09</v>
      </c>
      <c r="G8241" s="2">
        <v>0.02</v>
      </c>
      <c r="H8241" s="2">
        <v>0</v>
      </c>
      <c r="I8241" s="2">
        <v>0.01</v>
      </c>
      <c r="J8241" s="2">
        <v>0.12</v>
      </c>
      <c r="L8241"/>
      <c r="N8241"/>
    </row>
    <row r="8242" spans="1:14" x14ac:dyDescent="0.2">
      <c r="A8242" s="1" t="s">
        <v>5694</v>
      </c>
      <c r="B8242" s="8" t="s">
        <v>41</v>
      </c>
      <c r="C8242" s="1" t="s">
        <v>47</v>
      </c>
      <c r="D8242" s="1" t="s">
        <v>173</v>
      </c>
      <c r="E8242" s="1" t="s">
        <v>1022</v>
      </c>
      <c r="F8242" s="2">
        <v>0.06</v>
      </c>
      <c r="G8242" s="2">
        <v>0.05</v>
      </c>
      <c r="H8242" s="2">
        <v>0</v>
      </c>
      <c r="I8242" s="2">
        <v>0.02</v>
      </c>
      <c r="J8242" s="2">
        <v>0.12</v>
      </c>
      <c r="L8242"/>
      <c r="N8242"/>
    </row>
    <row r="8243" spans="1:14" x14ac:dyDescent="0.2">
      <c r="A8243" s="1" t="s">
        <v>5695</v>
      </c>
      <c r="B8243" s="8" t="s">
        <v>113</v>
      </c>
      <c r="C8243" s="1" t="s">
        <v>11</v>
      </c>
      <c r="D8243" s="1" t="s">
        <v>38</v>
      </c>
      <c r="E8243" s="1" t="s">
        <v>251</v>
      </c>
      <c r="F8243" s="2">
        <v>0</v>
      </c>
      <c r="G8243" s="2">
        <v>0</v>
      </c>
      <c r="H8243" s="2">
        <v>0.12</v>
      </c>
      <c r="I8243" s="2">
        <v>0</v>
      </c>
      <c r="J8243" s="2">
        <v>0.12</v>
      </c>
      <c r="L8243"/>
      <c r="N8243"/>
    </row>
    <row r="8244" spans="1:14" x14ac:dyDescent="0.2">
      <c r="A8244" s="1" t="s">
        <v>5696</v>
      </c>
      <c r="B8244" s="8" t="s">
        <v>10</v>
      </c>
      <c r="C8244" s="1" t="s">
        <v>18</v>
      </c>
      <c r="D8244" s="1" t="s">
        <v>52</v>
      </c>
      <c r="E8244" s="1" t="s">
        <v>896</v>
      </c>
      <c r="F8244" s="2">
        <v>0.11</v>
      </c>
      <c r="G8244" s="2">
        <v>0</v>
      </c>
      <c r="H8244" s="2">
        <v>0</v>
      </c>
      <c r="I8244" s="2">
        <v>0.01</v>
      </c>
      <c r="J8244" s="2">
        <v>0.12</v>
      </c>
      <c r="L8244"/>
      <c r="N8244"/>
    </row>
    <row r="8245" spans="1:14" x14ac:dyDescent="0.2">
      <c r="A8245" s="1" t="s">
        <v>966</v>
      </c>
      <c r="B8245" s="8" t="s">
        <v>126</v>
      </c>
      <c r="C8245" s="1" t="s">
        <v>42</v>
      </c>
      <c r="D8245" s="1" t="s">
        <v>16</v>
      </c>
      <c r="E8245" s="1" t="s">
        <v>99</v>
      </c>
      <c r="F8245" s="2">
        <v>0.1</v>
      </c>
      <c r="G8245" s="2">
        <v>0.02</v>
      </c>
      <c r="H8245" s="2">
        <v>0</v>
      </c>
      <c r="I8245" s="2">
        <v>0</v>
      </c>
      <c r="J8245" s="2">
        <v>0.12</v>
      </c>
      <c r="L8245"/>
      <c r="N8245"/>
    </row>
    <row r="8246" spans="1:14" x14ac:dyDescent="0.2">
      <c r="A8246" s="1" t="s">
        <v>3386</v>
      </c>
      <c r="B8246" s="8" t="s">
        <v>121</v>
      </c>
      <c r="C8246" s="1" t="s">
        <v>216</v>
      </c>
      <c r="D8246" s="1" t="s">
        <v>58</v>
      </c>
      <c r="E8246" s="1" t="s">
        <v>527</v>
      </c>
      <c r="F8246" s="2">
        <v>0.05</v>
      </c>
      <c r="G8246" s="2">
        <v>7.0000000000000007E-2</v>
      </c>
      <c r="H8246" s="2">
        <v>0</v>
      </c>
      <c r="I8246" s="2">
        <v>0.01</v>
      </c>
      <c r="J8246" s="2">
        <v>0.12</v>
      </c>
      <c r="L8246"/>
      <c r="N8246"/>
    </row>
    <row r="8247" spans="1:14" x14ac:dyDescent="0.2">
      <c r="A8247" s="1" t="s">
        <v>5697</v>
      </c>
      <c r="B8247" s="8" t="s">
        <v>41</v>
      </c>
      <c r="C8247" s="1" t="s">
        <v>15</v>
      </c>
      <c r="D8247" s="1" t="s">
        <v>22</v>
      </c>
      <c r="E8247" s="1" t="s">
        <v>770</v>
      </c>
      <c r="F8247" s="2">
        <v>0</v>
      </c>
      <c r="G8247" s="2">
        <v>0</v>
      </c>
      <c r="H8247" s="2">
        <v>0.12</v>
      </c>
      <c r="I8247" s="2">
        <v>0</v>
      </c>
      <c r="J8247" s="2">
        <v>0.12</v>
      </c>
      <c r="L8247"/>
      <c r="N8247"/>
    </row>
    <row r="8248" spans="1:14" x14ac:dyDescent="0.2">
      <c r="A8248" s="1" t="s">
        <v>5698</v>
      </c>
      <c r="B8248" s="8" t="s">
        <v>41</v>
      </c>
      <c r="C8248" s="1" t="s">
        <v>54</v>
      </c>
      <c r="D8248" s="1" t="s">
        <v>71</v>
      </c>
      <c r="E8248" s="1" t="s">
        <v>1346</v>
      </c>
      <c r="F8248" s="2">
        <v>0.06</v>
      </c>
      <c r="G8248" s="2">
        <v>0.05</v>
      </c>
      <c r="H8248" s="2">
        <v>0</v>
      </c>
      <c r="I8248" s="2">
        <v>0.02</v>
      </c>
      <c r="J8248" s="2">
        <v>0.12</v>
      </c>
      <c r="L8248"/>
      <c r="N8248"/>
    </row>
    <row r="8249" spans="1:14" x14ac:dyDescent="0.2">
      <c r="A8249" s="1" t="s">
        <v>5699</v>
      </c>
      <c r="B8249" s="8" t="s">
        <v>10</v>
      </c>
      <c r="C8249" s="1" t="s">
        <v>33</v>
      </c>
      <c r="D8249" s="1" t="s">
        <v>12</v>
      </c>
      <c r="E8249" s="1" t="s">
        <v>896</v>
      </c>
      <c r="F8249" s="2">
        <v>0.12</v>
      </c>
      <c r="G8249" s="2">
        <v>0</v>
      </c>
      <c r="H8249" s="2">
        <v>0</v>
      </c>
      <c r="I8249" s="2">
        <v>0.01</v>
      </c>
      <c r="J8249" s="2">
        <v>0.12</v>
      </c>
      <c r="L8249"/>
      <c r="N8249"/>
    </row>
    <row r="8250" spans="1:14" x14ac:dyDescent="0.2">
      <c r="A8250" s="1" t="s">
        <v>1858</v>
      </c>
      <c r="B8250" s="8" t="s">
        <v>559</v>
      </c>
      <c r="C8250" s="1" t="s">
        <v>37</v>
      </c>
      <c r="D8250" s="1" t="s">
        <v>38</v>
      </c>
      <c r="E8250" s="1" t="s">
        <v>251</v>
      </c>
      <c r="F8250" s="2">
        <v>0</v>
      </c>
      <c r="G8250" s="2">
        <v>0</v>
      </c>
      <c r="H8250" s="2">
        <v>0.12</v>
      </c>
      <c r="I8250" s="2">
        <v>0</v>
      </c>
      <c r="J8250" s="2">
        <v>0.12</v>
      </c>
      <c r="L8250"/>
      <c r="N8250"/>
    </row>
    <row r="8251" spans="1:14" x14ac:dyDescent="0.2">
      <c r="A8251" s="1" t="s">
        <v>1138</v>
      </c>
      <c r="B8251" s="8" t="s">
        <v>49</v>
      </c>
      <c r="C8251" s="1" t="s">
        <v>47</v>
      </c>
      <c r="D8251" s="1" t="s">
        <v>12</v>
      </c>
      <c r="E8251" s="1" t="s">
        <v>99</v>
      </c>
      <c r="F8251" s="2">
        <v>0.09</v>
      </c>
      <c r="G8251" s="2">
        <v>0.03</v>
      </c>
      <c r="H8251" s="2">
        <v>0</v>
      </c>
      <c r="I8251" s="2">
        <v>0</v>
      </c>
      <c r="J8251" s="2">
        <v>0.12</v>
      </c>
      <c r="L8251"/>
      <c r="N8251"/>
    </row>
    <row r="8252" spans="1:14" x14ac:dyDescent="0.2">
      <c r="A8252" s="1" t="s">
        <v>5700</v>
      </c>
      <c r="B8252" s="8" t="s">
        <v>41</v>
      </c>
      <c r="C8252" s="1" t="s">
        <v>47</v>
      </c>
      <c r="D8252" s="1" t="s">
        <v>1</v>
      </c>
      <c r="E8252" s="1" t="s">
        <v>86</v>
      </c>
      <c r="F8252" s="2">
        <v>0.06</v>
      </c>
      <c r="G8252" s="2">
        <v>0.05</v>
      </c>
      <c r="H8252" s="2">
        <v>0</v>
      </c>
      <c r="I8252" s="2">
        <v>0.02</v>
      </c>
      <c r="J8252" s="2">
        <v>0.12</v>
      </c>
      <c r="L8252"/>
      <c r="N8252"/>
    </row>
    <row r="8253" spans="1:14" x14ac:dyDescent="0.2">
      <c r="A8253" s="1" t="s">
        <v>5701</v>
      </c>
      <c r="B8253" s="8" t="s">
        <v>20</v>
      </c>
      <c r="C8253" s="1" t="s">
        <v>33</v>
      </c>
      <c r="D8253" s="1" t="s">
        <v>45</v>
      </c>
      <c r="E8253" s="1" t="s">
        <v>251</v>
      </c>
      <c r="F8253" s="2">
        <v>0</v>
      </c>
      <c r="G8253" s="2">
        <v>0</v>
      </c>
      <c r="H8253" s="2">
        <v>0.12</v>
      </c>
      <c r="I8253" s="2">
        <v>0</v>
      </c>
      <c r="J8253" s="2">
        <v>0.12</v>
      </c>
      <c r="L8253"/>
      <c r="N8253"/>
    </row>
    <row r="8254" spans="1:14" x14ac:dyDescent="0.2">
      <c r="A8254" s="1" t="s">
        <v>2681</v>
      </c>
      <c r="B8254" s="8" t="s">
        <v>32</v>
      </c>
      <c r="C8254" s="1" t="s">
        <v>18</v>
      </c>
      <c r="D8254" s="1" t="s">
        <v>22</v>
      </c>
      <c r="E8254" s="1" t="s">
        <v>159</v>
      </c>
      <c r="F8254" s="2">
        <v>0.12</v>
      </c>
      <c r="G8254" s="2">
        <v>0</v>
      </c>
      <c r="H8254" s="2">
        <v>0</v>
      </c>
      <c r="I8254" s="2">
        <v>0.01</v>
      </c>
      <c r="J8254" s="2">
        <v>0.12</v>
      </c>
      <c r="L8254"/>
      <c r="N8254"/>
    </row>
    <row r="8255" spans="1:14" x14ac:dyDescent="0.2">
      <c r="A8255" s="1" t="s">
        <v>3761</v>
      </c>
      <c r="B8255" s="8" t="s">
        <v>32</v>
      </c>
      <c r="C8255" s="1" t="s">
        <v>18</v>
      </c>
      <c r="D8255" s="1" t="s">
        <v>52</v>
      </c>
      <c r="E8255" s="1" t="s">
        <v>319</v>
      </c>
      <c r="F8255" s="2">
        <v>0.12</v>
      </c>
      <c r="G8255" s="2">
        <v>0</v>
      </c>
      <c r="H8255" s="2">
        <v>0</v>
      </c>
      <c r="I8255" s="2">
        <v>0.01</v>
      </c>
      <c r="J8255" s="2">
        <v>0.12</v>
      </c>
      <c r="L8255"/>
      <c r="N8255"/>
    </row>
    <row r="8256" spans="1:14" x14ac:dyDescent="0.2">
      <c r="A8256" s="1" t="s">
        <v>4138</v>
      </c>
      <c r="B8256" s="8" t="s">
        <v>121</v>
      </c>
      <c r="C8256" s="1" t="s">
        <v>216</v>
      </c>
      <c r="D8256" s="1" t="s">
        <v>12</v>
      </c>
      <c r="E8256" s="1" t="s">
        <v>137</v>
      </c>
      <c r="F8256" s="2">
        <v>0.03</v>
      </c>
      <c r="G8256" s="2">
        <v>0.09</v>
      </c>
      <c r="H8256" s="2">
        <v>0</v>
      </c>
      <c r="I8256" s="2">
        <v>0.01</v>
      </c>
      <c r="J8256" s="2">
        <v>0.12</v>
      </c>
      <c r="L8256"/>
      <c r="N8256"/>
    </row>
    <row r="8257" spans="1:14" x14ac:dyDescent="0.2">
      <c r="A8257" s="1" t="s">
        <v>5702</v>
      </c>
      <c r="B8257" s="8" t="s">
        <v>41</v>
      </c>
      <c r="C8257" s="1" t="s">
        <v>11</v>
      </c>
      <c r="D8257" s="1" t="s">
        <v>45</v>
      </c>
      <c r="E8257" s="1" t="s">
        <v>137</v>
      </c>
      <c r="F8257" s="2">
        <v>0</v>
      </c>
      <c r="G8257" s="2">
        <v>0</v>
      </c>
      <c r="H8257" s="2">
        <v>0.12</v>
      </c>
      <c r="I8257" s="2">
        <v>0</v>
      </c>
      <c r="J8257" s="2">
        <v>0.12</v>
      </c>
      <c r="L8257"/>
      <c r="N8257"/>
    </row>
    <row r="8258" spans="1:14" x14ac:dyDescent="0.2">
      <c r="A8258" s="1" t="s">
        <v>1361</v>
      </c>
      <c r="B8258" s="8" t="s">
        <v>128</v>
      </c>
      <c r="C8258" s="1" t="s">
        <v>37</v>
      </c>
      <c r="D8258" s="1" t="s">
        <v>38</v>
      </c>
      <c r="E8258" s="1" t="s">
        <v>86</v>
      </c>
      <c r="F8258" s="2">
        <v>0.05</v>
      </c>
      <c r="G8258" s="2">
        <v>7.0000000000000007E-2</v>
      </c>
      <c r="H8258" s="2">
        <v>0</v>
      </c>
      <c r="I8258" s="2">
        <v>0.01</v>
      </c>
      <c r="J8258" s="2">
        <v>0.12</v>
      </c>
      <c r="L8258"/>
      <c r="N8258"/>
    </row>
    <row r="8259" spans="1:14" x14ac:dyDescent="0.2">
      <c r="A8259" s="1" t="s">
        <v>5703</v>
      </c>
      <c r="B8259" s="8" t="s">
        <v>113</v>
      </c>
      <c r="C8259" s="1" t="s">
        <v>33</v>
      </c>
      <c r="D8259" s="1" t="s">
        <v>38</v>
      </c>
      <c r="E8259" s="1" t="s">
        <v>2157</v>
      </c>
      <c r="F8259" s="2">
        <v>0.05</v>
      </c>
      <c r="G8259" s="2">
        <v>0.01</v>
      </c>
      <c r="H8259" s="2">
        <v>0.05</v>
      </c>
      <c r="I8259" s="2">
        <v>0.01</v>
      </c>
      <c r="J8259" s="2">
        <v>0.12</v>
      </c>
      <c r="L8259"/>
      <c r="N8259"/>
    </row>
    <row r="8260" spans="1:14" x14ac:dyDescent="0.2">
      <c r="A8260" s="1" t="s">
        <v>5704</v>
      </c>
      <c r="B8260" s="8" t="s">
        <v>186</v>
      </c>
      <c r="C8260" s="1" t="s">
        <v>151</v>
      </c>
      <c r="D8260" s="1" t="s">
        <v>26</v>
      </c>
      <c r="E8260" s="1" t="s">
        <v>5705</v>
      </c>
      <c r="F8260" s="2">
        <v>7.0000000000000007E-2</v>
      </c>
      <c r="G8260" s="2">
        <v>0.05</v>
      </c>
      <c r="H8260" s="2">
        <v>0</v>
      </c>
      <c r="I8260" s="2">
        <v>0.01</v>
      </c>
      <c r="J8260" s="2">
        <v>0.12</v>
      </c>
      <c r="L8260"/>
      <c r="N8260"/>
    </row>
    <row r="8261" spans="1:14" x14ac:dyDescent="0.2">
      <c r="A8261" s="1" t="s">
        <v>5706</v>
      </c>
      <c r="B8261" s="8" t="s">
        <v>20</v>
      </c>
      <c r="C8261" s="1" t="s">
        <v>15</v>
      </c>
      <c r="D8261" s="1" t="s">
        <v>173</v>
      </c>
      <c r="E8261" s="1" t="s">
        <v>603</v>
      </c>
      <c r="F8261" s="2">
        <v>0</v>
      </c>
      <c r="G8261" s="2">
        <v>0</v>
      </c>
      <c r="H8261" s="2">
        <v>0.12</v>
      </c>
      <c r="I8261" s="2">
        <v>0</v>
      </c>
      <c r="J8261" s="2">
        <v>0.12</v>
      </c>
      <c r="L8261"/>
      <c r="N8261"/>
    </row>
    <row r="8262" spans="1:14" x14ac:dyDescent="0.2">
      <c r="A8262" s="1" t="s">
        <v>5707</v>
      </c>
      <c r="B8262" s="8" t="s">
        <v>20</v>
      </c>
      <c r="C8262" s="1" t="s">
        <v>33</v>
      </c>
      <c r="D8262" s="1" t="s">
        <v>52</v>
      </c>
      <c r="E8262" s="1" t="s">
        <v>770</v>
      </c>
      <c r="F8262" s="2">
        <v>0.11</v>
      </c>
      <c r="G8262" s="2">
        <v>0</v>
      </c>
      <c r="H8262" s="2">
        <v>0</v>
      </c>
      <c r="I8262" s="2">
        <v>0.01</v>
      </c>
      <c r="J8262" s="2">
        <v>0.12</v>
      </c>
      <c r="L8262"/>
      <c r="N8262"/>
    </row>
    <row r="8263" spans="1:14" x14ac:dyDescent="0.2">
      <c r="A8263" s="1" t="s">
        <v>5708</v>
      </c>
      <c r="B8263" s="8" t="s">
        <v>20</v>
      </c>
      <c r="C8263" s="1" t="s">
        <v>57</v>
      </c>
      <c r="D8263" s="1" t="s">
        <v>38</v>
      </c>
      <c r="E8263" s="1" t="s">
        <v>251</v>
      </c>
      <c r="F8263" s="2">
        <v>0</v>
      </c>
      <c r="G8263" s="2">
        <v>0</v>
      </c>
      <c r="H8263" s="2">
        <v>0.12</v>
      </c>
      <c r="I8263" s="2">
        <v>0</v>
      </c>
      <c r="J8263" s="2">
        <v>0.12</v>
      </c>
      <c r="L8263"/>
      <c r="N8263"/>
    </row>
    <row r="8264" spans="1:14" x14ac:dyDescent="0.2">
      <c r="A8264" s="1" t="s">
        <v>5709</v>
      </c>
      <c r="B8264" s="8" t="s">
        <v>41</v>
      </c>
      <c r="C8264" s="1" t="s">
        <v>15</v>
      </c>
      <c r="D8264" s="1" t="s">
        <v>71</v>
      </c>
      <c r="E8264" s="1" t="s">
        <v>2229</v>
      </c>
      <c r="F8264" s="2">
        <v>0.04</v>
      </c>
      <c r="G8264" s="2">
        <v>0.03</v>
      </c>
      <c r="H8264" s="2">
        <v>0.03</v>
      </c>
      <c r="I8264" s="2">
        <v>0.01</v>
      </c>
      <c r="J8264" s="2">
        <v>0.12</v>
      </c>
      <c r="L8264"/>
      <c r="N8264"/>
    </row>
    <row r="8265" spans="1:14" x14ac:dyDescent="0.2">
      <c r="A8265" s="1" t="s">
        <v>5710</v>
      </c>
      <c r="B8265" s="8" t="s">
        <v>10</v>
      </c>
      <c r="C8265" s="1" t="s">
        <v>15</v>
      </c>
      <c r="D8265" s="1" t="s">
        <v>38</v>
      </c>
      <c r="E8265" s="1" t="s">
        <v>770</v>
      </c>
      <c r="F8265" s="2">
        <v>0.11</v>
      </c>
      <c r="G8265" s="2">
        <v>0</v>
      </c>
      <c r="H8265" s="2">
        <v>0</v>
      </c>
      <c r="I8265" s="2">
        <v>0.01</v>
      </c>
      <c r="J8265" s="2">
        <v>0.12</v>
      </c>
      <c r="L8265"/>
      <c r="N8265"/>
    </row>
    <row r="8266" spans="1:14" x14ac:dyDescent="0.2">
      <c r="A8266" s="1" t="s">
        <v>3213</v>
      </c>
      <c r="B8266" s="8" t="s">
        <v>41</v>
      </c>
      <c r="C8266" s="1" t="s">
        <v>29</v>
      </c>
      <c r="D8266" s="1" t="s">
        <v>52</v>
      </c>
      <c r="E8266" s="1" t="s">
        <v>770</v>
      </c>
      <c r="F8266" s="2">
        <v>0.06</v>
      </c>
      <c r="G8266" s="2">
        <v>0.05</v>
      </c>
      <c r="H8266" s="2">
        <v>0</v>
      </c>
      <c r="I8266" s="2">
        <v>0.02</v>
      </c>
      <c r="J8266" s="2">
        <v>0.12</v>
      </c>
      <c r="L8266"/>
      <c r="N8266"/>
    </row>
    <row r="8267" spans="1:14" x14ac:dyDescent="0.2">
      <c r="A8267" s="1" t="s">
        <v>3156</v>
      </c>
      <c r="B8267" s="8" t="s">
        <v>559</v>
      </c>
      <c r="C8267" s="1" t="s">
        <v>37</v>
      </c>
      <c r="D8267" s="1" t="s">
        <v>214</v>
      </c>
      <c r="E8267" s="1" t="s">
        <v>59</v>
      </c>
      <c r="F8267" s="2">
        <v>0.05</v>
      </c>
      <c r="G8267" s="2">
        <v>0.04</v>
      </c>
      <c r="H8267" s="2">
        <v>0</v>
      </c>
      <c r="I8267" s="2">
        <v>0.03</v>
      </c>
      <c r="J8267" s="2">
        <v>0.12</v>
      </c>
      <c r="L8267"/>
      <c r="N8267"/>
    </row>
    <row r="8268" spans="1:14" x14ac:dyDescent="0.2">
      <c r="A8268" s="1" t="s">
        <v>5711</v>
      </c>
      <c r="B8268" s="8" t="s">
        <v>113</v>
      </c>
      <c r="C8268" s="1" t="s">
        <v>18</v>
      </c>
      <c r="D8268" s="1" t="s">
        <v>38</v>
      </c>
      <c r="E8268" s="1" t="s">
        <v>1558</v>
      </c>
      <c r="F8268" s="2">
        <v>0.05</v>
      </c>
      <c r="G8268" s="2">
        <v>0.01</v>
      </c>
      <c r="H8268" s="2">
        <v>0.06</v>
      </c>
      <c r="I8268" s="2">
        <v>0.01</v>
      </c>
      <c r="J8268" s="2">
        <v>0.12</v>
      </c>
      <c r="L8268"/>
      <c r="N8268"/>
    </row>
    <row r="8269" spans="1:14" x14ac:dyDescent="0.2">
      <c r="A8269" s="1" t="s">
        <v>5712</v>
      </c>
      <c r="B8269" s="8" t="s">
        <v>64</v>
      </c>
      <c r="C8269" s="1" t="s">
        <v>65</v>
      </c>
      <c r="D8269" s="1" t="s">
        <v>38</v>
      </c>
      <c r="E8269" s="1" t="s">
        <v>164</v>
      </c>
      <c r="F8269" s="2">
        <v>0</v>
      </c>
      <c r="G8269" s="2">
        <v>0.05</v>
      </c>
      <c r="H8269" s="2">
        <v>0.06</v>
      </c>
      <c r="I8269" s="2">
        <v>0.01</v>
      </c>
      <c r="J8269" s="2">
        <v>0.12</v>
      </c>
      <c r="L8269"/>
      <c r="N8269"/>
    </row>
    <row r="8270" spans="1:14" x14ac:dyDescent="0.2">
      <c r="A8270" s="1" t="s">
        <v>1990</v>
      </c>
      <c r="B8270" s="8" t="s">
        <v>102</v>
      </c>
      <c r="C8270" s="1" t="s">
        <v>42</v>
      </c>
      <c r="D8270" s="1" t="s">
        <v>1</v>
      </c>
      <c r="E8270" s="1" t="s">
        <v>59</v>
      </c>
      <c r="F8270" s="2">
        <v>0.09</v>
      </c>
      <c r="G8270" s="2">
        <v>0.03</v>
      </c>
      <c r="H8270" s="2">
        <v>0</v>
      </c>
      <c r="I8270" s="2">
        <v>0</v>
      </c>
      <c r="J8270" s="2">
        <v>0.12</v>
      </c>
      <c r="L8270"/>
      <c r="N8270"/>
    </row>
    <row r="8271" spans="1:14" x14ac:dyDescent="0.2">
      <c r="A8271" s="1" t="s">
        <v>5713</v>
      </c>
      <c r="B8271" s="8" t="s">
        <v>41</v>
      </c>
      <c r="C8271" s="1" t="s">
        <v>124</v>
      </c>
      <c r="D8271" s="1" t="s">
        <v>16</v>
      </c>
      <c r="E8271" s="1" t="s">
        <v>251</v>
      </c>
      <c r="F8271" s="2">
        <v>0.06</v>
      </c>
      <c r="G8271" s="2">
        <v>0.05</v>
      </c>
      <c r="H8271" s="2">
        <v>0</v>
      </c>
      <c r="I8271" s="2">
        <v>0.02</v>
      </c>
      <c r="J8271" s="2">
        <v>0.12</v>
      </c>
      <c r="L8271"/>
      <c r="N8271"/>
    </row>
    <row r="8272" spans="1:14" x14ac:dyDescent="0.2">
      <c r="A8272" s="1" t="s">
        <v>5714</v>
      </c>
      <c r="B8272" s="8" t="s">
        <v>41</v>
      </c>
      <c r="C8272" s="1" t="s">
        <v>25</v>
      </c>
      <c r="D8272" s="1" t="s">
        <v>45</v>
      </c>
      <c r="E8272" s="1" t="s">
        <v>603</v>
      </c>
      <c r="F8272" s="2">
        <v>0.06</v>
      </c>
      <c r="G8272" s="2">
        <v>0.05</v>
      </c>
      <c r="H8272" s="2">
        <v>0</v>
      </c>
      <c r="I8272" s="2">
        <v>0.02</v>
      </c>
      <c r="J8272" s="2">
        <v>0.12</v>
      </c>
      <c r="L8272"/>
      <c r="N8272"/>
    </row>
    <row r="8273" spans="1:14" x14ac:dyDescent="0.2">
      <c r="A8273" s="1" t="s">
        <v>5715</v>
      </c>
      <c r="B8273" s="8" t="s">
        <v>126</v>
      </c>
      <c r="C8273" s="1" t="s">
        <v>11</v>
      </c>
      <c r="D8273" s="1" t="s">
        <v>1</v>
      </c>
      <c r="E8273" s="1" t="s">
        <v>501</v>
      </c>
      <c r="F8273" s="2">
        <v>0.09</v>
      </c>
      <c r="G8273" s="2">
        <v>0.02</v>
      </c>
      <c r="H8273" s="2">
        <v>0</v>
      </c>
      <c r="I8273" s="2">
        <v>0</v>
      </c>
      <c r="J8273" s="2">
        <v>0.12</v>
      </c>
      <c r="L8273"/>
      <c r="N8273"/>
    </row>
    <row r="8274" spans="1:14" x14ac:dyDescent="0.2">
      <c r="A8274" s="1" t="s">
        <v>4103</v>
      </c>
      <c r="B8274" s="8" t="s">
        <v>20</v>
      </c>
      <c r="C8274" s="1" t="s">
        <v>15</v>
      </c>
      <c r="D8274" s="1" t="s">
        <v>16</v>
      </c>
      <c r="E8274" s="1" t="s">
        <v>1163</v>
      </c>
      <c r="F8274" s="2">
        <v>0.11</v>
      </c>
      <c r="G8274" s="2">
        <v>0</v>
      </c>
      <c r="H8274" s="2">
        <v>0</v>
      </c>
      <c r="I8274" s="2">
        <v>0.01</v>
      </c>
      <c r="J8274" s="2">
        <v>0.12</v>
      </c>
      <c r="L8274"/>
      <c r="N8274"/>
    </row>
    <row r="8275" spans="1:14" x14ac:dyDescent="0.2">
      <c r="A8275" s="1" t="s">
        <v>5716</v>
      </c>
      <c r="B8275" s="8" t="s">
        <v>62</v>
      </c>
      <c r="C8275" s="1" t="s">
        <v>75</v>
      </c>
      <c r="D8275" s="1" t="s">
        <v>22</v>
      </c>
      <c r="E8275" s="1" t="s">
        <v>251</v>
      </c>
      <c r="F8275" s="2">
        <v>0</v>
      </c>
      <c r="G8275" s="2">
        <v>0</v>
      </c>
      <c r="H8275" s="2">
        <v>0.12</v>
      </c>
      <c r="I8275" s="2">
        <v>0</v>
      </c>
      <c r="J8275" s="2">
        <v>0.12</v>
      </c>
      <c r="L8275"/>
      <c r="N8275"/>
    </row>
    <row r="8276" spans="1:14" x14ac:dyDescent="0.2">
      <c r="A8276" s="1" t="s">
        <v>3267</v>
      </c>
      <c r="B8276" s="8" t="s">
        <v>559</v>
      </c>
      <c r="C8276" s="1" t="s">
        <v>75</v>
      </c>
      <c r="D8276" s="1" t="s">
        <v>71</v>
      </c>
      <c r="E8276" s="1" t="s">
        <v>251</v>
      </c>
      <c r="F8276" s="2">
        <v>0</v>
      </c>
      <c r="G8276" s="2">
        <v>0.04</v>
      </c>
      <c r="H8276" s="2">
        <v>0.06</v>
      </c>
      <c r="I8276" s="2">
        <v>0.02</v>
      </c>
      <c r="J8276" s="2">
        <v>0.12</v>
      </c>
      <c r="L8276"/>
      <c r="N8276"/>
    </row>
    <row r="8277" spans="1:14" x14ac:dyDescent="0.2">
      <c r="A8277" s="1" t="s">
        <v>5717</v>
      </c>
      <c r="B8277" s="8" t="s">
        <v>20</v>
      </c>
      <c r="C8277" s="1" t="s">
        <v>11</v>
      </c>
      <c r="D8277" s="1" t="s">
        <v>45</v>
      </c>
      <c r="E8277" s="1" t="s">
        <v>13</v>
      </c>
      <c r="F8277" s="2">
        <v>0</v>
      </c>
      <c r="G8277" s="2">
        <v>0</v>
      </c>
      <c r="H8277" s="2">
        <v>0.12</v>
      </c>
      <c r="I8277" s="2">
        <v>0</v>
      </c>
      <c r="J8277" s="2">
        <v>0.12</v>
      </c>
      <c r="L8277"/>
      <c r="N8277"/>
    </row>
    <row r="8278" spans="1:14" x14ac:dyDescent="0.2">
      <c r="A8278" s="1" t="s">
        <v>4008</v>
      </c>
      <c r="B8278" s="8" t="s">
        <v>113</v>
      </c>
      <c r="C8278" s="1" t="s">
        <v>67</v>
      </c>
      <c r="D8278" s="1" t="s">
        <v>45</v>
      </c>
      <c r="E8278" s="1" t="s">
        <v>251</v>
      </c>
      <c r="F8278" s="2">
        <v>0</v>
      </c>
      <c r="G8278" s="2">
        <v>0</v>
      </c>
      <c r="H8278" s="2">
        <v>0.12</v>
      </c>
      <c r="I8278" s="2">
        <v>0</v>
      </c>
      <c r="J8278" s="2">
        <v>0.12</v>
      </c>
      <c r="L8278"/>
      <c r="N8278"/>
    </row>
    <row r="8279" spans="1:14" x14ac:dyDescent="0.2">
      <c r="A8279" s="1" t="s">
        <v>210</v>
      </c>
      <c r="B8279" s="8" t="s">
        <v>20</v>
      </c>
      <c r="C8279" s="1" t="s">
        <v>25</v>
      </c>
      <c r="D8279" s="1" t="s">
        <v>12</v>
      </c>
      <c r="E8279" s="1" t="s">
        <v>99</v>
      </c>
      <c r="F8279" s="2">
        <v>0.11</v>
      </c>
      <c r="G8279" s="2">
        <v>0</v>
      </c>
      <c r="H8279" s="2">
        <v>0</v>
      </c>
      <c r="I8279" s="2">
        <v>0.01</v>
      </c>
      <c r="J8279" s="2">
        <v>0.12</v>
      </c>
      <c r="L8279"/>
      <c r="N8279"/>
    </row>
    <row r="8280" spans="1:14" x14ac:dyDescent="0.2">
      <c r="A8280" s="1" t="s">
        <v>4636</v>
      </c>
      <c r="B8280" s="8" t="s">
        <v>10</v>
      </c>
      <c r="C8280" s="1" t="s">
        <v>18</v>
      </c>
      <c r="D8280" s="1" t="s">
        <v>173</v>
      </c>
      <c r="E8280" s="1" t="s">
        <v>420</v>
      </c>
      <c r="F8280" s="2">
        <v>0.11</v>
      </c>
      <c r="G8280" s="2">
        <v>0.01</v>
      </c>
      <c r="H8280" s="2">
        <v>0</v>
      </c>
      <c r="I8280" s="2">
        <v>0.01</v>
      </c>
      <c r="J8280" s="2">
        <v>0.12</v>
      </c>
      <c r="L8280"/>
      <c r="N8280"/>
    </row>
    <row r="8281" spans="1:14" x14ac:dyDescent="0.2">
      <c r="A8281" s="1" t="s">
        <v>5621</v>
      </c>
      <c r="B8281" s="8" t="s">
        <v>36</v>
      </c>
      <c r="C8281" s="1" t="s">
        <v>37</v>
      </c>
      <c r="D8281" s="1" t="s">
        <v>58</v>
      </c>
      <c r="E8281" s="1" t="s">
        <v>99</v>
      </c>
      <c r="F8281" s="2">
        <v>0.06</v>
      </c>
      <c r="G8281" s="2">
        <v>0.04</v>
      </c>
      <c r="H8281" s="2">
        <v>0</v>
      </c>
      <c r="I8281" s="2">
        <v>0.02</v>
      </c>
      <c r="J8281" s="2">
        <v>0.12</v>
      </c>
      <c r="L8281"/>
      <c r="N8281"/>
    </row>
    <row r="8282" spans="1:14" hidden="1" x14ac:dyDescent="0.2">
      <c r="A8282" s="1" t="s">
        <v>5718</v>
      </c>
      <c r="B8282" s="8" t="s">
        <v>36</v>
      </c>
      <c r="C8282" s="1" t="s">
        <v>191</v>
      </c>
      <c r="D8282" s="1" t="s">
        <v>214</v>
      </c>
      <c r="E8282" s="1" t="s">
        <v>2016</v>
      </c>
      <c r="F8282" s="2">
        <v>0.09</v>
      </c>
      <c r="G8282" s="2">
        <v>0</v>
      </c>
      <c r="H8282" s="2">
        <v>0.03</v>
      </c>
      <c r="I8282" s="2">
        <v>0.01</v>
      </c>
      <c r="J8282" s="2">
        <v>0.12</v>
      </c>
      <c r="L8282"/>
      <c r="N8282"/>
    </row>
    <row r="8283" spans="1:14" x14ac:dyDescent="0.2">
      <c r="A8283" s="1" t="s">
        <v>5719</v>
      </c>
      <c r="B8283" s="8" t="s">
        <v>20</v>
      </c>
      <c r="C8283" s="1" t="s">
        <v>25</v>
      </c>
      <c r="D8283" s="1" t="s">
        <v>45</v>
      </c>
      <c r="E8283" s="1" t="s">
        <v>943</v>
      </c>
      <c r="F8283" s="2">
        <v>0.11</v>
      </c>
      <c r="G8283" s="2">
        <v>0</v>
      </c>
      <c r="H8283" s="2">
        <v>0</v>
      </c>
      <c r="I8283" s="2">
        <v>0.01</v>
      </c>
      <c r="J8283" s="2">
        <v>0.12</v>
      </c>
      <c r="L8283"/>
      <c r="N8283"/>
    </row>
    <row r="8284" spans="1:14" x14ac:dyDescent="0.2">
      <c r="A8284" s="1" t="s">
        <v>5720</v>
      </c>
      <c r="B8284" s="8" t="s">
        <v>20</v>
      </c>
      <c r="C8284" s="1" t="s">
        <v>25</v>
      </c>
      <c r="D8284" s="1" t="s">
        <v>52</v>
      </c>
      <c r="E8284" s="1" t="s">
        <v>770</v>
      </c>
      <c r="F8284" s="2">
        <v>0.11</v>
      </c>
      <c r="G8284" s="2">
        <v>0</v>
      </c>
      <c r="H8284" s="2">
        <v>0</v>
      </c>
      <c r="I8284" s="2">
        <v>0.01</v>
      </c>
      <c r="J8284" s="2">
        <v>0.12</v>
      </c>
      <c r="L8284"/>
      <c r="N8284"/>
    </row>
    <row r="8285" spans="1:14" x14ac:dyDescent="0.2">
      <c r="A8285" s="1" t="s">
        <v>538</v>
      </c>
      <c r="B8285" s="8" t="s">
        <v>20</v>
      </c>
      <c r="C8285" s="1" t="s">
        <v>29</v>
      </c>
      <c r="D8285" s="1" t="s">
        <v>71</v>
      </c>
      <c r="E8285" s="1" t="s">
        <v>319</v>
      </c>
      <c r="F8285" s="2">
        <v>0.11</v>
      </c>
      <c r="G8285" s="2">
        <v>0.01</v>
      </c>
      <c r="H8285" s="2">
        <v>0</v>
      </c>
      <c r="I8285" s="2">
        <v>0.01</v>
      </c>
      <c r="J8285" s="2">
        <v>0.12</v>
      </c>
      <c r="L8285"/>
      <c r="N8285"/>
    </row>
    <row r="8286" spans="1:14" x14ac:dyDescent="0.2">
      <c r="A8286" s="1" t="s">
        <v>4704</v>
      </c>
      <c r="B8286" s="8" t="s">
        <v>36</v>
      </c>
      <c r="C8286" s="1" t="s">
        <v>75</v>
      </c>
      <c r="D8286" s="1" t="s">
        <v>16</v>
      </c>
      <c r="E8286" s="1" t="s">
        <v>4285</v>
      </c>
      <c r="F8286" s="2">
        <v>0.04</v>
      </c>
      <c r="G8286" s="2">
        <v>0.06</v>
      </c>
      <c r="H8286" s="2">
        <v>0</v>
      </c>
      <c r="I8286" s="2">
        <v>0.02</v>
      </c>
      <c r="J8286" s="2">
        <v>0.12</v>
      </c>
      <c r="L8286"/>
      <c r="N8286"/>
    </row>
    <row r="8287" spans="1:14" x14ac:dyDescent="0.2">
      <c r="A8287" s="1" t="s">
        <v>1032</v>
      </c>
      <c r="B8287" s="8" t="s">
        <v>113</v>
      </c>
      <c r="C8287" s="1" t="s">
        <v>57</v>
      </c>
      <c r="D8287" s="1" t="s">
        <v>16</v>
      </c>
      <c r="E8287" s="1" t="s">
        <v>369</v>
      </c>
      <c r="F8287" s="2">
        <v>0.1</v>
      </c>
      <c r="G8287" s="2">
        <v>0.01</v>
      </c>
      <c r="H8287" s="2">
        <v>0</v>
      </c>
      <c r="I8287" s="2">
        <v>0.01</v>
      </c>
      <c r="J8287" s="2">
        <v>0.12</v>
      </c>
      <c r="L8287"/>
      <c r="N8287"/>
    </row>
    <row r="8288" spans="1:14" x14ac:dyDescent="0.2">
      <c r="A8288" s="1" t="s">
        <v>5721</v>
      </c>
      <c r="B8288" s="8" t="s">
        <v>20</v>
      </c>
      <c r="C8288" s="1" t="s">
        <v>15</v>
      </c>
      <c r="D8288" s="1" t="s">
        <v>12</v>
      </c>
      <c r="E8288" s="1" t="s">
        <v>39</v>
      </c>
      <c r="F8288" s="2">
        <v>0.11</v>
      </c>
      <c r="G8288" s="2">
        <v>0</v>
      </c>
      <c r="H8288" s="2">
        <v>0</v>
      </c>
      <c r="I8288" s="2">
        <v>0.01</v>
      </c>
      <c r="J8288" s="2">
        <v>0.12</v>
      </c>
      <c r="L8288"/>
      <c r="N8288"/>
    </row>
    <row r="8289" spans="1:14" hidden="1" x14ac:dyDescent="0.2">
      <c r="A8289" s="1" t="s">
        <v>5722</v>
      </c>
      <c r="B8289" s="8" t="s">
        <v>113</v>
      </c>
      <c r="C8289" s="1" t="s">
        <v>191</v>
      </c>
      <c r="D8289" s="1" t="s">
        <v>214</v>
      </c>
      <c r="E8289" s="1" t="s">
        <v>191</v>
      </c>
      <c r="F8289" s="2">
        <v>0</v>
      </c>
      <c r="G8289" s="2">
        <v>0</v>
      </c>
      <c r="H8289" s="2">
        <v>0.12</v>
      </c>
      <c r="I8289" s="2">
        <v>0</v>
      </c>
      <c r="J8289" s="2">
        <v>0.12</v>
      </c>
      <c r="L8289"/>
      <c r="N8289"/>
    </row>
    <row r="8290" spans="1:14" x14ac:dyDescent="0.2">
      <c r="A8290" s="1" t="s">
        <v>5723</v>
      </c>
      <c r="B8290" s="8" t="s">
        <v>113</v>
      </c>
      <c r="C8290" s="1" t="s">
        <v>29</v>
      </c>
      <c r="D8290" s="1" t="s">
        <v>58</v>
      </c>
      <c r="E8290" s="1" t="s">
        <v>251</v>
      </c>
      <c r="F8290" s="2">
        <v>0</v>
      </c>
      <c r="G8290" s="2">
        <v>0</v>
      </c>
      <c r="H8290" s="2">
        <v>0.12</v>
      </c>
      <c r="I8290" s="2">
        <v>0</v>
      </c>
      <c r="J8290" s="2">
        <v>0.12</v>
      </c>
      <c r="L8290"/>
      <c r="N8290"/>
    </row>
    <row r="8291" spans="1:14" x14ac:dyDescent="0.2">
      <c r="A8291" s="1" t="s">
        <v>5505</v>
      </c>
      <c r="B8291" s="8" t="s">
        <v>10</v>
      </c>
      <c r="C8291" s="1" t="s">
        <v>18</v>
      </c>
      <c r="D8291" s="1" t="s">
        <v>52</v>
      </c>
      <c r="E8291" s="1" t="s">
        <v>1163</v>
      </c>
      <c r="F8291" s="2">
        <v>0.11</v>
      </c>
      <c r="G8291" s="2">
        <v>0</v>
      </c>
      <c r="H8291" s="2">
        <v>0</v>
      </c>
      <c r="I8291" s="2">
        <v>0.01</v>
      </c>
      <c r="J8291" s="2">
        <v>0.12</v>
      </c>
      <c r="L8291"/>
      <c r="N8291"/>
    </row>
    <row r="8292" spans="1:14" x14ac:dyDescent="0.2">
      <c r="A8292" s="1" t="s">
        <v>4016</v>
      </c>
      <c r="B8292" s="8" t="s">
        <v>20</v>
      </c>
      <c r="C8292" s="1" t="s">
        <v>33</v>
      </c>
      <c r="D8292" s="1" t="s">
        <v>38</v>
      </c>
      <c r="E8292" s="1" t="s">
        <v>175</v>
      </c>
      <c r="F8292" s="2">
        <v>0.1</v>
      </c>
      <c r="G8292" s="2">
        <v>0.02</v>
      </c>
      <c r="H8292" s="2">
        <v>0</v>
      </c>
      <c r="I8292" s="2">
        <v>0.01</v>
      </c>
      <c r="J8292" s="2">
        <v>0.12</v>
      </c>
      <c r="L8292"/>
      <c r="N8292"/>
    </row>
    <row r="8293" spans="1:14" x14ac:dyDescent="0.2">
      <c r="A8293" s="1" t="s">
        <v>5724</v>
      </c>
      <c r="B8293" s="8" t="s">
        <v>36</v>
      </c>
      <c r="C8293" s="1" t="s">
        <v>65</v>
      </c>
      <c r="D8293" s="1" t="s">
        <v>12</v>
      </c>
      <c r="E8293" s="1" t="s">
        <v>5528</v>
      </c>
      <c r="F8293" s="2">
        <v>0.02</v>
      </c>
      <c r="G8293" s="2">
        <v>0.09</v>
      </c>
      <c r="H8293" s="2">
        <v>0</v>
      </c>
      <c r="I8293" s="2">
        <v>0.02</v>
      </c>
      <c r="J8293" s="2">
        <v>0.12</v>
      </c>
      <c r="L8293"/>
      <c r="N8293"/>
    </row>
    <row r="8294" spans="1:14" x14ac:dyDescent="0.2">
      <c r="A8294" s="1" t="s">
        <v>898</v>
      </c>
      <c r="B8294" s="8" t="s">
        <v>102</v>
      </c>
      <c r="C8294" s="1" t="s">
        <v>124</v>
      </c>
      <c r="D8294" s="1" t="s">
        <v>58</v>
      </c>
      <c r="E8294" s="1" t="s">
        <v>319</v>
      </c>
      <c r="F8294" s="2">
        <v>0.09</v>
      </c>
      <c r="G8294" s="2">
        <v>0.03</v>
      </c>
      <c r="H8294" s="2">
        <v>0</v>
      </c>
      <c r="I8294" s="2">
        <v>0</v>
      </c>
      <c r="J8294" s="2">
        <v>0.12</v>
      </c>
      <c r="L8294"/>
      <c r="N8294"/>
    </row>
    <row r="8295" spans="1:14" x14ac:dyDescent="0.2">
      <c r="A8295" s="1" t="s">
        <v>4031</v>
      </c>
      <c r="B8295" s="8" t="s">
        <v>41</v>
      </c>
      <c r="C8295" s="1" t="s">
        <v>15</v>
      </c>
      <c r="D8295" s="1" t="s">
        <v>22</v>
      </c>
      <c r="E8295" s="1" t="s">
        <v>363</v>
      </c>
      <c r="F8295" s="2">
        <v>0.06</v>
      </c>
      <c r="G8295" s="2">
        <v>0.05</v>
      </c>
      <c r="H8295" s="2">
        <v>0</v>
      </c>
      <c r="I8295" s="2">
        <v>0.02</v>
      </c>
      <c r="J8295" s="2">
        <v>0.12</v>
      </c>
      <c r="L8295"/>
      <c r="N8295"/>
    </row>
    <row r="8296" spans="1:14" x14ac:dyDescent="0.2">
      <c r="A8296" s="1" t="s">
        <v>5725</v>
      </c>
      <c r="B8296" s="8" t="s">
        <v>102</v>
      </c>
      <c r="C8296" s="1" t="s">
        <v>124</v>
      </c>
      <c r="D8296" s="1" t="s">
        <v>1</v>
      </c>
      <c r="E8296" s="1" t="s">
        <v>34</v>
      </c>
      <c r="F8296" s="2">
        <v>0.09</v>
      </c>
      <c r="G8296" s="2">
        <v>0.03</v>
      </c>
      <c r="H8296" s="2">
        <v>0</v>
      </c>
      <c r="I8296" s="2">
        <v>0</v>
      </c>
      <c r="J8296" s="2">
        <v>0.12</v>
      </c>
      <c r="L8296"/>
      <c r="N8296"/>
    </row>
    <row r="8297" spans="1:14" x14ac:dyDescent="0.2">
      <c r="A8297" s="1" t="s">
        <v>5726</v>
      </c>
      <c r="B8297" s="8" t="s">
        <v>36</v>
      </c>
      <c r="C8297" s="1" t="s">
        <v>57</v>
      </c>
      <c r="D8297" s="1" t="s">
        <v>58</v>
      </c>
      <c r="E8297" s="1" t="s">
        <v>969</v>
      </c>
      <c r="F8297" s="2">
        <v>0.05</v>
      </c>
      <c r="G8297" s="2">
        <v>0.06</v>
      </c>
      <c r="H8297" s="2">
        <v>0</v>
      </c>
      <c r="I8297" s="2">
        <v>0.02</v>
      </c>
      <c r="J8297" s="2">
        <v>0.12</v>
      </c>
      <c r="L8297"/>
      <c r="N8297"/>
    </row>
    <row r="8298" spans="1:14" x14ac:dyDescent="0.2">
      <c r="A8298" s="1" t="s">
        <v>5727</v>
      </c>
      <c r="B8298" s="8" t="s">
        <v>113</v>
      </c>
      <c r="C8298" s="1" t="s">
        <v>57</v>
      </c>
      <c r="D8298" s="1" t="s">
        <v>38</v>
      </c>
      <c r="E8298" s="1" t="s">
        <v>251</v>
      </c>
      <c r="F8298" s="2">
        <v>0</v>
      </c>
      <c r="G8298" s="2">
        <v>0</v>
      </c>
      <c r="H8298" s="2">
        <v>0.12</v>
      </c>
      <c r="I8298" s="2">
        <v>0</v>
      </c>
      <c r="J8298" s="2">
        <v>0.12</v>
      </c>
      <c r="L8298"/>
      <c r="N8298"/>
    </row>
    <row r="8299" spans="1:14" x14ac:dyDescent="0.2">
      <c r="A8299" s="1" t="s">
        <v>5111</v>
      </c>
      <c r="B8299" s="8" t="s">
        <v>32</v>
      </c>
      <c r="C8299" s="1" t="s">
        <v>33</v>
      </c>
      <c r="D8299" s="1" t="s">
        <v>38</v>
      </c>
      <c r="E8299" s="1" t="s">
        <v>319</v>
      </c>
      <c r="F8299" s="2">
        <v>7.0000000000000007E-2</v>
      </c>
      <c r="G8299" s="2">
        <v>0.04</v>
      </c>
      <c r="H8299" s="2">
        <v>0</v>
      </c>
      <c r="I8299" s="2">
        <v>0.01</v>
      </c>
      <c r="J8299" s="2">
        <v>0.12</v>
      </c>
      <c r="L8299"/>
      <c r="N8299"/>
    </row>
    <row r="8300" spans="1:14" x14ac:dyDescent="0.2">
      <c r="A8300" s="1" t="s">
        <v>5728</v>
      </c>
      <c r="B8300" s="8" t="s">
        <v>20</v>
      </c>
      <c r="C8300" s="1" t="s">
        <v>18</v>
      </c>
      <c r="D8300" s="1" t="s">
        <v>38</v>
      </c>
      <c r="E8300" s="1" t="s">
        <v>251</v>
      </c>
      <c r="F8300" s="2">
        <v>0</v>
      </c>
      <c r="G8300" s="2">
        <v>0</v>
      </c>
      <c r="H8300" s="2">
        <v>0.12</v>
      </c>
      <c r="I8300" s="2">
        <v>0</v>
      </c>
      <c r="J8300" s="2">
        <v>0.12</v>
      </c>
      <c r="L8300"/>
      <c r="N8300"/>
    </row>
    <row r="8301" spans="1:14" x14ac:dyDescent="0.2">
      <c r="A8301" s="1" t="s">
        <v>5729</v>
      </c>
      <c r="B8301" s="8" t="s">
        <v>113</v>
      </c>
      <c r="C8301" s="1" t="s">
        <v>11</v>
      </c>
      <c r="D8301" s="1" t="s">
        <v>173</v>
      </c>
      <c r="E8301" s="1" t="s">
        <v>55</v>
      </c>
      <c r="F8301" s="2">
        <v>0.11</v>
      </c>
      <c r="G8301" s="2">
        <v>0</v>
      </c>
      <c r="H8301" s="2">
        <v>0</v>
      </c>
      <c r="I8301" s="2">
        <v>0.01</v>
      </c>
      <c r="J8301" s="2">
        <v>0.12</v>
      </c>
      <c r="L8301"/>
      <c r="N8301"/>
    </row>
    <row r="8302" spans="1:14" x14ac:dyDescent="0.2">
      <c r="A8302" s="1" t="s">
        <v>5730</v>
      </c>
      <c r="B8302" s="8" t="s">
        <v>41</v>
      </c>
      <c r="C8302" s="1" t="s">
        <v>15</v>
      </c>
      <c r="D8302" s="1" t="s">
        <v>16</v>
      </c>
      <c r="E8302" s="1" t="s">
        <v>2288</v>
      </c>
      <c r="F8302" s="2">
        <v>0.06</v>
      </c>
      <c r="G8302" s="2">
        <v>0.05</v>
      </c>
      <c r="H8302" s="2">
        <v>0</v>
      </c>
      <c r="I8302" s="2">
        <v>0.02</v>
      </c>
      <c r="J8302" s="2">
        <v>0.12</v>
      </c>
      <c r="L8302"/>
      <c r="N8302"/>
    </row>
    <row r="8303" spans="1:14" x14ac:dyDescent="0.2">
      <c r="A8303" s="1" t="s">
        <v>5731</v>
      </c>
      <c r="B8303" s="8" t="s">
        <v>102</v>
      </c>
      <c r="C8303" s="1" t="s">
        <v>47</v>
      </c>
      <c r="D8303" s="1" t="s">
        <v>16</v>
      </c>
      <c r="E8303" s="1" t="s">
        <v>2633</v>
      </c>
      <c r="F8303" s="2">
        <v>0.09</v>
      </c>
      <c r="G8303" s="2">
        <v>0.03</v>
      </c>
      <c r="H8303" s="2">
        <v>0</v>
      </c>
      <c r="I8303" s="2">
        <v>0</v>
      </c>
      <c r="J8303" s="2">
        <v>0.12</v>
      </c>
      <c r="L8303"/>
      <c r="N8303"/>
    </row>
    <row r="8304" spans="1:14" x14ac:dyDescent="0.2">
      <c r="A8304" s="1" t="s">
        <v>5732</v>
      </c>
      <c r="B8304" s="8" t="s">
        <v>41</v>
      </c>
      <c r="C8304" s="1" t="s">
        <v>42</v>
      </c>
      <c r="D8304" s="1" t="s">
        <v>173</v>
      </c>
      <c r="E8304" s="1" t="s">
        <v>220</v>
      </c>
      <c r="F8304" s="2">
        <v>0.06</v>
      </c>
      <c r="G8304" s="2">
        <v>0.05</v>
      </c>
      <c r="H8304" s="2">
        <v>0</v>
      </c>
      <c r="I8304" s="2">
        <v>0.02</v>
      </c>
      <c r="J8304" s="2">
        <v>0.12</v>
      </c>
      <c r="L8304"/>
      <c r="N8304"/>
    </row>
    <row r="8305" spans="1:14" x14ac:dyDescent="0.2">
      <c r="A8305" s="1" t="s">
        <v>5733</v>
      </c>
      <c r="B8305" s="8" t="s">
        <v>36</v>
      </c>
      <c r="C8305" s="1" t="s">
        <v>75</v>
      </c>
      <c r="D8305" s="1" t="s">
        <v>38</v>
      </c>
      <c r="E8305" s="1" t="s">
        <v>251</v>
      </c>
      <c r="F8305" s="2">
        <v>0</v>
      </c>
      <c r="G8305" s="2">
        <v>0</v>
      </c>
      <c r="H8305" s="2">
        <v>0.12</v>
      </c>
      <c r="I8305" s="2">
        <v>0</v>
      </c>
      <c r="J8305" s="2">
        <v>0.12</v>
      </c>
      <c r="L8305"/>
      <c r="N8305"/>
    </row>
    <row r="8306" spans="1:14" hidden="1" x14ac:dyDescent="0.2">
      <c r="A8306" s="1" t="s">
        <v>5734</v>
      </c>
      <c r="B8306" s="8" t="s">
        <v>41</v>
      </c>
      <c r="C8306" s="1" t="s">
        <v>191</v>
      </c>
      <c r="D8306" s="1" t="s">
        <v>1</v>
      </c>
      <c r="E8306" s="1" t="s">
        <v>700</v>
      </c>
      <c r="F8306" s="2">
        <v>0</v>
      </c>
      <c r="G8306" s="2">
        <v>0</v>
      </c>
      <c r="H8306" s="2">
        <v>0.12</v>
      </c>
      <c r="I8306" s="2">
        <v>0</v>
      </c>
      <c r="J8306" s="2">
        <v>0.12</v>
      </c>
      <c r="L8306"/>
      <c r="N8306"/>
    </row>
    <row r="8307" spans="1:14" x14ac:dyDescent="0.2">
      <c r="A8307" s="1" t="s">
        <v>4993</v>
      </c>
      <c r="B8307" s="8" t="s">
        <v>41</v>
      </c>
      <c r="C8307" s="1" t="s">
        <v>11</v>
      </c>
      <c r="D8307" s="1" t="s">
        <v>38</v>
      </c>
      <c r="E8307" s="1" t="s">
        <v>251</v>
      </c>
      <c r="F8307" s="2">
        <v>0.06</v>
      </c>
      <c r="G8307" s="2">
        <v>0.05</v>
      </c>
      <c r="H8307" s="2">
        <v>0</v>
      </c>
      <c r="I8307" s="2">
        <v>0.02</v>
      </c>
      <c r="J8307" s="2">
        <v>0.12</v>
      </c>
      <c r="L8307"/>
      <c r="N8307"/>
    </row>
    <row r="8308" spans="1:14" x14ac:dyDescent="0.2">
      <c r="A8308" s="1" t="s">
        <v>5735</v>
      </c>
      <c r="B8308" s="8" t="s">
        <v>62</v>
      </c>
      <c r="C8308" s="1" t="s">
        <v>67</v>
      </c>
      <c r="D8308" s="1" t="s">
        <v>1</v>
      </c>
      <c r="E8308" s="1" t="s">
        <v>109</v>
      </c>
      <c r="F8308" s="2">
        <v>7.0000000000000007E-2</v>
      </c>
      <c r="G8308" s="2">
        <v>0.04</v>
      </c>
      <c r="H8308" s="2">
        <v>0</v>
      </c>
      <c r="I8308" s="2">
        <v>0.01</v>
      </c>
      <c r="J8308" s="2">
        <v>0.12</v>
      </c>
      <c r="L8308"/>
      <c r="N8308"/>
    </row>
    <row r="8309" spans="1:14" x14ac:dyDescent="0.2">
      <c r="A8309" s="1" t="s">
        <v>5736</v>
      </c>
      <c r="B8309" s="8" t="s">
        <v>41</v>
      </c>
      <c r="C8309" s="1" t="s">
        <v>25</v>
      </c>
      <c r="D8309" s="1" t="s">
        <v>173</v>
      </c>
      <c r="E8309" s="1" t="s">
        <v>39</v>
      </c>
      <c r="F8309" s="2">
        <v>0.06</v>
      </c>
      <c r="G8309" s="2">
        <v>0.05</v>
      </c>
      <c r="H8309" s="2">
        <v>0</v>
      </c>
      <c r="I8309" s="2">
        <v>0.02</v>
      </c>
      <c r="J8309" s="2">
        <v>0.12</v>
      </c>
      <c r="L8309"/>
      <c r="N8309"/>
    </row>
    <row r="8310" spans="1:14" x14ac:dyDescent="0.2">
      <c r="A8310" s="1" t="s">
        <v>5737</v>
      </c>
      <c r="B8310" s="8" t="s">
        <v>20</v>
      </c>
      <c r="C8310" s="1" t="s">
        <v>29</v>
      </c>
      <c r="D8310" s="1" t="s">
        <v>26</v>
      </c>
      <c r="E8310" s="1" t="s">
        <v>5738</v>
      </c>
      <c r="F8310" s="2">
        <v>0.11</v>
      </c>
      <c r="G8310" s="2">
        <v>0</v>
      </c>
      <c r="H8310" s="2">
        <v>0</v>
      </c>
      <c r="I8310" s="2">
        <v>0.01</v>
      </c>
      <c r="J8310" s="2">
        <v>0.12</v>
      </c>
      <c r="L8310"/>
      <c r="N8310"/>
    </row>
    <row r="8311" spans="1:14" x14ac:dyDescent="0.2">
      <c r="A8311" s="1" t="s">
        <v>5739</v>
      </c>
      <c r="B8311" s="8" t="s">
        <v>20</v>
      </c>
      <c r="C8311" s="1" t="s">
        <v>33</v>
      </c>
      <c r="D8311" s="1" t="s">
        <v>45</v>
      </c>
      <c r="E8311" s="1" t="s">
        <v>1894</v>
      </c>
      <c r="F8311" s="2">
        <v>0</v>
      </c>
      <c r="G8311" s="2">
        <v>0</v>
      </c>
      <c r="H8311" s="2">
        <v>0.12</v>
      </c>
      <c r="I8311" s="2">
        <v>0</v>
      </c>
      <c r="J8311" s="2">
        <v>0.12</v>
      </c>
      <c r="L8311"/>
      <c r="N8311"/>
    </row>
    <row r="8312" spans="1:14" x14ac:dyDescent="0.2">
      <c r="A8312" s="1" t="s">
        <v>5740</v>
      </c>
      <c r="B8312" s="8" t="s">
        <v>10</v>
      </c>
      <c r="C8312" s="1" t="s">
        <v>18</v>
      </c>
      <c r="D8312" s="1" t="s">
        <v>12</v>
      </c>
      <c r="E8312" s="1" t="s">
        <v>59</v>
      </c>
      <c r="F8312" s="2">
        <v>0.11</v>
      </c>
      <c r="G8312" s="2">
        <v>0</v>
      </c>
      <c r="H8312" s="2">
        <v>0</v>
      </c>
      <c r="I8312" s="2">
        <v>0.01</v>
      </c>
      <c r="J8312" s="2">
        <v>0.12</v>
      </c>
      <c r="L8312"/>
      <c r="N8312"/>
    </row>
    <row r="8313" spans="1:14" x14ac:dyDescent="0.2">
      <c r="A8313" s="1" t="s">
        <v>4225</v>
      </c>
      <c r="B8313" s="8" t="s">
        <v>113</v>
      </c>
      <c r="C8313" s="1" t="s">
        <v>18</v>
      </c>
      <c r="D8313" s="1" t="s">
        <v>38</v>
      </c>
      <c r="E8313" s="1" t="s">
        <v>86</v>
      </c>
      <c r="F8313" s="2">
        <v>0.03</v>
      </c>
      <c r="G8313" s="2">
        <v>0.03</v>
      </c>
      <c r="H8313" s="2">
        <v>0.05</v>
      </c>
      <c r="I8313" s="2">
        <v>0.01</v>
      </c>
      <c r="J8313" s="2">
        <v>0.12</v>
      </c>
      <c r="L8313"/>
      <c r="N8313"/>
    </row>
    <row r="8314" spans="1:14" x14ac:dyDescent="0.2">
      <c r="A8314" s="1" t="s">
        <v>3803</v>
      </c>
      <c r="B8314" s="8" t="s">
        <v>32</v>
      </c>
      <c r="C8314" s="1" t="s">
        <v>15</v>
      </c>
      <c r="D8314" s="1" t="s">
        <v>58</v>
      </c>
      <c r="E8314" s="1" t="s">
        <v>764</v>
      </c>
      <c r="F8314" s="2">
        <v>0.1</v>
      </c>
      <c r="G8314" s="2">
        <v>0.01</v>
      </c>
      <c r="H8314" s="2">
        <v>0</v>
      </c>
      <c r="I8314" s="2">
        <v>0.01</v>
      </c>
      <c r="J8314" s="2">
        <v>0.12</v>
      </c>
      <c r="L8314"/>
      <c r="N8314"/>
    </row>
    <row r="8315" spans="1:14" x14ac:dyDescent="0.2">
      <c r="A8315" s="1" t="s">
        <v>4271</v>
      </c>
      <c r="B8315" s="8" t="s">
        <v>32</v>
      </c>
      <c r="C8315" s="1" t="s">
        <v>37</v>
      </c>
      <c r="D8315" s="1" t="s">
        <v>58</v>
      </c>
      <c r="E8315" s="1" t="s">
        <v>178</v>
      </c>
      <c r="F8315" s="2">
        <v>7.0000000000000007E-2</v>
      </c>
      <c r="G8315" s="2">
        <v>0.04</v>
      </c>
      <c r="H8315" s="2">
        <v>0.01</v>
      </c>
      <c r="I8315" s="2">
        <v>0.01</v>
      </c>
      <c r="J8315" s="2">
        <v>0.12</v>
      </c>
      <c r="L8315"/>
      <c r="N8315"/>
    </row>
    <row r="8316" spans="1:14" x14ac:dyDescent="0.2">
      <c r="A8316" s="1" t="s">
        <v>5267</v>
      </c>
      <c r="B8316" s="8" t="s">
        <v>113</v>
      </c>
      <c r="C8316" s="1" t="s">
        <v>33</v>
      </c>
      <c r="D8316" s="1" t="s">
        <v>214</v>
      </c>
      <c r="E8316" s="1" t="s">
        <v>251</v>
      </c>
      <c r="F8316" s="2">
        <v>0</v>
      </c>
      <c r="G8316" s="2">
        <v>0</v>
      </c>
      <c r="H8316" s="2">
        <v>0.12</v>
      </c>
      <c r="I8316" s="2">
        <v>0</v>
      </c>
      <c r="J8316" s="2">
        <v>0.12</v>
      </c>
      <c r="L8316"/>
      <c r="N8316"/>
    </row>
    <row r="8317" spans="1:14" x14ac:dyDescent="0.2">
      <c r="A8317" s="1" t="s">
        <v>3313</v>
      </c>
      <c r="B8317" s="8" t="s">
        <v>62</v>
      </c>
      <c r="C8317" s="1" t="s">
        <v>65</v>
      </c>
      <c r="D8317" s="1" t="s">
        <v>45</v>
      </c>
      <c r="E8317" s="1" t="s">
        <v>981</v>
      </c>
      <c r="F8317" s="2">
        <v>0</v>
      </c>
      <c r="G8317" s="2">
        <v>0.03</v>
      </c>
      <c r="H8317" s="2">
        <v>0.09</v>
      </c>
      <c r="I8317" s="2">
        <v>0</v>
      </c>
      <c r="J8317" s="2">
        <v>0.12</v>
      </c>
      <c r="L8317"/>
      <c r="N8317"/>
    </row>
    <row r="8318" spans="1:14" x14ac:dyDescent="0.2">
      <c r="A8318" s="1" t="s">
        <v>5741</v>
      </c>
      <c r="B8318" s="8" t="s">
        <v>36</v>
      </c>
      <c r="C8318" s="1" t="s">
        <v>33</v>
      </c>
      <c r="D8318" s="1" t="s">
        <v>38</v>
      </c>
      <c r="E8318" s="1" t="s">
        <v>55</v>
      </c>
      <c r="F8318" s="2">
        <v>0</v>
      </c>
      <c r="G8318" s="2">
        <v>7.0000000000000007E-2</v>
      </c>
      <c r="H8318" s="2">
        <v>0.03</v>
      </c>
      <c r="I8318" s="2">
        <v>0.02</v>
      </c>
      <c r="J8318" s="2">
        <v>0.12</v>
      </c>
      <c r="L8318"/>
      <c r="N8318"/>
    </row>
    <row r="8319" spans="1:14" x14ac:dyDescent="0.2">
      <c r="A8319" s="1" t="s">
        <v>5742</v>
      </c>
      <c r="B8319" s="8" t="s">
        <v>32</v>
      </c>
      <c r="C8319" s="1" t="s">
        <v>33</v>
      </c>
      <c r="D8319" s="1" t="s">
        <v>22</v>
      </c>
      <c r="E8319" s="1" t="s">
        <v>613</v>
      </c>
      <c r="F8319" s="2">
        <v>0.1</v>
      </c>
      <c r="G8319" s="2">
        <v>0.01</v>
      </c>
      <c r="H8319" s="2">
        <v>0</v>
      </c>
      <c r="I8319" s="2">
        <v>0.01</v>
      </c>
      <c r="J8319" s="2">
        <v>0.12</v>
      </c>
      <c r="L8319"/>
      <c r="N8319"/>
    </row>
    <row r="8320" spans="1:14" x14ac:dyDescent="0.2">
      <c r="A8320" s="1" t="s">
        <v>4870</v>
      </c>
      <c r="B8320" s="8" t="s">
        <v>20</v>
      </c>
      <c r="C8320" s="1" t="s">
        <v>18</v>
      </c>
      <c r="D8320" s="1" t="s">
        <v>12</v>
      </c>
      <c r="E8320" s="1" t="s">
        <v>218</v>
      </c>
      <c r="F8320" s="2">
        <v>0.11</v>
      </c>
      <c r="G8320" s="2">
        <v>0</v>
      </c>
      <c r="H8320" s="2">
        <v>0</v>
      </c>
      <c r="I8320" s="2">
        <v>0.01</v>
      </c>
      <c r="J8320" s="2">
        <v>0.12</v>
      </c>
      <c r="L8320"/>
      <c r="N8320"/>
    </row>
    <row r="8321" spans="1:14" x14ac:dyDescent="0.2">
      <c r="A8321" s="1" t="s">
        <v>5743</v>
      </c>
      <c r="B8321" s="8" t="s">
        <v>559</v>
      </c>
      <c r="C8321" s="1" t="s">
        <v>57</v>
      </c>
      <c r="D8321" s="1" t="s">
        <v>71</v>
      </c>
      <c r="E8321" s="1" t="s">
        <v>2157</v>
      </c>
      <c r="F8321" s="2">
        <v>0.03</v>
      </c>
      <c r="G8321" s="2">
        <v>0.05</v>
      </c>
      <c r="H8321" s="2">
        <v>0.02</v>
      </c>
      <c r="I8321" s="2">
        <v>0.02</v>
      </c>
      <c r="J8321" s="2">
        <v>0.12</v>
      </c>
      <c r="L8321"/>
      <c r="N8321"/>
    </row>
    <row r="8322" spans="1:14" x14ac:dyDescent="0.2">
      <c r="A8322" s="1" t="s">
        <v>5744</v>
      </c>
      <c r="B8322" s="8" t="s">
        <v>102</v>
      </c>
      <c r="C8322" s="1" t="s">
        <v>54</v>
      </c>
      <c r="D8322" s="1" t="s">
        <v>16</v>
      </c>
      <c r="E8322" s="1" t="s">
        <v>99</v>
      </c>
      <c r="F8322" s="2">
        <v>0.09</v>
      </c>
      <c r="G8322" s="2">
        <v>0.03</v>
      </c>
      <c r="H8322" s="2">
        <v>0</v>
      </c>
      <c r="I8322" s="2">
        <v>0</v>
      </c>
      <c r="J8322" s="2">
        <v>0.12</v>
      </c>
      <c r="L8322"/>
      <c r="N8322"/>
    </row>
    <row r="8323" spans="1:14" x14ac:dyDescent="0.2">
      <c r="A8323" s="1" t="s">
        <v>5745</v>
      </c>
      <c r="B8323" s="8" t="s">
        <v>113</v>
      </c>
      <c r="C8323" s="1" t="s">
        <v>25</v>
      </c>
      <c r="D8323" s="1" t="s">
        <v>52</v>
      </c>
      <c r="E8323" s="1" t="s">
        <v>55</v>
      </c>
      <c r="F8323" s="2">
        <v>0.11</v>
      </c>
      <c r="G8323" s="2">
        <v>0</v>
      </c>
      <c r="H8323" s="2">
        <v>0</v>
      </c>
      <c r="I8323" s="2">
        <v>0.01</v>
      </c>
      <c r="J8323" s="2">
        <v>0.12</v>
      </c>
      <c r="L8323"/>
      <c r="N8323"/>
    </row>
    <row r="8324" spans="1:14" x14ac:dyDescent="0.2">
      <c r="A8324" s="1" t="s">
        <v>2082</v>
      </c>
      <c r="B8324" s="8" t="s">
        <v>107</v>
      </c>
      <c r="C8324" s="1" t="s">
        <v>57</v>
      </c>
      <c r="D8324" s="1" t="s">
        <v>173</v>
      </c>
      <c r="E8324" s="1" t="s">
        <v>99</v>
      </c>
      <c r="F8324" s="2">
        <v>0</v>
      </c>
      <c r="G8324" s="2">
        <v>0.1</v>
      </c>
      <c r="H8324" s="2">
        <v>0</v>
      </c>
      <c r="I8324" s="2">
        <v>0.02</v>
      </c>
      <c r="J8324" s="2">
        <v>0.12</v>
      </c>
      <c r="L8324"/>
      <c r="N8324"/>
    </row>
    <row r="8325" spans="1:14" x14ac:dyDescent="0.2">
      <c r="A8325" s="1" t="s">
        <v>785</v>
      </c>
      <c r="B8325" s="8" t="s">
        <v>49</v>
      </c>
      <c r="C8325" s="1" t="s">
        <v>124</v>
      </c>
      <c r="D8325" s="1" t="s">
        <v>12</v>
      </c>
      <c r="E8325" s="1" t="s">
        <v>99</v>
      </c>
      <c r="F8325" s="2">
        <v>0.09</v>
      </c>
      <c r="G8325" s="2">
        <v>0.03</v>
      </c>
      <c r="H8325" s="2">
        <v>0</v>
      </c>
      <c r="I8325" s="2">
        <v>0</v>
      </c>
      <c r="J8325" s="2">
        <v>0.12</v>
      </c>
      <c r="L8325"/>
      <c r="N8325"/>
    </row>
    <row r="8326" spans="1:14" x14ac:dyDescent="0.2">
      <c r="A8326" s="1" t="s">
        <v>5746</v>
      </c>
      <c r="B8326" s="8" t="s">
        <v>20</v>
      </c>
      <c r="C8326" s="1" t="s">
        <v>15</v>
      </c>
      <c r="D8326" s="1" t="s">
        <v>22</v>
      </c>
      <c r="E8326" s="1" t="s">
        <v>86</v>
      </c>
      <c r="F8326" s="2">
        <v>0.11</v>
      </c>
      <c r="G8326" s="2">
        <v>0.01</v>
      </c>
      <c r="H8326" s="2">
        <v>0</v>
      </c>
      <c r="I8326" s="2">
        <v>0.01</v>
      </c>
      <c r="J8326" s="2">
        <v>0.12</v>
      </c>
      <c r="L8326"/>
      <c r="N8326"/>
    </row>
    <row r="8327" spans="1:14" x14ac:dyDescent="0.2">
      <c r="A8327" s="1" t="s">
        <v>1339</v>
      </c>
      <c r="B8327" s="8" t="s">
        <v>20</v>
      </c>
      <c r="C8327" s="1" t="s">
        <v>18</v>
      </c>
      <c r="D8327" s="1" t="s">
        <v>16</v>
      </c>
      <c r="E8327" s="1" t="s">
        <v>969</v>
      </c>
      <c r="F8327" s="2">
        <v>0.06</v>
      </c>
      <c r="G8327" s="2">
        <v>0.04</v>
      </c>
      <c r="H8327" s="2">
        <v>0</v>
      </c>
      <c r="I8327" s="2">
        <v>0.01</v>
      </c>
      <c r="J8327" s="2">
        <v>0.12</v>
      </c>
      <c r="L8327"/>
      <c r="N8327"/>
    </row>
    <row r="8328" spans="1:14" x14ac:dyDescent="0.2">
      <c r="A8328" s="1" t="s">
        <v>5747</v>
      </c>
      <c r="B8328" s="8" t="s">
        <v>20</v>
      </c>
      <c r="C8328" s="1" t="s">
        <v>29</v>
      </c>
      <c r="D8328" s="1" t="s">
        <v>22</v>
      </c>
      <c r="E8328" s="1" t="s">
        <v>251</v>
      </c>
      <c r="F8328" s="2">
        <v>0</v>
      </c>
      <c r="G8328" s="2">
        <v>0</v>
      </c>
      <c r="H8328" s="2">
        <v>0.12</v>
      </c>
      <c r="I8328" s="2">
        <v>0</v>
      </c>
      <c r="J8328" s="2">
        <v>0.12</v>
      </c>
      <c r="L8328"/>
      <c r="N8328"/>
    </row>
    <row r="8329" spans="1:14" x14ac:dyDescent="0.2">
      <c r="A8329" s="1" t="s">
        <v>4426</v>
      </c>
      <c r="B8329" s="8" t="s">
        <v>10</v>
      </c>
      <c r="C8329" s="1" t="s">
        <v>15</v>
      </c>
      <c r="D8329" s="1" t="s">
        <v>71</v>
      </c>
      <c r="E8329" s="1" t="s">
        <v>2229</v>
      </c>
      <c r="F8329" s="2">
        <v>0.11</v>
      </c>
      <c r="G8329" s="2">
        <v>0</v>
      </c>
      <c r="H8329" s="2">
        <v>0</v>
      </c>
      <c r="I8329" s="2">
        <v>0.01</v>
      </c>
      <c r="J8329" s="2">
        <v>0.12</v>
      </c>
      <c r="L8329"/>
      <c r="N8329"/>
    </row>
    <row r="8330" spans="1:14" x14ac:dyDescent="0.2">
      <c r="A8330" s="1" t="s">
        <v>5748</v>
      </c>
      <c r="B8330" s="8" t="s">
        <v>20</v>
      </c>
      <c r="C8330" s="1" t="s">
        <v>18</v>
      </c>
      <c r="D8330" s="1" t="s">
        <v>45</v>
      </c>
      <c r="E8330" s="1" t="s">
        <v>4532</v>
      </c>
      <c r="F8330" s="2">
        <v>0.08</v>
      </c>
      <c r="G8330" s="2">
        <v>0</v>
      </c>
      <c r="H8330" s="2">
        <v>0.03</v>
      </c>
      <c r="I8330" s="2">
        <v>0.01</v>
      </c>
      <c r="J8330" s="2">
        <v>0.12</v>
      </c>
      <c r="L8330"/>
      <c r="N8330"/>
    </row>
    <row r="8331" spans="1:14" x14ac:dyDescent="0.2">
      <c r="A8331" s="1" t="s">
        <v>5749</v>
      </c>
      <c r="B8331" s="8" t="s">
        <v>102</v>
      </c>
      <c r="C8331" s="1" t="s">
        <v>42</v>
      </c>
      <c r="D8331" s="1" t="s">
        <v>173</v>
      </c>
      <c r="E8331" s="1" t="s">
        <v>99</v>
      </c>
      <c r="F8331" s="2">
        <v>0.09</v>
      </c>
      <c r="G8331" s="2">
        <v>0.03</v>
      </c>
      <c r="H8331" s="2">
        <v>0</v>
      </c>
      <c r="I8331" s="2">
        <v>0</v>
      </c>
      <c r="J8331" s="2">
        <v>0.12</v>
      </c>
      <c r="L8331"/>
      <c r="N8331"/>
    </row>
    <row r="8332" spans="1:14" x14ac:dyDescent="0.2">
      <c r="A8332" s="1" t="s">
        <v>5750</v>
      </c>
      <c r="B8332" s="8" t="s">
        <v>113</v>
      </c>
      <c r="C8332" s="1" t="s">
        <v>11</v>
      </c>
      <c r="D8332" s="1" t="s">
        <v>16</v>
      </c>
      <c r="E8332" s="1" t="s">
        <v>501</v>
      </c>
      <c r="F8332" s="2">
        <v>0.11</v>
      </c>
      <c r="G8332" s="2">
        <v>0</v>
      </c>
      <c r="H8332" s="2">
        <v>0</v>
      </c>
      <c r="I8332" s="2">
        <v>0.01</v>
      </c>
      <c r="J8332" s="2">
        <v>0.12</v>
      </c>
      <c r="L8332"/>
      <c r="N8332"/>
    </row>
    <row r="8333" spans="1:14" x14ac:dyDescent="0.2">
      <c r="A8333" s="1" t="s">
        <v>5197</v>
      </c>
      <c r="B8333" s="8" t="s">
        <v>36</v>
      </c>
      <c r="C8333" s="1" t="s">
        <v>75</v>
      </c>
      <c r="D8333" s="1" t="s">
        <v>45</v>
      </c>
      <c r="E8333" s="1" t="s">
        <v>1803</v>
      </c>
      <c r="F8333" s="2">
        <v>0.01</v>
      </c>
      <c r="G8333" s="2">
        <v>0</v>
      </c>
      <c r="H8333" s="2">
        <v>0.11</v>
      </c>
      <c r="I8333" s="2">
        <v>0</v>
      </c>
      <c r="J8333" s="2">
        <v>0.12</v>
      </c>
      <c r="L8333"/>
      <c r="N8333"/>
    </row>
    <row r="8334" spans="1:14" x14ac:dyDescent="0.2">
      <c r="A8334" s="1" t="s">
        <v>5751</v>
      </c>
      <c r="B8334" s="8" t="s">
        <v>186</v>
      </c>
      <c r="C8334" s="1" t="s">
        <v>54</v>
      </c>
      <c r="D8334" s="1" t="s">
        <v>1</v>
      </c>
      <c r="E8334" s="1" t="s">
        <v>633</v>
      </c>
      <c r="F8334" s="2">
        <v>7.0000000000000007E-2</v>
      </c>
      <c r="G8334" s="2">
        <v>0.05</v>
      </c>
      <c r="H8334" s="2">
        <v>0</v>
      </c>
      <c r="I8334" s="2">
        <v>0.01</v>
      </c>
      <c r="J8334" s="2">
        <v>0.12</v>
      </c>
      <c r="L8334"/>
      <c r="N8334"/>
    </row>
    <row r="8335" spans="1:14" x14ac:dyDescent="0.2">
      <c r="A8335" s="1" t="s">
        <v>5752</v>
      </c>
      <c r="B8335" s="8" t="s">
        <v>20</v>
      </c>
      <c r="C8335" s="1" t="s">
        <v>33</v>
      </c>
      <c r="D8335" s="1" t="s">
        <v>52</v>
      </c>
      <c r="E8335" s="1" t="s">
        <v>159</v>
      </c>
      <c r="F8335" s="2">
        <v>0.11</v>
      </c>
      <c r="G8335" s="2">
        <v>0</v>
      </c>
      <c r="H8335" s="2">
        <v>0</v>
      </c>
      <c r="I8335" s="2">
        <v>0.01</v>
      </c>
      <c r="J8335" s="2">
        <v>0.12</v>
      </c>
      <c r="L8335"/>
      <c r="N8335"/>
    </row>
    <row r="8336" spans="1:14" x14ac:dyDescent="0.2">
      <c r="A8336" s="1" t="s">
        <v>4184</v>
      </c>
      <c r="B8336" s="8" t="s">
        <v>32</v>
      </c>
      <c r="C8336" s="1" t="s">
        <v>37</v>
      </c>
      <c r="D8336" s="1" t="s">
        <v>38</v>
      </c>
      <c r="E8336" s="1" t="s">
        <v>527</v>
      </c>
      <c r="F8336" s="2">
        <v>0.08</v>
      </c>
      <c r="G8336" s="2">
        <v>0.02</v>
      </c>
      <c r="H8336" s="2">
        <v>0.01</v>
      </c>
      <c r="I8336" s="2">
        <v>0.01</v>
      </c>
      <c r="J8336" s="2">
        <v>0.12</v>
      </c>
      <c r="L8336"/>
      <c r="N8336"/>
    </row>
    <row r="8337" spans="1:14" x14ac:dyDescent="0.2">
      <c r="A8337" s="1" t="s">
        <v>5753</v>
      </c>
      <c r="B8337" s="8" t="s">
        <v>10</v>
      </c>
      <c r="C8337" s="1" t="s">
        <v>33</v>
      </c>
      <c r="D8337" s="1" t="s">
        <v>1</v>
      </c>
      <c r="E8337" s="1" t="s">
        <v>159</v>
      </c>
      <c r="F8337" s="2">
        <v>0.1</v>
      </c>
      <c r="G8337" s="2">
        <v>0</v>
      </c>
      <c r="H8337" s="2">
        <v>0.01</v>
      </c>
      <c r="I8337" s="2">
        <v>0.01</v>
      </c>
      <c r="J8337" s="2">
        <v>0.12</v>
      </c>
      <c r="L8337"/>
      <c r="N8337"/>
    </row>
    <row r="8338" spans="1:14" x14ac:dyDescent="0.2">
      <c r="A8338" s="1" t="s">
        <v>5754</v>
      </c>
      <c r="B8338" s="8" t="s">
        <v>20</v>
      </c>
      <c r="C8338" s="1" t="s">
        <v>29</v>
      </c>
      <c r="D8338" s="1" t="s">
        <v>38</v>
      </c>
      <c r="E8338" s="1" t="s">
        <v>369</v>
      </c>
      <c r="F8338" s="2">
        <v>0.11</v>
      </c>
      <c r="G8338" s="2">
        <v>0</v>
      </c>
      <c r="H8338" s="2">
        <v>0</v>
      </c>
      <c r="I8338" s="2">
        <v>0.01</v>
      </c>
      <c r="J8338" s="2">
        <v>0.12</v>
      </c>
      <c r="L8338"/>
      <c r="N8338"/>
    </row>
    <row r="8339" spans="1:14" x14ac:dyDescent="0.2">
      <c r="A8339" s="1" t="s">
        <v>1971</v>
      </c>
      <c r="B8339" s="8" t="s">
        <v>126</v>
      </c>
      <c r="C8339" s="1" t="s">
        <v>124</v>
      </c>
      <c r="D8339" s="1" t="s">
        <v>1</v>
      </c>
      <c r="E8339" s="1" t="s">
        <v>59</v>
      </c>
      <c r="F8339" s="2">
        <v>0.09</v>
      </c>
      <c r="G8339" s="2">
        <v>0.02</v>
      </c>
      <c r="H8339" s="2">
        <v>0</v>
      </c>
      <c r="I8339" s="2">
        <v>0</v>
      </c>
      <c r="J8339" s="2">
        <v>0.12</v>
      </c>
      <c r="L8339"/>
      <c r="N8339"/>
    </row>
    <row r="8340" spans="1:14" x14ac:dyDescent="0.2">
      <c r="A8340" s="1" t="s">
        <v>5755</v>
      </c>
      <c r="B8340" s="8" t="s">
        <v>10</v>
      </c>
      <c r="C8340" s="1" t="s">
        <v>57</v>
      </c>
      <c r="D8340" s="1" t="s">
        <v>214</v>
      </c>
      <c r="E8340" s="1" t="s">
        <v>251</v>
      </c>
      <c r="F8340" s="2">
        <v>0</v>
      </c>
      <c r="G8340" s="2">
        <v>0</v>
      </c>
      <c r="H8340" s="2">
        <v>0.12</v>
      </c>
      <c r="I8340" s="2">
        <v>0</v>
      </c>
      <c r="J8340" s="2">
        <v>0.12</v>
      </c>
      <c r="L8340"/>
      <c r="N8340"/>
    </row>
    <row r="8341" spans="1:14" x14ac:dyDescent="0.2">
      <c r="A8341" s="1" t="s">
        <v>5756</v>
      </c>
      <c r="B8341" s="8" t="s">
        <v>186</v>
      </c>
      <c r="C8341" s="1" t="s">
        <v>151</v>
      </c>
      <c r="D8341" s="1" t="s">
        <v>12</v>
      </c>
      <c r="E8341" s="1" t="s">
        <v>603</v>
      </c>
      <c r="F8341" s="2">
        <v>0</v>
      </c>
      <c r="G8341" s="2">
        <v>0</v>
      </c>
      <c r="H8341" s="2">
        <v>0.11</v>
      </c>
      <c r="I8341" s="2">
        <v>0.01</v>
      </c>
      <c r="J8341" s="2">
        <v>0.12</v>
      </c>
      <c r="L8341"/>
      <c r="N8341"/>
    </row>
    <row r="8342" spans="1:14" x14ac:dyDescent="0.2">
      <c r="A8342" s="1" t="s">
        <v>3496</v>
      </c>
      <c r="B8342" s="8" t="s">
        <v>102</v>
      </c>
      <c r="C8342" s="1" t="s">
        <v>42</v>
      </c>
      <c r="D8342" s="1" t="s">
        <v>71</v>
      </c>
      <c r="E8342" s="1" t="s">
        <v>498</v>
      </c>
      <c r="F8342" s="2">
        <v>0.09</v>
      </c>
      <c r="G8342" s="2">
        <v>0.03</v>
      </c>
      <c r="H8342" s="2">
        <v>0</v>
      </c>
      <c r="I8342" s="2">
        <v>0</v>
      </c>
      <c r="J8342" s="2">
        <v>0.12</v>
      </c>
      <c r="L8342"/>
      <c r="N8342"/>
    </row>
    <row r="8343" spans="1:14" x14ac:dyDescent="0.2">
      <c r="A8343" s="1" t="s">
        <v>5757</v>
      </c>
      <c r="B8343" s="8" t="s">
        <v>113</v>
      </c>
      <c r="C8343" s="1" t="s">
        <v>57</v>
      </c>
      <c r="D8343" s="1" t="s">
        <v>38</v>
      </c>
      <c r="E8343" s="1" t="s">
        <v>251</v>
      </c>
      <c r="F8343" s="2">
        <v>0</v>
      </c>
      <c r="G8343" s="2">
        <v>0</v>
      </c>
      <c r="H8343" s="2">
        <v>0.12</v>
      </c>
      <c r="I8343" s="2">
        <v>0</v>
      </c>
      <c r="J8343" s="2">
        <v>0.12</v>
      </c>
      <c r="L8343"/>
      <c r="N8343"/>
    </row>
    <row r="8344" spans="1:14" x14ac:dyDescent="0.2">
      <c r="A8344" s="1" t="s">
        <v>5075</v>
      </c>
      <c r="B8344" s="8" t="s">
        <v>113</v>
      </c>
      <c r="C8344" s="1" t="s">
        <v>15</v>
      </c>
      <c r="D8344" s="1" t="s">
        <v>22</v>
      </c>
      <c r="E8344" s="1" t="s">
        <v>86</v>
      </c>
      <c r="F8344" s="2">
        <v>0.11</v>
      </c>
      <c r="G8344" s="2">
        <v>0</v>
      </c>
      <c r="H8344" s="2">
        <v>0</v>
      </c>
      <c r="I8344" s="2">
        <v>0.01</v>
      </c>
      <c r="J8344" s="2">
        <v>0.12</v>
      </c>
      <c r="L8344"/>
      <c r="N8344"/>
    </row>
    <row r="8345" spans="1:14" x14ac:dyDescent="0.2">
      <c r="A8345" s="1" t="s">
        <v>5758</v>
      </c>
      <c r="B8345" s="8" t="s">
        <v>20</v>
      </c>
      <c r="C8345" s="1" t="s">
        <v>33</v>
      </c>
      <c r="D8345" s="1" t="s">
        <v>26</v>
      </c>
      <c r="E8345" s="1" t="s">
        <v>86</v>
      </c>
      <c r="F8345" s="2">
        <v>0.11</v>
      </c>
      <c r="G8345" s="2">
        <v>0</v>
      </c>
      <c r="H8345" s="2">
        <v>0</v>
      </c>
      <c r="I8345" s="2">
        <v>0.01</v>
      </c>
      <c r="J8345" s="2">
        <v>0.12</v>
      </c>
      <c r="L8345"/>
      <c r="N8345"/>
    </row>
    <row r="8346" spans="1:14" x14ac:dyDescent="0.2">
      <c r="A8346" s="1" t="s">
        <v>5759</v>
      </c>
      <c r="B8346" s="8" t="s">
        <v>559</v>
      </c>
      <c r="C8346" s="1" t="s">
        <v>216</v>
      </c>
      <c r="D8346" s="1" t="s">
        <v>38</v>
      </c>
      <c r="E8346" s="1" t="s">
        <v>251</v>
      </c>
      <c r="F8346" s="2">
        <v>0</v>
      </c>
      <c r="G8346" s="2">
        <v>0</v>
      </c>
      <c r="H8346" s="2">
        <v>0.12</v>
      </c>
      <c r="I8346" s="2">
        <v>0</v>
      </c>
      <c r="J8346" s="2">
        <v>0.12</v>
      </c>
      <c r="L8346"/>
      <c r="N8346"/>
    </row>
    <row r="8347" spans="1:14" x14ac:dyDescent="0.2">
      <c r="A8347" s="1" t="s">
        <v>5760</v>
      </c>
      <c r="B8347" s="8" t="s">
        <v>20</v>
      </c>
      <c r="C8347" s="1" t="s">
        <v>15</v>
      </c>
      <c r="D8347" s="1" t="s">
        <v>26</v>
      </c>
      <c r="E8347" s="1" t="s">
        <v>218</v>
      </c>
      <c r="F8347" s="2">
        <v>0.11</v>
      </c>
      <c r="G8347" s="2">
        <v>0</v>
      </c>
      <c r="H8347" s="2">
        <v>0</v>
      </c>
      <c r="I8347" s="2">
        <v>0.01</v>
      </c>
      <c r="J8347" s="2">
        <v>0.12</v>
      </c>
      <c r="L8347"/>
      <c r="N8347"/>
    </row>
    <row r="8348" spans="1:14" x14ac:dyDescent="0.2">
      <c r="A8348" s="1" t="s">
        <v>5761</v>
      </c>
      <c r="B8348" s="8" t="s">
        <v>113</v>
      </c>
      <c r="C8348" s="1" t="s">
        <v>33</v>
      </c>
      <c r="D8348" s="1" t="s">
        <v>38</v>
      </c>
      <c r="E8348" s="1" t="s">
        <v>55</v>
      </c>
      <c r="F8348" s="2">
        <v>0.08</v>
      </c>
      <c r="G8348" s="2">
        <v>0.02</v>
      </c>
      <c r="H8348" s="2">
        <v>0</v>
      </c>
      <c r="I8348" s="2">
        <v>0.02</v>
      </c>
      <c r="J8348" s="2">
        <v>0.12</v>
      </c>
      <c r="L8348"/>
      <c r="N8348"/>
    </row>
    <row r="8349" spans="1:14" x14ac:dyDescent="0.2">
      <c r="A8349" s="1" t="s">
        <v>5762</v>
      </c>
      <c r="B8349" s="8" t="s">
        <v>20</v>
      </c>
      <c r="C8349" s="1" t="s">
        <v>15</v>
      </c>
      <c r="D8349" s="1" t="s">
        <v>22</v>
      </c>
      <c r="E8349" s="1" t="s">
        <v>99</v>
      </c>
      <c r="F8349" s="2">
        <v>0.09</v>
      </c>
      <c r="G8349" s="2">
        <v>0.03</v>
      </c>
      <c r="H8349" s="2">
        <v>0</v>
      </c>
      <c r="I8349" s="2">
        <v>0.01</v>
      </c>
      <c r="J8349" s="2">
        <v>0.12</v>
      </c>
      <c r="L8349"/>
      <c r="N8349"/>
    </row>
    <row r="8350" spans="1:14" hidden="1" x14ac:dyDescent="0.2">
      <c r="A8350" s="1" t="s">
        <v>1461</v>
      </c>
      <c r="B8350" s="8" t="s">
        <v>126</v>
      </c>
      <c r="C8350" s="1" t="s">
        <v>191</v>
      </c>
      <c r="D8350" s="1" t="s">
        <v>12</v>
      </c>
      <c r="E8350" s="1" t="s">
        <v>700</v>
      </c>
      <c r="F8350" s="2">
        <v>0.09</v>
      </c>
      <c r="G8350" s="2">
        <v>0.02</v>
      </c>
      <c r="H8350" s="2">
        <v>0</v>
      </c>
      <c r="I8350" s="2">
        <v>0</v>
      </c>
      <c r="J8350" s="2">
        <v>0.12</v>
      </c>
      <c r="L8350"/>
      <c r="N8350"/>
    </row>
    <row r="8351" spans="1:14" x14ac:dyDescent="0.2">
      <c r="A8351" s="1" t="s">
        <v>5763</v>
      </c>
      <c r="B8351" s="8" t="s">
        <v>342</v>
      </c>
      <c r="C8351" s="1" t="s">
        <v>151</v>
      </c>
      <c r="D8351" s="1" t="s">
        <v>12</v>
      </c>
      <c r="E8351" s="1" t="s">
        <v>498</v>
      </c>
      <c r="F8351" s="2">
        <v>0.11</v>
      </c>
      <c r="G8351" s="2">
        <v>0.01</v>
      </c>
      <c r="H8351" s="2">
        <v>0</v>
      </c>
      <c r="I8351" s="2">
        <v>0</v>
      </c>
      <c r="J8351" s="2">
        <v>0.12</v>
      </c>
      <c r="L8351"/>
      <c r="N8351"/>
    </row>
    <row r="8352" spans="1:14" hidden="1" x14ac:dyDescent="0.2">
      <c r="A8352" s="1" t="s">
        <v>1804</v>
      </c>
      <c r="B8352" s="8" t="s">
        <v>102</v>
      </c>
      <c r="C8352" s="1" t="s">
        <v>191</v>
      </c>
      <c r="D8352" s="1" t="s">
        <v>71</v>
      </c>
      <c r="E8352" s="1" t="s">
        <v>700</v>
      </c>
      <c r="F8352" s="2">
        <v>0.09</v>
      </c>
      <c r="G8352" s="2">
        <v>0.03</v>
      </c>
      <c r="H8352" s="2">
        <v>0</v>
      </c>
      <c r="I8352" s="2">
        <v>0</v>
      </c>
      <c r="J8352" s="2">
        <v>0.12</v>
      </c>
      <c r="L8352"/>
      <c r="N8352"/>
    </row>
    <row r="8353" spans="1:14" hidden="1" x14ac:dyDescent="0.2">
      <c r="A8353" s="1" t="s">
        <v>5764</v>
      </c>
      <c r="B8353" s="8" t="s">
        <v>20</v>
      </c>
      <c r="C8353" s="1" t="s">
        <v>191</v>
      </c>
      <c r="D8353" s="1" t="s">
        <v>173</v>
      </c>
      <c r="E8353" s="1" t="s">
        <v>700</v>
      </c>
      <c r="F8353" s="2">
        <v>0.11</v>
      </c>
      <c r="G8353" s="2">
        <v>0</v>
      </c>
      <c r="H8353" s="2">
        <v>0</v>
      </c>
      <c r="I8353" s="2">
        <v>0.01</v>
      </c>
      <c r="J8353" s="2">
        <v>0.12</v>
      </c>
      <c r="L8353"/>
      <c r="N8353"/>
    </row>
    <row r="8354" spans="1:14" x14ac:dyDescent="0.2">
      <c r="A8354" s="1" t="s">
        <v>4574</v>
      </c>
      <c r="B8354" s="8" t="s">
        <v>62</v>
      </c>
      <c r="C8354" s="1" t="s">
        <v>37</v>
      </c>
      <c r="D8354" s="1" t="s">
        <v>45</v>
      </c>
      <c r="E8354" s="1" t="s">
        <v>2840</v>
      </c>
      <c r="F8354" s="2">
        <v>0.09</v>
      </c>
      <c r="G8354" s="2">
        <v>0</v>
      </c>
      <c r="H8354" s="2">
        <v>0.03</v>
      </c>
      <c r="I8354" s="2">
        <v>0.01</v>
      </c>
      <c r="J8354" s="2">
        <v>0.12</v>
      </c>
      <c r="L8354"/>
      <c r="N8354"/>
    </row>
    <row r="8355" spans="1:14" x14ac:dyDescent="0.2">
      <c r="A8355" s="1" t="s">
        <v>5765</v>
      </c>
      <c r="B8355" s="8" t="s">
        <v>20</v>
      </c>
      <c r="C8355" s="1" t="s">
        <v>29</v>
      </c>
      <c r="D8355" s="1" t="s">
        <v>52</v>
      </c>
      <c r="E8355" s="1" t="s">
        <v>86</v>
      </c>
      <c r="F8355" s="2">
        <v>0.11</v>
      </c>
      <c r="G8355" s="2">
        <v>0</v>
      </c>
      <c r="H8355" s="2">
        <v>0</v>
      </c>
      <c r="I8355" s="2">
        <v>0.01</v>
      </c>
      <c r="J8355" s="2">
        <v>0.12</v>
      </c>
      <c r="L8355"/>
      <c r="N8355"/>
    </row>
    <row r="8356" spans="1:14" x14ac:dyDescent="0.2">
      <c r="A8356" s="1" t="s">
        <v>5766</v>
      </c>
      <c r="B8356" s="8" t="s">
        <v>41</v>
      </c>
      <c r="C8356" s="1" t="s">
        <v>47</v>
      </c>
      <c r="D8356" s="1" t="s">
        <v>12</v>
      </c>
      <c r="E8356" s="1" t="s">
        <v>109</v>
      </c>
      <c r="F8356" s="2">
        <v>0.06</v>
      </c>
      <c r="G8356" s="2">
        <v>0.05</v>
      </c>
      <c r="H8356" s="2">
        <v>0</v>
      </c>
      <c r="I8356" s="2">
        <v>0.02</v>
      </c>
      <c r="J8356" s="2">
        <v>0.12</v>
      </c>
      <c r="L8356"/>
      <c r="N8356"/>
    </row>
    <row r="8357" spans="1:14" x14ac:dyDescent="0.2">
      <c r="A8357" s="1" t="s">
        <v>5767</v>
      </c>
      <c r="B8357" s="8" t="s">
        <v>20</v>
      </c>
      <c r="C8357" s="1" t="s">
        <v>15</v>
      </c>
      <c r="D8357" s="1" t="s">
        <v>52</v>
      </c>
      <c r="E8357" s="1" t="s">
        <v>1439</v>
      </c>
      <c r="F8357" s="2">
        <v>0.1</v>
      </c>
      <c r="G8357" s="2">
        <v>0.01</v>
      </c>
      <c r="H8357" s="2">
        <v>0</v>
      </c>
      <c r="I8357" s="2">
        <v>0.01</v>
      </c>
      <c r="J8357" s="2">
        <v>0.12</v>
      </c>
      <c r="L8357"/>
      <c r="N8357"/>
    </row>
    <row r="8358" spans="1:14" x14ac:dyDescent="0.2">
      <c r="A8358" s="1" t="s">
        <v>1283</v>
      </c>
      <c r="B8358" s="8" t="s">
        <v>41</v>
      </c>
      <c r="C8358" s="1" t="s">
        <v>15</v>
      </c>
      <c r="D8358" s="1" t="s">
        <v>1</v>
      </c>
      <c r="E8358" s="1" t="s">
        <v>39</v>
      </c>
      <c r="F8358" s="2">
        <v>0.06</v>
      </c>
      <c r="G8358" s="2">
        <v>0.05</v>
      </c>
      <c r="H8358" s="2">
        <v>0</v>
      </c>
      <c r="I8358" s="2">
        <v>0.02</v>
      </c>
      <c r="J8358" s="2">
        <v>0.12</v>
      </c>
      <c r="L8358"/>
      <c r="N8358"/>
    </row>
    <row r="8359" spans="1:14" x14ac:dyDescent="0.2">
      <c r="A8359" s="1" t="s">
        <v>40</v>
      </c>
      <c r="B8359" s="8" t="s">
        <v>32</v>
      </c>
      <c r="C8359" s="1" t="s">
        <v>15</v>
      </c>
      <c r="D8359" s="1" t="s">
        <v>38</v>
      </c>
      <c r="E8359" s="1" t="s">
        <v>39</v>
      </c>
      <c r="F8359" s="2">
        <v>0.08</v>
      </c>
      <c r="G8359" s="2">
        <v>0.03</v>
      </c>
      <c r="H8359" s="2">
        <v>0</v>
      </c>
      <c r="I8359" s="2">
        <v>0.01</v>
      </c>
      <c r="J8359" s="2">
        <v>0.12</v>
      </c>
      <c r="L8359"/>
      <c r="N8359"/>
    </row>
    <row r="8360" spans="1:14" x14ac:dyDescent="0.2">
      <c r="A8360" s="1" t="s">
        <v>4631</v>
      </c>
      <c r="B8360" s="8" t="s">
        <v>32</v>
      </c>
      <c r="C8360" s="1" t="s">
        <v>11</v>
      </c>
      <c r="D8360" s="1" t="s">
        <v>45</v>
      </c>
      <c r="E8360" s="1" t="s">
        <v>109</v>
      </c>
      <c r="F8360" s="2">
        <v>0.09</v>
      </c>
      <c r="G8360" s="2">
        <v>0.02</v>
      </c>
      <c r="H8360" s="2">
        <v>0</v>
      </c>
      <c r="I8360" s="2">
        <v>0.01</v>
      </c>
      <c r="J8360" s="2">
        <v>0.12</v>
      </c>
      <c r="L8360"/>
      <c r="N8360"/>
    </row>
    <row r="8361" spans="1:14" x14ac:dyDescent="0.2">
      <c r="A8361" s="1" t="s">
        <v>5768</v>
      </c>
      <c r="B8361" s="8" t="s">
        <v>10</v>
      </c>
      <c r="C8361" s="1" t="s">
        <v>15</v>
      </c>
      <c r="D8361" s="1" t="s">
        <v>12</v>
      </c>
      <c r="E8361" s="1" t="s">
        <v>1163</v>
      </c>
      <c r="F8361" s="2">
        <v>0.11</v>
      </c>
      <c r="G8361" s="2">
        <v>0</v>
      </c>
      <c r="H8361" s="2">
        <v>0</v>
      </c>
      <c r="I8361" s="2">
        <v>0.01</v>
      </c>
      <c r="J8361" s="2">
        <v>0.12</v>
      </c>
      <c r="L8361"/>
      <c r="N8361"/>
    </row>
    <row r="8362" spans="1:14" x14ac:dyDescent="0.2">
      <c r="A8362" s="1" t="s">
        <v>4506</v>
      </c>
      <c r="B8362" s="8" t="s">
        <v>32</v>
      </c>
      <c r="C8362" s="1" t="s">
        <v>57</v>
      </c>
      <c r="D8362" s="1" t="s">
        <v>16</v>
      </c>
      <c r="E8362" s="1" t="s">
        <v>59</v>
      </c>
      <c r="F8362" s="2">
        <v>0.11</v>
      </c>
      <c r="G8362" s="2">
        <v>0</v>
      </c>
      <c r="H8362" s="2">
        <v>0</v>
      </c>
      <c r="I8362" s="2">
        <v>0.01</v>
      </c>
      <c r="J8362" s="2">
        <v>0.12</v>
      </c>
      <c r="L8362"/>
      <c r="N8362"/>
    </row>
    <row r="8363" spans="1:14" x14ac:dyDescent="0.2">
      <c r="A8363" s="1" t="s">
        <v>5769</v>
      </c>
      <c r="B8363" s="8" t="s">
        <v>49</v>
      </c>
      <c r="C8363" s="1" t="s">
        <v>25</v>
      </c>
      <c r="D8363" s="1" t="s">
        <v>16</v>
      </c>
      <c r="E8363" s="1" t="s">
        <v>319</v>
      </c>
      <c r="F8363" s="2">
        <v>0.09</v>
      </c>
      <c r="G8363" s="2">
        <v>0.03</v>
      </c>
      <c r="H8363" s="2">
        <v>0</v>
      </c>
      <c r="I8363" s="2">
        <v>0</v>
      </c>
      <c r="J8363" s="2">
        <v>0.12</v>
      </c>
      <c r="L8363"/>
      <c r="N8363"/>
    </row>
    <row r="8364" spans="1:14" x14ac:dyDescent="0.2">
      <c r="A8364" s="1" t="s">
        <v>3908</v>
      </c>
      <c r="B8364" s="8" t="s">
        <v>32</v>
      </c>
      <c r="C8364" s="1" t="s">
        <v>11</v>
      </c>
      <c r="D8364" s="1" t="s">
        <v>12</v>
      </c>
      <c r="E8364" s="1" t="s">
        <v>39</v>
      </c>
      <c r="F8364" s="2">
        <v>0.11</v>
      </c>
      <c r="G8364" s="2">
        <v>0</v>
      </c>
      <c r="H8364" s="2">
        <v>0</v>
      </c>
      <c r="I8364" s="2">
        <v>0.01</v>
      </c>
      <c r="J8364" s="2">
        <v>0.12</v>
      </c>
      <c r="L8364"/>
      <c r="N8364"/>
    </row>
    <row r="8365" spans="1:14" x14ac:dyDescent="0.2">
      <c r="A8365" s="1" t="s">
        <v>5770</v>
      </c>
      <c r="B8365" s="8" t="s">
        <v>113</v>
      </c>
      <c r="C8365" s="1" t="s">
        <v>18</v>
      </c>
      <c r="D8365" s="1" t="s">
        <v>214</v>
      </c>
      <c r="E8365" s="1" t="s">
        <v>527</v>
      </c>
      <c r="F8365" s="2">
        <v>0.08</v>
      </c>
      <c r="G8365" s="2">
        <v>0.02</v>
      </c>
      <c r="H8365" s="2">
        <v>0</v>
      </c>
      <c r="I8365" s="2">
        <v>0.02</v>
      </c>
      <c r="J8365" s="2">
        <v>0.12</v>
      </c>
      <c r="L8365"/>
      <c r="N8365"/>
    </row>
    <row r="8366" spans="1:14" x14ac:dyDescent="0.2">
      <c r="A8366" s="1" t="s">
        <v>1861</v>
      </c>
      <c r="B8366" s="8" t="s">
        <v>20</v>
      </c>
      <c r="C8366" s="1" t="s">
        <v>29</v>
      </c>
      <c r="D8366" s="1" t="s">
        <v>16</v>
      </c>
      <c r="E8366" s="1" t="s">
        <v>319</v>
      </c>
      <c r="F8366" s="2">
        <v>0.11</v>
      </c>
      <c r="G8366" s="2">
        <v>0</v>
      </c>
      <c r="H8366" s="2">
        <v>0</v>
      </c>
      <c r="I8366" s="2">
        <v>0.01</v>
      </c>
      <c r="J8366" s="2">
        <v>0.12</v>
      </c>
      <c r="L8366"/>
      <c r="N8366"/>
    </row>
    <row r="8367" spans="1:14" x14ac:dyDescent="0.2">
      <c r="A8367" s="1" t="s">
        <v>3534</v>
      </c>
      <c r="B8367" s="8" t="s">
        <v>113</v>
      </c>
      <c r="C8367" s="1" t="s">
        <v>29</v>
      </c>
      <c r="D8367" s="1" t="s">
        <v>38</v>
      </c>
      <c r="E8367" s="1" t="s">
        <v>86</v>
      </c>
      <c r="F8367" s="2">
        <v>0.08</v>
      </c>
      <c r="G8367" s="2">
        <v>0.02</v>
      </c>
      <c r="H8367" s="2">
        <v>0</v>
      </c>
      <c r="I8367" s="2">
        <v>0.02</v>
      </c>
      <c r="J8367" s="2">
        <v>0.12</v>
      </c>
      <c r="L8367"/>
      <c r="N8367"/>
    </row>
    <row r="8368" spans="1:14" x14ac:dyDescent="0.2">
      <c r="A8368" s="1" t="s">
        <v>5771</v>
      </c>
      <c r="B8368" s="8" t="s">
        <v>113</v>
      </c>
      <c r="C8368" s="1" t="s">
        <v>57</v>
      </c>
      <c r="D8368" s="1" t="s">
        <v>71</v>
      </c>
      <c r="E8368" s="1" t="s">
        <v>251</v>
      </c>
      <c r="F8368" s="2">
        <v>0</v>
      </c>
      <c r="G8368" s="2">
        <v>0</v>
      </c>
      <c r="H8368" s="2">
        <v>0.12</v>
      </c>
      <c r="I8368" s="2">
        <v>0</v>
      </c>
      <c r="J8368" s="2">
        <v>0.12</v>
      </c>
      <c r="L8368"/>
      <c r="N8368"/>
    </row>
    <row r="8369" spans="1:14" x14ac:dyDescent="0.2">
      <c r="A8369" s="1" t="s">
        <v>5772</v>
      </c>
      <c r="B8369" s="8" t="s">
        <v>113</v>
      </c>
      <c r="C8369" s="1" t="s">
        <v>57</v>
      </c>
      <c r="D8369" s="1" t="s">
        <v>45</v>
      </c>
      <c r="E8369" s="1" t="s">
        <v>981</v>
      </c>
      <c r="F8369" s="2">
        <v>7.0000000000000007E-2</v>
      </c>
      <c r="G8369" s="2">
        <v>0</v>
      </c>
      <c r="H8369" s="2">
        <v>0.04</v>
      </c>
      <c r="I8369" s="2">
        <v>0.01</v>
      </c>
      <c r="J8369" s="2">
        <v>0.12</v>
      </c>
      <c r="L8369"/>
      <c r="N8369"/>
    </row>
    <row r="8370" spans="1:14" x14ac:dyDescent="0.2">
      <c r="A8370" s="1" t="s">
        <v>5773</v>
      </c>
      <c r="B8370" s="8" t="s">
        <v>10</v>
      </c>
      <c r="C8370" s="1" t="s">
        <v>18</v>
      </c>
      <c r="D8370" s="1" t="s">
        <v>16</v>
      </c>
      <c r="E8370" s="1" t="s">
        <v>3099</v>
      </c>
      <c r="F8370" s="2">
        <v>0.11</v>
      </c>
      <c r="G8370" s="2">
        <v>0</v>
      </c>
      <c r="H8370" s="2">
        <v>0</v>
      </c>
      <c r="I8370" s="2">
        <v>0.01</v>
      </c>
      <c r="J8370" s="2">
        <v>0.12</v>
      </c>
      <c r="L8370"/>
      <c r="N8370"/>
    </row>
    <row r="8371" spans="1:14" x14ac:dyDescent="0.2">
      <c r="A8371" s="1" t="s">
        <v>5774</v>
      </c>
      <c r="B8371" s="8" t="s">
        <v>113</v>
      </c>
      <c r="C8371" s="1" t="s">
        <v>37</v>
      </c>
      <c r="D8371" s="1" t="s">
        <v>38</v>
      </c>
      <c r="E8371" s="1" t="s">
        <v>1464</v>
      </c>
      <c r="F8371" s="2">
        <v>0</v>
      </c>
      <c r="G8371" s="2">
        <v>0</v>
      </c>
      <c r="H8371" s="2">
        <v>0.12</v>
      </c>
      <c r="I8371" s="2">
        <v>0</v>
      </c>
      <c r="J8371" s="2">
        <v>0.12</v>
      </c>
      <c r="L8371"/>
      <c r="N8371"/>
    </row>
    <row r="8372" spans="1:14" hidden="1" x14ac:dyDescent="0.2">
      <c r="A8372" s="1" t="s">
        <v>1176</v>
      </c>
      <c r="B8372" s="8" t="s">
        <v>107</v>
      </c>
      <c r="C8372" s="1" t="s">
        <v>191</v>
      </c>
      <c r="D8372" s="1" t="s">
        <v>22</v>
      </c>
      <c r="E8372" s="1" t="s">
        <v>700</v>
      </c>
      <c r="F8372" s="2">
        <v>0.06</v>
      </c>
      <c r="G8372" s="2">
        <v>0.04</v>
      </c>
      <c r="H8372" s="2">
        <v>0</v>
      </c>
      <c r="I8372" s="2">
        <v>0.01</v>
      </c>
      <c r="J8372" s="2">
        <v>0.12</v>
      </c>
      <c r="L8372"/>
      <c r="N8372"/>
    </row>
    <row r="8373" spans="1:14" x14ac:dyDescent="0.2">
      <c r="A8373" s="1" t="s">
        <v>5775</v>
      </c>
      <c r="B8373" s="8" t="s">
        <v>186</v>
      </c>
      <c r="C8373" s="1" t="s">
        <v>151</v>
      </c>
      <c r="D8373" s="1" t="s">
        <v>12</v>
      </c>
      <c r="E8373" s="1" t="s">
        <v>319</v>
      </c>
      <c r="F8373" s="2">
        <v>7.0000000000000007E-2</v>
      </c>
      <c r="G8373" s="2">
        <v>0.05</v>
      </c>
      <c r="H8373" s="2">
        <v>0</v>
      </c>
      <c r="I8373" s="2">
        <v>0.01</v>
      </c>
      <c r="J8373" s="2">
        <v>0.12</v>
      </c>
      <c r="L8373"/>
      <c r="N8373"/>
    </row>
    <row r="8374" spans="1:14" x14ac:dyDescent="0.2">
      <c r="A8374" s="1" t="s">
        <v>5776</v>
      </c>
      <c r="B8374" s="8" t="s">
        <v>713</v>
      </c>
      <c r="C8374" s="1" t="s">
        <v>54</v>
      </c>
      <c r="D8374" s="1" t="s">
        <v>1</v>
      </c>
      <c r="E8374" s="1" t="s">
        <v>109</v>
      </c>
      <c r="F8374" s="2">
        <v>0</v>
      </c>
      <c r="G8374" s="2">
        <v>0</v>
      </c>
      <c r="H8374" s="2">
        <v>0.12</v>
      </c>
      <c r="I8374" s="2">
        <v>0</v>
      </c>
      <c r="J8374" s="2">
        <v>0.12</v>
      </c>
      <c r="L8374"/>
      <c r="N8374"/>
    </row>
    <row r="8375" spans="1:14" x14ac:dyDescent="0.2">
      <c r="A8375" s="1" t="s">
        <v>5777</v>
      </c>
      <c r="B8375" s="8" t="s">
        <v>20</v>
      </c>
      <c r="C8375" s="1" t="s">
        <v>33</v>
      </c>
      <c r="D8375" s="1" t="s">
        <v>214</v>
      </c>
      <c r="E8375" s="1" t="s">
        <v>251</v>
      </c>
      <c r="F8375" s="2">
        <v>0</v>
      </c>
      <c r="G8375" s="2">
        <v>0</v>
      </c>
      <c r="H8375" s="2">
        <v>0.12</v>
      </c>
      <c r="I8375" s="2">
        <v>0</v>
      </c>
      <c r="J8375" s="2">
        <v>0.12</v>
      </c>
      <c r="L8375"/>
      <c r="N8375"/>
    </row>
    <row r="8376" spans="1:14" x14ac:dyDescent="0.2">
      <c r="A8376" s="1" t="s">
        <v>5778</v>
      </c>
      <c r="B8376" s="8" t="s">
        <v>41</v>
      </c>
      <c r="C8376" s="1" t="s">
        <v>124</v>
      </c>
      <c r="D8376" s="1" t="s">
        <v>16</v>
      </c>
      <c r="E8376" s="1" t="s">
        <v>969</v>
      </c>
      <c r="F8376" s="2">
        <v>0.06</v>
      </c>
      <c r="G8376" s="2">
        <v>0.05</v>
      </c>
      <c r="H8376" s="2">
        <v>0</v>
      </c>
      <c r="I8376" s="2">
        <v>0.02</v>
      </c>
      <c r="J8376" s="2">
        <v>0.12</v>
      </c>
      <c r="L8376"/>
      <c r="N8376"/>
    </row>
    <row r="8377" spans="1:14" x14ac:dyDescent="0.2">
      <c r="A8377" s="1" t="s">
        <v>5779</v>
      </c>
      <c r="B8377" s="8" t="s">
        <v>41</v>
      </c>
      <c r="C8377" s="1" t="s">
        <v>15</v>
      </c>
      <c r="D8377" s="1" t="s">
        <v>1</v>
      </c>
      <c r="E8377" s="1" t="s">
        <v>3173</v>
      </c>
      <c r="F8377" s="2">
        <v>0.06</v>
      </c>
      <c r="G8377" s="2">
        <v>0.05</v>
      </c>
      <c r="H8377" s="2">
        <v>0</v>
      </c>
      <c r="I8377" s="2">
        <v>0.02</v>
      </c>
      <c r="J8377" s="2">
        <v>0.12</v>
      </c>
      <c r="L8377"/>
      <c r="N8377"/>
    </row>
    <row r="8378" spans="1:14" x14ac:dyDescent="0.2">
      <c r="A8378" s="1" t="s">
        <v>5780</v>
      </c>
      <c r="B8378" s="8" t="s">
        <v>49</v>
      </c>
      <c r="C8378" s="1" t="s">
        <v>25</v>
      </c>
      <c r="D8378" s="1" t="s">
        <v>22</v>
      </c>
      <c r="E8378" s="1" t="s">
        <v>220</v>
      </c>
      <c r="F8378" s="2">
        <v>0.09</v>
      </c>
      <c r="G8378" s="2">
        <v>0.03</v>
      </c>
      <c r="H8378" s="2">
        <v>0</v>
      </c>
      <c r="I8378" s="2">
        <v>0</v>
      </c>
      <c r="J8378" s="2">
        <v>0.12</v>
      </c>
      <c r="L8378"/>
      <c r="N8378"/>
    </row>
    <row r="8379" spans="1:14" x14ac:dyDescent="0.2">
      <c r="A8379" s="1" t="s">
        <v>5781</v>
      </c>
      <c r="B8379" s="8" t="s">
        <v>49</v>
      </c>
      <c r="C8379" s="1" t="s">
        <v>42</v>
      </c>
      <c r="D8379" s="1" t="s">
        <v>58</v>
      </c>
      <c r="E8379" s="1" t="s">
        <v>159</v>
      </c>
      <c r="F8379" s="2">
        <v>0</v>
      </c>
      <c r="G8379" s="2">
        <v>0</v>
      </c>
      <c r="H8379" s="2">
        <v>0.12</v>
      </c>
      <c r="I8379" s="2">
        <v>0</v>
      </c>
      <c r="J8379" s="2">
        <v>0.12</v>
      </c>
      <c r="L8379"/>
      <c r="N8379"/>
    </row>
    <row r="8380" spans="1:14" x14ac:dyDescent="0.2">
      <c r="A8380" s="1" t="s">
        <v>5782</v>
      </c>
      <c r="B8380" s="8" t="s">
        <v>20</v>
      </c>
      <c r="C8380" s="1" t="s">
        <v>25</v>
      </c>
      <c r="D8380" s="1" t="s">
        <v>22</v>
      </c>
      <c r="E8380" s="1" t="s">
        <v>218</v>
      </c>
      <c r="F8380" s="2">
        <v>0.11</v>
      </c>
      <c r="G8380" s="2">
        <v>0</v>
      </c>
      <c r="H8380" s="2">
        <v>0</v>
      </c>
      <c r="I8380" s="2">
        <v>0.01</v>
      </c>
      <c r="J8380" s="2">
        <v>0.12</v>
      </c>
      <c r="L8380"/>
      <c r="N8380"/>
    </row>
    <row r="8381" spans="1:14" x14ac:dyDescent="0.2">
      <c r="A8381" s="1" t="s">
        <v>5783</v>
      </c>
      <c r="B8381" s="8" t="s">
        <v>41</v>
      </c>
      <c r="C8381" s="1" t="s">
        <v>124</v>
      </c>
      <c r="D8381" s="1" t="s">
        <v>38</v>
      </c>
      <c r="E8381" s="1" t="s">
        <v>498</v>
      </c>
      <c r="F8381" s="2">
        <v>0.06</v>
      </c>
      <c r="G8381" s="2">
        <v>0.05</v>
      </c>
      <c r="H8381" s="2">
        <v>0</v>
      </c>
      <c r="I8381" s="2">
        <v>0.02</v>
      </c>
      <c r="J8381" s="2">
        <v>0.12</v>
      </c>
      <c r="L8381"/>
      <c r="N8381"/>
    </row>
    <row r="8382" spans="1:14" x14ac:dyDescent="0.2">
      <c r="A8382" s="1" t="s">
        <v>5784</v>
      </c>
      <c r="B8382" s="8" t="s">
        <v>36</v>
      </c>
      <c r="C8382" s="1" t="s">
        <v>33</v>
      </c>
      <c r="D8382" s="1" t="s">
        <v>16</v>
      </c>
      <c r="E8382" s="1" t="s">
        <v>527</v>
      </c>
      <c r="F8382" s="2">
        <v>0.08</v>
      </c>
      <c r="G8382" s="2">
        <v>0.02</v>
      </c>
      <c r="H8382" s="2">
        <v>0</v>
      </c>
      <c r="I8382" s="2">
        <v>0.02</v>
      </c>
      <c r="J8382" s="2">
        <v>0.12</v>
      </c>
      <c r="L8382"/>
      <c r="N8382"/>
    </row>
    <row r="8383" spans="1:14" x14ac:dyDescent="0.2">
      <c r="A8383" s="1" t="s">
        <v>5785</v>
      </c>
      <c r="B8383" s="8" t="s">
        <v>113</v>
      </c>
      <c r="C8383" s="1" t="s">
        <v>33</v>
      </c>
      <c r="D8383" s="1" t="s">
        <v>214</v>
      </c>
      <c r="E8383" s="1" t="s">
        <v>55</v>
      </c>
      <c r="F8383" s="2">
        <v>0.11</v>
      </c>
      <c r="G8383" s="2">
        <v>0</v>
      </c>
      <c r="H8383" s="2">
        <v>0</v>
      </c>
      <c r="I8383" s="2">
        <v>0.01</v>
      </c>
      <c r="J8383" s="2">
        <v>0.12</v>
      </c>
      <c r="L8383"/>
      <c r="N8383"/>
    </row>
    <row r="8384" spans="1:14" x14ac:dyDescent="0.2">
      <c r="A8384" s="1" t="s">
        <v>1465</v>
      </c>
      <c r="B8384" s="8" t="s">
        <v>113</v>
      </c>
      <c r="C8384" s="1" t="s">
        <v>15</v>
      </c>
      <c r="D8384" s="1" t="s">
        <v>214</v>
      </c>
      <c r="E8384" s="1" t="s">
        <v>86</v>
      </c>
      <c r="F8384" s="2">
        <v>0.1</v>
      </c>
      <c r="G8384" s="2">
        <v>0.01</v>
      </c>
      <c r="H8384" s="2">
        <v>0</v>
      </c>
      <c r="I8384" s="2">
        <v>0.01</v>
      </c>
      <c r="J8384" s="2">
        <v>0.12</v>
      </c>
      <c r="L8384"/>
      <c r="N8384"/>
    </row>
    <row r="8385" spans="1:14" x14ac:dyDescent="0.2">
      <c r="A8385" s="1" t="s">
        <v>5786</v>
      </c>
      <c r="B8385" s="8" t="s">
        <v>49</v>
      </c>
      <c r="C8385" s="1" t="s">
        <v>124</v>
      </c>
      <c r="D8385" s="1" t="s">
        <v>22</v>
      </c>
      <c r="E8385" s="1" t="s">
        <v>2799</v>
      </c>
      <c r="F8385" s="2">
        <v>0.09</v>
      </c>
      <c r="G8385" s="2">
        <v>0.03</v>
      </c>
      <c r="H8385" s="2">
        <v>0</v>
      </c>
      <c r="I8385" s="2">
        <v>0</v>
      </c>
      <c r="J8385" s="2">
        <v>0.12</v>
      </c>
      <c r="L8385"/>
      <c r="N8385"/>
    </row>
    <row r="8386" spans="1:14" x14ac:dyDescent="0.2">
      <c r="A8386" s="1" t="s">
        <v>5787</v>
      </c>
      <c r="B8386" s="8" t="s">
        <v>41</v>
      </c>
      <c r="C8386" s="1" t="s">
        <v>54</v>
      </c>
      <c r="D8386" s="1" t="s">
        <v>12</v>
      </c>
      <c r="E8386" s="1" t="s">
        <v>159</v>
      </c>
      <c r="F8386" s="2">
        <v>0</v>
      </c>
      <c r="G8386" s="2">
        <v>0</v>
      </c>
      <c r="H8386" s="2">
        <v>0.12</v>
      </c>
      <c r="I8386" s="2">
        <v>0</v>
      </c>
      <c r="J8386" s="2">
        <v>0.12</v>
      </c>
      <c r="L8386"/>
      <c r="N8386"/>
    </row>
    <row r="8387" spans="1:14" x14ac:dyDescent="0.2">
      <c r="A8387" s="1" t="s">
        <v>5231</v>
      </c>
      <c r="B8387" s="8" t="s">
        <v>20</v>
      </c>
      <c r="C8387" s="1" t="s">
        <v>15</v>
      </c>
      <c r="D8387" s="1" t="s">
        <v>52</v>
      </c>
      <c r="E8387" s="1" t="s">
        <v>1439</v>
      </c>
      <c r="F8387" s="2">
        <v>0.1</v>
      </c>
      <c r="G8387" s="2">
        <v>0.01</v>
      </c>
      <c r="H8387" s="2">
        <v>0</v>
      </c>
      <c r="I8387" s="2">
        <v>0.01</v>
      </c>
      <c r="J8387" s="2">
        <v>0.12</v>
      </c>
      <c r="L8387"/>
      <c r="N8387"/>
    </row>
    <row r="8388" spans="1:14" x14ac:dyDescent="0.2">
      <c r="A8388" s="1" t="s">
        <v>5788</v>
      </c>
      <c r="B8388" s="8" t="s">
        <v>20</v>
      </c>
      <c r="C8388" s="1" t="s">
        <v>11</v>
      </c>
      <c r="D8388" s="1" t="s">
        <v>45</v>
      </c>
      <c r="E8388" s="1" t="s">
        <v>86</v>
      </c>
      <c r="F8388" s="2">
        <v>0.09</v>
      </c>
      <c r="G8388" s="2">
        <v>0</v>
      </c>
      <c r="H8388" s="2">
        <v>0.02</v>
      </c>
      <c r="I8388" s="2">
        <v>0.01</v>
      </c>
      <c r="J8388" s="2">
        <v>0.12</v>
      </c>
      <c r="L8388"/>
      <c r="N8388"/>
    </row>
    <row r="8389" spans="1:14" x14ac:dyDescent="0.2">
      <c r="A8389" s="1" t="s">
        <v>5789</v>
      </c>
      <c r="B8389" s="8" t="s">
        <v>41</v>
      </c>
      <c r="C8389" s="1" t="s">
        <v>25</v>
      </c>
      <c r="D8389" s="1" t="s">
        <v>173</v>
      </c>
      <c r="E8389" s="1" t="s">
        <v>159</v>
      </c>
      <c r="F8389" s="2">
        <v>0.06</v>
      </c>
      <c r="G8389" s="2">
        <v>0.05</v>
      </c>
      <c r="H8389" s="2">
        <v>0</v>
      </c>
      <c r="I8389" s="2">
        <v>0.02</v>
      </c>
      <c r="J8389" s="2">
        <v>0.12</v>
      </c>
      <c r="L8389"/>
      <c r="N8389"/>
    </row>
    <row r="8390" spans="1:14" x14ac:dyDescent="0.2">
      <c r="A8390" s="1" t="s">
        <v>5215</v>
      </c>
      <c r="B8390" s="8" t="s">
        <v>62</v>
      </c>
      <c r="C8390" s="1" t="s">
        <v>57</v>
      </c>
      <c r="D8390" s="1" t="s">
        <v>16</v>
      </c>
      <c r="E8390" s="1" t="s">
        <v>59</v>
      </c>
      <c r="F8390" s="2">
        <v>0.08</v>
      </c>
      <c r="G8390" s="2">
        <v>0.03</v>
      </c>
      <c r="H8390" s="2">
        <v>0</v>
      </c>
      <c r="I8390" s="2">
        <v>0.01</v>
      </c>
      <c r="J8390" s="2">
        <v>0.12</v>
      </c>
      <c r="L8390"/>
      <c r="N8390"/>
    </row>
    <row r="8391" spans="1:14" x14ac:dyDescent="0.2">
      <c r="A8391" s="1" t="s">
        <v>3328</v>
      </c>
      <c r="B8391" s="8" t="s">
        <v>20</v>
      </c>
      <c r="C8391" s="1" t="s">
        <v>33</v>
      </c>
      <c r="D8391" s="1" t="s">
        <v>22</v>
      </c>
      <c r="E8391" s="1" t="s">
        <v>1035</v>
      </c>
      <c r="F8391" s="2">
        <v>0.11</v>
      </c>
      <c r="G8391" s="2">
        <v>0</v>
      </c>
      <c r="H8391" s="2">
        <v>0</v>
      </c>
      <c r="I8391" s="2">
        <v>0.01</v>
      </c>
      <c r="J8391" s="2">
        <v>0.12</v>
      </c>
      <c r="L8391"/>
      <c r="N8391"/>
    </row>
    <row r="8392" spans="1:14" x14ac:dyDescent="0.2">
      <c r="A8392" s="1" t="s">
        <v>4420</v>
      </c>
      <c r="B8392" s="8" t="s">
        <v>49</v>
      </c>
      <c r="C8392" s="1" t="s">
        <v>25</v>
      </c>
      <c r="D8392" s="1" t="s">
        <v>22</v>
      </c>
      <c r="E8392" s="1" t="s">
        <v>896</v>
      </c>
      <c r="F8392" s="2">
        <v>0.09</v>
      </c>
      <c r="G8392" s="2">
        <v>0.03</v>
      </c>
      <c r="H8392" s="2">
        <v>0</v>
      </c>
      <c r="I8392" s="2">
        <v>0</v>
      </c>
      <c r="J8392" s="2">
        <v>0.12</v>
      </c>
      <c r="L8392"/>
      <c r="N8392"/>
    </row>
    <row r="8393" spans="1:14" x14ac:dyDescent="0.2">
      <c r="A8393" s="1" t="s">
        <v>2638</v>
      </c>
      <c r="B8393" s="8" t="s">
        <v>102</v>
      </c>
      <c r="C8393" s="1" t="s">
        <v>11</v>
      </c>
      <c r="D8393" s="1" t="s">
        <v>12</v>
      </c>
      <c r="E8393" s="1" t="s">
        <v>99</v>
      </c>
      <c r="F8393" s="2">
        <v>0.09</v>
      </c>
      <c r="G8393" s="2">
        <v>0.03</v>
      </c>
      <c r="H8393" s="2">
        <v>0</v>
      </c>
      <c r="I8393" s="2">
        <v>0</v>
      </c>
      <c r="J8393" s="2">
        <v>0.12</v>
      </c>
      <c r="L8393"/>
      <c r="N8393"/>
    </row>
    <row r="8394" spans="1:14" x14ac:dyDescent="0.2">
      <c r="A8394" s="1" t="s">
        <v>2505</v>
      </c>
      <c r="B8394" s="8" t="s">
        <v>32</v>
      </c>
      <c r="C8394" s="1" t="s">
        <v>18</v>
      </c>
      <c r="D8394" s="1" t="s">
        <v>22</v>
      </c>
      <c r="E8394" s="1" t="s">
        <v>896</v>
      </c>
      <c r="F8394" s="2">
        <v>0.11</v>
      </c>
      <c r="G8394" s="2">
        <v>0</v>
      </c>
      <c r="H8394" s="2">
        <v>0</v>
      </c>
      <c r="I8394" s="2">
        <v>0.01</v>
      </c>
      <c r="J8394" s="2">
        <v>0.12</v>
      </c>
      <c r="L8394"/>
      <c r="N8394"/>
    </row>
    <row r="8395" spans="1:14" x14ac:dyDescent="0.2">
      <c r="A8395" s="1" t="s">
        <v>5790</v>
      </c>
      <c r="B8395" s="8" t="s">
        <v>150</v>
      </c>
      <c r="C8395" s="1" t="s">
        <v>54</v>
      </c>
      <c r="D8395" s="1" t="s">
        <v>45</v>
      </c>
      <c r="E8395" s="1" t="s">
        <v>3730</v>
      </c>
      <c r="F8395" s="2">
        <v>0</v>
      </c>
      <c r="G8395" s="2">
        <v>0</v>
      </c>
      <c r="H8395" s="2">
        <v>0.12</v>
      </c>
      <c r="I8395" s="2">
        <v>0</v>
      </c>
      <c r="J8395" s="2">
        <v>0.12</v>
      </c>
      <c r="L8395"/>
      <c r="N8395"/>
    </row>
    <row r="8396" spans="1:14" x14ac:dyDescent="0.2">
      <c r="A8396" s="1" t="s">
        <v>4833</v>
      </c>
      <c r="B8396" s="8" t="s">
        <v>32</v>
      </c>
      <c r="C8396" s="1" t="s">
        <v>33</v>
      </c>
      <c r="D8396" s="1" t="s">
        <v>12</v>
      </c>
      <c r="E8396" s="1" t="s">
        <v>218</v>
      </c>
      <c r="F8396" s="2">
        <v>0.11</v>
      </c>
      <c r="G8396" s="2">
        <v>0</v>
      </c>
      <c r="H8396" s="2">
        <v>0</v>
      </c>
      <c r="I8396" s="2">
        <v>0.01</v>
      </c>
      <c r="J8396" s="2">
        <v>0.12</v>
      </c>
      <c r="L8396"/>
      <c r="N8396"/>
    </row>
    <row r="8397" spans="1:14" x14ac:dyDescent="0.2">
      <c r="A8397" s="1" t="s">
        <v>5791</v>
      </c>
      <c r="B8397" s="8" t="s">
        <v>36</v>
      </c>
      <c r="C8397" s="1" t="s">
        <v>75</v>
      </c>
      <c r="D8397" s="1" t="s">
        <v>45</v>
      </c>
      <c r="E8397" s="1" t="s">
        <v>527</v>
      </c>
      <c r="F8397" s="2">
        <v>0.03</v>
      </c>
      <c r="G8397" s="2">
        <v>0.05</v>
      </c>
      <c r="H8397" s="2">
        <v>0.02</v>
      </c>
      <c r="I8397" s="2">
        <v>0.02</v>
      </c>
      <c r="J8397" s="2">
        <v>0.12</v>
      </c>
      <c r="L8397"/>
      <c r="N8397"/>
    </row>
    <row r="8398" spans="1:14" hidden="1" x14ac:dyDescent="0.2">
      <c r="A8398" s="1" t="s">
        <v>2684</v>
      </c>
      <c r="B8398" s="8" t="s">
        <v>113</v>
      </c>
      <c r="C8398" s="1" t="s">
        <v>191</v>
      </c>
      <c r="D8398" s="1" t="s">
        <v>12</v>
      </c>
      <c r="E8398" s="1" t="s">
        <v>700</v>
      </c>
      <c r="F8398" s="2">
        <v>0.11</v>
      </c>
      <c r="G8398" s="2">
        <v>0</v>
      </c>
      <c r="H8398" s="2">
        <v>0</v>
      </c>
      <c r="I8398" s="2">
        <v>0.01</v>
      </c>
      <c r="J8398" s="2">
        <v>0.12</v>
      </c>
      <c r="L8398"/>
      <c r="N8398"/>
    </row>
    <row r="8399" spans="1:14" x14ac:dyDescent="0.2">
      <c r="A8399" s="1" t="s">
        <v>5792</v>
      </c>
      <c r="B8399" s="8" t="s">
        <v>10</v>
      </c>
      <c r="C8399" s="1" t="s">
        <v>33</v>
      </c>
      <c r="D8399" s="1" t="s">
        <v>22</v>
      </c>
      <c r="E8399" s="1" t="s">
        <v>175</v>
      </c>
      <c r="F8399" s="2">
        <v>0.09</v>
      </c>
      <c r="G8399" s="2">
        <v>0.02</v>
      </c>
      <c r="H8399" s="2">
        <v>0</v>
      </c>
      <c r="I8399" s="2">
        <v>0.01</v>
      </c>
      <c r="J8399" s="2">
        <v>0.12</v>
      </c>
      <c r="L8399"/>
      <c r="N8399"/>
    </row>
    <row r="8400" spans="1:14" x14ac:dyDescent="0.2">
      <c r="A8400" s="1" t="s">
        <v>5638</v>
      </c>
      <c r="B8400" s="8" t="s">
        <v>10</v>
      </c>
      <c r="C8400" s="1" t="s">
        <v>57</v>
      </c>
      <c r="D8400" s="1" t="s">
        <v>12</v>
      </c>
      <c r="E8400" s="1" t="s">
        <v>86</v>
      </c>
      <c r="F8400" s="2">
        <v>0.11</v>
      </c>
      <c r="G8400" s="2">
        <v>0</v>
      </c>
      <c r="H8400" s="2">
        <v>0</v>
      </c>
      <c r="I8400" s="2">
        <v>0.01</v>
      </c>
      <c r="J8400" s="2">
        <v>0.12</v>
      </c>
      <c r="L8400"/>
      <c r="N8400"/>
    </row>
    <row r="8401" spans="1:14" x14ac:dyDescent="0.2">
      <c r="A8401" s="1" t="s">
        <v>5793</v>
      </c>
      <c r="B8401" s="8" t="s">
        <v>113</v>
      </c>
      <c r="C8401" s="1" t="s">
        <v>33</v>
      </c>
      <c r="D8401" s="1" t="s">
        <v>58</v>
      </c>
      <c r="E8401" s="1" t="s">
        <v>251</v>
      </c>
      <c r="F8401" s="2">
        <v>0</v>
      </c>
      <c r="G8401" s="2">
        <v>0</v>
      </c>
      <c r="H8401" s="2">
        <v>0.12</v>
      </c>
      <c r="I8401" s="2">
        <v>0</v>
      </c>
      <c r="J8401" s="2">
        <v>0.12</v>
      </c>
      <c r="L8401"/>
      <c r="N8401"/>
    </row>
    <row r="8402" spans="1:14" x14ac:dyDescent="0.2">
      <c r="A8402" s="1" t="s">
        <v>2884</v>
      </c>
      <c r="B8402" s="8" t="s">
        <v>49</v>
      </c>
      <c r="C8402" s="1" t="s">
        <v>25</v>
      </c>
      <c r="D8402" s="1" t="s">
        <v>1</v>
      </c>
      <c r="E8402" s="1" t="s">
        <v>501</v>
      </c>
      <c r="F8402" s="2">
        <v>0.08</v>
      </c>
      <c r="G8402" s="2">
        <v>0.03</v>
      </c>
      <c r="H8402" s="2">
        <v>0</v>
      </c>
      <c r="I8402" s="2">
        <v>0</v>
      </c>
      <c r="J8402" s="2">
        <v>0.12</v>
      </c>
      <c r="L8402"/>
      <c r="N8402"/>
    </row>
    <row r="8403" spans="1:14" x14ac:dyDescent="0.2">
      <c r="A8403" s="1" t="s">
        <v>5794</v>
      </c>
      <c r="B8403" s="8" t="s">
        <v>41</v>
      </c>
      <c r="C8403" s="1" t="s">
        <v>124</v>
      </c>
      <c r="D8403" s="1" t="s">
        <v>71</v>
      </c>
      <c r="E8403" s="1" t="s">
        <v>178</v>
      </c>
      <c r="F8403" s="2">
        <v>0.06</v>
      </c>
      <c r="G8403" s="2">
        <v>0.05</v>
      </c>
      <c r="H8403" s="2">
        <v>0</v>
      </c>
      <c r="I8403" s="2">
        <v>0.02</v>
      </c>
      <c r="J8403" s="2">
        <v>0.12</v>
      </c>
      <c r="L8403"/>
      <c r="N8403"/>
    </row>
    <row r="8404" spans="1:14" x14ac:dyDescent="0.2">
      <c r="A8404" s="1" t="s">
        <v>5795</v>
      </c>
      <c r="B8404" s="8" t="s">
        <v>20</v>
      </c>
      <c r="C8404" s="1" t="s">
        <v>15</v>
      </c>
      <c r="D8404" s="1" t="s">
        <v>12</v>
      </c>
      <c r="E8404" s="1" t="s">
        <v>603</v>
      </c>
      <c r="F8404" s="2">
        <v>0.11</v>
      </c>
      <c r="G8404" s="2">
        <v>0</v>
      </c>
      <c r="H8404" s="2">
        <v>0</v>
      </c>
      <c r="I8404" s="2">
        <v>0.01</v>
      </c>
      <c r="J8404" s="2">
        <v>0.12</v>
      </c>
      <c r="L8404"/>
      <c r="N8404"/>
    </row>
    <row r="8405" spans="1:14" x14ac:dyDescent="0.2">
      <c r="A8405" s="1" t="s">
        <v>3347</v>
      </c>
      <c r="B8405" s="8" t="s">
        <v>126</v>
      </c>
      <c r="C8405" s="1" t="s">
        <v>124</v>
      </c>
      <c r="D8405" s="1" t="s">
        <v>12</v>
      </c>
      <c r="E8405" s="1" t="s">
        <v>59</v>
      </c>
      <c r="F8405" s="2">
        <v>0.09</v>
      </c>
      <c r="G8405" s="2">
        <v>0.02</v>
      </c>
      <c r="H8405" s="2">
        <v>0</v>
      </c>
      <c r="I8405" s="2">
        <v>0</v>
      </c>
      <c r="J8405" s="2">
        <v>0.12</v>
      </c>
      <c r="L8405"/>
      <c r="N8405"/>
    </row>
    <row r="8406" spans="1:14" x14ac:dyDescent="0.2">
      <c r="A8406" s="1" t="s">
        <v>1121</v>
      </c>
      <c r="B8406" s="8" t="s">
        <v>126</v>
      </c>
      <c r="C8406" s="1" t="s">
        <v>47</v>
      </c>
      <c r="D8406" s="1" t="s">
        <v>12</v>
      </c>
      <c r="E8406" s="1" t="s">
        <v>109</v>
      </c>
      <c r="F8406" s="2">
        <v>0.09</v>
      </c>
      <c r="G8406" s="2">
        <v>0.02</v>
      </c>
      <c r="H8406" s="2">
        <v>0</v>
      </c>
      <c r="I8406" s="2">
        <v>0</v>
      </c>
      <c r="J8406" s="2">
        <v>0.12</v>
      </c>
      <c r="L8406"/>
      <c r="N8406"/>
    </row>
    <row r="8407" spans="1:14" x14ac:dyDescent="0.2">
      <c r="A8407" s="1" t="s">
        <v>5796</v>
      </c>
      <c r="B8407" s="8" t="s">
        <v>64</v>
      </c>
      <c r="C8407" s="1" t="s">
        <v>216</v>
      </c>
      <c r="D8407" s="1" t="s">
        <v>38</v>
      </c>
      <c r="E8407" s="1" t="s">
        <v>2627</v>
      </c>
      <c r="F8407" s="2">
        <v>0.03</v>
      </c>
      <c r="G8407" s="2">
        <v>7.0000000000000007E-2</v>
      </c>
      <c r="H8407" s="2">
        <v>0</v>
      </c>
      <c r="I8407" s="2">
        <v>0.02</v>
      </c>
      <c r="J8407" s="2">
        <v>0.12</v>
      </c>
      <c r="L8407"/>
      <c r="N8407"/>
    </row>
    <row r="8408" spans="1:14" x14ac:dyDescent="0.2">
      <c r="A8408" s="1" t="s">
        <v>2238</v>
      </c>
      <c r="B8408" s="8" t="s">
        <v>32</v>
      </c>
      <c r="C8408" s="1" t="s">
        <v>33</v>
      </c>
      <c r="D8408" s="1" t="s">
        <v>16</v>
      </c>
      <c r="E8408" s="1" t="s">
        <v>59</v>
      </c>
      <c r="F8408" s="2">
        <v>0.11</v>
      </c>
      <c r="G8408" s="2">
        <v>0</v>
      </c>
      <c r="H8408" s="2">
        <v>0</v>
      </c>
      <c r="I8408" s="2">
        <v>0.01</v>
      </c>
      <c r="J8408" s="2">
        <v>0.12</v>
      </c>
      <c r="L8408"/>
      <c r="N8408"/>
    </row>
    <row r="8409" spans="1:14" x14ac:dyDescent="0.2">
      <c r="A8409" s="1" t="s">
        <v>5797</v>
      </c>
      <c r="B8409" s="8" t="s">
        <v>36</v>
      </c>
      <c r="C8409" s="1" t="s">
        <v>57</v>
      </c>
      <c r="D8409" s="1" t="s">
        <v>22</v>
      </c>
      <c r="E8409" s="1" t="s">
        <v>55</v>
      </c>
      <c r="F8409" s="2">
        <v>0.11</v>
      </c>
      <c r="G8409" s="2">
        <v>0</v>
      </c>
      <c r="H8409" s="2">
        <v>0</v>
      </c>
      <c r="I8409" s="2">
        <v>0.01</v>
      </c>
      <c r="J8409" s="2">
        <v>0.12</v>
      </c>
      <c r="L8409"/>
      <c r="N8409"/>
    </row>
    <row r="8410" spans="1:14" x14ac:dyDescent="0.2">
      <c r="A8410" s="1" t="s">
        <v>5798</v>
      </c>
      <c r="B8410" s="8" t="s">
        <v>102</v>
      </c>
      <c r="C8410" s="1" t="s">
        <v>25</v>
      </c>
      <c r="D8410" s="1" t="s">
        <v>1</v>
      </c>
      <c r="E8410" s="1" t="s">
        <v>319</v>
      </c>
      <c r="F8410" s="2">
        <v>0.09</v>
      </c>
      <c r="G8410" s="2">
        <v>0.03</v>
      </c>
      <c r="H8410" s="2">
        <v>0</v>
      </c>
      <c r="I8410" s="2">
        <v>0</v>
      </c>
      <c r="J8410" s="2">
        <v>0.12</v>
      </c>
      <c r="L8410"/>
      <c r="N8410"/>
    </row>
    <row r="8411" spans="1:14" x14ac:dyDescent="0.2">
      <c r="A8411" s="1" t="s">
        <v>5402</v>
      </c>
      <c r="B8411" s="8" t="s">
        <v>32</v>
      </c>
      <c r="C8411" s="1" t="s">
        <v>33</v>
      </c>
      <c r="D8411" s="1" t="s">
        <v>22</v>
      </c>
      <c r="E8411" s="1" t="s">
        <v>700</v>
      </c>
      <c r="F8411" s="2">
        <v>0.11</v>
      </c>
      <c r="G8411" s="2">
        <v>0</v>
      </c>
      <c r="H8411" s="2">
        <v>0</v>
      </c>
      <c r="I8411" s="2">
        <v>0.01</v>
      </c>
      <c r="J8411" s="2">
        <v>0.12</v>
      </c>
      <c r="L8411"/>
      <c r="N8411"/>
    </row>
    <row r="8412" spans="1:14" x14ac:dyDescent="0.2">
      <c r="A8412" s="1" t="s">
        <v>973</v>
      </c>
      <c r="B8412" s="8" t="s">
        <v>128</v>
      </c>
      <c r="C8412" s="1" t="s">
        <v>37</v>
      </c>
      <c r="D8412" s="1" t="s">
        <v>58</v>
      </c>
      <c r="E8412" s="1" t="s">
        <v>164</v>
      </c>
      <c r="F8412" s="2">
        <v>0.06</v>
      </c>
      <c r="G8412" s="2">
        <v>0.05</v>
      </c>
      <c r="H8412" s="2">
        <v>0</v>
      </c>
      <c r="I8412" s="2">
        <v>0.01</v>
      </c>
      <c r="J8412" s="2">
        <v>0.12</v>
      </c>
      <c r="L8412"/>
      <c r="N8412"/>
    </row>
    <row r="8413" spans="1:14" x14ac:dyDescent="0.2">
      <c r="A8413" s="1" t="s">
        <v>4102</v>
      </c>
      <c r="B8413" s="8" t="s">
        <v>126</v>
      </c>
      <c r="C8413" s="1" t="s">
        <v>47</v>
      </c>
      <c r="D8413" s="1" t="s">
        <v>16</v>
      </c>
      <c r="E8413" s="1" t="s">
        <v>498</v>
      </c>
      <c r="F8413" s="2">
        <v>0.09</v>
      </c>
      <c r="G8413" s="2">
        <v>0.02</v>
      </c>
      <c r="H8413" s="2">
        <v>0</v>
      </c>
      <c r="I8413" s="2">
        <v>0</v>
      </c>
      <c r="J8413" s="2">
        <v>0.12</v>
      </c>
      <c r="L8413"/>
      <c r="N8413"/>
    </row>
    <row r="8414" spans="1:14" x14ac:dyDescent="0.2">
      <c r="A8414" s="1" t="s">
        <v>5799</v>
      </c>
      <c r="B8414" s="8" t="s">
        <v>113</v>
      </c>
      <c r="C8414" s="1" t="s">
        <v>37</v>
      </c>
      <c r="D8414" s="1" t="s">
        <v>38</v>
      </c>
      <c r="E8414" s="1" t="s">
        <v>5328</v>
      </c>
      <c r="F8414" s="2">
        <v>0</v>
      </c>
      <c r="G8414" s="2">
        <v>0</v>
      </c>
      <c r="H8414" s="2">
        <v>0.12</v>
      </c>
      <c r="I8414" s="2">
        <v>0</v>
      </c>
      <c r="J8414" s="2">
        <v>0.12</v>
      </c>
      <c r="L8414"/>
      <c r="N8414"/>
    </row>
    <row r="8415" spans="1:14" x14ac:dyDescent="0.2">
      <c r="A8415" s="1" t="s">
        <v>5800</v>
      </c>
      <c r="B8415" s="8" t="s">
        <v>41</v>
      </c>
      <c r="C8415" s="1" t="s">
        <v>25</v>
      </c>
      <c r="D8415" s="1" t="s">
        <v>58</v>
      </c>
      <c r="E8415" s="1" t="s">
        <v>4827</v>
      </c>
      <c r="F8415" s="2">
        <v>0.06</v>
      </c>
      <c r="G8415" s="2">
        <v>0.05</v>
      </c>
      <c r="H8415" s="2">
        <v>0</v>
      </c>
      <c r="I8415" s="2">
        <v>0.02</v>
      </c>
      <c r="J8415" s="2">
        <v>0.12</v>
      </c>
      <c r="L8415"/>
      <c r="N8415"/>
    </row>
    <row r="8416" spans="1:14" x14ac:dyDescent="0.2">
      <c r="A8416" s="1" t="s">
        <v>5801</v>
      </c>
      <c r="B8416" s="8" t="s">
        <v>102</v>
      </c>
      <c r="C8416" s="1" t="s">
        <v>124</v>
      </c>
      <c r="D8416" s="1" t="s">
        <v>12</v>
      </c>
      <c r="E8416" s="1" t="s">
        <v>34</v>
      </c>
      <c r="F8416" s="2">
        <v>0.09</v>
      </c>
      <c r="G8416" s="2">
        <v>0.03</v>
      </c>
      <c r="H8416" s="2">
        <v>0</v>
      </c>
      <c r="I8416" s="2">
        <v>0</v>
      </c>
      <c r="J8416" s="2">
        <v>0.12</v>
      </c>
      <c r="L8416"/>
      <c r="N8416"/>
    </row>
    <row r="8417" spans="1:14" x14ac:dyDescent="0.2">
      <c r="A8417" s="1" t="s">
        <v>5802</v>
      </c>
      <c r="B8417" s="8" t="s">
        <v>107</v>
      </c>
      <c r="C8417" s="1" t="s">
        <v>37</v>
      </c>
      <c r="D8417" s="1" t="s">
        <v>58</v>
      </c>
      <c r="E8417" s="1" t="s">
        <v>5803</v>
      </c>
      <c r="F8417" s="2">
        <v>0</v>
      </c>
      <c r="G8417" s="2">
        <v>0.1</v>
      </c>
      <c r="H8417" s="2">
        <v>0</v>
      </c>
      <c r="I8417" s="2">
        <v>0.02</v>
      </c>
      <c r="J8417" s="2">
        <v>0.12</v>
      </c>
      <c r="L8417"/>
      <c r="N8417"/>
    </row>
    <row r="8418" spans="1:14" x14ac:dyDescent="0.2">
      <c r="A8418" s="1" t="s">
        <v>4075</v>
      </c>
      <c r="B8418" s="8" t="s">
        <v>32</v>
      </c>
      <c r="C8418" s="1" t="s">
        <v>75</v>
      </c>
      <c r="D8418" s="1" t="s">
        <v>173</v>
      </c>
      <c r="E8418" s="1" t="s">
        <v>2627</v>
      </c>
      <c r="F8418" s="2">
        <v>0.04</v>
      </c>
      <c r="G8418" s="2">
        <v>7.0000000000000007E-2</v>
      </c>
      <c r="H8418" s="2">
        <v>0</v>
      </c>
      <c r="I8418" s="2">
        <v>0.01</v>
      </c>
      <c r="J8418" s="2">
        <v>0.12</v>
      </c>
      <c r="L8418"/>
      <c r="N8418"/>
    </row>
    <row r="8419" spans="1:14" x14ac:dyDescent="0.2">
      <c r="A8419" s="1" t="s">
        <v>5804</v>
      </c>
      <c r="B8419" s="8" t="s">
        <v>20</v>
      </c>
      <c r="C8419" s="1" t="s">
        <v>29</v>
      </c>
      <c r="D8419" s="1" t="s">
        <v>22</v>
      </c>
      <c r="E8419" s="1" t="s">
        <v>159</v>
      </c>
      <c r="F8419" s="2">
        <v>0.11</v>
      </c>
      <c r="G8419" s="2">
        <v>0</v>
      </c>
      <c r="H8419" s="2">
        <v>0</v>
      </c>
      <c r="I8419" s="2">
        <v>0.01</v>
      </c>
      <c r="J8419" s="2">
        <v>0.12</v>
      </c>
      <c r="L8419"/>
      <c r="N8419"/>
    </row>
    <row r="8420" spans="1:14" x14ac:dyDescent="0.2">
      <c r="A8420" s="1" t="s">
        <v>5805</v>
      </c>
      <c r="B8420" s="8" t="s">
        <v>62</v>
      </c>
      <c r="C8420" s="1" t="s">
        <v>75</v>
      </c>
      <c r="D8420" s="1" t="s">
        <v>71</v>
      </c>
      <c r="E8420" s="1" t="s">
        <v>251</v>
      </c>
      <c r="F8420" s="2">
        <v>0</v>
      </c>
      <c r="G8420" s="2">
        <v>0</v>
      </c>
      <c r="H8420" s="2">
        <v>0.12</v>
      </c>
      <c r="I8420" s="2">
        <v>0</v>
      </c>
      <c r="J8420" s="2">
        <v>0.12</v>
      </c>
      <c r="L8420"/>
      <c r="N8420"/>
    </row>
    <row r="8421" spans="1:14" x14ac:dyDescent="0.2">
      <c r="A8421" s="1" t="s">
        <v>5806</v>
      </c>
      <c r="B8421" s="8" t="s">
        <v>20</v>
      </c>
      <c r="C8421" s="1" t="s">
        <v>57</v>
      </c>
      <c r="D8421" s="1" t="s">
        <v>38</v>
      </c>
      <c r="E8421" s="1" t="s">
        <v>319</v>
      </c>
      <c r="F8421" s="2">
        <v>7.0000000000000007E-2</v>
      </c>
      <c r="G8421" s="2">
        <v>0.03</v>
      </c>
      <c r="H8421" s="2">
        <v>0</v>
      </c>
      <c r="I8421" s="2">
        <v>0.01</v>
      </c>
      <c r="J8421" s="2">
        <v>0.12</v>
      </c>
      <c r="L8421"/>
      <c r="N8421"/>
    </row>
    <row r="8422" spans="1:14" x14ac:dyDescent="0.2">
      <c r="A8422" s="1" t="s">
        <v>5807</v>
      </c>
      <c r="B8422" s="8" t="s">
        <v>32</v>
      </c>
      <c r="C8422" s="1" t="s">
        <v>57</v>
      </c>
      <c r="D8422" s="1" t="s">
        <v>12</v>
      </c>
      <c r="E8422" s="1" t="s">
        <v>86</v>
      </c>
      <c r="F8422" s="2">
        <v>0.08</v>
      </c>
      <c r="G8422" s="2">
        <v>0.03</v>
      </c>
      <c r="H8422" s="2">
        <v>0</v>
      </c>
      <c r="I8422" s="2">
        <v>0.01</v>
      </c>
      <c r="J8422" s="2">
        <v>0.12</v>
      </c>
      <c r="L8422"/>
      <c r="N8422"/>
    </row>
    <row r="8423" spans="1:14" x14ac:dyDescent="0.2">
      <c r="A8423" s="1" t="s">
        <v>5808</v>
      </c>
      <c r="B8423" s="8" t="s">
        <v>20</v>
      </c>
      <c r="C8423" s="1" t="s">
        <v>25</v>
      </c>
      <c r="D8423" s="1" t="s">
        <v>214</v>
      </c>
      <c r="E8423" s="1" t="s">
        <v>86</v>
      </c>
      <c r="F8423" s="2">
        <v>0.1</v>
      </c>
      <c r="G8423" s="2">
        <v>0.01</v>
      </c>
      <c r="H8423" s="2">
        <v>0</v>
      </c>
      <c r="I8423" s="2">
        <v>0.01</v>
      </c>
      <c r="J8423" s="2">
        <v>0.12</v>
      </c>
      <c r="L8423"/>
      <c r="N8423"/>
    </row>
    <row r="8424" spans="1:14" x14ac:dyDescent="0.2">
      <c r="A8424" s="1" t="s">
        <v>5809</v>
      </c>
      <c r="B8424" s="8" t="s">
        <v>62</v>
      </c>
      <c r="C8424" s="1" t="s">
        <v>57</v>
      </c>
      <c r="D8424" s="1" t="s">
        <v>12</v>
      </c>
      <c r="E8424" s="1" t="s">
        <v>1603</v>
      </c>
      <c r="F8424" s="2">
        <v>0.08</v>
      </c>
      <c r="G8424" s="2">
        <v>0</v>
      </c>
      <c r="H8424" s="2">
        <v>0.03</v>
      </c>
      <c r="I8424" s="2">
        <v>0.01</v>
      </c>
      <c r="J8424" s="2">
        <v>0.12</v>
      </c>
      <c r="L8424"/>
      <c r="N8424"/>
    </row>
    <row r="8425" spans="1:14" x14ac:dyDescent="0.2">
      <c r="A8425" s="1" t="s">
        <v>5810</v>
      </c>
      <c r="B8425" s="8" t="s">
        <v>10</v>
      </c>
      <c r="C8425" s="1" t="s">
        <v>29</v>
      </c>
      <c r="D8425" s="1" t="s">
        <v>16</v>
      </c>
      <c r="E8425" s="1" t="s">
        <v>501</v>
      </c>
      <c r="F8425" s="2">
        <v>0.1</v>
      </c>
      <c r="G8425" s="2">
        <v>0.01</v>
      </c>
      <c r="H8425" s="2">
        <v>0</v>
      </c>
      <c r="I8425" s="2">
        <v>0.01</v>
      </c>
      <c r="J8425" s="2">
        <v>0.12</v>
      </c>
      <c r="L8425"/>
      <c r="N8425"/>
    </row>
    <row r="8426" spans="1:14" x14ac:dyDescent="0.2">
      <c r="A8426" s="1" t="s">
        <v>5811</v>
      </c>
      <c r="B8426" s="8" t="s">
        <v>559</v>
      </c>
      <c r="C8426" s="1" t="s">
        <v>216</v>
      </c>
      <c r="D8426" s="1" t="s">
        <v>22</v>
      </c>
      <c r="E8426" s="1" t="s">
        <v>109</v>
      </c>
      <c r="F8426" s="2">
        <v>0.01</v>
      </c>
      <c r="G8426" s="2">
        <v>0</v>
      </c>
      <c r="H8426" s="2">
        <v>0.1</v>
      </c>
      <c r="I8426" s="2">
        <v>0</v>
      </c>
      <c r="J8426" s="2">
        <v>0.12</v>
      </c>
      <c r="L8426"/>
      <c r="N8426"/>
    </row>
    <row r="8427" spans="1:14" x14ac:dyDescent="0.2">
      <c r="A8427" s="1" t="s">
        <v>5812</v>
      </c>
      <c r="B8427" s="8" t="s">
        <v>559</v>
      </c>
      <c r="C8427" s="1" t="s">
        <v>216</v>
      </c>
      <c r="D8427" s="1" t="s">
        <v>38</v>
      </c>
      <c r="E8427" s="1" t="s">
        <v>86</v>
      </c>
      <c r="F8427" s="2">
        <v>0.02</v>
      </c>
      <c r="G8427" s="2">
        <v>0.06</v>
      </c>
      <c r="H8427" s="2">
        <v>0.01</v>
      </c>
      <c r="I8427" s="2">
        <v>0.02</v>
      </c>
      <c r="J8427" s="2">
        <v>0.12</v>
      </c>
      <c r="L8427"/>
      <c r="N8427"/>
    </row>
    <row r="8428" spans="1:14" x14ac:dyDescent="0.2">
      <c r="A8428" s="1" t="s">
        <v>3262</v>
      </c>
      <c r="B8428" s="8" t="s">
        <v>126</v>
      </c>
      <c r="C8428" s="1" t="s">
        <v>47</v>
      </c>
      <c r="D8428" s="1" t="s">
        <v>71</v>
      </c>
      <c r="E8428" s="1" t="s">
        <v>498</v>
      </c>
      <c r="F8428" s="2">
        <v>0.09</v>
      </c>
      <c r="G8428" s="2">
        <v>0.02</v>
      </c>
      <c r="H8428" s="2">
        <v>0</v>
      </c>
      <c r="I8428" s="2">
        <v>0</v>
      </c>
      <c r="J8428" s="2">
        <v>0.12</v>
      </c>
      <c r="L8428"/>
      <c r="N8428"/>
    </row>
    <row r="8429" spans="1:14" x14ac:dyDescent="0.2">
      <c r="A8429" s="1" t="s">
        <v>3477</v>
      </c>
      <c r="B8429" s="8" t="s">
        <v>107</v>
      </c>
      <c r="C8429" s="1" t="s">
        <v>75</v>
      </c>
      <c r="D8429" s="1" t="s">
        <v>26</v>
      </c>
      <c r="E8429" s="1" t="s">
        <v>3094</v>
      </c>
      <c r="F8429" s="2">
        <v>0.02</v>
      </c>
      <c r="G8429" s="2">
        <v>0.08</v>
      </c>
      <c r="H8429" s="2">
        <v>0</v>
      </c>
      <c r="I8429" s="2">
        <v>0.01</v>
      </c>
      <c r="J8429" s="2">
        <v>0.12</v>
      </c>
      <c r="L8429"/>
      <c r="N8429"/>
    </row>
    <row r="8430" spans="1:14" x14ac:dyDescent="0.2">
      <c r="A8430" s="1" t="s">
        <v>5813</v>
      </c>
      <c r="B8430" s="8" t="s">
        <v>113</v>
      </c>
      <c r="C8430" s="1" t="s">
        <v>57</v>
      </c>
      <c r="D8430" s="1" t="s">
        <v>26</v>
      </c>
      <c r="E8430" s="1" t="s">
        <v>251</v>
      </c>
      <c r="F8430" s="2">
        <v>0</v>
      </c>
      <c r="G8430" s="2">
        <v>0</v>
      </c>
      <c r="H8430" s="2">
        <v>0.12</v>
      </c>
      <c r="I8430" s="2">
        <v>0</v>
      </c>
      <c r="J8430" s="2">
        <v>0.12</v>
      </c>
      <c r="L8430"/>
      <c r="N8430"/>
    </row>
    <row r="8431" spans="1:14" x14ac:dyDescent="0.2">
      <c r="A8431" s="1" t="s">
        <v>3506</v>
      </c>
      <c r="B8431" s="8" t="s">
        <v>36</v>
      </c>
      <c r="C8431" s="1" t="s">
        <v>216</v>
      </c>
      <c r="D8431" s="1" t="s">
        <v>45</v>
      </c>
      <c r="E8431" s="1" t="s">
        <v>164</v>
      </c>
      <c r="F8431" s="2">
        <v>0</v>
      </c>
      <c r="G8431" s="2">
        <v>0</v>
      </c>
      <c r="H8431" s="2">
        <v>0.12</v>
      </c>
      <c r="I8431" s="2">
        <v>0</v>
      </c>
      <c r="J8431" s="2">
        <v>0.12</v>
      </c>
      <c r="L8431"/>
      <c r="N8431"/>
    </row>
    <row r="8432" spans="1:14" x14ac:dyDescent="0.2">
      <c r="A8432" s="1" t="s">
        <v>5814</v>
      </c>
      <c r="B8432" s="8" t="s">
        <v>128</v>
      </c>
      <c r="C8432" s="1" t="s">
        <v>65</v>
      </c>
      <c r="D8432" s="1" t="s">
        <v>38</v>
      </c>
      <c r="E8432" s="1" t="s">
        <v>1803</v>
      </c>
      <c r="F8432" s="2">
        <v>0.08</v>
      </c>
      <c r="G8432" s="2">
        <v>0.02</v>
      </c>
      <c r="H8432" s="2">
        <v>0.01</v>
      </c>
      <c r="I8432" s="2">
        <v>0.01</v>
      </c>
      <c r="J8432" s="2">
        <v>0.12</v>
      </c>
      <c r="L8432"/>
      <c r="N8432"/>
    </row>
    <row r="8433" spans="1:14" x14ac:dyDescent="0.2">
      <c r="A8433" s="1" t="s">
        <v>5815</v>
      </c>
      <c r="B8433" s="8" t="s">
        <v>20</v>
      </c>
      <c r="C8433" s="1" t="s">
        <v>18</v>
      </c>
      <c r="D8433" s="1" t="s">
        <v>52</v>
      </c>
      <c r="E8433" s="1" t="s">
        <v>3211</v>
      </c>
      <c r="F8433" s="2">
        <v>0.11</v>
      </c>
      <c r="G8433" s="2">
        <v>0</v>
      </c>
      <c r="H8433" s="2">
        <v>0</v>
      </c>
      <c r="I8433" s="2">
        <v>0.01</v>
      </c>
      <c r="J8433" s="2">
        <v>0.12</v>
      </c>
      <c r="L8433"/>
      <c r="N8433"/>
    </row>
    <row r="8434" spans="1:14" x14ac:dyDescent="0.2">
      <c r="A8434" s="1" t="s">
        <v>2711</v>
      </c>
      <c r="B8434" s="8" t="s">
        <v>126</v>
      </c>
      <c r="C8434" s="1" t="s">
        <v>47</v>
      </c>
      <c r="D8434" s="1" t="s">
        <v>12</v>
      </c>
      <c r="E8434" s="1" t="s">
        <v>159</v>
      </c>
      <c r="F8434" s="2">
        <v>0</v>
      </c>
      <c r="G8434" s="2">
        <v>0</v>
      </c>
      <c r="H8434" s="2">
        <v>0.11</v>
      </c>
      <c r="I8434" s="2">
        <v>0</v>
      </c>
      <c r="J8434" s="2">
        <v>0.12</v>
      </c>
      <c r="L8434"/>
      <c r="N8434"/>
    </row>
    <row r="8435" spans="1:14" x14ac:dyDescent="0.2">
      <c r="A8435" s="1" t="s">
        <v>4544</v>
      </c>
      <c r="B8435" s="8" t="s">
        <v>10</v>
      </c>
      <c r="C8435" s="1" t="s">
        <v>33</v>
      </c>
      <c r="D8435" s="1" t="s">
        <v>58</v>
      </c>
      <c r="E8435" s="1" t="s">
        <v>5816</v>
      </c>
      <c r="F8435" s="2">
        <v>0.08</v>
      </c>
      <c r="G8435" s="2">
        <v>0.03</v>
      </c>
      <c r="H8435" s="2">
        <v>0</v>
      </c>
      <c r="I8435" s="2">
        <v>0.01</v>
      </c>
      <c r="J8435" s="2">
        <v>0.12</v>
      </c>
      <c r="L8435"/>
      <c r="N8435"/>
    </row>
    <row r="8436" spans="1:14" x14ac:dyDescent="0.2">
      <c r="A8436" s="1" t="s">
        <v>5817</v>
      </c>
      <c r="B8436" s="8" t="s">
        <v>62</v>
      </c>
      <c r="C8436" s="1" t="s">
        <v>216</v>
      </c>
      <c r="D8436" s="1" t="s">
        <v>45</v>
      </c>
      <c r="E8436" s="1" t="s">
        <v>981</v>
      </c>
      <c r="F8436" s="2">
        <v>0</v>
      </c>
      <c r="G8436" s="2">
        <v>0</v>
      </c>
      <c r="H8436" s="2">
        <v>0.12</v>
      </c>
      <c r="I8436" s="2">
        <v>0</v>
      </c>
      <c r="J8436" s="2">
        <v>0.12</v>
      </c>
      <c r="L8436"/>
      <c r="N8436"/>
    </row>
    <row r="8437" spans="1:14" x14ac:dyDescent="0.2">
      <c r="A8437" s="1" t="s">
        <v>4961</v>
      </c>
      <c r="B8437" s="8" t="s">
        <v>559</v>
      </c>
      <c r="C8437" s="1" t="s">
        <v>75</v>
      </c>
      <c r="D8437" s="1" t="s">
        <v>12</v>
      </c>
      <c r="E8437" s="1" t="s">
        <v>159</v>
      </c>
      <c r="F8437" s="2">
        <v>0</v>
      </c>
      <c r="G8437" s="2">
        <v>0</v>
      </c>
      <c r="H8437" s="2">
        <v>0.12</v>
      </c>
      <c r="I8437" s="2">
        <v>0</v>
      </c>
      <c r="J8437" s="2">
        <v>0.12</v>
      </c>
      <c r="L8437"/>
      <c r="N8437"/>
    </row>
    <row r="8438" spans="1:14" x14ac:dyDescent="0.2">
      <c r="A8438" s="1" t="s">
        <v>2626</v>
      </c>
      <c r="B8438" s="8" t="s">
        <v>41</v>
      </c>
      <c r="C8438" s="1" t="s">
        <v>29</v>
      </c>
      <c r="D8438" s="1" t="s">
        <v>173</v>
      </c>
      <c r="E8438" s="1" t="s">
        <v>59</v>
      </c>
      <c r="F8438" s="2">
        <v>0.06</v>
      </c>
      <c r="G8438" s="2">
        <v>0.04</v>
      </c>
      <c r="H8438" s="2">
        <v>0</v>
      </c>
      <c r="I8438" s="2">
        <v>0.02</v>
      </c>
      <c r="J8438" s="2">
        <v>0.12</v>
      </c>
      <c r="L8438"/>
      <c r="N8438"/>
    </row>
    <row r="8439" spans="1:14" x14ac:dyDescent="0.2">
      <c r="A8439" s="1" t="s">
        <v>3803</v>
      </c>
      <c r="B8439" s="8" t="s">
        <v>10</v>
      </c>
      <c r="C8439" s="1" t="s">
        <v>15</v>
      </c>
      <c r="D8439" s="1" t="s">
        <v>58</v>
      </c>
      <c r="E8439" s="1" t="s">
        <v>764</v>
      </c>
      <c r="F8439" s="2">
        <v>0.11</v>
      </c>
      <c r="G8439" s="2">
        <v>0</v>
      </c>
      <c r="H8439" s="2">
        <v>0</v>
      </c>
      <c r="I8439" s="2">
        <v>0.01</v>
      </c>
      <c r="J8439" s="2">
        <v>0.12</v>
      </c>
      <c r="L8439"/>
      <c r="N8439"/>
    </row>
    <row r="8440" spans="1:14" x14ac:dyDescent="0.2">
      <c r="A8440" s="1" t="s">
        <v>3648</v>
      </c>
      <c r="B8440" s="8" t="s">
        <v>102</v>
      </c>
      <c r="C8440" s="1" t="s">
        <v>42</v>
      </c>
      <c r="D8440" s="1" t="s">
        <v>71</v>
      </c>
      <c r="E8440" s="1" t="s">
        <v>248</v>
      </c>
      <c r="F8440" s="2">
        <v>0.09</v>
      </c>
      <c r="G8440" s="2">
        <v>0.03</v>
      </c>
      <c r="H8440" s="2">
        <v>0</v>
      </c>
      <c r="I8440" s="2">
        <v>0</v>
      </c>
      <c r="J8440" s="2">
        <v>0.12</v>
      </c>
      <c r="L8440"/>
      <c r="N8440"/>
    </row>
    <row r="8441" spans="1:14" x14ac:dyDescent="0.2">
      <c r="A8441" s="1" t="s">
        <v>5818</v>
      </c>
      <c r="B8441" s="8" t="s">
        <v>20</v>
      </c>
      <c r="C8441" s="1" t="s">
        <v>33</v>
      </c>
      <c r="D8441" s="1" t="s">
        <v>58</v>
      </c>
      <c r="E8441" s="1" t="s">
        <v>1133</v>
      </c>
      <c r="F8441" s="2">
        <v>0.09</v>
      </c>
      <c r="G8441" s="2">
        <v>0.02</v>
      </c>
      <c r="H8441" s="2">
        <v>0</v>
      </c>
      <c r="I8441" s="2">
        <v>0.01</v>
      </c>
      <c r="J8441" s="2">
        <v>0.12</v>
      </c>
      <c r="L8441"/>
      <c r="N8441"/>
    </row>
    <row r="8442" spans="1:14" x14ac:dyDescent="0.2">
      <c r="A8442" s="1" t="s">
        <v>5819</v>
      </c>
      <c r="B8442" s="8" t="s">
        <v>64</v>
      </c>
      <c r="C8442" s="1" t="s">
        <v>65</v>
      </c>
      <c r="D8442" s="1" t="s">
        <v>12</v>
      </c>
      <c r="E8442" s="1" t="s">
        <v>5820</v>
      </c>
      <c r="F8442" s="2">
        <v>0.01</v>
      </c>
      <c r="G8442" s="2">
        <v>0.09</v>
      </c>
      <c r="H8442" s="2">
        <v>0</v>
      </c>
      <c r="I8442" s="2">
        <v>0.02</v>
      </c>
      <c r="J8442" s="2">
        <v>0.12</v>
      </c>
      <c r="L8442"/>
      <c r="N8442"/>
    </row>
    <row r="8443" spans="1:14" x14ac:dyDescent="0.2">
      <c r="A8443" s="1" t="s">
        <v>5821</v>
      </c>
      <c r="B8443" s="8" t="s">
        <v>20</v>
      </c>
      <c r="C8443" s="1" t="s">
        <v>15</v>
      </c>
      <c r="D8443" s="1" t="s">
        <v>52</v>
      </c>
      <c r="E8443" s="1" t="s">
        <v>2256</v>
      </c>
      <c r="F8443" s="2">
        <v>0.11</v>
      </c>
      <c r="G8443" s="2">
        <v>0</v>
      </c>
      <c r="H8443" s="2">
        <v>0</v>
      </c>
      <c r="I8443" s="2">
        <v>0.01</v>
      </c>
      <c r="J8443" s="2">
        <v>0.12</v>
      </c>
      <c r="L8443"/>
      <c r="N8443"/>
    </row>
    <row r="8444" spans="1:14" x14ac:dyDescent="0.2">
      <c r="A8444" s="1" t="s">
        <v>5822</v>
      </c>
      <c r="B8444" s="8" t="s">
        <v>559</v>
      </c>
      <c r="C8444" s="1" t="s">
        <v>65</v>
      </c>
      <c r="D8444" s="1" t="s">
        <v>38</v>
      </c>
      <c r="E8444" s="1" t="s">
        <v>4824</v>
      </c>
      <c r="F8444" s="2">
        <v>0.02</v>
      </c>
      <c r="G8444" s="2">
        <v>0.03</v>
      </c>
      <c r="H8444" s="2">
        <v>0.05</v>
      </c>
      <c r="I8444" s="2">
        <v>0.01</v>
      </c>
      <c r="J8444" s="2">
        <v>0.12</v>
      </c>
      <c r="L8444"/>
      <c r="N8444"/>
    </row>
    <row r="8445" spans="1:14" x14ac:dyDescent="0.2">
      <c r="A8445" s="1" t="s">
        <v>5823</v>
      </c>
      <c r="B8445" s="8" t="s">
        <v>186</v>
      </c>
      <c r="C8445" s="1" t="s">
        <v>54</v>
      </c>
      <c r="D8445" s="1" t="s">
        <v>214</v>
      </c>
      <c r="E8445" s="1" t="s">
        <v>251</v>
      </c>
      <c r="F8445" s="2">
        <v>0</v>
      </c>
      <c r="G8445" s="2">
        <v>0</v>
      </c>
      <c r="H8445" s="2">
        <v>0.11</v>
      </c>
      <c r="I8445" s="2">
        <v>0.01</v>
      </c>
      <c r="J8445" s="2">
        <v>0.12</v>
      </c>
      <c r="L8445"/>
      <c r="N8445"/>
    </row>
    <row r="8446" spans="1:14" x14ac:dyDescent="0.2">
      <c r="A8446" s="1" t="s">
        <v>5824</v>
      </c>
      <c r="B8446" s="8" t="s">
        <v>62</v>
      </c>
      <c r="C8446" s="1" t="s">
        <v>57</v>
      </c>
      <c r="D8446" s="1" t="s">
        <v>38</v>
      </c>
      <c r="E8446" s="1" t="s">
        <v>420</v>
      </c>
      <c r="F8446" s="2">
        <v>0.11</v>
      </c>
      <c r="G8446" s="2">
        <v>0</v>
      </c>
      <c r="H8446" s="2">
        <v>0</v>
      </c>
      <c r="I8446" s="2">
        <v>0.01</v>
      </c>
      <c r="J8446" s="2">
        <v>0.12</v>
      </c>
      <c r="L8446"/>
      <c r="N8446"/>
    </row>
    <row r="8447" spans="1:14" x14ac:dyDescent="0.2">
      <c r="A8447" s="1" t="s">
        <v>5091</v>
      </c>
      <c r="B8447" s="8" t="s">
        <v>36</v>
      </c>
      <c r="C8447" s="1" t="s">
        <v>216</v>
      </c>
      <c r="D8447" s="1" t="s">
        <v>173</v>
      </c>
      <c r="E8447" s="1" t="s">
        <v>109</v>
      </c>
      <c r="F8447" s="2">
        <v>0</v>
      </c>
      <c r="G8447" s="2">
        <v>0</v>
      </c>
      <c r="H8447" s="2">
        <v>0.12</v>
      </c>
      <c r="I8447" s="2">
        <v>0</v>
      </c>
      <c r="J8447" s="2">
        <v>0.12</v>
      </c>
      <c r="L8447"/>
      <c r="N8447"/>
    </row>
    <row r="8448" spans="1:14" x14ac:dyDescent="0.2">
      <c r="A8448" s="1" t="s">
        <v>5825</v>
      </c>
      <c r="B8448" s="8" t="s">
        <v>32</v>
      </c>
      <c r="C8448" s="1" t="s">
        <v>15</v>
      </c>
      <c r="D8448" s="1" t="s">
        <v>58</v>
      </c>
      <c r="E8448" s="1" t="s">
        <v>5826</v>
      </c>
      <c r="F8448" s="2">
        <v>0.1</v>
      </c>
      <c r="G8448" s="2">
        <v>0</v>
      </c>
      <c r="H8448" s="2">
        <v>0.01</v>
      </c>
      <c r="I8448" s="2">
        <v>0.01</v>
      </c>
      <c r="J8448" s="2">
        <v>0.12</v>
      </c>
      <c r="L8448"/>
      <c r="N8448"/>
    </row>
    <row r="8449" spans="1:14" x14ac:dyDescent="0.2">
      <c r="A8449" s="1" t="s">
        <v>5281</v>
      </c>
      <c r="B8449" s="8" t="s">
        <v>36</v>
      </c>
      <c r="C8449" s="1" t="s">
        <v>75</v>
      </c>
      <c r="D8449" s="1" t="s">
        <v>38</v>
      </c>
      <c r="E8449" s="1" t="s">
        <v>603</v>
      </c>
      <c r="F8449" s="2">
        <v>0.02</v>
      </c>
      <c r="G8449" s="2">
        <v>0.02</v>
      </c>
      <c r="H8449" s="2">
        <v>0.06</v>
      </c>
      <c r="I8449" s="2">
        <v>0.01</v>
      </c>
      <c r="J8449" s="2">
        <v>0.12</v>
      </c>
      <c r="L8449"/>
      <c r="N8449"/>
    </row>
    <row r="8450" spans="1:14" x14ac:dyDescent="0.2">
      <c r="A8450" s="1" t="s">
        <v>1987</v>
      </c>
      <c r="B8450" s="8" t="s">
        <v>128</v>
      </c>
      <c r="C8450" s="1" t="s">
        <v>37</v>
      </c>
      <c r="D8450" s="1" t="s">
        <v>58</v>
      </c>
      <c r="E8450" s="1" t="s">
        <v>59</v>
      </c>
      <c r="F8450" s="2">
        <v>0.08</v>
      </c>
      <c r="G8450" s="2">
        <v>0.03</v>
      </c>
      <c r="H8450" s="2">
        <v>0</v>
      </c>
      <c r="I8450" s="2">
        <v>0.01</v>
      </c>
      <c r="J8450" s="2">
        <v>0.12</v>
      </c>
      <c r="L8450"/>
      <c r="N8450"/>
    </row>
    <row r="8451" spans="1:14" x14ac:dyDescent="0.2">
      <c r="A8451" s="1" t="s">
        <v>5214</v>
      </c>
      <c r="B8451" s="8" t="s">
        <v>36</v>
      </c>
      <c r="C8451" s="1" t="s">
        <v>18</v>
      </c>
      <c r="D8451" s="1" t="s">
        <v>22</v>
      </c>
      <c r="E8451" s="1" t="s">
        <v>363</v>
      </c>
      <c r="F8451" s="2">
        <v>0.11</v>
      </c>
      <c r="G8451" s="2">
        <v>0</v>
      </c>
      <c r="H8451" s="2">
        <v>0</v>
      </c>
      <c r="I8451" s="2">
        <v>0.01</v>
      </c>
      <c r="J8451" s="2">
        <v>0.12</v>
      </c>
      <c r="L8451"/>
      <c r="N8451"/>
    </row>
    <row r="8452" spans="1:14" x14ac:dyDescent="0.2">
      <c r="A8452" s="1" t="s">
        <v>5827</v>
      </c>
      <c r="B8452" s="8" t="s">
        <v>20</v>
      </c>
      <c r="C8452" s="1" t="s">
        <v>18</v>
      </c>
      <c r="D8452" s="1" t="s">
        <v>26</v>
      </c>
      <c r="E8452" s="1" t="s">
        <v>99</v>
      </c>
      <c r="F8452" s="2">
        <v>0.11</v>
      </c>
      <c r="G8452" s="2">
        <v>0</v>
      </c>
      <c r="H8452" s="2">
        <v>0</v>
      </c>
      <c r="I8452" s="2">
        <v>0.01</v>
      </c>
      <c r="J8452" s="2">
        <v>0.12</v>
      </c>
      <c r="L8452"/>
      <c r="N8452"/>
    </row>
    <row r="8453" spans="1:14" x14ac:dyDescent="0.2">
      <c r="A8453" s="1" t="s">
        <v>5215</v>
      </c>
      <c r="B8453" s="8" t="s">
        <v>36</v>
      </c>
      <c r="C8453" s="1" t="s">
        <v>57</v>
      </c>
      <c r="D8453" s="1" t="s">
        <v>16</v>
      </c>
      <c r="E8453" s="1" t="s">
        <v>59</v>
      </c>
      <c r="F8453" s="2">
        <v>0.06</v>
      </c>
      <c r="G8453" s="2">
        <v>0.03</v>
      </c>
      <c r="H8453" s="2">
        <v>0</v>
      </c>
      <c r="I8453" s="2">
        <v>0.02</v>
      </c>
      <c r="J8453" s="2">
        <v>0.12</v>
      </c>
      <c r="L8453"/>
      <c r="N8453"/>
    </row>
    <row r="8454" spans="1:14" x14ac:dyDescent="0.2">
      <c r="A8454" s="1" t="s">
        <v>2819</v>
      </c>
      <c r="B8454" s="8" t="s">
        <v>102</v>
      </c>
      <c r="C8454" s="1" t="s">
        <v>25</v>
      </c>
      <c r="D8454" s="1" t="s">
        <v>38</v>
      </c>
      <c r="E8454" s="1" t="s">
        <v>159</v>
      </c>
      <c r="F8454" s="2">
        <v>0.09</v>
      </c>
      <c r="G8454" s="2">
        <v>0.03</v>
      </c>
      <c r="H8454" s="2">
        <v>0</v>
      </c>
      <c r="I8454" s="2">
        <v>0</v>
      </c>
      <c r="J8454" s="2">
        <v>0.12</v>
      </c>
      <c r="L8454"/>
      <c r="N8454"/>
    </row>
    <row r="8455" spans="1:14" x14ac:dyDescent="0.2">
      <c r="A8455" s="1" t="s">
        <v>3922</v>
      </c>
      <c r="B8455" s="8" t="s">
        <v>62</v>
      </c>
      <c r="C8455" s="1" t="s">
        <v>57</v>
      </c>
      <c r="D8455" s="1" t="s">
        <v>38</v>
      </c>
      <c r="E8455" s="1" t="s">
        <v>59</v>
      </c>
      <c r="F8455" s="2">
        <v>0.08</v>
      </c>
      <c r="G8455" s="2">
        <v>0.03</v>
      </c>
      <c r="H8455" s="2">
        <v>0</v>
      </c>
      <c r="I8455" s="2">
        <v>0.01</v>
      </c>
      <c r="J8455" s="2">
        <v>0.12</v>
      </c>
      <c r="L8455"/>
      <c r="N8455"/>
    </row>
    <row r="8456" spans="1:14" x14ac:dyDescent="0.2">
      <c r="A8456" s="1" t="s">
        <v>5828</v>
      </c>
      <c r="B8456" s="8" t="s">
        <v>186</v>
      </c>
      <c r="C8456" s="1" t="s">
        <v>151</v>
      </c>
      <c r="D8456" s="1" t="s">
        <v>16</v>
      </c>
      <c r="E8456" s="1" t="s">
        <v>99</v>
      </c>
      <c r="F8456" s="2">
        <v>7.0000000000000007E-2</v>
      </c>
      <c r="G8456" s="2">
        <v>0.04</v>
      </c>
      <c r="H8456" s="2">
        <v>0</v>
      </c>
      <c r="I8456" s="2">
        <v>0.01</v>
      </c>
      <c r="J8456" s="2">
        <v>0.12</v>
      </c>
      <c r="L8456"/>
      <c r="N8456"/>
    </row>
    <row r="8457" spans="1:14" x14ac:dyDescent="0.2">
      <c r="A8457" s="1" t="s">
        <v>5829</v>
      </c>
      <c r="B8457" s="8" t="s">
        <v>41</v>
      </c>
      <c r="C8457" s="1" t="s">
        <v>47</v>
      </c>
      <c r="D8457" s="1" t="s">
        <v>71</v>
      </c>
      <c r="E8457" s="1" t="s">
        <v>1782</v>
      </c>
      <c r="F8457" s="2">
        <v>0</v>
      </c>
      <c r="G8457" s="2">
        <v>0</v>
      </c>
      <c r="H8457" s="2">
        <v>0.12</v>
      </c>
      <c r="I8457" s="2">
        <v>0</v>
      </c>
      <c r="J8457" s="2">
        <v>0.12</v>
      </c>
      <c r="L8457"/>
      <c r="N8457"/>
    </row>
    <row r="8458" spans="1:14" x14ac:dyDescent="0.2">
      <c r="A8458" s="1" t="s">
        <v>1038</v>
      </c>
      <c r="B8458" s="8" t="s">
        <v>49</v>
      </c>
      <c r="C8458" s="1" t="s">
        <v>47</v>
      </c>
      <c r="D8458" s="1" t="s">
        <v>58</v>
      </c>
      <c r="E8458" s="1" t="s">
        <v>498</v>
      </c>
      <c r="F8458" s="2">
        <v>0.08</v>
      </c>
      <c r="G8458" s="2">
        <v>0.03</v>
      </c>
      <c r="H8458" s="2">
        <v>0</v>
      </c>
      <c r="I8458" s="2">
        <v>0</v>
      </c>
      <c r="J8458" s="2">
        <v>0.12</v>
      </c>
      <c r="L8458"/>
      <c r="N8458"/>
    </row>
    <row r="8459" spans="1:14" x14ac:dyDescent="0.2">
      <c r="A8459" s="1" t="s">
        <v>5830</v>
      </c>
      <c r="B8459" s="8" t="s">
        <v>20</v>
      </c>
      <c r="C8459" s="1" t="s">
        <v>18</v>
      </c>
      <c r="D8459" s="1" t="s">
        <v>173</v>
      </c>
      <c r="E8459" s="1" t="s">
        <v>175</v>
      </c>
      <c r="F8459" s="2">
        <v>0.11</v>
      </c>
      <c r="G8459" s="2">
        <v>0</v>
      </c>
      <c r="H8459" s="2">
        <v>0</v>
      </c>
      <c r="I8459" s="2">
        <v>0.01</v>
      </c>
      <c r="J8459" s="2">
        <v>0.12</v>
      </c>
      <c r="L8459"/>
      <c r="N8459"/>
    </row>
    <row r="8460" spans="1:14" x14ac:dyDescent="0.2">
      <c r="A8460" s="1" t="s">
        <v>5831</v>
      </c>
      <c r="B8460" s="8" t="s">
        <v>559</v>
      </c>
      <c r="C8460" s="1" t="s">
        <v>75</v>
      </c>
      <c r="D8460" s="1" t="s">
        <v>22</v>
      </c>
      <c r="E8460" s="1" t="s">
        <v>4602</v>
      </c>
      <c r="F8460" s="2">
        <v>0</v>
      </c>
      <c r="G8460" s="2">
        <v>0</v>
      </c>
      <c r="H8460" s="2">
        <v>0.12</v>
      </c>
      <c r="I8460" s="2">
        <v>0</v>
      </c>
      <c r="J8460" s="2">
        <v>0.12</v>
      </c>
      <c r="L8460"/>
      <c r="N8460"/>
    </row>
    <row r="8461" spans="1:14" x14ac:dyDescent="0.2">
      <c r="A8461" s="1" t="s">
        <v>5832</v>
      </c>
      <c r="B8461" s="8" t="s">
        <v>186</v>
      </c>
      <c r="C8461" s="1" t="s">
        <v>54</v>
      </c>
      <c r="D8461" s="1" t="s">
        <v>173</v>
      </c>
      <c r="E8461" s="1" t="s">
        <v>319</v>
      </c>
      <c r="F8461" s="2">
        <v>0.06</v>
      </c>
      <c r="G8461" s="2">
        <v>0.04</v>
      </c>
      <c r="H8461" s="2">
        <v>0</v>
      </c>
      <c r="I8461" s="2">
        <v>0.01</v>
      </c>
      <c r="J8461" s="2">
        <v>0.12</v>
      </c>
      <c r="L8461"/>
      <c r="N8461"/>
    </row>
    <row r="8462" spans="1:14" x14ac:dyDescent="0.2">
      <c r="A8462" s="1" t="s">
        <v>5833</v>
      </c>
      <c r="B8462" s="8" t="s">
        <v>41</v>
      </c>
      <c r="C8462" s="1" t="s">
        <v>124</v>
      </c>
      <c r="D8462" s="1" t="s">
        <v>38</v>
      </c>
      <c r="E8462" s="1" t="s">
        <v>109</v>
      </c>
      <c r="F8462" s="2">
        <v>0.06</v>
      </c>
      <c r="G8462" s="2">
        <v>0.04</v>
      </c>
      <c r="H8462" s="2">
        <v>0</v>
      </c>
      <c r="I8462" s="2">
        <v>0.01</v>
      </c>
      <c r="J8462" s="2">
        <v>0.12</v>
      </c>
      <c r="L8462"/>
      <c r="N8462"/>
    </row>
    <row r="8463" spans="1:14" x14ac:dyDescent="0.2">
      <c r="A8463" s="1" t="s">
        <v>5834</v>
      </c>
      <c r="B8463" s="8" t="s">
        <v>36</v>
      </c>
      <c r="C8463" s="1" t="s">
        <v>15</v>
      </c>
      <c r="D8463" s="1" t="s">
        <v>12</v>
      </c>
      <c r="E8463" s="1" t="s">
        <v>99</v>
      </c>
      <c r="F8463" s="2">
        <v>0.1</v>
      </c>
      <c r="G8463" s="2">
        <v>0.01</v>
      </c>
      <c r="H8463" s="2">
        <v>0</v>
      </c>
      <c r="I8463" s="2">
        <v>0.01</v>
      </c>
      <c r="J8463" s="2">
        <v>0.12</v>
      </c>
      <c r="L8463"/>
      <c r="N8463"/>
    </row>
    <row r="8464" spans="1:14" x14ac:dyDescent="0.2">
      <c r="A8464" s="1" t="s">
        <v>4755</v>
      </c>
      <c r="B8464" s="8" t="s">
        <v>32</v>
      </c>
      <c r="C8464" s="1" t="s">
        <v>67</v>
      </c>
      <c r="D8464" s="1" t="s">
        <v>16</v>
      </c>
      <c r="E8464" s="1" t="s">
        <v>251</v>
      </c>
      <c r="F8464" s="2">
        <v>0.05</v>
      </c>
      <c r="G8464" s="2">
        <v>0.05</v>
      </c>
      <c r="H8464" s="2">
        <v>0</v>
      </c>
      <c r="I8464" s="2">
        <v>0.01</v>
      </c>
      <c r="J8464" s="2">
        <v>0.12</v>
      </c>
      <c r="L8464"/>
      <c r="N8464"/>
    </row>
    <row r="8465" spans="1:14" x14ac:dyDescent="0.2">
      <c r="A8465" s="1" t="s">
        <v>5835</v>
      </c>
      <c r="B8465" s="8" t="s">
        <v>102</v>
      </c>
      <c r="C8465" s="1" t="s">
        <v>42</v>
      </c>
      <c r="D8465" s="1" t="s">
        <v>173</v>
      </c>
      <c r="E8465" s="1" t="s">
        <v>86</v>
      </c>
      <c r="F8465" s="2">
        <v>0.09</v>
      </c>
      <c r="G8465" s="2">
        <v>0.03</v>
      </c>
      <c r="H8465" s="2">
        <v>0</v>
      </c>
      <c r="I8465" s="2">
        <v>0</v>
      </c>
      <c r="J8465" s="2">
        <v>0.12</v>
      </c>
      <c r="L8465"/>
      <c r="N8465"/>
    </row>
    <row r="8466" spans="1:14" x14ac:dyDescent="0.2">
      <c r="A8466" s="1" t="s">
        <v>4016</v>
      </c>
      <c r="B8466" s="8" t="s">
        <v>113</v>
      </c>
      <c r="C8466" s="1" t="s">
        <v>33</v>
      </c>
      <c r="D8466" s="1" t="s">
        <v>38</v>
      </c>
      <c r="E8466" s="1" t="s">
        <v>175</v>
      </c>
      <c r="F8466" s="2">
        <v>7.0000000000000007E-2</v>
      </c>
      <c r="G8466" s="2">
        <v>0.02</v>
      </c>
      <c r="H8466" s="2">
        <v>0</v>
      </c>
      <c r="I8466" s="2">
        <v>0.02</v>
      </c>
      <c r="J8466" s="2">
        <v>0.12</v>
      </c>
      <c r="L8466"/>
      <c r="N8466"/>
    </row>
    <row r="8467" spans="1:14" x14ac:dyDescent="0.2">
      <c r="A8467" s="1" t="s">
        <v>5335</v>
      </c>
      <c r="B8467" s="8" t="s">
        <v>10</v>
      </c>
      <c r="C8467" s="1" t="s">
        <v>33</v>
      </c>
      <c r="D8467" s="1" t="s">
        <v>38</v>
      </c>
      <c r="E8467" s="1" t="s">
        <v>770</v>
      </c>
      <c r="F8467" s="2">
        <v>0.06</v>
      </c>
      <c r="G8467" s="2">
        <v>0.05</v>
      </c>
      <c r="H8467" s="2">
        <v>0</v>
      </c>
      <c r="I8467" s="2">
        <v>0.01</v>
      </c>
      <c r="J8467" s="2">
        <v>0.12</v>
      </c>
      <c r="L8467"/>
      <c r="N8467"/>
    </row>
    <row r="8468" spans="1:14" x14ac:dyDescent="0.2">
      <c r="A8468" s="1" t="s">
        <v>5836</v>
      </c>
      <c r="B8468" s="8" t="s">
        <v>559</v>
      </c>
      <c r="C8468" s="1" t="s">
        <v>75</v>
      </c>
      <c r="D8468" s="1" t="s">
        <v>45</v>
      </c>
      <c r="E8468" s="1" t="s">
        <v>4611</v>
      </c>
      <c r="F8468" s="2">
        <v>0.02</v>
      </c>
      <c r="G8468" s="2">
        <v>0.02</v>
      </c>
      <c r="H8468" s="2">
        <v>0.06</v>
      </c>
      <c r="I8468" s="2">
        <v>0.01</v>
      </c>
      <c r="J8468" s="2">
        <v>0.12</v>
      </c>
      <c r="L8468"/>
      <c r="N8468"/>
    </row>
    <row r="8469" spans="1:14" x14ac:dyDescent="0.2">
      <c r="A8469" s="1" t="s">
        <v>4706</v>
      </c>
      <c r="B8469" s="8" t="s">
        <v>102</v>
      </c>
      <c r="C8469" s="1" t="s">
        <v>124</v>
      </c>
      <c r="D8469" s="1" t="s">
        <v>38</v>
      </c>
      <c r="E8469" s="1" t="s">
        <v>220</v>
      </c>
      <c r="F8469" s="2">
        <v>0.09</v>
      </c>
      <c r="G8469" s="2">
        <v>0.03</v>
      </c>
      <c r="H8469" s="2">
        <v>0</v>
      </c>
      <c r="I8469" s="2">
        <v>0</v>
      </c>
      <c r="J8469" s="2">
        <v>0.12</v>
      </c>
      <c r="L8469"/>
      <c r="N8469"/>
    </row>
    <row r="8470" spans="1:14" x14ac:dyDescent="0.2">
      <c r="A8470" s="1" t="s">
        <v>5837</v>
      </c>
      <c r="B8470" s="8" t="s">
        <v>107</v>
      </c>
      <c r="C8470" s="1" t="s">
        <v>33</v>
      </c>
      <c r="D8470" s="1" t="s">
        <v>173</v>
      </c>
      <c r="E8470" s="1" t="s">
        <v>527</v>
      </c>
      <c r="F8470" s="2">
        <v>0</v>
      </c>
      <c r="G8470" s="2">
        <v>0.1</v>
      </c>
      <c r="H8470" s="2">
        <v>0</v>
      </c>
      <c r="I8470" s="2">
        <v>0.02</v>
      </c>
      <c r="J8470" s="2">
        <v>0.12</v>
      </c>
      <c r="L8470"/>
      <c r="N8470"/>
    </row>
    <row r="8471" spans="1:14" x14ac:dyDescent="0.2">
      <c r="A8471" s="1" t="s">
        <v>1645</v>
      </c>
      <c r="B8471" s="8" t="s">
        <v>113</v>
      </c>
      <c r="C8471" s="1" t="s">
        <v>29</v>
      </c>
      <c r="D8471" s="1" t="s">
        <v>45</v>
      </c>
      <c r="E8471" s="1" t="s">
        <v>251</v>
      </c>
      <c r="F8471" s="2">
        <v>0</v>
      </c>
      <c r="G8471" s="2">
        <v>0</v>
      </c>
      <c r="H8471" s="2">
        <v>0.12</v>
      </c>
      <c r="I8471" s="2">
        <v>0</v>
      </c>
      <c r="J8471" s="2">
        <v>0.12</v>
      </c>
      <c r="L8471"/>
      <c r="N8471"/>
    </row>
    <row r="8472" spans="1:14" x14ac:dyDescent="0.2">
      <c r="A8472" s="1" t="s">
        <v>4486</v>
      </c>
      <c r="B8472" s="8" t="s">
        <v>126</v>
      </c>
      <c r="C8472" s="1" t="s">
        <v>25</v>
      </c>
      <c r="D8472" s="1" t="s">
        <v>38</v>
      </c>
      <c r="E8472" s="1" t="s">
        <v>159</v>
      </c>
      <c r="F8472" s="2">
        <v>0.09</v>
      </c>
      <c r="G8472" s="2">
        <v>0.02</v>
      </c>
      <c r="H8472" s="2">
        <v>0</v>
      </c>
      <c r="I8472" s="2">
        <v>0</v>
      </c>
      <c r="J8472" s="2">
        <v>0.12</v>
      </c>
      <c r="L8472"/>
      <c r="N8472"/>
    </row>
    <row r="8473" spans="1:14" x14ac:dyDescent="0.2">
      <c r="A8473" s="1" t="s">
        <v>5838</v>
      </c>
      <c r="B8473" s="8" t="s">
        <v>20</v>
      </c>
      <c r="C8473" s="1" t="s">
        <v>57</v>
      </c>
      <c r="D8473" s="1" t="s">
        <v>12</v>
      </c>
      <c r="E8473" s="1" t="s">
        <v>159</v>
      </c>
      <c r="F8473" s="2">
        <v>0</v>
      </c>
      <c r="G8473" s="2">
        <v>0</v>
      </c>
      <c r="H8473" s="2">
        <v>0.12</v>
      </c>
      <c r="I8473" s="2">
        <v>0</v>
      </c>
      <c r="J8473" s="2">
        <v>0.12</v>
      </c>
      <c r="L8473"/>
      <c r="N8473"/>
    </row>
    <row r="8474" spans="1:14" x14ac:dyDescent="0.2">
      <c r="A8474" s="1" t="s">
        <v>5839</v>
      </c>
      <c r="B8474" s="8" t="s">
        <v>10</v>
      </c>
      <c r="C8474" s="1" t="s">
        <v>57</v>
      </c>
      <c r="D8474" s="1" t="s">
        <v>22</v>
      </c>
      <c r="E8474" s="1" t="s">
        <v>5840</v>
      </c>
      <c r="F8474" s="2">
        <v>0.06</v>
      </c>
      <c r="G8474" s="2">
        <v>0.04</v>
      </c>
      <c r="H8474" s="2">
        <v>0</v>
      </c>
      <c r="I8474" s="2">
        <v>0.01</v>
      </c>
      <c r="J8474" s="2">
        <v>0.12</v>
      </c>
      <c r="L8474"/>
      <c r="N8474"/>
    </row>
    <row r="8475" spans="1:14" x14ac:dyDescent="0.2">
      <c r="A8475" s="1" t="s">
        <v>5841</v>
      </c>
      <c r="B8475" s="8" t="s">
        <v>10</v>
      </c>
      <c r="C8475" s="1" t="s">
        <v>15</v>
      </c>
      <c r="D8475" s="1" t="s">
        <v>52</v>
      </c>
      <c r="E8475" s="1" t="s">
        <v>319</v>
      </c>
      <c r="F8475" s="2">
        <v>0.11</v>
      </c>
      <c r="G8475" s="2">
        <v>0</v>
      </c>
      <c r="H8475" s="2">
        <v>0</v>
      </c>
      <c r="I8475" s="2">
        <v>0.01</v>
      </c>
      <c r="J8475" s="2">
        <v>0.12</v>
      </c>
      <c r="L8475"/>
      <c r="N8475"/>
    </row>
    <row r="8476" spans="1:14" x14ac:dyDescent="0.2">
      <c r="A8476" s="1" t="s">
        <v>4608</v>
      </c>
      <c r="B8476" s="8" t="s">
        <v>20</v>
      </c>
      <c r="C8476" s="1" t="s">
        <v>57</v>
      </c>
      <c r="D8476" s="1" t="s">
        <v>38</v>
      </c>
      <c r="E8476" s="1" t="s">
        <v>99</v>
      </c>
      <c r="F8476" s="2">
        <v>7.0000000000000007E-2</v>
      </c>
      <c r="G8476" s="2">
        <v>0.03</v>
      </c>
      <c r="H8476" s="2">
        <v>0</v>
      </c>
      <c r="I8476" s="2">
        <v>0.01</v>
      </c>
      <c r="J8476" s="2">
        <v>0.12</v>
      </c>
      <c r="L8476"/>
      <c r="N8476"/>
    </row>
    <row r="8477" spans="1:14" x14ac:dyDescent="0.2">
      <c r="A8477" s="1" t="s">
        <v>2920</v>
      </c>
      <c r="B8477" s="8" t="s">
        <v>36</v>
      </c>
      <c r="C8477" s="1" t="s">
        <v>18</v>
      </c>
      <c r="D8477" s="1" t="s">
        <v>38</v>
      </c>
      <c r="E8477" s="1" t="s">
        <v>109</v>
      </c>
      <c r="F8477" s="2">
        <v>7.0000000000000007E-2</v>
      </c>
      <c r="G8477" s="2">
        <v>0.03</v>
      </c>
      <c r="H8477" s="2">
        <v>0</v>
      </c>
      <c r="I8477" s="2">
        <v>0.02</v>
      </c>
      <c r="J8477" s="2">
        <v>0.12</v>
      </c>
      <c r="L8477"/>
      <c r="N8477"/>
    </row>
    <row r="8478" spans="1:14" x14ac:dyDescent="0.2">
      <c r="A8478" s="1" t="s">
        <v>5842</v>
      </c>
      <c r="B8478" s="8" t="s">
        <v>20</v>
      </c>
      <c r="C8478" s="1" t="s">
        <v>29</v>
      </c>
      <c r="D8478" s="1" t="s">
        <v>52</v>
      </c>
      <c r="E8478" s="1" t="s">
        <v>2799</v>
      </c>
      <c r="F8478" s="2">
        <v>0.11</v>
      </c>
      <c r="G8478" s="2">
        <v>0</v>
      </c>
      <c r="H8478" s="2">
        <v>0</v>
      </c>
      <c r="I8478" s="2">
        <v>0.01</v>
      </c>
      <c r="J8478" s="2">
        <v>0.12</v>
      </c>
      <c r="L8478"/>
      <c r="N8478"/>
    </row>
    <row r="8479" spans="1:14" x14ac:dyDescent="0.2">
      <c r="A8479" s="1" t="s">
        <v>5843</v>
      </c>
      <c r="B8479" s="8" t="s">
        <v>559</v>
      </c>
      <c r="C8479" s="1" t="s">
        <v>75</v>
      </c>
      <c r="D8479" s="1" t="s">
        <v>45</v>
      </c>
      <c r="E8479" s="1" t="s">
        <v>5844</v>
      </c>
      <c r="F8479" s="2">
        <v>0.06</v>
      </c>
      <c r="G8479" s="2">
        <v>0.01</v>
      </c>
      <c r="H8479" s="2">
        <v>0.02</v>
      </c>
      <c r="I8479" s="2">
        <v>0.02</v>
      </c>
      <c r="J8479" s="2">
        <v>0.12</v>
      </c>
      <c r="L8479"/>
      <c r="N8479"/>
    </row>
    <row r="8480" spans="1:14" x14ac:dyDescent="0.2">
      <c r="A8480" s="1" t="s">
        <v>2538</v>
      </c>
      <c r="B8480" s="8" t="s">
        <v>121</v>
      </c>
      <c r="C8480" s="1" t="s">
        <v>65</v>
      </c>
      <c r="D8480" s="1" t="s">
        <v>38</v>
      </c>
      <c r="E8480" s="1" t="s">
        <v>59</v>
      </c>
      <c r="F8480" s="2">
        <v>0.08</v>
      </c>
      <c r="G8480" s="2">
        <v>0.03</v>
      </c>
      <c r="H8480" s="2">
        <v>0</v>
      </c>
      <c r="I8480" s="2">
        <v>0.01</v>
      </c>
      <c r="J8480" s="2">
        <v>0.12</v>
      </c>
      <c r="L8480"/>
      <c r="N8480"/>
    </row>
    <row r="8481" spans="1:14" x14ac:dyDescent="0.2">
      <c r="A8481" s="1" t="s">
        <v>2262</v>
      </c>
      <c r="B8481" s="8" t="s">
        <v>113</v>
      </c>
      <c r="C8481" s="1" t="s">
        <v>29</v>
      </c>
      <c r="D8481" s="1" t="s">
        <v>38</v>
      </c>
      <c r="E8481" s="1" t="s">
        <v>86</v>
      </c>
      <c r="F8481" s="2">
        <v>0.1</v>
      </c>
      <c r="G8481" s="2">
        <v>0.01</v>
      </c>
      <c r="H8481" s="2">
        <v>0</v>
      </c>
      <c r="I8481" s="2">
        <v>0.01</v>
      </c>
      <c r="J8481" s="2">
        <v>0.12</v>
      </c>
      <c r="L8481"/>
      <c r="N8481"/>
    </row>
    <row r="8482" spans="1:14" x14ac:dyDescent="0.2">
      <c r="A8482" s="1" t="s">
        <v>3971</v>
      </c>
      <c r="B8482" s="8" t="s">
        <v>126</v>
      </c>
      <c r="C8482" s="1" t="s">
        <v>25</v>
      </c>
      <c r="D8482" s="1" t="s">
        <v>173</v>
      </c>
      <c r="E8482" s="1" t="s">
        <v>838</v>
      </c>
      <c r="F8482" s="2">
        <v>0.09</v>
      </c>
      <c r="G8482" s="2">
        <v>0.02</v>
      </c>
      <c r="H8482" s="2">
        <v>0</v>
      </c>
      <c r="I8482" s="2">
        <v>0</v>
      </c>
      <c r="J8482" s="2">
        <v>0.12</v>
      </c>
      <c r="L8482"/>
      <c r="N8482"/>
    </row>
    <row r="8483" spans="1:14" x14ac:dyDescent="0.2">
      <c r="A8483" s="1" t="s">
        <v>4315</v>
      </c>
      <c r="B8483" s="8" t="s">
        <v>20</v>
      </c>
      <c r="C8483" s="1" t="s">
        <v>57</v>
      </c>
      <c r="D8483" s="1" t="s">
        <v>1</v>
      </c>
      <c r="E8483" s="1" t="s">
        <v>319</v>
      </c>
      <c r="F8483" s="2">
        <v>0.09</v>
      </c>
      <c r="G8483" s="2">
        <v>0.02</v>
      </c>
      <c r="H8483" s="2">
        <v>0</v>
      </c>
      <c r="I8483" s="2">
        <v>0.01</v>
      </c>
      <c r="J8483" s="2">
        <v>0.12</v>
      </c>
      <c r="L8483"/>
      <c r="N8483"/>
    </row>
    <row r="8484" spans="1:14" x14ac:dyDescent="0.2">
      <c r="A8484" s="1" t="s">
        <v>3127</v>
      </c>
      <c r="B8484" s="8" t="s">
        <v>102</v>
      </c>
      <c r="C8484" s="1" t="s">
        <v>54</v>
      </c>
      <c r="D8484" s="1" t="s">
        <v>16</v>
      </c>
      <c r="E8484" s="1" t="s">
        <v>501</v>
      </c>
      <c r="F8484" s="2">
        <v>0.09</v>
      </c>
      <c r="G8484" s="2">
        <v>0.02</v>
      </c>
      <c r="H8484" s="2">
        <v>0</v>
      </c>
      <c r="I8484" s="2">
        <v>0</v>
      </c>
      <c r="J8484" s="2">
        <v>0.12</v>
      </c>
      <c r="L8484"/>
      <c r="N8484"/>
    </row>
    <row r="8485" spans="1:14" x14ac:dyDescent="0.2">
      <c r="A8485" s="1" t="s">
        <v>5845</v>
      </c>
      <c r="B8485" s="8" t="s">
        <v>559</v>
      </c>
      <c r="C8485" s="1" t="s">
        <v>75</v>
      </c>
      <c r="D8485" s="1" t="s">
        <v>38</v>
      </c>
      <c r="E8485" s="1" t="s">
        <v>4824</v>
      </c>
      <c r="F8485" s="2">
        <v>7.0000000000000007E-2</v>
      </c>
      <c r="G8485" s="2">
        <v>0.01</v>
      </c>
      <c r="H8485" s="2">
        <v>0</v>
      </c>
      <c r="I8485" s="2">
        <v>0.03</v>
      </c>
      <c r="J8485" s="2">
        <v>0.12</v>
      </c>
      <c r="L8485"/>
      <c r="N8485"/>
    </row>
    <row r="8486" spans="1:14" x14ac:dyDescent="0.2">
      <c r="A8486" s="1" t="s">
        <v>5846</v>
      </c>
      <c r="B8486" s="8" t="s">
        <v>126</v>
      </c>
      <c r="C8486" s="1" t="s">
        <v>11</v>
      </c>
      <c r="D8486" s="1" t="s">
        <v>38</v>
      </c>
      <c r="E8486" s="1" t="s">
        <v>319</v>
      </c>
      <c r="F8486" s="2">
        <v>0.09</v>
      </c>
      <c r="G8486" s="2">
        <v>0.02</v>
      </c>
      <c r="H8486" s="2">
        <v>0</v>
      </c>
      <c r="I8486" s="2">
        <v>0</v>
      </c>
      <c r="J8486" s="2">
        <v>0.12</v>
      </c>
      <c r="L8486"/>
      <c r="N8486"/>
    </row>
    <row r="8487" spans="1:14" x14ac:dyDescent="0.2">
      <c r="A8487" s="1" t="s">
        <v>5847</v>
      </c>
      <c r="B8487" s="8" t="s">
        <v>107</v>
      </c>
      <c r="C8487" s="1" t="s">
        <v>57</v>
      </c>
      <c r="D8487" s="1" t="s">
        <v>45</v>
      </c>
      <c r="E8487" s="1" t="s">
        <v>99</v>
      </c>
      <c r="F8487" s="2">
        <v>7.0000000000000007E-2</v>
      </c>
      <c r="G8487" s="2">
        <v>0.03</v>
      </c>
      <c r="H8487" s="2">
        <v>0</v>
      </c>
      <c r="I8487" s="2">
        <v>0.01</v>
      </c>
      <c r="J8487" s="2">
        <v>0.12</v>
      </c>
      <c r="L8487"/>
      <c r="N8487"/>
    </row>
    <row r="8488" spans="1:14" x14ac:dyDescent="0.2">
      <c r="A8488" s="1" t="s">
        <v>2333</v>
      </c>
      <c r="B8488" s="8" t="s">
        <v>32</v>
      </c>
      <c r="C8488" s="1" t="s">
        <v>37</v>
      </c>
      <c r="D8488" s="1" t="s">
        <v>22</v>
      </c>
      <c r="E8488" s="1" t="s">
        <v>86</v>
      </c>
      <c r="F8488" s="2">
        <v>0.09</v>
      </c>
      <c r="G8488" s="2">
        <v>0.01</v>
      </c>
      <c r="H8488" s="2">
        <v>0</v>
      </c>
      <c r="I8488" s="2">
        <v>0.01</v>
      </c>
      <c r="J8488" s="2">
        <v>0.12</v>
      </c>
      <c r="L8488"/>
      <c r="N8488"/>
    </row>
    <row r="8489" spans="1:14" x14ac:dyDescent="0.2">
      <c r="A8489" s="1" t="s">
        <v>5848</v>
      </c>
      <c r="B8489" s="8" t="s">
        <v>36</v>
      </c>
      <c r="C8489" s="1" t="s">
        <v>37</v>
      </c>
      <c r="D8489" s="1" t="s">
        <v>26</v>
      </c>
      <c r="E8489" s="1" t="s">
        <v>5849</v>
      </c>
      <c r="F8489" s="2">
        <v>0</v>
      </c>
      <c r="G8489" s="2">
        <v>0</v>
      </c>
      <c r="H8489" s="2">
        <v>0.12</v>
      </c>
      <c r="I8489" s="2">
        <v>0</v>
      </c>
      <c r="J8489" s="2">
        <v>0.12</v>
      </c>
      <c r="L8489"/>
      <c r="N8489"/>
    </row>
    <row r="8490" spans="1:14" x14ac:dyDescent="0.2">
      <c r="A8490" s="1" t="s">
        <v>5850</v>
      </c>
      <c r="B8490" s="8" t="s">
        <v>20</v>
      </c>
      <c r="C8490" s="1" t="s">
        <v>15</v>
      </c>
      <c r="D8490" s="1" t="s">
        <v>38</v>
      </c>
      <c r="E8490" s="1" t="s">
        <v>3044</v>
      </c>
      <c r="F8490" s="2">
        <v>0</v>
      </c>
      <c r="G8490" s="2">
        <v>0</v>
      </c>
      <c r="H8490" s="2">
        <v>0.12</v>
      </c>
      <c r="I8490" s="2">
        <v>0</v>
      </c>
      <c r="J8490" s="2">
        <v>0.12</v>
      </c>
      <c r="L8490"/>
      <c r="N8490"/>
    </row>
    <row r="8491" spans="1:14" x14ac:dyDescent="0.2">
      <c r="A8491" s="1" t="s">
        <v>5851</v>
      </c>
      <c r="B8491" s="8" t="s">
        <v>41</v>
      </c>
      <c r="C8491" s="1" t="s">
        <v>15</v>
      </c>
      <c r="D8491" s="1" t="s">
        <v>173</v>
      </c>
      <c r="E8491" s="1" t="s">
        <v>178</v>
      </c>
      <c r="F8491" s="2">
        <v>0.06</v>
      </c>
      <c r="G8491" s="2">
        <v>0.04</v>
      </c>
      <c r="H8491" s="2">
        <v>0</v>
      </c>
      <c r="I8491" s="2">
        <v>0.01</v>
      </c>
      <c r="J8491" s="2">
        <v>0.12</v>
      </c>
      <c r="L8491"/>
      <c r="N8491"/>
    </row>
    <row r="8492" spans="1:14" x14ac:dyDescent="0.2">
      <c r="A8492" s="1" t="s">
        <v>3246</v>
      </c>
      <c r="B8492" s="8" t="s">
        <v>36</v>
      </c>
      <c r="C8492" s="1" t="s">
        <v>57</v>
      </c>
      <c r="D8492" s="1" t="s">
        <v>22</v>
      </c>
      <c r="E8492" s="1" t="s">
        <v>59</v>
      </c>
      <c r="F8492" s="2">
        <v>0.11</v>
      </c>
      <c r="G8492" s="2">
        <v>0</v>
      </c>
      <c r="H8492" s="2">
        <v>0</v>
      </c>
      <c r="I8492" s="2">
        <v>0.01</v>
      </c>
      <c r="J8492" s="2">
        <v>0.12</v>
      </c>
      <c r="L8492"/>
      <c r="N8492"/>
    </row>
    <row r="8493" spans="1:14" x14ac:dyDescent="0.2">
      <c r="A8493" s="1" t="s">
        <v>2961</v>
      </c>
      <c r="B8493" s="8" t="s">
        <v>20</v>
      </c>
      <c r="C8493" s="1" t="s">
        <v>18</v>
      </c>
      <c r="D8493" s="1" t="s">
        <v>26</v>
      </c>
      <c r="E8493" s="1" t="s">
        <v>86</v>
      </c>
      <c r="F8493" s="2">
        <v>7.0000000000000007E-2</v>
      </c>
      <c r="G8493" s="2">
        <v>0.03</v>
      </c>
      <c r="H8493" s="2">
        <v>0</v>
      </c>
      <c r="I8493" s="2">
        <v>0.01</v>
      </c>
      <c r="J8493" s="2">
        <v>0.12</v>
      </c>
      <c r="L8493"/>
      <c r="N8493"/>
    </row>
    <row r="8494" spans="1:14" x14ac:dyDescent="0.2">
      <c r="A8494" s="1" t="s">
        <v>5852</v>
      </c>
      <c r="B8494" s="8" t="s">
        <v>20</v>
      </c>
      <c r="C8494" s="1" t="s">
        <v>29</v>
      </c>
      <c r="D8494" s="1" t="s">
        <v>173</v>
      </c>
      <c r="E8494" s="1" t="s">
        <v>159</v>
      </c>
      <c r="F8494" s="2">
        <v>0</v>
      </c>
      <c r="G8494" s="2">
        <v>0</v>
      </c>
      <c r="H8494" s="2">
        <v>0.12</v>
      </c>
      <c r="I8494" s="2">
        <v>0</v>
      </c>
      <c r="J8494" s="2">
        <v>0.12</v>
      </c>
      <c r="L8494"/>
      <c r="N8494"/>
    </row>
    <row r="8495" spans="1:14" x14ac:dyDescent="0.2">
      <c r="A8495" s="1" t="s">
        <v>5853</v>
      </c>
      <c r="B8495" s="8" t="s">
        <v>41</v>
      </c>
      <c r="C8495" s="1" t="s">
        <v>29</v>
      </c>
      <c r="D8495" s="1" t="s">
        <v>22</v>
      </c>
      <c r="E8495" s="1" t="s">
        <v>770</v>
      </c>
      <c r="F8495" s="2">
        <v>0</v>
      </c>
      <c r="G8495" s="2">
        <v>0</v>
      </c>
      <c r="H8495" s="2">
        <v>0.12</v>
      </c>
      <c r="I8495" s="2">
        <v>0</v>
      </c>
      <c r="J8495" s="2">
        <v>0.12</v>
      </c>
      <c r="L8495"/>
      <c r="N8495"/>
    </row>
    <row r="8496" spans="1:14" x14ac:dyDescent="0.2">
      <c r="A8496" s="1" t="s">
        <v>5854</v>
      </c>
      <c r="B8496" s="8" t="s">
        <v>20</v>
      </c>
      <c r="C8496" s="1" t="s">
        <v>29</v>
      </c>
      <c r="D8496" s="1" t="s">
        <v>45</v>
      </c>
      <c r="E8496" s="1" t="s">
        <v>13</v>
      </c>
      <c r="F8496" s="2">
        <v>0</v>
      </c>
      <c r="G8496" s="2">
        <v>0</v>
      </c>
      <c r="H8496" s="2">
        <v>0.12</v>
      </c>
      <c r="I8496" s="2">
        <v>0</v>
      </c>
      <c r="J8496" s="2">
        <v>0.12</v>
      </c>
      <c r="L8496"/>
      <c r="N8496"/>
    </row>
    <row r="8497" spans="1:14" hidden="1" x14ac:dyDescent="0.2">
      <c r="A8497" s="1" t="s">
        <v>5855</v>
      </c>
      <c r="B8497" s="8" t="s">
        <v>20</v>
      </c>
      <c r="C8497" s="1" t="s">
        <v>191</v>
      </c>
      <c r="D8497" s="1" t="s">
        <v>38</v>
      </c>
      <c r="E8497" s="1" t="s">
        <v>175</v>
      </c>
      <c r="F8497" s="2">
        <v>0.09</v>
      </c>
      <c r="G8497" s="2">
        <v>0.02</v>
      </c>
      <c r="H8497" s="2">
        <v>0</v>
      </c>
      <c r="I8497" s="2">
        <v>0.01</v>
      </c>
      <c r="J8497" s="2">
        <v>0.12</v>
      </c>
      <c r="L8497"/>
      <c r="N8497"/>
    </row>
    <row r="8498" spans="1:14" x14ac:dyDescent="0.2">
      <c r="A8498" s="1" t="s">
        <v>2671</v>
      </c>
      <c r="B8498" s="8" t="s">
        <v>62</v>
      </c>
      <c r="C8498" s="1" t="s">
        <v>57</v>
      </c>
      <c r="D8498" s="1" t="s">
        <v>12</v>
      </c>
      <c r="E8498" s="1" t="s">
        <v>896</v>
      </c>
      <c r="F8498" s="2">
        <v>0.11</v>
      </c>
      <c r="G8498" s="2">
        <v>0</v>
      </c>
      <c r="H8498" s="2">
        <v>0</v>
      </c>
      <c r="I8498" s="2">
        <v>0.01</v>
      </c>
      <c r="J8498" s="2">
        <v>0.12</v>
      </c>
      <c r="L8498"/>
      <c r="N8498"/>
    </row>
    <row r="8499" spans="1:14" x14ac:dyDescent="0.2">
      <c r="A8499" s="1" t="s">
        <v>2934</v>
      </c>
      <c r="B8499" s="8" t="s">
        <v>32</v>
      </c>
      <c r="C8499" s="1" t="s">
        <v>29</v>
      </c>
      <c r="D8499" s="1" t="s">
        <v>38</v>
      </c>
      <c r="E8499" s="1" t="s">
        <v>39</v>
      </c>
      <c r="F8499" s="2">
        <v>0.1</v>
      </c>
      <c r="G8499" s="2">
        <v>0.01</v>
      </c>
      <c r="H8499" s="2">
        <v>0</v>
      </c>
      <c r="I8499" s="2">
        <v>0.01</v>
      </c>
      <c r="J8499" s="2">
        <v>0.12</v>
      </c>
      <c r="L8499"/>
      <c r="N8499"/>
    </row>
    <row r="8500" spans="1:14" x14ac:dyDescent="0.2">
      <c r="A8500" s="1" t="s">
        <v>5856</v>
      </c>
      <c r="B8500" s="8" t="s">
        <v>20</v>
      </c>
      <c r="C8500" s="1" t="s">
        <v>18</v>
      </c>
      <c r="D8500" s="1" t="s">
        <v>12</v>
      </c>
      <c r="E8500" s="1" t="s">
        <v>251</v>
      </c>
      <c r="F8500" s="2">
        <v>0</v>
      </c>
      <c r="G8500" s="2">
        <v>0</v>
      </c>
      <c r="H8500" s="2">
        <v>0.12</v>
      </c>
      <c r="I8500" s="2">
        <v>0</v>
      </c>
      <c r="J8500" s="2">
        <v>0.12</v>
      </c>
      <c r="L8500"/>
      <c r="N8500"/>
    </row>
    <row r="8501" spans="1:14" x14ac:dyDescent="0.2">
      <c r="A8501" s="1" t="s">
        <v>4379</v>
      </c>
      <c r="B8501" s="8" t="s">
        <v>102</v>
      </c>
      <c r="C8501" s="1" t="s">
        <v>47</v>
      </c>
      <c r="D8501" s="1" t="s">
        <v>12</v>
      </c>
      <c r="E8501" s="1" t="s">
        <v>109</v>
      </c>
      <c r="F8501" s="2">
        <v>0.09</v>
      </c>
      <c r="G8501" s="2">
        <v>0.02</v>
      </c>
      <c r="H8501" s="2">
        <v>0</v>
      </c>
      <c r="I8501" s="2">
        <v>0</v>
      </c>
      <c r="J8501" s="2">
        <v>0.12</v>
      </c>
      <c r="L8501"/>
      <c r="N8501"/>
    </row>
    <row r="8502" spans="1:14" x14ac:dyDescent="0.2">
      <c r="A8502" s="1" t="s">
        <v>5857</v>
      </c>
      <c r="B8502" s="8" t="s">
        <v>20</v>
      </c>
      <c r="C8502" s="1" t="s">
        <v>33</v>
      </c>
      <c r="D8502" s="1" t="s">
        <v>52</v>
      </c>
      <c r="E8502" s="1" t="s">
        <v>86</v>
      </c>
      <c r="F8502" s="2">
        <v>0.02</v>
      </c>
      <c r="G8502" s="2">
        <v>7.0000000000000007E-2</v>
      </c>
      <c r="H8502" s="2">
        <v>0</v>
      </c>
      <c r="I8502" s="2">
        <v>0.02</v>
      </c>
      <c r="J8502" s="2">
        <v>0.12</v>
      </c>
      <c r="L8502"/>
      <c r="N8502"/>
    </row>
    <row r="8503" spans="1:14" x14ac:dyDescent="0.2">
      <c r="A8503" s="1" t="s">
        <v>5858</v>
      </c>
      <c r="B8503" s="8" t="s">
        <v>126</v>
      </c>
      <c r="C8503" s="1" t="s">
        <v>47</v>
      </c>
      <c r="D8503" s="1" t="s">
        <v>58</v>
      </c>
      <c r="E8503" s="1" t="s">
        <v>5859</v>
      </c>
      <c r="F8503" s="2">
        <v>0.09</v>
      </c>
      <c r="G8503" s="2">
        <v>0.02</v>
      </c>
      <c r="H8503" s="2">
        <v>0</v>
      </c>
      <c r="I8503" s="2">
        <v>0</v>
      </c>
      <c r="J8503" s="2">
        <v>0.12</v>
      </c>
      <c r="L8503"/>
      <c r="N8503"/>
    </row>
    <row r="8504" spans="1:14" x14ac:dyDescent="0.2">
      <c r="A8504" s="1" t="s">
        <v>3501</v>
      </c>
      <c r="B8504" s="8" t="s">
        <v>64</v>
      </c>
      <c r="C8504" s="1" t="s">
        <v>65</v>
      </c>
      <c r="D8504" s="1" t="s">
        <v>45</v>
      </c>
      <c r="E8504" s="1" t="s">
        <v>251</v>
      </c>
      <c r="F8504" s="2">
        <v>0</v>
      </c>
      <c r="G8504" s="2">
        <v>0.1</v>
      </c>
      <c r="H8504" s="2">
        <v>0</v>
      </c>
      <c r="I8504" s="2">
        <v>0.02</v>
      </c>
      <c r="J8504" s="2">
        <v>0.12</v>
      </c>
      <c r="L8504"/>
      <c r="N8504"/>
    </row>
    <row r="8505" spans="1:14" x14ac:dyDescent="0.2">
      <c r="A8505" s="1" t="s">
        <v>5860</v>
      </c>
      <c r="B8505" s="8" t="s">
        <v>41</v>
      </c>
      <c r="C8505" s="1" t="s">
        <v>47</v>
      </c>
      <c r="D8505" s="1" t="s">
        <v>16</v>
      </c>
      <c r="E8505" s="1" t="s">
        <v>99</v>
      </c>
      <c r="F8505" s="2">
        <v>0.05</v>
      </c>
      <c r="G8505" s="2">
        <v>0.04</v>
      </c>
      <c r="H8505" s="2">
        <v>0.02</v>
      </c>
      <c r="I8505" s="2">
        <v>0.01</v>
      </c>
      <c r="J8505" s="2">
        <v>0.12</v>
      </c>
      <c r="L8505"/>
      <c r="N8505"/>
    </row>
    <row r="8506" spans="1:14" x14ac:dyDescent="0.2">
      <c r="A8506" s="1" t="s">
        <v>5861</v>
      </c>
      <c r="B8506" s="8" t="s">
        <v>10</v>
      </c>
      <c r="C8506" s="1" t="s">
        <v>57</v>
      </c>
      <c r="D8506" s="1" t="s">
        <v>22</v>
      </c>
      <c r="E8506" s="1" t="s">
        <v>99</v>
      </c>
      <c r="F8506" s="2">
        <v>0.11</v>
      </c>
      <c r="G8506" s="2">
        <v>0</v>
      </c>
      <c r="H8506" s="2">
        <v>0</v>
      </c>
      <c r="I8506" s="2">
        <v>0.01</v>
      </c>
      <c r="J8506" s="2">
        <v>0.12</v>
      </c>
      <c r="L8506"/>
      <c r="N8506"/>
    </row>
    <row r="8507" spans="1:14" x14ac:dyDescent="0.2">
      <c r="A8507" s="1" t="s">
        <v>2029</v>
      </c>
      <c r="B8507" s="8" t="s">
        <v>113</v>
      </c>
      <c r="C8507" s="1" t="s">
        <v>25</v>
      </c>
      <c r="D8507" s="1" t="s">
        <v>12</v>
      </c>
      <c r="E8507" s="1" t="s">
        <v>99</v>
      </c>
      <c r="F8507" s="2">
        <v>0.11</v>
      </c>
      <c r="G8507" s="2">
        <v>0</v>
      </c>
      <c r="H8507" s="2">
        <v>0</v>
      </c>
      <c r="I8507" s="2">
        <v>0.01</v>
      </c>
      <c r="J8507" s="2">
        <v>0.12</v>
      </c>
      <c r="L8507"/>
      <c r="N8507"/>
    </row>
    <row r="8508" spans="1:14" x14ac:dyDescent="0.2">
      <c r="A8508" s="1" t="s">
        <v>5862</v>
      </c>
      <c r="B8508" s="8" t="s">
        <v>64</v>
      </c>
      <c r="C8508" s="1" t="s">
        <v>216</v>
      </c>
      <c r="D8508" s="1" t="s">
        <v>38</v>
      </c>
      <c r="E8508" s="1" t="s">
        <v>527</v>
      </c>
      <c r="F8508" s="2">
        <v>0.02</v>
      </c>
      <c r="G8508" s="2">
        <v>7.0000000000000007E-2</v>
      </c>
      <c r="H8508" s="2">
        <v>0.01</v>
      </c>
      <c r="I8508" s="2">
        <v>0.02</v>
      </c>
      <c r="J8508" s="2">
        <v>0.12</v>
      </c>
      <c r="L8508"/>
      <c r="N8508"/>
    </row>
    <row r="8509" spans="1:14" x14ac:dyDescent="0.2">
      <c r="A8509" s="1" t="s">
        <v>2657</v>
      </c>
      <c r="B8509" s="8" t="s">
        <v>102</v>
      </c>
      <c r="C8509" s="1" t="s">
        <v>124</v>
      </c>
      <c r="D8509" s="1" t="s">
        <v>38</v>
      </c>
      <c r="E8509" s="1" t="s">
        <v>319</v>
      </c>
      <c r="F8509" s="2">
        <v>0.09</v>
      </c>
      <c r="G8509" s="2">
        <v>0.02</v>
      </c>
      <c r="H8509" s="2">
        <v>0</v>
      </c>
      <c r="I8509" s="2">
        <v>0</v>
      </c>
      <c r="J8509" s="2">
        <v>0.12</v>
      </c>
      <c r="L8509"/>
      <c r="N8509"/>
    </row>
    <row r="8510" spans="1:14" x14ac:dyDescent="0.2">
      <c r="A8510" s="1" t="s">
        <v>5602</v>
      </c>
      <c r="B8510" s="8" t="s">
        <v>20</v>
      </c>
      <c r="C8510" s="1" t="s">
        <v>15</v>
      </c>
      <c r="D8510" s="1" t="s">
        <v>58</v>
      </c>
      <c r="E8510" s="1" t="s">
        <v>1035</v>
      </c>
      <c r="F8510" s="2">
        <v>0.11</v>
      </c>
      <c r="G8510" s="2">
        <v>0</v>
      </c>
      <c r="H8510" s="2">
        <v>0</v>
      </c>
      <c r="I8510" s="2">
        <v>0.01</v>
      </c>
      <c r="J8510" s="2">
        <v>0.12</v>
      </c>
      <c r="L8510"/>
      <c r="N8510"/>
    </row>
    <row r="8511" spans="1:14" x14ac:dyDescent="0.2">
      <c r="A8511" s="1" t="s">
        <v>5863</v>
      </c>
      <c r="B8511" s="8" t="s">
        <v>49</v>
      </c>
      <c r="C8511" s="1" t="s">
        <v>54</v>
      </c>
      <c r="D8511" s="1" t="s">
        <v>16</v>
      </c>
      <c r="E8511" s="1" t="s">
        <v>319</v>
      </c>
      <c r="F8511" s="2">
        <v>0.08</v>
      </c>
      <c r="G8511" s="2">
        <v>0.03</v>
      </c>
      <c r="H8511" s="2">
        <v>0</v>
      </c>
      <c r="I8511" s="2">
        <v>0</v>
      </c>
      <c r="J8511" s="2">
        <v>0.11</v>
      </c>
      <c r="L8511"/>
      <c r="N8511"/>
    </row>
    <row r="8512" spans="1:14" x14ac:dyDescent="0.2">
      <c r="A8512" s="1" t="s">
        <v>5864</v>
      </c>
      <c r="B8512" s="8" t="s">
        <v>20</v>
      </c>
      <c r="C8512" s="1" t="s">
        <v>15</v>
      </c>
      <c r="D8512" s="1" t="s">
        <v>173</v>
      </c>
      <c r="E8512" s="1" t="s">
        <v>700</v>
      </c>
      <c r="F8512" s="2">
        <v>0.11</v>
      </c>
      <c r="G8512" s="2">
        <v>0</v>
      </c>
      <c r="H8512" s="2">
        <v>0</v>
      </c>
      <c r="I8512" s="2">
        <v>0.01</v>
      </c>
      <c r="J8512" s="2">
        <v>0.11</v>
      </c>
      <c r="L8512"/>
      <c r="N8512"/>
    </row>
    <row r="8513" spans="1:14" x14ac:dyDescent="0.2">
      <c r="A8513" s="1" t="s">
        <v>1633</v>
      </c>
      <c r="B8513" s="8" t="s">
        <v>36</v>
      </c>
      <c r="C8513" s="1" t="s">
        <v>67</v>
      </c>
      <c r="D8513" s="1" t="s">
        <v>38</v>
      </c>
      <c r="E8513" s="1" t="s">
        <v>109</v>
      </c>
      <c r="F8513" s="2">
        <v>0</v>
      </c>
      <c r="G8513" s="2">
        <v>0</v>
      </c>
      <c r="H8513" s="2">
        <v>0.11</v>
      </c>
      <c r="I8513" s="2">
        <v>0</v>
      </c>
      <c r="J8513" s="2">
        <v>0.11</v>
      </c>
      <c r="L8513"/>
      <c r="N8513"/>
    </row>
    <row r="8514" spans="1:14" x14ac:dyDescent="0.2">
      <c r="A8514" s="1" t="s">
        <v>5865</v>
      </c>
      <c r="B8514" s="8" t="s">
        <v>41</v>
      </c>
      <c r="C8514" s="1" t="s">
        <v>151</v>
      </c>
      <c r="D8514" s="1" t="s">
        <v>71</v>
      </c>
      <c r="E8514" s="1" t="s">
        <v>603</v>
      </c>
      <c r="F8514" s="2">
        <v>0</v>
      </c>
      <c r="G8514" s="2">
        <v>0</v>
      </c>
      <c r="H8514" s="2">
        <v>0.11</v>
      </c>
      <c r="I8514" s="2">
        <v>0</v>
      </c>
      <c r="J8514" s="2">
        <v>0.11</v>
      </c>
      <c r="L8514"/>
      <c r="N8514"/>
    </row>
    <row r="8515" spans="1:14" x14ac:dyDescent="0.2">
      <c r="A8515" s="1" t="s">
        <v>5866</v>
      </c>
      <c r="B8515" s="8" t="s">
        <v>20</v>
      </c>
      <c r="C8515" s="1" t="s">
        <v>18</v>
      </c>
      <c r="D8515" s="1" t="s">
        <v>45</v>
      </c>
      <c r="E8515" s="1" t="s">
        <v>1803</v>
      </c>
      <c r="F8515" s="2">
        <v>0.08</v>
      </c>
      <c r="G8515" s="2">
        <v>0</v>
      </c>
      <c r="H8515" s="2">
        <v>0.03</v>
      </c>
      <c r="I8515" s="2">
        <v>0.01</v>
      </c>
      <c r="J8515" s="2">
        <v>0.11</v>
      </c>
      <c r="L8515"/>
      <c r="N8515"/>
    </row>
    <row r="8516" spans="1:14" x14ac:dyDescent="0.2">
      <c r="A8516" s="1" t="s">
        <v>5867</v>
      </c>
      <c r="B8516" s="8" t="s">
        <v>10</v>
      </c>
      <c r="C8516" s="1" t="s">
        <v>33</v>
      </c>
      <c r="D8516" s="1" t="s">
        <v>22</v>
      </c>
      <c r="E8516" s="1" t="s">
        <v>86</v>
      </c>
      <c r="F8516" s="2">
        <v>0.11</v>
      </c>
      <c r="G8516" s="2">
        <v>0</v>
      </c>
      <c r="H8516" s="2">
        <v>0</v>
      </c>
      <c r="I8516" s="2">
        <v>0.01</v>
      </c>
      <c r="J8516" s="2">
        <v>0.11</v>
      </c>
      <c r="L8516"/>
      <c r="N8516"/>
    </row>
    <row r="8517" spans="1:14" x14ac:dyDescent="0.2">
      <c r="A8517" s="1" t="s">
        <v>3055</v>
      </c>
      <c r="B8517" s="8" t="s">
        <v>102</v>
      </c>
      <c r="C8517" s="1" t="s">
        <v>42</v>
      </c>
      <c r="D8517" s="1" t="s">
        <v>12</v>
      </c>
      <c r="E8517" s="1" t="s">
        <v>59</v>
      </c>
      <c r="F8517" s="2">
        <v>0.09</v>
      </c>
      <c r="G8517" s="2">
        <v>0.02</v>
      </c>
      <c r="H8517" s="2">
        <v>0</v>
      </c>
      <c r="I8517" s="2">
        <v>0</v>
      </c>
      <c r="J8517" s="2">
        <v>0.11</v>
      </c>
      <c r="L8517"/>
      <c r="N8517"/>
    </row>
    <row r="8518" spans="1:14" x14ac:dyDescent="0.2">
      <c r="A8518" s="1" t="s">
        <v>1831</v>
      </c>
      <c r="B8518" s="8" t="s">
        <v>102</v>
      </c>
      <c r="C8518" s="1" t="s">
        <v>47</v>
      </c>
      <c r="D8518" s="1" t="s">
        <v>16</v>
      </c>
      <c r="E8518" s="1" t="s">
        <v>218</v>
      </c>
      <c r="F8518" s="2">
        <v>0.09</v>
      </c>
      <c r="G8518" s="2">
        <v>0.02</v>
      </c>
      <c r="H8518" s="2">
        <v>0</v>
      </c>
      <c r="I8518" s="2">
        <v>0</v>
      </c>
      <c r="J8518" s="2">
        <v>0.11</v>
      </c>
      <c r="L8518"/>
      <c r="N8518"/>
    </row>
    <row r="8519" spans="1:14" x14ac:dyDescent="0.2">
      <c r="A8519" s="1" t="s">
        <v>5868</v>
      </c>
      <c r="B8519" s="8" t="s">
        <v>107</v>
      </c>
      <c r="C8519" s="1" t="s">
        <v>54</v>
      </c>
      <c r="D8519" s="1" t="s">
        <v>214</v>
      </c>
      <c r="E8519" s="1" t="s">
        <v>3363</v>
      </c>
      <c r="F8519" s="2">
        <v>0</v>
      </c>
      <c r="G8519" s="2">
        <v>0.09</v>
      </c>
      <c r="H8519" s="2">
        <v>0</v>
      </c>
      <c r="I8519" s="2">
        <v>0.02</v>
      </c>
      <c r="J8519" s="2">
        <v>0.11</v>
      </c>
      <c r="L8519"/>
      <c r="N8519"/>
    </row>
    <row r="8520" spans="1:14" x14ac:dyDescent="0.2">
      <c r="A8520" s="1" t="s">
        <v>5869</v>
      </c>
      <c r="B8520" s="8" t="s">
        <v>32</v>
      </c>
      <c r="C8520" s="1" t="s">
        <v>15</v>
      </c>
      <c r="D8520" s="1" t="s">
        <v>214</v>
      </c>
      <c r="E8520" s="1" t="s">
        <v>527</v>
      </c>
      <c r="F8520" s="2">
        <v>0.09</v>
      </c>
      <c r="G8520" s="2">
        <v>0.02</v>
      </c>
      <c r="H8520" s="2">
        <v>0</v>
      </c>
      <c r="I8520" s="2">
        <v>0.01</v>
      </c>
      <c r="J8520" s="2">
        <v>0.11</v>
      </c>
      <c r="L8520"/>
      <c r="N8520"/>
    </row>
    <row r="8521" spans="1:14" x14ac:dyDescent="0.2">
      <c r="A8521" s="1" t="s">
        <v>5870</v>
      </c>
      <c r="B8521" s="8" t="s">
        <v>186</v>
      </c>
      <c r="C8521" s="1" t="s">
        <v>151</v>
      </c>
      <c r="D8521" s="1" t="s">
        <v>16</v>
      </c>
      <c r="E8521" s="1" t="s">
        <v>5871</v>
      </c>
      <c r="F8521" s="2">
        <v>0.06</v>
      </c>
      <c r="G8521" s="2">
        <v>0.04</v>
      </c>
      <c r="H8521" s="2">
        <v>0</v>
      </c>
      <c r="I8521" s="2">
        <v>0.01</v>
      </c>
      <c r="J8521" s="2">
        <v>0.11</v>
      </c>
      <c r="L8521"/>
      <c r="N8521"/>
    </row>
    <row r="8522" spans="1:14" x14ac:dyDescent="0.2">
      <c r="A8522" s="1" t="s">
        <v>5872</v>
      </c>
      <c r="B8522" s="8" t="s">
        <v>102</v>
      </c>
      <c r="C8522" s="1" t="s">
        <v>42</v>
      </c>
      <c r="D8522" s="1" t="s">
        <v>58</v>
      </c>
      <c r="E8522" s="1" t="s">
        <v>218</v>
      </c>
      <c r="F8522" s="2">
        <v>0.09</v>
      </c>
      <c r="G8522" s="2">
        <v>0.02</v>
      </c>
      <c r="H8522" s="2">
        <v>0</v>
      </c>
      <c r="I8522" s="2">
        <v>0</v>
      </c>
      <c r="J8522" s="2">
        <v>0.11</v>
      </c>
      <c r="L8522"/>
      <c r="N8522"/>
    </row>
    <row r="8523" spans="1:14" x14ac:dyDescent="0.2">
      <c r="A8523" s="1" t="s">
        <v>5873</v>
      </c>
      <c r="B8523" s="8" t="s">
        <v>41</v>
      </c>
      <c r="C8523" s="1" t="s">
        <v>124</v>
      </c>
      <c r="D8523" s="1" t="s">
        <v>16</v>
      </c>
      <c r="E8523" s="1" t="s">
        <v>1897</v>
      </c>
      <c r="F8523" s="2">
        <v>0.06</v>
      </c>
      <c r="G8523" s="2">
        <v>0.04</v>
      </c>
      <c r="H8523" s="2">
        <v>0</v>
      </c>
      <c r="I8523" s="2">
        <v>0.01</v>
      </c>
      <c r="J8523" s="2">
        <v>0.11</v>
      </c>
      <c r="L8523"/>
      <c r="N8523"/>
    </row>
    <row r="8524" spans="1:14" x14ac:dyDescent="0.2">
      <c r="A8524" s="1" t="s">
        <v>5874</v>
      </c>
      <c r="B8524" s="8" t="s">
        <v>41</v>
      </c>
      <c r="C8524" s="1" t="s">
        <v>11</v>
      </c>
      <c r="D8524" s="1" t="s">
        <v>16</v>
      </c>
      <c r="E8524" s="1" t="s">
        <v>99</v>
      </c>
      <c r="F8524" s="2">
        <v>0.06</v>
      </c>
      <c r="G8524" s="2">
        <v>0.04</v>
      </c>
      <c r="H8524" s="2">
        <v>0</v>
      </c>
      <c r="I8524" s="2">
        <v>0.01</v>
      </c>
      <c r="J8524" s="2">
        <v>0.11</v>
      </c>
      <c r="L8524"/>
      <c r="N8524"/>
    </row>
    <row r="8525" spans="1:14" x14ac:dyDescent="0.2">
      <c r="A8525" s="1" t="s">
        <v>3301</v>
      </c>
      <c r="B8525" s="8" t="s">
        <v>36</v>
      </c>
      <c r="C8525" s="1" t="s">
        <v>15</v>
      </c>
      <c r="D8525" s="1" t="s">
        <v>22</v>
      </c>
      <c r="E8525" s="1" t="s">
        <v>159</v>
      </c>
      <c r="F8525" s="2">
        <v>0.11</v>
      </c>
      <c r="G8525" s="2">
        <v>0</v>
      </c>
      <c r="H8525" s="2">
        <v>0</v>
      </c>
      <c r="I8525" s="2">
        <v>0.01</v>
      </c>
      <c r="J8525" s="2">
        <v>0.11</v>
      </c>
      <c r="L8525"/>
      <c r="N8525"/>
    </row>
    <row r="8526" spans="1:14" x14ac:dyDescent="0.2">
      <c r="A8526" s="1" t="s">
        <v>3887</v>
      </c>
      <c r="B8526" s="8" t="s">
        <v>32</v>
      </c>
      <c r="C8526" s="1" t="s">
        <v>57</v>
      </c>
      <c r="D8526" s="1" t="s">
        <v>22</v>
      </c>
      <c r="E8526" s="1" t="s">
        <v>39</v>
      </c>
      <c r="F8526" s="2">
        <v>0.08</v>
      </c>
      <c r="G8526" s="2">
        <v>0.02</v>
      </c>
      <c r="H8526" s="2">
        <v>0</v>
      </c>
      <c r="I8526" s="2">
        <v>0.01</v>
      </c>
      <c r="J8526" s="2">
        <v>0.11</v>
      </c>
      <c r="L8526"/>
      <c r="N8526"/>
    </row>
    <row r="8527" spans="1:14" x14ac:dyDescent="0.2">
      <c r="A8527" s="1" t="s">
        <v>5875</v>
      </c>
      <c r="B8527" s="8" t="s">
        <v>20</v>
      </c>
      <c r="C8527" s="1" t="s">
        <v>25</v>
      </c>
      <c r="D8527" s="1" t="s">
        <v>1</v>
      </c>
      <c r="E8527" s="1" t="s">
        <v>251</v>
      </c>
      <c r="F8527" s="2">
        <v>0.09</v>
      </c>
      <c r="G8527" s="2">
        <v>0</v>
      </c>
      <c r="H8527" s="2">
        <v>0.02</v>
      </c>
      <c r="I8527" s="2">
        <v>0.01</v>
      </c>
      <c r="J8527" s="2">
        <v>0.11</v>
      </c>
      <c r="L8527"/>
      <c r="N8527"/>
    </row>
    <row r="8528" spans="1:14" x14ac:dyDescent="0.2">
      <c r="A8528" s="1" t="s">
        <v>4398</v>
      </c>
      <c r="B8528" s="8" t="s">
        <v>36</v>
      </c>
      <c r="C8528" s="1" t="s">
        <v>33</v>
      </c>
      <c r="D8528" s="1" t="s">
        <v>12</v>
      </c>
      <c r="E8528" s="1" t="s">
        <v>59</v>
      </c>
      <c r="F8528" s="2">
        <v>0.11</v>
      </c>
      <c r="G8528" s="2">
        <v>0</v>
      </c>
      <c r="H8528" s="2">
        <v>0</v>
      </c>
      <c r="I8528" s="2">
        <v>0.01</v>
      </c>
      <c r="J8528" s="2">
        <v>0.11</v>
      </c>
      <c r="L8528"/>
      <c r="N8528"/>
    </row>
    <row r="8529" spans="1:14" x14ac:dyDescent="0.2">
      <c r="A8529" s="1" t="s">
        <v>5876</v>
      </c>
      <c r="B8529" s="8" t="s">
        <v>20</v>
      </c>
      <c r="C8529" s="1" t="s">
        <v>15</v>
      </c>
      <c r="D8529" s="1" t="s">
        <v>52</v>
      </c>
      <c r="E8529" s="1" t="s">
        <v>501</v>
      </c>
      <c r="F8529" s="2">
        <v>0.1</v>
      </c>
      <c r="G8529" s="2">
        <v>0</v>
      </c>
      <c r="H8529" s="2">
        <v>0</v>
      </c>
      <c r="I8529" s="2">
        <v>0.01</v>
      </c>
      <c r="J8529" s="2">
        <v>0.11</v>
      </c>
      <c r="L8529"/>
      <c r="N8529"/>
    </row>
    <row r="8530" spans="1:14" x14ac:dyDescent="0.2">
      <c r="A8530" s="1" t="s">
        <v>5877</v>
      </c>
      <c r="B8530" s="8" t="s">
        <v>41</v>
      </c>
      <c r="C8530" s="1" t="s">
        <v>25</v>
      </c>
      <c r="D8530" s="1" t="s">
        <v>12</v>
      </c>
      <c r="E8530" s="1" t="s">
        <v>159</v>
      </c>
      <c r="F8530" s="2">
        <v>0</v>
      </c>
      <c r="G8530" s="2">
        <v>0</v>
      </c>
      <c r="H8530" s="2">
        <v>0.11</v>
      </c>
      <c r="I8530" s="2">
        <v>0</v>
      </c>
      <c r="J8530" s="2">
        <v>0.11</v>
      </c>
      <c r="L8530"/>
      <c r="N8530"/>
    </row>
    <row r="8531" spans="1:14" x14ac:dyDescent="0.2">
      <c r="A8531" s="1" t="s">
        <v>5878</v>
      </c>
      <c r="B8531" s="8" t="s">
        <v>41</v>
      </c>
      <c r="C8531" s="1" t="s">
        <v>11</v>
      </c>
      <c r="D8531" s="1" t="s">
        <v>71</v>
      </c>
      <c r="E8531" s="1" t="s">
        <v>109</v>
      </c>
      <c r="F8531" s="2">
        <v>0</v>
      </c>
      <c r="G8531" s="2">
        <v>0</v>
      </c>
      <c r="H8531" s="2">
        <v>0.11</v>
      </c>
      <c r="I8531" s="2">
        <v>0</v>
      </c>
      <c r="J8531" s="2">
        <v>0.11</v>
      </c>
      <c r="L8531"/>
      <c r="N8531"/>
    </row>
    <row r="8532" spans="1:14" x14ac:dyDescent="0.2">
      <c r="A8532" s="1" t="s">
        <v>5491</v>
      </c>
      <c r="B8532" s="8" t="s">
        <v>41</v>
      </c>
      <c r="C8532" s="1" t="s">
        <v>29</v>
      </c>
      <c r="D8532" s="1" t="s">
        <v>45</v>
      </c>
      <c r="E8532" s="1" t="s">
        <v>5492</v>
      </c>
      <c r="F8532" s="2">
        <v>0.05</v>
      </c>
      <c r="G8532" s="2">
        <v>0.04</v>
      </c>
      <c r="H8532" s="2">
        <v>0.02</v>
      </c>
      <c r="I8532" s="2">
        <v>0.01</v>
      </c>
      <c r="J8532" s="2">
        <v>0.11</v>
      </c>
      <c r="L8532"/>
      <c r="N8532"/>
    </row>
    <row r="8533" spans="1:14" x14ac:dyDescent="0.2">
      <c r="A8533" s="1" t="s">
        <v>5879</v>
      </c>
      <c r="B8533" s="8" t="s">
        <v>102</v>
      </c>
      <c r="C8533" s="1" t="s">
        <v>47</v>
      </c>
      <c r="D8533" s="1" t="s">
        <v>38</v>
      </c>
      <c r="E8533" s="1" t="s">
        <v>109</v>
      </c>
      <c r="F8533" s="2">
        <v>0.09</v>
      </c>
      <c r="G8533" s="2">
        <v>0.02</v>
      </c>
      <c r="H8533" s="2">
        <v>0</v>
      </c>
      <c r="I8533" s="2">
        <v>0</v>
      </c>
      <c r="J8533" s="2">
        <v>0.11</v>
      </c>
      <c r="L8533"/>
      <c r="N8533"/>
    </row>
    <row r="8534" spans="1:14" x14ac:dyDescent="0.2">
      <c r="A8534" s="1" t="s">
        <v>5880</v>
      </c>
      <c r="B8534" s="8" t="s">
        <v>49</v>
      </c>
      <c r="C8534" s="1" t="s">
        <v>47</v>
      </c>
      <c r="D8534" s="1" t="s">
        <v>45</v>
      </c>
      <c r="E8534" s="1" t="s">
        <v>218</v>
      </c>
      <c r="F8534" s="2">
        <v>0.08</v>
      </c>
      <c r="G8534" s="2">
        <v>0.03</v>
      </c>
      <c r="H8534" s="2">
        <v>0</v>
      </c>
      <c r="I8534" s="2">
        <v>0</v>
      </c>
      <c r="J8534" s="2">
        <v>0.11</v>
      </c>
      <c r="L8534"/>
      <c r="N8534"/>
    </row>
    <row r="8535" spans="1:14" x14ac:dyDescent="0.2">
      <c r="A8535" s="1" t="s">
        <v>5881</v>
      </c>
      <c r="B8535" s="8" t="s">
        <v>49</v>
      </c>
      <c r="C8535" s="1" t="s">
        <v>42</v>
      </c>
      <c r="D8535" s="1" t="s">
        <v>38</v>
      </c>
      <c r="E8535" s="1" t="s">
        <v>319</v>
      </c>
      <c r="F8535" s="2">
        <v>0.08</v>
      </c>
      <c r="G8535" s="2">
        <v>0.03</v>
      </c>
      <c r="H8535" s="2">
        <v>0</v>
      </c>
      <c r="I8535" s="2">
        <v>0</v>
      </c>
      <c r="J8535" s="2">
        <v>0.11</v>
      </c>
      <c r="L8535"/>
      <c r="N8535"/>
    </row>
    <row r="8536" spans="1:14" x14ac:dyDescent="0.2">
      <c r="A8536" s="1" t="s">
        <v>596</v>
      </c>
      <c r="B8536" s="8" t="s">
        <v>113</v>
      </c>
      <c r="C8536" s="1" t="s">
        <v>67</v>
      </c>
      <c r="D8536" s="1" t="s">
        <v>45</v>
      </c>
      <c r="E8536" s="1" t="s">
        <v>164</v>
      </c>
      <c r="F8536" s="2">
        <v>0</v>
      </c>
      <c r="G8536" s="2">
        <v>0</v>
      </c>
      <c r="H8536" s="2">
        <v>0.11</v>
      </c>
      <c r="I8536" s="2">
        <v>0</v>
      </c>
      <c r="J8536" s="2">
        <v>0.11</v>
      </c>
      <c r="L8536"/>
      <c r="N8536"/>
    </row>
    <row r="8537" spans="1:14" x14ac:dyDescent="0.2">
      <c r="A8537" s="1" t="s">
        <v>4616</v>
      </c>
      <c r="B8537" s="8" t="s">
        <v>36</v>
      </c>
      <c r="C8537" s="1" t="s">
        <v>57</v>
      </c>
      <c r="D8537" s="1" t="s">
        <v>22</v>
      </c>
      <c r="E8537" s="1" t="s">
        <v>99</v>
      </c>
      <c r="F8537" s="2">
        <v>0.08</v>
      </c>
      <c r="G8537" s="2">
        <v>0.02</v>
      </c>
      <c r="H8537" s="2">
        <v>0</v>
      </c>
      <c r="I8537" s="2">
        <v>0.01</v>
      </c>
      <c r="J8537" s="2">
        <v>0.11</v>
      </c>
      <c r="L8537"/>
      <c r="N8537"/>
    </row>
    <row r="8538" spans="1:14" x14ac:dyDescent="0.2">
      <c r="A8538" s="1" t="s">
        <v>5882</v>
      </c>
      <c r="B8538" s="8" t="s">
        <v>20</v>
      </c>
      <c r="C8538" s="1" t="s">
        <v>29</v>
      </c>
      <c r="D8538" s="1" t="s">
        <v>38</v>
      </c>
      <c r="E8538" s="1" t="s">
        <v>251</v>
      </c>
      <c r="F8538" s="2">
        <v>0</v>
      </c>
      <c r="G8538" s="2">
        <v>0</v>
      </c>
      <c r="H8538" s="2">
        <v>0.11</v>
      </c>
      <c r="I8538" s="2">
        <v>0</v>
      </c>
      <c r="J8538" s="2">
        <v>0.11</v>
      </c>
      <c r="L8538"/>
      <c r="N8538"/>
    </row>
    <row r="8539" spans="1:14" x14ac:dyDescent="0.2">
      <c r="A8539" s="1" t="s">
        <v>5883</v>
      </c>
      <c r="B8539" s="8" t="s">
        <v>49</v>
      </c>
      <c r="C8539" s="1" t="s">
        <v>47</v>
      </c>
      <c r="D8539" s="1" t="s">
        <v>12</v>
      </c>
      <c r="E8539" s="1" t="s">
        <v>498</v>
      </c>
      <c r="F8539" s="2">
        <v>0.08</v>
      </c>
      <c r="G8539" s="2">
        <v>0.03</v>
      </c>
      <c r="H8539" s="2">
        <v>0</v>
      </c>
      <c r="I8539" s="2">
        <v>0</v>
      </c>
      <c r="J8539" s="2">
        <v>0.11</v>
      </c>
      <c r="L8539"/>
      <c r="N8539"/>
    </row>
    <row r="8540" spans="1:14" x14ac:dyDescent="0.2">
      <c r="A8540" s="1" t="s">
        <v>5884</v>
      </c>
      <c r="B8540" s="8" t="s">
        <v>113</v>
      </c>
      <c r="C8540" s="1" t="s">
        <v>11</v>
      </c>
      <c r="D8540" s="1" t="s">
        <v>58</v>
      </c>
      <c r="E8540" s="1" t="s">
        <v>369</v>
      </c>
      <c r="F8540" s="2">
        <v>0.1</v>
      </c>
      <c r="G8540" s="2">
        <v>0.01</v>
      </c>
      <c r="H8540" s="2">
        <v>0</v>
      </c>
      <c r="I8540" s="2">
        <v>0.01</v>
      </c>
      <c r="J8540" s="2">
        <v>0.11</v>
      </c>
      <c r="L8540"/>
      <c r="N8540"/>
    </row>
    <row r="8541" spans="1:14" x14ac:dyDescent="0.2">
      <c r="A8541" s="1" t="s">
        <v>5885</v>
      </c>
      <c r="B8541" s="8" t="s">
        <v>41</v>
      </c>
      <c r="C8541" s="1" t="s">
        <v>25</v>
      </c>
      <c r="D8541" s="1" t="s">
        <v>45</v>
      </c>
      <c r="E8541" s="1" t="s">
        <v>109</v>
      </c>
      <c r="F8541" s="2">
        <v>0.06</v>
      </c>
      <c r="G8541" s="2">
        <v>0.04</v>
      </c>
      <c r="H8541" s="2">
        <v>0</v>
      </c>
      <c r="I8541" s="2">
        <v>0.01</v>
      </c>
      <c r="J8541" s="2">
        <v>0.11</v>
      </c>
      <c r="L8541"/>
      <c r="N8541"/>
    </row>
    <row r="8542" spans="1:14" x14ac:dyDescent="0.2">
      <c r="A8542" s="1" t="s">
        <v>4476</v>
      </c>
      <c r="B8542" s="8" t="s">
        <v>121</v>
      </c>
      <c r="C8542" s="1" t="s">
        <v>65</v>
      </c>
      <c r="D8542" s="1" t="s">
        <v>12</v>
      </c>
      <c r="E8542" s="1" t="s">
        <v>59</v>
      </c>
      <c r="F8542" s="2">
        <v>0.08</v>
      </c>
      <c r="G8542" s="2">
        <v>0.02</v>
      </c>
      <c r="H8542" s="2">
        <v>0</v>
      </c>
      <c r="I8542" s="2">
        <v>0.01</v>
      </c>
      <c r="J8542" s="2">
        <v>0.11</v>
      </c>
      <c r="L8542"/>
      <c r="N8542"/>
    </row>
    <row r="8543" spans="1:14" x14ac:dyDescent="0.2">
      <c r="A8543" s="1" t="s">
        <v>5886</v>
      </c>
      <c r="B8543" s="8" t="s">
        <v>20</v>
      </c>
      <c r="C8543" s="1" t="s">
        <v>15</v>
      </c>
      <c r="D8543" s="1" t="s">
        <v>22</v>
      </c>
      <c r="E8543" s="1" t="s">
        <v>99</v>
      </c>
      <c r="F8543" s="2">
        <v>0.11</v>
      </c>
      <c r="G8543" s="2">
        <v>0</v>
      </c>
      <c r="H8543" s="2">
        <v>0</v>
      </c>
      <c r="I8543" s="2">
        <v>0.01</v>
      </c>
      <c r="J8543" s="2">
        <v>0.11</v>
      </c>
      <c r="L8543"/>
      <c r="N8543"/>
    </row>
    <row r="8544" spans="1:14" x14ac:dyDescent="0.2">
      <c r="A8544" s="1" t="s">
        <v>5518</v>
      </c>
      <c r="B8544" s="8" t="s">
        <v>36</v>
      </c>
      <c r="C8544" s="1" t="s">
        <v>18</v>
      </c>
      <c r="D8544" s="1" t="s">
        <v>22</v>
      </c>
      <c r="E8544" s="1" t="s">
        <v>55</v>
      </c>
      <c r="F8544" s="2">
        <v>0.11</v>
      </c>
      <c r="G8544" s="2">
        <v>0</v>
      </c>
      <c r="H8544" s="2">
        <v>0</v>
      </c>
      <c r="I8544" s="2">
        <v>0.01</v>
      </c>
      <c r="J8544" s="2">
        <v>0.11</v>
      </c>
      <c r="L8544"/>
      <c r="N8544"/>
    </row>
    <row r="8545" spans="1:14" x14ac:dyDescent="0.2">
      <c r="A8545" s="1" t="s">
        <v>5887</v>
      </c>
      <c r="B8545" s="8" t="s">
        <v>20</v>
      </c>
      <c r="C8545" s="1" t="s">
        <v>18</v>
      </c>
      <c r="D8545" s="1" t="s">
        <v>26</v>
      </c>
      <c r="E8545" s="1" t="s">
        <v>319</v>
      </c>
      <c r="F8545" s="2">
        <v>0.11</v>
      </c>
      <c r="G8545" s="2">
        <v>0</v>
      </c>
      <c r="H8545" s="2">
        <v>0</v>
      </c>
      <c r="I8545" s="2">
        <v>0.01</v>
      </c>
      <c r="J8545" s="2">
        <v>0.11</v>
      </c>
      <c r="L8545"/>
      <c r="N8545"/>
    </row>
    <row r="8546" spans="1:14" x14ac:dyDescent="0.2">
      <c r="A8546" s="1" t="s">
        <v>5156</v>
      </c>
      <c r="B8546" s="8" t="s">
        <v>102</v>
      </c>
      <c r="C8546" s="1" t="s">
        <v>42</v>
      </c>
      <c r="D8546" s="1" t="s">
        <v>58</v>
      </c>
      <c r="E8546" s="1" t="s">
        <v>838</v>
      </c>
      <c r="F8546" s="2">
        <v>0.09</v>
      </c>
      <c r="G8546" s="2">
        <v>0.02</v>
      </c>
      <c r="H8546" s="2">
        <v>0</v>
      </c>
      <c r="I8546" s="2">
        <v>0</v>
      </c>
      <c r="J8546" s="2">
        <v>0.11</v>
      </c>
      <c r="L8546"/>
      <c r="N8546"/>
    </row>
    <row r="8547" spans="1:14" x14ac:dyDescent="0.2">
      <c r="A8547" s="1" t="s">
        <v>5888</v>
      </c>
      <c r="B8547" s="8" t="s">
        <v>20</v>
      </c>
      <c r="C8547" s="1" t="s">
        <v>29</v>
      </c>
      <c r="D8547" s="1" t="s">
        <v>71</v>
      </c>
      <c r="E8547" s="1" t="s">
        <v>501</v>
      </c>
      <c r="F8547" s="2">
        <v>0.09</v>
      </c>
      <c r="G8547" s="2">
        <v>0.01</v>
      </c>
      <c r="H8547" s="2">
        <v>0</v>
      </c>
      <c r="I8547" s="2">
        <v>0.01</v>
      </c>
      <c r="J8547" s="2">
        <v>0.11</v>
      </c>
      <c r="L8547"/>
      <c r="N8547"/>
    </row>
    <row r="8548" spans="1:14" x14ac:dyDescent="0.2">
      <c r="A8548" s="1" t="s">
        <v>5889</v>
      </c>
      <c r="B8548" s="8" t="s">
        <v>62</v>
      </c>
      <c r="C8548" s="1" t="s">
        <v>67</v>
      </c>
      <c r="D8548" s="1" t="s">
        <v>12</v>
      </c>
      <c r="E8548" s="1" t="s">
        <v>13</v>
      </c>
      <c r="F8548" s="2">
        <v>0</v>
      </c>
      <c r="G8548" s="2">
        <v>0</v>
      </c>
      <c r="H8548" s="2">
        <v>0.11</v>
      </c>
      <c r="I8548" s="2">
        <v>0</v>
      </c>
      <c r="J8548" s="2">
        <v>0.11</v>
      </c>
      <c r="L8548"/>
      <c r="N8548"/>
    </row>
    <row r="8549" spans="1:14" x14ac:dyDescent="0.2">
      <c r="A8549" s="1" t="s">
        <v>3069</v>
      </c>
      <c r="B8549" s="8" t="s">
        <v>126</v>
      </c>
      <c r="C8549" s="1" t="s">
        <v>11</v>
      </c>
      <c r="D8549" s="1" t="s">
        <v>12</v>
      </c>
      <c r="E8549" s="1" t="s">
        <v>99</v>
      </c>
      <c r="F8549" s="2">
        <v>0.09</v>
      </c>
      <c r="G8549" s="2">
        <v>0.02</v>
      </c>
      <c r="H8549" s="2">
        <v>0</v>
      </c>
      <c r="I8549" s="2">
        <v>0</v>
      </c>
      <c r="J8549" s="2">
        <v>0.11</v>
      </c>
      <c r="L8549"/>
      <c r="N8549"/>
    </row>
    <row r="8550" spans="1:14" x14ac:dyDescent="0.2">
      <c r="A8550" s="1" t="s">
        <v>3334</v>
      </c>
      <c r="B8550" s="8" t="s">
        <v>121</v>
      </c>
      <c r="C8550" s="1" t="s">
        <v>216</v>
      </c>
      <c r="D8550" s="1" t="s">
        <v>16</v>
      </c>
      <c r="E8550" s="1" t="s">
        <v>969</v>
      </c>
      <c r="F8550" s="2">
        <v>0.03</v>
      </c>
      <c r="G8550" s="2">
        <v>0.08</v>
      </c>
      <c r="H8550" s="2">
        <v>0</v>
      </c>
      <c r="I8550" s="2">
        <v>0.01</v>
      </c>
      <c r="J8550" s="2">
        <v>0.11</v>
      </c>
      <c r="L8550"/>
      <c r="N8550"/>
    </row>
    <row r="8551" spans="1:14" x14ac:dyDescent="0.2">
      <c r="A8551" s="1" t="s">
        <v>5890</v>
      </c>
      <c r="B8551" s="8" t="s">
        <v>20</v>
      </c>
      <c r="C8551" s="1" t="s">
        <v>33</v>
      </c>
      <c r="D8551" s="1" t="s">
        <v>38</v>
      </c>
      <c r="E8551" s="1" t="s">
        <v>251</v>
      </c>
      <c r="F8551" s="2">
        <v>0</v>
      </c>
      <c r="G8551" s="2">
        <v>0</v>
      </c>
      <c r="H8551" s="2">
        <v>0.11</v>
      </c>
      <c r="I8551" s="2">
        <v>0</v>
      </c>
      <c r="J8551" s="2">
        <v>0.11</v>
      </c>
      <c r="L8551"/>
      <c r="N8551"/>
    </row>
    <row r="8552" spans="1:14" x14ac:dyDescent="0.2">
      <c r="A8552" s="1" t="s">
        <v>3655</v>
      </c>
      <c r="B8552" s="8" t="s">
        <v>36</v>
      </c>
      <c r="C8552" s="1" t="s">
        <v>216</v>
      </c>
      <c r="D8552" s="1" t="s">
        <v>12</v>
      </c>
      <c r="E8552" s="1" t="s">
        <v>159</v>
      </c>
      <c r="F8552" s="2">
        <v>0</v>
      </c>
      <c r="G8552" s="2">
        <v>0.08</v>
      </c>
      <c r="H8552" s="2">
        <v>0.02</v>
      </c>
      <c r="I8552" s="2">
        <v>0.01</v>
      </c>
      <c r="J8552" s="2">
        <v>0.11</v>
      </c>
      <c r="L8552"/>
      <c r="N8552"/>
    </row>
    <row r="8553" spans="1:14" x14ac:dyDescent="0.2">
      <c r="A8553" s="1" t="s">
        <v>5891</v>
      </c>
      <c r="B8553" s="8" t="s">
        <v>41</v>
      </c>
      <c r="C8553" s="1" t="s">
        <v>25</v>
      </c>
      <c r="D8553" s="1" t="s">
        <v>22</v>
      </c>
      <c r="E8553" s="1" t="s">
        <v>1183</v>
      </c>
      <c r="F8553" s="2">
        <v>0.06</v>
      </c>
      <c r="G8553" s="2">
        <v>0.04</v>
      </c>
      <c r="H8553" s="2">
        <v>0</v>
      </c>
      <c r="I8553" s="2">
        <v>0.01</v>
      </c>
      <c r="J8553" s="2">
        <v>0.11</v>
      </c>
      <c r="L8553"/>
      <c r="N8553"/>
    </row>
    <row r="8554" spans="1:14" x14ac:dyDescent="0.2">
      <c r="A8554" s="1" t="s">
        <v>4115</v>
      </c>
      <c r="B8554" s="8" t="s">
        <v>49</v>
      </c>
      <c r="C8554" s="1" t="s">
        <v>47</v>
      </c>
      <c r="D8554" s="1" t="s">
        <v>58</v>
      </c>
      <c r="E8554" s="1" t="s">
        <v>86</v>
      </c>
      <c r="F8554" s="2">
        <v>0.08</v>
      </c>
      <c r="G8554" s="2">
        <v>0.03</v>
      </c>
      <c r="H8554" s="2">
        <v>0</v>
      </c>
      <c r="I8554" s="2">
        <v>0</v>
      </c>
      <c r="J8554" s="2">
        <v>0.11</v>
      </c>
      <c r="L8554"/>
      <c r="N8554"/>
    </row>
    <row r="8555" spans="1:14" x14ac:dyDescent="0.2">
      <c r="A8555" s="1" t="s">
        <v>5892</v>
      </c>
      <c r="B8555" s="8" t="s">
        <v>32</v>
      </c>
      <c r="C8555" s="1" t="s">
        <v>29</v>
      </c>
      <c r="D8555" s="1" t="s">
        <v>58</v>
      </c>
      <c r="E8555" s="1" t="s">
        <v>1133</v>
      </c>
      <c r="F8555" s="2">
        <v>0.1</v>
      </c>
      <c r="G8555" s="2">
        <v>0</v>
      </c>
      <c r="H8555" s="2">
        <v>0</v>
      </c>
      <c r="I8555" s="2">
        <v>0.01</v>
      </c>
      <c r="J8555" s="2">
        <v>0.11</v>
      </c>
      <c r="L8555"/>
      <c r="N8555"/>
    </row>
    <row r="8556" spans="1:14" hidden="1" x14ac:dyDescent="0.2">
      <c r="A8556" s="1" t="s">
        <v>5686</v>
      </c>
      <c r="B8556" s="8" t="s">
        <v>41</v>
      </c>
      <c r="C8556" s="1" t="s">
        <v>191</v>
      </c>
      <c r="D8556" s="1" t="s">
        <v>214</v>
      </c>
      <c r="E8556" s="1" t="s">
        <v>97</v>
      </c>
      <c r="F8556" s="2">
        <v>0.06</v>
      </c>
      <c r="G8556" s="2">
        <v>0.04</v>
      </c>
      <c r="H8556" s="2">
        <v>0</v>
      </c>
      <c r="I8556" s="2">
        <v>0.01</v>
      </c>
      <c r="J8556" s="2">
        <v>0.11</v>
      </c>
      <c r="L8556"/>
      <c r="N8556"/>
    </row>
    <row r="8557" spans="1:14" x14ac:dyDescent="0.2">
      <c r="A8557" s="1" t="s">
        <v>255</v>
      </c>
      <c r="B8557" s="8" t="s">
        <v>113</v>
      </c>
      <c r="C8557" s="1" t="s">
        <v>25</v>
      </c>
      <c r="D8557" s="1" t="s">
        <v>12</v>
      </c>
      <c r="E8557" s="1" t="s">
        <v>99</v>
      </c>
      <c r="F8557" s="2">
        <v>0.1</v>
      </c>
      <c r="G8557" s="2">
        <v>0.01</v>
      </c>
      <c r="H8557" s="2">
        <v>0</v>
      </c>
      <c r="I8557" s="2">
        <v>0.01</v>
      </c>
      <c r="J8557" s="2">
        <v>0.11</v>
      </c>
      <c r="L8557"/>
      <c r="N8557"/>
    </row>
    <row r="8558" spans="1:14" x14ac:dyDescent="0.2">
      <c r="A8558" s="1" t="s">
        <v>3047</v>
      </c>
      <c r="B8558" s="8" t="s">
        <v>121</v>
      </c>
      <c r="C8558" s="1" t="s">
        <v>216</v>
      </c>
      <c r="D8558" s="1" t="s">
        <v>173</v>
      </c>
      <c r="E8558" s="1" t="s">
        <v>164</v>
      </c>
      <c r="F8558" s="2">
        <v>0.08</v>
      </c>
      <c r="G8558" s="2">
        <v>0.02</v>
      </c>
      <c r="H8558" s="2">
        <v>0</v>
      </c>
      <c r="I8558" s="2">
        <v>0.01</v>
      </c>
      <c r="J8558" s="2">
        <v>0.11</v>
      </c>
      <c r="L8558"/>
      <c r="N8558"/>
    </row>
    <row r="8559" spans="1:14" x14ac:dyDescent="0.2">
      <c r="A8559" s="1" t="s">
        <v>5363</v>
      </c>
      <c r="B8559" s="8" t="s">
        <v>32</v>
      </c>
      <c r="C8559" s="1" t="s">
        <v>15</v>
      </c>
      <c r="D8559" s="1" t="s">
        <v>12</v>
      </c>
      <c r="E8559" s="1" t="s">
        <v>99</v>
      </c>
      <c r="F8559" s="2">
        <v>0.11</v>
      </c>
      <c r="G8559" s="2">
        <v>0</v>
      </c>
      <c r="H8559" s="2">
        <v>0</v>
      </c>
      <c r="I8559" s="2">
        <v>0.01</v>
      </c>
      <c r="J8559" s="2">
        <v>0.11</v>
      </c>
      <c r="L8559"/>
      <c r="N8559"/>
    </row>
    <row r="8560" spans="1:14" x14ac:dyDescent="0.2">
      <c r="A8560" s="1" t="s">
        <v>5893</v>
      </c>
      <c r="B8560" s="8" t="s">
        <v>41</v>
      </c>
      <c r="C8560" s="1" t="s">
        <v>42</v>
      </c>
      <c r="D8560" s="1" t="s">
        <v>12</v>
      </c>
      <c r="E8560" s="1" t="s">
        <v>498</v>
      </c>
      <c r="F8560" s="2">
        <v>0.06</v>
      </c>
      <c r="G8560" s="2">
        <v>0.04</v>
      </c>
      <c r="H8560" s="2">
        <v>0</v>
      </c>
      <c r="I8560" s="2">
        <v>0.01</v>
      </c>
      <c r="J8560" s="2">
        <v>0.11</v>
      </c>
      <c r="L8560"/>
      <c r="N8560"/>
    </row>
    <row r="8561" spans="1:14" x14ac:dyDescent="0.2">
      <c r="A8561" s="1" t="s">
        <v>5894</v>
      </c>
      <c r="B8561" s="8" t="s">
        <v>102</v>
      </c>
      <c r="C8561" s="1" t="s">
        <v>42</v>
      </c>
      <c r="D8561" s="1" t="s">
        <v>38</v>
      </c>
      <c r="E8561" s="1" t="s">
        <v>34</v>
      </c>
      <c r="F8561" s="2">
        <v>0.08</v>
      </c>
      <c r="G8561" s="2">
        <v>0.02</v>
      </c>
      <c r="H8561" s="2">
        <v>0</v>
      </c>
      <c r="I8561" s="2">
        <v>0</v>
      </c>
      <c r="J8561" s="2">
        <v>0.11</v>
      </c>
      <c r="L8561"/>
      <c r="N8561"/>
    </row>
    <row r="8562" spans="1:14" x14ac:dyDescent="0.2">
      <c r="A8562" s="1" t="s">
        <v>5895</v>
      </c>
      <c r="B8562" s="8" t="s">
        <v>113</v>
      </c>
      <c r="C8562" s="1" t="s">
        <v>33</v>
      </c>
      <c r="D8562" s="1" t="s">
        <v>38</v>
      </c>
      <c r="E8562" s="1" t="s">
        <v>603</v>
      </c>
      <c r="F8562" s="2">
        <v>0</v>
      </c>
      <c r="G8562" s="2">
        <v>0</v>
      </c>
      <c r="H8562" s="2">
        <v>0.11</v>
      </c>
      <c r="I8562" s="2">
        <v>0</v>
      </c>
      <c r="J8562" s="2">
        <v>0.11</v>
      </c>
      <c r="L8562"/>
      <c r="N8562"/>
    </row>
    <row r="8563" spans="1:14" x14ac:dyDescent="0.2">
      <c r="A8563" s="1" t="s">
        <v>5896</v>
      </c>
      <c r="B8563" s="8" t="s">
        <v>128</v>
      </c>
      <c r="C8563" s="1" t="s">
        <v>75</v>
      </c>
      <c r="D8563" s="1" t="s">
        <v>22</v>
      </c>
      <c r="E8563" s="1" t="s">
        <v>251</v>
      </c>
      <c r="F8563" s="2">
        <v>0</v>
      </c>
      <c r="G8563" s="2">
        <v>0</v>
      </c>
      <c r="H8563" s="2">
        <v>0.11</v>
      </c>
      <c r="I8563" s="2">
        <v>0</v>
      </c>
      <c r="J8563" s="2">
        <v>0.11</v>
      </c>
      <c r="L8563"/>
      <c r="N8563"/>
    </row>
    <row r="8564" spans="1:14" x14ac:dyDescent="0.2">
      <c r="A8564" s="1" t="s">
        <v>5897</v>
      </c>
      <c r="B8564" s="8" t="s">
        <v>41</v>
      </c>
      <c r="C8564" s="1" t="s">
        <v>124</v>
      </c>
      <c r="D8564" s="1" t="s">
        <v>45</v>
      </c>
      <c r="E8564" s="1" t="s">
        <v>981</v>
      </c>
      <c r="F8564" s="2">
        <v>0.06</v>
      </c>
      <c r="G8564" s="2">
        <v>0.04</v>
      </c>
      <c r="H8564" s="2">
        <v>0</v>
      </c>
      <c r="I8564" s="2">
        <v>0.01</v>
      </c>
      <c r="J8564" s="2">
        <v>0.11</v>
      </c>
      <c r="L8564"/>
      <c r="N8564"/>
    </row>
    <row r="8565" spans="1:14" x14ac:dyDescent="0.2">
      <c r="A8565" s="1" t="s">
        <v>5898</v>
      </c>
      <c r="B8565" s="8" t="s">
        <v>49</v>
      </c>
      <c r="C8565" s="1" t="s">
        <v>124</v>
      </c>
      <c r="D8565" s="1" t="s">
        <v>22</v>
      </c>
      <c r="E8565" s="1" t="s">
        <v>178</v>
      </c>
      <c r="F8565" s="2">
        <v>0.08</v>
      </c>
      <c r="G8565" s="2">
        <v>0.03</v>
      </c>
      <c r="H8565" s="2">
        <v>0</v>
      </c>
      <c r="I8565" s="2">
        <v>0</v>
      </c>
      <c r="J8565" s="2">
        <v>0.11</v>
      </c>
      <c r="L8565"/>
      <c r="N8565"/>
    </row>
    <row r="8566" spans="1:14" x14ac:dyDescent="0.2">
      <c r="A8566" s="1" t="s">
        <v>5899</v>
      </c>
      <c r="B8566" s="8" t="s">
        <v>20</v>
      </c>
      <c r="C8566" s="1" t="s">
        <v>18</v>
      </c>
      <c r="D8566" s="1" t="s">
        <v>214</v>
      </c>
      <c r="E8566" s="1" t="s">
        <v>319</v>
      </c>
      <c r="F8566" s="2">
        <v>0.11</v>
      </c>
      <c r="G8566" s="2">
        <v>0</v>
      </c>
      <c r="H8566" s="2">
        <v>0</v>
      </c>
      <c r="I8566" s="2">
        <v>0.01</v>
      </c>
      <c r="J8566" s="2">
        <v>0.11</v>
      </c>
      <c r="L8566"/>
      <c r="N8566"/>
    </row>
    <row r="8567" spans="1:14" x14ac:dyDescent="0.2">
      <c r="A8567" s="1" t="s">
        <v>5900</v>
      </c>
      <c r="B8567" s="8" t="s">
        <v>62</v>
      </c>
      <c r="C8567" s="1" t="s">
        <v>75</v>
      </c>
      <c r="D8567" s="1" t="s">
        <v>52</v>
      </c>
      <c r="E8567" s="1" t="s">
        <v>109</v>
      </c>
      <c r="F8567" s="2">
        <v>0</v>
      </c>
      <c r="G8567" s="2">
        <v>0</v>
      </c>
      <c r="H8567" s="2">
        <v>0.11</v>
      </c>
      <c r="I8567" s="2">
        <v>0</v>
      </c>
      <c r="J8567" s="2">
        <v>0.11</v>
      </c>
      <c r="L8567"/>
      <c r="N8567"/>
    </row>
    <row r="8568" spans="1:14" x14ac:dyDescent="0.2">
      <c r="A8568" s="1" t="s">
        <v>1380</v>
      </c>
      <c r="B8568" s="8" t="s">
        <v>107</v>
      </c>
      <c r="C8568" s="1" t="s">
        <v>37</v>
      </c>
      <c r="D8568" s="1" t="s">
        <v>38</v>
      </c>
      <c r="E8568" s="1" t="s">
        <v>159</v>
      </c>
      <c r="F8568" s="2">
        <v>0</v>
      </c>
      <c r="G8568" s="2">
        <v>0.09</v>
      </c>
      <c r="H8568" s="2">
        <v>0</v>
      </c>
      <c r="I8568" s="2">
        <v>0.02</v>
      </c>
      <c r="J8568" s="2">
        <v>0.11</v>
      </c>
      <c r="L8568"/>
      <c r="N8568"/>
    </row>
    <row r="8569" spans="1:14" x14ac:dyDescent="0.2">
      <c r="A8569" s="1" t="s">
        <v>3574</v>
      </c>
      <c r="B8569" s="8" t="s">
        <v>10</v>
      </c>
      <c r="C8569" s="1" t="s">
        <v>33</v>
      </c>
      <c r="D8569" s="1" t="s">
        <v>45</v>
      </c>
      <c r="E8569" s="1" t="s">
        <v>3231</v>
      </c>
      <c r="F8569" s="2">
        <v>0.06</v>
      </c>
      <c r="G8569" s="2">
        <v>0.04</v>
      </c>
      <c r="H8569" s="2">
        <v>0</v>
      </c>
      <c r="I8569" s="2">
        <v>0.01</v>
      </c>
      <c r="J8569" s="2">
        <v>0.11</v>
      </c>
      <c r="L8569"/>
      <c r="N8569"/>
    </row>
    <row r="8570" spans="1:14" x14ac:dyDescent="0.2">
      <c r="A8570" s="1" t="s">
        <v>5901</v>
      </c>
      <c r="B8570" s="8" t="s">
        <v>20</v>
      </c>
      <c r="C8570" s="1" t="s">
        <v>29</v>
      </c>
      <c r="D8570" s="1" t="s">
        <v>38</v>
      </c>
      <c r="E8570" s="1" t="s">
        <v>86</v>
      </c>
      <c r="F8570" s="2">
        <v>0.1</v>
      </c>
      <c r="G8570" s="2">
        <v>0</v>
      </c>
      <c r="H8570" s="2">
        <v>0</v>
      </c>
      <c r="I8570" s="2">
        <v>0.01</v>
      </c>
      <c r="J8570" s="2">
        <v>0.11</v>
      </c>
      <c r="L8570"/>
      <c r="N8570"/>
    </row>
    <row r="8571" spans="1:14" x14ac:dyDescent="0.2">
      <c r="A8571" s="1" t="s">
        <v>2180</v>
      </c>
      <c r="B8571" s="8" t="s">
        <v>20</v>
      </c>
      <c r="C8571" s="1" t="s">
        <v>33</v>
      </c>
      <c r="D8571" s="1" t="s">
        <v>22</v>
      </c>
      <c r="E8571" s="1" t="s">
        <v>137</v>
      </c>
      <c r="F8571" s="2">
        <v>0.1</v>
      </c>
      <c r="G8571" s="2">
        <v>0</v>
      </c>
      <c r="H8571" s="2">
        <v>0</v>
      </c>
      <c r="I8571" s="2">
        <v>0.01</v>
      </c>
      <c r="J8571" s="2">
        <v>0.11</v>
      </c>
      <c r="L8571"/>
      <c r="N8571"/>
    </row>
    <row r="8572" spans="1:14" x14ac:dyDescent="0.2">
      <c r="A8572" s="1" t="s">
        <v>5902</v>
      </c>
      <c r="B8572" s="8" t="s">
        <v>20</v>
      </c>
      <c r="C8572" s="1" t="s">
        <v>15</v>
      </c>
      <c r="D8572" s="1" t="s">
        <v>22</v>
      </c>
      <c r="E8572" s="1" t="s">
        <v>86</v>
      </c>
      <c r="F8572" s="2">
        <v>0.1</v>
      </c>
      <c r="G8572" s="2">
        <v>0</v>
      </c>
      <c r="H8572" s="2">
        <v>0</v>
      </c>
      <c r="I8572" s="2">
        <v>0.01</v>
      </c>
      <c r="J8572" s="2">
        <v>0.11</v>
      </c>
      <c r="L8572"/>
      <c r="N8572"/>
    </row>
    <row r="8573" spans="1:14" x14ac:dyDescent="0.2">
      <c r="A8573" s="1" t="s">
        <v>5903</v>
      </c>
      <c r="B8573" s="8" t="s">
        <v>10</v>
      </c>
      <c r="C8573" s="1" t="s">
        <v>18</v>
      </c>
      <c r="D8573" s="1" t="s">
        <v>12</v>
      </c>
      <c r="E8573" s="1" t="s">
        <v>603</v>
      </c>
      <c r="F8573" s="2">
        <v>0.1</v>
      </c>
      <c r="G8573" s="2">
        <v>0</v>
      </c>
      <c r="H8573" s="2">
        <v>0</v>
      </c>
      <c r="I8573" s="2">
        <v>0.01</v>
      </c>
      <c r="J8573" s="2">
        <v>0.11</v>
      </c>
      <c r="L8573"/>
      <c r="N8573"/>
    </row>
    <row r="8574" spans="1:14" x14ac:dyDescent="0.2">
      <c r="A8574" s="1" t="s">
        <v>5904</v>
      </c>
      <c r="B8574" s="8" t="s">
        <v>41</v>
      </c>
      <c r="C8574" s="1" t="s">
        <v>151</v>
      </c>
      <c r="D8574" s="1" t="s">
        <v>214</v>
      </c>
      <c r="E8574" s="1" t="s">
        <v>159</v>
      </c>
      <c r="F8574" s="2">
        <v>0.06</v>
      </c>
      <c r="G8574" s="2">
        <v>0.04</v>
      </c>
      <c r="H8574" s="2">
        <v>0</v>
      </c>
      <c r="I8574" s="2">
        <v>0.01</v>
      </c>
      <c r="J8574" s="2">
        <v>0.11</v>
      </c>
      <c r="L8574"/>
      <c r="N8574"/>
    </row>
    <row r="8575" spans="1:14" x14ac:dyDescent="0.2">
      <c r="A8575" s="1" t="s">
        <v>5905</v>
      </c>
      <c r="B8575" s="8" t="s">
        <v>41</v>
      </c>
      <c r="C8575" s="1" t="s">
        <v>25</v>
      </c>
      <c r="D8575" s="1" t="s">
        <v>58</v>
      </c>
      <c r="E8575" s="1" t="s">
        <v>220</v>
      </c>
      <c r="F8575" s="2">
        <v>0.06</v>
      </c>
      <c r="G8575" s="2">
        <v>0.04</v>
      </c>
      <c r="H8575" s="2">
        <v>0</v>
      </c>
      <c r="I8575" s="2">
        <v>0.01</v>
      </c>
      <c r="J8575" s="2">
        <v>0.11</v>
      </c>
      <c r="L8575"/>
      <c r="N8575"/>
    </row>
    <row r="8576" spans="1:14" x14ac:dyDescent="0.2">
      <c r="A8576" s="1" t="s">
        <v>5906</v>
      </c>
      <c r="B8576" s="8" t="s">
        <v>20</v>
      </c>
      <c r="C8576" s="1" t="s">
        <v>18</v>
      </c>
      <c r="D8576" s="1" t="s">
        <v>173</v>
      </c>
      <c r="E8576" s="1" t="s">
        <v>109</v>
      </c>
      <c r="F8576" s="2">
        <v>0.11</v>
      </c>
      <c r="G8576" s="2">
        <v>0</v>
      </c>
      <c r="H8576" s="2">
        <v>0</v>
      </c>
      <c r="I8576" s="2">
        <v>0.01</v>
      </c>
      <c r="J8576" s="2">
        <v>0.11</v>
      </c>
      <c r="L8576"/>
      <c r="N8576"/>
    </row>
    <row r="8577" spans="1:14" x14ac:dyDescent="0.2">
      <c r="A8577" s="1" t="s">
        <v>5907</v>
      </c>
      <c r="B8577" s="8" t="s">
        <v>36</v>
      </c>
      <c r="C8577" s="1" t="s">
        <v>33</v>
      </c>
      <c r="D8577" s="1" t="s">
        <v>12</v>
      </c>
      <c r="E8577" s="1" t="s">
        <v>5840</v>
      </c>
      <c r="F8577" s="2">
        <v>0</v>
      </c>
      <c r="G8577" s="2">
        <v>0.09</v>
      </c>
      <c r="H8577" s="2">
        <v>0</v>
      </c>
      <c r="I8577" s="2">
        <v>0.03</v>
      </c>
      <c r="J8577" s="2">
        <v>0.11</v>
      </c>
      <c r="L8577"/>
      <c r="N8577"/>
    </row>
    <row r="8578" spans="1:14" x14ac:dyDescent="0.2">
      <c r="A8578" s="1" t="s">
        <v>5908</v>
      </c>
      <c r="B8578" s="8" t="s">
        <v>102</v>
      </c>
      <c r="C8578" s="1" t="s">
        <v>25</v>
      </c>
      <c r="D8578" s="1" t="s">
        <v>38</v>
      </c>
      <c r="E8578" s="1" t="s">
        <v>319</v>
      </c>
      <c r="F8578" s="2">
        <v>0.08</v>
      </c>
      <c r="G8578" s="2">
        <v>0.02</v>
      </c>
      <c r="H8578" s="2">
        <v>0</v>
      </c>
      <c r="I8578" s="2">
        <v>0</v>
      </c>
      <c r="J8578" s="2">
        <v>0.11</v>
      </c>
      <c r="L8578"/>
      <c r="N8578"/>
    </row>
    <row r="8579" spans="1:14" x14ac:dyDescent="0.2">
      <c r="A8579" s="1" t="s">
        <v>5909</v>
      </c>
      <c r="B8579" s="8" t="s">
        <v>102</v>
      </c>
      <c r="C8579" s="1" t="s">
        <v>124</v>
      </c>
      <c r="D8579" s="1" t="s">
        <v>38</v>
      </c>
      <c r="E8579" s="1" t="s">
        <v>4173</v>
      </c>
      <c r="F8579" s="2">
        <v>0.08</v>
      </c>
      <c r="G8579" s="2">
        <v>0.02</v>
      </c>
      <c r="H8579" s="2">
        <v>0</v>
      </c>
      <c r="I8579" s="2">
        <v>0</v>
      </c>
      <c r="J8579" s="2">
        <v>0.11</v>
      </c>
      <c r="L8579"/>
      <c r="N8579"/>
    </row>
    <row r="8580" spans="1:14" x14ac:dyDescent="0.2">
      <c r="A8580" s="1" t="s">
        <v>5910</v>
      </c>
      <c r="B8580" s="8" t="s">
        <v>20</v>
      </c>
      <c r="C8580" s="1" t="s">
        <v>42</v>
      </c>
      <c r="D8580" s="1" t="s">
        <v>22</v>
      </c>
      <c r="E8580" s="1" t="s">
        <v>319</v>
      </c>
      <c r="F8580" s="2">
        <v>0.1</v>
      </c>
      <c r="G8580" s="2">
        <v>0</v>
      </c>
      <c r="H8580" s="2">
        <v>0</v>
      </c>
      <c r="I8580" s="2">
        <v>0.01</v>
      </c>
      <c r="J8580" s="2">
        <v>0.11</v>
      </c>
      <c r="L8580"/>
      <c r="N8580"/>
    </row>
    <row r="8581" spans="1:14" x14ac:dyDescent="0.2">
      <c r="A8581" s="1" t="s">
        <v>5911</v>
      </c>
      <c r="B8581" s="8" t="s">
        <v>128</v>
      </c>
      <c r="C8581" s="1" t="s">
        <v>75</v>
      </c>
      <c r="D8581" s="1" t="s">
        <v>38</v>
      </c>
      <c r="E8581" s="1" t="s">
        <v>13</v>
      </c>
      <c r="F8581" s="2">
        <v>0</v>
      </c>
      <c r="G8581" s="2">
        <v>0.03</v>
      </c>
      <c r="H8581" s="2">
        <v>0.08</v>
      </c>
      <c r="I8581" s="2">
        <v>0</v>
      </c>
      <c r="J8581" s="2">
        <v>0.11</v>
      </c>
      <c r="L8581"/>
      <c r="N8581"/>
    </row>
    <row r="8582" spans="1:14" x14ac:dyDescent="0.2">
      <c r="A8582" s="1" t="s">
        <v>3291</v>
      </c>
      <c r="B8582" s="8" t="s">
        <v>36</v>
      </c>
      <c r="C8582" s="1" t="s">
        <v>33</v>
      </c>
      <c r="D8582" s="1" t="s">
        <v>38</v>
      </c>
      <c r="E8582" s="1" t="s">
        <v>99</v>
      </c>
      <c r="F8582" s="2">
        <v>0.08</v>
      </c>
      <c r="G8582" s="2">
        <v>0.02</v>
      </c>
      <c r="H8582" s="2">
        <v>0</v>
      </c>
      <c r="I8582" s="2">
        <v>0.01</v>
      </c>
      <c r="J8582" s="2">
        <v>0.11</v>
      </c>
      <c r="L8582"/>
      <c r="N8582"/>
    </row>
    <row r="8583" spans="1:14" x14ac:dyDescent="0.2">
      <c r="A8583" s="1" t="s">
        <v>5912</v>
      </c>
      <c r="B8583" s="8" t="s">
        <v>32</v>
      </c>
      <c r="C8583" s="1" t="s">
        <v>33</v>
      </c>
      <c r="D8583" s="1" t="s">
        <v>16</v>
      </c>
      <c r="E8583" s="1" t="s">
        <v>59</v>
      </c>
      <c r="F8583" s="2">
        <v>0.09</v>
      </c>
      <c r="G8583" s="2">
        <v>0.01</v>
      </c>
      <c r="H8583" s="2">
        <v>0</v>
      </c>
      <c r="I8583" s="2">
        <v>0.01</v>
      </c>
      <c r="J8583" s="2">
        <v>0.11</v>
      </c>
      <c r="L8583"/>
      <c r="N8583"/>
    </row>
    <row r="8584" spans="1:14" x14ac:dyDescent="0.2">
      <c r="A8584" s="1" t="s">
        <v>2913</v>
      </c>
      <c r="B8584" s="8" t="s">
        <v>126</v>
      </c>
      <c r="C8584" s="1" t="s">
        <v>47</v>
      </c>
      <c r="D8584" s="1" t="s">
        <v>16</v>
      </c>
      <c r="E8584" s="1" t="s">
        <v>498</v>
      </c>
      <c r="F8584" s="2">
        <v>0.09</v>
      </c>
      <c r="G8584" s="2">
        <v>0.02</v>
      </c>
      <c r="H8584" s="2">
        <v>0</v>
      </c>
      <c r="I8584" s="2">
        <v>0</v>
      </c>
      <c r="J8584" s="2">
        <v>0.11</v>
      </c>
      <c r="L8584"/>
      <c r="N8584"/>
    </row>
    <row r="8585" spans="1:14" x14ac:dyDescent="0.2">
      <c r="A8585" s="1" t="s">
        <v>5913</v>
      </c>
      <c r="B8585" s="8" t="s">
        <v>20</v>
      </c>
      <c r="C8585" s="1" t="s">
        <v>29</v>
      </c>
      <c r="D8585" s="1" t="s">
        <v>173</v>
      </c>
      <c r="E8585" s="1" t="s">
        <v>2157</v>
      </c>
      <c r="F8585" s="2">
        <v>0.06</v>
      </c>
      <c r="G8585" s="2">
        <v>0</v>
      </c>
      <c r="H8585" s="2">
        <v>0.05</v>
      </c>
      <c r="I8585" s="2">
        <v>0</v>
      </c>
      <c r="J8585" s="2">
        <v>0.11</v>
      </c>
      <c r="L8585"/>
      <c r="N8585"/>
    </row>
    <row r="8586" spans="1:14" x14ac:dyDescent="0.2">
      <c r="A8586" s="1" t="s">
        <v>5914</v>
      </c>
      <c r="B8586" s="8" t="s">
        <v>36</v>
      </c>
      <c r="C8586" s="1" t="s">
        <v>57</v>
      </c>
      <c r="D8586" s="1" t="s">
        <v>22</v>
      </c>
      <c r="E8586" s="1" t="s">
        <v>55</v>
      </c>
      <c r="F8586" s="2">
        <v>0</v>
      </c>
      <c r="G8586" s="2">
        <v>0.09</v>
      </c>
      <c r="H8586" s="2">
        <v>0</v>
      </c>
      <c r="I8586" s="2">
        <v>0.03</v>
      </c>
      <c r="J8586" s="2">
        <v>0.11</v>
      </c>
      <c r="L8586"/>
      <c r="N8586"/>
    </row>
    <row r="8587" spans="1:14" x14ac:dyDescent="0.2">
      <c r="A8587" s="1" t="s">
        <v>5039</v>
      </c>
      <c r="B8587" s="8" t="s">
        <v>32</v>
      </c>
      <c r="C8587" s="1" t="s">
        <v>18</v>
      </c>
      <c r="D8587" s="1" t="s">
        <v>71</v>
      </c>
      <c r="E8587" s="1" t="s">
        <v>2229</v>
      </c>
      <c r="F8587" s="2">
        <v>0.09</v>
      </c>
      <c r="G8587" s="2">
        <v>0</v>
      </c>
      <c r="H8587" s="2">
        <v>0.01</v>
      </c>
      <c r="I8587" s="2">
        <v>0.01</v>
      </c>
      <c r="J8587" s="2">
        <v>0.11</v>
      </c>
      <c r="L8587"/>
      <c r="N8587"/>
    </row>
    <row r="8588" spans="1:14" x14ac:dyDescent="0.2">
      <c r="A8588" s="1" t="s">
        <v>5915</v>
      </c>
      <c r="B8588" s="8" t="s">
        <v>20</v>
      </c>
      <c r="C8588" s="1" t="s">
        <v>11</v>
      </c>
      <c r="D8588" s="1" t="s">
        <v>45</v>
      </c>
      <c r="E8588" s="1" t="s">
        <v>251</v>
      </c>
      <c r="F8588" s="2">
        <v>0.1</v>
      </c>
      <c r="G8588" s="2">
        <v>0</v>
      </c>
      <c r="H8588" s="2">
        <v>0</v>
      </c>
      <c r="I8588" s="2">
        <v>0.01</v>
      </c>
      <c r="J8588" s="2">
        <v>0.11</v>
      </c>
      <c r="L8588"/>
      <c r="N8588"/>
    </row>
    <row r="8589" spans="1:14" x14ac:dyDescent="0.2">
      <c r="A8589" s="1" t="s">
        <v>5916</v>
      </c>
      <c r="B8589" s="8" t="s">
        <v>41</v>
      </c>
      <c r="C8589" s="1" t="s">
        <v>15</v>
      </c>
      <c r="D8589" s="1" t="s">
        <v>22</v>
      </c>
      <c r="E8589" s="1" t="s">
        <v>251</v>
      </c>
      <c r="F8589" s="2">
        <v>0.06</v>
      </c>
      <c r="G8589" s="2">
        <v>0.04</v>
      </c>
      <c r="H8589" s="2">
        <v>0</v>
      </c>
      <c r="I8589" s="2">
        <v>0.01</v>
      </c>
      <c r="J8589" s="2">
        <v>0.11</v>
      </c>
      <c r="L8589"/>
      <c r="N8589"/>
    </row>
    <row r="8590" spans="1:14" x14ac:dyDescent="0.2">
      <c r="A8590" s="1" t="s">
        <v>5917</v>
      </c>
      <c r="B8590" s="8" t="s">
        <v>186</v>
      </c>
      <c r="C8590" s="1" t="s">
        <v>151</v>
      </c>
      <c r="D8590" s="1" t="s">
        <v>71</v>
      </c>
      <c r="E8590" s="1" t="s">
        <v>5918</v>
      </c>
      <c r="F8590" s="2">
        <v>0</v>
      </c>
      <c r="G8590" s="2">
        <v>0</v>
      </c>
      <c r="H8590" s="2">
        <v>0.11</v>
      </c>
      <c r="I8590" s="2">
        <v>0.01</v>
      </c>
      <c r="J8590" s="2">
        <v>0.11</v>
      </c>
      <c r="L8590"/>
      <c r="N8590"/>
    </row>
    <row r="8591" spans="1:14" x14ac:dyDescent="0.2">
      <c r="A8591" s="1" t="s">
        <v>5726</v>
      </c>
      <c r="B8591" s="8" t="s">
        <v>32</v>
      </c>
      <c r="C8591" s="1" t="s">
        <v>57</v>
      </c>
      <c r="D8591" s="1" t="s">
        <v>58</v>
      </c>
      <c r="E8591" s="1" t="s">
        <v>969</v>
      </c>
      <c r="F8591" s="2">
        <v>7.0000000000000007E-2</v>
      </c>
      <c r="G8591" s="2">
        <v>0.03</v>
      </c>
      <c r="H8591" s="2">
        <v>0</v>
      </c>
      <c r="I8591" s="2">
        <v>0.01</v>
      </c>
      <c r="J8591" s="2">
        <v>0.11</v>
      </c>
      <c r="L8591"/>
      <c r="N8591"/>
    </row>
    <row r="8592" spans="1:14" x14ac:dyDescent="0.2">
      <c r="A8592" s="1" t="s">
        <v>3144</v>
      </c>
      <c r="B8592" s="8" t="s">
        <v>102</v>
      </c>
      <c r="C8592" s="1" t="s">
        <v>124</v>
      </c>
      <c r="D8592" s="1" t="s">
        <v>38</v>
      </c>
      <c r="E8592" s="1" t="s">
        <v>86</v>
      </c>
      <c r="F8592" s="2">
        <v>0.08</v>
      </c>
      <c r="G8592" s="2">
        <v>0.02</v>
      </c>
      <c r="H8592" s="2">
        <v>0</v>
      </c>
      <c r="I8592" s="2">
        <v>0</v>
      </c>
      <c r="J8592" s="2">
        <v>0.11</v>
      </c>
      <c r="L8592"/>
      <c r="N8592"/>
    </row>
    <row r="8593" spans="1:14" x14ac:dyDescent="0.2">
      <c r="A8593" s="1" t="s">
        <v>2515</v>
      </c>
      <c r="B8593" s="8" t="s">
        <v>62</v>
      </c>
      <c r="C8593" s="1" t="s">
        <v>65</v>
      </c>
      <c r="D8593" s="1" t="s">
        <v>38</v>
      </c>
      <c r="E8593" s="1" t="s">
        <v>59</v>
      </c>
      <c r="F8593" s="2">
        <v>0.05</v>
      </c>
      <c r="G8593" s="2">
        <v>0.06</v>
      </c>
      <c r="H8593" s="2">
        <v>0</v>
      </c>
      <c r="I8593" s="2">
        <v>0.01</v>
      </c>
      <c r="J8593" s="2">
        <v>0.11</v>
      </c>
      <c r="L8593"/>
      <c r="N8593"/>
    </row>
    <row r="8594" spans="1:14" x14ac:dyDescent="0.2">
      <c r="A8594" s="1" t="s">
        <v>5919</v>
      </c>
      <c r="B8594" s="8" t="s">
        <v>10</v>
      </c>
      <c r="C8594" s="1" t="s">
        <v>29</v>
      </c>
      <c r="D8594" s="1" t="s">
        <v>12</v>
      </c>
      <c r="E8594" s="1" t="s">
        <v>943</v>
      </c>
      <c r="F8594" s="2">
        <v>0.08</v>
      </c>
      <c r="G8594" s="2">
        <v>0</v>
      </c>
      <c r="H8594" s="2">
        <v>0.03</v>
      </c>
      <c r="I8594" s="2">
        <v>0.01</v>
      </c>
      <c r="J8594" s="2">
        <v>0.11</v>
      </c>
      <c r="L8594"/>
      <c r="N8594"/>
    </row>
    <row r="8595" spans="1:14" x14ac:dyDescent="0.2">
      <c r="A8595" s="1" t="s">
        <v>5920</v>
      </c>
      <c r="B8595" s="8" t="s">
        <v>113</v>
      </c>
      <c r="C8595" s="1" t="s">
        <v>18</v>
      </c>
      <c r="D8595" s="1" t="s">
        <v>45</v>
      </c>
      <c r="E8595" s="1" t="s">
        <v>251</v>
      </c>
      <c r="F8595" s="2">
        <v>0</v>
      </c>
      <c r="G8595" s="2">
        <v>0</v>
      </c>
      <c r="H8595" s="2">
        <v>0.11</v>
      </c>
      <c r="I8595" s="2">
        <v>0</v>
      </c>
      <c r="J8595" s="2">
        <v>0.11</v>
      </c>
      <c r="L8595"/>
      <c r="N8595"/>
    </row>
    <row r="8596" spans="1:14" x14ac:dyDescent="0.2">
      <c r="A8596" s="1" t="s">
        <v>5921</v>
      </c>
      <c r="B8596" s="8" t="s">
        <v>102</v>
      </c>
      <c r="C8596" s="1" t="s">
        <v>25</v>
      </c>
      <c r="D8596" s="1" t="s">
        <v>38</v>
      </c>
      <c r="E8596" s="1" t="s">
        <v>838</v>
      </c>
      <c r="F8596" s="2">
        <v>0.08</v>
      </c>
      <c r="G8596" s="2">
        <v>0.02</v>
      </c>
      <c r="H8596" s="2">
        <v>0</v>
      </c>
      <c r="I8596" s="2">
        <v>0</v>
      </c>
      <c r="J8596" s="2">
        <v>0.11</v>
      </c>
      <c r="L8596"/>
      <c r="N8596"/>
    </row>
    <row r="8597" spans="1:14" x14ac:dyDescent="0.2">
      <c r="A8597" s="1" t="s">
        <v>5922</v>
      </c>
      <c r="B8597" s="8" t="s">
        <v>41</v>
      </c>
      <c r="C8597" s="1" t="s">
        <v>18</v>
      </c>
      <c r="D8597" s="1" t="s">
        <v>38</v>
      </c>
      <c r="E8597" s="1" t="s">
        <v>770</v>
      </c>
      <c r="F8597" s="2">
        <v>0.06</v>
      </c>
      <c r="G8597" s="2">
        <v>0.04</v>
      </c>
      <c r="H8597" s="2">
        <v>0</v>
      </c>
      <c r="I8597" s="2">
        <v>0.01</v>
      </c>
      <c r="J8597" s="2">
        <v>0.11</v>
      </c>
      <c r="L8597"/>
      <c r="N8597"/>
    </row>
    <row r="8598" spans="1:14" x14ac:dyDescent="0.2">
      <c r="A8598" s="1" t="s">
        <v>5635</v>
      </c>
      <c r="B8598" s="8" t="s">
        <v>32</v>
      </c>
      <c r="C8598" s="1" t="s">
        <v>57</v>
      </c>
      <c r="D8598" s="1" t="s">
        <v>22</v>
      </c>
      <c r="E8598" s="1" t="s">
        <v>86</v>
      </c>
      <c r="F8598" s="2">
        <v>0.11</v>
      </c>
      <c r="G8598" s="2">
        <v>0</v>
      </c>
      <c r="H8598" s="2">
        <v>0</v>
      </c>
      <c r="I8598" s="2">
        <v>0.01</v>
      </c>
      <c r="J8598" s="2">
        <v>0.11</v>
      </c>
      <c r="L8598"/>
      <c r="N8598"/>
    </row>
    <row r="8599" spans="1:14" x14ac:dyDescent="0.2">
      <c r="A8599" s="1" t="s">
        <v>1968</v>
      </c>
      <c r="B8599" s="8" t="s">
        <v>20</v>
      </c>
      <c r="C8599" s="1" t="s">
        <v>25</v>
      </c>
      <c r="D8599" s="1" t="s">
        <v>58</v>
      </c>
      <c r="E8599" s="1" t="s">
        <v>99</v>
      </c>
      <c r="F8599" s="2">
        <v>0.1</v>
      </c>
      <c r="G8599" s="2">
        <v>0</v>
      </c>
      <c r="H8599" s="2">
        <v>0</v>
      </c>
      <c r="I8599" s="2">
        <v>0.01</v>
      </c>
      <c r="J8599" s="2">
        <v>0.11</v>
      </c>
      <c r="L8599"/>
      <c r="N8599"/>
    </row>
    <row r="8600" spans="1:14" x14ac:dyDescent="0.2">
      <c r="A8600" s="1" t="s">
        <v>5923</v>
      </c>
      <c r="B8600" s="8" t="s">
        <v>36</v>
      </c>
      <c r="C8600" s="1" t="s">
        <v>57</v>
      </c>
      <c r="D8600" s="1" t="s">
        <v>26</v>
      </c>
      <c r="E8600" s="1" t="s">
        <v>527</v>
      </c>
      <c r="F8600" s="2">
        <v>7.0000000000000007E-2</v>
      </c>
      <c r="G8600" s="2">
        <v>0.03</v>
      </c>
      <c r="H8600" s="2">
        <v>0</v>
      </c>
      <c r="I8600" s="2">
        <v>0.02</v>
      </c>
      <c r="J8600" s="2">
        <v>0.11</v>
      </c>
      <c r="L8600"/>
      <c r="N8600"/>
    </row>
    <row r="8601" spans="1:14" x14ac:dyDescent="0.2">
      <c r="A8601" s="1" t="s">
        <v>5924</v>
      </c>
      <c r="B8601" s="8" t="s">
        <v>20</v>
      </c>
      <c r="C8601" s="1" t="s">
        <v>29</v>
      </c>
      <c r="D8601" s="1" t="s">
        <v>52</v>
      </c>
      <c r="E8601" s="1" t="s">
        <v>420</v>
      </c>
      <c r="F8601" s="2">
        <v>0.09</v>
      </c>
      <c r="G8601" s="2">
        <v>0.01</v>
      </c>
      <c r="H8601" s="2">
        <v>0</v>
      </c>
      <c r="I8601" s="2">
        <v>0.01</v>
      </c>
      <c r="J8601" s="2">
        <v>0.11</v>
      </c>
      <c r="L8601"/>
      <c r="N8601"/>
    </row>
    <row r="8602" spans="1:14" x14ac:dyDescent="0.2">
      <c r="A8602" s="1" t="s">
        <v>5925</v>
      </c>
      <c r="B8602" s="8" t="s">
        <v>41</v>
      </c>
      <c r="C8602" s="1" t="s">
        <v>25</v>
      </c>
      <c r="D8602" s="1" t="s">
        <v>38</v>
      </c>
      <c r="E8602" s="1" t="s">
        <v>86</v>
      </c>
      <c r="F8602" s="2">
        <v>0.06</v>
      </c>
      <c r="G8602" s="2">
        <v>0.04</v>
      </c>
      <c r="H8602" s="2">
        <v>0</v>
      </c>
      <c r="I8602" s="2">
        <v>0.01</v>
      </c>
      <c r="J8602" s="2">
        <v>0.11</v>
      </c>
      <c r="L8602"/>
      <c r="N8602"/>
    </row>
    <row r="8603" spans="1:14" x14ac:dyDescent="0.2">
      <c r="A8603" s="1" t="s">
        <v>4303</v>
      </c>
      <c r="B8603" s="8" t="s">
        <v>64</v>
      </c>
      <c r="C8603" s="1" t="s">
        <v>75</v>
      </c>
      <c r="D8603" s="1" t="s">
        <v>38</v>
      </c>
      <c r="E8603" s="1" t="s">
        <v>5334</v>
      </c>
      <c r="F8603" s="2">
        <v>0.08</v>
      </c>
      <c r="G8603" s="2">
        <v>0</v>
      </c>
      <c r="H8603" s="2">
        <v>0.01</v>
      </c>
      <c r="I8603" s="2">
        <v>0.02</v>
      </c>
      <c r="J8603" s="2">
        <v>0.11</v>
      </c>
      <c r="L8603"/>
      <c r="N8603"/>
    </row>
    <row r="8604" spans="1:14" x14ac:dyDescent="0.2">
      <c r="A8604" s="1" t="s">
        <v>5926</v>
      </c>
      <c r="B8604" s="8" t="s">
        <v>10</v>
      </c>
      <c r="C8604" s="1" t="s">
        <v>33</v>
      </c>
      <c r="D8604" s="1" t="s">
        <v>38</v>
      </c>
      <c r="E8604" s="1" t="s">
        <v>13</v>
      </c>
      <c r="F8604" s="2">
        <v>0</v>
      </c>
      <c r="G8604" s="2">
        <v>0</v>
      </c>
      <c r="H8604" s="2">
        <v>0.11</v>
      </c>
      <c r="I8604" s="2">
        <v>0</v>
      </c>
      <c r="J8604" s="2">
        <v>0.11</v>
      </c>
      <c r="L8604"/>
      <c r="N8604"/>
    </row>
    <row r="8605" spans="1:14" x14ac:dyDescent="0.2">
      <c r="A8605" s="1" t="s">
        <v>5927</v>
      </c>
      <c r="B8605" s="8" t="s">
        <v>107</v>
      </c>
      <c r="C8605" s="1" t="s">
        <v>57</v>
      </c>
      <c r="D8605" s="1" t="s">
        <v>214</v>
      </c>
      <c r="E8605" s="1" t="s">
        <v>3742</v>
      </c>
      <c r="F8605" s="2">
        <v>0</v>
      </c>
      <c r="G8605" s="2">
        <v>0.1</v>
      </c>
      <c r="H8605" s="2">
        <v>0</v>
      </c>
      <c r="I8605" s="2">
        <v>0.02</v>
      </c>
      <c r="J8605" s="2">
        <v>0.11</v>
      </c>
      <c r="L8605"/>
      <c r="N8605"/>
    </row>
    <row r="8606" spans="1:14" x14ac:dyDescent="0.2">
      <c r="A8606" s="1" t="s">
        <v>5928</v>
      </c>
      <c r="B8606" s="8" t="s">
        <v>20</v>
      </c>
      <c r="C8606" s="1" t="s">
        <v>18</v>
      </c>
      <c r="D8606" s="1" t="s">
        <v>52</v>
      </c>
      <c r="E8606" s="1" t="s">
        <v>4022</v>
      </c>
      <c r="F8606" s="2">
        <v>0.1</v>
      </c>
      <c r="G8606" s="2">
        <v>0</v>
      </c>
      <c r="H8606" s="2">
        <v>0</v>
      </c>
      <c r="I8606" s="2">
        <v>0.01</v>
      </c>
      <c r="J8606" s="2">
        <v>0.11</v>
      </c>
      <c r="L8606"/>
      <c r="N8606"/>
    </row>
    <row r="8607" spans="1:14" x14ac:dyDescent="0.2">
      <c r="A8607" s="1" t="s">
        <v>5929</v>
      </c>
      <c r="B8607" s="8" t="s">
        <v>10</v>
      </c>
      <c r="C8607" s="1" t="s">
        <v>18</v>
      </c>
      <c r="D8607" s="1" t="s">
        <v>12</v>
      </c>
      <c r="E8607" s="1" t="s">
        <v>86</v>
      </c>
      <c r="F8607" s="2">
        <v>0.1</v>
      </c>
      <c r="G8607" s="2">
        <v>0.01</v>
      </c>
      <c r="H8607" s="2">
        <v>0</v>
      </c>
      <c r="I8607" s="2">
        <v>0.01</v>
      </c>
      <c r="J8607" s="2">
        <v>0.11</v>
      </c>
      <c r="L8607"/>
      <c r="N8607"/>
    </row>
    <row r="8608" spans="1:14" x14ac:dyDescent="0.2">
      <c r="A8608" s="1" t="s">
        <v>5930</v>
      </c>
      <c r="B8608" s="8" t="s">
        <v>41</v>
      </c>
      <c r="C8608" s="1" t="s">
        <v>11</v>
      </c>
      <c r="D8608" s="1" t="s">
        <v>22</v>
      </c>
      <c r="E8608" s="1" t="s">
        <v>5931</v>
      </c>
      <c r="F8608" s="2">
        <v>0</v>
      </c>
      <c r="G8608" s="2">
        <v>0</v>
      </c>
      <c r="H8608" s="2">
        <v>0.11</v>
      </c>
      <c r="I8608" s="2">
        <v>0</v>
      </c>
      <c r="J8608" s="2">
        <v>0.11</v>
      </c>
      <c r="L8608"/>
      <c r="N8608"/>
    </row>
    <row r="8609" spans="1:14" x14ac:dyDescent="0.2">
      <c r="A8609" s="1" t="s">
        <v>5907</v>
      </c>
      <c r="B8609" s="8" t="s">
        <v>10</v>
      </c>
      <c r="C8609" s="1" t="s">
        <v>33</v>
      </c>
      <c r="D8609" s="1" t="s">
        <v>12</v>
      </c>
      <c r="E8609" s="1" t="s">
        <v>5840</v>
      </c>
      <c r="F8609" s="2">
        <v>0</v>
      </c>
      <c r="G8609" s="2">
        <v>0.1</v>
      </c>
      <c r="H8609" s="2">
        <v>0</v>
      </c>
      <c r="I8609" s="2">
        <v>0.01</v>
      </c>
      <c r="J8609" s="2">
        <v>0.11</v>
      </c>
      <c r="L8609"/>
      <c r="N8609"/>
    </row>
    <row r="8610" spans="1:14" x14ac:dyDescent="0.2">
      <c r="A8610" s="1" t="s">
        <v>5932</v>
      </c>
      <c r="B8610" s="8" t="s">
        <v>10</v>
      </c>
      <c r="C8610" s="1" t="s">
        <v>15</v>
      </c>
      <c r="D8610" s="1" t="s">
        <v>16</v>
      </c>
      <c r="E8610" s="1" t="s">
        <v>59</v>
      </c>
      <c r="F8610" s="2">
        <v>0.1</v>
      </c>
      <c r="G8610" s="2">
        <v>0</v>
      </c>
      <c r="H8610" s="2">
        <v>0</v>
      </c>
      <c r="I8610" s="2">
        <v>0.01</v>
      </c>
      <c r="J8610" s="2">
        <v>0.11</v>
      </c>
      <c r="L8610"/>
      <c r="N8610"/>
    </row>
    <row r="8611" spans="1:14" x14ac:dyDescent="0.2">
      <c r="A8611" s="1" t="s">
        <v>3581</v>
      </c>
      <c r="B8611" s="8" t="s">
        <v>113</v>
      </c>
      <c r="C8611" s="1" t="s">
        <v>29</v>
      </c>
      <c r="D8611" s="1" t="s">
        <v>12</v>
      </c>
      <c r="E8611" s="1" t="s">
        <v>86</v>
      </c>
      <c r="F8611" s="2">
        <v>0.02</v>
      </c>
      <c r="G8611" s="2">
        <v>0.06</v>
      </c>
      <c r="H8611" s="2">
        <v>0</v>
      </c>
      <c r="I8611" s="2">
        <v>0.03</v>
      </c>
      <c r="J8611" s="2">
        <v>0.11</v>
      </c>
      <c r="L8611"/>
      <c r="N8611"/>
    </row>
    <row r="8612" spans="1:14" x14ac:dyDescent="0.2">
      <c r="A8612" s="1" t="s">
        <v>5933</v>
      </c>
      <c r="B8612" s="8" t="s">
        <v>113</v>
      </c>
      <c r="C8612" s="1" t="s">
        <v>57</v>
      </c>
      <c r="D8612" s="1" t="s">
        <v>38</v>
      </c>
      <c r="E8612" s="1" t="s">
        <v>55</v>
      </c>
      <c r="F8612" s="2">
        <v>0</v>
      </c>
      <c r="G8612" s="2">
        <v>0.08</v>
      </c>
      <c r="H8612" s="2">
        <v>0</v>
      </c>
      <c r="I8612" s="2">
        <v>0.04</v>
      </c>
      <c r="J8612" s="2">
        <v>0.11</v>
      </c>
      <c r="L8612"/>
      <c r="N8612"/>
    </row>
    <row r="8613" spans="1:14" x14ac:dyDescent="0.2">
      <c r="A8613" s="1" t="s">
        <v>5934</v>
      </c>
      <c r="B8613" s="8" t="s">
        <v>20</v>
      </c>
      <c r="C8613" s="1" t="s">
        <v>33</v>
      </c>
      <c r="D8613" s="1" t="s">
        <v>26</v>
      </c>
      <c r="E8613" s="1" t="s">
        <v>527</v>
      </c>
      <c r="F8613" s="2">
        <v>0.11</v>
      </c>
      <c r="G8613" s="2">
        <v>0</v>
      </c>
      <c r="H8613" s="2">
        <v>0</v>
      </c>
      <c r="I8613" s="2">
        <v>0.01</v>
      </c>
      <c r="J8613" s="2">
        <v>0.11</v>
      </c>
      <c r="L8613"/>
      <c r="N8613"/>
    </row>
    <row r="8614" spans="1:14" x14ac:dyDescent="0.2">
      <c r="A8614" s="1" t="s">
        <v>3659</v>
      </c>
      <c r="B8614" s="8" t="s">
        <v>102</v>
      </c>
      <c r="C8614" s="1" t="s">
        <v>47</v>
      </c>
      <c r="D8614" s="1" t="s">
        <v>12</v>
      </c>
      <c r="E8614" s="1" t="s">
        <v>501</v>
      </c>
      <c r="F8614" s="2">
        <v>0.08</v>
      </c>
      <c r="G8614" s="2">
        <v>0.02</v>
      </c>
      <c r="H8614" s="2">
        <v>0</v>
      </c>
      <c r="I8614" s="2">
        <v>0</v>
      </c>
      <c r="J8614" s="2">
        <v>0.11</v>
      </c>
      <c r="L8614"/>
      <c r="N8614"/>
    </row>
    <row r="8615" spans="1:14" x14ac:dyDescent="0.2">
      <c r="A8615" s="1" t="s">
        <v>5935</v>
      </c>
      <c r="B8615" s="8" t="s">
        <v>102</v>
      </c>
      <c r="C8615" s="1" t="s">
        <v>47</v>
      </c>
      <c r="D8615" s="1" t="s">
        <v>58</v>
      </c>
      <c r="E8615" s="1" t="s">
        <v>5849</v>
      </c>
      <c r="F8615" s="2">
        <v>0.04</v>
      </c>
      <c r="G8615" s="2">
        <v>0.01</v>
      </c>
      <c r="H8615" s="2">
        <v>0.06</v>
      </c>
      <c r="I8615" s="2">
        <v>0</v>
      </c>
      <c r="J8615" s="2">
        <v>0.11</v>
      </c>
      <c r="L8615"/>
      <c r="N8615"/>
    </row>
    <row r="8616" spans="1:14" x14ac:dyDescent="0.2">
      <c r="A8616" s="1" t="s">
        <v>4767</v>
      </c>
      <c r="B8616" s="8" t="s">
        <v>10</v>
      </c>
      <c r="C8616" s="1" t="s">
        <v>57</v>
      </c>
      <c r="D8616" s="1" t="s">
        <v>58</v>
      </c>
      <c r="E8616" s="1" t="s">
        <v>2718</v>
      </c>
      <c r="F8616" s="2">
        <v>0.11</v>
      </c>
      <c r="G8616" s="2">
        <v>0</v>
      </c>
      <c r="H8616" s="2">
        <v>0</v>
      </c>
      <c r="I8616" s="2">
        <v>0.01</v>
      </c>
      <c r="J8616" s="2">
        <v>0.11</v>
      </c>
      <c r="L8616"/>
      <c r="N8616"/>
    </row>
    <row r="8617" spans="1:14" x14ac:dyDescent="0.2">
      <c r="A8617" s="1" t="s">
        <v>5936</v>
      </c>
      <c r="B8617" s="8" t="s">
        <v>64</v>
      </c>
      <c r="C8617" s="1" t="s">
        <v>65</v>
      </c>
      <c r="D8617" s="1" t="s">
        <v>38</v>
      </c>
      <c r="E8617" s="1" t="s">
        <v>603</v>
      </c>
      <c r="F8617" s="2">
        <v>0.03</v>
      </c>
      <c r="G8617" s="2">
        <v>0.02</v>
      </c>
      <c r="H8617" s="2">
        <v>0.06</v>
      </c>
      <c r="I8617" s="2">
        <v>0.01</v>
      </c>
      <c r="J8617" s="2">
        <v>0.11</v>
      </c>
      <c r="L8617"/>
      <c r="N8617"/>
    </row>
    <row r="8618" spans="1:14" x14ac:dyDescent="0.2">
      <c r="A8618" s="1" t="s">
        <v>4830</v>
      </c>
      <c r="B8618" s="8" t="s">
        <v>32</v>
      </c>
      <c r="C8618" s="1" t="s">
        <v>11</v>
      </c>
      <c r="D8618" s="1" t="s">
        <v>1</v>
      </c>
      <c r="E8618" s="1" t="s">
        <v>86</v>
      </c>
      <c r="F8618" s="2">
        <v>0.1</v>
      </c>
      <c r="G8618" s="2">
        <v>0</v>
      </c>
      <c r="H8618" s="2">
        <v>0</v>
      </c>
      <c r="I8618" s="2">
        <v>0.01</v>
      </c>
      <c r="J8618" s="2">
        <v>0.11</v>
      </c>
      <c r="L8618"/>
      <c r="N8618"/>
    </row>
    <row r="8619" spans="1:14" x14ac:dyDescent="0.2">
      <c r="A8619" s="1" t="s">
        <v>5937</v>
      </c>
      <c r="B8619" s="8" t="s">
        <v>20</v>
      </c>
      <c r="C8619" s="1" t="s">
        <v>18</v>
      </c>
      <c r="D8619" s="1" t="s">
        <v>173</v>
      </c>
      <c r="E8619" s="1" t="s">
        <v>159</v>
      </c>
      <c r="F8619" s="2">
        <v>0.1</v>
      </c>
      <c r="G8619" s="2">
        <v>0</v>
      </c>
      <c r="H8619" s="2">
        <v>0</v>
      </c>
      <c r="I8619" s="2">
        <v>0.01</v>
      </c>
      <c r="J8619" s="2">
        <v>0.11</v>
      </c>
      <c r="L8619"/>
      <c r="N8619"/>
    </row>
    <row r="8620" spans="1:14" x14ac:dyDescent="0.2">
      <c r="A8620" s="1" t="s">
        <v>5938</v>
      </c>
      <c r="B8620" s="8" t="s">
        <v>102</v>
      </c>
      <c r="C8620" s="1" t="s">
        <v>47</v>
      </c>
      <c r="D8620" s="1" t="s">
        <v>58</v>
      </c>
      <c r="E8620" s="1" t="s">
        <v>1552</v>
      </c>
      <c r="F8620" s="2">
        <v>0.08</v>
      </c>
      <c r="G8620" s="2">
        <v>0.02</v>
      </c>
      <c r="H8620" s="2">
        <v>0</v>
      </c>
      <c r="I8620" s="2">
        <v>0</v>
      </c>
      <c r="J8620" s="2">
        <v>0.11</v>
      </c>
      <c r="L8620"/>
      <c r="N8620"/>
    </row>
    <row r="8621" spans="1:14" x14ac:dyDescent="0.2">
      <c r="A8621" s="1" t="s">
        <v>5939</v>
      </c>
      <c r="B8621" s="8" t="s">
        <v>20</v>
      </c>
      <c r="C8621" s="1" t="s">
        <v>18</v>
      </c>
      <c r="D8621" s="1" t="s">
        <v>22</v>
      </c>
      <c r="E8621" s="1" t="s">
        <v>319</v>
      </c>
      <c r="F8621" s="2">
        <v>0.1</v>
      </c>
      <c r="G8621" s="2">
        <v>0</v>
      </c>
      <c r="H8621" s="2">
        <v>0</v>
      </c>
      <c r="I8621" s="2">
        <v>0.01</v>
      </c>
      <c r="J8621" s="2">
        <v>0.11</v>
      </c>
      <c r="L8621"/>
      <c r="N8621"/>
    </row>
    <row r="8622" spans="1:14" x14ac:dyDescent="0.2">
      <c r="A8622" s="1" t="s">
        <v>5940</v>
      </c>
      <c r="B8622" s="8" t="s">
        <v>36</v>
      </c>
      <c r="C8622" s="1" t="s">
        <v>33</v>
      </c>
      <c r="D8622" s="1" t="s">
        <v>12</v>
      </c>
      <c r="E8622" s="1" t="s">
        <v>5840</v>
      </c>
      <c r="F8622" s="2">
        <v>0.09</v>
      </c>
      <c r="G8622" s="2">
        <v>0.02</v>
      </c>
      <c r="H8622" s="2">
        <v>0</v>
      </c>
      <c r="I8622" s="2">
        <v>0.01</v>
      </c>
      <c r="J8622" s="2">
        <v>0.11</v>
      </c>
      <c r="L8622"/>
      <c r="N8622"/>
    </row>
    <row r="8623" spans="1:14" x14ac:dyDescent="0.2">
      <c r="A8623" s="1" t="s">
        <v>4804</v>
      </c>
      <c r="B8623" s="8" t="s">
        <v>36</v>
      </c>
      <c r="C8623" s="1" t="s">
        <v>15</v>
      </c>
      <c r="D8623" s="1" t="s">
        <v>12</v>
      </c>
      <c r="E8623" s="1" t="s">
        <v>159</v>
      </c>
      <c r="F8623" s="2">
        <v>0</v>
      </c>
      <c r="G8623" s="2">
        <v>0</v>
      </c>
      <c r="H8623" s="2">
        <v>0.11</v>
      </c>
      <c r="I8623" s="2">
        <v>0</v>
      </c>
      <c r="J8623" s="2">
        <v>0.11</v>
      </c>
      <c r="L8623"/>
      <c r="N8623"/>
    </row>
    <row r="8624" spans="1:14" x14ac:dyDescent="0.2">
      <c r="A8624" s="1" t="s">
        <v>5936</v>
      </c>
      <c r="B8624" s="8" t="s">
        <v>36</v>
      </c>
      <c r="C8624" s="1" t="s">
        <v>65</v>
      </c>
      <c r="D8624" s="1" t="s">
        <v>38</v>
      </c>
      <c r="E8624" s="1" t="s">
        <v>603</v>
      </c>
      <c r="F8624" s="2">
        <v>0</v>
      </c>
      <c r="G8624" s="2">
        <v>0</v>
      </c>
      <c r="H8624" s="2">
        <v>0.11</v>
      </c>
      <c r="I8624" s="2">
        <v>0</v>
      </c>
      <c r="J8624" s="2">
        <v>0.11</v>
      </c>
      <c r="L8624"/>
      <c r="N8624"/>
    </row>
    <row r="8625" spans="1:14" x14ac:dyDescent="0.2">
      <c r="A8625" s="1" t="s">
        <v>2817</v>
      </c>
      <c r="B8625" s="8" t="s">
        <v>126</v>
      </c>
      <c r="C8625" s="1" t="s">
        <v>47</v>
      </c>
      <c r="D8625" s="1" t="s">
        <v>58</v>
      </c>
      <c r="E8625" s="1" t="s">
        <v>183</v>
      </c>
      <c r="F8625" s="2">
        <v>0.09</v>
      </c>
      <c r="G8625" s="2">
        <v>0.02</v>
      </c>
      <c r="H8625" s="2">
        <v>0</v>
      </c>
      <c r="I8625" s="2">
        <v>0</v>
      </c>
      <c r="J8625" s="2">
        <v>0.11</v>
      </c>
      <c r="L8625"/>
      <c r="N8625"/>
    </row>
    <row r="8626" spans="1:14" x14ac:dyDescent="0.2">
      <c r="A8626" s="1" t="s">
        <v>5941</v>
      </c>
      <c r="B8626" s="8" t="s">
        <v>10</v>
      </c>
      <c r="C8626" s="1" t="s">
        <v>18</v>
      </c>
      <c r="D8626" s="1" t="s">
        <v>173</v>
      </c>
      <c r="E8626" s="1" t="s">
        <v>5264</v>
      </c>
      <c r="F8626" s="2">
        <v>7.0000000000000007E-2</v>
      </c>
      <c r="G8626" s="2">
        <v>0.03</v>
      </c>
      <c r="H8626" s="2">
        <v>0</v>
      </c>
      <c r="I8626" s="2">
        <v>0.01</v>
      </c>
      <c r="J8626" s="2">
        <v>0.11</v>
      </c>
      <c r="L8626"/>
      <c r="N8626"/>
    </row>
    <row r="8627" spans="1:14" x14ac:dyDescent="0.2">
      <c r="A8627" s="1" t="s">
        <v>5942</v>
      </c>
      <c r="B8627" s="8" t="s">
        <v>41</v>
      </c>
      <c r="C8627" s="1" t="s">
        <v>25</v>
      </c>
      <c r="D8627" s="1" t="s">
        <v>58</v>
      </c>
      <c r="E8627" s="1" t="s">
        <v>5943</v>
      </c>
      <c r="F8627" s="2">
        <v>0.05</v>
      </c>
      <c r="G8627" s="2">
        <v>0.04</v>
      </c>
      <c r="H8627" s="2">
        <v>0</v>
      </c>
      <c r="I8627" s="2">
        <v>0.01</v>
      </c>
      <c r="J8627" s="2">
        <v>0.11</v>
      </c>
      <c r="L8627"/>
      <c r="N8627"/>
    </row>
    <row r="8628" spans="1:14" x14ac:dyDescent="0.2">
      <c r="A8628" s="1" t="s">
        <v>5944</v>
      </c>
      <c r="B8628" s="8" t="s">
        <v>32</v>
      </c>
      <c r="C8628" s="1" t="s">
        <v>75</v>
      </c>
      <c r="D8628" s="1" t="s">
        <v>173</v>
      </c>
      <c r="E8628" s="1" t="s">
        <v>251</v>
      </c>
      <c r="F8628" s="2">
        <v>0.05</v>
      </c>
      <c r="G8628" s="2">
        <v>0.05</v>
      </c>
      <c r="H8628" s="2">
        <v>0</v>
      </c>
      <c r="I8628" s="2">
        <v>0.01</v>
      </c>
      <c r="J8628" s="2">
        <v>0.11</v>
      </c>
      <c r="L8628"/>
      <c r="N8628"/>
    </row>
    <row r="8629" spans="1:14" x14ac:dyDescent="0.2">
      <c r="A8629" s="1" t="s">
        <v>5945</v>
      </c>
      <c r="B8629" s="8" t="s">
        <v>186</v>
      </c>
      <c r="C8629" s="1" t="s">
        <v>47</v>
      </c>
      <c r="D8629" s="1" t="s">
        <v>71</v>
      </c>
      <c r="E8629" s="1" t="s">
        <v>251</v>
      </c>
      <c r="F8629" s="2">
        <v>0</v>
      </c>
      <c r="G8629" s="2">
        <v>0</v>
      </c>
      <c r="H8629" s="2">
        <v>0.1</v>
      </c>
      <c r="I8629" s="2">
        <v>0.01</v>
      </c>
      <c r="J8629" s="2">
        <v>0.11</v>
      </c>
      <c r="L8629"/>
      <c r="N8629"/>
    </row>
    <row r="8630" spans="1:14" x14ac:dyDescent="0.2">
      <c r="A8630" s="1" t="s">
        <v>5946</v>
      </c>
      <c r="B8630" s="8" t="s">
        <v>20</v>
      </c>
      <c r="C8630" s="1" t="s">
        <v>57</v>
      </c>
      <c r="D8630" s="1" t="s">
        <v>52</v>
      </c>
      <c r="E8630" s="1" t="s">
        <v>1153</v>
      </c>
      <c r="F8630" s="2">
        <v>0.05</v>
      </c>
      <c r="G8630" s="2">
        <v>0.05</v>
      </c>
      <c r="H8630" s="2">
        <v>0</v>
      </c>
      <c r="I8630" s="2">
        <v>0.01</v>
      </c>
      <c r="J8630" s="2">
        <v>0.11</v>
      </c>
      <c r="L8630"/>
      <c r="N8630"/>
    </row>
    <row r="8631" spans="1:14" x14ac:dyDescent="0.2">
      <c r="A8631" s="1" t="s">
        <v>5947</v>
      </c>
      <c r="B8631" s="8" t="s">
        <v>62</v>
      </c>
      <c r="C8631" s="1" t="s">
        <v>67</v>
      </c>
      <c r="D8631" s="1" t="s">
        <v>26</v>
      </c>
      <c r="E8631" s="1" t="s">
        <v>86</v>
      </c>
      <c r="F8631" s="2">
        <v>7.0000000000000007E-2</v>
      </c>
      <c r="G8631" s="2">
        <v>0.03</v>
      </c>
      <c r="H8631" s="2">
        <v>0</v>
      </c>
      <c r="I8631" s="2">
        <v>0.01</v>
      </c>
      <c r="J8631" s="2">
        <v>0.11</v>
      </c>
      <c r="L8631"/>
      <c r="N8631"/>
    </row>
    <row r="8632" spans="1:14" x14ac:dyDescent="0.2">
      <c r="A8632" s="1" t="s">
        <v>5948</v>
      </c>
      <c r="B8632" s="8" t="s">
        <v>41</v>
      </c>
      <c r="C8632" s="1" t="s">
        <v>25</v>
      </c>
      <c r="D8632" s="1" t="s">
        <v>12</v>
      </c>
      <c r="E8632" s="1" t="s">
        <v>159</v>
      </c>
      <c r="F8632" s="2">
        <v>0</v>
      </c>
      <c r="G8632" s="2">
        <v>0</v>
      </c>
      <c r="H8632" s="2">
        <v>0.11</v>
      </c>
      <c r="I8632" s="2">
        <v>0</v>
      </c>
      <c r="J8632" s="2">
        <v>0.11</v>
      </c>
      <c r="L8632"/>
      <c r="N8632"/>
    </row>
    <row r="8633" spans="1:14" x14ac:dyDescent="0.2">
      <c r="A8633" s="1" t="s">
        <v>5949</v>
      </c>
      <c r="B8633" s="8" t="s">
        <v>49</v>
      </c>
      <c r="C8633" s="1" t="s">
        <v>47</v>
      </c>
      <c r="D8633" s="1" t="s">
        <v>38</v>
      </c>
      <c r="E8633" s="1" t="s">
        <v>86</v>
      </c>
      <c r="F8633" s="2">
        <v>0.08</v>
      </c>
      <c r="G8633" s="2">
        <v>0.03</v>
      </c>
      <c r="H8633" s="2">
        <v>0</v>
      </c>
      <c r="I8633" s="2">
        <v>0</v>
      </c>
      <c r="J8633" s="2">
        <v>0.11</v>
      </c>
      <c r="L8633"/>
      <c r="N8633"/>
    </row>
    <row r="8634" spans="1:14" x14ac:dyDescent="0.2">
      <c r="A8634" s="1" t="s">
        <v>5950</v>
      </c>
      <c r="B8634" s="8" t="s">
        <v>49</v>
      </c>
      <c r="C8634" s="1" t="s">
        <v>25</v>
      </c>
      <c r="D8634" s="1" t="s">
        <v>22</v>
      </c>
      <c r="E8634" s="1" t="s">
        <v>1163</v>
      </c>
      <c r="F8634" s="2">
        <v>0.08</v>
      </c>
      <c r="G8634" s="2">
        <v>0.03</v>
      </c>
      <c r="H8634" s="2">
        <v>0</v>
      </c>
      <c r="I8634" s="2">
        <v>0</v>
      </c>
      <c r="J8634" s="2">
        <v>0.11</v>
      </c>
      <c r="L8634"/>
      <c r="N8634"/>
    </row>
    <row r="8635" spans="1:14" x14ac:dyDescent="0.2">
      <c r="A8635" s="1" t="s">
        <v>5951</v>
      </c>
      <c r="B8635" s="8" t="s">
        <v>20</v>
      </c>
      <c r="C8635" s="1" t="s">
        <v>29</v>
      </c>
      <c r="D8635" s="1" t="s">
        <v>26</v>
      </c>
      <c r="E8635" s="1" t="s">
        <v>5952</v>
      </c>
      <c r="F8635" s="2">
        <v>0.1</v>
      </c>
      <c r="G8635" s="2">
        <v>0</v>
      </c>
      <c r="H8635" s="2">
        <v>0</v>
      </c>
      <c r="I8635" s="2">
        <v>0.01</v>
      </c>
      <c r="J8635" s="2">
        <v>0.11</v>
      </c>
      <c r="L8635"/>
      <c r="N8635"/>
    </row>
    <row r="8636" spans="1:14" x14ac:dyDescent="0.2">
      <c r="A8636" s="1" t="s">
        <v>5953</v>
      </c>
      <c r="B8636" s="8" t="s">
        <v>49</v>
      </c>
      <c r="C8636" s="1" t="s">
        <v>42</v>
      </c>
      <c r="D8636" s="1" t="s">
        <v>214</v>
      </c>
      <c r="E8636" s="1" t="s">
        <v>218</v>
      </c>
      <c r="F8636" s="2">
        <v>0.08</v>
      </c>
      <c r="G8636" s="2">
        <v>0.03</v>
      </c>
      <c r="H8636" s="2">
        <v>0</v>
      </c>
      <c r="I8636" s="2">
        <v>0</v>
      </c>
      <c r="J8636" s="2">
        <v>0.11</v>
      </c>
      <c r="L8636"/>
      <c r="N8636"/>
    </row>
    <row r="8637" spans="1:14" x14ac:dyDescent="0.2">
      <c r="A8637" s="1" t="s">
        <v>5954</v>
      </c>
      <c r="B8637" s="8" t="s">
        <v>126</v>
      </c>
      <c r="C8637" s="1" t="s">
        <v>47</v>
      </c>
      <c r="D8637" s="1" t="s">
        <v>12</v>
      </c>
      <c r="E8637" s="1" t="s">
        <v>109</v>
      </c>
      <c r="F8637" s="2">
        <v>0.09</v>
      </c>
      <c r="G8637" s="2">
        <v>0.02</v>
      </c>
      <c r="H8637" s="2">
        <v>0</v>
      </c>
      <c r="I8637" s="2">
        <v>0</v>
      </c>
      <c r="J8637" s="2">
        <v>0.11</v>
      </c>
      <c r="L8637"/>
      <c r="N8637"/>
    </row>
    <row r="8638" spans="1:14" x14ac:dyDescent="0.2">
      <c r="A8638" s="1" t="s">
        <v>5288</v>
      </c>
      <c r="B8638" s="8" t="s">
        <v>20</v>
      </c>
      <c r="C8638" s="1" t="s">
        <v>29</v>
      </c>
      <c r="D8638" s="1" t="s">
        <v>38</v>
      </c>
      <c r="E8638" s="1" t="s">
        <v>369</v>
      </c>
      <c r="F8638" s="2">
        <v>0.08</v>
      </c>
      <c r="G8638" s="2">
        <v>0.03</v>
      </c>
      <c r="H8638" s="2">
        <v>0</v>
      </c>
      <c r="I8638" s="2">
        <v>0.01</v>
      </c>
      <c r="J8638" s="2">
        <v>0.11</v>
      </c>
      <c r="L8638"/>
      <c r="N8638"/>
    </row>
    <row r="8639" spans="1:14" x14ac:dyDescent="0.2">
      <c r="A8639" s="1" t="s">
        <v>5955</v>
      </c>
      <c r="B8639" s="8" t="s">
        <v>113</v>
      </c>
      <c r="C8639" s="1" t="s">
        <v>57</v>
      </c>
      <c r="D8639" s="1" t="s">
        <v>173</v>
      </c>
      <c r="E8639" s="1" t="s">
        <v>5956</v>
      </c>
      <c r="F8639" s="2">
        <v>0</v>
      </c>
      <c r="G8639" s="2">
        <v>0</v>
      </c>
      <c r="H8639" s="2">
        <v>0.11</v>
      </c>
      <c r="I8639" s="2">
        <v>0</v>
      </c>
      <c r="J8639" s="2">
        <v>0.11</v>
      </c>
      <c r="L8639"/>
      <c r="N8639"/>
    </row>
    <row r="8640" spans="1:14" x14ac:dyDescent="0.2">
      <c r="A8640" s="1" t="s">
        <v>5283</v>
      </c>
      <c r="B8640" s="8" t="s">
        <v>32</v>
      </c>
      <c r="C8640" s="1" t="s">
        <v>18</v>
      </c>
      <c r="D8640" s="1" t="s">
        <v>1</v>
      </c>
      <c r="E8640" s="1" t="s">
        <v>175</v>
      </c>
      <c r="F8640" s="2">
        <v>0.1</v>
      </c>
      <c r="G8640" s="2">
        <v>0</v>
      </c>
      <c r="H8640" s="2">
        <v>0</v>
      </c>
      <c r="I8640" s="2">
        <v>0.01</v>
      </c>
      <c r="J8640" s="2">
        <v>0.11</v>
      </c>
      <c r="L8640"/>
      <c r="N8640"/>
    </row>
    <row r="8641" spans="1:14" x14ac:dyDescent="0.2">
      <c r="A8641" s="1" t="s">
        <v>5957</v>
      </c>
      <c r="B8641" s="8" t="s">
        <v>20</v>
      </c>
      <c r="C8641" s="1" t="s">
        <v>25</v>
      </c>
      <c r="D8641" s="1" t="s">
        <v>173</v>
      </c>
      <c r="E8641" s="1" t="s">
        <v>159</v>
      </c>
      <c r="F8641" s="2">
        <v>7.0000000000000007E-2</v>
      </c>
      <c r="G8641" s="2">
        <v>0.02</v>
      </c>
      <c r="H8641" s="2">
        <v>0.02</v>
      </c>
      <c r="I8641" s="2">
        <v>0.01</v>
      </c>
      <c r="J8641" s="2">
        <v>0.11</v>
      </c>
      <c r="L8641"/>
      <c r="N8641"/>
    </row>
    <row r="8642" spans="1:14" x14ac:dyDescent="0.2">
      <c r="A8642" s="1" t="s">
        <v>5958</v>
      </c>
      <c r="B8642" s="8" t="s">
        <v>559</v>
      </c>
      <c r="C8642" s="1" t="s">
        <v>37</v>
      </c>
      <c r="D8642" s="1" t="s">
        <v>45</v>
      </c>
      <c r="E8642" s="1" t="s">
        <v>1803</v>
      </c>
      <c r="F8642" s="2">
        <v>0.04</v>
      </c>
      <c r="G8642" s="2">
        <v>0.02</v>
      </c>
      <c r="H8642" s="2">
        <v>0.04</v>
      </c>
      <c r="I8642" s="2">
        <v>0.02</v>
      </c>
      <c r="J8642" s="2">
        <v>0.11</v>
      </c>
      <c r="L8642"/>
      <c r="N8642"/>
    </row>
    <row r="8643" spans="1:14" x14ac:dyDescent="0.2">
      <c r="A8643" s="1" t="s">
        <v>2827</v>
      </c>
      <c r="B8643" s="8" t="s">
        <v>41</v>
      </c>
      <c r="C8643" s="1" t="s">
        <v>57</v>
      </c>
      <c r="D8643" s="1" t="s">
        <v>71</v>
      </c>
      <c r="E8643" s="1" t="s">
        <v>319</v>
      </c>
      <c r="F8643" s="2">
        <v>0.05</v>
      </c>
      <c r="G8643" s="2">
        <v>0.04</v>
      </c>
      <c r="H8643" s="2">
        <v>0</v>
      </c>
      <c r="I8643" s="2">
        <v>0.01</v>
      </c>
      <c r="J8643" s="2">
        <v>0.11</v>
      </c>
      <c r="L8643"/>
      <c r="N8643"/>
    </row>
    <row r="8644" spans="1:14" x14ac:dyDescent="0.2">
      <c r="A8644" s="1" t="s">
        <v>3530</v>
      </c>
      <c r="B8644" s="8" t="s">
        <v>41</v>
      </c>
      <c r="C8644" s="1" t="s">
        <v>29</v>
      </c>
      <c r="D8644" s="1" t="s">
        <v>12</v>
      </c>
      <c r="E8644" s="1" t="s">
        <v>159</v>
      </c>
      <c r="F8644" s="2">
        <v>0</v>
      </c>
      <c r="G8644" s="2">
        <v>0</v>
      </c>
      <c r="H8644" s="2">
        <v>0.11</v>
      </c>
      <c r="I8644" s="2">
        <v>0</v>
      </c>
      <c r="J8644" s="2">
        <v>0.11</v>
      </c>
      <c r="L8644"/>
      <c r="N8644"/>
    </row>
    <row r="8645" spans="1:14" x14ac:dyDescent="0.2">
      <c r="A8645" s="1" t="s">
        <v>5959</v>
      </c>
      <c r="B8645" s="8" t="s">
        <v>32</v>
      </c>
      <c r="C8645" s="1" t="s">
        <v>33</v>
      </c>
      <c r="D8645" s="1" t="s">
        <v>22</v>
      </c>
      <c r="E8645" s="1" t="s">
        <v>319</v>
      </c>
      <c r="F8645" s="2">
        <v>7.0000000000000007E-2</v>
      </c>
      <c r="G8645" s="2">
        <v>0.03</v>
      </c>
      <c r="H8645" s="2">
        <v>0</v>
      </c>
      <c r="I8645" s="2">
        <v>0.01</v>
      </c>
      <c r="J8645" s="2">
        <v>0.11</v>
      </c>
      <c r="L8645"/>
      <c r="N8645"/>
    </row>
    <row r="8646" spans="1:14" x14ac:dyDescent="0.2">
      <c r="A8646" s="1" t="s">
        <v>5960</v>
      </c>
      <c r="B8646" s="8" t="s">
        <v>20</v>
      </c>
      <c r="C8646" s="1" t="s">
        <v>29</v>
      </c>
      <c r="D8646" s="1" t="s">
        <v>214</v>
      </c>
      <c r="E8646" s="1" t="s">
        <v>13</v>
      </c>
      <c r="F8646" s="2">
        <v>0</v>
      </c>
      <c r="G8646" s="2">
        <v>0</v>
      </c>
      <c r="H8646" s="2">
        <v>0.11</v>
      </c>
      <c r="I8646" s="2">
        <v>0</v>
      </c>
      <c r="J8646" s="2">
        <v>0.11</v>
      </c>
      <c r="L8646"/>
      <c r="N8646"/>
    </row>
    <row r="8647" spans="1:14" x14ac:dyDescent="0.2">
      <c r="A8647" s="1" t="s">
        <v>5961</v>
      </c>
      <c r="B8647" s="8" t="s">
        <v>41</v>
      </c>
      <c r="C8647" s="1" t="s">
        <v>42</v>
      </c>
      <c r="D8647" s="1" t="s">
        <v>26</v>
      </c>
      <c r="E8647" s="1" t="s">
        <v>159</v>
      </c>
      <c r="F8647" s="2">
        <v>0.05</v>
      </c>
      <c r="G8647" s="2">
        <v>0.04</v>
      </c>
      <c r="H8647" s="2">
        <v>0</v>
      </c>
      <c r="I8647" s="2">
        <v>0.01</v>
      </c>
      <c r="J8647" s="2">
        <v>0.11</v>
      </c>
      <c r="L8647"/>
      <c r="N8647"/>
    </row>
    <row r="8648" spans="1:14" x14ac:dyDescent="0.2">
      <c r="A8648" s="1" t="s">
        <v>5962</v>
      </c>
      <c r="B8648" s="8" t="s">
        <v>10</v>
      </c>
      <c r="C8648" s="1" t="s">
        <v>33</v>
      </c>
      <c r="D8648" s="1" t="s">
        <v>22</v>
      </c>
      <c r="E8648" s="1" t="s">
        <v>39</v>
      </c>
      <c r="F8648" s="2">
        <v>0.1</v>
      </c>
      <c r="G8648" s="2">
        <v>0.01</v>
      </c>
      <c r="H8648" s="2">
        <v>0</v>
      </c>
      <c r="I8648" s="2">
        <v>0.01</v>
      </c>
      <c r="J8648" s="2">
        <v>0.11</v>
      </c>
      <c r="L8648"/>
      <c r="N8648"/>
    </row>
    <row r="8649" spans="1:14" x14ac:dyDescent="0.2">
      <c r="A8649" s="1" t="s">
        <v>5963</v>
      </c>
      <c r="B8649" s="8" t="s">
        <v>20</v>
      </c>
      <c r="C8649" s="1" t="s">
        <v>15</v>
      </c>
      <c r="D8649" s="1" t="s">
        <v>173</v>
      </c>
      <c r="E8649" s="1" t="s">
        <v>159</v>
      </c>
      <c r="F8649" s="2">
        <v>0</v>
      </c>
      <c r="G8649" s="2">
        <v>0</v>
      </c>
      <c r="H8649" s="2">
        <v>0.11</v>
      </c>
      <c r="I8649" s="2">
        <v>0</v>
      </c>
      <c r="J8649" s="2">
        <v>0.11</v>
      </c>
      <c r="L8649"/>
      <c r="N8649"/>
    </row>
    <row r="8650" spans="1:14" x14ac:dyDescent="0.2">
      <c r="A8650" s="1" t="s">
        <v>5964</v>
      </c>
      <c r="B8650" s="8" t="s">
        <v>49</v>
      </c>
      <c r="C8650" s="1" t="s">
        <v>47</v>
      </c>
      <c r="D8650" s="1" t="s">
        <v>1</v>
      </c>
      <c r="E8650" s="1" t="s">
        <v>86</v>
      </c>
      <c r="F8650" s="2">
        <v>0.08</v>
      </c>
      <c r="G8650" s="2">
        <v>0.03</v>
      </c>
      <c r="H8650" s="2">
        <v>0</v>
      </c>
      <c r="I8650" s="2">
        <v>0</v>
      </c>
      <c r="J8650" s="2">
        <v>0.11</v>
      </c>
      <c r="L8650"/>
      <c r="N8650"/>
    </row>
    <row r="8651" spans="1:14" x14ac:dyDescent="0.2">
      <c r="A8651" s="1" t="s">
        <v>1905</v>
      </c>
      <c r="B8651" s="8" t="s">
        <v>102</v>
      </c>
      <c r="C8651" s="1" t="s">
        <v>124</v>
      </c>
      <c r="D8651" s="1" t="s">
        <v>1</v>
      </c>
      <c r="E8651" s="1" t="s">
        <v>319</v>
      </c>
      <c r="F8651" s="2">
        <v>0.08</v>
      </c>
      <c r="G8651" s="2">
        <v>0.02</v>
      </c>
      <c r="H8651" s="2">
        <v>0</v>
      </c>
      <c r="I8651" s="2">
        <v>0</v>
      </c>
      <c r="J8651" s="2">
        <v>0.11</v>
      </c>
      <c r="L8651"/>
      <c r="N8651"/>
    </row>
    <row r="8652" spans="1:14" x14ac:dyDescent="0.2">
      <c r="A8652" s="1" t="s">
        <v>4816</v>
      </c>
      <c r="B8652" s="8" t="s">
        <v>36</v>
      </c>
      <c r="C8652" s="1" t="s">
        <v>57</v>
      </c>
      <c r="D8652" s="1" t="s">
        <v>173</v>
      </c>
      <c r="E8652" s="1" t="s">
        <v>59</v>
      </c>
      <c r="F8652" s="2">
        <v>0</v>
      </c>
      <c r="G8652" s="2">
        <v>0.08</v>
      </c>
      <c r="H8652" s="2">
        <v>0</v>
      </c>
      <c r="I8652" s="2">
        <v>0.03</v>
      </c>
      <c r="J8652" s="2">
        <v>0.11</v>
      </c>
      <c r="L8652"/>
      <c r="N8652"/>
    </row>
    <row r="8653" spans="1:14" x14ac:dyDescent="0.2">
      <c r="A8653" s="1" t="s">
        <v>5965</v>
      </c>
      <c r="B8653" s="8" t="s">
        <v>126</v>
      </c>
      <c r="C8653" s="1" t="s">
        <v>47</v>
      </c>
      <c r="D8653" s="1" t="s">
        <v>71</v>
      </c>
      <c r="E8653" s="1" t="s">
        <v>178</v>
      </c>
      <c r="F8653" s="2">
        <v>0.09</v>
      </c>
      <c r="G8653" s="2">
        <v>0.02</v>
      </c>
      <c r="H8653" s="2">
        <v>0</v>
      </c>
      <c r="I8653" s="2">
        <v>0</v>
      </c>
      <c r="J8653" s="2">
        <v>0.11</v>
      </c>
      <c r="L8653"/>
      <c r="N8653"/>
    </row>
    <row r="8654" spans="1:14" x14ac:dyDescent="0.2">
      <c r="A8654" s="1" t="s">
        <v>2546</v>
      </c>
      <c r="B8654" s="8" t="s">
        <v>126</v>
      </c>
      <c r="C8654" s="1" t="s">
        <v>47</v>
      </c>
      <c r="D8654" s="1" t="s">
        <v>16</v>
      </c>
      <c r="E8654" s="1" t="s">
        <v>319</v>
      </c>
      <c r="F8654" s="2">
        <v>0.09</v>
      </c>
      <c r="G8654" s="2">
        <v>0.02</v>
      </c>
      <c r="H8654" s="2">
        <v>0</v>
      </c>
      <c r="I8654" s="2">
        <v>0</v>
      </c>
      <c r="J8654" s="2">
        <v>0.11</v>
      </c>
      <c r="L8654"/>
      <c r="N8654"/>
    </row>
    <row r="8655" spans="1:14" x14ac:dyDescent="0.2">
      <c r="A8655" s="1" t="s">
        <v>5966</v>
      </c>
      <c r="B8655" s="8" t="s">
        <v>62</v>
      </c>
      <c r="C8655" s="1" t="s">
        <v>65</v>
      </c>
      <c r="D8655" s="1" t="s">
        <v>38</v>
      </c>
      <c r="E8655" s="1" t="s">
        <v>251</v>
      </c>
      <c r="F8655" s="2">
        <v>0</v>
      </c>
      <c r="G8655" s="2">
        <v>0</v>
      </c>
      <c r="H8655" s="2">
        <v>0.11</v>
      </c>
      <c r="I8655" s="2">
        <v>0</v>
      </c>
      <c r="J8655" s="2">
        <v>0.11</v>
      </c>
      <c r="L8655"/>
      <c r="N8655"/>
    </row>
    <row r="8656" spans="1:14" x14ac:dyDescent="0.2">
      <c r="A8656" s="1" t="s">
        <v>5967</v>
      </c>
      <c r="B8656" s="8" t="s">
        <v>10</v>
      </c>
      <c r="C8656" s="1" t="s">
        <v>18</v>
      </c>
      <c r="D8656" s="1" t="s">
        <v>38</v>
      </c>
      <c r="E8656" s="1" t="s">
        <v>178</v>
      </c>
      <c r="F8656" s="2">
        <v>0.1</v>
      </c>
      <c r="G8656" s="2">
        <v>0.01</v>
      </c>
      <c r="H8656" s="2">
        <v>0</v>
      </c>
      <c r="I8656" s="2">
        <v>0.01</v>
      </c>
      <c r="J8656" s="2">
        <v>0.11</v>
      </c>
      <c r="L8656"/>
      <c r="N8656"/>
    </row>
    <row r="8657" spans="1:14" x14ac:dyDescent="0.2">
      <c r="A8657" s="1" t="s">
        <v>5968</v>
      </c>
      <c r="B8657" s="8" t="s">
        <v>20</v>
      </c>
      <c r="C8657" s="1" t="s">
        <v>29</v>
      </c>
      <c r="D8657" s="1" t="s">
        <v>173</v>
      </c>
      <c r="E8657" s="1" t="s">
        <v>319</v>
      </c>
      <c r="F8657" s="2">
        <v>0.1</v>
      </c>
      <c r="G8657" s="2">
        <v>0</v>
      </c>
      <c r="H8657" s="2">
        <v>0</v>
      </c>
      <c r="I8657" s="2">
        <v>0.01</v>
      </c>
      <c r="J8657" s="2">
        <v>0.11</v>
      </c>
      <c r="L8657"/>
      <c r="N8657"/>
    </row>
    <row r="8658" spans="1:14" x14ac:dyDescent="0.2">
      <c r="A8658" s="1" t="s">
        <v>5969</v>
      </c>
      <c r="B8658" s="8" t="s">
        <v>49</v>
      </c>
      <c r="C8658" s="1" t="s">
        <v>47</v>
      </c>
      <c r="D8658" s="1" t="s">
        <v>58</v>
      </c>
      <c r="E8658" s="1" t="s">
        <v>159</v>
      </c>
      <c r="F8658" s="2">
        <v>0.08</v>
      </c>
      <c r="G8658" s="2">
        <v>0.03</v>
      </c>
      <c r="H8658" s="2">
        <v>0</v>
      </c>
      <c r="I8658" s="2">
        <v>0</v>
      </c>
      <c r="J8658" s="2">
        <v>0.11</v>
      </c>
      <c r="L8658"/>
      <c r="N8658"/>
    </row>
    <row r="8659" spans="1:14" x14ac:dyDescent="0.2">
      <c r="A8659" s="1" t="s">
        <v>4821</v>
      </c>
      <c r="B8659" s="8" t="s">
        <v>36</v>
      </c>
      <c r="C8659" s="1" t="s">
        <v>216</v>
      </c>
      <c r="D8659" s="1" t="s">
        <v>12</v>
      </c>
      <c r="E8659" s="1" t="s">
        <v>159</v>
      </c>
      <c r="F8659" s="2">
        <v>0</v>
      </c>
      <c r="G8659" s="2">
        <v>0</v>
      </c>
      <c r="H8659" s="2">
        <v>0.11</v>
      </c>
      <c r="I8659" s="2">
        <v>0</v>
      </c>
      <c r="J8659" s="2">
        <v>0.11</v>
      </c>
      <c r="L8659"/>
      <c r="N8659"/>
    </row>
    <row r="8660" spans="1:14" x14ac:dyDescent="0.2">
      <c r="A8660" s="1" t="s">
        <v>5970</v>
      </c>
      <c r="B8660" s="8" t="s">
        <v>10</v>
      </c>
      <c r="C8660" s="1" t="s">
        <v>29</v>
      </c>
      <c r="D8660" s="1" t="s">
        <v>58</v>
      </c>
      <c r="E8660" s="1" t="s">
        <v>59</v>
      </c>
      <c r="F8660" s="2">
        <v>0.1</v>
      </c>
      <c r="G8660" s="2">
        <v>0</v>
      </c>
      <c r="H8660" s="2">
        <v>0</v>
      </c>
      <c r="I8660" s="2">
        <v>0.01</v>
      </c>
      <c r="J8660" s="2">
        <v>0.11</v>
      </c>
      <c r="L8660"/>
      <c r="N8660"/>
    </row>
    <row r="8661" spans="1:14" x14ac:dyDescent="0.2">
      <c r="A8661" s="1" t="s">
        <v>5971</v>
      </c>
      <c r="B8661" s="8" t="s">
        <v>107</v>
      </c>
      <c r="C8661" s="1" t="s">
        <v>57</v>
      </c>
      <c r="D8661" s="1" t="s">
        <v>16</v>
      </c>
      <c r="E8661" s="1" t="s">
        <v>1944</v>
      </c>
      <c r="F8661" s="2">
        <v>0.08</v>
      </c>
      <c r="G8661" s="2">
        <v>0.02</v>
      </c>
      <c r="H8661" s="2">
        <v>0</v>
      </c>
      <c r="I8661" s="2">
        <v>0.01</v>
      </c>
      <c r="J8661" s="2">
        <v>0.11</v>
      </c>
      <c r="L8661"/>
      <c r="N8661"/>
    </row>
    <row r="8662" spans="1:14" x14ac:dyDescent="0.2">
      <c r="A8662" s="1" t="s">
        <v>5855</v>
      </c>
      <c r="B8662" s="8" t="s">
        <v>62</v>
      </c>
      <c r="C8662" s="1" t="s">
        <v>57</v>
      </c>
      <c r="D8662" s="1" t="s">
        <v>38</v>
      </c>
      <c r="E8662" s="1" t="s">
        <v>175</v>
      </c>
      <c r="F8662" s="2">
        <v>0.08</v>
      </c>
      <c r="G8662" s="2">
        <v>0.02</v>
      </c>
      <c r="H8662" s="2">
        <v>0</v>
      </c>
      <c r="I8662" s="2">
        <v>0.01</v>
      </c>
      <c r="J8662" s="2">
        <v>0.11</v>
      </c>
      <c r="L8662"/>
      <c r="N8662"/>
    </row>
    <row r="8663" spans="1:14" x14ac:dyDescent="0.2">
      <c r="A8663" s="1" t="s">
        <v>5972</v>
      </c>
      <c r="B8663" s="8" t="s">
        <v>41</v>
      </c>
      <c r="C8663" s="1" t="s">
        <v>47</v>
      </c>
      <c r="D8663" s="1" t="s">
        <v>214</v>
      </c>
      <c r="E8663" s="1" t="s">
        <v>2140</v>
      </c>
      <c r="F8663" s="2">
        <v>0.05</v>
      </c>
      <c r="G8663" s="2">
        <v>0.04</v>
      </c>
      <c r="H8663" s="2">
        <v>0</v>
      </c>
      <c r="I8663" s="2">
        <v>0.01</v>
      </c>
      <c r="J8663" s="2">
        <v>0.11</v>
      </c>
      <c r="L8663"/>
      <c r="N8663"/>
    </row>
    <row r="8664" spans="1:14" x14ac:dyDescent="0.2">
      <c r="A8664" s="1" t="s">
        <v>5973</v>
      </c>
      <c r="B8664" s="8" t="s">
        <v>10</v>
      </c>
      <c r="C8664" s="1" t="s">
        <v>29</v>
      </c>
      <c r="D8664" s="1" t="s">
        <v>26</v>
      </c>
      <c r="E8664" s="1" t="s">
        <v>251</v>
      </c>
      <c r="F8664" s="2">
        <v>0</v>
      </c>
      <c r="G8664" s="2">
        <v>0</v>
      </c>
      <c r="H8664" s="2">
        <v>0.11</v>
      </c>
      <c r="I8664" s="2">
        <v>0</v>
      </c>
      <c r="J8664" s="2">
        <v>0.11</v>
      </c>
      <c r="L8664"/>
      <c r="N8664"/>
    </row>
    <row r="8665" spans="1:14" x14ac:dyDescent="0.2">
      <c r="A8665" s="1" t="s">
        <v>2505</v>
      </c>
      <c r="B8665" s="8" t="s">
        <v>113</v>
      </c>
      <c r="C8665" s="1" t="s">
        <v>15</v>
      </c>
      <c r="D8665" s="1" t="s">
        <v>22</v>
      </c>
      <c r="E8665" s="1" t="s">
        <v>2288</v>
      </c>
      <c r="F8665" s="2">
        <v>0.09</v>
      </c>
      <c r="G8665" s="2">
        <v>0.01</v>
      </c>
      <c r="H8665" s="2">
        <v>0</v>
      </c>
      <c r="I8665" s="2">
        <v>0.01</v>
      </c>
      <c r="J8665" s="2">
        <v>0.11</v>
      </c>
      <c r="L8665"/>
      <c r="N8665"/>
    </row>
    <row r="8666" spans="1:14" x14ac:dyDescent="0.2">
      <c r="A8666" s="1" t="s">
        <v>5779</v>
      </c>
      <c r="B8666" s="8" t="s">
        <v>32</v>
      </c>
      <c r="C8666" s="1" t="s">
        <v>15</v>
      </c>
      <c r="D8666" s="1" t="s">
        <v>1</v>
      </c>
      <c r="E8666" s="1" t="s">
        <v>3173</v>
      </c>
      <c r="F8666" s="2">
        <v>0.1</v>
      </c>
      <c r="G8666" s="2">
        <v>0</v>
      </c>
      <c r="H8666" s="2">
        <v>0</v>
      </c>
      <c r="I8666" s="2">
        <v>0.01</v>
      </c>
      <c r="J8666" s="2">
        <v>0.11</v>
      </c>
      <c r="L8666"/>
      <c r="N8666"/>
    </row>
    <row r="8667" spans="1:14" x14ac:dyDescent="0.2">
      <c r="A8667" s="1" t="s">
        <v>4550</v>
      </c>
      <c r="B8667" s="8" t="s">
        <v>32</v>
      </c>
      <c r="C8667" s="1" t="s">
        <v>15</v>
      </c>
      <c r="D8667" s="1" t="s">
        <v>38</v>
      </c>
      <c r="E8667" s="1" t="s">
        <v>220</v>
      </c>
      <c r="F8667" s="2">
        <v>0.09</v>
      </c>
      <c r="G8667" s="2">
        <v>0.01</v>
      </c>
      <c r="H8667" s="2">
        <v>0</v>
      </c>
      <c r="I8667" s="2">
        <v>0.01</v>
      </c>
      <c r="J8667" s="2">
        <v>0.11</v>
      </c>
      <c r="L8667"/>
      <c r="N8667"/>
    </row>
    <row r="8668" spans="1:14" x14ac:dyDescent="0.2">
      <c r="A8668" s="1" t="s">
        <v>1311</v>
      </c>
      <c r="B8668" s="8" t="s">
        <v>107</v>
      </c>
      <c r="C8668" s="1" t="s">
        <v>65</v>
      </c>
      <c r="D8668" s="1" t="s">
        <v>16</v>
      </c>
      <c r="E8668" s="1" t="s">
        <v>1312</v>
      </c>
      <c r="F8668" s="2">
        <v>0</v>
      </c>
      <c r="G8668" s="2">
        <v>0.1</v>
      </c>
      <c r="H8668" s="2">
        <v>0</v>
      </c>
      <c r="I8668" s="2">
        <v>0.01</v>
      </c>
      <c r="J8668" s="2">
        <v>0.11</v>
      </c>
      <c r="L8668"/>
      <c r="N8668"/>
    </row>
    <row r="8669" spans="1:14" x14ac:dyDescent="0.2">
      <c r="A8669" s="1" t="s">
        <v>4815</v>
      </c>
      <c r="B8669" s="8" t="s">
        <v>20</v>
      </c>
      <c r="C8669" s="1" t="s">
        <v>57</v>
      </c>
      <c r="D8669" s="1" t="s">
        <v>38</v>
      </c>
      <c r="E8669" s="1" t="s">
        <v>175</v>
      </c>
      <c r="F8669" s="2">
        <v>0.08</v>
      </c>
      <c r="G8669" s="2">
        <v>0.02</v>
      </c>
      <c r="H8669" s="2">
        <v>0</v>
      </c>
      <c r="I8669" s="2">
        <v>0.01</v>
      </c>
      <c r="J8669" s="2">
        <v>0.11</v>
      </c>
      <c r="L8669"/>
      <c r="N8669"/>
    </row>
    <row r="8670" spans="1:14" x14ac:dyDescent="0.2">
      <c r="A8670" s="1" t="s">
        <v>5029</v>
      </c>
      <c r="B8670" s="8" t="s">
        <v>113</v>
      </c>
      <c r="C8670" s="1" t="s">
        <v>11</v>
      </c>
      <c r="D8670" s="1" t="s">
        <v>38</v>
      </c>
      <c r="E8670" s="1" t="s">
        <v>220</v>
      </c>
      <c r="F8670" s="2">
        <v>0.1</v>
      </c>
      <c r="G8670" s="2">
        <v>0</v>
      </c>
      <c r="H8670" s="2">
        <v>0</v>
      </c>
      <c r="I8670" s="2">
        <v>0.01</v>
      </c>
      <c r="J8670" s="2">
        <v>0.11</v>
      </c>
      <c r="L8670"/>
      <c r="N8670"/>
    </row>
    <row r="8671" spans="1:14" x14ac:dyDescent="0.2">
      <c r="A8671" s="1" t="s">
        <v>5974</v>
      </c>
      <c r="B8671" s="8" t="s">
        <v>36</v>
      </c>
      <c r="C8671" s="1" t="s">
        <v>57</v>
      </c>
      <c r="D8671" s="1" t="s">
        <v>173</v>
      </c>
      <c r="E8671" s="1" t="s">
        <v>319</v>
      </c>
      <c r="F8671" s="2">
        <v>0</v>
      </c>
      <c r="G8671" s="2">
        <v>0</v>
      </c>
      <c r="H8671" s="2">
        <v>0.11</v>
      </c>
      <c r="I8671" s="2">
        <v>0</v>
      </c>
      <c r="J8671" s="2">
        <v>0.11</v>
      </c>
      <c r="L8671"/>
      <c r="N8671"/>
    </row>
    <row r="8672" spans="1:14" x14ac:dyDescent="0.2">
      <c r="A8672" s="1" t="s">
        <v>5975</v>
      </c>
      <c r="B8672" s="8" t="s">
        <v>20</v>
      </c>
      <c r="C8672" s="1" t="s">
        <v>29</v>
      </c>
      <c r="D8672" s="1" t="s">
        <v>22</v>
      </c>
      <c r="E8672" s="1" t="s">
        <v>5976</v>
      </c>
      <c r="F8672" s="2">
        <v>0.1</v>
      </c>
      <c r="G8672" s="2">
        <v>0</v>
      </c>
      <c r="H8672" s="2">
        <v>0</v>
      </c>
      <c r="I8672" s="2">
        <v>0.01</v>
      </c>
      <c r="J8672" s="2">
        <v>0.11</v>
      </c>
      <c r="L8672"/>
      <c r="N8672"/>
    </row>
    <row r="8673" spans="1:14" x14ac:dyDescent="0.2">
      <c r="A8673" s="1" t="s">
        <v>682</v>
      </c>
      <c r="B8673" s="8" t="s">
        <v>126</v>
      </c>
      <c r="C8673" s="1" t="s">
        <v>25</v>
      </c>
      <c r="D8673" s="1" t="s">
        <v>71</v>
      </c>
      <c r="E8673" s="1" t="s">
        <v>501</v>
      </c>
      <c r="F8673" s="2">
        <v>0.09</v>
      </c>
      <c r="G8673" s="2">
        <v>0.02</v>
      </c>
      <c r="H8673" s="2">
        <v>0</v>
      </c>
      <c r="I8673" s="2">
        <v>0</v>
      </c>
      <c r="J8673" s="2">
        <v>0.11</v>
      </c>
      <c r="L8673"/>
      <c r="N8673"/>
    </row>
    <row r="8674" spans="1:14" x14ac:dyDescent="0.2">
      <c r="A8674" s="1" t="s">
        <v>4110</v>
      </c>
      <c r="B8674" s="8" t="s">
        <v>102</v>
      </c>
      <c r="C8674" s="1" t="s">
        <v>124</v>
      </c>
      <c r="D8674" s="1" t="s">
        <v>12</v>
      </c>
      <c r="E8674" s="1" t="s">
        <v>109</v>
      </c>
      <c r="F8674" s="2">
        <v>0.08</v>
      </c>
      <c r="G8674" s="2">
        <v>0.02</v>
      </c>
      <c r="H8674" s="2">
        <v>0</v>
      </c>
      <c r="I8674" s="2">
        <v>0</v>
      </c>
      <c r="J8674" s="2">
        <v>0.11</v>
      </c>
      <c r="L8674"/>
      <c r="N8674"/>
    </row>
    <row r="8675" spans="1:14" x14ac:dyDescent="0.2">
      <c r="A8675" s="1" t="s">
        <v>3353</v>
      </c>
      <c r="B8675" s="8" t="s">
        <v>41</v>
      </c>
      <c r="C8675" s="1" t="s">
        <v>15</v>
      </c>
      <c r="D8675" s="1" t="s">
        <v>45</v>
      </c>
      <c r="E8675" s="1" t="s">
        <v>248</v>
      </c>
      <c r="F8675" s="2">
        <v>0.05</v>
      </c>
      <c r="G8675" s="2">
        <v>0.04</v>
      </c>
      <c r="H8675" s="2">
        <v>0</v>
      </c>
      <c r="I8675" s="2">
        <v>0.01</v>
      </c>
      <c r="J8675" s="2">
        <v>0.11</v>
      </c>
      <c r="L8675"/>
      <c r="N8675"/>
    </row>
    <row r="8676" spans="1:14" x14ac:dyDescent="0.2">
      <c r="A8676" s="1" t="s">
        <v>5977</v>
      </c>
      <c r="B8676" s="8" t="s">
        <v>49</v>
      </c>
      <c r="C8676" s="1" t="s">
        <v>47</v>
      </c>
      <c r="D8676" s="1" t="s">
        <v>38</v>
      </c>
      <c r="E8676" s="1" t="s">
        <v>59</v>
      </c>
      <c r="F8676" s="2">
        <v>0.08</v>
      </c>
      <c r="G8676" s="2">
        <v>0.03</v>
      </c>
      <c r="H8676" s="2">
        <v>0</v>
      </c>
      <c r="I8676" s="2">
        <v>0</v>
      </c>
      <c r="J8676" s="2">
        <v>0.11</v>
      </c>
      <c r="L8676"/>
      <c r="N8676"/>
    </row>
    <row r="8677" spans="1:14" x14ac:dyDescent="0.2">
      <c r="A8677" s="1" t="s">
        <v>5978</v>
      </c>
      <c r="B8677" s="8" t="s">
        <v>107</v>
      </c>
      <c r="C8677" s="1" t="s">
        <v>18</v>
      </c>
      <c r="D8677" s="1" t="s">
        <v>173</v>
      </c>
      <c r="E8677" s="1" t="s">
        <v>5139</v>
      </c>
      <c r="F8677" s="2">
        <v>0</v>
      </c>
      <c r="G8677" s="2">
        <v>0.09</v>
      </c>
      <c r="H8677" s="2">
        <v>0</v>
      </c>
      <c r="I8677" s="2">
        <v>0.02</v>
      </c>
      <c r="J8677" s="2">
        <v>0.11</v>
      </c>
      <c r="L8677"/>
      <c r="N8677"/>
    </row>
    <row r="8678" spans="1:14" x14ac:dyDescent="0.2">
      <c r="A8678" s="1" t="s">
        <v>4083</v>
      </c>
      <c r="B8678" s="8" t="s">
        <v>36</v>
      </c>
      <c r="C8678" s="1" t="s">
        <v>37</v>
      </c>
      <c r="D8678" s="1" t="s">
        <v>1</v>
      </c>
      <c r="E8678" s="1" t="s">
        <v>86</v>
      </c>
      <c r="F8678" s="2">
        <v>0.02</v>
      </c>
      <c r="G8678" s="2">
        <v>7.0000000000000007E-2</v>
      </c>
      <c r="H8678" s="2">
        <v>0</v>
      </c>
      <c r="I8678" s="2">
        <v>0.02</v>
      </c>
      <c r="J8678" s="2">
        <v>0.11</v>
      </c>
      <c r="L8678"/>
      <c r="N8678"/>
    </row>
    <row r="8679" spans="1:14" x14ac:dyDescent="0.2">
      <c r="A8679" s="1" t="s">
        <v>5979</v>
      </c>
      <c r="B8679" s="8" t="s">
        <v>62</v>
      </c>
      <c r="C8679" s="1" t="s">
        <v>57</v>
      </c>
      <c r="D8679" s="1" t="s">
        <v>173</v>
      </c>
      <c r="E8679" s="1" t="s">
        <v>86</v>
      </c>
      <c r="F8679" s="2">
        <v>0.06</v>
      </c>
      <c r="G8679" s="2">
        <v>0.04</v>
      </c>
      <c r="H8679" s="2">
        <v>0</v>
      </c>
      <c r="I8679" s="2">
        <v>0.01</v>
      </c>
      <c r="J8679" s="2">
        <v>0.11</v>
      </c>
      <c r="L8679"/>
      <c r="N8679"/>
    </row>
    <row r="8680" spans="1:14" x14ac:dyDescent="0.2">
      <c r="A8680" s="1" t="s">
        <v>5980</v>
      </c>
      <c r="B8680" s="8" t="s">
        <v>41</v>
      </c>
      <c r="C8680" s="1" t="s">
        <v>42</v>
      </c>
      <c r="D8680" s="1" t="s">
        <v>214</v>
      </c>
      <c r="E8680" s="1" t="s">
        <v>498</v>
      </c>
      <c r="F8680" s="2">
        <v>0.05</v>
      </c>
      <c r="G8680" s="2">
        <v>0.04</v>
      </c>
      <c r="H8680" s="2">
        <v>0</v>
      </c>
      <c r="I8680" s="2">
        <v>0.01</v>
      </c>
      <c r="J8680" s="2">
        <v>0.11</v>
      </c>
      <c r="L8680"/>
      <c r="N8680"/>
    </row>
    <row r="8681" spans="1:14" x14ac:dyDescent="0.2">
      <c r="A8681" s="1" t="s">
        <v>5981</v>
      </c>
      <c r="B8681" s="8" t="s">
        <v>20</v>
      </c>
      <c r="C8681" s="1" t="s">
        <v>57</v>
      </c>
      <c r="D8681" s="1" t="s">
        <v>22</v>
      </c>
      <c r="E8681" s="1" t="s">
        <v>137</v>
      </c>
      <c r="F8681" s="2">
        <v>7.0000000000000007E-2</v>
      </c>
      <c r="G8681" s="2">
        <v>0.03</v>
      </c>
      <c r="H8681" s="2">
        <v>0</v>
      </c>
      <c r="I8681" s="2">
        <v>0.01</v>
      </c>
      <c r="J8681" s="2">
        <v>0.11</v>
      </c>
      <c r="L8681"/>
      <c r="N8681"/>
    </row>
    <row r="8682" spans="1:14" x14ac:dyDescent="0.2">
      <c r="A8682" s="1" t="s">
        <v>5982</v>
      </c>
      <c r="B8682" s="8" t="s">
        <v>10</v>
      </c>
      <c r="C8682" s="1" t="s">
        <v>15</v>
      </c>
      <c r="D8682" s="1" t="s">
        <v>22</v>
      </c>
      <c r="E8682" s="1" t="s">
        <v>86</v>
      </c>
      <c r="F8682" s="2">
        <v>0.09</v>
      </c>
      <c r="G8682" s="2">
        <v>0.01</v>
      </c>
      <c r="H8682" s="2">
        <v>0</v>
      </c>
      <c r="I8682" s="2">
        <v>0.01</v>
      </c>
      <c r="J8682" s="2">
        <v>0.11</v>
      </c>
      <c r="L8682"/>
      <c r="N8682"/>
    </row>
    <row r="8683" spans="1:14" x14ac:dyDescent="0.2">
      <c r="A8683" s="1" t="s">
        <v>5983</v>
      </c>
      <c r="B8683" s="8" t="s">
        <v>32</v>
      </c>
      <c r="C8683" s="1" t="s">
        <v>29</v>
      </c>
      <c r="D8683" s="1" t="s">
        <v>12</v>
      </c>
      <c r="E8683" s="1" t="s">
        <v>218</v>
      </c>
      <c r="F8683" s="2">
        <v>0.08</v>
      </c>
      <c r="G8683" s="2">
        <v>0.02</v>
      </c>
      <c r="H8683" s="2">
        <v>0</v>
      </c>
      <c r="I8683" s="2">
        <v>0.01</v>
      </c>
      <c r="J8683" s="2">
        <v>0.11</v>
      </c>
      <c r="L8683"/>
      <c r="N8683"/>
    </row>
    <row r="8684" spans="1:14" x14ac:dyDescent="0.2">
      <c r="A8684" s="1" t="s">
        <v>4239</v>
      </c>
      <c r="B8684" s="8" t="s">
        <v>20</v>
      </c>
      <c r="C8684" s="1" t="s">
        <v>33</v>
      </c>
      <c r="D8684" s="1" t="s">
        <v>16</v>
      </c>
      <c r="E8684" s="1" t="s">
        <v>3391</v>
      </c>
      <c r="F8684" s="2">
        <v>0.1</v>
      </c>
      <c r="G8684" s="2">
        <v>0</v>
      </c>
      <c r="H8684" s="2">
        <v>0</v>
      </c>
      <c r="I8684" s="2">
        <v>0.01</v>
      </c>
      <c r="J8684" s="2">
        <v>0.11</v>
      </c>
      <c r="L8684"/>
      <c r="N8684"/>
    </row>
    <row r="8685" spans="1:14" x14ac:dyDescent="0.2">
      <c r="A8685" s="1" t="s">
        <v>5984</v>
      </c>
      <c r="B8685" s="8" t="s">
        <v>20</v>
      </c>
      <c r="C8685" s="1" t="s">
        <v>15</v>
      </c>
      <c r="D8685" s="1" t="s">
        <v>38</v>
      </c>
      <c r="E8685" s="1" t="s">
        <v>3044</v>
      </c>
      <c r="F8685" s="2">
        <v>0.08</v>
      </c>
      <c r="G8685" s="2">
        <v>0</v>
      </c>
      <c r="H8685" s="2">
        <v>0.03</v>
      </c>
      <c r="I8685" s="2">
        <v>0.01</v>
      </c>
      <c r="J8685" s="2">
        <v>0.11</v>
      </c>
      <c r="L8685"/>
      <c r="N8685"/>
    </row>
    <row r="8686" spans="1:14" x14ac:dyDescent="0.2">
      <c r="A8686" s="1" t="s">
        <v>5985</v>
      </c>
      <c r="B8686" s="8" t="s">
        <v>62</v>
      </c>
      <c r="C8686" s="1" t="s">
        <v>57</v>
      </c>
      <c r="D8686" s="1" t="s">
        <v>12</v>
      </c>
      <c r="E8686" s="1" t="s">
        <v>251</v>
      </c>
      <c r="F8686" s="2">
        <v>0.05</v>
      </c>
      <c r="G8686" s="2">
        <v>0.05</v>
      </c>
      <c r="H8686" s="2">
        <v>0</v>
      </c>
      <c r="I8686" s="2">
        <v>0.01</v>
      </c>
      <c r="J8686" s="2">
        <v>0.11</v>
      </c>
      <c r="L8686"/>
      <c r="N8686"/>
    </row>
    <row r="8687" spans="1:14" x14ac:dyDescent="0.2">
      <c r="A8687" s="1" t="s">
        <v>4367</v>
      </c>
      <c r="B8687" s="8" t="s">
        <v>102</v>
      </c>
      <c r="C8687" s="1" t="s">
        <v>25</v>
      </c>
      <c r="D8687" s="1" t="s">
        <v>38</v>
      </c>
      <c r="E8687" s="1" t="s">
        <v>248</v>
      </c>
      <c r="F8687" s="2">
        <v>0.08</v>
      </c>
      <c r="G8687" s="2">
        <v>0.02</v>
      </c>
      <c r="H8687" s="2">
        <v>0</v>
      </c>
      <c r="I8687" s="2">
        <v>0</v>
      </c>
      <c r="J8687" s="2">
        <v>0.11</v>
      </c>
      <c r="L8687"/>
      <c r="N8687"/>
    </row>
    <row r="8688" spans="1:14" x14ac:dyDescent="0.2">
      <c r="A8688" s="1" t="s">
        <v>5986</v>
      </c>
      <c r="B8688" s="8" t="s">
        <v>41</v>
      </c>
      <c r="C8688" s="1" t="s">
        <v>18</v>
      </c>
      <c r="D8688" s="1" t="s">
        <v>38</v>
      </c>
      <c r="E8688" s="1" t="s">
        <v>770</v>
      </c>
      <c r="F8688" s="2">
        <v>0.05</v>
      </c>
      <c r="G8688" s="2">
        <v>0.04</v>
      </c>
      <c r="H8688" s="2">
        <v>0</v>
      </c>
      <c r="I8688" s="2">
        <v>0.01</v>
      </c>
      <c r="J8688" s="2">
        <v>0.11</v>
      </c>
      <c r="L8688"/>
      <c r="N8688"/>
    </row>
    <row r="8689" spans="1:14" x14ac:dyDescent="0.2">
      <c r="A8689" s="1" t="s">
        <v>5987</v>
      </c>
      <c r="B8689" s="8" t="s">
        <v>20</v>
      </c>
      <c r="C8689" s="1" t="s">
        <v>57</v>
      </c>
      <c r="D8689" s="1" t="s">
        <v>1</v>
      </c>
      <c r="E8689" s="1" t="s">
        <v>137</v>
      </c>
      <c r="F8689" s="2">
        <v>0.09</v>
      </c>
      <c r="G8689" s="2">
        <v>0.01</v>
      </c>
      <c r="H8689" s="2">
        <v>0</v>
      </c>
      <c r="I8689" s="2">
        <v>0.01</v>
      </c>
      <c r="J8689" s="2">
        <v>0.11</v>
      </c>
      <c r="L8689"/>
      <c r="N8689"/>
    </row>
    <row r="8690" spans="1:14" x14ac:dyDescent="0.2">
      <c r="A8690" s="1" t="s">
        <v>5988</v>
      </c>
      <c r="B8690" s="8" t="s">
        <v>113</v>
      </c>
      <c r="C8690" s="1" t="s">
        <v>11</v>
      </c>
      <c r="D8690" s="1" t="s">
        <v>45</v>
      </c>
      <c r="E8690" s="1" t="s">
        <v>55</v>
      </c>
      <c r="F8690" s="2">
        <v>0.11</v>
      </c>
      <c r="G8690" s="2">
        <v>0</v>
      </c>
      <c r="H8690" s="2">
        <v>0</v>
      </c>
      <c r="I8690" s="2">
        <v>0</v>
      </c>
      <c r="J8690" s="2">
        <v>0.11</v>
      </c>
      <c r="L8690"/>
      <c r="N8690"/>
    </row>
    <row r="8691" spans="1:14" x14ac:dyDescent="0.2">
      <c r="A8691" s="1" t="s">
        <v>3347</v>
      </c>
      <c r="B8691" s="8" t="s">
        <v>102</v>
      </c>
      <c r="C8691" s="1" t="s">
        <v>124</v>
      </c>
      <c r="D8691" s="1" t="s">
        <v>12</v>
      </c>
      <c r="E8691" s="1" t="s">
        <v>59</v>
      </c>
      <c r="F8691" s="2">
        <v>0.08</v>
      </c>
      <c r="G8691" s="2">
        <v>0.02</v>
      </c>
      <c r="H8691" s="2">
        <v>0</v>
      </c>
      <c r="I8691" s="2">
        <v>0</v>
      </c>
      <c r="J8691" s="2">
        <v>0.11</v>
      </c>
      <c r="L8691"/>
      <c r="N8691"/>
    </row>
    <row r="8692" spans="1:14" x14ac:dyDescent="0.2">
      <c r="A8692" s="1" t="s">
        <v>5989</v>
      </c>
      <c r="B8692" s="8" t="s">
        <v>113</v>
      </c>
      <c r="C8692" s="1" t="s">
        <v>11</v>
      </c>
      <c r="D8692" s="1" t="s">
        <v>45</v>
      </c>
      <c r="E8692" s="1" t="s">
        <v>251</v>
      </c>
      <c r="F8692" s="2">
        <v>0</v>
      </c>
      <c r="G8692" s="2">
        <v>0</v>
      </c>
      <c r="H8692" s="2">
        <v>0.11</v>
      </c>
      <c r="I8692" s="2">
        <v>0</v>
      </c>
      <c r="J8692" s="2">
        <v>0.11</v>
      </c>
      <c r="L8692"/>
      <c r="N8692"/>
    </row>
    <row r="8693" spans="1:14" x14ac:dyDescent="0.2">
      <c r="A8693" s="1" t="s">
        <v>5990</v>
      </c>
      <c r="B8693" s="8" t="s">
        <v>20</v>
      </c>
      <c r="C8693" s="1" t="s">
        <v>29</v>
      </c>
      <c r="D8693" s="1" t="s">
        <v>38</v>
      </c>
      <c r="E8693" s="1" t="s">
        <v>109</v>
      </c>
      <c r="F8693" s="2">
        <v>0</v>
      </c>
      <c r="G8693" s="2">
        <v>0</v>
      </c>
      <c r="H8693" s="2">
        <v>0.11</v>
      </c>
      <c r="I8693" s="2">
        <v>0</v>
      </c>
      <c r="J8693" s="2">
        <v>0.11</v>
      </c>
      <c r="L8693"/>
      <c r="N8693"/>
    </row>
    <row r="8694" spans="1:14" x14ac:dyDescent="0.2">
      <c r="A8694" s="1" t="s">
        <v>2803</v>
      </c>
      <c r="B8694" s="8" t="s">
        <v>126</v>
      </c>
      <c r="C8694" s="1" t="s">
        <v>124</v>
      </c>
      <c r="D8694" s="1" t="s">
        <v>38</v>
      </c>
      <c r="E8694" s="1" t="s">
        <v>319</v>
      </c>
      <c r="F8694" s="2">
        <v>0.09</v>
      </c>
      <c r="G8694" s="2">
        <v>0.02</v>
      </c>
      <c r="H8694" s="2">
        <v>0</v>
      </c>
      <c r="I8694" s="2">
        <v>0</v>
      </c>
      <c r="J8694" s="2">
        <v>0.11</v>
      </c>
      <c r="L8694"/>
      <c r="N8694"/>
    </row>
    <row r="8695" spans="1:14" x14ac:dyDescent="0.2">
      <c r="A8695" s="1" t="s">
        <v>888</v>
      </c>
      <c r="B8695" s="8" t="s">
        <v>49</v>
      </c>
      <c r="C8695" s="1" t="s">
        <v>25</v>
      </c>
      <c r="D8695" s="1" t="s">
        <v>38</v>
      </c>
      <c r="E8695" s="1" t="s">
        <v>1163</v>
      </c>
      <c r="F8695" s="2">
        <v>0.08</v>
      </c>
      <c r="G8695" s="2">
        <v>0.03</v>
      </c>
      <c r="H8695" s="2">
        <v>0</v>
      </c>
      <c r="I8695" s="2">
        <v>0</v>
      </c>
      <c r="J8695" s="2">
        <v>0.11</v>
      </c>
      <c r="L8695"/>
      <c r="N8695"/>
    </row>
    <row r="8696" spans="1:14" x14ac:dyDescent="0.2">
      <c r="A8696" s="1" t="s">
        <v>4251</v>
      </c>
      <c r="B8696" s="8" t="s">
        <v>36</v>
      </c>
      <c r="C8696" s="1" t="s">
        <v>57</v>
      </c>
      <c r="D8696" s="1" t="s">
        <v>22</v>
      </c>
      <c r="E8696" s="1" t="s">
        <v>700</v>
      </c>
      <c r="F8696" s="2">
        <v>0.04</v>
      </c>
      <c r="G8696" s="2">
        <v>0.05</v>
      </c>
      <c r="H8696" s="2">
        <v>0</v>
      </c>
      <c r="I8696" s="2">
        <v>0.02</v>
      </c>
      <c r="J8696" s="2">
        <v>0.11</v>
      </c>
      <c r="L8696"/>
      <c r="N8696"/>
    </row>
    <row r="8697" spans="1:14" x14ac:dyDescent="0.2">
      <c r="A8697" s="1" t="s">
        <v>2433</v>
      </c>
      <c r="B8697" s="8" t="s">
        <v>113</v>
      </c>
      <c r="C8697" s="1" t="s">
        <v>11</v>
      </c>
      <c r="D8697" s="1" t="s">
        <v>173</v>
      </c>
      <c r="E8697" s="1" t="s">
        <v>319</v>
      </c>
      <c r="F8697" s="2">
        <v>0.1</v>
      </c>
      <c r="G8697" s="2">
        <v>0</v>
      </c>
      <c r="H8697" s="2">
        <v>0</v>
      </c>
      <c r="I8697" s="2">
        <v>0.01</v>
      </c>
      <c r="J8697" s="2">
        <v>0.11</v>
      </c>
      <c r="L8697"/>
      <c r="N8697"/>
    </row>
    <row r="8698" spans="1:14" x14ac:dyDescent="0.2">
      <c r="A8698" s="1" t="s">
        <v>5991</v>
      </c>
      <c r="B8698" s="8" t="s">
        <v>126</v>
      </c>
      <c r="C8698" s="1" t="s">
        <v>11</v>
      </c>
      <c r="D8698" s="1" t="s">
        <v>22</v>
      </c>
      <c r="E8698" s="1" t="s">
        <v>13</v>
      </c>
      <c r="F8698" s="2">
        <v>7.0000000000000007E-2</v>
      </c>
      <c r="G8698" s="2">
        <v>0.02</v>
      </c>
      <c r="H8698" s="2">
        <v>0.02</v>
      </c>
      <c r="I8698" s="2">
        <v>0</v>
      </c>
      <c r="J8698" s="2">
        <v>0.11</v>
      </c>
      <c r="L8698"/>
      <c r="N8698"/>
    </row>
    <row r="8699" spans="1:14" x14ac:dyDescent="0.2">
      <c r="A8699" s="1" t="s">
        <v>2639</v>
      </c>
      <c r="B8699" s="8" t="s">
        <v>32</v>
      </c>
      <c r="C8699" s="1" t="s">
        <v>15</v>
      </c>
      <c r="D8699" s="1" t="s">
        <v>22</v>
      </c>
      <c r="E8699" s="1" t="s">
        <v>159</v>
      </c>
      <c r="F8699" s="2">
        <v>0.1</v>
      </c>
      <c r="G8699" s="2">
        <v>0</v>
      </c>
      <c r="H8699" s="2">
        <v>0</v>
      </c>
      <c r="I8699" s="2">
        <v>0.01</v>
      </c>
      <c r="J8699" s="2">
        <v>0.11</v>
      </c>
      <c r="L8699"/>
      <c r="N8699"/>
    </row>
    <row r="8700" spans="1:14" x14ac:dyDescent="0.2">
      <c r="A8700" s="1" t="s">
        <v>5992</v>
      </c>
      <c r="B8700" s="8" t="s">
        <v>32</v>
      </c>
      <c r="C8700" s="1" t="s">
        <v>29</v>
      </c>
      <c r="D8700" s="1" t="s">
        <v>16</v>
      </c>
      <c r="E8700" s="1" t="s">
        <v>1183</v>
      </c>
      <c r="F8700" s="2">
        <v>7.0000000000000007E-2</v>
      </c>
      <c r="G8700" s="2">
        <v>0.03</v>
      </c>
      <c r="H8700" s="2">
        <v>0</v>
      </c>
      <c r="I8700" s="2">
        <v>0.01</v>
      </c>
      <c r="J8700" s="2">
        <v>0.11</v>
      </c>
      <c r="L8700"/>
      <c r="N8700"/>
    </row>
    <row r="8701" spans="1:14" x14ac:dyDescent="0.2">
      <c r="A8701" s="1" t="s">
        <v>5993</v>
      </c>
      <c r="B8701" s="8" t="s">
        <v>41</v>
      </c>
      <c r="C8701" s="1" t="s">
        <v>47</v>
      </c>
      <c r="D8701" s="1" t="s">
        <v>58</v>
      </c>
      <c r="E8701" s="1" t="s">
        <v>5994</v>
      </c>
      <c r="F8701" s="2">
        <v>0.05</v>
      </c>
      <c r="G8701" s="2">
        <v>0.04</v>
      </c>
      <c r="H8701" s="2">
        <v>0</v>
      </c>
      <c r="I8701" s="2">
        <v>0.01</v>
      </c>
      <c r="J8701" s="2">
        <v>0.11</v>
      </c>
      <c r="L8701"/>
      <c r="N8701"/>
    </row>
    <row r="8702" spans="1:14" x14ac:dyDescent="0.2">
      <c r="A8702" s="1" t="s">
        <v>5995</v>
      </c>
      <c r="B8702" s="8" t="s">
        <v>41</v>
      </c>
      <c r="C8702" s="1" t="s">
        <v>124</v>
      </c>
      <c r="D8702" s="1" t="s">
        <v>26</v>
      </c>
      <c r="E8702" s="1" t="s">
        <v>603</v>
      </c>
      <c r="F8702" s="2">
        <v>0.05</v>
      </c>
      <c r="G8702" s="2">
        <v>0.04</v>
      </c>
      <c r="H8702" s="2">
        <v>0</v>
      </c>
      <c r="I8702" s="2">
        <v>0.01</v>
      </c>
      <c r="J8702" s="2">
        <v>0.11</v>
      </c>
      <c r="L8702"/>
      <c r="N8702"/>
    </row>
    <row r="8703" spans="1:14" x14ac:dyDescent="0.2">
      <c r="A8703" s="1" t="s">
        <v>5996</v>
      </c>
      <c r="B8703" s="8" t="s">
        <v>20</v>
      </c>
      <c r="C8703" s="1" t="s">
        <v>15</v>
      </c>
      <c r="D8703" s="1" t="s">
        <v>45</v>
      </c>
      <c r="E8703" s="1" t="s">
        <v>13</v>
      </c>
      <c r="F8703" s="2">
        <v>0</v>
      </c>
      <c r="G8703" s="2">
        <v>0</v>
      </c>
      <c r="H8703" s="2">
        <v>0.11</v>
      </c>
      <c r="I8703" s="2">
        <v>0</v>
      </c>
      <c r="J8703" s="2">
        <v>0.11</v>
      </c>
      <c r="L8703"/>
      <c r="N8703"/>
    </row>
    <row r="8704" spans="1:14" x14ac:dyDescent="0.2">
      <c r="A8704" s="1" t="s">
        <v>5997</v>
      </c>
      <c r="B8704" s="8" t="s">
        <v>10</v>
      </c>
      <c r="C8704" s="1" t="s">
        <v>57</v>
      </c>
      <c r="D8704" s="1" t="s">
        <v>22</v>
      </c>
      <c r="E8704" s="1" t="s">
        <v>175</v>
      </c>
      <c r="F8704" s="2">
        <v>0.1</v>
      </c>
      <c r="G8704" s="2">
        <v>0</v>
      </c>
      <c r="H8704" s="2">
        <v>0</v>
      </c>
      <c r="I8704" s="2">
        <v>0.01</v>
      </c>
      <c r="J8704" s="2">
        <v>0.11</v>
      </c>
      <c r="L8704"/>
      <c r="N8704"/>
    </row>
    <row r="8705" spans="1:14" x14ac:dyDescent="0.2">
      <c r="A8705" s="1" t="s">
        <v>5998</v>
      </c>
      <c r="B8705" s="8" t="s">
        <v>113</v>
      </c>
      <c r="C8705" s="1" t="s">
        <v>57</v>
      </c>
      <c r="D8705" s="1" t="s">
        <v>38</v>
      </c>
      <c r="E8705" s="1" t="s">
        <v>603</v>
      </c>
      <c r="F8705" s="2">
        <v>0</v>
      </c>
      <c r="G8705" s="2">
        <v>0</v>
      </c>
      <c r="H8705" s="2">
        <v>0.11</v>
      </c>
      <c r="I8705" s="2">
        <v>0</v>
      </c>
      <c r="J8705" s="2">
        <v>0.11</v>
      </c>
      <c r="L8705"/>
      <c r="N8705"/>
    </row>
    <row r="8706" spans="1:14" x14ac:dyDescent="0.2">
      <c r="A8706" s="1" t="s">
        <v>5806</v>
      </c>
      <c r="B8706" s="8" t="s">
        <v>32</v>
      </c>
      <c r="C8706" s="1" t="s">
        <v>57</v>
      </c>
      <c r="D8706" s="1" t="s">
        <v>38</v>
      </c>
      <c r="E8706" s="1" t="s">
        <v>319</v>
      </c>
      <c r="F8706" s="2">
        <v>7.0000000000000007E-2</v>
      </c>
      <c r="G8706" s="2">
        <v>0.03</v>
      </c>
      <c r="H8706" s="2">
        <v>0</v>
      </c>
      <c r="I8706" s="2">
        <v>0.01</v>
      </c>
      <c r="J8706" s="2">
        <v>0.11</v>
      </c>
      <c r="L8706"/>
      <c r="N8706"/>
    </row>
    <row r="8707" spans="1:14" x14ac:dyDescent="0.2">
      <c r="A8707" s="1" t="s">
        <v>5999</v>
      </c>
      <c r="B8707" s="8" t="s">
        <v>113</v>
      </c>
      <c r="C8707" s="1" t="s">
        <v>25</v>
      </c>
      <c r="D8707" s="1" t="s">
        <v>52</v>
      </c>
      <c r="E8707" s="1" t="s">
        <v>55</v>
      </c>
      <c r="F8707" s="2">
        <v>0</v>
      </c>
      <c r="G8707" s="2">
        <v>0</v>
      </c>
      <c r="H8707" s="2">
        <v>0.11</v>
      </c>
      <c r="I8707" s="2">
        <v>0</v>
      </c>
      <c r="J8707" s="2">
        <v>0.11</v>
      </c>
      <c r="L8707"/>
      <c r="N8707"/>
    </row>
    <row r="8708" spans="1:14" x14ac:dyDescent="0.2">
      <c r="A8708" s="1" t="s">
        <v>6000</v>
      </c>
      <c r="B8708" s="8" t="s">
        <v>113</v>
      </c>
      <c r="C8708" s="1" t="s">
        <v>11</v>
      </c>
      <c r="D8708" s="1" t="s">
        <v>38</v>
      </c>
      <c r="E8708" s="1" t="s">
        <v>99</v>
      </c>
      <c r="F8708" s="2">
        <v>0.09</v>
      </c>
      <c r="G8708" s="2">
        <v>0</v>
      </c>
      <c r="H8708" s="2">
        <v>0</v>
      </c>
      <c r="I8708" s="2">
        <v>0.01</v>
      </c>
      <c r="J8708" s="2">
        <v>0.11</v>
      </c>
      <c r="L8708"/>
      <c r="N8708"/>
    </row>
    <row r="8709" spans="1:14" x14ac:dyDescent="0.2">
      <c r="A8709" s="1" t="s">
        <v>6001</v>
      </c>
      <c r="B8709" s="8" t="s">
        <v>20</v>
      </c>
      <c r="C8709" s="1" t="s">
        <v>18</v>
      </c>
      <c r="D8709" s="1" t="s">
        <v>26</v>
      </c>
      <c r="E8709" s="1" t="s">
        <v>319</v>
      </c>
      <c r="F8709" s="2">
        <v>0.1</v>
      </c>
      <c r="G8709" s="2">
        <v>0</v>
      </c>
      <c r="H8709" s="2">
        <v>0</v>
      </c>
      <c r="I8709" s="2">
        <v>0.01</v>
      </c>
      <c r="J8709" s="2">
        <v>0.11</v>
      </c>
      <c r="L8709"/>
      <c r="N8709"/>
    </row>
    <row r="8710" spans="1:14" x14ac:dyDescent="0.2">
      <c r="A8710" s="1" t="s">
        <v>6002</v>
      </c>
      <c r="B8710" s="8" t="s">
        <v>126</v>
      </c>
      <c r="C8710" s="1" t="s">
        <v>11</v>
      </c>
      <c r="D8710" s="1" t="s">
        <v>58</v>
      </c>
      <c r="E8710" s="1" t="s">
        <v>248</v>
      </c>
      <c r="F8710" s="2">
        <v>0.08</v>
      </c>
      <c r="G8710" s="2">
        <v>0.02</v>
      </c>
      <c r="H8710" s="2">
        <v>0</v>
      </c>
      <c r="I8710" s="2">
        <v>0</v>
      </c>
      <c r="J8710" s="2">
        <v>0.11</v>
      </c>
      <c r="L8710"/>
      <c r="N8710"/>
    </row>
    <row r="8711" spans="1:14" x14ac:dyDescent="0.2">
      <c r="A8711" s="1" t="s">
        <v>6003</v>
      </c>
      <c r="B8711" s="8" t="s">
        <v>20</v>
      </c>
      <c r="C8711" s="1" t="s">
        <v>15</v>
      </c>
      <c r="D8711" s="1" t="s">
        <v>26</v>
      </c>
      <c r="E8711" s="1" t="s">
        <v>981</v>
      </c>
      <c r="F8711" s="2">
        <v>0.1</v>
      </c>
      <c r="G8711" s="2">
        <v>0</v>
      </c>
      <c r="H8711" s="2">
        <v>0</v>
      </c>
      <c r="I8711" s="2">
        <v>0.01</v>
      </c>
      <c r="J8711" s="2">
        <v>0.11</v>
      </c>
      <c r="L8711"/>
      <c r="N8711"/>
    </row>
    <row r="8712" spans="1:14" x14ac:dyDescent="0.2">
      <c r="A8712" s="1" t="s">
        <v>4130</v>
      </c>
      <c r="B8712" s="8" t="s">
        <v>20</v>
      </c>
      <c r="C8712" s="1" t="s">
        <v>57</v>
      </c>
      <c r="D8712" s="1" t="s">
        <v>38</v>
      </c>
      <c r="E8712" s="1" t="s">
        <v>319</v>
      </c>
      <c r="F8712" s="2">
        <v>0.09</v>
      </c>
      <c r="G8712" s="2">
        <v>0.01</v>
      </c>
      <c r="H8712" s="2">
        <v>0</v>
      </c>
      <c r="I8712" s="2">
        <v>0.01</v>
      </c>
      <c r="J8712" s="2">
        <v>0.11</v>
      </c>
      <c r="L8712"/>
      <c r="N8712"/>
    </row>
    <row r="8713" spans="1:14" x14ac:dyDescent="0.2">
      <c r="A8713" s="1" t="s">
        <v>1737</v>
      </c>
      <c r="B8713" s="8" t="s">
        <v>113</v>
      </c>
      <c r="C8713" s="1" t="s">
        <v>33</v>
      </c>
      <c r="D8713" s="1" t="s">
        <v>16</v>
      </c>
      <c r="E8713" s="1" t="s">
        <v>369</v>
      </c>
      <c r="F8713" s="2">
        <v>7.0000000000000007E-2</v>
      </c>
      <c r="G8713" s="2">
        <v>0.02</v>
      </c>
      <c r="H8713" s="2">
        <v>0</v>
      </c>
      <c r="I8713" s="2">
        <v>0.02</v>
      </c>
      <c r="J8713" s="2">
        <v>0.11</v>
      </c>
      <c r="L8713"/>
      <c r="N8713"/>
    </row>
    <row r="8714" spans="1:14" x14ac:dyDescent="0.2">
      <c r="A8714" s="1" t="s">
        <v>6004</v>
      </c>
      <c r="B8714" s="8" t="s">
        <v>10</v>
      </c>
      <c r="C8714" s="1" t="s">
        <v>37</v>
      </c>
      <c r="D8714" s="1" t="s">
        <v>22</v>
      </c>
      <c r="E8714" s="1" t="s">
        <v>770</v>
      </c>
      <c r="F8714" s="2">
        <v>0.03</v>
      </c>
      <c r="G8714" s="2">
        <v>7.0000000000000007E-2</v>
      </c>
      <c r="H8714" s="2">
        <v>0</v>
      </c>
      <c r="I8714" s="2">
        <v>0.01</v>
      </c>
      <c r="J8714" s="2">
        <v>0.11</v>
      </c>
      <c r="L8714"/>
      <c r="N8714"/>
    </row>
    <row r="8715" spans="1:14" x14ac:dyDescent="0.2">
      <c r="A8715" s="1" t="s">
        <v>6005</v>
      </c>
      <c r="B8715" s="8" t="s">
        <v>41</v>
      </c>
      <c r="C8715" s="1" t="s">
        <v>124</v>
      </c>
      <c r="D8715" s="1" t="s">
        <v>71</v>
      </c>
      <c r="E8715" s="1" t="s">
        <v>2229</v>
      </c>
      <c r="F8715" s="2">
        <v>0.05</v>
      </c>
      <c r="G8715" s="2">
        <v>0.04</v>
      </c>
      <c r="H8715" s="2">
        <v>0</v>
      </c>
      <c r="I8715" s="2">
        <v>0.01</v>
      </c>
      <c r="J8715" s="2">
        <v>0.11</v>
      </c>
      <c r="L8715"/>
      <c r="N8715"/>
    </row>
    <row r="8716" spans="1:14" x14ac:dyDescent="0.2">
      <c r="A8716" s="1" t="s">
        <v>6006</v>
      </c>
      <c r="B8716" s="8" t="s">
        <v>342</v>
      </c>
      <c r="C8716" s="1" t="s">
        <v>151</v>
      </c>
      <c r="D8716" s="1" t="s">
        <v>16</v>
      </c>
      <c r="E8716" s="1" t="s">
        <v>59</v>
      </c>
      <c r="F8716" s="2">
        <v>0.09</v>
      </c>
      <c r="G8716" s="2">
        <v>0.02</v>
      </c>
      <c r="H8716" s="2">
        <v>0</v>
      </c>
      <c r="I8716" s="2">
        <v>0</v>
      </c>
      <c r="J8716" s="2">
        <v>0.11</v>
      </c>
      <c r="L8716"/>
      <c r="N8716"/>
    </row>
    <row r="8717" spans="1:14" x14ac:dyDescent="0.2">
      <c r="A8717" s="1" t="s">
        <v>1569</v>
      </c>
      <c r="B8717" s="8" t="s">
        <v>107</v>
      </c>
      <c r="C8717" s="1" t="s">
        <v>75</v>
      </c>
      <c r="D8717" s="1" t="s">
        <v>38</v>
      </c>
      <c r="E8717" s="1" t="s">
        <v>164</v>
      </c>
      <c r="F8717" s="2">
        <v>0</v>
      </c>
      <c r="G8717" s="2">
        <v>0.09</v>
      </c>
      <c r="H8717" s="2">
        <v>0</v>
      </c>
      <c r="I8717" s="2">
        <v>0.02</v>
      </c>
      <c r="J8717" s="2">
        <v>0.11</v>
      </c>
      <c r="L8717"/>
      <c r="N8717"/>
    </row>
    <row r="8718" spans="1:14" x14ac:dyDescent="0.2">
      <c r="A8718" s="1" t="s">
        <v>5214</v>
      </c>
      <c r="B8718" s="8" t="s">
        <v>10</v>
      </c>
      <c r="C8718" s="1" t="s">
        <v>18</v>
      </c>
      <c r="D8718" s="1" t="s">
        <v>22</v>
      </c>
      <c r="E8718" s="1" t="s">
        <v>363</v>
      </c>
      <c r="F8718" s="2">
        <v>0.1</v>
      </c>
      <c r="G8718" s="2">
        <v>0</v>
      </c>
      <c r="H8718" s="2">
        <v>0</v>
      </c>
      <c r="I8718" s="2">
        <v>0.01</v>
      </c>
      <c r="J8718" s="2">
        <v>0.11</v>
      </c>
      <c r="L8718"/>
      <c r="N8718"/>
    </row>
    <row r="8719" spans="1:14" x14ac:dyDescent="0.2">
      <c r="A8719" s="1" t="s">
        <v>5944</v>
      </c>
      <c r="B8719" s="8" t="s">
        <v>36</v>
      </c>
      <c r="C8719" s="1" t="s">
        <v>75</v>
      </c>
      <c r="D8719" s="1" t="s">
        <v>173</v>
      </c>
      <c r="E8719" s="1" t="s">
        <v>251</v>
      </c>
      <c r="F8719" s="2">
        <v>0.05</v>
      </c>
      <c r="G8719" s="2">
        <v>0.04</v>
      </c>
      <c r="H8719" s="2">
        <v>0</v>
      </c>
      <c r="I8719" s="2">
        <v>0.02</v>
      </c>
      <c r="J8719" s="2">
        <v>0.11</v>
      </c>
      <c r="L8719"/>
      <c r="N8719"/>
    </row>
    <row r="8720" spans="1:14" x14ac:dyDescent="0.2">
      <c r="A8720" s="1" t="s">
        <v>6007</v>
      </c>
      <c r="B8720" s="8" t="s">
        <v>113</v>
      </c>
      <c r="C8720" s="1" t="s">
        <v>33</v>
      </c>
      <c r="D8720" s="1" t="s">
        <v>71</v>
      </c>
      <c r="E8720" s="1" t="s">
        <v>2157</v>
      </c>
      <c r="F8720" s="2">
        <v>7.0000000000000007E-2</v>
      </c>
      <c r="G8720" s="2">
        <v>0.01</v>
      </c>
      <c r="H8720" s="2">
        <v>0.03</v>
      </c>
      <c r="I8720" s="2">
        <v>0.01</v>
      </c>
      <c r="J8720" s="2">
        <v>0.11</v>
      </c>
      <c r="L8720"/>
      <c r="N8720"/>
    </row>
    <row r="8721" spans="1:14" x14ac:dyDescent="0.2">
      <c r="A8721" s="1" t="s">
        <v>3228</v>
      </c>
      <c r="B8721" s="8" t="s">
        <v>32</v>
      </c>
      <c r="C8721" s="1" t="s">
        <v>18</v>
      </c>
      <c r="D8721" s="1" t="s">
        <v>38</v>
      </c>
      <c r="E8721" s="1" t="s">
        <v>420</v>
      </c>
      <c r="F8721" s="2">
        <v>7.0000000000000007E-2</v>
      </c>
      <c r="G8721" s="2">
        <v>0.03</v>
      </c>
      <c r="H8721" s="2">
        <v>0</v>
      </c>
      <c r="I8721" s="2">
        <v>0.01</v>
      </c>
      <c r="J8721" s="2">
        <v>0.11</v>
      </c>
      <c r="L8721"/>
      <c r="N8721"/>
    </row>
    <row r="8722" spans="1:14" x14ac:dyDescent="0.2">
      <c r="A8722" s="1" t="s">
        <v>6008</v>
      </c>
      <c r="B8722" s="8" t="s">
        <v>41</v>
      </c>
      <c r="C8722" s="1" t="s">
        <v>47</v>
      </c>
      <c r="D8722" s="1" t="s">
        <v>58</v>
      </c>
      <c r="E8722" s="1" t="s">
        <v>251</v>
      </c>
      <c r="F8722" s="2">
        <v>0.05</v>
      </c>
      <c r="G8722" s="2">
        <v>0.04</v>
      </c>
      <c r="H8722" s="2">
        <v>0</v>
      </c>
      <c r="I8722" s="2">
        <v>0.01</v>
      </c>
      <c r="J8722" s="2">
        <v>0.11</v>
      </c>
      <c r="L8722"/>
      <c r="N8722"/>
    </row>
    <row r="8723" spans="1:14" x14ac:dyDescent="0.2">
      <c r="A8723" s="1" t="s">
        <v>4245</v>
      </c>
      <c r="B8723" s="8" t="s">
        <v>36</v>
      </c>
      <c r="C8723" s="1" t="s">
        <v>216</v>
      </c>
      <c r="D8723" s="1" t="s">
        <v>45</v>
      </c>
      <c r="E8723" s="1" t="s">
        <v>251</v>
      </c>
      <c r="F8723" s="2">
        <v>0</v>
      </c>
      <c r="G8723" s="2">
        <v>0</v>
      </c>
      <c r="H8723" s="2">
        <v>0.11</v>
      </c>
      <c r="I8723" s="2">
        <v>0</v>
      </c>
      <c r="J8723" s="2">
        <v>0.11</v>
      </c>
      <c r="L8723"/>
      <c r="N8723"/>
    </row>
    <row r="8724" spans="1:14" x14ac:dyDescent="0.2">
      <c r="A8724" s="1" t="s">
        <v>3858</v>
      </c>
      <c r="B8724" s="8" t="s">
        <v>559</v>
      </c>
      <c r="C8724" s="1" t="s">
        <v>75</v>
      </c>
      <c r="D8724" s="1" t="s">
        <v>38</v>
      </c>
      <c r="E8724" s="1" t="s">
        <v>603</v>
      </c>
      <c r="F8724" s="2">
        <v>0</v>
      </c>
      <c r="G8724" s="2">
        <v>0</v>
      </c>
      <c r="H8724" s="2">
        <v>0.11</v>
      </c>
      <c r="I8724" s="2">
        <v>0</v>
      </c>
      <c r="J8724" s="2">
        <v>0.11</v>
      </c>
      <c r="L8724"/>
      <c r="N8724"/>
    </row>
    <row r="8725" spans="1:14" x14ac:dyDescent="0.2">
      <c r="A8725" s="1" t="s">
        <v>6009</v>
      </c>
      <c r="B8725" s="8" t="s">
        <v>41</v>
      </c>
      <c r="C8725" s="1" t="s">
        <v>151</v>
      </c>
      <c r="D8725" s="1" t="s">
        <v>26</v>
      </c>
      <c r="E8725" s="1" t="s">
        <v>5395</v>
      </c>
      <c r="F8725" s="2">
        <v>0.05</v>
      </c>
      <c r="G8725" s="2">
        <v>0.04</v>
      </c>
      <c r="H8725" s="2">
        <v>0</v>
      </c>
      <c r="I8725" s="2">
        <v>0.01</v>
      </c>
      <c r="J8725" s="2">
        <v>0.11</v>
      </c>
      <c r="L8725"/>
      <c r="N8725"/>
    </row>
    <row r="8726" spans="1:14" x14ac:dyDescent="0.2">
      <c r="A8726" s="1" t="s">
        <v>6010</v>
      </c>
      <c r="B8726" s="8" t="s">
        <v>41</v>
      </c>
      <c r="C8726" s="1" t="s">
        <v>29</v>
      </c>
      <c r="D8726" s="1" t="s">
        <v>173</v>
      </c>
      <c r="E8726" s="1" t="s">
        <v>1117</v>
      </c>
      <c r="F8726" s="2">
        <v>0</v>
      </c>
      <c r="G8726" s="2">
        <v>0</v>
      </c>
      <c r="H8726" s="2">
        <v>0.11</v>
      </c>
      <c r="I8726" s="2">
        <v>0</v>
      </c>
      <c r="J8726" s="2">
        <v>0.11</v>
      </c>
      <c r="L8726"/>
      <c r="N8726"/>
    </row>
    <row r="8727" spans="1:14" x14ac:dyDescent="0.2">
      <c r="A8727" s="1" t="s">
        <v>6011</v>
      </c>
      <c r="B8727" s="8" t="s">
        <v>113</v>
      </c>
      <c r="C8727" s="1" t="s">
        <v>57</v>
      </c>
      <c r="D8727" s="1" t="s">
        <v>45</v>
      </c>
      <c r="E8727" s="1" t="s">
        <v>159</v>
      </c>
      <c r="F8727" s="2">
        <v>0</v>
      </c>
      <c r="G8727" s="2">
        <v>0</v>
      </c>
      <c r="H8727" s="2">
        <v>0.11</v>
      </c>
      <c r="I8727" s="2">
        <v>0</v>
      </c>
      <c r="J8727" s="2">
        <v>0.11</v>
      </c>
      <c r="L8727"/>
      <c r="N8727"/>
    </row>
    <row r="8728" spans="1:14" x14ac:dyDescent="0.2">
      <c r="A8728" s="1" t="s">
        <v>4252</v>
      </c>
      <c r="B8728" s="8" t="s">
        <v>36</v>
      </c>
      <c r="C8728" s="1" t="s">
        <v>65</v>
      </c>
      <c r="D8728" s="1" t="s">
        <v>38</v>
      </c>
      <c r="E8728" s="1" t="s">
        <v>59</v>
      </c>
      <c r="F8728" s="2">
        <v>0.03</v>
      </c>
      <c r="G8728" s="2">
        <v>7.0000000000000007E-2</v>
      </c>
      <c r="H8728" s="2">
        <v>0</v>
      </c>
      <c r="I8728" s="2">
        <v>0.02</v>
      </c>
      <c r="J8728" s="2">
        <v>0.11</v>
      </c>
      <c r="L8728"/>
      <c r="N8728"/>
    </row>
    <row r="8729" spans="1:14" x14ac:dyDescent="0.2">
      <c r="A8729" s="1" t="s">
        <v>6012</v>
      </c>
      <c r="B8729" s="8" t="s">
        <v>41</v>
      </c>
      <c r="C8729" s="1" t="s">
        <v>47</v>
      </c>
      <c r="D8729" s="1" t="s">
        <v>12</v>
      </c>
      <c r="E8729" s="1" t="s">
        <v>6013</v>
      </c>
      <c r="F8729" s="2">
        <v>0.05</v>
      </c>
      <c r="G8729" s="2">
        <v>0.04</v>
      </c>
      <c r="H8729" s="2">
        <v>0</v>
      </c>
      <c r="I8729" s="2">
        <v>0.01</v>
      </c>
      <c r="J8729" s="2">
        <v>0.11</v>
      </c>
      <c r="L8729"/>
      <c r="N8729"/>
    </row>
    <row r="8730" spans="1:14" x14ac:dyDescent="0.2">
      <c r="A8730" s="1" t="s">
        <v>6014</v>
      </c>
      <c r="B8730" s="8" t="s">
        <v>62</v>
      </c>
      <c r="C8730" s="1" t="s">
        <v>57</v>
      </c>
      <c r="D8730" s="1" t="s">
        <v>173</v>
      </c>
      <c r="E8730" s="1" t="s">
        <v>1882</v>
      </c>
      <c r="F8730" s="2">
        <v>0.08</v>
      </c>
      <c r="G8730" s="2">
        <v>0.02</v>
      </c>
      <c r="H8730" s="2">
        <v>0</v>
      </c>
      <c r="I8730" s="2">
        <v>0.01</v>
      </c>
      <c r="J8730" s="2">
        <v>0.11</v>
      </c>
      <c r="L8730"/>
      <c r="N8730"/>
    </row>
    <row r="8731" spans="1:14" x14ac:dyDescent="0.2">
      <c r="A8731" s="1" t="s">
        <v>6015</v>
      </c>
      <c r="B8731" s="8" t="s">
        <v>32</v>
      </c>
      <c r="C8731" s="1" t="s">
        <v>57</v>
      </c>
      <c r="D8731" s="1" t="s">
        <v>12</v>
      </c>
      <c r="E8731" s="1" t="s">
        <v>137</v>
      </c>
      <c r="F8731" s="2">
        <v>0.09</v>
      </c>
      <c r="G8731" s="2">
        <v>0.01</v>
      </c>
      <c r="H8731" s="2">
        <v>0</v>
      </c>
      <c r="I8731" s="2">
        <v>0.01</v>
      </c>
      <c r="J8731" s="2">
        <v>0.11</v>
      </c>
      <c r="L8731"/>
      <c r="N8731"/>
    </row>
    <row r="8732" spans="1:14" x14ac:dyDescent="0.2">
      <c r="A8732" s="1" t="s">
        <v>6016</v>
      </c>
      <c r="B8732" s="8" t="s">
        <v>113</v>
      </c>
      <c r="C8732" s="1" t="s">
        <v>25</v>
      </c>
      <c r="D8732" s="1" t="s">
        <v>1</v>
      </c>
      <c r="E8732" s="1" t="s">
        <v>159</v>
      </c>
      <c r="F8732" s="2">
        <v>0.1</v>
      </c>
      <c r="G8732" s="2">
        <v>0</v>
      </c>
      <c r="H8732" s="2">
        <v>0</v>
      </c>
      <c r="I8732" s="2">
        <v>0.01</v>
      </c>
      <c r="J8732" s="2">
        <v>0.11</v>
      </c>
      <c r="L8732"/>
      <c r="N8732"/>
    </row>
    <row r="8733" spans="1:14" x14ac:dyDescent="0.2">
      <c r="A8733" s="1" t="s">
        <v>6017</v>
      </c>
      <c r="B8733" s="8" t="s">
        <v>62</v>
      </c>
      <c r="C8733" s="1" t="s">
        <v>67</v>
      </c>
      <c r="D8733" s="1" t="s">
        <v>38</v>
      </c>
      <c r="E8733" s="1" t="s">
        <v>700</v>
      </c>
      <c r="F8733" s="2">
        <v>0</v>
      </c>
      <c r="G8733" s="2">
        <v>0</v>
      </c>
      <c r="H8733" s="2">
        <v>0.11</v>
      </c>
      <c r="I8733" s="2">
        <v>0</v>
      </c>
      <c r="J8733" s="2">
        <v>0.11</v>
      </c>
      <c r="L8733"/>
      <c r="N8733"/>
    </row>
    <row r="8734" spans="1:14" x14ac:dyDescent="0.2">
      <c r="A8734" s="1" t="s">
        <v>6018</v>
      </c>
      <c r="B8734" s="8" t="s">
        <v>20</v>
      </c>
      <c r="C8734" s="1" t="s">
        <v>29</v>
      </c>
      <c r="D8734" s="1" t="s">
        <v>173</v>
      </c>
      <c r="E8734" s="1" t="s">
        <v>137</v>
      </c>
      <c r="F8734" s="2">
        <v>0.09</v>
      </c>
      <c r="G8734" s="2">
        <v>0</v>
      </c>
      <c r="H8734" s="2">
        <v>0.01</v>
      </c>
      <c r="I8734" s="2">
        <v>0.01</v>
      </c>
      <c r="J8734" s="2">
        <v>0.11</v>
      </c>
      <c r="L8734"/>
      <c r="N8734"/>
    </row>
    <row r="8735" spans="1:14" x14ac:dyDescent="0.2">
      <c r="A8735" s="1" t="s">
        <v>6019</v>
      </c>
      <c r="B8735" s="8" t="s">
        <v>41</v>
      </c>
      <c r="C8735" s="1" t="s">
        <v>42</v>
      </c>
      <c r="D8735" s="1" t="s">
        <v>38</v>
      </c>
      <c r="E8735" s="1" t="s">
        <v>498</v>
      </c>
      <c r="F8735" s="2">
        <v>0.05</v>
      </c>
      <c r="G8735" s="2">
        <v>0.04</v>
      </c>
      <c r="H8735" s="2">
        <v>0</v>
      </c>
      <c r="I8735" s="2">
        <v>0.01</v>
      </c>
      <c r="J8735" s="2">
        <v>0.11</v>
      </c>
      <c r="L8735"/>
      <c r="N8735"/>
    </row>
    <row r="8736" spans="1:14" x14ac:dyDescent="0.2">
      <c r="A8736" s="1" t="s">
        <v>2920</v>
      </c>
      <c r="B8736" s="8" t="s">
        <v>32</v>
      </c>
      <c r="C8736" s="1" t="s">
        <v>18</v>
      </c>
      <c r="D8736" s="1" t="s">
        <v>38</v>
      </c>
      <c r="E8736" s="1" t="s">
        <v>109</v>
      </c>
      <c r="F8736" s="2">
        <v>7.0000000000000007E-2</v>
      </c>
      <c r="G8736" s="2">
        <v>0.03</v>
      </c>
      <c r="H8736" s="2">
        <v>0</v>
      </c>
      <c r="I8736" s="2">
        <v>0.01</v>
      </c>
      <c r="J8736" s="2">
        <v>0.11</v>
      </c>
      <c r="L8736"/>
      <c r="N8736"/>
    </row>
    <row r="8737" spans="1:14" x14ac:dyDescent="0.2">
      <c r="A8737" s="1" t="s">
        <v>3503</v>
      </c>
      <c r="B8737" s="8" t="s">
        <v>107</v>
      </c>
      <c r="C8737" s="1" t="s">
        <v>57</v>
      </c>
      <c r="D8737" s="1" t="s">
        <v>58</v>
      </c>
      <c r="E8737" s="1" t="s">
        <v>86</v>
      </c>
      <c r="F8737" s="2">
        <v>0.05</v>
      </c>
      <c r="G8737" s="2">
        <v>0.05</v>
      </c>
      <c r="H8737" s="2">
        <v>0</v>
      </c>
      <c r="I8737" s="2">
        <v>0.01</v>
      </c>
      <c r="J8737" s="2">
        <v>0.11</v>
      </c>
      <c r="L8737"/>
      <c r="N8737"/>
    </row>
    <row r="8738" spans="1:14" x14ac:dyDescent="0.2">
      <c r="A8738" s="1" t="s">
        <v>6020</v>
      </c>
      <c r="B8738" s="8" t="s">
        <v>49</v>
      </c>
      <c r="C8738" s="1" t="s">
        <v>42</v>
      </c>
      <c r="D8738" s="1" t="s">
        <v>173</v>
      </c>
      <c r="E8738" s="1" t="s">
        <v>13</v>
      </c>
      <c r="F8738" s="2">
        <v>0</v>
      </c>
      <c r="G8738" s="2">
        <v>0</v>
      </c>
      <c r="H8738" s="2">
        <v>0.11</v>
      </c>
      <c r="I8738" s="2">
        <v>0</v>
      </c>
      <c r="J8738" s="2">
        <v>0.11</v>
      </c>
      <c r="L8738"/>
      <c r="N8738"/>
    </row>
    <row r="8739" spans="1:14" x14ac:dyDescent="0.2">
      <c r="A8739" s="1" t="s">
        <v>6021</v>
      </c>
      <c r="B8739" s="8" t="s">
        <v>10</v>
      </c>
      <c r="C8739" s="1" t="s">
        <v>18</v>
      </c>
      <c r="D8739" s="1" t="s">
        <v>38</v>
      </c>
      <c r="E8739" s="1" t="s">
        <v>159</v>
      </c>
      <c r="F8739" s="2">
        <v>0.1</v>
      </c>
      <c r="G8739" s="2">
        <v>0</v>
      </c>
      <c r="H8739" s="2">
        <v>0</v>
      </c>
      <c r="I8739" s="2">
        <v>0.01</v>
      </c>
      <c r="J8739" s="2">
        <v>0.11</v>
      </c>
      <c r="L8739"/>
      <c r="N8739"/>
    </row>
    <row r="8740" spans="1:14" x14ac:dyDescent="0.2">
      <c r="A8740" s="1" t="s">
        <v>5932</v>
      </c>
      <c r="B8740" s="8" t="s">
        <v>32</v>
      </c>
      <c r="C8740" s="1" t="s">
        <v>11</v>
      </c>
      <c r="D8740" s="1" t="s">
        <v>16</v>
      </c>
      <c r="E8740" s="1" t="s">
        <v>59</v>
      </c>
      <c r="F8740" s="2">
        <v>0.1</v>
      </c>
      <c r="G8740" s="2">
        <v>0.01</v>
      </c>
      <c r="H8740" s="2">
        <v>0</v>
      </c>
      <c r="I8740" s="2">
        <v>0.01</v>
      </c>
      <c r="J8740" s="2">
        <v>0.11</v>
      </c>
      <c r="L8740"/>
      <c r="N8740"/>
    </row>
    <row r="8741" spans="1:14" x14ac:dyDescent="0.2">
      <c r="A8741" s="1" t="s">
        <v>237</v>
      </c>
      <c r="B8741" s="8" t="s">
        <v>559</v>
      </c>
      <c r="C8741" s="1" t="s">
        <v>57</v>
      </c>
      <c r="D8741" s="1" t="s">
        <v>22</v>
      </c>
      <c r="E8741" s="1" t="s">
        <v>86</v>
      </c>
      <c r="F8741" s="2">
        <v>0.05</v>
      </c>
      <c r="G8741" s="2">
        <v>0.04</v>
      </c>
      <c r="H8741" s="2">
        <v>0</v>
      </c>
      <c r="I8741" s="2">
        <v>0.02</v>
      </c>
      <c r="J8741" s="2">
        <v>0.11</v>
      </c>
      <c r="L8741"/>
      <c r="N8741"/>
    </row>
    <row r="8742" spans="1:14" x14ac:dyDescent="0.2">
      <c r="A8742" s="1" t="s">
        <v>5986</v>
      </c>
      <c r="B8742" s="8" t="s">
        <v>10</v>
      </c>
      <c r="C8742" s="1" t="s">
        <v>18</v>
      </c>
      <c r="D8742" s="1" t="s">
        <v>38</v>
      </c>
      <c r="E8742" s="1" t="s">
        <v>770</v>
      </c>
      <c r="F8742" s="2">
        <v>0.1</v>
      </c>
      <c r="G8742" s="2">
        <v>0</v>
      </c>
      <c r="H8742" s="2">
        <v>0</v>
      </c>
      <c r="I8742" s="2">
        <v>0.01</v>
      </c>
      <c r="J8742" s="2">
        <v>0.11</v>
      </c>
      <c r="L8742"/>
      <c r="N8742"/>
    </row>
    <row r="8743" spans="1:14" x14ac:dyDescent="0.2">
      <c r="A8743" s="1" t="s">
        <v>6022</v>
      </c>
      <c r="B8743" s="8" t="s">
        <v>102</v>
      </c>
      <c r="C8743" s="1" t="s">
        <v>47</v>
      </c>
      <c r="D8743" s="1" t="s">
        <v>12</v>
      </c>
      <c r="E8743" s="1" t="s">
        <v>6023</v>
      </c>
      <c r="F8743" s="2">
        <v>0.08</v>
      </c>
      <c r="G8743" s="2">
        <v>0.02</v>
      </c>
      <c r="H8743" s="2">
        <v>0</v>
      </c>
      <c r="I8743" s="2">
        <v>0</v>
      </c>
      <c r="J8743" s="2">
        <v>0.11</v>
      </c>
      <c r="L8743"/>
      <c r="N8743"/>
    </row>
    <row r="8744" spans="1:14" x14ac:dyDescent="0.2">
      <c r="A8744" s="1" t="s">
        <v>6024</v>
      </c>
      <c r="B8744" s="8" t="s">
        <v>102</v>
      </c>
      <c r="C8744" s="1" t="s">
        <v>124</v>
      </c>
      <c r="D8744" s="1" t="s">
        <v>12</v>
      </c>
      <c r="E8744" s="1" t="s">
        <v>34</v>
      </c>
      <c r="F8744" s="2">
        <v>0.08</v>
      </c>
      <c r="G8744" s="2">
        <v>0.02</v>
      </c>
      <c r="H8744" s="2">
        <v>0</v>
      </c>
      <c r="I8744" s="2">
        <v>0</v>
      </c>
      <c r="J8744" s="2">
        <v>0.11</v>
      </c>
      <c r="L8744"/>
      <c r="N8744"/>
    </row>
    <row r="8745" spans="1:14" x14ac:dyDescent="0.2">
      <c r="A8745" s="1" t="s">
        <v>2531</v>
      </c>
      <c r="B8745" s="8" t="s">
        <v>102</v>
      </c>
      <c r="C8745" s="1" t="s">
        <v>47</v>
      </c>
      <c r="D8745" s="1" t="s">
        <v>71</v>
      </c>
      <c r="E8745" s="1" t="s">
        <v>59</v>
      </c>
      <c r="F8745" s="2">
        <v>0.08</v>
      </c>
      <c r="G8745" s="2">
        <v>0.02</v>
      </c>
      <c r="H8745" s="2">
        <v>0</v>
      </c>
      <c r="I8745" s="2">
        <v>0</v>
      </c>
      <c r="J8745" s="2">
        <v>0.11</v>
      </c>
      <c r="L8745"/>
      <c r="N8745"/>
    </row>
    <row r="8746" spans="1:14" x14ac:dyDescent="0.2">
      <c r="A8746" s="1" t="s">
        <v>1784</v>
      </c>
      <c r="B8746" s="8" t="s">
        <v>559</v>
      </c>
      <c r="C8746" s="1" t="s">
        <v>37</v>
      </c>
      <c r="D8746" s="1" t="s">
        <v>38</v>
      </c>
      <c r="E8746" s="1" t="s">
        <v>2840</v>
      </c>
      <c r="F8746" s="2">
        <v>0</v>
      </c>
      <c r="G8746" s="2">
        <v>0.01</v>
      </c>
      <c r="H8746" s="2">
        <v>0.09</v>
      </c>
      <c r="I8746" s="2">
        <v>0</v>
      </c>
      <c r="J8746" s="2">
        <v>0.11</v>
      </c>
      <c r="L8746"/>
      <c r="N8746"/>
    </row>
    <row r="8747" spans="1:14" x14ac:dyDescent="0.2">
      <c r="A8747" s="1" t="s">
        <v>6025</v>
      </c>
      <c r="B8747" s="8" t="s">
        <v>20</v>
      </c>
      <c r="C8747" s="1" t="s">
        <v>25</v>
      </c>
      <c r="D8747" s="1" t="s">
        <v>52</v>
      </c>
      <c r="E8747" s="1" t="s">
        <v>137</v>
      </c>
      <c r="F8747" s="2">
        <v>0.08</v>
      </c>
      <c r="G8747" s="2">
        <v>0.02</v>
      </c>
      <c r="H8747" s="2">
        <v>0</v>
      </c>
      <c r="I8747" s="2">
        <v>0.01</v>
      </c>
      <c r="J8747" s="2">
        <v>0.11</v>
      </c>
      <c r="L8747"/>
      <c r="N8747"/>
    </row>
    <row r="8748" spans="1:14" x14ac:dyDescent="0.2">
      <c r="A8748" s="1" t="s">
        <v>2860</v>
      </c>
      <c r="B8748" s="8" t="s">
        <v>20</v>
      </c>
      <c r="C8748" s="1" t="s">
        <v>11</v>
      </c>
      <c r="D8748" s="1" t="s">
        <v>173</v>
      </c>
      <c r="E8748" s="1" t="s">
        <v>319</v>
      </c>
      <c r="F8748" s="2">
        <v>0.1</v>
      </c>
      <c r="G8748" s="2">
        <v>0</v>
      </c>
      <c r="H8748" s="2">
        <v>0</v>
      </c>
      <c r="I8748" s="2">
        <v>0.01</v>
      </c>
      <c r="J8748" s="2">
        <v>0.11</v>
      </c>
      <c r="L8748"/>
      <c r="N8748"/>
    </row>
    <row r="8749" spans="1:14" x14ac:dyDescent="0.2">
      <c r="A8749" s="1" t="s">
        <v>5640</v>
      </c>
      <c r="B8749" s="8" t="s">
        <v>20</v>
      </c>
      <c r="C8749" s="1" t="s">
        <v>18</v>
      </c>
      <c r="D8749" s="1" t="s">
        <v>26</v>
      </c>
      <c r="E8749" s="1" t="s">
        <v>99</v>
      </c>
      <c r="F8749" s="2">
        <v>0.08</v>
      </c>
      <c r="G8749" s="2">
        <v>0.02</v>
      </c>
      <c r="H8749" s="2">
        <v>0</v>
      </c>
      <c r="I8749" s="2">
        <v>0.01</v>
      </c>
      <c r="J8749" s="2">
        <v>0.11</v>
      </c>
      <c r="L8749"/>
      <c r="N8749"/>
    </row>
    <row r="8750" spans="1:14" x14ac:dyDescent="0.2">
      <c r="A8750" s="1" t="s">
        <v>6026</v>
      </c>
      <c r="B8750" s="8" t="s">
        <v>10</v>
      </c>
      <c r="C8750" s="1" t="s">
        <v>15</v>
      </c>
      <c r="D8750" s="1" t="s">
        <v>1</v>
      </c>
      <c r="E8750" s="1" t="s">
        <v>248</v>
      </c>
      <c r="F8750" s="2">
        <v>0.1</v>
      </c>
      <c r="G8750" s="2">
        <v>0</v>
      </c>
      <c r="H8750" s="2">
        <v>0</v>
      </c>
      <c r="I8750" s="2">
        <v>0.01</v>
      </c>
      <c r="J8750" s="2">
        <v>0.11</v>
      </c>
      <c r="L8750"/>
      <c r="N8750"/>
    </row>
    <row r="8751" spans="1:14" x14ac:dyDescent="0.2">
      <c r="A8751" s="1" t="s">
        <v>3614</v>
      </c>
      <c r="B8751" s="8" t="s">
        <v>559</v>
      </c>
      <c r="C8751" s="1" t="s">
        <v>216</v>
      </c>
      <c r="D8751" s="1" t="s">
        <v>71</v>
      </c>
      <c r="E8751" s="1" t="s">
        <v>251</v>
      </c>
      <c r="F8751" s="2">
        <v>0</v>
      </c>
      <c r="G8751" s="2">
        <v>0.03</v>
      </c>
      <c r="H8751" s="2">
        <v>7.0000000000000007E-2</v>
      </c>
      <c r="I8751" s="2">
        <v>0.01</v>
      </c>
      <c r="J8751" s="2">
        <v>0.11</v>
      </c>
      <c r="L8751"/>
      <c r="N8751"/>
    </row>
    <row r="8752" spans="1:14" x14ac:dyDescent="0.2">
      <c r="A8752" s="1" t="s">
        <v>817</v>
      </c>
      <c r="B8752" s="8" t="s">
        <v>107</v>
      </c>
      <c r="C8752" s="1" t="s">
        <v>57</v>
      </c>
      <c r="D8752" s="1" t="s">
        <v>1</v>
      </c>
      <c r="E8752" s="1" t="s">
        <v>109</v>
      </c>
      <c r="F8752" s="2">
        <v>0.02</v>
      </c>
      <c r="G8752" s="2">
        <v>7.0000000000000007E-2</v>
      </c>
      <c r="H8752" s="2">
        <v>0</v>
      </c>
      <c r="I8752" s="2">
        <v>0.02</v>
      </c>
      <c r="J8752" s="2">
        <v>0.11</v>
      </c>
      <c r="L8752"/>
      <c r="N8752"/>
    </row>
    <row r="8753" spans="1:14" x14ac:dyDescent="0.2">
      <c r="A8753" s="1" t="s">
        <v>6027</v>
      </c>
      <c r="B8753" s="8" t="s">
        <v>20</v>
      </c>
      <c r="C8753" s="1" t="s">
        <v>15</v>
      </c>
      <c r="D8753" s="1" t="s">
        <v>38</v>
      </c>
      <c r="E8753" s="1" t="s">
        <v>1133</v>
      </c>
      <c r="F8753" s="2">
        <v>0.1</v>
      </c>
      <c r="G8753" s="2">
        <v>0</v>
      </c>
      <c r="H8753" s="2">
        <v>0</v>
      </c>
      <c r="I8753" s="2">
        <v>0.01</v>
      </c>
      <c r="J8753" s="2">
        <v>0.11</v>
      </c>
      <c r="L8753"/>
      <c r="N8753"/>
    </row>
    <row r="8754" spans="1:14" x14ac:dyDescent="0.2">
      <c r="A8754" s="1" t="s">
        <v>6028</v>
      </c>
      <c r="B8754" s="8" t="s">
        <v>113</v>
      </c>
      <c r="C8754" s="1" t="s">
        <v>37</v>
      </c>
      <c r="D8754" s="1" t="s">
        <v>45</v>
      </c>
      <c r="E8754" s="1" t="s">
        <v>109</v>
      </c>
      <c r="F8754" s="2">
        <v>0</v>
      </c>
      <c r="G8754" s="2">
        <v>0</v>
      </c>
      <c r="H8754" s="2">
        <v>0.11</v>
      </c>
      <c r="I8754" s="2">
        <v>0</v>
      </c>
      <c r="J8754" s="2">
        <v>0.11</v>
      </c>
      <c r="L8754"/>
      <c r="N8754"/>
    </row>
    <row r="8755" spans="1:14" x14ac:dyDescent="0.2">
      <c r="A8755" s="1" t="s">
        <v>4105</v>
      </c>
      <c r="B8755" s="8" t="s">
        <v>126</v>
      </c>
      <c r="C8755" s="1" t="s">
        <v>47</v>
      </c>
      <c r="D8755" s="1" t="s">
        <v>38</v>
      </c>
      <c r="E8755" s="1" t="s">
        <v>183</v>
      </c>
      <c r="F8755" s="2">
        <v>0.08</v>
      </c>
      <c r="G8755" s="2">
        <v>0.02</v>
      </c>
      <c r="H8755" s="2">
        <v>0</v>
      </c>
      <c r="I8755" s="2">
        <v>0</v>
      </c>
      <c r="J8755" s="2">
        <v>0.11</v>
      </c>
      <c r="L8755"/>
      <c r="N8755"/>
    </row>
    <row r="8756" spans="1:14" x14ac:dyDescent="0.2">
      <c r="A8756" s="1" t="s">
        <v>4870</v>
      </c>
      <c r="B8756" s="8" t="s">
        <v>10</v>
      </c>
      <c r="C8756" s="1" t="s">
        <v>18</v>
      </c>
      <c r="D8756" s="1" t="s">
        <v>12</v>
      </c>
      <c r="E8756" s="1" t="s">
        <v>218</v>
      </c>
      <c r="F8756" s="2">
        <v>0.1</v>
      </c>
      <c r="G8756" s="2">
        <v>0</v>
      </c>
      <c r="H8756" s="2">
        <v>0</v>
      </c>
      <c r="I8756" s="2">
        <v>0.01</v>
      </c>
      <c r="J8756" s="2">
        <v>0.11</v>
      </c>
      <c r="L8756"/>
      <c r="N8756"/>
    </row>
    <row r="8757" spans="1:14" x14ac:dyDescent="0.2">
      <c r="A8757" s="1" t="s">
        <v>6029</v>
      </c>
      <c r="B8757" s="8" t="s">
        <v>186</v>
      </c>
      <c r="C8757" s="1" t="s">
        <v>151</v>
      </c>
      <c r="D8757" s="1" t="s">
        <v>71</v>
      </c>
      <c r="E8757" s="1" t="s">
        <v>2633</v>
      </c>
      <c r="F8757" s="2">
        <v>0.06</v>
      </c>
      <c r="G8757" s="2">
        <v>0.04</v>
      </c>
      <c r="H8757" s="2">
        <v>0</v>
      </c>
      <c r="I8757" s="2">
        <v>0.01</v>
      </c>
      <c r="J8757" s="2">
        <v>0.11</v>
      </c>
      <c r="L8757"/>
      <c r="N8757"/>
    </row>
    <row r="8758" spans="1:14" hidden="1" x14ac:dyDescent="0.2">
      <c r="A8758" s="1" t="s">
        <v>6030</v>
      </c>
      <c r="B8758" s="8" t="s">
        <v>126</v>
      </c>
      <c r="C8758" s="1" t="s">
        <v>191</v>
      </c>
      <c r="D8758" s="1" t="s">
        <v>45</v>
      </c>
      <c r="E8758" s="1" t="s">
        <v>700</v>
      </c>
      <c r="F8758" s="2">
        <v>0</v>
      </c>
      <c r="G8758" s="2">
        <v>0</v>
      </c>
      <c r="H8758" s="2">
        <v>0.11</v>
      </c>
      <c r="I8758" s="2">
        <v>0</v>
      </c>
      <c r="J8758" s="2">
        <v>0.11</v>
      </c>
      <c r="L8758"/>
      <c r="N8758"/>
    </row>
    <row r="8759" spans="1:14" x14ac:dyDescent="0.2">
      <c r="A8759" s="1" t="s">
        <v>6031</v>
      </c>
      <c r="B8759" s="8" t="s">
        <v>20</v>
      </c>
      <c r="C8759" s="1" t="s">
        <v>18</v>
      </c>
      <c r="D8759" s="1" t="s">
        <v>26</v>
      </c>
      <c r="E8759" s="1" t="s">
        <v>59</v>
      </c>
      <c r="F8759" s="2">
        <v>0.1</v>
      </c>
      <c r="G8759" s="2">
        <v>0</v>
      </c>
      <c r="H8759" s="2">
        <v>0</v>
      </c>
      <c r="I8759" s="2">
        <v>0.01</v>
      </c>
      <c r="J8759" s="2">
        <v>0.11</v>
      </c>
      <c r="L8759"/>
      <c r="N8759"/>
    </row>
    <row r="8760" spans="1:14" x14ac:dyDescent="0.2">
      <c r="A8760" s="1" t="s">
        <v>6032</v>
      </c>
      <c r="B8760" s="8" t="s">
        <v>113</v>
      </c>
      <c r="C8760" s="1" t="s">
        <v>67</v>
      </c>
      <c r="D8760" s="1" t="s">
        <v>38</v>
      </c>
      <c r="E8760" s="1" t="s">
        <v>251</v>
      </c>
      <c r="F8760" s="2">
        <v>0</v>
      </c>
      <c r="G8760" s="2">
        <v>0</v>
      </c>
      <c r="H8760" s="2">
        <v>0.11</v>
      </c>
      <c r="I8760" s="2">
        <v>0</v>
      </c>
      <c r="J8760" s="2">
        <v>0.11</v>
      </c>
      <c r="L8760"/>
      <c r="N8760"/>
    </row>
    <row r="8761" spans="1:14" x14ac:dyDescent="0.2">
      <c r="A8761" s="1" t="s">
        <v>6033</v>
      </c>
      <c r="B8761" s="8" t="s">
        <v>20</v>
      </c>
      <c r="C8761" s="1" t="s">
        <v>33</v>
      </c>
      <c r="D8761" s="1" t="s">
        <v>52</v>
      </c>
      <c r="E8761" s="1" t="s">
        <v>527</v>
      </c>
      <c r="F8761" s="2">
        <v>0.1</v>
      </c>
      <c r="G8761" s="2">
        <v>0</v>
      </c>
      <c r="H8761" s="2">
        <v>0</v>
      </c>
      <c r="I8761" s="2">
        <v>0.01</v>
      </c>
      <c r="J8761" s="2">
        <v>0.11</v>
      </c>
      <c r="L8761"/>
      <c r="N8761"/>
    </row>
    <row r="8762" spans="1:14" x14ac:dyDescent="0.2">
      <c r="A8762" s="1" t="s">
        <v>3183</v>
      </c>
      <c r="B8762" s="8" t="s">
        <v>102</v>
      </c>
      <c r="C8762" s="1" t="s">
        <v>25</v>
      </c>
      <c r="D8762" s="1" t="s">
        <v>173</v>
      </c>
      <c r="E8762" s="1" t="s">
        <v>838</v>
      </c>
      <c r="F8762" s="2">
        <v>0.08</v>
      </c>
      <c r="G8762" s="2">
        <v>0.02</v>
      </c>
      <c r="H8762" s="2">
        <v>0</v>
      </c>
      <c r="I8762" s="2">
        <v>0</v>
      </c>
      <c r="J8762" s="2">
        <v>0.11</v>
      </c>
      <c r="L8762"/>
      <c r="N8762"/>
    </row>
    <row r="8763" spans="1:14" x14ac:dyDescent="0.2">
      <c r="A8763" s="1" t="s">
        <v>6034</v>
      </c>
      <c r="B8763" s="8" t="s">
        <v>41</v>
      </c>
      <c r="C8763" s="1" t="s">
        <v>25</v>
      </c>
      <c r="D8763" s="1" t="s">
        <v>38</v>
      </c>
      <c r="E8763" s="1" t="s">
        <v>1538</v>
      </c>
      <c r="F8763" s="2">
        <v>0.05</v>
      </c>
      <c r="G8763" s="2">
        <v>0.04</v>
      </c>
      <c r="H8763" s="2">
        <v>0</v>
      </c>
      <c r="I8763" s="2">
        <v>0.01</v>
      </c>
      <c r="J8763" s="2">
        <v>0.11</v>
      </c>
      <c r="L8763"/>
      <c r="N8763"/>
    </row>
    <row r="8764" spans="1:14" x14ac:dyDescent="0.2">
      <c r="A8764" s="1" t="s">
        <v>5283</v>
      </c>
      <c r="B8764" s="8" t="s">
        <v>36</v>
      </c>
      <c r="C8764" s="1" t="s">
        <v>18</v>
      </c>
      <c r="D8764" s="1" t="s">
        <v>1</v>
      </c>
      <c r="E8764" s="1" t="s">
        <v>175</v>
      </c>
      <c r="F8764" s="2">
        <v>0.09</v>
      </c>
      <c r="G8764" s="2">
        <v>0.01</v>
      </c>
      <c r="H8764" s="2">
        <v>0</v>
      </c>
      <c r="I8764" s="2">
        <v>0.01</v>
      </c>
      <c r="J8764" s="2">
        <v>0.11</v>
      </c>
      <c r="L8764"/>
      <c r="N8764"/>
    </row>
    <row r="8765" spans="1:14" x14ac:dyDescent="0.2">
      <c r="A8765" s="1" t="s">
        <v>6035</v>
      </c>
      <c r="B8765" s="8" t="s">
        <v>41</v>
      </c>
      <c r="C8765" s="1" t="s">
        <v>124</v>
      </c>
      <c r="D8765" s="1" t="s">
        <v>214</v>
      </c>
      <c r="E8765" s="1" t="s">
        <v>603</v>
      </c>
      <c r="F8765" s="2">
        <v>0.05</v>
      </c>
      <c r="G8765" s="2">
        <v>0.04</v>
      </c>
      <c r="H8765" s="2">
        <v>0</v>
      </c>
      <c r="I8765" s="2">
        <v>0.01</v>
      </c>
      <c r="J8765" s="2">
        <v>0.11</v>
      </c>
      <c r="L8765"/>
      <c r="N8765"/>
    </row>
    <row r="8766" spans="1:14" x14ac:dyDescent="0.2">
      <c r="A8766" s="1" t="s">
        <v>6036</v>
      </c>
      <c r="B8766" s="8" t="s">
        <v>41</v>
      </c>
      <c r="C8766" s="1" t="s">
        <v>25</v>
      </c>
      <c r="D8766" s="1" t="s">
        <v>12</v>
      </c>
      <c r="E8766" s="1" t="s">
        <v>6037</v>
      </c>
      <c r="F8766" s="2">
        <v>0.05</v>
      </c>
      <c r="G8766" s="2">
        <v>0.04</v>
      </c>
      <c r="H8766" s="2">
        <v>0</v>
      </c>
      <c r="I8766" s="2">
        <v>0.01</v>
      </c>
      <c r="J8766" s="2">
        <v>0.11</v>
      </c>
      <c r="L8766"/>
      <c r="N8766"/>
    </row>
    <row r="8767" spans="1:14" x14ac:dyDescent="0.2">
      <c r="A8767" s="1" t="s">
        <v>2342</v>
      </c>
      <c r="B8767" s="8" t="s">
        <v>102</v>
      </c>
      <c r="C8767" s="1" t="s">
        <v>42</v>
      </c>
      <c r="D8767" s="1" t="s">
        <v>1</v>
      </c>
      <c r="E8767" s="1" t="s">
        <v>99</v>
      </c>
      <c r="F8767" s="2">
        <v>0.08</v>
      </c>
      <c r="G8767" s="2">
        <v>0.02</v>
      </c>
      <c r="H8767" s="2">
        <v>0</v>
      </c>
      <c r="I8767" s="2">
        <v>0</v>
      </c>
      <c r="J8767" s="2">
        <v>0.11</v>
      </c>
      <c r="L8767"/>
      <c r="N8767"/>
    </row>
    <row r="8768" spans="1:14" x14ac:dyDescent="0.2">
      <c r="A8768" s="1" t="s">
        <v>4927</v>
      </c>
      <c r="B8768" s="8" t="s">
        <v>64</v>
      </c>
      <c r="C8768" s="1" t="s">
        <v>216</v>
      </c>
      <c r="D8768" s="1" t="s">
        <v>45</v>
      </c>
      <c r="E8768" s="1" t="s">
        <v>251</v>
      </c>
      <c r="F8768" s="2">
        <v>0</v>
      </c>
      <c r="G8768" s="2">
        <v>0.09</v>
      </c>
      <c r="H8768" s="2">
        <v>0</v>
      </c>
      <c r="I8768" s="2">
        <v>0.02</v>
      </c>
      <c r="J8768" s="2">
        <v>0.11</v>
      </c>
      <c r="L8768"/>
      <c r="N8768"/>
    </row>
    <row r="8769" spans="1:14" x14ac:dyDescent="0.2">
      <c r="A8769" s="1" t="s">
        <v>6038</v>
      </c>
      <c r="B8769" s="8" t="s">
        <v>10</v>
      </c>
      <c r="C8769" s="1" t="s">
        <v>18</v>
      </c>
      <c r="D8769" s="1" t="s">
        <v>38</v>
      </c>
      <c r="E8769" s="1" t="s">
        <v>943</v>
      </c>
      <c r="F8769" s="2">
        <v>0.08</v>
      </c>
      <c r="G8769" s="2">
        <v>0.01</v>
      </c>
      <c r="H8769" s="2">
        <v>0.01</v>
      </c>
      <c r="I8769" s="2">
        <v>0.01</v>
      </c>
      <c r="J8769" s="2">
        <v>0.11</v>
      </c>
      <c r="L8769"/>
      <c r="N8769"/>
    </row>
    <row r="8770" spans="1:14" x14ac:dyDescent="0.2">
      <c r="A8770" s="1" t="s">
        <v>2899</v>
      </c>
      <c r="B8770" s="8" t="s">
        <v>126</v>
      </c>
      <c r="C8770" s="1" t="s">
        <v>47</v>
      </c>
      <c r="D8770" s="1" t="s">
        <v>22</v>
      </c>
      <c r="E8770" s="1" t="s">
        <v>501</v>
      </c>
      <c r="F8770" s="2">
        <v>0.08</v>
      </c>
      <c r="G8770" s="2">
        <v>0.02</v>
      </c>
      <c r="H8770" s="2">
        <v>0</v>
      </c>
      <c r="I8770" s="2">
        <v>0</v>
      </c>
      <c r="J8770" s="2">
        <v>0.11</v>
      </c>
      <c r="L8770"/>
      <c r="N8770"/>
    </row>
    <row r="8771" spans="1:14" x14ac:dyDescent="0.2">
      <c r="A8771" s="1" t="s">
        <v>6039</v>
      </c>
      <c r="B8771" s="8" t="s">
        <v>20</v>
      </c>
      <c r="C8771" s="1" t="s">
        <v>18</v>
      </c>
      <c r="D8771" s="1" t="s">
        <v>12</v>
      </c>
      <c r="E8771" s="1" t="s">
        <v>1603</v>
      </c>
      <c r="F8771" s="2">
        <v>0.08</v>
      </c>
      <c r="G8771" s="2">
        <v>0.02</v>
      </c>
      <c r="H8771" s="2">
        <v>0</v>
      </c>
      <c r="I8771" s="2">
        <v>0.01</v>
      </c>
      <c r="J8771" s="2">
        <v>0.11</v>
      </c>
      <c r="L8771"/>
      <c r="N8771"/>
    </row>
    <row r="8772" spans="1:14" x14ac:dyDescent="0.2">
      <c r="A8772" s="1" t="s">
        <v>4163</v>
      </c>
      <c r="B8772" s="8" t="s">
        <v>126</v>
      </c>
      <c r="C8772" s="1" t="s">
        <v>42</v>
      </c>
      <c r="D8772" s="1" t="s">
        <v>173</v>
      </c>
      <c r="E8772" s="1" t="s">
        <v>319</v>
      </c>
      <c r="F8772" s="2">
        <v>0.08</v>
      </c>
      <c r="G8772" s="2">
        <v>0.02</v>
      </c>
      <c r="H8772" s="2">
        <v>0</v>
      </c>
      <c r="I8772" s="2">
        <v>0</v>
      </c>
      <c r="J8772" s="2">
        <v>0.11</v>
      </c>
      <c r="L8772"/>
      <c r="N8772"/>
    </row>
    <row r="8773" spans="1:14" x14ac:dyDescent="0.2">
      <c r="A8773" s="1" t="s">
        <v>5262</v>
      </c>
      <c r="B8773" s="8" t="s">
        <v>102</v>
      </c>
      <c r="C8773" s="1" t="s">
        <v>47</v>
      </c>
      <c r="D8773" s="1" t="s">
        <v>12</v>
      </c>
      <c r="E8773" s="1" t="s">
        <v>498</v>
      </c>
      <c r="F8773" s="2">
        <v>0.08</v>
      </c>
      <c r="G8773" s="2">
        <v>0.02</v>
      </c>
      <c r="H8773" s="2">
        <v>0</v>
      </c>
      <c r="I8773" s="2">
        <v>0</v>
      </c>
      <c r="J8773" s="2">
        <v>0.11</v>
      </c>
      <c r="L8773"/>
      <c r="N8773"/>
    </row>
    <row r="8774" spans="1:14" x14ac:dyDescent="0.2">
      <c r="A8774" s="1" t="s">
        <v>6040</v>
      </c>
      <c r="B8774" s="8" t="s">
        <v>20</v>
      </c>
      <c r="C8774" s="1" t="s">
        <v>25</v>
      </c>
      <c r="D8774" s="1" t="s">
        <v>16</v>
      </c>
      <c r="E8774" s="1" t="s">
        <v>420</v>
      </c>
      <c r="F8774" s="2">
        <v>0.1</v>
      </c>
      <c r="G8774" s="2">
        <v>0</v>
      </c>
      <c r="H8774" s="2">
        <v>0</v>
      </c>
      <c r="I8774" s="2">
        <v>0.01</v>
      </c>
      <c r="J8774" s="2">
        <v>0.11</v>
      </c>
      <c r="L8774"/>
      <c r="N8774"/>
    </row>
    <row r="8775" spans="1:14" x14ac:dyDescent="0.2">
      <c r="A8775" s="1" t="s">
        <v>4303</v>
      </c>
      <c r="B8775" s="8" t="s">
        <v>36</v>
      </c>
      <c r="C8775" s="1" t="s">
        <v>37</v>
      </c>
      <c r="D8775" s="1" t="s">
        <v>38</v>
      </c>
      <c r="E8775" s="1" t="s">
        <v>1803</v>
      </c>
      <c r="F8775" s="2">
        <v>0.05</v>
      </c>
      <c r="G8775" s="2">
        <v>0.01</v>
      </c>
      <c r="H8775" s="2">
        <v>0.04</v>
      </c>
      <c r="I8775" s="2">
        <v>0.01</v>
      </c>
      <c r="J8775" s="2">
        <v>0.11</v>
      </c>
      <c r="L8775"/>
      <c r="N8775"/>
    </row>
    <row r="8776" spans="1:14" x14ac:dyDescent="0.2">
      <c r="A8776" s="1" t="s">
        <v>4882</v>
      </c>
      <c r="B8776" s="8" t="s">
        <v>32</v>
      </c>
      <c r="C8776" s="1" t="s">
        <v>18</v>
      </c>
      <c r="D8776" s="1" t="s">
        <v>12</v>
      </c>
      <c r="E8776" s="1" t="s">
        <v>218</v>
      </c>
      <c r="F8776" s="2">
        <v>0.1</v>
      </c>
      <c r="G8776" s="2">
        <v>0</v>
      </c>
      <c r="H8776" s="2">
        <v>0</v>
      </c>
      <c r="I8776" s="2">
        <v>0.01</v>
      </c>
      <c r="J8776" s="2">
        <v>0.11</v>
      </c>
      <c r="L8776"/>
      <c r="N8776"/>
    </row>
    <row r="8777" spans="1:14" x14ac:dyDescent="0.2">
      <c r="A8777" s="1" t="s">
        <v>6041</v>
      </c>
      <c r="B8777" s="8" t="s">
        <v>113</v>
      </c>
      <c r="C8777" s="1" t="s">
        <v>11</v>
      </c>
      <c r="D8777" s="1" t="s">
        <v>38</v>
      </c>
      <c r="E8777" s="1" t="s">
        <v>99</v>
      </c>
      <c r="F8777" s="2">
        <v>0.09</v>
      </c>
      <c r="G8777" s="2">
        <v>0.01</v>
      </c>
      <c r="H8777" s="2">
        <v>0</v>
      </c>
      <c r="I8777" s="2">
        <v>0.01</v>
      </c>
      <c r="J8777" s="2">
        <v>0.11</v>
      </c>
      <c r="L8777"/>
      <c r="N8777"/>
    </row>
    <row r="8778" spans="1:14" x14ac:dyDescent="0.2">
      <c r="A8778" s="1" t="s">
        <v>6042</v>
      </c>
      <c r="B8778" s="8" t="s">
        <v>49</v>
      </c>
      <c r="C8778" s="1" t="s">
        <v>54</v>
      </c>
      <c r="D8778" s="1" t="s">
        <v>1</v>
      </c>
      <c r="E8778" s="1" t="s">
        <v>1022</v>
      </c>
      <c r="F8778" s="2">
        <v>0.08</v>
      </c>
      <c r="G8778" s="2">
        <v>0.03</v>
      </c>
      <c r="H8778" s="2">
        <v>0</v>
      </c>
      <c r="I8778" s="2">
        <v>0</v>
      </c>
      <c r="J8778" s="2">
        <v>0.11</v>
      </c>
      <c r="L8778"/>
      <c r="N8778"/>
    </row>
    <row r="8779" spans="1:14" x14ac:dyDescent="0.2">
      <c r="A8779" s="1" t="s">
        <v>5214</v>
      </c>
      <c r="B8779" s="8" t="s">
        <v>41</v>
      </c>
      <c r="C8779" s="1" t="s">
        <v>18</v>
      </c>
      <c r="D8779" s="1" t="s">
        <v>22</v>
      </c>
      <c r="E8779" s="1" t="s">
        <v>363</v>
      </c>
      <c r="F8779" s="2">
        <v>0.05</v>
      </c>
      <c r="G8779" s="2">
        <v>0.04</v>
      </c>
      <c r="H8779" s="2">
        <v>0</v>
      </c>
      <c r="I8779" s="2">
        <v>0.01</v>
      </c>
      <c r="J8779" s="2">
        <v>0.11</v>
      </c>
      <c r="L8779"/>
      <c r="N8779"/>
    </row>
    <row r="8780" spans="1:14" x14ac:dyDescent="0.2">
      <c r="A8780" s="1" t="s">
        <v>6043</v>
      </c>
      <c r="B8780" s="8" t="s">
        <v>113</v>
      </c>
      <c r="C8780" s="1" t="s">
        <v>29</v>
      </c>
      <c r="D8780" s="1" t="s">
        <v>12</v>
      </c>
      <c r="E8780" s="1" t="s">
        <v>86</v>
      </c>
      <c r="F8780" s="2">
        <v>0.01</v>
      </c>
      <c r="G8780" s="2">
        <v>0.09</v>
      </c>
      <c r="H8780" s="2">
        <v>0</v>
      </c>
      <c r="I8780" s="2">
        <v>0.01</v>
      </c>
      <c r="J8780" s="2">
        <v>0.11</v>
      </c>
      <c r="L8780"/>
      <c r="N8780"/>
    </row>
    <row r="8781" spans="1:14" x14ac:dyDescent="0.2">
      <c r="A8781" s="1" t="s">
        <v>1709</v>
      </c>
      <c r="B8781" s="8" t="s">
        <v>20</v>
      </c>
      <c r="C8781" s="1" t="s">
        <v>18</v>
      </c>
      <c r="D8781" s="1" t="s">
        <v>38</v>
      </c>
      <c r="E8781" s="1" t="s">
        <v>99</v>
      </c>
      <c r="F8781" s="2">
        <v>0.09</v>
      </c>
      <c r="G8781" s="2">
        <v>0.01</v>
      </c>
      <c r="H8781" s="2">
        <v>0</v>
      </c>
      <c r="I8781" s="2">
        <v>0.01</v>
      </c>
      <c r="J8781" s="2">
        <v>0.11</v>
      </c>
      <c r="L8781"/>
      <c r="N8781"/>
    </row>
    <row r="8782" spans="1:14" x14ac:dyDescent="0.2">
      <c r="A8782" s="1" t="s">
        <v>6044</v>
      </c>
      <c r="B8782" s="8" t="s">
        <v>62</v>
      </c>
      <c r="C8782" s="1" t="s">
        <v>65</v>
      </c>
      <c r="D8782" s="1" t="s">
        <v>22</v>
      </c>
      <c r="E8782" s="1" t="s">
        <v>3044</v>
      </c>
      <c r="F8782" s="2">
        <v>0</v>
      </c>
      <c r="G8782" s="2">
        <v>0</v>
      </c>
      <c r="H8782" s="2">
        <v>0.11</v>
      </c>
      <c r="I8782" s="2">
        <v>0</v>
      </c>
      <c r="J8782" s="2">
        <v>0.11</v>
      </c>
      <c r="L8782"/>
      <c r="N8782"/>
    </row>
    <row r="8783" spans="1:14" x14ac:dyDescent="0.2">
      <c r="A8783" s="1" t="s">
        <v>6045</v>
      </c>
      <c r="B8783" s="8" t="s">
        <v>10</v>
      </c>
      <c r="C8783" s="1" t="s">
        <v>57</v>
      </c>
      <c r="D8783" s="1" t="s">
        <v>22</v>
      </c>
      <c r="E8783" s="1" t="s">
        <v>2997</v>
      </c>
      <c r="F8783" s="2">
        <v>0.08</v>
      </c>
      <c r="G8783" s="2">
        <v>0.02</v>
      </c>
      <c r="H8783" s="2">
        <v>0</v>
      </c>
      <c r="I8783" s="2">
        <v>0.01</v>
      </c>
      <c r="J8783" s="2">
        <v>0.11</v>
      </c>
      <c r="L8783"/>
      <c r="N8783"/>
    </row>
    <row r="8784" spans="1:14" x14ac:dyDescent="0.2">
      <c r="A8784" s="1" t="s">
        <v>6046</v>
      </c>
      <c r="B8784" s="8" t="s">
        <v>41</v>
      </c>
      <c r="C8784" s="1" t="s">
        <v>42</v>
      </c>
      <c r="D8784" s="1" t="s">
        <v>58</v>
      </c>
      <c r="E8784" s="1" t="s">
        <v>838</v>
      </c>
      <c r="F8784" s="2">
        <v>0.05</v>
      </c>
      <c r="G8784" s="2">
        <v>0.04</v>
      </c>
      <c r="H8784" s="2">
        <v>0</v>
      </c>
      <c r="I8784" s="2">
        <v>0.01</v>
      </c>
      <c r="J8784" s="2">
        <v>0.11</v>
      </c>
      <c r="L8784"/>
      <c r="N8784"/>
    </row>
    <row r="8785" spans="1:14" x14ac:dyDescent="0.2">
      <c r="A8785" s="1" t="s">
        <v>6047</v>
      </c>
      <c r="B8785" s="8" t="s">
        <v>32</v>
      </c>
      <c r="C8785" s="1" t="s">
        <v>57</v>
      </c>
      <c r="D8785" s="1" t="s">
        <v>22</v>
      </c>
      <c r="E8785" s="1" t="s">
        <v>86</v>
      </c>
      <c r="F8785" s="2">
        <v>0.1</v>
      </c>
      <c r="G8785" s="2">
        <v>0</v>
      </c>
      <c r="H8785" s="2">
        <v>0</v>
      </c>
      <c r="I8785" s="2">
        <v>0.01</v>
      </c>
      <c r="J8785" s="2">
        <v>0.11</v>
      </c>
      <c r="L8785"/>
      <c r="N8785"/>
    </row>
    <row r="8786" spans="1:14" x14ac:dyDescent="0.2">
      <c r="A8786" s="1" t="s">
        <v>2224</v>
      </c>
      <c r="B8786" s="8" t="s">
        <v>102</v>
      </c>
      <c r="C8786" s="1" t="s">
        <v>124</v>
      </c>
      <c r="D8786" s="1" t="s">
        <v>22</v>
      </c>
      <c r="E8786" s="1" t="s">
        <v>220</v>
      </c>
      <c r="F8786" s="2">
        <v>0.08</v>
      </c>
      <c r="G8786" s="2">
        <v>0.02</v>
      </c>
      <c r="H8786" s="2">
        <v>0</v>
      </c>
      <c r="I8786" s="2">
        <v>0</v>
      </c>
      <c r="J8786" s="2">
        <v>0.11</v>
      </c>
      <c r="L8786"/>
      <c r="N8786"/>
    </row>
    <row r="8787" spans="1:14" x14ac:dyDescent="0.2">
      <c r="A8787" s="1" t="s">
        <v>5439</v>
      </c>
      <c r="B8787" s="8" t="s">
        <v>32</v>
      </c>
      <c r="C8787" s="1" t="s">
        <v>18</v>
      </c>
      <c r="D8787" s="1" t="s">
        <v>58</v>
      </c>
      <c r="E8787" s="1" t="s">
        <v>97</v>
      </c>
      <c r="F8787" s="2">
        <v>0.09</v>
      </c>
      <c r="G8787" s="2">
        <v>0.01</v>
      </c>
      <c r="H8787" s="2">
        <v>0</v>
      </c>
      <c r="I8787" s="2">
        <v>0.01</v>
      </c>
      <c r="J8787" s="2">
        <v>0.11</v>
      </c>
      <c r="L8787"/>
      <c r="N8787"/>
    </row>
    <row r="8788" spans="1:14" x14ac:dyDescent="0.2">
      <c r="A8788" s="1" t="s">
        <v>6048</v>
      </c>
      <c r="B8788" s="8" t="s">
        <v>20</v>
      </c>
      <c r="C8788" s="1" t="s">
        <v>18</v>
      </c>
      <c r="D8788" s="1" t="s">
        <v>173</v>
      </c>
      <c r="E8788" s="1" t="s">
        <v>13</v>
      </c>
      <c r="F8788" s="2">
        <v>0</v>
      </c>
      <c r="G8788" s="2">
        <v>0</v>
      </c>
      <c r="H8788" s="2">
        <v>0.11</v>
      </c>
      <c r="I8788" s="2">
        <v>0</v>
      </c>
      <c r="J8788" s="2">
        <v>0.11</v>
      </c>
      <c r="L8788"/>
      <c r="N8788"/>
    </row>
    <row r="8789" spans="1:14" x14ac:dyDescent="0.2">
      <c r="A8789" s="1" t="s">
        <v>6049</v>
      </c>
      <c r="B8789" s="8" t="s">
        <v>20</v>
      </c>
      <c r="C8789" s="1" t="s">
        <v>29</v>
      </c>
      <c r="D8789" s="1" t="s">
        <v>45</v>
      </c>
      <c r="E8789" s="1" t="s">
        <v>943</v>
      </c>
      <c r="F8789" s="2">
        <v>0.1</v>
      </c>
      <c r="G8789" s="2">
        <v>0</v>
      </c>
      <c r="H8789" s="2">
        <v>0</v>
      </c>
      <c r="I8789" s="2">
        <v>0.01</v>
      </c>
      <c r="J8789" s="2">
        <v>0.11</v>
      </c>
      <c r="L8789"/>
      <c r="N8789"/>
    </row>
    <row r="8790" spans="1:14" x14ac:dyDescent="0.2">
      <c r="A8790" s="1" t="s">
        <v>4938</v>
      </c>
      <c r="B8790" s="8" t="s">
        <v>32</v>
      </c>
      <c r="C8790" s="1" t="s">
        <v>15</v>
      </c>
      <c r="D8790" s="1" t="s">
        <v>38</v>
      </c>
      <c r="E8790" s="1" t="s">
        <v>159</v>
      </c>
      <c r="F8790" s="2">
        <v>0.1</v>
      </c>
      <c r="G8790" s="2">
        <v>0</v>
      </c>
      <c r="H8790" s="2">
        <v>0</v>
      </c>
      <c r="I8790" s="2">
        <v>0.01</v>
      </c>
      <c r="J8790" s="2">
        <v>0.11</v>
      </c>
      <c r="L8790"/>
      <c r="N8790"/>
    </row>
    <row r="8791" spans="1:14" x14ac:dyDescent="0.2">
      <c r="A8791" s="1" t="s">
        <v>3322</v>
      </c>
      <c r="B8791" s="8" t="s">
        <v>32</v>
      </c>
      <c r="C8791" s="1" t="s">
        <v>75</v>
      </c>
      <c r="D8791" s="1" t="s">
        <v>38</v>
      </c>
      <c r="E8791" s="1" t="s">
        <v>164</v>
      </c>
      <c r="F8791" s="2">
        <v>0.06</v>
      </c>
      <c r="G8791" s="2">
        <v>0.04</v>
      </c>
      <c r="H8791" s="2">
        <v>0</v>
      </c>
      <c r="I8791" s="2">
        <v>0.01</v>
      </c>
      <c r="J8791" s="2">
        <v>0.11</v>
      </c>
      <c r="L8791"/>
      <c r="N8791"/>
    </row>
    <row r="8792" spans="1:14" x14ac:dyDescent="0.2">
      <c r="A8792" s="1" t="s">
        <v>3942</v>
      </c>
      <c r="B8792" s="8" t="s">
        <v>10</v>
      </c>
      <c r="C8792" s="1" t="s">
        <v>57</v>
      </c>
      <c r="D8792" s="1" t="s">
        <v>38</v>
      </c>
      <c r="E8792" s="1" t="s">
        <v>59</v>
      </c>
      <c r="F8792" s="2">
        <v>0.08</v>
      </c>
      <c r="G8792" s="2">
        <v>0.02</v>
      </c>
      <c r="H8792" s="2">
        <v>0</v>
      </c>
      <c r="I8792" s="2">
        <v>0.01</v>
      </c>
      <c r="J8792" s="2">
        <v>0.11</v>
      </c>
      <c r="L8792"/>
      <c r="N8792"/>
    </row>
    <row r="8793" spans="1:14" x14ac:dyDescent="0.2">
      <c r="A8793" s="1" t="s">
        <v>1457</v>
      </c>
      <c r="B8793" s="8" t="s">
        <v>126</v>
      </c>
      <c r="C8793" s="1" t="s">
        <v>124</v>
      </c>
      <c r="D8793" s="1" t="s">
        <v>16</v>
      </c>
      <c r="E8793" s="1" t="s">
        <v>2633</v>
      </c>
      <c r="F8793" s="2">
        <v>0.08</v>
      </c>
      <c r="G8793" s="2">
        <v>0.02</v>
      </c>
      <c r="H8793" s="2">
        <v>0</v>
      </c>
      <c r="I8793" s="2">
        <v>0</v>
      </c>
      <c r="J8793" s="2">
        <v>0.11</v>
      </c>
      <c r="L8793"/>
      <c r="N8793"/>
    </row>
    <row r="8794" spans="1:14" x14ac:dyDescent="0.2">
      <c r="A8794" s="1" t="s">
        <v>5527</v>
      </c>
      <c r="B8794" s="8" t="s">
        <v>64</v>
      </c>
      <c r="C8794" s="1" t="s">
        <v>65</v>
      </c>
      <c r="D8794" s="1" t="s">
        <v>12</v>
      </c>
      <c r="E8794" s="1" t="s">
        <v>5528</v>
      </c>
      <c r="F8794" s="2">
        <v>0.03</v>
      </c>
      <c r="G8794" s="2">
        <v>0.06</v>
      </c>
      <c r="H8794" s="2">
        <v>0</v>
      </c>
      <c r="I8794" s="2">
        <v>0.02</v>
      </c>
      <c r="J8794" s="2">
        <v>0.11</v>
      </c>
      <c r="L8794"/>
      <c r="N8794"/>
    </row>
    <row r="8795" spans="1:14" x14ac:dyDescent="0.2">
      <c r="A8795" s="1" t="s">
        <v>6050</v>
      </c>
      <c r="B8795" s="8" t="s">
        <v>186</v>
      </c>
      <c r="C8795" s="1" t="s">
        <v>151</v>
      </c>
      <c r="D8795" s="1" t="s">
        <v>16</v>
      </c>
      <c r="E8795" s="1" t="s">
        <v>969</v>
      </c>
      <c r="F8795" s="2">
        <v>0.06</v>
      </c>
      <c r="G8795" s="2">
        <v>0.04</v>
      </c>
      <c r="H8795" s="2">
        <v>0</v>
      </c>
      <c r="I8795" s="2">
        <v>0.01</v>
      </c>
      <c r="J8795" s="2">
        <v>0.11</v>
      </c>
      <c r="L8795"/>
      <c r="N8795"/>
    </row>
    <row r="8796" spans="1:14" x14ac:dyDescent="0.2">
      <c r="A8796" s="1" t="s">
        <v>6051</v>
      </c>
      <c r="B8796" s="8" t="s">
        <v>20</v>
      </c>
      <c r="C8796" s="1" t="s">
        <v>33</v>
      </c>
      <c r="D8796" s="1" t="s">
        <v>38</v>
      </c>
      <c r="E8796" s="1" t="s">
        <v>137</v>
      </c>
      <c r="F8796" s="2">
        <v>0.1</v>
      </c>
      <c r="G8796" s="2">
        <v>0</v>
      </c>
      <c r="H8796" s="2">
        <v>0</v>
      </c>
      <c r="I8796" s="2">
        <v>0.01</v>
      </c>
      <c r="J8796" s="2">
        <v>0.11</v>
      </c>
      <c r="L8796"/>
      <c r="N8796"/>
    </row>
    <row r="8797" spans="1:14" x14ac:dyDescent="0.2">
      <c r="A8797" s="1" t="s">
        <v>6052</v>
      </c>
      <c r="B8797" s="8" t="s">
        <v>113</v>
      </c>
      <c r="C8797" s="1" t="s">
        <v>42</v>
      </c>
      <c r="D8797" s="1" t="s">
        <v>52</v>
      </c>
      <c r="E8797" s="1" t="s">
        <v>251</v>
      </c>
      <c r="F8797" s="2">
        <v>0</v>
      </c>
      <c r="G8797" s="2">
        <v>0</v>
      </c>
      <c r="H8797" s="2">
        <v>0.11</v>
      </c>
      <c r="I8797" s="2">
        <v>0</v>
      </c>
      <c r="J8797" s="2">
        <v>0.11</v>
      </c>
      <c r="L8797"/>
      <c r="N8797"/>
    </row>
    <row r="8798" spans="1:14" x14ac:dyDescent="0.2">
      <c r="A8798" s="1" t="s">
        <v>6053</v>
      </c>
      <c r="B8798" s="8" t="s">
        <v>20</v>
      </c>
      <c r="C8798" s="1" t="s">
        <v>18</v>
      </c>
      <c r="D8798" s="1" t="s">
        <v>16</v>
      </c>
      <c r="E8798" s="1" t="s">
        <v>1163</v>
      </c>
      <c r="F8798" s="2">
        <v>0.1</v>
      </c>
      <c r="G8798" s="2">
        <v>0</v>
      </c>
      <c r="H8798" s="2">
        <v>0</v>
      </c>
      <c r="I8798" s="2">
        <v>0.01</v>
      </c>
      <c r="J8798" s="2">
        <v>0.11</v>
      </c>
      <c r="L8798"/>
      <c r="N8798"/>
    </row>
    <row r="8799" spans="1:14" x14ac:dyDescent="0.2">
      <c r="A8799" s="1" t="s">
        <v>6054</v>
      </c>
      <c r="B8799" s="8" t="s">
        <v>62</v>
      </c>
      <c r="C8799" s="1" t="s">
        <v>65</v>
      </c>
      <c r="D8799" s="1" t="s">
        <v>52</v>
      </c>
      <c r="E8799" s="1" t="s">
        <v>13</v>
      </c>
      <c r="F8799" s="2">
        <v>0</v>
      </c>
      <c r="G8799" s="2">
        <v>0</v>
      </c>
      <c r="H8799" s="2">
        <v>0.11</v>
      </c>
      <c r="I8799" s="2">
        <v>0</v>
      </c>
      <c r="J8799" s="2">
        <v>0.11</v>
      </c>
      <c r="L8799"/>
      <c r="N8799"/>
    </row>
    <row r="8800" spans="1:14" x14ac:dyDescent="0.2">
      <c r="A8800" s="1" t="s">
        <v>6055</v>
      </c>
      <c r="B8800" s="8" t="s">
        <v>41</v>
      </c>
      <c r="C8800" s="1" t="s">
        <v>29</v>
      </c>
      <c r="D8800" s="1" t="s">
        <v>38</v>
      </c>
      <c r="E8800" s="1" t="s">
        <v>248</v>
      </c>
      <c r="F8800" s="2">
        <v>0.05</v>
      </c>
      <c r="G8800" s="2">
        <v>0.04</v>
      </c>
      <c r="H8800" s="2">
        <v>0</v>
      </c>
      <c r="I8800" s="2">
        <v>0.01</v>
      </c>
      <c r="J8800" s="2">
        <v>0.11</v>
      </c>
      <c r="L8800"/>
      <c r="N8800"/>
    </row>
    <row r="8801" spans="1:14" x14ac:dyDescent="0.2">
      <c r="A8801" s="1" t="s">
        <v>6056</v>
      </c>
      <c r="B8801" s="8" t="s">
        <v>113</v>
      </c>
      <c r="C8801" s="1" t="s">
        <v>11</v>
      </c>
      <c r="D8801" s="1" t="s">
        <v>22</v>
      </c>
      <c r="E8801" s="1" t="s">
        <v>164</v>
      </c>
      <c r="F8801" s="2">
        <v>0</v>
      </c>
      <c r="G8801" s="2">
        <v>0</v>
      </c>
      <c r="H8801" s="2">
        <v>0.11</v>
      </c>
      <c r="I8801" s="2">
        <v>0</v>
      </c>
      <c r="J8801" s="2">
        <v>0.11</v>
      </c>
      <c r="L8801"/>
      <c r="N8801"/>
    </row>
    <row r="8802" spans="1:14" x14ac:dyDescent="0.2">
      <c r="A8802" s="1" t="s">
        <v>6057</v>
      </c>
      <c r="B8802" s="8" t="s">
        <v>32</v>
      </c>
      <c r="C8802" s="1" t="s">
        <v>29</v>
      </c>
      <c r="D8802" s="1" t="s">
        <v>52</v>
      </c>
      <c r="E8802" s="1" t="s">
        <v>319</v>
      </c>
      <c r="F8802" s="2">
        <v>0.08</v>
      </c>
      <c r="G8802" s="2">
        <v>0.02</v>
      </c>
      <c r="H8802" s="2">
        <v>0</v>
      </c>
      <c r="I8802" s="2">
        <v>0.01</v>
      </c>
      <c r="J8802" s="2">
        <v>0.11</v>
      </c>
      <c r="L8802"/>
      <c r="N8802"/>
    </row>
    <row r="8803" spans="1:14" x14ac:dyDescent="0.2">
      <c r="A8803" s="1" t="s">
        <v>6058</v>
      </c>
      <c r="B8803" s="8" t="s">
        <v>113</v>
      </c>
      <c r="C8803" s="1" t="s">
        <v>15</v>
      </c>
      <c r="D8803" s="1" t="s">
        <v>22</v>
      </c>
      <c r="E8803" s="1" t="s">
        <v>55</v>
      </c>
      <c r="F8803" s="2">
        <v>0</v>
      </c>
      <c r="G8803" s="2">
        <v>0.03</v>
      </c>
      <c r="H8803" s="2">
        <v>0.06</v>
      </c>
      <c r="I8803" s="2">
        <v>0.01</v>
      </c>
      <c r="J8803" s="2">
        <v>0.11</v>
      </c>
      <c r="L8803"/>
      <c r="N8803"/>
    </row>
    <row r="8804" spans="1:14" x14ac:dyDescent="0.2">
      <c r="A8804" s="1" t="s">
        <v>4735</v>
      </c>
      <c r="B8804" s="8" t="s">
        <v>36</v>
      </c>
      <c r="C8804" s="1" t="s">
        <v>57</v>
      </c>
      <c r="D8804" s="1" t="s">
        <v>22</v>
      </c>
      <c r="E8804" s="1" t="s">
        <v>59</v>
      </c>
      <c r="F8804" s="2">
        <v>0.06</v>
      </c>
      <c r="G8804" s="2">
        <v>0.03</v>
      </c>
      <c r="H8804" s="2">
        <v>0</v>
      </c>
      <c r="I8804" s="2">
        <v>0.02</v>
      </c>
      <c r="J8804" s="2">
        <v>0.11</v>
      </c>
      <c r="L8804"/>
      <c r="N8804"/>
    </row>
    <row r="8805" spans="1:14" x14ac:dyDescent="0.2">
      <c r="A8805" s="1" t="s">
        <v>6059</v>
      </c>
      <c r="B8805" s="8" t="s">
        <v>10</v>
      </c>
      <c r="C8805" s="1" t="s">
        <v>33</v>
      </c>
      <c r="D8805" s="1" t="s">
        <v>58</v>
      </c>
      <c r="E8805" s="1" t="s">
        <v>420</v>
      </c>
      <c r="F8805" s="2">
        <v>0.1</v>
      </c>
      <c r="G8805" s="2">
        <v>0</v>
      </c>
      <c r="H8805" s="2">
        <v>0</v>
      </c>
      <c r="I8805" s="2">
        <v>0.01</v>
      </c>
      <c r="J8805" s="2">
        <v>0.11</v>
      </c>
      <c r="L8805"/>
      <c r="N8805"/>
    </row>
    <row r="8806" spans="1:14" x14ac:dyDescent="0.2">
      <c r="A8806" s="1" t="s">
        <v>3156</v>
      </c>
      <c r="B8806" s="8" t="s">
        <v>128</v>
      </c>
      <c r="C8806" s="1" t="s">
        <v>37</v>
      </c>
      <c r="D8806" s="1" t="s">
        <v>214</v>
      </c>
      <c r="E8806" s="1" t="s">
        <v>59</v>
      </c>
      <c r="F8806" s="2">
        <v>0.06</v>
      </c>
      <c r="G8806" s="2">
        <v>0.04</v>
      </c>
      <c r="H8806" s="2">
        <v>0</v>
      </c>
      <c r="I8806" s="2">
        <v>0.01</v>
      </c>
      <c r="J8806" s="2">
        <v>0.11</v>
      </c>
      <c r="L8806"/>
      <c r="N8806"/>
    </row>
    <row r="8807" spans="1:14" x14ac:dyDescent="0.2">
      <c r="A8807" s="1" t="s">
        <v>6060</v>
      </c>
      <c r="B8807" s="8" t="s">
        <v>20</v>
      </c>
      <c r="C8807" s="1" t="s">
        <v>18</v>
      </c>
      <c r="D8807" s="1" t="s">
        <v>38</v>
      </c>
      <c r="E8807" s="1" t="s">
        <v>779</v>
      </c>
      <c r="F8807" s="2">
        <v>0.1</v>
      </c>
      <c r="G8807" s="2">
        <v>0</v>
      </c>
      <c r="H8807" s="2">
        <v>0</v>
      </c>
      <c r="I8807" s="2">
        <v>0.01</v>
      </c>
      <c r="J8807" s="2">
        <v>0.11</v>
      </c>
      <c r="L8807"/>
      <c r="N8807"/>
    </row>
    <row r="8808" spans="1:14" x14ac:dyDescent="0.2">
      <c r="A8808" s="1" t="s">
        <v>6061</v>
      </c>
      <c r="B8808" s="8" t="s">
        <v>20</v>
      </c>
      <c r="C8808" s="1" t="s">
        <v>29</v>
      </c>
      <c r="D8808" s="1" t="s">
        <v>22</v>
      </c>
      <c r="E8808" s="1" t="s">
        <v>369</v>
      </c>
      <c r="F8808" s="2">
        <v>0.1</v>
      </c>
      <c r="G8808" s="2">
        <v>0</v>
      </c>
      <c r="H8808" s="2">
        <v>0</v>
      </c>
      <c r="I8808" s="2">
        <v>0.01</v>
      </c>
      <c r="J8808" s="2">
        <v>0.11</v>
      </c>
      <c r="L8808"/>
      <c r="N8808"/>
    </row>
    <row r="8809" spans="1:14" x14ac:dyDescent="0.2">
      <c r="A8809" s="1" t="s">
        <v>4330</v>
      </c>
      <c r="B8809" s="8" t="s">
        <v>121</v>
      </c>
      <c r="C8809" s="1" t="s">
        <v>75</v>
      </c>
      <c r="D8809" s="1" t="s">
        <v>38</v>
      </c>
      <c r="E8809" s="1" t="s">
        <v>59</v>
      </c>
      <c r="F8809" s="2">
        <v>0.06</v>
      </c>
      <c r="G8809" s="2">
        <v>0.03</v>
      </c>
      <c r="H8809" s="2">
        <v>0</v>
      </c>
      <c r="I8809" s="2">
        <v>0.01</v>
      </c>
      <c r="J8809" s="2">
        <v>0.11</v>
      </c>
      <c r="L8809"/>
      <c r="N8809"/>
    </row>
    <row r="8810" spans="1:14" x14ac:dyDescent="0.2">
      <c r="A8810" s="1" t="s">
        <v>6062</v>
      </c>
      <c r="B8810" s="8" t="s">
        <v>20</v>
      </c>
      <c r="C8810" s="1" t="s">
        <v>11</v>
      </c>
      <c r="D8810" s="1" t="s">
        <v>26</v>
      </c>
      <c r="E8810" s="1" t="s">
        <v>159</v>
      </c>
      <c r="F8810" s="2">
        <v>0</v>
      </c>
      <c r="G8810" s="2">
        <v>0</v>
      </c>
      <c r="H8810" s="2">
        <v>0.11</v>
      </c>
      <c r="I8810" s="2">
        <v>0</v>
      </c>
      <c r="J8810" s="2">
        <v>0.11</v>
      </c>
      <c r="L8810"/>
      <c r="N8810"/>
    </row>
    <row r="8811" spans="1:14" x14ac:dyDescent="0.2">
      <c r="A8811" s="1" t="s">
        <v>2417</v>
      </c>
      <c r="B8811" s="8" t="s">
        <v>113</v>
      </c>
      <c r="C8811" s="1" t="s">
        <v>29</v>
      </c>
      <c r="D8811" s="1" t="s">
        <v>12</v>
      </c>
      <c r="E8811" s="1" t="s">
        <v>39</v>
      </c>
      <c r="F8811" s="2">
        <v>0.1</v>
      </c>
      <c r="G8811" s="2">
        <v>0</v>
      </c>
      <c r="H8811" s="2">
        <v>0</v>
      </c>
      <c r="I8811" s="2">
        <v>0.01</v>
      </c>
      <c r="J8811" s="2">
        <v>0.11</v>
      </c>
      <c r="L8811"/>
      <c r="N8811"/>
    </row>
    <row r="8812" spans="1:14" x14ac:dyDescent="0.2">
      <c r="A8812" s="1" t="s">
        <v>6063</v>
      </c>
      <c r="B8812" s="8" t="s">
        <v>32</v>
      </c>
      <c r="C8812" s="1" t="s">
        <v>67</v>
      </c>
      <c r="D8812" s="1" t="s">
        <v>38</v>
      </c>
      <c r="E8812" s="1" t="s">
        <v>159</v>
      </c>
      <c r="F8812" s="2">
        <v>7.0000000000000007E-2</v>
      </c>
      <c r="G8812" s="2">
        <v>0.03</v>
      </c>
      <c r="H8812" s="2">
        <v>0</v>
      </c>
      <c r="I8812" s="2">
        <v>0.01</v>
      </c>
      <c r="J8812" s="2">
        <v>0.11</v>
      </c>
      <c r="L8812"/>
      <c r="N8812"/>
    </row>
    <row r="8813" spans="1:14" x14ac:dyDescent="0.2">
      <c r="A8813" s="1" t="s">
        <v>6064</v>
      </c>
      <c r="B8813" s="8" t="s">
        <v>20</v>
      </c>
      <c r="C8813" s="1" t="s">
        <v>15</v>
      </c>
      <c r="D8813" s="1" t="s">
        <v>26</v>
      </c>
      <c r="E8813" s="1" t="s">
        <v>3742</v>
      </c>
      <c r="F8813" s="2">
        <v>0.1</v>
      </c>
      <c r="G8813" s="2">
        <v>0</v>
      </c>
      <c r="H8813" s="2">
        <v>0</v>
      </c>
      <c r="I8813" s="2">
        <v>0.01</v>
      </c>
      <c r="J8813" s="2">
        <v>0.11</v>
      </c>
      <c r="L8813"/>
      <c r="N8813"/>
    </row>
    <row r="8814" spans="1:14" x14ac:dyDescent="0.2">
      <c r="A8814" s="1" t="s">
        <v>6065</v>
      </c>
      <c r="B8814" s="8" t="s">
        <v>128</v>
      </c>
      <c r="C8814" s="1" t="s">
        <v>37</v>
      </c>
      <c r="D8814" s="1" t="s">
        <v>52</v>
      </c>
      <c r="E8814" s="1" t="s">
        <v>175</v>
      </c>
      <c r="F8814" s="2">
        <v>0.1</v>
      </c>
      <c r="G8814" s="2">
        <v>0</v>
      </c>
      <c r="H8814" s="2">
        <v>0</v>
      </c>
      <c r="I8814" s="2">
        <v>0.01</v>
      </c>
      <c r="J8814" s="2">
        <v>0.11</v>
      </c>
      <c r="L8814"/>
      <c r="N8814"/>
    </row>
    <row r="8815" spans="1:14" x14ac:dyDescent="0.2">
      <c r="A8815" s="1" t="s">
        <v>6066</v>
      </c>
      <c r="B8815" s="8" t="s">
        <v>113</v>
      </c>
      <c r="C8815" s="1" t="s">
        <v>25</v>
      </c>
      <c r="D8815" s="1" t="s">
        <v>38</v>
      </c>
      <c r="E8815" s="1" t="s">
        <v>159</v>
      </c>
      <c r="F8815" s="2">
        <v>0.1</v>
      </c>
      <c r="G8815" s="2">
        <v>0</v>
      </c>
      <c r="H8815" s="2">
        <v>0</v>
      </c>
      <c r="I8815" s="2">
        <v>0.01</v>
      </c>
      <c r="J8815" s="2">
        <v>0.11</v>
      </c>
      <c r="L8815"/>
      <c r="N8815"/>
    </row>
    <row r="8816" spans="1:14" x14ac:dyDescent="0.2">
      <c r="A8816" s="1" t="s">
        <v>4017</v>
      </c>
      <c r="B8816" s="8" t="s">
        <v>10</v>
      </c>
      <c r="C8816" s="1" t="s">
        <v>18</v>
      </c>
      <c r="D8816" s="1" t="s">
        <v>26</v>
      </c>
      <c r="E8816" s="1" t="s">
        <v>319</v>
      </c>
      <c r="F8816" s="2">
        <v>0.1</v>
      </c>
      <c r="G8816" s="2">
        <v>0</v>
      </c>
      <c r="H8816" s="2">
        <v>0</v>
      </c>
      <c r="I8816" s="2">
        <v>0.01</v>
      </c>
      <c r="J8816" s="2">
        <v>0.11</v>
      </c>
      <c r="L8816"/>
      <c r="N8816"/>
    </row>
    <row r="8817" spans="1:14" x14ac:dyDescent="0.2">
      <c r="A8817" s="1" t="s">
        <v>6067</v>
      </c>
      <c r="B8817" s="8" t="s">
        <v>49</v>
      </c>
      <c r="C8817" s="1" t="s">
        <v>25</v>
      </c>
      <c r="D8817" s="1" t="s">
        <v>38</v>
      </c>
      <c r="E8817" s="1" t="s">
        <v>13</v>
      </c>
      <c r="F8817" s="2">
        <v>0.08</v>
      </c>
      <c r="G8817" s="2">
        <v>0.03</v>
      </c>
      <c r="H8817" s="2">
        <v>0</v>
      </c>
      <c r="I8817" s="2">
        <v>0</v>
      </c>
      <c r="J8817" s="2">
        <v>0.11</v>
      </c>
      <c r="L8817"/>
      <c r="N8817"/>
    </row>
    <row r="8818" spans="1:14" x14ac:dyDescent="0.2">
      <c r="A8818" s="1" t="s">
        <v>6068</v>
      </c>
      <c r="B8818" s="8" t="s">
        <v>186</v>
      </c>
      <c r="C8818" s="1" t="s">
        <v>151</v>
      </c>
      <c r="D8818" s="1" t="s">
        <v>22</v>
      </c>
      <c r="E8818" s="1" t="s">
        <v>2357</v>
      </c>
      <c r="F8818" s="2">
        <v>0</v>
      </c>
      <c r="G8818" s="2">
        <v>0</v>
      </c>
      <c r="H8818" s="2">
        <v>0.1</v>
      </c>
      <c r="I8818" s="2">
        <v>0.01</v>
      </c>
      <c r="J8818" s="2">
        <v>0.11</v>
      </c>
      <c r="L8818"/>
      <c r="N8818"/>
    </row>
    <row r="8819" spans="1:14" x14ac:dyDescent="0.2">
      <c r="A8819" s="1" t="s">
        <v>5417</v>
      </c>
      <c r="B8819" s="8" t="s">
        <v>20</v>
      </c>
      <c r="C8819" s="1" t="s">
        <v>18</v>
      </c>
      <c r="D8819" s="1" t="s">
        <v>22</v>
      </c>
      <c r="E8819" s="1" t="s">
        <v>59</v>
      </c>
      <c r="F8819" s="2">
        <v>0.09</v>
      </c>
      <c r="G8819" s="2">
        <v>0.01</v>
      </c>
      <c r="H8819" s="2">
        <v>0</v>
      </c>
      <c r="I8819" s="2">
        <v>0.01</v>
      </c>
      <c r="J8819" s="2">
        <v>0.11</v>
      </c>
      <c r="L8819"/>
      <c r="N8819"/>
    </row>
    <row r="8820" spans="1:14" x14ac:dyDescent="0.2">
      <c r="A8820" s="1" t="s">
        <v>6069</v>
      </c>
      <c r="B8820" s="8" t="s">
        <v>10</v>
      </c>
      <c r="C8820" s="1" t="s">
        <v>18</v>
      </c>
      <c r="D8820" s="1" t="s">
        <v>12</v>
      </c>
      <c r="E8820" s="1" t="s">
        <v>2256</v>
      </c>
      <c r="F8820" s="2">
        <v>0.1</v>
      </c>
      <c r="G8820" s="2">
        <v>0</v>
      </c>
      <c r="H8820" s="2">
        <v>0</v>
      </c>
      <c r="I8820" s="2">
        <v>0.01</v>
      </c>
      <c r="J8820" s="2">
        <v>0.11</v>
      </c>
      <c r="L8820"/>
      <c r="N8820"/>
    </row>
    <row r="8821" spans="1:14" x14ac:dyDescent="0.2">
      <c r="A8821" s="1" t="s">
        <v>4398</v>
      </c>
      <c r="B8821" s="8" t="s">
        <v>32</v>
      </c>
      <c r="C8821" s="1" t="s">
        <v>33</v>
      </c>
      <c r="D8821" s="1" t="s">
        <v>12</v>
      </c>
      <c r="E8821" s="1" t="s">
        <v>59</v>
      </c>
      <c r="F8821" s="2">
        <v>0.1</v>
      </c>
      <c r="G8821" s="2">
        <v>0</v>
      </c>
      <c r="H8821" s="2">
        <v>0</v>
      </c>
      <c r="I8821" s="2">
        <v>0.01</v>
      </c>
      <c r="J8821" s="2">
        <v>0.11</v>
      </c>
      <c r="L8821"/>
      <c r="N8821"/>
    </row>
    <row r="8822" spans="1:14" x14ac:dyDescent="0.2">
      <c r="A8822" s="1" t="s">
        <v>6070</v>
      </c>
      <c r="B8822" s="8" t="s">
        <v>41</v>
      </c>
      <c r="C8822" s="1" t="s">
        <v>151</v>
      </c>
      <c r="D8822" s="1" t="s">
        <v>52</v>
      </c>
      <c r="E8822" s="1" t="s">
        <v>2140</v>
      </c>
      <c r="F8822" s="2">
        <v>0.05</v>
      </c>
      <c r="G8822" s="2">
        <v>0.04</v>
      </c>
      <c r="H8822" s="2">
        <v>0</v>
      </c>
      <c r="I8822" s="2">
        <v>0.01</v>
      </c>
      <c r="J8822" s="2">
        <v>0.11</v>
      </c>
      <c r="L8822"/>
      <c r="N8822"/>
    </row>
    <row r="8823" spans="1:14" x14ac:dyDescent="0.2">
      <c r="A8823" s="1" t="s">
        <v>6071</v>
      </c>
      <c r="B8823" s="8" t="s">
        <v>20</v>
      </c>
      <c r="C8823" s="1" t="s">
        <v>25</v>
      </c>
      <c r="D8823" s="1" t="s">
        <v>38</v>
      </c>
      <c r="E8823" s="1" t="s">
        <v>178</v>
      </c>
      <c r="F8823" s="2">
        <v>0.08</v>
      </c>
      <c r="G8823" s="2">
        <v>0</v>
      </c>
      <c r="H8823" s="2">
        <v>0.01</v>
      </c>
      <c r="I8823" s="2">
        <v>0.01</v>
      </c>
      <c r="J8823" s="2">
        <v>0.11</v>
      </c>
      <c r="L8823"/>
      <c r="N8823"/>
    </row>
    <row r="8824" spans="1:14" x14ac:dyDescent="0.2">
      <c r="A8824" s="1" t="s">
        <v>627</v>
      </c>
      <c r="B8824" s="8" t="s">
        <v>107</v>
      </c>
      <c r="C8824" s="1" t="s">
        <v>33</v>
      </c>
      <c r="D8824" s="1" t="s">
        <v>38</v>
      </c>
      <c r="E8824" s="1" t="s">
        <v>86</v>
      </c>
      <c r="F8824" s="2">
        <v>0</v>
      </c>
      <c r="G8824" s="2">
        <v>0.08</v>
      </c>
      <c r="H8824" s="2">
        <v>0</v>
      </c>
      <c r="I8824" s="2">
        <v>0.02</v>
      </c>
      <c r="J8824" s="2">
        <v>0.11</v>
      </c>
      <c r="L8824"/>
      <c r="N8824"/>
    </row>
    <row r="8825" spans="1:14" x14ac:dyDescent="0.2">
      <c r="A8825" s="1" t="s">
        <v>6072</v>
      </c>
      <c r="B8825" s="8" t="s">
        <v>49</v>
      </c>
      <c r="C8825" s="1" t="s">
        <v>25</v>
      </c>
      <c r="D8825" s="1" t="s">
        <v>1</v>
      </c>
      <c r="E8825" s="1" t="s">
        <v>178</v>
      </c>
      <c r="F8825" s="2">
        <v>0.08</v>
      </c>
      <c r="G8825" s="2">
        <v>0.03</v>
      </c>
      <c r="H8825" s="2">
        <v>0</v>
      </c>
      <c r="I8825" s="2">
        <v>0</v>
      </c>
      <c r="J8825" s="2">
        <v>0.11</v>
      </c>
      <c r="L8825"/>
      <c r="N8825"/>
    </row>
    <row r="8826" spans="1:14" x14ac:dyDescent="0.2">
      <c r="A8826" s="1" t="s">
        <v>6073</v>
      </c>
      <c r="B8826" s="8" t="s">
        <v>20</v>
      </c>
      <c r="C8826" s="1" t="s">
        <v>25</v>
      </c>
      <c r="D8826" s="1" t="s">
        <v>45</v>
      </c>
      <c r="E8826" s="1" t="s">
        <v>13</v>
      </c>
      <c r="F8826" s="2">
        <v>0</v>
      </c>
      <c r="G8826" s="2">
        <v>0</v>
      </c>
      <c r="H8826" s="2">
        <v>0.11</v>
      </c>
      <c r="I8826" s="2">
        <v>0</v>
      </c>
      <c r="J8826" s="2">
        <v>0.11</v>
      </c>
      <c r="L8826"/>
      <c r="N8826"/>
    </row>
    <row r="8827" spans="1:14" x14ac:dyDescent="0.2">
      <c r="A8827" s="1" t="s">
        <v>6074</v>
      </c>
      <c r="B8827" s="8" t="s">
        <v>41</v>
      </c>
      <c r="C8827" s="1" t="s">
        <v>11</v>
      </c>
      <c r="D8827" s="1" t="s">
        <v>173</v>
      </c>
      <c r="E8827" s="1" t="s">
        <v>5956</v>
      </c>
      <c r="F8827" s="2">
        <v>0</v>
      </c>
      <c r="G8827" s="2">
        <v>0</v>
      </c>
      <c r="H8827" s="2">
        <v>0.11</v>
      </c>
      <c r="I8827" s="2">
        <v>0</v>
      </c>
      <c r="J8827" s="2">
        <v>0.11</v>
      </c>
      <c r="L8827"/>
      <c r="N8827"/>
    </row>
    <row r="8828" spans="1:14" x14ac:dyDescent="0.2">
      <c r="A8828" s="1" t="s">
        <v>1496</v>
      </c>
      <c r="B8828" s="8" t="s">
        <v>126</v>
      </c>
      <c r="C8828" s="1" t="s">
        <v>25</v>
      </c>
      <c r="D8828" s="1" t="s">
        <v>12</v>
      </c>
      <c r="E8828" s="1" t="s">
        <v>99</v>
      </c>
      <c r="F8828" s="2">
        <v>0.08</v>
      </c>
      <c r="G8828" s="2">
        <v>0.02</v>
      </c>
      <c r="H8828" s="2">
        <v>0</v>
      </c>
      <c r="I8828" s="2">
        <v>0</v>
      </c>
      <c r="J8828" s="2">
        <v>0.11</v>
      </c>
      <c r="L8828"/>
      <c r="N8828"/>
    </row>
    <row r="8829" spans="1:14" x14ac:dyDescent="0.2">
      <c r="A8829" s="1" t="s">
        <v>6075</v>
      </c>
      <c r="B8829" s="8" t="s">
        <v>20</v>
      </c>
      <c r="C8829" s="1" t="s">
        <v>29</v>
      </c>
      <c r="D8829" s="1" t="s">
        <v>52</v>
      </c>
      <c r="E8829" s="1" t="s">
        <v>896</v>
      </c>
      <c r="F8829" s="2">
        <v>0.1</v>
      </c>
      <c r="G8829" s="2">
        <v>0</v>
      </c>
      <c r="H8829" s="2">
        <v>0</v>
      </c>
      <c r="I8829" s="2">
        <v>0.01</v>
      </c>
      <c r="J8829" s="2">
        <v>0.11</v>
      </c>
      <c r="L8829"/>
      <c r="N8829"/>
    </row>
    <row r="8830" spans="1:14" x14ac:dyDescent="0.2">
      <c r="A8830" s="1" t="s">
        <v>5593</v>
      </c>
      <c r="B8830" s="8" t="s">
        <v>62</v>
      </c>
      <c r="C8830" s="1" t="s">
        <v>57</v>
      </c>
      <c r="D8830" s="1" t="s">
        <v>71</v>
      </c>
      <c r="E8830" s="1" t="s">
        <v>2157</v>
      </c>
      <c r="F8830" s="2">
        <v>0.05</v>
      </c>
      <c r="G8830" s="2">
        <v>0.01</v>
      </c>
      <c r="H8830" s="2">
        <v>0.04</v>
      </c>
      <c r="I8830" s="2">
        <v>0.01</v>
      </c>
      <c r="J8830" s="2">
        <v>0.11</v>
      </c>
      <c r="L8830"/>
      <c r="N8830"/>
    </row>
    <row r="8831" spans="1:14" x14ac:dyDescent="0.2">
      <c r="A8831" s="1" t="s">
        <v>6076</v>
      </c>
      <c r="B8831" s="8" t="s">
        <v>113</v>
      </c>
      <c r="C8831" s="1" t="s">
        <v>57</v>
      </c>
      <c r="D8831" s="1" t="s">
        <v>45</v>
      </c>
      <c r="E8831" s="1" t="s">
        <v>700</v>
      </c>
      <c r="F8831" s="2">
        <v>0</v>
      </c>
      <c r="G8831" s="2">
        <v>0</v>
      </c>
      <c r="H8831" s="2">
        <v>0.11</v>
      </c>
      <c r="I8831" s="2">
        <v>0</v>
      </c>
      <c r="J8831" s="2">
        <v>0.11</v>
      </c>
      <c r="L8831"/>
      <c r="N8831"/>
    </row>
    <row r="8832" spans="1:14" x14ac:dyDescent="0.2">
      <c r="A8832" s="1" t="s">
        <v>6077</v>
      </c>
      <c r="B8832" s="8" t="s">
        <v>107</v>
      </c>
      <c r="C8832" s="1" t="s">
        <v>18</v>
      </c>
      <c r="D8832" s="1" t="s">
        <v>173</v>
      </c>
      <c r="E8832" s="1" t="s">
        <v>6078</v>
      </c>
      <c r="F8832" s="2">
        <v>0</v>
      </c>
      <c r="G8832" s="2">
        <v>0.08</v>
      </c>
      <c r="H8832" s="2">
        <v>0</v>
      </c>
      <c r="I8832" s="2">
        <v>0.02</v>
      </c>
      <c r="J8832" s="2">
        <v>0.11</v>
      </c>
      <c r="L8832"/>
      <c r="N8832"/>
    </row>
    <row r="8833" spans="1:14" x14ac:dyDescent="0.2">
      <c r="A8833" s="1" t="s">
        <v>6079</v>
      </c>
      <c r="B8833" s="8" t="s">
        <v>62</v>
      </c>
      <c r="C8833" s="1" t="s">
        <v>57</v>
      </c>
      <c r="D8833" s="1" t="s">
        <v>38</v>
      </c>
      <c r="E8833" s="1" t="s">
        <v>137</v>
      </c>
      <c r="F8833" s="2">
        <v>0</v>
      </c>
      <c r="G8833" s="2">
        <v>0.04</v>
      </c>
      <c r="H8833" s="2">
        <v>0.06</v>
      </c>
      <c r="I8833" s="2">
        <v>0.01</v>
      </c>
      <c r="J8833" s="2">
        <v>0.11</v>
      </c>
      <c r="L8833"/>
      <c r="N8833"/>
    </row>
    <row r="8834" spans="1:14" x14ac:dyDescent="0.2">
      <c r="A8834" s="1" t="s">
        <v>2185</v>
      </c>
      <c r="B8834" s="8" t="s">
        <v>113</v>
      </c>
      <c r="C8834" s="1" t="s">
        <v>11</v>
      </c>
      <c r="D8834" s="1" t="s">
        <v>12</v>
      </c>
      <c r="E8834" s="1" t="s">
        <v>99</v>
      </c>
      <c r="F8834" s="2">
        <v>0.1</v>
      </c>
      <c r="G8834" s="2">
        <v>0</v>
      </c>
      <c r="H8834" s="2">
        <v>0</v>
      </c>
      <c r="I8834" s="2">
        <v>0.01</v>
      </c>
      <c r="J8834" s="2">
        <v>0.11</v>
      </c>
      <c r="L8834"/>
      <c r="N8834"/>
    </row>
    <row r="8835" spans="1:14" hidden="1" x14ac:dyDescent="0.2">
      <c r="A8835" s="1" t="s">
        <v>6080</v>
      </c>
      <c r="B8835" s="8" t="s">
        <v>10</v>
      </c>
      <c r="C8835" s="1" t="s">
        <v>191</v>
      </c>
      <c r="D8835" s="1" t="s">
        <v>58</v>
      </c>
      <c r="E8835" s="1" t="s">
        <v>369</v>
      </c>
      <c r="F8835" s="2">
        <v>0.1</v>
      </c>
      <c r="G8835" s="2">
        <v>0</v>
      </c>
      <c r="H8835" s="2">
        <v>0</v>
      </c>
      <c r="I8835" s="2">
        <v>0.01</v>
      </c>
      <c r="J8835" s="2">
        <v>0.11</v>
      </c>
      <c r="L8835"/>
      <c r="N8835"/>
    </row>
    <row r="8836" spans="1:14" x14ac:dyDescent="0.2">
      <c r="A8836" s="1" t="s">
        <v>2316</v>
      </c>
      <c r="B8836" s="8" t="s">
        <v>32</v>
      </c>
      <c r="C8836" s="1" t="s">
        <v>216</v>
      </c>
      <c r="D8836" s="1" t="s">
        <v>38</v>
      </c>
      <c r="E8836" s="1" t="s">
        <v>175</v>
      </c>
      <c r="F8836" s="2">
        <v>0.04</v>
      </c>
      <c r="G8836" s="2">
        <v>0.06</v>
      </c>
      <c r="H8836" s="2">
        <v>0</v>
      </c>
      <c r="I8836" s="2">
        <v>0.01</v>
      </c>
      <c r="J8836" s="2">
        <v>0.11</v>
      </c>
      <c r="L8836"/>
      <c r="N8836"/>
    </row>
    <row r="8837" spans="1:14" x14ac:dyDescent="0.2">
      <c r="A8837" s="1" t="s">
        <v>3755</v>
      </c>
      <c r="B8837" s="8" t="s">
        <v>126</v>
      </c>
      <c r="C8837" s="1" t="s">
        <v>47</v>
      </c>
      <c r="D8837" s="1" t="s">
        <v>58</v>
      </c>
      <c r="E8837" s="1" t="s">
        <v>2633</v>
      </c>
      <c r="F8837" s="2">
        <v>0.08</v>
      </c>
      <c r="G8837" s="2">
        <v>0.02</v>
      </c>
      <c r="H8837" s="2">
        <v>0</v>
      </c>
      <c r="I8837" s="2">
        <v>0</v>
      </c>
      <c r="J8837" s="2">
        <v>0.11</v>
      </c>
      <c r="L8837"/>
      <c r="N8837"/>
    </row>
    <row r="8838" spans="1:14" x14ac:dyDescent="0.2">
      <c r="A8838" s="1" t="s">
        <v>4104</v>
      </c>
      <c r="B8838" s="8" t="s">
        <v>36</v>
      </c>
      <c r="C8838" s="1" t="s">
        <v>18</v>
      </c>
      <c r="D8838" s="1" t="s">
        <v>22</v>
      </c>
      <c r="E8838" s="1" t="s">
        <v>363</v>
      </c>
      <c r="F8838" s="2">
        <v>0.1</v>
      </c>
      <c r="G8838" s="2">
        <v>0</v>
      </c>
      <c r="H8838" s="2">
        <v>0</v>
      </c>
      <c r="I8838" s="2">
        <v>0.01</v>
      </c>
      <c r="J8838" s="2">
        <v>0.11</v>
      </c>
      <c r="L8838"/>
      <c r="N8838"/>
    </row>
    <row r="8839" spans="1:14" x14ac:dyDescent="0.2">
      <c r="A8839" s="1" t="s">
        <v>3743</v>
      </c>
      <c r="B8839" s="8" t="s">
        <v>20</v>
      </c>
      <c r="C8839" s="1" t="s">
        <v>15</v>
      </c>
      <c r="D8839" s="1" t="s">
        <v>22</v>
      </c>
      <c r="E8839" s="1" t="s">
        <v>159</v>
      </c>
      <c r="F8839" s="2">
        <v>0.1</v>
      </c>
      <c r="G8839" s="2">
        <v>0</v>
      </c>
      <c r="H8839" s="2">
        <v>0</v>
      </c>
      <c r="I8839" s="2">
        <v>0.01</v>
      </c>
      <c r="J8839" s="2">
        <v>0.11</v>
      </c>
      <c r="L8839"/>
      <c r="N8839"/>
    </row>
    <row r="8840" spans="1:14" x14ac:dyDescent="0.2">
      <c r="A8840" s="1" t="s">
        <v>6081</v>
      </c>
      <c r="B8840" s="8" t="s">
        <v>20</v>
      </c>
      <c r="C8840" s="1" t="s">
        <v>18</v>
      </c>
      <c r="D8840" s="1" t="s">
        <v>12</v>
      </c>
      <c r="E8840" s="1" t="s">
        <v>59</v>
      </c>
      <c r="F8840" s="2">
        <v>0.1</v>
      </c>
      <c r="G8840" s="2">
        <v>0</v>
      </c>
      <c r="H8840" s="2">
        <v>0</v>
      </c>
      <c r="I8840" s="2">
        <v>0.01</v>
      </c>
      <c r="J8840" s="2">
        <v>0.11</v>
      </c>
      <c r="L8840"/>
      <c r="N8840"/>
    </row>
    <row r="8841" spans="1:14" x14ac:dyDescent="0.2">
      <c r="A8841" s="1" t="s">
        <v>2820</v>
      </c>
      <c r="B8841" s="8" t="s">
        <v>10</v>
      </c>
      <c r="C8841" s="1" t="s">
        <v>33</v>
      </c>
      <c r="D8841" s="1" t="s">
        <v>38</v>
      </c>
      <c r="E8841" s="1" t="s">
        <v>86</v>
      </c>
      <c r="F8841" s="2">
        <v>7.0000000000000007E-2</v>
      </c>
      <c r="G8841" s="2">
        <v>0.03</v>
      </c>
      <c r="H8841" s="2">
        <v>0</v>
      </c>
      <c r="I8841" s="2">
        <v>0.01</v>
      </c>
      <c r="J8841" s="2">
        <v>0.11</v>
      </c>
      <c r="L8841"/>
      <c r="N8841"/>
    </row>
    <row r="8842" spans="1:14" x14ac:dyDescent="0.2">
      <c r="A8842" s="1" t="s">
        <v>6082</v>
      </c>
      <c r="B8842" s="8" t="s">
        <v>713</v>
      </c>
      <c r="C8842" s="1" t="s">
        <v>151</v>
      </c>
      <c r="D8842" s="1" t="s">
        <v>173</v>
      </c>
      <c r="E8842" s="1" t="s">
        <v>109</v>
      </c>
      <c r="F8842" s="2">
        <v>0</v>
      </c>
      <c r="G8842" s="2">
        <v>0</v>
      </c>
      <c r="H8842" s="2">
        <v>0.11</v>
      </c>
      <c r="I8842" s="2">
        <v>0</v>
      </c>
      <c r="J8842" s="2">
        <v>0.11</v>
      </c>
      <c r="L8842"/>
      <c r="N8842"/>
    </row>
    <row r="8843" spans="1:14" x14ac:dyDescent="0.2">
      <c r="A8843" s="1" t="s">
        <v>6083</v>
      </c>
      <c r="B8843" s="8" t="s">
        <v>41</v>
      </c>
      <c r="C8843" s="1" t="s">
        <v>11</v>
      </c>
      <c r="D8843" s="1" t="s">
        <v>22</v>
      </c>
      <c r="E8843" s="1" t="s">
        <v>55</v>
      </c>
      <c r="F8843" s="2">
        <v>0.05</v>
      </c>
      <c r="G8843" s="2">
        <v>0.04</v>
      </c>
      <c r="H8843" s="2">
        <v>0</v>
      </c>
      <c r="I8843" s="2">
        <v>0.01</v>
      </c>
      <c r="J8843" s="2">
        <v>0.11</v>
      </c>
      <c r="L8843"/>
      <c r="N8843"/>
    </row>
    <row r="8844" spans="1:14" x14ac:dyDescent="0.2">
      <c r="A8844" s="1" t="s">
        <v>4133</v>
      </c>
      <c r="B8844" s="8" t="s">
        <v>20</v>
      </c>
      <c r="C8844" s="1" t="s">
        <v>18</v>
      </c>
      <c r="D8844" s="1" t="s">
        <v>12</v>
      </c>
      <c r="E8844" s="1" t="s">
        <v>109</v>
      </c>
      <c r="F8844" s="2">
        <v>0</v>
      </c>
      <c r="G8844" s="2">
        <v>0</v>
      </c>
      <c r="H8844" s="2">
        <v>0.11</v>
      </c>
      <c r="I8844" s="2">
        <v>0</v>
      </c>
      <c r="J8844" s="2">
        <v>0.11</v>
      </c>
      <c r="L8844"/>
      <c r="N8844"/>
    </row>
    <row r="8845" spans="1:14" x14ac:dyDescent="0.2">
      <c r="A8845" s="1" t="s">
        <v>4581</v>
      </c>
      <c r="B8845" s="8" t="s">
        <v>102</v>
      </c>
      <c r="C8845" s="1" t="s">
        <v>124</v>
      </c>
      <c r="D8845" s="1" t="s">
        <v>58</v>
      </c>
      <c r="E8845" s="1" t="s">
        <v>99</v>
      </c>
      <c r="F8845" s="2">
        <v>0.08</v>
      </c>
      <c r="G8845" s="2">
        <v>0.02</v>
      </c>
      <c r="H8845" s="2">
        <v>0</v>
      </c>
      <c r="I8845" s="2">
        <v>0</v>
      </c>
      <c r="J8845" s="2">
        <v>0.11</v>
      </c>
      <c r="L8845"/>
      <c r="N8845"/>
    </row>
    <row r="8846" spans="1:14" x14ac:dyDescent="0.2">
      <c r="A8846" s="1" t="s">
        <v>6084</v>
      </c>
      <c r="B8846" s="8" t="s">
        <v>186</v>
      </c>
      <c r="C8846" s="1" t="s">
        <v>54</v>
      </c>
      <c r="D8846" s="1" t="s">
        <v>173</v>
      </c>
      <c r="E8846" s="1" t="s">
        <v>39</v>
      </c>
      <c r="F8846" s="2">
        <v>0.06</v>
      </c>
      <c r="G8846" s="2">
        <v>0.04</v>
      </c>
      <c r="H8846" s="2">
        <v>0</v>
      </c>
      <c r="I8846" s="2">
        <v>0.01</v>
      </c>
      <c r="J8846" s="2">
        <v>0.11</v>
      </c>
      <c r="L8846"/>
      <c r="N8846"/>
    </row>
    <row r="8847" spans="1:14" x14ac:dyDescent="0.2">
      <c r="A8847" s="1" t="s">
        <v>6085</v>
      </c>
      <c r="B8847" s="8" t="s">
        <v>41</v>
      </c>
      <c r="C8847" s="1" t="s">
        <v>29</v>
      </c>
      <c r="D8847" s="1" t="s">
        <v>45</v>
      </c>
      <c r="E8847" s="1" t="s">
        <v>164</v>
      </c>
      <c r="F8847" s="2">
        <v>0</v>
      </c>
      <c r="G8847" s="2">
        <v>0</v>
      </c>
      <c r="H8847" s="2">
        <v>0.11</v>
      </c>
      <c r="I8847" s="2">
        <v>0</v>
      </c>
      <c r="J8847" s="2">
        <v>0.11</v>
      </c>
      <c r="L8847"/>
      <c r="N8847"/>
    </row>
    <row r="8848" spans="1:14" x14ac:dyDescent="0.2">
      <c r="A8848" s="1" t="s">
        <v>6086</v>
      </c>
      <c r="B8848" s="8" t="s">
        <v>20</v>
      </c>
      <c r="C8848" s="1" t="s">
        <v>29</v>
      </c>
      <c r="D8848" s="1" t="s">
        <v>173</v>
      </c>
      <c r="E8848" s="1" t="s">
        <v>59</v>
      </c>
      <c r="F8848" s="2">
        <v>0.09</v>
      </c>
      <c r="G8848" s="2">
        <v>0.01</v>
      </c>
      <c r="H8848" s="2">
        <v>0</v>
      </c>
      <c r="I8848" s="2">
        <v>0.01</v>
      </c>
      <c r="J8848" s="2">
        <v>0.11</v>
      </c>
      <c r="L8848"/>
      <c r="N8848"/>
    </row>
    <row r="8849" spans="1:14" x14ac:dyDescent="0.2">
      <c r="A8849" s="1" t="s">
        <v>4695</v>
      </c>
      <c r="B8849" s="8" t="s">
        <v>102</v>
      </c>
      <c r="C8849" s="1" t="s">
        <v>42</v>
      </c>
      <c r="D8849" s="1" t="s">
        <v>71</v>
      </c>
      <c r="E8849" s="1" t="s">
        <v>220</v>
      </c>
      <c r="F8849" s="2">
        <v>0.08</v>
      </c>
      <c r="G8849" s="2">
        <v>0.02</v>
      </c>
      <c r="H8849" s="2">
        <v>0</v>
      </c>
      <c r="I8849" s="2">
        <v>0</v>
      </c>
      <c r="J8849" s="2">
        <v>0.11</v>
      </c>
      <c r="L8849"/>
      <c r="N8849"/>
    </row>
    <row r="8850" spans="1:14" x14ac:dyDescent="0.2">
      <c r="A8850" s="1" t="s">
        <v>6087</v>
      </c>
      <c r="B8850" s="8" t="s">
        <v>41</v>
      </c>
      <c r="C8850" s="1" t="s">
        <v>18</v>
      </c>
      <c r="D8850" s="1" t="s">
        <v>71</v>
      </c>
      <c r="E8850" s="1" t="s">
        <v>251</v>
      </c>
      <c r="F8850" s="2">
        <v>0</v>
      </c>
      <c r="G8850" s="2">
        <v>0</v>
      </c>
      <c r="H8850" s="2">
        <v>0.11</v>
      </c>
      <c r="I8850" s="2">
        <v>0</v>
      </c>
      <c r="J8850" s="2">
        <v>0.11</v>
      </c>
      <c r="L8850"/>
      <c r="N8850"/>
    </row>
    <row r="8851" spans="1:14" x14ac:dyDescent="0.2">
      <c r="A8851" s="1" t="s">
        <v>6088</v>
      </c>
      <c r="B8851" s="8" t="s">
        <v>36</v>
      </c>
      <c r="C8851" s="1" t="s">
        <v>67</v>
      </c>
      <c r="D8851" s="1" t="s">
        <v>173</v>
      </c>
      <c r="E8851" s="1" t="s">
        <v>6089</v>
      </c>
      <c r="F8851" s="2">
        <v>0</v>
      </c>
      <c r="G8851" s="2">
        <v>0</v>
      </c>
      <c r="H8851" s="2">
        <v>0.11</v>
      </c>
      <c r="I8851" s="2">
        <v>0</v>
      </c>
      <c r="J8851" s="2">
        <v>0.11</v>
      </c>
      <c r="L8851"/>
      <c r="N8851"/>
    </row>
    <row r="8852" spans="1:14" x14ac:dyDescent="0.2">
      <c r="A8852" s="1" t="s">
        <v>6090</v>
      </c>
      <c r="B8852" s="8" t="s">
        <v>49</v>
      </c>
      <c r="C8852" s="1" t="s">
        <v>42</v>
      </c>
      <c r="D8852" s="1" t="s">
        <v>22</v>
      </c>
      <c r="E8852" s="1" t="s">
        <v>191</v>
      </c>
      <c r="F8852" s="2">
        <v>0.08</v>
      </c>
      <c r="G8852" s="2">
        <v>0.03</v>
      </c>
      <c r="H8852" s="2">
        <v>0</v>
      </c>
      <c r="I8852" s="2">
        <v>0</v>
      </c>
      <c r="J8852" s="2">
        <v>0.11</v>
      </c>
      <c r="L8852"/>
      <c r="N8852"/>
    </row>
    <row r="8853" spans="1:14" x14ac:dyDescent="0.2">
      <c r="A8853" s="1" t="s">
        <v>6091</v>
      </c>
      <c r="B8853" s="8" t="s">
        <v>41</v>
      </c>
      <c r="C8853" s="1" t="s">
        <v>47</v>
      </c>
      <c r="D8853" s="1" t="s">
        <v>16</v>
      </c>
      <c r="E8853" s="1" t="s">
        <v>1183</v>
      </c>
      <c r="F8853" s="2">
        <v>0.05</v>
      </c>
      <c r="G8853" s="2">
        <v>0.04</v>
      </c>
      <c r="H8853" s="2">
        <v>0</v>
      </c>
      <c r="I8853" s="2">
        <v>0.01</v>
      </c>
      <c r="J8853" s="2">
        <v>0.11</v>
      </c>
      <c r="L8853"/>
      <c r="N8853"/>
    </row>
    <row r="8854" spans="1:14" x14ac:dyDescent="0.2">
      <c r="A8854" s="1" t="s">
        <v>5034</v>
      </c>
      <c r="B8854" s="8" t="s">
        <v>113</v>
      </c>
      <c r="C8854" s="1" t="s">
        <v>11</v>
      </c>
      <c r="D8854" s="1" t="s">
        <v>22</v>
      </c>
      <c r="E8854" s="1" t="s">
        <v>59</v>
      </c>
      <c r="F8854" s="2">
        <v>0.1</v>
      </c>
      <c r="G8854" s="2">
        <v>0</v>
      </c>
      <c r="H8854" s="2">
        <v>0</v>
      </c>
      <c r="I8854" s="2">
        <v>0.01</v>
      </c>
      <c r="J8854" s="2">
        <v>0.11</v>
      </c>
      <c r="L8854"/>
      <c r="N8854"/>
    </row>
    <row r="8855" spans="1:14" x14ac:dyDescent="0.2">
      <c r="A8855" s="1" t="s">
        <v>6092</v>
      </c>
      <c r="B8855" s="8" t="s">
        <v>62</v>
      </c>
      <c r="C8855" s="1" t="s">
        <v>75</v>
      </c>
      <c r="D8855" s="1" t="s">
        <v>45</v>
      </c>
      <c r="E8855" s="1" t="s">
        <v>251</v>
      </c>
      <c r="F8855" s="2">
        <v>0</v>
      </c>
      <c r="G8855" s="2">
        <v>0</v>
      </c>
      <c r="H8855" s="2">
        <v>0.11</v>
      </c>
      <c r="I8855" s="2">
        <v>0</v>
      </c>
      <c r="J8855" s="2">
        <v>0.11</v>
      </c>
      <c r="L8855"/>
      <c r="N8855"/>
    </row>
    <row r="8856" spans="1:14" x14ac:dyDescent="0.2">
      <c r="A8856" s="1" t="s">
        <v>2681</v>
      </c>
      <c r="B8856" s="8" t="s">
        <v>36</v>
      </c>
      <c r="C8856" s="1" t="s">
        <v>18</v>
      </c>
      <c r="D8856" s="1" t="s">
        <v>22</v>
      </c>
      <c r="E8856" s="1" t="s">
        <v>159</v>
      </c>
      <c r="F8856" s="2">
        <v>7.0000000000000007E-2</v>
      </c>
      <c r="G8856" s="2">
        <v>0.03</v>
      </c>
      <c r="H8856" s="2">
        <v>0</v>
      </c>
      <c r="I8856" s="2">
        <v>0.01</v>
      </c>
      <c r="J8856" s="2">
        <v>0.11</v>
      </c>
      <c r="L8856"/>
      <c r="N8856"/>
    </row>
    <row r="8857" spans="1:14" x14ac:dyDescent="0.2">
      <c r="A8857" s="1" t="s">
        <v>2026</v>
      </c>
      <c r="B8857" s="8" t="s">
        <v>113</v>
      </c>
      <c r="C8857" s="1" t="s">
        <v>67</v>
      </c>
      <c r="D8857" s="1" t="s">
        <v>38</v>
      </c>
      <c r="E8857" s="1" t="s">
        <v>1558</v>
      </c>
      <c r="F8857" s="2">
        <v>0</v>
      </c>
      <c r="G8857" s="2">
        <v>0</v>
      </c>
      <c r="H8857" s="2">
        <v>0.11</v>
      </c>
      <c r="I8857" s="2">
        <v>0</v>
      </c>
      <c r="J8857" s="2">
        <v>0.11</v>
      </c>
      <c r="L8857"/>
      <c r="N8857"/>
    </row>
    <row r="8858" spans="1:14" x14ac:dyDescent="0.2">
      <c r="A8858" s="1" t="s">
        <v>6093</v>
      </c>
      <c r="B8858" s="8" t="s">
        <v>10</v>
      </c>
      <c r="C8858" s="1" t="s">
        <v>33</v>
      </c>
      <c r="D8858" s="1" t="s">
        <v>22</v>
      </c>
      <c r="E8858" s="1" t="s">
        <v>175</v>
      </c>
      <c r="F8858" s="2">
        <v>0.1</v>
      </c>
      <c r="G8858" s="2">
        <v>0</v>
      </c>
      <c r="H8858" s="2">
        <v>0</v>
      </c>
      <c r="I8858" s="2">
        <v>0.01</v>
      </c>
      <c r="J8858" s="2">
        <v>0.11</v>
      </c>
      <c r="L8858"/>
      <c r="N8858"/>
    </row>
    <row r="8859" spans="1:14" x14ac:dyDescent="0.2">
      <c r="A8859" s="1" t="s">
        <v>495</v>
      </c>
      <c r="B8859" s="8" t="s">
        <v>49</v>
      </c>
      <c r="C8859" s="1" t="s">
        <v>47</v>
      </c>
      <c r="D8859" s="1" t="s">
        <v>58</v>
      </c>
      <c r="E8859" s="1" t="s">
        <v>59</v>
      </c>
      <c r="F8859" s="2">
        <v>0.08</v>
      </c>
      <c r="G8859" s="2">
        <v>0.03</v>
      </c>
      <c r="H8859" s="2">
        <v>0</v>
      </c>
      <c r="I8859" s="2">
        <v>0</v>
      </c>
      <c r="J8859" s="2">
        <v>0.11</v>
      </c>
      <c r="L8859"/>
      <c r="N8859"/>
    </row>
    <row r="8860" spans="1:14" x14ac:dyDescent="0.2">
      <c r="A8860" s="1" t="s">
        <v>3582</v>
      </c>
      <c r="B8860" s="8" t="s">
        <v>559</v>
      </c>
      <c r="C8860" s="1" t="s">
        <v>75</v>
      </c>
      <c r="D8860" s="1" t="s">
        <v>71</v>
      </c>
      <c r="E8860" s="1" t="s">
        <v>3583</v>
      </c>
      <c r="F8860" s="2">
        <v>0.06</v>
      </c>
      <c r="G8860" s="2">
        <v>0</v>
      </c>
      <c r="H8860" s="2">
        <v>0.03</v>
      </c>
      <c r="I8860" s="2">
        <v>0.02</v>
      </c>
      <c r="J8860" s="2">
        <v>0.11</v>
      </c>
      <c r="L8860"/>
      <c r="N8860"/>
    </row>
    <row r="8861" spans="1:14" x14ac:dyDescent="0.2">
      <c r="A8861" s="1" t="s">
        <v>6094</v>
      </c>
      <c r="B8861" s="8" t="s">
        <v>559</v>
      </c>
      <c r="C8861" s="1" t="s">
        <v>216</v>
      </c>
      <c r="D8861" s="1" t="s">
        <v>38</v>
      </c>
      <c r="E8861" s="1" t="s">
        <v>603</v>
      </c>
      <c r="F8861" s="2">
        <v>0</v>
      </c>
      <c r="G8861" s="2">
        <v>0</v>
      </c>
      <c r="H8861" s="2">
        <v>0.11</v>
      </c>
      <c r="I8861" s="2">
        <v>0</v>
      </c>
      <c r="J8861" s="2">
        <v>0.11</v>
      </c>
      <c r="L8861"/>
      <c r="N8861"/>
    </row>
    <row r="8862" spans="1:14" x14ac:dyDescent="0.2">
      <c r="A8862" s="1" t="s">
        <v>5385</v>
      </c>
      <c r="B8862" s="8" t="s">
        <v>559</v>
      </c>
      <c r="C8862" s="1" t="s">
        <v>75</v>
      </c>
      <c r="D8862" s="1" t="s">
        <v>38</v>
      </c>
      <c r="E8862" s="1" t="s">
        <v>2275</v>
      </c>
      <c r="F8862" s="2">
        <v>0.04</v>
      </c>
      <c r="G8862" s="2">
        <v>0.01</v>
      </c>
      <c r="H8862" s="2">
        <v>0.04</v>
      </c>
      <c r="I8862" s="2">
        <v>0.02</v>
      </c>
      <c r="J8862" s="2">
        <v>0.11</v>
      </c>
      <c r="L8862"/>
      <c r="N8862"/>
    </row>
    <row r="8863" spans="1:14" x14ac:dyDescent="0.2">
      <c r="A8863" s="1" t="s">
        <v>6095</v>
      </c>
      <c r="B8863" s="8" t="s">
        <v>113</v>
      </c>
      <c r="C8863" s="1" t="s">
        <v>67</v>
      </c>
      <c r="D8863" s="1" t="s">
        <v>12</v>
      </c>
      <c r="E8863" s="1" t="s">
        <v>251</v>
      </c>
      <c r="F8863" s="2">
        <v>0</v>
      </c>
      <c r="G8863" s="2">
        <v>0</v>
      </c>
      <c r="H8863" s="2">
        <v>0.11</v>
      </c>
      <c r="I8863" s="2">
        <v>0</v>
      </c>
      <c r="J8863" s="2">
        <v>0.11</v>
      </c>
      <c r="L8863"/>
      <c r="N8863"/>
    </row>
    <row r="8864" spans="1:14" x14ac:dyDescent="0.2">
      <c r="A8864" s="1" t="s">
        <v>6096</v>
      </c>
      <c r="B8864" s="8" t="s">
        <v>20</v>
      </c>
      <c r="C8864" s="1" t="s">
        <v>18</v>
      </c>
      <c r="D8864" s="1" t="s">
        <v>26</v>
      </c>
      <c r="E8864" s="1" t="s">
        <v>5454</v>
      </c>
      <c r="F8864" s="2">
        <v>0.1</v>
      </c>
      <c r="G8864" s="2">
        <v>0</v>
      </c>
      <c r="H8864" s="2">
        <v>0</v>
      </c>
      <c r="I8864" s="2">
        <v>0.01</v>
      </c>
      <c r="J8864" s="2">
        <v>0.11</v>
      </c>
      <c r="L8864"/>
      <c r="N8864"/>
    </row>
    <row r="8865" spans="1:14" x14ac:dyDescent="0.2">
      <c r="A8865" s="1" t="s">
        <v>6097</v>
      </c>
      <c r="B8865" s="8" t="s">
        <v>41</v>
      </c>
      <c r="C8865" s="1" t="s">
        <v>11</v>
      </c>
      <c r="D8865" s="1" t="s">
        <v>12</v>
      </c>
      <c r="E8865" s="1" t="s">
        <v>159</v>
      </c>
      <c r="F8865" s="2">
        <v>0</v>
      </c>
      <c r="G8865" s="2">
        <v>0</v>
      </c>
      <c r="H8865" s="2">
        <v>0.11</v>
      </c>
      <c r="I8865" s="2">
        <v>0</v>
      </c>
      <c r="J8865" s="2">
        <v>0.11</v>
      </c>
      <c r="L8865"/>
      <c r="N8865"/>
    </row>
    <row r="8866" spans="1:14" x14ac:dyDescent="0.2">
      <c r="A8866" s="1" t="s">
        <v>5506</v>
      </c>
      <c r="B8866" s="8" t="s">
        <v>128</v>
      </c>
      <c r="C8866" s="1" t="s">
        <v>65</v>
      </c>
      <c r="D8866" s="1" t="s">
        <v>1</v>
      </c>
      <c r="E8866" s="1" t="s">
        <v>5507</v>
      </c>
      <c r="F8866" s="2">
        <v>0.06</v>
      </c>
      <c r="G8866" s="2">
        <v>0.04</v>
      </c>
      <c r="H8866" s="2">
        <v>0</v>
      </c>
      <c r="I8866" s="2">
        <v>0.01</v>
      </c>
      <c r="J8866" s="2">
        <v>0.11</v>
      </c>
      <c r="L8866"/>
      <c r="N8866"/>
    </row>
    <row r="8867" spans="1:14" x14ac:dyDescent="0.2">
      <c r="A8867" s="1" t="s">
        <v>6098</v>
      </c>
      <c r="B8867" s="8" t="s">
        <v>113</v>
      </c>
      <c r="C8867" s="1" t="s">
        <v>33</v>
      </c>
      <c r="D8867" s="1" t="s">
        <v>214</v>
      </c>
      <c r="E8867" s="1" t="s">
        <v>55</v>
      </c>
      <c r="F8867" s="2">
        <v>0</v>
      </c>
      <c r="G8867" s="2">
        <v>0</v>
      </c>
      <c r="H8867" s="2">
        <v>0.11</v>
      </c>
      <c r="I8867" s="2">
        <v>0</v>
      </c>
      <c r="J8867" s="2">
        <v>0.11</v>
      </c>
      <c r="L8867"/>
      <c r="N8867"/>
    </row>
    <row r="8868" spans="1:14" x14ac:dyDescent="0.2">
      <c r="A8868" s="1" t="s">
        <v>6099</v>
      </c>
      <c r="B8868" s="8" t="s">
        <v>32</v>
      </c>
      <c r="C8868" s="1" t="s">
        <v>57</v>
      </c>
      <c r="D8868" s="1" t="s">
        <v>38</v>
      </c>
      <c r="E8868" s="1" t="s">
        <v>3094</v>
      </c>
      <c r="F8868" s="2">
        <v>0.06</v>
      </c>
      <c r="G8868" s="2">
        <v>0.04</v>
      </c>
      <c r="H8868" s="2">
        <v>0</v>
      </c>
      <c r="I8868" s="2">
        <v>0.01</v>
      </c>
      <c r="J8868" s="2">
        <v>0.11</v>
      </c>
      <c r="L8868"/>
      <c r="N8868"/>
    </row>
    <row r="8869" spans="1:14" x14ac:dyDescent="0.2">
      <c r="A8869" s="1" t="s">
        <v>2858</v>
      </c>
      <c r="B8869" s="8" t="s">
        <v>20</v>
      </c>
      <c r="C8869" s="1" t="s">
        <v>11</v>
      </c>
      <c r="D8869" s="1" t="s">
        <v>38</v>
      </c>
      <c r="E8869" s="1" t="s">
        <v>59</v>
      </c>
      <c r="F8869" s="2">
        <v>0.1</v>
      </c>
      <c r="G8869" s="2">
        <v>0</v>
      </c>
      <c r="H8869" s="2">
        <v>0</v>
      </c>
      <c r="I8869" s="2">
        <v>0.01</v>
      </c>
      <c r="J8869" s="2">
        <v>0.11</v>
      </c>
      <c r="L8869"/>
      <c r="N8869"/>
    </row>
    <row r="8870" spans="1:14" x14ac:dyDescent="0.2">
      <c r="A8870" s="1" t="s">
        <v>4454</v>
      </c>
      <c r="B8870" s="8" t="s">
        <v>102</v>
      </c>
      <c r="C8870" s="1" t="s">
        <v>25</v>
      </c>
      <c r="D8870" s="1" t="s">
        <v>58</v>
      </c>
      <c r="E8870" s="1" t="s">
        <v>99</v>
      </c>
      <c r="F8870" s="2">
        <v>0.08</v>
      </c>
      <c r="G8870" s="2">
        <v>0.02</v>
      </c>
      <c r="H8870" s="2">
        <v>0</v>
      </c>
      <c r="I8870" s="2">
        <v>0</v>
      </c>
      <c r="J8870" s="2">
        <v>0.11</v>
      </c>
      <c r="L8870"/>
      <c r="N8870"/>
    </row>
    <row r="8871" spans="1:14" x14ac:dyDescent="0.2">
      <c r="A8871" s="1" t="s">
        <v>6100</v>
      </c>
      <c r="B8871" s="8" t="s">
        <v>20</v>
      </c>
      <c r="C8871" s="1" t="s">
        <v>18</v>
      </c>
      <c r="D8871" s="1" t="s">
        <v>26</v>
      </c>
      <c r="E8871" s="1" t="s">
        <v>86</v>
      </c>
      <c r="F8871" s="2">
        <v>0.1</v>
      </c>
      <c r="G8871" s="2">
        <v>0</v>
      </c>
      <c r="H8871" s="2">
        <v>0</v>
      </c>
      <c r="I8871" s="2">
        <v>0.01</v>
      </c>
      <c r="J8871" s="2">
        <v>0.11</v>
      </c>
      <c r="L8871"/>
      <c r="N8871"/>
    </row>
    <row r="8872" spans="1:14" x14ac:dyDescent="0.2">
      <c r="A8872" s="1" t="s">
        <v>6101</v>
      </c>
      <c r="B8872" s="8" t="s">
        <v>113</v>
      </c>
      <c r="C8872" s="1" t="s">
        <v>67</v>
      </c>
      <c r="D8872" s="1" t="s">
        <v>38</v>
      </c>
      <c r="E8872" s="1" t="s">
        <v>251</v>
      </c>
      <c r="F8872" s="2">
        <v>0</v>
      </c>
      <c r="G8872" s="2">
        <v>0</v>
      </c>
      <c r="H8872" s="2">
        <v>0.11</v>
      </c>
      <c r="I8872" s="2">
        <v>0</v>
      </c>
      <c r="J8872" s="2">
        <v>0.11</v>
      </c>
      <c r="L8872"/>
      <c r="N8872"/>
    </row>
    <row r="8873" spans="1:14" x14ac:dyDescent="0.2">
      <c r="A8873" s="1" t="s">
        <v>6102</v>
      </c>
      <c r="B8873" s="8" t="s">
        <v>559</v>
      </c>
      <c r="C8873" s="1" t="s">
        <v>75</v>
      </c>
      <c r="D8873" s="1" t="s">
        <v>45</v>
      </c>
      <c r="E8873" s="1" t="s">
        <v>86</v>
      </c>
      <c r="F8873" s="2">
        <v>0</v>
      </c>
      <c r="G8873" s="2">
        <v>7.0000000000000007E-2</v>
      </c>
      <c r="H8873" s="2">
        <v>0.02</v>
      </c>
      <c r="I8873" s="2">
        <v>0.02</v>
      </c>
      <c r="J8873" s="2">
        <v>0.11</v>
      </c>
      <c r="L8873"/>
      <c r="N8873"/>
    </row>
    <row r="8874" spans="1:14" x14ac:dyDescent="0.2">
      <c r="A8874" s="1" t="s">
        <v>6103</v>
      </c>
      <c r="B8874" s="8" t="s">
        <v>36</v>
      </c>
      <c r="C8874" s="1" t="s">
        <v>33</v>
      </c>
      <c r="D8874" s="1" t="s">
        <v>22</v>
      </c>
      <c r="E8874" s="1" t="s">
        <v>55</v>
      </c>
      <c r="F8874" s="2">
        <v>0</v>
      </c>
      <c r="G8874" s="2">
        <v>0.08</v>
      </c>
      <c r="H8874" s="2">
        <v>0</v>
      </c>
      <c r="I8874" s="2">
        <v>0.02</v>
      </c>
      <c r="J8874" s="2">
        <v>0.11</v>
      </c>
      <c r="L8874"/>
      <c r="N8874"/>
    </row>
    <row r="8875" spans="1:14" x14ac:dyDescent="0.2">
      <c r="A8875" s="1" t="s">
        <v>6104</v>
      </c>
      <c r="B8875" s="8" t="s">
        <v>10</v>
      </c>
      <c r="C8875" s="1" t="s">
        <v>15</v>
      </c>
      <c r="D8875" s="1" t="s">
        <v>26</v>
      </c>
      <c r="E8875" s="1" t="s">
        <v>1603</v>
      </c>
      <c r="F8875" s="2">
        <v>0.06</v>
      </c>
      <c r="G8875" s="2">
        <v>0.04</v>
      </c>
      <c r="H8875" s="2">
        <v>0</v>
      </c>
      <c r="I8875" s="2">
        <v>0.01</v>
      </c>
      <c r="J8875" s="2">
        <v>0.11</v>
      </c>
      <c r="L8875"/>
      <c r="N8875"/>
    </row>
    <row r="8876" spans="1:14" x14ac:dyDescent="0.2">
      <c r="A8876" s="1" t="s">
        <v>6105</v>
      </c>
      <c r="B8876" s="8" t="s">
        <v>113</v>
      </c>
      <c r="C8876" s="1" t="s">
        <v>57</v>
      </c>
      <c r="D8876" s="1" t="s">
        <v>38</v>
      </c>
      <c r="E8876" s="1" t="s">
        <v>159</v>
      </c>
      <c r="F8876" s="2">
        <v>0</v>
      </c>
      <c r="G8876" s="2">
        <v>0</v>
      </c>
      <c r="H8876" s="2">
        <v>0.11</v>
      </c>
      <c r="I8876" s="2">
        <v>0</v>
      </c>
      <c r="J8876" s="2">
        <v>0.11</v>
      </c>
      <c r="L8876"/>
      <c r="N8876"/>
    </row>
    <row r="8877" spans="1:14" x14ac:dyDescent="0.2">
      <c r="A8877" s="1" t="s">
        <v>2966</v>
      </c>
      <c r="B8877" s="8" t="s">
        <v>102</v>
      </c>
      <c r="C8877" s="1" t="s">
        <v>25</v>
      </c>
      <c r="D8877" s="1" t="s">
        <v>12</v>
      </c>
      <c r="E8877" s="1" t="s">
        <v>59</v>
      </c>
      <c r="F8877" s="2">
        <v>0.08</v>
      </c>
      <c r="G8877" s="2">
        <v>0.02</v>
      </c>
      <c r="H8877" s="2">
        <v>0</v>
      </c>
      <c r="I8877" s="2">
        <v>0</v>
      </c>
      <c r="J8877" s="2">
        <v>0.11</v>
      </c>
      <c r="L8877"/>
      <c r="N8877"/>
    </row>
    <row r="8878" spans="1:14" x14ac:dyDescent="0.2">
      <c r="A8878" s="1" t="s">
        <v>6106</v>
      </c>
      <c r="B8878" s="8" t="s">
        <v>113</v>
      </c>
      <c r="C8878" s="1" t="s">
        <v>33</v>
      </c>
      <c r="D8878" s="1" t="s">
        <v>71</v>
      </c>
      <c r="E8878" s="1" t="s">
        <v>159</v>
      </c>
      <c r="F8878" s="2">
        <v>0</v>
      </c>
      <c r="G8878" s="2">
        <v>0</v>
      </c>
      <c r="H8878" s="2">
        <v>0.11</v>
      </c>
      <c r="I8878" s="2">
        <v>0</v>
      </c>
      <c r="J8878" s="2">
        <v>0.11</v>
      </c>
      <c r="L8878"/>
      <c r="N8878"/>
    </row>
    <row r="8879" spans="1:14" x14ac:dyDescent="0.2">
      <c r="A8879" s="1" t="s">
        <v>4332</v>
      </c>
      <c r="B8879" s="8" t="s">
        <v>10</v>
      </c>
      <c r="C8879" s="1" t="s">
        <v>57</v>
      </c>
      <c r="D8879" s="1" t="s">
        <v>12</v>
      </c>
      <c r="E8879" s="1" t="s">
        <v>603</v>
      </c>
      <c r="F8879" s="2">
        <v>0.05</v>
      </c>
      <c r="G8879" s="2">
        <v>0.04</v>
      </c>
      <c r="H8879" s="2">
        <v>0.01</v>
      </c>
      <c r="I8879" s="2">
        <v>0.01</v>
      </c>
      <c r="J8879" s="2">
        <v>0.11</v>
      </c>
      <c r="L8879"/>
      <c r="N8879"/>
    </row>
    <row r="8880" spans="1:14" x14ac:dyDescent="0.2">
      <c r="A8880" s="1" t="s">
        <v>6107</v>
      </c>
      <c r="B8880" s="8" t="s">
        <v>49</v>
      </c>
      <c r="C8880" s="1" t="s">
        <v>124</v>
      </c>
      <c r="D8880" s="1" t="s">
        <v>26</v>
      </c>
      <c r="E8880" s="1" t="s">
        <v>1163</v>
      </c>
      <c r="F8880" s="2">
        <v>0.08</v>
      </c>
      <c r="G8880" s="2">
        <v>0.03</v>
      </c>
      <c r="H8880" s="2">
        <v>0</v>
      </c>
      <c r="I8880" s="2">
        <v>0</v>
      </c>
      <c r="J8880" s="2">
        <v>0.11</v>
      </c>
      <c r="L8880"/>
      <c r="N8880"/>
    </row>
    <row r="8881" spans="1:14" x14ac:dyDescent="0.2">
      <c r="A8881" s="1" t="s">
        <v>6108</v>
      </c>
      <c r="B8881" s="8" t="s">
        <v>186</v>
      </c>
      <c r="C8881" s="1" t="s">
        <v>151</v>
      </c>
      <c r="D8881" s="1" t="s">
        <v>12</v>
      </c>
      <c r="E8881" s="1" t="s">
        <v>319</v>
      </c>
      <c r="F8881" s="2">
        <v>0.06</v>
      </c>
      <c r="G8881" s="2">
        <v>0.04</v>
      </c>
      <c r="H8881" s="2">
        <v>0</v>
      </c>
      <c r="I8881" s="2">
        <v>0.01</v>
      </c>
      <c r="J8881" s="2">
        <v>0.11</v>
      </c>
      <c r="L8881"/>
      <c r="N8881"/>
    </row>
    <row r="8882" spans="1:14" x14ac:dyDescent="0.2">
      <c r="A8882" s="1" t="s">
        <v>239</v>
      </c>
      <c r="B8882" s="8" t="s">
        <v>32</v>
      </c>
      <c r="C8882" s="1" t="s">
        <v>11</v>
      </c>
      <c r="D8882" s="1" t="s">
        <v>12</v>
      </c>
      <c r="E8882" s="1" t="s">
        <v>159</v>
      </c>
      <c r="F8882" s="2">
        <v>0.09</v>
      </c>
      <c r="G8882" s="2">
        <v>0</v>
      </c>
      <c r="H8882" s="2">
        <v>0</v>
      </c>
      <c r="I8882" s="2">
        <v>0.01</v>
      </c>
      <c r="J8882" s="2">
        <v>0.1</v>
      </c>
      <c r="L8882"/>
      <c r="N8882"/>
    </row>
    <row r="8883" spans="1:14" x14ac:dyDescent="0.2">
      <c r="A8883" s="1" t="s">
        <v>6109</v>
      </c>
      <c r="B8883" s="8" t="s">
        <v>10</v>
      </c>
      <c r="C8883" s="1" t="s">
        <v>11</v>
      </c>
      <c r="D8883" s="1" t="s">
        <v>22</v>
      </c>
      <c r="E8883" s="1" t="s">
        <v>251</v>
      </c>
      <c r="F8883" s="2">
        <v>0</v>
      </c>
      <c r="G8883" s="2">
        <v>0</v>
      </c>
      <c r="H8883" s="2">
        <v>0.1</v>
      </c>
      <c r="I8883" s="2">
        <v>0</v>
      </c>
      <c r="J8883" s="2">
        <v>0.1</v>
      </c>
      <c r="L8883"/>
      <c r="N8883"/>
    </row>
    <row r="8884" spans="1:14" x14ac:dyDescent="0.2">
      <c r="A8884" s="1" t="s">
        <v>6110</v>
      </c>
      <c r="B8884" s="8" t="s">
        <v>20</v>
      </c>
      <c r="C8884" s="1" t="s">
        <v>57</v>
      </c>
      <c r="D8884" s="1" t="s">
        <v>1</v>
      </c>
      <c r="E8884" s="1" t="s">
        <v>59</v>
      </c>
      <c r="F8884" s="2">
        <v>0.1</v>
      </c>
      <c r="G8884" s="2">
        <v>0</v>
      </c>
      <c r="H8884" s="2">
        <v>0</v>
      </c>
      <c r="I8884" s="2">
        <v>0.01</v>
      </c>
      <c r="J8884" s="2">
        <v>0.1</v>
      </c>
      <c r="L8884"/>
      <c r="N8884"/>
    </row>
    <row r="8885" spans="1:14" x14ac:dyDescent="0.2">
      <c r="A8885" s="1" t="s">
        <v>6111</v>
      </c>
      <c r="B8885" s="8" t="s">
        <v>20</v>
      </c>
      <c r="C8885" s="1" t="s">
        <v>25</v>
      </c>
      <c r="D8885" s="1" t="s">
        <v>12</v>
      </c>
      <c r="E8885" s="1" t="s">
        <v>159</v>
      </c>
      <c r="F8885" s="2">
        <v>0</v>
      </c>
      <c r="G8885" s="2">
        <v>0</v>
      </c>
      <c r="H8885" s="2">
        <v>0.1</v>
      </c>
      <c r="I8885" s="2">
        <v>0</v>
      </c>
      <c r="J8885" s="2">
        <v>0.1</v>
      </c>
      <c r="L8885"/>
      <c r="N8885"/>
    </row>
    <row r="8886" spans="1:14" x14ac:dyDescent="0.2">
      <c r="A8886" s="1" t="s">
        <v>6112</v>
      </c>
      <c r="B8886" s="8" t="s">
        <v>41</v>
      </c>
      <c r="C8886" s="1" t="s">
        <v>47</v>
      </c>
      <c r="D8886" s="1" t="s">
        <v>12</v>
      </c>
      <c r="E8886" s="1" t="s">
        <v>501</v>
      </c>
      <c r="F8886" s="2">
        <v>0.05</v>
      </c>
      <c r="G8886" s="2">
        <v>0.04</v>
      </c>
      <c r="H8886" s="2">
        <v>0</v>
      </c>
      <c r="I8886" s="2">
        <v>0.01</v>
      </c>
      <c r="J8886" s="2">
        <v>0.1</v>
      </c>
      <c r="L8886"/>
      <c r="N8886"/>
    </row>
    <row r="8887" spans="1:14" x14ac:dyDescent="0.2">
      <c r="A8887" s="1" t="s">
        <v>6113</v>
      </c>
      <c r="B8887" s="8" t="s">
        <v>20</v>
      </c>
      <c r="C8887" s="1" t="s">
        <v>11</v>
      </c>
      <c r="D8887" s="1" t="s">
        <v>45</v>
      </c>
      <c r="E8887" s="1" t="s">
        <v>943</v>
      </c>
      <c r="F8887" s="2">
        <v>7.0000000000000007E-2</v>
      </c>
      <c r="G8887" s="2">
        <v>0</v>
      </c>
      <c r="H8887" s="2">
        <v>0.03</v>
      </c>
      <c r="I8887" s="2">
        <v>0.01</v>
      </c>
      <c r="J8887" s="2">
        <v>0.1</v>
      </c>
      <c r="L8887"/>
      <c r="N8887"/>
    </row>
    <row r="8888" spans="1:14" x14ac:dyDescent="0.2">
      <c r="A8888" s="1" t="s">
        <v>4009</v>
      </c>
      <c r="B8888" s="8" t="s">
        <v>41</v>
      </c>
      <c r="C8888" s="1" t="s">
        <v>33</v>
      </c>
      <c r="D8888" s="1" t="s">
        <v>12</v>
      </c>
      <c r="E8888" s="1" t="s">
        <v>159</v>
      </c>
      <c r="F8888" s="2">
        <v>0</v>
      </c>
      <c r="G8888" s="2">
        <v>0</v>
      </c>
      <c r="H8888" s="2">
        <v>0.1</v>
      </c>
      <c r="I8888" s="2">
        <v>0</v>
      </c>
      <c r="J8888" s="2">
        <v>0.1</v>
      </c>
      <c r="L8888"/>
      <c r="N8888"/>
    </row>
    <row r="8889" spans="1:14" x14ac:dyDescent="0.2">
      <c r="A8889" s="1" t="s">
        <v>6114</v>
      </c>
      <c r="B8889" s="8" t="s">
        <v>20</v>
      </c>
      <c r="C8889" s="1" t="s">
        <v>15</v>
      </c>
      <c r="D8889" s="1" t="s">
        <v>22</v>
      </c>
      <c r="E8889" s="1" t="s">
        <v>6115</v>
      </c>
      <c r="F8889" s="2">
        <v>0.1</v>
      </c>
      <c r="G8889" s="2">
        <v>0</v>
      </c>
      <c r="H8889" s="2">
        <v>0</v>
      </c>
      <c r="I8889" s="2">
        <v>0.01</v>
      </c>
      <c r="J8889" s="2">
        <v>0.1</v>
      </c>
      <c r="L8889"/>
      <c r="N8889"/>
    </row>
    <row r="8890" spans="1:14" x14ac:dyDescent="0.2">
      <c r="A8890" s="1" t="s">
        <v>6116</v>
      </c>
      <c r="B8890" s="8" t="s">
        <v>20</v>
      </c>
      <c r="C8890" s="1" t="s">
        <v>33</v>
      </c>
      <c r="D8890" s="1" t="s">
        <v>22</v>
      </c>
      <c r="E8890" s="1" t="s">
        <v>137</v>
      </c>
      <c r="F8890" s="2">
        <v>0.1</v>
      </c>
      <c r="G8890" s="2">
        <v>0</v>
      </c>
      <c r="H8890" s="2">
        <v>0</v>
      </c>
      <c r="I8890" s="2">
        <v>0.01</v>
      </c>
      <c r="J8890" s="2">
        <v>0.1</v>
      </c>
      <c r="L8890"/>
      <c r="N8890"/>
    </row>
    <row r="8891" spans="1:14" x14ac:dyDescent="0.2">
      <c r="A8891" s="1" t="s">
        <v>4199</v>
      </c>
      <c r="B8891" s="8" t="s">
        <v>36</v>
      </c>
      <c r="C8891" s="1" t="s">
        <v>18</v>
      </c>
      <c r="D8891" s="1" t="s">
        <v>1</v>
      </c>
      <c r="E8891" s="1" t="s">
        <v>86</v>
      </c>
      <c r="F8891" s="2">
        <v>0.09</v>
      </c>
      <c r="G8891" s="2">
        <v>0.01</v>
      </c>
      <c r="H8891" s="2">
        <v>0</v>
      </c>
      <c r="I8891" s="2">
        <v>0.01</v>
      </c>
      <c r="J8891" s="2">
        <v>0.1</v>
      </c>
      <c r="L8891"/>
      <c r="N8891"/>
    </row>
    <row r="8892" spans="1:14" x14ac:dyDescent="0.2">
      <c r="A8892" s="1" t="s">
        <v>6117</v>
      </c>
      <c r="B8892" s="8" t="s">
        <v>10</v>
      </c>
      <c r="C8892" s="1" t="s">
        <v>15</v>
      </c>
      <c r="D8892" s="1" t="s">
        <v>22</v>
      </c>
      <c r="E8892" s="1" t="s">
        <v>770</v>
      </c>
      <c r="F8892" s="2">
        <v>0.09</v>
      </c>
      <c r="G8892" s="2">
        <v>0.01</v>
      </c>
      <c r="H8892" s="2">
        <v>0</v>
      </c>
      <c r="I8892" s="2">
        <v>0.01</v>
      </c>
      <c r="J8892" s="2">
        <v>0.1</v>
      </c>
      <c r="L8892"/>
      <c r="N8892"/>
    </row>
    <row r="8893" spans="1:14" x14ac:dyDescent="0.2">
      <c r="A8893" s="1" t="s">
        <v>2618</v>
      </c>
      <c r="B8893" s="8" t="s">
        <v>41</v>
      </c>
      <c r="C8893" s="1" t="s">
        <v>25</v>
      </c>
      <c r="D8893" s="1" t="s">
        <v>12</v>
      </c>
      <c r="E8893" s="1" t="s">
        <v>39</v>
      </c>
      <c r="F8893" s="2">
        <v>0.05</v>
      </c>
      <c r="G8893" s="2">
        <v>0.04</v>
      </c>
      <c r="H8893" s="2">
        <v>0</v>
      </c>
      <c r="I8893" s="2">
        <v>0.01</v>
      </c>
      <c r="J8893" s="2">
        <v>0.1</v>
      </c>
      <c r="L8893"/>
      <c r="N8893"/>
    </row>
    <row r="8894" spans="1:14" x14ac:dyDescent="0.2">
      <c r="A8894" s="1" t="s">
        <v>6118</v>
      </c>
      <c r="B8894" s="8" t="s">
        <v>113</v>
      </c>
      <c r="C8894" s="1" t="s">
        <v>11</v>
      </c>
      <c r="D8894" s="1" t="s">
        <v>12</v>
      </c>
      <c r="E8894" s="1" t="s">
        <v>2266</v>
      </c>
      <c r="F8894" s="2">
        <v>0</v>
      </c>
      <c r="G8894" s="2">
        <v>0</v>
      </c>
      <c r="H8894" s="2">
        <v>0.1</v>
      </c>
      <c r="I8894" s="2">
        <v>0</v>
      </c>
      <c r="J8894" s="2">
        <v>0.1</v>
      </c>
      <c r="L8894"/>
      <c r="N8894"/>
    </row>
    <row r="8895" spans="1:14" x14ac:dyDescent="0.2">
      <c r="A8895" s="1" t="s">
        <v>6119</v>
      </c>
      <c r="B8895" s="8" t="s">
        <v>113</v>
      </c>
      <c r="C8895" s="1" t="s">
        <v>67</v>
      </c>
      <c r="D8895" s="1" t="s">
        <v>38</v>
      </c>
      <c r="E8895" s="1" t="s">
        <v>1782</v>
      </c>
      <c r="F8895" s="2">
        <v>0</v>
      </c>
      <c r="G8895" s="2">
        <v>0</v>
      </c>
      <c r="H8895" s="2">
        <v>0.1</v>
      </c>
      <c r="I8895" s="2">
        <v>0</v>
      </c>
      <c r="J8895" s="2">
        <v>0.1</v>
      </c>
      <c r="L8895"/>
      <c r="N8895"/>
    </row>
    <row r="8896" spans="1:14" x14ac:dyDescent="0.2">
      <c r="A8896" s="1" t="s">
        <v>6120</v>
      </c>
      <c r="B8896" s="8" t="s">
        <v>102</v>
      </c>
      <c r="C8896" s="1" t="s">
        <v>124</v>
      </c>
      <c r="D8896" s="1" t="s">
        <v>71</v>
      </c>
      <c r="E8896" s="1" t="s">
        <v>178</v>
      </c>
      <c r="F8896" s="2">
        <v>0.08</v>
      </c>
      <c r="G8896" s="2">
        <v>0.02</v>
      </c>
      <c r="H8896" s="2">
        <v>0</v>
      </c>
      <c r="I8896" s="2">
        <v>0</v>
      </c>
      <c r="J8896" s="2">
        <v>0.1</v>
      </c>
      <c r="L8896"/>
      <c r="N8896"/>
    </row>
    <row r="8897" spans="1:14" x14ac:dyDescent="0.2">
      <c r="A8897" s="1" t="s">
        <v>6121</v>
      </c>
      <c r="B8897" s="8" t="s">
        <v>36</v>
      </c>
      <c r="C8897" s="1" t="s">
        <v>65</v>
      </c>
      <c r="D8897" s="1" t="s">
        <v>38</v>
      </c>
      <c r="E8897" s="1" t="s">
        <v>3691</v>
      </c>
      <c r="F8897" s="2">
        <v>0.02</v>
      </c>
      <c r="G8897" s="2">
        <v>7.0000000000000007E-2</v>
      </c>
      <c r="H8897" s="2">
        <v>0</v>
      </c>
      <c r="I8897" s="2">
        <v>0.02</v>
      </c>
      <c r="J8897" s="2">
        <v>0.1</v>
      </c>
      <c r="L8897"/>
      <c r="N8897"/>
    </row>
    <row r="8898" spans="1:14" x14ac:dyDescent="0.2">
      <c r="A8898" s="1" t="s">
        <v>6122</v>
      </c>
      <c r="B8898" s="8" t="s">
        <v>36</v>
      </c>
      <c r="C8898" s="1" t="s">
        <v>75</v>
      </c>
      <c r="D8898" s="1" t="s">
        <v>38</v>
      </c>
      <c r="E8898" s="1" t="s">
        <v>251</v>
      </c>
      <c r="F8898" s="2">
        <v>0</v>
      </c>
      <c r="G8898" s="2">
        <v>0</v>
      </c>
      <c r="H8898" s="2">
        <v>0.1</v>
      </c>
      <c r="I8898" s="2">
        <v>0</v>
      </c>
      <c r="J8898" s="2">
        <v>0.1</v>
      </c>
      <c r="L8898"/>
      <c r="N8898"/>
    </row>
    <row r="8899" spans="1:14" x14ac:dyDescent="0.2">
      <c r="A8899" s="1" t="s">
        <v>6123</v>
      </c>
      <c r="B8899" s="8" t="s">
        <v>20</v>
      </c>
      <c r="C8899" s="1" t="s">
        <v>29</v>
      </c>
      <c r="D8899" s="1" t="s">
        <v>26</v>
      </c>
      <c r="E8899" s="1" t="s">
        <v>159</v>
      </c>
      <c r="F8899" s="2">
        <v>0</v>
      </c>
      <c r="G8899" s="2">
        <v>0</v>
      </c>
      <c r="H8899" s="2">
        <v>0.1</v>
      </c>
      <c r="I8899" s="2">
        <v>0</v>
      </c>
      <c r="J8899" s="2">
        <v>0.1</v>
      </c>
      <c r="L8899"/>
      <c r="N8899"/>
    </row>
    <row r="8900" spans="1:14" x14ac:dyDescent="0.2">
      <c r="A8900" s="1" t="s">
        <v>2646</v>
      </c>
      <c r="B8900" s="8" t="s">
        <v>113</v>
      </c>
      <c r="C8900" s="1" t="s">
        <v>29</v>
      </c>
      <c r="D8900" s="1" t="s">
        <v>214</v>
      </c>
      <c r="E8900" s="1" t="s">
        <v>168</v>
      </c>
      <c r="F8900" s="2">
        <v>0.09</v>
      </c>
      <c r="G8900" s="2">
        <v>0</v>
      </c>
      <c r="H8900" s="2">
        <v>0</v>
      </c>
      <c r="I8900" s="2">
        <v>0.01</v>
      </c>
      <c r="J8900" s="2">
        <v>0.1</v>
      </c>
      <c r="L8900"/>
      <c r="N8900"/>
    </row>
    <row r="8901" spans="1:14" x14ac:dyDescent="0.2">
      <c r="A8901" s="1" t="s">
        <v>6124</v>
      </c>
      <c r="B8901" s="8" t="s">
        <v>20</v>
      </c>
      <c r="C8901" s="1" t="s">
        <v>18</v>
      </c>
      <c r="D8901" s="1" t="s">
        <v>12</v>
      </c>
      <c r="E8901" s="1" t="s">
        <v>86</v>
      </c>
      <c r="F8901" s="2">
        <v>0.1</v>
      </c>
      <c r="G8901" s="2">
        <v>0</v>
      </c>
      <c r="H8901" s="2">
        <v>0</v>
      </c>
      <c r="I8901" s="2">
        <v>0.01</v>
      </c>
      <c r="J8901" s="2">
        <v>0.1</v>
      </c>
      <c r="L8901"/>
      <c r="N8901"/>
    </row>
    <row r="8902" spans="1:14" x14ac:dyDescent="0.2">
      <c r="A8902" s="1" t="s">
        <v>2399</v>
      </c>
      <c r="B8902" s="8" t="s">
        <v>126</v>
      </c>
      <c r="C8902" s="1" t="s">
        <v>124</v>
      </c>
      <c r="D8902" s="1" t="s">
        <v>12</v>
      </c>
      <c r="E8902" s="1" t="s">
        <v>159</v>
      </c>
      <c r="F8902" s="2">
        <v>0</v>
      </c>
      <c r="G8902" s="2">
        <v>0</v>
      </c>
      <c r="H8902" s="2">
        <v>0.1</v>
      </c>
      <c r="I8902" s="2">
        <v>0</v>
      </c>
      <c r="J8902" s="2">
        <v>0.1</v>
      </c>
      <c r="L8902"/>
      <c r="N8902"/>
    </row>
    <row r="8903" spans="1:14" x14ac:dyDescent="0.2">
      <c r="A8903" s="1" t="s">
        <v>3989</v>
      </c>
      <c r="B8903" s="8" t="s">
        <v>102</v>
      </c>
      <c r="C8903" s="1" t="s">
        <v>124</v>
      </c>
      <c r="D8903" s="1" t="s">
        <v>1</v>
      </c>
      <c r="E8903" s="1" t="s">
        <v>498</v>
      </c>
      <c r="F8903" s="2">
        <v>0.08</v>
      </c>
      <c r="G8903" s="2">
        <v>0.02</v>
      </c>
      <c r="H8903" s="2">
        <v>0</v>
      </c>
      <c r="I8903" s="2">
        <v>0</v>
      </c>
      <c r="J8903" s="2">
        <v>0.1</v>
      </c>
      <c r="L8903"/>
      <c r="N8903"/>
    </row>
    <row r="8904" spans="1:14" x14ac:dyDescent="0.2">
      <c r="A8904" s="1" t="s">
        <v>6125</v>
      </c>
      <c r="B8904" s="8" t="s">
        <v>41</v>
      </c>
      <c r="C8904" s="1" t="s">
        <v>124</v>
      </c>
      <c r="D8904" s="1" t="s">
        <v>16</v>
      </c>
      <c r="E8904" s="1" t="s">
        <v>99</v>
      </c>
      <c r="F8904" s="2">
        <v>0.05</v>
      </c>
      <c r="G8904" s="2">
        <v>0.04</v>
      </c>
      <c r="H8904" s="2">
        <v>0</v>
      </c>
      <c r="I8904" s="2">
        <v>0.01</v>
      </c>
      <c r="J8904" s="2">
        <v>0.1</v>
      </c>
      <c r="L8904"/>
      <c r="N8904"/>
    </row>
    <row r="8905" spans="1:14" x14ac:dyDescent="0.2">
      <c r="A8905" s="1" t="s">
        <v>6126</v>
      </c>
      <c r="B8905" s="8" t="s">
        <v>559</v>
      </c>
      <c r="C8905" s="1" t="s">
        <v>65</v>
      </c>
      <c r="D8905" s="1" t="s">
        <v>38</v>
      </c>
      <c r="E8905" s="1" t="s">
        <v>251</v>
      </c>
      <c r="F8905" s="2">
        <v>0</v>
      </c>
      <c r="G8905" s="2">
        <v>0</v>
      </c>
      <c r="H8905" s="2">
        <v>0.1</v>
      </c>
      <c r="I8905" s="2">
        <v>0</v>
      </c>
      <c r="J8905" s="2">
        <v>0.1</v>
      </c>
      <c r="L8905"/>
      <c r="N8905"/>
    </row>
    <row r="8906" spans="1:14" x14ac:dyDescent="0.2">
      <c r="A8906" s="1" t="s">
        <v>6127</v>
      </c>
      <c r="B8906" s="8" t="s">
        <v>102</v>
      </c>
      <c r="C8906" s="1" t="s">
        <v>25</v>
      </c>
      <c r="D8906" s="1" t="s">
        <v>38</v>
      </c>
      <c r="E8906" s="1" t="s">
        <v>5441</v>
      </c>
      <c r="F8906" s="2">
        <v>0.08</v>
      </c>
      <c r="G8906" s="2">
        <v>0.02</v>
      </c>
      <c r="H8906" s="2">
        <v>0</v>
      </c>
      <c r="I8906" s="2">
        <v>0</v>
      </c>
      <c r="J8906" s="2">
        <v>0.1</v>
      </c>
      <c r="L8906"/>
      <c r="N8906"/>
    </row>
    <row r="8907" spans="1:14" x14ac:dyDescent="0.2">
      <c r="A8907" s="1" t="s">
        <v>6128</v>
      </c>
      <c r="B8907" s="8" t="s">
        <v>102</v>
      </c>
      <c r="C8907" s="1" t="s">
        <v>25</v>
      </c>
      <c r="D8907" s="1" t="s">
        <v>12</v>
      </c>
      <c r="E8907" s="1" t="s">
        <v>1163</v>
      </c>
      <c r="F8907" s="2">
        <v>0.08</v>
      </c>
      <c r="G8907" s="2">
        <v>0.02</v>
      </c>
      <c r="H8907" s="2">
        <v>0</v>
      </c>
      <c r="I8907" s="2">
        <v>0</v>
      </c>
      <c r="J8907" s="2">
        <v>0.1</v>
      </c>
      <c r="L8907"/>
      <c r="N8907"/>
    </row>
    <row r="8908" spans="1:14" x14ac:dyDescent="0.2">
      <c r="A8908" s="1" t="s">
        <v>6129</v>
      </c>
      <c r="B8908" s="8" t="s">
        <v>20</v>
      </c>
      <c r="C8908" s="1" t="s">
        <v>18</v>
      </c>
      <c r="D8908" s="1" t="s">
        <v>173</v>
      </c>
      <c r="E8908" s="1" t="s">
        <v>4335</v>
      </c>
      <c r="F8908" s="2">
        <v>0.08</v>
      </c>
      <c r="G8908" s="2">
        <v>0.01</v>
      </c>
      <c r="H8908" s="2">
        <v>0</v>
      </c>
      <c r="I8908" s="2">
        <v>0.01</v>
      </c>
      <c r="J8908" s="2">
        <v>0.1</v>
      </c>
      <c r="L8908"/>
      <c r="N8908"/>
    </row>
    <row r="8909" spans="1:14" x14ac:dyDescent="0.2">
      <c r="A8909" s="1" t="s">
        <v>6130</v>
      </c>
      <c r="B8909" s="8" t="s">
        <v>102</v>
      </c>
      <c r="C8909" s="1" t="s">
        <v>42</v>
      </c>
      <c r="D8909" s="1" t="s">
        <v>58</v>
      </c>
      <c r="E8909" s="1" t="s">
        <v>2229</v>
      </c>
      <c r="F8909" s="2">
        <v>0.08</v>
      </c>
      <c r="G8909" s="2">
        <v>0.02</v>
      </c>
      <c r="H8909" s="2">
        <v>0</v>
      </c>
      <c r="I8909" s="2">
        <v>0</v>
      </c>
      <c r="J8909" s="2">
        <v>0.1</v>
      </c>
      <c r="L8909"/>
      <c r="N8909"/>
    </row>
    <row r="8910" spans="1:14" x14ac:dyDescent="0.2">
      <c r="A8910" s="1" t="s">
        <v>4083</v>
      </c>
      <c r="B8910" s="8" t="s">
        <v>10</v>
      </c>
      <c r="C8910" s="1" t="s">
        <v>37</v>
      </c>
      <c r="D8910" s="1" t="s">
        <v>1</v>
      </c>
      <c r="E8910" s="1" t="s">
        <v>86</v>
      </c>
      <c r="F8910" s="2">
        <v>0</v>
      </c>
      <c r="G8910" s="2">
        <v>0.09</v>
      </c>
      <c r="H8910" s="2">
        <v>0</v>
      </c>
      <c r="I8910" s="2">
        <v>0.01</v>
      </c>
      <c r="J8910" s="2">
        <v>0.1</v>
      </c>
      <c r="L8910"/>
      <c r="N8910"/>
    </row>
    <row r="8911" spans="1:14" x14ac:dyDescent="0.2">
      <c r="A8911" s="1" t="s">
        <v>6131</v>
      </c>
      <c r="B8911" s="8" t="s">
        <v>41</v>
      </c>
      <c r="C8911" s="1" t="s">
        <v>42</v>
      </c>
      <c r="D8911" s="1" t="s">
        <v>16</v>
      </c>
      <c r="E8911" s="1" t="s">
        <v>39</v>
      </c>
      <c r="F8911" s="2">
        <v>0.05</v>
      </c>
      <c r="G8911" s="2">
        <v>0.04</v>
      </c>
      <c r="H8911" s="2">
        <v>0</v>
      </c>
      <c r="I8911" s="2">
        <v>0.01</v>
      </c>
      <c r="J8911" s="2">
        <v>0.1</v>
      </c>
      <c r="L8911"/>
      <c r="N8911"/>
    </row>
    <row r="8912" spans="1:14" x14ac:dyDescent="0.2">
      <c r="A8912" s="1" t="s">
        <v>6132</v>
      </c>
      <c r="B8912" s="8" t="s">
        <v>10</v>
      </c>
      <c r="C8912" s="1" t="s">
        <v>67</v>
      </c>
      <c r="D8912" s="1" t="s">
        <v>38</v>
      </c>
      <c r="E8912" s="1" t="s">
        <v>13</v>
      </c>
      <c r="F8912" s="2">
        <v>0</v>
      </c>
      <c r="G8912" s="2">
        <v>0</v>
      </c>
      <c r="H8912" s="2">
        <v>0.1</v>
      </c>
      <c r="I8912" s="2">
        <v>0</v>
      </c>
      <c r="J8912" s="2">
        <v>0.1</v>
      </c>
      <c r="L8912"/>
      <c r="N8912"/>
    </row>
    <row r="8913" spans="1:14" x14ac:dyDescent="0.2">
      <c r="A8913" s="1" t="s">
        <v>6133</v>
      </c>
      <c r="B8913" s="8" t="s">
        <v>10</v>
      </c>
      <c r="C8913" s="1" t="s">
        <v>33</v>
      </c>
      <c r="D8913" s="1" t="s">
        <v>12</v>
      </c>
      <c r="E8913" s="1" t="s">
        <v>2016</v>
      </c>
      <c r="F8913" s="2">
        <v>0</v>
      </c>
      <c r="G8913" s="2">
        <v>0.09</v>
      </c>
      <c r="H8913" s="2">
        <v>0</v>
      </c>
      <c r="I8913" s="2">
        <v>0.01</v>
      </c>
      <c r="J8913" s="2">
        <v>0.1</v>
      </c>
      <c r="L8913"/>
      <c r="N8913"/>
    </row>
    <row r="8914" spans="1:14" x14ac:dyDescent="0.2">
      <c r="A8914" s="1" t="s">
        <v>6134</v>
      </c>
      <c r="B8914" s="8" t="s">
        <v>20</v>
      </c>
      <c r="C8914" s="1" t="s">
        <v>18</v>
      </c>
      <c r="D8914" s="1" t="s">
        <v>12</v>
      </c>
      <c r="E8914" s="1" t="s">
        <v>251</v>
      </c>
      <c r="F8914" s="2">
        <v>0</v>
      </c>
      <c r="G8914" s="2">
        <v>0</v>
      </c>
      <c r="H8914" s="2">
        <v>0.1</v>
      </c>
      <c r="I8914" s="2">
        <v>0</v>
      </c>
      <c r="J8914" s="2">
        <v>0.1</v>
      </c>
      <c r="L8914"/>
      <c r="N8914"/>
    </row>
    <row r="8915" spans="1:14" x14ac:dyDescent="0.2">
      <c r="A8915" s="1" t="s">
        <v>6135</v>
      </c>
      <c r="B8915" s="8" t="s">
        <v>49</v>
      </c>
      <c r="C8915" s="1" t="s">
        <v>25</v>
      </c>
      <c r="D8915" s="1" t="s">
        <v>16</v>
      </c>
      <c r="E8915" s="1" t="s">
        <v>319</v>
      </c>
      <c r="F8915" s="2">
        <v>7.0000000000000007E-2</v>
      </c>
      <c r="G8915" s="2">
        <v>0.03</v>
      </c>
      <c r="H8915" s="2">
        <v>0</v>
      </c>
      <c r="I8915" s="2">
        <v>0</v>
      </c>
      <c r="J8915" s="2">
        <v>0.1</v>
      </c>
      <c r="L8915"/>
      <c r="N8915"/>
    </row>
    <row r="8916" spans="1:14" x14ac:dyDescent="0.2">
      <c r="A8916" s="1" t="s">
        <v>4491</v>
      </c>
      <c r="B8916" s="8" t="s">
        <v>32</v>
      </c>
      <c r="C8916" s="1" t="s">
        <v>57</v>
      </c>
      <c r="D8916" s="1" t="s">
        <v>22</v>
      </c>
      <c r="E8916" s="1" t="s">
        <v>86</v>
      </c>
      <c r="F8916" s="2">
        <v>0.1</v>
      </c>
      <c r="G8916" s="2">
        <v>0</v>
      </c>
      <c r="H8916" s="2">
        <v>0</v>
      </c>
      <c r="I8916" s="2">
        <v>0.01</v>
      </c>
      <c r="J8916" s="2">
        <v>0.1</v>
      </c>
      <c r="L8916"/>
      <c r="N8916"/>
    </row>
    <row r="8917" spans="1:14" x14ac:dyDescent="0.2">
      <c r="A8917" s="1" t="s">
        <v>6136</v>
      </c>
      <c r="B8917" s="8" t="s">
        <v>41</v>
      </c>
      <c r="C8917" s="1" t="s">
        <v>25</v>
      </c>
      <c r="D8917" s="1" t="s">
        <v>12</v>
      </c>
      <c r="E8917" s="1" t="s">
        <v>603</v>
      </c>
      <c r="F8917" s="2">
        <v>0.02</v>
      </c>
      <c r="G8917" s="2">
        <v>0.02</v>
      </c>
      <c r="H8917" s="2">
        <v>0.06</v>
      </c>
      <c r="I8917" s="2">
        <v>0.01</v>
      </c>
      <c r="J8917" s="2">
        <v>0.1</v>
      </c>
      <c r="L8917"/>
      <c r="N8917"/>
    </row>
    <row r="8918" spans="1:14" x14ac:dyDescent="0.2">
      <c r="A8918" s="1" t="s">
        <v>6137</v>
      </c>
      <c r="B8918" s="8" t="s">
        <v>559</v>
      </c>
      <c r="C8918" s="1" t="s">
        <v>57</v>
      </c>
      <c r="D8918" s="1" t="s">
        <v>38</v>
      </c>
      <c r="E8918" s="1" t="s">
        <v>164</v>
      </c>
      <c r="F8918" s="2">
        <v>0.05</v>
      </c>
      <c r="G8918" s="2">
        <v>0.04</v>
      </c>
      <c r="H8918" s="2">
        <v>0</v>
      </c>
      <c r="I8918" s="2">
        <v>0.02</v>
      </c>
      <c r="J8918" s="2">
        <v>0.1</v>
      </c>
      <c r="L8918"/>
      <c r="N8918"/>
    </row>
    <row r="8919" spans="1:14" x14ac:dyDescent="0.2">
      <c r="A8919" s="1" t="s">
        <v>6138</v>
      </c>
      <c r="B8919" s="8" t="s">
        <v>41</v>
      </c>
      <c r="C8919" s="1" t="s">
        <v>25</v>
      </c>
      <c r="D8919" s="1" t="s">
        <v>1</v>
      </c>
      <c r="E8919" s="1" t="s">
        <v>159</v>
      </c>
      <c r="F8919" s="2">
        <v>0.05</v>
      </c>
      <c r="G8919" s="2">
        <v>0.04</v>
      </c>
      <c r="H8919" s="2">
        <v>0</v>
      </c>
      <c r="I8919" s="2">
        <v>0.01</v>
      </c>
      <c r="J8919" s="2">
        <v>0.1</v>
      </c>
      <c r="L8919"/>
      <c r="N8919"/>
    </row>
    <row r="8920" spans="1:14" x14ac:dyDescent="0.2">
      <c r="A8920" s="1" t="s">
        <v>6139</v>
      </c>
      <c r="B8920" s="8" t="s">
        <v>20</v>
      </c>
      <c r="C8920" s="1" t="s">
        <v>33</v>
      </c>
      <c r="D8920" s="1" t="s">
        <v>45</v>
      </c>
      <c r="E8920" s="1" t="s">
        <v>251</v>
      </c>
      <c r="F8920" s="2">
        <v>0</v>
      </c>
      <c r="G8920" s="2">
        <v>0</v>
      </c>
      <c r="H8920" s="2">
        <v>0.1</v>
      </c>
      <c r="I8920" s="2">
        <v>0</v>
      </c>
      <c r="J8920" s="2">
        <v>0.1</v>
      </c>
      <c r="L8920"/>
      <c r="N8920"/>
    </row>
    <row r="8921" spans="1:14" x14ac:dyDescent="0.2">
      <c r="A8921" s="1" t="s">
        <v>6140</v>
      </c>
      <c r="B8921" s="8" t="s">
        <v>20</v>
      </c>
      <c r="C8921" s="1" t="s">
        <v>15</v>
      </c>
      <c r="D8921" s="1" t="s">
        <v>52</v>
      </c>
      <c r="E8921" s="1" t="s">
        <v>164</v>
      </c>
      <c r="F8921" s="2">
        <v>0.09</v>
      </c>
      <c r="G8921" s="2">
        <v>0</v>
      </c>
      <c r="H8921" s="2">
        <v>0.01</v>
      </c>
      <c r="I8921" s="2">
        <v>0.01</v>
      </c>
      <c r="J8921" s="2">
        <v>0.1</v>
      </c>
      <c r="L8921"/>
      <c r="N8921"/>
    </row>
    <row r="8922" spans="1:14" x14ac:dyDescent="0.2">
      <c r="A8922" s="1" t="s">
        <v>6141</v>
      </c>
      <c r="B8922" s="8" t="s">
        <v>36</v>
      </c>
      <c r="C8922" s="1" t="s">
        <v>18</v>
      </c>
      <c r="D8922" s="1" t="s">
        <v>16</v>
      </c>
      <c r="E8922" s="1" t="s">
        <v>2157</v>
      </c>
      <c r="F8922" s="2">
        <v>0.1</v>
      </c>
      <c r="G8922" s="2">
        <v>0</v>
      </c>
      <c r="H8922" s="2">
        <v>0</v>
      </c>
      <c r="I8922" s="2">
        <v>0.01</v>
      </c>
      <c r="J8922" s="2">
        <v>0.1</v>
      </c>
      <c r="L8922"/>
      <c r="N8922"/>
    </row>
    <row r="8923" spans="1:14" x14ac:dyDescent="0.2">
      <c r="A8923" s="1" t="s">
        <v>6142</v>
      </c>
      <c r="B8923" s="8" t="s">
        <v>32</v>
      </c>
      <c r="C8923" s="1" t="s">
        <v>15</v>
      </c>
      <c r="D8923" s="1" t="s">
        <v>38</v>
      </c>
      <c r="E8923" s="1" t="s">
        <v>109</v>
      </c>
      <c r="F8923" s="2">
        <v>0.09</v>
      </c>
      <c r="G8923" s="2">
        <v>0.01</v>
      </c>
      <c r="H8923" s="2">
        <v>0</v>
      </c>
      <c r="I8923" s="2">
        <v>0.01</v>
      </c>
      <c r="J8923" s="2">
        <v>0.1</v>
      </c>
      <c r="L8923"/>
      <c r="N8923"/>
    </row>
    <row r="8924" spans="1:14" x14ac:dyDescent="0.2">
      <c r="A8924" s="1" t="s">
        <v>3289</v>
      </c>
      <c r="B8924" s="8" t="s">
        <v>41</v>
      </c>
      <c r="C8924" s="1" t="s">
        <v>33</v>
      </c>
      <c r="D8924" s="1" t="s">
        <v>1</v>
      </c>
      <c r="E8924" s="1" t="s">
        <v>770</v>
      </c>
      <c r="F8924" s="2">
        <v>0.05</v>
      </c>
      <c r="G8924" s="2">
        <v>0.04</v>
      </c>
      <c r="H8924" s="2">
        <v>0</v>
      </c>
      <c r="I8924" s="2">
        <v>0.01</v>
      </c>
      <c r="J8924" s="2">
        <v>0.1</v>
      </c>
      <c r="L8924"/>
      <c r="N8924"/>
    </row>
    <row r="8925" spans="1:14" x14ac:dyDescent="0.2">
      <c r="A8925" s="1" t="s">
        <v>3176</v>
      </c>
      <c r="B8925" s="8" t="s">
        <v>126</v>
      </c>
      <c r="C8925" s="1" t="s">
        <v>124</v>
      </c>
      <c r="D8925" s="1" t="s">
        <v>58</v>
      </c>
      <c r="E8925" s="1" t="s">
        <v>220</v>
      </c>
      <c r="F8925" s="2">
        <v>0.08</v>
      </c>
      <c r="G8925" s="2">
        <v>0.02</v>
      </c>
      <c r="H8925" s="2">
        <v>0</v>
      </c>
      <c r="I8925" s="2">
        <v>0</v>
      </c>
      <c r="J8925" s="2">
        <v>0.1</v>
      </c>
      <c r="L8925"/>
      <c r="N8925"/>
    </row>
    <row r="8926" spans="1:14" x14ac:dyDescent="0.2">
      <c r="A8926" s="1" t="s">
        <v>6143</v>
      </c>
      <c r="B8926" s="8" t="s">
        <v>107</v>
      </c>
      <c r="C8926" s="1" t="s">
        <v>18</v>
      </c>
      <c r="D8926" s="1" t="s">
        <v>173</v>
      </c>
      <c r="E8926" s="1" t="s">
        <v>527</v>
      </c>
      <c r="F8926" s="2">
        <v>0</v>
      </c>
      <c r="G8926" s="2">
        <v>0.08</v>
      </c>
      <c r="H8926" s="2">
        <v>0</v>
      </c>
      <c r="I8926" s="2">
        <v>0.02</v>
      </c>
      <c r="J8926" s="2">
        <v>0.1</v>
      </c>
      <c r="L8926"/>
      <c r="N8926"/>
    </row>
    <row r="8927" spans="1:14" x14ac:dyDescent="0.2">
      <c r="A8927" s="1" t="s">
        <v>1223</v>
      </c>
      <c r="B8927" s="8" t="s">
        <v>126</v>
      </c>
      <c r="C8927" s="1" t="s">
        <v>25</v>
      </c>
      <c r="D8927" s="1" t="s">
        <v>38</v>
      </c>
      <c r="E8927" s="1" t="s">
        <v>86</v>
      </c>
      <c r="F8927" s="2">
        <v>0.08</v>
      </c>
      <c r="G8927" s="2">
        <v>0.02</v>
      </c>
      <c r="H8927" s="2">
        <v>0</v>
      </c>
      <c r="I8927" s="2">
        <v>0</v>
      </c>
      <c r="J8927" s="2">
        <v>0.1</v>
      </c>
      <c r="L8927"/>
      <c r="N8927"/>
    </row>
    <row r="8928" spans="1:14" x14ac:dyDescent="0.2">
      <c r="A8928" s="1" t="s">
        <v>6144</v>
      </c>
      <c r="B8928" s="8" t="s">
        <v>20</v>
      </c>
      <c r="C8928" s="1" t="s">
        <v>18</v>
      </c>
      <c r="D8928" s="1" t="s">
        <v>22</v>
      </c>
      <c r="E8928" s="1" t="s">
        <v>5454</v>
      </c>
      <c r="F8928" s="2">
        <v>0.1</v>
      </c>
      <c r="G8928" s="2">
        <v>0</v>
      </c>
      <c r="H8928" s="2">
        <v>0</v>
      </c>
      <c r="I8928" s="2">
        <v>0.01</v>
      </c>
      <c r="J8928" s="2">
        <v>0.1</v>
      </c>
      <c r="L8928"/>
      <c r="N8928"/>
    </row>
    <row r="8929" spans="1:14" hidden="1" x14ac:dyDescent="0.2">
      <c r="A8929" s="1" t="s">
        <v>5855</v>
      </c>
      <c r="B8929" s="8" t="s">
        <v>36</v>
      </c>
      <c r="C8929" s="1" t="s">
        <v>191</v>
      </c>
      <c r="D8929" s="1" t="s">
        <v>38</v>
      </c>
      <c r="E8929" s="1" t="s">
        <v>175</v>
      </c>
      <c r="F8929" s="2">
        <v>0.09</v>
      </c>
      <c r="G8929" s="2">
        <v>0.01</v>
      </c>
      <c r="H8929" s="2">
        <v>0</v>
      </c>
      <c r="I8929" s="2">
        <v>0.01</v>
      </c>
      <c r="J8929" s="2">
        <v>0.1</v>
      </c>
      <c r="L8929"/>
      <c r="N8929"/>
    </row>
    <row r="8930" spans="1:14" x14ac:dyDescent="0.2">
      <c r="A8930" s="1" t="s">
        <v>6145</v>
      </c>
      <c r="B8930" s="8" t="s">
        <v>41</v>
      </c>
      <c r="C8930" s="1" t="s">
        <v>54</v>
      </c>
      <c r="D8930" s="1" t="s">
        <v>173</v>
      </c>
      <c r="E8930" s="1" t="s">
        <v>168</v>
      </c>
      <c r="F8930" s="2">
        <v>0.05</v>
      </c>
      <c r="G8930" s="2">
        <v>0.04</v>
      </c>
      <c r="H8930" s="2">
        <v>0</v>
      </c>
      <c r="I8930" s="2">
        <v>0.01</v>
      </c>
      <c r="J8930" s="2">
        <v>0.1</v>
      </c>
      <c r="L8930"/>
      <c r="N8930"/>
    </row>
    <row r="8931" spans="1:14" x14ac:dyDescent="0.2">
      <c r="A8931" s="1" t="s">
        <v>4975</v>
      </c>
      <c r="B8931" s="8" t="s">
        <v>36</v>
      </c>
      <c r="C8931" s="1" t="s">
        <v>18</v>
      </c>
      <c r="D8931" s="1" t="s">
        <v>173</v>
      </c>
      <c r="E8931" s="1" t="s">
        <v>969</v>
      </c>
      <c r="F8931" s="2">
        <v>0.06</v>
      </c>
      <c r="G8931" s="2">
        <v>0.03</v>
      </c>
      <c r="H8931" s="2">
        <v>0</v>
      </c>
      <c r="I8931" s="2">
        <v>0.01</v>
      </c>
      <c r="J8931" s="2">
        <v>0.1</v>
      </c>
      <c r="L8931"/>
      <c r="N8931"/>
    </row>
    <row r="8932" spans="1:14" x14ac:dyDescent="0.2">
      <c r="A8932" s="1" t="s">
        <v>4393</v>
      </c>
      <c r="B8932" s="8" t="s">
        <v>36</v>
      </c>
      <c r="C8932" s="1" t="s">
        <v>75</v>
      </c>
      <c r="D8932" s="1" t="s">
        <v>173</v>
      </c>
      <c r="E8932" s="1" t="s">
        <v>2627</v>
      </c>
      <c r="F8932" s="2">
        <v>0.05</v>
      </c>
      <c r="G8932" s="2">
        <v>0.03</v>
      </c>
      <c r="H8932" s="2">
        <v>0</v>
      </c>
      <c r="I8932" s="2">
        <v>0.02</v>
      </c>
      <c r="J8932" s="2">
        <v>0.1</v>
      </c>
      <c r="L8932"/>
      <c r="N8932"/>
    </row>
    <row r="8933" spans="1:14" x14ac:dyDescent="0.2">
      <c r="A8933" s="1" t="s">
        <v>6146</v>
      </c>
      <c r="B8933" s="8" t="s">
        <v>342</v>
      </c>
      <c r="C8933" s="1" t="s">
        <v>151</v>
      </c>
      <c r="D8933" s="1" t="s">
        <v>16</v>
      </c>
      <c r="E8933" s="1" t="s">
        <v>13</v>
      </c>
      <c r="F8933" s="2">
        <v>0</v>
      </c>
      <c r="G8933" s="2">
        <v>0</v>
      </c>
      <c r="H8933" s="2">
        <v>0.1</v>
      </c>
      <c r="I8933" s="2">
        <v>0</v>
      </c>
      <c r="J8933" s="2">
        <v>0.1</v>
      </c>
      <c r="L8933"/>
      <c r="N8933"/>
    </row>
    <row r="8934" spans="1:14" x14ac:dyDescent="0.2">
      <c r="A8934" s="1" t="s">
        <v>6147</v>
      </c>
      <c r="B8934" s="8" t="s">
        <v>10</v>
      </c>
      <c r="C8934" s="1" t="s">
        <v>33</v>
      </c>
      <c r="D8934" s="1" t="s">
        <v>22</v>
      </c>
      <c r="E8934" s="1" t="s">
        <v>86</v>
      </c>
      <c r="F8934" s="2">
        <v>0.1</v>
      </c>
      <c r="G8934" s="2">
        <v>0</v>
      </c>
      <c r="H8934" s="2">
        <v>0</v>
      </c>
      <c r="I8934" s="2">
        <v>0.01</v>
      </c>
      <c r="J8934" s="2">
        <v>0.1</v>
      </c>
      <c r="L8934"/>
      <c r="N8934"/>
    </row>
    <row r="8935" spans="1:14" x14ac:dyDescent="0.2">
      <c r="A8935" s="1" t="s">
        <v>6148</v>
      </c>
      <c r="B8935" s="8" t="s">
        <v>113</v>
      </c>
      <c r="C8935" s="1" t="s">
        <v>11</v>
      </c>
      <c r="D8935" s="1" t="s">
        <v>173</v>
      </c>
      <c r="E8935" s="1" t="s">
        <v>55</v>
      </c>
      <c r="F8935" s="2">
        <v>0</v>
      </c>
      <c r="G8935" s="2">
        <v>0</v>
      </c>
      <c r="H8935" s="2">
        <v>0.1</v>
      </c>
      <c r="I8935" s="2">
        <v>0</v>
      </c>
      <c r="J8935" s="2">
        <v>0.1</v>
      </c>
      <c r="L8935"/>
      <c r="N8935"/>
    </row>
    <row r="8936" spans="1:14" x14ac:dyDescent="0.2">
      <c r="A8936" s="1" t="s">
        <v>6149</v>
      </c>
      <c r="B8936" s="8" t="s">
        <v>20</v>
      </c>
      <c r="C8936" s="1" t="s">
        <v>18</v>
      </c>
      <c r="D8936" s="1" t="s">
        <v>173</v>
      </c>
      <c r="E8936" s="1" t="s">
        <v>159</v>
      </c>
      <c r="F8936" s="2">
        <v>0.1</v>
      </c>
      <c r="G8936" s="2">
        <v>0</v>
      </c>
      <c r="H8936" s="2">
        <v>0</v>
      </c>
      <c r="I8936" s="2">
        <v>0.01</v>
      </c>
      <c r="J8936" s="2">
        <v>0.1</v>
      </c>
      <c r="L8936"/>
      <c r="N8936"/>
    </row>
    <row r="8937" spans="1:14" x14ac:dyDescent="0.2">
      <c r="A8937" s="1" t="s">
        <v>6150</v>
      </c>
      <c r="B8937" s="8" t="s">
        <v>36</v>
      </c>
      <c r="C8937" s="1" t="s">
        <v>37</v>
      </c>
      <c r="D8937" s="1" t="s">
        <v>58</v>
      </c>
      <c r="E8937" s="1" t="s">
        <v>251</v>
      </c>
      <c r="F8937" s="2">
        <v>0</v>
      </c>
      <c r="G8937" s="2">
        <v>0</v>
      </c>
      <c r="H8937" s="2">
        <v>0.1</v>
      </c>
      <c r="I8937" s="2">
        <v>0</v>
      </c>
      <c r="J8937" s="2">
        <v>0.1</v>
      </c>
      <c r="L8937"/>
      <c r="N8937"/>
    </row>
    <row r="8938" spans="1:14" x14ac:dyDescent="0.2">
      <c r="A8938" s="1" t="s">
        <v>6151</v>
      </c>
      <c r="B8938" s="8" t="s">
        <v>36</v>
      </c>
      <c r="C8938" s="1" t="s">
        <v>67</v>
      </c>
      <c r="D8938" s="1" t="s">
        <v>38</v>
      </c>
      <c r="E8938" s="1" t="s">
        <v>251</v>
      </c>
      <c r="F8938" s="2">
        <v>0</v>
      </c>
      <c r="G8938" s="2">
        <v>0</v>
      </c>
      <c r="H8938" s="2">
        <v>0.1</v>
      </c>
      <c r="I8938" s="2">
        <v>0</v>
      </c>
      <c r="J8938" s="2">
        <v>0.1</v>
      </c>
      <c r="L8938"/>
      <c r="N8938"/>
    </row>
    <row r="8939" spans="1:14" x14ac:dyDescent="0.2">
      <c r="A8939" s="1" t="s">
        <v>6152</v>
      </c>
      <c r="B8939" s="8" t="s">
        <v>10</v>
      </c>
      <c r="C8939" s="1" t="s">
        <v>18</v>
      </c>
      <c r="D8939" s="1" t="s">
        <v>16</v>
      </c>
      <c r="E8939" s="1" t="s">
        <v>159</v>
      </c>
      <c r="F8939" s="2">
        <v>0.09</v>
      </c>
      <c r="G8939" s="2">
        <v>0.01</v>
      </c>
      <c r="H8939" s="2">
        <v>0</v>
      </c>
      <c r="I8939" s="2">
        <v>0.01</v>
      </c>
      <c r="J8939" s="2">
        <v>0.1</v>
      </c>
      <c r="L8939"/>
      <c r="N8939"/>
    </row>
    <row r="8940" spans="1:14" x14ac:dyDescent="0.2">
      <c r="A8940" s="1" t="s">
        <v>5087</v>
      </c>
      <c r="B8940" s="8" t="s">
        <v>20</v>
      </c>
      <c r="C8940" s="1" t="s">
        <v>57</v>
      </c>
      <c r="D8940" s="1" t="s">
        <v>12</v>
      </c>
      <c r="E8940" s="1" t="s">
        <v>39</v>
      </c>
      <c r="F8940" s="2">
        <v>0.1</v>
      </c>
      <c r="G8940" s="2">
        <v>0</v>
      </c>
      <c r="H8940" s="2">
        <v>0</v>
      </c>
      <c r="I8940" s="2">
        <v>0.01</v>
      </c>
      <c r="J8940" s="2">
        <v>0.1</v>
      </c>
      <c r="L8940"/>
      <c r="N8940"/>
    </row>
    <row r="8941" spans="1:14" x14ac:dyDescent="0.2">
      <c r="A8941" s="1" t="s">
        <v>6153</v>
      </c>
      <c r="B8941" s="8" t="s">
        <v>113</v>
      </c>
      <c r="C8941" s="1" t="s">
        <v>25</v>
      </c>
      <c r="D8941" s="1" t="s">
        <v>12</v>
      </c>
      <c r="E8941" s="1" t="s">
        <v>55</v>
      </c>
      <c r="F8941" s="2">
        <v>0.1</v>
      </c>
      <c r="G8941" s="2">
        <v>0</v>
      </c>
      <c r="H8941" s="2">
        <v>0</v>
      </c>
      <c r="I8941" s="2">
        <v>0.01</v>
      </c>
      <c r="J8941" s="2">
        <v>0.1</v>
      </c>
      <c r="L8941"/>
      <c r="N8941"/>
    </row>
    <row r="8942" spans="1:14" x14ac:dyDescent="0.2">
      <c r="A8942" s="1" t="s">
        <v>6154</v>
      </c>
      <c r="B8942" s="8" t="s">
        <v>20</v>
      </c>
      <c r="C8942" s="1" t="s">
        <v>15</v>
      </c>
      <c r="D8942" s="1" t="s">
        <v>16</v>
      </c>
      <c r="E8942" s="1" t="s">
        <v>2997</v>
      </c>
      <c r="F8942" s="2">
        <v>0.1</v>
      </c>
      <c r="G8942" s="2">
        <v>0</v>
      </c>
      <c r="H8942" s="2">
        <v>0</v>
      </c>
      <c r="I8942" s="2">
        <v>0.01</v>
      </c>
      <c r="J8942" s="2">
        <v>0.1</v>
      </c>
      <c r="L8942"/>
      <c r="N8942"/>
    </row>
    <row r="8943" spans="1:14" x14ac:dyDescent="0.2">
      <c r="A8943" s="1" t="s">
        <v>6155</v>
      </c>
      <c r="B8943" s="8" t="s">
        <v>20</v>
      </c>
      <c r="C8943" s="1" t="s">
        <v>57</v>
      </c>
      <c r="D8943" s="1" t="s">
        <v>52</v>
      </c>
      <c r="E8943" s="1" t="s">
        <v>1153</v>
      </c>
      <c r="F8943" s="2">
        <v>0.05</v>
      </c>
      <c r="G8943" s="2">
        <v>0.04</v>
      </c>
      <c r="H8943" s="2">
        <v>0</v>
      </c>
      <c r="I8943" s="2">
        <v>0.01</v>
      </c>
      <c r="J8943" s="2">
        <v>0.1</v>
      </c>
      <c r="L8943"/>
      <c r="N8943"/>
    </row>
    <row r="8944" spans="1:14" x14ac:dyDescent="0.2">
      <c r="A8944" s="1" t="s">
        <v>6156</v>
      </c>
      <c r="B8944" s="8" t="s">
        <v>20</v>
      </c>
      <c r="C8944" s="1" t="s">
        <v>29</v>
      </c>
      <c r="D8944" s="1" t="s">
        <v>52</v>
      </c>
      <c r="E8944" s="1" t="s">
        <v>109</v>
      </c>
      <c r="F8944" s="2">
        <v>0.1</v>
      </c>
      <c r="G8944" s="2">
        <v>0</v>
      </c>
      <c r="H8944" s="2">
        <v>0</v>
      </c>
      <c r="I8944" s="2">
        <v>0.01</v>
      </c>
      <c r="J8944" s="2">
        <v>0.1</v>
      </c>
      <c r="L8944"/>
      <c r="N8944"/>
    </row>
    <row r="8945" spans="1:14" x14ac:dyDescent="0.2">
      <c r="A8945" s="1" t="s">
        <v>3744</v>
      </c>
      <c r="B8945" s="8" t="s">
        <v>62</v>
      </c>
      <c r="C8945" s="1" t="s">
        <v>75</v>
      </c>
      <c r="D8945" s="1" t="s">
        <v>45</v>
      </c>
      <c r="E8945" s="1" t="s">
        <v>981</v>
      </c>
      <c r="F8945" s="2">
        <v>0</v>
      </c>
      <c r="G8945" s="2">
        <v>0</v>
      </c>
      <c r="H8945" s="2">
        <v>0.1</v>
      </c>
      <c r="I8945" s="2">
        <v>0</v>
      </c>
      <c r="J8945" s="2">
        <v>0.1</v>
      </c>
      <c r="L8945"/>
      <c r="N8945"/>
    </row>
    <row r="8946" spans="1:14" x14ac:dyDescent="0.2">
      <c r="A8946" s="1" t="s">
        <v>6157</v>
      </c>
      <c r="B8946" s="8" t="s">
        <v>113</v>
      </c>
      <c r="C8946" s="1" t="s">
        <v>11</v>
      </c>
      <c r="D8946" s="1" t="s">
        <v>16</v>
      </c>
      <c r="E8946" s="1" t="s">
        <v>55</v>
      </c>
      <c r="F8946" s="2">
        <v>0</v>
      </c>
      <c r="G8946" s="2">
        <v>0.03</v>
      </c>
      <c r="H8946" s="2">
        <v>7.0000000000000007E-2</v>
      </c>
      <c r="I8946" s="2">
        <v>0.01</v>
      </c>
      <c r="J8946" s="2">
        <v>0.1</v>
      </c>
      <c r="L8946"/>
      <c r="N8946"/>
    </row>
    <row r="8947" spans="1:14" x14ac:dyDescent="0.2">
      <c r="A8947" s="1" t="s">
        <v>4310</v>
      </c>
      <c r="B8947" s="8" t="s">
        <v>10</v>
      </c>
      <c r="C8947" s="1" t="s">
        <v>29</v>
      </c>
      <c r="D8947" s="1" t="s">
        <v>22</v>
      </c>
      <c r="E8947" s="1" t="s">
        <v>1603</v>
      </c>
      <c r="F8947" s="2">
        <v>0</v>
      </c>
      <c r="G8947" s="2">
        <v>0</v>
      </c>
      <c r="H8947" s="2">
        <v>0.1</v>
      </c>
      <c r="I8947" s="2">
        <v>0</v>
      </c>
      <c r="J8947" s="2">
        <v>0.1</v>
      </c>
      <c r="L8947"/>
      <c r="N8947"/>
    </row>
    <row r="8948" spans="1:14" x14ac:dyDescent="0.2">
      <c r="A8948" s="1" t="s">
        <v>6158</v>
      </c>
      <c r="B8948" s="8" t="s">
        <v>10</v>
      </c>
      <c r="C8948" s="1" t="s">
        <v>15</v>
      </c>
      <c r="D8948" s="1" t="s">
        <v>173</v>
      </c>
      <c r="E8948" s="1" t="s">
        <v>6159</v>
      </c>
      <c r="F8948" s="2">
        <v>0.09</v>
      </c>
      <c r="G8948" s="2">
        <v>0</v>
      </c>
      <c r="H8948" s="2">
        <v>0</v>
      </c>
      <c r="I8948" s="2">
        <v>0.01</v>
      </c>
      <c r="J8948" s="2">
        <v>0.1</v>
      </c>
      <c r="L8948"/>
      <c r="N8948"/>
    </row>
    <row r="8949" spans="1:14" x14ac:dyDescent="0.2">
      <c r="A8949" s="1" t="s">
        <v>6160</v>
      </c>
      <c r="B8949" s="8" t="s">
        <v>41</v>
      </c>
      <c r="C8949" s="1" t="s">
        <v>47</v>
      </c>
      <c r="D8949" s="1" t="s">
        <v>26</v>
      </c>
      <c r="E8949" s="1" t="s">
        <v>55</v>
      </c>
      <c r="F8949" s="2">
        <v>0.05</v>
      </c>
      <c r="G8949" s="2">
        <v>0.04</v>
      </c>
      <c r="H8949" s="2">
        <v>0</v>
      </c>
      <c r="I8949" s="2">
        <v>0.01</v>
      </c>
      <c r="J8949" s="2">
        <v>0.1</v>
      </c>
      <c r="L8949"/>
      <c r="N8949"/>
    </row>
    <row r="8950" spans="1:14" x14ac:dyDescent="0.2">
      <c r="A8950" s="1" t="s">
        <v>6161</v>
      </c>
      <c r="B8950" s="8" t="s">
        <v>49</v>
      </c>
      <c r="C8950" s="1" t="s">
        <v>124</v>
      </c>
      <c r="D8950" s="1" t="s">
        <v>16</v>
      </c>
      <c r="E8950" s="1" t="s">
        <v>1163</v>
      </c>
      <c r="F8950" s="2">
        <v>7.0000000000000007E-2</v>
      </c>
      <c r="G8950" s="2">
        <v>0.03</v>
      </c>
      <c r="H8950" s="2">
        <v>0</v>
      </c>
      <c r="I8950" s="2">
        <v>0</v>
      </c>
      <c r="J8950" s="2">
        <v>0.1</v>
      </c>
      <c r="L8950"/>
      <c r="N8950"/>
    </row>
    <row r="8951" spans="1:14" x14ac:dyDescent="0.2">
      <c r="A8951" s="1" t="s">
        <v>6162</v>
      </c>
      <c r="B8951" s="8" t="s">
        <v>107</v>
      </c>
      <c r="C8951" s="1" t="s">
        <v>42</v>
      </c>
      <c r="D8951" s="1" t="s">
        <v>214</v>
      </c>
      <c r="E8951" s="1" t="s">
        <v>59</v>
      </c>
      <c r="F8951" s="2">
        <v>0</v>
      </c>
      <c r="G8951" s="2">
        <v>0.08</v>
      </c>
      <c r="H8951" s="2">
        <v>0</v>
      </c>
      <c r="I8951" s="2">
        <v>0.02</v>
      </c>
      <c r="J8951" s="2">
        <v>0.1</v>
      </c>
      <c r="L8951"/>
      <c r="N8951"/>
    </row>
    <row r="8952" spans="1:14" x14ac:dyDescent="0.2">
      <c r="A8952" s="1" t="s">
        <v>4815</v>
      </c>
      <c r="B8952" s="8" t="s">
        <v>10</v>
      </c>
      <c r="C8952" s="1" t="s">
        <v>57</v>
      </c>
      <c r="D8952" s="1" t="s">
        <v>38</v>
      </c>
      <c r="E8952" s="1" t="s">
        <v>175</v>
      </c>
      <c r="F8952" s="2">
        <v>0.06</v>
      </c>
      <c r="G8952" s="2">
        <v>0.04</v>
      </c>
      <c r="H8952" s="2">
        <v>0</v>
      </c>
      <c r="I8952" s="2">
        <v>0.01</v>
      </c>
      <c r="J8952" s="2">
        <v>0.1</v>
      </c>
      <c r="L8952"/>
      <c r="N8952"/>
    </row>
    <row r="8953" spans="1:14" x14ac:dyDescent="0.2">
      <c r="A8953" s="1" t="s">
        <v>4222</v>
      </c>
      <c r="B8953" s="8" t="s">
        <v>32</v>
      </c>
      <c r="C8953" s="1" t="s">
        <v>75</v>
      </c>
      <c r="D8953" s="1" t="s">
        <v>38</v>
      </c>
      <c r="E8953" s="1" t="s">
        <v>159</v>
      </c>
      <c r="F8953" s="2">
        <v>0.02</v>
      </c>
      <c r="G8953" s="2">
        <v>7.0000000000000007E-2</v>
      </c>
      <c r="H8953" s="2">
        <v>0</v>
      </c>
      <c r="I8953" s="2">
        <v>0.01</v>
      </c>
      <c r="J8953" s="2">
        <v>0.1</v>
      </c>
      <c r="L8953"/>
      <c r="N8953"/>
    </row>
    <row r="8954" spans="1:14" x14ac:dyDescent="0.2">
      <c r="A8954" s="1" t="s">
        <v>6163</v>
      </c>
      <c r="B8954" s="8" t="s">
        <v>36</v>
      </c>
      <c r="C8954" s="1" t="s">
        <v>33</v>
      </c>
      <c r="D8954" s="1" t="s">
        <v>71</v>
      </c>
      <c r="E8954" s="1" t="s">
        <v>159</v>
      </c>
      <c r="F8954" s="2">
        <v>0.1</v>
      </c>
      <c r="G8954" s="2">
        <v>0</v>
      </c>
      <c r="H8954" s="2">
        <v>0</v>
      </c>
      <c r="I8954" s="2">
        <v>0.01</v>
      </c>
      <c r="J8954" s="2">
        <v>0.1</v>
      </c>
      <c r="L8954"/>
      <c r="N8954"/>
    </row>
    <row r="8955" spans="1:14" x14ac:dyDescent="0.2">
      <c r="A8955" s="1" t="s">
        <v>5398</v>
      </c>
      <c r="B8955" s="8" t="s">
        <v>102</v>
      </c>
      <c r="C8955" s="1" t="s">
        <v>124</v>
      </c>
      <c r="D8955" s="1" t="s">
        <v>38</v>
      </c>
      <c r="E8955" s="1" t="s">
        <v>6164</v>
      </c>
      <c r="F8955" s="2">
        <v>0.08</v>
      </c>
      <c r="G8955" s="2">
        <v>0.02</v>
      </c>
      <c r="H8955" s="2">
        <v>0</v>
      </c>
      <c r="I8955" s="2">
        <v>0</v>
      </c>
      <c r="J8955" s="2">
        <v>0.1</v>
      </c>
      <c r="L8955"/>
      <c r="N8955"/>
    </row>
    <row r="8956" spans="1:14" x14ac:dyDescent="0.2">
      <c r="A8956" s="1" t="s">
        <v>6165</v>
      </c>
      <c r="B8956" s="8" t="s">
        <v>41</v>
      </c>
      <c r="C8956" s="1" t="s">
        <v>47</v>
      </c>
      <c r="D8956" s="1" t="s">
        <v>12</v>
      </c>
      <c r="E8956" s="1" t="s">
        <v>319</v>
      </c>
      <c r="F8956" s="2">
        <v>0.02</v>
      </c>
      <c r="G8956" s="2">
        <v>0.01</v>
      </c>
      <c r="H8956" s="2">
        <v>7.0000000000000007E-2</v>
      </c>
      <c r="I8956" s="2">
        <v>0</v>
      </c>
      <c r="J8956" s="2">
        <v>0.1</v>
      </c>
      <c r="L8956"/>
      <c r="N8956"/>
    </row>
    <row r="8957" spans="1:14" x14ac:dyDescent="0.2">
      <c r="A8957" s="1" t="s">
        <v>3385</v>
      </c>
      <c r="B8957" s="8" t="s">
        <v>32</v>
      </c>
      <c r="C8957" s="1" t="s">
        <v>33</v>
      </c>
      <c r="D8957" s="1" t="s">
        <v>1</v>
      </c>
      <c r="E8957" s="1" t="s">
        <v>59</v>
      </c>
      <c r="F8957" s="2">
        <v>0.09</v>
      </c>
      <c r="G8957" s="2">
        <v>0</v>
      </c>
      <c r="H8957" s="2">
        <v>0</v>
      </c>
      <c r="I8957" s="2">
        <v>0.01</v>
      </c>
      <c r="J8957" s="2">
        <v>0.1</v>
      </c>
      <c r="L8957"/>
      <c r="N8957"/>
    </row>
    <row r="8958" spans="1:14" hidden="1" x14ac:dyDescent="0.2">
      <c r="A8958" s="1" t="s">
        <v>6166</v>
      </c>
      <c r="B8958" s="8" t="s">
        <v>20</v>
      </c>
      <c r="C8958" s="1" t="s">
        <v>191</v>
      </c>
      <c r="D8958" s="1" t="s">
        <v>12</v>
      </c>
      <c r="E8958" s="1" t="s">
        <v>191</v>
      </c>
      <c r="F8958" s="2">
        <v>0</v>
      </c>
      <c r="G8958" s="2">
        <v>0</v>
      </c>
      <c r="H8958" s="2">
        <v>0.1</v>
      </c>
      <c r="I8958" s="2">
        <v>0</v>
      </c>
      <c r="J8958" s="2">
        <v>0.1</v>
      </c>
      <c r="L8958"/>
      <c r="N8958"/>
    </row>
    <row r="8959" spans="1:14" x14ac:dyDescent="0.2">
      <c r="A8959" s="1" t="s">
        <v>6167</v>
      </c>
      <c r="B8959" s="8" t="s">
        <v>20</v>
      </c>
      <c r="C8959" s="1" t="s">
        <v>29</v>
      </c>
      <c r="D8959" s="1" t="s">
        <v>173</v>
      </c>
      <c r="E8959" s="1" t="s">
        <v>501</v>
      </c>
      <c r="F8959" s="2">
        <v>0.09</v>
      </c>
      <c r="G8959" s="2">
        <v>0</v>
      </c>
      <c r="H8959" s="2">
        <v>0</v>
      </c>
      <c r="I8959" s="2">
        <v>0.01</v>
      </c>
      <c r="J8959" s="2">
        <v>0.1</v>
      </c>
      <c r="L8959"/>
      <c r="N8959"/>
    </row>
    <row r="8960" spans="1:14" x14ac:dyDescent="0.2">
      <c r="A8960" s="1" t="s">
        <v>4681</v>
      </c>
      <c r="B8960" s="8" t="s">
        <v>62</v>
      </c>
      <c r="C8960" s="1" t="s">
        <v>37</v>
      </c>
      <c r="D8960" s="1" t="s">
        <v>45</v>
      </c>
      <c r="E8960" s="1" t="s">
        <v>462</v>
      </c>
      <c r="F8960" s="2">
        <v>0</v>
      </c>
      <c r="G8960" s="2">
        <v>0</v>
      </c>
      <c r="H8960" s="2">
        <v>0.1</v>
      </c>
      <c r="I8960" s="2">
        <v>0</v>
      </c>
      <c r="J8960" s="2">
        <v>0.1</v>
      </c>
      <c r="L8960"/>
      <c r="N8960"/>
    </row>
    <row r="8961" spans="1:14" x14ac:dyDescent="0.2">
      <c r="A8961" s="1" t="s">
        <v>6168</v>
      </c>
      <c r="B8961" s="8" t="s">
        <v>49</v>
      </c>
      <c r="C8961" s="1" t="s">
        <v>42</v>
      </c>
      <c r="D8961" s="1" t="s">
        <v>45</v>
      </c>
      <c r="E8961" s="1" t="s">
        <v>5492</v>
      </c>
      <c r="F8961" s="2">
        <v>7.0000000000000007E-2</v>
      </c>
      <c r="G8961" s="2">
        <v>0.03</v>
      </c>
      <c r="H8961" s="2">
        <v>0</v>
      </c>
      <c r="I8961" s="2">
        <v>0</v>
      </c>
      <c r="J8961" s="2">
        <v>0.1</v>
      </c>
      <c r="L8961"/>
      <c r="N8961"/>
    </row>
    <row r="8962" spans="1:14" x14ac:dyDescent="0.2">
      <c r="A8962" s="1" t="s">
        <v>6169</v>
      </c>
      <c r="B8962" s="8" t="s">
        <v>36</v>
      </c>
      <c r="C8962" s="1" t="s">
        <v>75</v>
      </c>
      <c r="D8962" s="1" t="s">
        <v>45</v>
      </c>
      <c r="E8962" s="1" t="s">
        <v>527</v>
      </c>
      <c r="F8962" s="2">
        <v>0.02</v>
      </c>
      <c r="G8962" s="2">
        <v>0.06</v>
      </c>
      <c r="H8962" s="2">
        <v>0</v>
      </c>
      <c r="I8962" s="2">
        <v>0.02</v>
      </c>
      <c r="J8962" s="2">
        <v>0.1</v>
      </c>
      <c r="L8962"/>
      <c r="N8962"/>
    </row>
    <row r="8963" spans="1:14" x14ac:dyDescent="0.2">
      <c r="A8963" s="1" t="s">
        <v>1446</v>
      </c>
      <c r="B8963" s="8" t="s">
        <v>49</v>
      </c>
      <c r="C8963" s="1" t="s">
        <v>42</v>
      </c>
      <c r="D8963" s="1" t="s">
        <v>26</v>
      </c>
      <c r="E8963" s="1" t="s">
        <v>2718</v>
      </c>
      <c r="F8963" s="2">
        <v>7.0000000000000007E-2</v>
      </c>
      <c r="G8963" s="2">
        <v>0.03</v>
      </c>
      <c r="H8963" s="2">
        <v>0</v>
      </c>
      <c r="I8963" s="2">
        <v>0</v>
      </c>
      <c r="J8963" s="2">
        <v>0.1</v>
      </c>
      <c r="L8963"/>
      <c r="N8963"/>
    </row>
    <row r="8964" spans="1:14" x14ac:dyDescent="0.2">
      <c r="A8964" s="1" t="s">
        <v>6170</v>
      </c>
      <c r="B8964" s="8" t="s">
        <v>41</v>
      </c>
      <c r="C8964" s="1" t="s">
        <v>124</v>
      </c>
      <c r="D8964" s="1" t="s">
        <v>71</v>
      </c>
      <c r="E8964" s="1" t="s">
        <v>137</v>
      </c>
      <c r="F8964" s="2">
        <v>0.05</v>
      </c>
      <c r="G8964" s="2">
        <v>0.04</v>
      </c>
      <c r="H8964" s="2">
        <v>0</v>
      </c>
      <c r="I8964" s="2">
        <v>0.01</v>
      </c>
      <c r="J8964" s="2">
        <v>0.1</v>
      </c>
      <c r="L8964"/>
      <c r="N8964"/>
    </row>
    <row r="8965" spans="1:14" x14ac:dyDescent="0.2">
      <c r="A8965" s="1" t="s">
        <v>6171</v>
      </c>
      <c r="B8965" s="8" t="s">
        <v>113</v>
      </c>
      <c r="C8965" s="1" t="s">
        <v>42</v>
      </c>
      <c r="D8965" s="1" t="s">
        <v>22</v>
      </c>
      <c r="E8965" s="1" t="s">
        <v>55</v>
      </c>
      <c r="F8965" s="2">
        <v>0</v>
      </c>
      <c r="G8965" s="2">
        <v>0</v>
      </c>
      <c r="H8965" s="2">
        <v>0.1</v>
      </c>
      <c r="I8965" s="2">
        <v>0</v>
      </c>
      <c r="J8965" s="2">
        <v>0.1</v>
      </c>
      <c r="L8965"/>
      <c r="N8965"/>
    </row>
    <row r="8966" spans="1:14" x14ac:dyDescent="0.2">
      <c r="A8966" s="1" t="s">
        <v>3504</v>
      </c>
      <c r="B8966" s="8" t="s">
        <v>10</v>
      </c>
      <c r="C8966" s="1" t="s">
        <v>18</v>
      </c>
      <c r="D8966" s="1" t="s">
        <v>22</v>
      </c>
      <c r="E8966" s="1" t="s">
        <v>420</v>
      </c>
      <c r="F8966" s="2">
        <v>0.09</v>
      </c>
      <c r="G8966" s="2">
        <v>0</v>
      </c>
      <c r="H8966" s="2">
        <v>0</v>
      </c>
      <c r="I8966" s="2">
        <v>0.01</v>
      </c>
      <c r="J8966" s="2">
        <v>0.1</v>
      </c>
      <c r="L8966"/>
      <c r="N8966"/>
    </row>
    <row r="8967" spans="1:14" x14ac:dyDescent="0.2">
      <c r="A8967" s="1" t="s">
        <v>6172</v>
      </c>
      <c r="B8967" s="8" t="s">
        <v>20</v>
      </c>
      <c r="C8967" s="1" t="s">
        <v>33</v>
      </c>
      <c r="D8967" s="1" t="s">
        <v>38</v>
      </c>
      <c r="E8967" s="1" t="s">
        <v>1133</v>
      </c>
      <c r="F8967" s="2">
        <v>0.1</v>
      </c>
      <c r="G8967" s="2">
        <v>0</v>
      </c>
      <c r="H8967" s="2">
        <v>0</v>
      </c>
      <c r="I8967" s="2">
        <v>0.01</v>
      </c>
      <c r="J8967" s="2">
        <v>0.1</v>
      </c>
      <c r="L8967"/>
      <c r="N8967"/>
    </row>
    <row r="8968" spans="1:14" x14ac:dyDescent="0.2">
      <c r="A8968" s="1" t="s">
        <v>6173</v>
      </c>
      <c r="B8968" s="8" t="s">
        <v>113</v>
      </c>
      <c r="C8968" s="1" t="s">
        <v>29</v>
      </c>
      <c r="D8968" s="1" t="s">
        <v>26</v>
      </c>
      <c r="E8968" s="1" t="s">
        <v>159</v>
      </c>
      <c r="F8968" s="2">
        <v>0.09</v>
      </c>
      <c r="G8968" s="2">
        <v>0</v>
      </c>
      <c r="H8968" s="2">
        <v>0</v>
      </c>
      <c r="I8968" s="2">
        <v>0.01</v>
      </c>
      <c r="J8968" s="2">
        <v>0.1</v>
      </c>
      <c r="L8968"/>
      <c r="N8968"/>
    </row>
    <row r="8969" spans="1:14" x14ac:dyDescent="0.2">
      <c r="A8969" s="1" t="s">
        <v>5986</v>
      </c>
      <c r="B8969" s="8" t="s">
        <v>20</v>
      </c>
      <c r="C8969" s="1" t="s">
        <v>18</v>
      </c>
      <c r="D8969" s="1" t="s">
        <v>38</v>
      </c>
      <c r="E8969" s="1" t="s">
        <v>770</v>
      </c>
      <c r="F8969" s="2">
        <v>0.09</v>
      </c>
      <c r="G8969" s="2">
        <v>0</v>
      </c>
      <c r="H8969" s="2">
        <v>0</v>
      </c>
      <c r="I8969" s="2">
        <v>0.01</v>
      </c>
      <c r="J8969" s="2">
        <v>0.1</v>
      </c>
      <c r="L8969"/>
      <c r="N8969"/>
    </row>
    <row r="8970" spans="1:14" x14ac:dyDescent="0.2">
      <c r="A8970" s="1" t="s">
        <v>4529</v>
      </c>
      <c r="B8970" s="8" t="s">
        <v>121</v>
      </c>
      <c r="C8970" s="1" t="s">
        <v>65</v>
      </c>
      <c r="D8970" s="1" t="s">
        <v>58</v>
      </c>
      <c r="E8970" s="1" t="s">
        <v>4530</v>
      </c>
      <c r="F8970" s="2">
        <v>0.04</v>
      </c>
      <c r="G8970" s="2">
        <v>0.05</v>
      </c>
      <c r="H8970" s="2">
        <v>0</v>
      </c>
      <c r="I8970" s="2">
        <v>0.01</v>
      </c>
      <c r="J8970" s="2">
        <v>0.1</v>
      </c>
      <c r="L8970"/>
      <c r="N8970"/>
    </row>
    <row r="8971" spans="1:14" x14ac:dyDescent="0.2">
      <c r="A8971" s="1" t="s">
        <v>3239</v>
      </c>
      <c r="B8971" s="8" t="s">
        <v>102</v>
      </c>
      <c r="C8971" s="1" t="s">
        <v>124</v>
      </c>
      <c r="D8971" s="1" t="s">
        <v>173</v>
      </c>
      <c r="E8971" s="1" t="s">
        <v>86</v>
      </c>
      <c r="F8971" s="2">
        <v>0.08</v>
      </c>
      <c r="G8971" s="2">
        <v>0.02</v>
      </c>
      <c r="H8971" s="2">
        <v>0</v>
      </c>
      <c r="I8971" s="2">
        <v>0</v>
      </c>
      <c r="J8971" s="2">
        <v>0.1</v>
      </c>
      <c r="L8971"/>
      <c r="N8971"/>
    </row>
    <row r="8972" spans="1:14" x14ac:dyDescent="0.2">
      <c r="A8972" s="1" t="s">
        <v>5078</v>
      </c>
      <c r="B8972" s="8" t="s">
        <v>32</v>
      </c>
      <c r="C8972" s="1" t="s">
        <v>15</v>
      </c>
      <c r="D8972" s="1" t="s">
        <v>12</v>
      </c>
      <c r="E8972" s="1" t="s">
        <v>501</v>
      </c>
      <c r="F8972" s="2">
        <v>0.08</v>
      </c>
      <c r="G8972" s="2">
        <v>0.01</v>
      </c>
      <c r="H8972" s="2">
        <v>0</v>
      </c>
      <c r="I8972" s="2">
        <v>0.01</v>
      </c>
      <c r="J8972" s="2">
        <v>0.1</v>
      </c>
      <c r="L8972"/>
      <c r="N8972"/>
    </row>
    <row r="8973" spans="1:14" x14ac:dyDescent="0.2">
      <c r="A8973" s="1" t="s">
        <v>6174</v>
      </c>
      <c r="B8973" s="8" t="s">
        <v>41</v>
      </c>
      <c r="C8973" s="1" t="s">
        <v>25</v>
      </c>
      <c r="D8973" s="1" t="s">
        <v>38</v>
      </c>
      <c r="E8973" s="1" t="s">
        <v>55</v>
      </c>
      <c r="F8973" s="2">
        <v>0.05</v>
      </c>
      <c r="G8973" s="2">
        <v>0.04</v>
      </c>
      <c r="H8973" s="2">
        <v>0</v>
      </c>
      <c r="I8973" s="2">
        <v>0.01</v>
      </c>
      <c r="J8973" s="2">
        <v>0.1</v>
      </c>
      <c r="L8973"/>
      <c r="N8973"/>
    </row>
    <row r="8974" spans="1:14" x14ac:dyDescent="0.2">
      <c r="A8974" s="1" t="s">
        <v>6175</v>
      </c>
      <c r="B8974" s="8" t="s">
        <v>62</v>
      </c>
      <c r="C8974" s="1" t="s">
        <v>67</v>
      </c>
      <c r="D8974" s="1" t="s">
        <v>38</v>
      </c>
      <c r="E8974" s="1" t="s">
        <v>1558</v>
      </c>
      <c r="F8974" s="2">
        <v>0</v>
      </c>
      <c r="G8974" s="2">
        <v>0</v>
      </c>
      <c r="H8974" s="2">
        <v>0.1</v>
      </c>
      <c r="I8974" s="2">
        <v>0</v>
      </c>
      <c r="J8974" s="2">
        <v>0.1</v>
      </c>
      <c r="L8974"/>
      <c r="N8974"/>
    </row>
    <row r="8975" spans="1:14" x14ac:dyDescent="0.2">
      <c r="A8975" s="1" t="s">
        <v>6176</v>
      </c>
      <c r="B8975" s="8" t="s">
        <v>10</v>
      </c>
      <c r="C8975" s="1" t="s">
        <v>29</v>
      </c>
      <c r="D8975" s="1" t="s">
        <v>58</v>
      </c>
      <c r="E8975" s="1" t="s">
        <v>99</v>
      </c>
      <c r="F8975" s="2">
        <v>0.06</v>
      </c>
      <c r="G8975" s="2">
        <v>0.03</v>
      </c>
      <c r="H8975" s="2">
        <v>0</v>
      </c>
      <c r="I8975" s="2">
        <v>0.01</v>
      </c>
      <c r="J8975" s="2">
        <v>0.1</v>
      </c>
      <c r="L8975"/>
      <c r="N8975"/>
    </row>
    <row r="8976" spans="1:14" x14ac:dyDescent="0.2">
      <c r="A8976" s="1" t="s">
        <v>6177</v>
      </c>
      <c r="B8976" s="8" t="s">
        <v>113</v>
      </c>
      <c r="C8976" s="1" t="s">
        <v>57</v>
      </c>
      <c r="D8976" s="1" t="s">
        <v>173</v>
      </c>
      <c r="E8976" s="1" t="s">
        <v>4551</v>
      </c>
      <c r="F8976" s="2">
        <v>0</v>
      </c>
      <c r="G8976" s="2">
        <v>0</v>
      </c>
      <c r="H8976" s="2">
        <v>0.1</v>
      </c>
      <c r="I8976" s="2">
        <v>0</v>
      </c>
      <c r="J8976" s="2">
        <v>0.1</v>
      </c>
      <c r="L8976"/>
      <c r="N8976"/>
    </row>
    <row r="8977" spans="1:14" x14ac:dyDescent="0.2">
      <c r="A8977" s="1" t="s">
        <v>6178</v>
      </c>
      <c r="B8977" s="8" t="s">
        <v>20</v>
      </c>
      <c r="C8977" s="1" t="s">
        <v>33</v>
      </c>
      <c r="D8977" s="1" t="s">
        <v>22</v>
      </c>
      <c r="E8977" s="1" t="s">
        <v>39</v>
      </c>
      <c r="F8977" s="2">
        <v>0.08</v>
      </c>
      <c r="G8977" s="2">
        <v>0.01</v>
      </c>
      <c r="H8977" s="2">
        <v>0</v>
      </c>
      <c r="I8977" s="2">
        <v>0.01</v>
      </c>
      <c r="J8977" s="2">
        <v>0.1</v>
      </c>
      <c r="L8977"/>
      <c r="N8977"/>
    </row>
    <row r="8978" spans="1:14" x14ac:dyDescent="0.2">
      <c r="A8978" s="1" t="s">
        <v>6179</v>
      </c>
      <c r="B8978" s="8" t="s">
        <v>36</v>
      </c>
      <c r="C8978" s="1" t="s">
        <v>33</v>
      </c>
      <c r="D8978" s="1" t="s">
        <v>22</v>
      </c>
      <c r="E8978" s="1" t="s">
        <v>55</v>
      </c>
      <c r="F8978" s="2">
        <v>0.09</v>
      </c>
      <c r="G8978" s="2">
        <v>0</v>
      </c>
      <c r="H8978" s="2">
        <v>0</v>
      </c>
      <c r="I8978" s="2">
        <v>0.01</v>
      </c>
      <c r="J8978" s="2">
        <v>0.1</v>
      </c>
      <c r="L8978"/>
      <c r="N8978"/>
    </row>
    <row r="8979" spans="1:14" x14ac:dyDescent="0.2">
      <c r="A8979" s="1" t="s">
        <v>6180</v>
      </c>
      <c r="B8979" s="8" t="s">
        <v>20</v>
      </c>
      <c r="C8979" s="1" t="s">
        <v>15</v>
      </c>
      <c r="D8979" s="1" t="s">
        <v>38</v>
      </c>
      <c r="E8979" s="1" t="s">
        <v>248</v>
      </c>
      <c r="F8979" s="2">
        <v>0.1</v>
      </c>
      <c r="G8979" s="2">
        <v>0</v>
      </c>
      <c r="H8979" s="2">
        <v>0</v>
      </c>
      <c r="I8979" s="2">
        <v>0.01</v>
      </c>
      <c r="J8979" s="2">
        <v>0.1</v>
      </c>
      <c r="L8979"/>
      <c r="N8979"/>
    </row>
    <row r="8980" spans="1:14" x14ac:dyDescent="0.2">
      <c r="A8980" s="1" t="s">
        <v>2995</v>
      </c>
      <c r="B8980" s="8" t="s">
        <v>64</v>
      </c>
      <c r="C8980" s="1" t="s">
        <v>65</v>
      </c>
      <c r="D8980" s="1" t="s">
        <v>45</v>
      </c>
      <c r="E8980" s="1" t="s">
        <v>251</v>
      </c>
      <c r="F8980" s="2">
        <v>0</v>
      </c>
      <c r="G8980" s="2">
        <v>0.01</v>
      </c>
      <c r="H8980" s="2">
        <v>0.09</v>
      </c>
      <c r="I8980" s="2">
        <v>0</v>
      </c>
      <c r="J8980" s="2">
        <v>0.1</v>
      </c>
      <c r="L8980"/>
      <c r="N8980"/>
    </row>
    <row r="8981" spans="1:14" x14ac:dyDescent="0.2">
      <c r="A8981" s="1" t="s">
        <v>6181</v>
      </c>
      <c r="B8981" s="8" t="s">
        <v>113</v>
      </c>
      <c r="C8981" s="1" t="s">
        <v>57</v>
      </c>
      <c r="D8981" s="1" t="s">
        <v>22</v>
      </c>
      <c r="E8981" s="1" t="s">
        <v>5328</v>
      </c>
      <c r="F8981" s="2">
        <v>0</v>
      </c>
      <c r="G8981" s="2">
        <v>0</v>
      </c>
      <c r="H8981" s="2">
        <v>0.1</v>
      </c>
      <c r="I8981" s="2">
        <v>0</v>
      </c>
      <c r="J8981" s="2">
        <v>0.1</v>
      </c>
      <c r="L8981"/>
      <c r="N8981"/>
    </row>
    <row r="8982" spans="1:14" x14ac:dyDescent="0.2">
      <c r="A8982" s="1" t="s">
        <v>6182</v>
      </c>
      <c r="B8982" s="8" t="s">
        <v>20</v>
      </c>
      <c r="C8982" s="1" t="s">
        <v>11</v>
      </c>
      <c r="D8982" s="1" t="s">
        <v>22</v>
      </c>
      <c r="E8982" s="1" t="s">
        <v>1163</v>
      </c>
      <c r="F8982" s="2">
        <v>0.1</v>
      </c>
      <c r="G8982" s="2">
        <v>0</v>
      </c>
      <c r="H8982" s="2">
        <v>0</v>
      </c>
      <c r="I8982" s="2">
        <v>0.01</v>
      </c>
      <c r="J8982" s="2">
        <v>0.1</v>
      </c>
      <c r="L8982"/>
      <c r="N8982"/>
    </row>
    <row r="8983" spans="1:14" x14ac:dyDescent="0.2">
      <c r="A8983" s="1" t="s">
        <v>6183</v>
      </c>
      <c r="B8983" s="8" t="s">
        <v>20</v>
      </c>
      <c r="C8983" s="1" t="s">
        <v>15</v>
      </c>
      <c r="D8983" s="1" t="s">
        <v>214</v>
      </c>
      <c r="E8983" s="1" t="s">
        <v>109</v>
      </c>
      <c r="F8983" s="2">
        <v>0</v>
      </c>
      <c r="G8983" s="2">
        <v>0</v>
      </c>
      <c r="H8983" s="2">
        <v>0.1</v>
      </c>
      <c r="I8983" s="2">
        <v>0</v>
      </c>
      <c r="J8983" s="2">
        <v>0.1</v>
      </c>
      <c r="L8983"/>
      <c r="N8983"/>
    </row>
    <row r="8984" spans="1:14" x14ac:dyDescent="0.2">
      <c r="A8984" s="1" t="s">
        <v>1419</v>
      </c>
      <c r="B8984" s="8" t="s">
        <v>102</v>
      </c>
      <c r="C8984" s="1" t="s">
        <v>42</v>
      </c>
      <c r="D8984" s="1" t="s">
        <v>16</v>
      </c>
      <c r="E8984" s="1" t="s">
        <v>969</v>
      </c>
      <c r="F8984" s="2">
        <v>0.08</v>
      </c>
      <c r="G8984" s="2">
        <v>0.02</v>
      </c>
      <c r="H8984" s="2">
        <v>0</v>
      </c>
      <c r="I8984" s="2">
        <v>0</v>
      </c>
      <c r="J8984" s="2">
        <v>0.1</v>
      </c>
      <c r="L8984"/>
      <c r="N8984"/>
    </row>
    <row r="8985" spans="1:14" x14ac:dyDescent="0.2">
      <c r="A8985" s="1" t="s">
        <v>1942</v>
      </c>
      <c r="B8985" s="8" t="s">
        <v>49</v>
      </c>
      <c r="C8985" s="1" t="s">
        <v>47</v>
      </c>
      <c r="D8985" s="1" t="s">
        <v>16</v>
      </c>
      <c r="E8985" s="1" t="s">
        <v>86</v>
      </c>
      <c r="F8985" s="2">
        <v>7.0000000000000007E-2</v>
      </c>
      <c r="G8985" s="2">
        <v>0.03</v>
      </c>
      <c r="H8985" s="2">
        <v>0</v>
      </c>
      <c r="I8985" s="2">
        <v>0</v>
      </c>
      <c r="J8985" s="2">
        <v>0.1</v>
      </c>
      <c r="L8985"/>
      <c r="N8985"/>
    </row>
    <row r="8986" spans="1:14" x14ac:dyDescent="0.2">
      <c r="A8986" s="1" t="s">
        <v>1049</v>
      </c>
      <c r="B8986" s="8" t="s">
        <v>102</v>
      </c>
      <c r="C8986" s="1" t="s">
        <v>25</v>
      </c>
      <c r="D8986" s="1" t="s">
        <v>12</v>
      </c>
      <c r="E8986" s="1" t="s">
        <v>99</v>
      </c>
      <c r="F8986" s="2">
        <v>0.08</v>
      </c>
      <c r="G8986" s="2">
        <v>0.02</v>
      </c>
      <c r="H8986" s="2">
        <v>0</v>
      </c>
      <c r="I8986" s="2">
        <v>0</v>
      </c>
      <c r="J8986" s="2">
        <v>0.1</v>
      </c>
      <c r="L8986"/>
      <c r="N8986"/>
    </row>
    <row r="8987" spans="1:14" x14ac:dyDescent="0.2">
      <c r="A8987" s="1" t="s">
        <v>5959</v>
      </c>
      <c r="B8987" s="8" t="s">
        <v>10</v>
      </c>
      <c r="C8987" s="1" t="s">
        <v>33</v>
      </c>
      <c r="D8987" s="1" t="s">
        <v>22</v>
      </c>
      <c r="E8987" s="1" t="s">
        <v>319</v>
      </c>
      <c r="F8987" s="2">
        <v>0.04</v>
      </c>
      <c r="G8987" s="2">
        <v>0.05</v>
      </c>
      <c r="H8987" s="2">
        <v>0</v>
      </c>
      <c r="I8987" s="2">
        <v>0.01</v>
      </c>
      <c r="J8987" s="2">
        <v>0.1</v>
      </c>
      <c r="L8987"/>
      <c r="N8987"/>
    </row>
    <row r="8988" spans="1:14" x14ac:dyDescent="0.2">
      <c r="A8988" s="1" t="s">
        <v>6184</v>
      </c>
      <c r="B8988" s="8" t="s">
        <v>113</v>
      </c>
      <c r="C8988" s="1" t="s">
        <v>57</v>
      </c>
      <c r="D8988" s="1" t="s">
        <v>214</v>
      </c>
      <c r="E8988" s="1" t="s">
        <v>251</v>
      </c>
      <c r="F8988" s="2">
        <v>0</v>
      </c>
      <c r="G8988" s="2">
        <v>0</v>
      </c>
      <c r="H8988" s="2">
        <v>0.1</v>
      </c>
      <c r="I8988" s="2">
        <v>0</v>
      </c>
      <c r="J8988" s="2">
        <v>0.1</v>
      </c>
      <c r="L8988"/>
      <c r="N8988"/>
    </row>
    <row r="8989" spans="1:14" x14ac:dyDescent="0.2">
      <c r="A8989" s="1" t="s">
        <v>6185</v>
      </c>
      <c r="B8989" s="8" t="s">
        <v>20</v>
      </c>
      <c r="C8989" s="1" t="s">
        <v>29</v>
      </c>
      <c r="D8989" s="1" t="s">
        <v>26</v>
      </c>
      <c r="E8989" s="1" t="s">
        <v>159</v>
      </c>
      <c r="F8989" s="2">
        <v>0</v>
      </c>
      <c r="G8989" s="2">
        <v>0</v>
      </c>
      <c r="H8989" s="2">
        <v>0.1</v>
      </c>
      <c r="I8989" s="2">
        <v>0</v>
      </c>
      <c r="J8989" s="2">
        <v>0.1</v>
      </c>
      <c r="L8989"/>
      <c r="N8989"/>
    </row>
    <row r="8990" spans="1:14" x14ac:dyDescent="0.2">
      <c r="A8990" s="1" t="s">
        <v>6186</v>
      </c>
      <c r="B8990" s="8" t="s">
        <v>113</v>
      </c>
      <c r="C8990" s="1" t="s">
        <v>29</v>
      </c>
      <c r="D8990" s="1" t="s">
        <v>214</v>
      </c>
      <c r="E8990" s="1" t="s">
        <v>218</v>
      </c>
      <c r="F8990" s="2">
        <v>0.09</v>
      </c>
      <c r="G8990" s="2">
        <v>0</v>
      </c>
      <c r="H8990" s="2">
        <v>0</v>
      </c>
      <c r="I8990" s="2">
        <v>0.01</v>
      </c>
      <c r="J8990" s="2">
        <v>0.1</v>
      </c>
      <c r="L8990"/>
      <c r="N8990"/>
    </row>
    <row r="8991" spans="1:14" x14ac:dyDescent="0.2">
      <c r="A8991" s="1" t="s">
        <v>2099</v>
      </c>
      <c r="B8991" s="8" t="s">
        <v>102</v>
      </c>
      <c r="C8991" s="1" t="s">
        <v>42</v>
      </c>
      <c r="D8991" s="1" t="s">
        <v>16</v>
      </c>
      <c r="E8991" s="1" t="s">
        <v>319</v>
      </c>
      <c r="F8991" s="2">
        <v>0.08</v>
      </c>
      <c r="G8991" s="2">
        <v>0.02</v>
      </c>
      <c r="H8991" s="2">
        <v>0</v>
      </c>
      <c r="I8991" s="2">
        <v>0</v>
      </c>
      <c r="J8991" s="2">
        <v>0.1</v>
      </c>
      <c r="L8991"/>
      <c r="N8991"/>
    </row>
    <row r="8992" spans="1:14" x14ac:dyDescent="0.2">
      <c r="A8992" s="1" t="s">
        <v>6187</v>
      </c>
      <c r="B8992" s="8" t="s">
        <v>20</v>
      </c>
      <c r="C8992" s="1" t="s">
        <v>57</v>
      </c>
      <c r="D8992" s="1" t="s">
        <v>214</v>
      </c>
      <c r="E8992" s="1" t="s">
        <v>39</v>
      </c>
      <c r="F8992" s="2">
        <v>0.08</v>
      </c>
      <c r="G8992" s="2">
        <v>0.01</v>
      </c>
      <c r="H8992" s="2">
        <v>0</v>
      </c>
      <c r="I8992" s="2">
        <v>0.01</v>
      </c>
      <c r="J8992" s="2">
        <v>0.1</v>
      </c>
      <c r="L8992"/>
      <c r="N8992"/>
    </row>
    <row r="8993" spans="1:14" x14ac:dyDescent="0.2">
      <c r="A8993" s="1" t="s">
        <v>6188</v>
      </c>
      <c r="B8993" s="8" t="s">
        <v>113</v>
      </c>
      <c r="C8993" s="1" t="s">
        <v>18</v>
      </c>
      <c r="D8993" s="1" t="s">
        <v>22</v>
      </c>
      <c r="E8993" s="1" t="s">
        <v>6189</v>
      </c>
      <c r="F8993" s="2">
        <v>0.09</v>
      </c>
      <c r="G8993" s="2">
        <v>0</v>
      </c>
      <c r="H8993" s="2">
        <v>0</v>
      </c>
      <c r="I8993" s="2">
        <v>0.01</v>
      </c>
      <c r="J8993" s="2">
        <v>0.1</v>
      </c>
      <c r="L8993"/>
      <c r="N8993"/>
    </row>
    <row r="8994" spans="1:14" x14ac:dyDescent="0.2">
      <c r="A8994" s="1" t="s">
        <v>6190</v>
      </c>
      <c r="B8994" s="8" t="s">
        <v>20</v>
      </c>
      <c r="C8994" s="1" t="s">
        <v>18</v>
      </c>
      <c r="D8994" s="1" t="s">
        <v>22</v>
      </c>
      <c r="E8994" s="1" t="s">
        <v>420</v>
      </c>
      <c r="F8994" s="2">
        <v>0.09</v>
      </c>
      <c r="G8994" s="2">
        <v>0</v>
      </c>
      <c r="H8994" s="2">
        <v>0</v>
      </c>
      <c r="I8994" s="2">
        <v>0.01</v>
      </c>
      <c r="J8994" s="2">
        <v>0.1</v>
      </c>
      <c r="L8994"/>
      <c r="N8994"/>
    </row>
    <row r="8995" spans="1:14" x14ac:dyDescent="0.2">
      <c r="A8995" s="1" t="s">
        <v>6191</v>
      </c>
      <c r="B8995" s="8" t="s">
        <v>20</v>
      </c>
      <c r="C8995" s="1" t="s">
        <v>15</v>
      </c>
      <c r="D8995" s="1" t="s">
        <v>12</v>
      </c>
      <c r="E8995" s="1" t="s">
        <v>1512</v>
      </c>
      <c r="F8995" s="2">
        <v>0</v>
      </c>
      <c r="G8995" s="2">
        <v>0.1</v>
      </c>
      <c r="H8995" s="2">
        <v>0</v>
      </c>
      <c r="I8995" s="2">
        <v>0</v>
      </c>
      <c r="J8995" s="2">
        <v>0.1</v>
      </c>
      <c r="L8995"/>
      <c r="N8995"/>
    </row>
    <row r="8996" spans="1:14" x14ac:dyDescent="0.2">
      <c r="A8996" s="1" t="s">
        <v>6192</v>
      </c>
      <c r="B8996" s="8" t="s">
        <v>113</v>
      </c>
      <c r="C8996" s="1" t="s">
        <v>15</v>
      </c>
      <c r="D8996" s="1" t="s">
        <v>45</v>
      </c>
      <c r="E8996" s="1" t="s">
        <v>5492</v>
      </c>
      <c r="F8996" s="2">
        <v>0.05</v>
      </c>
      <c r="G8996" s="2">
        <v>0</v>
      </c>
      <c r="H8996" s="2">
        <v>0.04</v>
      </c>
      <c r="I8996" s="2">
        <v>0.01</v>
      </c>
      <c r="J8996" s="2">
        <v>0.1</v>
      </c>
      <c r="L8996"/>
      <c r="N8996"/>
    </row>
    <row r="8997" spans="1:14" x14ac:dyDescent="0.2">
      <c r="A8997" s="1" t="s">
        <v>6193</v>
      </c>
      <c r="B8997" s="8" t="s">
        <v>10</v>
      </c>
      <c r="C8997" s="1" t="s">
        <v>18</v>
      </c>
      <c r="D8997" s="1" t="s">
        <v>38</v>
      </c>
      <c r="E8997" s="1" t="s">
        <v>137</v>
      </c>
      <c r="F8997" s="2">
        <v>0.1</v>
      </c>
      <c r="G8997" s="2">
        <v>0</v>
      </c>
      <c r="H8997" s="2">
        <v>0</v>
      </c>
      <c r="I8997" s="2">
        <v>0.01</v>
      </c>
      <c r="J8997" s="2">
        <v>0.1</v>
      </c>
      <c r="L8997"/>
      <c r="N8997"/>
    </row>
    <row r="8998" spans="1:14" x14ac:dyDescent="0.2">
      <c r="A8998" s="1" t="s">
        <v>6194</v>
      </c>
      <c r="B8998" s="8" t="s">
        <v>113</v>
      </c>
      <c r="C8998" s="1" t="s">
        <v>29</v>
      </c>
      <c r="D8998" s="1" t="s">
        <v>38</v>
      </c>
      <c r="E8998" s="1" t="s">
        <v>59</v>
      </c>
      <c r="F8998" s="2">
        <v>0.09</v>
      </c>
      <c r="G8998" s="2">
        <v>0</v>
      </c>
      <c r="H8998" s="2">
        <v>0</v>
      </c>
      <c r="I8998" s="2">
        <v>0.01</v>
      </c>
      <c r="J8998" s="2">
        <v>0.1</v>
      </c>
      <c r="L8998"/>
      <c r="N8998"/>
    </row>
    <row r="8999" spans="1:14" x14ac:dyDescent="0.2">
      <c r="A8999" s="1" t="s">
        <v>5965</v>
      </c>
      <c r="B8999" s="8" t="s">
        <v>102</v>
      </c>
      <c r="C8999" s="1" t="s">
        <v>124</v>
      </c>
      <c r="D8999" s="1" t="s">
        <v>71</v>
      </c>
      <c r="E8999" s="1" t="s">
        <v>178</v>
      </c>
      <c r="F8999" s="2">
        <v>0.08</v>
      </c>
      <c r="G8999" s="2">
        <v>0.02</v>
      </c>
      <c r="H8999" s="2">
        <v>0</v>
      </c>
      <c r="I8999" s="2">
        <v>0</v>
      </c>
      <c r="J8999" s="2">
        <v>0.1</v>
      </c>
      <c r="L8999"/>
      <c r="N8999"/>
    </row>
    <row r="9000" spans="1:14" x14ac:dyDescent="0.2">
      <c r="A9000" s="1" t="s">
        <v>6195</v>
      </c>
      <c r="B9000" s="8" t="s">
        <v>10</v>
      </c>
      <c r="C9000" s="1" t="s">
        <v>67</v>
      </c>
      <c r="D9000" s="1" t="s">
        <v>45</v>
      </c>
      <c r="E9000" s="1" t="s">
        <v>462</v>
      </c>
      <c r="F9000" s="2">
        <v>0</v>
      </c>
      <c r="G9000" s="2">
        <v>0</v>
      </c>
      <c r="H9000" s="2">
        <v>0.1</v>
      </c>
      <c r="I9000" s="2">
        <v>0</v>
      </c>
      <c r="J9000" s="2">
        <v>0.1</v>
      </c>
      <c r="L9000"/>
      <c r="N9000"/>
    </row>
    <row r="9001" spans="1:14" x14ac:dyDescent="0.2">
      <c r="A9001" s="1" t="s">
        <v>2496</v>
      </c>
      <c r="B9001" s="8" t="s">
        <v>36</v>
      </c>
      <c r="C9001" s="1" t="s">
        <v>57</v>
      </c>
      <c r="D9001" s="1" t="s">
        <v>38</v>
      </c>
      <c r="E9001" s="1" t="s">
        <v>159</v>
      </c>
      <c r="F9001" s="2">
        <v>0</v>
      </c>
      <c r="G9001" s="2">
        <v>0</v>
      </c>
      <c r="H9001" s="2">
        <v>0.1</v>
      </c>
      <c r="I9001" s="2">
        <v>0</v>
      </c>
      <c r="J9001" s="2">
        <v>0.1</v>
      </c>
      <c r="L9001"/>
      <c r="N9001"/>
    </row>
    <row r="9002" spans="1:14" x14ac:dyDescent="0.2">
      <c r="A9002" s="1" t="s">
        <v>3020</v>
      </c>
      <c r="B9002" s="8" t="s">
        <v>126</v>
      </c>
      <c r="C9002" s="1" t="s">
        <v>47</v>
      </c>
      <c r="D9002" s="1" t="s">
        <v>38</v>
      </c>
      <c r="E9002" s="1" t="s">
        <v>453</v>
      </c>
      <c r="F9002" s="2">
        <v>0.08</v>
      </c>
      <c r="G9002" s="2">
        <v>0.02</v>
      </c>
      <c r="H9002" s="2">
        <v>0</v>
      </c>
      <c r="I9002" s="2">
        <v>0</v>
      </c>
      <c r="J9002" s="2">
        <v>0.1</v>
      </c>
      <c r="L9002"/>
      <c r="N9002"/>
    </row>
    <row r="9003" spans="1:14" x14ac:dyDescent="0.2">
      <c r="A9003" s="1" t="s">
        <v>6196</v>
      </c>
      <c r="B9003" s="8" t="s">
        <v>20</v>
      </c>
      <c r="C9003" s="1" t="s">
        <v>29</v>
      </c>
      <c r="D9003" s="1" t="s">
        <v>22</v>
      </c>
      <c r="E9003" s="1" t="s">
        <v>6197</v>
      </c>
      <c r="F9003" s="2">
        <v>0</v>
      </c>
      <c r="G9003" s="2">
        <v>0</v>
      </c>
      <c r="H9003" s="2">
        <v>0.1</v>
      </c>
      <c r="I9003" s="2">
        <v>0</v>
      </c>
      <c r="J9003" s="2">
        <v>0.1</v>
      </c>
      <c r="L9003"/>
      <c r="N9003"/>
    </row>
    <row r="9004" spans="1:14" x14ac:dyDescent="0.2">
      <c r="A9004" s="1" t="s">
        <v>6198</v>
      </c>
      <c r="B9004" s="8" t="s">
        <v>10</v>
      </c>
      <c r="C9004" s="1" t="s">
        <v>18</v>
      </c>
      <c r="D9004" s="1" t="s">
        <v>214</v>
      </c>
      <c r="E9004" s="1" t="s">
        <v>251</v>
      </c>
      <c r="F9004" s="2">
        <v>0</v>
      </c>
      <c r="G9004" s="2">
        <v>0</v>
      </c>
      <c r="H9004" s="2">
        <v>0.1</v>
      </c>
      <c r="I9004" s="2">
        <v>0</v>
      </c>
      <c r="J9004" s="2">
        <v>0.1</v>
      </c>
      <c r="L9004"/>
      <c r="N9004"/>
    </row>
    <row r="9005" spans="1:14" x14ac:dyDescent="0.2">
      <c r="A9005" s="1" t="s">
        <v>6199</v>
      </c>
      <c r="B9005" s="8" t="s">
        <v>10</v>
      </c>
      <c r="C9005" s="1" t="s">
        <v>15</v>
      </c>
      <c r="D9005" s="1" t="s">
        <v>22</v>
      </c>
      <c r="E9005" s="1" t="s">
        <v>59</v>
      </c>
      <c r="F9005" s="2">
        <v>0.09</v>
      </c>
      <c r="G9005" s="2">
        <v>0</v>
      </c>
      <c r="H9005" s="2">
        <v>0</v>
      </c>
      <c r="I9005" s="2">
        <v>0.01</v>
      </c>
      <c r="J9005" s="2">
        <v>0.1</v>
      </c>
      <c r="L9005"/>
      <c r="N9005"/>
    </row>
    <row r="9006" spans="1:14" x14ac:dyDescent="0.2">
      <c r="A9006" s="1" t="s">
        <v>6200</v>
      </c>
      <c r="B9006" s="8" t="s">
        <v>20</v>
      </c>
      <c r="C9006" s="1" t="s">
        <v>29</v>
      </c>
      <c r="D9006" s="1" t="s">
        <v>71</v>
      </c>
      <c r="E9006" s="1" t="s">
        <v>137</v>
      </c>
      <c r="F9006" s="2">
        <v>0.09</v>
      </c>
      <c r="G9006" s="2">
        <v>0</v>
      </c>
      <c r="H9006" s="2">
        <v>0</v>
      </c>
      <c r="I9006" s="2">
        <v>0.01</v>
      </c>
      <c r="J9006" s="2">
        <v>0.1</v>
      </c>
      <c r="L9006"/>
      <c r="N9006"/>
    </row>
    <row r="9007" spans="1:14" x14ac:dyDescent="0.2">
      <c r="A9007" s="1" t="s">
        <v>6201</v>
      </c>
      <c r="B9007" s="8" t="s">
        <v>20</v>
      </c>
      <c r="C9007" s="1" t="s">
        <v>29</v>
      </c>
      <c r="D9007" s="1" t="s">
        <v>22</v>
      </c>
      <c r="E9007" s="1" t="s">
        <v>4518</v>
      </c>
      <c r="F9007" s="2">
        <v>0</v>
      </c>
      <c r="G9007" s="2">
        <v>0</v>
      </c>
      <c r="H9007" s="2">
        <v>0.1</v>
      </c>
      <c r="I9007" s="2">
        <v>0</v>
      </c>
      <c r="J9007" s="2">
        <v>0.1</v>
      </c>
      <c r="L9007"/>
      <c r="N9007"/>
    </row>
    <row r="9008" spans="1:14" x14ac:dyDescent="0.2">
      <c r="A9008" s="1" t="s">
        <v>6202</v>
      </c>
      <c r="B9008" s="8" t="s">
        <v>10</v>
      </c>
      <c r="C9008" s="1" t="s">
        <v>18</v>
      </c>
      <c r="D9008" s="1" t="s">
        <v>38</v>
      </c>
      <c r="E9008" s="1" t="s">
        <v>2979</v>
      </c>
      <c r="F9008" s="2">
        <v>0.05</v>
      </c>
      <c r="G9008" s="2">
        <v>0.04</v>
      </c>
      <c r="H9008" s="2">
        <v>0</v>
      </c>
      <c r="I9008" s="2">
        <v>0.01</v>
      </c>
      <c r="J9008" s="2">
        <v>0.1</v>
      </c>
      <c r="L9008"/>
      <c r="N9008"/>
    </row>
    <row r="9009" spans="1:14" x14ac:dyDescent="0.2">
      <c r="A9009" s="1" t="s">
        <v>6203</v>
      </c>
      <c r="B9009" s="8" t="s">
        <v>41</v>
      </c>
      <c r="C9009" s="1" t="s">
        <v>124</v>
      </c>
      <c r="D9009" s="1" t="s">
        <v>16</v>
      </c>
      <c r="E9009" s="1" t="s">
        <v>501</v>
      </c>
      <c r="F9009" s="2">
        <v>0.05</v>
      </c>
      <c r="G9009" s="2">
        <v>0.04</v>
      </c>
      <c r="H9009" s="2">
        <v>0</v>
      </c>
      <c r="I9009" s="2">
        <v>0.01</v>
      </c>
      <c r="J9009" s="2">
        <v>0.1</v>
      </c>
      <c r="L9009"/>
      <c r="N9009"/>
    </row>
    <row r="9010" spans="1:14" x14ac:dyDescent="0.2">
      <c r="A9010" s="1" t="s">
        <v>6204</v>
      </c>
      <c r="B9010" s="8" t="s">
        <v>126</v>
      </c>
      <c r="C9010" s="1" t="s">
        <v>11</v>
      </c>
      <c r="D9010" s="1" t="s">
        <v>45</v>
      </c>
      <c r="E9010" s="1" t="s">
        <v>700</v>
      </c>
      <c r="F9010" s="2">
        <v>0.06</v>
      </c>
      <c r="G9010" s="2">
        <v>0.02</v>
      </c>
      <c r="H9010" s="2">
        <v>0.02</v>
      </c>
      <c r="I9010" s="2">
        <v>0</v>
      </c>
      <c r="J9010" s="2">
        <v>0.1</v>
      </c>
      <c r="L9010"/>
      <c r="N9010"/>
    </row>
    <row r="9011" spans="1:14" x14ac:dyDescent="0.2">
      <c r="A9011" s="1" t="s">
        <v>6205</v>
      </c>
      <c r="B9011" s="8" t="s">
        <v>41</v>
      </c>
      <c r="C9011" s="1" t="s">
        <v>47</v>
      </c>
      <c r="D9011" s="1" t="s">
        <v>71</v>
      </c>
      <c r="E9011" s="1" t="s">
        <v>248</v>
      </c>
      <c r="F9011" s="2">
        <v>0.04</v>
      </c>
      <c r="G9011" s="2">
        <v>0.03</v>
      </c>
      <c r="H9011" s="2">
        <v>0.02</v>
      </c>
      <c r="I9011" s="2">
        <v>0.01</v>
      </c>
      <c r="J9011" s="2">
        <v>0.1</v>
      </c>
      <c r="L9011"/>
      <c r="N9011"/>
    </row>
    <row r="9012" spans="1:14" x14ac:dyDescent="0.2">
      <c r="A9012" s="1" t="s">
        <v>1677</v>
      </c>
      <c r="B9012" s="8" t="s">
        <v>121</v>
      </c>
      <c r="C9012" s="1" t="s">
        <v>65</v>
      </c>
      <c r="D9012" s="1" t="s">
        <v>12</v>
      </c>
      <c r="E9012" s="1" t="s">
        <v>159</v>
      </c>
      <c r="F9012" s="2">
        <v>0.03</v>
      </c>
      <c r="G9012" s="2">
        <v>0.06</v>
      </c>
      <c r="H9012" s="2">
        <v>0</v>
      </c>
      <c r="I9012" s="2">
        <v>0.01</v>
      </c>
      <c r="J9012" s="2">
        <v>0.1</v>
      </c>
      <c r="L9012"/>
      <c r="N9012"/>
    </row>
    <row r="9013" spans="1:14" x14ac:dyDescent="0.2">
      <c r="A9013" s="1" t="s">
        <v>4288</v>
      </c>
      <c r="B9013" s="8" t="s">
        <v>102</v>
      </c>
      <c r="C9013" s="1" t="s">
        <v>54</v>
      </c>
      <c r="D9013" s="1" t="s">
        <v>12</v>
      </c>
      <c r="E9013" s="1" t="s">
        <v>319</v>
      </c>
      <c r="F9013" s="2">
        <v>0.08</v>
      </c>
      <c r="G9013" s="2">
        <v>0.02</v>
      </c>
      <c r="H9013" s="2">
        <v>0</v>
      </c>
      <c r="I9013" s="2">
        <v>0</v>
      </c>
      <c r="J9013" s="2">
        <v>0.1</v>
      </c>
      <c r="L9013"/>
      <c r="N9013"/>
    </row>
    <row r="9014" spans="1:14" x14ac:dyDescent="0.2">
      <c r="A9014" s="1" t="s">
        <v>6206</v>
      </c>
      <c r="B9014" s="8" t="s">
        <v>20</v>
      </c>
      <c r="C9014" s="1" t="s">
        <v>33</v>
      </c>
      <c r="D9014" s="1" t="s">
        <v>173</v>
      </c>
      <c r="E9014" s="1" t="s">
        <v>159</v>
      </c>
      <c r="F9014" s="2">
        <v>0</v>
      </c>
      <c r="G9014" s="2">
        <v>0</v>
      </c>
      <c r="H9014" s="2">
        <v>0.1</v>
      </c>
      <c r="I9014" s="2">
        <v>0</v>
      </c>
      <c r="J9014" s="2">
        <v>0.1</v>
      </c>
      <c r="L9014"/>
      <c r="N9014"/>
    </row>
    <row r="9015" spans="1:14" hidden="1" x14ac:dyDescent="0.2">
      <c r="A9015" s="1" t="s">
        <v>6207</v>
      </c>
      <c r="B9015" s="8" t="s">
        <v>20</v>
      </c>
      <c r="C9015" s="1" t="s">
        <v>191</v>
      </c>
      <c r="D9015" s="1" t="s">
        <v>26</v>
      </c>
      <c r="E9015" s="1" t="s">
        <v>700</v>
      </c>
      <c r="F9015" s="2">
        <v>0.09</v>
      </c>
      <c r="G9015" s="2">
        <v>0</v>
      </c>
      <c r="H9015" s="2">
        <v>0</v>
      </c>
      <c r="I9015" s="2">
        <v>0.01</v>
      </c>
      <c r="J9015" s="2">
        <v>0.1</v>
      </c>
      <c r="L9015"/>
      <c r="N9015"/>
    </row>
    <row r="9016" spans="1:14" x14ac:dyDescent="0.2">
      <c r="A9016" s="1" t="s">
        <v>6208</v>
      </c>
      <c r="B9016" s="8" t="s">
        <v>36</v>
      </c>
      <c r="C9016" s="1" t="s">
        <v>75</v>
      </c>
      <c r="D9016" s="1" t="s">
        <v>38</v>
      </c>
      <c r="E9016" s="1" t="s">
        <v>603</v>
      </c>
      <c r="F9016" s="2">
        <v>0.05</v>
      </c>
      <c r="G9016" s="2">
        <v>0.04</v>
      </c>
      <c r="H9016" s="2">
        <v>0</v>
      </c>
      <c r="I9016" s="2">
        <v>0.02</v>
      </c>
      <c r="J9016" s="2">
        <v>0.1</v>
      </c>
      <c r="L9016"/>
      <c r="N9016"/>
    </row>
    <row r="9017" spans="1:14" x14ac:dyDescent="0.2">
      <c r="A9017" s="1" t="s">
        <v>5028</v>
      </c>
      <c r="B9017" s="8" t="s">
        <v>20</v>
      </c>
      <c r="C9017" s="1" t="s">
        <v>11</v>
      </c>
      <c r="D9017" s="1" t="s">
        <v>1</v>
      </c>
      <c r="E9017" s="1" t="s">
        <v>770</v>
      </c>
      <c r="F9017" s="2">
        <v>0.09</v>
      </c>
      <c r="G9017" s="2">
        <v>0</v>
      </c>
      <c r="H9017" s="2">
        <v>0</v>
      </c>
      <c r="I9017" s="2">
        <v>0.01</v>
      </c>
      <c r="J9017" s="2">
        <v>0.1</v>
      </c>
      <c r="L9017"/>
      <c r="N9017"/>
    </row>
    <row r="9018" spans="1:14" x14ac:dyDescent="0.2">
      <c r="A9018" s="1" t="s">
        <v>3581</v>
      </c>
      <c r="B9018" s="8" t="s">
        <v>32</v>
      </c>
      <c r="C9018" s="1" t="s">
        <v>29</v>
      </c>
      <c r="D9018" s="1" t="s">
        <v>12</v>
      </c>
      <c r="E9018" s="1" t="s">
        <v>86</v>
      </c>
      <c r="F9018" s="2">
        <v>0.09</v>
      </c>
      <c r="G9018" s="2">
        <v>0</v>
      </c>
      <c r="H9018" s="2">
        <v>0</v>
      </c>
      <c r="I9018" s="2">
        <v>0.01</v>
      </c>
      <c r="J9018" s="2">
        <v>0.1</v>
      </c>
      <c r="L9018"/>
      <c r="N9018"/>
    </row>
    <row r="9019" spans="1:14" x14ac:dyDescent="0.2">
      <c r="A9019" s="1" t="s">
        <v>6209</v>
      </c>
      <c r="B9019" s="8" t="s">
        <v>113</v>
      </c>
      <c r="C9019" s="1" t="s">
        <v>18</v>
      </c>
      <c r="D9019" s="1" t="s">
        <v>173</v>
      </c>
      <c r="E9019" s="1" t="s">
        <v>4611</v>
      </c>
      <c r="F9019" s="2">
        <v>0</v>
      </c>
      <c r="G9019" s="2">
        <v>0</v>
      </c>
      <c r="H9019" s="2">
        <v>0.1</v>
      </c>
      <c r="I9019" s="2">
        <v>0</v>
      </c>
      <c r="J9019" s="2">
        <v>0.1</v>
      </c>
      <c r="L9019"/>
      <c r="N9019"/>
    </row>
    <row r="9020" spans="1:14" x14ac:dyDescent="0.2">
      <c r="A9020" s="1" t="s">
        <v>1389</v>
      </c>
      <c r="B9020" s="8" t="s">
        <v>126</v>
      </c>
      <c r="C9020" s="1" t="s">
        <v>124</v>
      </c>
      <c r="D9020" s="1" t="s">
        <v>12</v>
      </c>
      <c r="E9020" s="1" t="s">
        <v>99</v>
      </c>
      <c r="F9020" s="2">
        <v>0.08</v>
      </c>
      <c r="G9020" s="2">
        <v>0.02</v>
      </c>
      <c r="H9020" s="2">
        <v>0</v>
      </c>
      <c r="I9020" s="2">
        <v>0</v>
      </c>
      <c r="J9020" s="2">
        <v>0.1</v>
      </c>
      <c r="L9020"/>
      <c r="N9020"/>
    </row>
    <row r="9021" spans="1:14" x14ac:dyDescent="0.2">
      <c r="A9021" s="1" t="s">
        <v>6210</v>
      </c>
      <c r="B9021" s="8" t="s">
        <v>32</v>
      </c>
      <c r="C9021" s="1" t="s">
        <v>18</v>
      </c>
      <c r="D9021" s="1" t="s">
        <v>45</v>
      </c>
      <c r="E9021" s="1" t="s">
        <v>97</v>
      </c>
      <c r="F9021" s="2">
        <v>0.09</v>
      </c>
      <c r="G9021" s="2">
        <v>0.01</v>
      </c>
      <c r="H9021" s="2">
        <v>0</v>
      </c>
      <c r="I9021" s="2">
        <v>0.01</v>
      </c>
      <c r="J9021" s="2">
        <v>0.1</v>
      </c>
      <c r="L9021"/>
      <c r="N9021"/>
    </row>
    <row r="9022" spans="1:14" x14ac:dyDescent="0.2">
      <c r="A9022" s="1" t="s">
        <v>4735</v>
      </c>
      <c r="B9022" s="8" t="s">
        <v>32</v>
      </c>
      <c r="C9022" s="1" t="s">
        <v>57</v>
      </c>
      <c r="D9022" s="1" t="s">
        <v>22</v>
      </c>
      <c r="E9022" s="1" t="s">
        <v>59</v>
      </c>
      <c r="F9022" s="2">
        <v>7.0000000000000007E-2</v>
      </c>
      <c r="G9022" s="2">
        <v>0.02</v>
      </c>
      <c r="H9022" s="2">
        <v>0</v>
      </c>
      <c r="I9022" s="2">
        <v>0.01</v>
      </c>
      <c r="J9022" s="2">
        <v>0.1</v>
      </c>
      <c r="L9022"/>
      <c r="N9022"/>
    </row>
    <row r="9023" spans="1:14" x14ac:dyDescent="0.2">
      <c r="A9023" s="1" t="s">
        <v>6211</v>
      </c>
      <c r="B9023" s="8" t="s">
        <v>20</v>
      </c>
      <c r="C9023" s="1" t="s">
        <v>18</v>
      </c>
      <c r="D9023" s="1" t="s">
        <v>22</v>
      </c>
      <c r="E9023" s="1" t="s">
        <v>4224</v>
      </c>
      <c r="F9023" s="2">
        <v>0.08</v>
      </c>
      <c r="G9023" s="2">
        <v>0</v>
      </c>
      <c r="H9023" s="2">
        <v>0.02</v>
      </c>
      <c r="I9023" s="2">
        <v>0.01</v>
      </c>
      <c r="J9023" s="2">
        <v>0.1</v>
      </c>
      <c r="L9023"/>
      <c r="N9023"/>
    </row>
    <row r="9024" spans="1:14" x14ac:dyDescent="0.2">
      <c r="A9024" s="1" t="s">
        <v>6212</v>
      </c>
      <c r="B9024" s="8" t="s">
        <v>36</v>
      </c>
      <c r="C9024" s="1" t="s">
        <v>29</v>
      </c>
      <c r="D9024" s="1" t="s">
        <v>12</v>
      </c>
      <c r="E9024" s="1" t="s">
        <v>109</v>
      </c>
      <c r="F9024" s="2">
        <v>0</v>
      </c>
      <c r="G9024" s="2">
        <v>0.1</v>
      </c>
      <c r="H9024" s="2">
        <v>0</v>
      </c>
      <c r="I9024" s="2">
        <v>0</v>
      </c>
      <c r="J9024" s="2">
        <v>0.1</v>
      </c>
      <c r="L9024"/>
      <c r="N9024"/>
    </row>
    <row r="9025" spans="1:14" x14ac:dyDescent="0.2">
      <c r="A9025" s="1" t="s">
        <v>2858</v>
      </c>
      <c r="B9025" s="8" t="s">
        <v>102</v>
      </c>
      <c r="C9025" s="1" t="s">
        <v>11</v>
      </c>
      <c r="D9025" s="1" t="s">
        <v>38</v>
      </c>
      <c r="E9025" s="1" t="s">
        <v>59</v>
      </c>
      <c r="F9025" s="2">
        <v>0.08</v>
      </c>
      <c r="G9025" s="2">
        <v>0.02</v>
      </c>
      <c r="H9025" s="2">
        <v>0</v>
      </c>
      <c r="I9025" s="2">
        <v>0</v>
      </c>
      <c r="J9025" s="2">
        <v>0.1</v>
      </c>
      <c r="L9025"/>
      <c r="N9025"/>
    </row>
    <row r="9026" spans="1:14" x14ac:dyDescent="0.2">
      <c r="A9026" s="1" t="s">
        <v>6213</v>
      </c>
      <c r="B9026" s="8" t="s">
        <v>41</v>
      </c>
      <c r="C9026" s="1" t="s">
        <v>47</v>
      </c>
      <c r="D9026" s="1" t="s">
        <v>58</v>
      </c>
      <c r="E9026" s="1" t="s">
        <v>453</v>
      </c>
      <c r="F9026" s="2">
        <v>0.05</v>
      </c>
      <c r="G9026" s="2">
        <v>0.04</v>
      </c>
      <c r="H9026" s="2">
        <v>0</v>
      </c>
      <c r="I9026" s="2">
        <v>0.01</v>
      </c>
      <c r="J9026" s="2">
        <v>0.1</v>
      </c>
      <c r="L9026"/>
      <c r="N9026"/>
    </row>
    <row r="9027" spans="1:14" x14ac:dyDescent="0.2">
      <c r="A9027" s="1" t="s">
        <v>6214</v>
      </c>
      <c r="B9027" s="8" t="s">
        <v>113</v>
      </c>
      <c r="C9027" s="1" t="s">
        <v>37</v>
      </c>
      <c r="D9027" s="1" t="s">
        <v>45</v>
      </c>
      <c r="E9027" s="1" t="s">
        <v>251</v>
      </c>
      <c r="F9027" s="2">
        <v>0</v>
      </c>
      <c r="G9027" s="2">
        <v>0</v>
      </c>
      <c r="H9027" s="2">
        <v>0.1</v>
      </c>
      <c r="I9027" s="2">
        <v>0</v>
      </c>
      <c r="J9027" s="2">
        <v>0.1</v>
      </c>
      <c r="L9027"/>
      <c r="N9027"/>
    </row>
    <row r="9028" spans="1:14" x14ac:dyDescent="0.2">
      <c r="A9028" s="1" t="s">
        <v>1011</v>
      </c>
      <c r="B9028" s="8" t="s">
        <v>107</v>
      </c>
      <c r="C9028" s="1" t="s">
        <v>42</v>
      </c>
      <c r="D9028" s="1" t="s">
        <v>58</v>
      </c>
      <c r="E9028" s="1" t="s">
        <v>59</v>
      </c>
      <c r="F9028" s="2">
        <v>0.05</v>
      </c>
      <c r="G9028" s="2">
        <v>0.04</v>
      </c>
      <c r="H9028" s="2">
        <v>0</v>
      </c>
      <c r="I9028" s="2">
        <v>0.01</v>
      </c>
      <c r="J9028" s="2">
        <v>0.1</v>
      </c>
      <c r="L9028"/>
      <c r="N9028"/>
    </row>
    <row r="9029" spans="1:14" x14ac:dyDescent="0.2">
      <c r="A9029" s="1" t="s">
        <v>5715</v>
      </c>
      <c r="B9029" s="8" t="s">
        <v>41</v>
      </c>
      <c r="C9029" s="1" t="s">
        <v>11</v>
      </c>
      <c r="D9029" s="1" t="s">
        <v>1</v>
      </c>
      <c r="E9029" s="1" t="s">
        <v>501</v>
      </c>
      <c r="F9029" s="2">
        <v>0.05</v>
      </c>
      <c r="G9029" s="2">
        <v>0.04</v>
      </c>
      <c r="H9029" s="2">
        <v>0</v>
      </c>
      <c r="I9029" s="2">
        <v>0.01</v>
      </c>
      <c r="J9029" s="2">
        <v>0.1</v>
      </c>
      <c r="L9029"/>
      <c r="N9029"/>
    </row>
    <row r="9030" spans="1:14" x14ac:dyDescent="0.2">
      <c r="A9030" s="1" t="s">
        <v>4624</v>
      </c>
      <c r="B9030" s="8" t="s">
        <v>102</v>
      </c>
      <c r="C9030" s="1" t="s">
        <v>25</v>
      </c>
      <c r="D9030" s="1" t="s">
        <v>58</v>
      </c>
      <c r="E9030" s="1" t="s">
        <v>1538</v>
      </c>
      <c r="F9030" s="2">
        <v>0.08</v>
      </c>
      <c r="G9030" s="2">
        <v>0.02</v>
      </c>
      <c r="H9030" s="2">
        <v>0</v>
      </c>
      <c r="I9030" s="2">
        <v>0</v>
      </c>
      <c r="J9030" s="2">
        <v>0.1</v>
      </c>
      <c r="L9030"/>
      <c r="N9030"/>
    </row>
    <row r="9031" spans="1:14" x14ac:dyDescent="0.2">
      <c r="A9031" s="1" t="s">
        <v>2891</v>
      </c>
      <c r="B9031" s="8" t="s">
        <v>126</v>
      </c>
      <c r="C9031" s="1" t="s">
        <v>47</v>
      </c>
      <c r="D9031" s="1" t="s">
        <v>38</v>
      </c>
      <c r="E9031" s="1" t="s">
        <v>59</v>
      </c>
      <c r="F9031" s="2">
        <v>0.08</v>
      </c>
      <c r="G9031" s="2">
        <v>0.02</v>
      </c>
      <c r="H9031" s="2">
        <v>0</v>
      </c>
      <c r="I9031" s="2">
        <v>0</v>
      </c>
      <c r="J9031" s="2">
        <v>0.1</v>
      </c>
      <c r="L9031"/>
      <c r="N9031"/>
    </row>
    <row r="9032" spans="1:14" x14ac:dyDescent="0.2">
      <c r="A9032" s="1" t="s">
        <v>6215</v>
      </c>
      <c r="B9032" s="8" t="s">
        <v>41</v>
      </c>
      <c r="C9032" s="1" t="s">
        <v>25</v>
      </c>
      <c r="D9032" s="1" t="s">
        <v>45</v>
      </c>
      <c r="E9032" s="1" t="s">
        <v>603</v>
      </c>
      <c r="F9032" s="2">
        <v>0.02</v>
      </c>
      <c r="G9032" s="2">
        <v>0.02</v>
      </c>
      <c r="H9032" s="2">
        <v>0.05</v>
      </c>
      <c r="I9032" s="2">
        <v>0.01</v>
      </c>
      <c r="J9032" s="2">
        <v>0.1</v>
      </c>
      <c r="L9032"/>
      <c r="N9032"/>
    </row>
    <row r="9033" spans="1:14" x14ac:dyDescent="0.2">
      <c r="A9033" s="1" t="s">
        <v>6216</v>
      </c>
      <c r="B9033" s="8" t="s">
        <v>20</v>
      </c>
      <c r="C9033" s="1" t="s">
        <v>11</v>
      </c>
      <c r="D9033" s="1" t="s">
        <v>38</v>
      </c>
      <c r="E9033" s="1" t="s">
        <v>13</v>
      </c>
      <c r="F9033" s="2">
        <v>0</v>
      </c>
      <c r="G9033" s="2">
        <v>0</v>
      </c>
      <c r="H9033" s="2">
        <v>0.1</v>
      </c>
      <c r="I9033" s="2">
        <v>0</v>
      </c>
      <c r="J9033" s="2">
        <v>0.1</v>
      </c>
      <c r="L9033"/>
      <c r="N9033"/>
    </row>
    <row r="9034" spans="1:14" x14ac:dyDescent="0.2">
      <c r="A9034" s="1" t="s">
        <v>6217</v>
      </c>
      <c r="B9034" s="8" t="s">
        <v>10</v>
      </c>
      <c r="C9034" s="1" t="s">
        <v>15</v>
      </c>
      <c r="D9034" s="1" t="s">
        <v>173</v>
      </c>
      <c r="E9034" s="1" t="s">
        <v>218</v>
      </c>
      <c r="F9034" s="2">
        <v>0.09</v>
      </c>
      <c r="G9034" s="2">
        <v>0</v>
      </c>
      <c r="H9034" s="2">
        <v>0</v>
      </c>
      <c r="I9034" s="2">
        <v>0.01</v>
      </c>
      <c r="J9034" s="2">
        <v>0.1</v>
      </c>
      <c r="L9034"/>
      <c r="N9034"/>
    </row>
    <row r="9035" spans="1:14" x14ac:dyDescent="0.2">
      <c r="A9035" s="1" t="s">
        <v>4321</v>
      </c>
      <c r="B9035" s="8" t="s">
        <v>32</v>
      </c>
      <c r="C9035" s="1" t="s">
        <v>75</v>
      </c>
      <c r="D9035" s="1" t="s">
        <v>16</v>
      </c>
      <c r="E9035" s="1" t="s">
        <v>969</v>
      </c>
      <c r="F9035" s="2">
        <v>0.03</v>
      </c>
      <c r="G9035" s="2">
        <v>0.06</v>
      </c>
      <c r="H9035" s="2">
        <v>0</v>
      </c>
      <c r="I9035" s="2">
        <v>0.01</v>
      </c>
      <c r="J9035" s="2">
        <v>0.1</v>
      </c>
      <c r="L9035"/>
      <c r="N9035"/>
    </row>
    <row r="9036" spans="1:14" x14ac:dyDescent="0.2">
      <c r="A9036" s="1" t="s">
        <v>4135</v>
      </c>
      <c r="B9036" s="8" t="s">
        <v>36</v>
      </c>
      <c r="C9036" s="1" t="s">
        <v>29</v>
      </c>
      <c r="D9036" s="1" t="s">
        <v>22</v>
      </c>
      <c r="E9036" s="1" t="s">
        <v>59</v>
      </c>
      <c r="F9036" s="2">
        <v>0.08</v>
      </c>
      <c r="G9036" s="2">
        <v>0.01</v>
      </c>
      <c r="H9036" s="2">
        <v>0</v>
      </c>
      <c r="I9036" s="2">
        <v>0.01</v>
      </c>
      <c r="J9036" s="2">
        <v>0.1</v>
      </c>
      <c r="L9036"/>
      <c r="N9036"/>
    </row>
    <row r="9037" spans="1:14" x14ac:dyDescent="0.2">
      <c r="A9037" s="1" t="s">
        <v>6218</v>
      </c>
      <c r="B9037" s="8" t="s">
        <v>64</v>
      </c>
      <c r="C9037" s="1" t="s">
        <v>65</v>
      </c>
      <c r="D9037" s="1" t="s">
        <v>45</v>
      </c>
      <c r="E9037" s="1" t="s">
        <v>527</v>
      </c>
      <c r="F9037" s="2">
        <v>7.0000000000000007E-2</v>
      </c>
      <c r="G9037" s="2">
        <v>0</v>
      </c>
      <c r="H9037" s="2">
        <v>0.01</v>
      </c>
      <c r="I9037" s="2">
        <v>0.02</v>
      </c>
      <c r="J9037" s="2">
        <v>0.1</v>
      </c>
      <c r="L9037"/>
      <c r="N9037"/>
    </row>
    <row r="9038" spans="1:14" x14ac:dyDescent="0.2">
      <c r="A9038" s="1" t="s">
        <v>3514</v>
      </c>
      <c r="B9038" s="8" t="s">
        <v>41</v>
      </c>
      <c r="C9038" s="1" t="s">
        <v>18</v>
      </c>
      <c r="D9038" s="1" t="s">
        <v>22</v>
      </c>
      <c r="E9038" s="1" t="s">
        <v>59</v>
      </c>
      <c r="F9038" s="2">
        <v>0.05</v>
      </c>
      <c r="G9038" s="2">
        <v>0.04</v>
      </c>
      <c r="H9038" s="2">
        <v>0</v>
      </c>
      <c r="I9038" s="2">
        <v>0.01</v>
      </c>
      <c r="J9038" s="2">
        <v>0.1</v>
      </c>
      <c r="L9038"/>
      <c r="N9038"/>
    </row>
    <row r="9039" spans="1:14" x14ac:dyDescent="0.2">
      <c r="A9039" s="1" t="s">
        <v>6219</v>
      </c>
      <c r="B9039" s="8" t="s">
        <v>10</v>
      </c>
      <c r="C9039" s="1" t="s">
        <v>15</v>
      </c>
      <c r="D9039" s="1" t="s">
        <v>12</v>
      </c>
      <c r="E9039" s="1" t="s">
        <v>59</v>
      </c>
      <c r="F9039" s="2">
        <v>0.09</v>
      </c>
      <c r="G9039" s="2">
        <v>0</v>
      </c>
      <c r="H9039" s="2">
        <v>0</v>
      </c>
      <c r="I9039" s="2">
        <v>0.01</v>
      </c>
      <c r="J9039" s="2">
        <v>0.1</v>
      </c>
      <c r="L9039"/>
      <c r="N9039"/>
    </row>
    <row r="9040" spans="1:14" x14ac:dyDescent="0.2">
      <c r="A9040" s="1" t="s">
        <v>3115</v>
      </c>
      <c r="B9040" s="8" t="s">
        <v>126</v>
      </c>
      <c r="C9040" s="1" t="s">
        <v>124</v>
      </c>
      <c r="D9040" s="1" t="s">
        <v>1</v>
      </c>
      <c r="E9040" s="1" t="s">
        <v>39</v>
      </c>
      <c r="F9040" s="2">
        <v>0.08</v>
      </c>
      <c r="G9040" s="2">
        <v>0.02</v>
      </c>
      <c r="H9040" s="2">
        <v>0</v>
      </c>
      <c r="I9040" s="2">
        <v>0</v>
      </c>
      <c r="J9040" s="2">
        <v>0.1</v>
      </c>
      <c r="L9040"/>
      <c r="N9040"/>
    </row>
    <row r="9041" spans="1:14" x14ac:dyDescent="0.2">
      <c r="A9041" s="1" t="s">
        <v>6220</v>
      </c>
      <c r="B9041" s="8" t="s">
        <v>10</v>
      </c>
      <c r="C9041" s="1" t="s">
        <v>15</v>
      </c>
      <c r="D9041" s="1" t="s">
        <v>71</v>
      </c>
      <c r="E9041" s="1" t="s">
        <v>178</v>
      </c>
      <c r="F9041" s="2">
        <v>0</v>
      </c>
      <c r="G9041" s="2">
        <v>0</v>
      </c>
      <c r="H9041" s="2">
        <v>0.1</v>
      </c>
      <c r="I9041" s="2">
        <v>0</v>
      </c>
      <c r="J9041" s="2">
        <v>0.1</v>
      </c>
      <c r="L9041"/>
      <c r="N9041"/>
    </row>
    <row r="9042" spans="1:14" x14ac:dyDescent="0.2">
      <c r="A9042" s="1" t="s">
        <v>5981</v>
      </c>
      <c r="B9042" s="8" t="s">
        <v>32</v>
      </c>
      <c r="C9042" s="1" t="s">
        <v>57</v>
      </c>
      <c r="D9042" s="1" t="s">
        <v>22</v>
      </c>
      <c r="E9042" s="1" t="s">
        <v>137</v>
      </c>
      <c r="F9042" s="2">
        <v>0.08</v>
      </c>
      <c r="G9042" s="2">
        <v>0.01</v>
      </c>
      <c r="H9042" s="2">
        <v>0</v>
      </c>
      <c r="I9042" s="2">
        <v>0.01</v>
      </c>
      <c r="J9042" s="2">
        <v>0.1</v>
      </c>
      <c r="L9042"/>
      <c r="N9042"/>
    </row>
    <row r="9043" spans="1:14" x14ac:dyDescent="0.2">
      <c r="A9043" s="1" t="s">
        <v>6221</v>
      </c>
      <c r="B9043" s="8" t="s">
        <v>20</v>
      </c>
      <c r="C9043" s="1" t="s">
        <v>67</v>
      </c>
      <c r="D9043" s="1" t="s">
        <v>38</v>
      </c>
      <c r="E9043" s="1" t="s">
        <v>251</v>
      </c>
      <c r="F9043" s="2">
        <v>0</v>
      </c>
      <c r="G9043" s="2">
        <v>0</v>
      </c>
      <c r="H9043" s="2">
        <v>0.1</v>
      </c>
      <c r="I9043" s="2">
        <v>0</v>
      </c>
      <c r="J9043" s="2">
        <v>0.1</v>
      </c>
      <c r="L9043"/>
      <c r="N9043"/>
    </row>
    <row r="9044" spans="1:14" x14ac:dyDescent="0.2">
      <c r="A9044" s="1" t="s">
        <v>6222</v>
      </c>
      <c r="B9044" s="8" t="s">
        <v>126</v>
      </c>
      <c r="C9044" s="1" t="s">
        <v>47</v>
      </c>
      <c r="D9044" s="1" t="s">
        <v>12</v>
      </c>
      <c r="E9044" s="1" t="s">
        <v>109</v>
      </c>
      <c r="F9044" s="2">
        <v>0.08</v>
      </c>
      <c r="G9044" s="2">
        <v>0.02</v>
      </c>
      <c r="H9044" s="2">
        <v>0</v>
      </c>
      <c r="I9044" s="2">
        <v>0</v>
      </c>
      <c r="J9044" s="2">
        <v>0.1</v>
      </c>
      <c r="L9044"/>
      <c r="N9044"/>
    </row>
    <row r="9045" spans="1:14" x14ac:dyDescent="0.2">
      <c r="A9045" s="1" t="s">
        <v>6223</v>
      </c>
      <c r="B9045" s="8" t="s">
        <v>107</v>
      </c>
      <c r="C9045" s="1" t="s">
        <v>216</v>
      </c>
      <c r="D9045" s="1" t="s">
        <v>214</v>
      </c>
      <c r="E9045" s="1" t="s">
        <v>109</v>
      </c>
      <c r="F9045" s="2">
        <v>0</v>
      </c>
      <c r="G9045" s="2">
        <v>0.1</v>
      </c>
      <c r="H9045" s="2">
        <v>0</v>
      </c>
      <c r="I9045" s="2">
        <v>0.01</v>
      </c>
      <c r="J9045" s="2">
        <v>0.1</v>
      </c>
      <c r="L9045"/>
      <c r="N9045"/>
    </row>
    <row r="9046" spans="1:14" x14ac:dyDescent="0.2">
      <c r="A9046" s="1" t="s">
        <v>6224</v>
      </c>
      <c r="B9046" s="8" t="s">
        <v>113</v>
      </c>
      <c r="C9046" s="1" t="s">
        <v>33</v>
      </c>
      <c r="D9046" s="1" t="s">
        <v>58</v>
      </c>
      <c r="E9046" s="1" t="s">
        <v>86</v>
      </c>
      <c r="F9046" s="2">
        <v>7.0000000000000007E-2</v>
      </c>
      <c r="G9046" s="2">
        <v>0.02</v>
      </c>
      <c r="H9046" s="2">
        <v>0</v>
      </c>
      <c r="I9046" s="2">
        <v>0.02</v>
      </c>
      <c r="J9046" s="2">
        <v>0.1</v>
      </c>
      <c r="L9046"/>
      <c r="N9046"/>
    </row>
    <row r="9047" spans="1:14" x14ac:dyDescent="0.2">
      <c r="A9047" s="1" t="s">
        <v>6225</v>
      </c>
      <c r="B9047" s="8" t="s">
        <v>186</v>
      </c>
      <c r="C9047" s="1" t="s">
        <v>151</v>
      </c>
      <c r="D9047" s="1" t="s">
        <v>22</v>
      </c>
      <c r="E9047" s="1" t="s">
        <v>220</v>
      </c>
      <c r="F9047" s="2">
        <v>0.06</v>
      </c>
      <c r="G9047" s="2">
        <v>0.04</v>
      </c>
      <c r="H9047" s="2">
        <v>0</v>
      </c>
      <c r="I9047" s="2">
        <v>0.01</v>
      </c>
      <c r="J9047" s="2">
        <v>0.1</v>
      </c>
      <c r="L9047"/>
      <c r="N9047"/>
    </row>
    <row r="9048" spans="1:14" x14ac:dyDescent="0.2">
      <c r="A9048" s="1" t="s">
        <v>6226</v>
      </c>
      <c r="B9048" s="8" t="s">
        <v>20</v>
      </c>
      <c r="C9048" s="1" t="s">
        <v>18</v>
      </c>
      <c r="D9048" s="1" t="s">
        <v>45</v>
      </c>
      <c r="E9048" s="1" t="s">
        <v>251</v>
      </c>
      <c r="F9048" s="2">
        <v>0.06</v>
      </c>
      <c r="G9048" s="2">
        <v>0</v>
      </c>
      <c r="H9048" s="2">
        <v>0.03</v>
      </c>
      <c r="I9048" s="2">
        <v>0</v>
      </c>
      <c r="J9048" s="2">
        <v>0.1</v>
      </c>
      <c r="L9048"/>
      <c r="N9048"/>
    </row>
    <row r="9049" spans="1:14" x14ac:dyDescent="0.2">
      <c r="A9049" s="1" t="s">
        <v>1638</v>
      </c>
      <c r="B9049" s="8" t="s">
        <v>107</v>
      </c>
      <c r="C9049" s="1" t="s">
        <v>67</v>
      </c>
      <c r="D9049" s="1" t="s">
        <v>38</v>
      </c>
      <c r="E9049" s="1" t="s">
        <v>59</v>
      </c>
      <c r="F9049" s="2">
        <v>7.0000000000000007E-2</v>
      </c>
      <c r="G9049" s="2">
        <v>0.02</v>
      </c>
      <c r="H9049" s="2">
        <v>0</v>
      </c>
      <c r="I9049" s="2">
        <v>0.01</v>
      </c>
      <c r="J9049" s="2">
        <v>0.1</v>
      </c>
      <c r="L9049"/>
      <c r="N9049"/>
    </row>
    <row r="9050" spans="1:14" x14ac:dyDescent="0.2">
      <c r="A9050" s="1" t="s">
        <v>6227</v>
      </c>
      <c r="B9050" s="8" t="s">
        <v>32</v>
      </c>
      <c r="C9050" s="1" t="s">
        <v>67</v>
      </c>
      <c r="D9050" s="1" t="s">
        <v>16</v>
      </c>
      <c r="E9050" s="1" t="s">
        <v>59</v>
      </c>
      <c r="F9050" s="2">
        <v>0.09</v>
      </c>
      <c r="G9050" s="2">
        <v>0</v>
      </c>
      <c r="H9050" s="2">
        <v>0</v>
      </c>
      <c r="I9050" s="2">
        <v>0.01</v>
      </c>
      <c r="J9050" s="2">
        <v>0.1</v>
      </c>
      <c r="L9050"/>
      <c r="N9050"/>
    </row>
    <row r="9051" spans="1:14" x14ac:dyDescent="0.2">
      <c r="A9051" s="1" t="s">
        <v>6228</v>
      </c>
      <c r="B9051" s="8" t="s">
        <v>20</v>
      </c>
      <c r="C9051" s="1" t="s">
        <v>11</v>
      </c>
      <c r="D9051" s="1" t="s">
        <v>52</v>
      </c>
      <c r="E9051" s="1" t="s">
        <v>1163</v>
      </c>
      <c r="F9051" s="2">
        <v>0.09</v>
      </c>
      <c r="G9051" s="2">
        <v>0</v>
      </c>
      <c r="H9051" s="2">
        <v>0</v>
      </c>
      <c r="I9051" s="2">
        <v>0.01</v>
      </c>
      <c r="J9051" s="2">
        <v>0.1</v>
      </c>
      <c r="L9051"/>
      <c r="N9051"/>
    </row>
    <row r="9052" spans="1:14" x14ac:dyDescent="0.2">
      <c r="A9052" s="1" t="s">
        <v>6063</v>
      </c>
      <c r="B9052" s="8" t="s">
        <v>36</v>
      </c>
      <c r="C9052" s="1" t="s">
        <v>67</v>
      </c>
      <c r="D9052" s="1" t="s">
        <v>38</v>
      </c>
      <c r="E9052" s="1" t="s">
        <v>159</v>
      </c>
      <c r="F9052" s="2">
        <v>0.04</v>
      </c>
      <c r="G9052" s="2">
        <v>0.03</v>
      </c>
      <c r="H9052" s="2">
        <v>0.01</v>
      </c>
      <c r="I9052" s="2">
        <v>0.01</v>
      </c>
      <c r="J9052" s="2">
        <v>0.1</v>
      </c>
      <c r="L9052"/>
      <c r="N9052"/>
    </row>
    <row r="9053" spans="1:14" x14ac:dyDescent="0.2">
      <c r="A9053" s="1" t="s">
        <v>6229</v>
      </c>
      <c r="B9053" s="8" t="s">
        <v>10</v>
      </c>
      <c r="C9053" s="1" t="s">
        <v>18</v>
      </c>
      <c r="D9053" s="1" t="s">
        <v>22</v>
      </c>
      <c r="E9053" s="1" t="s">
        <v>137</v>
      </c>
      <c r="F9053" s="2">
        <v>0.09</v>
      </c>
      <c r="G9053" s="2">
        <v>0</v>
      </c>
      <c r="H9053" s="2">
        <v>0</v>
      </c>
      <c r="I9053" s="2">
        <v>0.01</v>
      </c>
      <c r="J9053" s="2">
        <v>0.1</v>
      </c>
      <c r="L9053"/>
      <c r="N9053"/>
    </row>
    <row r="9054" spans="1:14" x14ac:dyDescent="0.2">
      <c r="A9054" s="1" t="s">
        <v>6230</v>
      </c>
      <c r="B9054" s="8" t="s">
        <v>41</v>
      </c>
      <c r="C9054" s="1" t="s">
        <v>54</v>
      </c>
      <c r="D9054" s="1" t="s">
        <v>45</v>
      </c>
      <c r="E9054" s="1" t="s">
        <v>86</v>
      </c>
      <c r="F9054" s="2">
        <v>0.05</v>
      </c>
      <c r="G9054" s="2">
        <v>0.04</v>
      </c>
      <c r="H9054" s="2">
        <v>0</v>
      </c>
      <c r="I9054" s="2">
        <v>0.01</v>
      </c>
      <c r="J9054" s="2">
        <v>0.1</v>
      </c>
      <c r="L9054"/>
      <c r="N9054"/>
    </row>
    <row r="9055" spans="1:14" x14ac:dyDescent="0.2">
      <c r="A9055" s="1" t="s">
        <v>6231</v>
      </c>
      <c r="B9055" s="8" t="s">
        <v>559</v>
      </c>
      <c r="C9055" s="1" t="s">
        <v>57</v>
      </c>
      <c r="D9055" s="1" t="s">
        <v>45</v>
      </c>
      <c r="E9055" s="1" t="s">
        <v>164</v>
      </c>
      <c r="F9055" s="2">
        <v>0</v>
      </c>
      <c r="G9055" s="2">
        <v>0</v>
      </c>
      <c r="H9055" s="2">
        <v>0.1</v>
      </c>
      <c r="I9055" s="2">
        <v>0</v>
      </c>
      <c r="J9055" s="2">
        <v>0.1</v>
      </c>
      <c r="L9055"/>
      <c r="N9055"/>
    </row>
    <row r="9056" spans="1:14" x14ac:dyDescent="0.2">
      <c r="A9056" s="1" t="s">
        <v>6232</v>
      </c>
      <c r="B9056" s="8" t="s">
        <v>20</v>
      </c>
      <c r="C9056" s="1" t="s">
        <v>33</v>
      </c>
      <c r="D9056" s="1" t="s">
        <v>52</v>
      </c>
      <c r="E9056" s="1" t="s">
        <v>3211</v>
      </c>
      <c r="F9056" s="2">
        <v>0</v>
      </c>
      <c r="G9056" s="2">
        <v>0.09</v>
      </c>
      <c r="H9056" s="2">
        <v>0</v>
      </c>
      <c r="I9056" s="2">
        <v>0.01</v>
      </c>
      <c r="J9056" s="2">
        <v>0.1</v>
      </c>
      <c r="L9056"/>
      <c r="N9056"/>
    </row>
    <row r="9057" spans="1:14" x14ac:dyDescent="0.2">
      <c r="A9057" s="1" t="s">
        <v>1514</v>
      </c>
      <c r="B9057" s="8" t="s">
        <v>20</v>
      </c>
      <c r="C9057" s="1" t="s">
        <v>33</v>
      </c>
      <c r="D9057" s="1" t="s">
        <v>22</v>
      </c>
      <c r="E9057" s="1" t="s">
        <v>363</v>
      </c>
      <c r="F9057" s="2">
        <v>0.09</v>
      </c>
      <c r="G9057" s="2">
        <v>0.01</v>
      </c>
      <c r="H9057" s="2">
        <v>0</v>
      </c>
      <c r="I9057" s="2">
        <v>0.01</v>
      </c>
      <c r="J9057" s="2">
        <v>0.1</v>
      </c>
      <c r="L9057"/>
      <c r="N9057"/>
    </row>
    <row r="9058" spans="1:14" x14ac:dyDescent="0.2">
      <c r="A9058" s="1" t="s">
        <v>6233</v>
      </c>
      <c r="B9058" s="8" t="s">
        <v>20</v>
      </c>
      <c r="C9058" s="1" t="s">
        <v>11</v>
      </c>
      <c r="D9058" s="1" t="s">
        <v>26</v>
      </c>
      <c r="E9058" s="1" t="s">
        <v>159</v>
      </c>
      <c r="F9058" s="2">
        <v>0</v>
      </c>
      <c r="G9058" s="2">
        <v>0</v>
      </c>
      <c r="H9058" s="2">
        <v>0.1</v>
      </c>
      <c r="I9058" s="2">
        <v>0</v>
      </c>
      <c r="J9058" s="2">
        <v>0.1</v>
      </c>
      <c r="L9058"/>
      <c r="N9058"/>
    </row>
    <row r="9059" spans="1:14" x14ac:dyDescent="0.2">
      <c r="A9059" s="1" t="s">
        <v>2689</v>
      </c>
      <c r="B9059" s="8" t="s">
        <v>49</v>
      </c>
      <c r="C9059" s="1" t="s">
        <v>42</v>
      </c>
      <c r="D9059" s="1" t="s">
        <v>38</v>
      </c>
      <c r="E9059" s="1" t="s">
        <v>59</v>
      </c>
      <c r="F9059" s="2">
        <v>7.0000000000000007E-2</v>
      </c>
      <c r="G9059" s="2">
        <v>0.03</v>
      </c>
      <c r="H9059" s="2">
        <v>0</v>
      </c>
      <c r="I9059" s="2">
        <v>0</v>
      </c>
      <c r="J9059" s="2">
        <v>0.1</v>
      </c>
      <c r="L9059"/>
      <c r="N9059"/>
    </row>
    <row r="9060" spans="1:14" x14ac:dyDescent="0.2">
      <c r="A9060" s="1" t="s">
        <v>5834</v>
      </c>
      <c r="B9060" s="8" t="s">
        <v>32</v>
      </c>
      <c r="C9060" s="1" t="s">
        <v>15</v>
      </c>
      <c r="D9060" s="1" t="s">
        <v>12</v>
      </c>
      <c r="E9060" s="1" t="s">
        <v>99</v>
      </c>
      <c r="F9060" s="2">
        <v>0.09</v>
      </c>
      <c r="G9060" s="2">
        <v>0</v>
      </c>
      <c r="H9060" s="2">
        <v>0</v>
      </c>
      <c r="I9060" s="2">
        <v>0.01</v>
      </c>
      <c r="J9060" s="2">
        <v>0.1</v>
      </c>
      <c r="L9060"/>
      <c r="N9060"/>
    </row>
    <row r="9061" spans="1:14" x14ac:dyDescent="0.2">
      <c r="A9061" s="1" t="s">
        <v>2661</v>
      </c>
      <c r="B9061" s="8" t="s">
        <v>41</v>
      </c>
      <c r="C9061" s="1" t="s">
        <v>29</v>
      </c>
      <c r="D9061" s="1" t="s">
        <v>38</v>
      </c>
      <c r="E9061" s="1" t="s">
        <v>59</v>
      </c>
      <c r="F9061" s="2">
        <v>0.05</v>
      </c>
      <c r="G9061" s="2">
        <v>0.04</v>
      </c>
      <c r="H9061" s="2">
        <v>0</v>
      </c>
      <c r="I9061" s="2">
        <v>0.01</v>
      </c>
      <c r="J9061" s="2">
        <v>0.1</v>
      </c>
      <c r="L9061"/>
      <c r="N9061"/>
    </row>
    <row r="9062" spans="1:14" x14ac:dyDescent="0.2">
      <c r="A9062" s="1" t="s">
        <v>4903</v>
      </c>
      <c r="B9062" s="8" t="s">
        <v>121</v>
      </c>
      <c r="C9062" s="1" t="s">
        <v>65</v>
      </c>
      <c r="D9062" s="1" t="s">
        <v>12</v>
      </c>
      <c r="E9062" s="1" t="s">
        <v>99</v>
      </c>
      <c r="F9062" s="2">
        <v>0.08</v>
      </c>
      <c r="G9062" s="2">
        <v>0.01</v>
      </c>
      <c r="H9062" s="2">
        <v>0</v>
      </c>
      <c r="I9062" s="2">
        <v>0.01</v>
      </c>
      <c r="J9062" s="2">
        <v>0.1</v>
      </c>
      <c r="L9062"/>
      <c r="N9062"/>
    </row>
    <row r="9063" spans="1:14" x14ac:dyDescent="0.2">
      <c r="A9063" s="1" t="s">
        <v>2864</v>
      </c>
      <c r="B9063" s="8" t="s">
        <v>20</v>
      </c>
      <c r="C9063" s="1" t="s">
        <v>15</v>
      </c>
      <c r="D9063" s="1" t="s">
        <v>38</v>
      </c>
      <c r="E9063" s="1" t="s">
        <v>59</v>
      </c>
      <c r="F9063" s="2">
        <v>0.09</v>
      </c>
      <c r="G9063" s="2">
        <v>0</v>
      </c>
      <c r="H9063" s="2">
        <v>0</v>
      </c>
      <c r="I9063" s="2">
        <v>0.01</v>
      </c>
      <c r="J9063" s="2">
        <v>0.1</v>
      </c>
      <c r="L9063"/>
      <c r="N9063"/>
    </row>
    <row r="9064" spans="1:14" x14ac:dyDescent="0.2">
      <c r="A9064" s="1" t="s">
        <v>6234</v>
      </c>
      <c r="B9064" s="8" t="s">
        <v>32</v>
      </c>
      <c r="C9064" s="1" t="s">
        <v>11</v>
      </c>
      <c r="D9064" s="1" t="s">
        <v>58</v>
      </c>
      <c r="E9064" s="1" t="s">
        <v>218</v>
      </c>
      <c r="F9064" s="2">
        <v>7.0000000000000007E-2</v>
      </c>
      <c r="G9064" s="2">
        <v>0.01</v>
      </c>
      <c r="H9064" s="2">
        <v>0.02</v>
      </c>
      <c r="I9064" s="2">
        <v>0.01</v>
      </c>
      <c r="J9064" s="2">
        <v>0.1</v>
      </c>
      <c r="L9064"/>
      <c r="N9064"/>
    </row>
    <row r="9065" spans="1:14" x14ac:dyDescent="0.2">
      <c r="A9065" s="1" t="s">
        <v>6235</v>
      </c>
      <c r="B9065" s="8" t="s">
        <v>20</v>
      </c>
      <c r="C9065" s="1" t="s">
        <v>18</v>
      </c>
      <c r="D9065" s="1" t="s">
        <v>52</v>
      </c>
      <c r="E9065" s="1" t="s">
        <v>2256</v>
      </c>
      <c r="F9065" s="2">
        <v>0.09</v>
      </c>
      <c r="G9065" s="2">
        <v>0</v>
      </c>
      <c r="H9065" s="2">
        <v>0</v>
      </c>
      <c r="I9065" s="2">
        <v>0.01</v>
      </c>
      <c r="J9065" s="2">
        <v>0.1</v>
      </c>
      <c r="L9065"/>
      <c r="N9065"/>
    </row>
    <row r="9066" spans="1:14" x14ac:dyDescent="0.2">
      <c r="A9066" s="1" t="s">
        <v>6236</v>
      </c>
      <c r="B9066" s="8" t="s">
        <v>113</v>
      </c>
      <c r="C9066" s="1" t="s">
        <v>33</v>
      </c>
      <c r="D9066" s="1" t="s">
        <v>26</v>
      </c>
      <c r="E9066" s="1" t="s">
        <v>770</v>
      </c>
      <c r="F9066" s="2">
        <v>0</v>
      </c>
      <c r="G9066" s="2">
        <v>0</v>
      </c>
      <c r="H9066" s="2">
        <v>0.1</v>
      </c>
      <c r="I9066" s="2">
        <v>0</v>
      </c>
      <c r="J9066" s="2">
        <v>0.1</v>
      </c>
      <c r="L9066"/>
      <c r="N9066"/>
    </row>
    <row r="9067" spans="1:14" x14ac:dyDescent="0.2">
      <c r="A9067" s="1" t="s">
        <v>3260</v>
      </c>
      <c r="B9067" s="8" t="s">
        <v>102</v>
      </c>
      <c r="C9067" s="1" t="s">
        <v>47</v>
      </c>
      <c r="D9067" s="1" t="s">
        <v>12</v>
      </c>
      <c r="E9067" s="1" t="s">
        <v>59</v>
      </c>
      <c r="F9067" s="2">
        <v>0.08</v>
      </c>
      <c r="G9067" s="2">
        <v>0.02</v>
      </c>
      <c r="H9067" s="2">
        <v>0</v>
      </c>
      <c r="I9067" s="2">
        <v>0</v>
      </c>
      <c r="J9067" s="2">
        <v>0.1</v>
      </c>
      <c r="L9067"/>
      <c r="N9067"/>
    </row>
    <row r="9068" spans="1:14" x14ac:dyDescent="0.2">
      <c r="A9068" s="1" t="s">
        <v>6237</v>
      </c>
      <c r="B9068" s="8" t="s">
        <v>102</v>
      </c>
      <c r="C9068" s="1" t="s">
        <v>42</v>
      </c>
      <c r="D9068" s="1" t="s">
        <v>71</v>
      </c>
      <c r="E9068" s="1" t="s">
        <v>2229</v>
      </c>
      <c r="F9068" s="2">
        <v>0.08</v>
      </c>
      <c r="G9068" s="2">
        <v>0.02</v>
      </c>
      <c r="H9068" s="2">
        <v>0</v>
      </c>
      <c r="I9068" s="2">
        <v>0</v>
      </c>
      <c r="J9068" s="2">
        <v>0.1</v>
      </c>
      <c r="L9068"/>
      <c r="N9068"/>
    </row>
    <row r="9069" spans="1:14" x14ac:dyDescent="0.2">
      <c r="A9069" s="1" t="s">
        <v>6238</v>
      </c>
      <c r="B9069" s="8" t="s">
        <v>41</v>
      </c>
      <c r="C9069" s="1" t="s">
        <v>25</v>
      </c>
      <c r="D9069" s="1" t="s">
        <v>1</v>
      </c>
      <c r="E9069" s="1" t="s">
        <v>838</v>
      </c>
      <c r="F9069" s="2">
        <v>0.05</v>
      </c>
      <c r="G9069" s="2">
        <v>0.04</v>
      </c>
      <c r="H9069" s="2">
        <v>0</v>
      </c>
      <c r="I9069" s="2">
        <v>0.01</v>
      </c>
      <c r="J9069" s="2">
        <v>0.1</v>
      </c>
      <c r="L9069"/>
      <c r="N9069"/>
    </row>
    <row r="9070" spans="1:14" x14ac:dyDescent="0.2">
      <c r="A9070" s="1" t="s">
        <v>6239</v>
      </c>
      <c r="B9070" s="8" t="s">
        <v>186</v>
      </c>
      <c r="C9070" s="1" t="s">
        <v>54</v>
      </c>
      <c r="D9070" s="1" t="s">
        <v>16</v>
      </c>
      <c r="E9070" s="1" t="s">
        <v>498</v>
      </c>
      <c r="F9070" s="2">
        <v>0.06</v>
      </c>
      <c r="G9070" s="2">
        <v>0.04</v>
      </c>
      <c r="H9070" s="2">
        <v>0</v>
      </c>
      <c r="I9070" s="2">
        <v>0.01</v>
      </c>
      <c r="J9070" s="2">
        <v>0.1</v>
      </c>
      <c r="L9070"/>
      <c r="N9070"/>
    </row>
    <row r="9071" spans="1:14" x14ac:dyDescent="0.2">
      <c r="A9071" s="1" t="s">
        <v>5681</v>
      </c>
      <c r="B9071" s="8" t="s">
        <v>10</v>
      </c>
      <c r="C9071" s="1" t="s">
        <v>15</v>
      </c>
      <c r="D9071" s="1" t="s">
        <v>16</v>
      </c>
      <c r="E9071" s="1" t="s">
        <v>59</v>
      </c>
      <c r="F9071" s="2">
        <v>0.09</v>
      </c>
      <c r="G9071" s="2">
        <v>0</v>
      </c>
      <c r="H9071" s="2">
        <v>0</v>
      </c>
      <c r="I9071" s="2">
        <v>0.01</v>
      </c>
      <c r="J9071" s="2">
        <v>0.1</v>
      </c>
      <c r="L9071"/>
      <c r="N9071"/>
    </row>
    <row r="9072" spans="1:14" x14ac:dyDescent="0.2">
      <c r="A9072" s="1" t="s">
        <v>4309</v>
      </c>
      <c r="B9072" s="8" t="s">
        <v>102</v>
      </c>
      <c r="C9072" s="1" t="s">
        <v>42</v>
      </c>
      <c r="D9072" s="1" t="s">
        <v>45</v>
      </c>
      <c r="E9072" s="1" t="s">
        <v>86</v>
      </c>
      <c r="F9072" s="2">
        <v>0.08</v>
      </c>
      <c r="G9072" s="2">
        <v>0.02</v>
      </c>
      <c r="H9072" s="2">
        <v>0</v>
      </c>
      <c r="I9072" s="2">
        <v>0</v>
      </c>
      <c r="J9072" s="2">
        <v>0.1</v>
      </c>
      <c r="L9072"/>
      <c r="N9072"/>
    </row>
    <row r="9073" spans="1:14" x14ac:dyDescent="0.2">
      <c r="A9073" s="1" t="s">
        <v>6240</v>
      </c>
      <c r="B9073" s="8" t="s">
        <v>10</v>
      </c>
      <c r="C9073" s="1" t="s">
        <v>29</v>
      </c>
      <c r="D9073" s="1" t="s">
        <v>45</v>
      </c>
      <c r="E9073" s="1" t="s">
        <v>603</v>
      </c>
      <c r="F9073" s="2">
        <v>0.08</v>
      </c>
      <c r="G9073" s="2">
        <v>0</v>
      </c>
      <c r="H9073" s="2">
        <v>0.01</v>
      </c>
      <c r="I9073" s="2">
        <v>0.01</v>
      </c>
      <c r="J9073" s="2">
        <v>0.1</v>
      </c>
      <c r="L9073"/>
      <c r="N9073"/>
    </row>
    <row r="9074" spans="1:14" x14ac:dyDescent="0.2">
      <c r="A9074" s="1" t="s">
        <v>4305</v>
      </c>
      <c r="B9074" s="8" t="s">
        <v>10</v>
      </c>
      <c r="C9074" s="1" t="s">
        <v>15</v>
      </c>
      <c r="D9074" s="1" t="s">
        <v>12</v>
      </c>
      <c r="E9074" s="1" t="s">
        <v>59</v>
      </c>
      <c r="F9074" s="2">
        <v>0.09</v>
      </c>
      <c r="G9074" s="2">
        <v>0.01</v>
      </c>
      <c r="H9074" s="2">
        <v>0</v>
      </c>
      <c r="I9074" s="2">
        <v>0.01</v>
      </c>
      <c r="J9074" s="2">
        <v>0.1</v>
      </c>
      <c r="L9074"/>
      <c r="N9074"/>
    </row>
    <row r="9075" spans="1:14" x14ac:dyDescent="0.2">
      <c r="A9075" s="1" t="s">
        <v>5784</v>
      </c>
      <c r="B9075" s="8" t="s">
        <v>32</v>
      </c>
      <c r="C9075" s="1" t="s">
        <v>33</v>
      </c>
      <c r="D9075" s="1" t="s">
        <v>16</v>
      </c>
      <c r="E9075" s="1" t="s">
        <v>527</v>
      </c>
      <c r="F9075" s="2">
        <v>0.08</v>
      </c>
      <c r="G9075" s="2">
        <v>0.02</v>
      </c>
      <c r="H9075" s="2">
        <v>0</v>
      </c>
      <c r="I9075" s="2">
        <v>0.01</v>
      </c>
      <c r="J9075" s="2">
        <v>0.1</v>
      </c>
      <c r="L9075"/>
      <c r="N9075"/>
    </row>
    <row r="9076" spans="1:14" x14ac:dyDescent="0.2">
      <c r="A9076" s="1" t="s">
        <v>6241</v>
      </c>
      <c r="B9076" s="8" t="s">
        <v>20</v>
      </c>
      <c r="C9076" s="1" t="s">
        <v>29</v>
      </c>
      <c r="D9076" s="1" t="s">
        <v>22</v>
      </c>
      <c r="E9076" s="1" t="s">
        <v>251</v>
      </c>
      <c r="F9076" s="2">
        <v>0</v>
      </c>
      <c r="G9076" s="2">
        <v>0</v>
      </c>
      <c r="H9076" s="2">
        <v>0.1</v>
      </c>
      <c r="I9076" s="2">
        <v>0</v>
      </c>
      <c r="J9076" s="2">
        <v>0.1</v>
      </c>
      <c r="L9076"/>
      <c r="N9076"/>
    </row>
    <row r="9077" spans="1:14" x14ac:dyDescent="0.2">
      <c r="A9077" s="1" t="s">
        <v>6242</v>
      </c>
      <c r="B9077" s="8" t="s">
        <v>41</v>
      </c>
      <c r="C9077" s="1" t="s">
        <v>42</v>
      </c>
      <c r="D9077" s="1" t="s">
        <v>58</v>
      </c>
      <c r="E9077" s="1" t="s">
        <v>1163</v>
      </c>
      <c r="F9077" s="2">
        <v>0.05</v>
      </c>
      <c r="G9077" s="2">
        <v>0.04</v>
      </c>
      <c r="H9077" s="2">
        <v>0</v>
      </c>
      <c r="I9077" s="2">
        <v>0.01</v>
      </c>
      <c r="J9077" s="2">
        <v>0.1</v>
      </c>
      <c r="L9077"/>
      <c r="N9077"/>
    </row>
    <row r="9078" spans="1:14" x14ac:dyDescent="0.2">
      <c r="A9078" s="1" t="s">
        <v>5718</v>
      </c>
      <c r="B9078" s="8" t="s">
        <v>32</v>
      </c>
      <c r="C9078" s="1" t="s">
        <v>33</v>
      </c>
      <c r="D9078" s="1" t="s">
        <v>214</v>
      </c>
      <c r="E9078" s="1" t="s">
        <v>4496</v>
      </c>
      <c r="F9078" s="2">
        <v>0.09</v>
      </c>
      <c r="G9078" s="2">
        <v>0</v>
      </c>
      <c r="H9078" s="2">
        <v>0</v>
      </c>
      <c r="I9078" s="2">
        <v>0.01</v>
      </c>
      <c r="J9078" s="2">
        <v>0.1</v>
      </c>
      <c r="L9078"/>
      <c r="N9078"/>
    </row>
    <row r="9079" spans="1:14" x14ac:dyDescent="0.2">
      <c r="A9079" s="1" t="s">
        <v>6243</v>
      </c>
      <c r="B9079" s="8" t="s">
        <v>49</v>
      </c>
      <c r="C9079" s="1" t="s">
        <v>54</v>
      </c>
      <c r="D9079" s="1" t="s">
        <v>214</v>
      </c>
      <c r="E9079" s="1" t="s">
        <v>13</v>
      </c>
      <c r="F9079" s="2">
        <v>0</v>
      </c>
      <c r="G9079" s="2">
        <v>0</v>
      </c>
      <c r="H9079" s="2">
        <v>0.1</v>
      </c>
      <c r="I9079" s="2">
        <v>0</v>
      </c>
      <c r="J9079" s="2">
        <v>0.1</v>
      </c>
      <c r="L9079"/>
      <c r="N9079"/>
    </row>
    <row r="9080" spans="1:14" x14ac:dyDescent="0.2">
      <c r="A9080" s="1" t="s">
        <v>5240</v>
      </c>
      <c r="B9080" s="8" t="s">
        <v>342</v>
      </c>
      <c r="C9080" s="1" t="s">
        <v>151</v>
      </c>
      <c r="D9080" s="1" t="s">
        <v>1</v>
      </c>
      <c r="E9080" s="1" t="s">
        <v>86</v>
      </c>
      <c r="F9080" s="2">
        <v>0.08</v>
      </c>
      <c r="G9080" s="2">
        <v>0.02</v>
      </c>
      <c r="H9080" s="2">
        <v>0</v>
      </c>
      <c r="I9080" s="2">
        <v>0</v>
      </c>
      <c r="J9080" s="2">
        <v>0.1</v>
      </c>
      <c r="L9080"/>
      <c r="N9080"/>
    </row>
    <row r="9081" spans="1:14" x14ac:dyDescent="0.2">
      <c r="A9081" s="1" t="s">
        <v>6244</v>
      </c>
      <c r="B9081" s="8" t="s">
        <v>342</v>
      </c>
      <c r="C9081" s="1" t="s">
        <v>54</v>
      </c>
      <c r="D9081" s="1" t="s">
        <v>45</v>
      </c>
      <c r="E9081" s="1" t="s">
        <v>319</v>
      </c>
      <c r="F9081" s="2">
        <v>0.08</v>
      </c>
      <c r="G9081" s="2">
        <v>0.02</v>
      </c>
      <c r="H9081" s="2">
        <v>0</v>
      </c>
      <c r="I9081" s="2">
        <v>0</v>
      </c>
      <c r="J9081" s="2">
        <v>0.1</v>
      </c>
      <c r="L9081"/>
      <c r="N9081"/>
    </row>
    <row r="9082" spans="1:14" x14ac:dyDescent="0.2">
      <c r="A9082" s="1" t="s">
        <v>6245</v>
      </c>
      <c r="B9082" s="8" t="s">
        <v>36</v>
      </c>
      <c r="C9082" s="1" t="s">
        <v>67</v>
      </c>
      <c r="D9082" s="1" t="s">
        <v>71</v>
      </c>
      <c r="E9082" s="1" t="s">
        <v>5956</v>
      </c>
      <c r="F9082" s="2">
        <v>0.05</v>
      </c>
      <c r="G9082" s="2">
        <v>0</v>
      </c>
      <c r="H9082" s="2">
        <v>0.05</v>
      </c>
      <c r="I9082" s="2">
        <v>0.01</v>
      </c>
      <c r="J9082" s="2">
        <v>0.1</v>
      </c>
      <c r="L9082"/>
      <c r="N9082"/>
    </row>
    <row r="9083" spans="1:14" x14ac:dyDescent="0.2">
      <c r="A9083" s="1" t="s">
        <v>6246</v>
      </c>
      <c r="B9083" s="8" t="s">
        <v>342</v>
      </c>
      <c r="C9083" s="1" t="s">
        <v>151</v>
      </c>
      <c r="D9083" s="1" t="s">
        <v>16</v>
      </c>
      <c r="E9083" s="1" t="s">
        <v>633</v>
      </c>
      <c r="F9083" s="2">
        <v>0.08</v>
      </c>
      <c r="G9083" s="2">
        <v>0.02</v>
      </c>
      <c r="H9083" s="2">
        <v>0</v>
      </c>
      <c r="I9083" s="2">
        <v>0</v>
      </c>
      <c r="J9083" s="2">
        <v>0.1</v>
      </c>
      <c r="L9083"/>
      <c r="N9083"/>
    </row>
    <row r="9084" spans="1:14" x14ac:dyDescent="0.2">
      <c r="A9084" s="1" t="s">
        <v>6247</v>
      </c>
      <c r="B9084" s="8" t="s">
        <v>36</v>
      </c>
      <c r="C9084" s="1" t="s">
        <v>15</v>
      </c>
      <c r="D9084" s="1" t="s">
        <v>58</v>
      </c>
      <c r="E9084" s="1" t="s">
        <v>59</v>
      </c>
      <c r="F9084" s="2">
        <v>0.09</v>
      </c>
      <c r="G9084" s="2">
        <v>0</v>
      </c>
      <c r="H9084" s="2">
        <v>0</v>
      </c>
      <c r="I9084" s="2">
        <v>0.01</v>
      </c>
      <c r="J9084" s="2">
        <v>0.1</v>
      </c>
      <c r="L9084"/>
      <c r="N9084"/>
    </row>
    <row r="9085" spans="1:14" x14ac:dyDescent="0.2">
      <c r="A9085" s="1" t="s">
        <v>2249</v>
      </c>
      <c r="B9085" s="8" t="s">
        <v>107</v>
      </c>
      <c r="C9085" s="1" t="s">
        <v>33</v>
      </c>
      <c r="D9085" s="1" t="s">
        <v>38</v>
      </c>
      <c r="E9085" s="1" t="s">
        <v>99</v>
      </c>
      <c r="F9085" s="2">
        <v>0.08</v>
      </c>
      <c r="G9085" s="2">
        <v>0.02</v>
      </c>
      <c r="H9085" s="2">
        <v>0</v>
      </c>
      <c r="I9085" s="2">
        <v>0.01</v>
      </c>
      <c r="J9085" s="2">
        <v>0.1</v>
      </c>
      <c r="L9085"/>
      <c r="N9085"/>
    </row>
    <row r="9086" spans="1:14" x14ac:dyDescent="0.2">
      <c r="A9086" s="1" t="s">
        <v>6248</v>
      </c>
      <c r="B9086" s="8" t="s">
        <v>20</v>
      </c>
      <c r="C9086" s="1" t="s">
        <v>18</v>
      </c>
      <c r="D9086" s="1" t="s">
        <v>22</v>
      </c>
      <c r="E9086" s="1" t="s">
        <v>2979</v>
      </c>
      <c r="F9086" s="2">
        <v>0</v>
      </c>
      <c r="G9086" s="2">
        <v>0.09</v>
      </c>
      <c r="H9086" s="2">
        <v>0</v>
      </c>
      <c r="I9086" s="2">
        <v>0.01</v>
      </c>
      <c r="J9086" s="2">
        <v>0.1</v>
      </c>
      <c r="L9086"/>
      <c r="N9086"/>
    </row>
    <row r="9087" spans="1:14" x14ac:dyDescent="0.2">
      <c r="A9087" s="1" t="s">
        <v>6249</v>
      </c>
      <c r="B9087" s="8" t="s">
        <v>49</v>
      </c>
      <c r="C9087" s="1" t="s">
        <v>47</v>
      </c>
      <c r="D9087" s="1" t="s">
        <v>1</v>
      </c>
      <c r="E9087" s="1" t="s">
        <v>86</v>
      </c>
      <c r="F9087" s="2">
        <v>7.0000000000000007E-2</v>
      </c>
      <c r="G9087" s="2">
        <v>0.03</v>
      </c>
      <c r="H9087" s="2">
        <v>0</v>
      </c>
      <c r="I9087" s="2">
        <v>0</v>
      </c>
      <c r="J9087" s="2">
        <v>0.1</v>
      </c>
      <c r="L9087"/>
      <c r="N9087"/>
    </row>
    <row r="9088" spans="1:14" x14ac:dyDescent="0.2">
      <c r="A9088" s="1" t="s">
        <v>6250</v>
      </c>
      <c r="B9088" s="8" t="s">
        <v>10</v>
      </c>
      <c r="C9088" s="1" t="s">
        <v>15</v>
      </c>
      <c r="D9088" s="1" t="s">
        <v>12</v>
      </c>
      <c r="E9088" s="1" t="s">
        <v>779</v>
      </c>
      <c r="F9088" s="2">
        <v>0.09</v>
      </c>
      <c r="G9088" s="2">
        <v>0</v>
      </c>
      <c r="H9088" s="2">
        <v>0</v>
      </c>
      <c r="I9088" s="2">
        <v>0.01</v>
      </c>
      <c r="J9088" s="2">
        <v>0.1</v>
      </c>
      <c r="L9088"/>
      <c r="N9088"/>
    </row>
    <row r="9089" spans="1:14" x14ac:dyDescent="0.2">
      <c r="A9089" s="1" t="s">
        <v>3248</v>
      </c>
      <c r="B9089" s="8" t="s">
        <v>36</v>
      </c>
      <c r="C9089" s="1" t="s">
        <v>57</v>
      </c>
      <c r="D9089" s="1" t="s">
        <v>71</v>
      </c>
      <c r="E9089" s="1" t="s">
        <v>178</v>
      </c>
      <c r="F9089" s="2">
        <v>0</v>
      </c>
      <c r="G9089" s="2">
        <v>0.04</v>
      </c>
      <c r="H9089" s="2">
        <v>0.04</v>
      </c>
      <c r="I9089" s="2">
        <v>0.01</v>
      </c>
      <c r="J9089" s="2">
        <v>0.1</v>
      </c>
      <c r="L9089"/>
      <c r="N9089"/>
    </row>
    <row r="9090" spans="1:14" x14ac:dyDescent="0.2">
      <c r="A9090" s="1" t="s">
        <v>6251</v>
      </c>
      <c r="B9090" s="8" t="s">
        <v>20</v>
      </c>
      <c r="C9090" s="1" t="s">
        <v>15</v>
      </c>
      <c r="D9090" s="1" t="s">
        <v>173</v>
      </c>
      <c r="E9090" s="1" t="s">
        <v>779</v>
      </c>
      <c r="F9090" s="2">
        <v>0.08</v>
      </c>
      <c r="G9090" s="2">
        <v>0.01</v>
      </c>
      <c r="H9090" s="2">
        <v>0</v>
      </c>
      <c r="I9090" s="2">
        <v>0.01</v>
      </c>
      <c r="J9090" s="2">
        <v>0.1</v>
      </c>
      <c r="L9090"/>
      <c r="N9090"/>
    </row>
    <row r="9091" spans="1:14" x14ac:dyDescent="0.2">
      <c r="A9091" s="1" t="s">
        <v>6252</v>
      </c>
      <c r="B9091" s="8" t="s">
        <v>186</v>
      </c>
      <c r="C9091" s="1" t="s">
        <v>54</v>
      </c>
      <c r="D9091" s="1" t="s">
        <v>38</v>
      </c>
      <c r="E9091" s="1" t="s">
        <v>2140</v>
      </c>
      <c r="F9091" s="2">
        <v>0.06</v>
      </c>
      <c r="G9091" s="2">
        <v>0.04</v>
      </c>
      <c r="H9091" s="2">
        <v>0</v>
      </c>
      <c r="I9091" s="2">
        <v>0.01</v>
      </c>
      <c r="J9091" s="2">
        <v>0.1</v>
      </c>
      <c r="L9091"/>
      <c r="N9091"/>
    </row>
    <row r="9092" spans="1:14" x14ac:dyDescent="0.2">
      <c r="A9092" s="1" t="s">
        <v>389</v>
      </c>
      <c r="B9092" s="8" t="s">
        <v>49</v>
      </c>
      <c r="C9092" s="1" t="s">
        <v>124</v>
      </c>
      <c r="D9092" s="1" t="s">
        <v>38</v>
      </c>
      <c r="E9092" s="1" t="s">
        <v>86</v>
      </c>
      <c r="F9092" s="2">
        <v>7.0000000000000007E-2</v>
      </c>
      <c r="G9092" s="2">
        <v>0.03</v>
      </c>
      <c r="H9092" s="2">
        <v>0</v>
      </c>
      <c r="I9092" s="2">
        <v>0</v>
      </c>
      <c r="J9092" s="2">
        <v>0.1</v>
      </c>
      <c r="L9092"/>
      <c r="N9092"/>
    </row>
    <row r="9093" spans="1:14" x14ac:dyDescent="0.2">
      <c r="A9093" s="1" t="s">
        <v>3162</v>
      </c>
      <c r="B9093" s="8" t="s">
        <v>107</v>
      </c>
      <c r="C9093" s="1" t="s">
        <v>57</v>
      </c>
      <c r="D9093" s="1" t="s">
        <v>38</v>
      </c>
      <c r="E9093" s="1" t="s">
        <v>99</v>
      </c>
      <c r="F9093" s="2">
        <v>0.05</v>
      </c>
      <c r="G9093" s="2">
        <v>0.04</v>
      </c>
      <c r="H9093" s="2">
        <v>0</v>
      </c>
      <c r="I9093" s="2">
        <v>0.01</v>
      </c>
      <c r="J9093" s="2">
        <v>0.1</v>
      </c>
      <c r="L9093"/>
      <c r="N9093"/>
    </row>
    <row r="9094" spans="1:14" x14ac:dyDescent="0.2">
      <c r="A9094" s="1" t="s">
        <v>2780</v>
      </c>
      <c r="B9094" s="8" t="s">
        <v>32</v>
      </c>
      <c r="C9094" s="1" t="s">
        <v>25</v>
      </c>
      <c r="D9094" s="1" t="s">
        <v>12</v>
      </c>
      <c r="E9094" s="1" t="s">
        <v>39</v>
      </c>
      <c r="F9094" s="2">
        <v>0.09</v>
      </c>
      <c r="G9094" s="2">
        <v>0</v>
      </c>
      <c r="H9094" s="2">
        <v>0</v>
      </c>
      <c r="I9094" s="2">
        <v>0.01</v>
      </c>
      <c r="J9094" s="2">
        <v>0.1</v>
      </c>
      <c r="L9094"/>
      <c r="N9094"/>
    </row>
    <row r="9095" spans="1:14" x14ac:dyDescent="0.2">
      <c r="A9095" s="1" t="s">
        <v>6253</v>
      </c>
      <c r="B9095" s="8" t="s">
        <v>113</v>
      </c>
      <c r="C9095" s="1" t="s">
        <v>11</v>
      </c>
      <c r="D9095" s="1" t="s">
        <v>12</v>
      </c>
      <c r="E9095" s="1" t="s">
        <v>501</v>
      </c>
      <c r="F9095" s="2">
        <v>0.09</v>
      </c>
      <c r="G9095" s="2">
        <v>0</v>
      </c>
      <c r="H9095" s="2">
        <v>0</v>
      </c>
      <c r="I9095" s="2">
        <v>0.01</v>
      </c>
      <c r="J9095" s="2">
        <v>0.1</v>
      </c>
      <c r="L9095"/>
      <c r="N9095"/>
    </row>
    <row r="9096" spans="1:14" x14ac:dyDescent="0.2">
      <c r="A9096" s="1" t="s">
        <v>6254</v>
      </c>
      <c r="B9096" s="8" t="s">
        <v>41</v>
      </c>
      <c r="C9096" s="1" t="s">
        <v>54</v>
      </c>
      <c r="D9096" s="1" t="s">
        <v>45</v>
      </c>
      <c r="E9096" s="1" t="s">
        <v>1897</v>
      </c>
      <c r="F9096" s="2">
        <v>0.05</v>
      </c>
      <c r="G9096" s="2">
        <v>0.04</v>
      </c>
      <c r="H9096" s="2">
        <v>0</v>
      </c>
      <c r="I9096" s="2">
        <v>0.01</v>
      </c>
      <c r="J9096" s="2">
        <v>0.1</v>
      </c>
      <c r="L9096"/>
      <c r="N9096"/>
    </row>
    <row r="9097" spans="1:14" x14ac:dyDescent="0.2">
      <c r="A9097" s="1" t="s">
        <v>6255</v>
      </c>
      <c r="B9097" s="8" t="s">
        <v>102</v>
      </c>
      <c r="C9097" s="1" t="s">
        <v>42</v>
      </c>
      <c r="D9097" s="1" t="s">
        <v>58</v>
      </c>
      <c r="E9097" s="1" t="s">
        <v>159</v>
      </c>
      <c r="F9097" s="2">
        <v>7.0000000000000007E-2</v>
      </c>
      <c r="G9097" s="2">
        <v>0.02</v>
      </c>
      <c r="H9097" s="2">
        <v>0</v>
      </c>
      <c r="I9097" s="2">
        <v>0</v>
      </c>
      <c r="J9097" s="2">
        <v>0.1</v>
      </c>
      <c r="L9097"/>
      <c r="N9097"/>
    </row>
    <row r="9098" spans="1:14" x14ac:dyDescent="0.2">
      <c r="A9098" s="1" t="s">
        <v>6256</v>
      </c>
      <c r="B9098" s="8" t="s">
        <v>36</v>
      </c>
      <c r="C9098" s="1" t="s">
        <v>75</v>
      </c>
      <c r="D9098" s="1" t="s">
        <v>71</v>
      </c>
      <c r="E9098" s="1" t="s">
        <v>251</v>
      </c>
      <c r="F9098" s="2">
        <v>0.06</v>
      </c>
      <c r="G9098" s="2">
        <v>0.03</v>
      </c>
      <c r="H9098" s="2">
        <v>0</v>
      </c>
      <c r="I9098" s="2">
        <v>0.02</v>
      </c>
      <c r="J9098" s="2">
        <v>0.1</v>
      </c>
      <c r="L9098"/>
      <c r="N9098"/>
    </row>
    <row r="9099" spans="1:14" x14ac:dyDescent="0.2">
      <c r="A9099" s="1" t="s">
        <v>6257</v>
      </c>
      <c r="B9099" s="8" t="s">
        <v>64</v>
      </c>
      <c r="C9099" s="1" t="s">
        <v>65</v>
      </c>
      <c r="D9099" s="1" t="s">
        <v>45</v>
      </c>
      <c r="E9099" s="1" t="s">
        <v>603</v>
      </c>
      <c r="F9099" s="2">
        <v>0.01</v>
      </c>
      <c r="G9099" s="2">
        <v>0.02</v>
      </c>
      <c r="H9099" s="2">
        <v>0.06</v>
      </c>
      <c r="I9099" s="2">
        <v>0.01</v>
      </c>
      <c r="J9099" s="2">
        <v>0.1</v>
      </c>
      <c r="L9099"/>
      <c r="N9099"/>
    </row>
    <row r="9100" spans="1:14" x14ac:dyDescent="0.2">
      <c r="A9100" s="1" t="s">
        <v>3678</v>
      </c>
      <c r="B9100" s="8" t="s">
        <v>62</v>
      </c>
      <c r="C9100" s="1" t="s">
        <v>57</v>
      </c>
      <c r="D9100" s="1" t="s">
        <v>38</v>
      </c>
      <c r="E9100" s="1" t="s">
        <v>319</v>
      </c>
      <c r="F9100" s="2">
        <v>7.0000000000000007E-2</v>
      </c>
      <c r="G9100" s="2">
        <v>0.02</v>
      </c>
      <c r="H9100" s="2">
        <v>0</v>
      </c>
      <c r="I9100" s="2">
        <v>0.01</v>
      </c>
      <c r="J9100" s="2">
        <v>0.1</v>
      </c>
      <c r="L9100"/>
      <c r="N9100"/>
    </row>
    <row r="9101" spans="1:14" x14ac:dyDescent="0.2">
      <c r="A9101" s="1" t="s">
        <v>2985</v>
      </c>
      <c r="B9101" s="8" t="s">
        <v>102</v>
      </c>
      <c r="C9101" s="1" t="s">
        <v>124</v>
      </c>
      <c r="D9101" s="1" t="s">
        <v>38</v>
      </c>
      <c r="E9101" s="1" t="s">
        <v>319</v>
      </c>
      <c r="F9101" s="2">
        <v>7.0000000000000007E-2</v>
      </c>
      <c r="G9101" s="2">
        <v>0.02</v>
      </c>
      <c r="H9101" s="2">
        <v>0</v>
      </c>
      <c r="I9101" s="2">
        <v>0</v>
      </c>
      <c r="J9101" s="2">
        <v>0.1</v>
      </c>
      <c r="L9101"/>
      <c r="N9101"/>
    </row>
    <row r="9102" spans="1:14" x14ac:dyDescent="0.2">
      <c r="A9102" s="1" t="s">
        <v>6258</v>
      </c>
      <c r="B9102" s="8" t="s">
        <v>102</v>
      </c>
      <c r="C9102" s="1" t="s">
        <v>42</v>
      </c>
      <c r="D9102" s="1" t="s">
        <v>58</v>
      </c>
      <c r="E9102" s="1" t="s">
        <v>86</v>
      </c>
      <c r="F9102" s="2">
        <v>7.0000000000000007E-2</v>
      </c>
      <c r="G9102" s="2">
        <v>0.02</v>
      </c>
      <c r="H9102" s="2">
        <v>0</v>
      </c>
      <c r="I9102" s="2">
        <v>0</v>
      </c>
      <c r="J9102" s="2">
        <v>0.1</v>
      </c>
      <c r="L9102"/>
      <c r="N9102"/>
    </row>
    <row r="9103" spans="1:14" x14ac:dyDescent="0.2">
      <c r="A9103" s="1" t="s">
        <v>6259</v>
      </c>
      <c r="B9103" s="8" t="s">
        <v>20</v>
      </c>
      <c r="C9103" s="1" t="s">
        <v>25</v>
      </c>
      <c r="D9103" s="1" t="s">
        <v>26</v>
      </c>
      <c r="E9103" s="1" t="s">
        <v>3427</v>
      </c>
      <c r="F9103" s="2">
        <v>0</v>
      </c>
      <c r="G9103" s="2">
        <v>0</v>
      </c>
      <c r="H9103" s="2">
        <v>0.1</v>
      </c>
      <c r="I9103" s="2">
        <v>0</v>
      </c>
      <c r="J9103" s="2">
        <v>0.1</v>
      </c>
      <c r="L9103"/>
      <c r="N9103"/>
    </row>
    <row r="9104" spans="1:14" x14ac:dyDescent="0.2">
      <c r="A9104" s="1" t="s">
        <v>6260</v>
      </c>
      <c r="B9104" s="8" t="s">
        <v>20</v>
      </c>
      <c r="C9104" s="1" t="s">
        <v>29</v>
      </c>
      <c r="D9104" s="1" t="s">
        <v>71</v>
      </c>
      <c r="E9104" s="1" t="s">
        <v>109</v>
      </c>
      <c r="F9104" s="2">
        <v>0</v>
      </c>
      <c r="G9104" s="2">
        <v>0</v>
      </c>
      <c r="H9104" s="2">
        <v>0.1</v>
      </c>
      <c r="I9104" s="2">
        <v>0</v>
      </c>
      <c r="J9104" s="2">
        <v>0.1</v>
      </c>
      <c r="L9104"/>
      <c r="N9104"/>
    </row>
    <row r="9105" spans="1:14" x14ac:dyDescent="0.2">
      <c r="A9105" s="1" t="s">
        <v>5186</v>
      </c>
      <c r="B9105" s="8" t="s">
        <v>102</v>
      </c>
      <c r="C9105" s="1" t="s">
        <v>25</v>
      </c>
      <c r="D9105" s="1" t="s">
        <v>173</v>
      </c>
      <c r="E9105" s="1" t="s">
        <v>218</v>
      </c>
      <c r="F9105" s="2">
        <v>7.0000000000000007E-2</v>
      </c>
      <c r="G9105" s="2">
        <v>0.03</v>
      </c>
      <c r="H9105" s="2">
        <v>0</v>
      </c>
      <c r="I9105" s="2">
        <v>0</v>
      </c>
      <c r="J9105" s="2">
        <v>0.1</v>
      </c>
      <c r="L9105"/>
      <c r="N9105"/>
    </row>
    <row r="9106" spans="1:14" x14ac:dyDescent="0.2">
      <c r="A9106" s="1" t="s">
        <v>5016</v>
      </c>
      <c r="B9106" s="8" t="s">
        <v>36</v>
      </c>
      <c r="C9106" s="1" t="s">
        <v>75</v>
      </c>
      <c r="D9106" s="1" t="s">
        <v>16</v>
      </c>
      <c r="E9106" s="1" t="s">
        <v>527</v>
      </c>
      <c r="F9106" s="2">
        <v>0.09</v>
      </c>
      <c r="G9106" s="2">
        <v>0</v>
      </c>
      <c r="H9106" s="2">
        <v>0</v>
      </c>
      <c r="I9106" s="2">
        <v>0.01</v>
      </c>
      <c r="J9106" s="2">
        <v>0.1</v>
      </c>
      <c r="L9106"/>
      <c r="N9106"/>
    </row>
    <row r="9107" spans="1:14" x14ac:dyDescent="0.2">
      <c r="A9107" s="1" t="s">
        <v>6261</v>
      </c>
      <c r="B9107" s="8" t="s">
        <v>20</v>
      </c>
      <c r="C9107" s="1" t="s">
        <v>29</v>
      </c>
      <c r="D9107" s="1" t="s">
        <v>22</v>
      </c>
      <c r="E9107" s="1" t="s">
        <v>6262</v>
      </c>
      <c r="F9107" s="2">
        <v>0</v>
      </c>
      <c r="G9107" s="2">
        <v>0</v>
      </c>
      <c r="H9107" s="2">
        <v>0.1</v>
      </c>
      <c r="I9107" s="2">
        <v>0</v>
      </c>
      <c r="J9107" s="2">
        <v>0.1</v>
      </c>
      <c r="L9107"/>
      <c r="N9107"/>
    </row>
    <row r="9108" spans="1:14" x14ac:dyDescent="0.2">
      <c r="A9108" s="1" t="s">
        <v>2314</v>
      </c>
      <c r="B9108" s="8" t="s">
        <v>102</v>
      </c>
      <c r="C9108" s="1" t="s">
        <v>11</v>
      </c>
      <c r="D9108" s="1" t="s">
        <v>1</v>
      </c>
      <c r="E9108" s="1" t="s">
        <v>59</v>
      </c>
      <c r="F9108" s="2">
        <v>7.0000000000000007E-2</v>
      </c>
      <c r="G9108" s="2">
        <v>0.02</v>
      </c>
      <c r="H9108" s="2">
        <v>0</v>
      </c>
      <c r="I9108" s="2">
        <v>0</v>
      </c>
      <c r="J9108" s="2">
        <v>0.1</v>
      </c>
      <c r="L9108"/>
      <c r="N9108"/>
    </row>
    <row r="9109" spans="1:14" x14ac:dyDescent="0.2">
      <c r="A9109" s="1" t="s">
        <v>6263</v>
      </c>
      <c r="B9109" s="8" t="s">
        <v>102</v>
      </c>
      <c r="C9109" s="1" t="s">
        <v>47</v>
      </c>
      <c r="D9109" s="1" t="s">
        <v>52</v>
      </c>
      <c r="E9109" s="1" t="s">
        <v>34</v>
      </c>
      <c r="F9109" s="2">
        <v>7.0000000000000007E-2</v>
      </c>
      <c r="G9109" s="2">
        <v>0.02</v>
      </c>
      <c r="H9109" s="2">
        <v>0</v>
      </c>
      <c r="I9109" s="2">
        <v>0</v>
      </c>
      <c r="J9109" s="2">
        <v>0.1</v>
      </c>
      <c r="L9109"/>
      <c r="N9109"/>
    </row>
    <row r="9110" spans="1:14" x14ac:dyDescent="0.2">
      <c r="A9110" s="1" t="s">
        <v>2609</v>
      </c>
      <c r="B9110" s="8" t="s">
        <v>36</v>
      </c>
      <c r="C9110" s="1" t="s">
        <v>65</v>
      </c>
      <c r="D9110" s="1" t="s">
        <v>45</v>
      </c>
      <c r="E9110" s="1" t="s">
        <v>251</v>
      </c>
      <c r="F9110" s="2">
        <v>0</v>
      </c>
      <c r="G9110" s="2">
        <v>0</v>
      </c>
      <c r="H9110" s="2">
        <v>0.1</v>
      </c>
      <c r="I9110" s="2">
        <v>0</v>
      </c>
      <c r="J9110" s="2">
        <v>0.1</v>
      </c>
      <c r="L9110"/>
      <c r="N9110"/>
    </row>
    <row r="9111" spans="1:14" x14ac:dyDescent="0.2">
      <c r="A9111" s="1" t="s">
        <v>6264</v>
      </c>
      <c r="B9111" s="8" t="s">
        <v>64</v>
      </c>
      <c r="C9111" s="1" t="s">
        <v>65</v>
      </c>
      <c r="D9111" s="1" t="s">
        <v>38</v>
      </c>
      <c r="E9111" s="1" t="s">
        <v>770</v>
      </c>
      <c r="F9111" s="2">
        <v>0</v>
      </c>
      <c r="G9111" s="2">
        <v>0</v>
      </c>
      <c r="H9111" s="2">
        <v>0.1</v>
      </c>
      <c r="I9111" s="2">
        <v>0</v>
      </c>
      <c r="J9111" s="2">
        <v>0.1</v>
      </c>
      <c r="L9111"/>
      <c r="N9111"/>
    </row>
    <row r="9112" spans="1:14" x14ac:dyDescent="0.2">
      <c r="A9112" s="1" t="s">
        <v>856</v>
      </c>
      <c r="B9112" s="8" t="s">
        <v>10</v>
      </c>
      <c r="C9112" s="1" t="s">
        <v>67</v>
      </c>
      <c r="D9112" s="1" t="s">
        <v>12</v>
      </c>
      <c r="E9112" s="1" t="s">
        <v>159</v>
      </c>
      <c r="F9112" s="2">
        <v>0</v>
      </c>
      <c r="G9112" s="2">
        <v>0.03</v>
      </c>
      <c r="H9112" s="2">
        <v>0.06</v>
      </c>
      <c r="I9112" s="2">
        <v>0</v>
      </c>
      <c r="J9112" s="2">
        <v>0.1</v>
      </c>
      <c r="L9112"/>
      <c r="N9112"/>
    </row>
    <row r="9113" spans="1:14" x14ac:dyDescent="0.2">
      <c r="A9113" s="1" t="s">
        <v>5981</v>
      </c>
      <c r="B9113" s="8" t="s">
        <v>10</v>
      </c>
      <c r="C9113" s="1" t="s">
        <v>57</v>
      </c>
      <c r="D9113" s="1" t="s">
        <v>22</v>
      </c>
      <c r="E9113" s="1" t="s">
        <v>137</v>
      </c>
      <c r="F9113" s="2">
        <v>0.08</v>
      </c>
      <c r="G9113" s="2">
        <v>0.01</v>
      </c>
      <c r="H9113" s="2">
        <v>0</v>
      </c>
      <c r="I9113" s="2">
        <v>0.01</v>
      </c>
      <c r="J9113" s="2">
        <v>0.1</v>
      </c>
      <c r="L9113"/>
      <c r="N9113"/>
    </row>
    <row r="9114" spans="1:14" x14ac:dyDescent="0.2">
      <c r="A9114" s="1" t="s">
        <v>3908</v>
      </c>
      <c r="B9114" s="8" t="s">
        <v>102</v>
      </c>
      <c r="C9114" s="1" t="s">
        <v>25</v>
      </c>
      <c r="D9114" s="1" t="s">
        <v>12</v>
      </c>
      <c r="E9114" s="1" t="s">
        <v>39</v>
      </c>
      <c r="F9114" s="2">
        <v>7.0000000000000007E-2</v>
      </c>
      <c r="G9114" s="2">
        <v>0.02</v>
      </c>
      <c r="H9114" s="2">
        <v>0</v>
      </c>
      <c r="I9114" s="2">
        <v>0</v>
      </c>
      <c r="J9114" s="2">
        <v>0.1</v>
      </c>
      <c r="L9114"/>
      <c r="N9114"/>
    </row>
    <row r="9115" spans="1:14" x14ac:dyDescent="0.2">
      <c r="A9115" s="1" t="s">
        <v>6265</v>
      </c>
      <c r="B9115" s="8" t="s">
        <v>713</v>
      </c>
      <c r="C9115" s="1" t="s">
        <v>151</v>
      </c>
      <c r="D9115" s="1" t="s">
        <v>173</v>
      </c>
      <c r="E9115" s="1" t="s">
        <v>109</v>
      </c>
      <c r="F9115" s="2">
        <v>0</v>
      </c>
      <c r="G9115" s="2">
        <v>0</v>
      </c>
      <c r="H9115" s="2">
        <v>0.1</v>
      </c>
      <c r="I9115" s="2">
        <v>0</v>
      </c>
      <c r="J9115" s="2">
        <v>0.1</v>
      </c>
      <c r="L9115"/>
      <c r="N9115"/>
    </row>
    <row r="9116" spans="1:14" x14ac:dyDescent="0.2">
      <c r="A9116" s="1" t="s">
        <v>6266</v>
      </c>
      <c r="B9116" s="8" t="s">
        <v>36</v>
      </c>
      <c r="C9116" s="1" t="s">
        <v>33</v>
      </c>
      <c r="D9116" s="1" t="s">
        <v>22</v>
      </c>
      <c r="E9116" s="1" t="s">
        <v>2997</v>
      </c>
      <c r="F9116" s="2">
        <v>0.05</v>
      </c>
      <c r="G9116" s="2">
        <v>0.03</v>
      </c>
      <c r="H9116" s="2">
        <v>0</v>
      </c>
      <c r="I9116" s="2">
        <v>0.01</v>
      </c>
      <c r="J9116" s="2">
        <v>0.1</v>
      </c>
      <c r="L9116"/>
      <c r="N9116"/>
    </row>
    <row r="9117" spans="1:14" x14ac:dyDescent="0.2">
      <c r="A9117" s="1" t="s">
        <v>3910</v>
      </c>
      <c r="B9117" s="8" t="s">
        <v>36</v>
      </c>
      <c r="C9117" s="1" t="s">
        <v>57</v>
      </c>
      <c r="D9117" s="1" t="s">
        <v>38</v>
      </c>
      <c r="E9117" s="1" t="s">
        <v>319</v>
      </c>
      <c r="F9117" s="2">
        <v>0.04</v>
      </c>
      <c r="G9117" s="2">
        <v>0.04</v>
      </c>
      <c r="H9117" s="2">
        <v>0</v>
      </c>
      <c r="I9117" s="2">
        <v>0.02</v>
      </c>
      <c r="J9117" s="2">
        <v>0.1</v>
      </c>
      <c r="L9117"/>
      <c r="N9117"/>
    </row>
    <row r="9118" spans="1:14" x14ac:dyDescent="0.2">
      <c r="A9118" s="1" t="s">
        <v>5543</v>
      </c>
      <c r="B9118" s="8" t="s">
        <v>20</v>
      </c>
      <c r="C9118" s="1" t="s">
        <v>11</v>
      </c>
      <c r="D9118" s="1" t="s">
        <v>38</v>
      </c>
      <c r="E9118" s="1" t="s">
        <v>86</v>
      </c>
      <c r="F9118" s="2">
        <v>0.08</v>
      </c>
      <c r="G9118" s="2">
        <v>0.01</v>
      </c>
      <c r="H9118" s="2">
        <v>0</v>
      </c>
      <c r="I9118" s="2">
        <v>0.01</v>
      </c>
      <c r="J9118" s="2">
        <v>0.1</v>
      </c>
      <c r="L9118"/>
      <c r="N9118"/>
    </row>
    <row r="9119" spans="1:14" x14ac:dyDescent="0.2">
      <c r="A9119" s="1" t="s">
        <v>6267</v>
      </c>
      <c r="B9119" s="8" t="s">
        <v>102</v>
      </c>
      <c r="C9119" s="1" t="s">
        <v>124</v>
      </c>
      <c r="D9119" s="1" t="s">
        <v>22</v>
      </c>
      <c r="E9119" s="1" t="s">
        <v>34</v>
      </c>
      <c r="F9119" s="2">
        <v>7.0000000000000007E-2</v>
      </c>
      <c r="G9119" s="2">
        <v>0.02</v>
      </c>
      <c r="H9119" s="2">
        <v>0</v>
      </c>
      <c r="I9119" s="2">
        <v>0</v>
      </c>
      <c r="J9119" s="2">
        <v>0.1</v>
      </c>
      <c r="L9119"/>
      <c r="N9119"/>
    </row>
    <row r="9120" spans="1:14" x14ac:dyDescent="0.2">
      <c r="A9120" s="1" t="s">
        <v>6268</v>
      </c>
      <c r="B9120" s="8" t="s">
        <v>113</v>
      </c>
      <c r="C9120" s="1" t="s">
        <v>11</v>
      </c>
      <c r="D9120" s="1" t="s">
        <v>16</v>
      </c>
      <c r="E9120" s="1" t="s">
        <v>109</v>
      </c>
      <c r="F9120" s="2">
        <v>0</v>
      </c>
      <c r="G9120" s="2">
        <v>0</v>
      </c>
      <c r="H9120" s="2">
        <v>0.1</v>
      </c>
      <c r="I9120" s="2">
        <v>0</v>
      </c>
      <c r="J9120" s="2">
        <v>0.1</v>
      </c>
      <c r="L9120"/>
      <c r="N9120"/>
    </row>
    <row r="9121" spans="1:14" x14ac:dyDescent="0.2">
      <c r="A9121" s="1" t="s">
        <v>6269</v>
      </c>
      <c r="B9121" s="8" t="s">
        <v>559</v>
      </c>
      <c r="C9121" s="1" t="s">
        <v>67</v>
      </c>
      <c r="D9121" s="1" t="s">
        <v>45</v>
      </c>
      <c r="E9121" s="1" t="s">
        <v>251</v>
      </c>
      <c r="F9121" s="2">
        <v>0</v>
      </c>
      <c r="G9121" s="2">
        <v>0</v>
      </c>
      <c r="H9121" s="2">
        <v>0.1</v>
      </c>
      <c r="I9121" s="2">
        <v>0</v>
      </c>
      <c r="J9121" s="2">
        <v>0.1</v>
      </c>
      <c r="L9121"/>
      <c r="N9121"/>
    </row>
    <row r="9122" spans="1:14" x14ac:dyDescent="0.2">
      <c r="A9122" s="1" t="s">
        <v>6270</v>
      </c>
      <c r="B9122" s="8" t="s">
        <v>62</v>
      </c>
      <c r="C9122" s="1" t="s">
        <v>57</v>
      </c>
      <c r="D9122" s="1" t="s">
        <v>38</v>
      </c>
      <c r="E9122" s="1" t="s">
        <v>59</v>
      </c>
      <c r="F9122" s="2">
        <v>7.0000000000000007E-2</v>
      </c>
      <c r="G9122" s="2">
        <v>0.02</v>
      </c>
      <c r="H9122" s="2">
        <v>0</v>
      </c>
      <c r="I9122" s="2">
        <v>0.01</v>
      </c>
      <c r="J9122" s="2">
        <v>0.1</v>
      </c>
      <c r="L9122"/>
      <c r="N9122"/>
    </row>
    <row r="9123" spans="1:14" x14ac:dyDescent="0.2">
      <c r="A9123" s="1" t="s">
        <v>6271</v>
      </c>
      <c r="B9123" s="8" t="s">
        <v>20</v>
      </c>
      <c r="C9123" s="1" t="s">
        <v>18</v>
      </c>
      <c r="D9123" s="1" t="s">
        <v>26</v>
      </c>
      <c r="E9123" s="1" t="s">
        <v>86</v>
      </c>
      <c r="F9123" s="2">
        <v>0.09</v>
      </c>
      <c r="G9123" s="2">
        <v>0</v>
      </c>
      <c r="H9123" s="2">
        <v>0</v>
      </c>
      <c r="I9123" s="2">
        <v>0.01</v>
      </c>
      <c r="J9123" s="2">
        <v>0.1</v>
      </c>
      <c r="L9123"/>
      <c r="N9123"/>
    </row>
    <row r="9124" spans="1:14" x14ac:dyDescent="0.2">
      <c r="A9124" s="1" t="s">
        <v>5561</v>
      </c>
      <c r="B9124" s="8" t="s">
        <v>32</v>
      </c>
      <c r="C9124" s="1" t="s">
        <v>67</v>
      </c>
      <c r="D9124" s="1" t="s">
        <v>58</v>
      </c>
      <c r="E9124" s="1" t="s">
        <v>159</v>
      </c>
      <c r="F9124" s="2">
        <v>0.06</v>
      </c>
      <c r="G9124" s="2">
        <v>0.03</v>
      </c>
      <c r="H9124" s="2">
        <v>0</v>
      </c>
      <c r="I9124" s="2">
        <v>0.01</v>
      </c>
      <c r="J9124" s="2">
        <v>0.1</v>
      </c>
      <c r="L9124"/>
      <c r="N9124"/>
    </row>
    <row r="9125" spans="1:14" hidden="1" x14ac:dyDescent="0.2">
      <c r="A9125" s="1" t="s">
        <v>5855</v>
      </c>
      <c r="B9125" s="8" t="s">
        <v>32</v>
      </c>
      <c r="C9125" s="1" t="s">
        <v>191</v>
      </c>
      <c r="D9125" s="1" t="s">
        <v>38</v>
      </c>
      <c r="E9125" s="1" t="s">
        <v>175</v>
      </c>
      <c r="F9125" s="2">
        <v>0.08</v>
      </c>
      <c r="G9125" s="2">
        <v>0.01</v>
      </c>
      <c r="H9125" s="2">
        <v>0</v>
      </c>
      <c r="I9125" s="2">
        <v>0.01</v>
      </c>
      <c r="J9125" s="2">
        <v>0.1</v>
      </c>
      <c r="L9125"/>
      <c r="N9125"/>
    </row>
    <row r="9126" spans="1:14" x14ac:dyDescent="0.2">
      <c r="A9126" s="1" t="s">
        <v>6272</v>
      </c>
      <c r="B9126" s="8" t="s">
        <v>107</v>
      </c>
      <c r="C9126" s="1" t="s">
        <v>33</v>
      </c>
      <c r="D9126" s="1" t="s">
        <v>214</v>
      </c>
      <c r="E9126" s="1" t="s">
        <v>319</v>
      </c>
      <c r="F9126" s="2">
        <v>0.08</v>
      </c>
      <c r="G9126" s="2">
        <v>0.01</v>
      </c>
      <c r="H9126" s="2">
        <v>0</v>
      </c>
      <c r="I9126" s="2">
        <v>0.01</v>
      </c>
      <c r="J9126" s="2">
        <v>0.1</v>
      </c>
      <c r="L9126"/>
      <c r="N9126"/>
    </row>
    <row r="9127" spans="1:14" x14ac:dyDescent="0.2">
      <c r="A9127" s="1" t="s">
        <v>4523</v>
      </c>
      <c r="B9127" s="8" t="s">
        <v>102</v>
      </c>
      <c r="C9127" s="1" t="s">
        <v>25</v>
      </c>
      <c r="D9127" s="1" t="s">
        <v>38</v>
      </c>
      <c r="E9127" s="1" t="s">
        <v>220</v>
      </c>
      <c r="F9127" s="2">
        <v>7.0000000000000007E-2</v>
      </c>
      <c r="G9127" s="2">
        <v>0.02</v>
      </c>
      <c r="H9127" s="2">
        <v>0</v>
      </c>
      <c r="I9127" s="2">
        <v>0</v>
      </c>
      <c r="J9127" s="2">
        <v>0.1</v>
      </c>
      <c r="L9127"/>
      <c r="N9127"/>
    </row>
    <row r="9128" spans="1:14" x14ac:dyDescent="0.2">
      <c r="A9128" s="1" t="s">
        <v>1501</v>
      </c>
      <c r="B9128" s="8" t="s">
        <v>32</v>
      </c>
      <c r="C9128" s="1" t="s">
        <v>29</v>
      </c>
      <c r="D9128" s="1" t="s">
        <v>173</v>
      </c>
      <c r="E9128" s="1" t="s">
        <v>86</v>
      </c>
      <c r="F9128" s="2">
        <v>7.0000000000000007E-2</v>
      </c>
      <c r="G9128" s="2">
        <v>0.02</v>
      </c>
      <c r="H9128" s="2">
        <v>0</v>
      </c>
      <c r="I9128" s="2">
        <v>0.01</v>
      </c>
      <c r="J9128" s="2">
        <v>0.1</v>
      </c>
      <c r="L9128"/>
      <c r="N9128"/>
    </row>
    <row r="9129" spans="1:14" x14ac:dyDescent="0.2">
      <c r="A9129" s="1" t="s">
        <v>2485</v>
      </c>
      <c r="B9129" s="8" t="s">
        <v>107</v>
      </c>
      <c r="C9129" s="1" t="s">
        <v>75</v>
      </c>
      <c r="D9129" s="1" t="s">
        <v>16</v>
      </c>
      <c r="E9129" s="1" t="s">
        <v>969</v>
      </c>
      <c r="F9129" s="2">
        <v>0</v>
      </c>
      <c r="G9129" s="2">
        <v>0.09</v>
      </c>
      <c r="H9129" s="2">
        <v>0</v>
      </c>
      <c r="I9129" s="2">
        <v>0.01</v>
      </c>
      <c r="J9129" s="2">
        <v>0.1</v>
      </c>
      <c r="L9129"/>
      <c r="N9129"/>
    </row>
    <row r="9130" spans="1:14" x14ac:dyDescent="0.2">
      <c r="A9130" s="1" t="s">
        <v>6273</v>
      </c>
      <c r="B9130" s="8" t="s">
        <v>10</v>
      </c>
      <c r="C9130" s="1" t="s">
        <v>29</v>
      </c>
      <c r="D9130" s="1" t="s">
        <v>38</v>
      </c>
      <c r="E9130" s="1" t="s">
        <v>1439</v>
      </c>
      <c r="F9130" s="2">
        <v>7.0000000000000007E-2</v>
      </c>
      <c r="G9130" s="2">
        <v>0.02</v>
      </c>
      <c r="H9130" s="2">
        <v>0</v>
      </c>
      <c r="I9130" s="2">
        <v>0.01</v>
      </c>
      <c r="J9130" s="2">
        <v>0.1</v>
      </c>
      <c r="L9130"/>
      <c r="N9130"/>
    </row>
    <row r="9131" spans="1:14" x14ac:dyDescent="0.2">
      <c r="A9131" s="1" t="s">
        <v>6274</v>
      </c>
      <c r="B9131" s="8" t="s">
        <v>559</v>
      </c>
      <c r="C9131" s="1" t="s">
        <v>75</v>
      </c>
      <c r="D9131" s="1" t="s">
        <v>173</v>
      </c>
      <c r="E9131" s="1" t="s">
        <v>6275</v>
      </c>
      <c r="F9131" s="2">
        <v>0</v>
      </c>
      <c r="G9131" s="2">
        <v>0</v>
      </c>
      <c r="H9131" s="2">
        <v>0.1</v>
      </c>
      <c r="I9131" s="2">
        <v>0</v>
      </c>
      <c r="J9131" s="2">
        <v>0.1</v>
      </c>
      <c r="L9131"/>
      <c r="N9131"/>
    </row>
    <row r="9132" spans="1:14" x14ac:dyDescent="0.2">
      <c r="A9132" s="1" t="s">
        <v>6276</v>
      </c>
      <c r="B9132" s="8" t="s">
        <v>41</v>
      </c>
      <c r="C9132" s="1" t="s">
        <v>15</v>
      </c>
      <c r="D9132" s="1" t="s">
        <v>173</v>
      </c>
      <c r="E9132" s="1" t="s">
        <v>4551</v>
      </c>
      <c r="F9132" s="2">
        <v>0</v>
      </c>
      <c r="G9132" s="2">
        <v>0</v>
      </c>
      <c r="H9132" s="2">
        <v>0.1</v>
      </c>
      <c r="I9132" s="2">
        <v>0</v>
      </c>
      <c r="J9132" s="2">
        <v>0.1</v>
      </c>
      <c r="L9132"/>
      <c r="N9132"/>
    </row>
    <row r="9133" spans="1:14" x14ac:dyDescent="0.2">
      <c r="A9133" s="1" t="s">
        <v>6065</v>
      </c>
      <c r="B9133" s="8" t="s">
        <v>62</v>
      </c>
      <c r="C9133" s="1" t="s">
        <v>37</v>
      </c>
      <c r="D9133" s="1" t="s">
        <v>52</v>
      </c>
      <c r="E9133" s="1" t="s">
        <v>175</v>
      </c>
      <c r="F9133" s="2">
        <v>0.09</v>
      </c>
      <c r="G9133" s="2">
        <v>0</v>
      </c>
      <c r="H9133" s="2">
        <v>0</v>
      </c>
      <c r="I9133" s="2">
        <v>0.01</v>
      </c>
      <c r="J9133" s="2">
        <v>0.1</v>
      </c>
      <c r="L9133"/>
      <c r="N9133"/>
    </row>
    <row r="9134" spans="1:14" x14ac:dyDescent="0.2">
      <c r="A9134" s="1" t="s">
        <v>6277</v>
      </c>
      <c r="B9134" s="8" t="s">
        <v>20</v>
      </c>
      <c r="C9134" s="1" t="s">
        <v>57</v>
      </c>
      <c r="D9134" s="1" t="s">
        <v>173</v>
      </c>
      <c r="E9134" s="1" t="s">
        <v>1175</v>
      </c>
      <c r="F9134" s="2">
        <v>0.06</v>
      </c>
      <c r="G9134" s="2">
        <v>0.03</v>
      </c>
      <c r="H9134" s="2">
        <v>0</v>
      </c>
      <c r="I9134" s="2">
        <v>0.01</v>
      </c>
      <c r="J9134" s="2">
        <v>0.1</v>
      </c>
      <c r="L9134"/>
      <c r="N9134"/>
    </row>
    <row r="9135" spans="1:14" x14ac:dyDescent="0.2">
      <c r="A9135" s="1" t="s">
        <v>6278</v>
      </c>
      <c r="B9135" s="8" t="s">
        <v>20</v>
      </c>
      <c r="C9135" s="1" t="s">
        <v>33</v>
      </c>
      <c r="D9135" s="1" t="s">
        <v>52</v>
      </c>
      <c r="E9135" s="1" t="s">
        <v>319</v>
      </c>
      <c r="F9135" s="2">
        <v>0.09</v>
      </c>
      <c r="G9135" s="2">
        <v>0</v>
      </c>
      <c r="H9135" s="2">
        <v>0</v>
      </c>
      <c r="I9135" s="2">
        <v>0.01</v>
      </c>
      <c r="J9135" s="2">
        <v>0.1</v>
      </c>
      <c r="L9135"/>
      <c r="N9135"/>
    </row>
    <row r="9136" spans="1:14" x14ac:dyDescent="0.2">
      <c r="A9136" s="1" t="s">
        <v>4284</v>
      </c>
      <c r="B9136" s="8" t="s">
        <v>121</v>
      </c>
      <c r="C9136" s="1" t="s">
        <v>65</v>
      </c>
      <c r="D9136" s="1" t="s">
        <v>16</v>
      </c>
      <c r="E9136" s="1" t="s">
        <v>4285</v>
      </c>
      <c r="F9136" s="2">
        <v>0.04</v>
      </c>
      <c r="G9136" s="2">
        <v>0.05</v>
      </c>
      <c r="H9136" s="2">
        <v>0</v>
      </c>
      <c r="I9136" s="2">
        <v>0.01</v>
      </c>
      <c r="J9136" s="2">
        <v>0.1</v>
      </c>
      <c r="L9136"/>
      <c r="N9136"/>
    </row>
    <row r="9137" spans="1:14" x14ac:dyDescent="0.2">
      <c r="A9137" s="1" t="s">
        <v>6279</v>
      </c>
      <c r="B9137" s="8" t="s">
        <v>10</v>
      </c>
      <c r="C9137" s="1" t="s">
        <v>29</v>
      </c>
      <c r="D9137" s="1" t="s">
        <v>71</v>
      </c>
      <c r="E9137" s="1" t="s">
        <v>3044</v>
      </c>
      <c r="F9137" s="2">
        <v>0</v>
      </c>
      <c r="G9137" s="2">
        <v>0</v>
      </c>
      <c r="H9137" s="2">
        <v>0.1</v>
      </c>
      <c r="I9137" s="2">
        <v>0</v>
      </c>
      <c r="J9137" s="2">
        <v>0.1</v>
      </c>
      <c r="L9137"/>
      <c r="N9137"/>
    </row>
    <row r="9138" spans="1:14" x14ac:dyDescent="0.2">
      <c r="A9138" s="1" t="s">
        <v>6280</v>
      </c>
      <c r="B9138" s="8" t="s">
        <v>126</v>
      </c>
      <c r="C9138" s="1" t="s">
        <v>54</v>
      </c>
      <c r="D9138" s="1" t="s">
        <v>22</v>
      </c>
      <c r="E9138" s="1" t="s">
        <v>4173</v>
      </c>
      <c r="F9138" s="2">
        <v>0.08</v>
      </c>
      <c r="G9138" s="2">
        <v>0.02</v>
      </c>
      <c r="H9138" s="2">
        <v>0</v>
      </c>
      <c r="I9138" s="2">
        <v>0</v>
      </c>
      <c r="J9138" s="2">
        <v>0.1</v>
      </c>
      <c r="L9138"/>
      <c r="N9138"/>
    </row>
    <row r="9139" spans="1:14" x14ac:dyDescent="0.2">
      <c r="A9139" s="1" t="s">
        <v>6281</v>
      </c>
      <c r="B9139" s="8" t="s">
        <v>20</v>
      </c>
      <c r="C9139" s="1" t="s">
        <v>18</v>
      </c>
      <c r="D9139" s="1" t="s">
        <v>22</v>
      </c>
      <c r="E9139" s="1" t="s">
        <v>13</v>
      </c>
      <c r="F9139" s="2">
        <v>0</v>
      </c>
      <c r="G9139" s="2">
        <v>0</v>
      </c>
      <c r="H9139" s="2">
        <v>0.1</v>
      </c>
      <c r="I9139" s="2">
        <v>0</v>
      </c>
      <c r="J9139" s="2">
        <v>0.1</v>
      </c>
      <c r="L9139"/>
      <c r="N9139"/>
    </row>
    <row r="9140" spans="1:14" x14ac:dyDescent="0.2">
      <c r="A9140" s="1" t="s">
        <v>6282</v>
      </c>
      <c r="B9140" s="8" t="s">
        <v>32</v>
      </c>
      <c r="C9140" s="1" t="s">
        <v>33</v>
      </c>
      <c r="D9140" s="1" t="s">
        <v>12</v>
      </c>
      <c r="E9140" s="1" t="s">
        <v>59</v>
      </c>
      <c r="F9140" s="2">
        <v>0.09</v>
      </c>
      <c r="G9140" s="2">
        <v>0</v>
      </c>
      <c r="H9140" s="2">
        <v>0</v>
      </c>
      <c r="I9140" s="2">
        <v>0.01</v>
      </c>
      <c r="J9140" s="2">
        <v>0.1</v>
      </c>
      <c r="L9140"/>
      <c r="N9140"/>
    </row>
    <row r="9141" spans="1:14" x14ac:dyDescent="0.2">
      <c r="A9141" s="1" t="s">
        <v>6283</v>
      </c>
      <c r="B9141" s="8" t="s">
        <v>41</v>
      </c>
      <c r="C9141" s="1" t="s">
        <v>124</v>
      </c>
      <c r="D9141" s="1" t="s">
        <v>1</v>
      </c>
      <c r="E9141" s="1" t="s">
        <v>854</v>
      </c>
      <c r="F9141" s="2">
        <v>0.05</v>
      </c>
      <c r="G9141" s="2">
        <v>0.04</v>
      </c>
      <c r="H9141" s="2">
        <v>0</v>
      </c>
      <c r="I9141" s="2">
        <v>0.01</v>
      </c>
      <c r="J9141" s="2">
        <v>0.1</v>
      </c>
      <c r="L9141"/>
      <c r="N9141"/>
    </row>
    <row r="9142" spans="1:14" x14ac:dyDescent="0.2">
      <c r="A9142" s="1" t="s">
        <v>4642</v>
      </c>
      <c r="B9142" s="8" t="s">
        <v>32</v>
      </c>
      <c r="C9142" s="1" t="s">
        <v>33</v>
      </c>
      <c r="D9142" s="1" t="s">
        <v>45</v>
      </c>
      <c r="E9142" s="1" t="s">
        <v>4335</v>
      </c>
      <c r="F9142" s="2">
        <v>0.03</v>
      </c>
      <c r="G9142" s="2">
        <v>0.04</v>
      </c>
      <c r="H9142" s="2">
        <v>0.01</v>
      </c>
      <c r="I9142" s="2">
        <v>0.01</v>
      </c>
      <c r="J9142" s="2">
        <v>0.1</v>
      </c>
      <c r="L9142"/>
      <c r="N9142"/>
    </row>
    <row r="9143" spans="1:14" x14ac:dyDescent="0.2">
      <c r="A9143" s="1" t="s">
        <v>5408</v>
      </c>
      <c r="B9143" s="8" t="s">
        <v>32</v>
      </c>
      <c r="C9143" s="1" t="s">
        <v>57</v>
      </c>
      <c r="D9143" s="1" t="s">
        <v>16</v>
      </c>
      <c r="E9143" s="1" t="s">
        <v>770</v>
      </c>
      <c r="F9143" s="2">
        <v>7.0000000000000007E-2</v>
      </c>
      <c r="G9143" s="2">
        <v>0.02</v>
      </c>
      <c r="H9143" s="2">
        <v>0</v>
      </c>
      <c r="I9143" s="2">
        <v>0.01</v>
      </c>
      <c r="J9143" s="2">
        <v>0.1</v>
      </c>
      <c r="L9143"/>
      <c r="N9143"/>
    </row>
    <row r="9144" spans="1:14" x14ac:dyDescent="0.2">
      <c r="A9144" s="1" t="s">
        <v>6284</v>
      </c>
      <c r="B9144" s="8" t="s">
        <v>41</v>
      </c>
      <c r="C9144" s="1" t="s">
        <v>47</v>
      </c>
      <c r="D9144" s="1" t="s">
        <v>12</v>
      </c>
      <c r="E9144" s="1" t="s">
        <v>99</v>
      </c>
      <c r="F9144" s="2">
        <v>0</v>
      </c>
      <c r="G9144" s="2">
        <v>0</v>
      </c>
      <c r="H9144" s="2">
        <v>0.1</v>
      </c>
      <c r="I9144" s="2">
        <v>0</v>
      </c>
      <c r="J9144" s="2">
        <v>0.1</v>
      </c>
      <c r="L9144"/>
      <c r="N9144"/>
    </row>
    <row r="9145" spans="1:14" x14ac:dyDescent="0.2">
      <c r="A9145" s="1" t="s">
        <v>6285</v>
      </c>
      <c r="B9145" s="8" t="s">
        <v>20</v>
      </c>
      <c r="C9145" s="1" t="s">
        <v>18</v>
      </c>
      <c r="D9145" s="1" t="s">
        <v>58</v>
      </c>
      <c r="E9145" s="1" t="s">
        <v>6286</v>
      </c>
      <c r="F9145" s="2">
        <v>0.09</v>
      </c>
      <c r="G9145" s="2">
        <v>0</v>
      </c>
      <c r="H9145" s="2">
        <v>0</v>
      </c>
      <c r="I9145" s="2">
        <v>0.01</v>
      </c>
      <c r="J9145" s="2">
        <v>0.1</v>
      </c>
      <c r="L9145"/>
      <c r="N9145"/>
    </row>
    <row r="9146" spans="1:14" x14ac:dyDescent="0.2">
      <c r="A9146" s="1" t="s">
        <v>4561</v>
      </c>
      <c r="B9146" s="8" t="s">
        <v>32</v>
      </c>
      <c r="C9146" s="1" t="s">
        <v>57</v>
      </c>
      <c r="D9146" s="1" t="s">
        <v>22</v>
      </c>
      <c r="E9146" s="1" t="s">
        <v>319</v>
      </c>
      <c r="F9146" s="2">
        <v>0.05</v>
      </c>
      <c r="G9146" s="2">
        <v>0.03</v>
      </c>
      <c r="H9146" s="2">
        <v>0</v>
      </c>
      <c r="I9146" s="2">
        <v>0.01</v>
      </c>
      <c r="J9146" s="2">
        <v>0.1</v>
      </c>
      <c r="L9146"/>
      <c r="N9146"/>
    </row>
    <row r="9147" spans="1:14" x14ac:dyDescent="0.2">
      <c r="A9147" s="1" t="s">
        <v>3718</v>
      </c>
      <c r="B9147" s="8" t="s">
        <v>102</v>
      </c>
      <c r="C9147" s="1" t="s">
        <v>42</v>
      </c>
      <c r="D9147" s="1" t="s">
        <v>38</v>
      </c>
      <c r="E9147" s="1" t="s">
        <v>86</v>
      </c>
      <c r="F9147" s="2">
        <v>7.0000000000000007E-2</v>
      </c>
      <c r="G9147" s="2">
        <v>0.02</v>
      </c>
      <c r="H9147" s="2">
        <v>0</v>
      </c>
      <c r="I9147" s="2">
        <v>0</v>
      </c>
      <c r="J9147" s="2">
        <v>0.1</v>
      </c>
      <c r="L9147"/>
      <c r="N9147"/>
    </row>
    <row r="9148" spans="1:14" x14ac:dyDescent="0.2">
      <c r="A9148" s="1" t="s">
        <v>6231</v>
      </c>
      <c r="B9148" s="8" t="s">
        <v>113</v>
      </c>
      <c r="C9148" s="1" t="s">
        <v>57</v>
      </c>
      <c r="D9148" s="1" t="s">
        <v>45</v>
      </c>
      <c r="E9148" s="1" t="s">
        <v>164</v>
      </c>
      <c r="F9148" s="2">
        <v>0</v>
      </c>
      <c r="G9148" s="2">
        <v>0</v>
      </c>
      <c r="H9148" s="2">
        <v>0.1</v>
      </c>
      <c r="I9148" s="2">
        <v>0</v>
      </c>
      <c r="J9148" s="2">
        <v>0.1</v>
      </c>
      <c r="L9148"/>
      <c r="N9148"/>
    </row>
    <row r="9149" spans="1:14" x14ac:dyDescent="0.2">
      <c r="A9149" s="1" t="s">
        <v>3524</v>
      </c>
      <c r="B9149" s="8" t="s">
        <v>113</v>
      </c>
      <c r="C9149" s="1" t="s">
        <v>18</v>
      </c>
      <c r="D9149" s="1" t="s">
        <v>12</v>
      </c>
      <c r="E9149" s="1" t="s">
        <v>39</v>
      </c>
      <c r="F9149" s="2">
        <v>0.09</v>
      </c>
      <c r="G9149" s="2">
        <v>0</v>
      </c>
      <c r="H9149" s="2">
        <v>0</v>
      </c>
      <c r="I9149" s="2">
        <v>0.01</v>
      </c>
      <c r="J9149" s="2">
        <v>0.1</v>
      </c>
      <c r="L9149"/>
      <c r="N9149"/>
    </row>
    <row r="9150" spans="1:14" x14ac:dyDescent="0.2">
      <c r="A9150" s="1" t="s">
        <v>5157</v>
      </c>
      <c r="B9150" s="8" t="s">
        <v>20</v>
      </c>
      <c r="C9150" s="1" t="s">
        <v>15</v>
      </c>
      <c r="D9150" s="1" t="s">
        <v>26</v>
      </c>
      <c r="E9150" s="1" t="s">
        <v>527</v>
      </c>
      <c r="F9150" s="2">
        <v>0.08</v>
      </c>
      <c r="G9150" s="2">
        <v>0.01</v>
      </c>
      <c r="H9150" s="2">
        <v>0</v>
      </c>
      <c r="I9150" s="2">
        <v>0.01</v>
      </c>
      <c r="J9150" s="2">
        <v>0.1</v>
      </c>
      <c r="L9150"/>
      <c r="N9150"/>
    </row>
    <row r="9151" spans="1:14" x14ac:dyDescent="0.2">
      <c r="A9151" s="1" t="s">
        <v>3662</v>
      </c>
      <c r="B9151" s="8" t="s">
        <v>10</v>
      </c>
      <c r="C9151" s="1" t="s">
        <v>33</v>
      </c>
      <c r="D9151" s="1" t="s">
        <v>173</v>
      </c>
      <c r="E9151" s="1" t="s">
        <v>59</v>
      </c>
      <c r="F9151" s="2">
        <v>0.08</v>
      </c>
      <c r="G9151" s="2">
        <v>0.01</v>
      </c>
      <c r="H9151" s="2">
        <v>0</v>
      </c>
      <c r="I9151" s="2">
        <v>0.01</v>
      </c>
      <c r="J9151" s="2">
        <v>0.1</v>
      </c>
      <c r="L9151"/>
      <c r="N9151"/>
    </row>
    <row r="9152" spans="1:14" x14ac:dyDescent="0.2">
      <c r="A9152" s="1" t="s">
        <v>6287</v>
      </c>
      <c r="B9152" s="8" t="s">
        <v>107</v>
      </c>
      <c r="C9152" s="1" t="s">
        <v>18</v>
      </c>
      <c r="D9152" s="1" t="s">
        <v>16</v>
      </c>
      <c r="E9152" s="1" t="s">
        <v>99</v>
      </c>
      <c r="F9152" s="2">
        <v>0</v>
      </c>
      <c r="G9152" s="2">
        <v>0.08</v>
      </c>
      <c r="H9152" s="2">
        <v>0</v>
      </c>
      <c r="I9152" s="2">
        <v>0.01</v>
      </c>
      <c r="J9152" s="2">
        <v>0.1</v>
      </c>
      <c r="L9152"/>
      <c r="N9152"/>
    </row>
    <row r="9153" spans="1:14" x14ac:dyDescent="0.2">
      <c r="A9153" s="1" t="s">
        <v>6288</v>
      </c>
      <c r="B9153" s="8" t="s">
        <v>49</v>
      </c>
      <c r="C9153" s="1" t="s">
        <v>42</v>
      </c>
      <c r="D9153" s="1" t="s">
        <v>173</v>
      </c>
      <c r="E9153" s="1" t="s">
        <v>13</v>
      </c>
      <c r="F9153" s="2">
        <v>0</v>
      </c>
      <c r="G9153" s="2">
        <v>0</v>
      </c>
      <c r="H9153" s="2">
        <v>0.1</v>
      </c>
      <c r="I9153" s="2">
        <v>0</v>
      </c>
      <c r="J9153" s="2">
        <v>0.1</v>
      </c>
      <c r="L9153"/>
      <c r="N9153"/>
    </row>
    <row r="9154" spans="1:14" x14ac:dyDescent="0.2">
      <c r="A9154" s="1" t="s">
        <v>5162</v>
      </c>
      <c r="B9154" s="8" t="s">
        <v>10</v>
      </c>
      <c r="C9154" s="1" t="s">
        <v>18</v>
      </c>
      <c r="D9154" s="1" t="s">
        <v>38</v>
      </c>
      <c r="E9154" s="1" t="s">
        <v>770</v>
      </c>
      <c r="F9154" s="2">
        <v>0.09</v>
      </c>
      <c r="G9154" s="2">
        <v>0</v>
      </c>
      <c r="H9154" s="2">
        <v>0</v>
      </c>
      <c r="I9154" s="2">
        <v>0.01</v>
      </c>
      <c r="J9154" s="2">
        <v>0.1</v>
      </c>
      <c r="L9154"/>
      <c r="N9154"/>
    </row>
    <row r="9155" spans="1:14" x14ac:dyDescent="0.2">
      <c r="A9155" s="1" t="s">
        <v>5496</v>
      </c>
      <c r="B9155" s="8" t="s">
        <v>32</v>
      </c>
      <c r="C9155" s="1" t="s">
        <v>57</v>
      </c>
      <c r="D9155" s="1" t="s">
        <v>12</v>
      </c>
      <c r="E9155" s="1" t="s">
        <v>527</v>
      </c>
      <c r="F9155" s="2">
        <v>0.05</v>
      </c>
      <c r="G9155" s="2">
        <v>0.04</v>
      </c>
      <c r="H9155" s="2">
        <v>0</v>
      </c>
      <c r="I9155" s="2">
        <v>0.01</v>
      </c>
      <c r="J9155" s="2">
        <v>0.1</v>
      </c>
      <c r="L9155"/>
      <c r="N9155"/>
    </row>
    <row r="9156" spans="1:14" x14ac:dyDescent="0.2">
      <c r="A9156" s="1" t="s">
        <v>6289</v>
      </c>
      <c r="B9156" s="8" t="s">
        <v>20</v>
      </c>
      <c r="C9156" s="1" t="s">
        <v>15</v>
      </c>
      <c r="D9156" s="1" t="s">
        <v>173</v>
      </c>
      <c r="E9156" s="1" t="s">
        <v>1117</v>
      </c>
      <c r="F9156" s="2">
        <v>0</v>
      </c>
      <c r="G9156" s="2">
        <v>0</v>
      </c>
      <c r="H9156" s="2">
        <v>0.1</v>
      </c>
      <c r="I9156" s="2">
        <v>0</v>
      </c>
      <c r="J9156" s="2">
        <v>0.1</v>
      </c>
      <c r="L9156"/>
      <c r="N9156"/>
    </row>
    <row r="9157" spans="1:14" x14ac:dyDescent="0.2">
      <c r="A9157" s="1" t="s">
        <v>6290</v>
      </c>
      <c r="B9157" s="8" t="s">
        <v>41</v>
      </c>
      <c r="C9157" s="1" t="s">
        <v>42</v>
      </c>
      <c r="D9157" s="1" t="s">
        <v>26</v>
      </c>
      <c r="E9157" s="1" t="s">
        <v>838</v>
      </c>
      <c r="F9157" s="2">
        <v>0.05</v>
      </c>
      <c r="G9157" s="2">
        <v>0.04</v>
      </c>
      <c r="H9157" s="2">
        <v>0</v>
      </c>
      <c r="I9157" s="2">
        <v>0.01</v>
      </c>
      <c r="J9157" s="2">
        <v>0.1</v>
      </c>
      <c r="L9157"/>
      <c r="N9157"/>
    </row>
    <row r="9158" spans="1:14" x14ac:dyDescent="0.2">
      <c r="A9158" s="1" t="s">
        <v>6291</v>
      </c>
      <c r="B9158" s="8" t="s">
        <v>186</v>
      </c>
      <c r="C9158" s="1" t="s">
        <v>54</v>
      </c>
      <c r="D9158" s="1" t="s">
        <v>16</v>
      </c>
      <c r="E9158" s="1" t="s">
        <v>1022</v>
      </c>
      <c r="F9158" s="2">
        <v>0.05</v>
      </c>
      <c r="G9158" s="2">
        <v>0.04</v>
      </c>
      <c r="H9158" s="2">
        <v>0</v>
      </c>
      <c r="I9158" s="2">
        <v>0.01</v>
      </c>
      <c r="J9158" s="2">
        <v>0.1</v>
      </c>
      <c r="L9158"/>
      <c r="N9158"/>
    </row>
    <row r="9159" spans="1:14" x14ac:dyDescent="0.2">
      <c r="A9159" s="1" t="s">
        <v>6292</v>
      </c>
      <c r="B9159" s="8" t="s">
        <v>64</v>
      </c>
      <c r="C9159" s="1" t="s">
        <v>65</v>
      </c>
      <c r="D9159" s="1" t="s">
        <v>71</v>
      </c>
      <c r="E9159" s="1" t="s">
        <v>178</v>
      </c>
      <c r="F9159" s="2">
        <v>0</v>
      </c>
      <c r="G9159" s="2">
        <v>0.08</v>
      </c>
      <c r="H9159" s="2">
        <v>0</v>
      </c>
      <c r="I9159" s="2">
        <v>0.01</v>
      </c>
      <c r="J9159" s="2">
        <v>0.1</v>
      </c>
      <c r="L9159"/>
      <c r="N9159"/>
    </row>
    <row r="9160" spans="1:14" x14ac:dyDescent="0.2">
      <c r="A9160" s="1" t="s">
        <v>6031</v>
      </c>
      <c r="B9160" s="8" t="s">
        <v>10</v>
      </c>
      <c r="C9160" s="1" t="s">
        <v>18</v>
      </c>
      <c r="D9160" s="1" t="s">
        <v>26</v>
      </c>
      <c r="E9160" s="1" t="s">
        <v>59</v>
      </c>
      <c r="F9160" s="2">
        <v>0.09</v>
      </c>
      <c r="G9160" s="2">
        <v>0</v>
      </c>
      <c r="H9160" s="2">
        <v>0</v>
      </c>
      <c r="I9160" s="2">
        <v>0.01</v>
      </c>
      <c r="J9160" s="2">
        <v>0.1</v>
      </c>
      <c r="L9160"/>
      <c r="N9160"/>
    </row>
    <row r="9161" spans="1:14" x14ac:dyDescent="0.2">
      <c r="A9161" s="1" t="s">
        <v>6293</v>
      </c>
      <c r="B9161" s="8" t="s">
        <v>62</v>
      </c>
      <c r="C9161" s="1" t="s">
        <v>57</v>
      </c>
      <c r="D9161" s="1" t="s">
        <v>1</v>
      </c>
      <c r="E9161" s="1" t="s">
        <v>86</v>
      </c>
      <c r="F9161" s="2">
        <v>0.05</v>
      </c>
      <c r="G9161" s="2">
        <v>0.04</v>
      </c>
      <c r="H9161" s="2">
        <v>0</v>
      </c>
      <c r="I9161" s="2">
        <v>0.01</v>
      </c>
      <c r="J9161" s="2">
        <v>0.1</v>
      </c>
      <c r="L9161"/>
      <c r="N9161"/>
    </row>
    <row r="9162" spans="1:14" x14ac:dyDescent="0.2">
      <c r="A9162" s="1" t="s">
        <v>6294</v>
      </c>
      <c r="B9162" s="8" t="s">
        <v>20</v>
      </c>
      <c r="C9162" s="1" t="s">
        <v>15</v>
      </c>
      <c r="D9162" s="1" t="s">
        <v>26</v>
      </c>
      <c r="E9162" s="1" t="s">
        <v>3108</v>
      </c>
      <c r="F9162" s="2">
        <v>0.09</v>
      </c>
      <c r="G9162" s="2">
        <v>0</v>
      </c>
      <c r="H9162" s="2">
        <v>0</v>
      </c>
      <c r="I9162" s="2">
        <v>0.01</v>
      </c>
      <c r="J9162" s="2">
        <v>0.1</v>
      </c>
      <c r="L9162"/>
      <c r="N9162"/>
    </row>
    <row r="9163" spans="1:14" x14ac:dyDescent="0.2">
      <c r="A9163" s="1" t="s">
        <v>6295</v>
      </c>
      <c r="B9163" s="8" t="s">
        <v>20</v>
      </c>
      <c r="C9163" s="1" t="s">
        <v>18</v>
      </c>
      <c r="D9163" s="1" t="s">
        <v>52</v>
      </c>
      <c r="E9163" s="1" t="s">
        <v>943</v>
      </c>
      <c r="F9163" s="2">
        <v>0.08</v>
      </c>
      <c r="G9163" s="2">
        <v>0.01</v>
      </c>
      <c r="H9163" s="2">
        <v>0</v>
      </c>
      <c r="I9163" s="2">
        <v>0.01</v>
      </c>
      <c r="J9163" s="2">
        <v>0.1</v>
      </c>
      <c r="L9163"/>
      <c r="N9163"/>
    </row>
    <row r="9164" spans="1:14" x14ac:dyDescent="0.2">
      <c r="A9164" s="1" t="s">
        <v>1046</v>
      </c>
      <c r="B9164" s="8" t="s">
        <v>107</v>
      </c>
      <c r="C9164" s="1" t="s">
        <v>216</v>
      </c>
      <c r="D9164" s="1" t="s">
        <v>173</v>
      </c>
      <c r="E9164" s="1" t="s">
        <v>164</v>
      </c>
      <c r="F9164" s="2">
        <v>0</v>
      </c>
      <c r="G9164" s="2">
        <v>0.09</v>
      </c>
      <c r="H9164" s="2">
        <v>0</v>
      </c>
      <c r="I9164" s="2">
        <v>0.01</v>
      </c>
      <c r="J9164" s="2">
        <v>0.1</v>
      </c>
      <c r="L9164"/>
      <c r="N9164"/>
    </row>
    <row r="9165" spans="1:14" x14ac:dyDescent="0.2">
      <c r="A9165" s="1" t="s">
        <v>2505</v>
      </c>
      <c r="B9165" s="8" t="s">
        <v>62</v>
      </c>
      <c r="C9165" s="1" t="s">
        <v>57</v>
      </c>
      <c r="D9165" s="1" t="s">
        <v>22</v>
      </c>
      <c r="E9165" s="1" t="s">
        <v>896</v>
      </c>
      <c r="F9165" s="2">
        <v>0.09</v>
      </c>
      <c r="G9165" s="2">
        <v>0</v>
      </c>
      <c r="H9165" s="2">
        <v>0</v>
      </c>
      <c r="I9165" s="2">
        <v>0.01</v>
      </c>
      <c r="J9165" s="2">
        <v>0.1</v>
      </c>
      <c r="L9165"/>
      <c r="N9165"/>
    </row>
    <row r="9166" spans="1:14" x14ac:dyDescent="0.2">
      <c r="A9166" s="1" t="s">
        <v>3224</v>
      </c>
      <c r="B9166" s="8" t="s">
        <v>36</v>
      </c>
      <c r="C9166" s="1" t="s">
        <v>216</v>
      </c>
      <c r="D9166" s="1" t="s">
        <v>45</v>
      </c>
      <c r="E9166" s="1" t="s">
        <v>700</v>
      </c>
      <c r="F9166" s="2">
        <v>0</v>
      </c>
      <c r="G9166" s="2">
        <v>0</v>
      </c>
      <c r="H9166" s="2">
        <v>0.1</v>
      </c>
      <c r="I9166" s="2">
        <v>0</v>
      </c>
      <c r="J9166" s="2">
        <v>0.1</v>
      </c>
      <c r="L9166"/>
      <c r="N9166"/>
    </row>
    <row r="9167" spans="1:14" x14ac:dyDescent="0.2">
      <c r="A9167" s="1" t="s">
        <v>6296</v>
      </c>
      <c r="B9167" s="8" t="s">
        <v>113</v>
      </c>
      <c r="C9167" s="1" t="s">
        <v>11</v>
      </c>
      <c r="D9167" s="1" t="s">
        <v>38</v>
      </c>
      <c r="E9167" s="1" t="s">
        <v>178</v>
      </c>
      <c r="F9167" s="2">
        <v>0.08</v>
      </c>
      <c r="G9167" s="2">
        <v>0</v>
      </c>
      <c r="H9167" s="2">
        <v>0</v>
      </c>
      <c r="I9167" s="2">
        <v>0.01</v>
      </c>
      <c r="J9167" s="2">
        <v>0.1</v>
      </c>
      <c r="L9167"/>
      <c r="N9167"/>
    </row>
    <row r="9168" spans="1:14" x14ac:dyDescent="0.2">
      <c r="A9168" s="1" t="s">
        <v>3879</v>
      </c>
      <c r="B9168" s="8" t="s">
        <v>102</v>
      </c>
      <c r="C9168" s="1" t="s">
        <v>42</v>
      </c>
      <c r="D9168" s="1" t="s">
        <v>16</v>
      </c>
      <c r="E9168" s="1" t="s">
        <v>59</v>
      </c>
      <c r="F9168" s="2">
        <v>7.0000000000000007E-2</v>
      </c>
      <c r="G9168" s="2">
        <v>0.02</v>
      </c>
      <c r="H9168" s="2">
        <v>0</v>
      </c>
      <c r="I9168" s="2">
        <v>0</v>
      </c>
      <c r="J9168" s="2">
        <v>0.1</v>
      </c>
      <c r="L9168"/>
      <c r="N9168"/>
    </row>
    <row r="9169" spans="1:14" x14ac:dyDescent="0.2">
      <c r="A9169" s="1" t="s">
        <v>4985</v>
      </c>
      <c r="B9169" s="8" t="s">
        <v>62</v>
      </c>
      <c r="C9169" s="1" t="s">
        <v>57</v>
      </c>
      <c r="D9169" s="1" t="s">
        <v>38</v>
      </c>
      <c r="E9169" s="1" t="s">
        <v>109</v>
      </c>
      <c r="F9169" s="2">
        <v>0.06</v>
      </c>
      <c r="G9169" s="2">
        <v>0.03</v>
      </c>
      <c r="H9169" s="2">
        <v>0</v>
      </c>
      <c r="I9169" s="2">
        <v>0.01</v>
      </c>
      <c r="J9169" s="2">
        <v>0.1</v>
      </c>
      <c r="L9169"/>
      <c r="N9169"/>
    </row>
    <row r="9170" spans="1:14" x14ac:dyDescent="0.2">
      <c r="A9170" s="1" t="s">
        <v>6297</v>
      </c>
      <c r="B9170" s="8" t="s">
        <v>113</v>
      </c>
      <c r="C9170" s="1" t="s">
        <v>15</v>
      </c>
      <c r="D9170" s="1" t="s">
        <v>45</v>
      </c>
      <c r="E9170" s="1" t="s">
        <v>1803</v>
      </c>
      <c r="F9170" s="2">
        <v>0.05</v>
      </c>
      <c r="G9170" s="2">
        <v>0</v>
      </c>
      <c r="H9170" s="2">
        <v>0.03</v>
      </c>
      <c r="I9170" s="2">
        <v>0.01</v>
      </c>
      <c r="J9170" s="2">
        <v>0.1</v>
      </c>
      <c r="L9170"/>
      <c r="N9170"/>
    </row>
    <row r="9171" spans="1:14" x14ac:dyDescent="0.2">
      <c r="A9171" s="1" t="s">
        <v>6298</v>
      </c>
      <c r="B9171" s="8" t="s">
        <v>20</v>
      </c>
      <c r="C9171" s="1" t="s">
        <v>29</v>
      </c>
      <c r="D9171" s="1" t="s">
        <v>38</v>
      </c>
      <c r="E9171" s="1" t="s">
        <v>251</v>
      </c>
      <c r="F9171" s="2">
        <v>0.1</v>
      </c>
      <c r="G9171" s="2">
        <v>0</v>
      </c>
      <c r="H9171" s="2">
        <v>0</v>
      </c>
      <c r="I9171" s="2">
        <v>0</v>
      </c>
      <c r="J9171" s="2">
        <v>0.1</v>
      </c>
      <c r="L9171"/>
      <c r="N9171"/>
    </row>
    <row r="9172" spans="1:14" x14ac:dyDescent="0.2">
      <c r="A9172" s="1" t="s">
        <v>6299</v>
      </c>
      <c r="B9172" s="8" t="s">
        <v>41</v>
      </c>
      <c r="C9172" s="1" t="s">
        <v>25</v>
      </c>
      <c r="D9172" s="1" t="s">
        <v>38</v>
      </c>
      <c r="E9172" s="1" t="s">
        <v>55</v>
      </c>
      <c r="F9172" s="2">
        <v>0.05</v>
      </c>
      <c r="G9172" s="2">
        <v>0.04</v>
      </c>
      <c r="H9172" s="2">
        <v>0</v>
      </c>
      <c r="I9172" s="2">
        <v>0.01</v>
      </c>
      <c r="J9172" s="2">
        <v>0.1</v>
      </c>
      <c r="L9172"/>
      <c r="N9172"/>
    </row>
    <row r="9173" spans="1:14" x14ac:dyDescent="0.2">
      <c r="A9173" s="1" t="s">
        <v>3219</v>
      </c>
      <c r="B9173" s="8" t="s">
        <v>32</v>
      </c>
      <c r="C9173" s="1" t="s">
        <v>37</v>
      </c>
      <c r="D9173" s="1" t="s">
        <v>26</v>
      </c>
      <c r="E9173" s="1" t="s">
        <v>34</v>
      </c>
      <c r="F9173" s="2">
        <v>0.02</v>
      </c>
      <c r="G9173" s="2">
        <v>7.0000000000000007E-2</v>
      </c>
      <c r="H9173" s="2">
        <v>0</v>
      </c>
      <c r="I9173" s="2">
        <v>0.01</v>
      </c>
      <c r="J9173" s="2">
        <v>0.1</v>
      </c>
      <c r="L9173"/>
      <c r="N9173"/>
    </row>
    <row r="9174" spans="1:14" x14ac:dyDescent="0.2">
      <c r="A9174" s="1" t="s">
        <v>6300</v>
      </c>
      <c r="B9174" s="8" t="s">
        <v>41</v>
      </c>
      <c r="C9174" s="1" t="s">
        <v>29</v>
      </c>
      <c r="D9174" s="1" t="s">
        <v>16</v>
      </c>
      <c r="E9174" s="1" t="s">
        <v>178</v>
      </c>
      <c r="F9174" s="2">
        <v>0.05</v>
      </c>
      <c r="G9174" s="2">
        <v>0.04</v>
      </c>
      <c r="H9174" s="2">
        <v>0</v>
      </c>
      <c r="I9174" s="2">
        <v>0.01</v>
      </c>
      <c r="J9174" s="2">
        <v>0.1</v>
      </c>
      <c r="L9174"/>
      <c r="N9174"/>
    </row>
    <row r="9175" spans="1:14" x14ac:dyDescent="0.2">
      <c r="A9175" s="1" t="s">
        <v>6301</v>
      </c>
      <c r="B9175" s="8" t="s">
        <v>20</v>
      </c>
      <c r="C9175" s="1" t="s">
        <v>11</v>
      </c>
      <c r="D9175" s="1" t="s">
        <v>173</v>
      </c>
      <c r="E9175" s="1" t="s">
        <v>137</v>
      </c>
      <c r="F9175" s="2">
        <v>0.06</v>
      </c>
      <c r="G9175" s="2">
        <v>0.03</v>
      </c>
      <c r="H9175" s="2">
        <v>0</v>
      </c>
      <c r="I9175" s="2">
        <v>0.01</v>
      </c>
      <c r="J9175" s="2">
        <v>0.1</v>
      </c>
      <c r="L9175"/>
      <c r="N9175"/>
    </row>
    <row r="9176" spans="1:14" x14ac:dyDescent="0.2">
      <c r="A9176" s="1" t="s">
        <v>2924</v>
      </c>
      <c r="B9176" s="8" t="s">
        <v>20</v>
      </c>
      <c r="C9176" s="1" t="s">
        <v>33</v>
      </c>
      <c r="D9176" s="1" t="s">
        <v>12</v>
      </c>
      <c r="E9176" s="1" t="s">
        <v>59</v>
      </c>
      <c r="F9176" s="2">
        <v>0.09</v>
      </c>
      <c r="G9176" s="2">
        <v>0</v>
      </c>
      <c r="H9176" s="2">
        <v>0</v>
      </c>
      <c r="I9176" s="2">
        <v>0.01</v>
      </c>
      <c r="J9176" s="2">
        <v>0.1</v>
      </c>
      <c r="L9176"/>
      <c r="N9176"/>
    </row>
    <row r="9177" spans="1:14" x14ac:dyDescent="0.2">
      <c r="A9177" s="1" t="s">
        <v>6302</v>
      </c>
      <c r="B9177" s="8" t="s">
        <v>49</v>
      </c>
      <c r="C9177" s="1" t="s">
        <v>42</v>
      </c>
      <c r="D9177" s="1" t="s">
        <v>1</v>
      </c>
      <c r="E9177" s="1" t="s">
        <v>13</v>
      </c>
      <c r="F9177" s="2">
        <v>0</v>
      </c>
      <c r="G9177" s="2">
        <v>0</v>
      </c>
      <c r="H9177" s="2">
        <v>0.09</v>
      </c>
      <c r="I9177" s="2">
        <v>0</v>
      </c>
      <c r="J9177" s="2">
        <v>0.1</v>
      </c>
      <c r="L9177"/>
      <c r="N9177"/>
    </row>
    <row r="9178" spans="1:14" x14ac:dyDescent="0.2">
      <c r="A9178" s="1" t="s">
        <v>3755</v>
      </c>
      <c r="B9178" s="8" t="s">
        <v>102</v>
      </c>
      <c r="C9178" s="1" t="s">
        <v>47</v>
      </c>
      <c r="D9178" s="1" t="s">
        <v>58</v>
      </c>
      <c r="E9178" s="1" t="s">
        <v>2633</v>
      </c>
      <c r="F9178" s="2">
        <v>7.0000000000000007E-2</v>
      </c>
      <c r="G9178" s="2">
        <v>0.02</v>
      </c>
      <c r="H9178" s="2">
        <v>0</v>
      </c>
      <c r="I9178" s="2">
        <v>0</v>
      </c>
      <c r="J9178" s="2">
        <v>0.1</v>
      </c>
      <c r="L9178"/>
      <c r="N9178"/>
    </row>
    <row r="9179" spans="1:14" x14ac:dyDescent="0.2">
      <c r="A9179" s="1" t="s">
        <v>2090</v>
      </c>
      <c r="B9179" s="8" t="s">
        <v>32</v>
      </c>
      <c r="C9179" s="1" t="s">
        <v>18</v>
      </c>
      <c r="D9179" s="1" t="s">
        <v>22</v>
      </c>
      <c r="E9179" s="1" t="s">
        <v>369</v>
      </c>
      <c r="F9179" s="2">
        <v>0.09</v>
      </c>
      <c r="G9179" s="2">
        <v>0</v>
      </c>
      <c r="H9179" s="2">
        <v>0</v>
      </c>
      <c r="I9179" s="2">
        <v>0.01</v>
      </c>
      <c r="J9179" s="2">
        <v>0.1</v>
      </c>
      <c r="L9179"/>
      <c r="N9179"/>
    </row>
    <row r="9180" spans="1:14" x14ac:dyDescent="0.2">
      <c r="A9180" s="1" t="s">
        <v>6303</v>
      </c>
      <c r="B9180" s="8" t="s">
        <v>10</v>
      </c>
      <c r="C9180" s="1" t="s">
        <v>15</v>
      </c>
      <c r="D9180" s="1" t="s">
        <v>58</v>
      </c>
      <c r="E9180" s="1" t="s">
        <v>248</v>
      </c>
      <c r="F9180" s="2">
        <v>0.09</v>
      </c>
      <c r="G9180" s="2">
        <v>0</v>
      </c>
      <c r="H9180" s="2">
        <v>0</v>
      </c>
      <c r="I9180" s="2">
        <v>0.01</v>
      </c>
      <c r="J9180" s="2">
        <v>0.1</v>
      </c>
      <c r="L9180"/>
      <c r="N9180"/>
    </row>
    <row r="9181" spans="1:14" x14ac:dyDescent="0.2">
      <c r="A9181" s="1" t="s">
        <v>2296</v>
      </c>
      <c r="B9181" s="8" t="s">
        <v>121</v>
      </c>
      <c r="C9181" s="1" t="s">
        <v>65</v>
      </c>
      <c r="D9181" s="1" t="s">
        <v>38</v>
      </c>
      <c r="E9181" s="1" t="s">
        <v>178</v>
      </c>
      <c r="F9181" s="2">
        <v>7.0000000000000007E-2</v>
      </c>
      <c r="G9181" s="2">
        <v>0.02</v>
      </c>
      <c r="H9181" s="2">
        <v>0</v>
      </c>
      <c r="I9181" s="2">
        <v>0.01</v>
      </c>
      <c r="J9181" s="2">
        <v>0.1</v>
      </c>
      <c r="L9181"/>
      <c r="N9181"/>
    </row>
    <row r="9182" spans="1:14" x14ac:dyDescent="0.2">
      <c r="A9182" s="1" t="s">
        <v>2640</v>
      </c>
      <c r="B9182" s="8" t="s">
        <v>20</v>
      </c>
      <c r="C9182" s="1" t="s">
        <v>57</v>
      </c>
      <c r="D9182" s="1" t="s">
        <v>12</v>
      </c>
      <c r="E9182" s="1" t="s">
        <v>39</v>
      </c>
      <c r="F9182" s="2">
        <v>0.09</v>
      </c>
      <c r="G9182" s="2">
        <v>0</v>
      </c>
      <c r="H9182" s="2">
        <v>0</v>
      </c>
      <c r="I9182" s="2">
        <v>0.01</v>
      </c>
      <c r="J9182" s="2">
        <v>0.1</v>
      </c>
      <c r="L9182"/>
      <c r="N9182"/>
    </row>
    <row r="9183" spans="1:14" x14ac:dyDescent="0.2">
      <c r="A9183" s="1" t="s">
        <v>6304</v>
      </c>
      <c r="B9183" s="8" t="s">
        <v>41</v>
      </c>
      <c r="C9183" s="1" t="s">
        <v>29</v>
      </c>
      <c r="D9183" s="1" t="s">
        <v>45</v>
      </c>
      <c r="E9183" s="1" t="s">
        <v>109</v>
      </c>
      <c r="F9183" s="2">
        <v>0</v>
      </c>
      <c r="G9183" s="2">
        <v>0</v>
      </c>
      <c r="H9183" s="2">
        <v>0.1</v>
      </c>
      <c r="I9183" s="2">
        <v>0</v>
      </c>
      <c r="J9183" s="2">
        <v>0.1</v>
      </c>
      <c r="L9183"/>
      <c r="N9183"/>
    </row>
    <row r="9184" spans="1:14" x14ac:dyDescent="0.2">
      <c r="A9184" s="1" t="s">
        <v>6218</v>
      </c>
      <c r="B9184" s="8" t="s">
        <v>107</v>
      </c>
      <c r="C9184" s="1" t="s">
        <v>65</v>
      </c>
      <c r="D9184" s="1" t="s">
        <v>45</v>
      </c>
      <c r="E9184" s="1" t="s">
        <v>6305</v>
      </c>
      <c r="F9184" s="2">
        <v>0.02</v>
      </c>
      <c r="G9184" s="2">
        <v>0.06</v>
      </c>
      <c r="H9184" s="2">
        <v>0</v>
      </c>
      <c r="I9184" s="2">
        <v>0.01</v>
      </c>
      <c r="J9184" s="2">
        <v>0.1</v>
      </c>
      <c r="L9184"/>
      <c r="N9184"/>
    </row>
    <row r="9185" spans="1:14" hidden="1" x14ac:dyDescent="0.2">
      <c r="A9185" s="1" t="s">
        <v>6306</v>
      </c>
      <c r="B9185" s="8" t="s">
        <v>20</v>
      </c>
      <c r="C9185" s="1" t="s">
        <v>191</v>
      </c>
      <c r="D9185" s="1" t="s">
        <v>45</v>
      </c>
      <c r="E9185" s="1" t="s">
        <v>700</v>
      </c>
      <c r="F9185" s="2">
        <v>0</v>
      </c>
      <c r="G9185" s="2">
        <v>0</v>
      </c>
      <c r="H9185" s="2">
        <v>0.1</v>
      </c>
      <c r="I9185" s="2">
        <v>0</v>
      </c>
      <c r="J9185" s="2">
        <v>0.1</v>
      </c>
      <c r="L9185"/>
      <c r="N9185"/>
    </row>
    <row r="9186" spans="1:14" x14ac:dyDescent="0.2">
      <c r="A9186" s="1" t="s">
        <v>5673</v>
      </c>
      <c r="B9186" s="8" t="s">
        <v>20</v>
      </c>
      <c r="C9186" s="1" t="s">
        <v>15</v>
      </c>
      <c r="D9186" s="1" t="s">
        <v>38</v>
      </c>
      <c r="E9186" s="1" t="s">
        <v>99</v>
      </c>
      <c r="F9186" s="2">
        <v>0.09</v>
      </c>
      <c r="G9186" s="2">
        <v>0</v>
      </c>
      <c r="H9186" s="2">
        <v>0</v>
      </c>
      <c r="I9186" s="2">
        <v>0.01</v>
      </c>
      <c r="J9186" s="2">
        <v>0.1</v>
      </c>
      <c r="L9186"/>
      <c r="N9186"/>
    </row>
    <row r="9187" spans="1:14" x14ac:dyDescent="0.2">
      <c r="A9187" s="1" t="s">
        <v>6307</v>
      </c>
      <c r="B9187" s="8" t="s">
        <v>113</v>
      </c>
      <c r="C9187" s="1" t="s">
        <v>18</v>
      </c>
      <c r="D9187" s="1" t="s">
        <v>71</v>
      </c>
      <c r="E9187" s="1" t="s">
        <v>251</v>
      </c>
      <c r="F9187" s="2">
        <v>0.09</v>
      </c>
      <c r="G9187" s="2">
        <v>0</v>
      </c>
      <c r="H9187" s="2">
        <v>0</v>
      </c>
      <c r="I9187" s="2">
        <v>0.01</v>
      </c>
      <c r="J9187" s="2">
        <v>0.1</v>
      </c>
      <c r="L9187"/>
      <c r="N9187"/>
    </row>
    <row r="9188" spans="1:14" x14ac:dyDescent="0.2">
      <c r="A9188" s="1" t="s">
        <v>6308</v>
      </c>
      <c r="B9188" s="8" t="s">
        <v>20</v>
      </c>
      <c r="C9188" s="1" t="s">
        <v>15</v>
      </c>
      <c r="D9188" s="1" t="s">
        <v>22</v>
      </c>
      <c r="E9188" s="1" t="s">
        <v>4827</v>
      </c>
      <c r="F9188" s="2">
        <v>0.09</v>
      </c>
      <c r="G9188" s="2">
        <v>0</v>
      </c>
      <c r="H9188" s="2">
        <v>0</v>
      </c>
      <c r="I9188" s="2">
        <v>0.01</v>
      </c>
      <c r="J9188" s="2">
        <v>0.1</v>
      </c>
      <c r="L9188"/>
      <c r="N9188"/>
    </row>
    <row r="9189" spans="1:14" x14ac:dyDescent="0.2">
      <c r="A9189" s="1" t="s">
        <v>6309</v>
      </c>
      <c r="B9189" s="8" t="s">
        <v>10</v>
      </c>
      <c r="C9189" s="1" t="s">
        <v>29</v>
      </c>
      <c r="D9189" s="1" t="s">
        <v>38</v>
      </c>
      <c r="E9189" s="1" t="s">
        <v>969</v>
      </c>
      <c r="F9189" s="2">
        <v>0.08</v>
      </c>
      <c r="G9189" s="2">
        <v>0</v>
      </c>
      <c r="H9189" s="2">
        <v>0</v>
      </c>
      <c r="I9189" s="2">
        <v>0.01</v>
      </c>
      <c r="J9189" s="2">
        <v>0.1</v>
      </c>
      <c r="L9189"/>
      <c r="N9189"/>
    </row>
    <row r="9190" spans="1:14" x14ac:dyDescent="0.2">
      <c r="A9190" s="1" t="s">
        <v>6310</v>
      </c>
      <c r="B9190" s="8" t="s">
        <v>32</v>
      </c>
      <c r="C9190" s="1" t="s">
        <v>18</v>
      </c>
      <c r="D9190" s="1" t="s">
        <v>38</v>
      </c>
      <c r="E9190" s="1" t="s">
        <v>175</v>
      </c>
      <c r="F9190" s="2">
        <v>0.09</v>
      </c>
      <c r="G9190" s="2">
        <v>0</v>
      </c>
      <c r="H9190" s="2">
        <v>0</v>
      </c>
      <c r="I9190" s="2">
        <v>0.01</v>
      </c>
      <c r="J9190" s="2">
        <v>0.1</v>
      </c>
      <c r="L9190"/>
      <c r="N9190"/>
    </row>
    <row r="9191" spans="1:14" x14ac:dyDescent="0.2">
      <c r="A9191" s="1" t="s">
        <v>3814</v>
      </c>
      <c r="B9191" s="8" t="s">
        <v>20</v>
      </c>
      <c r="C9191" s="1" t="s">
        <v>25</v>
      </c>
      <c r="D9191" s="1" t="s">
        <v>16</v>
      </c>
      <c r="E9191" s="1" t="s">
        <v>1163</v>
      </c>
      <c r="F9191" s="2">
        <v>0.09</v>
      </c>
      <c r="G9191" s="2">
        <v>0</v>
      </c>
      <c r="H9191" s="2">
        <v>0</v>
      </c>
      <c r="I9191" s="2">
        <v>0.01</v>
      </c>
      <c r="J9191" s="2">
        <v>0.1</v>
      </c>
      <c r="L9191"/>
      <c r="N9191"/>
    </row>
    <row r="9192" spans="1:14" x14ac:dyDescent="0.2">
      <c r="A9192" s="1" t="s">
        <v>2975</v>
      </c>
      <c r="B9192" s="8" t="s">
        <v>102</v>
      </c>
      <c r="C9192" s="1" t="s">
        <v>11</v>
      </c>
      <c r="D9192" s="1" t="s">
        <v>1</v>
      </c>
      <c r="E9192" s="1" t="s">
        <v>220</v>
      </c>
      <c r="F9192" s="2">
        <v>7.0000000000000007E-2</v>
      </c>
      <c r="G9192" s="2">
        <v>0.02</v>
      </c>
      <c r="H9192" s="2">
        <v>0</v>
      </c>
      <c r="I9192" s="2">
        <v>0</v>
      </c>
      <c r="J9192" s="2">
        <v>0.1</v>
      </c>
      <c r="L9192"/>
      <c r="N9192"/>
    </row>
    <row r="9193" spans="1:14" x14ac:dyDescent="0.2">
      <c r="A9193" s="1" t="s">
        <v>6311</v>
      </c>
      <c r="B9193" s="8" t="s">
        <v>41</v>
      </c>
      <c r="C9193" s="1" t="s">
        <v>42</v>
      </c>
      <c r="D9193" s="1" t="s">
        <v>71</v>
      </c>
      <c r="E9193" s="1" t="s">
        <v>137</v>
      </c>
      <c r="F9193" s="2">
        <v>0.05</v>
      </c>
      <c r="G9193" s="2">
        <v>0.04</v>
      </c>
      <c r="H9193" s="2">
        <v>0</v>
      </c>
      <c r="I9193" s="2">
        <v>0.01</v>
      </c>
      <c r="J9193" s="2">
        <v>0.1</v>
      </c>
      <c r="L9193"/>
      <c r="N9193"/>
    </row>
    <row r="9194" spans="1:14" x14ac:dyDescent="0.2">
      <c r="A9194" s="1" t="s">
        <v>3291</v>
      </c>
      <c r="B9194" s="8" t="s">
        <v>32</v>
      </c>
      <c r="C9194" s="1" t="s">
        <v>33</v>
      </c>
      <c r="D9194" s="1" t="s">
        <v>38</v>
      </c>
      <c r="E9194" s="1" t="s">
        <v>99</v>
      </c>
      <c r="F9194" s="2">
        <v>0.09</v>
      </c>
      <c r="G9194" s="2">
        <v>0</v>
      </c>
      <c r="H9194" s="2">
        <v>0</v>
      </c>
      <c r="I9194" s="2">
        <v>0.01</v>
      </c>
      <c r="J9194" s="2">
        <v>0.1</v>
      </c>
      <c r="L9194"/>
      <c r="N9194"/>
    </row>
    <row r="9195" spans="1:14" x14ac:dyDescent="0.2">
      <c r="A9195" s="1" t="s">
        <v>4506</v>
      </c>
      <c r="B9195" s="8" t="s">
        <v>36</v>
      </c>
      <c r="C9195" s="1" t="s">
        <v>57</v>
      </c>
      <c r="D9195" s="1" t="s">
        <v>16</v>
      </c>
      <c r="E9195" s="1" t="s">
        <v>59</v>
      </c>
      <c r="F9195" s="2">
        <v>0.09</v>
      </c>
      <c r="G9195" s="2">
        <v>0</v>
      </c>
      <c r="H9195" s="2">
        <v>0</v>
      </c>
      <c r="I9195" s="2">
        <v>0.01</v>
      </c>
      <c r="J9195" s="2">
        <v>0.1</v>
      </c>
      <c r="L9195"/>
      <c r="N9195"/>
    </row>
    <row r="9196" spans="1:14" x14ac:dyDescent="0.2">
      <c r="A9196" s="1" t="s">
        <v>6312</v>
      </c>
      <c r="B9196" s="8" t="s">
        <v>41</v>
      </c>
      <c r="C9196" s="1" t="s">
        <v>54</v>
      </c>
      <c r="D9196" s="1" t="s">
        <v>16</v>
      </c>
      <c r="E9196" s="1" t="s">
        <v>1552</v>
      </c>
      <c r="F9196" s="2">
        <v>0.05</v>
      </c>
      <c r="G9196" s="2">
        <v>0.04</v>
      </c>
      <c r="H9196" s="2">
        <v>0</v>
      </c>
      <c r="I9196" s="2">
        <v>0.01</v>
      </c>
      <c r="J9196" s="2">
        <v>0.1</v>
      </c>
      <c r="L9196"/>
      <c r="N9196"/>
    </row>
    <row r="9197" spans="1:14" x14ac:dyDescent="0.2">
      <c r="A9197" s="1" t="s">
        <v>3817</v>
      </c>
      <c r="B9197" s="8" t="s">
        <v>559</v>
      </c>
      <c r="C9197" s="1" t="s">
        <v>37</v>
      </c>
      <c r="D9197" s="1" t="s">
        <v>12</v>
      </c>
      <c r="E9197" s="1" t="s">
        <v>159</v>
      </c>
      <c r="F9197" s="2">
        <v>0</v>
      </c>
      <c r="G9197" s="2">
        <v>0</v>
      </c>
      <c r="H9197" s="2">
        <v>0.1</v>
      </c>
      <c r="I9197" s="2">
        <v>0</v>
      </c>
      <c r="J9197" s="2">
        <v>0.1</v>
      </c>
      <c r="L9197"/>
      <c r="N9197"/>
    </row>
    <row r="9198" spans="1:14" x14ac:dyDescent="0.2">
      <c r="A9198" s="1" t="s">
        <v>1957</v>
      </c>
      <c r="B9198" s="8" t="s">
        <v>559</v>
      </c>
      <c r="C9198" s="1" t="s">
        <v>37</v>
      </c>
      <c r="D9198" s="1" t="s">
        <v>71</v>
      </c>
      <c r="E9198" s="1" t="s">
        <v>603</v>
      </c>
      <c r="F9198" s="2">
        <v>0</v>
      </c>
      <c r="G9198" s="2">
        <v>0.05</v>
      </c>
      <c r="H9198" s="2">
        <v>0.03</v>
      </c>
      <c r="I9198" s="2">
        <v>0.02</v>
      </c>
      <c r="J9198" s="2">
        <v>0.1</v>
      </c>
      <c r="L9198"/>
      <c r="N9198"/>
    </row>
    <row r="9199" spans="1:14" x14ac:dyDescent="0.2">
      <c r="A9199" s="1" t="s">
        <v>6313</v>
      </c>
      <c r="B9199" s="8" t="s">
        <v>20</v>
      </c>
      <c r="C9199" s="1" t="s">
        <v>29</v>
      </c>
      <c r="D9199" s="1" t="s">
        <v>45</v>
      </c>
      <c r="E9199" s="1" t="s">
        <v>251</v>
      </c>
      <c r="F9199" s="2">
        <v>0.09</v>
      </c>
      <c r="G9199" s="2">
        <v>0</v>
      </c>
      <c r="H9199" s="2">
        <v>0</v>
      </c>
      <c r="I9199" s="2">
        <v>0.01</v>
      </c>
      <c r="J9199" s="2">
        <v>0.1</v>
      </c>
      <c r="L9199"/>
      <c r="N9199"/>
    </row>
    <row r="9200" spans="1:14" x14ac:dyDescent="0.2">
      <c r="A9200" s="1" t="s">
        <v>6314</v>
      </c>
      <c r="B9200" s="8" t="s">
        <v>102</v>
      </c>
      <c r="C9200" s="1" t="s">
        <v>124</v>
      </c>
      <c r="D9200" s="1" t="s">
        <v>16</v>
      </c>
      <c r="E9200" s="1" t="s">
        <v>319</v>
      </c>
      <c r="F9200" s="2">
        <v>7.0000000000000007E-2</v>
      </c>
      <c r="G9200" s="2">
        <v>0.02</v>
      </c>
      <c r="H9200" s="2">
        <v>0</v>
      </c>
      <c r="I9200" s="2">
        <v>0</v>
      </c>
      <c r="J9200" s="2">
        <v>0.1</v>
      </c>
      <c r="L9200"/>
      <c r="N9200"/>
    </row>
    <row r="9201" spans="1:14" x14ac:dyDescent="0.2">
      <c r="A9201" s="1" t="s">
        <v>6315</v>
      </c>
      <c r="B9201" s="8" t="s">
        <v>20</v>
      </c>
      <c r="C9201" s="1" t="s">
        <v>29</v>
      </c>
      <c r="D9201" s="1" t="s">
        <v>12</v>
      </c>
      <c r="E9201" s="1" t="s">
        <v>251</v>
      </c>
      <c r="F9201" s="2">
        <v>0</v>
      </c>
      <c r="G9201" s="2">
        <v>0</v>
      </c>
      <c r="H9201" s="2">
        <v>0.1</v>
      </c>
      <c r="I9201" s="2">
        <v>0</v>
      </c>
      <c r="J9201" s="2">
        <v>0.1</v>
      </c>
      <c r="L9201"/>
      <c r="N9201"/>
    </row>
    <row r="9202" spans="1:14" x14ac:dyDescent="0.2">
      <c r="A9202" s="1" t="s">
        <v>6316</v>
      </c>
      <c r="B9202" s="8" t="s">
        <v>49</v>
      </c>
      <c r="C9202" s="1" t="s">
        <v>47</v>
      </c>
      <c r="D9202" s="1" t="s">
        <v>71</v>
      </c>
      <c r="E9202" s="1" t="s">
        <v>1643</v>
      </c>
      <c r="F9202" s="2">
        <v>0.05</v>
      </c>
      <c r="G9202" s="2">
        <v>0.02</v>
      </c>
      <c r="H9202" s="2">
        <v>0.03</v>
      </c>
      <c r="I9202" s="2">
        <v>0</v>
      </c>
      <c r="J9202" s="2">
        <v>0.1</v>
      </c>
      <c r="L9202"/>
      <c r="N9202"/>
    </row>
    <row r="9203" spans="1:14" x14ac:dyDescent="0.2">
      <c r="A9203" s="1" t="s">
        <v>6317</v>
      </c>
      <c r="B9203" s="8" t="s">
        <v>10</v>
      </c>
      <c r="C9203" s="1" t="s">
        <v>57</v>
      </c>
      <c r="D9203" s="1" t="s">
        <v>22</v>
      </c>
      <c r="E9203" s="1" t="s">
        <v>943</v>
      </c>
      <c r="F9203" s="2">
        <v>0.06</v>
      </c>
      <c r="G9203" s="2">
        <v>0.02</v>
      </c>
      <c r="H9203" s="2">
        <v>0</v>
      </c>
      <c r="I9203" s="2">
        <v>0.01</v>
      </c>
      <c r="J9203" s="2">
        <v>0.1</v>
      </c>
      <c r="L9203"/>
      <c r="N9203"/>
    </row>
    <row r="9204" spans="1:14" x14ac:dyDescent="0.2">
      <c r="A9204" s="1" t="s">
        <v>6318</v>
      </c>
      <c r="B9204" s="8" t="s">
        <v>36</v>
      </c>
      <c r="C9204" s="1" t="s">
        <v>29</v>
      </c>
      <c r="D9204" s="1" t="s">
        <v>22</v>
      </c>
      <c r="E9204" s="1" t="s">
        <v>55</v>
      </c>
      <c r="F9204" s="2">
        <v>0</v>
      </c>
      <c r="G9204" s="2">
        <v>0.08</v>
      </c>
      <c r="H9204" s="2">
        <v>0</v>
      </c>
      <c r="I9204" s="2">
        <v>0.02</v>
      </c>
      <c r="J9204" s="2">
        <v>0.1</v>
      </c>
      <c r="L9204"/>
      <c r="N9204"/>
    </row>
    <row r="9205" spans="1:14" x14ac:dyDescent="0.2">
      <c r="A9205" s="1" t="s">
        <v>425</v>
      </c>
      <c r="B9205" s="8" t="s">
        <v>107</v>
      </c>
      <c r="C9205" s="1" t="s">
        <v>57</v>
      </c>
      <c r="D9205" s="1" t="s">
        <v>38</v>
      </c>
      <c r="E9205" s="1" t="s">
        <v>59</v>
      </c>
      <c r="F9205" s="2">
        <v>0.05</v>
      </c>
      <c r="G9205" s="2">
        <v>0.03</v>
      </c>
      <c r="H9205" s="2">
        <v>0</v>
      </c>
      <c r="I9205" s="2">
        <v>0.01</v>
      </c>
      <c r="J9205" s="2">
        <v>0.1</v>
      </c>
      <c r="L9205"/>
      <c r="N9205"/>
    </row>
    <row r="9206" spans="1:14" x14ac:dyDescent="0.2">
      <c r="A9206" s="1" t="s">
        <v>1963</v>
      </c>
      <c r="B9206" s="8" t="s">
        <v>10</v>
      </c>
      <c r="C9206" s="1" t="s">
        <v>18</v>
      </c>
      <c r="D9206" s="1" t="s">
        <v>26</v>
      </c>
      <c r="E9206" s="1" t="s">
        <v>319</v>
      </c>
      <c r="F9206" s="2">
        <v>0.09</v>
      </c>
      <c r="G9206" s="2">
        <v>0</v>
      </c>
      <c r="H9206" s="2">
        <v>0</v>
      </c>
      <c r="I9206" s="2">
        <v>0.01</v>
      </c>
      <c r="J9206" s="2">
        <v>0.1</v>
      </c>
      <c r="L9206"/>
      <c r="N9206"/>
    </row>
    <row r="9207" spans="1:14" x14ac:dyDescent="0.2">
      <c r="A9207" s="1" t="s">
        <v>6319</v>
      </c>
      <c r="B9207" s="8" t="s">
        <v>20</v>
      </c>
      <c r="C9207" s="1" t="s">
        <v>15</v>
      </c>
      <c r="D9207" s="1" t="s">
        <v>26</v>
      </c>
      <c r="E9207" s="1" t="s">
        <v>13</v>
      </c>
      <c r="F9207" s="2">
        <v>0.09</v>
      </c>
      <c r="G9207" s="2">
        <v>0</v>
      </c>
      <c r="H9207" s="2">
        <v>0</v>
      </c>
      <c r="I9207" s="2">
        <v>0.01</v>
      </c>
      <c r="J9207" s="2">
        <v>0.1</v>
      </c>
      <c r="L9207"/>
      <c r="N9207"/>
    </row>
    <row r="9208" spans="1:14" x14ac:dyDescent="0.2">
      <c r="A9208" s="1" t="s">
        <v>6320</v>
      </c>
      <c r="B9208" s="8" t="s">
        <v>559</v>
      </c>
      <c r="C9208" s="1" t="s">
        <v>67</v>
      </c>
      <c r="D9208" s="1" t="s">
        <v>173</v>
      </c>
      <c r="E9208" s="1" t="s">
        <v>4532</v>
      </c>
      <c r="F9208" s="2">
        <v>0</v>
      </c>
      <c r="G9208" s="2">
        <v>0</v>
      </c>
      <c r="H9208" s="2">
        <v>0.1</v>
      </c>
      <c r="I9208" s="2">
        <v>0</v>
      </c>
      <c r="J9208" s="2">
        <v>0.1</v>
      </c>
      <c r="L9208"/>
      <c r="N9208"/>
    </row>
    <row r="9209" spans="1:14" x14ac:dyDescent="0.2">
      <c r="A9209" s="1" t="s">
        <v>6321</v>
      </c>
      <c r="B9209" s="8" t="s">
        <v>41</v>
      </c>
      <c r="C9209" s="1" t="s">
        <v>11</v>
      </c>
      <c r="D9209" s="1" t="s">
        <v>45</v>
      </c>
      <c r="E9209" s="1" t="s">
        <v>137</v>
      </c>
      <c r="F9209" s="2">
        <v>0</v>
      </c>
      <c r="G9209" s="2">
        <v>0</v>
      </c>
      <c r="H9209" s="2">
        <v>0.1</v>
      </c>
      <c r="I9209" s="2">
        <v>0</v>
      </c>
      <c r="J9209" s="2">
        <v>0.1</v>
      </c>
      <c r="L9209"/>
      <c r="N9209"/>
    </row>
    <row r="9210" spans="1:14" x14ac:dyDescent="0.2">
      <c r="A9210" s="1" t="s">
        <v>6322</v>
      </c>
      <c r="B9210" s="8" t="s">
        <v>32</v>
      </c>
      <c r="C9210" s="1" t="s">
        <v>57</v>
      </c>
      <c r="D9210" s="1" t="s">
        <v>38</v>
      </c>
      <c r="E9210" s="1" t="s">
        <v>896</v>
      </c>
      <c r="F9210" s="2">
        <v>0.09</v>
      </c>
      <c r="G9210" s="2">
        <v>0</v>
      </c>
      <c r="H9210" s="2">
        <v>0</v>
      </c>
      <c r="I9210" s="2">
        <v>0.01</v>
      </c>
      <c r="J9210" s="2">
        <v>0.1</v>
      </c>
      <c r="L9210"/>
      <c r="N9210"/>
    </row>
    <row r="9211" spans="1:14" x14ac:dyDescent="0.2">
      <c r="A9211" s="1" t="s">
        <v>6323</v>
      </c>
      <c r="B9211" s="8" t="s">
        <v>113</v>
      </c>
      <c r="C9211" s="1" t="s">
        <v>67</v>
      </c>
      <c r="D9211" s="1" t="s">
        <v>45</v>
      </c>
      <c r="E9211" s="1" t="s">
        <v>6324</v>
      </c>
      <c r="F9211" s="2">
        <v>0</v>
      </c>
      <c r="G9211" s="2">
        <v>0</v>
      </c>
      <c r="H9211" s="2">
        <v>0.1</v>
      </c>
      <c r="I9211" s="2">
        <v>0</v>
      </c>
      <c r="J9211" s="2">
        <v>0.1</v>
      </c>
      <c r="L9211"/>
      <c r="N9211"/>
    </row>
    <row r="9212" spans="1:14" x14ac:dyDescent="0.2">
      <c r="A9212" s="1" t="s">
        <v>3222</v>
      </c>
      <c r="B9212" s="8" t="s">
        <v>10</v>
      </c>
      <c r="C9212" s="1" t="s">
        <v>18</v>
      </c>
      <c r="D9212" s="1" t="s">
        <v>26</v>
      </c>
      <c r="E9212" s="1" t="s">
        <v>248</v>
      </c>
      <c r="F9212" s="2">
        <v>0.04</v>
      </c>
      <c r="G9212" s="2">
        <v>0.05</v>
      </c>
      <c r="H9212" s="2">
        <v>0</v>
      </c>
      <c r="I9212" s="2">
        <v>0.01</v>
      </c>
      <c r="J9212" s="2">
        <v>0.1</v>
      </c>
      <c r="L9212"/>
      <c r="N9212"/>
    </row>
    <row r="9213" spans="1:14" x14ac:dyDescent="0.2">
      <c r="A9213" s="1" t="s">
        <v>6325</v>
      </c>
      <c r="B9213" s="8" t="s">
        <v>49</v>
      </c>
      <c r="C9213" s="1" t="s">
        <v>11</v>
      </c>
      <c r="D9213" s="1" t="s">
        <v>1</v>
      </c>
      <c r="E9213" s="1" t="s">
        <v>159</v>
      </c>
      <c r="F9213" s="2">
        <v>7.0000000000000007E-2</v>
      </c>
      <c r="G9213" s="2">
        <v>0.03</v>
      </c>
      <c r="H9213" s="2">
        <v>0</v>
      </c>
      <c r="I9213" s="2">
        <v>0</v>
      </c>
      <c r="J9213" s="2">
        <v>0.1</v>
      </c>
      <c r="L9213"/>
      <c r="N9213"/>
    </row>
    <row r="9214" spans="1:14" x14ac:dyDescent="0.2">
      <c r="A9214" s="1" t="s">
        <v>6326</v>
      </c>
      <c r="B9214" s="8" t="s">
        <v>49</v>
      </c>
      <c r="C9214" s="1" t="s">
        <v>47</v>
      </c>
      <c r="D9214" s="1" t="s">
        <v>58</v>
      </c>
      <c r="E9214" s="1" t="s">
        <v>2633</v>
      </c>
      <c r="F9214" s="2">
        <v>7.0000000000000007E-2</v>
      </c>
      <c r="G9214" s="2">
        <v>0.03</v>
      </c>
      <c r="H9214" s="2">
        <v>0</v>
      </c>
      <c r="I9214" s="2">
        <v>0</v>
      </c>
      <c r="J9214" s="2">
        <v>0.1</v>
      </c>
      <c r="L9214"/>
      <c r="N9214"/>
    </row>
    <row r="9215" spans="1:14" x14ac:dyDescent="0.2">
      <c r="A9215" s="1" t="s">
        <v>2801</v>
      </c>
      <c r="B9215" s="8" t="s">
        <v>126</v>
      </c>
      <c r="C9215" s="1" t="s">
        <v>42</v>
      </c>
      <c r="D9215" s="1" t="s">
        <v>12</v>
      </c>
      <c r="E9215" s="1" t="s">
        <v>159</v>
      </c>
      <c r="F9215" s="2">
        <v>0</v>
      </c>
      <c r="G9215" s="2">
        <v>0</v>
      </c>
      <c r="H9215" s="2">
        <v>0.09</v>
      </c>
      <c r="I9215" s="2">
        <v>0</v>
      </c>
      <c r="J9215" s="2">
        <v>0.1</v>
      </c>
      <c r="L9215"/>
      <c r="N9215"/>
    </row>
    <row r="9216" spans="1:14" x14ac:dyDescent="0.2">
      <c r="A9216" s="1" t="s">
        <v>6327</v>
      </c>
      <c r="B9216" s="8" t="s">
        <v>102</v>
      </c>
      <c r="C9216" s="1" t="s">
        <v>47</v>
      </c>
      <c r="D9216" s="1" t="s">
        <v>26</v>
      </c>
      <c r="E9216" s="1" t="s">
        <v>34</v>
      </c>
      <c r="F9216" s="2">
        <v>0.05</v>
      </c>
      <c r="G9216" s="2">
        <v>0.02</v>
      </c>
      <c r="H9216" s="2">
        <v>0.02</v>
      </c>
      <c r="I9216" s="2">
        <v>0</v>
      </c>
      <c r="J9216" s="2">
        <v>0.1</v>
      </c>
      <c r="L9216"/>
      <c r="N9216"/>
    </row>
    <row r="9217" spans="1:14" hidden="1" x14ac:dyDescent="0.2">
      <c r="A9217" s="1" t="s">
        <v>5764</v>
      </c>
      <c r="B9217" s="8" t="s">
        <v>10</v>
      </c>
      <c r="C9217" s="1" t="s">
        <v>191</v>
      </c>
      <c r="D9217" s="1" t="s">
        <v>173</v>
      </c>
      <c r="E9217" s="1" t="s">
        <v>700</v>
      </c>
      <c r="F9217" s="2">
        <v>0.09</v>
      </c>
      <c r="G9217" s="2">
        <v>0</v>
      </c>
      <c r="H9217" s="2">
        <v>0</v>
      </c>
      <c r="I9217" s="2">
        <v>0.01</v>
      </c>
      <c r="J9217" s="2">
        <v>0.1</v>
      </c>
      <c r="L9217"/>
      <c r="N9217"/>
    </row>
    <row r="9218" spans="1:14" x14ac:dyDescent="0.2">
      <c r="A9218" s="1" t="s">
        <v>6328</v>
      </c>
      <c r="B9218" s="8" t="s">
        <v>20</v>
      </c>
      <c r="C9218" s="1" t="s">
        <v>29</v>
      </c>
      <c r="D9218" s="1" t="s">
        <v>214</v>
      </c>
      <c r="E9218" s="1" t="s">
        <v>2016</v>
      </c>
      <c r="F9218" s="2">
        <v>0.08</v>
      </c>
      <c r="G9218" s="2">
        <v>0</v>
      </c>
      <c r="H9218" s="2">
        <v>0</v>
      </c>
      <c r="I9218" s="2">
        <v>0.01</v>
      </c>
      <c r="J9218" s="2">
        <v>0.1</v>
      </c>
      <c r="L9218"/>
      <c r="N9218"/>
    </row>
    <row r="9219" spans="1:14" x14ac:dyDescent="0.2">
      <c r="A9219" s="1" t="s">
        <v>6329</v>
      </c>
      <c r="B9219" s="8" t="s">
        <v>20</v>
      </c>
      <c r="C9219" s="1" t="s">
        <v>18</v>
      </c>
      <c r="D9219" s="1" t="s">
        <v>38</v>
      </c>
      <c r="E9219" s="1" t="s">
        <v>4915</v>
      </c>
      <c r="F9219" s="2">
        <v>0.09</v>
      </c>
      <c r="G9219" s="2">
        <v>0</v>
      </c>
      <c r="H9219" s="2">
        <v>0</v>
      </c>
      <c r="I9219" s="2">
        <v>0.01</v>
      </c>
      <c r="J9219" s="2">
        <v>0.1</v>
      </c>
      <c r="L9219"/>
      <c r="N9219"/>
    </row>
    <row r="9220" spans="1:14" x14ac:dyDescent="0.2">
      <c r="A9220" s="1" t="s">
        <v>6330</v>
      </c>
      <c r="B9220" s="8" t="s">
        <v>20</v>
      </c>
      <c r="C9220" s="1" t="s">
        <v>33</v>
      </c>
      <c r="D9220" s="1" t="s">
        <v>22</v>
      </c>
      <c r="E9220" s="1" t="s">
        <v>3699</v>
      </c>
      <c r="F9220" s="2">
        <v>0.09</v>
      </c>
      <c r="G9220" s="2">
        <v>0</v>
      </c>
      <c r="H9220" s="2">
        <v>0</v>
      </c>
      <c r="I9220" s="2">
        <v>0.01</v>
      </c>
      <c r="J9220" s="2">
        <v>0.1</v>
      </c>
      <c r="L9220"/>
      <c r="N9220"/>
    </row>
    <row r="9221" spans="1:14" x14ac:dyDescent="0.2">
      <c r="A9221" s="1" t="s">
        <v>6331</v>
      </c>
      <c r="B9221" s="8" t="s">
        <v>20</v>
      </c>
      <c r="C9221" s="1" t="s">
        <v>57</v>
      </c>
      <c r="D9221" s="1" t="s">
        <v>45</v>
      </c>
      <c r="E9221" s="1" t="s">
        <v>251</v>
      </c>
      <c r="F9221" s="2">
        <v>0</v>
      </c>
      <c r="G9221" s="2">
        <v>0</v>
      </c>
      <c r="H9221" s="2">
        <v>0.1</v>
      </c>
      <c r="I9221" s="2">
        <v>0</v>
      </c>
      <c r="J9221" s="2">
        <v>0.1</v>
      </c>
      <c r="L9221"/>
      <c r="N9221"/>
    </row>
    <row r="9222" spans="1:14" x14ac:dyDescent="0.2">
      <c r="A9222" s="1" t="s">
        <v>6332</v>
      </c>
      <c r="B9222" s="8" t="s">
        <v>20</v>
      </c>
      <c r="C9222" s="1" t="s">
        <v>33</v>
      </c>
      <c r="D9222" s="1" t="s">
        <v>12</v>
      </c>
      <c r="E9222" s="1" t="s">
        <v>159</v>
      </c>
      <c r="F9222" s="2">
        <v>0</v>
      </c>
      <c r="G9222" s="2">
        <v>0</v>
      </c>
      <c r="H9222" s="2">
        <v>0.1</v>
      </c>
      <c r="I9222" s="2">
        <v>0</v>
      </c>
      <c r="J9222" s="2">
        <v>0.1</v>
      </c>
      <c r="L9222"/>
      <c r="N9222"/>
    </row>
    <row r="9223" spans="1:14" x14ac:dyDescent="0.2">
      <c r="A9223" s="1" t="s">
        <v>6333</v>
      </c>
      <c r="B9223" s="8" t="s">
        <v>113</v>
      </c>
      <c r="C9223" s="1" t="s">
        <v>11</v>
      </c>
      <c r="D9223" s="1" t="s">
        <v>38</v>
      </c>
      <c r="E9223" s="1" t="s">
        <v>86</v>
      </c>
      <c r="F9223" s="2">
        <v>0.08</v>
      </c>
      <c r="G9223" s="2">
        <v>0.01</v>
      </c>
      <c r="H9223" s="2">
        <v>0</v>
      </c>
      <c r="I9223" s="2">
        <v>0.01</v>
      </c>
      <c r="J9223" s="2">
        <v>0.1</v>
      </c>
      <c r="L9223"/>
      <c r="N9223"/>
    </row>
    <row r="9224" spans="1:14" x14ac:dyDescent="0.2">
      <c r="A9224" s="1" t="s">
        <v>6334</v>
      </c>
      <c r="B9224" s="8" t="s">
        <v>20</v>
      </c>
      <c r="C9224" s="1" t="s">
        <v>15</v>
      </c>
      <c r="D9224" s="1" t="s">
        <v>214</v>
      </c>
      <c r="E9224" s="1" t="s">
        <v>943</v>
      </c>
      <c r="F9224" s="2">
        <v>7.0000000000000007E-2</v>
      </c>
      <c r="G9224" s="2">
        <v>0</v>
      </c>
      <c r="H9224" s="2">
        <v>0.02</v>
      </c>
      <c r="I9224" s="2">
        <v>0.01</v>
      </c>
      <c r="J9224" s="2">
        <v>0.1</v>
      </c>
      <c r="L9224"/>
      <c r="N9224"/>
    </row>
    <row r="9225" spans="1:14" x14ac:dyDescent="0.2">
      <c r="A9225" s="1" t="s">
        <v>6335</v>
      </c>
      <c r="B9225" s="8" t="s">
        <v>32</v>
      </c>
      <c r="C9225" s="1" t="s">
        <v>57</v>
      </c>
      <c r="D9225" s="1" t="s">
        <v>22</v>
      </c>
      <c r="E9225" s="1" t="s">
        <v>86</v>
      </c>
      <c r="F9225" s="2">
        <v>0.09</v>
      </c>
      <c r="G9225" s="2">
        <v>0</v>
      </c>
      <c r="H9225" s="2">
        <v>0</v>
      </c>
      <c r="I9225" s="2">
        <v>0.01</v>
      </c>
      <c r="J9225" s="2">
        <v>0.1</v>
      </c>
      <c r="L9225"/>
      <c r="N9225"/>
    </row>
    <row r="9226" spans="1:14" x14ac:dyDescent="0.2">
      <c r="A9226" s="1" t="s">
        <v>3559</v>
      </c>
      <c r="B9226" s="8" t="s">
        <v>32</v>
      </c>
      <c r="C9226" s="1" t="s">
        <v>29</v>
      </c>
      <c r="D9226" s="1" t="s">
        <v>38</v>
      </c>
      <c r="E9226" s="1" t="s">
        <v>603</v>
      </c>
      <c r="F9226" s="2">
        <v>0.08</v>
      </c>
      <c r="G9226" s="2">
        <v>0.01</v>
      </c>
      <c r="H9226" s="2">
        <v>0</v>
      </c>
      <c r="I9226" s="2">
        <v>0.01</v>
      </c>
      <c r="J9226" s="2">
        <v>0.1</v>
      </c>
      <c r="L9226"/>
      <c r="N9226"/>
    </row>
    <row r="9227" spans="1:14" x14ac:dyDescent="0.2">
      <c r="A9227" s="1" t="s">
        <v>6336</v>
      </c>
      <c r="B9227" s="8" t="s">
        <v>62</v>
      </c>
      <c r="C9227" s="1" t="s">
        <v>57</v>
      </c>
      <c r="D9227" s="1" t="s">
        <v>71</v>
      </c>
      <c r="E9227" s="1" t="s">
        <v>527</v>
      </c>
      <c r="F9227" s="2">
        <v>7.0000000000000007E-2</v>
      </c>
      <c r="G9227" s="2">
        <v>0.02</v>
      </c>
      <c r="H9227" s="2">
        <v>0</v>
      </c>
      <c r="I9227" s="2">
        <v>0.01</v>
      </c>
      <c r="J9227" s="2">
        <v>0.1</v>
      </c>
      <c r="L9227"/>
      <c r="N9227"/>
    </row>
    <row r="9228" spans="1:14" x14ac:dyDescent="0.2">
      <c r="A9228" s="1" t="s">
        <v>6337</v>
      </c>
      <c r="B9228" s="8" t="s">
        <v>20</v>
      </c>
      <c r="C9228" s="1" t="s">
        <v>33</v>
      </c>
      <c r="D9228" s="1" t="s">
        <v>26</v>
      </c>
      <c r="E9228" s="1" t="s">
        <v>86</v>
      </c>
      <c r="F9228" s="2">
        <v>0.08</v>
      </c>
      <c r="G9228" s="2">
        <v>0.01</v>
      </c>
      <c r="H9228" s="2">
        <v>0</v>
      </c>
      <c r="I9228" s="2">
        <v>0.01</v>
      </c>
      <c r="J9228" s="2">
        <v>0.1</v>
      </c>
      <c r="L9228"/>
      <c r="N9228"/>
    </row>
    <row r="9229" spans="1:14" x14ac:dyDescent="0.2">
      <c r="A9229" s="1" t="s">
        <v>6338</v>
      </c>
      <c r="B9229" s="8" t="s">
        <v>62</v>
      </c>
      <c r="C9229" s="1" t="s">
        <v>75</v>
      </c>
      <c r="D9229" s="1" t="s">
        <v>38</v>
      </c>
      <c r="E9229" s="1" t="s">
        <v>369</v>
      </c>
      <c r="F9229" s="2">
        <v>0.01</v>
      </c>
      <c r="G9229" s="2">
        <v>0.08</v>
      </c>
      <c r="H9229" s="2">
        <v>0</v>
      </c>
      <c r="I9229" s="2">
        <v>0.01</v>
      </c>
      <c r="J9229" s="2">
        <v>0.1</v>
      </c>
      <c r="L9229"/>
      <c r="N9229"/>
    </row>
    <row r="9230" spans="1:14" x14ac:dyDescent="0.2">
      <c r="A9230" s="1" t="s">
        <v>3639</v>
      </c>
      <c r="B9230" s="8" t="s">
        <v>102</v>
      </c>
      <c r="C9230" s="1" t="s">
        <v>47</v>
      </c>
      <c r="D9230" s="1" t="s">
        <v>16</v>
      </c>
      <c r="E9230" s="1" t="s">
        <v>319</v>
      </c>
      <c r="F9230" s="2">
        <v>7.0000000000000007E-2</v>
      </c>
      <c r="G9230" s="2">
        <v>0.02</v>
      </c>
      <c r="H9230" s="2">
        <v>0</v>
      </c>
      <c r="I9230" s="2">
        <v>0</v>
      </c>
      <c r="J9230" s="2">
        <v>0.1</v>
      </c>
      <c r="L9230"/>
      <c r="N9230"/>
    </row>
    <row r="9231" spans="1:14" x14ac:dyDescent="0.2">
      <c r="A9231" s="1" t="s">
        <v>6339</v>
      </c>
      <c r="B9231" s="8" t="s">
        <v>20</v>
      </c>
      <c r="C9231" s="1" t="s">
        <v>18</v>
      </c>
      <c r="D9231" s="1" t="s">
        <v>26</v>
      </c>
      <c r="E9231" s="1" t="s">
        <v>159</v>
      </c>
      <c r="F9231" s="2">
        <v>0</v>
      </c>
      <c r="G9231" s="2">
        <v>0</v>
      </c>
      <c r="H9231" s="2">
        <v>0.1</v>
      </c>
      <c r="I9231" s="2">
        <v>0</v>
      </c>
      <c r="J9231" s="2">
        <v>0.1</v>
      </c>
      <c r="L9231"/>
      <c r="N9231"/>
    </row>
    <row r="9232" spans="1:14" x14ac:dyDescent="0.2">
      <c r="A9232" s="1" t="s">
        <v>6340</v>
      </c>
      <c r="B9232" s="8" t="s">
        <v>64</v>
      </c>
      <c r="C9232" s="1" t="s">
        <v>75</v>
      </c>
      <c r="D9232" s="1" t="s">
        <v>45</v>
      </c>
      <c r="E9232" s="1" t="s">
        <v>1803</v>
      </c>
      <c r="F9232" s="2">
        <v>0.05</v>
      </c>
      <c r="G9232" s="2">
        <v>0.02</v>
      </c>
      <c r="H9232" s="2">
        <v>0.02</v>
      </c>
      <c r="I9232" s="2">
        <v>0.01</v>
      </c>
      <c r="J9232" s="2">
        <v>0.1</v>
      </c>
      <c r="L9232"/>
      <c r="N9232"/>
    </row>
    <row r="9233" spans="1:14" x14ac:dyDescent="0.2">
      <c r="A9233" s="1" t="s">
        <v>6341</v>
      </c>
      <c r="B9233" s="8" t="s">
        <v>20</v>
      </c>
      <c r="C9233" s="1" t="s">
        <v>11</v>
      </c>
      <c r="D9233" s="1" t="s">
        <v>214</v>
      </c>
      <c r="E9233" s="1" t="s">
        <v>2229</v>
      </c>
      <c r="F9233" s="2">
        <v>0.09</v>
      </c>
      <c r="G9233" s="2">
        <v>0</v>
      </c>
      <c r="H9233" s="2">
        <v>0</v>
      </c>
      <c r="I9233" s="2">
        <v>0.01</v>
      </c>
      <c r="J9233" s="2">
        <v>0.1</v>
      </c>
      <c r="L9233"/>
      <c r="N9233"/>
    </row>
    <row r="9234" spans="1:14" x14ac:dyDescent="0.2">
      <c r="A9234" s="1" t="s">
        <v>6342</v>
      </c>
      <c r="B9234" s="8" t="s">
        <v>20</v>
      </c>
      <c r="C9234" s="1" t="s">
        <v>57</v>
      </c>
      <c r="D9234" s="1" t="s">
        <v>173</v>
      </c>
      <c r="E9234" s="1" t="s">
        <v>1275</v>
      </c>
      <c r="F9234" s="2">
        <v>0.05</v>
      </c>
      <c r="G9234" s="2">
        <v>0.04</v>
      </c>
      <c r="H9234" s="2">
        <v>0</v>
      </c>
      <c r="I9234" s="2">
        <v>0.01</v>
      </c>
      <c r="J9234" s="2">
        <v>0.1</v>
      </c>
      <c r="L9234"/>
      <c r="N9234"/>
    </row>
    <row r="9235" spans="1:14" x14ac:dyDescent="0.2">
      <c r="A9235" s="1" t="s">
        <v>6095</v>
      </c>
      <c r="B9235" s="8" t="s">
        <v>62</v>
      </c>
      <c r="C9235" s="1" t="s">
        <v>75</v>
      </c>
      <c r="D9235" s="1" t="s">
        <v>12</v>
      </c>
      <c r="E9235" s="1" t="s">
        <v>251</v>
      </c>
      <c r="F9235" s="2">
        <v>0</v>
      </c>
      <c r="G9235" s="2">
        <v>0</v>
      </c>
      <c r="H9235" s="2">
        <v>0.1</v>
      </c>
      <c r="I9235" s="2">
        <v>0</v>
      </c>
      <c r="J9235" s="2">
        <v>0.1</v>
      </c>
      <c r="L9235"/>
      <c r="N9235"/>
    </row>
    <row r="9236" spans="1:14" x14ac:dyDescent="0.2">
      <c r="A9236" s="1" t="s">
        <v>2891</v>
      </c>
      <c r="B9236" s="8" t="s">
        <v>102</v>
      </c>
      <c r="C9236" s="1" t="s">
        <v>47</v>
      </c>
      <c r="D9236" s="1" t="s">
        <v>38</v>
      </c>
      <c r="E9236" s="1" t="s">
        <v>59</v>
      </c>
      <c r="F9236" s="2">
        <v>7.0000000000000007E-2</v>
      </c>
      <c r="G9236" s="2">
        <v>0.02</v>
      </c>
      <c r="H9236" s="2">
        <v>0</v>
      </c>
      <c r="I9236" s="2">
        <v>0</v>
      </c>
      <c r="J9236" s="2">
        <v>0.1</v>
      </c>
      <c r="L9236"/>
      <c r="N9236"/>
    </row>
    <row r="9237" spans="1:14" x14ac:dyDescent="0.2">
      <c r="A9237" s="1" t="s">
        <v>4761</v>
      </c>
      <c r="B9237" s="8" t="s">
        <v>32</v>
      </c>
      <c r="C9237" s="1" t="s">
        <v>57</v>
      </c>
      <c r="D9237" s="1" t="s">
        <v>58</v>
      </c>
      <c r="E9237" s="1" t="s">
        <v>164</v>
      </c>
      <c r="F9237" s="2">
        <v>7.0000000000000007E-2</v>
      </c>
      <c r="G9237" s="2">
        <v>0.02</v>
      </c>
      <c r="H9237" s="2">
        <v>0</v>
      </c>
      <c r="I9237" s="2">
        <v>0.01</v>
      </c>
      <c r="J9237" s="2">
        <v>0.1</v>
      </c>
      <c r="L9237"/>
      <c r="N9237"/>
    </row>
    <row r="9238" spans="1:14" x14ac:dyDescent="0.2">
      <c r="A9238" s="1" t="s">
        <v>6343</v>
      </c>
      <c r="B9238" s="8" t="s">
        <v>121</v>
      </c>
      <c r="C9238" s="1" t="s">
        <v>216</v>
      </c>
      <c r="D9238" s="1" t="s">
        <v>38</v>
      </c>
      <c r="E9238" s="1" t="s">
        <v>34</v>
      </c>
      <c r="F9238" s="2">
        <v>0.06</v>
      </c>
      <c r="G9238" s="2">
        <v>0.03</v>
      </c>
      <c r="H9238" s="2">
        <v>0</v>
      </c>
      <c r="I9238" s="2">
        <v>0.01</v>
      </c>
      <c r="J9238" s="2">
        <v>0.1</v>
      </c>
      <c r="L9238"/>
      <c r="N9238"/>
    </row>
    <row r="9239" spans="1:14" x14ac:dyDescent="0.2">
      <c r="A9239" s="1" t="s">
        <v>6344</v>
      </c>
      <c r="B9239" s="8" t="s">
        <v>113</v>
      </c>
      <c r="C9239" s="1" t="s">
        <v>11</v>
      </c>
      <c r="D9239" s="1" t="s">
        <v>16</v>
      </c>
      <c r="E9239" s="1" t="s">
        <v>99</v>
      </c>
      <c r="F9239" s="2">
        <v>0.09</v>
      </c>
      <c r="G9239" s="2">
        <v>0</v>
      </c>
      <c r="H9239" s="2">
        <v>0</v>
      </c>
      <c r="I9239" s="2">
        <v>0.01</v>
      </c>
      <c r="J9239" s="2">
        <v>0.1</v>
      </c>
      <c r="L9239"/>
      <c r="N9239"/>
    </row>
    <row r="9240" spans="1:14" x14ac:dyDescent="0.2">
      <c r="A9240" s="1" t="s">
        <v>101</v>
      </c>
      <c r="B9240" s="8" t="s">
        <v>107</v>
      </c>
      <c r="C9240" s="1" t="s">
        <v>29</v>
      </c>
      <c r="D9240" s="1" t="s">
        <v>58</v>
      </c>
      <c r="E9240" s="1" t="s">
        <v>34</v>
      </c>
      <c r="F9240" s="2">
        <v>0.01</v>
      </c>
      <c r="G9240" s="2">
        <v>0.06</v>
      </c>
      <c r="H9240" s="2">
        <v>0</v>
      </c>
      <c r="I9240" s="2">
        <v>0.02</v>
      </c>
      <c r="J9240" s="2">
        <v>0.1</v>
      </c>
      <c r="L9240"/>
      <c r="N9240"/>
    </row>
    <row r="9241" spans="1:14" x14ac:dyDescent="0.2">
      <c r="A9241" s="1" t="s">
        <v>6345</v>
      </c>
      <c r="B9241" s="8" t="s">
        <v>41</v>
      </c>
      <c r="C9241" s="1" t="s">
        <v>47</v>
      </c>
      <c r="D9241" s="1" t="s">
        <v>16</v>
      </c>
      <c r="E9241" s="1" t="s">
        <v>99</v>
      </c>
      <c r="F9241" s="2">
        <v>0.05</v>
      </c>
      <c r="G9241" s="2">
        <v>0.04</v>
      </c>
      <c r="H9241" s="2">
        <v>0</v>
      </c>
      <c r="I9241" s="2">
        <v>0.01</v>
      </c>
      <c r="J9241" s="2">
        <v>0.09</v>
      </c>
      <c r="L9241"/>
      <c r="N9241"/>
    </row>
    <row r="9242" spans="1:14" x14ac:dyDescent="0.2">
      <c r="A9242" s="1" t="s">
        <v>6346</v>
      </c>
      <c r="B9242" s="8" t="s">
        <v>20</v>
      </c>
      <c r="C9242" s="1" t="s">
        <v>29</v>
      </c>
      <c r="D9242" s="1" t="s">
        <v>22</v>
      </c>
      <c r="E9242" s="1" t="s">
        <v>251</v>
      </c>
      <c r="F9242" s="2">
        <v>0</v>
      </c>
      <c r="G9242" s="2">
        <v>0</v>
      </c>
      <c r="H9242" s="2">
        <v>0.09</v>
      </c>
      <c r="I9242" s="2">
        <v>0</v>
      </c>
      <c r="J9242" s="2">
        <v>0.09</v>
      </c>
      <c r="L9242"/>
      <c r="N9242"/>
    </row>
    <row r="9243" spans="1:14" x14ac:dyDescent="0.2">
      <c r="A9243" s="1" t="s">
        <v>4508</v>
      </c>
      <c r="B9243" s="8" t="s">
        <v>102</v>
      </c>
      <c r="C9243" s="1" t="s">
        <v>25</v>
      </c>
      <c r="D9243" s="1" t="s">
        <v>26</v>
      </c>
      <c r="E9243" s="1" t="s">
        <v>86</v>
      </c>
      <c r="F9243" s="2">
        <v>7.0000000000000007E-2</v>
      </c>
      <c r="G9243" s="2">
        <v>0.02</v>
      </c>
      <c r="H9243" s="2">
        <v>0</v>
      </c>
      <c r="I9243" s="2">
        <v>0</v>
      </c>
      <c r="J9243" s="2">
        <v>0.09</v>
      </c>
      <c r="L9243"/>
      <c r="N9243"/>
    </row>
    <row r="9244" spans="1:14" x14ac:dyDescent="0.2">
      <c r="A9244" s="1" t="s">
        <v>3241</v>
      </c>
      <c r="B9244" s="8" t="s">
        <v>32</v>
      </c>
      <c r="C9244" s="1" t="s">
        <v>33</v>
      </c>
      <c r="D9244" s="1" t="s">
        <v>22</v>
      </c>
      <c r="E9244" s="1" t="s">
        <v>527</v>
      </c>
      <c r="F9244" s="2">
        <v>0</v>
      </c>
      <c r="G9244" s="2">
        <v>0.08</v>
      </c>
      <c r="H9244" s="2">
        <v>0</v>
      </c>
      <c r="I9244" s="2">
        <v>0.01</v>
      </c>
      <c r="J9244" s="2">
        <v>0.09</v>
      </c>
      <c r="L9244"/>
      <c r="N9244"/>
    </row>
    <row r="9245" spans="1:14" x14ac:dyDescent="0.2">
      <c r="A9245" s="1" t="s">
        <v>3794</v>
      </c>
      <c r="B9245" s="8" t="s">
        <v>559</v>
      </c>
      <c r="C9245" s="1" t="s">
        <v>37</v>
      </c>
      <c r="D9245" s="1" t="s">
        <v>38</v>
      </c>
      <c r="E9245" s="1" t="s">
        <v>251</v>
      </c>
      <c r="F9245" s="2">
        <v>0</v>
      </c>
      <c r="G9245" s="2">
        <v>0</v>
      </c>
      <c r="H9245" s="2">
        <v>0.09</v>
      </c>
      <c r="I9245" s="2">
        <v>0</v>
      </c>
      <c r="J9245" s="2">
        <v>0.09</v>
      </c>
      <c r="L9245"/>
      <c r="N9245"/>
    </row>
    <row r="9246" spans="1:14" x14ac:dyDescent="0.2">
      <c r="A9246" s="1" t="s">
        <v>5824</v>
      </c>
      <c r="B9246" s="8" t="s">
        <v>10</v>
      </c>
      <c r="C9246" s="1" t="s">
        <v>57</v>
      </c>
      <c r="D9246" s="1" t="s">
        <v>38</v>
      </c>
      <c r="E9246" s="1" t="s">
        <v>420</v>
      </c>
      <c r="F9246" s="2">
        <v>0.09</v>
      </c>
      <c r="G9246" s="2">
        <v>0</v>
      </c>
      <c r="H9246" s="2">
        <v>0</v>
      </c>
      <c r="I9246" s="2">
        <v>0.01</v>
      </c>
      <c r="J9246" s="2">
        <v>0.09</v>
      </c>
      <c r="L9246"/>
      <c r="N9246"/>
    </row>
    <row r="9247" spans="1:14" x14ac:dyDescent="0.2">
      <c r="A9247" s="1" t="s">
        <v>6347</v>
      </c>
      <c r="B9247" s="8" t="s">
        <v>186</v>
      </c>
      <c r="C9247" s="1" t="s">
        <v>151</v>
      </c>
      <c r="D9247" s="1" t="s">
        <v>38</v>
      </c>
      <c r="E9247" s="1" t="s">
        <v>55</v>
      </c>
      <c r="F9247" s="2">
        <v>0.05</v>
      </c>
      <c r="G9247" s="2">
        <v>0.04</v>
      </c>
      <c r="H9247" s="2">
        <v>0</v>
      </c>
      <c r="I9247" s="2">
        <v>0.01</v>
      </c>
      <c r="J9247" s="2">
        <v>0.09</v>
      </c>
      <c r="L9247"/>
      <c r="N9247"/>
    </row>
    <row r="9248" spans="1:14" x14ac:dyDescent="0.2">
      <c r="A9248" s="1" t="s">
        <v>6348</v>
      </c>
      <c r="B9248" s="8" t="s">
        <v>113</v>
      </c>
      <c r="C9248" s="1" t="s">
        <v>33</v>
      </c>
      <c r="D9248" s="1" t="s">
        <v>173</v>
      </c>
      <c r="E9248" s="1" t="s">
        <v>603</v>
      </c>
      <c r="F9248" s="2">
        <v>0</v>
      </c>
      <c r="G9248" s="2">
        <v>0</v>
      </c>
      <c r="H9248" s="2">
        <v>0.09</v>
      </c>
      <c r="I9248" s="2">
        <v>0</v>
      </c>
      <c r="J9248" s="2">
        <v>0.09</v>
      </c>
      <c r="L9248"/>
      <c r="N9248"/>
    </row>
    <row r="9249" spans="1:14" x14ac:dyDescent="0.2">
      <c r="A9249" s="1" t="s">
        <v>5021</v>
      </c>
      <c r="B9249" s="8" t="s">
        <v>126</v>
      </c>
      <c r="C9249" s="1" t="s">
        <v>25</v>
      </c>
      <c r="D9249" s="1" t="s">
        <v>173</v>
      </c>
      <c r="E9249" s="1" t="s">
        <v>59</v>
      </c>
      <c r="F9249" s="2">
        <v>7.0000000000000007E-2</v>
      </c>
      <c r="G9249" s="2">
        <v>0.02</v>
      </c>
      <c r="H9249" s="2">
        <v>0</v>
      </c>
      <c r="I9249" s="2">
        <v>0</v>
      </c>
      <c r="J9249" s="2">
        <v>0.09</v>
      </c>
      <c r="L9249"/>
      <c r="N9249"/>
    </row>
    <row r="9250" spans="1:14" x14ac:dyDescent="0.2">
      <c r="A9250" s="1" t="s">
        <v>6349</v>
      </c>
      <c r="B9250" s="8" t="s">
        <v>62</v>
      </c>
      <c r="C9250" s="1" t="s">
        <v>216</v>
      </c>
      <c r="D9250" s="1" t="s">
        <v>38</v>
      </c>
      <c r="E9250" s="1" t="s">
        <v>251</v>
      </c>
      <c r="F9250" s="2">
        <v>0</v>
      </c>
      <c r="G9250" s="2">
        <v>0</v>
      </c>
      <c r="H9250" s="2">
        <v>0.09</v>
      </c>
      <c r="I9250" s="2">
        <v>0</v>
      </c>
      <c r="J9250" s="2">
        <v>0.09</v>
      </c>
      <c r="L9250"/>
      <c r="N9250"/>
    </row>
    <row r="9251" spans="1:14" x14ac:dyDescent="0.2">
      <c r="A9251" s="1" t="s">
        <v>6350</v>
      </c>
      <c r="B9251" s="8" t="s">
        <v>41</v>
      </c>
      <c r="C9251" s="1" t="s">
        <v>124</v>
      </c>
      <c r="D9251" s="1" t="s">
        <v>12</v>
      </c>
      <c r="E9251" s="1" t="s">
        <v>603</v>
      </c>
      <c r="F9251" s="2">
        <v>0</v>
      </c>
      <c r="G9251" s="2">
        <v>0</v>
      </c>
      <c r="H9251" s="2">
        <v>0.09</v>
      </c>
      <c r="I9251" s="2">
        <v>0</v>
      </c>
      <c r="J9251" s="2">
        <v>0.09</v>
      </c>
      <c r="L9251"/>
      <c r="N9251"/>
    </row>
    <row r="9252" spans="1:14" hidden="1" x14ac:dyDescent="0.2">
      <c r="A9252" s="1" t="s">
        <v>6351</v>
      </c>
      <c r="B9252" s="8" t="s">
        <v>20</v>
      </c>
      <c r="C9252" s="1" t="s">
        <v>191</v>
      </c>
      <c r="D9252" s="1" t="s">
        <v>45</v>
      </c>
      <c r="E9252" s="1" t="s">
        <v>164</v>
      </c>
      <c r="F9252" s="2">
        <v>0</v>
      </c>
      <c r="G9252" s="2">
        <v>0</v>
      </c>
      <c r="H9252" s="2">
        <v>0.09</v>
      </c>
      <c r="I9252" s="2">
        <v>0</v>
      </c>
      <c r="J9252" s="2">
        <v>0.09</v>
      </c>
      <c r="L9252"/>
      <c r="N9252"/>
    </row>
    <row r="9253" spans="1:14" x14ac:dyDescent="0.2">
      <c r="A9253" s="1" t="s">
        <v>6352</v>
      </c>
      <c r="B9253" s="8" t="s">
        <v>10</v>
      </c>
      <c r="C9253" s="1" t="s">
        <v>57</v>
      </c>
      <c r="D9253" s="1" t="s">
        <v>22</v>
      </c>
      <c r="E9253" s="1" t="s">
        <v>363</v>
      </c>
      <c r="F9253" s="2">
        <v>0.09</v>
      </c>
      <c r="G9253" s="2">
        <v>0</v>
      </c>
      <c r="H9253" s="2">
        <v>0</v>
      </c>
      <c r="I9253" s="2">
        <v>0.01</v>
      </c>
      <c r="J9253" s="2">
        <v>0.09</v>
      </c>
      <c r="L9253"/>
      <c r="N9253"/>
    </row>
    <row r="9254" spans="1:14" x14ac:dyDescent="0.2">
      <c r="A9254" s="1" t="s">
        <v>6353</v>
      </c>
      <c r="B9254" s="8" t="s">
        <v>32</v>
      </c>
      <c r="C9254" s="1" t="s">
        <v>18</v>
      </c>
      <c r="D9254" s="1" t="s">
        <v>58</v>
      </c>
      <c r="E9254" s="1" t="s">
        <v>6354</v>
      </c>
      <c r="F9254" s="2">
        <v>0.09</v>
      </c>
      <c r="G9254" s="2">
        <v>0</v>
      </c>
      <c r="H9254" s="2">
        <v>0</v>
      </c>
      <c r="I9254" s="2">
        <v>0.01</v>
      </c>
      <c r="J9254" s="2">
        <v>0.09</v>
      </c>
      <c r="L9254"/>
      <c r="N9254"/>
    </row>
    <row r="9255" spans="1:14" x14ac:dyDescent="0.2">
      <c r="A9255" s="1" t="s">
        <v>6355</v>
      </c>
      <c r="B9255" s="8" t="s">
        <v>102</v>
      </c>
      <c r="C9255" s="1" t="s">
        <v>47</v>
      </c>
      <c r="D9255" s="1" t="s">
        <v>22</v>
      </c>
      <c r="E9255" s="1" t="s">
        <v>34</v>
      </c>
      <c r="F9255" s="2">
        <v>7.0000000000000007E-2</v>
      </c>
      <c r="G9255" s="2">
        <v>0.02</v>
      </c>
      <c r="H9255" s="2">
        <v>0</v>
      </c>
      <c r="I9255" s="2">
        <v>0</v>
      </c>
      <c r="J9255" s="2">
        <v>0.09</v>
      </c>
      <c r="L9255"/>
      <c r="N9255"/>
    </row>
    <row r="9256" spans="1:14" x14ac:dyDescent="0.2">
      <c r="A9256" s="1" t="s">
        <v>484</v>
      </c>
      <c r="B9256" s="8" t="s">
        <v>107</v>
      </c>
      <c r="C9256" s="1" t="s">
        <v>33</v>
      </c>
      <c r="D9256" s="1" t="s">
        <v>38</v>
      </c>
      <c r="E9256" s="1" t="s">
        <v>39</v>
      </c>
      <c r="F9256" s="2">
        <v>0</v>
      </c>
      <c r="G9256" s="2">
        <v>0.08</v>
      </c>
      <c r="H9256" s="2">
        <v>0</v>
      </c>
      <c r="I9256" s="2">
        <v>0.02</v>
      </c>
      <c r="J9256" s="2">
        <v>0.09</v>
      </c>
      <c r="L9256"/>
      <c r="N9256"/>
    </row>
    <row r="9257" spans="1:14" x14ac:dyDescent="0.2">
      <c r="A9257" s="1" t="s">
        <v>5846</v>
      </c>
      <c r="B9257" s="8" t="s">
        <v>41</v>
      </c>
      <c r="C9257" s="1" t="s">
        <v>11</v>
      </c>
      <c r="D9257" s="1" t="s">
        <v>38</v>
      </c>
      <c r="E9257" s="1" t="s">
        <v>319</v>
      </c>
      <c r="F9257" s="2">
        <v>0.05</v>
      </c>
      <c r="G9257" s="2">
        <v>0.04</v>
      </c>
      <c r="H9257" s="2">
        <v>0</v>
      </c>
      <c r="I9257" s="2">
        <v>0.01</v>
      </c>
      <c r="J9257" s="2">
        <v>0.09</v>
      </c>
      <c r="L9257"/>
      <c r="N9257"/>
    </row>
    <row r="9258" spans="1:14" x14ac:dyDescent="0.2">
      <c r="A9258" s="1" t="s">
        <v>6081</v>
      </c>
      <c r="B9258" s="8" t="s">
        <v>10</v>
      </c>
      <c r="C9258" s="1" t="s">
        <v>18</v>
      </c>
      <c r="D9258" s="1" t="s">
        <v>12</v>
      </c>
      <c r="E9258" s="1" t="s">
        <v>59</v>
      </c>
      <c r="F9258" s="2">
        <v>0.09</v>
      </c>
      <c r="G9258" s="2">
        <v>0</v>
      </c>
      <c r="H9258" s="2">
        <v>0</v>
      </c>
      <c r="I9258" s="2">
        <v>0.01</v>
      </c>
      <c r="J9258" s="2">
        <v>0.09</v>
      </c>
      <c r="L9258"/>
      <c r="N9258"/>
    </row>
    <row r="9259" spans="1:14" x14ac:dyDescent="0.2">
      <c r="A9259" s="1" t="s">
        <v>6356</v>
      </c>
      <c r="B9259" s="8" t="s">
        <v>107</v>
      </c>
      <c r="C9259" s="1" t="s">
        <v>57</v>
      </c>
      <c r="D9259" s="1" t="s">
        <v>52</v>
      </c>
      <c r="E9259" s="1" t="s">
        <v>1105</v>
      </c>
      <c r="F9259" s="2">
        <v>0</v>
      </c>
      <c r="G9259" s="2">
        <v>7.0000000000000007E-2</v>
      </c>
      <c r="H9259" s="2">
        <v>0</v>
      </c>
      <c r="I9259" s="2">
        <v>0.02</v>
      </c>
      <c r="J9259" s="2">
        <v>0.09</v>
      </c>
      <c r="L9259"/>
      <c r="N9259"/>
    </row>
    <row r="9260" spans="1:14" x14ac:dyDescent="0.2">
      <c r="A9260" s="1" t="s">
        <v>1293</v>
      </c>
      <c r="B9260" s="8" t="s">
        <v>36</v>
      </c>
      <c r="C9260" s="1" t="s">
        <v>57</v>
      </c>
      <c r="D9260" s="1" t="s">
        <v>22</v>
      </c>
      <c r="E9260" s="1" t="s">
        <v>86</v>
      </c>
      <c r="F9260" s="2">
        <v>0.05</v>
      </c>
      <c r="G9260" s="2">
        <v>0.03</v>
      </c>
      <c r="H9260" s="2">
        <v>0</v>
      </c>
      <c r="I9260" s="2">
        <v>0.01</v>
      </c>
      <c r="J9260" s="2">
        <v>0.09</v>
      </c>
      <c r="L9260"/>
      <c r="N9260"/>
    </row>
    <row r="9261" spans="1:14" x14ac:dyDescent="0.2">
      <c r="A9261" s="1" t="s">
        <v>6169</v>
      </c>
      <c r="B9261" s="8" t="s">
        <v>107</v>
      </c>
      <c r="C9261" s="1" t="s">
        <v>75</v>
      </c>
      <c r="D9261" s="1" t="s">
        <v>45</v>
      </c>
      <c r="E9261" s="1" t="s">
        <v>527</v>
      </c>
      <c r="F9261" s="2">
        <v>0</v>
      </c>
      <c r="G9261" s="2">
        <v>0.08</v>
      </c>
      <c r="H9261" s="2">
        <v>0</v>
      </c>
      <c r="I9261" s="2">
        <v>0.01</v>
      </c>
      <c r="J9261" s="2">
        <v>0.09</v>
      </c>
      <c r="L9261"/>
      <c r="N9261"/>
    </row>
    <row r="9262" spans="1:14" x14ac:dyDescent="0.2">
      <c r="A9262" s="1" t="s">
        <v>6357</v>
      </c>
      <c r="B9262" s="8" t="s">
        <v>107</v>
      </c>
      <c r="C9262" s="1" t="s">
        <v>57</v>
      </c>
      <c r="D9262" s="1" t="s">
        <v>214</v>
      </c>
      <c r="E9262" s="1" t="s">
        <v>3094</v>
      </c>
      <c r="F9262" s="2">
        <v>7.0000000000000007E-2</v>
      </c>
      <c r="G9262" s="2">
        <v>0.02</v>
      </c>
      <c r="H9262" s="2">
        <v>0</v>
      </c>
      <c r="I9262" s="2">
        <v>0.01</v>
      </c>
      <c r="J9262" s="2">
        <v>0.09</v>
      </c>
      <c r="L9262"/>
      <c r="N9262"/>
    </row>
    <row r="9263" spans="1:14" x14ac:dyDescent="0.2">
      <c r="A9263" s="1" t="s">
        <v>4328</v>
      </c>
      <c r="B9263" s="8" t="s">
        <v>126</v>
      </c>
      <c r="C9263" s="1" t="s">
        <v>25</v>
      </c>
      <c r="D9263" s="1" t="s">
        <v>1</v>
      </c>
      <c r="E9263" s="1" t="s">
        <v>251</v>
      </c>
      <c r="F9263" s="2">
        <v>7.0000000000000007E-2</v>
      </c>
      <c r="G9263" s="2">
        <v>0.02</v>
      </c>
      <c r="H9263" s="2">
        <v>0</v>
      </c>
      <c r="I9263" s="2">
        <v>0</v>
      </c>
      <c r="J9263" s="2">
        <v>0.09</v>
      </c>
      <c r="L9263"/>
      <c r="N9263"/>
    </row>
    <row r="9264" spans="1:14" x14ac:dyDescent="0.2">
      <c r="A9264" s="1" t="s">
        <v>6358</v>
      </c>
      <c r="B9264" s="8" t="s">
        <v>36</v>
      </c>
      <c r="C9264" s="1" t="s">
        <v>33</v>
      </c>
      <c r="D9264" s="1" t="s">
        <v>22</v>
      </c>
      <c r="E9264" s="1" t="s">
        <v>55</v>
      </c>
      <c r="F9264" s="2">
        <v>0</v>
      </c>
      <c r="G9264" s="2">
        <v>7.0000000000000007E-2</v>
      </c>
      <c r="H9264" s="2">
        <v>0</v>
      </c>
      <c r="I9264" s="2">
        <v>0.02</v>
      </c>
      <c r="J9264" s="2">
        <v>0.09</v>
      </c>
      <c r="L9264"/>
      <c r="N9264"/>
    </row>
    <row r="9265" spans="1:14" x14ac:dyDescent="0.2">
      <c r="A9265" s="1" t="s">
        <v>6359</v>
      </c>
      <c r="B9265" s="8" t="s">
        <v>32</v>
      </c>
      <c r="C9265" s="1" t="s">
        <v>18</v>
      </c>
      <c r="D9265" s="1" t="s">
        <v>58</v>
      </c>
      <c r="E9265" s="1" t="s">
        <v>6360</v>
      </c>
      <c r="F9265" s="2">
        <v>0.08</v>
      </c>
      <c r="G9265" s="2">
        <v>0.01</v>
      </c>
      <c r="H9265" s="2">
        <v>0</v>
      </c>
      <c r="I9265" s="2">
        <v>0.01</v>
      </c>
      <c r="J9265" s="2">
        <v>0.09</v>
      </c>
      <c r="L9265"/>
      <c r="N9265"/>
    </row>
    <row r="9266" spans="1:14" x14ac:dyDescent="0.2">
      <c r="A9266" s="1" t="s">
        <v>1551</v>
      </c>
      <c r="B9266" s="8" t="s">
        <v>126</v>
      </c>
      <c r="C9266" s="1" t="s">
        <v>47</v>
      </c>
      <c r="D9266" s="1" t="s">
        <v>71</v>
      </c>
      <c r="E9266" s="1" t="s">
        <v>1552</v>
      </c>
      <c r="F9266" s="2">
        <v>7.0000000000000007E-2</v>
      </c>
      <c r="G9266" s="2">
        <v>0.02</v>
      </c>
      <c r="H9266" s="2">
        <v>0</v>
      </c>
      <c r="I9266" s="2">
        <v>0</v>
      </c>
      <c r="J9266" s="2">
        <v>0.09</v>
      </c>
      <c r="L9266"/>
      <c r="N9266"/>
    </row>
    <row r="9267" spans="1:14" x14ac:dyDescent="0.2">
      <c r="A9267" s="1" t="s">
        <v>5759</v>
      </c>
      <c r="B9267" s="8" t="s">
        <v>64</v>
      </c>
      <c r="C9267" s="1" t="s">
        <v>216</v>
      </c>
      <c r="D9267" s="1" t="s">
        <v>38</v>
      </c>
      <c r="E9267" s="1" t="s">
        <v>251</v>
      </c>
      <c r="F9267" s="2">
        <v>0</v>
      </c>
      <c r="G9267" s="2">
        <v>0</v>
      </c>
      <c r="H9267" s="2">
        <v>0.09</v>
      </c>
      <c r="I9267" s="2">
        <v>0</v>
      </c>
      <c r="J9267" s="2">
        <v>0.09</v>
      </c>
      <c r="L9267"/>
      <c r="N9267"/>
    </row>
    <row r="9268" spans="1:14" x14ac:dyDescent="0.2">
      <c r="A9268" s="1" t="s">
        <v>4296</v>
      </c>
      <c r="B9268" s="8" t="s">
        <v>102</v>
      </c>
      <c r="C9268" s="1" t="s">
        <v>42</v>
      </c>
      <c r="D9268" s="1" t="s">
        <v>16</v>
      </c>
      <c r="E9268" s="1" t="s">
        <v>248</v>
      </c>
      <c r="F9268" s="2">
        <v>7.0000000000000007E-2</v>
      </c>
      <c r="G9268" s="2">
        <v>0.02</v>
      </c>
      <c r="H9268" s="2">
        <v>0</v>
      </c>
      <c r="I9268" s="2">
        <v>0</v>
      </c>
      <c r="J9268" s="2">
        <v>0.09</v>
      </c>
      <c r="L9268"/>
      <c r="N9268"/>
    </row>
    <row r="9269" spans="1:14" x14ac:dyDescent="0.2">
      <c r="A9269" s="1" t="s">
        <v>6361</v>
      </c>
      <c r="B9269" s="8" t="s">
        <v>107</v>
      </c>
      <c r="C9269" s="1" t="s">
        <v>11</v>
      </c>
      <c r="D9269" s="1" t="s">
        <v>214</v>
      </c>
      <c r="E9269" s="1" t="s">
        <v>109</v>
      </c>
      <c r="F9269" s="2">
        <v>0</v>
      </c>
      <c r="G9269" s="2">
        <v>0.08</v>
      </c>
      <c r="H9269" s="2">
        <v>0</v>
      </c>
      <c r="I9269" s="2">
        <v>0.02</v>
      </c>
      <c r="J9269" s="2">
        <v>0.09</v>
      </c>
      <c r="L9269"/>
      <c r="N9269"/>
    </row>
    <row r="9270" spans="1:14" x14ac:dyDescent="0.2">
      <c r="A9270" s="1" t="s">
        <v>3651</v>
      </c>
      <c r="B9270" s="8" t="s">
        <v>102</v>
      </c>
      <c r="C9270" s="1" t="s">
        <v>47</v>
      </c>
      <c r="D9270" s="1" t="s">
        <v>12</v>
      </c>
      <c r="E9270" s="1" t="s">
        <v>501</v>
      </c>
      <c r="F9270" s="2">
        <v>7.0000000000000007E-2</v>
      </c>
      <c r="G9270" s="2">
        <v>0.02</v>
      </c>
      <c r="H9270" s="2">
        <v>0</v>
      </c>
      <c r="I9270" s="2">
        <v>0</v>
      </c>
      <c r="J9270" s="2">
        <v>0.09</v>
      </c>
      <c r="L9270"/>
      <c r="N9270"/>
    </row>
    <row r="9271" spans="1:14" x14ac:dyDescent="0.2">
      <c r="A9271" s="1" t="s">
        <v>6362</v>
      </c>
      <c r="B9271" s="8" t="s">
        <v>20</v>
      </c>
      <c r="C9271" s="1" t="s">
        <v>18</v>
      </c>
      <c r="D9271" s="1" t="s">
        <v>38</v>
      </c>
      <c r="E9271" s="1" t="s">
        <v>1603</v>
      </c>
      <c r="F9271" s="2">
        <v>0</v>
      </c>
      <c r="G9271" s="2">
        <v>0</v>
      </c>
      <c r="H9271" s="2">
        <v>0.09</v>
      </c>
      <c r="I9271" s="2">
        <v>0</v>
      </c>
      <c r="J9271" s="2">
        <v>0.09</v>
      </c>
      <c r="L9271"/>
      <c r="N9271"/>
    </row>
    <row r="9272" spans="1:14" x14ac:dyDescent="0.2">
      <c r="A9272" s="1" t="s">
        <v>3082</v>
      </c>
      <c r="B9272" s="8" t="s">
        <v>102</v>
      </c>
      <c r="C9272" s="1" t="s">
        <v>25</v>
      </c>
      <c r="D9272" s="1" t="s">
        <v>38</v>
      </c>
      <c r="E9272" s="1" t="s">
        <v>220</v>
      </c>
      <c r="F9272" s="2">
        <v>7.0000000000000007E-2</v>
      </c>
      <c r="G9272" s="2">
        <v>0.02</v>
      </c>
      <c r="H9272" s="2">
        <v>0</v>
      </c>
      <c r="I9272" s="2">
        <v>0</v>
      </c>
      <c r="J9272" s="2">
        <v>0.09</v>
      </c>
      <c r="L9272"/>
      <c r="N9272"/>
    </row>
    <row r="9273" spans="1:14" x14ac:dyDescent="0.2">
      <c r="A9273" s="1" t="s">
        <v>6363</v>
      </c>
      <c r="B9273" s="8" t="s">
        <v>41</v>
      </c>
      <c r="C9273" s="1" t="s">
        <v>124</v>
      </c>
      <c r="D9273" s="1" t="s">
        <v>16</v>
      </c>
      <c r="E9273" s="1" t="s">
        <v>498</v>
      </c>
      <c r="F9273" s="2">
        <v>0.05</v>
      </c>
      <c r="G9273" s="2">
        <v>0.04</v>
      </c>
      <c r="H9273" s="2">
        <v>0</v>
      </c>
      <c r="I9273" s="2">
        <v>0.01</v>
      </c>
      <c r="J9273" s="2">
        <v>0.09</v>
      </c>
      <c r="L9273"/>
      <c r="N9273"/>
    </row>
    <row r="9274" spans="1:14" x14ac:dyDescent="0.2">
      <c r="A9274" s="1" t="s">
        <v>6364</v>
      </c>
      <c r="B9274" s="8" t="s">
        <v>10</v>
      </c>
      <c r="C9274" s="1" t="s">
        <v>57</v>
      </c>
      <c r="D9274" s="1" t="s">
        <v>22</v>
      </c>
      <c r="E9274" s="1" t="s">
        <v>99</v>
      </c>
      <c r="F9274" s="2">
        <v>0.02</v>
      </c>
      <c r="G9274" s="2">
        <v>7.0000000000000007E-2</v>
      </c>
      <c r="H9274" s="2">
        <v>0</v>
      </c>
      <c r="I9274" s="2">
        <v>0.01</v>
      </c>
      <c r="J9274" s="2">
        <v>0.09</v>
      </c>
      <c r="L9274"/>
      <c r="N9274"/>
    </row>
    <row r="9275" spans="1:14" x14ac:dyDescent="0.2">
      <c r="A9275" s="1" t="s">
        <v>6365</v>
      </c>
      <c r="B9275" s="8" t="s">
        <v>64</v>
      </c>
      <c r="C9275" s="1" t="s">
        <v>216</v>
      </c>
      <c r="D9275" s="1" t="s">
        <v>71</v>
      </c>
      <c r="E9275" s="1" t="s">
        <v>527</v>
      </c>
      <c r="F9275" s="2">
        <v>0.04</v>
      </c>
      <c r="G9275" s="2">
        <v>0.01</v>
      </c>
      <c r="H9275" s="2">
        <v>0.03</v>
      </c>
      <c r="I9275" s="2">
        <v>0.01</v>
      </c>
      <c r="J9275" s="2">
        <v>0.09</v>
      </c>
      <c r="L9275"/>
      <c r="N9275"/>
    </row>
    <row r="9276" spans="1:14" x14ac:dyDescent="0.2">
      <c r="A9276" s="1" t="s">
        <v>3270</v>
      </c>
      <c r="B9276" s="8" t="s">
        <v>20</v>
      </c>
      <c r="C9276" s="1" t="s">
        <v>15</v>
      </c>
      <c r="D9276" s="1" t="s">
        <v>12</v>
      </c>
      <c r="E9276" s="1" t="s">
        <v>99</v>
      </c>
      <c r="F9276" s="2">
        <v>7.0000000000000007E-2</v>
      </c>
      <c r="G9276" s="2">
        <v>0.02</v>
      </c>
      <c r="H9276" s="2">
        <v>0</v>
      </c>
      <c r="I9276" s="2">
        <v>0.01</v>
      </c>
      <c r="J9276" s="2">
        <v>0.09</v>
      </c>
      <c r="L9276"/>
      <c r="N9276"/>
    </row>
    <row r="9277" spans="1:14" x14ac:dyDescent="0.2">
      <c r="A9277" s="1" t="s">
        <v>6366</v>
      </c>
      <c r="B9277" s="8" t="s">
        <v>113</v>
      </c>
      <c r="C9277" s="1" t="s">
        <v>67</v>
      </c>
      <c r="D9277" s="1" t="s">
        <v>173</v>
      </c>
      <c r="E9277" s="1" t="s">
        <v>4551</v>
      </c>
      <c r="F9277" s="2">
        <v>0</v>
      </c>
      <c r="G9277" s="2">
        <v>0</v>
      </c>
      <c r="H9277" s="2">
        <v>0.09</v>
      </c>
      <c r="I9277" s="2">
        <v>0</v>
      </c>
      <c r="J9277" s="2">
        <v>0.09</v>
      </c>
      <c r="L9277"/>
      <c r="N9277"/>
    </row>
    <row r="9278" spans="1:14" x14ac:dyDescent="0.2">
      <c r="A9278" s="1" t="s">
        <v>6367</v>
      </c>
      <c r="B9278" s="8" t="s">
        <v>62</v>
      </c>
      <c r="C9278" s="1" t="s">
        <v>67</v>
      </c>
      <c r="D9278" s="1" t="s">
        <v>38</v>
      </c>
      <c r="E9278" s="1" t="s">
        <v>251</v>
      </c>
      <c r="F9278" s="2">
        <v>0</v>
      </c>
      <c r="G9278" s="2">
        <v>0</v>
      </c>
      <c r="H9278" s="2">
        <v>0.09</v>
      </c>
      <c r="I9278" s="2">
        <v>0</v>
      </c>
      <c r="J9278" s="2">
        <v>0.09</v>
      </c>
      <c r="L9278"/>
      <c r="N9278"/>
    </row>
    <row r="9279" spans="1:14" x14ac:dyDescent="0.2">
      <c r="A9279" s="1" t="s">
        <v>6368</v>
      </c>
      <c r="B9279" s="8" t="s">
        <v>20</v>
      </c>
      <c r="C9279" s="1" t="s">
        <v>18</v>
      </c>
      <c r="D9279" s="1" t="s">
        <v>38</v>
      </c>
      <c r="E9279" s="1" t="s">
        <v>251</v>
      </c>
      <c r="F9279" s="2">
        <v>0</v>
      </c>
      <c r="G9279" s="2">
        <v>0</v>
      </c>
      <c r="H9279" s="2">
        <v>0.09</v>
      </c>
      <c r="I9279" s="2">
        <v>0</v>
      </c>
      <c r="J9279" s="2">
        <v>0.09</v>
      </c>
      <c r="L9279"/>
      <c r="N9279"/>
    </row>
    <row r="9280" spans="1:14" x14ac:dyDescent="0.2">
      <c r="A9280" s="1" t="s">
        <v>6369</v>
      </c>
      <c r="B9280" s="8" t="s">
        <v>10</v>
      </c>
      <c r="C9280" s="1" t="s">
        <v>15</v>
      </c>
      <c r="D9280" s="1" t="s">
        <v>38</v>
      </c>
      <c r="E9280" s="1" t="s">
        <v>943</v>
      </c>
      <c r="F9280" s="2">
        <v>0.09</v>
      </c>
      <c r="G9280" s="2">
        <v>0</v>
      </c>
      <c r="H9280" s="2">
        <v>0</v>
      </c>
      <c r="I9280" s="2">
        <v>0.01</v>
      </c>
      <c r="J9280" s="2">
        <v>0.09</v>
      </c>
      <c r="L9280"/>
      <c r="N9280"/>
    </row>
    <row r="9281" spans="1:14" x14ac:dyDescent="0.2">
      <c r="A9281" s="1" t="s">
        <v>6370</v>
      </c>
      <c r="B9281" s="8" t="s">
        <v>186</v>
      </c>
      <c r="C9281" s="1" t="s">
        <v>54</v>
      </c>
      <c r="D9281" s="1" t="s">
        <v>214</v>
      </c>
      <c r="E9281" s="1" t="s">
        <v>5066</v>
      </c>
      <c r="F9281" s="2">
        <v>0.05</v>
      </c>
      <c r="G9281" s="2">
        <v>0.04</v>
      </c>
      <c r="H9281" s="2">
        <v>0</v>
      </c>
      <c r="I9281" s="2">
        <v>0.01</v>
      </c>
      <c r="J9281" s="2">
        <v>0.09</v>
      </c>
      <c r="L9281"/>
      <c r="N9281"/>
    </row>
    <row r="9282" spans="1:14" x14ac:dyDescent="0.2">
      <c r="A9282" s="1" t="s">
        <v>6371</v>
      </c>
      <c r="B9282" s="8" t="s">
        <v>62</v>
      </c>
      <c r="C9282" s="1" t="s">
        <v>37</v>
      </c>
      <c r="D9282" s="1" t="s">
        <v>1</v>
      </c>
      <c r="E9282" s="1" t="s">
        <v>251</v>
      </c>
      <c r="F9282" s="2">
        <v>0.05</v>
      </c>
      <c r="G9282" s="2">
        <v>0.04</v>
      </c>
      <c r="H9282" s="2">
        <v>0</v>
      </c>
      <c r="I9282" s="2">
        <v>0.01</v>
      </c>
      <c r="J9282" s="2">
        <v>0.09</v>
      </c>
      <c r="L9282"/>
      <c r="N9282"/>
    </row>
    <row r="9283" spans="1:14" x14ac:dyDescent="0.2">
      <c r="A9283" s="1" t="s">
        <v>6372</v>
      </c>
      <c r="B9283" s="8" t="s">
        <v>128</v>
      </c>
      <c r="C9283" s="1" t="s">
        <v>75</v>
      </c>
      <c r="D9283" s="1" t="s">
        <v>38</v>
      </c>
      <c r="E9283" s="1" t="s">
        <v>59</v>
      </c>
      <c r="F9283" s="2">
        <v>0.08</v>
      </c>
      <c r="G9283" s="2">
        <v>0</v>
      </c>
      <c r="H9283" s="2">
        <v>0</v>
      </c>
      <c r="I9283" s="2">
        <v>0.01</v>
      </c>
      <c r="J9283" s="2">
        <v>0.09</v>
      </c>
      <c r="L9283"/>
      <c r="N9283"/>
    </row>
    <row r="9284" spans="1:14" x14ac:dyDescent="0.2">
      <c r="A9284" s="1" t="s">
        <v>6373</v>
      </c>
      <c r="B9284" s="8" t="s">
        <v>41</v>
      </c>
      <c r="C9284" s="1" t="s">
        <v>54</v>
      </c>
      <c r="D9284" s="1" t="s">
        <v>45</v>
      </c>
      <c r="E9284" s="1" t="s">
        <v>5849</v>
      </c>
      <c r="F9284" s="2">
        <v>0.02</v>
      </c>
      <c r="G9284" s="2">
        <v>0.02</v>
      </c>
      <c r="H9284" s="2">
        <v>0.04</v>
      </c>
      <c r="I9284" s="2">
        <v>0.01</v>
      </c>
      <c r="J9284" s="2">
        <v>0.09</v>
      </c>
      <c r="L9284"/>
      <c r="N9284"/>
    </row>
    <row r="9285" spans="1:14" x14ac:dyDescent="0.2">
      <c r="A9285" s="1" t="s">
        <v>6374</v>
      </c>
      <c r="B9285" s="8" t="s">
        <v>113</v>
      </c>
      <c r="C9285" s="1" t="s">
        <v>11</v>
      </c>
      <c r="D9285" s="1" t="s">
        <v>12</v>
      </c>
      <c r="E9285" s="1" t="s">
        <v>501</v>
      </c>
      <c r="F9285" s="2">
        <v>0.09</v>
      </c>
      <c r="G9285" s="2">
        <v>0</v>
      </c>
      <c r="H9285" s="2">
        <v>0</v>
      </c>
      <c r="I9285" s="2">
        <v>0.01</v>
      </c>
      <c r="J9285" s="2">
        <v>0.09</v>
      </c>
      <c r="L9285"/>
      <c r="N9285"/>
    </row>
    <row r="9286" spans="1:14" x14ac:dyDescent="0.2">
      <c r="A9286" s="1" t="s">
        <v>4398</v>
      </c>
      <c r="B9286" s="8" t="s">
        <v>113</v>
      </c>
      <c r="C9286" s="1" t="s">
        <v>33</v>
      </c>
      <c r="D9286" s="1" t="s">
        <v>12</v>
      </c>
      <c r="E9286" s="1" t="s">
        <v>59</v>
      </c>
      <c r="F9286" s="2">
        <v>0.08</v>
      </c>
      <c r="G9286" s="2">
        <v>0</v>
      </c>
      <c r="H9286" s="2">
        <v>0</v>
      </c>
      <c r="I9286" s="2">
        <v>0.01</v>
      </c>
      <c r="J9286" s="2">
        <v>0.09</v>
      </c>
      <c r="L9286"/>
      <c r="N9286"/>
    </row>
    <row r="9287" spans="1:14" x14ac:dyDescent="0.2">
      <c r="A9287" s="1" t="s">
        <v>6375</v>
      </c>
      <c r="B9287" s="8" t="s">
        <v>49</v>
      </c>
      <c r="C9287" s="1" t="s">
        <v>47</v>
      </c>
      <c r="D9287" s="1" t="s">
        <v>38</v>
      </c>
      <c r="E9287" s="1" t="s">
        <v>319</v>
      </c>
      <c r="F9287" s="2">
        <v>7.0000000000000007E-2</v>
      </c>
      <c r="G9287" s="2">
        <v>0.02</v>
      </c>
      <c r="H9287" s="2">
        <v>0</v>
      </c>
      <c r="I9287" s="2">
        <v>0</v>
      </c>
      <c r="J9287" s="2">
        <v>0.09</v>
      </c>
      <c r="L9287"/>
      <c r="N9287"/>
    </row>
    <row r="9288" spans="1:14" x14ac:dyDescent="0.2">
      <c r="A9288" s="1" t="s">
        <v>6376</v>
      </c>
      <c r="B9288" s="8" t="s">
        <v>32</v>
      </c>
      <c r="C9288" s="1" t="s">
        <v>33</v>
      </c>
      <c r="D9288" s="1" t="s">
        <v>12</v>
      </c>
      <c r="E9288" s="1" t="s">
        <v>137</v>
      </c>
      <c r="F9288" s="2">
        <v>0.09</v>
      </c>
      <c r="G9288" s="2">
        <v>0</v>
      </c>
      <c r="H9288" s="2">
        <v>0</v>
      </c>
      <c r="I9288" s="2">
        <v>0.01</v>
      </c>
      <c r="J9288" s="2">
        <v>0.09</v>
      </c>
      <c r="L9288"/>
      <c r="N9288"/>
    </row>
    <row r="9289" spans="1:14" x14ac:dyDescent="0.2">
      <c r="A9289" s="1" t="s">
        <v>6377</v>
      </c>
      <c r="B9289" s="8" t="s">
        <v>20</v>
      </c>
      <c r="C9289" s="1" t="s">
        <v>15</v>
      </c>
      <c r="D9289" s="1" t="s">
        <v>214</v>
      </c>
      <c r="E9289" s="1" t="s">
        <v>1163</v>
      </c>
      <c r="F9289" s="2">
        <v>0.09</v>
      </c>
      <c r="G9289" s="2">
        <v>0</v>
      </c>
      <c r="H9289" s="2">
        <v>0</v>
      </c>
      <c r="I9289" s="2">
        <v>0.01</v>
      </c>
      <c r="J9289" s="2">
        <v>0.09</v>
      </c>
      <c r="L9289"/>
      <c r="N9289"/>
    </row>
    <row r="9290" spans="1:14" x14ac:dyDescent="0.2">
      <c r="A9290" s="1" t="s">
        <v>6378</v>
      </c>
      <c r="B9290" s="8" t="s">
        <v>41</v>
      </c>
      <c r="C9290" s="1" t="s">
        <v>42</v>
      </c>
      <c r="D9290" s="1" t="s">
        <v>45</v>
      </c>
      <c r="E9290" s="1" t="s">
        <v>109</v>
      </c>
      <c r="F9290" s="2">
        <v>0.05</v>
      </c>
      <c r="G9290" s="2">
        <v>0.04</v>
      </c>
      <c r="H9290" s="2">
        <v>0</v>
      </c>
      <c r="I9290" s="2">
        <v>0.01</v>
      </c>
      <c r="J9290" s="2">
        <v>0.09</v>
      </c>
      <c r="L9290"/>
      <c r="N9290"/>
    </row>
    <row r="9291" spans="1:14" x14ac:dyDescent="0.2">
      <c r="A9291" s="1" t="s">
        <v>3739</v>
      </c>
      <c r="B9291" s="8" t="s">
        <v>102</v>
      </c>
      <c r="C9291" s="1" t="s">
        <v>47</v>
      </c>
      <c r="D9291" s="1" t="s">
        <v>16</v>
      </c>
      <c r="E9291" s="1" t="s">
        <v>319</v>
      </c>
      <c r="F9291" s="2">
        <v>7.0000000000000007E-2</v>
      </c>
      <c r="G9291" s="2">
        <v>0.02</v>
      </c>
      <c r="H9291" s="2">
        <v>0</v>
      </c>
      <c r="I9291" s="2">
        <v>0</v>
      </c>
      <c r="J9291" s="2">
        <v>0.09</v>
      </c>
      <c r="L9291"/>
      <c r="N9291"/>
    </row>
    <row r="9292" spans="1:14" x14ac:dyDescent="0.2">
      <c r="A9292" s="1" t="s">
        <v>6379</v>
      </c>
      <c r="B9292" s="8" t="s">
        <v>41</v>
      </c>
      <c r="C9292" s="1" t="s">
        <v>42</v>
      </c>
      <c r="D9292" s="1" t="s">
        <v>1</v>
      </c>
      <c r="E9292" s="1" t="s">
        <v>39</v>
      </c>
      <c r="F9292" s="2">
        <v>0.05</v>
      </c>
      <c r="G9292" s="2">
        <v>0.04</v>
      </c>
      <c r="H9292" s="2">
        <v>0</v>
      </c>
      <c r="I9292" s="2">
        <v>0.01</v>
      </c>
      <c r="J9292" s="2">
        <v>0.09</v>
      </c>
      <c r="L9292"/>
      <c r="N9292"/>
    </row>
    <row r="9293" spans="1:14" x14ac:dyDescent="0.2">
      <c r="A9293" s="1" t="s">
        <v>6380</v>
      </c>
      <c r="B9293" s="8" t="s">
        <v>41</v>
      </c>
      <c r="C9293" s="1" t="s">
        <v>42</v>
      </c>
      <c r="D9293" s="1" t="s">
        <v>58</v>
      </c>
      <c r="E9293" s="1" t="s">
        <v>159</v>
      </c>
      <c r="F9293" s="2">
        <v>0.05</v>
      </c>
      <c r="G9293" s="2">
        <v>0.04</v>
      </c>
      <c r="H9293" s="2">
        <v>0</v>
      </c>
      <c r="I9293" s="2">
        <v>0.01</v>
      </c>
      <c r="J9293" s="2">
        <v>0.09</v>
      </c>
      <c r="L9293"/>
      <c r="N9293"/>
    </row>
    <row r="9294" spans="1:14" x14ac:dyDescent="0.2">
      <c r="A9294" s="1" t="s">
        <v>6381</v>
      </c>
      <c r="B9294" s="8" t="s">
        <v>32</v>
      </c>
      <c r="C9294" s="1" t="s">
        <v>15</v>
      </c>
      <c r="D9294" s="1" t="s">
        <v>58</v>
      </c>
      <c r="E9294" s="1" t="s">
        <v>6037</v>
      </c>
      <c r="F9294" s="2">
        <v>0.06</v>
      </c>
      <c r="G9294" s="2">
        <v>0.03</v>
      </c>
      <c r="H9294" s="2">
        <v>0</v>
      </c>
      <c r="I9294" s="2">
        <v>0.01</v>
      </c>
      <c r="J9294" s="2">
        <v>0.09</v>
      </c>
      <c r="L9294"/>
      <c r="N9294"/>
    </row>
    <row r="9295" spans="1:14" x14ac:dyDescent="0.2">
      <c r="A9295" s="1" t="s">
        <v>6382</v>
      </c>
      <c r="B9295" s="8" t="s">
        <v>20</v>
      </c>
      <c r="C9295" s="1" t="s">
        <v>11</v>
      </c>
      <c r="D9295" s="1" t="s">
        <v>173</v>
      </c>
      <c r="E9295" s="1" t="s">
        <v>319</v>
      </c>
      <c r="F9295" s="2">
        <v>0.08</v>
      </c>
      <c r="G9295" s="2">
        <v>0.01</v>
      </c>
      <c r="H9295" s="2">
        <v>0</v>
      </c>
      <c r="I9295" s="2">
        <v>0.01</v>
      </c>
      <c r="J9295" s="2">
        <v>0.09</v>
      </c>
      <c r="L9295"/>
      <c r="N9295"/>
    </row>
    <row r="9296" spans="1:14" x14ac:dyDescent="0.2">
      <c r="A9296" s="1" t="s">
        <v>2336</v>
      </c>
      <c r="B9296" s="8" t="s">
        <v>102</v>
      </c>
      <c r="C9296" s="1" t="s">
        <v>124</v>
      </c>
      <c r="D9296" s="1" t="s">
        <v>12</v>
      </c>
      <c r="E9296" s="1" t="s">
        <v>501</v>
      </c>
      <c r="F9296" s="2">
        <v>7.0000000000000007E-2</v>
      </c>
      <c r="G9296" s="2">
        <v>0.02</v>
      </c>
      <c r="H9296" s="2">
        <v>0</v>
      </c>
      <c r="I9296" s="2">
        <v>0</v>
      </c>
      <c r="J9296" s="2">
        <v>0.09</v>
      </c>
      <c r="L9296"/>
      <c r="N9296"/>
    </row>
    <row r="9297" spans="1:14" x14ac:dyDescent="0.2">
      <c r="A9297" s="1" t="s">
        <v>6383</v>
      </c>
      <c r="B9297" s="8" t="s">
        <v>49</v>
      </c>
      <c r="C9297" s="1" t="s">
        <v>25</v>
      </c>
      <c r="D9297" s="1" t="s">
        <v>38</v>
      </c>
      <c r="E9297" s="1" t="s">
        <v>220</v>
      </c>
      <c r="F9297" s="2">
        <v>7.0000000000000007E-2</v>
      </c>
      <c r="G9297" s="2">
        <v>0.02</v>
      </c>
      <c r="H9297" s="2">
        <v>0</v>
      </c>
      <c r="I9297" s="2">
        <v>0</v>
      </c>
      <c r="J9297" s="2">
        <v>0.09</v>
      </c>
      <c r="L9297"/>
      <c r="N9297"/>
    </row>
    <row r="9298" spans="1:14" x14ac:dyDescent="0.2">
      <c r="A9298" s="1" t="s">
        <v>6384</v>
      </c>
      <c r="B9298" s="8" t="s">
        <v>20</v>
      </c>
      <c r="C9298" s="1" t="s">
        <v>25</v>
      </c>
      <c r="D9298" s="1" t="s">
        <v>45</v>
      </c>
      <c r="E9298" s="1" t="s">
        <v>251</v>
      </c>
      <c r="F9298" s="2">
        <v>0</v>
      </c>
      <c r="G9298" s="2">
        <v>0</v>
      </c>
      <c r="H9298" s="2">
        <v>0.09</v>
      </c>
      <c r="I9298" s="2">
        <v>0</v>
      </c>
      <c r="J9298" s="2">
        <v>0.09</v>
      </c>
      <c r="L9298"/>
      <c r="N9298"/>
    </row>
    <row r="9299" spans="1:14" x14ac:dyDescent="0.2">
      <c r="A9299" s="1" t="s">
        <v>6121</v>
      </c>
      <c r="B9299" s="8" t="s">
        <v>32</v>
      </c>
      <c r="C9299" s="1" t="s">
        <v>65</v>
      </c>
      <c r="D9299" s="1" t="s">
        <v>38</v>
      </c>
      <c r="E9299" s="1" t="s">
        <v>3691</v>
      </c>
      <c r="F9299" s="2">
        <v>0.02</v>
      </c>
      <c r="G9299" s="2">
        <v>0.06</v>
      </c>
      <c r="H9299" s="2">
        <v>0</v>
      </c>
      <c r="I9299" s="2">
        <v>0.01</v>
      </c>
      <c r="J9299" s="2">
        <v>0.09</v>
      </c>
      <c r="L9299"/>
      <c r="N9299"/>
    </row>
    <row r="9300" spans="1:14" x14ac:dyDescent="0.2">
      <c r="A9300" s="1" t="s">
        <v>6385</v>
      </c>
      <c r="B9300" s="8" t="s">
        <v>113</v>
      </c>
      <c r="C9300" s="1" t="s">
        <v>25</v>
      </c>
      <c r="D9300" s="1" t="s">
        <v>71</v>
      </c>
      <c r="E9300" s="1" t="s">
        <v>55</v>
      </c>
      <c r="F9300" s="2">
        <v>0</v>
      </c>
      <c r="G9300" s="2">
        <v>0</v>
      </c>
      <c r="H9300" s="2">
        <v>0.09</v>
      </c>
      <c r="I9300" s="2">
        <v>0</v>
      </c>
      <c r="J9300" s="2">
        <v>0.09</v>
      </c>
      <c r="L9300"/>
      <c r="N9300"/>
    </row>
    <row r="9301" spans="1:14" x14ac:dyDescent="0.2">
      <c r="A9301" s="1" t="s">
        <v>6386</v>
      </c>
      <c r="B9301" s="8" t="s">
        <v>10</v>
      </c>
      <c r="C9301" s="1" t="s">
        <v>18</v>
      </c>
      <c r="D9301" s="1" t="s">
        <v>12</v>
      </c>
      <c r="E9301" s="1" t="s">
        <v>6387</v>
      </c>
      <c r="F9301" s="2">
        <v>0.09</v>
      </c>
      <c r="G9301" s="2">
        <v>0</v>
      </c>
      <c r="H9301" s="2">
        <v>0</v>
      </c>
      <c r="I9301" s="2">
        <v>0.01</v>
      </c>
      <c r="J9301" s="2">
        <v>0.09</v>
      </c>
      <c r="L9301"/>
      <c r="N9301"/>
    </row>
    <row r="9302" spans="1:14" x14ac:dyDescent="0.2">
      <c r="A9302" s="1" t="s">
        <v>5798</v>
      </c>
      <c r="B9302" s="8" t="s">
        <v>41</v>
      </c>
      <c r="C9302" s="1" t="s">
        <v>25</v>
      </c>
      <c r="D9302" s="1" t="s">
        <v>1</v>
      </c>
      <c r="E9302" s="1" t="s">
        <v>420</v>
      </c>
      <c r="F9302" s="2">
        <v>0.05</v>
      </c>
      <c r="G9302" s="2">
        <v>0.04</v>
      </c>
      <c r="H9302" s="2">
        <v>0</v>
      </c>
      <c r="I9302" s="2">
        <v>0.01</v>
      </c>
      <c r="J9302" s="2">
        <v>0.09</v>
      </c>
      <c r="L9302"/>
      <c r="N9302"/>
    </row>
    <row r="9303" spans="1:14" x14ac:dyDescent="0.2">
      <c r="A9303" s="1" t="s">
        <v>5851</v>
      </c>
      <c r="B9303" s="8" t="s">
        <v>113</v>
      </c>
      <c r="C9303" s="1" t="s">
        <v>15</v>
      </c>
      <c r="D9303" s="1" t="s">
        <v>173</v>
      </c>
      <c r="E9303" s="1" t="s">
        <v>178</v>
      </c>
      <c r="F9303" s="2">
        <v>0.08</v>
      </c>
      <c r="G9303" s="2">
        <v>0</v>
      </c>
      <c r="H9303" s="2">
        <v>0</v>
      </c>
      <c r="I9303" s="2">
        <v>0.01</v>
      </c>
      <c r="J9303" s="2">
        <v>0.09</v>
      </c>
      <c r="L9303"/>
      <c r="N9303"/>
    </row>
    <row r="9304" spans="1:14" x14ac:dyDescent="0.2">
      <c r="A9304" s="1" t="s">
        <v>6388</v>
      </c>
      <c r="B9304" s="8" t="s">
        <v>186</v>
      </c>
      <c r="C9304" s="1" t="s">
        <v>54</v>
      </c>
      <c r="D9304" s="1" t="s">
        <v>12</v>
      </c>
      <c r="E9304" s="1" t="s">
        <v>251</v>
      </c>
      <c r="F9304" s="2">
        <v>0</v>
      </c>
      <c r="G9304" s="2">
        <v>0</v>
      </c>
      <c r="H9304" s="2">
        <v>0.09</v>
      </c>
      <c r="I9304" s="2">
        <v>0.01</v>
      </c>
      <c r="J9304" s="2">
        <v>0.09</v>
      </c>
      <c r="L9304"/>
      <c r="N9304"/>
    </row>
    <row r="9305" spans="1:14" x14ac:dyDescent="0.2">
      <c r="A9305" s="1" t="s">
        <v>6389</v>
      </c>
      <c r="B9305" s="8" t="s">
        <v>113</v>
      </c>
      <c r="C9305" s="1" t="s">
        <v>25</v>
      </c>
      <c r="D9305" s="1" t="s">
        <v>45</v>
      </c>
      <c r="E9305" s="1" t="s">
        <v>251</v>
      </c>
      <c r="F9305" s="2">
        <v>0.08</v>
      </c>
      <c r="G9305" s="2">
        <v>0</v>
      </c>
      <c r="H9305" s="2">
        <v>0</v>
      </c>
      <c r="I9305" s="2">
        <v>0.01</v>
      </c>
      <c r="J9305" s="2">
        <v>0.09</v>
      </c>
      <c r="L9305"/>
      <c r="N9305"/>
    </row>
    <row r="9306" spans="1:14" x14ac:dyDescent="0.2">
      <c r="A9306" s="1" t="s">
        <v>6390</v>
      </c>
      <c r="B9306" s="8" t="s">
        <v>559</v>
      </c>
      <c r="C9306" s="1" t="s">
        <v>216</v>
      </c>
      <c r="D9306" s="1" t="s">
        <v>38</v>
      </c>
      <c r="E9306" s="1" t="s">
        <v>251</v>
      </c>
      <c r="F9306" s="2">
        <v>0</v>
      </c>
      <c r="G9306" s="2">
        <v>0</v>
      </c>
      <c r="H9306" s="2">
        <v>0.09</v>
      </c>
      <c r="I9306" s="2">
        <v>0</v>
      </c>
      <c r="J9306" s="2">
        <v>0.09</v>
      </c>
      <c r="L9306"/>
      <c r="N9306"/>
    </row>
    <row r="9307" spans="1:14" x14ac:dyDescent="0.2">
      <c r="A9307" s="1" t="s">
        <v>1600</v>
      </c>
      <c r="B9307" s="8" t="s">
        <v>128</v>
      </c>
      <c r="C9307" s="1" t="s">
        <v>37</v>
      </c>
      <c r="D9307" s="1" t="s">
        <v>38</v>
      </c>
      <c r="E9307" s="1" t="s">
        <v>59</v>
      </c>
      <c r="F9307" s="2">
        <v>0.05</v>
      </c>
      <c r="G9307" s="2">
        <v>0.03</v>
      </c>
      <c r="H9307" s="2">
        <v>0</v>
      </c>
      <c r="I9307" s="2">
        <v>0.01</v>
      </c>
      <c r="J9307" s="2">
        <v>0.09</v>
      </c>
      <c r="L9307"/>
      <c r="N9307"/>
    </row>
    <row r="9308" spans="1:14" x14ac:dyDescent="0.2">
      <c r="A9308" s="1" t="s">
        <v>6391</v>
      </c>
      <c r="B9308" s="8" t="s">
        <v>64</v>
      </c>
      <c r="C9308" s="1" t="s">
        <v>65</v>
      </c>
      <c r="D9308" s="1" t="s">
        <v>38</v>
      </c>
      <c r="E9308" s="1" t="s">
        <v>86</v>
      </c>
      <c r="F9308" s="2">
        <v>0</v>
      </c>
      <c r="G9308" s="2">
        <v>0.08</v>
      </c>
      <c r="H9308" s="2">
        <v>0</v>
      </c>
      <c r="I9308" s="2">
        <v>0.01</v>
      </c>
      <c r="J9308" s="2">
        <v>0.09</v>
      </c>
      <c r="L9308"/>
      <c r="N9308"/>
    </row>
    <row r="9309" spans="1:14" x14ac:dyDescent="0.2">
      <c r="A9309" s="1" t="s">
        <v>6392</v>
      </c>
      <c r="B9309" s="8" t="s">
        <v>41</v>
      </c>
      <c r="C9309" s="1" t="s">
        <v>151</v>
      </c>
      <c r="D9309" s="1" t="s">
        <v>12</v>
      </c>
      <c r="E9309" s="1" t="s">
        <v>159</v>
      </c>
      <c r="F9309" s="2">
        <v>0.05</v>
      </c>
      <c r="G9309" s="2">
        <v>0.04</v>
      </c>
      <c r="H9309" s="2">
        <v>0</v>
      </c>
      <c r="I9309" s="2">
        <v>0.01</v>
      </c>
      <c r="J9309" s="2">
        <v>0.09</v>
      </c>
      <c r="L9309"/>
      <c r="N9309"/>
    </row>
    <row r="9310" spans="1:14" x14ac:dyDescent="0.2">
      <c r="A9310" s="1" t="s">
        <v>6393</v>
      </c>
      <c r="B9310" s="8" t="s">
        <v>113</v>
      </c>
      <c r="C9310" s="1" t="s">
        <v>67</v>
      </c>
      <c r="D9310" s="1" t="s">
        <v>173</v>
      </c>
      <c r="E9310" s="1" t="s">
        <v>5328</v>
      </c>
      <c r="F9310" s="2">
        <v>0</v>
      </c>
      <c r="G9310" s="2">
        <v>0</v>
      </c>
      <c r="H9310" s="2">
        <v>0.09</v>
      </c>
      <c r="I9310" s="2">
        <v>0</v>
      </c>
      <c r="J9310" s="2">
        <v>0.09</v>
      </c>
      <c r="L9310"/>
      <c r="N9310"/>
    </row>
    <row r="9311" spans="1:14" x14ac:dyDescent="0.2">
      <c r="A9311" s="1" t="s">
        <v>6394</v>
      </c>
      <c r="B9311" s="8" t="s">
        <v>20</v>
      </c>
      <c r="C9311" s="1" t="s">
        <v>33</v>
      </c>
      <c r="D9311" s="1" t="s">
        <v>1</v>
      </c>
      <c r="E9311" s="1" t="s">
        <v>175</v>
      </c>
      <c r="F9311" s="2">
        <v>0.09</v>
      </c>
      <c r="G9311" s="2">
        <v>0</v>
      </c>
      <c r="H9311" s="2">
        <v>0</v>
      </c>
      <c r="I9311" s="2">
        <v>0.01</v>
      </c>
      <c r="J9311" s="2">
        <v>0.09</v>
      </c>
      <c r="L9311"/>
      <c r="N9311"/>
    </row>
    <row r="9312" spans="1:14" x14ac:dyDescent="0.2">
      <c r="A9312" s="1" t="s">
        <v>1273</v>
      </c>
      <c r="B9312" s="8" t="s">
        <v>126</v>
      </c>
      <c r="C9312" s="1" t="s">
        <v>47</v>
      </c>
      <c r="D9312" s="1" t="s">
        <v>16</v>
      </c>
      <c r="E9312" s="1" t="s">
        <v>99</v>
      </c>
      <c r="F9312" s="2">
        <v>7.0000000000000007E-2</v>
      </c>
      <c r="G9312" s="2">
        <v>0.02</v>
      </c>
      <c r="H9312" s="2">
        <v>0</v>
      </c>
      <c r="I9312" s="2">
        <v>0</v>
      </c>
      <c r="J9312" s="2">
        <v>0.09</v>
      </c>
      <c r="L9312"/>
      <c r="N9312"/>
    </row>
    <row r="9313" spans="1:14" x14ac:dyDescent="0.2">
      <c r="A9313" s="1" t="s">
        <v>3555</v>
      </c>
      <c r="B9313" s="8" t="s">
        <v>102</v>
      </c>
      <c r="C9313" s="1" t="s">
        <v>25</v>
      </c>
      <c r="D9313" s="1" t="s">
        <v>16</v>
      </c>
      <c r="E9313" s="1" t="s">
        <v>39</v>
      </c>
      <c r="F9313" s="2">
        <v>7.0000000000000007E-2</v>
      </c>
      <c r="G9313" s="2">
        <v>0.02</v>
      </c>
      <c r="H9313" s="2">
        <v>0</v>
      </c>
      <c r="I9313" s="2">
        <v>0</v>
      </c>
      <c r="J9313" s="2">
        <v>0.09</v>
      </c>
      <c r="L9313"/>
      <c r="N9313"/>
    </row>
    <row r="9314" spans="1:14" x14ac:dyDescent="0.2">
      <c r="A9314" s="1" t="s">
        <v>6395</v>
      </c>
      <c r="B9314" s="8" t="s">
        <v>41</v>
      </c>
      <c r="C9314" s="1" t="s">
        <v>42</v>
      </c>
      <c r="D9314" s="1" t="s">
        <v>71</v>
      </c>
      <c r="E9314" s="1" t="s">
        <v>218</v>
      </c>
      <c r="F9314" s="2">
        <v>0.05</v>
      </c>
      <c r="G9314" s="2">
        <v>0.04</v>
      </c>
      <c r="H9314" s="2">
        <v>0</v>
      </c>
      <c r="I9314" s="2">
        <v>0.01</v>
      </c>
      <c r="J9314" s="2">
        <v>0.09</v>
      </c>
      <c r="L9314"/>
      <c r="N9314"/>
    </row>
    <row r="9315" spans="1:14" x14ac:dyDescent="0.2">
      <c r="A9315" s="1" t="s">
        <v>3930</v>
      </c>
      <c r="B9315" s="8" t="s">
        <v>20</v>
      </c>
      <c r="C9315" s="1" t="s">
        <v>25</v>
      </c>
      <c r="D9315" s="1" t="s">
        <v>1</v>
      </c>
      <c r="E9315" s="1" t="s">
        <v>319</v>
      </c>
      <c r="F9315" s="2">
        <v>7.0000000000000007E-2</v>
      </c>
      <c r="G9315" s="2">
        <v>0.02</v>
      </c>
      <c r="H9315" s="2">
        <v>0</v>
      </c>
      <c r="I9315" s="2">
        <v>0.01</v>
      </c>
      <c r="J9315" s="2">
        <v>0.09</v>
      </c>
      <c r="L9315"/>
      <c r="N9315"/>
    </row>
    <row r="9316" spans="1:14" x14ac:dyDescent="0.2">
      <c r="A9316" s="1" t="s">
        <v>3754</v>
      </c>
      <c r="B9316" s="8" t="s">
        <v>41</v>
      </c>
      <c r="C9316" s="1" t="s">
        <v>18</v>
      </c>
      <c r="D9316" s="1" t="s">
        <v>22</v>
      </c>
      <c r="E9316" s="1" t="s">
        <v>39</v>
      </c>
      <c r="F9316" s="2">
        <v>0.05</v>
      </c>
      <c r="G9316" s="2">
        <v>0.04</v>
      </c>
      <c r="H9316" s="2">
        <v>0</v>
      </c>
      <c r="I9316" s="2">
        <v>0.01</v>
      </c>
      <c r="J9316" s="2">
        <v>0.09</v>
      </c>
      <c r="L9316"/>
      <c r="N9316"/>
    </row>
    <row r="9317" spans="1:14" x14ac:dyDescent="0.2">
      <c r="A9317" s="1" t="s">
        <v>6396</v>
      </c>
      <c r="B9317" s="8" t="s">
        <v>62</v>
      </c>
      <c r="C9317" s="1" t="s">
        <v>75</v>
      </c>
      <c r="D9317" s="1" t="s">
        <v>45</v>
      </c>
      <c r="E9317" s="1" t="s">
        <v>981</v>
      </c>
      <c r="F9317" s="2">
        <v>7.0000000000000007E-2</v>
      </c>
      <c r="G9317" s="2">
        <v>0.02</v>
      </c>
      <c r="H9317" s="2">
        <v>0</v>
      </c>
      <c r="I9317" s="2">
        <v>0.01</v>
      </c>
      <c r="J9317" s="2">
        <v>0.09</v>
      </c>
      <c r="L9317"/>
      <c r="N9317"/>
    </row>
    <row r="9318" spans="1:14" x14ac:dyDescent="0.2">
      <c r="A9318" s="1" t="s">
        <v>6397</v>
      </c>
      <c r="B9318" s="8" t="s">
        <v>113</v>
      </c>
      <c r="C9318" s="1" t="s">
        <v>33</v>
      </c>
      <c r="D9318" s="1" t="s">
        <v>1</v>
      </c>
      <c r="E9318" s="1" t="s">
        <v>1803</v>
      </c>
      <c r="F9318" s="2">
        <v>0.05</v>
      </c>
      <c r="G9318" s="2">
        <v>0</v>
      </c>
      <c r="H9318" s="2">
        <v>0.03</v>
      </c>
      <c r="I9318" s="2">
        <v>0.01</v>
      </c>
      <c r="J9318" s="2">
        <v>0.09</v>
      </c>
      <c r="L9318"/>
      <c r="N9318"/>
    </row>
    <row r="9319" spans="1:14" x14ac:dyDescent="0.2">
      <c r="A9319" s="1" t="s">
        <v>6398</v>
      </c>
      <c r="B9319" s="8" t="s">
        <v>10</v>
      </c>
      <c r="C9319" s="1" t="s">
        <v>18</v>
      </c>
      <c r="D9319" s="1" t="s">
        <v>12</v>
      </c>
      <c r="E9319" s="1" t="s">
        <v>2256</v>
      </c>
      <c r="F9319" s="2">
        <v>0.09</v>
      </c>
      <c r="G9319" s="2">
        <v>0</v>
      </c>
      <c r="H9319" s="2">
        <v>0</v>
      </c>
      <c r="I9319" s="2">
        <v>0.01</v>
      </c>
      <c r="J9319" s="2">
        <v>0.09</v>
      </c>
      <c r="L9319"/>
      <c r="N9319"/>
    </row>
    <row r="9320" spans="1:14" x14ac:dyDescent="0.2">
      <c r="A9320" s="1" t="s">
        <v>839</v>
      </c>
      <c r="B9320" s="8" t="s">
        <v>64</v>
      </c>
      <c r="C9320" s="1" t="s">
        <v>65</v>
      </c>
      <c r="D9320" s="1" t="s">
        <v>38</v>
      </c>
      <c r="E9320" s="1" t="s">
        <v>178</v>
      </c>
      <c r="F9320" s="2">
        <v>0.01</v>
      </c>
      <c r="G9320" s="2">
        <v>0</v>
      </c>
      <c r="H9320" s="2">
        <v>0.08</v>
      </c>
      <c r="I9320" s="2">
        <v>0</v>
      </c>
      <c r="J9320" s="2">
        <v>0.09</v>
      </c>
      <c r="L9320"/>
      <c r="N9320"/>
    </row>
    <row r="9321" spans="1:14" x14ac:dyDescent="0.2">
      <c r="A9321" s="1" t="s">
        <v>6399</v>
      </c>
      <c r="B9321" s="8" t="s">
        <v>113</v>
      </c>
      <c r="C9321" s="1" t="s">
        <v>15</v>
      </c>
      <c r="D9321" s="1" t="s">
        <v>52</v>
      </c>
      <c r="E9321" s="1" t="s">
        <v>55</v>
      </c>
      <c r="F9321" s="2">
        <v>0</v>
      </c>
      <c r="G9321" s="2">
        <v>0.01</v>
      </c>
      <c r="H9321" s="2">
        <v>0.08</v>
      </c>
      <c r="I9321" s="2">
        <v>0</v>
      </c>
      <c r="J9321" s="2">
        <v>0.09</v>
      </c>
      <c r="L9321"/>
      <c r="N9321"/>
    </row>
    <row r="9322" spans="1:14" x14ac:dyDescent="0.2">
      <c r="A9322" s="1" t="s">
        <v>6400</v>
      </c>
      <c r="B9322" s="8" t="s">
        <v>41</v>
      </c>
      <c r="C9322" s="1" t="s">
        <v>124</v>
      </c>
      <c r="D9322" s="1" t="s">
        <v>12</v>
      </c>
      <c r="E9322" s="1" t="s">
        <v>218</v>
      </c>
      <c r="F9322" s="2">
        <v>0.05</v>
      </c>
      <c r="G9322" s="2">
        <v>0.04</v>
      </c>
      <c r="H9322" s="2">
        <v>0</v>
      </c>
      <c r="I9322" s="2">
        <v>0.01</v>
      </c>
      <c r="J9322" s="2">
        <v>0.09</v>
      </c>
      <c r="L9322"/>
      <c r="N9322"/>
    </row>
    <row r="9323" spans="1:14" x14ac:dyDescent="0.2">
      <c r="A9323" s="1" t="s">
        <v>6270</v>
      </c>
      <c r="B9323" s="8" t="s">
        <v>10</v>
      </c>
      <c r="C9323" s="1" t="s">
        <v>57</v>
      </c>
      <c r="D9323" s="1" t="s">
        <v>38</v>
      </c>
      <c r="E9323" s="1" t="s">
        <v>59</v>
      </c>
      <c r="F9323" s="2">
        <v>7.0000000000000007E-2</v>
      </c>
      <c r="G9323" s="2">
        <v>0.01</v>
      </c>
      <c r="H9323" s="2">
        <v>0</v>
      </c>
      <c r="I9323" s="2">
        <v>0.01</v>
      </c>
      <c r="J9323" s="2">
        <v>0.09</v>
      </c>
      <c r="L9323"/>
      <c r="N9323"/>
    </row>
    <row r="9324" spans="1:14" x14ac:dyDescent="0.2">
      <c r="A9324" s="1" t="s">
        <v>6401</v>
      </c>
      <c r="B9324" s="8" t="s">
        <v>10</v>
      </c>
      <c r="C9324" s="1" t="s">
        <v>15</v>
      </c>
      <c r="D9324" s="1" t="s">
        <v>12</v>
      </c>
      <c r="E9324" s="1" t="s">
        <v>137</v>
      </c>
      <c r="F9324" s="2">
        <v>0.09</v>
      </c>
      <c r="G9324" s="2">
        <v>0</v>
      </c>
      <c r="H9324" s="2">
        <v>0</v>
      </c>
      <c r="I9324" s="2">
        <v>0.01</v>
      </c>
      <c r="J9324" s="2">
        <v>0.09</v>
      </c>
      <c r="L9324"/>
      <c r="N9324"/>
    </row>
    <row r="9325" spans="1:14" x14ac:dyDescent="0.2">
      <c r="A9325" s="1" t="s">
        <v>3229</v>
      </c>
      <c r="B9325" s="8" t="s">
        <v>102</v>
      </c>
      <c r="C9325" s="1" t="s">
        <v>25</v>
      </c>
      <c r="D9325" s="1" t="s">
        <v>22</v>
      </c>
      <c r="E9325" s="1" t="s">
        <v>896</v>
      </c>
      <c r="F9325" s="2">
        <v>7.0000000000000007E-2</v>
      </c>
      <c r="G9325" s="2">
        <v>0.02</v>
      </c>
      <c r="H9325" s="2">
        <v>0</v>
      </c>
      <c r="I9325" s="2">
        <v>0</v>
      </c>
      <c r="J9325" s="2">
        <v>0.09</v>
      </c>
      <c r="L9325"/>
      <c r="N9325"/>
    </row>
    <row r="9326" spans="1:14" x14ac:dyDescent="0.2">
      <c r="A9326" s="1" t="s">
        <v>6242</v>
      </c>
      <c r="B9326" s="8" t="s">
        <v>126</v>
      </c>
      <c r="C9326" s="1" t="s">
        <v>42</v>
      </c>
      <c r="D9326" s="1" t="s">
        <v>58</v>
      </c>
      <c r="E9326" s="1" t="s">
        <v>5952</v>
      </c>
      <c r="F9326" s="2">
        <v>7.0000000000000007E-2</v>
      </c>
      <c r="G9326" s="2">
        <v>0.02</v>
      </c>
      <c r="H9326" s="2">
        <v>0</v>
      </c>
      <c r="I9326" s="2">
        <v>0</v>
      </c>
      <c r="J9326" s="2">
        <v>0.09</v>
      </c>
      <c r="L9326"/>
      <c r="N9326"/>
    </row>
    <row r="9327" spans="1:14" x14ac:dyDescent="0.2">
      <c r="A9327" s="1" t="s">
        <v>2316</v>
      </c>
      <c r="B9327" s="8" t="s">
        <v>559</v>
      </c>
      <c r="C9327" s="1" t="s">
        <v>216</v>
      </c>
      <c r="D9327" s="1" t="s">
        <v>38</v>
      </c>
      <c r="E9327" s="1" t="s">
        <v>175</v>
      </c>
      <c r="F9327" s="2">
        <v>0.02</v>
      </c>
      <c r="G9327" s="2">
        <v>0.05</v>
      </c>
      <c r="H9327" s="2">
        <v>0</v>
      </c>
      <c r="I9327" s="2">
        <v>0.02</v>
      </c>
      <c r="J9327" s="2">
        <v>0.09</v>
      </c>
      <c r="L9327"/>
      <c r="N9327"/>
    </row>
    <row r="9328" spans="1:14" x14ac:dyDescent="0.2">
      <c r="A9328" s="1" t="s">
        <v>6402</v>
      </c>
      <c r="B9328" s="8" t="s">
        <v>20</v>
      </c>
      <c r="C9328" s="1" t="s">
        <v>25</v>
      </c>
      <c r="D9328" s="1" t="s">
        <v>52</v>
      </c>
      <c r="E9328" s="1" t="s">
        <v>1163</v>
      </c>
      <c r="F9328" s="2">
        <v>0.09</v>
      </c>
      <c r="G9328" s="2">
        <v>0</v>
      </c>
      <c r="H9328" s="2">
        <v>0</v>
      </c>
      <c r="I9328" s="2">
        <v>0.01</v>
      </c>
      <c r="J9328" s="2">
        <v>0.09</v>
      </c>
      <c r="L9328"/>
      <c r="N9328"/>
    </row>
    <row r="9329" spans="1:14" x14ac:dyDescent="0.2">
      <c r="A9329" s="1" t="s">
        <v>6403</v>
      </c>
      <c r="B9329" s="8" t="s">
        <v>102</v>
      </c>
      <c r="C9329" s="1" t="s">
        <v>25</v>
      </c>
      <c r="D9329" s="1" t="s">
        <v>38</v>
      </c>
      <c r="E9329" s="1" t="s">
        <v>34</v>
      </c>
      <c r="F9329" s="2">
        <v>7.0000000000000007E-2</v>
      </c>
      <c r="G9329" s="2">
        <v>0.02</v>
      </c>
      <c r="H9329" s="2">
        <v>0</v>
      </c>
      <c r="I9329" s="2">
        <v>0</v>
      </c>
      <c r="J9329" s="2">
        <v>0.09</v>
      </c>
      <c r="L9329"/>
      <c r="N9329"/>
    </row>
    <row r="9330" spans="1:14" x14ac:dyDescent="0.2">
      <c r="A9330" s="1" t="s">
        <v>6404</v>
      </c>
      <c r="B9330" s="8" t="s">
        <v>20</v>
      </c>
      <c r="C9330" s="1" t="s">
        <v>18</v>
      </c>
      <c r="D9330" s="1" t="s">
        <v>38</v>
      </c>
      <c r="E9330" s="1" t="s">
        <v>613</v>
      </c>
      <c r="F9330" s="2">
        <v>0.08</v>
      </c>
      <c r="G9330" s="2">
        <v>0</v>
      </c>
      <c r="H9330" s="2">
        <v>0</v>
      </c>
      <c r="I9330" s="2">
        <v>0.01</v>
      </c>
      <c r="J9330" s="2">
        <v>0.09</v>
      </c>
      <c r="L9330"/>
      <c r="N9330"/>
    </row>
    <row r="9331" spans="1:14" x14ac:dyDescent="0.2">
      <c r="A9331" s="1" t="s">
        <v>6405</v>
      </c>
      <c r="B9331" s="8" t="s">
        <v>559</v>
      </c>
      <c r="C9331" s="1" t="s">
        <v>75</v>
      </c>
      <c r="D9331" s="1" t="s">
        <v>38</v>
      </c>
      <c r="E9331" s="1" t="s">
        <v>251</v>
      </c>
      <c r="F9331" s="2">
        <v>0</v>
      </c>
      <c r="G9331" s="2">
        <v>0</v>
      </c>
      <c r="H9331" s="2">
        <v>0.09</v>
      </c>
      <c r="I9331" s="2">
        <v>0</v>
      </c>
      <c r="J9331" s="2">
        <v>0.09</v>
      </c>
      <c r="L9331"/>
      <c r="N9331"/>
    </row>
    <row r="9332" spans="1:14" x14ac:dyDescent="0.2">
      <c r="A9332" s="1" t="s">
        <v>6406</v>
      </c>
      <c r="B9332" s="8" t="s">
        <v>113</v>
      </c>
      <c r="C9332" s="1" t="s">
        <v>33</v>
      </c>
      <c r="D9332" s="1" t="s">
        <v>173</v>
      </c>
      <c r="E9332" s="1" t="s">
        <v>4611</v>
      </c>
      <c r="F9332" s="2">
        <v>0</v>
      </c>
      <c r="G9332" s="2">
        <v>0</v>
      </c>
      <c r="H9332" s="2">
        <v>0.09</v>
      </c>
      <c r="I9332" s="2">
        <v>0</v>
      </c>
      <c r="J9332" s="2">
        <v>0.09</v>
      </c>
      <c r="L9332"/>
      <c r="N9332"/>
    </row>
    <row r="9333" spans="1:14" x14ac:dyDescent="0.2">
      <c r="A9333" s="1" t="s">
        <v>6407</v>
      </c>
      <c r="B9333" s="8" t="s">
        <v>20</v>
      </c>
      <c r="C9333" s="1" t="s">
        <v>42</v>
      </c>
      <c r="D9333" s="1" t="s">
        <v>52</v>
      </c>
      <c r="E9333" s="1" t="s">
        <v>2229</v>
      </c>
      <c r="F9333" s="2">
        <v>0</v>
      </c>
      <c r="G9333" s="2">
        <v>0</v>
      </c>
      <c r="H9333" s="2">
        <v>0.09</v>
      </c>
      <c r="I9333" s="2">
        <v>0</v>
      </c>
      <c r="J9333" s="2">
        <v>0.09</v>
      </c>
      <c r="L9333"/>
      <c r="N9333"/>
    </row>
    <row r="9334" spans="1:14" x14ac:dyDescent="0.2">
      <c r="A9334" s="1" t="s">
        <v>6408</v>
      </c>
      <c r="B9334" s="8" t="s">
        <v>20</v>
      </c>
      <c r="C9334" s="1" t="s">
        <v>57</v>
      </c>
      <c r="D9334" s="1" t="s">
        <v>71</v>
      </c>
      <c r="E9334" s="1" t="s">
        <v>251</v>
      </c>
      <c r="F9334" s="2">
        <v>0</v>
      </c>
      <c r="G9334" s="2">
        <v>0</v>
      </c>
      <c r="H9334" s="2">
        <v>0.09</v>
      </c>
      <c r="I9334" s="2">
        <v>0</v>
      </c>
      <c r="J9334" s="2">
        <v>0.09</v>
      </c>
      <c r="L9334"/>
      <c r="N9334"/>
    </row>
    <row r="9335" spans="1:14" x14ac:dyDescent="0.2">
      <c r="A9335" s="1" t="s">
        <v>6409</v>
      </c>
      <c r="B9335" s="8" t="s">
        <v>41</v>
      </c>
      <c r="C9335" s="1" t="s">
        <v>29</v>
      </c>
      <c r="D9335" s="1" t="s">
        <v>214</v>
      </c>
      <c r="E9335" s="1" t="s">
        <v>159</v>
      </c>
      <c r="F9335" s="2">
        <v>0.05</v>
      </c>
      <c r="G9335" s="2">
        <v>0.04</v>
      </c>
      <c r="H9335" s="2">
        <v>0</v>
      </c>
      <c r="I9335" s="2">
        <v>0.01</v>
      </c>
      <c r="J9335" s="2">
        <v>0.09</v>
      </c>
      <c r="L9335"/>
      <c r="N9335"/>
    </row>
    <row r="9336" spans="1:14" x14ac:dyDescent="0.2">
      <c r="A9336" s="1" t="s">
        <v>6410</v>
      </c>
      <c r="B9336" s="8" t="s">
        <v>62</v>
      </c>
      <c r="C9336" s="1" t="s">
        <v>67</v>
      </c>
      <c r="D9336" s="1" t="s">
        <v>52</v>
      </c>
      <c r="E9336" s="1" t="s">
        <v>13</v>
      </c>
      <c r="F9336" s="2">
        <v>0.09</v>
      </c>
      <c r="G9336" s="2">
        <v>0</v>
      </c>
      <c r="H9336" s="2">
        <v>0</v>
      </c>
      <c r="I9336" s="2">
        <v>0.01</v>
      </c>
      <c r="J9336" s="2">
        <v>0.09</v>
      </c>
      <c r="L9336"/>
      <c r="N9336"/>
    </row>
    <row r="9337" spans="1:14" x14ac:dyDescent="0.2">
      <c r="A9337" s="1" t="s">
        <v>6411</v>
      </c>
      <c r="B9337" s="8" t="s">
        <v>20</v>
      </c>
      <c r="C9337" s="1" t="s">
        <v>18</v>
      </c>
      <c r="D9337" s="1" t="s">
        <v>52</v>
      </c>
      <c r="E9337" s="1" t="s">
        <v>99</v>
      </c>
      <c r="F9337" s="2">
        <v>0.08</v>
      </c>
      <c r="G9337" s="2">
        <v>0.01</v>
      </c>
      <c r="H9337" s="2">
        <v>0</v>
      </c>
      <c r="I9337" s="2">
        <v>0.01</v>
      </c>
      <c r="J9337" s="2">
        <v>0.09</v>
      </c>
      <c r="L9337"/>
      <c r="N9337"/>
    </row>
    <row r="9338" spans="1:14" x14ac:dyDescent="0.2">
      <c r="A9338" s="1" t="s">
        <v>6412</v>
      </c>
      <c r="B9338" s="8" t="s">
        <v>186</v>
      </c>
      <c r="C9338" s="1" t="s">
        <v>54</v>
      </c>
      <c r="D9338" s="1" t="s">
        <v>45</v>
      </c>
      <c r="E9338" s="1" t="s">
        <v>981</v>
      </c>
      <c r="F9338" s="2">
        <v>0</v>
      </c>
      <c r="G9338" s="2">
        <v>0</v>
      </c>
      <c r="H9338" s="2">
        <v>0.09</v>
      </c>
      <c r="I9338" s="2">
        <v>0.01</v>
      </c>
      <c r="J9338" s="2">
        <v>0.09</v>
      </c>
      <c r="L9338"/>
      <c r="N9338"/>
    </row>
    <row r="9339" spans="1:14" x14ac:dyDescent="0.2">
      <c r="A9339" s="1" t="s">
        <v>4584</v>
      </c>
      <c r="B9339" s="8" t="s">
        <v>102</v>
      </c>
      <c r="C9339" s="1" t="s">
        <v>42</v>
      </c>
      <c r="D9339" s="1" t="s">
        <v>22</v>
      </c>
      <c r="E9339" s="1" t="s">
        <v>218</v>
      </c>
      <c r="F9339" s="2">
        <v>7.0000000000000007E-2</v>
      </c>
      <c r="G9339" s="2">
        <v>0.02</v>
      </c>
      <c r="H9339" s="2">
        <v>0</v>
      </c>
      <c r="I9339" s="2">
        <v>0</v>
      </c>
      <c r="J9339" s="2">
        <v>0.09</v>
      </c>
      <c r="L9339"/>
      <c r="N9339"/>
    </row>
    <row r="9340" spans="1:14" x14ac:dyDescent="0.2">
      <c r="A9340" s="1" t="s">
        <v>6413</v>
      </c>
      <c r="B9340" s="8" t="s">
        <v>10</v>
      </c>
      <c r="C9340" s="1" t="s">
        <v>33</v>
      </c>
      <c r="D9340" s="1" t="s">
        <v>22</v>
      </c>
      <c r="E9340" s="1" t="s">
        <v>613</v>
      </c>
      <c r="F9340" s="2">
        <v>0</v>
      </c>
      <c r="G9340" s="2">
        <v>0.08</v>
      </c>
      <c r="H9340" s="2">
        <v>0</v>
      </c>
      <c r="I9340" s="2">
        <v>0.01</v>
      </c>
      <c r="J9340" s="2">
        <v>0.09</v>
      </c>
      <c r="L9340"/>
      <c r="N9340"/>
    </row>
    <row r="9341" spans="1:14" x14ac:dyDescent="0.2">
      <c r="A9341" s="1" t="s">
        <v>5098</v>
      </c>
      <c r="B9341" s="8" t="s">
        <v>32</v>
      </c>
      <c r="C9341" s="1" t="s">
        <v>33</v>
      </c>
      <c r="D9341" s="1" t="s">
        <v>12</v>
      </c>
      <c r="E9341" s="1" t="s">
        <v>218</v>
      </c>
      <c r="F9341" s="2">
        <v>0.09</v>
      </c>
      <c r="G9341" s="2">
        <v>0</v>
      </c>
      <c r="H9341" s="2">
        <v>0</v>
      </c>
      <c r="I9341" s="2">
        <v>0.01</v>
      </c>
      <c r="J9341" s="2">
        <v>0.09</v>
      </c>
      <c r="L9341"/>
      <c r="N9341"/>
    </row>
    <row r="9342" spans="1:14" x14ac:dyDescent="0.2">
      <c r="A9342" s="1" t="s">
        <v>6414</v>
      </c>
      <c r="B9342" s="8" t="s">
        <v>49</v>
      </c>
      <c r="C9342" s="1" t="s">
        <v>47</v>
      </c>
      <c r="D9342" s="1" t="s">
        <v>1</v>
      </c>
      <c r="E9342" s="1" t="s">
        <v>218</v>
      </c>
      <c r="F9342" s="2">
        <v>7.0000000000000007E-2</v>
      </c>
      <c r="G9342" s="2">
        <v>0.02</v>
      </c>
      <c r="H9342" s="2">
        <v>0</v>
      </c>
      <c r="I9342" s="2">
        <v>0</v>
      </c>
      <c r="J9342" s="2">
        <v>0.09</v>
      </c>
      <c r="L9342"/>
      <c r="N9342"/>
    </row>
    <row r="9343" spans="1:14" x14ac:dyDescent="0.2">
      <c r="A9343" s="1" t="s">
        <v>6415</v>
      </c>
      <c r="B9343" s="8" t="s">
        <v>41</v>
      </c>
      <c r="C9343" s="1" t="s">
        <v>124</v>
      </c>
      <c r="D9343" s="1" t="s">
        <v>71</v>
      </c>
      <c r="E9343" s="1" t="s">
        <v>159</v>
      </c>
      <c r="F9343" s="2">
        <v>0.05</v>
      </c>
      <c r="G9343" s="2">
        <v>0.04</v>
      </c>
      <c r="H9343" s="2">
        <v>0</v>
      </c>
      <c r="I9343" s="2">
        <v>0.01</v>
      </c>
      <c r="J9343" s="2">
        <v>0.09</v>
      </c>
      <c r="L9343"/>
      <c r="N9343"/>
    </row>
    <row r="9344" spans="1:14" x14ac:dyDescent="0.2">
      <c r="A9344" s="1" t="s">
        <v>6416</v>
      </c>
      <c r="B9344" s="8" t="s">
        <v>10</v>
      </c>
      <c r="C9344" s="1" t="s">
        <v>18</v>
      </c>
      <c r="D9344" s="1" t="s">
        <v>38</v>
      </c>
      <c r="E9344" s="1" t="s">
        <v>613</v>
      </c>
      <c r="F9344" s="2">
        <v>0.06</v>
      </c>
      <c r="G9344" s="2">
        <v>0.02</v>
      </c>
      <c r="H9344" s="2">
        <v>0</v>
      </c>
      <c r="I9344" s="2">
        <v>0.01</v>
      </c>
      <c r="J9344" s="2">
        <v>0.09</v>
      </c>
      <c r="L9344"/>
      <c r="N9344"/>
    </row>
    <row r="9345" spans="1:14" x14ac:dyDescent="0.2">
      <c r="A9345" s="1" t="s">
        <v>6417</v>
      </c>
      <c r="B9345" s="8" t="s">
        <v>41</v>
      </c>
      <c r="C9345" s="1" t="s">
        <v>11</v>
      </c>
      <c r="D9345" s="1" t="s">
        <v>12</v>
      </c>
      <c r="E9345" s="1" t="s">
        <v>319</v>
      </c>
      <c r="F9345" s="2">
        <v>0.05</v>
      </c>
      <c r="G9345" s="2">
        <v>0.04</v>
      </c>
      <c r="H9345" s="2">
        <v>0</v>
      </c>
      <c r="I9345" s="2">
        <v>0.01</v>
      </c>
      <c r="J9345" s="2">
        <v>0.09</v>
      </c>
      <c r="L9345"/>
      <c r="N9345"/>
    </row>
    <row r="9346" spans="1:14" x14ac:dyDescent="0.2">
      <c r="A9346" s="1" t="s">
        <v>6418</v>
      </c>
      <c r="B9346" s="8" t="s">
        <v>107</v>
      </c>
      <c r="C9346" s="1" t="s">
        <v>29</v>
      </c>
      <c r="D9346" s="1" t="s">
        <v>214</v>
      </c>
      <c r="E9346" s="1" t="s">
        <v>168</v>
      </c>
      <c r="F9346" s="2">
        <v>0.01</v>
      </c>
      <c r="G9346" s="2">
        <v>0.06</v>
      </c>
      <c r="H9346" s="2">
        <v>0</v>
      </c>
      <c r="I9346" s="2">
        <v>0.01</v>
      </c>
      <c r="J9346" s="2">
        <v>0.09</v>
      </c>
      <c r="L9346"/>
      <c r="N9346"/>
    </row>
    <row r="9347" spans="1:14" x14ac:dyDescent="0.2">
      <c r="A9347" s="1" t="s">
        <v>6419</v>
      </c>
      <c r="B9347" s="8" t="s">
        <v>113</v>
      </c>
      <c r="C9347" s="1" t="s">
        <v>18</v>
      </c>
      <c r="D9347" s="1" t="s">
        <v>173</v>
      </c>
      <c r="E9347" s="1" t="s">
        <v>4611</v>
      </c>
      <c r="F9347" s="2">
        <v>0.08</v>
      </c>
      <c r="G9347" s="2">
        <v>0</v>
      </c>
      <c r="H9347" s="2">
        <v>0</v>
      </c>
      <c r="I9347" s="2">
        <v>0.01</v>
      </c>
      <c r="J9347" s="2">
        <v>0.09</v>
      </c>
      <c r="L9347"/>
      <c r="N9347"/>
    </row>
    <row r="9348" spans="1:14" x14ac:dyDescent="0.2">
      <c r="A9348" s="1" t="s">
        <v>954</v>
      </c>
      <c r="B9348" s="8" t="s">
        <v>49</v>
      </c>
      <c r="C9348" s="1" t="s">
        <v>47</v>
      </c>
      <c r="D9348" s="1" t="s">
        <v>12</v>
      </c>
      <c r="E9348" s="1" t="s">
        <v>764</v>
      </c>
      <c r="F9348" s="2">
        <v>7.0000000000000007E-2</v>
      </c>
      <c r="G9348" s="2">
        <v>0.02</v>
      </c>
      <c r="H9348" s="2">
        <v>0</v>
      </c>
      <c r="I9348" s="2">
        <v>0</v>
      </c>
      <c r="J9348" s="2">
        <v>0.09</v>
      </c>
      <c r="L9348"/>
      <c r="N9348"/>
    </row>
    <row r="9349" spans="1:14" x14ac:dyDescent="0.2">
      <c r="A9349" s="1" t="s">
        <v>6420</v>
      </c>
      <c r="B9349" s="8" t="s">
        <v>32</v>
      </c>
      <c r="C9349" s="1" t="s">
        <v>11</v>
      </c>
      <c r="D9349" s="1" t="s">
        <v>16</v>
      </c>
      <c r="E9349" s="1" t="s">
        <v>86</v>
      </c>
      <c r="F9349" s="2">
        <v>7.0000000000000007E-2</v>
      </c>
      <c r="G9349" s="2">
        <v>0.01</v>
      </c>
      <c r="H9349" s="2">
        <v>0</v>
      </c>
      <c r="I9349" s="2">
        <v>0.01</v>
      </c>
      <c r="J9349" s="2">
        <v>0.09</v>
      </c>
      <c r="L9349"/>
      <c r="N9349"/>
    </row>
    <row r="9350" spans="1:14" x14ac:dyDescent="0.2">
      <c r="A9350" s="1" t="s">
        <v>2928</v>
      </c>
      <c r="B9350" s="8" t="s">
        <v>126</v>
      </c>
      <c r="C9350" s="1" t="s">
        <v>124</v>
      </c>
      <c r="D9350" s="1" t="s">
        <v>1</v>
      </c>
      <c r="E9350" s="1" t="s">
        <v>251</v>
      </c>
      <c r="F9350" s="2">
        <v>7.0000000000000007E-2</v>
      </c>
      <c r="G9350" s="2">
        <v>0.02</v>
      </c>
      <c r="H9350" s="2">
        <v>0</v>
      </c>
      <c r="I9350" s="2">
        <v>0</v>
      </c>
      <c r="J9350" s="2">
        <v>0.09</v>
      </c>
      <c r="L9350"/>
      <c r="N9350"/>
    </row>
    <row r="9351" spans="1:14" x14ac:dyDescent="0.2">
      <c r="A9351" s="1" t="s">
        <v>5959</v>
      </c>
      <c r="B9351" s="8" t="s">
        <v>36</v>
      </c>
      <c r="C9351" s="1" t="s">
        <v>33</v>
      </c>
      <c r="D9351" s="1" t="s">
        <v>22</v>
      </c>
      <c r="E9351" s="1" t="s">
        <v>319</v>
      </c>
      <c r="F9351" s="2">
        <v>0.06</v>
      </c>
      <c r="G9351" s="2">
        <v>0.02</v>
      </c>
      <c r="H9351" s="2">
        <v>0</v>
      </c>
      <c r="I9351" s="2">
        <v>0.01</v>
      </c>
      <c r="J9351" s="2">
        <v>0.09</v>
      </c>
      <c r="L9351"/>
      <c r="N9351"/>
    </row>
    <row r="9352" spans="1:14" x14ac:dyDescent="0.2">
      <c r="A9352" s="1" t="s">
        <v>6421</v>
      </c>
      <c r="B9352" s="8" t="s">
        <v>36</v>
      </c>
      <c r="C9352" s="1" t="s">
        <v>57</v>
      </c>
      <c r="D9352" s="1" t="s">
        <v>12</v>
      </c>
      <c r="E9352" s="1" t="s">
        <v>1408</v>
      </c>
      <c r="F9352" s="2">
        <v>0</v>
      </c>
      <c r="G9352" s="2">
        <v>7.0000000000000007E-2</v>
      </c>
      <c r="H9352" s="2">
        <v>0</v>
      </c>
      <c r="I9352" s="2">
        <v>0.02</v>
      </c>
      <c r="J9352" s="2">
        <v>0.09</v>
      </c>
      <c r="L9352"/>
      <c r="N9352"/>
    </row>
    <row r="9353" spans="1:14" x14ac:dyDescent="0.2">
      <c r="A9353" s="1" t="s">
        <v>4149</v>
      </c>
      <c r="B9353" s="8" t="s">
        <v>41</v>
      </c>
      <c r="C9353" s="1" t="s">
        <v>33</v>
      </c>
      <c r="D9353" s="1" t="s">
        <v>12</v>
      </c>
      <c r="E9353" s="1" t="s">
        <v>159</v>
      </c>
      <c r="F9353" s="2">
        <v>0</v>
      </c>
      <c r="G9353" s="2">
        <v>0</v>
      </c>
      <c r="H9353" s="2">
        <v>0.09</v>
      </c>
      <c r="I9353" s="2">
        <v>0</v>
      </c>
      <c r="J9353" s="2">
        <v>0.09</v>
      </c>
      <c r="L9353"/>
      <c r="N9353"/>
    </row>
    <row r="9354" spans="1:14" x14ac:dyDescent="0.2">
      <c r="A9354" s="1" t="s">
        <v>6422</v>
      </c>
      <c r="B9354" s="8" t="s">
        <v>20</v>
      </c>
      <c r="C9354" s="1" t="s">
        <v>11</v>
      </c>
      <c r="D9354" s="1" t="s">
        <v>22</v>
      </c>
      <c r="E9354" s="1" t="s">
        <v>220</v>
      </c>
      <c r="F9354" s="2">
        <v>7.0000000000000007E-2</v>
      </c>
      <c r="G9354" s="2">
        <v>0.01</v>
      </c>
      <c r="H9354" s="2">
        <v>0</v>
      </c>
      <c r="I9354" s="2">
        <v>0.01</v>
      </c>
      <c r="J9354" s="2">
        <v>0.09</v>
      </c>
      <c r="L9354"/>
      <c r="N9354"/>
    </row>
    <row r="9355" spans="1:14" x14ac:dyDescent="0.2">
      <c r="A9355" s="1" t="s">
        <v>6423</v>
      </c>
      <c r="B9355" s="8" t="s">
        <v>186</v>
      </c>
      <c r="C9355" s="1" t="s">
        <v>151</v>
      </c>
      <c r="D9355" s="1" t="s">
        <v>1</v>
      </c>
      <c r="E9355" s="1" t="s">
        <v>86</v>
      </c>
      <c r="F9355" s="2">
        <v>0.05</v>
      </c>
      <c r="G9355" s="2">
        <v>0.03</v>
      </c>
      <c r="H9355" s="2">
        <v>0</v>
      </c>
      <c r="I9355" s="2">
        <v>0.01</v>
      </c>
      <c r="J9355" s="2">
        <v>0.09</v>
      </c>
      <c r="L9355"/>
      <c r="N9355"/>
    </row>
    <row r="9356" spans="1:14" x14ac:dyDescent="0.2">
      <c r="A9356" s="1" t="s">
        <v>3841</v>
      </c>
      <c r="B9356" s="8" t="s">
        <v>36</v>
      </c>
      <c r="C9356" s="1" t="s">
        <v>29</v>
      </c>
      <c r="D9356" s="1" t="s">
        <v>12</v>
      </c>
      <c r="E9356" s="1" t="s">
        <v>99</v>
      </c>
      <c r="F9356" s="2">
        <v>0.08</v>
      </c>
      <c r="G9356" s="2">
        <v>0</v>
      </c>
      <c r="H9356" s="2">
        <v>0</v>
      </c>
      <c r="I9356" s="2">
        <v>0.01</v>
      </c>
      <c r="J9356" s="2">
        <v>0.09</v>
      </c>
      <c r="L9356"/>
      <c r="N9356"/>
    </row>
    <row r="9357" spans="1:14" x14ac:dyDescent="0.2">
      <c r="A9357" s="1" t="s">
        <v>1465</v>
      </c>
      <c r="B9357" s="8" t="s">
        <v>20</v>
      </c>
      <c r="C9357" s="1" t="s">
        <v>15</v>
      </c>
      <c r="D9357" s="1" t="s">
        <v>214</v>
      </c>
      <c r="E9357" s="1" t="s">
        <v>86</v>
      </c>
      <c r="F9357" s="2">
        <v>0.08</v>
      </c>
      <c r="G9357" s="2">
        <v>0.01</v>
      </c>
      <c r="H9357" s="2">
        <v>0</v>
      </c>
      <c r="I9357" s="2">
        <v>0.01</v>
      </c>
      <c r="J9357" s="2">
        <v>0.09</v>
      </c>
      <c r="L9357"/>
      <c r="N9357"/>
    </row>
    <row r="9358" spans="1:14" x14ac:dyDescent="0.2">
      <c r="A9358" s="1" t="s">
        <v>6424</v>
      </c>
      <c r="B9358" s="8" t="s">
        <v>102</v>
      </c>
      <c r="C9358" s="1" t="s">
        <v>42</v>
      </c>
      <c r="D9358" s="1" t="s">
        <v>12</v>
      </c>
      <c r="E9358" s="1" t="s">
        <v>6425</v>
      </c>
      <c r="F9358" s="2">
        <v>7.0000000000000007E-2</v>
      </c>
      <c r="G9358" s="2">
        <v>0.02</v>
      </c>
      <c r="H9358" s="2">
        <v>0</v>
      </c>
      <c r="I9358" s="2">
        <v>0</v>
      </c>
      <c r="J9358" s="2">
        <v>0.09</v>
      </c>
      <c r="L9358"/>
      <c r="N9358"/>
    </row>
    <row r="9359" spans="1:14" x14ac:dyDescent="0.2">
      <c r="A9359" s="1" t="s">
        <v>4877</v>
      </c>
      <c r="B9359" s="8" t="s">
        <v>20</v>
      </c>
      <c r="C9359" s="1" t="s">
        <v>25</v>
      </c>
      <c r="D9359" s="1" t="s">
        <v>1</v>
      </c>
      <c r="E9359" s="1" t="s">
        <v>319</v>
      </c>
      <c r="F9359" s="2">
        <v>0.09</v>
      </c>
      <c r="G9359" s="2">
        <v>0</v>
      </c>
      <c r="H9359" s="2">
        <v>0</v>
      </c>
      <c r="I9359" s="2">
        <v>0.01</v>
      </c>
      <c r="J9359" s="2">
        <v>0.09</v>
      </c>
      <c r="L9359"/>
      <c r="N9359"/>
    </row>
    <row r="9360" spans="1:14" x14ac:dyDescent="0.2">
      <c r="A9360" s="1" t="s">
        <v>283</v>
      </c>
      <c r="B9360" s="8" t="s">
        <v>107</v>
      </c>
      <c r="C9360" s="1" t="s">
        <v>65</v>
      </c>
      <c r="D9360" s="1" t="s">
        <v>12</v>
      </c>
      <c r="E9360" s="1" t="s">
        <v>39</v>
      </c>
      <c r="F9360" s="2">
        <v>0.02</v>
      </c>
      <c r="G9360" s="2">
        <v>0.06</v>
      </c>
      <c r="H9360" s="2">
        <v>0</v>
      </c>
      <c r="I9360" s="2">
        <v>0.01</v>
      </c>
      <c r="J9360" s="2">
        <v>0.09</v>
      </c>
      <c r="L9360"/>
      <c r="N9360"/>
    </row>
    <row r="9361" spans="1:14" x14ac:dyDescent="0.2">
      <c r="A9361" s="1" t="s">
        <v>6426</v>
      </c>
      <c r="B9361" s="8" t="s">
        <v>113</v>
      </c>
      <c r="C9361" s="1" t="s">
        <v>11</v>
      </c>
      <c r="D9361" s="1" t="s">
        <v>38</v>
      </c>
      <c r="E9361" s="1" t="s">
        <v>99</v>
      </c>
      <c r="F9361" s="2">
        <v>0.08</v>
      </c>
      <c r="G9361" s="2">
        <v>0</v>
      </c>
      <c r="H9361" s="2">
        <v>0</v>
      </c>
      <c r="I9361" s="2">
        <v>0.01</v>
      </c>
      <c r="J9361" s="2">
        <v>0.09</v>
      </c>
      <c r="L9361"/>
      <c r="N9361"/>
    </row>
    <row r="9362" spans="1:14" x14ac:dyDescent="0.2">
      <c r="A9362" s="1" t="s">
        <v>5490</v>
      </c>
      <c r="B9362" s="8" t="s">
        <v>36</v>
      </c>
      <c r="C9362" s="1" t="s">
        <v>29</v>
      </c>
      <c r="D9362" s="1" t="s">
        <v>12</v>
      </c>
      <c r="E9362" s="1" t="s">
        <v>39</v>
      </c>
      <c r="F9362" s="2">
        <v>0.08</v>
      </c>
      <c r="G9362" s="2">
        <v>0.01</v>
      </c>
      <c r="H9362" s="2">
        <v>0</v>
      </c>
      <c r="I9362" s="2">
        <v>0.01</v>
      </c>
      <c r="J9362" s="2">
        <v>0.09</v>
      </c>
      <c r="L9362"/>
      <c r="N9362"/>
    </row>
    <row r="9363" spans="1:14" x14ac:dyDescent="0.2">
      <c r="A9363" s="1" t="s">
        <v>6427</v>
      </c>
      <c r="B9363" s="8" t="s">
        <v>107</v>
      </c>
      <c r="C9363" s="1" t="s">
        <v>25</v>
      </c>
      <c r="D9363" s="1" t="s">
        <v>214</v>
      </c>
      <c r="E9363" s="1" t="s">
        <v>99</v>
      </c>
      <c r="F9363" s="2">
        <v>0.01</v>
      </c>
      <c r="G9363" s="2">
        <v>7.0000000000000007E-2</v>
      </c>
      <c r="H9363" s="2">
        <v>0</v>
      </c>
      <c r="I9363" s="2">
        <v>0.01</v>
      </c>
      <c r="J9363" s="2">
        <v>0.09</v>
      </c>
      <c r="L9363"/>
      <c r="N9363"/>
    </row>
    <row r="9364" spans="1:14" x14ac:dyDescent="0.2">
      <c r="A9364" s="1" t="s">
        <v>6428</v>
      </c>
      <c r="B9364" s="8" t="s">
        <v>113</v>
      </c>
      <c r="C9364" s="1" t="s">
        <v>25</v>
      </c>
      <c r="D9364" s="1" t="s">
        <v>16</v>
      </c>
      <c r="E9364" s="1" t="s">
        <v>86</v>
      </c>
      <c r="F9364" s="2">
        <v>0.08</v>
      </c>
      <c r="G9364" s="2">
        <v>0</v>
      </c>
      <c r="H9364" s="2">
        <v>0</v>
      </c>
      <c r="I9364" s="2">
        <v>0.01</v>
      </c>
      <c r="J9364" s="2">
        <v>0.09</v>
      </c>
      <c r="L9364"/>
      <c r="N9364"/>
    </row>
    <row r="9365" spans="1:14" x14ac:dyDescent="0.2">
      <c r="A9365" s="1" t="s">
        <v>6429</v>
      </c>
      <c r="B9365" s="8" t="s">
        <v>20</v>
      </c>
      <c r="C9365" s="1" t="s">
        <v>29</v>
      </c>
      <c r="D9365" s="1" t="s">
        <v>22</v>
      </c>
      <c r="E9365" s="1" t="s">
        <v>218</v>
      </c>
      <c r="F9365" s="2">
        <v>0.09</v>
      </c>
      <c r="G9365" s="2">
        <v>0</v>
      </c>
      <c r="H9365" s="2">
        <v>0</v>
      </c>
      <c r="I9365" s="2">
        <v>0.01</v>
      </c>
      <c r="J9365" s="2">
        <v>0.09</v>
      </c>
      <c r="L9365"/>
      <c r="N9365"/>
    </row>
    <row r="9366" spans="1:14" x14ac:dyDescent="0.2">
      <c r="A9366" s="1" t="s">
        <v>6168</v>
      </c>
      <c r="B9366" s="8" t="s">
        <v>113</v>
      </c>
      <c r="C9366" s="1" t="s">
        <v>11</v>
      </c>
      <c r="D9366" s="1" t="s">
        <v>45</v>
      </c>
      <c r="E9366" s="1" t="s">
        <v>137</v>
      </c>
      <c r="F9366" s="2">
        <v>7.0000000000000007E-2</v>
      </c>
      <c r="G9366" s="2">
        <v>0</v>
      </c>
      <c r="H9366" s="2">
        <v>0.02</v>
      </c>
      <c r="I9366" s="2">
        <v>0.01</v>
      </c>
      <c r="J9366" s="2">
        <v>0.09</v>
      </c>
      <c r="L9366"/>
      <c r="N9366"/>
    </row>
    <row r="9367" spans="1:14" x14ac:dyDescent="0.2">
      <c r="A9367" s="1" t="s">
        <v>6430</v>
      </c>
      <c r="B9367" s="8" t="s">
        <v>64</v>
      </c>
      <c r="C9367" s="1" t="s">
        <v>216</v>
      </c>
      <c r="D9367" s="1" t="s">
        <v>26</v>
      </c>
      <c r="E9367" s="1" t="s">
        <v>251</v>
      </c>
      <c r="F9367" s="2">
        <v>0</v>
      </c>
      <c r="G9367" s="2">
        <v>0</v>
      </c>
      <c r="H9367" s="2">
        <v>0.09</v>
      </c>
      <c r="I9367" s="2">
        <v>0</v>
      </c>
      <c r="J9367" s="2">
        <v>0.09</v>
      </c>
      <c r="L9367"/>
      <c r="N9367"/>
    </row>
    <row r="9368" spans="1:14" x14ac:dyDescent="0.2">
      <c r="A9368" s="1" t="s">
        <v>2996</v>
      </c>
      <c r="B9368" s="8" t="s">
        <v>10</v>
      </c>
      <c r="C9368" s="1" t="s">
        <v>33</v>
      </c>
      <c r="D9368" s="1" t="s">
        <v>12</v>
      </c>
      <c r="E9368" s="1" t="s">
        <v>2997</v>
      </c>
      <c r="F9368" s="2">
        <v>0.03</v>
      </c>
      <c r="G9368" s="2">
        <v>0.05</v>
      </c>
      <c r="H9368" s="2">
        <v>0</v>
      </c>
      <c r="I9368" s="2">
        <v>0.01</v>
      </c>
      <c r="J9368" s="2">
        <v>0.09</v>
      </c>
      <c r="L9368"/>
      <c r="N9368"/>
    </row>
    <row r="9369" spans="1:14" x14ac:dyDescent="0.2">
      <c r="A9369" s="1" t="s">
        <v>5541</v>
      </c>
      <c r="B9369" s="8" t="s">
        <v>36</v>
      </c>
      <c r="C9369" s="1" t="s">
        <v>18</v>
      </c>
      <c r="D9369" s="1" t="s">
        <v>38</v>
      </c>
      <c r="E9369" s="1" t="s">
        <v>319</v>
      </c>
      <c r="F9369" s="2">
        <v>0</v>
      </c>
      <c r="G9369" s="2">
        <v>0.08</v>
      </c>
      <c r="H9369" s="2">
        <v>0</v>
      </c>
      <c r="I9369" s="2">
        <v>0.01</v>
      </c>
      <c r="J9369" s="2">
        <v>0.09</v>
      </c>
      <c r="L9369"/>
      <c r="N9369"/>
    </row>
    <row r="9370" spans="1:14" x14ac:dyDescent="0.2">
      <c r="A9370" s="1" t="s">
        <v>6431</v>
      </c>
      <c r="B9370" s="8" t="s">
        <v>36</v>
      </c>
      <c r="C9370" s="1" t="s">
        <v>67</v>
      </c>
      <c r="D9370" s="1" t="s">
        <v>58</v>
      </c>
      <c r="E9370" s="1" t="s">
        <v>178</v>
      </c>
      <c r="F9370" s="2">
        <v>0</v>
      </c>
      <c r="G9370" s="2">
        <v>0</v>
      </c>
      <c r="H9370" s="2">
        <v>0.09</v>
      </c>
      <c r="I9370" s="2">
        <v>0</v>
      </c>
      <c r="J9370" s="2">
        <v>0.09</v>
      </c>
      <c r="L9370"/>
      <c r="N9370"/>
    </row>
    <row r="9371" spans="1:14" x14ac:dyDescent="0.2">
      <c r="A9371" s="1" t="s">
        <v>6432</v>
      </c>
      <c r="B9371" s="8" t="s">
        <v>20</v>
      </c>
      <c r="C9371" s="1" t="s">
        <v>18</v>
      </c>
      <c r="D9371" s="1" t="s">
        <v>22</v>
      </c>
      <c r="E9371" s="1" t="s">
        <v>420</v>
      </c>
      <c r="F9371" s="2">
        <v>0.08</v>
      </c>
      <c r="G9371" s="2">
        <v>0</v>
      </c>
      <c r="H9371" s="2">
        <v>0</v>
      </c>
      <c r="I9371" s="2">
        <v>0.01</v>
      </c>
      <c r="J9371" s="2">
        <v>0.09</v>
      </c>
      <c r="L9371"/>
      <c r="N9371"/>
    </row>
    <row r="9372" spans="1:14" x14ac:dyDescent="0.2">
      <c r="A9372" s="1" t="s">
        <v>6433</v>
      </c>
      <c r="B9372" s="8" t="s">
        <v>20</v>
      </c>
      <c r="C9372" s="1" t="s">
        <v>15</v>
      </c>
      <c r="D9372" s="1" t="s">
        <v>214</v>
      </c>
      <c r="E9372" s="1" t="s">
        <v>319</v>
      </c>
      <c r="F9372" s="2">
        <v>0.08</v>
      </c>
      <c r="G9372" s="2">
        <v>0</v>
      </c>
      <c r="H9372" s="2">
        <v>0</v>
      </c>
      <c r="I9372" s="2">
        <v>0.01</v>
      </c>
      <c r="J9372" s="2">
        <v>0.09</v>
      </c>
      <c r="L9372"/>
      <c r="N9372"/>
    </row>
    <row r="9373" spans="1:14" x14ac:dyDescent="0.2">
      <c r="A9373" s="1" t="s">
        <v>4252</v>
      </c>
      <c r="B9373" s="8" t="s">
        <v>32</v>
      </c>
      <c r="C9373" s="1" t="s">
        <v>65</v>
      </c>
      <c r="D9373" s="1" t="s">
        <v>38</v>
      </c>
      <c r="E9373" s="1" t="s">
        <v>59</v>
      </c>
      <c r="F9373" s="2">
        <v>0.06</v>
      </c>
      <c r="G9373" s="2">
        <v>0.02</v>
      </c>
      <c r="H9373" s="2">
        <v>0</v>
      </c>
      <c r="I9373" s="2">
        <v>0.01</v>
      </c>
      <c r="J9373" s="2">
        <v>0.09</v>
      </c>
      <c r="L9373"/>
      <c r="N9373"/>
    </row>
    <row r="9374" spans="1:14" x14ac:dyDescent="0.2">
      <c r="A9374" s="1" t="s">
        <v>6434</v>
      </c>
      <c r="B9374" s="8" t="s">
        <v>41</v>
      </c>
      <c r="C9374" s="1" t="s">
        <v>124</v>
      </c>
      <c r="D9374" s="1" t="s">
        <v>45</v>
      </c>
      <c r="E9374" s="1" t="s">
        <v>55</v>
      </c>
      <c r="F9374" s="2">
        <v>0.05</v>
      </c>
      <c r="G9374" s="2">
        <v>0.04</v>
      </c>
      <c r="H9374" s="2">
        <v>0</v>
      </c>
      <c r="I9374" s="2">
        <v>0.01</v>
      </c>
      <c r="J9374" s="2">
        <v>0.09</v>
      </c>
      <c r="L9374"/>
      <c r="N9374"/>
    </row>
    <row r="9375" spans="1:14" x14ac:dyDescent="0.2">
      <c r="A9375" s="1" t="s">
        <v>6435</v>
      </c>
      <c r="B9375" s="8" t="s">
        <v>49</v>
      </c>
      <c r="C9375" s="1" t="s">
        <v>47</v>
      </c>
      <c r="D9375" s="1" t="s">
        <v>52</v>
      </c>
      <c r="E9375" s="1" t="s">
        <v>220</v>
      </c>
      <c r="F9375" s="2">
        <v>7.0000000000000007E-2</v>
      </c>
      <c r="G9375" s="2">
        <v>0.02</v>
      </c>
      <c r="H9375" s="2">
        <v>0</v>
      </c>
      <c r="I9375" s="2">
        <v>0</v>
      </c>
      <c r="J9375" s="2">
        <v>0.09</v>
      </c>
      <c r="L9375"/>
      <c r="N9375"/>
    </row>
    <row r="9376" spans="1:14" x14ac:dyDescent="0.2">
      <c r="A9376" s="1" t="s">
        <v>5962</v>
      </c>
      <c r="B9376" s="8" t="s">
        <v>20</v>
      </c>
      <c r="C9376" s="1" t="s">
        <v>33</v>
      </c>
      <c r="D9376" s="1" t="s">
        <v>22</v>
      </c>
      <c r="E9376" s="1" t="s">
        <v>39</v>
      </c>
      <c r="F9376" s="2">
        <v>0.08</v>
      </c>
      <c r="G9376" s="2">
        <v>0.01</v>
      </c>
      <c r="H9376" s="2">
        <v>0</v>
      </c>
      <c r="I9376" s="2">
        <v>0.01</v>
      </c>
      <c r="J9376" s="2">
        <v>0.09</v>
      </c>
      <c r="L9376"/>
      <c r="N9376"/>
    </row>
    <row r="9377" spans="1:14" x14ac:dyDescent="0.2">
      <c r="A9377" s="1" t="s">
        <v>6436</v>
      </c>
      <c r="B9377" s="8" t="s">
        <v>113</v>
      </c>
      <c r="C9377" s="1" t="s">
        <v>29</v>
      </c>
      <c r="D9377" s="1" t="s">
        <v>22</v>
      </c>
      <c r="E9377" s="1" t="s">
        <v>218</v>
      </c>
      <c r="F9377" s="2">
        <v>0.08</v>
      </c>
      <c r="G9377" s="2">
        <v>0</v>
      </c>
      <c r="H9377" s="2">
        <v>0</v>
      </c>
      <c r="I9377" s="2">
        <v>0.01</v>
      </c>
      <c r="J9377" s="2">
        <v>0.09</v>
      </c>
      <c r="L9377"/>
      <c r="N9377"/>
    </row>
    <row r="9378" spans="1:14" x14ac:dyDescent="0.2">
      <c r="A9378" s="1" t="s">
        <v>6437</v>
      </c>
      <c r="B9378" s="8" t="s">
        <v>20</v>
      </c>
      <c r="C9378" s="1" t="s">
        <v>57</v>
      </c>
      <c r="D9378" s="1" t="s">
        <v>173</v>
      </c>
      <c r="E9378" s="1" t="s">
        <v>2581</v>
      </c>
      <c r="F9378" s="2">
        <v>0.09</v>
      </c>
      <c r="G9378" s="2">
        <v>0</v>
      </c>
      <c r="H9378" s="2">
        <v>0</v>
      </c>
      <c r="I9378" s="2">
        <v>0.01</v>
      </c>
      <c r="J9378" s="2">
        <v>0.09</v>
      </c>
      <c r="L9378"/>
      <c r="N9378"/>
    </row>
    <row r="9379" spans="1:14" x14ac:dyDescent="0.2">
      <c r="A9379" s="1" t="s">
        <v>6438</v>
      </c>
      <c r="B9379" s="8" t="s">
        <v>36</v>
      </c>
      <c r="C9379" s="1" t="s">
        <v>18</v>
      </c>
      <c r="D9379" s="1" t="s">
        <v>22</v>
      </c>
      <c r="E9379" s="1" t="s">
        <v>55</v>
      </c>
      <c r="F9379" s="2">
        <v>0</v>
      </c>
      <c r="G9379" s="2">
        <v>7.0000000000000007E-2</v>
      </c>
      <c r="H9379" s="2">
        <v>0</v>
      </c>
      <c r="I9379" s="2">
        <v>0.02</v>
      </c>
      <c r="J9379" s="2">
        <v>0.09</v>
      </c>
      <c r="L9379"/>
      <c r="N9379"/>
    </row>
    <row r="9380" spans="1:14" x14ac:dyDescent="0.2">
      <c r="A9380" s="1" t="s">
        <v>6439</v>
      </c>
      <c r="B9380" s="8" t="s">
        <v>10</v>
      </c>
      <c r="C9380" s="1" t="s">
        <v>29</v>
      </c>
      <c r="D9380" s="1" t="s">
        <v>16</v>
      </c>
      <c r="E9380" s="1" t="s">
        <v>5653</v>
      </c>
      <c r="F9380" s="2">
        <v>7.0000000000000007E-2</v>
      </c>
      <c r="G9380" s="2">
        <v>0.01</v>
      </c>
      <c r="H9380" s="2">
        <v>0</v>
      </c>
      <c r="I9380" s="2">
        <v>0.01</v>
      </c>
      <c r="J9380" s="2">
        <v>0.09</v>
      </c>
      <c r="L9380"/>
      <c r="N9380"/>
    </row>
    <row r="9381" spans="1:14" x14ac:dyDescent="0.2">
      <c r="A9381" s="1" t="s">
        <v>2456</v>
      </c>
      <c r="B9381" s="8" t="s">
        <v>102</v>
      </c>
      <c r="C9381" s="1" t="s">
        <v>25</v>
      </c>
      <c r="D9381" s="1" t="s">
        <v>38</v>
      </c>
      <c r="E9381" s="1" t="s">
        <v>59</v>
      </c>
      <c r="F9381" s="2">
        <v>7.0000000000000007E-2</v>
      </c>
      <c r="G9381" s="2">
        <v>0.02</v>
      </c>
      <c r="H9381" s="2">
        <v>0</v>
      </c>
      <c r="I9381" s="2">
        <v>0</v>
      </c>
      <c r="J9381" s="2">
        <v>0.09</v>
      </c>
      <c r="L9381"/>
      <c r="N9381"/>
    </row>
    <row r="9382" spans="1:14" x14ac:dyDescent="0.2">
      <c r="A9382" s="1" t="s">
        <v>6440</v>
      </c>
      <c r="B9382" s="8" t="s">
        <v>102</v>
      </c>
      <c r="C9382" s="1" t="s">
        <v>47</v>
      </c>
      <c r="D9382" s="1" t="s">
        <v>38</v>
      </c>
      <c r="E9382" s="1" t="s">
        <v>319</v>
      </c>
      <c r="F9382" s="2">
        <v>7.0000000000000007E-2</v>
      </c>
      <c r="G9382" s="2">
        <v>0.02</v>
      </c>
      <c r="H9382" s="2">
        <v>0</v>
      </c>
      <c r="I9382" s="2">
        <v>0</v>
      </c>
      <c r="J9382" s="2">
        <v>0.09</v>
      </c>
      <c r="L9382"/>
      <c r="N9382"/>
    </row>
    <row r="9383" spans="1:14" x14ac:dyDescent="0.2">
      <c r="A9383" s="1" t="s">
        <v>6441</v>
      </c>
      <c r="B9383" s="8" t="s">
        <v>41</v>
      </c>
      <c r="C9383" s="1" t="s">
        <v>25</v>
      </c>
      <c r="D9383" s="1" t="s">
        <v>58</v>
      </c>
      <c r="E9383" s="1" t="s">
        <v>248</v>
      </c>
      <c r="F9383" s="2">
        <v>0.04</v>
      </c>
      <c r="G9383" s="2">
        <v>0.04</v>
      </c>
      <c r="H9383" s="2">
        <v>0</v>
      </c>
      <c r="I9383" s="2">
        <v>0.01</v>
      </c>
      <c r="J9383" s="2">
        <v>0.09</v>
      </c>
      <c r="L9383"/>
      <c r="N9383"/>
    </row>
    <row r="9384" spans="1:14" x14ac:dyDescent="0.2">
      <c r="A9384" s="1" t="s">
        <v>5162</v>
      </c>
      <c r="B9384" s="8" t="s">
        <v>113</v>
      </c>
      <c r="C9384" s="1" t="s">
        <v>18</v>
      </c>
      <c r="D9384" s="1" t="s">
        <v>38</v>
      </c>
      <c r="E9384" s="1" t="s">
        <v>770</v>
      </c>
      <c r="F9384" s="2">
        <v>0.08</v>
      </c>
      <c r="G9384" s="2">
        <v>0</v>
      </c>
      <c r="H9384" s="2">
        <v>0</v>
      </c>
      <c r="I9384" s="2">
        <v>0.01</v>
      </c>
      <c r="J9384" s="2">
        <v>0.09</v>
      </c>
      <c r="L9384"/>
      <c r="N9384"/>
    </row>
    <row r="9385" spans="1:14" x14ac:dyDescent="0.2">
      <c r="A9385" s="1" t="s">
        <v>6442</v>
      </c>
      <c r="B9385" s="8" t="s">
        <v>41</v>
      </c>
      <c r="C9385" s="1" t="s">
        <v>47</v>
      </c>
      <c r="D9385" s="1" t="s">
        <v>38</v>
      </c>
      <c r="E9385" s="1" t="s">
        <v>99</v>
      </c>
      <c r="F9385" s="2">
        <v>0.04</v>
      </c>
      <c r="G9385" s="2">
        <v>0.03</v>
      </c>
      <c r="H9385" s="2">
        <v>0</v>
      </c>
      <c r="I9385" s="2">
        <v>0.01</v>
      </c>
      <c r="J9385" s="2">
        <v>0.09</v>
      </c>
      <c r="L9385"/>
      <c r="N9385"/>
    </row>
    <row r="9386" spans="1:14" x14ac:dyDescent="0.2">
      <c r="A9386" s="1" t="s">
        <v>6443</v>
      </c>
      <c r="B9386" s="8" t="s">
        <v>20</v>
      </c>
      <c r="C9386" s="1" t="s">
        <v>18</v>
      </c>
      <c r="D9386" s="1" t="s">
        <v>45</v>
      </c>
      <c r="E9386" s="1" t="s">
        <v>4459</v>
      </c>
      <c r="F9386" s="2">
        <v>0.09</v>
      </c>
      <c r="G9386" s="2">
        <v>0</v>
      </c>
      <c r="H9386" s="2">
        <v>0</v>
      </c>
      <c r="I9386" s="2">
        <v>0.01</v>
      </c>
      <c r="J9386" s="2">
        <v>0.09</v>
      </c>
      <c r="L9386"/>
      <c r="N9386"/>
    </row>
    <row r="9387" spans="1:14" x14ac:dyDescent="0.2">
      <c r="A9387" s="1" t="s">
        <v>6444</v>
      </c>
      <c r="B9387" s="8" t="s">
        <v>41</v>
      </c>
      <c r="C9387" s="1" t="s">
        <v>124</v>
      </c>
      <c r="D9387" s="1" t="s">
        <v>12</v>
      </c>
      <c r="E9387" s="1" t="s">
        <v>5454</v>
      </c>
      <c r="F9387" s="2">
        <v>0.04</v>
      </c>
      <c r="G9387" s="2">
        <v>0.03</v>
      </c>
      <c r="H9387" s="2">
        <v>0</v>
      </c>
      <c r="I9387" s="2">
        <v>0.01</v>
      </c>
      <c r="J9387" s="2">
        <v>0.09</v>
      </c>
      <c r="L9387"/>
      <c r="N9387"/>
    </row>
    <row r="9388" spans="1:14" x14ac:dyDescent="0.2">
      <c r="A9388" s="1" t="s">
        <v>6445</v>
      </c>
      <c r="B9388" s="8" t="s">
        <v>36</v>
      </c>
      <c r="C9388" s="1" t="s">
        <v>37</v>
      </c>
      <c r="D9388" s="1" t="s">
        <v>38</v>
      </c>
      <c r="E9388" s="1" t="s">
        <v>251</v>
      </c>
      <c r="F9388" s="2">
        <v>0.06</v>
      </c>
      <c r="G9388" s="2">
        <v>0.02</v>
      </c>
      <c r="H9388" s="2">
        <v>0</v>
      </c>
      <c r="I9388" s="2">
        <v>0.01</v>
      </c>
      <c r="J9388" s="2">
        <v>0.09</v>
      </c>
      <c r="L9388"/>
      <c r="N9388"/>
    </row>
    <row r="9389" spans="1:14" x14ac:dyDescent="0.2">
      <c r="A9389" s="1" t="s">
        <v>6446</v>
      </c>
      <c r="B9389" s="8" t="s">
        <v>186</v>
      </c>
      <c r="C9389" s="1" t="s">
        <v>54</v>
      </c>
      <c r="D9389" s="1" t="s">
        <v>58</v>
      </c>
      <c r="E9389" s="1" t="s">
        <v>453</v>
      </c>
      <c r="F9389" s="2">
        <v>0.05</v>
      </c>
      <c r="G9389" s="2">
        <v>0.03</v>
      </c>
      <c r="H9389" s="2">
        <v>0</v>
      </c>
      <c r="I9389" s="2">
        <v>0.01</v>
      </c>
      <c r="J9389" s="2">
        <v>0.09</v>
      </c>
      <c r="L9389"/>
      <c r="N9389"/>
    </row>
    <row r="9390" spans="1:14" hidden="1" x14ac:dyDescent="0.2">
      <c r="A9390" s="1" t="s">
        <v>5190</v>
      </c>
      <c r="B9390" s="8" t="s">
        <v>113</v>
      </c>
      <c r="C9390" s="1" t="s">
        <v>191</v>
      </c>
      <c r="D9390" s="1" t="s">
        <v>71</v>
      </c>
      <c r="E9390" s="1" t="s">
        <v>2229</v>
      </c>
      <c r="F9390" s="2">
        <v>0.08</v>
      </c>
      <c r="G9390" s="2">
        <v>0</v>
      </c>
      <c r="H9390" s="2">
        <v>0</v>
      </c>
      <c r="I9390" s="2">
        <v>0.01</v>
      </c>
      <c r="J9390" s="2">
        <v>0.09</v>
      </c>
      <c r="L9390"/>
      <c r="N9390"/>
    </row>
    <row r="9391" spans="1:14" x14ac:dyDescent="0.2">
      <c r="A9391" s="1" t="s">
        <v>5133</v>
      </c>
      <c r="B9391" s="8" t="s">
        <v>113</v>
      </c>
      <c r="C9391" s="1" t="s">
        <v>15</v>
      </c>
      <c r="D9391" s="1" t="s">
        <v>58</v>
      </c>
      <c r="E9391" s="1" t="s">
        <v>164</v>
      </c>
      <c r="F9391" s="2">
        <v>0.06</v>
      </c>
      <c r="G9391" s="2">
        <v>0.01</v>
      </c>
      <c r="H9391" s="2">
        <v>0.01</v>
      </c>
      <c r="I9391" s="2">
        <v>0.01</v>
      </c>
      <c r="J9391" s="2">
        <v>0.09</v>
      </c>
      <c r="L9391"/>
      <c r="N9391"/>
    </row>
    <row r="9392" spans="1:14" x14ac:dyDescent="0.2">
      <c r="A9392" s="1" t="s">
        <v>6447</v>
      </c>
      <c r="B9392" s="8" t="s">
        <v>62</v>
      </c>
      <c r="C9392" s="1" t="s">
        <v>57</v>
      </c>
      <c r="D9392" s="1" t="s">
        <v>16</v>
      </c>
      <c r="E9392" s="1" t="s">
        <v>86</v>
      </c>
      <c r="F9392" s="2">
        <v>0.05</v>
      </c>
      <c r="G9392" s="2">
        <v>0.04</v>
      </c>
      <c r="H9392" s="2">
        <v>0</v>
      </c>
      <c r="I9392" s="2">
        <v>0.01</v>
      </c>
      <c r="J9392" s="2">
        <v>0.09</v>
      </c>
      <c r="L9392"/>
      <c r="N9392"/>
    </row>
    <row r="9393" spans="1:14" x14ac:dyDescent="0.2">
      <c r="A9393" s="1" t="s">
        <v>6448</v>
      </c>
      <c r="B9393" s="8" t="s">
        <v>41</v>
      </c>
      <c r="C9393" s="1" t="s">
        <v>25</v>
      </c>
      <c r="D9393" s="1" t="s">
        <v>214</v>
      </c>
      <c r="E9393" s="1" t="s">
        <v>603</v>
      </c>
      <c r="F9393" s="2">
        <v>0.04</v>
      </c>
      <c r="G9393" s="2">
        <v>0.03</v>
      </c>
      <c r="H9393" s="2">
        <v>0</v>
      </c>
      <c r="I9393" s="2">
        <v>0.01</v>
      </c>
      <c r="J9393" s="2">
        <v>0.09</v>
      </c>
      <c r="L9393"/>
      <c r="N9393"/>
    </row>
    <row r="9394" spans="1:14" x14ac:dyDescent="0.2">
      <c r="A9394" s="1" t="s">
        <v>575</v>
      </c>
      <c r="B9394" s="8" t="s">
        <v>107</v>
      </c>
      <c r="C9394" s="1" t="s">
        <v>57</v>
      </c>
      <c r="D9394" s="1" t="s">
        <v>38</v>
      </c>
      <c r="E9394" s="1" t="s">
        <v>159</v>
      </c>
      <c r="F9394" s="2">
        <v>0</v>
      </c>
      <c r="G9394" s="2">
        <v>7.0000000000000007E-2</v>
      </c>
      <c r="H9394" s="2">
        <v>0</v>
      </c>
      <c r="I9394" s="2">
        <v>0.02</v>
      </c>
      <c r="J9394" s="2">
        <v>0.09</v>
      </c>
      <c r="L9394"/>
      <c r="N9394"/>
    </row>
    <row r="9395" spans="1:14" x14ac:dyDescent="0.2">
      <c r="A9395" s="1" t="s">
        <v>3639</v>
      </c>
      <c r="B9395" s="8" t="s">
        <v>126</v>
      </c>
      <c r="C9395" s="1" t="s">
        <v>47</v>
      </c>
      <c r="D9395" s="1" t="s">
        <v>16</v>
      </c>
      <c r="E9395" s="1" t="s">
        <v>319</v>
      </c>
      <c r="F9395" s="2">
        <v>7.0000000000000007E-2</v>
      </c>
      <c r="G9395" s="2">
        <v>0.02</v>
      </c>
      <c r="H9395" s="2">
        <v>0</v>
      </c>
      <c r="I9395" s="2">
        <v>0</v>
      </c>
      <c r="J9395" s="2">
        <v>0.09</v>
      </c>
      <c r="L9395"/>
      <c r="N9395"/>
    </row>
    <row r="9396" spans="1:14" x14ac:dyDescent="0.2">
      <c r="A9396" s="1" t="s">
        <v>3115</v>
      </c>
      <c r="B9396" s="8" t="s">
        <v>102</v>
      </c>
      <c r="C9396" s="1" t="s">
        <v>124</v>
      </c>
      <c r="D9396" s="1" t="s">
        <v>1</v>
      </c>
      <c r="E9396" s="1" t="s">
        <v>39</v>
      </c>
      <c r="F9396" s="2">
        <v>7.0000000000000007E-2</v>
      </c>
      <c r="G9396" s="2">
        <v>0.02</v>
      </c>
      <c r="H9396" s="2">
        <v>0</v>
      </c>
      <c r="I9396" s="2">
        <v>0</v>
      </c>
      <c r="J9396" s="2">
        <v>0.09</v>
      </c>
      <c r="L9396"/>
      <c r="N9396"/>
    </row>
    <row r="9397" spans="1:14" x14ac:dyDescent="0.2">
      <c r="A9397" s="1" t="s">
        <v>6449</v>
      </c>
      <c r="B9397" s="8" t="s">
        <v>41</v>
      </c>
      <c r="C9397" s="1" t="s">
        <v>151</v>
      </c>
      <c r="D9397" s="1" t="s">
        <v>12</v>
      </c>
      <c r="E9397" s="1" t="s">
        <v>99</v>
      </c>
      <c r="F9397" s="2">
        <v>0</v>
      </c>
      <c r="G9397" s="2">
        <v>0</v>
      </c>
      <c r="H9397" s="2">
        <v>0.09</v>
      </c>
      <c r="I9397" s="2">
        <v>0</v>
      </c>
      <c r="J9397" s="2">
        <v>0.09</v>
      </c>
      <c r="L9397"/>
      <c r="N9397"/>
    </row>
    <row r="9398" spans="1:14" x14ac:dyDescent="0.2">
      <c r="A9398" s="1" t="s">
        <v>6450</v>
      </c>
      <c r="B9398" s="8" t="s">
        <v>20</v>
      </c>
      <c r="C9398" s="1" t="s">
        <v>33</v>
      </c>
      <c r="D9398" s="1" t="s">
        <v>26</v>
      </c>
      <c r="E9398" s="1" t="s">
        <v>2256</v>
      </c>
      <c r="F9398" s="2">
        <v>0.09</v>
      </c>
      <c r="G9398" s="2">
        <v>0</v>
      </c>
      <c r="H9398" s="2">
        <v>0</v>
      </c>
      <c r="I9398" s="2">
        <v>0.01</v>
      </c>
      <c r="J9398" s="2">
        <v>0.09</v>
      </c>
      <c r="L9398"/>
      <c r="N9398"/>
    </row>
    <row r="9399" spans="1:14" x14ac:dyDescent="0.2">
      <c r="A9399" s="1" t="s">
        <v>6451</v>
      </c>
      <c r="B9399" s="8" t="s">
        <v>41</v>
      </c>
      <c r="C9399" s="1" t="s">
        <v>29</v>
      </c>
      <c r="D9399" s="1" t="s">
        <v>12</v>
      </c>
      <c r="E9399" s="1" t="s">
        <v>159</v>
      </c>
      <c r="F9399" s="2">
        <v>0</v>
      </c>
      <c r="G9399" s="2">
        <v>0</v>
      </c>
      <c r="H9399" s="2">
        <v>0.09</v>
      </c>
      <c r="I9399" s="2">
        <v>0</v>
      </c>
      <c r="J9399" s="2">
        <v>0.09</v>
      </c>
      <c r="L9399"/>
      <c r="N9399"/>
    </row>
    <row r="9400" spans="1:14" x14ac:dyDescent="0.2">
      <c r="A9400" s="1" t="s">
        <v>6452</v>
      </c>
      <c r="B9400" s="8" t="s">
        <v>62</v>
      </c>
      <c r="C9400" s="1" t="s">
        <v>65</v>
      </c>
      <c r="D9400" s="1" t="s">
        <v>38</v>
      </c>
      <c r="E9400" s="1" t="s">
        <v>13</v>
      </c>
      <c r="F9400" s="2">
        <v>0</v>
      </c>
      <c r="G9400" s="2">
        <v>0.01</v>
      </c>
      <c r="H9400" s="2">
        <v>0.08</v>
      </c>
      <c r="I9400" s="2">
        <v>0</v>
      </c>
      <c r="J9400" s="2">
        <v>0.09</v>
      </c>
      <c r="L9400"/>
      <c r="N9400"/>
    </row>
    <row r="9401" spans="1:14" x14ac:dyDescent="0.2">
      <c r="A9401" s="1" t="s">
        <v>5923</v>
      </c>
      <c r="B9401" s="8" t="s">
        <v>32</v>
      </c>
      <c r="C9401" s="1" t="s">
        <v>57</v>
      </c>
      <c r="D9401" s="1" t="s">
        <v>26</v>
      </c>
      <c r="E9401" s="1" t="s">
        <v>527</v>
      </c>
      <c r="F9401" s="2">
        <v>0.06</v>
      </c>
      <c r="G9401" s="2">
        <v>0.02</v>
      </c>
      <c r="H9401" s="2">
        <v>0</v>
      </c>
      <c r="I9401" s="2">
        <v>0.01</v>
      </c>
      <c r="J9401" s="2">
        <v>0.09</v>
      </c>
      <c r="L9401"/>
      <c r="N9401"/>
    </row>
    <row r="9402" spans="1:14" x14ac:dyDescent="0.2">
      <c r="A9402" s="1" t="s">
        <v>6453</v>
      </c>
      <c r="B9402" s="8" t="s">
        <v>113</v>
      </c>
      <c r="C9402" s="1" t="s">
        <v>18</v>
      </c>
      <c r="D9402" s="1" t="s">
        <v>22</v>
      </c>
      <c r="E9402" s="1" t="s">
        <v>39</v>
      </c>
      <c r="F9402" s="2">
        <v>0.06</v>
      </c>
      <c r="G9402" s="2">
        <v>0.02</v>
      </c>
      <c r="H9402" s="2">
        <v>0</v>
      </c>
      <c r="I9402" s="2">
        <v>0.02</v>
      </c>
      <c r="J9402" s="2">
        <v>0.09</v>
      </c>
      <c r="L9402"/>
      <c r="N9402"/>
    </row>
    <row r="9403" spans="1:14" x14ac:dyDescent="0.2">
      <c r="A9403" s="1" t="s">
        <v>6454</v>
      </c>
      <c r="B9403" s="8" t="s">
        <v>713</v>
      </c>
      <c r="C9403" s="1" t="s">
        <v>151</v>
      </c>
      <c r="D9403" s="1" t="s">
        <v>45</v>
      </c>
      <c r="E9403" s="1" t="s">
        <v>109</v>
      </c>
      <c r="F9403" s="2">
        <v>0</v>
      </c>
      <c r="G9403" s="2">
        <v>0</v>
      </c>
      <c r="H9403" s="2">
        <v>0.09</v>
      </c>
      <c r="I9403" s="2">
        <v>0</v>
      </c>
      <c r="J9403" s="2">
        <v>0.09</v>
      </c>
      <c r="L9403"/>
      <c r="N9403"/>
    </row>
    <row r="9404" spans="1:14" x14ac:dyDescent="0.2">
      <c r="A9404" s="1" t="s">
        <v>2145</v>
      </c>
      <c r="B9404" s="8" t="s">
        <v>126</v>
      </c>
      <c r="C9404" s="1" t="s">
        <v>47</v>
      </c>
      <c r="D9404" s="1" t="s">
        <v>16</v>
      </c>
      <c r="E9404" s="1" t="s">
        <v>633</v>
      </c>
      <c r="F9404" s="2">
        <v>7.0000000000000007E-2</v>
      </c>
      <c r="G9404" s="2">
        <v>0.02</v>
      </c>
      <c r="H9404" s="2">
        <v>0</v>
      </c>
      <c r="I9404" s="2">
        <v>0</v>
      </c>
      <c r="J9404" s="2">
        <v>0.09</v>
      </c>
      <c r="L9404"/>
      <c r="N9404"/>
    </row>
    <row r="9405" spans="1:14" hidden="1" x14ac:dyDescent="0.2">
      <c r="A9405" s="1" t="s">
        <v>6455</v>
      </c>
      <c r="B9405" s="8" t="s">
        <v>41</v>
      </c>
      <c r="C9405" s="1" t="s">
        <v>191</v>
      </c>
      <c r="D9405" s="1" t="s">
        <v>38</v>
      </c>
      <c r="E9405" s="1" t="s">
        <v>159</v>
      </c>
      <c r="F9405" s="2">
        <v>0</v>
      </c>
      <c r="G9405" s="2">
        <v>0</v>
      </c>
      <c r="H9405" s="2">
        <v>0.09</v>
      </c>
      <c r="I9405" s="2">
        <v>0</v>
      </c>
      <c r="J9405" s="2">
        <v>0.09</v>
      </c>
      <c r="L9405"/>
      <c r="N9405"/>
    </row>
    <row r="9406" spans="1:14" x14ac:dyDescent="0.2">
      <c r="A9406" s="1" t="s">
        <v>6456</v>
      </c>
      <c r="B9406" s="8" t="s">
        <v>20</v>
      </c>
      <c r="C9406" s="1" t="s">
        <v>33</v>
      </c>
      <c r="D9406" s="1" t="s">
        <v>52</v>
      </c>
      <c r="E9406" s="1" t="s">
        <v>5840</v>
      </c>
      <c r="F9406" s="2">
        <v>0.05</v>
      </c>
      <c r="G9406" s="2">
        <v>0.04</v>
      </c>
      <c r="H9406" s="2">
        <v>0</v>
      </c>
      <c r="I9406" s="2">
        <v>0.01</v>
      </c>
      <c r="J9406" s="2">
        <v>0.09</v>
      </c>
      <c r="L9406"/>
      <c r="N9406"/>
    </row>
    <row r="9407" spans="1:14" x14ac:dyDescent="0.2">
      <c r="A9407" s="1" t="s">
        <v>6457</v>
      </c>
      <c r="B9407" s="8" t="s">
        <v>20</v>
      </c>
      <c r="C9407" s="1" t="s">
        <v>57</v>
      </c>
      <c r="D9407" s="1" t="s">
        <v>26</v>
      </c>
      <c r="E9407" s="1" t="s">
        <v>420</v>
      </c>
      <c r="F9407" s="2">
        <v>0.09</v>
      </c>
      <c r="G9407" s="2">
        <v>0</v>
      </c>
      <c r="H9407" s="2">
        <v>0</v>
      </c>
      <c r="I9407" s="2">
        <v>0.01</v>
      </c>
      <c r="J9407" s="2">
        <v>0.09</v>
      </c>
      <c r="L9407"/>
      <c r="N9407"/>
    </row>
    <row r="9408" spans="1:14" x14ac:dyDescent="0.2">
      <c r="A9408" s="1" t="s">
        <v>6458</v>
      </c>
      <c r="B9408" s="8" t="s">
        <v>41</v>
      </c>
      <c r="C9408" s="1" t="s">
        <v>47</v>
      </c>
      <c r="D9408" s="1" t="s">
        <v>16</v>
      </c>
      <c r="E9408" s="1" t="s">
        <v>1288</v>
      </c>
      <c r="F9408" s="2">
        <v>0.04</v>
      </c>
      <c r="G9408" s="2">
        <v>0.03</v>
      </c>
      <c r="H9408" s="2">
        <v>0</v>
      </c>
      <c r="I9408" s="2">
        <v>0.01</v>
      </c>
      <c r="J9408" s="2">
        <v>0.09</v>
      </c>
      <c r="L9408"/>
      <c r="N9408"/>
    </row>
    <row r="9409" spans="1:14" x14ac:dyDescent="0.2">
      <c r="A9409" s="1" t="s">
        <v>6459</v>
      </c>
      <c r="B9409" s="8" t="s">
        <v>20</v>
      </c>
      <c r="C9409" s="1" t="s">
        <v>18</v>
      </c>
      <c r="D9409" s="1" t="s">
        <v>45</v>
      </c>
      <c r="E9409" s="1" t="s">
        <v>164</v>
      </c>
      <c r="F9409" s="2">
        <v>0</v>
      </c>
      <c r="G9409" s="2">
        <v>0</v>
      </c>
      <c r="H9409" s="2">
        <v>0.09</v>
      </c>
      <c r="I9409" s="2">
        <v>0</v>
      </c>
      <c r="J9409" s="2">
        <v>0.09</v>
      </c>
      <c r="L9409"/>
      <c r="N9409"/>
    </row>
    <row r="9410" spans="1:14" x14ac:dyDescent="0.2">
      <c r="A9410" s="1" t="s">
        <v>6460</v>
      </c>
      <c r="B9410" s="8" t="s">
        <v>36</v>
      </c>
      <c r="C9410" s="1" t="s">
        <v>18</v>
      </c>
      <c r="D9410" s="1" t="s">
        <v>58</v>
      </c>
      <c r="E9410" s="1" t="s">
        <v>969</v>
      </c>
      <c r="F9410" s="2">
        <v>7.0000000000000007E-2</v>
      </c>
      <c r="G9410" s="2">
        <v>0.01</v>
      </c>
      <c r="H9410" s="2">
        <v>0</v>
      </c>
      <c r="I9410" s="2">
        <v>0.01</v>
      </c>
      <c r="J9410" s="2">
        <v>0.09</v>
      </c>
      <c r="L9410"/>
      <c r="N9410"/>
    </row>
    <row r="9411" spans="1:14" x14ac:dyDescent="0.2">
      <c r="A9411" s="1" t="s">
        <v>6461</v>
      </c>
      <c r="B9411" s="8" t="s">
        <v>20</v>
      </c>
      <c r="C9411" s="1" t="s">
        <v>57</v>
      </c>
      <c r="D9411" s="1" t="s">
        <v>38</v>
      </c>
      <c r="E9411" s="1" t="s">
        <v>2581</v>
      </c>
      <c r="F9411" s="2">
        <v>0.09</v>
      </c>
      <c r="G9411" s="2">
        <v>0</v>
      </c>
      <c r="H9411" s="2">
        <v>0</v>
      </c>
      <c r="I9411" s="2">
        <v>0.01</v>
      </c>
      <c r="J9411" s="2">
        <v>0.09</v>
      </c>
      <c r="L9411"/>
      <c r="N9411"/>
    </row>
    <row r="9412" spans="1:14" x14ac:dyDescent="0.2">
      <c r="A9412" s="1" t="s">
        <v>6462</v>
      </c>
      <c r="B9412" s="8" t="s">
        <v>20</v>
      </c>
      <c r="C9412" s="1" t="s">
        <v>33</v>
      </c>
      <c r="D9412" s="1" t="s">
        <v>22</v>
      </c>
      <c r="E9412" s="1" t="s">
        <v>159</v>
      </c>
      <c r="F9412" s="2">
        <v>0</v>
      </c>
      <c r="G9412" s="2">
        <v>0</v>
      </c>
      <c r="H9412" s="2">
        <v>0.09</v>
      </c>
      <c r="I9412" s="2">
        <v>0</v>
      </c>
      <c r="J9412" s="2">
        <v>0.09</v>
      </c>
      <c r="L9412"/>
      <c r="N9412"/>
    </row>
    <row r="9413" spans="1:14" x14ac:dyDescent="0.2">
      <c r="A9413" s="1" t="s">
        <v>6463</v>
      </c>
      <c r="B9413" s="8" t="s">
        <v>41</v>
      </c>
      <c r="C9413" s="1" t="s">
        <v>54</v>
      </c>
      <c r="D9413" s="1" t="s">
        <v>45</v>
      </c>
      <c r="E9413" s="1" t="s">
        <v>4532</v>
      </c>
      <c r="F9413" s="2">
        <v>0</v>
      </c>
      <c r="G9413" s="2">
        <v>0</v>
      </c>
      <c r="H9413" s="2">
        <v>0.09</v>
      </c>
      <c r="I9413" s="2">
        <v>0</v>
      </c>
      <c r="J9413" s="2">
        <v>0.09</v>
      </c>
      <c r="L9413"/>
      <c r="N9413"/>
    </row>
    <row r="9414" spans="1:14" x14ac:dyDescent="0.2">
      <c r="A9414" s="1" t="s">
        <v>5668</v>
      </c>
      <c r="B9414" s="8" t="s">
        <v>559</v>
      </c>
      <c r="C9414" s="1" t="s">
        <v>67</v>
      </c>
      <c r="D9414" s="1" t="s">
        <v>71</v>
      </c>
      <c r="E9414" s="1" t="s">
        <v>137</v>
      </c>
      <c r="F9414" s="2">
        <v>0.02</v>
      </c>
      <c r="G9414" s="2">
        <v>0.05</v>
      </c>
      <c r="H9414" s="2">
        <v>0</v>
      </c>
      <c r="I9414" s="2">
        <v>0.02</v>
      </c>
      <c r="J9414" s="2">
        <v>0.09</v>
      </c>
      <c r="L9414"/>
      <c r="N9414"/>
    </row>
    <row r="9415" spans="1:14" x14ac:dyDescent="0.2">
      <c r="A9415" s="1" t="s">
        <v>6464</v>
      </c>
      <c r="B9415" s="8" t="s">
        <v>49</v>
      </c>
      <c r="C9415" s="1" t="s">
        <v>47</v>
      </c>
      <c r="D9415" s="1" t="s">
        <v>58</v>
      </c>
      <c r="E9415" s="1" t="s">
        <v>1447</v>
      </c>
      <c r="F9415" s="2">
        <v>7.0000000000000007E-2</v>
      </c>
      <c r="G9415" s="2">
        <v>0.02</v>
      </c>
      <c r="H9415" s="2">
        <v>0</v>
      </c>
      <c r="I9415" s="2">
        <v>0</v>
      </c>
      <c r="J9415" s="2">
        <v>0.09</v>
      </c>
      <c r="L9415"/>
      <c r="N9415"/>
    </row>
    <row r="9416" spans="1:14" x14ac:dyDescent="0.2">
      <c r="A9416" s="1" t="s">
        <v>4179</v>
      </c>
      <c r="B9416" s="8" t="s">
        <v>20</v>
      </c>
      <c r="C9416" s="1" t="s">
        <v>11</v>
      </c>
      <c r="D9416" s="1" t="s">
        <v>45</v>
      </c>
      <c r="E9416" s="1" t="s">
        <v>248</v>
      </c>
      <c r="F9416" s="2">
        <v>0.08</v>
      </c>
      <c r="G9416" s="2">
        <v>0</v>
      </c>
      <c r="H9416" s="2">
        <v>0</v>
      </c>
      <c r="I9416" s="2">
        <v>0.01</v>
      </c>
      <c r="J9416" s="2">
        <v>0.09</v>
      </c>
      <c r="L9416"/>
      <c r="N9416"/>
    </row>
    <row r="9417" spans="1:14" x14ac:dyDescent="0.2">
      <c r="A9417" s="1" t="s">
        <v>6465</v>
      </c>
      <c r="B9417" s="8" t="s">
        <v>41</v>
      </c>
      <c r="C9417" s="1" t="s">
        <v>54</v>
      </c>
      <c r="D9417" s="1" t="s">
        <v>38</v>
      </c>
      <c r="E9417" s="1" t="s">
        <v>248</v>
      </c>
      <c r="F9417" s="2">
        <v>0.04</v>
      </c>
      <c r="G9417" s="2">
        <v>0.03</v>
      </c>
      <c r="H9417" s="2">
        <v>0</v>
      </c>
      <c r="I9417" s="2">
        <v>0.01</v>
      </c>
      <c r="J9417" s="2">
        <v>0.09</v>
      </c>
      <c r="L9417"/>
      <c r="N9417"/>
    </row>
    <row r="9418" spans="1:14" x14ac:dyDescent="0.2">
      <c r="A9418" s="1" t="s">
        <v>6466</v>
      </c>
      <c r="B9418" s="8" t="s">
        <v>62</v>
      </c>
      <c r="C9418" s="1" t="s">
        <v>216</v>
      </c>
      <c r="D9418" s="1" t="s">
        <v>38</v>
      </c>
      <c r="E9418" s="1" t="s">
        <v>13</v>
      </c>
      <c r="F9418" s="2">
        <v>0.01</v>
      </c>
      <c r="G9418" s="2">
        <v>0.01</v>
      </c>
      <c r="H9418" s="2">
        <v>7.0000000000000007E-2</v>
      </c>
      <c r="I9418" s="2">
        <v>0</v>
      </c>
      <c r="J9418" s="2">
        <v>0.09</v>
      </c>
      <c r="L9418"/>
      <c r="N9418"/>
    </row>
    <row r="9419" spans="1:14" x14ac:dyDescent="0.2">
      <c r="A9419" s="1" t="s">
        <v>5347</v>
      </c>
      <c r="B9419" s="8" t="s">
        <v>20</v>
      </c>
      <c r="C9419" s="1" t="s">
        <v>15</v>
      </c>
      <c r="D9419" s="1" t="s">
        <v>52</v>
      </c>
      <c r="E9419" s="1" t="s">
        <v>1183</v>
      </c>
      <c r="F9419" s="2">
        <v>0.08</v>
      </c>
      <c r="G9419" s="2">
        <v>0.01</v>
      </c>
      <c r="H9419" s="2">
        <v>0</v>
      </c>
      <c r="I9419" s="2">
        <v>0.01</v>
      </c>
      <c r="J9419" s="2">
        <v>0.09</v>
      </c>
      <c r="L9419"/>
      <c r="N9419"/>
    </row>
    <row r="9420" spans="1:14" x14ac:dyDescent="0.2">
      <c r="A9420" s="1" t="s">
        <v>6467</v>
      </c>
      <c r="B9420" s="8" t="s">
        <v>10</v>
      </c>
      <c r="C9420" s="1" t="s">
        <v>33</v>
      </c>
      <c r="D9420" s="1" t="s">
        <v>58</v>
      </c>
      <c r="E9420" s="1" t="s">
        <v>99</v>
      </c>
      <c r="F9420" s="2">
        <v>0.09</v>
      </c>
      <c r="G9420" s="2">
        <v>0</v>
      </c>
      <c r="H9420" s="2">
        <v>0</v>
      </c>
      <c r="I9420" s="2">
        <v>0</v>
      </c>
      <c r="J9420" s="2">
        <v>0.09</v>
      </c>
      <c r="L9420"/>
      <c r="N9420"/>
    </row>
    <row r="9421" spans="1:14" x14ac:dyDescent="0.2">
      <c r="A9421" s="1" t="s">
        <v>5779</v>
      </c>
      <c r="B9421" s="8" t="s">
        <v>10</v>
      </c>
      <c r="C9421" s="1" t="s">
        <v>15</v>
      </c>
      <c r="D9421" s="1" t="s">
        <v>1</v>
      </c>
      <c r="E9421" s="1" t="s">
        <v>3173</v>
      </c>
      <c r="F9421" s="2">
        <v>0.08</v>
      </c>
      <c r="G9421" s="2">
        <v>0</v>
      </c>
      <c r="H9421" s="2">
        <v>0</v>
      </c>
      <c r="I9421" s="2">
        <v>0.01</v>
      </c>
      <c r="J9421" s="2">
        <v>0.09</v>
      </c>
      <c r="L9421"/>
      <c r="N9421"/>
    </row>
    <row r="9422" spans="1:14" x14ac:dyDescent="0.2">
      <c r="A9422" s="1" t="s">
        <v>6468</v>
      </c>
      <c r="B9422" s="8" t="s">
        <v>20</v>
      </c>
      <c r="C9422" s="1" t="s">
        <v>25</v>
      </c>
      <c r="D9422" s="1" t="s">
        <v>22</v>
      </c>
      <c r="E9422" s="1" t="s">
        <v>109</v>
      </c>
      <c r="F9422" s="2">
        <v>0.08</v>
      </c>
      <c r="G9422" s="2">
        <v>0</v>
      </c>
      <c r="H9422" s="2">
        <v>0</v>
      </c>
      <c r="I9422" s="2">
        <v>0.01</v>
      </c>
      <c r="J9422" s="2">
        <v>0.09</v>
      </c>
      <c r="L9422"/>
      <c r="N9422"/>
    </row>
    <row r="9423" spans="1:14" x14ac:dyDescent="0.2">
      <c r="A9423" s="1" t="s">
        <v>5408</v>
      </c>
      <c r="B9423" s="8" t="s">
        <v>36</v>
      </c>
      <c r="C9423" s="1" t="s">
        <v>57</v>
      </c>
      <c r="D9423" s="1" t="s">
        <v>16</v>
      </c>
      <c r="E9423" s="1" t="s">
        <v>770</v>
      </c>
      <c r="F9423" s="2">
        <v>0.06</v>
      </c>
      <c r="G9423" s="2">
        <v>0.02</v>
      </c>
      <c r="H9423" s="2">
        <v>0</v>
      </c>
      <c r="I9423" s="2">
        <v>0.01</v>
      </c>
      <c r="J9423" s="2">
        <v>0.09</v>
      </c>
      <c r="L9423"/>
      <c r="N9423"/>
    </row>
    <row r="9424" spans="1:14" x14ac:dyDescent="0.2">
      <c r="A9424" s="1" t="s">
        <v>6469</v>
      </c>
      <c r="B9424" s="8" t="s">
        <v>41</v>
      </c>
      <c r="C9424" s="1" t="s">
        <v>124</v>
      </c>
      <c r="D9424" s="1" t="s">
        <v>38</v>
      </c>
      <c r="E9424" s="1" t="s">
        <v>55</v>
      </c>
      <c r="F9424" s="2">
        <v>0.04</v>
      </c>
      <c r="G9424" s="2">
        <v>0.03</v>
      </c>
      <c r="H9424" s="2">
        <v>0</v>
      </c>
      <c r="I9424" s="2">
        <v>0.01</v>
      </c>
      <c r="J9424" s="2">
        <v>0.09</v>
      </c>
      <c r="L9424"/>
      <c r="N9424"/>
    </row>
    <row r="9425" spans="1:14" x14ac:dyDescent="0.2">
      <c r="A9425" s="1" t="s">
        <v>6470</v>
      </c>
      <c r="B9425" s="8" t="s">
        <v>20</v>
      </c>
      <c r="C9425" s="1" t="s">
        <v>57</v>
      </c>
      <c r="D9425" s="1" t="s">
        <v>52</v>
      </c>
      <c r="E9425" s="1" t="s">
        <v>1275</v>
      </c>
      <c r="F9425" s="2">
        <v>7.0000000000000007E-2</v>
      </c>
      <c r="G9425" s="2">
        <v>0.01</v>
      </c>
      <c r="H9425" s="2">
        <v>0</v>
      </c>
      <c r="I9425" s="2">
        <v>0.01</v>
      </c>
      <c r="J9425" s="2">
        <v>0.09</v>
      </c>
      <c r="L9425"/>
      <c r="N9425"/>
    </row>
    <row r="9426" spans="1:14" x14ac:dyDescent="0.2">
      <c r="A9426" s="1" t="s">
        <v>5690</v>
      </c>
      <c r="B9426" s="8" t="s">
        <v>113</v>
      </c>
      <c r="C9426" s="1" t="s">
        <v>18</v>
      </c>
      <c r="D9426" s="1" t="s">
        <v>38</v>
      </c>
      <c r="E9426" s="1" t="s">
        <v>4827</v>
      </c>
      <c r="F9426" s="2">
        <v>0.05</v>
      </c>
      <c r="G9426" s="2">
        <v>0.03</v>
      </c>
      <c r="H9426" s="2">
        <v>0</v>
      </c>
      <c r="I9426" s="2">
        <v>0.02</v>
      </c>
      <c r="J9426" s="2">
        <v>0.09</v>
      </c>
      <c r="L9426"/>
      <c r="N9426"/>
    </row>
    <row r="9427" spans="1:14" x14ac:dyDescent="0.2">
      <c r="A9427" s="1" t="s">
        <v>6471</v>
      </c>
      <c r="B9427" s="8" t="s">
        <v>10</v>
      </c>
      <c r="C9427" s="1" t="s">
        <v>18</v>
      </c>
      <c r="D9427" s="1" t="s">
        <v>22</v>
      </c>
      <c r="E9427" s="1" t="s">
        <v>3099</v>
      </c>
      <c r="F9427" s="2">
        <v>0.08</v>
      </c>
      <c r="G9427" s="2">
        <v>0</v>
      </c>
      <c r="H9427" s="2">
        <v>0</v>
      </c>
      <c r="I9427" s="2">
        <v>0.01</v>
      </c>
      <c r="J9427" s="2">
        <v>0.09</v>
      </c>
      <c r="L9427"/>
      <c r="N9427"/>
    </row>
    <row r="9428" spans="1:14" x14ac:dyDescent="0.2">
      <c r="A9428" s="1" t="s">
        <v>6472</v>
      </c>
      <c r="B9428" s="8" t="s">
        <v>10</v>
      </c>
      <c r="C9428" s="1" t="s">
        <v>33</v>
      </c>
      <c r="D9428" s="1" t="s">
        <v>22</v>
      </c>
      <c r="E9428" s="1" t="s">
        <v>5840</v>
      </c>
      <c r="F9428" s="2">
        <v>0</v>
      </c>
      <c r="G9428" s="2">
        <v>0.08</v>
      </c>
      <c r="H9428" s="2">
        <v>0</v>
      </c>
      <c r="I9428" s="2">
        <v>0.01</v>
      </c>
      <c r="J9428" s="2">
        <v>0.09</v>
      </c>
      <c r="L9428"/>
      <c r="N9428"/>
    </row>
    <row r="9429" spans="1:14" x14ac:dyDescent="0.2">
      <c r="A9429" s="1" t="s">
        <v>6473</v>
      </c>
      <c r="B9429" s="8" t="s">
        <v>41</v>
      </c>
      <c r="C9429" s="1" t="s">
        <v>151</v>
      </c>
      <c r="D9429" s="1" t="s">
        <v>38</v>
      </c>
      <c r="E9429" s="1" t="s">
        <v>251</v>
      </c>
      <c r="F9429" s="2">
        <v>0</v>
      </c>
      <c r="G9429" s="2">
        <v>0</v>
      </c>
      <c r="H9429" s="2">
        <v>0.09</v>
      </c>
      <c r="I9429" s="2">
        <v>0</v>
      </c>
      <c r="J9429" s="2">
        <v>0.09</v>
      </c>
      <c r="L9429"/>
      <c r="N9429"/>
    </row>
    <row r="9430" spans="1:14" x14ac:dyDescent="0.2">
      <c r="A9430" s="1" t="s">
        <v>6474</v>
      </c>
      <c r="B9430" s="8" t="s">
        <v>20</v>
      </c>
      <c r="C9430" s="1" t="s">
        <v>15</v>
      </c>
      <c r="D9430" s="1" t="s">
        <v>1</v>
      </c>
      <c r="E9430" s="1" t="s">
        <v>109</v>
      </c>
      <c r="F9430" s="2">
        <v>0</v>
      </c>
      <c r="G9430" s="2">
        <v>0</v>
      </c>
      <c r="H9430" s="2">
        <v>0.09</v>
      </c>
      <c r="I9430" s="2">
        <v>0</v>
      </c>
      <c r="J9430" s="2">
        <v>0.09</v>
      </c>
      <c r="L9430"/>
      <c r="N9430"/>
    </row>
    <row r="9431" spans="1:14" x14ac:dyDescent="0.2">
      <c r="A9431" s="1" t="s">
        <v>6475</v>
      </c>
      <c r="B9431" s="8" t="s">
        <v>32</v>
      </c>
      <c r="C9431" s="1" t="s">
        <v>57</v>
      </c>
      <c r="D9431" s="1" t="s">
        <v>16</v>
      </c>
      <c r="E9431" s="1" t="s">
        <v>159</v>
      </c>
      <c r="F9431" s="2">
        <v>0.08</v>
      </c>
      <c r="G9431" s="2">
        <v>0</v>
      </c>
      <c r="H9431" s="2">
        <v>0</v>
      </c>
      <c r="I9431" s="2">
        <v>0.01</v>
      </c>
      <c r="J9431" s="2">
        <v>0.09</v>
      </c>
      <c r="L9431"/>
      <c r="N9431"/>
    </row>
    <row r="9432" spans="1:14" x14ac:dyDescent="0.2">
      <c r="A9432" s="1" t="s">
        <v>4292</v>
      </c>
      <c r="B9432" s="8" t="s">
        <v>20</v>
      </c>
      <c r="C9432" s="1" t="s">
        <v>33</v>
      </c>
      <c r="D9432" s="1" t="s">
        <v>22</v>
      </c>
      <c r="E9432" s="1" t="s">
        <v>319</v>
      </c>
      <c r="F9432" s="2">
        <v>0.08</v>
      </c>
      <c r="G9432" s="2">
        <v>0</v>
      </c>
      <c r="H9432" s="2">
        <v>0</v>
      </c>
      <c r="I9432" s="2">
        <v>0.01</v>
      </c>
      <c r="J9432" s="2">
        <v>0.09</v>
      </c>
      <c r="L9432"/>
      <c r="N9432"/>
    </row>
    <row r="9433" spans="1:14" x14ac:dyDescent="0.2">
      <c r="A9433" s="1" t="s">
        <v>6476</v>
      </c>
      <c r="B9433" s="8" t="s">
        <v>20</v>
      </c>
      <c r="C9433" s="1" t="s">
        <v>15</v>
      </c>
      <c r="D9433" s="1" t="s">
        <v>45</v>
      </c>
      <c r="E9433" s="1" t="s">
        <v>1693</v>
      </c>
      <c r="F9433" s="2">
        <v>0.08</v>
      </c>
      <c r="G9433" s="2">
        <v>0</v>
      </c>
      <c r="H9433" s="2">
        <v>0.01</v>
      </c>
      <c r="I9433" s="2">
        <v>0.01</v>
      </c>
      <c r="J9433" s="2">
        <v>0.09</v>
      </c>
      <c r="L9433"/>
      <c r="N9433"/>
    </row>
    <row r="9434" spans="1:14" x14ac:dyDescent="0.2">
      <c r="A9434" s="1" t="s">
        <v>6477</v>
      </c>
      <c r="B9434" s="8" t="s">
        <v>41</v>
      </c>
      <c r="C9434" s="1" t="s">
        <v>47</v>
      </c>
      <c r="D9434" s="1" t="s">
        <v>12</v>
      </c>
      <c r="E9434" s="1" t="s">
        <v>159</v>
      </c>
      <c r="F9434" s="2">
        <v>0</v>
      </c>
      <c r="G9434" s="2">
        <v>0</v>
      </c>
      <c r="H9434" s="2">
        <v>0.09</v>
      </c>
      <c r="I9434" s="2">
        <v>0</v>
      </c>
      <c r="J9434" s="2">
        <v>0.09</v>
      </c>
      <c r="L9434"/>
      <c r="N9434"/>
    </row>
    <row r="9435" spans="1:14" x14ac:dyDescent="0.2">
      <c r="A9435" s="1" t="s">
        <v>6478</v>
      </c>
      <c r="B9435" s="8" t="s">
        <v>10</v>
      </c>
      <c r="C9435" s="1" t="s">
        <v>15</v>
      </c>
      <c r="D9435" s="1" t="s">
        <v>173</v>
      </c>
      <c r="E9435" s="1" t="s">
        <v>5264</v>
      </c>
      <c r="F9435" s="2">
        <v>7.0000000000000007E-2</v>
      </c>
      <c r="G9435" s="2">
        <v>0.02</v>
      </c>
      <c r="H9435" s="2">
        <v>0</v>
      </c>
      <c r="I9435" s="2">
        <v>0.01</v>
      </c>
      <c r="J9435" s="2">
        <v>0.09</v>
      </c>
      <c r="L9435"/>
      <c r="N9435"/>
    </row>
    <row r="9436" spans="1:14" x14ac:dyDescent="0.2">
      <c r="A9436" s="1" t="s">
        <v>6479</v>
      </c>
      <c r="B9436" s="8" t="s">
        <v>20</v>
      </c>
      <c r="C9436" s="1" t="s">
        <v>15</v>
      </c>
      <c r="D9436" s="1" t="s">
        <v>12</v>
      </c>
      <c r="E9436" s="1" t="s">
        <v>2016</v>
      </c>
      <c r="F9436" s="2">
        <v>0.08</v>
      </c>
      <c r="G9436" s="2">
        <v>0</v>
      </c>
      <c r="H9436" s="2">
        <v>0</v>
      </c>
      <c r="I9436" s="2">
        <v>0.01</v>
      </c>
      <c r="J9436" s="2">
        <v>0.09</v>
      </c>
      <c r="L9436"/>
      <c r="N9436"/>
    </row>
    <row r="9437" spans="1:14" x14ac:dyDescent="0.2">
      <c r="A9437" s="1" t="s">
        <v>6480</v>
      </c>
      <c r="B9437" s="8" t="s">
        <v>49</v>
      </c>
      <c r="C9437" s="1" t="s">
        <v>124</v>
      </c>
      <c r="D9437" s="1" t="s">
        <v>38</v>
      </c>
      <c r="E9437" s="1" t="s">
        <v>319</v>
      </c>
      <c r="F9437" s="2">
        <v>0.06</v>
      </c>
      <c r="G9437" s="2">
        <v>0.02</v>
      </c>
      <c r="H9437" s="2">
        <v>0</v>
      </c>
      <c r="I9437" s="2">
        <v>0</v>
      </c>
      <c r="J9437" s="2">
        <v>0.09</v>
      </c>
      <c r="L9437"/>
      <c r="N9437"/>
    </row>
    <row r="9438" spans="1:14" x14ac:dyDescent="0.2">
      <c r="A9438" s="1" t="s">
        <v>6481</v>
      </c>
      <c r="B9438" s="8" t="s">
        <v>10</v>
      </c>
      <c r="C9438" s="1" t="s">
        <v>33</v>
      </c>
      <c r="D9438" s="1" t="s">
        <v>22</v>
      </c>
      <c r="E9438" s="1" t="s">
        <v>1603</v>
      </c>
      <c r="F9438" s="2">
        <v>0</v>
      </c>
      <c r="G9438" s="2">
        <v>0</v>
      </c>
      <c r="H9438" s="2">
        <v>0.09</v>
      </c>
      <c r="I9438" s="2">
        <v>0</v>
      </c>
      <c r="J9438" s="2">
        <v>0.09</v>
      </c>
      <c r="L9438"/>
      <c r="N9438"/>
    </row>
    <row r="9439" spans="1:14" x14ac:dyDescent="0.2">
      <c r="A9439" s="1" t="s">
        <v>6482</v>
      </c>
      <c r="B9439" s="8" t="s">
        <v>20</v>
      </c>
      <c r="C9439" s="1" t="s">
        <v>25</v>
      </c>
      <c r="D9439" s="1" t="s">
        <v>45</v>
      </c>
      <c r="E9439" s="1" t="s">
        <v>1183</v>
      </c>
      <c r="F9439" s="2">
        <v>0.05</v>
      </c>
      <c r="G9439" s="2">
        <v>0</v>
      </c>
      <c r="H9439" s="2">
        <v>0.04</v>
      </c>
      <c r="I9439" s="2">
        <v>0</v>
      </c>
      <c r="J9439" s="2">
        <v>0.09</v>
      </c>
      <c r="L9439"/>
      <c r="N9439"/>
    </row>
    <row r="9440" spans="1:14" x14ac:dyDescent="0.2">
      <c r="A9440" s="1" t="s">
        <v>6483</v>
      </c>
      <c r="B9440" s="8" t="s">
        <v>62</v>
      </c>
      <c r="C9440" s="1" t="s">
        <v>37</v>
      </c>
      <c r="D9440" s="1" t="s">
        <v>22</v>
      </c>
      <c r="E9440" s="1" t="s">
        <v>3935</v>
      </c>
      <c r="F9440" s="2">
        <v>0</v>
      </c>
      <c r="G9440" s="2">
        <v>0</v>
      </c>
      <c r="H9440" s="2">
        <v>0.09</v>
      </c>
      <c r="I9440" s="2">
        <v>0</v>
      </c>
      <c r="J9440" s="2">
        <v>0.09</v>
      </c>
      <c r="L9440"/>
      <c r="N9440"/>
    </row>
    <row r="9441" spans="1:14" x14ac:dyDescent="0.2">
      <c r="A9441" s="1" t="s">
        <v>6484</v>
      </c>
      <c r="B9441" s="8" t="s">
        <v>36</v>
      </c>
      <c r="C9441" s="1" t="s">
        <v>33</v>
      </c>
      <c r="D9441" s="1" t="s">
        <v>45</v>
      </c>
      <c r="E9441" s="1" t="s">
        <v>1803</v>
      </c>
      <c r="F9441" s="2">
        <v>0.06</v>
      </c>
      <c r="G9441" s="2">
        <v>0.01</v>
      </c>
      <c r="H9441" s="2">
        <v>0.01</v>
      </c>
      <c r="I9441" s="2">
        <v>0.01</v>
      </c>
      <c r="J9441" s="2">
        <v>0.09</v>
      </c>
      <c r="L9441"/>
      <c r="N9441"/>
    </row>
    <row r="9442" spans="1:14" x14ac:dyDescent="0.2">
      <c r="A9442" s="1" t="s">
        <v>3690</v>
      </c>
      <c r="B9442" s="8" t="s">
        <v>128</v>
      </c>
      <c r="C9442" s="1" t="s">
        <v>75</v>
      </c>
      <c r="D9442" s="1" t="s">
        <v>173</v>
      </c>
      <c r="E9442" s="1" t="s">
        <v>3691</v>
      </c>
      <c r="F9442" s="2">
        <v>0.04</v>
      </c>
      <c r="G9442" s="2">
        <v>0.05</v>
      </c>
      <c r="H9442" s="2">
        <v>0</v>
      </c>
      <c r="I9442" s="2">
        <v>0.01</v>
      </c>
      <c r="J9442" s="2">
        <v>0.09</v>
      </c>
      <c r="L9442"/>
      <c r="N9442"/>
    </row>
    <row r="9443" spans="1:14" x14ac:dyDescent="0.2">
      <c r="A9443" s="1" t="s">
        <v>4557</v>
      </c>
      <c r="B9443" s="8" t="s">
        <v>32</v>
      </c>
      <c r="C9443" s="1" t="s">
        <v>33</v>
      </c>
      <c r="D9443" s="1" t="s">
        <v>58</v>
      </c>
      <c r="E9443" s="1" t="s">
        <v>603</v>
      </c>
      <c r="F9443" s="2">
        <v>0.06</v>
      </c>
      <c r="G9443" s="2">
        <v>0.02</v>
      </c>
      <c r="H9443" s="2">
        <v>0</v>
      </c>
      <c r="I9443" s="2">
        <v>0.01</v>
      </c>
      <c r="J9443" s="2">
        <v>0.09</v>
      </c>
      <c r="L9443"/>
      <c r="N9443"/>
    </row>
    <row r="9444" spans="1:14" x14ac:dyDescent="0.2">
      <c r="A9444" s="1" t="s">
        <v>6485</v>
      </c>
      <c r="B9444" s="8" t="s">
        <v>113</v>
      </c>
      <c r="C9444" s="1" t="s">
        <v>29</v>
      </c>
      <c r="D9444" s="1" t="s">
        <v>12</v>
      </c>
      <c r="E9444" s="1" t="s">
        <v>159</v>
      </c>
      <c r="F9444" s="2">
        <v>0</v>
      </c>
      <c r="G9444" s="2">
        <v>0</v>
      </c>
      <c r="H9444" s="2">
        <v>0.09</v>
      </c>
      <c r="I9444" s="2">
        <v>0</v>
      </c>
      <c r="J9444" s="2">
        <v>0.09</v>
      </c>
      <c r="L9444"/>
      <c r="N9444"/>
    </row>
    <row r="9445" spans="1:14" x14ac:dyDescent="0.2">
      <c r="A9445" s="1" t="s">
        <v>6486</v>
      </c>
      <c r="B9445" s="8" t="s">
        <v>20</v>
      </c>
      <c r="C9445" s="1" t="s">
        <v>29</v>
      </c>
      <c r="D9445" s="1" t="s">
        <v>22</v>
      </c>
      <c r="E9445" s="1" t="s">
        <v>6262</v>
      </c>
      <c r="F9445" s="2">
        <v>0.01</v>
      </c>
      <c r="G9445" s="2">
        <v>0</v>
      </c>
      <c r="H9445" s="2">
        <v>0.08</v>
      </c>
      <c r="I9445" s="2">
        <v>0</v>
      </c>
      <c r="J9445" s="2">
        <v>0.09</v>
      </c>
      <c r="L9445"/>
      <c r="N9445"/>
    </row>
    <row r="9446" spans="1:14" x14ac:dyDescent="0.2">
      <c r="A9446" s="1" t="s">
        <v>6487</v>
      </c>
      <c r="B9446" s="8" t="s">
        <v>113</v>
      </c>
      <c r="C9446" s="1" t="s">
        <v>11</v>
      </c>
      <c r="D9446" s="1" t="s">
        <v>22</v>
      </c>
      <c r="E9446" s="1" t="s">
        <v>109</v>
      </c>
      <c r="F9446" s="2">
        <v>0</v>
      </c>
      <c r="G9446" s="2">
        <v>0</v>
      </c>
      <c r="H9446" s="2">
        <v>0.09</v>
      </c>
      <c r="I9446" s="2">
        <v>0</v>
      </c>
      <c r="J9446" s="2">
        <v>0.09</v>
      </c>
      <c r="L9446"/>
      <c r="N9446"/>
    </row>
    <row r="9447" spans="1:14" x14ac:dyDescent="0.2">
      <c r="A9447" s="1" t="s">
        <v>4001</v>
      </c>
      <c r="B9447" s="8" t="s">
        <v>32</v>
      </c>
      <c r="C9447" s="1" t="s">
        <v>33</v>
      </c>
      <c r="D9447" s="1" t="s">
        <v>12</v>
      </c>
      <c r="E9447" s="1" t="s">
        <v>6488</v>
      </c>
      <c r="F9447" s="2">
        <v>0.08</v>
      </c>
      <c r="G9447" s="2">
        <v>0</v>
      </c>
      <c r="H9447" s="2">
        <v>0</v>
      </c>
      <c r="I9447" s="2">
        <v>0.01</v>
      </c>
      <c r="J9447" s="2">
        <v>0.09</v>
      </c>
      <c r="L9447"/>
      <c r="N9447"/>
    </row>
    <row r="9448" spans="1:14" x14ac:dyDescent="0.2">
      <c r="A9448" s="1" t="s">
        <v>6489</v>
      </c>
      <c r="B9448" s="8" t="s">
        <v>41</v>
      </c>
      <c r="C9448" s="1" t="s">
        <v>25</v>
      </c>
      <c r="D9448" s="1" t="s">
        <v>12</v>
      </c>
      <c r="E9448" s="1" t="s">
        <v>99</v>
      </c>
      <c r="F9448" s="2">
        <v>0.04</v>
      </c>
      <c r="G9448" s="2">
        <v>0.03</v>
      </c>
      <c r="H9448" s="2">
        <v>0</v>
      </c>
      <c r="I9448" s="2">
        <v>0.01</v>
      </c>
      <c r="J9448" s="2">
        <v>0.09</v>
      </c>
      <c r="L9448"/>
      <c r="N9448"/>
    </row>
    <row r="9449" spans="1:14" x14ac:dyDescent="0.2">
      <c r="A9449" s="1" t="s">
        <v>6490</v>
      </c>
      <c r="B9449" s="8" t="s">
        <v>62</v>
      </c>
      <c r="C9449" s="1" t="s">
        <v>57</v>
      </c>
      <c r="D9449" s="1" t="s">
        <v>22</v>
      </c>
      <c r="E9449" s="1" t="s">
        <v>39</v>
      </c>
      <c r="F9449" s="2">
        <v>0.06</v>
      </c>
      <c r="G9449" s="2">
        <v>0.02</v>
      </c>
      <c r="H9449" s="2">
        <v>0</v>
      </c>
      <c r="I9449" s="2">
        <v>0.01</v>
      </c>
      <c r="J9449" s="2">
        <v>0.09</v>
      </c>
      <c r="L9449"/>
      <c r="N9449"/>
    </row>
    <row r="9450" spans="1:14" x14ac:dyDescent="0.2">
      <c r="A9450" s="1" t="s">
        <v>6491</v>
      </c>
      <c r="B9450" s="8" t="s">
        <v>20</v>
      </c>
      <c r="C9450" s="1" t="s">
        <v>29</v>
      </c>
      <c r="D9450" s="1" t="s">
        <v>26</v>
      </c>
      <c r="E9450" s="1" t="s">
        <v>5689</v>
      </c>
      <c r="F9450" s="2">
        <v>0</v>
      </c>
      <c r="G9450" s="2">
        <v>0</v>
      </c>
      <c r="H9450" s="2">
        <v>0.09</v>
      </c>
      <c r="I9450" s="2">
        <v>0</v>
      </c>
      <c r="J9450" s="2">
        <v>0.09</v>
      </c>
      <c r="L9450"/>
      <c r="N9450"/>
    </row>
    <row r="9451" spans="1:14" x14ac:dyDescent="0.2">
      <c r="A9451" s="1" t="s">
        <v>6492</v>
      </c>
      <c r="B9451" s="8" t="s">
        <v>36</v>
      </c>
      <c r="C9451" s="1" t="s">
        <v>15</v>
      </c>
      <c r="D9451" s="1" t="s">
        <v>1</v>
      </c>
      <c r="E9451" s="1" t="s">
        <v>55</v>
      </c>
      <c r="F9451" s="2">
        <v>0.01</v>
      </c>
      <c r="G9451" s="2">
        <v>0.06</v>
      </c>
      <c r="H9451" s="2">
        <v>0</v>
      </c>
      <c r="I9451" s="2">
        <v>0.02</v>
      </c>
      <c r="J9451" s="2">
        <v>0.09</v>
      </c>
      <c r="L9451"/>
      <c r="N9451"/>
    </row>
    <row r="9452" spans="1:14" x14ac:dyDescent="0.2">
      <c r="A9452" s="1" t="s">
        <v>4930</v>
      </c>
      <c r="B9452" s="8" t="s">
        <v>342</v>
      </c>
      <c r="C9452" s="1" t="s">
        <v>151</v>
      </c>
      <c r="D9452" s="1" t="s">
        <v>38</v>
      </c>
      <c r="E9452" s="1" t="s">
        <v>86</v>
      </c>
      <c r="F9452" s="2">
        <v>7.0000000000000007E-2</v>
      </c>
      <c r="G9452" s="2">
        <v>0.02</v>
      </c>
      <c r="H9452" s="2">
        <v>0</v>
      </c>
      <c r="I9452" s="2">
        <v>0</v>
      </c>
      <c r="J9452" s="2">
        <v>0.09</v>
      </c>
      <c r="L9452"/>
      <c r="N9452"/>
    </row>
    <row r="9453" spans="1:14" x14ac:dyDescent="0.2">
      <c r="A9453" s="1" t="s">
        <v>1444</v>
      </c>
      <c r="B9453" s="8" t="s">
        <v>62</v>
      </c>
      <c r="C9453" s="1" t="s">
        <v>37</v>
      </c>
      <c r="D9453" s="1" t="s">
        <v>45</v>
      </c>
      <c r="E9453" s="1" t="s">
        <v>13</v>
      </c>
      <c r="F9453" s="2">
        <v>0</v>
      </c>
      <c r="G9453" s="2">
        <v>0.08</v>
      </c>
      <c r="H9453" s="2">
        <v>0</v>
      </c>
      <c r="I9453" s="2">
        <v>0.01</v>
      </c>
      <c r="J9453" s="2">
        <v>0.09</v>
      </c>
      <c r="L9453"/>
      <c r="N9453"/>
    </row>
    <row r="9454" spans="1:14" x14ac:dyDescent="0.2">
      <c r="A9454" s="1" t="s">
        <v>6141</v>
      </c>
      <c r="B9454" s="8" t="s">
        <v>10</v>
      </c>
      <c r="C9454" s="1" t="s">
        <v>18</v>
      </c>
      <c r="D9454" s="1" t="s">
        <v>16</v>
      </c>
      <c r="E9454" s="1" t="s">
        <v>6037</v>
      </c>
      <c r="F9454" s="2">
        <v>0.08</v>
      </c>
      <c r="G9454" s="2">
        <v>0</v>
      </c>
      <c r="H9454" s="2">
        <v>0</v>
      </c>
      <c r="I9454" s="2">
        <v>0.01</v>
      </c>
      <c r="J9454" s="2">
        <v>0.09</v>
      </c>
      <c r="L9454"/>
      <c r="N9454"/>
    </row>
    <row r="9455" spans="1:14" x14ac:dyDescent="0.2">
      <c r="A9455" s="1" t="s">
        <v>6493</v>
      </c>
      <c r="B9455" s="8" t="s">
        <v>20</v>
      </c>
      <c r="C9455" s="1" t="s">
        <v>11</v>
      </c>
      <c r="D9455" s="1" t="s">
        <v>45</v>
      </c>
      <c r="E9455" s="1" t="s">
        <v>3044</v>
      </c>
      <c r="F9455" s="2">
        <v>0</v>
      </c>
      <c r="G9455" s="2">
        <v>0</v>
      </c>
      <c r="H9455" s="2">
        <v>0.09</v>
      </c>
      <c r="I9455" s="2">
        <v>0</v>
      </c>
      <c r="J9455" s="2">
        <v>0.09</v>
      </c>
      <c r="L9455"/>
      <c r="N9455"/>
    </row>
    <row r="9456" spans="1:14" x14ac:dyDescent="0.2">
      <c r="A9456" s="1" t="s">
        <v>6494</v>
      </c>
      <c r="B9456" s="8" t="s">
        <v>49</v>
      </c>
      <c r="C9456" s="1" t="s">
        <v>25</v>
      </c>
      <c r="D9456" s="1" t="s">
        <v>1</v>
      </c>
      <c r="E9456" s="1" t="s">
        <v>59</v>
      </c>
      <c r="F9456" s="2">
        <v>0.06</v>
      </c>
      <c r="G9456" s="2">
        <v>0.02</v>
      </c>
      <c r="H9456" s="2">
        <v>0</v>
      </c>
      <c r="I9456" s="2">
        <v>0</v>
      </c>
      <c r="J9456" s="2">
        <v>0.09</v>
      </c>
      <c r="L9456"/>
      <c r="N9456"/>
    </row>
    <row r="9457" spans="1:14" x14ac:dyDescent="0.2">
      <c r="A9457" s="1" t="s">
        <v>5496</v>
      </c>
      <c r="B9457" s="8" t="s">
        <v>36</v>
      </c>
      <c r="C9457" s="1" t="s">
        <v>57</v>
      </c>
      <c r="D9457" s="1" t="s">
        <v>12</v>
      </c>
      <c r="E9457" s="1" t="s">
        <v>527</v>
      </c>
      <c r="F9457" s="2">
        <v>0.01</v>
      </c>
      <c r="G9457" s="2">
        <v>0.06</v>
      </c>
      <c r="H9457" s="2">
        <v>0</v>
      </c>
      <c r="I9457" s="2">
        <v>0.02</v>
      </c>
      <c r="J9457" s="2">
        <v>0.09</v>
      </c>
      <c r="L9457"/>
      <c r="N9457"/>
    </row>
    <row r="9458" spans="1:14" x14ac:dyDescent="0.2">
      <c r="A9458" s="1" t="s">
        <v>6495</v>
      </c>
      <c r="B9458" s="8" t="s">
        <v>10</v>
      </c>
      <c r="C9458" s="1" t="s">
        <v>18</v>
      </c>
      <c r="D9458" s="1" t="s">
        <v>12</v>
      </c>
      <c r="E9458" s="1" t="s">
        <v>420</v>
      </c>
      <c r="F9458" s="2">
        <v>0.08</v>
      </c>
      <c r="G9458" s="2">
        <v>0</v>
      </c>
      <c r="H9458" s="2">
        <v>0</v>
      </c>
      <c r="I9458" s="2">
        <v>0.01</v>
      </c>
      <c r="J9458" s="2">
        <v>0.09</v>
      </c>
      <c r="L9458"/>
      <c r="N9458"/>
    </row>
    <row r="9459" spans="1:14" x14ac:dyDescent="0.2">
      <c r="A9459" s="1" t="s">
        <v>2895</v>
      </c>
      <c r="B9459" s="8" t="s">
        <v>113</v>
      </c>
      <c r="C9459" s="1" t="s">
        <v>29</v>
      </c>
      <c r="D9459" s="1" t="s">
        <v>38</v>
      </c>
      <c r="E9459" s="1" t="s">
        <v>86</v>
      </c>
      <c r="F9459" s="2">
        <v>0.08</v>
      </c>
      <c r="G9459" s="2">
        <v>0</v>
      </c>
      <c r="H9459" s="2">
        <v>0</v>
      </c>
      <c r="I9459" s="2">
        <v>0.01</v>
      </c>
      <c r="J9459" s="2">
        <v>0.09</v>
      </c>
      <c r="L9459"/>
      <c r="N9459"/>
    </row>
    <row r="9460" spans="1:14" x14ac:dyDescent="0.2">
      <c r="A9460" s="1" t="s">
        <v>6496</v>
      </c>
      <c r="B9460" s="8" t="s">
        <v>113</v>
      </c>
      <c r="C9460" s="1" t="s">
        <v>25</v>
      </c>
      <c r="D9460" s="1" t="s">
        <v>214</v>
      </c>
      <c r="E9460" s="1" t="s">
        <v>1643</v>
      </c>
      <c r="F9460" s="2">
        <v>0</v>
      </c>
      <c r="G9460" s="2">
        <v>0</v>
      </c>
      <c r="H9460" s="2">
        <v>0.09</v>
      </c>
      <c r="I9460" s="2">
        <v>0</v>
      </c>
      <c r="J9460" s="2">
        <v>0.09</v>
      </c>
      <c r="L9460"/>
      <c r="N9460"/>
    </row>
    <row r="9461" spans="1:14" x14ac:dyDescent="0.2">
      <c r="A9461" s="1" t="s">
        <v>6497</v>
      </c>
      <c r="B9461" s="8" t="s">
        <v>113</v>
      </c>
      <c r="C9461" s="1" t="s">
        <v>18</v>
      </c>
      <c r="D9461" s="1" t="s">
        <v>45</v>
      </c>
      <c r="E9461" s="1" t="s">
        <v>892</v>
      </c>
      <c r="F9461" s="2">
        <v>7.0000000000000007E-2</v>
      </c>
      <c r="G9461" s="2">
        <v>0</v>
      </c>
      <c r="H9461" s="2">
        <v>0.01</v>
      </c>
      <c r="I9461" s="2">
        <v>0.01</v>
      </c>
      <c r="J9461" s="2">
        <v>0.09</v>
      </c>
      <c r="L9461"/>
      <c r="N9461"/>
    </row>
    <row r="9462" spans="1:14" x14ac:dyDescent="0.2">
      <c r="A9462" s="1" t="s">
        <v>6498</v>
      </c>
      <c r="B9462" s="8" t="s">
        <v>113</v>
      </c>
      <c r="C9462" s="1" t="s">
        <v>67</v>
      </c>
      <c r="D9462" s="1" t="s">
        <v>45</v>
      </c>
      <c r="E9462" s="1" t="s">
        <v>5334</v>
      </c>
      <c r="F9462" s="2">
        <v>0</v>
      </c>
      <c r="G9462" s="2">
        <v>0</v>
      </c>
      <c r="H9462" s="2">
        <v>0.09</v>
      </c>
      <c r="I9462" s="2">
        <v>0</v>
      </c>
      <c r="J9462" s="2">
        <v>0.09</v>
      </c>
      <c r="L9462"/>
      <c r="N9462"/>
    </row>
    <row r="9463" spans="1:14" x14ac:dyDescent="0.2">
      <c r="A9463" s="1" t="s">
        <v>6499</v>
      </c>
      <c r="B9463" s="8" t="s">
        <v>64</v>
      </c>
      <c r="C9463" s="1" t="s">
        <v>216</v>
      </c>
      <c r="D9463" s="1" t="s">
        <v>22</v>
      </c>
      <c r="E9463" s="1" t="s">
        <v>251</v>
      </c>
      <c r="F9463" s="2">
        <v>0</v>
      </c>
      <c r="G9463" s="2">
        <v>0</v>
      </c>
      <c r="H9463" s="2">
        <v>0.09</v>
      </c>
      <c r="I9463" s="2">
        <v>0</v>
      </c>
      <c r="J9463" s="2">
        <v>0.09</v>
      </c>
      <c r="L9463"/>
      <c r="N9463"/>
    </row>
    <row r="9464" spans="1:14" x14ac:dyDescent="0.2">
      <c r="A9464" s="1" t="s">
        <v>6500</v>
      </c>
      <c r="B9464" s="8" t="s">
        <v>113</v>
      </c>
      <c r="C9464" s="1" t="s">
        <v>37</v>
      </c>
      <c r="D9464" s="1" t="s">
        <v>173</v>
      </c>
      <c r="E9464" s="1" t="s">
        <v>5328</v>
      </c>
      <c r="F9464" s="2">
        <v>0</v>
      </c>
      <c r="G9464" s="2">
        <v>0</v>
      </c>
      <c r="H9464" s="2">
        <v>0.09</v>
      </c>
      <c r="I9464" s="2">
        <v>0</v>
      </c>
      <c r="J9464" s="2">
        <v>0.09</v>
      </c>
      <c r="L9464"/>
      <c r="N9464"/>
    </row>
    <row r="9465" spans="1:14" x14ac:dyDescent="0.2">
      <c r="A9465" s="1" t="s">
        <v>6501</v>
      </c>
      <c r="B9465" s="8" t="s">
        <v>10</v>
      </c>
      <c r="C9465" s="1" t="s">
        <v>18</v>
      </c>
      <c r="D9465" s="1" t="s">
        <v>26</v>
      </c>
      <c r="E9465" s="1" t="s">
        <v>109</v>
      </c>
      <c r="F9465" s="2">
        <v>7.0000000000000007E-2</v>
      </c>
      <c r="G9465" s="2">
        <v>0.01</v>
      </c>
      <c r="H9465" s="2">
        <v>0</v>
      </c>
      <c r="I9465" s="2">
        <v>0.01</v>
      </c>
      <c r="J9465" s="2">
        <v>0.09</v>
      </c>
      <c r="L9465"/>
      <c r="N9465"/>
    </row>
    <row r="9466" spans="1:14" x14ac:dyDescent="0.2">
      <c r="A9466" s="1" t="s">
        <v>6502</v>
      </c>
      <c r="B9466" s="8" t="s">
        <v>32</v>
      </c>
      <c r="C9466" s="1" t="s">
        <v>15</v>
      </c>
      <c r="D9466" s="1" t="s">
        <v>214</v>
      </c>
      <c r="E9466" s="1" t="s">
        <v>137</v>
      </c>
      <c r="F9466" s="2">
        <v>7.0000000000000007E-2</v>
      </c>
      <c r="G9466" s="2">
        <v>0.01</v>
      </c>
      <c r="H9466" s="2">
        <v>0</v>
      </c>
      <c r="I9466" s="2">
        <v>0.01</v>
      </c>
      <c r="J9466" s="2">
        <v>0.09</v>
      </c>
      <c r="L9466"/>
      <c r="N9466"/>
    </row>
    <row r="9467" spans="1:14" x14ac:dyDescent="0.2">
      <c r="A9467" s="1" t="s">
        <v>6503</v>
      </c>
      <c r="B9467" s="8" t="s">
        <v>20</v>
      </c>
      <c r="C9467" s="1" t="s">
        <v>29</v>
      </c>
      <c r="D9467" s="1" t="s">
        <v>45</v>
      </c>
      <c r="E9467" s="1" t="s">
        <v>770</v>
      </c>
      <c r="F9467" s="2">
        <v>0</v>
      </c>
      <c r="G9467" s="2">
        <v>0</v>
      </c>
      <c r="H9467" s="2">
        <v>0.09</v>
      </c>
      <c r="I9467" s="2">
        <v>0</v>
      </c>
      <c r="J9467" s="2">
        <v>0.09</v>
      </c>
      <c r="L9467"/>
      <c r="N9467"/>
    </row>
    <row r="9468" spans="1:14" x14ac:dyDescent="0.2">
      <c r="A9468" s="1" t="s">
        <v>6504</v>
      </c>
      <c r="B9468" s="8" t="s">
        <v>113</v>
      </c>
      <c r="C9468" s="1" t="s">
        <v>18</v>
      </c>
      <c r="D9468" s="1" t="s">
        <v>71</v>
      </c>
      <c r="E9468" s="1" t="s">
        <v>55</v>
      </c>
      <c r="F9468" s="2">
        <v>0</v>
      </c>
      <c r="G9468" s="2">
        <v>0</v>
      </c>
      <c r="H9468" s="2">
        <v>0.09</v>
      </c>
      <c r="I9468" s="2">
        <v>0</v>
      </c>
      <c r="J9468" s="2">
        <v>0.09</v>
      </c>
      <c r="L9468"/>
      <c r="N9468"/>
    </row>
    <row r="9469" spans="1:14" x14ac:dyDescent="0.2">
      <c r="A9469" s="1" t="s">
        <v>6505</v>
      </c>
      <c r="B9469" s="8" t="s">
        <v>20</v>
      </c>
      <c r="C9469" s="1" t="s">
        <v>18</v>
      </c>
      <c r="D9469" s="1" t="s">
        <v>22</v>
      </c>
      <c r="E9469" s="1" t="s">
        <v>2979</v>
      </c>
      <c r="F9469" s="2">
        <v>0</v>
      </c>
      <c r="G9469" s="2">
        <v>0.08</v>
      </c>
      <c r="H9469" s="2">
        <v>0</v>
      </c>
      <c r="I9469" s="2">
        <v>0.01</v>
      </c>
      <c r="J9469" s="2">
        <v>0.09</v>
      </c>
      <c r="L9469"/>
      <c r="N9469"/>
    </row>
    <row r="9470" spans="1:14" x14ac:dyDescent="0.2">
      <c r="A9470" s="1" t="s">
        <v>6506</v>
      </c>
      <c r="B9470" s="8" t="s">
        <v>10</v>
      </c>
      <c r="C9470" s="1" t="s">
        <v>15</v>
      </c>
      <c r="D9470" s="1" t="s">
        <v>12</v>
      </c>
      <c r="E9470" s="1" t="s">
        <v>1083</v>
      </c>
      <c r="F9470" s="2">
        <v>0.04</v>
      </c>
      <c r="G9470" s="2">
        <v>0.04</v>
      </c>
      <c r="H9470" s="2">
        <v>0</v>
      </c>
      <c r="I9470" s="2">
        <v>0.01</v>
      </c>
      <c r="J9470" s="2">
        <v>0.09</v>
      </c>
      <c r="L9470"/>
      <c r="N9470"/>
    </row>
    <row r="9471" spans="1:14" x14ac:dyDescent="0.2">
      <c r="A9471" s="1" t="s">
        <v>6507</v>
      </c>
      <c r="B9471" s="8" t="s">
        <v>41</v>
      </c>
      <c r="C9471" s="1" t="s">
        <v>29</v>
      </c>
      <c r="D9471" s="1" t="s">
        <v>45</v>
      </c>
      <c r="E9471" s="1" t="s">
        <v>603</v>
      </c>
      <c r="F9471" s="2">
        <v>0</v>
      </c>
      <c r="G9471" s="2">
        <v>0</v>
      </c>
      <c r="H9471" s="2">
        <v>0.09</v>
      </c>
      <c r="I9471" s="2">
        <v>0</v>
      </c>
      <c r="J9471" s="2">
        <v>0.09</v>
      </c>
      <c r="L9471"/>
      <c r="N9471"/>
    </row>
    <row r="9472" spans="1:14" x14ac:dyDescent="0.2">
      <c r="A9472" s="1" t="s">
        <v>3901</v>
      </c>
      <c r="B9472" s="8" t="s">
        <v>113</v>
      </c>
      <c r="C9472" s="1" t="s">
        <v>18</v>
      </c>
      <c r="D9472" s="1" t="s">
        <v>22</v>
      </c>
      <c r="E9472" s="1" t="s">
        <v>99</v>
      </c>
      <c r="F9472" s="2">
        <v>0.08</v>
      </c>
      <c r="G9472" s="2">
        <v>0</v>
      </c>
      <c r="H9472" s="2">
        <v>0</v>
      </c>
      <c r="I9472" s="2">
        <v>0.01</v>
      </c>
      <c r="J9472" s="2">
        <v>0.09</v>
      </c>
      <c r="L9472"/>
      <c r="N9472"/>
    </row>
    <row r="9473" spans="1:14" x14ac:dyDescent="0.2">
      <c r="A9473" s="1" t="s">
        <v>6508</v>
      </c>
      <c r="B9473" s="8" t="s">
        <v>64</v>
      </c>
      <c r="C9473" s="1" t="s">
        <v>65</v>
      </c>
      <c r="D9473" s="1" t="s">
        <v>38</v>
      </c>
      <c r="E9473" s="1" t="s">
        <v>603</v>
      </c>
      <c r="F9473" s="2">
        <v>0.02</v>
      </c>
      <c r="G9473" s="2">
        <v>0.01</v>
      </c>
      <c r="H9473" s="2">
        <v>0.05</v>
      </c>
      <c r="I9473" s="2">
        <v>0.01</v>
      </c>
      <c r="J9473" s="2">
        <v>0.09</v>
      </c>
      <c r="L9473"/>
      <c r="N9473"/>
    </row>
    <row r="9474" spans="1:14" hidden="1" x14ac:dyDescent="0.2">
      <c r="A9474" s="1" t="s">
        <v>6509</v>
      </c>
      <c r="B9474" s="8" t="s">
        <v>186</v>
      </c>
      <c r="C9474" s="1" t="s">
        <v>191</v>
      </c>
      <c r="D9474" s="1" t="s">
        <v>38</v>
      </c>
      <c r="E9474" s="1" t="s">
        <v>191</v>
      </c>
      <c r="F9474" s="2">
        <v>0.05</v>
      </c>
      <c r="G9474" s="2">
        <v>0.03</v>
      </c>
      <c r="H9474" s="2">
        <v>0</v>
      </c>
      <c r="I9474" s="2">
        <v>0.01</v>
      </c>
      <c r="J9474" s="2">
        <v>0.09</v>
      </c>
      <c r="L9474"/>
      <c r="N9474"/>
    </row>
    <row r="9475" spans="1:14" x14ac:dyDescent="0.2">
      <c r="A9475" s="1" t="s">
        <v>5743</v>
      </c>
      <c r="B9475" s="8" t="s">
        <v>36</v>
      </c>
      <c r="C9475" s="1" t="s">
        <v>57</v>
      </c>
      <c r="D9475" s="1" t="s">
        <v>71</v>
      </c>
      <c r="E9475" s="1" t="s">
        <v>2157</v>
      </c>
      <c r="F9475" s="2">
        <v>0</v>
      </c>
      <c r="G9475" s="2">
        <v>0</v>
      </c>
      <c r="H9475" s="2">
        <v>0.09</v>
      </c>
      <c r="I9475" s="2">
        <v>0</v>
      </c>
      <c r="J9475" s="2">
        <v>0.09</v>
      </c>
      <c r="L9475"/>
      <c r="N9475"/>
    </row>
    <row r="9476" spans="1:14" x14ac:dyDescent="0.2">
      <c r="A9476" s="1" t="s">
        <v>6021</v>
      </c>
      <c r="B9476" s="8" t="s">
        <v>36</v>
      </c>
      <c r="C9476" s="1" t="s">
        <v>18</v>
      </c>
      <c r="D9476" s="1" t="s">
        <v>38</v>
      </c>
      <c r="E9476" s="1" t="s">
        <v>159</v>
      </c>
      <c r="F9476" s="2">
        <v>0.08</v>
      </c>
      <c r="G9476" s="2">
        <v>0</v>
      </c>
      <c r="H9476" s="2">
        <v>0</v>
      </c>
      <c r="I9476" s="2">
        <v>0.01</v>
      </c>
      <c r="J9476" s="2">
        <v>0.09</v>
      </c>
      <c r="L9476"/>
      <c r="N9476"/>
    </row>
    <row r="9477" spans="1:14" x14ac:dyDescent="0.2">
      <c r="A9477" s="1" t="s">
        <v>6510</v>
      </c>
      <c r="B9477" s="8" t="s">
        <v>126</v>
      </c>
      <c r="C9477" s="1" t="s">
        <v>47</v>
      </c>
      <c r="D9477" s="1" t="s">
        <v>38</v>
      </c>
      <c r="E9477" s="1" t="s">
        <v>603</v>
      </c>
      <c r="F9477" s="2">
        <v>0.03</v>
      </c>
      <c r="G9477" s="2">
        <v>0.01</v>
      </c>
      <c r="H9477" s="2">
        <v>0.04</v>
      </c>
      <c r="I9477" s="2">
        <v>0</v>
      </c>
      <c r="J9477" s="2">
        <v>0.09</v>
      </c>
      <c r="L9477"/>
      <c r="N9477"/>
    </row>
    <row r="9478" spans="1:14" x14ac:dyDescent="0.2">
      <c r="A9478" s="1" t="s">
        <v>6511</v>
      </c>
      <c r="B9478" s="8" t="s">
        <v>41</v>
      </c>
      <c r="C9478" s="1" t="s">
        <v>29</v>
      </c>
      <c r="D9478" s="1" t="s">
        <v>22</v>
      </c>
      <c r="E9478" s="1" t="s">
        <v>6512</v>
      </c>
      <c r="F9478" s="2">
        <v>0</v>
      </c>
      <c r="G9478" s="2">
        <v>0</v>
      </c>
      <c r="H9478" s="2">
        <v>0.09</v>
      </c>
      <c r="I9478" s="2">
        <v>0</v>
      </c>
      <c r="J9478" s="2">
        <v>0.09</v>
      </c>
      <c r="L9478"/>
      <c r="N9478"/>
    </row>
    <row r="9479" spans="1:14" x14ac:dyDescent="0.2">
      <c r="A9479" s="1" t="s">
        <v>2899</v>
      </c>
      <c r="B9479" s="8" t="s">
        <v>102</v>
      </c>
      <c r="C9479" s="1" t="s">
        <v>47</v>
      </c>
      <c r="D9479" s="1" t="s">
        <v>22</v>
      </c>
      <c r="E9479" s="1" t="s">
        <v>501</v>
      </c>
      <c r="F9479" s="2">
        <v>7.0000000000000007E-2</v>
      </c>
      <c r="G9479" s="2">
        <v>0.02</v>
      </c>
      <c r="H9479" s="2">
        <v>0</v>
      </c>
      <c r="I9479" s="2">
        <v>0</v>
      </c>
      <c r="J9479" s="2">
        <v>0.09</v>
      </c>
      <c r="L9479"/>
      <c r="N9479"/>
    </row>
    <row r="9480" spans="1:14" x14ac:dyDescent="0.2">
      <c r="A9480" s="1" t="s">
        <v>6513</v>
      </c>
      <c r="B9480" s="8" t="s">
        <v>107</v>
      </c>
      <c r="C9480" s="1" t="s">
        <v>15</v>
      </c>
      <c r="D9480" s="1" t="s">
        <v>26</v>
      </c>
      <c r="E9480" s="1" t="s">
        <v>99</v>
      </c>
      <c r="F9480" s="2">
        <v>0</v>
      </c>
      <c r="G9480" s="2">
        <v>7.0000000000000007E-2</v>
      </c>
      <c r="H9480" s="2">
        <v>0</v>
      </c>
      <c r="I9480" s="2">
        <v>0.02</v>
      </c>
      <c r="J9480" s="2">
        <v>0.09</v>
      </c>
      <c r="L9480"/>
      <c r="N9480"/>
    </row>
    <row r="9481" spans="1:14" x14ac:dyDescent="0.2">
      <c r="A9481" s="1" t="s">
        <v>6514</v>
      </c>
      <c r="B9481" s="8" t="s">
        <v>10</v>
      </c>
      <c r="C9481" s="1" t="s">
        <v>15</v>
      </c>
      <c r="D9481" s="1" t="s">
        <v>12</v>
      </c>
      <c r="E9481" s="1" t="s">
        <v>39</v>
      </c>
      <c r="F9481" s="2">
        <v>0.08</v>
      </c>
      <c r="G9481" s="2">
        <v>0</v>
      </c>
      <c r="H9481" s="2">
        <v>0</v>
      </c>
      <c r="I9481" s="2">
        <v>0.01</v>
      </c>
      <c r="J9481" s="2">
        <v>0.09</v>
      </c>
      <c r="L9481"/>
      <c r="N9481"/>
    </row>
    <row r="9482" spans="1:14" x14ac:dyDescent="0.2">
      <c r="A9482" s="1" t="s">
        <v>6515</v>
      </c>
      <c r="B9482" s="8" t="s">
        <v>186</v>
      </c>
      <c r="C9482" s="1" t="s">
        <v>47</v>
      </c>
      <c r="D9482" s="1" t="s">
        <v>12</v>
      </c>
      <c r="E9482" s="1" t="s">
        <v>159</v>
      </c>
      <c r="F9482" s="2">
        <v>0</v>
      </c>
      <c r="G9482" s="2">
        <v>0</v>
      </c>
      <c r="H9482" s="2">
        <v>0.08</v>
      </c>
      <c r="I9482" s="2">
        <v>0.01</v>
      </c>
      <c r="J9482" s="2">
        <v>0.09</v>
      </c>
      <c r="L9482"/>
      <c r="N9482"/>
    </row>
    <row r="9483" spans="1:14" x14ac:dyDescent="0.2">
      <c r="A9483" s="1" t="s">
        <v>6516</v>
      </c>
      <c r="B9483" s="8" t="s">
        <v>10</v>
      </c>
      <c r="C9483" s="1" t="s">
        <v>57</v>
      </c>
      <c r="D9483" s="1" t="s">
        <v>12</v>
      </c>
      <c r="E9483" s="1" t="s">
        <v>2718</v>
      </c>
      <c r="F9483" s="2">
        <v>0.08</v>
      </c>
      <c r="G9483" s="2">
        <v>0</v>
      </c>
      <c r="H9483" s="2">
        <v>0</v>
      </c>
      <c r="I9483" s="2">
        <v>0.01</v>
      </c>
      <c r="J9483" s="2">
        <v>0.09</v>
      </c>
      <c r="L9483"/>
      <c r="N9483"/>
    </row>
    <row r="9484" spans="1:14" x14ac:dyDescent="0.2">
      <c r="A9484" s="1" t="s">
        <v>6517</v>
      </c>
      <c r="B9484" s="8" t="s">
        <v>41</v>
      </c>
      <c r="C9484" s="1" t="s">
        <v>151</v>
      </c>
      <c r="D9484" s="1" t="s">
        <v>173</v>
      </c>
      <c r="E9484" s="1" t="s">
        <v>55</v>
      </c>
      <c r="F9484" s="2">
        <v>0</v>
      </c>
      <c r="G9484" s="2">
        <v>0</v>
      </c>
      <c r="H9484" s="2">
        <v>0.09</v>
      </c>
      <c r="I9484" s="2">
        <v>0</v>
      </c>
      <c r="J9484" s="2">
        <v>0.09</v>
      </c>
      <c r="L9484"/>
      <c r="N9484"/>
    </row>
    <row r="9485" spans="1:14" x14ac:dyDescent="0.2">
      <c r="A9485" s="1" t="s">
        <v>4704</v>
      </c>
      <c r="B9485" s="8" t="s">
        <v>32</v>
      </c>
      <c r="C9485" s="1" t="s">
        <v>75</v>
      </c>
      <c r="D9485" s="1" t="s">
        <v>16</v>
      </c>
      <c r="E9485" s="1" t="s">
        <v>4285</v>
      </c>
      <c r="F9485" s="2">
        <v>0.04</v>
      </c>
      <c r="G9485" s="2">
        <v>0.04</v>
      </c>
      <c r="H9485" s="2">
        <v>0</v>
      </c>
      <c r="I9485" s="2">
        <v>0.01</v>
      </c>
      <c r="J9485" s="2">
        <v>0.09</v>
      </c>
      <c r="L9485"/>
      <c r="N9485"/>
    </row>
    <row r="9486" spans="1:14" x14ac:dyDescent="0.2">
      <c r="A9486" s="1" t="s">
        <v>6518</v>
      </c>
      <c r="B9486" s="8" t="s">
        <v>41</v>
      </c>
      <c r="C9486" s="1" t="s">
        <v>124</v>
      </c>
      <c r="D9486" s="1" t="s">
        <v>16</v>
      </c>
      <c r="E9486" s="1" t="s">
        <v>501</v>
      </c>
      <c r="F9486" s="2">
        <v>0.04</v>
      </c>
      <c r="G9486" s="2">
        <v>0.03</v>
      </c>
      <c r="H9486" s="2">
        <v>0</v>
      </c>
      <c r="I9486" s="2">
        <v>0.01</v>
      </c>
      <c r="J9486" s="2">
        <v>0.09</v>
      </c>
      <c r="L9486"/>
      <c r="N9486"/>
    </row>
    <row r="9487" spans="1:14" x14ac:dyDescent="0.2">
      <c r="A9487" s="1" t="s">
        <v>6519</v>
      </c>
      <c r="B9487" s="8" t="s">
        <v>113</v>
      </c>
      <c r="C9487" s="1" t="s">
        <v>15</v>
      </c>
      <c r="D9487" s="1" t="s">
        <v>1</v>
      </c>
      <c r="E9487" s="1" t="s">
        <v>603</v>
      </c>
      <c r="F9487" s="2">
        <v>0.02</v>
      </c>
      <c r="G9487" s="2">
        <v>0.01</v>
      </c>
      <c r="H9487" s="2">
        <v>0.05</v>
      </c>
      <c r="I9487" s="2">
        <v>0.01</v>
      </c>
      <c r="J9487" s="2">
        <v>0.09</v>
      </c>
      <c r="L9487"/>
      <c r="N9487"/>
    </row>
    <row r="9488" spans="1:14" x14ac:dyDescent="0.2">
      <c r="A9488" s="1" t="s">
        <v>6520</v>
      </c>
      <c r="B9488" s="8" t="s">
        <v>41</v>
      </c>
      <c r="C9488" s="1" t="s">
        <v>151</v>
      </c>
      <c r="D9488" s="1" t="s">
        <v>26</v>
      </c>
      <c r="E9488" s="1" t="s">
        <v>6521</v>
      </c>
      <c r="F9488" s="2">
        <v>0</v>
      </c>
      <c r="G9488" s="2">
        <v>0</v>
      </c>
      <c r="H9488" s="2">
        <v>0.09</v>
      </c>
      <c r="I9488" s="2">
        <v>0</v>
      </c>
      <c r="J9488" s="2">
        <v>0.09</v>
      </c>
      <c r="L9488"/>
      <c r="N9488"/>
    </row>
    <row r="9489" spans="1:14" x14ac:dyDescent="0.2">
      <c r="A9489" s="1" t="s">
        <v>6522</v>
      </c>
      <c r="B9489" s="8" t="s">
        <v>10</v>
      </c>
      <c r="C9489" s="1" t="s">
        <v>57</v>
      </c>
      <c r="D9489" s="1" t="s">
        <v>22</v>
      </c>
      <c r="E9489" s="1" t="s">
        <v>86</v>
      </c>
      <c r="F9489" s="2">
        <v>0.08</v>
      </c>
      <c r="G9489" s="2">
        <v>0</v>
      </c>
      <c r="H9489" s="2">
        <v>0</v>
      </c>
      <c r="I9489" s="2">
        <v>0.01</v>
      </c>
      <c r="J9489" s="2">
        <v>0.09</v>
      </c>
      <c r="L9489"/>
      <c r="N9489"/>
    </row>
    <row r="9490" spans="1:14" x14ac:dyDescent="0.2">
      <c r="A9490" s="1" t="s">
        <v>6287</v>
      </c>
      <c r="B9490" s="8" t="s">
        <v>36</v>
      </c>
      <c r="C9490" s="1" t="s">
        <v>18</v>
      </c>
      <c r="D9490" s="1" t="s">
        <v>16</v>
      </c>
      <c r="E9490" s="1" t="s">
        <v>99</v>
      </c>
      <c r="F9490" s="2">
        <v>0</v>
      </c>
      <c r="G9490" s="2">
        <v>0.06</v>
      </c>
      <c r="H9490" s="2">
        <v>0.01</v>
      </c>
      <c r="I9490" s="2">
        <v>0.02</v>
      </c>
      <c r="J9490" s="2">
        <v>0.09</v>
      </c>
      <c r="L9490"/>
      <c r="N9490"/>
    </row>
    <row r="9491" spans="1:14" x14ac:dyDescent="0.2">
      <c r="A9491" s="1" t="s">
        <v>6523</v>
      </c>
      <c r="B9491" s="8" t="s">
        <v>41</v>
      </c>
      <c r="C9491" s="1" t="s">
        <v>29</v>
      </c>
      <c r="D9491" s="1" t="s">
        <v>38</v>
      </c>
      <c r="E9491" s="1" t="s">
        <v>1782</v>
      </c>
      <c r="F9491" s="2">
        <v>0</v>
      </c>
      <c r="G9491" s="2">
        <v>0</v>
      </c>
      <c r="H9491" s="2">
        <v>0.09</v>
      </c>
      <c r="I9491" s="2">
        <v>0</v>
      </c>
      <c r="J9491" s="2">
        <v>0.09</v>
      </c>
      <c r="L9491"/>
      <c r="N9491"/>
    </row>
    <row r="9492" spans="1:14" x14ac:dyDescent="0.2">
      <c r="A9492" s="1" t="s">
        <v>6524</v>
      </c>
      <c r="B9492" s="8" t="s">
        <v>32</v>
      </c>
      <c r="C9492" s="1" t="s">
        <v>29</v>
      </c>
      <c r="D9492" s="1" t="s">
        <v>214</v>
      </c>
      <c r="E9492" s="1" t="s">
        <v>3044</v>
      </c>
      <c r="F9492" s="2">
        <v>0.08</v>
      </c>
      <c r="G9492" s="2">
        <v>0</v>
      </c>
      <c r="H9492" s="2">
        <v>0</v>
      </c>
      <c r="I9492" s="2">
        <v>0.01</v>
      </c>
      <c r="J9492" s="2">
        <v>0.09</v>
      </c>
      <c r="L9492"/>
      <c r="N9492"/>
    </row>
    <row r="9493" spans="1:14" x14ac:dyDescent="0.2">
      <c r="A9493" s="1" t="s">
        <v>5396</v>
      </c>
      <c r="B9493" s="8" t="s">
        <v>113</v>
      </c>
      <c r="C9493" s="1" t="s">
        <v>75</v>
      </c>
      <c r="D9493" s="1" t="s">
        <v>12</v>
      </c>
      <c r="E9493" s="1" t="s">
        <v>159</v>
      </c>
      <c r="F9493" s="2">
        <v>0</v>
      </c>
      <c r="G9493" s="2">
        <v>0</v>
      </c>
      <c r="H9493" s="2">
        <v>0.09</v>
      </c>
      <c r="I9493" s="2">
        <v>0</v>
      </c>
      <c r="J9493" s="2">
        <v>0.09</v>
      </c>
      <c r="L9493"/>
      <c r="N9493"/>
    </row>
    <row r="9494" spans="1:14" x14ac:dyDescent="0.2">
      <c r="A9494" s="1" t="s">
        <v>6525</v>
      </c>
      <c r="B9494" s="8" t="s">
        <v>41</v>
      </c>
      <c r="C9494" s="1" t="s">
        <v>54</v>
      </c>
      <c r="D9494" s="1" t="s">
        <v>45</v>
      </c>
      <c r="E9494" s="1" t="s">
        <v>1897</v>
      </c>
      <c r="F9494" s="2">
        <v>0.04</v>
      </c>
      <c r="G9494" s="2">
        <v>0.03</v>
      </c>
      <c r="H9494" s="2">
        <v>0</v>
      </c>
      <c r="I9494" s="2">
        <v>0.01</v>
      </c>
      <c r="J9494" s="2">
        <v>0.09</v>
      </c>
      <c r="L9494"/>
      <c r="N9494"/>
    </row>
    <row r="9495" spans="1:14" x14ac:dyDescent="0.2">
      <c r="A9495" s="1" t="s">
        <v>3929</v>
      </c>
      <c r="B9495" s="8" t="s">
        <v>10</v>
      </c>
      <c r="C9495" s="1" t="s">
        <v>15</v>
      </c>
      <c r="D9495" s="1" t="s">
        <v>38</v>
      </c>
      <c r="E9495" s="1" t="s">
        <v>220</v>
      </c>
      <c r="F9495" s="2">
        <v>0.08</v>
      </c>
      <c r="G9495" s="2">
        <v>0</v>
      </c>
      <c r="H9495" s="2">
        <v>0</v>
      </c>
      <c r="I9495" s="2">
        <v>0.01</v>
      </c>
      <c r="J9495" s="2">
        <v>0.09</v>
      </c>
      <c r="L9495"/>
      <c r="N9495"/>
    </row>
    <row r="9496" spans="1:14" x14ac:dyDescent="0.2">
      <c r="A9496" s="1" t="s">
        <v>3922</v>
      </c>
      <c r="B9496" s="8" t="s">
        <v>10</v>
      </c>
      <c r="C9496" s="1" t="s">
        <v>57</v>
      </c>
      <c r="D9496" s="1" t="s">
        <v>38</v>
      </c>
      <c r="E9496" s="1" t="s">
        <v>59</v>
      </c>
      <c r="F9496" s="2">
        <v>0.06</v>
      </c>
      <c r="G9496" s="2">
        <v>0.02</v>
      </c>
      <c r="H9496" s="2">
        <v>0</v>
      </c>
      <c r="I9496" s="2">
        <v>0.01</v>
      </c>
      <c r="J9496" s="2">
        <v>0.09</v>
      </c>
      <c r="L9496"/>
      <c r="N9496"/>
    </row>
    <row r="9497" spans="1:14" x14ac:dyDescent="0.2">
      <c r="A9497" s="1" t="s">
        <v>6526</v>
      </c>
      <c r="B9497" s="8" t="s">
        <v>10</v>
      </c>
      <c r="C9497" s="1" t="s">
        <v>33</v>
      </c>
      <c r="D9497" s="1" t="s">
        <v>22</v>
      </c>
      <c r="E9497" s="1" t="s">
        <v>1603</v>
      </c>
      <c r="F9497" s="2">
        <v>0</v>
      </c>
      <c r="G9497" s="2">
        <v>0</v>
      </c>
      <c r="H9497" s="2">
        <v>0.09</v>
      </c>
      <c r="I9497" s="2">
        <v>0</v>
      </c>
      <c r="J9497" s="2">
        <v>0.09</v>
      </c>
      <c r="L9497"/>
      <c r="N9497"/>
    </row>
    <row r="9498" spans="1:14" x14ac:dyDescent="0.2">
      <c r="A9498" s="1" t="s">
        <v>3301</v>
      </c>
      <c r="B9498" s="8" t="s">
        <v>32</v>
      </c>
      <c r="C9498" s="1" t="s">
        <v>15</v>
      </c>
      <c r="D9498" s="1" t="s">
        <v>22</v>
      </c>
      <c r="E9498" s="1" t="s">
        <v>159</v>
      </c>
      <c r="F9498" s="2">
        <v>0.08</v>
      </c>
      <c r="G9498" s="2">
        <v>0</v>
      </c>
      <c r="H9498" s="2">
        <v>0</v>
      </c>
      <c r="I9498" s="2">
        <v>0.01</v>
      </c>
      <c r="J9498" s="2">
        <v>0.09</v>
      </c>
      <c r="L9498"/>
      <c r="N9498"/>
    </row>
    <row r="9499" spans="1:14" x14ac:dyDescent="0.2">
      <c r="A9499" s="1" t="s">
        <v>2751</v>
      </c>
      <c r="B9499" s="8" t="s">
        <v>559</v>
      </c>
      <c r="C9499" s="1" t="s">
        <v>67</v>
      </c>
      <c r="D9499" s="1" t="s">
        <v>45</v>
      </c>
      <c r="E9499" s="1" t="s">
        <v>4532</v>
      </c>
      <c r="F9499" s="2">
        <v>0</v>
      </c>
      <c r="G9499" s="2">
        <v>0</v>
      </c>
      <c r="H9499" s="2">
        <v>0.09</v>
      </c>
      <c r="I9499" s="2">
        <v>0</v>
      </c>
      <c r="J9499" s="2">
        <v>0.09</v>
      </c>
      <c r="L9499"/>
      <c r="N9499"/>
    </row>
    <row r="9500" spans="1:14" x14ac:dyDescent="0.2">
      <c r="A9500" s="1" t="s">
        <v>6527</v>
      </c>
      <c r="B9500" s="8" t="s">
        <v>10</v>
      </c>
      <c r="C9500" s="1" t="s">
        <v>18</v>
      </c>
      <c r="D9500" s="1" t="s">
        <v>58</v>
      </c>
      <c r="E9500" s="1" t="s">
        <v>420</v>
      </c>
      <c r="F9500" s="2">
        <v>0.08</v>
      </c>
      <c r="G9500" s="2">
        <v>0</v>
      </c>
      <c r="H9500" s="2">
        <v>0</v>
      </c>
      <c r="I9500" s="2">
        <v>0.01</v>
      </c>
      <c r="J9500" s="2">
        <v>0.09</v>
      </c>
      <c r="L9500"/>
      <c r="N9500"/>
    </row>
    <row r="9501" spans="1:14" x14ac:dyDescent="0.2">
      <c r="A9501" s="1" t="s">
        <v>6528</v>
      </c>
      <c r="B9501" s="8" t="s">
        <v>36</v>
      </c>
      <c r="C9501" s="1" t="s">
        <v>57</v>
      </c>
      <c r="D9501" s="1" t="s">
        <v>38</v>
      </c>
      <c r="E9501" s="1" t="s">
        <v>3427</v>
      </c>
      <c r="F9501" s="2">
        <v>0</v>
      </c>
      <c r="G9501" s="2">
        <v>0</v>
      </c>
      <c r="H9501" s="2">
        <v>0.09</v>
      </c>
      <c r="I9501" s="2">
        <v>0</v>
      </c>
      <c r="J9501" s="2">
        <v>0.09</v>
      </c>
      <c r="L9501"/>
      <c r="N9501"/>
    </row>
    <row r="9502" spans="1:14" x14ac:dyDescent="0.2">
      <c r="A9502" s="1" t="s">
        <v>6529</v>
      </c>
      <c r="B9502" s="8" t="s">
        <v>20</v>
      </c>
      <c r="C9502" s="1" t="s">
        <v>33</v>
      </c>
      <c r="D9502" s="1" t="s">
        <v>22</v>
      </c>
      <c r="E9502" s="1" t="s">
        <v>4567</v>
      </c>
      <c r="F9502" s="2">
        <v>7.0000000000000007E-2</v>
      </c>
      <c r="G9502" s="2">
        <v>0.01</v>
      </c>
      <c r="H9502" s="2">
        <v>0</v>
      </c>
      <c r="I9502" s="2">
        <v>0.01</v>
      </c>
      <c r="J9502" s="2">
        <v>0.09</v>
      </c>
      <c r="L9502"/>
      <c r="N9502"/>
    </row>
    <row r="9503" spans="1:14" x14ac:dyDescent="0.2">
      <c r="A9503" s="1" t="s">
        <v>6530</v>
      </c>
      <c r="B9503" s="8" t="s">
        <v>20</v>
      </c>
      <c r="C9503" s="1" t="s">
        <v>57</v>
      </c>
      <c r="D9503" s="1" t="s">
        <v>214</v>
      </c>
      <c r="E9503" s="1" t="s">
        <v>59</v>
      </c>
      <c r="F9503" s="2">
        <v>0.06</v>
      </c>
      <c r="G9503" s="2">
        <v>0.02</v>
      </c>
      <c r="H9503" s="2">
        <v>0</v>
      </c>
      <c r="I9503" s="2">
        <v>0.01</v>
      </c>
      <c r="J9503" s="2">
        <v>0.09</v>
      </c>
      <c r="L9503"/>
      <c r="N9503"/>
    </row>
    <row r="9504" spans="1:14" x14ac:dyDescent="0.2">
      <c r="A9504" s="1" t="s">
        <v>6531</v>
      </c>
      <c r="B9504" s="8" t="s">
        <v>20</v>
      </c>
      <c r="C9504" s="1" t="s">
        <v>33</v>
      </c>
      <c r="D9504" s="1" t="s">
        <v>22</v>
      </c>
      <c r="E9504" s="1" t="s">
        <v>700</v>
      </c>
      <c r="F9504" s="2">
        <v>0</v>
      </c>
      <c r="G9504" s="2">
        <v>7.0000000000000007E-2</v>
      </c>
      <c r="H9504" s="2">
        <v>0</v>
      </c>
      <c r="I9504" s="2">
        <v>0.01</v>
      </c>
      <c r="J9504" s="2">
        <v>0.09</v>
      </c>
      <c r="L9504"/>
      <c r="N9504"/>
    </row>
    <row r="9505" spans="1:14" hidden="1" x14ac:dyDescent="0.2">
      <c r="A9505" s="1" t="s">
        <v>6532</v>
      </c>
      <c r="B9505" s="8" t="s">
        <v>49</v>
      </c>
      <c r="C9505" s="1" t="s">
        <v>191</v>
      </c>
      <c r="D9505" s="1" t="s">
        <v>52</v>
      </c>
      <c r="E9505" s="1" t="s">
        <v>178</v>
      </c>
      <c r="F9505" s="2">
        <v>0.06</v>
      </c>
      <c r="G9505" s="2">
        <v>0.02</v>
      </c>
      <c r="H9505" s="2">
        <v>0</v>
      </c>
      <c r="I9505" s="2">
        <v>0</v>
      </c>
      <c r="J9505" s="2">
        <v>0.09</v>
      </c>
      <c r="L9505"/>
      <c r="N9505"/>
    </row>
    <row r="9506" spans="1:14" x14ac:dyDescent="0.2">
      <c r="A9506" s="1" t="s">
        <v>3929</v>
      </c>
      <c r="B9506" s="8" t="s">
        <v>20</v>
      </c>
      <c r="C9506" s="1" t="s">
        <v>15</v>
      </c>
      <c r="D9506" s="1" t="s">
        <v>38</v>
      </c>
      <c r="E9506" s="1" t="s">
        <v>220</v>
      </c>
      <c r="F9506" s="2">
        <v>0.08</v>
      </c>
      <c r="G9506" s="2">
        <v>0</v>
      </c>
      <c r="H9506" s="2">
        <v>0</v>
      </c>
      <c r="I9506" s="2">
        <v>0.01</v>
      </c>
      <c r="J9506" s="2">
        <v>0.09</v>
      </c>
      <c r="L9506"/>
      <c r="N9506"/>
    </row>
    <row r="9507" spans="1:14" x14ac:dyDescent="0.2">
      <c r="A9507" s="1" t="s">
        <v>5227</v>
      </c>
      <c r="B9507" s="8" t="s">
        <v>126</v>
      </c>
      <c r="C9507" s="1" t="s">
        <v>11</v>
      </c>
      <c r="D9507" s="1" t="s">
        <v>71</v>
      </c>
      <c r="E9507" s="1" t="s">
        <v>251</v>
      </c>
      <c r="F9507" s="2">
        <v>0</v>
      </c>
      <c r="G9507" s="2">
        <v>0</v>
      </c>
      <c r="H9507" s="2">
        <v>0.09</v>
      </c>
      <c r="I9507" s="2">
        <v>0</v>
      </c>
      <c r="J9507" s="2">
        <v>0.09</v>
      </c>
      <c r="L9507"/>
      <c r="N9507"/>
    </row>
    <row r="9508" spans="1:14" x14ac:dyDescent="0.2">
      <c r="A9508" s="1" t="s">
        <v>5699</v>
      </c>
      <c r="B9508" s="8" t="s">
        <v>32</v>
      </c>
      <c r="C9508" s="1" t="s">
        <v>33</v>
      </c>
      <c r="D9508" s="1" t="s">
        <v>12</v>
      </c>
      <c r="E9508" s="1" t="s">
        <v>896</v>
      </c>
      <c r="F9508" s="2">
        <v>0.08</v>
      </c>
      <c r="G9508" s="2">
        <v>0</v>
      </c>
      <c r="H9508" s="2">
        <v>0</v>
      </c>
      <c r="I9508" s="2">
        <v>0.01</v>
      </c>
      <c r="J9508" s="2">
        <v>0.09</v>
      </c>
      <c r="L9508"/>
      <c r="N9508"/>
    </row>
    <row r="9509" spans="1:14" x14ac:dyDescent="0.2">
      <c r="A9509" s="1" t="s">
        <v>2639</v>
      </c>
      <c r="B9509" s="8" t="s">
        <v>36</v>
      </c>
      <c r="C9509" s="1" t="s">
        <v>15</v>
      </c>
      <c r="D9509" s="1" t="s">
        <v>22</v>
      </c>
      <c r="E9509" s="1" t="s">
        <v>159</v>
      </c>
      <c r="F9509" s="2">
        <v>0.08</v>
      </c>
      <c r="G9509" s="2">
        <v>0</v>
      </c>
      <c r="H9509" s="2">
        <v>0</v>
      </c>
      <c r="I9509" s="2">
        <v>0.01</v>
      </c>
      <c r="J9509" s="2">
        <v>0.09</v>
      </c>
      <c r="L9509"/>
      <c r="N9509"/>
    </row>
    <row r="9510" spans="1:14" x14ac:dyDescent="0.2">
      <c r="A9510" s="1" t="s">
        <v>6533</v>
      </c>
      <c r="B9510" s="8" t="s">
        <v>107</v>
      </c>
      <c r="C9510" s="1" t="s">
        <v>18</v>
      </c>
      <c r="D9510" s="1" t="s">
        <v>58</v>
      </c>
      <c r="E9510" s="1" t="s">
        <v>99</v>
      </c>
      <c r="F9510" s="2">
        <v>0</v>
      </c>
      <c r="G9510" s="2">
        <v>7.0000000000000007E-2</v>
      </c>
      <c r="H9510" s="2">
        <v>0</v>
      </c>
      <c r="I9510" s="2">
        <v>0.02</v>
      </c>
      <c r="J9510" s="2">
        <v>0.09</v>
      </c>
      <c r="L9510"/>
      <c r="N9510"/>
    </row>
    <row r="9511" spans="1:14" x14ac:dyDescent="0.2">
      <c r="A9511" s="1" t="s">
        <v>6534</v>
      </c>
      <c r="B9511" s="8" t="s">
        <v>20</v>
      </c>
      <c r="C9511" s="1" t="s">
        <v>33</v>
      </c>
      <c r="D9511" s="1" t="s">
        <v>38</v>
      </c>
      <c r="E9511" s="1" t="s">
        <v>251</v>
      </c>
      <c r="F9511" s="2">
        <v>0</v>
      </c>
      <c r="G9511" s="2">
        <v>0</v>
      </c>
      <c r="H9511" s="2">
        <v>0.09</v>
      </c>
      <c r="I9511" s="2">
        <v>0</v>
      </c>
      <c r="J9511" s="2">
        <v>0.09</v>
      </c>
      <c r="L9511"/>
      <c r="N9511"/>
    </row>
    <row r="9512" spans="1:14" x14ac:dyDescent="0.2">
      <c r="A9512" s="1" t="s">
        <v>6535</v>
      </c>
      <c r="B9512" s="8" t="s">
        <v>10</v>
      </c>
      <c r="C9512" s="1" t="s">
        <v>18</v>
      </c>
      <c r="D9512" s="1" t="s">
        <v>12</v>
      </c>
      <c r="E9512" s="1" t="s">
        <v>109</v>
      </c>
      <c r="F9512" s="2">
        <v>0.08</v>
      </c>
      <c r="G9512" s="2">
        <v>0</v>
      </c>
      <c r="H9512" s="2">
        <v>0</v>
      </c>
      <c r="I9512" s="2">
        <v>0.01</v>
      </c>
      <c r="J9512" s="2">
        <v>0.09</v>
      </c>
      <c r="L9512"/>
      <c r="N9512"/>
    </row>
    <row r="9513" spans="1:14" x14ac:dyDescent="0.2">
      <c r="A9513" s="1" t="s">
        <v>6536</v>
      </c>
      <c r="B9513" s="8" t="s">
        <v>20</v>
      </c>
      <c r="C9513" s="1" t="s">
        <v>29</v>
      </c>
      <c r="D9513" s="1" t="s">
        <v>45</v>
      </c>
      <c r="E9513" s="1" t="s">
        <v>13</v>
      </c>
      <c r="F9513" s="2">
        <v>0</v>
      </c>
      <c r="G9513" s="2">
        <v>0</v>
      </c>
      <c r="H9513" s="2">
        <v>0.09</v>
      </c>
      <c r="I9513" s="2">
        <v>0</v>
      </c>
      <c r="J9513" s="2">
        <v>0.09</v>
      </c>
      <c r="L9513"/>
      <c r="N9513"/>
    </row>
    <row r="9514" spans="1:14" x14ac:dyDescent="0.2">
      <c r="A9514" s="1" t="s">
        <v>6537</v>
      </c>
      <c r="B9514" s="8" t="s">
        <v>102</v>
      </c>
      <c r="C9514" s="1" t="s">
        <v>47</v>
      </c>
      <c r="D9514" s="1" t="s">
        <v>12</v>
      </c>
      <c r="E9514" s="1" t="s">
        <v>218</v>
      </c>
      <c r="F9514" s="2">
        <v>7.0000000000000007E-2</v>
      </c>
      <c r="G9514" s="2">
        <v>0.02</v>
      </c>
      <c r="H9514" s="2">
        <v>0</v>
      </c>
      <c r="I9514" s="2">
        <v>0</v>
      </c>
      <c r="J9514" s="2">
        <v>0.09</v>
      </c>
      <c r="L9514"/>
      <c r="N9514"/>
    </row>
    <row r="9515" spans="1:14" x14ac:dyDescent="0.2">
      <c r="A9515" s="1" t="s">
        <v>3651</v>
      </c>
      <c r="B9515" s="8" t="s">
        <v>126</v>
      </c>
      <c r="C9515" s="1" t="s">
        <v>47</v>
      </c>
      <c r="D9515" s="1" t="s">
        <v>12</v>
      </c>
      <c r="E9515" s="1" t="s">
        <v>501</v>
      </c>
      <c r="F9515" s="2">
        <v>7.0000000000000007E-2</v>
      </c>
      <c r="G9515" s="2">
        <v>0.02</v>
      </c>
      <c r="H9515" s="2">
        <v>0</v>
      </c>
      <c r="I9515" s="2">
        <v>0</v>
      </c>
      <c r="J9515" s="2">
        <v>0.09</v>
      </c>
      <c r="L9515"/>
      <c r="N9515"/>
    </row>
    <row r="9516" spans="1:14" x14ac:dyDescent="0.2">
      <c r="A9516" s="1" t="s">
        <v>4544</v>
      </c>
      <c r="B9516" s="8" t="s">
        <v>102</v>
      </c>
      <c r="C9516" s="1" t="s">
        <v>25</v>
      </c>
      <c r="D9516" s="1" t="s">
        <v>58</v>
      </c>
      <c r="E9516" s="1" t="s">
        <v>86</v>
      </c>
      <c r="F9516" s="2">
        <v>7.0000000000000007E-2</v>
      </c>
      <c r="G9516" s="2">
        <v>0.02</v>
      </c>
      <c r="H9516" s="2">
        <v>0</v>
      </c>
      <c r="I9516" s="2">
        <v>0</v>
      </c>
      <c r="J9516" s="2">
        <v>0.09</v>
      </c>
      <c r="L9516"/>
      <c r="N9516"/>
    </row>
    <row r="9517" spans="1:14" x14ac:dyDescent="0.2">
      <c r="A9517" s="1" t="s">
        <v>6538</v>
      </c>
      <c r="B9517" s="8" t="s">
        <v>10</v>
      </c>
      <c r="C9517" s="1" t="s">
        <v>33</v>
      </c>
      <c r="D9517" s="1" t="s">
        <v>22</v>
      </c>
      <c r="E9517" s="1" t="s">
        <v>420</v>
      </c>
      <c r="F9517" s="2">
        <v>0.08</v>
      </c>
      <c r="G9517" s="2">
        <v>0</v>
      </c>
      <c r="H9517" s="2">
        <v>0</v>
      </c>
      <c r="I9517" s="2">
        <v>0.01</v>
      </c>
      <c r="J9517" s="2">
        <v>0.09</v>
      </c>
      <c r="L9517"/>
      <c r="N9517"/>
    </row>
    <row r="9518" spans="1:14" x14ac:dyDescent="0.2">
      <c r="A9518" s="1" t="s">
        <v>284</v>
      </c>
      <c r="B9518" s="8" t="s">
        <v>102</v>
      </c>
      <c r="C9518" s="1" t="s">
        <v>42</v>
      </c>
      <c r="D9518" s="1" t="s">
        <v>12</v>
      </c>
      <c r="E9518" s="1" t="s">
        <v>159</v>
      </c>
      <c r="F9518" s="2">
        <v>7.0000000000000007E-2</v>
      </c>
      <c r="G9518" s="2">
        <v>0.02</v>
      </c>
      <c r="H9518" s="2">
        <v>0</v>
      </c>
      <c r="I9518" s="2">
        <v>0</v>
      </c>
      <c r="J9518" s="2">
        <v>0.09</v>
      </c>
      <c r="L9518"/>
      <c r="N9518"/>
    </row>
    <row r="9519" spans="1:14" x14ac:dyDescent="0.2">
      <c r="A9519" s="1" t="s">
        <v>4099</v>
      </c>
      <c r="B9519" s="8" t="s">
        <v>102</v>
      </c>
      <c r="C9519" s="1" t="s">
        <v>42</v>
      </c>
      <c r="D9519" s="1" t="s">
        <v>16</v>
      </c>
      <c r="E9519" s="1" t="s">
        <v>218</v>
      </c>
      <c r="F9519" s="2">
        <v>7.0000000000000007E-2</v>
      </c>
      <c r="G9519" s="2">
        <v>0.02</v>
      </c>
      <c r="H9519" s="2">
        <v>0</v>
      </c>
      <c r="I9519" s="2">
        <v>0</v>
      </c>
      <c r="J9519" s="2">
        <v>0.09</v>
      </c>
      <c r="L9519"/>
      <c r="N9519"/>
    </row>
    <row r="9520" spans="1:14" x14ac:dyDescent="0.2">
      <c r="A9520" s="1" t="s">
        <v>6539</v>
      </c>
      <c r="B9520" s="8" t="s">
        <v>102</v>
      </c>
      <c r="C9520" s="1" t="s">
        <v>47</v>
      </c>
      <c r="D9520" s="1" t="s">
        <v>38</v>
      </c>
      <c r="E9520" s="1" t="s">
        <v>603</v>
      </c>
      <c r="F9520" s="2">
        <v>0.04</v>
      </c>
      <c r="G9520" s="2">
        <v>0.01</v>
      </c>
      <c r="H9520" s="2">
        <v>0.04</v>
      </c>
      <c r="I9520" s="2">
        <v>0</v>
      </c>
      <c r="J9520" s="2">
        <v>0.09</v>
      </c>
      <c r="L9520"/>
      <c r="N9520"/>
    </row>
    <row r="9521" spans="1:14" x14ac:dyDescent="0.2">
      <c r="A9521" s="1" t="s">
        <v>6540</v>
      </c>
      <c r="B9521" s="8" t="s">
        <v>10</v>
      </c>
      <c r="C9521" s="1" t="s">
        <v>29</v>
      </c>
      <c r="D9521" s="1" t="s">
        <v>71</v>
      </c>
      <c r="E9521" s="1" t="s">
        <v>3044</v>
      </c>
      <c r="F9521" s="2">
        <v>0</v>
      </c>
      <c r="G9521" s="2">
        <v>0</v>
      </c>
      <c r="H9521" s="2">
        <v>0.09</v>
      </c>
      <c r="I9521" s="2">
        <v>0</v>
      </c>
      <c r="J9521" s="2">
        <v>0.09</v>
      </c>
      <c r="L9521"/>
      <c r="N9521"/>
    </row>
    <row r="9522" spans="1:14" x14ac:dyDescent="0.2">
      <c r="A9522" s="1" t="s">
        <v>6541</v>
      </c>
      <c r="B9522" s="8" t="s">
        <v>186</v>
      </c>
      <c r="C9522" s="1" t="s">
        <v>54</v>
      </c>
      <c r="D9522" s="1" t="s">
        <v>22</v>
      </c>
      <c r="E9522" s="1" t="s">
        <v>59</v>
      </c>
      <c r="F9522" s="2">
        <v>0.05</v>
      </c>
      <c r="G9522" s="2">
        <v>0.03</v>
      </c>
      <c r="H9522" s="2">
        <v>0</v>
      </c>
      <c r="I9522" s="2">
        <v>0.01</v>
      </c>
      <c r="J9522" s="2">
        <v>0.09</v>
      </c>
      <c r="L9522"/>
      <c r="N9522"/>
    </row>
    <row r="9523" spans="1:14" x14ac:dyDescent="0.2">
      <c r="A9523" s="1" t="s">
        <v>6542</v>
      </c>
      <c r="B9523" s="8" t="s">
        <v>20</v>
      </c>
      <c r="C9523" s="1" t="s">
        <v>18</v>
      </c>
      <c r="D9523" s="1" t="s">
        <v>26</v>
      </c>
      <c r="E9523" s="1" t="s">
        <v>527</v>
      </c>
      <c r="F9523" s="2">
        <v>0.08</v>
      </c>
      <c r="G9523" s="2">
        <v>0</v>
      </c>
      <c r="H9523" s="2">
        <v>0</v>
      </c>
      <c r="I9523" s="2">
        <v>0.01</v>
      </c>
      <c r="J9523" s="2">
        <v>0.09</v>
      </c>
      <c r="L9523"/>
      <c r="N9523"/>
    </row>
    <row r="9524" spans="1:14" x14ac:dyDescent="0.2">
      <c r="A9524" s="1" t="s">
        <v>6543</v>
      </c>
      <c r="B9524" s="8" t="s">
        <v>20</v>
      </c>
      <c r="C9524" s="1" t="s">
        <v>15</v>
      </c>
      <c r="D9524" s="1" t="s">
        <v>45</v>
      </c>
      <c r="E9524" s="1" t="s">
        <v>5492</v>
      </c>
      <c r="F9524" s="2">
        <v>0.06</v>
      </c>
      <c r="G9524" s="2">
        <v>0</v>
      </c>
      <c r="H9524" s="2">
        <v>0.02</v>
      </c>
      <c r="I9524" s="2">
        <v>0</v>
      </c>
      <c r="J9524" s="2">
        <v>0.09</v>
      </c>
      <c r="L9524"/>
      <c r="N9524"/>
    </row>
    <row r="9525" spans="1:14" x14ac:dyDescent="0.2">
      <c r="A9525" s="1" t="s">
        <v>6544</v>
      </c>
      <c r="B9525" s="8" t="s">
        <v>36</v>
      </c>
      <c r="C9525" s="1" t="s">
        <v>67</v>
      </c>
      <c r="D9525" s="1" t="s">
        <v>214</v>
      </c>
      <c r="E9525" s="1" t="s">
        <v>603</v>
      </c>
      <c r="F9525" s="2">
        <v>0</v>
      </c>
      <c r="G9525" s="2">
        <v>0</v>
      </c>
      <c r="H9525" s="2">
        <v>0.09</v>
      </c>
      <c r="I9525" s="2">
        <v>0</v>
      </c>
      <c r="J9525" s="2">
        <v>0.09</v>
      </c>
      <c r="L9525"/>
      <c r="N9525"/>
    </row>
    <row r="9526" spans="1:14" x14ac:dyDescent="0.2">
      <c r="A9526" s="1" t="s">
        <v>6545</v>
      </c>
      <c r="B9526" s="8" t="s">
        <v>20</v>
      </c>
      <c r="C9526" s="1" t="s">
        <v>29</v>
      </c>
      <c r="D9526" s="1" t="s">
        <v>1</v>
      </c>
      <c r="E9526" s="1" t="s">
        <v>319</v>
      </c>
      <c r="F9526" s="2">
        <v>0.08</v>
      </c>
      <c r="G9526" s="2">
        <v>0</v>
      </c>
      <c r="H9526" s="2">
        <v>0</v>
      </c>
      <c r="I9526" s="2">
        <v>0.01</v>
      </c>
      <c r="J9526" s="2">
        <v>0.09</v>
      </c>
      <c r="L9526"/>
      <c r="N9526"/>
    </row>
    <row r="9527" spans="1:14" x14ac:dyDescent="0.2">
      <c r="A9527" s="1" t="s">
        <v>6546</v>
      </c>
      <c r="B9527" s="8" t="s">
        <v>126</v>
      </c>
      <c r="C9527" s="1" t="s">
        <v>124</v>
      </c>
      <c r="D9527" s="1" t="s">
        <v>58</v>
      </c>
      <c r="E9527" s="1" t="s">
        <v>218</v>
      </c>
      <c r="F9527" s="2">
        <v>7.0000000000000007E-2</v>
      </c>
      <c r="G9527" s="2">
        <v>0.02</v>
      </c>
      <c r="H9527" s="2">
        <v>0</v>
      </c>
      <c r="I9527" s="2">
        <v>0</v>
      </c>
      <c r="J9527" s="2">
        <v>0.09</v>
      </c>
      <c r="L9527"/>
      <c r="N9527"/>
    </row>
    <row r="9528" spans="1:14" x14ac:dyDescent="0.2">
      <c r="A9528" s="1" t="s">
        <v>4831</v>
      </c>
      <c r="B9528" s="8" t="s">
        <v>36</v>
      </c>
      <c r="C9528" s="1" t="s">
        <v>57</v>
      </c>
      <c r="D9528" s="1" t="s">
        <v>173</v>
      </c>
      <c r="E9528" s="1" t="s">
        <v>2627</v>
      </c>
      <c r="F9528" s="2">
        <v>7.0000000000000007E-2</v>
      </c>
      <c r="G9528" s="2">
        <v>0.01</v>
      </c>
      <c r="H9528" s="2">
        <v>0</v>
      </c>
      <c r="I9528" s="2">
        <v>0.01</v>
      </c>
      <c r="J9528" s="2">
        <v>0.09</v>
      </c>
      <c r="L9528"/>
      <c r="N9528"/>
    </row>
    <row r="9529" spans="1:14" x14ac:dyDescent="0.2">
      <c r="A9529" s="1" t="s">
        <v>6547</v>
      </c>
      <c r="B9529" s="8" t="s">
        <v>559</v>
      </c>
      <c r="C9529" s="1" t="s">
        <v>75</v>
      </c>
      <c r="D9529" s="1" t="s">
        <v>38</v>
      </c>
      <c r="E9529" s="1" t="s">
        <v>4824</v>
      </c>
      <c r="F9529" s="2">
        <v>0.05</v>
      </c>
      <c r="G9529" s="2">
        <v>0.02</v>
      </c>
      <c r="H9529" s="2">
        <v>0</v>
      </c>
      <c r="I9529" s="2">
        <v>0.02</v>
      </c>
      <c r="J9529" s="2">
        <v>0.09</v>
      </c>
      <c r="L9529"/>
      <c r="N9529"/>
    </row>
    <row r="9530" spans="1:14" x14ac:dyDescent="0.2">
      <c r="A9530" s="1" t="s">
        <v>4810</v>
      </c>
      <c r="B9530" s="8" t="s">
        <v>102</v>
      </c>
      <c r="C9530" s="1" t="s">
        <v>25</v>
      </c>
      <c r="D9530" s="1" t="s">
        <v>38</v>
      </c>
      <c r="E9530" s="1" t="s">
        <v>501</v>
      </c>
      <c r="F9530" s="2">
        <v>7.0000000000000007E-2</v>
      </c>
      <c r="G9530" s="2">
        <v>0.02</v>
      </c>
      <c r="H9530" s="2">
        <v>0</v>
      </c>
      <c r="I9530" s="2">
        <v>0</v>
      </c>
      <c r="J9530" s="2">
        <v>0.09</v>
      </c>
      <c r="L9530"/>
      <c r="N9530"/>
    </row>
    <row r="9531" spans="1:14" x14ac:dyDescent="0.2">
      <c r="A9531" s="1" t="s">
        <v>6548</v>
      </c>
      <c r="B9531" s="8" t="s">
        <v>41</v>
      </c>
      <c r="C9531" s="1" t="s">
        <v>11</v>
      </c>
      <c r="D9531" s="1" t="s">
        <v>214</v>
      </c>
      <c r="E9531" s="1" t="s">
        <v>603</v>
      </c>
      <c r="F9531" s="2">
        <v>0.04</v>
      </c>
      <c r="G9531" s="2">
        <v>0.03</v>
      </c>
      <c r="H9531" s="2">
        <v>0</v>
      </c>
      <c r="I9531" s="2">
        <v>0.01</v>
      </c>
      <c r="J9531" s="2">
        <v>0.09</v>
      </c>
      <c r="L9531"/>
      <c r="N9531"/>
    </row>
    <row r="9532" spans="1:14" x14ac:dyDescent="0.2">
      <c r="A9532" s="1" t="s">
        <v>6549</v>
      </c>
      <c r="B9532" s="8" t="s">
        <v>10</v>
      </c>
      <c r="C9532" s="1" t="s">
        <v>33</v>
      </c>
      <c r="D9532" s="1" t="s">
        <v>12</v>
      </c>
      <c r="E9532" s="1" t="s">
        <v>59</v>
      </c>
      <c r="F9532" s="2">
        <v>0.08</v>
      </c>
      <c r="G9532" s="2">
        <v>0</v>
      </c>
      <c r="H9532" s="2">
        <v>0</v>
      </c>
      <c r="I9532" s="2">
        <v>0.01</v>
      </c>
      <c r="J9532" s="2">
        <v>0.09</v>
      </c>
      <c r="L9532"/>
      <c r="N9532"/>
    </row>
    <row r="9533" spans="1:14" x14ac:dyDescent="0.2">
      <c r="A9533" s="1" t="s">
        <v>4391</v>
      </c>
      <c r="B9533" s="8" t="s">
        <v>559</v>
      </c>
      <c r="C9533" s="1" t="s">
        <v>67</v>
      </c>
      <c r="D9533" s="1" t="s">
        <v>38</v>
      </c>
      <c r="E9533" s="1" t="s">
        <v>159</v>
      </c>
      <c r="F9533" s="2">
        <v>0</v>
      </c>
      <c r="G9533" s="2">
        <v>0</v>
      </c>
      <c r="H9533" s="2">
        <v>0.09</v>
      </c>
      <c r="I9533" s="2">
        <v>0</v>
      </c>
      <c r="J9533" s="2">
        <v>0.09</v>
      </c>
      <c r="L9533"/>
      <c r="N9533"/>
    </row>
    <row r="9534" spans="1:14" x14ac:dyDescent="0.2">
      <c r="A9534" s="1" t="s">
        <v>6550</v>
      </c>
      <c r="B9534" s="8" t="s">
        <v>113</v>
      </c>
      <c r="C9534" s="1" t="s">
        <v>25</v>
      </c>
      <c r="D9534" s="1" t="s">
        <v>26</v>
      </c>
      <c r="E9534" s="1" t="s">
        <v>3427</v>
      </c>
      <c r="F9534" s="2">
        <v>0.08</v>
      </c>
      <c r="G9534" s="2">
        <v>0</v>
      </c>
      <c r="H9534" s="2">
        <v>0</v>
      </c>
      <c r="I9534" s="2">
        <v>0.01</v>
      </c>
      <c r="J9534" s="2">
        <v>0.09</v>
      </c>
      <c r="L9534"/>
      <c r="N9534"/>
    </row>
    <row r="9535" spans="1:14" x14ac:dyDescent="0.2">
      <c r="A9535" s="1" t="s">
        <v>6551</v>
      </c>
      <c r="B9535" s="8" t="s">
        <v>62</v>
      </c>
      <c r="C9535" s="1" t="s">
        <v>57</v>
      </c>
      <c r="D9535" s="1" t="s">
        <v>52</v>
      </c>
      <c r="E9535" s="1" t="s">
        <v>3907</v>
      </c>
      <c r="F9535" s="2">
        <v>7.0000000000000007E-2</v>
      </c>
      <c r="G9535" s="2">
        <v>0</v>
      </c>
      <c r="H9535" s="2">
        <v>0.02</v>
      </c>
      <c r="I9535" s="2">
        <v>0</v>
      </c>
      <c r="J9535" s="2">
        <v>0.09</v>
      </c>
      <c r="L9535"/>
      <c r="N9535"/>
    </row>
    <row r="9536" spans="1:14" x14ac:dyDescent="0.2">
      <c r="A9536" s="1" t="s">
        <v>3752</v>
      </c>
      <c r="B9536" s="8" t="s">
        <v>121</v>
      </c>
      <c r="C9536" s="1" t="s">
        <v>216</v>
      </c>
      <c r="D9536" s="1" t="s">
        <v>16</v>
      </c>
      <c r="E9536" s="1" t="s">
        <v>969</v>
      </c>
      <c r="F9536" s="2">
        <v>0.01</v>
      </c>
      <c r="G9536" s="2">
        <v>7.0000000000000007E-2</v>
      </c>
      <c r="H9536" s="2">
        <v>0</v>
      </c>
      <c r="I9536" s="2">
        <v>0.01</v>
      </c>
      <c r="J9536" s="2">
        <v>0.09</v>
      </c>
      <c r="L9536"/>
      <c r="N9536"/>
    </row>
    <row r="9537" spans="1:14" x14ac:dyDescent="0.2">
      <c r="A9537" s="1" t="s">
        <v>2451</v>
      </c>
      <c r="B9537" s="8" t="s">
        <v>113</v>
      </c>
      <c r="C9537" s="1" t="s">
        <v>67</v>
      </c>
      <c r="D9537" s="1" t="s">
        <v>12</v>
      </c>
      <c r="E9537" s="1" t="s">
        <v>39</v>
      </c>
      <c r="F9537" s="2">
        <v>0.08</v>
      </c>
      <c r="G9537" s="2">
        <v>0</v>
      </c>
      <c r="H9537" s="2">
        <v>0</v>
      </c>
      <c r="I9537" s="2">
        <v>0.01</v>
      </c>
      <c r="J9537" s="2">
        <v>0.09</v>
      </c>
      <c r="L9537"/>
      <c r="N9537"/>
    </row>
    <row r="9538" spans="1:14" hidden="1" x14ac:dyDescent="0.2">
      <c r="A9538" s="1" t="s">
        <v>5855</v>
      </c>
      <c r="B9538" s="8" t="s">
        <v>10</v>
      </c>
      <c r="C9538" s="1" t="s">
        <v>191</v>
      </c>
      <c r="D9538" s="1" t="s">
        <v>38</v>
      </c>
      <c r="E9538" s="1" t="s">
        <v>175</v>
      </c>
      <c r="F9538" s="2">
        <v>7.0000000000000007E-2</v>
      </c>
      <c r="G9538" s="2">
        <v>0.01</v>
      </c>
      <c r="H9538" s="2">
        <v>0</v>
      </c>
      <c r="I9538" s="2">
        <v>0.01</v>
      </c>
      <c r="J9538" s="2">
        <v>0.09</v>
      </c>
      <c r="L9538"/>
      <c r="N9538"/>
    </row>
    <row r="9539" spans="1:14" x14ac:dyDescent="0.2">
      <c r="A9539" s="1" t="s">
        <v>6552</v>
      </c>
      <c r="B9539" s="8" t="s">
        <v>113</v>
      </c>
      <c r="C9539" s="1" t="s">
        <v>11</v>
      </c>
      <c r="D9539" s="1" t="s">
        <v>38</v>
      </c>
      <c r="E9539" s="1" t="s">
        <v>178</v>
      </c>
      <c r="F9539" s="2">
        <v>0.08</v>
      </c>
      <c r="G9539" s="2">
        <v>0</v>
      </c>
      <c r="H9539" s="2">
        <v>0</v>
      </c>
      <c r="I9539" s="2">
        <v>0.01</v>
      </c>
      <c r="J9539" s="2">
        <v>0.09</v>
      </c>
      <c r="L9539"/>
      <c r="N9539"/>
    </row>
    <row r="9540" spans="1:14" x14ac:dyDescent="0.2">
      <c r="A9540" s="1" t="s">
        <v>5715</v>
      </c>
      <c r="B9540" s="8" t="s">
        <v>10</v>
      </c>
      <c r="C9540" s="1" t="s">
        <v>11</v>
      </c>
      <c r="D9540" s="1" t="s">
        <v>1</v>
      </c>
      <c r="E9540" s="1" t="s">
        <v>501</v>
      </c>
      <c r="F9540" s="2">
        <v>0.08</v>
      </c>
      <c r="G9540" s="2">
        <v>0</v>
      </c>
      <c r="H9540" s="2">
        <v>0</v>
      </c>
      <c r="I9540" s="2">
        <v>0.01</v>
      </c>
      <c r="J9540" s="2">
        <v>0.09</v>
      </c>
      <c r="L9540"/>
      <c r="N9540"/>
    </row>
    <row r="9541" spans="1:14" x14ac:dyDescent="0.2">
      <c r="A9541" s="1" t="s">
        <v>6553</v>
      </c>
      <c r="B9541" s="8" t="s">
        <v>20</v>
      </c>
      <c r="C9541" s="1" t="s">
        <v>18</v>
      </c>
      <c r="D9541" s="1" t="s">
        <v>12</v>
      </c>
      <c r="E9541" s="1" t="s">
        <v>39</v>
      </c>
      <c r="F9541" s="2">
        <v>0.08</v>
      </c>
      <c r="G9541" s="2">
        <v>0</v>
      </c>
      <c r="H9541" s="2">
        <v>0</v>
      </c>
      <c r="I9541" s="2">
        <v>0.01</v>
      </c>
      <c r="J9541" s="2">
        <v>0.09</v>
      </c>
      <c r="L9541"/>
      <c r="N9541"/>
    </row>
    <row r="9542" spans="1:14" x14ac:dyDescent="0.2">
      <c r="A9542" s="1" t="s">
        <v>6554</v>
      </c>
      <c r="B9542" s="8" t="s">
        <v>107</v>
      </c>
      <c r="C9542" s="1" t="s">
        <v>25</v>
      </c>
      <c r="D9542" s="1" t="s">
        <v>214</v>
      </c>
      <c r="E9542" s="1" t="s">
        <v>218</v>
      </c>
      <c r="F9542" s="2">
        <v>0.01</v>
      </c>
      <c r="G9542" s="2">
        <v>0.06</v>
      </c>
      <c r="H9542" s="2">
        <v>0</v>
      </c>
      <c r="I9542" s="2">
        <v>0.01</v>
      </c>
      <c r="J9542" s="2">
        <v>0.09</v>
      </c>
      <c r="L9542"/>
      <c r="N9542"/>
    </row>
    <row r="9543" spans="1:14" x14ac:dyDescent="0.2">
      <c r="A9543" s="1" t="s">
        <v>6555</v>
      </c>
      <c r="B9543" s="8" t="s">
        <v>107</v>
      </c>
      <c r="C9543" s="1" t="s">
        <v>47</v>
      </c>
      <c r="D9543" s="1" t="s">
        <v>214</v>
      </c>
      <c r="E9543" s="1" t="s">
        <v>34</v>
      </c>
      <c r="F9543" s="2">
        <v>0.02</v>
      </c>
      <c r="G9543" s="2">
        <v>0.06</v>
      </c>
      <c r="H9543" s="2">
        <v>0</v>
      </c>
      <c r="I9543" s="2">
        <v>0.01</v>
      </c>
      <c r="J9543" s="2">
        <v>0.09</v>
      </c>
      <c r="L9543"/>
      <c r="N9543"/>
    </row>
    <row r="9544" spans="1:14" x14ac:dyDescent="0.2">
      <c r="A9544" s="1" t="s">
        <v>6556</v>
      </c>
      <c r="B9544" s="8" t="s">
        <v>36</v>
      </c>
      <c r="C9544" s="1" t="s">
        <v>65</v>
      </c>
      <c r="D9544" s="1" t="s">
        <v>38</v>
      </c>
      <c r="E9544" s="1" t="s">
        <v>178</v>
      </c>
      <c r="F9544" s="2">
        <v>0</v>
      </c>
      <c r="G9544" s="2">
        <v>0</v>
      </c>
      <c r="H9544" s="2">
        <v>0.09</v>
      </c>
      <c r="I9544" s="2">
        <v>0</v>
      </c>
      <c r="J9544" s="2">
        <v>0.09</v>
      </c>
      <c r="L9544"/>
      <c r="N9544"/>
    </row>
    <row r="9545" spans="1:14" x14ac:dyDescent="0.2">
      <c r="A9545" s="1" t="s">
        <v>5572</v>
      </c>
      <c r="B9545" s="8" t="s">
        <v>113</v>
      </c>
      <c r="C9545" s="1" t="s">
        <v>11</v>
      </c>
      <c r="D9545" s="1" t="s">
        <v>16</v>
      </c>
      <c r="E9545" s="1" t="s">
        <v>59</v>
      </c>
      <c r="F9545" s="2">
        <v>0.08</v>
      </c>
      <c r="G9545" s="2">
        <v>0</v>
      </c>
      <c r="H9545" s="2">
        <v>0</v>
      </c>
      <c r="I9545" s="2">
        <v>0.01</v>
      </c>
      <c r="J9545" s="2">
        <v>0.09</v>
      </c>
      <c r="L9545"/>
      <c r="N9545"/>
    </row>
    <row r="9546" spans="1:14" x14ac:dyDescent="0.2">
      <c r="A9546" s="1" t="s">
        <v>4083</v>
      </c>
      <c r="B9546" s="8" t="s">
        <v>128</v>
      </c>
      <c r="C9546" s="1" t="s">
        <v>37</v>
      </c>
      <c r="D9546" s="1" t="s">
        <v>1</v>
      </c>
      <c r="E9546" s="1" t="s">
        <v>86</v>
      </c>
      <c r="F9546" s="2">
        <v>0.04</v>
      </c>
      <c r="G9546" s="2">
        <v>0.04</v>
      </c>
      <c r="H9546" s="2">
        <v>0</v>
      </c>
      <c r="I9546" s="2">
        <v>0.01</v>
      </c>
      <c r="J9546" s="2">
        <v>0.09</v>
      </c>
      <c r="L9546"/>
      <c r="N9546"/>
    </row>
    <row r="9547" spans="1:14" x14ac:dyDescent="0.2">
      <c r="A9547" s="1" t="s">
        <v>6557</v>
      </c>
      <c r="B9547" s="8" t="s">
        <v>62</v>
      </c>
      <c r="C9547" s="1" t="s">
        <v>37</v>
      </c>
      <c r="D9547" s="1" t="s">
        <v>45</v>
      </c>
      <c r="E9547" s="1" t="s">
        <v>251</v>
      </c>
      <c r="F9547" s="2">
        <v>0</v>
      </c>
      <c r="G9547" s="2">
        <v>0</v>
      </c>
      <c r="H9547" s="2">
        <v>0.09</v>
      </c>
      <c r="I9547" s="2">
        <v>0</v>
      </c>
      <c r="J9547" s="2">
        <v>0.09</v>
      </c>
      <c r="L9547"/>
      <c r="N9547"/>
    </row>
    <row r="9548" spans="1:14" x14ac:dyDescent="0.2">
      <c r="A9548" s="1" t="s">
        <v>6093</v>
      </c>
      <c r="B9548" s="8" t="s">
        <v>20</v>
      </c>
      <c r="C9548" s="1" t="s">
        <v>33</v>
      </c>
      <c r="D9548" s="1" t="s">
        <v>22</v>
      </c>
      <c r="E9548" s="1" t="s">
        <v>175</v>
      </c>
      <c r="F9548" s="2">
        <v>0.08</v>
      </c>
      <c r="G9548" s="2">
        <v>0</v>
      </c>
      <c r="H9548" s="2">
        <v>0</v>
      </c>
      <c r="I9548" s="2">
        <v>0.01</v>
      </c>
      <c r="J9548" s="2">
        <v>0.09</v>
      </c>
      <c r="L9548"/>
      <c r="N9548"/>
    </row>
    <row r="9549" spans="1:14" x14ac:dyDescent="0.2">
      <c r="A9549" s="1" t="s">
        <v>5851</v>
      </c>
      <c r="B9549" s="8" t="s">
        <v>10</v>
      </c>
      <c r="C9549" s="1" t="s">
        <v>15</v>
      </c>
      <c r="D9549" s="1" t="s">
        <v>173</v>
      </c>
      <c r="E9549" s="1" t="s">
        <v>178</v>
      </c>
      <c r="F9549" s="2">
        <v>0.08</v>
      </c>
      <c r="G9549" s="2">
        <v>0</v>
      </c>
      <c r="H9549" s="2">
        <v>0</v>
      </c>
      <c r="I9549" s="2">
        <v>0.01</v>
      </c>
      <c r="J9549" s="2">
        <v>0.09</v>
      </c>
      <c r="L9549"/>
      <c r="N9549"/>
    </row>
    <row r="9550" spans="1:14" x14ac:dyDescent="0.2">
      <c r="A9550" s="1" t="s">
        <v>5143</v>
      </c>
      <c r="B9550" s="8" t="s">
        <v>126</v>
      </c>
      <c r="C9550" s="1" t="s">
        <v>25</v>
      </c>
      <c r="D9550" s="1" t="s">
        <v>45</v>
      </c>
      <c r="E9550" s="1" t="s">
        <v>251</v>
      </c>
      <c r="F9550" s="2">
        <v>7.0000000000000007E-2</v>
      </c>
      <c r="G9550" s="2">
        <v>0.02</v>
      </c>
      <c r="H9550" s="2">
        <v>0</v>
      </c>
      <c r="I9550" s="2">
        <v>0</v>
      </c>
      <c r="J9550" s="2">
        <v>0.09</v>
      </c>
      <c r="L9550"/>
      <c r="N9550"/>
    </row>
    <row r="9551" spans="1:14" x14ac:dyDescent="0.2">
      <c r="A9551" s="1" t="s">
        <v>2296</v>
      </c>
      <c r="B9551" s="8" t="s">
        <v>32</v>
      </c>
      <c r="C9551" s="1" t="s">
        <v>65</v>
      </c>
      <c r="D9551" s="1" t="s">
        <v>38</v>
      </c>
      <c r="E9551" s="1" t="s">
        <v>178</v>
      </c>
      <c r="F9551" s="2">
        <v>0.04</v>
      </c>
      <c r="G9551" s="2">
        <v>0.04</v>
      </c>
      <c r="H9551" s="2">
        <v>0</v>
      </c>
      <c r="I9551" s="2">
        <v>0.01</v>
      </c>
      <c r="J9551" s="2">
        <v>0.09</v>
      </c>
      <c r="L9551"/>
      <c r="N9551"/>
    </row>
    <row r="9552" spans="1:14" x14ac:dyDescent="0.2">
      <c r="A9552" s="1" t="s">
        <v>6558</v>
      </c>
      <c r="B9552" s="8" t="s">
        <v>10</v>
      </c>
      <c r="C9552" s="1" t="s">
        <v>15</v>
      </c>
      <c r="D9552" s="1" t="s">
        <v>38</v>
      </c>
      <c r="E9552" s="1" t="s">
        <v>248</v>
      </c>
      <c r="F9552" s="2">
        <v>0.08</v>
      </c>
      <c r="G9552" s="2">
        <v>0</v>
      </c>
      <c r="H9552" s="2">
        <v>0</v>
      </c>
      <c r="I9552" s="2">
        <v>0.01</v>
      </c>
      <c r="J9552" s="2">
        <v>0.09</v>
      </c>
      <c r="L9552"/>
      <c r="N9552"/>
    </row>
    <row r="9553" spans="1:14" x14ac:dyDescent="0.2">
      <c r="A9553" s="1" t="s">
        <v>6559</v>
      </c>
      <c r="B9553" s="8" t="s">
        <v>20</v>
      </c>
      <c r="C9553" s="1" t="s">
        <v>15</v>
      </c>
      <c r="D9553" s="1" t="s">
        <v>22</v>
      </c>
      <c r="E9553" s="1" t="s">
        <v>86</v>
      </c>
      <c r="F9553" s="2">
        <v>7.0000000000000007E-2</v>
      </c>
      <c r="G9553" s="2">
        <v>0.01</v>
      </c>
      <c r="H9553" s="2">
        <v>0</v>
      </c>
      <c r="I9553" s="2">
        <v>0.01</v>
      </c>
      <c r="J9553" s="2">
        <v>0.09</v>
      </c>
      <c r="L9553"/>
      <c r="N9553"/>
    </row>
    <row r="9554" spans="1:14" x14ac:dyDescent="0.2">
      <c r="A9554" s="1" t="s">
        <v>6560</v>
      </c>
      <c r="B9554" s="8" t="s">
        <v>107</v>
      </c>
      <c r="C9554" s="1" t="s">
        <v>11</v>
      </c>
      <c r="D9554" s="1" t="s">
        <v>214</v>
      </c>
      <c r="E9554" s="1" t="s">
        <v>168</v>
      </c>
      <c r="F9554" s="2">
        <v>0.01</v>
      </c>
      <c r="G9554" s="2">
        <v>0.06</v>
      </c>
      <c r="H9554" s="2">
        <v>0</v>
      </c>
      <c r="I9554" s="2">
        <v>0.02</v>
      </c>
      <c r="J9554" s="2">
        <v>0.09</v>
      </c>
      <c r="L9554"/>
      <c r="N9554"/>
    </row>
    <row r="9555" spans="1:14" x14ac:dyDescent="0.2">
      <c r="A9555" s="1" t="s">
        <v>3814</v>
      </c>
      <c r="B9555" s="8" t="s">
        <v>102</v>
      </c>
      <c r="C9555" s="1" t="s">
        <v>42</v>
      </c>
      <c r="D9555" s="1" t="s">
        <v>16</v>
      </c>
      <c r="E9555" s="1" t="s">
        <v>39</v>
      </c>
      <c r="F9555" s="2">
        <v>7.0000000000000007E-2</v>
      </c>
      <c r="G9555" s="2">
        <v>0.02</v>
      </c>
      <c r="H9555" s="2">
        <v>0</v>
      </c>
      <c r="I9555" s="2">
        <v>0</v>
      </c>
      <c r="J9555" s="2">
        <v>0.09</v>
      </c>
      <c r="L9555"/>
      <c r="N9555"/>
    </row>
    <row r="9556" spans="1:14" x14ac:dyDescent="0.2">
      <c r="A9556" s="1" t="s">
        <v>3516</v>
      </c>
      <c r="B9556" s="8" t="s">
        <v>102</v>
      </c>
      <c r="C9556" s="1" t="s">
        <v>42</v>
      </c>
      <c r="D9556" s="1" t="s">
        <v>12</v>
      </c>
      <c r="E9556" s="1" t="s">
        <v>501</v>
      </c>
      <c r="F9556" s="2">
        <v>7.0000000000000007E-2</v>
      </c>
      <c r="G9556" s="2">
        <v>0.02</v>
      </c>
      <c r="H9556" s="2">
        <v>0</v>
      </c>
      <c r="I9556" s="2">
        <v>0</v>
      </c>
      <c r="J9556" s="2">
        <v>0.09</v>
      </c>
      <c r="L9556"/>
      <c r="N9556"/>
    </row>
    <row r="9557" spans="1:14" x14ac:dyDescent="0.2">
      <c r="A9557" s="1" t="s">
        <v>4676</v>
      </c>
      <c r="B9557" s="8" t="s">
        <v>126</v>
      </c>
      <c r="C9557" s="1" t="s">
        <v>25</v>
      </c>
      <c r="D9557" s="1" t="s">
        <v>38</v>
      </c>
      <c r="E9557" s="1" t="s">
        <v>59</v>
      </c>
      <c r="F9557" s="2">
        <v>7.0000000000000007E-2</v>
      </c>
      <c r="G9557" s="2">
        <v>0.02</v>
      </c>
      <c r="H9557" s="2">
        <v>0</v>
      </c>
      <c r="I9557" s="2">
        <v>0</v>
      </c>
      <c r="J9557" s="2">
        <v>0.09</v>
      </c>
      <c r="L9557"/>
      <c r="N9557"/>
    </row>
    <row r="9558" spans="1:14" x14ac:dyDescent="0.2">
      <c r="A9558" s="1" t="s">
        <v>3618</v>
      </c>
      <c r="B9558" s="8" t="s">
        <v>102</v>
      </c>
      <c r="C9558" s="1" t="s">
        <v>124</v>
      </c>
      <c r="D9558" s="1" t="s">
        <v>16</v>
      </c>
      <c r="E9558" s="1" t="s">
        <v>251</v>
      </c>
      <c r="F9558" s="2">
        <v>0.06</v>
      </c>
      <c r="G9558" s="2">
        <v>0.02</v>
      </c>
      <c r="H9558" s="2">
        <v>0</v>
      </c>
      <c r="I9558" s="2">
        <v>0</v>
      </c>
      <c r="J9558" s="2">
        <v>0.09</v>
      </c>
      <c r="L9558"/>
      <c r="N9558"/>
    </row>
    <row r="9559" spans="1:14" x14ac:dyDescent="0.2">
      <c r="A9559" s="1" t="s">
        <v>2744</v>
      </c>
      <c r="B9559" s="8" t="s">
        <v>49</v>
      </c>
      <c r="C9559" s="1" t="s">
        <v>124</v>
      </c>
      <c r="D9559" s="1" t="s">
        <v>38</v>
      </c>
      <c r="E9559" s="1" t="s">
        <v>319</v>
      </c>
      <c r="F9559" s="2">
        <v>0.06</v>
      </c>
      <c r="G9559" s="2">
        <v>0.02</v>
      </c>
      <c r="H9559" s="2">
        <v>0</v>
      </c>
      <c r="I9559" s="2">
        <v>0</v>
      </c>
      <c r="J9559" s="2">
        <v>0.09</v>
      </c>
      <c r="L9559"/>
      <c r="N9559"/>
    </row>
    <row r="9560" spans="1:14" x14ac:dyDescent="0.2">
      <c r="A9560" s="1" t="s">
        <v>6561</v>
      </c>
      <c r="B9560" s="8" t="s">
        <v>20</v>
      </c>
      <c r="C9560" s="1" t="s">
        <v>11</v>
      </c>
      <c r="D9560" s="1" t="s">
        <v>52</v>
      </c>
      <c r="E9560" s="1" t="s">
        <v>943</v>
      </c>
      <c r="F9560" s="2">
        <v>0.04</v>
      </c>
      <c r="G9560" s="2">
        <v>0</v>
      </c>
      <c r="H9560" s="2">
        <v>0.04</v>
      </c>
      <c r="I9560" s="2">
        <v>0</v>
      </c>
      <c r="J9560" s="2">
        <v>0.09</v>
      </c>
      <c r="L9560"/>
      <c r="N9560"/>
    </row>
    <row r="9561" spans="1:14" x14ac:dyDescent="0.2">
      <c r="A9561" s="1" t="s">
        <v>6562</v>
      </c>
      <c r="B9561" s="8" t="s">
        <v>32</v>
      </c>
      <c r="C9561" s="1" t="s">
        <v>15</v>
      </c>
      <c r="D9561" s="1" t="s">
        <v>71</v>
      </c>
      <c r="E9561" s="1" t="s">
        <v>137</v>
      </c>
      <c r="F9561" s="2">
        <v>7.0000000000000007E-2</v>
      </c>
      <c r="G9561" s="2">
        <v>0</v>
      </c>
      <c r="H9561" s="2">
        <v>0.01</v>
      </c>
      <c r="I9561" s="2">
        <v>0.01</v>
      </c>
      <c r="J9561" s="2">
        <v>0.09</v>
      </c>
      <c r="L9561"/>
      <c r="N9561"/>
    </row>
    <row r="9562" spans="1:14" x14ac:dyDescent="0.2">
      <c r="A9562" s="1" t="s">
        <v>2316</v>
      </c>
      <c r="B9562" s="8" t="s">
        <v>128</v>
      </c>
      <c r="C9562" s="1" t="s">
        <v>216</v>
      </c>
      <c r="D9562" s="1" t="s">
        <v>38</v>
      </c>
      <c r="E9562" s="1" t="s">
        <v>175</v>
      </c>
      <c r="F9562" s="2">
        <v>0.04</v>
      </c>
      <c r="G9562" s="2">
        <v>0.04</v>
      </c>
      <c r="H9562" s="2">
        <v>0</v>
      </c>
      <c r="I9562" s="2">
        <v>0.01</v>
      </c>
      <c r="J9562" s="2">
        <v>0.09</v>
      </c>
      <c r="L9562"/>
      <c r="N9562"/>
    </row>
    <row r="9563" spans="1:14" x14ac:dyDescent="0.2">
      <c r="A9563" s="1" t="s">
        <v>6563</v>
      </c>
      <c r="B9563" s="8" t="s">
        <v>126</v>
      </c>
      <c r="C9563" s="1" t="s">
        <v>25</v>
      </c>
      <c r="D9563" s="1" t="s">
        <v>71</v>
      </c>
      <c r="E9563" s="1" t="s">
        <v>109</v>
      </c>
      <c r="F9563" s="2">
        <v>0</v>
      </c>
      <c r="G9563" s="2">
        <v>0</v>
      </c>
      <c r="H9563" s="2">
        <v>0.08</v>
      </c>
      <c r="I9563" s="2">
        <v>0</v>
      </c>
      <c r="J9563" s="2">
        <v>0.09</v>
      </c>
      <c r="L9563"/>
      <c r="N9563"/>
    </row>
    <row r="9564" spans="1:14" x14ac:dyDescent="0.2">
      <c r="A9564" s="1" t="s">
        <v>6564</v>
      </c>
      <c r="B9564" s="8" t="s">
        <v>32</v>
      </c>
      <c r="C9564" s="1" t="s">
        <v>18</v>
      </c>
      <c r="D9564" s="1" t="s">
        <v>58</v>
      </c>
      <c r="E9564" s="1" t="s">
        <v>248</v>
      </c>
      <c r="F9564" s="2">
        <v>0.05</v>
      </c>
      <c r="G9564" s="2">
        <v>0.03</v>
      </c>
      <c r="H9564" s="2">
        <v>0</v>
      </c>
      <c r="I9564" s="2">
        <v>0.01</v>
      </c>
      <c r="J9564" s="2">
        <v>0.09</v>
      </c>
      <c r="L9564"/>
      <c r="N9564"/>
    </row>
    <row r="9565" spans="1:14" x14ac:dyDescent="0.2">
      <c r="A9565" s="1" t="s">
        <v>6565</v>
      </c>
      <c r="B9565" s="8" t="s">
        <v>32</v>
      </c>
      <c r="C9565" s="1" t="s">
        <v>29</v>
      </c>
      <c r="D9565" s="1" t="s">
        <v>58</v>
      </c>
      <c r="E9565" s="1" t="s">
        <v>220</v>
      </c>
      <c r="F9565" s="2">
        <v>7.0000000000000007E-2</v>
      </c>
      <c r="G9565" s="2">
        <v>0.01</v>
      </c>
      <c r="H9565" s="2">
        <v>0</v>
      </c>
      <c r="I9565" s="2">
        <v>0.01</v>
      </c>
      <c r="J9565" s="2">
        <v>0.09</v>
      </c>
      <c r="L9565"/>
      <c r="N9565"/>
    </row>
    <row r="9566" spans="1:14" x14ac:dyDescent="0.2">
      <c r="A9566" s="1" t="s">
        <v>6566</v>
      </c>
      <c r="B9566" s="8" t="s">
        <v>32</v>
      </c>
      <c r="C9566" s="1" t="s">
        <v>65</v>
      </c>
      <c r="D9566" s="1" t="s">
        <v>1</v>
      </c>
      <c r="E9566" s="1" t="s">
        <v>59</v>
      </c>
      <c r="F9566" s="2">
        <v>0.08</v>
      </c>
      <c r="G9566" s="2">
        <v>0</v>
      </c>
      <c r="H9566" s="2">
        <v>0</v>
      </c>
      <c r="I9566" s="2">
        <v>0.01</v>
      </c>
      <c r="J9566" s="2">
        <v>0.09</v>
      </c>
      <c r="L9566"/>
      <c r="N9566"/>
    </row>
    <row r="9567" spans="1:14" x14ac:dyDescent="0.2">
      <c r="A9567" s="1" t="s">
        <v>6567</v>
      </c>
      <c r="B9567" s="8" t="s">
        <v>10</v>
      </c>
      <c r="C9567" s="1" t="s">
        <v>18</v>
      </c>
      <c r="D9567" s="1" t="s">
        <v>22</v>
      </c>
      <c r="E9567" s="1" t="s">
        <v>86</v>
      </c>
      <c r="F9567" s="2">
        <v>0.08</v>
      </c>
      <c r="G9567" s="2">
        <v>0</v>
      </c>
      <c r="H9567" s="2">
        <v>0</v>
      </c>
      <c r="I9567" s="2">
        <v>0.01</v>
      </c>
      <c r="J9567" s="2">
        <v>0.09</v>
      </c>
      <c r="L9567"/>
      <c r="N9567"/>
    </row>
    <row r="9568" spans="1:14" x14ac:dyDescent="0.2">
      <c r="A9568" s="1" t="s">
        <v>6568</v>
      </c>
      <c r="B9568" s="8" t="s">
        <v>32</v>
      </c>
      <c r="C9568" s="1" t="s">
        <v>11</v>
      </c>
      <c r="D9568" s="1" t="s">
        <v>45</v>
      </c>
      <c r="E9568" s="1" t="s">
        <v>4611</v>
      </c>
      <c r="F9568" s="2">
        <v>0.08</v>
      </c>
      <c r="G9568" s="2">
        <v>0</v>
      </c>
      <c r="H9568" s="2">
        <v>0</v>
      </c>
      <c r="I9568" s="2">
        <v>0.01</v>
      </c>
      <c r="J9568" s="2">
        <v>0.09</v>
      </c>
      <c r="L9568"/>
      <c r="N9568"/>
    </row>
    <row r="9569" spans="1:14" x14ac:dyDescent="0.2">
      <c r="A9569" s="1" t="s">
        <v>6569</v>
      </c>
      <c r="B9569" s="8" t="s">
        <v>36</v>
      </c>
      <c r="C9569" s="1" t="s">
        <v>57</v>
      </c>
      <c r="D9569" s="1" t="s">
        <v>45</v>
      </c>
      <c r="E9569" s="1" t="s">
        <v>4496</v>
      </c>
      <c r="F9569" s="2">
        <v>0</v>
      </c>
      <c r="G9569" s="2">
        <v>0</v>
      </c>
      <c r="H9569" s="2">
        <v>0.09</v>
      </c>
      <c r="I9569" s="2">
        <v>0</v>
      </c>
      <c r="J9569" s="2">
        <v>0.09</v>
      </c>
      <c r="L9569"/>
      <c r="N9569"/>
    </row>
    <row r="9570" spans="1:14" x14ac:dyDescent="0.2">
      <c r="A9570" s="1" t="s">
        <v>6570</v>
      </c>
      <c r="B9570" s="8" t="s">
        <v>20</v>
      </c>
      <c r="C9570" s="1" t="s">
        <v>15</v>
      </c>
      <c r="D9570" s="1" t="s">
        <v>22</v>
      </c>
      <c r="E9570" s="1" t="s">
        <v>969</v>
      </c>
      <c r="F9570" s="2">
        <v>0.04</v>
      </c>
      <c r="G9570" s="2">
        <v>0.03</v>
      </c>
      <c r="H9570" s="2">
        <v>0</v>
      </c>
      <c r="I9570" s="2">
        <v>0.01</v>
      </c>
      <c r="J9570" s="2">
        <v>0.09</v>
      </c>
      <c r="L9570"/>
      <c r="N9570"/>
    </row>
    <row r="9571" spans="1:14" x14ac:dyDescent="0.2">
      <c r="A9571" s="1" t="s">
        <v>6571</v>
      </c>
      <c r="B9571" s="8" t="s">
        <v>186</v>
      </c>
      <c r="C9571" s="1" t="s">
        <v>151</v>
      </c>
      <c r="D9571" s="1" t="s">
        <v>12</v>
      </c>
      <c r="E9571" s="1" t="s">
        <v>159</v>
      </c>
      <c r="F9571" s="2">
        <v>0</v>
      </c>
      <c r="G9571" s="2">
        <v>0</v>
      </c>
      <c r="H9571" s="2">
        <v>0.08</v>
      </c>
      <c r="I9571" s="2">
        <v>0.01</v>
      </c>
      <c r="J9571" s="2">
        <v>0.09</v>
      </c>
      <c r="L9571"/>
      <c r="N9571"/>
    </row>
    <row r="9572" spans="1:14" x14ac:dyDescent="0.2">
      <c r="A9572" s="1" t="s">
        <v>2681</v>
      </c>
      <c r="B9572" s="8" t="s">
        <v>102</v>
      </c>
      <c r="C9572" s="1" t="s">
        <v>42</v>
      </c>
      <c r="D9572" s="1" t="s">
        <v>22</v>
      </c>
      <c r="E9572" s="1" t="s">
        <v>159</v>
      </c>
      <c r="F9572" s="2">
        <v>0.06</v>
      </c>
      <c r="G9572" s="2">
        <v>0.02</v>
      </c>
      <c r="H9572" s="2">
        <v>0</v>
      </c>
      <c r="I9572" s="2">
        <v>0</v>
      </c>
      <c r="J9572" s="2">
        <v>0.09</v>
      </c>
      <c r="L9572"/>
      <c r="N9572"/>
    </row>
    <row r="9573" spans="1:14" x14ac:dyDescent="0.2">
      <c r="A9573" s="1" t="s">
        <v>6572</v>
      </c>
      <c r="B9573" s="8" t="s">
        <v>32</v>
      </c>
      <c r="C9573" s="1" t="s">
        <v>75</v>
      </c>
      <c r="D9573" s="1" t="s">
        <v>38</v>
      </c>
      <c r="E9573" s="1" t="s">
        <v>527</v>
      </c>
      <c r="F9573" s="2">
        <v>0.03</v>
      </c>
      <c r="G9573" s="2">
        <v>0.05</v>
      </c>
      <c r="H9573" s="2">
        <v>0</v>
      </c>
      <c r="I9573" s="2">
        <v>0.01</v>
      </c>
      <c r="J9573" s="2">
        <v>0.09</v>
      </c>
      <c r="L9573"/>
      <c r="N9573"/>
    </row>
    <row r="9574" spans="1:14" x14ac:dyDescent="0.2">
      <c r="A9574" s="1" t="s">
        <v>2620</v>
      </c>
      <c r="B9574" s="8" t="s">
        <v>107</v>
      </c>
      <c r="C9574" s="1" t="s">
        <v>57</v>
      </c>
      <c r="D9574" s="1" t="s">
        <v>58</v>
      </c>
      <c r="E9574" s="1" t="s">
        <v>319</v>
      </c>
      <c r="F9574" s="2">
        <v>0.05</v>
      </c>
      <c r="G9574" s="2">
        <v>0.02</v>
      </c>
      <c r="H9574" s="2">
        <v>0</v>
      </c>
      <c r="I9574" s="2">
        <v>0.01</v>
      </c>
      <c r="J9574" s="2">
        <v>0.09</v>
      </c>
      <c r="L9574"/>
      <c r="N9574"/>
    </row>
    <row r="9575" spans="1:14" x14ac:dyDescent="0.2">
      <c r="A9575" s="1" t="s">
        <v>6573</v>
      </c>
      <c r="B9575" s="8" t="s">
        <v>41</v>
      </c>
      <c r="C9575" s="1" t="s">
        <v>25</v>
      </c>
      <c r="D9575" s="1" t="s">
        <v>12</v>
      </c>
      <c r="E9575" s="1" t="s">
        <v>137</v>
      </c>
      <c r="F9575" s="2">
        <v>0.04</v>
      </c>
      <c r="G9575" s="2">
        <v>0.03</v>
      </c>
      <c r="H9575" s="2">
        <v>0</v>
      </c>
      <c r="I9575" s="2">
        <v>0.01</v>
      </c>
      <c r="J9575" s="2">
        <v>0.09</v>
      </c>
      <c r="L9575"/>
      <c r="N9575"/>
    </row>
    <row r="9576" spans="1:14" x14ac:dyDescent="0.2">
      <c r="A9576" s="1" t="s">
        <v>6574</v>
      </c>
      <c r="B9576" s="8" t="s">
        <v>20</v>
      </c>
      <c r="C9576" s="1" t="s">
        <v>15</v>
      </c>
      <c r="D9576" s="1" t="s">
        <v>52</v>
      </c>
      <c r="E9576" s="1" t="s">
        <v>248</v>
      </c>
      <c r="F9576" s="2">
        <v>0.06</v>
      </c>
      <c r="G9576" s="2">
        <v>0.02</v>
      </c>
      <c r="H9576" s="2">
        <v>0</v>
      </c>
      <c r="I9576" s="2">
        <v>0.01</v>
      </c>
      <c r="J9576" s="2">
        <v>0.09</v>
      </c>
      <c r="L9576"/>
      <c r="N9576"/>
    </row>
    <row r="9577" spans="1:14" x14ac:dyDescent="0.2">
      <c r="A9577" s="1" t="s">
        <v>2822</v>
      </c>
      <c r="B9577" s="8" t="s">
        <v>126</v>
      </c>
      <c r="C9577" s="1" t="s">
        <v>47</v>
      </c>
      <c r="D9577" s="1" t="s">
        <v>1</v>
      </c>
      <c r="E9577" s="1" t="s">
        <v>319</v>
      </c>
      <c r="F9577" s="2">
        <v>7.0000000000000007E-2</v>
      </c>
      <c r="G9577" s="2">
        <v>0.02</v>
      </c>
      <c r="H9577" s="2">
        <v>0</v>
      </c>
      <c r="I9577" s="2">
        <v>0</v>
      </c>
      <c r="J9577" s="2">
        <v>0.09</v>
      </c>
      <c r="L9577"/>
      <c r="N9577"/>
    </row>
    <row r="9578" spans="1:14" x14ac:dyDescent="0.2">
      <c r="A9578" s="1" t="s">
        <v>6121</v>
      </c>
      <c r="B9578" s="8" t="s">
        <v>64</v>
      </c>
      <c r="C9578" s="1" t="s">
        <v>65</v>
      </c>
      <c r="D9578" s="1" t="s">
        <v>38</v>
      </c>
      <c r="E9578" s="1" t="s">
        <v>3691</v>
      </c>
      <c r="F9578" s="2">
        <v>0.03</v>
      </c>
      <c r="G9578" s="2">
        <v>0.04</v>
      </c>
      <c r="H9578" s="2">
        <v>0</v>
      </c>
      <c r="I9578" s="2">
        <v>0.01</v>
      </c>
      <c r="J9578" s="2">
        <v>0.09</v>
      </c>
      <c r="L9578"/>
      <c r="N9578"/>
    </row>
    <row r="9579" spans="1:14" x14ac:dyDescent="0.2">
      <c r="A9579" s="1" t="s">
        <v>4130</v>
      </c>
      <c r="B9579" s="8" t="s">
        <v>36</v>
      </c>
      <c r="C9579" s="1" t="s">
        <v>57</v>
      </c>
      <c r="D9579" s="1" t="s">
        <v>38</v>
      </c>
      <c r="E9579" s="1" t="s">
        <v>319</v>
      </c>
      <c r="F9579" s="2">
        <v>7.0000000000000007E-2</v>
      </c>
      <c r="G9579" s="2">
        <v>0.01</v>
      </c>
      <c r="H9579" s="2">
        <v>0</v>
      </c>
      <c r="I9579" s="2">
        <v>0.01</v>
      </c>
      <c r="J9579" s="2">
        <v>0.09</v>
      </c>
      <c r="L9579"/>
      <c r="N9579"/>
    </row>
    <row r="9580" spans="1:14" x14ac:dyDescent="0.2">
      <c r="A9580" s="1" t="s">
        <v>6371</v>
      </c>
      <c r="B9580" s="8" t="s">
        <v>36</v>
      </c>
      <c r="C9580" s="1" t="s">
        <v>37</v>
      </c>
      <c r="D9580" s="1" t="s">
        <v>1</v>
      </c>
      <c r="E9580" s="1" t="s">
        <v>251</v>
      </c>
      <c r="F9580" s="2">
        <v>0.03</v>
      </c>
      <c r="G9580" s="2">
        <v>0.04</v>
      </c>
      <c r="H9580" s="2">
        <v>0</v>
      </c>
      <c r="I9580" s="2">
        <v>0.01</v>
      </c>
      <c r="J9580" s="2">
        <v>0.09</v>
      </c>
      <c r="L9580"/>
      <c r="N9580"/>
    </row>
    <row r="9581" spans="1:14" x14ac:dyDescent="0.2">
      <c r="A9581" s="1" t="s">
        <v>6575</v>
      </c>
      <c r="B9581" s="8" t="s">
        <v>186</v>
      </c>
      <c r="C9581" s="1" t="s">
        <v>151</v>
      </c>
      <c r="D9581" s="1" t="s">
        <v>16</v>
      </c>
      <c r="E9581" s="1" t="s">
        <v>55</v>
      </c>
      <c r="F9581" s="2">
        <v>0.05</v>
      </c>
      <c r="G9581" s="2">
        <v>0.03</v>
      </c>
      <c r="H9581" s="2">
        <v>0</v>
      </c>
      <c r="I9581" s="2">
        <v>0.01</v>
      </c>
      <c r="J9581" s="2">
        <v>0.09</v>
      </c>
      <c r="L9581"/>
      <c r="N9581"/>
    </row>
    <row r="9582" spans="1:14" x14ac:dyDescent="0.2">
      <c r="A9582" s="1" t="s">
        <v>6576</v>
      </c>
      <c r="B9582" s="8" t="s">
        <v>41</v>
      </c>
      <c r="C9582" s="1" t="s">
        <v>29</v>
      </c>
      <c r="D9582" s="1" t="s">
        <v>38</v>
      </c>
      <c r="E9582" s="1" t="s">
        <v>603</v>
      </c>
      <c r="F9582" s="2">
        <v>0.04</v>
      </c>
      <c r="G9582" s="2">
        <v>0.03</v>
      </c>
      <c r="H9582" s="2">
        <v>0</v>
      </c>
      <c r="I9582" s="2">
        <v>0.01</v>
      </c>
      <c r="J9582" s="2">
        <v>0.09</v>
      </c>
      <c r="L9582"/>
      <c r="N9582"/>
    </row>
    <row r="9583" spans="1:14" x14ac:dyDescent="0.2">
      <c r="A9583" s="1" t="s">
        <v>6577</v>
      </c>
      <c r="B9583" s="8" t="s">
        <v>10</v>
      </c>
      <c r="C9583" s="1" t="s">
        <v>18</v>
      </c>
      <c r="D9583" s="1" t="s">
        <v>22</v>
      </c>
      <c r="E9583" s="1" t="s">
        <v>1603</v>
      </c>
      <c r="F9583" s="2">
        <v>0</v>
      </c>
      <c r="G9583" s="2">
        <v>0</v>
      </c>
      <c r="H9583" s="2">
        <v>0.09</v>
      </c>
      <c r="I9583" s="2">
        <v>0</v>
      </c>
      <c r="J9583" s="2">
        <v>0.09</v>
      </c>
      <c r="L9583"/>
      <c r="N9583"/>
    </row>
    <row r="9584" spans="1:14" x14ac:dyDescent="0.2">
      <c r="A9584" s="1" t="s">
        <v>6578</v>
      </c>
      <c r="B9584" s="8" t="s">
        <v>20</v>
      </c>
      <c r="C9584" s="1" t="s">
        <v>18</v>
      </c>
      <c r="D9584" s="1" t="s">
        <v>52</v>
      </c>
      <c r="E9584" s="1" t="s">
        <v>462</v>
      </c>
      <c r="F9584" s="2">
        <v>0</v>
      </c>
      <c r="G9584" s="2">
        <v>0</v>
      </c>
      <c r="H9584" s="2">
        <v>0.09</v>
      </c>
      <c r="I9584" s="2">
        <v>0</v>
      </c>
      <c r="J9584" s="2">
        <v>0.09</v>
      </c>
      <c r="L9584"/>
      <c r="N9584"/>
    </row>
    <row r="9585" spans="1:14" x14ac:dyDescent="0.2">
      <c r="A9585" s="1" t="s">
        <v>6579</v>
      </c>
      <c r="B9585" s="8" t="s">
        <v>20</v>
      </c>
      <c r="C9585" s="1" t="s">
        <v>11</v>
      </c>
      <c r="D9585" s="1" t="s">
        <v>22</v>
      </c>
      <c r="E9585" s="1" t="s">
        <v>13</v>
      </c>
      <c r="F9585" s="2">
        <v>0</v>
      </c>
      <c r="G9585" s="2">
        <v>0</v>
      </c>
      <c r="H9585" s="2">
        <v>0.09</v>
      </c>
      <c r="I9585" s="2">
        <v>0</v>
      </c>
      <c r="J9585" s="2">
        <v>0.09</v>
      </c>
      <c r="L9585"/>
      <c r="N9585"/>
    </row>
    <row r="9586" spans="1:14" x14ac:dyDescent="0.2">
      <c r="A9586" s="1" t="s">
        <v>726</v>
      </c>
      <c r="B9586" s="8" t="s">
        <v>113</v>
      </c>
      <c r="C9586" s="1" t="s">
        <v>11</v>
      </c>
      <c r="D9586" s="1" t="s">
        <v>38</v>
      </c>
      <c r="E9586" s="1" t="s">
        <v>220</v>
      </c>
      <c r="F9586" s="2">
        <v>0.08</v>
      </c>
      <c r="G9586" s="2">
        <v>0</v>
      </c>
      <c r="H9586" s="2">
        <v>0</v>
      </c>
      <c r="I9586" s="2">
        <v>0.01</v>
      </c>
      <c r="J9586" s="2">
        <v>0.09</v>
      </c>
      <c r="L9586"/>
      <c r="N9586"/>
    </row>
    <row r="9587" spans="1:14" x14ac:dyDescent="0.2">
      <c r="A9587" s="1" t="s">
        <v>4502</v>
      </c>
      <c r="B9587" s="8" t="s">
        <v>102</v>
      </c>
      <c r="C9587" s="1" t="s">
        <v>42</v>
      </c>
      <c r="D9587" s="1" t="s">
        <v>38</v>
      </c>
      <c r="E9587" s="1" t="s">
        <v>218</v>
      </c>
      <c r="F9587" s="2">
        <v>0.06</v>
      </c>
      <c r="G9587" s="2">
        <v>0.02</v>
      </c>
      <c r="H9587" s="2">
        <v>0</v>
      </c>
      <c r="I9587" s="2">
        <v>0</v>
      </c>
      <c r="J9587" s="2">
        <v>0.09</v>
      </c>
      <c r="L9587"/>
      <c r="N9587"/>
    </row>
    <row r="9588" spans="1:14" x14ac:dyDescent="0.2">
      <c r="A9588" s="1" t="s">
        <v>6580</v>
      </c>
      <c r="B9588" s="8" t="s">
        <v>107</v>
      </c>
      <c r="C9588" s="1" t="s">
        <v>42</v>
      </c>
      <c r="D9588" s="1" t="s">
        <v>58</v>
      </c>
      <c r="E9588" s="1" t="s">
        <v>220</v>
      </c>
      <c r="F9588" s="2">
        <v>0</v>
      </c>
      <c r="G9588" s="2">
        <v>7.0000000000000007E-2</v>
      </c>
      <c r="H9588" s="2">
        <v>0</v>
      </c>
      <c r="I9588" s="2">
        <v>0.02</v>
      </c>
      <c r="J9588" s="2">
        <v>0.09</v>
      </c>
      <c r="L9588"/>
      <c r="N9588"/>
    </row>
    <row r="9589" spans="1:14" x14ac:dyDescent="0.2">
      <c r="A9589" s="1" t="s">
        <v>6581</v>
      </c>
      <c r="B9589" s="8" t="s">
        <v>20</v>
      </c>
      <c r="C9589" s="1" t="s">
        <v>15</v>
      </c>
      <c r="D9589" s="1" t="s">
        <v>22</v>
      </c>
      <c r="E9589" s="1" t="s">
        <v>779</v>
      </c>
      <c r="F9589" s="2">
        <v>0.08</v>
      </c>
      <c r="G9589" s="2">
        <v>0</v>
      </c>
      <c r="H9589" s="2">
        <v>0</v>
      </c>
      <c r="I9589" s="2">
        <v>0.01</v>
      </c>
      <c r="J9589" s="2">
        <v>0.09</v>
      </c>
      <c r="L9589"/>
      <c r="N9589"/>
    </row>
    <row r="9590" spans="1:14" x14ac:dyDescent="0.2">
      <c r="A9590" s="1" t="s">
        <v>1781</v>
      </c>
      <c r="B9590" s="8" t="s">
        <v>113</v>
      </c>
      <c r="C9590" s="1" t="s">
        <v>29</v>
      </c>
      <c r="D9590" s="1" t="s">
        <v>12</v>
      </c>
      <c r="E9590" s="1" t="s">
        <v>39</v>
      </c>
      <c r="F9590" s="2">
        <v>0.08</v>
      </c>
      <c r="G9590" s="2">
        <v>0</v>
      </c>
      <c r="H9590" s="2">
        <v>0</v>
      </c>
      <c r="I9590" s="2">
        <v>0.01</v>
      </c>
      <c r="J9590" s="2">
        <v>0.09</v>
      </c>
      <c r="L9590"/>
      <c r="N9590"/>
    </row>
    <row r="9591" spans="1:14" x14ac:dyDescent="0.2">
      <c r="A9591" s="1" t="s">
        <v>5806</v>
      </c>
      <c r="B9591" s="8" t="s">
        <v>10</v>
      </c>
      <c r="C9591" s="1" t="s">
        <v>57</v>
      </c>
      <c r="D9591" s="1" t="s">
        <v>38</v>
      </c>
      <c r="E9591" s="1" t="s">
        <v>319</v>
      </c>
      <c r="F9591" s="2">
        <v>0.05</v>
      </c>
      <c r="G9591" s="2">
        <v>0.03</v>
      </c>
      <c r="H9591" s="2">
        <v>0</v>
      </c>
      <c r="I9591" s="2">
        <v>0.01</v>
      </c>
      <c r="J9591" s="2">
        <v>0.09</v>
      </c>
      <c r="L9591"/>
      <c r="N9591"/>
    </row>
    <row r="9592" spans="1:14" x14ac:dyDescent="0.2">
      <c r="A9592" s="1" t="s">
        <v>456</v>
      </c>
      <c r="B9592" s="8" t="s">
        <v>49</v>
      </c>
      <c r="C9592" s="1" t="s">
        <v>11</v>
      </c>
      <c r="D9592" s="1" t="s">
        <v>38</v>
      </c>
      <c r="E9592" s="1" t="s">
        <v>168</v>
      </c>
      <c r="F9592" s="2">
        <v>0.06</v>
      </c>
      <c r="G9592" s="2">
        <v>0.02</v>
      </c>
      <c r="H9592" s="2">
        <v>0</v>
      </c>
      <c r="I9592" s="2">
        <v>0</v>
      </c>
      <c r="J9592" s="2">
        <v>0.09</v>
      </c>
      <c r="L9592"/>
      <c r="N9592"/>
    </row>
    <row r="9593" spans="1:14" x14ac:dyDescent="0.2">
      <c r="A9593" s="1" t="s">
        <v>3196</v>
      </c>
      <c r="B9593" s="8" t="s">
        <v>102</v>
      </c>
      <c r="C9593" s="1" t="s">
        <v>25</v>
      </c>
      <c r="D9593" s="1" t="s">
        <v>173</v>
      </c>
      <c r="E9593" s="1" t="s">
        <v>369</v>
      </c>
      <c r="F9593" s="2">
        <v>0.06</v>
      </c>
      <c r="G9593" s="2">
        <v>0.02</v>
      </c>
      <c r="H9593" s="2">
        <v>0</v>
      </c>
      <c r="I9593" s="2">
        <v>0</v>
      </c>
      <c r="J9593" s="2">
        <v>0.09</v>
      </c>
      <c r="L9593"/>
      <c r="N9593"/>
    </row>
    <row r="9594" spans="1:14" x14ac:dyDescent="0.2">
      <c r="A9594" s="1" t="s">
        <v>6543</v>
      </c>
      <c r="B9594" s="8" t="s">
        <v>113</v>
      </c>
      <c r="C9594" s="1" t="s">
        <v>33</v>
      </c>
      <c r="D9594" s="1" t="s">
        <v>45</v>
      </c>
      <c r="E9594" s="1" t="s">
        <v>981</v>
      </c>
      <c r="F9594" s="2">
        <v>0.06</v>
      </c>
      <c r="G9594" s="2">
        <v>0</v>
      </c>
      <c r="H9594" s="2">
        <v>0.02</v>
      </c>
      <c r="I9594" s="2">
        <v>0.01</v>
      </c>
      <c r="J9594" s="2">
        <v>0.09</v>
      </c>
      <c r="L9594"/>
      <c r="N9594"/>
    </row>
    <row r="9595" spans="1:14" x14ac:dyDescent="0.2">
      <c r="A9595" s="1" t="s">
        <v>6582</v>
      </c>
      <c r="B9595" s="8" t="s">
        <v>32</v>
      </c>
      <c r="C9595" s="1" t="s">
        <v>75</v>
      </c>
      <c r="D9595" s="1" t="s">
        <v>38</v>
      </c>
      <c r="E9595" s="1" t="s">
        <v>3691</v>
      </c>
      <c r="F9595" s="2">
        <v>0</v>
      </c>
      <c r="G9595" s="2">
        <v>0.08</v>
      </c>
      <c r="H9595" s="2">
        <v>0</v>
      </c>
      <c r="I9595" s="2">
        <v>0.01</v>
      </c>
      <c r="J9595" s="2">
        <v>0.09</v>
      </c>
      <c r="L9595"/>
      <c r="N9595"/>
    </row>
    <row r="9596" spans="1:14" x14ac:dyDescent="0.2">
      <c r="A9596" s="1" t="s">
        <v>1199</v>
      </c>
      <c r="B9596" s="8" t="s">
        <v>102</v>
      </c>
      <c r="C9596" s="1" t="s">
        <v>25</v>
      </c>
      <c r="D9596" s="1" t="s">
        <v>45</v>
      </c>
      <c r="E9596" s="1" t="s">
        <v>39</v>
      </c>
      <c r="F9596" s="2">
        <v>0.06</v>
      </c>
      <c r="G9596" s="2">
        <v>0.02</v>
      </c>
      <c r="H9596" s="2">
        <v>0</v>
      </c>
      <c r="I9596" s="2">
        <v>0</v>
      </c>
      <c r="J9596" s="2">
        <v>0.09</v>
      </c>
      <c r="L9596"/>
      <c r="N9596"/>
    </row>
    <row r="9597" spans="1:14" x14ac:dyDescent="0.2">
      <c r="A9597" s="1" t="s">
        <v>6583</v>
      </c>
      <c r="B9597" s="8" t="s">
        <v>20</v>
      </c>
      <c r="C9597" s="1" t="s">
        <v>15</v>
      </c>
      <c r="D9597" s="1" t="s">
        <v>22</v>
      </c>
      <c r="E9597" s="1" t="s">
        <v>86</v>
      </c>
      <c r="F9597" s="2">
        <v>0.08</v>
      </c>
      <c r="G9597" s="2">
        <v>0</v>
      </c>
      <c r="H9597" s="2">
        <v>0</v>
      </c>
      <c r="I9597" s="2">
        <v>0.01</v>
      </c>
      <c r="J9597" s="2">
        <v>0.09</v>
      </c>
      <c r="L9597"/>
      <c r="N9597"/>
    </row>
    <row r="9598" spans="1:14" x14ac:dyDescent="0.2">
      <c r="A9598" s="1" t="s">
        <v>6584</v>
      </c>
      <c r="B9598" s="8" t="s">
        <v>49</v>
      </c>
      <c r="C9598" s="1" t="s">
        <v>124</v>
      </c>
      <c r="D9598" s="1" t="s">
        <v>16</v>
      </c>
      <c r="E9598" s="1" t="s">
        <v>4173</v>
      </c>
      <c r="F9598" s="2">
        <v>0.06</v>
      </c>
      <c r="G9598" s="2">
        <v>0.02</v>
      </c>
      <c r="H9598" s="2">
        <v>0</v>
      </c>
      <c r="I9598" s="2">
        <v>0</v>
      </c>
      <c r="J9598" s="2">
        <v>0.09</v>
      </c>
      <c r="L9598"/>
      <c r="N9598"/>
    </row>
    <row r="9599" spans="1:14" x14ac:dyDescent="0.2">
      <c r="A9599" s="1" t="s">
        <v>6585</v>
      </c>
      <c r="B9599" s="8" t="s">
        <v>10</v>
      </c>
      <c r="C9599" s="1" t="s">
        <v>33</v>
      </c>
      <c r="D9599" s="1" t="s">
        <v>26</v>
      </c>
      <c r="E9599" s="1" t="s">
        <v>3691</v>
      </c>
      <c r="F9599" s="2">
        <v>0.08</v>
      </c>
      <c r="G9599" s="2">
        <v>0</v>
      </c>
      <c r="H9599" s="2">
        <v>0</v>
      </c>
      <c r="I9599" s="2">
        <v>0</v>
      </c>
      <c r="J9599" s="2">
        <v>0.09</v>
      </c>
      <c r="L9599"/>
      <c r="N9599"/>
    </row>
    <row r="9600" spans="1:14" x14ac:dyDescent="0.2">
      <c r="A9600" s="1" t="s">
        <v>6586</v>
      </c>
      <c r="B9600" s="8" t="s">
        <v>36</v>
      </c>
      <c r="C9600" s="1" t="s">
        <v>57</v>
      </c>
      <c r="D9600" s="1" t="s">
        <v>38</v>
      </c>
      <c r="E9600" s="1" t="s">
        <v>251</v>
      </c>
      <c r="F9600" s="2">
        <v>0.04</v>
      </c>
      <c r="G9600" s="2">
        <v>0.03</v>
      </c>
      <c r="H9600" s="2">
        <v>0</v>
      </c>
      <c r="I9600" s="2">
        <v>0.01</v>
      </c>
      <c r="J9600" s="2">
        <v>0.09</v>
      </c>
      <c r="L9600"/>
      <c r="N9600"/>
    </row>
    <row r="9601" spans="1:14" x14ac:dyDescent="0.2">
      <c r="A9601" s="1" t="s">
        <v>6587</v>
      </c>
      <c r="B9601" s="8" t="s">
        <v>107</v>
      </c>
      <c r="C9601" s="1" t="s">
        <v>57</v>
      </c>
      <c r="D9601" s="1" t="s">
        <v>173</v>
      </c>
      <c r="E9601" s="1" t="s">
        <v>3742</v>
      </c>
      <c r="F9601" s="2">
        <v>0.02</v>
      </c>
      <c r="G9601" s="2">
        <v>0.05</v>
      </c>
      <c r="H9601" s="2">
        <v>0</v>
      </c>
      <c r="I9601" s="2">
        <v>0.01</v>
      </c>
      <c r="J9601" s="2">
        <v>0.09</v>
      </c>
      <c r="L9601"/>
      <c r="N9601"/>
    </row>
    <row r="9602" spans="1:14" x14ac:dyDescent="0.2">
      <c r="A9602" s="1" t="s">
        <v>6588</v>
      </c>
      <c r="B9602" s="8" t="s">
        <v>20</v>
      </c>
      <c r="C9602" s="1" t="s">
        <v>15</v>
      </c>
      <c r="D9602" s="1" t="s">
        <v>173</v>
      </c>
      <c r="E9602" s="1" t="s">
        <v>159</v>
      </c>
      <c r="F9602" s="2">
        <v>0</v>
      </c>
      <c r="G9602" s="2">
        <v>0</v>
      </c>
      <c r="H9602" s="2">
        <v>0.09</v>
      </c>
      <c r="I9602" s="2">
        <v>0</v>
      </c>
      <c r="J9602" s="2">
        <v>0.09</v>
      </c>
      <c r="L9602"/>
      <c r="N9602"/>
    </row>
    <row r="9603" spans="1:14" x14ac:dyDescent="0.2">
      <c r="A9603" s="1" t="s">
        <v>6589</v>
      </c>
      <c r="B9603" s="8" t="s">
        <v>49</v>
      </c>
      <c r="C9603" s="1" t="s">
        <v>42</v>
      </c>
      <c r="D9603" s="1" t="s">
        <v>1</v>
      </c>
      <c r="E9603" s="1" t="s">
        <v>178</v>
      </c>
      <c r="F9603" s="2">
        <v>0</v>
      </c>
      <c r="G9603" s="2">
        <v>0</v>
      </c>
      <c r="H9603" s="2">
        <v>0.08</v>
      </c>
      <c r="I9603" s="2">
        <v>0</v>
      </c>
      <c r="J9603" s="2">
        <v>0.09</v>
      </c>
      <c r="L9603"/>
      <c r="N9603"/>
    </row>
    <row r="9604" spans="1:14" x14ac:dyDescent="0.2">
      <c r="A9604" s="1" t="s">
        <v>6590</v>
      </c>
      <c r="B9604" s="8" t="s">
        <v>107</v>
      </c>
      <c r="C9604" s="1" t="s">
        <v>65</v>
      </c>
      <c r="D9604" s="1" t="s">
        <v>214</v>
      </c>
      <c r="E9604" s="1" t="s">
        <v>86</v>
      </c>
      <c r="F9604" s="2">
        <v>0</v>
      </c>
      <c r="G9604" s="2">
        <v>0.08</v>
      </c>
      <c r="H9604" s="2">
        <v>0</v>
      </c>
      <c r="I9604" s="2">
        <v>0</v>
      </c>
      <c r="J9604" s="2">
        <v>0.09</v>
      </c>
      <c r="L9604"/>
      <c r="N9604"/>
    </row>
    <row r="9605" spans="1:14" x14ac:dyDescent="0.2">
      <c r="A9605" s="1" t="s">
        <v>2193</v>
      </c>
      <c r="B9605" s="8" t="s">
        <v>126</v>
      </c>
      <c r="C9605" s="1" t="s">
        <v>124</v>
      </c>
      <c r="D9605" s="1" t="s">
        <v>58</v>
      </c>
      <c r="E9605" s="1" t="s">
        <v>86</v>
      </c>
      <c r="F9605" s="2">
        <v>7.0000000000000007E-2</v>
      </c>
      <c r="G9605" s="2">
        <v>0.02</v>
      </c>
      <c r="H9605" s="2">
        <v>0</v>
      </c>
      <c r="I9605" s="2">
        <v>0</v>
      </c>
      <c r="J9605" s="2">
        <v>0.09</v>
      </c>
      <c r="L9605"/>
      <c r="N9605"/>
    </row>
    <row r="9606" spans="1:14" x14ac:dyDescent="0.2">
      <c r="A9606" s="1" t="s">
        <v>856</v>
      </c>
      <c r="B9606" s="8" t="s">
        <v>107</v>
      </c>
      <c r="C9606" s="1" t="s">
        <v>67</v>
      </c>
      <c r="D9606" s="1" t="s">
        <v>12</v>
      </c>
      <c r="E9606" s="1" t="s">
        <v>159</v>
      </c>
      <c r="F9606" s="2">
        <v>0</v>
      </c>
      <c r="G9606" s="2">
        <v>7.0000000000000007E-2</v>
      </c>
      <c r="H9606" s="2">
        <v>0</v>
      </c>
      <c r="I9606" s="2">
        <v>0.01</v>
      </c>
      <c r="J9606" s="2">
        <v>0.09</v>
      </c>
      <c r="L9606"/>
      <c r="N9606"/>
    </row>
    <row r="9607" spans="1:14" x14ac:dyDescent="0.2">
      <c r="A9607" s="1" t="s">
        <v>4714</v>
      </c>
      <c r="B9607" s="8" t="s">
        <v>36</v>
      </c>
      <c r="C9607" s="1" t="s">
        <v>75</v>
      </c>
      <c r="D9607" s="1" t="s">
        <v>38</v>
      </c>
      <c r="E9607" s="1" t="s">
        <v>603</v>
      </c>
      <c r="F9607" s="2">
        <v>0</v>
      </c>
      <c r="G9607" s="2">
        <v>0</v>
      </c>
      <c r="H9607" s="2">
        <v>0.09</v>
      </c>
      <c r="I9607" s="2">
        <v>0</v>
      </c>
      <c r="J9607" s="2">
        <v>0.09</v>
      </c>
      <c r="L9607"/>
      <c r="N9607"/>
    </row>
    <row r="9608" spans="1:14" x14ac:dyDescent="0.2">
      <c r="A9608" s="1" t="s">
        <v>2908</v>
      </c>
      <c r="B9608" s="8" t="s">
        <v>102</v>
      </c>
      <c r="C9608" s="1" t="s">
        <v>25</v>
      </c>
      <c r="D9608" s="1" t="s">
        <v>38</v>
      </c>
      <c r="E9608" s="1" t="s">
        <v>319</v>
      </c>
      <c r="F9608" s="2">
        <v>0.06</v>
      </c>
      <c r="G9608" s="2">
        <v>0.02</v>
      </c>
      <c r="H9608" s="2">
        <v>0</v>
      </c>
      <c r="I9608" s="2">
        <v>0</v>
      </c>
      <c r="J9608" s="2">
        <v>0.09</v>
      </c>
      <c r="L9608"/>
      <c r="N9608"/>
    </row>
    <row r="9609" spans="1:14" x14ac:dyDescent="0.2">
      <c r="A9609" s="1" t="s">
        <v>6591</v>
      </c>
      <c r="B9609" s="8" t="s">
        <v>20</v>
      </c>
      <c r="C9609" s="1" t="s">
        <v>33</v>
      </c>
      <c r="D9609" s="1" t="s">
        <v>173</v>
      </c>
      <c r="E9609" s="1" t="s">
        <v>1275</v>
      </c>
      <c r="F9609" s="2">
        <v>0.05</v>
      </c>
      <c r="G9609" s="2">
        <v>0.03</v>
      </c>
      <c r="H9609" s="2">
        <v>0</v>
      </c>
      <c r="I9609" s="2">
        <v>0.01</v>
      </c>
      <c r="J9609" s="2">
        <v>0.09</v>
      </c>
      <c r="L9609"/>
      <c r="N9609"/>
    </row>
    <row r="9610" spans="1:14" x14ac:dyDescent="0.2">
      <c r="A9610" s="1" t="s">
        <v>2166</v>
      </c>
      <c r="B9610" s="8" t="s">
        <v>36</v>
      </c>
      <c r="C9610" s="1" t="s">
        <v>29</v>
      </c>
      <c r="D9610" s="1" t="s">
        <v>58</v>
      </c>
      <c r="E9610" s="1" t="s">
        <v>501</v>
      </c>
      <c r="F9610" s="2">
        <v>7.0000000000000007E-2</v>
      </c>
      <c r="G9610" s="2">
        <v>0.01</v>
      </c>
      <c r="H9610" s="2">
        <v>0</v>
      </c>
      <c r="I9610" s="2">
        <v>0.01</v>
      </c>
      <c r="J9610" s="2">
        <v>0.09</v>
      </c>
      <c r="L9610"/>
      <c r="N9610"/>
    </row>
    <row r="9611" spans="1:14" x14ac:dyDescent="0.2">
      <c r="A9611" s="1" t="s">
        <v>6592</v>
      </c>
      <c r="B9611" s="8" t="s">
        <v>41</v>
      </c>
      <c r="C9611" s="1" t="s">
        <v>54</v>
      </c>
      <c r="D9611" s="1" t="s">
        <v>45</v>
      </c>
      <c r="E9611" s="1" t="s">
        <v>86</v>
      </c>
      <c r="F9611" s="2">
        <v>0.04</v>
      </c>
      <c r="G9611" s="2">
        <v>0.03</v>
      </c>
      <c r="H9611" s="2">
        <v>0</v>
      </c>
      <c r="I9611" s="2">
        <v>0.01</v>
      </c>
      <c r="J9611" s="2">
        <v>0.09</v>
      </c>
      <c r="L9611"/>
      <c r="N9611"/>
    </row>
    <row r="9612" spans="1:14" x14ac:dyDescent="0.2">
      <c r="A9612" s="1" t="s">
        <v>4199</v>
      </c>
      <c r="B9612" s="8" t="s">
        <v>32</v>
      </c>
      <c r="C9612" s="1" t="s">
        <v>18</v>
      </c>
      <c r="D9612" s="1" t="s">
        <v>1</v>
      </c>
      <c r="E9612" s="1" t="s">
        <v>86</v>
      </c>
      <c r="F9612" s="2">
        <v>7.0000000000000007E-2</v>
      </c>
      <c r="G9612" s="2">
        <v>0.01</v>
      </c>
      <c r="H9612" s="2">
        <v>0</v>
      </c>
      <c r="I9612" s="2">
        <v>0.01</v>
      </c>
      <c r="J9612" s="2">
        <v>0.09</v>
      </c>
      <c r="L9612"/>
      <c r="N9612"/>
    </row>
    <row r="9613" spans="1:14" x14ac:dyDescent="0.2">
      <c r="A9613" s="1" t="s">
        <v>6593</v>
      </c>
      <c r="B9613" s="8" t="s">
        <v>20</v>
      </c>
      <c r="C9613" s="1" t="s">
        <v>11</v>
      </c>
      <c r="D9613" s="1" t="s">
        <v>38</v>
      </c>
      <c r="E9613" s="1" t="s">
        <v>109</v>
      </c>
      <c r="F9613" s="2">
        <v>0.08</v>
      </c>
      <c r="G9613" s="2">
        <v>0</v>
      </c>
      <c r="H9613" s="2">
        <v>0</v>
      </c>
      <c r="I9613" s="2">
        <v>0.01</v>
      </c>
      <c r="J9613" s="2">
        <v>0.09</v>
      </c>
      <c r="L9613"/>
      <c r="N9613"/>
    </row>
    <row r="9614" spans="1:14" x14ac:dyDescent="0.2">
      <c r="A9614" s="1" t="s">
        <v>6594</v>
      </c>
      <c r="B9614" s="8" t="s">
        <v>49</v>
      </c>
      <c r="C9614" s="1" t="s">
        <v>54</v>
      </c>
      <c r="D9614" s="1" t="s">
        <v>214</v>
      </c>
      <c r="E9614" s="1" t="s">
        <v>218</v>
      </c>
      <c r="F9614" s="2">
        <v>0.06</v>
      </c>
      <c r="G9614" s="2">
        <v>0.02</v>
      </c>
      <c r="H9614" s="2">
        <v>0</v>
      </c>
      <c r="I9614" s="2">
        <v>0</v>
      </c>
      <c r="J9614" s="2">
        <v>0.09</v>
      </c>
      <c r="L9614"/>
      <c r="N9614"/>
    </row>
    <row r="9615" spans="1:14" x14ac:dyDescent="0.2">
      <c r="A9615" s="1" t="s">
        <v>140</v>
      </c>
      <c r="B9615" s="8" t="s">
        <v>41</v>
      </c>
      <c r="C9615" s="1" t="s">
        <v>57</v>
      </c>
      <c r="D9615" s="1" t="s">
        <v>12</v>
      </c>
      <c r="E9615" s="1" t="s">
        <v>99</v>
      </c>
      <c r="F9615" s="2">
        <v>0</v>
      </c>
      <c r="G9615" s="2">
        <v>0.02</v>
      </c>
      <c r="H9615" s="2">
        <v>0</v>
      </c>
      <c r="I9615" s="2">
        <v>0.06</v>
      </c>
      <c r="J9615" s="2">
        <v>0.09</v>
      </c>
      <c r="L9615"/>
      <c r="N9615"/>
    </row>
    <row r="9616" spans="1:14" x14ac:dyDescent="0.2">
      <c r="A9616" s="1" t="s">
        <v>2816</v>
      </c>
      <c r="B9616" s="8" t="s">
        <v>113</v>
      </c>
      <c r="C9616" s="1" t="s">
        <v>15</v>
      </c>
      <c r="D9616" s="1" t="s">
        <v>16</v>
      </c>
      <c r="E9616" s="1" t="s">
        <v>59</v>
      </c>
      <c r="F9616" s="2">
        <v>0.08</v>
      </c>
      <c r="G9616" s="2">
        <v>0</v>
      </c>
      <c r="H9616" s="2">
        <v>0</v>
      </c>
      <c r="I9616" s="2">
        <v>0.01</v>
      </c>
      <c r="J9616" s="2">
        <v>0.09</v>
      </c>
      <c r="L9616"/>
      <c r="N9616"/>
    </row>
    <row r="9617" spans="1:14" x14ac:dyDescent="0.2">
      <c r="A9617" s="1" t="s">
        <v>6595</v>
      </c>
      <c r="B9617" s="8" t="s">
        <v>113</v>
      </c>
      <c r="C9617" s="1" t="s">
        <v>18</v>
      </c>
      <c r="D9617" s="1" t="s">
        <v>45</v>
      </c>
      <c r="E9617" s="1" t="s">
        <v>4189</v>
      </c>
      <c r="F9617" s="2">
        <v>0.05</v>
      </c>
      <c r="G9617" s="2">
        <v>0</v>
      </c>
      <c r="H9617" s="2">
        <v>0.03</v>
      </c>
      <c r="I9617" s="2">
        <v>0.01</v>
      </c>
      <c r="J9617" s="2">
        <v>0.09</v>
      </c>
      <c r="L9617"/>
      <c r="N9617"/>
    </row>
    <row r="9618" spans="1:14" x14ac:dyDescent="0.2">
      <c r="A9618" s="1" t="s">
        <v>6596</v>
      </c>
      <c r="B9618" s="8" t="s">
        <v>107</v>
      </c>
      <c r="C9618" s="1" t="s">
        <v>57</v>
      </c>
      <c r="D9618" s="1" t="s">
        <v>173</v>
      </c>
      <c r="E9618" s="1" t="s">
        <v>1944</v>
      </c>
      <c r="F9618" s="2">
        <v>0</v>
      </c>
      <c r="G9618" s="2">
        <v>7.0000000000000007E-2</v>
      </c>
      <c r="H9618" s="2">
        <v>0</v>
      </c>
      <c r="I9618" s="2">
        <v>0.01</v>
      </c>
      <c r="J9618" s="2">
        <v>0.09</v>
      </c>
      <c r="L9618"/>
      <c r="N9618"/>
    </row>
    <row r="9619" spans="1:14" x14ac:dyDescent="0.2">
      <c r="A9619" s="1" t="s">
        <v>6597</v>
      </c>
      <c r="B9619" s="8" t="s">
        <v>41</v>
      </c>
      <c r="C9619" s="1" t="s">
        <v>47</v>
      </c>
      <c r="D9619" s="1" t="s">
        <v>58</v>
      </c>
      <c r="E9619" s="1" t="s">
        <v>1714</v>
      </c>
      <c r="F9619" s="2">
        <v>0.04</v>
      </c>
      <c r="G9619" s="2">
        <v>0.03</v>
      </c>
      <c r="H9619" s="2">
        <v>0</v>
      </c>
      <c r="I9619" s="2">
        <v>0.01</v>
      </c>
      <c r="J9619" s="2">
        <v>0.09</v>
      </c>
      <c r="L9619"/>
      <c r="N9619"/>
    </row>
    <row r="9620" spans="1:14" x14ac:dyDescent="0.2">
      <c r="A9620" s="1" t="s">
        <v>6598</v>
      </c>
      <c r="B9620" s="8" t="s">
        <v>10</v>
      </c>
      <c r="C9620" s="1" t="s">
        <v>57</v>
      </c>
      <c r="D9620" s="1" t="s">
        <v>71</v>
      </c>
      <c r="E9620" s="1" t="s">
        <v>896</v>
      </c>
      <c r="F9620" s="2">
        <v>7.0000000000000007E-2</v>
      </c>
      <c r="G9620" s="2">
        <v>0.01</v>
      </c>
      <c r="H9620" s="2">
        <v>0</v>
      </c>
      <c r="I9620" s="2">
        <v>0.01</v>
      </c>
      <c r="J9620" s="2">
        <v>0.09</v>
      </c>
      <c r="L9620"/>
      <c r="N9620"/>
    </row>
    <row r="9621" spans="1:14" x14ac:dyDescent="0.2">
      <c r="A9621" s="1" t="s">
        <v>6599</v>
      </c>
      <c r="B9621" s="8" t="s">
        <v>20</v>
      </c>
      <c r="C9621" s="1" t="s">
        <v>15</v>
      </c>
      <c r="D9621" s="1" t="s">
        <v>22</v>
      </c>
      <c r="E9621" s="1" t="s">
        <v>4955</v>
      </c>
      <c r="F9621" s="2">
        <v>0.08</v>
      </c>
      <c r="G9621" s="2">
        <v>0</v>
      </c>
      <c r="H9621" s="2">
        <v>0</v>
      </c>
      <c r="I9621" s="2">
        <v>0.01</v>
      </c>
      <c r="J9621" s="2">
        <v>0.09</v>
      </c>
      <c r="L9621"/>
      <c r="N9621"/>
    </row>
    <row r="9622" spans="1:14" x14ac:dyDescent="0.2">
      <c r="A9622" s="1" t="s">
        <v>5566</v>
      </c>
      <c r="B9622" s="8" t="s">
        <v>20</v>
      </c>
      <c r="C9622" s="1" t="s">
        <v>29</v>
      </c>
      <c r="D9622" s="1" t="s">
        <v>16</v>
      </c>
      <c r="E9622" s="1" t="s">
        <v>2256</v>
      </c>
      <c r="F9622" s="2">
        <v>0.08</v>
      </c>
      <c r="G9622" s="2">
        <v>0</v>
      </c>
      <c r="H9622" s="2">
        <v>0</v>
      </c>
      <c r="I9622" s="2">
        <v>0.01</v>
      </c>
      <c r="J9622" s="2">
        <v>0.09</v>
      </c>
      <c r="L9622"/>
      <c r="N9622"/>
    </row>
    <row r="9623" spans="1:14" x14ac:dyDescent="0.2">
      <c r="A9623" s="1" t="s">
        <v>3900</v>
      </c>
      <c r="B9623" s="8" t="s">
        <v>186</v>
      </c>
      <c r="C9623" s="1" t="s">
        <v>151</v>
      </c>
      <c r="D9623" s="1" t="s">
        <v>22</v>
      </c>
      <c r="E9623" s="1" t="s">
        <v>55</v>
      </c>
      <c r="F9623" s="2">
        <v>0.05</v>
      </c>
      <c r="G9623" s="2">
        <v>0.03</v>
      </c>
      <c r="H9623" s="2">
        <v>0</v>
      </c>
      <c r="I9623" s="2">
        <v>0.01</v>
      </c>
      <c r="J9623" s="2">
        <v>0.09</v>
      </c>
      <c r="L9623"/>
      <c r="N9623"/>
    </row>
    <row r="9624" spans="1:14" x14ac:dyDescent="0.2">
      <c r="A9624" s="1" t="s">
        <v>6600</v>
      </c>
      <c r="B9624" s="8" t="s">
        <v>113</v>
      </c>
      <c r="C9624" s="1" t="s">
        <v>18</v>
      </c>
      <c r="D9624" s="1" t="s">
        <v>26</v>
      </c>
      <c r="E9624" s="1" t="s">
        <v>86</v>
      </c>
      <c r="F9624" s="2">
        <v>0.08</v>
      </c>
      <c r="G9624" s="2">
        <v>0</v>
      </c>
      <c r="H9624" s="2">
        <v>0</v>
      </c>
      <c r="I9624" s="2">
        <v>0.01</v>
      </c>
      <c r="J9624" s="2">
        <v>0.09</v>
      </c>
      <c r="L9624"/>
      <c r="N9624"/>
    </row>
    <row r="9625" spans="1:14" x14ac:dyDescent="0.2">
      <c r="A9625" s="1" t="s">
        <v>6601</v>
      </c>
      <c r="B9625" s="8" t="s">
        <v>128</v>
      </c>
      <c r="C9625" s="1" t="s">
        <v>75</v>
      </c>
      <c r="D9625" s="1" t="s">
        <v>22</v>
      </c>
      <c r="E9625" s="1" t="s">
        <v>13</v>
      </c>
      <c r="F9625" s="2">
        <v>0</v>
      </c>
      <c r="G9625" s="2">
        <v>0</v>
      </c>
      <c r="H9625" s="2">
        <v>0.09</v>
      </c>
      <c r="I9625" s="2">
        <v>0</v>
      </c>
      <c r="J9625" s="2">
        <v>0.09</v>
      </c>
      <c r="L9625"/>
      <c r="N9625"/>
    </row>
    <row r="9626" spans="1:14" x14ac:dyDescent="0.2">
      <c r="A9626" s="1" t="s">
        <v>5176</v>
      </c>
      <c r="B9626" s="8" t="s">
        <v>41</v>
      </c>
      <c r="C9626" s="1" t="s">
        <v>25</v>
      </c>
      <c r="D9626" s="1" t="s">
        <v>38</v>
      </c>
      <c r="E9626" s="1" t="s">
        <v>178</v>
      </c>
      <c r="F9626" s="2">
        <v>0.04</v>
      </c>
      <c r="G9626" s="2">
        <v>0.03</v>
      </c>
      <c r="H9626" s="2">
        <v>0</v>
      </c>
      <c r="I9626" s="2">
        <v>0.01</v>
      </c>
      <c r="J9626" s="2">
        <v>0.09</v>
      </c>
      <c r="L9626"/>
      <c r="N9626"/>
    </row>
    <row r="9627" spans="1:14" x14ac:dyDescent="0.2">
      <c r="A9627" s="1" t="s">
        <v>6602</v>
      </c>
      <c r="B9627" s="8" t="s">
        <v>41</v>
      </c>
      <c r="C9627" s="1" t="s">
        <v>47</v>
      </c>
      <c r="D9627" s="1" t="s">
        <v>22</v>
      </c>
      <c r="E9627" s="1" t="s">
        <v>6603</v>
      </c>
      <c r="F9627" s="2">
        <v>0</v>
      </c>
      <c r="G9627" s="2">
        <v>0</v>
      </c>
      <c r="H9627" s="2">
        <v>0.09</v>
      </c>
      <c r="I9627" s="2">
        <v>0</v>
      </c>
      <c r="J9627" s="2">
        <v>0.09</v>
      </c>
      <c r="L9627"/>
      <c r="N9627"/>
    </row>
    <row r="9628" spans="1:14" x14ac:dyDescent="0.2">
      <c r="A9628" s="1" t="s">
        <v>5806</v>
      </c>
      <c r="B9628" s="8" t="s">
        <v>36</v>
      </c>
      <c r="C9628" s="1" t="s">
        <v>57</v>
      </c>
      <c r="D9628" s="1" t="s">
        <v>38</v>
      </c>
      <c r="E9628" s="1" t="s">
        <v>319</v>
      </c>
      <c r="F9628" s="2">
        <v>0.04</v>
      </c>
      <c r="G9628" s="2">
        <v>0.03</v>
      </c>
      <c r="H9628" s="2">
        <v>0</v>
      </c>
      <c r="I9628" s="2">
        <v>0.01</v>
      </c>
      <c r="J9628" s="2">
        <v>0.09</v>
      </c>
      <c r="L9628"/>
      <c r="N9628"/>
    </row>
    <row r="9629" spans="1:14" x14ac:dyDescent="0.2">
      <c r="A9629" s="1" t="s">
        <v>5527</v>
      </c>
      <c r="B9629" s="8" t="s">
        <v>121</v>
      </c>
      <c r="C9629" s="1" t="s">
        <v>65</v>
      </c>
      <c r="D9629" s="1" t="s">
        <v>12</v>
      </c>
      <c r="E9629" s="1" t="s">
        <v>5528</v>
      </c>
      <c r="F9629" s="2">
        <v>0.03</v>
      </c>
      <c r="G9629" s="2">
        <v>0.05</v>
      </c>
      <c r="H9629" s="2">
        <v>0</v>
      </c>
      <c r="I9629" s="2">
        <v>0.01</v>
      </c>
      <c r="J9629" s="2">
        <v>0.09</v>
      </c>
      <c r="L9629"/>
      <c r="N9629"/>
    </row>
    <row r="9630" spans="1:14" x14ac:dyDescent="0.2">
      <c r="A9630" s="1" t="s">
        <v>6604</v>
      </c>
      <c r="B9630" s="8" t="s">
        <v>559</v>
      </c>
      <c r="C9630" s="1" t="s">
        <v>216</v>
      </c>
      <c r="D9630" s="1" t="s">
        <v>45</v>
      </c>
      <c r="E9630" s="1" t="s">
        <v>3557</v>
      </c>
      <c r="F9630" s="2">
        <v>0</v>
      </c>
      <c r="G9630" s="2">
        <v>0</v>
      </c>
      <c r="H9630" s="2">
        <v>0.09</v>
      </c>
      <c r="I9630" s="2">
        <v>0</v>
      </c>
      <c r="J9630" s="2">
        <v>0.09</v>
      </c>
      <c r="L9630"/>
      <c r="N9630"/>
    </row>
    <row r="9631" spans="1:14" x14ac:dyDescent="0.2">
      <c r="A9631" s="1" t="s">
        <v>6605</v>
      </c>
      <c r="B9631" s="8" t="s">
        <v>10</v>
      </c>
      <c r="C9631" s="1" t="s">
        <v>18</v>
      </c>
      <c r="D9631" s="1" t="s">
        <v>16</v>
      </c>
      <c r="E9631" s="1" t="s">
        <v>1035</v>
      </c>
      <c r="F9631" s="2">
        <v>0.08</v>
      </c>
      <c r="G9631" s="2">
        <v>0</v>
      </c>
      <c r="H9631" s="2">
        <v>0</v>
      </c>
      <c r="I9631" s="2">
        <v>0.01</v>
      </c>
      <c r="J9631" s="2">
        <v>0.09</v>
      </c>
      <c r="L9631"/>
      <c r="N9631"/>
    </row>
    <row r="9632" spans="1:14" x14ac:dyDescent="0.2">
      <c r="A9632" s="1" t="s">
        <v>6606</v>
      </c>
      <c r="B9632" s="8" t="s">
        <v>62</v>
      </c>
      <c r="C9632" s="1" t="s">
        <v>67</v>
      </c>
      <c r="D9632" s="1" t="s">
        <v>45</v>
      </c>
      <c r="E9632" s="1" t="s">
        <v>251</v>
      </c>
      <c r="F9632" s="2">
        <v>0</v>
      </c>
      <c r="G9632" s="2">
        <v>0</v>
      </c>
      <c r="H9632" s="2">
        <v>0.09</v>
      </c>
      <c r="I9632" s="2">
        <v>0</v>
      </c>
      <c r="J9632" s="2">
        <v>0.09</v>
      </c>
      <c r="L9632"/>
      <c r="N9632"/>
    </row>
    <row r="9633" spans="1:14" x14ac:dyDescent="0.2">
      <c r="A9633" s="1" t="s">
        <v>6607</v>
      </c>
      <c r="B9633" s="8" t="s">
        <v>41</v>
      </c>
      <c r="C9633" s="1" t="s">
        <v>42</v>
      </c>
      <c r="D9633" s="1" t="s">
        <v>38</v>
      </c>
      <c r="E9633" s="1" t="s">
        <v>109</v>
      </c>
      <c r="F9633" s="2">
        <v>0.04</v>
      </c>
      <c r="G9633" s="2">
        <v>0.03</v>
      </c>
      <c r="H9633" s="2">
        <v>0</v>
      </c>
      <c r="I9633" s="2">
        <v>0.01</v>
      </c>
      <c r="J9633" s="2">
        <v>0.09</v>
      </c>
      <c r="L9633"/>
      <c r="N9633"/>
    </row>
    <row r="9634" spans="1:14" x14ac:dyDescent="0.2">
      <c r="A9634" s="1" t="s">
        <v>5097</v>
      </c>
      <c r="B9634" s="8" t="s">
        <v>49</v>
      </c>
      <c r="C9634" s="1" t="s">
        <v>11</v>
      </c>
      <c r="D9634" s="1" t="s">
        <v>173</v>
      </c>
      <c r="E9634" s="1" t="s">
        <v>319</v>
      </c>
      <c r="F9634" s="2">
        <v>0.06</v>
      </c>
      <c r="G9634" s="2">
        <v>0.02</v>
      </c>
      <c r="H9634" s="2">
        <v>0</v>
      </c>
      <c r="I9634" s="2">
        <v>0</v>
      </c>
      <c r="J9634" s="2">
        <v>0.09</v>
      </c>
      <c r="L9634"/>
      <c r="N9634"/>
    </row>
    <row r="9635" spans="1:14" x14ac:dyDescent="0.2">
      <c r="A9635" s="1" t="s">
        <v>6608</v>
      </c>
      <c r="B9635" s="8" t="s">
        <v>41</v>
      </c>
      <c r="C9635" s="1" t="s">
        <v>54</v>
      </c>
      <c r="D9635" s="1" t="s">
        <v>214</v>
      </c>
      <c r="E9635" s="1" t="s">
        <v>2144</v>
      </c>
      <c r="F9635" s="2">
        <v>0.04</v>
      </c>
      <c r="G9635" s="2">
        <v>0.03</v>
      </c>
      <c r="H9635" s="2">
        <v>0</v>
      </c>
      <c r="I9635" s="2">
        <v>0.01</v>
      </c>
      <c r="J9635" s="2">
        <v>0.09</v>
      </c>
      <c r="L9635"/>
      <c r="N9635"/>
    </row>
    <row r="9636" spans="1:14" x14ac:dyDescent="0.2">
      <c r="A9636" s="1" t="s">
        <v>6609</v>
      </c>
      <c r="B9636" s="8" t="s">
        <v>41</v>
      </c>
      <c r="C9636" s="1" t="s">
        <v>11</v>
      </c>
      <c r="D9636" s="1" t="s">
        <v>45</v>
      </c>
      <c r="E9636" s="1" t="s">
        <v>603</v>
      </c>
      <c r="F9636" s="2">
        <v>0</v>
      </c>
      <c r="G9636" s="2">
        <v>0</v>
      </c>
      <c r="H9636" s="2">
        <v>0.09</v>
      </c>
      <c r="I9636" s="2">
        <v>0</v>
      </c>
      <c r="J9636" s="2">
        <v>0.09</v>
      </c>
      <c r="L9636"/>
      <c r="N9636"/>
    </row>
    <row r="9637" spans="1:14" x14ac:dyDescent="0.2">
      <c r="A9637" s="1" t="s">
        <v>4346</v>
      </c>
      <c r="B9637" s="8" t="s">
        <v>113</v>
      </c>
      <c r="C9637" s="1" t="s">
        <v>18</v>
      </c>
      <c r="D9637" s="1" t="s">
        <v>173</v>
      </c>
      <c r="E9637" s="1" t="s">
        <v>159</v>
      </c>
      <c r="F9637" s="2">
        <v>7.0000000000000007E-2</v>
      </c>
      <c r="G9637" s="2">
        <v>0</v>
      </c>
      <c r="H9637" s="2">
        <v>0</v>
      </c>
      <c r="I9637" s="2">
        <v>0.01</v>
      </c>
      <c r="J9637" s="2">
        <v>0.09</v>
      </c>
      <c r="L9637"/>
      <c r="N9637"/>
    </row>
    <row r="9638" spans="1:14" x14ac:dyDescent="0.2">
      <c r="A9638" s="1" t="s">
        <v>6610</v>
      </c>
      <c r="B9638" s="8" t="s">
        <v>113</v>
      </c>
      <c r="C9638" s="1" t="s">
        <v>15</v>
      </c>
      <c r="D9638" s="1" t="s">
        <v>71</v>
      </c>
      <c r="E9638" s="1" t="s">
        <v>2157</v>
      </c>
      <c r="F9638" s="2">
        <v>0.03</v>
      </c>
      <c r="G9638" s="2">
        <v>0.01</v>
      </c>
      <c r="H9638" s="2">
        <v>0.04</v>
      </c>
      <c r="I9638" s="2">
        <v>0.01</v>
      </c>
      <c r="J9638" s="2">
        <v>0.08</v>
      </c>
      <c r="L9638"/>
      <c r="N9638"/>
    </row>
    <row r="9639" spans="1:14" x14ac:dyDescent="0.2">
      <c r="A9639" s="1" t="s">
        <v>6611</v>
      </c>
      <c r="B9639" s="8" t="s">
        <v>62</v>
      </c>
      <c r="C9639" s="1" t="s">
        <v>65</v>
      </c>
      <c r="D9639" s="1" t="s">
        <v>38</v>
      </c>
      <c r="E9639" s="1" t="s">
        <v>251</v>
      </c>
      <c r="F9639" s="2">
        <v>0</v>
      </c>
      <c r="G9639" s="2">
        <v>0</v>
      </c>
      <c r="H9639" s="2">
        <v>0.08</v>
      </c>
      <c r="I9639" s="2">
        <v>0</v>
      </c>
      <c r="J9639" s="2">
        <v>0.08</v>
      </c>
      <c r="L9639"/>
      <c r="N9639"/>
    </row>
    <row r="9640" spans="1:14" x14ac:dyDescent="0.2">
      <c r="A9640" s="1" t="s">
        <v>1662</v>
      </c>
      <c r="B9640" s="8" t="s">
        <v>102</v>
      </c>
      <c r="C9640" s="1" t="s">
        <v>29</v>
      </c>
      <c r="D9640" s="1" t="s">
        <v>12</v>
      </c>
      <c r="E9640" s="1" t="s">
        <v>99</v>
      </c>
      <c r="F9640" s="2">
        <v>0.06</v>
      </c>
      <c r="G9640" s="2">
        <v>0.02</v>
      </c>
      <c r="H9640" s="2">
        <v>0</v>
      </c>
      <c r="I9640" s="2">
        <v>0</v>
      </c>
      <c r="J9640" s="2">
        <v>0.08</v>
      </c>
      <c r="L9640"/>
      <c r="N9640"/>
    </row>
    <row r="9641" spans="1:14" x14ac:dyDescent="0.2">
      <c r="A9641" s="1" t="s">
        <v>6612</v>
      </c>
      <c r="B9641" s="8" t="s">
        <v>41</v>
      </c>
      <c r="C9641" s="1" t="s">
        <v>151</v>
      </c>
      <c r="D9641" s="1" t="s">
        <v>45</v>
      </c>
      <c r="E9641" s="1" t="s">
        <v>159</v>
      </c>
      <c r="F9641" s="2">
        <v>0.04</v>
      </c>
      <c r="G9641" s="2">
        <v>0.03</v>
      </c>
      <c r="H9641" s="2">
        <v>0</v>
      </c>
      <c r="I9641" s="2">
        <v>0.01</v>
      </c>
      <c r="J9641" s="2">
        <v>0.08</v>
      </c>
      <c r="L9641"/>
      <c r="N9641"/>
    </row>
    <row r="9642" spans="1:14" x14ac:dyDescent="0.2">
      <c r="A9642" s="1" t="s">
        <v>2297</v>
      </c>
      <c r="B9642" s="8" t="s">
        <v>126</v>
      </c>
      <c r="C9642" s="1" t="s">
        <v>42</v>
      </c>
      <c r="D9642" s="1" t="s">
        <v>16</v>
      </c>
      <c r="E9642" s="1" t="s">
        <v>251</v>
      </c>
      <c r="F9642" s="2">
        <v>7.0000000000000007E-2</v>
      </c>
      <c r="G9642" s="2">
        <v>0.02</v>
      </c>
      <c r="H9642" s="2">
        <v>0</v>
      </c>
      <c r="I9642" s="2">
        <v>0</v>
      </c>
      <c r="J9642" s="2">
        <v>0.08</v>
      </c>
      <c r="L9642"/>
      <c r="N9642"/>
    </row>
    <row r="9643" spans="1:14" x14ac:dyDescent="0.2">
      <c r="A9643" s="1" t="s">
        <v>2872</v>
      </c>
      <c r="B9643" s="8" t="s">
        <v>41</v>
      </c>
      <c r="C9643" s="1" t="s">
        <v>15</v>
      </c>
      <c r="D9643" s="1" t="s">
        <v>12</v>
      </c>
      <c r="E9643" s="1" t="s">
        <v>3699</v>
      </c>
      <c r="F9643" s="2">
        <v>0.04</v>
      </c>
      <c r="G9643" s="2">
        <v>0.03</v>
      </c>
      <c r="H9643" s="2">
        <v>0</v>
      </c>
      <c r="I9643" s="2">
        <v>0.01</v>
      </c>
      <c r="J9643" s="2">
        <v>0.08</v>
      </c>
      <c r="L9643"/>
      <c r="N9643"/>
    </row>
    <row r="9644" spans="1:14" x14ac:dyDescent="0.2">
      <c r="A9644" s="1" t="s">
        <v>6613</v>
      </c>
      <c r="B9644" s="8" t="s">
        <v>113</v>
      </c>
      <c r="C9644" s="1" t="s">
        <v>11</v>
      </c>
      <c r="D9644" s="1" t="s">
        <v>52</v>
      </c>
      <c r="E9644" s="1" t="s">
        <v>137</v>
      </c>
      <c r="F9644" s="2">
        <v>7.0000000000000007E-2</v>
      </c>
      <c r="G9644" s="2">
        <v>0</v>
      </c>
      <c r="H9644" s="2">
        <v>0</v>
      </c>
      <c r="I9644" s="2">
        <v>0.01</v>
      </c>
      <c r="J9644" s="2">
        <v>0.08</v>
      </c>
      <c r="L9644"/>
      <c r="N9644"/>
    </row>
    <row r="9645" spans="1:14" x14ac:dyDescent="0.2">
      <c r="A9645" s="1" t="s">
        <v>6614</v>
      </c>
      <c r="B9645" s="8" t="s">
        <v>20</v>
      </c>
      <c r="C9645" s="1" t="s">
        <v>18</v>
      </c>
      <c r="D9645" s="1" t="s">
        <v>173</v>
      </c>
      <c r="E9645" s="1" t="s">
        <v>603</v>
      </c>
      <c r="F9645" s="2">
        <v>0</v>
      </c>
      <c r="G9645" s="2">
        <v>0</v>
      </c>
      <c r="H9645" s="2">
        <v>0.08</v>
      </c>
      <c r="I9645" s="2">
        <v>0</v>
      </c>
      <c r="J9645" s="2">
        <v>0.08</v>
      </c>
      <c r="L9645"/>
      <c r="N9645"/>
    </row>
    <row r="9646" spans="1:14" x14ac:dyDescent="0.2">
      <c r="A9646" s="1" t="s">
        <v>6615</v>
      </c>
      <c r="B9646" s="8" t="s">
        <v>20</v>
      </c>
      <c r="C9646" s="1" t="s">
        <v>15</v>
      </c>
      <c r="D9646" s="1" t="s">
        <v>214</v>
      </c>
      <c r="E9646" s="1" t="s">
        <v>2799</v>
      </c>
      <c r="F9646" s="2">
        <v>0.08</v>
      </c>
      <c r="G9646" s="2">
        <v>0</v>
      </c>
      <c r="H9646" s="2">
        <v>0</v>
      </c>
      <c r="I9646" s="2">
        <v>0.01</v>
      </c>
      <c r="J9646" s="2">
        <v>0.08</v>
      </c>
      <c r="L9646"/>
      <c r="N9646"/>
    </row>
    <row r="9647" spans="1:14" x14ac:dyDescent="0.2">
      <c r="A9647" s="1" t="s">
        <v>6616</v>
      </c>
      <c r="B9647" s="8" t="s">
        <v>10</v>
      </c>
      <c r="C9647" s="1" t="s">
        <v>18</v>
      </c>
      <c r="D9647" s="1" t="s">
        <v>12</v>
      </c>
      <c r="E9647" s="1" t="s">
        <v>137</v>
      </c>
      <c r="F9647" s="2">
        <v>7.0000000000000007E-2</v>
      </c>
      <c r="G9647" s="2">
        <v>0.01</v>
      </c>
      <c r="H9647" s="2">
        <v>0</v>
      </c>
      <c r="I9647" s="2">
        <v>0.01</v>
      </c>
      <c r="J9647" s="2">
        <v>0.08</v>
      </c>
      <c r="L9647"/>
      <c r="N9647"/>
    </row>
    <row r="9648" spans="1:14" x14ac:dyDescent="0.2">
      <c r="A9648" s="1" t="s">
        <v>6617</v>
      </c>
      <c r="B9648" s="8" t="s">
        <v>36</v>
      </c>
      <c r="C9648" s="1" t="s">
        <v>33</v>
      </c>
      <c r="D9648" s="1" t="s">
        <v>22</v>
      </c>
      <c r="E9648" s="1" t="s">
        <v>55</v>
      </c>
      <c r="F9648" s="2">
        <v>0</v>
      </c>
      <c r="G9648" s="2">
        <v>0</v>
      </c>
      <c r="H9648" s="2">
        <v>0.08</v>
      </c>
      <c r="I9648" s="2">
        <v>0</v>
      </c>
      <c r="J9648" s="2">
        <v>0.08</v>
      </c>
      <c r="L9648"/>
      <c r="N9648"/>
    </row>
    <row r="9649" spans="1:14" x14ac:dyDescent="0.2">
      <c r="A9649" s="1" t="s">
        <v>6340</v>
      </c>
      <c r="B9649" s="8" t="s">
        <v>559</v>
      </c>
      <c r="C9649" s="1" t="s">
        <v>75</v>
      </c>
      <c r="D9649" s="1" t="s">
        <v>45</v>
      </c>
      <c r="E9649" s="1" t="s">
        <v>1803</v>
      </c>
      <c r="F9649" s="2">
        <v>0.03</v>
      </c>
      <c r="G9649" s="2">
        <v>0.02</v>
      </c>
      <c r="H9649" s="2">
        <v>0.03</v>
      </c>
      <c r="I9649" s="2">
        <v>0.01</v>
      </c>
      <c r="J9649" s="2">
        <v>0.08</v>
      </c>
      <c r="L9649"/>
      <c r="N9649"/>
    </row>
    <row r="9650" spans="1:14" x14ac:dyDescent="0.2">
      <c r="A9650" s="1" t="s">
        <v>6618</v>
      </c>
      <c r="B9650" s="8" t="s">
        <v>64</v>
      </c>
      <c r="C9650" s="1" t="s">
        <v>75</v>
      </c>
      <c r="D9650" s="1" t="s">
        <v>38</v>
      </c>
      <c r="E9650" s="1" t="s">
        <v>164</v>
      </c>
      <c r="F9650" s="2">
        <v>0</v>
      </c>
      <c r="G9650" s="2">
        <v>7.0000000000000007E-2</v>
      </c>
      <c r="H9650" s="2">
        <v>0</v>
      </c>
      <c r="I9650" s="2">
        <v>0.01</v>
      </c>
      <c r="J9650" s="2">
        <v>0.08</v>
      </c>
      <c r="L9650"/>
      <c r="N9650"/>
    </row>
    <row r="9651" spans="1:14" x14ac:dyDescent="0.2">
      <c r="A9651" s="1" t="s">
        <v>6619</v>
      </c>
      <c r="B9651" s="8" t="s">
        <v>113</v>
      </c>
      <c r="C9651" s="1" t="s">
        <v>15</v>
      </c>
      <c r="D9651" s="1" t="s">
        <v>71</v>
      </c>
      <c r="E9651" s="1" t="s">
        <v>55</v>
      </c>
      <c r="F9651" s="2">
        <v>0</v>
      </c>
      <c r="G9651" s="2">
        <v>0</v>
      </c>
      <c r="H9651" s="2">
        <v>0.08</v>
      </c>
      <c r="I9651" s="2">
        <v>0</v>
      </c>
      <c r="J9651" s="2">
        <v>0.08</v>
      </c>
      <c r="L9651"/>
      <c r="N9651"/>
    </row>
    <row r="9652" spans="1:14" x14ac:dyDescent="0.2">
      <c r="A9652" s="1" t="s">
        <v>6620</v>
      </c>
      <c r="B9652" s="8" t="s">
        <v>113</v>
      </c>
      <c r="C9652" s="1" t="s">
        <v>33</v>
      </c>
      <c r="D9652" s="1" t="s">
        <v>173</v>
      </c>
      <c r="E9652" s="1" t="s">
        <v>1803</v>
      </c>
      <c r="F9652" s="2">
        <v>7.0000000000000007E-2</v>
      </c>
      <c r="G9652" s="2">
        <v>0</v>
      </c>
      <c r="H9652" s="2">
        <v>0.01</v>
      </c>
      <c r="I9652" s="2">
        <v>0.01</v>
      </c>
      <c r="J9652" s="2">
        <v>0.08</v>
      </c>
      <c r="L9652"/>
      <c r="N9652"/>
    </row>
    <row r="9653" spans="1:14" x14ac:dyDescent="0.2">
      <c r="A9653" s="1" t="s">
        <v>6621</v>
      </c>
      <c r="B9653" s="8" t="s">
        <v>41</v>
      </c>
      <c r="C9653" s="1" t="s">
        <v>11</v>
      </c>
      <c r="D9653" s="1" t="s">
        <v>16</v>
      </c>
      <c r="E9653" s="1" t="s">
        <v>97</v>
      </c>
      <c r="F9653" s="2">
        <v>0.04</v>
      </c>
      <c r="G9653" s="2">
        <v>0.03</v>
      </c>
      <c r="H9653" s="2">
        <v>0</v>
      </c>
      <c r="I9653" s="2">
        <v>0.01</v>
      </c>
      <c r="J9653" s="2">
        <v>0.08</v>
      </c>
      <c r="L9653"/>
      <c r="N9653"/>
    </row>
    <row r="9654" spans="1:14" x14ac:dyDescent="0.2">
      <c r="A9654" s="1" t="s">
        <v>6622</v>
      </c>
      <c r="B9654" s="8" t="s">
        <v>49</v>
      </c>
      <c r="C9654" s="1" t="s">
        <v>42</v>
      </c>
      <c r="D9654" s="1" t="s">
        <v>173</v>
      </c>
      <c r="E9654" s="1" t="s">
        <v>13</v>
      </c>
      <c r="F9654" s="2">
        <v>0</v>
      </c>
      <c r="G9654" s="2">
        <v>0</v>
      </c>
      <c r="H9654" s="2">
        <v>0.08</v>
      </c>
      <c r="I9654" s="2">
        <v>0</v>
      </c>
      <c r="J9654" s="2">
        <v>0.08</v>
      </c>
      <c r="L9654"/>
      <c r="N9654"/>
    </row>
    <row r="9655" spans="1:14" x14ac:dyDescent="0.2">
      <c r="A9655" s="1" t="s">
        <v>3782</v>
      </c>
      <c r="B9655" s="8" t="s">
        <v>20</v>
      </c>
      <c r="C9655" s="1" t="s">
        <v>18</v>
      </c>
      <c r="D9655" s="1" t="s">
        <v>12</v>
      </c>
      <c r="E9655" s="1" t="s">
        <v>39</v>
      </c>
      <c r="F9655" s="2">
        <v>0.06</v>
      </c>
      <c r="G9655" s="2">
        <v>0.01</v>
      </c>
      <c r="H9655" s="2">
        <v>0</v>
      </c>
      <c r="I9655" s="2">
        <v>0.01</v>
      </c>
      <c r="J9655" s="2">
        <v>0.08</v>
      </c>
      <c r="L9655"/>
      <c r="N9655"/>
    </row>
    <row r="9656" spans="1:14" x14ac:dyDescent="0.2">
      <c r="A9656" s="1" t="s">
        <v>6572</v>
      </c>
      <c r="B9656" s="8" t="s">
        <v>36</v>
      </c>
      <c r="C9656" s="1" t="s">
        <v>75</v>
      </c>
      <c r="D9656" s="1" t="s">
        <v>38</v>
      </c>
      <c r="E9656" s="1" t="s">
        <v>527</v>
      </c>
      <c r="F9656" s="2">
        <v>0.03</v>
      </c>
      <c r="G9656" s="2">
        <v>0.04</v>
      </c>
      <c r="H9656" s="2">
        <v>0</v>
      </c>
      <c r="I9656" s="2">
        <v>0.01</v>
      </c>
      <c r="J9656" s="2">
        <v>0.08</v>
      </c>
      <c r="L9656"/>
      <c r="N9656"/>
    </row>
    <row r="9657" spans="1:14" x14ac:dyDescent="0.2">
      <c r="A9657" s="1" t="s">
        <v>6623</v>
      </c>
      <c r="B9657" s="8" t="s">
        <v>20</v>
      </c>
      <c r="C9657" s="1" t="s">
        <v>18</v>
      </c>
      <c r="D9657" s="1" t="s">
        <v>26</v>
      </c>
      <c r="E9657" s="1" t="s">
        <v>59</v>
      </c>
      <c r="F9657" s="2">
        <v>0.08</v>
      </c>
      <c r="G9657" s="2">
        <v>0</v>
      </c>
      <c r="H9657" s="2">
        <v>0</v>
      </c>
      <c r="I9657" s="2">
        <v>0.01</v>
      </c>
      <c r="J9657" s="2">
        <v>0.08</v>
      </c>
      <c r="L9657"/>
      <c r="N9657"/>
    </row>
    <row r="9658" spans="1:14" x14ac:dyDescent="0.2">
      <c r="A9658" s="1" t="s">
        <v>6624</v>
      </c>
      <c r="B9658" s="8" t="s">
        <v>10</v>
      </c>
      <c r="C9658" s="1" t="s">
        <v>33</v>
      </c>
      <c r="D9658" s="1" t="s">
        <v>173</v>
      </c>
      <c r="E9658" s="1" t="s">
        <v>700</v>
      </c>
      <c r="F9658" s="2">
        <v>0.08</v>
      </c>
      <c r="G9658" s="2">
        <v>0</v>
      </c>
      <c r="H9658" s="2">
        <v>0</v>
      </c>
      <c r="I9658" s="2">
        <v>0</v>
      </c>
      <c r="J9658" s="2">
        <v>0.08</v>
      </c>
      <c r="L9658"/>
      <c r="N9658"/>
    </row>
    <row r="9659" spans="1:14" x14ac:dyDescent="0.2">
      <c r="A9659" s="1" t="s">
        <v>6625</v>
      </c>
      <c r="B9659" s="8" t="s">
        <v>32</v>
      </c>
      <c r="C9659" s="1" t="s">
        <v>29</v>
      </c>
      <c r="D9659" s="1" t="s">
        <v>58</v>
      </c>
      <c r="E9659" s="1" t="s">
        <v>86</v>
      </c>
      <c r="F9659" s="2">
        <v>0.08</v>
      </c>
      <c r="G9659" s="2">
        <v>0</v>
      </c>
      <c r="H9659" s="2">
        <v>0</v>
      </c>
      <c r="I9659" s="2">
        <v>0.01</v>
      </c>
      <c r="J9659" s="2">
        <v>0.08</v>
      </c>
      <c r="L9659"/>
      <c r="N9659"/>
    </row>
    <row r="9660" spans="1:14" x14ac:dyDescent="0.2">
      <c r="A9660" s="1" t="s">
        <v>6626</v>
      </c>
      <c r="B9660" s="8" t="s">
        <v>41</v>
      </c>
      <c r="C9660" s="1" t="s">
        <v>29</v>
      </c>
      <c r="D9660" s="1" t="s">
        <v>22</v>
      </c>
      <c r="E9660" s="1" t="s">
        <v>6512</v>
      </c>
      <c r="F9660" s="2">
        <v>0</v>
      </c>
      <c r="G9660" s="2">
        <v>0</v>
      </c>
      <c r="H9660" s="2">
        <v>0.08</v>
      </c>
      <c r="I9660" s="2">
        <v>0</v>
      </c>
      <c r="J9660" s="2">
        <v>0.08</v>
      </c>
      <c r="L9660"/>
      <c r="N9660"/>
    </row>
    <row r="9661" spans="1:14" x14ac:dyDescent="0.2">
      <c r="A9661" s="1" t="s">
        <v>5997</v>
      </c>
      <c r="B9661" s="8" t="s">
        <v>20</v>
      </c>
      <c r="C9661" s="1" t="s">
        <v>57</v>
      </c>
      <c r="D9661" s="1" t="s">
        <v>22</v>
      </c>
      <c r="E9661" s="1" t="s">
        <v>175</v>
      </c>
      <c r="F9661" s="2">
        <v>0.08</v>
      </c>
      <c r="G9661" s="2">
        <v>0</v>
      </c>
      <c r="H9661" s="2">
        <v>0</v>
      </c>
      <c r="I9661" s="2">
        <v>0.01</v>
      </c>
      <c r="J9661" s="2">
        <v>0.08</v>
      </c>
      <c r="L9661"/>
      <c r="N9661"/>
    </row>
    <row r="9662" spans="1:14" x14ac:dyDescent="0.2">
      <c r="A9662" s="1" t="s">
        <v>1688</v>
      </c>
      <c r="B9662" s="8" t="s">
        <v>20</v>
      </c>
      <c r="C9662" s="1" t="s">
        <v>25</v>
      </c>
      <c r="D9662" s="1" t="s">
        <v>71</v>
      </c>
      <c r="E9662" s="1" t="s">
        <v>99</v>
      </c>
      <c r="F9662" s="2">
        <v>0.08</v>
      </c>
      <c r="G9662" s="2">
        <v>0</v>
      </c>
      <c r="H9662" s="2">
        <v>0</v>
      </c>
      <c r="I9662" s="2">
        <v>0.01</v>
      </c>
      <c r="J9662" s="2">
        <v>0.08</v>
      </c>
      <c r="L9662"/>
      <c r="N9662"/>
    </row>
    <row r="9663" spans="1:14" x14ac:dyDescent="0.2">
      <c r="A9663" s="1" t="s">
        <v>6627</v>
      </c>
      <c r="B9663" s="8" t="s">
        <v>49</v>
      </c>
      <c r="C9663" s="1" t="s">
        <v>42</v>
      </c>
      <c r="D9663" s="1" t="s">
        <v>1</v>
      </c>
      <c r="E9663" s="1" t="s">
        <v>13</v>
      </c>
      <c r="F9663" s="2">
        <v>0</v>
      </c>
      <c r="G9663" s="2">
        <v>0</v>
      </c>
      <c r="H9663" s="2">
        <v>0.08</v>
      </c>
      <c r="I9663" s="2">
        <v>0</v>
      </c>
      <c r="J9663" s="2">
        <v>0.08</v>
      </c>
      <c r="L9663"/>
      <c r="N9663"/>
    </row>
    <row r="9664" spans="1:14" x14ac:dyDescent="0.2">
      <c r="A9664" s="1" t="s">
        <v>6628</v>
      </c>
      <c r="B9664" s="8" t="s">
        <v>32</v>
      </c>
      <c r="C9664" s="1" t="s">
        <v>75</v>
      </c>
      <c r="D9664" s="1" t="s">
        <v>16</v>
      </c>
      <c r="E9664" s="1" t="s">
        <v>1674</v>
      </c>
      <c r="F9664" s="2">
        <v>0.03</v>
      </c>
      <c r="G9664" s="2">
        <v>0.05</v>
      </c>
      <c r="H9664" s="2">
        <v>0</v>
      </c>
      <c r="I9664" s="2">
        <v>0.01</v>
      </c>
      <c r="J9664" s="2">
        <v>0.08</v>
      </c>
      <c r="L9664"/>
      <c r="N9664"/>
    </row>
    <row r="9665" spans="1:14" x14ac:dyDescent="0.2">
      <c r="A9665" s="1" t="s">
        <v>2062</v>
      </c>
      <c r="B9665" s="8" t="s">
        <v>113</v>
      </c>
      <c r="C9665" s="1" t="s">
        <v>18</v>
      </c>
      <c r="D9665" s="1" t="s">
        <v>12</v>
      </c>
      <c r="E9665" s="1" t="s">
        <v>1782</v>
      </c>
      <c r="F9665" s="2">
        <v>0.08</v>
      </c>
      <c r="G9665" s="2">
        <v>0</v>
      </c>
      <c r="H9665" s="2">
        <v>0</v>
      </c>
      <c r="I9665" s="2">
        <v>0.01</v>
      </c>
      <c r="J9665" s="2">
        <v>0.08</v>
      </c>
      <c r="L9665"/>
      <c r="N9665"/>
    </row>
    <row r="9666" spans="1:14" x14ac:dyDescent="0.2">
      <c r="A9666" s="1" t="s">
        <v>6629</v>
      </c>
      <c r="B9666" s="8" t="s">
        <v>49</v>
      </c>
      <c r="C9666" s="1" t="s">
        <v>42</v>
      </c>
      <c r="D9666" s="1" t="s">
        <v>45</v>
      </c>
      <c r="E9666" s="1" t="s">
        <v>178</v>
      </c>
      <c r="F9666" s="2">
        <v>0</v>
      </c>
      <c r="G9666" s="2">
        <v>0</v>
      </c>
      <c r="H9666" s="2">
        <v>0.08</v>
      </c>
      <c r="I9666" s="2">
        <v>0</v>
      </c>
      <c r="J9666" s="2">
        <v>0.08</v>
      </c>
      <c r="L9666"/>
      <c r="N9666"/>
    </row>
    <row r="9667" spans="1:14" x14ac:dyDescent="0.2">
      <c r="A9667" s="1" t="s">
        <v>6630</v>
      </c>
      <c r="B9667" s="8" t="s">
        <v>49</v>
      </c>
      <c r="C9667" s="1" t="s">
        <v>124</v>
      </c>
      <c r="D9667" s="1" t="s">
        <v>38</v>
      </c>
      <c r="E9667" s="1" t="s">
        <v>220</v>
      </c>
      <c r="F9667" s="2">
        <v>0.06</v>
      </c>
      <c r="G9667" s="2">
        <v>0.02</v>
      </c>
      <c r="H9667" s="2">
        <v>0</v>
      </c>
      <c r="I9667" s="2">
        <v>0</v>
      </c>
      <c r="J9667" s="2">
        <v>0.08</v>
      </c>
      <c r="L9667"/>
      <c r="N9667"/>
    </row>
    <row r="9668" spans="1:14" x14ac:dyDescent="0.2">
      <c r="A9668" s="1" t="s">
        <v>5263</v>
      </c>
      <c r="B9668" s="8" t="s">
        <v>10</v>
      </c>
      <c r="C9668" s="1" t="s">
        <v>15</v>
      </c>
      <c r="D9668" s="1" t="s">
        <v>52</v>
      </c>
      <c r="E9668" s="1" t="s">
        <v>5264</v>
      </c>
      <c r="F9668" s="2">
        <v>7.0000000000000007E-2</v>
      </c>
      <c r="G9668" s="2">
        <v>0.01</v>
      </c>
      <c r="H9668" s="2">
        <v>0</v>
      </c>
      <c r="I9668" s="2">
        <v>0.01</v>
      </c>
      <c r="J9668" s="2">
        <v>0.08</v>
      </c>
      <c r="L9668"/>
      <c r="N9668"/>
    </row>
    <row r="9669" spans="1:14" x14ac:dyDescent="0.2">
      <c r="A9669" s="1" t="s">
        <v>6631</v>
      </c>
      <c r="B9669" s="8" t="s">
        <v>107</v>
      </c>
      <c r="C9669" s="1" t="s">
        <v>25</v>
      </c>
      <c r="D9669" s="1" t="s">
        <v>58</v>
      </c>
      <c r="E9669" s="1" t="s">
        <v>99</v>
      </c>
      <c r="F9669" s="2">
        <v>0</v>
      </c>
      <c r="G9669" s="2">
        <v>7.0000000000000007E-2</v>
      </c>
      <c r="H9669" s="2">
        <v>0</v>
      </c>
      <c r="I9669" s="2">
        <v>0.02</v>
      </c>
      <c r="J9669" s="2">
        <v>0.08</v>
      </c>
      <c r="L9669"/>
      <c r="N9669"/>
    </row>
    <row r="9670" spans="1:14" x14ac:dyDescent="0.2">
      <c r="A9670" s="1" t="s">
        <v>6632</v>
      </c>
      <c r="B9670" s="8" t="s">
        <v>113</v>
      </c>
      <c r="C9670" s="1" t="s">
        <v>25</v>
      </c>
      <c r="D9670" s="1" t="s">
        <v>52</v>
      </c>
      <c r="E9670" s="1" t="s">
        <v>86</v>
      </c>
      <c r="F9670" s="2">
        <v>0.08</v>
      </c>
      <c r="G9670" s="2">
        <v>0</v>
      </c>
      <c r="H9670" s="2">
        <v>0</v>
      </c>
      <c r="I9670" s="2">
        <v>0.01</v>
      </c>
      <c r="J9670" s="2">
        <v>0.08</v>
      </c>
      <c r="L9670"/>
      <c r="N9670"/>
    </row>
    <row r="9671" spans="1:14" x14ac:dyDescent="0.2">
      <c r="A9671" s="1" t="s">
        <v>6633</v>
      </c>
      <c r="B9671" s="8" t="s">
        <v>102</v>
      </c>
      <c r="C9671" s="1" t="s">
        <v>124</v>
      </c>
      <c r="D9671" s="1" t="s">
        <v>16</v>
      </c>
      <c r="E9671" s="1" t="s">
        <v>109</v>
      </c>
      <c r="F9671" s="2">
        <v>0.06</v>
      </c>
      <c r="G9671" s="2">
        <v>0.02</v>
      </c>
      <c r="H9671" s="2">
        <v>0</v>
      </c>
      <c r="I9671" s="2">
        <v>0</v>
      </c>
      <c r="J9671" s="2">
        <v>0.08</v>
      </c>
      <c r="L9671"/>
      <c r="N9671"/>
    </row>
    <row r="9672" spans="1:14" x14ac:dyDescent="0.2">
      <c r="A9672" s="1" t="s">
        <v>6634</v>
      </c>
      <c r="B9672" s="8" t="s">
        <v>713</v>
      </c>
      <c r="C9672" s="1" t="s">
        <v>151</v>
      </c>
      <c r="D9672" s="1" t="s">
        <v>12</v>
      </c>
      <c r="E9672" s="1" t="s">
        <v>109</v>
      </c>
      <c r="F9672" s="2">
        <v>0</v>
      </c>
      <c r="G9672" s="2">
        <v>0</v>
      </c>
      <c r="H9672" s="2">
        <v>0.08</v>
      </c>
      <c r="I9672" s="2">
        <v>0</v>
      </c>
      <c r="J9672" s="2">
        <v>0.08</v>
      </c>
      <c r="L9672"/>
      <c r="N9672"/>
    </row>
    <row r="9673" spans="1:14" x14ac:dyDescent="0.2">
      <c r="A9673" s="1" t="s">
        <v>6635</v>
      </c>
      <c r="B9673" s="8" t="s">
        <v>20</v>
      </c>
      <c r="C9673" s="1" t="s">
        <v>33</v>
      </c>
      <c r="D9673" s="1" t="s">
        <v>12</v>
      </c>
      <c r="E9673" s="1" t="s">
        <v>159</v>
      </c>
      <c r="F9673" s="2">
        <v>0</v>
      </c>
      <c r="G9673" s="2">
        <v>0.02</v>
      </c>
      <c r="H9673" s="2">
        <v>0.06</v>
      </c>
      <c r="I9673" s="2">
        <v>0</v>
      </c>
      <c r="J9673" s="2">
        <v>0.08</v>
      </c>
      <c r="L9673"/>
      <c r="N9673"/>
    </row>
    <row r="9674" spans="1:14" x14ac:dyDescent="0.2">
      <c r="A9674" s="1" t="s">
        <v>4550</v>
      </c>
      <c r="B9674" s="8" t="s">
        <v>20</v>
      </c>
      <c r="C9674" s="1" t="s">
        <v>15</v>
      </c>
      <c r="D9674" s="1" t="s">
        <v>38</v>
      </c>
      <c r="E9674" s="1" t="s">
        <v>220</v>
      </c>
      <c r="F9674" s="2">
        <v>0.08</v>
      </c>
      <c r="G9674" s="2">
        <v>0</v>
      </c>
      <c r="H9674" s="2">
        <v>0</v>
      </c>
      <c r="I9674" s="2">
        <v>0.01</v>
      </c>
      <c r="J9674" s="2">
        <v>0.08</v>
      </c>
      <c r="L9674"/>
      <c r="N9674"/>
    </row>
    <row r="9675" spans="1:14" x14ac:dyDescent="0.2">
      <c r="A9675" s="1" t="s">
        <v>6636</v>
      </c>
      <c r="B9675" s="8" t="s">
        <v>20</v>
      </c>
      <c r="C9675" s="1" t="s">
        <v>57</v>
      </c>
      <c r="D9675" s="1" t="s">
        <v>26</v>
      </c>
      <c r="E9675" s="1" t="s">
        <v>59</v>
      </c>
      <c r="F9675" s="2">
        <v>7.0000000000000007E-2</v>
      </c>
      <c r="G9675" s="2">
        <v>0.01</v>
      </c>
      <c r="H9675" s="2">
        <v>0</v>
      </c>
      <c r="I9675" s="2">
        <v>0.01</v>
      </c>
      <c r="J9675" s="2">
        <v>0.08</v>
      </c>
      <c r="L9675"/>
      <c r="N9675"/>
    </row>
    <row r="9676" spans="1:14" x14ac:dyDescent="0.2">
      <c r="A9676" s="1" t="s">
        <v>5021</v>
      </c>
      <c r="B9676" s="8" t="s">
        <v>49</v>
      </c>
      <c r="C9676" s="1" t="s">
        <v>25</v>
      </c>
      <c r="D9676" s="1" t="s">
        <v>173</v>
      </c>
      <c r="E9676" s="1" t="s">
        <v>59</v>
      </c>
      <c r="F9676" s="2">
        <v>0.06</v>
      </c>
      <c r="G9676" s="2">
        <v>0.02</v>
      </c>
      <c r="H9676" s="2">
        <v>0</v>
      </c>
      <c r="I9676" s="2">
        <v>0</v>
      </c>
      <c r="J9676" s="2">
        <v>0.08</v>
      </c>
      <c r="L9676"/>
      <c r="N9676"/>
    </row>
    <row r="9677" spans="1:14" x14ac:dyDescent="0.2">
      <c r="A9677" s="1" t="s">
        <v>6637</v>
      </c>
      <c r="B9677" s="8" t="s">
        <v>102</v>
      </c>
      <c r="C9677" s="1" t="s">
        <v>47</v>
      </c>
      <c r="D9677" s="1" t="s">
        <v>173</v>
      </c>
      <c r="E9677" s="1" t="s">
        <v>218</v>
      </c>
      <c r="F9677" s="2">
        <v>0.06</v>
      </c>
      <c r="G9677" s="2">
        <v>0.02</v>
      </c>
      <c r="H9677" s="2">
        <v>0</v>
      </c>
      <c r="I9677" s="2">
        <v>0</v>
      </c>
      <c r="J9677" s="2">
        <v>0.08</v>
      </c>
      <c r="L9677"/>
      <c r="N9677"/>
    </row>
    <row r="9678" spans="1:14" x14ac:dyDescent="0.2">
      <c r="A9678" s="1" t="s">
        <v>6638</v>
      </c>
      <c r="B9678" s="8" t="s">
        <v>64</v>
      </c>
      <c r="C9678" s="1" t="s">
        <v>65</v>
      </c>
      <c r="D9678" s="1" t="s">
        <v>38</v>
      </c>
      <c r="E9678" s="1" t="s">
        <v>603</v>
      </c>
      <c r="F9678" s="2">
        <v>0.02</v>
      </c>
      <c r="G9678" s="2">
        <v>0.01</v>
      </c>
      <c r="H9678" s="2">
        <v>0.04</v>
      </c>
      <c r="I9678" s="2">
        <v>0.01</v>
      </c>
      <c r="J9678" s="2">
        <v>0.08</v>
      </c>
      <c r="L9678"/>
      <c r="N9678"/>
    </row>
    <row r="9679" spans="1:14" x14ac:dyDescent="0.2">
      <c r="A9679" s="1" t="s">
        <v>5162</v>
      </c>
      <c r="B9679" s="8" t="s">
        <v>20</v>
      </c>
      <c r="C9679" s="1" t="s">
        <v>18</v>
      </c>
      <c r="D9679" s="1" t="s">
        <v>38</v>
      </c>
      <c r="E9679" s="1" t="s">
        <v>770</v>
      </c>
      <c r="F9679" s="2">
        <v>0.08</v>
      </c>
      <c r="G9679" s="2">
        <v>0</v>
      </c>
      <c r="H9679" s="2">
        <v>0</v>
      </c>
      <c r="I9679" s="2">
        <v>0.01</v>
      </c>
      <c r="J9679" s="2">
        <v>0.08</v>
      </c>
      <c r="L9679"/>
      <c r="N9679"/>
    </row>
    <row r="9680" spans="1:14" x14ac:dyDescent="0.2">
      <c r="A9680" s="1" t="s">
        <v>6169</v>
      </c>
      <c r="B9680" s="8" t="s">
        <v>32</v>
      </c>
      <c r="C9680" s="1" t="s">
        <v>75</v>
      </c>
      <c r="D9680" s="1" t="s">
        <v>45</v>
      </c>
      <c r="E9680" s="1" t="s">
        <v>527</v>
      </c>
      <c r="F9680" s="2">
        <v>0.02</v>
      </c>
      <c r="G9680" s="2">
        <v>0.06</v>
      </c>
      <c r="H9680" s="2">
        <v>0</v>
      </c>
      <c r="I9680" s="2">
        <v>0.01</v>
      </c>
      <c r="J9680" s="2">
        <v>0.08</v>
      </c>
      <c r="L9680"/>
      <c r="N9680"/>
    </row>
    <row r="9681" spans="1:14" x14ac:dyDescent="0.2">
      <c r="A9681" s="1" t="s">
        <v>4559</v>
      </c>
      <c r="B9681" s="8" t="s">
        <v>32</v>
      </c>
      <c r="C9681" s="1" t="s">
        <v>57</v>
      </c>
      <c r="D9681" s="1" t="s">
        <v>26</v>
      </c>
      <c r="E9681" s="1" t="s">
        <v>4560</v>
      </c>
      <c r="F9681" s="2">
        <v>0.06</v>
      </c>
      <c r="G9681" s="2">
        <v>0.02</v>
      </c>
      <c r="H9681" s="2">
        <v>0</v>
      </c>
      <c r="I9681" s="2">
        <v>0.01</v>
      </c>
      <c r="J9681" s="2">
        <v>0.08</v>
      </c>
      <c r="L9681"/>
      <c r="N9681"/>
    </row>
    <row r="9682" spans="1:14" x14ac:dyDescent="0.2">
      <c r="A9682" s="1" t="s">
        <v>6639</v>
      </c>
      <c r="B9682" s="8" t="s">
        <v>20</v>
      </c>
      <c r="C9682" s="1" t="s">
        <v>15</v>
      </c>
      <c r="D9682" s="1" t="s">
        <v>173</v>
      </c>
      <c r="E9682" s="1" t="s">
        <v>159</v>
      </c>
      <c r="F9682" s="2">
        <v>7.0000000000000007E-2</v>
      </c>
      <c r="G9682" s="2">
        <v>0</v>
      </c>
      <c r="H9682" s="2">
        <v>0</v>
      </c>
      <c r="I9682" s="2">
        <v>0.01</v>
      </c>
      <c r="J9682" s="2">
        <v>0.08</v>
      </c>
      <c r="L9682"/>
      <c r="N9682"/>
    </row>
    <row r="9683" spans="1:14" x14ac:dyDescent="0.2">
      <c r="A9683" s="1" t="s">
        <v>6371</v>
      </c>
      <c r="B9683" s="8" t="s">
        <v>32</v>
      </c>
      <c r="C9683" s="1" t="s">
        <v>37</v>
      </c>
      <c r="D9683" s="1" t="s">
        <v>1</v>
      </c>
      <c r="E9683" s="1" t="s">
        <v>251</v>
      </c>
      <c r="F9683" s="2">
        <v>0.04</v>
      </c>
      <c r="G9683" s="2">
        <v>0.03</v>
      </c>
      <c r="H9683" s="2">
        <v>0</v>
      </c>
      <c r="I9683" s="2">
        <v>0.01</v>
      </c>
      <c r="J9683" s="2">
        <v>0.08</v>
      </c>
      <c r="L9683"/>
      <c r="N9683"/>
    </row>
    <row r="9684" spans="1:14" x14ac:dyDescent="0.2">
      <c r="A9684" s="1" t="s">
        <v>1957</v>
      </c>
      <c r="B9684" s="8" t="s">
        <v>121</v>
      </c>
      <c r="C9684" s="1" t="s">
        <v>65</v>
      </c>
      <c r="D9684" s="1" t="s">
        <v>71</v>
      </c>
      <c r="E9684" s="1" t="s">
        <v>603</v>
      </c>
      <c r="F9684" s="2">
        <v>0.04</v>
      </c>
      <c r="G9684" s="2">
        <v>0.03</v>
      </c>
      <c r="H9684" s="2">
        <v>0.01</v>
      </c>
      <c r="I9684" s="2">
        <v>0.01</v>
      </c>
      <c r="J9684" s="2">
        <v>0.08</v>
      </c>
      <c r="L9684"/>
      <c r="N9684"/>
    </row>
    <row r="9685" spans="1:14" x14ac:dyDescent="0.2">
      <c r="A9685" s="1" t="s">
        <v>6640</v>
      </c>
      <c r="B9685" s="8" t="s">
        <v>41</v>
      </c>
      <c r="C9685" s="1" t="s">
        <v>54</v>
      </c>
      <c r="D9685" s="1" t="s">
        <v>12</v>
      </c>
      <c r="E9685" s="1" t="s">
        <v>159</v>
      </c>
      <c r="F9685" s="2">
        <v>0.04</v>
      </c>
      <c r="G9685" s="2">
        <v>0.03</v>
      </c>
      <c r="H9685" s="2">
        <v>0</v>
      </c>
      <c r="I9685" s="2">
        <v>0.01</v>
      </c>
      <c r="J9685" s="2">
        <v>0.08</v>
      </c>
      <c r="L9685"/>
      <c r="N9685"/>
    </row>
    <row r="9686" spans="1:14" x14ac:dyDescent="0.2">
      <c r="A9686" s="1" t="s">
        <v>6641</v>
      </c>
      <c r="B9686" s="8" t="s">
        <v>107</v>
      </c>
      <c r="C9686" s="1" t="s">
        <v>57</v>
      </c>
      <c r="D9686" s="1" t="s">
        <v>26</v>
      </c>
      <c r="E9686" s="1" t="s">
        <v>4560</v>
      </c>
      <c r="F9686" s="2">
        <v>0</v>
      </c>
      <c r="G9686" s="2">
        <v>7.0000000000000007E-2</v>
      </c>
      <c r="H9686" s="2">
        <v>0</v>
      </c>
      <c r="I9686" s="2">
        <v>0.02</v>
      </c>
      <c r="J9686" s="2">
        <v>0.08</v>
      </c>
      <c r="L9686"/>
      <c r="N9686"/>
    </row>
    <row r="9687" spans="1:14" x14ac:dyDescent="0.2">
      <c r="A9687" s="1" t="s">
        <v>6642</v>
      </c>
      <c r="B9687" s="8" t="s">
        <v>20</v>
      </c>
      <c r="C9687" s="1" t="s">
        <v>33</v>
      </c>
      <c r="D9687" s="1" t="s">
        <v>12</v>
      </c>
      <c r="E9687" s="1" t="s">
        <v>4162</v>
      </c>
      <c r="F9687" s="2">
        <v>0.08</v>
      </c>
      <c r="G9687" s="2">
        <v>0</v>
      </c>
      <c r="H9687" s="2">
        <v>0</v>
      </c>
      <c r="I9687" s="2">
        <v>0.01</v>
      </c>
      <c r="J9687" s="2">
        <v>0.08</v>
      </c>
      <c r="L9687"/>
      <c r="N9687"/>
    </row>
    <row r="9688" spans="1:14" x14ac:dyDescent="0.2">
      <c r="A9688" s="1" t="s">
        <v>2887</v>
      </c>
      <c r="B9688" s="8" t="s">
        <v>113</v>
      </c>
      <c r="C9688" s="1" t="s">
        <v>11</v>
      </c>
      <c r="D9688" s="1" t="s">
        <v>38</v>
      </c>
      <c r="E9688" s="1" t="s">
        <v>99</v>
      </c>
      <c r="F9688" s="2">
        <v>7.0000000000000007E-2</v>
      </c>
      <c r="G9688" s="2">
        <v>0.01</v>
      </c>
      <c r="H9688" s="2">
        <v>0</v>
      </c>
      <c r="I9688" s="2">
        <v>0.01</v>
      </c>
      <c r="J9688" s="2">
        <v>0.08</v>
      </c>
      <c r="L9688"/>
      <c r="N9688"/>
    </row>
    <row r="9689" spans="1:14" x14ac:dyDescent="0.2">
      <c r="A9689" s="1" t="s">
        <v>3160</v>
      </c>
      <c r="B9689" s="8" t="s">
        <v>107</v>
      </c>
      <c r="C9689" s="1" t="s">
        <v>37</v>
      </c>
      <c r="D9689" s="1" t="s">
        <v>58</v>
      </c>
      <c r="E9689" s="1" t="s">
        <v>1175</v>
      </c>
      <c r="F9689" s="2">
        <v>0.02</v>
      </c>
      <c r="G9689" s="2">
        <v>0.05</v>
      </c>
      <c r="H9689" s="2">
        <v>0</v>
      </c>
      <c r="I9689" s="2">
        <v>0.01</v>
      </c>
      <c r="J9689" s="2">
        <v>0.08</v>
      </c>
      <c r="L9689"/>
      <c r="N9689"/>
    </row>
    <row r="9690" spans="1:14" x14ac:dyDescent="0.2">
      <c r="A9690" s="1" t="s">
        <v>6643</v>
      </c>
      <c r="B9690" s="8" t="s">
        <v>128</v>
      </c>
      <c r="C9690" s="1" t="s">
        <v>67</v>
      </c>
      <c r="D9690" s="1" t="s">
        <v>38</v>
      </c>
      <c r="E9690" s="1" t="s">
        <v>603</v>
      </c>
      <c r="F9690" s="2">
        <v>0.04</v>
      </c>
      <c r="G9690" s="2">
        <v>0.02</v>
      </c>
      <c r="H9690" s="2">
        <v>0.02</v>
      </c>
      <c r="I9690" s="2">
        <v>0.01</v>
      </c>
      <c r="J9690" s="2">
        <v>0.08</v>
      </c>
      <c r="L9690"/>
      <c r="N9690"/>
    </row>
    <row r="9691" spans="1:14" x14ac:dyDescent="0.2">
      <c r="A9691" s="1" t="s">
        <v>6644</v>
      </c>
      <c r="B9691" s="8" t="s">
        <v>49</v>
      </c>
      <c r="C9691" s="1" t="s">
        <v>124</v>
      </c>
      <c r="D9691" s="1" t="s">
        <v>45</v>
      </c>
      <c r="E9691" s="1" t="s">
        <v>1327</v>
      </c>
      <c r="F9691" s="2">
        <v>0.06</v>
      </c>
      <c r="G9691" s="2">
        <v>0.02</v>
      </c>
      <c r="H9691" s="2">
        <v>0</v>
      </c>
      <c r="I9691" s="2">
        <v>0</v>
      </c>
      <c r="J9691" s="2">
        <v>0.08</v>
      </c>
      <c r="L9691"/>
      <c r="N9691"/>
    </row>
    <row r="9692" spans="1:14" x14ac:dyDescent="0.2">
      <c r="A9692" s="1" t="s">
        <v>6645</v>
      </c>
      <c r="B9692" s="8" t="s">
        <v>20</v>
      </c>
      <c r="C9692" s="1" t="s">
        <v>15</v>
      </c>
      <c r="D9692" s="1" t="s">
        <v>38</v>
      </c>
      <c r="E9692" s="1" t="s">
        <v>251</v>
      </c>
      <c r="F9692" s="2">
        <v>0</v>
      </c>
      <c r="G9692" s="2">
        <v>0</v>
      </c>
      <c r="H9692" s="2">
        <v>0.08</v>
      </c>
      <c r="I9692" s="2">
        <v>0</v>
      </c>
      <c r="J9692" s="2">
        <v>0.08</v>
      </c>
      <c r="L9692"/>
      <c r="N9692"/>
    </row>
    <row r="9693" spans="1:14" x14ac:dyDescent="0.2">
      <c r="A9693" s="1" t="s">
        <v>2238</v>
      </c>
      <c r="B9693" s="8" t="s">
        <v>113</v>
      </c>
      <c r="C9693" s="1" t="s">
        <v>33</v>
      </c>
      <c r="D9693" s="1" t="s">
        <v>16</v>
      </c>
      <c r="E9693" s="1" t="s">
        <v>59</v>
      </c>
      <c r="F9693" s="2">
        <v>7.0000000000000007E-2</v>
      </c>
      <c r="G9693" s="2">
        <v>0</v>
      </c>
      <c r="H9693" s="2">
        <v>0</v>
      </c>
      <c r="I9693" s="2">
        <v>0.01</v>
      </c>
      <c r="J9693" s="2">
        <v>0.08</v>
      </c>
      <c r="L9693"/>
      <c r="N9693"/>
    </row>
    <row r="9694" spans="1:14" x14ac:dyDescent="0.2">
      <c r="A9694" s="1" t="s">
        <v>4447</v>
      </c>
      <c r="B9694" s="8" t="s">
        <v>62</v>
      </c>
      <c r="C9694" s="1" t="s">
        <v>57</v>
      </c>
      <c r="D9694" s="1" t="s">
        <v>38</v>
      </c>
      <c r="E9694" s="1" t="s">
        <v>109</v>
      </c>
      <c r="F9694" s="2">
        <v>0.05</v>
      </c>
      <c r="G9694" s="2">
        <v>0.02</v>
      </c>
      <c r="H9694" s="2">
        <v>0</v>
      </c>
      <c r="I9694" s="2">
        <v>0.01</v>
      </c>
      <c r="J9694" s="2">
        <v>0.08</v>
      </c>
      <c r="L9694"/>
      <c r="N9694"/>
    </row>
    <row r="9695" spans="1:14" x14ac:dyDescent="0.2">
      <c r="A9695" s="1" t="s">
        <v>2451</v>
      </c>
      <c r="B9695" s="8" t="s">
        <v>20</v>
      </c>
      <c r="C9695" s="1" t="s">
        <v>67</v>
      </c>
      <c r="D9695" s="1" t="s">
        <v>12</v>
      </c>
      <c r="E9695" s="1" t="s">
        <v>39</v>
      </c>
      <c r="F9695" s="2">
        <v>0.08</v>
      </c>
      <c r="G9695" s="2">
        <v>0</v>
      </c>
      <c r="H9695" s="2">
        <v>0</v>
      </c>
      <c r="I9695" s="2">
        <v>0.01</v>
      </c>
      <c r="J9695" s="2">
        <v>0.08</v>
      </c>
      <c r="L9695"/>
      <c r="N9695"/>
    </row>
    <row r="9696" spans="1:14" x14ac:dyDescent="0.2">
      <c r="A9696" s="1" t="s">
        <v>6646</v>
      </c>
      <c r="B9696" s="8" t="s">
        <v>49</v>
      </c>
      <c r="C9696" s="1" t="s">
        <v>124</v>
      </c>
      <c r="D9696" s="1" t="s">
        <v>214</v>
      </c>
      <c r="E9696" s="1" t="s">
        <v>178</v>
      </c>
      <c r="F9696" s="2">
        <v>0.06</v>
      </c>
      <c r="G9696" s="2">
        <v>0.02</v>
      </c>
      <c r="H9696" s="2">
        <v>0</v>
      </c>
      <c r="I9696" s="2">
        <v>0</v>
      </c>
      <c r="J9696" s="2">
        <v>0.08</v>
      </c>
      <c r="L9696"/>
      <c r="N9696"/>
    </row>
    <row r="9697" spans="1:14" x14ac:dyDescent="0.2">
      <c r="A9697" s="1" t="s">
        <v>6647</v>
      </c>
      <c r="B9697" s="8" t="s">
        <v>126</v>
      </c>
      <c r="C9697" s="1" t="s">
        <v>47</v>
      </c>
      <c r="D9697" s="1" t="s">
        <v>52</v>
      </c>
      <c r="E9697" s="1" t="s">
        <v>1603</v>
      </c>
      <c r="F9697" s="2">
        <v>0.06</v>
      </c>
      <c r="G9697" s="2">
        <v>0.02</v>
      </c>
      <c r="H9697" s="2">
        <v>0</v>
      </c>
      <c r="I9697" s="2">
        <v>0</v>
      </c>
      <c r="J9697" s="2">
        <v>0.08</v>
      </c>
      <c r="L9697"/>
      <c r="N9697"/>
    </row>
    <row r="9698" spans="1:14" x14ac:dyDescent="0.2">
      <c r="A9698" s="1" t="s">
        <v>6648</v>
      </c>
      <c r="B9698" s="8" t="s">
        <v>41</v>
      </c>
      <c r="C9698" s="1" t="s">
        <v>11</v>
      </c>
      <c r="D9698" s="1" t="s">
        <v>16</v>
      </c>
      <c r="E9698" s="1" t="s">
        <v>969</v>
      </c>
      <c r="F9698" s="2">
        <v>0.04</v>
      </c>
      <c r="G9698" s="2">
        <v>0.03</v>
      </c>
      <c r="H9698" s="2">
        <v>0</v>
      </c>
      <c r="I9698" s="2">
        <v>0.01</v>
      </c>
      <c r="J9698" s="2">
        <v>0.08</v>
      </c>
      <c r="L9698"/>
      <c r="N9698"/>
    </row>
    <row r="9699" spans="1:14" x14ac:dyDescent="0.2">
      <c r="A9699" s="1" t="s">
        <v>6649</v>
      </c>
      <c r="B9699" s="8" t="s">
        <v>20</v>
      </c>
      <c r="C9699" s="1" t="s">
        <v>33</v>
      </c>
      <c r="D9699" s="1" t="s">
        <v>12</v>
      </c>
      <c r="E9699" s="1" t="s">
        <v>86</v>
      </c>
      <c r="F9699" s="2">
        <v>0.06</v>
      </c>
      <c r="G9699" s="2">
        <v>0.01</v>
      </c>
      <c r="H9699" s="2">
        <v>0</v>
      </c>
      <c r="I9699" s="2">
        <v>0.01</v>
      </c>
      <c r="J9699" s="2">
        <v>0.08</v>
      </c>
      <c r="L9699"/>
      <c r="N9699"/>
    </row>
    <row r="9700" spans="1:14" x14ac:dyDescent="0.2">
      <c r="A9700" s="1" t="s">
        <v>6650</v>
      </c>
      <c r="B9700" s="8" t="s">
        <v>32</v>
      </c>
      <c r="C9700" s="1" t="s">
        <v>18</v>
      </c>
      <c r="D9700" s="1" t="s">
        <v>22</v>
      </c>
      <c r="E9700" s="1" t="s">
        <v>159</v>
      </c>
      <c r="F9700" s="2">
        <v>0.08</v>
      </c>
      <c r="G9700" s="2">
        <v>0</v>
      </c>
      <c r="H9700" s="2">
        <v>0</v>
      </c>
      <c r="I9700" s="2">
        <v>0.01</v>
      </c>
      <c r="J9700" s="2">
        <v>0.08</v>
      </c>
      <c r="L9700"/>
      <c r="N9700"/>
    </row>
    <row r="9701" spans="1:14" x14ac:dyDescent="0.2">
      <c r="A9701" s="1" t="s">
        <v>6651</v>
      </c>
      <c r="B9701" s="8" t="s">
        <v>41</v>
      </c>
      <c r="C9701" s="1" t="s">
        <v>15</v>
      </c>
      <c r="D9701" s="1" t="s">
        <v>22</v>
      </c>
      <c r="E9701" s="1" t="s">
        <v>251</v>
      </c>
      <c r="F9701" s="2">
        <v>0.04</v>
      </c>
      <c r="G9701" s="2">
        <v>0.03</v>
      </c>
      <c r="H9701" s="2">
        <v>0</v>
      </c>
      <c r="I9701" s="2">
        <v>0.01</v>
      </c>
      <c r="J9701" s="2">
        <v>0.08</v>
      </c>
      <c r="L9701"/>
      <c r="N9701"/>
    </row>
    <row r="9702" spans="1:14" hidden="1" x14ac:dyDescent="0.2">
      <c r="A9702" s="1" t="s">
        <v>6652</v>
      </c>
      <c r="B9702" s="8" t="s">
        <v>20</v>
      </c>
      <c r="C9702" s="1" t="s">
        <v>191</v>
      </c>
      <c r="D9702" s="1" t="s">
        <v>26</v>
      </c>
      <c r="E9702" s="1" t="s">
        <v>700</v>
      </c>
      <c r="F9702" s="2">
        <v>0.08</v>
      </c>
      <c r="G9702" s="2">
        <v>0</v>
      </c>
      <c r="H9702" s="2">
        <v>0</v>
      </c>
      <c r="I9702" s="2">
        <v>0.01</v>
      </c>
      <c r="J9702" s="2">
        <v>0.08</v>
      </c>
      <c r="L9702"/>
      <c r="N9702"/>
    </row>
    <row r="9703" spans="1:14" x14ac:dyDescent="0.2">
      <c r="A9703" s="1" t="s">
        <v>5240</v>
      </c>
      <c r="B9703" s="8" t="s">
        <v>41</v>
      </c>
      <c r="C9703" s="1" t="s">
        <v>151</v>
      </c>
      <c r="D9703" s="1" t="s">
        <v>1</v>
      </c>
      <c r="E9703" s="1" t="s">
        <v>86</v>
      </c>
      <c r="F9703" s="2">
        <v>0.04</v>
      </c>
      <c r="G9703" s="2">
        <v>0.03</v>
      </c>
      <c r="H9703" s="2">
        <v>0</v>
      </c>
      <c r="I9703" s="2">
        <v>0.01</v>
      </c>
      <c r="J9703" s="2">
        <v>0.08</v>
      </c>
      <c r="L9703"/>
      <c r="N9703"/>
    </row>
    <row r="9704" spans="1:14" x14ac:dyDescent="0.2">
      <c r="A9704" s="1" t="s">
        <v>6653</v>
      </c>
      <c r="B9704" s="8" t="s">
        <v>49</v>
      </c>
      <c r="C9704" s="1" t="s">
        <v>124</v>
      </c>
      <c r="D9704" s="1" t="s">
        <v>22</v>
      </c>
      <c r="E9704" s="1" t="s">
        <v>2799</v>
      </c>
      <c r="F9704" s="2">
        <v>0.06</v>
      </c>
      <c r="G9704" s="2">
        <v>0.02</v>
      </c>
      <c r="H9704" s="2">
        <v>0</v>
      </c>
      <c r="I9704" s="2">
        <v>0</v>
      </c>
      <c r="J9704" s="2">
        <v>0.08</v>
      </c>
      <c r="L9704"/>
      <c r="N9704"/>
    </row>
    <row r="9705" spans="1:14" x14ac:dyDescent="0.2">
      <c r="A9705" s="1" t="s">
        <v>5678</v>
      </c>
      <c r="B9705" s="8" t="s">
        <v>32</v>
      </c>
      <c r="C9705" s="1" t="s">
        <v>11</v>
      </c>
      <c r="D9705" s="1" t="s">
        <v>12</v>
      </c>
      <c r="E9705" s="1" t="s">
        <v>39</v>
      </c>
      <c r="F9705" s="2">
        <v>7.0000000000000007E-2</v>
      </c>
      <c r="G9705" s="2">
        <v>0</v>
      </c>
      <c r="H9705" s="2">
        <v>0</v>
      </c>
      <c r="I9705" s="2">
        <v>0.01</v>
      </c>
      <c r="J9705" s="2">
        <v>0.08</v>
      </c>
      <c r="L9705"/>
      <c r="N9705"/>
    </row>
    <row r="9706" spans="1:14" x14ac:dyDescent="0.2">
      <c r="A9706" s="1" t="s">
        <v>6654</v>
      </c>
      <c r="B9706" s="8" t="s">
        <v>62</v>
      </c>
      <c r="C9706" s="1" t="s">
        <v>65</v>
      </c>
      <c r="D9706" s="1" t="s">
        <v>173</v>
      </c>
      <c r="E9706" s="1" t="s">
        <v>251</v>
      </c>
      <c r="F9706" s="2">
        <v>0</v>
      </c>
      <c r="G9706" s="2">
        <v>0</v>
      </c>
      <c r="H9706" s="2">
        <v>0.08</v>
      </c>
      <c r="I9706" s="2">
        <v>0</v>
      </c>
      <c r="J9706" s="2">
        <v>0.08</v>
      </c>
      <c r="L9706"/>
      <c r="N9706"/>
    </row>
    <row r="9707" spans="1:14" x14ac:dyDescent="0.2">
      <c r="A9707" s="1" t="s">
        <v>6655</v>
      </c>
      <c r="B9707" s="8" t="s">
        <v>186</v>
      </c>
      <c r="C9707" s="1" t="s">
        <v>151</v>
      </c>
      <c r="D9707" s="1" t="s">
        <v>58</v>
      </c>
      <c r="E9707" s="1" t="s">
        <v>498</v>
      </c>
      <c r="F9707" s="2">
        <v>0.05</v>
      </c>
      <c r="G9707" s="2">
        <v>0.03</v>
      </c>
      <c r="H9707" s="2">
        <v>0</v>
      </c>
      <c r="I9707" s="2">
        <v>0.01</v>
      </c>
      <c r="J9707" s="2">
        <v>0.08</v>
      </c>
      <c r="L9707"/>
      <c r="N9707"/>
    </row>
    <row r="9708" spans="1:14" x14ac:dyDescent="0.2">
      <c r="A9708" s="1" t="s">
        <v>6656</v>
      </c>
      <c r="B9708" s="8" t="s">
        <v>49</v>
      </c>
      <c r="C9708" s="1" t="s">
        <v>42</v>
      </c>
      <c r="D9708" s="1" t="s">
        <v>71</v>
      </c>
      <c r="E9708" s="1" t="s">
        <v>251</v>
      </c>
      <c r="F9708" s="2">
        <v>0.06</v>
      </c>
      <c r="G9708" s="2">
        <v>0.02</v>
      </c>
      <c r="H9708" s="2">
        <v>0</v>
      </c>
      <c r="I9708" s="2">
        <v>0</v>
      </c>
      <c r="J9708" s="2">
        <v>0.08</v>
      </c>
      <c r="L9708"/>
      <c r="N9708"/>
    </row>
    <row r="9709" spans="1:14" hidden="1" x14ac:dyDescent="0.2">
      <c r="A9709" s="1" t="s">
        <v>2996</v>
      </c>
      <c r="B9709" s="8" t="s">
        <v>32</v>
      </c>
      <c r="C9709" s="1" t="s">
        <v>191</v>
      </c>
      <c r="D9709" s="1" t="s">
        <v>12</v>
      </c>
      <c r="E9709" s="1" t="s">
        <v>2997</v>
      </c>
      <c r="F9709" s="2">
        <v>0</v>
      </c>
      <c r="G9709" s="2">
        <v>7.0000000000000007E-2</v>
      </c>
      <c r="H9709" s="2">
        <v>0</v>
      </c>
      <c r="I9709" s="2">
        <v>0.01</v>
      </c>
      <c r="J9709" s="2">
        <v>0.08</v>
      </c>
      <c r="L9709"/>
      <c r="N9709"/>
    </row>
    <row r="9710" spans="1:14" x14ac:dyDescent="0.2">
      <c r="A9710" s="1" t="s">
        <v>6657</v>
      </c>
      <c r="B9710" s="8" t="s">
        <v>20</v>
      </c>
      <c r="C9710" s="1" t="s">
        <v>57</v>
      </c>
      <c r="D9710" s="1" t="s">
        <v>45</v>
      </c>
      <c r="E9710" s="1" t="s">
        <v>164</v>
      </c>
      <c r="F9710" s="2">
        <v>0</v>
      </c>
      <c r="G9710" s="2">
        <v>0</v>
      </c>
      <c r="H9710" s="2">
        <v>0.08</v>
      </c>
      <c r="I9710" s="2">
        <v>0</v>
      </c>
      <c r="J9710" s="2">
        <v>0.08</v>
      </c>
      <c r="L9710"/>
      <c r="N9710"/>
    </row>
    <row r="9711" spans="1:14" x14ac:dyDescent="0.2">
      <c r="A9711" s="1" t="s">
        <v>6658</v>
      </c>
      <c r="B9711" s="8" t="s">
        <v>20</v>
      </c>
      <c r="C9711" s="1" t="s">
        <v>15</v>
      </c>
      <c r="D9711" s="1" t="s">
        <v>26</v>
      </c>
      <c r="E9711" s="1" t="s">
        <v>86</v>
      </c>
      <c r="F9711" s="2">
        <v>0.08</v>
      </c>
      <c r="G9711" s="2">
        <v>0</v>
      </c>
      <c r="H9711" s="2">
        <v>0</v>
      </c>
      <c r="I9711" s="2">
        <v>0.01</v>
      </c>
      <c r="J9711" s="2">
        <v>0.08</v>
      </c>
      <c r="L9711"/>
      <c r="N9711"/>
    </row>
    <row r="9712" spans="1:14" x14ac:dyDescent="0.2">
      <c r="A9712" s="1" t="s">
        <v>6659</v>
      </c>
      <c r="B9712" s="8" t="s">
        <v>113</v>
      </c>
      <c r="C9712" s="1" t="s">
        <v>33</v>
      </c>
      <c r="D9712" s="1" t="s">
        <v>45</v>
      </c>
      <c r="E9712" s="1" t="s">
        <v>1803</v>
      </c>
      <c r="F9712" s="2">
        <v>0.05</v>
      </c>
      <c r="G9712" s="2">
        <v>0</v>
      </c>
      <c r="H9712" s="2">
        <v>0.03</v>
      </c>
      <c r="I9712" s="2">
        <v>0.01</v>
      </c>
      <c r="J9712" s="2">
        <v>0.08</v>
      </c>
      <c r="L9712"/>
      <c r="N9712"/>
    </row>
    <row r="9713" spans="1:14" x14ac:dyDescent="0.2">
      <c r="A9713" s="1" t="s">
        <v>6660</v>
      </c>
      <c r="B9713" s="8" t="s">
        <v>49</v>
      </c>
      <c r="C9713" s="1" t="s">
        <v>42</v>
      </c>
      <c r="D9713" s="1" t="s">
        <v>38</v>
      </c>
      <c r="E9713" s="1" t="s">
        <v>1603</v>
      </c>
      <c r="F9713" s="2">
        <v>0</v>
      </c>
      <c r="G9713" s="2">
        <v>0</v>
      </c>
      <c r="H9713" s="2">
        <v>0.08</v>
      </c>
      <c r="I9713" s="2">
        <v>0</v>
      </c>
      <c r="J9713" s="2">
        <v>0.08</v>
      </c>
      <c r="L9713"/>
      <c r="N9713"/>
    </row>
    <row r="9714" spans="1:14" x14ac:dyDescent="0.2">
      <c r="A9714" s="1" t="s">
        <v>4586</v>
      </c>
      <c r="B9714" s="8" t="s">
        <v>102</v>
      </c>
      <c r="C9714" s="1" t="s">
        <v>124</v>
      </c>
      <c r="D9714" s="1" t="s">
        <v>214</v>
      </c>
      <c r="E9714" s="1" t="s">
        <v>99</v>
      </c>
      <c r="F9714" s="2">
        <v>0.06</v>
      </c>
      <c r="G9714" s="2">
        <v>0.02</v>
      </c>
      <c r="H9714" s="2">
        <v>0</v>
      </c>
      <c r="I9714" s="2">
        <v>0</v>
      </c>
      <c r="J9714" s="2">
        <v>0.08</v>
      </c>
      <c r="L9714"/>
      <c r="N9714"/>
    </row>
    <row r="9715" spans="1:14" x14ac:dyDescent="0.2">
      <c r="A9715" s="1" t="s">
        <v>6661</v>
      </c>
      <c r="B9715" s="8" t="s">
        <v>41</v>
      </c>
      <c r="C9715" s="1" t="s">
        <v>124</v>
      </c>
      <c r="D9715" s="1" t="s">
        <v>58</v>
      </c>
      <c r="E9715" s="1" t="s">
        <v>168</v>
      </c>
      <c r="F9715" s="2">
        <v>0.04</v>
      </c>
      <c r="G9715" s="2">
        <v>0.03</v>
      </c>
      <c r="H9715" s="2">
        <v>0</v>
      </c>
      <c r="I9715" s="2">
        <v>0.01</v>
      </c>
      <c r="J9715" s="2">
        <v>0.08</v>
      </c>
      <c r="L9715"/>
      <c r="N9715"/>
    </row>
    <row r="9716" spans="1:14" x14ac:dyDescent="0.2">
      <c r="A9716" s="1" t="s">
        <v>6662</v>
      </c>
      <c r="B9716" s="8" t="s">
        <v>62</v>
      </c>
      <c r="C9716" s="1" t="s">
        <v>57</v>
      </c>
      <c r="D9716" s="1" t="s">
        <v>58</v>
      </c>
      <c r="E9716" s="1" t="s">
        <v>420</v>
      </c>
      <c r="F9716" s="2">
        <v>0.08</v>
      </c>
      <c r="G9716" s="2">
        <v>0</v>
      </c>
      <c r="H9716" s="2">
        <v>0</v>
      </c>
      <c r="I9716" s="2">
        <v>0.01</v>
      </c>
      <c r="J9716" s="2">
        <v>0.08</v>
      </c>
      <c r="L9716"/>
      <c r="N9716"/>
    </row>
    <row r="9717" spans="1:14" x14ac:dyDescent="0.2">
      <c r="A9717" s="1" t="s">
        <v>6663</v>
      </c>
      <c r="B9717" s="8" t="s">
        <v>107</v>
      </c>
      <c r="C9717" s="1" t="s">
        <v>37</v>
      </c>
      <c r="D9717" s="1" t="s">
        <v>26</v>
      </c>
      <c r="E9717" s="1" t="s">
        <v>1408</v>
      </c>
      <c r="F9717" s="2">
        <v>0</v>
      </c>
      <c r="G9717" s="2">
        <v>0.08</v>
      </c>
      <c r="H9717" s="2">
        <v>0</v>
      </c>
      <c r="I9717" s="2">
        <v>0.01</v>
      </c>
      <c r="J9717" s="2">
        <v>0.08</v>
      </c>
      <c r="L9717"/>
      <c r="N9717"/>
    </row>
    <row r="9718" spans="1:14" x14ac:dyDescent="0.2">
      <c r="A9718" s="1" t="s">
        <v>3069</v>
      </c>
      <c r="B9718" s="8" t="s">
        <v>102</v>
      </c>
      <c r="C9718" s="1" t="s">
        <v>11</v>
      </c>
      <c r="D9718" s="1" t="s">
        <v>12</v>
      </c>
      <c r="E9718" s="1" t="s">
        <v>99</v>
      </c>
      <c r="F9718" s="2">
        <v>0.06</v>
      </c>
      <c r="G9718" s="2">
        <v>0.02</v>
      </c>
      <c r="H9718" s="2">
        <v>0</v>
      </c>
      <c r="I9718" s="2">
        <v>0</v>
      </c>
      <c r="J9718" s="2">
        <v>0.08</v>
      </c>
      <c r="L9718"/>
      <c r="N9718"/>
    </row>
    <row r="9719" spans="1:14" x14ac:dyDescent="0.2">
      <c r="A9719" s="1" t="s">
        <v>6664</v>
      </c>
      <c r="B9719" s="8" t="s">
        <v>41</v>
      </c>
      <c r="C9719" s="1" t="s">
        <v>47</v>
      </c>
      <c r="D9719" s="1" t="s">
        <v>173</v>
      </c>
      <c r="E9719" s="1" t="s">
        <v>159</v>
      </c>
      <c r="F9719" s="2">
        <v>0</v>
      </c>
      <c r="G9719" s="2">
        <v>0</v>
      </c>
      <c r="H9719" s="2">
        <v>0.08</v>
      </c>
      <c r="I9719" s="2">
        <v>0</v>
      </c>
      <c r="J9719" s="2">
        <v>0.08</v>
      </c>
      <c r="L9719"/>
      <c r="N9719"/>
    </row>
    <row r="9720" spans="1:14" x14ac:dyDescent="0.2">
      <c r="A9720" s="1" t="s">
        <v>6665</v>
      </c>
      <c r="B9720" s="8" t="s">
        <v>20</v>
      </c>
      <c r="C9720" s="1" t="s">
        <v>33</v>
      </c>
      <c r="D9720" s="1" t="s">
        <v>71</v>
      </c>
      <c r="E9720" s="1" t="s">
        <v>3044</v>
      </c>
      <c r="F9720" s="2">
        <v>0.03</v>
      </c>
      <c r="G9720" s="2">
        <v>0</v>
      </c>
      <c r="H9720" s="2">
        <v>0.05</v>
      </c>
      <c r="I9720" s="2">
        <v>0</v>
      </c>
      <c r="J9720" s="2">
        <v>0.08</v>
      </c>
      <c r="L9720"/>
      <c r="N9720"/>
    </row>
    <row r="9721" spans="1:14" x14ac:dyDescent="0.2">
      <c r="A9721" s="1" t="s">
        <v>6666</v>
      </c>
      <c r="B9721" s="8" t="s">
        <v>49</v>
      </c>
      <c r="C9721" s="1" t="s">
        <v>42</v>
      </c>
      <c r="D9721" s="1" t="s">
        <v>45</v>
      </c>
      <c r="E9721" s="1" t="s">
        <v>319</v>
      </c>
      <c r="F9721" s="2">
        <v>0.06</v>
      </c>
      <c r="G9721" s="2">
        <v>0.02</v>
      </c>
      <c r="H9721" s="2">
        <v>0</v>
      </c>
      <c r="I9721" s="2">
        <v>0</v>
      </c>
      <c r="J9721" s="2">
        <v>0.08</v>
      </c>
      <c r="L9721"/>
      <c r="N9721"/>
    </row>
    <row r="9722" spans="1:14" x14ac:dyDescent="0.2">
      <c r="A9722" s="1" t="s">
        <v>6667</v>
      </c>
      <c r="B9722" s="8" t="s">
        <v>49</v>
      </c>
      <c r="C9722" s="1" t="s">
        <v>124</v>
      </c>
      <c r="D9722" s="1" t="s">
        <v>45</v>
      </c>
      <c r="E9722" s="1" t="s">
        <v>319</v>
      </c>
      <c r="F9722" s="2">
        <v>0.06</v>
      </c>
      <c r="G9722" s="2">
        <v>0.02</v>
      </c>
      <c r="H9722" s="2">
        <v>0</v>
      </c>
      <c r="I9722" s="2">
        <v>0</v>
      </c>
      <c r="J9722" s="2">
        <v>0.08</v>
      </c>
      <c r="L9722"/>
      <c r="N9722"/>
    </row>
    <row r="9723" spans="1:14" x14ac:dyDescent="0.2">
      <c r="A9723" s="1" t="s">
        <v>6668</v>
      </c>
      <c r="B9723" s="8" t="s">
        <v>41</v>
      </c>
      <c r="C9723" s="1" t="s">
        <v>151</v>
      </c>
      <c r="D9723" s="1" t="s">
        <v>12</v>
      </c>
      <c r="E9723" s="1" t="s">
        <v>233</v>
      </c>
      <c r="F9723" s="2">
        <v>0</v>
      </c>
      <c r="G9723" s="2">
        <v>0</v>
      </c>
      <c r="H9723" s="2">
        <v>0.08</v>
      </c>
      <c r="I9723" s="2">
        <v>0</v>
      </c>
      <c r="J9723" s="2">
        <v>0.08</v>
      </c>
      <c r="L9723"/>
      <c r="N9723"/>
    </row>
    <row r="9724" spans="1:14" x14ac:dyDescent="0.2">
      <c r="A9724" s="1" t="s">
        <v>6180</v>
      </c>
      <c r="B9724" s="8" t="s">
        <v>10</v>
      </c>
      <c r="C9724" s="1" t="s">
        <v>33</v>
      </c>
      <c r="D9724" s="1" t="s">
        <v>38</v>
      </c>
      <c r="E9724" s="1" t="s">
        <v>896</v>
      </c>
      <c r="F9724" s="2">
        <v>0.08</v>
      </c>
      <c r="G9724" s="2">
        <v>0</v>
      </c>
      <c r="H9724" s="2">
        <v>0</v>
      </c>
      <c r="I9724" s="2">
        <v>0.01</v>
      </c>
      <c r="J9724" s="2">
        <v>0.08</v>
      </c>
      <c r="L9724"/>
      <c r="N9724"/>
    </row>
    <row r="9725" spans="1:14" x14ac:dyDescent="0.2">
      <c r="A9725" s="1" t="s">
        <v>6669</v>
      </c>
      <c r="B9725" s="8" t="s">
        <v>62</v>
      </c>
      <c r="C9725" s="1" t="s">
        <v>57</v>
      </c>
      <c r="D9725" s="1" t="s">
        <v>52</v>
      </c>
      <c r="E9725" s="1" t="s">
        <v>1603</v>
      </c>
      <c r="F9725" s="2">
        <v>0.05</v>
      </c>
      <c r="G9725" s="2">
        <v>0.03</v>
      </c>
      <c r="H9725" s="2">
        <v>0</v>
      </c>
      <c r="I9725" s="2">
        <v>0.01</v>
      </c>
      <c r="J9725" s="2">
        <v>0.08</v>
      </c>
      <c r="L9725"/>
      <c r="N9725"/>
    </row>
    <row r="9726" spans="1:14" x14ac:dyDescent="0.2">
      <c r="A9726" s="1" t="s">
        <v>6670</v>
      </c>
      <c r="B9726" s="8" t="s">
        <v>126</v>
      </c>
      <c r="C9726" s="1" t="s">
        <v>25</v>
      </c>
      <c r="D9726" s="1" t="s">
        <v>38</v>
      </c>
      <c r="E9726" s="1" t="s">
        <v>1183</v>
      </c>
      <c r="F9726" s="2">
        <v>0.06</v>
      </c>
      <c r="G9726" s="2">
        <v>0.02</v>
      </c>
      <c r="H9726" s="2">
        <v>0</v>
      </c>
      <c r="I9726" s="2">
        <v>0</v>
      </c>
      <c r="J9726" s="2">
        <v>0.08</v>
      </c>
      <c r="L9726"/>
      <c r="N9726"/>
    </row>
    <row r="9727" spans="1:14" x14ac:dyDescent="0.2">
      <c r="A9727" s="1" t="s">
        <v>2628</v>
      </c>
      <c r="B9727" s="8" t="s">
        <v>126</v>
      </c>
      <c r="C9727" s="1" t="s">
        <v>25</v>
      </c>
      <c r="D9727" s="1" t="s">
        <v>12</v>
      </c>
      <c r="E9727" s="1" t="s">
        <v>159</v>
      </c>
      <c r="F9727" s="2">
        <v>0</v>
      </c>
      <c r="G9727" s="2">
        <v>0</v>
      </c>
      <c r="H9727" s="2">
        <v>0.08</v>
      </c>
      <c r="I9727" s="2">
        <v>0</v>
      </c>
      <c r="J9727" s="2">
        <v>0.08</v>
      </c>
      <c r="L9727"/>
      <c r="N9727"/>
    </row>
    <row r="9728" spans="1:14" x14ac:dyDescent="0.2">
      <c r="A9728" s="1" t="s">
        <v>6671</v>
      </c>
      <c r="B9728" s="8" t="s">
        <v>49</v>
      </c>
      <c r="C9728" s="1" t="s">
        <v>42</v>
      </c>
      <c r="D9728" s="1" t="s">
        <v>58</v>
      </c>
      <c r="E9728" s="1" t="s">
        <v>2229</v>
      </c>
      <c r="F9728" s="2">
        <v>0.06</v>
      </c>
      <c r="G9728" s="2">
        <v>0.02</v>
      </c>
      <c r="H9728" s="2">
        <v>0</v>
      </c>
      <c r="I9728" s="2">
        <v>0</v>
      </c>
      <c r="J9728" s="2">
        <v>0.08</v>
      </c>
      <c r="L9728"/>
      <c r="N9728"/>
    </row>
    <row r="9729" spans="1:14" x14ac:dyDescent="0.2">
      <c r="A9729" s="1" t="s">
        <v>6672</v>
      </c>
      <c r="B9729" s="8" t="s">
        <v>126</v>
      </c>
      <c r="C9729" s="1" t="s">
        <v>11</v>
      </c>
      <c r="D9729" s="1" t="s">
        <v>16</v>
      </c>
      <c r="E9729" s="1" t="s">
        <v>251</v>
      </c>
      <c r="F9729" s="2">
        <v>0.06</v>
      </c>
      <c r="G9729" s="2">
        <v>0.02</v>
      </c>
      <c r="H9729" s="2">
        <v>0</v>
      </c>
      <c r="I9729" s="2">
        <v>0</v>
      </c>
      <c r="J9729" s="2">
        <v>0.08</v>
      </c>
      <c r="L9729"/>
      <c r="N9729"/>
    </row>
    <row r="9730" spans="1:14" x14ac:dyDescent="0.2">
      <c r="A9730" s="1" t="s">
        <v>6673</v>
      </c>
      <c r="B9730" s="8" t="s">
        <v>49</v>
      </c>
      <c r="C9730" s="1" t="s">
        <v>54</v>
      </c>
      <c r="D9730" s="1" t="s">
        <v>58</v>
      </c>
      <c r="E9730" s="1" t="s">
        <v>159</v>
      </c>
      <c r="F9730" s="2">
        <v>0.06</v>
      </c>
      <c r="G9730" s="2">
        <v>0.02</v>
      </c>
      <c r="H9730" s="2">
        <v>0</v>
      </c>
      <c r="I9730" s="2">
        <v>0</v>
      </c>
      <c r="J9730" s="2">
        <v>0.08</v>
      </c>
      <c r="L9730"/>
      <c r="N9730"/>
    </row>
    <row r="9731" spans="1:14" x14ac:dyDescent="0.2">
      <c r="A9731" s="1" t="s">
        <v>1562</v>
      </c>
      <c r="B9731" s="8" t="s">
        <v>102</v>
      </c>
      <c r="C9731" s="1" t="s">
        <v>11</v>
      </c>
      <c r="D9731" s="1" t="s">
        <v>26</v>
      </c>
      <c r="E9731" s="1" t="s">
        <v>86</v>
      </c>
      <c r="F9731" s="2">
        <v>0.06</v>
      </c>
      <c r="G9731" s="2">
        <v>0.02</v>
      </c>
      <c r="H9731" s="2">
        <v>0</v>
      </c>
      <c r="I9731" s="2">
        <v>0</v>
      </c>
      <c r="J9731" s="2">
        <v>0.08</v>
      </c>
      <c r="L9731"/>
      <c r="N9731"/>
    </row>
    <row r="9732" spans="1:14" x14ac:dyDescent="0.2">
      <c r="A9732" s="1" t="s">
        <v>6674</v>
      </c>
      <c r="B9732" s="8" t="s">
        <v>41</v>
      </c>
      <c r="C9732" s="1" t="s">
        <v>15</v>
      </c>
      <c r="D9732" s="1" t="s">
        <v>71</v>
      </c>
      <c r="E9732" s="1" t="s">
        <v>501</v>
      </c>
      <c r="F9732" s="2">
        <v>0.04</v>
      </c>
      <c r="G9732" s="2">
        <v>0.03</v>
      </c>
      <c r="H9732" s="2">
        <v>0</v>
      </c>
      <c r="I9732" s="2">
        <v>0.01</v>
      </c>
      <c r="J9732" s="2">
        <v>0.08</v>
      </c>
      <c r="L9732"/>
      <c r="N9732"/>
    </row>
    <row r="9733" spans="1:14" x14ac:dyDescent="0.2">
      <c r="A9733" s="1" t="s">
        <v>6675</v>
      </c>
      <c r="B9733" s="8" t="s">
        <v>41</v>
      </c>
      <c r="C9733" s="1" t="s">
        <v>47</v>
      </c>
      <c r="D9733" s="1" t="s">
        <v>12</v>
      </c>
      <c r="E9733" s="1" t="s">
        <v>99</v>
      </c>
      <c r="F9733" s="2">
        <v>0.04</v>
      </c>
      <c r="G9733" s="2">
        <v>0.03</v>
      </c>
      <c r="H9733" s="2">
        <v>0</v>
      </c>
      <c r="I9733" s="2">
        <v>0.01</v>
      </c>
      <c r="J9733" s="2">
        <v>0.08</v>
      </c>
      <c r="L9733"/>
      <c r="N9733"/>
    </row>
    <row r="9734" spans="1:14" x14ac:dyDescent="0.2">
      <c r="A9734" s="1" t="s">
        <v>6676</v>
      </c>
      <c r="B9734" s="8" t="s">
        <v>20</v>
      </c>
      <c r="C9734" s="1" t="s">
        <v>29</v>
      </c>
      <c r="D9734" s="1" t="s">
        <v>52</v>
      </c>
      <c r="E9734" s="1" t="s">
        <v>4717</v>
      </c>
      <c r="F9734" s="2">
        <v>0.08</v>
      </c>
      <c r="G9734" s="2">
        <v>0</v>
      </c>
      <c r="H9734" s="2">
        <v>0</v>
      </c>
      <c r="I9734" s="2">
        <v>0.01</v>
      </c>
      <c r="J9734" s="2">
        <v>0.08</v>
      </c>
      <c r="L9734"/>
      <c r="N9734"/>
    </row>
    <row r="9735" spans="1:14" x14ac:dyDescent="0.2">
      <c r="A9735" s="1" t="s">
        <v>6677</v>
      </c>
      <c r="B9735" s="8" t="s">
        <v>62</v>
      </c>
      <c r="C9735" s="1" t="s">
        <v>57</v>
      </c>
      <c r="D9735" s="1" t="s">
        <v>38</v>
      </c>
      <c r="E9735" s="1" t="s">
        <v>251</v>
      </c>
      <c r="F9735" s="2">
        <v>0</v>
      </c>
      <c r="G9735" s="2">
        <v>0</v>
      </c>
      <c r="H9735" s="2">
        <v>0.08</v>
      </c>
      <c r="I9735" s="2">
        <v>0</v>
      </c>
      <c r="J9735" s="2">
        <v>0.08</v>
      </c>
      <c r="L9735"/>
      <c r="N9735"/>
    </row>
    <row r="9736" spans="1:14" x14ac:dyDescent="0.2">
      <c r="A9736" s="1" t="s">
        <v>6678</v>
      </c>
      <c r="B9736" s="8" t="s">
        <v>113</v>
      </c>
      <c r="C9736" s="1" t="s">
        <v>18</v>
      </c>
      <c r="D9736" s="1" t="s">
        <v>26</v>
      </c>
      <c r="E9736" s="1" t="s">
        <v>86</v>
      </c>
      <c r="F9736" s="2">
        <v>0.05</v>
      </c>
      <c r="G9736" s="2">
        <v>0.02</v>
      </c>
      <c r="H9736" s="2">
        <v>0</v>
      </c>
      <c r="I9736" s="2">
        <v>0.01</v>
      </c>
      <c r="J9736" s="2">
        <v>0.08</v>
      </c>
      <c r="L9736"/>
      <c r="N9736"/>
    </row>
    <row r="9737" spans="1:14" x14ac:dyDescent="0.2">
      <c r="A9737" s="1" t="s">
        <v>1678</v>
      </c>
      <c r="B9737" s="8" t="s">
        <v>20</v>
      </c>
      <c r="C9737" s="1" t="s">
        <v>11</v>
      </c>
      <c r="D9737" s="1" t="s">
        <v>214</v>
      </c>
      <c r="E9737" s="1" t="s">
        <v>319</v>
      </c>
      <c r="F9737" s="2">
        <v>0.05</v>
      </c>
      <c r="G9737" s="2">
        <v>0.03</v>
      </c>
      <c r="H9737" s="2">
        <v>0</v>
      </c>
      <c r="I9737" s="2">
        <v>0.01</v>
      </c>
      <c r="J9737" s="2">
        <v>0.08</v>
      </c>
      <c r="L9737"/>
      <c r="N9737"/>
    </row>
    <row r="9738" spans="1:14" x14ac:dyDescent="0.2">
      <c r="A9738" s="1" t="s">
        <v>4284</v>
      </c>
      <c r="B9738" s="8" t="s">
        <v>36</v>
      </c>
      <c r="C9738" s="1" t="s">
        <v>65</v>
      </c>
      <c r="D9738" s="1" t="s">
        <v>16</v>
      </c>
      <c r="E9738" s="1" t="s">
        <v>4285</v>
      </c>
      <c r="F9738" s="2">
        <v>0</v>
      </c>
      <c r="G9738" s="2">
        <v>0.06</v>
      </c>
      <c r="H9738" s="2">
        <v>0.01</v>
      </c>
      <c r="I9738" s="2">
        <v>0.01</v>
      </c>
      <c r="J9738" s="2">
        <v>0.08</v>
      </c>
      <c r="L9738"/>
      <c r="N9738"/>
    </row>
    <row r="9739" spans="1:14" x14ac:dyDescent="0.2">
      <c r="A9739" s="1" t="s">
        <v>5699</v>
      </c>
      <c r="B9739" s="8" t="s">
        <v>36</v>
      </c>
      <c r="C9739" s="1" t="s">
        <v>33</v>
      </c>
      <c r="D9739" s="1" t="s">
        <v>12</v>
      </c>
      <c r="E9739" s="1" t="s">
        <v>896</v>
      </c>
      <c r="F9739" s="2">
        <v>0.08</v>
      </c>
      <c r="G9739" s="2">
        <v>0</v>
      </c>
      <c r="H9739" s="2">
        <v>0</v>
      </c>
      <c r="I9739" s="2">
        <v>0.01</v>
      </c>
      <c r="J9739" s="2">
        <v>0.08</v>
      </c>
      <c r="L9739"/>
      <c r="N9739"/>
    </row>
    <row r="9740" spans="1:14" x14ac:dyDescent="0.2">
      <c r="A9740" s="1" t="s">
        <v>6679</v>
      </c>
      <c r="B9740" s="8" t="s">
        <v>186</v>
      </c>
      <c r="C9740" s="1" t="s">
        <v>151</v>
      </c>
      <c r="D9740" s="1" t="s">
        <v>1</v>
      </c>
      <c r="E9740" s="1" t="s">
        <v>453</v>
      </c>
      <c r="F9740" s="2">
        <v>0.05</v>
      </c>
      <c r="G9740" s="2">
        <v>0.03</v>
      </c>
      <c r="H9740" s="2">
        <v>0</v>
      </c>
      <c r="I9740" s="2">
        <v>0.01</v>
      </c>
      <c r="J9740" s="2">
        <v>0.08</v>
      </c>
      <c r="L9740"/>
      <c r="N9740"/>
    </row>
    <row r="9741" spans="1:14" x14ac:dyDescent="0.2">
      <c r="A9741" s="1" t="s">
        <v>6564</v>
      </c>
      <c r="B9741" s="8" t="s">
        <v>36</v>
      </c>
      <c r="C9741" s="1" t="s">
        <v>18</v>
      </c>
      <c r="D9741" s="1" t="s">
        <v>58</v>
      </c>
      <c r="E9741" s="1" t="s">
        <v>248</v>
      </c>
      <c r="F9741" s="2">
        <v>0.04</v>
      </c>
      <c r="G9741" s="2">
        <v>0.03</v>
      </c>
      <c r="H9741" s="2">
        <v>0</v>
      </c>
      <c r="I9741" s="2">
        <v>0.01</v>
      </c>
      <c r="J9741" s="2">
        <v>0.08</v>
      </c>
      <c r="L9741"/>
      <c r="N9741"/>
    </row>
    <row r="9742" spans="1:14" x14ac:dyDescent="0.2">
      <c r="A9742" s="1" t="s">
        <v>6680</v>
      </c>
      <c r="B9742" s="8" t="s">
        <v>41</v>
      </c>
      <c r="C9742" s="1" t="s">
        <v>11</v>
      </c>
      <c r="D9742" s="1" t="s">
        <v>38</v>
      </c>
      <c r="E9742" s="1" t="s">
        <v>55</v>
      </c>
      <c r="F9742" s="2">
        <v>0</v>
      </c>
      <c r="G9742" s="2">
        <v>0</v>
      </c>
      <c r="H9742" s="2">
        <v>0.08</v>
      </c>
      <c r="I9742" s="2">
        <v>0</v>
      </c>
      <c r="J9742" s="2">
        <v>0.08</v>
      </c>
      <c r="L9742"/>
      <c r="N9742"/>
    </row>
    <row r="9743" spans="1:14" x14ac:dyDescent="0.2">
      <c r="A9743" s="1" t="s">
        <v>6681</v>
      </c>
      <c r="B9743" s="8" t="s">
        <v>49</v>
      </c>
      <c r="C9743" s="1" t="s">
        <v>25</v>
      </c>
      <c r="D9743" s="1" t="s">
        <v>22</v>
      </c>
      <c r="E9743" s="1" t="s">
        <v>3108</v>
      </c>
      <c r="F9743" s="2">
        <v>0.06</v>
      </c>
      <c r="G9743" s="2">
        <v>0.02</v>
      </c>
      <c r="H9743" s="2">
        <v>0</v>
      </c>
      <c r="I9743" s="2">
        <v>0</v>
      </c>
      <c r="J9743" s="2">
        <v>0.08</v>
      </c>
      <c r="L9743"/>
      <c r="N9743"/>
    </row>
    <row r="9744" spans="1:14" x14ac:dyDescent="0.2">
      <c r="A9744" s="1" t="s">
        <v>5668</v>
      </c>
      <c r="B9744" s="8" t="s">
        <v>32</v>
      </c>
      <c r="C9744" s="1" t="s">
        <v>57</v>
      </c>
      <c r="D9744" s="1" t="s">
        <v>71</v>
      </c>
      <c r="E9744" s="1" t="s">
        <v>137</v>
      </c>
      <c r="F9744" s="2">
        <v>0.05</v>
      </c>
      <c r="G9744" s="2">
        <v>0.03</v>
      </c>
      <c r="H9744" s="2">
        <v>0</v>
      </c>
      <c r="I9744" s="2">
        <v>0.01</v>
      </c>
      <c r="J9744" s="2">
        <v>0.08</v>
      </c>
      <c r="L9744"/>
      <c r="N9744"/>
    </row>
    <row r="9745" spans="1:14" x14ac:dyDescent="0.2">
      <c r="A9745" s="1" t="s">
        <v>3852</v>
      </c>
      <c r="B9745" s="8" t="s">
        <v>107</v>
      </c>
      <c r="C9745" s="1" t="s">
        <v>67</v>
      </c>
      <c r="D9745" s="1" t="s">
        <v>45</v>
      </c>
      <c r="E9745" s="1" t="s">
        <v>1105</v>
      </c>
      <c r="F9745" s="2">
        <v>0</v>
      </c>
      <c r="G9745" s="2">
        <v>7.0000000000000007E-2</v>
      </c>
      <c r="H9745" s="2">
        <v>0</v>
      </c>
      <c r="I9745" s="2">
        <v>0.01</v>
      </c>
      <c r="J9745" s="2">
        <v>0.08</v>
      </c>
      <c r="L9745"/>
      <c r="N9745"/>
    </row>
    <row r="9746" spans="1:14" x14ac:dyDescent="0.2">
      <c r="A9746" s="1" t="s">
        <v>6682</v>
      </c>
      <c r="B9746" s="8" t="s">
        <v>41</v>
      </c>
      <c r="C9746" s="1" t="s">
        <v>25</v>
      </c>
      <c r="D9746" s="1" t="s">
        <v>45</v>
      </c>
      <c r="E9746" s="1" t="s">
        <v>2016</v>
      </c>
      <c r="F9746" s="2">
        <v>0.04</v>
      </c>
      <c r="G9746" s="2">
        <v>0.03</v>
      </c>
      <c r="H9746" s="2">
        <v>0</v>
      </c>
      <c r="I9746" s="2">
        <v>0.01</v>
      </c>
      <c r="J9746" s="2">
        <v>0.08</v>
      </c>
      <c r="L9746"/>
      <c r="N9746"/>
    </row>
    <row r="9747" spans="1:14" x14ac:dyDescent="0.2">
      <c r="A9747" s="1" t="s">
        <v>6683</v>
      </c>
      <c r="B9747" s="8" t="s">
        <v>20</v>
      </c>
      <c r="C9747" s="1" t="s">
        <v>29</v>
      </c>
      <c r="D9747" s="1" t="s">
        <v>1</v>
      </c>
      <c r="E9747" s="1" t="s">
        <v>159</v>
      </c>
      <c r="F9747" s="2">
        <v>0.08</v>
      </c>
      <c r="G9747" s="2">
        <v>0</v>
      </c>
      <c r="H9747" s="2">
        <v>0</v>
      </c>
      <c r="I9747" s="2">
        <v>0.01</v>
      </c>
      <c r="J9747" s="2">
        <v>0.08</v>
      </c>
      <c r="L9747"/>
      <c r="N9747"/>
    </row>
    <row r="9748" spans="1:14" x14ac:dyDescent="0.2">
      <c r="A9748" s="1" t="s">
        <v>4293</v>
      </c>
      <c r="B9748" s="8" t="s">
        <v>36</v>
      </c>
      <c r="C9748" s="1" t="s">
        <v>67</v>
      </c>
      <c r="D9748" s="1" t="s">
        <v>173</v>
      </c>
      <c r="E9748" s="1" t="s">
        <v>2157</v>
      </c>
      <c r="F9748" s="2">
        <v>0.01</v>
      </c>
      <c r="G9748" s="2">
        <v>0.04</v>
      </c>
      <c r="H9748" s="2">
        <v>0.02</v>
      </c>
      <c r="I9748" s="2">
        <v>0.01</v>
      </c>
      <c r="J9748" s="2">
        <v>0.08</v>
      </c>
      <c r="L9748"/>
      <c r="N9748"/>
    </row>
    <row r="9749" spans="1:14" x14ac:dyDescent="0.2">
      <c r="A9749" s="1" t="s">
        <v>5180</v>
      </c>
      <c r="B9749" s="8" t="s">
        <v>113</v>
      </c>
      <c r="C9749" s="1" t="s">
        <v>11</v>
      </c>
      <c r="D9749" s="1" t="s">
        <v>1</v>
      </c>
      <c r="E9749" s="1" t="s">
        <v>109</v>
      </c>
      <c r="F9749" s="2">
        <v>0.05</v>
      </c>
      <c r="G9749" s="2">
        <v>0.02</v>
      </c>
      <c r="H9749" s="2">
        <v>0</v>
      </c>
      <c r="I9749" s="2">
        <v>0.01</v>
      </c>
      <c r="J9749" s="2">
        <v>0.08</v>
      </c>
      <c r="L9749"/>
      <c r="N9749"/>
    </row>
    <row r="9750" spans="1:14" x14ac:dyDescent="0.2">
      <c r="A9750" s="1" t="s">
        <v>6684</v>
      </c>
      <c r="B9750" s="8" t="s">
        <v>41</v>
      </c>
      <c r="C9750" s="1" t="s">
        <v>25</v>
      </c>
      <c r="D9750" s="1" t="s">
        <v>71</v>
      </c>
      <c r="E9750" s="1" t="s">
        <v>251</v>
      </c>
      <c r="F9750" s="2">
        <v>0.04</v>
      </c>
      <c r="G9750" s="2">
        <v>0.03</v>
      </c>
      <c r="H9750" s="2">
        <v>0</v>
      </c>
      <c r="I9750" s="2">
        <v>0.01</v>
      </c>
      <c r="J9750" s="2">
        <v>0.08</v>
      </c>
      <c r="L9750"/>
      <c r="N9750"/>
    </row>
    <row r="9751" spans="1:14" x14ac:dyDescent="0.2">
      <c r="A9751" s="1" t="s">
        <v>6685</v>
      </c>
      <c r="B9751" s="8" t="s">
        <v>20</v>
      </c>
      <c r="C9751" s="1" t="s">
        <v>18</v>
      </c>
      <c r="D9751" s="1" t="s">
        <v>26</v>
      </c>
      <c r="E9751" s="1" t="s">
        <v>319</v>
      </c>
      <c r="F9751" s="2">
        <v>0.08</v>
      </c>
      <c r="G9751" s="2">
        <v>0</v>
      </c>
      <c r="H9751" s="2">
        <v>0</v>
      </c>
      <c r="I9751" s="2">
        <v>0.01</v>
      </c>
      <c r="J9751" s="2">
        <v>0.08</v>
      </c>
      <c r="L9751"/>
      <c r="N9751"/>
    </row>
    <row r="9752" spans="1:14" hidden="1" x14ac:dyDescent="0.2">
      <c r="A9752" s="1" t="s">
        <v>6686</v>
      </c>
      <c r="B9752" s="8" t="s">
        <v>62</v>
      </c>
      <c r="C9752" s="1" t="s">
        <v>191</v>
      </c>
      <c r="D9752" s="1" t="s">
        <v>16</v>
      </c>
      <c r="E9752" s="1" t="s">
        <v>420</v>
      </c>
      <c r="F9752" s="2">
        <v>0.08</v>
      </c>
      <c r="G9752" s="2">
        <v>0</v>
      </c>
      <c r="H9752" s="2">
        <v>0</v>
      </c>
      <c r="I9752" s="2">
        <v>0</v>
      </c>
      <c r="J9752" s="2">
        <v>0.08</v>
      </c>
      <c r="L9752"/>
      <c r="N9752"/>
    </row>
    <row r="9753" spans="1:14" x14ac:dyDescent="0.2">
      <c r="A9753" s="1" t="s">
        <v>3079</v>
      </c>
      <c r="B9753" s="8" t="s">
        <v>107</v>
      </c>
      <c r="C9753" s="1" t="s">
        <v>33</v>
      </c>
      <c r="D9753" s="1" t="s">
        <v>52</v>
      </c>
      <c r="E9753" s="1" t="s">
        <v>3211</v>
      </c>
      <c r="F9753" s="2">
        <v>0.02</v>
      </c>
      <c r="G9753" s="2">
        <v>0.05</v>
      </c>
      <c r="H9753" s="2">
        <v>0</v>
      </c>
      <c r="I9753" s="2">
        <v>0.01</v>
      </c>
      <c r="J9753" s="2">
        <v>0.08</v>
      </c>
      <c r="L9753"/>
      <c r="N9753"/>
    </row>
    <row r="9754" spans="1:14" x14ac:dyDescent="0.2">
      <c r="A9754" s="1" t="s">
        <v>6687</v>
      </c>
      <c r="B9754" s="8" t="s">
        <v>41</v>
      </c>
      <c r="C9754" s="1" t="s">
        <v>18</v>
      </c>
      <c r="D9754" s="1" t="s">
        <v>16</v>
      </c>
      <c r="E9754" s="1" t="s">
        <v>59</v>
      </c>
      <c r="F9754" s="2">
        <v>0.04</v>
      </c>
      <c r="G9754" s="2">
        <v>0.03</v>
      </c>
      <c r="H9754" s="2">
        <v>0</v>
      </c>
      <c r="I9754" s="2">
        <v>0.01</v>
      </c>
      <c r="J9754" s="2">
        <v>0.08</v>
      </c>
      <c r="L9754"/>
      <c r="N9754"/>
    </row>
    <row r="9755" spans="1:14" x14ac:dyDescent="0.2">
      <c r="A9755" s="1" t="s">
        <v>6688</v>
      </c>
      <c r="B9755" s="8" t="s">
        <v>113</v>
      </c>
      <c r="C9755" s="1" t="s">
        <v>25</v>
      </c>
      <c r="D9755" s="1" t="s">
        <v>52</v>
      </c>
      <c r="E9755" s="1" t="s">
        <v>86</v>
      </c>
      <c r="F9755" s="2">
        <v>7.0000000000000007E-2</v>
      </c>
      <c r="G9755" s="2">
        <v>0</v>
      </c>
      <c r="H9755" s="2">
        <v>0</v>
      </c>
      <c r="I9755" s="2">
        <v>0.01</v>
      </c>
      <c r="J9755" s="2">
        <v>0.08</v>
      </c>
      <c r="L9755"/>
      <c r="N9755"/>
    </row>
    <row r="9756" spans="1:14" x14ac:dyDescent="0.2">
      <c r="A9756" s="1" t="s">
        <v>4633</v>
      </c>
      <c r="B9756" s="8" t="s">
        <v>64</v>
      </c>
      <c r="C9756" s="1" t="s">
        <v>65</v>
      </c>
      <c r="D9756" s="1" t="s">
        <v>38</v>
      </c>
      <c r="E9756" s="1" t="s">
        <v>251</v>
      </c>
      <c r="F9756" s="2">
        <v>0</v>
      </c>
      <c r="G9756" s="2">
        <v>0</v>
      </c>
      <c r="H9756" s="2">
        <v>0.08</v>
      </c>
      <c r="I9756" s="2">
        <v>0</v>
      </c>
      <c r="J9756" s="2">
        <v>0.08</v>
      </c>
      <c r="L9756"/>
      <c r="N9756"/>
    </row>
    <row r="9757" spans="1:14" x14ac:dyDescent="0.2">
      <c r="A9757" s="1" t="s">
        <v>6689</v>
      </c>
      <c r="B9757" s="8" t="s">
        <v>62</v>
      </c>
      <c r="C9757" s="1" t="s">
        <v>37</v>
      </c>
      <c r="D9757" s="1" t="s">
        <v>22</v>
      </c>
      <c r="E9757" s="1" t="s">
        <v>3044</v>
      </c>
      <c r="F9757" s="2">
        <v>0</v>
      </c>
      <c r="G9757" s="2">
        <v>0</v>
      </c>
      <c r="H9757" s="2">
        <v>0.08</v>
      </c>
      <c r="I9757" s="2">
        <v>0</v>
      </c>
      <c r="J9757" s="2">
        <v>0.08</v>
      </c>
      <c r="L9757"/>
      <c r="N9757"/>
    </row>
    <row r="9758" spans="1:14" x14ac:dyDescent="0.2">
      <c r="A9758" s="1" t="s">
        <v>6690</v>
      </c>
      <c r="B9758" s="8" t="s">
        <v>62</v>
      </c>
      <c r="C9758" s="1" t="s">
        <v>37</v>
      </c>
      <c r="D9758" s="1" t="s">
        <v>38</v>
      </c>
      <c r="E9758" s="1" t="s">
        <v>6691</v>
      </c>
      <c r="F9758" s="2">
        <v>0</v>
      </c>
      <c r="G9758" s="2">
        <v>0</v>
      </c>
      <c r="H9758" s="2">
        <v>0.08</v>
      </c>
      <c r="I9758" s="2">
        <v>0</v>
      </c>
      <c r="J9758" s="2">
        <v>0.08</v>
      </c>
      <c r="L9758"/>
      <c r="N9758"/>
    </row>
    <row r="9759" spans="1:14" x14ac:dyDescent="0.2">
      <c r="A9759" s="1" t="s">
        <v>6692</v>
      </c>
      <c r="B9759" s="8" t="s">
        <v>20</v>
      </c>
      <c r="C9759" s="1" t="s">
        <v>18</v>
      </c>
      <c r="D9759" s="1" t="s">
        <v>38</v>
      </c>
      <c r="E9759" s="1" t="s">
        <v>3742</v>
      </c>
      <c r="F9759" s="2">
        <v>0.08</v>
      </c>
      <c r="G9759" s="2">
        <v>0</v>
      </c>
      <c r="H9759" s="2">
        <v>0</v>
      </c>
      <c r="I9759" s="2">
        <v>0.01</v>
      </c>
      <c r="J9759" s="2">
        <v>0.08</v>
      </c>
      <c r="L9759"/>
      <c r="N9759"/>
    </row>
    <row r="9760" spans="1:14" x14ac:dyDescent="0.2">
      <c r="A9760" s="1" t="s">
        <v>6693</v>
      </c>
      <c r="B9760" s="8" t="s">
        <v>41</v>
      </c>
      <c r="C9760" s="1" t="s">
        <v>18</v>
      </c>
      <c r="D9760" s="1" t="s">
        <v>12</v>
      </c>
      <c r="E9760" s="1" t="s">
        <v>159</v>
      </c>
      <c r="F9760" s="2">
        <v>0</v>
      </c>
      <c r="G9760" s="2">
        <v>0</v>
      </c>
      <c r="H9760" s="2">
        <v>0.08</v>
      </c>
      <c r="I9760" s="2">
        <v>0</v>
      </c>
      <c r="J9760" s="2">
        <v>0.08</v>
      </c>
      <c r="L9760"/>
      <c r="N9760"/>
    </row>
    <row r="9761" spans="1:14" x14ac:dyDescent="0.2">
      <c r="A9761" s="1" t="s">
        <v>6694</v>
      </c>
      <c r="B9761" s="8" t="s">
        <v>107</v>
      </c>
      <c r="C9761" s="1" t="s">
        <v>15</v>
      </c>
      <c r="D9761" s="1" t="s">
        <v>26</v>
      </c>
      <c r="E9761" s="1" t="s">
        <v>99</v>
      </c>
      <c r="F9761" s="2">
        <v>0</v>
      </c>
      <c r="G9761" s="2">
        <v>7.0000000000000007E-2</v>
      </c>
      <c r="H9761" s="2">
        <v>0</v>
      </c>
      <c r="I9761" s="2">
        <v>0.02</v>
      </c>
      <c r="J9761" s="2">
        <v>0.08</v>
      </c>
      <c r="L9761"/>
      <c r="N9761"/>
    </row>
    <row r="9762" spans="1:14" x14ac:dyDescent="0.2">
      <c r="A9762" s="1" t="s">
        <v>6695</v>
      </c>
      <c r="B9762" s="8" t="s">
        <v>41</v>
      </c>
      <c r="C9762" s="1" t="s">
        <v>47</v>
      </c>
      <c r="D9762" s="1" t="s">
        <v>16</v>
      </c>
      <c r="E9762" s="1" t="s">
        <v>218</v>
      </c>
      <c r="F9762" s="2">
        <v>0.04</v>
      </c>
      <c r="G9762" s="2">
        <v>0.03</v>
      </c>
      <c r="H9762" s="2">
        <v>0</v>
      </c>
      <c r="I9762" s="2">
        <v>0.01</v>
      </c>
      <c r="J9762" s="2">
        <v>0.08</v>
      </c>
      <c r="L9762"/>
      <c r="N9762"/>
    </row>
    <row r="9763" spans="1:14" x14ac:dyDescent="0.2">
      <c r="A9763" s="1" t="s">
        <v>6696</v>
      </c>
      <c r="B9763" s="8" t="s">
        <v>20</v>
      </c>
      <c r="C9763" s="1" t="s">
        <v>15</v>
      </c>
      <c r="D9763" s="1" t="s">
        <v>45</v>
      </c>
      <c r="E9763" s="1" t="s">
        <v>251</v>
      </c>
      <c r="F9763" s="2">
        <v>0.08</v>
      </c>
      <c r="G9763" s="2">
        <v>0</v>
      </c>
      <c r="H9763" s="2">
        <v>0</v>
      </c>
      <c r="I9763" s="2">
        <v>0.01</v>
      </c>
      <c r="J9763" s="2">
        <v>0.08</v>
      </c>
      <c r="L9763"/>
      <c r="N9763"/>
    </row>
    <row r="9764" spans="1:14" x14ac:dyDescent="0.2">
      <c r="A9764" s="1" t="s">
        <v>6697</v>
      </c>
      <c r="B9764" s="8" t="s">
        <v>20</v>
      </c>
      <c r="C9764" s="1" t="s">
        <v>18</v>
      </c>
      <c r="D9764" s="1" t="s">
        <v>173</v>
      </c>
      <c r="E9764" s="1" t="s">
        <v>251</v>
      </c>
      <c r="F9764" s="2">
        <v>0</v>
      </c>
      <c r="G9764" s="2">
        <v>0</v>
      </c>
      <c r="H9764" s="2">
        <v>0.08</v>
      </c>
      <c r="I9764" s="2">
        <v>0</v>
      </c>
      <c r="J9764" s="2">
        <v>0.08</v>
      </c>
      <c r="L9764"/>
      <c r="N9764"/>
    </row>
    <row r="9765" spans="1:14" x14ac:dyDescent="0.2">
      <c r="A9765" s="1" t="s">
        <v>6698</v>
      </c>
      <c r="B9765" s="8" t="s">
        <v>113</v>
      </c>
      <c r="C9765" s="1" t="s">
        <v>25</v>
      </c>
      <c r="D9765" s="1" t="s">
        <v>52</v>
      </c>
      <c r="E9765" s="1" t="s">
        <v>248</v>
      </c>
      <c r="F9765" s="2">
        <v>7.0000000000000007E-2</v>
      </c>
      <c r="G9765" s="2">
        <v>0</v>
      </c>
      <c r="H9765" s="2">
        <v>0</v>
      </c>
      <c r="I9765" s="2">
        <v>0.01</v>
      </c>
      <c r="J9765" s="2">
        <v>0.08</v>
      </c>
      <c r="L9765"/>
      <c r="N9765"/>
    </row>
    <row r="9766" spans="1:14" x14ac:dyDescent="0.2">
      <c r="A9766" s="1" t="s">
        <v>299</v>
      </c>
      <c r="B9766" s="8" t="s">
        <v>49</v>
      </c>
      <c r="C9766" s="1" t="s">
        <v>42</v>
      </c>
      <c r="D9766" s="1" t="s">
        <v>12</v>
      </c>
      <c r="E9766" s="1" t="s">
        <v>99</v>
      </c>
      <c r="F9766" s="2">
        <v>0.06</v>
      </c>
      <c r="G9766" s="2">
        <v>0.02</v>
      </c>
      <c r="H9766" s="2">
        <v>0</v>
      </c>
      <c r="I9766" s="2">
        <v>0</v>
      </c>
      <c r="J9766" s="2">
        <v>0.08</v>
      </c>
      <c r="L9766"/>
      <c r="N9766"/>
    </row>
    <row r="9767" spans="1:14" x14ac:dyDescent="0.2">
      <c r="A9767" s="1" t="s">
        <v>6699</v>
      </c>
      <c r="B9767" s="8" t="s">
        <v>113</v>
      </c>
      <c r="C9767" s="1" t="s">
        <v>25</v>
      </c>
      <c r="D9767" s="1" t="s">
        <v>45</v>
      </c>
      <c r="E9767" s="1" t="s">
        <v>2229</v>
      </c>
      <c r="F9767" s="2">
        <v>0</v>
      </c>
      <c r="G9767" s="2">
        <v>0</v>
      </c>
      <c r="H9767" s="2">
        <v>0.08</v>
      </c>
      <c r="I9767" s="2">
        <v>0</v>
      </c>
      <c r="J9767" s="2">
        <v>0.08</v>
      </c>
      <c r="L9767"/>
      <c r="N9767"/>
    </row>
    <row r="9768" spans="1:14" x14ac:dyDescent="0.2">
      <c r="A9768" s="1" t="s">
        <v>6700</v>
      </c>
      <c r="B9768" s="8" t="s">
        <v>113</v>
      </c>
      <c r="C9768" s="1" t="s">
        <v>18</v>
      </c>
      <c r="D9768" s="1" t="s">
        <v>45</v>
      </c>
      <c r="E9768" s="1" t="s">
        <v>5334</v>
      </c>
      <c r="F9768" s="2">
        <v>0</v>
      </c>
      <c r="G9768" s="2">
        <v>0</v>
      </c>
      <c r="H9768" s="2">
        <v>0.08</v>
      </c>
      <c r="I9768" s="2">
        <v>0</v>
      </c>
      <c r="J9768" s="2">
        <v>0.08</v>
      </c>
      <c r="L9768"/>
      <c r="N9768"/>
    </row>
    <row r="9769" spans="1:14" x14ac:dyDescent="0.2">
      <c r="A9769" s="1" t="s">
        <v>2161</v>
      </c>
      <c r="B9769" s="8" t="s">
        <v>126</v>
      </c>
      <c r="C9769" s="1" t="s">
        <v>25</v>
      </c>
      <c r="D9769" s="1" t="s">
        <v>12</v>
      </c>
      <c r="E9769" s="1" t="s">
        <v>99</v>
      </c>
      <c r="F9769" s="2">
        <v>0.06</v>
      </c>
      <c r="G9769" s="2">
        <v>0.02</v>
      </c>
      <c r="H9769" s="2">
        <v>0</v>
      </c>
      <c r="I9769" s="2">
        <v>0</v>
      </c>
      <c r="J9769" s="2">
        <v>0.08</v>
      </c>
      <c r="L9769"/>
      <c r="N9769"/>
    </row>
    <row r="9770" spans="1:14" x14ac:dyDescent="0.2">
      <c r="A9770" s="1" t="s">
        <v>6701</v>
      </c>
      <c r="B9770" s="8" t="s">
        <v>20</v>
      </c>
      <c r="C9770" s="1" t="s">
        <v>57</v>
      </c>
      <c r="D9770" s="1" t="s">
        <v>38</v>
      </c>
      <c r="E9770" s="1" t="s">
        <v>251</v>
      </c>
      <c r="F9770" s="2">
        <v>0</v>
      </c>
      <c r="G9770" s="2">
        <v>0</v>
      </c>
      <c r="H9770" s="2">
        <v>0.08</v>
      </c>
      <c r="I9770" s="2">
        <v>0</v>
      </c>
      <c r="J9770" s="2">
        <v>0.08</v>
      </c>
      <c r="L9770"/>
      <c r="N9770"/>
    </row>
    <row r="9771" spans="1:14" x14ac:dyDescent="0.2">
      <c r="A9771" s="1" t="s">
        <v>2640</v>
      </c>
      <c r="B9771" s="8" t="s">
        <v>107</v>
      </c>
      <c r="C9771" s="1" t="s">
        <v>57</v>
      </c>
      <c r="D9771" s="1" t="s">
        <v>12</v>
      </c>
      <c r="E9771" s="1" t="s">
        <v>39</v>
      </c>
      <c r="F9771" s="2">
        <v>0.06</v>
      </c>
      <c r="G9771" s="2">
        <v>0.01</v>
      </c>
      <c r="H9771" s="2">
        <v>0</v>
      </c>
      <c r="I9771" s="2">
        <v>0.01</v>
      </c>
      <c r="J9771" s="2">
        <v>0.08</v>
      </c>
      <c r="L9771"/>
      <c r="N9771"/>
    </row>
    <row r="9772" spans="1:14" x14ac:dyDescent="0.2">
      <c r="A9772" s="1" t="s">
        <v>6702</v>
      </c>
      <c r="B9772" s="8" t="s">
        <v>36</v>
      </c>
      <c r="C9772" s="1" t="s">
        <v>15</v>
      </c>
      <c r="D9772" s="1" t="s">
        <v>16</v>
      </c>
      <c r="E9772" s="1" t="s">
        <v>109</v>
      </c>
      <c r="F9772" s="2">
        <v>0</v>
      </c>
      <c r="G9772" s="2">
        <v>0</v>
      </c>
      <c r="H9772" s="2">
        <v>0.08</v>
      </c>
      <c r="I9772" s="2">
        <v>0</v>
      </c>
      <c r="J9772" s="2">
        <v>0.08</v>
      </c>
      <c r="L9772"/>
      <c r="N9772"/>
    </row>
    <row r="9773" spans="1:14" x14ac:dyDescent="0.2">
      <c r="A9773" s="1" t="s">
        <v>6703</v>
      </c>
      <c r="B9773" s="8" t="s">
        <v>49</v>
      </c>
      <c r="C9773" s="1" t="s">
        <v>54</v>
      </c>
      <c r="D9773" s="1" t="s">
        <v>1</v>
      </c>
      <c r="E9773" s="1" t="s">
        <v>6387</v>
      </c>
      <c r="F9773" s="2">
        <v>0.06</v>
      </c>
      <c r="G9773" s="2">
        <v>0.02</v>
      </c>
      <c r="H9773" s="2">
        <v>0</v>
      </c>
      <c r="I9773" s="2">
        <v>0</v>
      </c>
      <c r="J9773" s="2">
        <v>0.08</v>
      </c>
      <c r="L9773"/>
      <c r="N9773"/>
    </row>
    <row r="9774" spans="1:14" x14ac:dyDescent="0.2">
      <c r="A9774" s="1" t="s">
        <v>6704</v>
      </c>
      <c r="B9774" s="8" t="s">
        <v>41</v>
      </c>
      <c r="C9774" s="1" t="s">
        <v>11</v>
      </c>
      <c r="D9774" s="1" t="s">
        <v>58</v>
      </c>
      <c r="E9774" s="1" t="s">
        <v>1133</v>
      </c>
      <c r="F9774" s="2">
        <v>0.04</v>
      </c>
      <c r="G9774" s="2">
        <v>0.03</v>
      </c>
      <c r="H9774" s="2">
        <v>0</v>
      </c>
      <c r="I9774" s="2">
        <v>0.01</v>
      </c>
      <c r="J9774" s="2">
        <v>0.08</v>
      </c>
      <c r="L9774"/>
      <c r="N9774"/>
    </row>
    <row r="9775" spans="1:14" x14ac:dyDescent="0.2">
      <c r="A9775" s="1" t="s">
        <v>6705</v>
      </c>
      <c r="B9775" s="8" t="s">
        <v>20</v>
      </c>
      <c r="C9775" s="1" t="s">
        <v>29</v>
      </c>
      <c r="D9775" s="1" t="s">
        <v>45</v>
      </c>
      <c r="E9775" s="1" t="s">
        <v>1643</v>
      </c>
      <c r="F9775" s="2">
        <v>0</v>
      </c>
      <c r="G9775" s="2">
        <v>0</v>
      </c>
      <c r="H9775" s="2">
        <v>0.08</v>
      </c>
      <c r="I9775" s="2">
        <v>0</v>
      </c>
      <c r="J9775" s="2">
        <v>0.08</v>
      </c>
      <c r="L9775"/>
      <c r="N9775"/>
    </row>
    <row r="9776" spans="1:14" x14ac:dyDescent="0.2">
      <c r="A9776" s="1" t="s">
        <v>6706</v>
      </c>
      <c r="B9776" s="8" t="s">
        <v>20</v>
      </c>
      <c r="C9776" s="1" t="s">
        <v>18</v>
      </c>
      <c r="D9776" s="1" t="s">
        <v>22</v>
      </c>
      <c r="E9776" s="1" t="s">
        <v>86</v>
      </c>
      <c r="F9776" s="2">
        <v>0.08</v>
      </c>
      <c r="G9776" s="2">
        <v>0</v>
      </c>
      <c r="H9776" s="2">
        <v>0</v>
      </c>
      <c r="I9776" s="2">
        <v>0.01</v>
      </c>
      <c r="J9776" s="2">
        <v>0.08</v>
      </c>
      <c r="L9776"/>
      <c r="N9776"/>
    </row>
    <row r="9777" spans="1:14" x14ac:dyDescent="0.2">
      <c r="A9777" s="1" t="s">
        <v>6707</v>
      </c>
      <c r="B9777" s="8" t="s">
        <v>10</v>
      </c>
      <c r="C9777" s="1" t="s">
        <v>29</v>
      </c>
      <c r="D9777" s="1" t="s">
        <v>38</v>
      </c>
      <c r="E9777" s="1" t="s">
        <v>4973</v>
      </c>
      <c r="F9777" s="2">
        <v>7.0000000000000007E-2</v>
      </c>
      <c r="G9777" s="2">
        <v>0</v>
      </c>
      <c r="H9777" s="2">
        <v>0</v>
      </c>
      <c r="I9777" s="2">
        <v>0.01</v>
      </c>
      <c r="J9777" s="2">
        <v>0.08</v>
      </c>
      <c r="L9777"/>
      <c r="N9777"/>
    </row>
    <row r="9778" spans="1:14" x14ac:dyDescent="0.2">
      <c r="A9778" s="1" t="s">
        <v>3310</v>
      </c>
      <c r="B9778" s="8" t="s">
        <v>62</v>
      </c>
      <c r="C9778" s="1" t="s">
        <v>37</v>
      </c>
      <c r="D9778" s="1" t="s">
        <v>71</v>
      </c>
      <c r="E9778" s="1" t="s">
        <v>251</v>
      </c>
      <c r="F9778" s="2">
        <v>0</v>
      </c>
      <c r="G9778" s="2">
        <v>0</v>
      </c>
      <c r="H9778" s="2">
        <v>0.08</v>
      </c>
      <c r="I9778" s="2">
        <v>0</v>
      </c>
      <c r="J9778" s="2">
        <v>0.08</v>
      </c>
      <c r="L9778"/>
      <c r="N9778"/>
    </row>
    <row r="9779" spans="1:14" x14ac:dyDescent="0.2">
      <c r="A9779" s="1" t="s">
        <v>6708</v>
      </c>
      <c r="B9779" s="8" t="s">
        <v>113</v>
      </c>
      <c r="C9779" s="1" t="s">
        <v>29</v>
      </c>
      <c r="D9779" s="1" t="s">
        <v>52</v>
      </c>
      <c r="E9779" s="1" t="s">
        <v>109</v>
      </c>
      <c r="F9779" s="2">
        <v>7.0000000000000007E-2</v>
      </c>
      <c r="G9779" s="2">
        <v>0</v>
      </c>
      <c r="H9779" s="2">
        <v>0</v>
      </c>
      <c r="I9779" s="2">
        <v>0.01</v>
      </c>
      <c r="J9779" s="2">
        <v>0.08</v>
      </c>
      <c r="L9779"/>
      <c r="N9779"/>
    </row>
    <row r="9780" spans="1:14" x14ac:dyDescent="0.2">
      <c r="A9780" s="1" t="s">
        <v>6709</v>
      </c>
      <c r="B9780" s="8" t="s">
        <v>10</v>
      </c>
      <c r="C9780" s="1" t="s">
        <v>67</v>
      </c>
      <c r="D9780" s="1" t="s">
        <v>26</v>
      </c>
      <c r="E9780" s="1" t="s">
        <v>251</v>
      </c>
      <c r="F9780" s="2">
        <v>0</v>
      </c>
      <c r="G9780" s="2">
        <v>0</v>
      </c>
      <c r="H9780" s="2">
        <v>0.08</v>
      </c>
      <c r="I9780" s="2">
        <v>0</v>
      </c>
      <c r="J9780" s="2">
        <v>0.08</v>
      </c>
      <c r="L9780"/>
      <c r="N9780"/>
    </row>
    <row r="9781" spans="1:14" x14ac:dyDescent="0.2">
      <c r="A9781" s="1" t="s">
        <v>6710</v>
      </c>
      <c r="B9781" s="8" t="s">
        <v>41</v>
      </c>
      <c r="C9781" s="1" t="s">
        <v>25</v>
      </c>
      <c r="D9781" s="1" t="s">
        <v>38</v>
      </c>
      <c r="E9781" s="1" t="s">
        <v>39</v>
      </c>
      <c r="F9781" s="2">
        <v>0.04</v>
      </c>
      <c r="G9781" s="2">
        <v>0.03</v>
      </c>
      <c r="H9781" s="2">
        <v>0</v>
      </c>
      <c r="I9781" s="2">
        <v>0.01</v>
      </c>
      <c r="J9781" s="2">
        <v>0.08</v>
      </c>
      <c r="L9781"/>
      <c r="N9781"/>
    </row>
    <row r="9782" spans="1:14" hidden="1" x14ac:dyDescent="0.2">
      <c r="A9782" s="1" t="s">
        <v>6711</v>
      </c>
      <c r="B9782" s="8" t="s">
        <v>10</v>
      </c>
      <c r="C9782" s="1" t="s">
        <v>191</v>
      </c>
      <c r="D9782" s="1" t="s">
        <v>38</v>
      </c>
      <c r="E9782" s="1" t="s">
        <v>13</v>
      </c>
      <c r="F9782" s="2">
        <v>0</v>
      </c>
      <c r="G9782" s="2">
        <v>0</v>
      </c>
      <c r="H9782" s="2">
        <v>0.08</v>
      </c>
      <c r="I9782" s="2">
        <v>0</v>
      </c>
      <c r="J9782" s="2">
        <v>0.08</v>
      </c>
      <c r="L9782"/>
      <c r="N9782"/>
    </row>
    <row r="9783" spans="1:14" x14ac:dyDescent="0.2">
      <c r="A9783" s="1" t="s">
        <v>2975</v>
      </c>
      <c r="B9783" s="8" t="s">
        <v>10</v>
      </c>
      <c r="C9783" s="1" t="s">
        <v>11</v>
      </c>
      <c r="D9783" s="1" t="s">
        <v>1</v>
      </c>
      <c r="E9783" s="1" t="s">
        <v>220</v>
      </c>
      <c r="F9783" s="2">
        <v>0.06</v>
      </c>
      <c r="G9783" s="2">
        <v>0.01</v>
      </c>
      <c r="H9783" s="2">
        <v>0</v>
      </c>
      <c r="I9783" s="2">
        <v>0.01</v>
      </c>
      <c r="J9783" s="2">
        <v>0.08</v>
      </c>
      <c r="L9783"/>
      <c r="N9783"/>
    </row>
    <row r="9784" spans="1:14" x14ac:dyDescent="0.2">
      <c r="A9784" s="1" t="s">
        <v>6712</v>
      </c>
      <c r="B9784" s="8" t="s">
        <v>41</v>
      </c>
      <c r="C9784" s="1" t="s">
        <v>42</v>
      </c>
      <c r="D9784" s="1" t="s">
        <v>38</v>
      </c>
      <c r="E9784" s="1" t="s">
        <v>109</v>
      </c>
      <c r="F9784" s="2">
        <v>0.04</v>
      </c>
      <c r="G9784" s="2">
        <v>0.03</v>
      </c>
      <c r="H9784" s="2">
        <v>0</v>
      </c>
      <c r="I9784" s="2">
        <v>0.01</v>
      </c>
      <c r="J9784" s="2">
        <v>0.08</v>
      </c>
      <c r="L9784"/>
      <c r="N9784"/>
    </row>
    <row r="9785" spans="1:14" x14ac:dyDescent="0.2">
      <c r="A9785" s="1" t="s">
        <v>6713</v>
      </c>
      <c r="B9785" s="8" t="s">
        <v>10</v>
      </c>
      <c r="C9785" s="1" t="s">
        <v>33</v>
      </c>
      <c r="D9785" s="1" t="s">
        <v>12</v>
      </c>
      <c r="E9785" s="1" t="s">
        <v>59</v>
      </c>
      <c r="F9785" s="2">
        <v>0.06</v>
      </c>
      <c r="G9785" s="2">
        <v>0.01</v>
      </c>
      <c r="H9785" s="2">
        <v>0</v>
      </c>
      <c r="I9785" s="2">
        <v>0.01</v>
      </c>
      <c r="J9785" s="2">
        <v>0.08</v>
      </c>
      <c r="L9785"/>
      <c r="N9785"/>
    </row>
    <row r="9786" spans="1:14" x14ac:dyDescent="0.2">
      <c r="A9786" s="1" t="s">
        <v>6714</v>
      </c>
      <c r="B9786" s="8" t="s">
        <v>20</v>
      </c>
      <c r="C9786" s="1" t="s">
        <v>15</v>
      </c>
      <c r="D9786" s="1" t="s">
        <v>22</v>
      </c>
      <c r="E9786" s="1" t="s">
        <v>770</v>
      </c>
      <c r="F9786" s="2">
        <v>0</v>
      </c>
      <c r="G9786" s="2">
        <v>0</v>
      </c>
      <c r="H9786" s="2">
        <v>0.08</v>
      </c>
      <c r="I9786" s="2">
        <v>0</v>
      </c>
      <c r="J9786" s="2">
        <v>0.08</v>
      </c>
      <c r="L9786"/>
      <c r="N9786"/>
    </row>
    <row r="9787" spans="1:14" x14ac:dyDescent="0.2">
      <c r="A9787" s="1" t="s">
        <v>4028</v>
      </c>
      <c r="B9787" s="8" t="s">
        <v>10</v>
      </c>
      <c r="C9787" s="1" t="s">
        <v>15</v>
      </c>
      <c r="D9787" s="1" t="s">
        <v>12</v>
      </c>
      <c r="E9787" s="1" t="s">
        <v>159</v>
      </c>
      <c r="F9787" s="2">
        <v>0</v>
      </c>
      <c r="G9787" s="2">
        <v>0</v>
      </c>
      <c r="H9787" s="2">
        <v>0.08</v>
      </c>
      <c r="I9787" s="2">
        <v>0</v>
      </c>
      <c r="J9787" s="2">
        <v>0.08</v>
      </c>
      <c r="L9787"/>
      <c r="N9787"/>
    </row>
    <row r="9788" spans="1:14" x14ac:dyDescent="0.2">
      <c r="A9788" s="1" t="s">
        <v>4199</v>
      </c>
      <c r="B9788" s="8" t="s">
        <v>113</v>
      </c>
      <c r="C9788" s="1" t="s">
        <v>18</v>
      </c>
      <c r="D9788" s="1" t="s">
        <v>1</v>
      </c>
      <c r="E9788" s="1" t="s">
        <v>86</v>
      </c>
      <c r="F9788" s="2">
        <v>7.0000000000000007E-2</v>
      </c>
      <c r="G9788" s="2">
        <v>0</v>
      </c>
      <c r="H9788" s="2">
        <v>0</v>
      </c>
      <c r="I9788" s="2">
        <v>0.01</v>
      </c>
      <c r="J9788" s="2">
        <v>0.08</v>
      </c>
      <c r="L9788"/>
      <c r="N9788"/>
    </row>
    <row r="9789" spans="1:14" x14ac:dyDescent="0.2">
      <c r="A9789" s="1" t="s">
        <v>913</v>
      </c>
      <c r="B9789" s="8" t="s">
        <v>126</v>
      </c>
      <c r="C9789" s="1" t="s">
        <v>42</v>
      </c>
      <c r="D9789" s="1" t="s">
        <v>38</v>
      </c>
      <c r="E9789" s="1" t="s">
        <v>86</v>
      </c>
      <c r="F9789" s="2">
        <v>0.06</v>
      </c>
      <c r="G9789" s="2">
        <v>0.02</v>
      </c>
      <c r="H9789" s="2">
        <v>0</v>
      </c>
      <c r="I9789" s="2">
        <v>0</v>
      </c>
      <c r="J9789" s="2">
        <v>0.08</v>
      </c>
      <c r="L9789"/>
      <c r="N9789"/>
    </row>
    <row r="9790" spans="1:14" x14ac:dyDescent="0.2">
      <c r="A9790" s="1" t="s">
        <v>6715</v>
      </c>
      <c r="B9790" s="8" t="s">
        <v>113</v>
      </c>
      <c r="C9790" s="1" t="s">
        <v>11</v>
      </c>
      <c r="D9790" s="1" t="s">
        <v>1</v>
      </c>
      <c r="E9790" s="1" t="s">
        <v>178</v>
      </c>
      <c r="F9790" s="2">
        <v>7.0000000000000007E-2</v>
      </c>
      <c r="G9790" s="2">
        <v>0.01</v>
      </c>
      <c r="H9790" s="2">
        <v>0</v>
      </c>
      <c r="I9790" s="2">
        <v>0.01</v>
      </c>
      <c r="J9790" s="2">
        <v>0.08</v>
      </c>
      <c r="L9790"/>
      <c r="N9790"/>
    </row>
    <row r="9791" spans="1:14" x14ac:dyDescent="0.2">
      <c r="A9791" s="1" t="s">
        <v>6716</v>
      </c>
      <c r="B9791" s="8" t="s">
        <v>126</v>
      </c>
      <c r="C9791" s="1" t="s">
        <v>47</v>
      </c>
      <c r="D9791" s="1" t="s">
        <v>12</v>
      </c>
      <c r="E9791" s="1" t="s">
        <v>248</v>
      </c>
      <c r="F9791" s="2">
        <v>0.06</v>
      </c>
      <c r="G9791" s="2">
        <v>0.02</v>
      </c>
      <c r="H9791" s="2">
        <v>0</v>
      </c>
      <c r="I9791" s="2">
        <v>0</v>
      </c>
      <c r="J9791" s="2">
        <v>0.08</v>
      </c>
      <c r="L9791"/>
      <c r="N9791"/>
    </row>
    <row r="9792" spans="1:14" x14ac:dyDescent="0.2">
      <c r="A9792" s="1" t="s">
        <v>6717</v>
      </c>
      <c r="B9792" s="8" t="s">
        <v>20</v>
      </c>
      <c r="C9792" s="1" t="s">
        <v>29</v>
      </c>
      <c r="D9792" s="1" t="s">
        <v>12</v>
      </c>
      <c r="E9792" s="1" t="s">
        <v>159</v>
      </c>
      <c r="F9792" s="2">
        <v>0</v>
      </c>
      <c r="G9792" s="2">
        <v>0</v>
      </c>
      <c r="H9792" s="2">
        <v>0.08</v>
      </c>
      <c r="I9792" s="2">
        <v>0</v>
      </c>
      <c r="J9792" s="2">
        <v>0.08</v>
      </c>
      <c r="L9792"/>
      <c r="N9792"/>
    </row>
    <row r="9793" spans="1:14" x14ac:dyDescent="0.2">
      <c r="A9793" s="1" t="s">
        <v>6718</v>
      </c>
      <c r="B9793" s="8" t="s">
        <v>20</v>
      </c>
      <c r="C9793" s="1" t="s">
        <v>33</v>
      </c>
      <c r="D9793" s="1" t="s">
        <v>26</v>
      </c>
      <c r="E9793" s="1" t="s">
        <v>86</v>
      </c>
      <c r="F9793" s="2">
        <v>7.0000000000000007E-2</v>
      </c>
      <c r="G9793" s="2">
        <v>0</v>
      </c>
      <c r="H9793" s="2">
        <v>0</v>
      </c>
      <c r="I9793" s="2">
        <v>0</v>
      </c>
      <c r="J9793" s="2">
        <v>0.08</v>
      </c>
      <c r="L9793"/>
      <c r="N9793"/>
    </row>
    <row r="9794" spans="1:14" x14ac:dyDescent="0.2">
      <c r="A9794" s="1" t="s">
        <v>6719</v>
      </c>
      <c r="B9794" s="8" t="s">
        <v>20</v>
      </c>
      <c r="C9794" s="1" t="s">
        <v>18</v>
      </c>
      <c r="D9794" s="1" t="s">
        <v>38</v>
      </c>
      <c r="E9794" s="1" t="s">
        <v>86</v>
      </c>
      <c r="F9794" s="2">
        <v>0.05</v>
      </c>
      <c r="G9794" s="2">
        <v>0.02</v>
      </c>
      <c r="H9794" s="2">
        <v>0</v>
      </c>
      <c r="I9794" s="2">
        <v>0.01</v>
      </c>
      <c r="J9794" s="2">
        <v>0.08</v>
      </c>
      <c r="L9794"/>
      <c r="N9794"/>
    </row>
    <row r="9795" spans="1:14" x14ac:dyDescent="0.2">
      <c r="A9795" s="1" t="s">
        <v>5286</v>
      </c>
      <c r="B9795" s="8" t="s">
        <v>32</v>
      </c>
      <c r="C9795" s="1" t="s">
        <v>37</v>
      </c>
      <c r="D9795" s="1" t="s">
        <v>38</v>
      </c>
      <c r="E9795" s="1" t="s">
        <v>770</v>
      </c>
      <c r="F9795" s="2">
        <v>0.03</v>
      </c>
      <c r="G9795" s="2">
        <v>0.04</v>
      </c>
      <c r="H9795" s="2">
        <v>0</v>
      </c>
      <c r="I9795" s="2">
        <v>0.01</v>
      </c>
      <c r="J9795" s="2">
        <v>0.08</v>
      </c>
      <c r="L9795"/>
      <c r="N9795"/>
    </row>
    <row r="9796" spans="1:14" x14ac:dyDescent="0.2">
      <c r="A9796" s="1" t="s">
        <v>6094</v>
      </c>
      <c r="B9796" s="8" t="s">
        <v>64</v>
      </c>
      <c r="C9796" s="1" t="s">
        <v>216</v>
      </c>
      <c r="D9796" s="1" t="s">
        <v>38</v>
      </c>
      <c r="E9796" s="1" t="s">
        <v>603</v>
      </c>
      <c r="F9796" s="2">
        <v>0</v>
      </c>
      <c r="G9796" s="2">
        <v>0</v>
      </c>
      <c r="H9796" s="2">
        <v>0.08</v>
      </c>
      <c r="I9796" s="2">
        <v>0</v>
      </c>
      <c r="J9796" s="2">
        <v>0.08</v>
      </c>
      <c r="L9796"/>
      <c r="N9796"/>
    </row>
    <row r="9797" spans="1:14" x14ac:dyDescent="0.2">
      <c r="A9797" s="1" t="s">
        <v>6720</v>
      </c>
      <c r="B9797" s="8" t="s">
        <v>41</v>
      </c>
      <c r="C9797" s="1" t="s">
        <v>11</v>
      </c>
      <c r="D9797" s="1" t="s">
        <v>71</v>
      </c>
      <c r="E9797" s="1" t="s">
        <v>2229</v>
      </c>
      <c r="F9797" s="2">
        <v>0.01</v>
      </c>
      <c r="G9797" s="2">
        <v>0.01</v>
      </c>
      <c r="H9797" s="2">
        <v>0.05</v>
      </c>
      <c r="I9797" s="2">
        <v>0</v>
      </c>
      <c r="J9797" s="2">
        <v>0.08</v>
      </c>
      <c r="L9797"/>
      <c r="N9797"/>
    </row>
    <row r="9798" spans="1:14" x14ac:dyDescent="0.2">
      <c r="A9798" s="1" t="s">
        <v>6021</v>
      </c>
      <c r="B9798" s="8" t="s">
        <v>32</v>
      </c>
      <c r="C9798" s="1" t="s">
        <v>18</v>
      </c>
      <c r="D9798" s="1" t="s">
        <v>38</v>
      </c>
      <c r="E9798" s="1" t="s">
        <v>159</v>
      </c>
      <c r="F9798" s="2">
        <v>7.0000000000000007E-2</v>
      </c>
      <c r="G9798" s="2">
        <v>0</v>
      </c>
      <c r="H9798" s="2">
        <v>0</v>
      </c>
      <c r="I9798" s="2">
        <v>0.01</v>
      </c>
      <c r="J9798" s="2">
        <v>0.08</v>
      </c>
      <c r="L9798"/>
      <c r="N9798"/>
    </row>
    <row r="9799" spans="1:14" x14ac:dyDescent="0.2">
      <c r="A9799" s="1" t="s">
        <v>6721</v>
      </c>
      <c r="B9799" s="8" t="s">
        <v>62</v>
      </c>
      <c r="C9799" s="1" t="s">
        <v>37</v>
      </c>
      <c r="D9799" s="1" t="s">
        <v>22</v>
      </c>
      <c r="E9799" s="1" t="s">
        <v>3044</v>
      </c>
      <c r="F9799" s="2">
        <v>0</v>
      </c>
      <c r="G9799" s="2">
        <v>0</v>
      </c>
      <c r="H9799" s="2">
        <v>0.08</v>
      </c>
      <c r="I9799" s="2">
        <v>0</v>
      </c>
      <c r="J9799" s="2">
        <v>0.08</v>
      </c>
      <c r="L9799"/>
      <c r="N9799"/>
    </row>
    <row r="9800" spans="1:14" x14ac:dyDescent="0.2">
      <c r="A9800" s="1" t="s">
        <v>6722</v>
      </c>
      <c r="B9800" s="8" t="s">
        <v>41</v>
      </c>
      <c r="C9800" s="1" t="s">
        <v>42</v>
      </c>
      <c r="D9800" s="1" t="s">
        <v>214</v>
      </c>
      <c r="E9800" s="1" t="s">
        <v>603</v>
      </c>
      <c r="F9800" s="2">
        <v>0</v>
      </c>
      <c r="G9800" s="2">
        <v>0</v>
      </c>
      <c r="H9800" s="2">
        <v>0.08</v>
      </c>
      <c r="I9800" s="2">
        <v>0</v>
      </c>
      <c r="J9800" s="2">
        <v>0.08</v>
      </c>
      <c r="L9800"/>
      <c r="N9800"/>
    </row>
    <row r="9801" spans="1:14" x14ac:dyDescent="0.2">
      <c r="A9801" s="1" t="s">
        <v>336</v>
      </c>
      <c r="B9801" s="8" t="s">
        <v>126</v>
      </c>
      <c r="C9801" s="1" t="s">
        <v>47</v>
      </c>
      <c r="D9801" s="1" t="s">
        <v>12</v>
      </c>
      <c r="E9801" s="1" t="s">
        <v>99</v>
      </c>
      <c r="F9801" s="2">
        <v>0.06</v>
      </c>
      <c r="G9801" s="2">
        <v>0.02</v>
      </c>
      <c r="H9801" s="2">
        <v>0</v>
      </c>
      <c r="I9801" s="2">
        <v>0</v>
      </c>
      <c r="J9801" s="2">
        <v>0.08</v>
      </c>
      <c r="L9801"/>
      <c r="N9801"/>
    </row>
    <row r="9802" spans="1:14" x14ac:dyDescent="0.2">
      <c r="A9802" s="1" t="s">
        <v>6582</v>
      </c>
      <c r="B9802" s="8" t="s">
        <v>62</v>
      </c>
      <c r="C9802" s="1" t="s">
        <v>75</v>
      </c>
      <c r="D9802" s="1" t="s">
        <v>38</v>
      </c>
      <c r="E9802" s="1" t="s">
        <v>3691</v>
      </c>
      <c r="F9802" s="2">
        <v>0</v>
      </c>
      <c r="G9802" s="2">
        <v>7.0000000000000007E-2</v>
      </c>
      <c r="H9802" s="2">
        <v>0</v>
      </c>
      <c r="I9802" s="2">
        <v>0</v>
      </c>
      <c r="J9802" s="2">
        <v>0.08</v>
      </c>
      <c r="L9802"/>
      <c r="N9802"/>
    </row>
    <row r="9803" spans="1:14" x14ac:dyDescent="0.2">
      <c r="A9803" s="1" t="s">
        <v>6549</v>
      </c>
      <c r="B9803" s="8" t="s">
        <v>20</v>
      </c>
      <c r="C9803" s="1" t="s">
        <v>33</v>
      </c>
      <c r="D9803" s="1" t="s">
        <v>12</v>
      </c>
      <c r="E9803" s="1" t="s">
        <v>59</v>
      </c>
      <c r="F9803" s="2">
        <v>0.08</v>
      </c>
      <c r="G9803" s="2">
        <v>0</v>
      </c>
      <c r="H9803" s="2">
        <v>0</v>
      </c>
      <c r="I9803" s="2">
        <v>0.01</v>
      </c>
      <c r="J9803" s="2">
        <v>0.08</v>
      </c>
      <c r="L9803"/>
      <c r="N9803"/>
    </row>
    <row r="9804" spans="1:14" x14ac:dyDescent="0.2">
      <c r="A9804" s="1" t="s">
        <v>3124</v>
      </c>
      <c r="B9804" s="8" t="s">
        <v>32</v>
      </c>
      <c r="C9804" s="1" t="s">
        <v>57</v>
      </c>
      <c r="D9804" s="1" t="s">
        <v>26</v>
      </c>
      <c r="E9804" s="1" t="s">
        <v>159</v>
      </c>
      <c r="F9804" s="2">
        <v>0.08</v>
      </c>
      <c r="G9804" s="2">
        <v>0</v>
      </c>
      <c r="H9804" s="2">
        <v>0</v>
      </c>
      <c r="I9804" s="2">
        <v>0.01</v>
      </c>
      <c r="J9804" s="2">
        <v>0.08</v>
      </c>
      <c r="L9804"/>
      <c r="N9804"/>
    </row>
    <row r="9805" spans="1:14" x14ac:dyDescent="0.2">
      <c r="A9805" s="1" t="s">
        <v>6723</v>
      </c>
      <c r="B9805" s="8" t="s">
        <v>20</v>
      </c>
      <c r="C9805" s="1" t="s">
        <v>33</v>
      </c>
      <c r="D9805" s="1" t="s">
        <v>22</v>
      </c>
      <c r="E9805" s="1" t="s">
        <v>527</v>
      </c>
      <c r="F9805" s="2">
        <v>0</v>
      </c>
      <c r="G9805" s="2">
        <v>7.0000000000000007E-2</v>
      </c>
      <c r="H9805" s="2">
        <v>0</v>
      </c>
      <c r="I9805" s="2">
        <v>0.01</v>
      </c>
      <c r="J9805" s="2">
        <v>0.08</v>
      </c>
      <c r="L9805"/>
      <c r="N9805"/>
    </row>
    <row r="9806" spans="1:14" x14ac:dyDescent="0.2">
      <c r="A9806" s="1" t="s">
        <v>6724</v>
      </c>
      <c r="B9806" s="8" t="s">
        <v>10</v>
      </c>
      <c r="C9806" s="1" t="s">
        <v>18</v>
      </c>
      <c r="D9806" s="1" t="s">
        <v>22</v>
      </c>
      <c r="E9806" s="1" t="s">
        <v>159</v>
      </c>
      <c r="F9806" s="2">
        <v>7.0000000000000007E-2</v>
      </c>
      <c r="G9806" s="2">
        <v>0</v>
      </c>
      <c r="H9806" s="2">
        <v>0</v>
      </c>
      <c r="I9806" s="2">
        <v>0.01</v>
      </c>
      <c r="J9806" s="2">
        <v>0.08</v>
      </c>
      <c r="L9806"/>
      <c r="N9806"/>
    </row>
    <row r="9807" spans="1:14" x14ac:dyDescent="0.2">
      <c r="A9807" s="1" t="s">
        <v>3531</v>
      </c>
      <c r="B9807" s="8" t="s">
        <v>126</v>
      </c>
      <c r="C9807" s="1" t="s">
        <v>47</v>
      </c>
      <c r="D9807" s="1" t="s">
        <v>12</v>
      </c>
      <c r="E9807" s="1" t="s">
        <v>1022</v>
      </c>
      <c r="F9807" s="2">
        <v>0.06</v>
      </c>
      <c r="G9807" s="2">
        <v>0.02</v>
      </c>
      <c r="H9807" s="2">
        <v>0</v>
      </c>
      <c r="I9807" s="2">
        <v>0</v>
      </c>
      <c r="J9807" s="2">
        <v>0.08</v>
      </c>
      <c r="L9807"/>
      <c r="N9807"/>
    </row>
    <row r="9808" spans="1:14" x14ac:dyDescent="0.2">
      <c r="A9808" s="1" t="s">
        <v>6725</v>
      </c>
      <c r="B9808" s="8" t="s">
        <v>10</v>
      </c>
      <c r="C9808" s="1" t="s">
        <v>15</v>
      </c>
      <c r="D9808" s="1" t="s">
        <v>214</v>
      </c>
      <c r="E9808" s="1" t="s">
        <v>319</v>
      </c>
      <c r="F9808" s="2">
        <v>0.06</v>
      </c>
      <c r="G9808" s="2">
        <v>0.02</v>
      </c>
      <c r="H9808" s="2">
        <v>0</v>
      </c>
      <c r="I9808" s="2">
        <v>0.01</v>
      </c>
      <c r="J9808" s="2">
        <v>0.08</v>
      </c>
      <c r="L9808"/>
      <c r="N9808"/>
    </row>
    <row r="9809" spans="1:14" x14ac:dyDescent="0.2">
      <c r="A9809" s="1" t="s">
        <v>6726</v>
      </c>
      <c r="B9809" s="8" t="s">
        <v>32</v>
      </c>
      <c r="C9809" s="1" t="s">
        <v>57</v>
      </c>
      <c r="D9809" s="1" t="s">
        <v>173</v>
      </c>
      <c r="E9809" s="1" t="s">
        <v>6089</v>
      </c>
      <c r="F9809" s="2">
        <v>0</v>
      </c>
      <c r="G9809" s="2">
        <v>0</v>
      </c>
      <c r="H9809" s="2">
        <v>0.08</v>
      </c>
      <c r="I9809" s="2">
        <v>0</v>
      </c>
      <c r="J9809" s="2">
        <v>0.08</v>
      </c>
      <c r="L9809"/>
      <c r="N9809"/>
    </row>
    <row r="9810" spans="1:14" x14ac:dyDescent="0.2">
      <c r="A9810" s="1" t="s">
        <v>6727</v>
      </c>
      <c r="B9810" s="8" t="s">
        <v>20</v>
      </c>
      <c r="C9810" s="1" t="s">
        <v>33</v>
      </c>
      <c r="D9810" s="1" t="s">
        <v>38</v>
      </c>
      <c r="E9810" s="1" t="s">
        <v>39</v>
      </c>
      <c r="F9810" s="2">
        <v>7.0000000000000007E-2</v>
      </c>
      <c r="G9810" s="2">
        <v>0</v>
      </c>
      <c r="H9810" s="2">
        <v>0</v>
      </c>
      <c r="I9810" s="2">
        <v>0.01</v>
      </c>
      <c r="J9810" s="2">
        <v>0.08</v>
      </c>
      <c r="L9810"/>
      <c r="N9810"/>
    </row>
    <row r="9811" spans="1:14" x14ac:dyDescent="0.2">
      <c r="A9811" s="1" t="s">
        <v>6728</v>
      </c>
      <c r="B9811" s="8" t="s">
        <v>10</v>
      </c>
      <c r="C9811" s="1" t="s">
        <v>11</v>
      </c>
      <c r="D9811" s="1" t="s">
        <v>58</v>
      </c>
      <c r="E9811" s="1" t="s">
        <v>86</v>
      </c>
      <c r="F9811" s="2">
        <v>0.06</v>
      </c>
      <c r="G9811" s="2">
        <v>0.01</v>
      </c>
      <c r="H9811" s="2">
        <v>0</v>
      </c>
      <c r="I9811" s="2">
        <v>0.01</v>
      </c>
      <c r="J9811" s="2">
        <v>0.08</v>
      </c>
      <c r="L9811"/>
      <c r="N9811"/>
    </row>
    <row r="9812" spans="1:14" x14ac:dyDescent="0.2">
      <c r="A9812" s="1" t="s">
        <v>2991</v>
      </c>
      <c r="B9812" s="8" t="s">
        <v>32</v>
      </c>
      <c r="C9812" s="1" t="s">
        <v>29</v>
      </c>
      <c r="D9812" s="1" t="s">
        <v>38</v>
      </c>
      <c r="E9812" s="1" t="s">
        <v>175</v>
      </c>
      <c r="F9812" s="2">
        <v>0.06</v>
      </c>
      <c r="G9812" s="2">
        <v>0.01</v>
      </c>
      <c r="H9812" s="2">
        <v>0</v>
      </c>
      <c r="I9812" s="2">
        <v>0.01</v>
      </c>
      <c r="J9812" s="2">
        <v>0.08</v>
      </c>
      <c r="L9812"/>
      <c r="N9812"/>
    </row>
    <row r="9813" spans="1:14" x14ac:dyDescent="0.2">
      <c r="A9813" s="1" t="s">
        <v>6729</v>
      </c>
      <c r="B9813" s="8" t="s">
        <v>32</v>
      </c>
      <c r="C9813" s="1" t="s">
        <v>18</v>
      </c>
      <c r="D9813" s="1" t="s">
        <v>71</v>
      </c>
      <c r="E9813" s="1" t="s">
        <v>943</v>
      </c>
      <c r="F9813" s="2">
        <v>7.0000000000000007E-2</v>
      </c>
      <c r="G9813" s="2">
        <v>0.01</v>
      </c>
      <c r="H9813" s="2">
        <v>0</v>
      </c>
      <c r="I9813" s="2">
        <v>0.01</v>
      </c>
      <c r="J9813" s="2">
        <v>0.08</v>
      </c>
      <c r="L9813"/>
      <c r="N9813"/>
    </row>
    <row r="9814" spans="1:14" x14ac:dyDescent="0.2">
      <c r="A9814" s="1" t="s">
        <v>6730</v>
      </c>
      <c r="B9814" s="8" t="s">
        <v>20</v>
      </c>
      <c r="C9814" s="1" t="s">
        <v>15</v>
      </c>
      <c r="D9814" s="1" t="s">
        <v>58</v>
      </c>
      <c r="E9814" s="1" t="s">
        <v>770</v>
      </c>
      <c r="F9814" s="2">
        <v>7.0000000000000007E-2</v>
      </c>
      <c r="G9814" s="2">
        <v>0</v>
      </c>
      <c r="H9814" s="2">
        <v>0</v>
      </c>
      <c r="I9814" s="2">
        <v>0.01</v>
      </c>
      <c r="J9814" s="2">
        <v>0.08</v>
      </c>
      <c r="L9814"/>
      <c r="N9814"/>
    </row>
    <row r="9815" spans="1:14" x14ac:dyDescent="0.2">
      <c r="A9815" s="1" t="s">
        <v>6227</v>
      </c>
      <c r="B9815" s="8" t="s">
        <v>36</v>
      </c>
      <c r="C9815" s="1" t="s">
        <v>67</v>
      </c>
      <c r="D9815" s="1" t="s">
        <v>16</v>
      </c>
      <c r="E9815" s="1" t="s">
        <v>59</v>
      </c>
      <c r="F9815" s="2">
        <v>7.0000000000000007E-2</v>
      </c>
      <c r="G9815" s="2">
        <v>0</v>
      </c>
      <c r="H9815" s="2">
        <v>0</v>
      </c>
      <c r="I9815" s="2">
        <v>0.01</v>
      </c>
      <c r="J9815" s="2">
        <v>0.08</v>
      </c>
      <c r="L9815"/>
      <c r="N9815"/>
    </row>
    <row r="9816" spans="1:14" x14ac:dyDescent="0.2">
      <c r="A9816" s="1" t="s">
        <v>6731</v>
      </c>
      <c r="B9816" s="8" t="s">
        <v>113</v>
      </c>
      <c r="C9816" s="1" t="s">
        <v>18</v>
      </c>
      <c r="D9816" s="1" t="s">
        <v>173</v>
      </c>
      <c r="E9816" s="1" t="s">
        <v>251</v>
      </c>
      <c r="F9816" s="2">
        <v>0</v>
      </c>
      <c r="G9816" s="2">
        <v>0</v>
      </c>
      <c r="H9816" s="2">
        <v>0.08</v>
      </c>
      <c r="I9816" s="2">
        <v>0</v>
      </c>
      <c r="J9816" s="2">
        <v>0.08</v>
      </c>
      <c r="L9816"/>
      <c r="N9816"/>
    </row>
    <row r="9817" spans="1:14" x14ac:dyDescent="0.2">
      <c r="A9817" s="1" t="s">
        <v>4143</v>
      </c>
      <c r="B9817" s="8" t="s">
        <v>102</v>
      </c>
      <c r="C9817" s="1" t="s">
        <v>124</v>
      </c>
      <c r="D9817" s="1" t="s">
        <v>16</v>
      </c>
      <c r="E9817" s="1" t="s">
        <v>248</v>
      </c>
      <c r="F9817" s="2">
        <v>0.06</v>
      </c>
      <c r="G9817" s="2">
        <v>0.02</v>
      </c>
      <c r="H9817" s="2">
        <v>0</v>
      </c>
      <c r="I9817" s="2">
        <v>0</v>
      </c>
      <c r="J9817" s="2">
        <v>0.08</v>
      </c>
      <c r="L9817"/>
      <c r="N9817"/>
    </row>
    <row r="9818" spans="1:14" x14ac:dyDescent="0.2">
      <c r="A9818" s="1" t="s">
        <v>6732</v>
      </c>
      <c r="B9818" s="8" t="s">
        <v>126</v>
      </c>
      <c r="C9818" s="1" t="s">
        <v>47</v>
      </c>
      <c r="D9818" s="1" t="s">
        <v>22</v>
      </c>
      <c r="E9818" s="1" t="s">
        <v>39</v>
      </c>
      <c r="F9818" s="2">
        <v>0.06</v>
      </c>
      <c r="G9818" s="2">
        <v>0.02</v>
      </c>
      <c r="H9818" s="2">
        <v>0</v>
      </c>
      <c r="I9818" s="2">
        <v>0</v>
      </c>
      <c r="J9818" s="2">
        <v>0.08</v>
      </c>
      <c r="L9818"/>
      <c r="N9818"/>
    </row>
    <row r="9819" spans="1:14" x14ac:dyDescent="0.2">
      <c r="A9819" s="1" t="s">
        <v>6733</v>
      </c>
      <c r="B9819" s="8" t="s">
        <v>20</v>
      </c>
      <c r="C9819" s="1" t="s">
        <v>33</v>
      </c>
      <c r="D9819" s="1" t="s">
        <v>22</v>
      </c>
      <c r="E9819" s="1" t="s">
        <v>251</v>
      </c>
      <c r="F9819" s="2">
        <v>0</v>
      </c>
      <c r="G9819" s="2">
        <v>0</v>
      </c>
      <c r="H9819" s="2">
        <v>0.08</v>
      </c>
      <c r="I9819" s="2">
        <v>0</v>
      </c>
      <c r="J9819" s="2">
        <v>0.08</v>
      </c>
      <c r="L9819"/>
      <c r="N9819"/>
    </row>
    <row r="9820" spans="1:14" x14ac:dyDescent="0.2">
      <c r="A9820" s="1" t="s">
        <v>6734</v>
      </c>
      <c r="B9820" s="8" t="s">
        <v>20</v>
      </c>
      <c r="C9820" s="1" t="s">
        <v>29</v>
      </c>
      <c r="D9820" s="1" t="s">
        <v>22</v>
      </c>
      <c r="E9820" s="1" t="s">
        <v>251</v>
      </c>
      <c r="F9820" s="2">
        <v>0</v>
      </c>
      <c r="G9820" s="2">
        <v>0</v>
      </c>
      <c r="H9820" s="2">
        <v>0.08</v>
      </c>
      <c r="I9820" s="2">
        <v>0</v>
      </c>
      <c r="J9820" s="2">
        <v>0.08</v>
      </c>
      <c r="L9820"/>
      <c r="N9820"/>
    </row>
    <row r="9821" spans="1:14" x14ac:dyDescent="0.2">
      <c r="A9821" s="1" t="s">
        <v>5944</v>
      </c>
      <c r="B9821" s="8" t="s">
        <v>62</v>
      </c>
      <c r="C9821" s="1" t="s">
        <v>75</v>
      </c>
      <c r="D9821" s="1" t="s">
        <v>173</v>
      </c>
      <c r="E9821" s="1" t="s">
        <v>251</v>
      </c>
      <c r="F9821" s="2">
        <v>0.03</v>
      </c>
      <c r="G9821" s="2">
        <v>0.05</v>
      </c>
      <c r="H9821" s="2">
        <v>0</v>
      </c>
      <c r="I9821" s="2">
        <v>0.01</v>
      </c>
      <c r="J9821" s="2">
        <v>0.08</v>
      </c>
      <c r="L9821"/>
      <c r="N9821"/>
    </row>
    <row r="9822" spans="1:14" x14ac:dyDescent="0.2">
      <c r="A9822" s="1" t="s">
        <v>6735</v>
      </c>
      <c r="B9822" s="8" t="s">
        <v>20</v>
      </c>
      <c r="C9822" s="1" t="s">
        <v>33</v>
      </c>
      <c r="D9822" s="1" t="s">
        <v>173</v>
      </c>
      <c r="E9822" s="1" t="s">
        <v>4652</v>
      </c>
      <c r="F9822" s="2">
        <v>0</v>
      </c>
      <c r="G9822" s="2">
        <v>7.0000000000000007E-2</v>
      </c>
      <c r="H9822" s="2">
        <v>0</v>
      </c>
      <c r="I9822" s="2">
        <v>0.01</v>
      </c>
      <c r="J9822" s="2">
        <v>0.08</v>
      </c>
      <c r="L9822"/>
      <c r="N9822"/>
    </row>
    <row r="9823" spans="1:14" hidden="1" x14ac:dyDescent="0.2">
      <c r="A9823" s="1" t="s">
        <v>6736</v>
      </c>
      <c r="B9823" s="8" t="s">
        <v>62</v>
      </c>
      <c r="C9823" s="1" t="s">
        <v>191</v>
      </c>
      <c r="D9823" s="1" t="s">
        <v>173</v>
      </c>
      <c r="E9823" s="1" t="s">
        <v>700</v>
      </c>
      <c r="F9823" s="2">
        <v>0.08</v>
      </c>
      <c r="G9823" s="2">
        <v>0</v>
      </c>
      <c r="H9823" s="2">
        <v>0</v>
      </c>
      <c r="I9823" s="2">
        <v>0</v>
      </c>
      <c r="J9823" s="2">
        <v>0.08</v>
      </c>
      <c r="L9823"/>
      <c r="N9823"/>
    </row>
    <row r="9824" spans="1:14" x14ac:dyDescent="0.2">
      <c r="A9824" s="1" t="s">
        <v>6737</v>
      </c>
      <c r="B9824" s="8" t="s">
        <v>41</v>
      </c>
      <c r="C9824" s="1" t="s">
        <v>18</v>
      </c>
      <c r="D9824" s="1" t="s">
        <v>12</v>
      </c>
      <c r="E9824" s="1" t="s">
        <v>159</v>
      </c>
      <c r="F9824" s="2">
        <v>0</v>
      </c>
      <c r="G9824" s="2">
        <v>0</v>
      </c>
      <c r="H9824" s="2">
        <v>0.08</v>
      </c>
      <c r="I9824" s="2">
        <v>0</v>
      </c>
      <c r="J9824" s="2">
        <v>0.08</v>
      </c>
      <c r="L9824"/>
      <c r="N9824"/>
    </row>
    <row r="9825" spans="1:14" x14ac:dyDescent="0.2">
      <c r="A9825" s="1" t="s">
        <v>6738</v>
      </c>
      <c r="B9825" s="8" t="s">
        <v>20</v>
      </c>
      <c r="C9825" s="1" t="s">
        <v>18</v>
      </c>
      <c r="D9825" s="1" t="s">
        <v>26</v>
      </c>
      <c r="E9825" s="1" t="s">
        <v>3742</v>
      </c>
      <c r="F9825" s="2">
        <v>7.0000000000000007E-2</v>
      </c>
      <c r="G9825" s="2">
        <v>0</v>
      </c>
      <c r="H9825" s="2">
        <v>0</v>
      </c>
      <c r="I9825" s="2">
        <v>0.01</v>
      </c>
      <c r="J9825" s="2">
        <v>0.08</v>
      </c>
      <c r="L9825"/>
      <c r="N9825"/>
    </row>
    <row r="9826" spans="1:14" x14ac:dyDescent="0.2">
      <c r="A9826" s="1" t="s">
        <v>6739</v>
      </c>
      <c r="B9826" s="8" t="s">
        <v>41</v>
      </c>
      <c r="C9826" s="1" t="s">
        <v>54</v>
      </c>
      <c r="D9826" s="1" t="s">
        <v>45</v>
      </c>
      <c r="E9826" s="1" t="s">
        <v>86</v>
      </c>
      <c r="F9826" s="2">
        <v>0.04</v>
      </c>
      <c r="G9826" s="2">
        <v>0.03</v>
      </c>
      <c r="H9826" s="2">
        <v>0</v>
      </c>
      <c r="I9826" s="2">
        <v>0.01</v>
      </c>
      <c r="J9826" s="2">
        <v>0.08</v>
      </c>
      <c r="L9826"/>
      <c r="N9826"/>
    </row>
    <row r="9827" spans="1:14" x14ac:dyDescent="0.2">
      <c r="A9827" s="1" t="s">
        <v>6740</v>
      </c>
      <c r="B9827" s="8" t="s">
        <v>41</v>
      </c>
      <c r="C9827" s="1" t="s">
        <v>124</v>
      </c>
      <c r="D9827" s="1" t="s">
        <v>22</v>
      </c>
      <c r="E9827" s="1" t="s">
        <v>1253</v>
      </c>
      <c r="F9827" s="2">
        <v>0.04</v>
      </c>
      <c r="G9827" s="2">
        <v>0.03</v>
      </c>
      <c r="H9827" s="2">
        <v>0</v>
      </c>
      <c r="I9827" s="2">
        <v>0.01</v>
      </c>
      <c r="J9827" s="2">
        <v>0.08</v>
      </c>
      <c r="L9827"/>
      <c r="N9827"/>
    </row>
    <row r="9828" spans="1:14" x14ac:dyDescent="0.2">
      <c r="A9828" s="1" t="s">
        <v>6251</v>
      </c>
      <c r="B9828" s="8" t="s">
        <v>10</v>
      </c>
      <c r="C9828" s="1" t="s">
        <v>18</v>
      </c>
      <c r="D9828" s="1" t="s">
        <v>173</v>
      </c>
      <c r="E9828" s="1" t="s">
        <v>779</v>
      </c>
      <c r="F9828" s="2">
        <v>7.0000000000000007E-2</v>
      </c>
      <c r="G9828" s="2">
        <v>0</v>
      </c>
      <c r="H9828" s="2">
        <v>0</v>
      </c>
      <c r="I9828" s="2">
        <v>0.01</v>
      </c>
      <c r="J9828" s="2">
        <v>0.08</v>
      </c>
      <c r="L9828"/>
      <c r="N9828"/>
    </row>
    <row r="9829" spans="1:14" x14ac:dyDescent="0.2">
      <c r="A9829" s="1" t="s">
        <v>6475</v>
      </c>
      <c r="B9829" s="8" t="s">
        <v>10</v>
      </c>
      <c r="C9829" s="1" t="s">
        <v>57</v>
      </c>
      <c r="D9829" s="1" t="s">
        <v>16</v>
      </c>
      <c r="E9829" s="1" t="s">
        <v>159</v>
      </c>
      <c r="F9829" s="2">
        <v>7.0000000000000007E-2</v>
      </c>
      <c r="G9829" s="2">
        <v>0</v>
      </c>
      <c r="H9829" s="2">
        <v>0</v>
      </c>
      <c r="I9829" s="2">
        <v>0.01</v>
      </c>
      <c r="J9829" s="2">
        <v>0.08</v>
      </c>
      <c r="L9829"/>
      <c r="N9829"/>
    </row>
    <row r="9830" spans="1:14" x14ac:dyDescent="0.2">
      <c r="A9830" s="1" t="s">
        <v>1581</v>
      </c>
      <c r="B9830" s="8" t="s">
        <v>126</v>
      </c>
      <c r="C9830" s="1" t="s">
        <v>124</v>
      </c>
      <c r="D9830" s="1" t="s">
        <v>16</v>
      </c>
      <c r="E9830" s="1" t="s">
        <v>1183</v>
      </c>
      <c r="F9830" s="2">
        <v>0.06</v>
      </c>
      <c r="G9830" s="2">
        <v>0.02</v>
      </c>
      <c r="H9830" s="2">
        <v>0</v>
      </c>
      <c r="I9830" s="2">
        <v>0</v>
      </c>
      <c r="J9830" s="2">
        <v>0.08</v>
      </c>
      <c r="L9830"/>
      <c r="N9830"/>
    </row>
    <row r="9831" spans="1:14" x14ac:dyDescent="0.2">
      <c r="A9831" s="1" t="s">
        <v>2807</v>
      </c>
      <c r="B9831" s="8" t="s">
        <v>107</v>
      </c>
      <c r="C9831" s="1" t="s">
        <v>65</v>
      </c>
      <c r="D9831" s="1" t="s">
        <v>38</v>
      </c>
      <c r="E9831" s="1" t="s">
        <v>97</v>
      </c>
      <c r="F9831" s="2">
        <v>0</v>
      </c>
      <c r="G9831" s="2">
        <v>0.08</v>
      </c>
      <c r="H9831" s="2">
        <v>0</v>
      </c>
      <c r="I9831" s="2">
        <v>0</v>
      </c>
      <c r="J9831" s="2">
        <v>0.08</v>
      </c>
      <c r="L9831"/>
      <c r="N9831"/>
    </row>
    <row r="9832" spans="1:14" x14ac:dyDescent="0.2">
      <c r="A9832" s="1" t="s">
        <v>6741</v>
      </c>
      <c r="B9832" s="8" t="s">
        <v>32</v>
      </c>
      <c r="C9832" s="1" t="s">
        <v>18</v>
      </c>
      <c r="D9832" s="1" t="s">
        <v>52</v>
      </c>
      <c r="E9832" s="1" t="s">
        <v>218</v>
      </c>
      <c r="F9832" s="2">
        <v>7.0000000000000007E-2</v>
      </c>
      <c r="G9832" s="2">
        <v>0</v>
      </c>
      <c r="H9832" s="2">
        <v>0</v>
      </c>
      <c r="I9832" s="2">
        <v>0.01</v>
      </c>
      <c r="J9832" s="2">
        <v>0.08</v>
      </c>
      <c r="L9832"/>
      <c r="N9832"/>
    </row>
    <row r="9833" spans="1:14" x14ac:dyDescent="0.2">
      <c r="A9833" s="1" t="s">
        <v>6742</v>
      </c>
      <c r="B9833" s="8" t="s">
        <v>107</v>
      </c>
      <c r="C9833" s="1" t="s">
        <v>33</v>
      </c>
      <c r="D9833" s="1" t="s">
        <v>26</v>
      </c>
      <c r="E9833" s="1" t="s">
        <v>99</v>
      </c>
      <c r="F9833" s="2">
        <v>0.01</v>
      </c>
      <c r="G9833" s="2">
        <v>0.05</v>
      </c>
      <c r="H9833" s="2">
        <v>0</v>
      </c>
      <c r="I9833" s="2">
        <v>0.02</v>
      </c>
      <c r="J9833" s="2">
        <v>0.08</v>
      </c>
      <c r="L9833"/>
      <c r="N9833"/>
    </row>
    <row r="9834" spans="1:14" x14ac:dyDescent="0.2">
      <c r="A9834" s="1" t="s">
        <v>6743</v>
      </c>
      <c r="B9834" s="8" t="s">
        <v>20</v>
      </c>
      <c r="C9834" s="1" t="s">
        <v>15</v>
      </c>
      <c r="D9834" s="1" t="s">
        <v>16</v>
      </c>
      <c r="E9834" s="1" t="s">
        <v>1105</v>
      </c>
      <c r="F9834" s="2">
        <v>0.06</v>
      </c>
      <c r="G9834" s="2">
        <v>0.01</v>
      </c>
      <c r="H9834" s="2">
        <v>0</v>
      </c>
      <c r="I9834" s="2">
        <v>0.01</v>
      </c>
      <c r="J9834" s="2">
        <v>0.08</v>
      </c>
      <c r="L9834"/>
      <c r="N9834"/>
    </row>
    <row r="9835" spans="1:14" x14ac:dyDescent="0.2">
      <c r="A9835" s="1" t="s">
        <v>6744</v>
      </c>
      <c r="B9835" s="8" t="s">
        <v>20</v>
      </c>
      <c r="C9835" s="1" t="s">
        <v>33</v>
      </c>
      <c r="D9835" s="1" t="s">
        <v>22</v>
      </c>
      <c r="E9835" s="1" t="s">
        <v>1275</v>
      </c>
      <c r="F9835" s="2">
        <v>0.06</v>
      </c>
      <c r="G9835" s="2">
        <v>0.01</v>
      </c>
      <c r="H9835" s="2">
        <v>0</v>
      </c>
      <c r="I9835" s="2">
        <v>0.01</v>
      </c>
      <c r="J9835" s="2">
        <v>0.08</v>
      </c>
      <c r="L9835"/>
      <c r="N9835"/>
    </row>
    <row r="9836" spans="1:14" x14ac:dyDescent="0.2">
      <c r="A9836" s="1" t="s">
        <v>6745</v>
      </c>
      <c r="B9836" s="8" t="s">
        <v>20</v>
      </c>
      <c r="C9836" s="1" t="s">
        <v>15</v>
      </c>
      <c r="D9836" s="1" t="s">
        <v>38</v>
      </c>
      <c r="E9836" s="1" t="s">
        <v>603</v>
      </c>
      <c r="F9836" s="2">
        <v>7.0000000000000007E-2</v>
      </c>
      <c r="G9836" s="2">
        <v>0</v>
      </c>
      <c r="H9836" s="2">
        <v>0</v>
      </c>
      <c r="I9836" s="2">
        <v>0.01</v>
      </c>
      <c r="J9836" s="2">
        <v>0.08</v>
      </c>
      <c r="L9836"/>
      <c r="N9836"/>
    </row>
    <row r="9837" spans="1:14" x14ac:dyDescent="0.2">
      <c r="A9837" s="1" t="s">
        <v>6586</v>
      </c>
      <c r="B9837" s="8" t="s">
        <v>32</v>
      </c>
      <c r="C9837" s="1" t="s">
        <v>57</v>
      </c>
      <c r="D9837" s="1" t="s">
        <v>38</v>
      </c>
      <c r="E9837" s="1" t="s">
        <v>251</v>
      </c>
      <c r="F9837" s="2">
        <v>0.05</v>
      </c>
      <c r="G9837" s="2">
        <v>0.03</v>
      </c>
      <c r="H9837" s="2">
        <v>0</v>
      </c>
      <c r="I9837" s="2">
        <v>0.01</v>
      </c>
      <c r="J9837" s="2">
        <v>0.08</v>
      </c>
      <c r="L9837"/>
      <c r="N9837"/>
    </row>
    <row r="9838" spans="1:14" x14ac:dyDescent="0.2">
      <c r="A9838" s="1" t="s">
        <v>6746</v>
      </c>
      <c r="B9838" s="8" t="s">
        <v>20</v>
      </c>
      <c r="C9838" s="1" t="s">
        <v>57</v>
      </c>
      <c r="D9838" s="1" t="s">
        <v>173</v>
      </c>
      <c r="E9838" s="1" t="s">
        <v>1175</v>
      </c>
      <c r="F9838" s="2">
        <v>0.03</v>
      </c>
      <c r="G9838" s="2">
        <v>0.04</v>
      </c>
      <c r="H9838" s="2">
        <v>0</v>
      </c>
      <c r="I9838" s="2">
        <v>0.01</v>
      </c>
      <c r="J9838" s="2">
        <v>0.08</v>
      </c>
      <c r="L9838"/>
      <c r="N9838"/>
    </row>
    <row r="9839" spans="1:14" x14ac:dyDescent="0.2">
      <c r="A9839" s="1" t="s">
        <v>6747</v>
      </c>
      <c r="B9839" s="8" t="s">
        <v>113</v>
      </c>
      <c r="C9839" s="1" t="s">
        <v>65</v>
      </c>
      <c r="D9839" s="1" t="s">
        <v>38</v>
      </c>
      <c r="E9839" s="1" t="s">
        <v>5328</v>
      </c>
      <c r="F9839" s="2">
        <v>0</v>
      </c>
      <c r="G9839" s="2">
        <v>0</v>
      </c>
      <c r="H9839" s="2">
        <v>0.08</v>
      </c>
      <c r="I9839" s="2">
        <v>0</v>
      </c>
      <c r="J9839" s="2">
        <v>0.08</v>
      </c>
      <c r="L9839"/>
      <c r="N9839"/>
    </row>
    <row r="9840" spans="1:14" x14ac:dyDescent="0.2">
      <c r="A9840" s="1" t="s">
        <v>6748</v>
      </c>
      <c r="B9840" s="8" t="s">
        <v>113</v>
      </c>
      <c r="C9840" s="1" t="s">
        <v>33</v>
      </c>
      <c r="D9840" s="1" t="s">
        <v>52</v>
      </c>
      <c r="E9840" s="1" t="s">
        <v>159</v>
      </c>
      <c r="F9840" s="2">
        <v>7.0000000000000007E-2</v>
      </c>
      <c r="G9840" s="2">
        <v>0</v>
      </c>
      <c r="H9840" s="2">
        <v>0</v>
      </c>
      <c r="I9840" s="2">
        <v>0.01</v>
      </c>
      <c r="J9840" s="2">
        <v>0.08</v>
      </c>
      <c r="L9840"/>
      <c r="N9840"/>
    </row>
    <row r="9841" spans="1:14" x14ac:dyDescent="0.2">
      <c r="A9841" s="1" t="s">
        <v>238</v>
      </c>
      <c r="B9841" s="8" t="s">
        <v>342</v>
      </c>
      <c r="C9841" s="1" t="s">
        <v>47</v>
      </c>
      <c r="D9841" s="1" t="s">
        <v>12</v>
      </c>
      <c r="E9841" s="1" t="s">
        <v>59</v>
      </c>
      <c r="F9841" s="2">
        <v>0.06</v>
      </c>
      <c r="G9841" s="2">
        <v>0.02</v>
      </c>
      <c r="H9841" s="2">
        <v>0</v>
      </c>
      <c r="I9841" s="2">
        <v>0</v>
      </c>
      <c r="J9841" s="2">
        <v>0.08</v>
      </c>
      <c r="L9841"/>
      <c r="N9841"/>
    </row>
    <row r="9842" spans="1:14" x14ac:dyDescent="0.2">
      <c r="A9842" s="1" t="s">
        <v>4478</v>
      </c>
      <c r="B9842" s="8" t="s">
        <v>64</v>
      </c>
      <c r="C9842" s="1" t="s">
        <v>65</v>
      </c>
      <c r="D9842" s="1" t="s">
        <v>45</v>
      </c>
      <c r="E9842" s="1" t="s">
        <v>1803</v>
      </c>
      <c r="F9842" s="2">
        <v>0.02</v>
      </c>
      <c r="G9842" s="2">
        <v>0.01</v>
      </c>
      <c r="H9842" s="2">
        <v>0.05</v>
      </c>
      <c r="I9842" s="2">
        <v>0.01</v>
      </c>
      <c r="J9842" s="2">
        <v>0.08</v>
      </c>
      <c r="L9842"/>
      <c r="N9842"/>
    </row>
    <row r="9843" spans="1:14" x14ac:dyDescent="0.2">
      <c r="A9843" s="1" t="s">
        <v>1064</v>
      </c>
      <c r="B9843" s="8" t="s">
        <v>107</v>
      </c>
      <c r="C9843" s="1" t="s">
        <v>15</v>
      </c>
      <c r="D9843" s="1" t="s">
        <v>38</v>
      </c>
      <c r="E9843" s="1" t="s">
        <v>248</v>
      </c>
      <c r="F9843" s="2">
        <v>0</v>
      </c>
      <c r="G9843" s="2">
        <v>0.06</v>
      </c>
      <c r="H9843" s="2">
        <v>0</v>
      </c>
      <c r="I9843" s="2">
        <v>0.02</v>
      </c>
      <c r="J9843" s="2">
        <v>0.08</v>
      </c>
      <c r="L9843"/>
      <c r="N9843"/>
    </row>
    <row r="9844" spans="1:14" x14ac:dyDescent="0.2">
      <c r="A9844" s="1" t="s">
        <v>6749</v>
      </c>
      <c r="B9844" s="8" t="s">
        <v>41</v>
      </c>
      <c r="C9844" s="1" t="s">
        <v>42</v>
      </c>
      <c r="D9844" s="1" t="s">
        <v>38</v>
      </c>
      <c r="E9844" s="1" t="s">
        <v>137</v>
      </c>
      <c r="F9844" s="2">
        <v>0.04</v>
      </c>
      <c r="G9844" s="2">
        <v>0.03</v>
      </c>
      <c r="H9844" s="2">
        <v>0</v>
      </c>
      <c r="I9844" s="2">
        <v>0.01</v>
      </c>
      <c r="J9844" s="2">
        <v>0.08</v>
      </c>
      <c r="L9844"/>
      <c r="N9844"/>
    </row>
    <row r="9845" spans="1:14" x14ac:dyDescent="0.2">
      <c r="A9845" s="1" t="s">
        <v>6750</v>
      </c>
      <c r="B9845" s="8" t="s">
        <v>107</v>
      </c>
      <c r="C9845" s="1" t="s">
        <v>57</v>
      </c>
      <c r="D9845" s="1" t="s">
        <v>214</v>
      </c>
      <c r="E9845" s="1" t="s">
        <v>319</v>
      </c>
      <c r="F9845" s="2">
        <v>0</v>
      </c>
      <c r="G9845" s="2">
        <v>0.06</v>
      </c>
      <c r="H9845" s="2">
        <v>0</v>
      </c>
      <c r="I9845" s="2">
        <v>0.02</v>
      </c>
      <c r="J9845" s="2">
        <v>0.08</v>
      </c>
      <c r="L9845"/>
      <c r="N9845"/>
    </row>
    <row r="9846" spans="1:14" x14ac:dyDescent="0.2">
      <c r="A9846" s="1" t="s">
        <v>6751</v>
      </c>
      <c r="B9846" s="8" t="s">
        <v>20</v>
      </c>
      <c r="C9846" s="1" t="s">
        <v>15</v>
      </c>
      <c r="D9846" s="1" t="s">
        <v>52</v>
      </c>
      <c r="E9846" s="1" t="s">
        <v>527</v>
      </c>
      <c r="F9846" s="2">
        <v>7.0000000000000007E-2</v>
      </c>
      <c r="G9846" s="2">
        <v>0</v>
      </c>
      <c r="H9846" s="2">
        <v>0</v>
      </c>
      <c r="I9846" s="2">
        <v>0.01</v>
      </c>
      <c r="J9846" s="2">
        <v>0.08</v>
      </c>
      <c r="L9846"/>
      <c r="N9846"/>
    </row>
    <row r="9847" spans="1:14" x14ac:dyDescent="0.2">
      <c r="A9847" s="1" t="s">
        <v>6752</v>
      </c>
      <c r="B9847" s="8" t="s">
        <v>32</v>
      </c>
      <c r="C9847" s="1" t="s">
        <v>11</v>
      </c>
      <c r="D9847" s="1" t="s">
        <v>38</v>
      </c>
      <c r="E9847" s="1" t="s">
        <v>770</v>
      </c>
      <c r="F9847" s="2">
        <v>0.04</v>
      </c>
      <c r="G9847" s="2">
        <v>0.01</v>
      </c>
      <c r="H9847" s="2">
        <v>0.03</v>
      </c>
      <c r="I9847" s="2">
        <v>0</v>
      </c>
      <c r="J9847" s="2">
        <v>0.08</v>
      </c>
      <c r="L9847"/>
      <c r="N9847"/>
    </row>
    <row r="9848" spans="1:14" x14ac:dyDescent="0.2">
      <c r="A9848" s="1" t="s">
        <v>5416</v>
      </c>
      <c r="B9848" s="8" t="s">
        <v>32</v>
      </c>
      <c r="C9848" s="1" t="s">
        <v>75</v>
      </c>
      <c r="D9848" s="1" t="s">
        <v>71</v>
      </c>
      <c r="E9848" s="1" t="s">
        <v>981</v>
      </c>
      <c r="F9848" s="2">
        <v>0.06</v>
      </c>
      <c r="G9848" s="2">
        <v>0.01</v>
      </c>
      <c r="H9848" s="2">
        <v>0</v>
      </c>
      <c r="I9848" s="2">
        <v>0.01</v>
      </c>
      <c r="J9848" s="2">
        <v>0.08</v>
      </c>
      <c r="L9848"/>
      <c r="N9848"/>
    </row>
    <row r="9849" spans="1:14" x14ac:dyDescent="0.2">
      <c r="A9849" s="1" t="s">
        <v>296</v>
      </c>
      <c r="B9849" s="8" t="s">
        <v>126</v>
      </c>
      <c r="C9849" s="1" t="s">
        <v>124</v>
      </c>
      <c r="D9849" s="1" t="s">
        <v>38</v>
      </c>
      <c r="E9849" s="1" t="s">
        <v>99</v>
      </c>
      <c r="F9849" s="2">
        <v>0.06</v>
      </c>
      <c r="G9849" s="2">
        <v>0.02</v>
      </c>
      <c r="H9849" s="2">
        <v>0</v>
      </c>
      <c r="I9849" s="2">
        <v>0</v>
      </c>
      <c r="J9849" s="2">
        <v>0.08</v>
      </c>
      <c r="L9849"/>
      <c r="N9849"/>
    </row>
    <row r="9850" spans="1:14" x14ac:dyDescent="0.2">
      <c r="A9850" s="1" t="s">
        <v>3081</v>
      </c>
      <c r="B9850" s="8" t="s">
        <v>102</v>
      </c>
      <c r="C9850" s="1" t="s">
        <v>124</v>
      </c>
      <c r="D9850" s="1" t="s">
        <v>12</v>
      </c>
      <c r="E9850" s="1" t="s">
        <v>2140</v>
      </c>
      <c r="F9850" s="2">
        <v>0.06</v>
      </c>
      <c r="G9850" s="2">
        <v>0.02</v>
      </c>
      <c r="H9850" s="2">
        <v>0</v>
      </c>
      <c r="I9850" s="2">
        <v>0</v>
      </c>
      <c r="J9850" s="2">
        <v>0.08</v>
      </c>
      <c r="L9850"/>
      <c r="N9850"/>
    </row>
    <row r="9851" spans="1:14" x14ac:dyDescent="0.2">
      <c r="A9851" s="1" t="s">
        <v>3993</v>
      </c>
      <c r="B9851" s="8" t="s">
        <v>126</v>
      </c>
      <c r="C9851" s="1" t="s">
        <v>25</v>
      </c>
      <c r="D9851" s="1" t="s">
        <v>58</v>
      </c>
      <c r="E9851" s="1" t="s">
        <v>99</v>
      </c>
      <c r="F9851" s="2">
        <v>0.06</v>
      </c>
      <c r="G9851" s="2">
        <v>0.02</v>
      </c>
      <c r="H9851" s="2">
        <v>0</v>
      </c>
      <c r="I9851" s="2">
        <v>0</v>
      </c>
      <c r="J9851" s="2">
        <v>0.08</v>
      </c>
      <c r="L9851"/>
      <c r="N9851"/>
    </row>
    <row r="9852" spans="1:14" x14ac:dyDescent="0.2">
      <c r="A9852" s="1" t="s">
        <v>6753</v>
      </c>
      <c r="B9852" s="8" t="s">
        <v>10</v>
      </c>
      <c r="C9852" s="1" t="s">
        <v>15</v>
      </c>
      <c r="D9852" s="1" t="s">
        <v>58</v>
      </c>
      <c r="E9852" s="1" t="s">
        <v>6754</v>
      </c>
      <c r="F9852" s="2">
        <v>0.08</v>
      </c>
      <c r="G9852" s="2">
        <v>0</v>
      </c>
      <c r="H9852" s="2">
        <v>0</v>
      </c>
      <c r="I9852" s="2">
        <v>0</v>
      </c>
      <c r="J9852" s="2">
        <v>0.08</v>
      </c>
      <c r="L9852"/>
      <c r="N9852"/>
    </row>
    <row r="9853" spans="1:14" x14ac:dyDescent="0.2">
      <c r="A9853" s="1" t="s">
        <v>6755</v>
      </c>
      <c r="B9853" s="8" t="s">
        <v>20</v>
      </c>
      <c r="C9853" s="1" t="s">
        <v>42</v>
      </c>
      <c r="D9853" s="1" t="s">
        <v>26</v>
      </c>
      <c r="E9853" s="1" t="s">
        <v>1782</v>
      </c>
      <c r="F9853" s="2">
        <v>0</v>
      </c>
      <c r="G9853" s="2">
        <v>0</v>
      </c>
      <c r="H9853" s="2">
        <v>0.08</v>
      </c>
      <c r="I9853" s="2">
        <v>0</v>
      </c>
      <c r="J9853" s="2">
        <v>0.08</v>
      </c>
      <c r="L9853"/>
      <c r="N9853"/>
    </row>
    <row r="9854" spans="1:14" x14ac:dyDescent="0.2">
      <c r="A9854" s="1" t="s">
        <v>6756</v>
      </c>
      <c r="B9854" s="8" t="s">
        <v>10</v>
      </c>
      <c r="C9854" s="1" t="s">
        <v>57</v>
      </c>
      <c r="D9854" s="1" t="s">
        <v>38</v>
      </c>
      <c r="E9854" s="1" t="s">
        <v>251</v>
      </c>
      <c r="F9854" s="2">
        <v>0</v>
      </c>
      <c r="G9854" s="2">
        <v>0</v>
      </c>
      <c r="H9854" s="2">
        <v>0.08</v>
      </c>
      <c r="I9854" s="2">
        <v>0</v>
      </c>
      <c r="J9854" s="2">
        <v>0.08</v>
      </c>
      <c r="L9854"/>
      <c r="N9854"/>
    </row>
    <row r="9855" spans="1:14" x14ac:dyDescent="0.2">
      <c r="A9855" s="1" t="s">
        <v>6757</v>
      </c>
      <c r="B9855" s="8" t="s">
        <v>20</v>
      </c>
      <c r="C9855" s="1" t="s">
        <v>15</v>
      </c>
      <c r="D9855" s="1" t="s">
        <v>52</v>
      </c>
      <c r="E9855" s="1" t="s">
        <v>248</v>
      </c>
      <c r="F9855" s="2">
        <v>0.05</v>
      </c>
      <c r="G9855" s="2">
        <v>0.02</v>
      </c>
      <c r="H9855" s="2">
        <v>0</v>
      </c>
      <c r="I9855" s="2">
        <v>0.01</v>
      </c>
      <c r="J9855" s="2">
        <v>0.08</v>
      </c>
      <c r="L9855"/>
      <c r="N9855"/>
    </row>
    <row r="9856" spans="1:14" x14ac:dyDescent="0.2">
      <c r="A9856" s="1" t="s">
        <v>6758</v>
      </c>
      <c r="B9856" s="8" t="s">
        <v>41</v>
      </c>
      <c r="C9856" s="1" t="s">
        <v>151</v>
      </c>
      <c r="D9856" s="1" t="s">
        <v>58</v>
      </c>
      <c r="E9856" s="1" t="s">
        <v>159</v>
      </c>
      <c r="F9856" s="2">
        <v>0.04</v>
      </c>
      <c r="G9856" s="2">
        <v>0.03</v>
      </c>
      <c r="H9856" s="2">
        <v>0</v>
      </c>
      <c r="I9856" s="2">
        <v>0.01</v>
      </c>
      <c r="J9856" s="2">
        <v>0.08</v>
      </c>
      <c r="L9856"/>
      <c r="N9856"/>
    </row>
    <row r="9857" spans="1:14" x14ac:dyDescent="0.2">
      <c r="A9857" s="1" t="s">
        <v>6759</v>
      </c>
      <c r="B9857" s="8" t="s">
        <v>41</v>
      </c>
      <c r="C9857" s="1" t="s">
        <v>54</v>
      </c>
      <c r="D9857" s="1" t="s">
        <v>26</v>
      </c>
      <c r="E9857" s="1" t="s">
        <v>4709</v>
      </c>
      <c r="F9857" s="2">
        <v>0</v>
      </c>
      <c r="G9857" s="2">
        <v>0</v>
      </c>
      <c r="H9857" s="2">
        <v>0.08</v>
      </c>
      <c r="I9857" s="2">
        <v>0</v>
      </c>
      <c r="J9857" s="2">
        <v>0.08</v>
      </c>
      <c r="L9857"/>
      <c r="N9857"/>
    </row>
    <row r="9858" spans="1:14" x14ac:dyDescent="0.2">
      <c r="A9858" s="1" t="s">
        <v>4132</v>
      </c>
      <c r="B9858" s="8" t="s">
        <v>36</v>
      </c>
      <c r="C9858" s="1" t="s">
        <v>37</v>
      </c>
      <c r="D9858" s="1" t="s">
        <v>173</v>
      </c>
      <c r="E9858" s="1" t="s">
        <v>251</v>
      </c>
      <c r="F9858" s="2">
        <v>0</v>
      </c>
      <c r="G9858" s="2">
        <v>0</v>
      </c>
      <c r="H9858" s="2">
        <v>0.08</v>
      </c>
      <c r="I9858" s="2">
        <v>0</v>
      </c>
      <c r="J9858" s="2">
        <v>0.08</v>
      </c>
      <c r="L9858"/>
      <c r="N9858"/>
    </row>
    <row r="9859" spans="1:14" x14ac:dyDescent="0.2">
      <c r="A9859" s="1" t="s">
        <v>6760</v>
      </c>
      <c r="B9859" s="8" t="s">
        <v>113</v>
      </c>
      <c r="C9859" s="1" t="s">
        <v>57</v>
      </c>
      <c r="D9859" s="1" t="s">
        <v>214</v>
      </c>
      <c r="E9859" s="1" t="s">
        <v>5334</v>
      </c>
      <c r="F9859" s="2">
        <v>0</v>
      </c>
      <c r="G9859" s="2">
        <v>0</v>
      </c>
      <c r="H9859" s="2">
        <v>0.08</v>
      </c>
      <c r="I9859" s="2">
        <v>0</v>
      </c>
      <c r="J9859" s="2">
        <v>0.08</v>
      </c>
      <c r="L9859"/>
      <c r="N9859"/>
    </row>
    <row r="9860" spans="1:14" x14ac:dyDescent="0.2">
      <c r="A9860" s="1" t="s">
        <v>6322</v>
      </c>
      <c r="B9860" s="8" t="s">
        <v>36</v>
      </c>
      <c r="C9860" s="1" t="s">
        <v>33</v>
      </c>
      <c r="D9860" s="1" t="s">
        <v>38</v>
      </c>
      <c r="E9860" s="1" t="s">
        <v>6761</v>
      </c>
      <c r="F9860" s="2">
        <v>7.0000000000000007E-2</v>
      </c>
      <c r="G9860" s="2">
        <v>0</v>
      </c>
      <c r="H9860" s="2">
        <v>0</v>
      </c>
      <c r="I9860" s="2">
        <v>0.01</v>
      </c>
      <c r="J9860" s="2">
        <v>0.08</v>
      </c>
      <c r="L9860"/>
      <c r="N9860"/>
    </row>
    <row r="9861" spans="1:14" x14ac:dyDescent="0.2">
      <c r="A9861" s="1" t="s">
        <v>5017</v>
      </c>
      <c r="B9861" s="8" t="s">
        <v>102</v>
      </c>
      <c r="C9861" s="1" t="s">
        <v>25</v>
      </c>
      <c r="D9861" s="1" t="s">
        <v>22</v>
      </c>
      <c r="E9861" s="1" t="s">
        <v>501</v>
      </c>
      <c r="F9861" s="2">
        <v>0.06</v>
      </c>
      <c r="G9861" s="2">
        <v>0.02</v>
      </c>
      <c r="H9861" s="2">
        <v>0</v>
      </c>
      <c r="I9861" s="2">
        <v>0</v>
      </c>
      <c r="J9861" s="2">
        <v>0.08</v>
      </c>
      <c r="L9861"/>
      <c r="N9861"/>
    </row>
    <row r="9862" spans="1:14" x14ac:dyDescent="0.2">
      <c r="A9862" s="1" t="s">
        <v>6762</v>
      </c>
      <c r="B9862" s="8" t="s">
        <v>20</v>
      </c>
      <c r="C9862" s="1" t="s">
        <v>33</v>
      </c>
      <c r="D9862" s="1" t="s">
        <v>173</v>
      </c>
      <c r="E9862" s="1" t="s">
        <v>3742</v>
      </c>
      <c r="F9862" s="2">
        <v>0.05</v>
      </c>
      <c r="G9862" s="2">
        <v>0.02</v>
      </c>
      <c r="H9862" s="2">
        <v>0</v>
      </c>
      <c r="I9862" s="2">
        <v>0.01</v>
      </c>
      <c r="J9862" s="2">
        <v>0.08</v>
      </c>
      <c r="L9862"/>
      <c r="N9862"/>
    </row>
    <row r="9863" spans="1:14" x14ac:dyDescent="0.2">
      <c r="A9863" s="1" t="s">
        <v>6763</v>
      </c>
      <c r="B9863" s="8" t="s">
        <v>49</v>
      </c>
      <c r="C9863" s="1" t="s">
        <v>47</v>
      </c>
      <c r="D9863" s="1" t="s">
        <v>71</v>
      </c>
      <c r="E9863" s="1" t="s">
        <v>3427</v>
      </c>
      <c r="F9863" s="2">
        <v>0.06</v>
      </c>
      <c r="G9863" s="2">
        <v>0.02</v>
      </c>
      <c r="H9863" s="2">
        <v>0</v>
      </c>
      <c r="I9863" s="2">
        <v>0</v>
      </c>
      <c r="J9863" s="2">
        <v>0.08</v>
      </c>
      <c r="L9863"/>
      <c r="N9863"/>
    </row>
    <row r="9864" spans="1:14" x14ac:dyDescent="0.2">
      <c r="A9864" s="1" t="s">
        <v>4664</v>
      </c>
      <c r="B9864" s="8" t="s">
        <v>32</v>
      </c>
      <c r="C9864" s="1" t="s">
        <v>29</v>
      </c>
      <c r="D9864" s="1" t="s">
        <v>38</v>
      </c>
      <c r="E9864" s="1" t="s">
        <v>369</v>
      </c>
      <c r="F9864" s="2">
        <v>7.0000000000000007E-2</v>
      </c>
      <c r="G9864" s="2">
        <v>0</v>
      </c>
      <c r="H9864" s="2">
        <v>0</v>
      </c>
      <c r="I9864" s="2">
        <v>0.01</v>
      </c>
      <c r="J9864" s="2">
        <v>0.08</v>
      </c>
      <c r="L9864"/>
      <c r="N9864"/>
    </row>
    <row r="9865" spans="1:14" x14ac:dyDescent="0.2">
      <c r="A9865" s="1" t="s">
        <v>4398</v>
      </c>
      <c r="B9865" s="8" t="s">
        <v>41</v>
      </c>
      <c r="C9865" s="1" t="s">
        <v>33</v>
      </c>
      <c r="D9865" s="1" t="s">
        <v>12</v>
      </c>
      <c r="E9865" s="1" t="s">
        <v>59</v>
      </c>
      <c r="F9865" s="2">
        <v>0.04</v>
      </c>
      <c r="G9865" s="2">
        <v>0.03</v>
      </c>
      <c r="H9865" s="2">
        <v>0</v>
      </c>
      <c r="I9865" s="2">
        <v>0.01</v>
      </c>
      <c r="J9865" s="2">
        <v>0.08</v>
      </c>
      <c r="L9865"/>
      <c r="N9865"/>
    </row>
    <row r="9866" spans="1:14" x14ac:dyDescent="0.2">
      <c r="A9866" s="1" t="s">
        <v>6764</v>
      </c>
      <c r="B9866" s="8" t="s">
        <v>113</v>
      </c>
      <c r="C9866" s="1" t="s">
        <v>67</v>
      </c>
      <c r="D9866" s="1" t="s">
        <v>173</v>
      </c>
      <c r="E9866" s="1" t="s">
        <v>5334</v>
      </c>
      <c r="F9866" s="2">
        <v>0</v>
      </c>
      <c r="G9866" s="2">
        <v>0</v>
      </c>
      <c r="H9866" s="2">
        <v>0.08</v>
      </c>
      <c r="I9866" s="2">
        <v>0</v>
      </c>
      <c r="J9866" s="2">
        <v>0.08</v>
      </c>
      <c r="L9866"/>
      <c r="N9866"/>
    </row>
    <row r="9867" spans="1:14" x14ac:dyDescent="0.2">
      <c r="A9867" s="1" t="s">
        <v>6765</v>
      </c>
      <c r="B9867" s="8" t="s">
        <v>49</v>
      </c>
      <c r="C9867" s="1" t="s">
        <v>42</v>
      </c>
      <c r="D9867" s="1" t="s">
        <v>214</v>
      </c>
      <c r="E9867" s="1" t="s">
        <v>13</v>
      </c>
      <c r="F9867" s="2">
        <v>0</v>
      </c>
      <c r="G9867" s="2">
        <v>0</v>
      </c>
      <c r="H9867" s="2">
        <v>0.08</v>
      </c>
      <c r="I9867" s="2">
        <v>0</v>
      </c>
      <c r="J9867" s="2">
        <v>0.08</v>
      </c>
      <c r="L9867"/>
      <c r="N9867"/>
    </row>
    <row r="9868" spans="1:14" x14ac:dyDescent="0.2">
      <c r="A9868" s="1" t="s">
        <v>6766</v>
      </c>
      <c r="B9868" s="8" t="s">
        <v>113</v>
      </c>
      <c r="C9868" s="1" t="s">
        <v>18</v>
      </c>
      <c r="D9868" s="1" t="s">
        <v>12</v>
      </c>
      <c r="E9868" s="1" t="s">
        <v>55</v>
      </c>
      <c r="F9868" s="2">
        <v>7.0000000000000007E-2</v>
      </c>
      <c r="G9868" s="2">
        <v>0</v>
      </c>
      <c r="H9868" s="2">
        <v>0</v>
      </c>
      <c r="I9868" s="2">
        <v>0.01</v>
      </c>
      <c r="J9868" s="2">
        <v>0.08</v>
      </c>
      <c r="L9868"/>
      <c r="N9868"/>
    </row>
    <row r="9869" spans="1:14" x14ac:dyDescent="0.2">
      <c r="A9869" s="1" t="s">
        <v>2179</v>
      </c>
      <c r="B9869" s="8" t="s">
        <v>20</v>
      </c>
      <c r="C9869" s="1" t="s">
        <v>18</v>
      </c>
      <c r="D9869" s="1" t="s">
        <v>12</v>
      </c>
      <c r="E9869" s="1" t="s">
        <v>420</v>
      </c>
      <c r="F9869" s="2">
        <v>7.0000000000000007E-2</v>
      </c>
      <c r="G9869" s="2">
        <v>0</v>
      </c>
      <c r="H9869" s="2">
        <v>0</v>
      </c>
      <c r="I9869" s="2">
        <v>0.01</v>
      </c>
      <c r="J9869" s="2">
        <v>0.08</v>
      </c>
      <c r="L9869"/>
      <c r="N9869"/>
    </row>
    <row r="9870" spans="1:14" x14ac:dyDescent="0.2">
      <c r="A9870" s="1" t="s">
        <v>3267</v>
      </c>
      <c r="B9870" s="8" t="s">
        <v>32</v>
      </c>
      <c r="C9870" s="1" t="s">
        <v>75</v>
      </c>
      <c r="D9870" s="1" t="s">
        <v>71</v>
      </c>
      <c r="E9870" s="1" t="s">
        <v>251</v>
      </c>
      <c r="F9870" s="2">
        <v>0.01</v>
      </c>
      <c r="G9870" s="2">
        <v>0.06</v>
      </c>
      <c r="H9870" s="2">
        <v>0</v>
      </c>
      <c r="I9870" s="2">
        <v>0.01</v>
      </c>
      <c r="J9870" s="2">
        <v>0.08</v>
      </c>
      <c r="L9870"/>
      <c r="N9870"/>
    </row>
    <row r="9871" spans="1:14" x14ac:dyDescent="0.2">
      <c r="A9871" s="1" t="s">
        <v>6767</v>
      </c>
      <c r="B9871" s="8" t="s">
        <v>107</v>
      </c>
      <c r="C9871" s="1" t="s">
        <v>25</v>
      </c>
      <c r="D9871" s="1" t="s">
        <v>26</v>
      </c>
      <c r="E9871" s="1" t="s">
        <v>86</v>
      </c>
      <c r="F9871" s="2">
        <v>0</v>
      </c>
      <c r="G9871" s="2">
        <v>7.0000000000000007E-2</v>
      </c>
      <c r="H9871" s="2">
        <v>0</v>
      </c>
      <c r="I9871" s="2">
        <v>0.01</v>
      </c>
      <c r="J9871" s="2">
        <v>0.08</v>
      </c>
      <c r="L9871"/>
      <c r="N9871"/>
    </row>
    <row r="9872" spans="1:14" x14ac:dyDescent="0.2">
      <c r="A9872" s="1" t="s">
        <v>6768</v>
      </c>
      <c r="B9872" s="8" t="s">
        <v>49</v>
      </c>
      <c r="C9872" s="1" t="s">
        <v>42</v>
      </c>
      <c r="D9872" s="1" t="s">
        <v>58</v>
      </c>
      <c r="E9872" s="1" t="s">
        <v>13</v>
      </c>
      <c r="F9872" s="2">
        <v>0</v>
      </c>
      <c r="G9872" s="2">
        <v>0</v>
      </c>
      <c r="H9872" s="2">
        <v>0.08</v>
      </c>
      <c r="I9872" s="2">
        <v>0</v>
      </c>
      <c r="J9872" s="2">
        <v>0.08</v>
      </c>
      <c r="L9872"/>
      <c r="N9872"/>
    </row>
    <row r="9873" spans="1:14" x14ac:dyDescent="0.2">
      <c r="A9873" s="1" t="s">
        <v>6769</v>
      </c>
      <c r="B9873" s="8" t="s">
        <v>713</v>
      </c>
      <c r="C9873" s="1" t="s">
        <v>151</v>
      </c>
      <c r="D9873" s="1" t="s">
        <v>173</v>
      </c>
      <c r="E9873" s="1" t="s">
        <v>6770</v>
      </c>
      <c r="F9873" s="2">
        <v>0</v>
      </c>
      <c r="G9873" s="2">
        <v>0</v>
      </c>
      <c r="H9873" s="2">
        <v>0.08</v>
      </c>
      <c r="I9873" s="2">
        <v>0</v>
      </c>
      <c r="J9873" s="2">
        <v>0.08</v>
      </c>
      <c r="L9873"/>
      <c r="N9873"/>
    </row>
    <row r="9874" spans="1:14" x14ac:dyDescent="0.2">
      <c r="A9874" s="1" t="s">
        <v>6771</v>
      </c>
      <c r="B9874" s="8" t="s">
        <v>126</v>
      </c>
      <c r="C9874" s="1" t="s">
        <v>25</v>
      </c>
      <c r="D9874" s="1" t="s">
        <v>22</v>
      </c>
      <c r="E9874" s="1" t="s">
        <v>251</v>
      </c>
      <c r="F9874" s="2">
        <v>0.06</v>
      </c>
      <c r="G9874" s="2">
        <v>0.02</v>
      </c>
      <c r="H9874" s="2">
        <v>0</v>
      </c>
      <c r="I9874" s="2">
        <v>0</v>
      </c>
      <c r="J9874" s="2">
        <v>0.08</v>
      </c>
      <c r="L9874"/>
      <c r="N9874"/>
    </row>
    <row r="9875" spans="1:14" x14ac:dyDescent="0.2">
      <c r="A9875" s="1" t="s">
        <v>6772</v>
      </c>
      <c r="B9875" s="8" t="s">
        <v>62</v>
      </c>
      <c r="C9875" s="1" t="s">
        <v>37</v>
      </c>
      <c r="D9875" s="1" t="s">
        <v>22</v>
      </c>
      <c r="E9875" s="1" t="s">
        <v>3684</v>
      </c>
      <c r="F9875" s="2">
        <v>0</v>
      </c>
      <c r="G9875" s="2">
        <v>0</v>
      </c>
      <c r="H9875" s="2">
        <v>0.08</v>
      </c>
      <c r="I9875" s="2">
        <v>0</v>
      </c>
      <c r="J9875" s="2">
        <v>0.08</v>
      </c>
      <c r="L9875"/>
      <c r="N9875"/>
    </row>
    <row r="9876" spans="1:14" x14ac:dyDescent="0.2">
      <c r="A9876" s="1" t="s">
        <v>4863</v>
      </c>
      <c r="B9876" s="8" t="s">
        <v>102</v>
      </c>
      <c r="C9876" s="1" t="s">
        <v>124</v>
      </c>
      <c r="D9876" s="1" t="s">
        <v>214</v>
      </c>
      <c r="E9876" s="1" t="s">
        <v>4717</v>
      </c>
      <c r="F9876" s="2">
        <v>0.06</v>
      </c>
      <c r="G9876" s="2">
        <v>0.02</v>
      </c>
      <c r="H9876" s="2">
        <v>0</v>
      </c>
      <c r="I9876" s="2">
        <v>0</v>
      </c>
      <c r="J9876" s="2">
        <v>0.08</v>
      </c>
      <c r="L9876"/>
      <c r="N9876"/>
    </row>
    <row r="9877" spans="1:14" x14ac:dyDescent="0.2">
      <c r="A9877" s="1" t="s">
        <v>6773</v>
      </c>
      <c r="B9877" s="8" t="s">
        <v>107</v>
      </c>
      <c r="C9877" s="1" t="s">
        <v>57</v>
      </c>
      <c r="D9877" s="1" t="s">
        <v>58</v>
      </c>
      <c r="E9877" s="1" t="s">
        <v>1153</v>
      </c>
      <c r="F9877" s="2">
        <v>0.01</v>
      </c>
      <c r="G9877" s="2">
        <v>0.05</v>
      </c>
      <c r="H9877" s="2">
        <v>0</v>
      </c>
      <c r="I9877" s="2">
        <v>0.01</v>
      </c>
      <c r="J9877" s="2">
        <v>0.08</v>
      </c>
      <c r="L9877"/>
      <c r="N9877"/>
    </row>
    <row r="9878" spans="1:14" x14ac:dyDescent="0.2">
      <c r="A9878" s="1" t="s">
        <v>6774</v>
      </c>
      <c r="B9878" s="8" t="s">
        <v>64</v>
      </c>
      <c r="C9878" s="1" t="s">
        <v>216</v>
      </c>
      <c r="D9878" s="1" t="s">
        <v>16</v>
      </c>
      <c r="E9878" s="1" t="s">
        <v>4285</v>
      </c>
      <c r="F9878" s="2">
        <v>0.02</v>
      </c>
      <c r="G9878" s="2">
        <v>0.05</v>
      </c>
      <c r="H9878" s="2">
        <v>0</v>
      </c>
      <c r="I9878" s="2">
        <v>0.01</v>
      </c>
      <c r="J9878" s="2">
        <v>0.08</v>
      </c>
      <c r="L9878"/>
      <c r="N9878"/>
    </row>
    <row r="9879" spans="1:14" x14ac:dyDescent="0.2">
      <c r="A9879" s="1" t="s">
        <v>6775</v>
      </c>
      <c r="B9879" s="8" t="s">
        <v>62</v>
      </c>
      <c r="C9879" s="1" t="s">
        <v>67</v>
      </c>
      <c r="D9879" s="1" t="s">
        <v>38</v>
      </c>
      <c r="E9879" s="1" t="s">
        <v>3935</v>
      </c>
      <c r="F9879" s="2">
        <v>0</v>
      </c>
      <c r="G9879" s="2">
        <v>0</v>
      </c>
      <c r="H9879" s="2">
        <v>0.08</v>
      </c>
      <c r="I9879" s="2">
        <v>0</v>
      </c>
      <c r="J9879" s="2">
        <v>0.08</v>
      </c>
      <c r="L9879"/>
      <c r="N9879"/>
    </row>
    <row r="9880" spans="1:14" x14ac:dyDescent="0.2">
      <c r="A9880" s="1" t="s">
        <v>6776</v>
      </c>
      <c r="B9880" s="8" t="s">
        <v>62</v>
      </c>
      <c r="C9880" s="1" t="s">
        <v>57</v>
      </c>
      <c r="D9880" s="1" t="s">
        <v>52</v>
      </c>
      <c r="E9880" s="1" t="s">
        <v>86</v>
      </c>
      <c r="F9880" s="2">
        <v>7.0000000000000007E-2</v>
      </c>
      <c r="G9880" s="2">
        <v>0</v>
      </c>
      <c r="H9880" s="2">
        <v>0</v>
      </c>
      <c r="I9880" s="2">
        <v>0</v>
      </c>
      <c r="J9880" s="2">
        <v>0.08</v>
      </c>
      <c r="L9880"/>
      <c r="N9880"/>
    </row>
    <row r="9881" spans="1:14" x14ac:dyDescent="0.2">
      <c r="A9881" s="1" t="s">
        <v>5287</v>
      </c>
      <c r="B9881" s="8" t="s">
        <v>36</v>
      </c>
      <c r="C9881" s="1" t="s">
        <v>75</v>
      </c>
      <c r="D9881" s="1" t="s">
        <v>45</v>
      </c>
      <c r="E9881" s="1" t="s">
        <v>1803</v>
      </c>
      <c r="F9881" s="2">
        <v>0.05</v>
      </c>
      <c r="G9881" s="2">
        <v>0.01</v>
      </c>
      <c r="H9881" s="2">
        <v>0</v>
      </c>
      <c r="I9881" s="2">
        <v>0.01</v>
      </c>
      <c r="J9881" s="2">
        <v>0.08</v>
      </c>
      <c r="L9881"/>
      <c r="N9881"/>
    </row>
    <row r="9882" spans="1:14" x14ac:dyDescent="0.2">
      <c r="A9882" s="1" t="s">
        <v>6777</v>
      </c>
      <c r="B9882" s="8" t="s">
        <v>559</v>
      </c>
      <c r="C9882" s="1" t="s">
        <v>37</v>
      </c>
      <c r="D9882" s="1" t="s">
        <v>38</v>
      </c>
      <c r="E9882" s="1" t="s">
        <v>251</v>
      </c>
      <c r="F9882" s="2">
        <v>0</v>
      </c>
      <c r="G9882" s="2">
        <v>0</v>
      </c>
      <c r="H9882" s="2">
        <v>0.08</v>
      </c>
      <c r="I9882" s="2">
        <v>0</v>
      </c>
      <c r="J9882" s="2">
        <v>0.08</v>
      </c>
      <c r="L9882"/>
      <c r="N9882"/>
    </row>
    <row r="9883" spans="1:14" x14ac:dyDescent="0.2">
      <c r="A9883" s="1" t="s">
        <v>6778</v>
      </c>
      <c r="B9883" s="8" t="s">
        <v>49</v>
      </c>
      <c r="C9883" s="1" t="s">
        <v>42</v>
      </c>
      <c r="D9883" s="1" t="s">
        <v>22</v>
      </c>
      <c r="E9883" s="1" t="s">
        <v>191</v>
      </c>
      <c r="F9883" s="2">
        <v>0.06</v>
      </c>
      <c r="G9883" s="2">
        <v>0.02</v>
      </c>
      <c r="H9883" s="2">
        <v>0</v>
      </c>
      <c r="I9883" s="2">
        <v>0</v>
      </c>
      <c r="J9883" s="2">
        <v>0.08</v>
      </c>
      <c r="L9883"/>
      <c r="N9883"/>
    </row>
    <row r="9884" spans="1:14" x14ac:dyDescent="0.2">
      <c r="A9884" s="1" t="s">
        <v>3732</v>
      </c>
      <c r="B9884" s="8" t="s">
        <v>121</v>
      </c>
      <c r="C9884" s="1" t="s">
        <v>75</v>
      </c>
      <c r="D9884" s="1" t="s">
        <v>173</v>
      </c>
      <c r="E9884" s="1" t="s">
        <v>1105</v>
      </c>
      <c r="F9884" s="2">
        <v>0.03</v>
      </c>
      <c r="G9884" s="2">
        <v>0.04</v>
      </c>
      <c r="H9884" s="2">
        <v>0</v>
      </c>
      <c r="I9884" s="2">
        <v>0.01</v>
      </c>
      <c r="J9884" s="2">
        <v>0.08</v>
      </c>
      <c r="L9884"/>
      <c r="N9884"/>
    </row>
    <row r="9885" spans="1:14" x14ac:dyDescent="0.2">
      <c r="A9885" s="1" t="s">
        <v>6779</v>
      </c>
      <c r="B9885" s="8" t="s">
        <v>41</v>
      </c>
      <c r="C9885" s="1" t="s">
        <v>54</v>
      </c>
      <c r="D9885" s="1" t="s">
        <v>58</v>
      </c>
      <c r="E9885" s="1" t="s">
        <v>5395</v>
      </c>
      <c r="F9885" s="2">
        <v>0.04</v>
      </c>
      <c r="G9885" s="2">
        <v>0.03</v>
      </c>
      <c r="H9885" s="2">
        <v>0</v>
      </c>
      <c r="I9885" s="2">
        <v>0.01</v>
      </c>
      <c r="J9885" s="2">
        <v>0.08</v>
      </c>
      <c r="L9885"/>
      <c r="N9885"/>
    </row>
    <row r="9886" spans="1:14" x14ac:dyDescent="0.2">
      <c r="A9886" s="1" t="s">
        <v>6780</v>
      </c>
      <c r="B9886" s="8" t="s">
        <v>20</v>
      </c>
      <c r="C9886" s="1" t="s">
        <v>18</v>
      </c>
      <c r="D9886" s="1" t="s">
        <v>22</v>
      </c>
      <c r="E9886" s="1" t="s">
        <v>779</v>
      </c>
      <c r="F9886" s="2">
        <v>7.0000000000000007E-2</v>
      </c>
      <c r="G9886" s="2">
        <v>0</v>
      </c>
      <c r="H9886" s="2">
        <v>0</v>
      </c>
      <c r="I9886" s="2">
        <v>0.01</v>
      </c>
      <c r="J9886" s="2">
        <v>0.08</v>
      </c>
      <c r="L9886"/>
      <c r="N9886"/>
    </row>
    <row r="9887" spans="1:14" x14ac:dyDescent="0.2">
      <c r="A9887" s="1" t="s">
        <v>4135</v>
      </c>
      <c r="B9887" s="8" t="s">
        <v>32</v>
      </c>
      <c r="C9887" s="1" t="s">
        <v>29</v>
      </c>
      <c r="D9887" s="1" t="s">
        <v>22</v>
      </c>
      <c r="E9887" s="1" t="s">
        <v>59</v>
      </c>
      <c r="F9887" s="2">
        <v>0.06</v>
      </c>
      <c r="G9887" s="2">
        <v>0.01</v>
      </c>
      <c r="H9887" s="2">
        <v>0</v>
      </c>
      <c r="I9887" s="2">
        <v>0.01</v>
      </c>
      <c r="J9887" s="2">
        <v>0.08</v>
      </c>
      <c r="L9887"/>
      <c r="N9887"/>
    </row>
    <row r="9888" spans="1:14" x14ac:dyDescent="0.2">
      <c r="A9888" s="1" t="s">
        <v>2793</v>
      </c>
      <c r="B9888" s="8" t="s">
        <v>126</v>
      </c>
      <c r="C9888" s="1" t="s">
        <v>124</v>
      </c>
      <c r="D9888" s="1" t="s">
        <v>38</v>
      </c>
      <c r="E9888" s="1" t="s">
        <v>218</v>
      </c>
      <c r="F9888" s="2">
        <v>0.06</v>
      </c>
      <c r="G9888" s="2">
        <v>0.02</v>
      </c>
      <c r="H9888" s="2">
        <v>0</v>
      </c>
      <c r="I9888" s="2">
        <v>0</v>
      </c>
      <c r="J9888" s="2">
        <v>0.08</v>
      </c>
      <c r="L9888"/>
      <c r="N9888"/>
    </row>
    <row r="9889" spans="1:14" x14ac:dyDescent="0.2">
      <c r="A9889" s="1" t="s">
        <v>6781</v>
      </c>
      <c r="B9889" s="8" t="s">
        <v>113</v>
      </c>
      <c r="C9889" s="1" t="s">
        <v>18</v>
      </c>
      <c r="D9889" s="1" t="s">
        <v>26</v>
      </c>
      <c r="E9889" s="1" t="s">
        <v>5849</v>
      </c>
      <c r="F9889" s="2">
        <v>0</v>
      </c>
      <c r="G9889" s="2">
        <v>0</v>
      </c>
      <c r="H9889" s="2">
        <v>0.08</v>
      </c>
      <c r="I9889" s="2">
        <v>0</v>
      </c>
      <c r="J9889" s="2">
        <v>0.08</v>
      </c>
      <c r="L9889"/>
      <c r="N9889"/>
    </row>
    <row r="9890" spans="1:14" x14ac:dyDescent="0.2">
      <c r="A9890" s="1" t="s">
        <v>6782</v>
      </c>
      <c r="B9890" s="8" t="s">
        <v>41</v>
      </c>
      <c r="C9890" s="1" t="s">
        <v>25</v>
      </c>
      <c r="D9890" s="1" t="s">
        <v>173</v>
      </c>
      <c r="E9890" s="1" t="s">
        <v>55</v>
      </c>
      <c r="F9890" s="2">
        <v>0</v>
      </c>
      <c r="G9890" s="2">
        <v>0</v>
      </c>
      <c r="H9890" s="2">
        <v>0.08</v>
      </c>
      <c r="I9890" s="2">
        <v>0</v>
      </c>
      <c r="J9890" s="2">
        <v>0.08</v>
      </c>
      <c r="L9890"/>
      <c r="N9890"/>
    </row>
    <row r="9891" spans="1:14" x14ac:dyDescent="0.2">
      <c r="A9891" s="1" t="s">
        <v>6004</v>
      </c>
      <c r="B9891" s="8" t="s">
        <v>20</v>
      </c>
      <c r="C9891" s="1" t="s">
        <v>37</v>
      </c>
      <c r="D9891" s="1" t="s">
        <v>22</v>
      </c>
      <c r="E9891" s="1" t="s">
        <v>770</v>
      </c>
      <c r="F9891" s="2">
        <v>0.03</v>
      </c>
      <c r="G9891" s="2">
        <v>0.04</v>
      </c>
      <c r="H9891" s="2">
        <v>0</v>
      </c>
      <c r="I9891" s="2">
        <v>0.01</v>
      </c>
      <c r="J9891" s="2">
        <v>0.08</v>
      </c>
      <c r="L9891"/>
      <c r="N9891"/>
    </row>
    <row r="9892" spans="1:14" x14ac:dyDescent="0.2">
      <c r="A9892" s="1" t="s">
        <v>6783</v>
      </c>
      <c r="B9892" s="8" t="s">
        <v>10</v>
      </c>
      <c r="C9892" s="1" t="s">
        <v>57</v>
      </c>
      <c r="D9892" s="1" t="s">
        <v>38</v>
      </c>
      <c r="E9892" s="1" t="s">
        <v>3231</v>
      </c>
      <c r="F9892" s="2">
        <v>0</v>
      </c>
      <c r="G9892" s="2">
        <v>0</v>
      </c>
      <c r="H9892" s="2">
        <v>0.08</v>
      </c>
      <c r="I9892" s="2">
        <v>0</v>
      </c>
      <c r="J9892" s="2">
        <v>0.08</v>
      </c>
      <c r="L9892"/>
      <c r="N9892"/>
    </row>
    <row r="9893" spans="1:14" x14ac:dyDescent="0.2">
      <c r="A9893" s="1" t="s">
        <v>5909</v>
      </c>
      <c r="B9893" s="8" t="s">
        <v>126</v>
      </c>
      <c r="C9893" s="1" t="s">
        <v>124</v>
      </c>
      <c r="D9893" s="1" t="s">
        <v>38</v>
      </c>
      <c r="E9893" s="1" t="s">
        <v>4173</v>
      </c>
      <c r="F9893" s="2">
        <v>0.06</v>
      </c>
      <c r="G9893" s="2">
        <v>0.02</v>
      </c>
      <c r="H9893" s="2">
        <v>0</v>
      </c>
      <c r="I9893" s="2">
        <v>0</v>
      </c>
      <c r="J9893" s="2">
        <v>0.08</v>
      </c>
      <c r="L9893"/>
      <c r="N9893"/>
    </row>
    <row r="9894" spans="1:14" x14ac:dyDescent="0.2">
      <c r="A9894" s="1" t="s">
        <v>6784</v>
      </c>
      <c r="B9894" s="8" t="s">
        <v>20</v>
      </c>
      <c r="C9894" s="1" t="s">
        <v>15</v>
      </c>
      <c r="D9894" s="1" t="s">
        <v>173</v>
      </c>
      <c r="E9894" s="1" t="s">
        <v>1439</v>
      </c>
      <c r="F9894" s="2">
        <v>7.0000000000000007E-2</v>
      </c>
      <c r="G9894" s="2">
        <v>0</v>
      </c>
      <c r="H9894" s="2">
        <v>0</v>
      </c>
      <c r="I9894" s="2">
        <v>0.01</v>
      </c>
      <c r="J9894" s="2">
        <v>0.08</v>
      </c>
      <c r="L9894"/>
      <c r="N9894"/>
    </row>
    <row r="9895" spans="1:14" x14ac:dyDescent="0.2">
      <c r="A9895" s="1" t="s">
        <v>6785</v>
      </c>
      <c r="B9895" s="8" t="s">
        <v>559</v>
      </c>
      <c r="C9895" s="1" t="s">
        <v>65</v>
      </c>
      <c r="D9895" s="1" t="s">
        <v>38</v>
      </c>
      <c r="E9895" s="1" t="s">
        <v>55</v>
      </c>
      <c r="F9895" s="2">
        <v>0</v>
      </c>
      <c r="G9895" s="2">
        <v>0.06</v>
      </c>
      <c r="H9895" s="2">
        <v>0</v>
      </c>
      <c r="I9895" s="2">
        <v>0.02</v>
      </c>
      <c r="J9895" s="2">
        <v>0.08</v>
      </c>
      <c r="L9895"/>
      <c r="N9895"/>
    </row>
    <row r="9896" spans="1:14" x14ac:dyDescent="0.2">
      <c r="A9896" s="1" t="s">
        <v>6099</v>
      </c>
      <c r="B9896" s="8" t="s">
        <v>107</v>
      </c>
      <c r="C9896" s="1" t="s">
        <v>57</v>
      </c>
      <c r="D9896" s="1" t="s">
        <v>38</v>
      </c>
      <c r="E9896" s="1" t="s">
        <v>3094</v>
      </c>
      <c r="F9896" s="2">
        <v>0.06</v>
      </c>
      <c r="G9896" s="2">
        <v>0.01</v>
      </c>
      <c r="H9896" s="2">
        <v>0</v>
      </c>
      <c r="I9896" s="2">
        <v>0.01</v>
      </c>
      <c r="J9896" s="2">
        <v>0.08</v>
      </c>
      <c r="L9896"/>
      <c r="N9896"/>
    </row>
    <row r="9897" spans="1:14" hidden="1" x14ac:dyDescent="0.2">
      <c r="A9897" s="1" t="s">
        <v>3743</v>
      </c>
      <c r="B9897" s="8" t="s">
        <v>10</v>
      </c>
      <c r="C9897" s="1" t="s">
        <v>191</v>
      </c>
      <c r="D9897" s="1" t="s">
        <v>22</v>
      </c>
      <c r="E9897" s="1" t="s">
        <v>700</v>
      </c>
      <c r="F9897" s="2">
        <v>7.0000000000000007E-2</v>
      </c>
      <c r="G9897" s="2">
        <v>0</v>
      </c>
      <c r="H9897" s="2">
        <v>0</v>
      </c>
      <c r="I9897" s="2">
        <v>0.01</v>
      </c>
      <c r="J9897" s="2">
        <v>0.08</v>
      </c>
      <c r="L9897"/>
      <c r="N9897"/>
    </row>
    <row r="9898" spans="1:14" x14ac:dyDescent="0.2">
      <c r="A9898" s="1" t="s">
        <v>6282</v>
      </c>
      <c r="B9898" s="8" t="s">
        <v>36</v>
      </c>
      <c r="C9898" s="1" t="s">
        <v>33</v>
      </c>
      <c r="D9898" s="1" t="s">
        <v>12</v>
      </c>
      <c r="E9898" s="1" t="s">
        <v>59</v>
      </c>
      <c r="F9898" s="2">
        <v>7.0000000000000007E-2</v>
      </c>
      <c r="G9898" s="2">
        <v>0</v>
      </c>
      <c r="H9898" s="2">
        <v>0</v>
      </c>
      <c r="I9898" s="2">
        <v>0.01</v>
      </c>
      <c r="J9898" s="2">
        <v>0.08</v>
      </c>
      <c r="L9898"/>
      <c r="N9898"/>
    </row>
    <row r="9899" spans="1:14" x14ac:dyDescent="0.2">
      <c r="A9899" s="1" t="s">
        <v>6786</v>
      </c>
      <c r="B9899" s="8" t="s">
        <v>20</v>
      </c>
      <c r="C9899" s="1" t="s">
        <v>15</v>
      </c>
      <c r="D9899" s="1" t="s">
        <v>52</v>
      </c>
      <c r="E9899" s="1" t="s">
        <v>86</v>
      </c>
      <c r="F9899" s="2">
        <v>7.0000000000000007E-2</v>
      </c>
      <c r="G9899" s="2">
        <v>0</v>
      </c>
      <c r="H9899" s="2">
        <v>0</v>
      </c>
      <c r="I9899" s="2">
        <v>0.01</v>
      </c>
      <c r="J9899" s="2">
        <v>0.08</v>
      </c>
      <c r="L9899"/>
      <c r="N9899"/>
    </row>
    <row r="9900" spans="1:14" x14ac:dyDescent="0.2">
      <c r="A9900" s="1" t="s">
        <v>5106</v>
      </c>
      <c r="B9900" s="8" t="s">
        <v>102</v>
      </c>
      <c r="C9900" s="1" t="s">
        <v>124</v>
      </c>
      <c r="D9900" s="1" t="s">
        <v>58</v>
      </c>
      <c r="E9900" s="1" t="s">
        <v>220</v>
      </c>
      <c r="F9900" s="2">
        <v>0.06</v>
      </c>
      <c r="G9900" s="2">
        <v>0.02</v>
      </c>
      <c r="H9900" s="2">
        <v>0</v>
      </c>
      <c r="I9900" s="2">
        <v>0</v>
      </c>
      <c r="J9900" s="2">
        <v>0.08</v>
      </c>
      <c r="L9900"/>
      <c r="N9900"/>
    </row>
    <row r="9901" spans="1:14" x14ac:dyDescent="0.2">
      <c r="A9901" s="1" t="s">
        <v>4775</v>
      </c>
      <c r="B9901" s="8" t="s">
        <v>102</v>
      </c>
      <c r="C9901" s="1" t="s">
        <v>47</v>
      </c>
      <c r="D9901" s="1" t="s">
        <v>38</v>
      </c>
      <c r="E9901" s="1" t="s">
        <v>501</v>
      </c>
      <c r="F9901" s="2">
        <v>0.06</v>
      </c>
      <c r="G9901" s="2">
        <v>0.02</v>
      </c>
      <c r="H9901" s="2">
        <v>0</v>
      </c>
      <c r="I9901" s="2">
        <v>0</v>
      </c>
      <c r="J9901" s="2">
        <v>0.08</v>
      </c>
      <c r="L9901"/>
      <c r="N9901"/>
    </row>
    <row r="9902" spans="1:14" x14ac:dyDescent="0.2">
      <c r="A9902" s="1" t="s">
        <v>6787</v>
      </c>
      <c r="B9902" s="8" t="s">
        <v>20</v>
      </c>
      <c r="C9902" s="1" t="s">
        <v>15</v>
      </c>
      <c r="D9902" s="1" t="s">
        <v>22</v>
      </c>
      <c r="E9902" s="1" t="s">
        <v>4459</v>
      </c>
      <c r="F9902" s="2">
        <v>7.0000000000000007E-2</v>
      </c>
      <c r="G9902" s="2">
        <v>0</v>
      </c>
      <c r="H9902" s="2">
        <v>0</v>
      </c>
      <c r="I9902" s="2">
        <v>0.01</v>
      </c>
      <c r="J9902" s="2">
        <v>0.08</v>
      </c>
      <c r="L9902"/>
      <c r="N9902"/>
    </row>
    <row r="9903" spans="1:14" x14ac:dyDescent="0.2">
      <c r="A9903" s="1" t="s">
        <v>4484</v>
      </c>
      <c r="B9903" s="8" t="s">
        <v>121</v>
      </c>
      <c r="C9903" s="1" t="s">
        <v>216</v>
      </c>
      <c r="D9903" s="1" t="s">
        <v>58</v>
      </c>
      <c r="E9903" s="1" t="s">
        <v>39</v>
      </c>
      <c r="F9903" s="2">
        <v>0.03</v>
      </c>
      <c r="G9903" s="2">
        <v>0.04</v>
      </c>
      <c r="H9903" s="2">
        <v>0</v>
      </c>
      <c r="I9903" s="2">
        <v>0.01</v>
      </c>
      <c r="J9903" s="2">
        <v>0.08</v>
      </c>
      <c r="L9903"/>
      <c r="N9903"/>
    </row>
    <row r="9904" spans="1:14" x14ac:dyDescent="0.2">
      <c r="A9904" s="1" t="s">
        <v>6788</v>
      </c>
      <c r="B9904" s="8" t="s">
        <v>20</v>
      </c>
      <c r="C9904" s="1" t="s">
        <v>57</v>
      </c>
      <c r="D9904" s="1" t="s">
        <v>1</v>
      </c>
      <c r="E9904" s="1" t="s">
        <v>137</v>
      </c>
      <c r="F9904" s="2">
        <v>7.0000000000000007E-2</v>
      </c>
      <c r="G9904" s="2">
        <v>0</v>
      </c>
      <c r="H9904" s="2">
        <v>0</v>
      </c>
      <c r="I9904" s="2">
        <v>0.01</v>
      </c>
      <c r="J9904" s="2">
        <v>0.08</v>
      </c>
      <c r="L9904"/>
      <c r="N9904"/>
    </row>
    <row r="9905" spans="1:14" x14ac:dyDescent="0.2">
      <c r="A9905" s="1" t="s">
        <v>6789</v>
      </c>
      <c r="B9905" s="8" t="s">
        <v>128</v>
      </c>
      <c r="C9905" s="1" t="s">
        <v>65</v>
      </c>
      <c r="D9905" s="1" t="s">
        <v>38</v>
      </c>
      <c r="E9905" s="1" t="s">
        <v>86</v>
      </c>
      <c r="F9905" s="2">
        <v>0.06</v>
      </c>
      <c r="G9905" s="2">
        <v>0.01</v>
      </c>
      <c r="H9905" s="2">
        <v>0</v>
      </c>
      <c r="I9905" s="2">
        <v>0.01</v>
      </c>
      <c r="J9905" s="2">
        <v>0.08</v>
      </c>
      <c r="L9905"/>
      <c r="N9905"/>
    </row>
    <row r="9906" spans="1:14" x14ac:dyDescent="0.2">
      <c r="A9906" s="1" t="s">
        <v>2376</v>
      </c>
      <c r="B9906" s="8" t="s">
        <v>126</v>
      </c>
      <c r="C9906" s="1" t="s">
        <v>11</v>
      </c>
      <c r="D9906" s="1" t="s">
        <v>38</v>
      </c>
      <c r="E9906" s="1" t="s">
        <v>248</v>
      </c>
      <c r="F9906" s="2">
        <v>0.06</v>
      </c>
      <c r="G9906" s="2">
        <v>0.02</v>
      </c>
      <c r="H9906" s="2">
        <v>0</v>
      </c>
      <c r="I9906" s="2">
        <v>0</v>
      </c>
      <c r="J9906" s="2">
        <v>0.08</v>
      </c>
      <c r="L9906"/>
      <c r="N9906"/>
    </row>
    <row r="9907" spans="1:14" x14ac:dyDescent="0.2">
      <c r="A9907" s="1" t="s">
        <v>6790</v>
      </c>
      <c r="B9907" s="8" t="s">
        <v>49</v>
      </c>
      <c r="C9907" s="1" t="s">
        <v>54</v>
      </c>
      <c r="D9907" s="1" t="s">
        <v>12</v>
      </c>
      <c r="E9907" s="1" t="s">
        <v>319</v>
      </c>
      <c r="F9907" s="2">
        <v>0.06</v>
      </c>
      <c r="G9907" s="2">
        <v>0.02</v>
      </c>
      <c r="H9907" s="2">
        <v>0</v>
      </c>
      <c r="I9907" s="2">
        <v>0</v>
      </c>
      <c r="J9907" s="2">
        <v>0.08</v>
      </c>
      <c r="L9907"/>
      <c r="N9907"/>
    </row>
    <row r="9908" spans="1:14" x14ac:dyDescent="0.2">
      <c r="A9908" s="1" t="s">
        <v>4873</v>
      </c>
      <c r="B9908" s="8" t="s">
        <v>102</v>
      </c>
      <c r="C9908" s="1" t="s">
        <v>124</v>
      </c>
      <c r="D9908" s="1" t="s">
        <v>38</v>
      </c>
      <c r="E9908" s="1" t="s">
        <v>501</v>
      </c>
      <c r="F9908" s="2">
        <v>0.06</v>
      </c>
      <c r="G9908" s="2">
        <v>0.02</v>
      </c>
      <c r="H9908" s="2">
        <v>0</v>
      </c>
      <c r="I9908" s="2">
        <v>0</v>
      </c>
      <c r="J9908" s="2">
        <v>0.08</v>
      </c>
      <c r="L9908"/>
      <c r="N9908"/>
    </row>
    <row r="9909" spans="1:14" x14ac:dyDescent="0.2">
      <c r="A9909" s="1" t="s">
        <v>6791</v>
      </c>
      <c r="B9909" s="8" t="s">
        <v>20</v>
      </c>
      <c r="C9909" s="1" t="s">
        <v>18</v>
      </c>
      <c r="D9909" s="1" t="s">
        <v>22</v>
      </c>
      <c r="E9909" s="1" t="s">
        <v>137</v>
      </c>
      <c r="F9909" s="2">
        <v>7.0000000000000007E-2</v>
      </c>
      <c r="G9909" s="2">
        <v>0</v>
      </c>
      <c r="H9909" s="2">
        <v>0</v>
      </c>
      <c r="I9909" s="2">
        <v>0.01</v>
      </c>
      <c r="J9909" s="2">
        <v>0.08</v>
      </c>
      <c r="L9909"/>
      <c r="N9909"/>
    </row>
    <row r="9910" spans="1:14" x14ac:dyDescent="0.2">
      <c r="A9910" s="1" t="s">
        <v>6792</v>
      </c>
      <c r="B9910" s="8" t="s">
        <v>559</v>
      </c>
      <c r="C9910" s="1" t="s">
        <v>65</v>
      </c>
      <c r="D9910" s="1" t="s">
        <v>38</v>
      </c>
      <c r="E9910" s="1" t="s">
        <v>2157</v>
      </c>
      <c r="F9910" s="2">
        <v>0</v>
      </c>
      <c r="G9910" s="2">
        <v>0.01</v>
      </c>
      <c r="H9910" s="2">
        <v>7.0000000000000007E-2</v>
      </c>
      <c r="I9910" s="2">
        <v>0</v>
      </c>
      <c r="J9910" s="2">
        <v>0.08</v>
      </c>
      <c r="L9910"/>
      <c r="N9910"/>
    </row>
    <row r="9911" spans="1:14" x14ac:dyDescent="0.2">
      <c r="A9911" s="1" t="s">
        <v>6793</v>
      </c>
      <c r="B9911" s="8" t="s">
        <v>41</v>
      </c>
      <c r="C9911" s="1" t="s">
        <v>29</v>
      </c>
      <c r="D9911" s="1" t="s">
        <v>38</v>
      </c>
      <c r="E9911" s="1" t="s">
        <v>251</v>
      </c>
      <c r="F9911" s="2">
        <v>0</v>
      </c>
      <c r="G9911" s="2">
        <v>0</v>
      </c>
      <c r="H9911" s="2">
        <v>0.08</v>
      </c>
      <c r="I9911" s="2">
        <v>0</v>
      </c>
      <c r="J9911" s="2">
        <v>0.08</v>
      </c>
      <c r="L9911"/>
      <c r="N9911"/>
    </row>
    <row r="9912" spans="1:14" x14ac:dyDescent="0.2">
      <c r="A9912" s="1" t="s">
        <v>5612</v>
      </c>
      <c r="B9912" s="8" t="s">
        <v>113</v>
      </c>
      <c r="C9912" s="1" t="s">
        <v>29</v>
      </c>
      <c r="D9912" s="1" t="s">
        <v>52</v>
      </c>
      <c r="E9912" s="1" t="s">
        <v>3770</v>
      </c>
      <c r="F9912" s="2">
        <v>7.0000000000000007E-2</v>
      </c>
      <c r="G9912" s="2">
        <v>0</v>
      </c>
      <c r="H9912" s="2">
        <v>0</v>
      </c>
      <c r="I9912" s="2">
        <v>0.01</v>
      </c>
      <c r="J9912" s="2">
        <v>0.08</v>
      </c>
      <c r="L9912"/>
      <c r="N9912"/>
    </row>
    <row r="9913" spans="1:14" x14ac:dyDescent="0.2">
      <c r="A9913" s="1" t="s">
        <v>6794</v>
      </c>
      <c r="B9913" s="8" t="s">
        <v>20</v>
      </c>
      <c r="C9913" s="1" t="s">
        <v>15</v>
      </c>
      <c r="D9913" s="1" t="s">
        <v>12</v>
      </c>
      <c r="E9913" s="1" t="s">
        <v>159</v>
      </c>
      <c r="F9913" s="2">
        <v>7.0000000000000007E-2</v>
      </c>
      <c r="G9913" s="2">
        <v>0</v>
      </c>
      <c r="H9913" s="2">
        <v>0</v>
      </c>
      <c r="I9913" s="2">
        <v>0.01</v>
      </c>
      <c r="J9913" s="2">
        <v>0.08</v>
      </c>
      <c r="L9913"/>
      <c r="N9913"/>
    </row>
    <row r="9914" spans="1:14" x14ac:dyDescent="0.2">
      <c r="A9914" s="1" t="s">
        <v>6795</v>
      </c>
      <c r="B9914" s="8" t="s">
        <v>102</v>
      </c>
      <c r="C9914" s="1" t="s">
        <v>42</v>
      </c>
      <c r="D9914" s="1" t="s">
        <v>38</v>
      </c>
      <c r="E9914" s="1" t="s">
        <v>969</v>
      </c>
      <c r="F9914" s="2">
        <v>0.06</v>
      </c>
      <c r="G9914" s="2">
        <v>0.02</v>
      </c>
      <c r="H9914" s="2">
        <v>0</v>
      </c>
      <c r="I9914" s="2">
        <v>0</v>
      </c>
      <c r="J9914" s="2">
        <v>0.08</v>
      </c>
      <c r="L9914"/>
      <c r="N9914"/>
    </row>
    <row r="9915" spans="1:14" x14ac:dyDescent="0.2">
      <c r="A9915" s="1" t="s">
        <v>5183</v>
      </c>
      <c r="B9915" s="8" t="s">
        <v>41</v>
      </c>
      <c r="C9915" s="1" t="s">
        <v>29</v>
      </c>
      <c r="D9915" s="1" t="s">
        <v>45</v>
      </c>
      <c r="E9915" s="1" t="s">
        <v>164</v>
      </c>
      <c r="F9915" s="2">
        <v>0.03</v>
      </c>
      <c r="G9915" s="2">
        <v>0.03</v>
      </c>
      <c r="H9915" s="2">
        <v>0.01</v>
      </c>
      <c r="I9915" s="2">
        <v>0.01</v>
      </c>
      <c r="J9915" s="2">
        <v>0.08</v>
      </c>
      <c r="L9915"/>
      <c r="N9915"/>
    </row>
    <row r="9916" spans="1:14" x14ac:dyDescent="0.2">
      <c r="A9916" s="1" t="s">
        <v>6796</v>
      </c>
      <c r="B9916" s="8" t="s">
        <v>10</v>
      </c>
      <c r="C9916" s="1" t="s">
        <v>15</v>
      </c>
      <c r="D9916" s="1" t="s">
        <v>173</v>
      </c>
      <c r="E9916" s="1" t="s">
        <v>159</v>
      </c>
      <c r="F9916" s="2">
        <v>7.0000000000000007E-2</v>
      </c>
      <c r="G9916" s="2">
        <v>0</v>
      </c>
      <c r="H9916" s="2">
        <v>0</v>
      </c>
      <c r="I9916" s="2">
        <v>0.01</v>
      </c>
      <c r="J9916" s="2">
        <v>0.08</v>
      </c>
      <c r="L9916"/>
      <c r="N9916"/>
    </row>
    <row r="9917" spans="1:14" x14ac:dyDescent="0.2">
      <c r="A9917" s="1" t="s">
        <v>1111</v>
      </c>
      <c r="B9917" s="8" t="s">
        <v>32</v>
      </c>
      <c r="C9917" s="1" t="s">
        <v>216</v>
      </c>
      <c r="D9917" s="1" t="s">
        <v>12</v>
      </c>
      <c r="E9917" s="1" t="s">
        <v>99</v>
      </c>
      <c r="F9917" s="2">
        <v>0.06</v>
      </c>
      <c r="G9917" s="2">
        <v>0.01</v>
      </c>
      <c r="H9917" s="2">
        <v>0</v>
      </c>
      <c r="I9917" s="2">
        <v>0.01</v>
      </c>
      <c r="J9917" s="2">
        <v>0.08</v>
      </c>
      <c r="L9917"/>
      <c r="N9917"/>
    </row>
    <row r="9918" spans="1:14" x14ac:dyDescent="0.2">
      <c r="A9918" s="1" t="s">
        <v>4966</v>
      </c>
      <c r="B9918" s="8" t="s">
        <v>126</v>
      </c>
      <c r="C9918" s="1" t="s">
        <v>47</v>
      </c>
      <c r="D9918" s="1" t="s">
        <v>1</v>
      </c>
      <c r="E9918" s="1" t="s">
        <v>218</v>
      </c>
      <c r="F9918" s="2">
        <v>0.06</v>
      </c>
      <c r="G9918" s="2">
        <v>0.02</v>
      </c>
      <c r="H9918" s="2">
        <v>0</v>
      </c>
      <c r="I9918" s="2">
        <v>0</v>
      </c>
      <c r="J9918" s="2">
        <v>0.08</v>
      </c>
      <c r="L9918"/>
      <c r="N9918"/>
    </row>
    <row r="9919" spans="1:14" x14ac:dyDescent="0.2">
      <c r="A9919" s="1" t="s">
        <v>6372</v>
      </c>
      <c r="B9919" s="8" t="s">
        <v>32</v>
      </c>
      <c r="C9919" s="1" t="s">
        <v>75</v>
      </c>
      <c r="D9919" s="1" t="s">
        <v>38</v>
      </c>
      <c r="E9919" s="1" t="s">
        <v>59</v>
      </c>
      <c r="F9919" s="2">
        <v>7.0000000000000007E-2</v>
      </c>
      <c r="G9919" s="2">
        <v>0</v>
      </c>
      <c r="H9919" s="2">
        <v>0</v>
      </c>
      <c r="I9919" s="2">
        <v>0.01</v>
      </c>
      <c r="J9919" s="2">
        <v>0.08</v>
      </c>
      <c r="L9919"/>
      <c r="N9919"/>
    </row>
    <row r="9920" spans="1:14" x14ac:dyDescent="0.2">
      <c r="A9920" s="1" t="s">
        <v>6797</v>
      </c>
      <c r="B9920" s="8" t="s">
        <v>10</v>
      </c>
      <c r="C9920" s="1" t="s">
        <v>15</v>
      </c>
      <c r="D9920" s="1" t="s">
        <v>16</v>
      </c>
      <c r="E9920" s="1" t="s">
        <v>3044</v>
      </c>
      <c r="F9920" s="2">
        <v>7.0000000000000007E-2</v>
      </c>
      <c r="G9920" s="2">
        <v>0</v>
      </c>
      <c r="H9920" s="2">
        <v>0</v>
      </c>
      <c r="I9920" s="2">
        <v>0.01</v>
      </c>
      <c r="J9920" s="2">
        <v>0.08</v>
      </c>
      <c r="L9920"/>
      <c r="N9920"/>
    </row>
    <row r="9921" spans="1:14" x14ac:dyDescent="0.2">
      <c r="A9921" s="1" t="s">
        <v>6798</v>
      </c>
      <c r="B9921" s="8" t="s">
        <v>186</v>
      </c>
      <c r="C9921" s="1" t="s">
        <v>54</v>
      </c>
      <c r="D9921" s="1" t="s">
        <v>12</v>
      </c>
      <c r="E9921" s="1" t="s">
        <v>1643</v>
      </c>
      <c r="F9921" s="2">
        <v>0.04</v>
      </c>
      <c r="G9921" s="2">
        <v>0.03</v>
      </c>
      <c r="H9921" s="2">
        <v>0</v>
      </c>
      <c r="I9921" s="2">
        <v>0.01</v>
      </c>
      <c r="J9921" s="2">
        <v>0.08</v>
      </c>
      <c r="L9921"/>
      <c r="N9921"/>
    </row>
    <row r="9922" spans="1:14" x14ac:dyDescent="0.2">
      <c r="A9922" s="1" t="s">
        <v>4375</v>
      </c>
      <c r="B9922" s="8" t="s">
        <v>102</v>
      </c>
      <c r="C9922" s="1" t="s">
        <v>25</v>
      </c>
      <c r="D9922" s="1" t="s">
        <v>38</v>
      </c>
      <c r="E9922" s="1" t="s">
        <v>319</v>
      </c>
      <c r="F9922" s="2">
        <v>0.06</v>
      </c>
      <c r="G9922" s="2">
        <v>0.02</v>
      </c>
      <c r="H9922" s="2">
        <v>0</v>
      </c>
      <c r="I9922" s="2">
        <v>0</v>
      </c>
      <c r="J9922" s="2">
        <v>0.08</v>
      </c>
      <c r="L9922"/>
      <c r="N9922"/>
    </row>
    <row r="9923" spans="1:14" x14ac:dyDescent="0.2">
      <c r="A9923" s="1" t="s">
        <v>619</v>
      </c>
      <c r="B9923" s="8" t="s">
        <v>107</v>
      </c>
      <c r="C9923" s="1" t="s">
        <v>15</v>
      </c>
      <c r="D9923" s="1" t="s">
        <v>16</v>
      </c>
      <c r="E9923" s="1" t="s">
        <v>99</v>
      </c>
      <c r="F9923" s="2">
        <v>0</v>
      </c>
      <c r="G9923" s="2">
        <v>7.0000000000000007E-2</v>
      </c>
      <c r="H9923" s="2">
        <v>0</v>
      </c>
      <c r="I9923" s="2">
        <v>0.01</v>
      </c>
      <c r="J9923" s="2">
        <v>0.08</v>
      </c>
      <c r="L9923"/>
      <c r="N9923"/>
    </row>
    <row r="9924" spans="1:14" x14ac:dyDescent="0.2">
      <c r="A9924" s="1" t="s">
        <v>6799</v>
      </c>
      <c r="B9924" s="8" t="s">
        <v>20</v>
      </c>
      <c r="C9924" s="1" t="s">
        <v>18</v>
      </c>
      <c r="D9924" s="1" t="s">
        <v>26</v>
      </c>
      <c r="E9924" s="1" t="s">
        <v>527</v>
      </c>
      <c r="F9924" s="2">
        <v>7.0000000000000007E-2</v>
      </c>
      <c r="G9924" s="2">
        <v>0</v>
      </c>
      <c r="H9924" s="2">
        <v>0</v>
      </c>
      <c r="I9924" s="2">
        <v>0.01</v>
      </c>
      <c r="J9924" s="2">
        <v>0.08</v>
      </c>
      <c r="L9924"/>
      <c r="N9924"/>
    </row>
    <row r="9925" spans="1:14" x14ac:dyDescent="0.2">
      <c r="A9925" s="1" t="s">
        <v>6800</v>
      </c>
      <c r="B9925" s="8" t="s">
        <v>126</v>
      </c>
      <c r="C9925" s="1" t="s">
        <v>47</v>
      </c>
      <c r="D9925" s="1" t="s">
        <v>45</v>
      </c>
      <c r="E9925" s="1" t="s">
        <v>86</v>
      </c>
      <c r="F9925" s="2">
        <v>0.06</v>
      </c>
      <c r="G9925" s="2">
        <v>0.02</v>
      </c>
      <c r="H9925" s="2">
        <v>0</v>
      </c>
      <c r="I9925" s="2">
        <v>0</v>
      </c>
      <c r="J9925" s="2">
        <v>0.08</v>
      </c>
      <c r="L9925"/>
      <c r="N9925"/>
    </row>
    <row r="9926" spans="1:14" hidden="1" x14ac:dyDescent="0.2">
      <c r="A9926" s="1" t="s">
        <v>1659</v>
      </c>
      <c r="B9926" s="8" t="s">
        <v>107</v>
      </c>
      <c r="C9926" s="1" t="s">
        <v>191</v>
      </c>
      <c r="D9926" s="1" t="s">
        <v>38</v>
      </c>
      <c r="E9926" s="1" t="s">
        <v>527</v>
      </c>
      <c r="F9926" s="2">
        <v>0</v>
      </c>
      <c r="G9926" s="2">
        <v>7.0000000000000007E-2</v>
      </c>
      <c r="H9926" s="2">
        <v>0</v>
      </c>
      <c r="I9926" s="2">
        <v>0.01</v>
      </c>
      <c r="J9926" s="2">
        <v>0.08</v>
      </c>
      <c r="L9926"/>
      <c r="N9926"/>
    </row>
    <row r="9927" spans="1:14" x14ac:dyDescent="0.2">
      <c r="A9927" s="1" t="s">
        <v>3732</v>
      </c>
      <c r="B9927" s="8" t="s">
        <v>36</v>
      </c>
      <c r="C9927" s="1" t="s">
        <v>75</v>
      </c>
      <c r="D9927" s="1" t="s">
        <v>173</v>
      </c>
      <c r="E9927" s="1" t="s">
        <v>1105</v>
      </c>
      <c r="F9927" s="2">
        <v>0.03</v>
      </c>
      <c r="G9927" s="2">
        <v>0.04</v>
      </c>
      <c r="H9927" s="2">
        <v>0</v>
      </c>
      <c r="I9927" s="2">
        <v>0.01</v>
      </c>
      <c r="J9927" s="2">
        <v>0.08</v>
      </c>
      <c r="L9927"/>
      <c r="N9927"/>
    </row>
    <row r="9928" spans="1:14" x14ac:dyDescent="0.2">
      <c r="A9928" s="1" t="s">
        <v>6801</v>
      </c>
      <c r="B9928" s="8" t="s">
        <v>20</v>
      </c>
      <c r="C9928" s="1" t="s">
        <v>18</v>
      </c>
      <c r="D9928" s="1" t="s">
        <v>22</v>
      </c>
      <c r="E9928" s="1" t="s">
        <v>420</v>
      </c>
      <c r="F9928" s="2">
        <v>7.0000000000000007E-2</v>
      </c>
      <c r="G9928" s="2">
        <v>0</v>
      </c>
      <c r="H9928" s="2">
        <v>0</v>
      </c>
      <c r="I9928" s="2">
        <v>0.01</v>
      </c>
      <c r="J9928" s="2">
        <v>0.08</v>
      </c>
      <c r="L9928"/>
      <c r="N9928"/>
    </row>
    <row r="9929" spans="1:14" x14ac:dyDescent="0.2">
      <c r="A9929" s="1" t="s">
        <v>6802</v>
      </c>
      <c r="B9929" s="8" t="s">
        <v>20</v>
      </c>
      <c r="C9929" s="1" t="s">
        <v>33</v>
      </c>
      <c r="D9929" s="1" t="s">
        <v>22</v>
      </c>
      <c r="E9929" s="1" t="s">
        <v>369</v>
      </c>
      <c r="F9929" s="2">
        <v>0</v>
      </c>
      <c r="G9929" s="2">
        <v>0</v>
      </c>
      <c r="H9929" s="2">
        <v>0.08</v>
      </c>
      <c r="I9929" s="2">
        <v>0</v>
      </c>
      <c r="J9929" s="2">
        <v>0.08</v>
      </c>
      <c r="L9929"/>
      <c r="N9929"/>
    </row>
    <row r="9930" spans="1:14" x14ac:dyDescent="0.2">
      <c r="A9930" s="1" t="s">
        <v>2924</v>
      </c>
      <c r="B9930" s="8" t="s">
        <v>41</v>
      </c>
      <c r="C9930" s="1" t="s">
        <v>33</v>
      </c>
      <c r="D9930" s="1" t="s">
        <v>12</v>
      </c>
      <c r="E9930" s="1" t="s">
        <v>59</v>
      </c>
      <c r="F9930" s="2">
        <v>0.04</v>
      </c>
      <c r="G9930" s="2">
        <v>0.03</v>
      </c>
      <c r="H9930" s="2">
        <v>0</v>
      </c>
      <c r="I9930" s="2">
        <v>0.01</v>
      </c>
      <c r="J9930" s="2">
        <v>0.08</v>
      </c>
      <c r="L9930"/>
      <c r="N9930"/>
    </row>
    <row r="9931" spans="1:14" x14ac:dyDescent="0.2">
      <c r="A9931" s="1" t="s">
        <v>6803</v>
      </c>
      <c r="B9931" s="8" t="s">
        <v>10</v>
      </c>
      <c r="C9931" s="1" t="s">
        <v>33</v>
      </c>
      <c r="D9931" s="1" t="s">
        <v>22</v>
      </c>
      <c r="E9931" s="1" t="s">
        <v>613</v>
      </c>
      <c r="F9931" s="2">
        <v>0</v>
      </c>
      <c r="G9931" s="2">
        <v>7.0000000000000007E-2</v>
      </c>
      <c r="H9931" s="2">
        <v>0</v>
      </c>
      <c r="I9931" s="2">
        <v>0.01</v>
      </c>
      <c r="J9931" s="2">
        <v>0.08</v>
      </c>
      <c r="L9931"/>
      <c r="N9931"/>
    </row>
    <row r="9932" spans="1:14" x14ac:dyDescent="0.2">
      <c r="A9932" s="1" t="s">
        <v>4743</v>
      </c>
      <c r="B9932" s="8" t="s">
        <v>113</v>
      </c>
      <c r="C9932" s="1" t="s">
        <v>37</v>
      </c>
      <c r="D9932" s="1" t="s">
        <v>45</v>
      </c>
      <c r="E9932" s="1" t="s">
        <v>5956</v>
      </c>
      <c r="F9932" s="2">
        <v>0</v>
      </c>
      <c r="G9932" s="2">
        <v>0</v>
      </c>
      <c r="H9932" s="2">
        <v>0.08</v>
      </c>
      <c r="I9932" s="2">
        <v>0</v>
      </c>
      <c r="J9932" s="2">
        <v>0.08</v>
      </c>
      <c r="L9932"/>
      <c r="N9932"/>
    </row>
    <row r="9933" spans="1:14" x14ac:dyDescent="0.2">
      <c r="A9933" s="1" t="s">
        <v>6804</v>
      </c>
      <c r="B9933" s="8" t="s">
        <v>10</v>
      </c>
      <c r="C9933" s="1" t="s">
        <v>18</v>
      </c>
      <c r="D9933" s="1" t="s">
        <v>22</v>
      </c>
      <c r="E9933" s="1" t="s">
        <v>159</v>
      </c>
      <c r="F9933" s="2">
        <v>7.0000000000000007E-2</v>
      </c>
      <c r="G9933" s="2">
        <v>0</v>
      </c>
      <c r="H9933" s="2">
        <v>0</v>
      </c>
      <c r="I9933" s="2">
        <v>0.01</v>
      </c>
      <c r="J9933" s="2">
        <v>0.08</v>
      </c>
      <c r="L9933"/>
      <c r="N9933"/>
    </row>
    <row r="9934" spans="1:14" x14ac:dyDescent="0.2">
      <c r="A9934" s="1" t="s">
        <v>5812</v>
      </c>
      <c r="B9934" s="8" t="s">
        <v>64</v>
      </c>
      <c r="C9934" s="1" t="s">
        <v>216</v>
      </c>
      <c r="D9934" s="1" t="s">
        <v>38</v>
      </c>
      <c r="E9934" s="1" t="s">
        <v>86</v>
      </c>
      <c r="F9934" s="2">
        <v>0.01</v>
      </c>
      <c r="G9934" s="2">
        <v>0.05</v>
      </c>
      <c r="H9934" s="2">
        <v>0.01</v>
      </c>
      <c r="I9934" s="2">
        <v>0.01</v>
      </c>
      <c r="J9934" s="2">
        <v>0.08</v>
      </c>
      <c r="L9934"/>
      <c r="N9934"/>
    </row>
    <row r="9935" spans="1:14" x14ac:dyDescent="0.2">
      <c r="A9935" s="1" t="s">
        <v>6382</v>
      </c>
      <c r="B9935" s="8" t="s">
        <v>113</v>
      </c>
      <c r="C9935" s="1" t="s">
        <v>11</v>
      </c>
      <c r="D9935" s="1" t="s">
        <v>173</v>
      </c>
      <c r="E9935" s="1" t="s">
        <v>319</v>
      </c>
      <c r="F9935" s="2">
        <v>7.0000000000000007E-2</v>
      </c>
      <c r="G9935" s="2">
        <v>0.01</v>
      </c>
      <c r="H9935" s="2">
        <v>0</v>
      </c>
      <c r="I9935" s="2">
        <v>0.01</v>
      </c>
      <c r="J9935" s="2">
        <v>0.08</v>
      </c>
      <c r="L9935"/>
      <c r="N9935"/>
    </row>
    <row r="9936" spans="1:14" x14ac:dyDescent="0.2">
      <c r="A9936" s="1" t="s">
        <v>6805</v>
      </c>
      <c r="B9936" s="8" t="s">
        <v>41</v>
      </c>
      <c r="C9936" s="1" t="s">
        <v>47</v>
      </c>
      <c r="D9936" s="1" t="s">
        <v>26</v>
      </c>
      <c r="E9936" s="1" t="s">
        <v>1897</v>
      </c>
      <c r="F9936" s="2">
        <v>0.04</v>
      </c>
      <c r="G9936" s="2">
        <v>0.03</v>
      </c>
      <c r="H9936" s="2">
        <v>0</v>
      </c>
      <c r="I9936" s="2">
        <v>0.01</v>
      </c>
      <c r="J9936" s="2">
        <v>0.08</v>
      </c>
      <c r="L9936"/>
      <c r="N9936"/>
    </row>
    <row r="9937" spans="1:14" x14ac:dyDescent="0.2">
      <c r="A9937" s="1" t="s">
        <v>5312</v>
      </c>
      <c r="B9937" s="8" t="s">
        <v>36</v>
      </c>
      <c r="C9937" s="1" t="s">
        <v>33</v>
      </c>
      <c r="D9937" s="1" t="s">
        <v>38</v>
      </c>
      <c r="E9937" s="1" t="s">
        <v>175</v>
      </c>
      <c r="F9937" s="2">
        <v>0.06</v>
      </c>
      <c r="G9937" s="2">
        <v>0.01</v>
      </c>
      <c r="H9937" s="2">
        <v>0</v>
      </c>
      <c r="I9937" s="2">
        <v>0.01</v>
      </c>
      <c r="J9937" s="2">
        <v>0.08</v>
      </c>
      <c r="L9937"/>
      <c r="N9937"/>
    </row>
    <row r="9938" spans="1:14" x14ac:dyDescent="0.2">
      <c r="A9938" s="1" t="s">
        <v>6806</v>
      </c>
      <c r="B9938" s="8" t="s">
        <v>113</v>
      </c>
      <c r="C9938" s="1" t="s">
        <v>18</v>
      </c>
      <c r="D9938" s="1" t="s">
        <v>173</v>
      </c>
      <c r="E9938" s="1" t="s">
        <v>159</v>
      </c>
      <c r="F9938" s="2">
        <v>0</v>
      </c>
      <c r="G9938" s="2">
        <v>0</v>
      </c>
      <c r="H9938" s="2">
        <v>0.08</v>
      </c>
      <c r="I9938" s="2">
        <v>0</v>
      </c>
      <c r="J9938" s="2">
        <v>0.08</v>
      </c>
      <c r="L9938"/>
      <c r="N9938"/>
    </row>
    <row r="9939" spans="1:14" x14ac:dyDescent="0.2">
      <c r="A9939" s="1" t="s">
        <v>6807</v>
      </c>
      <c r="B9939" s="8" t="s">
        <v>113</v>
      </c>
      <c r="C9939" s="1" t="s">
        <v>29</v>
      </c>
      <c r="D9939" s="1" t="s">
        <v>71</v>
      </c>
      <c r="E9939" s="1" t="s">
        <v>55</v>
      </c>
      <c r="F9939" s="2">
        <v>0</v>
      </c>
      <c r="G9939" s="2">
        <v>0</v>
      </c>
      <c r="H9939" s="2">
        <v>0.08</v>
      </c>
      <c r="I9939" s="2">
        <v>0</v>
      </c>
      <c r="J9939" s="2">
        <v>0.08</v>
      </c>
      <c r="L9939"/>
      <c r="N9939"/>
    </row>
    <row r="9940" spans="1:14" x14ac:dyDescent="0.2">
      <c r="A9940" s="1" t="s">
        <v>6808</v>
      </c>
      <c r="B9940" s="8" t="s">
        <v>49</v>
      </c>
      <c r="C9940" s="1" t="s">
        <v>42</v>
      </c>
      <c r="D9940" s="1" t="s">
        <v>22</v>
      </c>
      <c r="E9940" s="1" t="s">
        <v>4474</v>
      </c>
      <c r="F9940" s="2">
        <v>0.06</v>
      </c>
      <c r="G9940" s="2">
        <v>0.02</v>
      </c>
      <c r="H9940" s="2">
        <v>0</v>
      </c>
      <c r="I9940" s="2">
        <v>0</v>
      </c>
      <c r="J9940" s="2">
        <v>0.08</v>
      </c>
      <c r="L9940"/>
      <c r="N9940"/>
    </row>
    <row r="9941" spans="1:14" x14ac:dyDescent="0.2">
      <c r="A9941" s="1" t="s">
        <v>1471</v>
      </c>
      <c r="B9941" s="8" t="s">
        <v>107</v>
      </c>
      <c r="C9941" s="1" t="s">
        <v>65</v>
      </c>
      <c r="D9941" s="1" t="s">
        <v>173</v>
      </c>
      <c r="E9941" s="1" t="s">
        <v>1472</v>
      </c>
      <c r="F9941" s="2">
        <v>0.02</v>
      </c>
      <c r="G9941" s="2">
        <v>0.05</v>
      </c>
      <c r="H9941" s="2">
        <v>0</v>
      </c>
      <c r="I9941" s="2">
        <v>0.01</v>
      </c>
      <c r="J9941" s="2">
        <v>0.08</v>
      </c>
      <c r="L9941"/>
      <c r="N9941"/>
    </row>
    <row r="9942" spans="1:14" x14ac:dyDescent="0.2">
      <c r="A9942" s="1" t="s">
        <v>6809</v>
      </c>
      <c r="B9942" s="8" t="s">
        <v>126</v>
      </c>
      <c r="C9942" s="1" t="s">
        <v>124</v>
      </c>
      <c r="D9942" s="1" t="s">
        <v>58</v>
      </c>
      <c r="E9942" s="1" t="s">
        <v>178</v>
      </c>
      <c r="F9942" s="2">
        <v>0.06</v>
      </c>
      <c r="G9942" s="2">
        <v>0.02</v>
      </c>
      <c r="H9942" s="2">
        <v>0</v>
      </c>
      <c r="I9942" s="2">
        <v>0</v>
      </c>
      <c r="J9942" s="2">
        <v>0.08</v>
      </c>
      <c r="L9942"/>
      <c r="N9942"/>
    </row>
    <row r="9943" spans="1:14" x14ac:dyDescent="0.2">
      <c r="A9943" s="1" t="s">
        <v>2043</v>
      </c>
      <c r="B9943" s="8" t="s">
        <v>32</v>
      </c>
      <c r="C9943" s="1" t="s">
        <v>11</v>
      </c>
      <c r="D9943" s="1" t="s">
        <v>38</v>
      </c>
      <c r="E9943" s="1" t="s">
        <v>603</v>
      </c>
      <c r="F9943" s="2">
        <v>7.0000000000000007E-2</v>
      </c>
      <c r="G9943" s="2">
        <v>0.01</v>
      </c>
      <c r="H9943" s="2">
        <v>0</v>
      </c>
      <c r="I9943" s="2">
        <v>0.01</v>
      </c>
      <c r="J9943" s="2">
        <v>0.08</v>
      </c>
      <c r="L9943"/>
      <c r="N9943"/>
    </row>
    <row r="9944" spans="1:14" x14ac:dyDescent="0.2">
      <c r="A9944" s="1" t="s">
        <v>6810</v>
      </c>
      <c r="B9944" s="8" t="s">
        <v>36</v>
      </c>
      <c r="C9944" s="1" t="s">
        <v>29</v>
      </c>
      <c r="D9944" s="1" t="s">
        <v>173</v>
      </c>
      <c r="E9944" s="1" t="s">
        <v>55</v>
      </c>
      <c r="F9944" s="2">
        <v>0</v>
      </c>
      <c r="G9944" s="2">
        <v>0</v>
      </c>
      <c r="H9944" s="2">
        <v>0.08</v>
      </c>
      <c r="I9944" s="2">
        <v>0</v>
      </c>
      <c r="J9944" s="2">
        <v>0.08</v>
      </c>
      <c r="L9944"/>
      <c r="N9944"/>
    </row>
    <row r="9945" spans="1:14" x14ac:dyDescent="0.2">
      <c r="A9945" s="1" t="s">
        <v>6811</v>
      </c>
      <c r="B9945" s="8" t="s">
        <v>41</v>
      </c>
      <c r="C9945" s="1" t="s">
        <v>42</v>
      </c>
      <c r="D9945" s="1" t="s">
        <v>22</v>
      </c>
      <c r="E9945" s="1" t="s">
        <v>55</v>
      </c>
      <c r="F9945" s="2">
        <v>0.04</v>
      </c>
      <c r="G9945" s="2">
        <v>0.03</v>
      </c>
      <c r="H9945" s="2">
        <v>0</v>
      </c>
      <c r="I9945" s="2">
        <v>0.01</v>
      </c>
      <c r="J9945" s="2">
        <v>0.08</v>
      </c>
      <c r="L9945"/>
      <c r="N9945"/>
    </row>
    <row r="9946" spans="1:14" x14ac:dyDescent="0.2">
      <c r="A9946" s="1" t="s">
        <v>6812</v>
      </c>
      <c r="B9946" s="8" t="s">
        <v>113</v>
      </c>
      <c r="C9946" s="1" t="s">
        <v>29</v>
      </c>
      <c r="D9946" s="1" t="s">
        <v>45</v>
      </c>
      <c r="E9946" s="1" t="s">
        <v>109</v>
      </c>
      <c r="F9946" s="2">
        <v>7.0000000000000007E-2</v>
      </c>
      <c r="G9946" s="2">
        <v>0</v>
      </c>
      <c r="H9946" s="2">
        <v>0</v>
      </c>
      <c r="I9946" s="2">
        <v>0.01</v>
      </c>
      <c r="J9946" s="2">
        <v>0.08</v>
      </c>
      <c r="L9946"/>
      <c r="N9946"/>
    </row>
    <row r="9947" spans="1:14" x14ac:dyDescent="0.2">
      <c r="A9947" s="1" t="s">
        <v>6813</v>
      </c>
      <c r="B9947" s="8" t="s">
        <v>20</v>
      </c>
      <c r="C9947" s="1" t="s">
        <v>25</v>
      </c>
      <c r="D9947" s="1" t="s">
        <v>16</v>
      </c>
      <c r="E9947" s="1" t="s">
        <v>420</v>
      </c>
      <c r="F9947" s="2">
        <v>7.0000000000000007E-2</v>
      </c>
      <c r="G9947" s="2">
        <v>0</v>
      </c>
      <c r="H9947" s="2">
        <v>0</v>
      </c>
      <c r="I9947" s="2">
        <v>0.01</v>
      </c>
      <c r="J9947" s="2">
        <v>0.08</v>
      </c>
      <c r="L9947"/>
      <c r="N9947"/>
    </row>
    <row r="9948" spans="1:14" x14ac:dyDescent="0.2">
      <c r="A9948" s="1" t="s">
        <v>6814</v>
      </c>
      <c r="B9948" s="8" t="s">
        <v>20</v>
      </c>
      <c r="C9948" s="1" t="s">
        <v>57</v>
      </c>
      <c r="D9948" s="1" t="s">
        <v>214</v>
      </c>
      <c r="E9948" s="1" t="s">
        <v>603</v>
      </c>
      <c r="F9948" s="2">
        <v>0</v>
      </c>
      <c r="G9948" s="2">
        <v>0</v>
      </c>
      <c r="H9948" s="2">
        <v>0.08</v>
      </c>
      <c r="I9948" s="2">
        <v>0</v>
      </c>
      <c r="J9948" s="2">
        <v>0.08</v>
      </c>
      <c r="L9948"/>
      <c r="N9948"/>
    </row>
    <row r="9949" spans="1:14" x14ac:dyDescent="0.2">
      <c r="A9949" s="1" t="s">
        <v>6815</v>
      </c>
      <c r="B9949" s="8" t="s">
        <v>41</v>
      </c>
      <c r="C9949" s="1" t="s">
        <v>25</v>
      </c>
      <c r="D9949" s="1" t="s">
        <v>12</v>
      </c>
      <c r="E9949" s="1" t="s">
        <v>838</v>
      </c>
      <c r="F9949" s="2">
        <v>0.04</v>
      </c>
      <c r="G9949" s="2">
        <v>0.03</v>
      </c>
      <c r="H9949" s="2">
        <v>0</v>
      </c>
      <c r="I9949" s="2">
        <v>0.01</v>
      </c>
      <c r="J9949" s="2">
        <v>0.08</v>
      </c>
      <c r="L9949"/>
      <c r="N9949"/>
    </row>
    <row r="9950" spans="1:14" x14ac:dyDescent="0.2">
      <c r="A9950" s="1" t="s">
        <v>5013</v>
      </c>
      <c r="B9950" s="8" t="s">
        <v>36</v>
      </c>
      <c r="C9950" s="1" t="s">
        <v>57</v>
      </c>
      <c r="D9950" s="1" t="s">
        <v>22</v>
      </c>
      <c r="E9950" s="1" t="s">
        <v>137</v>
      </c>
      <c r="F9950" s="2">
        <v>0.05</v>
      </c>
      <c r="G9950" s="2">
        <v>0.02</v>
      </c>
      <c r="H9950" s="2">
        <v>0</v>
      </c>
      <c r="I9950" s="2">
        <v>0.01</v>
      </c>
      <c r="J9950" s="2">
        <v>0.08</v>
      </c>
      <c r="L9950"/>
      <c r="N9950"/>
    </row>
    <row r="9951" spans="1:14" x14ac:dyDescent="0.2">
      <c r="A9951" s="1" t="s">
        <v>6816</v>
      </c>
      <c r="B9951" s="8" t="s">
        <v>64</v>
      </c>
      <c r="C9951" s="1" t="s">
        <v>75</v>
      </c>
      <c r="D9951" s="1" t="s">
        <v>12</v>
      </c>
      <c r="E9951" s="1" t="s">
        <v>700</v>
      </c>
      <c r="F9951" s="2">
        <v>0.05</v>
      </c>
      <c r="G9951" s="2">
        <v>0.02</v>
      </c>
      <c r="H9951" s="2">
        <v>0</v>
      </c>
      <c r="I9951" s="2">
        <v>0.01</v>
      </c>
      <c r="J9951" s="2">
        <v>0.08</v>
      </c>
      <c r="L9951"/>
      <c r="N9951"/>
    </row>
    <row r="9952" spans="1:14" x14ac:dyDescent="0.2">
      <c r="A9952" s="1" t="s">
        <v>6817</v>
      </c>
      <c r="B9952" s="8" t="s">
        <v>20</v>
      </c>
      <c r="C9952" s="1" t="s">
        <v>15</v>
      </c>
      <c r="D9952" s="1" t="s">
        <v>26</v>
      </c>
      <c r="E9952" s="1" t="s">
        <v>248</v>
      </c>
      <c r="F9952" s="2">
        <v>7.0000000000000007E-2</v>
      </c>
      <c r="G9952" s="2">
        <v>0.01</v>
      </c>
      <c r="H9952" s="2">
        <v>0</v>
      </c>
      <c r="I9952" s="2">
        <v>0.01</v>
      </c>
      <c r="J9952" s="2">
        <v>0.08</v>
      </c>
      <c r="L9952"/>
      <c r="N9952"/>
    </row>
    <row r="9953" spans="1:14" x14ac:dyDescent="0.2">
      <c r="A9953" s="1" t="s">
        <v>6818</v>
      </c>
      <c r="B9953" s="8" t="s">
        <v>10</v>
      </c>
      <c r="C9953" s="1" t="s">
        <v>15</v>
      </c>
      <c r="D9953" s="1" t="s">
        <v>173</v>
      </c>
      <c r="E9953" s="1" t="s">
        <v>5264</v>
      </c>
      <c r="F9953" s="2">
        <v>0.06</v>
      </c>
      <c r="G9953" s="2">
        <v>0.01</v>
      </c>
      <c r="H9953" s="2">
        <v>0</v>
      </c>
      <c r="I9953" s="2">
        <v>0.01</v>
      </c>
      <c r="J9953" s="2">
        <v>0.08</v>
      </c>
      <c r="L9953"/>
      <c r="N9953"/>
    </row>
    <row r="9954" spans="1:14" x14ac:dyDescent="0.2">
      <c r="A9954" s="1" t="s">
        <v>1321</v>
      </c>
      <c r="B9954" s="8" t="s">
        <v>107</v>
      </c>
      <c r="C9954" s="1" t="s">
        <v>67</v>
      </c>
      <c r="D9954" s="1" t="s">
        <v>1</v>
      </c>
      <c r="E9954" s="1" t="s">
        <v>86</v>
      </c>
      <c r="F9954" s="2">
        <v>0</v>
      </c>
      <c r="G9954" s="2">
        <v>0.06</v>
      </c>
      <c r="H9954" s="2">
        <v>0</v>
      </c>
      <c r="I9954" s="2">
        <v>0.01</v>
      </c>
      <c r="J9954" s="2">
        <v>0.08</v>
      </c>
      <c r="L9954"/>
      <c r="N9954"/>
    </row>
    <row r="9955" spans="1:14" x14ac:dyDescent="0.2">
      <c r="A9955" s="1" t="s">
        <v>6819</v>
      </c>
      <c r="B9955" s="8" t="s">
        <v>62</v>
      </c>
      <c r="C9955" s="1" t="s">
        <v>37</v>
      </c>
      <c r="D9955" s="1" t="s">
        <v>45</v>
      </c>
      <c r="E9955" s="1" t="s">
        <v>1894</v>
      </c>
      <c r="F9955" s="2">
        <v>0</v>
      </c>
      <c r="G9955" s="2">
        <v>0</v>
      </c>
      <c r="H9955" s="2">
        <v>0.08</v>
      </c>
      <c r="I9955" s="2">
        <v>0</v>
      </c>
      <c r="J9955" s="2">
        <v>0.08</v>
      </c>
      <c r="L9955"/>
      <c r="N9955"/>
    </row>
    <row r="9956" spans="1:14" x14ac:dyDescent="0.2">
      <c r="A9956" s="1" t="s">
        <v>6820</v>
      </c>
      <c r="B9956" s="8" t="s">
        <v>10</v>
      </c>
      <c r="C9956" s="1" t="s">
        <v>57</v>
      </c>
      <c r="D9956" s="1" t="s">
        <v>22</v>
      </c>
      <c r="E9956" s="1" t="s">
        <v>1674</v>
      </c>
      <c r="F9956" s="2">
        <v>0</v>
      </c>
      <c r="G9956" s="2">
        <v>7.0000000000000007E-2</v>
      </c>
      <c r="H9956" s="2">
        <v>0</v>
      </c>
      <c r="I9956" s="2">
        <v>0.01</v>
      </c>
      <c r="J9956" s="2">
        <v>0.08</v>
      </c>
      <c r="L9956"/>
      <c r="N9956"/>
    </row>
    <row r="9957" spans="1:14" x14ac:dyDescent="0.2">
      <c r="A9957" s="1" t="s">
        <v>6675</v>
      </c>
      <c r="B9957" s="8" t="s">
        <v>49</v>
      </c>
      <c r="C9957" s="1" t="s">
        <v>47</v>
      </c>
      <c r="D9957" s="1" t="s">
        <v>12</v>
      </c>
      <c r="E9957" s="1" t="s">
        <v>99</v>
      </c>
      <c r="F9957" s="2">
        <v>0.06</v>
      </c>
      <c r="G9957" s="2">
        <v>0.02</v>
      </c>
      <c r="H9957" s="2">
        <v>0</v>
      </c>
      <c r="I9957" s="2">
        <v>0</v>
      </c>
      <c r="J9957" s="2">
        <v>0.08</v>
      </c>
      <c r="L9957"/>
      <c r="N9957"/>
    </row>
    <row r="9958" spans="1:14" x14ac:dyDescent="0.2">
      <c r="A9958" s="1" t="s">
        <v>6821</v>
      </c>
      <c r="B9958" s="8" t="s">
        <v>10</v>
      </c>
      <c r="C9958" s="1" t="s">
        <v>33</v>
      </c>
      <c r="D9958" s="1" t="s">
        <v>58</v>
      </c>
      <c r="E9958" s="1" t="s">
        <v>109</v>
      </c>
      <c r="F9958" s="2">
        <v>0.06</v>
      </c>
      <c r="G9958" s="2">
        <v>0.01</v>
      </c>
      <c r="H9958" s="2">
        <v>0</v>
      </c>
      <c r="I9958" s="2">
        <v>0.01</v>
      </c>
      <c r="J9958" s="2">
        <v>0.08</v>
      </c>
      <c r="L9958"/>
      <c r="N9958"/>
    </row>
    <row r="9959" spans="1:14" x14ac:dyDescent="0.2">
      <c r="A9959" s="1" t="s">
        <v>6822</v>
      </c>
      <c r="B9959" s="8" t="s">
        <v>20</v>
      </c>
      <c r="C9959" s="1" t="s">
        <v>33</v>
      </c>
      <c r="D9959" s="1" t="s">
        <v>45</v>
      </c>
      <c r="E9959" s="1" t="s">
        <v>420</v>
      </c>
      <c r="F9959" s="2">
        <v>7.0000000000000007E-2</v>
      </c>
      <c r="G9959" s="2">
        <v>0</v>
      </c>
      <c r="H9959" s="2">
        <v>0</v>
      </c>
      <c r="I9959" s="2">
        <v>0</v>
      </c>
      <c r="J9959" s="2">
        <v>0.08</v>
      </c>
      <c r="L9959"/>
      <c r="N9959"/>
    </row>
    <row r="9960" spans="1:14" x14ac:dyDescent="0.2">
      <c r="A9960" s="1" t="s">
        <v>6823</v>
      </c>
      <c r="B9960" s="8" t="s">
        <v>20</v>
      </c>
      <c r="C9960" s="1" t="s">
        <v>18</v>
      </c>
      <c r="D9960" s="1" t="s">
        <v>26</v>
      </c>
      <c r="E9960" s="1" t="s">
        <v>86</v>
      </c>
      <c r="F9960" s="2">
        <v>0</v>
      </c>
      <c r="G9960" s="2">
        <v>7.0000000000000007E-2</v>
      </c>
      <c r="H9960" s="2">
        <v>0</v>
      </c>
      <c r="I9960" s="2">
        <v>0.01</v>
      </c>
      <c r="J9960" s="2">
        <v>0.08</v>
      </c>
      <c r="L9960"/>
      <c r="N9960"/>
    </row>
    <row r="9961" spans="1:14" x14ac:dyDescent="0.2">
      <c r="A9961" s="1" t="s">
        <v>6824</v>
      </c>
      <c r="B9961" s="8" t="s">
        <v>41</v>
      </c>
      <c r="C9961" s="1" t="s">
        <v>151</v>
      </c>
      <c r="D9961" s="1" t="s">
        <v>16</v>
      </c>
      <c r="E9961" s="1" t="s">
        <v>2393</v>
      </c>
      <c r="F9961" s="2">
        <v>0.04</v>
      </c>
      <c r="G9961" s="2">
        <v>0.03</v>
      </c>
      <c r="H9961" s="2">
        <v>0</v>
      </c>
      <c r="I9961" s="2">
        <v>0.01</v>
      </c>
      <c r="J9961" s="2">
        <v>0.08</v>
      </c>
      <c r="L9961"/>
      <c r="N9961"/>
    </row>
    <row r="9962" spans="1:14" x14ac:dyDescent="0.2">
      <c r="A9962" s="1" t="s">
        <v>6825</v>
      </c>
      <c r="B9962" s="8" t="s">
        <v>126</v>
      </c>
      <c r="C9962" s="1" t="s">
        <v>124</v>
      </c>
      <c r="D9962" s="1" t="s">
        <v>45</v>
      </c>
      <c r="E9962" s="1" t="s">
        <v>109</v>
      </c>
      <c r="F9962" s="2">
        <v>0.06</v>
      </c>
      <c r="G9962" s="2">
        <v>0.02</v>
      </c>
      <c r="H9962" s="2">
        <v>0</v>
      </c>
      <c r="I9962" s="2">
        <v>0</v>
      </c>
      <c r="J9962" s="2">
        <v>0.08</v>
      </c>
      <c r="L9962"/>
      <c r="N9962"/>
    </row>
    <row r="9963" spans="1:14" x14ac:dyDescent="0.2">
      <c r="A9963" s="1" t="s">
        <v>6826</v>
      </c>
      <c r="B9963" s="8" t="s">
        <v>20</v>
      </c>
      <c r="C9963" s="1" t="s">
        <v>15</v>
      </c>
      <c r="D9963" s="1" t="s">
        <v>173</v>
      </c>
      <c r="E9963" s="1" t="s">
        <v>164</v>
      </c>
      <c r="F9963" s="2">
        <v>0</v>
      </c>
      <c r="G9963" s="2">
        <v>0</v>
      </c>
      <c r="H9963" s="2">
        <v>0.08</v>
      </c>
      <c r="I9963" s="2">
        <v>0</v>
      </c>
      <c r="J9963" s="2">
        <v>0.08</v>
      </c>
      <c r="L9963"/>
      <c r="N9963"/>
    </row>
    <row r="9964" spans="1:14" x14ac:dyDescent="0.2">
      <c r="A9964" s="1" t="s">
        <v>6827</v>
      </c>
      <c r="B9964" s="8" t="s">
        <v>113</v>
      </c>
      <c r="C9964" s="1" t="s">
        <v>33</v>
      </c>
      <c r="D9964" s="1" t="s">
        <v>71</v>
      </c>
      <c r="E9964" s="1" t="s">
        <v>55</v>
      </c>
      <c r="F9964" s="2">
        <v>0</v>
      </c>
      <c r="G9964" s="2">
        <v>0</v>
      </c>
      <c r="H9964" s="2">
        <v>0.08</v>
      </c>
      <c r="I9964" s="2">
        <v>0</v>
      </c>
      <c r="J9964" s="2">
        <v>0.08</v>
      </c>
      <c r="L9964"/>
      <c r="N9964"/>
    </row>
    <row r="9965" spans="1:14" x14ac:dyDescent="0.2">
      <c r="A9965" s="1" t="s">
        <v>6828</v>
      </c>
      <c r="B9965" s="8" t="s">
        <v>10</v>
      </c>
      <c r="C9965" s="1" t="s">
        <v>29</v>
      </c>
      <c r="D9965" s="1" t="s">
        <v>22</v>
      </c>
      <c r="E9965" s="1" t="s">
        <v>86</v>
      </c>
      <c r="F9965" s="2">
        <v>7.0000000000000007E-2</v>
      </c>
      <c r="G9965" s="2">
        <v>0</v>
      </c>
      <c r="H9965" s="2">
        <v>0</v>
      </c>
      <c r="I9965" s="2">
        <v>0.01</v>
      </c>
      <c r="J9965" s="2">
        <v>0.08</v>
      </c>
      <c r="L9965"/>
      <c r="N9965"/>
    </row>
    <row r="9966" spans="1:14" x14ac:dyDescent="0.2">
      <c r="A9966" s="1" t="s">
        <v>6829</v>
      </c>
      <c r="B9966" s="8" t="s">
        <v>20</v>
      </c>
      <c r="C9966" s="1" t="s">
        <v>25</v>
      </c>
      <c r="D9966" s="1" t="s">
        <v>52</v>
      </c>
      <c r="E9966" s="1" t="s">
        <v>1163</v>
      </c>
      <c r="F9966" s="2">
        <v>7.0000000000000007E-2</v>
      </c>
      <c r="G9966" s="2">
        <v>0</v>
      </c>
      <c r="H9966" s="2">
        <v>0</v>
      </c>
      <c r="I9966" s="2">
        <v>0.01</v>
      </c>
      <c r="J9966" s="2">
        <v>0.08</v>
      </c>
      <c r="L9966"/>
      <c r="N9966"/>
    </row>
    <row r="9967" spans="1:14" x14ac:dyDescent="0.2">
      <c r="A9967" s="1" t="s">
        <v>4302</v>
      </c>
      <c r="B9967" s="8" t="s">
        <v>20</v>
      </c>
      <c r="C9967" s="1" t="s">
        <v>15</v>
      </c>
      <c r="D9967" s="1" t="s">
        <v>12</v>
      </c>
      <c r="E9967" s="1" t="s">
        <v>218</v>
      </c>
      <c r="F9967" s="2">
        <v>7.0000000000000007E-2</v>
      </c>
      <c r="G9967" s="2">
        <v>0</v>
      </c>
      <c r="H9967" s="2">
        <v>0</v>
      </c>
      <c r="I9967" s="2">
        <v>0.01</v>
      </c>
      <c r="J9967" s="2">
        <v>0.08</v>
      </c>
      <c r="L9967"/>
      <c r="N9967"/>
    </row>
    <row r="9968" spans="1:14" x14ac:dyDescent="0.2">
      <c r="A9968" s="1" t="s">
        <v>1784</v>
      </c>
      <c r="B9968" s="8" t="s">
        <v>62</v>
      </c>
      <c r="C9968" s="1" t="s">
        <v>216</v>
      </c>
      <c r="D9968" s="1" t="s">
        <v>38</v>
      </c>
      <c r="E9968" s="1" t="s">
        <v>137</v>
      </c>
      <c r="F9968" s="2">
        <v>0</v>
      </c>
      <c r="G9968" s="2">
        <v>0.03</v>
      </c>
      <c r="H9968" s="2">
        <v>0.04</v>
      </c>
      <c r="I9968" s="2">
        <v>0</v>
      </c>
      <c r="J9968" s="2">
        <v>0.08</v>
      </c>
      <c r="L9968"/>
      <c r="N9968"/>
    </row>
    <row r="9969" spans="1:14" x14ac:dyDescent="0.2">
      <c r="A9969" s="1" t="s">
        <v>6830</v>
      </c>
      <c r="B9969" s="8" t="s">
        <v>62</v>
      </c>
      <c r="C9969" s="1" t="s">
        <v>67</v>
      </c>
      <c r="D9969" s="1" t="s">
        <v>38</v>
      </c>
      <c r="E9969" s="1" t="s">
        <v>251</v>
      </c>
      <c r="F9969" s="2">
        <v>0</v>
      </c>
      <c r="G9969" s="2">
        <v>0</v>
      </c>
      <c r="H9969" s="2">
        <v>0.08</v>
      </c>
      <c r="I9969" s="2">
        <v>0</v>
      </c>
      <c r="J9969" s="2">
        <v>0.08</v>
      </c>
      <c r="L9969"/>
      <c r="N9969"/>
    </row>
    <row r="9970" spans="1:14" x14ac:dyDescent="0.2">
      <c r="A9970" s="1" t="s">
        <v>6831</v>
      </c>
      <c r="B9970" s="8" t="s">
        <v>36</v>
      </c>
      <c r="C9970" s="1" t="s">
        <v>18</v>
      </c>
      <c r="D9970" s="1" t="s">
        <v>12</v>
      </c>
      <c r="E9970" s="1" t="s">
        <v>39</v>
      </c>
      <c r="F9970" s="2">
        <v>7.0000000000000007E-2</v>
      </c>
      <c r="G9970" s="2">
        <v>0</v>
      </c>
      <c r="H9970" s="2">
        <v>0</v>
      </c>
      <c r="I9970" s="2">
        <v>0.01</v>
      </c>
      <c r="J9970" s="2">
        <v>0.08</v>
      </c>
      <c r="L9970"/>
      <c r="N9970"/>
    </row>
    <row r="9971" spans="1:14" x14ac:dyDescent="0.2">
      <c r="A9971" s="1" t="s">
        <v>3345</v>
      </c>
      <c r="B9971" s="8" t="s">
        <v>126</v>
      </c>
      <c r="C9971" s="1" t="s">
        <v>47</v>
      </c>
      <c r="D9971" s="1" t="s">
        <v>71</v>
      </c>
      <c r="E9971" s="1" t="s">
        <v>86</v>
      </c>
      <c r="F9971" s="2">
        <v>0.06</v>
      </c>
      <c r="G9971" s="2">
        <v>0.02</v>
      </c>
      <c r="H9971" s="2">
        <v>0</v>
      </c>
      <c r="I9971" s="2">
        <v>0</v>
      </c>
      <c r="J9971" s="2">
        <v>0.08</v>
      </c>
      <c r="L9971"/>
      <c r="N9971"/>
    </row>
    <row r="9972" spans="1:14" x14ac:dyDescent="0.2">
      <c r="A9972" s="1" t="s">
        <v>4203</v>
      </c>
      <c r="B9972" s="8" t="s">
        <v>102</v>
      </c>
      <c r="C9972" s="1" t="s">
        <v>25</v>
      </c>
      <c r="D9972" s="1" t="s">
        <v>16</v>
      </c>
      <c r="E9972" s="1" t="s">
        <v>838</v>
      </c>
      <c r="F9972" s="2">
        <v>0.06</v>
      </c>
      <c r="G9972" s="2">
        <v>0.02</v>
      </c>
      <c r="H9972" s="2">
        <v>0</v>
      </c>
      <c r="I9972" s="2">
        <v>0</v>
      </c>
      <c r="J9972" s="2">
        <v>0.08</v>
      </c>
      <c r="L9972"/>
      <c r="N9972"/>
    </row>
    <row r="9973" spans="1:14" x14ac:dyDescent="0.2">
      <c r="A9973" s="1" t="s">
        <v>6832</v>
      </c>
      <c r="B9973" s="8" t="s">
        <v>41</v>
      </c>
      <c r="C9973" s="1" t="s">
        <v>47</v>
      </c>
      <c r="D9973" s="1" t="s">
        <v>58</v>
      </c>
      <c r="E9973" s="1" t="s">
        <v>1183</v>
      </c>
      <c r="F9973" s="2">
        <v>0.04</v>
      </c>
      <c r="G9973" s="2">
        <v>0.03</v>
      </c>
      <c r="H9973" s="2">
        <v>0</v>
      </c>
      <c r="I9973" s="2">
        <v>0.01</v>
      </c>
      <c r="J9973" s="2">
        <v>0.08</v>
      </c>
      <c r="L9973"/>
      <c r="N9973"/>
    </row>
    <row r="9974" spans="1:14" x14ac:dyDescent="0.2">
      <c r="A9974" s="1" t="s">
        <v>6833</v>
      </c>
      <c r="B9974" s="8" t="s">
        <v>64</v>
      </c>
      <c r="C9974" s="1" t="s">
        <v>65</v>
      </c>
      <c r="D9974" s="1" t="s">
        <v>45</v>
      </c>
      <c r="E9974" s="1" t="s">
        <v>178</v>
      </c>
      <c r="F9974" s="2">
        <v>0</v>
      </c>
      <c r="G9974" s="2">
        <v>0</v>
      </c>
      <c r="H9974" s="2">
        <v>0.08</v>
      </c>
      <c r="I9974" s="2">
        <v>0</v>
      </c>
      <c r="J9974" s="2">
        <v>0.08</v>
      </c>
      <c r="L9974"/>
      <c r="N9974"/>
    </row>
    <row r="9975" spans="1:14" x14ac:dyDescent="0.2">
      <c r="A9975" s="1" t="s">
        <v>4294</v>
      </c>
      <c r="B9975" s="8" t="s">
        <v>102</v>
      </c>
      <c r="C9975" s="1" t="s">
        <v>42</v>
      </c>
      <c r="D9975" s="1" t="s">
        <v>16</v>
      </c>
      <c r="E9975" s="1" t="s">
        <v>86</v>
      </c>
      <c r="F9975" s="2">
        <v>0.06</v>
      </c>
      <c r="G9975" s="2">
        <v>0.02</v>
      </c>
      <c r="H9975" s="2">
        <v>0</v>
      </c>
      <c r="I9975" s="2">
        <v>0</v>
      </c>
      <c r="J9975" s="2">
        <v>0.08</v>
      </c>
      <c r="L9975"/>
      <c r="N9975"/>
    </row>
    <row r="9976" spans="1:14" x14ac:dyDescent="0.2">
      <c r="A9976" s="1" t="s">
        <v>5958</v>
      </c>
      <c r="B9976" s="8" t="s">
        <v>113</v>
      </c>
      <c r="C9976" s="1" t="s">
        <v>33</v>
      </c>
      <c r="D9976" s="1" t="s">
        <v>45</v>
      </c>
      <c r="E9976" s="1" t="s">
        <v>1803</v>
      </c>
      <c r="F9976" s="2">
        <v>0</v>
      </c>
      <c r="G9976" s="2">
        <v>0</v>
      </c>
      <c r="H9976" s="2">
        <v>0.08</v>
      </c>
      <c r="I9976" s="2">
        <v>0</v>
      </c>
      <c r="J9976" s="2">
        <v>0.08</v>
      </c>
      <c r="L9976"/>
      <c r="N9976"/>
    </row>
    <row r="9977" spans="1:14" x14ac:dyDescent="0.2">
      <c r="A9977" s="1" t="s">
        <v>6834</v>
      </c>
      <c r="B9977" s="8" t="s">
        <v>10</v>
      </c>
      <c r="C9977" s="1" t="s">
        <v>18</v>
      </c>
      <c r="D9977" s="1" t="s">
        <v>12</v>
      </c>
      <c r="E9977" s="1" t="s">
        <v>1163</v>
      </c>
      <c r="F9977" s="2">
        <v>7.0000000000000007E-2</v>
      </c>
      <c r="G9977" s="2">
        <v>0</v>
      </c>
      <c r="H9977" s="2">
        <v>0</v>
      </c>
      <c r="I9977" s="2">
        <v>0.01</v>
      </c>
      <c r="J9977" s="2">
        <v>0.08</v>
      </c>
      <c r="L9977"/>
      <c r="N9977"/>
    </row>
    <row r="9978" spans="1:14" x14ac:dyDescent="0.2">
      <c r="A9978" s="1" t="s">
        <v>6835</v>
      </c>
      <c r="B9978" s="8" t="s">
        <v>10</v>
      </c>
      <c r="C9978" s="1" t="s">
        <v>18</v>
      </c>
      <c r="D9978" s="1" t="s">
        <v>12</v>
      </c>
      <c r="E9978" s="1" t="s">
        <v>159</v>
      </c>
      <c r="F9978" s="2">
        <v>0</v>
      </c>
      <c r="G9978" s="2">
        <v>0</v>
      </c>
      <c r="H9978" s="2">
        <v>0.08</v>
      </c>
      <c r="I9978" s="2">
        <v>0</v>
      </c>
      <c r="J9978" s="2">
        <v>0.08</v>
      </c>
      <c r="L9978"/>
      <c r="N9978"/>
    </row>
    <row r="9979" spans="1:14" x14ac:dyDescent="0.2">
      <c r="A9979" s="1" t="s">
        <v>3150</v>
      </c>
      <c r="B9979" s="8" t="s">
        <v>126</v>
      </c>
      <c r="C9979" s="1" t="s">
        <v>124</v>
      </c>
      <c r="D9979" s="1" t="s">
        <v>16</v>
      </c>
      <c r="E9979" s="1" t="s">
        <v>319</v>
      </c>
      <c r="F9979" s="2">
        <v>0.06</v>
      </c>
      <c r="G9979" s="2">
        <v>0.02</v>
      </c>
      <c r="H9979" s="2">
        <v>0</v>
      </c>
      <c r="I9979" s="2">
        <v>0</v>
      </c>
      <c r="J9979" s="2">
        <v>0.08</v>
      </c>
      <c r="L9979"/>
      <c r="N9979"/>
    </row>
    <row r="9980" spans="1:14" x14ac:dyDescent="0.2">
      <c r="A9980" s="1" t="s">
        <v>6836</v>
      </c>
      <c r="B9980" s="8" t="s">
        <v>20</v>
      </c>
      <c r="C9980" s="1" t="s">
        <v>57</v>
      </c>
      <c r="D9980" s="1" t="s">
        <v>38</v>
      </c>
      <c r="E9980" s="1" t="s">
        <v>3742</v>
      </c>
      <c r="F9980" s="2">
        <v>0.04</v>
      </c>
      <c r="G9980" s="2">
        <v>0.03</v>
      </c>
      <c r="H9980" s="2">
        <v>0</v>
      </c>
      <c r="I9980" s="2">
        <v>0.01</v>
      </c>
      <c r="J9980" s="2">
        <v>0.08</v>
      </c>
      <c r="L9980"/>
      <c r="N9980"/>
    </row>
    <row r="9981" spans="1:14" x14ac:dyDescent="0.2">
      <c r="A9981" s="1" t="s">
        <v>6837</v>
      </c>
      <c r="B9981" s="8" t="s">
        <v>10</v>
      </c>
      <c r="C9981" s="1" t="s">
        <v>18</v>
      </c>
      <c r="D9981" s="1" t="s">
        <v>38</v>
      </c>
      <c r="E9981" s="1" t="s">
        <v>4827</v>
      </c>
      <c r="F9981" s="2">
        <v>7.0000000000000007E-2</v>
      </c>
      <c r="G9981" s="2">
        <v>0</v>
      </c>
      <c r="H9981" s="2">
        <v>0</v>
      </c>
      <c r="I9981" s="2">
        <v>0.01</v>
      </c>
      <c r="J9981" s="2">
        <v>0.08</v>
      </c>
      <c r="L9981"/>
      <c r="N9981"/>
    </row>
    <row r="9982" spans="1:14" x14ac:dyDescent="0.2">
      <c r="A9982" s="1" t="s">
        <v>6838</v>
      </c>
      <c r="B9982" s="8" t="s">
        <v>41</v>
      </c>
      <c r="C9982" s="1" t="s">
        <v>29</v>
      </c>
      <c r="D9982" s="1" t="s">
        <v>45</v>
      </c>
      <c r="E9982" s="1" t="s">
        <v>6839</v>
      </c>
      <c r="F9982" s="2">
        <v>0</v>
      </c>
      <c r="G9982" s="2">
        <v>0</v>
      </c>
      <c r="H9982" s="2">
        <v>0.08</v>
      </c>
      <c r="I9982" s="2">
        <v>0</v>
      </c>
      <c r="J9982" s="2">
        <v>0.08</v>
      </c>
      <c r="L9982"/>
      <c r="N9982"/>
    </row>
    <row r="9983" spans="1:14" x14ac:dyDescent="0.2">
      <c r="A9983" s="1" t="s">
        <v>6840</v>
      </c>
      <c r="B9983" s="8" t="s">
        <v>20</v>
      </c>
      <c r="C9983" s="1" t="s">
        <v>33</v>
      </c>
      <c r="D9983" s="1" t="s">
        <v>38</v>
      </c>
      <c r="E9983" s="1" t="s">
        <v>319</v>
      </c>
      <c r="F9983" s="2">
        <v>7.0000000000000007E-2</v>
      </c>
      <c r="G9983" s="2">
        <v>0</v>
      </c>
      <c r="H9983" s="2">
        <v>0</v>
      </c>
      <c r="I9983" s="2">
        <v>0.01</v>
      </c>
      <c r="J9983" s="2">
        <v>0.08</v>
      </c>
      <c r="L9983"/>
      <c r="N9983"/>
    </row>
    <row r="9984" spans="1:14" x14ac:dyDescent="0.2">
      <c r="A9984" s="1" t="s">
        <v>6841</v>
      </c>
      <c r="B9984" s="8" t="s">
        <v>20</v>
      </c>
      <c r="C9984" s="1" t="s">
        <v>25</v>
      </c>
      <c r="D9984" s="1" t="s">
        <v>22</v>
      </c>
      <c r="E9984" s="1" t="s">
        <v>137</v>
      </c>
      <c r="F9984" s="2">
        <v>7.0000000000000007E-2</v>
      </c>
      <c r="G9984" s="2">
        <v>0</v>
      </c>
      <c r="H9984" s="2">
        <v>0</v>
      </c>
      <c r="I9984" s="2">
        <v>0.01</v>
      </c>
      <c r="J9984" s="2">
        <v>0.08</v>
      </c>
      <c r="L9984"/>
      <c r="N9984"/>
    </row>
    <row r="9985" spans="1:14" x14ac:dyDescent="0.2">
      <c r="A9985" s="1" t="s">
        <v>3659</v>
      </c>
      <c r="B9985" s="8" t="s">
        <v>126</v>
      </c>
      <c r="C9985" s="1" t="s">
        <v>47</v>
      </c>
      <c r="D9985" s="1" t="s">
        <v>12</v>
      </c>
      <c r="E9985" s="1" t="s">
        <v>501</v>
      </c>
      <c r="F9985" s="2">
        <v>0.06</v>
      </c>
      <c r="G9985" s="2">
        <v>0.02</v>
      </c>
      <c r="H9985" s="2">
        <v>0</v>
      </c>
      <c r="I9985" s="2">
        <v>0</v>
      </c>
      <c r="J9985" s="2">
        <v>0.08</v>
      </c>
      <c r="L9985"/>
      <c r="N9985"/>
    </row>
    <row r="9986" spans="1:14" x14ac:dyDescent="0.2">
      <c r="A9986" s="1" t="s">
        <v>2606</v>
      </c>
      <c r="B9986" s="8" t="s">
        <v>126</v>
      </c>
      <c r="C9986" s="1" t="s">
        <v>47</v>
      </c>
      <c r="D9986" s="1" t="s">
        <v>22</v>
      </c>
      <c r="E9986" s="1" t="s">
        <v>1603</v>
      </c>
      <c r="F9986" s="2">
        <v>0</v>
      </c>
      <c r="G9986" s="2">
        <v>0</v>
      </c>
      <c r="H9986" s="2">
        <v>7.0000000000000007E-2</v>
      </c>
      <c r="I9986" s="2">
        <v>0</v>
      </c>
      <c r="J9986" s="2">
        <v>0.08</v>
      </c>
      <c r="L9986"/>
      <c r="N9986"/>
    </row>
    <row r="9987" spans="1:14" x14ac:dyDescent="0.2">
      <c r="A9987" s="1" t="s">
        <v>6842</v>
      </c>
      <c r="B9987" s="8" t="s">
        <v>32</v>
      </c>
      <c r="C9987" s="1" t="s">
        <v>29</v>
      </c>
      <c r="D9987" s="1" t="s">
        <v>26</v>
      </c>
      <c r="E9987" s="1" t="s">
        <v>251</v>
      </c>
      <c r="F9987" s="2">
        <v>0</v>
      </c>
      <c r="G9987" s="2">
        <v>0</v>
      </c>
      <c r="H9987" s="2">
        <v>0.08</v>
      </c>
      <c r="I9987" s="2">
        <v>0</v>
      </c>
      <c r="J9987" s="2">
        <v>0.08</v>
      </c>
      <c r="L9987"/>
      <c r="N9987"/>
    </row>
    <row r="9988" spans="1:14" x14ac:dyDescent="0.2">
      <c r="A9988" s="1" t="s">
        <v>6843</v>
      </c>
      <c r="B9988" s="8" t="s">
        <v>32</v>
      </c>
      <c r="C9988" s="1" t="s">
        <v>18</v>
      </c>
      <c r="D9988" s="1" t="s">
        <v>58</v>
      </c>
      <c r="E9988" s="1" t="s">
        <v>4827</v>
      </c>
      <c r="F9988" s="2">
        <v>0.06</v>
      </c>
      <c r="G9988" s="2">
        <v>0.01</v>
      </c>
      <c r="H9988" s="2">
        <v>0</v>
      </c>
      <c r="I9988" s="2">
        <v>0.01</v>
      </c>
      <c r="J9988" s="2">
        <v>0.08</v>
      </c>
      <c r="L9988"/>
      <c r="N9988"/>
    </row>
    <row r="9989" spans="1:14" x14ac:dyDescent="0.2">
      <c r="A9989" s="1" t="s">
        <v>6844</v>
      </c>
      <c r="B9989" s="8" t="s">
        <v>41</v>
      </c>
      <c r="C9989" s="1" t="s">
        <v>11</v>
      </c>
      <c r="D9989" s="1" t="s">
        <v>71</v>
      </c>
      <c r="E9989" s="1" t="s">
        <v>1346</v>
      </c>
      <c r="F9989" s="2">
        <v>0</v>
      </c>
      <c r="G9989" s="2">
        <v>0</v>
      </c>
      <c r="H9989" s="2">
        <v>0.08</v>
      </c>
      <c r="I9989" s="2">
        <v>0</v>
      </c>
      <c r="J9989" s="2">
        <v>0.08</v>
      </c>
      <c r="L9989"/>
      <c r="N9989"/>
    </row>
    <row r="9990" spans="1:14" x14ac:dyDescent="0.2">
      <c r="A9990" s="1" t="s">
        <v>6845</v>
      </c>
      <c r="B9990" s="8" t="s">
        <v>20</v>
      </c>
      <c r="C9990" s="1" t="s">
        <v>18</v>
      </c>
      <c r="D9990" s="1" t="s">
        <v>26</v>
      </c>
      <c r="E9990" s="1" t="s">
        <v>137</v>
      </c>
      <c r="F9990" s="2">
        <v>7.0000000000000007E-2</v>
      </c>
      <c r="G9990" s="2">
        <v>0</v>
      </c>
      <c r="H9990" s="2">
        <v>0</v>
      </c>
      <c r="I9990" s="2">
        <v>0</v>
      </c>
      <c r="J9990" s="2">
        <v>0.08</v>
      </c>
      <c r="L9990"/>
      <c r="N9990"/>
    </row>
    <row r="9991" spans="1:14" x14ac:dyDescent="0.2">
      <c r="A9991" s="1" t="s">
        <v>6846</v>
      </c>
      <c r="B9991" s="8" t="s">
        <v>41</v>
      </c>
      <c r="C9991" s="1" t="s">
        <v>25</v>
      </c>
      <c r="D9991" s="1" t="s">
        <v>38</v>
      </c>
      <c r="E9991" s="1" t="s">
        <v>251</v>
      </c>
      <c r="F9991" s="2">
        <v>0.04</v>
      </c>
      <c r="G9991" s="2">
        <v>0.03</v>
      </c>
      <c r="H9991" s="2">
        <v>0</v>
      </c>
      <c r="I9991" s="2">
        <v>0.01</v>
      </c>
      <c r="J9991" s="2">
        <v>0.08</v>
      </c>
      <c r="L9991"/>
      <c r="N9991"/>
    </row>
    <row r="9992" spans="1:14" x14ac:dyDescent="0.2">
      <c r="A9992" s="1" t="s">
        <v>6847</v>
      </c>
      <c r="B9992" s="8" t="s">
        <v>41</v>
      </c>
      <c r="C9992" s="1" t="s">
        <v>18</v>
      </c>
      <c r="D9992" s="1" t="s">
        <v>22</v>
      </c>
      <c r="E9992" s="1" t="s">
        <v>251</v>
      </c>
      <c r="F9992" s="2">
        <v>0</v>
      </c>
      <c r="G9992" s="2">
        <v>0</v>
      </c>
      <c r="H9992" s="2">
        <v>0.08</v>
      </c>
      <c r="I9992" s="2">
        <v>0</v>
      </c>
      <c r="J9992" s="2">
        <v>0.08</v>
      </c>
      <c r="L9992"/>
      <c r="N9992"/>
    </row>
    <row r="9993" spans="1:14" x14ac:dyDescent="0.2">
      <c r="A9993" s="1" t="s">
        <v>4616</v>
      </c>
      <c r="B9993" s="8" t="s">
        <v>32</v>
      </c>
      <c r="C9993" s="1" t="s">
        <v>57</v>
      </c>
      <c r="D9993" s="1" t="s">
        <v>22</v>
      </c>
      <c r="E9993" s="1" t="s">
        <v>99</v>
      </c>
      <c r="F9993" s="2">
        <v>7.0000000000000007E-2</v>
      </c>
      <c r="G9993" s="2">
        <v>0</v>
      </c>
      <c r="H9993" s="2">
        <v>0</v>
      </c>
      <c r="I9993" s="2">
        <v>0.01</v>
      </c>
      <c r="J9993" s="2">
        <v>0.08</v>
      </c>
      <c r="L9993"/>
      <c r="N9993"/>
    </row>
    <row r="9994" spans="1:14" x14ac:dyDescent="0.2">
      <c r="A9994" s="1" t="s">
        <v>6848</v>
      </c>
      <c r="B9994" s="8" t="s">
        <v>126</v>
      </c>
      <c r="C9994" s="1" t="s">
        <v>124</v>
      </c>
      <c r="D9994" s="1" t="s">
        <v>38</v>
      </c>
      <c r="E9994" s="1" t="s">
        <v>178</v>
      </c>
      <c r="F9994" s="2">
        <v>0.06</v>
      </c>
      <c r="G9994" s="2">
        <v>0.02</v>
      </c>
      <c r="H9994" s="2">
        <v>0</v>
      </c>
      <c r="I9994" s="2">
        <v>0</v>
      </c>
      <c r="J9994" s="2">
        <v>0.08</v>
      </c>
      <c r="L9994"/>
      <c r="N9994"/>
    </row>
    <row r="9995" spans="1:14" x14ac:dyDescent="0.2">
      <c r="A9995" s="1" t="s">
        <v>2785</v>
      </c>
      <c r="B9995" s="8" t="s">
        <v>126</v>
      </c>
      <c r="C9995" s="1" t="s">
        <v>124</v>
      </c>
      <c r="D9995" s="1" t="s">
        <v>12</v>
      </c>
      <c r="E9995" s="1" t="s">
        <v>498</v>
      </c>
      <c r="F9995" s="2">
        <v>0.06</v>
      </c>
      <c r="G9995" s="2">
        <v>0.02</v>
      </c>
      <c r="H9995" s="2">
        <v>0</v>
      </c>
      <c r="I9995" s="2">
        <v>0</v>
      </c>
      <c r="J9995" s="2">
        <v>0.08</v>
      </c>
      <c r="L9995"/>
      <c r="N9995"/>
    </row>
    <row r="9996" spans="1:14" x14ac:dyDescent="0.2">
      <c r="A9996" s="1" t="s">
        <v>490</v>
      </c>
      <c r="B9996" s="8" t="s">
        <v>126</v>
      </c>
      <c r="C9996" s="1" t="s">
        <v>29</v>
      </c>
      <c r="D9996" s="1" t="s">
        <v>12</v>
      </c>
      <c r="E9996" s="1" t="s">
        <v>99</v>
      </c>
      <c r="F9996" s="2">
        <v>0.06</v>
      </c>
      <c r="G9996" s="2">
        <v>0.02</v>
      </c>
      <c r="H9996" s="2">
        <v>0</v>
      </c>
      <c r="I9996" s="2">
        <v>0</v>
      </c>
      <c r="J9996" s="2">
        <v>0.08</v>
      </c>
      <c r="L9996"/>
      <c r="N9996"/>
    </row>
    <row r="9997" spans="1:14" x14ac:dyDescent="0.2">
      <c r="A9997" s="1" t="s">
        <v>6849</v>
      </c>
      <c r="B9997" s="8" t="s">
        <v>113</v>
      </c>
      <c r="C9997" s="1" t="s">
        <v>57</v>
      </c>
      <c r="D9997" s="1" t="s">
        <v>173</v>
      </c>
      <c r="E9997" s="1" t="s">
        <v>4551</v>
      </c>
      <c r="F9997" s="2">
        <v>0</v>
      </c>
      <c r="G9997" s="2">
        <v>0</v>
      </c>
      <c r="H9997" s="2">
        <v>0.08</v>
      </c>
      <c r="I9997" s="2">
        <v>0</v>
      </c>
      <c r="J9997" s="2">
        <v>0.08</v>
      </c>
      <c r="L9997"/>
      <c r="N9997"/>
    </row>
    <row r="9998" spans="1:14" x14ac:dyDescent="0.2">
      <c r="A9998" s="1" t="s">
        <v>5546</v>
      </c>
      <c r="B9998" s="8" t="s">
        <v>102</v>
      </c>
      <c r="C9998" s="1" t="s">
        <v>47</v>
      </c>
      <c r="D9998" s="1" t="s">
        <v>1</v>
      </c>
      <c r="E9998" s="1" t="s">
        <v>159</v>
      </c>
      <c r="F9998" s="2">
        <v>0.06</v>
      </c>
      <c r="G9998" s="2">
        <v>0.02</v>
      </c>
      <c r="H9998" s="2">
        <v>0</v>
      </c>
      <c r="I9998" s="2">
        <v>0</v>
      </c>
      <c r="J9998" s="2">
        <v>0.08</v>
      </c>
      <c r="L9998"/>
      <c r="N9998"/>
    </row>
    <row r="9999" spans="1:14" x14ac:dyDescent="0.2">
      <c r="A9999" s="1" t="s">
        <v>6322</v>
      </c>
      <c r="B9999" s="8" t="s">
        <v>10</v>
      </c>
      <c r="C9999" s="1" t="s">
        <v>57</v>
      </c>
      <c r="D9999" s="1" t="s">
        <v>38</v>
      </c>
      <c r="E9999" s="1" t="s">
        <v>896</v>
      </c>
      <c r="F9999" s="2">
        <v>7.0000000000000007E-2</v>
      </c>
      <c r="G9999" s="2">
        <v>0</v>
      </c>
      <c r="H9999" s="2">
        <v>0</v>
      </c>
      <c r="I9999" s="2">
        <v>0</v>
      </c>
      <c r="J9999" s="2">
        <v>0.08</v>
      </c>
      <c r="L9999"/>
      <c r="N9999"/>
    </row>
    <row r="10000" spans="1:14" x14ac:dyDescent="0.2">
      <c r="A10000" s="1" t="s">
        <v>6850</v>
      </c>
      <c r="B10000" s="8" t="s">
        <v>20</v>
      </c>
      <c r="C10000" s="1" t="s">
        <v>29</v>
      </c>
      <c r="D10000" s="1" t="s">
        <v>71</v>
      </c>
      <c r="E10000" s="1" t="s">
        <v>3044</v>
      </c>
      <c r="F10000" s="2">
        <v>0</v>
      </c>
      <c r="G10000" s="2">
        <v>0</v>
      </c>
      <c r="H10000" s="2">
        <v>0.08</v>
      </c>
      <c r="I10000" s="2">
        <v>0</v>
      </c>
      <c r="J10000" s="2">
        <v>0.08</v>
      </c>
      <c r="L10000"/>
      <c r="N10000"/>
    </row>
    <row r="10001" spans="1:14" x14ac:dyDescent="0.2">
      <c r="A10001" s="1" t="s">
        <v>6851</v>
      </c>
      <c r="B10001" s="8" t="s">
        <v>41</v>
      </c>
      <c r="C10001" s="1" t="s">
        <v>25</v>
      </c>
      <c r="D10001" s="1" t="s">
        <v>1</v>
      </c>
      <c r="E10001" s="1" t="s">
        <v>55</v>
      </c>
      <c r="F10001" s="2">
        <v>0.04</v>
      </c>
      <c r="G10001" s="2">
        <v>0.03</v>
      </c>
      <c r="H10001" s="2">
        <v>0</v>
      </c>
      <c r="I10001" s="2">
        <v>0.01</v>
      </c>
      <c r="J10001" s="2">
        <v>0.08</v>
      </c>
      <c r="L10001"/>
      <c r="N10001"/>
    </row>
    <row r="10002" spans="1:14" x14ac:dyDescent="0.2">
      <c r="A10002" s="1" t="s">
        <v>4546</v>
      </c>
      <c r="B10002" s="8" t="s">
        <v>41</v>
      </c>
      <c r="C10002" s="1" t="s">
        <v>18</v>
      </c>
      <c r="D10002" s="1" t="s">
        <v>22</v>
      </c>
      <c r="E10002" s="1" t="s">
        <v>39</v>
      </c>
      <c r="F10002" s="2">
        <v>0.04</v>
      </c>
      <c r="G10002" s="2">
        <v>0.03</v>
      </c>
      <c r="H10002" s="2">
        <v>0</v>
      </c>
      <c r="I10002" s="2">
        <v>0.01</v>
      </c>
      <c r="J10002" s="2">
        <v>0.08</v>
      </c>
      <c r="L10002"/>
      <c r="N10002"/>
    </row>
    <row r="10003" spans="1:14" x14ac:dyDescent="0.2">
      <c r="A10003" s="1" t="s">
        <v>6852</v>
      </c>
      <c r="B10003" s="8" t="s">
        <v>20</v>
      </c>
      <c r="C10003" s="1" t="s">
        <v>15</v>
      </c>
      <c r="D10003" s="1" t="s">
        <v>71</v>
      </c>
      <c r="E10003" s="1" t="s">
        <v>3044</v>
      </c>
      <c r="F10003" s="2">
        <v>0</v>
      </c>
      <c r="G10003" s="2">
        <v>0</v>
      </c>
      <c r="H10003" s="2">
        <v>0.08</v>
      </c>
      <c r="I10003" s="2">
        <v>0</v>
      </c>
      <c r="J10003" s="2">
        <v>0.08</v>
      </c>
      <c r="L10003"/>
      <c r="N10003"/>
    </row>
    <row r="10004" spans="1:14" x14ac:dyDescent="0.2">
      <c r="A10004" s="1" t="s">
        <v>6853</v>
      </c>
      <c r="B10004" s="8" t="s">
        <v>20</v>
      </c>
      <c r="C10004" s="1" t="s">
        <v>33</v>
      </c>
      <c r="D10004" s="1" t="s">
        <v>12</v>
      </c>
      <c r="E10004" s="1" t="s">
        <v>251</v>
      </c>
      <c r="F10004" s="2">
        <v>0</v>
      </c>
      <c r="G10004" s="2">
        <v>0</v>
      </c>
      <c r="H10004" s="2">
        <v>0.08</v>
      </c>
      <c r="I10004" s="2">
        <v>0</v>
      </c>
      <c r="J10004" s="2">
        <v>0.08</v>
      </c>
      <c r="L10004"/>
      <c r="N10004"/>
    </row>
    <row r="10005" spans="1:14" x14ac:dyDescent="0.2">
      <c r="A10005" s="1" t="s">
        <v>6854</v>
      </c>
      <c r="B10005" s="8" t="s">
        <v>41</v>
      </c>
      <c r="C10005" s="1" t="s">
        <v>11</v>
      </c>
      <c r="D10005" s="1" t="s">
        <v>12</v>
      </c>
      <c r="E10005" s="1" t="s">
        <v>251</v>
      </c>
      <c r="F10005" s="2">
        <v>0</v>
      </c>
      <c r="G10005" s="2">
        <v>0</v>
      </c>
      <c r="H10005" s="2">
        <v>0.08</v>
      </c>
      <c r="I10005" s="2">
        <v>0</v>
      </c>
      <c r="J10005" s="2">
        <v>0.08</v>
      </c>
      <c r="L10005"/>
      <c r="N10005"/>
    </row>
    <row r="10006" spans="1:14" x14ac:dyDescent="0.2">
      <c r="A10006" s="1" t="s">
        <v>4437</v>
      </c>
      <c r="B10006" s="8" t="s">
        <v>126</v>
      </c>
      <c r="C10006" s="1" t="s">
        <v>42</v>
      </c>
      <c r="D10006" s="1" t="s">
        <v>1</v>
      </c>
      <c r="E10006" s="1" t="s">
        <v>59</v>
      </c>
      <c r="F10006" s="2">
        <v>0.06</v>
      </c>
      <c r="G10006" s="2">
        <v>0.02</v>
      </c>
      <c r="H10006" s="2">
        <v>0</v>
      </c>
      <c r="I10006" s="2">
        <v>0</v>
      </c>
      <c r="J10006" s="2">
        <v>0.08</v>
      </c>
      <c r="L10006"/>
      <c r="N10006"/>
    </row>
    <row r="10007" spans="1:14" x14ac:dyDescent="0.2">
      <c r="A10007" s="1" t="s">
        <v>133</v>
      </c>
      <c r="B10007" s="8" t="s">
        <v>107</v>
      </c>
      <c r="C10007" s="1" t="s">
        <v>42</v>
      </c>
      <c r="D10007" s="1" t="s">
        <v>16</v>
      </c>
      <c r="E10007" s="1" t="s">
        <v>99</v>
      </c>
      <c r="F10007" s="2">
        <v>0</v>
      </c>
      <c r="G10007" s="2">
        <v>0.06</v>
      </c>
      <c r="H10007" s="2">
        <v>0</v>
      </c>
      <c r="I10007" s="2">
        <v>0.01</v>
      </c>
      <c r="J10007" s="2">
        <v>0.08</v>
      </c>
      <c r="L10007"/>
      <c r="N10007"/>
    </row>
    <row r="10008" spans="1:14" x14ac:dyDescent="0.2">
      <c r="A10008" s="1" t="s">
        <v>5312</v>
      </c>
      <c r="B10008" s="8" t="s">
        <v>32</v>
      </c>
      <c r="C10008" s="1" t="s">
        <v>33</v>
      </c>
      <c r="D10008" s="1" t="s">
        <v>38</v>
      </c>
      <c r="E10008" s="1" t="s">
        <v>175</v>
      </c>
      <c r="F10008" s="2">
        <v>0.06</v>
      </c>
      <c r="G10008" s="2">
        <v>0.01</v>
      </c>
      <c r="H10008" s="2">
        <v>0</v>
      </c>
      <c r="I10008" s="2">
        <v>0.01</v>
      </c>
      <c r="J10008" s="2">
        <v>0.08</v>
      </c>
      <c r="L10008"/>
      <c r="N10008"/>
    </row>
    <row r="10009" spans="1:14" x14ac:dyDescent="0.2">
      <c r="A10009" s="1" t="s">
        <v>6855</v>
      </c>
      <c r="B10009" s="8" t="s">
        <v>49</v>
      </c>
      <c r="C10009" s="1" t="s">
        <v>47</v>
      </c>
      <c r="D10009" s="1" t="s">
        <v>16</v>
      </c>
      <c r="E10009" s="1" t="s">
        <v>319</v>
      </c>
      <c r="F10009" s="2">
        <v>0.05</v>
      </c>
      <c r="G10009" s="2">
        <v>0.02</v>
      </c>
      <c r="H10009" s="2">
        <v>0</v>
      </c>
      <c r="I10009" s="2">
        <v>0</v>
      </c>
      <c r="J10009" s="2">
        <v>0.08</v>
      </c>
      <c r="L10009"/>
      <c r="N10009"/>
    </row>
    <row r="10010" spans="1:14" x14ac:dyDescent="0.2">
      <c r="A10010" s="1" t="s">
        <v>6856</v>
      </c>
      <c r="B10010" s="8" t="s">
        <v>113</v>
      </c>
      <c r="C10010" s="1" t="s">
        <v>25</v>
      </c>
      <c r="D10010" s="1" t="s">
        <v>52</v>
      </c>
      <c r="E10010" s="1" t="s">
        <v>770</v>
      </c>
      <c r="F10010" s="2">
        <v>7.0000000000000007E-2</v>
      </c>
      <c r="G10010" s="2">
        <v>0</v>
      </c>
      <c r="H10010" s="2">
        <v>0</v>
      </c>
      <c r="I10010" s="2">
        <v>0.01</v>
      </c>
      <c r="J10010" s="2">
        <v>0.08</v>
      </c>
      <c r="L10010"/>
      <c r="N10010"/>
    </row>
    <row r="10011" spans="1:14" x14ac:dyDescent="0.2">
      <c r="A10011" s="1" t="s">
        <v>6857</v>
      </c>
      <c r="B10011" s="8" t="s">
        <v>186</v>
      </c>
      <c r="C10011" s="1" t="s">
        <v>151</v>
      </c>
      <c r="D10011" s="1" t="s">
        <v>58</v>
      </c>
      <c r="E10011" s="1" t="s">
        <v>218</v>
      </c>
      <c r="F10011" s="2">
        <v>0.04</v>
      </c>
      <c r="G10011" s="2">
        <v>0.03</v>
      </c>
      <c r="H10011" s="2">
        <v>0</v>
      </c>
      <c r="I10011" s="2">
        <v>0</v>
      </c>
      <c r="J10011" s="2">
        <v>0.08</v>
      </c>
      <c r="L10011"/>
      <c r="N10011"/>
    </row>
    <row r="10012" spans="1:14" x14ac:dyDescent="0.2">
      <c r="A10012" s="1" t="s">
        <v>4328</v>
      </c>
      <c r="B10012" s="8" t="s">
        <v>113</v>
      </c>
      <c r="C10012" s="1" t="s">
        <v>25</v>
      </c>
      <c r="D10012" s="1" t="s">
        <v>1</v>
      </c>
      <c r="E10012" s="1" t="s">
        <v>251</v>
      </c>
      <c r="F10012" s="2">
        <v>7.0000000000000007E-2</v>
      </c>
      <c r="G10012" s="2">
        <v>0</v>
      </c>
      <c r="H10012" s="2">
        <v>0</v>
      </c>
      <c r="I10012" s="2">
        <v>0.01</v>
      </c>
      <c r="J10012" s="2">
        <v>0.08</v>
      </c>
      <c r="L10012"/>
      <c r="N10012"/>
    </row>
    <row r="10013" spans="1:14" x14ac:dyDescent="0.2">
      <c r="A10013" s="1" t="s">
        <v>6858</v>
      </c>
      <c r="B10013" s="8" t="s">
        <v>20</v>
      </c>
      <c r="C10013" s="1" t="s">
        <v>15</v>
      </c>
      <c r="D10013" s="1" t="s">
        <v>38</v>
      </c>
      <c r="E10013" s="1" t="s">
        <v>5066</v>
      </c>
      <c r="F10013" s="2">
        <v>7.0000000000000007E-2</v>
      </c>
      <c r="G10013" s="2">
        <v>0</v>
      </c>
      <c r="H10013" s="2">
        <v>0</v>
      </c>
      <c r="I10013" s="2">
        <v>0.01</v>
      </c>
      <c r="J10013" s="2">
        <v>0.08</v>
      </c>
      <c r="L10013"/>
      <c r="N10013"/>
    </row>
    <row r="10014" spans="1:14" x14ac:dyDescent="0.2">
      <c r="A10014" s="1" t="s">
        <v>241</v>
      </c>
      <c r="B10014" s="8" t="s">
        <v>107</v>
      </c>
      <c r="C10014" s="1" t="s">
        <v>67</v>
      </c>
      <c r="D10014" s="1" t="s">
        <v>16</v>
      </c>
      <c r="E10014" s="1" t="s">
        <v>99</v>
      </c>
      <c r="F10014" s="2">
        <v>0</v>
      </c>
      <c r="G10014" s="2">
        <v>0.06</v>
      </c>
      <c r="H10014" s="2">
        <v>0</v>
      </c>
      <c r="I10014" s="2">
        <v>0.02</v>
      </c>
      <c r="J10014" s="2">
        <v>0.08</v>
      </c>
      <c r="L10014"/>
      <c r="N10014"/>
    </row>
    <row r="10015" spans="1:14" x14ac:dyDescent="0.2">
      <c r="A10015" s="1" t="s">
        <v>6859</v>
      </c>
      <c r="B10015" s="8" t="s">
        <v>107</v>
      </c>
      <c r="C10015" s="1" t="s">
        <v>42</v>
      </c>
      <c r="D10015" s="1" t="s">
        <v>214</v>
      </c>
      <c r="E10015" s="1" t="s">
        <v>99</v>
      </c>
      <c r="F10015" s="2">
        <v>0.01</v>
      </c>
      <c r="G10015" s="2">
        <v>0.06</v>
      </c>
      <c r="H10015" s="2">
        <v>0</v>
      </c>
      <c r="I10015" s="2">
        <v>0.01</v>
      </c>
      <c r="J10015" s="2">
        <v>0.08</v>
      </c>
      <c r="L10015"/>
      <c r="N10015"/>
    </row>
    <row r="10016" spans="1:14" x14ac:dyDescent="0.2">
      <c r="A10016" s="1" t="s">
        <v>6860</v>
      </c>
      <c r="B10016" s="8" t="s">
        <v>20</v>
      </c>
      <c r="C10016" s="1" t="s">
        <v>15</v>
      </c>
      <c r="D10016" s="1" t="s">
        <v>38</v>
      </c>
      <c r="E10016" s="1" t="s">
        <v>164</v>
      </c>
      <c r="F10016" s="2">
        <v>7.0000000000000007E-2</v>
      </c>
      <c r="G10016" s="2">
        <v>0</v>
      </c>
      <c r="H10016" s="2">
        <v>0</v>
      </c>
      <c r="I10016" s="2">
        <v>0</v>
      </c>
      <c r="J10016" s="2">
        <v>0.08</v>
      </c>
      <c r="L10016"/>
      <c r="N10016"/>
    </row>
    <row r="10017" spans="1:14" x14ac:dyDescent="0.2">
      <c r="A10017" s="1" t="s">
        <v>6861</v>
      </c>
      <c r="B10017" s="8" t="s">
        <v>113</v>
      </c>
      <c r="C10017" s="1" t="s">
        <v>29</v>
      </c>
      <c r="D10017" s="1" t="s">
        <v>71</v>
      </c>
      <c r="E10017" s="1" t="s">
        <v>178</v>
      </c>
      <c r="F10017" s="2">
        <v>0</v>
      </c>
      <c r="G10017" s="2">
        <v>0</v>
      </c>
      <c r="H10017" s="2">
        <v>0.08</v>
      </c>
      <c r="I10017" s="2">
        <v>0</v>
      </c>
      <c r="J10017" s="2">
        <v>0.08</v>
      </c>
      <c r="L10017"/>
      <c r="N10017"/>
    </row>
    <row r="10018" spans="1:14" x14ac:dyDescent="0.2">
      <c r="A10018" s="1" t="s">
        <v>6862</v>
      </c>
      <c r="B10018" s="8" t="s">
        <v>10</v>
      </c>
      <c r="C10018" s="1" t="s">
        <v>18</v>
      </c>
      <c r="D10018" s="1" t="s">
        <v>22</v>
      </c>
      <c r="E10018" s="1" t="s">
        <v>137</v>
      </c>
      <c r="F10018" s="2">
        <v>7.0000000000000007E-2</v>
      </c>
      <c r="G10018" s="2">
        <v>0</v>
      </c>
      <c r="H10018" s="2">
        <v>0</v>
      </c>
      <c r="I10018" s="2">
        <v>0.01</v>
      </c>
      <c r="J10018" s="2">
        <v>0.08</v>
      </c>
      <c r="L10018"/>
      <c r="N10018"/>
    </row>
    <row r="10019" spans="1:14" x14ac:dyDescent="0.2">
      <c r="A10019" s="1" t="s">
        <v>6863</v>
      </c>
      <c r="B10019" s="8" t="s">
        <v>62</v>
      </c>
      <c r="C10019" s="1" t="s">
        <v>75</v>
      </c>
      <c r="D10019" s="1" t="s">
        <v>38</v>
      </c>
      <c r="E10019" s="1" t="s">
        <v>603</v>
      </c>
      <c r="F10019" s="2">
        <v>0</v>
      </c>
      <c r="G10019" s="2">
        <v>0</v>
      </c>
      <c r="H10019" s="2">
        <v>0.08</v>
      </c>
      <c r="I10019" s="2">
        <v>0</v>
      </c>
      <c r="J10019" s="2">
        <v>0.08</v>
      </c>
      <c r="L10019"/>
      <c r="N10019"/>
    </row>
    <row r="10020" spans="1:14" x14ac:dyDescent="0.2">
      <c r="A10020" s="1" t="s">
        <v>4830</v>
      </c>
      <c r="B10020" s="8" t="s">
        <v>113</v>
      </c>
      <c r="C10020" s="1" t="s">
        <v>11</v>
      </c>
      <c r="D10020" s="1" t="s">
        <v>1</v>
      </c>
      <c r="E10020" s="1" t="s">
        <v>86</v>
      </c>
      <c r="F10020" s="2">
        <v>7.0000000000000007E-2</v>
      </c>
      <c r="G10020" s="2">
        <v>0</v>
      </c>
      <c r="H10020" s="2">
        <v>0</v>
      </c>
      <c r="I10020" s="2">
        <v>0.01</v>
      </c>
      <c r="J10020" s="2">
        <v>0.08</v>
      </c>
      <c r="L10020"/>
      <c r="N10020"/>
    </row>
    <row r="10021" spans="1:14" x14ac:dyDescent="0.2">
      <c r="A10021" s="1" t="s">
        <v>6864</v>
      </c>
      <c r="B10021" s="8" t="s">
        <v>10</v>
      </c>
      <c r="C10021" s="1" t="s">
        <v>18</v>
      </c>
      <c r="D10021" s="1" t="s">
        <v>173</v>
      </c>
      <c r="E10021" s="1" t="s">
        <v>2144</v>
      </c>
      <c r="F10021" s="2">
        <v>7.0000000000000007E-2</v>
      </c>
      <c r="G10021" s="2">
        <v>0</v>
      </c>
      <c r="H10021" s="2">
        <v>0</v>
      </c>
      <c r="I10021" s="2">
        <v>0.01</v>
      </c>
      <c r="J10021" s="2">
        <v>0.08</v>
      </c>
      <c r="L10021"/>
      <c r="N10021"/>
    </row>
    <row r="10022" spans="1:14" x14ac:dyDescent="0.2">
      <c r="A10022" s="1" t="s">
        <v>6865</v>
      </c>
      <c r="B10022" s="8" t="s">
        <v>36</v>
      </c>
      <c r="C10022" s="1" t="s">
        <v>67</v>
      </c>
      <c r="D10022" s="1" t="s">
        <v>58</v>
      </c>
      <c r="E10022" s="1" t="s">
        <v>86</v>
      </c>
      <c r="F10022" s="2">
        <v>0.01</v>
      </c>
      <c r="G10022" s="2">
        <v>0.05</v>
      </c>
      <c r="H10022" s="2">
        <v>0</v>
      </c>
      <c r="I10022" s="2">
        <v>0.02</v>
      </c>
      <c r="J10022" s="2">
        <v>0.08</v>
      </c>
      <c r="L10022"/>
      <c r="N10022"/>
    </row>
    <row r="10023" spans="1:14" x14ac:dyDescent="0.2">
      <c r="A10023" s="1" t="s">
        <v>6866</v>
      </c>
      <c r="B10023" s="8" t="s">
        <v>10</v>
      </c>
      <c r="C10023" s="1" t="s">
        <v>18</v>
      </c>
      <c r="D10023" s="1" t="s">
        <v>58</v>
      </c>
      <c r="E10023" s="1" t="s">
        <v>5816</v>
      </c>
      <c r="F10023" s="2">
        <v>7.0000000000000007E-2</v>
      </c>
      <c r="G10023" s="2">
        <v>0</v>
      </c>
      <c r="H10023" s="2">
        <v>0</v>
      </c>
      <c r="I10023" s="2">
        <v>0.01</v>
      </c>
      <c r="J10023" s="2">
        <v>0.08</v>
      </c>
      <c r="L10023"/>
      <c r="N10023"/>
    </row>
    <row r="10024" spans="1:14" x14ac:dyDescent="0.2">
      <c r="A10024" s="1" t="s">
        <v>6867</v>
      </c>
      <c r="B10024" s="8" t="s">
        <v>49</v>
      </c>
      <c r="C10024" s="1" t="s">
        <v>25</v>
      </c>
      <c r="D10024" s="1" t="s">
        <v>45</v>
      </c>
      <c r="E10024" s="1" t="s">
        <v>218</v>
      </c>
      <c r="F10024" s="2">
        <v>0.05</v>
      </c>
      <c r="G10024" s="2">
        <v>0.02</v>
      </c>
      <c r="H10024" s="2">
        <v>0</v>
      </c>
      <c r="I10024" s="2">
        <v>0</v>
      </c>
      <c r="J10024" s="2">
        <v>0.08</v>
      </c>
      <c r="L10024"/>
      <c r="N10024"/>
    </row>
    <row r="10025" spans="1:14" x14ac:dyDescent="0.2">
      <c r="A10025" s="1" t="s">
        <v>3618</v>
      </c>
      <c r="B10025" s="8" t="s">
        <v>126</v>
      </c>
      <c r="C10025" s="1" t="s">
        <v>124</v>
      </c>
      <c r="D10025" s="1" t="s">
        <v>16</v>
      </c>
      <c r="E10025" s="1" t="s">
        <v>251</v>
      </c>
      <c r="F10025" s="2">
        <v>0.06</v>
      </c>
      <c r="G10025" s="2">
        <v>0.02</v>
      </c>
      <c r="H10025" s="2">
        <v>0</v>
      </c>
      <c r="I10025" s="2">
        <v>0</v>
      </c>
      <c r="J10025" s="2">
        <v>0.08</v>
      </c>
      <c r="L10025"/>
      <c r="N10025"/>
    </row>
    <row r="10026" spans="1:14" x14ac:dyDescent="0.2">
      <c r="A10026" s="1" t="s">
        <v>6868</v>
      </c>
      <c r="B10026" s="8" t="s">
        <v>10</v>
      </c>
      <c r="C10026" s="1" t="s">
        <v>18</v>
      </c>
      <c r="D10026" s="1" t="s">
        <v>22</v>
      </c>
      <c r="E10026" s="1" t="s">
        <v>896</v>
      </c>
      <c r="F10026" s="2">
        <v>7.0000000000000007E-2</v>
      </c>
      <c r="G10026" s="2">
        <v>0</v>
      </c>
      <c r="H10026" s="2">
        <v>0</v>
      </c>
      <c r="I10026" s="2">
        <v>0.01</v>
      </c>
      <c r="J10026" s="2">
        <v>0.08</v>
      </c>
      <c r="L10026"/>
      <c r="N10026"/>
    </row>
    <row r="10027" spans="1:14" x14ac:dyDescent="0.2">
      <c r="A10027" s="1" t="s">
        <v>6869</v>
      </c>
      <c r="B10027" s="8" t="s">
        <v>10</v>
      </c>
      <c r="C10027" s="1" t="s">
        <v>18</v>
      </c>
      <c r="D10027" s="1" t="s">
        <v>22</v>
      </c>
      <c r="E10027" s="1" t="s">
        <v>159</v>
      </c>
      <c r="F10027" s="2">
        <v>7.0000000000000007E-2</v>
      </c>
      <c r="G10027" s="2">
        <v>0</v>
      </c>
      <c r="H10027" s="2">
        <v>0</v>
      </c>
      <c r="I10027" s="2">
        <v>0.01</v>
      </c>
      <c r="J10027" s="2">
        <v>0.08</v>
      </c>
      <c r="L10027"/>
      <c r="N10027"/>
    </row>
    <row r="10028" spans="1:14" x14ac:dyDescent="0.2">
      <c r="A10028" s="1" t="s">
        <v>6870</v>
      </c>
      <c r="B10028" s="8" t="s">
        <v>113</v>
      </c>
      <c r="C10028" s="1" t="s">
        <v>11</v>
      </c>
      <c r="D10028" s="1" t="s">
        <v>12</v>
      </c>
      <c r="E10028" s="1" t="s">
        <v>55</v>
      </c>
      <c r="F10028" s="2">
        <v>7.0000000000000007E-2</v>
      </c>
      <c r="G10028" s="2">
        <v>0</v>
      </c>
      <c r="H10028" s="2">
        <v>0</v>
      </c>
      <c r="I10028" s="2">
        <v>0.01</v>
      </c>
      <c r="J10028" s="2">
        <v>0.08</v>
      </c>
      <c r="L10028"/>
      <c r="N10028"/>
    </row>
    <row r="10029" spans="1:14" x14ac:dyDescent="0.2">
      <c r="A10029" s="1" t="s">
        <v>6871</v>
      </c>
      <c r="B10029" s="8" t="s">
        <v>41</v>
      </c>
      <c r="C10029" s="1" t="s">
        <v>42</v>
      </c>
      <c r="D10029" s="1" t="s">
        <v>214</v>
      </c>
      <c r="E10029" s="1" t="s">
        <v>137</v>
      </c>
      <c r="F10029" s="2">
        <v>0.04</v>
      </c>
      <c r="G10029" s="2">
        <v>0.03</v>
      </c>
      <c r="H10029" s="2">
        <v>0</v>
      </c>
      <c r="I10029" s="2">
        <v>0.01</v>
      </c>
      <c r="J10029" s="2">
        <v>0.08</v>
      </c>
      <c r="L10029"/>
      <c r="N10029"/>
    </row>
    <row r="10030" spans="1:14" x14ac:dyDescent="0.2">
      <c r="A10030" s="1" t="s">
        <v>4728</v>
      </c>
      <c r="B10030" s="8" t="s">
        <v>102</v>
      </c>
      <c r="C10030" s="1" t="s">
        <v>42</v>
      </c>
      <c r="D10030" s="1" t="s">
        <v>58</v>
      </c>
      <c r="E10030" s="1" t="s">
        <v>3363</v>
      </c>
      <c r="F10030" s="2">
        <v>0.06</v>
      </c>
      <c r="G10030" s="2">
        <v>0.02</v>
      </c>
      <c r="H10030" s="2">
        <v>0</v>
      </c>
      <c r="I10030" s="2">
        <v>0</v>
      </c>
      <c r="J10030" s="2">
        <v>0.08</v>
      </c>
      <c r="L10030"/>
      <c r="N10030"/>
    </row>
    <row r="10031" spans="1:14" x14ac:dyDescent="0.2">
      <c r="A10031" s="1" t="s">
        <v>853</v>
      </c>
      <c r="B10031" s="8" t="s">
        <v>126</v>
      </c>
      <c r="C10031" s="1" t="s">
        <v>124</v>
      </c>
      <c r="D10031" s="1" t="s">
        <v>58</v>
      </c>
      <c r="E10031" s="1" t="s">
        <v>1538</v>
      </c>
      <c r="F10031" s="2">
        <v>0.06</v>
      </c>
      <c r="G10031" s="2">
        <v>0.02</v>
      </c>
      <c r="H10031" s="2">
        <v>0</v>
      </c>
      <c r="I10031" s="2">
        <v>0</v>
      </c>
      <c r="J10031" s="2">
        <v>0.08</v>
      </c>
      <c r="L10031"/>
      <c r="N10031"/>
    </row>
    <row r="10032" spans="1:14" x14ac:dyDescent="0.2">
      <c r="A10032" s="1" t="s">
        <v>6872</v>
      </c>
      <c r="B10032" s="8" t="s">
        <v>20</v>
      </c>
      <c r="C10032" s="1" t="s">
        <v>29</v>
      </c>
      <c r="D10032" s="1" t="s">
        <v>71</v>
      </c>
      <c r="E10032" s="1" t="s">
        <v>251</v>
      </c>
      <c r="F10032" s="2">
        <v>0</v>
      </c>
      <c r="G10032" s="2">
        <v>0</v>
      </c>
      <c r="H10032" s="2">
        <v>0.08</v>
      </c>
      <c r="I10032" s="2">
        <v>0</v>
      </c>
      <c r="J10032" s="2">
        <v>0.08</v>
      </c>
      <c r="L10032"/>
      <c r="N10032"/>
    </row>
    <row r="10033" spans="1:14" x14ac:dyDescent="0.2">
      <c r="A10033" s="1" t="s">
        <v>6873</v>
      </c>
      <c r="B10033" s="8" t="s">
        <v>41</v>
      </c>
      <c r="C10033" s="1" t="s">
        <v>29</v>
      </c>
      <c r="D10033" s="1" t="s">
        <v>45</v>
      </c>
      <c r="E10033" s="1" t="s">
        <v>251</v>
      </c>
      <c r="F10033" s="2">
        <v>0</v>
      </c>
      <c r="G10033" s="2">
        <v>0</v>
      </c>
      <c r="H10033" s="2">
        <v>0.08</v>
      </c>
      <c r="I10033" s="2">
        <v>0</v>
      </c>
      <c r="J10033" s="2">
        <v>0.08</v>
      </c>
      <c r="L10033"/>
      <c r="N10033"/>
    </row>
    <row r="10034" spans="1:14" x14ac:dyDescent="0.2">
      <c r="A10034" s="1" t="s">
        <v>6874</v>
      </c>
      <c r="B10034" s="8" t="s">
        <v>20</v>
      </c>
      <c r="C10034" s="1" t="s">
        <v>33</v>
      </c>
      <c r="D10034" s="1" t="s">
        <v>52</v>
      </c>
      <c r="E10034" s="1" t="s">
        <v>4742</v>
      </c>
      <c r="F10034" s="2">
        <v>0.05</v>
      </c>
      <c r="G10034" s="2">
        <v>0.02</v>
      </c>
      <c r="H10034" s="2">
        <v>0</v>
      </c>
      <c r="I10034" s="2">
        <v>0.01</v>
      </c>
      <c r="J10034" s="2">
        <v>0.08</v>
      </c>
      <c r="L10034"/>
      <c r="N10034"/>
    </row>
    <row r="10035" spans="1:14" x14ac:dyDescent="0.2">
      <c r="A10035" s="1" t="s">
        <v>6875</v>
      </c>
      <c r="B10035" s="8" t="s">
        <v>10</v>
      </c>
      <c r="C10035" s="1" t="s">
        <v>15</v>
      </c>
      <c r="D10035" s="1" t="s">
        <v>22</v>
      </c>
      <c r="E10035" s="1" t="s">
        <v>13</v>
      </c>
      <c r="F10035" s="2">
        <v>0</v>
      </c>
      <c r="G10035" s="2">
        <v>0</v>
      </c>
      <c r="H10035" s="2">
        <v>0.08</v>
      </c>
      <c r="I10035" s="2">
        <v>0</v>
      </c>
      <c r="J10035" s="2">
        <v>0.08</v>
      </c>
      <c r="L10035"/>
      <c r="N10035"/>
    </row>
    <row r="10036" spans="1:14" x14ac:dyDescent="0.2">
      <c r="A10036" s="1" t="s">
        <v>6876</v>
      </c>
      <c r="B10036" s="8" t="s">
        <v>41</v>
      </c>
      <c r="C10036" s="1" t="s">
        <v>47</v>
      </c>
      <c r="D10036" s="1" t="s">
        <v>214</v>
      </c>
      <c r="E10036" s="1" t="s">
        <v>603</v>
      </c>
      <c r="F10036" s="2">
        <v>0.04</v>
      </c>
      <c r="G10036" s="2">
        <v>0.03</v>
      </c>
      <c r="H10036" s="2">
        <v>0</v>
      </c>
      <c r="I10036" s="2">
        <v>0.01</v>
      </c>
      <c r="J10036" s="2">
        <v>0.08</v>
      </c>
      <c r="L10036"/>
      <c r="N10036"/>
    </row>
    <row r="10037" spans="1:14" x14ac:dyDescent="0.2">
      <c r="A10037" s="1" t="s">
        <v>6877</v>
      </c>
      <c r="B10037" s="8" t="s">
        <v>36</v>
      </c>
      <c r="C10037" s="1" t="s">
        <v>18</v>
      </c>
      <c r="D10037" s="1" t="s">
        <v>16</v>
      </c>
      <c r="E10037" s="1" t="s">
        <v>55</v>
      </c>
      <c r="F10037" s="2">
        <v>0</v>
      </c>
      <c r="G10037" s="2">
        <v>0.06</v>
      </c>
      <c r="H10037" s="2">
        <v>0</v>
      </c>
      <c r="I10037" s="2">
        <v>0.02</v>
      </c>
      <c r="J10037" s="2">
        <v>0.08</v>
      </c>
      <c r="L10037"/>
      <c r="N10037"/>
    </row>
    <row r="10038" spans="1:14" x14ac:dyDescent="0.2">
      <c r="A10038" s="1" t="s">
        <v>6878</v>
      </c>
      <c r="B10038" s="8" t="s">
        <v>559</v>
      </c>
      <c r="C10038" s="1" t="s">
        <v>75</v>
      </c>
      <c r="D10038" s="1" t="s">
        <v>45</v>
      </c>
      <c r="E10038" s="1" t="s">
        <v>4496</v>
      </c>
      <c r="F10038" s="2">
        <v>0</v>
      </c>
      <c r="G10038" s="2">
        <v>0</v>
      </c>
      <c r="H10038" s="2">
        <v>0.08</v>
      </c>
      <c r="I10038" s="2">
        <v>0</v>
      </c>
      <c r="J10038" s="2">
        <v>0.08</v>
      </c>
      <c r="L10038"/>
      <c r="N10038"/>
    </row>
    <row r="10039" spans="1:14" x14ac:dyDescent="0.2">
      <c r="A10039" s="1" t="s">
        <v>339</v>
      </c>
      <c r="B10039" s="8" t="s">
        <v>107</v>
      </c>
      <c r="C10039" s="1" t="s">
        <v>65</v>
      </c>
      <c r="D10039" s="1" t="s">
        <v>38</v>
      </c>
      <c r="E10039" s="1" t="s">
        <v>159</v>
      </c>
      <c r="F10039" s="2">
        <v>0</v>
      </c>
      <c r="G10039" s="2">
        <v>7.0000000000000007E-2</v>
      </c>
      <c r="H10039" s="2">
        <v>0</v>
      </c>
      <c r="I10039" s="2">
        <v>0</v>
      </c>
      <c r="J10039" s="2">
        <v>0.08</v>
      </c>
      <c r="L10039"/>
      <c r="N10039"/>
    </row>
    <row r="10040" spans="1:14" x14ac:dyDescent="0.2">
      <c r="A10040" s="1" t="s">
        <v>6879</v>
      </c>
      <c r="B10040" s="8" t="s">
        <v>36</v>
      </c>
      <c r="C10040" s="1" t="s">
        <v>15</v>
      </c>
      <c r="D10040" s="1" t="s">
        <v>214</v>
      </c>
      <c r="E10040" s="1" t="s">
        <v>5956</v>
      </c>
      <c r="F10040" s="2">
        <v>0</v>
      </c>
      <c r="G10040" s="2">
        <v>0</v>
      </c>
      <c r="H10040" s="2">
        <v>0.08</v>
      </c>
      <c r="I10040" s="2">
        <v>0</v>
      </c>
      <c r="J10040" s="2">
        <v>0.08</v>
      </c>
      <c r="L10040"/>
      <c r="N10040"/>
    </row>
    <row r="10041" spans="1:14" x14ac:dyDescent="0.2">
      <c r="A10041" s="1" t="s">
        <v>1111</v>
      </c>
      <c r="B10041" s="8" t="s">
        <v>36</v>
      </c>
      <c r="C10041" s="1" t="s">
        <v>216</v>
      </c>
      <c r="D10041" s="1" t="s">
        <v>12</v>
      </c>
      <c r="E10041" s="1" t="s">
        <v>99</v>
      </c>
      <c r="F10041" s="2">
        <v>0.05</v>
      </c>
      <c r="G10041" s="2">
        <v>0.01</v>
      </c>
      <c r="H10041" s="2">
        <v>0</v>
      </c>
      <c r="I10041" s="2">
        <v>0.01</v>
      </c>
      <c r="J10041" s="2">
        <v>0.08</v>
      </c>
      <c r="L10041"/>
      <c r="N10041"/>
    </row>
    <row r="10042" spans="1:14" x14ac:dyDescent="0.2">
      <c r="A10042" s="1" t="s">
        <v>6880</v>
      </c>
      <c r="B10042" s="8" t="s">
        <v>20</v>
      </c>
      <c r="C10042" s="1" t="s">
        <v>11</v>
      </c>
      <c r="D10042" s="1" t="s">
        <v>22</v>
      </c>
      <c r="E10042" s="1" t="s">
        <v>86</v>
      </c>
      <c r="F10042" s="2">
        <v>0</v>
      </c>
      <c r="G10042" s="2">
        <v>0</v>
      </c>
      <c r="H10042" s="2">
        <v>0.08</v>
      </c>
      <c r="I10042" s="2">
        <v>0</v>
      </c>
      <c r="J10042" s="2">
        <v>0.08</v>
      </c>
      <c r="L10042"/>
      <c r="N10042"/>
    </row>
    <row r="10043" spans="1:14" x14ac:dyDescent="0.2">
      <c r="A10043" s="1" t="s">
        <v>4942</v>
      </c>
      <c r="B10043" s="8" t="s">
        <v>32</v>
      </c>
      <c r="C10043" s="1" t="s">
        <v>57</v>
      </c>
      <c r="D10043" s="1" t="s">
        <v>16</v>
      </c>
      <c r="E10043" s="1" t="s">
        <v>86</v>
      </c>
      <c r="F10043" s="2">
        <v>0</v>
      </c>
      <c r="G10043" s="2">
        <v>0.06</v>
      </c>
      <c r="H10043" s="2">
        <v>0</v>
      </c>
      <c r="I10043" s="2">
        <v>0.01</v>
      </c>
      <c r="J10043" s="2">
        <v>0.08</v>
      </c>
      <c r="L10043"/>
      <c r="N10043"/>
    </row>
    <row r="10044" spans="1:14" x14ac:dyDescent="0.2">
      <c r="A10044" s="1" t="s">
        <v>6881</v>
      </c>
      <c r="B10044" s="8" t="s">
        <v>113</v>
      </c>
      <c r="C10044" s="1" t="s">
        <v>25</v>
      </c>
      <c r="D10044" s="1" t="s">
        <v>12</v>
      </c>
      <c r="E10044" s="1" t="s">
        <v>527</v>
      </c>
      <c r="F10044" s="2">
        <v>7.0000000000000007E-2</v>
      </c>
      <c r="G10044" s="2">
        <v>0</v>
      </c>
      <c r="H10044" s="2">
        <v>0</v>
      </c>
      <c r="I10044" s="2">
        <v>0.01</v>
      </c>
      <c r="J10044" s="2">
        <v>0.08</v>
      </c>
      <c r="L10044"/>
      <c r="N10044"/>
    </row>
    <row r="10045" spans="1:14" x14ac:dyDescent="0.2">
      <c r="A10045" s="1" t="s">
        <v>6882</v>
      </c>
      <c r="B10045" s="8" t="s">
        <v>49</v>
      </c>
      <c r="C10045" s="1" t="s">
        <v>42</v>
      </c>
      <c r="D10045" s="1" t="s">
        <v>1</v>
      </c>
      <c r="E10045" s="1" t="s">
        <v>838</v>
      </c>
      <c r="F10045" s="2">
        <v>0.05</v>
      </c>
      <c r="G10045" s="2">
        <v>0.02</v>
      </c>
      <c r="H10045" s="2">
        <v>0</v>
      </c>
      <c r="I10045" s="2">
        <v>0</v>
      </c>
      <c r="J10045" s="2">
        <v>0.08</v>
      </c>
      <c r="L10045"/>
      <c r="N10045"/>
    </row>
    <row r="10046" spans="1:14" x14ac:dyDescent="0.2">
      <c r="A10046" s="1" t="s">
        <v>6883</v>
      </c>
      <c r="B10046" s="8" t="s">
        <v>102</v>
      </c>
      <c r="C10046" s="1" t="s">
        <v>11</v>
      </c>
      <c r="D10046" s="1" t="s">
        <v>58</v>
      </c>
      <c r="E10046" s="1" t="s">
        <v>86</v>
      </c>
      <c r="F10046" s="2">
        <v>0.06</v>
      </c>
      <c r="G10046" s="2">
        <v>0.02</v>
      </c>
      <c r="H10046" s="2">
        <v>0</v>
      </c>
      <c r="I10046" s="2">
        <v>0</v>
      </c>
      <c r="J10046" s="2">
        <v>0.08</v>
      </c>
      <c r="L10046"/>
      <c r="N10046"/>
    </row>
    <row r="10047" spans="1:14" x14ac:dyDescent="0.2">
      <c r="A10047" s="1" t="s">
        <v>3305</v>
      </c>
      <c r="B10047" s="8" t="s">
        <v>102</v>
      </c>
      <c r="C10047" s="1" t="s">
        <v>42</v>
      </c>
      <c r="D10047" s="1" t="s">
        <v>22</v>
      </c>
      <c r="E10047" s="1" t="s">
        <v>896</v>
      </c>
      <c r="F10047" s="2">
        <v>0.06</v>
      </c>
      <c r="G10047" s="2">
        <v>0.02</v>
      </c>
      <c r="H10047" s="2">
        <v>0</v>
      </c>
      <c r="I10047" s="2">
        <v>0</v>
      </c>
      <c r="J10047" s="2">
        <v>0.08</v>
      </c>
      <c r="L10047"/>
      <c r="N10047"/>
    </row>
    <row r="10048" spans="1:14" x14ac:dyDescent="0.2">
      <c r="A10048" s="1" t="s">
        <v>6884</v>
      </c>
      <c r="B10048" s="8" t="s">
        <v>113</v>
      </c>
      <c r="C10048" s="1" t="s">
        <v>67</v>
      </c>
      <c r="D10048" s="1" t="s">
        <v>45</v>
      </c>
      <c r="E10048" s="1" t="s">
        <v>1782</v>
      </c>
      <c r="F10048" s="2">
        <v>0</v>
      </c>
      <c r="G10048" s="2">
        <v>0</v>
      </c>
      <c r="H10048" s="2">
        <v>0.08</v>
      </c>
      <c r="I10048" s="2">
        <v>0</v>
      </c>
      <c r="J10048" s="2">
        <v>0.08</v>
      </c>
      <c r="L10048"/>
      <c r="N10048"/>
    </row>
    <row r="10049" spans="1:14" x14ac:dyDescent="0.2">
      <c r="A10049" s="1" t="s">
        <v>5724</v>
      </c>
      <c r="B10049" s="8" t="s">
        <v>559</v>
      </c>
      <c r="C10049" s="1" t="s">
        <v>65</v>
      </c>
      <c r="D10049" s="1" t="s">
        <v>12</v>
      </c>
      <c r="E10049" s="1" t="s">
        <v>5528</v>
      </c>
      <c r="F10049" s="2">
        <v>0</v>
      </c>
      <c r="G10049" s="2">
        <v>0.06</v>
      </c>
      <c r="H10049" s="2">
        <v>0</v>
      </c>
      <c r="I10049" s="2">
        <v>0.02</v>
      </c>
      <c r="J10049" s="2">
        <v>0.08</v>
      </c>
      <c r="L10049"/>
      <c r="N10049"/>
    </row>
    <row r="10050" spans="1:14" x14ac:dyDescent="0.2">
      <c r="A10050" s="1" t="s">
        <v>6885</v>
      </c>
      <c r="B10050" s="8" t="s">
        <v>10</v>
      </c>
      <c r="C10050" s="1" t="s">
        <v>57</v>
      </c>
      <c r="D10050" s="1" t="s">
        <v>12</v>
      </c>
      <c r="E10050" s="1" t="s">
        <v>3742</v>
      </c>
      <c r="F10050" s="2">
        <v>0</v>
      </c>
      <c r="G10050" s="2">
        <v>0.06</v>
      </c>
      <c r="H10050" s="2">
        <v>0</v>
      </c>
      <c r="I10050" s="2">
        <v>0.01</v>
      </c>
      <c r="J10050" s="2">
        <v>0.08</v>
      </c>
      <c r="L10050"/>
      <c r="N10050"/>
    </row>
    <row r="10051" spans="1:14" x14ac:dyDescent="0.2">
      <c r="A10051" s="1" t="s">
        <v>1390</v>
      </c>
      <c r="B10051" s="8" t="s">
        <v>49</v>
      </c>
      <c r="C10051" s="1" t="s">
        <v>47</v>
      </c>
      <c r="D10051" s="1" t="s">
        <v>58</v>
      </c>
      <c r="E10051" s="1" t="s">
        <v>1163</v>
      </c>
      <c r="F10051" s="2">
        <v>0.05</v>
      </c>
      <c r="G10051" s="2">
        <v>0.02</v>
      </c>
      <c r="H10051" s="2">
        <v>0</v>
      </c>
      <c r="I10051" s="2">
        <v>0</v>
      </c>
      <c r="J10051" s="2">
        <v>0.08</v>
      </c>
      <c r="L10051"/>
      <c r="N10051"/>
    </row>
    <row r="10052" spans="1:14" x14ac:dyDescent="0.2">
      <c r="A10052" s="1" t="s">
        <v>5650</v>
      </c>
      <c r="B10052" s="8" t="s">
        <v>10</v>
      </c>
      <c r="C10052" s="1" t="s">
        <v>15</v>
      </c>
      <c r="D10052" s="1" t="s">
        <v>45</v>
      </c>
      <c r="E10052" s="1" t="s">
        <v>943</v>
      </c>
      <c r="F10052" s="2">
        <v>7.0000000000000007E-2</v>
      </c>
      <c r="G10052" s="2">
        <v>0</v>
      </c>
      <c r="H10052" s="2">
        <v>0</v>
      </c>
      <c r="I10052" s="2">
        <v>0</v>
      </c>
      <c r="J10052" s="2">
        <v>0.08</v>
      </c>
      <c r="L10052"/>
      <c r="N10052"/>
    </row>
    <row r="10053" spans="1:14" x14ac:dyDescent="0.2">
      <c r="A10053" s="1" t="s">
        <v>6886</v>
      </c>
      <c r="B10053" s="8" t="s">
        <v>36</v>
      </c>
      <c r="C10053" s="1" t="s">
        <v>57</v>
      </c>
      <c r="D10053" s="1" t="s">
        <v>22</v>
      </c>
      <c r="E10053" s="1" t="s">
        <v>251</v>
      </c>
      <c r="F10053" s="2">
        <v>0</v>
      </c>
      <c r="G10053" s="2">
        <v>0</v>
      </c>
      <c r="H10053" s="2">
        <v>0.08</v>
      </c>
      <c r="I10053" s="2">
        <v>0</v>
      </c>
      <c r="J10053" s="2">
        <v>0.08</v>
      </c>
      <c r="L10053"/>
      <c r="N10053"/>
    </row>
    <row r="10054" spans="1:14" x14ac:dyDescent="0.2">
      <c r="A10054" s="1" t="s">
        <v>6887</v>
      </c>
      <c r="B10054" s="8" t="s">
        <v>20</v>
      </c>
      <c r="C10054" s="1" t="s">
        <v>18</v>
      </c>
      <c r="D10054" s="1" t="s">
        <v>22</v>
      </c>
      <c r="E10054" s="1" t="s">
        <v>5454</v>
      </c>
      <c r="F10054" s="2">
        <v>7.0000000000000007E-2</v>
      </c>
      <c r="G10054" s="2">
        <v>0</v>
      </c>
      <c r="H10054" s="2">
        <v>0</v>
      </c>
      <c r="I10054" s="2">
        <v>0.01</v>
      </c>
      <c r="J10054" s="2">
        <v>0.08</v>
      </c>
      <c r="L10054"/>
      <c r="N10054"/>
    </row>
    <row r="10055" spans="1:14" x14ac:dyDescent="0.2">
      <c r="A10055" s="1" t="s">
        <v>4043</v>
      </c>
      <c r="B10055" s="8" t="s">
        <v>107</v>
      </c>
      <c r="C10055" s="1" t="s">
        <v>18</v>
      </c>
      <c r="D10055" s="1" t="s">
        <v>45</v>
      </c>
      <c r="E10055" s="1" t="s">
        <v>3742</v>
      </c>
      <c r="F10055" s="2">
        <v>0.01</v>
      </c>
      <c r="G10055" s="2">
        <v>0.05</v>
      </c>
      <c r="H10055" s="2">
        <v>0</v>
      </c>
      <c r="I10055" s="2">
        <v>0.01</v>
      </c>
      <c r="J10055" s="2">
        <v>0.08</v>
      </c>
      <c r="L10055"/>
      <c r="N10055"/>
    </row>
    <row r="10056" spans="1:14" x14ac:dyDescent="0.2">
      <c r="A10056" s="1" t="s">
        <v>6888</v>
      </c>
      <c r="B10056" s="8" t="s">
        <v>10</v>
      </c>
      <c r="C10056" s="1" t="s">
        <v>15</v>
      </c>
      <c r="D10056" s="1" t="s">
        <v>38</v>
      </c>
      <c r="E10056" s="1" t="s">
        <v>13</v>
      </c>
      <c r="F10056" s="2">
        <v>0</v>
      </c>
      <c r="G10056" s="2">
        <v>0.03</v>
      </c>
      <c r="H10056" s="2">
        <v>0.04</v>
      </c>
      <c r="I10056" s="2">
        <v>0</v>
      </c>
      <c r="J10056" s="2">
        <v>0.08</v>
      </c>
      <c r="L10056"/>
      <c r="N10056"/>
    </row>
    <row r="10057" spans="1:14" x14ac:dyDescent="0.2">
      <c r="A10057" s="1" t="s">
        <v>3930</v>
      </c>
      <c r="B10057" s="8" t="s">
        <v>102</v>
      </c>
      <c r="C10057" s="1" t="s">
        <v>25</v>
      </c>
      <c r="D10057" s="1" t="s">
        <v>1</v>
      </c>
      <c r="E10057" s="1" t="s">
        <v>319</v>
      </c>
      <c r="F10057" s="2">
        <v>0.06</v>
      </c>
      <c r="G10057" s="2">
        <v>0.02</v>
      </c>
      <c r="H10057" s="2">
        <v>0</v>
      </c>
      <c r="I10057" s="2">
        <v>0</v>
      </c>
      <c r="J10057" s="2">
        <v>0.08</v>
      </c>
      <c r="L10057"/>
      <c r="N10057"/>
    </row>
    <row r="10058" spans="1:14" x14ac:dyDescent="0.2">
      <c r="A10058" s="1" t="s">
        <v>5506</v>
      </c>
      <c r="B10058" s="8" t="s">
        <v>64</v>
      </c>
      <c r="C10058" s="1" t="s">
        <v>65</v>
      </c>
      <c r="D10058" s="1" t="s">
        <v>1</v>
      </c>
      <c r="E10058" s="1" t="s">
        <v>5507</v>
      </c>
      <c r="F10058" s="2">
        <v>0.03</v>
      </c>
      <c r="G10058" s="2">
        <v>0.03</v>
      </c>
      <c r="H10058" s="2">
        <v>0</v>
      </c>
      <c r="I10058" s="2">
        <v>0.01</v>
      </c>
      <c r="J10058" s="2">
        <v>0.08</v>
      </c>
      <c r="L10058"/>
      <c r="N10058"/>
    </row>
    <row r="10059" spans="1:14" x14ac:dyDescent="0.2">
      <c r="A10059" s="1" t="s">
        <v>5681</v>
      </c>
      <c r="B10059" s="8" t="s">
        <v>36</v>
      </c>
      <c r="C10059" s="1" t="s">
        <v>15</v>
      </c>
      <c r="D10059" s="1" t="s">
        <v>16</v>
      </c>
      <c r="E10059" s="1" t="s">
        <v>59</v>
      </c>
      <c r="F10059" s="2">
        <v>7.0000000000000007E-2</v>
      </c>
      <c r="G10059" s="2">
        <v>0</v>
      </c>
      <c r="H10059" s="2">
        <v>0</v>
      </c>
      <c r="I10059" s="2">
        <v>0.01</v>
      </c>
      <c r="J10059" s="2">
        <v>0.08</v>
      </c>
      <c r="L10059"/>
      <c r="N10059"/>
    </row>
    <row r="10060" spans="1:14" x14ac:dyDescent="0.2">
      <c r="A10060" s="1" t="s">
        <v>5128</v>
      </c>
      <c r="B10060" s="8" t="s">
        <v>126</v>
      </c>
      <c r="C10060" s="1" t="s">
        <v>47</v>
      </c>
      <c r="D10060" s="1" t="s">
        <v>16</v>
      </c>
      <c r="E10060" s="1" t="s">
        <v>2633</v>
      </c>
      <c r="F10060" s="2">
        <v>0.06</v>
      </c>
      <c r="G10060" s="2">
        <v>0.02</v>
      </c>
      <c r="H10060" s="2">
        <v>0</v>
      </c>
      <c r="I10060" s="2">
        <v>0</v>
      </c>
      <c r="J10060" s="2">
        <v>0.08</v>
      </c>
      <c r="L10060"/>
      <c r="N10060"/>
    </row>
    <row r="10061" spans="1:14" x14ac:dyDescent="0.2">
      <c r="A10061" s="1" t="s">
        <v>686</v>
      </c>
      <c r="B10061" s="8" t="s">
        <v>102</v>
      </c>
      <c r="C10061" s="1" t="s">
        <v>47</v>
      </c>
      <c r="D10061" s="1" t="s">
        <v>38</v>
      </c>
      <c r="E10061" s="1" t="s">
        <v>319</v>
      </c>
      <c r="F10061" s="2">
        <v>0.06</v>
      </c>
      <c r="G10061" s="2">
        <v>0.02</v>
      </c>
      <c r="H10061" s="2">
        <v>0</v>
      </c>
      <c r="I10061" s="2">
        <v>0</v>
      </c>
      <c r="J10061" s="2">
        <v>0.08</v>
      </c>
      <c r="L10061"/>
      <c r="N10061"/>
    </row>
    <row r="10062" spans="1:14" x14ac:dyDescent="0.2">
      <c r="A10062" s="1" t="s">
        <v>6889</v>
      </c>
      <c r="B10062" s="8" t="s">
        <v>20</v>
      </c>
      <c r="C10062" s="1" t="s">
        <v>15</v>
      </c>
      <c r="D10062" s="1" t="s">
        <v>22</v>
      </c>
      <c r="E10062" s="1" t="s">
        <v>86</v>
      </c>
      <c r="F10062" s="2">
        <v>7.0000000000000007E-2</v>
      </c>
      <c r="G10062" s="2">
        <v>0</v>
      </c>
      <c r="H10062" s="2">
        <v>0</v>
      </c>
      <c r="I10062" s="2">
        <v>0.01</v>
      </c>
      <c r="J10062" s="2">
        <v>0.08</v>
      </c>
      <c r="L10062"/>
      <c r="N10062"/>
    </row>
    <row r="10063" spans="1:14" x14ac:dyDescent="0.2">
      <c r="A10063" s="1" t="s">
        <v>3771</v>
      </c>
      <c r="B10063" s="8" t="s">
        <v>20</v>
      </c>
      <c r="C10063" s="1" t="s">
        <v>11</v>
      </c>
      <c r="D10063" s="1" t="s">
        <v>38</v>
      </c>
      <c r="E10063" s="1" t="s">
        <v>99</v>
      </c>
      <c r="F10063" s="2">
        <v>7.0000000000000007E-2</v>
      </c>
      <c r="G10063" s="2">
        <v>0</v>
      </c>
      <c r="H10063" s="2">
        <v>0</v>
      </c>
      <c r="I10063" s="2">
        <v>0.01</v>
      </c>
      <c r="J10063" s="2">
        <v>0.08</v>
      </c>
      <c r="L10063"/>
      <c r="N10063"/>
    </row>
    <row r="10064" spans="1:14" x14ac:dyDescent="0.2">
      <c r="A10064" s="1" t="s">
        <v>6890</v>
      </c>
      <c r="B10064" s="8" t="s">
        <v>20</v>
      </c>
      <c r="C10064" s="1" t="s">
        <v>57</v>
      </c>
      <c r="D10064" s="1" t="s">
        <v>12</v>
      </c>
      <c r="E10064" s="1" t="s">
        <v>159</v>
      </c>
      <c r="F10064" s="2">
        <v>0</v>
      </c>
      <c r="G10064" s="2">
        <v>0</v>
      </c>
      <c r="H10064" s="2">
        <v>0.08</v>
      </c>
      <c r="I10064" s="2">
        <v>0</v>
      </c>
      <c r="J10064" s="2">
        <v>0.08</v>
      </c>
      <c r="L10064"/>
      <c r="N10064"/>
    </row>
    <row r="10065" spans="1:14" x14ac:dyDescent="0.2">
      <c r="A10065" s="1" t="s">
        <v>6891</v>
      </c>
      <c r="B10065" s="8" t="s">
        <v>62</v>
      </c>
      <c r="C10065" s="1" t="s">
        <v>67</v>
      </c>
      <c r="D10065" s="1" t="s">
        <v>38</v>
      </c>
      <c r="E10065" s="1" t="s">
        <v>1117</v>
      </c>
      <c r="F10065" s="2">
        <v>0</v>
      </c>
      <c r="G10065" s="2">
        <v>0</v>
      </c>
      <c r="H10065" s="2">
        <v>0.08</v>
      </c>
      <c r="I10065" s="2">
        <v>0</v>
      </c>
      <c r="J10065" s="2">
        <v>0.08</v>
      </c>
      <c r="L10065"/>
      <c r="N10065"/>
    </row>
    <row r="10066" spans="1:14" x14ac:dyDescent="0.2">
      <c r="A10066" s="1" t="s">
        <v>6892</v>
      </c>
      <c r="B10066" s="8" t="s">
        <v>10</v>
      </c>
      <c r="C10066" s="1" t="s">
        <v>15</v>
      </c>
      <c r="D10066" s="1" t="s">
        <v>38</v>
      </c>
      <c r="E10066" s="1" t="s">
        <v>59</v>
      </c>
      <c r="F10066" s="2">
        <v>7.0000000000000007E-2</v>
      </c>
      <c r="G10066" s="2">
        <v>0</v>
      </c>
      <c r="H10066" s="2">
        <v>0</v>
      </c>
      <c r="I10066" s="2">
        <v>0</v>
      </c>
      <c r="J10066" s="2">
        <v>0.08</v>
      </c>
      <c r="L10066"/>
      <c r="N10066"/>
    </row>
    <row r="10067" spans="1:14" x14ac:dyDescent="0.2">
      <c r="A10067" s="1" t="s">
        <v>5330</v>
      </c>
      <c r="B10067" s="8" t="s">
        <v>102</v>
      </c>
      <c r="C10067" s="1" t="s">
        <v>42</v>
      </c>
      <c r="D10067" s="1" t="s">
        <v>22</v>
      </c>
      <c r="E10067" s="1" t="s">
        <v>969</v>
      </c>
      <c r="F10067" s="2">
        <v>0.06</v>
      </c>
      <c r="G10067" s="2">
        <v>0.02</v>
      </c>
      <c r="H10067" s="2">
        <v>0</v>
      </c>
      <c r="I10067" s="2">
        <v>0</v>
      </c>
      <c r="J10067" s="2">
        <v>0.08</v>
      </c>
      <c r="L10067"/>
      <c r="N10067"/>
    </row>
    <row r="10068" spans="1:14" x14ac:dyDescent="0.2">
      <c r="A10068" s="1" t="s">
        <v>6893</v>
      </c>
      <c r="B10068" s="8" t="s">
        <v>113</v>
      </c>
      <c r="C10068" s="1" t="s">
        <v>57</v>
      </c>
      <c r="D10068" s="1" t="s">
        <v>71</v>
      </c>
      <c r="E10068" s="1" t="s">
        <v>159</v>
      </c>
      <c r="F10068" s="2">
        <v>0</v>
      </c>
      <c r="G10068" s="2">
        <v>0</v>
      </c>
      <c r="H10068" s="2">
        <v>0.08</v>
      </c>
      <c r="I10068" s="2">
        <v>0</v>
      </c>
      <c r="J10068" s="2">
        <v>0.08</v>
      </c>
      <c r="L10068"/>
      <c r="N10068"/>
    </row>
    <row r="10069" spans="1:14" x14ac:dyDescent="0.2">
      <c r="A10069" s="1" t="s">
        <v>6894</v>
      </c>
      <c r="B10069" s="8" t="s">
        <v>64</v>
      </c>
      <c r="C10069" s="1" t="s">
        <v>65</v>
      </c>
      <c r="D10069" s="1" t="s">
        <v>45</v>
      </c>
      <c r="E10069" s="1" t="s">
        <v>603</v>
      </c>
      <c r="F10069" s="2">
        <v>0</v>
      </c>
      <c r="G10069" s="2">
        <v>0</v>
      </c>
      <c r="H10069" s="2">
        <v>0.08</v>
      </c>
      <c r="I10069" s="2">
        <v>0</v>
      </c>
      <c r="J10069" s="2">
        <v>0.08</v>
      </c>
      <c r="L10069"/>
      <c r="N10069"/>
    </row>
    <row r="10070" spans="1:14" x14ac:dyDescent="0.2">
      <c r="A10070" s="1" t="s">
        <v>2123</v>
      </c>
      <c r="B10070" s="8" t="s">
        <v>20</v>
      </c>
      <c r="C10070" s="1" t="s">
        <v>29</v>
      </c>
      <c r="D10070" s="1" t="s">
        <v>12</v>
      </c>
      <c r="E10070" s="1" t="s">
        <v>218</v>
      </c>
      <c r="F10070" s="2">
        <v>7.0000000000000007E-2</v>
      </c>
      <c r="G10070" s="2">
        <v>0</v>
      </c>
      <c r="H10070" s="2">
        <v>0</v>
      </c>
      <c r="I10070" s="2">
        <v>0.01</v>
      </c>
      <c r="J10070" s="2">
        <v>7.0000000000000007E-2</v>
      </c>
      <c r="L10070"/>
      <c r="N10070"/>
    </row>
    <row r="10071" spans="1:14" x14ac:dyDescent="0.2">
      <c r="A10071" s="1" t="s">
        <v>6895</v>
      </c>
      <c r="B10071" s="8" t="s">
        <v>10</v>
      </c>
      <c r="C10071" s="1" t="s">
        <v>18</v>
      </c>
      <c r="D10071" s="1" t="s">
        <v>22</v>
      </c>
      <c r="E10071" s="1" t="s">
        <v>5653</v>
      </c>
      <c r="F10071" s="2">
        <v>7.0000000000000007E-2</v>
      </c>
      <c r="G10071" s="2">
        <v>0</v>
      </c>
      <c r="H10071" s="2">
        <v>0</v>
      </c>
      <c r="I10071" s="2">
        <v>0</v>
      </c>
      <c r="J10071" s="2">
        <v>7.0000000000000007E-2</v>
      </c>
      <c r="L10071"/>
      <c r="N10071"/>
    </row>
    <row r="10072" spans="1:14" x14ac:dyDescent="0.2">
      <c r="A10072" s="1" t="s">
        <v>6896</v>
      </c>
      <c r="B10072" s="8" t="s">
        <v>41</v>
      </c>
      <c r="C10072" s="1" t="s">
        <v>15</v>
      </c>
      <c r="D10072" s="1" t="s">
        <v>71</v>
      </c>
      <c r="E10072" s="1" t="s">
        <v>251</v>
      </c>
      <c r="F10072" s="2">
        <v>0</v>
      </c>
      <c r="G10072" s="2">
        <v>0</v>
      </c>
      <c r="H10072" s="2">
        <v>7.0000000000000007E-2</v>
      </c>
      <c r="I10072" s="2">
        <v>0</v>
      </c>
      <c r="J10072" s="2">
        <v>7.0000000000000007E-2</v>
      </c>
      <c r="L10072"/>
      <c r="N10072"/>
    </row>
    <row r="10073" spans="1:14" x14ac:dyDescent="0.2">
      <c r="A10073" s="1" t="s">
        <v>6897</v>
      </c>
      <c r="B10073" s="8" t="s">
        <v>41</v>
      </c>
      <c r="C10073" s="1" t="s">
        <v>25</v>
      </c>
      <c r="D10073" s="1" t="s">
        <v>22</v>
      </c>
      <c r="E10073" s="1" t="s">
        <v>201</v>
      </c>
      <c r="F10073" s="2">
        <v>0.04</v>
      </c>
      <c r="G10073" s="2">
        <v>0.03</v>
      </c>
      <c r="H10073" s="2">
        <v>0</v>
      </c>
      <c r="I10073" s="2">
        <v>0.01</v>
      </c>
      <c r="J10073" s="2">
        <v>7.0000000000000007E-2</v>
      </c>
      <c r="L10073"/>
      <c r="N10073"/>
    </row>
    <row r="10074" spans="1:14" x14ac:dyDescent="0.2">
      <c r="A10074" s="1" t="s">
        <v>6898</v>
      </c>
      <c r="B10074" s="8" t="s">
        <v>20</v>
      </c>
      <c r="C10074" s="1" t="s">
        <v>33</v>
      </c>
      <c r="D10074" s="1" t="s">
        <v>22</v>
      </c>
      <c r="E10074" s="1" t="s">
        <v>319</v>
      </c>
      <c r="F10074" s="2">
        <v>7.0000000000000007E-2</v>
      </c>
      <c r="G10074" s="2">
        <v>0</v>
      </c>
      <c r="H10074" s="2">
        <v>0</v>
      </c>
      <c r="I10074" s="2">
        <v>0.01</v>
      </c>
      <c r="J10074" s="2">
        <v>7.0000000000000007E-2</v>
      </c>
      <c r="L10074"/>
      <c r="N10074"/>
    </row>
    <row r="10075" spans="1:14" x14ac:dyDescent="0.2">
      <c r="A10075" s="1" t="s">
        <v>4522</v>
      </c>
      <c r="B10075" s="8" t="s">
        <v>64</v>
      </c>
      <c r="C10075" s="1" t="s">
        <v>216</v>
      </c>
      <c r="D10075" s="1" t="s">
        <v>1</v>
      </c>
      <c r="E10075" s="1" t="s">
        <v>178</v>
      </c>
      <c r="F10075" s="2">
        <v>0.06</v>
      </c>
      <c r="G10075" s="2">
        <v>0</v>
      </c>
      <c r="H10075" s="2">
        <v>0</v>
      </c>
      <c r="I10075" s="2">
        <v>0.01</v>
      </c>
      <c r="J10075" s="2">
        <v>7.0000000000000007E-2</v>
      </c>
      <c r="L10075"/>
      <c r="N10075"/>
    </row>
    <row r="10076" spans="1:14" x14ac:dyDescent="0.2">
      <c r="A10076" s="1" t="s">
        <v>4132</v>
      </c>
      <c r="B10076" s="8" t="s">
        <v>559</v>
      </c>
      <c r="C10076" s="1" t="s">
        <v>67</v>
      </c>
      <c r="D10076" s="1" t="s">
        <v>173</v>
      </c>
      <c r="E10076" s="1" t="s">
        <v>251</v>
      </c>
      <c r="F10076" s="2">
        <v>0</v>
      </c>
      <c r="G10076" s="2">
        <v>0</v>
      </c>
      <c r="H10076" s="2">
        <v>7.0000000000000007E-2</v>
      </c>
      <c r="I10076" s="2">
        <v>0</v>
      </c>
      <c r="J10076" s="2">
        <v>7.0000000000000007E-2</v>
      </c>
      <c r="L10076"/>
      <c r="N10076"/>
    </row>
    <row r="10077" spans="1:14" x14ac:dyDescent="0.2">
      <c r="A10077" s="1" t="s">
        <v>6899</v>
      </c>
      <c r="B10077" s="8" t="s">
        <v>10</v>
      </c>
      <c r="C10077" s="1" t="s">
        <v>15</v>
      </c>
      <c r="D10077" s="1" t="s">
        <v>71</v>
      </c>
      <c r="E10077" s="1" t="s">
        <v>3044</v>
      </c>
      <c r="F10077" s="2">
        <v>0</v>
      </c>
      <c r="G10077" s="2">
        <v>0</v>
      </c>
      <c r="H10077" s="2">
        <v>7.0000000000000007E-2</v>
      </c>
      <c r="I10077" s="2">
        <v>0</v>
      </c>
      <c r="J10077" s="2">
        <v>7.0000000000000007E-2</v>
      </c>
      <c r="L10077"/>
      <c r="N10077"/>
    </row>
    <row r="10078" spans="1:14" x14ac:dyDescent="0.2">
      <c r="A10078" s="1" t="s">
        <v>6900</v>
      </c>
      <c r="B10078" s="8" t="s">
        <v>113</v>
      </c>
      <c r="C10078" s="1" t="s">
        <v>33</v>
      </c>
      <c r="D10078" s="1" t="s">
        <v>173</v>
      </c>
      <c r="E10078" s="1" t="s">
        <v>55</v>
      </c>
      <c r="F10078" s="2">
        <v>0</v>
      </c>
      <c r="G10078" s="2">
        <v>0</v>
      </c>
      <c r="H10078" s="2">
        <v>7.0000000000000007E-2</v>
      </c>
      <c r="I10078" s="2">
        <v>0</v>
      </c>
      <c r="J10078" s="2">
        <v>7.0000000000000007E-2</v>
      </c>
      <c r="L10078"/>
      <c r="N10078"/>
    </row>
    <row r="10079" spans="1:14" x14ac:dyDescent="0.2">
      <c r="A10079" s="1" t="s">
        <v>6901</v>
      </c>
      <c r="B10079" s="8" t="s">
        <v>107</v>
      </c>
      <c r="C10079" s="1" t="s">
        <v>18</v>
      </c>
      <c r="D10079" s="1" t="s">
        <v>45</v>
      </c>
      <c r="E10079" s="1" t="s">
        <v>4335</v>
      </c>
      <c r="F10079" s="2">
        <v>0</v>
      </c>
      <c r="G10079" s="2">
        <v>0.06</v>
      </c>
      <c r="H10079" s="2">
        <v>0</v>
      </c>
      <c r="I10079" s="2">
        <v>0.02</v>
      </c>
      <c r="J10079" s="2">
        <v>7.0000000000000007E-2</v>
      </c>
      <c r="L10079"/>
      <c r="N10079"/>
    </row>
    <row r="10080" spans="1:14" x14ac:dyDescent="0.2">
      <c r="A10080" s="1" t="s">
        <v>2872</v>
      </c>
      <c r="B10080" s="8" t="s">
        <v>32</v>
      </c>
      <c r="C10080" s="1" t="s">
        <v>15</v>
      </c>
      <c r="D10080" s="1" t="s">
        <v>12</v>
      </c>
      <c r="E10080" s="1" t="s">
        <v>1083</v>
      </c>
      <c r="F10080" s="2">
        <v>0.06</v>
      </c>
      <c r="G10080" s="2">
        <v>0.01</v>
      </c>
      <c r="H10080" s="2">
        <v>0</v>
      </c>
      <c r="I10080" s="2">
        <v>0.01</v>
      </c>
      <c r="J10080" s="2">
        <v>7.0000000000000007E-2</v>
      </c>
      <c r="L10080"/>
      <c r="N10080"/>
    </row>
    <row r="10081" spans="1:14" x14ac:dyDescent="0.2">
      <c r="A10081" s="1" t="s">
        <v>6902</v>
      </c>
      <c r="B10081" s="8" t="s">
        <v>41</v>
      </c>
      <c r="C10081" s="1" t="s">
        <v>47</v>
      </c>
      <c r="D10081" s="1" t="s">
        <v>45</v>
      </c>
      <c r="E10081" s="1" t="s">
        <v>5994</v>
      </c>
      <c r="F10081" s="2">
        <v>0.04</v>
      </c>
      <c r="G10081" s="2">
        <v>0.03</v>
      </c>
      <c r="H10081" s="2">
        <v>0</v>
      </c>
      <c r="I10081" s="2">
        <v>0.01</v>
      </c>
      <c r="J10081" s="2">
        <v>7.0000000000000007E-2</v>
      </c>
      <c r="L10081"/>
      <c r="N10081"/>
    </row>
    <row r="10082" spans="1:14" x14ac:dyDescent="0.2">
      <c r="A10082" s="1" t="s">
        <v>5536</v>
      </c>
      <c r="B10082" s="8" t="s">
        <v>36</v>
      </c>
      <c r="C10082" s="1" t="s">
        <v>57</v>
      </c>
      <c r="D10082" s="1" t="s">
        <v>12</v>
      </c>
      <c r="E10082" s="1" t="s">
        <v>159</v>
      </c>
      <c r="F10082" s="2">
        <v>0</v>
      </c>
      <c r="G10082" s="2">
        <v>0</v>
      </c>
      <c r="H10082" s="2">
        <v>7.0000000000000007E-2</v>
      </c>
      <c r="I10082" s="2">
        <v>0</v>
      </c>
      <c r="J10082" s="2">
        <v>7.0000000000000007E-2</v>
      </c>
      <c r="L10082"/>
      <c r="N10082"/>
    </row>
    <row r="10083" spans="1:14" x14ac:dyDescent="0.2">
      <c r="A10083" s="1" t="s">
        <v>6903</v>
      </c>
      <c r="B10083" s="8" t="s">
        <v>20</v>
      </c>
      <c r="C10083" s="1" t="s">
        <v>33</v>
      </c>
      <c r="D10083" s="1" t="s">
        <v>173</v>
      </c>
      <c r="E10083" s="1" t="s">
        <v>4611</v>
      </c>
      <c r="F10083" s="2">
        <v>0</v>
      </c>
      <c r="G10083" s="2">
        <v>0</v>
      </c>
      <c r="H10083" s="2">
        <v>7.0000000000000007E-2</v>
      </c>
      <c r="I10083" s="2">
        <v>0</v>
      </c>
      <c r="J10083" s="2">
        <v>7.0000000000000007E-2</v>
      </c>
      <c r="L10083"/>
      <c r="N10083"/>
    </row>
    <row r="10084" spans="1:14" x14ac:dyDescent="0.2">
      <c r="A10084" s="1" t="s">
        <v>6904</v>
      </c>
      <c r="B10084" s="8" t="s">
        <v>113</v>
      </c>
      <c r="C10084" s="1" t="s">
        <v>11</v>
      </c>
      <c r="D10084" s="1" t="s">
        <v>22</v>
      </c>
      <c r="E10084" s="1" t="s">
        <v>109</v>
      </c>
      <c r="F10084" s="2">
        <v>0</v>
      </c>
      <c r="G10084" s="2">
        <v>0</v>
      </c>
      <c r="H10084" s="2">
        <v>7.0000000000000007E-2</v>
      </c>
      <c r="I10084" s="2">
        <v>0</v>
      </c>
      <c r="J10084" s="2">
        <v>7.0000000000000007E-2</v>
      </c>
      <c r="L10084"/>
      <c r="N10084"/>
    </row>
    <row r="10085" spans="1:14" hidden="1" x14ac:dyDescent="0.2">
      <c r="A10085" s="1" t="s">
        <v>6905</v>
      </c>
      <c r="B10085" s="8" t="s">
        <v>20</v>
      </c>
      <c r="C10085" s="1" t="s">
        <v>191</v>
      </c>
      <c r="D10085" s="1" t="s">
        <v>45</v>
      </c>
      <c r="E10085" s="1" t="s">
        <v>178</v>
      </c>
      <c r="F10085" s="2">
        <v>0</v>
      </c>
      <c r="G10085" s="2">
        <v>0</v>
      </c>
      <c r="H10085" s="2">
        <v>7.0000000000000007E-2</v>
      </c>
      <c r="I10085" s="2">
        <v>0</v>
      </c>
      <c r="J10085" s="2">
        <v>7.0000000000000007E-2</v>
      </c>
      <c r="L10085"/>
      <c r="N10085"/>
    </row>
    <row r="10086" spans="1:14" x14ac:dyDescent="0.2">
      <c r="A10086" s="1" t="s">
        <v>6906</v>
      </c>
      <c r="B10086" s="8" t="s">
        <v>41</v>
      </c>
      <c r="C10086" s="1" t="s">
        <v>124</v>
      </c>
      <c r="D10086" s="1" t="s">
        <v>1</v>
      </c>
      <c r="E10086" s="1" t="s">
        <v>1538</v>
      </c>
      <c r="F10086" s="2">
        <v>0.04</v>
      </c>
      <c r="G10086" s="2">
        <v>0.03</v>
      </c>
      <c r="H10086" s="2">
        <v>0</v>
      </c>
      <c r="I10086" s="2">
        <v>0.01</v>
      </c>
      <c r="J10086" s="2">
        <v>7.0000000000000007E-2</v>
      </c>
      <c r="L10086"/>
      <c r="N10086"/>
    </row>
    <row r="10087" spans="1:14" x14ac:dyDescent="0.2">
      <c r="A10087" s="1" t="s">
        <v>6907</v>
      </c>
      <c r="B10087" s="8" t="s">
        <v>62</v>
      </c>
      <c r="C10087" s="1" t="s">
        <v>75</v>
      </c>
      <c r="D10087" s="1" t="s">
        <v>45</v>
      </c>
      <c r="E10087" s="1" t="s">
        <v>1894</v>
      </c>
      <c r="F10087" s="2">
        <v>0</v>
      </c>
      <c r="G10087" s="2">
        <v>0</v>
      </c>
      <c r="H10087" s="2">
        <v>7.0000000000000007E-2</v>
      </c>
      <c r="I10087" s="2">
        <v>0</v>
      </c>
      <c r="J10087" s="2">
        <v>7.0000000000000007E-2</v>
      </c>
      <c r="L10087"/>
      <c r="N10087"/>
    </row>
    <row r="10088" spans="1:14" x14ac:dyDescent="0.2">
      <c r="A10088" s="1" t="s">
        <v>5970</v>
      </c>
      <c r="B10088" s="8" t="s">
        <v>36</v>
      </c>
      <c r="C10088" s="1" t="s">
        <v>15</v>
      </c>
      <c r="D10088" s="1" t="s">
        <v>58</v>
      </c>
      <c r="E10088" s="1" t="s">
        <v>59</v>
      </c>
      <c r="F10088" s="2">
        <v>7.0000000000000007E-2</v>
      </c>
      <c r="G10088" s="2">
        <v>0</v>
      </c>
      <c r="H10088" s="2">
        <v>0</v>
      </c>
      <c r="I10088" s="2">
        <v>0.01</v>
      </c>
      <c r="J10088" s="2">
        <v>7.0000000000000007E-2</v>
      </c>
      <c r="L10088"/>
      <c r="N10088"/>
    </row>
    <row r="10089" spans="1:14" x14ac:dyDescent="0.2">
      <c r="A10089" s="1" t="s">
        <v>6908</v>
      </c>
      <c r="B10089" s="8" t="s">
        <v>49</v>
      </c>
      <c r="C10089" s="1" t="s">
        <v>42</v>
      </c>
      <c r="D10089" s="1" t="s">
        <v>1</v>
      </c>
      <c r="E10089" s="1" t="s">
        <v>13</v>
      </c>
      <c r="F10089" s="2">
        <v>0</v>
      </c>
      <c r="G10089" s="2">
        <v>0</v>
      </c>
      <c r="H10089" s="2">
        <v>7.0000000000000007E-2</v>
      </c>
      <c r="I10089" s="2">
        <v>0</v>
      </c>
      <c r="J10089" s="2">
        <v>7.0000000000000007E-2</v>
      </c>
      <c r="L10089"/>
      <c r="N10089"/>
    </row>
    <row r="10090" spans="1:14" x14ac:dyDescent="0.2">
      <c r="A10090" s="1" t="s">
        <v>3586</v>
      </c>
      <c r="B10090" s="8" t="s">
        <v>102</v>
      </c>
      <c r="C10090" s="1" t="s">
        <v>124</v>
      </c>
      <c r="D10090" s="1" t="s">
        <v>1</v>
      </c>
      <c r="E10090" s="1" t="s">
        <v>86</v>
      </c>
      <c r="F10090" s="2">
        <v>0.06</v>
      </c>
      <c r="G10090" s="2">
        <v>0.02</v>
      </c>
      <c r="H10090" s="2">
        <v>0</v>
      </c>
      <c r="I10090" s="2">
        <v>0</v>
      </c>
      <c r="J10090" s="2">
        <v>7.0000000000000007E-2</v>
      </c>
      <c r="L10090"/>
      <c r="N10090"/>
    </row>
    <row r="10091" spans="1:14" x14ac:dyDescent="0.2">
      <c r="A10091" s="1" t="s">
        <v>6909</v>
      </c>
      <c r="B10091" s="8" t="s">
        <v>20</v>
      </c>
      <c r="C10091" s="1" t="s">
        <v>18</v>
      </c>
      <c r="D10091" s="1" t="s">
        <v>173</v>
      </c>
      <c r="E10091" s="1" t="s">
        <v>3231</v>
      </c>
      <c r="F10091" s="2">
        <v>7.0000000000000007E-2</v>
      </c>
      <c r="G10091" s="2">
        <v>0</v>
      </c>
      <c r="H10091" s="2">
        <v>0</v>
      </c>
      <c r="I10091" s="2">
        <v>0</v>
      </c>
      <c r="J10091" s="2">
        <v>7.0000000000000007E-2</v>
      </c>
      <c r="L10091"/>
      <c r="N10091"/>
    </row>
    <row r="10092" spans="1:14" x14ac:dyDescent="0.2">
      <c r="A10092" s="1" t="s">
        <v>6910</v>
      </c>
      <c r="B10092" s="8" t="s">
        <v>113</v>
      </c>
      <c r="C10092" s="1" t="s">
        <v>33</v>
      </c>
      <c r="D10092" s="1" t="s">
        <v>22</v>
      </c>
      <c r="E10092" s="1" t="s">
        <v>1603</v>
      </c>
      <c r="F10092" s="2">
        <v>0</v>
      </c>
      <c r="G10092" s="2">
        <v>0</v>
      </c>
      <c r="H10092" s="2">
        <v>7.0000000000000007E-2</v>
      </c>
      <c r="I10092" s="2">
        <v>0</v>
      </c>
      <c r="J10092" s="2">
        <v>7.0000000000000007E-2</v>
      </c>
      <c r="L10092"/>
      <c r="N10092"/>
    </row>
    <row r="10093" spans="1:14" x14ac:dyDescent="0.2">
      <c r="A10093" s="1" t="s">
        <v>6911</v>
      </c>
      <c r="B10093" s="8" t="s">
        <v>10</v>
      </c>
      <c r="C10093" s="1" t="s">
        <v>67</v>
      </c>
      <c r="D10093" s="1" t="s">
        <v>22</v>
      </c>
      <c r="E10093" s="1" t="s">
        <v>137</v>
      </c>
      <c r="F10093" s="2">
        <v>0</v>
      </c>
      <c r="G10093" s="2">
        <v>7.0000000000000007E-2</v>
      </c>
      <c r="H10093" s="2">
        <v>0</v>
      </c>
      <c r="I10093" s="2">
        <v>0.01</v>
      </c>
      <c r="J10093" s="2">
        <v>7.0000000000000007E-2</v>
      </c>
      <c r="L10093"/>
      <c r="N10093"/>
    </row>
    <row r="10094" spans="1:14" x14ac:dyDescent="0.2">
      <c r="A10094" s="1" t="s">
        <v>6894</v>
      </c>
      <c r="B10094" s="8" t="s">
        <v>559</v>
      </c>
      <c r="C10094" s="1" t="s">
        <v>65</v>
      </c>
      <c r="D10094" s="1" t="s">
        <v>45</v>
      </c>
      <c r="E10094" s="1" t="s">
        <v>603</v>
      </c>
      <c r="F10094" s="2">
        <v>0</v>
      </c>
      <c r="G10094" s="2">
        <v>0</v>
      </c>
      <c r="H10094" s="2">
        <v>7.0000000000000007E-2</v>
      </c>
      <c r="I10094" s="2">
        <v>0</v>
      </c>
      <c r="J10094" s="2">
        <v>7.0000000000000007E-2</v>
      </c>
      <c r="L10094"/>
      <c r="N10094"/>
    </row>
    <row r="10095" spans="1:14" x14ac:dyDescent="0.2">
      <c r="A10095" s="1" t="s">
        <v>6270</v>
      </c>
      <c r="B10095" s="8" t="s">
        <v>36</v>
      </c>
      <c r="C10095" s="1" t="s">
        <v>57</v>
      </c>
      <c r="D10095" s="1" t="s">
        <v>38</v>
      </c>
      <c r="E10095" s="1" t="s">
        <v>59</v>
      </c>
      <c r="F10095" s="2">
        <v>0.05</v>
      </c>
      <c r="G10095" s="2">
        <v>0.01</v>
      </c>
      <c r="H10095" s="2">
        <v>0</v>
      </c>
      <c r="I10095" s="2">
        <v>0.01</v>
      </c>
      <c r="J10095" s="2">
        <v>7.0000000000000007E-2</v>
      </c>
      <c r="L10095"/>
      <c r="N10095"/>
    </row>
    <row r="10096" spans="1:14" x14ac:dyDescent="0.2">
      <c r="A10096" s="1" t="s">
        <v>6475</v>
      </c>
      <c r="B10096" s="8" t="s">
        <v>36</v>
      </c>
      <c r="C10096" s="1" t="s">
        <v>57</v>
      </c>
      <c r="D10096" s="1" t="s">
        <v>16</v>
      </c>
      <c r="E10096" s="1" t="s">
        <v>159</v>
      </c>
      <c r="F10096" s="2">
        <v>7.0000000000000007E-2</v>
      </c>
      <c r="G10096" s="2">
        <v>0</v>
      </c>
      <c r="H10096" s="2">
        <v>0</v>
      </c>
      <c r="I10096" s="2">
        <v>0.01</v>
      </c>
      <c r="J10096" s="2">
        <v>7.0000000000000007E-2</v>
      </c>
      <c r="L10096"/>
      <c r="N10096"/>
    </row>
    <row r="10097" spans="1:14" x14ac:dyDescent="0.2">
      <c r="A10097" s="1" t="s">
        <v>6912</v>
      </c>
      <c r="B10097" s="8" t="s">
        <v>49</v>
      </c>
      <c r="C10097" s="1" t="s">
        <v>47</v>
      </c>
      <c r="D10097" s="1" t="s">
        <v>1</v>
      </c>
      <c r="E10097" s="1" t="s">
        <v>178</v>
      </c>
      <c r="F10097" s="2">
        <v>0.05</v>
      </c>
      <c r="G10097" s="2">
        <v>0.02</v>
      </c>
      <c r="H10097" s="2">
        <v>0</v>
      </c>
      <c r="I10097" s="2">
        <v>0</v>
      </c>
      <c r="J10097" s="2">
        <v>7.0000000000000007E-2</v>
      </c>
      <c r="L10097"/>
      <c r="N10097"/>
    </row>
    <row r="10098" spans="1:14" x14ac:dyDescent="0.2">
      <c r="A10098" s="1" t="s">
        <v>6913</v>
      </c>
      <c r="B10098" s="8" t="s">
        <v>186</v>
      </c>
      <c r="C10098" s="1" t="s">
        <v>151</v>
      </c>
      <c r="D10098" s="1" t="s">
        <v>71</v>
      </c>
      <c r="E10098" s="1" t="s">
        <v>2393</v>
      </c>
      <c r="F10098" s="2">
        <v>0.04</v>
      </c>
      <c r="G10098" s="2">
        <v>0.03</v>
      </c>
      <c r="H10098" s="2">
        <v>0</v>
      </c>
      <c r="I10098" s="2">
        <v>0</v>
      </c>
      <c r="J10098" s="2">
        <v>7.0000000000000007E-2</v>
      </c>
      <c r="L10098"/>
      <c r="N10098"/>
    </row>
    <row r="10099" spans="1:14" x14ac:dyDescent="0.2">
      <c r="A10099" s="1" t="s">
        <v>6914</v>
      </c>
      <c r="B10099" s="8" t="s">
        <v>20</v>
      </c>
      <c r="C10099" s="1" t="s">
        <v>57</v>
      </c>
      <c r="D10099" s="1" t="s">
        <v>52</v>
      </c>
      <c r="E10099" s="1" t="s">
        <v>1275</v>
      </c>
      <c r="F10099" s="2">
        <v>0</v>
      </c>
      <c r="G10099" s="2">
        <v>0.06</v>
      </c>
      <c r="H10099" s="2">
        <v>0</v>
      </c>
      <c r="I10099" s="2">
        <v>0.01</v>
      </c>
      <c r="J10099" s="2">
        <v>7.0000000000000007E-2</v>
      </c>
      <c r="L10099"/>
      <c r="N10099"/>
    </row>
    <row r="10100" spans="1:14" x14ac:dyDescent="0.2">
      <c r="A10100" s="1" t="s">
        <v>6915</v>
      </c>
      <c r="B10100" s="8" t="s">
        <v>113</v>
      </c>
      <c r="C10100" s="1" t="s">
        <v>25</v>
      </c>
      <c r="D10100" s="1" t="s">
        <v>38</v>
      </c>
      <c r="E10100" s="1" t="s">
        <v>251</v>
      </c>
      <c r="F10100" s="2">
        <v>0</v>
      </c>
      <c r="G10100" s="2">
        <v>0</v>
      </c>
      <c r="H10100" s="2">
        <v>7.0000000000000007E-2</v>
      </c>
      <c r="I10100" s="2">
        <v>0</v>
      </c>
      <c r="J10100" s="2">
        <v>7.0000000000000007E-2</v>
      </c>
      <c r="L10100"/>
      <c r="N10100"/>
    </row>
    <row r="10101" spans="1:14" x14ac:dyDescent="0.2">
      <c r="A10101" s="1" t="s">
        <v>6916</v>
      </c>
      <c r="B10101" s="8" t="s">
        <v>62</v>
      </c>
      <c r="C10101" s="1" t="s">
        <v>37</v>
      </c>
      <c r="D10101" s="1" t="s">
        <v>173</v>
      </c>
      <c r="E10101" s="1" t="s">
        <v>5066</v>
      </c>
      <c r="F10101" s="2">
        <v>0</v>
      </c>
      <c r="G10101" s="2">
        <v>0</v>
      </c>
      <c r="H10101" s="2">
        <v>7.0000000000000007E-2</v>
      </c>
      <c r="I10101" s="2">
        <v>0</v>
      </c>
      <c r="J10101" s="2">
        <v>7.0000000000000007E-2</v>
      </c>
      <c r="L10101"/>
      <c r="N10101"/>
    </row>
    <row r="10102" spans="1:14" x14ac:dyDescent="0.2">
      <c r="A10102" s="1" t="s">
        <v>6917</v>
      </c>
      <c r="B10102" s="8" t="s">
        <v>62</v>
      </c>
      <c r="C10102" s="1" t="s">
        <v>65</v>
      </c>
      <c r="D10102" s="1" t="s">
        <v>22</v>
      </c>
      <c r="E10102" s="1" t="s">
        <v>251</v>
      </c>
      <c r="F10102" s="2">
        <v>0</v>
      </c>
      <c r="G10102" s="2">
        <v>0</v>
      </c>
      <c r="H10102" s="2">
        <v>7.0000000000000007E-2</v>
      </c>
      <c r="I10102" s="2">
        <v>0</v>
      </c>
      <c r="J10102" s="2">
        <v>7.0000000000000007E-2</v>
      </c>
      <c r="L10102"/>
      <c r="N10102"/>
    </row>
    <row r="10103" spans="1:14" x14ac:dyDescent="0.2">
      <c r="A10103" s="1" t="s">
        <v>6918</v>
      </c>
      <c r="B10103" s="8" t="s">
        <v>41</v>
      </c>
      <c r="C10103" s="1" t="s">
        <v>54</v>
      </c>
      <c r="D10103" s="1" t="s">
        <v>38</v>
      </c>
      <c r="E10103" s="1" t="s">
        <v>55</v>
      </c>
      <c r="F10103" s="2">
        <v>0.04</v>
      </c>
      <c r="G10103" s="2">
        <v>0.03</v>
      </c>
      <c r="H10103" s="2">
        <v>0</v>
      </c>
      <c r="I10103" s="2">
        <v>0.01</v>
      </c>
      <c r="J10103" s="2">
        <v>7.0000000000000007E-2</v>
      </c>
      <c r="L10103"/>
      <c r="N10103"/>
    </row>
    <row r="10104" spans="1:14" x14ac:dyDescent="0.2">
      <c r="A10104" s="1" t="s">
        <v>6919</v>
      </c>
      <c r="B10104" s="8" t="s">
        <v>20</v>
      </c>
      <c r="C10104" s="1" t="s">
        <v>57</v>
      </c>
      <c r="D10104" s="1" t="s">
        <v>52</v>
      </c>
      <c r="E10104" s="1" t="s">
        <v>896</v>
      </c>
      <c r="F10104" s="2">
        <v>7.0000000000000007E-2</v>
      </c>
      <c r="G10104" s="2">
        <v>0</v>
      </c>
      <c r="H10104" s="2">
        <v>0</v>
      </c>
      <c r="I10104" s="2">
        <v>0.01</v>
      </c>
      <c r="J10104" s="2">
        <v>7.0000000000000007E-2</v>
      </c>
      <c r="L10104"/>
      <c r="N10104"/>
    </row>
    <row r="10105" spans="1:14" x14ac:dyDescent="0.2">
      <c r="A10105" s="1" t="s">
        <v>3781</v>
      </c>
      <c r="B10105" s="8" t="s">
        <v>102</v>
      </c>
      <c r="C10105" s="1" t="s">
        <v>11</v>
      </c>
      <c r="D10105" s="1" t="s">
        <v>38</v>
      </c>
      <c r="E10105" s="1" t="s">
        <v>86</v>
      </c>
      <c r="F10105" s="2">
        <v>0.06</v>
      </c>
      <c r="G10105" s="2">
        <v>0.02</v>
      </c>
      <c r="H10105" s="2">
        <v>0</v>
      </c>
      <c r="I10105" s="2">
        <v>0</v>
      </c>
      <c r="J10105" s="2">
        <v>7.0000000000000007E-2</v>
      </c>
      <c r="L10105"/>
      <c r="N10105"/>
    </row>
    <row r="10106" spans="1:14" x14ac:dyDescent="0.2">
      <c r="A10106" s="1" t="s">
        <v>4490</v>
      </c>
      <c r="B10106" s="8" t="s">
        <v>126</v>
      </c>
      <c r="C10106" s="1" t="s">
        <v>124</v>
      </c>
      <c r="D10106" s="1" t="s">
        <v>214</v>
      </c>
      <c r="E10106" s="1" t="s">
        <v>59</v>
      </c>
      <c r="F10106" s="2">
        <v>0.06</v>
      </c>
      <c r="G10106" s="2">
        <v>0.01</v>
      </c>
      <c r="H10106" s="2">
        <v>0</v>
      </c>
      <c r="I10106" s="2">
        <v>0</v>
      </c>
      <c r="J10106" s="2">
        <v>7.0000000000000007E-2</v>
      </c>
      <c r="L10106"/>
      <c r="N10106"/>
    </row>
    <row r="10107" spans="1:14" x14ac:dyDescent="0.2">
      <c r="A10107" s="1" t="s">
        <v>6121</v>
      </c>
      <c r="B10107" s="8" t="s">
        <v>62</v>
      </c>
      <c r="C10107" s="1" t="s">
        <v>65</v>
      </c>
      <c r="D10107" s="1" t="s">
        <v>38</v>
      </c>
      <c r="E10107" s="1" t="s">
        <v>3691</v>
      </c>
      <c r="F10107" s="2">
        <v>0.02</v>
      </c>
      <c r="G10107" s="2">
        <v>0.05</v>
      </c>
      <c r="H10107" s="2">
        <v>0</v>
      </c>
      <c r="I10107" s="2">
        <v>0.01</v>
      </c>
      <c r="J10107" s="2">
        <v>7.0000000000000007E-2</v>
      </c>
      <c r="L10107"/>
      <c r="N10107"/>
    </row>
    <row r="10108" spans="1:14" x14ac:dyDescent="0.2">
      <c r="A10108" s="1" t="s">
        <v>6920</v>
      </c>
      <c r="B10108" s="8" t="s">
        <v>62</v>
      </c>
      <c r="C10108" s="1" t="s">
        <v>65</v>
      </c>
      <c r="D10108" s="1" t="s">
        <v>71</v>
      </c>
      <c r="E10108" s="1" t="s">
        <v>2840</v>
      </c>
      <c r="F10108" s="2">
        <v>0</v>
      </c>
      <c r="G10108" s="2">
        <v>0</v>
      </c>
      <c r="H10108" s="2">
        <v>7.0000000000000007E-2</v>
      </c>
      <c r="I10108" s="2">
        <v>0</v>
      </c>
      <c r="J10108" s="2">
        <v>7.0000000000000007E-2</v>
      </c>
      <c r="L10108"/>
      <c r="N10108"/>
    </row>
    <row r="10109" spans="1:14" x14ac:dyDescent="0.2">
      <c r="A10109" s="1" t="s">
        <v>6921</v>
      </c>
      <c r="B10109" s="8" t="s">
        <v>20</v>
      </c>
      <c r="C10109" s="1" t="s">
        <v>57</v>
      </c>
      <c r="D10109" s="1" t="s">
        <v>52</v>
      </c>
      <c r="E10109" s="1" t="s">
        <v>5840</v>
      </c>
      <c r="F10109" s="2">
        <v>0.04</v>
      </c>
      <c r="G10109" s="2">
        <v>0.03</v>
      </c>
      <c r="H10109" s="2">
        <v>0</v>
      </c>
      <c r="I10109" s="2">
        <v>0.01</v>
      </c>
      <c r="J10109" s="2">
        <v>7.0000000000000007E-2</v>
      </c>
      <c r="L10109"/>
      <c r="N10109"/>
    </row>
    <row r="10110" spans="1:14" x14ac:dyDescent="0.2">
      <c r="A10110" s="1" t="s">
        <v>6922</v>
      </c>
      <c r="B10110" s="8" t="s">
        <v>20</v>
      </c>
      <c r="C10110" s="1" t="s">
        <v>18</v>
      </c>
      <c r="D10110" s="1" t="s">
        <v>26</v>
      </c>
      <c r="E10110" s="1" t="s">
        <v>137</v>
      </c>
      <c r="F10110" s="2">
        <v>7.0000000000000007E-2</v>
      </c>
      <c r="G10110" s="2">
        <v>0</v>
      </c>
      <c r="H10110" s="2">
        <v>0</v>
      </c>
      <c r="I10110" s="2">
        <v>0.01</v>
      </c>
      <c r="J10110" s="2">
        <v>7.0000000000000007E-2</v>
      </c>
      <c r="L10110"/>
      <c r="N10110"/>
    </row>
    <row r="10111" spans="1:14" x14ac:dyDescent="0.2">
      <c r="A10111" s="1" t="s">
        <v>2026</v>
      </c>
      <c r="B10111" s="8" t="s">
        <v>559</v>
      </c>
      <c r="C10111" s="1" t="s">
        <v>37</v>
      </c>
      <c r="D10111" s="1" t="s">
        <v>38</v>
      </c>
      <c r="E10111" s="1" t="s">
        <v>603</v>
      </c>
      <c r="F10111" s="2">
        <v>0</v>
      </c>
      <c r="G10111" s="2">
        <v>0</v>
      </c>
      <c r="H10111" s="2">
        <v>7.0000000000000007E-2</v>
      </c>
      <c r="I10111" s="2">
        <v>0</v>
      </c>
      <c r="J10111" s="2">
        <v>7.0000000000000007E-2</v>
      </c>
      <c r="L10111"/>
      <c r="N10111"/>
    </row>
    <row r="10112" spans="1:14" x14ac:dyDescent="0.2">
      <c r="A10112" s="1" t="s">
        <v>6366</v>
      </c>
      <c r="B10112" s="8" t="s">
        <v>559</v>
      </c>
      <c r="C10112" s="1" t="s">
        <v>37</v>
      </c>
      <c r="D10112" s="1" t="s">
        <v>173</v>
      </c>
      <c r="E10112" s="1" t="s">
        <v>4551</v>
      </c>
      <c r="F10112" s="2">
        <v>0</v>
      </c>
      <c r="G10112" s="2">
        <v>0</v>
      </c>
      <c r="H10112" s="2">
        <v>7.0000000000000007E-2</v>
      </c>
      <c r="I10112" s="2">
        <v>0</v>
      </c>
      <c r="J10112" s="2">
        <v>7.0000000000000007E-2</v>
      </c>
      <c r="L10112"/>
      <c r="N10112"/>
    </row>
    <row r="10113" spans="1:14" x14ac:dyDescent="0.2">
      <c r="A10113" s="1" t="s">
        <v>5642</v>
      </c>
      <c r="B10113" s="8" t="s">
        <v>559</v>
      </c>
      <c r="C10113" s="1" t="s">
        <v>37</v>
      </c>
      <c r="D10113" s="1" t="s">
        <v>12</v>
      </c>
      <c r="E10113" s="1" t="s">
        <v>109</v>
      </c>
      <c r="F10113" s="2">
        <v>0</v>
      </c>
      <c r="G10113" s="2">
        <v>0</v>
      </c>
      <c r="H10113" s="2">
        <v>7.0000000000000007E-2</v>
      </c>
      <c r="I10113" s="2">
        <v>0</v>
      </c>
      <c r="J10113" s="2">
        <v>7.0000000000000007E-2</v>
      </c>
      <c r="L10113"/>
      <c r="N10113"/>
    </row>
    <row r="10114" spans="1:14" x14ac:dyDescent="0.2">
      <c r="A10114" s="1" t="s">
        <v>4803</v>
      </c>
      <c r="B10114" s="8" t="s">
        <v>113</v>
      </c>
      <c r="C10114" s="1" t="s">
        <v>67</v>
      </c>
      <c r="D10114" s="1" t="s">
        <v>45</v>
      </c>
      <c r="E10114" s="1" t="s">
        <v>251</v>
      </c>
      <c r="F10114" s="2">
        <v>0</v>
      </c>
      <c r="G10114" s="2">
        <v>0</v>
      </c>
      <c r="H10114" s="2">
        <v>7.0000000000000007E-2</v>
      </c>
      <c r="I10114" s="2">
        <v>0</v>
      </c>
      <c r="J10114" s="2">
        <v>7.0000000000000007E-2</v>
      </c>
      <c r="L10114"/>
      <c r="N10114"/>
    </row>
    <row r="10115" spans="1:14" x14ac:dyDescent="0.2">
      <c r="A10115" s="1" t="s">
        <v>4495</v>
      </c>
      <c r="B10115" s="8" t="s">
        <v>36</v>
      </c>
      <c r="C10115" s="1" t="s">
        <v>29</v>
      </c>
      <c r="D10115" s="1" t="s">
        <v>45</v>
      </c>
      <c r="E10115" s="1" t="s">
        <v>2016</v>
      </c>
      <c r="F10115" s="2">
        <v>0</v>
      </c>
      <c r="G10115" s="2">
        <v>0.03</v>
      </c>
      <c r="H10115" s="2">
        <v>0.03</v>
      </c>
      <c r="I10115" s="2">
        <v>0.01</v>
      </c>
      <c r="J10115" s="2">
        <v>7.0000000000000007E-2</v>
      </c>
      <c r="L10115"/>
      <c r="N10115"/>
    </row>
    <row r="10116" spans="1:14" x14ac:dyDescent="0.2">
      <c r="A10116" s="1" t="s">
        <v>6923</v>
      </c>
      <c r="B10116" s="8" t="s">
        <v>20</v>
      </c>
      <c r="C10116" s="1" t="s">
        <v>18</v>
      </c>
      <c r="D10116" s="1" t="s">
        <v>52</v>
      </c>
      <c r="E10116" s="1" t="s">
        <v>969</v>
      </c>
      <c r="F10116" s="2">
        <v>7.0000000000000007E-2</v>
      </c>
      <c r="G10116" s="2">
        <v>0</v>
      </c>
      <c r="H10116" s="2">
        <v>0</v>
      </c>
      <c r="I10116" s="2">
        <v>0.01</v>
      </c>
      <c r="J10116" s="2">
        <v>7.0000000000000007E-2</v>
      </c>
      <c r="L10116"/>
      <c r="N10116"/>
    </row>
    <row r="10117" spans="1:14" x14ac:dyDescent="0.2">
      <c r="A10117" s="1" t="s">
        <v>6924</v>
      </c>
      <c r="B10117" s="8" t="s">
        <v>20</v>
      </c>
      <c r="C10117" s="1" t="s">
        <v>25</v>
      </c>
      <c r="D10117" s="1" t="s">
        <v>52</v>
      </c>
      <c r="E10117" s="1" t="s">
        <v>109</v>
      </c>
      <c r="F10117" s="2">
        <v>0.03</v>
      </c>
      <c r="G10117" s="2">
        <v>0</v>
      </c>
      <c r="H10117" s="2">
        <v>0.04</v>
      </c>
      <c r="I10117" s="2">
        <v>0</v>
      </c>
      <c r="J10117" s="2">
        <v>7.0000000000000007E-2</v>
      </c>
      <c r="L10117"/>
      <c r="N10117"/>
    </row>
    <row r="10118" spans="1:14" x14ac:dyDescent="0.2">
      <c r="A10118" s="1" t="s">
        <v>5596</v>
      </c>
      <c r="B10118" s="8" t="s">
        <v>20</v>
      </c>
      <c r="C10118" s="1" t="s">
        <v>15</v>
      </c>
      <c r="D10118" s="1" t="s">
        <v>52</v>
      </c>
      <c r="E10118" s="1" t="s">
        <v>1035</v>
      </c>
      <c r="F10118" s="2">
        <v>7.0000000000000007E-2</v>
      </c>
      <c r="G10118" s="2">
        <v>0</v>
      </c>
      <c r="H10118" s="2">
        <v>0</v>
      </c>
      <c r="I10118" s="2">
        <v>0.01</v>
      </c>
      <c r="J10118" s="2">
        <v>7.0000000000000007E-2</v>
      </c>
      <c r="L10118"/>
      <c r="N10118"/>
    </row>
    <row r="10119" spans="1:14" x14ac:dyDescent="0.2">
      <c r="A10119" s="1" t="s">
        <v>6925</v>
      </c>
      <c r="B10119" s="8" t="s">
        <v>36</v>
      </c>
      <c r="C10119" s="1" t="s">
        <v>37</v>
      </c>
      <c r="D10119" s="1" t="s">
        <v>71</v>
      </c>
      <c r="E10119" s="1" t="s">
        <v>251</v>
      </c>
      <c r="F10119" s="2">
        <v>0</v>
      </c>
      <c r="G10119" s="2">
        <v>0.01</v>
      </c>
      <c r="H10119" s="2">
        <v>0.06</v>
      </c>
      <c r="I10119" s="2">
        <v>0</v>
      </c>
      <c r="J10119" s="2">
        <v>7.0000000000000007E-2</v>
      </c>
      <c r="L10119"/>
      <c r="N10119"/>
    </row>
    <row r="10120" spans="1:14" x14ac:dyDescent="0.2">
      <c r="A10120" s="1" t="s">
        <v>6926</v>
      </c>
      <c r="B10120" s="8" t="s">
        <v>107</v>
      </c>
      <c r="C10120" s="1" t="s">
        <v>57</v>
      </c>
      <c r="D10120" s="1" t="s">
        <v>26</v>
      </c>
      <c r="E10120" s="1" t="s">
        <v>99</v>
      </c>
      <c r="F10120" s="2">
        <v>7.0000000000000007E-2</v>
      </c>
      <c r="G10120" s="2">
        <v>0</v>
      </c>
      <c r="H10120" s="2">
        <v>0</v>
      </c>
      <c r="I10120" s="2">
        <v>0.01</v>
      </c>
      <c r="J10120" s="2">
        <v>7.0000000000000007E-2</v>
      </c>
      <c r="L10120"/>
      <c r="N10120"/>
    </row>
    <row r="10121" spans="1:14" x14ac:dyDescent="0.2">
      <c r="A10121" s="1" t="s">
        <v>6927</v>
      </c>
      <c r="B10121" s="8" t="s">
        <v>49</v>
      </c>
      <c r="C10121" s="1" t="s">
        <v>25</v>
      </c>
      <c r="D10121" s="1" t="s">
        <v>58</v>
      </c>
      <c r="E10121" s="1" t="s">
        <v>159</v>
      </c>
      <c r="F10121" s="2">
        <v>0.05</v>
      </c>
      <c r="G10121" s="2">
        <v>0.02</v>
      </c>
      <c r="H10121" s="2">
        <v>0</v>
      </c>
      <c r="I10121" s="2">
        <v>0</v>
      </c>
      <c r="J10121" s="2">
        <v>7.0000000000000007E-2</v>
      </c>
      <c r="L10121"/>
      <c r="N10121"/>
    </row>
    <row r="10122" spans="1:14" x14ac:dyDescent="0.2">
      <c r="A10122" s="1" t="s">
        <v>6928</v>
      </c>
      <c r="B10122" s="8" t="s">
        <v>62</v>
      </c>
      <c r="C10122" s="1" t="s">
        <v>75</v>
      </c>
      <c r="D10122" s="1" t="s">
        <v>45</v>
      </c>
      <c r="E10122" s="1" t="s">
        <v>109</v>
      </c>
      <c r="F10122" s="2">
        <v>0</v>
      </c>
      <c r="G10122" s="2">
        <v>0</v>
      </c>
      <c r="H10122" s="2">
        <v>7.0000000000000007E-2</v>
      </c>
      <c r="I10122" s="2">
        <v>0</v>
      </c>
      <c r="J10122" s="2">
        <v>7.0000000000000007E-2</v>
      </c>
      <c r="L10122"/>
      <c r="N10122"/>
    </row>
    <row r="10123" spans="1:14" x14ac:dyDescent="0.2">
      <c r="A10123" s="1" t="s">
        <v>6929</v>
      </c>
      <c r="B10123" s="8" t="s">
        <v>32</v>
      </c>
      <c r="C10123" s="1" t="s">
        <v>15</v>
      </c>
      <c r="D10123" s="1" t="s">
        <v>22</v>
      </c>
      <c r="E10123" s="1" t="s">
        <v>251</v>
      </c>
      <c r="F10123" s="2">
        <v>0</v>
      </c>
      <c r="G10123" s="2">
        <v>0</v>
      </c>
      <c r="H10123" s="2">
        <v>7.0000000000000007E-2</v>
      </c>
      <c r="I10123" s="2">
        <v>0</v>
      </c>
      <c r="J10123" s="2">
        <v>7.0000000000000007E-2</v>
      </c>
      <c r="L10123"/>
      <c r="N10123"/>
    </row>
    <row r="10124" spans="1:14" x14ac:dyDescent="0.2">
      <c r="A10124" s="1" t="s">
        <v>6930</v>
      </c>
      <c r="B10124" s="8" t="s">
        <v>113</v>
      </c>
      <c r="C10124" s="1" t="s">
        <v>67</v>
      </c>
      <c r="D10124" s="1" t="s">
        <v>173</v>
      </c>
      <c r="E10124" s="1" t="s">
        <v>159</v>
      </c>
      <c r="F10124" s="2">
        <v>0</v>
      </c>
      <c r="G10124" s="2">
        <v>0</v>
      </c>
      <c r="H10124" s="2">
        <v>7.0000000000000007E-2</v>
      </c>
      <c r="I10124" s="2">
        <v>0</v>
      </c>
      <c r="J10124" s="2">
        <v>7.0000000000000007E-2</v>
      </c>
      <c r="L10124"/>
      <c r="N10124"/>
    </row>
    <row r="10125" spans="1:14" hidden="1" x14ac:dyDescent="0.2">
      <c r="A10125" s="1" t="s">
        <v>6931</v>
      </c>
      <c r="B10125" s="8" t="s">
        <v>126</v>
      </c>
      <c r="C10125" s="1" t="s">
        <v>191</v>
      </c>
      <c r="D10125" s="1" t="s">
        <v>16</v>
      </c>
      <c r="E10125" s="1" t="s">
        <v>700</v>
      </c>
      <c r="F10125" s="2">
        <v>0.06</v>
      </c>
      <c r="G10125" s="2">
        <v>0.01</v>
      </c>
      <c r="H10125" s="2">
        <v>0</v>
      </c>
      <c r="I10125" s="2">
        <v>0</v>
      </c>
      <c r="J10125" s="2">
        <v>7.0000000000000007E-2</v>
      </c>
      <c r="L10125"/>
      <c r="N10125"/>
    </row>
    <row r="10126" spans="1:14" x14ac:dyDescent="0.2">
      <c r="A10126" s="1" t="s">
        <v>6932</v>
      </c>
      <c r="B10126" s="8" t="s">
        <v>150</v>
      </c>
      <c r="C10126" s="1" t="s">
        <v>151</v>
      </c>
      <c r="D10126" s="1" t="s">
        <v>1</v>
      </c>
      <c r="E10126" s="1" t="s">
        <v>178</v>
      </c>
      <c r="F10126" s="2">
        <v>0</v>
      </c>
      <c r="G10126" s="2">
        <v>0</v>
      </c>
      <c r="H10126" s="2">
        <v>7.0000000000000007E-2</v>
      </c>
      <c r="I10126" s="2">
        <v>0</v>
      </c>
      <c r="J10126" s="2">
        <v>7.0000000000000007E-2</v>
      </c>
      <c r="L10126"/>
      <c r="N10126"/>
    </row>
    <row r="10127" spans="1:14" x14ac:dyDescent="0.2">
      <c r="A10127" s="1" t="s">
        <v>6933</v>
      </c>
      <c r="B10127" s="8" t="s">
        <v>20</v>
      </c>
      <c r="C10127" s="1" t="s">
        <v>57</v>
      </c>
      <c r="D10127" s="1" t="s">
        <v>22</v>
      </c>
      <c r="E10127" s="1" t="s">
        <v>59</v>
      </c>
      <c r="F10127" s="2">
        <v>7.0000000000000007E-2</v>
      </c>
      <c r="G10127" s="2">
        <v>0</v>
      </c>
      <c r="H10127" s="2">
        <v>0</v>
      </c>
      <c r="I10127" s="2">
        <v>0.01</v>
      </c>
      <c r="J10127" s="2">
        <v>7.0000000000000007E-2</v>
      </c>
      <c r="L10127"/>
      <c r="N10127"/>
    </row>
    <row r="10128" spans="1:14" x14ac:dyDescent="0.2">
      <c r="A10128" s="1" t="s">
        <v>6934</v>
      </c>
      <c r="B10128" s="8" t="s">
        <v>107</v>
      </c>
      <c r="C10128" s="1" t="s">
        <v>124</v>
      </c>
      <c r="D10128" s="1" t="s">
        <v>26</v>
      </c>
      <c r="E10128" s="1" t="s">
        <v>99</v>
      </c>
      <c r="F10128" s="2">
        <v>0</v>
      </c>
      <c r="G10128" s="2">
        <v>0.06</v>
      </c>
      <c r="H10128" s="2">
        <v>0</v>
      </c>
      <c r="I10128" s="2">
        <v>0.01</v>
      </c>
      <c r="J10128" s="2">
        <v>7.0000000000000007E-2</v>
      </c>
      <c r="L10128"/>
      <c r="N10128"/>
    </row>
    <row r="10129" spans="1:14" x14ac:dyDescent="0.2">
      <c r="A10129" s="1" t="s">
        <v>6935</v>
      </c>
      <c r="B10129" s="8" t="s">
        <v>49</v>
      </c>
      <c r="C10129" s="1" t="s">
        <v>47</v>
      </c>
      <c r="D10129" s="1" t="s">
        <v>52</v>
      </c>
      <c r="E10129" s="1" t="s">
        <v>220</v>
      </c>
      <c r="F10129" s="2">
        <v>0.05</v>
      </c>
      <c r="G10129" s="2">
        <v>0.02</v>
      </c>
      <c r="H10129" s="2">
        <v>0</v>
      </c>
      <c r="I10129" s="2">
        <v>0</v>
      </c>
      <c r="J10129" s="2">
        <v>7.0000000000000007E-2</v>
      </c>
      <c r="L10129"/>
      <c r="N10129"/>
    </row>
    <row r="10130" spans="1:14" x14ac:dyDescent="0.2">
      <c r="A10130" s="1" t="s">
        <v>1050</v>
      </c>
      <c r="B10130" s="8" t="s">
        <v>121</v>
      </c>
      <c r="C10130" s="1" t="s">
        <v>216</v>
      </c>
      <c r="D10130" s="1" t="s">
        <v>38</v>
      </c>
      <c r="E10130" s="1" t="s">
        <v>178</v>
      </c>
      <c r="F10130" s="2">
        <v>0.05</v>
      </c>
      <c r="G10130" s="2">
        <v>0.02</v>
      </c>
      <c r="H10130" s="2">
        <v>0</v>
      </c>
      <c r="I10130" s="2">
        <v>0.01</v>
      </c>
      <c r="J10130" s="2">
        <v>7.0000000000000007E-2</v>
      </c>
      <c r="L10130"/>
      <c r="N10130"/>
    </row>
    <row r="10131" spans="1:14" x14ac:dyDescent="0.2">
      <c r="A10131" s="1" t="s">
        <v>3477</v>
      </c>
      <c r="B10131" s="8" t="s">
        <v>32</v>
      </c>
      <c r="C10131" s="1" t="s">
        <v>75</v>
      </c>
      <c r="D10131" s="1" t="s">
        <v>26</v>
      </c>
      <c r="E10131" s="1" t="s">
        <v>3094</v>
      </c>
      <c r="F10131" s="2">
        <v>0.03</v>
      </c>
      <c r="G10131" s="2">
        <v>0.04</v>
      </c>
      <c r="H10131" s="2">
        <v>0</v>
      </c>
      <c r="I10131" s="2">
        <v>0.01</v>
      </c>
      <c r="J10131" s="2">
        <v>7.0000000000000007E-2</v>
      </c>
      <c r="L10131"/>
      <c r="N10131"/>
    </row>
    <row r="10132" spans="1:14" x14ac:dyDescent="0.2">
      <c r="A10132" s="1" t="s">
        <v>6936</v>
      </c>
      <c r="B10132" s="8" t="s">
        <v>20</v>
      </c>
      <c r="C10132" s="1" t="s">
        <v>29</v>
      </c>
      <c r="D10132" s="1" t="s">
        <v>173</v>
      </c>
      <c r="E10132" s="1" t="s">
        <v>86</v>
      </c>
      <c r="F10132" s="2">
        <v>0.05</v>
      </c>
      <c r="G10132" s="2">
        <v>0.01</v>
      </c>
      <c r="H10132" s="2">
        <v>0</v>
      </c>
      <c r="I10132" s="2">
        <v>0.01</v>
      </c>
      <c r="J10132" s="2">
        <v>7.0000000000000007E-2</v>
      </c>
      <c r="L10132"/>
      <c r="N10132"/>
    </row>
    <row r="10133" spans="1:14" x14ac:dyDescent="0.2">
      <c r="A10133" s="1" t="s">
        <v>6937</v>
      </c>
      <c r="B10133" s="8" t="s">
        <v>10</v>
      </c>
      <c r="C10133" s="1" t="s">
        <v>18</v>
      </c>
      <c r="D10133" s="1" t="s">
        <v>16</v>
      </c>
      <c r="E10133" s="1" t="s">
        <v>97</v>
      </c>
      <c r="F10133" s="2">
        <v>0.01</v>
      </c>
      <c r="G10133" s="2">
        <v>0.05</v>
      </c>
      <c r="H10133" s="2">
        <v>0</v>
      </c>
      <c r="I10133" s="2">
        <v>0.01</v>
      </c>
      <c r="J10133" s="2">
        <v>7.0000000000000007E-2</v>
      </c>
      <c r="L10133"/>
      <c r="N10133"/>
    </row>
    <row r="10134" spans="1:14" x14ac:dyDescent="0.2">
      <c r="A10134" s="1" t="s">
        <v>2376</v>
      </c>
      <c r="B10134" s="8" t="s">
        <v>20</v>
      </c>
      <c r="C10134" s="1" t="s">
        <v>11</v>
      </c>
      <c r="D10134" s="1" t="s">
        <v>38</v>
      </c>
      <c r="E10134" s="1" t="s">
        <v>248</v>
      </c>
      <c r="F10134" s="2">
        <v>0.04</v>
      </c>
      <c r="G10134" s="2">
        <v>0.02</v>
      </c>
      <c r="H10134" s="2">
        <v>0</v>
      </c>
      <c r="I10134" s="2">
        <v>0.01</v>
      </c>
      <c r="J10134" s="2">
        <v>7.0000000000000007E-2</v>
      </c>
      <c r="L10134"/>
      <c r="N10134"/>
    </row>
    <row r="10135" spans="1:14" x14ac:dyDescent="0.2">
      <c r="A10135" s="1" t="s">
        <v>6938</v>
      </c>
      <c r="B10135" s="8" t="s">
        <v>41</v>
      </c>
      <c r="C10135" s="1" t="s">
        <v>47</v>
      </c>
      <c r="D10135" s="1" t="s">
        <v>38</v>
      </c>
      <c r="E10135" s="1" t="s">
        <v>2140</v>
      </c>
      <c r="F10135" s="2">
        <v>0.04</v>
      </c>
      <c r="G10135" s="2">
        <v>0.03</v>
      </c>
      <c r="H10135" s="2">
        <v>0</v>
      </c>
      <c r="I10135" s="2">
        <v>0.01</v>
      </c>
      <c r="J10135" s="2">
        <v>7.0000000000000007E-2</v>
      </c>
      <c r="L10135"/>
      <c r="N10135"/>
    </row>
    <row r="10136" spans="1:14" x14ac:dyDescent="0.2">
      <c r="A10136" s="1" t="s">
        <v>6939</v>
      </c>
      <c r="B10136" s="8" t="s">
        <v>20</v>
      </c>
      <c r="C10136" s="1" t="s">
        <v>33</v>
      </c>
      <c r="D10136" s="1" t="s">
        <v>52</v>
      </c>
      <c r="E10136" s="1" t="s">
        <v>86</v>
      </c>
      <c r="F10136" s="2">
        <v>0</v>
      </c>
      <c r="G10136" s="2">
        <v>0.06</v>
      </c>
      <c r="H10136" s="2">
        <v>0</v>
      </c>
      <c r="I10136" s="2">
        <v>0.01</v>
      </c>
      <c r="J10136" s="2">
        <v>7.0000000000000007E-2</v>
      </c>
      <c r="L10136"/>
      <c r="N10136"/>
    </row>
    <row r="10137" spans="1:14" x14ac:dyDescent="0.2">
      <c r="A10137" s="1" t="s">
        <v>6940</v>
      </c>
      <c r="B10137" s="8" t="s">
        <v>102</v>
      </c>
      <c r="C10137" s="1" t="s">
        <v>25</v>
      </c>
      <c r="D10137" s="1" t="s">
        <v>173</v>
      </c>
      <c r="E10137" s="1" t="s">
        <v>6164</v>
      </c>
      <c r="F10137" s="2">
        <v>0.05</v>
      </c>
      <c r="G10137" s="2">
        <v>0.02</v>
      </c>
      <c r="H10137" s="2">
        <v>0</v>
      </c>
      <c r="I10137" s="2">
        <v>0</v>
      </c>
      <c r="J10137" s="2">
        <v>7.0000000000000007E-2</v>
      </c>
      <c r="L10137"/>
      <c r="N10137"/>
    </row>
    <row r="10138" spans="1:14" x14ac:dyDescent="0.2">
      <c r="A10138" s="1" t="s">
        <v>4525</v>
      </c>
      <c r="B10138" s="8" t="s">
        <v>102</v>
      </c>
      <c r="C10138" s="1" t="s">
        <v>25</v>
      </c>
      <c r="D10138" s="1" t="s">
        <v>16</v>
      </c>
      <c r="E10138" s="1" t="s">
        <v>1183</v>
      </c>
      <c r="F10138" s="2">
        <v>0.05</v>
      </c>
      <c r="G10138" s="2">
        <v>0.02</v>
      </c>
      <c r="H10138" s="2">
        <v>0</v>
      </c>
      <c r="I10138" s="2">
        <v>0</v>
      </c>
      <c r="J10138" s="2">
        <v>7.0000000000000007E-2</v>
      </c>
      <c r="L10138"/>
      <c r="N10138"/>
    </row>
    <row r="10139" spans="1:14" x14ac:dyDescent="0.2">
      <c r="A10139" s="1" t="s">
        <v>6941</v>
      </c>
      <c r="B10139" s="8" t="s">
        <v>107</v>
      </c>
      <c r="C10139" s="1" t="s">
        <v>37</v>
      </c>
      <c r="D10139" s="1" t="s">
        <v>173</v>
      </c>
      <c r="E10139" s="1" t="s">
        <v>6942</v>
      </c>
      <c r="F10139" s="2">
        <v>0</v>
      </c>
      <c r="G10139" s="2">
        <v>0.06</v>
      </c>
      <c r="H10139" s="2">
        <v>0</v>
      </c>
      <c r="I10139" s="2">
        <v>0.01</v>
      </c>
      <c r="J10139" s="2">
        <v>7.0000000000000007E-2</v>
      </c>
      <c r="L10139"/>
      <c r="N10139"/>
    </row>
    <row r="10140" spans="1:14" x14ac:dyDescent="0.2">
      <c r="A10140" s="1" t="s">
        <v>5063</v>
      </c>
      <c r="B10140" s="8" t="s">
        <v>32</v>
      </c>
      <c r="C10140" s="1" t="s">
        <v>18</v>
      </c>
      <c r="D10140" s="1" t="s">
        <v>38</v>
      </c>
      <c r="E10140" s="1" t="s">
        <v>319</v>
      </c>
      <c r="F10140" s="2">
        <v>0.03</v>
      </c>
      <c r="G10140" s="2">
        <v>0.04</v>
      </c>
      <c r="H10140" s="2">
        <v>0</v>
      </c>
      <c r="I10140" s="2">
        <v>0</v>
      </c>
      <c r="J10140" s="2">
        <v>7.0000000000000007E-2</v>
      </c>
      <c r="L10140"/>
      <c r="N10140"/>
    </row>
    <row r="10141" spans="1:14" x14ac:dyDescent="0.2">
      <c r="A10141" s="1" t="s">
        <v>6943</v>
      </c>
      <c r="B10141" s="8" t="s">
        <v>150</v>
      </c>
      <c r="C10141" s="1" t="s">
        <v>54</v>
      </c>
      <c r="D10141" s="1" t="s">
        <v>1</v>
      </c>
      <c r="E10141" s="1" t="s">
        <v>178</v>
      </c>
      <c r="F10141" s="2">
        <v>0</v>
      </c>
      <c r="G10141" s="2">
        <v>0</v>
      </c>
      <c r="H10141" s="2">
        <v>7.0000000000000007E-2</v>
      </c>
      <c r="I10141" s="2">
        <v>0</v>
      </c>
      <c r="J10141" s="2">
        <v>7.0000000000000007E-2</v>
      </c>
      <c r="L10141"/>
      <c r="N10141"/>
    </row>
    <row r="10142" spans="1:14" x14ac:dyDescent="0.2">
      <c r="A10142" s="1" t="s">
        <v>2928</v>
      </c>
      <c r="B10142" s="8" t="s">
        <v>102</v>
      </c>
      <c r="C10142" s="1" t="s">
        <v>124</v>
      </c>
      <c r="D10142" s="1" t="s">
        <v>1</v>
      </c>
      <c r="E10142" s="1" t="s">
        <v>251</v>
      </c>
      <c r="F10142" s="2">
        <v>0.05</v>
      </c>
      <c r="G10142" s="2">
        <v>0.02</v>
      </c>
      <c r="H10142" s="2">
        <v>0</v>
      </c>
      <c r="I10142" s="2">
        <v>0</v>
      </c>
      <c r="J10142" s="2">
        <v>7.0000000000000007E-2</v>
      </c>
      <c r="L10142"/>
      <c r="N10142"/>
    </row>
    <row r="10143" spans="1:14" x14ac:dyDescent="0.2">
      <c r="A10143" s="1" t="s">
        <v>6944</v>
      </c>
      <c r="B10143" s="8" t="s">
        <v>32</v>
      </c>
      <c r="C10143" s="1" t="s">
        <v>11</v>
      </c>
      <c r="D10143" s="1" t="s">
        <v>71</v>
      </c>
      <c r="E10143" s="1" t="s">
        <v>420</v>
      </c>
      <c r="F10143" s="2">
        <v>0.06</v>
      </c>
      <c r="G10143" s="2">
        <v>0.01</v>
      </c>
      <c r="H10143" s="2">
        <v>0</v>
      </c>
      <c r="I10143" s="2">
        <v>0.01</v>
      </c>
      <c r="J10143" s="2">
        <v>7.0000000000000007E-2</v>
      </c>
      <c r="L10143"/>
      <c r="N10143"/>
    </row>
    <row r="10144" spans="1:14" x14ac:dyDescent="0.2">
      <c r="A10144" s="1" t="s">
        <v>6945</v>
      </c>
      <c r="B10144" s="8" t="s">
        <v>20</v>
      </c>
      <c r="C10144" s="1" t="s">
        <v>15</v>
      </c>
      <c r="D10144" s="1" t="s">
        <v>45</v>
      </c>
      <c r="E10144" s="1" t="s">
        <v>164</v>
      </c>
      <c r="F10144" s="2">
        <v>0</v>
      </c>
      <c r="G10144" s="2">
        <v>0</v>
      </c>
      <c r="H10144" s="2">
        <v>7.0000000000000007E-2</v>
      </c>
      <c r="I10144" s="2">
        <v>0</v>
      </c>
      <c r="J10144" s="2">
        <v>7.0000000000000007E-2</v>
      </c>
      <c r="L10144"/>
      <c r="N10144"/>
    </row>
    <row r="10145" spans="1:14" x14ac:dyDescent="0.2">
      <c r="A10145" s="1" t="s">
        <v>6946</v>
      </c>
      <c r="B10145" s="8" t="s">
        <v>41</v>
      </c>
      <c r="C10145" s="1" t="s">
        <v>42</v>
      </c>
      <c r="D10145" s="1" t="s">
        <v>214</v>
      </c>
      <c r="E10145" s="1" t="s">
        <v>603</v>
      </c>
      <c r="F10145" s="2">
        <v>0.04</v>
      </c>
      <c r="G10145" s="2">
        <v>0.03</v>
      </c>
      <c r="H10145" s="2">
        <v>0</v>
      </c>
      <c r="I10145" s="2">
        <v>0.01</v>
      </c>
      <c r="J10145" s="2">
        <v>7.0000000000000007E-2</v>
      </c>
      <c r="L10145"/>
      <c r="N10145"/>
    </row>
    <row r="10146" spans="1:14" x14ac:dyDescent="0.2">
      <c r="A10146" s="1" t="s">
        <v>6947</v>
      </c>
      <c r="B10146" s="8" t="s">
        <v>20</v>
      </c>
      <c r="C10146" s="1" t="s">
        <v>11</v>
      </c>
      <c r="D10146" s="1" t="s">
        <v>12</v>
      </c>
      <c r="E10146" s="1" t="s">
        <v>1163</v>
      </c>
      <c r="F10146" s="2">
        <v>7.0000000000000007E-2</v>
      </c>
      <c r="G10146" s="2">
        <v>0</v>
      </c>
      <c r="H10146" s="2">
        <v>0</v>
      </c>
      <c r="I10146" s="2">
        <v>0.01</v>
      </c>
      <c r="J10146" s="2">
        <v>7.0000000000000007E-2</v>
      </c>
      <c r="L10146"/>
      <c r="N10146"/>
    </row>
    <row r="10147" spans="1:14" x14ac:dyDescent="0.2">
      <c r="A10147" s="1" t="s">
        <v>6948</v>
      </c>
      <c r="B10147" s="8" t="s">
        <v>20</v>
      </c>
      <c r="C10147" s="1" t="s">
        <v>15</v>
      </c>
      <c r="D10147" s="1" t="s">
        <v>45</v>
      </c>
      <c r="E10147" s="1" t="s">
        <v>1643</v>
      </c>
      <c r="F10147" s="2">
        <v>0</v>
      </c>
      <c r="G10147" s="2">
        <v>0</v>
      </c>
      <c r="H10147" s="2">
        <v>7.0000000000000007E-2</v>
      </c>
      <c r="I10147" s="2">
        <v>0</v>
      </c>
      <c r="J10147" s="2">
        <v>7.0000000000000007E-2</v>
      </c>
      <c r="L10147"/>
      <c r="N10147"/>
    </row>
    <row r="10148" spans="1:14" x14ac:dyDescent="0.2">
      <c r="A10148" s="1" t="s">
        <v>4426</v>
      </c>
      <c r="B10148" s="8" t="s">
        <v>113</v>
      </c>
      <c r="C10148" s="1" t="s">
        <v>15</v>
      </c>
      <c r="D10148" s="1" t="s">
        <v>71</v>
      </c>
      <c r="E10148" s="1" t="s">
        <v>2229</v>
      </c>
      <c r="F10148" s="2">
        <v>7.0000000000000007E-2</v>
      </c>
      <c r="G10148" s="2">
        <v>0</v>
      </c>
      <c r="H10148" s="2">
        <v>0</v>
      </c>
      <c r="I10148" s="2">
        <v>0</v>
      </c>
      <c r="J10148" s="2">
        <v>7.0000000000000007E-2</v>
      </c>
      <c r="L10148"/>
      <c r="N10148"/>
    </row>
    <row r="10149" spans="1:14" x14ac:dyDescent="0.2">
      <c r="A10149" s="1" t="s">
        <v>6949</v>
      </c>
      <c r="B10149" s="8" t="s">
        <v>41</v>
      </c>
      <c r="C10149" s="1" t="s">
        <v>47</v>
      </c>
      <c r="D10149" s="1" t="s">
        <v>26</v>
      </c>
      <c r="E10149" s="1" t="s">
        <v>109</v>
      </c>
      <c r="F10149" s="2">
        <v>0.04</v>
      </c>
      <c r="G10149" s="2">
        <v>0.03</v>
      </c>
      <c r="H10149" s="2">
        <v>0</v>
      </c>
      <c r="I10149" s="2">
        <v>0.01</v>
      </c>
      <c r="J10149" s="2">
        <v>7.0000000000000007E-2</v>
      </c>
      <c r="L10149"/>
      <c r="N10149"/>
    </row>
    <row r="10150" spans="1:14" x14ac:dyDescent="0.2">
      <c r="A10150" s="1" t="s">
        <v>4254</v>
      </c>
      <c r="B10150" s="8" t="s">
        <v>20</v>
      </c>
      <c r="C10150" s="1" t="s">
        <v>57</v>
      </c>
      <c r="D10150" s="1" t="s">
        <v>22</v>
      </c>
      <c r="E10150" s="1" t="s">
        <v>319</v>
      </c>
      <c r="F10150" s="2">
        <v>7.0000000000000007E-2</v>
      </c>
      <c r="G10150" s="2">
        <v>0</v>
      </c>
      <c r="H10150" s="2">
        <v>0</v>
      </c>
      <c r="I10150" s="2">
        <v>0.01</v>
      </c>
      <c r="J10150" s="2">
        <v>7.0000000000000007E-2</v>
      </c>
      <c r="L10150"/>
      <c r="N10150"/>
    </row>
    <row r="10151" spans="1:14" x14ac:dyDescent="0.2">
      <c r="A10151" s="1" t="s">
        <v>6950</v>
      </c>
      <c r="B10151" s="8" t="s">
        <v>32</v>
      </c>
      <c r="C10151" s="1" t="s">
        <v>67</v>
      </c>
      <c r="D10151" s="1" t="s">
        <v>26</v>
      </c>
      <c r="E10151" s="1" t="s">
        <v>4514</v>
      </c>
      <c r="F10151" s="2">
        <v>7.0000000000000007E-2</v>
      </c>
      <c r="G10151" s="2">
        <v>0</v>
      </c>
      <c r="H10151" s="2">
        <v>0</v>
      </c>
      <c r="I10151" s="2">
        <v>0.01</v>
      </c>
      <c r="J10151" s="2">
        <v>7.0000000000000007E-2</v>
      </c>
      <c r="L10151"/>
      <c r="N10151"/>
    </row>
    <row r="10152" spans="1:14" x14ac:dyDescent="0.2">
      <c r="A10152" s="1" t="s">
        <v>6598</v>
      </c>
      <c r="B10152" s="8" t="s">
        <v>32</v>
      </c>
      <c r="C10152" s="1" t="s">
        <v>57</v>
      </c>
      <c r="D10152" s="1" t="s">
        <v>71</v>
      </c>
      <c r="E10152" s="1" t="s">
        <v>896</v>
      </c>
      <c r="F10152" s="2">
        <v>7.0000000000000007E-2</v>
      </c>
      <c r="G10152" s="2">
        <v>0</v>
      </c>
      <c r="H10152" s="2">
        <v>0</v>
      </c>
      <c r="I10152" s="2">
        <v>0</v>
      </c>
      <c r="J10152" s="2">
        <v>7.0000000000000007E-2</v>
      </c>
      <c r="L10152"/>
      <c r="N10152"/>
    </row>
    <row r="10153" spans="1:14" x14ac:dyDescent="0.2">
      <c r="A10153" s="1" t="s">
        <v>6951</v>
      </c>
      <c r="B10153" s="8" t="s">
        <v>41</v>
      </c>
      <c r="C10153" s="1" t="s">
        <v>42</v>
      </c>
      <c r="D10153" s="1" t="s">
        <v>214</v>
      </c>
      <c r="E10153" s="1" t="s">
        <v>168</v>
      </c>
      <c r="F10153" s="2">
        <v>0.04</v>
      </c>
      <c r="G10153" s="2">
        <v>0.03</v>
      </c>
      <c r="H10153" s="2">
        <v>0</v>
      </c>
      <c r="I10153" s="2">
        <v>0.01</v>
      </c>
      <c r="J10153" s="2">
        <v>7.0000000000000007E-2</v>
      </c>
      <c r="L10153"/>
      <c r="N10153"/>
    </row>
    <row r="10154" spans="1:14" x14ac:dyDescent="0.2">
      <c r="A10154" s="1" t="s">
        <v>3239</v>
      </c>
      <c r="B10154" s="8" t="s">
        <v>126</v>
      </c>
      <c r="C10154" s="1" t="s">
        <v>124</v>
      </c>
      <c r="D10154" s="1" t="s">
        <v>173</v>
      </c>
      <c r="E10154" s="1" t="s">
        <v>86</v>
      </c>
      <c r="F10154" s="2">
        <v>0.06</v>
      </c>
      <c r="G10154" s="2">
        <v>0.01</v>
      </c>
      <c r="H10154" s="2">
        <v>0</v>
      </c>
      <c r="I10154" s="2">
        <v>0</v>
      </c>
      <c r="J10154" s="2">
        <v>7.0000000000000007E-2</v>
      </c>
      <c r="L10154"/>
      <c r="N10154"/>
    </row>
    <row r="10155" spans="1:14" x14ac:dyDescent="0.2">
      <c r="A10155" s="1" t="s">
        <v>6952</v>
      </c>
      <c r="B10155" s="8" t="s">
        <v>49</v>
      </c>
      <c r="C10155" s="1" t="s">
        <v>25</v>
      </c>
      <c r="D10155" s="1" t="s">
        <v>22</v>
      </c>
      <c r="E10155" s="1" t="s">
        <v>1163</v>
      </c>
      <c r="F10155" s="2">
        <v>0.05</v>
      </c>
      <c r="G10155" s="2">
        <v>0.02</v>
      </c>
      <c r="H10155" s="2">
        <v>0</v>
      </c>
      <c r="I10155" s="2">
        <v>0</v>
      </c>
      <c r="J10155" s="2">
        <v>7.0000000000000007E-2</v>
      </c>
      <c r="L10155"/>
      <c r="N10155"/>
    </row>
    <row r="10156" spans="1:14" x14ac:dyDescent="0.2">
      <c r="A10156" s="1" t="s">
        <v>4768</v>
      </c>
      <c r="B10156" s="8" t="s">
        <v>102</v>
      </c>
      <c r="C10156" s="1" t="s">
        <v>47</v>
      </c>
      <c r="D10156" s="1" t="s">
        <v>214</v>
      </c>
      <c r="E10156" s="1" t="s">
        <v>248</v>
      </c>
      <c r="F10156" s="2">
        <v>0.05</v>
      </c>
      <c r="G10156" s="2">
        <v>0.02</v>
      </c>
      <c r="H10156" s="2">
        <v>0</v>
      </c>
      <c r="I10156" s="2">
        <v>0</v>
      </c>
      <c r="J10156" s="2">
        <v>7.0000000000000007E-2</v>
      </c>
      <c r="L10156"/>
      <c r="N10156"/>
    </row>
    <row r="10157" spans="1:14" x14ac:dyDescent="0.2">
      <c r="A10157" s="1" t="s">
        <v>6953</v>
      </c>
      <c r="B10157" s="8" t="s">
        <v>113</v>
      </c>
      <c r="C10157" s="1" t="s">
        <v>33</v>
      </c>
      <c r="D10157" s="1" t="s">
        <v>38</v>
      </c>
      <c r="E10157" s="1" t="s">
        <v>159</v>
      </c>
      <c r="F10157" s="2">
        <v>0</v>
      </c>
      <c r="G10157" s="2">
        <v>0</v>
      </c>
      <c r="H10157" s="2">
        <v>7.0000000000000007E-2</v>
      </c>
      <c r="I10157" s="2">
        <v>0</v>
      </c>
      <c r="J10157" s="2">
        <v>7.0000000000000007E-2</v>
      </c>
      <c r="L10157"/>
      <c r="N10157"/>
    </row>
    <row r="10158" spans="1:14" x14ac:dyDescent="0.2">
      <c r="A10158" s="1" t="s">
        <v>6954</v>
      </c>
      <c r="B10158" s="8" t="s">
        <v>41</v>
      </c>
      <c r="C10158" s="1" t="s">
        <v>15</v>
      </c>
      <c r="D10158" s="1" t="s">
        <v>173</v>
      </c>
      <c r="E10158" s="1" t="s">
        <v>603</v>
      </c>
      <c r="F10158" s="2">
        <v>0</v>
      </c>
      <c r="G10158" s="2">
        <v>0</v>
      </c>
      <c r="H10158" s="2">
        <v>7.0000000000000007E-2</v>
      </c>
      <c r="I10158" s="2">
        <v>0</v>
      </c>
      <c r="J10158" s="2">
        <v>7.0000000000000007E-2</v>
      </c>
      <c r="L10158"/>
      <c r="N10158"/>
    </row>
    <row r="10159" spans="1:14" x14ac:dyDescent="0.2">
      <c r="A10159" s="1" t="s">
        <v>6955</v>
      </c>
      <c r="B10159" s="8" t="s">
        <v>102</v>
      </c>
      <c r="C10159" s="1" t="s">
        <v>47</v>
      </c>
      <c r="D10159" s="1" t="s">
        <v>16</v>
      </c>
      <c r="E10159" s="1" t="s">
        <v>34</v>
      </c>
      <c r="F10159" s="2">
        <v>0.05</v>
      </c>
      <c r="G10159" s="2">
        <v>0.02</v>
      </c>
      <c r="H10159" s="2">
        <v>0</v>
      </c>
      <c r="I10159" s="2">
        <v>0</v>
      </c>
      <c r="J10159" s="2">
        <v>7.0000000000000007E-2</v>
      </c>
      <c r="L10159"/>
      <c r="N10159"/>
    </row>
    <row r="10160" spans="1:14" x14ac:dyDescent="0.2">
      <c r="A10160" s="1" t="s">
        <v>6956</v>
      </c>
      <c r="B10160" s="8" t="s">
        <v>36</v>
      </c>
      <c r="C10160" s="1" t="s">
        <v>37</v>
      </c>
      <c r="D10160" s="1" t="s">
        <v>45</v>
      </c>
      <c r="E10160" s="1" t="s">
        <v>1803</v>
      </c>
      <c r="F10160" s="2">
        <v>0.02</v>
      </c>
      <c r="G10160" s="2">
        <v>0.01</v>
      </c>
      <c r="H10160" s="2">
        <v>0.04</v>
      </c>
      <c r="I10160" s="2">
        <v>0.01</v>
      </c>
      <c r="J10160" s="2">
        <v>7.0000000000000007E-2</v>
      </c>
      <c r="L10160"/>
      <c r="N10160"/>
    </row>
    <row r="10161" spans="1:14" x14ac:dyDescent="0.2">
      <c r="A10161" s="1" t="s">
        <v>6957</v>
      </c>
      <c r="B10161" s="8" t="s">
        <v>36</v>
      </c>
      <c r="C10161" s="1" t="s">
        <v>67</v>
      </c>
      <c r="D10161" s="1" t="s">
        <v>12</v>
      </c>
      <c r="E10161" s="1" t="s">
        <v>3231</v>
      </c>
      <c r="F10161" s="2">
        <v>0</v>
      </c>
      <c r="G10161" s="2">
        <v>0</v>
      </c>
      <c r="H10161" s="2">
        <v>7.0000000000000007E-2</v>
      </c>
      <c r="I10161" s="2">
        <v>0</v>
      </c>
      <c r="J10161" s="2">
        <v>7.0000000000000007E-2</v>
      </c>
      <c r="L10161"/>
      <c r="N10161"/>
    </row>
    <row r="10162" spans="1:14" x14ac:dyDescent="0.2">
      <c r="A10162" s="1" t="s">
        <v>6958</v>
      </c>
      <c r="B10162" s="8" t="s">
        <v>64</v>
      </c>
      <c r="C10162" s="1" t="s">
        <v>216</v>
      </c>
      <c r="D10162" s="1" t="s">
        <v>38</v>
      </c>
      <c r="E10162" s="1" t="s">
        <v>59</v>
      </c>
      <c r="F10162" s="2">
        <v>0.04</v>
      </c>
      <c r="G10162" s="2">
        <v>0.02</v>
      </c>
      <c r="H10162" s="2">
        <v>0</v>
      </c>
      <c r="I10162" s="2">
        <v>0.01</v>
      </c>
      <c r="J10162" s="2">
        <v>7.0000000000000007E-2</v>
      </c>
      <c r="L10162"/>
      <c r="N10162"/>
    </row>
    <row r="10163" spans="1:14" x14ac:dyDescent="0.2">
      <c r="A10163" s="1" t="s">
        <v>6959</v>
      </c>
      <c r="B10163" s="8" t="s">
        <v>559</v>
      </c>
      <c r="C10163" s="1" t="s">
        <v>65</v>
      </c>
      <c r="D10163" s="1" t="s">
        <v>173</v>
      </c>
      <c r="E10163" s="1" t="s">
        <v>5956</v>
      </c>
      <c r="F10163" s="2">
        <v>0</v>
      </c>
      <c r="G10163" s="2">
        <v>0</v>
      </c>
      <c r="H10163" s="2">
        <v>7.0000000000000007E-2</v>
      </c>
      <c r="I10163" s="2">
        <v>0</v>
      </c>
      <c r="J10163" s="2">
        <v>7.0000000000000007E-2</v>
      </c>
      <c r="L10163"/>
      <c r="N10163"/>
    </row>
    <row r="10164" spans="1:14" x14ac:dyDescent="0.2">
      <c r="A10164" s="1" t="s">
        <v>4393</v>
      </c>
      <c r="B10164" s="8" t="s">
        <v>121</v>
      </c>
      <c r="C10164" s="1" t="s">
        <v>75</v>
      </c>
      <c r="D10164" s="1" t="s">
        <v>173</v>
      </c>
      <c r="E10164" s="1" t="s">
        <v>2627</v>
      </c>
      <c r="F10164" s="2">
        <v>0.05</v>
      </c>
      <c r="G10164" s="2">
        <v>0.02</v>
      </c>
      <c r="H10164" s="2">
        <v>0</v>
      </c>
      <c r="I10164" s="2">
        <v>0.01</v>
      </c>
      <c r="J10164" s="2">
        <v>7.0000000000000007E-2</v>
      </c>
      <c r="L10164"/>
      <c r="N10164"/>
    </row>
    <row r="10165" spans="1:14" x14ac:dyDescent="0.2">
      <c r="A10165" s="1" t="s">
        <v>6960</v>
      </c>
      <c r="B10165" s="8" t="s">
        <v>49</v>
      </c>
      <c r="C10165" s="1" t="s">
        <v>124</v>
      </c>
      <c r="D10165" s="1" t="s">
        <v>71</v>
      </c>
      <c r="E10165" s="1" t="s">
        <v>86</v>
      </c>
      <c r="F10165" s="2">
        <v>0.05</v>
      </c>
      <c r="G10165" s="2">
        <v>0.02</v>
      </c>
      <c r="H10165" s="2">
        <v>0</v>
      </c>
      <c r="I10165" s="2">
        <v>0</v>
      </c>
      <c r="J10165" s="2">
        <v>7.0000000000000007E-2</v>
      </c>
      <c r="L10165"/>
      <c r="N10165"/>
    </row>
    <row r="10166" spans="1:14" x14ac:dyDescent="0.2">
      <c r="A10166" s="1" t="s">
        <v>6961</v>
      </c>
      <c r="B10166" s="8" t="s">
        <v>559</v>
      </c>
      <c r="C10166" s="1" t="s">
        <v>37</v>
      </c>
      <c r="D10166" s="1" t="s">
        <v>38</v>
      </c>
      <c r="E10166" s="1" t="s">
        <v>55</v>
      </c>
      <c r="F10166" s="2">
        <v>0</v>
      </c>
      <c r="G10166" s="2">
        <v>0.05</v>
      </c>
      <c r="H10166" s="2">
        <v>0</v>
      </c>
      <c r="I10166" s="2">
        <v>0.02</v>
      </c>
      <c r="J10166" s="2">
        <v>7.0000000000000007E-2</v>
      </c>
      <c r="L10166"/>
      <c r="N10166"/>
    </row>
    <row r="10167" spans="1:14" x14ac:dyDescent="0.2">
      <c r="A10167" s="1" t="s">
        <v>6962</v>
      </c>
      <c r="B10167" s="8" t="s">
        <v>20</v>
      </c>
      <c r="C10167" s="1" t="s">
        <v>18</v>
      </c>
      <c r="D10167" s="1" t="s">
        <v>52</v>
      </c>
      <c r="E10167" s="1" t="s">
        <v>1133</v>
      </c>
      <c r="F10167" s="2">
        <v>7.0000000000000007E-2</v>
      </c>
      <c r="G10167" s="2">
        <v>0</v>
      </c>
      <c r="H10167" s="2">
        <v>0</v>
      </c>
      <c r="I10167" s="2">
        <v>0</v>
      </c>
      <c r="J10167" s="2">
        <v>7.0000000000000007E-2</v>
      </c>
      <c r="L10167"/>
      <c r="N10167"/>
    </row>
    <row r="10168" spans="1:14" x14ac:dyDescent="0.2">
      <c r="A10168" s="1" t="s">
        <v>3970</v>
      </c>
      <c r="B10168" s="8" t="s">
        <v>62</v>
      </c>
      <c r="C10168" s="1" t="s">
        <v>37</v>
      </c>
      <c r="D10168" s="1" t="s">
        <v>26</v>
      </c>
      <c r="E10168" s="1" t="s">
        <v>369</v>
      </c>
      <c r="F10168" s="2">
        <v>0.04</v>
      </c>
      <c r="G10168" s="2">
        <v>0.03</v>
      </c>
      <c r="H10168" s="2">
        <v>0</v>
      </c>
      <c r="I10168" s="2">
        <v>0.01</v>
      </c>
      <c r="J10168" s="2">
        <v>7.0000000000000007E-2</v>
      </c>
      <c r="L10168"/>
      <c r="N10168"/>
    </row>
    <row r="10169" spans="1:14" x14ac:dyDescent="0.2">
      <c r="A10169" s="1" t="s">
        <v>6963</v>
      </c>
      <c r="B10169" s="8" t="s">
        <v>10</v>
      </c>
      <c r="C10169" s="1" t="s">
        <v>33</v>
      </c>
      <c r="D10169" s="1" t="s">
        <v>12</v>
      </c>
      <c r="E10169" s="1" t="s">
        <v>6964</v>
      </c>
      <c r="F10169" s="2">
        <v>0</v>
      </c>
      <c r="G10169" s="2">
        <v>0.06</v>
      </c>
      <c r="H10169" s="2">
        <v>0</v>
      </c>
      <c r="I10169" s="2">
        <v>0.01</v>
      </c>
      <c r="J10169" s="2">
        <v>7.0000000000000007E-2</v>
      </c>
      <c r="L10169"/>
      <c r="N10169"/>
    </row>
    <row r="10170" spans="1:14" x14ac:dyDescent="0.2">
      <c r="A10170" s="1" t="s">
        <v>6965</v>
      </c>
      <c r="B10170" s="8" t="s">
        <v>126</v>
      </c>
      <c r="C10170" s="1" t="s">
        <v>25</v>
      </c>
      <c r="D10170" s="1" t="s">
        <v>214</v>
      </c>
      <c r="E10170" s="1" t="s">
        <v>251</v>
      </c>
      <c r="F10170" s="2">
        <v>0</v>
      </c>
      <c r="G10170" s="2">
        <v>0</v>
      </c>
      <c r="H10170" s="2">
        <v>7.0000000000000007E-2</v>
      </c>
      <c r="I10170" s="2">
        <v>0</v>
      </c>
      <c r="J10170" s="2">
        <v>7.0000000000000007E-2</v>
      </c>
      <c r="L10170"/>
      <c r="N10170"/>
    </row>
    <row r="10171" spans="1:14" x14ac:dyDescent="0.2">
      <c r="A10171" s="1" t="s">
        <v>5435</v>
      </c>
      <c r="B10171" s="8" t="s">
        <v>41</v>
      </c>
      <c r="C10171" s="1" t="s">
        <v>29</v>
      </c>
      <c r="D10171" s="1" t="s">
        <v>22</v>
      </c>
      <c r="E10171" s="1" t="s">
        <v>3173</v>
      </c>
      <c r="F10171" s="2">
        <v>0.04</v>
      </c>
      <c r="G10171" s="2">
        <v>0.03</v>
      </c>
      <c r="H10171" s="2">
        <v>0</v>
      </c>
      <c r="I10171" s="2">
        <v>0.01</v>
      </c>
      <c r="J10171" s="2">
        <v>7.0000000000000007E-2</v>
      </c>
      <c r="L10171"/>
      <c r="N10171"/>
    </row>
    <row r="10172" spans="1:14" x14ac:dyDescent="0.2">
      <c r="A10172" s="1" t="s">
        <v>4507</v>
      </c>
      <c r="B10172" s="8" t="s">
        <v>20</v>
      </c>
      <c r="C10172" s="1" t="s">
        <v>29</v>
      </c>
      <c r="D10172" s="1" t="s">
        <v>12</v>
      </c>
      <c r="E10172" s="1" t="s">
        <v>218</v>
      </c>
      <c r="F10172" s="2">
        <v>7.0000000000000007E-2</v>
      </c>
      <c r="G10172" s="2">
        <v>0</v>
      </c>
      <c r="H10172" s="2">
        <v>0</v>
      </c>
      <c r="I10172" s="2">
        <v>0.01</v>
      </c>
      <c r="J10172" s="2">
        <v>7.0000000000000007E-2</v>
      </c>
      <c r="L10172"/>
      <c r="N10172"/>
    </row>
    <row r="10173" spans="1:14" x14ac:dyDescent="0.2">
      <c r="A10173" s="1" t="s">
        <v>6966</v>
      </c>
      <c r="B10173" s="8" t="s">
        <v>20</v>
      </c>
      <c r="C10173" s="1" t="s">
        <v>29</v>
      </c>
      <c r="D10173" s="1" t="s">
        <v>12</v>
      </c>
      <c r="E10173" s="1" t="s">
        <v>943</v>
      </c>
      <c r="F10173" s="2">
        <v>7.0000000000000007E-2</v>
      </c>
      <c r="G10173" s="2">
        <v>0</v>
      </c>
      <c r="H10173" s="2">
        <v>0</v>
      </c>
      <c r="I10173" s="2">
        <v>0</v>
      </c>
      <c r="J10173" s="2">
        <v>7.0000000000000007E-2</v>
      </c>
      <c r="L10173"/>
      <c r="N10173"/>
    </row>
    <row r="10174" spans="1:14" x14ac:dyDescent="0.2">
      <c r="A10174" s="1" t="s">
        <v>6967</v>
      </c>
      <c r="B10174" s="8" t="s">
        <v>41</v>
      </c>
      <c r="C10174" s="1" t="s">
        <v>29</v>
      </c>
      <c r="D10174" s="1" t="s">
        <v>214</v>
      </c>
      <c r="E10174" s="1" t="s">
        <v>603</v>
      </c>
      <c r="F10174" s="2">
        <v>0</v>
      </c>
      <c r="G10174" s="2">
        <v>0</v>
      </c>
      <c r="H10174" s="2">
        <v>7.0000000000000007E-2</v>
      </c>
      <c r="I10174" s="2">
        <v>0</v>
      </c>
      <c r="J10174" s="2">
        <v>7.0000000000000007E-2</v>
      </c>
      <c r="L10174"/>
      <c r="N10174"/>
    </row>
    <row r="10175" spans="1:14" x14ac:dyDescent="0.2">
      <c r="A10175" s="1" t="s">
        <v>6968</v>
      </c>
      <c r="B10175" s="8" t="s">
        <v>20</v>
      </c>
      <c r="C10175" s="1" t="s">
        <v>15</v>
      </c>
      <c r="D10175" s="1" t="s">
        <v>45</v>
      </c>
      <c r="E10175" s="1" t="s">
        <v>251</v>
      </c>
      <c r="F10175" s="2">
        <v>0</v>
      </c>
      <c r="G10175" s="2">
        <v>0</v>
      </c>
      <c r="H10175" s="2">
        <v>7.0000000000000007E-2</v>
      </c>
      <c r="I10175" s="2">
        <v>0</v>
      </c>
      <c r="J10175" s="2">
        <v>7.0000000000000007E-2</v>
      </c>
      <c r="L10175"/>
      <c r="N10175"/>
    </row>
    <row r="10176" spans="1:14" x14ac:dyDescent="0.2">
      <c r="A10176" s="1" t="s">
        <v>6969</v>
      </c>
      <c r="B10176" s="8" t="s">
        <v>20</v>
      </c>
      <c r="C10176" s="1" t="s">
        <v>33</v>
      </c>
      <c r="D10176" s="1" t="s">
        <v>173</v>
      </c>
      <c r="E10176" s="1" t="s">
        <v>251</v>
      </c>
      <c r="F10176" s="2">
        <v>0</v>
      </c>
      <c r="G10176" s="2">
        <v>0</v>
      </c>
      <c r="H10176" s="2">
        <v>7.0000000000000007E-2</v>
      </c>
      <c r="I10176" s="2">
        <v>0</v>
      </c>
      <c r="J10176" s="2">
        <v>7.0000000000000007E-2</v>
      </c>
      <c r="L10176"/>
      <c r="N10176"/>
    </row>
    <row r="10177" spans="1:14" x14ac:dyDescent="0.2">
      <c r="A10177" s="1" t="s">
        <v>5912</v>
      </c>
      <c r="B10177" s="8" t="s">
        <v>36</v>
      </c>
      <c r="C10177" s="1" t="s">
        <v>33</v>
      </c>
      <c r="D10177" s="1" t="s">
        <v>16</v>
      </c>
      <c r="E10177" s="1" t="s">
        <v>59</v>
      </c>
      <c r="F10177" s="2">
        <v>7.0000000000000007E-2</v>
      </c>
      <c r="G10177" s="2">
        <v>0</v>
      </c>
      <c r="H10177" s="2">
        <v>0</v>
      </c>
      <c r="I10177" s="2">
        <v>0</v>
      </c>
      <c r="J10177" s="2">
        <v>7.0000000000000007E-2</v>
      </c>
      <c r="L10177"/>
      <c r="N10177"/>
    </row>
    <row r="10178" spans="1:14" x14ac:dyDescent="0.2">
      <c r="A10178" s="1" t="s">
        <v>6970</v>
      </c>
      <c r="B10178" s="8" t="s">
        <v>62</v>
      </c>
      <c r="C10178" s="1" t="s">
        <v>37</v>
      </c>
      <c r="D10178" s="1" t="s">
        <v>22</v>
      </c>
      <c r="E10178" s="1" t="s">
        <v>1117</v>
      </c>
      <c r="F10178" s="2">
        <v>0</v>
      </c>
      <c r="G10178" s="2">
        <v>0</v>
      </c>
      <c r="H10178" s="2">
        <v>7.0000000000000007E-2</v>
      </c>
      <c r="I10178" s="2">
        <v>0</v>
      </c>
      <c r="J10178" s="2">
        <v>7.0000000000000007E-2</v>
      </c>
      <c r="L10178"/>
      <c r="N10178"/>
    </row>
    <row r="10179" spans="1:14" x14ac:dyDescent="0.2">
      <c r="A10179" s="1" t="s">
        <v>6971</v>
      </c>
      <c r="B10179" s="8" t="s">
        <v>10</v>
      </c>
      <c r="C10179" s="1" t="s">
        <v>33</v>
      </c>
      <c r="D10179" s="1" t="s">
        <v>26</v>
      </c>
      <c r="E10179" s="1" t="s">
        <v>1035</v>
      </c>
      <c r="F10179" s="2">
        <v>7.0000000000000007E-2</v>
      </c>
      <c r="G10179" s="2">
        <v>0</v>
      </c>
      <c r="H10179" s="2">
        <v>0</v>
      </c>
      <c r="I10179" s="2">
        <v>0</v>
      </c>
      <c r="J10179" s="2">
        <v>7.0000000000000007E-2</v>
      </c>
      <c r="L10179"/>
      <c r="N10179"/>
    </row>
    <row r="10180" spans="1:14" x14ac:dyDescent="0.2">
      <c r="A10180" s="1" t="s">
        <v>6972</v>
      </c>
      <c r="B10180" s="8" t="s">
        <v>20</v>
      </c>
      <c r="C10180" s="1" t="s">
        <v>33</v>
      </c>
      <c r="D10180" s="1" t="s">
        <v>52</v>
      </c>
      <c r="E10180" s="1" t="s">
        <v>2144</v>
      </c>
      <c r="F10180" s="2">
        <v>7.0000000000000007E-2</v>
      </c>
      <c r="G10180" s="2">
        <v>0</v>
      </c>
      <c r="H10180" s="2">
        <v>0</v>
      </c>
      <c r="I10180" s="2">
        <v>0</v>
      </c>
      <c r="J10180" s="2">
        <v>7.0000000000000007E-2</v>
      </c>
      <c r="L10180"/>
      <c r="N10180"/>
    </row>
    <row r="10181" spans="1:14" x14ac:dyDescent="0.2">
      <c r="A10181" s="1" t="s">
        <v>6973</v>
      </c>
      <c r="B10181" s="8" t="s">
        <v>20</v>
      </c>
      <c r="C10181" s="1" t="s">
        <v>18</v>
      </c>
      <c r="D10181" s="1" t="s">
        <v>26</v>
      </c>
      <c r="E10181" s="1" t="s">
        <v>137</v>
      </c>
      <c r="F10181" s="2">
        <v>7.0000000000000007E-2</v>
      </c>
      <c r="G10181" s="2">
        <v>0</v>
      </c>
      <c r="H10181" s="2">
        <v>0</v>
      </c>
      <c r="I10181" s="2">
        <v>0</v>
      </c>
      <c r="J10181" s="2">
        <v>7.0000000000000007E-2</v>
      </c>
      <c r="L10181"/>
      <c r="N10181"/>
    </row>
    <row r="10182" spans="1:14" x14ac:dyDescent="0.2">
      <c r="A10182" s="1" t="s">
        <v>6974</v>
      </c>
      <c r="B10182" s="8" t="s">
        <v>20</v>
      </c>
      <c r="C10182" s="1" t="s">
        <v>15</v>
      </c>
      <c r="D10182" s="1" t="s">
        <v>173</v>
      </c>
      <c r="E10182" s="1" t="s">
        <v>319</v>
      </c>
      <c r="F10182" s="2">
        <v>7.0000000000000007E-2</v>
      </c>
      <c r="G10182" s="2">
        <v>0</v>
      </c>
      <c r="H10182" s="2">
        <v>0</v>
      </c>
      <c r="I10182" s="2">
        <v>0</v>
      </c>
      <c r="J10182" s="2">
        <v>7.0000000000000007E-2</v>
      </c>
      <c r="L10182"/>
      <c r="N10182"/>
    </row>
    <row r="10183" spans="1:14" x14ac:dyDescent="0.2">
      <c r="A10183" s="1" t="s">
        <v>6975</v>
      </c>
      <c r="B10183" s="8" t="s">
        <v>49</v>
      </c>
      <c r="C10183" s="1" t="s">
        <v>124</v>
      </c>
      <c r="D10183" s="1" t="s">
        <v>22</v>
      </c>
      <c r="E10183" s="1" t="s">
        <v>896</v>
      </c>
      <c r="F10183" s="2">
        <v>0.05</v>
      </c>
      <c r="G10183" s="2">
        <v>0.02</v>
      </c>
      <c r="H10183" s="2">
        <v>0</v>
      </c>
      <c r="I10183" s="2">
        <v>0</v>
      </c>
      <c r="J10183" s="2">
        <v>7.0000000000000007E-2</v>
      </c>
      <c r="L10183"/>
      <c r="N10183"/>
    </row>
    <row r="10184" spans="1:14" x14ac:dyDescent="0.2">
      <c r="A10184" s="1" t="s">
        <v>4877</v>
      </c>
      <c r="B10184" s="8" t="s">
        <v>102</v>
      </c>
      <c r="C10184" s="1" t="s">
        <v>25</v>
      </c>
      <c r="D10184" s="1" t="s">
        <v>1</v>
      </c>
      <c r="E10184" s="1" t="s">
        <v>319</v>
      </c>
      <c r="F10184" s="2">
        <v>0.05</v>
      </c>
      <c r="G10184" s="2">
        <v>0.02</v>
      </c>
      <c r="H10184" s="2">
        <v>0</v>
      </c>
      <c r="I10184" s="2">
        <v>0</v>
      </c>
      <c r="J10184" s="2">
        <v>7.0000000000000007E-2</v>
      </c>
      <c r="L10184"/>
      <c r="N10184"/>
    </row>
    <row r="10185" spans="1:14" x14ac:dyDescent="0.2">
      <c r="A10185" s="1" t="s">
        <v>6789</v>
      </c>
      <c r="B10185" s="8" t="s">
        <v>32</v>
      </c>
      <c r="C10185" s="1" t="s">
        <v>65</v>
      </c>
      <c r="D10185" s="1" t="s">
        <v>38</v>
      </c>
      <c r="E10185" s="1" t="s">
        <v>86</v>
      </c>
      <c r="F10185" s="2">
        <v>0.05</v>
      </c>
      <c r="G10185" s="2">
        <v>0.01</v>
      </c>
      <c r="H10185" s="2">
        <v>0</v>
      </c>
      <c r="I10185" s="2">
        <v>0.01</v>
      </c>
      <c r="J10185" s="2">
        <v>7.0000000000000007E-2</v>
      </c>
      <c r="L10185"/>
      <c r="N10185"/>
    </row>
    <row r="10186" spans="1:14" x14ac:dyDescent="0.2">
      <c r="A10186" s="1" t="s">
        <v>6976</v>
      </c>
      <c r="B10186" s="8" t="s">
        <v>126</v>
      </c>
      <c r="C10186" s="1" t="s">
        <v>25</v>
      </c>
      <c r="D10186" s="1" t="s">
        <v>71</v>
      </c>
      <c r="E10186" s="1" t="s">
        <v>159</v>
      </c>
      <c r="F10186" s="2">
        <v>0.06</v>
      </c>
      <c r="G10186" s="2">
        <v>0.01</v>
      </c>
      <c r="H10186" s="2">
        <v>0</v>
      </c>
      <c r="I10186" s="2">
        <v>0</v>
      </c>
      <c r="J10186" s="2">
        <v>7.0000000000000007E-2</v>
      </c>
      <c r="L10186"/>
      <c r="N10186"/>
    </row>
    <row r="10187" spans="1:14" x14ac:dyDescent="0.2">
      <c r="A10187" s="1" t="s">
        <v>6977</v>
      </c>
      <c r="B10187" s="8" t="s">
        <v>107</v>
      </c>
      <c r="C10187" s="1" t="s">
        <v>57</v>
      </c>
      <c r="D10187" s="1" t="s">
        <v>26</v>
      </c>
      <c r="E10187" s="1" t="s">
        <v>5362</v>
      </c>
      <c r="F10187" s="2">
        <v>0</v>
      </c>
      <c r="G10187" s="2">
        <v>0.06</v>
      </c>
      <c r="H10187" s="2">
        <v>0</v>
      </c>
      <c r="I10187" s="2">
        <v>0.01</v>
      </c>
      <c r="J10187" s="2">
        <v>7.0000000000000007E-2</v>
      </c>
      <c r="L10187"/>
      <c r="N10187"/>
    </row>
    <row r="10188" spans="1:14" x14ac:dyDescent="0.2">
      <c r="A10188" s="1" t="s">
        <v>6978</v>
      </c>
      <c r="B10188" s="8" t="s">
        <v>102</v>
      </c>
      <c r="C10188" s="1" t="s">
        <v>25</v>
      </c>
      <c r="D10188" s="1" t="s">
        <v>58</v>
      </c>
      <c r="E10188" s="1" t="s">
        <v>1163</v>
      </c>
      <c r="F10188" s="2">
        <v>0.05</v>
      </c>
      <c r="G10188" s="2">
        <v>0.02</v>
      </c>
      <c r="H10188" s="2">
        <v>0</v>
      </c>
      <c r="I10188" s="2">
        <v>0</v>
      </c>
      <c r="J10188" s="2">
        <v>7.0000000000000007E-2</v>
      </c>
      <c r="L10188"/>
      <c r="N10188"/>
    </row>
    <row r="10189" spans="1:14" x14ac:dyDescent="0.2">
      <c r="A10189" s="1" t="s">
        <v>6979</v>
      </c>
      <c r="B10189" s="8" t="s">
        <v>10</v>
      </c>
      <c r="C10189" s="1" t="s">
        <v>33</v>
      </c>
      <c r="D10189" s="1" t="s">
        <v>12</v>
      </c>
      <c r="E10189" s="1" t="s">
        <v>159</v>
      </c>
      <c r="F10189" s="2">
        <v>0</v>
      </c>
      <c r="G10189" s="2">
        <v>0</v>
      </c>
      <c r="H10189" s="2">
        <v>7.0000000000000007E-2</v>
      </c>
      <c r="I10189" s="2">
        <v>0</v>
      </c>
      <c r="J10189" s="2">
        <v>7.0000000000000007E-2</v>
      </c>
      <c r="L10189"/>
      <c r="N10189"/>
    </row>
    <row r="10190" spans="1:14" x14ac:dyDescent="0.2">
      <c r="A10190" s="1" t="s">
        <v>3276</v>
      </c>
      <c r="B10190" s="8" t="s">
        <v>41</v>
      </c>
      <c r="C10190" s="1" t="s">
        <v>15</v>
      </c>
      <c r="D10190" s="1" t="s">
        <v>173</v>
      </c>
      <c r="E10190" s="1" t="s">
        <v>1599</v>
      </c>
      <c r="F10190" s="2">
        <v>0.04</v>
      </c>
      <c r="G10190" s="2">
        <v>0.03</v>
      </c>
      <c r="H10190" s="2">
        <v>0</v>
      </c>
      <c r="I10190" s="2">
        <v>0.01</v>
      </c>
      <c r="J10190" s="2">
        <v>7.0000000000000007E-2</v>
      </c>
      <c r="L10190"/>
      <c r="N10190"/>
    </row>
    <row r="10191" spans="1:14" x14ac:dyDescent="0.2">
      <c r="A10191" s="1" t="s">
        <v>6980</v>
      </c>
      <c r="B10191" s="8" t="s">
        <v>36</v>
      </c>
      <c r="C10191" s="1" t="s">
        <v>65</v>
      </c>
      <c r="D10191" s="1" t="s">
        <v>12</v>
      </c>
      <c r="E10191" s="1" t="s">
        <v>86</v>
      </c>
      <c r="F10191" s="2">
        <v>0</v>
      </c>
      <c r="G10191" s="2">
        <v>0.06</v>
      </c>
      <c r="H10191" s="2">
        <v>0</v>
      </c>
      <c r="I10191" s="2">
        <v>0.01</v>
      </c>
      <c r="J10191" s="2">
        <v>7.0000000000000007E-2</v>
      </c>
      <c r="L10191"/>
      <c r="N10191"/>
    </row>
    <row r="10192" spans="1:14" x14ac:dyDescent="0.2">
      <c r="A10192" s="1" t="s">
        <v>6981</v>
      </c>
      <c r="B10192" s="8" t="s">
        <v>102</v>
      </c>
      <c r="C10192" s="1" t="s">
        <v>124</v>
      </c>
      <c r="D10192" s="1" t="s">
        <v>22</v>
      </c>
      <c r="E10192" s="1" t="s">
        <v>34</v>
      </c>
      <c r="F10192" s="2">
        <v>0.05</v>
      </c>
      <c r="G10192" s="2">
        <v>0.02</v>
      </c>
      <c r="H10192" s="2">
        <v>0</v>
      </c>
      <c r="I10192" s="2">
        <v>0</v>
      </c>
      <c r="J10192" s="2">
        <v>7.0000000000000007E-2</v>
      </c>
      <c r="L10192"/>
      <c r="N10192"/>
    </row>
    <row r="10193" spans="1:14" x14ac:dyDescent="0.2">
      <c r="A10193" s="1" t="s">
        <v>6982</v>
      </c>
      <c r="B10193" s="8" t="s">
        <v>62</v>
      </c>
      <c r="C10193" s="1" t="s">
        <v>57</v>
      </c>
      <c r="D10193" s="1" t="s">
        <v>26</v>
      </c>
      <c r="E10193" s="1" t="s">
        <v>86</v>
      </c>
      <c r="F10193" s="2">
        <v>7.0000000000000007E-2</v>
      </c>
      <c r="G10193" s="2">
        <v>0</v>
      </c>
      <c r="H10193" s="2">
        <v>0</v>
      </c>
      <c r="I10193" s="2">
        <v>0</v>
      </c>
      <c r="J10193" s="2">
        <v>7.0000000000000007E-2</v>
      </c>
      <c r="L10193"/>
      <c r="N10193"/>
    </row>
    <row r="10194" spans="1:14" x14ac:dyDescent="0.2">
      <c r="A10194" s="1" t="s">
        <v>6983</v>
      </c>
      <c r="B10194" s="8" t="s">
        <v>113</v>
      </c>
      <c r="C10194" s="1" t="s">
        <v>15</v>
      </c>
      <c r="D10194" s="1" t="s">
        <v>173</v>
      </c>
      <c r="E10194" s="1" t="s">
        <v>251</v>
      </c>
      <c r="F10194" s="2">
        <v>0</v>
      </c>
      <c r="G10194" s="2">
        <v>0</v>
      </c>
      <c r="H10194" s="2">
        <v>7.0000000000000007E-2</v>
      </c>
      <c r="I10194" s="2">
        <v>0</v>
      </c>
      <c r="J10194" s="2">
        <v>7.0000000000000007E-2</v>
      </c>
      <c r="L10194"/>
      <c r="N10194"/>
    </row>
    <row r="10195" spans="1:14" x14ac:dyDescent="0.2">
      <c r="A10195" s="1" t="s">
        <v>6984</v>
      </c>
      <c r="B10195" s="8" t="s">
        <v>49</v>
      </c>
      <c r="C10195" s="1" t="s">
        <v>54</v>
      </c>
      <c r="D10195" s="1" t="s">
        <v>1</v>
      </c>
      <c r="E10195" s="1" t="s">
        <v>86</v>
      </c>
      <c r="F10195" s="2">
        <v>0.05</v>
      </c>
      <c r="G10195" s="2">
        <v>0.02</v>
      </c>
      <c r="H10195" s="2">
        <v>0</v>
      </c>
      <c r="I10195" s="2">
        <v>0</v>
      </c>
      <c r="J10195" s="2">
        <v>7.0000000000000007E-2</v>
      </c>
      <c r="L10195"/>
      <c r="N10195"/>
    </row>
    <row r="10196" spans="1:14" x14ac:dyDescent="0.2">
      <c r="A10196" s="1" t="s">
        <v>625</v>
      </c>
      <c r="B10196" s="8" t="s">
        <v>107</v>
      </c>
      <c r="C10196" s="1" t="s">
        <v>67</v>
      </c>
      <c r="D10196" s="1" t="s">
        <v>45</v>
      </c>
      <c r="E10196" s="1" t="s">
        <v>251</v>
      </c>
      <c r="F10196" s="2">
        <v>0</v>
      </c>
      <c r="G10196" s="2">
        <v>0.06</v>
      </c>
      <c r="H10196" s="2">
        <v>0</v>
      </c>
      <c r="I10196" s="2">
        <v>0.01</v>
      </c>
      <c r="J10196" s="2">
        <v>7.0000000000000007E-2</v>
      </c>
      <c r="L10196"/>
      <c r="N10196"/>
    </row>
    <row r="10197" spans="1:14" x14ac:dyDescent="0.2">
      <c r="A10197" s="1" t="s">
        <v>6985</v>
      </c>
      <c r="B10197" s="8" t="s">
        <v>41</v>
      </c>
      <c r="C10197" s="1" t="s">
        <v>11</v>
      </c>
      <c r="D10197" s="1" t="s">
        <v>22</v>
      </c>
      <c r="E10197" s="1" t="s">
        <v>6986</v>
      </c>
      <c r="F10197" s="2">
        <v>0.04</v>
      </c>
      <c r="G10197" s="2">
        <v>0.03</v>
      </c>
      <c r="H10197" s="2">
        <v>0</v>
      </c>
      <c r="I10197" s="2">
        <v>0.01</v>
      </c>
      <c r="J10197" s="2">
        <v>7.0000000000000007E-2</v>
      </c>
      <c r="L10197"/>
      <c r="N10197"/>
    </row>
    <row r="10198" spans="1:14" x14ac:dyDescent="0.2">
      <c r="A10198" s="1" t="s">
        <v>6987</v>
      </c>
      <c r="B10198" s="8" t="s">
        <v>113</v>
      </c>
      <c r="C10198" s="1" t="s">
        <v>33</v>
      </c>
      <c r="D10198" s="1" t="s">
        <v>173</v>
      </c>
      <c r="E10198" s="1" t="s">
        <v>4611</v>
      </c>
      <c r="F10198" s="2">
        <v>0</v>
      </c>
      <c r="G10198" s="2">
        <v>0</v>
      </c>
      <c r="H10198" s="2">
        <v>7.0000000000000007E-2</v>
      </c>
      <c r="I10198" s="2">
        <v>0</v>
      </c>
      <c r="J10198" s="2">
        <v>7.0000000000000007E-2</v>
      </c>
      <c r="L10198"/>
      <c r="N10198"/>
    </row>
    <row r="10199" spans="1:14" x14ac:dyDescent="0.2">
      <c r="A10199" s="1" t="s">
        <v>6988</v>
      </c>
      <c r="B10199" s="8" t="s">
        <v>102</v>
      </c>
      <c r="C10199" s="1" t="s">
        <v>47</v>
      </c>
      <c r="D10199" s="1" t="s">
        <v>16</v>
      </c>
      <c r="E10199" s="1" t="s">
        <v>319</v>
      </c>
      <c r="F10199" s="2">
        <v>0.05</v>
      </c>
      <c r="G10199" s="2">
        <v>0.02</v>
      </c>
      <c r="H10199" s="2">
        <v>0</v>
      </c>
      <c r="I10199" s="2">
        <v>0</v>
      </c>
      <c r="J10199" s="2">
        <v>7.0000000000000007E-2</v>
      </c>
      <c r="L10199"/>
      <c r="N10199"/>
    </row>
    <row r="10200" spans="1:14" x14ac:dyDescent="0.2">
      <c r="A10200" s="1" t="s">
        <v>6989</v>
      </c>
      <c r="B10200" s="8" t="s">
        <v>20</v>
      </c>
      <c r="C10200" s="1" t="s">
        <v>25</v>
      </c>
      <c r="D10200" s="1" t="s">
        <v>45</v>
      </c>
      <c r="E10200" s="1" t="s">
        <v>13</v>
      </c>
      <c r="F10200" s="2">
        <v>7.0000000000000007E-2</v>
      </c>
      <c r="G10200" s="2">
        <v>0</v>
      </c>
      <c r="H10200" s="2">
        <v>0</v>
      </c>
      <c r="I10200" s="2">
        <v>0</v>
      </c>
      <c r="J10200" s="2">
        <v>7.0000000000000007E-2</v>
      </c>
      <c r="L10200"/>
      <c r="N10200"/>
    </row>
    <row r="10201" spans="1:14" x14ac:dyDescent="0.2">
      <c r="A10201" s="1" t="s">
        <v>4596</v>
      </c>
      <c r="B10201" s="8" t="s">
        <v>10</v>
      </c>
      <c r="C10201" s="1" t="s">
        <v>15</v>
      </c>
      <c r="D10201" s="1" t="s">
        <v>22</v>
      </c>
      <c r="E10201" s="1" t="s">
        <v>2229</v>
      </c>
      <c r="F10201" s="2">
        <v>0.06</v>
      </c>
      <c r="G10201" s="2">
        <v>0</v>
      </c>
      <c r="H10201" s="2">
        <v>0</v>
      </c>
      <c r="I10201" s="2">
        <v>0.01</v>
      </c>
      <c r="J10201" s="2">
        <v>7.0000000000000007E-2</v>
      </c>
      <c r="L10201"/>
      <c r="N10201"/>
    </row>
    <row r="10202" spans="1:14" x14ac:dyDescent="0.2">
      <c r="A10202" s="1" t="s">
        <v>6990</v>
      </c>
      <c r="B10202" s="8" t="s">
        <v>41</v>
      </c>
      <c r="C10202" s="1" t="s">
        <v>18</v>
      </c>
      <c r="D10202" s="1" t="s">
        <v>214</v>
      </c>
      <c r="E10202" s="1" t="s">
        <v>251</v>
      </c>
      <c r="F10202" s="2">
        <v>0</v>
      </c>
      <c r="G10202" s="2">
        <v>0</v>
      </c>
      <c r="H10202" s="2">
        <v>7.0000000000000007E-2</v>
      </c>
      <c r="I10202" s="2">
        <v>0</v>
      </c>
      <c r="J10202" s="2">
        <v>7.0000000000000007E-2</v>
      </c>
      <c r="L10202"/>
      <c r="N10202"/>
    </row>
    <row r="10203" spans="1:14" x14ac:dyDescent="0.2">
      <c r="A10203" s="1" t="s">
        <v>5194</v>
      </c>
      <c r="B10203" s="8" t="s">
        <v>32</v>
      </c>
      <c r="C10203" s="1" t="s">
        <v>75</v>
      </c>
      <c r="D10203" s="1" t="s">
        <v>22</v>
      </c>
      <c r="E10203" s="1" t="s">
        <v>369</v>
      </c>
      <c r="F10203" s="2">
        <v>0.05</v>
      </c>
      <c r="G10203" s="2">
        <v>0.01</v>
      </c>
      <c r="H10203" s="2">
        <v>0</v>
      </c>
      <c r="I10203" s="2">
        <v>0.01</v>
      </c>
      <c r="J10203" s="2">
        <v>7.0000000000000007E-2</v>
      </c>
      <c r="L10203"/>
      <c r="N10203"/>
    </row>
    <row r="10204" spans="1:14" x14ac:dyDescent="0.2">
      <c r="A10204" s="1" t="s">
        <v>6990</v>
      </c>
      <c r="B10204" s="8" t="s">
        <v>113</v>
      </c>
      <c r="C10204" s="1" t="s">
        <v>18</v>
      </c>
      <c r="D10204" s="1" t="s">
        <v>214</v>
      </c>
      <c r="E10204" s="1" t="s">
        <v>251</v>
      </c>
      <c r="F10204" s="2">
        <v>0</v>
      </c>
      <c r="G10204" s="2">
        <v>0</v>
      </c>
      <c r="H10204" s="2">
        <v>7.0000000000000007E-2</v>
      </c>
      <c r="I10204" s="2">
        <v>0</v>
      </c>
      <c r="J10204" s="2">
        <v>7.0000000000000007E-2</v>
      </c>
      <c r="L10204"/>
      <c r="N10204"/>
    </row>
    <row r="10205" spans="1:14" x14ac:dyDescent="0.2">
      <c r="A10205" s="1" t="s">
        <v>6991</v>
      </c>
      <c r="B10205" s="8" t="s">
        <v>20</v>
      </c>
      <c r="C10205" s="1" t="s">
        <v>29</v>
      </c>
      <c r="D10205" s="1" t="s">
        <v>214</v>
      </c>
      <c r="E10205" s="1" t="s">
        <v>319</v>
      </c>
      <c r="F10205" s="2">
        <v>7.0000000000000007E-2</v>
      </c>
      <c r="G10205" s="2">
        <v>0</v>
      </c>
      <c r="H10205" s="2">
        <v>0</v>
      </c>
      <c r="I10205" s="2">
        <v>0.01</v>
      </c>
      <c r="J10205" s="2">
        <v>7.0000000000000007E-2</v>
      </c>
      <c r="L10205"/>
      <c r="N10205"/>
    </row>
    <row r="10206" spans="1:14" x14ac:dyDescent="0.2">
      <c r="A10206" s="1" t="s">
        <v>6992</v>
      </c>
      <c r="B10206" s="8" t="s">
        <v>41</v>
      </c>
      <c r="C10206" s="1" t="s">
        <v>42</v>
      </c>
      <c r="D10206" s="1" t="s">
        <v>58</v>
      </c>
      <c r="E10206" s="1" t="s">
        <v>838</v>
      </c>
      <c r="F10206" s="2">
        <v>0.04</v>
      </c>
      <c r="G10206" s="2">
        <v>0.03</v>
      </c>
      <c r="H10206" s="2">
        <v>0</v>
      </c>
      <c r="I10206" s="2">
        <v>0.01</v>
      </c>
      <c r="J10206" s="2">
        <v>7.0000000000000007E-2</v>
      </c>
      <c r="L10206"/>
      <c r="N10206"/>
    </row>
    <row r="10207" spans="1:14" x14ac:dyDescent="0.2">
      <c r="A10207" s="1" t="s">
        <v>6993</v>
      </c>
      <c r="B10207" s="8" t="s">
        <v>10</v>
      </c>
      <c r="C10207" s="1" t="s">
        <v>33</v>
      </c>
      <c r="D10207" s="1" t="s">
        <v>16</v>
      </c>
      <c r="E10207" s="1" t="s">
        <v>700</v>
      </c>
      <c r="F10207" s="2">
        <v>0.04</v>
      </c>
      <c r="G10207" s="2">
        <v>0.02</v>
      </c>
      <c r="H10207" s="2">
        <v>0</v>
      </c>
      <c r="I10207" s="2">
        <v>0.01</v>
      </c>
      <c r="J10207" s="2">
        <v>7.0000000000000007E-2</v>
      </c>
      <c r="L10207"/>
      <c r="N10207"/>
    </row>
    <row r="10208" spans="1:14" x14ac:dyDescent="0.2">
      <c r="A10208" s="1" t="s">
        <v>6994</v>
      </c>
      <c r="B10208" s="8" t="s">
        <v>20</v>
      </c>
      <c r="C10208" s="1" t="s">
        <v>29</v>
      </c>
      <c r="D10208" s="1" t="s">
        <v>22</v>
      </c>
      <c r="E10208" s="1" t="s">
        <v>1894</v>
      </c>
      <c r="F10208" s="2">
        <v>0</v>
      </c>
      <c r="G10208" s="2">
        <v>0</v>
      </c>
      <c r="H10208" s="2">
        <v>7.0000000000000007E-2</v>
      </c>
      <c r="I10208" s="2">
        <v>0</v>
      </c>
      <c r="J10208" s="2">
        <v>7.0000000000000007E-2</v>
      </c>
      <c r="L10208"/>
      <c r="N10208"/>
    </row>
    <row r="10209" spans="1:14" x14ac:dyDescent="0.2">
      <c r="A10209" s="1" t="s">
        <v>6995</v>
      </c>
      <c r="B10209" s="8" t="s">
        <v>20</v>
      </c>
      <c r="C10209" s="1" t="s">
        <v>18</v>
      </c>
      <c r="D10209" s="1" t="s">
        <v>38</v>
      </c>
      <c r="E10209" s="1" t="s">
        <v>251</v>
      </c>
      <c r="F10209" s="2">
        <v>0</v>
      </c>
      <c r="G10209" s="2">
        <v>0</v>
      </c>
      <c r="H10209" s="2">
        <v>7.0000000000000007E-2</v>
      </c>
      <c r="I10209" s="2">
        <v>0</v>
      </c>
      <c r="J10209" s="2">
        <v>7.0000000000000007E-2</v>
      </c>
      <c r="L10209"/>
      <c r="N10209"/>
    </row>
    <row r="10210" spans="1:14" x14ac:dyDescent="0.2">
      <c r="A10210" s="1" t="s">
        <v>991</v>
      </c>
      <c r="B10210" s="8" t="s">
        <v>126</v>
      </c>
      <c r="C10210" s="1" t="s">
        <v>25</v>
      </c>
      <c r="D10210" s="1" t="s">
        <v>58</v>
      </c>
      <c r="E10210" s="1" t="s">
        <v>86</v>
      </c>
      <c r="F10210" s="2">
        <v>0.06</v>
      </c>
      <c r="G10210" s="2">
        <v>0.01</v>
      </c>
      <c r="H10210" s="2">
        <v>0</v>
      </c>
      <c r="I10210" s="2">
        <v>0</v>
      </c>
      <c r="J10210" s="2">
        <v>7.0000000000000007E-2</v>
      </c>
      <c r="L10210"/>
      <c r="N10210"/>
    </row>
    <row r="10211" spans="1:14" x14ac:dyDescent="0.2">
      <c r="A10211" s="1" t="s">
        <v>6996</v>
      </c>
      <c r="B10211" s="8" t="s">
        <v>62</v>
      </c>
      <c r="C10211" s="1" t="s">
        <v>67</v>
      </c>
      <c r="D10211" s="1" t="s">
        <v>58</v>
      </c>
      <c r="E10211" s="1" t="s">
        <v>178</v>
      </c>
      <c r="F10211" s="2">
        <v>0</v>
      </c>
      <c r="G10211" s="2">
        <v>0</v>
      </c>
      <c r="H10211" s="2">
        <v>7.0000000000000007E-2</v>
      </c>
      <c r="I10211" s="2">
        <v>0</v>
      </c>
      <c r="J10211" s="2">
        <v>7.0000000000000007E-2</v>
      </c>
      <c r="L10211"/>
      <c r="N10211"/>
    </row>
    <row r="10212" spans="1:14" x14ac:dyDescent="0.2">
      <c r="A10212" s="1" t="s">
        <v>6997</v>
      </c>
      <c r="B10212" s="8" t="s">
        <v>20</v>
      </c>
      <c r="C10212" s="1" t="s">
        <v>15</v>
      </c>
      <c r="D10212" s="1" t="s">
        <v>214</v>
      </c>
      <c r="E10212" s="1" t="s">
        <v>603</v>
      </c>
      <c r="F10212" s="2">
        <v>7.0000000000000007E-2</v>
      </c>
      <c r="G10212" s="2">
        <v>0</v>
      </c>
      <c r="H10212" s="2">
        <v>0</v>
      </c>
      <c r="I10212" s="2">
        <v>0</v>
      </c>
      <c r="J10212" s="2">
        <v>7.0000000000000007E-2</v>
      </c>
      <c r="L10212"/>
      <c r="N10212"/>
    </row>
    <row r="10213" spans="1:14" x14ac:dyDescent="0.2">
      <c r="A10213" s="1" t="s">
        <v>6998</v>
      </c>
      <c r="B10213" s="8" t="s">
        <v>64</v>
      </c>
      <c r="C10213" s="1" t="s">
        <v>216</v>
      </c>
      <c r="D10213" s="1" t="s">
        <v>71</v>
      </c>
      <c r="E10213" s="1" t="s">
        <v>2157</v>
      </c>
      <c r="F10213" s="2">
        <v>0.02</v>
      </c>
      <c r="G10213" s="2">
        <v>0</v>
      </c>
      <c r="H10213" s="2">
        <v>0.05</v>
      </c>
      <c r="I10213" s="2">
        <v>0</v>
      </c>
      <c r="J10213" s="2">
        <v>7.0000000000000007E-2</v>
      </c>
      <c r="L10213"/>
      <c r="N10213"/>
    </row>
    <row r="10214" spans="1:14" x14ac:dyDescent="0.2">
      <c r="A10214" s="1" t="s">
        <v>6999</v>
      </c>
      <c r="B10214" s="8" t="s">
        <v>559</v>
      </c>
      <c r="C10214" s="1" t="s">
        <v>65</v>
      </c>
      <c r="D10214" s="1" t="s">
        <v>45</v>
      </c>
      <c r="E10214" s="1" t="s">
        <v>1803</v>
      </c>
      <c r="F10214" s="2">
        <v>0.01</v>
      </c>
      <c r="G10214" s="2">
        <v>0.02</v>
      </c>
      <c r="H10214" s="2">
        <v>0.04</v>
      </c>
      <c r="I10214" s="2">
        <v>0.01</v>
      </c>
      <c r="J10214" s="2">
        <v>7.0000000000000007E-2</v>
      </c>
      <c r="L10214"/>
      <c r="N10214"/>
    </row>
    <row r="10215" spans="1:14" x14ac:dyDescent="0.2">
      <c r="A10215" s="1" t="s">
        <v>7000</v>
      </c>
      <c r="B10215" s="8" t="s">
        <v>62</v>
      </c>
      <c r="C10215" s="1" t="s">
        <v>37</v>
      </c>
      <c r="D10215" s="1" t="s">
        <v>22</v>
      </c>
      <c r="E10215" s="1" t="s">
        <v>251</v>
      </c>
      <c r="F10215" s="2">
        <v>0</v>
      </c>
      <c r="G10215" s="2">
        <v>0</v>
      </c>
      <c r="H10215" s="2">
        <v>7.0000000000000007E-2</v>
      </c>
      <c r="I10215" s="2">
        <v>0</v>
      </c>
      <c r="J10215" s="2">
        <v>7.0000000000000007E-2</v>
      </c>
      <c r="L10215"/>
      <c r="N10215"/>
    </row>
    <row r="10216" spans="1:14" x14ac:dyDescent="0.2">
      <c r="A10216" s="1" t="s">
        <v>3851</v>
      </c>
      <c r="B10216" s="8" t="s">
        <v>107</v>
      </c>
      <c r="C10216" s="1" t="s">
        <v>67</v>
      </c>
      <c r="D10216" s="1" t="s">
        <v>173</v>
      </c>
      <c r="E10216" s="1" t="s">
        <v>1105</v>
      </c>
      <c r="F10216" s="2">
        <v>0</v>
      </c>
      <c r="G10216" s="2">
        <v>0.06</v>
      </c>
      <c r="H10216" s="2">
        <v>0</v>
      </c>
      <c r="I10216" s="2">
        <v>0.01</v>
      </c>
      <c r="J10216" s="2">
        <v>7.0000000000000007E-2</v>
      </c>
      <c r="L10216"/>
      <c r="N10216"/>
    </row>
    <row r="10217" spans="1:14" x14ac:dyDescent="0.2">
      <c r="A10217" s="1" t="s">
        <v>7001</v>
      </c>
      <c r="B10217" s="8" t="s">
        <v>20</v>
      </c>
      <c r="C10217" s="1" t="s">
        <v>18</v>
      </c>
      <c r="D10217" s="1" t="s">
        <v>16</v>
      </c>
      <c r="E10217" s="1" t="s">
        <v>603</v>
      </c>
      <c r="F10217" s="2">
        <v>0.05</v>
      </c>
      <c r="G10217" s="2">
        <v>0</v>
      </c>
      <c r="H10217" s="2">
        <v>0.02</v>
      </c>
      <c r="I10217" s="2">
        <v>0</v>
      </c>
      <c r="J10217" s="2">
        <v>7.0000000000000007E-2</v>
      </c>
      <c r="L10217"/>
      <c r="N10217"/>
    </row>
    <row r="10218" spans="1:14" x14ac:dyDescent="0.2">
      <c r="A10218" s="1" t="s">
        <v>7002</v>
      </c>
      <c r="B10218" s="8" t="s">
        <v>713</v>
      </c>
      <c r="C10218" s="1" t="s">
        <v>151</v>
      </c>
      <c r="D10218" s="1" t="s">
        <v>71</v>
      </c>
      <c r="E10218" s="1" t="s">
        <v>5918</v>
      </c>
      <c r="F10218" s="2">
        <v>0</v>
      </c>
      <c r="G10218" s="2">
        <v>0</v>
      </c>
      <c r="H10218" s="2">
        <v>7.0000000000000007E-2</v>
      </c>
      <c r="I10218" s="2">
        <v>0</v>
      </c>
      <c r="J10218" s="2">
        <v>7.0000000000000007E-2</v>
      </c>
      <c r="L10218"/>
      <c r="N10218"/>
    </row>
    <row r="10219" spans="1:14" x14ac:dyDescent="0.2">
      <c r="A10219" s="1" t="s">
        <v>7003</v>
      </c>
      <c r="B10219" s="8" t="s">
        <v>20</v>
      </c>
      <c r="C10219" s="1" t="s">
        <v>18</v>
      </c>
      <c r="D10219" s="1" t="s">
        <v>22</v>
      </c>
      <c r="E10219" s="1" t="s">
        <v>13</v>
      </c>
      <c r="F10219" s="2">
        <v>0</v>
      </c>
      <c r="G10219" s="2">
        <v>0</v>
      </c>
      <c r="H10219" s="2">
        <v>7.0000000000000007E-2</v>
      </c>
      <c r="I10219" s="2">
        <v>0</v>
      </c>
      <c r="J10219" s="2">
        <v>7.0000000000000007E-2</v>
      </c>
      <c r="L10219"/>
      <c r="N10219"/>
    </row>
    <row r="10220" spans="1:14" x14ac:dyDescent="0.2">
      <c r="A10220" s="1" t="s">
        <v>5063</v>
      </c>
      <c r="B10220" s="8" t="s">
        <v>113</v>
      </c>
      <c r="C10220" s="1" t="s">
        <v>18</v>
      </c>
      <c r="D10220" s="1" t="s">
        <v>38</v>
      </c>
      <c r="E10220" s="1" t="s">
        <v>319</v>
      </c>
      <c r="F10220" s="2">
        <v>0.02</v>
      </c>
      <c r="G10220" s="2">
        <v>0.04</v>
      </c>
      <c r="H10220" s="2">
        <v>0</v>
      </c>
      <c r="I10220" s="2">
        <v>0.01</v>
      </c>
      <c r="J10220" s="2">
        <v>7.0000000000000007E-2</v>
      </c>
      <c r="L10220"/>
      <c r="N10220"/>
    </row>
    <row r="10221" spans="1:14" x14ac:dyDescent="0.2">
      <c r="A10221" s="1" t="s">
        <v>4437</v>
      </c>
      <c r="B10221" s="8" t="s">
        <v>49</v>
      </c>
      <c r="C10221" s="1" t="s">
        <v>124</v>
      </c>
      <c r="D10221" s="1" t="s">
        <v>1</v>
      </c>
      <c r="E10221" s="1" t="s">
        <v>59</v>
      </c>
      <c r="F10221" s="2">
        <v>0.05</v>
      </c>
      <c r="G10221" s="2">
        <v>0.02</v>
      </c>
      <c r="H10221" s="2">
        <v>0</v>
      </c>
      <c r="I10221" s="2">
        <v>0</v>
      </c>
      <c r="J10221" s="2">
        <v>7.0000000000000007E-2</v>
      </c>
      <c r="L10221"/>
      <c r="N10221"/>
    </row>
    <row r="10222" spans="1:14" x14ac:dyDescent="0.2">
      <c r="A10222" s="1" t="s">
        <v>2785</v>
      </c>
      <c r="B10222" s="8" t="s">
        <v>49</v>
      </c>
      <c r="C10222" s="1" t="s">
        <v>124</v>
      </c>
      <c r="D10222" s="1" t="s">
        <v>12</v>
      </c>
      <c r="E10222" s="1" t="s">
        <v>498</v>
      </c>
      <c r="F10222" s="2">
        <v>0.05</v>
      </c>
      <c r="G10222" s="2">
        <v>0.02</v>
      </c>
      <c r="H10222" s="2">
        <v>0</v>
      </c>
      <c r="I10222" s="2">
        <v>0</v>
      </c>
      <c r="J10222" s="2">
        <v>7.0000000000000007E-2</v>
      </c>
      <c r="L10222"/>
      <c r="N10222"/>
    </row>
    <row r="10223" spans="1:14" x14ac:dyDescent="0.2">
      <c r="A10223" s="1" t="s">
        <v>5944</v>
      </c>
      <c r="B10223" s="8" t="s">
        <v>128</v>
      </c>
      <c r="C10223" s="1" t="s">
        <v>75</v>
      </c>
      <c r="D10223" s="1" t="s">
        <v>173</v>
      </c>
      <c r="E10223" s="1" t="s">
        <v>251</v>
      </c>
      <c r="F10223" s="2">
        <v>0.05</v>
      </c>
      <c r="G10223" s="2">
        <v>0.02</v>
      </c>
      <c r="H10223" s="2">
        <v>0</v>
      </c>
      <c r="I10223" s="2">
        <v>0.01</v>
      </c>
      <c r="J10223" s="2">
        <v>7.0000000000000007E-2</v>
      </c>
      <c r="L10223"/>
      <c r="N10223"/>
    </row>
    <row r="10224" spans="1:14" x14ac:dyDescent="0.2">
      <c r="A10224" s="1" t="s">
        <v>1223</v>
      </c>
      <c r="B10224" s="8" t="s">
        <v>20</v>
      </c>
      <c r="C10224" s="1" t="s">
        <v>25</v>
      </c>
      <c r="D10224" s="1" t="s">
        <v>38</v>
      </c>
      <c r="E10224" s="1" t="s">
        <v>86</v>
      </c>
      <c r="F10224" s="2">
        <v>0.06</v>
      </c>
      <c r="G10224" s="2">
        <v>0</v>
      </c>
      <c r="H10224" s="2">
        <v>0</v>
      </c>
      <c r="I10224" s="2">
        <v>0.01</v>
      </c>
      <c r="J10224" s="2">
        <v>7.0000000000000007E-2</v>
      </c>
      <c r="L10224"/>
      <c r="N10224"/>
    </row>
    <row r="10225" spans="1:14" x14ac:dyDescent="0.2">
      <c r="A10225" s="1" t="s">
        <v>7004</v>
      </c>
      <c r="B10225" s="8" t="s">
        <v>62</v>
      </c>
      <c r="C10225" s="1" t="s">
        <v>67</v>
      </c>
      <c r="D10225" s="1" t="s">
        <v>38</v>
      </c>
      <c r="E10225" s="1" t="s">
        <v>251</v>
      </c>
      <c r="F10225" s="2">
        <v>0</v>
      </c>
      <c r="G10225" s="2">
        <v>0</v>
      </c>
      <c r="H10225" s="2">
        <v>7.0000000000000007E-2</v>
      </c>
      <c r="I10225" s="2">
        <v>0</v>
      </c>
      <c r="J10225" s="2">
        <v>7.0000000000000007E-2</v>
      </c>
      <c r="L10225"/>
      <c r="N10225"/>
    </row>
    <row r="10226" spans="1:14" x14ac:dyDescent="0.2">
      <c r="A10226" s="1" t="s">
        <v>7005</v>
      </c>
      <c r="B10226" s="8" t="s">
        <v>20</v>
      </c>
      <c r="C10226" s="1" t="s">
        <v>15</v>
      </c>
      <c r="D10226" s="1" t="s">
        <v>173</v>
      </c>
      <c r="E10226" s="1" t="s">
        <v>943</v>
      </c>
      <c r="F10226" s="2">
        <v>7.0000000000000007E-2</v>
      </c>
      <c r="G10226" s="2">
        <v>0</v>
      </c>
      <c r="H10226" s="2">
        <v>0</v>
      </c>
      <c r="I10226" s="2">
        <v>0.01</v>
      </c>
      <c r="J10226" s="2">
        <v>7.0000000000000007E-2</v>
      </c>
      <c r="L10226"/>
      <c r="N10226"/>
    </row>
    <row r="10227" spans="1:14" x14ac:dyDescent="0.2">
      <c r="A10227" s="1" t="s">
        <v>4891</v>
      </c>
      <c r="B10227" s="8" t="s">
        <v>102</v>
      </c>
      <c r="C10227" s="1" t="s">
        <v>47</v>
      </c>
      <c r="D10227" s="1" t="s">
        <v>38</v>
      </c>
      <c r="E10227" s="1" t="s">
        <v>220</v>
      </c>
      <c r="F10227" s="2">
        <v>0.05</v>
      </c>
      <c r="G10227" s="2">
        <v>0.02</v>
      </c>
      <c r="H10227" s="2">
        <v>0</v>
      </c>
      <c r="I10227" s="2">
        <v>0</v>
      </c>
      <c r="J10227" s="2">
        <v>7.0000000000000007E-2</v>
      </c>
      <c r="L10227"/>
      <c r="N10227"/>
    </row>
    <row r="10228" spans="1:14" x14ac:dyDescent="0.2">
      <c r="A10228" s="1" t="s">
        <v>7006</v>
      </c>
      <c r="B10228" s="8" t="s">
        <v>113</v>
      </c>
      <c r="C10228" s="1" t="s">
        <v>15</v>
      </c>
      <c r="D10228" s="1" t="s">
        <v>45</v>
      </c>
      <c r="E10228" s="1" t="s">
        <v>4189</v>
      </c>
      <c r="F10228" s="2">
        <v>0</v>
      </c>
      <c r="G10228" s="2">
        <v>0</v>
      </c>
      <c r="H10228" s="2">
        <v>7.0000000000000007E-2</v>
      </c>
      <c r="I10228" s="2">
        <v>0</v>
      </c>
      <c r="J10228" s="2">
        <v>7.0000000000000007E-2</v>
      </c>
      <c r="L10228"/>
      <c r="N10228"/>
    </row>
    <row r="10229" spans="1:14" x14ac:dyDescent="0.2">
      <c r="A10229" s="1" t="s">
        <v>7007</v>
      </c>
      <c r="B10229" s="8" t="s">
        <v>20</v>
      </c>
      <c r="C10229" s="1" t="s">
        <v>57</v>
      </c>
      <c r="D10229" s="1" t="s">
        <v>22</v>
      </c>
      <c r="E10229" s="1" t="s">
        <v>2581</v>
      </c>
      <c r="F10229" s="2">
        <v>7.0000000000000007E-2</v>
      </c>
      <c r="G10229" s="2">
        <v>0</v>
      </c>
      <c r="H10229" s="2">
        <v>0</v>
      </c>
      <c r="I10229" s="2">
        <v>0</v>
      </c>
      <c r="J10229" s="2">
        <v>7.0000000000000007E-2</v>
      </c>
      <c r="L10229"/>
      <c r="N10229"/>
    </row>
    <row r="10230" spans="1:14" x14ac:dyDescent="0.2">
      <c r="A10230" s="1" t="s">
        <v>7008</v>
      </c>
      <c r="B10230" s="8" t="s">
        <v>113</v>
      </c>
      <c r="C10230" s="1" t="s">
        <v>11</v>
      </c>
      <c r="D10230" s="1" t="s">
        <v>12</v>
      </c>
      <c r="E10230" s="1" t="s">
        <v>779</v>
      </c>
      <c r="F10230" s="2">
        <v>0.06</v>
      </c>
      <c r="G10230" s="2">
        <v>0</v>
      </c>
      <c r="H10230" s="2">
        <v>0</v>
      </c>
      <c r="I10230" s="2">
        <v>0.01</v>
      </c>
      <c r="J10230" s="2">
        <v>7.0000000000000007E-2</v>
      </c>
      <c r="L10230"/>
      <c r="N10230"/>
    </row>
    <row r="10231" spans="1:14" x14ac:dyDescent="0.2">
      <c r="A10231" s="1" t="s">
        <v>7009</v>
      </c>
      <c r="B10231" s="8" t="s">
        <v>41</v>
      </c>
      <c r="C10231" s="1" t="s">
        <v>29</v>
      </c>
      <c r="D10231" s="1" t="s">
        <v>16</v>
      </c>
      <c r="E10231" s="1" t="s">
        <v>2997</v>
      </c>
      <c r="F10231" s="2">
        <v>0.03</v>
      </c>
      <c r="G10231" s="2">
        <v>0.03</v>
      </c>
      <c r="H10231" s="2">
        <v>0</v>
      </c>
      <c r="I10231" s="2">
        <v>0.01</v>
      </c>
      <c r="J10231" s="2">
        <v>7.0000000000000007E-2</v>
      </c>
      <c r="L10231"/>
      <c r="N10231"/>
    </row>
    <row r="10232" spans="1:14" x14ac:dyDescent="0.2">
      <c r="A10232" s="1" t="s">
        <v>7010</v>
      </c>
      <c r="B10232" s="8" t="s">
        <v>41</v>
      </c>
      <c r="C10232" s="1" t="s">
        <v>29</v>
      </c>
      <c r="D10232" s="1" t="s">
        <v>16</v>
      </c>
      <c r="E10232" s="1" t="s">
        <v>501</v>
      </c>
      <c r="F10232" s="2">
        <v>0.03</v>
      </c>
      <c r="G10232" s="2">
        <v>0.03</v>
      </c>
      <c r="H10232" s="2">
        <v>0</v>
      </c>
      <c r="I10232" s="2">
        <v>0.01</v>
      </c>
      <c r="J10232" s="2">
        <v>7.0000000000000007E-2</v>
      </c>
      <c r="L10232"/>
      <c r="N10232"/>
    </row>
    <row r="10233" spans="1:14" x14ac:dyDescent="0.2">
      <c r="A10233" s="1" t="s">
        <v>3232</v>
      </c>
      <c r="B10233" s="8" t="s">
        <v>107</v>
      </c>
      <c r="C10233" s="1" t="s">
        <v>57</v>
      </c>
      <c r="D10233" s="1" t="s">
        <v>58</v>
      </c>
      <c r="E10233" s="1" t="s">
        <v>969</v>
      </c>
      <c r="F10233" s="2">
        <v>0.01</v>
      </c>
      <c r="G10233" s="2">
        <v>0.04</v>
      </c>
      <c r="H10233" s="2">
        <v>0</v>
      </c>
      <c r="I10233" s="2">
        <v>0.01</v>
      </c>
      <c r="J10233" s="2">
        <v>7.0000000000000007E-2</v>
      </c>
      <c r="L10233"/>
      <c r="N10233"/>
    </row>
    <row r="10234" spans="1:14" x14ac:dyDescent="0.2">
      <c r="A10234" s="1" t="s">
        <v>2347</v>
      </c>
      <c r="B10234" s="8" t="s">
        <v>107</v>
      </c>
      <c r="C10234" s="1" t="s">
        <v>18</v>
      </c>
      <c r="D10234" s="1" t="s">
        <v>58</v>
      </c>
      <c r="E10234" s="1" t="s">
        <v>175</v>
      </c>
      <c r="F10234" s="2">
        <v>0.01</v>
      </c>
      <c r="G10234" s="2">
        <v>0.05</v>
      </c>
      <c r="H10234" s="2">
        <v>0</v>
      </c>
      <c r="I10234" s="2">
        <v>0.01</v>
      </c>
      <c r="J10234" s="2">
        <v>7.0000000000000007E-2</v>
      </c>
      <c r="L10234"/>
      <c r="N10234"/>
    </row>
    <row r="10235" spans="1:14" x14ac:dyDescent="0.2">
      <c r="A10235" s="1" t="s">
        <v>7011</v>
      </c>
      <c r="B10235" s="8" t="s">
        <v>126</v>
      </c>
      <c r="C10235" s="1" t="s">
        <v>47</v>
      </c>
      <c r="D10235" s="1" t="s">
        <v>12</v>
      </c>
      <c r="E10235" s="1" t="s">
        <v>109</v>
      </c>
      <c r="F10235" s="2">
        <v>0.05</v>
      </c>
      <c r="G10235" s="2">
        <v>0.01</v>
      </c>
      <c r="H10235" s="2">
        <v>0</v>
      </c>
      <c r="I10235" s="2">
        <v>0</v>
      </c>
      <c r="J10235" s="2">
        <v>7.0000000000000007E-2</v>
      </c>
      <c r="L10235"/>
      <c r="N10235"/>
    </row>
    <row r="10236" spans="1:14" x14ac:dyDescent="0.2">
      <c r="A10236" s="1" t="s">
        <v>7012</v>
      </c>
      <c r="B10236" s="8" t="s">
        <v>186</v>
      </c>
      <c r="C10236" s="1" t="s">
        <v>151</v>
      </c>
      <c r="D10236" s="1" t="s">
        <v>38</v>
      </c>
      <c r="E10236" s="1" t="s">
        <v>603</v>
      </c>
      <c r="F10236" s="2">
        <v>0.04</v>
      </c>
      <c r="G10236" s="2">
        <v>0.03</v>
      </c>
      <c r="H10236" s="2">
        <v>0</v>
      </c>
      <c r="I10236" s="2">
        <v>0</v>
      </c>
      <c r="J10236" s="2">
        <v>7.0000000000000007E-2</v>
      </c>
      <c r="L10236"/>
      <c r="N10236"/>
    </row>
    <row r="10237" spans="1:14" x14ac:dyDescent="0.2">
      <c r="A10237" s="1" t="s">
        <v>3451</v>
      </c>
      <c r="B10237" s="8" t="s">
        <v>126</v>
      </c>
      <c r="C10237" s="1" t="s">
        <v>25</v>
      </c>
      <c r="D10237" s="1" t="s">
        <v>22</v>
      </c>
      <c r="E10237" s="1" t="s">
        <v>159</v>
      </c>
      <c r="F10237" s="2">
        <v>0.05</v>
      </c>
      <c r="G10237" s="2">
        <v>0.01</v>
      </c>
      <c r="H10237" s="2">
        <v>0</v>
      </c>
      <c r="I10237" s="2">
        <v>0</v>
      </c>
      <c r="J10237" s="2">
        <v>7.0000000000000007E-2</v>
      </c>
      <c r="L10237"/>
      <c r="N10237"/>
    </row>
    <row r="10238" spans="1:14" hidden="1" x14ac:dyDescent="0.2">
      <c r="A10238" s="1" t="s">
        <v>7013</v>
      </c>
      <c r="B10238" s="8" t="s">
        <v>62</v>
      </c>
      <c r="C10238" s="1" t="s">
        <v>191</v>
      </c>
      <c r="D10238" s="1" t="s">
        <v>58</v>
      </c>
      <c r="E10238" s="1" t="s">
        <v>770</v>
      </c>
      <c r="F10238" s="2">
        <v>0.04</v>
      </c>
      <c r="G10238" s="2">
        <v>0.02</v>
      </c>
      <c r="H10238" s="2">
        <v>0</v>
      </c>
      <c r="I10238" s="2">
        <v>0.01</v>
      </c>
      <c r="J10238" s="2">
        <v>7.0000000000000007E-2</v>
      </c>
      <c r="L10238"/>
      <c r="N10238"/>
    </row>
    <row r="10239" spans="1:14" x14ac:dyDescent="0.2">
      <c r="A10239" s="1" t="s">
        <v>7014</v>
      </c>
      <c r="B10239" s="8" t="s">
        <v>20</v>
      </c>
      <c r="C10239" s="1" t="s">
        <v>29</v>
      </c>
      <c r="D10239" s="1" t="s">
        <v>52</v>
      </c>
      <c r="E10239" s="1" t="s">
        <v>13</v>
      </c>
      <c r="F10239" s="2">
        <v>0</v>
      </c>
      <c r="G10239" s="2">
        <v>0</v>
      </c>
      <c r="H10239" s="2">
        <v>7.0000000000000007E-2</v>
      </c>
      <c r="I10239" s="2">
        <v>0</v>
      </c>
      <c r="J10239" s="2">
        <v>7.0000000000000007E-2</v>
      </c>
      <c r="L10239"/>
      <c r="N10239"/>
    </row>
    <row r="10240" spans="1:14" x14ac:dyDescent="0.2">
      <c r="A10240" s="1" t="s">
        <v>7015</v>
      </c>
      <c r="B10240" s="8" t="s">
        <v>342</v>
      </c>
      <c r="C10240" s="1" t="s">
        <v>151</v>
      </c>
      <c r="D10240" s="1" t="s">
        <v>12</v>
      </c>
      <c r="E10240" s="1" t="s">
        <v>13</v>
      </c>
      <c r="F10240" s="2">
        <v>0</v>
      </c>
      <c r="G10240" s="2">
        <v>0</v>
      </c>
      <c r="H10240" s="2">
        <v>7.0000000000000007E-2</v>
      </c>
      <c r="I10240" s="2">
        <v>0</v>
      </c>
      <c r="J10240" s="2">
        <v>7.0000000000000007E-2</v>
      </c>
      <c r="L10240"/>
      <c r="N10240"/>
    </row>
    <row r="10241" spans="1:14" x14ac:dyDescent="0.2">
      <c r="A10241" s="1" t="s">
        <v>6558</v>
      </c>
      <c r="B10241" s="8" t="s">
        <v>41</v>
      </c>
      <c r="C10241" s="1" t="s">
        <v>15</v>
      </c>
      <c r="D10241" s="1" t="s">
        <v>38</v>
      </c>
      <c r="E10241" s="1" t="s">
        <v>248</v>
      </c>
      <c r="F10241" s="2">
        <v>0.03</v>
      </c>
      <c r="G10241" s="2">
        <v>0.03</v>
      </c>
      <c r="H10241" s="2">
        <v>0</v>
      </c>
      <c r="I10241" s="2">
        <v>0.01</v>
      </c>
      <c r="J10241" s="2">
        <v>7.0000000000000007E-2</v>
      </c>
      <c r="L10241"/>
      <c r="N10241"/>
    </row>
    <row r="10242" spans="1:14" x14ac:dyDescent="0.2">
      <c r="A10242" s="1" t="s">
        <v>7016</v>
      </c>
      <c r="B10242" s="8" t="s">
        <v>20</v>
      </c>
      <c r="C10242" s="1" t="s">
        <v>33</v>
      </c>
      <c r="D10242" s="1" t="s">
        <v>173</v>
      </c>
      <c r="E10242" s="1" t="s">
        <v>319</v>
      </c>
      <c r="F10242" s="2">
        <v>7.0000000000000007E-2</v>
      </c>
      <c r="G10242" s="2">
        <v>0</v>
      </c>
      <c r="H10242" s="2">
        <v>0</v>
      </c>
      <c r="I10242" s="2">
        <v>0</v>
      </c>
      <c r="J10242" s="2">
        <v>7.0000000000000007E-2</v>
      </c>
      <c r="L10242"/>
      <c r="N10242"/>
    </row>
    <row r="10243" spans="1:14" x14ac:dyDescent="0.2">
      <c r="A10243" s="1" t="s">
        <v>7017</v>
      </c>
      <c r="B10243" s="8" t="s">
        <v>49</v>
      </c>
      <c r="C10243" s="1" t="s">
        <v>42</v>
      </c>
      <c r="D10243" s="1" t="s">
        <v>38</v>
      </c>
      <c r="E10243" s="1" t="s">
        <v>13</v>
      </c>
      <c r="F10243" s="2">
        <v>0</v>
      </c>
      <c r="G10243" s="2">
        <v>0</v>
      </c>
      <c r="H10243" s="2">
        <v>7.0000000000000007E-2</v>
      </c>
      <c r="I10243" s="2">
        <v>0</v>
      </c>
      <c r="J10243" s="2">
        <v>7.0000000000000007E-2</v>
      </c>
      <c r="L10243"/>
      <c r="N10243"/>
    </row>
    <row r="10244" spans="1:14" x14ac:dyDescent="0.2">
      <c r="A10244" s="1" t="s">
        <v>7018</v>
      </c>
      <c r="B10244" s="8" t="s">
        <v>41</v>
      </c>
      <c r="C10244" s="1" t="s">
        <v>47</v>
      </c>
      <c r="D10244" s="1" t="s">
        <v>173</v>
      </c>
      <c r="E10244" s="1" t="s">
        <v>1346</v>
      </c>
      <c r="F10244" s="2">
        <v>0.03</v>
      </c>
      <c r="G10244" s="2">
        <v>0.03</v>
      </c>
      <c r="H10244" s="2">
        <v>0</v>
      </c>
      <c r="I10244" s="2">
        <v>0.01</v>
      </c>
      <c r="J10244" s="2">
        <v>7.0000000000000007E-2</v>
      </c>
      <c r="L10244"/>
      <c r="N10244"/>
    </row>
    <row r="10245" spans="1:14" x14ac:dyDescent="0.2">
      <c r="A10245" s="1" t="s">
        <v>7019</v>
      </c>
      <c r="B10245" s="8" t="s">
        <v>20</v>
      </c>
      <c r="C10245" s="1" t="s">
        <v>11</v>
      </c>
      <c r="D10245" s="1" t="s">
        <v>22</v>
      </c>
      <c r="E10245" s="1" t="s">
        <v>159</v>
      </c>
      <c r="F10245" s="2">
        <v>0</v>
      </c>
      <c r="G10245" s="2">
        <v>0</v>
      </c>
      <c r="H10245" s="2">
        <v>7.0000000000000007E-2</v>
      </c>
      <c r="I10245" s="2">
        <v>0</v>
      </c>
      <c r="J10245" s="2">
        <v>7.0000000000000007E-2</v>
      </c>
      <c r="L10245"/>
      <c r="N10245"/>
    </row>
    <row r="10246" spans="1:14" x14ac:dyDescent="0.2">
      <c r="A10246" s="1" t="s">
        <v>7020</v>
      </c>
      <c r="B10246" s="8" t="s">
        <v>41</v>
      </c>
      <c r="C10246" s="1" t="s">
        <v>25</v>
      </c>
      <c r="D10246" s="1" t="s">
        <v>38</v>
      </c>
      <c r="E10246" s="1" t="s">
        <v>178</v>
      </c>
      <c r="F10246" s="2">
        <v>0.03</v>
      </c>
      <c r="G10246" s="2">
        <v>0.03</v>
      </c>
      <c r="H10246" s="2">
        <v>0</v>
      </c>
      <c r="I10246" s="2">
        <v>0.01</v>
      </c>
      <c r="J10246" s="2">
        <v>7.0000000000000007E-2</v>
      </c>
      <c r="L10246"/>
      <c r="N10246"/>
    </row>
    <row r="10247" spans="1:14" x14ac:dyDescent="0.2">
      <c r="A10247" s="1" t="s">
        <v>7021</v>
      </c>
      <c r="B10247" s="8" t="s">
        <v>62</v>
      </c>
      <c r="C10247" s="1" t="s">
        <v>57</v>
      </c>
      <c r="D10247" s="1" t="s">
        <v>1</v>
      </c>
      <c r="E10247" s="1" t="s">
        <v>4652</v>
      </c>
      <c r="F10247" s="2">
        <v>0</v>
      </c>
      <c r="G10247" s="2">
        <v>0.06</v>
      </c>
      <c r="H10247" s="2">
        <v>0</v>
      </c>
      <c r="I10247" s="2">
        <v>0.01</v>
      </c>
      <c r="J10247" s="2">
        <v>7.0000000000000007E-2</v>
      </c>
      <c r="L10247"/>
      <c r="N10247"/>
    </row>
    <row r="10248" spans="1:14" x14ac:dyDescent="0.2">
      <c r="A10248" s="1" t="s">
        <v>2104</v>
      </c>
      <c r="B10248" s="8" t="s">
        <v>107</v>
      </c>
      <c r="C10248" s="1" t="s">
        <v>33</v>
      </c>
      <c r="D10248" s="1" t="s">
        <v>58</v>
      </c>
      <c r="E10248" s="1" t="s">
        <v>164</v>
      </c>
      <c r="F10248" s="2">
        <v>0</v>
      </c>
      <c r="G10248" s="2">
        <v>0.06</v>
      </c>
      <c r="H10248" s="2">
        <v>0</v>
      </c>
      <c r="I10248" s="2">
        <v>0.01</v>
      </c>
      <c r="J10248" s="2">
        <v>7.0000000000000007E-2</v>
      </c>
      <c r="L10248"/>
      <c r="N10248"/>
    </row>
    <row r="10249" spans="1:14" x14ac:dyDescent="0.2">
      <c r="A10249" s="1" t="s">
        <v>7022</v>
      </c>
      <c r="B10249" s="8" t="s">
        <v>20</v>
      </c>
      <c r="C10249" s="1" t="s">
        <v>18</v>
      </c>
      <c r="D10249" s="1" t="s">
        <v>173</v>
      </c>
      <c r="E10249" s="1" t="s">
        <v>770</v>
      </c>
      <c r="F10249" s="2">
        <v>0</v>
      </c>
      <c r="G10249" s="2">
        <v>0</v>
      </c>
      <c r="H10249" s="2">
        <v>7.0000000000000007E-2</v>
      </c>
      <c r="I10249" s="2">
        <v>0</v>
      </c>
      <c r="J10249" s="2">
        <v>7.0000000000000007E-2</v>
      </c>
      <c r="L10249"/>
      <c r="N10249"/>
    </row>
    <row r="10250" spans="1:14" x14ac:dyDescent="0.2">
      <c r="A10250" s="1" t="s">
        <v>7023</v>
      </c>
      <c r="B10250" s="8" t="s">
        <v>49</v>
      </c>
      <c r="C10250" s="1" t="s">
        <v>47</v>
      </c>
      <c r="D10250" s="1" t="s">
        <v>12</v>
      </c>
      <c r="E10250" s="1" t="s">
        <v>159</v>
      </c>
      <c r="F10250" s="2">
        <v>0.05</v>
      </c>
      <c r="G10250" s="2">
        <v>0.02</v>
      </c>
      <c r="H10250" s="2">
        <v>0</v>
      </c>
      <c r="I10250" s="2">
        <v>0</v>
      </c>
      <c r="J10250" s="2">
        <v>7.0000000000000007E-2</v>
      </c>
      <c r="L10250"/>
      <c r="N10250"/>
    </row>
    <row r="10251" spans="1:14" x14ac:dyDescent="0.2">
      <c r="A10251" s="1" t="s">
        <v>7024</v>
      </c>
      <c r="B10251" s="8" t="s">
        <v>20</v>
      </c>
      <c r="C10251" s="1" t="s">
        <v>15</v>
      </c>
      <c r="D10251" s="1" t="s">
        <v>16</v>
      </c>
      <c r="E10251" s="1" t="s">
        <v>2256</v>
      </c>
      <c r="F10251" s="2">
        <v>7.0000000000000007E-2</v>
      </c>
      <c r="G10251" s="2">
        <v>0</v>
      </c>
      <c r="H10251" s="2">
        <v>0</v>
      </c>
      <c r="I10251" s="2">
        <v>0.01</v>
      </c>
      <c r="J10251" s="2">
        <v>7.0000000000000007E-2</v>
      </c>
      <c r="L10251"/>
      <c r="N10251"/>
    </row>
    <row r="10252" spans="1:14" x14ac:dyDescent="0.2">
      <c r="A10252" s="1" t="s">
        <v>7025</v>
      </c>
      <c r="B10252" s="8" t="s">
        <v>32</v>
      </c>
      <c r="C10252" s="1" t="s">
        <v>29</v>
      </c>
      <c r="D10252" s="1" t="s">
        <v>45</v>
      </c>
      <c r="E10252" s="1" t="s">
        <v>5066</v>
      </c>
      <c r="F10252" s="2">
        <v>7.0000000000000007E-2</v>
      </c>
      <c r="G10252" s="2">
        <v>0</v>
      </c>
      <c r="H10252" s="2">
        <v>0</v>
      </c>
      <c r="I10252" s="2">
        <v>0</v>
      </c>
      <c r="J10252" s="2">
        <v>7.0000000000000007E-2</v>
      </c>
      <c r="L10252"/>
      <c r="N10252"/>
    </row>
    <row r="10253" spans="1:14" x14ac:dyDescent="0.2">
      <c r="A10253" s="1" t="s">
        <v>7026</v>
      </c>
      <c r="B10253" s="8" t="s">
        <v>62</v>
      </c>
      <c r="C10253" s="1" t="s">
        <v>37</v>
      </c>
      <c r="D10253" s="1" t="s">
        <v>45</v>
      </c>
      <c r="E10253" s="1" t="s">
        <v>251</v>
      </c>
      <c r="F10253" s="2">
        <v>0</v>
      </c>
      <c r="G10253" s="2">
        <v>0</v>
      </c>
      <c r="H10253" s="2">
        <v>7.0000000000000007E-2</v>
      </c>
      <c r="I10253" s="2">
        <v>0</v>
      </c>
      <c r="J10253" s="2">
        <v>7.0000000000000007E-2</v>
      </c>
      <c r="L10253"/>
      <c r="N10253"/>
    </row>
    <row r="10254" spans="1:14" x14ac:dyDescent="0.2">
      <c r="A10254" s="1" t="s">
        <v>4393</v>
      </c>
      <c r="B10254" s="8" t="s">
        <v>559</v>
      </c>
      <c r="C10254" s="1" t="s">
        <v>75</v>
      </c>
      <c r="D10254" s="1" t="s">
        <v>173</v>
      </c>
      <c r="E10254" s="1" t="s">
        <v>2627</v>
      </c>
      <c r="F10254" s="2">
        <v>0.05</v>
      </c>
      <c r="G10254" s="2">
        <v>0</v>
      </c>
      <c r="H10254" s="2">
        <v>0</v>
      </c>
      <c r="I10254" s="2">
        <v>0.02</v>
      </c>
      <c r="J10254" s="2">
        <v>7.0000000000000007E-2</v>
      </c>
      <c r="L10254"/>
      <c r="N10254"/>
    </row>
    <row r="10255" spans="1:14" hidden="1" x14ac:dyDescent="0.2">
      <c r="A10255" s="1" t="s">
        <v>7027</v>
      </c>
      <c r="B10255" s="8" t="s">
        <v>20</v>
      </c>
      <c r="C10255" s="1" t="s">
        <v>191</v>
      </c>
      <c r="D10255" s="1" t="s">
        <v>38</v>
      </c>
      <c r="E10255" s="1" t="s">
        <v>2229</v>
      </c>
      <c r="F10255" s="2">
        <v>7.0000000000000007E-2</v>
      </c>
      <c r="G10255" s="2">
        <v>0</v>
      </c>
      <c r="H10255" s="2">
        <v>0</v>
      </c>
      <c r="I10255" s="2">
        <v>0</v>
      </c>
      <c r="J10255" s="2">
        <v>7.0000000000000007E-2</v>
      </c>
      <c r="L10255"/>
      <c r="N10255"/>
    </row>
    <row r="10256" spans="1:14" x14ac:dyDescent="0.2">
      <c r="A10256" s="1" t="s">
        <v>7028</v>
      </c>
      <c r="B10256" s="8" t="s">
        <v>20</v>
      </c>
      <c r="C10256" s="1" t="s">
        <v>15</v>
      </c>
      <c r="D10256" s="1" t="s">
        <v>26</v>
      </c>
      <c r="E10256" s="1" t="s">
        <v>7029</v>
      </c>
      <c r="F10256" s="2">
        <v>7.0000000000000007E-2</v>
      </c>
      <c r="G10256" s="2">
        <v>0</v>
      </c>
      <c r="H10256" s="2">
        <v>0</v>
      </c>
      <c r="I10256" s="2">
        <v>0.01</v>
      </c>
      <c r="J10256" s="2">
        <v>7.0000000000000007E-2</v>
      </c>
      <c r="L10256"/>
      <c r="N10256"/>
    </row>
    <row r="10257" spans="1:14" x14ac:dyDescent="0.2">
      <c r="A10257" s="1" t="s">
        <v>7030</v>
      </c>
      <c r="B10257" s="8" t="s">
        <v>20</v>
      </c>
      <c r="C10257" s="1" t="s">
        <v>25</v>
      </c>
      <c r="D10257" s="1" t="s">
        <v>22</v>
      </c>
      <c r="E10257" s="1" t="s">
        <v>137</v>
      </c>
      <c r="F10257" s="2">
        <v>7.0000000000000007E-2</v>
      </c>
      <c r="G10257" s="2">
        <v>0</v>
      </c>
      <c r="H10257" s="2">
        <v>0</v>
      </c>
      <c r="I10257" s="2">
        <v>0</v>
      </c>
      <c r="J10257" s="2">
        <v>7.0000000000000007E-2</v>
      </c>
      <c r="L10257"/>
      <c r="N10257"/>
    </row>
    <row r="10258" spans="1:14" x14ac:dyDescent="0.2">
      <c r="A10258" s="1" t="s">
        <v>6460</v>
      </c>
      <c r="B10258" s="8" t="s">
        <v>32</v>
      </c>
      <c r="C10258" s="1" t="s">
        <v>18</v>
      </c>
      <c r="D10258" s="1" t="s">
        <v>58</v>
      </c>
      <c r="E10258" s="1" t="s">
        <v>969</v>
      </c>
      <c r="F10258" s="2">
        <v>0.06</v>
      </c>
      <c r="G10258" s="2">
        <v>0.01</v>
      </c>
      <c r="H10258" s="2">
        <v>0</v>
      </c>
      <c r="I10258" s="2">
        <v>0.01</v>
      </c>
      <c r="J10258" s="2">
        <v>7.0000000000000007E-2</v>
      </c>
      <c r="L10258"/>
      <c r="N10258"/>
    </row>
    <row r="10259" spans="1:14" x14ac:dyDescent="0.2">
      <c r="A10259" s="1" t="s">
        <v>7031</v>
      </c>
      <c r="B10259" s="8" t="s">
        <v>113</v>
      </c>
      <c r="C10259" s="1" t="s">
        <v>67</v>
      </c>
      <c r="D10259" s="1" t="s">
        <v>173</v>
      </c>
      <c r="E10259" s="1" t="s">
        <v>251</v>
      </c>
      <c r="F10259" s="2">
        <v>0</v>
      </c>
      <c r="G10259" s="2">
        <v>0</v>
      </c>
      <c r="H10259" s="2">
        <v>7.0000000000000007E-2</v>
      </c>
      <c r="I10259" s="2">
        <v>0</v>
      </c>
      <c r="J10259" s="2">
        <v>7.0000000000000007E-2</v>
      </c>
      <c r="L10259"/>
      <c r="N10259"/>
    </row>
    <row r="10260" spans="1:14" x14ac:dyDescent="0.2">
      <c r="A10260" s="1" t="s">
        <v>6352</v>
      </c>
      <c r="B10260" s="8" t="s">
        <v>36</v>
      </c>
      <c r="C10260" s="1" t="s">
        <v>57</v>
      </c>
      <c r="D10260" s="1" t="s">
        <v>22</v>
      </c>
      <c r="E10260" s="1" t="s">
        <v>363</v>
      </c>
      <c r="F10260" s="2">
        <v>7.0000000000000007E-2</v>
      </c>
      <c r="G10260" s="2">
        <v>0</v>
      </c>
      <c r="H10260" s="2">
        <v>0</v>
      </c>
      <c r="I10260" s="2">
        <v>0.01</v>
      </c>
      <c r="J10260" s="2">
        <v>7.0000000000000007E-2</v>
      </c>
      <c r="L10260"/>
      <c r="N10260"/>
    </row>
    <row r="10261" spans="1:14" x14ac:dyDescent="0.2">
      <c r="A10261" s="1" t="s">
        <v>7032</v>
      </c>
      <c r="B10261" s="8" t="s">
        <v>107</v>
      </c>
      <c r="C10261" s="1" t="s">
        <v>25</v>
      </c>
      <c r="D10261" s="1" t="s">
        <v>45</v>
      </c>
      <c r="E10261" s="1" t="s">
        <v>34</v>
      </c>
      <c r="F10261" s="2">
        <v>0.01</v>
      </c>
      <c r="G10261" s="2">
        <v>0.05</v>
      </c>
      <c r="H10261" s="2">
        <v>0</v>
      </c>
      <c r="I10261" s="2">
        <v>0.01</v>
      </c>
      <c r="J10261" s="2">
        <v>7.0000000000000007E-2</v>
      </c>
      <c r="L10261"/>
      <c r="N10261"/>
    </row>
    <row r="10262" spans="1:14" x14ac:dyDescent="0.2">
      <c r="A10262" s="1" t="s">
        <v>7033</v>
      </c>
      <c r="B10262" s="8" t="s">
        <v>102</v>
      </c>
      <c r="C10262" s="1" t="s">
        <v>47</v>
      </c>
      <c r="D10262" s="1" t="s">
        <v>38</v>
      </c>
      <c r="E10262" s="1" t="s">
        <v>218</v>
      </c>
      <c r="F10262" s="2">
        <v>0.05</v>
      </c>
      <c r="G10262" s="2">
        <v>0.02</v>
      </c>
      <c r="H10262" s="2">
        <v>0</v>
      </c>
      <c r="I10262" s="2">
        <v>0</v>
      </c>
      <c r="J10262" s="2">
        <v>7.0000000000000007E-2</v>
      </c>
      <c r="L10262"/>
      <c r="N10262"/>
    </row>
    <row r="10263" spans="1:14" x14ac:dyDescent="0.2">
      <c r="A10263" s="1" t="s">
        <v>7034</v>
      </c>
      <c r="B10263" s="8" t="s">
        <v>41</v>
      </c>
      <c r="C10263" s="1" t="s">
        <v>124</v>
      </c>
      <c r="D10263" s="1" t="s">
        <v>214</v>
      </c>
      <c r="E10263" s="1" t="s">
        <v>603</v>
      </c>
      <c r="F10263" s="2">
        <v>0.03</v>
      </c>
      <c r="G10263" s="2">
        <v>0.03</v>
      </c>
      <c r="H10263" s="2">
        <v>0</v>
      </c>
      <c r="I10263" s="2">
        <v>0.01</v>
      </c>
      <c r="J10263" s="2">
        <v>7.0000000000000007E-2</v>
      </c>
      <c r="L10263"/>
      <c r="N10263"/>
    </row>
    <row r="10264" spans="1:14" x14ac:dyDescent="0.2">
      <c r="A10264" s="1" t="s">
        <v>5306</v>
      </c>
      <c r="B10264" s="8" t="s">
        <v>102</v>
      </c>
      <c r="C10264" s="1" t="s">
        <v>42</v>
      </c>
      <c r="D10264" s="1" t="s">
        <v>173</v>
      </c>
      <c r="E10264" s="1" t="s">
        <v>969</v>
      </c>
      <c r="F10264" s="2">
        <v>0.05</v>
      </c>
      <c r="G10264" s="2">
        <v>0.02</v>
      </c>
      <c r="H10264" s="2">
        <v>0</v>
      </c>
      <c r="I10264" s="2">
        <v>0</v>
      </c>
      <c r="J10264" s="2">
        <v>7.0000000000000007E-2</v>
      </c>
      <c r="L10264"/>
      <c r="N10264"/>
    </row>
    <row r="10265" spans="1:14" x14ac:dyDescent="0.2">
      <c r="A10265" s="1" t="s">
        <v>7035</v>
      </c>
      <c r="B10265" s="8" t="s">
        <v>150</v>
      </c>
      <c r="C10265" s="1" t="s">
        <v>151</v>
      </c>
      <c r="D10265" s="1" t="s">
        <v>38</v>
      </c>
      <c r="E10265" s="1" t="s">
        <v>159</v>
      </c>
      <c r="F10265" s="2">
        <v>0</v>
      </c>
      <c r="G10265" s="2">
        <v>0</v>
      </c>
      <c r="H10265" s="2">
        <v>7.0000000000000007E-2</v>
      </c>
      <c r="I10265" s="2">
        <v>0</v>
      </c>
      <c r="J10265" s="2">
        <v>7.0000000000000007E-2</v>
      </c>
      <c r="L10265"/>
      <c r="N10265"/>
    </row>
    <row r="10266" spans="1:14" x14ac:dyDescent="0.2">
      <c r="A10266" s="1" t="s">
        <v>7036</v>
      </c>
      <c r="B10266" s="8" t="s">
        <v>102</v>
      </c>
      <c r="C10266" s="1" t="s">
        <v>47</v>
      </c>
      <c r="D10266" s="1" t="s">
        <v>16</v>
      </c>
      <c r="E10266" s="1" t="s">
        <v>1552</v>
      </c>
      <c r="F10266" s="2">
        <v>0.05</v>
      </c>
      <c r="G10266" s="2">
        <v>0.02</v>
      </c>
      <c r="H10266" s="2">
        <v>0</v>
      </c>
      <c r="I10266" s="2">
        <v>0</v>
      </c>
      <c r="J10266" s="2">
        <v>7.0000000000000007E-2</v>
      </c>
      <c r="L10266"/>
      <c r="N10266"/>
    </row>
    <row r="10267" spans="1:14" x14ac:dyDescent="0.2">
      <c r="A10267" s="1" t="s">
        <v>7037</v>
      </c>
      <c r="B10267" s="8" t="s">
        <v>113</v>
      </c>
      <c r="C10267" s="1" t="s">
        <v>11</v>
      </c>
      <c r="D10267" s="1" t="s">
        <v>71</v>
      </c>
      <c r="E10267" s="1" t="s">
        <v>55</v>
      </c>
      <c r="F10267" s="2">
        <v>0</v>
      </c>
      <c r="G10267" s="2">
        <v>0</v>
      </c>
      <c r="H10267" s="2">
        <v>7.0000000000000007E-2</v>
      </c>
      <c r="I10267" s="2">
        <v>0</v>
      </c>
      <c r="J10267" s="2">
        <v>7.0000000000000007E-2</v>
      </c>
      <c r="L10267"/>
      <c r="N10267"/>
    </row>
    <row r="10268" spans="1:14" x14ac:dyDescent="0.2">
      <c r="A10268" s="1" t="s">
        <v>7038</v>
      </c>
      <c r="B10268" s="8" t="s">
        <v>10</v>
      </c>
      <c r="C10268" s="1" t="s">
        <v>29</v>
      </c>
      <c r="D10268" s="1" t="s">
        <v>71</v>
      </c>
      <c r="E10268" s="1" t="s">
        <v>1163</v>
      </c>
      <c r="F10268" s="2">
        <v>0.06</v>
      </c>
      <c r="G10268" s="2">
        <v>0</v>
      </c>
      <c r="H10268" s="2">
        <v>0</v>
      </c>
      <c r="I10268" s="2">
        <v>0.01</v>
      </c>
      <c r="J10268" s="2">
        <v>7.0000000000000007E-2</v>
      </c>
      <c r="L10268"/>
      <c r="N10268"/>
    </row>
    <row r="10269" spans="1:14" x14ac:dyDescent="0.2">
      <c r="A10269" s="1" t="s">
        <v>4104</v>
      </c>
      <c r="B10269" s="8" t="s">
        <v>32</v>
      </c>
      <c r="C10269" s="1" t="s">
        <v>18</v>
      </c>
      <c r="D10269" s="1" t="s">
        <v>22</v>
      </c>
      <c r="E10269" s="1" t="s">
        <v>363</v>
      </c>
      <c r="F10269" s="2">
        <v>7.0000000000000007E-2</v>
      </c>
      <c r="G10269" s="2">
        <v>0</v>
      </c>
      <c r="H10269" s="2">
        <v>0</v>
      </c>
      <c r="I10269" s="2">
        <v>0.01</v>
      </c>
      <c r="J10269" s="2">
        <v>7.0000000000000007E-2</v>
      </c>
      <c r="L10269"/>
      <c r="N10269"/>
    </row>
    <row r="10270" spans="1:14" x14ac:dyDescent="0.2">
      <c r="A10270" s="1" t="s">
        <v>4830</v>
      </c>
      <c r="B10270" s="8" t="s">
        <v>10</v>
      </c>
      <c r="C10270" s="1" t="s">
        <v>11</v>
      </c>
      <c r="D10270" s="1" t="s">
        <v>1</v>
      </c>
      <c r="E10270" s="1" t="s">
        <v>86</v>
      </c>
      <c r="F10270" s="2">
        <v>0.06</v>
      </c>
      <c r="G10270" s="2">
        <v>0</v>
      </c>
      <c r="H10270" s="2">
        <v>0</v>
      </c>
      <c r="I10270" s="2">
        <v>0.01</v>
      </c>
      <c r="J10270" s="2">
        <v>7.0000000000000007E-2</v>
      </c>
      <c r="L10270"/>
      <c r="N10270"/>
    </row>
    <row r="10271" spans="1:14" x14ac:dyDescent="0.2">
      <c r="A10271" s="1" t="s">
        <v>7039</v>
      </c>
      <c r="B10271" s="8" t="s">
        <v>107</v>
      </c>
      <c r="C10271" s="1" t="s">
        <v>18</v>
      </c>
      <c r="D10271" s="1" t="s">
        <v>12</v>
      </c>
      <c r="E10271" s="1" t="s">
        <v>109</v>
      </c>
      <c r="F10271" s="2">
        <v>0</v>
      </c>
      <c r="G10271" s="2">
        <v>0.06</v>
      </c>
      <c r="H10271" s="2">
        <v>0</v>
      </c>
      <c r="I10271" s="2">
        <v>0.01</v>
      </c>
      <c r="J10271" s="2">
        <v>7.0000000000000007E-2</v>
      </c>
      <c r="L10271"/>
      <c r="N10271"/>
    </row>
    <row r="10272" spans="1:14" x14ac:dyDescent="0.2">
      <c r="A10272" s="1" t="s">
        <v>7008</v>
      </c>
      <c r="B10272" s="8" t="s">
        <v>10</v>
      </c>
      <c r="C10272" s="1" t="s">
        <v>29</v>
      </c>
      <c r="D10272" s="1" t="s">
        <v>12</v>
      </c>
      <c r="E10272" s="1" t="s">
        <v>137</v>
      </c>
      <c r="F10272" s="2">
        <v>0.06</v>
      </c>
      <c r="G10272" s="2">
        <v>0</v>
      </c>
      <c r="H10272" s="2">
        <v>0</v>
      </c>
      <c r="I10272" s="2">
        <v>0.01</v>
      </c>
      <c r="J10272" s="2">
        <v>7.0000000000000007E-2</v>
      </c>
      <c r="L10272"/>
      <c r="N10272"/>
    </row>
    <row r="10273" spans="1:14" x14ac:dyDescent="0.2">
      <c r="A10273" s="1" t="s">
        <v>6606</v>
      </c>
      <c r="B10273" s="8" t="s">
        <v>113</v>
      </c>
      <c r="C10273" s="1" t="s">
        <v>67</v>
      </c>
      <c r="D10273" s="1" t="s">
        <v>45</v>
      </c>
      <c r="E10273" s="1" t="s">
        <v>251</v>
      </c>
      <c r="F10273" s="2">
        <v>0</v>
      </c>
      <c r="G10273" s="2">
        <v>0</v>
      </c>
      <c r="H10273" s="2">
        <v>7.0000000000000007E-2</v>
      </c>
      <c r="I10273" s="2">
        <v>0</v>
      </c>
      <c r="J10273" s="2">
        <v>7.0000000000000007E-2</v>
      </c>
      <c r="L10273"/>
      <c r="N10273"/>
    </row>
    <row r="10274" spans="1:14" x14ac:dyDescent="0.2">
      <c r="A10274" s="1" t="s">
        <v>5004</v>
      </c>
      <c r="B10274" s="8" t="s">
        <v>559</v>
      </c>
      <c r="C10274" s="1" t="s">
        <v>67</v>
      </c>
      <c r="D10274" s="1" t="s">
        <v>45</v>
      </c>
      <c r="E10274" s="1" t="s">
        <v>4189</v>
      </c>
      <c r="F10274" s="2">
        <v>0</v>
      </c>
      <c r="G10274" s="2">
        <v>0</v>
      </c>
      <c r="H10274" s="2">
        <v>7.0000000000000007E-2</v>
      </c>
      <c r="I10274" s="2">
        <v>0</v>
      </c>
      <c r="J10274" s="2">
        <v>7.0000000000000007E-2</v>
      </c>
      <c r="L10274"/>
      <c r="N10274"/>
    </row>
    <row r="10275" spans="1:14" x14ac:dyDescent="0.2">
      <c r="A10275" s="1" t="s">
        <v>6002</v>
      </c>
      <c r="B10275" s="8" t="s">
        <v>32</v>
      </c>
      <c r="C10275" s="1" t="s">
        <v>11</v>
      </c>
      <c r="D10275" s="1" t="s">
        <v>58</v>
      </c>
      <c r="E10275" s="1" t="s">
        <v>248</v>
      </c>
      <c r="F10275" s="2">
        <v>0.05</v>
      </c>
      <c r="G10275" s="2">
        <v>0.01</v>
      </c>
      <c r="H10275" s="2">
        <v>0</v>
      </c>
      <c r="I10275" s="2">
        <v>0.01</v>
      </c>
      <c r="J10275" s="2">
        <v>7.0000000000000007E-2</v>
      </c>
      <c r="L10275"/>
      <c r="N10275"/>
    </row>
    <row r="10276" spans="1:14" x14ac:dyDescent="0.2">
      <c r="A10276" s="1" t="s">
        <v>7040</v>
      </c>
      <c r="B10276" s="8" t="s">
        <v>20</v>
      </c>
      <c r="C10276" s="1" t="s">
        <v>18</v>
      </c>
      <c r="D10276" s="1" t="s">
        <v>1</v>
      </c>
      <c r="E10276" s="1" t="s">
        <v>137</v>
      </c>
      <c r="F10276" s="2">
        <v>0</v>
      </c>
      <c r="G10276" s="2">
        <v>0</v>
      </c>
      <c r="H10276" s="2">
        <v>7.0000000000000007E-2</v>
      </c>
      <c r="I10276" s="2">
        <v>0</v>
      </c>
      <c r="J10276" s="2">
        <v>7.0000000000000007E-2</v>
      </c>
      <c r="L10276"/>
      <c r="N10276"/>
    </row>
    <row r="10277" spans="1:14" x14ac:dyDescent="0.2">
      <c r="A10277" s="1" t="s">
        <v>7041</v>
      </c>
      <c r="B10277" s="8" t="s">
        <v>36</v>
      </c>
      <c r="C10277" s="1" t="s">
        <v>67</v>
      </c>
      <c r="D10277" s="1" t="s">
        <v>58</v>
      </c>
      <c r="E10277" s="1" t="s">
        <v>251</v>
      </c>
      <c r="F10277" s="2">
        <v>0.03</v>
      </c>
      <c r="G10277" s="2">
        <v>0.03</v>
      </c>
      <c r="H10277" s="2">
        <v>0</v>
      </c>
      <c r="I10277" s="2">
        <v>0.01</v>
      </c>
      <c r="J10277" s="2">
        <v>7.0000000000000007E-2</v>
      </c>
      <c r="L10277"/>
      <c r="N10277"/>
    </row>
    <row r="10278" spans="1:14" x14ac:dyDescent="0.2">
      <c r="A10278" s="1" t="s">
        <v>2355</v>
      </c>
      <c r="B10278" s="8" t="s">
        <v>41</v>
      </c>
      <c r="C10278" s="1" t="s">
        <v>15</v>
      </c>
      <c r="D10278" s="1" t="s">
        <v>38</v>
      </c>
      <c r="E10278" s="1" t="s">
        <v>159</v>
      </c>
      <c r="F10278" s="2">
        <v>0.03</v>
      </c>
      <c r="G10278" s="2">
        <v>0.03</v>
      </c>
      <c r="H10278" s="2">
        <v>0</v>
      </c>
      <c r="I10278" s="2">
        <v>0.01</v>
      </c>
      <c r="J10278" s="2">
        <v>7.0000000000000007E-2</v>
      </c>
      <c r="L10278"/>
      <c r="N10278"/>
    </row>
    <row r="10279" spans="1:14" x14ac:dyDescent="0.2">
      <c r="A10279" s="1" t="s">
        <v>6911</v>
      </c>
      <c r="B10279" s="8" t="s">
        <v>32</v>
      </c>
      <c r="C10279" s="1" t="s">
        <v>67</v>
      </c>
      <c r="D10279" s="1" t="s">
        <v>22</v>
      </c>
      <c r="E10279" s="1" t="s">
        <v>137</v>
      </c>
      <c r="F10279" s="2">
        <v>0</v>
      </c>
      <c r="G10279" s="2">
        <v>0.06</v>
      </c>
      <c r="H10279" s="2">
        <v>0</v>
      </c>
      <c r="I10279" s="2">
        <v>0.01</v>
      </c>
      <c r="J10279" s="2">
        <v>7.0000000000000007E-2</v>
      </c>
      <c r="L10279"/>
      <c r="N10279"/>
    </row>
    <row r="10280" spans="1:14" x14ac:dyDescent="0.2">
      <c r="A10280" s="1" t="s">
        <v>7042</v>
      </c>
      <c r="B10280" s="8" t="s">
        <v>41</v>
      </c>
      <c r="C10280" s="1" t="s">
        <v>54</v>
      </c>
      <c r="D10280" s="1" t="s">
        <v>12</v>
      </c>
      <c r="E10280" s="1" t="s">
        <v>159</v>
      </c>
      <c r="F10280" s="2">
        <v>0.03</v>
      </c>
      <c r="G10280" s="2">
        <v>0.03</v>
      </c>
      <c r="H10280" s="2">
        <v>0</v>
      </c>
      <c r="I10280" s="2">
        <v>0.01</v>
      </c>
      <c r="J10280" s="2">
        <v>7.0000000000000007E-2</v>
      </c>
      <c r="L10280"/>
      <c r="N10280"/>
    </row>
    <row r="10281" spans="1:14" x14ac:dyDescent="0.2">
      <c r="A10281" s="1" t="s">
        <v>3057</v>
      </c>
      <c r="B10281" s="8" t="s">
        <v>20</v>
      </c>
      <c r="C10281" s="1" t="s">
        <v>57</v>
      </c>
      <c r="D10281" s="1" t="s">
        <v>12</v>
      </c>
      <c r="E10281" s="1" t="s">
        <v>2256</v>
      </c>
      <c r="F10281" s="2">
        <v>7.0000000000000007E-2</v>
      </c>
      <c r="G10281" s="2">
        <v>0</v>
      </c>
      <c r="H10281" s="2">
        <v>0</v>
      </c>
      <c r="I10281" s="2">
        <v>0</v>
      </c>
      <c r="J10281" s="2">
        <v>7.0000000000000007E-2</v>
      </c>
      <c r="L10281"/>
      <c r="N10281"/>
    </row>
    <row r="10282" spans="1:14" x14ac:dyDescent="0.2">
      <c r="A10282" s="1" t="s">
        <v>7043</v>
      </c>
      <c r="B10282" s="8" t="s">
        <v>20</v>
      </c>
      <c r="C10282" s="1" t="s">
        <v>29</v>
      </c>
      <c r="D10282" s="1" t="s">
        <v>26</v>
      </c>
      <c r="E10282" s="1" t="s">
        <v>99</v>
      </c>
      <c r="F10282" s="2">
        <v>0</v>
      </c>
      <c r="G10282" s="2">
        <v>0.03</v>
      </c>
      <c r="H10282" s="2">
        <v>0.03</v>
      </c>
      <c r="I10282" s="2">
        <v>0</v>
      </c>
      <c r="J10282" s="2">
        <v>7.0000000000000007E-2</v>
      </c>
      <c r="L10282"/>
      <c r="N10282"/>
    </row>
    <row r="10283" spans="1:14" x14ac:dyDescent="0.2">
      <c r="A10283" s="1" t="s">
        <v>6053</v>
      </c>
      <c r="B10283" s="8" t="s">
        <v>10</v>
      </c>
      <c r="C10283" s="1" t="s">
        <v>18</v>
      </c>
      <c r="D10283" s="1" t="s">
        <v>16</v>
      </c>
      <c r="E10283" s="1" t="s">
        <v>1163</v>
      </c>
      <c r="F10283" s="2">
        <v>0.05</v>
      </c>
      <c r="G10283" s="2">
        <v>0.01</v>
      </c>
      <c r="H10283" s="2">
        <v>0</v>
      </c>
      <c r="I10283" s="2">
        <v>0.01</v>
      </c>
      <c r="J10283" s="2">
        <v>7.0000000000000007E-2</v>
      </c>
      <c r="L10283"/>
      <c r="N10283"/>
    </row>
    <row r="10284" spans="1:14" x14ac:dyDescent="0.2">
      <c r="A10284" s="1" t="s">
        <v>3991</v>
      </c>
      <c r="B10284" s="8" t="s">
        <v>62</v>
      </c>
      <c r="C10284" s="1" t="s">
        <v>57</v>
      </c>
      <c r="D10284" s="1" t="s">
        <v>12</v>
      </c>
      <c r="E10284" s="1" t="s">
        <v>159</v>
      </c>
      <c r="F10284" s="2">
        <v>0</v>
      </c>
      <c r="G10284" s="2">
        <v>0</v>
      </c>
      <c r="H10284" s="2">
        <v>7.0000000000000007E-2</v>
      </c>
      <c r="I10284" s="2">
        <v>0</v>
      </c>
      <c r="J10284" s="2">
        <v>7.0000000000000007E-2</v>
      </c>
      <c r="L10284"/>
      <c r="N10284"/>
    </row>
    <row r="10285" spans="1:14" x14ac:dyDescent="0.2">
      <c r="A10285" s="1" t="s">
        <v>7044</v>
      </c>
      <c r="B10285" s="8" t="s">
        <v>107</v>
      </c>
      <c r="C10285" s="1" t="s">
        <v>124</v>
      </c>
      <c r="D10285" s="1" t="s">
        <v>26</v>
      </c>
      <c r="E10285" s="1" t="s">
        <v>34</v>
      </c>
      <c r="F10285" s="2">
        <v>0</v>
      </c>
      <c r="G10285" s="2">
        <v>0.06</v>
      </c>
      <c r="H10285" s="2">
        <v>0</v>
      </c>
      <c r="I10285" s="2">
        <v>0.01</v>
      </c>
      <c r="J10285" s="2">
        <v>7.0000000000000007E-2</v>
      </c>
      <c r="L10285"/>
      <c r="N10285"/>
    </row>
    <row r="10286" spans="1:14" x14ac:dyDescent="0.2">
      <c r="A10286" s="1" t="s">
        <v>4966</v>
      </c>
      <c r="B10286" s="8" t="s">
        <v>102</v>
      </c>
      <c r="C10286" s="1" t="s">
        <v>47</v>
      </c>
      <c r="D10286" s="1" t="s">
        <v>1</v>
      </c>
      <c r="E10286" s="1" t="s">
        <v>218</v>
      </c>
      <c r="F10286" s="2">
        <v>0.05</v>
      </c>
      <c r="G10286" s="2">
        <v>0.02</v>
      </c>
      <c r="H10286" s="2">
        <v>0</v>
      </c>
      <c r="I10286" s="2">
        <v>0</v>
      </c>
      <c r="J10286" s="2">
        <v>7.0000000000000007E-2</v>
      </c>
      <c r="L10286"/>
      <c r="N10286"/>
    </row>
    <row r="10287" spans="1:14" x14ac:dyDescent="0.2">
      <c r="A10287" s="1" t="s">
        <v>296</v>
      </c>
      <c r="B10287" s="8" t="s">
        <v>102</v>
      </c>
      <c r="C10287" s="1" t="s">
        <v>124</v>
      </c>
      <c r="D10287" s="1" t="s">
        <v>38</v>
      </c>
      <c r="E10287" s="1" t="s">
        <v>99</v>
      </c>
      <c r="F10287" s="2">
        <v>0.05</v>
      </c>
      <c r="G10287" s="2">
        <v>0.02</v>
      </c>
      <c r="H10287" s="2">
        <v>0</v>
      </c>
      <c r="I10287" s="2">
        <v>0</v>
      </c>
      <c r="J10287" s="2">
        <v>7.0000000000000007E-2</v>
      </c>
      <c r="L10287"/>
      <c r="N10287"/>
    </row>
    <row r="10288" spans="1:14" x14ac:dyDescent="0.2">
      <c r="A10288" s="1" t="s">
        <v>7045</v>
      </c>
      <c r="B10288" s="8" t="s">
        <v>20</v>
      </c>
      <c r="C10288" s="1" t="s">
        <v>18</v>
      </c>
      <c r="D10288" s="1" t="s">
        <v>12</v>
      </c>
      <c r="E10288" s="1" t="s">
        <v>159</v>
      </c>
      <c r="F10288" s="2">
        <v>0</v>
      </c>
      <c r="G10288" s="2">
        <v>0</v>
      </c>
      <c r="H10288" s="2">
        <v>7.0000000000000007E-2</v>
      </c>
      <c r="I10288" s="2">
        <v>0</v>
      </c>
      <c r="J10288" s="2">
        <v>7.0000000000000007E-2</v>
      </c>
      <c r="L10288"/>
      <c r="N10288"/>
    </row>
    <row r="10289" spans="1:14" hidden="1" x14ac:dyDescent="0.2">
      <c r="A10289" s="1" t="s">
        <v>7046</v>
      </c>
      <c r="B10289" s="8" t="s">
        <v>41</v>
      </c>
      <c r="C10289" s="1" t="s">
        <v>191</v>
      </c>
      <c r="D10289" s="1" t="s">
        <v>38</v>
      </c>
      <c r="E10289" s="1" t="s">
        <v>159</v>
      </c>
      <c r="F10289" s="2">
        <v>0.03</v>
      </c>
      <c r="G10289" s="2">
        <v>0.03</v>
      </c>
      <c r="H10289" s="2">
        <v>0</v>
      </c>
      <c r="I10289" s="2">
        <v>0.01</v>
      </c>
      <c r="J10289" s="2">
        <v>7.0000000000000007E-2</v>
      </c>
      <c r="L10289"/>
      <c r="N10289"/>
    </row>
    <row r="10290" spans="1:14" x14ac:dyDescent="0.2">
      <c r="A10290" s="1" t="s">
        <v>7047</v>
      </c>
      <c r="B10290" s="8" t="s">
        <v>107</v>
      </c>
      <c r="C10290" s="1" t="s">
        <v>33</v>
      </c>
      <c r="D10290" s="1" t="s">
        <v>26</v>
      </c>
      <c r="E10290" s="1" t="s">
        <v>527</v>
      </c>
      <c r="F10290" s="2">
        <v>0.01</v>
      </c>
      <c r="G10290" s="2">
        <v>0.04</v>
      </c>
      <c r="H10290" s="2">
        <v>0</v>
      </c>
      <c r="I10290" s="2">
        <v>0.01</v>
      </c>
      <c r="J10290" s="2">
        <v>7.0000000000000007E-2</v>
      </c>
      <c r="L10290"/>
      <c r="N10290"/>
    </row>
    <row r="10291" spans="1:14" x14ac:dyDescent="0.2">
      <c r="A10291" s="1" t="s">
        <v>7048</v>
      </c>
      <c r="B10291" s="8" t="s">
        <v>62</v>
      </c>
      <c r="C10291" s="1" t="s">
        <v>75</v>
      </c>
      <c r="D10291" s="1" t="s">
        <v>173</v>
      </c>
      <c r="E10291" s="1" t="s">
        <v>251</v>
      </c>
      <c r="F10291" s="2">
        <v>0</v>
      </c>
      <c r="G10291" s="2">
        <v>0</v>
      </c>
      <c r="H10291" s="2">
        <v>7.0000000000000007E-2</v>
      </c>
      <c r="I10291" s="2">
        <v>0</v>
      </c>
      <c r="J10291" s="2">
        <v>7.0000000000000007E-2</v>
      </c>
      <c r="L10291"/>
      <c r="N10291"/>
    </row>
    <row r="10292" spans="1:14" x14ac:dyDescent="0.2">
      <c r="A10292" s="1" t="s">
        <v>4077</v>
      </c>
      <c r="B10292" s="8" t="s">
        <v>126</v>
      </c>
      <c r="C10292" s="1" t="s">
        <v>124</v>
      </c>
      <c r="D10292" s="1" t="s">
        <v>1</v>
      </c>
      <c r="E10292" s="1" t="s">
        <v>2633</v>
      </c>
      <c r="F10292" s="2">
        <v>0.05</v>
      </c>
      <c r="G10292" s="2">
        <v>0.01</v>
      </c>
      <c r="H10292" s="2">
        <v>0</v>
      </c>
      <c r="I10292" s="2">
        <v>0</v>
      </c>
      <c r="J10292" s="2">
        <v>7.0000000000000007E-2</v>
      </c>
      <c r="L10292"/>
      <c r="N10292"/>
    </row>
    <row r="10293" spans="1:14" x14ac:dyDescent="0.2">
      <c r="A10293" s="1" t="s">
        <v>7049</v>
      </c>
      <c r="B10293" s="8" t="s">
        <v>342</v>
      </c>
      <c r="C10293" s="1" t="s">
        <v>151</v>
      </c>
      <c r="D10293" s="1" t="s">
        <v>214</v>
      </c>
      <c r="E10293" s="1" t="s">
        <v>896</v>
      </c>
      <c r="F10293" s="2">
        <v>0.06</v>
      </c>
      <c r="G10293" s="2">
        <v>0.01</v>
      </c>
      <c r="H10293" s="2">
        <v>0</v>
      </c>
      <c r="I10293" s="2">
        <v>0</v>
      </c>
      <c r="J10293" s="2">
        <v>7.0000000000000007E-2</v>
      </c>
      <c r="L10293"/>
      <c r="N10293"/>
    </row>
    <row r="10294" spans="1:14" x14ac:dyDescent="0.2">
      <c r="A10294" s="1" t="s">
        <v>7050</v>
      </c>
      <c r="B10294" s="8" t="s">
        <v>49</v>
      </c>
      <c r="C10294" s="1" t="s">
        <v>54</v>
      </c>
      <c r="D10294" s="1" t="s">
        <v>22</v>
      </c>
      <c r="E10294" s="1" t="s">
        <v>420</v>
      </c>
      <c r="F10294" s="2">
        <v>0.05</v>
      </c>
      <c r="G10294" s="2">
        <v>0.02</v>
      </c>
      <c r="H10294" s="2">
        <v>0</v>
      </c>
      <c r="I10294" s="2">
        <v>0</v>
      </c>
      <c r="J10294" s="2">
        <v>7.0000000000000007E-2</v>
      </c>
      <c r="L10294"/>
      <c r="N10294"/>
    </row>
    <row r="10295" spans="1:14" x14ac:dyDescent="0.2">
      <c r="A10295" s="1" t="s">
        <v>7051</v>
      </c>
      <c r="B10295" s="8" t="s">
        <v>342</v>
      </c>
      <c r="C10295" s="1" t="s">
        <v>151</v>
      </c>
      <c r="D10295" s="1" t="s">
        <v>12</v>
      </c>
      <c r="E10295" s="1" t="s">
        <v>319</v>
      </c>
      <c r="F10295" s="2">
        <v>0.06</v>
      </c>
      <c r="G10295" s="2">
        <v>0.01</v>
      </c>
      <c r="H10295" s="2">
        <v>0</v>
      </c>
      <c r="I10295" s="2">
        <v>0</v>
      </c>
      <c r="J10295" s="2">
        <v>7.0000000000000007E-2</v>
      </c>
      <c r="L10295"/>
      <c r="N10295"/>
    </row>
    <row r="10296" spans="1:14" x14ac:dyDescent="0.2">
      <c r="A10296" s="1" t="s">
        <v>6831</v>
      </c>
      <c r="B10296" s="8" t="s">
        <v>32</v>
      </c>
      <c r="C10296" s="1" t="s">
        <v>18</v>
      </c>
      <c r="D10296" s="1" t="s">
        <v>12</v>
      </c>
      <c r="E10296" s="1" t="s">
        <v>39</v>
      </c>
      <c r="F10296" s="2">
        <v>0.06</v>
      </c>
      <c r="G10296" s="2">
        <v>0</v>
      </c>
      <c r="H10296" s="2">
        <v>0</v>
      </c>
      <c r="I10296" s="2">
        <v>0.01</v>
      </c>
      <c r="J10296" s="2">
        <v>7.0000000000000007E-2</v>
      </c>
      <c r="L10296"/>
      <c r="N10296"/>
    </row>
    <row r="10297" spans="1:14" x14ac:dyDescent="0.2">
      <c r="A10297" s="1" t="s">
        <v>1003</v>
      </c>
      <c r="B10297" s="8" t="s">
        <v>102</v>
      </c>
      <c r="C10297" s="1" t="s">
        <v>42</v>
      </c>
      <c r="D10297" s="1" t="s">
        <v>38</v>
      </c>
      <c r="E10297" s="1" t="s">
        <v>603</v>
      </c>
      <c r="F10297" s="2">
        <v>0.05</v>
      </c>
      <c r="G10297" s="2">
        <v>0.02</v>
      </c>
      <c r="H10297" s="2">
        <v>0</v>
      </c>
      <c r="I10297" s="2">
        <v>0</v>
      </c>
      <c r="J10297" s="2">
        <v>7.0000000000000007E-2</v>
      </c>
      <c r="L10297"/>
      <c r="N10297"/>
    </row>
    <row r="10298" spans="1:14" x14ac:dyDescent="0.2">
      <c r="A10298" s="1" t="s">
        <v>7052</v>
      </c>
      <c r="B10298" s="8" t="s">
        <v>41</v>
      </c>
      <c r="C10298" s="1" t="s">
        <v>11</v>
      </c>
      <c r="D10298" s="1" t="s">
        <v>173</v>
      </c>
      <c r="E10298" s="1" t="s">
        <v>55</v>
      </c>
      <c r="F10298" s="2">
        <v>0</v>
      </c>
      <c r="G10298" s="2">
        <v>0</v>
      </c>
      <c r="H10298" s="2">
        <v>7.0000000000000007E-2</v>
      </c>
      <c r="I10298" s="2">
        <v>0</v>
      </c>
      <c r="J10298" s="2">
        <v>7.0000000000000007E-2</v>
      </c>
      <c r="L10298"/>
      <c r="N10298"/>
    </row>
    <row r="10299" spans="1:14" x14ac:dyDescent="0.2">
      <c r="A10299" s="1" t="s">
        <v>7053</v>
      </c>
      <c r="B10299" s="8" t="s">
        <v>107</v>
      </c>
      <c r="C10299" s="1" t="s">
        <v>18</v>
      </c>
      <c r="D10299" s="1" t="s">
        <v>214</v>
      </c>
      <c r="E10299" s="1" t="s">
        <v>5421</v>
      </c>
      <c r="F10299" s="2">
        <v>0.01</v>
      </c>
      <c r="G10299" s="2">
        <v>0.04</v>
      </c>
      <c r="H10299" s="2">
        <v>0</v>
      </c>
      <c r="I10299" s="2">
        <v>0.01</v>
      </c>
      <c r="J10299" s="2">
        <v>7.0000000000000007E-2</v>
      </c>
      <c r="L10299"/>
      <c r="N10299"/>
    </row>
    <row r="10300" spans="1:14" x14ac:dyDescent="0.2">
      <c r="A10300" s="1" t="s">
        <v>7054</v>
      </c>
      <c r="B10300" s="8" t="s">
        <v>113</v>
      </c>
      <c r="C10300" s="1" t="s">
        <v>18</v>
      </c>
      <c r="D10300" s="1" t="s">
        <v>38</v>
      </c>
      <c r="E10300" s="1" t="s">
        <v>7055</v>
      </c>
      <c r="F10300" s="2">
        <v>0</v>
      </c>
      <c r="G10300" s="2">
        <v>0</v>
      </c>
      <c r="H10300" s="2">
        <v>7.0000000000000007E-2</v>
      </c>
      <c r="I10300" s="2">
        <v>0</v>
      </c>
      <c r="J10300" s="2">
        <v>7.0000000000000007E-2</v>
      </c>
      <c r="L10300"/>
      <c r="N10300"/>
    </row>
    <row r="10301" spans="1:14" x14ac:dyDescent="0.2">
      <c r="A10301" s="1" t="s">
        <v>5437</v>
      </c>
      <c r="B10301" s="8" t="s">
        <v>559</v>
      </c>
      <c r="C10301" s="1" t="s">
        <v>65</v>
      </c>
      <c r="D10301" s="1" t="s">
        <v>38</v>
      </c>
      <c r="E10301" s="1" t="s">
        <v>2157</v>
      </c>
      <c r="F10301" s="2">
        <v>0</v>
      </c>
      <c r="G10301" s="2">
        <v>0.05</v>
      </c>
      <c r="H10301" s="2">
        <v>0</v>
      </c>
      <c r="I10301" s="2">
        <v>0.01</v>
      </c>
      <c r="J10301" s="2">
        <v>7.0000000000000007E-2</v>
      </c>
      <c r="L10301"/>
      <c r="N10301"/>
    </row>
    <row r="10302" spans="1:14" x14ac:dyDescent="0.2">
      <c r="A10302" s="1" t="s">
        <v>7056</v>
      </c>
      <c r="B10302" s="8" t="s">
        <v>20</v>
      </c>
      <c r="C10302" s="1" t="s">
        <v>33</v>
      </c>
      <c r="D10302" s="1" t="s">
        <v>173</v>
      </c>
      <c r="E10302" s="1" t="s">
        <v>1175</v>
      </c>
      <c r="F10302" s="2">
        <v>0.05</v>
      </c>
      <c r="G10302" s="2">
        <v>0.01</v>
      </c>
      <c r="H10302" s="2">
        <v>0</v>
      </c>
      <c r="I10302" s="2">
        <v>0</v>
      </c>
      <c r="J10302" s="2">
        <v>7.0000000000000007E-2</v>
      </c>
      <c r="L10302"/>
      <c r="N10302"/>
    </row>
    <row r="10303" spans="1:14" x14ac:dyDescent="0.2">
      <c r="A10303" s="1" t="s">
        <v>7057</v>
      </c>
      <c r="B10303" s="8" t="s">
        <v>20</v>
      </c>
      <c r="C10303" s="1" t="s">
        <v>18</v>
      </c>
      <c r="D10303" s="1" t="s">
        <v>26</v>
      </c>
      <c r="E10303" s="1" t="s">
        <v>159</v>
      </c>
      <c r="F10303" s="2">
        <v>0.06</v>
      </c>
      <c r="G10303" s="2">
        <v>0.01</v>
      </c>
      <c r="H10303" s="2">
        <v>0</v>
      </c>
      <c r="I10303" s="2">
        <v>0.01</v>
      </c>
      <c r="J10303" s="2">
        <v>7.0000000000000007E-2</v>
      </c>
      <c r="L10303"/>
      <c r="N10303"/>
    </row>
    <row r="10304" spans="1:14" x14ac:dyDescent="0.2">
      <c r="A10304" s="1" t="s">
        <v>327</v>
      </c>
      <c r="B10304" s="8" t="s">
        <v>126</v>
      </c>
      <c r="C10304" s="1" t="s">
        <v>124</v>
      </c>
      <c r="D10304" s="1" t="s">
        <v>12</v>
      </c>
      <c r="E10304" s="1" t="s">
        <v>99</v>
      </c>
      <c r="F10304" s="2">
        <v>0.05</v>
      </c>
      <c r="G10304" s="2">
        <v>0.01</v>
      </c>
      <c r="H10304" s="2">
        <v>0</v>
      </c>
      <c r="I10304" s="2">
        <v>0</v>
      </c>
      <c r="J10304" s="2">
        <v>7.0000000000000007E-2</v>
      </c>
      <c r="L10304"/>
      <c r="N10304"/>
    </row>
    <row r="10305" spans="1:14" x14ac:dyDescent="0.2">
      <c r="A10305" s="1" t="s">
        <v>4921</v>
      </c>
      <c r="B10305" s="8" t="s">
        <v>36</v>
      </c>
      <c r="C10305" s="1" t="s">
        <v>65</v>
      </c>
      <c r="D10305" s="1" t="s">
        <v>16</v>
      </c>
      <c r="E10305" s="1" t="s">
        <v>4285</v>
      </c>
      <c r="F10305" s="2">
        <v>0</v>
      </c>
      <c r="G10305" s="2">
        <v>0.03</v>
      </c>
      <c r="H10305" s="2">
        <v>0.03</v>
      </c>
      <c r="I10305" s="2">
        <v>0.01</v>
      </c>
      <c r="J10305" s="2">
        <v>7.0000000000000007E-2</v>
      </c>
      <c r="L10305"/>
      <c r="N10305"/>
    </row>
    <row r="10306" spans="1:14" x14ac:dyDescent="0.2">
      <c r="A10306" s="1" t="s">
        <v>7058</v>
      </c>
      <c r="B10306" s="8" t="s">
        <v>36</v>
      </c>
      <c r="C10306" s="1" t="s">
        <v>37</v>
      </c>
      <c r="D10306" s="1" t="s">
        <v>214</v>
      </c>
      <c r="E10306" s="1" t="s">
        <v>251</v>
      </c>
      <c r="F10306" s="2">
        <v>0</v>
      </c>
      <c r="G10306" s="2">
        <v>0</v>
      </c>
      <c r="H10306" s="2">
        <v>7.0000000000000007E-2</v>
      </c>
      <c r="I10306" s="2">
        <v>0</v>
      </c>
      <c r="J10306" s="2">
        <v>7.0000000000000007E-2</v>
      </c>
      <c r="L10306"/>
      <c r="N10306"/>
    </row>
    <row r="10307" spans="1:14" x14ac:dyDescent="0.2">
      <c r="A10307" s="1" t="s">
        <v>7059</v>
      </c>
      <c r="B10307" s="8" t="s">
        <v>107</v>
      </c>
      <c r="C10307" s="1" t="s">
        <v>29</v>
      </c>
      <c r="D10307" s="1" t="s">
        <v>26</v>
      </c>
      <c r="E10307" s="1" t="s">
        <v>99</v>
      </c>
      <c r="F10307" s="2">
        <v>0.01</v>
      </c>
      <c r="G10307" s="2">
        <v>0.04</v>
      </c>
      <c r="H10307" s="2">
        <v>0</v>
      </c>
      <c r="I10307" s="2">
        <v>0.01</v>
      </c>
      <c r="J10307" s="2">
        <v>7.0000000000000007E-2</v>
      </c>
      <c r="L10307"/>
      <c r="N10307"/>
    </row>
    <row r="10308" spans="1:14" x14ac:dyDescent="0.2">
      <c r="A10308" s="1" t="s">
        <v>3586</v>
      </c>
      <c r="B10308" s="8" t="s">
        <v>126</v>
      </c>
      <c r="C10308" s="1" t="s">
        <v>124</v>
      </c>
      <c r="D10308" s="1" t="s">
        <v>1</v>
      </c>
      <c r="E10308" s="1" t="s">
        <v>86</v>
      </c>
      <c r="F10308" s="2">
        <v>0.05</v>
      </c>
      <c r="G10308" s="2">
        <v>0.01</v>
      </c>
      <c r="H10308" s="2">
        <v>0</v>
      </c>
      <c r="I10308" s="2">
        <v>0</v>
      </c>
      <c r="J10308" s="2">
        <v>7.0000000000000007E-2</v>
      </c>
      <c r="L10308"/>
      <c r="N10308"/>
    </row>
    <row r="10309" spans="1:14" x14ac:dyDescent="0.2">
      <c r="A10309" s="1" t="s">
        <v>4851</v>
      </c>
      <c r="B10309" s="8" t="s">
        <v>10</v>
      </c>
      <c r="C10309" s="1" t="s">
        <v>15</v>
      </c>
      <c r="D10309" s="1" t="s">
        <v>12</v>
      </c>
      <c r="E10309" s="1" t="s">
        <v>39</v>
      </c>
      <c r="F10309" s="2">
        <v>0.06</v>
      </c>
      <c r="G10309" s="2">
        <v>0</v>
      </c>
      <c r="H10309" s="2">
        <v>0</v>
      </c>
      <c r="I10309" s="2">
        <v>0.01</v>
      </c>
      <c r="J10309" s="2">
        <v>7.0000000000000007E-2</v>
      </c>
      <c r="L10309"/>
      <c r="N10309"/>
    </row>
    <row r="10310" spans="1:14" x14ac:dyDescent="0.2">
      <c r="A10310" s="1" t="s">
        <v>2114</v>
      </c>
      <c r="B10310" s="8" t="s">
        <v>113</v>
      </c>
      <c r="C10310" s="1" t="s">
        <v>15</v>
      </c>
      <c r="D10310" s="1" t="s">
        <v>45</v>
      </c>
      <c r="E10310" s="1" t="s">
        <v>251</v>
      </c>
      <c r="F10310" s="2">
        <v>0</v>
      </c>
      <c r="G10310" s="2">
        <v>0</v>
      </c>
      <c r="H10310" s="2">
        <v>7.0000000000000007E-2</v>
      </c>
      <c r="I10310" s="2">
        <v>0</v>
      </c>
      <c r="J10310" s="2">
        <v>7.0000000000000007E-2</v>
      </c>
      <c r="L10310"/>
      <c r="N10310"/>
    </row>
    <row r="10311" spans="1:14" x14ac:dyDescent="0.2">
      <c r="A10311" s="1" t="s">
        <v>5498</v>
      </c>
      <c r="B10311" s="8" t="s">
        <v>102</v>
      </c>
      <c r="C10311" s="1" t="s">
        <v>42</v>
      </c>
      <c r="D10311" s="1" t="s">
        <v>22</v>
      </c>
      <c r="E10311" s="1" t="s">
        <v>3363</v>
      </c>
      <c r="F10311" s="2">
        <v>0.05</v>
      </c>
      <c r="G10311" s="2">
        <v>0.02</v>
      </c>
      <c r="H10311" s="2">
        <v>0</v>
      </c>
      <c r="I10311" s="2">
        <v>0</v>
      </c>
      <c r="J10311" s="2">
        <v>7.0000000000000007E-2</v>
      </c>
      <c r="L10311"/>
      <c r="N10311"/>
    </row>
    <row r="10312" spans="1:14" x14ac:dyDescent="0.2">
      <c r="A10312" s="1" t="s">
        <v>3248</v>
      </c>
      <c r="B10312" s="8" t="s">
        <v>32</v>
      </c>
      <c r="C10312" s="1" t="s">
        <v>57</v>
      </c>
      <c r="D10312" s="1" t="s">
        <v>71</v>
      </c>
      <c r="E10312" s="1" t="s">
        <v>178</v>
      </c>
      <c r="F10312" s="2">
        <v>0</v>
      </c>
      <c r="G10312" s="2">
        <v>0.03</v>
      </c>
      <c r="H10312" s="2">
        <v>0.04</v>
      </c>
      <c r="I10312" s="2">
        <v>0</v>
      </c>
      <c r="J10312" s="2">
        <v>7.0000000000000007E-2</v>
      </c>
      <c r="L10312"/>
      <c r="N10312"/>
    </row>
    <row r="10313" spans="1:14" x14ac:dyDescent="0.2">
      <c r="A10313" s="1" t="s">
        <v>4210</v>
      </c>
      <c r="B10313" s="8" t="s">
        <v>107</v>
      </c>
      <c r="C10313" s="1" t="s">
        <v>216</v>
      </c>
      <c r="D10313" s="1" t="s">
        <v>58</v>
      </c>
      <c r="E10313" s="1" t="s">
        <v>39</v>
      </c>
      <c r="F10313" s="2">
        <v>0.03</v>
      </c>
      <c r="G10313" s="2">
        <v>0.03</v>
      </c>
      <c r="H10313" s="2">
        <v>0</v>
      </c>
      <c r="I10313" s="2">
        <v>0.01</v>
      </c>
      <c r="J10313" s="2">
        <v>7.0000000000000007E-2</v>
      </c>
      <c r="L10313"/>
      <c r="N10313"/>
    </row>
    <row r="10314" spans="1:14" x14ac:dyDescent="0.2">
      <c r="A10314" s="1" t="s">
        <v>7060</v>
      </c>
      <c r="B10314" s="8" t="s">
        <v>49</v>
      </c>
      <c r="C10314" s="1" t="s">
        <v>25</v>
      </c>
      <c r="D10314" s="1" t="s">
        <v>173</v>
      </c>
      <c r="E10314" s="1" t="s">
        <v>3742</v>
      </c>
      <c r="F10314" s="2">
        <v>0.05</v>
      </c>
      <c r="G10314" s="2">
        <v>0.02</v>
      </c>
      <c r="H10314" s="2">
        <v>0</v>
      </c>
      <c r="I10314" s="2">
        <v>0</v>
      </c>
      <c r="J10314" s="2">
        <v>7.0000000000000007E-2</v>
      </c>
      <c r="L10314"/>
      <c r="N10314"/>
    </row>
    <row r="10315" spans="1:14" x14ac:dyDescent="0.2">
      <c r="A10315" s="1" t="s">
        <v>7061</v>
      </c>
      <c r="B10315" s="8" t="s">
        <v>10</v>
      </c>
      <c r="C10315" s="1" t="s">
        <v>33</v>
      </c>
      <c r="D10315" s="1" t="s">
        <v>22</v>
      </c>
      <c r="E10315" s="1" t="s">
        <v>5606</v>
      </c>
      <c r="F10315" s="2">
        <v>7.0000000000000007E-2</v>
      </c>
      <c r="G10315" s="2">
        <v>0</v>
      </c>
      <c r="H10315" s="2">
        <v>0</v>
      </c>
      <c r="I10315" s="2">
        <v>0</v>
      </c>
      <c r="J10315" s="2">
        <v>7.0000000000000007E-2</v>
      </c>
      <c r="L10315"/>
      <c r="N10315"/>
    </row>
    <row r="10316" spans="1:14" x14ac:dyDescent="0.2">
      <c r="A10316" s="1" t="s">
        <v>7062</v>
      </c>
      <c r="B10316" s="8" t="s">
        <v>10</v>
      </c>
      <c r="C10316" s="1" t="s">
        <v>29</v>
      </c>
      <c r="D10316" s="1" t="s">
        <v>1</v>
      </c>
      <c r="E10316" s="1" t="s">
        <v>1897</v>
      </c>
      <c r="F10316" s="2">
        <v>0.06</v>
      </c>
      <c r="G10316" s="2">
        <v>0</v>
      </c>
      <c r="H10316" s="2">
        <v>0</v>
      </c>
      <c r="I10316" s="2">
        <v>0</v>
      </c>
      <c r="J10316" s="2">
        <v>7.0000000000000007E-2</v>
      </c>
      <c r="L10316"/>
      <c r="N10316"/>
    </row>
    <row r="10317" spans="1:14" x14ac:dyDescent="0.2">
      <c r="A10317" s="1" t="s">
        <v>7063</v>
      </c>
      <c r="B10317" s="8" t="s">
        <v>20</v>
      </c>
      <c r="C10317" s="1" t="s">
        <v>11</v>
      </c>
      <c r="D10317" s="1" t="s">
        <v>58</v>
      </c>
      <c r="E10317" s="1" t="s">
        <v>218</v>
      </c>
      <c r="F10317" s="2">
        <v>0</v>
      </c>
      <c r="G10317" s="2">
        <v>0</v>
      </c>
      <c r="H10317" s="2">
        <v>7.0000000000000007E-2</v>
      </c>
      <c r="I10317" s="2">
        <v>0</v>
      </c>
      <c r="J10317" s="2">
        <v>7.0000000000000007E-2</v>
      </c>
      <c r="L10317"/>
      <c r="N10317"/>
    </row>
    <row r="10318" spans="1:14" x14ac:dyDescent="0.2">
      <c r="A10318" s="1" t="s">
        <v>5064</v>
      </c>
      <c r="B10318" s="8" t="s">
        <v>113</v>
      </c>
      <c r="C10318" s="1" t="s">
        <v>25</v>
      </c>
      <c r="D10318" s="1" t="s">
        <v>173</v>
      </c>
      <c r="E10318" s="1" t="s">
        <v>218</v>
      </c>
      <c r="F10318" s="2">
        <v>0.06</v>
      </c>
      <c r="G10318" s="2">
        <v>0</v>
      </c>
      <c r="H10318" s="2">
        <v>0</v>
      </c>
      <c r="I10318" s="2">
        <v>0.01</v>
      </c>
      <c r="J10318" s="2">
        <v>7.0000000000000007E-2</v>
      </c>
      <c r="L10318"/>
      <c r="N10318"/>
    </row>
    <row r="10319" spans="1:14" x14ac:dyDescent="0.2">
      <c r="A10319" s="1" t="s">
        <v>6998</v>
      </c>
      <c r="B10319" s="8" t="s">
        <v>36</v>
      </c>
      <c r="C10319" s="1" t="s">
        <v>216</v>
      </c>
      <c r="D10319" s="1" t="s">
        <v>71</v>
      </c>
      <c r="E10319" s="1" t="s">
        <v>2157</v>
      </c>
      <c r="F10319" s="2">
        <v>0.01</v>
      </c>
      <c r="G10319" s="2">
        <v>0.02</v>
      </c>
      <c r="H10319" s="2">
        <v>0.02</v>
      </c>
      <c r="I10319" s="2">
        <v>0.01</v>
      </c>
      <c r="J10319" s="2">
        <v>7.0000000000000007E-2</v>
      </c>
      <c r="L10319"/>
      <c r="N10319"/>
    </row>
    <row r="10320" spans="1:14" x14ac:dyDescent="0.2">
      <c r="A10320" s="1" t="s">
        <v>7064</v>
      </c>
      <c r="B10320" s="8" t="s">
        <v>41</v>
      </c>
      <c r="C10320" s="1" t="s">
        <v>151</v>
      </c>
      <c r="D10320" s="1" t="s">
        <v>38</v>
      </c>
      <c r="E10320" s="1" t="s">
        <v>7065</v>
      </c>
      <c r="F10320" s="2">
        <v>0</v>
      </c>
      <c r="G10320" s="2">
        <v>0</v>
      </c>
      <c r="H10320" s="2">
        <v>7.0000000000000007E-2</v>
      </c>
      <c r="I10320" s="2">
        <v>0</v>
      </c>
      <c r="J10320" s="2">
        <v>7.0000000000000007E-2</v>
      </c>
      <c r="L10320"/>
      <c r="N10320"/>
    </row>
    <row r="10321" spans="1:14" x14ac:dyDescent="0.2">
      <c r="A10321" s="1" t="s">
        <v>7066</v>
      </c>
      <c r="B10321" s="8" t="s">
        <v>20</v>
      </c>
      <c r="C10321" s="1" t="s">
        <v>11</v>
      </c>
      <c r="D10321" s="1" t="s">
        <v>38</v>
      </c>
      <c r="E10321" s="1" t="s">
        <v>251</v>
      </c>
      <c r="F10321" s="2">
        <v>0</v>
      </c>
      <c r="G10321" s="2">
        <v>0</v>
      </c>
      <c r="H10321" s="2">
        <v>7.0000000000000007E-2</v>
      </c>
      <c r="I10321" s="2">
        <v>0</v>
      </c>
      <c r="J10321" s="2">
        <v>7.0000000000000007E-2</v>
      </c>
      <c r="L10321"/>
      <c r="N10321"/>
    </row>
    <row r="10322" spans="1:14" hidden="1" x14ac:dyDescent="0.2">
      <c r="A10322" s="1" t="s">
        <v>7067</v>
      </c>
      <c r="B10322" s="8" t="s">
        <v>102</v>
      </c>
      <c r="C10322" s="1" t="s">
        <v>191</v>
      </c>
      <c r="D10322" s="1" t="s">
        <v>58</v>
      </c>
      <c r="E10322" s="1" t="s">
        <v>700</v>
      </c>
      <c r="F10322" s="2">
        <v>0.05</v>
      </c>
      <c r="G10322" s="2">
        <v>0.01</v>
      </c>
      <c r="H10322" s="2">
        <v>0</v>
      </c>
      <c r="I10322" s="2">
        <v>0</v>
      </c>
      <c r="J10322" s="2">
        <v>7.0000000000000007E-2</v>
      </c>
      <c r="L10322"/>
      <c r="N10322"/>
    </row>
    <row r="10323" spans="1:14" x14ac:dyDescent="0.2">
      <c r="A10323" s="1" t="s">
        <v>7068</v>
      </c>
      <c r="B10323" s="8" t="s">
        <v>10</v>
      </c>
      <c r="C10323" s="1" t="s">
        <v>29</v>
      </c>
      <c r="D10323" s="1" t="s">
        <v>58</v>
      </c>
      <c r="E10323" s="1" t="s">
        <v>137</v>
      </c>
      <c r="F10323" s="2">
        <v>0.06</v>
      </c>
      <c r="G10323" s="2">
        <v>0</v>
      </c>
      <c r="H10323" s="2">
        <v>0</v>
      </c>
      <c r="I10323" s="2">
        <v>0</v>
      </c>
      <c r="J10323" s="2">
        <v>7.0000000000000007E-2</v>
      </c>
      <c r="L10323"/>
      <c r="N10323"/>
    </row>
    <row r="10324" spans="1:14" x14ac:dyDescent="0.2">
      <c r="A10324" s="1" t="s">
        <v>7069</v>
      </c>
      <c r="B10324" s="8" t="s">
        <v>62</v>
      </c>
      <c r="C10324" s="1" t="s">
        <v>75</v>
      </c>
      <c r="D10324" s="1" t="s">
        <v>52</v>
      </c>
      <c r="E10324" s="1" t="s">
        <v>59</v>
      </c>
      <c r="F10324" s="2">
        <v>0.06</v>
      </c>
      <c r="G10324" s="2">
        <v>0</v>
      </c>
      <c r="H10324" s="2">
        <v>0</v>
      </c>
      <c r="I10324" s="2">
        <v>0.01</v>
      </c>
      <c r="J10324" s="2">
        <v>7.0000000000000007E-2</v>
      </c>
      <c r="L10324"/>
      <c r="N10324"/>
    </row>
    <row r="10325" spans="1:14" x14ac:dyDescent="0.2">
      <c r="A10325" s="1" t="s">
        <v>7070</v>
      </c>
      <c r="B10325" s="8" t="s">
        <v>20</v>
      </c>
      <c r="C10325" s="1" t="s">
        <v>33</v>
      </c>
      <c r="D10325" s="1" t="s">
        <v>38</v>
      </c>
      <c r="E10325" s="1" t="s">
        <v>251</v>
      </c>
      <c r="F10325" s="2">
        <v>0</v>
      </c>
      <c r="G10325" s="2">
        <v>0</v>
      </c>
      <c r="H10325" s="2">
        <v>7.0000000000000007E-2</v>
      </c>
      <c r="I10325" s="2">
        <v>0</v>
      </c>
      <c r="J10325" s="2">
        <v>7.0000000000000007E-2</v>
      </c>
      <c r="L10325"/>
      <c r="N10325"/>
    </row>
    <row r="10326" spans="1:14" x14ac:dyDescent="0.2">
      <c r="A10326" s="1" t="s">
        <v>7071</v>
      </c>
      <c r="B10326" s="8" t="s">
        <v>41</v>
      </c>
      <c r="C10326" s="1" t="s">
        <v>42</v>
      </c>
      <c r="D10326" s="1" t="s">
        <v>38</v>
      </c>
      <c r="E10326" s="1" t="s">
        <v>603</v>
      </c>
      <c r="F10326" s="2">
        <v>0.03</v>
      </c>
      <c r="G10326" s="2">
        <v>0.03</v>
      </c>
      <c r="H10326" s="2">
        <v>0</v>
      </c>
      <c r="I10326" s="2">
        <v>0.01</v>
      </c>
      <c r="J10326" s="2">
        <v>7.0000000000000007E-2</v>
      </c>
      <c r="L10326"/>
      <c r="N10326"/>
    </row>
    <row r="10327" spans="1:14" x14ac:dyDescent="0.2">
      <c r="A10327" s="1" t="s">
        <v>4291</v>
      </c>
      <c r="B10327" s="8" t="s">
        <v>559</v>
      </c>
      <c r="C10327" s="1" t="s">
        <v>65</v>
      </c>
      <c r="D10327" s="1" t="s">
        <v>45</v>
      </c>
      <c r="E10327" s="1" t="s">
        <v>4551</v>
      </c>
      <c r="F10327" s="2">
        <v>0</v>
      </c>
      <c r="G10327" s="2">
        <v>0</v>
      </c>
      <c r="H10327" s="2">
        <v>7.0000000000000007E-2</v>
      </c>
      <c r="I10327" s="2">
        <v>0</v>
      </c>
      <c r="J10327" s="2">
        <v>7.0000000000000007E-2</v>
      </c>
      <c r="L10327"/>
      <c r="N10327"/>
    </row>
    <row r="10328" spans="1:14" x14ac:dyDescent="0.2">
      <c r="A10328" s="1" t="s">
        <v>7072</v>
      </c>
      <c r="B10328" s="8" t="s">
        <v>10</v>
      </c>
      <c r="C10328" s="1" t="s">
        <v>33</v>
      </c>
      <c r="D10328" s="1" t="s">
        <v>26</v>
      </c>
      <c r="E10328" s="1" t="s">
        <v>420</v>
      </c>
      <c r="F10328" s="2">
        <v>0.06</v>
      </c>
      <c r="G10328" s="2">
        <v>0</v>
      </c>
      <c r="H10328" s="2">
        <v>0</v>
      </c>
      <c r="I10328" s="2">
        <v>0</v>
      </c>
      <c r="J10328" s="2">
        <v>7.0000000000000007E-2</v>
      </c>
      <c r="L10328"/>
      <c r="N10328"/>
    </row>
    <row r="10329" spans="1:14" x14ac:dyDescent="0.2">
      <c r="A10329" s="1" t="s">
        <v>7073</v>
      </c>
      <c r="B10329" s="8" t="s">
        <v>62</v>
      </c>
      <c r="C10329" s="1" t="s">
        <v>37</v>
      </c>
      <c r="D10329" s="1" t="s">
        <v>38</v>
      </c>
      <c r="E10329" s="1" t="s">
        <v>3935</v>
      </c>
      <c r="F10329" s="2">
        <v>0</v>
      </c>
      <c r="G10329" s="2">
        <v>0</v>
      </c>
      <c r="H10329" s="2">
        <v>7.0000000000000007E-2</v>
      </c>
      <c r="I10329" s="2">
        <v>0</v>
      </c>
      <c r="J10329" s="2">
        <v>7.0000000000000007E-2</v>
      </c>
      <c r="L10329"/>
      <c r="N10329"/>
    </row>
    <row r="10330" spans="1:14" x14ac:dyDescent="0.2">
      <c r="A10330" s="1" t="s">
        <v>7074</v>
      </c>
      <c r="B10330" s="8" t="s">
        <v>20</v>
      </c>
      <c r="C10330" s="1" t="s">
        <v>15</v>
      </c>
      <c r="D10330" s="1" t="s">
        <v>173</v>
      </c>
      <c r="E10330" s="1" t="s">
        <v>1117</v>
      </c>
      <c r="F10330" s="2">
        <v>0</v>
      </c>
      <c r="G10330" s="2">
        <v>0</v>
      </c>
      <c r="H10330" s="2">
        <v>7.0000000000000007E-2</v>
      </c>
      <c r="I10330" s="2">
        <v>0</v>
      </c>
      <c r="J10330" s="2">
        <v>7.0000000000000007E-2</v>
      </c>
      <c r="L10330"/>
      <c r="N10330"/>
    </row>
    <row r="10331" spans="1:14" x14ac:dyDescent="0.2">
      <c r="A10331" s="1" t="s">
        <v>7075</v>
      </c>
      <c r="B10331" s="8" t="s">
        <v>559</v>
      </c>
      <c r="C10331" s="1" t="s">
        <v>65</v>
      </c>
      <c r="D10331" s="1" t="s">
        <v>22</v>
      </c>
      <c r="E10331" s="1" t="s">
        <v>1464</v>
      </c>
      <c r="F10331" s="2">
        <v>0</v>
      </c>
      <c r="G10331" s="2">
        <v>0</v>
      </c>
      <c r="H10331" s="2">
        <v>7.0000000000000007E-2</v>
      </c>
      <c r="I10331" s="2">
        <v>0</v>
      </c>
      <c r="J10331" s="2">
        <v>7.0000000000000007E-2</v>
      </c>
      <c r="L10331"/>
      <c r="N10331"/>
    </row>
    <row r="10332" spans="1:14" x14ac:dyDescent="0.2">
      <c r="A10332" s="1" t="s">
        <v>1460</v>
      </c>
      <c r="B10332" s="8" t="s">
        <v>20</v>
      </c>
      <c r="C10332" s="1" t="s">
        <v>15</v>
      </c>
      <c r="D10332" s="1" t="s">
        <v>12</v>
      </c>
      <c r="E10332" s="1" t="s">
        <v>4995</v>
      </c>
      <c r="F10332" s="2">
        <v>0.06</v>
      </c>
      <c r="G10332" s="2">
        <v>0</v>
      </c>
      <c r="H10332" s="2">
        <v>0</v>
      </c>
      <c r="I10332" s="2">
        <v>0</v>
      </c>
      <c r="J10332" s="2">
        <v>7.0000000000000007E-2</v>
      </c>
      <c r="L10332"/>
      <c r="N10332"/>
    </row>
    <row r="10333" spans="1:14" x14ac:dyDescent="0.2">
      <c r="A10333" s="1" t="s">
        <v>7076</v>
      </c>
      <c r="B10333" s="8" t="s">
        <v>20</v>
      </c>
      <c r="C10333" s="1" t="s">
        <v>29</v>
      </c>
      <c r="D10333" s="1" t="s">
        <v>58</v>
      </c>
      <c r="E10333" s="1" t="s">
        <v>420</v>
      </c>
      <c r="F10333" s="2">
        <v>0.06</v>
      </c>
      <c r="G10333" s="2">
        <v>0</v>
      </c>
      <c r="H10333" s="2">
        <v>0</v>
      </c>
      <c r="I10333" s="2">
        <v>0</v>
      </c>
      <c r="J10333" s="2">
        <v>7.0000000000000007E-2</v>
      </c>
      <c r="L10333"/>
      <c r="N10333"/>
    </row>
    <row r="10334" spans="1:14" x14ac:dyDescent="0.2">
      <c r="A10334" s="1" t="s">
        <v>7077</v>
      </c>
      <c r="B10334" s="8" t="s">
        <v>20</v>
      </c>
      <c r="C10334" s="1" t="s">
        <v>33</v>
      </c>
      <c r="D10334" s="1" t="s">
        <v>38</v>
      </c>
      <c r="E10334" s="1" t="s">
        <v>700</v>
      </c>
      <c r="F10334" s="2">
        <v>0.06</v>
      </c>
      <c r="G10334" s="2">
        <v>0</v>
      </c>
      <c r="H10334" s="2">
        <v>0</v>
      </c>
      <c r="I10334" s="2">
        <v>0</v>
      </c>
      <c r="J10334" s="2">
        <v>7.0000000000000007E-2</v>
      </c>
      <c r="L10334"/>
      <c r="N10334"/>
    </row>
    <row r="10335" spans="1:14" hidden="1" x14ac:dyDescent="0.2">
      <c r="A10335" s="1" t="s">
        <v>7078</v>
      </c>
      <c r="B10335" s="8" t="s">
        <v>36</v>
      </c>
      <c r="C10335" s="1" t="s">
        <v>191</v>
      </c>
      <c r="D10335" s="1" t="s">
        <v>26</v>
      </c>
      <c r="E10335" s="1" t="s">
        <v>3094</v>
      </c>
      <c r="F10335" s="2">
        <v>0.06</v>
      </c>
      <c r="G10335" s="2">
        <v>0</v>
      </c>
      <c r="H10335" s="2">
        <v>0</v>
      </c>
      <c r="I10335" s="2">
        <v>0.01</v>
      </c>
      <c r="J10335" s="2">
        <v>7.0000000000000007E-2</v>
      </c>
      <c r="L10335"/>
      <c r="N10335"/>
    </row>
    <row r="10336" spans="1:14" x14ac:dyDescent="0.2">
      <c r="A10336" s="1" t="s">
        <v>5551</v>
      </c>
      <c r="B10336" s="8" t="s">
        <v>126</v>
      </c>
      <c r="C10336" s="1" t="s">
        <v>25</v>
      </c>
      <c r="D10336" s="1" t="s">
        <v>1</v>
      </c>
      <c r="E10336" s="1" t="s">
        <v>86</v>
      </c>
      <c r="F10336" s="2">
        <v>0.05</v>
      </c>
      <c r="G10336" s="2">
        <v>0.01</v>
      </c>
      <c r="H10336" s="2">
        <v>0</v>
      </c>
      <c r="I10336" s="2">
        <v>0</v>
      </c>
      <c r="J10336" s="2">
        <v>7.0000000000000007E-2</v>
      </c>
      <c r="L10336"/>
      <c r="N10336"/>
    </row>
    <row r="10337" spans="1:14" x14ac:dyDescent="0.2">
      <c r="A10337" s="1" t="s">
        <v>7079</v>
      </c>
      <c r="B10337" s="8" t="s">
        <v>20</v>
      </c>
      <c r="C10337" s="1" t="s">
        <v>15</v>
      </c>
      <c r="D10337" s="1" t="s">
        <v>173</v>
      </c>
      <c r="E10337" s="1" t="s">
        <v>86</v>
      </c>
      <c r="F10337" s="2">
        <v>0.06</v>
      </c>
      <c r="G10337" s="2">
        <v>0</v>
      </c>
      <c r="H10337" s="2">
        <v>0</v>
      </c>
      <c r="I10337" s="2">
        <v>0</v>
      </c>
      <c r="J10337" s="2">
        <v>7.0000000000000007E-2</v>
      </c>
      <c r="L10337"/>
      <c r="N10337"/>
    </row>
    <row r="10338" spans="1:14" x14ac:dyDescent="0.2">
      <c r="A10338" s="1" t="s">
        <v>7080</v>
      </c>
      <c r="B10338" s="8" t="s">
        <v>20</v>
      </c>
      <c r="C10338" s="1" t="s">
        <v>15</v>
      </c>
      <c r="D10338" s="1" t="s">
        <v>22</v>
      </c>
      <c r="E10338" s="1" t="s">
        <v>779</v>
      </c>
      <c r="F10338" s="2">
        <v>0.06</v>
      </c>
      <c r="G10338" s="2">
        <v>0.01</v>
      </c>
      <c r="H10338" s="2">
        <v>0</v>
      </c>
      <c r="I10338" s="2">
        <v>0.01</v>
      </c>
      <c r="J10338" s="2">
        <v>7.0000000000000007E-2</v>
      </c>
      <c r="L10338"/>
      <c r="N10338"/>
    </row>
    <row r="10339" spans="1:14" x14ac:dyDescent="0.2">
      <c r="A10339" s="1" t="s">
        <v>7081</v>
      </c>
      <c r="B10339" s="8" t="s">
        <v>20</v>
      </c>
      <c r="C10339" s="1" t="s">
        <v>33</v>
      </c>
      <c r="D10339" s="1" t="s">
        <v>22</v>
      </c>
      <c r="E10339" s="1" t="s">
        <v>159</v>
      </c>
      <c r="F10339" s="2">
        <v>0</v>
      </c>
      <c r="G10339" s="2">
        <v>0</v>
      </c>
      <c r="H10339" s="2">
        <v>7.0000000000000007E-2</v>
      </c>
      <c r="I10339" s="2">
        <v>0</v>
      </c>
      <c r="J10339" s="2">
        <v>7.0000000000000007E-2</v>
      </c>
      <c r="L10339"/>
      <c r="N10339"/>
    </row>
    <row r="10340" spans="1:14" x14ac:dyDescent="0.2">
      <c r="A10340" s="1" t="s">
        <v>4912</v>
      </c>
      <c r="B10340" s="8" t="s">
        <v>126</v>
      </c>
      <c r="C10340" s="1" t="s">
        <v>42</v>
      </c>
      <c r="D10340" s="1" t="s">
        <v>38</v>
      </c>
      <c r="E10340" s="1" t="s">
        <v>99</v>
      </c>
      <c r="F10340" s="2">
        <v>0.05</v>
      </c>
      <c r="G10340" s="2">
        <v>0.01</v>
      </c>
      <c r="H10340" s="2">
        <v>0</v>
      </c>
      <c r="I10340" s="2">
        <v>0</v>
      </c>
      <c r="J10340" s="2">
        <v>7.0000000000000007E-2</v>
      </c>
      <c r="L10340"/>
      <c r="N10340"/>
    </row>
    <row r="10341" spans="1:14" x14ac:dyDescent="0.2">
      <c r="A10341" s="1" t="s">
        <v>7082</v>
      </c>
      <c r="B10341" s="8" t="s">
        <v>41</v>
      </c>
      <c r="C10341" s="1" t="s">
        <v>25</v>
      </c>
      <c r="D10341" s="1" t="s">
        <v>45</v>
      </c>
      <c r="E10341" s="1" t="s">
        <v>603</v>
      </c>
      <c r="F10341" s="2">
        <v>0.03</v>
      </c>
      <c r="G10341" s="2">
        <v>0.03</v>
      </c>
      <c r="H10341" s="2">
        <v>0</v>
      </c>
      <c r="I10341" s="2">
        <v>0.01</v>
      </c>
      <c r="J10341" s="2">
        <v>7.0000000000000007E-2</v>
      </c>
      <c r="L10341"/>
      <c r="N10341"/>
    </row>
    <row r="10342" spans="1:14" x14ac:dyDescent="0.2">
      <c r="A10342" s="1" t="s">
        <v>5188</v>
      </c>
      <c r="B10342" s="8" t="s">
        <v>113</v>
      </c>
      <c r="C10342" s="1" t="s">
        <v>29</v>
      </c>
      <c r="D10342" s="1" t="s">
        <v>22</v>
      </c>
      <c r="E10342" s="1" t="s">
        <v>2523</v>
      </c>
      <c r="F10342" s="2">
        <v>0.06</v>
      </c>
      <c r="G10342" s="2">
        <v>0</v>
      </c>
      <c r="H10342" s="2">
        <v>0</v>
      </c>
      <c r="I10342" s="2">
        <v>0.01</v>
      </c>
      <c r="J10342" s="2">
        <v>7.0000000000000007E-2</v>
      </c>
      <c r="L10342"/>
      <c r="N10342"/>
    </row>
    <row r="10343" spans="1:14" x14ac:dyDescent="0.2">
      <c r="A10343" s="1" t="s">
        <v>7083</v>
      </c>
      <c r="B10343" s="8" t="s">
        <v>10</v>
      </c>
      <c r="C10343" s="1" t="s">
        <v>15</v>
      </c>
      <c r="D10343" s="1" t="s">
        <v>58</v>
      </c>
      <c r="E10343" s="1" t="s">
        <v>159</v>
      </c>
      <c r="F10343" s="2">
        <v>0.06</v>
      </c>
      <c r="G10343" s="2">
        <v>0</v>
      </c>
      <c r="H10343" s="2">
        <v>0</v>
      </c>
      <c r="I10343" s="2">
        <v>0.01</v>
      </c>
      <c r="J10343" s="2">
        <v>7.0000000000000007E-2</v>
      </c>
      <c r="L10343"/>
      <c r="N10343"/>
    </row>
    <row r="10344" spans="1:14" x14ac:dyDescent="0.2">
      <c r="A10344" s="1" t="s">
        <v>7084</v>
      </c>
      <c r="B10344" s="8" t="s">
        <v>41</v>
      </c>
      <c r="C10344" s="1" t="s">
        <v>11</v>
      </c>
      <c r="D10344" s="1" t="s">
        <v>26</v>
      </c>
      <c r="E10344" s="1" t="s">
        <v>159</v>
      </c>
      <c r="F10344" s="2">
        <v>0.03</v>
      </c>
      <c r="G10344" s="2">
        <v>0.03</v>
      </c>
      <c r="H10344" s="2">
        <v>0</v>
      </c>
      <c r="I10344" s="2">
        <v>0.01</v>
      </c>
      <c r="J10344" s="2">
        <v>7.0000000000000007E-2</v>
      </c>
      <c r="L10344"/>
      <c r="N10344"/>
    </row>
    <row r="10345" spans="1:14" x14ac:dyDescent="0.2">
      <c r="A10345" s="1" t="s">
        <v>7085</v>
      </c>
      <c r="B10345" s="8" t="s">
        <v>49</v>
      </c>
      <c r="C10345" s="1" t="s">
        <v>11</v>
      </c>
      <c r="D10345" s="1" t="s">
        <v>38</v>
      </c>
      <c r="E10345" s="1" t="s">
        <v>1643</v>
      </c>
      <c r="F10345" s="2">
        <v>0</v>
      </c>
      <c r="G10345" s="2">
        <v>0</v>
      </c>
      <c r="H10345" s="2">
        <v>7.0000000000000007E-2</v>
      </c>
      <c r="I10345" s="2">
        <v>0</v>
      </c>
      <c r="J10345" s="2">
        <v>7.0000000000000007E-2</v>
      </c>
      <c r="L10345"/>
      <c r="N10345"/>
    </row>
    <row r="10346" spans="1:14" x14ac:dyDescent="0.2">
      <c r="A10346" s="1" t="s">
        <v>7086</v>
      </c>
      <c r="B10346" s="8" t="s">
        <v>41</v>
      </c>
      <c r="C10346" s="1" t="s">
        <v>25</v>
      </c>
      <c r="D10346" s="1" t="s">
        <v>16</v>
      </c>
      <c r="E10346" s="1" t="s">
        <v>319</v>
      </c>
      <c r="F10346" s="2">
        <v>0.03</v>
      </c>
      <c r="G10346" s="2">
        <v>0.03</v>
      </c>
      <c r="H10346" s="2">
        <v>0</v>
      </c>
      <c r="I10346" s="2">
        <v>0.01</v>
      </c>
      <c r="J10346" s="2">
        <v>7.0000000000000007E-2</v>
      </c>
      <c r="L10346"/>
      <c r="N10346"/>
    </row>
    <row r="10347" spans="1:14" x14ac:dyDescent="0.2">
      <c r="A10347" s="1" t="s">
        <v>3407</v>
      </c>
      <c r="B10347" s="8" t="s">
        <v>41</v>
      </c>
      <c r="C10347" s="1" t="s">
        <v>15</v>
      </c>
      <c r="D10347" s="1" t="s">
        <v>22</v>
      </c>
      <c r="E10347" s="1" t="s">
        <v>59</v>
      </c>
      <c r="F10347" s="2">
        <v>0.03</v>
      </c>
      <c r="G10347" s="2">
        <v>0.03</v>
      </c>
      <c r="H10347" s="2">
        <v>0</v>
      </c>
      <c r="I10347" s="2">
        <v>0.01</v>
      </c>
      <c r="J10347" s="2">
        <v>7.0000000000000007E-2</v>
      </c>
      <c r="L10347"/>
      <c r="N10347"/>
    </row>
    <row r="10348" spans="1:14" x14ac:dyDescent="0.2">
      <c r="A10348" s="1" t="s">
        <v>7087</v>
      </c>
      <c r="B10348" s="8" t="s">
        <v>20</v>
      </c>
      <c r="C10348" s="1" t="s">
        <v>25</v>
      </c>
      <c r="D10348" s="1" t="s">
        <v>214</v>
      </c>
      <c r="E10348" s="1" t="s">
        <v>251</v>
      </c>
      <c r="F10348" s="2">
        <v>0.06</v>
      </c>
      <c r="G10348" s="2">
        <v>0</v>
      </c>
      <c r="H10348" s="2">
        <v>0</v>
      </c>
      <c r="I10348" s="2">
        <v>0</v>
      </c>
      <c r="J10348" s="2">
        <v>7.0000000000000007E-2</v>
      </c>
      <c r="L10348"/>
      <c r="N10348"/>
    </row>
    <row r="10349" spans="1:14" x14ac:dyDescent="0.2">
      <c r="A10349" s="1" t="s">
        <v>7088</v>
      </c>
      <c r="B10349" s="8" t="s">
        <v>10</v>
      </c>
      <c r="C10349" s="1" t="s">
        <v>18</v>
      </c>
      <c r="D10349" s="1" t="s">
        <v>22</v>
      </c>
      <c r="E10349" s="1" t="s">
        <v>1035</v>
      </c>
      <c r="F10349" s="2">
        <v>0.06</v>
      </c>
      <c r="G10349" s="2">
        <v>0</v>
      </c>
      <c r="H10349" s="2">
        <v>0</v>
      </c>
      <c r="I10349" s="2">
        <v>0</v>
      </c>
      <c r="J10349" s="2">
        <v>7.0000000000000007E-2</v>
      </c>
      <c r="L10349"/>
      <c r="N10349"/>
    </row>
    <row r="10350" spans="1:14" x14ac:dyDescent="0.2">
      <c r="A10350" s="1" t="s">
        <v>7089</v>
      </c>
      <c r="B10350" s="8" t="s">
        <v>41</v>
      </c>
      <c r="C10350" s="1" t="s">
        <v>151</v>
      </c>
      <c r="D10350" s="1" t="s">
        <v>58</v>
      </c>
      <c r="E10350" s="1" t="s">
        <v>5395</v>
      </c>
      <c r="F10350" s="2">
        <v>0.03</v>
      </c>
      <c r="G10350" s="2">
        <v>0.03</v>
      </c>
      <c r="H10350" s="2">
        <v>0</v>
      </c>
      <c r="I10350" s="2">
        <v>0.01</v>
      </c>
      <c r="J10350" s="2">
        <v>7.0000000000000007E-2</v>
      </c>
      <c r="L10350"/>
      <c r="N10350"/>
    </row>
    <row r="10351" spans="1:14" x14ac:dyDescent="0.2">
      <c r="A10351" s="1" t="s">
        <v>7090</v>
      </c>
      <c r="B10351" s="8" t="s">
        <v>36</v>
      </c>
      <c r="C10351" s="1" t="s">
        <v>75</v>
      </c>
      <c r="D10351" s="1" t="s">
        <v>58</v>
      </c>
      <c r="E10351" s="1" t="s">
        <v>1175</v>
      </c>
      <c r="F10351" s="2">
        <v>0.01</v>
      </c>
      <c r="G10351" s="2">
        <v>0.05</v>
      </c>
      <c r="H10351" s="2">
        <v>0</v>
      </c>
      <c r="I10351" s="2">
        <v>0.01</v>
      </c>
      <c r="J10351" s="2">
        <v>7.0000000000000007E-2</v>
      </c>
      <c r="L10351"/>
      <c r="N10351"/>
    </row>
    <row r="10352" spans="1:14" x14ac:dyDescent="0.2">
      <c r="A10352" s="1" t="s">
        <v>986</v>
      </c>
      <c r="B10352" s="8" t="s">
        <v>107</v>
      </c>
      <c r="C10352" s="1" t="s">
        <v>65</v>
      </c>
      <c r="D10352" s="1" t="s">
        <v>38</v>
      </c>
      <c r="E10352" s="1" t="s">
        <v>86</v>
      </c>
      <c r="F10352" s="2">
        <v>0.04</v>
      </c>
      <c r="G10352" s="2">
        <v>0.02</v>
      </c>
      <c r="H10352" s="2">
        <v>0</v>
      </c>
      <c r="I10352" s="2">
        <v>0.01</v>
      </c>
      <c r="J10352" s="2">
        <v>7.0000000000000007E-2</v>
      </c>
      <c r="L10352"/>
      <c r="N10352"/>
    </row>
    <row r="10353" spans="1:14" x14ac:dyDescent="0.2">
      <c r="A10353" s="1" t="s">
        <v>7091</v>
      </c>
      <c r="B10353" s="8" t="s">
        <v>10</v>
      </c>
      <c r="C10353" s="1" t="s">
        <v>57</v>
      </c>
      <c r="D10353" s="1" t="s">
        <v>12</v>
      </c>
      <c r="E10353" s="1" t="s">
        <v>1894</v>
      </c>
      <c r="F10353" s="2">
        <v>0</v>
      </c>
      <c r="G10353" s="2">
        <v>0</v>
      </c>
      <c r="H10353" s="2">
        <v>7.0000000000000007E-2</v>
      </c>
      <c r="I10353" s="2">
        <v>0</v>
      </c>
      <c r="J10353" s="2">
        <v>7.0000000000000007E-2</v>
      </c>
      <c r="L10353"/>
      <c r="N10353"/>
    </row>
    <row r="10354" spans="1:14" x14ac:dyDescent="0.2">
      <c r="A10354" s="1" t="s">
        <v>4183</v>
      </c>
      <c r="B10354" s="8" t="s">
        <v>126</v>
      </c>
      <c r="C10354" s="1" t="s">
        <v>25</v>
      </c>
      <c r="D10354" s="1" t="s">
        <v>38</v>
      </c>
      <c r="E10354" s="1" t="s">
        <v>109</v>
      </c>
      <c r="F10354" s="2">
        <v>0.05</v>
      </c>
      <c r="G10354" s="2">
        <v>0.01</v>
      </c>
      <c r="H10354" s="2">
        <v>0</v>
      </c>
      <c r="I10354" s="2">
        <v>0</v>
      </c>
      <c r="J10354" s="2">
        <v>7.0000000000000007E-2</v>
      </c>
      <c r="L10354"/>
      <c r="N10354"/>
    </row>
    <row r="10355" spans="1:14" x14ac:dyDescent="0.2">
      <c r="A10355" s="1" t="s">
        <v>4437</v>
      </c>
      <c r="B10355" s="8" t="s">
        <v>102</v>
      </c>
      <c r="C10355" s="1" t="s">
        <v>42</v>
      </c>
      <c r="D10355" s="1" t="s">
        <v>1</v>
      </c>
      <c r="E10355" s="1" t="s">
        <v>59</v>
      </c>
      <c r="F10355" s="2">
        <v>0.05</v>
      </c>
      <c r="G10355" s="2">
        <v>0.01</v>
      </c>
      <c r="H10355" s="2">
        <v>0</v>
      </c>
      <c r="I10355" s="2">
        <v>0</v>
      </c>
      <c r="J10355" s="2">
        <v>7.0000000000000007E-2</v>
      </c>
      <c r="L10355"/>
      <c r="N10355"/>
    </row>
    <row r="10356" spans="1:14" x14ac:dyDescent="0.2">
      <c r="A10356" s="1" t="s">
        <v>7092</v>
      </c>
      <c r="B10356" s="8" t="s">
        <v>41</v>
      </c>
      <c r="C10356" s="1" t="s">
        <v>29</v>
      </c>
      <c r="D10356" s="1" t="s">
        <v>173</v>
      </c>
      <c r="E10356" s="1" t="s">
        <v>1117</v>
      </c>
      <c r="F10356" s="2">
        <v>0</v>
      </c>
      <c r="G10356" s="2">
        <v>0</v>
      </c>
      <c r="H10356" s="2">
        <v>7.0000000000000007E-2</v>
      </c>
      <c r="I10356" s="2">
        <v>0</v>
      </c>
      <c r="J10356" s="2">
        <v>7.0000000000000007E-2</v>
      </c>
      <c r="L10356"/>
      <c r="N10356"/>
    </row>
    <row r="10357" spans="1:14" x14ac:dyDescent="0.2">
      <c r="A10357" s="1" t="s">
        <v>7093</v>
      </c>
      <c r="B10357" s="8" t="s">
        <v>10</v>
      </c>
      <c r="C10357" s="1" t="s">
        <v>33</v>
      </c>
      <c r="D10357" s="1" t="s">
        <v>71</v>
      </c>
      <c r="E10357" s="1" t="s">
        <v>109</v>
      </c>
      <c r="F10357" s="2">
        <v>0.04</v>
      </c>
      <c r="G10357" s="2">
        <v>0.02</v>
      </c>
      <c r="H10357" s="2">
        <v>0</v>
      </c>
      <c r="I10357" s="2">
        <v>0.01</v>
      </c>
      <c r="J10357" s="2">
        <v>7.0000000000000007E-2</v>
      </c>
      <c r="L10357"/>
      <c r="N10357"/>
    </row>
    <row r="10358" spans="1:14" x14ac:dyDescent="0.2">
      <c r="A10358" s="1" t="s">
        <v>7094</v>
      </c>
      <c r="B10358" s="8" t="s">
        <v>32</v>
      </c>
      <c r="C10358" s="1" t="s">
        <v>11</v>
      </c>
      <c r="D10358" s="1" t="s">
        <v>22</v>
      </c>
      <c r="E10358" s="1" t="s">
        <v>34</v>
      </c>
      <c r="F10358" s="2">
        <v>0.05</v>
      </c>
      <c r="G10358" s="2">
        <v>0.01</v>
      </c>
      <c r="H10358" s="2">
        <v>0</v>
      </c>
      <c r="I10358" s="2">
        <v>0.01</v>
      </c>
      <c r="J10358" s="2">
        <v>7.0000000000000007E-2</v>
      </c>
      <c r="L10358"/>
      <c r="N10358"/>
    </row>
    <row r="10359" spans="1:14" x14ac:dyDescent="0.2">
      <c r="A10359" s="1" t="s">
        <v>7095</v>
      </c>
      <c r="B10359" s="8" t="s">
        <v>49</v>
      </c>
      <c r="C10359" s="1" t="s">
        <v>42</v>
      </c>
      <c r="D10359" s="1" t="s">
        <v>38</v>
      </c>
      <c r="E10359" s="1" t="s">
        <v>981</v>
      </c>
      <c r="F10359" s="2">
        <v>0.05</v>
      </c>
      <c r="G10359" s="2">
        <v>0.02</v>
      </c>
      <c r="H10359" s="2">
        <v>0</v>
      </c>
      <c r="I10359" s="2">
        <v>0</v>
      </c>
      <c r="J10359" s="2">
        <v>7.0000000000000007E-2</v>
      </c>
      <c r="L10359"/>
      <c r="N10359"/>
    </row>
    <row r="10360" spans="1:14" x14ac:dyDescent="0.2">
      <c r="A10360" s="1" t="s">
        <v>7096</v>
      </c>
      <c r="B10360" s="8" t="s">
        <v>20</v>
      </c>
      <c r="C10360" s="1" t="s">
        <v>15</v>
      </c>
      <c r="D10360" s="1" t="s">
        <v>214</v>
      </c>
      <c r="E10360" s="1" t="s">
        <v>109</v>
      </c>
      <c r="F10360" s="2">
        <v>0</v>
      </c>
      <c r="G10360" s="2">
        <v>0</v>
      </c>
      <c r="H10360" s="2">
        <v>7.0000000000000007E-2</v>
      </c>
      <c r="I10360" s="2">
        <v>0</v>
      </c>
      <c r="J10360" s="2">
        <v>7.0000000000000007E-2</v>
      </c>
      <c r="L10360"/>
      <c r="N10360"/>
    </row>
    <row r="10361" spans="1:14" x14ac:dyDescent="0.2">
      <c r="A10361" s="1" t="s">
        <v>6270</v>
      </c>
      <c r="B10361" s="8" t="s">
        <v>20</v>
      </c>
      <c r="C10361" s="1" t="s">
        <v>57</v>
      </c>
      <c r="D10361" s="1" t="s">
        <v>38</v>
      </c>
      <c r="E10361" s="1" t="s">
        <v>59</v>
      </c>
      <c r="F10361" s="2">
        <v>0.05</v>
      </c>
      <c r="G10361" s="2">
        <v>0.01</v>
      </c>
      <c r="H10361" s="2">
        <v>0</v>
      </c>
      <c r="I10361" s="2">
        <v>0.01</v>
      </c>
      <c r="J10361" s="2">
        <v>7.0000000000000007E-2</v>
      </c>
      <c r="L10361"/>
      <c r="N10361"/>
    </row>
    <row r="10362" spans="1:14" x14ac:dyDescent="0.2">
      <c r="A10362" s="1" t="s">
        <v>4714</v>
      </c>
      <c r="B10362" s="8" t="s">
        <v>121</v>
      </c>
      <c r="C10362" s="1" t="s">
        <v>75</v>
      </c>
      <c r="D10362" s="1" t="s">
        <v>38</v>
      </c>
      <c r="E10362" s="1" t="s">
        <v>603</v>
      </c>
      <c r="F10362" s="2">
        <v>0.04</v>
      </c>
      <c r="G10362" s="2">
        <v>0.02</v>
      </c>
      <c r="H10362" s="2">
        <v>0</v>
      </c>
      <c r="I10362" s="2">
        <v>0.01</v>
      </c>
      <c r="J10362" s="2">
        <v>7.0000000000000007E-2</v>
      </c>
      <c r="L10362"/>
      <c r="N10362"/>
    </row>
    <row r="10363" spans="1:14" x14ac:dyDescent="0.2">
      <c r="A10363" s="1" t="s">
        <v>7097</v>
      </c>
      <c r="B10363" s="8" t="s">
        <v>113</v>
      </c>
      <c r="C10363" s="1" t="s">
        <v>67</v>
      </c>
      <c r="D10363" s="1" t="s">
        <v>38</v>
      </c>
      <c r="E10363" s="1" t="s">
        <v>700</v>
      </c>
      <c r="F10363" s="2">
        <v>0</v>
      </c>
      <c r="G10363" s="2">
        <v>0</v>
      </c>
      <c r="H10363" s="2">
        <v>7.0000000000000007E-2</v>
      </c>
      <c r="I10363" s="2">
        <v>0</v>
      </c>
      <c r="J10363" s="2">
        <v>7.0000000000000007E-2</v>
      </c>
      <c r="L10363"/>
      <c r="N10363"/>
    </row>
    <row r="10364" spans="1:14" x14ac:dyDescent="0.2">
      <c r="A10364" s="1" t="s">
        <v>7098</v>
      </c>
      <c r="B10364" s="8" t="s">
        <v>713</v>
      </c>
      <c r="C10364" s="1" t="s">
        <v>54</v>
      </c>
      <c r="D10364" s="1" t="s">
        <v>16</v>
      </c>
      <c r="E10364" s="1" t="s">
        <v>109</v>
      </c>
      <c r="F10364" s="2">
        <v>0</v>
      </c>
      <c r="G10364" s="2">
        <v>0</v>
      </c>
      <c r="H10364" s="2">
        <v>7.0000000000000007E-2</v>
      </c>
      <c r="I10364" s="2">
        <v>0</v>
      </c>
      <c r="J10364" s="2">
        <v>7.0000000000000007E-2</v>
      </c>
      <c r="L10364"/>
      <c r="N10364"/>
    </row>
    <row r="10365" spans="1:14" x14ac:dyDescent="0.2">
      <c r="A10365" s="1" t="s">
        <v>7099</v>
      </c>
      <c r="B10365" s="8" t="s">
        <v>128</v>
      </c>
      <c r="C10365" s="1" t="s">
        <v>67</v>
      </c>
      <c r="D10365" s="1" t="s">
        <v>38</v>
      </c>
      <c r="E10365" s="1" t="s">
        <v>251</v>
      </c>
      <c r="F10365" s="2">
        <v>0.02</v>
      </c>
      <c r="G10365" s="2">
        <v>0.01</v>
      </c>
      <c r="H10365" s="2">
        <v>0.05</v>
      </c>
      <c r="I10365" s="2">
        <v>0</v>
      </c>
      <c r="J10365" s="2">
        <v>7.0000000000000007E-2</v>
      </c>
      <c r="L10365"/>
      <c r="N10365"/>
    </row>
    <row r="10366" spans="1:14" x14ac:dyDescent="0.2">
      <c r="A10366" s="1" t="s">
        <v>7100</v>
      </c>
      <c r="B10366" s="8" t="s">
        <v>20</v>
      </c>
      <c r="C10366" s="1" t="s">
        <v>15</v>
      </c>
      <c r="D10366" s="1" t="s">
        <v>12</v>
      </c>
      <c r="E10366" s="1" t="s">
        <v>218</v>
      </c>
      <c r="F10366" s="2">
        <v>0.05</v>
      </c>
      <c r="G10366" s="2">
        <v>0.01</v>
      </c>
      <c r="H10366" s="2">
        <v>0</v>
      </c>
      <c r="I10366" s="2">
        <v>0.01</v>
      </c>
      <c r="J10366" s="2">
        <v>7.0000000000000007E-2</v>
      </c>
      <c r="L10366"/>
      <c r="N10366"/>
    </row>
    <row r="10367" spans="1:14" x14ac:dyDescent="0.2">
      <c r="A10367" s="1" t="s">
        <v>2754</v>
      </c>
      <c r="B10367" s="8" t="s">
        <v>107</v>
      </c>
      <c r="C10367" s="1" t="s">
        <v>29</v>
      </c>
      <c r="D10367" s="1" t="s">
        <v>214</v>
      </c>
      <c r="E10367" s="1" t="s">
        <v>99</v>
      </c>
      <c r="F10367" s="2">
        <v>0</v>
      </c>
      <c r="G10367" s="2">
        <v>0.06</v>
      </c>
      <c r="H10367" s="2">
        <v>0</v>
      </c>
      <c r="I10367" s="2">
        <v>0.01</v>
      </c>
      <c r="J10367" s="2">
        <v>7.0000000000000007E-2</v>
      </c>
      <c r="L10367"/>
      <c r="N10367"/>
    </row>
    <row r="10368" spans="1:14" x14ac:dyDescent="0.2">
      <c r="A10368" s="1" t="s">
        <v>3827</v>
      </c>
      <c r="B10368" s="8" t="s">
        <v>126</v>
      </c>
      <c r="C10368" s="1" t="s">
        <v>124</v>
      </c>
      <c r="D10368" s="1" t="s">
        <v>71</v>
      </c>
      <c r="E10368" s="1" t="s">
        <v>3846</v>
      </c>
      <c r="F10368" s="2">
        <v>0.05</v>
      </c>
      <c r="G10368" s="2">
        <v>0.01</v>
      </c>
      <c r="H10368" s="2">
        <v>0</v>
      </c>
      <c r="I10368" s="2">
        <v>0</v>
      </c>
      <c r="J10368" s="2">
        <v>7.0000000000000007E-2</v>
      </c>
      <c r="L10368"/>
      <c r="N10368"/>
    </row>
    <row r="10369" spans="1:14" x14ac:dyDescent="0.2">
      <c r="A10369" s="1" t="s">
        <v>7101</v>
      </c>
      <c r="B10369" s="8" t="s">
        <v>20</v>
      </c>
      <c r="C10369" s="1" t="s">
        <v>33</v>
      </c>
      <c r="D10369" s="1" t="s">
        <v>45</v>
      </c>
      <c r="E10369" s="1" t="s">
        <v>251</v>
      </c>
      <c r="F10369" s="2">
        <v>0</v>
      </c>
      <c r="G10369" s="2">
        <v>0</v>
      </c>
      <c r="H10369" s="2">
        <v>7.0000000000000007E-2</v>
      </c>
      <c r="I10369" s="2">
        <v>0</v>
      </c>
      <c r="J10369" s="2">
        <v>7.0000000000000007E-2</v>
      </c>
      <c r="L10369"/>
      <c r="N10369"/>
    </row>
    <row r="10370" spans="1:14" x14ac:dyDescent="0.2">
      <c r="A10370" s="1" t="s">
        <v>7102</v>
      </c>
      <c r="B10370" s="8" t="s">
        <v>49</v>
      </c>
      <c r="C10370" s="1" t="s">
        <v>42</v>
      </c>
      <c r="D10370" s="1" t="s">
        <v>52</v>
      </c>
      <c r="E10370" s="1" t="s">
        <v>13</v>
      </c>
      <c r="F10370" s="2">
        <v>0</v>
      </c>
      <c r="G10370" s="2">
        <v>0</v>
      </c>
      <c r="H10370" s="2">
        <v>7.0000000000000007E-2</v>
      </c>
      <c r="I10370" s="2">
        <v>0</v>
      </c>
      <c r="J10370" s="2">
        <v>7.0000000000000007E-2</v>
      </c>
      <c r="L10370"/>
      <c r="N10370"/>
    </row>
    <row r="10371" spans="1:14" x14ac:dyDescent="0.2">
      <c r="A10371" s="1" t="s">
        <v>7103</v>
      </c>
      <c r="B10371" s="8" t="s">
        <v>62</v>
      </c>
      <c r="C10371" s="1" t="s">
        <v>75</v>
      </c>
      <c r="D10371" s="1" t="s">
        <v>38</v>
      </c>
      <c r="E10371" s="1" t="s">
        <v>3684</v>
      </c>
      <c r="F10371" s="2">
        <v>0</v>
      </c>
      <c r="G10371" s="2">
        <v>0</v>
      </c>
      <c r="H10371" s="2">
        <v>7.0000000000000007E-2</v>
      </c>
      <c r="I10371" s="2">
        <v>0</v>
      </c>
      <c r="J10371" s="2">
        <v>7.0000000000000007E-2</v>
      </c>
      <c r="L10371"/>
      <c r="N10371"/>
    </row>
    <row r="10372" spans="1:14" x14ac:dyDescent="0.2">
      <c r="A10372" s="1" t="s">
        <v>3706</v>
      </c>
      <c r="B10372" s="8" t="s">
        <v>121</v>
      </c>
      <c r="C10372" s="1" t="s">
        <v>65</v>
      </c>
      <c r="D10372" s="1" t="s">
        <v>45</v>
      </c>
      <c r="E10372" s="1" t="s">
        <v>1105</v>
      </c>
      <c r="F10372" s="2">
        <v>0.04</v>
      </c>
      <c r="G10372" s="2">
        <v>0.02</v>
      </c>
      <c r="H10372" s="2">
        <v>0</v>
      </c>
      <c r="I10372" s="2">
        <v>0.01</v>
      </c>
      <c r="J10372" s="2">
        <v>7.0000000000000007E-2</v>
      </c>
      <c r="L10372"/>
      <c r="N10372"/>
    </row>
    <row r="10373" spans="1:14" x14ac:dyDescent="0.2">
      <c r="A10373" s="1" t="s">
        <v>7104</v>
      </c>
      <c r="B10373" s="8" t="s">
        <v>10</v>
      </c>
      <c r="C10373" s="1" t="s">
        <v>18</v>
      </c>
      <c r="D10373" s="1" t="s">
        <v>173</v>
      </c>
      <c r="E10373" s="1" t="s">
        <v>4551</v>
      </c>
      <c r="F10373" s="2">
        <v>0</v>
      </c>
      <c r="G10373" s="2">
        <v>0</v>
      </c>
      <c r="H10373" s="2">
        <v>7.0000000000000007E-2</v>
      </c>
      <c r="I10373" s="2">
        <v>0</v>
      </c>
      <c r="J10373" s="2">
        <v>7.0000000000000007E-2</v>
      </c>
      <c r="L10373"/>
      <c r="N10373"/>
    </row>
    <row r="10374" spans="1:14" x14ac:dyDescent="0.2">
      <c r="A10374" s="1" t="s">
        <v>7105</v>
      </c>
      <c r="B10374" s="8" t="s">
        <v>20</v>
      </c>
      <c r="C10374" s="1" t="s">
        <v>25</v>
      </c>
      <c r="D10374" s="1" t="s">
        <v>22</v>
      </c>
      <c r="E10374" s="1" t="s">
        <v>137</v>
      </c>
      <c r="F10374" s="2">
        <v>0.06</v>
      </c>
      <c r="G10374" s="2">
        <v>0</v>
      </c>
      <c r="H10374" s="2">
        <v>0</v>
      </c>
      <c r="I10374" s="2">
        <v>0</v>
      </c>
      <c r="J10374" s="2">
        <v>7.0000000000000007E-2</v>
      </c>
      <c r="L10374"/>
      <c r="N10374"/>
    </row>
    <row r="10375" spans="1:14" x14ac:dyDescent="0.2">
      <c r="A10375" s="1" t="s">
        <v>7106</v>
      </c>
      <c r="B10375" s="8" t="s">
        <v>20</v>
      </c>
      <c r="C10375" s="1" t="s">
        <v>15</v>
      </c>
      <c r="D10375" s="1" t="s">
        <v>38</v>
      </c>
      <c r="E10375" s="1" t="s">
        <v>1183</v>
      </c>
      <c r="F10375" s="2">
        <v>0.06</v>
      </c>
      <c r="G10375" s="2">
        <v>0</v>
      </c>
      <c r="H10375" s="2">
        <v>0</v>
      </c>
      <c r="I10375" s="2">
        <v>0.01</v>
      </c>
      <c r="J10375" s="2">
        <v>7.0000000000000007E-2</v>
      </c>
      <c r="L10375"/>
      <c r="N10375"/>
    </row>
    <row r="10376" spans="1:14" x14ac:dyDescent="0.2">
      <c r="A10376" s="1" t="s">
        <v>7107</v>
      </c>
      <c r="B10376" s="8" t="s">
        <v>64</v>
      </c>
      <c r="C10376" s="1" t="s">
        <v>65</v>
      </c>
      <c r="D10376" s="1" t="s">
        <v>38</v>
      </c>
      <c r="E10376" s="1" t="s">
        <v>86</v>
      </c>
      <c r="F10376" s="2">
        <v>0.06</v>
      </c>
      <c r="G10376" s="2">
        <v>0</v>
      </c>
      <c r="H10376" s="2">
        <v>0</v>
      </c>
      <c r="I10376" s="2">
        <v>0.01</v>
      </c>
      <c r="J10376" s="2">
        <v>7.0000000000000007E-2</v>
      </c>
      <c r="L10376"/>
      <c r="N10376"/>
    </row>
    <row r="10377" spans="1:14" x14ac:dyDescent="0.2">
      <c r="A10377" s="1" t="s">
        <v>7108</v>
      </c>
      <c r="B10377" s="8" t="s">
        <v>41</v>
      </c>
      <c r="C10377" s="1" t="s">
        <v>47</v>
      </c>
      <c r="D10377" s="1" t="s">
        <v>38</v>
      </c>
      <c r="E10377" s="1" t="s">
        <v>233</v>
      </c>
      <c r="F10377" s="2">
        <v>0.03</v>
      </c>
      <c r="G10377" s="2">
        <v>0.03</v>
      </c>
      <c r="H10377" s="2">
        <v>0</v>
      </c>
      <c r="I10377" s="2">
        <v>0.01</v>
      </c>
      <c r="J10377" s="2">
        <v>7.0000000000000007E-2</v>
      </c>
      <c r="L10377"/>
      <c r="N10377"/>
    </row>
    <row r="10378" spans="1:14" x14ac:dyDescent="0.2">
      <c r="A10378" s="1" t="s">
        <v>7109</v>
      </c>
      <c r="B10378" s="8" t="s">
        <v>20</v>
      </c>
      <c r="C10378" s="1" t="s">
        <v>25</v>
      </c>
      <c r="D10378" s="1" t="s">
        <v>214</v>
      </c>
      <c r="E10378" s="1" t="s">
        <v>420</v>
      </c>
      <c r="F10378" s="2">
        <v>0.06</v>
      </c>
      <c r="G10378" s="2">
        <v>0</v>
      </c>
      <c r="H10378" s="2">
        <v>0</v>
      </c>
      <c r="I10378" s="2">
        <v>0</v>
      </c>
      <c r="J10378" s="2">
        <v>7.0000000000000007E-2</v>
      </c>
      <c r="L10378"/>
      <c r="N10378"/>
    </row>
    <row r="10379" spans="1:14" x14ac:dyDescent="0.2">
      <c r="A10379" s="1" t="s">
        <v>5533</v>
      </c>
      <c r="B10379" s="8" t="s">
        <v>36</v>
      </c>
      <c r="C10379" s="1" t="s">
        <v>33</v>
      </c>
      <c r="D10379" s="1" t="s">
        <v>45</v>
      </c>
      <c r="E10379" s="1" t="s">
        <v>5334</v>
      </c>
      <c r="F10379" s="2">
        <v>0</v>
      </c>
      <c r="G10379" s="2">
        <v>0</v>
      </c>
      <c r="H10379" s="2">
        <v>7.0000000000000007E-2</v>
      </c>
      <c r="I10379" s="2">
        <v>0</v>
      </c>
      <c r="J10379" s="2">
        <v>7.0000000000000007E-2</v>
      </c>
      <c r="L10379"/>
      <c r="N10379"/>
    </row>
    <row r="10380" spans="1:14" x14ac:dyDescent="0.2">
      <c r="A10380" s="1" t="s">
        <v>7110</v>
      </c>
      <c r="B10380" s="8" t="s">
        <v>186</v>
      </c>
      <c r="C10380" s="1" t="s">
        <v>47</v>
      </c>
      <c r="D10380" s="1" t="s">
        <v>173</v>
      </c>
      <c r="E10380" s="1" t="s">
        <v>159</v>
      </c>
      <c r="F10380" s="2">
        <v>0</v>
      </c>
      <c r="G10380" s="2">
        <v>0</v>
      </c>
      <c r="H10380" s="2">
        <v>0.06</v>
      </c>
      <c r="I10380" s="2">
        <v>0</v>
      </c>
      <c r="J10380" s="2">
        <v>7.0000000000000007E-2</v>
      </c>
      <c r="L10380"/>
      <c r="N10380"/>
    </row>
    <row r="10381" spans="1:14" x14ac:dyDescent="0.2">
      <c r="A10381" s="1" t="s">
        <v>7111</v>
      </c>
      <c r="B10381" s="8" t="s">
        <v>36</v>
      </c>
      <c r="C10381" s="1" t="s">
        <v>75</v>
      </c>
      <c r="D10381" s="1" t="s">
        <v>38</v>
      </c>
      <c r="E10381" s="1" t="s">
        <v>251</v>
      </c>
      <c r="F10381" s="2">
        <v>0</v>
      </c>
      <c r="G10381" s="2">
        <v>0.01</v>
      </c>
      <c r="H10381" s="2">
        <v>0.06</v>
      </c>
      <c r="I10381" s="2">
        <v>0</v>
      </c>
      <c r="J10381" s="2">
        <v>7.0000000000000007E-2</v>
      </c>
      <c r="L10381"/>
      <c r="N10381"/>
    </row>
    <row r="10382" spans="1:14" x14ac:dyDescent="0.2">
      <c r="A10382" s="1" t="s">
        <v>7112</v>
      </c>
      <c r="B10382" s="8" t="s">
        <v>20</v>
      </c>
      <c r="C10382" s="1" t="s">
        <v>29</v>
      </c>
      <c r="D10382" s="1" t="s">
        <v>38</v>
      </c>
      <c r="E10382" s="1" t="s">
        <v>603</v>
      </c>
      <c r="F10382" s="2">
        <v>0.04</v>
      </c>
      <c r="G10382" s="2">
        <v>0</v>
      </c>
      <c r="H10382" s="2">
        <v>0.03</v>
      </c>
      <c r="I10382" s="2">
        <v>0</v>
      </c>
      <c r="J10382" s="2">
        <v>7.0000000000000007E-2</v>
      </c>
      <c r="L10382"/>
      <c r="N10382"/>
    </row>
    <row r="10383" spans="1:14" x14ac:dyDescent="0.2">
      <c r="A10383" s="1" t="s">
        <v>7113</v>
      </c>
      <c r="B10383" s="8" t="s">
        <v>41</v>
      </c>
      <c r="C10383" s="1" t="s">
        <v>47</v>
      </c>
      <c r="D10383" s="1" t="s">
        <v>71</v>
      </c>
      <c r="E10383" s="1" t="s">
        <v>2266</v>
      </c>
      <c r="F10383" s="2">
        <v>0.03</v>
      </c>
      <c r="G10383" s="2">
        <v>0.03</v>
      </c>
      <c r="H10383" s="2">
        <v>0</v>
      </c>
      <c r="I10383" s="2">
        <v>0.01</v>
      </c>
      <c r="J10383" s="2">
        <v>7.0000000000000007E-2</v>
      </c>
      <c r="L10383"/>
      <c r="N10383"/>
    </row>
    <row r="10384" spans="1:14" x14ac:dyDescent="0.2">
      <c r="A10384" s="1" t="s">
        <v>7114</v>
      </c>
      <c r="B10384" s="8" t="s">
        <v>41</v>
      </c>
      <c r="C10384" s="1" t="s">
        <v>124</v>
      </c>
      <c r="D10384" s="1" t="s">
        <v>173</v>
      </c>
      <c r="E10384" s="1" t="s">
        <v>55</v>
      </c>
      <c r="F10384" s="2">
        <v>0.03</v>
      </c>
      <c r="G10384" s="2">
        <v>0.03</v>
      </c>
      <c r="H10384" s="2">
        <v>0</v>
      </c>
      <c r="I10384" s="2">
        <v>0.01</v>
      </c>
      <c r="J10384" s="2">
        <v>7.0000000000000007E-2</v>
      </c>
      <c r="L10384"/>
      <c r="N10384"/>
    </row>
    <row r="10385" spans="1:14" x14ac:dyDescent="0.2">
      <c r="A10385" s="1" t="s">
        <v>7115</v>
      </c>
      <c r="B10385" s="8" t="s">
        <v>41</v>
      </c>
      <c r="C10385" s="1" t="s">
        <v>47</v>
      </c>
      <c r="D10385" s="1" t="s">
        <v>45</v>
      </c>
      <c r="E10385" s="1" t="s">
        <v>4532</v>
      </c>
      <c r="F10385" s="2">
        <v>0</v>
      </c>
      <c r="G10385" s="2">
        <v>0</v>
      </c>
      <c r="H10385" s="2">
        <v>7.0000000000000007E-2</v>
      </c>
      <c r="I10385" s="2">
        <v>0</v>
      </c>
      <c r="J10385" s="2">
        <v>7.0000000000000007E-2</v>
      </c>
      <c r="L10385"/>
      <c r="N10385"/>
    </row>
    <row r="10386" spans="1:14" x14ac:dyDescent="0.2">
      <c r="A10386" s="1" t="s">
        <v>2643</v>
      </c>
      <c r="B10386" s="8" t="s">
        <v>126</v>
      </c>
      <c r="C10386" s="1" t="s">
        <v>42</v>
      </c>
      <c r="D10386" s="1" t="s">
        <v>12</v>
      </c>
      <c r="E10386" s="1" t="s">
        <v>99</v>
      </c>
      <c r="F10386" s="2">
        <v>0.05</v>
      </c>
      <c r="G10386" s="2">
        <v>0.01</v>
      </c>
      <c r="H10386" s="2">
        <v>0</v>
      </c>
      <c r="I10386" s="2">
        <v>0</v>
      </c>
      <c r="J10386" s="2">
        <v>7.0000000000000007E-2</v>
      </c>
      <c r="L10386"/>
      <c r="N10386"/>
    </row>
    <row r="10387" spans="1:14" x14ac:dyDescent="0.2">
      <c r="A10387" s="1" t="s">
        <v>5017</v>
      </c>
      <c r="B10387" s="8" t="s">
        <v>126</v>
      </c>
      <c r="C10387" s="1" t="s">
        <v>25</v>
      </c>
      <c r="D10387" s="1" t="s">
        <v>22</v>
      </c>
      <c r="E10387" s="1" t="s">
        <v>501</v>
      </c>
      <c r="F10387" s="2">
        <v>0.05</v>
      </c>
      <c r="G10387" s="2">
        <v>0.01</v>
      </c>
      <c r="H10387" s="2">
        <v>0</v>
      </c>
      <c r="I10387" s="2">
        <v>0</v>
      </c>
      <c r="J10387" s="2">
        <v>7.0000000000000007E-2</v>
      </c>
      <c r="L10387"/>
      <c r="N10387"/>
    </row>
    <row r="10388" spans="1:14" x14ac:dyDescent="0.2">
      <c r="A10388" s="1" t="s">
        <v>5270</v>
      </c>
      <c r="B10388" s="8" t="s">
        <v>62</v>
      </c>
      <c r="C10388" s="1" t="s">
        <v>37</v>
      </c>
      <c r="D10388" s="1" t="s">
        <v>38</v>
      </c>
      <c r="E10388" s="1" t="s">
        <v>59</v>
      </c>
      <c r="F10388" s="2">
        <v>0.03</v>
      </c>
      <c r="G10388" s="2">
        <v>0.04</v>
      </c>
      <c r="H10388" s="2">
        <v>0</v>
      </c>
      <c r="I10388" s="2">
        <v>0</v>
      </c>
      <c r="J10388" s="2">
        <v>7.0000000000000007E-2</v>
      </c>
      <c r="L10388"/>
      <c r="N10388"/>
    </row>
    <row r="10389" spans="1:14" x14ac:dyDescent="0.2">
      <c r="A10389" s="1" t="s">
        <v>7116</v>
      </c>
      <c r="B10389" s="8" t="s">
        <v>41</v>
      </c>
      <c r="C10389" s="1" t="s">
        <v>42</v>
      </c>
      <c r="D10389" s="1" t="s">
        <v>38</v>
      </c>
      <c r="E10389" s="1" t="s">
        <v>159</v>
      </c>
      <c r="F10389" s="2">
        <v>0.03</v>
      </c>
      <c r="G10389" s="2">
        <v>0.03</v>
      </c>
      <c r="H10389" s="2">
        <v>0</v>
      </c>
      <c r="I10389" s="2">
        <v>0.01</v>
      </c>
      <c r="J10389" s="2">
        <v>7.0000000000000007E-2</v>
      </c>
      <c r="L10389"/>
      <c r="N10389"/>
    </row>
    <row r="10390" spans="1:14" x14ac:dyDescent="0.2">
      <c r="A10390" s="1" t="s">
        <v>202</v>
      </c>
      <c r="B10390" s="8" t="s">
        <v>107</v>
      </c>
      <c r="C10390" s="1" t="s">
        <v>18</v>
      </c>
      <c r="D10390" s="1" t="s">
        <v>38</v>
      </c>
      <c r="E10390" s="1" t="s">
        <v>178</v>
      </c>
      <c r="F10390" s="2">
        <v>0.01</v>
      </c>
      <c r="G10390" s="2">
        <v>0.04</v>
      </c>
      <c r="H10390" s="2">
        <v>0</v>
      </c>
      <c r="I10390" s="2">
        <v>0.01</v>
      </c>
      <c r="J10390" s="2">
        <v>7.0000000000000007E-2</v>
      </c>
      <c r="L10390"/>
      <c r="N10390"/>
    </row>
    <row r="10391" spans="1:14" x14ac:dyDescent="0.2">
      <c r="A10391" s="1" t="s">
        <v>7117</v>
      </c>
      <c r="B10391" s="8" t="s">
        <v>10</v>
      </c>
      <c r="C10391" s="1" t="s">
        <v>15</v>
      </c>
      <c r="D10391" s="1" t="s">
        <v>173</v>
      </c>
      <c r="E10391" s="1" t="s">
        <v>1408</v>
      </c>
      <c r="F10391" s="2">
        <v>0.05</v>
      </c>
      <c r="G10391" s="2">
        <v>0.02</v>
      </c>
      <c r="H10391" s="2">
        <v>0</v>
      </c>
      <c r="I10391" s="2">
        <v>0.01</v>
      </c>
      <c r="J10391" s="2">
        <v>7.0000000000000007E-2</v>
      </c>
      <c r="L10391"/>
      <c r="N10391"/>
    </row>
    <row r="10392" spans="1:14" x14ac:dyDescent="0.2">
      <c r="A10392" s="1" t="s">
        <v>7118</v>
      </c>
      <c r="B10392" s="8" t="s">
        <v>20</v>
      </c>
      <c r="C10392" s="1" t="s">
        <v>15</v>
      </c>
      <c r="D10392" s="1" t="s">
        <v>173</v>
      </c>
      <c r="E10392" s="1" t="s">
        <v>603</v>
      </c>
      <c r="F10392" s="2">
        <v>0</v>
      </c>
      <c r="G10392" s="2">
        <v>0</v>
      </c>
      <c r="H10392" s="2">
        <v>7.0000000000000007E-2</v>
      </c>
      <c r="I10392" s="2">
        <v>0</v>
      </c>
      <c r="J10392" s="2">
        <v>7.0000000000000007E-2</v>
      </c>
      <c r="L10392"/>
      <c r="N10392"/>
    </row>
    <row r="10393" spans="1:14" x14ac:dyDescent="0.2">
      <c r="A10393" s="1" t="s">
        <v>5396</v>
      </c>
      <c r="B10393" s="8" t="s">
        <v>559</v>
      </c>
      <c r="C10393" s="1" t="s">
        <v>75</v>
      </c>
      <c r="D10393" s="1" t="s">
        <v>12</v>
      </c>
      <c r="E10393" s="1" t="s">
        <v>159</v>
      </c>
      <c r="F10393" s="2">
        <v>0</v>
      </c>
      <c r="G10393" s="2">
        <v>0</v>
      </c>
      <c r="H10393" s="2">
        <v>7.0000000000000007E-2</v>
      </c>
      <c r="I10393" s="2">
        <v>0</v>
      </c>
      <c r="J10393" s="2">
        <v>7.0000000000000007E-2</v>
      </c>
      <c r="L10393"/>
      <c r="N10393"/>
    </row>
    <row r="10394" spans="1:14" x14ac:dyDescent="0.2">
      <c r="A10394" s="1" t="s">
        <v>7119</v>
      </c>
      <c r="B10394" s="8" t="s">
        <v>10</v>
      </c>
      <c r="C10394" s="1" t="s">
        <v>33</v>
      </c>
      <c r="D10394" s="1" t="s">
        <v>12</v>
      </c>
      <c r="E10394" s="1" t="s">
        <v>251</v>
      </c>
      <c r="F10394" s="2">
        <v>0</v>
      </c>
      <c r="G10394" s="2">
        <v>0.06</v>
      </c>
      <c r="H10394" s="2">
        <v>0</v>
      </c>
      <c r="I10394" s="2">
        <v>0.01</v>
      </c>
      <c r="J10394" s="2">
        <v>7.0000000000000007E-2</v>
      </c>
      <c r="L10394"/>
      <c r="N10394"/>
    </row>
    <row r="10395" spans="1:14" x14ac:dyDescent="0.2">
      <c r="A10395" s="1" t="s">
        <v>2935</v>
      </c>
      <c r="B10395" s="8" t="s">
        <v>107</v>
      </c>
      <c r="C10395" s="1" t="s">
        <v>37</v>
      </c>
      <c r="D10395" s="1" t="s">
        <v>16</v>
      </c>
      <c r="E10395" s="1" t="s">
        <v>969</v>
      </c>
      <c r="F10395" s="2">
        <v>0</v>
      </c>
      <c r="G10395" s="2">
        <v>0.06</v>
      </c>
      <c r="H10395" s="2">
        <v>0</v>
      </c>
      <c r="I10395" s="2">
        <v>0.01</v>
      </c>
      <c r="J10395" s="2">
        <v>7.0000000000000007E-2</v>
      </c>
      <c r="L10395"/>
      <c r="N10395"/>
    </row>
    <row r="10396" spans="1:14" x14ac:dyDescent="0.2">
      <c r="A10396" s="1" t="s">
        <v>7120</v>
      </c>
      <c r="B10396" s="8" t="s">
        <v>49</v>
      </c>
      <c r="C10396" s="1" t="s">
        <v>11</v>
      </c>
      <c r="D10396" s="1" t="s">
        <v>52</v>
      </c>
      <c r="E10396" s="1" t="s">
        <v>39</v>
      </c>
      <c r="F10396" s="2">
        <v>0.05</v>
      </c>
      <c r="G10396" s="2">
        <v>0.02</v>
      </c>
      <c r="H10396" s="2">
        <v>0</v>
      </c>
      <c r="I10396" s="2">
        <v>0</v>
      </c>
      <c r="J10396" s="2">
        <v>7.0000000000000007E-2</v>
      </c>
      <c r="L10396"/>
      <c r="N10396"/>
    </row>
    <row r="10397" spans="1:14" x14ac:dyDescent="0.2">
      <c r="A10397" s="1" t="s">
        <v>7121</v>
      </c>
      <c r="B10397" s="8" t="s">
        <v>64</v>
      </c>
      <c r="C10397" s="1" t="s">
        <v>65</v>
      </c>
      <c r="D10397" s="1" t="s">
        <v>214</v>
      </c>
      <c r="E10397" s="1" t="s">
        <v>3094</v>
      </c>
      <c r="F10397" s="2">
        <v>0</v>
      </c>
      <c r="G10397" s="2">
        <v>0.05</v>
      </c>
      <c r="H10397" s="2">
        <v>0.01</v>
      </c>
      <c r="I10397" s="2">
        <v>0.01</v>
      </c>
      <c r="J10397" s="2">
        <v>7.0000000000000007E-2</v>
      </c>
      <c r="L10397"/>
      <c r="N10397"/>
    </row>
    <row r="10398" spans="1:14" x14ac:dyDescent="0.2">
      <c r="A10398" s="1" t="s">
        <v>7122</v>
      </c>
      <c r="B10398" s="8" t="s">
        <v>186</v>
      </c>
      <c r="C10398" s="1" t="s">
        <v>54</v>
      </c>
      <c r="D10398" s="1" t="s">
        <v>12</v>
      </c>
      <c r="E10398" s="1" t="s">
        <v>770</v>
      </c>
      <c r="F10398" s="2">
        <v>0.04</v>
      </c>
      <c r="G10398" s="2">
        <v>0.03</v>
      </c>
      <c r="H10398" s="2">
        <v>0</v>
      </c>
      <c r="I10398" s="2">
        <v>0</v>
      </c>
      <c r="J10398" s="2">
        <v>7.0000000000000007E-2</v>
      </c>
      <c r="L10398"/>
      <c r="N10398"/>
    </row>
    <row r="10399" spans="1:14" x14ac:dyDescent="0.2">
      <c r="A10399" s="1" t="s">
        <v>7123</v>
      </c>
      <c r="B10399" s="8" t="s">
        <v>36</v>
      </c>
      <c r="C10399" s="1" t="s">
        <v>65</v>
      </c>
      <c r="D10399" s="1" t="s">
        <v>38</v>
      </c>
      <c r="E10399" s="1" t="s">
        <v>3691</v>
      </c>
      <c r="F10399" s="2">
        <v>0</v>
      </c>
      <c r="G10399" s="2">
        <v>0.06</v>
      </c>
      <c r="H10399" s="2">
        <v>0</v>
      </c>
      <c r="I10399" s="2">
        <v>0.01</v>
      </c>
      <c r="J10399" s="2">
        <v>7.0000000000000007E-2</v>
      </c>
      <c r="L10399"/>
      <c r="N10399"/>
    </row>
    <row r="10400" spans="1:14" x14ac:dyDescent="0.2">
      <c r="A10400" s="1" t="s">
        <v>2632</v>
      </c>
      <c r="B10400" s="8" t="s">
        <v>126</v>
      </c>
      <c r="C10400" s="1" t="s">
        <v>47</v>
      </c>
      <c r="D10400" s="1" t="s">
        <v>38</v>
      </c>
      <c r="E10400" s="1" t="s">
        <v>2633</v>
      </c>
      <c r="F10400" s="2">
        <v>0.05</v>
      </c>
      <c r="G10400" s="2">
        <v>0.01</v>
      </c>
      <c r="H10400" s="2">
        <v>0</v>
      </c>
      <c r="I10400" s="2">
        <v>0</v>
      </c>
      <c r="J10400" s="2">
        <v>7.0000000000000007E-2</v>
      </c>
      <c r="L10400"/>
      <c r="N10400"/>
    </row>
    <row r="10401" spans="1:14" x14ac:dyDescent="0.2">
      <c r="A10401" s="1" t="s">
        <v>1002</v>
      </c>
      <c r="B10401" s="8" t="s">
        <v>107</v>
      </c>
      <c r="C10401" s="1" t="s">
        <v>67</v>
      </c>
      <c r="D10401" s="1" t="s">
        <v>38</v>
      </c>
      <c r="E10401" s="1" t="s">
        <v>1674</v>
      </c>
      <c r="F10401" s="2">
        <v>0</v>
      </c>
      <c r="G10401" s="2">
        <v>0.06</v>
      </c>
      <c r="H10401" s="2">
        <v>0</v>
      </c>
      <c r="I10401" s="2">
        <v>0.01</v>
      </c>
      <c r="J10401" s="2">
        <v>7.0000000000000007E-2</v>
      </c>
      <c r="L10401"/>
      <c r="N10401"/>
    </row>
    <row r="10402" spans="1:14" x14ac:dyDescent="0.2">
      <c r="A10402" s="1" t="s">
        <v>5972</v>
      </c>
      <c r="B10402" s="8" t="s">
        <v>126</v>
      </c>
      <c r="C10402" s="1" t="s">
        <v>42</v>
      </c>
      <c r="D10402" s="1" t="s">
        <v>214</v>
      </c>
      <c r="E10402" s="1" t="s">
        <v>838</v>
      </c>
      <c r="F10402" s="2">
        <v>0.05</v>
      </c>
      <c r="G10402" s="2">
        <v>0.01</v>
      </c>
      <c r="H10402" s="2">
        <v>0</v>
      </c>
      <c r="I10402" s="2">
        <v>0</v>
      </c>
      <c r="J10402" s="2">
        <v>7.0000000000000007E-2</v>
      </c>
      <c r="L10402"/>
      <c r="N10402"/>
    </row>
    <row r="10403" spans="1:14" x14ac:dyDescent="0.2">
      <c r="A10403" s="1" t="s">
        <v>7124</v>
      </c>
      <c r="B10403" s="8" t="s">
        <v>20</v>
      </c>
      <c r="C10403" s="1" t="s">
        <v>29</v>
      </c>
      <c r="D10403" s="1" t="s">
        <v>45</v>
      </c>
      <c r="E10403" s="1" t="s">
        <v>1603</v>
      </c>
      <c r="F10403" s="2">
        <v>0</v>
      </c>
      <c r="G10403" s="2">
        <v>0</v>
      </c>
      <c r="H10403" s="2">
        <v>7.0000000000000007E-2</v>
      </c>
      <c r="I10403" s="2">
        <v>0</v>
      </c>
      <c r="J10403" s="2">
        <v>7.0000000000000007E-2</v>
      </c>
      <c r="L10403"/>
      <c r="N10403"/>
    </row>
    <row r="10404" spans="1:14" x14ac:dyDescent="0.2">
      <c r="A10404" s="1" t="s">
        <v>7125</v>
      </c>
      <c r="B10404" s="8" t="s">
        <v>10</v>
      </c>
      <c r="C10404" s="1" t="s">
        <v>33</v>
      </c>
      <c r="D10404" s="1" t="s">
        <v>12</v>
      </c>
      <c r="E10404" s="1" t="s">
        <v>1035</v>
      </c>
      <c r="F10404" s="2">
        <v>0.06</v>
      </c>
      <c r="G10404" s="2">
        <v>0</v>
      </c>
      <c r="H10404" s="2">
        <v>0</v>
      </c>
      <c r="I10404" s="2">
        <v>0</v>
      </c>
      <c r="J10404" s="2">
        <v>7.0000000000000007E-2</v>
      </c>
      <c r="L10404"/>
      <c r="N10404"/>
    </row>
    <row r="10405" spans="1:14" x14ac:dyDescent="0.2">
      <c r="A10405" s="1" t="s">
        <v>7126</v>
      </c>
      <c r="B10405" s="8" t="s">
        <v>113</v>
      </c>
      <c r="C10405" s="1" t="s">
        <v>29</v>
      </c>
      <c r="D10405" s="1" t="s">
        <v>45</v>
      </c>
      <c r="E10405" s="1" t="s">
        <v>603</v>
      </c>
      <c r="F10405" s="2">
        <v>0.02</v>
      </c>
      <c r="G10405" s="2">
        <v>0</v>
      </c>
      <c r="H10405" s="2">
        <v>0.05</v>
      </c>
      <c r="I10405" s="2">
        <v>0</v>
      </c>
      <c r="J10405" s="2">
        <v>7.0000000000000007E-2</v>
      </c>
      <c r="L10405"/>
      <c r="N10405"/>
    </row>
    <row r="10406" spans="1:14" x14ac:dyDescent="0.2">
      <c r="A10406" s="1" t="s">
        <v>7127</v>
      </c>
      <c r="B10406" s="8" t="s">
        <v>62</v>
      </c>
      <c r="C10406" s="1" t="s">
        <v>65</v>
      </c>
      <c r="D10406" s="1" t="s">
        <v>38</v>
      </c>
      <c r="E10406" s="1" t="s">
        <v>251</v>
      </c>
      <c r="F10406" s="2">
        <v>0</v>
      </c>
      <c r="G10406" s="2">
        <v>0</v>
      </c>
      <c r="H10406" s="2">
        <v>7.0000000000000007E-2</v>
      </c>
      <c r="I10406" s="2">
        <v>0</v>
      </c>
      <c r="J10406" s="2">
        <v>7.0000000000000007E-2</v>
      </c>
      <c r="L10406"/>
      <c r="N10406"/>
    </row>
    <row r="10407" spans="1:14" x14ac:dyDescent="0.2">
      <c r="A10407" s="1" t="s">
        <v>6789</v>
      </c>
      <c r="B10407" s="8" t="s">
        <v>121</v>
      </c>
      <c r="C10407" s="1" t="s">
        <v>65</v>
      </c>
      <c r="D10407" s="1" t="s">
        <v>38</v>
      </c>
      <c r="E10407" s="1" t="s">
        <v>86</v>
      </c>
      <c r="F10407" s="2">
        <v>0.05</v>
      </c>
      <c r="G10407" s="2">
        <v>0.01</v>
      </c>
      <c r="H10407" s="2">
        <v>0</v>
      </c>
      <c r="I10407" s="2">
        <v>0.01</v>
      </c>
      <c r="J10407" s="2">
        <v>7.0000000000000007E-2</v>
      </c>
      <c r="L10407"/>
      <c r="N10407"/>
    </row>
    <row r="10408" spans="1:14" x14ac:dyDescent="0.2">
      <c r="A10408" s="1" t="s">
        <v>7128</v>
      </c>
      <c r="B10408" s="8" t="s">
        <v>20</v>
      </c>
      <c r="C10408" s="1" t="s">
        <v>29</v>
      </c>
      <c r="D10408" s="1" t="s">
        <v>1</v>
      </c>
      <c r="E10408" s="1" t="s">
        <v>218</v>
      </c>
      <c r="F10408" s="2">
        <v>0.06</v>
      </c>
      <c r="G10408" s="2">
        <v>0</v>
      </c>
      <c r="H10408" s="2">
        <v>0</v>
      </c>
      <c r="I10408" s="2">
        <v>0</v>
      </c>
      <c r="J10408" s="2">
        <v>7.0000000000000007E-2</v>
      </c>
      <c r="L10408"/>
      <c r="N10408"/>
    </row>
    <row r="10409" spans="1:14" x14ac:dyDescent="0.2">
      <c r="A10409" s="1" t="s">
        <v>5766</v>
      </c>
      <c r="B10409" s="8" t="s">
        <v>126</v>
      </c>
      <c r="C10409" s="1" t="s">
        <v>47</v>
      </c>
      <c r="D10409" s="1" t="s">
        <v>12</v>
      </c>
      <c r="E10409" s="1" t="s">
        <v>109</v>
      </c>
      <c r="F10409" s="2">
        <v>0.05</v>
      </c>
      <c r="G10409" s="2">
        <v>0.01</v>
      </c>
      <c r="H10409" s="2">
        <v>0</v>
      </c>
      <c r="I10409" s="2">
        <v>0</v>
      </c>
      <c r="J10409" s="2">
        <v>7.0000000000000007E-2</v>
      </c>
      <c r="L10409"/>
      <c r="N10409"/>
    </row>
    <row r="10410" spans="1:14" x14ac:dyDescent="0.2">
      <c r="A10410" s="1" t="s">
        <v>7129</v>
      </c>
      <c r="B10410" s="8" t="s">
        <v>41</v>
      </c>
      <c r="C10410" s="1" t="s">
        <v>42</v>
      </c>
      <c r="D10410" s="1" t="s">
        <v>173</v>
      </c>
      <c r="E10410" s="1" t="s">
        <v>6164</v>
      </c>
      <c r="F10410" s="2">
        <v>0.03</v>
      </c>
      <c r="G10410" s="2">
        <v>0.03</v>
      </c>
      <c r="H10410" s="2">
        <v>0</v>
      </c>
      <c r="I10410" s="2">
        <v>0.01</v>
      </c>
      <c r="J10410" s="2">
        <v>7.0000000000000007E-2</v>
      </c>
      <c r="L10410"/>
      <c r="N10410"/>
    </row>
    <row r="10411" spans="1:14" x14ac:dyDescent="0.2">
      <c r="A10411" s="1" t="s">
        <v>7130</v>
      </c>
      <c r="B10411" s="8" t="s">
        <v>20</v>
      </c>
      <c r="C10411" s="1" t="s">
        <v>15</v>
      </c>
      <c r="D10411" s="1" t="s">
        <v>45</v>
      </c>
      <c r="E10411" s="1" t="s">
        <v>3044</v>
      </c>
      <c r="F10411" s="2">
        <v>0</v>
      </c>
      <c r="G10411" s="2">
        <v>0</v>
      </c>
      <c r="H10411" s="2">
        <v>7.0000000000000007E-2</v>
      </c>
      <c r="I10411" s="2">
        <v>0</v>
      </c>
      <c r="J10411" s="2">
        <v>7.0000000000000007E-2</v>
      </c>
      <c r="L10411"/>
      <c r="N10411"/>
    </row>
    <row r="10412" spans="1:14" x14ac:dyDescent="0.2">
      <c r="A10412" s="1" t="s">
        <v>7131</v>
      </c>
      <c r="B10412" s="8" t="s">
        <v>20</v>
      </c>
      <c r="C10412" s="1" t="s">
        <v>29</v>
      </c>
      <c r="D10412" s="1" t="s">
        <v>38</v>
      </c>
      <c r="E10412" s="1" t="s">
        <v>4551</v>
      </c>
      <c r="F10412" s="2">
        <v>0</v>
      </c>
      <c r="G10412" s="2">
        <v>0</v>
      </c>
      <c r="H10412" s="2">
        <v>7.0000000000000007E-2</v>
      </c>
      <c r="I10412" s="2">
        <v>0</v>
      </c>
      <c r="J10412" s="2">
        <v>7.0000000000000007E-2</v>
      </c>
      <c r="L10412"/>
      <c r="N10412"/>
    </row>
    <row r="10413" spans="1:14" x14ac:dyDescent="0.2">
      <c r="A10413" s="1" t="s">
        <v>543</v>
      </c>
      <c r="B10413" s="8" t="s">
        <v>10</v>
      </c>
      <c r="C10413" s="1" t="s">
        <v>33</v>
      </c>
      <c r="D10413" s="1" t="s">
        <v>12</v>
      </c>
      <c r="E10413" s="1" t="s">
        <v>13</v>
      </c>
      <c r="F10413" s="2">
        <v>0</v>
      </c>
      <c r="G10413" s="2">
        <v>0.06</v>
      </c>
      <c r="H10413" s="2">
        <v>0</v>
      </c>
      <c r="I10413" s="2">
        <v>0.01</v>
      </c>
      <c r="J10413" s="2">
        <v>7.0000000000000007E-2</v>
      </c>
      <c r="L10413"/>
      <c r="N10413"/>
    </row>
    <row r="10414" spans="1:14" x14ac:dyDescent="0.2">
      <c r="A10414" s="1" t="s">
        <v>6598</v>
      </c>
      <c r="B10414" s="8" t="s">
        <v>36</v>
      </c>
      <c r="C10414" s="1" t="s">
        <v>57</v>
      </c>
      <c r="D10414" s="1" t="s">
        <v>71</v>
      </c>
      <c r="E10414" s="1" t="s">
        <v>896</v>
      </c>
      <c r="F10414" s="2">
        <v>0.06</v>
      </c>
      <c r="G10414" s="2">
        <v>0</v>
      </c>
      <c r="H10414" s="2">
        <v>0</v>
      </c>
      <c r="I10414" s="2">
        <v>0</v>
      </c>
      <c r="J10414" s="2">
        <v>7.0000000000000007E-2</v>
      </c>
      <c r="L10414"/>
      <c r="N10414"/>
    </row>
    <row r="10415" spans="1:14" x14ac:dyDescent="0.2">
      <c r="A10415" s="1" t="s">
        <v>7132</v>
      </c>
      <c r="B10415" s="8" t="s">
        <v>20</v>
      </c>
      <c r="C10415" s="1" t="s">
        <v>29</v>
      </c>
      <c r="D10415" s="1" t="s">
        <v>173</v>
      </c>
      <c r="E10415" s="1" t="s">
        <v>159</v>
      </c>
      <c r="F10415" s="2">
        <v>0.01</v>
      </c>
      <c r="G10415" s="2">
        <v>0.01</v>
      </c>
      <c r="H10415" s="2">
        <v>0.05</v>
      </c>
      <c r="I10415" s="2">
        <v>0</v>
      </c>
      <c r="J10415" s="2">
        <v>7.0000000000000007E-2</v>
      </c>
      <c r="L10415"/>
      <c r="N10415"/>
    </row>
    <row r="10416" spans="1:14" hidden="1" x14ac:dyDescent="0.2">
      <c r="A10416" s="1" t="s">
        <v>7133</v>
      </c>
      <c r="B10416" s="8" t="s">
        <v>10</v>
      </c>
      <c r="C10416" s="1" t="s">
        <v>191</v>
      </c>
      <c r="D10416" s="1" t="s">
        <v>22</v>
      </c>
      <c r="E10416" s="1" t="s">
        <v>700</v>
      </c>
      <c r="F10416" s="2">
        <v>0.06</v>
      </c>
      <c r="G10416" s="2">
        <v>0</v>
      </c>
      <c r="H10416" s="2">
        <v>0</v>
      </c>
      <c r="I10416" s="2">
        <v>0</v>
      </c>
      <c r="J10416" s="2">
        <v>7.0000000000000007E-2</v>
      </c>
      <c r="L10416"/>
      <c r="N10416"/>
    </row>
    <row r="10417" spans="1:14" x14ac:dyDescent="0.2">
      <c r="A10417" s="1" t="s">
        <v>7134</v>
      </c>
      <c r="B10417" s="8" t="s">
        <v>41</v>
      </c>
      <c r="C10417" s="1" t="s">
        <v>15</v>
      </c>
      <c r="D10417" s="1" t="s">
        <v>38</v>
      </c>
      <c r="E10417" s="1" t="s">
        <v>59</v>
      </c>
      <c r="F10417" s="2">
        <v>0.03</v>
      </c>
      <c r="G10417" s="2">
        <v>0.03</v>
      </c>
      <c r="H10417" s="2">
        <v>0</v>
      </c>
      <c r="I10417" s="2">
        <v>0.01</v>
      </c>
      <c r="J10417" s="2">
        <v>7.0000000000000007E-2</v>
      </c>
      <c r="L10417"/>
      <c r="N10417"/>
    </row>
    <row r="10418" spans="1:14" hidden="1" x14ac:dyDescent="0.2">
      <c r="A10418" s="1" t="s">
        <v>7135</v>
      </c>
      <c r="B10418" s="8" t="s">
        <v>20</v>
      </c>
      <c r="C10418" s="1" t="s">
        <v>191</v>
      </c>
      <c r="D10418" s="1" t="s">
        <v>38</v>
      </c>
      <c r="E10418" s="1" t="s">
        <v>319</v>
      </c>
      <c r="F10418" s="2">
        <v>0.06</v>
      </c>
      <c r="G10418" s="2">
        <v>0</v>
      </c>
      <c r="H10418" s="2">
        <v>0</v>
      </c>
      <c r="I10418" s="2">
        <v>0</v>
      </c>
      <c r="J10418" s="2">
        <v>7.0000000000000007E-2</v>
      </c>
      <c r="L10418"/>
      <c r="N10418"/>
    </row>
    <row r="10419" spans="1:14" x14ac:dyDescent="0.2">
      <c r="A10419" s="1" t="s">
        <v>7136</v>
      </c>
      <c r="B10419" s="8" t="s">
        <v>20</v>
      </c>
      <c r="C10419" s="1" t="s">
        <v>11</v>
      </c>
      <c r="D10419" s="1" t="s">
        <v>38</v>
      </c>
      <c r="E10419" s="1" t="s">
        <v>137</v>
      </c>
      <c r="F10419" s="2">
        <v>0.06</v>
      </c>
      <c r="G10419" s="2">
        <v>0</v>
      </c>
      <c r="H10419" s="2">
        <v>0</v>
      </c>
      <c r="I10419" s="2">
        <v>0</v>
      </c>
      <c r="J10419" s="2">
        <v>7.0000000000000007E-2</v>
      </c>
      <c r="L10419"/>
      <c r="N10419"/>
    </row>
    <row r="10420" spans="1:14" x14ac:dyDescent="0.2">
      <c r="A10420" s="1" t="s">
        <v>7137</v>
      </c>
      <c r="B10420" s="8" t="s">
        <v>20</v>
      </c>
      <c r="C10420" s="1" t="s">
        <v>15</v>
      </c>
      <c r="D10420" s="1" t="s">
        <v>52</v>
      </c>
      <c r="E10420" s="1" t="s">
        <v>178</v>
      </c>
      <c r="F10420" s="2">
        <v>0.06</v>
      </c>
      <c r="G10420" s="2">
        <v>0</v>
      </c>
      <c r="H10420" s="2">
        <v>0</v>
      </c>
      <c r="I10420" s="2">
        <v>0</v>
      </c>
      <c r="J10420" s="2">
        <v>7.0000000000000007E-2</v>
      </c>
      <c r="L10420"/>
      <c r="N10420"/>
    </row>
    <row r="10421" spans="1:14" x14ac:dyDescent="0.2">
      <c r="A10421" s="1" t="s">
        <v>7138</v>
      </c>
      <c r="B10421" s="8" t="s">
        <v>41</v>
      </c>
      <c r="C10421" s="1" t="s">
        <v>47</v>
      </c>
      <c r="D10421" s="1" t="s">
        <v>12</v>
      </c>
      <c r="E10421" s="1" t="s">
        <v>187</v>
      </c>
      <c r="F10421" s="2">
        <v>0</v>
      </c>
      <c r="G10421" s="2">
        <v>0</v>
      </c>
      <c r="H10421" s="2">
        <v>7.0000000000000007E-2</v>
      </c>
      <c r="I10421" s="2">
        <v>0</v>
      </c>
      <c r="J10421" s="2">
        <v>7.0000000000000007E-2</v>
      </c>
      <c r="L10421"/>
      <c r="N10421"/>
    </row>
    <row r="10422" spans="1:14" x14ac:dyDescent="0.2">
      <c r="A10422" s="1" t="s">
        <v>372</v>
      </c>
      <c r="B10422" s="8" t="s">
        <v>64</v>
      </c>
      <c r="C10422" s="1" t="s">
        <v>216</v>
      </c>
      <c r="D10422" s="1" t="s">
        <v>58</v>
      </c>
      <c r="E10422" s="1" t="s">
        <v>178</v>
      </c>
      <c r="F10422" s="2">
        <v>0.05</v>
      </c>
      <c r="G10422" s="2">
        <v>0</v>
      </c>
      <c r="H10422" s="2">
        <v>0</v>
      </c>
      <c r="I10422" s="2">
        <v>0.01</v>
      </c>
      <c r="J10422" s="2">
        <v>7.0000000000000007E-2</v>
      </c>
      <c r="L10422"/>
      <c r="N10422"/>
    </row>
    <row r="10423" spans="1:14" x14ac:dyDescent="0.2">
      <c r="A10423" s="1" t="s">
        <v>7139</v>
      </c>
      <c r="B10423" s="8" t="s">
        <v>113</v>
      </c>
      <c r="C10423" s="1" t="s">
        <v>15</v>
      </c>
      <c r="D10423" s="1" t="s">
        <v>38</v>
      </c>
      <c r="E10423" s="1" t="s">
        <v>7055</v>
      </c>
      <c r="F10423" s="2">
        <v>0.06</v>
      </c>
      <c r="G10423" s="2">
        <v>0</v>
      </c>
      <c r="H10423" s="2">
        <v>0</v>
      </c>
      <c r="I10423" s="2">
        <v>0.01</v>
      </c>
      <c r="J10423" s="2">
        <v>7.0000000000000007E-2</v>
      </c>
      <c r="L10423"/>
      <c r="N10423"/>
    </row>
    <row r="10424" spans="1:14" hidden="1" x14ac:dyDescent="0.2">
      <c r="A10424" s="1" t="s">
        <v>7140</v>
      </c>
      <c r="B10424" s="8" t="s">
        <v>32</v>
      </c>
      <c r="C10424" s="1" t="s">
        <v>191</v>
      </c>
      <c r="D10424" s="1" t="s">
        <v>22</v>
      </c>
      <c r="E10424" s="1" t="s">
        <v>700</v>
      </c>
      <c r="F10424" s="2">
        <v>0.06</v>
      </c>
      <c r="G10424" s="2">
        <v>0</v>
      </c>
      <c r="H10424" s="2">
        <v>0</v>
      </c>
      <c r="I10424" s="2">
        <v>0</v>
      </c>
      <c r="J10424" s="2">
        <v>7.0000000000000007E-2</v>
      </c>
      <c r="L10424"/>
      <c r="N10424"/>
    </row>
    <row r="10425" spans="1:14" x14ac:dyDescent="0.2">
      <c r="A10425" s="1" t="s">
        <v>2693</v>
      </c>
      <c r="B10425" s="8" t="s">
        <v>126</v>
      </c>
      <c r="C10425" s="1" t="s">
        <v>124</v>
      </c>
      <c r="D10425" s="1" t="s">
        <v>38</v>
      </c>
      <c r="E10425" s="1" t="s">
        <v>99</v>
      </c>
      <c r="F10425" s="2">
        <v>0.05</v>
      </c>
      <c r="G10425" s="2">
        <v>0.01</v>
      </c>
      <c r="H10425" s="2">
        <v>0</v>
      </c>
      <c r="I10425" s="2">
        <v>0</v>
      </c>
      <c r="J10425" s="2">
        <v>7.0000000000000007E-2</v>
      </c>
      <c r="L10425"/>
      <c r="N10425"/>
    </row>
    <row r="10426" spans="1:14" x14ac:dyDescent="0.2">
      <c r="A10426" s="1" t="s">
        <v>7141</v>
      </c>
      <c r="B10426" s="8" t="s">
        <v>41</v>
      </c>
      <c r="C10426" s="1" t="s">
        <v>11</v>
      </c>
      <c r="D10426" s="1" t="s">
        <v>38</v>
      </c>
      <c r="E10426" s="1" t="s">
        <v>178</v>
      </c>
      <c r="F10426" s="2">
        <v>0</v>
      </c>
      <c r="G10426" s="2">
        <v>0</v>
      </c>
      <c r="H10426" s="2">
        <v>7.0000000000000007E-2</v>
      </c>
      <c r="I10426" s="2">
        <v>0</v>
      </c>
      <c r="J10426" s="2">
        <v>7.0000000000000007E-2</v>
      </c>
      <c r="L10426"/>
      <c r="N10426"/>
    </row>
    <row r="10427" spans="1:14" x14ac:dyDescent="0.2">
      <c r="A10427" s="1" t="s">
        <v>7142</v>
      </c>
      <c r="B10427" s="8" t="s">
        <v>10</v>
      </c>
      <c r="C10427" s="1" t="s">
        <v>11</v>
      </c>
      <c r="D10427" s="1" t="s">
        <v>38</v>
      </c>
      <c r="E10427" s="1" t="s">
        <v>137</v>
      </c>
      <c r="F10427" s="2">
        <v>0</v>
      </c>
      <c r="G10427" s="2">
        <v>0</v>
      </c>
      <c r="H10427" s="2">
        <v>7.0000000000000007E-2</v>
      </c>
      <c r="I10427" s="2">
        <v>0</v>
      </c>
      <c r="J10427" s="2">
        <v>7.0000000000000007E-2</v>
      </c>
      <c r="L10427"/>
      <c r="N10427"/>
    </row>
    <row r="10428" spans="1:14" x14ac:dyDescent="0.2">
      <c r="A10428" s="1" t="s">
        <v>6456</v>
      </c>
      <c r="B10428" s="8" t="s">
        <v>10</v>
      </c>
      <c r="C10428" s="1" t="s">
        <v>33</v>
      </c>
      <c r="D10428" s="1" t="s">
        <v>52</v>
      </c>
      <c r="E10428" s="1" t="s">
        <v>5840</v>
      </c>
      <c r="F10428" s="2">
        <v>0</v>
      </c>
      <c r="G10428" s="2">
        <v>0.06</v>
      </c>
      <c r="H10428" s="2">
        <v>0</v>
      </c>
      <c r="I10428" s="2">
        <v>0.01</v>
      </c>
      <c r="J10428" s="2">
        <v>7.0000000000000007E-2</v>
      </c>
      <c r="L10428"/>
      <c r="N10428"/>
    </row>
    <row r="10429" spans="1:14" x14ac:dyDescent="0.2">
      <c r="A10429" s="1" t="s">
        <v>3172</v>
      </c>
      <c r="B10429" s="8" t="s">
        <v>20</v>
      </c>
      <c r="C10429" s="1" t="s">
        <v>15</v>
      </c>
      <c r="D10429" s="1" t="s">
        <v>1</v>
      </c>
      <c r="E10429" s="1" t="s">
        <v>3173</v>
      </c>
      <c r="F10429" s="2">
        <v>0.06</v>
      </c>
      <c r="G10429" s="2">
        <v>0</v>
      </c>
      <c r="H10429" s="2">
        <v>0</v>
      </c>
      <c r="I10429" s="2">
        <v>0</v>
      </c>
      <c r="J10429" s="2">
        <v>7.0000000000000007E-2</v>
      </c>
      <c r="L10429"/>
      <c r="N10429"/>
    </row>
    <row r="10430" spans="1:14" x14ac:dyDescent="0.2">
      <c r="A10430" s="1" t="s">
        <v>3262</v>
      </c>
      <c r="B10430" s="8" t="s">
        <v>49</v>
      </c>
      <c r="C10430" s="1" t="s">
        <v>47</v>
      </c>
      <c r="D10430" s="1" t="s">
        <v>71</v>
      </c>
      <c r="E10430" s="1" t="s">
        <v>498</v>
      </c>
      <c r="F10430" s="2">
        <v>0.05</v>
      </c>
      <c r="G10430" s="2">
        <v>0.02</v>
      </c>
      <c r="H10430" s="2">
        <v>0</v>
      </c>
      <c r="I10430" s="2">
        <v>0</v>
      </c>
      <c r="J10430" s="2">
        <v>7.0000000000000007E-2</v>
      </c>
      <c r="L10430"/>
      <c r="N10430"/>
    </row>
    <row r="10431" spans="1:14" x14ac:dyDescent="0.2">
      <c r="A10431" s="1" t="s">
        <v>4476</v>
      </c>
      <c r="B10431" s="8" t="s">
        <v>32</v>
      </c>
      <c r="C10431" s="1" t="s">
        <v>65</v>
      </c>
      <c r="D10431" s="1" t="s">
        <v>12</v>
      </c>
      <c r="E10431" s="1" t="s">
        <v>59</v>
      </c>
      <c r="F10431" s="2">
        <v>0.06</v>
      </c>
      <c r="G10431" s="2">
        <v>0</v>
      </c>
      <c r="H10431" s="2">
        <v>0</v>
      </c>
      <c r="I10431" s="2">
        <v>0.01</v>
      </c>
      <c r="J10431" s="2">
        <v>7.0000000000000007E-2</v>
      </c>
      <c r="L10431"/>
      <c r="N10431"/>
    </row>
    <row r="10432" spans="1:14" x14ac:dyDescent="0.2">
      <c r="A10432" s="1" t="s">
        <v>7143</v>
      </c>
      <c r="B10432" s="8" t="s">
        <v>41</v>
      </c>
      <c r="C10432" s="1" t="s">
        <v>29</v>
      </c>
      <c r="D10432" s="1" t="s">
        <v>71</v>
      </c>
      <c r="E10432" s="1" t="s">
        <v>5943</v>
      </c>
      <c r="F10432" s="2">
        <v>0.03</v>
      </c>
      <c r="G10432" s="2">
        <v>0.03</v>
      </c>
      <c r="H10432" s="2">
        <v>0</v>
      </c>
      <c r="I10432" s="2">
        <v>0.01</v>
      </c>
      <c r="J10432" s="2">
        <v>7.0000000000000007E-2</v>
      </c>
      <c r="L10432"/>
      <c r="N10432"/>
    </row>
    <row r="10433" spans="1:14" x14ac:dyDescent="0.2">
      <c r="A10433" s="1" t="s">
        <v>3759</v>
      </c>
      <c r="B10433" s="8" t="s">
        <v>102</v>
      </c>
      <c r="C10433" s="1" t="s">
        <v>124</v>
      </c>
      <c r="D10433" s="1" t="s">
        <v>26</v>
      </c>
      <c r="E10433" s="1" t="s">
        <v>159</v>
      </c>
      <c r="F10433" s="2">
        <v>0.05</v>
      </c>
      <c r="G10433" s="2">
        <v>0.01</v>
      </c>
      <c r="H10433" s="2">
        <v>0</v>
      </c>
      <c r="I10433" s="2">
        <v>0</v>
      </c>
      <c r="J10433" s="2">
        <v>7.0000000000000007E-2</v>
      </c>
      <c r="L10433"/>
      <c r="N10433"/>
    </row>
    <row r="10434" spans="1:14" x14ac:dyDescent="0.2">
      <c r="A10434" s="1" t="s">
        <v>7144</v>
      </c>
      <c r="B10434" s="8" t="s">
        <v>62</v>
      </c>
      <c r="C10434" s="1" t="s">
        <v>75</v>
      </c>
      <c r="D10434" s="1" t="s">
        <v>45</v>
      </c>
      <c r="E10434" s="1" t="s">
        <v>59</v>
      </c>
      <c r="F10434" s="2">
        <v>0.05</v>
      </c>
      <c r="G10434" s="2">
        <v>0.01</v>
      </c>
      <c r="H10434" s="2">
        <v>0</v>
      </c>
      <c r="I10434" s="2">
        <v>0.01</v>
      </c>
      <c r="J10434" s="2">
        <v>7.0000000000000007E-2</v>
      </c>
      <c r="L10434"/>
      <c r="N10434"/>
    </row>
    <row r="10435" spans="1:14" x14ac:dyDescent="0.2">
      <c r="A10435" s="1" t="s">
        <v>7145</v>
      </c>
      <c r="B10435" s="8" t="s">
        <v>10</v>
      </c>
      <c r="C10435" s="1" t="s">
        <v>15</v>
      </c>
      <c r="D10435" s="1" t="s">
        <v>173</v>
      </c>
      <c r="E10435" s="1" t="s">
        <v>420</v>
      </c>
      <c r="F10435" s="2">
        <v>0.06</v>
      </c>
      <c r="G10435" s="2">
        <v>0</v>
      </c>
      <c r="H10435" s="2">
        <v>0</v>
      </c>
      <c r="I10435" s="2">
        <v>0</v>
      </c>
      <c r="J10435" s="2">
        <v>7.0000000000000007E-2</v>
      </c>
      <c r="L10435"/>
      <c r="N10435"/>
    </row>
    <row r="10436" spans="1:14" x14ac:dyDescent="0.2">
      <c r="A10436" s="1" t="s">
        <v>7146</v>
      </c>
      <c r="B10436" s="8" t="s">
        <v>113</v>
      </c>
      <c r="C10436" s="1" t="s">
        <v>57</v>
      </c>
      <c r="D10436" s="1" t="s">
        <v>45</v>
      </c>
      <c r="E10436" s="1" t="s">
        <v>892</v>
      </c>
      <c r="F10436" s="2">
        <v>0.02</v>
      </c>
      <c r="G10436" s="2">
        <v>0</v>
      </c>
      <c r="H10436" s="2">
        <v>0.05</v>
      </c>
      <c r="I10436" s="2">
        <v>0</v>
      </c>
      <c r="J10436" s="2">
        <v>7.0000000000000007E-2</v>
      </c>
      <c r="L10436"/>
      <c r="N10436"/>
    </row>
    <row r="10437" spans="1:14" x14ac:dyDescent="0.2">
      <c r="A10437" s="1" t="s">
        <v>255</v>
      </c>
      <c r="B10437" s="8" t="s">
        <v>49</v>
      </c>
      <c r="C10437" s="1" t="s">
        <v>25</v>
      </c>
      <c r="D10437" s="1" t="s">
        <v>12</v>
      </c>
      <c r="E10437" s="1" t="s">
        <v>99</v>
      </c>
      <c r="F10437" s="2">
        <v>0.05</v>
      </c>
      <c r="G10437" s="2">
        <v>0.02</v>
      </c>
      <c r="H10437" s="2">
        <v>0</v>
      </c>
      <c r="I10437" s="2">
        <v>0</v>
      </c>
      <c r="J10437" s="2">
        <v>7.0000000000000007E-2</v>
      </c>
      <c r="L10437"/>
      <c r="N10437"/>
    </row>
    <row r="10438" spans="1:14" x14ac:dyDescent="0.2">
      <c r="A10438" s="1" t="s">
        <v>7147</v>
      </c>
      <c r="B10438" s="8" t="s">
        <v>41</v>
      </c>
      <c r="C10438" s="1" t="s">
        <v>47</v>
      </c>
      <c r="D10438" s="1" t="s">
        <v>12</v>
      </c>
      <c r="E10438" s="1" t="s">
        <v>501</v>
      </c>
      <c r="F10438" s="2">
        <v>0.03</v>
      </c>
      <c r="G10438" s="2">
        <v>0.03</v>
      </c>
      <c r="H10438" s="2">
        <v>0</v>
      </c>
      <c r="I10438" s="2">
        <v>0.01</v>
      </c>
      <c r="J10438" s="2">
        <v>7.0000000000000007E-2</v>
      </c>
      <c r="L10438"/>
      <c r="N10438"/>
    </row>
    <row r="10439" spans="1:14" x14ac:dyDescent="0.2">
      <c r="A10439" s="1" t="s">
        <v>1786</v>
      </c>
      <c r="B10439" s="8" t="s">
        <v>20</v>
      </c>
      <c r="C10439" s="1" t="s">
        <v>33</v>
      </c>
      <c r="D10439" s="1" t="s">
        <v>58</v>
      </c>
      <c r="E10439" s="1" t="s">
        <v>59</v>
      </c>
      <c r="F10439" s="2">
        <v>0.05</v>
      </c>
      <c r="G10439" s="2">
        <v>0.01</v>
      </c>
      <c r="H10439" s="2">
        <v>0</v>
      </c>
      <c r="I10439" s="2">
        <v>0</v>
      </c>
      <c r="J10439" s="2">
        <v>7.0000000000000007E-2</v>
      </c>
      <c r="L10439"/>
      <c r="N10439"/>
    </row>
    <row r="10440" spans="1:14" x14ac:dyDescent="0.2">
      <c r="A10440" s="1" t="s">
        <v>7148</v>
      </c>
      <c r="B10440" s="8" t="s">
        <v>20</v>
      </c>
      <c r="C10440" s="1" t="s">
        <v>15</v>
      </c>
      <c r="D10440" s="1" t="s">
        <v>26</v>
      </c>
      <c r="E10440" s="1" t="s">
        <v>86</v>
      </c>
      <c r="F10440" s="2">
        <v>0.05</v>
      </c>
      <c r="G10440" s="2">
        <v>0.01</v>
      </c>
      <c r="H10440" s="2">
        <v>0</v>
      </c>
      <c r="I10440" s="2">
        <v>0</v>
      </c>
      <c r="J10440" s="2">
        <v>7.0000000000000007E-2</v>
      </c>
      <c r="L10440"/>
      <c r="N10440"/>
    </row>
    <row r="10441" spans="1:14" x14ac:dyDescent="0.2">
      <c r="A10441" s="1" t="s">
        <v>7149</v>
      </c>
      <c r="B10441" s="8" t="s">
        <v>20</v>
      </c>
      <c r="C10441" s="1" t="s">
        <v>11</v>
      </c>
      <c r="D10441" s="1" t="s">
        <v>22</v>
      </c>
      <c r="E10441" s="1" t="s">
        <v>13</v>
      </c>
      <c r="F10441" s="2">
        <v>0</v>
      </c>
      <c r="G10441" s="2">
        <v>0</v>
      </c>
      <c r="H10441" s="2">
        <v>7.0000000000000007E-2</v>
      </c>
      <c r="I10441" s="2">
        <v>0</v>
      </c>
      <c r="J10441" s="2">
        <v>7.0000000000000007E-2</v>
      </c>
      <c r="L10441"/>
      <c r="N10441"/>
    </row>
    <row r="10442" spans="1:14" x14ac:dyDescent="0.2">
      <c r="A10442" s="1" t="s">
        <v>7150</v>
      </c>
      <c r="B10442" s="8" t="s">
        <v>41</v>
      </c>
      <c r="C10442" s="1" t="s">
        <v>42</v>
      </c>
      <c r="D10442" s="1" t="s">
        <v>214</v>
      </c>
      <c r="E10442" s="1" t="s">
        <v>896</v>
      </c>
      <c r="F10442" s="2">
        <v>0.03</v>
      </c>
      <c r="G10442" s="2">
        <v>0.03</v>
      </c>
      <c r="H10442" s="2">
        <v>0</v>
      </c>
      <c r="I10442" s="2">
        <v>0.01</v>
      </c>
      <c r="J10442" s="2">
        <v>7.0000000000000007E-2</v>
      </c>
      <c r="L10442"/>
      <c r="N10442"/>
    </row>
    <row r="10443" spans="1:14" x14ac:dyDescent="0.2">
      <c r="A10443" s="1" t="s">
        <v>3644</v>
      </c>
      <c r="B10443" s="8" t="s">
        <v>102</v>
      </c>
      <c r="C10443" s="1" t="s">
        <v>11</v>
      </c>
      <c r="D10443" s="1" t="s">
        <v>16</v>
      </c>
      <c r="E10443" s="1" t="s">
        <v>218</v>
      </c>
      <c r="F10443" s="2">
        <v>0.05</v>
      </c>
      <c r="G10443" s="2">
        <v>0.01</v>
      </c>
      <c r="H10443" s="2">
        <v>0</v>
      </c>
      <c r="I10443" s="2">
        <v>0</v>
      </c>
      <c r="J10443" s="2">
        <v>7.0000000000000007E-2</v>
      </c>
      <c r="L10443"/>
      <c r="N10443"/>
    </row>
    <row r="10444" spans="1:14" x14ac:dyDescent="0.2">
      <c r="A10444" s="1" t="s">
        <v>7151</v>
      </c>
      <c r="B10444" s="8" t="s">
        <v>107</v>
      </c>
      <c r="C10444" s="1" t="s">
        <v>57</v>
      </c>
      <c r="D10444" s="1" t="s">
        <v>214</v>
      </c>
      <c r="E10444" s="1" t="s">
        <v>1105</v>
      </c>
      <c r="F10444" s="2">
        <v>0.01</v>
      </c>
      <c r="G10444" s="2">
        <v>0.05</v>
      </c>
      <c r="H10444" s="2">
        <v>0</v>
      </c>
      <c r="I10444" s="2">
        <v>0.01</v>
      </c>
      <c r="J10444" s="2">
        <v>7.0000000000000007E-2</v>
      </c>
      <c r="L10444"/>
      <c r="N10444"/>
    </row>
    <row r="10445" spans="1:14" x14ac:dyDescent="0.2">
      <c r="A10445" s="1" t="s">
        <v>5347</v>
      </c>
      <c r="B10445" s="8" t="s">
        <v>113</v>
      </c>
      <c r="C10445" s="1" t="s">
        <v>15</v>
      </c>
      <c r="D10445" s="1" t="s">
        <v>52</v>
      </c>
      <c r="E10445" s="1" t="s">
        <v>1183</v>
      </c>
      <c r="F10445" s="2">
        <v>0.06</v>
      </c>
      <c r="G10445" s="2">
        <v>0</v>
      </c>
      <c r="H10445" s="2">
        <v>0</v>
      </c>
      <c r="I10445" s="2">
        <v>0.01</v>
      </c>
      <c r="J10445" s="2">
        <v>7.0000000000000007E-2</v>
      </c>
      <c r="L10445"/>
      <c r="N10445"/>
    </row>
    <row r="10446" spans="1:14" x14ac:dyDescent="0.2">
      <c r="A10446" s="1" t="s">
        <v>7152</v>
      </c>
      <c r="B10446" s="8" t="s">
        <v>49</v>
      </c>
      <c r="C10446" s="1" t="s">
        <v>25</v>
      </c>
      <c r="D10446" s="1" t="s">
        <v>173</v>
      </c>
      <c r="E10446" s="1" t="s">
        <v>319</v>
      </c>
      <c r="F10446" s="2">
        <v>0.05</v>
      </c>
      <c r="G10446" s="2">
        <v>0.02</v>
      </c>
      <c r="H10446" s="2">
        <v>0</v>
      </c>
      <c r="I10446" s="2">
        <v>0</v>
      </c>
      <c r="J10446" s="2">
        <v>7.0000000000000007E-2</v>
      </c>
      <c r="L10446"/>
      <c r="N10446"/>
    </row>
    <row r="10447" spans="1:14" x14ac:dyDescent="0.2">
      <c r="A10447" s="1" t="s">
        <v>7153</v>
      </c>
      <c r="B10447" s="8" t="s">
        <v>113</v>
      </c>
      <c r="C10447" s="1" t="s">
        <v>67</v>
      </c>
      <c r="D10447" s="1" t="s">
        <v>45</v>
      </c>
      <c r="E10447" s="1" t="s">
        <v>251</v>
      </c>
      <c r="F10447" s="2">
        <v>0</v>
      </c>
      <c r="G10447" s="2">
        <v>0</v>
      </c>
      <c r="H10447" s="2">
        <v>7.0000000000000007E-2</v>
      </c>
      <c r="I10447" s="2">
        <v>0</v>
      </c>
      <c r="J10447" s="2">
        <v>7.0000000000000007E-2</v>
      </c>
      <c r="L10447"/>
      <c r="N10447"/>
    </row>
    <row r="10448" spans="1:14" x14ac:dyDescent="0.2">
      <c r="A10448" s="1" t="s">
        <v>7154</v>
      </c>
      <c r="B10448" s="8" t="s">
        <v>20</v>
      </c>
      <c r="C10448" s="1" t="s">
        <v>15</v>
      </c>
      <c r="D10448" s="1" t="s">
        <v>38</v>
      </c>
      <c r="E10448" s="1" t="s">
        <v>86</v>
      </c>
      <c r="F10448" s="2">
        <v>0.06</v>
      </c>
      <c r="G10448" s="2">
        <v>0.01</v>
      </c>
      <c r="H10448" s="2">
        <v>0</v>
      </c>
      <c r="I10448" s="2">
        <v>0.01</v>
      </c>
      <c r="J10448" s="2">
        <v>7.0000000000000007E-2</v>
      </c>
      <c r="L10448"/>
      <c r="N10448"/>
    </row>
    <row r="10449" spans="1:14" x14ac:dyDescent="0.2">
      <c r="A10449" s="1" t="s">
        <v>7155</v>
      </c>
      <c r="B10449" s="8" t="s">
        <v>20</v>
      </c>
      <c r="C10449" s="1" t="s">
        <v>57</v>
      </c>
      <c r="D10449" s="1" t="s">
        <v>52</v>
      </c>
      <c r="E10449" s="1" t="s">
        <v>1175</v>
      </c>
      <c r="F10449" s="2">
        <v>0.03</v>
      </c>
      <c r="G10449" s="2">
        <v>0.03</v>
      </c>
      <c r="H10449" s="2">
        <v>0</v>
      </c>
      <c r="I10449" s="2">
        <v>0.01</v>
      </c>
      <c r="J10449" s="2">
        <v>7.0000000000000007E-2</v>
      </c>
      <c r="L10449"/>
      <c r="N10449"/>
    </row>
    <row r="10450" spans="1:14" x14ac:dyDescent="0.2">
      <c r="A10450" s="1" t="s">
        <v>7156</v>
      </c>
      <c r="B10450" s="8" t="s">
        <v>64</v>
      </c>
      <c r="C10450" s="1" t="s">
        <v>65</v>
      </c>
      <c r="D10450" s="1" t="s">
        <v>173</v>
      </c>
      <c r="E10450" s="1" t="s">
        <v>1674</v>
      </c>
      <c r="F10450" s="2">
        <v>0</v>
      </c>
      <c r="G10450" s="2">
        <v>0.06</v>
      </c>
      <c r="H10450" s="2">
        <v>0</v>
      </c>
      <c r="I10450" s="2">
        <v>0.01</v>
      </c>
      <c r="J10450" s="2">
        <v>7.0000000000000007E-2</v>
      </c>
      <c r="L10450"/>
      <c r="N10450"/>
    </row>
    <row r="10451" spans="1:14" x14ac:dyDescent="0.2">
      <c r="A10451" s="1" t="s">
        <v>3144</v>
      </c>
      <c r="B10451" s="8" t="s">
        <v>49</v>
      </c>
      <c r="C10451" s="1" t="s">
        <v>124</v>
      </c>
      <c r="D10451" s="1" t="s">
        <v>38</v>
      </c>
      <c r="E10451" s="1" t="s">
        <v>86</v>
      </c>
      <c r="F10451" s="2">
        <v>0.05</v>
      </c>
      <c r="G10451" s="2">
        <v>0.02</v>
      </c>
      <c r="H10451" s="2">
        <v>0</v>
      </c>
      <c r="I10451" s="2">
        <v>0</v>
      </c>
      <c r="J10451" s="2">
        <v>7.0000000000000007E-2</v>
      </c>
      <c r="L10451"/>
      <c r="N10451"/>
    </row>
    <row r="10452" spans="1:14" x14ac:dyDescent="0.2">
      <c r="A10452" s="1" t="s">
        <v>7157</v>
      </c>
      <c r="B10452" s="8" t="s">
        <v>20</v>
      </c>
      <c r="C10452" s="1" t="s">
        <v>11</v>
      </c>
      <c r="D10452" s="1" t="s">
        <v>22</v>
      </c>
      <c r="E10452" s="1" t="s">
        <v>1912</v>
      </c>
      <c r="F10452" s="2">
        <v>0</v>
      </c>
      <c r="G10452" s="2">
        <v>0</v>
      </c>
      <c r="H10452" s="2">
        <v>7.0000000000000007E-2</v>
      </c>
      <c r="I10452" s="2">
        <v>0</v>
      </c>
      <c r="J10452" s="2">
        <v>7.0000000000000007E-2</v>
      </c>
      <c r="L10452"/>
      <c r="N10452"/>
    </row>
    <row r="10453" spans="1:14" x14ac:dyDescent="0.2">
      <c r="A10453" s="1" t="s">
        <v>7158</v>
      </c>
      <c r="B10453" s="8" t="s">
        <v>62</v>
      </c>
      <c r="C10453" s="1" t="s">
        <v>65</v>
      </c>
      <c r="D10453" s="1" t="s">
        <v>38</v>
      </c>
      <c r="E10453" s="1" t="s">
        <v>3935</v>
      </c>
      <c r="F10453" s="2">
        <v>0</v>
      </c>
      <c r="G10453" s="2">
        <v>0</v>
      </c>
      <c r="H10453" s="2">
        <v>7.0000000000000007E-2</v>
      </c>
      <c r="I10453" s="2">
        <v>0</v>
      </c>
      <c r="J10453" s="2">
        <v>7.0000000000000007E-2</v>
      </c>
      <c r="L10453"/>
      <c r="N10453"/>
    </row>
    <row r="10454" spans="1:14" x14ac:dyDescent="0.2">
      <c r="A10454" s="1" t="s">
        <v>7159</v>
      </c>
      <c r="B10454" s="8" t="s">
        <v>102</v>
      </c>
      <c r="C10454" s="1" t="s">
        <v>124</v>
      </c>
      <c r="D10454" s="1" t="s">
        <v>16</v>
      </c>
      <c r="E10454" s="1" t="s">
        <v>1022</v>
      </c>
      <c r="F10454" s="2">
        <v>0.05</v>
      </c>
      <c r="G10454" s="2">
        <v>0.01</v>
      </c>
      <c r="H10454" s="2">
        <v>0</v>
      </c>
      <c r="I10454" s="2">
        <v>0</v>
      </c>
      <c r="J10454" s="2">
        <v>7.0000000000000007E-2</v>
      </c>
      <c r="L10454"/>
      <c r="N10454"/>
    </row>
    <row r="10455" spans="1:14" x14ac:dyDescent="0.2">
      <c r="A10455" s="1" t="s">
        <v>2405</v>
      </c>
      <c r="B10455" s="8" t="s">
        <v>113</v>
      </c>
      <c r="C10455" s="1" t="s">
        <v>33</v>
      </c>
      <c r="D10455" s="1" t="s">
        <v>12</v>
      </c>
      <c r="E10455" s="1" t="s">
        <v>39</v>
      </c>
      <c r="F10455" s="2">
        <v>0.06</v>
      </c>
      <c r="G10455" s="2">
        <v>0</v>
      </c>
      <c r="H10455" s="2">
        <v>0</v>
      </c>
      <c r="I10455" s="2">
        <v>0</v>
      </c>
      <c r="J10455" s="2">
        <v>7.0000000000000007E-2</v>
      </c>
      <c r="L10455"/>
      <c r="N10455"/>
    </row>
    <row r="10456" spans="1:14" x14ac:dyDescent="0.2">
      <c r="A10456" s="1" t="s">
        <v>7160</v>
      </c>
      <c r="B10456" s="8" t="s">
        <v>62</v>
      </c>
      <c r="C10456" s="1" t="s">
        <v>75</v>
      </c>
      <c r="D10456" s="1" t="s">
        <v>38</v>
      </c>
      <c r="E10456" s="1" t="s">
        <v>251</v>
      </c>
      <c r="F10456" s="2">
        <v>0</v>
      </c>
      <c r="G10456" s="2">
        <v>0.06</v>
      </c>
      <c r="H10456" s="2">
        <v>0</v>
      </c>
      <c r="I10456" s="2">
        <v>0</v>
      </c>
      <c r="J10456" s="2">
        <v>7.0000000000000007E-2</v>
      </c>
      <c r="L10456"/>
      <c r="N10456"/>
    </row>
    <row r="10457" spans="1:14" x14ac:dyDescent="0.2">
      <c r="A10457" s="1" t="s">
        <v>7161</v>
      </c>
      <c r="B10457" s="8" t="s">
        <v>49</v>
      </c>
      <c r="C10457" s="1" t="s">
        <v>124</v>
      </c>
      <c r="D10457" s="1" t="s">
        <v>22</v>
      </c>
      <c r="E10457" s="1" t="s">
        <v>6387</v>
      </c>
      <c r="F10457" s="2">
        <v>0.05</v>
      </c>
      <c r="G10457" s="2">
        <v>0.02</v>
      </c>
      <c r="H10457" s="2">
        <v>0</v>
      </c>
      <c r="I10457" s="2">
        <v>0</v>
      </c>
      <c r="J10457" s="2">
        <v>7.0000000000000007E-2</v>
      </c>
      <c r="L10457"/>
      <c r="N10457"/>
    </row>
    <row r="10458" spans="1:14" x14ac:dyDescent="0.2">
      <c r="A10458" s="1" t="s">
        <v>2924</v>
      </c>
      <c r="B10458" s="8" t="s">
        <v>113</v>
      </c>
      <c r="C10458" s="1" t="s">
        <v>33</v>
      </c>
      <c r="D10458" s="1" t="s">
        <v>12</v>
      </c>
      <c r="E10458" s="1" t="s">
        <v>59</v>
      </c>
      <c r="F10458" s="2">
        <v>0.06</v>
      </c>
      <c r="G10458" s="2">
        <v>0</v>
      </c>
      <c r="H10458" s="2">
        <v>0</v>
      </c>
      <c r="I10458" s="2">
        <v>0.01</v>
      </c>
      <c r="J10458" s="2">
        <v>7.0000000000000007E-2</v>
      </c>
      <c r="L10458"/>
      <c r="N10458"/>
    </row>
    <row r="10459" spans="1:14" x14ac:dyDescent="0.2">
      <c r="A10459" s="1" t="s">
        <v>2858</v>
      </c>
      <c r="B10459" s="8" t="s">
        <v>49</v>
      </c>
      <c r="C10459" s="1" t="s">
        <v>11</v>
      </c>
      <c r="D10459" s="1" t="s">
        <v>38</v>
      </c>
      <c r="E10459" s="1" t="s">
        <v>59</v>
      </c>
      <c r="F10459" s="2">
        <v>0.05</v>
      </c>
      <c r="G10459" s="2">
        <v>0.02</v>
      </c>
      <c r="H10459" s="2">
        <v>0</v>
      </c>
      <c r="I10459" s="2">
        <v>0</v>
      </c>
      <c r="J10459" s="2">
        <v>7.0000000000000007E-2</v>
      </c>
      <c r="L10459"/>
      <c r="N10459"/>
    </row>
    <row r="10460" spans="1:14" x14ac:dyDescent="0.2">
      <c r="A10460" s="1" t="s">
        <v>7162</v>
      </c>
      <c r="B10460" s="8" t="s">
        <v>20</v>
      </c>
      <c r="C10460" s="1" t="s">
        <v>18</v>
      </c>
      <c r="D10460" s="1" t="s">
        <v>22</v>
      </c>
      <c r="E10460" s="1" t="s">
        <v>7163</v>
      </c>
      <c r="F10460" s="2">
        <v>0.04</v>
      </c>
      <c r="G10460" s="2">
        <v>0.02</v>
      </c>
      <c r="H10460" s="2">
        <v>0</v>
      </c>
      <c r="I10460" s="2">
        <v>0.01</v>
      </c>
      <c r="J10460" s="2">
        <v>7.0000000000000007E-2</v>
      </c>
      <c r="L10460"/>
      <c r="N10460"/>
    </row>
    <row r="10461" spans="1:14" x14ac:dyDescent="0.2">
      <c r="A10461" s="1" t="s">
        <v>7164</v>
      </c>
      <c r="B10461" s="8" t="s">
        <v>186</v>
      </c>
      <c r="C10461" s="1" t="s">
        <v>151</v>
      </c>
      <c r="D10461" s="1" t="s">
        <v>22</v>
      </c>
      <c r="E10461" s="1" t="s">
        <v>770</v>
      </c>
      <c r="F10461" s="2">
        <v>0.04</v>
      </c>
      <c r="G10461" s="2">
        <v>0.03</v>
      </c>
      <c r="H10461" s="2">
        <v>0</v>
      </c>
      <c r="I10461" s="2">
        <v>0</v>
      </c>
      <c r="J10461" s="2">
        <v>7.0000000000000007E-2</v>
      </c>
      <c r="L10461"/>
      <c r="N10461"/>
    </row>
    <row r="10462" spans="1:14" x14ac:dyDescent="0.2">
      <c r="A10462" s="1" t="s">
        <v>7165</v>
      </c>
      <c r="B10462" s="8" t="s">
        <v>20</v>
      </c>
      <c r="C10462" s="1" t="s">
        <v>33</v>
      </c>
      <c r="D10462" s="1" t="s">
        <v>22</v>
      </c>
      <c r="E10462" s="1" t="s">
        <v>1599</v>
      </c>
      <c r="F10462" s="2">
        <v>0.06</v>
      </c>
      <c r="G10462" s="2">
        <v>0</v>
      </c>
      <c r="H10462" s="2">
        <v>0</v>
      </c>
      <c r="I10462" s="2">
        <v>0</v>
      </c>
      <c r="J10462" s="2">
        <v>7.0000000000000007E-2</v>
      </c>
      <c r="L10462"/>
      <c r="N10462"/>
    </row>
    <row r="10463" spans="1:14" x14ac:dyDescent="0.2">
      <c r="A10463" s="1" t="s">
        <v>7166</v>
      </c>
      <c r="B10463" s="8" t="s">
        <v>36</v>
      </c>
      <c r="C10463" s="1" t="s">
        <v>33</v>
      </c>
      <c r="D10463" s="1" t="s">
        <v>12</v>
      </c>
      <c r="E10463" s="1" t="s">
        <v>603</v>
      </c>
      <c r="F10463" s="2">
        <v>0</v>
      </c>
      <c r="G10463" s="2">
        <v>0</v>
      </c>
      <c r="H10463" s="2">
        <v>7.0000000000000007E-2</v>
      </c>
      <c r="I10463" s="2">
        <v>0</v>
      </c>
      <c r="J10463" s="2">
        <v>7.0000000000000007E-2</v>
      </c>
      <c r="L10463"/>
      <c r="N10463"/>
    </row>
    <row r="10464" spans="1:14" x14ac:dyDescent="0.2">
      <c r="A10464" s="1" t="s">
        <v>7167</v>
      </c>
      <c r="B10464" s="8" t="s">
        <v>113</v>
      </c>
      <c r="C10464" s="1" t="s">
        <v>29</v>
      </c>
      <c r="D10464" s="1" t="s">
        <v>214</v>
      </c>
      <c r="E10464" s="1" t="s">
        <v>943</v>
      </c>
      <c r="F10464" s="2">
        <v>0.05</v>
      </c>
      <c r="G10464" s="2">
        <v>0</v>
      </c>
      <c r="H10464" s="2">
        <v>0.01</v>
      </c>
      <c r="I10464" s="2">
        <v>0.01</v>
      </c>
      <c r="J10464" s="2">
        <v>7.0000000000000007E-2</v>
      </c>
      <c r="L10464"/>
      <c r="N10464"/>
    </row>
    <row r="10465" spans="1:14" x14ac:dyDescent="0.2">
      <c r="A10465" s="1" t="s">
        <v>7168</v>
      </c>
      <c r="B10465" s="8" t="s">
        <v>107</v>
      </c>
      <c r="C10465" s="1" t="s">
        <v>29</v>
      </c>
      <c r="D10465" s="1" t="s">
        <v>214</v>
      </c>
      <c r="E10465" s="1" t="s">
        <v>34</v>
      </c>
      <c r="F10465" s="2">
        <v>0</v>
      </c>
      <c r="G10465" s="2">
        <v>0.05</v>
      </c>
      <c r="H10465" s="2">
        <v>0</v>
      </c>
      <c r="I10465" s="2">
        <v>0.01</v>
      </c>
      <c r="J10465" s="2">
        <v>7.0000000000000007E-2</v>
      </c>
      <c r="L10465"/>
      <c r="N10465"/>
    </row>
    <row r="10466" spans="1:14" x14ac:dyDescent="0.2">
      <c r="A10466" s="1" t="s">
        <v>7169</v>
      </c>
      <c r="B10466" s="8" t="s">
        <v>113</v>
      </c>
      <c r="C10466" s="1" t="s">
        <v>29</v>
      </c>
      <c r="D10466" s="1" t="s">
        <v>45</v>
      </c>
      <c r="E10466" s="1" t="s">
        <v>7170</v>
      </c>
      <c r="F10466" s="2">
        <v>0.06</v>
      </c>
      <c r="G10466" s="2">
        <v>0</v>
      </c>
      <c r="H10466" s="2">
        <v>0</v>
      </c>
      <c r="I10466" s="2">
        <v>0.01</v>
      </c>
      <c r="J10466" s="2">
        <v>7.0000000000000007E-2</v>
      </c>
      <c r="L10466"/>
      <c r="N10466"/>
    </row>
    <row r="10467" spans="1:14" x14ac:dyDescent="0.2">
      <c r="A10467" s="1" t="s">
        <v>7171</v>
      </c>
      <c r="B10467" s="8" t="s">
        <v>36</v>
      </c>
      <c r="C10467" s="1" t="s">
        <v>57</v>
      </c>
      <c r="D10467" s="1" t="s">
        <v>214</v>
      </c>
      <c r="E10467" s="1" t="s">
        <v>603</v>
      </c>
      <c r="F10467" s="2">
        <v>0</v>
      </c>
      <c r="G10467" s="2">
        <v>0</v>
      </c>
      <c r="H10467" s="2">
        <v>7.0000000000000007E-2</v>
      </c>
      <c r="I10467" s="2">
        <v>0</v>
      </c>
      <c r="J10467" s="2">
        <v>7.0000000000000007E-2</v>
      </c>
      <c r="L10467"/>
      <c r="N10467"/>
    </row>
    <row r="10468" spans="1:14" x14ac:dyDescent="0.2">
      <c r="A10468" s="1" t="s">
        <v>4330</v>
      </c>
      <c r="B10468" s="8" t="s">
        <v>128</v>
      </c>
      <c r="C10468" s="1" t="s">
        <v>75</v>
      </c>
      <c r="D10468" s="1" t="s">
        <v>38</v>
      </c>
      <c r="E10468" s="1" t="s">
        <v>59</v>
      </c>
      <c r="F10468" s="2">
        <v>0.05</v>
      </c>
      <c r="G10468" s="2">
        <v>0.01</v>
      </c>
      <c r="H10468" s="2">
        <v>0</v>
      </c>
      <c r="I10468" s="2">
        <v>0.01</v>
      </c>
      <c r="J10468" s="2">
        <v>7.0000000000000007E-2</v>
      </c>
      <c r="L10468"/>
      <c r="N10468"/>
    </row>
    <row r="10469" spans="1:14" x14ac:dyDescent="0.2">
      <c r="A10469" s="1" t="s">
        <v>7172</v>
      </c>
      <c r="B10469" s="8" t="s">
        <v>113</v>
      </c>
      <c r="C10469" s="1" t="s">
        <v>11</v>
      </c>
      <c r="D10469" s="1" t="s">
        <v>22</v>
      </c>
      <c r="E10469" s="1" t="s">
        <v>7173</v>
      </c>
      <c r="F10469" s="2">
        <v>0</v>
      </c>
      <c r="G10469" s="2">
        <v>0</v>
      </c>
      <c r="H10469" s="2">
        <v>7.0000000000000007E-2</v>
      </c>
      <c r="I10469" s="2">
        <v>0</v>
      </c>
      <c r="J10469" s="2">
        <v>7.0000000000000007E-2</v>
      </c>
      <c r="L10469"/>
      <c r="N10469"/>
    </row>
    <row r="10470" spans="1:14" hidden="1" x14ac:dyDescent="0.2">
      <c r="A10470" s="1" t="s">
        <v>2085</v>
      </c>
      <c r="B10470" s="8" t="s">
        <v>102</v>
      </c>
      <c r="C10470" s="1" t="s">
        <v>191</v>
      </c>
      <c r="D10470" s="1" t="s">
        <v>16</v>
      </c>
      <c r="E10470" s="1" t="s">
        <v>700</v>
      </c>
      <c r="F10470" s="2">
        <v>0.05</v>
      </c>
      <c r="G10470" s="2">
        <v>0.01</v>
      </c>
      <c r="H10470" s="2">
        <v>0</v>
      </c>
      <c r="I10470" s="2">
        <v>0</v>
      </c>
      <c r="J10470" s="2">
        <v>7.0000000000000007E-2</v>
      </c>
      <c r="L10470"/>
      <c r="N10470"/>
    </row>
    <row r="10471" spans="1:14" x14ac:dyDescent="0.2">
      <c r="A10471" s="1" t="s">
        <v>7174</v>
      </c>
      <c r="B10471" s="8" t="s">
        <v>20</v>
      </c>
      <c r="C10471" s="1" t="s">
        <v>15</v>
      </c>
      <c r="D10471" s="1" t="s">
        <v>22</v>
      </c>
      <c r="E10471" s="1" t="s">
        <v>99</v>
      </c>
      <c r="F10471" s="2">
        <v>0.06</v>
      </c>
      <c r="G10471" s="2">
        <v>0</v>
      </c>
      <c r="H10471" s="2">
        <v>0</v>
      </c>
      <c r="I10471" s="2">
        <v>0.01</v>
      </c>
      <c r="J10471" s="2">
        <v>7.0000000000000007E-2</v>
      </c>
      <c r="L10471"/>
      <c r="N10471"/>
    </row>
    <row r="10472" spans="1:14" x14ac:dyDescent="0.2">
      <c r="A10472" s="1" t="s">
        <v>7175</v>
      </c>
      <c r="B10472" s="8" t="s">
        <v>113</v>
      </c>
      <c r="C10472" s="1" t="s">
        <v>18</v>
      </c>
      <c r="D10472" s="1" t="s">
        <v>26</v>
      </c>
      <c r="E10472" s="1" t="s">
        <v>86</v>
      </c>
      <c r="F10472" s="2">
        <v>0.06</v>
      </c>
      <c r="G10472" s="2">
        <v>0</v>
      </c>
      <c r="H10472" s="2">
        <v>0</v>
      </c>
      <c r="I10472" s="2">
        <v>0.01</v>
      </c>
      <c r="J10472" s="2">
        <v>7.0000000000000007E-2</v>
      </c>
      <c r="L10472"/>
      <c r="N10472"/>
    </row>
    <row r="10473" spans="1:14" x14ac:dyDescent="0.2">
      <c r="A10473" s="1" t="s">
        <v>7176</v>
      </c>
      <c r="B10473" s="8" t="s">
        <v>41</v>
      </c>
      <c r="C10473" s="1" t="s">
        <v>25</v>
      </c>
      <c r="D10473" s="1" t="s">
        <v>71</v>
      </c>
      <c r="E10473" s="1" t="s">
        <v>5918</v>
      </c>
      <c r="F10473" s="2">
        <v>0.03</v>
      </c>
      <c r="G10473" s="2">
        <v>0.03</v>
      </c>
      <c r="H10473" s="2">
        <v>0</v>
      </c>
      <c r="I10473" s="2">
        <v>0.01</v>
      </c>
      <c r="J10473" s="2">
        <v>7.0000000000000007E-2</v>
      </c>
      <c r="L10473"/>
      <c r="N10473"/>
    </row>
    <row r="10474" spans="1:14" x14ac:dyDescent="0.2">
      <c r="A10474" s="1" t="s">
        <v>7177</v>
      </c>
      <c r="B10474" s="8" t="s">
        <v>10</v>
      </c>
      <c r="C10474" s="1" t="s">
        <v>18</v>
      </c>
      <c r="D10474" s="1" t="s">
        <v>71</v>
      </c>
      <c r="E10474" s="1" t="s">
        <v>770</v>
      </c>
      <c r="F10474" s="2">
        <v>0.06</v>
      </c>
      <c r="G10474" s="2">
        <v>0</v>
      </c>
      <c r="H10474" s="2">
        <v>0</v>
      </c>
      <c r="I10474" s="2">
        <v>0</v>
      </c>
      <c r="J10474" s="2">
        <v>7.0000000000000007E-2</v>
      </c>
      <c r="L10474"/>
      <c r="N10474"/>
    </row>
    <row r="10475" spans="1:14" x14ac:dyDescent="0.2">
      <c r="A10475" s="1" t="s">
        <v>5529</v>
      </c>
      <c r="B10475" s="8" t="s">
        <v>186</v>
      </c>
      <c r="C10475" s="1" t="s">
        <v>54</v>
      </c>
      <c r="D10475" s="1" t="s">
        <v>38</v>
      </c>
      <c r="E10475" s="1" t="s">
        <v>2140</v>
      </c>
      <c r="F10475" s="2">
        <v>0.04</v>
      </c>
      <c r="G10475" s="2">
        <v>0.02</v>
      </c>
      <c r="H10475" s="2">
        <v>0</v>
      </c>
      <c r="I10475" s="2">
        <v>0</v>
      </c>
      <c r="J10475" s="2">
        <v>7.0000000000000007E-2</v>
      </c>
      <c r="L10475"/>
      <c r="N10475"/>
    </row>
    <row r="10476" spans="1:14" x14ac:dyDescent="0.2">
      <c r="A10476" s="1" t="s">
        <v>7178</v>
      </c>
      <c r="B10476" s="8" t="s">
        <v>49</v>
      </c>
      <c r="C10476" s="1" t="s">
        <v>25</v>
      </c>
      <c r="D10476" s="1" t="s">
        <v>22</v>
      </c>
      <c r="E10476" s="1" t="s">
        <v>1163</v>
      </c>
      <c r="F10476" s="2">
        <v>0.05</v>
      </c>
      <c r="G10476" s="2">
        <v>0.02</v>
      </c>
      <c r="H10476" s="2">
        <v>0</v>
      </c>
      <c r="I10476" s="2">
        <v>0</v>
      </c>
      <c r="J10476" s="2">
        <v>7.0000000000000007E-2</v>
      </c>
      <c r="L10476"/>
      <c r="N10476"/>
    </row>
    <row r="10477" spans="1:14" x14ac:dyDescent="0.2">
      <c r="A10477" s="1" t="s">
        <v>7179</v>
      </c>
      <c r="B10477" s="8" t="s">
        <v>41</v>
      </c>
      <c r="C10477" s="1" t="s">
        <v>33</v>
      </c>
      <c r="D10477" s="1" t="s">
        <v>173</v>
      </c>
      <c r="E10477" s="1" t="s">
        <v>6089</v>
      </c>
      <c r="F10477" s="2">
        <v>0</v>
      </c>
      <c r="G10477" s="2">
        <v>0</v>
      </c>
      <c r="H10477" s="2">
        <v>7.0000000000000007E-2</v>
      </c>
      <c r="I10477" s="2">
        <v>0</v>
      </c>
      <c r="J10477" s="2">
        <v>7.0000000000000007E-2</v>
      </c>
      <c r="L10477"/>
      <c r="N10477"/>
    </row>
    <row r="10478" spans="1:14" x14ac:dyDescent="0.2">
      <c r="A10478" s="1" t="s">
        <v>715</v>
      </c>
      <c r="B10478" s="8" t="s">
        <v>36</v>
      </c>
      <c r="C10478" s="1" t="s">
        <v>33</v>
      </c>
      <c r="D10478" s="1" t="s">
        <v>1</v>
      </c>
      <c r="E10478" s="1" t="s">
        <v>55</v>
      </c>
      <c r="F10478" s="2">
        <v>0</v>
      </c>
      <c r="G10478" s="2">
        <v>0.05</v>
      </c>
      <c r="H10478" s="2">
        <v>0</v>
      </c>
      <c r="I10478" s="2">
        <v>0.02</v>
      </c>
      <c r="J10478" s="2">
        <v>7.0000000000000007E-2</v>
      </c>
      <c r="L10478"/>
      <c r="N10478"/>
    </row>
    <row r="10479" spans="1:14" x14ac:dyDescent="0.2">
      <c r="A10479" s="1" t="s">
        <v>4965</v>
      </c>
      <c r="B10479" s="8" t="s">
        <v>559</v>
      </c>
      <c r="C10479" s="1" t="s">
        <v>75</v>
      </c>
      <c r="D10479" s="1" t="s">
        <v>45</v>
      </c>
      <c r="E10479" s="1" t="s">
        <v>4496</v>
      </c>
      <c r="F10479" s="2">
        <v>0</v>
      </c>
      <c r="G10479" s="2">
        <v>0</v>
      </c>
      <c r="H10479" s="2">
        <v>7.0000000000000007E-2</v>
      </c>
      <c r="I10479" s="2">
        <v>0</v>
      </c>
      <c r="J10479" s="2">
        <v>7.0000000000000007E-2</v>
      </c>
      <c r="L10479"/>
      <c r="N10479"/>
    </row>
    <row r="10480" spans="1:14" x14ac:dyDescent="0.2">
      <c r="A10480" s="1" t="s">
        <v>7180</v>
      </c>
      <c r="B10480" s="8" t="s">
        <v>41</v>
      </c>
      <c r="C10480" s="1" t="s">
        <v>42</v>
      </c>
      <c r="D10480" s="1" t="s">
        <v>26</v>
      </c>
      <c r="E10480" s="1" t="s">
        <v>137</v>
      </c>
      <c r="F10480" s="2">
        <v>0.03</v>
      </c>
      <c r="G10480" s="2">
        <v>0.03</v>
      </c>
      <c r="H10480" s="2">
        <v>0</v>
      </c>
      <c r="I10480" s="2">
        <v>0.01</v>
      </c>
      <c r="J10480" s="2">
        <v>7.0000000000000007E-2</v>
      </c>
      <c r="L10480"/>
      <c r="N10480"/>
    </row>
    <row r="10481" spans="1:14" x14ac:dyDescent="0.2">
      <c r="A10481" s="1" t="s">
        <v>7181</v>
      </c>
      <c r="B10481" s="8" t="s">
        <v>20</v>
      </c>
      <c r="C10481" s="1" t="s">
        <v>29</v>
      </c>
      <c r="D10481" s="1" t="s">
        <v>45</v>
      </c>
      <c r="E10481" s="1" t="s">
        <v>109</v>
      </c>
      <c r="F10481" s="2">
        <v>0</v>
      </c>
      <c r="G10481" s="2">
        <v>0</v>
      </c>
      <c r="H10481" s="2">
        <v>7.0000000000000007E-2</v>
      </c>
      <c r="I10481" s="2">
        <v>0</v>
      </c>
      <c r="J10481" s="2">
        <v>7.0000000000000007E-2</v>
      </c>
      <c r="L10481"/>
      <c r="N10481"/>
    </row>
    <row r="10482" spans="1:14" x14ac:dyDescent="0.2">
      <c r="A10482" s="1" t="s">
        <v>5325</v>
      </c>
      <c r="B10482" s="8" t="s">
        <v>32</v>
      </c>
      <c r="C10482" s="1" t="s">
        <v>57</v>
      </c>
      <c r="D10482" s="1" t="s">
        <v>16</v>
      </c>
      <c r="E10482" s="1" t="s">
        <v>2997</v>
      </c>
      <c r="F10482" s="2">
        <v>0</v>
      </c>
      <c r="G10482" s="2">
        <v>0.06</v>
      </c>
      <c r="H10482" s="2">
        <v>0</v>
      </c>
      <c r="I10482" s="2">
        <v>0.01</v>
      </c>
      <c r="J10482" s="2">
        <v>7.0000000000000007E-2</v>
      </c>
      <c r="L10482"/>
      <c r="N10482"/>
    </row>
    <row r="10483" spans="1:14" x14ac:dyDescent="0.2">
      <c r="A10483" s="1" t="s">
        <v>7182</v>
      </c>
      <c r="B10483" s="8" t="s">
        <v>64</v>
      </c>
      <c r="C10483" s="1" t="s">
        <v>65</v>
      </c>
      <c r="D10483" s="1" t="s">
        <v>45</v>
      </c>
      <c r="E10483" s="1" t="s">
        <v>4824</v>
      </c>
      <c r="F10483" s="2">
        <v>0.02</v>
      </c>
      <c r="G10483" s="2">
        <v>0</v>
      </c>
      <c r="H10483" s="2">
        <v>0.05</v>
      </c>
      <c r="I10483" s="2">
        <v>0</v>
      </c>
      <c r="J10483" s="2">
        <v>7.0000000000000007E-2</v>
      </c>
      <c r="L10483"/>
      <c r="N10483"/>
    </row>
    <row r="10484" spans="1:14" x14ac:dyDescent="0.2">
      <c r="A10484" s="1" t="s">
        <v>2207</v>
      </c>
      <c r="B10484" s="8" t="s">
        <v>126</v>
      </c>
      <c r="C10484" s="1" t="s">
        <v>42</v>
      </c>
      <c r="D10484" s="1" t="s">
        <v>12</v>
      </c>
      <c r="E10484" s="1" t="s">
        <v>59</v>
      </c>
      <c r="F10484" s="2">
        <v>0.05</v>
      </c>
      <c r="G10484" s="2">
        <v>0.01</v>
      </c>
      <c r="H10484" s="2">
        <v>0</v>
      </c>
      <c r="I10484" s="2">
        <v>0</v>
      </c>
      <c r="J10484" s="2">
        <v>7.0000000000000007E-2</v>
      </c>
      <c r="L10484"/>
      <c r="N10484"/>
    </row>
    <row r="10485" spans="1:14" x14ac:dyDescent="0.2">
      <c r="A10485" s="1" t="s">
        <v>5683</v>
      </c>
      <c r="B10485" s="8" t="s">
        <v>126</v>
      </c>
      <c r="C10485" s="1" t="s">
        <v>124</v>
      </c>
      <c r="D10485" s="1" t="s">
        <v>214</v>
      </c>
      <c r="E10485" s="1" t="s">
        <v>109</v>
      </c>
      <c r="F10485" s="2">
        <v>0.05</v>
      </c>
      <c r="G10485" s="2">
        <v>0.01</v>
      </c>
      <c r="H10485" s="2">
        <v>0</v>
      </c>
      <c r="I10485" s="2">
        <v>0</v>
      </c>
      <c r="J10485" s="2">
        <v>7.0000000000000007E-2</v>
      </c>
      <c r="L10485"/>
      <c r="N10485"/>
    </row>
    <row r="10486" spans="1:14" x14ac:dyDescent="0.2">
      <c r="A10486" s="1" t="s">
        <v>7183</v>
      </c>
      <c r="B10486" s="8" t="s">
        <v>10</v>
      </c>
      <c r="C10486" s="1" t="s">
        <v>18</v>
      </c>
      <c r="D10486" s="1" t="s">
        <v>26</v>
      </c>
      <c r="E10486" s="1" t="s">
        <v>2256</v>
      </c>
      <c r="F10486" s="2">
        <v>0.06</v>
      </c>
      <c r="G10486" s="2">
        <v>0</v>
      </c>
      <c r="H10486" s="2">
        <v>0</v>
      </c>
      <c r="I10486" s="2">
        <v>0</v>
      </c>
      <c r="J10486" s="2">
        <v>7.0000000000000007E-2</v>
      </c>
      <c r="L10486"/>
      <c r="N10486"/>
    </row>
    <row r="10487" spans="1:14" x14ac:dyDescent="0.2">
      <c r="A10487" s="1" t="s">
        <v>7184</v>
      </c>
      <c r="B10487" s="8" t="s">
        <v>20</v>
      </c>
      <c r="C10487" s="1" t="s">
        <v>57</v>
      </c>
      <c r="D10487" s="1" t="s">
        <v>1</v>
      </c>
      <c r="E10487" s="1" t="s">
        <v>420</v>
      </c>
      <c r="F10487" s="2">
        <v>0.06</v>
      </c>
      <c r="G10487" s="2">
        <v>0</v>
      </c>
      <c r="H10487" s="2">
        <v>0</v>
      </c>
      <c r="I10487" s="2">
        <v>0</v>
      </c>
      <c r="J10487" s="2">
        <v>7.0000000000000007E-2</v>
      </c>
      <c r="L10487"/>
      <c r="N10487"/>
    </row>
    <row r="10488" spans="1:14" x14ac:dyDescent="0.2">
      <c r="A10488" s="1" t="s">
        <v>7185</v>
      </c>
      <c r="B10488" s="8" t="s">
        <v>113</v>
      </c>
      <c r="C10488" s="1" t="s">
        <v>25</v>
      </c>
      <c r="D10488" s="1" t="s">
        <v>1</v>
      </c>
      <c r="E10488" s="1" t="s">
        <v>39</v>
      </c>
      <c r="F10488" s="2">
        <v>0.06</v>
      </c>
      <c r="G10488" s="2">
        <v>0</v>
      </c>
      <c r="H10488" s="2">
        <v>0</v>
      </c>
      <c r="I10488" s="2">
        <v>0.01</v>
      </c>
      <c r="J10488" s="2">
        <v>7.0000000000000007E-2</v>
      </c>
      <c r="L10488"/>
      <c r="N10488"/>
    </row>
    <row r="10489" spans="1:14" x14ac:dyDescent="0.2">
      <c r="A10489" s="1" t="s">
        <v>2769</v>
      </c>
      <c r="B10489" s="8" t="s">
        <v>107</v>
      </c>
      <c r="C10489" s="1" t="s">
        <v>33</v>
      </c>
      <c r="D10489" s="1" t="s">
        <v>38</v>
      </c>
      <c r="E10489" s="1" t="s">
        <v>369</v>
      </c>
      <c r="F10489" s="2">
        <v>0.06</v>
      </c>
      <c r="G10489" s="2">
        <v>0</v>
      </c>
      <c r="H10489" s="2">
        <v>0</v>
      </c>
      <c r="I10489" s="2">
        <v>0</v>
      </c>
      <c r="J10489" s="2">
        <v>7.0000000000000007E-2</v>
      </c>
      <c r="L10489"/>
      <c r="N10489"/>
    </row>
    <row r="10490" spans="1:14" x14ac:dyDescent="0.2">
      <c r="A10490" s="1" t="s">
        <v>7186</v>
      </c>
      <c r="B10490" s="8" t="s">
        <v>41</v>
      </c>
      <c r="C10490" s="1" t="s">
        <v>54</v>
      </c>
      <c r="D10490" s="1" t="s">
        <v>173</v>
      </c>
      <c r="E10490" s="1" t="s">
        <v>7187</v>
      </c>
      <c r="F10490" s="2">
        <v>0</v>
      </c>
      <c r="G10490" s="2">
        <v>0</v>
      </c>
      <c r="H10490" s="2">
        <v>7.0000000000000007E-2</v>
      </c>
      <c r="I10490" s="2">
        <v>0</v>
      </c>
      <c r="J10490" s="2">
        <v>7.0000000000000007E-2</v>
      </c>
      <c r="L10490"/>
      <c r="N10490"/>
    </row>
    <row r="10491" spans="1:14" x14ac:dyDescent="0.2">
      <c r="A10491" s="1" t="s">
        <v>7188</v>
      </c>
      <c r="B10491" s="8" t="s">
        <v>36</v>
      </c>
      <c r="C10491" s="1" t="s">
        <v>37</v>
      </c>
      <c r="D10491" s="1" t="s">
        <v>45</v>
      </c>
      <c r="E10491" s="1" t="s">
        <v>1803</v>
      </c>
      <c r="F10491" s="2">
        <v>0</v>
      </c>
      <c r="G10491" s="2">
        <v>0</v>
      </c>
      <c r="H10491" s="2">
        <v>0.06</v>
      </c>
      <c r="I10491" s="2">
        <v>0</v>
      </c>
      <c r="J10491" s="2">
        <v>7.0000000000000007E-2</v>
      </c>
      <c r="L10491"/>
      <c r="N10491"/>
    </row>
    <row r="10492" spans="1:14" x14ac:dyDescent="0.2">
      <c r="A10492" s="1" t="s">
        <v>7189</v>
      </c>
      <c r="B10492" s="8" t="s">
        <v>41</v>
      </c>
      <c r="C10492" s="1" t="s">
        <v>11</v>
      </c>
      <c r="D10492" s="1" t="s">
        <v>45</v>
      </c>
      <c r="E10492" s="1" t="s">
        <v>55</v>
      </c>
      <c r="F10492" s="2">
        <v>0</v>
      </c>
      <c r="G10492" s="2">
        <v>0</v>
      </c>
      <c r="H10492" s="2">
        <v>7.0000000000000007E-2</v>
      </c>
      <c r="I10492" s="2">
        <v>0</v>
      </c>
      <c r="J10492" s="2">
        <v>7.0000000000000007E-2</v>
      </c>
      <c r="L10492"/>
      <c r="N10492"/>
    </row>
    <row r="10493" spans="1:14" x14ac:dyDescent="0.2">
      <c r="A10493" s="1" t="s">
        <v>3451</v>
      </c>
      <c r="B10493" s="8" t="s">
        <v>102</v>
      </c>
      <c r="C10493" s="1" t="s">
        <v>25</v>
      </c>
      <c r="D10493" s="1" t="s">
        <v>22</v>
      </c>
      <c r="E10493" s="1" t="s">
        <v>159</v>
      </c>
      <c r="F10493" s="2">
        <v>0.05</v>
      </c>
      <c r="G10493" s="2">
        <v>0.01</v>
      </c>
      <c r="H10493" s="2">
        <v>0</v>
      </c>
      <c r="I10493" s="2">
        <v>0</v>
      </c>
      <c r="J10493" s="2">
        <v>7.0000000000000007E-2</v>
      </c>
      <c r="L10493"/>
      <c r="N10493"/>
    </row>
    <row r="10494" spans="1:14" x14ac:dyDescent="0.2">
      <c r="A10494" s="1" t="s">
        <v>7190</v>
      </c>
      <c r="B10494" s="8" t="s">
        <v>10</v>
      </c>
      <c r="C10494" s="1" t="s">
        <v>18</v>
      </c>
      <c r="D10494" s="1" t="s">
        <v>22</v>
      </c>
      <c r="E10494" s="1" t="s">
        <v>1035</v>
      </c>
      <c r="F10494" s="2">
        <v>0.06</v>
      </c>
      <c r="G10494" s="2">
        <v>0</v>
      </c>
      <c r="H10494" s="2">
        <v>0</v>
      </c>
      <c r="I10494" s="2">
        <v>0</v>
      </c>
      <c r="J10494" s="2">
        <v>7.0000000000000007E-2</v>
      </c>
      <c r="L10494"/>
      <c r="N10494"/>
    </row>
    <row r="10495" spans="1:14" x14ac:dyDescent="0.2">
      <c r="A10495" s="1" t="s">
        <v>7191</v>
      </c>
      <c r="B10495" s="8" t="s">
        <v>41</v>
      </c>
      <c r="C10495" s="1" t="s">
        <v>11</v>
      </c>
      <c r="D10495" s="1" t="s">
        <v>173</v>
      </c>
      <c r="E10495" s="1" t="s">
        <v>7192</v>
      </c>
      <c r="F10495" s="2">
        <v>0</v>
      </c>
      <c r="G10495" s="2">
        <v>0</v>
      </c>
      <c r="H10495" s="2">
        <v>7.0000000000000007E-2</v>
      </c>
      <c r="I10495" s="2">
        <v>0</v>
      </c>
      <c r="J10495" s="2">
        <v>7.0000000000000007E-2</v>
      </c>
      <c r="L10495"/>
      <c r="N10495"/>
    </row>
    <row r="10496" spans="1:14" x14ac:dyDescent="0.2">
      <c r="A10496" s="1" t="s">
        <v>7193</v>
      </c>
      <c r="B10496" s="8" t="s">
        <v>559</v>
      </c>
      <c r="C10496" s="1" t="s">
        <v>67</v>
      </c>
      <c r="D10496" s="1" t="s">
        <v>16</v>
      </c>
      <c r="E10496" s="1" t="s">
        <v>55</v>
      </c>
      <c r="F10496" s="2">
        <v>0</v>
      </c>
      <c r="G10496" s="2">
        <v>0.05</v>
      </c>
      <c r="H10496" s="2">
        <v>0</v>
      </c>
      <c r="I10496" s="2">
        <v>0.02</v>
      </c>
      <c r="J10496" s="2">
        <v>7.0000000000000007E-2</v>
      </c>
      <c r="L10496"/>
      <c r="N10496"/>
    </row>
    <row r="10497" spans="1:14" hidden="1" x14ac:dyDescent="0.2">
      <c r="A10497" s="1" t="s">
        <v>6045</v>
      </c>
      <c r="B10497" s="8" t="s">
        <v>32</v>
      </c>
      <c r="C10497" s="1" t="s">
        <v>191</v>
      </c>
      <c r="D10497" s="1" t="s">
        <v>22</v>
      </c>
      <c r="E10497" s="1" t="s">
        <v>700</v>
      </c>
      <c r="F10497" s="2">
        <v>0.06</v>
      </c>
      <c r="G10497" s="2">
        <v>0</v>
      </c>
      <c r="H10497" s="2">
        <v>0</v>
      </c>
      <c r="I10497" s="2">
        <v>0</v>
      </c>
      <c r="J10497" s="2">
        <v>7.0000000000000007E-2</v>
      </c>
      <c r="L10497"/>
      <c r="N10497"/>
    </row>
    <row r="10498" spans="1:14" x14ac:dyDescent="0.2">
      <c r="A10498" s="1" t="s">
        <v>7194</v>
      </c>
      <c r="B10498" s="8" t="s">
        <v>41</v>
      </c>
      <c r="C10498" s="1" t="s">
        <v>42</v>
      </c>
      <c r="D10498" s="1" t="s">
        <v>45</v>
      </c>
      <c r="E10498" s="1" t="s">
        <v>7195</v>
      </c>
      <c r="F10498" s="2">
        <v>0.03</v>
      </c>
      <c r="G10498" s="2">
        <v>0.03</v>
      </c>
      <c r="H10498" s="2">
        <v>0</v>
      </c>
      <c r="I10498" s="2">
        <v>0.01</v>
      </c>
      <c r="J10498" s="2">
        <v>7.0000000000000007E-2</v>
      </c>
      <c r="L10498"/>
      <c r="N10498"/>
    </row>
    <row r="10499" spans="1:14" x14ac:dyDescent="0.2">
      <c r="A10499" s="1" t="s">
        <v>7196</v>
      </c>
      <c r="B10499" s="8" t="s">
        <v>20</v>
      </c>
      <c r="C10499" s="1" t="s">
        <v>33</v>
      </c>
      <c r="D10499" s="1" t="s">
        <v>22</v>
      </c>
      <c r="E10499" s="1" t="s">
        <v>5840</v>
      </c>
      <c r="F10499" s="2">
        <v>0.04</v>
      </c>
      <c r="G10499" s="2">
        <v>0.02</v>
      </c>
      <c r="H10499" s="2">
        <v>0</v>
      </c>
      <c r="I10499" s="2">
        <v>0.01</v>
      </c>
      <c r="J10499" s="2">
        <v>7.0000000000000007E-2</v>
      </c>
      <c r="L10499"/>
      <c r="N10499"/>
    </row>
    <row r="10500" spans="1:14" x14ac:dyDescent="0.2">
      <c r="A10500" s="1" t="s">
        <v>7197</v>
      </c>
      <c r="B10500" s="8" t="s">
        <v>32</v>
      </c>
      <c r="C10500" s="1" t="s">
        <v>57</v>
      </c>
      <c r="D10500" s="1" t="s">
        <v>16</v>
      </c>
      <c r="E10500" s="1" t="s">
        <v>6360</v>
      </c>
      <c r="F10500" s="2">
        <v>0.06</v>
      </c>
      <c r="G10500" s="2">
        <v>0</v>
      </c>
      <c r="H10500" s="2">
        <v>0</v>
      </c>
      <c r="I10500" s="2">
        <v>0</v>
      </c>
      <c r="J10500" s="2">
        <v>7.0000000000000007E-2</v>
      </c>
      <c r="L10500"/>
      <c r="N10500"/>
    </row>
    <row r="10501" spans="1:14" x14ac:dyDescent="0.2">
      <c r="A10501" s="1" t="s">
        <v>2986</v>
      </c>
      <c r="B10501" s="8" t="s">
        <v>128</v>
      </c>
      <c r="C10501" s="1" t="s">
        <v>75</v>
      </c>
      <c r="D10501" s="1" t="s">
        <v>38</v>
      </c>
      <c r="E10501" s="1" t="s">
        <v>251</v>
      </c>
      <c r="F10501" s="2">
        <v>0</v>
      </c>
      <c r="G10501" s="2">
        <v>0.04</v>
      </c>
      <c r="H10501" s="2">
        <v>0.02</v>
      </c>
      <c r="I10501" s="2">
        <v>0</v>
      </c>
      <c r="J10501" s="2">
        <v>7.0000000000000007E-2</v>
      </c>
      <c r="L10501"/>
      <c r="N10501"/>
    </row>
    <row r="10502" spans="1:14" x14ac:dyDescent="0.2">
      <c r="A10502" s="1" t="s">
        <v>7198</v>
      </c>
      <c r="B10502" s="8" t="s">
        <v>62</v>
      </c>
      <c r="C10502" s="1" t="s">
        <v>75</v>
      </c>
      <c r="D10502" s="1" t="s">
        <v>214</v>
      </c>
      <c r="E10502" s="1" t="s">
        <v>251</v>
      </c>
      <c r="F10502" s="2">
        <v>0</v>
      </c>
      <c r="G10502" s="2">
        <v>0</v>
      </c>
      <c r="H10502" s="2">
        <v>7.0000000000000007E-2</v>
      </c>
      <c r="I10502" s="2">
        <v>0</v>
      </c>
      <c r="J10502" s="2">
        <v>7.0000000000000007E-2</v>
      </c>
      <c r="L10502"/>
      <c r="N10502"/>
    </row>
    <row r="10503" spans="1:14" x14ac:dyDescent="0.2">
      <c r="A10503" s="1" t="s">
        <v>7199</v>
      </c>
      <c r="B10503" s="8" t="s">
        <v>36</v>
      </c>
      <c r="C10503" s="1" t="s">
        <v>57</v>
      </c>
      <c r="D10503" s="1" t="s">
        <v>26</v>
      </c>
      <c r="E10503" s="1" t="s">
        <v>137</v>
      </c>
      <c r="F10503" s="2">
        <v>0.06</v>
      </c>
      <c r="G10503" s="2">
        <v>0</v>
      </c>
      <c r="H10503" s="2">
        <v>0</v>
      </c>
      <c r="I10503" s="2">
        <v>0.01</v>
      </c>
      <c r="J10503" s="2">
        <v>7.0000000000000007E-2</v>
      </c>
      <c r="L10503"/>
      <c r="N10503"/>
    </row>
    <row r="10504" spans="1:14" x14ac:dyDescent="0.2">
      <c r="A10504" s="1" t="s">
        <v>7200</v>
      </c>
      <c r="B10504" s="8" t="s">
        <v>49</v>
      </c>
      <c r="C10504" s="1" t="s">
        <v>25</v>
      </c>
      <c r="D10504" s="1" t="s">
        <v>58</v>
      </c>
      <c r="E10504" s="1" t="s">
        <v>109</v>
      </c>
      <c r="F10504" s="2">
        <v>0.05</v>
      </c>
      <c r="G10504" s="2">
        <v>0.02</v>
      </c>
      <c r="H10504" s="2">
        <v>0</v>
      </c>
      <c r="I10504" s="2">
        <v>0</v>
      </c>
      <c r="J10504" s="2">
        <v>7.0000000000000007E-2</v>
      </c>
      <c r="L10504"/>
      <c r="N10504"/>
    </row>
    <row r="10505" spans="1:14" x14ac:dyDescent="0.2">
      <c r="A10505" s="1" t="s">
        <v>7201</v>
      </c>
      <c r="B10505" s="8" t="s">
        <v>20</v>
      </c>
      <c r="C10505" s="1" t="s">
        <v>15</v>
      </c>
      <c r="D10505" s="1" t="s">
        <v>38</v>
      </c>
      <c r="E10505" s="1" t="s">
        <v>7202</v>
      </c>
      <c r="F10505" s="2">
        <v>0.06</v>
      </c>
      <c r="G10505" s="2">
        <v>0</v>
      </c>
      <c r="H10505" s="2">
        <v>0</v>
      </c>
      <c r="I10505" s="2">
        <v>0</v>
      </c>
      <c r="J10505" s="2">
        <v>7.0000000000000007E-2</v>
      </c>
      <c r="L10505"/>
      <c r="N10505"/>
    </row>
    <row r="10506" spans="1:14" x14ac:dyDescent="0.2">
      <c r="A10506" s="1" t="s">
        <v>7203</v>
      </c>
      <c r="B10506" s="8" t="s">
        <v>20</v>
      </c>
      <c r="C10506" s="1" t="s">
        <v>29</v>
      </c>
      <c r="D10506" s="1" t="s">
        <v>22</v>
      </c>
      <c r="E10506" s="1" t="s">
        <v>7204</v>
      </c>
      <c r="F10506" s="2">
        <v>0.06</v>
      </c>
      <c r="G10506" s="2">
        <v>0</v>
      </c>
      <c r="H10506" s="2">
        <v>0</v>
      </c>
      <c r="I10506" s="2">
        <v>0</v>
      </c>
      <c r="J10506" s="2">
        <v>7.0000000000000007E-2</v>
      </c>
      <c r="L10506"/>
      <c r="N10506"/>
    </row>
    <row r="10507" spans="1:14" x14ac:dyDescent="0.2">
      <c r="A10507" s="1" t="s">
        <v>7205</v>
      </c>
      <c r="B10507" s="8" t="s">
        <v>49</v>
      </c>
      <c r="C10507" s="1" t="s">
        <v>47</v>
      </c>
      <c r="D10507" s="1" t="s">
        <v>38</v>
      </c>
      <c r="E10507" s="1" t="s">
        <v>159</v>
      </c>
      <c r="F10507" s="2">
        <v>0.05</v>
      </c>
      <c r="G10507" s="2">
        <v>0.02</v>
      </c>
      <c r="H10507" s="2">
        <v>0</v>
      </c>
      <c r="I10507" s="2">
        <v>0</v>
      </c>
      <c r="J10507" s="2">
        <v>7.0000000000000007E-2</v>
      </c>
      <c r="L10507"/>
      <c r="N10507"/>
    </row>
    <row r="10508" spans="1:14" x14ac:dyDescent="0.2">
      <c r="A10508" s="1" t="s">
        <v>5980</v>
      </c>
      <c r="B10508" s="8" t="s">
        <v>102</v>
      </c>
      <c r="C10508" s="1" t="s">
        <v>42</v>
      </c>
      <c r="D10508" s="1" t="s">
        <v>214</v>
      </c>
      <c r="E10508" s="1" t="s">
        <v>109</v>
      </c>
      <c r="F10508" s="2">
        <v>0.05</v>
      </c>
      <c r="G10508" s="2">
        <v>0.01</v>
      </c>
      <c r="H10508" s="2">
        <v>0</v>
      </c>
      <c r="I10508" s="2">
        <v>0</v>
      </c>
      <c r="J10508" s="2">
        <v>7.0000000000000007E-2</v>
      </c>
      <c r="L10508"/>
      <c r="N10508"/>
    </row>
    <row r="10509" spans="1:14" x14ac:dyDescent="0.2">
      <c r="A10509" s="1" t="s">
        <v>7206</v>
      </c>
      <c r="B10509" s="8" t="s">
        <v>32</v>
      </c>
      <c r="C10509" s="1" t="s">
        <v>18</v>
      </c>
      <c r="D10509" s="1" t="s">
        <v>26</v>
      </c>
      <c r="E10509" s="1" t="s">
        <v>770</v>
      </c>
      <c r="F10509" s="2">
        <v>0</v>
      </c>
      <c r="G10509" s="2">
        <v>0</v>
      </c>
      <c r="H10509" s="2">
        <v>7.0000000000000007E-2</v>
      </c>
      <c r="I10509" s="2">
        <v>0</v>
      </c>
      <c r="J10509" s="2">
        <v>7.0000000000000007E-2</v>
      </c>
      <c r="L10509"/>
      <c r="N10509"/>
    </row>
    <row r="10510" spans="1:14" x14ac:dyDescent="0.2">
      <c r="A10510" s="1" t="s">
        <v>1707</v>
      </c>
      <c r="B10510" s="8" t="s">
        <v>107</v>
      </c>
      <c r="C10510" s="1" t="s">
        <v>75</v>
      </c>
      <c r="D10510" s="1" t="s">
        <v>12</v>
      </c>
      <c r="E10510" s="1" t="s">
        <v>159</v>
      </c>
      <c r="F10510" s="2">
        <v>0</v>
      </c>
      <c r="G10510" s="2">
        <v>0.06</v>
      </c>
      <c r="H10510" s="2">
        <v>0</v>
      </c>
      <c r="I10510" s="2">
        <v>0.01</v>
      </c>
      <c r="J10510" s="2">
        <v>7.0000000000000007E-2</v>
      </c>
      <c r="L10510"/>
      <c r="N10510"/>
    </row>
    <row r="10511" spans="1:14" x14ac:dyDescent="0.2">
      <c r="A10511" s="1" t="s">
        <v>750</v>
      </c>
      <c r="B10511" s="8" t="s">
        <v>559</v>
      </c>
      <c r="C10511" s="1" t="s">
        <v>37</v>
      </c>
      <c r="D10511" s="1" t="s">
        <v>38</v>
      </c>
      <c r="E10511" s="1" t="s">
        <v>369</v>
      </c>
      <c r="F10511" s="2">
        <v>0.05</v>
      </c>
      <c r="G10511" s="2">
        <v>0</v>
      </c>
      <c r="H10511" s="2">
        <v>0</v>
      </c>
      <c r="I10511" s="2">
        <v>0.02</v>
      </c>
      <c r="J10511" s="2">
        <v>7.0000000000000007E-2</v>
      </c>
      <c r="L10511"/>
      <c r="N10511"/>
    </row>
    <row r="10512" spans="1:14" x14ac:dyDescent="0.2">
      <c r="A10512" s="1" t="s">
        <v>7207</v>
      </c>
      <c r="B10512" s="8" t="s">
        <v>49</v>
      </c>
      <c r="C10512" s="1" t="s">
        <v>54</v>
      </c>
      <c r="D10512" s="1" t="s">
        <v>58</v>
      </c>
      <c r="E10512" s="1" t="s">
        <v>7208</v>
      </c>
      <c r="F10512" s="2">
        <v>0.05</v>
      </c>
      <c r="G10512" s="2">
        <v>0.02</v>
      </c>
      <c r="H10512" s="2">
        <v>0</v>
      </c>
      <c r="I10512" s="2">
        <v>0</v>
      </c>
      <c r="J10512" s="2">
        <v>7.0000000000000007E-2</v>
      </c>
      <c r="L10512"/>
      <c r="N10512"/>
    </row>
    <row r="10513" spans="1:14" x14ac:dyDescent="0.2">
      <c r="A10513" s="1" t="s">
        <v>7209</v>
      </c>
      <c r="B10513" s="8" t="s">
        <v>41</v>
      </c>
      <c r="C10513" s="1" t="s">
        <v>11</v>
      </c>
      <c r="D10513" s="1" t="s">
        <v>214</v>
      </c>
      <c r="E10513" s="1" t="s">
        <v>319</v>
      </c>
      <c r="F10513" s="2">
        <v>0.03</v>
      </c>
      <c r="G10513" s="2">
        <v>0.02</v>
      </c>
      <c r="H10513" s="2">
        <v>0</v>
      </c>
      <c r="I10513" s="2">
        <v>0.01</v>
      </c>
      <c r="J10513" s="2">
        <v>7.0000000000000007E-2</v>
      </c>
      <c r="L10513"/>
      <c r="N10513"/>
    </row>
    <row r="10514" spans="1:14" x14ac:dyDescent="0.2">
      <c r="A10514" s="1" t="s">
        <v>7210</v>
      </c>
      <c r="B10514" s="8" t="s">
        <v>20</v>
      </c>
      <c r="C10514" s="1" t="s">
        <v>33</v>
      </c>
      <c r="D10514" s="1" t="s">
        <v>22</v>
      </c>
      <c r="E10514" s="1" t="s">
        <v>1035</v>
      </c>
      <c r="F10514" s="2">
        <v>0.06</v>
      </c>
      <c r="G10514" s="2">
        <v>0</v>
      </c>
      <c r="H10514" s="2">
        <v>0</v>
      </c>
      <c r="I10514" s="2">
        <v>0</v>
      </c>
      <c r="J10514" s="2">
        <v>7.0000000000000007E-2</v>
      </c>
      <c r="L10514"/>
      <c r="N10514"/>
    </row>
    <row r="10515" spans="1:14" x14ac:dyDescent="0.2">
      <c r="A10515" s="1" t="s">
        <v>7211</v>
      </c>
      <c r="B10515" s="8" t="s">
        <v>20</v>
      </c>
      <c r="C10515" s="1" t="s">
        <v>33</v>
      </c>
      <c r="D10515" s="1" t="s">
        <v>22</v>
      </c>
      <c r="E10515" s="1" t="s">
        <v>2890</v>
      </c>
      <c r="F10515" s="2">
        <v>0.06</v>
      </c>
      <c r="G10515" s="2">
        <v>0</v>
      </c>
      <c r="H10515" s="2">
        <v>0</v>
      </c>
      <c r="I10515" s="2">
        <v>0</v>
      </c>
      <c r="J10515" s="2">
        <v>7.0000000000000007E-2</v>
      </c>
      <c r="L10515"/>
      <c r="N10515"/>
    </row>
    <row r="10516" spans="1:14" x14ac:dyDescent="0.2">
      <c r="A10516" s="1" t="s">
        <v>2316</v>
      </c>
      <c r="B10516" s="8" t="s">
        <v>62</v>
      </c>
      <c r="C10516" s="1" t="s">
        <v>216</v>
      </c>
      <c r="D10516" s="1" t="s">
        <v>38</v>
      </c>
      <c r="E10516" s="1" t="s">
        <v>175</v>
      </c>
      <c r="F10516" s="2">
        <v>0.02</v>
      </c>
      <c r="G10516" s="2">
        <v>0.04</v>
      </c>
      <c r="H10516" s="2">
        <v>0</v>
      </c>
      <c r="I10516" s="2">
        <v>0</v>
      </c>
      <c r="J10516" s="2">
        <v>7.0000000000000007E-2</v>
      </c>
      <c r="L10516"/>
      <c r="N10516"/>
    </row>
    <row r="10517" spans="1:14" x14ac:dyDescent="0.2">
      <c r="A10517" s="1" t="s">
        <v>7212</v>
      </c>
      <c r="B10517" s="8" t="s">
        <v>62</v>
      </c>
      <c r="C10517" s="1" t="s">
        <v>75</v>
      </c>
      <c r="D10517" s="1" t="s">
        <v>173</v>
      </c>
      <c r="E10517" s="1" t="s">
        <v>7213</v>
      </c>
      <c r="F10517" s="2">
        <v>0</v>
      </c>
      <c r="G10517" s="2">
        <v>0</v>
      </c>
      <c r="H10517" s="2">
        <v>7.0000000000000007E-2</v>
      </c>
      <c r="I10517" s="2">
        <v>0</v>
      </c>
      <c r="J10517" s="2">
        <v>7.0000000000000007E-2</v>
      </c>
      <c r="L10517"/>
      <c r="N10517"/>
    </row>
    <row r="10518" spans="1:14" x14ac:dyDescent="0.2">
      <c r="A10518" s="1" t="s">
        <v>3278</v>
      </c>
      <c r="B10518" s="8" t="s">
        <v>20</v>
      </c>
      <c r="C10518" s="1" t="s">
        <v>29</v>
      </c>
      <c r="D10518" s="1" t="s">
        <v>214</v>
      </c>
      <c r="E10518" s="1" t="s">
        <v>319</v>
      </c>
      <c r="F10518" s="2">
        <v>0.05</v>
      </c>
      <c r="G10518" s="2">
        <v>0.01</v>
      </c>
      <c r="H10518" s="2">
        <v>0</v>
      </c>
      <c r="I10518" s="2">
        <v>0.01</v>
      </c>
      <c r="J10518" s="2">
        <v>7.0000000000000007E-2</v>
      </c>
      <c r="L10518"/>
      <c r="N10518"/>
    </row>
    <row r="10519" spans="1:14" x14ac:dyDescent="0.2">
      <c r="A10519" s="1" t="s">
        <v>5861</v>
      </c>
      <c r="B10519" s="8" t="s">
        <v>32</v>
      </c>
      <c r="C10519" s="1" t="s">
        <v>57</v>
      </c>
      <c r="D10519" s="1" t="s">
        <v>22</v>
      </c>
      <c r="E10519" s="1" t="s">
        <v>99</v>
      </c>
      <c r="F10519" s="2">
        <v>0.06</v>
      </c>
      <c r="G10519" s="2">
        <v>0</v>
      </c>
      <c r="H10519" s="2">
        <v>0</v>
      </c>
      <c r="I10519" s="2">
        <v>0</v>
      </c>
      <c r="J10519" s="2">
        <v>7.0000000000000007E-2</v>
      </c>
      <c r="L10519"/>
      <c r="N10519"/>
    </row>
    <row r="10520" spans="1:14" hidden="1" x14ac:dyDescent="0.2">
      <c r="A10520" s="1" t="s">
        <v>7078</v>
      </c>
      <c r="B10520" s="8" t="s">
        <v>32</v>
      </c>
      <c r="C10520" s="1" t="s">
        <v>191</v>
      </c>
      <c r="D10520" s="1" t="s">
        <v>26</v>
      </c>
      <c r="E10520" s="1" t="s">
        <v>3094</v>
      </c>
      <c r="F10520" s="2">
        <v>0.06</v>
      </c>
      <c r="G10520" s="2">
        <v>0</v>
      </c>
      <c r="H10520" s="2">
        <v>0</v>
      </c>
      <c r="I10520" s="2">
        <v>0</v>
      </c>
      <c r="J10520" s="2">
        <v>7.0000000000000007E-2</v>
      </c>
      <c r="L10520"/>
      <c r="N10520"/>
    </row>
    <row r="10521" spans="1:14" x14ac:dyDescent="0.2">
      <c r="A10521" s="1" t="s">
        <v>4645</v>
      </c>
      <c r="B10521" s="8" t="s">
        <v>36</v>
      </c>
      <c r="C10521" s="1" t="s">
        <v>29</v>
      </c>
      <c r="D10521" s="1" t="s">
        <v>12</v>
      </c>
      <c r="E10521" s="1" t="s">
        <v>159</v>
      </c>
      <c r="F10521" s="2">
        <v>0</v>
      </c>
      <c r="G10521" s="2">
        <v>0</v>
      </c>
      <c r="H10521" s="2">
        <v>7.0000000000000007E-2</v>
      </c>
      <c r="I10521" s="2">
        <v>0</v>
      </c>
      <c r="J10521" s="2">
        <v>7.0000000000000007E-2</v>
      </c>
      <c r="L10521"/>
      <c r="N10521"/>
    </row>
    <row r="10522" spans="1:14" x14ac:dyDescent="0.2">
      <c r="A10522" s="1" t="s">
        <v>4589</v>
      </c>
      <c r="B10522" s="8" t="s">
        <v>102</v>
      </c>
      <c r="C10522" s="1" t="s">
        <v>124</v>
      </c>
      <c r="D10522" s="1" t="s">
        <v>12</v>
      </c>
      <c r="E10522" s="1" t="s">
        <v>501</v>
      </c>
      <c r="F10522" s="2">
        <v>0.05</v>
      </c>
      <c r="G10522" s="2">
        <v>0.01</v>
      </c>
      <c r="H10522" s="2">
        <v>0</v>
      </c>
      <c r="I10522" s="2">
        <v>0</v>
      </c>
      <c r="J10522" s="2">
        <v>7.0000000000000007E-2</v>
      </c>
      <c r="L10522"/>
      <c r="N10522"/>
    </row>
    <row r="10523" spans="1:14" x14ac:dyDescent="0.2">
      <c r="A10523" s="1" t="s">
        <v>7214</v>
      </c>
      <c r="B10523" s="8" t="s">
        <v>20</v>
      </c>
      <c r="C10523" s="1" t="s">
        <v>29</v>
      </c>
      <c r="D10523" s="1" t="s">
        <v>1</v>
      </c>
      <c r="E10523" s="1" t="s">
        <v>369</v>
      </c>
      <c r="F10523" s="2">
        <v>0.04</v>
      </c>
      <c r="G10523" s="2">
        <v>0.01</v>
      </c>
      <c r="H10523" s="2">
        <v>0</v>
      </c>
      <c r="I10523" s="2">
        <v>0.01</v>
      </c>
      <c r="J10523" s="2">
        <v>7.0000000000000007E-2</v>
      </c>
      <c r="L10523"/>
      <c r="N10523"/>
    </row>
    <row r="10524" spans="1:14" x14ac:dyDescent="0.2">
      <c r="A10524" s="1" t="s">
        <v>7215</v>
      </c>
      <c r="B10524" s="8" t="s">
        <v>62</v>
      </c>
      <c r="C10524" s="1" t="s">
        <v>75</v>
      </c>
      <c r="D10524" s="1" t="s">
        <v>22</v>
      </c>
      <c r="E10524" s="1" t="s">
        <v>3935</v>
      </c>
      <c r="F10524" s="2">
        <v>0</v>
      </c>
      <c r="G10524" s="2">
        <v>0</v>
      </c>
      <c r="H10524" s="2">
        <v>7.0000000000000007E-2</v>
      </c>
      <c r="I10524" s="2">
        <v>0</v>
      </c>
      <c r="J10524" s="2">
        <v>7.0000000000000007E-2</v>
      </c>
      <c r="L10524"/>
      <c r="N10524"/>
    </row>
    <row r="10525" spans="1:14" x14ac:dyDescent="0.2">
      <c r="A10525" s="1" t="s">
        <v>7216</v>
      </c>
      <c r="B10525" s="8" t="s">
        <v>20</v>
      </c>
      <c r="C10525" s="1" t="s">
        <v>57</v>
      </c>
      <c r="D10525" s="1" t="s">
        <v>52</v>
      </c>
      <c r="E10525" s="1" t="s">
        <v>7217</v>
      </c>
      <c r="F10525" s="2">
        <v>0</v>
      </c>
      <c r="G10525" s="2">
        <v>0.05</v>
      </c>
      <c r="H10525" s="2">
        <v>0</v>
      </c>
      <c r="I10525" s="2">
        <v>0.01</v>
      </c>
      <c r="J10525" s="2">
        <v>0.06</v>
      </c>
      <c r="L10525"/>
      <c r="N10525"/>
    </row>
    <row r="10526" spans="1:14" x14ac:dyDescent="0.2">
      <c r="A10526" s="1" t="s">
        <v>3998</v>
      </c>
      <c r="B10526" s="8" t="s">
        <v>559</v>
      </c>
      <c r="C10526" s="1" t="s">
        <v>37</v>
      </c>
      <c r="D10526" s="1" t="s">
        <v>45</v>
      </c>
      <c r="E10526" s="1" t="s">
        <v>4532</v>
      </c>
      <c r="F10526" s="2">
        <v>0</v>
      </c>
      <c r="G10526" s="2">
        <v>0</v>
      </c>
      <c r="H10526" s="2">
        <v>0.06</v>
      </c>
      <c r="I10526" s="2">
        <v>0</v>
      </c>
      <c r="J10526" s="2">
        <v>0.06</v>
      </c>
      <c r="L10526"/>
      <c r="N10526"/>
    </row>
    <row r="10527" spans="1:14" x14ac:dyDescent="0.2">
      <c r="A10527" s="1" t="s">
        <v>7218</v>
      </c>
      <c r="B10527" s="8" t="s">
        <v>49</v>
      </c>
      <c r="C10527" s="1" t="s">
        <v>54</v>
      </c>
      <c r="D10527" s="1" t="s">
        <v>16</v>
      </c>
      <c r="E10527" s="1" t="s">
        <v>319</v>
      </c>
      <c r="F10527" s="2">
        <v>0.05</v>
      </c>
      <c r="G10527" s="2">
        <v>0.02</v>
      </c>
      <c r="H10527" s="2">
        <v>0</v>
      </c>
      <c r="I10527" s="2">
        <v>0</v>
      </c>
      <c r="J10527" s="2">
        <v>0.06</v>
      </c>
      <c r="L10527"/>
      <c r="N10527"/>
    </row>
    <row r="10528" spans="1:14" hidden="1" x14ac:dyDescent="0.2">
      <c r="A10528" s="1" t="s">
        <v>7219</v>
      </c>
      <c r="B10528" s="8" t="s">
        <v>20</v>
      </c>
      <c r="C10528" s="1" t="s">
        <v>191</v>
      </c>
      <c r="D10528" s="1" t="s">
        <v>52</v>
      </c>
      <c r="E10528" s="1" t="s">
        <v>2979</v>
      </c>
      <c r="F10528" s="2">
        <v>0</v>
      </c>
      <c r="G10528" s="2">
        <v>0.06</v>
      </c>
      <c r="H10528" s="2">
        <v>0</v>
      </c>
      <c r="I10528" s="2">
        <v>0.01</v>
      </c>
      <c r="J10528" s="2">
        <v>0.06</v>
      </c>
      <c r="L10528"/>
      <c r="N10528"/>
    </row>
    <row r="10529" spans="1:14" x14ac:dyDescent="0.2">
      <c r="A10529" s="1" t="s">
        <v>7220</v>
      </c>
      <c r="B10529" s="8" t="s">
        <v>10</v>
      </c>
      <c r="C10529" s="1" t="s">
        <v>15</v>
      </c>
      <c r="D10529" s="1" t="s">
        <v>16</v>
      </c>
      <c r="E10529" s="1" t="s">
        <v>1035</v>
      </c>
      <c r="F10529" s="2">
        <v>0.06</v>
      </c>
      <c r="G10529" s="2">
        <v>0</v>
      </c>
      <c r="H10529" s="2">
        <v>0</v>
      </c>
      <c r="I10529" s="2">
        <v>0</v>
      </c>
      <c r="J10529" s="2">
        <v>0.06</v>
      </c>
      <c r="L10529"/>
      <c r="N10529"/>
    </row>
    <row r="10530" spans="1:14" x14ac:dyDescent="0.2">
      <c r="A10530" s="1" t="s">
        <v>7221</v>
      </c>
      <c r="B10530" s="8" t="s">
        <v>102</v>
      </c>
      <c r="C10530" s="1" t="s">
        <v>42</v>
      </c>
      <c r="D10530" s="1" t="s">
        <v>26</v>
      </c>
      <c r="E10530" s="1" t="s">
        <v>39</v>
      </c>
      <c r="F10530" s="2">
        <v>0.05</v>
      </c>
      <c r="G10530" s="2">
        <v>0.01</v>
      </c>
      <c r="H10530" s="2">
        <v>0</v>
      </c>
      <c r="I10530" s="2">
        <v>0</v>
      </c>
      <c r="J10530" s="2">
        <v>0.06</v>
      </c>
      <c r="L10530"/>
      <c r="N10530"/>
    </row>
    <row r="10531" spans="1:14" x14ac:dyDescent="0.2">
      <c r="A10531" s="1" t="s">
        <v>7222</v>
      </c>
      <c r="B10531" s="8" t="s">
        <v>20</v>
      </c>
      <c r="C10531" s="1" t="s">
        <v>18</v>
      </c>
      <c r="D10531" s="1" t="s">
        <v>22</v>
      </c>
      <c r="E10531" s="1" t="s">
        <v>86</v>
      </c>
      <c r="F10531" s="2">
        <v>0.06</v>
      </c>
      <c r="G10531" s="2">
        <v>0</v>
      </c>
      <c r="H10531" s="2">
        <v>0</v>
      </c>
      <c r="I10531" s="2">
        <v>0</v>
      </c>
      <c r="J10531" s="2">
        <v>0.06</v>
      </c>
      <c r="L10531"/>
      <c r="N10531"/>
    </row>
    <row r="10532" spans="1:14" x14ac:dyDescent="0.2">
      <c r="A10532" s="1" t="s">
        <v>7223</v>
      </c>
      <c r="B10532" s="8" t="s">
        <v>20</v>
      </c>
      <c r="C10532" s="1" t="s">
        <v>29</v>
      </c>
      <c r="D10532" s="1" t="s">
        <v>45</v>
      </c>
      <c r="E10532" s="1" t="s">
        <v>99</v>
      </c>
      <c r="F10532" s="2">
        <v>0.06</v>
      </c>
      <c r="G10532" s="2">
        <v>0</v>
      </c>
      <c r="H10532" s="2">
        <v>0</v>
      </c>
      <c r="I10532" s="2">
        <v>0.01</v>
      </c>
      <c r="J10532" s="2">
        <v>0.06</v>
      </c>
      <c r="L10532"/>
      <c r="N10532"/>
    </row>
    <row r="10533" spans="1:14" x14ac:dyDescent="0.2">
      <c r="A10533" s="1" t="s">
        <v>5217</v>
      </c>
      <c r="B10533" s="8" t="s">
        <v>102</v>
      </c>
      <c r="C10533" s="1" t="s">
        <v>25</v>
      </c>
      <c r="D10533" s="1" t="s">
        <v>16</v>
      </c>
      <c r="E10533" s="1" t="s">
        <v>86</v>
      </c>
      <c r="F10533" s="2">
        <v>0.05</v>
      </c>
      <c r="G10533" s="2">
        <v>0.01</v>
      </c>
      <c r="H10533" s="2">
        <v>0</v>
      </c>
      <c r="I10533" s="2">
        <v>0</v>
      </c>
      <c r="J10533" s="2">
        <v>0.06</v>
      </c>
      <c r="L10533"/>
      <c r="N10533"/>
    </row>
    <row r="10534" spans="1:14" x14ac:dyDescent="0.2">
      <c r="A10534" s="1" t="s">
        <v>7224</v>
      </c>
      <c r="B10534" s="8" t="s">
        <v>41</v>
      </c>
      <c r="C10534" s="1" t="s">
        <v>42</v>
      </c>
      <c r="D10534" s="1" t="s">
        <v>45</v>
      </c>
      <c r="E10534" s="1" t="s">
        <v>2266</v>
      </c>
      <c r="F10534" s="2">
        <v>0.03</v>
      </c>
      <c r="G10534" s="2">
        <v>0.02</v>
      </c>
      <c r="H10534" s="2">
        <v>0</v>
      </c>
      <c r="I10534" s="2">
        <v>0.01</v>
      </c>
      <c r="J10534" s="2">
        <v>0.06</v>
      </c>
      <c r="L10534"/>
      <c r="N10534"/>
    </row>
    <row r="10535" spans="1:14" x14ac:dyDescent="0.2">
      <c r="A10535" s="1" t="s">
        <v>6684</v>
      </c>
      <c r="B10535" s="8" t="s">
        <v>126</v>
      </c>
      <c r="C10535" s="1" t="s">
        <v>25</v>
      </c>
      <c r="D10535" s="1" t="s">
        <v>71</v>
      </c>
      <c r="E10535" s="1" t="s">
        <v>251</v>
      </c>
      <c r="F10535" s="2">
        <v>0.05</v>
      </c>
      <c r="G10535" s="2">
        <v>0.01</v>
      </c>
      <c r="H10535" s="2">
        <v>0</v>
      </c>
      <c r="I10535" s="2">
        <v>0</v>
      </c>
      <c r="J10535" s="2">
        <v>0.06</v>
      </c>
      <c r="L10535"/>
      <c r="N10535"/>
    </row>
    <row r="10536" spans="1:14" x14ac:dyDescent="0.2">
      <c r="A10536" s="1" t="s">
        <v>7225</v>
      </c>
      <c r="B10536" s="8" t="s">
        <v>32</v>
      </c>
      <c r="C10536" s="1" t="s">
        <v>57</v>
      </c>
      <c r="D10536" s="1" t="s">
        <v>22</v>
      </c>
      <c r="E10536" s="1" t="s">
        <v>137</v>
      </c>
      <c r="F10536" s="2">
        <v>0.05</v>
      </c>
      <c r="G10536" s="2">
        <v>0.01</v>
      </c>
      <c r="H10536" s="2">
        <v>0</v>
      </c>
      <c r="I10536" s="2">
        <v>0</v>
      </c>
      <c r="J10536" s="2">
        <v>0.06</v>
      </c>
      <c r="L10536"/>
      <c r="N10536"/>
    </row>
    <row r="10537" spans="1:14" x14ac:dyDescent="0.2">
      <c r="A10537" s="1" t="s">
        <v>7226</v>
      </c>
      <c r="B10537" s="8" t="s">
        <v>559</v>
      </c>
      <c r="C10537" s="1" t="s">
        <v>37</v>
      </c>
      <c r="D10537" s="1" t="s">
        <v>214</v>
      </c>
      <c r="E10537" s="1" t="s">
        <v>4611</v>
      </c>
      <c r="F10537" s="2">
        <v>0</v>
      </c>
      <c r="G10537" s="2">
        <v>0</v>
      </c>
      <c r="H10537" s="2">
        <v>0.06</v>
      </c>
      <c r="I10537" s="2">
        <v>0</v>
      </c>
      <c r="J10537" s="2">
        <v>0.06</v>
      </c>
      <c r="L10537"/>
      <c r="N10537"/>
    </row>
    <row r="10538" spans="1:14" x14ac:dyDescent="0.2">
      <c r="A10538" s="1" t="s">
        <v>7227</v>
      </c>
      <c r="B10538" s="8" t="s">
        <v>49</v>
      </c>
      <c r="C10538" s="1" t="s">
        <v>47</v>
      </c>
      <c r="D10538" s="1" t="s">
        <v>26</v>
      </c>
      <c r="E10538" s="1" t="s">
        <v>99</v>
      </c>
      <c r="F10538" s="2">
        <v>0.05</v>
      </c>
      <c r="G10538" s="2">
        <v>0.02</v>
      </c>
      <c r="H10538" s="2">
        <v>0</v>
      </c>
      <c r="I10538" s="2">
        <v>0</v>
      </c>
      <c r="J10538" s="2">
        <v>0.06</v>
      </c>
      <c r="L10538"/>
      <c r="N10538"/>
    </row>
    <row r="10539" spans="1:14" x14ac:dyDescent="0.2">
      <c r="A10539" s="1" t="s">
        <v>7228</v>
      </c>
      <c r="B10539" s="8" t="s">
        <v>102</v>
      </c>
      <c r="C10539" s="1" t="s">
        <v>54</v>
      </c>
      <c r="D10539" s="1" t="s">
        <v>38</v>
      </c>
      <c r="E10539" s="1" t="s">
        <v>1468</v>
      </c>
      <c r="F10539" s="2">
        <v>0.05</v>
      </c>
      <c r="G10539" s="2">
        <v>0.01</v>
      </c>
      <c r="H10539" s="2">
        <v>0</v>
      </c>
      <c r="I10539" s="2">
        <v>0</v>
      </c>
      <c r="J10539" s="2">
        <v>0.06</v>
      </c>
      <c r="L10539"/>
      <c r="N10539"/>
    </row>
    <row r="10540" spans="1:14" x14ac:dyDescent="0.2">
      <c r="A10540" s="1" t="s">
        <v>7229</v>
      </c>
      <c r="B10540" s="8" t="s">
        <v>113</v>
      </c>
      <c r="C10540" s="1" t="s">
        <v>11</v>
      </c>
      <c r="D10540" s="1" t="s">
        <v>58</v>
      </c>
      <c r="E10540" s="1" t="s">
        <v>159</v>
      </c>
      <c r="F10540" s="2">
        <v>0.04</v>
      </c>
      <c r="G10540" s="2">
        <v>0</v>
      </c>
      <c r="H10540" s="2">
        <v>0.02</v>
      </c>
      <c r="I10540" s="2">
        <v>0</v>
      </c>
      <c r="J10540" s="2">
        <v>0.06</v>
      </c>
      <c r="L10540"/>
      <c r="N10540"/>
    </row>
    <row r="10541" spans="1:14" x14ac:dyDescent="0.2">
      <c r="A10541" s="1" t="s">
        <v>6080</v>
      </c>
      <c r="B10541" s="8" t="s">
        <v>20</v>
      </c>
      <c r="C10541" s="1" t="s">
        <v>11</v>
      </c>
      <c r="D10541" s="1" t="s">
        <v>58</v>
      </c>
      <c r="E10541" s="1" t="s">
        <v>369</v>
      </c>
      <c r="F10541" s="2">
        <v>0.06</v>
      </c>
      <c r="G10541" s="2">
        <v>0</v>
      </c>
      <c r="H10541" s="2">
        <v>0</v>
      </c>
      <c r="I10541" s="2">
        <v>0</v>
      </c>
      <c r="J10541" s="2">
        <v>0.06</v>
      </c>
      <c r="L10541"/>
      <c r="N10541"/>
    </row>
    <row r="10542" spans="1:14" x14ac:dyDescent="0.2">
      <c r="A10542" s="1" t="s">
        <v>1839</v>
      </c>
      <c r="B10542" s="8" t="s">
        <v>20</v>
      </c>
      <c r="C10542" s="1" t="s">
        <v>18</v>
      </c>
      <c r="D10542" s="1" t="s">
        <v>26</v>
      </c>
      <c r="E10542" s="1" t="s">
        <v>137</v>
      </c>
      <c r="F10542" s="2">
        <v>0.06</v>
      </c>
      <c r="G10542" s="2">
        <v>0</v>
      </c>
      <c r="H10542" s="2">
        <v>0</v>
      </c>
      <c r="I10542" s="2">
        <v>0</v>
      </c>
      <c r="J10542" s="2">
        <v>0.06</v>
      </c>
      <c r="L10542"/>
      <c r="N10542"/>
    </row>
    <row r="10543" spans="1:14" x14ac:dyDescent="0.2">
      <c r="A10543" s="1" t="s">
        <v>1028</v>
      </c>
      <c r="B10543" s="8" t="s">
        <v>107</v>
      </c>
      <c r="C10543" s="1" t="s">
        <v>75</v>
      </c>
      <c r="D10543" s="1" t="s">
        <v>38</v>
      </c>
      <c r="E10543" s="1" t="s">
        <v>175</v>
      </c>
      <c r="F10543" s="2">
        <v>0.02</v>
      </c>
      <c r="G10543" s="2">
        <v>0.04</v>
      </c>
      <c r="H10543" s="2">
        <v>0</v>
      </c>
      <c r="I10543" s="2">
        <v>0.01</v>
      </c>
      <c r="J10543" s="2">
        <v>0.06</v>
      </c>
      <c r="L10543"/>
      <c r="N10543"/>
    </row>
    <row r="10544" spans="1:14" x14ac:dyDescent="0.2">
      <c r="A10544" s="1" t="s">
        <v>7230</v>
      </c>
      <c r="B10544" s="8" t="s">
        <v>10</v>
      </c>
      <c r="C10544" s="1" t="s">
        <v>11</v>
      </c>
      <c r="D10544" s="1" t="s">
        <v>38</v>
      </c>
      <c r="E10544" s="1" t="s">
        <v>248</v>
      </c>
      <c r="F10544" s="2">
        <v>0.04</v>
      </c>
      <c r="G10544" s="2">
        <v>0.01</v>
      </c>
      <c r="H10544" s="2">
        <v>0.01</v>
      </c>
      <c r="I10544" s="2">
        <v>0</v>
      </c>
      <c r="J10544" s="2">
        <v>0.06</v>
      </c>
      <c r="L10544"/>
      <c r="N10544"/>
    </row>
    <row r="10545" spans="1:14" x14ac:dyDescent="0.2">
      <c r="A10545" s="1" t="s">
        <v>4318</v>
      </c>
      <c r="B10545" s="8" t="s">
        <v>102</v>
      </c>
      <c r="C10545" s="1" t="s">
        <v>25</v>
      </c>
      <c r="D10545" s="1" t="s">
        <v>22</v>
      </c>
      <c r="E10545" s="1" t="s">
        <v>39</v>
      </c>
      <c r="F10545" s="2">
        <v>0.05</v>
      </c>
      <c r="G10545" s="2">
        <v>0.01</v>
      </c>
      <c r="H10545" s="2">
        <v>0</v>
      </c>
      <c r="I10545" s="2">
        <v>0</v>
      </c>
      <c r="J10545" s="2">
        <v>0.06</v>
      </c>
      <c r="L10545"/>
      <c r="N10545"/>
    </row>
    <row r="10546" spans="1:14" x14ac:dyDescent="0.2">
      <c r="A10546" s="1" t="s">
        <v>5352</v>
      </c>
      <c r="B10546" s="8" t="s">
        <v>102</v>
      </c>
      <c r="C10546" s="1" t="s">
        <v>47</v>
      </c>
      <c r="D10546" s="1" t="s">
        <v>173</v>
      </c>
      <c r="E10546" s="1" t="s">
        <v>99</v>
      </c>
      <c r="F10546" s="2">
        <v>0.05</v>
      </c>
      <c r="G10546" s="2">
        <v>0.01</v>
      </c>
      <c r="H10546" s="2">
        <v>0</v>
      </c>
      <c r="I10546" s="2">
        <v>0</v>
      </c>
      <c r="J10546" s="2">
        <v>0.06</v>
      </c>
      <c r="L10546"/>
      <c r="N10546"/>
    </row>
    <row r="10547" spans="1:14" x14ac:dyDescent="0.2">
      <c r="A10547" s="1" t="s">
        <v>7231</v>
      </c>
      <c r="B10547" s="8" t="s">
        <v>20</v>
      </c>
      <c r="C10547" s="1" t="s">
        <v>18</v>
      </c>
      <c r="D10547" s="1" t="s">
        <v>214</v>
      </c>
      <c r="E10547" s="1" t="s">
        <v>527</v>
      </c>
      <c r="F10547" s="2">
        <v>0.06</v>
      </c>
      <c r="G10547" s="2">
        <v>0</v>
      </c>
      <c r="H10547" s="2">
        <v>0</v>
      </c>
      <c r="I10547" s="2">
        <v>0</v>
      </c>
      <c r="J10547" s="2">
        <v>0.06</v>
      </c>
      <c r="L10547"/>
      <c r="N10547"/>
    </row>
    <row r="10548" spans="1:14" x14ac:dyDescent="0.2">
      <c r="A10548" s="1" t="s">
        <v>7232</v>
      </c>
      <c r="B10548" s="8" t="s">
        <v>49</v>
      </c>
      <c r="C10548" s="1" t="s">
        <v>151</v>
      </c>
      <c r="D10548" s="1" t="s">
        <v>12</v>
      </c>
      <c r="E10548" s="1" t="s">
        <v>159</v>
      </c>
      <c r="F10548" s="2">
        <v>0.05</v>
      </c>
      <c r="G10548" s="2">
        <v>0.02</v>
      </c>
      <c r="H10548" s="2">
        <v>0</v>
      </c>
      <c r="I10548" s="2">
        <v>0</v>
      </c>
      <c r="J10548" s="2">
        <v>0.06</v>
      </c>
      <c r="L10548"/>
      <c r="N10548"/>
    </row>
    <row r="10549" spans="1:14" x14ac:dyDescent="0.2">
      <c r="A10549" s="1" t="s">
        <v>7233</v>
      </c>
      <c r="B10549" s="8" t="s">
        <v>10</v>
      </c>
      <c r="C10549" s="1" t="s">
        <v>15</v>
      </c>
      <c r="D10549" s="1" t="s">
        <v>71</v>
      </c>
      <c r="E10549" s="1" t="s">
        <v>109</v>
      </c>
      <c r="F10549" s="2">
        <v>0</v>
      </c>
      <c r="G10549" s="2">
        <v>0</v>
      </c>
      <c r="H10549" s="2">
        <v>0.06</v>
      </c>
      <c r="I10549" s="2">
        <v>0</v>
      </c>
      <c r="J10549" s="2">
        <v>0.06</v>
      </c>
      <c r="L10549"/>
      <c r="N10549"/>
    </row>
    <row r="10550" spans="1:14" x14ac:dyDescent="0.2">
      <c r="A10550" s="1" t="s">
        <v>7234</v>
      </c>
      <c r="B10550" s="8" t="s">
        <v>713</v>
      </c>
      <c r="C10550" s="1" t="s">
        <v>151</v>
      </c>
      <c r="D10550" s="1" t="s">
        <v>173</v>
      </c>
      <c r="E10550" s="1" t="s">
        <v>6770</v>
      </c>
      <c r="F10550" s="2">
        <v>0</v>
      </c>
      <c r="G10550" s="2">
        <v>0</v>
      </c>
      <c r="H10550" s="2">
        <v>0.06</v>
      </c>
      <c r="I10550" s="2">
        <v>0</v>
      </c>
      <c r="J10550" s="2">
        <v>0.06</v>
      </c>
      <c r="L10550"/>
      <c r="N10550"/>
    </row>
    <row r="10551" spans="1:14" x14ac:dyDescent="0.2">
      <c r="A10551" s="1" t="s">
        <v>7235</v>
      </c>
      <c r="B10551" s="8" t="s">
        <v>41</v>
      </c>
      <c r="C10551" s="1" t="s">
        <v>25</v>
      </c>
      <c r="D10551" s="1" t="s">
        <v>38</v>
      </c>
      <c r="E10551" s="1" t="s">
        <v>159</v>
      </c>
      <c r="F10551" s="2">
        <v>0.03</v>
      </c>
      <c r="G10551" s="2">
        <v>0.02</v>
      </c>
      <c r="H10551" s="2">
        <v>0</v>
      </c>
      <c r="I10551" s="2">
        <v>0.01</v>
      </c>
      <c r="J10551" s="2">
        <v>0.06</v>
      </c>
      <c r="L10551"/>
      <c r="N10551"/>
    </row>
    <row r="10552" spans="1:14" x14ac:dyDescent="0.2">
      <c r="A10552" s="1" t="s">
        <v>2744</v>
      </c>
      <c r="B10552" s="8" t="s">
        <v>102</v>
      </c>
      <c r="C10552" s="1" t="s">
        <v>124</v>
      </c>
      <c r="D10552" s="1" t="s">
        <v>38</v>
      </c>
      <c r="E10552" s="1" t="s">
        <v>99</v>
      </c>
      <c r="F10552" s="2">
        <v>0.05</v>
      </c>
      <c r="G10552" s="2">
        <v>0.01</v>
      </c>
      <c r="H10552" s="2">
        <v>0</v>
      </c>
      <c r="I10552" s="2">
        <v>0</v>
      </c>
      <c r="J10552" s="2">
        <v>0.06</v>
      </c>
      <c r="L10552"/>
      <c r="N10552"/>
    </row>
    <row r="10553" spans="1:14" x14ac:dyDescent="0.2">
      <c r="A10553" s="1" t="s">
        <v>7236</v>
      </c>
      <c r="B10553" s="8" t="s">
        <v>20</v>
      </c>
      <c r="C10553" s="1" t="s">
        <v>15</v>
      </c>
      <c r="D10553" s="1" t="s">
        <v>26</v>
      </c>
      <c r="E10553" s="1" t="s">
        <v>164</v>
      </c>
      <c r="F10553" s="2">
        <v>0.06</v>
      </c>
      <c r="G10553" s="2">
        <v>0</v>
      </c>
      <c r="H10553" s="2">
        <v>0</v>
      </c>
      <c r="I10553" s="2">
        <v>0</v>
      </c>
      <c r="J10553" s="2">
        <v>0.06</v>
      </c>
      <c r="L10553"/>
      <c r="N10553"/>
    </row>
    <row r="10554" spans="1:14" x14ac:dyDescent="0.2">
      <c r="A10554" s="1" t="s">
        <v>7237</v>
      </c>
      <c r="B10554" s="8" t="s">
        <v>41</v>
      </c>
      <c r="C10554" s="1" t="s">
        <v>151</v>
      </c>
      <c r="D10554" s="1" t="s">
        <v>26</v>
      </c>
      <c r="E10554" s="1" t="s">
        <v>159</v>
      </c>
      <c r="F10554" s="2">
        <v>0</v>
      </c>
      <c r="G10554" s="2">
        <v>0</v>
      </c>
      <c r="H10554" s="2">
        <v>0.06</v>
      </c>
      <c r="I10554" s="2">
        <v>0</v>
      </c>
      <c r="J10554" s="2">
        <v>0.06</v>
      </c>
      <c r="L10554"/>
      <c r="N10554"/>
    </row>
    <row r="10555" spans="1:14" x14ac:dyDescent="0.2">
      <c r="A10555" s="1" t="s">
        <v>7238</v>
      </c>
      <c r="B10555" s="8" t="s">
        <v>113</v>
      </c>
      <c r="C10555" s="1" t="s">
        <v>11</v>
      </c>
      <c r="D10555" s="1" t="s">
        <v>58</v>
      </c>
      <c r="E10555" s="1" t="s">
        <v>59</v>
      </c>
      <c r="F10555" s="2">
        <v>0.06</v>
      </c>
      <c r="G10555" s="2">
        <v>0</v>
      </c>
      <c r="H10555" s="2">
        <v>0</v>
      </c>
      <c r="I10555" s="2">
        <v>0</v>
      </c>
      <c r="J10555" s="2">
        <v>0.06</v>
      </c>
      <c r="L10555"/>
      <c r="N10555"/>
    </row>
    <row r="10556" spans="1:14" x14ac:dyDescent="0.2">
      <c r="A10556" s="1" t="s">
        <v>6919</v>
      </c>
      <c r="B10556" s="8" t="s">
        <v>10</v>
      </c>
      <c r="C10556" s="1" t="s">
        <v>57</v>
      </c>
      <c r="D10556" s="1" t="s">
        <v>52</v>
      </c>
      <c r="E10556" s="1" t="s">
        <v>896</v>
      </c>
      <c r="F10556" s="2">
        <v>0.06</v>
      </c>
      <c r="G10556" s="2">
        <v>0</v>
      </c>
      <c r="H10556" s="2">
        <v>0</v>
      </c>
      <c r="I10556" s="2">
        <v>0</v>
      </c>
      <c r="J10556" s="2">
        <v>0.06</v>
      </c>
      <c r="L10556"/>
      <c r="N10556"/>
    </row>
    <row r="10557" spans="1:14" x14ac:dyDescent="0.2">
      <c r="A10557" s="1" t="s">
        <v>5262</v>
      </c>
      <c r="B10557" s="8" t="s">
        <v>126</v>
      </c>
      <c r="C10557" s="1" t="s">
        <v>47</v>
      </c>
      <c r="D10557" s="1" t="s">
        <v>12</v>
      </c>
      <c r="E10557" s="1" t="s">
        <v>498</v>
      </c>
      <c r="F10557" s="2">
        <v>0.05</v>
      </c>
      <c r="G10557" s="2">
        <v>0.01</v>
      </c>
      <c r="H10557" s="2">
        <v>0</v>
      </c>
      <c r="I10557" s="2">
        <v>0</v>
      </c>
      <c r="J10557" s="2">
        <v>0.06</v>
      </c>
      <c r="L10557"/>
      <c r="N10557"/>
    </row>
    <row r="10558" spans="1:14" x14ac:dyDescent="0.2">
      <c r="A10558" s="1" t="s">
        <v>7239</v>
      </c>
      <c r="B10558" s="8" t="s">
        <v>64</v>
      </c>
      <c r="C10558" s="1" t="s">
        <v>65</v>
      </c>
      <c r="D10558" s="1" t="s">
        <v>173</v>
      </c>
      <c r="E10558" s="1" t="s">
        <v>7240</v>
      </c>
      <c r="F10558" s="2">
        <v>0</v>
      </c>
      <c r="G10558" s="2">
        <v>0.06</v>
      </c>
      <c r="H10558" s="2">
        <v>0</v>
      </c>
      <c r="I10558" s="2">
        <v>0.01</v>
      </c>
      <c r="J10558" s="2">
        <v>0.06</v>
      </c>
      <c r="L10558"/>
      <c r="N10558"/>
    </row>
    <row r="10559" spans="1:14" x14ac:dyDescent="0.2">
      <c r="A10559" s="1" t="s">
        <v>7241</v>
      </c>
      <c r="B10559" s="8" t="s">
        <v>49</v>
      </c>
      <c r="C10559" s="1" t="s">
        <v>124</v>
      </c>
      <c r="D10559" s="1" t="s">
        <v>38</v>
      </c>
      <c r="E10559" s="1" t="s">
        <v>178</v>
      </c>
      <c r="F10559" s="2">
        <v>0.05</v>
      </c>
      <c r="G10559" s="2">
        <v>0.02</v>
      </c>
      <c r="H10559" s="2">
        <v>0</v>
      </c>
      <c r="I10559" s="2">
        <v>0</v>
      </c>
      <c r="J10559" s="2">
        <v>0.06</v>
      </c>
      <c r="L10559"/>
      <c r="N10559"/>
    </row>
    <row r="10560" spans="1:14" x14ac:dyDescent="0.2">
      <c r="A10560" s="1" t="s">
        <v>3174</v>
      </c>
      <c r="B10560" s="8" t="s">
        <v>102</v>
      </c>
      <c r="C10560" s="1" t="s">
        <v>47</v>
      </c>
      <c r="D10560" s="1" t="s">
        <v>12</v>
      </c>
      <c r="E10560" s="1" t="s">
        <v>498</v>
      </c>
      <c r="F10560" s="2">
        <v>0.05</v>
      </c>
      <c r="G10560" s="2">
        <v>0.01</v>
      </c>
      <c r="H10560" s="2">
        <v>0</v>
      </c>
      <c r="I10560" s="2">
        <v>0</v>
      </c>
      <c r="J10560" s="2">
        <v>0.06</v>
      </c>
      <c r="L10560"/>
      <c r="N10560"/>
    </row>
    <row r="10561" spans="1:14" x14ac:dyDescent="0.2">
      <c r="A10561" s="1" t="s">
        <v>7242</v>
      </c>
      <c r="B10561" s="8" t="s">
        <v>20</v>
      </c>
      <c r="C10561" s="1" t="s">
        <v>33</v>
      </c>
      <c r="D10561" s="1" t="s">
        <v>26</v>
      </c>
      <c r="E10561" s="1" t="s">
        <v>2256</v>
      </c>
      <c r="F10561" s="2">
        <v>0.06</v>
      </c>
      <c r="G10561" s="2">
        <v>0</v>
      </c>
      <c r="H10561" s="2">
        <v>0</v>
      </c>
      <c r="I10561" s="2">
        <v>0</v>
      </c>
      <c r="J10561" s="2">
        <v>0.06</v>
      </c>
      <c r="L10561"/>
      <c r="N10561"/>
    </row>
    <row r="10562" spans="1:14" x14ac:dyDescent="0.2">
      <c r="A10562" s="1" t="s">
        <v>7243</v>
      </c>
      <c r="B10562" s="8" t="s">
        <v>20</v>
      </c>
      <c r="C10562" s="1" t="s">
        <v>33</v>
      </c>
      <c r="D10562" s="1" t="s">
        <v>26</v>
      </c>
      <c r="E10562" s="1" t="s">
        <v>137</v>
      </c>
      <c r="F10562" s="2">
        <v>0.06</v>
      </c>
      <c r="G10562" s="2">
        <v>0</v>
      </c>
      <c r="H10562" s="2">
        <v>0</v>
      </c>
      <c r="I10562" s="2">
        <v>0</v>
      </c>
      <c r="J10562" s="2">
        <v>0.06</v>
      </c>
      <c r="L10562"/>
      <c r="N10562"/>
    </row>
    <row r="10563" spans="1:14" x14ac:dyDescent="0.2">
      <c r="A10563" s="1" t="s">
        <v>6016</v>
      </c>
      <c r="B10563" s="8" t="s">
        <v>20</v>
      </c>
      <c r="C10563" s="1" t="s">
        <v>25</v>
      </c>
      <c r="D10563" s="1" t="s">
        <v>1</v>
      </c>
      <c r="E10563" s="1" t="s">
        <v>159</v>
      </c>
      <c r="F10563" s="2">
        <v>0.06</v>
      </c>
      <c r="G10563" s="2">
        <v>0</v>
      </c>
      <c r="H10563" s="2">
        <v>0</v>
      </c>
      <c r="I10563" s="2">
        <v>0</v>
      </c>
      <c r="J10563" s="2">
        <v>0.06</v>
      </c>
      <c r="L10563"/>
      <c r="N10563"/>
    </row>
    <row r="10564" spans="1:14" x14ac:dyDescent="0.2">
      <c r="A10564" s="1" t="s">
        <v>7244</v>
      </c>
      <c r="B10564" s="8" t="s">
        <v>113</v>
      </c>
      <c r="C10564" s="1" t="s">
        <v>33</v>
      </c>
      <c r="D10564" s="1" t="s">
        <v>38</v>
      </c>
      <c r="E10564" s="1" t="s">
        <v>3427</v>
      </c>
      <c r="F10564" s="2">
        <v>0</v>
      </c>
      <c r="G10564" s="2">
        <v>0</v>
      </c>
      <c r="H10564" s="2">
        <v>0.06</v>
      </c>
      <c r="I10564" s="2">
        <v>0</v>
      </c>
      <c r="J10564" s="2">
        <v>0.06</v>
      </c>
      <c r="L10564"/>
      <c r="N10564"/>
    </row>
    <row r="10565" spans="1:14" x14ac:dyDescent="0.2">
      <c r="A10565" s="1" t="s">
        <v>7245</v>
      </c>
      <c r="B10565" s="8" t="s">
        <v>559</v>
      </c>
      <c r="C10565" s="1" t="s">
        <v>75</v>
      </c>
      <c r="D10565" s="1" t="s">
        <v>38</v>
      </c>
      <c r="E10565" s="1" t="s">
        <v>770</v>
      </c>
      <c r="F10565" s="2">
        <v>0</v>
      </c>
      <c r="G10565" s="2">
        <v>0</v>
      </c>
      <c r="H10565" s="2">
        <v>0.06</v>
      </c>
      <c r="I10565" s="2">
        <v>0</v>
      </c>
      <c r="J10565" s="2">
        <v>0.06</v>
      </c>
      <c r="L10565"/>
      <c r="N10565"/>
    </row>
    <row r="10566" spans="1:14" x14ac:dyDescent="0.2">
      <c r="A10566" s="1" t="s">
        <v>7246</v>
      </c>
      <c r="B10566" s="8" t="s">
        <v>20</v>
      </c>
      <c r="C10566" s="1" t="s">
        <v>57</v>
      </c>
      <c r="D10566" s="1" t="s">
        <v>26</v>
      </c>
      <c r="E10566" s="1" t="s">
        <v>319</v>
      </c>
      <c r="F10566" s="2">
        <v>0.06</v>
      </c>
      <c r="G10566" s="2">
        <v>0</v>
      </c>
      <c r="H10566" s="2">
        <v>0</v>
      </c>
      <c r="I10566" s="2">
        <v>0</v>
      </c>
      <c r="J10566" s="2">
        <v>0.06</v>
      </c>
      <c r="L10566"/>
      <c r="N10566"/>
    </row>
    <row r="10567" spans="1:14" x14ac:dyDescent="0.2">
      <c r="A10567" s="1" t="s">
        <v>7247</v>
      </c>
      <c r="B10567" s="8" t="s">
        <v>41</v>
      </c>
      <c r="C10567" s="1" t="s">
        <v>124</v>
      </c>
      <c r="D10567" s="1" t="s">
        <v>16</v>
      </c>
      <c r="E10567" s="1" t="s">
        <v>498</v>
      </c>
      <c r="F10567" s="2">
        <v>0.03</v>
      </c>
      <c r="G10567" s="2">
        <v>0.02</v>
      </c>
      <c r="H10567" s="2">
        <v>0</v>
      </c>
      <c r="I10567" s="2">
        <v>0.01</v>
      </c>
      <c r="J10567" s="2">
        <v>0.06</v>
      </c>
      <c r="L10567"/>
      <c r="N10567"/>
    </row>
    <row r="10568" spans="1:14" x14ac:dyDescent="0.2">
      <c r="A10568" s="1" t="s">
        <v>3687</v>
      </c>
      <c r="B10568" s="8" t="s">
        <v>10</v>
      </c>
      <c r="C10568" s="1" t="s">
        <v>15</v>
      </c>
      <c r="D10568" s="1" t="s">
        <v>12</v>
      </c>
      <c r="E10568" s="1" t="s">
        <v>764</v>
      </c>
      <c r="F10568" s="2">
        <v>0.06</v>
      </c>
      <c r="G10568" s="2">
        <v>0</v>
      </c>
      <c r="H10568" s="2">
        <v>0</v>
      </c>
      <c r="I10568" s="2">
        <v>0</v>
      </c>
      <c r="J10568" s="2">
        <v>0.06</v>
      </c>
      <c r="L10568"/>
      <c r="N10568"/>
    </row>
    <row r="10569" spans="1:14" x14ac:dyDescent="0.2">
      <c r="A10569" s="1" t="s">
        <v>7248</v>
      </c>
      <c r="B10569" s="8" t="s">
        <v>20</v>
      </c>
      <c r="C10569" s="1" t="s">
        <v>29</v>
      </c>
      <c r="D10569" s="1" t="s">
        <v>38</v>
      </c>
      <c r="E10569" s="1" t="s">
        <v>251</v>
      </c>
      <c r="F10569" s="2">
        <v>0</v>
      </c>
      <c r="G10569" s="2">
        <v>0</v>
      </c>
      <c r="H10569" s="2">
        <v>0.06</v>
      </c>
      <c r="I10569" s="2">
        <v>0</v>
      </c>
      <c r="J10569" s="2">
        <v>0.06</v>
      </c>
      <c r="L10569"/>
      <c r="N10569"/>
    </row>
    <row r="10570" spans="1:14" x14ac:dyDescent="0.2">
      <c r="A10570" s="1" t="s">
        <v>7249</v>
      </c>
      <c r="B10570" s="8" t="s">
        <v>113</v>
      </c>
      <c r="C10570" s="1" t="s">
        <v>57</v>
      </c>
      <c r="D10570" s="1" t="s">
        <v>22</v>
      </c>
      <c r="E10570" s="1" t="s">
        <v>159</v>
      </c>
      <c r="F10570" s="2">
        <v>0</v>
      </c>
      <c r="G10570" s="2">
        <v>0</v>
      </c>
      <c r="H10570" s="2">
        <v>0.06</v>
      </c>
      <c r="I10570" s="2">
        <v>0</v>
      </c>
      <c r="J10570" s="2">
        <v>0.06</v>
      </c>
      <c r="L10570"/>
      <c r="N10570"/>
    </row>
    <row r="10571" spans="1:14" x14ac:dyDescent="0.2">
      <c r="A10571" s="1" t="s">
        <v>3515</v>
      </c>
      <c r="B10571" s="8" t="s">
        <v>32</v>
      </c>
      <c r="C10571" s="1" t="s">
        <v>67</v>
      </c>
      <c r="D10571" s="1" t="s">
        <v>71</v>
      </c>
      <c r="E10571" s="1" t="s">
        <v>603</v>
      </c>
      <c r="F10571" s="2">
        <v>0.03</v>
      </c>
      <c r="G10571" s="2">
        <v>0.01</v>
      </c>
      <c r="H10571" s="2">
        <v>0.02</v>
      </c>
      <c r="I10571" s="2">
        <v>0</v>
      </c>
      <c r="J10571" s="2">
        <v>0.06</v>
      </c>
      <c r="L10571"/>
      <c r="N10571"/>
    </row>
    <row r="10572" spans="1:14" x14ac:dyDescent="0.2">
      <c r="A10572" s="1" t="s">
        <v>7250</v>
      </c>
      <c r="B10572" s="8" t="s">
        <v>20</v>
      </c>
      <c r="C10572" s="1" t="s">
        <v>15</v>
      </c>
      <c r="D10572" s="1" t="s">
        <v>22</v>
      </c>
      <c r="E10572" s="1" t="s">
        <v>137</v>
      </c>
      <c r="F10572" s="2">
        <v>0.06</v>
      </c>
      <c r="G10572" s="2">
        <v>0</v>
      </c>
      <c r="H10572" s="2">
        <v>0</v>
      </c>
      <c r="I10572" s="2">
        <v>0</v>
      </c>
      <c r="J10572" s="2">
        <v>0.06</v>
      </c>
      <c r="L10572"/>
      <c r="N10572"/>
    </row>
    <row r="10573" spans="1:14" x14ac:dyDescent="0.2">
      <c r="A10573" s="1" t="s">
        <v>7251</v>
      </c>
      <c r="B10573" s="8" t="s">
        <v>113</v>
      </c>
      <c r="C10573" s="1" t="s">
        <v>33</v>
      </c>
      <c r="D10573" s="1" t="s">
        <v>71</v>
      </c>
      <c r="E10573" s="1" t="s">
        <v>4189</v>
      </c>
      <c r="F10573" s="2">
        <v>0</v>
      </c>
      <c r="G10573" s="2">
        <v>0</v>
      </c>
      <c r="H10573" s="2">
        <v>0.06</v>
      </c>
      <c r="I10573" s="2">
        <v>0</v>
      </c>
      <c r="J10573" s="2">
        <v>0.06</v>
      </c>
      <c r="L10573"/>
      <c r="N10573"/>
    </row>
    <row r="10574" spans="1:14" x14ac:dyDescent="0.2">
      <c r="A10574" s="1" t="s">
        <v>7252</v>
      </c>
      <c r="B10574" s="8" t="s">
        <v>113</v>
      </c>
      <c r="C10574" s="1" t="s">
        <v>11</v>
      </c>
      <c r="D10574" s="1" t="s">
        <v>71</v>
      </c>
      <c r="E10574" s="1" t="s">
        <v>251</v>
      </c>
      <c r="F10574" s="2">
        <v>0</v>
      </c>
      <c r="G10574" s="2">
        <v>0</v>
      </c>
      <c r="H10574" s="2">
        <v>0.06</v>
      </c>
      <c r="I10574" s="2">
        <v>0</v>
      </c>
      <c r="J10574" s="2">
        <v>0.06</v>
      </c>
      <c r="L10574"/>
      <c r="N10574"/>
    </row>
    <row r="10575" spans="1:14" x14ac:dyDescent="0.2">
      <c r="A10575" s="1" t="s">
        <v>7253</v>
      </c>
      <c r="B10575" s="8" t="s">
        <v>20</v>
      </c>
      <c r="C10575" s="1" t="s">
        <v>57</v>
      </c>
      <c r="D10575" s="1" t="s">
        <v>1</v>
      </c>
      <c r="E10575" s="1" t="s">
        <v>700</v>
      </c>
      <c r="F10575" s="2">
        <v>0</v>
      </c>
      <c r="G10575" s="2">
        <v>0.06</v>
      </c>
      <c r="H10575" s="2">
        <v>0</v>
      </c>
      <c r="I10575" s="2">
        <v>0</v>
      </c>
      <c r="J10575" s="2">
        <v>0.06</v>
      </c>
      <c r="L10575"/>
      <c r="N10575"/>
    </row>
    <row r="10576" spans="1:14" x14ac:dyDescent="0.2">
      <c r="A10576" s="1" t="s">
        <v>7254</v>
      </c>
      <c r="B10576" s="8" t="s">
        <v>10</v>
      </c>
      <c r="C10576" s="1" t="s">
        <v>29</v>
      </c>
      <c r="D10576" s="1" t="s">
        <v>71</v>
      </c>
      <c r="E10576" s="1" t="s">
        <v>1439</v>
      </c>
      <c r="F10576" s="2">
        <v>0.06</v>
      </c>
      <c r="G10576" s="2">
        <v>0</v>
      </c>
      <c r="H10576" s="2">
        <v>0</v>
      </c>
      <c r="I10576" s="2">
        <v>0</v>
      </c>
      <c r="J10576" s="2">
        <v>0.06</v>
      </c>
      <c r="L10576"/>
      <c r="N10576"/>
    </row>
    <row r="10577" spans="1:14" x14ac:dyDescent="0.2">
      <c r="A10577" s="1" t="s">
        <v>7255</v>
      </c>
      <c r="B10577" s="8" t="s">
        <v>20</v>
      </c>
      <c r="C10577" s="1" t="s">
        <v>15</v>
      </c>
      <c r="D10577" s="1" t="s">
        <v>173</v>
      </c>
      <c r="E10577" s="1" t="s">
        <v>3427</v>
      </c>
      <c r="F10577" s="2">
        <v>0</v>
      </c>
      <c r="G10577" s="2">
        <v>0</v>
      </c>
      <c r="H10577" s="2">
        <v>0.06</v>
      </c>
      <c r="I10577" s="2">
        <v>0</v>
      </c>
      <c r="J10577" s="2">
        <v>0.06</v>
      </c>
      <c r="L10577"/>
      <c r="N10577"/>
    </row>
    <row r="10578" spans="1:14" x14ac:dyDescent="0.2">
      <c r="A10578" s="1" t="s">
        <v>7256</v>
      </c>
      <c r="B10578" s="8" t="s">
        <v>36</v>
      </c>
      <c r="C10578" s="1" t="s">
        <v>15</v>
      </c>
      <c r="D10578" s="1" t="s">
        <v>58</v>
      </c>
      <c r="E10578" s="1" t="s">
        <v>1133</v>
      </c>
      <c r="F10578" s="2">
        <v>0.05</v>
      </c>
      <c r="G10578" s="2">
        <v>0.01</v>
      </c>
      <c r="H10578" s="2">
        <v>0</v>
      </c>
      <c r="I10578" s="2">
        <v>0.01</v>
      </c>
      <c r="J10578" s="2">
        <v>0.06</v>
      </c>
      <c r="L10578"/>
      <c r="N10578"/>
    </row>
    <row r="10579" spans="1:14" x14ac:dyDescent="0.2">
      <c r="A10579" s="1" t="s">
        <v>7257</v>
      </c>
      <c r="B10579" s="8" t="s">
        <v>20</v>
      </c>
      <c r="C10579" s="1" t="s">
        <v>42</v>
      </c>
      <c r="D10579" s="1" t="s">
        <v>173</v>
      </c>
      <c r="E10579" s="1" t="s">
        <v>86</v>
      </c>
      <c r="F10579" s="2">
        <v>0.06</v>
      </c>
      <c r="G10579" s="2">
        <v>0</v>
      </c>
      <c r="H10579" s="2">
        <v>0</v>
      </c>
      <c r="I10579" s="2">
        <v>0</v>
      </c>
      <c r="J10579" s="2">
        <v>0.06</v>
      </c>
      <c r="L10579"/>
      <c r="N10579"/>
    </row>
    <row r="10580" spans="1:14" x14ac:dyDescent="0.2">
      <c r="A10580" s="1" t="s">
        <v>7258</v>
      </c>
      <c r="B10580" s="8" t="s">
        <v>41</v>
      </c>
      <c r="C10580" s="1" t="s">
        <v>18</v>
      </c>
      <c r="D10580" s="1" t="s">
        <v>22</v>
      </c>
      <c r="E10580" s="1" t="s">
        <v>770</v>
      </c>
      <c r="F10580" s="2">
        <v>0</v>
      </c>
      <c r="G10580" s="2">
        <v>0</v>
      </c>
      <c r="H10580" s="2">
        <v>0.06</v>
      </c>
      <c r="I10580" s="2">
        <v>0</v>
      </c>
      <c r="J10580" s="2">
        <v>0.06</v>
      </c>
      <c r="L10580"/>
      <c r="N10580"/>
    </row>
    <row r="10581" spans="1:14" x14ac:dyDescent="0.2">
      <c r="A10581" s="1" t="s">
        <v>7259</v>
      </c>
      <c r="B10581" s="8" t="s">
        <v>20</v>
      </c>
      <c r="C10581" s="1" t="s">
        <v>33</v>
      </c>
      <c r="D10581" s="1" t="s">
        <v>22</v>
      </c>
      <c r="E10581" s="1" t="s">
        <v>1117</v>
      </c>
      <c r="F10581" s="2">
        <v>0</v>
      </c>
      <c r="G10581" s="2">
        <v>0</v>
      </c>
      <c r="H10581" s="2">
        <v>0.06</v>
      </c>
      <c r="I10581" s="2">
        <v>0</v>
      </c>
      <c r="J10581" s="2">
        <v>0.06</v>
      </c>
      <c r="L10581"/>
      <c r="N10581"/>
    </row>
    <row r="10582" spans="1:14" x14ac:dyDescent="0.2">
      <c r="A10582" s="1" t="s">
        <v>5527</v>
      </c>
      <c r="B10582" s="8" t="s">
        <v>559</v>
      </c>
      <c r="C10582" s="1" t="s">
        <v>65</v>
      </c>
      <c r="D10582" s="1" t="s">
        <v>12</v>
      </c>
      <c r="E10582" s="1" t="s">
        <v>5528</v>
      </c>
      <c r="F10582" s="2">
        <v>0</v>
      </c>
      <c r="G10582" s="2">
        <v>0.05</v>
      </c>
      <c r="H10582" s="2">
        <v>0</v>
      </c>
      <c r="I10582" s="2">
        <v>0.01</v>
      </c>
      <c r="J10582" s="2">
        <v>0.06</v>
      </c>
      <c r="L10582"/>
      <c r="N10582"/>
    </row>
    <row r="10583" spans="1:14" x14ac:dyDescent="0.2">
      <c r="A10583" s="1" t="s">
        <v>7260</v>
      </c>
      <c r="B10583" s="8" t="s">
        <v>49</v>
      </c>
      <c r="C10583" s="1" t="s">
        <v>47</v>
      </c>
      <c r="D10583" s="1" t="s">
        <v>52</v>
      </c>
      <c r="E10583" s="1" t="s">
        <v>700</v>
      </c>
      <c r="F10583" s="2">
        <v>0</v>
      </c>
      <c r="G10583" s="2">
        <v>0</v>
      </c>
      <c r="H10583" s="2">
        <v>0.06</v>
      </c>
      <c r="I10583" s="2">
        <v>0</v>
      </c>
      <c r="J10583" s="2">
        <v>0.06</v>
      </c>
      <c r="L10583"/>
      <c r="N10583"/>
    </row>
    <row r="10584" spans="1:14" x14ac:dyDescent="0.2">
      <c r="A10584" s="1" t="s">
        <v>7261</v>
      </c>
      <c r="B10584" s="8" t="s">
        <v>41</v>
      </c>
      <c r="C10584" s="1" t="s">
        <v>29</v>
      </c>
      <c r="D10584" s="1" t="s">
        <v>45</v>
      </c>
      <c r="E10584" s="1" t="s">
        <v>603</v>
      </c>
      <c r="F10584" s="2">
        <v>0</v>
      </c>
      <c r="G10584" s="2">
        <v>0</v>
      </c>
      <c r="H10584" s="2">
        <v>0.06</v>
      </c>
      <c r="I10584" s="2">
        <v>0</v>
      </c>
      <c r="J10584" s="2">
        <v>0.06</v>
      </c>
      <c r="L10584"/>
      <c r="N10584"/>
    </row>
    <row r="10585" spans="1:14" x14ac:dyDescent="0.2">
      <c r="A10585" s="1" t="s">
        <v>5292</v>
      </c>
      <c r="B10585" s="8" t="s">
        <v>10</v>
      </c>
      <c r="C10585" s="1" t="s">
        <v>18</v>
      </c>
      <c r="D10585" s="1" t="s">
        <v>26</v>
      </c>
      <c r="E10585" s="1" t="s">
        <v>1693</v>
      </c>
      <c r="F10585" s="2">
        <v>0.06</v>
      </c>
      <c r="G10585" s="2">
        <v>0</v>
      </c>
      <c r="H10585" s="2">
        <v>0</v>
      </c>
      <c r="I10585" s="2">
        <v>0</v>
      </c>
      <c r="J10585" s="2">
        <v>0.06</v>
      </c>
      <c r="L10585"/>
      <c r="N10585"/>
    </row>
    <row r="10586" spans="1:14" x14ac:dyDescent="0.2">
      <c r="A10586" s="1" t="s">
        <v>6863</v>
      </c>
      <c r="B10586" s="8" t="s">
        <v>559</v>
      </c>
      <c r="C10586" s="1" t="s">
        <v>75</v>
      </c>
      <c r="D10586" s="1" t="s">
        <v>38</v>
      </c>
      <c r="E10586" s="1" t="s">
        <v>603</v>
      </c>
      <c r="F10586" s="2">
        <v>0</v>
      </c>
      <c r="G10586" s="2">
        <v>0</v>
      </c>
      <c r="H10586" s="2">
        <v>0.06</v>
      </c>
      <c r="I10586" s="2">
        <v>0</v>
      </c>
      <c r="J10586" s="2">
        <v>0.06</v>
      </c>
      <c r="L10586"/>
      <c r="N10586"/>
    </row>
    <row r="10587" spans="1:14" x14ac:dyDescent="0.2">
      <c r="A10587" s="1" t="s">
        <v>7262</v>
      </c>
      <c r="B10587" s="8" t="s">
        <v>62</v>
      </c>
      <c r="C10587" s="1" t="s">
        <v>67</v>
      </c>
      <c r="D10587" s="1" t="s">
        <v>38</v>
      </c>
      <c r="E10587" s="1" t="s">
        <v>3231</v>
      </c>
      <c r="F10587" s="2">
        <v>0</v>
      </c>
      <c r="G10587" s="2">
        <v>0</v>
      </c>
      <c r="H10587" s="2">
        <v>0.06</v>
      </c>
      <c r="I10587" s="2">
        <v>0</v>
      </c>
      <c r="J10587" s="2">
        <v>0.06</v>
      </c>
      <c r="L10587"/>
      <c r="N10587"/>
    </row>
    <row r="10588" spans="1:14" x14ac:dyDescent="0.2">
      <c r="A10588" s="1" t="s">
        <v>7263</v>
      </c>
      <c r="B10588" s="8" t="s">
        <v>10</v>
      </c>
      <c r="C10588" s="1" t="s">
        <v>18</v>
      </c>
      <c r="D10588" s="1" t="s">
        <v>173</v>
      </c>
      <c r="E10588" s="1" t="s">
        <v>13</v>
      </c>
      <c r="F10588" s="2">
        <v>0</v>
      </c>
      <c r="G10588" s="2">
        <v>0.03</v>
      </c>
      <c r="H10588" s="2">
        <v>0.03</v>
      </c>
      <c r="I10588" s="2">
        <v>0</v>
      </c>
      <c r="J10588" s="2">
        <v>0.06</v>
      </c>
      <c r="L10588"/>
      <c r="N10588"/>
    </row>
    <row r="10589" spans="1:14" x14ac:dyDescent="0.2">
      <c r="A10589" s="1" t="s">
        <v>7264</v>
      </c>
      <c r="B10589" s="8" t="s">
        <v>41</v>
      </c>
      <c r="C10589" s="1" t="s">
        <v>42</v>
      </c>
      <c r="D10589" s="1" t="s">
        <v>12</v>
      </c>
      <c r="E10589" s="1" t="s">
        <v>1163</v>
      </c>
      <c r="F10589" s="2">
        <v>0.03</v>
      </c>
      <c r="G10589" s="2">
        <v>0.02</v>
      </c>
      <c r="H10589" s="2">
        <v>0</v>
      </c>
      <c r="I10589" s="2">
        <v>0.01</v>
      </c>
      <c r="J10589" s="2">
        <v>0.06</v>
      </c>
      <c r="L10589"/>
      <c r="N10589"/>
    </row>
    <row r="10590" spans="1:14" x14ac:dyDescent="0.2">
      <c r="A10590" s="1" t="s">
        <v>7265</v>
      </c>
      <c r="B10590" s="8" t="s">
        <v>49</v>
      </c>
      <c r="C10590" s="1" t="s">
        <v>25</v>
      </c>
      <c r="D10590" s="1" t="s">
        <v>1</v>
      </c>
      <c r="E10590" s="1" t="s">
        <v>86</v>
      </c>
      <c r="F10590" s="2">
        <v>0.05</v>
      </c>
      <c r="G10590" s="2">
        <v>0.02</v>
      </c>
      <c r="H10590" s="2">
        <v>0</v>
      </c>
      <c r="I10590" s="2">
        <v>0</v>
      </c>
      <c r="J10590" s="2">
        <v>0.06</v>
      </c>
      <c r="L10590"/>
      <c r="N10590"/>
    </row>
    <row r="10591" spans="1:14" x14ac:dyDescent="0.2">
      <c r="A10591" s="1" t="s">
        <v>7266</v>
      </c>
      <c r="B10591" s="8" t="s">
        <v>41</v>
      </c>
      <c r="C10591" s="1" t="s">
        <v>151</v>
      </c>
      <c r="D10591" s="1" t="s">
        <v>45</v>
      </c>
      <c r="E10591" s="1" t="s">
        <v>7065</v>
      </c>
      <c r="F10591" s="2">
        <v>0</v>
      </c>
      <c r="G10591" s="2">
        <v>0</v>
      </c>
      <c r="H10591" s="2">
        <v>0.06</v>
      </c>
      <c r="I10591" s="2">
        <v>0</v>
      </c>
      <c r="J10591" s="2">
        <v>0.06</v>
      </c>
      <c r="L10591"/>
      <c r="N10591"/>
    </row>
    <row r="10592" spans="1:14" x14ac:dyDescent="0.2">
      <c r="A10592" s="1" t="s">
        <v>7267</v>
      </c>
      <c r="B10592" s="8" t="s">
        <v>41</v>
      </c>
      <c r="C10592" s="1" t="s">
        <v>42</v>
      </c>
      <c r="D10592" s="1" t="s">
        <v>58</v>
      </c>
      <c r="E10592" s="1" t="s">
        <v>251</v>
      </c>
      <c r="F10592" s="2">
        <v>0.03</v>
      </c>
      <c r="G10592" s="2">
        <v>0.02</v>
      </c>
      <c r="H10592" s="2">
        <v>0</v>
      </c>
      <c r="I10592" s="2">
        <v>0.01</v>
      </c>
      <c r="J10592" s="2">
        <v>0.06</v>
      </c>
      <c r="L10592"/>
      <c r="N10592"/>
    </row>
    <row r="10593" spans="1:14" x14ac:dyDescent="0.2">
      <c r="A10593" s="1" t="s">
        <v>7268</v>
      </c>
      <c r="B10593" s="8" t="s">
        <v>107</v>
      </c>
      <c r="C10593" s="1" t="s">
        <v>57</v>
      </c>
      <c r="D10593" s="1" t="s">
        <v>38</v>
      </c>
      <c r="E10593" s="1" t="s">
        <v>7269</v>
      </c>
      <c r="F10593" s="2">
        <v>0</v>
      </c>
      <c r="G10593" s="2">
        <v>0.05</v>
      </c>
      <c r="H10593" s="2">
        <v>0</v>
      </c>
      <c r="I10593" s="2">
        <v>0.01</v>
      </c>
      <c r="J10593" s="2">
        <v>0.06</v>
      </c>
      <c r="L10593"/>
      <c r="N10593"/>
    </row>
    <row r="10594" spans="1:14" x14ac:dyDescent="0.2">
      <c r="A10594" s="1" t="s">
        <v>7270</v>
      </c>
      <c r="B10594" s="8" t="s">
        <v>10</v>
      </c>
      <c r="C10594" s="1" t="s">
        <v>29</v>
      </c>
      <c r="D10594" s="1" t="s">
        <v>52</v>
      </c>
      <c r="E10594" s="1" t="s">
        <v>2393</v>
      </c>
      <c r="F10594" s="2">
        <v>0.06</v>
      </c>
      <c r="G10594" s="2">
        <v>0</v>
      </c>
      <c r="H10594" s="2">
        <v>0</v>
      </c>
      <c r="I10594" s="2">
        <v>0</v>
      </c>
      <c r="J10594" s="2">
        <v>0.06</v>
      </c>
      <c r="L10594"/>
      <c r="N10594"/>
    </row>
    <row r="10595" spans="1:14" x14ac:dyDescent="0.2">
      <c r="A10595" s="1" t="s">
        <v>5196</v>
      </c>
      <c r="B10595" s="8" t="s">
        <v>102</v>
      </c>
      <c r="C10595" s="1" t="s">
        <v>54</v>
      </c>
      <c r="D10595" s="1" t="s">
        <v>16</v>
      </c>
      <c r="E10595" s="1" t="s">
        <v>99</v>
      </c>
      <c r="F10595" s="2">
        <v>0.05</v>
      </c>
      <c r="G10595" s="2">
        <v>0.01</v>
      </c>
      <c r="H10595" s="2">
        <v>0</v>
      </c>
      <c r="I10595" s="2">
        <v>0</v>
      </c>
      <c r="J10595" s="2">
        <v>0.06</v>
      </c>
      <c r="L10595"/>
      <c r="N10595"/>
    </row>
    <row r="10596" spans="1:14" x14ac:dyDescent="0.2">
      <c r="A10596" s="1" t="s">
        <v>7271</v>
      </c>
      <c r="B10596" s="8" t="s">
        <v>10</v>
      </c>
      <c r="C10596" s="1" t="s">
        <v>29</v>
      </c>
      <c r="D10596" s="1" t="s">
        <v>12</v>
      </c>
      <c r="E10596" s="1" t="s">
        <v>159</v>
      </c>
      <c r="F10596" s="2">
        <v>0</v>
      </c>
      <c r="G10596" s="2">
        <v>0</v>
      </c>
      <c r="H10596" s="2">
        <v>0.06</v>
      </c>
      <c r="I10596" s="2">
        <v>0</v>
      </c>
      <c r="J10596" s="2">
        <v>0.06</v>
      </c>
      <c r="L10596"/>
      <c r="N10596"/>
    </row>
    <row r="10597" spans="1:14" x14ac:dyDescent="0.2">
      <c r="A10597" s="1" t="s">
        <v>7272</v>
      </c>
      <c r="B10597" s="8" t="s">
        <v>113</v>
      </c>
      <c r="C10597" s="1" t="s">
        <v>18</v>
      </c>
      <c r="D10597" s="1" t="s">
        <v>45</v>
      </c>
      <c r="E10597" s="1" t="s">
        <v>603</v>
      </c>
      <c r="F10597" s="2">
        <v>0</v>
      </c>
      <c r="G10597" s="2">
        <v>0</v>
      </c>
      <c r="H10597" s="2">
        <v>0.06</v>
      </c>
      <c r="I10597" s="2">
        <v>0</v>
      </c>
      <c r="J10597" s="2">
        <v>0.06</v>
      </c>
      <c r="L10597"/>
      <c r="N10597"/>
    </row>
    <row r="10598" spans="1:14" x14ac:dyDescent="0.2">
      <c r="A10598" s="1" t="s">
        <v>7273</v>
      </c>
      <c r="B10598" s="8" t="s">
        <v>20</v>
      </c>
      <c r="C10598" s="1" t="s">
        <v>29</v>
      </c>
      <c r="D10598" s="1" t="s">
        <v>214</v>
      </c>
      <c r="E10598" s="1" t="s">
        <v>86</v>
      </c>
      <c r="F10598" s="2">
        <v>0</v>
      </c>
      <c r="G10598" s="2">
        <v>0.06</v>
      </c>
      <c r="H10598" s="2">
        <v>0</v>
      </c>
      <c r="I10598" s="2">
        <v>0.01</v>
      </c>
      <c r="J10598" s="2">
        <v>0.06</v>
      </c>
      <c r="L10598"/>
      <c r="N10598"/>
    </row>
    <row r="10599" spans="1:14" x14ac:dyDescent="0.2">
      <c r="A10599" s="1" t="s">
        <v>7274</v>
      </c>
      <c r="B10599" s="8" t="s">
        <v>126</v>
      </c>
      <c r="C10599" s="1" t="s">
        <v>124</v>
      </c>
      <c r="D10599" s="1" t="s">
        <v>38</v>
      </c>
      <c r="E10599" s="1" t="s">
        <v>1022</v>
      </c>
      <c r="F10599" s="2">
        <v>0.05</v>
      </c>
      <c r="G10599" s="2">
        <v>0.01</v>
      </c>
      <c r="H10599" s="2">
        <v>0</v>
      </c>
      <c r="I10599" s="2">
        <v>0</v>
      </c>
      <c r="J10599" s="2">
        <v>0.06</v>
      </c>
      <c r="L10599"/>
      <c r="N10599"/>
    </row>
    <row r="10600" spans="1:14" x14ac:dyDescent="0.2">
      <c r="A10600" s="1" t="s">
        <v>7275</v>
      </c>
      <c r="B10600" s="8" t="s">
        <v>113</v>
      </c>
      <c r="C10600" s="1" t="s">
        <v>15</v>
      </c>
      <c r="D10600" s="1" t="s">
        <v>45</v>
      </c>
      <c r="E10600" s="1" t="s">
        <v>109</v>
      </c>
      <c r="F10600" s="2">
        <v>0.06</v>
      </c>
      <c r="G10600" s="2">
        <v>0</v>
      </c>
      <c r="H10600" s="2">
        <v>0</v>
      </c>
      <c r="I10600" s="2">
        <v>0</v>
      </c>
      <c r="J10600" s="2">
        <v>0.06</v>
      </c>
      <c r="L10600"/>
      <c r="N10600"/>
    </row>
    <row r="10601" spans="1:14" x14ac:dyDescent="0.2">
      <c r="A10601" s="1" t="s">
        <v>7276</v>
      </c>
      <c r="B10601" s="8" t="s">
        <v>64</v>
      </c>
      <c r="C10601" s="1" t="s">
        <v>65</v>
      </c>
      <c r="D10601" s="1" t="s">
        <v>38</v>
      </c>
      <c r="E10601" s="1" t="s">
        <v>1674</v>
      </c>
      <c r="F10601" s="2">
        <v>0.02</v>
      </c>
      <c r="G10601" s="2">
        <v>0.03</v>
      </c>
      <c r="H10601" s="2">
        <v>0</v>
      </c>
      <c r="I10601" s="2">
        <v>0.01</v>
      </c>
      <c r="J10601" s="2">
        <v>0.06</v>
      </c>
      <c r="L10601"/>
      <c r="N10601"/>
    </row>
    <row r="10602" spans="1:14" x14ac:dyDescent="0.2">
      <c r="A10602" s="1" t="s">
        <v>7277</v>
      </c>
      <c r="B10602" s="8" t="s">
        <v>36</v>
      </c>
      <c r="C10602" s="1" t="s">
        <v>57</v>
      </c>
      <c r="D10602" s="1" t="s">
        <v>38</v>
      </c>
      <c r="E10602" s="1" t="s">
        <v>1882</v>
      </c>
      <c r="F10602" s="2">
        <v>0.04</v>
      </c>
      <c r="G10602" s="2">
        <v>0.01</v>
      </c>
      <c r="H10602" s="2">
        <v>0</v>
      </c>
      <c r="I10602" s="2">
        <v>0.01</v>
      </c>
      <c r="J10602" s="2">
        <v>0.06</v>
      </c>
      <c r="L10602"/>
      <c r="N10602"/>
    </row>
    <row r="10603" spans="1:14" x14ac:dyDescent="0.2">
      <c r="A10603" s="1" t="s">
        <v>7278</v>
      </c>
      <c r="B10603" s="8" t="s">
        <v>113</v>
      </c>
      <c r="C10603" s="1" t="s">
        <v>15</v>
      </c>
      <c r="D10603" s="1" t="s">
        <v>71</v>
      </c>
      <c r="E10603" s="1" t="s">
        <v>7055</v>
      </c>
      <c r="F10603" s="2">
        <v>0.05</v>
      </c>
      <c r="G10603" s="2">
        <v>0</v>
      </c>
      <c r="H10603" s="2">
        <v>0.01</v>
      </c>
      <c r="I10603" s="2">
        <v>0</v>
      </c>
      <c r="J10603" s="2">
        <v>0.06</v>
      </c>
      <c r="L10603"/>
      <c r="N10603"/>
    </row>
    <row r="10604" spans="1:14" x14ac:dyDescent="0.2">
      <c r="A10604" s="1" t="s">
        <v>4917</v>
      </c>
      <c r="B10604" s="8" t="s">
        <v>113</v>
      </c>
      <c r="C10604" s="1" t="s">
        <v>29</v>
      </c>
      <c r="D10604" s="1" t="s">
        <v>22</v>
      </c>
      <c r="E10604" s="1" t="s">
        <v>6387</v>
      </c>
      <c r="F10604" s="2">
        <v>0.06</v>
      </c>
      <c r="G10604" s="2">
        <v>0</v>
      </c>
      <c r="H10604" s="2">
        <v>0</v>
      </c>
      <c r="I10604" s="2">
        <v>0.01</v>
      </c>
      <c r="J10604" s="2">
        <v>0.06</v>
      </c>
      <c r="L10604"/>
      <c r="N10604"/>
    </row>
    <row r="10605" spans="1:14" x14ac:dyDescent="0.2">
      <c r="A10605" s="1" t="s">
        <v>7279</v>
      </c>
      <c r="B10605" s="8" t="s">
        <v>10</v>
      </c>
      <c r="C10605" s="1" t="s">
        <v>15</v>
      </c>
      <c r="D10605" s="1" t="s">
        <v>173</v>
      </c>
      <c r="E10605" s="1" t="s">
        <v>420</v>
      </c>
      <c r="F10605" s="2">
        <v>0.06</v>
      </c>
      <c r="G10605" s="2">
        <v>0</v>
      </c>
      <c r="H10605" s="2">
        <v>0</v>
      </c>
      <c r="I10605" s="2">
        <v>0</v>
      </c>
      <c r="J10605" s="2">
        <v>0.06</v>
      </c>
      <c r="L10605"/>
      <c r="N10605"/>
    </row>
    <row r="10606" spans="1:14" x14ac:dyDescent="0.2">
      <c r="A10606" s="1" t="s">
        <v>5744</v>
      </c>
      <c r="B10606" s="8" t="s">
        <v>126</v>
      </c>
      <c r="C10606" s="1" t="s">
        <v>47</v>
      </c>
      <c r="D10606" s="1" t="s">
        <v>16</v>
      </c>
      <c r="E10606" s="1" t="s">
        <v>99</v>
      </c>
      <c r="F10606" s="2">
        <v>0.05</v>
      </c>
      <c r="G10606" s="2">
        <v>0.01</v>
      </c>
      <c r="H10606" s="2">
        <v>0</v>
      </c>
      <c r="I10606" s="2">
        <v>0</v>
      </c>
      <c r="J10606" s="2">
        <v>0.06</v>
      </c>
      <c r="L10606"/>
      <c r="N10606"/>
    </row>
    <row r="10607" spans="1:14" x14ac:dyDescent="0.2">
      <c r="A10607" s="1" t="s">
        <v>1415</v>
      </c>
      <c r="B10607" s="8" t="s">
        <v>107</v>
      </c>
      <c r="C10607" s="1" t="s">
        <v>75</v>
      </c>
      <c r="D10607" s="1" t="s">
        <v>38</v>
      </c>
      <c r="E10607" s="1" t="s">
        <v>175</v>
      </c>
      <c r="F10607" s="2">
        <v>0</v>
      </c>
      <c r="G10607" s="2">
        <v>0.06</v>
      </c>
      <c r="H10607" s="2">
        <v>0</v>
      </c>
      <c r="I10607" s="2">
        <v>0.01</v>
      </c>
      <c r="J10607" s="2">
        <v>0.06</v>
      </c>
      <c r="L10607"/>
      <c r="N10607"/>
    </row>
    <row r="10608" spans="1:14" x14ac:dyDescent="0.2">
      <c r="A10608" s="1" t="s">
        <v>7280</v>
      </c>
      <c r="B10608" s="8" t="s">
        <v>121</v>
      </c>
      <c r="C10608" s="1" t="s">
        <v>37</v>
      </c>
      <c r="D10608" s="1" t="s">
        <v>71</v>
      </c>
      <c r="E10608" s="1" t="s">
        <v>34</v>
      </c>
      <c r="F10608" s="2">
        <v>0.03</v>
      </c>
      <c r="G10608" s="2">
        <v>0.03</v>
      </c>
      <c r="H10608" s="2">
        <v>0</v>
      </c>
      <c r="I10608" s="2">
        <v>0.01</v>
      </c>
      <c r="J10608" s="2">
        <v>0.06</v>
      </c>
      <c r="L10608"/>
      <c r="N10608"/>
    </row>
    <row r="10609" spans="1:14" x14ac:dyDescent="0.2">
      <c r="A10609" s="1" t="s">
        <v>7281</v>
      </c>
      <c r="B10609" s="8" t="s">
        <v>49</v>
      </c>
      <c r="C10609" s="1" t="s">
        <v>42</v>
      </c>
      <c r="D10609" s="1" t="s">
        <v>38</v>
      </c>
      <c r="E10609" s="1" t="s">
        <v>13</v>
      </c>
      <c r="F10609" s="2">
        <v>0</v>
      </c>
      <c r="G10609" s="2">
        <v>0</v>
      </c>
      <c r="H10609" s="2">
        <v>0.06</v>
      </c>
      <c r="I10609" s="2">
        <v>0</v>
      </c>
      <c r="J10609" s="2">
        <v>0.06</v>
      </c>
      <c r="L10609"/>
      <c r="N10609"/>
    </row>
    <row r="10610" spans="1:14" x14ac:dyDescent="0.2">
      <c r="A10610" s="1" t="s">
        <v>7282</v>
      </c>
      <c r="B10610" s="8" t="s">
        <v>36</v>
      </c>
      <c r="C10610" s="1" t="s">
        <v>37</v>
      </c>
      <c r="D10610" s="1" t="s">
        <v>173</v>
      </c>
      <c r="E10610" s="1" t="s">
        <v>6089</v>
      </c>
      <c r="F10610" s="2">
        <v>0</v>
      </c>
      <c r="G10610" s="2">
        <v>0</v>
      </c>
      <c r="H10610" s="2">
        <v>0.06</v>
      </c>
      <c r="I10610" s="2">
        <v>0</v>
      </c>
      <c r="J10610" s="2">
        <v>0.06</v>
      </c>
      <c r="L10610"/>
      <c r="N10610"/>
    </row>
    <row r="10611" spans="1:14" x14ac:dyDescent="0.2">
      <c r="A10611" s="1" t="s">
        <v>7283</v>
      </c>
      <c r="B10611" s="8" t="s">
        <v>41</v>
      </c>
      <c r="C10611" s="1" t="s">
        <v>29</v>
      </c>
      <c r="D10611" s="1" t="s">
        <v>26</v>
      </c>
      <c r="E10611" s="1" t="s">
        <v>109</v>
      </c>
      <c r="F10611" s="2">
        <v>0</v>
      </c>
      <c r="G10611" s="2">
        <v>0</v>
      </c>
      <c r="H10611" s="2">
        <v>0.06</v>
      </c>
      <c r="I10611" s="2">
        <v>0</v>
      </c>
      <c r="J10611" s="2">
        <v>0.06</v>
      </c>
      <c r="L10611"/>
      <c r="N10611"/>
    </row>
    <row r="10612" spans="1:14" x14ac:dyDescent="0.2">
      <c r="A10612" s="1" t="s">
        <v>7284</v>
      </c>
      <c r="B10612" s="8" t="s">
        <v>20</v>
      </c>
      <c r="C10612" s="1" t="s">
        <v>15</v>
      </c>
      <c r="D10612" s="1" t="s">
        <v>38</v>
      </c>
      <c r="E10612" s="1" t="s">
        <v>251</v>
      </c>
      <c r="F10612" s="2">
        <v>0</v>
      </c>
      <c r="G10612" s="2">
        <v>0</v>
      </c>
      <c r="H10612" s="2">
        <v>0.06</v>
      </c>
      <c r="I10612" s="2">
        <v>0</v>
      </c>
      <c r="J10612" s="2">
        <v>0.06</v>
      </c>
      <c r="L10612"/>
      <c r="N10612"/>
    </row>
    <row r="10613" spans="1:14" x14ac:dyDescent="0.2">
      <c r="A10613" s="1" t="s">
        <v>6002</v>
      </c>
      <c r="B10613" s="8" t="s">
        <v>20</v>
      </c>
      <c r="C10613" s="1" t="s">
        <v>11</v>
      </c>
      <c r="D10613" s="1" t="s">
        <v>58</v>
      </c>
      <c r="E10613" s="1" t="s">
        <v>248</v>
      </c>
      <c r="F10613" s="2">
        <v>0.06</v>
      </c>
      <c r="G10613" s="2">
        <v>0</v>
      </c>
      <c r="H10613" s="2">
        <v>0</v>
      </c>
      <c r="I10613" s="2">
        <v>0</v>
      </c>
      <c r="J10613" s="2">
        <v>0.06</v>
      </c>
      <c r="L10613"/>
      <c r="N10613"/>
    </row>
    <row r="10614" spans="1:14" x14ac:dyDescent="0.2">
      <c r="A10614" s="1" t="s">
        <v>1771</v>
      </c>
      <c r="B10614" s="8" t="s">
        <v>559</v>
      </c>
      <c r="C10614" s="1" t="s">
        <v>75</v>
      </c>
      <c r="D10614" s="1" t="s">
        <v>38</v>
      </c>
      <c r="E10614" s="1" t="s">
        <v>55</v>
      </c>
      <c r="F10614" s="2">
        <v>0</v>
      </c>
      <c r="G10614" s="2">
        <v>0.05</v>
      </c>
      <c r="H10614" s="2">
        <v>0</v>
      </c>
      <c r="I10614" s="2">
        <v>0.01</v>
      </c>
      <c r="J10614" s="2">
        <v>0.06</v>
      </c>
      <c r="L10614"/>
      <c r="N10614"/>
    </row>
    <row r="10615" spans="1:14" x14ac:dyDescent="0.2">
      <c r="A10615" s="1" t="s">
        <v>7285</v>
      </c>
      <c r="B10615" s="8" t="s">
        <v>49</v>
      </c>
      <c r="C10615" s="1" t="s">
        <v>47</v>
      </c>
      <c r="D10615" s="1" t="s">
        <v>22</v>
      </c>
      <c r="E10615" s="1" t="s">
        <v>109</v>
      </c>
      <c r="F10615" s="2">
        <v>0.05</v>
      </c>
      <c r="G10615" s="2">
        <v>0.02</v>
      </c>
      <c r="H10615" s="2">
        <v>0</v>
      </c>
      <c r="I10615" s="2">
        <v>0</v>
      </c>
      <c r="J10615" s="2">
        <v>0.06</v>
      </c>
      <c r="L10615"/>
      <c r="N10615"/>
    </row>
    <row r="10616" spans="1:14" x14ac:dyDescent="0.2">
      <c r="A10616" s="1" t="s">
        <v>7286</v>
      </c>
      <c r="B10616" s="8" t="s">
        <v>113</v>
      </c>
      <c r="C10616" s="1" t="s">
        <v>57</v>
      </c>
      <c r="D10616" s="1" t="s">
        <v>45</v>
      </c>
      <c r="E10616" s="1" t="s">
        <v>981</v>
      </c>
      <c r="F10616" s="2">
        <v>0</v>
      </c>
      <c r="G10616" s="2">
        <v>0</v>
      </c>
      <c r="H10616" s="2">
        <v>0.06</v>
      </c>
      <c r="I10616" s="2">
        <v>0</v>
      </c>
      <c r="J10616" s="2">
        <v>0.06</v>
      </c>
      <c r="L10616"/>
      <c r="N10616"/>
    </row>
    <row r="10617" spans="1:14" x14ac:dyDescent="0.2">
      <c r="A10617" s="1" t="s">
        <v>7287</v>
      </c>
      <c r="B10617" s="8" t="s">
        <v>41</v>
      </c>
      <c r="C10617" s="1" t="s">
        <v>42</v>
      </c>
      <c r="D10617" s="1" t="s">
        <v>45</v>
      </c>
      <c r="E10617" s="1" t="s">
        <v>55</v>
      </c>
      <c r="F10617" s="2">
        <v>0.03</v>
      </c>
      <c r="G10617" s="2">
        <v>0.02</v>
      </c>
      <c r="H10617" s="2">
        <v>0</v>
      </c>
      <c r="I10617" s="2">
        <v>0.01</v>
      </c>
      <c r="J10617" s="2">
        <v>0.06</v>
      </c>
      <c r="L10617"/>
      <c r="N10617"/>
    </row>
    <row r="10618" spans="1:14" x14ac:dyDescent="0.2">
      <c r="A10618" s="1" t="s">
        <v>913</v>
      </c>
      <c r="B10618" s="8" t="s">
        <v>49</v>
      </c>
      <c r="C10618" s="1" t="s">
        <v>42</v>
      </c>
      <c r="D10618" s="1" t="s">
        <v>38</v>
      </c>
      <c r="E10618" s="1" t="s">
        <v>86</v>
      </c>
      <c r="F10618" s="2">
        <v>0.05</v>
      </c>
      <c r="G10618" s="2">
        <v>0.02</v>
      </c>
      <c r="H10618" s="2">
        <v>0</v>
      </c>
      <c r="I10618" s="2">
        <v>0</v>
      </c>
      <c r="J10618" s="2">
        <v>0.06</v>
      </c>
      <c r="L10618"/>
      <c r="N10618"/>
    </row>
    <row r="10619" spans="1:14" x14ac:dyDescent="0.2">
      <c r="A10619" s="1" t="s">
        <v>7288</v>
      </c>
      <c r="B10619" s="8" t="s">
        <v>41</v>
      </c>
      <c r="C10619" s="1" t="s">
        <v>124</v>
      </c>
      <c r="D10619" s="1" t="s">
        <v>16</v>
      </c>
      <c r="E10619" s="1" t="s">
        <v>109</v>
      </c>
      <c r="F10619" s="2">
        <v>0.03</v>
      </c>
      <c r="G10619" s="2">
        <v>0.02</v>
      </c>
      <c r="H10619" s="2">
        <v>0</v>
      </c>
      <c r="I10619" s="2">
        <v>0.01</v>
      </c>
      <c r="J10619" s="2">
        <v>0.06</v>
      </c>
      <c r="L10619"/>
      <c r="N10619"/>
    </row>
    <row r="10620" spans="1:14" x14ac:dyDescent="0.2">
      <c r="A10620" s="1" t="s">
        <v>3732</v>
      </c>
      <c r="B10620" s="8" t="s">
        <v>32</v>
      </c>
      <c r="C10620" s="1" t="s">
        <v>75</v>
      </c>
      <c r="D10620" s="1" t="s">
        <v>173</v>
      </c>
      <c r="E10620" s="1" t="s">
        <v>1105</v>
      </c>
      <c r="F10620" s="2">
        <v>0.03</v>
      </c>
      <c r="G10620" s="2">
        <v>0.03</v>
      </c>
      <c r="H10620" s="2">
        <v>0</v>
      </c>
      <c r="I10620" s="2">
        <v>0.01</v>
      </c>
      <c r="J10620" s="2">
        <v>0.06</v>
      </c>
      <c r="L10620"/>
      <c r="N10620"/>
    </row>
    <row r="10621" spans="1:14" x14ac:dyDescent="0.2">
      <c r="A10621" s="1" t="s">
        <v>5036</v>
      </c>
      <c r="B10621" s="8" t="s">
        <v>126</v>
      </c>
      <c r="C10621" s="1" t="s">
        <v>42</v>
      </c>
      <c r="D10621" s="1" t="s">
        <v>22</v>
      </c>
      <c r="E10621" s="1" t="s">
        <v>896</v>
      </c>
      <c r="F10621" s="2">
        <v>0.05</v>
      </c>
      <c r="G10621" s="2">
        <v>0.01</v>
      </c>
      <c r="H10621" s="2">
        <v>0</v>
      </c>
      <c r="I10621" s="2">
        <v>0</v>
      </c>
      <c r="J10621" s="2">
        <v>0.06</v>
      </c>
      <c r="L10621"/>
      <c r="N10621"/>
    </row>
    <row r="10622" spans="1:14" x14ac:dyDescent="0.2">
      <c r="A10622" s="1" t="s">
        <v>990</v>
      </c>
      <c r="B10622" s="8" t="s">
        <v>107</v>
      </c>
      <c r="C10622" s="1" t="s">
        <v>25</v>
      </c>
      <c r="D10622" s="1" t="s">
        <v>45</v>
      </c>
      <c r="E10622" s="1" t="s">
        <v>168</v>
      </c>
      <c r="F10622" s="2">
        <v>0.01</v>
      </c>
      <c r="G10622" s="2">
        <v>0.04</v>
      </c>
      <c r="H10622" s="2">
        <v>0</v>
      </c>
      <c r="I10622" s="2">
        <v>0.01</v>
      </c>
      <c r="J10622" s="2">
        <v>0.06</v>
      </c>
      <c r="L10622"/>
      <c r="N10622"/>
    </row>
    <row r="10623" spans="1:14" x14ac:dyDescent="0.2">
      <c r="A10623" s="1" t="s">
        <v>7289</v>
      </c>
      <c r="B10623" s="8" t="s">
        <v>20</v>
      </c>
      <c r="C10623" s="1" t="s">
        <v>29</v>
      </c>
      <c r="D10623" s="1" t="s">
        <v>214</v>
      </c>
      <c r="E10623" s="1" t="s">
        <v>7290</v>
      </c>
      <c r="F10623" s="2">
        <v>0.06</v>
      </c>
      <c r="G10623" s="2">
        <v>0</v>
      </c>
      <c r="H10623" s="2">
        <v>0</v>
      </c>
      <c r="I10623" s="2">
        <v>0</v>
      </c>
      <c r="J10623" s="2">
        <v>0.06</v>
      </c>
      <c r="L10623"/>
      <c r="N10623"/>
    </row>
    <row r="10624" spans="1:14" x14ac:dyDescent="0.2">
      <c r="A10624" s="1" t="s">
        <v>4482</v>
      </c>
      <c r="B10624" s="8" t="s">
        <v>559</v>
      </c>
      <c r="C10624" s="1" t="s">
        <v>37</v>
      </c>
      <c r="D10624" s="1" t="s">
        <v>12</v>
      </c>
      <c r="E10624" s="1" t="s">
        <v>159</v>
      </c>
      <c r="F10624" s="2">
        <v>0</v>
      </c>
      <c r="G10624" s="2">
        <v>0</v>
      </c>
      <c r="H10624" s="2">
        <v>0.06</v>
      </c>
      <c r="I10624" s="2">
        <v>0</v>
      </c>
      <c r="J10624" s="2">
        <v>0.06</v>
      </c>
      <c r="L10624"/>
      <c r="N10624"/>
    </row>
    <row r="10625" spans="1:14" x14ac:dyDescent="0.2">
      <c r="A10625" s="1" t="s">
        <v>7291</v>
      </c>
      <c r="B10625" s="8" t="s">
        <v>102</v>
      </c>
      <c r="C10625" s="1" t="s">
        <v>47</v>
      </c>
      <c r="D10625" s="1" t="s">
        <v>12</v>
      </c>
      <c r="E10625" s="1" t="s">
        <v>86</v>
      </c>
      <c r="F10625" s="2">
        <v>0.05</v>
      </c>
      <c r="G10625" s="2">
        <v>0.01</v>
      </c>
      <c r="H10625" s="2">
        <v>0</v>
      </c>
      <c r="I10625" s="2">
        <v>0</v>
      </c>
      <c r="J10625" s="2">
        <v>0.06</v>
      </c>
      <c r="L10625"/>
      <c r="N10625"/>
    </row>
    <row r="10626" spans="1:14" x14ac:dyDescent="0.2">
      <c r="A10626" s="1" t="s">
        <v>7292</v>
      </c>
      <c r="B10626" s="8" t="s">
        <v>102</v>
      </c>
      <c r="C10626" s="1" t="s">
        <v>25</v>
      </c>
      <c r="D10626" s="1" t="s">
        <v>58</v>
      </c>
      <c r="E10626" s="1" t="s">
        <v>7293</v>
      </c>
      <c r="F10626" s="2">
        <v>0.05</v>
      </c>
      <c r="G10626" s="2">
        <v>0.01</v>
      </c>
      <c r="H10626" s="2">
        <v>0</v>
      </c>
      <c r="I10626" s="2">
        <v>0</v>
      </c>
      <c r="J10626" s="2">
        <v>0.06</v>
      </c>
      <c r="L10626"/>
      <c r="N10626"/>
    </row>
    <row r="10627" spans="1:14" x14ac:dyDescent="0.2">
      <c r="A10627" s="1" t="s">
        <v>7294</v>
      </c>
      <c r="B10627" s="8" t="s">
        <v>20</v>
      </c>
      <c r="C10627" s="1" t="s">
        <v>15</v>
      </c>
      <c r="D10627" s="1" t="s">
        <v>22</v>
      </c>
      <c r="E10627" s="1" t="s">
        <v>6262</v>
      </c>
      <c r="F10627" s="2">
        <v>0</v>
      </c>
      <c r="G10627" s="2">
        <v>0</v>
      </c>
      <c r="H10627" s="2">
        <v>0.06</v>
      </c>
      <c r="I10627" s="2">
        <v>0</v>
      </c>
      <c r="J10627" s="2">
        <v>0.06</v>
      </c>
      <c r="L10627"/>
      <c r="N10627"/>
    </row>
    <row r="10628" spans="1:14" x14ac:dyDescent="0.2">
      <c r="A10628" s="1" t="s">
        <v>7295</v>
      </c>
      <c r="B10628" s="8" t="s">
        <v>20</v>
      </c>
      <c r="C10628" s="1" t="s">
        <v>25</v>
      </c>
      <c r="D10628" s="1" t="s">
        <v>22</v>
      </c>
      <c r="E10628" s="1" t="s">
        <v>13</v>
      </c>
      <c r="F10628" s="2">
        <v>0</v>
      </c>
      <c r="G10628" s="2">
        <v>0</v>
      </c>
      <c r="H10628" s="2">
        <v>0.06</v>
      </c>
      <c r="I10628" s="2">
        <v>0</v>
      </c>
      <c r="J10628" s="2">
        <v>0.06</v>
      </c>
      <c r="L10628"/>
      <c r="N10628"/>
    </row>
    <row r="10629" spans="1:14" x14ac:dyDescent="0.2">
      <c r="A10629" s="1" t="s">
        <v>7296</v>
      </c>
      <c r="B10629" s="8" t="s">
        <v>113</v>
      </c>
      <c r="C10629" s="1" t="s">
        <v>18</v>
      </c>
      <c r="D10629" s="1" t="s">
        <v>71</v>
      </c>
      <c r="E10629" s="1" t="s">
        <v>164</v>
      </c>
      <c r="F10629" s="2">
        <v>0</v>
      </c>
      <c r="G10629" s="2">
        <v>0</v>
      </c>
      <c r="H10629" s="2">
        <v>0.06</v>
      </c>
      <c r="I10629" s="2">
        <v>0</v>
      </c>
      <c r="J10629" s="2">
        <v>0.06</v>
      </c>
      <c r="L10629"/>
      <c r="N10629"/>
    </row>
    <row r="10630" spans="1:14" x14ac:dyDescent="0.2">
      <c r="A10630" s="1" t="s">
        <v>7297</v>
      </c>
      <c r="B10630" s="8" t="s">
        <v>62</v>
      </c>
      <c r="C10630" s="1" t="s">
        <v>75</v>
      </c>
      <c r="D10630" s="1" t="s">
        <v>38</v>
      </c>
      <c r="E10630" s="1" t="s">
        <v>251</v>
      </c>
      <c r="F10630" s="2">
        <v>0</v>
      </c>
      <c r="G10630" s="2">
        <v>0</v>
      </c>
      <c r="H10630" s="2">
        <v>0.06</v>
      </c>
      <c r="I10630" s="2">
        <v>0</v>
      </c>
      <c r="J10630" s="2">
        <v>0.06</v>
      </c>
      <c r="L10630"/>
      <c r="N10630"/>
    </row>
    <row r="10631" spans="1:14" x14ac:dyDescent="0.2">
      <c r="A10631" s="1" t="s">
        <v>7298</v>
      </c>
      <c r="B10631" s="8" t="s">
        <v>107</v>
      </c>
      <c r="C10631" s="1" t="s">
        <v>57</v>
      </c>
      <c r="D10631" s="1" t="s">
        <v>214</v>
      </c>
      <c r="E10631" s="1" t="s">
        <v>34</v>
      </c>
      <c r="F10631" s="2">
        <v>0.01</v>
      </c>
      <c r="G10631" s="2">
        <v>0.04</v>
      </c>
      <c r="H10631" s="2">
        <v>0</v>
      </c>
      <c r="I10631" s="2">
        <v>0.01</v>
      </c>
      <c r="J10631" s="2">
        <v>0.06</v>
      </c>
      <c r="L10631"/>
      <c r="N10631"/>
    </row>
    <row r="10632" spans="1:14" x14ac:dyDescent="0.2">
      <c r="A10632" s="1" t="s">
        <v>6812</v>
      </c>
      <c r="B10632" s="8" t="s">
        <v>10</v>
      </c>
      <c r="C10632" s="1" t="s">
        <v>29</v>
      </c>
      <c r="D10632" s="1" t="s">
        <v>45</v>
      </c>
      <c r="E10632" s="1" t="s">
        <v>109</v>
      </c>
      <c r="F10632" s="2">
        <v>0.06</v>
      </c>
      <c r="G10632" s="2">
        <v>0</v>
      </c>
      <c r="H10632" s="2">
        <v>0</v>
      </c>
      <c r="I10632" s="2">
        <v>0</v>
      </c>
      <c r="J10632" s="2">
        <v>0.06</v>
      </c>
      <c r="L10632"/>
      <c r="N10632"/>
    </row>
    <row r="10633" spans="1:14" x14ac:dyDescent="0.2">
      <c r="A10633" s="1" t="s">
        <v>7299</v>
      </c>
      <c r="B10633" s="8" t="s">
        <v>20</v>
      </c>
      <c r="C10633" s="1" t="s">
        <v>57</v>
      </c>
      <c r="D10633" s="1" t="s">
        <v>173</v>
      </c>
      <c r="E10633" s="1" t="s">
        <v>251</v>
      </c>
      <c r="F10633" s="2">
        <v>0</v>
      </c>
      <c r="G10633" s="2">
        <v>0</v>
      </c>
      <c r="H10633" s="2">
        <v>0.06</v>
      </c>
      <c r="I10633" s="2">
        <v>0</v>
      </c>
      <c r="J10633" s="2">
        <v>0.06</v>
      </c>
      <c r="L10633"/>
      <c r="N10633"/>
    </row>
    <row r="10634" spans="1:14" x14ac:dyDescent="0.2">
      <c r="A10634" s="1" t="s">
        <v>7300</v>
      </c>
      <c r="B10634" s="8" t="s">
        <v>113</v>
      </c>
      <c r="C10634" s="1" t="s">
        <v>29</v>
      </c>
      <c r="D10634" s="1" t="s">
        <v>45</v>
      </c>
      <c r="E10634" s="1" t="s">
        <v>4189</v>
      </c>
      <c r="F10634" s="2">
        <v>0</v>
      </c>
      <c r="G10634" s="2">
        <v>0</v>
      </c>
      <c r="H10634" s="2">
        <v>0.06</v>
      </c>
      <c r="I10634" s="2">
        <v>0</v>
      </c>
      <c r="J10634" s="2">
        <v>0.06</v>
      </c>
      <c r="L10634"/>
      <c r="N10634"/>
    </row>
    <row r="10635" spans="1:14" x14ac:dyDescent="0.2">
      <c r="A10635" s="1" t="s">
        <v>7301</v>
      </c>
      <c r="B10635" s="8" t="s">
        <v>20</v>
      </c>
      <c r="C10635" s="1" t="s">
        <v>18</v>
      </c>
      <c r="D10635" s="1" t="s">
        <v>52</v>
      </c>
      <c r="E10635" s="1" t="s">
        <v>779</v>
      </c>
      <c r="F10635" s="2">
        <v>0.06</v>
      </c>
      <c r="G10635" s="2">
        <v>0</v>
      </c>
      <c r="H10635" s="2">
        <v>0</v>
      </c>
      <c r="I10635" s="2">
        <v>0</v>
      </c>
      <c r="J10635" s="2">
        <v>0.06</v>
      </c>
      <c r="L10635"/>
      <c r="N10635"/>
    </row>
    <row r="10636" spans="1:14" x14ac:dyDescent="0.2">
      <c r="A10636" s="1" t="s">
        <v>7276</v>
      </c>
      <c r="B10636" s="8" t="s">
        <v>20</v>
      </c>
      <c r="C10636" s="1" t="s">
        <v>33</v>
      </c>
      <c r="D10636" s="1" t="s">
        <v>38</v>
      </c>
      <c r="E10636" s="1" t="s">
        <v>4335</v>
      </c>
      <c r="F10636" s="2">
        <v>0.06</v>
      </c>
      <c r="G10636" s="2">
        <v>0</v>
      </c>
      <c r="H10636" s="2">
        <v>0</v>
      </c>
      <c r="I10636" s="2">
        <v>0</v>
      </c>
      <c r="J10636" s="2">
        <v>0.06</v>
      </c>
      <c r="L10636"/>
      <c r="N10636"/>
    </row>
    <row r="10637" spans="1:14" x14ac:dyDescent="0.2">
      <c r="A10637" s="1" t="s">
        <v>6510</v>
      </c>
      <c r="B10637" s="8" t="s">
        <v>41</v>
      </c>
      <c r="C10637" s="1" t="s">
        <v>47</v>
      </c>
      <c r="D10637" s="1" t="s">
        <v>38</v>
      </c>
      <c r="E10637" s="1" t="s">
        <v>603</v>
      </c>
      <c r="F10637" s="2">
        <v>0.03</v>
      </c>
      <c r="G10637" s="2">
        <v>0.02</v>
      </c>
      <c r="H10637" s="2">
        <v>0</v>
      </c>
      <c r="I10637" s="2">
        <v>0.01</v>
      </c>
      <c r="J10637" s="2">
        <v>0.06</v>
      </c>
      <c r="L10637"/>
      <c r="N10637"/>
    </row>
    <row r="10638" spans="1:14" x14ac:dyDescent="0.2">
      <c r="A10638" s="1" t="s">
        <v>7302</v>
      </c>
      <c r="B10638" s="8" t="s">
        <v>20</v>
      </c>
      <c r="C10638" s="1" t="s">
        <v>15</v>
      </c>
      <c r="D10638" s="1" t="s">
        <v>45</v>
      </c>
      <c r="E10638" s="1" t="s">
        <v>1693</v>
      </c>
      <c r="F10638" s="2">
        <v>0.06</v>
      </c>
      <c r="G10638" s="2">
        <v>0</v>
      </c>
      <c r="H10638" s="2">
        <v>0</v>
      </c>
      <c r="I10638" s="2">
        <v>0</v>
      </c>
      <c r="J10638" s="2">
        <v>0.06</v>
      </c>
      <c r="L10638"/>
      <c r="N10638"/>
    </row>
    <row r="10639" spans="1:14" x14ac:dyDescent="0.2">
      <c r="A10639" s="1" t="s">
        <v>2271</v>
      </c>
      <c r="B10639" s="8" t="s">
        <v>62</v>
      </c>
      <c r="C10639" s="1" t="s">
        <v>75</v>
      </c>
      <c r="D10639" s="1" t="s">
        <v>38</v>
      </c>
      <c r="E10639" s="1" t="s">
        <v>59</v>
      </c>
      <c r="F10639" s="2">
        <v>0.03</v>
      </c>
      <c r="G10639" s="2">
        <v>0.03</v>
      </c>
      <c r="H10639" s="2">
        <v>0</v>
      </c>
      <c r="I10639" s="2">
        <v>0</v>
      </c>
      <c r="J10639" s="2">
        <v>0.06</v>
      </c>
      <c r="L10639"/>
      <c r="N10639"/>
    </row>
    <row r="10640" spans="1:14" x14ac:dyDescent="0.2">
      <c r="A10640" s="1" t="s">
        <v>7303</v>
      </c>
      <c r="B10640" s="8" t="s">
        <v>49</v>
      </c>
      <c r="C10640" s="1" t="s">
        <v>42</v>
      </c>
      <c r="D10640" s="1" t="s">
        <v>38</v>
      </c>
      <c r="E10640" s="1" t="s">
        <v>369</v>
      </c>
      <c r="F10640" s="2">
        <v>0.04</v>
      </c>
      <c r="G10640" s="2">
        <v>0.02</v>
      </c>
      <c r="H10640" s="2">
        <v>0</v>
      </c>
      <c r="I10640" s="2">
        <v>0</v>
      </c>
      <c r="J10640" s="2">
        <v>0.06</v>
      </c>
      <c r="L10640"/>
      <c r="N10640"/>
    </row>
    <row r="10641" spans="1:14" x14ac:dyDescent="0.2">
      <c r="A10641" s="1" t="s">
        <v>5190</v>
      </c>
      <c r="B10641" s="8" t="s">
        <v>10</v>
      </c>
      <c r="C10641" s="1" t="s">
        <v>15</v>
      </c>
      <c r="D10641" s="1" t="s">
        <v>71</v>
      </c>
      <c r="E10641" s="1" t="s">
        <v>2229</v>
      </c>
      <c r="F10641" s="2">
        <v>0.06</v>
      </c>
      <c r="G10641" s="2">
        <v>0</v>
      </c>
      <c r="H10641" s="2">
        <v>0</v>
      </c>
      <c r="I10641" s="2">
        <v>0</v>
      </c>
      <c r="J10641" s="2">
        <v>0.06</v>
      </c>
      <c r="L10641"/>
      <c r="N10641"/>
    </row>
    <row r="10642" spans="1:14" x14ac:dyDescent="0.2">
      <c r="A10642" s="1" t="s">
        <v>7304</v>
      </c>
      <c r="B10642" s="8" t="s">
        <v>113</v>
      </c>
      <c r="C10642" s="1" t="s">
        <v>57</v>
      </c>
      <c r="D10642" s="1" t="s">
        <v>22</v>
      </c>
      <c r="E10642" s="1" t="s">
        <v>55</v>
      </c>
      <c r="F10642" s="2">
        <v>0</v>
      </c>
      <c r="G10642" s="2">
        <v>0.05</v>
      </c>
      <c r="H10642" s="2">
        <v>0</v>
      </c>
      <c r="I10642" s="2">
        <v>0.02</v>
      </c>
      <c r="J10642" s="2">
        <v>0.06</v>
      </c>
      <c r="L10642"/>
      <c r="N10642"/>
    </row>
    <row r="10643" spans="1:14" x14ac:dyDescent="0.2">
      <c r="A10643" s="1" t="s">
        <v>7305</v>
      </c>
      <c r="B10643" s="8" t="s">
        <v>49</v>
      </c>
      <c r="C10643" s="1" t="s">
        <v>54</v>
      </c>
      <c r="D10643" s="1" t="s">
        <v>26</v>
      </c>
      <c r="E10643" s="1" t="s">
        <v>159</v>
      </c>
      <c r="F10643" s="2">
        <v>0.04</v>
      </c>
      <c r="G10643" s="2">
        <v>0.02</v>
      </c>
      <c r="H10643" s="2">
        <v>0</v>
      </c>
      <c r="I10643" s="2">
        <v>0</v>
      </c>
      <c r="J10643" s="2">
        <v>0.06</v>
      </c>
      <c r="L10643"/>
      <c r="N10643"/>
    </row>
    <row r="10644" spans="1:14" x14ac:dyDescent="0.2">
      <c r="A10644" s="1" t="s">
        <v>7306</v>
      </c>
      <c r="B10644" s="8" t="s">
        <v>62</v>
      </c>
      <c r="C10644" s="1" t="s">
        <v>65</v>
      </c>
      <c r="D10644" s="1" t="s">
        <v>52</v>
      </c>
      <c r="E10644" s="1" t="s">
        <v>13</v>
      </c>
      <c r="F10644" s="2">
        <v>0</v>
      </c>
      <c r="G10644" s="2">
        <v>0</v>
      </c>
      <c r="H10644" s="2">
        <v>0.06</v>
      </c>
      <c r="I10644" s="2">
        <v>0</v>
      </c>
      <c r="J10644" s="2">
        <v>0.06</v>
      </c>
      <c r="L10644"/>
      <c r="N10644"/>
    </row>
    <row r="10645" spans="1:14" x14ac:dyDescent="0.2">
      <c r="A10645" s="1" t="s">
        <v>7307</v>
      </c>
      <c r="B10645" s="8" t="s">
        <v>113</v>
      </c>
      <c r="C10645" s="1" t="s">
        <v>57</v>
      </c>
      <c r="D10645" s="1" t="s">
        <v>45</v>
      </c>
      <c r="E10645" s="1" t="s">
        <v>3935</v>
      </c>
      <c r="F10645" s="2">
        <v>0</v>
      </c>
      <c r="G10645" s="2">
        <v>0</v>
      </c>
      <c r="H10645" s="2">
        <v>0.06</v>
      </c>
      <c r="I10645" s="2">
        <v>0</v>
      </c>
      <c r="J10645" s="2">
        <v>0.06</v>
      </c>
      <c r="L10645"/>
      <c r="N10645"/>
    </row>
    <row r="10646" spans="1:14" x14ac:dyDescent="0.2">
      <c r="A10646" s="1" t="s">
        <v>7308</v>
      </c>
      <c r="B10646" s="8" t="s">
        <v>113</v>
      </c>
      <c r="C10646" s="1" t="s">
        <v>57</v>
      </c>
      <c r="D10646" s="1" t="s">
        <v>71</v>
      </c>
      <c r="E10646" s="1" t="s">
        <v>251</v>
      </c>
      <c r="F10646" s="2">
        <v>0</v>
      </c>
      <c r="G10646" s="2">
        <v>0</v>
      </c>
      <c r="H10646" s="2">
        <v>0.06</v>
      </c>
      <c r="I10646" s="2">
        <v>0</v>
      </c>
      <c r="J10646" s="2">
        <v>0.06</v>
      </c>
      <c r="L10646"/>
      <c r="N10646"/>
    </row>
    <row r="10647" spans="1:14" x14ac:dyDescent="0.2">
      <c r="A10647" s="1" t="s">
        <v>7309</v>
      </c>
      <c r="B10647" s="8" t="s">
        <v>20</v>
      </c>
      <c r="C10647" s="1" t="s">
        <v>15</v>
      </c>
      <c r="D10647" s="1" t="s">
        <v>45</v>
      </c>
      <c r="E10647" s="1" t="s">
        <v>1439</v>
      </c>
      <c r="F10647" s="2">
        <v>0.06</v>
      </c>
      <c r="G10647" s="2">
        <v>0</v>
      </c>
      <c r="H10647" s="2">
        <v>0</v>
      </c>
      <c r="I10647" s="2">
        <v>0</v>
      </c>
      <c r="J10647" s="2">
        <v>0.06</v>
      </c>
      <c r="L10647"/>
      <c r="N10647"/>
    </row>
    <row r="10648" spans="1:14" x14ac:dyDescent="0.2">
      <c r="A10648" s="1" t="s">
        <v>7310</v>
      </c>
      <c r="B10648" s="8" t="s">
        <v>20</v>
      </c>
      <c r="C10648" s="1" t="s">
        <v>11</v>
      </c>
      <c r="D10648" s="1" t="s">
        <v>214</v>
      </c>
      <c r="E10648" s="1" t="s">
        <v>86</v>
      </c>
      <c r="F10648" s="2">
        <v>0.05</v>
      </c>
      <c r="G10648" s="2">
        <v>0.01</v>
      </c>
      <c r="H10648" s="2">
        <v>0</v>
      </c>
      <c r="I10648" s="2">
        <v>0</v>
      </c>
      <c r="J10648" s="2">
        <v>0.06</v>
      </c>
      <c r="L10648"/>
      <c r="N10648"/>
    </row>
    <row r="10649" spans="1:14" x14ac:dyDescent="0.2">
      <c r="A10649" s="1" t="s">
        <v>6983</v>
      </c>
      <c r="B10649" s="8" t="s">
        <v>41</v>
      </c>
      <c r="C10649" s="1" t="s">
        <v>15</v>
      </c>
      <c r="D10649" s="1" t="s">
        <v>173</v>
      </c>
      <c r="E10649" s="1" t="s">
        <v>251</v>
      </c>
      <c r="F10649" s="2">
        <v>0</v>
      </c>
      <c r="G10649" s="2">
        <v>0</v>
      </c>
      <c r="H10649" s="2">
        <v>0.06</v>
      </c>
      <c r="I10649" s="2">
        <v>0</v>
      </c>
      <c r="J10649" s="2">
        <v>0.06</v>
      </c>
      <c r="L10649"/>
      <c r="N10649"/>
    </row>
    <row r="10650" spans="1:14" x14ac:dyDescent="0.2">
      <c r="A10650" s="1" t="s">
        <v>7311</v>
      </c>
      <c r="B10650" s="8" t="s">
        <v>113</v>
      </c>
      <c r="C10650" s="1" t="s">
        <v>11</v>
      </c>
      <c r="D10650" s="1" t="s">
        <v>38</v>
      </c>
      <c r="E10650" s="1" t="s">
        <v>251</v>
      </c>
      <c r="F10650" s="2">
        <v>0.05</v>
      </c>
      <c r="G10650" s="2">
        <v>0</v>
      </c>
      <c r="H10650" s="2">
        <v>0</v>
      </c>
      <c r="I10650" s="2">
        <v>0.01</v>
      </c>
      <c r="J10650" s="2">
        <v>0.06</v>
      </c>
      <c r="L10650"/>
      <c r="N10650"/>
    </row>
    <row r="10651" spans="1:14" x14ac:dyDescent="0.2">
      <c r="A10651" s="1" t="s">
        <v>7312</v>
      </c>
      <c r="B10651" s="8" t="s">
        <v>20</v>
      </c>
      <c r="C10651" s="1" t="s">
        <v>18</v>
      </c>
      <c r="D10651" s="1" t="s">
        <v>52</v>
      </c>
      <c r="E10651" s="1" t="s">
        <v>4827</v>
      </c>
      <c r="F10651" s="2">
        <v>0.06</v>
      </c>
      <c r="G10651" s="2">
        <v>0</v>
      </c>
      <c r="H10651" s="2">
        <v>0</v>
      </c>
      <c r="I10651" s="2">
        <v>0</v>
      </c>
      <c r="J10651" s="2">
        <v>0.06</v>
      </c>
      <c r="L10651"/>
      <c r="N10651"/>
    </row>
    <row r="10652" spans="1:14" x14ac:dyDescent="0.2">
      <c r="A10652" s="1" t="s">
        <v>7313</v>
      </c>
      <c r="B10652" s="8" t="s">
        <v>49</v>
      </c>
      <c r="C10652" s="1" t="s">
        <v>54</v>
      </c>
      <c r="D10652" s="1" t="s">
        <v>1</v>
      </c>
      <c r="E10652" s="1" t="s">
        <v>4800</v>
      </c>
      <c r="F10652" s="2">
        <v>0.04</v>
      </c>
      <c r="G10652" s="2">
        <v>0.02</v>
      </c>
      <c r="H10652" s="2">
        <v>0</v>
      </c>
      <c r="I10652" s="2">
        <v>0</v>
      </c>
      <c r="J10652" s="2">
        <v>0.06</v>
      </c>
      <c r="L10652"/>
      <c r="N10652"/>
    </row>
    <row r="10653" spans="1:14" x14ac:dyDescent="0.2">
      <c r="A10653" s="1" t="s">
        <v>7314</v>
      </c>
      <c r="B10653" s="8" t="s">
        <v>186</v>
      </c>
      <c r="C10653" s="1" t="s">
        <v>151</v>
      </c>
      <c r="D10653" s="1" t="s">
        <v>38</v>
      </c>
      <c r="E10653" s="1" t="s">
        <v>7315</v>
      </c>
      <c r="F10653" s="2">
        <v>0.03</v>
      </c>
      <c r="G10653" s="2">
        <v>0.02</v>
      </c>
      <c r="H10653" s="2">
        <v>0</v>
      </c>
      <c r="I10653" s="2">
        <v>0</v>
      </c>
      <c r="J10653" s="2">
        <v>0.06</v>
      </c>
      <c r="L10653"/>
      <c r="N10653"/>
    </row>
    <row r="10654" spans="1:14" x14ac:dyDescent="0.2">
      <c r="A10654" s="1" t="s">
        <v>1749</v>
      </c>
      <c r="B10654" s="8" t="s">
        <v>107</v>
      </c>
      <c r="C10654" s="1" t="s">
        <v>33</v>
      </c>
      <c r="D10654" s="1" t="s">
        <v>16</v>
      </c>
      <c r="E10654" s="1" t="s">
        <v>59</v>
      </c>
      <c r="F10654" s="2">
        <v>0.01</v>
      </c>
      <c r="G10654" s="2">
        <v>0.04</v>
      </c>
      <c r="H10654" s="2">
        <v>0</v>
      </c>
      <c r="I10654" s="2">
        <v>0.01</v>
      </c>
      <c r="J10654" s="2">
        <v>0.06</v>
      </c>
      <c r="L10654"/>
      <c r="N10654"/>
    </row>
    <row r="10655" spans="1:14" x14ac:dyDescent="0.2">
      <c r="A10655" s="1" t="s">
        <v>6270</v>
      </c>
      <c r="B10655" s="8" t="s">
        <v>32</v>
      </c>
      <c r="C10655" s="1" t="s">
        <v>57</v>
      </c>
      <c r="D10655" s="1" t="s">
        <v>38</v>
      </c>
      <c r="E10655" s="1" t="s">
        <v>59</v>
      </c>
      <c r="F10655" s="2">
        <v>0.05</v>
      </c>
      <c r="G10655" s="2">
        <v>0.01</v>
      </c>
      <c r="H10655" s="2">
        <v>0</v>
      </c>
      <c r="I10655" s="2">
        <v>0</v>
      </c>
      <c r="J10655" s="2">
        <v>0.06</v>
      </c>
      <c r="L10655"/>
      <c r="N10655"/>
    </row>
    <row r="10656" spans="1:14" x14ac:dyDescent="0.2">
      <c r="A10656" s="1" t="s">
        <v>7316</v>
      </c>
      <c r="B10656" s="8" t="s">
        <v>10</v>
      </c>
      <c r="C10656" s="1" t="s">
        <v>29</v>
      </c>
      <c r="D10656" s="1" t="s">
        <v>58</v>
      </c>
      <c r="E10656" s="1" t="s">
        <v>7204</v>
      </c>
      <c r="F10656" s="2">
        <v>0.06</v>
      </c>
      <c r="G10656" s="2">
        <v>0</v>
      </c>
      <c r="H10656" s="2">
        <v>0</v>
      </c>
      <c r="I10656" s="2">
        <v>0</v>
      </c>
      <c r="J10656" s="2">
        <v>0.06</v>
      </c>
      <c r="L10656"/>
      <c r="N10656"/>
    </row>
    <row r="10657" spans="1:14" x14ac:dyDescent="0.2">
      <c r="A10657" s="1" t="s">
        <v>2031</v>
      </c>
      <c r="B10657" s="8" t="s">
        <v>126</v>
      </c>
      <c r="C10657" s="1" t="s">
        <v>25</v>
      </c>
      <c r="D10657" s="1" t="s">
        <v>12</v>
      </c>
      <c r="E10657" s="1" t="s">
        <v>896</v>
      </c>
      <c r="F10657" s="2">
        <v>0.05</v>
      </c>
      <c r="G10657" s="2">
        <v>0.01</v>
      </c>
      <c r="H10657" s="2">
        <v>0</v>
      </c>
      <c r="I10657" s="2">
        <v>0</v>
      </c>
      <c r="J10657" s="2">
        <v>0.06</v>
      </c>
      <c r="L10657"/>
      <c r="N10657"/>
    </row>
    <row r="10658" spans="1:14" x14ac:dyDescent="0.2">
      <c r="A10658" s="1" t="s">
        <v>7317</v>
      </c>
      <c r="B10658" s="8" t="s">
        <v>64</v>
      </c>
      <c r="C10658" s="1" t="s">
        <v>216</v>
      </c>
      <c r="D10658" s="1" t="s">
        <v>38</v>
      </c>
      <c r="E10658" s="1" t="s">
        <v>7318</v>
      </c>
      <c r="F10658" s="2">
        <v>0.05</v>
      </c>
      <c r="G10658" s="2">
        <v>0</v>
      </c>
      <c r="H10658" s="2">
        <v>0</v>
      </c>
      <c r="I10658" s="2">
        <v>0.01</v>
      </c>
      <c r="J10658" s="2">
        <v>0.06</v>
      </c>
      <c r="L10658"/>
      <c r="N10658"/>
    </row>
    <row r="10659" spans="1:14" x14ac:dyDescent="0.2">
      <c r="A10659" s="1" t="s">
        <v>7319</v>
      </c>
      <c r="B10659" s="8" t="s">
        <v>559</v>
      </c>
      <c r="C10659" s="1" t="s">
        <v>67</v>
      </c>
      <c r="D10659" s="1" t="s">
        <v>38</v>
      </c>
      <c r="E10659" s="1" t="s">
        <v>770</v>
      </c>
      <c r="F10659" s="2">
        <v>0</v>
      </c>
      <c r="G10659" s="2">
        <v>0</v>
      </c>
      <c r="H10659" s="2">
        <v>0.06</v>
      </c>
      <c r="I10659" s="2">
        <v>0</v>
      </c>
      <c r="J10659" s="2">
        <v>0.06</v>
      </c>
      <c r="L10659"/>
      <c r="N10659"/>
    </row>
    <row r="10660" spans="1:14" x14ac:dyDescent="0.2">
      <c r="A10660" s="1" t="s">
        <v>7320</v>
      </c>
      <c r="B10660" s="8" t="s">
        <v>41</v>
      </c>
      <c r="C10660" s="1" t="s">
        <v>25</v>
      </c>
      <c r="D10660" s="1" t="s">
        <v>45</v>
      </c>
      <c r="E10660" s="1" t="s">
        <v>603</v>
      </c>
      <c r="F10660" s="2">
        <v>0.03</v>
      </c>
      <c r="G10660" s="2">
        <v>0.02</v>
      </c>
      <c r="H10660" s="2">
        <v>0</v>
      </c>
      <c r="I10660" s="2">
        <v>0.01</v>
      </c>
      <c r="J10660" s="2">
        <v>0.06</v>
      </c>
      <c r="L10660"/>
      <c r="N10660"/>
    </row>
    <row r="10661" spans="1:14" x14ac:dyDescent="0.2">
      <c r="A10661" s="1" t="s">
        <v>7321</v>
      </c>
      <c r="B10661" s="8" t="s">
        <v>186</v>
      </c>
      <c r="C10661" s="1" t="s">
        <v>47</v>
      </c>
      <c r="D10661" s="1" t="s">
        <v>26</v>
      </c>
      <c r="E10661" s="1" t="s">
        <v>633</v>
      </c>
      <c r="F10661" s="2">
        <v>0.03</v>
      </c>
      <c r="G10661" s="2">
        <v>0.02</v>
      </c>
      <c r="H10661" s="2">
        <v>0</v>
      </c>
      <c r="I10661" s="2">
        <v>0</v>
      </c>
      <c r="J10661" s="2">
        <v>0.06</v>
      </c>
      <c r="L10661"/>
      <c r="N10661"/>
    </row>
    <row r="10662" spans="1:14" x14ac:dyDescent="0.2">
      <c r="A10662" s="1" t="s">
        <v>7322</v>
      </c>
      <c r="B10662" s="8" t="s">
        <v>20</v>
      </c>
      <c r="C10662" s="1" t="s">
        <v>57</v>
      </c>
      <c r="D10662" s="1" t="s">
        <v>22</v>
      </c>
      <c r="E10662" s="1" t="s">
        <v>218</v>
      </c>
      <c r="F10662" s="2">
        <v>0.06</v>
      </c>
      <c r="G10662" s="2">
        <v>0</v>
      </c>
      <c r="H10662" s="2">
        <v>0</v>
      </c>
      <c r="I10662" s="2">
        <v>0</v>
      </c>
      <c r="J10662" s="2">
        <v>0.06</v>
      </c>
      <c r="L10662"/>
      <c r="N10662"/>
    </row>
    <row r="10663" spans="1:14" x14ac:dyDescent="0.2">
      <c r="A10663" s="1" t="s">
        <v>7323</v>
      </c>
      <c r="B10663" s="8" t="s">
        <v>20</v>
      </c>
      <c r="C10663" s="1" t="s">
        <v>33</v>
      </c>
      <c r="D10663" s="1" t="s">
        <v>22</v>
      </c>
      <c r="E10663" s="1" t="s">
        <v>4770</v>
      </c>
      <c r="F10663" s="2">
        <v>0.06</v>
      </c>
      <c r="G10663" s="2">
        <v>0</v>
      </c>
      <c r="H10663" s="2">
        <v>0</v>
      </c>
      <c r="I10663" s="2">
        <v>0</v>
      </c>
      <c r="J10663" s="2">
        <v>0.06</v>
      </c>
      <c r="L10663"/>
      <c r="N10663"/>
    </row>
    <row r="10664" spans="1:14" x14ac:dyDescent="0.2">
      <c r="A10664" s="1" t="s">
        <v>7324</v>
      </c>
      <c r="B10664" s="8" t="s">
        <v>186</v>
      </c>
      <c r="C10664" s="1" t="s">
        <v>151</v>
      </c>
      <c r="D10664" s="1" t="s">
        <v>12</v>
      </c>
      <c r="E10664" s="1" t="s">
        <v>4819</v>
      </c>
      <c r="F10664" s="2">
        <v>0.03</v>
      </c>
      <c r="G10664" s="2">
        <v>0.02</v>
      </c>
      <c r="H10664" s="2">
        <v>0</v>
      </c>
      <c r="I10664" s="2">
        <v>0</v>
      </c>
      <c r="J10664" s="2">
        <v>0.06</v>
      </c>
      <c r="L10664"/>
      <c r="N10664"/>
    </row>
    <row r="10665" spans="1:14" x14ac:dyDescent="0.2">
      <c r="A10665" s="1" t="s">
        <v>1885</v>
      </c>
      <c r="B10665" s="8" t="s">
        <v>107</v>
      </c>
      <c r="C10665" s="1" t="s">
        <v>29</v>
      </c>
      <c r="D10665" s="1" t="s">
        <v>58</v>
      </c>
      <c r="E10665" s="1" t="s">
        <v>501</v>
      </c>
      <c r="F10665" s="2">
        <v>0</v>
      </c>
      <c r="G10665" s="2">
        <v>0.05</v>
      </c>
      <c r="H10665" s="2">
        <v>0</v>
      </c>
      <c r="I10665" s="2">
        <v>0.01</v>
      </c>
      <c r="J10665" s="2">
        <v>0.06</v>
      </c>
      <c r="L10665"/>
      <c r="N10665"/>
    </row>
    <row r="10666" spans="1:14" x14ac:dyDescent="0.2">
      <c r="A10666" s="1" t="s">
        <v>7325</v>
      </c>
      <c r="B10666" s="8" t="s">
        <v>102</v>
      </c>
      <c r="C10666" s="1" t="s">
        <v>42</v>
      </c>
      <c r="D10666" s="1" t="s">
        <v>214</v>
      </c>
      <c r="E10666" s="1" t="s">
        <v>764</v>
      </c>
      <c r="F10666" s="2">
        <v>0.05</v>
      </c>
      <c r="G10666" s="2">
        <v>0.01</v>
      </c>
      <c r="H10666" s="2">
        <v>0</v>
      </c>
      <c r="I10666" s="2">
        <v>0</v>
      </c>
      <c r="J10666" s="2">
        <v>0.06</v>
      </c>
      <c r="L10666"/>
      <c r="N10666"/>
    </row>
    <row r="10667" spans="1:14" x14ac:dyDescent="0.2">
      <c r="A10667" s="1" t="s">
        <v>7326</v>
      </c>
      <c r="B10667" s="8" t="s">
        <v>128</v>
      </c>
      <c r="C10667" s="1" t="s">
        <v>65</v>
      </c>
      <c r="D10667" s="1" t="s">
        <v>22</v>
      </c>
      <c r="E10667" s="1" t="s">
        <v>251</v>
      </c>
      <c r="F10667" s="2">
        <v>0</v>
      </c>
      <c r="G10667" s="2">
        <v>0</v>
      </c>
      <c r="H10667" s="2">
        <v>0.06</v>
      </c>
      <c r="I10667" s="2">
        <v>0</v>
      </c>
      <c r="J10667" s="2">
        <v>0.06</v>
      </c>
      <c r="L10667"/>
      <c r="N10667"/>
    </row>
    <row r="10668" spans="1:14" x14ac:dyDescent="0.2">
      <c r="A10668" s="1" t="s">
        <v>7327</v>
      </c>
      <c r="B10668" s="8" t="s">
        <v>107</v>
      </c>
      <c r="C10668" s="1" t="s">
        <v>57</v>
      </c>
      <c r="D10668" s="1" t="s">
        <v>173</v>
      </c>
      <c r="E10668" s="1" t="s">
        <v>1105</v>
      </c>
      <c r="F10668" s="2">
        <v>0</v>
      </c>
      <c r="G10668" s="2">
        <v>0.05</v>
      </c>
      <c r="H10668" s="2">
        <v>0</v>
      </c>
      <c r="I10668" s="2">
        <v>0.01</v>
      </c>
      <c r="J10668" s="2">
        <v>0.06</v>
      </c>
      <c r="L10668"/>
      <c r="N10668"/>
    </row>
    <row r="10669" spans="1:14" x14ac:dyDescent="0.2">
      <c r="A10669" s="1" t="s">
        <v>7328</v>
      </c>
      <c r="B10669" s="8" t="s">
        <v>102</v>
      </c>
      <c r="C10669" s="1" t="s">
        <v>25</v>
      </c>
      <c r="D10669" s="1" t="s">
        <v>22</v>
      </c>
      <c r="E10669" s="1" t="s">
        <v>34</v>
      </c>
      <c r="F10669" s="2">
        <v>0.05</v>
      </c>
      <c r="G10669" s="2">
        <v>0.01</v>
      </c>
      <c r="H10669" s="2">
        <v>0</v>
      </c>
      <c r="I10669" s="2">
        <v>0</v>
      </c>
      <c r="J10669" s="2">
        <v>0.06</v>
      </c>
      <c r="L10669"/>
      <c r="N10669"/>
    </row>
    <row r="10670" spans="1:14" x14ac:dyDescent="0.2">
      <c r="A10670" s="1" t="s">
        <v>7329</v>
      </c>
      <c r="B10670" s="8" t="s">
        <v>49</v>
      </c>
      <c r="C10670" s="1" t="s">
        <v>25</v>
      </c>
      <c r="D10670" s="1" t="s">
        <v>22</v>
      </c>
      <c r="E10670" s="1" t="s">
        <v>109</v>
      </c>
      <c r="F10670" s="2">
        <v>0.04</v>
      </c>
      <c r="G10670" s="2">
        <v>0.02</v>
      </c>
      <c r="H10670" s="2">
        <v>0</v>
      </c>
      <c r="I10670" s="2">
        <v>0</v>
      </c>
      <c r="J10670" s="2">
        <v>0.06</v>
      </c>
      <c r="L10670"/>
      <c r="N10670"/>
    </row>
    <row r="10671" spans="1:14" x14ac:dyDescent="0.2">
      <c r="A10671" s="1" t="s">
        <v>7330</v>
      </c>
      <c r="B10671" s="8" t="s">
        <v>64</v>
      </c>
      <c r="C10671" s="1" t="s">
        <v>216</v>
      </c>
      <c r="D10671" s="1" t="s">
        <v>16</v>
      </c>
      <c r="E10671" s="1" t="s">
        <v>251</v>
      </c>
      <c r="F10671" s="2">
        <v>0.01</v>
      </c>
      <c r="G10671" s="2">
        <v>0.05</v>
      </c>
      <c r="H10671" s="2">
        <v>0</v>
      </c>
      <c r="I10671" s="2">
        <v>0.01</v>
      </c>
      <c r="J10671" s="2">
        <v>0.06</v>
      </c>
      <c r="L10671"/>
      <c r="N10671"/>
    </row>
    <row r="10672" spans="1:14" x14ac:dyDescent="0.2">
      <c r="A10672" s="1" t="s">
        <v>4816</v>
      </c>
      <c r="B10672" s="8" t="s">
        <v>32</v>
      </c>
      <c r="C10672" s="1" t="s">
        <v>57</v>
      </c>
      <c r="D10672" s="1" t="s">
        <v>173</v>
      </c>
      <c r="E10672" s="1" t="s">
        <v>59</v>
      </c>
      <c r="F10672" s="2">
        <v>0</v>
      </c>
      <c r="G10672" s="2">
        <v>0.05</v>
      </c>
      <c r="H10672" s="2">
        <v>0</v>
      </c>
      <c r="I10672" s="2">
        <v>0.01</v>
      </c>
      <c r="J10672" s="2">
        <v>0.06</v>
      </c>
      <c r="L10672"/>
      <c r="N10672"/>
    </row>
    <row r="10673" spans="1:14" x14ac:dyDescent="0.2">
      <c r="A10673" s="1" t="s">
        <v>7331</v>
      </c>
      <c r="B10673" s="8" t="s">
        <v>41</v>
      </c>
      <c r="C10673" s="1" t="s">
        <v>54</v>
      </c>
      <c r="D10673" s="1" t="s">
        <v>22</v>
      </c>
      <c r="E10673" s="1" t="s">
        <v>248</v>
      </c>
      <c r="F10673" s="2">
        <v>0.03</v>
      </c>
      <c r="G10673" s="2">
        <v>0.02</v>
      </c>
      <c r="H10673" s="2">
        <v>0</v>
      </c>
      <c r="I10673" s="2">
        <v>0.01</v>
      </c>
      <c r="J10673" s="2">
        <v>0.06</v>
      </c>
      <c r="L10673"/>
      <c r="N10673"/>
    </row>
    <row r="10674" spans="1:14" x14ac:dyDescent="0.2">
      <c r="A10674" s="1" t="s">
        <v>7332</v>
      </c>
      <c r="B10674" s="8" t="s">
        <v>62</v>
      </c>
      <c r="C10674" s="1" t="s">
        <v>75</v>
      </c>
      <c r="D10674" s="1" t="s">
        <v>26</v>
      </c>
      <c r="E10674" s="1" t="s">
        <v>7333</v>
      </c>
      <c r="F10674" s="2">
        <v>0</v>
      </c>
      <c r="G10674" s="2">
        <v>0</v>
      </c>
      <c r="H10674" s="2">
        <v>0.06</v>
      </c>
      <c r="I10674" s="2">
        <v>0</v>
      </c>
      <c r="J10674" s="2">
        <v>0.06</v>
      </c>
      <c r="L10674"/>
      <c r="N10674"/>
    </row>
    <row r="10675" spans="1:14" x14ac:dyDescent="0.2">
      <c r="A10675" s="1" t="s">
        <v>7334</v>
      </c>
      <c r="B10675" s="8" t="s">
        <v>41</v>
      </c>
      <c r="C10675" s="1" t="s">
        <v>54</v>
      </c>
      <c r="D10675" s="1" t="s">
        <v>26</v>
      </c>
      <c r="E10675" s="1" t="s">
        <v>5994</v>
      </c>
      <c r="F10675" s="2">
        <v>0</v>
      </c>
      <c r="G10675" s="2">
        <v>0</v>
      </c>
      <c r="H10675" s="2">
        <v>0.06</v>
      </c>
      <c r="I10675" s="2">
        <v>0</v>
      </c>
      <c r="J10675" s="2">
        <v>0.06</v>
      </c>
      <c r="L10675"/>
      <c r="N10675"/>
    </row>
    <row r="10676" spans="1:14" x14ac:dyDescent="0.2">
      <c r="A10676" s="1" t="s">
        <v>7335</v>
      </c>
      <c r="B10676" s="8" t="s">
        <v>41</v>
      </c>
      <c r="C10676" s="1" t="s">
        <v>11</v>
      </c>
      <c r="D10676" s="1" t="s">
        <v>16</v>
      </c>
      <c r="E10676" s="1" t="s">
        <v>1439</v>
      </c>
      <c r="F10676" s="2">
        <v>0.03</v>
      </c>
      <c r="G10676" s="2">
        <v>0.02</v>
      </c>
      <c r="H10676" s="2">
        <v>0</v>
      </c>
      <c r="I10676" s="2">
        <v>0.01</v>
      </c>
      <c r="J10676" s="2">
        <v>0.06</v>
      </c>
      <c r="L10676"/>
      <c r="N10676"/>
    </row>
    <row r="10677" spans="1:14" x14ac:dyDescent="0.2">
      <c r="A10677" s="1" t="s">
        <v>644</v>
      </c>
      <c r="B10677" s="8" t="s">
        <v>107</v>
      </c>
      <c r="C10677" s="1" t="s">
        <v>25</v>
      </c>
      <c r="D10677" s="1" t="s">
        <v>58</v>
      </c>
      <c r="E10677" s="1" t="s">
        <v>59</v>
      </c>
      <c r="F10677" s="2">
        <v>0</v>
      </c>
      <c r="G10677" s="2">
        <v>0.05</v>
      </c>
      <c r="H10677" s="2">
        <v>0</v>
      </c>
      <c r="I10677" s="2">
        <v>0.01</v>
      </c>
      <c r="J10677" s="2">
        <v>0.06</v>
      </c>
      <c r="L10677"/>
      <c r="N10677"/>
    </row>
    <row r="10678" spans="1:14" x14ac:dyDescent="0.2">
      <c r="A10678" s="1" t="s">
        <v>7336</v>
      </c>
      <c r="B10678" s="8" t="s">
        <v>20</v>
      </c>
      <c r="C10678" s="1" t="s">
        <v>57</v>
      </c>
      <c r="D10678" s="1" t="s">
        <v>26</v>
      </c>
      <c r="E10678" s="1" t="s">
        <v>319</v>
      </c>
      <c r="F10678" s="2">
        <v>0.06</v>
      </c>
      <c r="G10678" s="2">
        <v>0</v>
      </c>
      <c r="H10678" s="2">
        <v>0</v>
      </c>
      <c r="I10678" s="2">
        <v>0</v>
      </c>
      <c r="J10678" s="2">
        <v>0.06</v>
      </c>
      <c r="L10678"/>
      <c r="N10678"/>
    </row>
    <row r="10679" spans="1:14" x14ac:dyDescent="0.2">
      <c r="A10679" s="1" t="s">
        <v>7337</v>
      </c>
      <c r="B10679" s="8" t="s">
        <v>113</v>
      </c>
      <c r="C10679" s="1" t="s">
        <v>11</v>
      </c>
      <c r="D10679" s="1" t="s">
        <v>22</v>
      </c>
      <c r="E10679" s="1" t="s">
        <v>5931</v>
      </c>
      <c r="F10679" s="2">
        <v>0</v>
      </c>
      <c r="G10679" s="2">
        <v>0</v>
      </c>
      <c r="H10679" s="2">
        <v>0.06</v>
      </c>
      <c r="I10679" s="2">
        <v>0</v>
      </c>
      <c r="J10679" s="2">
        <v>0.06</v>
      </c>
      <c r="L10679"/>
      <c r="N10679"/>
    </row>
    <row r="10680" spans="1:14" x14ac:dyDescent="0.2">
      <c r="A10680" s="1" t="s">
        <v>7338</v>
      </c>
      <c r="B10680" s="8" t="s">
        <v>62</v>
      </c>
      <c r="C10680" s="1" t="s">
        <v>37</v>
      </c>
      <c r="D10680" s="1" t="s">
        <v>58</v>
      </c>
      <c r="E10680" s="1" t="s">
        <v>59</v>
      </c>
      <c r="F10680" s="2">
        <v>0</v>
      </c>
      <c r="G10680" s="2">
        <v>0.06</v>
      </c>
      <c r="H10680" s="2">
        <v>0</v>
      </c>
      <c r="I10680" s="2">
        <v>0</v>
      </c>
      <c r="J10680" s="2">
        <v>0.06</v>
      </c>
      <c r="L10680"/>
      <c r="N10680"/>
    </row>
    <row r="10681" spans="1:14" x14ac:dyDescent="0.2">
      <c r="A10681" s="1" t="s">
        <v>3622</v>
      </c>
      <c r="B10681" s="8" t="s">
        <v>36</v>
      </c>
      <c r="C10681" s="1" t="s">
        <v>216</v>
      </c>
      <c r="D10681" s="1" t="s">
        <v>12</v>
      </c>
      <c r="E10681" s="1" t="s">
        <v>159</v>
      </c>
      <c r="F10681" s="2">
        <v>0</v>
      </c>
      <c r="G10681" s="2">
        <v>0.01</v>
      </c>
      <c r="H10681" s="2">
        <v>0.04</v>
      </c>
      <c r="I10681" s="2">
        <v>0</v>
      </c>
      <c r="J10681" s="2">
        <v>0.06</v>
      </c>
      <c r="L10681"/>
      <c r="N10681"/>
    </row>
    <row r="10682" spans="1:14" x14ac:dyDescent="0.2">
      <c r="A10682" s="1" t="s">
        <v>7339</v>
      </c>
      <c r="B10682" s="8" t="s">
        <v>41</v>
      </c>
      <c r="C10682" s="1" t="s">
        <v>54</v>
      </c>
      <c r="D10682" s="1" t="s">
        <v>58</v>
      </c>
      <c r="E10682" s="1" t="s">
        <v>1686</v>
      </c>
      <c r="F10682" s="2">
        <v>0.03</v>
      </c>
      <c r="G10682" s="2">
        <v>0.02</v>
      </c>
      <c r="H10682" s="2">
        <v>0</v>
      </c>
      <c r="I10682" s="2">
        <v>0.01</v>
      </c>
      <c r="J10682" s="2">
        <v>0.06</v>
      </c>
      <c r="L10682"/>
      <c r="N10682"/>
    </row>
    <row r="10683" spans="1:14" x14ac:dyDescent="0.2">
      <c r="A10683" s="1" t="s">
        <v>4293</v>
      </c>
      <c r="B10683" s="8" t="s">
        <v>32</v>
      </c>
      <c r="C10683" s="1" t="s">
        <v>18</v>
      </c>
      <c r="D10683" s="1" t="s">
        <v>173</v>
      </c>
      <c r="E10683" s="1" t="s">
        <v>6089</v>
      </c>
      <c r="F10683" s="2">
        <v>0</v>
      </c>
      <c r="G10683" s="2">
        <v>0</v>
      </c>
      <c r="H10683" s="2">
        <v>0.06</v>
      </c>
      <c r="I10683" s="2">
        <v>0</v>
      </c>
      <c r="J10683" s="2">
        <v>0.06</v>
      </c>
      <c r="L10683"/>
      <c r="N10683"/>
    </row>
    <row r="10684" spans="1:14" x14ac:dyDescent="0.2">
      <c r="A10684" s="1" t="s">
        <v>7340</v>
      </c>
      <c r="B10684" s="8" t="s">
        <v>107</v>
      </c>
      <c r="C10684" s="1" t="s">
        <v>33</v>
      </c>
      <c r="D10684" s="1" t="s">
        <v>173</v>
      </c>
      <c r="E10684" s="1" t="s">
        <v>527</v>
      </c>
      <c r="F10684" s="2">
        <v>0</v>
      </c>
      <c r="G10684" s="2">
        <v>0.05</v>
      </c>
      <c r="H10684" s="2">
        <v>0</v>
      </c>
      <c r="I10684" s="2">
        <v>0.01</v>
      </c>
      <c r="J10684" s="2">
        <v>0.06</v>
      </c>
      <c r="L10684"/>
      <c r="N10684"/>
    </row>
    <row r="10685" spans="1:14" x14ac:dyDescent="0.2">
      <c r="A10685" s="1" t="s">
        <v>4820</v>
      </c>
      <c r="B10685" s="8" t="s">
        <v>32</v>
      </c>
      <c r="C10685" s="1" t="s">
        <v>57</v>
      </c>
      <c r="D10685" s="1" t="s">
        <v>16</v>
      </c>
      <c r="E10685" s="1" t="s">
        <v>178</v>
      </c>
      <c r="F10685" s="2">
        <v>0</v>
      </c>
      <c r="G10685" s="2">
        <v>0.05</v>
      </c>
      <c r="H10685" s="2">
        <v>0</v>
      </c>
      <c r="I10685" s="2">
        <v>0.01</v>
      </c>
      <c r="J10685" s="2">
        <v>0.06</v>
      </c>
      <c r="L10685"/>
      <c r="N10685"/>
    </row>
    <row r="10686" spans="1:14" x14ac:dyDescent="0.2">
      <c r="A10686" s="1" t="s">
        <v>2480</v>
      </c>
      <c r="B10686" s="8" t="s">
        <v>41</v>
      </c>
      <c r="C10686" s="1" t="s">
        <v>15</v>
      </c>
      <c r="D10686" s="1" t="s">
        <v>173</v>
      </c>
      <c r="E10686" s="1" t="s">
        <v>218</v>
      </c>
      <c r="F10686" s="2">
        <v>0.03</v>
      </c>
      <c r="G10686" s="2">
        <v>0.02</v>
      </c>
      <c r="H10686" s="2">
        <v>0</v>
      </c>
      <c r="I10686" s="2">
        <v>0.01</v>
      </c>
      <c r="J10686" s="2">
        <v>0.06</v>
      </c>
      <c r="L10686"/>
      <c r="N10686"/>
    </row>
    <row r="10687" spans="1:14" x14ac:dyDescent="0.2">
      <c r="A10687" s="1" t="s">
        <v>6610</v>
      </c>
      <c r="B10687" s="8" t="s">
        <v>41</v>
      </c>
      <c r="C10687" s="1" t="s">
        <v>15</v>
      </c>
      <c r="D10687" s="1" t="s">
        <v>71</v>
      </c>
      <c r="E10687" s="1" t="s">
        <v>2157</v>
      </c>
      <c r="F10687" s="2">
        <v>0.03</v>
      </c>
      <c r="G10687" s="2">
        <v>0.02</v>
      </c>
      <c r="H10687" s="2">
        <v>0</v>
      </c>
      <c r="I10687" s="2">
        <v>0.01</v>
      </c>
      <c r="J10687" s="2">
        <v>0.06</v>
      </c>
      <c r="L10687"/>
      <c r="N10687"/>
    </row>
    <row r="10688" spans="1:14" x14ac:dyDescent="0.2">
      <c r="A10688" s="1" t="s">
        <v>7341</v>
      </c>
      <c r="B10688" s="8" t="s">
        <v>41</v>
      </c>
      <c r="C10688" s="1" t="s">
        <v>124</v>
      </c>
      <c r="D10688" s="1" t="s">
        <v>22</v>
      </c>
      <c r="E10688" s="1" t="s">
        <v>1022</v>
      </c>
      <c r="F10688" s="2">
        <v>0.03</v>
      </c>
      <c r="G10688" s="2">
        <v>0.02</v>
      </c>
      <c r="H10688" s="2">
        <v>0</v>
      </c>
      <c r="I10688" s="2">
        <v>0.01</v>
      </c>
      <c r="J10688" s="2">
        <v>0.06</v>
      </c>
      <c r="L10688"/>
      <c r="N10688"/>
    </row>
    <row r="10689" spans="1:14" x14ac:dyDescent="0.2">
      <c r="A10689" s="1" t="s">
        <v>7342</v>
      </c>
      <c r="B10689" s="8" t="s">
        <v>113</v>
      </c>
      <c r="C10689" s="1" t="s">
        <v>15</v>
      </c>
      <c r="D10689" s="1" t="s">
        <v>173</v>
      </c>
      <c r="E10689" s="1" t="s">
        <v>1117</v>
      </c>
      <c r="F10689" s="2">
        <v>0</v>
      </c>
      <c r="G10689" s="2">
        <v>0</v>
      </c>
      <c r="H10689" s="2">
        <v>0.06</v>
      </c>
      <c r="I10689" s="2">
        <v>0</v>
      </c>
      <c r="J10689" s="2">
        <v>0.06</v>
      </c>
      <c r="L10689"/>
      <c r="N10689"/>
    </row>
    <row r="10690" spans="1:14" x14ac:dyDescent="0.2">
      <c r="A10690" s="1" t="s">
        <v>7343</v>
      </c>
      <c r="B10690" s="8" t="s">
        <v>62</v>
      </c>
      <c r="C10690" s="1" t="s">
        <v>75</v>
      </c>
      <c r="D10690" s="1" t="s">
        <v>173</v>
      </c>
      <c r="E10690" s="1" t="s">
        <v>251</v>
      </c>
      <c r="F10690" s="2">
        <v>0</v>
      </c>
      <c r="G10690" s="2">
        <v>0</v>
      </c>
      <c r="H10690" s="2">
        <v>0.06</v>
      </c>
      <c r="I10690" s="2">
        <v>0</v>
      </c>
      <c r="J10690" s="2">
        <v>0.06</v>
      </c>
      <c r="L10690"/>
      <c r="N10690"/>
    </row>
    <row r="10691" spans="1:14" x14ac:dyDescent="0.2">
      <c r="A10691" s="1" t="s">
        <v>5502</v>
      </c>
      <c r="B10691" s="8" t="s">
        <v>126</v>
      </c>
      <c r="C10691" s="1" t="s">
        <v>25</v>
      </c>
      <c r="D10691" s="1" t="s">
        <v>71</v>
      </c>
      <c r="E10691" s="1" t="s">
        <v>251</v>
      </c>
      <c r="F10691" s="2">
        <v>0.05</v>
      </c>
      <c r="G10691" s="2">
        <v>0.01</v>
      </c>
      <c r="H10691" s="2">
        <v>0</v>
      </c>
      <c r="I10691" s="2">
        <v>0</v>
      </c>
      <c r="J10691" s="2">
        <v>0.06</v>
      </c>
      <c r="L10691"/>
      <c r="N10691"/>
    </row>
    <row r="10692" spans="1:14" x14ac:dyDescent="0.2">
      <c r="A10692" s="1" t="s">
        <v>2477</v>
      </c>
      <c r="B10692" s="8" t="s">
        <v>102</v>
      </c>
      <c r="C10692" s="1" t="s">
        <v>124</v>
      </c>
      <c r="D10692" s="1" t="s">
        <v>12</v>
      </c>
      <c r="E10692" s="1" t="s">
        <v>220</v>
      </c>
      <c r="F10692" s="2">
        <v>0.05</v>
      </c>
      <c r="G10692" s="2">
        <v>0.01</v>
      </c>
      <c r="H10692" s="2">
        <v>0</v>
      </c>
      <c r="I10692" s="2">
        <v>0</v>
      </c>
      <c r="J10692" s="2">
        <v>0.06</v>
      </c>
      <c r="L10692"/>
      <c r="N10692"/>
    </row>
    <row r="10693" spans="1:14" x14ac:dyDescent="0.2">
      <c r="A10693" s="1" t="s">
        <v>7344</v>
      </c>
      <c r="B10693" s="8" t="s">
        <v>20</v>
      </c>
      <c r="C10693" s="1" t="s">
        <v>11</v>
      </c>
      <c r="D10693" s="1" t="s">
        <v>38</v>
      </c>
      <c r="E10693" s="1" t="s">
        <v>159</v>
      </c>
      <c r="F10693" s="2">
        <v>0.03</v>
      </c>
      <c r="G10693" s="2">
        <v>0.02</v>
      </c>
      <c r="H10693" s="2">
        <v>0</v>
      </c>
      <c r="I10693" s="2">
        <v>0.01</v>
      </c>
      <c r="J10693" s="2">
        <v>0.06</v>
      </c>
      <c r="L10693"/>
      <c r="N10693"/>
    </row>
    <row r="10694" spans="1:14" x14ac:dyDescent="0.2">
      <c r="A10694" s="1" t="s">
        <v>7345</v>
      </c>
      <c r="B10694" s="8" t="s">
        <v>186</v>
      </c>
      <c r="C10694" s="1" t="s">
        <v>54</v>
      </c>
      <c r="D10694" s="1" t="s">
        <v>12</v>
      </c>
      <c r="E10694" s="1" t="s">
        <v>498</v>
      </c>
      <c r="F10694" s="2">
        <v>0.03</v>
      </c>
      <c r="G10694" s="2">
        <v>0.02</v>
      </c>
      <c r="H10694" s="2">
        <v>0</v>
      </c>
      <c r="I10694" s="2">
        <v>0</v>
      </c>
      <c r="J10694" s="2">
        <v>0.06</v>
      </c>
      <c r="L10694"/>
      <c r="N10694"/>
    </row>
    <row r="10695" spans="1:14" x14ac:dyDescent="0.2">
      <c r="A10695" s="1" t="s">
        <v>7346</v>
      </c>
      <c r="B10695" s="8" t="s">
        <v>128</v>
      </c>
      <c r="C10695" s="1" t="s">
        <v>65</v>
      </c>
      <c r="D10695" s="1" t="s">
        <v>38</v>
      </c>
      <c r="E10695" s="1" t="s">
        <v>13</v>
      </c>
      <c r="F10695" s="2">
        <v>0.04</v>
      </c>
      <c r="G10695" s="2">
        <v>0.02</v>
      </c>
      <c r="H10695" s="2">
        <v>0</v>
      </c>
      <c r="I10695" s="2">
        <v>0.01</v>
      </c>
      <c r="J10695" s="2">
        <v>0.06</v>
      </c>
      <c r="L10695"/>
      <c r="N10695"/>
    </row>
    <row r="10696" spans="1:14" x14ac:dyDescent="0.2">
      <c r="A10696" s="1" t="s">
        <v>5215</v>
      </c>
      <c r="B10696" s="8" t="s">
        <v>32</v>
      </c>
      <c r="C10696" s="1" t="s">
        <v>57</v>
      </c>
      <c r="D10696" s="1" t="s">
        <v>16</v>
      </c>
      <c r="E10696" s="1" t="s">
        <v>59</v>
      </c>
      <c r="F10696" s="2">
        <v>0.05</v>
      </c>
      <c r="G10696" s="2">
        <v>0.01</v>
      </c>
      <c r="H10696" s="2">
        <v>0</v>
      </c>
      <c r="I10696" s="2">
        <v>0</v>
      </c>
      <c r="J10696" s="2">
        <v>0.06</v>
      </c>
      <c r="L10696"/>
      <c r="N10696"/>
    </row>
    <row r="10697" spans="1:14" x14ac:dyDescent="0.2">
      <c r="A10697" s="1" t="s">
        <v>7347</v>
      </c>
      <c r="B10697" s="8" t="s">
        <v>20</v>
      </c>
      <c r="C10697" s="1" t="s">
        <v>29</v>
      </c>
      <c r="D10697" s="1" t="s">
        <v>52</v>
      </c>
      <c r="E10697" s="1" t="s">
        <v>164</v>
      </c>
      <c r="F10697" s="2">
        <v>0.06</v>
      </c>
      <c r="G10697" s="2">
        <v>0</v>
      </c>
      <c r="H10697" s="2">
        <v>0</v>
      </c>
      <c r="I10697" s="2">
        <v>0</v>
      </c>
      <c r="J10697" s="2">
        <v>0.06</v>
      </c>
      <c r="L10697"/>
      <c r="N10697"/>
    </row>
    <row r="10698" spans="1:14" x14ac:dyDescent="0.2">
      <c r="A10698" s="1" t="s">
        <v>7348</v>
      </c>
      <c r="B10698" s="8" t="s">
        <v>41</v>
      </c>
      <c r="C10698" s="1" t="s">
        <v>54</v>
      </c>
      <c r="D10698" s="1" t="s">
        <v>38</v>
      </c>
      <c r="E10698" s="1" t="s">
        <v>4186</v>
      </c>
      <c r="F10698" s="2">
        <v>0</v>
      </c>
      <c r="G10698" s="2">
        <v>0</v>
      </c>
      <c r="H10698" s="2">
        <v>0.06</v>
      </c>
      <c r="I10698" s="2">
        <v>0</v>
      </c>
      <c r="J10698" s="2">
        <v>0.06</v>
      </c>
      <c r="L10698"/>
      <c r="N10698"/>
    </row>
    <row r="10699" spans="1:14" x14ac:dyDescent="0.2">
      <c r="A10699" s="1" t="s">
        <v>4882</v>
      </c>
      <c r="B10699" s="8" t="s">
        <v>41</v>
      </c>
      <c r="C10699" s="1" t="s">
        <v>18</v>
      </c>
      <c r="D10699" s="1" t="s">
        <v>12</v>
      </c>
      <c r="E10699" s="1" t="s">
        <v>218</v>
      </c>
      <c r="F10699" s="2">
        <v>0.03</v>
      </c>
      <c r="G10699" s="2">
        <v>0.02</v>
      </c>
      <c r="H10699" s="2">
        <v>0</v>
      </c>
      <c r="I10699" s="2">
        <v>0.01</v>
      </c>
      <c r="J10699" s="2">
        <v>0.06</v>
      </c>
      <c r="L10699"/>
      <c r="N10699"/>
    </row>
    <row r="10700" spans="1:14" x14ac:dyDescent="0.2">
      <c r="A10700" s="1" t="s">
        <v>7349</v>
      </c>
      <c r="B10700" s="8" t="s">
        <v>10</v>
      </c>
      <c r="C10700" s="1" t="s">
        <v>65</v>
      </c>
      <c r="D10700" s="1" t="s">
        <v>38</v>
      </c>
      <c r="E10700" s="1" t="s">
        <v>251</v>
      </c>
      <c r="F10700" s="2">
        <v>0</v>
      </c>
      <c r="G10700" s="2">
        <v>0.06</v>
      </c>
      <c r="H10700" s="2">
        <v>0</v>
      </c>
      <c r="I10700" s="2">
        <v>0</v>
      </c>
      <c r="J10700" s="2">
        <v>0.06</v>
      </c>
      <c r="L10700"/>
      <c r="N10700"/>
    </row>
    <row r="10701" spans="1:14" x14ac:dyDescent="0.2">
      <c r="A10701" s="1" t="s">
        <v>7350</v>
      </c>
      <c r="B10701" s="8" t="s">
        <v>62</v>
      </c>
      <c r="C10701" s="1" t="s">
        <v>216</v>
      </c>
      <c r="D10701" s="1" t="s">
        <v>173</v>
      </c>
      <c r="E10701" s="1" t="s">
        <v>5844</v>
      </c>
      <c r="F10701" s="2">
        <v>0.04</v>
      </c>
      <c r="G10701" s="2">
        <v>0</v>
      </c>
      <c r="H10701" s="2">
        <v>0.01</v>
      </c>
      <c r="I10701" s="2">
        <v>0.01</v>
      </c>
      <c r="J10701" s="2">
        <v>0.06</v>
      </c>
      <c r="L10701"/>
      <c r="N10701"/>
    </row>
    <row r="10702" spans="1:14" x14ac:dyDescent="0.2">
      <c r="A10702" s="1" t="s">
        <v>7351</v>
      </c>
      <c r="B10702" s="8" t="s">
        <v>49</v>
      </c>
      <c r="C10702" s="1" t="s">
        <v>25</v>
      </c>
      <c r="D10702" s="1" t="s">
        <v>38</v>
      </c>
      <c r="E10702" s="1" t="s">
        <v>159</v>
      </c>
      <c r="F10702" s="2">
        <v>0.04</v>
      </c>
      <c r="G10702" s="2">
        <v>0.02</v>
      </c>
      <c r="H10702" s="2">
        <v>0</v>
      </c>
      <c r="I10702" s="2">
        <v>0</v>
      </c>
      <c r="J10702" s="2">
        <v>0.06</v>
      </c>
      <c r="L10702"/>
      <c r="N10702"/>
    </row>
    <row r="10703" spans="1:14" x14ac:dyDescent="0.2">
      <c r="A10703" s="1" t="s">
        <v>7352</v>
      </c>
      <c r="B10703" s="8" t="s">
        <v>49</v>
      </c>
      <c r="C10703" s="1" t="s">
        <v>47</v>
      </c>
      <c r="D10703" s="1" t="s">
        <v>52</v>
      </c>
      <c r="E10703" s="1" t="s">
        <v>1183</v>
      </c>
      <c r="F10703" s="2">
        <v>0.04</v>
      </c>
      <c r="G10703" s="2">
        <v>0.02</v>
      </c>
      <c r="H10703" s="2">
        <v>0</v>
      </c>
      <c r="I10703" s="2">
        <v>0</v>
      </c>
      <c r="J10703" s="2">
        <v>0.06</v>
      </c>
      <c r="L10703"/>
      <c r="N10703"/>
    </row>
    <row r="10704" spans="1:14" x14ac:dyDescent="0.2">
      <c r="A10704" s="1" t="s">
        <v>1356</v>
      </c>
      <c r="B10704" s="8" t="s">
        <v>10</v>
      </c>
      <c r="C10704" s="1" t="s">
        <v>15</v>
      </c>
      <c r="D10704" s="1" t="s">
        <v>52</v>
      </c>
      <c r="E10704" s="1" t="s">
        <v>86</v>
      </c>
      <c r="F10704" s="2">
        <v>0.05</v>
      </c>
      <c r="G10704" s="2">
        <v>0.01</v>
      </c>
      <c r="H10704" s="2">
        <v>0</v>
      </c>
      <c r="I10704" s="2">
        <v>0</v>
      </c>
      <c r="J10704" s="2">
        <v>0.06</v>
      </c>
      <c r="L10704"/>
      <c r="N10704"/>
    </row>
    <row r="10705" spans="1:14" x14ac:dyDescent="0.2">
      <c r="A10705" s="1" t="s">
        <v>7353</v>
      </c>
      <c r="B10705" s="8" t="s">
        <v>10</v>
      </c>
      <c r="C10705" s="1" t="s">
        <v>33</v>
      </c>
      <c r="D10705" s="1" t="s">
        <v>71</v>
      </c>
      <c r="E10705" s="1" t="s">
        <v>3044</v>
      </c>
      <c r="F10705" s="2">
        <v>0</v>
      </c>
      <c r="G10705" s="2">
        <v>0</v>
      </c>
      <c r="H10705" s="2">
        <v>0.06</v>
      </c>
      <c r="I10705" s="2">
        <v>0</v>
      </c>
      <c r="J10705" s="2">
        <v>0.06</v>
      </c>
      <c r="L10705"/>
      <c r="N10705"/>
    </row>
    <row r="10706" spans="1:14" x14ac:dyDescent="0.2">
      <c r="A10706" s="1" t="s">
        <v>7354</v>
      </c>
      <c r="B10706" s="8" t="s">
        <v>36</v>
      </c>
      <c r="C10706" s="1" t="s">
        <v>67</v>
      </c>
      <c r="D10706" s="1" t="s">
        <v>38</v>
      </c>
      <c r="E10706" s="1" t="s">
        <v>109</v>
      </c>
      <c r="F10706" s="2">
        <v>0</v>
      </c>
      <c r="G10706" s="2">
        <v>0</v>
      </c>
      <c r="H10706" s="2">
        <v>0.06</v>
      </c>
      <c r="I10706" s="2">
        <v>0</v>
      </c>
      <c r="J10706" s="2">
        <v>0.06</v>
      </c>
      <c r="L10706"/>
      <c r="N10706"/>
    </row>
    <row r="10707" spans="1:14" x14ac:dyDescent="0.2">
      <c r="A10707" s="1" t="s">
        <v>7355</v>
      </c>
      <c r="B10707" s="8" t="s">
        <v>32</v>
      </c>
      <c r="C10707" s="1" t="s">
        <v>57</v>
      </c>
      <c r="D10707" s="1" t="s">
        <v>58</v>
      </c>
      <c r="E10707" s="1" t="s">
        <v>6115</v>
      </c>
      <c r="F10707" s="2">
        <v>0.04</v>
      </c>
      <c r="G10707" s="2">
        <v>0</v>
      </c>
      <c r="H10707" s="2">
        <v>0.01</v>
      </c>
      <c r="I10707" s="2">
        <v>0</v>
      </c>
      <c r="J10707" s="2">
        <v>0.06</v>
      </c>
      <c r="L10707"/>
      <c r="N10707"/>
    </row>
    <row r="10708" spans="1:14" x14ac:dyDescent="0.2">
      <c r="A10708" s="1" t="s">
        <v>1784</v>
      </c>
      <c r="B10708" s="8" t="s">
        <v>64</v>
      </c>
      <c r="C10708" s="1" t="s">
        <v>75</v>
      </c>
      <c r="D10708" s="1" t="s">
        <v>38</v>
      </c>
      <c r="E10708" s="1" t="s">
        <v>137</v>
      </c>
      <c r="F10708" s="2">
        <v>0</v>
      </c>
      <c r="G10708" s="2">
        <v>0.05</v>
      </c>
      <c r="H10708" s="2">
        <v>0.01</v>
      </c>
      <c r="I10708" s="2">
        <v>0.01</v>
      </c>
      <c r="J10708" s="2">
        <v>0.06</v>
      </c>
      <c r="L10708"/>
      <c r="N10708"/>
    </row>
    <row r="10709" spans="1:14" x14ac:dyDescent="0.2">
      <c r="A10709" s="1" t="s">
        <v>7356</v>
      </c>
      <c r="B10709" s="8" t="s">
        <v>62</v>
      </c>
      <c r="C10709" s="1" t="s">
        <v>57</v>
      </c>
      <c r="D10709" s="1" t="s">
        <v>38</v>
      </c>
      <c r="E10709" s="1" t="s">
        <v>1117</v>
      </c>
      <c r="F10709" s="2">
        <v>0</v>
      </c>
      <c r="G10709" s="2">
        <v>0</v>
      </c>
      <c r="H10709" s="2">
        <v>0.06</v>
      </c>
      <c r="I10709" s="2">
        <v>0</v>
      </c>
      <c r="J10709" s="2">
        <v>0.06</v>
      </c>
      <c r="L10709"/>
      <c r="N10709"/>
    </row>
    <row r="10710" spans="1:14" x14ac:dyDescent="0.2">
      <c r="A10710" s="1" t="s">
        <v>7357</v>
      </c>
      <c r="B10710" s="8" t="s">
        <v>41</v>
      </c>
      <c r="C10710" s="1" t="s">
        <v>11</v>
      </c>
      <c r="D10710" s="1" t="s">
        <v>173</v>
      </c>
      <c r="E10710" s="1" t="s">
        <v>2266</v>
      </c>
      <c r="F10710" s="2">
        <v>0</v>
      </c>
      <c r="G10710" s="2">
        <v>0</v>
      </c>
      <c r="H10710" s="2">
        <v>0.06</v>
      </c>
      <c r="I10710" s="2">
        <v>0</v>
      </c>
      <c r="J10710" s="2">
        <v>0.06</v>
      </c>
      <c r="L10710"/>
      <c r="N10710"/>
    </row>
    <row r="10711" spans="1:14" x14ac:dyDescent="0.2">
      <c r="A10711" s="1" t="s">
        <v>5925</v>
      </c>
      <c r="B10711" s="8" t="s">
        <v>102</v>
      </c>
      <c r="C10711" s="1" t="s">
        <v>25</v>
      </c>
      <c r="D10711" s="1" t="s">
        <v>38</v>
      </c>
      <c r="E10711" s="1" t="s">
        <v>86</v>
      </c>
      <c r="F10711" s="2">
        <v>0.05</v>
      </c>
      <c r="G10711" s="2">
        <v>0.01</v>
      </c>
      <c r="H10711" s="2">
        <v>0</v>
      </c>
      <c r="I10711" s="2">
        <v>0</v>
      </c>
      <c r="J10711" s="2">
        <v>0.06</v>
      </c>
      <c r="L10711"/>
      <c r="N10711"/>
    </row>
    <row r="10712" spans="1:14" x14ac:dyDescent="0.2">
      <c r="A10712" s="1" t="s">
        <v>7358</v>
      </c>
      <c r="B10712" s="8" t="s">
        <v>20</v>
      </c>
      <c r="C10712" s="1" t="s">
        <v>18</v>
      </c>
      <c r="D10712" s="1" t="s">
        <v>12</v>
      </c>
      <c r="E10712" s="1" t="s">
        <v>2393</v>
      </c>
      <c r="F10712" s="2">
        <v>0.06</v>
      </c>
      <c r="G10712" s="2">
        <v>0</v>
      </c>
      <c r="H10712" s="2">
        <v>0</v>
      </c>
      <c r="I10712" s="2">
        <v>0</v>
      </c>
      <c r="J10712" s="2">
        <v>0.06</v>
      </c>
      <c r="L10712"/>
      <c r="N10712"/>
    </row>
    <row r="10713" spans="1:14" x14ac:dyDescent="0.2">
      <c r="A10713" s="1" t="s">
        <v>7359</v>
      </c>
      <c r="B10713" s="8" t="s">
        <v>10</v>
      </c>
      <c r="C10713" s="1" t="s">
        <v>33</v>
      </c>
      <c r="D10713" s="1" t="s">
        <v>16</v>
      </c>
      <c r="E10713" s="1" t="s">
        <v>3391</v>
      </c>
      <c r="F10713" s="2">
        <v>0.06</v>
      </c>
      <c r="G10713" s="2">
        <v>0</v>
      </c>
      <c r="H10713" s="2">
        <v>0</v>
      </c>
      <c r="I10713" s="2">
        <v>0</v>
      </c>
      <c r="J10713" s="2">
        <v>0.06</v>
      </c>
      <c r="L10713"/>
      <c r="N10713"/>
    </row>
    <row r="10714" spans="1:14" x14ac:dyDescent="0.2">
      <c r="A10714" s="1" t="s">
        <v>7360</v>
      </c>
      <c r="B10714" s="8" t="s">
        <v>20</v>
      </c>
      <c r="C10714" s="1" t="s">
        <v>18</v>
      </c>
      <c r="D10714" s="1" t="s">
        <v>26</v>
      </c>
      <c r="E10714" s="1" t="s">
        <v>86</v>
      </c>
      <c r="F10714" s="2">
        <v>0.06</v>
      </c>
      <c r="G10714" s="2">
        <v>0</v>
      </c>
      <c r="H10714" s="2">
        <v>0</v>
      </c>
      <c r="I10714" s="2">
        <v>0</v>
      </c>
      <c r="J10714" s="2">
        <v>0.06</v>
      </c>
      <c r="L10714"/>
      <c r="N10714"/>
    </row>
    <row r="10715" spans="1:14" x14ac:dyDescent="0.2">
      <c r="A10715" s="1" t="s">
        <v>6169</v>
      </c>
      <c r="B10715" s="8" t="s">
        <v>64</v>
      </c>
      <c r="C10715" s="1" t="s">
        <v>65</v>
      </c>
      <c r="D10715" s="1" t="s">
        <v>45</v>
      </c>
      <c r="E10715" s="1" t="s">
        <v>527</v>
      </c>
      <c r="F10715" s="2">
        <v>0</v>
      </c>
      <c r="G10715" s="2">
        <v>0.05</v>
      </c>
      <c r="H10715" s="2">
        <v>0</v>
      </c>
      <c r="I10715" s="2">
        <v>0.01</v>
      </c>
      <c r="J10715" s="2">
        <v>0.06</v>
      </c>
      <c r="L10715"/>
      <c r="N10715"/>
    </row>
    <row r="10716" spans="1:14" x14ac:dyDescent="0.2">
      <c r="A10716" s="1" t="s">
        <v>7361</v>
      </c>
      <c r="B10716" s="8" t="s">
        <v>113</v>
      </c>
      <c r="C10716" s="1" t="s">
        <v>33</v>
      </c>
      <c r="D10716" s="1" t="s">
        <v>22</v>
      </c>
      <c r="E10716" s="1" t="s">
        <v>770</v>
      </c>
      <c r="F10716" s="2">
        <v>0</v>
      </c>
      <c r="G10716" s="2">
        <v>0</v>
      </c>
      <c r="H10716" s="2">
        <v>0.06</v>
      </c>
      <c r="I10716" s="2">
        <v>0</v>
      </c>
      <c r="J10716" s="2">
        <v>0.06</v>
      </c>
      <c r="L10716"/>
      <c r="N10716"/>
    </row>
    <row r="10717" spans="1:14" x14ac:dyDescent="0.2">
      <c r="A10717" s="1" t="s">
        <v>6585</v>
      </c>
      <c r="B10717" s="8" t="s">
        <v>20</v>
      </c>
      <c r="C10717" s="1" t="s">
        <v>33</v>
      </c>
      <c r="D10717" s="1" t="s">
        <v>26</v>
      </c>
      <c r="E10717" s="1" t="s">
        <v>3691</v>
      </c>
      <c r="F10717" s="2">
        <v>0.06</v>
      </c>
      <c r="G10717" s="2">
        <v>0</v>
      </c>
      <c r="H10717" s="2">
        <v>0</v>
      </c>
      <c r="I10717" s="2">
        <v>0</v>
      </c>
      <c r="J10717" s="2">
        <v>0.06</v>
      </c>
      <c r="L10717"/>
      <c r="N10717"/>
    </row>
    <row r="10718" spans="1:14" x14ac:dyDescent="0.2">
      <c r="A10718" s="1" t="s">
        <v>7350</v>
      </c>
      <c r="B10718" s="8" t="s">
        <v>559</v>
      </c>
      <c r="C10718" s="1" t="s">
        <v>216</v>
      </c>
      <c r="D10718" s="1" t="s">
        <v>173</v>
      </c>
      <c r="E10718" s="1" t="s">
        <v>5844</v>
      </c>
      <c r="F10718" s="2">
        <v>0.03</v>
      </c>
      <c r="G10718" s="2">
        <v>0</v>
      </c>
      <c r="H10718" s="2">
        <v>0.02</v>
      </c>
      <c r="I10718" s="2">
        <v>0.01</v>
      </c>
      <c r="J10718" s="2">
        <v>0.06</v>
      </c>
      <c r="L10718"/>
      <c r="N10718"/>
    </row>
    <row r="10719" spans="1:14" x14ac:dyDescent="0.2">
      <c r="A10719" s="1" t="s">
        <v>7362</v>
      </c>
      <c r="B10719" s="8" t="s">
        <v>20</v>
      </c>
      <c r="C10719" s="1" t="s">
        <v>18</v>
      </c>
      <c r="D10719" s="1" t="s">
        <v>214</v>
      </c>
      <c r="E10719" s="1" t="s">
        <v>109</v>
      </c>
      <c r="F10719" s="2">
        <v>0</v>
      </c>
      <c r="G10719" s="2">
        <v>0</v>
      </c>
      <c r="H10719" s="2">
        <v>0.06</v>
      </c>
      <c r="I10719" s="2">
        <v>0</v>
      </c>
      <c r="J10719" s="2">
        <v>0.06</v>
      </c>
      <c r="L10719"/>
      <c r="N10719"/>
    </row>
    <row r="10720" spans="1:14" x14ac:dyDescent="0.2">
      <c r="A10720" s="1" t="s">
        <v>7363</v>
      </c>
      <c r="B10720" s="8" t="s">
        <v>107</v>
      </c>
      <c r="C10720" s="1" t="s">
        <v>18</v>
      </c>
      <c r="D10720" s="1" t="s">
        <v>58</v>
      </c>
      <c r="E10720" s="1" t="s">
        <v>251</v>
      </c>
      <c r="F10720" s="2">
        <v>0</v>
      </c>
      <c r="G10720" s="2">
        <v>0.05</v>
      </c>
      <c r="H10720" s="2">
        <v>0</v>
      </c>
      <c r="I10720" s="2">
        <v>0.01</v>
      </c>
      <c r="J10720" s="2">
        <v>0.06</v>
      </c>
      <c r="L10720"/>
      <c r="N10720"/>
    </row>
    <row r="10721" spans="1:14" x14ac:dyDescent="0.2">
      <c r="A10721" s="1" t="s">
        <v>4332</v>
      </c>
      <c r="B10721" s="8" t="s">
        <v>32</v>
      </c>
      <c r="C10721" s="1" t="s">
        <v>57</v>
      </c>
      <c r="D10721" s="1" t="s">
        <v>12</v>
      </c>
      <c r="E10721" s="1" t="s">
        <v>603</v>
      </c>
      <c r="F10721" s="2">
        <v>0</v>
      </c>
      <c r="G10721" s="2">
        <v>0.05</v>
      </c>
      <c r="H10721" s="2">
        <v>0</v>
      </c>
      <c r="I10721" s="2">
        <v>0.01</v>
      </c>
      <c r="J10721" s="2">
        <v>0.06</v>
      </c>
      <c r="L10721"/>
      <c r="N10721"/>
    </row>
    <row r="10722" spans="1:14" x14ac:dyDescent="0.2">
      <c r="A10722" s="1" t="s">
        <v>7364</v>
      </c>
      <c r="B10722" s="8" t="s">
        <v>20</v>
      </c>
      <c r="C10722" s="1" t="s">
        <v>29</v>
      </c>
      <c r="D10722" s="1" t="s">
        <v>1</v>
      </c>
      <c r="E10722" s="1" t="s">
        <v>369</v>
      </c>
      <c r="F10722" s="2">
        <v>0.05</v>
      </c>
      <c r="G10722" s="2">
        <v>0.01</v>
      </c>
      <c r="H10722" s="2">
        <v>0</v>
      </c>
      <c r="I10722" s="2">
        <v>0</v>
      </c>
      <c r="J10722" s="2">
        <v>0.06</v>
      </c>
      <c r="L10722"/>
      <c r="N10722"/>
    </row>
    <row r="10723" spans="1:14" x14ac:dyDescent="0.2">
      <c r="A10723" s="1" t="s">
        <v>7365</v>
      </c>
      <c r="B10723" s="8" t="s">
        <v>20</v>
      </c>
      <c r="C10723" s="1" t="s">
        <v>18</v>
      </c>
      <c r="D10723" s="1" t="s">
        <v>58</v>
      </c>
      <c r="E10723" s="1" t="s">
        <v>1133</v>
      </c>
      <c r="F10723" s="2">
        <v>0.05</v>
      </c>
      <c r="G10723" s="2">
        <v>0</v>
      </c>
      <c r="H10723" s="2">
        <v>0</v>
      </c>
      <c r="I10723" s="2">
        <v>0</v>
      </c>
      <c r="J10723" s="2">
        <v>0.06</v>
      </c>
      <c r="L10723"/>
      <c r="N10723"/>
    </row>
    <row r="10724" spans="1:14" x14ac:dyDescent="0.2">
      <c r="A10724" s="1" t="s">
        <v>7366</v>
      </c>
      <c r="B10724" s="8" t="s">
        <v>10</v>
      </c>
      <c r="C10724" s="1" t="s">
        <v>15</v>
      </c>
      <c r="D10724" s="1" t="s">
        <v>16</v>
      </c>
      <c r="E10724" s="1" t="s">
        <v>3699</v>
      </c>
      <c r="F10724" s="2">
        <v>0.06</v>
      </c>
      <c r="G10724" s="2">
        <v>0</v>
      </c>
      <c r="H10724" s="2">
        <v>0</v>
      </c>
      <c r="I10724" s="2">
        <v>0</v>
      </c>
      <c r="J10724" s="2">
        <v>0.06</v>
      </c>
      <c r="L10724"/>
      <c r="N10724"/>
    </row>
    <row r="10725" spans="1:14" x14ac:dyDescent="0.2">
      <c r="A10725" s="1" t="s">
        <v>7367</v>
      </c>
      <c r="B10725" s="8" t="s">
        <v>41</v>
      </c>
      <c r="C10725" s="1" t="s">
        <v>15</v>
      </c>
      <c r="D10725" s="1" t="s">
        <v>38</v>
      </c>
      <c r="E10725" s="1" t="s">
        <v>251</v>
      </c>
      <c r="F10725" s="2">
        <v>0</v>
      </c>
      <c r="G10725" s="2">
        <v>0</v>
      </c>
      <c r="H10725" s="2">
        <v>0.06</v>
      </c>
      <c r="I10725" s="2">
        <v>0</v>
      </c>
      <c r="J10725" s="2">
        <v>0.06</v>
      </c>
      <c r="L10725"/>
      <c r="N10725"/>
    </row>
    <row r="10726" spans="1:14" x14ac:dyDescent="0.2">
      <c r="A10726" s="1" t="s">
        <v>7368</v>
      </c>
      <c r="B10726" s="8" t="s">
        <v>102</v>
      </c>
      <c r="C10726" s="1" t="s">
        <v>25</v>
      </c>
      <c r="D10726" s="1" t="s">
        <v>173</v>
      </c>
      <c r="E10726" s="1" t="s">
        <v>39</v>
      </c>
      <c r="F10726" s="2">
        <v>0.05</v>
      </c>
      <c r="G10726" s="2">
        <v>0.01</v>
      </c>
      <c r="H10726" s="2">
        <v>0</v>
      </c>
      <c r="I10726" s="2">
        <v>0</v>
      </c>
      <c r="J10726" s="2">
        <v>0.06</v>
      </c>
      <c r="L10726"/>
      <c r="N10726"/>
    </row>
    <row r="10727" spans="1:14" x14ac:dyDescent="0.2">
      <c r="A10727" s="1" t="s">
        <v>4533</v>
      </c>
      <c r="B10727" s="8" t="s">
        <v>102</v>
      </c>
      <c r="C10727" s="1" t="s">
        <v>124</v>
      </c>
      <c r="D10727" s="1" t="s">
        <v>38</v>
      </c>
      <c r="E10727" s="1" t="s">
        <v>1538</v>
      </c>
      <c r="F10727" s="2">
        <v>0.05</v>
      </c>
      <c r="G10727" s="2">
        <v>0.01</v>
      </c>
      <c r="H10727" s="2">
        <v>0</v>
      </c>
      <c r="I10727" s="2">
        <v>0</v>
      </c>
      <c r="J10727" s="2">
        <v>0.06</v>
      </c>
      <c r="L10727"/>
      <c r="N10727"/>
    </row>
    <row r="10728" spans="1:14" x14ac:dyDescent="0.2">
      <c r="A10728" s="1" t="s">
        <v>7369</v>
      </c>
      <c r="B10728" s="8" t="s">
        <v>113</v>
      </c>
      <c r="C10728" s="1" t="s">
        <v>29</v>
      </c>
      <c r="D10728" s="1" t="s">
        <v>58</v>
      </c>
      <c r="E10728" s="1" t="s">
        <v>159</v>
      </c>
      <c r="F10728" s="2">
        <v>0.05</v>
      </c>
      <c r="G10728" s="2">
        <v>0</v>
      </c>
      <c r="H10728" s="2">
        <v>0</v>
      </c>
      <c r="I10728" s="2">
        <v>0.01</v>
      </c>
      <c r="J10728" s="2">
        <v>0.06</v>
      </c>
      <c r="L10728"/>
      <c r="N10728"/>
    </row>
    <row r="10729" spans="1:14" x14ac:dyDescent="0.2">
      <c r="A10729" s="1" t="s">
        <v>3942</v>
      </c>
      <c r="B10729" s="8" t="s">
        <v>20</v>
      </c>
      <c r="C10729" s="1" t="s">
        <v>57</v>
      </c>
      <c r="D10729" s="1" t="s">
        <v>38</v>
      </c>
      <c r="E10729" s="1" t="s">
        <v>59</v>
      </c>
      <c r="F10729" s="2">
        <v>0.05</v>
      </c>
      <c r="G10729" s="2">
        <v>0.01</v>
      </c>
      <c r="H10729" s="2">
        <v>0</v>
      </c>
      <c r="I10729" s="2">
        <v>0</v>
      </c>
      <c r="J10729" s="2">
        <v>0.06</v>
      </c>
      <c r="L10729"/>
      <c r="N10729"/>
    </row>
    <row r="10730" spans="1:14" x14ac:dyDescent="0.2">
      <c r="A10730" s="1" t="s">
        <v>7370</v>
      </c>
      <c r="B10730" s="8" t="s">
        <v>41</v>
      </c>
      <c r="C10730" s="1" t="s">
        <v>47</v>
      </c>
      <c r="D10730" s="1" t="s">
        <v>38</v>
      </c>
      <c r="E10730" s="1" t="s">
        <v>159</v>
      </c>
      <c r="F10730" s="2">
        <v>0.03</v>
      </c>
      <c r="G10730" s="2">
        <v>0.02</v>
      </c>
      <c r="H10730" s="2">
        <v>0</v>
      </c>
      <c r="I10730" s="2">
        <v>0.01</v>
      </c>
      <c r="J10730" s="2">
        <v>0.06</v>
      </c>
      <c r="L10730"/>
      <c r="N10730"/>
    </row>
    <row r="10731" spans="1:14" x14ac:dyDescent="0.2">
      <c r="A10731" s="1" t="s">
        <v>7371</v>
      </c>
      <c r="B10731" s="8" t="s">
        <v>20</v>
      </c>
      <c r="C10731" s="1" t="s">
        <v>11</v>
      </c>
      <c r="D10731" s="1" t="s">
        <v>22</v>
      </c>
      <c r="E10731" s="1" t="s">
        <v>4553</v>
      </c>
      <c r="F10731" s="2">
        <v>0</v>
      </c>
      <c r="G10731" s="2">
        <v>0</v>
      </c>
      <c r="H10731" s="2">
        <v>0.06</v>
      </c>
      <c r="I10731" s="2">
        <v>0</v>
      </c>
      <c r="J10731" s="2">
        <v>0.06</v>
      </c>
      <c r="L10731"/>
      <c r="N10731"/>
    </row>
    <row r="10732" spans="1:14" x14ac:dyDescent="0.2">
      <c r="A10732" s="1" t="s">
        <v>7372</v>
      </c>
      <c r="B10732" s="8" t="s">
        <v>20</v>
      </c>
      <c r="C10732" s="1" t="s">
        <v>29</v>
      </c>
      <c r="D10732" s="1" t="s">
        <v>38</v>
      </c>
      <c r="E10732" s="1" t="s">
        <v>7373</v>
      </c>
      <c r="F10732" s="2">
        <v>0.06</v>
      </c>
      <c r="G10732" s="2">
        <v>0</v>
      </c>
      <c r="H10732" s="2">
        <v>0</v>
      </c>
      <c r="I10732" s="2">
        <v>0</v>
      </c>
      <c r="J10732" s="2">
        <v>0.06</v>
      </c>
      <c r="L10732"/>
      <c r="N10732"/>
    </row>
    <row r="10733" spans="1:14" x14ac:dyDescent="0.2">
      <c r="A10733" s="1" t="s">
        <v>7374</v>
      </c>
      <c r="B10733" s="8" t="s">
        <v>107</v>
      </c>
      <c r="C10733" s="1" t="s">
        <v>29</v>
      </c>
      <c r="D10733" s="1" t="s">
        <v>45</v>
      </c>
      <c r="E10733" s="1" t="s">
        <v>218</v>
      </c>
      <c r="F10733" s="2">
        <v>0</v>
      </c>
      <c r="G10733" s="2">
        <v>0.05</v>
      </c>
      <c r="H10733" s="2">
        <v>0</v>
      </c>
      <c r="I10733" s="2">
        <v>0.01</v>
      </c>
      <c r="J10733" s="2">
        <v>0.06</v>
      </c>
      <c r="L10733"/>
      <c r="N10733"/>
    </row>
    <row r="10734" spans="1:14" x14ac:dyDescent="0.2">
      <c r="A10734" s="1" t="s">
        <v>7375</v>
      </c>
      <c r="B10734" s="8" t="s">
        <v>20</v>
      </c>
      <c r="C10734" s="1" t="s">
        <v>15</v>
      </c>
      <c r="D10734" s="1" t="s">
        <v>26</v>
      </c>
      <c r="E10734" s="1" t="s">
        <v>159</v>
      </c>
      <c r="F10734" s="2">
        <v>0</v>
      </c>
      <c r="G10734" s="2">
        <v>0</v>
      </c>
      <c r="H10734" s="2">
        <v>0.06</v>
      </c>
      <c r="I10734" s="2">
        <v>0</v>
      </c>
      <c r="J10734" s="2">
        <v>0.06</v>
      </c>
      <c r="L10734"/>
      <c r="N10734"/>
    </row>
    <row r="10735" spans="1:14" x14ac:dyDescent="0.2">
      <c r="A10735" s="1" t="s">
        <v>7376</v>
      </c>
      <c r="B10735" s="8" t="s">
        <v>10</v>
      </c>
      <c r="C10735" s="1" t="s">
        <v>18</v>
      </c>
      <c r="D10735" s="1" t="s">
        <v>173</v>
      </c>
      <c r="E10735" s="1" t="s">
        <v>86</v>
      </c>
      <c r="F10735" s="2">
        <v>0.05</v>
      </c>
      <c r="G10735" s="2">
        <v>0.01</v>
      </c>
      <c r="H10735" s="2">
        <v>0</v>
      </c>
      <c r="I10735" s="2">
        <v>0</v>
      </c>
      <c r="J10735" s="2">
        <v>0.06</v>
      </c>
      <c r="L10735"/>
      <c r="N10735"/>
    </row>
    <row r="10736" spans="1:14" x14ac:dyDescent="0.2">
      <c r="A10736" s="1" t="s">
        <v>5478</v>
      </c>
      <c r="B10736" s="8" t="s">
        <v>49</v>
      </c>
      <c r="C10736" s="1" t="s">
        <v>47</v>
      </c>
      <c r="D10736" s="1" t="s">
        <v>12</v>
      </c>
      <c r="E10736" s="1" t="s">
        <v>86</v>
      </c>
      <c r="F10736" s="2">
        <v>0.04</v>
      </c>
      <c r="G10736" s="2">
        <v>0.02</v>
      </c>
      <c r="H10736" s="2">
        <v>0</v>
      </c>
      <c r="I10736" s="2">
        <v>0</v>
      </c>
      <c r="J10736" s="2">
        <v>0.06</v>
      </c>
      <c r="L10736"/>
      <c r="N10736"/>
    </row>
    <row r="10737" spans="1:14" x14ac:dyDescent="0.2">
      <c r="A10737" s="1" t="s">
        <v>7377</v>
      </c>
      <c r="B10737" s="8" t="s">
        <v>20</v>
      </c>
      <c r="C10737" s="1" t="s">
        <v>33</v>
      </c>
      <c r="D10737" s="1" t="s">
        <v>26</v>
      </c>
      <c r="E10737" s="1" t="s">
        <v>5454</v>
      </c>
      <c r="F10737" s="2">
        <v>0.06</v>
      </c>
      <c r="G10737" s="2">
        <v>0</v>
      </c>
      <c r="H10737" s="2">
        <v>0</v>
      </c>
      <c r="I10737" s="2">
        <v>0</v>
      </c>
      <c r="J10737" s="2">
        <v>0.06</v>
      </c>
      <c r="L10737"/>
      <c r="N10737"/>
    </row>
    <row r="10738" spans="1:14" x14ac:dyDescent="0.2">
      <c r="A10738" s="1" t="s">
        <v>7378</v>
      </c>
      <c r="B10738" s="8" t="s">
        <v>113</v>
      </c>
      <c r="C10738" s="1" t="s">
        <v>29</v>
      </c>
      <c r="D10738" s="1" t="s">
        <v>45</v>
      </c>
      <c r="E10738" s="1" t="s">
        <v>7029</v>
      </c>
      <c r="F10738" s="2">
        <v>0.05</v>
      </c>
      <c r="G10738" s="2">
        <v>0</v>
      </c>
      <c r="H10738" s="2">
        <v>0</v>
      </c>
      <c r="I10738" s="2">
        <v>0.01</v>
      </c>
      <c r="J10738" s="2">
        <v>0.06</v>
      </c>
      <c r="L10738"/>
      <c r="N10738"/>
    </row>
    <row r="10739" spans="1:14" x14ac:dyDescent="0.2">
      <c r="A10739" s="1" t="s">
        <v>3989</v>
      </c>
      <c r="B10739" s="8" t="s">
        <v>126</v>
      </c>
      <c r="C10739" s="1" t="s">
        <v>124</v>
      </c>
      <c r="D10739" s="1" t="s">
        <v>1</v>
      </c>
      <c r="E10739" s="1" t="s">
        <v>498</v>
      </c>
      <c r="F10739" s="2">
        <v>0.05</v>
      </c>
      <c r="G10739" s="2">
        <v>0.01</v>
      </c>
      <c r="H10739" s="2">
        <v>0</v>
      </c>
      <c r="I10739" s="2">
        <v>0</v>
      </c>
      <c r="J10739" s="2">
        <v>0.06</v>
      </c>
      <c r="L10739"/>
      <c r="N10739"/>
    </row>
    <row r="10740" spans="1:14" x14ac:dyDescent="0.2">
      <c r="A10740" s="1" t="s">
        <v>7379</v>
      </c>
      <c r="B10740" s="8" t="s">
        <v>10</v>
      </c>
      <c r="C10740" s="1" t="s">
        <v>18</v>
      </c>
      <c r="D10740" s="1" t="s">
        <v>38</v>
      </c>
      <c r="E10740" s="1" t="s">
        <v>3699</v>
      </c>
      <c r="F10740" s="2">
        <v>0.06</v>
      </c>
      <c r="G10740" s="2">
        <v>0</v>
      </c>
      <c r="H10740" s="2">
        <v>0</v>
      </c>
      <c r="I10740" s="2">
        <v>0</v>
      </c>
      <c r="J10740" s="2">
        <v>0.06</v>
      </c>
      <c r="L10740"/>
      <c r="N10740"/>
    </row>
    <row r="10741" spans="1:14" x14ac:dyDescent="0.2">
      <c r="A10741" s="1" t="s">
        <v>7380</v>
      </c>
      <c r="B10741" s="8" t="s">
        <v>36</v>
      </c>
      <c r="C10741" s="1" t="s">
        <v>75</v>
      </c>
      <c r="D10741" s="1" t="s">
        <v>214</v>
      </c>
      <c r="E10741" s="1" t="s">
        <v>251</v>
      </c>
      <c r="F10741" s="2">
        <v>0</v>
      </c>
      <c r="G10741" s="2">
        <v>0</v>
      </c>
      <c r="H10741" s="2">
        <v>0.06</v>
      </c>
      <c r="I10741" s="2">
        <v>0</v>
      </c>
      <c r="J10741" s="2">
        <v>0.06</v>
      </c>
      <c r="L10741"/>
      <c r="N10741"/>
    </row>
    <row r="10742" spans="1:14" x14ac:dyDescent="0.2">
      <c r="A10742" s="1" t="s">
        <v>7381</v>
      </c>
      <c r="B10742" s="8" t="s">
        <v>113</v>
      </c>
      <c r="C10742" s="1" t="s">
        <v>33</v>
      </c>
      <c r="D10742" s="1" t="s">
        <v>38</v>
      </c>
      <c r="E10742" s="1" t="s">
        <v>251</v>
      </c>
      <c r="F10742" s="2">
        <v>0</v>
      </c>
      <c r="G10742" s="2">
        <v>0</v>
      </c>
      <c r="H10742" s="2">
        <v>0.06</v>
      </c>
      <c r="I10742" s="2">
        <v>0</v>
      </c>
      <c r="J10742" s="2">
        <v>0.06</v>
      </c>
      <c r="L10742"/>
      <c r="N10742"/>
    </row>
    <row r="10743" spans="1:14" x14ac:dyDescent="0.2">
      <c r="A10743" s="1" t="s">
        <v>3144</v>
      </c>
      <c r="B10743" s="8" t="s">
        <v>126</v>
      </c>
      <c r="C10743" s="1" t="s">
        <v>124</v>
      </c>
      <c r="D10743" s="1" t="s">
        <v>38</v>
      </c>
      <c r="E10743" s="1" t="s">
        <v>86</v>
      </c>
      <c r="F10743" s="2">
        <v>0.05</v>
      </c>
      <c r="G10743" s="2">
        <v>0.01</v>
      </c>
      <c r="H10743" s="2">
        <v>0</v>
      </c>
      <c r="I10743" s="2">
        <v>0</v>
      </c>
      <c r="J10743" s="2">
        <v>0.06</v>
      </c>
      <c r="L10743"/>
      <c r="N10743"/>
    </row>
    <row r="10744" spans="1:14" x14ac:dyDescent="0.2">
      <c r="A10744" s="1" t="s">
        <v>2024</v>
      </c>
      <c r="B10744" s="8" t="s">
        <v>107</v>
      </c>
      <c r="C10744" s="1" t="s">
        <v>15</v>
      </c>
      <c r="D10744" s="1" t="s">
        <v>45</v>
      </c>
      <c r="E10744" s="1" t="s">
        <v>7382</v>
      </c>
      <c r="F10744" s="2">
        <v>0</v>
      </c>
      <c r="G10744" s="2">
        <v>0.05</v>
      </c>
      <c r="H10744" s="2">
        <v>0</v>
      </c>
      <c r="I10744" s="2">
        <v>0.01</v>
      </c>
      <c r="J10744" s="2">
        <v>0.06</v>
      </c>
      <c r="L10744"/>
      <c r="N10744"/>
    </row>
    <row r="10745" spans="1:14" x14ac:dyDescent="0.2">
      <c r="A10745" s="1" t="s">
        <v>2872</v>
      </c>
      <c r="B10745" s="8" t="s">
        <v>20</v>
      </c>
      <c r="C10745" s="1" t="s">
        <v>15</v>
      </c>
      <c r="D10745" s="1" t="s">
        <v>12</v>
      </c>
      <c r="E10745" s="1" t="s">
        <v>1083</v>
      </c>
      <c r="F10745" s="2">
        <v>0.04</v>
      </c>
      <c r="G10745" s="2">
        <v>0.02</v>
      </c>
      <c r="H10745" s="2">
        <v>0</v>
      </c>
      <c r="I10745" s="2">
        <v>0.01</v>
      </c>
      <c r="J10745" s="2">
        <v>0.06</v>
      </c>
      <c r="L10745"/>
      <c r="N10745"/>
    </row>
    <row r="10746" spans="1:14" x14ac:dyDescent="0.2">
      <c r="A10746" s="1" t="s">
        <v>3299</v>
      </c>
      <c r="B10746" s="8" t="s">
        <v>107</v>
      </c>
      <c r="C10746" s="1" t="s">
        <v>57</v>
      </c>
      <c r="D10746" s="1" t="s">
        <v>38</v>
      </c>
      <c r="E10746" s="1" t="s">
        <v>178</v>
      </c>
      <c r="F10746" s="2">
        <v>0.04</v>
      </c>
      <c r="G10746" s="2">
        <v>0.02</v>
      </c>
      <c r="H10746" s="2">
        <v>0</v>
      </c>
      <c r="I10746" s="2">
        <v>0.01</v>
      </c>
      <c r="J10746" s="2">
        <v>0.06</v>
      </c>
      <c r="L10746"/>
      <c r="N10746"/>
    </row>
    <row r="10747" spans="1:14" x14ac:dyDescent="0.2">
      <c r="A10747" s="1" t="s">
        <v>4135</v>
      </c>
      <c r="B10747" s="8" t="s">
        <v>20</v>
      </c>
      <c r="C10747" s="1" t="s">
        <v>29</v>
      </c>
      <c r="D10747" s="1" t="s">
        <v>22</v>
      </c>
      <c r="E10747" s="1" t="s">
        <v>59</v>
      </c>
      <c r="F10747" s="2">
        <v>0.05</v>
      </c>
      <c r="G10747" s="2">
        <v>0</v>
      </c>
      <c r="H10747" s="2">
        <v>0</v>
      </c>
      <c r="I10747" s="2">
        <v>0</v>
      </c>
      <c r="J10747" s="2">
        <v>0.06</v>
      </c>
      <c r="L10747"/>
      <c r="N10747"/>
    </row>
    <row r="10748" spans="1:14" x14ac:dyDescent="0.2">
      <c r="A10748" s="1" t="s">
        <v>7383</v>
      </c>
      <c r="B10748" s="8" t="s">
        <v>20</v>
      </c>
      <c r="C10748" s="1" t="s">
        <v>18</v>
      </c>
      <c r="D10748" s="1" t="s">
        <v>38</v>
      </c>
      <c r="E10748" s="1" t="s">
        <v>613</v>
      </c>
      <c r="F10748" s="2">
        <v>0.04</v>
      </c>
      <c r="G10748" s="2">
        <v>0.01</v>
      </c>
      <c r="H10748" s="2">
        <v>0</v>
      </c>
      <c r="I10748" s="2">
        <v>0</v>
      </c>
      <c r="J10748" s="2">
        <v>0.06</v>
      </c>
      <c r="L10748"/>
      <c r="N10748"/>
    </row>
    <row r="10749" spans="1:14" x14ac:dyDescent="0.2">
      <c r="A10749" s="1" t="s">
        <v>7023</v>
      </c>
      <c r="B10749" s="8" t="s">
        <v>126</v>
      </c>
      <c r="C10749" s="1" t="s">
        <v>47</v>
      </c>
      <c r="D10749" s="1" t="s">
        <v>12</v>
      </c>
      <c r="E10749" s="1" t="s">
        <v>159</v>
      </c>
      <c r="F10749" s="2">
        <v>0.05</v>
      </c>
      <c r="G10749" s="2">
        <v>0.01</v>
      </c>
      <c r="H10749" s="2">
        <v>0</v>
      </c>
      <c r="I10749" s="2">
        <v>0</v>
      </c>
      <c r="J10749" s="2">
        <v>0.06</v>
      </c>
      <c r="L10749"/>
      <c r="N10749"/>
    </row>
    <row r="10750" spans="1:14" x14ac:dyDescent="0.2">
      <c r="A10750" s="1" t="s">
        <v>7384</v>
      </c>
      <c r="B10750" s="8" t="s">
        <v>20</v>
      </c>
      <c r="C10750" s="1" t="s">
        <v>15</v>
      </c>
      <c r="D10750" s="1" t="s">
        <v>52</v>
      </c>
      <c r="E10750" s="1" t="s">
        <v>319</v>
      </c>
      <c r="F10750" s="2">
        <v>0.06</v>
      </c>
      <c r="G10750" s="2">
        <v>0</v>
      </c>
      <c r="H10750" s="2">
        <v>0</v>
      </c>
      <c r="I10750" s="2">
        <v>0</v>
      </c>
      <c r="J10750" s="2">
        <v>0.06</v>
      </c>
      <c r="L10750"/>
      <c r="N10750"/>
    </row>
    <row r="10751" spans="1:14" x14ac:dyDescent="0.2">
      <c r="A10751" s="1" t="s">
        <v>7385</v>
      </c>
      <c r="B10751" s="8" t="s">
        <v>62</v>
      </c>
      <c r="C10751" s="1" t="s">
        <v>75</v>
      </c>
      <c r="D10751" s="1" t="s">
        <v>38</v>
      </c>
      <c r="E10751" s="1" t="s">
        <v>251</v>
      </c>
      <c r="F10751" s="2">
        <v>0</v>
      </c>
      <c r="G10751" s="2">
        <v>0</v>
      </c>
      <c r="H10751" s="2">
        <v>0.06</v>
      </c>
      <c r="I10751" s="2">
        <v>0</v>
      </c>
      <c r="J10751" s="2">
        <v>0.06</v>
      </c>
      <c r="L10751"/>
      <c r="N10751"/>
    </row>
    <row r="10752" spans="1:14" x14ac:dyDescent="0.2">
      <c r="A10752" s="1" t="s">
        <v>7041</v>
      </c>
      <c r="B10752" s="8" t="s">
        <v>32</v>
      </c>
      <c r="C10752" s="1" t="s">
        <v>67</v>
      </c>
      <c r="D10752" s="1" t="s">
        <v>58</v>
      </c>
      <c r="E10752" s="1" t="s">
        <v>251</v>
      </c>
      <c r="F10752" s="2">
        <v>0.03</v>
      </c>
      <c r="G10752" s="2">
        <v>0.02</v>
      </c>
      <c r="H10752" s="2">
        <v>0</v>
      </c>
      <c r="I10752" s="2">
        <v>0.01</v>
      </c>
      <c r="J10752" s="2">
        <v>0.06</v>
      </c>
      <c r="L10752"/>
      <c r="N10752"/>
    </row>
    <row r="10753" spans="1:14" x14ac:dyDescent="0.2">
      <c r="A10753" s="1" t="s">
        <v>7386</v>
      </c>
      <c r="B10753" s="8" t="s">
        <v>20</v>
      </c>
      <c r="C10753" s="1" t="s">
        <v>15</v>
      </c>
      <c r="D10753" s="1" t="s">
        <v>45</v>
      </c>
      <c r="E10753" s="1" t="s">
        <v>251</v>
      </c>
      <c r="F10753" s="2">
        <v>0</v>
      </c>
      <c r="G10753" s="2">
        <v>0</v>
      </c>
      <c r="H10753" s="2">
        <v>0.06</v>
      </c>
      <c r="I10753" s="2">
        <v>0</v>
      </c>
      <c r="J10753" s="2">
        <v>0.06</v>
      </c>
      <c r="L10753"/>
      <c r="N10753"/>
    </row>
    <row r="10754" spans="1:14" hidden="1" x14ac:dyDescent="0.2">
      <c r="A10754" s="1" t="s">
        <v>7387</v>
      </c>
      <c r="B10754" s="8" t="s">
        <v>20</v>
      </c>
      <c r="C10754" s="1" t="s">
        <v>191</v>
      </c>
      <c r="D10754" s="1" t="s">
        <v>26</v>
      </c>
      <c r="E10754" s="1" t="s">
        <v>191</v>
      </c>
      <c r="F10754" s="2">
        <v>0</v>
      </c>
      <c r="G10754" s="2">
        <v>0</v>
      </c>
      <c r="H10754" s="2">
        <v>0.06</v>
      </c>
      <c r="I10754" s="2">
        <v>0</v>
      </c>
      <c r="J10754" s="2">
        <v>0.06</v>
      </c>
      <c r="L10754"/>
      <c r="N10754"/>
    </row>
    <row r="10755" spans="1:14" x14ac:dyDescent="0.2">
      <c r="A10755" s="1" t="s">
        <v>4750</v>
      </c>
      <c r="B10755" s="8" t="s">
        <v>36</v>
      </c>
      <c r="C10755" s="1" t="s">
        <v>216</v>
      </c>
      <c r="D10755" s="1" t="s">
        <v>45</v>
      </c>
      <c r="E10755" s="1" t="s">
        <v>1803</v>
      </c>
      <c r="F10755" s="2">
        <v>0.01</v>
      </c>
      <c r="G10755" s="2">
        <v>0.02</v>
      </c>
      <c r="H10755" s="2">
        <v>0.03</v>
      </c>
      <c r="I10755" s="2">
        <v>0.01</v>
      </c>
      <c r="J10755" s="2">
        <v>0.06</v>
      </c>
      <c r="L10755"/>
      <c r="N10755"/>
    </row>
    <row r="10756" spans="1:14" x14ac:dyDescent="0.2">
      <c r="A10756" s="1" t="s">
        <v>575</v>
      </c>
      <c r="B10756" s="8" t="s">
        <v>41</v>
      </c>
      <c r="C10756" s="1" t="s">
        <v>57</v>
      </c>
      <c r="D10756" s="1" t="s">
        <v>38</v>
      </c>
      <c r="E10756" s="1" t="s">
        <v>159</v>
      </c>
      <c r="F10756" s="2">
        <v>0</v>
      </c>
      <c r="G10756" s="2">
        <v>0</v>
      </c>
      <c r="H10756" s="2">
        <v>0.06</v>
      </c>
      <c r="I10756" s="2">
        <v>0</v>
      </c>
      <c r="J10756" s="2">
        <v>0.06</v>
      </c>
      <c r="L10756"/>
      <c r="N10756"/>
    </row>
    <row r="10757" spans="1:14" x14ac:dyDescent="0.2">
      <c r="A10757" s="1" t="s">
        <v>4918</v>
      </c>
      <c r="B10757" s="8" t="s">
        <v>102</v>
      </c>
      <c r="C10757" s="1" t="s">
        <v>42</v>
      </c>
      <c r="D10757" s="1" t="s">
        <v>58</v>
      </c>
      <c r="E10757" s="1" t="s">
        <v>218</v>
      </c>
      <c r="F10757" s="2">
        <v>0.05</v>
      </c>
      <c r="G10757" s="2">
        <v>0.01</v>
      </c>
      <c r="H10757" s="2">
        <v>0</v>
      </c>
      <c r="I10757" s="2">
        <v>0</v>
      </c>
      <c r="J10757" s="2">
        <v>0.06</v>
      </c>
      <c r="L10757"/>
      <c r="N10757"/>
    </row>
    <row r="10758" spans="1:14" x14ac:dyDescent="0.2">
      <c r="A10758" s="1" t="s">
        <v>5435</v>
      </c>
      <c r="B10758" s="8" t="s">
        <v>10</v>
      </c>
      <c r="C10758" s="1" t="s">
        <v>29</v>
      </c>
      <c r="D10758" s="1" t="s">
        <v>22</v>
      </c>
      <c r="E10758" s="1" t="s">
        <v>248</v>
      </c>
      <c r="F10758" s="2">
        <v>0.05</v>
      </c>
      <c r="G10758" s="2">
        <v>0</v>
      </c>
      <c r="H10758" s="2">
        <v>0</v>
      </c>
      <c r="I10758" s="2">
        <v>0</v>
      </c>
      <c r="J10758" s="2">
        <v>0.06</v>
      </c>
      <c r="L10758"/>
      <c r="N10758"/>
    </row>
    <row r="10759" spans="1:14" x14ac:dyDescent="0.2">
      <c r="A10759" s="1" t="s">
        <v>7388</v>
      </c>
      <c r="B10759" s="8" t="s">
        <v>107</v>
      </c>
      <c r="C10759" s="1" t="s">
        <v>57</v>
      </c>
      <c r="D10759" s="1" t="s">
        <v>45</v>
      </c>
      <c r="E10759" s="1" t="s">
        <v>1058</v>
      </c>
      <c r="F10759" s="2">
        <v>0.06</v>
      </c>
      <c r="G10759" s="2">
        <v>0</v>
      </c>
      <c r="H10759" s="2">
        <v>0</v>
      </c>
      <c r="I10759" s="2">
        <v>0</v>
      </c>
      <c r="J10759" s="2">
        <v>0.06</v>
      </c>
      <c r="L10759"/>
      <c r="N10759"/>
    </row>
    <row r="10760" spans="1:14" x14ac:dyDescent="0.2">
      <c r="A10760" s="1" t="s">
        <v>7389</v>
      </c>
      <c r="B10760" s="8" t="s">
        <v>113</v>
      </c>
      <c r="C10760" s="1" t="s">
        <v>67</v>
      </c>
      <c r="D10760" s="1" t="s">
        <v>38</v>
      </c>
      <c r="E10760" s="1" t="s">
        <v>251</v>
      </c>
      <c r="F10760" s="2">
        <v>0</v>
      </c>
      <c r="G10760" s="2">
        <v>0</v>
      </c>
      <c r="H10760" s="2">
        <v>0.06</v>
      </c>
      <c r="I10760" s="2">
        <v>0</v>
      </c>
      <c r="J10760" s="2">
        <v>0.06</v>
      </c>
      <c r="L10760"/>
      <c r="N10760"/>
    </row>
    <row r="10761" spans="1:14" x14ac:dyDescent="0.2">
      <c r="A10761" s="1" t="s">
        <v>7390</v>
      </c>
      <c r="B10761" s="8" t="s">
        <v>102</v>
      </c>
      <c r="C10761" s="1" t="s">
        <v>25</v>
      </c>
      <c r="D10761" s="1" t="s">
        <v>58</v>
      </c>
      <c r="E10761" s="1" t="s">
        <v>39</v>
      </c>
      <c r="F10761" s="2">
        <v>0.05</v>
      </c>
      <c r="G10761" s="2">
        <v>0.01</v>
      </c>
      <c r="H10761" s="2">
        <v>0</v>
      </c>
      <c r="I10761" s="2">
        <v>0</v>
      </c>
      <c r="J10761" s="2">
        <v>0.06</v>
      </c>
      <c r="L10761"/>
      <c r="N10761"/>
    </row>
    <row r="10762" spans="1:14" x14ac:dyDescent="0.2">
      <c r="A10762" s="1" t="s">
        <v>3137</v>
      </c>
      <c r="B10762" s="8" t="s">
        <v>107</v>
      </c>
      <c r="C10762" s="1" t="s">
        <v>37</v>
      </c>
      <c r="D10762" s="1" t="s">
        <v>38</v>
      </c>
      <c r="E10762" s="1" t="s">
        <v>178</v>
      </c>
      <c r="F10762" s="2">
        <v>0</v>
      </c>
      <c r="G10762" s="2">
        <v>0.05</v>
      </c>
      <c r="H10762" s="2">
        <v>0</v>
      </c>
      <c r="I10762" s="2">
        <v>0.01</v>
      </c>
      <c r="J10762" s="2">
        <v>0.06</v>
      </c>
      <c r="L10762"/>
      <c r="N10762"/>
    </row>
    <row r="10763" spans="1:14" x14ac:dyDescent="0.2">
      <c r="A10763" s="1" t="s">
        <v>2539</v>
      </c>
      <c r="B10763" s="8" t="s">
        <v>36</v>
      </c>
      <c r="C10763" s="1" t="s">
        <v>57</v>
      </c>
      <c r="D10763" s="1" t="s">
        <v>38</v>
      </c>
      <c r="E10763" s="1" t="s">
        <v>55</v>
      </c>
      <c r="F10763" s="2">
        <v>0</v>
      </c>
      <c r="G10763" s="2">
        <v>0</v>
      </c>
      <c r="H10763" s="2">
        <v>0.06</v>
      </c>
      <c r="I10763" s="2">
        <v>0</v>
      </c>
      <c r="J10763" s="2">
        <v>0.06</v>
      </c>
      <c r="L10763"/>
      <c r="N10763"/>
    </row>
    <row r="10764" spans="1:14" x14ac:dyDescent="0.2">
      <c r="A10764" s="1" t="s">
        <v>7391</v>
      </c>
      <c r="B10764" s="8" t="s">
        <v>41</v>
      </c>
      <c r="C10764" s="1" t="s">
        <v>124</v>
      </c>
      <c r="D10764" s="1" t="s">
        <v>22</v>
      </c>
      <c r="E10764" s="1" t="s">
        <v>86</v>
      </c>
      <c r="F10764" s="2">
        <v>0.03</v>
      </c>
      <c r="G10764" s="2">
        <v>0.02</v>
      </c>
      <c r="H10764" s="2">
        <v>0</v>
      </c>
      <c r="I10764" s="2">
        <v>0.01</v>
      </c>
      <c r="J10764" s="2">
        <v>0.06</v>
      </c>
      <c r="L10764"/>
      <c r="N10764"/>
    </row>
    <row r="10765" spans="1:14" x14ac:dyDescent="0.2">
      <c r="A10765" s="1" t="s">
        <v>7392</v>
      </c>
      <c r="B10765" s="8" t="s">
        <v>20</v>
      </c>
      <c r="C10765" s="1" t="s">
        <v>57</v>
      </c>
      <c r="D10765" s="1" t="s">
        <v>22</v>
      </c>
      <c r="E10765" s="1" t="s">
        <v>13</v>
      </c>
      <c r="F10765" s="2">
        <v>0</v>
      </c>
      <c r="G10765" s="2">
        <v>0</v>
      </c>
      <c r="H10765" s="2">
        <v>0.06</v>
      </c>
      <c r="I10765" s="2">
        <v>0</v>
      </c>
      <c r="J10765" s="2">
        <v>0.06</v>
      </c>
      <c r="L10765"/>
      <c r="N10765"/>
    </row>
    <row r="10766" spans="1:14" x14ac:dyDescent="0.2">
      <c r="A10766" s="1" t="s">
        <v>2004</v>
      </c>
      <c r="B10766" s="8" t="s">
        <v>32</v>
      </c>
      <c r="C10766" s="1" t="s">
        <v>29</v>
      </c>
      <c r="D10766" s="1" t="s">
        <v>12</v>
      </c>
      <c r="E10766" s="1" t="s">
        <v>764</v>
      </c>
      <c r="F10766" s="2">
        <v>0.06</v>
      </c>
      <c r="G10766" s="2">
        <v>0</v>
      </c>
      <c r="H10766" s="2">
        <v>0</v>
      </c>
      <c r="I10766" s="2">
        <v>0</v>
      </c>
      <c r="J10766" s="2">
        <v>0.06</v>
      </c>
      <c r="L10766"/>
      <c r="N10766"/>
    </row>
    <row r="10767" spans="1:14" x14ac:dyDescent="0.2">
      <c r="A10767" s="1" t="s">
        <v>5374</v>
      </c>
      <c r="B10767" s="8" t="s">
        <v>10</v>
      </c>
      <c r="C10767" s="1" t="s">
        <v>57</v>
      </c>
      <c r="D10767" s="1" t="s">
        <v>12</v>
      </c>
      <c r="E10767" s="1" t="s">
        <v>86</v>
      </c>
      <c r="F10767" s="2">
        <v>0</v>
      </c>
      <c r="G10767" s="2">
        <v>0.05</v>
      </c>
      <c r="H10767" s="2">
        <v>0</v>
      </c>
      <c r="I10767" s="2">
        <v>0.01</v>
      </c>
      <c r="J10767" s="2">
        <v>0.06</v>
      </c>
      <c r="L10767"/>
      <c r="N10767"/>
    </row>
    <row r="10768" spans="1:14" x14ac:dyDescent="0.2">
      <c r="A10768" s="1" t="s">
        <v>7393</v>
      </c>
      <c r="B10768" s="8" t="s">
        <v>41</v>
      </c>
      <c r="C10768" s="1" t="s">
        <v>15</v>
      </c>
      <c r="D10768" s="1" t="s">
        <v>173</v>
      </c>
      <c r="E10768" s="1" t="s">
        <v>4551</v>
      </c>
      <c r="F10768" s="2">
        <v>0</v>
      </c>
      <c r="G10768" s="2">
        <v>0</v>
      </c>
      <c r="H10768" s="2">
        <v>0.06</v>
      </c>
      <c r="I10768" s="2">
        <v>0</v>
      </c>
      <c r="J10768" s="2">
        <v>0.06</v>
      </c>
      <c r="L10768"/>
      <c r="N10768"/>
    </row>
    <row r="10769" spans="1:14" x14ac:dyDescent="0.2">
      <c r="A10769" s="1" t="s">
        <v>7394</v>
      </c>
      <c r="B10769" s="8" t="s">
        <v>342</v>
      </c>
      <c r="C10769" s="1" t="s">
        <v>151</v>
      </c>
      <c r="D10769" s="1" t="s">
        <v>12</v>
      </c>
      <c r="E10769" s="1" t="s">
        <v>99</v>
      </c>
      <c r="F10769" s="2">
        <v>0.05</v>
      </c>
      <c r="G10769" s="2">
        <v>0.01</v>
      </c>
      <c r="H10769" s="2">
        <v>0</v>
      </c>
      <c r="I10769" s="2">
        <v>0</v>
      </c>
      <c r="J10769" s="2">
        <v>0.06</v>
      </c>
      <c r="L10769"/>
      <c r="N10769"/>
    </row>
    <row r="10770" spans="1:14" x14ac:dyDescent="0.2">
      <c r="A10770" s="1" t="s">
        <v>5122</v>
      </c>
      <c r="B10770" s="8" t="s">
        <v>342</v>
      </c>
      <c r="C10770" s="1" t="s">
        <v>151</v>
      </c>
      <c r="D10770" s="1" t="s">
        <v>16</v>
      </c>
      <c r="E10770" s="1" t="s">
        <v>5123</v>
      </c>
      <c r="F10770" s="2">
        <v>0.05</v>
      </c>
      <c r="G10770" s="2">
        <v>0.01</v>
      </c>
      <c r="H10770" s="2">
        <v>0</v>
      </c>
      <c r="I10770" s="2">
        <v>0</v>
      </c>
      <c r="J10770" s="2">
        <v>0.06</v>
      </c>
      <c r="L10770"/>
      <c r="N10770"/>
    </row>
    <row r="10771" spans="1:14" x14ac:dyDescent="0.2">
      <c r="A10771" s="1" t="s">
        <v>7395</v>
      </c>
      <c r="B10771" s="8" t="s">
        <v>126</v>
      </c>
      <c r="C10771" s="1" t="s">
        <v>47</v>
      </c>
      <c r="D10771" s="1" t="s">
        <v>52</v>
      </c>
      <c r="E10771" s="1" t="s">
        <v>86</v>
      </c>
      <c r="F10771" s="2">
        <v>0.05</v>
      </c>
      <c r="G10771" s="2">
        <v>0.01</v>
      </c>
      <c r="H10771" s="2">
        <v>0</v>
      </c>
      <c r="I10771" s="2">
        <v>0</v>
      </c>
      <c r="J10771" s="2">
        <v>0.06</v>
      </c>
      <c r="L10771"/>
      <c r="N10771"/>
    </row>
    <row r="10772" spans="1:14" hidden="1" x14ac:dyDescent="0.2">
      <c r="A10772" s="1" t="s">
        <v>7396</v>
      </c>
      <c r="B10772" s="8" t="s">
        <v>113</v>
      </c>
      <c r="C10772" s="1" t="s">
        <v>191</v>
      </c>
      <c r="D10772" s="1" t="s">
        <v>38</v>
      </c>
      <c r="E10772" s="1" t="s">
        <v>191</v>
      </c>
      <c r="F10772" s="2">
        <v>0.06</v>
      </c>
      <c r="G10772" s="2">
        <v>0</v>
      </c>
      <c r="H10772" s="2">
        <v>0</v>
      </c>
      <c r="I10772" s="2">
        <v>0</v>
      </c>
      <c r="J10772" s="2">
        <v>0.06</v>
      </c>
      <c r="L10772"/>
      <c r="N10772"/>
    </row>
    <row r="10773" spans="1:14" x14ac:dyDescent="0.2">
      <c r="A10773" s="1" t="s">
        <v>4461</v>
      </c>
      <c r="B10773" s="8" t="s">
        <v>559</v>
      </c>
      <c r="C10773" s="1" t="s">
        <v>75</v>
      </c>
      <c r="D10773" s="1" t="s">
        <v>45</v>
      </c>
      <c r="E10773" s="1" t="s">
        <v>3557</v>
      </c>
      <c r="F10773" s="2">
        <v>0</v>
      </c>
      <c r="G10773" s="2">
        <v>0</v>
      </c>
      <c r="H10773" s="2">
        <v>0.06</v>
      </c>
      <c r="I10773" s="2">
        <v>0</v>
      </c>
      <c r="J10773" s="2">
        <v>0.06</v>
      </c>
      <c r="L10773"/>
      <c r="N10773"/>
    </row>
    <row r="10774" spans="1:14" x14ac:dyDescent="0.2">
      <c r="A10774" s="1" t="s">
        <v>5437</v>
      </c>
      <c r="B10774" s="8" t="s">
        <v>121</v>
      </c>
      <c r="C10774" s="1" t="s">
        <v>65</v>
      </c>
      <c r="D10774" s="1" t="s">
        <v>38</v>
      </c>
      <c r="E10774" s="1" t="s">
        <v>2157</v>
      </c>
      <c r="F10774" s="2">
        <v>0.05</v>
      </c>
      <c r="G10774" s="2">
        <v>0.01</v>
      </c>
      <c r="H10774" s="2">
        <v>0</v>
      </c>
      <c r="I10774" s="2">
        <v>0.01</v>
      </c>
      <c r="J10774" s="2">
        <v>0.06</v>
      </c>
      <c r="L10774"/>
      <c r="N10774"/>
    </row>
    <row r="10775" spans="1:14" x14ac:dyDescent="0.2">
      <c r="A10775" s="1" t="s">
        <v>7397</v>
      </c>
      <c r="B10775" s="8" t="s">
        <v>62</v>
      </c>
      <c r="C10775" s="1" t="s">
        <v>67</v>
      </c>
      <c r="D10775" s="1" t="s">
        <v>38</v>
      </c>
      <c r="E10775" s="1" t="s">
        <v>251</v>
      </c>
      <c r="F10775" s="2">
        <v>0</v>
      </c>
      <c r="G10775" s="2">
        <v>0</v>
      </c>
      <c r="H10775" s="2">
        <v>0.06</v>
      </c>
      <c r="I10775" s="2">
        <v>0</v>
      </c>
      <c r="J10775" s="2">
        <v>0.06</v>
      </c>
      <c r="L10775"/>
      <c r="N10775"/>
    </row>
    <row r="10776" spans="1:14" x14ac:dyDescent="0.2">
      <c r="A10776" s="1" t="s">
        <v>4580</v>
      </c>
      <c r="B10776" s="8" t="s">
        <v>102</v>
      </c>
      <c r="C10776" s="1" t="s">
        <v>42</v>
      </c>
      <c r="D10776" s="1" t="s">
        <v>16</v>
      </c>
      <c r="E10776" s="1" t="s">
        <v>97</v>
      </c>
      <c r="F10776" s="2">
        <v>0.04</v>
      </c>
      <c r="G10776" s="2">
        <v>0.01</v>
      </c>
      <c r="H10776" s="2">
        <v>0</v>
      </c>
      <c r="I10776" s="2">
        <v>0</v>
      </c>
      <c r="J10776" s="2">
        <v>0.06</v>
      </c>
      <c r="L10776"/>
      <c r="N10776"/>
    </row>
    <row r="10777" spans="1:14" x14ac:dyDescent="0.2">
      <c r="A10777" s="1" t="s">
        <v>7398</v>
      </c>
      <c r="B10777" s="8" t="s">
        <v>49</v>
      </c>
      <c r="C10777" s="1" t="s">
        <v>25</v>
      </c>
      <c r="D10777" s="1" t="s">
        <v>16</v>
      </c>
      <c r="E10777" s="1" t="s">
        <v>896</v>
      </c>
      <c r="F10777" s="2">
        <v>0.04</v>
      </c>
      <c r="G10777" s="2">
        <v>0.02</v>
      </c>
      <c r="H10777" s="2">
        <v>0</v>
      </c>
      <c r="I10777" s="2">
        <v>0</v>
      </c>
      <c r="J10777" s="2">
        <v>0.06</v>
      </c>
      <c r="L10777"/>
      <c r="N10777"/>
    </row>
    <row r="10778" spans="1:14" x14ac:dyDescent="0.2">
      <c r="A10778" s="1" t="s">
        <v>7399</v>
      </c>
      <c r="B10778" s="8" t="s">
        <v>64</v>
      </c>
      <c r="C10778" s="1" t="s">
        <v>216</v>
      </c>
      <c r="D10778" s="1" t="s">
        <v>58</v>
      </c>
      <c r="E10778" s="1" t="s">
        <v>59</v>
      </c>
      <c r="F10778" s="2">
        <v>0.01</v>
      </c>
      <c r="G10778" s="2">
        <v>0.04</v>
      </c>
      <c r="H10778" s="2">
        <v>0</v>
      </c>
      <c r="I10778" s="2">
        <v>0.01</v>
      </c>
      <c r="J10778" s="2">
        <v>0.06</v>
      </c>
      <c r="L10778"/>
      <c r="N10778"/>
    </row>
    <row r="10779" spans="1:14" x14ac:dyDescent="0.2">
      <c r="A10779" s="1" t="s">
        <v>7400</v>
      </c>
      <c r="B10779" s="8" t="s">
        <v>113</v>
      </c>
      <c r="C10779" s="1" t="s">
        <v>11</v>
      </c>
      <c r="D10779" s="1" t="s">
        <v>38</v>
      </c>
      <c r="E10779" s="1" t="s">
        <v>59</v>
      </c>
      <c r="F10779" s="2">
        <v>0.05</v>
      </c>
      <c r="G10779" s="2">
        <v>0.01</v>
      </c>
      <c r="H10779" s="2">
        <v>0</v>
      </c>
      <c r="I10779" s="2">
        <v>0.01</v>
      </c>
      <c r="J10779" s="2">
        <v>0.06</v>
      </c>
      <c r="L10779"/>
      <c r="N10779"/>
    </row>
    <row r="10780" spans="1:14" x14ac:dyDescent="0.2">
      <c r="A10780" s="1" t="s">
        <v>7038</v>
      </c>
      <c r="B10780" s="8" t="s">
        <v>20</v>
      </c>
      <c r="C10780" s="1" t="s">
        <v>29</v>
      </c>
      <c r="D10780" s="1" t="s">
        <v>71</v>
      </c>
      <c r="E10780" s="1" t="s">
        <v>1163</v>
      </c>
      <c r="F10780" s="2">
        <v>0.06</v>
      </c>
      <c r="G10780" s="2">
        <v>0</v>
      </c>
      <c r="H10780" s="2">
        <v>0</v>
      </c>
      <c r="I10780" s="2">
        <v>0</v>
      </c>
      <c r="J10780" s="2">
        <v>0.06</v>
      </c>
      <c r="L10780"/>
      <c r="N10780"/>
    </row>
    <row r="10781" spans="1:14" x14ac:dyDescent="0.2">
      <c r="A10781" s="1" t="s">
        <v>6256</v>
      </c>
      <c r="B10781" s="8" t="s">
        <v>32</v>
      </c>
      <c r="C10781" s="1" t="s">
        <v>75</v>
      </c>
      <c r="D10781" s="1" t="s">
        <v>71</v>
      </c>
      <c r="E10781" s="1" t="s">
        <v>251</v>
      </c>
      <c r="F10781" s="2">
        <v>0.04</v>
      </c>
      <c r="G10781" s="2">
        <v>0.01</v>
      </c>
      <c r="H10781" s="2">
        <v>0</v>
      </c>
      <c r="I10781" s="2">
        <v>0.01</v>
      </c>
      <c r="J10781" s="2">
        <v>0.06</v>
      </c>
      <c r="L10781"/>
      <c r="N10781"/>
    </row>
    <row r="10782" spans="1:14" x14ac:dyDescent="0.2">
      <c r="A10782" s="1" t="s">
        <v>7401</v>
      </c>
      <c r="B10782" s="8" t="s">
        <v>20</v>
      </c>
      <c r="C10782" s="1" t="s">
        <v>29</v>
      </c>
      <c r="D10782" s="1" t="s">
        <v>173</v>
      </c>
      <c r="E10782" s="1" t="s">
        <v>501</v>
      </c>
      <c r="F10782" s="2">
        <v>0.06</v>
      </c>
      <c r="G10782" s="2">
        <v>0</v>
      </c>
      <c r="H10782" s="2">
        <v>0</v>
      </c>
      <c r="I10782" s="2">
        <v>0</v>
      </c>
      <c r="J10782" s="2">
        <v>0.06</v>
      </c>
      <c r="L10782"/>
      <c r="N10782"/>
    </row>
    <row r="10783" spans="1:14" x14ac:dyDescent="0.2">
      <c r="A10783" s="1" t="s">
        <v>7402</v>
      </c>
      <c r="B10783" s="8" t="s">
        <v>20</v>
      </c>
      <c r="C10783" s="1" t="s">
        <v>18</v>
      </c>
      <c r="D10783" s="1" t="s">
        <v>22</v>
      </c>
      <c r="E10783" s="1" t="s">
        <v>1175</v>
      </c>
      <c r="F10783" s="2">
        <v>0.06</v>
      </c>
      <c r="G10783" s="2">
        <v>0</v>
      </c>
      <c r="H10783" s="2">
        <v>0</v>
      </c>
      <c r="I10783" s="2">
        <v>0</v>
      </c>
      <c r="J10783" s="2">
        <v>0.06</v>
      </c>
      <c r="L10783"/>
      <c r="N10783"/>
    </row>
    <row r="10784" spans="1:14" x14ac:dyDescent="0.2">
      <c r="A10784" s="1" t="s">
        <v>7403</v>
      </c>
      <c r="B10784" s="8" t="s">
        <v>113</v>
      </c>
      <c r="C10784" s="1" t="s">
        <v>33</v>
      </c>
      <c r="D10784" s="1" t="s">
        <v>12</v>
      </c>
      <c r="E10784" s="1" t="s">
        <v>159</v>
      </c>
      <c r="F10784" s="2">
        <v>0</v>
      </c>
      <c r="G10784" s="2">
        <v>0</v>
      </c>
      <c r="H10784" s="2">
        <v>0.06</v>
      </c>
      <c r="I10784" s="2">
        <v>0</v>
      </c>
      <c r="J10784" s="2">
        <v>0.06</v>
      </c>
      <c r="L10784"/>
      <c r="N10784"/>
    </row>
    <row r="10785" spans="1:14" hidden="1" x14ac:dyDescent="0.2">
      <c r="A10785" s="1" t="s">
        <v>7404</v>
      </c>
      <c r="B10785" s="8" t="s">
        <v>41</v>
      </c>
      <c r="C10785" s="1" t="s">
        <v>191</v>
      </c>
      <c r="D10785" s="1" t="s">
        <v>58</v>
      </c>
      <c r="E10785" s="1" t="s">
        <v>700</v>
      </c>
      <c r="F10785" s="2">
        <v>0.03</v>
      </c>
      <c r="G10785" s="2">
        <v>0.02</v>
      </c>
      <c r="H10785" s="2">
        <v>0</v>
      </c>
      <c r="I10785" s="2">
        <v>0.01</v>
      </c>
      <c r="J10785" s="2">
        <v>0.06</v>
      </c>
      <c r="L10785"/>
      <c r="N10785"/>
    </row>
    <row r="10786" spans="1:14" x14ac:dyDescent="0.2">
      <c r="A10786" s="1" t="s">
        <v>7405</v>
      </c>
      <c r="B10786" s="8" t="s">
        <v>20</v>
      </c>
      <c r="C10786" s="1" t="s">
        <v>15</v>
      </c>
      <c r="D10786" s="1" t="s">
        <v>52</v>
      </c>
      <c r="E10786" s="1" t="s">
        <v>4770</v>
      </c>
      <c r="F10786" s="2">
        <v>0.06</v>
      </c>
      <c r="G10786" s="2">
        <v>0</v>
      </c>
      <c r="H10786" s="2">
        <v>0</v>
      </c>
      <c r="I10786" s="2">
        <v>0</v>
      </c>
      <c r="J10786" s="2">
        <v>0.06</v>
      </c>
      <c r="L10786"/>
      <c r="N10786"/>
    </row>
    <row r="10787" spans="1:14" x14ac:dyDescent="0.2">
      <c r="A10787" s="1" t="s">
        <v>7406</v>
      </c>
      <c r="B10787" s="8" t="s">
        <v>10</v>
      </c>
      <c r="C10787" s="1" t="s">
        <v>33</v>
      </c>
      <c r="D10787" s="1" t="s">
        <v>58</v>
      </c>
      <c r="E10787" s="1" t="s">
        <v>700</v>
      </c>
      <c r="F10787" s="2">
        <v>0.03</v>
      </c>
      <c r="G10787" s="2">
        <v>0.02</v>
      </c>
      <c r="H10787" s="2">
        <v>0</v>
      </c>
      <c r="I10787" s="2">
        <v>0</v>
      </c>
      <c r="J10787" s="2">
        <v>0.06</v>
      </c>
      <c r="L10787"/>
      <c r="N10787"/>
    </row>
    <row r="10788" spans="1:14" x14ac:dyDescent="0.2">
      <c r="A10788" s="1" t="s">
        <v>7407</v>
      </c>
      <c r="B10788" s="8" t="s">
        <v>10</v>
      </c>
      <c r="C10788" s="1" t="s">
        <v>33</v>
      </c>
      <c r="D10788" s="1" t="s">
        <v>52</v>
      </c>
      <c r="E10788" s="1" t="s">
        <v>943</v>
      </c>
      <c r="F10788" s="2">
        <v>0.04</v>
      </c>
      <c r="G10788" s="2">
        <v>0.02</v>
      </c>
      <c r="H10788" s="2">
        <v>0</v>
      </c>
      <c r="I10788" s="2">
        <v>0</v>
      </c>
      <c r="J10788" s="2">
        <v>0.06</v>
      </c>
      <c r="L10788"/>
      <c r="N10788"/>
    </row>
    <row r="10789" spans="1:14" x14ac:dyDescent="0.2">
      <c r="A10789" s="1" t="s">
        <v>7408</v>
      </c>
      <c r="B10789" s="8" t="s">
        <v>113</v>
      </c>
      <c r="C10789" s="1" t="s">
        <v>11</v>
      </c>
      <c r="D10789" s="1" t="s">
        <v>12</v>
      </c>
      <c r="E10789" s="1" t="s">
        <v>764</v>
      </c>
      <c r="F10789" s="2">
        <v>0.06</v>
      </c>
      <c r="G10789" s="2">
        <v>0</v>
      </c>
      <c r="H10789" s="2">
        <v>0</v>
      </c>
      <c r="I10789" s="2">
        <v>0</v>
      </c>
      <c r="J10789" s="2">
        <v>0.06</v>
      </c>
      <c r="L10789"/>
      <c r="N10789"/>
    </row>
    <row r="10790" spans="1:14" x14ac:dyDescent="0.2">
      <c r="A10790" s="1" t="s">
        <v>7409</v>
      </c>
      <c r="B10790" s="8" t="s">
        <v>113</v>
      </c>
      <c r="C10790" s="1" t="s">
        <v>11</v>
      </c>
      <c r="D10790" s="1" t="s">
        <v>38</v>
      </c>
      <c r="E10790" s="1" t="s">
        <v>159</v>
      </c>
      <c r="F10790" s="2">
        <v>0.05</v>
      </c>
      <c r="G10790" s="2">
        <v>0</v>
      </c>
      <c r="H10790" s="2">
        <v>0</v>
      </c>
      <c r="I10790" s="2">
        <v>0</v>
      </c>
      <c r="J10790" s="2">
        <v>0.06</v>
      </c>
      <c r="L10790"/>
      <c r="N10790"/>
    </row>
    <row r="10791" spans="1:14" x14ac:dyDescent="0.2">
      <c r="A10791" s="1" t="s">
        <v>7410</v>
      </c>
      <c r="B10791" s="8" t="s">
        <v>62</v>
      </c>
      <c r="C10791" s="1" t="s">
        <v>37</v>
      </c>
      <c r="D10791" s="1" t="s">
        <v>45</v>
      </c>
      <c r="E10791" s="1" t="s">
        <v>251</v>
      </c>
      <c r="F10791" s="2">
        <v>0</v>
      </c>
      <c r="G10791" s="2">
        <v>0</v>
      </c>
      <c r="H10791" s="2">
        <v>0.06</v>
      </c>
      <c r="I10791" s="2">
        <v>0</v>
      </c>
      <c r="J10791" s="2">
        <v>0.06</v>
      </c>
      <c r="L10791"/>
      <c r="N10791"/>
    </row>
    <row r="10792" spans="1:14" x14ac:dyDescent="0.2">
      <c r="A10792" s="1" t="s">
        <v>463</v>
      </c>
      <c r="B10792" s="8" t="s">
        <v>107</v>
      </c>
      <c r="C10792" s="1" t="s">
        <v>18</v>
      </c>
      <c r="D10792" s="1" t="s">
        <v>16</v>
      </c>
      <c r="E10792" s="1" t="s">
        <v>99</v>
      </c>
      <c r="F10792" s="2">
        <v>0</v>
      </c>
      <c r="G10792" s="2">
        <v>0.05</v>
      </c>
      <c r="H10792" s="2">
        <v>0</v>
      </c>
      <c r="I10792" s="2">
        <v>0.01</v>
      </c>
      <c r="J10792" s="2">
        <v>0.06</v>
      </c>
      <c r="L10792"/>
      <c r="N10792"/>
    </row>
    <row r="10793" spans="1:14" x14ac:dyDescent="0.2">
      <c r="A10793" s="1" t="s">
        <v>7411</v>
      </c>
      <c r="B10793" s="8" t="s">
        <v>107</v>
      </c>
      <c r="C10793" s="1" t="s">
        <v>124</v>
      </c>
      <c r="D10793" s="1" t="s">
        <v>214</v>
      </c>
      <c r="E10793" s="1" t="s">
        <v>34</v>
      </c>
      <c r="F10793" s="2">
        <v>0.03</v>
      </c>
      <c r="G10793" s="2">
        <v>0.02</v>
      </c>
      <c r="H10793" s="2">
        <v>0</v>
      </c>
      <c r="I10793" s="2">
        <v>0.01</v>
      </c>
      <c r="J10793" s="2">
        <v>0.06</v>
      </c>
      <c r="L10793"/>
      <c r="N10793"/>
    </row>
    <row r="10794" spans="1:14" x14ac:dyDescent="0.2">
      <c r="A10794" s="1" t="s">
        <v>6219</v>
      </c>
      <c r="B10794" s="8" t="s">
        <v>20</v>
      </c>
      <c r="C10794" s="1" t="s">
        <v>15</v>
      </c>
      <c r="D10794" s="1" t="s">
        <v>12</v>
      </c>
      <c r="E10794" s="1" t="s">
        <v>59</v>
      </c>
      <c r="F10794" s="2">
        <v>0.06</v>
      </c>
      <c r="G10794" s="2">
        <v>0</v>
      </c>
      <c r="H10794" s="2">
        <v>0</v>
      </c>
      <c r="I10794" s="2">
        <v>0</v>
      </c>
      <c r="J10794" s="2">
        <v>0.06</v>
      </c>
      <c r="L10794"/>
      <c r="N10794"/>
    </row>
    <row r="10795" spans="1:14" x14ac:dyDescent="0.2">
      <c r="A10795" s="1" t="s">
        <v>7412</v>
      </c>
      <c r="B10795" s="8" t="s">
        <v>41</v>
      </c>
      <c r="C10795" s="1" t="s">
        <v>11</v>
      </c>
      <c r="D10795" s="1" t="s">
        <v>58</v>
      </c>
      <c r="E10795" s="1" t="s">
        <v>248</v>
      </c>
      <c r="F10795" s="2">
        <v>0.03</v>
      </c>
      <c r="G10795" s="2">
        <v>0.02</v>
      </c>
      <c r="H10795" s="2">
        <v>0</v>
      </c>
      <c r="I10795" s="2">
        <v>0.01</v>
      </c>
      <c r="J10795" s="2">
        <v>0.06</v>
      </c>
      <c r="L10795"/>
      <c r="N10795"/>
    </row>
    <row r="10796" spans="1:14" x14ac:dyDescent="0.2">
      <c r="A10796" s="1" t="s">
        <v>7413</v>
      </c>
      <c r="B10796" s="8" t="s">
        <v>41</v>
      </c>
      <c r="C10796" s="1" t="s">
        <v>42</v>
      </c>
      <c r="D10796" s="1" t="s">
        <v>58</v>
      </c>
      <c r="E10796" s="1" t="s">
        <v>251</v>
      </c>
      <c r="F10796" s="2">
        <v>0.03</v>
      </c>
      <c r="G10796" s="2">
        <v>0.02</v>
      </c>
      <c r="H10796" s="2">
        <v>0</v>
      </c>
      <c r="I10796" s="2">
        <v>0.01</v>
      </c>
      <c r="J10796" s="2">
        <v>0.06</v>
      </c>
      <c r="L10796"/>
      <c r="N10796"/>
    </row>
    <row r="10797" spans="1:14" x14ac:dyDescent="0.2">
      <c r="A10797" s="1" t="s">
        <v>1548</v>
      </c>
      <c r="B10797" s="8" t="s">
        <v>121</v>
      </c>
      <c r="C10797" s="1" t="s">
        <v>65</v>
      </c>
      <c r="D10797" s="1" t="s">
        <v>38</v>
      </c>
      <c r="E10797" s="1" t="s">
        <v>1674</v>
      </c>
      <c r="F10797" s="2">
        <v>0.03</v>
      </c>
      <c r="G10797" s="2">
        <v>0.02</v>
      </c>
      <c r="H10797" s="2">
        <v>0</v>
      </c>
      <c r="I10797" s="2">
        <v>0.01</v>
      </c>
      <c r="J10797" s="2">
        <v>0.06</v>
      </c>
      <c r="L10797"/>
      <c r="N10797"/>
    </row>
    <row r="10798" spans="1:14" x14ac:dyDescent="0.2">
      <c r="A10798" s="1" t="s">
        <v>3110</v>
      </c>
      <c r="B10798" s="8" t="s">
        <v>49</v>
      </c>
      <c r="C10798" s="1" t="s">
        <v>42</v>
      </c>
      <c r="D10798" s="1" t="s">
        <v>12</v>
      </c>
      <c r="E10798" s="1" t="s">
        <v>1163</v>
      </c>
      <c r="F10798" s="2">
        <v>0.04</v>
      </c>
      <c r="G10798" s="2">
        <v>0.02</v>
      </c>
      <c r="H10798" s="2">
        <v>0</v>
      </c>
      <c r="I10798" s="2">
        <v>0</v>
      </c>
      <c r="J10798" s="2">
        <v>0.06</v>
      </c>
      <c r="L10798"/>
      <c r="N10798"/>
    </row>
    <row r="10799" spans="1:14" x14ac:dyDescent="0.2">
      <c r="A10799" s="1" t="s">
        <v>3795</v>
      </c>
      <c r="B10799" s="8" t="s">
        <v>107</v>
      </c>
      <c r="C10799" s="1" t="s">
        <v>33</v>
      </c>
      <c r="D10799" s="1" t="s">
        <v>38</v>
      </c>
      <c r="E10799" s="1" t="s">
        <v>99</v>
      </c>
      <c r="F10799" s="2">
        <v>0.04</v>
      </c>
      <c r="G10799" s="2">
        <v>0.01</v>
      </c>
      <c r="H10799" s="2">
        <v>0</v>
      </c>
      <c r="I10799" s="2">
        <v>0.01</v>
      </c>
      <c r="J10799" s="2">
        <v>0.06</v>
      </c>
      <c r="L10799"/>
      <c r="N10799"/>
    </row>
    <row r="10800" spans="1:14" x14ac:dyDescent="0.2">
      <c r="A10800" s="1" t="s">
        <v>7414</v>
      </c>
      <c r="B10800" s="8" t="s">
        <v>49</v>
      </c>
      <c r="C10800" s="1" t="s">
        <v>47</v>
      </c>
      <c r="D10800" s="1" t="s">
        <v>71</v>
      </c>
      <c r="E10800" s="1" t="s">
        <v>1346</v>
      </c>
      <c r="F10800" s="2">
        <v>0.04</v>
      </c>
      <c r="G10800" s="2">
        <v>0.02</v>
      </c>
      <c r="H10800" s="2">
        <v>0</v>
      </c>
      <c r="I10800" s="2">
        <v>0</v>
      </c>
      <c r="J10800" s="2">
        <v>0.06</v>
      </c>
      <c r="L10800"/>
      <c r="N10800"/>
    </row>
    <row r="10801" spans="1:14" x14ac:dyDescent="0.2">
      <c r="A10801" s="1" t="s">
        <v>5645</v>
      </c>
      <c r="B10801" s="8" t="s">
        <v>113</v>
      </c>
      <c r="C10801" s="1" t="s">
        <v>29</v>
      </c>
      <c r="D10801" s="1" t="s">
        <v>1</v>
      </c>
      <c r="E10801" s="1" t="s">
        <v>2288</v>
      </c>
      <c r="F10801" s="2">
        <v>0</v>
      </c>
      <c r="G10801" s="2">
        <v>0.04</v>
      </c>
      <c r="H10801" s="2">
        <v>0</v>
      </c>
      <c r="I10801" s="2">
        <v>0.02</v>
      </c>
      <c r="J10801" s="2">
        <v>0.06</v>
      </c>
      <c r="L10801"/>
      <c r="N10801"/>
    </row>
    <row r="10802" spans="1:14" x14ac:dyDescent="0.2">
      <c r="A10802" s="1" t="s">
        <v>7415</v>
      </c>
      <c r="B10802" s="8" t="s">
        <v>107</v>
      </c>
      <c r="C10802" s="1" t="s">
        <v>42</v>
      </c>
      <c r="D10802" s="1" t="s">
        <v>214</v>
      </c>
      <c r="E10802" s="1" t="s">
        <v>34</v>
      </c>
      <c r="F10802" s="2">
        <v>0</v>
      </c>
      <c r="G10802" s="2">
        <v>0.05</v>
      </c>
      <c r="H10802" s="2">
        <v>0</v>
      </c>
      <c r="I10802" s="2">
        <v>0.01</v>
      </c>
      <c r="J10802" s="2">
        <v>0.06</v>
      </c>
      <c r="L10802"/>
      <c r="N10802"/>
    </row>
    <row r="10803" spans="1:14" x14ac:dyDescent="0.2">
      <c r="A10803" s="1" t="s">
        <v>7416</v>
      </c>
      <c r="B10803" s="8" t="s">
        <v>113</v>
      </c>
      <c r="C10803" s="1" t="s">
        <v>15</v>
      </c>
      <c r="D10803" s="1" t="s">
        <v>71</v>
      </c>
      <c r="E10803" s="1" t="s">
        <v>178</v>
      </c>
      <c r="F10803" s="2">
        <v>0</v>
      </c>
      <c r="G10803" s="2">
        <v>0</v>
      </c>
      <c r="H10803" s="2">
        <v>0.06</v>
      </c>
      <c r="I10803" s="2">
        <v>0</v>
      </c>
      <c r="J10803" s="2">
        <v>0.06</v>
      </c>
      <c r="L10803"/>
      <c r="N10803"/>
    </row>
    <row r="10804" spans="1:14" x14ac:dyDescent="0.2">
      <c r="A10804" s="1" t="s">
        <v>7417</v>
      </c>
      <c r="B10804" s="8" t="s">
        <v>20</v>
      </c>
      <c r="C10804" s="1" t="s">
        <v>18</v>
      </c>
      <c r="D10804" s="1" t="s">
        <v>22</v>
      </c>
      <c r="E10804" s="1" t="s">
        <v>1894</v>
      </c>
      <c r="F10804" s="2">
        <v>0</v>
      </c>
      <c r="G10804" s="2">
        <v>0</v>
      </c>
      <c r="H10804" s="2">
        <v>0.06</v>
      </c>
      <c r="I10804" s="2">
        <v>0</v>
      </c>
      <c r="J10804" s="2">
        <v>0.06</v>
      </c>
      <c r="L10804"/>
      <c r="N10804"/>
    </row>
    <row r="10805" spans="1:14" x14ac:dyDescent="0.2">
      <c r="A10805" s="1" t="s">
        <v>2162</v>
      </c>
      <c r="B10805" s="8" t="s">
        <v>10</v>
      </c>
      <c r="C10805" s="1" t="s">
        <v>33</v>
      </c>
      <c r="D10805" s="1" t="s">
        <v>173</v>
      </c>
      <c r="E10805" s="1" t="s">
        <v>1603</v>
      </c>
      <c r="F10805" s="2">
        <v>0.06</v>
      </c>
      <c r="G10805" s="2">
        <v>0</v>
      </c>
      <c r="H10805" s="2">
        <v>0</v>
      </c>
      <c r="I10805" s="2">
        <v>0</v>
      </c>
      <c r="J10805" s="2">
        <v>0.06</v>
      </c>
      <c r="L10805"/>
      <c r="N10805"/>
    </row>
    <row r="10806" spans="1:14" x14ac:dyDescent="0.2">
      <c r="A10806" s="1" t="s">
        <v>7418</v>
      </c>
      <c r="B10806" s="8" t="s">
        <v>20</v>
      </c>
      <c r="C10806" s="1" t="s">
        <v>15</v>
      </c>
      <c r="D10806" s="1" t="s">
        <v>173</v>
      </c>
      <c r="E10806" s="1" t="s">
        <v>3583</v>
      </c>
      <c r="F10806" s="2">
        <v>0.06</v>
      </c>
      <c r="G10806" s="2">
        <v>0</v>
      </c>
      <c r="H10806" s="2">
        <v>0</v>
      </c>
      <c r="I10806" s="2">
        <v>0</v>
      </c>
      <c r="J10806" s="2">
        <v>0.06</v>
      </c>
      <c r="L10806"/>
      <c r="N10806"/>
    </row>
    <row r="10807" spans="1:14" x14ac:dyDescent="0.2">
      <c r="A10807" s="1" t="s">
        <v>7419</v>
      </c>
      <c r="B10807" s="8" t="s">
        <v>20</v>
      </c>
      <c r="C10807" s="1" t="s">
        <v>15</v>
      </c>
      <c r="D10807" s="1" t="s">
        <v>26</v>
      </c>
      <c r="E10807" s="1" t="s">
        <v>603</v>
      </c>
      <c r="F10807" s="2">
        <v>0.06</v>
      </c>
      <c r="G10807" s="2">
        <v>0</v>
      </c>
      <c r="H10807" s="2">
        <v>0</v>
      </c>
      <c r="I10807" s="2">
        <v>0</v>
      </c>
      <c r="J10807" s="2">
        <v>0.06</v>
      </c>
      <c r="L10807"/>
      <c r="N10807"/>
    </row>
    <row r="10808" spans="1:14" x14ac:dyDescent="0.2">
      <c r="A10808" s="1" t="s">
        <v>7420</v>
      </c>
      <c r="B10808" s="8" t="s">
        <v>32</v>
      </c>
      <c r="C10808" s="1" t="s">
        <v>67</v>
      </c>
      <c r="D10808" s="1" t="s">
        <v>38</v>
      </c>
      <c r="E10808" s="1" t="s">
        <v>137</v>
      </c>
      <c r="F10808" s="2">
        <v>0.03</v>
      </c>
      <c r="G10808" s="2">
        <v>0.02</v>
      </c>
      <c r="H10808" s="2">
        <v>0</v>
      </c>
      <c r="I10808" s="2">
        <v>0</v>
      </c>
      <c r="J10808" s="2">
        <v>0.06</v>
      </c>
      <c r="L10808"/>
      <c r="N10808"/>
    </row>
    <row r="10809" spans="1:14" x14ac:dyDescent="0.2">
      <c r="A10809" s="1" t="s">
        <v>2151</v>
      </c>
      <c r="B10809" s="8" t="s">
        <v>62</v>
      </c>
      <c r="C10809" s="1" t="s">
        <v>67</v>
      </c>
      <c r="D10809" s="1" t="s">
        <v>71</v>
      </c>
      <c r="E10809" s="1" t="s">
        <v>39</v>
      </c>
      <c r="F10809" s="2">
        <v>0.06</v>
      </c>
      <c r="G10809" s="2">
        <v>0</v>
      </c>
      <c r="H10809" s="2">
        <v>0</v>
      </c>
      <c r="I10809" s="2">
        <v>0</v>
      </c>
      <c r="J10809" s="2">
        <v>0.06</v>
      </c>
      <c r="L10809"/>
      <c r="N10809"/>
    </row>
    <row r="10810" spans="1:14" x14ac:dyDescent="0.2">
      <c r="A10810" s="1" t="s">
        <v>3638</v>
      </c>
      <c r="B10810" s="8" t="s">
        <v>113</v>
      </c>
      <c r="C10810" s="1" t="s">
        <v>11</v>
      </c>
      <c r="D10810" s="1" t="s">
        <v>52</v>
      </c>
      <c r="E10810" s="1" t="s">
        <v>2523</v>
      </c>
      <c r="F10810" s="2">
        <v>0.05</v>
      </c>
      <c r="G10810" s="2">
        <v>0</v>
      </c>
      <c r="H10810" s="2">
        <v>0</v>
      </c>
      <c r="I10810" s="2">
        <v>0.01</v>
      </c>
      <c r="J10810" s="2">
        <v>0.06</v>
      </c>
      <c r="L10810"/>
      <c r="N10810"/>
    </row>
    <row r="10811" spans="1:14" x14ac:dyDescent="0.2">
      <c r="A10811" s="1" t="s">
        <v>3814</v>
      </c>
      <c r="B10811" s="8" t="s">
        <v>49</v>
      </c>
      <c r="C10811" s="1" t="s">
        <v>25</v>
      </c>
      <c r="D10811" s="1" t="s">
        <v>16</v>
      </c>
      <c r="E10811" s="1" t="s">
        <v>1163</v>
      </c>
      <c r="F10811" s="2">
        <v>0.04</v>
      </c>
      <c r="G10811" s="2">
        <v>0.02</v>
      </c>
      <c r="H10811" s="2">
        <v>0</v>
      </c>
      <c r="I10811" s="2">
        <v>0</v>
      </c>
      <c r="J10811" s="2">
        <v>0.06</v>
      </c>
      <c r="L10811"/>
      <c r="N10811"/>
    </row>
    <row r="10812" spans="1:14" x14ac:dyDescent="0.2">
      <c r="A10812" s="1" t="s">
        <v>7421</v>
      </c>
      <c r="B10812" s="8" t="s">
        <v>559</v>
      </c>
      <c r="C10812" s="1" t="s">
        <v>65</v>
      </c>
      <c r="D10812" s="1" t="s">
        <v>45</v>
      </c>
      <c r="E10812" s="1" t="s">
        <v>4496</v>
      </c>
      <c r="F10812" s="2">
        <v>0</v>
      </c>
      <c r="G10812" s="2">
        <v>0</v>
      </c>
      <c r="H10812" s="2">
        <v>0.06</v>
      </c>
      <c r="I10812" s="2">
        <v>0</v>
      </c>
      <c r="J10812" s="2">
        <v>0.06</v>
      </c>
      <c r="L10812"/>
      <c r="N10812"/>
    </row>
    <row r="10813" spans="1:14" x14ac:dyDescent="0.2">
      <c r="A10813" s="1" t="s">
        <v>7422</v>
      </c>
      <c r="B10813" s="8" t="s">
        <v>41</v>
      </c>
      <c r="C10813" s="1" t="s">
        <v>11</v>
      </c>
      <c r="D10813" s="1" t="s">
        <v>22</v>
      </c>
      <c r="E10813" s="1" t="s">
        <v>7055</v>
      </c>
      <c r="F10813" s="2">
        <v>0</v>
      </c>
      <c r="G10813" s="2">
        <v>0</v>
      </c>
      <c r="H10813" s="2">
        <v>0.06</v>
      </c>
      <c r="I10813" s="2">
        <v>0</v>
      </c>
      <c r="J10813" s="2">
        <v>0.06</v>
      </c>
      <c r="L10813"/>
      <c r="N10813"/>
    </row>
    <row r="10814" spans="1:14" x14ac:dyDescent="0.2">
      <c r="A10814" s="1" t="s">
        <v>6338</v>
      </c>
      <c r="B10814" s="8" t="s">
        <v>10</v>
      </c>
      <c r="C10814" s="1" t="s">
        <v>75</v>
      </c>
      <c r="D10814" s="1" t="s">
        <v>38</v>
      </c>
      <c r="E10814" s="1" t="s">
        <v>369</v>
      </c>
      <c r="F10814" s="2">
        <v>0</v>
      </c>
      <c r="G10814" s="2">
        <v>0.05</v>
      </c>
      <c r="H10814" s="2">
        <v>0</v>
      </c>
      <c r="I10814" s="2">
        <v>0</v>
      </c>
      <c r="J10814" s="2">
        <v>0.06</v>
      </c>
      <c r="L10814"/>
      <c r="N10814"/>
    </row>
    <row r="10815" spans="1:14" x14ac:dyDescent="0.2">
      <c r="A10815" s="1" t="s">
        <v>4395</v>
      </c>
      <c r="B10815" s="8" t="s">
        <v>36</v>
      </c>
      <c r="C10815" s="1" t="s">
        <v>216</v>
      </c>
      <c r="D10815" s="1" t="s">
        <v>38</v>
      </c>
      <c r="E10815" s="1" t="s">
        <v>603</v>
      </c>
      <c r="F10815" s="2">
        <v>0</v>
      </c>
      <c r="G10815" s="2">
        <v>0</v>
      </c>
      <c r="H10815" s="2">
        <v>0.06</v>
      </c>
      <c r="I10815" s="2">
        <v>0</v>
      </c>
      <c r="J10815" s="2">
        <v>0.06</v>
      </c>
      <c r="L10815"/>
      <c r="N10815"/>
    </row>
    <row r="10816" spans="1:14" x14ac:dyDescent="0.2">
      <c r="A10816" s="1" t="s">
        <v>7423</v>
      </c>
      <c r="B10816" s="8" t="s">
        <v>20</v>
      </c>
      <c r="C10816" s="1" t="s">
        <v>33</v>
      </c>
      <c r="D10816" s="1" t="s">
        <v>22</v>
      </c>
      <c r="E10816" s="1" t="s">
        <v>2256</v>
      </c>
      <c r="F10816" s="2">
        <v>0.06</v>
      </c>
      <c r="G10816" s="2">
        <v>0</v>
      </c>
      <c r="H10816" s="2">
        <v>0</v>
      </c>
      <c r="I10816" s="2">
        <v>0</v>
      </c>
      <c r="J10816" s="2">
        <v>0.06</v>
      </c>
      <c r="L10816"/>
      <c r="N10816"/>
    </row>
    <row r="10817" spans="1:14" x14ac:dyDescent="0.2">
      <c r="A10817" s="1" t="s">
        <v>7424</v>
      </c>
      <c r="B10817" s="8" t="s">
        <v>113</v>
      </c>
      <c r="C10817" s="1" t="s">
        <v>25</v>
      </c>
      <c r="D10817" s="1" t="s">
        <v>12</v>
      </c>
      <c r="E10817" s="1" t="s">
        <v>159</v>
      </c>
      <c r="F10817" s="2">
        <v>0.05</v>
      </c>
      <c r="G10817" s="2">
        <v>0</v>
      </c>
      <c r="H10817" s="2">
        <v>0</v>
      </c>
      <c r="I10817" s="2">
        <v>0</v>
      </c>
      <c r="J10817" s="2">
        <v>0.06</v>
      </c>
      <c r="L10817"/>
      <c r="N10817"/>
    </row>
    <row r="10818" spans="1:14" x14ac:dyDescent="0.2">
      <c r="A10818" s="1" t="s">
        <v>7425</v>
      </c>
      <c r="B10818" s="8" t="s">
        <v>41</v>
      </c>
      <c r="C10818" s="1" t="s">
        <v>151</v>
      </c>
      <c r="D10818" s="1" t="s">
        <v>12</v>
      </c>
      <c r="E10818" s="1" t="s">
        <v>603</v>
      </c>
      <c r="F10818" s="2">
        <v>0</v>
      </c>
      <c r="G10818" s="2">
        <v>0</v>
      </c>
      <c r="H10818" s="2">
        <v>0.06</v>
      </c>
      <c r="I10818" s="2">
        <v>0</v>
      </c>
      <c r="J10818" s="2">
        <v>0.06</v>
      </c>
      <c r="L10818"/>
      <c r="N10818"/>
    </row>
    <row r="10819" spans="1:14" x14ac:dyDescent="0.2">
      <c r="A10819" s="1" t="s">
        <v>1764</v>
      </c>
      <c r="B10819" s="8" t="s">
        <v>49</v>
      </c>
      <c r="C10819" s="1" t="s">
        <v>124</v>
      </c>
      <c r="D10819" s="1" t="s">
        <v>1</v>
      </c>
      <c r="E10819" s="1" t="s">
        <v>319</v>
      </c>
      <c r="F10819" s="2">
        <v>0.04</v>
      </c>
      <c r="G10819" s="2">
        <v>0.02</v>
      </c>
      <c r="H10819" s="2">
        <v>0</v>
      </c>
      <c r="I10819" s="2">
        <v>0</v>
      </c>
      <c r="J10819" s="2">
        <v>0.06</v>
      </c>
      <c r="L10819"/>
      <c r="N10819"/>
    </row>
    <row r="10820" spans="1:14" x14ac:dyDescent="0.2">
      <c r="A10820" s="1" t="s">
        <v>7426</v>
      </c>
      <c r="B10820" s="8" t="s">
        <v>20</v>
      </c>
      <c r="C10820" s="1" t="s">
        <v>33</v>
      </c>
      <c r="D10820" s="1" t="s">
        <v>52</v>
      </c>
      <c r="E10820" s="1" t="s">
        <v>4567</v>
      </c>
      <c r="F10820" s="2">
        <v>0</v>
      </c>
      <c r="G10820" s="2">
        <v>0.05</v>
      </c>
      <c r="H10820" s="2">
        <v>0</v>
      </c>
      <c r="I10820" s="2">
        <v>0.01</v>
      </c>
      <c r="J10820" s="2">
        <v>0.06</v>
      </c>
      <c r="L10820"/>
      <c r="N10820"/>
    </row>
    <row r="10821" spans="1:14" x14ac:dyDescent="0.2">
      <c r="A10821" s="1" t="s">
        <v>7427</v>
      </c>
      <c r="B10821" s="8" t="s">
        <v>102</v>
      </c>
      <c r="C10821" s="1" t="s">
        <v>42</v>
      </c>
      <c r="D10821" s="1" t="s">
        <v>22</v>
      </c>
      <c r="E10821" s="1" t="s">
        <v>34</v>
      </c>
      <c r="F10821" s="2">
        <v>0.04</v>
      </c>
      <c r="G10821" s="2">
        <v>0.01</v>
      </c>
      <c r="H10821" s="2">
        <v>0</v>
      </c>
      <c r="I10821" s="2">
        <v>0</v>
      </c>
      <c r="J10821" s="2">
        <v>0.06</v>
      </c>
      <c r="L10821"/>
      <c r="N10821"/>
    </row>
    <row r="10822" spans="1:14" x14ac:dyDescent="0.2">
      <c r="A10822" s="1" t="s">
        <v>7428</v>
      </c>
      <c r="B10822" s="8" t="s">
        <v>128</v>
      </c>
      <c r="C10822" s="1" t="s">
        <v>37</v>
      </c>
      <c r="D10822" s="1" t="s">
        <v>38</v>
      </c>
      <c r="E10822" s="1" t="s">
        <v>178</v>
      </c>
      <c r="F10822" s="2">
        <v>0.05</v>
      </c>
      <c r="G10822" s="2">
        <v>0</v>
      </c>
      <c r="H10822" s="2">
        <v>0</v>
      </c>
      <c r="I10822" s="2">
        <v>0</v>
      </c>
      <c r="J10822" s="2">
        <v>0.06</v>
      </c>
      <c r="L10822"/>
      <c r="N10822"/>
    </row>
    <row r="10823" spans="1:14" x14ac:dyDescent="0.2">
      <c r="A10823" s="1" t="s">
        <v>338</v>
      </c>
      <c r="B10823" s="8" t="s">
        <v>107</v>
      </c>
      <c r="C10823" s="1" t="s">
        <v>15</v>
      </c>
      <c r="D10823" s="1" t="s">
        <v>38</v>
      </c>
      <c r="E10823" s="1" t="s">
        <v>175</v>
      </c>
      <c r="F10823" s="2">
        <v>0.02</v>
      </c>
      <c r="G10823" s="2">
        <v>0.03</v>
      </c>
      <c r="H10823" s="2">
        <v>0</v>
      </c>
      <c r="I10823" s="2">
        <v>0.01</v>
      </c>
      <c r="J10823" s="2">
        <v>0.06</v>
      </c>
      <c r="L10823"/>
      <c r="N10823"/>
    </row>
    <row r="10824" spans="1:14" x14ac:dyDescent="0.2">
      <c r="A10824" s="1" t="s">
        <v>6257</v>
      </c>
      <c r="B10824" s="8" t="s">
        <v>559</v>
      </c>
      <c r="C10824" s="1" t="s">
        <v>65</v>
      </c>
      <c r="D10824" s="1" t="s">
        <v>45</v>
      </c>
      <c r="E10824" s="1" t="s">
        <v>603</v>
      </c>
      <c r="F10824" s="2">
        <v>0</v>
      </c>
      <c r="G10824" s="2">
        <v>0</v>
      </c>
      <c r="H10824" s="2">
        <v>0.06</v>
      </c>
      <c r="I10824" s="2">
        <v>0</v>
      </c>
      <c r="J10824" s="2">
        <v>0.06</v>
      </c>
      <c r="L10824"/>
      <c r="N10824"/>
    </row>
    <row r="10825" spans="1:14" x14ac:dyDescent="0.2">
      <c r="A10825" s="1" t="s">
        <v>7429</v>
      </c>
      <c r="B10825" s="8" t="s">
        <v>113</v>
      </c>
      <c r="C10825" s="1" t="s">
        <v>33</v>
      </c>
      <c r="D10825" s="1" t="s">
        <v>22</v>
      </c>
      <c r="E10825" s="1" t="s">
        <v>7430</v>
      </c>
      <c r="F10825" s="2">
        <v>0</v>
      </c>
      <c r="G10825" s="2">
        <v>0</v>
      </c>
      <c r="H10825" s="2">
        <v>0.06</v>
      </c>
      <c r="I10825" s="2">
        <v>0</v>
      </c>
      <c r="J10825" s="2">
        <v>0.06</v>
      </c>
      <c r="L10825"/>
      <c r="N10825"/>
    </row>
    <row r="10826" spans="1:14" x14ac:dyDescent="0.2">
      <c r="A10826" s="1" t="s">
        <v>7431</v>
      </c>
      <c r="B10826" s="8" t="s">
        <v>20</v>
      </c>
      <c r="C10826" s="1" t="s">
        <v>33</v>
      </c>
      <c r="D10826" s="1" t="s">
        <v>214</v>
      </c>
      <c r="E10826" s="1" t="s">
        <v>86</v>
      </c>
      <c r="F10826" s="2">
        <v>0.05</v>
      </c>
      <c r="G10826" s="2">
        <v>0</v>
      </c>
      <c r="H10826" s="2">
        <v>0</v>
      </c>
      <c r="I10826" s="2">
        <v>0</v>
      </c>
      <c r="J10826" s="2">
        <v>0.06</v>
      </c>
      <c r="L10826"/>
      <c r="N10826"/>
    </row>
    <row r="10827" spans="1:14" x14ac:dyDescent="0.2">
      <c r="A10827" s="1" t="s">
        <v>7432</v>
      </c>
      <c r="B10827" s="8" t="s">
        <v>41</v>
      </c>
      <c r="C10827" s="1" t="s">
        <v>29</v>
      </c>
      <c r="D10827" s="1" t="s">
        <v>12</v>
      </c>
      <c r="E10827" s="1" t="s">
        <v>251</v>
      </c>
      <c r="F10827" s="2">
        <v>0</v>
      </c>
      <c r="G10827" s="2">
        <v>0</v>
      </c>
      <c r="H10827" s="2">
        <v>0.06</v>
      </c>
      <c r="I10827" s="2">
        <v>0</v>
      </c>
      <c r="J10827" s="2">
        <v>0.06</v>
      </c>
      <c r="L10827"/>
      <c r="N10827"/>
    </row>
    <row r="10828" spans="1:14" x14ac:dyDescent="0.2">
      <c r="A10828" s="1" t="s">
        <v>7433</v>
      </c>
      <c r="B10828" s="8" t="s">
        <v>186</v>
      </c>
      <c r="C10828" s="1" t="s">
        <v>47</v>
      </c>
      <c r="D10828" s="1" t="s">
        <v>12</v>
      </c>
      <c r="E10828" s="1" t="s">
        <v>251</v>
      </c>
      <c r="F10828" s="2">
        <v>0.03</v>
      </c>
      <c r="G10828" s="2">
        <v>0.02</v>
      </c>
      <c r="H10828" s="2">
        <v>0</v>
      </c>
      <c r="I10828" s="2">
        <v>0</v>
      </c>
      <c r="J10828" s="2">
        <v>0.06</v>
      </c>
      <c r="L10828"/>
      <c r="N10828"/>
    </row>
    <row r="10829" spans="1:14" x14ac:dyDescent="0.2">
      <c r="A10829" s="1" t="s">
        <v>7434</v>
      </c>
      <c r="B10829" s="8" t="s">
        <v>41</v>
      </c>
      <c r="C10829" s="1" t="s">
        <v>18</v>
      </c>
      <c r="D10829" s="1" t="s">
        <v>71</v>
      </c>
      <c r="E10829" s="1" t="s">
        <v>7435</v>
      </c>
      <c r="F10829" s="2">
        <v>0</v>
      </c>
      <c r="G10829" s="2">
        <v>0</v>
      </c>
      <c r="H10829" s="2">
        <v>0.06</v>
      </c>
      <c r="I10829" s="2">
        <v>0</v>
      </c>
      <c r="J10829" s="2">
        <v>0.06</v>
      </c>
      <c r="L10829"/>
      <c r="N10829"/>
    </row>
    <row r="10830" spans="1:14" x14ac:dyDescent="0.2">
      <c r="A10830" s="1" t="s">
        <v>3327</v>
      </c>
      <c r="B10830" s="8" t="s">
        <v>121</v>
      </c>
      <c r="C10830" s="1" t="s">
        <v>216</v>
      </c>
      <c r="D10830" s="1" t="s">
        <v>38</v>
      </c>
      <c r="E10830" s="1" t="s">
        <v>86</v>
      </c>
      <c r="F10830" s="2">
        <v>0.02</v>
      </c>
      <c r="G10830" s="2">
        <v>0.03</v>
      </c>
      <c r="H10830" s="2">
        <v>0</v>
      </c>
      <c r="I10830" s="2">
        <v>0</v>
      </c>
      <c r="J10830" s="2">
        <v>0.06</v>
      </c>
      <c r="L10830"/>
      <c r="N10830"/>
    </row>
    <row r="10831" spans="1:14" x14ac:dyDescent="0.2">
      <c r="A10831" s="1" t="s">
        <v>7436</v>
      </c>
      <c r="B10831" s="8" t="s">
        <v>20</v>
      </c>
      <c r="C10831" s="1" t="s">
        <v>29</v>
      </c>
      <c r="D10831" s="1" t="s">
        <v>45</v>
      </c>
      <c r="E10831" s="1" t="s">
        <v>5066</v>
      </c>
      <c r="F10831" s="2">
        <v>0.05</v>
      </c>
      <c r="G10831" s="2">
        <v>0</v>
      </c>
      <c r="H10831" s="2">
        <v>0</v>
      </c>
      <c r="I10831" s="2">
        <v>0</v>
      </c>
      <c r="J10831" s="2">
        <v>0.06</v>
      </c>
      <c r="L10831"/>
      <c r="N10831"/>
    </row>
    <row r="10832" spans="1:14" x14ac:dyDescent="0.2">
      <c r="A10832" s="1" t="s">
        <v>4486</v>
      </c>
      <c r="B10832" s="8" t="s">
        <v>20</v>
      </c>
      <c r="C10832" s="1" t="s">
        <v>25</v>
      </c>
      <c r="D10832" s="1" t="s">
        <v>38</v>
      </c>
      <c r="E10832" s="1" t="s">
        <v>159</v>
      </c>
      <c r="F10832" s="2">
        <v>0.05</v>
      </c>
      <c r="G10832" s="2">
        <v>0</v>
      </c>
      <c r="H10832" s="2">
        <v>0</v>
      </c>
      <c r="I10832" s="2">
        <v>0</v>
      </c>
      <c r="J10832" s="2">
        <v>0.06</v>
      </c>
      <c r="L10832"/>
      <c r="N10832"/>
    </row>
    <row r="10833" spans="1:14" x14ac:dyDescent="0.2">
      <c r="A10833" s="1" t="s">
        <v>7437</v>
      </c>
      <c r="B10833" s="8" t="s">
        <v>10</v>
      </c>
      <c r="C10833" s="1" t="s">
        <v>57</v>
      </c>
      <c r="D10833" s="1" t="s">
        <v>58</v>
      </c>
      <c r="E10833" s="1" t="s">
        <v>218</v>
      </c>
      <c r="F10833" s="2">
        <v>0.06</v>
      </c>
      <c r="G10833" s="2">
        <v>0</v>
      </c>
      <c r="H10833" s="2">
        <v>0</v>
      </c>
      <c r="I10833" s="2">
        <v>0</v>
      </c>
      <c r="J10833" s="2">
        <v>0.06</v>
      </c>
      <c r="L10833"/>
      <c r="N10833"/>
    </row>
    <row r="10834" spans="1:14" x14ac:dyDescent="0.2">
      <c r="A10834" s="1" t="s">
        <v>7438</v>
      </c>
      <c r="B10834" s="8" t="s">
        <v>113</v>
      </c>
      <c r="C10834" s="1" t="s">
        <v>11</v>
      </c>
      <c r="D10834" s="1" t="s">
        <v>38</v>
      </c>
      <c r="E10834" s="1" t="s">
        <v>218</v>
      </c>
      <c r="F10834" s="2">
        <v>0.05</v>
      </c>
      <c r="G10834" s="2">
        <v>0.01</v>
      </c>
      <c r="H10834" s="2">
        <v>0</v>
      </c>
      <c r="I10834" s="2">
        <v>0.01</v>
      </c>
      <c r="J10834" s="2">
        <v>0.06</v>
      </c>
      <c r="L10834"/>
      <c r="N10834"/>
    </row>
    <row r="10835" spans="1:14" x14ac:dyDescent="0.2">
      <c r="A10835" s="1" t="s">
        <v>7439</v>
      </c>
      <c r="B10835" s="8" t="s">
        <v>36</v>
      </c>
      <c r="C10835" s="1" t="s">
        <v>18</v>
      </c>
      <c r="D10835" s="1" t="s">
        <v>22</v>
      </c>
      <c r="E10835" s="1" t="s">
        <v>55</v>
      </c>
      <c r="F10835" s="2">
        <v>0</v>
      </c>
      <c r="G10835" s="2">
        <v>0.04</v>
      </c>
      <c r="H10835" s="2">
        <v>0</v>
      </c>
      <c r="I10835" s="2">
        <v>0.02</v>
      </c>
      <c r="J10835" s="2">
        <v>0.06</v>
      </c>
      <c r="L10835"/>
      <c r="N10835"/>
    </row>
    <row r="10836" spans="1:14" x14ac:dyDescent="0.2">
      <c r="A10836" s="1" t="s">
        <v>7440</v>
      </c>
      <c r="B10836" s="8" t="s">
        <v>49</v>
      </c>
      <c r="C10836" s="1" t="s">
        <v>25</v>
      </c>
      <c r="D10836" s="1" t="s">
        <v>38</v>
      </c>
      <c r="E10836" s="1" t="s">
        <v>770</v>
      </c>
      <c r="F10836" s="2">
        <v>0.04</v>
      </c>
      <c r="G10836" s="2">
        <v>0.02</v>
      </c>
      <c r="H10836" s="2">
        <v>0</v>
      </c>
      <c r="I10836" s="2">
        <v>0</v>
      </c>
      <c r="J10836" s="2">
        <v>0.06</v>
      </c>
      <c r="L10836"/>
      <c r="N10836"/>
    </row>
    <row r="10837" spans="1:14" x14ac:dyDescent="0.2">
      <c r="A10837" s="1" t="s">
        <v>262</v>
      </c>
      <c r="B10837" s="8" t="s">
        <v>20</v>
      </c>
      <c r="C10837" s="1" t="s">
        <v>11</v>
      </c>
      <c r="D10837" s="1" t="s">
        <v>12</v>
      </c>
      <c r="E10837" s="1" t="s">
        <v>99</v>
      </c>
      <c r="F10837" s="2">
        <v>0.05</v>
      </c>
      <c r="G10837" s="2">
        <v>0.01</v>
      </c>
      <c r="H10837" s="2">
        <v>0</v>
      </c>
      <c r="I10837" s="2">
        <v>0</v>
      </c>
      <c r="J10837" s="2">
        <v>0.06</v>
      </c>
      <c r="L10837"/>
      <c r="N10837"/>
    </row>
    <row r="10838" spans="1:14" x14ac:dyDescent="0.2">
      <c r="A10838" s="1" t="s">
        <v>540</v>
      </c>
      <c r="B10838" s="8" t="s">
        <v>126</v>
      </c>
      <c r="C10838" s="1" t="s">
        <v>124</v>
      </c>
      <c r="D10838" s="1" t="s">
        <v>38</v>
      </c>
      <c r="E10838" s="1" t="s">
        <v>178</v>
      </c>
      <c r="F10838" s="2">
        <v>0.05</v>
      </c>
      <c r="G10838" s="2">
        <v>0.01</v>
      </c>
      <c r="H10838" s="2">
        <v>0</v>
      </c>
      <c r="I10838" s="2">
        <v>0</v>
      </c>
      <c r="J10838" s="2">
        <v>0.06</v>
      </c>
      <c r="L10838"/>
      <c r="N10838"/>
    </row>
    <row r="10839" spans="1:14" x14ac:dyDescent="0.2">
      <c r="A10839" s="1" t="s">
        <v>7441</v>
      </c>
      <c r="B10839" s="8" t="s">
        <v>49</v>
      </c>
      <c r="C10839" s="1" t="s">
        <v>47</v>
      </c>
      <c r="D10839" s="1" t="s">
        <v>173</v>
      </c>
      <c r="E10839" s="1" t="s">
        <v>2633</v>
      </c>
      <c r="F10839" s="2">
        <v>0.04</v>
      </c>
      <c r="G10839" s="2">
        <v>0.02</v>
      </c>
      <c r="H10839" s="2">
        <v>0</v>
      </c>
      <c r="I10839" s="2">
        <v>0</v>
      </c>
      <c r="J10839" s="2">
        <v>0.06</v>
      </c>
      <c r="L10839"/>
      <c r="N10839"/>
    </row>
    <row r="10840" spans="1:14" x14ac:dyDescent="0.2">
      <c r="A10840" s="1" t="s">
        <v>4831</v>
      </c>
      <c r="B10840" s="8" t="s">
        <v>10</v>
      </c>
      <c r="C10840" s="1" t="s">
        <v>57</v>
      </c>
      <c r="D10840" s="1" t="s">
        <v>173</v>
      </c>
      <c r="E10840" s="1" t="s">
        <v>2627</v>
      </c>
      <c r="F10840" s="2">
        <v>0.05</v>
      </c>
      <c r="G10840" s="2">
        <v>0</v>
      </c>
      <c r="H10840" s="2">
        <v>0</v>
      </c>
      <c r="I10840" s="2">
        <v>0</v>
      </c>
      <c r="J10840" s="2">
        <v>0.06</v>
      </c>
      <c r="L10840"/>
      <c r="N10840"/>
    </row>
    <row r="10841" spans="1:14" x14ac:dyDescent="0.2">
      <c r="A10841" s="1" t="s">
        <v>7442</v>
      </c>
      <c r="B10841" s="8" t="s">
        <v>559</v>
      </c>
      <c r="C10841" s="1" t="s">
        <v>216</v>
      </c>
      <c r="D10841" s="1" t="s">
        <v>38</v>
      </c>
      <c r="E10841" s="1" t="s">
        <v>251</v>
      </c>
      <c r="F10841" s="2">
        <v>0</v>
      </c>
      <c r="G10841" s="2">
        <v>0</v>
      </c>
      <c r="H10841" s="2">
        <v>0.06</v>
      </c>
      <c r="I10841" s="2">
        <v>0</v>
      </c>
      <c r="J10841" s="2">
        <v>0.06</v>
      </c>
      <c r="L10841"/>
      <c r="N10841"/>
    </row>
    <row r="10842" spans="1:14" x14ac:dyDescent="0.2">
      <c r="A10842" s="1" t="s">
        <v>3260</v>
      </c>
      <c r="B10842" s="8" t="s">
        <v>126</v>
      </c>
      <c r="C10842" s="1" t="s">
        <v>47</v>
      </c>
      <c r="D10842" s="1" t="s">
        <v>12</v>
      </c>
      <c r="E10842" s="1" t="s">
        <v>59</v>
      </c>
      <c r="F10842" s="2">
        <v>0.05</v>
      </c>
      <c r="G10842" s="2">
        <v>0.01</v>
      </c>
      <c r="H10842" s="2">
        <v>0</v>
      </c>
      <c r="I10842" s="2">
        <v>0</v>
      </c>
      <c r="J10842" s="2">
        <v>0.06</v>
      </c>
      <c r="L10842"/>
      <c r="N10842"/>
    </row>
    <row r="10843" spans="1:14" x14ac:dyDescent="0.2">
      <c r="A10843" s="1" t="s">
        <v>7443</v>
      </c>
      <c r="B10843" s="8" t="s">
        <v>20</v>
      </c>
      <c r="C10843" s="1" t="s">
        <v>18</v>
      </c>
      <c r="D10843" s="1" t="s">
        <v>22</v>
      </c>
      <c r="E10843" s="1" t="s">
        <v>3338</v>
      </c>
      <c r="F10843" s="2">
        <v>0</v>
      </c>
      <c r="G10843" s="2">
        <v>0.05</v>
      </c>
      <c r="H10843" s="2">
        <v>0</v>
      </c>
      <c r="I10843" s="2">
        <v>0</v>
      </c>
      <c r="J10843" s="2">
        <v>0.06</v>
      </c>
      <c r="L10843"/>
      <c r="N10843"/>
    </row>
    <row r="10844" spans="1:14" x14ac:dyDescent="0.2">
      <c r="A10844" s="1" t="s">
        <v>5791</v>
      </c>
      <c r="B10844" s="8" t="s">
        <v>32</v>
      </c>
      <c r="C10844" s="1" t="s">
        <v>75</v>
      </c>
      <c r="D10844" s="1" t="s">
        <v>45</v>
      </c>
      <c r="E10844" s="1" t="s">
        <v>527</v>
      </c>
      <c r="F10844" s="2">
        <v>0.03</v>
      </c>
      <c r="G10844" s="2">
        <v>0.03</v>
      </c>
      <c r="H10844" s="2">
        <v>0</v>
      </c>
      <c r="I10844" s="2">
        <v>0.01</v>
      </c>
      <c r="J10844" s="2">
        <v>0.06</v>
      </c>
      <c r="L10844"/>
      <c r="N10844"/>
    </row>
    <row r="10845" spans="1:14" x14ac:dyDescent="0.2">
      <c r="A10845" s="1" t="s">
        <v>6709</v>
      </c>
      <c r="B10845" s="8" t="s">
        <v>113</v>
      </c>
      <c r="C10845" s="1" t="s">
        <v>67</v>
      </c>
      <c r="D10845" s="1" t="s">
        <v>26</v>
      </c>
      <c r="E10845" s="1" t="s">
        <v>251</v>
      </c>
      <c r="F10845" s="2">
        <v>0</v>
      </c>
      <c r="G10845" s="2">
        <v>0</v>
      </c>
      <c r="H10845" s="2">
        <v>0.06</v>
      </c>
      <c r="I10845" s="2">
        <v>0</v>
      </c>
      <c r="J10845" s="2">
        <v>0.06</v>
      </c>
      <c r="L10845"/>
      <c r="N10845"/>
    </row>
    <row r="10846" spans="1:14" x14ac:dyDescent="0.2">
      <c r="A10846" s="1" t="s">
        <v>7444</v>
      </c>
      <c r="B10846" s="8" t="s">
        <v>62</v>
      </c>
      <c r="C10846" s="1" t="s">
        <v>65</v>
      </c>
      <c r="D10846" s="1" t="s">
        <v>38</v>
      </c>
      <c r="E10846" s="1" t="s">
        <v>3935</v>
      </c>
      <c r="F10846" s="2">
        <v>0</v>
      </c>
      <c r="G10846" s="2">
        <v>0</v>
      </c>
      <c r="H10846" s="2">
        <v>0.06</v>
      </c>
      <c r="I10846" s="2">
        <v>0</v>
      </c>
      <c r="J10846" s="2">
        <v>0.06</v>
      </c>
      <c r="L10846"/>
      <c r="N10846"/>
    </row>
    <row r="10847" spans="1:14" x14ac:dyDescent="0.2">
      <c r="A10847" s="1" t="s">
        <v>7445</v>
      </c>
      <c r="B10847" s="8" t="s">
        <v>41</v>
      </c>
      <c r="C10847" s="1" t="s">
        <v>25</v>
      </c>
      <c r="D10847" s="1" t="s">
        <v>38</v>
      </c>
      <c r="E10847" s="1" t="s">
        <v>603</v>
      </c>
      <c r="F10847" s="2">
        <v>0.03</v>
      </c>
      <c r="G10847" s="2">
        <v>0.02</v>
      </c>
      <c r="H10847" s="2">
        <v>0</v>
      </c>
      <c r="I10847" s="2">
        <v>0.01</v>
      </c>
      <c r="J10847" s="2">
        <v>0.06</v>
      </c>
      <c r="L10847"/>
      <c r="N10847"/>
    </row>
    <row r="10848" spans="1:14" x14ac:dyDescent="0.2">
      <c r="A10848" s="1" t="s">
        <v>7446</v>
      </c>
      <c r="B10848" s="8" t="s">
        <v>20</v>
      </c>
      <c r="C10848" s="1" t="s">
        <v>57</v>
      </c>
      <c r="D10848" s="1" t="s">
        <v>52</v>
      </c>
      <c r="E10848" s="1" t="s">
        <v>943</v>
      </c>
      <c r="F10848" s="2">
        <v>0</v>
      </c>
      <c r="G10848" s="2">
        <v>0.05</v>
      </c>
      <c r="H10848" s="2">
        <v>0</v>
      </c>
      <c r="I10848" s="2">
        <v>0.01</v>
      </c>
      <c r="J10848" s="2">
        <v>0.06</v>
      </c>
      <c r="L10848"/>
      <c r="N10848"/>
    </row>
    <row r="10849" spans="1:14" x14ac:dyDescent="0.2">
      <c r="A10849" s="1" t="s">
        <v>7447</v>
      </c>
      <c r="B10849" s="8" t="s">
        <v>102</v>
      </c>
      <c r="C10849" s="1" t="s">
        <v>25</v>
      </c>
      <c r="D10849" s="1" t="s">
        <v>12</v>
      </c>
      <c r="E10849" s="1" t="s">
        <v>39</v>
      </c>
      <c r="F10849" s="2">
        <v>0.04</v>
      </c>
      <c r="G10849" s="2">
        <v>0.01</v>
      </c>
      <c r="H10849" s="2">
        <v>0</v>
      </c>
      <c r="I10849" s="2">
        <v>0</v>
      </c>
      <c r="J10849" s="2">
        <v>0.06</v>
      </c>
      <c r="L10849"/>
      <c r="N10849"/>
    </row>
    <row r="10850" spans="1:14" x14ac:dyDescent="0.2">
      <c r="A10850" s="1" t="s">
        <v>7448</v>
      </c>
      <c r="B10850" s="8" t="s">
        <v>20</v>
      </c>
      <c r="C10850" s="1" t="s">
        <v>29</v>
      </c>
      <c r="D10850" s="1" t="s">
        <v>52</v>
      </c>
      <c r="E10850" s="1" t="s">
        <v>248</v>
      </c>
      <c r="F10850" s="2">
        <v>0.05</v>
      </c>
      <c r="G10850" s="2">
        <v>0</v>
      </c>
      <c r="H10850" s="2">
        <v>0</v>
      </c>
      <c r="I10850" s="2">
        <v>0</v>
      </c>
      <c r="J10850" s="2">
        <v>0.06</v>
      </c>
      <c r="L10850"/>
      <c r="N10850"/>
    </row>
    <row r="10851" spans="1:14" x14ac:dyDescent="0.2">
      <c r="A10851" s="1" t="s">
        <v>7449</v>
      </c>
      <c r="B10851" s="8" t="s">
        <v>62</v>
      </c>
      <c r="C10851" s="1" t="s">
        <v>37</v>
      </c>
      <c r="D10851" s="1" t="s">
        <v>45</v>
      </c>
      <c r="E10851" s="1" t="s">
        <v>4551</v>
      </c>
      <c r="F10851" s="2">
        <v>0</v>
      </c>
      <c r="G10851" s="2">
        <v>0</v>
      </c>
      <c r="H10851" s="2">
        <v>0.06</v>
      </c>
      <c r="I10851" s="2">
        <v>0</v>
      </c>
      <c r="J10851" s="2">
        <v>0.06</v>
      </c>
      <c r="L10851"/>
      <c r="N10851"/>
    </row>
    <row r="10852" spans="1:14" x14ac:dyDescent="0.2">
      <c r="A10852" s="1" t="s">
        <v>6558</v>
      </c>
      <c r="B10852" s="8" t="s">
        <v>32</v>
      </c>
      <c r="C10852" s="1" t="s">
        <v>15</v>
      </c>
      <c r="D10852" s="1" t="s">
        <v>38</v>
      </c>
      <c r="E10852" s="1" t="s">
        <v>248</v>
      </c>
      <c r="F10852" s="2">
        <v>0.05</v>
      </c>
      <c r="G10852" s="2">
        <v>0</v>
      </c>
      <c r="H10852" s="2">
        <v>0</v>
      </c>
      <c r="I10852" s="2">
        <v>0</v>
      </c>
      <c r="J10852" s="2">
        <v>0.06</v>
      </c>
      <c r="L10852"/>
      <c r="N10852"/>
    </row>
    <row r="10853" spans="1:14" x14ac:dyDescent="0.2">
      <c r="A10853" s="1" t="s">
        <v>5683</v>
      </c>
      <c r="B10853" s="8" t="s">
        <v>102</v>
      </c>
      <c r="C10853" s="1" t="s">
        <v>124</v>
      </c>
      <c r="D10853" s="1" t="s">
        <v>214</v>
      </c>
      <c r="E10853" s="1" t="s">
        <v>109</v>
      </c>
      <c r="F10853" s="2">
        <v>0.04</v>
      </c>
      <c r="G10853" s="2">
        <v>0.01</v>
      </c>
      <c r="H10853" s="2">
        <v>0</v>
      </c>
      <c r="I10853" s="2">
        <v>0</v>
      </c>
      <c r="J10853" s="2">
        <v>0.06</v>
      </c>
      <c r="L10853"/>
      <c r="N10853"/>
    </row>
    <row r="10854" spans="1:14" x14ac:dyDescent="0.2">
      <c r="A10854" s="1" t="s">
        <v>519</v>
      </c>
      <c r="B10854" s="8" t="s">
        <v>107</v>
      </c>
      <c r="C10854" s="1" t="s">
        <v>33</v>
      </c>
      <c r="D10854" s="1" t="s">
        <v>12</v>
      </c>
      <c r="E10854" s="1" t="s">
        <v>159</v>
      </c>
      <c r="F10854" s="2">
        <v>0</v>
      </c>
      <c r="G10854" s="2">
        <v>0.05</v>
      </c>
      <c r="H10854" s="2">
        <v>0</v>
      </c>
      <c r="I10854" s="2">
        <v>0.01</v>
      </c>
      <c r="J10854" s="2">
        <v>0.06</v>
      </c>
      <c r="L10854"/>
      <c r="N10854"/>
    </row>
    <row r="10855" spans="1:14" x14ac:dyDescent="0.2">
      <c r="A10855" s="1" t="s">
        <v>7450</v>
      </c>
      <c r="B10855" s="8" t="s">
        <v>20</v>
      </c>
      <c r="C10855" s="1" t="s">
        <v>29</v>
      </c>
      <c r="D10855" s="1" t="s">
        <v>52</v>
      </c>
      <c r="E10855" s="1" t="s">
        <v>7451</v>
      </c>
      <c r="F10855" s="2">
        <v>0.05</v>
      </c>
      <c r="G10855" s="2">
        <v>0</v>
      </c>
      <c r="H10855" s="2">
        <v>0</v>
      </c>
      <c r="I10855" s="2">
        <v>0</v>
      </c>
      <c r="J10855" s="2">
        <v>0.06</v>
      </c>
      <c r="L10855"/>
      <c r="N10855"/>
    </row>
    <row r="10856" spans="1:14" x14ac:dyDescent="0.2">
      <c r="A10856" s="1" t="s">
        <v>4428</v>
      </c>
      <c r="B10856" s="8" t="s">
        <v>559</v>
      </c>
      <c r="C10856" s="1" t="s">
        <v>75</v>
      </c>
      <c r="D10856" s="1" t="s">
        <v>71</v>
      </c>
      <c r="E10856" s="1" t="s">
        <v>3583</v>
      </c>
      <c r="F10856" s="2">
        <v>0.03</v>
      </c>
      <c r="G10856" s="2">
        <v>0</v>
      </c>
      <c r="H10856" s="2">
        <v>0.02</v>
      </c>
      <c r="I10856" s="2">
        <v>0.01</v>
      </c>
      <c r="J10856" s="2">
        <v>0.06</v>
      </c>
      <c r="L10856"/>
      <c r="N10856"/>
    </row>
    <row r="10857" spans="1:14" x14ac:dyDescent="0.2">
      <c r="A10857" s="1" t="s">
        <v>7452</v>
      </c>
      <c r="B10857" s="8" t="s">
        <v>62</v>
      </c>
      <c r="C10857" s="1" t="s">
        <v>75</v>
      </c>
      <c r="D10857" s="1" t="s">
        <v>45</v>
      </c>
      <c r="E10857" s="1" t="s">
        <v>251</v>
      </c>
      <c r="F10857" s="2">
        <v>0</v>
      </c>
      <c r="G10857" s="2">
        <v>0</v>
      </c>
      <c r="H10857" s="2">
        <v>0.06</v>
      </c>
      <c r="I10857" s="2">
        <v>0</v>
      </c>
      <c r="J10857" s="2">
        <v>0.06</v>
      </c>
      <c r="L10857"/>
      <c r="N10857"/>
    </row>
    <row r="10858" spans="1:14" x14ac:dyDescent="0.2">
      <c r="A10858" s="1" t="s">
        <v>7453</v>
      </c>
      <c r="B10858" s="8" t="s">
        <v>113</v>
      </c>
      <c r="C10858" s="1" t="s">
        <v>25</v>
      </c>
      <c r="D10858" s="1" t="s">
        <v>45</v>
      </c>
      <c r="E10858" s="1" t="s">
        <v>2229</v>
      </c>
      <c r="F10858" s="2">
        <v>0.05</v>
      </c>
      <c r="G10858" s="2">
        <v>0</v>
      </c>
      <c r="H10858" s="2">
        <v>0</v>
      </c>
      <c r="I10858" s="2">
        <v>0</v>
      </c>
      <c r="J10858" s="2">
        <v>0.06</v>
      </c>
      <c r="L10858"/>
      <c r="N10858"/>
    </row>
    <row r="10859" spans="1:14" x14ac:dyDescent="0.2">
      <c r="A10859" s="1" t="s">
        <v>7454</v>
      </c>
      <c r="B10859" s="8" t="s">
        <v>559</v>
      </c>
      <c r="C10859" s="1" t="s">
        <v>75</v>
      </c>
      <c r="D10859" s="1" t="s">
        <v>173</v>
      </c>
      <c r="E10859" s="1" t="s">
        <v>251</v>
      </c>
      <c r="F10859" s="2">
        <v>0</v>
      </c>
      <c r="G10859" s="2">
        <v>0</v>
      </c>
      <c r="H10859" s="2">
        <v>0.06</v>
      </c>
      <c r="I10859" s="2">
        <v>0</v>
      </c>
      <c r="J10859" s="2">
        <v>0.06</v>
      </c>
      <c r="L10859"/>
      <c r="N10859"/>
    </row>
    <row r="10860" spans="1:14" x14ac:dyDescent="0.2">
      <c r="A10860" s="1" t="s">
        <v>7455</v>
      </c>
      <c r="B10860" s="8" t="s">
        <v>41</v>
      </c>
      <c r="C10860" s="1" t="s">
        <v>54</v>
      </c>
      <c r="D10860" s="1" t="s">
        <v>58</v>
      </c>
      <c r="E10860" s="1" t="s">
        <v>2140</v>
      </c>
      <c r="F10860" s="2">
        <v>0.03</v>
      </c>
      <c r="G10860" s="2">
        <v>0.02</v>
      </c>
      <c r="H10860" s="2">
        <v>0</v>
      </c>
      <c r="I10860" s="2">
        <v>0.01</v>
      </c>
      <c r="J10860" s="2">
        <v>0.06</v>
      </c>
      <c r="L10860"/>
      <c r="N10860"/>
    </row>
    <row r="10861" spans="1:14" x14ac:dyDescent="0.2">
      <c r="A10861" s="1" t="s">
        <v>7456</v>
      </c>
      <c r="B10861" s="8" t="s">
        <v>62</v>
      </c>
      <c r="C10861" s="1" t="s">
        <v>75</v>
      </c>
      <c r="D10861" s="1" t="s">
        <v>45</v>
      </c>
      <c r="E10861" s="1" t="s">
        <v>1464</v>
      </c>
      <c r="F10861" s="2">
        <v>0</v>
      </c>
      <c r="G10861" s="2">
        <v>0</v>
      </c>
      <c r="H10861" s="2">
        <v>0.06</v>
      </c>
      <c r="I10861" s="2">
        <v>0</v>
      </c>
      <c r="J10861" s="2">
        <v>0.06</v>
      </c>
      <c r="L10861"/>
      <c r="N10861"/>
    </row>
    <row r="10862" spans="1:14" x14ac:dyDescent="0.2">
      <c r="A10862" s="1" t="s">
        <v>7457</v>
      </c>
      <c r="B10862" s="8" t="s">
        <v>20</v>
      </c>
      <c r="C10862" s="1" t="s">
        <v>25</v>
      </c>
      <c r="D10862" s="1" t="s">
        <v>52</v>
      </c>
      <c r="E10862" s="1" t="s">
        <v>218</v>
      </c>
      <c r="F10862" s="2">
        <v>0.05</v>
      </c>
      <c r="G10862" s="2">
        <v>0</v>
      </c>
      <c r="H10862" s="2">
        <v>0</v>
      </c>
      <c r="I10862" s="2">
        <v>0</v>
      </c>
      <c r="J10862" s="2">
        <v>0.06</v>
      </c>
      <c r="L10862"/>
      <c r="N10862"/>
    </row>
    <row r="10863" spans="1:14" x14ac:dyDescent="0.2">
      <c r="A10863" s="1" t="s">
        <v>7458</v>
      </c>
      <c r="B10863" s="8" t="s">
        <v>10</v>
      </c>
      <c r="C10863" s="1" t="s">
        <v>33</v>
      </c>
      <c r="D10863" s="1" t="s">
        <v>22</v>
      </c>
      <c r="E10863" s="1" t="s">
        <v>420</v>
      </c>
      <c r="F10863" s="2">
        <v>0.06</v>
      </c>
      <c r="G10863" s="2">
        <v>0</v>
      </c>
      <c r="H10863" s="2">
        <v>0</v>
      </c>
      <c r="I10863" s="2">
        <v>0</v>
      </c>
      <c r="J10863" s="2">
        <v>0.06</v>
      </c>
      <c r="L10863"/>
      <c r="N10863"/>
    </row>
    <row r="10864" spans="1:14" x14ac:dyDescent="0.2">
      <c r="A10864" s="1" t="s">
        <v>7459</v>
      </c>
      <c r="B10864" s="8" t="s">
        <v>10</v>
      </c>
      <c r="C10864" s="1" t="s">
        <v>18</v>
      </c>
      <c r="D10864" s="1" t="s">
        <v>38</v>
      </c>
      <c r="E10864" s="1" t="s">
        <v>1133</v>
      </c>
      <c r="F10864" s="2">
        <v>0.05</v>
      </c>
      <c r="G10864" s="2">
        <v>0</v>
      </c>
      <c r="H10864" s="2">
        <v>0</v>
      </c>
      <c r="I10864" s="2">
        <v>0</v>
      </c>
      <c r="J10864" s="2">
        <v>0.06</v>
      </c>
      <c r="L10864"/>
      <c r="N10864"/>
    </row>
    <row r="10865" spans="1:14" x14ac:dyDescent="0.2">
      <c r="A10865" s="1" t="s">
        <v>7460</v>
      </c>
      <c r="B10865" s="8" t="s">
        <v>62</v>
      </c>
      <c r="C10865" s="1" t="s">
        <v>216</v>
      </c>
      <c r="D10865" s="1" t="s">
        <v>38</v>
      </c>
      <c r="E10865" s="1" t="s">
        <v>251</v>
      </c>
      <c r="F10865" s="2">
        <v>0</v>
      </c>
      <c r="G10865" s="2">
        <v>0</v>
      </c>
      <c r="H10865" s="2">
        <v>0.06</v>
      </c>
      <c r="I10865" s="2">
        <v>0</v>
      </c>
      <c r="J10865" s="2">
        <v>0.06</v>
      </c>
      <c r="L10865"/>
      <c r="N10865"/>
    </row>
    <row r="10866" spans="1:14" x14ac:dyDescent="0.2">
      <c r="A10866" s="1" t="s">
        <v>7461</v>
      </c>
      <c r="B10866" s="8" t="s">
        <v>41</v>
      </c>
      <c r="C10866" s="1" t="s">
        <v>11</v>
      </c>
      <c r="D10866" s="1" t="s">
        <v>38</v>
      </c>
      <c r="E10866" s="1" t="s">
        <v>137</v>
      </c>
      <c r="F10866" s="2">
        <v>0</v>
      </c>
      <c r="G10866" s="2">
        <v>0</v>
      </c>
      <c r="H10866" s="2">
        <v>0.06</v>
      </c>
      <c r="I10866" s="2">
        <v>0</v>
      </c>
      <c r="J10866" s="2">
        <v>0.06</v>
      </c>
      <c r="L10866"/>
      <c r="N10866"/>
    </row>
    <row r="10867" spans="1:14" x14ac:dyDescent="0.2">
      <c r="A10867" s="1" t="s">
        <v>7462</v>
      </c>
      <c r="B10867" s="8" t="s">
        <v>41</v>
      </c>
      <c r="C10867" s="1" t="s">
        <v>42</v>
      </c>
      <c r="D10867" s="1" t="s">
        <v>12</v>
      </c>
      <c r="E10867" s="1" t="s">
        <v>2229</v>
      </c>
      <c r="F10867" s="2">
        <v>0.03</v>
      </c>
      <c r="G10867" s="2">
        <v>0.02</v>
      </c>
      <c r="H10867" s="2">
        <v>0</v>
      </c>
      <c r="I10867" s="2">
        <v>0.01</v>
      </c>
      <c r="J10867" s="2">
        <v>0.06</v>
      </c>
      <c r="L10867"/>
      <c r="N10867"/>
    </row>
    <row r="10868" spans="1:14" x14ac:dyDescent="0.2">
      <c r="A10868" s="1" t="s">
        <v>7463</v>
      </c>
      <c r="B10868" s="8" t="s">
        <v>20</v>
      </c>
      <c r="C10868" s="1" t="s">
        <v>11</v>
      </c>
      <c r="D10868" s="1" t="s">
        <v>22</v>
      </c>
      <c r="E10868" s="1" t="s">
        <v>13</v>
      </c>
      <c r="F10868" s="2">
        <v>0</v>
      </c>
      <c r="G10868" s="2">
        <v>0</v>
      </c>
      <c r="H10868" s="2">
        <v>0.06</v>
      </c>
      <c r="I10868" s="2">
        <v>0</v>
      </c>
      <c r="J10868" s="2">
        <v>0.06</v>
      </c>
      <c r="L10868"/>
      <c r="N10868"/>
    </row>
    <row r="10869" spans="1:14" x14ac:dyDescent="0.2">
      <c r="A10869" s="1" t="s">
        <v>7464</v>
      </c>
      <c r="B10869" s="8" t="s">
        <v>20</v>
      </c>
      <c r="C10869" s="1" t="s">
        <v>15</v>
      </c>
      <c r="D10869" s="1" t="s">
        <v>173</v>
      </c>
      <c r="E10869" s="1" t="s">
        <v>159</v>
      </c>
      <c r="F10869" s="2">
        <v>0.03</v>
      </c>
      <c r="G10869" s="2">
        <v>0.02</v>
      </c>
      <c r="H10869" s="2">
        <v>0</v>
      </c>
      <c r="I10869" s="2">
        <v>0</v>
      </c>
      <c r="J10869" s="2">
        <v>0.06</v>
      </c>
      <c r="L10869"/>
      <c r="N10869"/>
    </row>
    <row r="10870" spans="1:14" x14ac:dyDescent="0.2">
      <c r="A10870" s="1" t="s">
        <v>7465</v>
      </c>
      <c r="B10870" s="8" t="s">
        <v>20</v>
      </c>
      <c r="C10870" s="1" t="s">
        <v>57</v>
      </c>
      <c r="D10870" s="1" t="s">
        <v>26</v>
      </c>
      <c r="E10870" s="1" t="s">
        <v>86</v>
      </c>
      <c r="F10870" s="2">
        <v>0.05</v>
      </c>
      <c r="G10870" s="2">
        <v>0</v>
      </c>
      <c r="H10870" s="2">
        <v>0</v>
      </c>
      <c r="I10870" s="2">
        <v>0</v>
      </c>
      <c r="J10870" s="2">
        <v>0.06</v>
      </c>
      <c r="L10870"/>
      <c r="N10870"/>
    </row>
    <row r="10871" spans="1:14" x14ac:dyDescent="0.2">
      <c r="A10871" s="1" t="s">
        <v>7466</v>
      </c>
      <c r="B10871" s="8" t="s">
        <v>107</v>
      </c>
      <c r="C10871" s="1" t="s">
        <v>29</v>
      </c>
      <c r="D10871" s="1" t="s">
        <v>58</v>
      </c>
      <c r="E10871" s="1" t="s">
        <v>319</v>
      </c>
      <c r="F10871" s="2">
        <v>0.01</v>
      </c>
      <c r="G10871" s="2">
        <v>0.04</v>
      </c>
      <c r="H10871" s="2">
        <v>0</v>
      </c>
      <c r="I10871" s="2">
        <v>0.01</v>
      </c>
      <c r="J10871" s="2">
        <v>0.06</v>
      </c>
      <c r="L10871"/>
      <c r="N10871"/>
    </row>
    <row r="10872" spans="1:14" x14ac:dyDescent="0.2">
      <c r="A10872" s="1" t="s">
        <v>7467</v>
      </c>
      <c r="B10872" s="8" t="s">
        <v>49</v>
      </c>
      <c r="C10872" s="1" t="s">
        <v>42</v>
      </c>
      <c r="D10872" s="1" t="s">
        <v>12</v>
      </c>
      <c r="E10872" s="1" t="s">
        <v>218</v>
      </c>
      <c r="F10872" s="2">
        <v>0.04</v>
      </c>
      <c r="G10872" s="2">
        <v>0.02</v>
      </c>
      <c r="H10872" s="2">
        <v>0</v>
      </c>
      <c r="I10872" s="2">
        <v>0</v>
      </c>
      <c r="J10872" s="2">
        <v>0.06</v>
      </c>
      <c r="L10872"/>
      <c r="N10872"/>
    </row>
    <row r="10873" spans="1:14" x14ac:dyDescent="0.2">
      <c r="A10873" s="1" t="s">
        <v>7303</v>
      </c>
      <c r="B10873" s="8" t="s">
        <v>102</v>
      </c>
      <c r="C10873" s="1" t="s">
        <v>42</v>
      </c>
      <c r="D10873" s="1" t="s">
        <v>38</v>
      </c>
      <c r="E10873" s="1" t="s">
        <v>369</v>
      </c>
      <c r="F10873" s="2">
        <v>0.04</v>
      </c>
      <c r="G10873" s="2">
        <v>0.01</v>
      </c>
      <c r="H10873" s="2">
        <v>0</v>
      </c>
      <c r="I10873" s="2">
        <v>0</v>
      </c>
      <c r="J10873" s="2">
        <v>0.06</v>
      </c>
      <c r="L10873"/>
      <c r="N10873"/>
    </row>
    <row r="10874" spans="1:14" x14ac:dyDescent="0.2">
      <c r="A10874" s="1" t="s">
        <v>6726</v>
      </c>
      <c r="B10874" s="8" t="s">
        <v>113</v>
      </c>
      <c r="C10874" s="1" t="s">
        <v>67</v>
      </c>
      <c r="D10874" s="1" t="s">
        <v>38</v>
      </c>
      <c r="E10874" s="1" t="s">
        <v>6089</v>
      </c>
      <c r="F10874" s="2">
        <v>0</v>
      </c>
      <c r="G10874" s="2">
        <v>0</v>
      </c>
      <c r="H10874" s="2">
        <v>0.06</v>
      </c>
      <c r="I10874" s="2">
        <v>0</v>
      </c>
      <c r="J10874" s="2">
        <v>0.06</v>
      </c>
      <c r="L10874"/>
      <c r="N10874"/>
    </row>
    <row r="10875" spans="1:14" hidden="1" x14ac:dyDescent="0.2">
      <c r="A10875" s="1" t="s">
        <v>4447</v>
      </c>
      <c r="B10875" s="8" t="s">
        <v>10</v>
      </c>
      <c r="C10875" s="1" t="s">
        <v>191</v>
      </c>
      <c r="D10875" s="1" t="s">
        <v>38</v>
      </c>
      <c r="E10875" s="1" t="s">
        <v>109</v>
      </c>
      <c r="F10875" s="2">
        <v>0.05</v>
      </c>
      <c r="G10875" s="2">
        <v>0</v>
      </c>
      <c r="H10875" s="2">
        <v>0</v>
      </c>
      <c r="I10875" s="2">
        <v>0</v>
      </c>
      <c r="J10875" s="2">
        <v>0.06</v>
      </c>
      <c r="L10875"/>
      <c r="N10875"/>
    </row>
    <row r="10876" spans="1:14" x14ac:dyDescent="0.2">
      <c r="A10876" s="1" t="s">
        <v>7468</v>
      </c>
      <c r="B10876" s="8" t="s">
        <v>20</v>
      </c>
      <c r="C10876" s="1" t="s">
        <v>15</v>
      </c>
      <c r="D10876" s="1" t="s">
        <v>38</v>
      </c>
      <c r="E10876" s="1" t="s">
        <v>251</v>
      </c>
      <c r="F10876" s="2">
        <v>0</v>
      </c>
      <c r="G10876" s="2">
        <v>0</v>
      </c>
      <c r="H10876" s="2">
        <v>0.06</v>
      </c>
      <c r="I10876" s="2">
        <v>0</v>
      </c>
      <c r="J10876" s="2">
        <v>0.06</v>
      </c>
      <c r="L10876"/>
      <c r="N10876"/>
    </row>
    <row r="10877" spans="1:14" x14ac:dyDescent="0.2">
      <c r="A10877" s="1" t="s">
        <v>7469</v>
      </c>
      <c r="B10877" s="8" t="s">
        <v>20</v>
      </c>
      <c r="C10877" s="1" t="s">
        <v>15</v>
      </c>
      <c r="D10877" s="1" t="s">
        <v>214</v>
      </c>
      <c r="E10877" s="1" t="s">
        <v>251</v>
      </c>
      <c r="F10877" s="2">
        <v>0</v>
      </c>
      <c r="G10877" s="2">
        <v>0</v>
      </c>
      <c r="H10877" s="2">
        <v>0.06</v>
      </c>
      <c r="I10877" s="2">
        <v>0</v>
      </c>
      <c r="J10877" s="2">
        <v>0.06</v>
      </c>
      <c r="L10877"/>
      <c r="N10877"/>
    </row>
    <row r="10878" spans="1:14" x14ac:dyDescent="0.2">
      <c r="A10878" s="1" t="s">
        <v>7470</v>
      </c>
      <c r="B10878" s="8" t="s">
        <v>41</v>
      </c>
      <c r="C10878" s="1" t="s">
        <v>11</v>
      </c>
      <c r="D10878" s="1" t="s">
        <v>16</v>
      </c>
      <c r="E10878" s="1" t="s">
        <v>251</v>
      </c>
      <c r="F10878" s="2">
        <v>0.03</v>
      </c>
      <c r="G10878" s="2">
        <v>0.02</v>
      </c>
      <c r="H10878" s="2">
        <v>0</v>
      </c>
      <c r="I10878" s="2">
        <v>0.01</v>
      </c>
      <c r="J10878" s="2">
        <v>0.06</v>
      </c>
      <c r="L10878"/>
      <c r="N10878"/>
    </row>
    <row r="10879" spans="1:14" x14ac:dyDescent="0.2">
      <c r="A10879" s="1" t="s">
        <v>7471</v>
      </c>
      <c r="B10879" s="8" t="s">
        <v>10</v>
      </c>
      <c r="C10879" s="1" t="s">
        <v>57</v>
      </c>
      <c r="D10879" s="1" t="s">
        <v>1</v>
      </c>
      <c r="E10879" s="1" t="s">
        <v>896</v>
      </c>
      <c r="F10879" s="2">
        <v>0.05</v>
      </c>
      <c r="G10879" s="2">
        <v>0</v>
      </c>
      <c r="H10879" s="2">
        <v>0</v>
      </c>
      <c r="I10879" s="2">
        <v>0</v>
      </c>
      <c r="J10879" s="2">
        <v>0.06</v>
      </c>
      <c r="L10879"/>
      <c r="N10879"/>
    </row>
    <row r="10880" spans="1:14" x14ac:dyDescent="0.2">
      <c r="A10880" s="1" t="s">
        <v>6499</v>
      </c>
      <c r="B10880" s="8" t="s">
        <v>36</v>
      </c>
      <c r="C10880" s="1" t="s">
        <v>216</v>
      </c>
      <c r="D10880" s="1" t="s">
        <v>22</v>
      </c>
      <c r="E10880" s="1" t="s">
        <v>251</v>
      </c>
      <c r="F10880" s="2">
        <v>0</v>
      </c>
      <c r="G10880" s="2">
        <v>0</v>
      </c>
      <c r="H10880" s="2">
        <v>0.06</v>
      </c>
      <c r="I10880" s="2">
        <v>0</v>
      </c>
      <c r="J10880" s="2">
        <v>0.06</v>
      </c>
      <c r="L10880"/>
      <c r="N10880"/>
    </row>
    <row r="10881" spans="1:14" x14ac:dyDescent="0.2">
      <c r="A10881" s="1" t="s">
        <v>6221</v>
      </c>
      <c r="B10881" s="8" t="s">
        <v>113</v>
      </c>
      <c r="C10881" s="1" t="s">
        <v>67</v>
      </c>
      <c r="D10881" s="1" t="s">
        <v>38</v>
      </c>
      <c r="E10881" s="1" t="s">
        <v>251</v>
      </c>
      <c r="F10881" s="2">
        <v>0</v>
      </c>
      <c r="G10881" s="2">
        <v>0</v>
      </c>
      <c r="H10881" s="2">
        <v>0.06</v>
      </c>
      <c r="I10881" s="2">
        <v>0</v>
      </c>
      <c r="J10881" s="2">
        <v>0.06</v>
      </c>
      <c r="L10881"/>
      <c r="N10881"/>
    </row>
    <row r="10882" spans="1:14" x14ac:dyDescent="0.2">
      <c r="A10882" s="1" t="s">
        <v>7472</v>
      </c>
      <c r="B10882" s="8" t="s">
        <v>20</v>
      </c>
      <c r="C10882" s="1" t="s">
        <v>33</v>
      </c>
      <c r="D10882" s="1" t="s">
        <v>22</v>
      </c>
      <c r="E10882" s="1" t="s">
        <v>251</v>
      </c>
      <c r="F10882" s="2">
        <v>0</v>
      </c>
      <c r="G10882" s="2">
        <v>0</v>
      </c>
      <c r="H10882" s="2">
        <v>0.06</v>
      </c>
      <c r="I10882" s="2">
        <v>0</v>
      </c>
      <c r="J10882" s="2">
        <v>0.06</v>
      </c>
      <c r="L10882"/>
      <c r="N10882"/>
    </row>
    <row r="10883" spans="1:14" x14ac:dyDescent="0.2">
      <c r="A10883" s="1" t="s">
        <v>7473</v>
      </c>
      <c r="B10883" s="8" t="s">
        <v>36</v>
      </c>
      <c r="C10883" s="1" t="s">
        <v>65</v>
      </c>
      <c r="D10883" s="1" t="s">
        <v>173</v>
      </c>
      <c r="E10883" s="1" t="s">
        <v>2627</v>
      </c>
      <c r="F10883" s="2">
        <v>0.02</v>
      </c>
      <c r="G10883" s="2">
        <v>0.03</v>
      </c>
      <c r="H10883" s="2">
        <v>0</v>
      </c>
      <c r="I10883" s="2">
        <v>0.01</v>
      </c>
      <c r="J10883" s="2">
        <v>0.06</v>
      </c>
      <c r="L10883"/>
      <c r="N10883"/>
    </row>
    <row r="10884" spans="1:14" x14ac:dyDescent="0.2">
      <c r="A10884" s="1" t="s">
        <v>7474</v>
      </c>
      <c r="B10884" s="8" t="s">
        <v>32</v>
      </c>
      <c r="C10884" s="1" t="s">
        <v>33</v>
      </c>
      <c r="D10884" s="1" t="s">
        <v>58</v>
      </c>
      <c r="E10884" s="1" t="s">
        <v>59</v>
      </c>
      <c r="F10884" s="2">
        <v>0.05</v>
      </c>
      <c r="G10884" s="2">
        <v>0</v>
      </c>
      <c r="H10884" s="2">
        <v>0</v>
      </c>
      <c r="I10884" s="2">
        <v>0</v>
      </c>
      <c r="J10884" s="2">
        <v>0.06</v>
      </c>
      <c r="L10884"/>
      <c r="N10884"/>
    </row>
    <row r="10885" spans="1:14" x14ac:dyDescent="0.2">
      <c r="A10885" s="1" t="s">
        <v>3597</v>
      </c>
      <c r="B10885" s="8" t="s">
        <v>32</v>
      </c>
      <c r="C10885" s="1" t="s">
        <v>15</v>
      </c>
      <c r="D10885" s="1" t="s">
        <v>38</v>
      </c>
      <c r="E10885" s="1" t="s">
        <v>603</v>
      </c>
      <c r="F10885" s="2">
        <v>0.04</v>
      </c>
      <c r="G10885" s="2">
        <v>0</v>
      </c>
      <c r="H10885" s="2">
        <v>0.01</v>
      </c>
      <c r="I10885" s="2">
        <v>0</v>
      </c>
      <c r="J10885" s="2">
        <v>0.06</v>
      </c>
      <c r="L10885"/>
      <c r="N10885"/>
    </row>
    <row r="10886" spans="1:14" x14ac:dyDescent="0.2">
      <c r="A10886" s="1" t="s">
        <v>5970</v>
      </c>
      <c r="B10886" s="8" t="s">
        <v>32</v>
      </c>
      <c r="C10886" s="1" t="s">
        <v>29</v>
      </c>
      <c r="D10886" s="1" t="s">
        <v>58</v>
      </c>
      <c r="E10886" s="1" t="s">
        <v>59</v>
      </c>
      <c r="F10886" s="2">
        <v>0.05</v>
      </c>
      <c r="G10886" s="2">
        <v>0</v>
      </c>
      <c r="H10886" s="2">
        <v>0</v>
      </c>
      <c r="I10886" s="2">
        <v>0</v>
      </c>
      <c r="J10886" s="2">
        <v>0.06</v>
      </c>
      <c r="L10886"/>
      <c r="N10886"/>
    </row>
    <row r="10887" spans="1:14" x14ac:dyDescent="0.2">
      <c r="A10887" s="1" t="s">
        <v>7475</v>
      </c>
      <c r="B10887" s="8" t="s">
        <v>49</v>
      </c>
      <c r="C10887" s="1" t="s">
        <v>42</v>
      </c>
      <c r="D10887" s="1" t="s">
        <v>16</v>
      </c>
      <c r="E10887" s="1" t="s">
        <v>1163</v>
      </c>
      <c r="F10887" s="2">
        <v>0.04</v>
      </c>
      <c r="G10887" s="2">
        <v>0.02</v>
      </c>
      <c r="H10887" s="2">
        <v>0</v>
      </c>
      <c r="I10887" s="2">
        <v>0</v>
      </c>
      <c r="J10887" s="2">
        <v>0.06</v>
      </c>
      <c r="L10887"/>
      <c r="N10887"/>
    </row>
    <row r="10888" spans="1:14" x14ac:dyDescent="0.2">
      <c r="A10888" s="1" t="s">
        <v>7476</v>
      </c>
      <c r="B10888" s="8" t="s">
        <v>20</v>
      </c>
      <c r="C10888" s="1" t="s">
        <v>67</v>
      </c>
      <c r="D10888" s="1" t="s">
        <v>52</v>
      </c>
      <c r="E10888" s="1" t="s">
        <v>943</v>
      </c>
      <c r="F10888" s="2">
        <v>0</v>
      </c>
      <c r="G10888" s="2">
        <v>0.05</v>
      </c>
      <c r="H10888" s="2">
        <v>0</v>
      </c>
      <c r="I10888" s="2">
        <v>0.01</v>
      </c>
      <c r="J10888" s="2">
        <v>0.06</v>
      </c>
      <c r="L10888"/>
      <c r="N10888"/>
    </row>
    <row r="10889" spans="1:14" x14ac:dyDescent="0.2">
      <c r="A10889" s="1" t="s">
        <v>7477</v>
      </c>
      <c r="B10889" s="8" t="s">
        <v>64</v>
      </c>
      <c r="C10889" s="1" t="s">
        <v>216</v>
      </c>
      <c r="D10889" s="1" t="s">
        <v>45</v>
      </c>
      <c r="E10889" s="1" t="s">
        <v>164</v>
      </c>
      <c r="F10889" s="2">
        <v>0</v>
      </c>
      <c r="G10889" s="2">
        <v>0</v>
      </c>
      <c r="H10889" s="2">
        <v>0.06</v>
      </c>
      <c r="I10889" s="2">
        <v>0</v>
      </c>
      <c r="J10889" s="2">
        <v>0.06</v>
      </c>
      <c r="L10889"/>
      <c r="N10889"/>
    </row>
    <row r="10890" spans="1:14" x14ac:dyDescent="0.2">
      <c r="A10890" s="1" t="s">
        <v>2586</v>
      </c>
      <c r="B10890" s="8" t="s">
        <v>41</v>
      </c>
      <c r="C10890" s="1" t="s">
        <v>33</v>
      </c>
      <c r="D10890" s="1" t="s">
        <v>58</v>
      </c>
      <c r="E10890" s="1" t="s">
        <v>55</v>
      </c>
      <c r="F10890" s="2">
        <v>0.03</v>
      </c>
      <c r="G10890" s="2">
        <v>0.02</v>
      </c>
      <c r="H10890" s="2">
        <v>0</v>
      </c>
      <c r="I10890" s="2">
        <v>0.01</v>
      </c>
      <c r="J10890" s="2">
        <v>0.06</v>
      </c>
      <c r="L10890"/>
      <c r="N10890"/>
    </row>
    <row r="10891" spans="1:14" x14ac:dyDescent="0.2">
      <c r="A10891" s="1" t="s">
        <v>5511</v>
      </c>
      <c r="B10891" s="8" t="s">
        <v>102</v>
      </c>
      <c r="C10891" s="1" t="s">
        <v>25</v>
      </c>
      <c r="D10891" s="1" t="s">
        <v>26</v>
      </c>
      <c r="E10891" s="1" t="s">
        <v>97</v>
      </c>
      <c r="F10891" s="2">
        <v>0.04</v>
      </c>
      <c r="G10891" s="2">
        <v>0.01</v>
      </c>
      <c r="H10891" s="2">
        <v>0</v>
      </c>
      <c r="I10891" s="2">
        <v>0</v>
      </c>
      <c r="J10891" s="2">
        <v>0.06</v>
      </c>
      <c r="L10891"/>
      <c r="N10891"/>
    </row>
    <row r="10892" spans="1:14" x14ac:dyDescent="0.2">
      <c r="A10892" s="1" t="s">
        <v>1320</v>
      </c>
      <c r="B10892" s="8" t="s">
        <v>20</v>
      </c>
      <c r="C10892" s="1" t="s">
        <v>29</v>
      </c>
      <c r="D10892" s="1" t="s">
        <v>12</v>
      </c>
      <c r="E10892" s="1" t="s">
        <v>99</v>
      </c>
      <c r="F10892" s="2">
        <v>0.05</v>
      </c>
      <c r="G10892" s="2">
        <v>0</v>
      </c>
      <c r="H10892" s="2">
        <v>0</v>
      </c>
      <c r="I10892" s="2">
        <v>0</v>
      </c>
      <c r="J10892" s="2">
        <v>0.06</v>
      </c>
      <c r="L10892"/>
      <c r="N10892"/>
    </row>
    <row r="10893" spans="1:14" x14ac:dyDescent="0.2">
      <c r="A10893" s="1" t="s">
        <v>7478</v>
      </c>
      <c r="B10893" s="8" t="s">
        <v>41</v>
      </c>
      <c r="C10893" s="1" t="s">
        <v>15</v>
      </c>
      <c r="D10893" s="1" t="s">
        <v>22</v>
      </c>
      <c r="E10893" s="1" t="s">
        <v>6197</v>
      </c>
      <c r="F10893" s="2">
        <v>0</v>
      </c>
      <c r="G10893" s="2">
        <v>0</v>
      </c>
      <c r="H10893" s="2">
        <v>0.06</v>
      </c>
      <c r="I10893" s="2">
        <v>0</v>
      </c>
      <c r="J10893" s="2">
        <v>0.06</v>
      </c>
      <c r="L10893"/>
      <c r="N10893"/>
    </row>
    <row r="10894" spans="1:14" x14ac:dyDescent="0.2">
      <c r="A10894" s="1" t="s">
        <v>7479</v>
      </c>
      <c r="B10894" s="8" t="s">
        <v>113</v>
      </c>
      <c r="C10894" s="1" t="s">
        <v>67</v>
      </c>
      <c r="D10894" s="1" t="s">
        <v>45</v>
      </c>
      <c r="E10894" s="1" t="s">
        <v>251</v>
      </c>
      <c r="F10894" s="2">
        <v>0</v>
      </c>
      <c r="G10894" s="2">
        <v>0</v>
      </c>
      <c r="H10894" s="2">
        <v>0.06</v>
      </c>
      <c r="I10894" s="2">
        <v>0</v>
      </c>
      <c r="J10894" s="2">
        <v>0.06</v>
      </c>
      <c r="L10894"/>
      <c r="N10894"/>
    </row>
    <row r="10895" spans="1:14" x14ac:dyDescent="0.2">
      <c r="A10895" s="1" t="s">
        <v>7459</v>
      </c>
      <c r="B10895" s="8" t="s">
        <v>32</v>
      </c>
      <c r="C10895" s="1" t="s">
        <v>18</v>
      </c>
      <c r="D10895" s="1" t="s">
        <v>38</v>
      </c>
      <c r="E10895" s="1" t="s">
        <v>1133</v>
      </c>
      <c r="F10895" s="2">
        <v>0.05</v>
      </c>
      <c r="G10895" s="2">
        <v>0.01</v>
      </c>
      <c r="H10895" s="2">
        <v>0</v>
      </c>
      <c r="I10895" s="2">
        <v>0</v>
      </c>
      <c r="J10895" s="2">
        <v>0.06</v>
      </c>
      <c r="L10895"/>
      <c r="N10895"/>
    </row>
    <row r="10896" spans="1:14" x14ac:dyDescent="0.2">
      <c r="A10896" s="1" t="s">
        <v>7480</v>
      </c>
      <c r="B10896" s="8" t="s">
        <v>20</v>
      </c>
      <c r="C10896" s="1" t="s">
        <v>11</v>
      </c>
      <c r="D10896" s="1" t="s">
        <v>52</v>
      </c>
      <c r="E10896" s="1" t="s">
        <v>159</v>
      </c>
      <c r="F10896" s="2">
        <v>0.05</v>
      </c>
      <c r="G10896" s="2">
        <v>0</v>
      </c>
      <c r="H10896" s="2">
        <v>0</v>
      </c>
      <c r="I10896" s="2">
        <v>0</v>
      </c>
      <c r="J10896" s="2">
        <v>0.06</v>
      </c>
      <c r="L10896"/>
      <c r="N10896"/>
    </row>
    <row r="10897" spans="1:14" x14ac:dyDescent="0.2">
      <c r="A10897" s="1" t="s">
        <v>2396</v>
      </c>
      <c r="B10897" s="8" t="s">
        <v>107</v>
      </c>
      <c r="C10897" s="1" t="s">
        <v>18</v>
      </c>
      <c r="D10897" s="1" t="s">
        <v>38</v>
      </c>
      <c r="E10897" s="1" t="s">
        <v>99</v>
      </c>
      <c r="F10897" s="2">
        <v>0</v>
      </c>
      <c r="G10897" s="2">
        <v>0.05</v>
      </c>
      <c r="H10897" s="2">
        <v>0</v>
      </c>
      <c r="I10897" s="2">
        <v>0.01</v>
      </c>
      <c r="J10897" s="2">
        <v>0.06</v>
      </c>
      <c r="L10897"/>
      <c r="N10897"/>
    </row>
    <row r="10898" spans="1:14" x14ac:dyDescent="0.2">
      <c r="A10898" s="1" t="s">
        <v>7481</v>
      </c>
      <c r="B10898" s="8" t="s">
        <v>20</v>
      </c>
      <c r="C10898" s="1" t="s">
        <v>33</v>
      </c>
      <c r="D10898" s="1" t="s">
        <v>45</v>
      </c>
      <c r="E10898" s="1" t="s">
        <v>3427</v>
      </c>
      <c r="F10898" s="2">
        <v>0</v>
      </c>
      <c r="G10898" s="2">
        <v>0</v>
      </c>
      <c r="H10898" s="2">
        <v>0.06</v>
      </c>
      <c r="I10898" s="2">
        <v>0</v>
      </c>
      <c r="J10898" s="2">
        <v>0.06</v>
      </c>
      <c r="L10898"/>
      <c r="N10898"/>
    </row>
    <row r="10899" spans="1:14" x14ac:dyDescent="0.2">
      <c r="A10899" s="1" t="s">
        <v>3680</v>
      </c>
      <c r="B10899" s="8" t="s">
        <v>102</v>
      </c>
      <c r="C10899" s="1" t="s">
        <v>47</v>
      </c>
      <c r="D10899" s="1" t="s">
        <v>173</v>
      </c>
      <c r="E10899" s="1" t="s">
        <v>86</v>
      </c>
      <c r="F10899" s="2">
        <v>0.04</v>
      </c>
      <c r="G10899" s="2">
        <v>0.01</v>
      </c>
      <c r="H10899" s="2">
        <v>0</v>
      </c>
      <c r="I10899" s="2">
        <v>0</v>
      </c>
      <c r="J10899" s="2">
        <v>0.06</v>
      </c>
      <c r="L10899"/>
      <c r="N10899"/>
    </row>
    <row r="10900" spans="1:14" x14ac:dyDescent="0.2">
      <c r="A10900" s="1" t="s">
        <v>4620</v>
      </c>
      <c r="B10900" s="8" t="s">
        <v>32</v>
      </c>
      <c r="C10900" s="1" t="s">
        <v>57</v>
      </c>
      <c r="D10900" s="1" t="s">
        <v>38</v>
      </c>
      <c r="E10900" s="1" t="s">
        <v>603</v>
      </c>
      <c r="F10900" s="2">
        <v>0</v>
      </c>
      <c r="G10900" s="2">
        <v>0.04</v>
      </c>
      <c r="H10900" s="2">
        <v>0.01</v>
      </c>
      <c r="I10900" s="2">
        <v>0.01</v>
      </c>
      <c r="J10900" s="2">
        <v>0.06</v>
      </c>
      <c r="L10900"/>
      <c r="N10900"/>
    </row>
    <row r="10901" spans="1:14" x14ac:dyDescent="0.2">
      <c r="A10901" s="1" t="s">
        <v>7482</v>
      </c>
      <c r="B10901" s="8" t="s">
        <v>113</v>
      </c>
      <c r="C10901" s="1" t="s">
        <v>29</v>
      </c>
      <c r="D10901" s="1" t="s">
        <v>71</v>
      </c>
      <c r="E10901" s="1" t="s">
        <v>7483</v>
      </c>
      <c r="F10901" s="2">
        <v>0</v>
      </c>
      <c r="G10901" s="2">
        <v>0</v>
      </c>
      <c r="H10901" s="2">
        <v>0.06</v>
      </c>
      <c r="I10901" s="2">
        <v>0</v>
      </c>
      <c r="J10901" s="2">
        <v>0.06</v>
      </c>
      <c r="L10901"/>
      <c r="N10901"/>
    </row>
    <row r="10902" spans="1:14" x14ac:dyDescent="0.2">
      <c r="A10902" s="1" t="s">
        <v>7484</v>
      </c>
      <c r="B10902" s="8" t="s">
        <v>20</v>
      </c>
      <c r="C10902" s="1" t="s">
        <v>25</v>
      </c>
      <c r="D10902" s="1" t="s">
        <v>58</v>
      </c>
      <c r="E10902" s="1" t="s">
        <v>420</v>
      </c>
      <c r="F10902" s="2">
        <v>0.05</v>
      </c>
      <c r="G10902" s="2">
        <v>0</v>
      </c>
      <c r="H10902" s="2">
        <v>0</v>
      </c>
      <c r="I10902" s="2">
        <v>0</v>
      </c>
      <c r="J10902" s="2">
        <v>0.06</v>
      </c>
      <c r="L10902"/>
      <c r="N10902"/>
    </row>
    <row r="10903" spans="1:14" x14ac:dyDescent="0.2">
      <c r="A10903" s="1" t="s">
        <v>7485</v>
      </c>
      <c r="B10903" s="8" t="s">
        <v>41</v>
      </c>
      <c r="C10903" s="1" t="s">
        <v>11</v>
      </c>
      <c r="D10903" s="1" t="s">
        <v>22</v>
      </c>
      <c r="E10903" s="1" t="s">
        <v>159</v>
      </c>
      <c r="F10903" s="2">
        <v>0.03</v>
      </c>
      <c r="G10903" s="2">
        <v>0.02</v>
      </c>
      <c r="H10903" s="2">
        <v>0</v>
      </c>
      <c r="I10903" s="2">
        <v>0.01</v>
      </c>
      <c r="J10903" s="2">
        <v>0.06</v>
      </c>
      <c r="L10903"/>
      <c r="N10903"/>
    </row>
    <row r="10904" spans="1:14" x14ac:dyDescent="0.2">
      <c r="A10904" s="1" t="s">
        <v>7486</v>
      </c>
      <c r="B10904" s="8" t="s">
        <v>20</v>
      </c>
      <c r="C10904" s="1" t="s">
        <v>29</v>
      </c>
      <c r="D10904" s="1" t="s">
        <v>71</v>
      </c>
      <c r="E10904" s="1" t="s">
        <v>3044</v>
      </c>
      <c r="F10904" s="2">
        <v>0</v>
      </c>
      <c r="G10904" s="2">
        <v>0</v>
      </c>
      <c r="H10904" s="2">
        <v>0.06</v>
      </c>
      <c r="I10904" s="2">
        <v>0</v>
      </c>
      <c r="J10904" s="2">
        <v>0.06</v>
      </c>
      <c r="L10904"/>
      <c r="N10904"/>
    </row>
    <row r="10905" spans="1:14" x14ac:dyDescent="0.2">
      <c r="A10905" s="1" t="s">
        <v>7487</v>
      </c>
      <c r="B10905" s="8" t="s">
        <v>20</v>
      </c>
      <c r="C10905" s="1" t="s">
        <v>15</v>
      </c>
      <c r="D10905" s="1" t="s">
        <v>45</v>
      </c>
      <c r="E10905" s="1" t="s">
        <v>164</v>
      </c>
      <c r="F10905" s="2">
        <v>0</v>
      </c>
      <c r="G10905" s="2">
        <v>0</v>
      </c>
      <c r="H10905" s="2">
        <v>0.06</v>
      </c>
      <c r="I10905" s="2">
        <v>0</v>
      </c>
      <c r="J10905" s="2">
        <v>0.06</v>
      </c>
      <c r="L10905"/>
      <c r="N10905"/>
    </row>
    <row r="10906" spans="1:14" x14ac:dyDescent="0.2">
      <c r="A10906" s="1" t="s">
        <v>7488</v>
      </c>
      <c r="B10906" s="8" t="s">
        <v>113</v>
      </c>
      <c r="C10906" s="1" t="s">
        <v>57</v>
      </c>
      <c r="D10906" s="1" t="s">
        <v>173</v>
      </c>
      <c r="E10906" s="1" t="s">
        <v>770</v>
      </c>
      <c r="F10906" s="2">
        <v>0</v>
      </c>
      <c r="G10906" s="2">
        <v>0</v>
      </c>
      <c r="H10906" s="2">
        <v>0.06</v>
      </c>
      <c r="I10906" s="2">
        <v>0</v>
      </c>
      <c r="J10906" s="2">
        <v>0.06</v>
      </c>
      <c r="L10906"/>
      <c r="N10906"/>
    </row>
    <row r="10907" spans="1:14" x14ac:dyDescent="0.2">
      <c r="A10907" s="1" t="s">
        <v>5291</v>
      </c>
      <c r="B10907" s="8" t="s">
        <v>102</v>
      </c>
      <c r="C10907" s="1" t="s">
        <v>47</v>
      </c>
      <c r="D10907" s="1" t="s">
        <v>38</v>
      </c>
      <c r="E10907" s="1" t="s">
        <v>603</v>
      </c>
      <c r="F10907" s="2">
        <v>0.04</v>
      </c>
      <c r="G10907" s="2">
        <v>0.01</v>
      </c>
      <c r="H10907" s="2">
        <v>0</v>
      </c>
      <c r="I10907" s="2">
        <v>0</v>
      </c>
      <c r="J10907" s="2">
        <v>0.06</v>
      </c>
      <c r="L10907"/>
      <c r="N10907"/>
    </row>
    <row r="10908" spans="1:14" hidden="1" x14ac:dyDescent="0.2">
      <c r="A10908" s="1" t="s">
        <v>7489</v>
      </c>
      <c r="B10908" s="8" t="s">
        <v>10</v>
      </c>
      <c r="C10908" s="1" t="s">
        <v>191</v>
      </c>
      <c r="D10908" s="1" t="s">
        <v>1</v>
      </c>
      <c r="E10908" s="1" t="s">
        <v>700</v>
      </c>
      <c r="F10908" s="2">
        <v>0.05</v>
      </c>
      <c r="G10908" s="2">
        <v>0</v>
      </c>
      <c r="H10908" s="2">
        <v>0</v>
      </c>
      <c r="I10908" s="2">
        <v>0</v>
      </c>
      <c r="J10908" s="2">
        <v>0.06</v>
      </c>
      <c r="L10908"/>
      <c r="N10908"/>
    </row>
    <row r="10909" spans="1:14" x14ac:dyDescent="0.2">
      <c r="A10909" s="1" t="s">
        <v>7490</v>
      </c>
      <c r="B10909" s="8" t="s">
        <v>41</v>
      </c>
      <c r="C10909" s="1" t="s">
        <v>11</v>
      </c>
      <c r="D10909" s="1" t="s">
        <v>58</v>
      </c>
      <c r="E10909" s="1" t="s">
        <v>86</v>
      </c>
      <c r="F10909" s="2">
        <v>0.03</v>
      </c>
      <c r="G10909" s="2">
        <v>0.02</v>
      </c>
      <c r="H10909" s="2">
        <v>0</v>
      </c>
      <c r="I10909" s="2">
        <v>0.01</v>
      </c>
      <c r="J10909" s="2">
        <v>0.06</v>
      </c>
      <c r="L10909"/>
      <c r="N10909"/>
    </row>
    <row r="10910" spans="1:14" x14ac:dyDescent="0.2">
      <c r="A10910" s="1" t="s">
        <v>7491</v>
      </c>
      <c r="B10910" s="8" t="s">
        <v>41</v>
      </c>
      <c r="C10910" s="1" t="s">
        <v>11</v>
      </c>
      <c r="D10910" s="1" t="s">
        <v>58</v>
      </c>
      <c r="E10910" s="1" t="s">
        <v>248</v>
      </c>
      <c r="F10910" s="2">
        <v>0.03</v>
      </c>
      <c r="G10910" s="2">
        <v>0.02</v>
      </c>
      <c r="H10910" s="2">
        <v>0</v>
      </c>
      <c r="I10910" s="2">
        <v>0.01</v>
      </c>
      <c r="J10910" s="2">
        <v>0.06</v>
      </c>
      <c r="L10910"/>
      <c r="N10910"/>
    </row>
    <row r="10911" spans="1:14" x14ac:dyDescent="0.2">
      <c r="A10911" s="1" t="s">
        <v>7492</v>
      </c>
      <c r="B10911" s="8" t="s">
        <v>113</v>
      </c>
      <c r="C10911" s="1" t="s">
        <v>25</v>
      </c>
      <c r="D10911" s="1" t="s">
        <v>45</v>
      </c>
      <c r="E10911" s="1" t="s">
        <v>2393</v>
      </c>
      <c r="F10911" s="2">
        <v>0.05</v>
      </c>
      <c r="G10911" s="2">
        <v>0</v>
      </c>
      <c r="H10911" s="2">
        <v>0</v>
      </c>
      <c r="I10911" s="2">
        <v>0</v>
      </c>
      <c r="J10911" s="2">
        <v>0.06</v>
      </c>
      <c r="L10911"/>
      <c r="N10911"/>
    </row>
    <row r="10912" spans="1:14" x14ac:dyDescent="0.2">
      <c r="A10912" s="1" t="s">
        <v>7493</v>
      </c>
      <c r="B10912" s="8" t="s">
        <v>20</v>
      </c>
      <c r="C10912" s="1" t="s">
        <v>33</v>
      </c>
      <c r="D10912" s="1" t="s">
        <v>173</v>
      </c>
      <c r="E10912" s="1" t="s">
        <v>159</v>
      </c>
      <c r="F10912" s="2">
        <v>0.05</v>
      </c>
      <c r="G10912" s="2">
        <v>0</v>
      </c>
      <c r="H10912" s="2">
        <v>0</v>
      </c>
      <c r="I10912" s="2">
        <v>0</v>
      </c>
      <c r="J10912" s="2">
        <v>0.06</v>
      </c>
      <c r="L10912"/>
      <c r="N10912"/>
    </row>
    <row r="10913" spans="1:14" x14ac:dyDescent="0.2">
      <c r="A10913" s="1" t="s">
        <v>7494</v>
      </c>
      <c r="B10913" s="8" t="s">
        <v>107</v>
      </c>
      <c r="C10913" s="1" t="s">
        <v>25</v>
      </c>
      <c r="D10913" s="1" t="s">
        <v>26</v>
      </c>
      <c r="E10913" s="1" t="s">
        <v>99</v>
      </c>
      <c r="F10913" s="2">
        <v>0.01</v>
      </c>
      <c r="G10913" s="2">
        <v>0.04</v>
      </c>
      <c r="H10913" s="2">
        <v>0</v>
      </c>
      <c r="I10913" s="2">
        <v>0.01</v>
      </c>
      <c r="J10913" s="2">
        <v>0.06</v>
      </c>
      <c r="L10913"/>
      <c r="N10913"/>
    </row>
    <row r="10914" spans="1:14" x14ac:dyDescent="0.2">
      <c r="A10914" s="1" t="s">
        <v>7495</v>
      </c>
      <c r="B10914" s="8" t="s">
        <v>20</v>
      </c>
      <c r="C10914" s="1" t="s">
        <v>57</v>
      </c>
      <c r="D10914" s="1" t="s">
        <v>1</v>
      </c>
      <c r="E10914" s="1" t="s">
        <v>943</v>
      </c>
      <c r="F10914" s="2">
        <v>0.04</v>
      </c>
      <c r="G10914" s="2">
        <v>0.02</v>
      </c>
      <c r="H10914" s="2">
        <v>0</v>
      </c>
      <c r="I10914" s="2">
        <v>0</v>
      </c>
      <c r="J10914" s="2">
        <v>0.06</v>
      </c>
      <c r="L10914"/>
      <c r="N10914"/>
    </row>
    <row r="10915" spans="1:14" x14ac:dyDescent="0.2">
      <c r="A10915" s="1" t="s">
        <v>7496</v>
      </c>
      <c r="B10915" s="8" t="s">
        <v>126</v>
      </c>
      <c r="C10915" s="1" t="s">
        <v>124</v>
      </c>
      <c r="D10915" s="1" t="s">
        <v>38</v>
      </c>
      <c r="E10915" s="1" t="s">
        <v>178</v>
      </c>
      <c r="F10915" s="2">
        <v>0.04</v>
      </c>
      <c r="G10915" s="2">
        <v>0.01</v>
      </c>
      <c r="H10915" s="2">
        <v>0</v>
      </c>
      <c r="I10915" s="2">
        <v>0</v>
      </c>
      <c r="J10915" s="2">
        <v>0.06</v>
      </c>
      <c r="L10915"/>
      <c r="N10915"/>
    </row>
    <row r="10916" spans="1:14" x14ac:dyDescent="0.2">
      <c r="A10916" s="1" t="s">
        <v>5165</v>
      </c>
      <c r="B10916" s="8" t="s">
        <v>20</v>
      </c>
      <c r="C10916" s="1" t="s">
        <v>15</v>
      </c>
      <c r="D10916" s="1" t="s">
        <v>12</v>
      </c>
      <c r="E10916" s="1" t="s">
        <v>39</v>
      </c>
      <c r="F10916" s="2">
        <v>0.05</v>
      </c>
      <c r="G10916" s="2">
        <v>0</v>
      </c>
      <c r="H10916" s="2">
        <v>0</v>
      </c>
      <c r="I10916" s="2">
        <v>0</v>
      </c>
      <c r="J10916" s="2">
        <v>0.06</v>
      </c>
      <c r="L10916"/>
      <c r="N10916"/>
    </row>
    <row r="10917" spans="1:14" x14ac:dyDescent="0.2">
      <c r="A10917" s="1" t="s">
        <v>7497</v>
      </c>
      <c r="B10917" s="8" t="s">
        <v>20</v>
      </c>
      <c r="C10917" s="1" t="s">
        <v>15</v>
      </c>
      <c r="D10917" s="1" t="s">
        <v>12</v>
      </c>
      <c r="E10917" s="1" t="s">
        <v>86</v>
      </c>
      <c r="F10917" s="2">
        <v>0.05</v>
      </c>
      <c r="G10917" s="2">
        <v>0</v>
      </c>
      <c r="H10917" s="2">
        <v>0</v>
      </c>
      <c r="I10917" s="2">
        <v>0</v>
      </c>
      <c r="J10917" s="2">
        <v>0.06</v>
      </c>
      <c r="L10917"/>
      <c r="N10917"/>
    </row>
    <row r="10918" spans="1:14" x14ac:dyDescent="0.2">
      <c r="A10918" s="1" t="s">
        <v>7498</v>
      </c>
      <c r="B10918" s="8" t="s">
        <v>10</v>
      </c>
      <c r="C10918" s="1" t="s">
        <v>18</v>
      </c>
      <c r="D10918" s="1" t="s">
        <v>12</v>
      </c>
      <c r="E10918" s="1" t="s">
        <v>3742</v>
      </c>
      <c r="F10918" s="2">
        <v>0.04</v>
      </c>
      <c r="G10918" s="2">
        <v>0.01</v>
      </c>
      <c r="H10918" s="2">
        <v>0</v>
      </c>
      <c r="I10918" s="2">
        <v>0</v>
      </c>
      <c r="J10918" s="2">
        <v>0.06</v>
      </c>
      <c r="L10918"/>
      <c r="N10918"/>
    </row>
    <row r="10919" spans="1:14" x14ac:dyDescent="0.2">
      <c r="A10919" s="1" t="s">
        <v>2271</v>
      </c>
      <c r="B10919" s="8" t="s">
        <v>128</v>
      </c>
      <c r="C10919" s="1" t="s">
        <v>75</v>
      </c>
      <c r="D10919" s="1" t="s">
        <v>38</v>
      </c>
      <c r="E10919" s="1" t="s">
        <v>59</v>
      </c>
      <c r="F10919" s="2">
        <v>0.03</v>
      </c>
      <c r="G10919" s="2">
        <v>0.02</v>
      </c>
      <c r="H10919" s="2">
        <v>0</v>
      </c>
      <c r="I10919" s="2">
        <v>0</v>
      </c>
      <c r="J10919" s="2">
        <v>0.06</v>
      </c>
      <c r="L10919"/>
      <c r="N10919"/>
    </row>
    <row r="10920" spans="1:14" x14ac:dyDescent="0.2">
      <c r="A10920" s="1" t="s">
        <v>7499</v>
      </c>
      <c r="B10920" s="8" t="s">
        <v>559</v>
      </c>
      <c r="C10920" s="1" t="s">
        <v>65</v>
      </c>
      <c r="D10920" s="1" t="s">
        <v>173</v>
      </c>
      <c r="E10920" s="1" t="s">
        <v>1803</v>
      </c>
      <c r="F10920" s="2">
        <v>0</v>
      </c>
      <c r="G10920" s="2">
        <v>0</v>
      </c>
      <c r="H10920" s="2">
        <v>0.06</v>
      </c>
      <c r="I10920" s="2">
        <v>0</v>
      </c>
      <c r="J10920" s="2">
        <v>0.06</v>
      </c>
      <c r="L10920"/>
      <c r="N10920"/>
    </row>
    <row r="10921" spans="1:14" x14ac:dyDescent="0.2">
      <c r="A10921" s="1" t="s">
        <v>7500</v>
      </c>
      <c r="B10921" s="8" t="s">
        <v>20</v>
      </c>
      <c r="C10921" s="1" t="s">
        <v>18</v>
      </c>
      <c r="D10921" s="1" t="s">
        <v>52</v>
      </c>
      <c r="E10921" s="1" t="s">
        <v>2256</v>
      </c>
      <c r="F10921" s="2">
        <v>0.06</v>
      </c>
      <c r="G10921" s="2">
        <v>0</v>
      </c>
      <c r="H10921" s="2">
        <v>0</v>
      </c>
      <c r="I10921" s="2">
        <v>0</v>
      </c>
      <c r="J10921" s="2">
        <v>0.06</v>
      </c>
      <c r="L10921"/>
      <c r="N10921"/>
    </row>
    <row r="10922" spans="1:14" x14ac:dyDescent="0.2">
      <c r="A10922" s="1" t="s">
        <v>7501</v>
      </c>
      <c r="B10922" s="8" t="s">
        <v>36</v>
      </c>
      <c r="C10922" s="1" t="s">
        <v>15</v>
      </c>
      <c r="D10922" s="1" t="s">
        <v>38</v>
      </c>
      <c r="E10922" s="1" t="s">
        <v>2229</v>
      </c>
      <c r="F10922" s="2">
        <v>0.05</v>
      </c>
      <c r="G10922" s="2">
        <v>0</v>
      </c>
      <c r="H10922" s="2">
        <v>0</v>
      </c>
      <c r="I10922" s="2">
        <v>0</v>
      </c>
      <c r="J10922" s="2">
        <v>0.06</v>
      </c>
      <c r="L10922"/>
      <c r="N10922"/>
    </row>
    <row r="10923" spans="1:14" x14ac:dyDescent="0.2">
      <c r="A10923" s="1" t="s">
        <v>7502</v>
      </c>
      <c r="B10923" s="8" t="s">
        <v>62</v>
      </c>
      <c r="C10923" s="1" t="s">
        <v>216</v>
      </c>
      <c r="D10923" s="1" t="s">
        <v>22</v>
      </c>
      <c r="E10923" s="1" t="s">
        <v>3684</v>
      </c>
      <c r="F10923" s="2">
        <v>0</v>
      </c>
      <c r="G10923" s="2">
        <v>0</v>
      </c>
      <c r="H10923" s="2">
        <v>0.06</v>
      </c>
      <c r="I10923" s="2">
        <v>0</v>
      </c>
      <c r="J10923" s="2">
        <v>0.06</v>
      </c>
      <c r="L10923"/>
      <c r="N10923"/>
    </row>
    <row r="10924" spans="1:14" x14ac:dyDescent="0.2">
      <c r="A10924" s="1" t="s">
        <v>296</v>
      </c>
      <c r="B10924" s="8" t="s">
        <v>107</v>
      </c>
      <c r="C10924" s="1" t="s">
        <v>54</v>
      </c>
      <c r="D10924" s="1" t="s">
        <v>38</v>
      </c>
      <c r="E10924" s="1" t="s">
        <v>99</v>
      </c>
      <c r="F10924" s="2">
        <v>0.01</v>
      </c>
      <c r="G10924" s="2">
        <v>0.04</v>
      </c>
      <c r="H10924" s="2">
        <v>0</v>
      </c>
      <c r="I10924" s="2">
        <v>0.01</v>
      </c>
      <c r="J10924" s="2">
        <v>0.06</v>
      </c>
      <c r="L10924"/>
      <c r="N10924"/>
    </row>
    <row r="10925" spans="1:14" x14ac:dyDescent="0.2">
      <c r="A10925" s="1" t="s">
        <v>7503</v>
      </c>
      <c r="B10925" s="8" t="s">
        <v>113</v>
      </c>
      <c r="C10925" s="1" t="s">
        <v>18</v>
      </c>
      <c r="D10925" s="1" t="s">
        <v>12</v>
      </c>
      <c r="E10925" s="1" t="s">
        <v>55</v>
      </c>
      <c r="F10925" s="2">
        <v>0</v>
      </c>
      <c r="G10925" s="2">
        <v>0</v>
      </c>
      <c r="H10925" s="2">
        <v>0.06</v>
      </c>
      <c r="I10925" s="2">
        <v>0</v>
      </c>
      <c r="J10925" s="2">
        <v>0.06</v>
      </c>
      <c r="L10925"/>
      <c r="N10925"/>
    </row>
    <row r="10926" spans="1:14" x14ac:dyDescent="0.2">
      <c r="A10926" s="1" t="s">
        <v>7504</v>
      </c>
      <c r="B10926" s="8" t="s">
        <v>20</v>
      </c>
      <c r="C10926" s="1" t="s">
        <v>11</v>
      </c>
      <c r="D10926" s="1" t="s">
        <v>38</v>
      </c>
      <c r="E10926" s="1" t="s">
        <v>1133</v>
      </c>
      <c r="F10926" s="2">
        <v>0.05</v>
      </c>
      <c r="G10926" s="2">
        <v>0</v>
      </c>
      <c r="H10926" s="2">
        <v>0</v>
      </c>
      <c r="I10926" s="2">
        <v>0</v>
      </c>
      <c r="J10926" s="2">
        <v>0.06</v>
      </c>
      <c r="L10926"/>
      <c r="N10926"/>
    </row>
    <row r="10927" spans="1:14" x14ac:dyDescent="0.2">
      <c r="A10927" s="1" t="s">
        <v>4912</v>
      </c>
      <c r="B10927" s="8" t="s">
        <v>102</v>
      </c>
      <c r="C10927" s="1" t="s">
        <v>42</v>
      </c>
      <c r="D10927" s="1" t="s">
        <v>38</v>
      </c>
      <c r="E10927" s="1" t="s">
        <v>99</v>
      </c>
      <c r="F10927" s="2">
        <v>0.04</v>
      </c>
      <c r="G10927" s="2">
        <v>0.01</v>
      </c>
      <c r="H10927" s="2">
        <v>0</v>
      </c>
      <c r="I10927" s="2">
        <v>0</v>
      </c>
      <c r="J10927" s="2">
        <v>0.06</v>
      </c>
      <c r="L10927"/>
      <c r="N10927"/>
    </row>
    <row r="10928" spans="1:14" x14ac:dyDescent="0.2">
      <c r="A10928" s="1" t="s">
        <v>3322</v>
      </c>
      <c r="B10928" s="8" t="s">
        <v>107</v>
      </c>
      <c r="C10928" s="1" t="s">
        <v>75</v>
      </c>
      <c r="D10928" s="1" t="s">
        <v>38</v>
      </c>
      <c r="E10928" s="1" t="s">
        <v>164</v>
      </c>
      <c r="F10928" s="2">
        <v>0</v>
      </c>
      <c r="G10928" s="2">
        <v>0.05</v>
      </c>
      <c r="H10928" s="2">
        <v>0</v>
      </c>
      <c r="I10928" s="2">
        <v>0.01</v>
      </c>
      <c r="J10928" s="2">
        <v>0.06</v>
      </c>
      <c r="L10928"/>
      <c r="N10928"/>
    </row>
    <row r="10929" spans="1:14" x14ac:dyDescent="0.2">
      <c r="A10929" s="1" t="s">
        <v>7505</v>
      </c>
      <c r="B10929" s="8" t="s">
        <v>64</v>
      </c>
      <c r="C10929" s="1" t="s">
        <v>65</v>
      </c>
      <c r="D10929" s="1" t="s">
        <v>38</v>
      </c>
      <c r="E10929" s="1" t="s">
        <v>603</v>
      </c>
      <c r="F10929" s="2">
        <v>0.01</v>
      </c>
      <c r="G10929" s="2">
        <v>0</v>
      </c>
      <c r="H10929" s="2">
        <v>0.05</v>
      </c>
      <c r="I10929" s="2">
        <v>0</v>
      </c>
      <c r="J10929" s="2">
        <v>0.06</v>
      </c>
      <c r="L10929"/>
      <c r="N10929"/>
    </row>
    <row r="10930" spans="1:14" x14ac:dyDescent="0.2">
      <c r="A10930" s="1" t="s">
        <v>7506</v>
      </c>
      <c r="B10930" s="8" t="s">
        <v>20</v>
      </c>
      <c r="C10930" s="1" t="s">
        <v>57</v>
      </c>
      <c r="D10930" s="1" t="s">
        <v>22</v>
      </c>
      <c r="E10930" s="1" t="s">
        <v>1275</v>
      </c>
      <c r="F10930" s="2">
        <v>0</v>
      </c>
      <c r="G10930" s="2">
        <v>0.05</v>
      </c>
      <c r="H10930" s="2">
        <v>0</v>
      </c>
      <c r="I10930" s="2">
        <v>0.01</v>
      </c>
      <c r="J10930" s="2">
        <v>0.06</v>
      </c>
      <c r="L10930"/>
      <c r="N10930"/>
    </row>
    <row r="10931" spans="1:14" x14ac:dyDescent="0.2">
      <c r="A10931" s="1" t="s">
        <v>7507</v>
      </c>
      <c r="B10931" s="8" t="s">
        <v>20</v>
      </c>
      <c r="C10931" s="1" t="s">
        <v>15</v>
      </c>
      <c r="D10931" s="1" t="s">
        <v>26</v>
      </c>
      <c r="E10931" s="1" t="s">
        <v>7029</v>
      </c>
      <c r="F10931" s="2">
        <v>0.05</v>
      </c>
      <c r="G10931" s="2">
        <v>0</v>
      </c>
      <c r="H10931" s="2">
        <v>0</v>
      </c>
      <c r="I10931" s="2">
        <v>0</v>
      </c>
      <c r="J10931" s="2">
        <v>0.06</v>
      </c>
      <c r="L10931"/>
      <c r="N10931"/>
    </row>
    <row r="10932" spans="1:14" x14ac:dyDescent="0.2">
      <c r="A10932" s="1" t="s">
        <v>6959</v>
      </c>
      <c r="B10932" s="8" t="s">
        <v>64</v>
      </c>
      <c r="C10932" s="1" t="s">
        <v>65</v>
      </c>
      <c r="D10932" s="1" t="s">
        <v>173</v>
      </c>
      <c r="E10932" s="1" t="s">
        <v>5956</v>
      </c>
      <c r="F10932" s="2">
        <v>0</v>
      </c>
      <c r="G10932" s="2">
        <v>0</v>
      </c>
      <c r="H10932" s="2">
        <v>0.06</v>
      </c>
      <c r="I10932" s="2">
        <v>0</v>
      </c>
      <c r="J10932" s="2">
        <v>0.06</v>
      </c>
      <c r="L10932"/>
      <c r="N10932"/>
    </row>
    <row r="10933" spans="1:14" x14ac:dyDescent="0.2">
      <c r="A10933" s="1" t="s">
        <v>7508</v>
      </c>
      <c r="B10933" s="8" t="s">
        <v>32</v>
      </c>
      <c r="C10933" s="1" t="s">
        <v>37</v>
      </c>
      <c r="D10933" s="1" t="s">
        <v>16</v>
      </c>
      <c r="E10933" s="1" t="s">
        <v>527</v>
      </c>
      <c r="F10933" s="2">
        <v>0.04</v>
      </c>
      <c r="G10933" s="2">
        <v>0.01</v>
      </c>
      <c r="H10933" s="2">
        <v>0</v>
      </c>
      <c r="I10933" s="2">
        <v>0</v>
      </c>
      <c r="J10933" s="2">
        <v>0.06</v>
      </c>
      <c r="L10933"/>
      <c r="N10933"/>
    </row>
    <row r="10934" spans="1:14" x14ac:dyDescent="0.2">
      <c r="A10934" s="1" t="s">
        <v>7509</v>
      </c>
      <c r="B10934" s="8" t="s">
        <v>41</v>
      </c>
      <c r="C10934" s="1" t="s">
        <v>29</v>
      </c>
      <c r="D10934" s="1" t="s">
        <v>45</v>
      </c>
      <c r="E10934" s="1" t="s">
        <v>1803</v>
      </c>
      <c r="F10934" s="2">
        <v>0.03</v>
      </c>
      <c r="G10934" s="2">
        <v>0.02</v>
      </c>
      <c r="H10934" s="2">
        <v>0</v>
      </c>
      <c r="I10934" s="2">
        <v>0.01</v>
      </c>
      <c r="J10934" s="2">
        <v>0.06</v>
      </c>
      <c r="L10934"/>
      <c r="N10934"/>
    </row>
    <row r="10935" spans="1:14" x14ac:dyDescent="0.2">
      <c r="A10935" s="1" t="s">
        <v>7510</v>
      </c>
      <c r="B10935" s="8" t="s">
        <v>20</v>
      </c>
      <c r="C10935" s="1" t="s">
        <v>33</v>
      </c>
      <c r="D10935" s="1" t="s">
        <v>38</v>
      </c>
      <c r="E10935" s="1" t="s">
        <v>3044</v>
      </c>
      <c r="F10935" s="2">
        <v>0</v>
      </c>
      <c r="G10935" s="2">
        <v>0</v>
      </c>
      <c r="H10935" s="2">
        <v>0.06</v>
      </c>
      <c r="I10935" s="2">
        <v>0</v>
      </c>
      <c r="J10935" s="2">
        <v>0.06</v>
      </c>
      <c r="L10935"/>
      <c r="N10935"/>
    </row>
    <row r="10936" spans="1:14" x14ac:dyDescent="0.2">
      <c r="A10936" s="1" t="s">
        <v>7511</v>
      </c>
      <c r="B10936" s="8" t="s">
        <v>49</v>
      </c>
      <c r="C10936" s="1" t="s">
        <v>54</v>
      </c>
      <c r="D10936" s="1" t="s">
        <v>45</v>
      </c>
      <c r="E10936" s="1" t="s">
        <v>159</v>
      </c>
      <c r="F10936" s="2">
        <v>0.04</v>
      </c>
      <c r="G10936" s="2">
        <v>0.02</v>
      </c>
      <c r="H10936" s="2">
        <v>0</v>
      </c>
      <c r="I10936" s="2">
        <v>0</v>
      </c>
      <c r="J10936" s="2">
        <v>0.06</v>
      </c>
      <c r="L10936"/>
      <c r="N10936"/>
    </row>
    <row r="10937" spans="1:14" x14ac:dyDescent="0.2">
      <c r="A10937" s="1" t="s">
        <v>7512</v>
      </c>
      <c r="B10937" s="8" t="s">
        <v>186</v>
      </c>
      <c r="C10937" s="1" t="s">
        <v>151</v>
      </c>
      <c r="D10937" s="1" t="s">
        <v>38</v>
      </c>
      <c r="E10937" s="1" t="s">
        <v>633</v>
      </c>
      <c r="F10937" s="2">
        <v>0.03</v>
      </c>
      <c r="G10937" s="2">
        <v>0.02</v>
      </c>
      <c r="H10937" s="2">
        <v>0</v>
      </c>
      <c r="I10937" s="2">
        <v>0</v>
      </c>
      <c r="J10937" s="2">
        <v>0.06</v>
      </c>
      <c r="L10937"/>
      <c r="N10937"/>
    </row>
    <row r="10938" spans="1:14" x14ac:dyDescent="0.2">
      <c r="A10938" s="1" t="s">
        <v>7513</v>
      </c>
      <c r="B10938" s="8" t="s">
        <v>41</v>
      </c>
      <c r="C10938" s="1" t="s">
        <v>47</v>
      </c>
      <c r="D10938" s="1" t="s">
        <v>12</v>
      </c>
      <c r="E10938" s="1" t="s">
        <v>7514</v>
      </c>
      <c r="F10938" s="2">
        <v>0</v>
      </c>
      <c r="G10938" s="2">
        <v>0</v>
      </c>
      <c r="H10938" s="2">
        <v>0.06</v>
      </c>
      <c r="I10938" s="2">
        <v>0</v>
      </c>
      <c r="J10938" s="2">
        <v>0.06</v>
      </c>
      <c r="L10938"/>
      <c r="N10938"/>
    </row>
    <row r="10939" spans="1:14" x14ac:dyDescent="0.2">
      <c r="A10939" s="1" t="s">
        <v>7515</v>
      </c>
      <c r="B10939" s="8" t="s">
        <v>10</v>
      </c>
      <c r="C10939" s="1" t="s">
        <v>15</v>
      </c>
      <c r="D10939" s="1" t="s">
        <v>22</v>
      </c>
      <c r="E10939" s="1" t="s">
        <v>501</v>
      </c>
      <c r="F10939" s="2">
        <v>0.03</v>
      </c>
      <c r="G10939" s="2">
        <v>0.03</v>
      </c>
      <c r="H10939" s="2">
        <v>0</v>
      </c>
      <c r="I10939" s="2">
        <v>0.01</v>
      </c>
      <c r="J10939" s="2">
        <v>0.06</v>
      </c>
      <c r="L10939"/>
      <c r="N10939"/>
    </row>
    <row r="10940" spans="1:14" x14ac:dyDescent="0.2">
      <c r="A10940" s="1" t="s">
        <v>1165</v>
      </c>
      <c r="B10940" s="8" t="s">
        <v>107</v>
      </c>
      <c r="C10940" s="1" t="s">
        <v>18</v>
      </c>
      <c r="D10940" s="1" t="s">
        <v>1</v>
      </c>
      <c r="E10940" s="1" t="s">
        <v>99</v>
      </c>
      <c r="F10940" s="2">
        <v>0</v>
      </c>
      <c r="G10940" s="2">
        <v>0.05</v>
      </c>
      <c r="H10940" s="2">
        <v>0</v>
      </c>
      <c r="I10940" s="2">
        <v>0.01</v>
      </c>
      <c r="J10940" s="2">
        <v>0.06</v>
      </c>
      <c r="L10940"/>
      <c r="N10940"/>
    </row>
    <row r="10941" spans="1:14" x14ac:dyDescent="0.2">
      <c r="A10941" s="1" t="s">
        <v>7516</v>
      </c>
      <c r="B10941" s="8" t="s">
        <v>113</v>
      </c>
      <c r="C10941" s="1" t="s">
        <v>11</v>
      </c>
      <c r="D10941" s="1" t="s">
        <v>45</v>
      </c>
      <c r="E10941" s="1" t="s">
        <v>218</v>
      </c>
      <c r="F10941" s="2">
        <v>0.05</v>
      </c>
      <c r="G10941" s="2">
        <v>0</v>
      </c>
      <c r="H10941" s="2">
        <v>0</v>
      </c>
      <c r="I10941" s="2">
        <v>0</v>
      </c>
      <c r="J10941" s="2">
        <v>0.06</v>
      </c>
      <c r="L10941"/>
      <c r="N10941"/>
    </row>
    <row r="10942" spans="1:14" x14ac:dyDescent="0.2">
      <c r="A10942" s="1" t="s">
        <v>2141</v>
      </c>
      <c r="B10942" s="8" t="s">
        <v>49</v>
      </c>
      <c r="C10942" s="1" t="s">
        <v>124</v>
      </c>
      <c r="D10942" s="1" t="s">
        <v>38</v>
      </c>
      <c r="E10942" s="1" t="s">
        <v>218</v>
      </c>
      <c r="F10942" s="2">
        <v>0.04</v>
      </c>
      <c r="G10942" s="2">
        <v>0.02</v>
      </c>
      <c r="H10942" s="2">
        <v>0</v>
      </c>
      <c r="I10942" s="2">
        <v>0</v>
      </c>
      <c r="J10942" s="2">
        <v>0.06</v>
      </c>
      <c r="L10942"/>
      <c r="N10942"/>
    </row>
    <row r="10943" spans="1:14" x14ac:dyDescent="0.2">
      <c r="A10943" s="1" t="s">
        <v>7517</v>
      </c>
      <c r="B10943" s="8" t="s">
        <v>113</v>
      </c>
      <c r="C10943" s="1" t="s">
        <v>11</v>
      </c>
      <c r="D10943" s="1" t="s">
        <v>22</v>
      </c>
      <c r="E10943" s="1" t="s">
        <v>109</v>
      </c>
      <c r="F10943" s="2">
        <v>0</v>
      </c>
      <c r="G10943" s="2">
        <v>0</v>
      </c>
      <c r="H10943" s="2">
        <v>0.06</v>
      </c>
      <c r="I10943" s="2">
        <v>0</v>
      </c>
      <c r="J10943" s="2">
        <v>0.06</v>
      </c>
      <c r="L10943"/>
      <c r="N10943"/>
    </row>
    <row r="10944" spans="1:14" x14ac:dyDescent="0.2">
      <c r="A10944" s="1" t="s">
        <v>7197</v>
      </c>
      <c r="B10944" s="8" t="s">
        <v>36</v>
      </c>
      <c r="C10944" s="1" t="s">
        <v>57</v>
      </c>
      <c r="D10944" s="1" t="s">
        <v>16</v>
      </c>
      <c r="E10944" s="1" t="s">
        <v>6360</v>
      </c>
      <c r="F10944" s="2">
        <v>0.05</v>
      </c>
      <c r="G10944" s="2">
        <v>0</v>
      </c>
      <c r="H10944" s="2">
        <v>0</v>
      </c>
      <c r="I10944" s="2">
        <v>0.01</v>
      </c>
      <c r="J10944" s="2">
        <v>0.06</v>
      </c>
      <c r="L10944"/>
      <c r="N10944"/>
    </row>
    <row r="10945" spans="1:14" x14ac:dyDescent="0.2">
      <c r="A10945" s="1" t="s">
        <v>7518</v>
      </c>
      <c r="B10945" s="8" t="s">
        <v>41</v>
      </c>
      <c r="C10945" s="1" t="s">
        <v>151</v>
      </c>
      <c r="D10945" s="1" t="s">
        <v>12</v>
      </c>
      <c r="E10945" s="1" t="s">
        <v>603</v>
      </c>
      <c r="F10945" s="2">
        <v>0</v>
      </c>
      <c r="G10945" s="2">
        <v>0</v>
      </c>
      <c r="H10945" s="2">
        <v>0.06</v>
      </c>
      <c r="I10945" s="2">
        <v>0</v>
      </c>
      <c r="J10945" s="2">
        <v>0.06</v>
      </c>
      <c r="L10945"/>
      <c r="N10945"/>
    </row>
    <row r="10946" spans="1:14" hidden="1" x14ac:dyDescent="0.2">
      <c r="A10946" s="1" t="s">
        <v>7519</v>
      </c>
      <c r="B10946" s="8" t="s">
        <v>32</v>
      </c>
      <c r="C10946" s="1" t="s">
        <v>191</v>
      </c>
      <c r="D10946" s="1" t="s">
        <v>26</v>
      </c>
      <c r="E10946" s="1" t="s">
        <v>251</v>
      </c>
      <c r="F10946" s="2">
        <v>0</v>
      </c>
      <c r="G10946" s="2">
        <v>0</v>
      </c>
      <c r="H10946" s="2">
        <v>0.06</v>
      </c>
      <c r="I10946" s="2">
        <v>0</v>
      </c>
      <c r="J10946" s="2">
        <v>0.06</v>
      </c>
      <c r="L10946"/>
      <c r="N10946"/>
    </row>
    <row r="10947" spans="1:14" x14ac:dyDescent="0.2">
      <c r="A10947" s="1" t="s">
        <v>6034</v>
      </c>
      <c r="B10947" s="8" t="s">
        <v>102</v>
      </c>
      <c r="C10947" s="1" t="s">
        <v>25</v>
      </c>
      <c r="D10947" s="1" t="s">
        <v>38</v>
      </c>
      <c r="E10947" s="1" t="s">
        <v>1538</v>
      </c>
      <c r="F10947" s="2">
        <v>0.04</v>
      </c>
      <c r="G10947" s="2">
        <v>0.01</v>
      </c>
      <c r="H10947" s="2">
        <v>0</v>
      </c>
      <c r="I10947" s="2">
        <v>0</v>
      </c>
      <c r="J10947" s="2">
        <v>0.06</v>
      </c>
      <c r="L10947"/>
      <c r="N10947"/>
    </row>
    <row r="10948" spans="1:14" x14ac:dyDescent="0.2">
      <c r="A10948" s="1" t="s">
        <v>7520</v>
      </c>
      <c r="B10948" s="8" t="s">
        <v>559</v>
      </c>
      <c r="C10948" s="1" t="s">
        <v>75</v>
      </c>
      <c r="D10948" s="1" t="s">
        <v>45</v>
      </c>
      <c r="E10948" s="1" t="s">
        <v>164</v>
      </c>
      <c r="F10948" s="2">
        <v>0</v>
      </c>
      <c r="G10948" s="2">
        <v>0</v>
      </c>
      <c r="H10948" s="2">
        <v>0.06</v>
      </c>
      <c r="I10948" s="2">
        <v>0</v>
      </c>
      <c r="J10948" s="2">
        <v>0.06</v>
      </c>
      <c r="L10948"/>
      <c r="N10948"/>
    </row>
    <row r="10949" spans="1:14" x14ac:dyDescent="0.2">
      <c r="A10949" s="1" t="s">
        <v>1666</v>
      </c>
      <c r="B10949" s="8" t="s">
        <v>126</v>
      </c>
      <c r="C10949" s="1" t="s">
        <v>11</v>
      </c>
      <c r="D10949" s="1" t="s">
        <v>38</v>
      </c>
      <c r="E10949" s="1" t="s">
        <v>86</v>
      </c>
      <c r="F10949" s="2">
        <v>0.04</v>
      </c>
      <c r="G10949" s="2">
        <v>0.01</v>
      </c>
      <c r="H10949" s="2">
        <v>0</v>
      </c>
      <c r="I10949" s="2">
        <v>0</v>
      </c>
      <c r="J10949" s="2">
        <v>0.06</v>
      </c>
      <c r="L10949"/>
      <c r="N10949"/>
    </row>
    <row r="10950" spans="1:14" x14ac:dyDescent="0.2">
      <c r="A10950" s="1" t="s">
        <v>7521</v>
      </c>
      <c r="B10950" s="8" t="s">
        <v>113</v>
      </c>
      <c r="C10950" s="1" t="s">
        <v>57</v>
      </c>
      <c r="D10950" s="1" t="s">
        <v>45</v>
      </c>
      <c r="E10950" s="1" t="s">
        <v>159</v>
      </c>
      <c r="F10950" s="2">
        <v>0</v>
      </c>
      <c r="G10950" s="2">
        <v>0</v>
      </c>
      <c r="H10950" s="2">
        <v>0.06</v>
      </c>
      <c r="I10950" s="2">
        <v>0</v>
      </c>
      <c r="J10950" s="2">
        <v>0.06</v>
      </c>
      <c r="L10950"/>
      <c r="N10950"/>
    </row>
    <row r="10951" spans="1:14" x14ac:dyDescent="0.2">
      <c r="A10951" s="1" t="s">
        <v>7522</v>
      </c>
      <c r="B10951" s="8" t="s">
        <v>20</v>
      </c>
      <c r="C10951" s="1" t="s">
        <v>18</v>
      </c>
      <c r="D10951" s="1" t="s">
        <v>71</v>
      </c>
      <c r="E10951" s="1" t="s">
        <v>3044</v>
      </c>
      <c r="F10951" s="2">
        <v>0</v>
      </c>
      <c r="G10951" s="2">
        <v>0</v>
      </c>
      <c r="H10951" s="2">
        <v>0.06</v>
      </c>
      <c r="I10951" s="2">
        <v>0</v>
      </c>
      <c r="J10951" s="2">
        <v>0.06</v>
      </c>
      <c r="L10951"/>
      <c r="N10951"/>
    </row>
    <row r="10952" spans="1:14" x14ac:dyDescent="0.2">
      <c r="A10952" s="1" t="s">
        <v>7523</v>
      </c>
      <c r="B10952" s="8" t="s">
        <v>20</v>
      </c>
      <c r="C10952" s="1" t="s">
        <v>15</v>
      </c>
      <c r="D10952" s="1" t="s">
        <v>45</v>
      </c>
      <c r="E10952" s="1" t="s">
        <v>1803</v>
      </c>
      <c r="F10952" s="2">
        <v>0.05</v>
      </c>
      <c r="G10952" s="2">
        <v>0</v>
      </c>
      <c r="H10952" s="2">
        <v>0</v>
      </c>
      <c r="I10952" s="2">
        <v>0</v>
      </c>
      <c r="J10952" s="2">
        <v>0.06</v>
      </c>
      <c r="L10952"/>
      <c r="N10952"/>
    </row>
    <row r="10953" spans="1:14" x14ac:dyDescent="0.2">
      <c r="A10953" s="1" t="s">
        <v>7524</v>
      </c>
      <c r="B10953" s="8" t="s">
        <v>107</v>
      </c>
      <c r="C10953" s="1" t="s">
        <v>11</v>
      </c>
      <c r="D10953" s="1" t="s">
        <v>45</v>
      </c>
      <c r="E10953" s="1" t="s">
        <v>319</v>
      </c>
      <c r="F10953" s="2">
        <v>0.01</v>
      </c>
      <c r="G10953" s="2">
        <v>0.04</v>
      </c>
      <c r="H10953" s="2">
        <v>0</v>
      </c>
      <c r="I10953" s="2">
        <v>0.01</v>
      </c>
      <c r="J10953" s="2">
        <v>0.06</v>
      </c>
      <c r="L10953"/>
      <c r="N10953"/>
    </row>
    <row r="10954" spans="1:14" x14ac:dyDescent="0.2">
      <c r="A10954" s="1" t="s">
        <v>7525</v>
      </c>
      <c r="B10954" s="8" t="s">
        <v>20</v>
      </c>
      <c r="C10954" s="1" t="s">
        <v>29</v>
      </c>
      <c r="D10954" s="1" t="s">
        <v>22</v>
      </c>
      <c r="E10954" s="1" t="s">
        <v>178</v>
      </c>
      <c r="F10954" s="2">
        <v>0</v>
      </c>
      <c r="G10954" s="2">
        <v>0</v>
      </c>
      <c r="H10954" s="2">
        <v>0.06</v>
      </c>
      <c r="I10954" s="2">
        <v>0</v>
      </c>
      <c r="J10954" s="2">
        <v>0.06</v>
      </c>
      <c r="L10954"/>
      <c r="N10954"/>
    </row>
    <row r="10955" spans="1:14" x14ac:dyDescent="0.2">
      <c r="A10955" s="1" t="s">
        <v>7526</v>
      </c>
      <c r="B10955" s="8" t="s">
        <v>113</v>
      </c>
      <c r="C10955" s="1" t="s">
        <v>18</v>
      </c>
      <c r="D10955" s="1" t="s">
        <v>38</v>
      </c>
      <c r="E10955" s="1" t="s">
        <v>251</v>
      </c>
      <c r="F10955" s="2">
        <v>0</v>
      </c>
      <c r="G10955" s="2">
        <v>0</v>
      </c>
      <c r="H10955" s="2">
        <v>0.06</v>
      </c>
      <c r="I10955" s="2">
        <v>0</v>
      </c>
      <c r="J10955" s="2">
        <v>0.06</v>
      </c>
      <c r="L10955"/>
      <c r="N10955"/>
    </row>
    <row r="10956" spans="1:14" x14ac:dyDescent="0.2">
      <c r="A10956" s="1" t="s">
        <v>7527</v>
      </c>
      <c r="B10956" s="8" t="s">
        <v>41</v>
      </c>
      <c r="C10956" s="1" t="s">
        <v>29</v>
      </c>
      <c r="D10956" s="1" t="s">
        <v>71</v>
      </c>
      <c r="E10956" s="1" t="s">
        <v>55</v>
      </c>
      <c r="F10956" s="2">
        <v>0</v>
      </c>
      <c r="G10956" s="2">
        <v>0</v>
      </c>
      <c r="H10956" s="2">
        <v>0.06</v>
      </c>
      <c r="I10956" s="2">
        <v>0</v>
      </c>
      <c r="J10956" s="2">
        <v>0.06</v>
      </c>
      <c r="L10956"/>
      <c r="N10956"/>
    </row>
    <row r="10957" spans="1:14" x14ac:dyDescent="0.2">
      <c r="A10957" s="1" t="s">
        <v>7528</v>
      </c>
      <c r="B10957" s="8" t="s">
        <v>41</v>
      </c>
      <c r="C10957" s="1" t="s">
        <v>42</v>
      </c>
      <c r="D10957" s="1" t="s">
        <v>38</v>
      </c>
      <c r="E10957" s="1" t="s">
        <v>109</v>
      </c>
      <c r="F10957" s="2">
        <v>0.03</v>
      </c>
      <c r="G10957" s="2">
        <v>0.02</v>
      </c>
      <c r="H10957" s="2">
        <v>0</v>
      </c>
      <c r="I10957" s="2">
        <v>0.01</v>
      </c>
      <c r="J10957" s="2">
        <v>0.06</v>
      </c>
      <c r="L10957"/>
      <c r="N10957"/>
    </row>
    <row r="10958" spans="1:14" x14ac:dyDescent="0.2">
      <c r="A10958" s="1" t="s">
        <v>7529</v>
      </c>
      <c r="B10958" s="8" t="s">
        <v>41</v>
      </c>
      <c r="C10958" s="1" t="s">
        <v>11</v>
      </c>
      <c r="D10958" s="1" t="s">
        <v>38</v>
      </c>
      <c r="E10958" s="1" t="s">
        <v>251</v>
      </c>
      <c r="F10958" s="2">
        <v>0</v>
      </c>
      <c r="G10958" s="2">
        <v>0</v>
      </c>
      <c r="H10958" s="2">
        <v>0.06</v>
      </c>
      <c r="I10958" s="2">
        <v>0</v>
      </c>
      <c r="J10958" s="2">
        <v>0.06</v>
      </c>
      <c r="L10958"/>
      <c r="N10958"/>
    </row>
    <row r="10959" spans="1:14" x14ac:dyDescent="0.2">
      <c r="A10959" s="1" t="s">
        <v>7530</v>
      </c>
      <c r="B10959" s="8" t="s">
        <v>186</v>
      </c>
      <c r="C10959" s="1" t="s">
        <v>54</v>
      </c>
      <c r="D10959" s="1" t="s">
        <v>58</v>
      </c>
      <c r="E10959" s="1" t="s">
        <v>633</v>
      </c>
      <c r="F10959" s="2">
        <v>0.03</v>
      </c>
      <c r="G10959" s="2">
        <v>0.02</v>
      </c>
      <c r="H10959" s="2">
        <v>0</v>
      </c>
      <c r="I10959" s="2">
        <v>0</v>
      </c>
      <c r="J10959" s="2">
        <v>0.06</v>
      </c>
      <c r="L10959"/>
      <c r="N10959"/>
    </row>
    <row r="10960" spans="1:14" x14ac:dyDescent="0.2">
      <c r="A10960" s="1" t="s">
        <v>1049</v>
      </c>
      <c r="B10960" s="8" t="s">
        <v>126</v>
      </c>
      <c r="C10960" s="1" t="s">
        <v>25</v>
      </c>
      <c r="D10960" s="1" t="s">
        <v>12</v>
      </c>
      <c r="E10960" s="1" t="s">
        <v>99</v>
      </c>
      <c r="F10960" s="2">
        <v>0.04</v>
      </c>
      <c r="G10960" s="2">
        <v>0.01</v>
      </c>
      <c r="H10960" s="2">
        <v>0</v>
      </c>
      <c r="I10960" s="2">
        <v>0</v>
      </c>
      <c r="J10960" s="2">
        <v>0.06</v>
      </c>
      <c r="L10960"/>
      <c r="N10960"/>
    </row>
    <row r="10961" spans="1:14" x14ac:dyDescent="0.2">
      <c r="A10961" s="1" t="s">
        <v>7531</v>
      </c>
      <c r="B10961" s="8" t="s">
        <v>41</v>
      </c>
      <c r="C10961" s="1" t="s">
        <v>54</v>
      </c>
      <c r="D10961" s="1" t="s">
        <v>45</v>
      </c>
      <c r="E10961" s="1" t="s">
        <v>55</v>
      </c>
      <c r="F10961" s="2">
        <v>0.02</v>
      </c>
      <c r="G10961" s="2">
        <v>0.01</v>
      </c>
      <c r="H10961" s="2">
        <v>0.02</v>
      </c>
      <c r="I10961" s="2">
        <v>0</v>
      </c>
      <c r="J10961" s="2">
        <v>0.06</v>
      </c>
      <c r="L10961"/>
      <c r="N10961"/>
    </row>
    <row r="10962" spans="1:14" x14ac:dyDescent="0.2">
      <c r="A10962" s="1" t="s">
        <v>6980</v>
      </c>
      <c r="B10962" s="8" t="s">
        <v>64</v>
      </c>
      <c r="C10962" s="1" t="s">
        <v>65</v>
      </c>
      <c r="D10962" s="1" t="s">
        <v>12</v>
      </c>
      <c r="E10962" s="1" t="s">
        <v>86</v>
      </c>
      <c r="F10962" s="2">
        <v>0</v>
      </c>
      <c r="G10962" s="2">
        <v>0.05</v>
      </c>
      <c r="H10962" s="2">
        <v>0</v>
      </c>
      <c r="I10962" s="2">
        <v>0.01</v>
      </c>
      <c r="J10962" s="2">
        <v>0.06</v>
      </c>
      <c r="L10962"/>
      <c r="N10962"/>
    </row>
    <row r="10963" spans="1:14" x14ac:dyDescent="0.2">
      <c r="A10963" s="1" t="s">
        <v>7532</v>
      </c>
      <c r="B10963" s="8" t="s">
        <v>126</v>
      </c>
      <c r="C10963" s="1" t="s">
        <v>124</v>
      </c>
      <c r="D10963" s="1" t="s">
        <v>45</v>
      </c>
      <c r="E10963" s="1" t="s">
        <v>59</v>
      </c>
      <c r="F10963" s="2">
        <v>0.04</v>
      </c>
      <c r="G10963" s="2">
        <v>0.01</v>
      </c>
      <c r="H10963" s="2">
        <v>0</v>
      </c>
      <c r="I10963" s="2">
        <v>0</v>
      </c>
      <c r="J10963" s="2">
        <v>0.06</v>
      </c>
      <c r="L10963"/>
      <c r="N10963"/>
    </row>
    <row r="10964" spans="1:14" x14ac:dyDescent="0.2">
      <c r="A10964" s="1" t="s">
        <v>3174</v>
      </c>
      <c r="B10964" s="8" t="s">
        <v>126</v>
      </c>
      <c r="C10964" s="1" t="s">
        <v>47</v>
      </c>
      <c r="D10964" s="1" t="s">
        <v>12</v>
      </c>
      <c r="E10964" s="1" t="s">
        <v>498</v>
      </c>
      <c r="F10964" s="2">
        <v>0.04</v>
      </c>
      <c r="G10964" s="2">
        <v>0.01</v>
      </c>
      <c r="H10964" s="2">
        <v>0</v>
      </c>
      <c r="I10964" s="2">
        <v>0</v>
      </c>
      <c r="J10964" s="2">
        <v>0.06</v>
      </c>
      <c r="L10964"/>
      <c r="N10964"/>
    </row>
    <row r="10965" spans="1:14" x14ac:dyDescent="0.2">
      <c r="A10965" s="1" t="s">
        <v>7533</v>
      </c>
      <c r="B10965" s="8" t="s">
        <v>64</v>
      </c>
      <c r="C10965" s="1" t="s">
        <v>65</v>
      </c>
      <c r="D10965" s="1" t="s">
        <v>38</v>
      </c>
      <c r="E10965" s="1" t="s">
        <v>603</v>
      </c>
      <c r="F10965" s="2">
        <v>0.03</v>
      </c>
      <c r="G10965" s="2">
        <v>0.02</v>
      </c>
      <c r="H10965" s="2">
        <v>0</v>
      </c>
      <c r="I10965" s="2">
        <v>0.01</v>
      </c>
      <c r="J10965" s="2">
        <v>0.06</v>
      </c>
      <c r="L10965"/>
      <c r="N10965"/>
    </row>
    <row r="10966" spans="1:14" x14ac:dyDescent="0.2">
      <c r="A10966" s="1" t="s">
        <v>6552</v>
      </c>
      <c r="B10966" s="8" t="s">
        <v>126</v>
      </c>
      <c r="C10966" s="1" t="s">
        <v>25</v>
      </c>
      <c r="D10966" s="1" t="s">
        <v>38</v>
      </c>
      <c r="E10966" s="1" t="s">
        <v>178</v>
      </c>
      <c r="F10966" s="2">
        <v>0.04</v>
      </c>
      <c r="G10966" s="2">
        <v>0.01</v>
      </c>
      <c r="H10966" s="2">
        <v>0</v>
      </c>
      <c r="I10966" s="2">
        <v>0</v>
      </c>
      <c r="J10966" s="2">
        <v>0.06</v>
      </c>
      <c r="L10966"/>
      <c r="N10966"/>
    </row>
    <row r="10967" spans="1:14" x14ac:dyDescent="0.2">
      <c r="A10967" s="1" t="s">
        <v>7534</v>
      </c>
      <c r="B10967" s="8" t="s">
        <v>32</v>
      </c>
      <c r="C10967" s="1" t="s">
        <v>11</v>
      </c>
      <c r="D10967" s="1" t="s">
        <v>214</v>
      </c>
      <c r="E10967" s="1" t="s">
        <v>99</v>
      </c>
      <c r="F10967" s="2">
        <v>0</v>
      </c>
      <c r="G10967" s="2">
        <v>0.05</v>
      </c>
      <c r="H10967" s="2">
        <v>0</v>
      </c>
      <c r="I10967" s="2">
        <v>0.01</v>
      </c>
      <c r="J10967" s="2">
        <v>0.06</v>
      </c>
      <c r="L10967"/>
      <c r="N10967"/>
    </row>
    <row r="10968" spans="1:14" x14ac:dyDescent="0.2">
      <c r="A10968" s="1" t="s">
        <v>7535</v>
      </c>
      <c r="B10968" s="8" t="s">
        <v>20</v>
      </c>
      <c r="C10968" s="1" t="s">
        <v>29</v>
      </c>
      <c r="D10968" s="1" t="s">
        <v>45</v>
      </c>
      <c r="E10968" s="1" t="s">
        <v>603</v>
      </c>
      <c r="F10968" s="2">
        <v>0</v>
      </c>
      <c r="G10968" s="2">
        <v>0</v>
      </c>
      <c r="H10968" s="2">
        <v>0.06</v>
      </c>
      <c r="I10968" s="2">
        <v>0</v>
      </c>
      <c r="J10968" s="2">
        <v>0.06</v>
      </c>
      <c r="L10968"/>
      <c r="N10968"/>
    </row>
    <row r="10969" spans="1:14" x14ac:dyDescent="0.2">
      <c r="A10969" s="1" t="s">
        <v>7536</v>
      </c>
      <c r="B10969" s="8" t="s">
        <v>20</v>
      </c>
      <c r="C10969" s="1" t="s">
        <v>29</v>
      </c>
      <c r="D10969" s="1" t="s">
        <v>45</v>
      </c>
      <c r="E10969" s="1" t="s">
        <v>943</v>
      </c>
      <c r="F10969" s="2">
        <v>0.05</v>
      </c>
      <c r="G10969" s="2">
        <v>0</v>
      </c>
      <c r="H10969" s="2">
        <v>0</v>
      </c>
      <c r="I10969" s="2">
        <v>0</v>
      </c>
      <c r="J10969" s="2">
        <v>0.06</v>
      </c>
      <c r="L10969"/>
      <c r="N10969"/>
    </row>
    <row r="10970" spans="1:14" x14ac:dyDescent="0.2">
      <c r="A10970" s="1" t="s">
        <v>4493</v>
      </c>
      <c r="B10970" s="8" t="s">
        <v>559</v>
      </c>
      <c r="C10970" s="1" t="s">
        <v>67</v>
      </c>
      <c r="D10970" s="1" t="s">
        <v>12</v>
      </c>
      <c r="E10970" s="1" t="s">
        <v>159</v>
      </c>
      <c r="F10970" s="2">
        <v>0</v>
      </c>
      <c r="G10970" s="2">
        <v>0</v>
      </c>
      <c r="H10970" s="2">
        <v>0.06</v>
      </c>
      <c r="I10970" s="2">
        <v>0</v>
      </c>
      <c r="J10970" s="2">
        <v>0.06</v>
      </c>
      <c r="L10970"/>
      <c r="N10970"/>
    </row>
    <row r="10971" spans="1:14" x14ac:dyDescent="0.2">
      <c r="A10971" s="1" t="s">
        <v>6508</v>
      </c>
      <c r="B10971" s="8" t="s">
        <v>36</v>
      </c>
      <c r="C10971" s="1" t="s">
        <v>65</v>
      </c>
      <c r="D10971" s="1" t="s">
        <v>38</v>
      </c>
      <c r="E10971" s="1" t="s">
        <v>603</v>
      </c>
      <c r="F10971" s="2">
        <v>0</v>
      </c>
      <c r="G10971" s="2">
        <v>0</v>
      </c>
      <c r="H10971" s="2">
        <v>0.06</v>
      </c>
      <c r="I10971" s="2">
        <v>0</v>
      </c>
      <c r="J10971" s="2">
        <v>0.06</v>
      </c>
      <c r="L10971"/>
      <c r="N10971"/>
    </row>
    <row r="10972" spans="1:14" x14ac:dyDescent="0.2">
      <c r="A10972" s="1" t="s">
        <v>7537</v>
      </c>
      <c r="B10972" s="8" t="s">
        <v>20</v>
      </c>
      <c r="C10972" s="1" t="s">
        <v>11</v>
      </c>
      <c r="D10972" s="1" t="s">
        <v>58</v>
      </c>
      <c r="E10972" s="1" t="s">
        <v>218</v>
      </c>
      <c r="F10972" s="2">
        <v>0.05</v>
      </c>
      <c r="G10972" s="2">
        <v>0</v>
      </c>
      <c r="H10972" s="2">
        <v>0</v>
      </c>
      <c r="I10972" s="2">
        <v>0</v>
      </c>
      <c r="J10972" s="2">
        <v>0.06</v>
      </c>
      <c r="L10972"/>
      <c r="N10972"/>
    </row>
    <row r="10973" spans="1:14" x14ac:dyDescent="0.2">
      <c r="A10973" s="1" t="s">
        <v>255</v>
      </c>
      <c r="B10973" s="8" t="s">
        <v>20</v>
      </c>
      <c r="C10973" s="1" t="s">
        <v>25</v>
      </c>
      <c r="D10973" s="1" t="s">
        <v>12</v>
      </c>
      <c r="E10973" s="1" t="s">
        <v>99</v>
      </c>
      <c r="F10973" s="2">
        <v>0.05</v>
      </c>
      <c r="G10973" s="2">
        <v>0</v>
      </c>
      <c r="H10973" s="2">
        <v>0</v>
      </c>
      <c r="I10973" s="2">
        <v>0</v>
      </c>
      <c r="J10973" s="2">
        <v>0.06</v>
      </c>
      <c r="L10973"/>
      <c r="N10973"/>
    </row>
    <row r="10974" spans="1:14" x14ac:dyDescent="0.2">
      <c r="A10974" s="1" t="s">
        <v>3393</v>
      </c>
      <c r="B10974" s="8" t="s">
        <v>10</v>
      </c>
      <c r="C10974" s="1" t="s">
        <v>18</v>
      </c>
      <c r="D10974" s="1" t="s">
        <v>214</v>
      </c>
      <c r="E10974" s="1" t="s">
        <v>251</v>
      </c>
      <c r="F10974" s="2">
        <v>0</v>
      </c>
      <c r="G10974" s="2">
        <v>0</v>
      </c>
      <c r="H10974" s="2">
        <v>0.06</v>
      </c>
      <c r="I10974" s="2">
        <v>0</v>
      </c>
      <c r="J10974" s="2">
        <v>0.06</v>
      </c>
      <c r="L10974"/>
      <c r="N10974"/>
    </row>
    <row r="10975" spans="1:14" x14ac:dyDescent="0.2">
      <c r="A10975" s="1" t="s">
        <v>7538</v>
      </c>
      <c r="B10975" s="8" t="s">
        <v>41</v>
      </c>
      <c r="C10975" s="1" t="s">
        <v>25</v>
      </c>
      <c r="D10975" s="1" t="s">
        <v>22</v>
      </c>
      <c r="E10975" s="1" t="s">
        <v>2718</v>
      </c>
      <c r="F10975" s="2">
        <v>0.03</v>
      </c>
      <c r="G10975" s="2">
        <v>0.02</v>
      </c>
      <c r="H10975" s="2">
        <v>0</v>
      </c>
      <c r="I10975" s="2">
        <v>0.01</v>
      </c>
      <c r="J10975" s="2">
        <v>0.06</v>
      </c>
      <c r="L10975"/>
      <c r="N10975"/>
    </row>
    <row r="10976" spans="1:14" x14ac:dyDescent="0.2">
      <c r="A10976" s="1" t="s">
        <v>7539</v>
      </c>
      <c r="B10976" s="8" t="s">
        <v>113</v>
      </c>
      <c r="C10976" s="1" t="s">
        <v>67</v>
      </c>
      <c r="D10976" s="1" t="s">
        <v>38</v>
      </c>
      <c r="E10976" s="1" t="s">
        <v>4611</v>
      </c>
      <c r="F10976" s="2">
        <v>0</v>
      </c>
      <c r="G10976" s="2">
        <v>0</v>
      </c>
      <c r="H10976" s="2">
        <v>0.06</v>
      </c>
      <c r="I10976" s="2">
        <v>0</v>
      </c>
      <c r="J10976" s="2">
        <v>0.06</v>
      </c>
      <c r="L10976"/>
      <c r="N10976"/>
    </row>
    <row r="10977" spans="1:14" x14ac:dyDescent="0.2">
      <c r="A10977" s="1" t="s">
        <v>2186</v>
      </c>
      <c r="B10977" s="8" t="s">
        <v>126</v>
      </c>
      <c r="C10977" s="1" t="s">
        <v>47</v>
      </c>
      <c r="D10977" s="1" t="s">
        <v>16</v>
      </c>
      <c r="E10977" s="1" t="s">
        <v>59</v>
      </c>
      <c r="F10977" s="2">
        <v>0.04</v>
      </c>
      <c r="G10977" s="2">
        <v>0.01</v>
      </c>
      <c r="H10977" s="2">
        <v>0</v>
      </c>
      <c r="I10977" s="2">
        <v>0</v>
      </c>
      <c r="J10977" s="2">
        <v>0.06</v>
      </c>
      <c r="L10977"/>
      <c r="N10977"/>
    </row>
    <row r="10978" spans="1:14" x14ac:dyDescent="0.2">
      <c r="A10978" s="1" t="s">
        <v>7540</v>
      </c>
      <c r="B10978" s="8" t="s">
        <v>559</v>
      </c>
      <c r="C10978" s="1" t="s">
        <v>37</v>
      </c>
      <c r="D10978" s="1" t="s">
        <v>173</v>
      </c>
      <c r="E10978" s="1" t="s">
        <v>55</v>
      </c>
      <c r="F10978" s="2">
        <v>0.01</v>
      </c>
      <c r="G10978" s="2">
        <v>0.04</v>
      </c>
      <c r="H10978" s="2">
        <v>0</v>
      </c>
      <c r="I10978" s="2">
        <v>0.01</v>
      </c>
      <c r="J10978" s="2">
        <v>0.06</v>
      </c>
      <c r="L10978"/>
      <c r="N10978"/>
    </row>
    <row r="10979" spans="1:14" x14ac:dyDescent="0.2">
      <c r="A10979" s="1" t="s">
        <v>7541</v>
      </c>
      <c r="B10979" s="8" t="s">
        <v>41</v>
      </c>
      <c r="C10979" s="1" t="s">
        <v>29</v>
      </c>
      <c r="D10979" s="1" t="s">
        <v>22</v>
      </c>
      <c r="E10979" s="1" t="s">
        <v>770</v>
      </c>
      <c r="F10979" s="2">
        <v>0</v>
      </c>
      <c r="G10979" s="2">
        <v>0</v>
      </c>
      <c r="H10979" s="2">
        <v>0.06</v>
      </c>
      <c r="I10979" s="2">
        <v>0</v>
      </c>
      <c r="J10979" s="2">
        <v>0.06</v>
      </c>
      <c r="L10979"/>
      <c r="N10979"/>
    </row>
    <row r="10980" spans="1:14" x14ac:dyDescent="0.2">
      <c r="A10980" s="1" t="s">
        <v>3882</v>
      </c>
      <c r="B10980" s="8" t="s">
        <v>41</v>
      </c>
      <c r="C10980" s="1" t="s">
        <v>42</v>
      </c>
      <c r="D10980" s="1" t="s">
        <v>16</v>
      </c>
      <c r="E10980" s="1" t="s">
        <v>969</v>
      </c>
      <c r="F10980" s="2">
        <v>0.03</v>
      </c>
      <c r="G10980" s="2">
        <v>0.02</v>
      </c>
      <c r="H10980" s="2">
        <v>0</v>
      </c>
      <c r="I10980" s="2">
        <v>0.01</v>
      </c>
      <c r="J10980" s="2">
        <v>0.06</v>
      </c>
      <c r="L10980"/>
      <c r="N10980"/>
    </row>
    <row r="10981" spans="1:14" x14ac:dyDescent="0.2">
      <c r="A10981" s="1" t="s">
        <v>7542</v>
      </c>
      <c r="B10981" s="8" t="s">
        <v>62</v>
      </c>
      <c r="C10981" s="1" t="s">
        <v>67</v>
      </c>
      <c r="D10981" s="1" t="s">
        <v>45</v>
      </c>
      <c r="E10981" s="1" t="s">
        <v>462</v>
      </c>
      <c r="F10981" s="2">
        <v>0</v>
      </c>
      <c r="G10981" s="2">
        <v>0</v>
      </c>
      <c r="H10981" s="2">
        <v>0.06</v>
      </c>
      <c r="I10981" s="2">
        <v>0</v>
      </c>
      <c r="J10981" s="2">
        <v>0.06</v>
      </c>
      <c r="L10981"/>
      <c r="N10981"/>
    </row>
    <row r="10982" spans="1:14" x14ac:dyDescent="0.2">
      <c r="A10982" s="1" t="s">
        <v>5018</v>
      </c>
      <c r="B10982" s="8" t="s">
        <v>102</v>
      </c>
      <c r="C10982" s="1" t="s">
        <v>47</v>
      </c>
      <c r="D10982" s="1" t="s">
        <v>1</v>
      </c>
      <c r="E10982" s="1" t="s">
        <v>501</v>
      </c>
      <c r="F10982" s="2">
        <v>0.04</v>
      </c>
      <c r="G10982" s="2">
        <v>0.01</v>
      </c>
      <c r="H10982" s="2">
        <v>0</v>
      </c>
      <c r="I10982" s="2">
        <v>0</v>
      </c>
      <c r="J10982" s="2">
        <v>0.06</v>
      </c>
      <c r="L10982"/>
      <c r="N10982"/>
    </row>
    <row r="10983" spans="1:14" hidden="1" x14ac:dyDescent="0.2">
      <c r="A10983" s="1" t="s">
        <v>7543</v>
      </c>
      <c r="B10983" s="8" t="s">
        <v>102</v>
      </c>
      <c r="C10983" s="1" t="s">
        <v>191</v>
      </c>
      <c r="D10983" s="1" t="s">
        <v>58</v>
      </c>
      <c r="E10983" s="1" t="s">
        <v>700</v>
      </c>
      <c r="F10983" s="2">
        <v>0.04</v>
      </c>
      <c r="G10983" s="2">
        <v>0.01</v>
      </c>
      <c r="H10983" s="2">
        <v>0</v>
      </c>
      <c r="I10983" s="2">
        <v>0</v>
      </c>
      <c r="J10983" s="2">
        <v>0.06</v>
      </c>
      <c r="L10983"/>
      <c r="N10983"/>
    </row>
    <row r="10984" spans="1:14" x14ac:dyDescent="0.2">
      <c r="A10984" s="1" t="s">
        <v>7544</v>
      </c>
      <c r="B10984" s="8" t="s">
        <v>107</v>
      </c>
      <c r="C10984" s="1" t="s">
        <v>11</v>
      </c>
      <c r="D10984" s="1" t="s">
        <v>45</v>
      </c>
      <c r="E10984" s="1" t="s">
        <v>4335</v>
      </c>
      <c r="F10984" s="2">
        <v>0</v>
      </c>
      <c r="G10984" s="2">
        <v>0.05</v>
      </c>
      <c r="H10984" s="2">
        <v>0</v>
      </c>
      <c r="I10984" s="2">
        <v>0.01</v>
      </c>
      <c r="J10984" s="2">
        <v>0.06</v>
      </c>
      <c r="L10984"/>
      <c r="N10984"/>
    </row>
    <row r="10985" spans="1:14" x14ac:dyDescent="0.2">
      <c r="A10985" s="1" t="s">
        <v>5843</v>
      </c>
      <c r="B10985" s="8" t="s">
        <v>36</v>
      </c>
      <c r="C10985" s="1" t="s">
        <v>75</v>
      </c>
      <c r="D10985" s="1" t="s">
        <v>45</v>
      </c>
      <c r="E10985" s="1" t="s">
        <v>5844</v>
      </c>
      <c r="F10985" s="2">
        <v>0.03</v>
      </c>
      <c r="G10985" s="2">
        <v>0</v>
      </c>
      <c r="H10985" s="2">
        <v>0.02</v>
      </c>
      <c r="I10985" s="2">
        <v>0.01</v>
      </c>
      <c r="J10985" s="2">
        <v>0.06</v>
      </c>
      <c r="L10985"/>
      <c r="N10985"/>
    </row>
    <row r="10986" spans="1:14" x14ac:dyDescent="0.2">
      <c r="A10986" s="1" t="s">
        <v>7545</v>
      </c>
      <c r="B10986" s="8" t="s">
        <v>49</v>
      </c>
      <c r="C10986" s="1" t="s">
        <v>25</v>
      </c>
      <c r="D10986" s="1" t="s">
        <v>22</v>
      </c>
      <c r="E10986" s="1" t="s">
        <v>1163</v>
      </c>
      <c r="F10986" s="2">
        <v>0.04</v>
      </c>
      <c r="G10986" s="2">
        <v>0.01</v>
      </c>
      <c r="H10986" s="2">
        <v>0</v>
      </c>
      <c r="I10986" s="2">
        <v>0</v>
      </c>
      <c r="J10986" s="2">
        <v>0.06</v>
      </c>
      <c r="L10986"/>
      <c r="N10986"/>
    </row>
    <row r="10987" spans="1:14" x14ac:dyDescent="0.2">
      <c r="A10987" s="1" t="s">
        <v>7546</v>
      </c>
      <c r="B10987" s="8" t="s">
        <v>20</v>
      </c>
      <c r="C10987" s="1" t="s">
        <v>18</v>
      </c>
      <c r="D10987" s="1" t="s">
        <v>26</v>
      </c>
      <c r="E10987" s="1" t="s">
        <v>2979</v>
      </c>
      <c r="F10987" s="2">
        <v>0.05</v>
      </c>
      <c r="G10987" s="2">
        <v>0</v>
      </c>
      <c r="H10987" s="2">
        <v>0</v>
      </c>
      <c r="I10987" s="2">
        <v>0</v>
      </c>
      <c r="J10987" s="2">
        <v>0.06</v>
      </c>
      <c r="L10987"/>
      <c r="N10987"/>
    </row>
    <row r="10988" spans="1:14" x14ac:dyDescent="0.2">
      <c r="A10988" s="1" t="s">
        <v>4899</v>
      </c>
      <c r="B10988" s="8" t="s">
        <v>559</v>
      </c>
      <c r="C10988" s="1" t="s">
        <v>67</v>
      </c>
      <c r="D10988" s="1" t="s">
        <v>173</v>
      </c>
      <c r="E10988" s="1" t="s">
        <v>4551</v>
      </c>
      <c r="F10988" s="2">
        <v>0</v>
      </c>
      <c r="G10988" s="2">
        <v>0</v>
      </c>
      <c r="H10988" s="2">
        <v>0.06</v>
      </c>
      <c r="I10988" s="2">
        <v>0</v>
      </c>
      <c r="J10988" s="2">
        <v>0.06</v>
      </c>
      <c r="L10988"/>
      <c r="N10988"/>
    </row>
    <row r="10989" spans="1:14" x14ac:dyDescent="0.2">
      <c r="A10989" s="1" t="s">
        <v>7547</v>
      </c>
      <c r="B10989" s="8" t="s">
        <v>20</v>
      </c>
      <c r="C10989" s="1" t="s">
        <v>33</v>
      </c>
      <c r="D10989" s="1" t="s">
        <v>173</v>
      </c>
      <c r="E10989" s="1" t="s">
        <v>5840</v>
      </c>
      <c r="F10989" s="2">
        <v>0.02</v>
      </c>
      <c r="G10989" s="2">
        <v>0.03</v>
      </c>
      <c r="H10989" s="2">
        <v>0</v>
      </c>
      <c r="I10989" s="2">
        <v>0.01</v>
      </c>
      <c r="J10989" s="2">
        <v>0.06</v>
      </c>
      <c r="L10989"/>
      <c r="N10989"/>
    </row>
    <row r="10990" spans="1:14" x14ac:dyDescent="0.2">
      <c r="A10990" s="1" t="s">
        <v>7548</v>
      </c>
      <c r="B10990" s="8" t="s">
        <v>113</v>
      </c>
      <c r="C10990" s="1" t="s">
        <v>37</v>
      </c>
      <c r="D10990" s="1" t="s">
        <v>38</v>
      </c>
      <c r="E10990" s="1" t="s">
        <v>251</v>
      </c>
      <c r="F10990" s="2">
        <v>0</v>
      </c>
      <c r="G10990" s="2">
        <v>0</v>
      </c>
      <c r="H10990" s="2">
        <v>0.06</v>
      </c>
      <c r="I10990" s="2">
        <v>0</v>
      </c>
      <c r="J10990" s="2">
        <v>0.06</v>
      </c>
      <c r="L10990"/>
      <c r="N10990"/>
    </row>
    <row r="10991" spans="1:14" x14ac:dyDescent="0.2">
      <c r="A10991" s="1" t="s">
        <v>7549</v>
      </c>
      <c r="B10991" s="8" t="s">
        <v>10</v>
      </c>
      <c r="C10991" s="1" t="s">
        <v>33</v>
      </c>
      <c r="D10991" s="1" t="s">
        <v>12</v>
      </c>
      <c r="E10991" s="1" t="s">
        <v>2979</v>
      </c>
      <c r="F10991" s="2">
        <v>0.05</v>
      </c>
      <c r="G10991" s="2">
        <v>0</v>
      </c>
      <c r="H10991" s="2">
        <v>0</v>
      </c>
      <c r="I10991" s="2">
        <v>0</v>
      </c>
      <c r="J10991" s="2">
        <v>0.06</v>
      </c>
      <c r="L10991"/>
      <c r="N10991"/>
    </row>
    <row r="10992" spans="1:14" x14ac:dyDescent="0.2">
      <c r="A10992" s="1" t="s">
        <v>4016</v>
      </c>
      <c r="B10992" s="8" t="s">
        <v>41</v>
      </c>
      <c r="C10992" s="1" t="s">
        <v>33</v>
      </c>
      <c r="D10992" s="1" t="s">
        <v>38</v>
      </c>
      <c r="E10992" s="1" t="s">
        <v>175</v>
      </c>
      <c r="F10992" s="2">
        <v>0.03</v>
      </c>
      <c r="G10992" s="2">
        <v>0.02</v>
      </c>
      <c r="H10992" s="2">
        <v>0</v>
      </c>
      <c r="I10992" s="2">
        <v>0.01</v>
      </c>
      <c r="J10992" s="2">
        <v>0.06</v>
      </c>
      <c r="L10992"/>
      <c r="N10992"/>
    </row>
    <row r="10993" spans="1:14" x14ac:dyDescent="0.2">
      <c r="A10993" s="1" t="s">
        <v>7550</v>
      </c>
      <c r="B10993" s="8" t="s">
        <v>10</v>
      </c>
      <c r="C10993" s="1" t="s">
        <v>18</v>
      </c>
      <c r="D10993" s="1" t="s">
        <v>52</v>
      </c>
      <c r="E10993" s="1" t="s">
        <v>1133</v>
      </c>
      <c r="F10993" s="2">
        <v>0.05</v>
      </c>
      <c r="G10993" s="2">
        <v>0</v>
      </c>
      <c r="H10993" s="2">
        <v>0</v>
      </c>
      <c r="I10993" s="2">
        <v>0</v>
      </c>
      <c r="J10993" s="2">
        <v>0.06</v>
      </c>
      <c r="L10993"/>
      <c r="N10993"/>
    </row>
    <row r="10994" spans="1:14" x14ac:dyDescent="0.2">
      <c r="A10994" s="1" t="s">
        <v>999</v>
      </c>
      <c r="B10994" s="8" t="s">
        <v>107</v>
      </c>
      <c r="C10994" s="1" t="s">
        <v>33</v>
      </c>
      <c r="D10994" s="1" t="s">
        <v>16</v>
      </c>
      <c r="E10994" s="1" t="s">
        <v>969</v>
      </c>
      <c r="F10994" s="2">
        <v>0</v>
      </c>
      <c r="G10994" s="2">
        <v>0.05</v>
      </c>
      <c r="H10994" s="2">
        <v>0</v>
      </c>
      <c r="I10994" s="2">
        <v>0.01</v>
      </c>
      <c r="J10994" s="2">
        <v>0.06</v>
      </c>
      <c r="L10994"/>
      <c r="N10994"/>
    </row>
    <row r="10995" spans="1:14" x14ac:dyDescent="0.2">
      <c r="A10995" s="1" t="s">
        <v>7551</v>
      </c>
      <c r="B10995" s="8" t="s">
        <v>113</v>
      </c>
      <c r="C10995" s="1" t="s">
        <v>57</v>
      </c>
      <c r="D10995" s="1" t="s">
        <v>173</v>
      </c>
      <c r="E10995" s="1" t="s">
        <v>4551</v>
      </c>
      <c r="F10995" s="2">
        <v>0</v>
      </c>
      <c r="G10995" s="2">
        <v>0</v>
      </c>
      <c r="H10995" s="2">
        <v>0.06</v>
      </c>
      <c r="I10995" s="2">
        <v>0</v>
      </c>
      <c r="J10995" s="2">
        <v>0.06</v>
      </c>
      <c r="L10995"/>
      <c r="N10995"/>
    </row>
    <row r="10996" spans="1:14" x14ac:dyDescent="0.2">
      <c r="A10996" s="1" t="s">
        <v>7552</v>
      </c>
      <c r="B10996" s="8" t="s">
        <v>107</v>
      </c>
      <c r="C10996" s="1" t="s">
        <v>67</v>
      </c>
      <c r="D10996" s="1" t="s">
        <v>173</v>
      </c>
      <c r="E10996" s="1" t="s">
        <v>3742</v>
      </c>
      <c r="F10996" s="2">
        <v>0</v>
      </c>
      <c r="G10996" s="2">
        <v>0.05</v>
      </c>
      <c r="H10996" s="2">
        <v>0</v>
      </c>
      <c r="I10996" s="2">
        <v>0.01</v>
      </c>
      <c r="J10996" s="2">
        <v>0.06</v>
      </c>
      <c r="L10996"/>
      <c r="N10996"/>
    </row>
    <row r="10997" spans="1:14" x14ac:dyDescent="0.2">
      <c r="A10997" s="1" t="s">
        <v>7553</v>
      </c>
      <c r="B10997" s="8" t="s">
        <v>107</v>
      </c>
      <c r="C10997" s="1" t="s">
        <v>57</v>
      </c>
      <c r="D10997" s="1" t="s">
        <v>26</v>
      </c>
      <c r="E10997" s="1" t="s">
        <v>5362</v>
      </c>
      <c r="F10997" s="2">
        <v>0</v>
      </c>
      <c r="G10997" s="2">
        <v>0.05</v>
      </c>
      <c r="H10997" s="2">
        <v>0</v>
      </c>
      <c r="I10997" s="2">
        <v>0.01</v>
      </c>
      <c r="J10997" s="2">
        <v>0.06</v>
      </c>
      <c r="L10997"/>
      <c r="N10997"/>
    </row>
    <row r="10998" spans="1:14" x14ac:dyDescent="0.2">
      <c r="A10998" s="1" t="s">
        <v>7554</v>
      </c>
      <c r="B10998" s="8" t="s">
        <v>41</v>
      </c>
      <c r="C10998" s="1" t="s">
        <v>151</v>
      </c>
      <c r="D10998" s="1" t="s">
        <v>173</v>
      </c>
      <c r="E10998" s="1" t="s">
        <v>603</v>
      </c>
      <c r="F10998" s="2">
        <v>0</v>
      </c>
      <c r="G10998" s="2">
        <v>0</v>
      </c>
      <c r="H10998" s="2">
        <v>0.06</v>
      </c>
      <c r="I10998" s="2">
        <v>0</v>
      </c>
      <c r="J10998" s="2">
        <v>0.06</v>
      </c>
      <c r="L10998"/>
      <c r="N10998"/>
    </row>
    <row r="10999" spans="1:14" x14ac:dyDescent="0.2">
      <c r="A10999" s="1" t="s">
        <v>7555</v>
      </c>
      <c r="B10999" s="8" t="s">
        <v>20</v>
      </c>
      <c r="C10999" s="1" t="s">
        <v>18</v>
      </c>
      <c r="D10999" s="1" t="s">
        <v>26</v>
      </c>
      <c r="E10999" s="1" t="s">
        <v>527</v>
      </c>
      <c r="F10999" s="2">
        <v>0.05</v>
      </c>
      <c r="G10999" s="2">
        <v>0</v>
      </c>
      <c r="H10999" s="2">
        <v>0</v>
      </c>
      <c r="I10999" s="2">
        <v>0</v>
      </c>
      <c r="J10999" s="2">
        <v>0.06</v>
      </c>
      <c r="L10999"/>
      <c r="N10999"/>
    </row>
    <row r="11000" spans="1:14" x14ac:dyDescent="0.2">
      <c r="A11000" s="1" t="s">
        <v>6616</v>
      </c>
      <c r="B11000" s="8" t="s">
        <v>20</v>
      </c>
      <c r="C11000" s="1" t="s">
        <v>18</v>
      </c>
      <c r="D11000" s="1" t="s">
        <v>12</v>
      </c>
      <c r="E11000" s="1" t="s">
        <v>137</v>
      </c>
      <c r="F11000" s="2">
        <v>0.05</v>
      </c>
      <c r="G11000" s="2">
        <v>0</v>
      </c>
      <c r="H11000" s="2">
        <v>0</v>
      </c>
      <c r="I11000" s="2">
        <v>0</v>
      </c>
      <c r="J11000" s="2">
        <v>0.06</v>
      </c>
      <c r="L11000"/>
      <c r="N11000"/>
    </row>
    <row r="11001" spans="1:14" x14ac:dyDescent="0.2">
      <c r="A11001" s="1" t="s">
        <v>7556</v>
      </c>
      <c r="B11001" s="8" t="s">
        <v>126</v>
      </c>
      <c r="C11001" s="1" t="s">
        <v>25</v>
      </c>
      <c r="D11001" s="1" t="s">
        <v>26</v>
      </c>
      <c r="E11001" s="1" t="s">
        <v>13</v>
      </c>
      <c r="F11001" s="2">
        <v>0</v>
      </c>
      <c r="G11001" s="2">
        <v>0</v>
      </c>
      <c r="H11001" s="2">
        <v>0.05</v>
      </c>
      <c r="I11001" s="2">
        <v>0</v>
      </c>
      <c r="J11001" s="2">
        <v>0.06</v>
      </c>
      <c r="L11001"/>
      <c r="N11001"/>
    </row>
    <row r="11002" spans="1:14" x14ac:dyDescent="0.2">
      <c r="A11002" s="1" t="s">
        <v>7557</v>
      </c>
      <c r="B11002" s="8" t="s">
        <v>41</v>
      </c>
      <c r="C11002" s="1" t="s">
        <v>151</v>
      </c>
      <c r="D11002" s="1" t="s">
        <v>214</v>
      </c>
      <c r="E11002" s="1" t="s">
        <v>2393</v>
      </c>
      <c r="F11002" s="2">
        <v>0</v>
      </c>
      <c r="G11002" s="2">
        <v>0</v>
      </c>
      <c r="H11002" s="2">
        <v>0.06</v>
      </c>
      <c r="I11002" s="2">
        <v>0</v>
      </c>
      <c r="J11002" s="2">
        <v>0.06</v>
      </c>
      <c r="L11002"/>
      <c r="N11002"/>
    </row>
    <row r="11003" spans="1:14" x14ac:dyDescent="0.2">
      <c r="A11003" s="1" t="s">
        <v>7558</v>
      </c>
      <c r="B11003" s="8" t="s">
        <v>20</v>
      </c>
      <c r="C11003" s="1" t="s">
        <v>29</v>
      </c>
      <c r="D11003" s="1" t="s">
        <v>22</v>
      </c>
      <c r="E11003" s="1" t="s">
        <v>251</v>
      </c>
      <c r="F11003" s="2">
        <v>0</v>
      </c>
      <c r="G11003" s="2">
        <v>0</v>
      </c>
      <c r="H11003" s="2">
        <v>0.06</v>
      </c>
      <c r="I11003" s="2">
        <v>0</v>
      </c>
      <c r="J11003" s="2">
        <v>0.06</v>
      </c>
      <c r="L11003"/>
      <c r="N11003"/>
    </row>
    <row r="11004" spans="1:14" x14ac:dyDescent="0.2">
      <c r="A11004" s="1" t="s">
        <v>3739</v>
      </c>
      <c r="B11004" s="8" t="s">
        <v>49</v>
      </c>
      <c r="C11004" s="1" t="s">
        <v>47</v>
      </c>
      <c r="D11004" s="1" t="s">
        <v>16</v>
      </c>
      <c r="E11004" s="1" t="s">
        <v>319</v>
      </c>
      <c r="F11004" s="2">
        <v>0.04</v>
      </c>
      <c r="G11004" s="2">
        <v>0.01</v>
      </c>
      <c r="H11004" s="2">
        <v>0</v>
      </c>
      <c r="I11004" s="2">
        <v>0</v>
      </c>
      <c r="J11004" s="2">
        <v>0.06</v>
      </c>
      <c r="L11004"/>
      <c r="N11004"/>
    </row>
    <row r="11005" spans="1:14" x14ac:dyDescent="0.2">
      <c r="A11005" s="1" t="s">
        <v>7559</v>
      </c>
      <c r="B11005" s="8" t="s">
        <v>41</v>
      </c>
      <c r="C11005" s="1" t="s">
        <v>47</v>
      </c>
      <c r="D11005" s="1" t="s">
        <v>12</v>
      </c>
      <c r="E11005" s="1" t="s">
        <v>159</v>
      </c>
      <c r="F11005" s="2">
        <v>0.03</v>
      </c>
      <c r="G11005" s="2">
        <v>0.02</v>
      </c>
      <c r="H11005" s="2">
        <v>0</v>
      </c>
      <c r="I11005" s="2">
        <v>0.01</v>
      </c>
      <c r="J11005" s="2">
        <v>0.06</v>
      </c>
      <c r="L11005"/>
      <c r="N11005"/>
    </row>
    <row r="11006" spans="1:14" x14ac:dyDescent="0.2">
      <c r="A11006" s="1" t="s">
        <v>7560</v>
      </c>
      <c r="B11006" s="8" t="s">
        <v>20</v>
      </c>
      <c r="C11006" s="1" t="s">
        <v>18</v>
      </c>
      <c r="D11006" s="1" t="s">
        <v>12</v>
      </c>
      <c r="E11006" s="1" t="s">
        <v>159</v>
      </c>
      <c r="F11006" s="2">
        <v>0</v>
      </c>
      <c r="G11006" s="2">
        <v>0</v>
      </c>
      <c r="H11006" s="2">
        <v>0.06</v>
      </c>
      <c r="I11006" s="2">
        <v>0</v>
      </c>
      <c r="J11006" s="2">
        <v>0.06</v>
      </c>
      <c r="L11006"/>
      <c r="N11006"/>
    </row>
    <row r="11007" spans="1:14" x14ac:dyDescent="0.2">
      <c r="A11007" s="1" t="s">
        <v>7561</v>
      </c>
      <c r="B11007" s="8" t="s">
        <v>41</v>
      </c>
      <c r="C11007" s="1" t="s">
        <v>15</v>
      </c>
      <c r="D11007" s="1" t="s">
        <v>173</v>
      </c>
      <c r="E11007" s="1" t="s">
        <v>2266</v>
      </c>
      <c r="F11007" s="2">
        <v>0</v>
      </c>
      <c r="G11007" s="2">
        <v>0</v>
      </c>
      <c r="H11007" s="2">
        <v>0.06</v>
      </c>
      <c r="I11007" s="2">
        <v>0</v>
      </c>
      <c r="J11007" s="2">
        <v>0.06</v>
      </c>
      <c r="L11007"/>
      <c r="N11007"/>
    </row>
    <row r="11008" spans="1:14" x14ac:dyDescent="0.2">
      <c r="A11008" s="1" t="s">
        <v>7562</v>
      </c>
      <c r="B11008" s="8" t="s">
        <v>186</v>
      </c>
      <c r="C11008" s="1" t="s">
        <v>151</v>
      </c>
      <c r="D11008" s="1" t="s">
        <v>173</v>
      </c>
      <c r="E11008" s="1" t="s">
        <v>86</v>
      </c>
      <c r="F11008" s="2">
        <v>0.03</v>
      </c>
      <c r="G11008" s="2">
        <v>0.02</v>
      </c>
      <c r="H11008" s="2">
        <v>0</v>
      </c>
      <c r="I11008" s="2">
        <v>0</v>
      </c>
      <c r="J11008" s="2">
        <v>0.06</v>
      </c>
      <c r="L11008"/>
      <c r="N11008"/>
    </row>
    <row r="11009" spans="1:14" x14ac:dyDescent="0.2">
      <c r="A11009" s="1" t="s">
        <v>1042</v>
      </c>
      <c r="B11009" s="8" t="s">
        <v>102</v>
      </c>
      <c r="C11009" s="1" t="s">
        <v>11</v>
      </c>
      <c r="D11009" s="1" t="s">
        <v>12</v>
      </c>
      <c r="E11009" s="1" t="s">
        <v>99</v>
      </c>
      <c r="F11009" s="2">
        <v>0.04</v>
      </c>
      <c r="G11009" s="2">
        <v>0.01</v>
      </c>
      <c r="H11009" s="2">
        <v>0</v>
      </c>
      <c r="I11009" s="2">
        <v>0</v>
      </c>
      <c r="J11009" s="2">
        <v>0.06</v>
      </c>
      <c r="L11009"/>
      <c r="N11009"/>
    </row>
    <row r="11010" spans="1:14" x14ac:dyDescent="0.2">
      <c r="A11010" s="1" t="s">
        <v>7563</v>
      </c>
      <c r="B11010" s="8" t="s">
        <v>113</v>
      </c>
      <c r="C11010" s="1" t="s">
        <v>11</v>
      </c>
      <c r="D11010" s="1" t="s">
        <v>52</v>
      </c>
      <c r="E11010" s="1" t="s">
        <v>218</v>
      </c>
      <c r="F11010" s="2">
        <v>0.05</v>
      </c>
      <c r="G11010" s="2">
        <v>0</v>
      </c>
      <c r="H11010" s="2">
        <v>0</v>
      </c>
      <c r="I11010" s="2">
        <v>0.01</v>
      </c>
      <c r="J11010" s="2">
        <v>0.06</v>
      </c>
      <c r="L11010"/>
      <c r="N11010"/>
    </row>
    <row r="11011" spans="1:14" x14ac:dyDescent="0.2">
      <c r="A11011" s="1" t="s">
        <v>7564</v>
      </c>
      <c r="B11011" s="8" t="s">
        <v>49</v>
      </c>
      <c r="C11011" s="1" t="s">
        <v>47</v>
      </c>
      <c r="D11011" s="1" t="s">
        <v>38</v>
      </c>
      <c r="E11011" s="1" t="s">
        <v>220</v>
      </c>
      <c r="F11011" s="2">
        <v>0.04</v>
      </c>
      <c r="G11011" s="2">
        <v>0.01</v>
      </c>
      <c r="H11011" s="2">
        <v>0</v>
      </c>
      <c r="I11011" s="2">
        <v>0</v>
      </c>
      <c r="J11011" s="2">
        <v>0.06</v>
      </c>
      <c r="L11011"/>
      <c r="N11011"/>
    </row>
    <row r="11012" spans="1:14" x14ac:dyDescent="0.2">
      <c r="A11012" s="1" t="s">
        <v>7565</v>
      </c>
      <c r="B11012" s="8" t="s">
        <v>64</v>
      </c>
      <c r="C11012" s="1" t="s">
        <v>65</v>
      </c>
      <c r="D11012" s="1" t="s">
        <v>12</v>
      </c>
      <c r="E11012" s="1" t="s">
        <v>1674</v>
      </c>
      <c r="F11012" s="2">
        <v>0</v>
      </c>
      <c r="G11012" s="2">
        <v>0.05</v>
      </c>
      <c r="H11012" s="2">
        <v>0</v>
      </c>
      <c r="I11012" s="2">
        <v>0.01</v>
      </c>
      <c r="J11012" s="2">
        <v>0.06</v>
      </c>
      <c r="L11012"/>
      <c r="N11012"/>
    </row>
    <row r="11013" spans="1:14" x14ac:dyDescent="0.2">
      <c r="A11013" s="1" t="s">
        <v>7566</v>
      </c>
      <c r="B11013" s="8" t="s">
        <v>62</v>
      </c>
      <c r="C11013" s="1" t="s">
        <v>57</v>
      </c>
      <c r="D11013" s="1" t="s">
        <v>214</v>
      </c>
      <c r="E11013" s="1" t="s">
        <v>251</v>
      </c>
      <c r="F11013" s="2">
        <v>0</v>
      </c>
      <c r="G11013" s="2">
        <v>0</v>
      </c>
      <c r="H11013" s="2">
        <v>0.06</v>
      </c>
      <c r="I11013" s="2">
        <v>0</v>
      </c>
      <c r="J11013" s="2">
        <v>0.06</v>
      </c>
      <c r="L11013"/>
      <c r="N11013"/>
    </row>
    <row r="11014" spans="1:14" x14ac:dyDescent="0.2">
      <c r="A11014" s="1" t="s">
        <v>7567</v>
      </c>
      <c r="B11014" s="8" t="s">
        <v>49</v>
      </c>
      <c r="C11014" s="1" t="s">
        <v>42</v>
      </c>
      <c r="D11014" s="1" t="s">
        <v>52</v>
      </c>
      <c r="E11014" s="1" t="s">
        <v>420</v>
      </c>
      <c r="F11014" s="2">
        <v>0.04</v>
      </c>
      <c r="G11014" s="2">
        <v>0.01</v>
      </c>
      <c r="H11014" s="2">
        <v>0</v>
      </c>
      <c r="I11014" s="2">
        <v>0</v>
      </c>
      <c r="J11014" s="2">
        <v>0.06</v>
      </c>
      <c r="L11014"/>
      <c r="N11014"/>
    </row>
    <row r="11015" spans="1:14" x14ac:dyDescent="0.2">
      <c r="A11015" s="1" t="s">
        <v>7568</v>
      </c>
      <c r="B11015" s="8" t="s">
        <v>62</v>
      </c>
      <c r="C11015" s="1" t="s">
        <v>57</v>
      </c>
      <c r="D11015" s="1" t="s">
        <v>45</v>
      </c>
      <c r="E11015" s="1" t="s">
        <v>5334</v>
      </c>
      <c r="F11015" s="2">
        <v>0</v>
      </c>
      <c r="G11015" s="2">
        <v>0</v>
      </c>
      <c r="H11015" s="2">
        <v>0.06</v>
      </c>
      <c r="I11015" s="2">
        <v>0</v>
      </c>
      <c r="J11015" s="2">
        <v>0.06</v>
      </c>
      <c r="L11015"/>
      <c r="N11015"/>
    </row>
    <row r="11016" spans="1:14" x14ac:dyDescent="0.2">
      <c r="A11016" s="1" t="s">
        <v>7569</v>
      </c>
      <c r="B11016" s="8" t="s">
        <v>20</v>
      </c>
      <c r="C11016" s="1" t="s">
        <v>18</v>
      </c>
      <c r="D11016" s="1" t="s">
        <v>214</v>
      </c>
      <c r="E11016" s="1" t="s">
        <v>2997</v>
      </c>
      <c r="F11016" s="2">
        <v>0.05</v>
      </c>
      <c r="G11016" s="2">
        <v>0</v>
      </c>
      <c r="H11016" s="2">
        <v>0</v>
      </c>
      <c r="I11016" s="2">
        <v>0</v>
      </c>
      <c r="J11016" s="2">
        <v>0.06</v>
      </c>
      <c r="L11016"/>
      <c r="N11016"/>
    </row>
    <row r="11017" spans="1:14" x14ac:dyDescent="0.2">
      <c r="A11017" s="1" t="s">
        <v>7570</v>
      </c>
      <c r="B11017" s="8" t="s">
        <v>41</v>
      </c>
      <c r="C11017" s="1" t="s">
        <v>25</v>
      </c>
      <c r="D11017" s="1" t="s">
        <v>22</v>
      </c>
      <c r="E11017" s="1" t="s">
        <v>175</v>
      </c>
      <c r="F11017" s="2">
        <v>0.03</v>
      </c>
      <c r="G11017" s="2">
        <v>0.02</v>
      </c>
      <c r="H11017" s="2">
        <v>0</v>
      </c>
      <c r="I11017" s="2">
        <v>0.01</v>
      </c>
      <c r="J11017" s="2">
        <v>0.06</v>
      </c>
      <c r="L11017"/>
      <c r="N11017"/>
    </row>
    <row r="11018" spans="1:14" x14ac:dyDescent="0.2">
      <c r="A11018" s="1" t="s">
        <v>7571</v>
      </c>
      <c r="B11018" s="8" t="s">
        <v>20</v>
      </c>
      <c r="C11018" s="1" t="s">
        <v>15</v>
      </c>
      <c r="D11018" s="1" t="s">
        <v>26</v>
      </c>
      <c r="E11018" s="1" t="s">
        <v>7572</v>
      </c>
      <c r="F11018" s="2">
        <v>0</v>
      </c>
      <c r="G11018" s="2">
        <v>0</v>
      </c>
      <c r="H11018" s="2">
        <v>0.06</v>
      </c>
      <c r="I11018" s="2">
        <v>0</v>
      </c>
      <c r="J11018" s="2">
        <v>0.06</v>
      </c>
      <c r="L11018"/>
      <c r="N11018"/>
    </row>
    <row r="11019" spans="1:14" x14ac:dyDescent="0.2">
      <c r="A11019" s="1" t="s">
        <v>7573</v>
      </c>
      <c r="B11019" s="8" t="s">
        <v>41</v>
      </c>
      <c r="C11019" s="1" t="s">
        <v>29</v>
      </c>
      <c r="D11019" s="1" t="s">
        <v>12</v>
      </c>
      <c r="E11019" s="1" t="s">
        <v>218</v>
      </c>
      <c r="F11019" s="2">
        <v>0.03</v>
      </c>
      <c r="G11019" s="2">
        <v>0.02</v>
      </c>
      <c r="H11019" s="2">
        <v>0</v>
      </c>
      <c r="I11019" s="2">
        <v>0.01</v>
      </c>
      <c r="J11019" s="2">
        <v>0.06</v>
      </c>
      <c r="L11019"/>
      <c r="N11019"/>
    </row>
    <row r="11020" spans="1:14" x14ac:dyDescent="0.2">
      <c r="A11020" s="1" t="s">
        <v>5922</v>
      </c>
      <c r="B11020" s="8" t="s">
        <v>10</v>
      </c>
      <c r="C11020" s="1" t="s">
        <v>18</v>
      </c>
      <c r="D11020" s="1" t="s">
        <v>38</v>
      </c>
      <c r="E11020" s="1" t="s">
        <v>770</v>
      </c>
      <c r="F11020" s="2">
        <v>0.05</v>
      </c>
      <c r="G11020" s="2">
        <v>0</v>
      </c>
      <c r="H11020" s="2">
        <v>0</v>
      </c>
      <c r="I11020" s="2">
        <v>0</v>
      </c>
      <c r="J11020" s="2">
        <v>0.06</v>
      </c>
      <c r="L11020"/>
      <c r="N11020"/>
    </row>
    <row r="11021" spans="1:14" x14ac:dyDescent="0.2">
      <c r="A11021" s="1" t="s">
        <v>7574</v>
      </c>
      <c r="B11021" s="8" t="s">
        <v>20</v>
      </c>
      <c r="C11021" s="1" t="s">
        <v>18</v>
      </c>
      <c r="D11021" s="1" t="s">
        <v>26</v>
      </c>
      <c r="E11021" s="1" t="s">
        <v>86</v>
      </c>
      <c r="F11021" s="2">
        <v>0.05</v>
      </c>
      <c r="G11021" s="2">
        <v>0</v>
      </c>
      <c r="H11021" s="2">
        <v>0</v>
      </c>
      <c r="I11021" s="2">
        <v>0</v>
      </c>
      <c r="J11021" s="2">
        <v>0.06</v>
      </c>
      <c r="L11021"/>
      <c r="N11021"/>
    </row>
    <row r="11022" spans="1:14" x14ac:dyDescent="0.2">
      <c r="A11022" s="1" t="s">
        <v>7575</v>
      </c>
      <c r="B11022" s="8" t="s">
        <v>113</v>
      </c>
      <c r="C11022" s="1" t="s">
        <v>33</v>
      </c>
      <c r="D11022" s="1" t="s">
        <v>26</v>
      </c>
      <c r="E11022" s="1" t="s">
        <v>770</v>
      </c>
      <c r="F11022" s="2">
        <v>0</v>
      </c>
      <c r="G11022" s="2">
        <v>0</v>
      </c>
      <c r="H11022" s="2">
        <v>0.06</v>
      </c>
      <c r="I11022" s="2">
        <v>0</v>
      </c>
      <c r="J11022" s="2">
        <v>0.06</v>
      </c>
      <c r="L11022"/>
      <c r="N11022"/>
    </row>
    <row r="11023" spans="1:14" x14ac:dyDescent="0.2">
      <c r="A11023" s="1" t="s">
        <v>863</v>
      </c>
      <c r="B11023" s="8" t="s">
        <v>126</v>
      </c>
      <c r="C11023" s="1" t="s">
        <v>42</v>
      </c>
      <c r="D11023" s="1" t="s">
        <v>58</v>
      </c>
      <c r="E11023" s="1" t="s">
        <v>86</v>
      </c>
      <c r="F11023" s="2">
        <v>0.04</v>
      </c>
      <c r="G11023" s="2">
        <v>0.01</v>
      </c>
      <c r="H11023" s="2">
        <v>0</v>
      </c>
      <c r="I11023" s="2">
        <v>0</v>
      </c>
      <c r="J11023" s="2">
        <v>0.06</v>
      </c>
      <c r="L11023"/>
      <c r="N11023"/>
    </row>
    <row r="11024" spans="1:14" x14ac:dyDescent="0.2">
      <c r="A11024" s="1" t="s">
        <v>5779</v>
      </c>
      <c r="B11024" s="8" t="s">
        <v>20</v>
      </c>
      <c r="C11024" s="1" t="s">
        <v>15</v>
      </c>
      <c r="D11024" s="1" t="s">
        <v>1</v>
      </c>
      <c r="E11024" s="1" t="s">
        <v>3173</v>
      </c>
      <c r="F11024" s="2">
        <v>0.05</v>
      </c>
      <c r="G11024" s="2">
        <v>0</v>
      </c>
      <c r="H11024" s="2">
        <v>0</v>
      </c>
      <c r="I11024" s="2">
        <v>0</v>
      </c>
      <c r="J11024" s="2">
        <v>0.06</v>
      </c>
      <c r="L11024"/>
      <c r="N11024"/>
    </row>
    <row r="11025" spans="1:14" x14ac:dyDescent="0.2">
      <c r="A11025" s="1" t="s">
        <v>4476</v>
      </c>
      <c r="B11025" s="8" t="s">
        <v>36</v>
      </c>
      <c r="C11025" s="1" t="s">
        <v>65</v>
      </c>
      <c r="D11025" s="1" t="s">
        <v>12</v>
      </c>
      <c r="E11025" s="1" t="s">
        <v>59</v>
      </c>
      <c r="F11025" s="2">
        <v>0.04</v>
      </c>
      <c r="G11025" s="2">
        <v>0</v>
      </c>
      <c r="H11025" s="2">
        <v>0</v>
      </c>
      <c r="I11025" s="2">
        <v>0.01</v>
      </c>
      <c r="J11025" s="2">
        <v>0.06</v>
      </c>
      <c r="L11025"/>
      <c r="N11025"/>
    </row>
    <row r="11026" spans="1:14" x14ac:dyDescent="0.2">
      <c r="A11026" s="1" t="s">
        <v>7576</v>
      </c>
      <c r="B11026" s="8" t="s">
        <v>64</v>
      </c>
      <c r="C11026" s="1" t="s">
        <v>65</v>
      </c>
      <c r="D11026" s="1" t="s">
        <v>12</v>
      </c>
      <c r="E11026" s="1" t="s">
        <v>5528</v>
      </c>
      <c r="F11026" s="2">
        <v>0</v>
      </c>
      <c r="G11026" s="2">
        <v>0.05</v>
      </c>
      <c r="H11026" s="2">
        <v>0</v>
      </c>
      <c r="I11026" s="2">
        <v>0.01</v>
      </c>
      <c r="J11026" s="2">
        <v>0.06</v>
      </c>
      <c r="L11026"/>
      <c r="N11026"/>
    </row>
    <row r="11027" spans="1:14" x14ac:dyDescent="0.2">
      <c r="A11027" s="1" t="s">
        <v>2207</v>
      </c>
      <c r="B11027" s="8" t="s">
        <v>49</v>
      </c>
      <c r="C11027" s="1" t="s">
        <v>42</v>
      </c>
      <c r="D11027" s="1" t="s">
        <v>12</v>
      </c>
      <c r="E11027" s="1" t="s">
        <v>59</v>
      </c>
      <c r="F11027" s="2">
        <v>0.04</v>
      </c>
      <c r="G11027" s="2">
        <v>0.01</v>
      </c>
      <c r="H11027" s="2">
        <v>0</v>
      </c>
      <c r="I11027" s="2">
        <v>0</v>
      </c>
      <c r="J11027" s="2">
        <v>0.06</v>
      </c>
      <c r="L11027"/>
      <c r="N11027"/>
    </row>
    <row r="11028" spans="1:14" x14ac:dyDescent="0.2">
      <c r="A11028" s="1" t="s">
        <v>6999</v>
      </c>
      <c r="B11028" s="8" t="s">
        <v>64</v>
      </c>
      <c r="C11028" s="1" t="s">
        <v>65</v>
      </c>
      <c r="D11028" s="1" t="s">
        <v>45</v>
      </c>
      <c r="E11028" s="1" t="s">
        <v>1803</v>
      </c>
      <c r="F11028" s="2">
        <v>0.02</v>
      </c>
      <c r="G11028" s="2">
        <v>0</v>
      </c>
      <c r="H11028" s="2">
        <v>0.03</v>
      </c>
      <c r="I11028" s="2">
        <v>0</v>
      </c>
      <c r="J11028" s="2">
        <v>0.06</v>
      </c>
      <c r="L11028"/>
      <c r="N11028"/>
    </row>
    <row r="11029" spans="1:14" x14ac:dyDescent="0.2">
      <c r="A11029" s="1" t="s">
        <v>7577</v>
      </c>
      <c r="B11029" s="8" t="s">
        <v>41</v>
      </c>
      <c r="C11029" s="1" t="s">
        <v>47</v>
      </c>
      <c r="D11029" s="1" t="s">
        <v>16</v>
      </c>
      <c r="E11029" s="1" t="s">
        <v>218</v>
      </c>
      <c r="F11029" s="2">
        <v>0.03</v>
      </c>
      <c r="G11029" s="2">
        <v>0.02</v>
      </c>
      <c r="H11029" s="2">
        <v>0</v>
      </c>
      <c r="I11029" s="2">
        <v>0.01</v>
      </c>
      <c r="J11029" s="2">
        <v>0.06</v>
      </c>
      <c r="L11029"/>
      <c r="N11029"/>
    </row>
    <row r="11030" spans="1:14" x14ac:dyDescent="0.2">
      <c r="A11030" s="1" t="s">
        <v>4650</v>
      </c>
      <c r="B11030" s="8" t="s">
        <v>64</v>
      </c>
      <c r="C11030" s="1" t="s">
        <v>75</v>
      </c>
      <c r="D11030" s="1" t="s">
        <v>214</v>
      </c>
      <c r="E11030" s="1" t="s">
        <v>603</v>
      </c>
      <c r="F11030" s="2">
        <v>0</v>
      </c>
      <c r="G11030" s="2">
        <v>0</v>
      </c>
      <c r="H11030" s="2">
        <v>0.06</v>
      </c>
      <c r="I11030" s="2">
        <v>0</v>
      </c>
      <c r="J11030" s="2">
        <v>0.06</v>
      </c>
      <c r="L11030"/>
      <c r="N11030"/>
    </row>
    <row r="11031" spans="1:14" x14ac:dyDescent="0.2">
      <c r="A11031" s="1" t="s">
        <v>5592</v>
      </c>
      <c r="B11031" s="8" t="s">
        <v>102</v>
      </c>
      <c r="C11031" s="1" t="s">
        <v>124</v>
      </c>
      <c r="D11031" s="1" t="s">
        <v>16</v>
      </c>
      <c r="E11031" s="1" t="s">
        <v>248</v>
      </c>
      <c r="F11031" s="2">
        <v>0.04</v>
      </c>
      <c r="G11031" s="2">
        <v>0.01</v>
      </c>
      <c r="H11031" s="2">
        <v>0</v>
      </c>
      <c r="I11031" s="2">
        <v>0</v>
      </c>
      <c r="J11031" s="2">
        <v>0.06</v>
      </c>
      <c r="L11031"/>
      <c r="N11031"/>
    </row>
    <row r="11032" spans="1:14" hidden="1" x14ac:dyDescent="0.2">
      <c r="A11032" s="1" t="s">
        <v>1220</v>
      </c>
      <c r="B11032" s="8" t="s">
        <v>20</v>
      </c>
      <c r="C11032" s="1" t="s">
        <v>191</v>
      </c>
      <c r="D11032" s="1" t="s">
        <v>16</v>
      </c>
      <c r="E11032" s="1" t="s">
        <v>969</v>
      </c>
      <c r="F11032" s="2">
        <v>0.04</v>
      </c>
      <c r="G11032" s="2">
        <v>0.01</v>
      </c>
      <c r="H11032" s="2">
        <v>0</v>
      </c>
      <c r="I11032" s="2">
        <v>0</v>
      </c>
      <c r="J11032" s="2">
        <v>0.06</v>
      </c>
      <c r="L11032"/>
      <c r="N11032"/>
    </row>
    <row r="11033" spans="1:14" x14ac:dyDescent="0.2">
      <c r="A11033" s="1" t="s">
        <v>7578</v>
      </c>
      <c r="B11033" s="8" t="s">
        <v>62</v>
      </c>
      <c r="C11033" s="1" t="s">
        <v>57</v>
      </c>
      <c r="D11033" s="1" t="s">
        <v>12</v>
      </c>
      <c r="E11033" s="1" t="s">
        <v>251</v>
      </c>
      <c r="F11033" s="2">
        <v>0</v>
      </c>
      <c r="G11033" s="2">
        <v>0</v>
      </c>
      <c r="H11033" s="2">
        <v>0.06</v>
      </c>
      <c r="I11033" s="2">
        <v>0</v>
      </c>
      <c r="J11033" s="2">
        <v>0.06</v>
      </c>
      <c r="L11033"/>
      <c r="N11033"/>
    </row>
    <row r="11034" spans="1:14" x14ac:dyDescent="0.2">
      <c r="A11034" s="1" t="s">
        <v>7100</v>
      </c>
      <c r="B11034" s="8" t="s">
        <v>10</v>
      </c>
      <c r="C11034" s="1" t="s">
        <v>15</v>
      </c>
      <c r="D11034" s="1" t="s">
        <v>12</v>
      </c>
      <c r="E11034" s="1" t="s">
        <v>218</v>
      </c>
      <c r="F11034" s="2">
        <v>0.04</v>
      </c>
      <c r="G11034" s="2">
        <v>0.02</v>
      </c>
      <c r="H11034" s="2">
        <v>0</v>
      </c>
      <c r="I11034" s="2">
        <v>0</v>
      </c>
      <c r="J11034" s="2">
        <v>0.06</v>
      </c>
      <c r="L11034"/>
      <c r="N11034"/>
    </row>
    <row r="11035" spans="1:14" x14ac:dyDescent="0.2">
      <c r="A11035" s="1" t="s">
        <v>7579</v>
      </c>
      <c r="B11035" s="8" t="s">
        <v>10</v>
      </c>
      <c r="C11035" s="1" t="s">
        <v>33</v>
      </c>
      <c r="D11035" s="1" t="s">
        <v>12</v>
      </c>
      <c r="E11035" s="1" t="s">
        <v>1133</v>
      </c>
      <c r="F11035" s="2">
        <v>0.05</v>
      </c>
      <c r="G11035" s="2">
        <v>0</v>
      </c>
      <c r="H11035" s="2">
        <v>0</v>
      </c>
      <c r="I11035" s="2">
        <v>0</v>
      </c>
      <c r="J11035" s="2">
        <v>0.06</v>
      </c>
      <c r="L11035"/>
      <c r="N11035"/>
    </row>
    <row r="11036" spans="1:14" x14ac:dyDescent="0.2">
      <c r="A11036" s="1" t="s">
        <v>7580</v>
      </c>
      <c r="B11036" s="8" t="s">
        <v>126</v>
      </c>
      <c r="C11036" s="1" t="s">
        <v>42</v>
      </c>
      <c r="D11036" s="1" t="s">
        <v>214</v>
      </c>
      <c r="E11036" s="1" t="s">
        <v>109</v>
      </c>
      <c r="F11036" s="2">
        <v>0.04</v>
      </c>
      <c r="G11036" s="2">
        <v>0.01</v>
      </c>
      <c r="H11036" s="2">
        <v>0</v>
      </c>
      <c r="I11036" s="2">
        <v>0</v>
      </c>
      <c r="J11036" s="2">
        <v>0.06</v>
      </c>
      <c r="L11036"/>
      <c r="N11036"/>
    </row>
    <row r="11037" spans="1:14" x14ac:dyDescent="0.2">
      <c r="A11037" s="1" t="s">
        <v>7581</v>
      </c>
      <c r="B11037" s="8" t="s">
        <v>102</v>
      </c>
      <c r="C11037" s="1" t="s">
        <v>47</v>
      </c>
      <c r="D11037" s="1" t="s">
        <v>58</v>
      </c>
      <c r="E11037" s="1" t="s">
        <v>1022</v>
      </c>
      <c r="F11037" s="2">
        <v>0.04</v>
      </c>
      <c r="G11037" s="2">
        <v>0.01</v>
      </c>
      <c r="H11037" s="2">
        <v>0</v>
      </c>
      <c r="I11037" s="2">
        <v>0</v>
      </c>
      <c r="J11037" s="2">
        <v>0.06</v>
      </c>
      <c r="L11037"/>
      <c r="N11037"/>
    </row>
    <row r="11038" spans="1:14" x14ac:dyDescent="0.2">
      <c r="A11038" s="1" t="s">
        <v>7582</v>
      </c>
      <c r="B11038" s="8" t="s">
        <v>713</v>
      </c>
      <c r="C11038" s="1" t="s">
        <v>151</v>
      </c>
      <c r="D11038" s="1" t="s">
        <v>12</v>
      </c>
      <c r="E11038" s="1" t="s">
        <v>159</v>
      </c>
      <c r="F11038" s="2">
        <v>0</v>
      </c>
      <c r="G11038" s="2">
        <v>0</v>
      </c>
      <c r="H11038" s="2">
        <v>0.06</v>
      </c>
      <c r="I11038" s="2">
        <v>0</v>
      </c>
      <c r="J11038" s="2">
        <v>0.06</v>
      </c>
      <c r="L11038"/>
      <c r="N11038"/>
    </row>
    <row r="11039" spans="1:14" x14ac:dyDescent="0.2">
      <c r="A11039" s="1" t="s">
        <v>7583</v>
      </c>
      <c r="B11039" s="8" t="s">
        <v>41</v>
      </c>
      <c r="C11039" s="1" t="s">
        <v>42</v>
      </c>
      <c r="D11039" s="1" t="s">
        <v>38</v>
      </c>
      <c r="E11039" s="1" t="s">
        <v>2633</v>
      </c>
      <c r="F11039" s="2">
        <v>0.03</v>
      </c>
      <c r="G11039" s="2">
        <v>0.02</v>
      </c>
      <c r="H11039" s="2">
        <v>0</v>
      </c>
      <c r="I11039" s="2">
        <v>0.01</v>
      </c>
      <c r="J11039" s="2">
        <v>0.06</v>
      </c>
      <c r="L11039"/>
      <c r="N11039"/>
    </row>
    <row r="11040" spans="1:14" x14ac:dyDescent="0.2">
      <c r="A11040" s="1" t="s">
        <v>7584</v>
      </c>
      <c r="B11040" s="8" t="s">
        <v>113</v>
      </c>
      <c r="C11040" s="1" t="s">
        <v>33</v>
      </c>
      <c r="D11040" s="1" t="s">
        <v>45</v>
      </c>
      <c r="E11040" s="1" t="s">
        <v>981</v>
      </c>
      <c r="F11040" s="2">
        <v>0</v>
      </c>
      <c r="G11040" s="2">
        <v>0</v>
      </c>
      <c r="H11040" s="2">
        <v>0.06</v>
      </c>
      <c r="I11040" s="2">
        <v>0</v>
      </c>
      <c r="J11040" s="2">
        <v>0.06</v>
      </c>
      <c r="L11040"/>
      <c r="N11040"/>
    </row>
    <row r="11041" spans="1:14" x14ac:dyDescent="0.2">
      <c r="A11041" s="1" t="s">
        <v>7585</v>
      </c>
      <c r="B11041" s="8" t="s">
        <v>113</v>
      </c>
      <c r="C11041" s="1" t="s">
        <v>11</v>
      </c>
      <c r="D11041" s="1" t="s">
        <v>22</v>
      </c>
      <c r="E11041" s="1" t="s">
        <v>59</v>
      </c>
      <c r="F11041" s="2">
        <v>0.05</v>
      </c>
      <c r="G11041" s="2">
        <v>0</v>
      </c>
      <c r="H11041" s="2">
        <v>0</v>
      </c>
      <c r="I11041" s="2">
        <v>0</v>
      </c>
      <c r="J11041" s="2">
        <v>0.06</v>
      </c>
      <c r="L11041"/>
      <c r="N11041"/>
    </row>
    <row r="11042" spans="1:14" x14ac:dyDescent="0.2">
      <c r="A11042" s="1" t="s">
        <v>7586</v>
      </c>
      <c r="B11042" s="8" t="s">
        <v>113</v>
      </c>
      <c r="C11042" s="1" t="s">
        <v>11</v>
      </c>
      <c r="D11042" s="1" t="s">
        <v>1</v>
      </c>
      <c r="E11042" s="1" t="s">
        <v>159</v>
      </c>
      <c r="F11042" s="2">
        <v>0.05</v>
      </c>
      <c r="G11042" s="2">
        <v>0</v>
      </c>
      <c r="H11042" s="2">
        <v>0</v>
      </c>
      <c r="I11042" s="2">
        <v>0</v>
      </c>
      <c r="J11042" s="2">
        <v>0.06</v>
      </c>
      <c r="L11042"/>
      <c r="N11042"/>
    </row>
    <row r="11043" spans="1:14" x14ac:dyDescent="0.2">
      <c r="A11043" s="1" t="s">
        <v>7587</v>
      </c>
      <c r="B11043" s="8" t="s">
        <v>32</v>
      </c>
      <c r="C11043" s="1" t="s">
        <v>15</v>
      </c>
      <c r="D11043" s="1" t="s">
        <v>22</v>
      </c>
      <c r="E11043" s="1" t="s">
        <v>7202</v>
      </c>
      <c r="F11043" s="2">
        <v>0.05</v>
      </c>
      <c r="G11043" s="2">
        <v>0</v>
      </c>
      <c r="H11043" s="2">
        <v>0</v>
      </c>
      <c r="I11043" s="2">
        <v>0</v>
      </c>
      <c r="J11043" s="2">
        <v>0.06</v>
      </c>
      <c r="L11043"/>
      <c r="N11043"/>
    </row>
    <row r="11044" spans="1:14" x14ac:dyDescent="0.2">
      <c r="A11044" s="1" t="s">
        <v>7588</v>
      </c>
      <c r="B11044" s="8" t="s">
        <v>41</v>
      </c>
      <c r="C11044" s="1" t="s">
        <v>25</v>
      </c>
      <c r="D11044" s="1" t="s">
        <v>16</v>
      </c>
      <c r="E11044" s="1" t="s">
        <v>55</v>
      </c>
      <c r="F11044" s="2">
        <v>0.03</v>
      </c>
      <c r="G11044" s="2">
        <v>0.02</v>
      </c>
      <c r="H11044" s="2">
        <v>0</v>
      </c>
      <c r="I11044" s="2">
        <v>0.01</v>
      </c>
      <c r="J11044" s="2">
        <v>0.06</v>
      </c>
      <c r="L11044"/>
      <c r="N11044"/>
    </row>
    <row r="11045" spans="1:14" x14ac:dyDescent="0.2">
      <c r="A11045" s="1" t="s">
        <v>7276</v>
      </c>
      <c r="B11045" s="8" t="s">
        <v>128</v>
      </c>
      <c r="C11045" s="1" t="s">
        <v>65</v>
      </c>
      <c r="D11045" s="1" t="s">
        <v>38</v>
      </c>
      <c r="E11045" s="1" t="s">
        <v>1674</v>
      </c>
      <c r="F11045" s="2">
        <v>0.03</v>
      </c>
      <c r="G11045" s="2">
        <v>0.02</v>
      </c>
      <c r="H11045" s="2">
        <v>0</v>
      </c>
      <c r="I11045" s="2">
        <v>0</v>
      </c>
      <c r="J11045" s="2">
        <v>0.05</v>
      </c>
      <c r="L11045"/>
      <c r="N11045"/>
    </row>
    <row r="11046" spans="1:14" x14ac:dyDescent="0.2">
      <c r="A11046" s="1" t="s">
        <v>7589</v>
      </c>
      <c r="B11046" s="8" t="s">
        <v>113</v>
      </c>
      <c r="C11046" s="1" t="s">
        <v>37</v>
      </c>
      <c r="D11046" s="1" t="s">
        <v>173</v>
      </c>
      <c r="E11046" s="1" t="s">
        <v>4551</v>
      </c>
      <c r="F11046" s="2">
        <v>0</v>
      </c>
      <c r="G11046" s="2">
        <v>0</v>
      </c>
      <c r="H11046" s="2">
        <v>0.05</v>
      </c>
      <c r="I11046" s="2">
        <v>0</v>
      </c>
      <c r="J11046" s="2">
        <v>0.05</v>
      </c>
      <c r="L11046"/>
      <c r="N11046"/>
    </row>
    <row r="11047" spans="1:14" x14ac:dyDescent="0.2">
      <c r="A11047" s="1" t="s">
        <v>7590</v>
      </c>
      <c r="B11047" s="8" t="s">
        <v>107</v>
      </c>
      <c r="C11047" s="1" t="s">
        <v>18</v>
      </c>
      <c r="D11047" s="1" t="s">
        <v>52</v>
      </c>
      <c r="E11047" s="1" t="s">
        <v>1153</v>
      </c>
      <c r="F11047" s="2">
        <v>0</v>
      </c>
      <c r="G11047" s="2">
        <v>0.04</v>
      </c>
      <c r="H11047" s="2">
        <v>0</v>
      </c>
      <c r="I11047" s="2">
        <v>0.01</v>
      </c>
      <c r="J11047" s="2">
        <v>0.05</v>
      </c>
      <c r="L11047"/>
      <c r="N11047"/>
    </row>
    <row r="11048" spans="1:14" hidden="1" x14ac:dyDescent="0.2">
      <c r="A11048" s="1" t="s">
        <v>4447</v>
      </c>
      <c r="B11048" s="8" t="s">
        <v>20</v>
      </c>
      <c r="C11048" s="1" t="s">
        <v>191</v>
      </c>
      <c r="D11048" s="1" t="s">
        <v>38</v>
      </c>
      <c r="E11048" s="1" t="s">
        <v>109</v>
      </c>
      <c r="F11048" s="2">
        <v>0.05</v>
      </c>
      <c r="G11048" s="2">
        <v>0</v>
      </c>
      <c r="H11048" s="2">
        <v>0</v>
      </c>
      <c r="I11048" s="2">
        <v>0</v>
      </c>
      <c r="J11048" s="2">
        <v>0.05</v>
      </c>
      <c r="L11048"/>
      <c r="N11048"/>
    </row>
    <row r="11049" spans="1:14" x14ac:dyDescent="0.2">
      <c r="A11049" s="1" t="s">
        <v>7591</v>
      </c>
      <c r="B11049" s="8" t="s">
        <v>107</v>
      </c>
      <c r="C11049" s="1" t="s">
        <v>57</v>
      </c>
      <c r="D11049" s="1" t="s">
        <v>26</v>
      </c>
      <c r="E11049" s="1" t="s">
        <v>3094</v>
      </c>
      <c r="F11049" s="2">
        <v>0</v>
      </c>
      <c r="G11049" s="2">
        <v>0.04</v>
      </c>
      <c r="H11049" s="2">
        <v>0</v>
      </c>
      <c r="I11049" s="2">
        <v>0.01</v>
      </c>
      <c r="J11049" s="2">
        <v>0.05</v>
      </c>
      <c r="L11049"/>
      <c r="N11049"/>
    </row>
    <row r="11050" spans="1:14" x14ac:dyDescent="0.2">
      <c r="A11050" s="1" t="s">
        <v>7592</v>
      </c>
      <c r="B11050" s="8" t="s">
        <v>49</v>
      </c>
      <c r="C11050" s="1" t="s">
        <v>47</v>
      </c>
      <c r="D11050" s="1" t="s">
        <v>214</v>
      </c>
      <c r="E11050" s="1" t="s">
        <v>86</v>
      </c>
      <c r="F11050" s="2">
        <v>0.04</v>
      </c>
      <c r="G11050" s="2">
        <v>0.01</v>
      </c>
      <c r="H11050" s="2">
        <v>0</v>
      </c>
      <c r="I11050" s="2">
        <v>0</v>
      </c>
      <c r="J11050" s="2">
        <v>0.05</v>
      </c>
      <c r="L11050"/>
      <c r="N11050"/>
    </row>
    <row r="11051" spans="1:14" x14ac:dyDescent="0.2">
      <c r="A11051" s="1" t="s">
        <v>7593</v>
      </c>
      <c r="B11051" s="8" t="s">
        <v>49</v>
      </c>
      <c r="C11051" s="1" t="s">
        <v>47</v>
      </c>
      <c r="D11051" s="1" t="s">
        <v>45</v>
      </c>
      <c r="E11051" s="1" t="s">
        <v>2144</v>
      </c>
      <c r="F11051" s="2">
        <v>0.04</v>
      </c>
      <c r="G11051" s="2">
        <v>0.01</v>
      </c>
      <c r="H11051" s="2">
        <v>0</v>
      </c>
      <c r="I11051" s="2">
        <v>0</v>
      </c>
      <c r="J11051" s="2">
        <v>0.05</v>
      </c>
      <c r="L11051"/>
      <c r="N11051"/>
    </row>
    <row r="11052" spans="1:14" x14ac:dyDescent="0.2">
      <c r="A11052" s="1" t="s">
        <v>1106</v>
      </c>
      <c r="B11052" s="8" t="s">
        <v>107</v>
      </c>
      <c r="C11052" s="1" t="s">
        <v>29</v>
      </c>
      <c r="D11052" s="1" t="s">
        <v>58</v>
      </c>
      <c r="E11052" s="1" t="s">
        <v>99</v>
      </c>
      <c r="F11052" s="2">
        <v>0</v>
      </c>
      <c r="G11052" s="2">
        <v>0.04</v>
      </c>
      <c r="H11052" s="2">
        <v>0</v>
      </c>
      <c r="I11052" s="2">
        <v>0.01</v>
      </c>
      <c r="J11052" s="2">
        <v>0.05</v>
      </c>
      <c r="L11052"/>
      <c r="N11052"/>
    </row>
    <row r="11053" spans="1:14" x14ac:dyDescent="0.2">
      <c r="A11053" s="1" t="s">
        <v>7594</v>
      </c>
      <c r="B11053" s="8" t="s">
        <v>32</v>
      </c>
      <c r="C11053" s="1" t="s">
        <v>65</v>
      </c>
      <c r="D11053" s="1" t="s">
        <v>38</v>
      </c>
      <c r="E11053" s="1" t="s">
        <v>99</v>
      </c>
      <c r="F11053" s="2">
        <v>0.05</v>
      </c>
      <c r="G11053" s="2">
        <v>0</v>
      </c>
      <c r="H11053" s="2">
        <v>0</v>
      </c>
      <c r="I11053" s="2">
        <v>0.01</v>
      </c>
      <c r="J11053" s="2">
        <v>0.05</v>
      </c>
      <c r="L11053"/>
      <c r="N11053"/>
    </row>
    <row r="11054" spans="1:14" x14ac:dyDescent="0.2">
      <c r="A11054" s="1" t="s">
        <v>7595</v>
      </c>
      <c r="B11054" s="8" t="s">
        <v>41</v>
      </c>
      <c r="C11054" s="1" t="s">
        <v>11</v>
      </c>
      <c r="D11054" s="1" t="s">
        <v>38</v>
      </c>
      <c r="E11054" s="1" t="s">
        <v>178</v>
      </c>
      <c r="F11054" s="2">
        <v>0.03</v>
      </c>
      <c r="G11054" s="2">
        <v>0.02</v>
      </c>
      <c r="H11054" s="2">
        <v>0</v>
      </c>
      <c r="I11054" s="2">
        <v>0.01</v>
      </c>
      <c r="J11054" s="2">
        <v>0.05</v>
      </c>
      <c r="L11054"/>
      <c r="N11054"/>
    </row>
    <row r="11055" spans="1:14" x14ac:dyDescent="0.2">
      <c r="A11055" s="1" t="s">
        <v>6363</v>
      </c>
      <c r="B11055" s="8" t="s">
        <v>102</v>
      </c>
      <c r="C11055" s="1" t="s">
        <v>124</v>
      </c>
      <c r="D11055" s="1" t="s">
        <v>16</v>
      </c>
      <c r="E11055" s="1" t="s">
        <v>498</v>
      </c>
      <c r="F11055" s="2">
        <v>0.04</v>
      </c>
      <c r="G11055" s="2">
        <v>0.01</v>
      </c>
      <c r="H11055" s="2">
        <v>0</v>
      </c>
      <c r="I11055" s="2">
        <v>0</v>
      </c>
      <c r="J11055" s="2">
        <v>0.05</v>
      </c>
      <c r="L11055"/>
      <c r="N11055"/>
    </row>
    <row r="11056" spans="1:14" x14ac:dyDescent="0.2">
      <c r="A11056" s="1" t="s">
        <v>7596</v>
      </c>
      <c r="B11056" s="8" t="s">
        <v>20</v>
      </c>
      <c r="C11056" s="1" t="s">
        <v>15</v>
      </c>
      <c r="D11056" s="1" t="s">
        <v>22</v>
      </c>
      <c r="E11056" s="1" t="s">
        <v>4335</v>
      </c>
      <c r="F11056" s="2">
        <v>0.05</v>
      </c>
      <c r="G11056" s="2">
        <v>0</v>
      </c>
      <c r="H11056" s="2">
        <v>0</v>
      </c>
      <c r="I11056" s="2">
        <v>0</v>
      </c>
      <c r="J11056" s="2">
        <v>0.05</v>
      </c>
      <c r="L11056"/>
      <c r="N11056"/>
    </row>
    <row r="11057" spans="1:14" x14ac:dyDescent="0.2">
      <c r="A11057" s="1" t="s">
        <v>7597</v>
      </c>
      <c r="B11057" s="8" t="s">
        <v>49</v>
      </c>
      <c r="C11057" s="1" t="s">
        <v>25</v>
      </c>
      <c r="D11057" s="1" t="s">
        <v>214</v>
      </c>
      <c r="E11057" s="1" t="s">
        <v>218</v>
      </c>
      <c r="F11057" s="2">
        <v>0.04</v>
      </c>
      <c r="G11057" s="2">
        <v>0.01</v>
      </c>
      <c r="H11057" s="2">
        <v>0</v>
      </c>
      <c r="I11057" s="2">
        <v>0</v>
      </c>
      <c r="J11057" s="2">
        <v>0.05</v>
      </c>
      <c r="L11057"/>
      <c r="N11057"/>
    </row>
    <row r="11058" spans="1:14" x14ac:dyDescent="0.2">
      <c r="A11058" s="1" t="s">
        <v>7598</v>
      </c>
      <c r="B11058" s="8" t="s">
        <v>64</v>
      </c>
      <c r="C11058" s="1" t="s">
        <v>216</v>
      </c>
      <c r="D11058" s="1" t="s">
        <v>38</v>
      </c>
      <c r="E11058" s="1" t="s">
        <v>251</v>
      </c>
      <c r="F11058" s="2">
        <v>0</v>
      </c>
      <c r="G11058" s="2">
        <v>0</v>
      </c>
      <c r="H11058" s="2">
        <v>0.05</v>
      </c>
      <c r="I11058" s="2">
        <v>0</v>
      </c>
      <c r="J11058" s="2">
        <v>0.05</v>
      </c>
      <c r="L11058"/>
      <c r="N11058"/>
    </row>
    <row r="11059" spans="1:14" x14ac:dyDescent="0.2">
      <c r="A11059" s="1" t="s">
        <v>7599</v>
      </c>
      <c r="B11059" s="8" t="s">
        <v>107</v>
      </c>
      <c r="C11059" s="1" t="s">
        <v>57</v>
      </c>
      <c r="D11059" s="1" t="s">
        <v>26</v>
      </c>
      <c r="E11059" s="1" t="s">
        <v>86</v>
      </c>
      <c r="F11059" s="2">
        <v>0</v>
      </c>
      <c r="G11059" s="2">
        <v>0.04</v>
      </c>
      <c r="H11059" s="2">
        <v>0</v>
      </c>
      <c r="I11059" s="2">
        <v>0.01</v>
      </c>
      <c r="J11059" s="2">
        <v>0.05</v>
      </c>
      <c r="L11059"/>
      <c r="N11059"/>
    </row>
    <row r="11060" spans="1:14" x14ac:dyDescent="0.2">
      <c r="A11060" s="1" t="s">
        <v>5783</v>
      </c>
      <c r="B11060" s="8" t="s">
        <v>102</v>
      </c>
      <c r="C11060" s="1" t="s">
        <v>124</v>
      </c>
      <c r="D11060" s="1" t="s">
        <v>38</v>
      </c>
      <c r="E11060" s="1" t="s">
        <v>498</v>
      </c>
      <c r="F11060" s="2">
        <v>0.04</v>
      </c>
      <c r="G11060" s="2">
        <v>0.01</v>
      </c>
      <c r="H11060" s="2">
        <v>0</v>
      </c>
      <c r="I11060" s="2">
        <v>0</v>
      </c>
      <c r="J11060" s="2">
        <v>0.05</v>
      </c>
      <c r="L11060"/>
      <c r="N11060"/>
    </row>
    <row r="11061" spans="1:14" x14ac:dyDescent="0.2">
      <c r="A11061" s="1" t="s">
        <v>7600</v>
      </c>
      <c r="B11061" s="8" t="s">
        <v>20</v>
      </c>
      <c r="C11061" s="1" t="s">
        <v>15</v>
      </c>
      <c r="D11061" s="1" t="s">
        <v>173</v>
      </c>
      <c r="E11061" s="1" t="s">
        <v>1183</v>
      </c>
      <c r="F11061" s="2">
        <v>0.04</v>
      </c>
      <c r="G11061" s="2">
        <v>0.01</v>
      </c>
      <c r="H11061" s="2">
        <v>0</v>
      </c>
      <c r="I11061" s="2">
        <v>0</v>
      </c>
      <c r="J11061" s="2">
        <v>0.05</v>
      </c>
      <c r="L11061"/>
      <c r="N11061"/>
    </row>
    <row r="11062" spans="1:14" x14ac:dyDescent="0.2">
      <c r="A11062" s="1" t="s">
        <v>7601</v>
      </c>
      <c r="B11062" s="8" t="s">
        <v>20</v>
      </c>
      <c r="C11062" s="1" t="s">
        <v>33</v>
      </c>
      <c r="D11062" s="1" t="s">
        <v>22</v>
      </c>
      <c r="E11062" s="1" t="s">
        <v>251</v>
      </c>
      <c r="F11062" s="2">
        <v>0</v>
      </c>
      <c r="G11062" s="2">
        <v>0</v>
      </c>
      <c r="H11062" s="2">
        <v>0.05</v>
      </c>
      <c r="I11062" s="2">
        <v>0</v>
      </c>
      <c r="J11062" s="2">
        <v>0.05</v>
      </c>
      <c r="L11062"/>
      <c r="N11062"/>
    </row>
    <row r="11063" spans="1:14" x14ac:dyDescent="0.2">
      <c r="A11063" s="1" t="s">
        <v>1286</v>
      </c>
      <c r="B11063" s="8" t="s">
        <v>113</v>
      </c>
      <c r="C11063" s="1" t="s">
        <v>29</v>
      </c>
      <c r="D11063" s="1" t="s">
        <v>12</v>
      </c>
      <c r="E11063" s="1" t="s">
        <v>109</v>
      </c>
      <c r="F11063" s="2">
        <v>0.02</v>
      </c>
      <c r="G11063" s="2">
        <v>0.03</v>
      </c>
      <c r="H11063" s="2">
        <v>0</v>
      </c>
      <c r="I11063" s="2">
        <v>0.01</v>
      </c>
      <c r="J11063" s="2">
        <v>0.05</v>
      </c>
      <c r="L11063"/>
      <c r="N11063"/>
    </row>
    <row r="11064" spans="1:14" x14ac:dyDescent="0.2">
      <c r="A11064" s="1" t="s">
        <v>7602</v>
      </c>
      <c r="B11064" s="8" t="s">
        <v>41</v>
      </c>
      <c r="C11064" s="1" t="s">
        <v>47</v>
      </c>
      <c r="D11064" s="1" t="s">
        <v>52</v>
      </c>
      <c r="E11064" s="1" t="s">
        <v>178</v>
      </c>
      <c r="F11064" s="2">
        <v>0.03</v>
      </c>
      <c r="G11064" s="2">
        <v>0.02</v>
      </c>
      <c r="H11064" s="2">
        <v>0</v>
      </c>
      <c r="I11064" s="2">
        <v>0.01</v>
      </c>
      <c r="J11064" s="2">
        <v>0.05</v>
      </c>
      <c r="L11064"/>
      <c r="N11064"/>
    </row>
    <row r="11065" spans="1:14" x14ac:dyDescent="0.2">
      <c r="A11065" s="1" t="s">
        <v>7409</v>
      </c>
      <c r="B11065" s="8" t="s">
        <v>20</v>
      </c>
      <c r="C11065" s="1" t="s">
        <v>11</v>
      </c>
      <c r="D11065" s="1" t="s">
        <v>38</v>
      </c>
      <c r="E11065" s="1" t="s">
        <v>159</v>
      </c>
      <c r="F11065" s="2">
        <v>0.05</v>
      </c>
      <c r="G11065" s="2">
        <v>0</v>
      </c>
      <c r="H11065" s="2">
        <v>0</v>
      </c>
      <c r="I11065" s="2">
        <v>0</v>
      </c>
      <c r="J11065" s="2">
        <v>0.05</v>
      </c>
      <c r="L11065"/>
      <c r="N11065"/>
    </row>
    <row r="11066" spans="1:14" x14ac:dyDescent="0.2">
      <c r="A11066" s="1" t="s">
        <v>7603</v>
      </c>
      <c r="B11066" s="8" t="s">
        <v>20</v>
      </c>
      <c r="C11066" s="1" t="s">
        <v>18</v>
      </c>
      <c r="D11066" s="1" t="s">
        <v>22</v>
      </c>
      <c r="E11066" s="1" t="s">
        <v>7163</v>
      </c>
      <c r="F11066" s="2">
        <v>0</v>
      </c>
      <c r="G11066" s="2">
        <v>0.05</v>
      </c>
      <c r="H11066" s="2">
        <v>0</v>
      </c>
      <c r="I11066" s="2">
        <v>0.01</v>
      </c>
      <c r="J11066" s="2">
        <v>0.05</v>
      </c>
      <c r="L11066"/>
      <c r="N11066"/>
    </row>
    <row r="11067" spans="1:14" x14ac:dyDescent="0.2">
      <c r="A11067" s="1" t="s">
        <v>7604</v>
      </c>
      <c r="B11067" s="8" t="s">
        <v>113</v>
      </c>
      <c r="C11067" s="1" t="s">
        <v>15</v>
      </c>
      <c r="D11067" s="1" t="s">
        <v>38</v>
      </c>
      <c r="E11067" s="1" t="s">
        <v>1782</v>
      </c>
      <c r="F11067" s="2">
        <v>0</v>
      </c>
      <c r="G11067" s="2">
        <v>0</v>
      </c>
      <c r="H11067" s="2">
        <v>0.05</v>
      </c>
      <c r="I11067" s="2">
        <v>0</v>
      </c>
      <c r="J11067" s="2">
        <v>0.05</v>
      </c>
      <c r="L11067"/>
      <c r="N11067"/>
    </row>
    <row r="11068" spans="1:14" x14ac:dyDescent="0.2">
      <c r="A11068" s="1" t="s">
        <v>7605</v>
      </c>
      <c r="B11068" s="8" t="s">
        <v>20</v>
      </c>
      <c r="C11068" s="1" t="s">
        <v>15</v>
      </c>
      <c r="D11068" s="1" t="s">
        <v>12</v>
      </c>
      <c r="E11068" s="1" t="s">
        <v>137</v>
      </c>
      <c r="F11068" s="2">
        <v>0.04</v>
      </c>
      <c r="G11068" s="2">
        <v>0.01</v>
      </c>
      <c r="H11068" s="2">
        <v>0</v>
      </c>
      <c r="I11068" s="2">
        <v>0</v>
      </c>
      <c r="J11068" s="2">
        <v>0.05</v>
      </c>
      <c r="L11068"/>
      <c r="N11068"/>
    </row>
    <row r="11069" spans="1:14" x14ac:dyDescent="0.2">
      <c r="A11069" s="1" t="s">
        <v>5163</v>
      </c>
      <c r="B11069" s="8" t="s">
        <v>10</v>
      </c>
      <c r="C11069" s="1" t="s">
        <v>18</v>
      </c>
      <c r="D11069" s="1" t="s">
        <v>52</v>
      </c>
      <c r="E11069" s="1" t="s">
        <v>613</v>
      </c>
      <c r="F11069" s="2">
        <v>0</v>
      </c>
      <c r="G11069" s="2">
        <v>0.05</v>
      </c>
      <c r="H11069" s="2">
        <v>0</v>
      </c>
      <c r="I11069" s="2">
        <v>0</v>
      </c>
      <c r="J11069" s="2">
        <v>0.05</v>
      </c>
      <c r="L11069"/>
      <c r="N11069"/>
    </row>
    <row r="11070" spans="1:14" x14ac:dyDescent="0.2">
      <c r="A11070" s="1" t="s">
        <v>7606</v>
      </c>
      <c r="B11070" s="8" t="s">
        <v>126</v>
      </c>
      <c r="C11070" s="1" t="s">
        <v>124</v>
      </c>
      <c r="D11070" s="1" t="s">
        <v>45</v>
      </c>
      <c r="E11070" s="1" t="s">
        <v>109</v>
      </c>
      <c r="F11070" s="2">
        <v>0.04</v>
      </c>
      <c r="G11070" s="2">
        <v>0.01</v>
      </c>
      <c r="H11070" s="2">
        <v>0</v>
      </c>
      <c r="I11070" s="2">
        <v>0</v>
      </c>
      <c r="J11070" s="2">
        <v>0.05</v>
      </c>
      <c r="L11070"/>
      <c r="N11070"/>
    </row>
    <row r="11071" spans="1:14" x14ac:dyDescent="0.2">
      <c r="A11071" s="1" t="s">
        <v>6508</v>
      </c>
      <c r="B11071" s="8" t="s">
        <v>559</v>
      </c>
      <c r="C11071" s="1" t="s">
        <v>65</v>
      </c>
      <c r="D11071" s="1" t="s">
        <v>38</v>
      </c>
      <c r="E11071" s="1" t="s">
        <v>603</v>
      </c>
      <c r="F11071" s="2">
        <v>0</v>
      </c>
      <c r="G11071" s="2">
        <v>0</v>
      </c>
      <c r="H11071" s="2">
        <v>0.05</v>
      </c>
      <c r="I11071" s="2">
        <v>0</v>
      </c>
      <c r="J11071" s="2">
        <v>0.05</v>
      </c>
      <c r="L11071"/>
      <c r="N11071"/>
    </row>
    <row r="11072" spans="1:14" x14ac:dyDescent="0.2">
      <c r="A11072" s="1" t="s">
        <v>7428</v>
      </c>
      <c r="B11072" s="8" t="s">
        <v>36</v>
      </c>
      <c r="C11072" s="1" t="s">
        <v>37</v>
      </c>
      <c r="D11072" s="1" t="s">
        <v>38</v>
      </c>
      <c r="E11072" s="1" t="s">
        <v>178</v>
      </c>
      <c r="F11072" s="2">
        <v>0.01</v>
      </c>
      <c r="G11072" s="2">
        <v>0.04</v>
      </c>
      <c r="H11072" s="2">
        <v>0</v>
      </c>
      <c r="I11072" s="2">
        <v>0.01</v>
      </c>
      <c r="J11072" s="2">
        <v>0.05</v>
      </c>
      <c r="L11072"/>
      <c r="N11072"/>
    </row>
    <row r="11073" spans="1:14" x14ac:dyDescent="0.2">
      <c r="A11073" s="1" t="s">
        <v>7607</v>
      </c>
      <c r="B11073" s="8" t="s">
        <v>20</v>
      </c>
      <c r="C11073" s="1" t="s">
        <v>15</v>
      </c>
      <c r="D11073" s="1" t="s">
        <v>214</v>
      </c>
      <c r="E11073" s="1" t="s">
        <v>164</v>
      </c>
      <c r="F11073" s="2">
        <v>0</v>
      </c>
      <c r="G11073" s="2">
        <v>0</v>
      </c>
      <c r="H11073" s="2">
        <v>0.05</v>
      </c>
      <c r="I11073" s="2">
        <v>0</v>
      </c>
      <c r="J11073" s="2">
        <v>0.05</v>
      </c>
      <c r="L11073"/>
      <c r="N11073"/>
    </row>
    <row r="11074" spans="1:14" x14ac:dyDescent="0.2">
      <c r="A11074" s="1" t="s">
        <v>7608</v>
      </c>
      <c r="B11074" s="8" t="s">
        <v>559</v>
      </c>
      <c r="C11074" s="1" t="s">
        <v>65</v>
      </c>
      <c r="D11074" s="1" t="s">
        <v>22</v>
      </c>
      <c r="E11074" s="1" t="s">
        <v>109</v>
      </c>
      <c r="F11074" s="2">
        <v>0</v>
      </c>
      <c r="G11074" s="2">
        <v>0</v>
      </c>
      <c r="H11074" s="2">
        <v>0.05</v>
      </c>
      <c r="I11074" s="2">
        <v>0</v>
      </c>
      <c r="J11074" s="2">
        <v>0.05</v>
      </c>
      <c r="L11074"/>
      <c r="N11074"/>
    </row>
    <row r="11075" spans="1:14" x14ac:dyDescent="0.2">
      <c r="A11075" s="1" t="s">
        <v>7609</v>
      </c>
      <c r="B11075" s="8" t="s">
        <v>41</v>
      </c>
      <c r="C11075" s="1" t="s">
        <v>47</v>
      </c>
      <c r="D11075" s="1" t="s">
        <v>45</v>
      </c>
      <c r="E11075" s="1" t="s">
        <v>55</v>
      </c>
      <c r="F11075" s="2">
        <v>0.03</v>
      </c>
      <c r="G11075" s="2">
        <v>0.02</v>
      </c>
      <c r="H11075" s="2">
        <v>0</v>
      </c>
      <c r="I11075" s="2">
        <v>0.01</v>
      </c>
      <c r="J11075" s="2">
        <v>0.05</v>
      </c>
      <c r="L11075"/>
      <c r="N11075"/>
    </row>
    <row r="11076" spans="1:14" x14ac:dyDescent="0.2">
      <c r="A11076" s="1" t="s">
        <v>7610</v>
      </c>
      <c r="B11076" s="8" t="s">
        <v>20</v>
      </c>
      <c r="C11076" s="1" t="s">
        <v>57</v>
      </c>
      <c r="D11076" s="1" t="s">
        <v>52</v>
      </c>
      <c r="E11076" s="1" t="s">
        <v>2979</v>
      </c>
      <c r="F11076" s="2">
        <v>0.02</v>
      </c>
      <c r="G11076" s="2">
        <v>0.03</v>
      </c>
      <c r="H11076" s="2">
        <v>0</v>
      </c>
      <c r="I11076" s="2">
        <v>0.01</v>
      </c>
      <c r="J11076" s="2">
        <v>0.05</v>
      </c>
      <c r="L11076"/>
      <c r="N11076"/>
    </row>
    <row r="11077" spans="1:14" x14ac:dyDescent="0.2">
      <c r="A11077" s="1" t="s">
        <v>4255</v>
      </c>
      <c r="B11077" s="8" t="s">
        <v>126</v>
      </c>
      <c r="C11077" s="1" t="s">
        <v>54</v>
      </c>
      <c r="D11077" s="1" t="s">
        <v>12</v>
      </c>
      <c r="E11077" s="1" t="s">
        <v>498</v>
      </c>
      <c r="F11077" s="2">
        <v>0.04</v>
      </c>
      <c r="G11077" s="2">
        <v>0.01</v>
      </c>
      <c r="H11077" s="2">
        <v>0</v>
      </c>
      <c r="I11077" s="2">
        <v>0</v>
      </c>
      <c r="J11077" s="2">
        <v>0.05</v>
      </c>
      <c r="L11077"/>
      <c r="N11077"/>
    </row>
    <row r="11078" spans="1:14" x14ac:dyDescent="0.2">
      <c r="A11078" s="1" t="s">
        <v>7611</v>
      </c>
      <c r="B11078" s="8" t="s">
        <v>559</v>
      </c>
      <c r="C11078" s="1" t="s">
        <v>65</v>
      </c>
      <c r="D11078" s="1" t="s">
        <v>22</v>
      </c>
      <c r="E11078" s="1" t="s">
        <v>7612</v>
      </c>
      <c r="F11078" s="2">
        <v>0</v>
      </c>
      <c r="G11078" s="2">
        <v>0</v>
      </c>
      <c r="H11078" s="2">
        <v>0.05</v>
      </c>
      <c r="I11078" s="2">
        <v>0</v>
      </c>
      <c r="J11078" s="2">
        <v>0.05</v>
      </c>
      <c r="L11078"/>
      <c r="N11078"/>
    </row>
    <row r="11079" spans="1:14" x14ac:dyDescent="0.2">
      <c r="A11079" s="1" t="s">
        <v>7613</v>
      </c>
      <c r="B11079" s="8" t="s">
        <v>20</v>
      </c>
      <c r="C11079" s="1" t="s">
        <v>15</v>
      </c>
      <c r="D11079" s="1" t="s">
        <v>38</v>
      </c>
      <c r="E11079" s="1" t="s">
        <v>1133</v>
      </c>
      <c r="F11079" s="2">
        <v>0.05</v>
      </c>
      <c r="G11079" s="2">
        <v>0</v>
      </c>
      <c r="H11079" s="2">
        <v>0</v>
      </c>
      <c r="I11079" s="2">
        <v>0</v>
      </c>
      <c r="J11079" s="2">
        <v>0.05</v>
      </c>
      <c r="L11079"/>
      <c r="N11079"/>
    </row>
    <row r="11080" spans="1:14" x14ac:dyDescent="0.2">
      <c r="A11080" s="1" t="s">
        <v>7614</v>
      </c>
      <c r="B11080" s="8" t="s">
        <v>559</v>
      </c>
      <c r="C11080" s="1" t="s">
        <v>65</v>
      </c>
      <c r="D11080" s="1" t="s">
        <v>38</v>
      </c>
      <c r="E11080" s="1" t="s">
        <v>5844</v>
      </c>
      <c r="F11080" s="2">
        <v>0.01</v>
      </c>
      <c r="G11080" s="2">
        <v>0</v>
      </c>
      <c r="H11080" s="2">
        <v>0.04</v>
      </c>
      <c r="I11080" s="2">
        <v>0</v>
      </c>
      <c r="J11080" s="2">
        <v>0.05</v>
      </c>
      <c r="L11080"/>
      <c r="N11080"/>
    </row>
    <row r="11081" spans="1:14" x14ac:dyDescent="0.2">
      <c r="A11081" s="1" t="s">
        <v>7615</v>
      </c>
      <c r="B11081" s="8" t="s">
        <v>107</v>
      </c>
      <c r="C11081" s="1" t="s">
        <v>18</v>
      </c>
      <c r="D11081" s="1" t="s">
        <v>173</v>
      </c>
      <c r="E11081" s="1" t="s">
        <v>1105</v>
      </c>
      <c r="F11081" s="2">
        <v>0</v>
      </c>
      <c r="G11081" s="2">
        <v>0.04</v>
      </c>
      <c r="H11081" s="2">
        <v>0</v>
      </c>
      <c r="I11081" s="2">
        <v>0.01</v>
      </c>
      <c r="J11081" s="2">
        <v>0.05</v>
      </c>
      <c r="L11081"/>
      <c r="N11081"/>
    </row>
    <row r="11082" spans="1:14" x14ac:dyDescent="0.2">
      <c r="A11082" s="1" t="s">
        <v>7616</v>
      </c>
      <c r="B11082" s="8" t="s">
        <v>20</v>
      </c>
      <c r="C11082" s="1" t="s">
        <v>33</v>
      </c>
      <c r="D11082" s="1" t="s">
        <v>26</v>
      </c>
      <c r="E11082" s="1" t="s">
        <v>2157</v>
      </c>
      <c r="F11082" s="2">
        <v>0.04</v>
      </c>
      <c r="G11082" s="2">
        <v>0.01</v>
      </c>
      <c r="H11082" s="2">
        <v>0</v>
      </c>
      <c r="I11082" s="2">
        <v>0</v>
      </c>
      <c r="J11082" s="2">
        <v>0.05</v>
      </c>
      <c r="L11082"/>
      <c r="N11082"/>
    </row>
    <row r="11083" spans="1:14" x14ac:dyDescent="0.2">
      <c r="A11083" s="1" t="s">
        <v>7617</v>
      </c>
      <c r="B11083" s="8" t="s">
        <v>49</v>
      </c>
      <c r="C11083" s="1" t="s">
        <v>124</v>
      </c>
      <c r="D11083" s="1" t="s">
        <v>26</v>
      </c>
      <c r="E11083" s="1" t="s">
        <v>3108</v>
      </c>
      <c r="F11083" s="2">
        <v>0.04</v>
      </c>
      <c r="G11083" s="2">
        <v>0.01</v>
      </c>
      <c r="H11083" s="2">
        <v>0</v>
      </c>
      <c r="I11083" s="2">
        <v>0</v>
      </c>
      <c r="J11083" s="2">
        <v>0.05</v>
      </c>
      <c r="L11083"/>
      <c r="N11083"/>
    </row>
    <row r="11084" spans="1:14" x14ac:dyDescent="0.2">
      <c r="A11084" s="1" t="s">
        <v>7618</v>
      </c>
      <c r="B11084" s="8" t="s">
        <v>41</v>
      </c>
      <c r="C11084" s="1" t="s">
        <v>11</v>
      </c>
      <c r="D11084" s="1" t="s">
        <v>38</v>
      </c>
      <c r="E11084" s="1" t="s">
        <v>218</v>
      </c>
      <c r="F11084" s="2">
        <v>0.03</v>
      </c>
      <c r="G11084" s="2">
        <v>0.02</v>
      </c>
      <c r="H11084" s="2">
        <v>0</v>
      </c>
      <c r="I11084" s="2">
        <v>0.01</v>
      </c>
      <c r="J11084" s="2">
        <v>0.05</v>
      </c>
      <c r="L11084"/>
      <c r="N11084"/>
    </row>
    <row r="11085" spans="1:14" x14ac:dyDescent="0.2">
      <c r="A11085" s="1" t="s">
        <v>7619</v>
      </c>
      <c r="B11085" s="8" t="s">
        <v>20</v>
      </c>
      <c r="C11085" s="1" t="s">
        <v>33</v>
      </c>
      <c r="D11085" s="1" t="s">
        <v>22</v>
      </c>
      <c r="E11085" s="1" t="s">
        <v>5454</v>
      </c>
      <c r="F11085" s="2">
        <v>0.05</v>
      </c>
      <c r="G11085" s="2">
        <v>0</v>
      </c>
      <c r="H11085" s="2">
        <v>0</v>
      </c>
      <c r="I11085" s="2">
        <v>0</v>
      </c>
      <c r="J11085" s="2">
        <v>0.05</v>
      </c>
      <c r="L11085"/>
      <c r="N11085"/>
    </row>
    <row r="11086" spans="1:14" x14ac:dyDescent="0.2">
      <c r="A11086" s="1" t="s">
        <v>5766</v>
      </c>
      <c r="B11086" s="8" t="s">
        <v>102</v>
      </c>
      <c r="C11086" s="1" t="s">
        <v>47</v>
      </c>
      <c r="D11086" s="1" t="s">
        <v>12</v>
      </c>
      <c r="E11086" s="1" t="s">
        <v>109</v>
      </c>
      <c r="F11086" s="2">
        <v>0.04</v>
      </c>
      <c r="G11086" s="2">
        <v>0.01</v>
      </c>
      <c r="H11086" s="2">
        <v>0</v>
      </c>
      <c r="I11086" s="2">
        <v>0</v>
      </c>
      <c r="J11086" s="2">
        <v>0.05</v>
      </c>
      <c r="L11086"/>
      <c r="N11086"/>
    </row>
    <row r="11087" spans="1:14" x14ac:dyDescent="0.2">
      <c r="A11087" s="1" t="s">
        <v>7620</v>
      </c>
      <c r="B11087" s="8" t="s">
        <v>41</v>
      </c>
      <c r="C11087" s="1" t="s">
        <v>33</v>
      </c>
      <c r="D11087" s="1" t="s">
        <v>173</v>
      </c>
      <c r="E11087" s="1" t="s">
        <v>4611</v>
      </c>
      <c r="F11087" s="2">
        <v>0</v>
      </c>
      <c r="G11087" s="2">
        <v>0</v>
      </c>
      <c r="H11087" s="2">
        <v>0.05</v>
      </c>
      <c r="I11087" s="2">
        <v>0</v>
      </c>
      <c r="J11087" s="2">
        <v>0.05</v>
      </c>
      <c r="L11087"/>
      <c r="N11087"/>
    </row>
    <row r="11088" spans="1:14" x14ac:dyDescent="0.2">
      <c r="A11088" s="1" t="s">
        <v>7621</v>
      </c>
      <c r="B11088" s="8" t="s">
        <v>10</v>
      </c>
      <c r="C11088" s="1" t="s">
        <v>18</v>
      </c>
      <c r="D11088" s="1" t="s">
        <v>214</v>
      </c>
      <c r="E11088" s="1" t="s">
        <v>4827</v>
      </c>
      <c r="F11088" s="2">
        <v>0.05</v>
      </c>
      <c r="G11088" s="2">
        <v>0</v>
      </c>
      <c r="H11088" s="2">
        <v>0</v>
      </c>
      <c r="I11088" s="2">
        <v>0</v>
      </c>
      <c r="J11088" s="2">
        <v>0.05</v>
      </c>
      <c r="L11088"/>
      <c r="N11088"/>
    </row>
    <row r="11089" spans="1:14" x14ac:dyDescent="0.2">
      <c r="A11089" s="1" t="s">
        <v>2964</v>
      </c>
      <c r="B11089" s="8" t="s">
        <v>126</v>
      </c>
      <c r="C11089" s="1" t="s">
        <v>47</v>
      </c>
      <c r="D11089" s="1" t="s">
        <v>38</v>
      </c>
      <c r="E11089" s="1" t="s">
        <v>248</v>
      </c>
      <c r="F11089" s="2">
        <v>0.04</v>
      </c>
      <c r="G11089" s="2">
        <v>0.01</v>
      </c>
      <c r="H11089" s="2">
        <v>0</v>
      </c>
      <c r="I11089" s="2">
        <v>0</v>
      </c>
      <c r="J11089" s="2">
        <v>0.05</v>
      </c>
      <c r="L11089"/>
      <c r="N11089"/>
    </row>
    <row r="11090" spans="1:14" x14ac:dyDescent="0.2">
      <c r="A11090" s="1" t="s">
        <v>1148</v>
      </c>
      <c r="B11090" s="8" t="s">
        <v>32</v>
      </c>
      <c r="C11090" s="1" t="s">
        <v>216</v>
      </c>
      <c r="D11090" s="1" t="s">
        <v>12</v>
      </c>
      <c r="E11090" s="1" t="s">
        <v>39</v>
      </c>
      <c r="F11090" s="2">
        <v>0.04</v>
      </c>
      <c r="G11090" s="2">
        <v>0</v>
      </c>
      <c r="H11090" s="2">
        <v>0</v>
      </c>
      <c r="I11090" s="2">
        <v>0.01</v>
      </c>
      <c r="J11090" s="2">
        <v>0.05</v>
      </c>
      <c r="L11090"/>
      <c r="N11090"/>
    </row>
    <row r="11091" spans="1:14" x14ac:dyDescent="0.2">
      <c r="A11091" s="1" t="s">
        <v>7622</v>
      </c>
      <c r="B11091" s="8" t="s">
        <v>113</v>
      </c>
      <c r="C11091" s="1" t="s">
        <v>33</v>
      </c>
      <c r="D11091" s="1" t="s">
        <v>38</v>
      </c>
      <c r="E11091" s="1" t="s">
        <v>603</v>
      </c>
      <c r="F11091" s="2">
        <v>0</v>
      </c>
      <c r="G11091" s="2">
        <v>0</v>
      </c>
      <c r="H11091" s="2">
        <v>0.05</v>
      </c>
      <c r="I11091" s="2">
        <v>0</v>
      </c>
      <c r="J11091" s="2">
        <v>0.05</v>
      </c>
      <c r="L11091"/>
      <c r="N11091"/>
    </row>
    <row r="11092" spans="1:14" x14ac:dyDescent="0.2">
      <c r="A11092" s="1" t="s">
        <v>3522</v>
      </c>
      <c r="B11092" s="8" t="s">
        <v>107</v>
      </c>
      <c r="C11092" s="1" t="s">
        <v>33</v>
      </c>
      <c r="D11092" s="1" t="s">
        <v>58</v>
      </c>
      <c r="E11092" s="1" t="s">
        <v>164</v>
      </c>
      <c r="F11092" s="2">
        <v>0.05</v>
      </c>
      <c r="G11092" s="2">
        <v>0</v>
      </c>
      <c r="H11092" s="2">
        <v>0</v>
      </c>
      <c r="I11092" s="2">
        <v>0</v>
      </c>
      <c r="J11092" s="2">
        <v>0.05</v>
      </c>
      <c r="L11092"/>
      <c r="N11092"/>
    </row>
    <row r="11093" spans="1:14" x14ac:dyDescent="0.2">
      <c r="A11093" s="1" t="s">
        <v>7623</v>
      </c>
      <c r="B11093" s="8" t="s">
        <v>102</v>
      </c>
      <c r="C11093" s="1" t="s">
        <v>42</v>
      </c>
      <c r="D11093" s="1" t="s">
        <v>16</v>
      </c>
      <c r="E11093" s="1" t="s">
        <v>838</v>
      </c>
      <c r="F11093" s="2">
        <v>0.04</v>
      </c>
      <c r="G11093" s="2">
        <v>0.01</v>
      </c>
      <c r="H11093" s="2">
        <v>0</v>
      </c>
      <c r="I11093" s="2">
        <v>0</v>
      </c>
      <c r="J11093" s="2">
        <v>0.05</v>
      </c>
      <c r="L11093"/>
      <c r="N11093"/>
    </row>
    <row r="11094" spans="1:14" x14ac:dyDescent="0.2">
      <c r="A11094" s="1" t="s">
        <v>4150</v>
      </c>
      <c r="B11094" s="8" t="s">
        <v>102</v>
      </c>
      <c r="C11094" s="1" t="s">
        <v>124</v>
      </c>
      <c r="D11094" s="1" t="s">
        <v>58</v>
      </c>
      <c r="E11094" s="1" t="s">
        <v>1163</v>
      </c>
      <c r="F11094" s="2">
        <v>0.04</v>
      </c>
      <c r="G11094" s="2">
        <v>0.01</v>
      </c>
      <c r="H11094" s="2">
        <v>0</v>
      </c>
      <c r="I11094" s="2">
        <v>0</v>
      </c>
      <c r="J11094" s="2">
        <v>0.05</v>
      </c>
      <c r="L11094"/>
      <c r="N11094"/>
    </row>
    <row r="11095" spans="1:14" x14ac:dyDescent="0.2">
      <c r="A11095" s="1" t="s">
        <v>5755</v>
      </c>
      <c r="B11095" s="8" t="s">
        <v>113</v>
      </c>
      <c r="C11095" s="1" t="s">
        <v>57</v>
      </c>
      <c r="D11095" s="1" t="s">
        <v>214</v>
      </c>
      <c r="E11095" s="1" t="s">
        <v>251</v>
      </c>
      <c r="F11095" s="2">
        <v>0</v>
      </c>
      <c r="G11095" s="2">
        <v>0</v>
      </c>
      <c r="H11095" s="2">
        <v>0.05</v>
      </c>
      <c r="I11095" s="2">
        <v>0</v>
      </c>
      <c r="J11095" s="2">
        <v>0.05</v>
      </c>
      <c r="L11095"/>
      <c r="N11095"/>
    </row>
    <row r="11096" spans="1:14" x14ac:dyDescent="0.2">
      <c r="A11096" s="1" t="s">
        <v>7624</v>
      </c>
      <c r="B11096" s="8" t="s">
        <v>113</v>
      </c>
      <c r="C11096" s="1" t="s">
        <v>57</v>
      </c>
      <c r="D11096" s="1" t="s">
        <v>38</v>
      </c>
      <c r="E11096" s="1" t="s">
        <v>1782</v>
      </c>
      <c r="F11096" s="2">
        <v>0</v>
      </c>
      <c r="G11096" s="2">
        <v>0</v>
      </c>
      <c r="H11096" s="2">
        <v>0.05</v>
      </c>
      <c r="I11096" s="2">
        <v>0</v>
      </c>
      <c r="J11096" s="2">
        <v>0.05</v>
      </c>
      <c r="L11096"/>
      <c r="N11096"/>
    </row>
    <row r="11097" spans="1:14" x14ac:dyDescent="0.2">
      <c r="A11097" s="1" t="s">
        <v>7625</v>
      </c>
      <c r="B11097" s="8" t="s">
        <v>41</v>
      </c>
      <c r="C11097" s="1" t="s">
        <v>54</v>
      </c>
      <c r="D11097" s="1" t="s">
        <v>12</v>
      </c>
      <c r="E11097" s="1" t="s">
        <v>159</v>
      </c>
      <c r="F11097" s="2">
        <v>0.03</v>
      </c>
      <c r="G11097" s="2">
        <v>0.02</v>
      </c>
      <c r="H11097" s="2">
        <v>0</v>
      </c>
      <c r="I11097" s="2">
        <v>0.01</v>
      </c>
      <c r="J11097" s="2">
        <v>0.05</v>
      </c>
      <c r="L11097"/>
      <c r="N11097"/>
    </row>
    <row r="11098" spans="1:14" x14ac:dyDescent="0.2">
      <c r="A11098" s="1" t="s">
        <v>974</v>
      </c>
      <c r="B11098" s="8" t="s">
        <v>102</v>
      </c>
      <c r="C11098" s="1" t="s">
        <v>25</v>
      </c>
      <c r="D11098" s="1" t="s">
        <v>38</v>
      </c>
      <c r="E11098" s="1" t="s">
        <v>603</v>
      </c>
      <c r="F11098" s="2">
        <v>0.04</v>
      </c>
      <c r="G11098" s="2">
        <v>0.01</v>
      </c>
      <c r="H11098" s="2">
        <v>0</v>
      </c>
      <c r="I11098" s="2">
        <v>0</v>
      </c>
      <c r="J11098" s="2">
        <v>0.05</v>
      </c>
      <c r="L11098"/>
      <c r="N11098"/>
    </row>
    <row r="11099" spans="1:14" hidden="1" x14ac:dyDescent="0.2">
      <c r="A11099" s="1" t="s">
        <v>7626</v>
      </c>
      <c r="B11099" s="8" t="s">
        <v>10</v>
      </c>
      <c r="C11099" s="1" t="s">
        <v>191</v>
      </c>
      <c r="D11099" s="1" t="s">
        <v>22</v>
      </c>
      <c r="E11099" s="1" t="s">
        <v>700</v>
      </c>
      <c r="F11099" s="2">
        <v>0.05</v>
      </c>
      <c r="G11099" s="2">
        <v>0</v>
      </c>
      <c r="H11099" s="2">
        <v>0</v>
      </c>
      <c r="I11099" s="2">
        <v>0</v>
      </c>
      <c r="J11099" s="2">
        <v>0.05</v>
      </c>
      <c r="L11099"/>
      <c r="N11099"/>
    </row>
    <row r="11100" spans="1:14" x14ac:dyDescent="0.2">
      <c r="A11100" s="1" t="s">
        <v>7627</v>
      </c>
      <c r="B11100" s="8" t="s">
        <v>49</v>
      </c>
      <c r="C11100" s="1" t="s">
        <v>42</v>
      </c>
      <c r="D11100" s="1" t="s">
        <v>52</v>
      </c>
      <c r="E11100" s="1" t="s">
        <v>251</v>
      </c>
      <c r="F11100" s="2">
        <v>0</v>
      </c>
      <c r="G11100" s="2">
        <v>0</v>
      </c>
      <c r="H11100" s="2">
        <v>0.05</v>
      </c>
      <c r="I11100" s="2">
        <v>0</v>
      </c>
      <c r="J11100" s="2">
        <v>0.05</v>
      </c>
      <c r="L11100"/>
      <c r="N11100"/>
    </row>
    <row r="11101" spans="1:14" x14ac:dyDescent="0.2">
      <c r="A11101" s="1" t="s">
        <v>336</v>
      </c>
      <c r="B11101" s="8" t="s">
        <v>49</v>
      </c>
      <c r="C11101" s="1" t="s">
        <v>47</v>
      </c>
      <c r="D11101" s="1" t="s">
        <v>12</v>
      </c>
      <c r="E11101" s="1" t="s">
        <v>99</v>
      </c>
      <c r="F11101" s="2">
        <v>0.04</v>
      </c>
      <c r="G11101" s="2">
        <v>0.01</v>
      </c>
      <c r="H11101" s="2">
        <v>0</v>
      </c>
      <c r="I11101" s="2">
        <v>0</v>
      </c>
      <c r="J11101" s="2">
        <v>0.05</v>
      </c>
      <c r="L11101"/>
      <c r="N11101"/>
    </row>
    <row r="11102" spans="1:14" x14ac:dyDescent="0.2">
      <c r="A11102" s="1" t="s">
        <v>7628</v>
      </c>
      <c r="B11102" s="8" t="s">
        <v>41</v>
      </c>
      <c r="C11102" s="1" t="s">
        <v>42</v>
      </c>
      <c r="D11102" s="1" t="s">
        <v>26</v>
      </c>
      <c r="E11102" s="1" t="s">
        <v>603</v>
      </c>
      <c r="F11102" s="2">
        <v>0.03</v>
      </c>
      <c r="G11102" s="2">
        <v>0.02</v>
      </c>
      <c r="H11102" s="2">
        <v>0</v>
      </c>
      <c r="I11102" s="2">
        <v>0.01</v>
      </c>
      <c r="J11102" s="2">
        <v>0.05</v>
      </c>
      <c r="L11102"/>
      <c r="N11102"/>
    </row>
    <row r="11103" spans="1:14" x14ac:dyDescent="0.2">
      <c r="A11103" s="1" t="s">
        <v>6121</v>
      </c>
      <c r="B11103" s="8" t="s">
        <v>128</v>
      </c>
      <c r="C11103" s="1" t="s">
        <v>65</v>
      </c>
      <c r="D11103" s="1" t="s">
        <v>38</v>
      </c>
      <c r="E11103" s="1" t="s">
        <v>3691</v>
      </c>
      <c r="F11103" s="2">
        <v>0.03</v>
      </c>
      <c r="G11103" s="2">
        <v>0.02</v>
      </c>
      <c r="H11103" s="2">
        <v>0</v>
      </c>
      <c r="I11103" s="2">
        <v>0</v>
      </c>
      <c r="J11103" s="2">
        <v>0.05</v>
      </c>
      <c r="L11103"/>
      <c r="N11103"/>
    </row>
    <row r="11104" spans="1:14" x14ac:dyDescent="0.2">
      <c r="A11104" s="1" t="s">
        <v>7629</v>
      </c>
      <c r="B11104" s="8" t="s">
        <v>10</v>
      </c>
      <c r="C11104" s="1" t="s">
        <v>15</v>
      </c>
      <c r="D11104" s="1" t="s">
        <v>214</v>
      </c>
      <c r="E11104" s="1" t="s">
        <v>3099</v>
      </c>
      <c r="F11104" s="2">
        <v>0.05</v>
      </c>
      <c r="G11104" s="2">
        <v>0</v>
      </c>
      <c r="H11104" s="2">
        <v>0</v>
      </c>
      <c r="I11104" s="2">
        <v>0</v>
      </c>
      <c r="J11104" s="2">
        <v>0.05</v>
      </c>
      <c r="L11104"/>
      <c r="N11104"/>
    </row>
    <row r="11105" spans="1:14" x14ac:dyDescent="0.2">
      <c r="A11105" s="1" t="s">
        <v>7630</v>
      </c>
      <c r="B11105" s="8" t="s">
        <v>41</v>
      </c>
      <c r="C11105" s="1" t="s">
        <v>11</v>
      </c>
      <c r="D11105" s="1" t="s">
        <v>71</v>
      </c>
      <c r="E11105" s="1" t="s">
        <v>55</v>
      </c>
      <c r="F11105" s="2">
        <v>0</v>
      </c>
      <c r="G11105" s="2">
        <v>0</v>
      </c>
      <c r="H11105" s="2">
        <v>0.05</v>
      </c>
      <c r="I11105" s="2">
        <v>0</v>
      </c>
      <c r="J11105" s="2">
        <v>0.05</v>
      </c>
      <c r="L11105"/>
      <c r="N11105"/>
    </row>
    <row r="11106" spans="1:14" x14ac:dyDescent="0.2">
      <c r="A11106" s="1" t="s">
        <v>7631</v>
      </c>
      <c r="B11106" s="8" t="s">
        <v>41</v>
      </c>
      <c r="C11106" s="1" t="s">
        <v>54</v>
      </c>
      <c r="D11106" s="1" t="s">
        <v>58</v>
      </c>
      <c r="E11106" s="1" t="s">
        <v>55</v>
      </c>
      <c r="F11106" s="2">
        <v>0.03</v>
      </c>
      <c r="G11106" s="2">
        <v>0.02</v>
      </c>
      <c r="H11106" s="2">
        <v>0</v>
      </c>
      <c r="I11106" s="2">
        <v>0.01</v>
      </c>
      <c r="J11106" s="2">
        <v>0.05</v>
      </c>
      <c r="L11106"/>
      <c r="N11106"/>
    </row>
    <row r="11107" spans="1:14" x14ac:dyDescent="0.2">
      <c r="A11107" s="1" t="s">
        <v>7632</v>
      </c>
      <c r="B11107" s="8" t="s">
        <v>62</v>
      </c>
      <c r="C11107" s="1" t="s">
        <v>65</v>
      </c>
      <c r="D11107" s="1" t="s">
        <v>173</v>
      </c>
      <c r="E11107" s="1" t="s">
        <v>7633</v>
      </c>
      <c r="F11107" s="2">
        <v>0.05</v>
      </c>
      <c r="G11107" s="2">
        <v>0</v>
      </c>
      <c r="H11107" s="2">
        <v>0</v>
      </c>
      <c r="I11107" s="2">
        <v>0.01</v>
      </c>
      <c r="J11107" s="2">
        <v>0.05</v>
      </c>
      <c r="L11107"/>
      <c r="N11107"/>
    </row>
    <row r="11108" spans="1:14" x14ac:dyDescent="0.2">
      <c r="A11108" s="1" t="s">
        <v>3807</v>
      </c>
      <c r="B11108" s="8" t="s">
        <v>102</v>
      </c>
      <c r="C11108" s="1" t="s">
        <v>11</v>
      </c>
      <c r="D11108" s="1" t="s">
        <v>12</v>
      </c>
      <c r="E11108" s="1" t="s">
        <v>501</v>
      </c>
      <c r="F11108" s="2">
        <v>0.04</v>
      </c>
      <c r="G11108" s="2">
        <v>0.01</v>
      </c>
      <c r="H11108" s="2">
        <v>0</v>
      </c>
      <c r="I11108" s="2">
        <v>0</v>
      </c>
      <c r="J11108" s="2">
        <v>0.05</v>
      </c>
      <c r="L11108"/>
      <c r="N11108"/>
    </row>
    <row r="11109" spans="1:14" x14ac:dyDescent="0.2">
      <c r="A11109" s="1" t="s">
        <v>7634</v>
      </c>
      <c r="B11109" s="8" t="s">
        <v>20</v>
      </c>
      <c r="C11109" s="1" t="s">
        <v>18</v>
      </c>
      <c r="D11109" s="1" t="s">
        <v>22</v>
      </c>
      <c r="E11109" s="1" t="s">
        <v>3583</v>
      </c>
      <c r="F11109" s="2">
        <v>0.05</v>
      </c>
      <c r="G11109" s="2">
        <v>0</v>
      </c>
      <c r="H11109" s="2">
        <v>0</v>
      </c>
      <c r="I11109" s="2">
        <v>0</v>
      </c>
      <c r="J11109" s="2">
        <v>0.05</v>
      </c>
      <c r="L11109"/>
      <c r="N11109"/>
    </row>
    <row r="11110" spans="1:14" x14ac:dyDescent="0.2">
      <c r="A11110" s="1" t="s">
        <v>7635</v>
      </c>
      <c r="B11110" s="8" t="s">
        <v>20</v>
      </c>
      <c r="C11110" s="1" t="s">
        <v>15</v>
      </c>
      <c r="D11110" s="1" t="s">
        <v>173</v>
      </c>
      <c r="E11110" s="1" t="s">
        <v>86</v>
      </c>
      <c r="F11110" s="2">
        <v>0.05</v>
      </c>
      <c r="G11110" s="2">
        <v>0</v>
      </c>
      <c r="H11110" s="2">
        <v>0</v>
      </c>
      <c r="I11110" s="2">
        <v>0</v>
      </c>
      <c r="J11110" s="2">
        <v>0.05</v>
      </c>
      <c r="L11110"/>
      <c r="N11110"/>
    </row>
    <row r="11111" spans="1:14" x14ac:dyDescent="0.2">
      <c r="A11111" s="1" t="s">
        <v>5936</v>
      </c>
      <c r="B11111" s="8" t="s">
        <v>559</v>
      </c>
      <c r="C11111" s="1" t="s">
        <v>65</v>
      </c>
      <c r="D11111" s="1" t="s">
        <v>38</v>
      </c>
      <c r="E11111" s="1" t="s">
        <v>603</v>
      </c>
      <c r="F11111" s="2">
        <v>0</v>
      </c>
      <c r="G11111" s="2">
        <v>0</v>
      </c>
      <c r="H11111" s="2">
        <v>0.05</v>
      </c>
      <c r="I11111" s="2">
        <v>0</v>
      </c>
      <c r="J11111" s="2">
        <v>0.05</v>
      </c>
      <c r="L11111"/>
      <c r="N11111"/>
    </row>
    <row r="11112" spans="1:14" x14ac:dyDescent="0.2">
      <c r="A11112" s="1" t="s">
        <v>7636</v>
      </c>
      <c r="B11112" s="8" t="s">
        <v>20</v>
      </c>
      <c r="C11112" s="1" t="s">
        <v>11</v>
      </c>
      <c r="D11112" s="1" t="s">
        <v>22</v>
      </c>
      <c r="E11112" s="1" t="s">
        <v>109</v>
      </c>
      <c r="F11112" s="2">
        <v>0</v>
      </c>
      <c r="G11112" s="2">
        <v>0</v>
      </c>
      <c r="H11112" s="2">
        <v>0.05</v>
      </c>
      <c r="I11112" s="2">
        <v>0</v>
      </c>
      <c r="J11112" s="2">
        <v>0.05</v>
      </c>
      <c r="L11112"/>
      <c r="N11112"/>
    </row>
    <row r="11113" spans="1:14" x14ac:dyDescent="0.2">
      <c r="A11113" s="1" t="s">
        <v>5458</v>
      </c>
      <c r="B11113" s="8" t="s">
        <v>102</v>
      </c>
      <c r="C11113" s="1" t="s">
        <v>42</v>
      </c>
      <c r="D11113" s="1" t="s">
        <v>12</v>
      </c>
      <c r="E11113" s="1" t="s">
        <v>99</v>
      </c>
      <c r="F11113" s="2">
        <v>0.04</v>
      </c>
      <c r="G11113" s="2">
        <v>0.01</v>
      </c>
      <c r="H11113" s="2">
        <v>0</v>
      </c>
      <c r="I11113" s="2">
        <v>0</v>
      </c>
      <c r="J11113" s="2">
        <v>0.05</v>
      </c>
      <c r="L11113"/>
      <c r="N11113"/>
    </row>
    <row r="11114" spans="1:14" x14ac:dyDescent="0.2">
      <c r="A11114" s="1" t="s">
        <v>7637</v>
      </c>
      <c r="B11114" s="8" t="s">
        <v>49</v>
      </c>
      <c r="C11114" s="1" t="s">
        <v>47</v>
      </c>
      <c r="D11114" s="1" t="s">
        <v>45</v>
      </c>
      <c r="E11114" s="1" t="s">
        <v>5994</v>
      </c>
      <c r="F11114" s="2">
        <v>0.04</v>
      </c>
      <c r="G11114" s="2">
        <v>0.01</v>
      </c>
      <c r="H11114" s="2">
        <v>0</v>
      </c>
      <c r="I11114" s="2">
        <v>0</v>
      </c>
      <c r="J11114" s="2">
        <v>0.05</v>
      </c>
      <c r="L11114"/>
      <c r="N11114"/>
    </row>
    <row r="11115" spans="1:14" x14ac:dyDescent="0.2">
      <c r="A11115" s="1" t="s">
        <v>7638</v>
      </c>
      <c r="B11115" s="8" t="s">
        <v>10</v>
      </c>
      <c r="C11115" s="1" t="s">
        <v>18</v>
      </c>
      <c r="D11115" s="1" t="s">
        <v>22</v>
      </c>
      <c r="E11115" s="1" t="s">
        <v>420</v>
      </c>
      <c r="F11115" s="2">
        <v>0.05</v>
      </c>
      <c r="G11115" s="2">
        <v>0</v>
      </c>
      <c r="H11115" s="2">
        <v>0</v>
      </c>
      <c r="I11115" s="2">
        <v>0</v>
      </c>
      <c r="J11115" s="2">
        <v>0.05</v>
      </c>
      <c r="L11115"/>
      <c r="N11115"/>
    </row>
    <row r="11116" spans="1:14" x14ac:dyDescent="0.2">
      <c r="A11116" s="1" t="s">
        <v>7639</v>
      </c>
      <c r="B11116" s="8" t="s">
        <v>126</v>
      </c>
      <c r="C11116" s="1" t="s">
        <v>124</v>
      </c>
      <c r="D11116" s="1" t="s">
        <v>1</v>
      </c>
      <c r="E11116" s="1" t="s">
        <v>251</v>
      </c>
      <c r="F11116" s="2">
        <v>0</v>
      </c>
      <c r="G11116" s="2">
        <v>0</v>
      </c>
      <c r="H11116" s="2">
        <v>0.05</v>
      </c>
      <c r="I11116" s="2">
        <v>0</v>
      </c>
      <c r="J11116" s="2">
        <v>0.05</v>
      </c>
      <c r="L11116"/>
      <c r="N11116"/>
    </row>
    <row r="11117" spans="1:14" x14ac:dyDescent="0.2">
      <c r="A11117" s="1" t="s">
        <v>7640</v>
      </c>
      <c r="B11117" s="8" t="s">
        <v>186</v>
      </c>
      <c r="C11117" s="1" t="s">
        <v>47</v>
      </c>
      <c r="D11117" s="1" t="s">
        <v>71</v>
      </c>
      <c r="E11117" s="1" t="s">
        <v>251</v>
      </c>
      <c r="F11117" s="2">
        <v>0</v>
      </c>
      <c r="G11117" s="2">
        <v>0</v>
      </c>
      <c r="H11117" s="2">
        <v>0.05</v>
      </c>
      <c r="I11117" s="2">
        <v>0</v>
      </c>
      <c r="J11117" s="2">
        <v>0.05</v>
      </c>
      <c r="L11117"/>
      <c r="N11117"/>
    </row>
    <row r="11118" spans="1:14" x14ac:dyDescent="0.2">
      <c r="A11118" s="1" t="s">
        <v>7641</v>
      </c>
      <c r="B11118" s="8" t="s">
        <v>20</v>
      </c>
      <c r="C11118" s="1" t="s">
        <v>33</v>
      </c>
      <c r="D11118" s="1" t="s">
        <v>173</v>
      </c>
      <c r="E11118" s="1" t="s">
        <v>700</v>
      </c>
      <c r="F11118" s="2">
        <v>0.04</v>
      </c>
      <c r="G11118" s="2">
        <v>0.01</v>
      </c>
      <c r="H11118" s="2">
        <v>0</v>
      </c>
      <c r="I11118" s="2">
        <v>0</v>
      </c>
      <c r="J11118" s="2">
        <v>0.05</v>
      </c>
      <c r="L11118"/>
      <c r="N11118"/>
    </row>
    <row r="11119" spans="1:14" x14ac:dyDescent="0.2">
      <c r="A11119" s="1" t="s">
        <v>858</v>
      </c>
      <c r="B11119" s="8" t="s">
        <v>107</v>
      </c>
      <c r="C11119" s="1" t="s">
        <v>216</v>
      </c>
      <c r="D11119" s="1" t="s">
        <v>45</v>
      </c>
      <c r="E11119" s="1" t="s">
        <v>251</v>
      </c>
      <c r="F11119" s="2">
        <v>0</v>
      </c>
      <c r="G11119" s="2">
        <v>0.05</v>
      </c>
      <c r="H11119" s="2">
        <v>0</v>
      </c>
      <c r="I11119" s="2">
        <v>0</v>
      </c>
      <c r="J11119" s="2">
        <v>0.05</v>
      </c>
      <c r="L11119"/>
      <c r="N11119"/>
    </row>
    <row r="11120" spans="1:14" x14ac:dyDescent="0.2">
      <c r="A11120" s="1" t="s">
        <v>7642</v>
      </c>
      <c r="B11120" s="8" t="s">
        <v>126</v>
      </c>
      <c r="C11120" s="1" t="s">
        <v>124</v>
      </c>
      <c r="D11120" s="1" t="s">
        <v>45</v>
      </c>
      <c r="E11120" s="1" t="s">
        <v>86</v>
      </c>
      <c r="F11120" s="2">
        <v>0.04</v>
      </c>
      <c r="G11120" s="2">
        <v>0.01</v>
      </c>
      <c r="H11120" s="2">
        <v>0</v>
      </c>
      <c r="I11120" s="2">
        <v>0</v>
      </c>
      <c r="J11120" s="2">
        <v>0.05</v>
      </c>
      <c r="L11120"/>
      <c r="N11120"/>
    </row>
    <row r="11121" spans="1:14" x14ac:dyDescent="0.2">
      <c r="A11121" s="1" t="s">
        <v>2820</v>
      </c>
      <c r="B11121" s="8" t="s">
        <v>107</v>
      </c>
      <c r="C11121" s="1" t="s">
        <v>33</v>
      </c>
      <c r="D11121" s="1" t="s">
        <v>38</v>
      </c>
      <c r="E11121" s="1" t="s">
        <v>86</v>
      </c>
      <c r="F11121" s="2">
        <v>0</v>
      </c>
      <c r="G11121" s="2">
        <v>0.04</v>
      </c>
      <c r="H11121" s="2">
        <v>0</v>
      </c>
      <c r="I11121" s="2">
        <v>0.01</v>
      </c>
      <c r="J11121" s="2">
        <v>0.05</v>
      </c>
      <c r="L11121"/>
      <c r="N11121"/>
    </row>
    <row r="11122" spans="1:14" x14ac:dyDescent="0.2">
      <c r="A11122" s="1" t="s">
        <v>4991</v>
      </c>
      <c r="B11122" s="8" t="s">
        <v>102</v>
      </c>
      <c r="C11122" s="1" t="s">
        <v>47</v>
      </c>
      <c r="D11122" s="1" t="s">
        <v>1</v>
      </c>
      <c r="E11122" s="1" t="s">
        <v>633</v>
      </c>
      <c r="F11122" s="2">
        <v>0.04</v>
      </c>
      <c r="G11122" s="2">
        <v>0.01</v>
      </c>
      <c r="H11122" s="2">
        <v>0</v>
      </c>
      <c r="I11122" s="2">
        <v>0</v>
      </c>
      <c r="J11122" s="2">
        <v>0.05</v>
      </c>
      <c r="L11122"/>
      <c r="N11122"/>
    </row>
    <row r="11123" spans="1:14" x14ac:dyDescent="0.2">
      <c r="A11123" s="1" t="s">
        <v>4428</v>
      </c>
      <c r="B11123" s="8" t="s">
        <v>32</v>
      </c>
      <c r="C11123" s="1" t="s">
        <v>57</v>
      </c>
      <c r="D11123" s="1" t="s">
        <v>71</v>
      </c>
      <c r="E11123" s="1" t="s">
        <v>2157</v>
      </c>
      <c r="F11123" s="2">
        <v>0</v>
      </c>
      <c r="G11123" s="2">
        <v>0.03</v>
      </c>
      <c r="H11123" s="2">
        <v>0.02</v>
      </c>
      <c r="I11123" s="2">
        <v>0</v>
      </c>
      <c r="J11123" s="2">
        <v>0.05</v>
      </c>
      <c r="L11123"/>
      <c r="N11123"/>
    </row>
    <row r="11124" spans="1:14" x14ac:dyDescent="0.2">
      <c r="A11124" s="1" t="s">
        <v>7643</v>
      </c>
      <c r="B11124" s="8" t="s">
        <v>41</v>
      </c>
      <c r="C11124" s="1" t="s">
        <v>47</v>
      </c>
      <c r="D11124" s="1" t="s">
        <v>52</v>
      </c>
      <c r="E11124" s="1" t="s">
        <v>2393</v>
      </c>
      <c r="F11124" s="2">
        <v>0</v>
      </c>
      <c r="G11124" s="2">
        <v>0</v>
      </c>
      <c r="H11124" s="2">
        <v>0.05</v>
      </c>
      <c r="I11124" s="2">
        <v>0</v>
      </c>
      <c r="J11124" s="2">
        <v>0.05</v>
      </c>
      <c r="L11124"/>
      <c r="N11124"/>
    </row>
    <row r="11125" spans="1:14" x14ac:dyDescent="0.2">
      <c r="A11125" s="1" t="s">
        <v>7644</v>
      </c>
      <c r="B11125" s="8" t="s">
        <v>41</v>
      </c>
      <c r="C11125" s="1" t="s">
        <v>124</v>
      </c>
      <c r="D11125" s="1" t="s">
        <v>1</v>
      </c>
      <c r="E11125" s="1" t="s">
        <v>7645</v>
      </c>
      <c r="F11125" s="2">
        <v>0.03</v>
      </c>
      <c r="G11125" s="2">
        <v>0.02</v>
      </c>
      <c r="H11125" s="2">
        <v>0</v>
      </c>
      <c r="I11125" s="2">
        <v>0.01</v>
      </c>
      <c r="J11125" s="2">
        <v>0.05</v>
      </c>
      <c r="L11125"/>
      <c r="N11125"/>
    </row>
    <row r="11126" spans="1:14" x14ac:dyDescent="0.2">
      <c r="A11126" s="1" t="s">
        <v>3457</v>
      </c>
      <c r="B11126" s="8" t="s">
        <v>10</v>
      </c>
      <c r="C11126" s="1" t="s">
        <v>18</v>
      </c>
      <c r="D11126" s="1" t="s">
        <v>52</v>
      </c>
      <c r="E11126" s="1" t="s">
        <v>109</v>
      </c>
      <c r="F11126" s="2">
        <v>0</v>
      </c>
      <c r="G11126" s="2">
        <v>0</v>
      </c>
      <c r="H11126" s="2">
        <v>0.05</v>
      </c>
      <c r="I11126" s="2">
        <v>0</v>
      </c>
      <c r="J11126" s="2">
        <v>0.05</v>
      </c>
      <c r="L11126"/>
      <c r="N11126"/>
    </row>
    <row r="11127" spans="1:14" x14ac:dyDescent="0.2">
      <c r="A11127" s="1" t="s">
        <v>7646</v>
      </c>
      <c r="B11127" s="8" t="s">
        <v>20</v>
      </c>
      <c r="C11127" s="1" t="s">
        <v>33</v>
      </c>
      <c r="D11127" s="1" t="s">
        <v>26</v>
      </c>
      <c r="E11127" s="1" t="s">
        <v>59</v>
      </c>
      <c r="F11127" s="2">
        <v>0.05</v>
      </c>
      <c r="G11127" s="2">
        <v>0</v>
      </c>
      <c r="H11127" s="2">
        <v>0</v>
      </c>
      <c r="I11127" s="2">
        <v>0</v>
      </c>
      <c r="J11127" s="2">
        <v>0.05</v>
      </c>
      <c r="L11127"/>
      <c r="N11127"/>
    </row>
    <row r="11128" spans="1:14" x14ac:dyDescent="0.2">
      <c r="A11128" s="1" t="s">
        <v>7647</v>
      </c>
      <c r="B11128" s="8" t="s">
        <v>20</v>
      </c>
      <c r="C11128" s="1" t="s">
        <v>33</v>
      </c>
      <c r="D11128" s="1" t="s">
        <v>26</v>
      </c>
      <c r="E11128" s="1" t="s">
        <v>86</v>
      </c>
      <c r="F11128" s="2">
        <v>0.05</v>
      </c>
      <c r="G11128" s="2">
        <v>0</v>
      </c>
      <c r="H11128" s="2">
        <v>0</v>
      </c>
      <c r="I11128" s="2">
        <v>0</v>
      </c>
      <c r="J11128" s="2">
        <v>0.05</v>
      </c>
      <c r="L11128"/>
      <c r="N11128"/>
    </row>
    <row r="11129" spans="1:14" x14ac:dyDescent="0.2">
      <c r="A11129" s="1" t="s">
        <v>5527</v>
      </c>
      <c r="B11129" s="8" t="s">
        <v>32</v>
      </c>
      <c r="C11129" s="1" t="s">
        <v>65</v>
      </c>
      <c r="D11129" s="1" t="s">
        <v>12</v>
      </c>
      <c r="E11129" s="1" t="s">
        <v>5528</v>
      </c>
      <c r="F11129" s="2">
        <v>0</v>
      </c>
      <c r="G11129" s="2">
        <v>0.05</v>
      </c>
      <c r="H11129" s="2">
        <v>0</v>
      </c>
      <c r="I11129" s="2">
        <v>0</v>
      </c>
      <c r="J11129" s="2">
        <v>0.05</v>
      </c>
      <c r="L11129"/>
      <c r="N11129"/>
    </row>
    <row r="11130" spans="1:14" x14ac:dyDescent="0.2">
      <c r="A11130" s="1" t="s">
        <v>4151</v>
      </c>
      <c r="B11130" s="8" t="s">
        <v>102</v>
      </c>
      <c r="C11130" s="1" t="s">
        <v>124</v>
      </c>
      <c r="D11130" s="1" t="s">
        <v>12</v>
      </c>
      <c r="E11130" s="1" t="s">
        <v>501</v>
      </c>
      <c r="F11130" s="2">
        <v>0.04</v>
      </c>
      <c r="G11130" s="2">
        <v>0.01</v>
      </c>
      <c r="H11130" s="2">
        <v>0</v>
      </c>
      <c r="I11130" s="2">
        <v>0</v>
      </c>
      <c r="J11130" s="2">
        <v>0.05</v>
      </c>
      <c r="L11130"/>
      <c r="N11130"/>
    </row>
    <row r="11131" spans="1:14" x14ac:dyDescent="0.2">
      <c r="A11131" s="1" t="s">
        <v>2640</v>
      </c>
      <c r="B11131" s="8" t="s">
        <v>113</v>
      </c>
      <c r="C11131" s="1" t="s">
        <v>57</v>
      </c>
      <c r="D11131" s="1" t="s">
        <v>12</v>
      </c>
      <c r="E11131" s="1" t="s">
        <v>39</v>
      </c>
      <c r="F11131" s="2">
        <v>0.05</v>
      </c>
      <c r="G11131" s="2">
        <v>0</v>
      </c>
      <c r="H11131" s="2">
        <v>0</v>
      </c>
      <c r="I11131" s="2">
        <v>0</v>
      </c>
      <c r="J11131" s="2">
        <v>0.05</v>
      </c>
      <c r="L11131"/>
      <c r="N11131"/>
    </row>
    <row r="11132" spans="1:14" x14ac:dyDescent="0.2">
      <c r="A11132" s="1" t="s">
        <v>7648</v>
      </c>
      <c r="B11132" s="8" t="s">
        <v>559</v>
      </c>
      <c r="C11132" s="1" t="s">
        <v>216</v>
      </c>
      <c r="D11132" s="1" t="s">
        <v>38</v>
      </c>
      <c r="E11132" s="1" t="s">
        <v>5328</v>
      </c>
      <c r="F11132" s="2">
        <v>0</v>
      </c>
      <c r="G11132" s="2">
        <v>0</v>
      </c>
      <c r="H11132" s="2">
        <v>0.05</v>
      </c>
      <c r="I11132" s="2">
        <v>0</v>
      </c>
      <c r="J11132" s="2">
        <v>0.05</v>
      </c>
      <c r="L11132"/>
      <c r="N11132"/>
    </row>
    <row r="11133" spans="1:14" x14ac:dyDescent="0.2">
      <c r="A11133" s="1" t="s">
        <v>7649</v>
      </c>
      <c r="B11133" s="8" t="s">
        <v>10</v>
      </c>
      <c r="C11133" s="1" t="s">
        <v>37</v>
      </c>
      <c r="D11133" s="1" t="s">
        <v>22</v>
      </c>
      <c r="E11133" s="1" t="s">
        <v>251</v>
      </c>
      <c r="F11133" s="2">
        <v>0</v>
      </c>
      <c r="G11133" s="2">
        <v>0</v>
      </c>
      <c r="H11133" s="2">
        <v>0.05</v>
      </c>
      <c r="I11133" s="2">
        <v>0</v>
      </c>
      <c r="J11133" s="2">
        <v>0.05</v>
      </c>
      <c r="L11133"/>
      <c r="N11133"/>
    </row>
    <row r="11134" spans="1:14" hidden="1" x14ac:dyDescent="0.2">
      <c r="A11134" s="1" t="s">
        <v>7650</v>
      </c>
      <c r="B11134" s="8" t="s">
        <v>41</v>
      </c>
      <c r="C11134" s="1" t="s">
        <v>191</v>
      </c>
      <c r="D11134" s="1" t="s">
        <v>12</v>
      </c>
      <c r="E11134" s="1" t="s">
        <v>700</v>
      </c>
      <c r="F11134" s="2">
        <v>0.03</v>
      </c>
      <c r="G11134" s="2">
        <v>0.02</v>
      </c>
      <c r="H11134" s="2">
        <v>0</v>
      </c>
      <c r="I11134" s="2">
        <v>0.01</v>
      </c>
      <c r="J11134" s="2">
        <v>0.05</v>
      </c>
      <c r="L11134"/>
      <c r="N11134"/>
    </row>
    <row r="11135" spans="1:14" x14ac:dyDescent="0.2">
      <c r="A11135" s="1" t="s">
        <v>7651</v>
      </c>
      <c r="B11135" s="8" t="s">
        <v>62</v>
      </c>
      <c r="C11135" s="1" t="s">
        <v>65</v>
      </c>
      <c r="D11135" s="1" t="s">
        <v>38</v>
      </c>
      <c r="E11135" s="1" t="s">
        <v>3935</v>
      </c>
      <c r="F11135" s="2">
        <v>0</v>
      </c>
      <c r="G11135" s="2">
        <v>0</v>
      </c>
      <c r="H11135" s="2">
        <v>0.05</v>
      </c>
      <c r="I11135" s="2">
        <v>0</v>
      </c>
      <c r="J11135" s="2">
        <v>0.05</v>
      </c>
      <c r="L11135"/>
      <c r="N11135"/>
    </row>
    <row r="11136" spans="1:14" x14ac:dyDescent="0.2">
      <c r="A11136" s="1" t="s">
        <v>7652</v>
      </c>
      <c r="B11136" s="8" t="s">
        <v>62</v>
      </c>
      <c r="C11136" s="1" t="s">
        <v>37</v>
      </c>
      <c r="D11136" s="1" t="s">
        <v>38</v>
      </c>
      <c r="E11136" s="1" t="s">
        <v>251</v>
      </c>
      <c r="F11136" s="2">
        <v>0</v>
      </c>
      <c r="G11136" s="2">
        <v>0</v>
      </c>
      <c r="H11136" s="2">
        <v>0.05</v>
      </c>
      <c r="I11136" s="2">
        <v>0</v>
      </c>
      <c r="J11136" s="2">
        <v>0.05</v>
      </c>
      <c r="L11136"/>
      <c r="N11136"/>
    </row>
    <row r="11137" spans="1:14" x14ac:dyDescent="0.2">
      <c r="A11137" s="1" t="s">
        <v>7653</v>
      </c>
      <c r="B11137" s="8" t="s">
        <v>559</v>
      </c>
      <c r="C11137" s="1" t="s">
        <v>75</v>
      </c>
      <c r="D11137" s="1" t="s">
        <v>214</v>
      </c>
      <c r="E11137" s="1" t="s">
        <v>603</v>
      </c>
      <c r="F11137" s="2">
        <v>0</v>
      </c>
      <c r="G11137" s="2">
        <v>0</v>
      </c>
      <c r="H11137" s="2">
        <v>0.05</v>
      </c>
      <c r="I11137" s="2">
        <v>0</v>
      </c>
      <c r="J11137" s="2">
        <v>0.05</v>
      </c>
      <c r="L11137"/>
      <c r="N11137"/>
    </row>
    <row r="11138" spans="1:14" x14ac:dyDescent="0.2">
      <c r="A11138" s="1" t="s">
        <v>5525</v>
      </c>
      <c r="B11138" s="8" t="s">
        <v>107</v>
      </c>
      <c r="C11138" s="1" t="s">
        <v>18</v>
      </c>
      <c r="D11138" s="1" t="s">
        <v>45</v>
      </c>
      <c r="E11138" s="1" t="s">
        <v>3742</v>
      </c>
      <c r="F11138" s="2">
        <v>0</v>
      </c>
      <c r="G11138" s="2">
        <v>0.04</v>
      </c>
      <c r="H11138" s="2">
        <v>0</v>
      </c>
      <c r="I11138" s="2">
        <v>0.01</v>
      </c>
      <c r="J11138" s="2">
        <v>0.05</v>
      </c>
      <c r="L11138"/>
      <c r="N11138"/>
    </row>
    <row r="11139" spans="1:14" x14ac:dyDescent="0.2">
      <c r="A11139" s="1" t="s">
        <v>7654</v>
      </c>
      <c r="B11139" s="8" t="s">
        <v>20</v>
      </c>
      <c r="C11139" s="1" t="s">
        <v>18</v>
      </c>
      <c r="D11139" s="1" t="s">
        <v>45</v>
      </c>
      <c r="E11139" s="1" t="s">
        <v>5606</v>
      </c>
      <c r="F11139" s="2">
        <v>0.05</v>
      </c>
      <c r="G11139" s="2">
        <v>0</v>
      </c>
      <c r="H11139" s="2">
        <v>0</v>
      </c>
      <c r="I11139" s="2">
        <v>0</v>
      </c>
      <c r="J11139" s="2">
        <v>0.05</v>
      </c>
      <c r="L11139"/>
      <c r="N11139"/>
    </row>
    <row r="11140" spans="1:14" hidden="1" x14ac:dyDescent="0.2">
      <c r="A11140" s="1" t="s">
        <v>7655</v>
      </c>
      <c r="B11140" s="8" t="s">
        <v>32</v>
      </c>
      <c r="C11140" s="1" t="s">
        <v>191</v>
      </c>
      <c r="D11140" s="1" t="s">
        <v>16</v>
      </c>
      <c r="E11140" s="1" t="s">
        <v>1105</v>
      </c>
      <c r="F11140" s="2">
        <v>0</v>
      </c>
      <c r="G11140" s="2">
        <v>0.05</v>
      </c>
      <c r="H11140" s="2">
        <v>0</v>
      </c>
      <c r="I11140" s="2">
        <v>0.01</v>
      </c>
      <c r="J11140" s="2">
        <v>0.05</v>
      </c>
      <c r="L11140"/>
      <c r="N11140"/>
    </row>
    <row r="11141" spans="1:14" x14ac:dyDescent="0.2">
      <c r="A11141" s="1" t="s">
        <v>5026</v>
      </c>
      <c r="B11141" s="8" t="s">
        <v>102</v>
      </c>
      <c r="C11141" s="1" t="s">
        <v>124</v>
      </c>
      <c r="D11141" s="1" t="s">
        <v>12</v>
      </c>
      <c r="E11141" s="1" t="s">
        <v>59</v>
      </c>
      <c r="F11141" s="2">
        <v>0.04</v>
      </c>
      <c r="G11141" s="2">
        <v>0.01</v>
      </c>
      <c r="H11141" s="2">
        <v>0</v>
      </c>
      <c r="I11141" s="2">
        <v>0</v>
      </c>
      <c r="J11141" s="2">
        <v>0.05</v>
      </c>
      <c r="L11141"/>
      <c r="N11141"/>
    </row>
    <row r="11142" spans="1:14" x14ac:dyDescent="0.2">
      <c r="A11142" s="1" t="s">
        <v>7656</v>
      </c>
      <c r="B11142" s="8" t="s">
        <v>20</v>
      </c>
      <c r="C11142" s="1" t="s">
        <v>33</v>
      </c>
      <c r="D11142" s="1" t="s">
        <v>16</v>
      </c>
      <c r="E11142" s="1" t="s">
        <v>86</v>
      </c>
      <c r="F11142" s="2">
        <v>0.03</v>
      </c>
      <c r="G11142" s="2">
        <v>0.02</v>
      </c>
      <c r="H11142" s="2">
        <v>0</v>
      </c>
      <c r="I11142" s="2">
        <v>0.01</v>
      </c>
      <c r="J11142" s="2">
        <v>0.05</v>
      </c>
      <c r="L11142"/>
      <c r="N11142"/>
    </row>
    <row r="11143" spans="1:14" x14ac:dyDescent="0.2">
      <c r="A11143" s="1" t="s">
        <v>1328</v>
      </c>
      <c r="B11143" s="8" t="s">
        <v>64</v>
      </c>
      <c r="C11143" s="1" t="s">
        <v>216</v>
      </c>
      <c r="D11143" s="1" t="s">
        <v>38</v>
      </c>
      <c r="E11143" s="1" t="s">
        <v>86</v>
      </c>
      <c r="F11143" s="2">
        <v>0</v>
      </c>
      <c r="G11143" s="2">
        <v>0.04</v>
      </c>
      <c r="H11143" s="2">
        <v>0.01</v>
      </c>
      <c r="I11143" s="2">
        <v>0.01</v>
      </c>
      <c r="J11143" s="2">
        <v>0.05</v>
      </c>
      <c r="L11143"/>
      <c r="N11143"/>
    </row>
    <row r="11144" spans="1:14" x14ac:dyDescent="0.2">
      <c r="A11144" s="1" t="s">
        <v>7657</v>
      </c>
      <c r="B11144" s="8" t="s">
        <v>10</v>
      </c>
      <c r="C11144" s="1" t="s">
        <v>29</v>
      </c>
      <c r="D11144" s="1" t="s">
        <v>38</v>
      </c>
      <c r="E11144" s="1" t="s">
        <v>4162</v>
      </c>
      <c r="F11144" s="2">
        <v>0.05</v>
      </c>
      <c r="G11144" s="2">
        <v>0</v>
      </c>
      <c r="H11144" s="2">
        <v>0</v>
      </c>
      <c r="I11144" s="2">
        <v>0</v>
      </c>
      <c r="J11144" s="2">
        <v>0.05</v>
      </c>
      <c r="L11144"/>
      <c r="N11144"/>
    </row>
    <row r="11145" spans="1:14" x14ac:dyDescent="0.2">
      <c r="A11145" s="1" t="s">
        <v>7658</v>
      </c>
      <c r="B11145" s="8" t="s">
        <v>41</v>
      </c>
      <c r="C11145" s="1" t="s">
        <v>11</v>
      </c>
      <c r="D11145" s="1" t="s">
        <v>38</v>
      </c>
      <c r="E11145" s="1" t="s">
        <v>251</v>
      </c>
      <c r="F11145" s="2">
        <v>0.03</v>
      </c>
      <c r="G11145" s="2">
        <v>0.02</v>
      </c>
      <c r="H11145" s="2">
        <v>0</v>
      </c>
      <c r="I11145" s="2">
        <v>0.01</v>
      </c>
      <c r="J11145" s="2">
        <v>0.05</v>
      </c>
      <c r="L11145"/>
      <c r="N11145"/>
    </row>
    <row r="11146" spans="1:14" hidden="1" x14ac:dyDescent="0.2">
      <c r="A11146" s="1" t="s">
        <v>7659</v>
      </c>
      <c r="B11146" s="8" t="s">
        <v>49</v>
      </c>
      <c r="C11146" s="1" t="s">
        <v>191</v>
      </c>
      <c r="D11146" s="1" t="s">
        <v>1</v>
      </c>
      <c r="E11146" s="1" t="s">
        <v>700</v>
      </c>
      <c r="F11146" s="2">
        <v>0.04</v>
      </c>
      <c r="G11146" s="2">
        <v>0.01</v>
      </c>
      <c r="H11146" s="2">
        <v>0</v>
      </c>
      <c r="I11146" s="2">
        <v>0</v>
      </c>
      <c r="J11146" s="2">
        <v>0.05</v>
      </c>
      <c r="L11146"/>
      <c r="N11146"/>
    </row>
    <row r="11147" spans="1:14" x14ac:dyDescent="0.2">
      <c r="A11147" s="1" t="s">
        <v>6958</v>
      </c>
      <c r="B11147" s="8" t="s">
        <v>36</v>
      </c>
      <c r="C11147" s="1" t="s">
        <v>216</v>
      </c>
      <c r="D11147" s="1" t="s">
        <v>38</v>
      </c>
      <c r="E11147" s="1" t="s">
        <v>59</v>
      </c>
      <c r="F11147" s="2">
        <v>0.01</v>
      </c>
      <c r="G11147" s="2">
        <v>0.03</v>
      </c>
      <c r="H11147" s="2">
        <v>0</v>
      </c>
      <c r="I11147" s="2">
        <v>0.01</v>
      </c>
      <c r="J11147" s="2">
        <v>0.05</v>
      </c>
      <c r="L11147"/>
      <c r="N11147"/>
    </row>
    <row r="11148" spans="1:14" x14ac:dyDescent="0.2">
      <c r="A11148" s="1" t="s">
        <v>7660</v>
      </c>
      <c r="B11148" s="8" t="s">
        <v>20</v>
      </c>
      <c r="C11148" s="1" t="s">
        <v>29</v>
      </c>
      <c r="D11148" s="1" t="s">
        <v>38</v>
      </c>
      <c r="E11148" s="1" t="s">
        <v>3044</v>
      </c>
      <c r="F11148" s="2">
        <v>0</v>
      </c>
      <c r="G11148" s="2">
        <v>0</v>
      </c>
      <c r="H11148" s="2">
        <v>0.05</v>
      </c>
      <c r="I11148" s="2">
        <v>0</v>
      </c>
      <c r="J11148" s="2">
        <v>0.05</v>
      </c>
      <c r="L11148"/>
      <c r="N11148"/>
    </row>
    <row r="11149" spans="1:14" x14ac:dyDescent="0.2">
      <c r="A11149" s="1" t="s">
        <v>7661</v>
      </c>
      <c r="B11149" s="8" t="s">
        <v>559</v>
      </c>
      <c r="C11149" s="1" t="s">
        <v>216</v>
      </c>
      <c r="D11149" s="1" t="s">
        <v>22</v>
      </c>
      <c r="E11149" s="1" t="s">
        <v>5956</v>
      </c>
      <c r="F11149" s="2">
        <v>0</v>
      </c>
      <c r="G11149" s="2">
        <v>0</v>
      </c>
      <c r="H11149" s="2">
        <v>0.05</v>
      </c>
      <c r="I11149" s="2">
        <v>0</v>
      </c>
      <c r="J11149" s="2">
        <v>0.05</v>
      </c>
      <c r="L11149"/>
      <c r="N11149"/>
    </row>
    <row r="11150" spans="1:14" x14ac:dyDescent="0.2">
      <c r="A11150" s="1" t="s">
        <v>7662</v>
      </c>
      <c r="B11150" s="8" t="s">
        <v>559</v>
      </c>
      <c r="C11150" s="1" t="s">
        <v>65</v>
      </c>
      <c r="D11150" s="1" t="s">
        <v>173</v>
      </c>
      <c r="E11150" s="1" t="s">
        <v>6089</v>
      </c>
      <c r="F11150" s="2">
        <v>0</v>
      </c>
      <c r="G11150" s="2">
        <v>0</v>
      </c>
      <c r="H11150" s="2">
        <v>0.05</v>
      </c>
      <c r="I11150" s="2">
        <v>0</v>
      </c>
      <c r="J11150" s="2">
        <v>0.05</v>
      </c>
      <c r="L11150"/>
      <c r="N11150"/>
    </row>
    <row r="11151" spans="1:14" x14ac:dyDescent="0.2">
      <c r="A11151" s="1" t="s">
        <v>7663</v>
      </c>
      <c r="B11151" s="8" t="s">
        <v>20</v>
      </c>
      <c r="C11151" s="1" t="s">
        <v>33</v>
      </c>
      <c r="D11151" s="1" t="s">
        <v>38</v>
      </c>
      <c r="E11151" s="1" t="s">
        <v>1603</v>
      </c>
      <c r="F11151" s="2">
        <v>0</v>
      </c>
      <c r="G11151" s="2">
        <v>0</v>
      </c>
      <c r="H11151" s="2">
        <v>0.05</v>
      </c>
      <c r="I11151" s="2">
        <v>0</v>
      </c>
      <c r="J11151" s="2">
        <v>0.05</v>
      </c>
      <c r="L11151"/>
      <c r="N11151"/>
    </row>
    <row r="11152" spans="1:14" x14ac:dyDescent="0.2">
      <c r="A11152" s="1" t="s">
        <v>7664</v>
      </c>
      <c r="B11152" s="8" t="s">
        <v>20</v>
      </c>
      <c r="C11152" s="1" t="s">
        <v>18</v>
      </c>
      <c r="D11152" s="1" t="s">
        <v>45</v>
      </c>
      <c r="E11152" s="1" t="s">
        <v>7665</v>
      </c>
      <c r="F11152" s="2">
        <v>0</v>
      </c>
      <c r="G11152" s="2">
        <v>0</v>
      </c>
      <c r="H11152" s="2">
        <v>0.05</v>
      </c>
      <c r="I11152" s="2">
        <v>0</v>
      </c>
      <c r="J11152" s="2">
        <v>0.05</v>
      </c>
      <c r="L11152"/>
      <c r="N11152"/>
    </row>
    <row r="11153" spans="1:14" x14ac:dyDescent="0.2">
      <c r="A11153" s="1" t="s">
        <v>215</v>
      </c>
      <c r="B11153" s="8" t="s">
        <v>107</v>
      </c>
      <c r="C11153" s="1" t="s">
        <v>216</v>
      </c>
      <c r="D11153" s="1" t="s">
        <v>12</v>
      </c>
      <c r="E11153" s="1" t="s">
        <v>99</v>
      </c>
      <c r="F11153" s="2">
        <v>0</v>
      </c>
      <c r="G11153" s="2">
        <v>0.05</v>
      </c>
      <c r="H11153" s="2">
        <v>0</v>
      </c>
      <c r="I11153" s="2">
        <v>0</v>
      </c>
      <c r="J11153" s="2">
        <v>0.05</v>
      </c>
      <c r="L11153"/>
      <c r="N11153"/>
    </row>
    <row r="11154" spans="1:14" x14ac:dyDescent="0.2">
      <c r="A11154" s="1" t="s">
        <v>7666</v>
      </c>
      <c r="B11154" s="8" t="s">
        <v>62</v>
      </c>
      <c r="C11154" s="1" t="s">
        <v>67</v>
      </c>
      <c r="D11154" s="1" t="s">
        <v>38</v>
      </c>
      <c r="E11154" s="1" t="s">
        <v>251</v>
      </c>
      <c r="F11154" s="2">
        <v>0</v>
      </c>
      <c r="G11154" s="2">
        <v>0</v>
      </c>
      <c r="H11154" s="2">
        <v>0.05</v>
      </c>
      <c r="I11154" s="2">
        <v>0</v>
      </c>
      <c r="J11154" s="2">
        <v>0.05</v>
      </c>
      <c r="L11154"/>
      <c r="N11154"/>
    </row>
    <row r="11155" spans="1:14" x14ac:dyDescent="0.2">
      <c r="A11155" s="1" t="s">
        <v>7667</v>
      </c>
      <c r="B11155" s="8" t="s">
        <v>36</v>
      </c>
      <c r="C11155" s="1" t="s">
        <v>75</v>
      </c>
      <c r="D11155" s="1" t="s">
        <v>16</v>
      </c>
      <c r="E11155" s="1" t="s">
        <v>603</v>
      </c>
      <c r="F11155" s="2">
        <v>0</v>
      </c>
      <c r="G11155" s="2">
        <v>0</v>
      </c>
      <c r="H11155" s="2">
        <v>0.05</v>
      </c>
      <c r="I11155" s="2">
        <v>0</v>
      </c>
      <c r="J11155" s="2">
        <v>0.05</v>
      </c>
      <c r="L11155"/>
      <c r="N11155"/>
    </row>
    <row r="11156" spans="1:14" x14ac:dyDescent="0.2">
      <c r="A11156" s="1" t="s">
        <v>5495</v>
      </c>
      <c r="B11156" s="8" t="s">
        <v>102</v>
      </c>
      <c r="C11156" s="1" t="s">
        <v>42</v>
      </c>
      <c r="D11156" s="1" t="s">
        <v>38</v>
      </c>
      <c r="E11156" s="1" t="s">
        <v>159</v>
      </c>
      <c r="F11156" s="2">
        <v>0.04</v>
      </c>
      <c r="G11156" s="2">
        <v>0.01</v>
      </c>
      <c r="H11156" s="2">
        <v>0</v>
      </c>
      <c r="I11156" s="2">
        <v>0</v>
      </c>
      <c r="J11156" s="2">
        <v>0.05</v>
      </c>
      <c r="L11156"/>
      <c r="N11156"/>
    </row>
    <row r="11157" spans="1:14" x14ac:dyDescent="0.2">
      <c r="A11157" s="1" t="s">
        <v>7668</v>
      </c>
      <c r="B11157" s="8" t="s">
        <v>32</v>
      </c>
      <c r="C11157" s="1" t="s">
        <v>33</v>
      </c>
      <c r="D11157" s="1" t="s">
        <v>58</v>
      </c>
      <c r="E11157" s="1" t="s">
        <v>943</v>
      </c>
      <c r="F11157" s="2">
        <v>0</v>
      </c>
      <c r="G11157" s="2">
        <v>0.05</v>
      </c>
      <c r="H11157" s="2">
        <v>0</v>
      </c>
      <c r="I11157" s="2">
        <v>0.01</v>
      </c>
      <c r="J11157" s="2">
        <v>0.05</v>
      </c>
      <c r="L11157"/>
      <c r="N11157"/>
    </row>
    <row r="11158" spans="1:14" x14ac:dyDescent="0.2">
      <c r="A11158" s="1" t="s">
        <v>7669</v>
      </c>
      <c r="B11158" s="8" t="s">
        <v>32</v>
      </c>
      <c r="C11158" s="1" t="s">
        <v>29</v>
      </c>
      <c r="D11158" s="1" t="s">
        <v>12</v>
      </c>
      <c r="E11158" s="1" t="s">
        <v>99</v>
      </c>
      <c r="F11158" s="2">
        <v>0.04</v>
      </c>
      <c r="G11158" s="2">
        <v>0.01</v>
      </c>
      <c r="H11158" s="2">
        <v>0</v>
      </c>
      <c r="I11158" s="2">
        <v>0</v>
      </c>
      <c r="J11158" s="2">
        <v>0.05</v>
      </c>
      <c r="L11158"/>
      <c r="N11158"/>
    </row>
    <row r="11159" spans="1:14" x14ac:dyDescent="0.2">
      <c r="A11159" s="1" t="s">
        <v>3873</v>
      </c>
      <c r="B11159" s="8" t="s">
        <v>107</v>
      </c>
      <c r="C11159" s="1" t="s">
        <v>57</v>
      </c>
      <c r="D11159" s="1" t="s">
        <v>38</v>
      </c>
      <c r="E11159" s="1" t="s">
        <v>97</v>
      </c>
      <c r="F11159" s="2">
        <v>0.03</v>
      </c>
      <c r="G11159" s="2">
        <v>0.01</v>
      </c>
      <c r="H11159" s="2">
        <v>0</v>
      </c>
      <c r="I11159" s="2">
        <v>0.01</v>
      </c>
      <c r="J11159" s="2">
        <v>0.05</v>
      </c>
      <c r="L11159"/>
      <c r="N11159"/>
    </row>
    <row r="11160" spans="1:14" x14ac:dyDescent="0.2">
      <c r="A11160" s="1" t="s">
        <v>7670</v>
      </c>
      <c r="B11160" s="8" t="s">
        <v>36</v>
      </c>
      <c r="C11160" s="1" t="s">
        <v>67</v>
      </c>
      <c r="D11160" s="1" t="s">
        <v>58</v>
      </c>
      <c r="E11160" s="1" t="s">
        <v>251</v>
      </c>
      <c r="F11160" s="2">
        <v>0</v>
      </c>
      <c r="G11160" s="2">
        <v>0</v>
      </c>
      <c r="H11160" s="2">
        <v>0.05</v>
      </c>
      <c r="I11160" s="2">
        <v>0</v>
      </c>
      <c r="J11160" s="2">
        <v>0.05</v>
      </c>
      <c r="L11160"/>
      <c r="N11160"/>
    </row>
    <row r="11161" spans="1:14" x14ac:dyDescent="0.2">
      <c r="A11161" s="1" t="s">
        <v>4642</v>
      </c>
      <c r="B11161" s="8" t="s">
        <v>64</v>
      </c>
      <c r="C11161" s="1" t="s">
        <v>65</v>
      </c>
      <c r="D11161" s="1" t="s">
        <v>45</v>
      </c>
      <c r="E11161" s="1" t="s">
        <v>1674</v>
      </c>
      <c r="F11161" s="2">
        <v>0.04</v>
      </c>
      <c r="G11161" s="2">
        <v>0</v>
      </c>
      <c r="H11161" s="2">
        <v>0</v>
      </c>
      <c r="I11161" s="2">
        <v>0.01</v>
      </c>
      <c r="J11161" s="2">
        <v>0.05</v>
      </c>
      <c r="L11161"/>
      <c r="N11161"/>
    </row>
    <row r="11162" spans="1:14" x14ac:dyDescent="0.2">
      <c r="A11162" s="1" t="s">
        <v>3151</v>
      </c>
      <c r="B11162" s="8" t="s">
        <v>113</v>
      </c>
      <c r="C11162" s="1" t="s">
        <v>67</v>
      </c>
      <c r="D11162" s="1" t="s">
        <v>45</v>
      </c>
      <c r="E11162" s="1" t="s">
        <v>981</v>
      </c>
      <c r="F11162" s="2">
        <v>0</v>
      </c>
      <c r="G11162" s="2">
        <v>0</v>
      </c>
      <c r="H11162" s="2">
        <v>0.05</v>
      </c>
      <c r="I11162" s="2">
        <v>0</v>
      </c>
      <c r="J11162" s="2">
        <v>0.05</v>
      </c>
      <c r="L11162"/>
      <c r="N11162"/>
    </row>
    <row r="11163" spans="1:14" x14ac:dyDescent="0.2">
      <c r="A11163" s="1" t="s">
        <v>7671</v>
      </c>
      <c r="B11163" s="8" t="s">
        <v>102</v>
      </c>
      <c r="C11163" s="1" t="s">
        <v>47</v>
      </c>
      <c r="D11163" s="1" t="s">
        <v>1</v>
      </c>
      <c r="E11163" s="1" t="s">
        <v>86</v>
      </c>
      <c r="F11163" s="2">
        <v>0.04</v>
      </c>
      <c r="G11163" s="2">
        <v>0.01</v>
      </c>
      <c r="H11163" s="2">
        <v>0</v>
      </c>
      <c r="I11163" s="2">
        <v>0</v>
      </c>
      <c r="J11163" s="2">
        <v>0.05</v>
      </c>
      <c r="L11163"/>
      <c r="N11163"/>
    </row>
    <row r="11164" spans="1:14" x14ac:dyDescent="0.2">
      <c r="A11164" s="1" t="s">
        <v>7672</v>
      </c>
      <c r="B11164" s="8" t="s">
        <v>41</v>
      </c>
      <c r="C11164" s="1" t="s">
        <v>11</v>
      </c>
      <c r="D11164" s="1" t="s">
        <v>45</v>
      </c>
      <c r="E11164" s="1" t="s">
        <v>943</v>
      </c>
      <c r="F11164" s="2">
        <v>0</v>
      </c>
      <c r="G11164" s="2">
        <v>0</v>
      </c>
      <c r="H11164" s="2">
        <v>0.05</v>
      </c>
      <c r="I11164" s="2">
        <v>0</v>
      </c>
      <c r="J11164" s="2">
        <v>0.05</v>
      </c>
      <c r="L11164"/>
      <c r="N11164"/>
    </row>
    <row r="11165" spans="1:14" x14ac:dyDescent="0.2">
      <c r="A11165" s="1" t="s">
        <v>3541</v>
      </c>
      <c r="B11165" s="8" t="s">
        <v>107</v>
      </c>
      <c r="C11165" s="1" t="s">
        <v>37</v>
      </c>
      <c r="D11165" s="1" t="s">
        <v>58</v>
      </c>
      <c r="E11165" s="1" t="s">
        <v>39</v>
      </c>
      <c r="F11165" s="2">
        <v>0</v>
      </c>
      <c r="G11165" s="2">
        <v>0.05</v>
      </c>
      <c r="H11165" s="2">
        <v>0</v>
      </c>
      <c r="I11165" s="2">
        <v>0.01</v>
      </c>
      <c r="J11165" s="2">
        <v>0.05</v>
      </c>
      <c r="L11165"/>
      <c r="N11165"/>
    </row>
    <row r="11166" spans="1:14" x14ac:dyDescent="0.2">
      <c r="A11166" s="1" t="s">
        <v>7673</v>
      </c>
      <c r="B11166" s="8" t="s">
        <v>102</v>
      </c>
      <c r="C11166" s="1" t="s">
        <v>25</v>
      </c>
      <c r="D11166" s="1" t="s">
        <v>173</v>
      </c>
      <c r="E11166" s="1" t="s">
        <v>86</v>
      </c>
      <c r="F11166" s="2">
        <v>0.04</v>
      </c>
      <c r="G11166" s="2">
        <v>0.01</v>
      </c>
      <c r="H11166" s="2">
        <v>0</v>
      </c>
      <c r="I11166" s="2">
        <v>0</v>
      </c>
      <c r="J11166" s="2">
        <v>0.05</v>
      </c>
      <c r="L11166"/>
      <c r="N11166"/>
    </row>
    <row r="11167" spans="1:14" x14ac:dyDescent="0.2">
      <c r="A11167" s="1" t="s">
        <v>7674</v>
      </c>
      <c r="B11167" s="8" t="s">
        <v>62</v>
      </c>
      <c r="C11167" s="1" t="s">
        <v>216</v>
      </c>
      <c r="D11167" s="1" t="s">
        <v>214</v>
      </c>
      <c r="E11167" s="1" t="s">
        <v>13</v>
      </c>
      <c r="F11167" s="2">
        <v>0</v>
      </c>
      <c r="G11167" s="2">
        <v>0</v>
      </c>
      <c r="H11167" s="2">
        <v>0.05</v>
      </c>
      <c r="I11167" s="2">
        <v>0</v>
      </c>
      <c r="J11167" s="2">
        <v>0.05</v>
      </c>
      <c r="L11167"/>
      <c r="N11167"/>
    </row>
    <row r="11168" spans="1:14" x14ac:dyDescent="0.2">
      <c r="A11168" s="1" t="s">
        <v>7675</v>
      </c>
      <c r="B11168" s="8" t="s">
        <v>10</v>
      </c>
      <c r="C11168" s="1" t="s">
        <v>33</v>
      </c>
      <c r="D11168" s="1" t="s">
        <v>26</v>
      </c>
      <c r="E11168" s="1" t="s">
        <v>4652</v>
      </c>
      <c r="F11168" s="2">
        <v>0.05</v>
      </c>
      <c r="G11168" s="2">
        <v>0</v>
      </c>
      <c r="H11168" s="2">
        <v>0</v>
      </c>
      <c r="I11168" s="2">
        <v>0</v>
      </c>
      <c r="J11168" s="2">
        <v>0.05</v>
      </c>
      <c r="L11168"/>
      <c r="N11168"/>
    </row>
    <row r="11169" spans="1:14" x14ac:dyDescent="0.2">
      <c r="A11169" s="1" t="s">
        <v>7676</v>
      </c>
      <c r="B11169" s="8" t="s">
        <v>10</v>
      </c>
      <c r="C11169" s="1" t="s">
        <v>29</v>
      </c>
      <c r="D11169" s="1" t="s">
        <v>52</v>
      </c>
      <c r="E11169" s="1" t="s">
        <v>4973</v>
      </c>
      <c r="F11169" s="2">
        <v>0.05</v>
      </c>
      <c r="G11169" s="2">
        <v>0</v>
      </c>
      <c r="H11169" s="2">
        <v>0</v>
      </c>
      <c r="I11169" s="2">
        <v>0</v>
      </c>
      <c r="J11169" s="2">
        <v>0.05</v>
      </c>
      <c r="L11169"/>
      <c r="N11169"/>
    </row>
    <row r="11170" spans="1:14" x14ac:dyDescent="0.2">
      <c r="A11170" s="1" t="s">
        <v>7107</v>
      </c>
      <c r="B11170" s="8" t="s">
        <v>121</v>
      </c>
      <c r="C11170" s="1" t="s">
        <v>65</v>
      </c>
      <c r="D11170" s="1" t="s">
        <v>38</v>
      </c>
      <c r="E11170" s="1" t="s">
        <v>86</v>
      </c>
      <c r="F11170" s="2">
        <v>0.05</v>
      </c>
      <c r="G11170" s="2">
        <v>0</v>
      </c>
      <c r="H11170" s="2">
        <v>0</v>
      </c>
      <c r="I11170" s="2">
        <v>0.01</v>
      </c>
      <c r="J11170" s="2">
        <v>0.05</v>
      </c>
      <c r="L11170"/>
      <c r="N11170"/>
    </row>
    <row r="11171" spans="1:14" x14ac:dyDescent="0.2">
      <c r="A11171" s="1" t="s">
        <v>7677</v>
      </c>
      <c r="B11171" s="8" t="s">
        <v>41</v>
      </c>
      <c r="C11171" s="1" t="s">
        <v>42</v>
      </c>
      <c r="D11171" s="1" t="s">
        <v>45</v>
      </c>
      <c r="E11171" s="1" t="s">
        <v>7678</v>
      </c>
      <c r="F11171" s="2">
        <v>0.03</v>
      </c>
      <c r="G11171" s="2">
        <v>0.02</v>
      </c>
      <c r="H11171" s="2">
        <v>0</v>
      </c>
      <c r="I11171" s="2">
        <v>0.01</v>
      </c>
      <c r="J11171" s="2">
        <v>0.05</v>
      </c>
      <c r="L11171"/>
      <c r="N11171"/>
    </row>
    <row r="11172" spans="1:14" x14ac:dyDescent="0.2">
      <c r="A11172" s="1" t="s">
        <v>7679</v>
      </c>
      <c r="B11172" s="8" t="s">
        <v>559</v>
      </c>
      <c r="C11172" s="1" t="s">
        <v>65</v>
      </c>
      <c r="D11172" s="1" t="s">
        <v>45</v>
      </c>
      <c r="E11172" s="1" t="s">
        <v>770</v>
      </c>
      <c r="F11172" s="2">
        <v>0</v>
      </c>
      <c r="G11172" s="2">
        <v>0</v>
      </c>
      <c r="H11172" s="2">
        <v>0.05</v>
      </c>
      <c r="I11172" s="2">
        <v>0</v>
      </c>
      <c r="J11172" s="2">
        <v>0.05</v>
      </c>
      <c r="L11172"/>
      <c r="N11172"/>
    </row>
    <row r="11173" spans="1:14" x14ac:dyDescent="0.2">
      <c r="A11173" s="1" t="s">
        <v>7680</v>
      </c>
      <c r="B11173" s="8" t="s">
        <v>113</v>
      </c>
      <c r="C11173" s="1" t="s">
        <v>18</v>
      </c>
      <c r="D11173" s="1" t="s">
        <v>26</v>
      </c>
      <c r="E11173" s="1" t="s">
        <v>5606</v>
      </c>
      <c r="F11173" s="2">
        <v>0.05</v>
      </c>
      <c r="G11173" s="2">
        <v>0</v>
      </c>
      <c r="H11173" s="2">
        <v>0</v>
      </c>
      <c r="I11173" s="2">
        <v>0</v>
      </c>
      <c r="J11173" s="2">
        <v>0.05</v>
      </c>
      <c r="L11173"/>
      <c r="N11173"/>
    </row>
    <row r="11174" spans="1:14" x14ac:dyDescent="0.2">
      <c r="A11174" s="1" t="s">
        <v>7681</v>
      </c>
      <c r="B11174" s="8" t="s">
        <v>107</v>
      </c>
      <c r="C11174" s="1" t="s">
        <v>57</v>
      </c>
      <c r="D11174" s="1" t="s">
        <v>26</v>
      </c>
      <c r="E11174" s="1" t="s">
        <v>5421</v>
      </c>
      <c r="F11174" s="2">
        <v>0</v>
      </c>
      <c r="G11174" s="2">
        <v>0.04</v>
      </c>
      <c r="H11174" s="2">
        <v>0</v>
      </c>
      <c r="I11174" s="2">
        <v>0.01</v>
      </c>
      <c r="J11174" s="2">
        <v>0.05</v>
      </c>
      <c r="L11174"/>
      <c r="N11174"/>
    </row>
    <row r="11175" spans="1:14" x14ac:dyDescent="0.2">
      <c r="A11175" s="1" t="s">
        <v>6837</v>
      </c>
      <c r="B11175" s="8" t="s">
        <v>20</v>
      </c>
      <c r="C11175" s="1" t="s">
        <v>18</v>
      </c>
      <c r="D11175" s="1" t="s">
        <v>38</v>
      </c>
      <c r="E11175" s="1" t="s">
        <v>4827</v>
      </c>
      <c r="F11175" s="2">
        <v>0.05</v>
      </c>
      <c r="G11175" s="2">
        <v>0</v>
      </c>
      <c r="H11175" s="2">
        <v>0</v>
      </c>
      <c r="I11175" s="2">
        <v>0</v>
      </c>
      <c r="J11175" s="2">
        <v>0.05</v>
      </c>
      <c r="L11175"/>
      <c r="N11175"/>
    </row>
    <row r="11176" spans="1:14" x14ac:dyDescent="0.2">
      <c r="A11176" s="1" t="s">
        <v>7682</v>
      </c>
      <c r="B11176" s="8" t="s">
        <v>126</v>
      </c>
      <c r="C11176" s="1" t="s">
        <v>47</v>
      </c>
      <c r="D11176" s="1" t="s">
        <v>12</v>
      </c>
      <c r="E11176" s="1" t="s">
        <v>109</v>
      </c>
      <c r="F11176" s="2">
        <v>0.01</v>
      </c>
      <c r="G11176" s="2">
        <v>0</v>
      </c>
      <c r="H11176" s="2">
        <v>0.03</v>
      </c>
      <c r="I11176" s="2">
        <v>0</v>
      </c>
      <c r="J11176" s="2">
        <v>0.05</v>
      </c>
      <c r="L11176"/>
      <c r="N11176"/>
    </row>
    <row r="11177" spans="1:14" x14ac:dyDescent="0.2">
      <c r="A11177" s="1" t="s">
        <v>7177</v>
      </c>
      <c r="B11177" s="8" t="s">
        <v>20</v>
      </c>
      <c r="C11177" s="1" t="s">
        <v>18</v>
      </c>
      <c r="D11177" s="1" t="s">
        <v>71</v>
      </c>
      <c r="E11177" s="1" t="s">
        <v>770</v>
      </c>
      <c r="F11177" s="2">
        <v>0.05</v>
      </c>
      <c r="G11177" s="2">
        <v>0</v>
      </c>
      <c r="H11177" s="2">
        <v>0</v>
      </c>
      <c r="I11177" s="2">
        <v>0</v>
      </c>
      <c r="J11177" s="2">
        <v>0.05</v>
      </c>
      <c r="L11177"/>
      <c r="N11177"/>
    </row>
    <row r="11178" spans="1:14" x14ac:dyDescent="0.2">
      <c r="A11178" s="1" t="s">
        <v>7683</v>
      </c>
      <c r="B11178" s="8" t="s">
        <v>20</v>
      </c>
      <c r="C11178" s="1" t="s">
        <v>29</v>
      </c>
      <c r="D11178" s="1" t="s">
        <v>38</v>
      </c>
      <c r="E11178" s="1" t="s">
        <v>1439</v>
      </c>
      <c r="F11178" s="2">
        <v>0.03</v>
      </c>
      <c r="G11178" s="2">
        <v>0.01</v>
      </c>
      <c r="H11178" s="2">
        <v>0</v>
      </c>
      <c r="I11178" s="2">
        <v>0</v>
      </c>
      <c r="J11178" s="2">
        <v>0.05</v>
      </c>
      <c r="L11178"/>
      <c r="N11178"/>
    </row>
    <row r="11179" spans="1:14" x14ac:dyDescent="0.2">
      <c r="A11179" s="1" t="s">
        <v>7684</v>
      </c>
      <c r="B11179" s="8" t="s">
        <v>113</v>
      </c>
      <c r="C11179" s="1" t="s">
        <v>29</v>
      </c>
      <c r="D11179" s="1" t="s">
        <v>38</v>
      </c>
      <c r="E11179" s="1" t="s">
        <v>2256</v>
      </c>
      <c r="F11179" s="2">
        <v>0.05</v>
      </c>
      <c r="G11179" s="2">
        <v>0</v>
      </c>
      <c r="H11179" s="2">
        <v>0</v>
      </c>
      <c r="I11179" s="2">
        <v>0</v>
      </c>
      <c r="J11179" s="2">
        <v>0.05</v>
      </c>
      <c r="L11179"/>
      <c r="N11179"/>
    </row>
    <row r="11180" spans="1:14" x14ac:dyDescent="0.2">
      <c r="A11180" s="1" t="s">
        <v>7685</v>
      </c>
      <c r="B11180" s="8" t="s">
        <v>113</v>
      </c>
      <c r="C11180" s="1" t="s">
        <v>18</v>
      </c>
      <c r="D11180" s="1" t="s">
        <v>71</v>
      </c>
      <c r="E11180" s="1" t="s">
        <v>178</v>
      </c>
      <c r="F11180" s="2">
        <v>0</v>
      </c>
      <c r="G11180" s="2">
        <v>0</v>
      </c>
      <c r="H11180" s="2">
        <v>0.05</v>
      </c>
      <c r="I11180" s="2">
        <v>0</v>
      </c>
      <c r="J11180" s="2">
        <v>0.05</v>
      </c>
      <c r="L11180"/>
      <c r="N11180"/>
    </row>
    <row r="11181" spans="1:14" x14ac:dyDescent="0.2">
      <c r="A11181" s="1" t="s">
        <v>5171</v>
      </c>
      <c r="B11181" s="8" t="s">
        <v>113</v>
      </c>
      <c r="C11181" s="1" t="s">
        <v>29</v>
      </c>
      <c r="D11181" s="1" t="s">
        <v>58</v>
      </c>
      <c r="E11181" s="1" t="s">
        <v>2229</v>
      </c>
      <c r="F11181" s="2">
        <v>0.02</v>
      </c>
      <c r="G11181" s="2">
        <v>0</v>
      </c>
      <c r="H11181" s="2">
        <v>0.02</v>
      </c>
      <c r="I11181" s="2">
        <v>0.01</v>
      </c>
      <c r="J11181" s="2">
        <v>0.05</v>
      </c>
      <c r="L11181"/>
      <c r="N11181"/>
    </row>
    <row r="11182" spans="1:14" x14ac:dyDescent="0.2">
      <c r="A11182" s="1" t="s">
        <v>7686</v>
      </c>
      <c r="B11182" s="8" t="s">
        <v>20</v>
      </c>
      <c r="C11182" s="1" t="s">
        <v>11</v>
      </c>
      <c r="D11182" s="1" t="s">
        <v>38</v>
      </c>
      <c r="E11182" s="1" t="s">
        <v>5849</v>
      </c>
      <c r="F11182" s="2">
        <v>0.03</v>
      </c>
      <c r="G11182" s="2">
        <v>0</v>
      </c>
      <c r="H11182" s="2">
        <v>0.01</v>
      </c>
      <c r="I11182" s="2">
        <v>0</v>
      </c>
      <c r="J11182" s="2">
        <v>0.05</v>
      </c>
      <c r="L11182"/>
      <c r="N11182"/>
    </row>
    <row r="11183" spans="1:14" x14ac:dyDescent="0.2">
      <c r="A11183" s="1" t="s">
        <v>5700</v>
      </c>
      <c r="B11183" s="8" t="s">
        <v>126</v>
      </c>
      <c r="C11183" s="1" t="s">
        <v>47</v>
      </c>
      <c r="D11183" s="1" t="s">
        <v>1</v>
      </c>
      <c r="E11183" s="1" t="s">
        <v>86</v>
      </c>
      <c r="F11183" s="2">
        <v>0.04</v>
      </c>
      <c r="G11183" s="2">
        <v>0.01</v>
      </c>
      <c r="H11183" s="2">
        <v>0</v>
      </c>
      <c r="I11183" s="2">
        <v>0</v>
      </c>
      <c r="J11183" s="2">
        <v>0.05</v>
      </c>
      <c r="L11183"/>
      <c r="N11183"/>
    </row>
    <row r="11184" spans="1:14" x14ac:dyDescent="0.2">
      <c r="A11184" s="1" t="s">
        <v>7687</v>
      </c>
      <c r="B11184" s="8" t="s">
        <v>20</v>
      </c>
      <c r="C11184" s="1" t="s">
        <v>15</v>
      </c>
      <c r="D11184" s="1" t="s">
        <v>52</v>
      </c>
      <c r="E11184" s="1" t="s">
        <v>4335</v>
      </c>
      <c r="F11184" s="2">
        <v>0.05</v>
      </c>
      <c r="G11184" s="2">
        <v>0</v>
      </c>
      <c r="H11184" s="2">
        <v>0</v>
      </c>
      <c r="I11184" s="2">
        <v>0</v>
      </c>
      <c r="J11184" s="2">
        <v>0.05</v>
      </c>
      <c r="L11184"/>
      <c r="N11184"/>
    </row>
    <row r="11185" spans="1:14" x14ac:dyDescent="0.2">
      <c r="A11185" s="1" t="s">
        <v>7688</v>
      </c>
      <c r="B11185" s="8" t="s">
        <v>41</v>
      </c>
      <c r="C11185" s="1" t="s">
        <v>11</v>
      </c>
      <c r="D11185" s="1" t="s">
        <v>38</v>
      </c>
      <c r="E11185" s="1" t="s">
        <v>251</v>
      </c>
      <c r="F11185" s="2">
        <v>0</v>
      </c>
      <c r="G11185" s="2">
        <v>0</v>
      </c>
      <c r="H11185" s="2">
        <v>0.05</v>
      </c>
      <c r="I11185" s="2">
        <v>0</v>
      </c>
      <c r="J11185" s="2">
        <v>0.05</v>
      </c>
      <c r="L11185"/>
      <c r="N11185"/>
    </row>
    <row r="11186" spans="1:14" x14ac:dyDescent="0.2">
      <c r="A11186" s="1" t="s">
        <v>7689</v>
      </c>
      <c r="B11186" s="8" t="s">
        <v>32</v>
      </c>
      <c r="C11186" s="1" t="s">
        <v>57</v>
      </c>
      <c r="D11186" s="1" t="s">
        <v>26</v>
      </c>
      <c r="E11186" s="1" t="s">
        <v>251</v>
      </c>
      <c r="F11186" s="2">
        <v>0</v>
      </c>
      <c r="G11186" s="2">
        <v>0</v>
      </c>
      <c r="H11186" s="2">
        <v>0.05</v>
      </c>
      <c r="I11186" s="2">
        <v>0</v>
      </c>
      <c r="J11186" s="2">
        <v>0.05</v>
      </c>
      <c r="L11186"/>
      <c r="N11186"/>
    </row>
    <row r="11187" spans="1:14" x14ac:dyDescent="0.2">
      <c r="A11187" s="1" t="s">
        <v>7690</v>
      </c>
      <c r="B11187" s="8" t="s">
        <v>113</v>
      </c>
      <c r="C11187" s="1" t="s">
        <v>11</v>
      </c>
      <c r="D11187" s="1" t="s">
        <v>52</v>
      </c>
      <c r="E11187" s="1" t="s">
        <v>770</v>
      </c>
      <c r="F11187" s="2">
        <v>0.04</v>
      </c>
      <c r="G11187" s="2">
        <v>0</v>
      </c>
      <c r="H11187" s="2">
        <v>0</v>
      </c>
      <c r="I11187" s="2">
        <v>0</v>
      </c>
      <c r="J11187" s="2">
        <v>0.05</v>
      </c>
      <c r="L11187"/>
      <c r="N11187"/>
    </row>
    <row r="11188" spans="1:14" x14ac:dyDescent="0.2">
      <c r="A11188" s="1" t="s">
        <v>7691</v>
      </c>
      <c r="B11188" s="8" t="s">
        <v>10</v>
      </c>
      <c r="C11188" s="1" t="s">
        <v>18</v>
      </c>
      <c r="D11188" s="1" t="s">
        <v>173</v>
      </c>
      <c r="E11188" s="1" t="s">
        <v>4915</v>
      </c>
      <c r="F11188" s="2">
        <v>0</v>
      </c>
      <c r="G11188" s="2">
        <v>0.05</v>
      </c>
      <c r="H11188" s="2">
        <v>0</v>
      </c>
      <c r="I11188" s="2">
        <v>0</v>
      </c>
      <c r="J11188" s="2">
        <v>0.05</v>
      </c>
      <c r="L11188"/>
      <c r="N11188"/>
    </row>
    <row r="11189" spans="1:14" x14ac:dyDescent="0.2">
      <c r="A11189" s="1" t="s">
        <v>7692</v>
      </c>
      <c r="B11189" s="8" t="s">
        <v>41</v>
      </c>
      <c r="C11189" s="1" t="s">
        <v>42</v>
      </c>
      <c r="D11189" s="1" t="s">
        <v>16</v>
      </c>
      <c r="E11189" s="1" t="s">
        <v>6360</v>
      </c>
      <c r="F11189" s="2">
        <v>0.03</v>
      </c>
      <c r="G11189" s="2">
        <v>0.02</v>
      </c>
      <c r="H11189" s="2">
        <v>0</v>
      </c>
      <c r="I11189" s="2">
        <v>0.01</v>
      </c>
      <c r="J11189" s="2">
        <v>0.05</v>
      </c>
      <c r="L11189"/>
      <c r="N11189"/>
    </row>
    <row r="11190" spans="1:14" x14ac:dyDescent="0.2">
      <c r="A11190" s="1" t="s">
        <v>7693</v>
      </c>
      <c r="B11190" s="8" t="s">
        <v>20</v>
      </c>
      <c r="C11190" s="1" t="s">
        <v>15</v>
      </c>
      <c r="D11190" s="1" t="s">
        <v>26</v>
      </c>
      <c r="E11190" s="1" t="s">
        <v>5454</v>
      </c>
      <c r="F11190" s="2">
        <v>0.05</v>
      </c>
      <c r="G11190" s="2">
        <v>0</v>
      </c>
      <c r="H11190" s="2">
        <v>0</v>
      </c>
      <c r="I11190" s="2">
        <v>0</v>
      </c>
      <c r="J11190" s="2">
        <v>0.05</v>
      </c>
      <c r="L11190"/>
      <c r="N11190"/>
    </row>
    <row r="11191" spans="1:14" x14ac:dyDescent="0.2">
      <c r="A11191" s="1" t="s">
        <v>7694</v>
      </c>
      <c r="B11191" s="8" t="s">
        <v>41</v>
      </c>
      <c r="C11191" s="1" t="s">
        <v>15</v>
      </c>
      <c r="D11191" s="1" t="s">
        <v>12</v>
      </c>
      <c r="E11191" s="1" t="s">
        <v>159</v>
      </c>
      <c r="F11191" s="2">
        <v>0</v>
      </c>
      <c r="G11191" s="2">
        <v>0</v>
      </c>
      <c r="H11191" s="2">
        <v>0.05</v>
      </c>
      <c r="I11191" s="2">
        <v>0</v>
      </c>
      <c r="J11191" s="2">
        <v>0.05</v>
      </c>
      <c r="L11191"/>
      <c r="N11191"/>
    </row>
    <row r="11192" spans="1:14" x14ac:dyDescent="0.2">
      <c r="A11192" s="1" t="s">
        <v>7695</v>
      </c>
      <c r="B11192" s="8" t="s">
        <v>20</v>
      </c>
      <c r="C11192" s="1" t="s">
        <v>29</v>
      </c>
      <c r="D11192" s="1" t="s">
        <v>38</v>
      </c>
      <c r="E11192" s="1" t="s">
        <v>1693</v>
      </c>
      <c r="F11192" s="2">
        <v>0.05</v>
      </c>
      <c r="G11192" s="2">
        <v>0</v>
      </c>
      <c r="H11192" s="2">
        <v>0</v>
      </c>
      <c r="I11192" s="2">
        <v>0</v>
      </c>
      <c r="J11192" s="2">
        <v>0.05</v>
      </c>
      <c r="L11192"/>
      <c r="N11192"/>
    </row>
    <row r="11193" spans="1:14" x14ac:dyDescent="0.2">
      <c r="A11193" s="1" t="s">
        <v>7696</v>
      </c>
      <c r="B11193" s="8" t="s">
        <v>113</v>
      </c>
      <c r="C11193" s="1" t="s">
        <v>18</v>
      </c>
      <c r="D11193" s="1" t="s">
        <v>38</v>
      </c>
      <c r="E11193" s="1" t="s">
        <v>603</v>
      </c>
      <c r="F11193" s="2">
        <v>0</v>
      </c>
      <c r="G11193" s="2">
        <v>0</v>
      </c>
      <c r="H11193" s="2">
        <v>0.05</v>
      </c>
      <c r="I11193" s="2">
        <v>0</v>
      </c>
      <c r="J11193" s="2">
        <v>0.05</v>
      </c>
      <c r="L11193"/>
      <c r="N11193"/>
    </row>
    <row r="11194" spans="1:14" x14ac:dyDescent="0.2">
      <c r="A11194" s="1" t="s">
        <v>7697</v>
      </c>
      <c r="B11194" s="8" t="s">
        <v>20</v>
      </c>
      <c r="C11194" s="1" t="s">
        <v>15</v>
      </c>
      <c r="D11194" s="1" t="s">
        <v>26</v>
      </c>
      <c r="E11194" s="1" t="s">
        <v>248</v>
      </c>
      <c r="F11194" s="2">
        <v>0.05</v>
      </c>
      <c r="G11194" s="2">
        <v>0</v>
      </c>
      <c r="H11194" s="2">
        <v>0</v>
      </c>
      <c r="I11194" s="2">
        <v>0</v>
      </c>
      <c r="J11194" s="2">
        <v>0.05</v>
      </c>
      <c r="L11194"/>
      <c r="N11194"/>
    </row>
    <row r="11195" spans="1:14" x14ac:dyDescent="0.2">
      <c r="A11195" s="1" t="s">
        <v>7698</v>
      </c>
      <c r="B11195" s="8" t="s">
        <v>102</v>
      </c>
      <c r="C11195" s="1" t="s">
        <v>124</v>
      </c>
      <c r="D11195" s="1" t="s">
        <v>38</v>
      </c>
      <c r="E11195" s="1" t="s">
        <v>109</v>
      </c>
      <c r="F11195" s="2">
        <v>0.04</v>
      </c>
      <c r="G11195" s="2">
        <v>0.01</v>
      </c>
      <c r="H11195" s="2">
        <v>0</v>
      </c>
      <c r="I11195" s="2">
        <v>0</v>
      </c>
      <c r="J11195" s="2">
        <v>0.05</v>
      </c>
      <c r="L11195"/>
      <c r="N11195"/>
    </row>
    <row r="11196" spans="1:14" x14ac:dyDescent="0.2">
      <c r="A11196" s="1" t="s">
        <v>7276</v>
      </c>
      <c r="B11196" s="8" t="s">
        <v>41</v>
      </c>
      <c r="C11196" s="1" t="s">
        <v>25</v>
      </c>
      <c r="D11196" s="1" t="s">
        <v>38</v>
      </c>
      <c r="E11196" s="1" t="s">
        <v>4335</v>
      </c>
      <c r="F11196" s="2">
        <v>0.03</v>
      </c>
      <c r="G11196" s="2">
        <v>0.02</v>
      </c>
      <c r="H11196" s="2">
        <v>0</v>
      </c>
      <c r="I11196" s="2">
        <v>0.01</v>
      </c>
      <c r="J11196" s="2">
        <v>0.05</v>
      </c>
      <c r="L11196"/>
      <c r="N11196"/>
    </row>
    <row r="11197" spans="1:14" x14ac:dyDescent="0.2">
      <c r="A11197" s="1" t="s">
        <v>6283</v>
      </c>
      <c r="B11197" s="8" t="s">
        <v>126</v>
      </c>
      <c r="C11197" s="1" t="s">
        <v>124</v>
      </c>
      <c r="D11197" s="1" t="s">
        <v>1</v>
      </c>
      <c r="E11197" s="1" t="s">
        <v>854</v>
      </c>
      <c r="F11197" s="2">
        <v>0.04</v>
      </c>
      <c r="G11197" s="2">
        <v>0.01</v>
      </c>
      <c r="H11197" s="2">
        <v>0</v>
      </c>
      <c r="I11197" s="2">
        <v>0</v>
      </c>
      <c r="J11197" s="2">
        <v>0.05</v>
      </c>
      <c r="L11197"/>
      <c r="N11197"/>
    </row>
    <row r="11198" spans="1:14" x14ac:dyDescent="0.2">
      <c r="A11198" s="1" t="s">
        <v>7699</v>
      </c>
      <c r="B11198" s="8" t="s">
        <v>64</v>
      </c>
      <c r="C11198" s="1" t="s">
        <v>216</v>
      </c>
      <c r="D11198" s="1" t="s">
        <v>12</v>
      </c>
      <c r="E11198" s="1" t="s">
        <v>603</v>
      </c>
      <c r="F11198" s="2">
        <v>0</v>
      </c>
      <c r="G11198" s="2">
        <v>0</v>
      </c>
      <c r="H11198" s="2">
        <v>0.05</v>
      </c>
      <c r="I11198" s="2">
        <v>0</v>
      </c>
      <c r="J11198" s="2">
        <v>0.05</v>
      </c>
      <c r="L11198"/>
      <c r="N11198"/>
    </row>
    <row r="11199" spans="1:14" x14ac:dyDescent="0.2">
      <c r="A11199" s="1" t="s">
        <v>7407</v>
      </c>
      <c r="B11199" s="8" t="s">
        <v>20</v>
      </c>
      <c r="C11199" s="1" t="s">
        <v>33</v>
      </c>
      <c r="D11199" s="1" t="s">
        <v>52</v>
      </c>
      <c r="E11199" s="1" t="s">
        <v>943</v>
      </c>
      <c r="F11199" s="2">
        <v>0.04</v>
      </c>
      <c r="G11199" s="2">
        <v>0</v>
      </c>
      <c r="H11199" s="2">
        <v>0</v>
      </c>
      <c r="I11199" s="2">
        <v>0</v>
      </c>
      <c r="J11199" s="2">
        <v>0.05</v>
      </c>
      <c r="L11199"/>
      <c r="N11199"/>
    </row>
    <row r="11200" spans="1:14" x14ac:dyDescent="0.2">
      <c r="A11200" s="1" t="s">
        <v>7194</v>
      </c>
      <c r="B11200" s="8" t="s">
        <v>102</v>
      </c>
      <c r="C11200" s="1" t="s">
        <v>42</v>
      </c>
      <c r="D11200" s="1" t="s">
        <v>45</v>
      </c>
      <c r="E11200" s="1" t="s">
        <v>7195</v>
      </c>
      <c r="F11200" s="2">
        <v>0.04</v>
      </c>
      <c r="G11200" s="2">
        <v>0.01</v>
      </c>
      <c r="H11200" s="2">
        <v>0</v>
      </c>
      <c r="I11200" s="2">
        <v>0</v>
      </c>
      <c r="J11200" s="2">
        <v>0.05</v>
      </c>
      <c r="L11200"/>
      <c r="N11200"/>
    </row>
    <row r="11201" spans="1:14" x14ac:dyDescent="0.2">
      <c r="A11201" s="1" t="s">
        <v>7700</v>
      </c>
      <c r="B11201" s="8" t="s">
        <v>20</v>
      </c>
      <c r="C11201" s="1" t="s">
        <v>11</v>
      </c>
      <c r="D11201" s="1" t="s">
        <v>38</v>
      </c>
      <c r="E11201" s="1" t="s">
        <v>1439</v>
      </c>
      <c r="F11201" s="2">
        <v>0.05</v>
      </c>
      <c r="G11201" s="2">
        <v>0</v>
      </c>
      <c r="H11201" s="2">
        <v>0</v>
      </c>
      <c r="I11201" s="2">
        <v>0</v>
      </c>
      <c r="J11201" s="2">
        <v>0.05</v>
      </c>
      <c r="L11201"/>
      <c r="N11201"/>
    </row>
    <row r="11202" spans="1:14" x14ac:dyDescent="0.2">
      <c r="A11202" s="1" t="s">
        <v>7701</v>
      </c>
      <c r="B11202" s="8" t="s">
        <v>113</v>
      </c>
      <c r="C11202" s="1" t="s">
        <v>67</v>
      </c>
      <c r="D11202" s="1" t="s">
        <v>173</v>
      </c>
      <c r="E11202" s="1" t="s">
        <v>4551</v>
      </c>
      <c r="F11202" s="2">
        <v>0</v>
      </c>
      <c r="G11202" s="2">
        <v>0</v>
      </c>
      <c r="H11202" s="2">
        <v>0.05</v>
      </c>
      <c r="I11202" s="2">
        <v>0</v>
      </c>
      <c r="J11202" s="2">
        <v>0.05</v>
      </c>
      <c r="L11202"/>
      <c r="N11202"/>
    </row>
    <row r="11203" spans="1:14" x14ac:dyDescent="0.2">
      <c r="A11203" s="1" t="s">
        <v>5778</v>
      </c>
      <c r="B11203" s="8" t="s">
        <v>102</v>
      </c>
      <c r="C11203" s="1" t="s">
        <v>124</v>
      </c>
      <c r="D11203" s="1" t="s">
        <v>16</v>
      </c>
      <c r="E11203" s="1" t="s">
        <v>969</v>
      </c>
      <c r="F11203" s="2">
        <v>0.04</v>
      </c>
      <c r="G11203" s="2">
        <v>0.01</v>
      </c>
      <c r="H11203" s="2">
        <v>0</v>
      </c>
      <c r="I11203" s="2">
        <v>0</v>
      </c>
      <c r="J11203" s="2">
        <v>0.05</v>
      </c>
      <c r="L11203"/>
      <c r="N11203"/>
    </row>
    <row r="11204" spans="1:14" x14ac:dyDescent="0.2">
      <c r="A11204" s="1" t="s">
        <v>6060</v>
      </c>
      <c r="B11204" s="8" t="s">
        <v>10</v>
      </c>
      <c r="C11204" s="1" t="s">
        <v>18</v>
      </c>
      <c r="D11204" s="1" t="s">
        <v>38</v>
      </c>
      <c r="E11204" s="1" t="s">
        <v>779</v>
      </c>
      <c r="F11204" s="2">
        <v>0.05</v>
      </c>
      <c r="G11204" s="2">
        <v>0</v>
      </c>
      <c r="H11204" s="2">
        <v>0</v>
      </c>
      <c r="I11204" s="2">
        <v>0</v>
      </c>
      <c r="J11204" s="2">
        <v>0.05</v>
      </c>
      <c r="L11204"/>
      <c r="N11204"/>
    </row>
    <row r="11205" spans="1:14" x14ac:dyDescent="0.2">
      <c r="A11205" s="1" t="s">
        <v>7702</v>
      </c>
      <c r="B11205" s="8" t="s">
        <v>20</v>
      </c>
      <c r="C11205" s="1" t="s">
        <v>15</v>
      </c>
      <c r="D11205" s="1" t="s">
        <v>45</v>
      </c>
      <c r="E11205" s="1" t="s">
        <v>5492</v>
      </c>
      <c r="F11205" s="2">
        <v>0.05</v>
      </c>
      <c r="G11205" s="2">
        <v>0</v>
      </c>
      <c r="H11205" s="2">
        <v>0</v>
      </c>
      <c r="I11205" s="2">
        <v>0</v>
      </c>
      <c r="J11205" s="2">
        <v>0.05</v>
      </c>
      <c r="L11205"/>
      <c r="N11205"/>
    </row>
    <row r="11206" spans="1:14" x14ac:dyDescent="0.2">
      <c r="A11206" s="1" t="s">
        <v>7703</v>
      </c>
      <c r="B11206" s="8" t="s">
        <v>102</v>
      </c>
      <c r="C11206" s="1" t="s">
        <v>42</v>
      </c>
      <c r="D11206" s="1" t="s">
        <v>52</v>
      </c>
      <c r="E11206" s="1" t="s">
        <v>137</v>
      </c>
      <c r="F11206" s="2">
        <v>0.04</v>
      </c>
      <c r="G11206" s="2">
        <v>0.01</v>
      </c>
      <c r="H11206" s="2">
        <v>0</v>
      </c>
      <c r="I11206" s="2">
        <v>0</v>
      </c>
      <c r="J11206" s="2">
        <v>0.05</v>
      </c>
      <c r="L11206"/>
      <c r="N11206"/>
    </row>
    <row r="11207" spans="1:14" x14ac:dyDescent="0.2">
      <c r="A11207" s="1" t="s">
        <v>5583</v>
      </c>
      <c r="B11207" s="8" t="s">
        <v>102</v>
      </c>
      <c r="C11207" s="1" t="s">
        <v>47</v>
      </c>
      <c r="D11207" s="1" t="s">
        <v>16</v>
      </c>
      <c r="E11207" s="1" t="s">
        <v>59</v>
      </c>
      <c r="F11207" s="2">
        <v>0.04</v>
      </c>
      <c r="G11207" s="2">
        <v>0.01</v>
      </c>
      <c r="H11207" s="2">
        <v>0</v>
      </c>
      <c r="I11207" s="2">
        <v>0</v>
      </c>
      <c r="J11207" s="2">
        <v>0.05</v>
      </c>
      <c r="L11207"/>
      <c r="N11207"/>
    </row>
    <row r="11208" spans="1:14" x14ac:dyDescent="0.2">
      <c r="A11208" s="1" t="s">
        <v>6283</v>
      </c>
      <c r="B11208" s="8" t="s">
        <v>49</v>
      </c>
      <c r="C11208" s="1" t="s">
        <v>124</v>
      </c>
      <c r="D11208" s="1" t="s">
        <v>1</v>
      </c>
      <c r="E11208" s="1" t="s">
        <v>319</v>
      </c>
      <c r="F11208" s="2">
        <v>0.04</v>
      </c>
      <c r="G11208" s="2">
        <v>0.01</v>
      </c>
      <c r="H11208" s="2">
        <v>0</v>
      </c>
      <c r="I11208" s="2">
        <v>0</v>
      </c>
      <c r="J11208" s="2">
        <v>0.05</v>
      </c>
      <c r="L11208"/>
      <c r="N11208"/>
    </row>
    <row r="11209" spans="1:14" x14ac:dyDescent="0.2">
      <c r="A11209" s="1" t="s">
        <v>6163</v>
      </c>
      <c r="B11209" s="8" t="s">
        <v>32</v>
      </c>
      <c r="C11209" s="1" t="s">
        <v>33</v>
      </c>
      <c r="D11209" s="1" t="s">
        <v>71</v>
      </c>
      <c r="E11209" s="1" t="s">
        <v>159</v>
      </c>
      <c r="F11209" s="2">
        <v>0.05</v>
      </c>
      <c r="G11209" s="2">
        <v>0</v>
      </c>
      <c r="H11209" s="2">
        <v>0</v>
      </c>
      <c r="I11209" s="2">
        <v>0</v>
      </c>
      <c r="J11209" s="2">
        <v>0.05</v>
      </c>
      <c r="L11209"/>
      <c r="N11209"/>
    </row>
    <row r="11210" spans="1:14" x14ac:dyDescent="0.2">
      <c r="A11210" s="1" t="s">
        <v>7704</v>
      </c>
      <c r="B11210" s="8" t="s">
        <v>20</v>
      </c>
      <c r="C11210" s="1" t="s">
        <v>29</v>
      </c>
      <c r="D11210" s="1" t="s">
        <v>26</v>
      </c>
      <c r="E11210" s="1" t="s">
        <v>248</v>
      </c>
      <c r="F11210" s="2">
        <v>0</v>
      </c>
      <c r="G11210" s="2">
        <v>0.05</v>
      </c>
      <c r="H11210" s="2">
        <v>0</v>
      </c>
      <c r="I11210" s="2">
        <v>0.01</v>
      </c>
      <c r="J11210" s="2">
        <v>0.05</v>
      </c>
      <c r="L11210"/>
      <c r="N11210"/>
    </row>
    <row r="11211" spans="1:14" x14ac:dyDescent="0.2">
      <c r="A11211" s="1" t="s">
        <v>6340</v>
      </c>
      <c r="B11211" s="8" t="s">
        <v>36</v>
      </c>
      <c r="C11211" s="1" t="s">
        <v>75</v>
      </c>
      <c r="D11211" s="1" t="s">
        <v>45</v>
      </c>
      <c r="E11211" s="1" t="s">
        <v>1803</v>
      </c>
      <c r="F11211" s="2">
        <v>0.03</v>
      </c>
      <c r="G11211" s="2">
        <v>0.01</v>
      </c>
      <c r="H11211" s="2">
        <v>0.01</v>
      </c>
      <c r="I11211" s="2">
        <v>0.01</v>
      </c>
      <c r="J11211" s="2">
        <v>0.05</v>
      </c>
      <c r="L11211"/>
      <c r="N11211"/>
    </row>
    <row r="11212" spans="1:14" x14ac:dyDescent="0.2">
      <c r="A11212" s="1" t="s">
        <v>3305</v>
      </c>
      <c r="B11212" s="8" t="s">
        <v>126</v>
      </c>
      <c r="C11212" s="1" t="s">
        <v>25</v>
      </c>
      <c r="D11212" s="1" t="s">
        <v>22</v>
      </c>
      <c r="E11212" s="1" t="s">
        <v>896</v>
      </c>
      <c r="F11212" s="2">
        <v>0.04</v>
      </c>
      <c r="G11212" s="2">
        <v>0.01</v>
      </c>
      <c r="H11212" s="2">
        <v>0</v>
      </c>
      <c r="I11212" s="2">
        <v>0</v>
      </c>
      <c r="J11212" s="2">
        <v>0.05</v>
      </c>
      <c r="L11212"/>
      <c r="N11212"/>
    </row>
    <row r="11213" spans="1:14" x14ac:dyDescent="0.2">
      <c r="A11213" s="1" t="s">
        <v>7705</v>
      </c>
      <c r="B11213" s="8" t="s">
        <v>41</v>
      </c>
      <c r="C11213" s="1" t="s">
        <v>47</v>
      </c>
      <c r="D11213" s="1" t="s">
        <v>16</v>
      </c>
      <c r="E11213" s="1" t="s">
        <v>55</v>
      </c>
      <c r="F11213" s="2">
        <v>0.03</v>
      </c>
      <c r="G11213" s="2">
        <v>0.02</v>
      </c>
      <c r="H11213" s="2">
        <v>0</v>
      </c>
      <c r="I11213" s="2">
        <v>0.01</v>
      </c>
      <c r="J11213" s="2">
        <v>0.05</v>
      </c>
      <c r="L11213"/>
      <c r="N11213"/>
    </row>
    <row r="11214" spans="1:14" x14ac:dyDescent="0.2">
      <c r="A11214" s="1" t="s">
        <v>7706</v>
      </c>
      <c r="B11214" s="8" t="s">
        <v>32</v>
      </c>
      <c r="C11214" s="1" t="s">
        <v>33</v>
      </c>
      <c r="D11214" s="1" t="s">
        <v>58</v>
      </c>
      <c r="E11214" s="1" t="s">
        <v>137</v>
      </c>
      <c r="F11214" s="2">
        <v>0.05</v>
      </c>
      <c r="G11214" s="2">
        <v>0</v>
      </c>
      <c r="H11214" s="2">
        <v>0</v>
      </c>
      <c r="I11214" s="2">
        <v>0</v>
      </c>
      <c r="J11214" s="2">
        <v>0.05</v>
      </c>
      <c r="L11214"/>
      <c r="N11214"/>
    </row>
    <row r="11215" spans="1:14" x14ac:dyDescent="0.2">
      <c r="A11215" s="1" t="s">
        <v>7707</v>
      </c>
      <c r="B11215" s="8" t="s">
        <v>559</v>
      </c>
      <c r="C11215" s="1" t="s">
        <v>65</v>
      </c>
      <c r="D11215" s="1" t="s">
        <v>45</v>
      </c>
      <c r="E11215" s="1" t="s">
        <v>1803</v>
      </c>
      <c r="F11215" s="2">
        <v>0.02</v>
      </c>
      <c r="G11215" s="2">
        <v>0.02</v>
      </c>
      <c r="H11215" s="2">
        <v>0</v>
      </c>
      <c r="I11215" s="2">
        <v>0.01</v>
      </c>
      <c r="J11215" s="2">
        <v>0.05</v>
      </c>
      <c r="L11215"/>
      <c r="N11215"/>
    </row>
    <row r="11216" spans="1:14" x14ac:dyDescent="0.2">
      <c r="A11216" s="1" t="s">
        <v>7708</v>
      </c>
      <c r="B11216" s="8" t="s">
        <v>20</v>
      </c>
      <c r="C11216" s="1" t="s">
        <v>29</v>
      </c>
      <c r="D11216" s="1" t="s">
        <v>26</v>
      </c>
      <c r="E11216" s="1" t="s">
        <v>7709</v>
      </c>
      <c r="F11216" s="2">
        <v>0.05</v>
      </c>
      <c r="G11216" s="2">
        <v>0</v>
      </c>
      <c r="H11216" s="2">
        <v>0</v>
      </c>
      <c r="I11216" s="2">
        <v>0</v>
      </c>
      <c r="J11216" s="2">
        <v>0.05</v>
      </c>
      <c r="L11216"/>
      <c r="N11216"/>
    </row>
    <row r="11217" spans="1:14" x14ac:dyDescent="0.2">
      <c r="A11217" s="1" t="s">
        <v>7710</v>
      </c>
      <c r="B11217" s="8" t="s">
        <v>20</v>
      </c>
      <c r="C11217" s="1" t="s">
        <v>11</v>
      </c>
      <c r="D11217" s="1" t="s">
        <v>52</v>
      </c>
      <c r="E11217" s="1" t="s">
        <v>3108</v>
      </c>
      <c r="F11217" s="2">
        <v>0.05</v>
      </c>
      <c r="G11217" s="2">
        <v>0</v>
      </c>
      <c r="H11217" s="2">
        <v>0</v>
      </c>
      <c r="I11217" s="2">
        <v>0</v>
      </c>
      <c r="J11217" s="2">
        <v>0.05</v>
      </c>
      <c r="L11217"/>
      <c r="N11217"/>
    </row>
    <row r="11218" spans="1:14" x14ac:dyDescent="0.2">
      <c r="A11218" s="1" t="s">
        <v>7711</v>
      </c>
      <c r="B11218" s="8" t="s">
        <v>20</v>
      </c>
      <c r="C11218" s="1" t="s">
        <v>29</v>
      </c>
      <c r="D11218" s="1" t="s">
        <v>52</v>
      </c>
      <c r="E11218" s="1" t="s">
        <v>248</v>
      </c>
      <c r="F11218" s="2">
        <v>0.05</v>
      </c>
      <c r="G11218" s="2">
        <v>0</v>
      </c>
      <c r="H11218" s="2">
        <v>0</v>
      </c>
      <c r="I11218" s="2">
        <v>0</v>
      </c>
      <c r="J11218" s="2">
        <v>0.05</v>
      </c>
      <c r="L11218"/>
      <c r="N11218"/>
    </row>
    <row r="11219" spans="1:14" x14ac:dyDescent="0.2">
      <c r="A11219" s="1" t="s">
        <v>7712</v>
      </c>
      <c r="B11219" s="8" t="s">
        <v>20</v>
      </c>
      <c r="C11219" s="1" t="s">
        <v>33</v>
      </c>
      <c r="D11219" s="1" t="s">
        <v>71</v>
      </c>
      <c r="E11219" s="1" t="s">
        <v>1603</v>
      </c>
      <c r="F11219" s="2">
        <v>0</v>
      </c>
      <c r="G11219" s="2">
        <v>0</v>
      </c>
      <c r="H11219" s="2">
        <v>0.05</v>
      </c>
      <c r="I11219" s="2">
        <v>0</v>
      </c>
      <c r="J11219" s="2">
        <v>0.05</v>
      </c>
      <c r="L11219"/>
      <c r="N11219"/>
    </row>
    <row r="11220" spans="1:14" x14ac:dyDescent="0.2">
      <c r="A11220" s="1" t="s">
        <v>7713</v>
      </c>
      <c r="B11220" s="8" t="s">
        <v>41</v>
      </c>
      <c r="C11220" s="1" t="s">
        <v>47</v>
      </c>
      <c r="D11220" s="1" t="s">
        <v>173</v>
      </c>
      <c r="E11220" s="1" t="s">
        <v>2140</v>
      </c>
      <c r="F11220" s="2">
        <v>0.03</v>
      </c>
      <c r="G11220" s="2">
        <v>0.02</v>
      </c>
      <c r="H11220" s="2">
        <v>0</v>
      </c>
      <c r="I11220" s="2">
        <v>0.01</v>
      </c>
      <c r="J11220" s="2">
        <v>0.05</v>
      </c>
      <c r="L11220"/>
      <c r="N11220"/>
    </row>
    <row r="11221" spans="1:14" x14ac:dyDescent="0.2">
      <c r="A11221" s="1" t="s">
        <v>7714</v>
      </c>
      <c r="B11221" s="8" t="s">
        <v>20</v>
      </c>
      <c r="C11221" s="1" t="s">
        <v>33</v>
      </c>
      <c r="D11221" s="1" t="s">
        <v>45</v>
      </c>
      <c r="E11221" s="1" t="s">
        <v>2266</v>
      </c>
      <c r="F11221" s="2">
        <v>0</v>
      </c>
      <c r="G11221" s="2">
        <v>0</v>
      </c>
      <c r="H11221" s="2">
        <v>0.05</v>
      </c>
      <c r="I11221" s="2">
        <v>0</v>
      </c>
      <c r="J11221" s="2">
        <v>0.05</v>
      </c>
      <c r="L11221"/>
      <c r="N11221"/>
    </row>
    <row r="11222" spans="1:14" x14ac:dyDescent="0.2">
      <c r="A11222" s="1" t="s">
        <v>5724</v>
      </c>
      <c r="B11222" s="8" t="s">
        <v>64</v>
      </c>
      <c r="C11222" s="1" t="s">
        <v>65</v>
      </c>
      <c r="D11222" s="1" t="s">
        <v>12</v>
      </c>
      <c r="E11222" s="1" t="s">
        <v>5528</v>
      </c>
      <c r="F11222" s="2">
        <v>0</v>
      </c>
      <c r="G11222" s="2">
        <v>0.04</v>
      </c>
      <c r="H11222" s="2">
        <v>0</v>
      </c>
      <c r="I11222" s="2">
        <v>0.01</v>
      </c>
      <c r="J11222" s="2">
        <v>0.05</v>
      </c>
      <c r="L11222"/>
      <c r="N11222"/>
    </row>
    <row r="11223" spans="1:14" x14ac:dyDescent="0.2">
      <c r="A11223" s="1" t="s">
        <v>7715</v>
      </c>
      <c r="B11223" s="8" t="s">
        <v>64</v>
      </c>
      <c r="C11223" s="1" t="s">
        <v>65</v>
      </c>
      <c r="D11223" s="1" t="s">
        <v>58</v>
      </c>
      <c r="E11223" s="1" t="s">
        <v>2275</v>
      </c>
      <c r="F11223" s="2">
        <v>0.02</v>
      </c>
      <c r="G11223" s="2">
        <v>0.02</v>
      </c>
      <c r="H11223" s="2">
        <v>0</v>
      </c>
      <c r="I11223" s="2">
        <v>0.01</v>
      </c>
      <c r="J11223" s="2">
        <v>0.05</v>
      </c>
      <c r="L11223"/>
      <c r="N11223"/>
    </row>
    <row r="11224" spans="1:14" x14ac:dyDescent="0.2">
      <c r="A11224" s="1" t="s">
        <v>3524</v>
      </c>
      <c r="B11224" s="8" t="s">
        <v>20</v>
      </c>
      <c r="C11224" s="1" t="s">
        <v>18</v>
      </c>
      <c r="D11224" s="1" t="s">
        <v>12</v>
      </c>
      <c r="E11224" s="1" t="s">
        <v>39</v>
      </c>
      <c r="F11224" s="2">
        <v>0.05</v>
      </c>
      <c r="G11224" s="2">
        <v>0</v>
      </c>
      <c r="H11224" s="2">
        <v>0</v>
      </c>
      <c r="I11224" s="2">
        <v>0</v>
      </c>
      <c r="J11224" s="2">
        <v>0.05</v>
      </c>
      <c r="L11224"/>
      <c r="N11224"/>
    </row>
    <row r="11225" spans="1:14" x14ac:dyDescent="0.2">
      <c r="A11225" s="1" t="s">
        <v>7716</v>
      </c>
      <c r="B11225" s="8" t="s">
        <v>20</v>
      </c>
      <c r="C11225" s="1" t="s">
        <v>15</v>
      </c>
      <c r="D11225" s="1" t="s">
        <v>45</v>
      </c>
      <c r="E11225" s="1" t="s">
        <v>109</v>
      </c>
      <c r="F11225" s="2">
        <v>0</v>
      </c>
      <c r="G11225" s="2">
        <v>0</v>
      </c>
      <c r="H11225" s="2">
        <v>0.05</v>
      </c>
      <c r="I11225" s="2">
        <v>0</v>
      </c>
      <c r="J11225" s="2">
        <v>0.05</v>
      </c>
      <c r="L11225"/>
      <c r="N11225"/>
    </row>
    <row r="11226" spans="1:14" x14ac:dyDescent="0.2">
      <c r="A11226" s="1" t="s">
        <v>7717</v>
      </c>
      <c r="B11226" s="8" t="s">
        <v>113</v>
      </c>
      <c r="C11226" s="1" t="s">
        <v>33</v>
      </c>
      <c r="D11226" s="1" t="s">
        <v>71</v>
      </c>
      <c r="E11226" s="1" t="s">
        <v>1133</v>
      </c>
      <c r="F11226" s="2">
        <v>0.05</v>
      </c>
      <c r="G11226" s="2">
        <v>0</v>
      </c>
      <c r="H11226" s="2">
        <v>0</v>
      </c>
      <c r="I11226" s="2">
        <v>0</v>
      </c>
      <c r="J11226" s="2">
        <v>0.05</v>
      </c>
      <c r="L11226"/>
      <c r="N11226"/>
    </row>
    <row r="11227" spans="1:14" x14ac:dyDescent="0.2">
      <c r="A11227" s="1" t="s">
        <v>6566</v>
      </c>
      <c r="B11227" s="8" t="s">
        <v>559</v>
      </c>
      <c r="C11227" s="1" t="s">
        <v>65</v>
      </c>
      <c r="D11227" s="1" t="s">
        <v>1</v>
      </c>
      <c r="E11227" s="1" t="s">
        <v>59</v>
      </c>
      <c r="F11227" s="2">
        <v>0.03</v>
      </c>
      <c r="G11227" s="2">
        <v>0.01</v>
      </c>
      <c r="H11227" s="2">
        <v>0</v>
      </c>
      <c r="I11227" s="2">
        <v>0.01</v>
      </c>
      <c r="J11227" s="2">
        <v>0.05</v>
      </c>
      <c r="L11227"/>
      <c r="N11227"/>
    </row>
    <row r="11228" spans="1:14" x14ac:dyDescent="0.2">
      <c r="A11228" s="1" t="s">
        <v>7718</v>
      </c>
      <c r="B11228" s="8" t="s">
        <v>20</v>
      </c>
      <c r="C11228" s="1" t="s">
        <v>15</v>
      </c>
      <c r="D11228" s="1" t="s">
        <v>58</v>
      </c>
      <c r="E11228" s="1" t="s">
        <v>969</v>
      </c>
      <c r="F11228" s="2">
        <v>0.03</v>
      </c>
      <c r="G11228" s="2">
        <v>0.01</v>
      </c>
      <c r="H11228" s="2">
        <v>0</v>
      </c>
      <c r="I11228" s="2">
        <v>0</v>
      </c>
      <c r="J11228" s="2">
        <v>0.05</v>
      </c>
      <c r="L11228"/>
      <c r="N11228"/>
    </row>
    <row r="11229" spans="1:14" x14ac:dyDescent="0.2">
      <c r="A11229" s="1" t="s">
        <v>7477</v>
      </c>
      <c r="B11229" s="8" t="s">
        <v>559</v>
      </c>
      <c r="C11229" s="1" t="s">
        <v>216</v>
      </c>
      <c r="D11229" s="1" t="s">
        <v>45</v>
      </c>
      <c r="E11229" s="1" t="s">
        <v>164</v>
      </c>
      <c r="F11229" s="2">
        <v>0</v>
      </c>
      <c r="G11229" s="2">
        <v>0</v>
      </c>
      <c r="H11229" s="2">
        <v>0.05</v>
      </c>
      <c r="I11229" s="2">
        <v>0</v>
      </c>
      <c r="J11229" s="2">
        <v>0.05</v>
      </c>
      <c r="L11229"/>
      <c r="N11229"/>
    </row>
    <row r="11230" spans="1:14" x14ac:dyDescent="0.2">
      <c r="A11230" s="1" t="s">
        <v>7719</v>
      </c>
      <c r="B11230" s="8" t="s">
        <v>107</v>
      </c>
      <c r="C11230" s="1" t="s">
        <v>29</v>
      </c>
      <c r="D11230" s="1" t="s">
        <v>26</v>
      </c>
      <c r="E11230" s="1" t="s">
        <v>34</v>
      </c>
      <c r="F11230" s="2">
        <v>0</v>
      </c>
      <c r="G11230" s="2">
        <v>0.04</v>
      </c>
      <c r="H11230" s="2">
        <v>0</v>
      </c>
      <c r="I11230" s="2">
        <v>0.01</v>
      </c>
      <c r="J11230" s="2">
        <v>0.05</v>
      </c>
      <c r="L11230"/>
      <c r="N11230"/>
    </row>
    <row r="11231" spans="1:14" x14ac:dyDescent="0.2">
      <c r="A11231" s="1" t="s">
        <v>7720</v>
      </c>
      <c r="B11231" s="8" t="s">
        <v>113</v>
      </c>
      <c r="C11231" s="1" t="s">
        <v>33</v>
      </c>
      <c r="D11231" s="1" t="s">
        <v>173</v>
      </c>
      <c r="E11231" s="1" t="s">
        <v>55</v>
      </c>
      <c r="F11231" s="2">
        <v>0</v>
      </c>
      <c r="G11231" s="2">
        <v>0</v>
      </c>
      <c r="H11231" s="2">
        <v>0.05</v>
      </c>
      <c r="I11231" s="2">
        <v>0</v>
      </c>
      <c r="J11231" s="2">
        <v>0.05</v>
      </c>
      <c r="L11231"/>
      <c r="N11231"/>
    </row>
    <row r="11232" spans="1:14" x14ac:dyDescent="0.2">
      <c r="A11232" s="1" t="s">
        <v>454</v>
      </c>
      <c r="B11232" s="8" t="s">
        <v>107</v>
      </c>
      <c r="C11232" s="1" t="s">
        <v>65</v>
      </c>
      <c r="D11232" s="1" t="s">
        <v>71</v>
      </c>
      <c r="E11232" s="1" t="s">
        <v>175</v>
      </c>
      <c r="F11232" s="2">
        <v>0.01</v>
      </c>
      <c r="G11232" s="2">
        <v>0.04</v>
      </c>
      <c r="H11232" s="2">
        <v>0</v>
      </c>
      <c r="I11232" s="2">
        <v>0</v>
      </c>
      <c r="J11232" s="2">
        <v>0.05</v>
      </c>
      <c r="L11232"/>
      <c r="N11232"/>
    </row>
    <row r="11233" spans="1:14" x14ac:dyDescent="0.2">
      <c r="A11233" s="1" t="s">
        <v>7721</v>
      </c>
      <c r="B11233" s="8" t="s">
        <v>20</v>
      </c>
      <c r="C11233" s="1" t="s">
        <v>11</v>
      </c>
      <c r="D11233" s="1" t="s">
        <v>52</v>
      </c>
      <c r="E11233" s="1" t="s">
        <v>13</v>
      </c>
      <c r="F11233" s="2">
        <v>0</v>
      </c>
      <c r="G11233" s="2">
        <v>0</v>
      </c>
      <c r="H11233" s="2">
        <v>0.05</v>
      </c>
      <c r="I11233" s="2">
        <v>0</v>
      </c>
      <c r="J11233" s="2">
        <v>0.05</v>
      </c>
      <c r="L11233"/>
      <c r="N11233"/>
    </row>
    <row r="11234" spans="1:14" x14ac:dyDescent="0.2">
      <c r="A11234" s="1" t="s">
        <v>7722</v>
      </c>
      <c r="B11234" s="8" t="s">
        <v>559</v>
      </c>
      <c r="C11234" s="1" t="s">
        <v>65</v>
      </c>
      <c r="D11234" s="1" t="s">
        <v>38</v>
      </c>
      <c r="E11234" s="1" t="s">
        <v>7723</v>
      </c>
      <c r="F11234" s="2">
        <v>0</v>
      </c>
      <c r="G11234" s="2">
        <v>0</v>
      </c>
      <c r="H11234" s="2">
        <v>0.05</v>
      </c>
      <c r="I11234" s="2">
        <v>0</v>
      </c>
      <c r="J11234" s="2">
        <v>0.05</v>
      </c>
      <c r="L11234"/>
      <c r="N11234"/>
    </row>
    <row r="11235" spans="1:14" x14ac:dyDescent="0.2">
      <c r="A11235" s="1" t="s">
        <v>7724</v>
      </c>
      <c r="B11235" s="8" t="s">
        <v>49</v>
      </c>
      <c r="C11235" s="1" t="s">
        <v>124</v>
      </c>
      <c r="D11235" s="1" t="s">
        <v>12</v>
      </c>
      <c r="E11235" s="1" t="s">
        <v>2229</v>
      </c>
      <c r="F11235" s="2">
        <v>0.04</v>
      </c>
      <c r="G11235" s="2">
        <v>0.01</v>
      </c>
      <c r="H11235" s="2">
        <v>0</v>
      </c>
      <c r="I11235" s="2">
        <v>0</v>
      </c>
      <c r="J11235" s="2">
        <v>0.05</v>
      </c>
      <c r="L11235"/>
      <c r="N11235"/>
    </row>
    <row r="11236" spans="1:14" x14ac:dyDescent="0.2">
      <c r="A11236" s="1" t="s">
        <v>7725</v>
      </c>
      <c r="B11236" s="8" t="s">
        <v>49</v>
      </c>
      <c r="C11236" s="1" t="s">
        <v>25</v>
      </c>
      <c r="D11236" s="1" t="s">
        <v>45</v>
      </c>
      <c r="E11236" s="1" t="s">
        <v>218</v>
      </c>
      <c r="F11236" s="2">
        <v>0.04</v>
      </c>
      <c r="G11236" s="2">
        <v>0.01</v>
      </c>
      <c r="H11236" s="2">
        <v>0</v>
      </c>
      <c r="I11236" s="2">
        <v>0</v>
      </c>
      <c r="J11236" s="2">
        <v>0.05</v>
      </c>
      <c r="L11236"/>
      <c r="N11236"/>
    </row>
    <row r="11237" spans="1:14" x14ac:dyDescent="0.2">
      <c r="A11237" s="1" t="s">
        <v>7166</v>
      </c>
      <c r="B11237" s="8" t="s">
        <v>113</v>
      </c>
      <c r="C11237" s="1" t="s">
        <v>33</v>
      </c>
      <c r="D11237" s="1" t="s">
        <v>12</v>
      </c>
      <c r="E11237" s="1" t="s">
        <v>603</v>
      </c>
      <c r="F11237" s="2">
        <v>0</v>
      </c>
      <c r="G11237" s="2">
        <v>0</v>
      </c>
      <c r="H11237" s="2">
        <v>0.05</v>
      </c>
      <c r="I11237" s="2">
        <v>0</v>
      </c>
      <c r="J11237" s="2">
        <v>0.05</v>
      </c>
      <c r="L11237"/>
      <c r="N11237"/>
    </row>
    <row r="11238" spans="1:14" x14ac:dyDescent="0.2">
      <c r="A11238" s="1" t="s">
        <v>7726</v>
      </c>
      <c r="B11238" s="8" t="s">
        <v>64</v>
      </c>
      <c r="C11238" s="1" t="s">
        <v>216</v>
      </c>
      <c r="D11238" s="1" t="s">
        <v>16</v>
      </c>
      <c r="E11238" s="1" t="s">
        <v>137</v>
      </c>
      <c r="F11238" s="2">
        <v>0</v>
      </c>
      <c r="G11238" s="2">
        <v>0.04</v>
      </c>
      <c r="H11238" s="2">
        <v>0</v>
      </c>
      <c r="I11238" s="2">
        <v>0.01</v>
      </c>
      <c r="J11238" s="2">
        <v>0.05</v>
      </c>
      <c r="L11238"/>
      <c r="N11238"/>
    </row>
    <row r="11239" spans="1:14" x14ac:dyDescent="0.2">
      <c r="A11239" s="1" t="s">
        <v>7727</v>
      </c>
      <c r="B11239" s="8" t="s">
        <v>186</v>
      </c>
      <c r="C11239" s="1" t="s">
        <v>54</v>
      </c>
      <c r="D11239" s="1" t="s">
        <v>16</v>
      </c>
      <c r="E11239" s="1" t="s">
        <v>86</v>
      </c>
      <c r="F11239" s="2">
        <v>0.03</v>
      </c>
      <c r="G11239" s="2">
        <v>0.02</v>
      </c>
      <c r="H11239" s="2">
        <v>0</v>
      </c>
      <c r="I11239" s="2">
        <v>0</v>
      </c>
      <c r="J11239" s="2">
        <v>0.05</v>
      </c>
      <c r="L11239"/>
      <c r="N11239"/>
    </row>
    <row r="11240" spans="1:14" x14ac:dyDescent="0.2">
      <c r="A11240" s="1" t="s">
        <v>7728</v>
      </c>
      <c r="B11240" s="8" t="s">
        <v>41</v>
      </c>
      <c r="C11240" s="1" t="s">
        <v>15</v>
      </c>
      <c r="D11240" s="1" t="s">
        <v>71</v>
      </c>
      <c r="E11240" s="1" t="s">
        <v>178</v>
      </c>
      <c r="F11240" s="2">
        <v>0</v>
      </c>
      <c r="G11240" s="2">
        <v>0</v>
      </c>
      <c r="H11240" s="2">
        <v>0.05</v>
      </c>
      <c r="I11240" s="2">
        <v>0</v>
      </c>
      <c r="J11240" s="2">
        <v>0.05</v>
      </c>
      <c r="L11240"/>
      <c r="N11240"/>
    </row>
    <row r="11241" spans="1:14" x14ac:dyDescent="0.2">
      <c r="A11241" s="1" t="s">
        <v>1152</v>
      </c>
      <c r="B11241" s="8" t="s">
        <v>107</v>
      </c>
      <c r="C11241" s="1" t="s">
        <v>18</v>
      </c>
      <c r="D11241" s="1" t="s">
        <v>214</v>
      </c>
      <c r="E11241" s="1" t="s">
        <v>3211</v>
      </c>
      <c r="F11241" s="2">
        <v>0</v>
      </c>
      <c r="G11241" s="2">
        <v>0.04</v>
      </c>
      <c r="H11241" s="2">
        <v>0</v>
      </c>
      <c r="I11241" s="2">
        <v>0.01</v>
      </c>
      <c r="J11241" s="2">
        <v>0.05</v>
      </c>
      <c r="L11241"/>
      <c r="N11241"/>
    </row>
    <row r="11242" spans="1:14" x14ac:dyDescent="0.2">
      <c r="A11242" s="1" t="s">
        <v>4871</v>
      </c>
      <c r="B11242" s="8" t="s">
        <v>20</v>
      </c>
      <c r="C11242" s="1" t="s">
        <v>11</v>
      </c>
      <c r="D11242" s="1" t="s">
        <v>12</v>
      </c>
      <c r="E11242" s="1" t="s">
        <v>39</v>
      </c>
      <c r="F11242" s="2">
        <v>0.05</v>
      </c>
      <c r="G11242" s="2">
        <v>0</v>
      </c>
      <c r="H11242" s="2">
        <v>0</v>
      </c>
      <c r="I11242" s="2">
        <v>0</v>
      </c>
      <c r="J11242" s="2">
        <v>0.05</v>
      </c>
      <c r="L11242"/>
      <c r="N11242"/>
    </row>
    <row r="11243" spans="1:14" x14ac:dyDescent="0.2">
      <c r="A11243" s="1" t="s">
        <v>7729</v>
      </c>
      <c r="B11243" s="8" t="s">
        <v>20</v>
      </c>
      <c r="C11243" s="1" t="s">
        <v>11</v>
      </c>
      <c r="D11243" s="1" t="s">
        <v>45</v>
      </c>
      <c r="E11243" s="1" t="s">
        <v>109</v>
      </c>
      <c r="F11243" s="2">
        <v>0</v>
      </c>
      <c r="G11243" s="2">
        <v>0</v>
      </c>
      <c r="H11243" s="2">
        <v>0.05</v>
      </c>
      <c r="I11243" s="2">
        <v>0</v>
      </c>
      <c r="J11243" s="2">
        <v>0.05</v>
      </c>
      <c r="L11243"/>
      <c r="N11243"/>
    </row>
    <row r="11244" spans="1:14" x14ac:dyDescent="0.2">
      <c r="A11244" s="1" t="s">
        <v>7730</v>
      </c>
      <c r="B11244" s="8" t="s">
        <v>20</v>
      </c>
      <c r="C11244" s="1" t="s">
        <v>29</v>
      </c>
      <c r="D11244" s="1" t="s">
        <v>38</v>
      </c>
      <c r="E11244" s="1" t="s">
        <v>981</v>
      </c>
      <c r="F11244" s="2">
        <v>0.05</v>
      </c>
      <c r="G11244" s="2">
        <v>0</v>
      </c>
      <c r="H11244" s="2">
        <v>0</v>
      </c>
      <c r="I11244" s="2">
        <v>0</v>
      </c>
      <c r="J11244" s="2">
        <v>0.05</v>
      </c>
      <c r="L11244"/>
      <c r="N11244"/>
    </row>
    <row r="11245" spans="1:14" x14ac:dyDescent="0.2">
      <c r="A11245" s="1" t="s">
        <v>7731</v>
      </c>
      <c r="B11245" s="8" t="s">
        <v>36</v>
      </c>
      <c r="C11245" s="1" t="s">
        <v>33</v>
      </c>
      <c r="D11245" s="1" t="s">
        <v>173</v>
      </c>
      <c r="E11245" s="1" t="s">
        <v>4611</v>
      </c>
      <c r="F11245" s="2">
        <v>0.02</v>
      </c>
      <c r="G11245" s="2">
        <v>0</v>
      </c>
      <c r="H11245" s="2">
        <v>0.03</v>
      </c>
      <c r="I11245" s="2">
        <v>0</v>
      </c>
      <c r="J11245" s="2">
        <v>0.05</v>
      </c>
      <c r="L11245"/>
      <c r="N11245"/>
    </row>
    <row r="11246" spans="1:14" x14ac:dyDescent="0.2">
      <c r="A11246" s="1" t="s">
        <v>7732</v>
      </c>
      <c r="B11246" s="8" t="s">
        <v>20</v>
      </c>
      <c r="C11246" s="1" t="s">
        <v>29</v>
      </c>
      <c r="D11246" s="1" t="s">
        <v>173</v>
      </c>
      <c r="E11246" s="1" t="s">
        <v>5943</v>
      </c>
      <c r="F11246" s="2">
        <v>0</v>
      </c>
      <c r="G11246" s="2">
        <v>0</v>
      </c>
      <c r="H11246" s="2">
        <v>0.05</v>
      </c>
      <c r="I11246" s="2">
        <v>0</v>
      </c>
      <c r="J11246" s="2">
        <v>0.05</v>
      </c>
      <c r="L11246"/>
      <c r="N11246"/>
    </row>
    <row r="11247" spans="1:14" x14ac:dyDescent="0.2">
      <c r="A11247" s="1" t="s">
        <v>1895</v>
      </c>
      <c r="B11247" s="8" t="s">
        <v>107</v>
      </c>
      <c r="C11247" s="1" t="s">
        <v>25</v>
      </c>
      <c r="D11247" s="1" t="s">
        <v>58</v>
      </c>
      <c r="E11247" s="1" t="s">
        <v>168</v>
      </c>
      <c r="F11247" s="2">
        <v>0</v>
      </c>
      <c r="G11247" s="2">
        <v>0.04</v>
      </c>
      <c r="H11247" s="2">
        <v>0</v>
      </c>
      <c r="I11247" s="2">
        <v>0.01</v>
      </c>
      <c r="J11247" s="2">
        <v>0.05</v>
      </c>
      <c r="L11247"/>
      <c r="N11247"/>
    </row>
    <row r="11248" spans="1:14" x14ac:dyDescent="0.2">
      <c r="A11248" s="1" t="s">
        <v>7733</v>
      </c>
      <c r="B11248" s="8" t="s">
        <v>113</v>
      </c>
      <c r="C11248" s="1" t="s">
        <v>33</v>
      </c>
      <c r="D11248" s="1" t="s">
        <v>22</v>
      </c>
      <c r="E11248" s="1" t="s">
        <v>7430</v>
      </c>
      <c r="F11248" s="2">
        <v>0</v>
      </c>
      <c r="G11248" s="2">
        <v>0</v>
      </c>
      <c r="H11248" s="2">
        <v>0.05</v>
      </c>
      <c r="I11248" s="2">
        <v>0</v>
      </c>
      <c r="J11248" s="2">
        <v>0.05</v>
      </c>
      <c r="L11248"/>
      <c r="N11248"/>
    </row>
    <row r="11249" spans="1:14" x14ac:dyDescent="0.2">
      <c r="A11249" s="1" t="s">
        <v>327</v>
      </c>
      <c r="B11249" s="8" t="s">
        <v>49</v>
      </c>
      <c r="C11249" s="1" t="s">
        <v>124</v>
      </c>
      <c r="D11249" s="1" t="s">
        <v>12</v>
      </c>
      <c r="E11249" s="1" t="s">
        <v>99</v>
      </c>
      <c r="F11249" s="2">
        <v>0.04</v>
      </c>
      <c r="G11249" s="2">
        <v>0.01</v>
      </c>
      <c r="H11249" s="2">
        <v>0</v>
      </c>
      <c r="I11249" s="2">
        <v>0</v>
      </c>
      <c r="J11249" s="2">
        <v>0.05</v>
      </c>
      <c r="L11249"/>
      <c r="N11249"/>
    </row>
    <row r="11250" spans="1:14" x14ac:dyDescent="0.2">
      <c r="A11250" s="1" t="s">
        <v>7734</v>
      </c>
      <c r="B11250" s="8" t="s">
        <v>113</v>
      </c>
      <c r="C11250" s="1" t="s">
        <v>42</v>
      </c>
      <c r="D11250" s="1" t="s">
        <v>26</v>
      </c>
      <c r="E11250" s="1" t="s">
        <v>137</v>
      </c>
      <c r="F11250" s="2">
        <v>0.05</v>
      </c>
      <c r="G11250" s="2">
        <v>0</v>
      </c>
      <c r="H11250" s="2">
        <v>0</v>
      </c>
      <c r="I11250" s="2">
        <v>0</v>
      </c>
      <c r="J11250" s="2">
        <v>0.05</v>
      </c>
      <c r="L11250"/>
      <c r="N11250"/>
    </row>
    <row r="11251" spans="1:14" x14ac:dyDescent="0.2">
      <c r="A11251" s="1" t="s">
        <v>7735</v>
      </c>
      <c r="B11251" s="8" t="s">
        <v>41</v>
      </c>
      <c r="C11251" s="1" t="s">
        <v>47</v>
      </c>
      <c r="D11251" s="1" t="s">
        <v>16</v>
      </c>
      <c r="E11251" s="1" t="s">
        <v>7195</v>
      </c>
      <c r="F11251" s="2">
        <v>0.03</v>
      </c>
      <c r="G11251" s="2">
        <v>0.02</v>
      </c>
      <c r="H11251" s="2">
        <v>0</v>
      </c>
      <c r="I11251" s="2">
        <v>0.01</v>
      </c>
      <c r="J11251" s="2">
        <v>0.05</v>
      </c>
      <c r="L11251"/>
      <c r="N11251"/>
    </row>
    <row r="11252" spans="1:14" x14ac:dyDescent="0.2">
      <c r="A11252" s="1" t="s">
        <v>6232</v>
      </c>
      <c r="B11252" s="8" t="s">
        <v>107</v>
      </c>
      <c r="C11252" s="1" t="s">
        <v>15</v>
      </c>
      <c r="D11252" s="1" t="s">
        <v>52</v>
      </c>
      <c r="E11252" s="1" t="s">
        <v>3211</v>
      </c>
      <c r="F11252" s="2">
        <v>0.01</v>
      </c>
      <c r="G11252" s="2">
        <v>0.04</v>
      </c>
      <c r="H11252" s="2">
        <v>0</v>
      </c>
      <c r="I11252" s="2">
        <v>0.01</v>
      </c>
      <c r="J11252" s="2">
        <v>0.05</v>
      </c>
      <c r="L11252"/>
      <c r="N11252"/>
    </row>
    <row r="11253" spans="1:14" x14ac:dyDescent="0.2">
      <c r="A11253" s="1" t="s">
        <v>1607</v>
      </c>
      <c r="B11253" s="8" t="s">
        <v>107</v>
      </c>
      <c r="C11253" s="1" t="s">
        <v>216</v>
      </c>
      <c r="D11253" s="1" t="s">
        <v>71</v>
      </c>
      <c r="E11253" s="1" t="s">
        <v>178</v>
      </c>
      <c r="F11253" s="2">
        <v>0</v>
      </c>
      <c r="G11253" s="2">
        <v>0.05</v>
      </c>
      <c r="H11253" s="2">
        <v>0</v>
      </c>
      <c r="I11253" s="2">
        <v>0</v>
      </c>
      <c r="J11253" s="2">
        <v>0.05</v>
      </c>
      <c r="L11253"/>
      <c r="N11253"/>
    </row>
    <row r="11254" spans="1:14" x14ac:dyDescent="0.2">
      <c r="A11254" s="1" t="s">
        <v>7736</v>
      </c>
      <c r="B11254" s="8" t="s">
        <v>41</v>
      </c>
      <c r="C11254" s="1" t="s">
        <v>18</v>
      </c>
      <c r="D11254" s="1" t="s">
        <v>173</v>
      </c>
      <c r="E11254" s="1" t="s">
        <v>7737</v>
      </c>
      <c r="F11254" s="2">
        <v>0</v>
      </c>
      <c r="G11254" s="2">
        <v>0</v>
      </c>
      <c r="H11254" s="2">
        <v>0.05</v>
      </c>
      <c r="I11254" s="2">
        <v>0</v>
      </c>
      <c r="J11254" s="2">
        <v>0.05</v>
      </c>
      <c r="L11254"/>
      <c r="N11254"/>
    </row>
    <row r="11255" spans="1:14" x14ac:dyDescent="0.2">
      <c r="A11255" s="1" t="s">
        <v>7090</v>
      </c>
      <c r="B11255" s="8" t="s">
        <v>32</v>
      </c>
      <c r="C11255" s="1" t="s">
        <v>75</v>
      </c>
      <c r="D11255" s="1" t="s">
        <v>58</v>
      </c>
      <c r="E11255" s="1" t="s">
        <v>251</v>
      </c>
      <c r="F11255" s="2">
        <v>0.02</v>
      </c>
      <c r="G11255" s="2">
        <v>0.03</v>
      </c>
      <c r="H11255" s="2">
        <v>0</v>
      </c>
      <c r="I11255" s="2">
        <v>0</v>
      </c>
      <c r="J11255" s="2">
        <v>0.05</v>
      </c>
      <c r="L11255"/>
      <c r="N11255"/>
    </row>
    <row r="11256" spans="1:14" x14ac:dyDescent="0.2">
      <c r="A11256" s="1" t="s">
        <v>4562</v>
      </c>
      <c r="B11256" s="8" t="s">
        <v>10</v>
      </c>
      <c r="C11256" s="1" t="s">
        <v>18</v>
      </c>
      <c r="D11256" s="1" t="s">
        <v>22</v>
      </c>
      <c r="E11256" s="1" t="s">
        <v>1035</v>
      </c>
      <c r="F11256" s="2">
        <v>0.05</v>
      </c>
      <c r="G11256" s="2">
        <v>0</v>
      </c>
      <c r="H11256" s="2">
        <v>0</v>
      </c>
      <c r="I11256" s="2">
        <v>0</v>
      </c>
      <c r="J11256" s="2">
        <v>0.05</v>
      </c>
      <c r="L11256"/>
      <c r="N11256"/>
    </row>
    <row r="11257" spans="1:14" x14ac:dyDescent="0.2">
      <c r="A11257" s="1" t="s">
        <v>7161</v>
      </c>
      <c r="B11257" s="8" t="s">
        <v>126</v>
      </c>
      <c r="C11257" s="1" t="s">
        <v>47</v>
      </c>
      <c r="D11257" s="1" t="s">
        <v>22</v>
      </c>
      <c r="E11257" s="1" t="s">
        <v>99</v>
      </c>
      <c r="F11257" s="2">
        <v>0.04</v>
      </c>
      <c r="G11257" s="2">
        <v>0.01</v>
      </c>
      <c r="H11257" s="2">
        <v>0</v>
      </c>
      <c r="I11257" s="2">
        <v>0</v>
      </c>
      <c r="J11257" s="2">
        <v>0.05</v>
      </c>
      <c r="L11257"/>
      <c r="N11257"/>
    </row>
    <row r="11258" spans="1:14" x14ac:dyDescent="0.2">
      <c r="A11258" s="1" t="s">
        <v>7738</v>
      </c>
      <c r="B11258" s="8" t="s">
        <v>20</v>
      </c>
      <c r="C11258" s="1" t="s">
        <v>42</v>
      </c>
      <c r="D11258" s="1" t="s">
        <v>12</v>
      </c>
      <c r="E11258" s="1" t="s">
        <v>159</v>
      </c>
      <c r="F11258" s="2">
        <v>0</v>
      </c>
      <c r="G11258" s="2">
        <v>0</v>
      </c>
      <c r="H11258" s="2">
        <v>0.05</v>
      </c>
      <c r="I11258" s="2">
        <v>0</v>
      </c>
      <c r="J11258" s="2">
        <v>0.05</v>
      </c>
      <c r="L11258"/>
      <c r="N11258"/>
    </row>
    <row r="11259" spans="1:14" x14ac:dyDescent="0.2">
      <c r="A11259" s="1" t="s">
        <v>3732</v>
      </c>
      <c r="B11259" s="8" t="s">
        <v>107</v>
      </c>
      <c r="C11259" s="1" t="s">
        <v>75</v>
      </c>
      <c r="D11259" s="1" t="s">
        <v>173</v>
      </c>
      <c r="E11259" s="1" t="s">
        <v>1105</v>
      </c>
      <c r="F11259" s="2">
        <v>0</v>
      </c>
      <c r="G11259" s="2">
        <v>0.05</v>
      </c>
      <c r="H11259" s="2">
        <v>0</v>
      </c>
      <c r="I11259" s="2">
        <v>0</v>
      </c>
      <c r="J11259" s="2">
        <v>0.05</v>
      </c>
      <c r="L11259"/>
      <c r="N11259"/>
    </row>
    <row r="11260" spans="1:14" x14ac:dyDescent="0.2">
      <c r="A11260" s="1" t="s">
        <v>6429</v>
      </c>
      <c r="B11260" s="8" t="s">
        <v>10</v>
      </c>
      <c r="C11260" s="1" t="s">
        <v>29</v>
      </c>
      <c r="D11260" s="1" t="s">
        <v>22</v>
      </c>
      <c r="E11260" s="1" t="s">
        <v>218</v>
      </c>
      <c r="F11260" s="2">
        <v>0.05</v>
      </c>
      <c r="G11260" s="2">
        <v>0</v>
      </c>
      <c r="H11260" s="2">
        <v>0</v>
      </c>
      <c r="I11260" s="2">
        <v>0</v>
      </c>
      <c r="J11260" s="2">
        <v>0.05</v>
      </c>
      <c r="L11260"/>
      <c r="N11260"/>
    </row>
    <row r="11261" spans="1:14" x14ac:dyDescent="0.2">
      <c r="A11261" s="1" t="s">
        <v>7739</v>
      </c>
      <c r="B11261" s="8" t="s">
        <v>20</v>
      </c>
      <c r="C11261" s="1" t="s">
        <v>18</v>
      </c>
      <c r="D11261" s="1" t="s">
        <v>45</v>
      </c>
      <c r="E11261" s="1" t="s">
        <v>251</v>
      </c>
      <c r="F11261" s="2">
        <v>0</v>
      </c>
      <c r="G11261" s="2">
        <v>0</v>
      </c>
      <c r="H11261" s="2">
        <v>0.05</v>
      </c>
      <c r="I11261" s="2">
        <v>0</v>
      </c>
      <c r="J11261" s="2">
        <v>0.05</v>
      </c>
      <c r="L11261"/>
      <c r="N11261"/>
    </row>
    <row r="11262" spans="1:14" x14ac:dyDescent="0.2">
      <c r="A11262" s="1" t="s">
        <v>7117</v>
      </c>
      <c r="B11262" s="8" t="s">
        <v>20</v>
      </c>
      <c r="C11262" s="1" t="s">
        <v>15</v>
      </c>
      <c r="D11262" s="1" t="s">
        <v>173</v>
      </c>
      <c r="E11262" s="1" t="s">
        <v>527</v>
      </c>
      <c r="F11262" s="2">
        <v>0.04</v>
      </c>
      <c r="G11262" s="2">
        <v>0.01</v>
      </c>
      <c r="H11262" s="2">
        <v>0</v>
      </c>
      <c r="I11262" s="2">
        <v>0</v>
      </c>
      <c r="J11262" s="2">
        <v>0.05</v>
      </c>
      <c r="L11262"/>
      <c r="N11262"/>
    </row>
    <row r="11263" spans="1:14" x14ac:dyDescent="0.2">
      <c r="A11263" s="1" t="s">
        <v>7740</v>
      </c>
      <c r="B11263" s="8" t="s">
        <v>186</v>
      </c>
      <c r="C11263" s="1" t="s">
        <v>54</v>
      </c>
      <c r="D11263" s="1" t="s">
        <v>173</v>
      </c>
      <c r="E11263" s="1" t="s">
        <v>7741</v>
      </c>
      <c r="F11263" s="2">
        <v>0</v>
      </c>
      <c r="G11263" s="2">
        <v>0</v>
      </c>
      <c r="H11263" s="2">
        <v>0.05</v>
      </c>
      <c r="I11263" s="2">
        <v>0</v>
      </c>
      <c r="J11263" s="2">
        <v>0.05</v>
      </c>
      <c r="L11263"/>
      <c r="N11263"/>
    </row>
    <row r="11264" spans="1:14" hidden="1" x14ac:dyDescent="0.2">
      <c r="A11264" s="1" t="s">
        <v>7742</v>
      </c>
      <c r="B11264" s="8" t="s">
        <v>36</v>
      </c>
      <c r="C11264" s="1" t="s">
        <v>191</v>
      </c>
      <c r="D11264" s="1" t="s">
        <v>22</v>
      </c>
      <c r="E11264" s="1" t="s">
        <v>7743</v>
      </c>
      <c r="F11264" s="2">
        <v>0</v>
      </c>
      <c r="G11264" s="2">
        <v>0.04</v>
      </c>
      <c r="H11264" s="2">
        <v>0</v>
      </c>
      <c r="I11264" s="2">
        <v>0.01</v>
      </c>
      <c r="J11264" s="2">
        <v>0.05</v>
      </c>
      <c r="L11264"/>
      <c r="N11264"/>
    </row>
    <row r="11265" spans="1:14" x14ac:dyDescent="0.2">
      <c r="A11265" s="1" t="s">
        <v>7744</v>
      </c>
      <c r="B11265" s="8" t="s">
        <v>102</v>
      </c>
      <c r="C11265" s="1" t="s">
        <v>47</v>
      </c>
      <c r="D11265" s="1" t="s">
        <v>26</v>
      </c>
      <c r="E11265" s="1" t="s">
        <v>7745</v>
      </c>
      <c r="F11265" s="2">
        <v>0.03</v>
      </c>
      <c r="G11265" s="2">
        <v>0.01</v>
      </c>
      <c r="H11265" s="2">
        <v>0.01</v>
      </c>
      <c r="I11265" s="2">
        <v>0</v>
      </c>
      <c r="J11265" s="2">
        <v>0.05</v>
      </c>
      <c r="L11265"/>
      <c r="N11265"/>
    </row>
    <row r="11266" spans="1:14" x14ac:dyDescent="0.2">
      <c r="A11266" s="1" t="s">
        <v>7746</v>
      </c>
      <c r="B11266" s="8" t="s">
        <v>107</v>
      </c>
      <c r="C11266" s="1" t="s">
        <v>57</v>
      </c>
      <c r="D11266" s="1" t="s">
        <v>214</v>
      </c>
      <c r="E11266" s="1" t="s">
        <v>7747</v>
      </c>
      <c r="F11266" s="2">
        <v>0.01</v>
      </c>
      <c r="G11266" s="2">
        <v>0.03</v>
      </c>
      <c r="H11266" s="2">
        <v>0</v>
      </c>
      <c r="I11266" s="2">
        <v>0.01</v>
      </c>
      <c r="J11266" s="2">
        <v>0.05</v>
      </c>
      <c r="L11266"/>
      <c r="N11266"/>
    </row>
    <row r="11267" spans="1:14" x14ac:dyDescent="0.2">
      <c r="A11267" s="1" t="s">
        <v>7748</v>
      </c>
      <c r="B11267" s="8" t="s">
        <v>20</v>
      </c>
      <c r="C11267" s="1" t="s">
        <v>57</v>
      </c>
      <c r="D11267" s="1" t="s">
        <v>52</v>
      </c>
      <c r="E11267" s="1" t="s">
        <v>218</v>
      </c>
      <c r="F11267" s="2">
        <v>0.05</v>
      </c>
      <c r="G11267" s="2">
        <v>0</v>
      </c>
      <c r="H11267" s="2">
        <v>0</v>
      </c>
      <c r="I11267" s="2">
        <v>0</v>
      </c>
      <c r="J11267" s="2">
        <v>0.05</v>
      </c>
      <c r="L11267"/>
      <c r="N11267"/>
    </row>
    <row r="11268" spans="1:14" x14ac:dyDescent="0.2">
      <c r="A11268" s="1" t="s">
        <v>7749</v>
      </c>
      <c r="B11268" s="8" t="s">
        <v>41</v>
      </c>
      <c r="C11268" s="1" t="s">
        <v>54</v>
      </c>
      <c r="D11268" s="1" t="s">
        <v>12</v>
      </c>
      <c r="E11268" s="1" t="s">
        <v>603</v>
      </c>
      <c r="F11268" s="2">
        <v>0.02</v>
      </c>
      <c r="G11268" s="2">
        <v>0.02</v>
      </c>
      <c r="H11268" s="2">
        <v>0</v>
      </c>
      <c r="I11268" s="2">
        <v>0.01</v>
      </c>
      <c r="J11268" s="2">
        <v>0.05</v>
      </c>
      <c r="L11268"/>
      <c r="N11268"/>
    </row>
    <row r="11269" spans="1:14" x14ac:dyDescent="0.2">
      <c r="A11269" s="1" t="s">
        <v>7750</v>
      </c>
      <c r="B11269" s="8" t="s">
        <v>20</v>
      </c>
      <c r="C11269" s="1" t="s">
        <v>18</v>
      </c>
      <c r="D11269" s="1" t="s">
        <v>22</v>
      </c>
      <c r="E11269" s="1" t="s">
        <v>86</v>
      </c>
      <c r="F11269" s="2">
        <v>0.05</v>
      </c>
      <c r="G11269" s="2">
        <v>0</v>
      </c>
      <c r="H11269" s="2">
        <v>0</v>
      </c>
      <c r="I11269" s="2">
        <v>0</v>
      </c>
      <c r="J11269" s="2">
        <v>0.05</v>
      </c>
      <c r="L11269"/>
      <c r="N11269"/>
    </row>
    <row r="11270" spans="1:14" x14ac:dyDescent="0.2">
      <c r="A11270" s="1" t="s">
        <v>7751</v>
      </c>
      <c r="B11270" s="8" t="s">
        <v>20</v>
      </c>
      <c r="C11270" s="1" t="s">
        <v>33</v>
      </c>
      <c r="D11270" s="1" t="s">
        <v>26</v>
      </c>
      <c r="E11270" s="1" t="s">
        <v>2256</v>
      </c>
      <c r="F11270" s="2">
        <v>0.05</v>
      </c>
      <c r="G11270" s="2">
        <v>0</v>
      </c>
      <c r="H11270" s="2">
        <v>0</v>
      </c>
      <c r="I11270" s="2">
        <v>0</v>
      </c>
      <c r="J11270" s="2">
        <v>0.05</v>
      </c>
      <c r="L11270"/>
      <c r="N11270"/>
    </row>
    <row r="11271" spans="1:14" x14ac:dyDescent="0.2">
      <c r="A11271" s="1" t="s">
        <v>5021</v>
      </c>
      <c r="B11271" s="8" t="s">
        <v>20</v>
      </c>
      <c r="C11271" s="1" t="s">
        <v>25</v>
      </c>
      <c r="D11271" s="1" t="s">
        <v>173</v>
      </c>
      <c r="E11271" s="1" t="s">
        <v>59</v>
      </c>
      <c r="F11271" s="2">
        <v>0.05</v>
      </c>
      <c r="G11271" s="2">
        <v>0</v>
      </c>
      <c r="H11271" s="2">
        <v>0</v>
      </c>
      <c r="I11271" s="2">
        <v>0</v>
      </c>
      <c r="J11271" s="2">
        <v>0.05</v>
      </c>
      <c r="L11271"/>
      <c r="N11271"/>
    </row>
    <row r="11272" spans="1:14" x14ac:dyDescent="0.2">
      <c r="A11272" s="1" t="s">
        <v>7752</v>
      </c>
      <c r="B11272" s="8" t="s">
        <v>36</v>
      </c>
      <c r="C11272" s="1" t="s">
        <v>57</v>
      </c>
      <c r="D11272" s="1" t="s">
        <v>22</v>
      </c>
      <c r="E11272" s="1" t="s">
        <v>251</v>
      </c>
      <c r="F11272" s="2">
        <v>0</v>
      </c>
      <c r="G11272" s="2">
        <v>0</v>
      </c>
      <c r="H11272" s="2">
        <v>0.05</v>
      </c>
      <c r="I11272" s="2">
        <v>0</v>
      </c>
      <c r="J11272" s="2">
        <v>0.05</v>
      </c>
      <c r="L11272"/>
      <c r="N11272"/>
    </row>
    <row r="11273" spans="1:14" x14ac:dyDescent="0.2">
      <c r="A11273" s="1" t="s">
        <v>7753</v>
      </c>
      <c r="B11273" s="8" t="s">
        <v>186</v>
      </c>
      <c r="C11273" s="1" t="s">
        <v>151</v>
      </c>
      <c r="D11273" s="1" t="s">
        <v>16</v>
      </c>
      <c r="E11273" s="1" t="s">
        <v>7754</v>
      </c>
      <c r="F11273" s="2">
        <v>0.03</v>
      </c>
      <c r="G11273" s="2">
        <v>0.02</v>
      </c>
      <c r="H11273" s="2">
        <v>0</v>
      </c>
      <c r="I11273" s="2">
        <v>0</v>
      </c>
      <c r="J11273" s="2">
        <v>0.05</v>
      </c>
      <c r="L11273"/>
      <c r="N11273"/>
    </row>
    <row r="11274" spans="1:14" x14ac:dyDescent="0.2">
      <c r="A11274" s="1" t="s">
        <v>7755</v>
      </c>
      <c r="B11274" s="8" t="s">
        <v>713</v>
      </c>
      <c r="C11274" s="1" t="s">
        <v>151</v>
      </c>
      <c r="D11274" s="1" t="s">
        <v>58</v>
      </c>
      <c r="E11274" s="1" t="s">
        <v>109</v>
      </c>
      <c r="F11274" s="2">
        <v>0</v>
      </c>
      <c r="G11274" s="2">
        <v>0</v>
      </c>
      <c r="H11274" s="2">
        <v>0.05</v>
      </c>
      <c r="I11274" s="2">
        <v>0</v>
      </c>
      <c r="J11274" s="2">
        <v>0.05</v>
      </c>
      <c r="L11274"/>
      <c r="N11274"/>
    </row>
    <row r="11275" spans="1:14" x14ac:dyDescent="0.2">
      <c r="A11275" s="1" t="s">
        <v>7756</v>
      </c>
      <c r="B11275" s="8" t="s">
        <v>20</v>
      </c>
      <c r="C11275" s="1" t="s">
        <v>18</v>
      </c>
      <c r="D11275" s="1" t="s">
        <v>173</v>
      </c>
      <c r="E11275" s="1" t="s">
        <v>251</v>
      </c>
      <c r="F11275" s="2">
        <v>0</v>
      </c>
      <c r="G11275" s="2">
        <v>0</v>
      </c>
      <c r="H11275" s="2">
        <v>0.05</v>
      </c>
      <c r="I11275" s="2">
        <v>0</v>
      </c>
      <c r="J11275" s="2">
        <v>0.05</v>
      </c>
      <c r="L11275"/>
      <c r="N11275"/>
    </row>
    <row r="11276" spans="1:14" x14ac:dyDescent="0.2">
      <c r="A11276" s="1" t="s">
        <v>7757</v>
      </c>
      <c r="B11276" s="8" t="s">
        <v>20</v>
      </c>
      <c r="C11276" s="1" t="s">
        <v>57</v>
      </c>
      <c r="D11276" s="1" t="s">
        <v>22</v>
      </c>
      <c r="E11276" s="1" t="s">
        <v>700</v>
      </c>
      <c r="F11276" s="2">
        <v>0.05</v>
      </c>
      <c r="G11276" s="2">
        <v>0</v>
      </c>
      <c r="H11276" s="2">
        <v>0</v>
      </c>
      <c r="I11276" s="2">
        <v>0</v>
      </c>
      <c r="J11276" s="2">
        <v>0.05</v>
      </c>
      <c r="L11276"/>
      <c r="N11276"/>
    </row>
    <row r="11277" spans="1:14" x14ac:dyDescent="0.2">
      <c r="A11277" s="1" t="s">
        <v>6102</v>
      </c>
      <c r="B11277" s="8" t="s">
        <v>64</v>
      </c>
      <c r="C11277" s="1" t="s">
        <v>75</v>
      </c>
      <c r="D11277" s="1" t="s">
        <v>45</v>
      </c>
      <c r="E11277" s="1" t="s">
        <v>86</v>
      </c>
      <c r="F11277" s="2">
        <v>0</v>
      </c>
      <c r="G11277" s="2">
        <v>0.01</v>
      </c>
      <c r="H11277" s="2">
        <v>0.04</v>
      </c>
      <c r="I11277" s="2">
        <v>0</v>
      </c>
      <c r="J11277" s="2">
        <v>0.05</v>
      </c>
      <c r="L11277"/>
      <c r="N11277"/>
    </row>
    <row r="11278" spans="1:14" x14ac:dyDescent="0.2">
      <c r="A11278" s="1" t="s">
        <v>5530</v>
      </c>
      <c r="B11278" s="8" t="s">
        <v>113</v>
      </c>
      <c r="C11278" s="1" t="s">
        <v>11</v>
      </c>
      <c r="D11278" s="1" t="s">
        <v>1</v>
      </c>
      <c r="E11278" s="1" t="s">
        <v>59</v>
      </c>
      <c r="F11278" s="2">
        <v>0.05</v>
      </c>
      <c r="G11278" s="2">
        <v>0</v>
      </c>
      <c r="H11278" s="2">
        <v>0</v>
      </c>
      <c r="I11278" s="2">
        <v>0</v>
      </c>
      <c r="J11278" s="2">
        <v>0.05</v>
      </c>
      <c r="L11278"/>
      <c r="N11278"/>
    </row>
    <row r="11279" spans="1:14" x14ac:dyDescent="0.2">
      <c r="A11279" s="1" t="s">
        <v>7758</v>
      </c>
      <c r="B11279" s="8" t="s">
        <v>10</v>
      </c>
      <c r="C11279" s="1" t="s">
        <v>18</v>
      </c>
      <c r="D11279" s="1" t="s">
        <v>16</v>
      </c>
      <c r="E11279" s="1" t="s">
        <v>1674</v>
      </c>
      <c r="F11279" s="2">
        <v>0.03</v>
      </c>
      <c r="G11279" s="2">
        <v>0.01</v>
      </c>
      <c r="H11279" s="2">
        <v>0</v>
      </c>
      <c r="I11279" s="2">
        <v>0</v>
      </c>
      <c r="J11279" s="2">
        <v>0.05</v>
      </c>
      <c r="L11279"/>
      <c r="N11279"/>
    </row>
    <row r="11280" spans="1:14" x14ac:dyDescent="0.2">
      <c r="A11280" s="1" t="s">
        <v>7759</v>
      </c>
      <c r="B11280" s="8" t="s">
        <v>113</v>
      </c>
      <c r="C11280" s="1" t="s">
        <v>67</v>
      </c>
      <c r="D11280" s="1" t="s">
        <v>38</v>
      </c>
      <c r="E11280" s="1" t="s">
        <v>251</v>
      </c>
      <c r="F11280" s="2">
        <v>0</v>
      </c>
      <c r="G11280" s="2">
        <v>0</v>
      </c>
      <c r="H11280" s="2">
        <v>0.05</v>
      </c>
      <c r="I11280" s="2">
        <v>0</v>
      </c>
      <c r="J11280" s="2">
        <v>0.05</v>
      </c>
      <c r="L11280"/>
      <c r="N11280"/>
    </row>
    <row r="11281" spans="1:14" x14ac:dyDescent="0.2">
      <c r="A11281" s="1" t="s">
        <v>7760</v>
      </c>
      <c r="B11281" s="8" t="s">
        <v>10</v>
      </c>
      <c r="C11281" s="1" t="s">
        <v>33</v>
      </c>
      <c r="D11281" s="1" t="s">
        <v>173</v>
      </c>
      <c r="E11281" s="1" t="s">
        <v>218</v>
      </c>
      <c r="F11281" s="2">
        <v>0.05</v>
      </c>
      <c r="G11281" s="2">
        <v>0</v>
      </c>
      <c r="H11281" s="2">
        <v>0</v>
      </c>
      <c r="I11281" s="2">
        <v>0</v>
      </c>
      <c r="J11281" s="2">
        <v>0.05</v>
      </c>
      <c r="L11281"/>
      <c r="N11281"/>
    </row>
    <row r="11282" spans="1:14" x14ac:dyDescent="0.2">
      <c r="A11282" s="1" t="s">
        <v>5955</v>
      </c>
      <c r="B11282" s="8" t="s">
        <v>559</v>
      </c>
      <c r="C11282" s="1" t="s">
        <v>65</v>
      </c>
      <c r="D11282" s="1" t="s">
        <v>173</v>
      </c>
      <c r="E11282" s="1" t="s">
        <v>5956</v>
      </c>
      <c r="F11282" s="2">
        <v>0</v>
      </c>
      <c r="G11282" s="2">
        <v>0</v>
      </c>
      <c r="H11282" s="2">
        <v>0.05</v>
      </c>
      <c r="I11282" s="2">
        <v>0</v>
      </c>
      <c r="J11282" s="2">
        <v>0.05</v>
      </c>
      <c r="L11282"/>
      <c r="N11282"/>
    </row>
    <row r="11283" spans="1:14" x14ac:dyDescent="0.2">
      <c r="A11283" s="1" t="s">
        <v>7761</v>
      </c>
      <c r="B11283" s="8" t="s">
        <v>20</v>
      </c>
      <c r="C11283" s="1" t="s">
        <v>11</v>
      </c>
      <c r="D11283" s="1" t="s">
        <v>22</v>
      </c>
      <c r="E11283" s="1" t="s">
        <v>13</v>
      </c>
      <c r="F11283" s="2">
        <v>0</v>
      </c>
      <c r="G11283" s="2">
        <v>0</v>
      </c>
      <c r="H11283" s="2">
        <v>0.05</v>
      </c>
      <c r="I11283" s="2">
        <v>0</v>
      </c>
      <c r="J11283" s="2">
        <v>0.05</v>
      </c>
      <c r="L11283"/>
      <c r="N11283"/>
    </row>
    <row r="11284" spans="1:14" x14ac:dyDescent="0.2">
      <c r="A11284" s="1" t="s">
        <v>3572</v>
      </c>
      <c r="B11284" s="8" t="s">
        <v>126</v>
      </c>
      <c r="C11284" s="1" t="s">
        <v>124</v>
      </c>
      <c r="D11284" s="1" t="s">
        <v>22</v>
      </c>
      <c r="E11284" s="1" t="s">
        <v>1022</v>
      </c>
      <c r="F11284" s="2">
        <v>0.04</v>
      </c>
      <c r="G11284" s="2">
        <v>0.01</v>
      </c>
      <c r="H11284" s="2">
        <v>0</v>
      </c>
      <c r="I11284" s="2">
        <v>0</v>
      </c>
      <c r="J11284" s="2">
        <v>0.05</v>
      </c>
      <c r="L11284"/>
      <c r="N11284"/>
    </row>
    <row r="11285" spans="1:14" x14ac:dyDescent="0.2">
      <c r="A11285" s="1" t="s">
        <v>3605</v>
      </c>
      <c r="B11285" s="8" t="s">
        <v>126</v>
      </c>
      <c r="C11285" s="1" t="s">
        <v>124</v>
      </c>
      <c r="D11285" s="1" t="s">
        <v>16</v>
      </c>
      <c r="E11285" s="1" t="s">
        <v>86</v>
      </c>
      <c r="F11285" s="2">
        <v>0.04</v>
      </c>
      <c r="G11285" s="2">
        <v>0.01</v>
      </c>
      <c r="H11285" s="2">
        <v>0</v>
      </c>
      <c r="I11285" s="2">
        <v>0</v>
      </c>
      <c r="J11285" s="2">
        <v>0.05</v>
      </c>
      <c r="L11285"/>
      <c r="N11285"/>
    </row>
    <row r="11286" spans="1:14" x14ac:dyDescent="0.2">
      <c r="A11286" s="1" t="s">
        <v>7762</v>
      </c>
      <c r="B11286" s="8" t="s">
        <v>559</v>
      </c>
      <c r="C11286" s="1" t="s">
        <v>216</v>
      </c>
      <c r="D11286" s="1" t="s">
        <v>45</v>
      </c>
      <c r="E11286" s="1" t="s">
        <v>3935</v>
      </c>
      <c r="F11286" s="2">
        <v>0</v>
      </c>
      <c r="G11286" s="2">
        <v>0</v>
      </c>
      <c r="H11286" s="2">
        <v>0.05</v>
      </c>
      <c r="I11286" s="2">
        <v>0</v>
      </c>
      <c r="J11286" s="2">
        <v>0.05</v>
      </c>
      <c r="L11286"/>
      <c r="N11286"/>
    </row>
    <row r="11287" spans="1:14" x14ac:dyDescent="0.2">
      <c r="A11287" s="1" t="s">
        <v>7763</v>
      </c>
      <c r="B11287" s="8" t="s">
        <v>559</v>
      </c>
      <c r="C11287" s="1" t="s">
        <v>65</v>
      </c>
      <c r="D11287" s="1" t="s">
        <v>173</v>
      </c>
      <c r="E11287" s="1" t="s">
        <v>2157</v>
      </c>
      <c r="F11287" s="2">
        <v>0</v>
      </c>
      <c r="G11287" s="2">
        <v>0</v>
      </c>
      <c r="H11287" s="2">
        <v>0.05</v>
      </c>
      <c r="I11287" s="2">
        <v>0</v>
      </c>
      <c r="J11287" s="2">
        <v>0.05</v>
      </c>
      <c r="L11287"/>
      <c r="N11287"/>
    </row>
    <row r="11288" spans="1:14" x14ac:dyDescent="0.2">
      <c r="A11288" s="1" t="s">
        <v>7764</v>
      </c>
      <c r="B11288" s="8" t="s">
        <v>20</v>
      </c>
      <c r="C11288" s="1" t="s">
        <v>29</v>
      </c>
      <c r="D11288" s="1" t="s">
        <v>38</v>
      </c>
      <c r="E11288" s="1" t="s">
        <v>251</v>
      </c>
      <c r="F11288" s="2">
        <v>0</v>
      </c>
      <c r="G11288" s="2">
        <v>0</v>
      </c>
      <c r="H11288" s="2">
        <v>0.05</v>
      </c>
      <c r="I11288" s="2">
        <v>0</v>
      </c>
      <c r="J11288" s="2">
        <v>0.05</v>
      </c>
      <c r="L11288"/>
      <c r="N11288"/>
    </row>
    <row r="11289" spans="1:14" x14ac:dyDescent="0.2">
      <c r="A11289" s="1" t="s">
        <v>7765</v>
      </c>
      <c r="B11289" s="8" t="s">
        <v>32</v>
      </c>
      <c r="C11289" s="1" t="s">
        <v>18</v>
      </c>
      <c r="D11289" s="1" t="s">
        <v>22</v>
      </c>
      <c r="E11289" s="1" t="s">
        <v>34</v>
      </c>
      <c r="F11289" s="2">
        <v>0</v>
      </c>
      <c r="G11289" s="2">
        <v>0.04</v>
      </c>
      <c r="H11289" s="2">
        <v>0</v>
      </c>
      <c r="I11289" s="2">
        <v>0.01</v>
      </c>
      <c r="J11289" s="2">
        <v>0.05</v>
      </c>
      <c r="L11289"/>
      <c r="N11289"/>
    </row>
    <row r="11290" spans="1:14" x14ac:dyDescent="0.2">
      <c r="A11290" s="1" t="s">
        <v>7766</v>
      </c>
      <c r="B11290" s="8" t="s">
        <v>20</v>
      </c>
      <c r="C11290" s="1" t="s">
        <v>18</v>
      </c>
      <c r="D11290" s="1" t="s">
        <v>26</v>
      </c>
      <c r="E11290" s="1" t="s">
        <v>1083</v>
      </c>
      <c r="F11290" s="2">
        <v>0</v>
      </c>
      <c r="G11290" s="2">
        <v>0.04</v>
      </c>
      <c r="H11290" s="2">
        <v>0</v>
      </c>
      <c r="I11290" s="2">
        <v>0.01</v>
      </c>
      <c r="J11290" s="2">
        <v>0.05</v>
      </c>
      <c r="L11290"/>
      <c r="N11290"/>
    </row>
    <row r="11291" spans="1:14" x14ac:dyDescent="0.2">
      <c r="A11291" s="1" t="s">
        <v>7767</v>
      </c>
      <c r="B11291" s="8" t="s">
        <v>20</v>
      </c>
      <c r="C11291" s="1" t="s">
        <v>18</v>
      </c>
      <c r="D11291" s="1" t="s">
        <v>45</v>
      </c>
      <c r="E11291" s="1" t="s">
        <v>1105</v>
      </c>
      <c r="F11291" s="2">
        <v>0.05</v>
      </c>
      <c r="G11291" s="2">
        <v>0</v>
      </c>
      <c r="H11291" s="2">
        <v>0</v>
      </c>
      <c r="I11291" s="2">
        <v>0</v>
      </c>
      <c r="J11291" s="2">
        <v>0.05</v>
      </c>
      <c r="L11291"/>
      <c r="N11291"/>
    </row>
    <row r="11292" spans="1:14" x14ac:dyDescent="0.2">
      <c r="A11292" s="1" t="s">
        <v>5306</v>
      </c>
      <c r="B11292" s="8" t="s">
        <v>126</v>
      </c>
      <c r="C11292" s="1" t="s">
        <v>42</v>
      </c>
      <c r="D11292" s="1" t="s">
        <v>173</v>
      </c>
      <c r="E11292" s="1" t="s">
        <v>969</v>
      </c>
      <c r="F11292" s="2">
        <v>0.04</v>
      </c>
      <c r="G11292" s="2">
        <v>0.01</v>
      </c>
      <c r="H11292" s="2">
        <v>0</v>
      </c>
      <c r="I11292" s="2">
        <v>0</v>
      </c>
      <c r="J11292" s="2">
        <v>0.05</v>
      </c>
      <c r="L11292"/>
      <c r="N11292"/>
    </row>
    <row r="11293" spans="1:14" x14ac:dyDescent="0.2">
      <c r="A11293" s="1" t="s">
        <v>7768</v>
      </c>
      <c r="B11293" s="8" t="s">
        <v>49</v>
      </c>
      <c r="C11293" s="1" t="s">
        <v>54</v>
      </c>
      <c r="D11293" s="1" t="s">
        <v>52</v>
      </c>
      <c r="E11293" s="1" t="s">
        <v>109</v>
      </c>
      <c r="F11293" s="2">
        <v>0.04</v>
      </c>
      <c r="G11293" s="2">
        <v>0.01</v>
      </c>
      <c r="H11293" s="2">
        <v>0</v>
      </c>
      <c r="I11293" s="2">
        <v>0</v>
      </c>
      <c r="J11293" s="2">
        <v>0.05</v>
      </c>
      <c r="L11293"/>
      <c r="N11293"/>
    </row>
    <row r="11294" spans="1:14" x14ac:dyDescent="0.2">
      <c r="A11294" s="1" t="s">
        <v>7769</v>
      </c>
      <c r="B11294" s="8" t="s">
        <v>113</v>
      </c>
      <c r="C11294" s="1" t="s">
        <v>33</v>
      </c>
      <c r="D11294" s="1" t="s">
        <v>173</v>
      </c>
      <c r="E11294" s="1" t="s">
        <v>7665</v>
      </c>
      <c r="F11294" s="2">
        <v>0</v>
      </c>
      <c r="G11294" s="2">
        <v>0</v>
      </c>
      <c r="H11294" s="2">
        <v>0.05</v>
      </c>
      <c r="I11294" s="2">
        <v>0</v>
      </c>
      <c r="J11294" s="2">
        <v>0.05</v>
      </c>
      <c r="L11294"/>
      <c r="N11294"/>
    </row>
    <row r="11295" spans="1:14" x14ac:dyDescent="0.2">
      <c r="A11295" s="1" t="s">
        <v>7770</v>
      </c>
      <c r="B11295" s="8" t="s">
        <v>559</v>
      </c>
      <c r="C11295" s="1" t="s">
        <v>75</v>
      </c>
      <c r="D11295" s="1" t="s">
        <v>45</v>
      </c>
      <c r="E11295" s="1" t="s">
        <v>251</v>
      </c>
      <c r="F11295" s="2">
        <v>0</v>
      </c>
      <c r="G11295" s="2">
        <v>0</v>
      </c>
      <c r="H11295" s="2">
        <v>0.05</v>
      </c>
      <c r="I11295" s="2">
        <v>0</v>
      </c>
      <c r="J11295" s="2">
        <v>0.05</v>
      </c>
      <c r="L11295"/>
      <c r="N11295"/>
    </row>
    <row r="11296" spans="1:14" x14ac:dyDescent="0.2">
      <c r="A11296" s="1" t="s">
        <v>7771</v>
      </c>
      <c r="B11296" s="8" t="s">
        <v>41</v>
      </c>
      <c r="C11296" s="1" t="s">
        <v>11</v>
      </c>
      <c r="D11296" s="1" t="s">
        <v>38</v>
      </c>
      <c r="E11296" s="1" t="s">
        <v>5334</v>
      </c>
      <c r="F11296" s="2">
        <v>0</v>
      </c>
      <c r="G11296" s="2">
        <v>0</v>
      </c>
      <c r="H11296" s="2">
        <v>0.05</v>
      </c>
      <c r="I11296" s="2">
        <v>0</v>
      </c>
      <c r="J11296" s="2">
        <v>0.05</v>
      </c>
      <c r="L11296"/>
      <c r="N11296"/>
    </row>
    <row r="11297" spans="1:14" x14ac:dyDescent="0.2">
      <c r="A11297" s="1" t="s">
        <v>7772</v>
      </c>
      <c r="B11297" s="8" t="s">
        <v>126</v>
      </c>
      <c r="C11297" s="1" t="s">
        <v>47</v>
      </c>
      <c r="D11297" s="1" t="s">
        <v>71</v>
      </c>
      <c r="E11297" s="1" t="s">
        <v>159</v>
      </c>
      <c r="F11297" s="2">
        <v>0</v>
      </c>
      <c r="G11297" s="2">
        <v>0</v>
      </c>
      <c r="H11297" s="2">
        <v>0.05</v>
      </c>
      <c r="I11297" s="2">
        <v>0</v>
      </c>
      <c r="J11297" s="2">
        <v>0.05</v>
      </c>
      <c r="L11297"/>
      <c r="N11297"/>
    </row>
    <row r="11298" spans="1:14" x14ac:dyDescent="0.2">
      <c r="A11298" s="1" t="s">
        <v>7773</v>
      </c>
      <c r="B11298" s="8" t="s">
        <v>64</v>
      </c>
      <c r="C11298" s="1" t="s">
        <v>216</v>
      </c>
      <c r="D11298" s="1" t="s">
        <v>45</v>
      </c>
      <c r="E11298" s="1" t="s">
        <v>1105</v>
      </c>
      <c r="F11298" s="2">
        <v>0.01</v>
      </c>
      <c r="G11298" s="2">
        <v>0.03</v>
      </c>
      <c r="H11298" s="2">
        <v>0</v>
      </c>
      <c r="I11298" s="2">
        <v>0.01</v>
      </c>
      <c r="J11298" s="2">
        <v>0.05</v>
      </c>
      <c r="L11298"/>
      <c r="N11298"/>
    </row>
    <row r="11299" spans="1:14" x14ac:dyDescent="0.2">
      <c r="A11299" s="1" t="s">
        <v>5408</v>
      </c>
      <c r="B11299" s="8" t="s">
        <v>559</v>
      </c>
      <c r="C11299" s="1" t="s">
        <v>67</v>
      </c>
      <c r="D11299" s="1" t="s">
        <v>16</v>
      </c>
      <c r="E11299" s="1" t="s">
        <v>770</v>
      </c>
      <c r="F11299" s="2">
        <v>0.02</v>
      </c>
      <c r="G11299" s="2">
        <v>0.02</v>
      </c>
      <c r="H11299" s="2">
        <v>0</v>
      </c>
      <c r="I11299" s="2">
        <v>0.01</v>
      </c>
      <c r="J11299" s="2">
        <v>0.05</v>
      </c>
      <c r="L11299"/>
      <c r="N11299"/>
    </row>
    <row r="11300" spans="1:14" x14ac:dyDescent="0.2">
      <c r="A11300" s="1" t="s">
        <v>7774</v>
      </c>
      <c r="B11300" s="8" t="s">
        <v>41</v>
      </c>
      <c r="C11300" s="1" t="s">
        <v>11</v>
      </c>
      <c r="D11300" s="1" t="s">
        <v>71</v>
      </c>
      <c r="E11300" s="1" t="s">
        <v>159</v>
      </c>
      <c r="F11300" s="2">
        <v>0</v>
      </c>
      <c r="G11300" s="2">
        <v>0</v>
      </c>
      <c r="H11300" s="2">
        <v>0.05</v>
      </c>
      <c r="I11300" s="2">
        <v>0</v>
      </c>
      <c r="J11300" s="2">
        <v>0.05</v>
      </c>
      <c r="L11300"/>
      <c r="N11300"/>
    </row>
    <row r="11301" spans="1:14" x14ac:dyDescent="0.2">
      <c r="A11301" s="1" t="s">
        <v>4093</v>
      </c>
      <c r="B11301" s="8" t="s">
        <v>10</v>
      </c>
      <c r="C11301" s="1" t="s">
        <v>18</v>
      </c>
      <c r="D11301" s="1" t="s">
        <v>26</v>
      </c>
      <c r="E11301" s="1" t="s">
        <v>137</v>
      </c>
      <c r="F11301" s="2">
        <v>0.04</v>
      </c>
      <c r="G11301" s="2">
        <v>0</v>
      </c>
      <c r="H11301" s="2">
        <v>0</v>
      </c>
      <c r="I11301" s="2">
        <v>0</v>
      </c>
      <c r="J11301" s="2">
        <v>0.05</v>
      </c>
      <c r="L11301"/>
      <c r="N11301"/>
    </row>
    <row r="11302" spans="1:14" x14ac:dyDescent="0.2">
      <c r="A11302" s="1" t="s">
        <v>7775</v>
      </c>
      <c r="B11302" s="8" t="s">
        <v>20</v>
      </c>
      <c r="C11302" s="1" t="s">
        <v>15</v>
      </c>
      <c r="D11302" s="1" t="s">
        <v>16</v>
      </c>
      <c r="E11302" s="1" t="s">
        <v>6037</v>
      </c>
      <c r="F11302" s="2">
        <v>0.05</v>
      </c>
      <c r="G11302" s="2">
        <v>0</v>
      </c>
      <c r="H11302" s="2">
        <v>0</v>
      </c>
      <c r="I11302" s="2">
        <v>0</v>
      </c>
      <c r="J11302" s="2">
        <v>0.05</v>
      </c>
      <c r="L11302"/>
      <c r="N11302"/>
    </row>
    <row r="11303" spans="1:14" x14ac:dyDescent="0.2">
      <c r="A11303" s="1" t="s">
        <v>3352</v>
      </c>
      <c r="B11303" s="8" t="s">
        <v>107</v>
      </c>
      <c r="C11303" s="1" t="s">
        <v>216</v>
      </c>
      <c r="D11303" s="1" t="s">
        <v>1</v>
      </c>
      <c r="E11303" s="1" t="s">
        <v>99</v>
      </c>
      <c r="F11303" s="2">
        <v>0.01</v>
      </c>
      <c r="G11303" s="2">
        <v>0.03</v>
      </c>
      <c r="H11303" s="2">
        <v>0</v>
      </c>
      <c r="I11303" s="2">
        <v>0.01</v>
      </c>
      <c r="J11303" s="2">
        <v>0.05</v>
      </c>
      <c r="L11303"/>
      <c r="N11303"/>
    </row>
    <row r="11304" spans="1:14" x14ac:dyDescent="0.2">
      <c r="A11304" s="1" t="s">
        <v>7776</v>
      </c>
      <c r="B11304" s="8" t="s">
        <v>49</v>
      </c>
      <c r="C11304" s="1" t="s">
        <v>124</v>
      </c>
      <c r="D11304" s="1" t="s">
        <v>38</v>
      </c>
      <c r="E11304" s="1" t="s">
        <v>1022</v>
      </c>
      <c r="F11304" s="2">
        <v>0.04</v>
      </c>
      <c r="G11304" s="2">
        <v>0.01</v>
      </c>
      <c r="H11304" s="2">
        <v>0</v>
      </c>
      <c r="I11304" s="2">
        <v>0</v>
      </c>
      <c r="J11304" s="2">
        <v>0.05</v>
      </c>
      <c r="L11304"/>
      <c r="N11304"/>
    </row>
    <row r="11305" spans="1:14" x14ac:dyDescent="0.2">
      <c r="A11305" s="1" t="s">
        <v>7777</v>
      </c>
      <c r="B11305" s="8" t="s">
        <v>41</v>
      </c>
      <c r="C11305" s="1" t="s">
        <v>25</v>
      </c>
      <c r="D11305" s="1" t="s">
        <v>58</v>
      </c>
      <c r="E11305" s="1" t="s">
        <v>99</v>
      </c>
      <c r="F11305" s="2">
        <v>0</v>
      </c>
      <c r="G11305" s="2">
        <v>0</v>
      </c>
      <c r="H11305" s="2">
        <v>0.05</v>
      </c>
      <c r="I11305" s="2">
        <v>0</v>
      </c>
      <c r="J11305" s="2">
        <v>0.05</v>
      </c>
      <c r="L11305"/>
      <c r="N11305"/>
    </row>
    <row r="11306" spans="1:14" x14ac:dyDescent="0.2">
      <c r="A11306" s="1" t="s">
        <v>2083</v>
      </c>
      <c r="B11306" s="8" t="s">
        <v>107</v>
      </c>
      <c r="C11306" s="1" t="s">
        <v>75</v>
      </c>
      <c r="D11306" s="1" t="s">
        <v>38</v>
      </c>
      <c r="E11306" s="1" t="s">
        <v>175</v>
      </c>
      <c r="F11306" s="2">
        <v>0</v>
      </c>
      <c r="G11306" s="2">
        <v>0.04</v>
      </c>
      <c r="H11306" s="2">
        <v>0</v>
      </c>
      <c r="I11306" s="2">
        <v>0.01</v>
      </c>
      <c r="J11306" s="2">
        <v>0.05</v>
      </c>
      <c r="L11306"/>
      <c r="N11306"/>
    </row>
    <row r="11307" spans="1:14" x14ac:dyDescent="0.2">
      <c r="A11307" s="1" t="s">
        <v>6019</v>
      </c>
      <c r="B11307" s="8" t="s">
        <v>102</v>
      </c>
      <c r="C11307" s="1" t="s">
        <v>42</v>
      </c>
      <c r="D11307" s="1" t="s">
        <v>38</v>
      </c>
      <c r="E11307" s="1" t="s">
        <v>498</v>
      </c>
      <c r="F11307" s="2">
        <v>0.04</v>
      </c>
      <c r="G11307" s="2">
        <v>0.01</v>
      </c>
      <c r="H11307" s="2">
        <v>0</v>
      </c>
      <c r="I11307" s="2">
        <v>0</v>
      </c>
      <c r="J11307" s="2">
        <v>0.05</v>
      </c>
      <c r="L11307"/>
      <c r="N11307"/>
    </row>
    <row r="11308" spans="1:14" x14ac:dyDescent="0.2">
      <c r="A11308" s="1" t="s">
        <v>7778</v>
      </c>
      <c r="B11308" s="8" t="s">
        <v>10</v>
      </c>
      <c r="C11308" s="1" t="s">
        <v>18</v>
      </c>
      <c r="D11308" s="1" t="s">
        <v>214</v>
      </c>
      <c r="E11308" s="1" t="s">
        <v>251</v>
      </c>
      <c r="F11308" s="2">
        <v>0</v>
      </c>
      <c r="G11308" s="2">
        <v>0</v>
      </c>
      <c r="H11308" s="2">
        <v>0.05</v>
      </c>
      <c r="I11308" s="2">
        <v>0</v>
      </c>
      <c r="J11308" s="2">
        <v>0.05</v>
      </c>
      <c r="L11308"/>
      <c r="N11308"/>
    </row>
    <row r="11309" spans="1:14" x14ac:dyDescent="0.2">
      <c r="A11309" s="1" t="s">
        <v>6371</v>
      </c>
      <c r="B11309" s="8" t="s">
        <v>128</v>
      </c>
      <c r="C11309" s="1" t="s">
        <v>37</v>
      </c>
      <c r="D11309" s="1" t="s">
        <v>1</v>
      </c>
      <c r="E11309" s="1" t="s">
        <v>251</v>
      </c>
      <c r="F11309" s="2">
        <v>0.04</v>
      </c>
      <c r="G11309" s="2">
        <v>0.01</v>
      </c>
      <c r="H11309" s="2">
        <v>0</v>
      </c>
      <c r="I11309" s="2">
        <v>0</v>
      </c>
      <c r="J11309" s="2">
        <v>0.05</v>
      </c>
      <c r="L11309"/>
      <c r="N11309"/>
    </row>
    <row r="11310" spans="1:14" x14ac:dyDescent="0.2">
      <c r="A11310" s="1" t="s">
        <v>7559</v>
      </c>
      <c r="B11310" s="8" t="s">
        <v>126</v>
      </c>
      <c r="C11310" s="1" t="s">
        <v>47</v>
      </c>
      <c r="D11310" s="1" t="s">
        <v>12</v>
      </c>
      <c r="E11310" s="1" t="s">
        <v>159</v>
      </c>
      <c r="F11310" s="2">
        <v>0.04</v>
      </c>
      <c r="G11310" s="2">
        <v>0.01</v>
      </c>
      <c r="H11310" s="2">
        <v>0</v>
      </c>
      <c r="I11310" s="2">
        <v>0</v>
      </c>
      <c r="J11310" s="2">
        <v>0.05</v>
      </c>
      <c r="L11310"/>
      <c r="N11310"/>
    </row>
    <row r="11311" spans="1:14" x14ac:dyDescent="0.2">
      <c r="A11311" s="1" t="s">
        <v>6885</v>
      </c>
      <c r="B11311" s="8" t="s">
        <v>36</v>
      </c>
      <c r="C11311" s="1" t="s">
        <v>57</v>
      </c>
      <c r="D11311" s="1" t="s">
        <v>12</v>
      </c>
      <c r="E11311" s="1" t="s">
        <v>3742</v>
      </c>
      <c r="F11311" s="2">
        <v>0</v>
      </c>
      <c r="G11311" s="2">
        <v>0.04</v>
      </c>
      <c r="H11311" s="2">
        <v>0</v>
      </c>
      <c r="I11311" s="2">
        <v>0.01</v>
      </c>
      <c r="J11311" s="2">
        <v>0.05</v>
      </c>
      <c r="L11311"/>
      <c r="N11311"/>
    </row>
    <row r="11312" spans="1:14" x14ac:dyDescent="0.2">
      <c r="A11312" s="1" t="s">
        <v>7779</v>
      </c>
      <c r="B11312" s="8" t="s">
        <v>41</v>
      </c>
      <c r="C11312" s="1" t="s">
        <v>11</v>
      </c>
      <c r="D11312" s="1" t="s">
        <v>16</v>
      </c>
      <c r="E11312" s="1" t="s">
        <v>109</v>
      </c>
      <c r="F11312" s="2">
        <v>0.02</v>
      </c>
      <c r="G11312" s="2">
        <v>0.01</v>
      </c>
      <c r="H11312" s="2">
        <v>0.01</v>
      </c>
      <c r="I11312" s="2">
        <v>0</v>
      </c>
      <c r="J11312" s="2">
        <v>0.05</v>
      </c>
      <c r="L11312"/>
      <c r="N11312"/>
    </row>
    <row r="11313" spans="1:14" x14ac:dyDescent="0.2">
      <c r="A11313" s="1" t="s">
        <v>7780</v>
      </c>
      <c r="B11313" s="8" t="s">
        <v>342</v>
      </c>
      <c r="C11313" s="1" t="s">
        <v>151</v>
      </c>
      <c r="D11313" s="1" t="s">
        <v>1</v>
      </c>
      <c r="E11313" s="1" t="s">
        <v>453</v>
      </c>
      <c r="F11313" s="2">
        <v>0.04</v>
      </c>
      <c r="G11313" s="2">
        <v>0.01</v>
      </c>
      <c r="H11313" s="2">
        <v>0</v>
      </c>
      <c r="I11313" s="2">
        <v>0</v>
      </c>
      <c r="J11313" s="2">
        <v>0.05</v>
      </c>
      <c r="L11313"/>
      <c r="N11313"/>
    </row>
    <row r="11314" spans="1:14" x14ac:dyDescent="0.2">
      <c r="A11314" s="1" t="s">
        <v>7781</v>
      </c>
      <c r="B11314" s="8" t="s">
        <v>20</v>
      </c>
      <c r="C11314" s="1" t="s">
        <v>57</v>
      </c>
      <c r="D11314" s="1" t="s">
        <v>45</v>
      </c>
      <c r="E11314" s="1" t="s">
        <v>700</v>
      </c>
      <c r="F11314" s="2">
        <v>0</v>
      </c>
      <c r="G11314" s="2">
        <v>0</v>
      </c>
      <c r="H11314" s="2">
        <v>0.05</v>
      </c>
      <c r="I11314" s="2">
        <v>0</v>
      </c>
      <c r="J11314" s="2">
        <v>0.05</v>
      </c>
      <c r="L11314"/>
      <c r="N11314"/>
    </row>
    <row r="11315" spans="1:14" x14ac:dyDescent="0.2">
      <c r="A11315" s="1" t="s">
        <v>7782</v>
      </c>
      <c r="B11315" s="8" t="s">
        <v>342</v>
      </c>
      <c r="C11315" s="1" t="s">
        <v>151</v>
      </c>
      <c r="D11315" s="1" t="s">
        <v>45</v>
      </c>
      <c r="E11315" s="1" t="s">
        <v>1447</v>
      </c>
      <c r="F11315" s="2">
        <v>0.04</v>
      </c>
      <c r="G11315" s="2">
        <v>0.01</v>
      </c>
      <c r="H11315" s="2">
        <v>0</v>
      </c>
      <c r="I11315" s="2">
        <v>0</v>
      </c>
      <c r="J11315" s="2">
        <v>0.05</v>
      </c>
      <c r="L11315"/>
      <c r="N11315"/>
    </row>
    <row r="11316" spans="1:14" x14ac:dyDescent="0.2">
      <c r="A11316" s="1" t="s">
        <v>7783</v>
      </c>
      <c r="B11316" s="8" t="s">
        <v>20</v>
      </c>
      <c r="C11316" s="1" t="s">
        <v>29</v>
      </c>
      <c r="D11316" s="1" t="s">
        <v>22</v>
      </c>
      <c r="E11316" s="1" t="s">
        <v>1782</v>
      </c>
      <c r="F11316" s="2">
        <v>0</v>
      </c>
      <c r="G11316" s="2">
        <v>0</v>
      </c>
      <c r="H11316" s="2">
        <v>0.05</v>
      </c>
      <c r="I11316" s="2">
        <v>0</v>
      </c>
      <c r="J11316" s="2">
        <v>0.05</v>
      </c>
      <c r="L11316"/>
      <c r="N11316"/>
    </row>
    <row r="11317" spans="1:14" x14ac:dyDescent="0.2">
      <c r="A11317" s="1" t="s">
        <v>7784</v>
      </c>
      <c r="B11317" s="8" t="s">
        <v>41</v>
      </c>
      <c r="C11317" s="1" t="s">
        <v>29</v>
      </c>
      <c r="D11317" s="1" t="s">
        <v>22</v>
      </c>
      <c r="E11317" s="1" t="s">
        <v>7055</v>
      </c>
      <c r="F11317" s="2">
        <v>0</v>
      </c>
      <c r="G11317" s="2">
        <v>0</v>
      </c>
      <c r="H11317" s="2">
        <v>0.05</v>
      </c>
      <c r="I11317" s="2">
        <v>0</v>
      </c>
      <c r="J11317" s="2">
        <v>0.05</v>
      </c>
      <c r="L11317"/>
      <c r="N11317"/>
    </row>
    <row r="11318" spans="1:14" x14ac:dyDescent="0.2">
      <c r="A11318" s="1" t="s">
        <v>7785</v>
      </c>
      <c r="B11318" s="8" t="s">
        <v>36</v>
      </c>
      <c r="C11318" s="1" t="s">
        <v>18</v>
      </c>
      <c r="D11318" s="1" t="s">
        <v>12</v>
      </c>
      <c r="E11318" s="1" t="s">
        <v>603</v>
      </c>
      <c r="F11318" s="2">
        <v>0</v>
      </c>
      <c r="G11318" s="2">
        <v>0</v>
      </c>
      <c r="H11318" s="2">
        <v>0.05</v>
      </c>
      <c r="I11318" s="2">
        <v>0</v>
      </c>
      <c r="J11318" s="2">
        <v>0.05</v>
      </c>
      <c r="L11318"/>
      <c r="N11318"/>
    </row>
    <row r="11319" spans="1:14" x14ac:dyDescent="0.2">
      <c r="A11319" s="1" t="s">
        <v>7786</v>
      </c>
      <c r="B11319" s="8" t="s">
        <v>102</v>
      </c>
      <c r="C11319" s="1" t="s">
        <v>124</v>
      </c>
      <c r="D11319" s="1" t="s">
        <v>45</v>
      </c>
      <c r="E11319" s="1" t="s">
        <v>613</v>
      </c>
      <c r="F11319" s="2">
        <v>0.04</v>
      </c>
      <c r="G11319" s="2">
        <v>0.01</v>
      </c>
      <c r="H11319" s="2">
        <v>0</v>
      </c>
      <c r="I11319" s="2">
        <v>0</v>
      </c>
      <c r="J11319" s="2">
        <v>0.05</v>
      </c>
      <c r="L11319"/>
      <c r="N11319"/>
    </row>
    <row r="11320" spans="1:14" x14ac:dyDescent="0.2">
      <c r="A11320" s="1" t="s">
        <v>7787</v>
      </c>
      <c r="B11320" s="8" t="s">
        <v>10</v>
      </c>
      <c r="C11320" s="1" t="s">
        <v>18</v>
      </c>
      <c r="D11320" s="1" t="s">
        <v>12</v>
      </c>
      <c r="E11320" s="1" t="s">
        <v>1714</v>
      </c>
      <c r="F11320" s="2">
        <v>0</v>
      </c>
      <c r="G11320" s="2">
        <v>0.04</v>
      </c>
      <c r="H11320" s="2">
        <v>0</v>
      </c>
      <c r="I11320" s="2">
        <v>0.01</v>
      </c>
      <c r="J11320" s="2">
        <v>0.05</v>
      </c>
      <c r="L11320"/>
      <c r="N11320"/>
    </row>
    <row r="11321" spans="1:14" x14ac:dyDescent="0.2">
      <c r="A11321" s="1" t="s">
        <v>7763</v>
      </c>
      <c r="B11321" s="8" t="s">
        <v>64</v>
      </c>
      <c r="C11321" s="1" t="s">
        <v>65</v>
      </c>
      <c r="D11321" s="1" t="s">
        <v>173</v>
      </c>
      <c r="E11321" s="1" t="s">
        <v>2157</v>
      </c>
      <c r="F11321" s="2">
        <v>0</v>
      </c>
      <c r="G11321" s="2">
        <v>0</v>
      </c>
      <c r="H11321" s="2">
        <v>0.05</v>
      </c>
      <c r="I11321" s="2">
        <v>0</v>
      </c>
      <c r="J11321" s="2">
        <v>0.05</v>
      </c>
      <c r="L11321"/>
      <c r="N11321"/>
    </row>
    <row r="11322" spans="1:14" x14ac:dyDescent="0.2">
      <c r="A11322" s="1" t="s">
        <v>6121</v>
      </c>
      <c r="B11322" s="8" t="s">
        <v>121</v>
      </c>
      <c r="C11322" s="1" t="s">
        <v>65</v>
      </c>
      <c r="D11322" s="1" t="s">
        <v>38</v>
      </c>
      <c r="E11322" s="1" t="s">
        <v>3691</v>
      </c>
      <c r="F11322" s="2">
        <v>0.02</v>
      </c>
      <c r="G11322" s="2">
        <v>0.02</v>
      </c>
      <c r="H11322" s="2">
        <v>0</v>
      </c>
      <c r="I11322" s="2">
        <v>0</v>
      </c>
      <c r="J11322" s="2">
        <v>0.05</v>
      </c>
      <c r="L11322"/>
      <c r="N11322"/>
    </row>
    <row r="11323" spans="1:14" x14ac:dyDescent="0.2">
      <c r="A11323" s="1" t="s">
        <v>7788</v>
      </c>
      <c r="B11323" s="8" t="s">
        <v>36</v>
      </c>
      <c r="C11323" s="1" t="s">
        <v>37</v>
      </c>
      <c r="D11323" s="1" t="s">
        <v>12</v>
      </c>
      <c r="E11323" s="1" t="s">
        <v>603</v>
      </c>
      <c r="F11323" s="2">
        <v>0</v>
      </c>
      <c r="G11323" s="2">
        <v>0</v>
      </c>
      <c r="H11323" s="2">
        <v>0.05</v>
      </c>
      <c r="I11323" s="2">
        <v>0</v>
      </c>
      <c r="J11323" s="2">
        <v>0.05</v>
      </c>
      <c r="L11323"/>
      <c r="N11323"/>
    </row>
    <row r="11324" spans="1:14" x14ac:dyDescent="0.2">
      <c r="A11324" s="1" t="s">
        <v>1339</v>
      </c>
      <c r="B11324" s="8" t="s">
        <v>107</v>
      </c>
      <c r="C11324" s="1" t="s">
        <v>18</v>
      </c>
      <c r="D11324" s="1" t="s">
        <v>16</v>
      </c>
      <c r="E11324" s="1" t="s">
        <v>969</v>
      </c>
      <c r="F11324" s="2">
        <v>0</v>
      </c>
      <c r="G11324" s="2">
        <v>0.04</v>
      </c>
      <c r="H11324" s="2">
        <v>0</v>
      </c>
      <c r="I11324" s="2">
        <v>0.01</v>
      </c>
      <c r="J11324" s="2">
        <v>0.05</v>
      </c>
      <c r="L11324"/>
      <c r="N11324"/>
    </row>
    <row r="11325" spans="1:14" x14ac:dyDescent="0.2">
      <c r="A11325" s="1" t="s">
        <v>7789</v>
      </c>
      <c r="B11325" s="8" t="s">
        <v>20</v>
      </c>
      <c r="C11325" s="1" t="s">
        <v>67</v>
      </c>
      <c r="D11325" s="1" t="s">
        <v>38</v>
      </c>
      <c r="E11325" s="1" t="s">
        <v>251</v>
      </c>
      <c r="F11325" s="2">
        <v>0</v>
      </c>
      <c r="G11325" s="2">
        <v>0</v>
      </c>
      <c r="H11325" s="2">
        <v>0.05</v>
      </c>
      <c r="I11325" s="2">
        <v>0</v>
      </c>
      <c r="J11325" s="2">
        <v>0.05</v>
      </c>
      <c r="L11325"/>
      <c r="N11325"/>
    </row>
    <row r="11326" spans="1:14" x14ac:dyDescent="0.2">
      <c r="A11326" s="1" t="s">
        <v>7790</v>
      </c>
      <c r="B11326" s="8" t="s">
        <v>49</v>
      </c>
      <c r="C11326" s="1" t="s">
        <v>124</v>
      </c>
      <c r="D11326" s="1" t="s">
        <v>38</v>
      </c>
      <c r="E11326" s="1" t="s">
        <v>3846</v>
      </c>
      <c r="F11326" s="2">
        <v>0.04</v>
      </c>
      <c r="G11326" s="2">
        <v>0.01</v>
      </c>
      <c r="H11326" s="2">
        <v>0</v>
      </c>
      <c r="I11326" s="2">
        <v>0</v>
      </c>
      <c r="J11326" s="2">
        <v>0.05</v>
      </c>
      <c r="L11326"/>
      <c r="N11326"/>
    </row>
    <row r="11327" spans="1:14" x14ac:dyDescent="0.2">
      <c r="A11327" s="1" t="s">
        <v>7791</v>
      </c>
      <c r="B11327" s="8" t="s">
        <v>10</v>
      </c>
      <c r="C11327" s="1" t="s">
        <v>29</v>
      </c>
      <c r="D11327" s="1" t="s">
        <v>173</v>
      </c>
      <c r="E11327" s="1" t="s">
        <v>3099</v>
      </c>
      <c r="F11327" s="2">
        <v>0.04</v>
      </c>
      <c r="G11327" s="2">
        <v>0</v>
      </c>
      <c r="H11327" s="2">
        <v>0</v>
      </c>
      <c r="I11327" s="2">
        <v>0</v>
      </c>
      <c r="J11327" s="2">
        <v>0.05</v>
      </c>
      <c r="L11327"/>
      <c r="N11327"/>
    </row>
    <row r="11328" spans="1:14" x14ac:dyDescent="0.2">
      <c r="A11328" s="1" t="s">
        <v>2431</v>
      </c>
      <c r="B11328" s="8" t="s">
        <v>559</v>
      </c>
      <c r="C11328" s="1" t="s">
        <v>37</v>
      </c>
      <c r="D11328" s="1" t="s">
        <v>45</v>
      </c>
      <c r="E11328" s="1" t="s">
        <v>1803</v>
      </c>
      <c r="F11328" s="2">
        <v>0</v>
      </c>
      <c r="G11328" s="2">
        <v>0</v>
      </c>
      <c r="H11328" s="2">
        <v>0.05</v>
      </c>
      <c r="I11328" s="2">
        <v>0</v>
      </c>
      <c r="J11328" s="2">
        <v>0.05</v>
      </c>
      <c r="L11328"/>
      <c r="N11328"/>
    </row>
    <row r="11329" spans="1:14" x14ac:dyDescent="0.2">
      <c r="A11329" s="1" t="s">
        <v>7792</v>
      </c>
      <c r="B11329" s="8" t="s">
        <v>20</v>
      </c>
      <c r="C11329" s="1" t="s">
        <v>11</v>
      </c>
      <c r="D11329" s="1" t="s">
        <v>71</v>
      </c>
      <c r="E11329" s="1" t="s">
        <v>420</v>
      </c>
      <c r="F11329" s="2">
        <v>0.05</v>
      </c>
      <c r="G11329" s="2">
        <v>0</v>
      </c>
      <c r="H11329" s="2">
        <v>0</v>
      </c>
      <c r="I11329" s="2">
        <v>0</v>
      </c>
      <c r="J11329" s="2">
        <v>0.05</v>
      </c>
      <c r="L11329"/>
      <c r="N11329"/>
    </row>
    <row r="11330" spans="1:14" x14ac:dyDescent="0.2">
      <c r="A11330" s="1" t="s">
        <v>4288</v>
      </c>
      <c r="B11330" s="8" t="s">
        <v>126</v>
      </c>
      <c r="C11330" s="1" t="s">
        <v>47</v>
      </c>
      <c r="D11330" s="1" t="s">
        <v>12</v>
      </c>
      <c r="E11330" s="1" t="s">
        <v>319</v>
      </c>
      <c r="F11330" s="2">
        <v>0.04</v>
      </c>
      <c r="G11330" s="2">
        <v>0.01</v>
      </c>
      <c r="H11330" s="2">
        <v>0</v>
      </c>
      <c r="I11330" s="2">
        <v>0</v>
      </c>
      <c r="J11330" s="2">
        <v>0.05</v>
      </c>
      <c r="L11330"/>
      <c r="N11330"/>
    </row>
    <row r="11331" spans="1:14" x14ac:dyDescent="0.2">
      <c r="A11331" s="1" t="s">
        <v>3330</v>
      </c>
      <c r="B11331" s="8" t="s">
        <v>107</v>
      </c>
      <c r="C11331" s="1" t="s">
        <v>33</v>
      </c>
      <c r="D11331" s="1" t="s">
        <v>58</v>
      </c>
      <c r="E11331" s="1" t="s">
        <v>1153</v>
      </c>
      <c r="F11331" s="2">
        <v>0</v>
      </c>
      <c r="G11331" s="2">
        <v>0.04</v>
      </c>
      <c r="H11331" s="2">
        <v>0</v>
      </c>
      <c r="I11331" s="2">
        <v>0.01</v>
      </c>
      <c r="J11331" s="2">
        <v>0.05</v>
      </c>
      <c r="L11331"/>
      <c r="N11331"/>
    </row>
    <row r="11332" spans="1:14" x14ac:dyDescent="0.2">
      <c r="A11332" s="1" t="s">
        <v>7793</v>
      </c>
      <c r="B11332" s="8" t="s">
        <v>20</v>
      </c>
      <c r="C11332" s="1" t="s">
        <v>33</v>
      </c>
      <c r="D11332" s="1" t="s">
        <v>173</v>
      </c>
      <c r="E11332" s="1" t="s">
        <v>251</v>
      </c>
      <c r="F11332" s="2">
        <v>0</v>
      </c>
      <c r="G11332" s="2">
        <v>0</v>
      </c>
      <c r="H11332" s="2">
        <v>0.05</v>
      </c>
      <c r="I11332" s="2">
        <v>0</v>
      </c>
      <c r="J11332" s="2">
        <v>0.05</v>
      </c>
      <c r="L11332"/>
      <c r="N11332"/>
    </row>
    <row r="11333" spans="1:14" x14ac:dyDescent="0.2">
      <c r="A11333" s="1" t="s">
        <v>7794</v>
      </c>
      <c r="B11333" s="8" t="s">
        <v>20</v>
      </c>
      <c r="C11333" s="1" t="s">
        <v>15</v>
      </c>
      <c r="D11333" s="1" t="s">
        <v>1</v>
      </c>
      <c r="E11333" s="1" t="s">
        <v>2229</v>
      </c>
      <c r="F11333" s="2">
        <v>0.05</v>
      </c>
      <c r="G11333" s="2">
        <v>0</v>
      </c>
      <c r="H11333" s="2">
        <v>0</v>
      </c>
      <c r="I11333" s="2">
        <v>0</v>
      </c>
      <c r="J11333" s="2">
        <v>0.05</v>
      </c>
      <c r="L11333"/>
      <c r="N11333"/>
    </row>
    <row r="11334" spans="1:14" x14ac:dyDescent="0.2">
      <c r="A11334" s="1" t="s">
        <v>7795</v>
      </c>
      <c r="B11334" s="8" t="s">
        <v>49</v>
      </c>
      <c r="C11334" s="1" t="s">
        <v>47</v>
      </c>
      <c r="D11334" s="1" t="s">
        <v>52</v>
      </c>
      <c r="E11334" s="1" t="s">
        <v>420</v>
      </c>
      <c r="F11334" s="2">
        <v>0.04</v>
      </c>
      <c r="G11334" s="2">
        <v>0.01</v>
      </c>
      <c r="H11334" s="2">
        <v>0</v>
      </c>
      <c r="I11334" s="2">
        <v>0</v>
      </c>
      <c r="J11334" s="2">
        <v>0.05</v>
      </c>
      <c r="L11334"/>
      <c r="N11334"/>
    </row>
    <row r="11335" spans="1:14" x14ac:dyDescent="0.2">
      <c r="A11335" s="1" t="s">
        <v>6556</v>
      </c>
      <c r="B11335" s="8" t="s">
        <v>64</v>
      </c>
      <c r="C11335" s="1" t="s">
        <v>65</v>
      </c>
      <c r="D11335" s="1" t="s">
        <v>38</v>
      </c>
      <c r="E11335" s="1" t="s">
        <v>178</v>
      </c>
      <c r="F11335" s="2">
        <v>0</v>
      </c>
      <c r="G11335" s="2">
        <v>0</v>
      </c>
      <c r="H11335" s="2">
        <v>0.05</v>
      </c>
      <c r="I11335" s="2">
        <v>0</v>
      </c>
      <c r="J11335" s="2">
        <v>0.05</v>
      </c>
      <c r="L11335"/>
      <c r="N11335"/>
    </row>
    <row r="11336" spans="1:14" x14ac:dyDescent="0.2">
      <c r="A11336" s="1" t="s">
        <v>7796</v>
      </c>
      <c r="B11336" s="8" t="s">
        <v>107</v>
      </c>
      <c r="C11336" s="1" t="s">
        <v>42</v>
      </c>
      <c r="D11336" s="1" t="s">
        <v>214</v>
      </c>
      <c r="E11336" s="1" t="s">
        <v>319</v>
      </c>
      <c r="F11336" s="2">
        <v>0.01</v>
      </c>
      <c r="G11336" s="2">
        <v>0.03</v>
      </c>
      <c r="H11336" s="2">
        <v>0</v>
      </c>
      <c r="I11336" s="2">
        <v>0.01</v>
      </c>
      <c r="J11336" s="2">
        <v>0.05</v>
      </c>
      <c r="L11336"/>
      <c r="N11336"/>
    </row>
    <row r="11337" spans="1:14" x14ac:dyDescent="0.2">
      <c r="A11337" s="1" t="s">
        <v>7797</v>
      </c>
      <c r="B11337" s="8" t="s">
        <v>113</v>
      </c>
      <c r="C11337" s="1" t="s">
        <v>11</v>
      </c>
      <c r="D11337" s="1" t="s">
        <v>173</v>
      </c>
      <c r="E11337" s="1" t="s">
        <v>251</v>
      </c>
      <c r="F11337" s="2">
        <v>0</v>
      </c>
      <c r="G11337" s="2">
        <v>0</v>
      </c>
      <c r="H11337" s="2">
        <v>0.05</v>
      </c>
      <c r="I11337" s="2">
        <v>0</v>
      </c>
      <c r="J11337" s="2">
        <v>0.05</v>
      </c>
      <c r="L11337"/>
      <c r="N11337"/>
    </row>
    <row r="11338" spans="1:14" x14ac:dyDescent="0.2">
      <c r="A11338" s="1" t="s">
        <v>7798</v>
      </c>
      <c r="B11338" s="8" t="s">
        <v>113</v>
      </c>
      <c r="C11338" s="1" t="s">
        <v>33</v>
      </c>
      <c r="D11338" s="1" t="s">
        <v>173</v>
      </c>
      <c r="E11338" s="1" t="s">
        <v>6089</v>
      </c>
      <c r="F11338" s="2">
        <v>0</v>
      </c>
      <c r="G11338" s="2">
        <v>0</v>
      </c>
      <c r="H11338" s="2">
        <v>0.05</v>
      </c>
      <c r="I11338" s="2">
        <v>0</v>
      </c>
      <c r="J11338" s="2">
        <v>0.05</v>
      </c>
      <c r="L11338"/>
      <c r="N11338"/>
    </row>
    <row r="11339" spans="1:14" x14ac:dyDescent="0.2">
      <c r="A11339" s="1" t="s">
        <v>7799</v>
      </c>
      <c r="B11339" s="8" t="s">
        <v>20</v>
      </c>
      <c r="C11339" s="1" t="s">
        <v>57</v>
      </c>
      <c r="D11339" s="1" t="s">
        <v>52</v>
      </c>
      <c r="E11339" s="1" t="s">
        <v>700</v>
      </c>
      <c r="F11339" s="2">
        <v>0</v>
      </c>
      <c r="G11339" s="2">
        <v>0.04</v>
      </c>
      <c r="H11339" s="2">
        <v>0</v>
      </c>
      <c r="I11339" s="2">
        <v>0.01</v>
      </c>
      <c r="J11339" s="2">
        <v>0.05</v>
      </c>
      <c r="L11339"/>
      <c r="N11339"/>
    </row>
    <row r="11340" spans="1:14" x14ac:dyDescent="0.2">
      <c r="A11340" s="1" t="s">
        <v>7587</v>
      </c>
      <c r="B11340" s="8" t="s">
        <v>36</v>
      </c>
      <c r="C11340" s="1" t="s">
        <v>15</v>
      </c>
      <c r="D11340" s="1" t="s">
        <v>22</v>
      </c>
      <c r="E11340" s="1" t="s">
        <v>7202</v>
      </c>
      <c r="F11340" s="2">
        <v>0.05</v>
      </c>
      <c r="G11340" s="2">
        <v>0</v>
      </c>
      <c r="H11340" s="2">
        <v>0</v>
      </c>
      <c r="I11340" s="2">
        <v>0</v>
      </c>
      <c r="J11340" s="2">
        <v>0.05</v>
      </c>
      <c r="L11340"/>
      <c r="N11340"/>
    </row>
    <row r="11341" spans="1:14" x14ac:dyDescent="0.2">
      <c r="A11341" s="1" t="s">
        <v>7800</v>
      </c>
      <c r="B11341" s="8" t="s">
        <v>49</v>
      </c>
      <c r="C11341" s="1" t="s">
        <v>124</v>
      </c>
      <c r="D11341" s="1" t="s">
        <v>52</v>
      </c>
      <c r="E11341" s="1" t="s">
        <v>59</v>
      </c>
      <c r="F11341" s="2">
        <v>0.04</v>
      </c>
      <c r="G11341" s="2">
        <v>0.01</v>
      </c>
      <c r="H11341" s="2">
        <v>0</v>
      </c>
      <c r="I11341" s="2">
        <v>0</v>
      </c>
      <c r="J11341" s="2">
        <v>0.05</v>
      </c>
      <c r="L11341"/>
      <c r="N11341"/>
    </row>
    <row r="11342" spans="1:14" x14ac:dyDescent="0.2">
      <c r="A11342" s="1" t="s">
        <v>6208</v>
      </c>
      <c r="B11342" s="8" t="s">
        <v>32</v>
      </c>
      <c r="C11342" s="1" t="s">
        <v>75</v>
      </c>
      <c r="D11342" s="1" t="s">
        <v>38</v>
      </c>
      <c r="E11342" s="1" t="s">
        <v>603</v>
      </c>
      <c r="F11342" s="2">
        <v>0.03</v>
      </c>
      <c r="G11342" s="2">
        <v>0.02</v>
      </c>
      <c r="H11342" s="2">
        <v>0</v>
      </c>
      <c r="I11342" s="2">
        <v>0</v>
      </c>
      <c r="J11342" s="2">
        <v>0.05</v>
      </c>
      <c r="L11342"/>
      <c r="N11342"/>
    </row>
    <row r="11343" spans="1:14" x14ac:dyDescent="0.2">
      <c r="A11343" s="1" t="s">
        <v>7801</v>
      </c>
      <c r="B11343" s="8" t="s">
        <v>41</v>
      </c>
      <c r="C11343" s="1" t="s">
        <v>42</v>
      </c>
      <c r="D11343" s="1" t="s">
        <v>173</v>
      </c>
      <c r="E11343" s="1" t="s">
        <v>603</v>
      </c>
      <c r="F11343" s="2">
        <v>0</v>
      </c>
      <c r="G11343" s="2">
        <v>0</v>
      </c>
      <c r="H11343" s="2">
        <v>0.05</v>
      </c>
      <c r="I11343" s="2">
        <v>0</v>
      </c>
      <c r="J11343" s="2">
        <v>0.05</v>
      </c>
      <c r="L11343"/>
      <c r="N11343"/>
    </row>
    <row r="11344" spans="1:14" x14ac:dyDescent="0.2">
      <c r="A11344" s="1" t="s">
        <v>6238</v>
      </c>
      <c r="B11344" s="8" t="s">
        <v>126</v>
      </c>
      <c r="C11344" s="1" t="s">
        <v>25</v>
      </c>
      <c r="D11344" s="1" t="s">
        <v>1</v>
      </c>
      <c r="E11344" s="1" t="s">
        <v>838</v>
      </c>
      <c r="F11344" s="2">
        <v>0.04</v>
      </c>
      <c r="G11344" s="2">
        <v>0.01</v>
      </c>
      <c r="H11344" s="2">
        <v>0</v>
      </c>
      <c r="I11344" s="2">
        <v>0</v>
      </c>
      <c r="J11344" s="2">
        <v>0.05</v>
      </c>
      <c r="L11344"/>
      <c r="N11344"/>
    </row>
    <row r="11345" spans="1:14" x14ac:dyDescent="0.2">
      <c r="A11345" s="1" t="s">
        <v>800</v>
      </c>
      <c r="B11345" s="8" t="s">
        <v>107</v>
      </c>
      <c r="C11345" s="1" t="s">
        <v>11</v>
      </c>
      <c r="D11345" s="1" t="s">
        <v>16</v>
      </c>
      <c r="E11345" s="1" t="s">
        <v>99</v>
      </c>
      <c r="F11345" s="2">
        <v>0</v>
      </c>
      <c r="G11345" s="2">
        <v>0.04</v>
      </c>
      <c r="H11345" s="2">
        <v>0</v>
      </c>
      <c r="I11345" s="2">
        <v>0.01</v>
      </c>
      <c r="J11345" s="2">
        <v>0.05</v>
      </c>
      <c r="L11345"/>
      <c r="N11345"/>
    </row>
    <row r="11346" spans="1:14" x14ac:dyDescent="0.2">
      <c r="A11346" s="1" t="s">
        <v>7802</v>
      </c>
      <c r="B11346" s="8" t="s">
        <v>113</v>
      </c>
      <c r="C11346" s="1" t="s">
        <v>11</v>
      </c>
      <c r="D11346" s="1" t="s">
        <v>12</v>
      </c>
      <c r="E11346" s="1" t="s">
        <v>2144</v>
      </c>
      <c r="F11346" s="2">
        <v>0.05</v>
      </c>
      <c r="G11346" s="2">
        <v>0</v>
      </c>
      <c r="H11346" s="2">
        <v>0</v>
      </c>
      <c r="I11346" s="2">
        <v>0</v>
      </c>
      <c r="J11346" s="2">
        <v>0.05</v>
      </c>
      <c r="L11346"/>
      <c r="N11346"/>
    </row>
    <row r="11347" spans="1:14" x14ac:dyDescent="0.2">
      <c r="A11347" s="1" t="s">
        <v>7803</v>
      </c>
      <c r="B11347" s="8" t="s">
        <v>20</v>
      </c>
      <c r="C11347" s="1" t="s">
        <v>15</v>
      </c>
      <c r="D11347" s="1" t="s">
        <v>1</v>
      </c>
      <c r="E11347" s="1" t="s">
        <v>86</v>
      </c>
      <c r="F11347" s="2">
        <v>0.03</v>
      </c>
      <c r="G11347" s="2">
        <v>0.01</v>
      </c>
      <c r="H11347" s="2">
        <v>0</v>
      </c>
      <c r="I11347" s="2">
        <v>0</v>
      </c>
      <c r="J11347" s="2">
        <v>0.05</v>
      </c>
      <c r="L11347"/>
      <c r="N11347"/>
    </row>
    <row r="11348" spans="1:14" x14ac:dyDescent="0.2">
      <c r="A11348" s="1" t="s">
        <v>7804</v>
      </c>
      <c r="B11348" s="8" t="s">
        <v>10</v>
      </c>
      <c r="C11348" s="1" t="s">
        <v>18</v>
      </c>
      <c r="D11348" s="1" t="s">
        <v>12</v>
      </c>
      <c r="E11348" s="1" t="s">
        <v>1133</v>
      </c>
      <c r="F11348" s="2">
        <v>0.05</v>
      </c>
      <c r="G11348" s="2">
        <v>0</v>
      </c>
      <c r="H11348" s="2">
        <v>0</v>
      </c>
      <c r="I11348" s="2">
        <v>0</v>
      </c>
      <c r="J11348" s="2">
        <v>0.05</v>
      </c>
      <c r="L11348"/>
      <c r="N11348"/>
    </row>
    <row r="11349" spans="1:14" x14ac:dyDescent="0.2">
      <c r="A11349" s="1" t="s">
        <v>7805</v>
      </c>
      <c r="B11349" s="8" t="s">
        <v>62</v>
      </c>
      <c r="C11349" s="1" t="s">
        <v>67</v>
      </c>
      <c r="D11349" s="1" t="s">
        <v>38</v>
      </c>
      <c r="E11349" s="1" t="s">
        <v>462</v>
      </c>
      <c r="F11349" s="2">
        <v>0</v>
      </c>
      <c r="G11349" s="2">
        <v>0</v>
      </c>
      <c r="H11349" s="2">
        <v>0.05</v>
      </c>
      <c r="I11349" s="2">
        <v>0</v>
      </c>
      <c r="J11349" s="2">
        <v>0.05</v>
      </c>
      <c r="L11349"/>
      <c r="N11349"/>
    </row>
    <row r="11350" spans="1:14" hidden="1" x14ac:dyDescent="0.2">
      <c r="A11350" s="1" t="s">
        <v>5581</v>
      </c>
      <c r="B11350" s="8" t="s">
        <v>36</v>
      </c>
      <c r="C11350" s="1" t="s">
        <v>191</v>
      </c>
      <c r="D11350" s="1" t="s">
        <v>214</v>
      </c>
      <c r="E11350" s="1" t="s">
        <v>5582</v>
      </c>
      <c r="F11350" s="2">
        <v>0</v>
      </c>
      <c r="G11350" s="2">
        <v>0.04</v>
      </c>
      <c r="H11350" s="2">
        <v>0</v>
      </c>
      <c r="I11350" s="2">
        <v>0.01</v>
      </c>
      <c r="J11350" s="2">
        <v>0.05</v>
      </c>
      <c r="L11350"/>
      <c r="N11350"/>
    </row>
    <row r="11351" spans="1:14" x14ac:dyDescent="0.2">
      <c r="A11351" s="1" t="s">
        <v>7806</v>
      </c>
      <c r="B11351" s="8" t="s">
        <v>32</v>
      </c>
      <c r="C11351" s="1" t="s">
        <v>67</v>
      </c>
      <c r="D11351" s="1" t="s">
        <v>12</v>
      </c>
      <c r="E11351" s="1" t="s">
        <v>34</v>
      </c>
      <c r="F11351" s="2">
        <v>0.02</v>
      </c>
      <c r="G11351" s="2">
        <v>0.02</v>
      </c>
      <c r="H11351" s="2">
        <v>0</v>
      </c>
      <c r="I11351" s="2">
        <v>0</v>
      </c>
      <c r="J11351" s="2">
        <v>0.05</v>
      </c>
      <c r="L11351"/>
      <c r="N11351"/>
    </row>
    <row r="11352" spans="1:14" x14ac:dyDescent="0.2">
      <c r="A11352" s="1" t="s">
        <v>7807</v>
      </c>
      <c r="B11352" s="8" t="s">
        <v>113</v>
      </c>
      <c r="C11352" s="1" t="s">
        <v>33</v>
      </c>
      <c r="D11352" s="1" t="s">
        <v>173</v>
      </c>
      <c r="E11352" s="1" t="s">
        <v>7665</v>
      </c>
      <c r="F11352" s="2">
        <v>0</v>
      </c>
      <c r="G11352" s="2">
        <v>0</v>
      </c>
      <c r="H11352" s="2">
        <v>0.05</v>
      </c>
      <c r="I11352" s="2">
        <v>0</v>
      </c>
      <c r="J11352" s="2">
        <v>0.05</v>
      </c>
      <c r="L11352"/>
      <c r="N11352"/>
    </row>
    <row r="11353" spans="1:14" x14ac:dyDescent="0.2">
      <c r="A11353" s="1" t="s">
        <v>4676</v>
      </c>
      <c r="B11353" s="8" t="s">
        <v>49</v>
      </c>
      <c r="C11353" s="1" t="s">
        <v>25</v>
      </c>
      <c r="D11353" s="1" t="s">
        <v>38</v>
      </c>
      <c r="E11353" s="1" t="s">
        <v>1163</v>
      </c>
      <c r="F11353" s="2">
        <v>0.04</v>
      </c>
      <c r="G11353" s="2">
        <v>0.01</v>
      </c>
      <c r="H11353" s="2">
        <v>0</v>
      </c>
      <c r="I11353" s="2">
        <v>0</v>
      </c>
      <c r="J11353" s="2">
        <v>0.05</v>
      </c>
      <c r="L11353"/>
      <c r="N11353"/>
    </row>
    <row r="11354" spans="1:14" x14ac:dyDescent="0.2">
      <c r="A11354" s="1" t="s">
        <v>7808</v>
      </c>
      <c r="B11354" s="8" t="s">
        <v>20</v>
      </c>
      <c r="C11354" s="1" t="s">
        <v>11</v>
      </c>
      <c r="D11354" s="1" t="s">
        <v>38</v>
      </c>
      <c r="E11354" s="1" t="s">
        <v>1439</v>
      </c>
      <c r="F11354" s="2">
        <v>0.04</v>
      </c>
      <c r="G11354" s="2">
        <v>0</v>
      </c>
      <c r="H11354" s="2">
        <v>0</v>
      </c>
      <c r="I11354" s="2">
        <v>0</v>
      </c>
      <c r="J11354" s="2">
        <v>0.05</v>
      </c>
      <c r="L11354"/>
      <c r="N11354"/>
    </row>
    <row r="11355" spans="1:14" x14ac:dyDescent="0.2">
      <c r="A11355" s="1" t="s">
        <v>7809</v>
      </c>
      <c r="B11355" s="8" t="s">
        <v>41</v>
      </c>
      <c r="C11355" s="1" t="s">
        <v>11</v>
      </c>
      <c r="D11355" s="1" t="s">
        <v>173</v>
      </c>
      <c r="E11355" s="1" t="s">
        <v>159</v>
      </c>
      <c r="F11355" s="2">
        <v>0</v>
      </c>
      <c r="G11355" s="2">
        <v>0</v>
      </c>
      <c r="H11355" s="2">
        <v>0.05</v>
      </c>
      <c r="I11355" s="2">
        <v>0</v>
      </c>
      <c r="J11355" s="2">
        <v>0.05</v>
      </c>
      <c r="L11355"/>
      <c r="N11355"/>
    </row>
    <row r="11356" spans="1:14" x14ac:dyDescent="0.2">
      <c r="A11356" s="1" t="s">
        <v>7810</v>
      </c>
      <c r="B11356" s="8" t="s">
        <v>113</v>
      </c>
      <c r="C11356" s="1" t="s">
        <v>33</v>
      </c>
      <c r="D11356" s="1" t="s">
        <v>45</v>
      </c>
      <c r="E11356" s="1" t="s">
        <v>1782</v>
      </c>
      <c r="F11356" s="2">
        <v>0</v>
      </c>
      <c r="G11356" s="2">
        <v>0</v>
      </c>
      <c r="H11356" s="2">
        <v>0.05</v>
      </c>
      <c r="I11356" s="2">
        <v>0</v>
      </c>
      <c r="J11356" s="2">
        <v>0.05</v>
      </c>
      <c r="L11356"/>
      <c r="N11356"/>
    </row>
    <row r="11357" spans="1:14" x14ac:dyDescent="0.2">
      <c r="A11357" s="1" t="s">
        <v>7811</v>
      </c>
      <c r="B11357" s="8" t="s">
        <v>10</v>
      </c>
      <c r="C11357" s="1" t="s">
        <v>57</v>
      </c>
      <c r="D11357" s="1" t="s">
        <v>22</v>
      </c>
      <c r="E11357" s="1" t="s">
        <v>251</v>
      </c>
      <c r="F11357" s="2">
        <v>0.04</v>
      </c>
      <c r="G11357" s="2">
        <v>0.01</v>
      </c>
      <c r="H11357" s="2">
        <v>0</v>
      </c>
      <c r="I11357" s="2">
        <v>0</v>
      </c>
      <c r="J11357" s="2">
        <v>0.05</v>
      </c>
      <c r="L11357"/>
      <c r="N11357"/>
    </row>
    <row r="11358" spans="1:14" x14ac:dyDescent="0.2">
      <c r="A11358" s="1" t="s">
        <v>7812</v>
      </c>
      <c r="B11358" s="8" t="s">
        <v>41</v>
      </c>
      <c r="C11358" s="1" t="s">
        <v>29</v>
      </c>
      <c r="D11358" s="1" t="s">
        <v>71</v>
      </c>
      <c r="E11358" s="1" t="s">
        <v>109</v>
      </c>
      <c r="F11358" s="2">
        <v>0</v>
      </c>
      <c r="G11358" s="2">
        <v>0</v>
      </c>
      <c r="H11358" s="2">
        <v>0.05</v>
      </c>
      <c r="I11358" s="2">
        <v>0</v>
      </c>
      <c r="J11358" s="2">
        <v>0.05</v>
      </c>
      <c r="L11358"/>
      <c r="N11358"/>
    </row>
    <row r="11359" spans="1:14" x14ac:dyDescent="0.2">
      <c r="A11359" s="1" t="s">
        <v>7813</v>
      </c>
      <c r="B11359" s="8" t="s">
        <v>20</v>
      </c>
      <c r="C11359" s="1" t="s">
        <v>11</v>
      </c>
      <c r="D11359" s="1" t="s">
        <v>22</v>
      </c>
      <c r="E11359" s="1" t="s">
        <v>159</v>
      </c>
      <c r="F11359" s="2">
        <v>0</v>
      </c>
      <c r="G11359" s="2">
        <v>0</v>
      </c>
      <c r="H11359" s="2">
        <v>0.05</v>
      </c>
      <c r="I11359" s="2">
        <v>0</v>
      </c>
      <c r="J11359" s="2">
        <v>0.05</v>
      </c>
      <c r="L11359"/>
      <c r="N11359"/>
    </row>
    <row r="11360" spans="1:14" x14ac:dyDescent="0.2">
      <c r="A11360" s="1" t="s">
        <v>7814</v>
      </c>
      <c r="B11360" s="8" t="s">
        <v>41</v>
      </c>
      <c r="C11360" s="1" t="s">
        <v>54</v>
      </c>
      <c r="D11360" s="1" t="s">
        <v>1</v>
      </c>
      <c r="E11360" s="1" t="s">
        <v>2393</v>
      </c>
      <c r="F11360" s="2">
        <v>0.02</v>
      </c>
      <c r="G11360" s="2">
        <v>0.02</v>
      </c>
      <c r="H11360" s="2">
        <v>0</v>
      </c>
      <c r="I11360" s="2">
        <v>0.01</v>
      </c>
      <c r="J11360" s="2">
        <v>0.05</v>
      </c>
      <c r="L11360"/>
      <c r="N11360"/>
    </row>
    <row r="11361" spans="1:14" x14ac:dyDescent="0.2">
      <c r="A11361" s="1" t="s">
        <v>7815</v>
      </c>
      <c r="B11361" s="8" t="s">
        <v>107</v>
      </c>
      <c r="C11361" s="1" t="s">
        <v>54</v>
      </c>
      <c r="D11361" s="1" t="s">
        <v>214</v>
      </c>
      <c r="E11361" s="1" t="s">
        <v>220</v>
      </c>
      <c r="F11361" s="2">
        <v>0</v>
      </c>
      <c r="G11361" s="2">
        <v>0.04</v>
      </c>
      <c r="H11361" s="2">
        <v>0</v>
      </c>
      <c r="I11361" s="2">
        <v>0.01</v>
      </c>
      <c r="J11361" s="2">
        <v>0.05</v>
      </c>
      <c r="L11361"/>
      <c r="N11361"/>
    </row>
    <row r="11362" spans="1:14" x14ac:dyDescent="0.2">
      <c r="A11362" s="1" t="s">
        <v>7816</v>
      </c>
      <c r="B11362" s="8" t="s">
        <v>62</v>
      </c>
      <c r="C11362" s="1" t="s">
        <v>37</v>
      </c>
      <c r="D11362" s="1" t="s">
        <v>45</v>
      </c>
      <c r="E11362" s="1" t="s">
        <v>164</v>
      </c>
      <c r="F11362" s="2">
        <v>0</v>
      </c>
      <c r="G11362" s="2">
        <v>0</v>
      </c>
      <c r="H11362" s="2">
        <v>0.05</v>
      </c>
      <c r="I11362" s="2">
        <v>0</v>
      </c>
      <c r="J11362" s="2">
        <v>0.05</v>
      </c>
      <c r="L11362"/>
      <c r="N11362"/>
    </row>
    <row r="11363" spans="1:14" x14ac:dyDescent="0.2">
      <c r="A11363" s="1" t="s">
        <v>7817</v>
      </c>
      <c r="B11363" s="8" t="s">
        <v>64</v>
      </c>
      <c r="C11363" s="1" t="s">
        <v>216</v>
      </c>
      <c r="D11363" s="1" t="s">
        <v>12</v>
      </c>
      <c r="E11363" s="1" t="s">
        <v>1105</v>
      </c>
      <c r="F11363" s="2">
        <v>0</v>
      </c>
      <c r="G11363" s="2">
        <v>0.04</v>
      </c>
      <c r="H11363" s="2">
        <v>0</v>
      </c>
      <c r="I11363" s="2">
        <v>0.01</v>
      </c>
      <c r="J11363" s="2">
        <v>0.05</v>
      </c>
      <c r="L11363"/>
      <c r="N11363"/>
    </row>
    <row r="11364" spans="1:14" x14ac:dyDescent="0.2">
      <c r="A11364" s="1" t="s">
        <v>4172</v>
      </c>
      <c r="B11364" s="8" t="s">
        <v>126</v>
      </c>
      <c r="C11364" s="1" t="s">
        <v>124</v>
      </c>
      <c r="D11364" s="1" t="s">
        <v>38</v>
      </c>
      <c r="E11364" s="1" t="s">
        <v>4173</v>
      </c>
      <c r="F11364" s="2">
        <v>0.04</v>
      </c>
      <c r="G11364" s="2">
        <v>0.01</v>
      </c>
      <c r="H11364" s="2">
        <v>0</v>
      </c>
      <c r="I11364" s="2">
        <v>0</v>
      </c>
      <c r="J11364" s="2">
        <v>0.05</v>
      </c>
      <c r="L11364"/>
      <c r="N11364"/>
    </row>
    <row r="11365" spans="1:14" x14ac:dyDescent="0.2">
      <c r="A11365" s="1" t="s">
        <v>7818</v>
      </c>
      <c r="B11365" s="8" t="s">
        <v>20</v>
      </c>
      <c r="C11365" s="1" t="s">
        <v>15</v>
      </c>
      <c r="D11365" s="1" t="s">
        <v>22</v>
      </c>
      <c r="E11365" s="1" t="s">
        <v>4770</v>
      </c>
      <c r="F11365" s="2">
        <v>0.05</v>
      </c>
      <c r="G11365" s="2">
        <v>0</v>
      </c>
      <c r="H11365" s="2">
        <v>0</v>
      </c>
      <c r="I11365" s="2">
        <v>0</v>
      </c>
      <c r="J11365" s="2">
        <v>0.05</v>
      </c>
      <c r="L11365"/>
      <c r="N11365"/>
    </row>
    <row r="11366" spans="1:14" x14ac:dyDescent="0.2">
      <c r="A11366" s="1" t="s">
        <v>6774</v>
      </c>
      <c r="B11366" s="8" t="s">
        <v>121</v>
      </c>
      <c r="C11366" s="1" t="s">
        <v>216</v>
      </c>
      <c r="D11366" s="1" t="s">
        <v>16</v>
      </c>
      <c r="E11366" s="1" t="s">
        <v>4285</v>
      </c>
      <c r="F11366" s="2">
        <v>0.02</v>
      </c>
      <c r="G11366" s="2">
        <v>0.02</v>
      </c>
      <c r="H11366" s="2">
        <v>0</v>
      </c>
      <c r="I11366" s="2">
        <v>0</v>
      </c>
      <c r="J11366" s="2">
        <v>0.05</v>
      </c>
      <c r="L11366"/>
      <c r="N11366"/>
    </row>
    <row r="11367" spans="1:14" x14ac:dyDescent="0.2">
      <c r="A11367" s="1" t="s">
        <v>1286</v>
      </c>
      <c r="B11367" s="8" t="s">
        <v>32</v>
      </c>
      <c r="C11367" s="1" t="s">
        <v>29</v>
      </c>
      <c r="D11367" s="1" t="s">
        <v>12</v>
      </c>
      <c r="E11367" s="1" t="s">
        <v>109</v>
      </c>
      <c r="F11367" s="2">
        <v>0.03</v>
      </c>
      <c r="G11367" s="2">
        <v>0.02</v>
      </c>
      <c r="H11367" s="2">
        <v>0</v>
      </c>
      <c r="I11367" s="2">
        <v>0</v>
      </c>
      <c r="J11367" s="2">
        <v>0.05</v>
      </c>
      <c r="L11367"/>
      <c r="N11367"/>
    </row>
    <row r="11368" spans="1:14" x14ac:dyDescent="0.2">
      <c r="A11368" s="1" t="s">
        <v>7819</v>
      </c>
      <c r="B11368" s="8" t="s">
        <v>41</v>
      </c>
      <c r="C11368" s="1" t="s">
        <v>151</v>
      </c>
      <c r="D11368" s="1" t="s">
        <v>26</v>
      </c>
      <c r="E11368" s="1" t="s">
        <v>159</v>
      </c>
      <c r="F11368" s="2">
        <v>0</v>
      </c>
      <c r="G11368" s="2">
        <v>0</v>
      </c>
      <c r="H11368" s="2">
        <v>0.05</v>
      </c>
      <c r="I11368" s="2">
        <v>0</v>
      </c>
      <c r="J11368" s="2">
        <v>0.05</v>
      </c>
      <c r="L11368"/>
      <c r="N11368"/>
    </row>
    <row r="11369" spans="1:14" x14ac:dyDescent="0.2">
      <c r="A11369" s="1" t="s">
        <v>7820</v>
      </c>
      <c r="B11369" s="8" t="s">
        <v>20</v>
      </c>
      <c r="C11369" s="1" t="s">
        <v>29</v>
      </c>
      <c r="D11369" s="1" t="s">
        <v>214</v>
      </c>
      <c r="E11369" s="1" t="s">
        <v>159</v>
      </c>
      <c r="F11369" s="2">
        <v>0</v>
      </c>
      <c r="G11369" s="2">
        <v>0.01</v>
      </c>
      <c r="H11369" s="2">
        <v>0.04</v>
      </c>
      <c r="I11369" s="2">
        <v>0</v>
      </c>
      <c r="J11369" s="2">
        <v>0.05</v>
      </c>
      <c r="L11369"/>
      <c r="N11369"/>
    </row>
    <row r="11370" spans="1:14" x14ac:dyDescent="0.2">
      <c r="A11370" s="1" t="s">
        <v>7821</v>
      </c>
      <c r="B11370" s="8" t="s">
        <v>41</v>
      </c>
      <c r="C11370" s="1" t="s">
        <v>11</v>
      </c>
      <c r="D11370" s="1" t="s">
        <v>16</v>
      </c>
      <c r="E11370" s="1" t="s">
        <v>838</v>
      </c>
      <c r="F11370" s="2">
        <v>0.02</v>
      </c>
      <c r="G11370" s="2">
        <v>0.02</v>
      </c>
      <c r="H11370" s="2">
        <v>0</v>
      </c>
      <c r="I11370" s="2">
        <v>0.01</v>
      </c>
      <c r="J11370" s="2">
        <v>0.05</v>
      </c>
      <c r="L11370"/>
      <c r="N11370"/>
    </row>
    <row r="11371" spans="1:14" x14ac:dyDescent="0.2">
      <c r="A11371" s="1" t="s">
        <v>7822</v>
      </c>
      <c r="B11371" s="8" t="s">
        <v>107</v>
      </c>
      <c r="C11371" s="1" t="s">
        <v>124</v>
      </c>
      <c r="D11371" s="1" t="s">
        <v>26</v>
      </c>
      <c r="E11371" s="1" t="s">
        <v>34</v>
      </c>
      <c r="F11371" s="2">
        <v>0.02</v>
      </c>
      <c r="G11371" s="2">
        <v>0.02</v>
      </c>
      <c r="H11371" s="2">
        <v>0</v>
      </c>
      <c r="I11371" s="2">
        <v>0.01</v>
      </c>
      <c r="J11371" s="2">
        <v>0.05</v>
      </c>
      <c r="L11371"/>
      <c r="N11371"/>
    </row>
    <row r="11372" spans="1:14" x14ac:dyDescent="0.2">
      <c r="A11372" s="1" t="s">
        <v>7823</v>
      </c>
      <c r="B11372" s="8" t="s">
        <v>41</v>
      </c>
      <c r="C11372" s="1" t="s">
        <v>54</v>
      </c>
      <c r="D11372" s="1" t="s">
        <v>1</v>
      </c>
      <c r="E11372" s="1" t="s">
        <v>5454</v>
      </c>
      <c r="F11372" s="2">
        <v>0.02</v>
      </c>
      <c r="G11372" s="2">
        <v>0.02</v>
      </c>
      <c r="H11372" s="2">
        <v>0</v>
      </c>
      <c r="I11372" s="2">
        <v>0.01</v>
      </c>
      <c r="J11372" s="2">
        <v>0.05</v>
      </c>
      <c r="L11372"/>
      <c r="N11372"/>
    </row>
    <row r="11373" spans="1:14" x14ac:dyDescent="0.2">
      <c r="A11373" s="1" t="s">
        <v>1431</v>
      </c>
      <c r="B11373" s="8" t="s">
        <v>107</v>
      </c>
      <c r="C11373" s="1" t="s">
        <v>18</v>
      </c>
      <c r="D11373" s="1" t="s">
        <v>58</v>
      </c>
      <c r="E11373" s="1" t="s">
        <v>969</v>
      </c>
      <c r="F11373" s="2">
        <v>0.01</v>
      </c>
      <c r="G11373" s="2">
        <v>0.03</v>
      </c>
      <c r="H11373" s="2">
        <v>0</v>
      </c>
      <c r="I11373" s="2">
        <v>0.01</v>
      </c>
      <c r="J11373" s="2">
        <v>0.05</v>
      </c>
      <c r="L11373"/>
      <c r="N11373"/>
    </row>
    <row r="11374" spans="1:14" x14ac:dyDescent="0.2">
      <c r="A11374" s="1" t="s">
        <v>7824</v>
      </c>
      <c r="B11374" s="8" t="s">
        <v>41</v>
      </c>
      <c r="C11374" s="1" t="s">
        <v>29</v>
      </c>
      <c r="D11374" s="1" t="s">
        <v>173</v>
      </c>
      <c r="E11374" s="1" t="s">
        <v>137</v>
      </c>
      <c r="F11374" s="2">
        <v>0</v>
      </c>
      <c r="G11374" s="2">
        <v>0</v>
      </c>
      <c r="H11374" s="2">
        <v>0.05</v>
      </c>
      <c r="I11374" s="2">
        <v>0</v>
      </c>
      <c r="J11374" s="2">
        <v>0.05</v>
      </c>
      <c r="L11374"/>
      <c r="N11374"/>
    </row>
    <row r="11375" spans="1:14" x14ac:dyDescent="0.2">
      <c r="A11375" s="1" t="s">
        <v>7825</v>
      </c>
      <c r="B11375" s="8" t="s">
        <v>10</v>
      </c>
      <c r="C11375" s="1" t="s">
        <v>29</v>
      </c>
      <c r="D11375" s="1" t="s">
        <v>22</v>
      </c>
      <c r="E11375" s="1" t="s">
        <v>5994</v>
      </c>
      <c r="F11375" s="2">
        <v>0.05</v>
      </c>
      <c r="G11375" s="2">
        <v>0</v>
      </c>
      <c r="H11375" s="2">
        <v>0</v>
      </c>
      <c r="I11375" s="2">
        <v>0</v>
      </c>
      <c r="J11375" s="2">
        <v>0.05</v>
      </c>
      <c r="L11375"/>
      <c r="N11375"/>
    </row>
    <row r="11376" spans="1:14" x14ac:dyDescent="0.2">
      <c r="A11376" s="1" t="s">
        <v>7826</v>
      </c>
      <c r="B11376" s="8" t="s">
        <v>20</v>
      </c>
      <c r="C11376" s="1" t="s">
        <v>15</v>
      </c>
      <c r="D11376" s="1" t="s">
        <v>22</v>
      </c>
      <c r="E11376" s="1" t="s">
        <v>7163</v>
      </c>
      <c r="F11376" s="2">
        <v>0.04</v>
      </c>
      <c r="G11376" s="2">
        <v>0</v>
      </c>
      <c r="H11376" s="2">
        <v>0</v>
      </c>
      <c r="I11376" s="2">
        <v>0</v>
      </c>
      <c r="J11376" s="2">
        <v>0.05</v>
      </c>
      <c r="L11376"/>
      <c r="N11376"/>
    </row>
    <row r="11377" spans="1:14" x14ac:dyDescent="0.2">
      <c r="A11377" s="1" t="s">
        <v>5603</v>
      </c>
      <c r="B11377" s="8" t="s">
        <v>102</v>
      </c>
      <c r="C11377" s="1" t="s">
        <v>124</v>
      </c>
      <c r="D11377" s="1" t="s">
        <v>58</v>
      </c>
      <c r="E11377" s="1" t="s">
        <v>319</v>
      </c>
      <c r="F11377" s="2">
        <v>0.04</v>
      </c>
      <c r="G11377" s="2">
        <v>0.01</v>
      </c>
      <c r="H11377" s="2">
        <v>0</v>
      </c>
      <c r="I11377" s="2">
        <v>0</v>
      </c>
      <c r="J11377" s="2">
        <v>0.05</v>
      </c>
      <c r="L11377"/>
      <c r="N11377"/>
    </row>
    <row r="11378" spans="1:14" x14ac:dyDescent="0.2">
      <c r="A11378" s="1" t="s">
        <v>7827</v>
      </c>
      <c r="B11378" s="8" t="s">
        <v>41</v>
      </c>
      <c r="C11378" s="1" t="s">
        <v>54</v>
      </c>
      <c r="D11378" s="1" t="s">
        <v>26</v>
      </c>
      <c r="E11378" s="1" t="s">
        <v>159</v>
      </c>
      <c r="F11378" s="2">
        <v>0</v>
      </c>
      <c r="G11378" s="2">
        <v>0</v>
      </c>
      <c r="H11378" s="2">
        <v>0.05</v>
      </c>
      <c r="I11378" s="2">
        <v>0</v>
      </c>
      <c r="J11378" s="2">
        <v>0.05</v>
      </c>
      <c r="L11378"/>
      <c r="N11378"/>
    </row>
    <row r="11379" spans="1:14" x14ac:dyDescent="0.2">
      <c r="A11379" s="1" t="s">
        <v>7828</v>
      </c>
      <c r="B11379" s="8" t="s">
        <v>20</v>
      </c>
      <c r="C11379" s="1" t="s">
        <v>15</v>
      </c>
      <c r="D11379" s="1" t="s">
        <v>22</v>
      </c>
      <c r="E11379" s="1" t="s">
        <v>6262</v>
      </c>
      <c r="F11379" s="2">
        <v>0</v>
      </c>
      <c r="G11379" s="2">
        <v>0</v>
      </c>
      <c r="H11379" s="2">
        <v>0.05</v>
      </c>
      <c r="I11379" s="2">
        <v>0</v>
      </c>
      <c r="J11379" s="2">
        <v>0.05</v>
      </c>
      <c r="L11379"/>
      <c r="N11379"/>
    </row>
    <row r="11380" spans="1:14" x14ac:dyDescent="0.2">
      <c r="A11380" s="1" t="s">
        <v>7829</v>
      </c>
      <c r="B11380" s="8" t="s">
        <v>62</v>
      </c>
      <c r="C11380" s="1" t="s">
        <v>67</v>
      </c>
      <c r="D11380" s="1" t="s">
        <v>38</v>
      </c>
      <c r="E11380" s="1" t="s">
        <v>1468</v>
      </c>
      <c r="F11380" s="2">
        <v>0</v>
      </c>
      <c r="G11380" s="2">
        <v>0</v>
      </c>
      <c r="H11380" s="2">
        <v>0.05</v>
      </c>
      <c r="I11380" s="2">
        <v>0</v>
      </c>
      <c r="J11380" s="2">
        <v>0.05</v>
      </c>
      <c r="L11380"/>
      <c r="N11380"/>
    </row>
    <row r="11381" spans="1:14" x14ac:dyDescent="0.2">
      <c r="A11381" s="1" t="s">
        <v>951</v>
      </c>
      <c r="B11381" s="8" t="s">
        <v>107</v>
      </c>
      <c r="C11381" s="1" t="s">
        <v>18</v>
      </c>
      <c r="D11381" s="1" t="s">
        <v>38</v>
      </c>
      <c r="E11381" s="1" t="s">
        <v>59</v>
      </c>
      <c r="F11381" s="2">
        <v>0.02</v>
      </c>
      <c r="G11381" s="2">
        <v>0.03</v>
      </c>
      <c r="H11381" s="2">
        <v>0</v>
      </c>
      <c r="I11381" s="2">
        <v>0.01</v>
      </c>
      <c r="J11381" s="2">
        <v>0.05</v>
      </c>
      <c r="L11381"/>
      <c r="N11381"/>
    </row>
    <row r="11382" spans="1:14" x14ac:dyDescent="0.2">
      <c r="A11382" s="1" t="s">
        <v>7830</v>
      </c>
      <c r="B11382" s="8" t="s">
        <v>10</v>
      </c>
      <c r="C11382" s="1" t="s">
        <v>67</v>
      </c>
      <c r="D11382" s="1" t="s">
        <v>22</v>
      </c>
      <c r="E11382" s="1" t="s">
        <v>13</v>
      </c>
      <c r="F11382" s="2">
        <v>0</v>
      </c>
      <c r="G11382" s="2">
        <v>0.05</v>
      </c>
      <c r="H11382" s="2">
        <v>0</v>
      </c>
      <c r="I11382" s="2">
        <v>0</v>
      </c>
      <c r="J11382" s="2">
        <v>0.05</v>
      </c>
      <c r="L11382"/>
      <c r="N11382"/>
    </row>
    <row r="11383" spans="1:14" x14ac:dyDescent="0.2">
      <c r="A11383" s="1" t="s">
        <v>3879</v>
      </c>
      <c r="B11383" s="8" t="s">
        <v>113</v>
      </c>
      <c r="C11383" s="1" t="s">
        <v>11</v>
      </c>
      <c r="D11383" s="1" t="s">
        <v>16</v>
      </c>
      <c r="E11383" s="1" t="s">
        <v>59</v>
      </c>
      <c r="F11383" s="2">
        <v>0.04</v>
      </c>
      <c r="G11383" s="2">
        <v>0</v>
      </c>
      <c r="H11383" s="2">
        <v>0</v>
      </c>
      <c r="I11383" s="2">
        <v>0</v>
      </c>
      <c r="J11383" s="2">
        <v>0.05</v>
      </c>
      <c r="L11383"/>
      <c r="N11383"/>
    </row>
    <row r="11384" spans="1:14" x14ac:dyDescent="0.2">
      <c r="A11384" s="1" t="s">
        <v>4989</v>
      </c>
      <c r="B11384" s="8" t="s">
        <v>49</v>
      </c>
      <c r="C11384" s="1" t="s">
        <v>42</v>
      </c>
      <c r="D11384" s="1" t="s">
        <v>38</v>
      </c>
      <c r="E11384" s="1" t="s">
        <v>5441</v>
      </c>
      <c r="F11384" s="2">
        <v>0.03</v>
      </c>
      <c r="G11384" s="2">
        <v>0.01</v>
      </c>
      <c r="H11384" s="2">
        <v>0</v>
      </c>
      <c r="I11384" s="2">
        <v>0</v>
      </c>
      <c r="J11384" s="2">
        <v>0.05</v>
      </c>
      <c r="L11384"/>
      <c r="N11384"/>
    </row>
    <row r="11385" spans="1:14" x14ac:dyDescent="0.2">
      <c r="A11385" s="1" t="s">
        <v>7831</v>
      </c>
      <c r="B11385" s="8" t="s">
        <v>20</v>
      </c>
      <c r="C11385" s="1" t="s">
        <v>15</v>
      </c>
      <c r="D11385" s="1" t="s">
        <v>22</v>
      </c>
      <c r="E11385" s="1" t="s">
        <v>159</v>
      </c>
      <c r="F11385" s="2">
        <v>0</v>
      </c>
      <c r="G11385" s="2">
        <v>0</v>
      </c>
      <c r="H11385" s="2">
        <v>0.05</v>
      </c>
      <c r="I11385" s="2">
        <v>0</v>
      </c>
      <c r="J11385" s="2">
        <v>0.05</v>
      </c>
      <c r="L11385"/>
      <c r="N11385"/>
    </row>
    <row r="11386" spans="1:14" x14ac:dyDescent="0.2">
      <c r="A11386" s="1" t="s">
        <v>4842</v>
      </c>
      <c r="B11386" s="8" t="s">
        <v>10</v>
      </c>
      <c r="C11386" s="1" t="s">
        <v>11</v>
      </c>
      <c r="D11386" s="1" t="s">
        <v>38</v>
      </c>
      <c r="E11386" s="1" t="s">
        <v>501</v>
      </c>
      <c r="F11386" s="2">
        <v>0.04</v>
      </c>
      <c r="G11386" s="2">
        <v>0</v>
      </c>
      <c r="H11386" s="2">
        <v>0</v>
      </c>
      <c r="I11386" s="2">
        <v>0</v>
      </c>
      <c r="J11386" s="2">
        <v>0.05</v>
      </c>
      <c r="L11386"/>
      <c r="N11386"/>
    </row>
    <row r="11387" spans="1:14" x14ac:dyDescent="0.2">
      <c r="A11387" s="1" t="s">
        <v>7832</v>
      </c>
      <c r="B11387" s="8" t="s">
        <v>113</v>
      </c>
      <c r="C11387" s="1" t="s">
        <v>57</v>
      </c>
      <c r="D11387" s="1" t="s">
        <v>45</v>
      </c>
      <c r="E11387" s="1" t="s">
        <v>1803</v>
      </c>
      <c r="F11387" s="2">
        <v>0</v>
      </c>
      <c r="G11387" s="2">
        <v>0</v>
      </c>
      <c r="H11387" s="2">
        <v>0.05</v>
      </c>
      <c r="I11387" s="2">
        <v>0</v>
      </c>
      <c r="J11387" s="2">
        <v>0.05</v>
      </c>
      <c r="L11387"/>
      <c r="N11387"/>
    </row>
    <row r="11388" spans="1:14" x14ac:dyDescent="0.2">
      <c r="A11388" s="1" t="s">
        <v>4193</v>
      </c>
      <c r="B11388" s="8" t="s">
        <v>126</v>
      </c>
      <c r="C11388" s="1" t="s">
        <v>47</v>
      </c>
      <c r="D11388" s="1" t="s">
        <v>12</v>
      </c>
      <c r="E11388" s="1" t="s">
        <v>220</v>
      </c>
      <c r="F11388" s="2">
        <v>0.04</v>
      </c>
      <c r="G11388" s="2">
        <v>0.01</v>
      </c>
      <c r="H11388" s="2">
        <v>0</v>
      </c>
      <c r="I11388" s="2">
        <v>0</v>
      </c>
      <c r="J11388" s="2">
        <v>0.05</v>
      </c>
      <c r="L11388"/>
      <c r="N11388"/>
    </row>
    <row r="11389" spans="1:14" x14ac:dyDescent="0.2">
      <c r="A11389" s="1" t="s">
        <v>3374</v>
      </c>
      <c r="B11389" s="8" t="s">
        <v>107</v>
      </c>
      <c r="C11389" s="1" t="s">
        <v>33</v>
      </c>
      <c r="D11389" s="1" t="s">
        <v>22</v>
      </c>
      <c r="E11389" s="1" t="s">
        <v>175</v>
      </c>
      <c r="F11389" s="2">
        <v>0.05</v>
      </c>
      <c r="G11389" s="2">
        <v>0</v>
      </c>
      <c r="H11389" s="2">
        <v>0</v>
      </c>
      <c r="I11389" s="2">
        <v>0</v>
      </c>
      <c r="J11389" s="2">
        <v>0.05</v>
      </c>
      <c r="L11389"/>
      <c r="N11389"/>
    </row>
    <row r="11390" spans="1:14" x14ac:dyDescent="0.2">
      <c r="A11390" s="1" t="s">
        <v>7833</v>
      </c>
      <c r="B11390" s="8" t="s">
        <v>49</v>
      </c>
      <c r="C11390" s="1" t="s">
        <v>47</v>
      </c>
      <c r="D11390" s="1" t="s">
        <v>22</v>
      </c>
      <c r="E11390" s="1" t="s">
        <v>2229</v>
      </c>
      <c r="F11390" s="2">
        <v>0.03</v>
      </c>
      <c r="G11390" s="2">
        <v>0.01</v>
      </c>
      <c r="H11390" s="2">
        <v>0</v>
      </c>
      <c r="I11390" s="2">
        <v>0</v>
      </c>
      <c r="J11390" s="2">
        <v>0.05</v>
      </c>
      <c r="L11390"/>
      <c r="N11390"/>
    </row>
    <row r="11391" spans="1:14" x14ac:dyDescent="0.2">
      <c r="A11391" s="1" t="s">
        <v>2640</v>
      </c>
      <c r="B11391" s="8" t="s">
        <v>41</v>
      </c>
      <c r="C11391" s="1" t="s">
        <v>57</v>
      </c>
      <c r="D11391" s="1" t="s">
        <v>12</v>
      </c>
      <c r="E11391" s="1" t="s">
        <v>39</v>
      </c>
      <c r="F11391" s="2">
        <v>0.02</v>
      </c>
      <c r="G11391" s="2">
        <v>0.02</v>
      </c>
      <c r="H11391" s="2">
        <v>0</v>
      </c>
      <c r="I11391" s="2">
        <v>0.01</v>
      </c>
      <c r="J11391" s="2">
        <v>0.05</v>
      </c>
      <c r="L11391"/>
      <c r="N11391"/>
    </row>
    <row r="11392" spans="1:14" x14ac:dyDescent="0.2">
      <c r="A11392" s="1" t="s">
        <v>7834</v>
      </c>
      <c r="B11392" s="8" t="s">
        <v>49</v>
      </c>
      <c r="C11392" s="1" t="s">
        <v>42</v>
      </c>
      <c r="D11392" s="1" t="s">
        <v>22</v>
      </c>
      <c r="E11392" s="1" t="s">
        <v>420</v>
      </c>
      <c r="F11392" s="2">
        <v>0.03</v>
      </c>
      <c r="G11392" s="2">
        <v>0.01</v>
      </c>
      <c r="H11392" s="2">
        <v>0</v>
      </c>
      <c r="I11392" s="2">
        <v>0</v>
      </c>
      <c r="J11392" s="2">
        <v>0.05</v>
      </c>
      <c r="L11392"/>
      <c r="N11392"/>
    </row>
    <row r="11393" spans="1:14" x14ac:dyDescent="0.2">
      <c r="A11393" s="1" t="s">
        <v>7835</v>
      </c>
      <c r="B11393" s="8" t="s">
        <v>186</v>
      </c>
      <c r="C11393" s="1" t="s">
        <v>151</v>
      </c>
      <c r="D11393" s="1" t="s">
        <v>12</v>
      </c>
      <c r="E11393" s="1" t="s">
        <v>633</v>
      </c>
      <c r="F11393" s="2">
        <v>0.03</v>
      </c>
      <c r="G11393" s="2">
        <v>0.02</v>
      </c>
      <c r="H11393" s="2">
        <v>0</v>
      </c>
      <c r="I11393" s="2">
        <v>0</v>
      </c>
      <c r="J11393" s="2">
        <v>0.05</v>
      </c>
      <c r="L11393"/>
      <c r="N11393"/>
    </row>
    <row r="11394" spans="1:14" x14ac:dyDescent="0.2">
      <c r="A11394" s="1" t="s">
        <v>7836</v>
      </c>
      <c r="B11394" s="8" t="s">
        <v>36</v>
      </c>
      <c r="C11394" s="1" t="s">
        <v>33</v>
      </c>
      <c r="D11394" s="1" t="s">
        <v>173</v>
      </c>
      <c r="E11394" s="1" t="s">
        <v>5956</v>
      </c>
      <c r="F11394" s="2">
        <v>0</v>
      </c>
      <c r="G11394" s="2">
        <v>0</v>
      </c>
      <c r="H11394" s="2">
        <v>0.05</v>
      </c>
      <c r="I11394" s="2">
        <v>0</v>
      </c>
      <c r="J11394" s="2">
        <v>0.05</v>
      </c>
      <c r="L11394"/>
      <c r="N11394"/>
    </row>
    <row r="11395" spans="1:14" x14ac:dyDescent="0.2">
      <c r="A11395" s="1" t="s">
        <v>7837</v>
      </c>
      <c r="B11395" s="8" t="s">
        <v>20</v>
      </c>
      <c r="C11395" s="1" t="s">
        <v>15</v>
      </c>
      <c r="D11395" s="1" t="s">
        <v>173</v>
      </c>
      <c r="E11395" s="1" t="s">
        <v>603</v>
      </c>
      <c r="F11395" s="2">
        <v>0</v>
      </c>
      <c r="G11395" s="2">
        <v>0</v>
      </c>
      <c r="H11395" s="2">
        <v>0.05</v>
      </c>
      <c r="I11395" s="2">
        <v>0</v>
      </c>
      <c r="J11395" s="2">
        <v>0.05</v>
      </c>
      <c r="L11395"/>
      <c r="N11395"/>
    </row>
    <row r="11396" spans="1:14" x14ac:dyDescent="0.2">
      <c r="A11396" s="1" t="s">
        <v>7838</v>
      </c>
      <c r="B11396" s="8" t="s">
        <v>10</v>
      </c>
      <c r="C11396" s="1" t="s">
        <v>11</v>
      </c>
      <c r="D11396" s="1" t="s">
        <v>214</v>
      </c>
      <c r="E11396" s="1" t="s">
        <v>251</v>
      </c>
      <c r="F11396" s="2">
        <v>0</v>
      </c>
      <c r="G11396" s="2">
        <v>0</v>
      </c>
      <c r="H11396" s="2">
        <v>0.05</v>
      </c>
      <c r="I11396" s="2">
        <v>0</v>
      </c>
      <c r="J11396" s="2">
        <v>0.05</v>
      </c>
      <c r="L11396"/>
      <c r="N11396"/>
    </row>
    <row r="11397" spans="1:14" x14ac:dyDescent="0.2">
      <c r="A11397" s="1" t="s">
        <v>7839</v>
      </c>
      <c r="B11397" s="8" t="s">
        <v>20</v>
      </c>
      <c r="C11397" s="1" t="s">
        <v>15</v>
      </c>
      <c r="D11397" s="1" t="s">
        <v>26</v>
      </c>
      <c r="E11397" s="1" t="s">
        <v>2256</v>
      </c>
      <c r="F11397" s="2">
        <v>0.05</v>
      </c>
      <c r="G11397" s="2">
        <v>0</v>
      </c>
      <c r="H11397" s="2">
        <v>0</v>
      </c>
      <c r="I11397" s="2">
        <v>0</v>
      </c>
      <c r="J11397" s="2">
        <v>0.05</v>
      </c>
      <c r="L11397"/>
      <c r="N11397"/>
    </row>
    <row r="11398" spans="1:14" x14ac:dyDescent="0.2">
      <c r="A11398" s="1" t="s">
        <v>3198</v>
      </c>
      <c r="B11398" s="8" t="s">
        <v>49</v>
      </c>
      <c r="C11398" s="1" t="s">
        <v>54</v>
      </c>
      <c r="D11398" s="1" t="s">
        <v>52</v>
      </c>
      <c r="E11398" s="1" t="s">
        <v>86</v>
      </c>
      <c r="F11398" s="2">
        <v>0.03</v>
      </c>
      <c r="G11398" s="2">
        <v>0.01</v>
      </c>
      <c r="H11398" s="2">
        <v>0</v>
      </c>
      <c r="I11398" s="2">
        <v>0</v>
      </c>
      <c r="J11398" s="2">
        <v>0.05</v>
      </c>
      <c r="L11398"/>
      <c r="N11398"/>
    </row>
    <row r="11399" spans="1:14" x14ac:dyDescent="0.2">
      <c r="A11399" s="1" t="s">
        <v>7717</v>
      </c>
      <c r="B11399" s="8" t="s">
        <v>20</v>
      </c>
      <c r="C11399" s="1" t="s">
        <v>33</v>
      </c>
      <c r="D11399" s="1" t="s">
        <v>71</v>
      </c>
      <c r="E11399" s="1" t="s">
        <v>1133</v>
      </c>
      <c r="F11399" s="2">
        <v>0.05</v>
      </c>
      <c r="G11399" s="2">
        <v>0</v>
      </c>
      <c r="H11399" s="2">
        <v>0</v>
      </c>
      <c r="I11399" s="2">
        <v>0</v>
      </c>
      <c r="J11399" s="2">
        <v>0.05</v>
      </c>
      <c r="L11399"/>
      <c r="N11399"/>
    </row>
    <row r="11400" spans="1:14" x14ac:dyDescent="0.2">
      <c r="A11400" s="1" t="s">
        <v>5286</v>
      </c>
      <c r="B11400" s="8" t="s">
        <v>36</v>
      </c>
      <c r="C11400" s="1" t="s">
        <v>37</v>
      </c>
      <c r="D11400" s="1" t="s">
        <v>38</v>
      </c>
      <c r="E11400" s="1" t="s">
        <v>770</v>
      </c>
      <c r="F11400" s="2">
        <v>0.02</v>
      </c>
      <c r="G11400" s="2">
        <v>0.02</v>
      </c>
      <c r="H11400" s="2">
        <v>0</v>
      </c>
      <c r="I11400" s="2">
        <v>0.01</v>
      </c>
      <c r="J11400" s="2">
        <v>0.05</v>
      </c>
      <c r="L11400"/>
      <c r="N11400"/>
    </row>
    <row r="11401" spans="1:14" x14ac:dyDescent="0.2">
      <c r="A11401" s="1" t="s">
        <v>7840</v>
      </c>
      <c r="B11401" s="8" t="s">
        <v>49</v>
      </c>
      <c r="C11401" s="1" t="s">
        <v>47</v>
      </c>
      <c r="D11401" s="1" t="s">
        <v>52</v>
      </c>
      <c r="E11401" s="1" t="s">
        <v>498</v>
      </c>
      <c r="F11401" s="2">
        <v>0.03</v>
      </c>
      <c r="G11401" s="2">
        <v>0.01</v>
      </c>
      <c r="H11401" s="2">
        <v>0</v>
      </c>
      <c r="I11401" s="2">
        <v>0</v>
      </c>
      <c r="J11401" s="2">
        <v>0.05</v>
      </c>
      <c r="L11401"/>
      <c r="N11401"/>
    </row>
    <row r="11402" spans="1:14" x14ac:dyDescent="0.2">
      <c r="A11402" s="1" t="s">
        <v>7841</v>
      </c>
      <c r="B11402" s="8" t="s">
        <v>41</v>
      </c>
      <c r="C11402" s="1" t="s">
        <v>54</v>
      </c>
      <c r="D11402" s="1" t="s">
        <v>16</v>
      </c>
      <c r="E11402" s="1" t="s">
        <v>1447</v>
      </c>
      <c r="F11402" s="2">
        <v>0.02</v>
      </c>
      <c r="G11402" s="2">
        <v>0.02</v>
      </c>
      <c r="H11402" s="2">
        <v>0</v>
      </c>
      <c r="I11402" s="2">
        <v>0.01</v>
      </c>
      <c r="J11402" s="2">
        <v>0.05</v>
      </c>
      <c r="L11402"/>
      <c r="N11402"/>
    </row>
    <row r="11403" spans="1:14" x14ac:dyDescent="0.2">
      <c r="A11403" s="1" t="s">
        <v>7842</v>
      </c>
      <c r="B11403" s="8" t="s">
        <v>10</v>
      </c>
      <c r="C11403" s="1" t="s">
        <v>57</v>
      </c>
      <c r="D11403" s="1" t="s">
        <v>58</v>
      </c>
      <c r="E11403" s="1" t="s">
        <v>2157</v>
      </c>
      <c r="F11403" s="2">
        <v>0.04</v>
      </c>
      <c r="G11403" s="2">
        <v>0</v>
      </c>
      <c r="H11403" s="2">
        <v>0</v>
      </c>
      <c r="I11403" s="2">
        <v>0</v>
      </c>
      <c r="J11403" s="2">
        <v>0.05</v>
      </c>
      <c r="L11403"/>
      <c r="N11403"/>
    </row>
    <row r="11404" spans="1:14" x14ac:dyDescent="0.2">
      <c r="A11404" s="1" t="s">
        <v>7843</v>
      </c>
      <c r="B11404" s="8" t="s">
        <v>20</v>
      </c>
      <c r="C11404" s="1" t="s">
        <v>29</v>
      </c>
      <c r="D11404" s="1" t="s">
        <v>173</v>
      </c>
      <c r="E11404" s="1" t="s">
        <v>159</v>
      </c>
      <c r="F11404" s="2">
        <v>0</v>
      </c>
      <c r="G11404" s="2">
        <v>0</v>
      </c>
      <c r="H11404" s="2">
        <v>0.05</v>
      </c>
      <c r="I11404" s="2">
        <v>0</v>
      </c>
      <c r="J11404" s="2">
        <v>0.05</v>
      </c>
      <c r="L11404"/>
      <c r="N11404"/>
    </row>
    <row r="11405" spans="1:14" x14ac:dyDescent="0.2">
      <c r="A11405" s="1" t="s">
        <v>5011</v>
      </c>
      <c r="B11405" s="8" t="s">
        <v>121</v>
      </c>
      <c r="C11405" s="1" t="s">
        <v>65</v>
      </c>
      <c r="D11405" s="1" t="s">
        <v>38</v>
      </c>
      <c r="E11405" s="1" t="s">
        <v>603</v>
      </c>
      <c r="F11405" s="2">
        <v>0.03</v>
      </c>
      <c r="G11405" s="2">
        <v>0.02</v>
      </c>
      <c r="H11405" s="2">
        <v>0</v>
      </c>
      <c r="I11405" s="2">
        <v>0</v>
      </c>
      <c r="J11405" s="2">
        <v>0.05</v>
      </c>
      <c r="L11405"/>
      <c r="N11405"/>
    </row>
    <row r="11406" spans="1:14" x14ac:dyDescent="0.2">
      <c r="A11406" s="1" t="s">
        <v>2564</v>
      </c>
      <c r="B11406" s="8" t="s">
        <v>126</v>
      </c>
      <c r="C11406" s="1" t="s">
        <v>25</v>
      </c>
      <c r="D11406" s="1" t="s">
        <v>22</v>
      </c>
      <c r="E11406" s="1" t="s">
        <v>764</v>
      </c>
      <c r="F11406" s="2">
        <v>0.04</v>
      </c>
      <c r="G11406" s="2">
        <v>0.01</v>
      </c>
      <c r="H11406" s="2">
        <v>0</v>
      </c>
      <c r="I11406" s="2">
        <v>0</v>
      </c>
      <c r="J11406" s="2">
        <v>0.05</v>
      </c>
      <c r="L11406"/>
      <c r="N11406"/>
    </row>
    <row r="11407" spans="1:14" x14ac:dyDescent="0.2">
      <c r="A11407" s="1" t="s">
        <v>7844</v>
      </c>
      <c r="B11407" s="8" t="s">
        <v>10</v>
      </c>
      <c r="C11407" s="1" t="s">
        <v>33</v>
      </c>
      <c r="D11407" s="1" t="s">
        <v>12</v>
      </c>
      <c r="E11407" s="1" t="s">
        <v>7845</v>
      </c>
      <c r="F11407" s="2">
        <v>0.02</v>
      </c>
      <c r="G11407" s="2">
        <v>0.02</v>
      </c>
      <c r="H11407" s="2">
        <v>0</v>
      </c>
      <c r="I11407" s="2">
        <v>0</v>
      </c>
      <c r="J11407" s="2">
        <v>0.05</v>
      </c>
      <c r="L11407"/>
      <c r="N11407"/>
    </row>
    <row r="11408" spans="1:14" x14ac:dyDescent="0.2">
      <c r="A11408" s="1" t="s">
        <v>7846</v>
      </c>
      <c r="B11408" s="8" t="s">
        <v>41</v>
      </c>
      <c r="C11408" s="1" t="s">
        <v>33</v>
      </c>
      <c r="D11408" s="1" t="s">
        <v>12</v>
      </c>
      <c r="E11408" s="1" t="s">
        <v>159</v>
      </c>
      <c r="F11408" s="2">
        <v>0</v>
      </c>
      <c r="G11408" s="2">
        <v>0</v>
      </c>
      <c r="H11408" s="2">
        <v>0.05</v>
      </c>
      <c r="I11408" s="2">
        <v>0</v>
      </c>
      <c r="J11408" s="2">
        <v>0.05</v>
      </c>
      <c r="L11408"/>
      <c r="N11408"/>
    </row>
    <row r="11409" spans="1:14" x14ac:dyDescent="0.2">
      <c r="A11409" s="1" t="s">
        <v>7847</v>
      </c>
      <c r="B11409" s="8" t="s">
        <v>20</v>
      </c>
      <c r="C11409" s="1" t="s">
        <v>57</v>
      </c>
      <c r="D11409" s="1" t="s">
        <v>52</v>
      </c>
      <c r="E11409" s="1" t="s">
        <v>3391</v>
      </c>
      <c r="F11409" s="2">
        <v>0.04</v>
      </c>
      <c r="G11409" s="2">
        <v>0</v>
      </c>
      <c r="H11409" s="2">
        <v>0</v>
      </c>
      <c r="I11409" s="2">
        <v>0</v>
      </c>
      <c r="J11409" s="2">
        <v>0.05</v>
      </c>
      <c r="L11409"/>
      <c r="N11409"/>
    </row>
    <row r="11410" spans="1:14" x14ac:dyDescent="0.2">
      <c r="A11410" s="1" t="s">
        <v>7848</v>
      </c>
      <c r="B11410" s="8" t="s">
        <v>113</v>
      </c>
      <c r="C11410" s="1" t="s">
        <v>15</v>
      </c>
      <c r="D11410" s="1" t="s">
        <v>45</v>
      </c>
      <c r="E11410" s="1" t="s">
        <v>4611</v>
      </c>
      <c r="F11410" s="2">
        <v>0.04</v>
      </c>
      <c r="G11410" s="2">
        <v>0</v>
      </c>
      <c r="H11410" s="2">
        <v>0</v>
      </c>
      <c r="I11410" s="2">
        <v>0.01</v>
      </c>
      <c r="J11410" s="2">
        <v>0.05</v>
      </c>
      <c r="L11410"/>
      <c r="N11410"/>
    </row>
    <row r="11411" spans="1:14" x14ac:dyDescent="0.2">
      <c r="A11411" s="1" t="s">
        <v>123</v>
      </c>
      <c r="B11411" s="8" t="s">
        <v>107</v>
      </c>
      <c r="C11411" s="1" t="s">
        <v>124</v>
      </c>
      <c r="D11411" s="1" t="s">
        <v>16</v>
      </c>
      <c r="E11411" s="1" t="s">
        <v>99</v>
      </c>
      <c r="F11411" s="2">
        <v>0</v>
      </c>
      <c r="G11411" s="2">
        <v>0.04</v>
      </c>
      <c r="H11411" s="2">
        <v>0</v>
      </c>
      <c r="I11411" s="2">
        <v>0.01</v>
      </c>
      <c r="J11411" s="2">
        <v>0.05</v>
      </c>
      <c r="L11411"/>
      <c r="N11411"/>
    </row>
    <row r="11412" spans="1:14" x14ac:dyDescent="0.2">
      <c r="A11412" s="1" t="s">
        <v>7849</v>
      </c>
      <c r="B11412" s="8" t="s">
        <v>62</v>
      </c>
      <c r="C11412" s="1" t="s">
        <v>65</v>
      </c>
      <c r="D11412" s="1" t="s">
        <v>38</v>
      </c>
      <c r="E11412" s="1" t="s">
        <v>1117</v>
      </c>
      <c r="F11412" s="2">
        <v>0</v>
      </c>
      <c r="G11412" s="2">
        <v>0</v>
      </c>
      <c r="H11412" s="2">
        <v>0.05</v>
      </c>
      <c r="I11412" s="2">
        <v>0</v>
      </c>
      <c r="J11412" s="2">
        <v>0.05</v>
      </c>
      <c r="L11412"/>
      <c r="N11412"/>
    </row>
    <row r="11413" spans="1:14" x14ac:dyDescent="0.2">
      <c r="A11413" s="1" t="s">
        <v>3755</v>
      </c>
      <c r="B11413" s="8" t="s">
        <v>49</v>
      </c>
      <c r="C11413" s="1" t="s">
        <v>47</v>
      </c>
      <c r="D11413" s="1" t="s">
        <v>58</v>
      </c>
      <c r="E11413" s="1" t="s">
        <v>2633</v>
      </c>
      <c r="F11413" s="2">
        <v>0.03</v>
      </c>
      <c r="G11413" s="2">
        <v>0.01</v>
      </c>
      <c r="H11413" s="2">
        <v>0</v>
      </c>
      <c r="I11413" s="2">
        <v>0</v>
      </c>
      <c r="J11413" s="2">
        <v>0.05</v>
      </c>
      <c r="L11413"/>
      <c r="N11413"/>
    </row>
    <row r="11414" spans="1:14" x14ac:dyDescent="0.2">
      <c r="A11414" s="1" t="s">
        <v>7850</v>
      </c>
      <c r="B11414" s="8" t="s">
        <v>107</v>
      </c>
      <c r="C11414" s="1" t="s">
        <v>33</v>
      </c>
      <c r="D11414" s="1" t="s">
        <v>214</v>
      </c>
      <c r="E11414" s="1" t="s">
        <v>7851</v>
      </c>
      <c r="F11414" s="2">
        <v>0</v>
      </c>
      <c r="G11414" s="2">
        <v>0.04</v>
      </c>
      <c r="H11414" s="2">
        <v>0</v>
      </c>
      <c r="I11414" s="2">
        <v>0.01</v>
      </c>
      <c r="J11414" s="2">
        <v>0.05</v>
      </c>
      <c r="L11414"/>
      <c r="N11414"/>
    </row>
    <row r="11415" spans="1:14" x14ac:dyDescent="0.2">
      <c r="A11415" s="1" t="s">
        <v>7852</v>
      </c>
      <c r="B11415" s="8" t="s">
        <v>41</v>
      </c>
      <c r="C11415" s="1" t="s">
        <v>15</v>
      </c>
      <c r="D11415" s="1" t="s">
        <v>173</v>
      </c>
      <c r="E11415" s="1" t="s">
        <v>7853</v>
      </c>
      <c r="F11415" s="2">
        <v>0</v>
      </c>
      <c r="G11415" s="2">
        <v>0</v>
      </c>
      <c r="H11415" s="2">
        <v>0.05</v>
      </c>
      <c r="I11415" s="2">
        <v>0</v>
      </c>
      <c r="J11415" s="2">
        <v>0.05</v>
      </c>
      <c r="L11415"/>
      <c r="N11415"/>
    </row>
    <row r="11416" spans="1:14" x14ac:dyDescent="0.2">
      <c r="A11416" s="1" t="s">
        <v>2461</v>
      </c>
      <c r="B11416" s="8" t="s">
        <v>20</v>
      </c>
      <c r="C11416" s="1" t="s">
        <v>29</v>
      </c>
      <c r="D11416" s="1" t="s">
        <v>1</v>
      </c>
      <c r="E11416" s="1" t="s">
        <v>319</v>
      </c>
      <c r="F11416" s="2">
        <v>0.04</v>
      </c>
      <c r="G11416" s="2">
        <v>0</v>
      </c>
      <c r="H11416" s="2">
        <v>0</v>
      </c>
      <c r="I11416" s="2">
        <v>0</v>
      </c>
      <c r="J11416" s="2">
        <v>0.05</v>
      </c>
      <c r="L11416"/>
      <c r="N11416"/>
    </row>
    <row r="11417" spans="1:14" x14ac:dyDescent="0.2">
      <c r="A11417" s="1" t="s">
        <v>1148</v>
      </c>
      <c r="B11417" s="8" t="s">
        <v>36</v>
      </c>
      <c r="C11417" s="1" t="s">
        <v>216</v>
      </c>
      <c r="D11417" s="1" t="s">
        <v>12</v>
      </c>
      <c r="E11417" s="1" t="s">
        <v>39</v>
      </c>
      <c r="F11417" s="2">
        <v>0.03</v>
      </c>
      <c r="G11417" s="2">
        <v>0.01</v>
      </c>
      <c r="H11417" s="2">
        <v>0</v>
      </c>
      <c r="I11417" s="2">
        <v>0.01</v>
      </c>
      <c r="J11417" s="2">
        <v>0.05</v>
      </c>
      <c r="L11417"/>
      <c r="N11417"/>
    </row>
    <row r="11418" spans="1:14" x14ac:dyDescent="0.2">
      <c r="A11418" s="1" t="s">
        <v>7854</v>
      </c>
      <c r="B11418" s="8" t="s">
        <v>113</v>
      </c>
      <c r="C11418" s="1" t="s">
        <v>18</v>
      </c>
      <c r="D11418" s="1" t="s">
        <v>45</v>
      </c>
      <c r="E11418" s="1" t="s">
        <v>4611</v>
      </c>
      <c r="F11418" s="2">
        <v>0.04</v>
      </c>
      <c r="G11418" s="2">
        <v>0</v>
      </c>
      <c r="H11418" s="2">
        <v>0.01</v>
      </c>
      <c r="I11418" s="2">
        <v>0</v>
      </c>
      <c r="J11418" s="2">
        <v>0.05</v>
      </c>
      <c r="L11418"/>
      <c r="N11418"/>
    </row>
    <row r="11419" spans="1:14" x14ac:dyDescent="0.2">
      <c r="A11419" s="1" t="s">
        <v>7855</v>
      </c>
      <c r="B11419" s="8" t="s">
        <v>41</v>
      </c>
      <c r="C11419" s="1" t="s">
        <v>25</v>
      </c>
      <c r="D11419" s="1" t="s">
        <v>45</v>
      </c>
      <c r="E11419" s="1" t="s">
        <v>251</v>
      </c>
      <c r="F11419" s="2">
        <v>0.02</v>
      </c>
      <c r="G11419" s="2">
        <v>0.02</v>
      </c>
      <c r="H11419" s="2">
        <v>0</v>
      </c>
      <c r="I11419" s="2">
        <v>0.01</v>
      </c>
      <c r="J11419" s="2">
        <v>0.05</v>
      </c>
      <c r="L11419"/>
      <c r="N11419"/>
    </row>
    <row r="11420" spans="1:14" x14ac:dyDescent="0.2">
      <c r="A11420" s="1" t="s">
        <v>7856</v>
      </c>
      <c r="B11420" s="8" t="s">
        <v>41</v>
      </c>
      <c r="C11420" s="1" t="s">
        <v>42</v>
      </c>
      <c r="D11420" s="1" t="s">
        <v>12</v>
      </c>
      <c r="E11420" s="1" t="s">
        <v>55</v>
      </c>
      <c r="F11420" s="2">
        <v>0.02</v>
      </c>
      <c r="G11420" s="2">
        <v>0.02</v>
      </c>
      <c r="H11420" s="2">
        <v>0</v>
      </c>
      <c r="I11420" s="2">
        <v>0.01</v>
      </c>
      <c r="J11420" s="2">
        <v>0.05</v>
      </c>
      <c r="L11420"/>
      <c r="N11420"/>
    </row>
    <row r="11421" spans="1:14" x14ac:dyDescent="0.2">
      <c r="A11421" s="1" t="s">
        <v>5846</v>
      </c>
      <c r="B11421" s="8" t="s">
        <v>49</v>
      </c>
      <c r="C11421" s="1" t="s">
        <v>11</v>
      </c>
      <c r="D11421" s="1" t="s">
        <v>38</v>
      </c>
      <c r="E11421" s="1" t="s">
        <v>319</v>
      </c>
      <c r="F11421" s="2">
        <v>0.03</v>
      </c>
      <c r="G11421" s="2">
        <v>0.01</v>
      </c>
      <c r="H11421" s="2">
        <v>0</v>
      </c>
      <c r="I11421" s="2">
        <v>0</v>
      </c>
      <c r="J11421" s="2">
        <v>0.05</v>
      </c>
      <c r="L11421"/>
      <c r="N11421"/>
    </row>
    <row r="11422" spans="1:14" x14ac:dyDescent="0.2">
      <c r="A11422" s="1" t="s">
        <v>7857</v>
      </c>
      <c r="B11422" s="8" t="s">
        <v>41</v>
      </c>
      <c r="C11422" s="1" t="s">
        <v>47</v>
      </c>
      <c r="D11422" s="1" t="s">
        <v>45</v>
      </c>
      <c r="E11422" s="1" t="s">
        <v>4611</v>
      </c>
      <c r="F11422" s="2">
        <v>0</v>
      </c>
      <c r="G11422" s="2">
        <v>0</v>
      </c>
      <c r="H11422" s="2">
        <v>0.05</v>
      </c>
      <c r="I11422" s="2">
        <v>0</v>
      </c>
      <c r="J11422" s="2">
        <v>0.05</v>
      </c>
      <c r="L11422"/>
      <c r="N11422"/>
    </row>
    <row r="11423" spans="1:14" x14ac:dyDescent="0.2">
      <c r="A11423" s="1" t="s">
        <v>7858</v>
      </c>
      <c r="B11423" s="8" t="s">
        <v>20</v>
      </c>
      <c r="C11423" s="1" t="s">
        <v>15</v>
      </c>
      <c r="D11423" s="1" t="s">
        <v>22</v>
      </c>
      <c r="E11423" s="1" t="s">
        <v>3044</v>
      </c>
      <c r="F11423" s="2">
        <v>0</v>
      </c>
      <c r="G11423" s="2">
        <v>0</v>
      </c>
      <c r="H11423" s="2">
        <v>0.05</v>
      </c>
      <c r="I11423" s="2">
        <v>0</v>
      </c>
      <c r="J11423" s="2">
        <v>0.05</v>
      </c>
      <c r="L11423"/>
      <c r="N11423"/>
    </row>
    <row r="11424" spans="1:14" x14ac:dyDescent="0.2">
      <c r="A11424" s="1" t="s">
        <v>7859</v>
      </c>
      <c r="B11424" s="8" t="s">
        <v>41</v>
      </c>
      <c r="C11424" s="1" t="s">
        <v>29</v>
      </c>
      <c r="D11424" s="1" t="s">
        <v>214</v>
      </c>
      <c r="E11424" s="1" t="s">
        <v>603</v>
      </c>
      <c r="F11424" s="2">
        <v>0.01</v>
      </c>
      <c r="G11424" s="2">
        <v>0.01</v>
      </c>
      <c r="H11424" s="2">
        <v>0.03</v>
      </c>
      <c r="I11424" s="2">
        <v>0</v>
      </c>
      <c r="J11424" s="2">
        <v>0.05</v>
      </c>
      <c r="L11424"/>
      <c r="N11424"/>
    </row>
    <row r="11425" spans="1:14" x14ac:dyDescent="0.2">
      <c r="A11425" s="1" t="s">
        <v>7860</v>
      </c>
      <c r="B11425" s="8" t="s">
        <v>713</v>
      </c>
      <c r="C11425" s="1" t="s">
        <v>54</v>
      </c>
      <c r="D11425" s="1" t="s">
        <v>71</v>
      </c>
      <c r="E11425" s="1" t="s">
        <v>178</v>
      </c>
      <c r="F11425" s="2">
        <v>0</v>
      </c>
      <c r="G11425" s="2">
        <v>0</v>
      </c>
      <c r="H11425" s="2">
        <v>0.05</v>
      </c>
      <c r="I11425" s="2">
        <v>0</v>
      </c>
      <c r="J11425" s="2">
        <v>0.05</v>
      </c>
      <c r="L11425"/>
      <c r="N11425"/>
    </row>
    <row r="11426" spans="1:14" x14ac:dyDescent="0.2">
      <c r="A11426" s="1" t="s">
        <v>7861</v>
      </c>
      <c r="B11426" s="8" t="s">
        <v>102</v>
      </c>
      <c r="C11426" s="1" t="s">
        <v>25</v>
      </c>
      <c r="D11426" s="1" t="s">
        <v>38</v>
      </c>
      <c r="E11426" s="1" t="s">
        <v>159</v>
      </c>
      <c r="F11426" s="2">
        <v>0.04</v>
      </c>
      <c r="G11426" s="2">
        <v>0.01</v>
      </c>
      <c r="H11426" s="2">
        <v>0</v>
      </c>
      <c r="I11426" s="2">
        <v>0</v>
      </c>
      <c r="J11426" s="2">
        <v>0.05</v>
      </c>
      <c r="L11426"/>
      <c r="N11426"/>
    </row>
    <row r="11427" spans="1:14" x14ac:dyDescent="0.2">
      <c r="A11427" s="1" t="s">
        <v>7862</v>
      </c>
      <c r="B11427" s="8" t="s">
        <v>20</v>
      </c>
      <c r="C11427" s="1" t="s">
        <v>29</v>
      </c>
      <c r="D11427" s="1" t="s">
        <v>173</v>
      </c>
      <c r="E11427" s="1" t="s">
        <v>159</v>
      </c>
      <c r="F11427" s="2">
        <v>0</v>
      </c>
      <c r="G11427" s="2">
        <v>0</v>
      </c>
      <c r="H11427" s="2">
        <v>0.05</v>
      </c>
      <c r="I11427" s="2">
        <v>0</v>
      </c>
      <c r="J11427" s="2">
        <v>0.05</v>
      </c>
      <c r="L11427"/>
      <c r="N11427"/>
    </row>
    <row r="11428" spans="1:14" x14ac:dyDescent="0.2">
      <c r="A11428" s="1" t="s">
        <v>5120</v>
      </c>
      <c r="B11428" s="8" t="s">
        <v>559</v>
      </c>
      <c r="C11428" s="1" t="s">
        <v>37</v>
      </c>
      <c r="D11428" s="1" t="s">
        <v>1</v>
      </c>
      <c r="E11428" s="1" t="s">
        <v>5121</v>
      </c>
      <c r="F11428" s="2">
        <v>0.02</v>
      </c>
      <c r="G11428" s="2">
        <v>0.02</v>
      </c>
      <c r="H11428" s="2">
        <v>0</v>
      </c>
      <c r="I11428" s="2">
        <v>0.01</v>
      </c>
      <c r="J11428" s="2">
        <v>0.05</v>
      </c>
      <c r="L11428"/>
      <c r="N11428"/>
    </row>
    <row r="11429" spans="1:14" x14ac:dyDescent="0.2">
      <c r="A11429" s="1" t="s">
        <v>6489</v>
      </c>
      <c r="B11429" s="8" t="s">
        <v>102</v>
      </c>
      <c r="C11429" s="1" t="s">
        <v>25</v>
      </c>
      <c r="D11429" s="1" t="s">
        <v>12</v>
      </c>
      <c r="E11429" s="1" t="s">
        <v>99</v>
      </c>
      <c r="F11429" s="2">
        <v>0.04</v>
      </c>
      <c r="G11429" s="2">
        <v>0.01</v>
      </c>
      <c r="H11429" s="2">
        <v>0</v>
      </c>
      <c r="I11429" s="2">
        <v>0</v>
      </c>
      <c r="J11429" s="2">
        <v>0.05</v>
      </c>
      <c r="L11429"/>
      <c r="N11429"/>
    </row>
    <row r="11430" spans="1:14" x14ac:dyDescent="0.2">
      <c r="A11430" s="1" t="s">
        <v>7863</v>
      </c>
      <c r="B11430" s="8" t="s">
        <v>49</v>
      </c>
      <c r="C11430" s="1" t="s">
        <v>124</v>
      </c>
      <c r="D11430" s="1" t="s">
        <v>16</v>
      </c>
      <c r="E11430" s="1" t="s">
        <v>59</v>
      </c>
      <c r="F11430" s="2">
        <v>0.03</v>
      </c>
      <c r="G11430" s="2">
        <v>0.01</v>
      </c>
      <c r="H11430" s="2">
        <v>0</v>
      </c>
      <c r="I11430" s="2">
        <v>0</v>
      </c>
      <c r="J11430" s="2">
        <v>0.05</v>
      </c>
      <c r="L11430"/>
      <c r="N11430"/>
    </row>
    <row r="11431" spans="1:14" x14ac:dyDescent="0.2">
      <c r="A11431" s="1" t="s">
        <v>5891</v>
      </c>
      <c r="B11431" s="8" t="s">
        <v>102</v>
      </c>
      <c r="C11431" s="1" t="s">
        <v>25</v>
      </c>
      <c r="D11431" s="1" t="s">
        <v>22</v>
      </c>
      <c r="E11431" s="1" t="s">
        <v>1183</v>
      </c>
      <c r="F11431" s="2">
        <v>0.04</v>
      </c>
      <c r="G11431" s="2">
        <v>0.01</v>
      </c>
      <c r="H11431" s="2">
        <v>0</v>
      </c>
      <c r="I11431" s="2">
        <v>0</v>
      </c>
      <c r="J11431" s="2">
        <v>0.05</v>
      </c>
      <c r="L11431"/>
      <c r="N11431"/>
    </row>
    <row r="11432" spans="1:14" x14ac:dyDescent="0.2">
      <c r="A11432" s="1" t="s">
        <v>7864</v>
      </c>
      <c r="B11432" s="8" t="s">
        <v>107</v>
      </c>
      <c r="C11432" s="1" t="s">
        <v>42</v>
      </c>
      <c r="D11432" s="1" t="s">
        <v>58</v>
      </c>
      <c r="E11432" s="1" t="s">
        <v>86</v>
      </c>
      <c r="F11432" s="2">
        <v>0</v>
      </c>
      <c r="G11432" s="2">
        <v>0.04</v>
      </c>
      <c r="H11432" s="2">
        <v>0</v>
      </c>
      <c r="I11432" s="2">
        <v>0.01</v>
      </c>
      <c r="J11432" s="2">
        <v>0.05</v>
      </c>
      <c r="L11432"/>
      <c r="N11432"/>
    </row>
    <row r="11433" spans="1:14" x14ac:dyDescent="0.2">
      <c r="A11433" s="1" t="s">
        <v>7865</v>
      </c>
      <c r="B11433" s="8" t="s">
        <v>113</v>
      </c>
      <c r="C11433" s="1" t="s">
        <v>11</v>
      </c>
      <c r="D11433" s="1" t="s">
        <v>38</v>
      </c>
      <c r="E11433" s="1" t="s">
        <v>603</v>
      </c>
      <c r="F11433" s="2">
        <v>0.04</v>
      </c>
      <c r="G11433" s="2">
        <v>0</v>
      </c>
      <c r="H11433" s="2">
        <v>0</v>
      </c>
      <c r="I11433" s="2">
        <v>0</v>
      </c>
      <c r="J11433" s="2">
        <v>0.05</v>
      </c>
      <c r="L11433"/>
      <c r="N11433"/>
    </row>
    <row r="11434" spans="1:14" x14ac:dyDescent="0.2">
      <c r="A11434" s="1" t="s">
        <v>7866</v>
      </c>
      <c r="B11434" s="8" t="s">
        <v>20</v>
      </c>
      <c r="C11434" s="1" t="s">
        <v>57</v>
      </c>
      <c r="D11434" s="1" t="s">
        <v>173</v>
      </c>
      <c r="E11434" s="1" t="s">
        <v>251</v>
      </c>
      <c r="F11434" s="2">
        <v>0</v>
      </c>
      <c r="G11434" s="2">
        <v>0</v>
      </c>
      <c r="H11434" s="2">
        <v>0.05</v>
      </c>
      <c r="I11434" s="2">
        <v>0</v>
      </c>
      <c r="J11434" s="2">
        <v>0.05</v>
      </c>
      <c r="L11434"/>
      <c r="N11434"/>
    </row>
    <row r="11435" spans="1:14" x14ac:dyDescent="0.2">
      <c r="A11435" s="1" t="s">
        <v>7867</v>
      </c>
      <c r="B11435" s="8" t="s">
        <v>41</v>
      </c>
      <c r="C11435" s="1" t="s">
        <v>29</v>
      </c>
      <c r="D11435" s="1" t="s">
        <v>45</v>
      </c>
      <c r="E11435" s="1" t="s">
        <v>981</v>
      </c>
      <c r="F11435" s="2">
        <v>0</v>
      </c>
      <c r="G11435" s="2">
        <v>0</v>
      </c>
      <c r="H11435" s="2">
        <v>0.05</v>
      </c>
      <c r="I11435" s="2">
        <v>0</v>
      </c>
      <c r="J11435" s="2">
        <v>0.05</v>
      </c>
      <c r="L11435"/>
      <c r="N11435"/>
    </row>
    <row r="11436" spans="1:14" x14ac:dyDescent="0.2">
      <c r="A11436" s="1" t="s">
        <v>7868</v>
      </c>
      <c r="B11436" s="8" t="s">
        <v>20</v>
      </c>
      <c r="C11436" s="1" t="s">
        <v>29</v>
      </c>
      <c r="D11436" s="1" t="s">
        <v>52</v>
      </c>
      <c r="E11436" s="1" t="s">
        <v>2229</v>
      </c>
      <c r="F11436" s="2">
        <v>0.04</v>
      </c>
      <c r="G11436" s="2">
        <v>0</v>
      </c>
      <c r="H11436" s="2">
        <v>0</v>
      </c>
      <c r="I11436" s="2">
        <v>0</v>
      </c>
      <c r="J11436" s="2">
        <v>0.05</v>
      </c>
      <c r="L11436"/>
      <c r="N11436"/>
    </row>
    <row r="11437" spans="1:14" x14ac:dyDescent="0.2">
      <c r="A11437" s="1" t="s">
        <v>7869</v>
      </c>
      <c r="B11437" s="8" t="s">
        <v>49</v>
      </c>
      <c r="C11437" s="1" t="s">
        <v>54</v>
      </c>
      <c r="D11437" s="1" t="s">
        <v>12</v>
      </c>
      <c r="E11437" s="1" t="s">
        <v>7373</v>
      </c>
      <c r="F11437" s="2">
        <v>0.03</v>
      </c>
      <c r="G11437" s="2">
        <v>0.01</v>
      </c>
      <c r="H11437" s="2">
        <v>0</v>
      </c>
      <c r="I11437" s="2">
        <v>0</v>
      </c>
      <c r="J11437" s="2">
        <v>0.05</v>
      </c>
      <c r="L11437"/>
      <c r="N11437"/>
    </row>
    <row r="11438" spans="1:14" x14ac:dyDescent="0.2">
      <c r="A11438" s="1" t="s">
        <v>4766</v>
      </c>
      <c r="B11438" s="8" t="s">
        <v>126</v>
      </c>
      <c r="C11438" s="1" t="s">
        <v>25</v>
      </c>
      <c r="D11438" s="1" t="s">
        <v>16</v>
      </c>
      <c r="E11438" s="1" t="s">
        <v>59</v>
      </c>
      <c r="F11438" s="2">
        <v>0.04</v>
      </c>
      <c r="G11438" s="2">
        <v>0.01</v>
      </c>
      <c r="H11438" s="2">
        <v>0</v>
      </c>
      <c r="I11438" s="2">
        <v>0</v>
      </c>
      <c r="J11438" s="2">
        <v>0.05</v>
      </c>
      <c r="L11438"/>
      <c r="N11438"/>
    </row>
    <row r="11439" spans="1:14" x14ac:dyDescent="0.2">
      <c r="A11439" s="1" t="s">
        <v>7870</v>
      </c>
      <c r="B11439" s="8" t="s">
        <v>32</v>
      </c>
      <c r="C11439" s="1" t="s">
        <v>15</v>
      </c>
      <c r="D11439" s="1" t="s">
        <v>38</v>
      </c>
      <c r="E11439" s="1" t="s">
        <v>764</v>
      </c>
      <c r="F11439" s="2">
        <v>0.04</v>
      </c>
      <c r="G11439" s="2">
        <v>0</v>
      </c>
      <c r="H11439" s="2">
        <v>0</v>
      </c>
      <c r="I11439" s="2">
        <v>0</v>
      </c>
      <c r="J11439" s="2">
        <v>0.05</v>
      </c>
      <c r="L11439"/>
      <c r="N11439"/>
    </row>
    <row r="11440" spans="1:14" x14ac:dyDescent="0.2">
      <c r="A11440" s="1" t="s">
        <v>7871</v>
      </c>
      <c r="B11440" s="8" t="s">
        <v>64</v>
      </c>
      <c r="C11440" s="1" t="s">
        <v>65</v>
      </c>
      <c r="D11440" s="1" t="s">
        <v>45</v>
      </c>
      <c r="E11440" s="1" t="s">
        <v>251</v>
      </c>
      <c r="F11440" s="2">
        <v>0</v>
      </c>
      <c r="G11440" s="2">
        <v>0</v>
      </c>
      <c r="H11440" s="2">
        <v>0.05</v>
      </c>
      <c r="I11440" s="2">
        <v>0</v>
      </c>
      <c r="J11440" s="2">
        <v>0.05</v>
      </c>
      <c r="L11440"/>
      <c r="N11440"/>
    </row>
    <row r="11441" spans="1:14" x14ac:dyDescent="0.2">
      <c r="A11441" s="1" t="s">
        <v>7872</v>
      </c>
      <c r="B11441" s="8" t="s">
        <v>113</v>
      </c>
      <c r="C11441" s="1" t="s">
        <v>11</v>
      </c>
      <c r="D11441" s="1" t="s">
        <v>1</v>
      </c>
      <c r="E11441" s="1" t="s">
        <v>178</v>
      </c>
      <c r="F11441" s="2">
        <v>0</v>
      </c>
      <c r="G11441" s="2">
        <v>0</v>
      </c>
      <c r="H11441" s="2">
        <v>0.05</v>
      </c>
      <c r="I11441" s="2">
        <v>0</v>
      </c>
      <c r="J11441" s="2">
        <v>0.05</v>
      </c>
      <c r="L11441"/>
      <c r="N11441"/>
    </row>
    <row r="11442" spans="1:14" x14ac:dyDescent="0.2">
      <c r="A11442" s="1" t="s">
        <v>7873</v>
      </c>
      <c r="B11442" s="8" t="s">
        <v>41</v>
      </c>
      <c r="C11442" s="1" t="s">
        <v>11</v>
      </c>
      <c r="D11442" s="1" t="s">
        <v>12</v>
      </c>
      <c r="E11442" s="1" t="s">
        <v>99</v>
      </c>
      <c r="F11442" s="2">
        <v>0.02</v>
      </c>
      <c r="G11442" s="2">
        <v>0.02</v>
      </c>
      <c r="H11442" s="2">
        <v>0</v>
      </c>
      <c r="I11442" s="2">
        <v>0.01</v>
      </c>
      <c r="J11442" s="2">
        <v>0.05</v>
      </c>
      <c r="L11442"/>
      <c r="N11442"/>
    </row>
    <row r="11443" spans="1:14" x14ac:dyDescent="0.2">
      <c r="A11443" s="1" t="s">
        <v>7874</v>
      </c>
      <c r="B11443" s="8" t="s">
        <v>102</v>
      </c>
      <c r="C11443" s="1" t="s">
        <v>42</v>
      </c>
      <c r="D11443" s="1" t="s">
        <v>38</v>
      </c>
      <c r="E11443" s="1" t="s">
        <v>34</v>
      </c>
      <c r="F11443" s="2">
        <v>0.04</v>
      </c>
      <c r="G11443" s="2">
        <v>0.01</v>
      </c>
      <c r="H11443" s="2">
        <v>0</v>
      </c>
      <c r="I11443" s="2">
        <v>0</v>
      </c>
      <c r="J11443" s="2">
        <v>0.05</v>
      </c>
      <c r="L11443"/>
      <c r="N11443"/>
    </row>
    <row r="11444" spans="1:14" x14ac:dyDescent="0.2">
      <c r="A11444" s="1" t="s">
        <v>7875</v>
      </c>
      <c r="B11444" s="8" t="s">
        <v>32</v>
      </c>
      <c r="C11444" s="1" t="s">
        <v>15</v>
      </c>
      <c r="D11444" s="1" t="s">
        <v>12</v>
      </c>
      <c r="E11444" s="1" t="s">
        <v>7876</v>
      </c>
      <c r="F11444" s="2">
        <v>0.04</v>
      </c>
      <c r="G11444" s="2">
        <v>0</v>
      </c>
      <c r="H11444" s="2">
        <v>0</v>
      </c>
      <c r="I11444" s="2">
        <v>0</v>
      </c>
      <c r="J11444" s="2">
        <v>0.05</v>
      </c>
      <c r="L11444"/>
      <c r="N11444"/>
    </row>
    <row r="11445" spans="1:14" x14ac:dyDescent="0.2">
      <c r="A11445" s="1" t="s">
        <v>2109</v>
      </c>
      <c r="B11445" s="8" t="s">
        <v>126</v>
      </c>
      <c r="C11445" s="1" t="s">
        <v>47</v>
      </c>
      <c r="D11445" s="1" t="s">
        <v>12</v>
      </c>
      <c r="E11445" s="1" t="s">
        <v>99</v>
      </c>
      <c r="F11445" s="2">
        <v>0.04</v>
      </c>
      <c r="G11445" s="2">
        <v>0.01</v>
      </c>
      <c r="H11445" s="2">
        <v>0</v>
      </c>
      <c r="I11445" s="2">
        <v>0</v>
      </c>
      <c r="J11445" s="2">
        <v>0.05</v>
      </c>
      <c r="L11445"/>
      <c r="N11445"/>
    </row>
    <row r="11446" spans="1:14" x14ac:dyDescent="0.2">
      <c r="A11446" s="1" t="s">
        <v>7877</v>
      </c>
      <c r="B11446" s="8" t="s">
        <v>102</v>
      </c>
      <c r="C11446" s="1" t="s">
        <v>42</v>
      </c>
      <c r="D11446" s="1" t="s">
        <v>16</v>
      </c>
      <c r="E11446" s="1" t="s">
        <v>969</v>
      </c>
      <c r="F11446" s="2">
        <v>0.04</v>
      </c>
      <c r="G11446" s="2">
        <v>0.01</v>
      </c>
      <c r="H11446" s="2">
        <v>0</v>
      </c>
      <c r="I11446" s="2">
        <v>0</v>
      </c>
      <c r="J11446" s="2">
        <v>0.05</v>
      </c>
      <c r="L11446"/>
      <c r="N11446"/>
    </row>
    <row r="11447" spans="1:14" x14ac:dyDescent="0.2">
      <c r="A11447" s="1" t="s">
        <v>7598</v>
      </c>
      <c r="B11447" s="8" t="s">
        <v>559</v>
      </c>
      <c r="C11447" s="1" t="s">
        <v>216</v>
      </c>
      <c r="D11447" s="1" t="s">
        <v>38</v>
      </c>
      <c r="E11447" s="1" t="s">
        <v>251</v>
      </c>
      <c r="F11447" s="2">
        <v>0</v>
      </c>
      <c r="G11447" s="2">
        <v>0</v>
      </c>
      <c r="H11447" s="2">
        <v>0.05</v>
      </c>
      <c r="I11447" s="2">
        <v>0</v>
      </c>
      <c r="J11447" s="2">
        <v>0.05</v>
      </c>
      <c r="L11447"/>
      <c r="N11447"/>
    </row>
    <row r="11448" spans="1:14" x14ac:dyDescent="0.2">
      <c r="A11448" s="1" t="s">
        <v>7878</v>
      </c>
      <c r="B11448" s="8" t="s">
        <v>113</v>
      </c>
      <c r="C11448" s="1" t="s">
        <v>57</v>
      </c>
      <c r="D11448" s="1" t="s">
        <v>45</v>
      </c>
      <c r="E11448" s="1" t="s">
        <v>251</v>
      </c>
      <c r="F11448" s="2">
        <v>0</v>
      </c>
      <c r="G11448" s="2">
        <v>0</v>
      </c>
      <c r="H11448" s="2">
        <v>0.05</v>
      </c>
      <c r="I11448" s="2">
        <v>0</v>
      </c>
      <c r="J11448" s="2">
        <v>0.05</v>
      </c>
      <c r="L11448"/>
      <c r="N11448"/>
    </row>
    <row r="11449" spans="1:14" x14ac:dyDescent="0.2">
      <c r="A11449" s="1" t="s">
        <v>7879</v>
      </c>
      <c r="B11449" s="8" t="s">
        <v>107</v>
      </c>
      <c r="C11449" s="1" t="s">
        <v>33</v>
      </c>
      <c r="D11449" s="1" t="s">
        <v>26</v>
      </c>
      <c r="E11449" s="1" t="s">
        <v>5421</v>
      </c>
      <c r="F11449" s="2">
        <v>0</v>
      </c>
      <c r="G11449" s="2">
        <v>0.04</v>
      </c>
      <c r="H11449" s="2">
        <v>0</v>
      </c>
      <c r="I11449" s="2">
        <v>0.01</v>
      </c>
      <c r="J11449" s="2">
        <v>0.05</v>
      </c>
      <c r="L11449"/>
      <c r="N11449"/>
    </row>
    <row r="11450" spans="1:14" x14ac:dyDescent="0.2">
      <c r="A11450" s="1" t="s">
        <v>7880</v>
      </c>
      <c r="B11450" s="8" t="s">
        <v>20</v>
      </c>
      <c r="C11450" s="1" t="s">
        <v>57</v>
      </c>
      <c r="D11450" s="1" t="s">
        <v>12</v>
      </c>
      <c r="E11450" s="1" t="s">
        <v>159</v>
      </c>
      <c r="F11450" s="2">
        <v>0</v>
      </c>
      <c r="G11450" s="2">
        <v>0</v>
      </c>
      <c r="H11450" s="2">
        <v>0.05</v>
      </c>
      <c r="I11450" s="2">
        <v>0</v>
      </c>
      <c r="J11450" s="2">
        <v>0.05</v>
      </c>
      <c r="L11450"/>
      <c r="N11450"/>
    </row>
    <row r="11451" spans="1:14" x14ac:dyDescent="0.2">
      <c r="A11451" s="1" t="s">
        <v>7881</v>
      </c>
      <c r="B11451" s="8" t="s">
        <v>62</v>
      </c>
      <c r="C11451" s="1" t="s">
        <v>37</v>
      </c>
      <c r="D11451" s="1" t="s">
        <v>173</v>
      </c>
      <c r="E11451" s="1" t="s">
        <v>251</v>
      </c>
      <c r="F11451" s="2">
        <v>0</v>
      </c>
      <c r="G11451" s="2">
        <v>0</v>
      </c>
      <c r="H11451" s="2">
        <v>0.05</v>
      </c>
      <c r="I11451" s="2">
        <v>0</v>
      </c>
      <c r="J11451" s="2">
        <v>0.05</v>
      </c>
      <c r="L11451"/>
      <c r="N11451"/>
    </row>
    <row r="11452" spans="1:14" x14ac:dyDescent="0.2">
      <c r="A11452" s="1" t="s">
        <v>309</v>
      </c>
      <c r="B11452" s="8" t="s">
        <v>107</v>
      </c>
      <c r="C11452" s="1" t="s">
        <v>18</v>
      </c>
      <c r="D11452" s="1" t="s">
        <v>12</v>
      </c>
      <c r="E11452" s="1" t="s">
        <v>99</v>
      </c>
      <c r="F11452" s="2">
        <v>0</v>
      </c>
      <c r="G11452" s="2">
        <v>0.04</v>
      </c>
      <c r="H11452" s="2">
        <v>0</v>
      </c>
      <c r="I11452" s="2">
        <v>0.01</v>
      </c>
      <c r="J11452" s="2">
        <v>0.05</v>
      </c>
      <c r="L11452"/>
      <c r="N11452"/>
    </row>
    <row r="11453" spans="1:14" x14ac:dyDescent="0.2">
      <c r="A11453" s="1" t="s">
        <v>7882</v>
      </c>
      <c r="B11453" s="8" t="s">
        <v>113</v>
      </c>
      <c r="C11453" s="1" t="s">
        <v>37</v>
      </c>
      <c r="D11453" s="1" t="s">
        <v>22</v>
      </c>
      <c r="E11453" s="1" t="s">
        <v>4611</v>
      </c>
      <c r="F11453" s="2">
        <v>0</v>
      </c>
      <c r="G11453" s="2">
        <v>0</v>
      </c>
      <c r="H11453" s="2">
        <v>0.05</v>
      </c>
      <c r="I11453" s="2">
        <v>0</v>
      </c>
      <c r="J11453" s="2">
        <v>0.05</v>
      </c>
      <c r="L11453"/>
      <c r="N11453"/>
    </row>
    <row r="11454" spans="1:14" x14ac:dyDescent="0.2">
      <c r="A11454" s="1" t="s">
        <v>4766</v>
      </c>
      <c r="B11454" s="8" t="s">
        <v>102</v>
      </c>
      <c r="C11454" s="1" t="s">
        <v>25</v>
      </c>
      <c r="D11454" s="1" t="s">
        <v>16</v>
      </c>
      <c r="E11454" s="1" t="s">
        <v>1163</v>
      </c>
      <c r="F11454" s="2">
        <v>0.04</v>
      </c>
      <c r="G11454" s="2">
        <v>0.01</v>
      </c>
      <c r="H11454" s="2">
        <v>0</v>
      </c>
      <c r="I11454" s="2">
        <v>0</v>
      </c>
      <c r="J11454" s="2">
        <v>0.05</v>
      </c>
      <c r="L11454"/>
      <c r="N11454"/>
    </row>
    <row r="11455" spans="1:14" x14ac:dyDescent="0.2">
      <c r="A11455" s="1" t="s">
        <v>7883</v>
      </c>
      <c r="B11455" s="8" t="s">
        <v>41</v>
      </c>
      <c r="C11455" s="1" t="s">
        <v>15</v>
      </c>
      <c r="D11455" s="1" t="s">
        <v>22</v>
      </c>
      <c r="E11455" s="1" t="s">
        <v>6512</v>
      </c>
      <c r="F11455" s="2">
        <v>0</v>
      </c>
      <c r="G11455" s="2">
        <v>0</v>
      </c>
      <c r="H11455" s="2">
        <v>0.05</v>
      </c>
      <c r="I11455" s="2">
        <v>0</v>
      </c>
      <c r="J11455" s="2">
        <v>0.05</v>
      </c>
      <c r="L11455"/>
      <c r="N11455"/>
    </row>
    <row r="11456" spans="1:14" hidden="1" x14ac:dyDescent="0.2">
      <c r="A11456" s="1" t="s">
        <v>5610</v>
      </c>
      <c r="B11456" s="8" t="s">
        <v>36</v>
      </c>
      <c r="C11456" s="1" t="s">
        <v>191</v>
      </c>
      <c r="D11456" s="1" t="s">
        <v>45</v>
      </c>
      <c r="E11456" s="1" t="s">
        <v>191</v>
      </c>
      <c r="F11456" s="2">
        <v>0</v>
      </c>
      <c r="G11456" s="2">
        <v>0</v>
      </c>
      <c r="H11456" s="2">
        <v>0.05</v>
      </c>
      <c r="I11456" s="2">
        <v>0</v>
      </c>
      <c r="J11456" s="2">
        <v>0.05</v>
      </c>
      <c r="L11456"/>
      <c r="N11456"/>
    </row>
    <row r="11457" spans="1:14" x14ac:dyDescent="0.2">
      <c r="A11457" s="1" t="s">
        <v>6400</v>
      </c>
      <c r="B11457" s="8" t="s">
        <v>126</v>
      </c>
      <c r="C11457" s="1" t="s">
        <v>124</v>
      </c>
      <c r="D11457" s="1" t="s">
        <v>12</v>
      </c>
      <c r="E11457" s="1" t="s">
        <v>218</v>
      </c>
      <c r="F11457" s="2">
        <v>0.04</v>
      </c>
      <c r="G11457" s="2">
        <v>0.01</v>
      </c>
      <c r="H11457" s="2">
        <v>0</v>
      </c>
      <c r="I11457" s="2">
        <v>0</v>
      </c>
      <c r="J11457" s="2">
        <v>0.05</v>
      </c>
      <c r="L11457"/>
      <c r="N11457"/>
    </row>
    <row r="11458" spans="1:14" x14ac:dyDescent="0.2">
      <c r="A11458" s="1" t="s">
        <v>5983</v>
      </c>
      <c r="B11458" s="8" t="s">
        <v>113</v>
      </c>
      <c r="C11458" s="1" t="s">
        <v>29</v>
      </c>
      <c r="D11458" s="1" t="s">
        <v>12</v>
      </c>
      <c r="E11458" s="1" t="s">
        <v>251</v>
      </c>
      <c r="F11458" s="2">
        <v>0.01</v>
      </c>
      <c r="G11458" s="2">
        <v>0.01</v>
      </c>
      <c r="H11458" s="2">
        <v>0.01</v>
      </c>
      <c r="I11458" s="2">
        <v>0.01</v>
      </c>
      <c r="J11458" s="2">
        <v>0.05</v>
      </c>
      <c r="L11458"/>
      <c r="N11458"/>
    </row>
    <row r="11459" spans="1:14" x14ac:dyDescent="0.2">
      <c r="A11459" s="1" t="s">
        <v>7884</v>
      </c>
      <c r="B11459" s="8" t="s">
        <v>113</v>
      </c>
      <c r="C11459" s="1" t="s">
        <v>67</v>
      </c>
      <c r="D11459" s="1" t="s">
        <v>173</v>
      </c>
      <c r="E11459" s="1" t="s">
        <v>4611</v>
      </c>
      <c r="F11459" s="2">
        <v>0</v>
      </c>
      <c r="G11459" s="2">
        <v>0</v>
      </c>
      <c r="H11459" s="2">
        <v>0.05</v>
      </c>
      <c r="I11459" s="2">
        <v>0</v>
      </c>
      <c r="J11459" s="2">
        <v>0.05</v>
      </c>
      <c r="L11459"/>
      <c r="N11459"/>
    </row>
    <row r="11460" spans="1:14" x14ac:dyDescent="0.2">
      <c r="A11460" s="1" t="s">
        <v>7885</v>
      </c>
      <c r="B11460" s="8" t="s">
        <v>20</v>
      </c>
      <c r="C11460" s="1" t="s">
        <v>15</v>
      </c>
      <c r="D11460" s="1" t="s">
        <v>38</v>
      </c>
      <c r="E11460" s="1" t="s">
        <v>159</v>
      </c>
      <c r="F11460" s="2">
        <v>0</v>
      </c>
      <c r="G11460" s="2">
        <v>0</v>
      </c>
      <c r="H11460" s="2">
        <v>0.05</v>
      </c>
      <c r="I11460" s="2">
        <v>0</v>
      </c>
      <c r="J11460" s="2">
        <v>0.05</v>
      </c>
      <c r="L11460"/>
      <c r="N11460"/>
    </row>
    <row r="11461" spans="1:14" x14ac:dyDescent="0.2">
      <c r="A11461" s="1" t="s">
        <v>7886</v>
      </c>
      <c r="B11461" s="8" t="s">
        <v>126</v>
      </c>
      <c r="C11461" s="1" t="s">
        <v>124</v>
      </c>
      <c r="D11461" s="1" t="s">
        <v>45</v>
      </c>
      <c r="E11461" s="1" t="s">
        <v>319</v>
      </c>
      <c r="F11461" s="2">
        <v>0.04</v>
      </c>
      <c r="G11461" s="2">
        <v>0.01</v>
      </c>
      <c r="H11461" s="2">
        <v>0</v>
      </c>
      <c r="I11461" s="2">
        <v>0</v>
      </c>
      <c r="J11461" s="2">
        <v>0.05</v>
      </c>
      <c r="L11461"/>
      <c r="N11461"/>
    </row>
    <row r="11462" spans="1:14" x14ac:dyDescent="0.2">
      <c r="A11462" s="1" t="s">
        <v>7887</v>
      </c>
      <c r="B11462" s="8" t="s">
        <v>64</v>
      </c>
      <c r="C11462" s="1" t="s">
        <v>65</v>
      </c>
      <c r="D11462" s="1" t="s">
        <v>38</v>
      </c>
      <c r="E11462" s="1" t="s">
        <v>527</v>
      </c>
      <c r="F11462" s="2">
        <v>0</v>
      </c>
      <c r="G11462" s="2">
        <v>0.04</v>
      </c>
      <c r="H11462" s="2">
        <v>0</v>
      </c>
      <c r="I11462" s="2">
        <v>0.01</v>
      </c>
      <c r="J11462" s="2">
        <v>0.05</v>
      </c>
      <c r="L11462"/>
      <c r="N11462"/>
    </row>
    <row r="11463" spans="1:14" x14ac:dyDescent="0.2">
      <c r="A11463" s="1" t="s">
        <v>7888</v>
      </c>
      <c r="B11463" s="8" t="s">
        <v>36</v>
      </c>
      <c r="C11463" s="1" t="s">
        <v>33</v>
      </c>
      <c r="D11463" s="1" t="s">
        <v>58</v>
      </c>
      <c r="E11463" s="1" t="s">
        <v>3699</v>
      </c>
      <c r="F11463" s="2">
        <v>0.04</v>
      </c>
      <c r="G11463" s="2">
        <v>0</v>
      </c>
      <c r="H11463" s="2">
        <v>0</v>
      </c>
      <c r="I11463" s="2">
        <v>0</v>
      </c>
      <c r="J11463" s="2">
        <v>0.05</v>
      </c>
      <c r="L11463"/>
      <c r="N11463"/>
    </row>
    <row r="11464" spans="1:14" x14ac:dyDescent="0.2">
      <c r="A11464" s="1" t="s">
        <v>446</v>
      </c>
      <c r="B11464" s="8" t="s">
        <v>107</v>
      </c>
      <c r="C11464" s="1" t="s">
        <v>151</v>
      </c>
      <c r="D11464" s="1" t="s">
        <v>26</v>
      </c>
      <c r="E11464" s="1" t="s">
        <v>99</v>
      </c>
      <c r="F11464" s="2">
        <v>0.01</v>
      </c>
      <c r="G11464" s="2">
        <v>0.03</v>
      </c>
      <c r="H11464" s="2">
        <v>0</v>
      </c>
      <c r="I11464" s="2">
        <v>0.01</v>
      </c>
      <c r="J11464" s="2">
        <v>0.05</v>
      </c>
      <c r="L11464"/>
      <c r="N11464"/>
    </row>
    <row r="11465" spans="1:14" x14ac:dyDescent="0.2">
      <c r="A11465" s="1" t="s">
        <v>6218</v>
      </c>
      <c r="B11465" s="8" t="s">
        <v>121</v>
      </c>
      <c r="C11465" s="1" t="s">
        <v>65</v>
      </c>
      <c r="D11465" s="1" t="s">
        <v>45</v>
      </c>
      <c r="E11465" s="1" t="s">
        <v>527</v>
      </c>
      <c r="F11465" s="2">
        <v>0.04</v>
      </c>
      <c r="G11465" s="2">
        <v>0.01</v>
      </c>
      <c r="H11465" s="2">
        <v>0</v>
      </c>
      <c r="I11465" s="2">
        <v>0</v>
      </c>
      <c r="J11465" s="2">
        <v>0.05</v>
      </c>
      <c r="L11465"/>
      <c r="N11465"/>
    </row>
    <row r="11466" spans="1:14" x14ac:dyDescent="0.2">
      <c r="A11466" s="1" t="s">
        <v>7889</v>
      </c>
      <c r="B11466" s="8" t="s">
        <v>20</v>
      </c>
      <c r="C11466" s="1" t="s">
        <v>15</v>
      </c>
      <c r="D11466" s="1" t="s">
        <v>26</v>
      </c>
      <c r="E11466" s="1" t="s">
        <v>86</v>
      </c>
      <c r="F11466" s="2">
        <v>0.04</v>
      </c>
      <c r="G11466" s="2">
        <v>0</v>
      </c>
      <c r="H11466" s="2">
        <v>0</v>
      </c>
      <c r="I11466" s="2">
        <v>0</v>
      </c>
      <c r="J11466" s="2">
        <v>0.05</v>
      </c>
      <c r="L11466"/>
      <c r="N11466"/>
    </row>
    <row r="11467" spans="1:14" x14ac:dyDescent="0.2">
      <c r="A11467" s="1" t="s">
        <v>6996</v>
      </c>
      <c r="B11467" s="8" t="s">
        <v>36</v>
      </c>
      <c r="C11467" s="1" t="s">
        <v>67</v>
      </c>
      <c r="D11467" s="1" t="s">
        <v>58</v>
      </c>
      <c r="E11467" s="1" t="s">
        <v>178</v>
      </c>
      <c r="F11467" s="2">
        <v>0</v>
      </c>
      <c r="G11467" s="2">
        <v>0</v>
      </c>
      <c r="H11467" s="2">
        <v>0.05</v>
      </c>
      <c r="I11467" s="2">
        <v>0</v>
      </c>
      <c r="J11467" s="2">
        <v>0.05</v>
      </c>
      <c r="L11467"/>
      <c r="N11467"/>
    </row>
    <row r="11468" spans="1:14" x14ac:dyDescent="0.2">
      <c r="A11468" s="1" t="s">
        <v>7890</v>
      </c>
      <c r="B11468" s="8" t="s">
        <v>41</v>
      </c>
      <c r="C11468" s="1" t="s">
        <v>29</v>
      </c>
      <c r="D11468" s="1" t="s">
        <v>45</v>
      </c>
      <c r="E11468" s="1" t="s">
        <v>603</v>
      </c>
      <c r="F11468" s="2">
        <v>0</v>
      </c>
      <c r="G11468" s="2">
        <v>0</v>
      </c>
      <c r="H11468" s="2">
        <v>0.05</v>
      </c>
      <c r="I11468" s="2">
        <v>0</v>
      </c>
      <c r="J11468" s="2">
        <v>0.05</v>
      </c>
      <c r="L11468"/>
      <c r="N11468"/>
    </row>
    <row r="11469" spans="1:14" x14ac:dyDescent="0.2">
      <c r="A11469" s="1" t="s">
        <v>7891</v>
      </c>
      <c r="B11469" s="8" t="s">
        <v>20</v>
      </c>
      <c r="C11469" s="1" t="s">
        <v>18</v>
      </c>
      <c r="D11469" s="1" t="s">
        <v>52</v>
      </c>
      <c r="E11469" s="1" t="s">
        <v>4570</v>
      </c>
      <c r="F11469" s="2">
        <v>0.03</v>
      </c>
      <c r="G11469" s="2">
        <v>0.01</v>
      </c>
      <c r="H11469" s="2">
        <v>0</v>
      </c>
      <c r="I11469" s="2">
        <v>0</v>
      </c>
      <c r="J11469" s="2">
        <v>0.05</v>
      </c>
      <c r="L11469"/>
      <c r="N11469"/>
    </row>
    <row r="11470" spans="1:14" x14ac:dyDescent="0.2">
      <c r="A11470" s="1" t="s">
        <v>7892</v>
      </c>
      <c r="B11470" s="8" t="s">
        <v>20</v>
      </c>
      <c r="C11470" s="1" t="s">
        <v>18</v>
      </c>
      <c r="D11470" s="1" t="s">
        <v>173</v>
      </c>
      <c r="E11470" s="1" t="s">
        <v>2718</v>
      </c>
      <c r="F11470" s="2">
        <v>0.04</v>
      </c>
      <c r="G11470" s="2">
        <v>0</v>
      </c>
      <c r="H11470" s="2">
        <v>0</v>
      </c>
      <c r="I11470" s="2">
        <v>0</v>
      </c>
      <c r="J11470" s="2">
        <v>0.05</v>
      </c>
      <c r="L11470"/>
      <c r="N11470"/>
    </row>
    <row r="11471" spans="1:14" x14ac:dyDescent="0.2">
      <c r="A11471" s="1" t="s">
        <v>7893</v>
      </c>
      <c r="B11471" s="8" t="s">
        <v>20</v>
      </c>
      <c r="C11471" s="1" t="s">
        <v>15</v>
      </c>
      <c r="D11471" s="1" t="s">
        <v>173</v>
      </c>
      <c r="E11471" s="1" t="s">
        <v>1163</v>
      </c>
      <c r="F11471" s="2">
        <v>0.04</v>
      </c>
      <c r="G11471" s="2">
        <v>0</v>
      </c>
      <c r="H11471" s="2">
        <v>0</v>
      </c>
      <c r="I11471" s="2">
        <v>0</v>
      </c>
      <c r="J11471" s="2">
        <v>0.05</v>
      </c>
      <c r="L11471"/>
      <c r="N11471"/>
    </row>
    <row r="11472" spans="1:14" x14ac:dyDescent="0.2">
      <c r="A11472" s="1" t="s">
        <v>7894</v>
      </c>
      <c r="B11472" s="8" t="s">
        <v>49</v>
      </c>
      <c r="C11472" s="1" t="s">
        <v>54</v>
      </c>
      <c r="D11472" s="1" t="s">
        <v>12</v>
      </c>
      <c r="E11472" s="1" t="s">
        <v>159</v>
      </c>
      <c r="F11472" s="2">
        <v>0.03</v>
      </c>
      <c r="G11472" s="2">
        <v>0.01</v>
      </c>
      <c r="H11472" s="2">
        <v>0</v>
      </c>
      <c r="I11472" s="2">
        <v>0</v>
      </c>
      <c r="J11472" s="2">
        <v>0.05</v>
      </c>
      <c r="L11472"/>
      <c r="N11472"/>
    </row>
    <row r="11473" spans="1:14" x14ac:dyDescent="0.2">
      <c r="A11473" s="1" t="s">
        <v>7895</v>
      </c>
      <c r="B11473" s="8" t="s">
        <v>20</v>
      </c>
      <c r="C11473" s="1" t="s">
        <v>15</v>
      </c>
      <c r="D11473" s="1" t="s">
        <v>38</v>
      </c>
      <c r="E11473" s="1" t="s">
        <v>251</v>
      </c>
      <c r="F11473" s="2">
        <v>0</v>
      </c>
      <c r="G11473" s="2">
        <v>0</v>
      </c>
      <c r="H11473" s="2">
        <v>0.05</v>
      </c>
      <c r="I11473" s="2">
        <v>0</v>
      </c>
      <c r="J11473" s="2">
        <v>0.05</v>
      </c>
      <c r="L11473"/>
      <c r="N11473"/>
    </row>
    <row r="11474" spans="1:14" x14ac:dyDescent="0.2">
      <c r="A11474" s="1" t="s">
        <v>2112</v>
      </c>
      <c r="B11474" s="8" t="s">
        <v>107</v>
      </c>
      <c r="C11474" s="1" t="s">
        <v>37</v>
      </c>
      <c r="D11474" s="1" t="s">
        <v>58</v>
      </c>
      <c r="E11474" s="1" t="s">
        <v>137</v>
      </c>
      <c r="F11474" s="2">
        <v>0.04</v>
      </c>
      <c r="G11474" s="2">
        <v>0</v>
      </c>
      <c r="H11474" s="2">
        <v>0</v>
      </c>
      <c r="I11474" s="2">
        <v>0</v>
      </c>
      <c r="J11474" s="2">
        <v>0.05</v>
      </c>
      <c r="L11474"/>
      <c r="N11474"/>
    </row>
    <row r="11475" spans="1:14" x14ac:dyDescent="0.2">
      <c r="A11475" s="1" t="s">
        <v>7121</v>
      </c>
      <c r="B11475" s="8" t="s">
        <v>107</v>
      </c>
      <c r="C11475" s="1" t="s">
        <v>65</v>
      </c>
      <c r="D11475" s="1" t="s">
        <v>214</v>
      </c>
      <c r="E11475" s="1" t="s">
        <v>3094</v>
      </c>
      <c r="F11475" s="2">
        <v>0</v>
      </c>
      <c r="G11475" s="2">
        <v>0.04</v>
      </c>
      <c r="H11475" s="2">
        <v>0</v>
      </c>
      <c r="I11475" s="2">
        <v>0</v>
      </c>
      <c r="J11475" s="2">
        <v>0.05</v>
      </c>
      <c r="L11475"/>
      <c r="N11475"/>
    </row>
    <row r="11476" spans="1:14" x14ac:dyDescent="0.2">
      <c r="A11476" s="1" t="s">
        <v>7576</v>
      </c>
      <c r="B11476" s="8" t="s">
        <v>36</v>
      </c>
      <c r="C11476" s="1" t="s">
        <v>65</v>
      </c>
      <c r="D11476" s="1" t="s">
        <v>12</v>
      </c>
      <c r="E11476" s="1" t="s">
        <v>5528</v>
      </c>
      <c r="F11476" s="2">
        <v>0</v>
      </c>
      <c r="G11476" s="2">
        <v>0.04</v>
      </c>
      <c r="H11476" s="2">
        <v>0</v>
      </c>
      <c r="I11476" s="2">
        <v>0.01</v>
      </c>
      <c r="J11476" s="2">
        <v>0.05</v>
      </c>
      <c r="L11476"/>
      <c r="N11476"/>
    </row>
    <row r="11477" spans="1:14" x14ac:dyDescent="0.2">
      <c r="A11477" s="1" t="s">
        <v>7896</v>
      </c>
      <c r="B11477" s="8" t="s">
        <v>20</v>
      </c>
      <c r="C11477" s="1" t="s">
        <v>33</v>
      </c>
      <c r="D11477" s="1" t="s">
        <v>12</v>
      </c>
      <c r="E11477" s="1" t="s">
        <v>3391</v>
      </c>
      <c r="F11477" s="2">
        <v>0.04</v>
      </c>
      <c r="G11477" s="2">
        <v>0</v>
      </c>
      <c r="H11477" s="2">
        <v>0</v>
      </c>
      <c r="I11477" s="2">
        <v>0</v>
      </c>
      <c r="J11477" s="2">
        <v>0.05</v>
      </c>
      <c r="L11477"/>
      <c r="N11477"/>
    </row>
    <row r="11478" spans="1:14" x14ac:dyDescent="0.2">
      <c r="A11478" s="1" t="s">
        <v>7897</v>
      </c>
      <c r="B11478" s="8" t="s">
        <v>107</v>
      </c>
      <c r="C11478" s="1" t="s">
        <v>11</v>
      </c>
      <c r="D11478" s="1" t="s">
        <v>214</v>
      </c>
      <c r="E11478" s="1" t="s">
        <v>319</v>
      </c>
      <c r="F11478" s="2">
        <v>0</v>
      </c>
      <c r="G11478" s="2">
        <v>0.04</v>
      </c>
      <c r="H11478" s="2">
        <v>0</v>
      </c>
      <c r="I11478" s="2">
        <v>0.01</v>
      </c>
      <c r="J11478" s="2">
        <v>0.05</v>
      </c>
      <c r="L11478"/>
      <c r="N11478"/>
    </row>
    <row r="11479" spans="1:14" x14ac:dyDescent="0.2">
      <c r="A11479" s="1" t="s">
        <v>6352</v>
      </c>
      <c r="B11479" s="8" t="s">
        <v>32</v>
      </c>
      <c r="C11479" s="1" t="s">
        <v>57</v>
      </c>
      <c r="D11479" s="1" t="s">
        <v>22</v>
      </c>
      <c r="E11479" s="1" t="s">
        <v>363</v>
      </c>
      <c r="F11479" s="2">
        <v>0.04</v>
      </c>
      <c r="G11479" s="2">
        <v>0</v>
      </c>
      <c r="H11479" s="2">
        <v>0</v>
      </c>
      <c r="I11479" s="2">
        <v>0</v>
      </c>
      <c r="J11479" s="2">
        <v>0.05</v>
      </c>
      <c r="L11479"/>
      <c r="N11479"/>
    </row>
    <row r="11480" spans="1:14" x14ac:dyDescent="0.2">
      <c r="A11480" s="1" t="s">
        <v>7898</v>
      </c>
      <c r="B11480" s="8" t="s">
        <v>20</v>
      </c>
      <c r="C11480" s="1" t="s">
        <v>15</v>
      </c>
      <c r="D11480" s="1" t="s">
        <v>22</v>
      </c>
      <c r="E11480" s="1" t="s">
        <v>943</v>
      </c>
      <c r="F11480" s="2">
        <v>0.04</v>
      </c>
      <c r="G11480" s="2">
        <v>0</v>
      </c>
      <c r="H11480" s="2">
        <v>0</v>
      </c>
      <c r="I11480" s="2">
        <v>0</v>
      </c>
      <c r="J11480" s="2">
        <v>0.05</v>
      </c>
      <c r="L11480"/>
      <c r="N11480"/>
    </row>
    <row r="11481" spans="1:14" x14ac:dyDescent="0.2">
      <c r="A11481" s="1" t="s">
        <v>7899</v>
      </c>
      <c r="B11481" s="8" t="s">
        <v>62</v>
      </c>
      <c r="C11481" s="1" t="s">
        <v>37</v>
      </c>
      <c r="D11481" s="1" t="s">
        <v>38</v>
      </c>
      <c r="E11481" s="1" t="s">
        <v>178</v>
      </c>
      <c r="F11481" s="2">
        <v>0</v>
      </c>
      <c r="G11481" s="2">
        <v>0</v>
      </c>
      <c r="H11481" s="2">
        <v>0.05</v>
      </c>
      <c r="I11481" s="2">
        <v>0</v>
      </c>
      <c r="J11481" s="2">
        <v>0.05</v>
      </c>
      <c r="L11481"/>
      <c r="N11481"/>
    </row>
    <row r="11482" spans="1:14" x14ac:dyDescent="0.2">
      <c r="A11482" s="1" t="s">
        <v>7900</v>
      </c>
      <c r="B11482" s="8" t="s">
        <v>49</v>
      </c>
      <c r="C11482" s="1" t="s">
        <v>47</v>
      </c>
      <c r="D11482" s="1" t="s">
        <v>71</v>
      </c>
      <c r="E11482" s="1" t="s">
        <v>498</v>
      </c>
      <c r="F11482" s="2">
        <v>0.03</v>
      </c>
      <c r="G11482" s="2">
        <v>0.01</v>
      </c>
      <c r="H11482" s="2">
        <v>0</v>
      </c>
      <c r="I11482" s="2">
        <v>0</v>
      </c>
      <c r="J11482" s="2">
        <v>0.05</v>
      </c>
      <c r="L11482"/>
      <c r="N11482"/>
    </row>
    <row r="11483" spans="1:14" x14ac:dyDescent="0.2">
      <c r="A11483" s="1" t="s">
        <v>7901</v>
      </c>
      <c r="B11483" s="8" t="s">
        <v>107</v>
      </c>
      <c r="C11483" s="1" t="s">
        <v>29</v>
      </c>
      <c r="D11483" s="1" t="s">
        <v>26</v>
      </c>
      <c r="E11483" s="1" t="s">
        <v>86</v>
      </c>
      <c r="F11483" s="2">
        <v>0</v>
      </c>
      <c r="G11483" s="2">
        <v>0.04</v>
      </c>
      <c r="H11483" s="2">
        <v>0</v>
      </c>
      <c r="I11483" s="2">
        <v>0.01</v>
      </c>
      <c r="J11483" s="2">
        <v>0.05</v>
      </c>
      <c r="L11483"/>
      <c r="N11483"/>
    </row>
    <row r="11484" spans="1:14" x14ac:dyDescent="0.2">
      <c r="A11484" s="1" t="s">
        <v>7902</v>
      </c>
      <c r="B11484" s="8" t="s">
        <v>41</v>
      </c>
      <c r="C11484" s="1" t="s">
        <v>42</v>
      </c>
      <c r="D11484" s="1" t="s">
        <v>12</v>
      </c>
      <c r="E11484" s="1" t="s">
        <v>4717</v>
      </c>
      <c r="F11484" s="2">
        <v>0.02</v>
      </c>
      <c r="G11484" s="2">
        <v>0.02</v>
      </c>
      <c r="H11484" s="2">
        <v>0</v>
      </c>
      <c r="I11484" s="2">
        <v>0.01</v>
      </c>
      <c r="J11484" s="2">
        <v>0.05</v>
      </c>
      <c r="L11484"/>
      <c r="N11484"/>
    </row>
    <row r="11485" spans="1:14" x14ac:dyDescent="0.2">
      <c r="A11485" s="1" t="s">
        <v>7577</v>
      </c>
      <c r="B11485" s="8" t="s">
        <v>49</v>
      </c>
      <c r="C11485" s="1" t="s">
        <v>47</v>
      </c>
      <c r="D11485" s="1" t="s">
        <v>16</v>
      </c>
      <c r="E11485" s="1" t="s">
        <v>218</v>
      </c>
      <c r="F11485" s="2">
        <v>0.03</v>
      </c>
      <c r="G11485" s="2">
        <v>0.01</v>
      </c>
      <c r="H11485" s="2">
        <v>0</v>
      </c>
      <c r="I11485" s="2">
        <v>0</v>
      </c>
      <c r="J11485" s="2">
        <v>0.05</v>
      </c>
      <c r="L11485"/>
      <c r="N11485"/>
    </row>
    <row r="11486" spans="1:14" x14ac:dyDescent="0.2">
      <c r="A11486" s="1" t="s">
        <v>7903</v>
      </c>
      <c r="B11486" s="8" t="s">
        <v>20</v>
      </c>
      <c r="C11486" s="1" t="s">
        <v>15</v>
      </c>
      <c r="D11486" s="1" t="s">
        <v>45</v>
      </c>
      <c r="E11486" s="1" t="s">
        <v>5066</v>
      </c>
      <c r="F11486" s="2">
        <v>0.04</v>
      </c>
      <c r="G11486" s="2">
        <v>0</v>
      </c>
      <c r="H11486" s="2">
        <v>0</v>
      </c>
      <c r="I11486" s="2">
        <v>0</v>
      </c>
      <c r="J11486" s="2">
        <v>0.05</v>
      </c>
      <c r="L11486"/>
      <c r="N11486"/>
    </row>
    <row r="11487" spans="1:14" x14ac:dyDescent="0.2">
      <c r="A11487" s="1" t="s">
        <v>7904</v>
      </c>
      <c r="B11487" s="8" t="s">
        <v>102</v>
      </c>
      <c r="C11487" s="1" t="s">
        <v>47</v>
      </c>
      <c r="D11487" s="1" t="s">
        <v>71</v>
      </c>
      <c r="E11487" s="1" t="s">
        <v>34</v>
      </c>
      <c r="F11487" s="2">
        <v>0.04</v>
      </c>
      <c r="G11487" s="2">
        <v>0.01</v>
      </c>
      <c r="H11487" s="2">
        <v>0</v>
      </c>
      <c r="I11487" s="2">
        <v>0</v>
      </c>
      <c r="J11487" s="2">
        <v>0.05</v>
      </c>
      <c r="L11487"/>
      <c r="N11487"/>
    </row>
    <row r="11488" spans="1:14" x14ac:dyDescent="0.2">
      <c r="A11488" s="1" t="s">
        <v>7905</v>
      </c>
      <c r="B11488" s="8" t="s">
        <v>32</v>
      </c>
      <c r="C11488" s="1" t="s">
        <v>33</v>
      </c>
      <c r="D11488" s="1" t="s">
        <v>16</v>
      </c>
      <c r="E11488" s="1" t="s">
        <v>34</v>
      </c>
      <c r="F11488" s="2">
        <v>0</v>
      </c>
      <c r="G11488" s="2">
        <v>0.04</v>
      </c>
      <c r="H11488" s="2">
        <v>0</v>
      </c>
      <c r="I11488" s="2">
        <v>0.01</v>
      </c>
      <c r="J11488" s="2">
        <v>0.05</v>
      </c>
      <c r="L11488"/>
      <c r="N11488"/>
    </row>
    <row r="11489" spans="1:14" x14ac:dyDescent="0.2">
      <c r="A11489" s="1" t="s">
        <v>6046</v>
      </c>
      <c r="B11489" s="8" t="s">
        <v>102</v>
      </c>
      <c r="C11489" s="1" t="s">
        <v>42</v>
      </c>
      <c r="D11489" s="1" t="s">
        <v>58</v>
      </c>
      <c r="E11489" s="1" t="s">
        <v>838</v>
      </c>
      <c r="F11489" s="2">
        <v>0.04</v>
      </c>
      <c r="G11489" s="2">
        <v>0.01</v>
      </c>
      <c r="H11489" s="2">
        <v>0</v>
      </c>
      <c r="I11489" s="2">
        <v>0</v>
      </c>
      <c r="J11489" s="2">
        <v>0.05</v>
      </c>
      <c r="L11489"/>
      <c r="N11489"/>
    </row>
    <row r="11490" spans="1:14" x14ac:dyDescent="0.2">
      <c r="A11490" s="1" t="s">
        <v>7906</v>
      </c>
      <c r="B11490" s="8" t="s">
        <v>10</v>
      </c>
      <c r="C11490" s="1" t="s">
        <v>18</v>
      </c>
      <c r="D11490" s="1" t="s">
        <v>173</v>
      </c>
      <c r="E11490" s="1" t="s">
        <v>13</v>
      </c>
      <c r="F11490" s="2">
        <v>0</v>
      </c>
      <c r="G11490" s="2">
        <v>0</v>
      </c>
      <c r="H11490" s="2">
        <v>0.05</v>
      </c>
      <c r="I11490" s="2">
        <v>0</v>
      </c>
      <c r="J11490" s="2">
        <v>0.05</v>
      </c>
      <c r="L11490"/>
      <c r="N11490"/>
    </row>
    <row r="11491" spans="1:14" x14ac:dyDescent="0.2">
      <c r="A11491" s="1" t="s">
        <v>7907</v>
      </c>
      <c r="B11491" s="8" t="s">
        <v>36</v>
      </c>
      <c r="C11491" s="1" t="s">
        <v>57</v>
      </c>
      <c r="D11491" s="1" t="s">
        <v>173</v>
      </c>
      <c r="E11491" s="1" t="s">
        <v>5956</v>
      </c>
      <c r="F11491" s="2">
        <v>0</v>
      </c>
      <c r="G11491" s="2">
        <v>0</v>
      </c>
      <c r="H11491" s="2">
        <v>0.05</v>
      </c>
      <c r="I11491" s="2">
        <v>0</v>
      </c>
      <c r="J11491" s="2">
        <v>0.05</v>
      </c>
      <c r="L11491"/>
      <c r="N11491"/>
    </row>
    <row r="11492" spans="1:14" x14ac:dyDescent="0.2">
      <c r="A11492" s="1" t="s">
        <v>7908</v>
      </c>
      <c r="B11492" s="8" t="s">
        <v>113</v>
      </c>
      <c r="C11492" s="1" t="s">
        <v>57</v>
      </c>
      <c r="D11492" s="1" t="s">
        <v>173</v>
      </c>
      <c r="E11492" s="1" t="s">
        <v>251</v>
      </c>
      <c r="F11492" s="2">
        <v>0</v>
      </c>
      <c r="G11492" s="2">
        <v>0</v>
      </c>
      <c r="H11492" s="2">
        <v>0.05</v>
      </c>
      <c r="I11492" s="2">
        <v>0</v>
      </c>
      <c r="J11492" s="2">
        <v>0.05</v>
      </c>
      <c r="L11492"/>
      <c r="N11492"/>
    </row>
    <row r="11493" spans="1:14" x14ac:dyDescent="0.2">
      <c r="A11493" s="1" t="s">
        <v>7909</v>
      </c>
      <c r="B11493" s="8" t="s">
        <v>41</v>
      </c>
      <c r="C11493" s="1" t="s">
        <v>11</v>
      </c>
      <c r="D11493" s="1" t="s">
        <v>38</v>
      </c>
      <c r="E11493" s="1" t="s">
        <v>251</v>
      </c>
      <c r="F11493" s="2">
        <v>0</v>
      </c>
      <c r="G11493" s="2">
        <v>0</v>
      </c>
      <c r="H11493" s="2">
        <v>0.05</v>
      </c>
      <c r="I11493" s="2">
        <v>0</v>
      </c>
      <c r="J11493" s="2">
        <v>0.05</v>
      </c>
      <c r="L11493"/>
      <c r="N11493"/>
    </row>
    <row r="11494" spans="1:14" x14ac:dyDescent="0.2">
      <c r="A11494" s="1" t="s">
        <v>6138</v>
      </c>
      <c r="B11494" s="8" t="s">
        <v>126</v>
      </c>
      <c r="C11494" s="1" t="s">
        <v>25</v>
      </c>
      <c r="D11494" s="1" t="s">
        <v>1</v>
      </c>
      <c r="E11494" s="1" t="s">
        <v>159</v>
      </c>
      <c r="F11494" s="2">
        <v>0.04</v>
      </c>
      <c r="G11494" s="2">
        <v>0.01</v>
      </c>
      <c r="H11494" s="2">
        <v>0</v>
      </c>
      <c r="I11494" s="2">
        <v>0</v>
      </c>
      <c r="J11494" s="2">
        <v>0.05</v>
      </c>
      <c r="L11494"/>
      <c r="N11494"/>
    </row>
    <row r="11495" spans="1:14" x14ac:dyDescent="0.2">
      <c r="A11495" s="1" t="s">
        <v>7910</v>
      </c>
      <c r="B11495" s="8" t="s">
        <v>113</v>
      </c>
      <c r="C11495" s="1" t="s">
        <v>11</v>
      </c>
      <c r="D11495" s="1" t="s">
        <v>173</v>
      </c>
      <c r="E11495" s="1" t="s">
        <v>251</v>
      </c>
      <c r="F11495" s="2">
        <v>0.04</v>
      </c>
      <c r="G11495" s="2">
        <v>0</v>
      </c>
      <c r="H11495" s="2">
        <v>0</v>
      </c>
      <c r="I11495" s="2">
        <v>0</v>
      </c>
      <c r="J11495" s="2">
        <v>0.05</v>
      </c>
      <c r="L11495"/>
      <c r="N11495"/>
    </row>
    <row r="11496" spans="1:14" x14ac:dyDescent="0.2">
      <c r="A11496" s="1" t="s">
        <v>3216</v>
      </c>
      <c r="B11496" s="8" t="s">
        <v>107</v>
      </c>
      <c r="C11496" s="1" t="s">
        <v>57</v>
      </c>
      <c r="D11496" s="1" t="s">
        <v>12</v>
      </c>
      <c r="E11496" s="1" t="s">
        <v>3217</v>
      </c>
      <c r="F11496" s="2">
        <v>0</v>
      </c>
      <c r="G11496" s="2">
        <v>0.04</v>
      </c>
      <c r="H11496" s="2">
        <v>0</v>
      </c>
      <c r="I11496" s="2">
        <v>0.01</v>
      </c>
      <c r="J11496" s="2">
        <v>0.05</v>
      </c>
      <c r="L11496"/>
      <c r="N11496"/>
    </row>
    <row r="11497" spans="1:14" x14ac:dyDescent="0.2">
      <c r="A11497" s="1" t="s">
        <v>7911</v>
      </c>
      <c r="B11497" s="8" t="s">
        <v>20</v>
      </c>
      <c r="C11497" s="1" t="s">
        <v>18</v>
      </c>
      <c r="D11497" s="1" t="s">
        <v>26</v>
      </c>
      <c r="E11497" s="1" t="s">
        <v>527</v>
      </c>
      <c r="F11497" s="2">
        <v>0.04</v>
      </c>
      <c r="G11497" s="2">
        <v>0</v>
      </c>
      <c r="H11497" s="2">
        <v>0</v>
      </c>
      <c r="I11497" s="2">
        <v>0</v>
      </c>
      <c r="J11497" s="2">
        <v>0.05</v>
      </c>
      <c r="L11497"/>
      <c r="N11497"/>
    </row>
    <row r="11498" spans="1:14" x14ac:dyDescent="0.2">
      <c r="A11498" s="1" t="s">
        <v>5034</v>
      </c>
      <c r="B11498" s="8" t="s">
        <v>10</v>
      </c>
      <c r="C11498" s="1" t="s">
        <v>11</v>
      </c>
      <c r="D11498" s="1" t="s">
        <v>22</v>
      </c>
      <c r="E11498" s="1" t="s">
        <v>59</v>
      </c>
      <c r="F11498" s="2">
        <v>0.04</v>
      </c>
      <c r="G11498" s="2">
        <v>0</v>
      </c>
      <c r="H11498" s="2">
        <v>0</v>
      </c>
      <c r="I11498" s="2">
        <v>0</v>
      </c>
      <c r="J11498" s="2">
        <v>0.05</v>
      </c>
      <c r="L11498"/>
      <c r="N11498"/>
    </row>
    <row r="11499" spans="1:14" x14ac:dyDescent="0.2">
      <c r="A11499" s="1" t="s">
        <v>6045</v>
      </c>
      <c r="B11499" s="8" t="s">
        <v>36</v>
      </c>
      <c r="C11499" s="1" t="s">
        <v>57</v>
      </c>
      <c r="D11499" s="1" t="s">
        <v>22</v>
      </c>
      <c r="E11499" s="1" t="s">
        <v>2997</v>
      </c>
      <c r="F11499" s="2">
        <v>0.01</v>
      </c>
      <c r="G11499" s="2">
        <v>0.03</v>
      </c>
      <c r="H11499" s="2">
        <v>0</v>
      </c>
      <c r="I11499" s="2">
        <v>0.01</v>
      </c>
      <c r="J11499" s="2">
        <v>0.05</v>
      </c>
      <c r="L11499"/>
      <c r="N11499"/>
    </row>
    <row r="11500" spans="1:14" x14ac:dyDescent="0.2">
      <c r="A11500" s="1" t="s">
        <v>7912</v>
      </c>
      <c r="B11500" s="8" t="s">
        <v>102</v>
      </c>
      <c r="C11500" s="1" t="s">
        <v>25</v>
      </c>
      <c r="D11500" s="1" t="s">
        <v>58</v>
      </c>
      <c r="E11500" s="1" t="s">
        <v>420</v>
      </c>
      <c r="F11500" s="2">
        <v>0.04</v>
      </c>
      <c r="G11500" s="2">
        <v>0.01</v>
      </c>
      <c r="H11500" s="2">
        <v>0</v>
      </c>
      <c r="I11500" s="2">
        <v>0</v>
      </c>
      <c r="J11500" s="2">
        <v>0.05</v>
      </c>
      <c r="L11500"/>
      <c r="N11500"/>
    </row>
    <row r="11501" spans="1:14" x14ac:dyDescent="0.2">
      <c r="A11501" s="1" t="s">
        <v>7913</v>
      </c>
      <c r="B11501" s="8" t="s">
        <v>36</v>
      </c>
      <c r="C11501" s="1" t="s">
        <v>37</v>
      </c>
      <c r="D11501" s="1" t="s">
        <v>173</v>
      </c>
      <c r="E11501" s="1" t="s">
        <v>55</v>
      </c>
      <c r="F11501" s="2">
        <v>0</v>
      </c>
      <c r="G11501" s="2">
        <v>0</v>
      </c>
      <c r="H11501" s="2">
        <v>0.05</v>
      </c>
      <c r="I11501" s="2">
        <v>0</v>
      </c>
      <c r="J11501" s="2">
        <v>0.05</v>
      </c>
      <c r="L11501"/>
      <c r="N11501"/>
    </row>
    <row r="11502" spans="1:14" x14ac:dyDescent="0.2">
      <c r="A11502" s="1" t="s">
        <v>7914</v>
      </c>
      <c r="B11502" s="8" t="s">
        <v>10</v>
      </c>
      <c r="C11502" s="1" t="s">
        <v>29</v>
      </c>
      <c r="D11502" s="1" t="s">
        <v>16</v>
      </c>
      <c r="E11502" s="1" t="s">
        <v>1897</v>
      </c>
      <c r="F11502" s="2">
        <v>0.04</v>
      </c>
      <c r="G11502" s="2">
        <v>0</v>
      </c>
      <c r="H11502" s="2">
        <v>0</v>
      </c>
      <c r="I11502" s="2">
        <v>0</v>
      </c>
      <c r="J11502" s="2">
        <v>0.05</v>
      </c>
      <c r="L11502"/>
      <c r="N11502"/>
    </row>
    <row r="11503" spans="1:14" x14ac:dyDescent="0.2">
      <c r="A11503" s="1" t="s">
        <v>7915</v>
      </c>
      <c r="B11503" s="8" t="s">
        <v>10</v>
      </c>
      <c r="C11503" s="1" t="s">
        <v>29</v>
      </c>
      <c r="D11503" s="1" t="s">
        <v>12</v>
      </c>
      <c r="E11503" s="1" t="s">
        <v>1133</v>
      </c>
      <c r="F11503" s="2">
        <v>0.04</v>
      </c>
      <c r="G11503" s="2">
        <v>0</v>
      </c>
      <c r="H11503" s="2">
        <v>0</v>
      </c>
      <c r="I11503" s="2">
        <v>0</v>
      </c>
      <c r="J11503" s="2">
        <v>0.05</v>
      </c>
      <c r="L11503"/>
      <c r="N11503"/>
    </row>
    <row r="11504" spans="1:14" x14ac:dyDescent="0.2">
      <c r="A11504" s="1" t="s">
        <v>7916</v>
      </c>
      <c r="B11504" s="8" t="s">
        <v>107</v>
      </c>
      <c r="C11504" s="1" t="s">
        <v>54</v>
      </c>
      <c r="D11504" s="1" t="s">
        <v>26</v>
      </c>
      <c r="E11504" s="1" t="s">
        <v>34</v>
      </c>
      <c r="F11504" s="2">
        <v>0</v>
      </c>
      <c r="G11504" s="2">
        <v>0.04</v>
      </c>
      <c r="H11504" s="2">
        <v>0</v>
      </c>
      <c r="I11504" s="2">
        <v>0.01</v>
      </c>
      <c r="J11504" s="2">
        <v>0.05</v>
      </c>
      <c r="L11504"/>
      <c r="N11504"/>
    </row>
    <row r="11505" spans="1:14" x14ac:dyDescent="0.2">
      <c r="A11505" s="1" t="s">
        <v>7917</v>
      </c>
      <c r="B11505" s="8" t="s">
        <v>102</v>
      </c>
      <c r="C11505" s="1" t="s">
        <v>47</v>
      </c>
      <c r="D11505" s="1" t="s">
        <v>45</v>
      </c>
      <c r="E11505" s="1" t="s">
        <v>981</v>
      </c>
      <c r="F11505" s="2">
        <v>0</v>
      </c>
      <c r="G11505" s="2">
        <v>0</v>
      </c>
      <c r="H11505" s="2">
        <v>0.05</v>
      </c>
      <c r="I11505" s="2">
        <v>0</v>
      </c>
      <c r="J11505" s="2">
        <v>0.05</v>
      </c>
      <c r="L11505"/>
      <c r="N11505"/>
    </row>
    <row r="11506" spans="1:14" x14ac:dyDescent="0.2">
      <c r="A11506" s="1" t="s">
        <v>7918</v>
      </c>
      <c r="B11506" s="8" t="s">
        <v>186</v>
      </c>
      <c r="C11506" s="1" t="s">
        <v>54</v>
      </c>
      <c r="D11506" s="1" t="s">
        <v>45</v>
      </c>
      <c r="E11506" s="1" t="s">
        <v>7919</v>
      </c>
      <c r="F11506" s="2">
        <v>0.03</v>
      </c>
      <c r="G11506" s="2">
        <v>0.02</v>
      </c>
      <c r="H11506" s="2">
        <v>0</v>
      </c>
      <c r="I11506" s="2">
        <v>0</v>
      </c>
      <c r="J11506" s="2">
        <v>0.05</v>
      </c>
      <c r="L11506"/>
      <c r="N11506"/>
    </row>
    <row r="11507" spans="1:14" x14ac:dyDescent="0.2">
      <c r="A11507" s="1" t="s">
        <v>7920</v>
      </c>
      <c r="B11507" s="8" t="s">
        <v>20</v>
      </c>
      <c r="C11507" s="1" t="s">
        <v>11</v>
      </c>
      <c r="D11507" s="1" t="s">
        <v>52</v>
      </c>
      <c r="E11507" s="1" t="s">
        <v>218</v>
      </c>
      <c r="F11507" s="2">
        <v>0.04</v>
      </c>
      <c r="G11507" s="2">
        <v>0</v>
      </c>
      <c r="H11507" s="2">
        <v>0</v>
      </c>
      <c r="I11507" s="2">
        <v>0</v>
      </c>
      <c r="J11507" s="2">
        <v>0.05</v>
      </c>
      <c r="L11507"/>
      <c r="N11507"/>
    </row>
    <row r="11508" spans="1:14" x14ac:dyDescent="0.2">
      <c r="A11508" s="1" t="s">
        <v>5407</v>
      </c>
      <c r="B11508" s="8" t="s">
        <v>113</v>
      </c>
      <c r="C11508" s="1" t="s">
        <v>11</v>
      </c>
      <c r="D11508" s="1" t="s">
        <v>12</v>
      </c>
      <c r="E11508" s="1" t="s">
        <v>764</v>
      </c>
      <c r="F11508" s="2">
        <v>0.04</v>
      </c>
      <c r="G11508" s="2">
        <v>0</v>
      </c>
      <c r="H11508" s="2">
        <v>0</v>
      </c>
      <c r="I11508" s="2">
        <v>0</v>
      </c>
      <c r="J11508" s="2">
        <v>0.05</v>
      </c>
      <c r="L11508"/>
      <c r="N11508"/>
    </row>
    <row r="11509" spans="1:14" x14ac:dyDescent="0.2">
      <c r="A11509" s="1" t="s">
        <v>7921</v>
      </c>
      <c r="B11509" s="8" t="s">
        <v>10</v>
      </c>
      <c r="C11509" s="1" t="s">
        <v>11</v>
      </c>
      <c r="D11509" s="1" t="s">
        <v>26</v>
      </c>
      <c r="E11509" s="1" t="s">
        <v>159</v>
      </c>
      <c r="F11509" s="2">
        <v>0.03</v>
      </c>
      <c r="G11509" s="2">
        <v>0.01</v>
      </c>
      <c r="H11509" s="2">
        <v>0.01</v>
      </c>
      <c r="I11509" s="2">
        <v>0</v>
      </c>
      <c r="J11509" s="2">
        <v>0.05</v>
      </c>
      <c r="L11509"/>
      <c r="N11509"/>
    </row>
    <row r="11510" spans="1:14" x14ac:dyDescent="0.2">
      <c r="A11510" s="1" t="s">
        <v>6959</v>
      </c>
      <c r="B11510" s="8" t="s">
        <v>36</v>
      </c>
      <c r="C11510" s="1" t="s">
        <v>65</v>
      </c>
      <c r="D11510" s="1" t="s">
        <v>173</v>
      </c>
      <c r="E11510" s="1" t="s">
        <v>5956</v>
      </c>
      <c r="F11510" s="2">
        <v>0</v>
      </c>
      <c r="G11510" s="2">
        <v>0</v>
      </c>
      <c r="H11510" s="2">
        <v>0.05</v>
      </c>
      <c r="I11510" s="2">
        <v>0</v>
      </c>
      <c r="J11510" s="2">
        <v>0.05</v>
      </c>
      <c r="L11510"/>
      <c r="N11510"/>
    </row>
    <row r="11511" spans="1:14" x14ac:dyDescent="0.2">
      <c r="A11511" s="1" t="s">
        <v>7922</v>
      </c>
      <c r="B11511" s="8" t="s">
        <v>20</v>
      </c>
      <c r="C11511" s="1" t="s">
        <v>18</v>
      </c>
      <c r="D11511" s="1" t="s">
        <v>38</v>
      </c>
      <c r="E11511" s="1" t="s">
        <v>2393</v>
      </c>
      <c r="F11511" s="2">
        <v>0</v>
      </c>
      <c r="G11511" s="2">
        <v>0.04</v>
      </c>
      <c r="H11511" s="2">
        <v>0</v>
      </c>
      <c r="I11511" s="2">
        <v>0</v>
      </c>
      <c r="J11511" s="2">
        <v>0.05</v>
      </c>
      <c r="L11511"/>
      <c r="N11511"/>
    </row>
    <row r="11512" spans="1:14" x14ac:dyDescent="0.2">
      <c r="A11512" s="1" t="s">
        <v>6502</v>
      </c>
      <c r="B11512" s="8" t="s">
        <v>107</v>
      </c>
      <c r="C11512" s="1" t="s">
        <v>29</v>
      </c>
      <c r="D11512" s="1" t="s">
        <v>214</v>
      </c>
      <c r="E11512" s="1" t="s">
        <v>319</v>
      </c>
      <c r="F11512" s="2">
        <v>0</v>
      </c>
      <c r="G11512" s="2">
        <v>0.04</v>
      </c>
      <c r="H11512" s="2">
        <v>0</v>
      </c>
      <c r="I11512" s="2">
        <v>0.01</v>
      </c>
      <c r="J11512" s="2">
        <v>0.05</v>
      </c>
      <c r="L11512"/>
      <c r="N11512"/>
    </row>
    <row r="11513" spans="1:14" x14ac:dyDescent="0.2">
      <c r="A11513" s="1" t="s">
        <v>7923</v>
      </c>
      <c r="B11513" s="8" t="s">
        <v>102</v>
      </c>
      <c r="C11513" s="1" t="s">
        <v>47</v>
      </c>
      <c r="D11513" s="1" t="s">
        <v>38</v>
      </c>
      <c r="E11513" s="1" t="s">
        <v>4717</v>
      </c>
      <c r="F11513" s="2">
        <v>0.03</v>
      </c>
      <c r="G11513" s="2">
        <v>0.01</v>
      </c>
      <c r="H11513" s="2">
        <v>0</v>
      </c>
      <c r="I11513" s="2">
        <v>0</v>
      </c>
      <c r="J11513" s="2">
        <v>0.05</v>
      </c>
      <c r="L11513"/>
      <c r="N11513"/>
    </row>
    <row r="11514" spans="1:14" x14ac:dyDescent="0.2">
      <c r="A11514" s="1" t="s">
        <v>1936</v>
      </c>
      <c r="B11514" s="8" t="s">
        <v>107</v>
      </c>
      <c r="C11514" s="1" t="s">
        <v>65</v>
      </c>
      <c r="D11514" s="1" t="s">
        <v>16</v>
      </c>
      <c r="E11514" s="1" t="s">
        <v>969</v>
      </c>
      <c r="F11514" s="2">
        <v>0</v>
      </c>
      <c r="G11514" s="2">
        <v>0.04</v>
      </c>
      <c r="H11514" s="2">
        <v>0</v>
      </c>
      <c r="I11514" s="2">
        <v>0</v>
      </c>
      <c r="J11514" s="2">
        <v>0.05</v>
      </c>
      <c r="L11514"/>
      <c r="N11514"/>
    </row>
    <row r="11515" spans="1:14" x14ac:dyDescent="0.2">
      <c r="A11515" s="1" t="s">
        <v>3186</v>
      </c>
      <c r="B11515" s="8" t="s">
        <v>10</v>
      </c>
      <c r="C11515" s="1" t="s">
        <v>57</v>
      </c>
      <c r="D11515" s="1" t="s">
        <v>214</v>
      </c>
      <c r="E11515" s="1" t="s">
        <v>251</v>
      </c>
      <c r="F11515" s="2">
        <v>0</v>
      </c>
      <c r="G11515" s="2">
        <v>0</v>
      </c>
      <c r="H11515" s="2">
        <v>0.05</v>
      </c>
      <c r="I11515" s="2">
        <v>0</v>
      </c>
      <c r="J11515" s="2">
        <v>0.05</v>
      </c>
      <c r="L11515"/>
      <c r="N11515"/>
    </row>
    <row r="11516" spans="1:14" x14ac:dyDescent="0.2">
      <c r="A11516" s="1" t="s">
        <v>7924</v>
      </c>
      <c r="B11516" s="8" t="s">
        <v>20</v>
      </c>
      <c r="C11516" s="1" t="s">
        <v>15</v>
      </c>
      <c r="D11516" s="1" t="s">
        <v>45</v>
      </c>
      <c r="E11516" s="1" t="s">
        <v>164</v>
      </c>
      <c r="F11516" s="2">
        <v>0</v>
      </c>
      <c r="G11516" s="2">
        <v>0</v>
      </c>
      <c r="H11516" s="2">
        <v>0.05</v>
      </c>
      <c r="I11516" s="2">
        <v>0</v>
      </c>
      <c r="J11516" s="2">
        <v>0.05</v>
      </c>
      <c r="L11516"/>
      <c r="N11516"/>
    </row>
    <row r="11517" spans="1:14" x14ac:dyDescent="0.2">
      <c r="A11517" s="1" t="s">
        <v>7925</v>
      </c>
      <c r="B11517" s="8" t="s">
        <v>20</v>
      </c>
      <c r="C11517" s="1" t="s">
        <v>33</v>
      </c>
      <c r="D11517" s="1" t="s">
        <v>16</v>
      </c>
      <c r="E11517" s="1" t="s">
        <v>86</v>
      </c>
      <c r="F11517" s="2">
        <v>0.04</v>
      </c>
      <c r="G11517" s="2">
        <v>0</v>
      </c>
      <c r="H11517" s="2">
        <v>0</v>
      </c>
      <c r="I11517" s="2">
        <v>0</v>
      </c>
      <c r="J11517" s="2">
        <v>0.05</v>
      </c>
      <c r="L11517"/>
      <c r="N11517"/>
    </row>
    <row r="11518" spans="1:14" x14ac:dyDescent="0.2">
      <c r="A11518" s="1" t="s">
        <v>6432</v>
      </c>
      <c r="B11518" s="8" t="s">
        <v>10</v>
      </c>
      <c r="C11518" s="1" t="s">
        <v>15</v>
      </c>
      <c r="D11518" s="1" t="s">
        <v>22</v>
      </c>
      <c r="E11518" s="1" t="s">
        <v>420</v>
      </c>
      <c r="F11518" s="2">
        <v>0.04</v>
      </c>
      <c r="G11518" s="2">
        <v>0</v>
      </c>
      <c r="H11518" s="2">
        <v>0</v>
      </c>
      <c r="I11518" s="2">
        <v>0</v>
      </c>
      <c r="J11518" s="2">
        <v>0.05</v>
      </c>
      <c r="L11518"/>
      <c r="N11518"/>
    </row>
    <row r="11519" spans="1:14" x14ac:dyDescent="0.2">
      <c r="A11519" s="1" t="s">
        <v>7926</v>
      </c>
      <c r="B11519" s="8" t="s">
        <v>20</v>
      </c>
      <c r="C11519" s="1" t="s">
        <v>25</v>
      </c>
      <c r="D11519" s="1" t="s">
        <v>52</v>
      </c>
      <c r="E11519" s="1" t="s">
        <v>218</v>
      </c>
      <c r="F11519" s="2">
        <v>0.04</v>
      </c>
      <c r="G11519" s="2">
        <v>0</v>
      </c>
      <c r="H11519" s="2">
        <v>0</v>
      </c>
      <c r="I11519" s="2">
        <v>0</v>
      </c>
      <c r="J11519" s="2">
        <v>0.05</v>
      </c>
      <c r="L11519"/>
      <c r="N11519"/>
    </row>
    <row r="11520" spans="1:14" x14ac:dyDescent="0.2">
      <c r="A11520" s="1" t="s">
        <v>7473</v>
      </c>
      <c r="B11520" s="8" t="s">
        <v>64</v>
      </c>
      <c r="C11520" s="1" t="s">
        <v>65</v>
      </c>
      <c r="D11520" s="1" t="s">
        <v>173</v>
      </c>
      <c r="E11520" s="1" t="s">
        <v>2627</v>
      </c>
      <c r="F11520" s="2">
        <v>0.04</v>
      </c>
      <c r="G11520" s="2">
        <v>0</v>
      </c>
      <c r="H11520" s="2">
        <v>0</v>
      </c>
      <c r="I11520" s="2">
        <v>0.01</v>
      </c>
      <c r="J11520" s="2">
        <v>0.05</v>
      </c>
      <c r="L11520"/>
      <c r="N11520"/>
    </row>
    <row r="11521" spans="1:14" x14ac:dyDescent="0.2">
      <c r="A11521" s="1" t="s">
        <v>7927</v>
      </c>
      <c r="B11521" s="8" t="s">
        <v>186</v>
      </c>
      <c r="C11521" s="1" t="s">
        <v>54</v>
      </c>
      <c r="D11521" s="1" t="s">
        <v>58</v>
      </c>
      <c r="E11521" s="1" t="s">
        <v>251</v>
      </c>
      <c r="F11521" s="2">
        <v>0.03</v>
      </c>
      <c r="G11521" s="2">
        <v>0.02</v>
      </c>
      <c r="H11521" s="2">
        <v>0</v>
      </c>
      <c r="I11521" s="2">
        <v>0</v>
      </c>
      <c r="J11521" s="2">
        <v>0.05</v>
      </c>
      <c r="L11521"/>
      <c r="N11521"/>
    </row>
    <row r="11522" spans="1:14" x14ac:dyDescent="0.2">
      <c r="A11522" s="1" t="s">
        <v>5515</v>
      </c>
      <c r="B11522" s="8" t="s">
        <v>113</v>
      </c>
      <c r="C11522" s="1" t="s">
        <v>11</v>
      </c>
      <c r="D11522" s="1" t="s">
        <v>45</v>
      </c>
      <c r="E11522" s="1" t="s">
        <v>159</v>
      </c>
      <c r="F11522" s="2">
        <v>0.04</v>
      </c>
      <c r="G11522" s="2">
        <v>0</v>
      </c>
      <c r="H11522" s="2">
        <v>0</v>
      </c>
      <c r="I11522" s="2">
        <v>0</v>
      </c>
      <c r="J11522" s="2">
        <v>0.05</v>
      </c>
      <c r="L11522"/>
      <c r="N11522"/>
    </row>
    <row r="11523" spans="1:14" x14ac:dyDescent="0.2">
      <c r="A11523" s="1" t="s">
        <v>7928</v>
      </c>
      <c r="B11523" s="8" t="s">
        <v>20</v>
      </c>
      <c r="C11523" s="1" t="s">
        <v>57</v>
      </c>
      <c r="D11523" s="1" t="s">
        <v>38</v>
      </c>
      <c r="E11523" s="1" t="s">
        <v>251</v>
      </c>
      <c r="F11523" s="2">
        <v>0</v>
      </c>
      <c r="G11523" s="2">
        <v>0</v>
      </c>
      <c r="H11523" s="2">
        <v>0.05</v>
      </c>
      <c r="I11523" s="2">
        <v>0</v>
      </c>
      <c r="J11523" s="2">
        <v>0.05</v>
      </c>
      <c r="L11523"/>
      <c r="N11523"/>
    </row>
    <row r="11524" spans="1:14" x14ac:dyDescent="0.2">
      <c r="A11524" s="1" t="s">
        <v>5055</v>
      </c>
      <c r="B11524" s="8" t="s">
        <v>126</v>
      </c>
      <c r="C11524" s="1" t="s">
        <v>124</v>
      </c>
      <c r="D11524" s="1" t="s">
        <v>71</v>
      </c>
      <c r="E11524" s="1" t="s">
        <v>220</v>
      </c>
      <c r="F11524" s="2">
        <v>0.04</v>
      </c>
      <c r="G11524" s="2">
        <v>0.01</v>
      </c>
      <c r="H11524" s="2">
        <v>0</v>
      </c>
      <c r="I11524" s="2">
        <v>0</v>
      </c>
      <c r="J11524" s="2">
        <v>0.05</v>
      </c>
      <c r="L11524"/>
      <c r="N11524"/>
    </row>
    <row r="11525" spans="1:14" x14ac:dyDescent="0.2">
      <c r="A11525" s="1" t="s">
        <v>7929</v>
      </c>
      <c r="B11525" s="8" t="s">
        <v>10</v>
      </c>
      <c r="C11525" s="1" t="s">
        <v>29</v>
      </c>
      <c r="D11525" s="1" t="s">
        <v>26</v>
      </c>
      <c r="E11525" s="1" t="s">
        <v>137</v>
      </c>
      <c r="F11525" s="2">
        <v>0.04</v>
      </c>
      <c r="G11525" s="2">
        <v>0</v>
      </c>
      <c r="H11525" s="2">
        <v>0</v>
      </c>
      <c r="I11525" s="2">
        <v>0</v>
      </c>
      <c r="J11525" s="2">
        <v>0.05</v>
      </c>
      <c r="L11525"/>
      <c r="N11525"/>
    </row>
    <row r="11526" spans="1:14" x14ac:dyDescent="0.2">
      <c r="A11526" s="1" t="s">
        <v>7930</v>
      </c>
      <c r="B11526" s="8" t="s">
        <v>20</v>
      </c>
      <c r="C11526" s="1" t="s">
        <v>15</v>
      </c>
      <c r="D11526" s="1" t="s">
        <v>173</v>
      </c>
      <c r="E11526" s="1" t="s">
        <v>770</v>
      </c>
      <c r="F11526" s="2">
        <v>0.04</v>
      </c>
      <c r="G11526" s="2">
        <v>0</v>
      </c>
      <c r="H11526" s="2">
        <v>0</v>
      </c>
      <c r="I11526" s="2">
        <v>0</v>
      </c>
      <c r="J11526" s="2">
        <v>0.05</v>
      </c>
      <c r="L11526"/>
      <c r="N11526"/>
    </row>
    <row r="11527" spans="1:14" x14ac:dyDescent="0.2">
      <c r="A11527" s="1" t="s">
        <v>7931</v>
      </c>
      <c r="B11527" s="8" t="s">
        <v>32</v>
      </c>
      <c r="C11527" s="1" t="s">
        <v>37</v>
      </c>
      <c r="D11527" s="1" t="s">
        <v>38</v>
      </c>
      <c r="E11527" s="1" t="s">
        <v>59</v>
      </c>
      <c r="F11527" s="2">
        <v>0</v>
      </c>
      <c r="G11527" s="2">
        <v>0.04</v>
      </c>
      <c r="H11527" s="2">
        <v>0</v>
      </c>
      <c r="I11527" s="2">
        <v>0</v>
      </c>
      <c r="J11527" s="2">
        <v>0.05</v>
      </c>
      <c r="L11527"/>
      <c r="N11527"/>
    </row>
    <row r="11528" spans="1:14" x14ac:dyDescent="0.2">
      <c r="A11528" s="1" t="s">
        <v>778</v>
      </c>
      <c r="B11528" s="8" t="s">
        <v>32</v>
      </c>
      <c r="C11528" s="1" t="s">
        <v>11</v>
      </c>
      <c r="D11528" s="1" t="s">
        <v>22</v>
      </c>
      <c r="E11528" s="1" t="s">
        <v>779</v>
      </c>
      <c r="F11528" s="2">
        <v>0.04</v>
      </c>
      <c r="G11528" s="2">
        <v>0</v>
      </c>
      <c r="H11528" s="2">
        <v>0</v>
      </c>
      <c r="I11528" s="2">
        <v>0</v>
      </c>
      <c r="J11528" s="2">
        <v>0.05</v>
      </c>
      <c r="L11528"/>
      <c r="N11528"/>
    </row>
    <row r="11529" spans="1:14" x14ac:dyDescent="0.2">
      <c r="A11529" s="1" t="s">
        <v>7932</v>
      </c>
      <c r="B11529" s="8" t="s">
        <v>32</v>
      </c>
      <c r="C11529" s="1" t="s">
        <v>67</v>
      </c>
      <c r="D11529" s="1" t="s">
        <v>16</v>
      </c>
      <c r="E11529" s="1" t="s">
        <v>218</v>
      </c>
      <c r="F11529" s="2">
        <v>0.04</v>
      </c>
      <c r="G11529" s="2">
        <v>0</v>
      </c>
      <c r="H11529" s="2">
        <v>0</v>
      </c>
      <c r="I11529" s="2">
        <v>0</v>
      </c>
      <c r="J11529" s="2">
        <v>0.05</v>
      </c>
      <c r="L11529"/>
      <c r="N11529"/>
    </row>
    <row r="11530" spans="1:14" x14ac:dyDescent="0.2">
      <c r="A11530" s="1" t="s">
        <v>2849</v>
      </c>
      <c r="B11530" s="8" t="s">
        <v>126</v>
      </c>
      <c r="C11530" s="1" t="s">
        <v>25</v>
      </c>
      <c r="D11530" s="1" t="s">
        <v>58</v>
      </c>
      <c r="E11530" s="1" t="s">
        <v>86</v>
      </c>
      <c r="F11530" s="2">
        <v>0.04</v>
      </c>
      <c r="G11530" s="2">
        <v>0.01</v>
      </c>
      <c r="H11530" s="2">
        <v>0</v>
      </c>
      <c r="I11530" s="2">
        <v>0</v>
      </c>
      <c r="J11530" s="2">
        <v>0.05</v>
      </c>
      <c r="L11530"/>
      <c r="N11530"/>
    </row>
    <row r="11531" spans="1:14" x14ac:dyDescent="0.2">
      <c r="A11531" s="1" t="s">
        <v>7933</v>
      </c>
      <c r="B11531" s="8" t="s">
        <v>107</v>
      </c>
      <c r="C11531" s="1" t="s">
        <v>57</v>
      </c>
      <c r="D11531" s="1" t="s">
        <v>12</v>
      </c>
      <c r="E11531" s="1" t="s">
        <v>99</v>
      </c>
      <c r="F11531" s="2">
        <v>0</v>
      </c>
      <c r="G11531" s="2">
        <v>0.03</v>
      </c>
      <c r="H11531" s="2">
        <v>0</v>
      </c>
      <c r="I11531" s="2">
        <v>0.01</v>
      </c>
      <c r="J11531" s="2">
        <v>0.05</v>
      </c>
      <c r="L11531"/>
      <c r="N11531"/>
    </row>
    <row r="11532" spans="1:14" x14ac:dyDescent="0.2">
      <c r="A11532" s="1" t="s">
        <v>7209</v>
      </c>
      <c r="B11532" s="8" t="s">
        <v>102</v>
      </c>
      <c r="C11532" s="1" t="s">
        <v>11</v>
      </c>
      <c r="D11532" s="1" t="s">
        <v>214</v>
      </c>
      <c r="E11532" s="1" t="s">
        <v>319</v>
      </c>
      <c r="F11532" s="2">
        <v>0.03</v>
      </c>
      <c r="G11532" s="2">
        <v>0.01</v>
      </c>
      <c r="H11532" s="2">
        <v>0</v>
      </c>
      <c r="I11532" s="2">
        <v>0</v>
      </c>
      <c r="J11532" s="2">
        <v>0.05</v>
      </c>
      <c r="L11532"/>
      <c r="N11532"/>
    </row>
    <row r="11533" spans="1:14" x14ac:dyDescent="0.2">
      <c r="A11533" s="1" t="s">
        <v>7934</v>
      </c>
      <c r="B11533" s="8" t="s">
        <v>20</v>
      </c>
      <c r="C11533" s="1" t="s">
        <v>33</v>
      </c>
      <c r="D11533" s="1" t="s">
        <v>12</v>
      </c>
      <c r="E11533" s="1" t="s">
        <v>3583</v>
      </c>
      <c r="F11533" s="2">
        <v>0.04</v>
      </c>
      <c r="G11533" s="2">
        <v>0</v>
      </c>
      <c r="H11533" s="2">
        <v>0.01</v>
      </c>
      <c r="I11533" s="2">
        <v>0</v>
      </c>
      <c r="J11533" s="2">
        <v>0.05</v>
      </c>
      <c r="L11533"/>
      <c r="N11533"/>
    </row>
    <row r="11534" spans="1:14" x14ac:dyDescent="0.2">
      <c r="A11534" s="1" t="s">
        <v>7935</v>
      </c>
      <c r="B11534" s="8" t="s">
        <v>559</v>
      </c>
      <c r="C11534" s="1" t="s">
        <v>75</v>
      </c>
      <c r="D11534" s="1" t="s">
        <v>173</v>
      </c>
      <c r="E11534" s="1" t="s">
        <v>1803</v>
      </c>
      <c r="F11534" s="2">
        <v>0</v>
      </c>
      <c r="G11534" s="2">
        <v>0</v>
      </c>
      <c r="H11534" s="2">
        <v>0.05</v>
      </c>
      <c r="I11534" s="2">
        <v>0</v>
      </c>
      <c r="J11534" s="2">
        <v>0.05</v>
      </c>
      <c r="L11534"/>
      <c r="N11534"/>
    </row>
    <row r="11535" spans="1:14" x14ac:dyDescent="0.2">
      <c r="A11535" s="1" t="s">
        <v>2262</v>
      </c>
      <c r="B11535" s="8" t="s">
        <v>20</v>
      </c>
      <c r="C11535" s="1" t="s">
        <v>29</v>
      </c>
      <c r="D11535" s="1" t="s">
        <v>38</v>
      </c>
      <c r="E11535" s="1" t="s">
        <v>86</v>
      </c>
      <c r="F11535" s="2">
        <v>0.03</v>
      </c>
      <c r="G11535" s="2">
        <v>0.01</v>
      </c>
      <c r="H11535" s="2">
        <v>0</v>
      </c>
      <c r="I11535" s="2">
        <v>0</v>
      </c>
      <c r="J11535" s="2">
        <v>0.05</v>
      </c>
      <c r="L11535"/>
      <c r="N11535"/>
    </row>
    <row r="11536" spans="1:14" x14ac:dyDescent="0.2">
      <c r="A11536" s="1" t="s">
        <v>5900</v>
      </c>
      <c r="B11536" s="8" t="s">
        <v>559</v>
      </c>
      <c r="C11536" s="1" t="s">
        <v>75</v>
      </c>
      <c r="D11536" s="1" t="s">
        <v>52</v>
      </c>
      <c r="E11536" s="1" t="s">
        <v>109</v>
      </c>
      <c r="F11536" s="2">
        <v>0</v>
      </c>
      <c r="G11536" s="2">
        <v>0</v>
      </c>
      <c r="H11536" s="2">
        <v>0.05</v>
      </c>
      <c r="I11536" s="2">
        <v>0</v>
      </c>
      <c r="J11536" s="2">
        <v>0.05</v>
      </c>
      <c r="L11536"/>
      <c r="N11536"/>
    </row>
    <row r="11537" spans="1:14" x14ac:dyDescent="0.2">
      <c r="A11537" s="1" t="s">
        <v>7936</v>
      </c>
      <c r="B11537" s="8" t="s">
        <v>113</v>
      </c>
      <c r="C11537" s="1" t="s">
        <v>11</v>
      </c>
      <c r="D11537" s="1" t="s">
        <v>22</v>
      </c>
      <c r="E11537" s="1" t="s">
        <v>251</v>
      </c>
      <c r="F11537" s="2">
        <v>0</v>
      </c>
      <c r="G11537" s="2">
        <v>0</v>
      </c>
      <c r="H11537" s="2">
        <v>0.05</v>
      </c>
      <c r="I11537" s="2">
        <v>0</v>
      </c>
      <c r="J11537" s="2">
        <v>0.05</v>
      </c>
      <c r="L11537"/>
      <c r="N11537"/>
    </row>
    <row r="11538" spans="1:14" x14ac:dyDescent="0.2">
      <c r="A11538" s="1" t="s">
        <v>7937</v>
      </c>
      <c r="B11538" s="8" t="s">
        <v>41</v>
      </c>
      <c r="C11538" s="1" t="s">
        <v>54</v>
      </c>
      <c r="D11538" s="1" t="s">
        <v>22</v>
      </c>
      <c r="E11538" s="1" t="s">
        <v>319</v>
      </c>
      <c r="F11538" s="2">
        <v>0.02</v>
      </c>
      <c r="G11538" s="2">
        <v>0.02</v>
      </c>
      <c r="H11538" s="2">
        <v>0</v>
      </c>
      <c r="I11538" s="2">
        <v>0.01</v>
      </c>
      <c r="J11538" s="2">
        <v>0.05</v>
      </c>
      <c r="L11538"/>
      <c r="N11538"/>
    </row>
    <row r="11539" spans="1:14" x14ac:dyDescent="0.2">
      <c r="A11539" s="1" t="s">
        <v>7938</v>
      </c>
      <c r="B11539" s="8" t="s">
        <v>126</v>
      </c>
      <c r="C11539" s="1" t="s">
        <v>124</v>
      </c>
      <c r="D11539" s="1" t="s">
        <v>52</v>
      </c>
      <c r="E11539" s="1" t="s">
        <v>4717</v>
      </c>
      <c r="F11539" s="2">
        <v>0.04</v>
      </c>
      <c r="G11539" s="2">
        <v>0.01</v>
      </c>
      <c r="H11539" s="2">
        <v>0</v>
      </c>
      <c r="I11539" s="2">
        <v>0</v>
      </c>
      <c r="J11539" s="2">
        <v>0.05</v>
      </c>
      <c r="L11539"/>
      <c r="N11539"/>
    </row>
    <row r="11540" spans="1:14" x14ac:dyDescent="0.2">
      <c r="A11540" s="1" t="s">
        <v>1842</v>
      </c>
      <c r="B11540" s="8" t="s">
        <v>107</v>
      </c>
      <c r="C11540" s="1" t="s">
        <v>47</v>
      </c>
      <c r="D11540" s="1" t="s">
        <v>38</v>
      </c>
      <c r="E11540" s="1" t="s">
        <v>39</v>
      </c>
      <c r="F11540" s="2">
        <v>0</v>
      </c>
      <c r="G11540" s="2">
        <v>0.04</v>
      </c>
      <c r="H11540" s="2">
        <v>0</v>
      </c>
      <c r="I11540" s="2">
        <v>0.01</v>
      </c>
      <c r="J11540" s="2">
        <v>0.05</v>
      </c>
      <c r="L11540"/>
      <c r="N11540"/>
    </row>
    <row r="11541" spans="1:14" x14ac:dyDescent="0.2">
      <c r="A11541" s="1" t="s">
        <v>4837</v>
      </c>
      <c r="B11541" s="8" t="s">
        <v>32</v>
      </c>
      <c r="C11541" s="1" t="s">
        <v>15</v>
      </c>
      <c r="D11541" s="1" t="s">
        <v>12</v>
      </c>
      <c r="E11541" s="1" t="s">
        <v>59</v>
      </c>
      <c r="F11541" s="2">
        <v>0.04</v>
      </c>
      <c r="G11541" s="2">
        <v>0</v>
      </c>
      <c r="H11541" s="2">
        <v>0</v>
      </c>
      <c r="I11541" s="2">
        <v>0</v>
      </c>
      <c r="J11541" s="2">
        <v>0.05</v>
      </c>
      <c r="L11541"/>
      <c r="N11541"/>
    </row>
    <row r="11542" spans="1:14" x14ac:dyDescent="0.2">
      <c r="A11542" s="1" t="s">
        <v>7508</v>
      </c>
      <c r="B11542" s="8" t="s">
        <v>36</v>
      </c>
      <c r="C11542" s="1" t="s">
        <v>37</v>
      </c>
      <c r="D11542" s="1" t="s">
        <v>16</v>
      </c>
      <c r="E11542" s="1" t="s">
        <v>527</v>
      </c>
      <c r="F11542" s="2">
        <v>0.02</v>
      </c>
      <c r="G11542" s="2">
        <v>0.02</v>
      </c>
      <c r="H11542" s="2">
        <v>0</v>
      </c>
      <c r="I11542" s="2">
        <v>0.01</v>
      </c>
      <c r="J11542" s="2">
        <v>0.05</v>
      </c>
      <c r="L11542"/>
      <c r="N11542"/>
    </row>
    <row r="11543" spans="1:14" x14ac:dyDescent="0.2">
      <c r="A11543" s="1" t="s">
        <v>5357</v>
      </c>
      <c r="B11543" s="8" t="s">
        <v>10</v>
      </c>
      <c r="C11543" s="1" t="s">
        <v>29</v>
      </c>
      <c r="D11543" s="1" t="s">
        <v>173</v>
      </c>
      <c r="E11543" s="1" t="s">
        <v>1163</v>
      </c>
      <c r="F11543" s="2">
        <v>0.04</v>
      </c>
      <c r="G11543" s="2">
        <v>0</v>
      </c>
      <c r="H11543" s="2">
        <v>0</v>
      </c>
      <c r="I11543" s="2">
        <v>0</v>
      </c>
      <c r="J11543" s="2">
        <v>0.05</v>
      </c>
      <c r="L11543"/>
      <c r="N11543"/>
    </row>
    <row r="11544" spans="1:14" x14ac:dyDescent="0.2">
      <c r="A11544" s="1" t="s">
        <v>5304</v>
      </c>
      <c r="B11544" s="8" t="s">
        <v>10</v>
      </c>
      <c r="C11544" s="1" t="s">
        <v>29</v>
      </c>
      <c r="D11544" s="1" t="s">
        <v>52</v>
      </c>
      <c r="E11544" s="1" t="s">
        <v>137</v>
      </c>
      <c r="F11544" s="2">
        <v>0.04</v>
      </c>
      <c r="G11544" s="2">
        <v>0</v>
      </c>
      <c r="H11544" s="2">
        <v>0</v>
      </c>
      <c r="I11544" s="2">
        <v>0</v>
      </c>
      <c r="J11544" s="2">
        <v>0.05</v>
      </c>
      <c r="L11544"/>
      <c r="N11544"/>
    </row>
    <row r="11545" spans="1:14" x14ac:dyDescent="0.2">
      <c r="A11545" s="1" t="s">
        <v>7939</v>
      </c>
      <c r="B11545" s="8" t="s">
        <v>559</v>
      </c>
      <c r="C11545" s="1" t="s">
        <v>37</v>
      </c>
      <c r="D11545" s="1" t="s">
        <v>173</v>
      </c>
      <c r="E11545" s="1" t="s">
        <v>3583</v>
      </c>
      <c r="F11545" s="2">
        <v>0.03</v>
      </c>
      <c r="G11545" s="2">
        <v>0</v>
      </c>
      <c r="H11545" s="2">
        <v>0.01</v>
      </c>
      <c r="I11545" s="2">
        <v>0.01</v>
      </c>
      <c r="J11545" s="2">
        <v>0.05</v>
      </c>
      <c r="L11545"/>
      <c r="N11545"/>
    </row>
    <row r="11546" spans="1:14" x14ac:dyDescent="0.2">
      <c r="A11546" s="1" t="s">
        <v>7940</v>
      </c>
      <c r="B11546" s="8" t="s">
        <v>107</v>
      </c>
      <c r="C11546" s="1" t="s">
        <v>18</v>
      </c>
      <c r="D11546" s="1" t="s">
        <v>173</v>
      </c>
      <c r="E11546" s="1" t="s">
        <v>3742</v>
      </c>
      <c r="F11546" s="2">
        <v>0</v>
      </c>
      <c r="G11546" s="2">
        <v>0.04</v>
      </c>
      <c r="H11546" s="2">
        <v>0</v>
      </c>
      <c r="I11546" s="2">
        <v>0.01</v>
      </c>
      <c r="J11546" s="2">
        <v>0.05</v>
      </c>
      <c r="L11546"/>
      <c r="N11546"/>
    </row>
    <row r="11547" spans="1:14" x14ac:dyDescent="0.2">
      <c r="A11547" s="1" t="s">
        <v>7941</v>
      </c>
      <c r="B11547" s="8" t="s">
        <v>559</v>
      </c>
      <c r="C11547" s="1" t="s">
        <v>67</v>
      </c>
      <c r="D11547" s="1" t="s">
        <v>173</v>
      </c>
      <c r="E11547" s="1" t="s">
        <v>462</v>
      </c>
      <c r="F11547" s="2">
        <v>0</v>
      </c>
      <c r="G11547" s="2">
        <v>0</v>
      </c>
      <c r="H11547" s="2">
        <v>0.05</v>
      </c>
      <c r="I11547" s="2">
        <v>0</v>
      </c>
      <c r="J11547" s="2">
        <v>0.05</v>
      </c>
      <c r="L11547"/>
      <c r="N11547"/>
    </row>
    <row r="11548" spans="1:14" x14ac:dyDescent="0.2">
      <c r="A11548" s="1" t="s">
        <v>7942</v>
      </c>
      <c r="B11548" s="8" t="s">
        <v>113</v>
      </c>
      <c r="C11548" s="1" t="s">
        <v>67</v>
      </c>
      <c r="D11548" s="1" t="s">
        <v>22</v>
      </c>
      <c r="E11548" s="1" t="s">
        <v>4611</v>
      </c>
      <c r="F11548" s="2">
        <v>0</v>
      </c>
      <c r="G11548" s="2">
        <v>0</v>
      </c>
      <c r="H11548" s="2">
        <v>0.05</v>
      </c>
      <c r="I11548" s="2">
        <v>0</v>
      </c>
      <c r="J11548" s="2">
        <v>0.05</v>
      </c>
      <c r="L11548"/>
      <c r="N11548"/>
    </row>
    <row r="11549" spans="1:14" x14ac:dyDescent="0.2">
      <c r="A11549" s="1" t="s">
        <v>7943</v>
      </c>
      <c r="B11549" s="8" t="s">
        <v>113</v>
      </c>
      <c r="C11549" s="1" t="s">
        <v>11</v>
      </c>
      <c r="D11549" s="1" t="s">
        <v>22</v>
      </c>
      <c r="E11549" s="1" t="s">
        <v>55</v>
      </c>
      <c r="F11549" s="2">
        <v>0.04</v>
      </c>
      <c r="G11549" s="2">
        <v>0</v>
      </c>
      <c r="H11549" s="2">
        <v>0</v>
      </c>
      <c r="I11549" s="2">
        <v>0</v>
      </c>
      <c r="J11549" s="2">
        <v>0.05</v>
      </c>
      <c r="L11549"/>
      <c r="N11549"/>
    </row>
    <row r="11550" spans="1:14" x14ac:dyDescent="0.2">
      <c r="A11550" s="1" t="s">
        <v>7366</v>
      </c>
      <c r="B11550" s="8" t="s">
        <v>20</v>
      </c>
      <c r="C11550" s="1" t="s">
        <v>42</v>
      </c>
      <c r="D11550" s="1" t="s">
        <v>16</v>
      </c>
      <c r="E11550" s="1" t="s">
        <v>1714</v>
      </c>
      <c r="F11550" s="2">
        <v>0.04</v>
      </c>
      <c r="G11550" s="2">
        <v>0</v>
      </c>
      <c r="H11550" s="2">
        <v>0</v>
      </c>
      <c r="I11550" s="2">
        <v>0</v>
      </c>
      <c r="J11550" s="2">
        <v>0.05</v>
      </c>
      <c r="L11550"/>
      <c r="N11550"/>
    </row>
    <row r="11551" spans="1:14" x14ac:dyDescent="0.2">
      <c r="A11551" s="1" t="s">
        <v>5974</v>
      </c>
      <c r="B11551" s="8" t="s">
        <v>559</v>
      </c>
      <c r="C11551" s="1" t="s">
        <v>57</v>
      </c>
      <c r="D11551" s="1" t="s">
        <v>173</v>
      </c>
      <c r="E11551" s="1" t="s">
        <v>2761</v>
      </c>
      <c r="F11551" s="2">
        <v>0</v>
      </c>
      <c r="G11551" s="2">
        <v>0</v>
      </c>
      <c r="H11551" s="2">
        <v>0.05</v>
      </c>
      <c r="I11551" s="2">
        <v>0</v>
      </c>
      <c r="J11551" s="2">
        <v>0.05</v>
      </c>
      <c r="L11551"/>
      <c r="N11551"/>
    </row>
    <row r="11552" spans="1:14" x14ac:dyDescent="0.2">
      <c r="A11552" s="1" t="s">
        <v>5036</v>
      </c>
      <c r="B11552" s="8" t="s">
        <v>102</v>
      </c>
      <c r="C11552" s="1" t="s">
        <v>42</v>
      </c>
      <c r="D11552" s="1" t="s">
        <v>22</v>
      </c>
      <c r="E11552" s="1" t="s">
        <v>896</v>
      </c>
      <c r="F11552" s="2">
        <v>0.03</v>
      </c>
      <c r="G11552" s="2">
        <v>0.01</v>
      </c>
      <c r="H11552" s="2">
        <v>0</v>
      </c>
      <c r="I11552" s="2">
        <v>0</v>
      </c>
      <c r="J11552" s="2">
        <v>0.05</v>
      </c>
      <c r="L11552"/>
      <c r="N11552"/>
    </row>
    <row r="11553" spans="1:14" x14ac:dyDescent="0.2">
      <c r="A11553" s="1" t="s">
        <v>7944</v>
      </c>
      <c r="B11553" s="8" t="s">
        <v>20</v>
      </c>
      <c r="C11553" s="1" t="s">
        <v>29</v>
      </c>
      <c r="D11553" s="1" t="s">
        <v>1</v>
      </c>
      <c r="E11553" s="1" t="s">
        <v>7451</v>
      </c>
      <c r="F11553" s="2">
        <v>0.04</v>
      </c>
      <c r="G11553" s="2">
        <v>0</v>
      </c>
      <c r="H11553" s="2">
        <v>0</v>
      </c>
      <c r="I11553" s="2">
        <v>0</v>
      </c>
      <c r="J11553" s="2">
        <v>0.05</v>
      </c>
      <c r="L11553"/>
      <c r="N11553"/>
    </row>
    <row r="11554" spans="1:14" x14ac:dyDescent="0.2">
      <c r="A11554" s="1" t="s">
        <v>7945</v>
      </c>
      <c r="B11554" s="8" t="s">
        <v>10</v>
      </c>
      <c r="C11554" s="1" t="s">
        <v>29</v>
      </c>
      <c r="D11554" s="1" t="s">
        <v>58</v>
      </c>
      <c r="E11554" s="1" t="s">
        <v>137</v>
      </c>
      <c r="F11554" s="2">
        <v>0.04</v>
      </c>
      <c r="G11554" s="2">
        <v>0</v>
      </c>
      <c r="H11554" s="2">
        <v>0</v>
      </c>
      <c r="I11554" s="2">
        <v>0</v>
      </c>
      <c r="J11554" s="2">
        <v>0.05</v>
      </c>
      <c r="L11554"/>
      <c r="N11554"/>
    </row>
    <row r="11555" spans="1:14" x14ac:dyDescent="0.2">
      <c r="A11555" s="1" t="s">
        <v>1942</v>
      </c>
      <c r="B11555" s="8" t="s">
        <v>126</v>
      </c>
      <c r="C11555" s="1" t="s">
        <v>47</v>
      </c>
      <c r="D11555" s="1" t="s">
        <v>16</v>
      </c>
      <c r="E11555" s="1" t="s">
        <v>86</v>
      </c>
      <c r="F11555" s="2">
        <v>0.04</v>
      </c>
      <c r="G11555" s="2">
        <v>0.01</v>
      </c>
      <c r="H11555" s="2">
        <v>0</v>
      </c>
      <c r="I11555" s="2">
        <v>0</v>
      </c>
      <c r="J11555" s="2">
        <v>0.05</v>
      </c>
      <c r="L11555"/>
      <c r="N11555"/>
    </row>
    <row r="11556" spans="1:14" x14ac:dyDescent="0.2">
      <c r="A11556" s="1" t="s">
        <v>4883</v>
      </c>
      <c r="B11556" s="8" t="s">
        <v>20</v>
      </c>
      <c r="C11556" s="1" t="s">
        <v>15</v>
      </c>
      <c r="D11556" s="1" t="s">
        <v>52</v>
      </c>
      <c r="E11556" s="1" t="s">
        <v>527</v>
      </c>
      <c r="F11556" s="2">
        <v>0.04</v>
      </c>
      <c r="G11556" s="2">
        <v>0</v>
      </c>
      <c r="H11556" s="2">
        <v>0</v>
      </c>
      <c r="I11556" s="2">
        <v>0</v>
      </c>
      <c r="J11556" s="2">
        <v>0.05</v>
      </c>
      <c r="L11556"/>
      <c r="N11556"/>
    </row>
    <row r="11557" spans="1:14" x14ac:dyDescent="0.2">
      <c r="A11557" s="1" t="s">
        <v>2934</v>
      </c>
      <c r="B11557" s="8" t="s">
        <v>10</v>
      </c>
      <c r="C11557" s="1" t="s">
        <v>29</v>
      </c>
      <c r="D11557" s="1" t="s">
        <v>38</v>
      </c>
      <c r="E11557" s="1" t="s">
        <v>39</v>
      </c>
      <c r="F11557" s="2">
        <v>0.04</v>
      </c>
      <c r="G11557" s="2">
        <v>0.01</v>
      </c>
      <c r="H11557" s="2">
        <v>0</v>
      </c>
      <c r="I11557" s="2">
        <v>0</v>
      </c>
      <c r="J11557" s="2">
        <v>0.05</v>
      </c>
      <c r="L11557"/>
      <c r="N11557"/>
    </row>
    <row r="11558" spans="1:14" x14ac:dyDescent="0.2">
      <c r="A11558" s="1" t="s">
        <v>7946</v>
      </c>
      <c r="B11558" s="8" t="s">
        <v>126</v>
      </c>
      <c r="C11558" s="1" t="s">
        <v>47</v>
      </c>
      <c r="D11558" s="1" t="s">
        <v>16</v>
      </c>
      <c r="E11558" s="1" t="s">
        <v>218</v>
      </c>
      <c r="F11558" s="2">
        <v>0.04</v>
      </c>
      <c r="G11558" s="2">
        <v>0.01</v>
      </c>
      <c r="H11558" s="2">
        <v>0</v>
      </c>
      <c r="I11558" s="2">
        <v>0</v>
      </c>
      <c r="J11558" s="2">
        <v>0.05</v>
      </c>
      <c r="L11558"/>
      <c r="N11558"/>
    </row>
    <row r="11559" spans="1:14" x14ac:dyDescent="0.2">
      <c r="A11559" s="1" t="s">
        <v>7947</v>
      </c>
      <c r="B11559" s="8" t="s">
        <v>41</v>
      </c>
      <c r="C11559" s="1" t="s">
        <v>54</v>
      </c>
      <c r="D11559" s="1" t="s">
        <v>38</v>
      </c>
      <c r="E11559" s="1" t="s">
        <v>55</v>
      </c>
      <c r="F11559" s="2">
        <v>0</v>
      </c>
      <c r="G11559" s="2">
        <v>0</v>
      </c>
      <c r="H11559" s="2">
        <v>0.05</v>
      </c>
      <c r="I11559" s="2">
        <v>0</v>
      </c>
      <c r="J11559" s="2">
        <v>0.05</v>
      </c>
      <c r="L11559"/>
      <c r="N11559"/>
    </row>
    <row r="11560" spans="1:14" x14ac:dyDescent="0.2">
      <c r="A11560" s="1" t="s">
        <v>6980</v>
      </c>
      <c r="B11560" s="8" t="s">
        <v>32</v>
      </c>
      <c r="C11560" s="1" t="s">
        <v>65</v>
      </c>
      <c r="D11560" s="1" t="s">
        <v>12</v>
      </c>
      <c r="E11560" s="1" t="s">
        <v>86</v>
      </c>
      <c r="F11560" s="2">
        <v>0</v>
      </c>
      <c r="G11560" s="2">
        <v>0.04</v>
      </c>
      <c r="H11560" s="2">
        <v>0</v>
      </c>
      <c r="I11560" s="2">
        <v>0</v>
      </c>
      <c r="J11560" s="2">
        <v>0.05</v>
      </c>
      <c r="L11560"/>
      <c r="N11560"/>
    </row>
    <row r="11561" spans="1:14" x14ac:dyDescent="0.2">
      <c r="A11561" s="1" t="s">
        <v>7948</v>
      </c>
      <c r="B11561" s="8" t="s">
        <v>102</v>
      </c>
      <c r="C11561" s="1" t="s">
        <v>47</v>
      </c>
      <c r="D11561" s="1" t="s">
        <v>12</v>
      </c>
      <c r="E11561" s="1" t="s">
        <v>969</v>
      </c>
      <c r="F11561" s="2">
        <v>0.03</v>
      </c>
      <c r="G11561" s="2">
        <v>0.01</v>
      </c>
      <c r="H11561" s="2">
        <v>0</v>
      </c>
      <c r="I11561" s="2">
        <v>0</v>
      </c>
      <c r="J11561" s="2">
        <v>0.05</v>
      </c>
      <c r="L11561"/>
      <c r="N11561"/>
    </row>
    <row r="11562" spans="1:14" x14ac:dyDescent="0.2">
      <c r="A11562" s="1" t="s">
        <v>7949</v>
      </c>
      <c r="B11562" s="8" t="s">
        <v>559</v>
      </c>
      <c r="C11562" s="1" t="s">
        <v>75</v>
      </c>
      <c r="D11562" s="1" t="s">
        <v>38</v>
      </c>
      <c r="E11562" s="1" t="s">
        <v>3935</v>
      </c>
      <c r="F11562" s="2">
        <v>0</v>
      </c>
      <c r="G11562" s="2">
        <v>0</v>
      </c>
      <c r="H11562" s="2">
        <v>0.05</v>
      </c>
      <c r="I11562" s="2">
        <v>0</v>
      </c>
      <c r="J11562" s="2">
        <v>0.05</v>
      </c>
      <c r="L11562"/>
      <c r="N11562"/>
    </row>
    <row r="11563" spans="1:14" x14ac:dyDescent="0.2">
      <c r="A11563" s="1" t="s">
        <v>7950</v>
      </c>
      <c r="B11563" s="8" t="s">
        <v>49</v>
      </c>
      <c r="C11563" s="1" t="s">
        <v>25</v>
      </c>
      <c r="D11563" s="1" t="s">
        <v>1</v>
      </c>
      <c r="E11563" s="1" t="s">
        <v>251</v>
      </c>
      <c r="F11563" s="2">
        <v>0.03</v>
      </c>
      <c r="G11563" s="2">
        <v>0.01</v>
      </c>
      <c r="H11563" s="2">
        <v>0</v>
      </c>
      <c r="I11563" s="2">
        <v>0</v>
      </c>
      <c r="J11563" s="2">
        <v>0.05</v>
      </c>
      <c r="L11563"/>
      <c r="N11563"/>
    </row>
    <row r="11564" spans="1:14" x14ac:dyDescent="0.2">
      <c r="A11564" s="1" t="s">
        <v>7951</v>
      </c>
      <c r="B11564" s="8" t="s">
        <v>20</v>
      </c>
      <c r="C11564" s="1" t="s">
        <v>15</v>
      </c>
      <c r="D11564" s="1" t="s">
        <v>173</v>
      </c>
      <c r="E11564" s="1" t="s">
        <v>943</v>
      </c>
      <c r="F11564" s="2">
        <v>0.04</v>
      </c>
      <c r="G11564" s="2">
        <v>0</v>
      </c>
      <c r="H11564" s="2">
        <v>0</v>
      </c>
      <c r="I11564" s="2">
        <v>0</v>
      </c>
      <c r="J11564" s="2">
        <v>0.05</v>
      </c>
      <c r="L11564"/>
      <c r="N11564"/>
    </row>
    <row r="11565" spans="1:14" x14ac:dyDescent="0.2">
      <c r="A11565" s="1" t="s">
        <v>7952</v>
      </c>
      <c r="B11565" s="8" t="s">
        <v>113</v>
      </c>
      <c r="C11565" s="1" t="s">
        <v>11</v>
      </c>
      <c r="D11565" s="1" t="s">
        <v>16</v>
      </c>
      <c r="E11565" s="1" t="s">
        <v>2523</v>
      </c>
      <c r="F11565" s="2">
        <v>0.04</v>
      </c>
      <c r="G11565" s="2">
        <v>0</v>
      </c>
      <c r="H11565" s="2">
        <v>0</v>
      </c>
      <c r="I11565" s="2">
        <v>0</v>
      </c>
      <c r="J11565" s="2">
        <v>0.05</v>
      </c>
      <c r="L11565"/>
      <c r="N11565"/>
    </row>
    <row r="11566" spans="1:14" x14ac:dyDescent="0.2">
      <c r="A11566" s="1" t="s">
        <v>3687</v>
      </c>
      <c r="B11566" s="8" t="s">
        <v>32</v>
      </c>
      <c r="C11566" s="1" t="s">
        <v>29</v>
      </c>
      <c r="D11566" s="1" t="s">
        <v>12</v>
      </c>
      <c r="E11566" s="1" t="s">
        <v>764</v>
      </c>
      <c r="F11566" s="2">
        <v>0.04</v>
      </c>
      <c r="G11566" s="2">
        <v>0</v>
      </c>
      <c r="H11566" s="2">
        <v>0</v>
      </c>
      <c r="I11566" s="2">
        <v>0</v>
      </c>
      <c r="J11566" s="2">
        <v>0.05</v>
      </c>
      <c r="L11566"/>
      <c r="N11566"/>
    </row>
    <row r="11567" spans="1:14" x14ac:dyDescent="0.2">
      <c r="A11567" s="1" t="s">
        <v>7953</v>
      </c>
      <c r="B11567" s="8" t="s">
        <v>113</v>
      </c>
      <c r="C11567" s="1" t="s">
        <v>67</v>
      </c>
      <c r="D11567" s="1" t="s">
        <v>38</v>
      </c>
      <c r="E11567" s="1" t="s">
        <v>4611</v>
      </c>
      <c r="F11567" s="2">
        <v>0</v>
      </c>
      <c r="G11567" s="2">
        <v>0</v>
      </c>
      <c r="H11567" s="2">
        <v>0.05</v>
      </c>
      <c r="I11567" s="2">
        <v>0</v>
      </c>
      <c r="J11567" s="2">
        <v>0.05</v>
      </c>
      <c r="L11567"/>
      <c r="N11567"/>
    </row>
    <row r="11568" spans="1:14" x14ac:dyDescent="0.2">
      <c r="A11568" s="1" t="s">
        <v>7954</v>
      </c>
      <c r="B11568" s="8" t="s">
        <v>62</v>
      </c>
      <c r="C11568" s="1" t="s">
        <v>57</v>
      </c>
      <c r="D11568" s="1" t="s">
        <v>22</v>
      </c>
      <c r="E11568" s="1" t="s">
        <v>3742</v>
      </c>
      <c r="F11568" s="2">
        <v>0</v>
      </c>
      <c r="G11568" s="2">
        <v>0.04</v>
      </c>
      <c r="H11568" s="2">
        <v>0</v>
      </c>
      <c r="I11568" s="2">
        <v>0.01</v>
      </c>
      <c r="J11568" s="2">
        <v>0.05</v>
      </c>
      <c r="L11568"/>
      <c r="N11568"/>
    </row>
    <row r="11569" spans="1:14" x14ac:dyDescent="0.2">
      <c r="A11569" s="1" t="s">
        <v>7955</v>
      </c>
      <c r="B11569" s="8" t="s">
        <v>20</v>
      </c>
      <c r="C11569" s="1" t="s">
        <v>15</v>
      </c>
      <c r="D11569" s="1" t="s">
        <v>173</v>
      </c>
      <c r="E11569" s="1" t="s">
        <v>4611</v>
      </c>
      <c r="F11569" s="2">
        <v>0</v>
      </c>
      <c r="G11569" s="2">
        <v>0</v>
      </c>
      <c r="H11569" s="2">
        <v>0.05</v>
      </c>
      <c r="I11569" s="2">
        <v>0</v>
      </c>
      <c r="J11569" s="2">
        <v>0.05</v>
      </c>
      <c r="L11569"/>
      <c r="N11569"/>
    </row>
    <row r="11570" spans="1:14" x14ac:dyDescent="0.2">
      <c r="A11570" s="1" t="s">
        <v>7956</v>
      </c>
      <c r="B11570" s="8" t="s">
        <v>20</v>
      </c>
      <c r="C11570" s="1" t="s">
        <v>11</v>
      </c>
      <c r="D11570" s="1" t="s">
        <v>173</v>
      </c>
      <c r="E11570" s="1" t="s">
        <v>1163</v>
      </c>
      <c r="F11570" s="2">
        <v>0.04</v>
      </c>
      <c r="G11570" s="2">
        <v>0</v>
      </c>
      <c r="H11570" s="2">
        <v>0</v>
      </c>
      <c r="I11570" s="2">
        <v>0</v>
      </c>
      <c r="J11570" s="2">
        <v>0.05</v>
      </c>
      <c r="L11570"/>
      <c r="N11570"/>
    </row>
    <row r="11571" spans="1:14" x14ac:dyDescent="0.2">
      <c r="A11571" s="1" t="s">
        <v>7888</v>
      </c>
      <c r="B11571" s="8" t="s">
        <v>32</v>
      </c>
      <c r="C11571" s="1" t="s">
        <v>33</v>
      </c>
      <c r="D11571" s="1" t="s">
        <v>58</v>
      </c>
      <c r="E11571" s="1" t="s">
        <v>3699</v>
      </c>
      <c r="F11571" s="2">
        <v>0.04</v>
      </c>
      <c r="G11571" s="2">
        <v>0</v>
      </c>
      <c r="H11571" s="2">
        <v>0</v>
      </c>
      <c r="I11571" s="2">
        <v>0</v>
      </c>
      <c r="J11571" s="2">
        <v>0.05</v>
      </c>
      <c r="L11571"/>
      <c r="N11571"/>
    </row>
    <row r="11572" spans="1:14" x14ac:dyDescent="0.2">
      <c r="A11572" s="1" t="s">
        <v>7957</v>
      </c>
      <c r="B11572" s="8" t="s">
        <v>113</v>
      </c>
      <c r="C11572" s="1" t="s">
        <v>57</v>
      </c>
      <c r="D11572" s="1" t="s">
        <v>173</v>
      </c>
      <c r="E11572" s="1" t="s">
        <v>7958</v>
      </c>
      <c r="F11572" s="2">
        <v>0</v>
      </c>
      <c r="G11572" s="2">
        <v>0</v>
      </c>
      <c r="H11572" s="2">
        <v>0.05</v>
      </c>
      <c r="I11572" s="2">
        <v>0</v>
      </c>
      <c r="J11572" s="2">
        <v>0.05</v>
      </c>
      <c r="L11572"/>
      <c r="N11572"/>
    </row>
    <row r="11573" spans="1:14" x14ac:dyDescent="0.2">
      <c r="A11573" s="1" t="s">
        <v>7959</v>
      </c>
      <c r="B11573" s="8" t="s">
        <v>559</v>
      </c>
      <c r="C11573" s="1" t="s">
        <v>65</v>
      </c>
      <c r="D11573" s="1" t="s">
        <v>16</v>
      </c>
      <c r="E11573" s="1" t="s">
        <v>251</v>
      </c>
      <c r="F11573" s="2">
        <v>0</v>
      </c>
      <c r="G11573" s="2">
        <v>0</v>
      </c>
      <c r="H11573" s="2">
        <v>0.05</v>
      </c>
      <c r="I11573" s="2">
        <v>0</v>
      </c>
      <c r="J11573" s="2">
        <v>0.05</v>
      </c>
      <c r="L11573"/>
      <c r="N11573"/>
    </row>
    <row r="11574" spans="1:14" x14ac:dyDescent="0.2">
      <c r="A11574" s="1" t="s">
        <v>7960</v>
      </c>
      <c r="B11574" s="8" t="s">
        <v>107</v>
      </c>
      <c r="C11574" s="1" t="s">
        <v>29</v>
      </c>
      <c r="D11574" s="1" t="s">
        <v>26</v>
      </c>
      <c r="E11574" s="1" t="s">
        <v>7961</v>
      </c>
      <c r="F11574" s="2">
        <v>0</v>
      </c>
      <c r="G11574" s="2">
        <v>0.04</v>
      </c>
      <c r="H11574" s="2">
        <v>0</v>
      </c>
      <c r="I11574" s="2">
        <v>0.01</v>
      </c>
      <c r="J11574" s="2">
        <v>0.05</v>
      </c>
      <c r="L11574"/>
      <c r="N11574"/>
    </row>
    <row r="11575" spans="1:14" x14ac:dyDescent="0.2">
      <c r="A11575" s="1" t="s">
        <v>7437</v>
      </c>
      <c r="B11575" s="8" t="s">
        <v>62</v>
      </c>
      <c r="C11575" s="1" t="s">
        <v>57</v>
      </c>
      <c r="D11575" s="1" t="s">
        <v>58</v>
      </c>
      <c r="E11575" s="1" t="s">
        <v>218</v>
      </c>
      <c r="F11575" s="2">
        <v>0.04</v>
      </c>
      <c r="G11575" s="2">
        <v>0</v>
      </c>
      <c r="H11575" s="2">
        <v>0</v>
      </c>
      <c r="I11575" s="2">
        <v>0</v>
      </c>
      <c r="J11575" s="2">
        <v>0.05</v>
      </c>
      <c r="L11575"/>
      <c r="N11575"/>
    </row>
    <row r="11576" spans="1:14" x14ac:dyDescent="0.2">
      <c r="A11576" s="1" t="s">
        <v>1983</v>
      </c>
      <c r="B11576" s="8" t="s">
        <v>107</v>
      </c>
      <c r="C11576" s="1" t="s">
        <v>18</v>
      </c>
      <c r="D11576" s="1" t="s">
        <v>58</v>
      </c>
      <c r="E11576" s="1" t="s">
        <v>59</v>
      </c>
      <c r="F11576" s="2">
        <v>0.01</v>
      </c>
      <c r="G11576" s="2">
        <v>0.03</v>
      </c>
      <c r="H11576" s="2">
        <v>0</v>
      </c>
      <c r="I11576" s="2">
        <v>0.01</v>
      </c>
      <c r="J11576" s="2">
        <v>0.05</v>
      </c>
      <c r="L11576"/>
      <c r="N11576"/>
    </row>
    <row r="11577" spans="1:14" x14ac:dyDescent="0.2">
      <c r="A11577" s="1" t="s">
        <v>7962</v>
      </c>
      <c r="B11577" s="8" t="s">
        <v>62</v>
      </c>
      <c r="C11577" s="1" t="s">
        <v>75</v>
      </c>
      <c r="D11577" s="1" t="s">
        <v>45</v>
      </c>
      <c r="E11577" s="1" t="s">
        <v>109</v>
      </c>
      <c r="F11577" s="2">
        <v>0</v>
      </c>
      <c r="G11577" s="2">
        <v>0</v>
      </c>
      <c r="H11577" s="2">
        <v>0.05</v>
      </c>
      <c r="I11577" s="2">
        <v>0</v>
      </c>
      <c r="J11577" s="2">
        <v>0.05</v>
      </c>
      <c r="L11577"/>
      <c r="N11577"/>
    </row>
    <row r="11578" spans="1:14" x14ac:dyDescent="0.2">
      <c r="A11578" s="1" t="s">
        <v>3783</v>
      </c>
      <c r="B11578" s="8" t="s">
        <v>559</v>
      </c>
      <c r="C11578" s="1" t="s">
        <v>75</v>
      </c>
      <c r="D11578" s="1" t="s">
        <v>45</v>
      </c>
      <c r="E11578" s="1" t="s">
        <v>603</v>
      </c>
      <c r="F11578" s="2">
        <v>0</v>
      </c>
      <c r="G11578" s="2">
        <v>0</v>
      </c>
      <c r="H11578" s="2">
        <v>0.05</v>
      </c>
      <c r="I11578" s="2">
        <v>0</v>
      </c>
      <c r="J11578" s="2">
        <v>0.05</v>
      </c>
      <c r="L11578"/>
      <c r="N11578"/>
    </row>
    <row r="11579" spans="1:14" x14ac:dyDescent="0.2">
      <c r="A11579" s="1" t="s">
        <v>7963</v>
      </c>
      <c r="B11579" s="8" t="s">
        <v>113</v>
      </c>
      <c r="C11579" s="1" t="s">
        <v>11</v>
      </c>
      <c r="D11579" s="1" t="s">
        <v>45</v>
      </c>
      <c r="E11579" s="1" t="s">
        <v>55</v>
      </c>
      <c r="F11579" s="2">
        <v>0</v>
      </c>
      <c r="G11579" s="2">
        <v>0</v>
      </c>
      <c r="H11579" s="2">
        <v>0.05</v>
      </c>
      <c r="I11579" s="2">
        <v>0</v>
      </c>
      <c r="J11579" s="2">
        <v>0.05</v>
      </c>
      <c r="L11579"/>
      <c r="N11579"/>
    </row>
    <row r="11580" spans="1:14" x14ac:dyDescent="0.2">
      <c r="A11580" s="1" t="s">
        <v>7964</v>
      </c>
      <c r="B11580" s="8" t="s">
        <v>186</v>
      </c>
      <c r="C11580" s="1" t="s">
        <v>151</v>
      </c>
      <c r="D11580" s="1" t="s">
        <v>22</v>
      </c>
      <c r="E11580" s="1" t="s">
        <v>7965</v>
      </c>
      <c r="F11580" s="2">
        <v>0.03</v>
      </c>
      <c r="G11580" s="2">
        <v>0.02</v>
      </c>
      <c r="H11580" s="2">
        <v>0</v>
      </c>
      <c r="I11580" s="2">
        <v>0</v>
      </c>
      <c r="J11580" s="2">
        <v>0.05</v>
      </c>
      <c r="L11580"/>
      <c r="N11580"/>
    </row>
    <row r="11581" spans="1:14" x14ac:dyDescent="0.2">
      <c r="A11581" s="1" t="s">
        <v>6638</v>
      </c>
      <c r="B11581" s="8" t="s">
        <v>36</v>
      </c>
      <c r="C11581" s="1" t="s">
        <v>65</v>
      </c>
      <c r="D11581" s="1" t="s">
        <v>38</v>
      </c>
      <c r="E11581" s="1" t="s">
        <v>603</v>
      </c>
      <c r="F11581" s="2">
        <v>0</v>
      </c>
      <c r="G11581" s="2">
        <v>0</v>
      </c>
      <c r="H11581" s="2">
        <v>0.05</v>
      </c>
      <c r="I11581" s="2">
        <v>0</v>
      </c>
      <c r="J11581" s="2">
        <v>0.05</v>
      </c>
      <c r="L11581"/>
      <c r="N11581"/>
    </row>
    <row r="11582" spans="1:14" x14ac:dyDescent="0.2">
      <c r="A11582" s="1" t="s">
        <v>7338</v>
      </c>
      <c r="B11582" s="8" t="s">
        <v>32</v>
      </c>
      <c r="C11582" s="1" t="s">
        <v>37</v>
      </c>
      <c r="D11582" s="1" t="s">
        <v>58</v>
      </c>
      <c r="E11582" s="1" t="s">
        <v>59</v>
      </c>
      <c r="F11582" s="2">
        <v>0.04</v>
      </c>
      <c r="G11582" s="2">
        <v>0</v>
      </c>
      <c r="H11582" s="2">
        <v>0</v>
      </c>
      <c r="I11582" s="2">
        <v>0</v>
      </c>
      <c r="J11582" s="2">
        <v>0.05</v>
      </c>
      <c r="L11582"/>
      <c r="N11582"/>
    </row>
    <row r="11583" spans="1:14" x14ac:dyDescent="0.2">
      <c r="A11583" s="1" t="s">
        <v>6951</v>
      </c>
      <c r="B11583" s="8" t="s">
        <v>102</v>
      </c>
      <c r="C11583" s="1" t="s">
        <v>42</v>
      </c>
      <c r="D11583" s="1" t="s">
        <v>214</v>
      </c>
      <c r="E11583" s="1" t="s">
        <v>168</v>
      </c>
      <c r="F11583" s="2">
        <v>0.03</v>
      </c>
      <c r="G11583" s="2">
        <v>0.01</v>
      </c>
      <c r="H11583" s="2">
        <v>0</v>
      </c>
      <c r="I11583" s="2">
        <v>0</v>
      </c>
      <c r="J11583" s="2">
        <v>0.05</v>
      </c>
      <c r="L11583"/>
      <c r="N11583"/>
    </row>
    <row r="11584" spans="1:14" x14ac:dyDescent="0.2">
      <c r="A11584" s="1" t="s">
        <v>6894</v>
      </c>
      <c r="B11584" s="8" t="s">
        <v>36</v>
      </c>
      <c r="C11584" s="1" t="s">
        <v>65</v>
      </c>
      <c r="D11584" s="1" t="s">
        <v>45</v>
      </c>
      <c r="E11584" s="1" t="s">
        <v>603</v>
      </c>
      <c r="F11584" s="2">
        <v>0</v>
      </c>
      <c r="G11584" s="2">
        <v>0</v>
      </c>
      <c r="H11584" s="2">
        <v>0.05</v>
      </c>
      <c r="I11584" s="2">
        <v>0</v>
      </c>
      <c r="J11584" s="2">
        <v>0.05</v>
      </c>
      <c r="L11584"/>
      <c r="N11584"/>
    </row>
    <row r="11585" spans="1:14" x14ac:dyDescent="0.2">
      <c r="A11585" s="1" t="s">
        <v>7966</v>
      </c>
      <c r="B11585" s="8" t="s">
        <v>113</v>
      </c>
      <c r="C11585" s="1" t="s">
        <v>15</v>
      </c>
      <c r="D11585" s="1" t="s">
        <v>71</v>
      </c>
      <c r="E11585" s="1" t="s">
        <v>55</v>
      </c>
      <c r="F11585" s="2">
        <v>0</v>
      </c>
      <c r="G11585" s="2">
        <v>0</v>
      </c>
      <c r="H11585" s="2">
        <v>0.05</v>
      </c>
      <c r="I11585" s="2">
        <v>0</v>
      </c>
      <c r="J11585" s="2">
        <v>0.05</v>
      </c>
      <c r="L11585"/>
      <c r="N11585"/>
    </row>
    <row r="11586" spans="1:14" x14ac:dyDescent="0.2">
      <c r="A11586" s="1" t="s">
        <v>7967</v>
      </c>
      <c r="B11586" s="8" t="s">
        <v>49</v>
      </c>
      <c r="C11586" s="1" t="s">
        <v>124</v>
      </c>
      <c r="D11586" s="1" t="s">
        <v>38</v>
      </c>
      <c r="E11586" s="1" t="s">
        <v>981</v>
      </c>
      <c r="F11586" s="2">
        <v>0.03</v>
      </c>
      <c r="G11586" s="2">
        <v>0.01</v>
      </c>
      <c r="H11586" s="2">
        <v>0</v>
      </c>
      <c r="I11586" s="2">
        <v>0</v>
      </c>
      <c r="J11586" s="2">
        <v>0.05</v>
      </c>
      <c r="L11586"/>
      <c r="N11586"/>
    </row>
    <row r="11587" spans="1:14" x14ac:dyDescent="0.2">
      <c r="A11587" s="1" t="s">
        <v>2965</v>
      </c>
      <c r="B11587" s="8" t="s">
        <v>107</v>
      </c>
      <c r="C11587" s="1" t="s">
        <v>33</v>
      </c>
      <c r="D11587" s="1" t="s">
        <v>22</v>
      </c>
      <c r="E11587" s="1" t="s">
        <v>175</v>
      </c>
      <c r="F11587" s="2">
        <v>0.04</v>
      </c>
      <c r="G11587" s="2">
        <v>0</v>
      </c>
      <c r="H11587" s="2">
        <v>0</v>
      </c>
      <c r="I11587" s="2">
        <v>0</v>
      </c>
      <c r="J11587" s="2">
        <v>0.05</v>
      </c>
      <c r="L11587"/>
      <c r="N11587"/>
    </row>
    <row r="11588" spans="1:14" x14ac:dyDescent="0.2">
      <c r="A11588" s="1" t="s">
        <v>5555</v>
      </c>
      <c r="B11588" s="8" t="s">
        <v>20</v>
      </c>
      <c r="C11588" s="1" t="s">
        <v>18</v>
      </c>
      <c r="D11588" s="1" t="s">
        <v>22</v>
      </c>
      <c r="E11588" s="1" t="s">
        <v>613</v>
      </c>
      <c r="F11588" s="2">
        <v>0</v>
      </c>
      <c r="G11588" s="2">
        <v>0.04</v>
      </c>
      <c r="H11588" s="2">
        <v>0</v>
      </c>
      <c r="I11588" s="2">
        <v>0</v>
      </c>
      <c r="J11588" s="2">
        <v>0.05</v>
      </c>
      <c r="L11588"/>
      <c r="N11588"/>
    </row>
    <row r="11589" spans="1:14" x14ac:dyDescent="0.2">
      <c r="A11589" s="1" t="s">
        <v>4420</v>
      </c>
      <c r="B11589" s="8" t="s">
        <v>102</v>
      </c>
      <c r="C11589" s="1" t="s">
        <v>25</v>
      </c>
      <c r="D11589" s="1" t="s">
        <v>22</v>
      </c>
      <c r="E11589" s="1" t="s">
        <v>896</v>
      </c>
      <c r="F11589" s="2">
        <v>0.03</v>
      </c>
      <c r="G11589" s="2">
        <v>0.01</v>
      </c>
      <c r="H11589" s="2">
        <v>0</v>
      </c>
      <c r="I11589" s="2">
        <v>0</v>
      </c>
      <c r="J11589" s="2">
        <v>0.05</v>
      </c>
      <c r="L11589"/>
      <c r="N11589"/>
    </row>
    <row r="11590" spans="1:14" x14ac:dyDescent="0.2">
      <c r="A11590" s="1" t="s">
        <v>7968</v>
      </c>
      <c r="B11590" s="8" t="s">
        <v>186</v>
      </c>
      <c r="C11590" s="1" t="s">
        <v>54</v>
      </c>
      <c r="D11590" s="1" t="s">
        <v>52</v>
      </c>
      <c r="E11590" s="1" t="s">
        <v>86</v>
      </c>
      <c r="F11590" s="2">
        <v>0.03</v>
      </c>
      <c r="G11590" s="2">
        <v>0.02</v>
      </c>
      <c r="H11590" s="2">
        <v>0</v>
      </c>
      <c r="I11590" s="2">
        <v>0</v>
      </c>
      <c r="J11590" s="2">
        <v>0.05</v>
      </c>
      <c r="L11590"/>
      <c r="N11590"/>
    </row>
    <row r="11591" spans="1:14" x14ac:dyDescent="0.2">
      <c r="A11591" s="1" t="s">
        <v>7969</v>
      </c>
      <c r="B11591" s="8" t="s">
        <v>41</v>
      </c>
      <c r="C11591" s="1" t="s">
        <v>47</v>
      </c>
      <c r="D11591" s="1" t="s">
        <v>12</v>
      </c>
      <c r="E11591" s="1" t="s">
        <v>187</v>
      </c>
      <c r="F11591" s="2">
        <v>0</v>
      </c>
      <c r="G11591" s="2">
        <v>0</v>
      </c>
      <c r="H11591" s="2">
        <v>0.05</v>
      </c>
      <c r="I11591" s="2">
        <v>0</v>
      </c>
      <c r="J11591" s="2">
        <v>0.05</v>
      </c>
      <c r="L11591"/>
      <c r="N11591"/>
    </row>
    <row r="11592" spans="1:14" x14ac:dyDescent="0.2">
      <c r="A11592" s="1" t="s">
        <v>7970</v>
      </c>
      <c r="B11592" s="8" t="s">
        <v>102</v>
      </c>
      <c r="C11592" s="1" t="s">
        <v>124</v>
      </c>
      <c r="D11592" s="1" t="s">
        <v>58</v>
      </c>
      <c r="E11592" s="1" t="s">
        <v>319</v>
      </c>
      <c r="F11592" s="2">
        <v>0.03</v>
      </c>
      <c r="G11592" s="2">
        <v>0.01</v>
      </c>
      <c r="H11592" s="2">
        <v>0</v>
      </c>
      <c r="I11592" s="2">
        <v>0</v>
      </c>
      <c r="J11592" s="2">
        <v>0.05</v>
      </c>
      <c r="L11592"/>
      <c r="N11592"/>
    </row>
    <row r="11593" spans="1:14" x14ac:dyDescent="0.2">
      <c r="A11593" s="1" t="s">
        <v>2934</v>
      </c>
      <c r="B11593" s="8" t="s">
        <v>20</v>
      </c>
      <c r="C11593" s="1" t="s">
        <v>29</v>
      </c>
      <c r="D11593" s="1" t="s">
        <v>38</v>
      </c>
      <c r="E11593" s="1" t="s">
        <v>39</v>
      </c>
      <c r="F11593" s="2">
        <v>0.04</v>
      </c>
      <c r="G11593" s="2">
        <v>0</v>
      </c>
      <c r="H11593" s="2">
        <v>0</v>
      </c>
      <c r="I11593" s="2">
        <v>0</v>
      </c>
      <c r="J11593" s="2">
        <v>0.05</v>
      </c>
      <c r="L11593"/>
      <c r="N11593"/>
    </row>
    <row r="11594" spans="1:14" x14ac:dyDescent="0.2">
      <c r="A11594" s="1" t="s">
        <v>7971</v>
      </c>
      <c r="B11594" s="8" t="s">
        <v>20</v>
      </c>
      <c r="C11594" s="1" t="s">
        <v>11</v>
      </c>
      <c r="D11594" s="1" t="s">
        <v>22</v>
      </c>
      <c r="E11594" s="1" t="s">
        <v>13</v>
      </c>
      <c r="F11594" s="2">
        <v>0</v>
      </c>
      <c r="G11594" s="2">
        <v>0</v>
      </c>
      <c r="H11594" s="2">
        <v>0.05</v>
      </c>
      <c r="I11594" s="2">
        <v>0</v>
      </c>
      <c r="J11594" s="2">
        <v>0.05</v>
      </c>
      <c r="L11594"/>
      <c r="N11594"/>
    </row>
    <row r="11595" spans="1:14" x14ac:dyDescent="0.2">
      <c r="A11595" s="1" t="s">
        <v>3474</v>
      </c>
      <c r="B11595" s="8" t="s">
        <v>113</v>
      </c>
      <c r="C11595" s="1" t="s">
        <v>75</v>
      </c>
      <c r="D11595" s="1" t="s">
        <v>38</v>
      </c>
      <c r="E11595" s="1" t="s">
        <v>603</v>
      </c>
      <c r="F11595" s="2">
        <v>0</v>
      </c>
      <c r="G11595" s="2">
        <v>0</v>
      </c>
      <c r="H11595" s="2">
        <v>0.05</v>
      </c>
      <c r="I11595" s="2">
        <v>0</v>
      </c>
      <c r="J11595" s="2">
        <v>0.05</v>
      </c>
      <c r="L11595"/>
      <c r="N11595"/>
    </row>
    <row r="11596" spans="1:14" x14ac:dyDescent="0.2">
      <c r="A11596" s="1" t="s">
        <v>7376</v>
      </c>
      <c r="B11596" s="8" t="s">
        <v>20</v>
      </c>
      <c r="C11596" s="1" t="s">
        <v>18</v>
      </c>
      <c r="D11596" s="1" t="s">
        <v>173</v>
      </c>
      <c r="E11596" s="1" t="s">
        <v>86</v>
      </c>
      <c r="F11596" s="2">
        <v>0.03</v>
      </c>
      <c r="G11596" s="2">
        <v>0.01</v>
      </c>
      <c r="H11596" s="2">
        <v>0</v>
      </c>
      <c r="I11596" s="2">
        <v>0</v>
      </c>
      <c r="J11596" s="2">
        <v>0.05</v>
      </c>
      <c r="L11596"/>
      <c r="N11596"/>
    </row>
    <row r="11597" spans="1:14" x14ac:dyDescent="0.2">
      <c r="A11597" s="1" t="s">
        <v>4243</v>
      </c>
      <c r="B11597" s="8" t="s">
        <v>107</v>
      </c>
      <c r="C11597" s="1" t="s">
        <v>18</v>
      </c>
      <c r="D11597" s="1" t="s">
        <v>214</v>
      </c>
      <c r="E11597" s="1" t="s">
        <v>3094</v>
      </c>
      <c r="F11597" s="2">
        <v>0</v>
      </c>
      <c r="G11597" s="2">
        <v>0.04</v>
      </c>
      <c r="H11597" s="2">
        <v>0</v>
      </c>
      <c r="I11597" s="2">
        <v>0.01</v>
      </c>
      <c r="J11597" s="2">
        <v>0.05</v>
      </c>
      <c r="L11597"/>
      <c r="N11597"/>
    </row>
    <row r="11598" spans="1:14" x14ac:dyDescent="0.2">
      <c r="A11598" s="1" t="s">
        <v>7972</v>
      </c>
      <c r="B11598" s="8" t="s">
        <v>20</v>
      </c>
      <c r="C11598" s="1" t="s">
        <v>15</v>
      </c>
      <c r="D11598" s="1" t="s">
        <v>22</v>
      </c>
      <c r="E11598" s="1" t="s">
        <v>248</v>
      </c>
      <c r="F11598" s="2">
        <v>0.04</v>
      </c>
      <c r="G11598" s="2">
        <v>0</v>
      </c>
      <c r="H11598" s="2">
        <v>0</v>
      </c>
      <c r="I11598" s="2">
        <v>0</v>
      </c>
      <c r="J11598" s="2">
        <v>0.05</v>
      </c>
      <c r="L11598"/>
      <c r="N11598"/>
    </row>
    <row r="11599" spans="1:14" x14ac:dyDescent="0.2">
      <c r="A11599" s="1" t="s">
        <v>1462</v>
      </c>
      <c r="B11599" s="8" t="s">
        <v>107</v>
      </c>
      <c r="C11599" s="1" t="s">
        <v>18</v>
      </c>
      <c r="D11599" s="1" t="s">
        <v>38</v>
      </c>
      <c r="E11599" s="1" t="s">
        <v>86</v>
      </c>
      <c r="F11599" s="2">
        <v>0</v>
      </c>
      <c r="G11599" s="2">
        <v>0.04</v>
      </c>
      <c r="H11599" s="2">
        <v>0</v>
      </c>
      <c r="I11599" s="2">
        <v>0.01</v>
      </c>
      <c r="J11599" s="2">
        <v>0.05</v>
      </c>
      <c r="L11599"/>
      <c r="N11599"/>
    </row>
    <row r="11600" spans="1:14" x14ac:dyDescent="0.2">
      <c r="A11600" s="1" t="s">
        <v>6906</v>
      </c>
      <c r="B11600" s="8" t="s">
        <v>102</v>
      </c>
      <c r="C11600" s="1" t="s">
        <v>124</v>
      </c>
      <c r="D11600" s="1" t="s">
        <v>1</v>
      </c>
      <c r="E11600" s="1" t="s">
        <v>1538</v>
      </c>
      <c r="F11600" s="2">
        <v>0.03</v>
      </c>
      <c r="G11600" s="2">
        <v>0.01</v>
      </c>
      <c r="H11600" s="2">
        <v>0</v>
      </c>
      <c r="I11600" s="2">
        <v>0</v>
      </c>
      <c r="J11600" s="2">
        <v>0.05</v>
      </c>
      <c r="L11600"/>
      <c r="N11600"/>
    </row>
    <row r="11601" spans="1:14" x14ac:dyDescent="0.2">
      <c r="A11601" s="1" t="s">
        <v>7973</v>
      </c>
      <c r="B11601" s="8" t="s">
        <v>10</v>
      </c>
      <c r="C11601" s="1" t="s">
        <v>18</v>
      </c>
      <c r="D11601" s="1" t="s">
        <v>12</v>
      </c>
      <c r="E11601" s="1" t="s">
        <v>4827</v>
      </c>
      <c r="F11601" s="2">
        <v>0.04</v>
      </c>
      <c r="G11601" s="2">
        <v>0</v>
      </c>
      <c r="H11601" s="2">
        <v>0</v>
      </c>
      <c r="I11601" s="2">
        <v>0</v>
      </c>
      <c r="J11601" s="2">
        <v>0.05</v>
      </c>
      <c r="L11601"/>
      <c r="N11601"/>
    </row>
    <row r="11602" spans="1:14" x14ac:dyDescent="0.2">
      <c r="A11602" s="1" t="s">
        <v>7974</v>
      </c>
      <c r="B11602" s="8" t="s">
        <v>62</v>
      </c>
      <c r="C11602" s="1" t="s">
        <v>57</v>
      </c>
      <c r="D11602" s="1" t="s">
        <v>22</v>
      </c>
      <c r="E11602" s="1" t="s">
        <v>178</v>
      </c>
      <c r="F11602" s="2">
        <v>0</v>
      </c>
      <c r="G11602" s="2">
        <v>0</v>
      </c>
      <c r="H11602" s="2">
        <v>0.05</v>
      </c>
      <c r="I11602" s="2">
        <v>0</v>
      </c>
      <c r="J11602" s="2">
        <v>0.05</v>
      </c>
      <c r="L11602"/>
      <c r="N11602"/>
    </row>
    <row r="11603" spans="1:14" x14ac:dyDescent="0.2">
      <c r="A11603" s="1" t="s">
        <v>7975</v>
      </c>
      <c r="B11603" s="8" t="s">
        <v>64</v>
      </c>
      <c r="C11603" s="1" t="s">
        <v>216</v>
      </c>
      <c r="D11603" s="1" t="s">
        <v>1</v>
      </c>
      <c r="E11603" s="1" t="s">
        <v>527</v>
      </c>
      <c r="F11603" s="2">
        <v>0.04</v>
      </c>
      <c r="G11603" s="2">
        <v>0</v>
      </c>
      <c r="H11603" s="2">
        <v>0</v>
      </c>
      <c r="I11603" s="2">
        <v>0.01</v>
      </c>
      <c r="J11603" s="2">
        <v>0.05</v>
      </c>
      <c r="L11603"/>
      <c r="N11603"/>
    </row>
    <row r="11604" spans="1:14" x14ac:dyDescent="0.2">
      <c r="A11604" s="1" t="s">
        <v>2649</v>
      </c>
      <c r="B11604" s="8" t="s">
        <v>107</v>
      </c>
      <c r="C11604" s="1" t="s">
        <v>216</v>
      </c>
      <c r="D11604" s="1" t="s">
        <v>58</v>
      </c>
      <c r="E11604" s="1" t="s">
        <v>99</v>
      </c>
      <c r="F11604" s="2">
        <v>0</v>
      </c>
      <c r="G11604" s="2">
        <v>0.04</v>
      </c>
      <c r="H11604" s="2">
        <v>0</v>
      </c>
      <c r="I11604" s="2">
        <v>0</v>
      </c>
      <c r="J11604" s="2">
        <v>0.05</v>
      </c>
      <c r="L11604"/>
      <c r="N11604"/>
    </row>
    <row r="11605" spans="1:14" x14ac:dyDescent="0.2">
      <c r="A11605" s="1" t="s">
        <v>7976</v>
      </c>
      <c r="B11605" s="8" t="s">
        <v>36</v>
      </c>
      <c r="C11605" s="1" t="s">
        <v>33</v>
      </c>
      <c r="D11605" s="1" t="s">
        <v>1</v>
      </c>
      <c r="E11605" s="1" t="s">
        <v>55</v>
      </c>
      <c r="F11605" s="2">
        <v>0</v>
      </c>
      <c r="G11605" s="2">
        <v>0.03</v>
      </c>
      <c r="H11605" s="2">
        <v>0</v>
      </c>
      <c r="I11605" s="2">
        <v>0.01</v>
      </c>
      <c r="J11605" s="2">
        <v>0.05</v>
      </c>
      <c r="L11605"/>
      <c r="N11605"/>
    </row>
    <row r="11606" spans="1:14" x14ac:dyDescent="0.2">
      <c r="A11606" s="1" t="s">
        <v>2437</v>
      </c>
      <c r="B11606" s="8" t="s">
        <v>49</v>
      </c>
      <c r="C11606" s="1" t="s">
        <v>124</v>
      </c>
      <c r="D11606" s="1" t="s">
        <v>22</v>
      </c>
      <c r="E11606" s="1" t="s">
        <v>59</v>
      </c>
      <c r="F11606" s="2">
        <v>0.03</v>
      </c>
      <c r="G11606" s="2">
        <v>0.01</v>
      </c>
      <c r="H11606" s="2">
        <v>0</v>
      </c>
      <c r="I11606" s="2">
        <v>0</v>
      </c>
      <c r="J11606" s="2">
        <v>0.05</v>
      </c>
      <c r="L11606"/>
      <c r="N11606"/>
    </row>
    <row r="11607" spans="1:14" x14ac:dyDescent="0.2">
      <c r="A11607" s="1" t="s">
        <v>6587</v>
      </c>
      <c r="B11607" s="8" t="s">
        <v>32</v>
      </c>
      <c r="C11607" s="1" t="s">
        <v>57</v>
      </c>
      <c r="D11607" s="1" t="s">
        <v>173</v>
      </c>
      <c r="E11607" s="1" t="s">
        <v>3742</v>
      </c>
      <c r="F11607" s="2">
        <v>0</v>
      </c>
      <c r="G11607" s="2">
        <v>0.04</v>
      </c>
      <c r="H11607" s="2">
        <v>0</v>
      </c>
      <c r="I11607" s="2">
        <v>0.01</v>
      </c>
      <c r="J11607" s="2">
        <v>0.05</v>
      </c>
      <c r="L11607"/>
      <c r="N11607"/>
    </row>
    <row r="11608" spans="1:14" x14ac:dyDescent="0.2">
      <c r="A11608" s="1" t="s">
        <v>2646</v>
      </c>
      <c r="B11608" s="8" t="s">
        <v>20</v>
      </c>
      <c r="C11608" s="1" t="s">
        <v>29</v>
      </c>
      <c r="D11608" s="1" t="s">
        <v>214</v>
      </c>
      <c r="E11608" s="1" t="s">
        <v>168</v>
      </c>
      <c r="F11608" s="2">
        <v>0.03</v>
      </c>
      <c r="G11608" s="2">
        <v>0.01</v>
      </c>
      <c r="H11608" s="2">
        <v>0</v>
      </c>
      <c r="I11608" s="2">
        <v>0</v>
      </c>
      <c r="J11608" s="2">
        <v>0.05</v>
      </c>
      <c r="L11608"/>
      <c r="N11608"/>
    </row>
    <row r="11609" spans="1:14" x14ac:dyDescent="0.2">
      <c r="A11609" s="1" t="s">
        <v>7977</v>
      </c>
      <c r="B11609" s="8" t="s">
        <v>62</v>
      </c>
      <c r="C11609" s="1" t="s">
        <v>37</v>
      </c>
      <c r="D11609" s="1" t="s">
        <v>38</v>
      </c>
      <c r="E11609" s="1" t="s">
        <v>175</v>
      </c>
      <c r="F11609" s="2">
        <v>0</v>
      </c>
      <c r="G11609" s="2">
        <v>0.04</v>
      </c>
      <c r="H11609" s="2">
        <v>0</v>
      </c>
      <c r="I11609" s="2">
        <v>0</v>
      </c>
      <c r="J11609" s="2">
        <v>0.05</v>
      </c>
      <c r="L11609"/>
      <c r="N11609"/>
    </row>
    <row r="11610" spans="1:14" x14ac:dyDescent="0.2">
      <c r="A11610" s="1" t="s">
        <v>7117</v>
      </c>
      <c r="B11610" s="8" t="s">
        <v>107</v>
      </c>
      <c r="C11610" s="1" t="s">
        <v>11</v>
      </c>
      <c r="D11610" s="1" t="s">
        <v>173</v>
      </c>
      <c r="E11610" s="1" t="s">
        <v>5454</v>
      </c>
      <c r="F11610" s="2">
        <v>0</v>
      </c>
      <c r="G11610" s="2">
        <v>0.04</v>
      </c>
      <c r="H11610" s="2">
        <v>0</v>
      </c>
      <c r="I11610" s="2">
        <v>0.01</v>
      </c>
      <c r="J11610" s="2">
        <v>0.05</v>
      </c>
      <c r="L11610"/>
      <c r="N11610"/>
    </row>
    <row r="11611" spans="1:14" x14ac:dyDescent="0.2">
      <c r="A11611" s="1" t="s">
        <v>7978</v>
      </c>
      <c r="B11611" s="8" t="s">
        <v>20</v>
      </c>
      <c r="C11611" s="1" t="s">
        <v>18</v>
      </c>
      <c r="D11611" s="1" t="s">
        <v>52</v>
      </c>
      <c r="E11611" s="1" t="s">
        <v>7451</v>
      </c>
      <c r="F11611" s="2">
        <v>0.04</v>
      </c>
      <c r="G11611" s="2">
        <v>0</v>
      </c>
      <c r="H11611" s="2">
        <v>0</v>
      </c>
      <c r="I11611" s="2">
        <v>0</v>
      </c>
      <c r="J11611" s="2">
        <v>0.05</v>
      </c>
      <c r="L11611"/>
      <c r="N11611"/>
    </row>
    <row r="11612" spans="1:14" x14ac:dyDescent="0.2">
      <c r="A11612" s="1" t="s">
        <v>7979</v>
      </c>
      <c r="B11612" s="8" t="s">
        <v>559</v>
      </c>
      <c r="C11612" s="1" t="s">
        <v>75</v>
      </c>
      <c r="D11612" s="1" t="s">
        <v>173</v>
      </c>
      <c r="E11612" s="1" t="s">
        <v>4611</v>
      </c>
      <c r="F11612" s="2">
        <v>0</v>
      </c>
      <c r="G11612" s="2">
        <v>0</v>
      </c>
      <c r="H11612" s="2">
        <v>0.05</v>
      </c>
      <c r="I11612" s="2">
        <v>0</v>
      </c>
      <c r="J11612" s="2">
        <v>0.05</v>
      </c>
      <c r="L11612"/>
      <c r="N11612"/>
    </row>
    <row r="11613" spans="1:14" x14ac:dyDescent="0.2">
      <c r="A11613" s="1" t="s">
        <v>5093</v>
      </c>
      <c r="B11613" s="8" t="s">
        <v>102</v>
      </c>
      <c r="C11613" s="1" t="s">
        <v>42</v>
      </c>
      <c r="D11613" s="1" t="s">
        <v>58</v>
      </c>
      <c r="E11613" s="1" t="s">
        <v>896</v>
      </c>
      <c r="F11613" s="2">
        <v>0.03</v>
      </c>
      <c r="G11613" s="2">
        <v>0.01</v>
      </c>
      <c r="H11613" s="2">
        <v>0</v>
      </c>
      <c r="I11613" s="2">
        <v>0</v>
      </c>
      <c r="J11613" s="2">
        <v>0.05</v>
      </c>
      <c r="L11613"/>
      <c r="N11613"/>
    </row>
    <row r="11614" spans="1:14" x14ac:dyDescent="0.2">
      <c r="A11614" s="1" t="s">
        <v>7980</v>
      </c>
      <c r="B11614" s="8" t="s">
        <v>20</v>
      </c>
      <c r="C11614" s="1" t="s">
        <v>57</v>
      </c>
      <c r="D11614" s="1" t="s">
        <v>173</v>
      </c>
      <c r="E11614" s="1" t="s">
        <v>1643</v>
      </c>
      <c r="F11614" s="2">
        <v>0</v>
      </c>
      <c r="G11614" s="2">
        <v>0</v>
      </c>
      <c r="H11614" s="2">
        <v>0.05</v>
      </c>
      <c r="I11614" s="2">
        <v>0</v>
      </c>
      <c r="J11614" s="2">
        <v>0.05</v>
      </c>
      <c r="L11614"/>
      <c r="N11614"/>
    </row>
    <row r="11615" spans="1:14" x14ac:dyDescent="0.2">
      <c r="A11615" s="1" t="s">
        <v>7981</v>
      </c>
      <c r="B11615" s="8" t="s">
        <v>20</v>
      </c>
      <c r="C11615" s="1" t="s">
        <v>57</v>
      </c>
      <c r="D11615" s="1" t="s">
        <v>45</v>
      </c>
      <c r="E11615" s="1" t="s">
        <v>981</v>
      </c>
      <c r="F11615" s="2">
        <v>0</v>
      </c>
      <c r="G11615" s="2">
        <v>0</v>
      </c>
      <c r="H11615" s="2">
        <v>0.05</v>
      </c>
      <c r="I11615" s="2">
        <v>0</v>
      </c>
      <c r="J11615" s="2">
        <v>0.05</v>
      </c>
      <c r="L11615"/>
      <c r="N11615"/>
    </row>
    <row r="11616" spans="1:14" x14ac:dyDescent="0.2">
      <c r="A11616" s="1" t="s">
        <v>1182</v>
      </c>
      <c r="B11616" s="8" t="s">
        <v>126</v>
      </c>
      <c r="C11616" s="1" t="s">
        <v>42</v>
      </c>
      <c r="D11616" s="1" t="s">
        <v>58</v>
      </c>
      <c r="E11616" s="1" t="s">
        <v>1183</v>
      </c>
      <c r="F11616" s="2">
        <v>0.03</v>
      </c>
      <c r="G11616" s="2">
        <v>0.01</v>
      </c>
      <c r="H11616" s="2">
        <v>0</v>
      </c>
      <c r="I11616" s="2">
        <v>0</v>
      </c>
      <c r="J11616" s="2">
        <v>0.05</v>
      </c>
      <c r="L11616"/>
      <c r="N11616"/>
    </row>
    <row r="11617" spans="1:14" x14ac:dyDescent="0.2">
      <c r="A11617" s="1" t="s">
        <v>7338</v>
      </c>
      <c r="B11617" s="8" t="s">
        <v>128</v>
      </c>
      <c r="C11617" s="1" t="s">
        <v>37</v>
      </c>
      <c r="D11617" s="1" t="s">
        <v>58</v>
      </c>
      <c r="E11617" s="1" t="s">
        <v>59</v>
      </c>
      <c r="F11617" s="2">
        <v>0</v>
      </c>
      <c r="G11617" s="2">
        <v>0.04</v>
      </c>
      <c r="H11617" s="2">
        <v>0</v>
      </c>
      <c r="I11617" s="2">
        <v>0</v>
      </c>
      <c r="J11617" s="2">
        <v>0.05</v>
      </c>
      <c r="L11617"/>
      <c r="N11617"/>
    </row>
    <row r="11618" spans="1:14" x14ac:dyDescent="0.2">
      <c r="A11618" s="1" t="s">
        <v>7982</v>
      </c>
      <c r="B11618" s="8" t="s">
        <v>41</v>
      </c>
      <c r="C11618" s="1" t="s">
        <v>18</v>
      </c>
      <c r="D11618" s="1" t="s">
        <v>16</v>
      </c>
      <c r="E11618" s="1" t="s">
        <v>319</v>
      </c>
      <c r="F11618" s="2">
        <v>0.02</v>
      </c>
      <c r="G11618" s="2">
        <v>0.02</v>
      </c>
      <c r="H11618" s="2">
        <v>0</v>
      </c>
      <c r="I11618" s="2">
        <v>0.01</v>
      </c>
      <c r="J11618" s="2">
        <v>0.05</v>
      </c>
      <c r="L11618"/>
      <c r="N11618"/>
    </row>
    <row r="11619" spans="1:14" x14ac:dyDescent="0.2">
      <c r="A11619" s="1" t="s">
        <v>7983</v>
      </c>
      <c r="B11619" s="8" t="s">
        <v>107</v>
      </c>
      <c r="C11619" s="1" t="s">
        <v>57</v>
      </c>
      <c r="D11619" s="1" t="s">
        <v>52</v>
      </c>
      <c r="E11619" s="1" t="s">
        <v>943</v>
      </c>
      <c r="F11619" s="2">
        <v>0</v>
      </c>
      <c r="G11619" s="2">
        <v>0.04</v>
      </c>
      <c r="H11619" s="2">
        <v>0</v>
      </c>
      <c r="I11619" s="2">
        <v>0.01</v>
      </c>
      <c r="J11619" s="2">
        <v>0.04</v>
      </c>
      <c r="L11619"/>
      <c r="N11619"/>
    </row>
    <row r="11620" spans="1:14" x14ac:dyDescent="0.2">
      <c r="A11620" s="1" t="s">
        <v>7984</v>
      </c>
      <c r="B11620" s="8" t="s">
        <v>20</v>
      </c>
      <c r="C11620" s="1" t="s">
        <v>15</v>
      </c>
      <c r="D11620" s="1" t="s">
        <v>26</v>
      </c>
      <c r="E11620" s="1" t="s">
        <v>86</v>
      </c>
      <c r="F11620" s="2">
        <v>0.04</v>
      </c>
      <c r="G11620" s="2">
        <v>0</v>
      </c>
      <c r="H11620" s="2">
        <v>0</v>
      </c>
      <c r="I11620" s="2">
        <v>0</v>
      </c>
      <c r="J11620" s="2">
        <v>0.04</v>
      </c>
      <c r="L11620"/>
      <c r="N11620"/>
    </row>
    <row r="11621" spans="1:14" x14ac:dyDescent="0.2">
      <c r="A11621" s="1" t="s">
        <v>7675</v>
      </c>
      <c r="B11621" s="8" t="s">
        <v>20</v>
      </c>
      <c r="C11621" s="1" t="s">
        <v>33</v>
      </c>
      <c r="D11621" s="1" t="s">
        <v>26</v>
      </c>
      <c r="E11621" s="1" t="s">
        <v>4652</v>
      </c>
      <c r="F11621" s="2">
        <v>0.04</v>
      </c>
      <c r="G11621" s="2">
        <v>0</v>
      </c>
      <c r="H11621" s="2">
        <v>0</v>
      </c>
      <c r="I11621" s="2">
        <v>0</v>
      </c>
      <c r="J11621" s="2">
        <v>0.04</v>
      </c>
      <c r="L11621"/>
      <c r="N11621"/>
    </row>
    <row r="11622" spans="1:14" x14ac:dyDescent="0.2">
      <c r="A11622" s="1" t="s">
        <v>7985</v>
      </c>
      <c r="B11622" s="8" t="s">
        <v>20</v>
      </c>
      <c r="C11622" s="1" t="s">
        <v>11</v>
      </c>
      <c r="D11622" s="1" t="s">
        <v>38</v>
      </c>
      <c r="E11622" s="1" t="s">
        <v>319</v>
      </c>
      <c r="F11622" s="2">
        <v>0.04</v>
      </c>
      <c r="G11622" s="2">
        <v>0</v>
      </c>
      <c r="H11622" s="2">
        <v>0</v>
      </c>
      <c r="I11622" s="2">
        <v>0</v>
      </c>
      <c r="J11622" s="2">
        <v>0.04</v>
      </c>
      <c r="L11622"/>
      <c r="N11622"/>
    </row>
    <row r="11623" spans="1:14" x14ac:dyDescent="0.2">
      <c r="A11623" s="1" t="s">
        <v>7986</v>
      </c>
      <c r="B11623" s="8" t="s">
        <v>49</v>
      </c>
      <c r="C11623" s="1" t="s">
        <v>25</v>
      </c>
      <c r="D11623" s="1" t="s">
        <v>45</v>
      </c>
      <c r="E11623" s="1" t="s">
        <v>1643</v>
      </c>
      <c r="F11623" s="2">
        <v>0</v>
      </c>
      <c r="G11623" s="2">
        <v>0</v>
      </c>
      <c r="H11623" s="2">
        <v>0.04</v>
      </c>
      <c r="I11623" s="2">
        <v>0</v>
      </c>
      <c r="J11623" s="2">
        <v>0.04</v>
      </c>
      <c r="L11623"/>
      <c r="N11623"/>
    </row>
    <row r="11624" spans="1:14" x14ac:dyDescent="0.2">
      <c r="A11624" s="1" t="s">
        <v>7987</v>
      </c>
      <c r="B11624" s="8" t="s">
        <v>41</v>
      </c>
      <c r="C11624" s="1" t="s">
        <v>18</v>
      </c>
      <c r="D11624" s="1" t="s">
        <v>71</v>
      </c>
      <c r="E11624" s="1" t="s">
        <v>5943</v>
      </c>
      <c r="F11624" s="2">
        <v>0</v>
      </c>
      <c r="G11624" s="2">
        <v>0</v>
      </c>
      <c r="H11624" s="2">
        <v>0.04</v>
      </c>
      <c r="I11624" s="2">
        <v>0</v>
      </c>
      <c r="J11624" s="2">
        <v>0.04</v>
      </c>
      <c r="L11624"/>
      <c r="N11624"/>
    </row>
    <row r="11625" spans="1:14" x14ac:dyDescent="0.2">
      <c r="A11625" s="1" t="s">
        <v>7988</v>
      </c>
      <c r="B11625" s="8" t="s">
        <v>41</v>
      </c>
      <c r="C11625" s="1" t="s">
        <v>11</v>
      </c>
      <c r="D11625" s="1" t="s">
        <v>71</v>
      </c>
      <c r="E11625" s="1" t="s">
        <v>896</v>
      </c>
      <c r="F11625" s="2">
        <v>0.02</v>
      </c>
      <c r="G11625" s="2">
        <v>0.02</v>
      </c>
      <c r="H11625" s="2">
        <v>0</v>
      </c>
      <c r="I11625" s="2">
        <v>0.01</v>
      </c>
      <c r="J11625" s="2">
        <v>0.04</v>
      </c>
      <c r="L11625"/>
      <c r="N11625"/>
    </row>
    <row r="11626" spans="1:14" x14ac:dyDescent="0.2">
      <c r="A11626" s="1" t="s">
        <v>7989</v>
      </c>
      <c r="B11626" s="8" t="s">
        <v>113</v>
      </c>
      <c r="C11626" s="1" t="s">
        <v>11</v>
      </c>
      <c r="D11626" s="1" t="s">
        <v>12</v>
      </c>
      <c r="E11626" s="1" t="s">
        <v>59</v>
      </c>
      <c r="F11626" s="2">
        <v>0.04</v>
      </c>
      <c r="G11626" s="2">
        <v>0</v>
      </c>
      <c r="H11626" s="2">
        <v>0</v>
      </c>
      <c r="I11626" s="2">
        <v>0</v>
      </c>
      <c r="J11626" s="2">
        <v>0.04</v>
      </c>
      <c r="L11626"/>
      <c r="N11626"/>
    </row>
    <row r="11627" spans="1:14" x14ac:dyDescent="0.2">
      <c r="A11627" s="1" t="s">
        <v>7990</v>
      </c>
      <c r="B11627" s="8" t="s">
        <v>20</v>
      </c>
      <c r="C11627" s="1" t="s">
        <v>15</v>
      </c>
      <c r="D11627" s="1" t="s">
        <v>22</v>
      </c>
      <c r="E11627" s="1" t="s">
        <v>178</v>
      </c>
      <c r="F11627" s="2">
        <v>0</v>
      </c>
      <c r="G11627" s="2">
        <v>0</v>
      </c>
      <c r="H11627" s="2">
        <v>0.04</v>
      </c>
      <c r="I11627" s="2">
        <v>0</v>
      </c>
      <c r="J11627" s="2">
        <v>0.04</v>
      </c>
      <c r="L11627"/>
      <c r="N11627"/>
    </row>
    <row r="11628" spans="1:14" x14ac:dyDescent="0.2">
      <c r="A11628" s="1" t="s">
        <v>7991</v>
      </c>
      <c r="B11628" s="8" t="s">
        <v>41</v>
      </c>
      <c r="C11628" s="1" t="s">
        <v>29</v>
      </c>
      <c r="D11628" s="1" t="s">
        <v>45</v>
      </c>
      <c r="E11628" s="1" t="s">
        <v>1803</v>
      </c>
      <c r="F11628" s="2">
        <v>0</v>
      </c>
      <c r="G11628" s="2">
        <v>0</v>
      </c>
      <c r="H11628" s="2">
        <v>0.04</v>
      </c>
      <c r="I11628" s="2">
        <v>0</v>
      </c>
      <c r="J11628" s="2">
        <v>0.04</v>
      </c>
      <c r="L11628"/>
      <c r="N11628"/>
    </row>
    <row r="11629" spans="1:14" x14ac:dyDescent="0.2">
      <c r="A11629" s="1" t="s">
        <v>7992</v>
      </c>
      <c r="B11629" s="8" t="s">
        <v>107</v>
      </c>
      <c r="C11629" s="1" t="s">
        <v>18</v>
      </c>
      <c r="D11629" s="1" t="s">
        <v>173</v>
      </c>
      <c r="E11629" s="1" t="s">
        <v>1105</v>
      </c>
      <c r="F11629" s="2">
        <v>0</v>
      </c>
      <c r="G11629" s="2">
        <v>0.04</v>
      </c>
      <c r="H11629" s="2">
        <v>0</v>
      </c>
      <c r="I11629" s="2">
        <v>0.01</v>
      </c>
      <c r="J11629" s="2">
        <v>0.04</v>
      </c>
      <c r="L11629"/>
      <c r="N11629"/>
    </row>
    <row r="11630" spans="1:14" x14ac:dyDescent="0.2">
      <c r="A11630" s="1" t="s">
        <v>7993</v>
      </c>
      <c r="B11630" s="8" t="s">
        <v>20</v>
      </c>
      <c r="C11630" s="1" t="s">
        <v>33</v>
      </c>
      <c r="D11630" s="1" t="s">
        <v>22</v>
      </c>
      <c r="E11630" s="1" t="s">
        <v>2144</v>
      </c>
      <c r="F11630" s="2">
        <v>0.04</v>
      </c>
      <c r="G11630" s="2">
        <v>0</v>
      </c>
      <c r="H11630" s="2">
        <v>0</v>
      </c>
      <c r="I11630" s="2">
        <v>0</v>
      </c>
      <c r="J11630" s="2">
        <v>0.04</v>
      </c>
      <c r="L11630"/>
      <c r="N11630"/>
    </row>
    <row r="11631" spans="1:14" x14ac:dyDescent="0.2">
      <c r="A11631" s="1" t="s">
        <v>3172</v>
      </c>
      <c r="B11631" s="8" t="s">
        <v>10</v>
      </c>
      <c r="C11631" s="1" t="s">
        <v>15</v>
      </c>
      <c r="D11631" s="1" t="s">
        <v>1</v>
      </c>
      <c r="E11631" s="1" t="s">
        <v>3173</v>
      </c>
      <c r="F11631" s="2">
        <v>0.04</v>
      </c>
      <c r="G11631" s="2">
        <v>0</v>
      </c>
      <c r="H11631" s="2">
        <v>0</v>
      </c>
      <c r="I11631" s="2">
        <v>0</v>
      </c>
      <c r="J11631" s="2">
        <v>0.04</v>
      </c>
      <c r="L11631"/>
      <c r="N11631"/>
    </row>
    <row r="11632" spans="1:14" x14ac:dyDescent="0.2">
      <c r="A11632" s="1" t="s">
        <v>6881</v>
      </c>
      <c r="B11632" s="8" t="s">
        <v>41</v>
      </c>
      <c r="C11632" s="1" t="s">
        <v>11</v>
      </c>
      <c r="D11632" s="1" t="s">
        <v>12</v>
      </c>
      <c r="E11632" s="1" t="s">
        <v>59</v>
      </c>
      <c r="F11632" s="2">
        <v>0.02</v>
      </c>
      <c r="G11632" s="2">
        <v>0.02</v>
      </c>
      <c r="H11632" s="2">
        <v>0</v>
      </c>
      <c r="I11632" s="2">
        <v>0.01</v>
      </c>
      <c r="J11632" s="2">
        <v>0.04</v>
      </c>
      <c r="L11632"/>
      <c r="N11632"/>
    </row>
    <row r="11633" spans="1:14" x14ac:dyDescent="0.2">
      <c r="A11633" s="1" t="s">
        <v>7994</v>
      </c>
      <c r="B11633" s="8" t="s">
        <v>113</v>
      </c>
      <c r="C11633" s="1" t="s">
        <v>18</v>
      </c>
      <c r="D11633" s="1" t="s">
        <v>173</v>
      </c>
      <c r="E11633" s="1" t="s">
        <v>7737</v>
      </c>
      <c r="F11633" s="2">
        <v>0</v>
      </c>
      <c r="G11633" s="2">
        <v>0</v>
      </c>
      <c r="H11633" s="2">
        <v>0.04</v>
      </c>
      <c r="I11633" s="2">
        <v>0</v>
      </c>
      <c r="J11633" s="2">
        <v>0.04</v>
      </c>
      <c r="L11633"/>
      <c r="N11633"/>
    </row>
    <row r="11634" spans="1:14" x14ac:dyDescent="0.2">
      <c r="A11634" s="1" t="s">
        <v>7995</v>
      </c>
      <c r="B11634" s="8" t="s">
        <v>41</v>
      </c>
      <c r="C11634" s="1" t="s">
        <v>29</v>
      </c>
      <c r="D11634" s="1" t="s">
        <v>71</v>
      </c>
      <c r="E11634" s="1" t="s">
        <v>700</v>
      </c>
      <c r="F11634" s="2">
        <v>0</v>
      </c>
      <c r="G11634" s="2">
        <v>0</v>
      </c>
      <c r="H11634" s="2">
        <v>0.04</v>
      </c>
      <c r="I11634" s="2">
        <v>0</v>
      </c>
      <c r="J11634" s="2">
        <v>0.04</v>
      </c>
      <c r="L11634"/>
      <c r="N11634"/>
    </row>
    <row r="11635" spans="1:14" x14ac:dyDescent="0.2">
      <c r="A11635" s="1" t="s">
        <v>7996</v>
      </c>
      <c r="B11635" s="8" t="s">
        <v>20</v>
      </c>
      <c r="C11635" s="1" t="s">
        <v>25</v>
      </c>
      <c r="D11635" s="1" t="s">
        <v>22</v>
      </c>
      <c r="E11635" s="1" t="s">
        <v>5066</v>
      </c>
      <c r="F11635" s="2">
        <v>0</v>
      </c>
      <c r="G11635" s="2">
        <v>0</v>
      </c>
      <c r="H11635" s="2">
        <v>0.04</v>
      </c>
      <c r="I11635" s="2">
        <v>0</v>
      </c>
      <c r="J11635" s="2">
        <v>0.04</v>
      </c>
      <c r="L11635"/>
      <c r="N11635"/>
    </row>
    <row r="11636" spans="1:14" x14ac:dyDescent="0.2">
      <c r="A11636" s="1" t="s">
        <v>4212</v>
      </c>
      <c r="B11636" s="8" t="s">
        <v>559</v>
      </c>
      <c r="C11636" s="1" t="s">
        <v>65</v>
      </c>
      <c r="D11636" s="1" t="s">
        <v>45</v>
      </c>
      <c r="E11636" s="1" t="s">
        <v>603</v>
      </c>
      <c r="F11636" s="2">
        <v>0</v>
      </c>
      <c r="G11636" s="2">
        <v>0</v>
      </c>
      <c r="H11636" s="2">
        <v>0.04</v>
      </c>
      <c r="I11636" s="2">
        <v>0</v>
      </c>
      <c r="J11636" s="2">
        <v>0.04</v>
      </c>
      <c r="L11636"/>
      <c r="N11636"/>
    </row>
    <row r="11637" spans="1:14" x14ac:dyDescent="0.2">
      <c r="A11637" s="1" t="s">
        <v>7997</v>
      </c>
      <c r="B11637" s="8" t="s">
        <v>49</v>
      </c>
      <c r="C11637" s="1" t="s">
        <v>25</v>
      </c>
      <c r="D11637" s="1" t="s">
        <v>22</v>
      </c>
      <c r="E11637" s="1" t="s">
        <v>1163</v>
      </c>
      <c r="F11637" s="2">
        <v>0.03</v>
      </c>
      <c r="G11637" s="2">
        <v>0.01</v>
      </c>
      <c r="H11637" s="2">
        <v>0</v>
      </c>
      <c r="I11637" s="2">
        <v>0</v>
      </c>
      <c r="J11637" s="2">
        <v>0.04</v>
      </c>
      <c r="L11637"/>
      <c r="N11637"/>
    </row>
    <row r="11638" spans="1:14" x14ac:dyDescent="0.2">
      <c r="A11638" s="1" t="s">
        <v>7998</v>
      </c>
      <c r="B11638" s="8" t="s">
        <v>559</v>
      </c>
      <c r="C11638" s="1" t="s">
        <v>65</v>
      </c>
      <c r="D11638" s="1" t="s">
        <v>38</v>
      </c>
      <c r="E11638" s="1" t="s">
        <v>251</v>
      </c>
      <c r="F11638" s="2">
        <v>0</v>
      </c>
      <c r="G11638" s="2">
        <v>0</v>
      </c>
      <c r="H11638" s="2">
        <v>0.04</v>
      </c>
      <c r="I11638" s="2">
        <v>0</v>
      </c>
      <c r="J11638" s="2">
        <v>0.04</v>
      </c>
      <c r="L11638"/>
      <c r="N11638"/>
    </row>
    <row r="11639" spans="1:14" x14ac:dyDescent="0.2">
      <c r="A11639" s="1" t="s">
        <v>5240</v>
      </c>
      <c r="B11639" s="8" t="s">
        <v>126</v>
      </c>
      <c r="C11639" s="1" t="s">
        <v>47</v>
      </c>
      <c r="D11639" s="1" t="s">
        <v>1</v>
      </c>
      <c r="E11639" s="1" t="s">
        <v>86</v>
      </c>
      <c r="F11639" s="2">
        <v>0.03</v>
      </c>
      <c r="G11639" s="2">
        <v>0.01</v>
      </c>
      <c r="H11639" s="2">
        <v>0</v>
      </c>
      <c r="I11639" s="2">
        <v>0</v>
      </c>
      <c r="J11639" s="2">
        <v>0.04</v>
      </c>
      <c r="L11639"/>
      <c r="N11639"/>
    </row>
    <row r="11640" spans="1:14" hidden="1" x14ac:dyDescent="0.2">
      <c r="A11640" s="1" t="s">
        <v>5586</v>
      </c>
      <c r="B11640" s="8" t="s">
        <v>107</v>
      </c>
      <c r="C11640" s="1" t="s">
        <v>191</v>
      </c>
      <c r="D11640" s="1" t="s">
        <v>214</v>
      </c>
      <c r="E11640" s="1" t="s">
        <v>7999</v>
      </c>
      <c r="F11640" s="2">
        <v>0.02</v>
      </c>
      <c r="G11640" s="2">
        <v>0.02</v>
      </c>
      <c r="H11640" s="2">
        <v>0</v>
      </c>
      <c r="I11640" s="2">
        <v>0.01</v>
      </c>
      <c r="J11640" s="2">
        <v>0.04</v>
      </c>
      <c r="L11640"/>
      <c r="N11640"/>
    </row>
    <row r="11641" spans="1:14" x14ac:dyDescent="0.2">
      <c r="A11641" s="1" t="s">
        <v>5614</v>
      </c>
      <c r="B11641" s="8" t="s">
        <v>10</v>
      </c>
      <c r="C11641" s="1" t="s">
        <v>15</v>
      </c>
      <c r="D11641" s="1" t="s">
        <v>12</v>
      </c>
      <c r="E11641" s="1" t="s">
        <v>218</v>
      </c>
      <c r="F11641" s="2">
        <v>0.04</v>
      </c>
      <c r="G11641" s="2">
        <v>0</v>
      </c>
      <c r="H11641" s="2">
        <v>0</v>
      </c>
      <c r="I11641" s="2">
        <v>0</v>
      </c>
      <c r="J11641" s="2">
        <v>0.04</v>
      </c>
      <c r="L11641"/>
      <c r="N11641"/>
    </row>
    <row r="11642" spans="1:14" x14ac:dyDescent="0.2">
      <c r="A11642" s="1" t="s">
        <v>8000</v>
      </c>
      <c r="B11642" s="8" t="s">
        <v>20</v>
      </c>
      <c r="C11642" s="1" t="s">
        <v>33</v>
      </c>
      <c r="D11642" s="1" t="s">
        <v>22</v>
      </c>
      <c r="E11642" s="1" t="s">
        <v>137</v>
      </c>
      <c r="F11642" s="2">
        <v>0.04</v>
      </c>
      <c r="G11642" s="2">
        <v>0</v>
      </c>
      <c r="H11642" s="2">
        <v>0</v>
      </c>
      <c r="I11642" s="2">
        <v>0</v>
      </c>
      <c r="J11642" s="2">
        <v>0.04</v>
      </c>
      <c r="L11642"/>
      <c r="N11642"/>
    </row>
    <row r="11643" spans="1:14" x14ac:dyDescent="0.2">
      <c r="A11643" s="1" t="s">
        <v>8001</v>
      </c>
      <c r="B11643" s="8" t="s">
        <v>20</v>
      </c>
      <c r="C11643" s="1" t="s">
        <v>29</v>
      </c>
      <c r="D11643" s="1" t="s">
        <v>38</v>
      </c>
      <c r="E11643" s="1" t="s">
        <v>251</v>
      </c>
      <c r="F11643" s="2">
        <v>0</v>
      </c>
      <c r="G11643" s="2">
        <v>0</v>
      </c>
      <c r="H11643" s="2">
        <v>0.04</v>
      </c>
      <c r="I11643" s="2">
        <v>0</v>
      </c>
      <c r="J11643" s="2">
        <v>0.04</v>
      </c>
      <c r="L11643"/>
      <c r="N11643"/>
    </row>
    <row r="11644" spans="1:14" x14ac:dyDescent="0.2">
      <c r="A11644" s="1" t="s">
        <v>6002</v>
      </c>
      <c r="B11644" s="8" t="s">
        <v>10</v>
      </c>
      <c r="C11644" s="1" t="s">
        <v>29</v>
      </c>
      <c r="D11644" s="1" t="s">
        <v>58</v>
      </c>
      <c r="E11644" s="1" t="s">
        <v>248</v>
      </c>
      <c r="F11644" s="2">
        <v>0.04</v>
      </c>
      <c r="G11644" s="2">
        <v>0</v>
      </c>
      <c r="H11644" s="2">
        <v>0</v>
      </c>
      <c r="I11644" s="2">
        <v>0</v>
      </c>
      <c r="J11644" s="2">
        <v>0.04</v>
      </c>
      <c r="L11644"/>
      <c r="N11644"/>
    </row>
    <row r="11645" spans="1:14" x14ac:dyDescent="0.2">
      <c r="A11645" s="1" t="s">
        <v>2138</v>
      </c>
      <c r="B11645" s="8" t="s">
        <v>107</v>
      </c>
      <c r="C11645" s="1" t="s">
        <v>18</v>
      </c>
      <c r="D11645" s="1" t="s">
        <v>38</v>
      </c>
      <c r="E11645" s="1" t="s">
        <v>86</v>
      </c>
      <c r="F11645" s="2">
        <v>0</v>
      </c>
      <c r="G11645" s="2">
        <v>0.03</v>
      </c>
      <c r="H11645" s="2">
        <v>0</v>
      </c>
      <c r="I11645" s="2">
        <v>0.01</v>
      </c>
      <c r="J11645" s="2">
        <v>0.04</v>
      </c>
      <c r="L11645"/>
      <c r="N11645"/>
    </row>
    <row r="11646" spans="1:14" x14ac:dyDescent="0.2">
      <c r="A11646" s="1" t="s">
        <v>8002</v>
      </c>
      <c r="B11646" s="8" t="s">
        <v>559</v>
      </c>
      <c r="C11646" s="1" t="s">
        <v>65</v>
      </c>
      <c r="D11646" s="1" t="s">
        <v>45</v>
      </c>
      <c r="E11646" s="1" t="s">
        <v>5844</v>
      </c>
      <c r="F11646" s="2">
        <v>0</v>
      </c>
      <c r="G11646" s="2">
        <v>0</v>
      </c>
      <c r="H11646" s="2">
        <v>0.04</v>
      </c>
      <c r="I11646" s="2">
        <v>0</v>
      </c>
      <c r="J11646" s="2">
        <v>0.04</v>
      </c>
      <c r="L11646"/>
      <c r="N11646"/>
    </row>
    <row r="11647" spans="1:14" x14ac:dyDescent="0.2">
      <c r="A11647" s="1" t="s">
        <v>8003</v>
      </c>
      <c r="B11647" s="8" t="s">
        <v>10</v>
      </c>
      <c r="C11647" s="1" t="s">
        <v>33</v>
      </c>
      <c r="D11647" s="1" t="s">
        <v>16</v>
      </c>
      <c r="E11647" s="1" t="s">
        <v>3391</v>
      </c>
      <c r="F11647" s="2">
        <v>0.04</v>
      </c>
      <c r="G11647" s="2">
        <v>0</v>
      </c>
      <c r="H11647" s="2">
        <v>0</v>
      </c>
      <c r="I11647" s="2">
        <v>0</v>
      </c>
      <c r="J11647" s="2">
        <v>0.04</v>
      </c>
      <c r="L11647"/>
      <c r="N11647"/>
    </row>
    <row r="11648" spans="1:14" x14ac:dyDescent="0.2">
      <c r="A11648" s="1" t="s">
        <v>8004</v>
      </c>
      <c r="B11648" s="8" t="s">
        <v>102</v>
      </c>
      <c r="C11648" s="1" t="s">
        <v>25</v>
      </c>
      <c r="D11648" s="1" t="s">
        <v>58</v>
      </c>
      <c r="E11648" s="1" t="s">
        <v>969</v>
      </c>
      <c r="F11648" s="2">
        <v>0.03</v>
      </c>
      <c r="G11648" s="2">
        <v>0.01</v>
      </c>
      <c r="H11648" s="2">
        <v>0</v>
      </c>
      <c r="I11648" s="2">
        <v>0</v>
      </c>
      <c r="J11648" s="2">
        <v>0.04</v>
      </c>
      <c r="L11648"/>
      <c r="N11648"/>
    </row>
    <row r="11649" spans="1:14" x14ac:dyDescent="0.2">
      <c r="A11649" s="1" t="s">
        <v>8005</v>
      </c>
      <c r="B11649" s="8" t="s">
        <v>64</v>
      </c>
      <c r="C11649" s="1" t="s">
        <v>216</v>
      </c>
      <c r="D11649" s="1" t="s">
        <v>22</v>
      </c>
      <c r="E11649" s="1" t="s">
        <v>603</v>
      </c>
      <c r="F11649" s="2">
        <v>0</v>
      </c>
      <c r="G11649" s="2">
        <v>0</v>
      </c>
      <c r="H11649" s="2">
        <v>0.04</v>
      </c>
      <c r="I11649" s="2">
        <v>0</v>
      </c>
      <c r="J11649" s="2">
        <v>0.04</v>
      </c>
      <c r="L11649"/>
      <c r="N11649"/>
    </row>
    <row r="11650" spans="1:14" x14ac:dyDescent="0.2">
      <c r="A11650" s="1" t="s">
        <v>8006</v>
      </c>
      <c r="B11650" s="8" t="s">
        <v>186</v>
      </c>
      <c r="C11650" s="1" t="s">
        <v>54</v>
      </c>
      <c r="D11650" s="1" t="s">
        <v>38</v>
      </c>
      <c r="E11650" s="1" t="s">
        <v>8007</v>
      </c>
      <c r="F11650" s="2">
        <v>0.02</v>
      </c>
      <c r="G11650" s="2">
        <v>0.02</v>
      </c>
      <c r="H11650" s="2">
        <v>0</v>
      </c>
      <c r="I11650" s="2">
        <v>0</v>
      </c>
      <c r="J11650" s="2">
        <v>0.04</v>
      </c>
      <c r="L11650"/>
      <c r="N11650"/>
    </row>
    <row r="11651" spans="1:14" x14ac:dyDescent="0.2">
      <c r="A11651" s="1" t="s">
        <v>8008</v>
      </c>
      <c r="B11651" s="8" t="s">
        <v>20</v>
      </c>
      <c r="C11651" s="1" t="s">
        <v>29</v>
      </c>
      <c r="D11651" s="1" t="s">
        <v>214</v>
      </c>
      <c r="E11651" s="1" t="s">
        <v>164</v>
      </c>
      <c r="F11651" s="2">
        <v>0.01</v>
      </c>
      <c r="G11651" s="2">
        <v>0</v>
      </c>
      <c r="H11651" s="2">
        <v>0.03</v>
      </c>
      <c r="I11651" s="2">
        <v>0</v>
      </c>
      <c r="J11651" s="2">
        <v>0.04</v>
      </c>
      <c r="L11651"/>
      <c r="N11651"/>
    </row>
    <row r="11652" spans="1:14" x14ac:dyDescent="0.2">
      <c r="A11652" s="1" t="s">
        <v>5862</v>
      </c>
      <c r="B11652" s="8" t="s">
        <v>121</v>
      </c>
      <c r="C11652" s="1" t="s">
        <v>216</v>
      </c>
      <c r="D11652" s="1" t="s">
        <v>38</v>
      </c>
      <c r="E11652" s="1" t="s">
        <v>527</v>
      </c>
      <c r="F11652" s="2">
        <v>0.02</v>
      </c>
      <c r="G11652" s="2">
        <v>0.02</v>
      </c>
      <c r="H11652" s="2">
        <v>0</v>
      </c>
      <c r="I11652" s="2">
        <v>0</v>
      </c>
      <c r="J11652" s="2">
        <v>0.04</v>
      </c>
      <c r="L11652"/>
      <c r="N11652"/>
    </row>
    <row r="11653" spans="1:14" x14ac:dyDescent="0.2">
      <c r="A11653" s="1" t="s">
        <v>8009</v>
      </c>
      <c r="B11653" s="8" t="s">
        <v>20</v>
      </c>
      <c r="C11653" s="1" t="s">
        <v>15</v>
      </c>
      <c r="D11653" s="1" t="s">
        <v>22</v>
      </c>
      <c r="E11653" s="1" t="s">
        <v>13</v>
      </c>
      <c r="F11653" s="2">
        <v>0</v>
      </c>
      <c r="G11653" s="2">
        <v>0</v>
      </c>
      <c r="H11653" s="2">
        <v>0.04</v>
      </c>
      <c r="I11653" s="2">
        <v>0</v>
      </c>
      <c r="J11653" s="2">
        <v>0.04</v>
      </c>
      <c r="L11653"/>
      <c r="N11653"/>
    </row>
    <row r="11654" spans="1:14" x14ac:dyDescent="0.2">
      <c r="A11654" s="1" t="s">
        <v>8010</v>
      </c>
      <c r="B11654" s="8" t="s">
        <v>36</v>
      </c>
      <c r="C11654" s="1" t="s">
        <v>216</v>
      </c>
      <c r="D11654" s="1" t="s">
        <v>12</v>
      </c>
      <c r="E11654" s="1" t="s">
        <v>6964</v>
      </c>
      <c r="F11654" s="2">
        <v>0</v>
      </c>
      <c r="G11654" s="2">
        <v>0.04</v>
      </c>
      <c r="H11654" s="2">
        <v>0</v>
      </c>
      <c r="I11654" s="2">
        <v>0.01</v>
      </c>
      <c r="J11654" s="2">
        <v>0.04</v>
      </c>
      <c r="L11654"/>
      <c r="N11654"/>
    </row>
    <row r="11655" spans="1:14" x14ac:dyDescent="0.2">
      <c r="A11655" s="1" t="s">
        <v>8011</v>
      </c>
      <c r="B11655" s="8" t="s">
        <v>49</v>
      </c>
      <c r="C11655" s="1" t="s">
        <v>42</v>
      </c>
      <c r="D11655" s="1" t="s">
        <v>45</v>
      </c>
      <c r="E11655" s="1" t="s">
        <v>159</v>
      </c>
      <c r="F11655" s="2">
        <v>0.03</v>
      </c>
      <c r="G11655" s="2">
        <v>0.01</v>
      </c>
      <c r="H11655" s="2">
        <v>0</v>
      </c>
      <c r="I11655" s="2">
        <v>0</v>
      </c>
      <c r="J11655" s="2">
        <v>0.04</v>
      </c>
      <c r="L11655"/>
      <c r="N11655"/>
    </row>
    <row r="11656" spans="1:14" x14ac:dyDescent="0.2">
      <c r="A11656" s="1" t="s">
        <v>8012</v>
      </c>
      <c r="B11656" s="8" t="s">
        <v>107</v>
      </c>
      <c r="C11656" s="1" t="s">
        <v>124</v>
      </c>
      <c r="D11656" s="1" t="s">
        <v>214</v>
      </c>
      <c r="E11656" s="1" t="s">
        <v>248</v>
      </c>
      <c r="F11656" s="2">
        <v>0</v>
      </c>
      <c r="G11656" s="2">
        <v>0.04</v>
      </c>
      <c r="H11656" s="2">
        <v>0</v>
      </c>
      <c r="I11656" s="2">
        <v>0</v>
      </c>
      <c r="J11656" s="2">
        <v>0.04</v>
      </c>
      <c r="L11656"/>
      <c r="N11656"/>
    </row>
    <row r="11657" spans="1:14" x14ac:dyDescent="0.2">
      <c r="A11657" s="1" t="s">
        <v>5210</v>
      </c>
      <c r="B11657" s="8" t="s">
        <v>20</v>
      </c>
      <c r="C11657" s="1" t="s">
        <v>15</v>
      </c>
      <c r="D11657" s="1" t="s">
        <v>38</v>
      </c>
      <c r="E11657" s="1" t="s">
        <v>2256</v>
      </c>
      <c r="F11657" s="2">
        <v>0.04</v>
      </c>
      <c r="G11657" s="2">
        <v>0</v>
      </c>
      <c r="H11657" s="2">
        <v>0</v>
      </c>
      <c r="I11657" s="2">
        <v>0</v>
      </c>
      <c r="J11657" s="2">
        <v>0.04</v>
      </c>
      <c r="L11657"/>
      <c r="N11657"/>
    </row>
    <row r="11658" spans="1:14" x14ac:dyDescent="0.2">
      <c r="A11658" s="1" t="s">
        <v>8013</v>
      </c>
      <c r="B11658" s="8" t="s">
        <v>62</v>
      </c>
      <c r="C11658" s="1" t="s">
        <v>37</v>
      </c>
      <c r="D11658" s="1" t="s">
        <v>26</v>
      </c>
      <c r="E11658" s="1" t="s">
        <v>603</v>
      </c>
      <c r="F11658" s="2">
        <v>0</v>
      </c>
      <c r="G11658" s="2">
        <v>0</v>
      </c>
      <c r="H11658" s="2">
        <v>0.04</v>
      </c>
      <c r="I11658" s="2">
        <v>0</v>
      </c>
      <c r="J11658" s="2">
        <v>0.04</v>
      </c>
      <c r="L11658"/>
      <c r="N11658"/>
    </row>
    <row r="11659" spans="1:14" x14ac:dyDescent="0.2">
      <c r="A11659" s="1" t="s">
        <v>372</v>
      </c>
      <c r="B11659" s="8" t="s">
        <v>107</v>
      </c>
      <c r="C11659" s="1" t="s">
        <v>67</v>
      </c>
      <c r="D11659" s="1" t="s">
        <v>58</v>
      </c>
      <c r="E11659" s="1" t="s">
        <v>178</v>
      </c>
      <c r="F11659" s="2">
        <v>0</v>
      </c>
      <c r="G11659" s="2">
        <v>0.04</v>
      </c>
      <c r="H11659" s="2">
        <v>0</v>
      </c>
      <c r="I11659" s="2">
        <v>0.01</v>
      </c>
      <c r="J11659" s="2">
        <v>0.04</v>
      </c>
      <c r="L11659"/>
      <c r="N11659"/>
    </row>
    <row r="11660" spans="1:14" x14ac:dyDescent="0.2">
      <c r="A11660" s="1" t="s">
        <v>8014</v>
      </c>
      <c r="B11660" s="8" t="s">
        <v>49</v>
      </c>
      <c r="C11660" s="1" t="s">
        <v>42</v>
      </c>
      <c r="D11660" s="1" t="s">
        <v>12</v>
      </c>
      <c r="E11660" s="1" t="s">
        <v>8015</v>
      </c>
      <c r="F11660" s="2">
        <v>0.03</v>
      </c>
      <c r="G11660" s="2">
        <v>0.01</v>
      </c>
      <c r="H11660" s="2">
        <v>0</v>
      </c>
      <c r="I11660" s="2">
        <v>0</v>
      </c>
      <c r="J11660" s="2">
        <v>0.04</v>
      </c>
      <c r="L11660"/>
      <c r="N11660"/>
    </row>
    <row r="11661" spans="1:14" x14ac:dyDescent="0.2">
      <c r="A11661" s="1" t="s">
        <v>8016</v>
      </c>
      <c r="B11661" s="8" t="s">
        <v>49</v>
      </c>
      <c r="C11661" s="1" t="s">
        <v>47</v>
      </c>
      <c r="D11661" s="1" t="s">
        <v>58</v>
      </c>
      <c r="E11661" s="1" t="s">
        <v>319</v>
      </c>
      <c r="F11661" s="2">
        <v>0.03</v>
      </c>
      <c r="G11661" s="2">
        <v>0.01</v>
      </c>
      <c r="H11661" s="2">
        <v>0</v>
      </c>
      <c r="I11661" s="2">
        <v>0</v>
      </c>
      <c r="J11661" s="2">
        <v>0.04</v>
      </c>
      <c r="L11661"/>
      <c r="N11661"/>
    </row>
    <row r="11662" spans="1:14" x14ac:dyDescent="0.2">
      <c r="A11662" s="1" t="s">
        <v>8017</v>
      </c>
      <c r="B11662" s="8" t="s">
        <v>20</v>
      </c>
      <c r="C11662" s="1" t="s">
        <v>57</v>
      </c>
      <c r="D11662" s="1" t="s">
        <v>22</v>
      </c>
      <c r="E11662" s="1" t="s">
        <v>2157</v>
      </c>
      <c r="F11662" s="2">
        <v>0</v>
      </c>
      <c r="G11662" s="2">
        <v>0.04</v>
      </c>
      <c r="H11662" s="2">
        <v>0</v>
      </c>
      <c r="I11662" s="2">
        <v>0.01</v>
      </c>
      <c r="J11662" s="2">
        <v>0.04</v>
      </c>
      <c r="L11662"/>
      <c r="N11662"/>
    </row>
    <row r="11663" spans="1:14" x14ac:dyDescent="0.2">
      <c r="A11663" s="1" t="s">
        <v>6309</v>
      </c>
      <c r="B11663" s="8" t="s">
        <v>113</v>
      </c>
      <c r="C11663" s="1" t="s">
        <v>29</v>
      </c>
      <c r="D11663" s="1" t="s">
        <v>38</v>
      </c>
      <c r="E11663" s="1" t="s">
        <v>969</v>
      </c>
      <c r="F11663" s="2">
        <v>0.04</v>
      </c>
      <c r="G11663" s="2">
        <v>0</v>
      </c>
      <c r="H11663" s="2">
        <v>0</v>
      </c>
      <c r="I11663" s="2">
        <v>0</v>
      </c>
      <c r="J11663" s="2">
        <v>0.04</v>
      </c>
      <c r="L11663"/>
      <c r="N11663"/>
    </row>
    <row r="11664" spans="1:14" x14ac:dyDescent="0.2">
      <c r="A11664" s="1" t="s">
        <v>8018</v>
      </c>
      <c r="B11664" s="8" t="s">
        <v>107</v>
      </c>
      <c r="C11664" s="1" t="s">
        <v>11</v>
      </c>
      <c r="D11664" s="1" t="s">
        <v>26</v>
      </c>
      <c r="E11664" s="1" t="s">
        <v>86</v>
      </c>
      <c r="F11664" s="2">
        <v>0</v>
      </c>
      <c r="G11664" s="2">
        <v>0.04</v>
      </c>
      <c r="H11664" s="2">
        <v>0</v>
      </c>
      <c r="I11664" s="2">
        <v>0.01</v>
      </c>
      <c r="J11664" s="2">
        <v>0.04</v>
      </c>
      <c r="L11664"/>
      <c r="N11664"/>
    </row>
    <row r="11665" spans="1:14" x14ac:dyDescent="0.2">
      <c r="A11665" s="1" t="s">
        <v>8019</v>
      </c>
      <c r="B11665" s="8" t="s">
        <v>10</v>
      </c>
      <c r="C11665" s="1" t="s">
        <v>57</v>
      </c>
      <c r="D11665" s="1" t="s">
        <v>12</v>
      </c>
      <c r="E11665" s="1" t="s">
        <v>7204</v>
      </c>
      <c r="F11665" s="2">
        <v>0.04</v>
      </c>
      <c r="G11665" s="2">
        <v>0</v>
      </c>
      <c r="H11665" s="2">
        <v>0</v>
      </c>
      <c r="I11665" s="2">
        <v>0</v>
      </c>
      <c r="J11665" s="2">
        <v>0.04</v>
      </c>
      <c r="L11665"/>
      <c r="N11665"/>
    </row>
    <row r="11666" spans="1:14" x14ac:dyDescent="0.2">
      <c r="A11666" s="1" t="s">
        <v>8020</v>
      </c>
      <c r="B11666" s="8" t="s">
        <v>102</v>
      </c>
      <c r="C11666" s="1" t="s">
        <v>42</v>
      </c>
      <c r="D11666" s="1" t="s">
        <v>16</v>
      </c>
      <c r="E11666" s="1" t="s">
        <v>969</v>
      </c>
      <c r="F11666" s="2">
        <v>0.03</v>
      </c>
      <c r="G11666" s="2">
        <v>0.01</v>
      </c>
      <c r="H11666" s="2">
        <v>0</v>
      </c>
      <c r="I11666" s="2">
        <v>0</v>
      </c>
      <c r="J11666" s="2">
        <v>0.04</v>
      </c>
      <c r="L11666"/>
      <c r="N11666"/>
    </row>
    <row r="11667" spans="1:14" x14ac:dyDescent="0.2">
      <c r="A11667" s="1" t="s">
        <v>8021</v>
      </c>
      <c r="B11667" s="8" t="s">
        <v>41</v>
      </c>
      <c r="C11667" s="1" t="s">
        <v>151</v>
      </c>
      <c r="D11667" s="1" t="s">
        <v>52</v>
      </c>
      <c r="E11667" s="1" t="s">
        <v>55</v>
      </c>
      <c r="F11667" s="2">
        <v>0</v>
      </c>
      <c r="G11667" s="2">
        <v>0</v>
      </c>
      <c r="H11667" s="2">
        <v>0.04</v>
      </c>
      <c r="I11667" s="2">
        <v>0</v>
      </c>
      <c r="J11667" s="2">
        <v>0.04</v>
      </c>
      <c r="L11667"/>
      <c r="N11667"/>
    </row>
    <row r="11668" spans="1:14" x14ac:dyDescent="0.2">
      <c r="A11668" s="1" t="s">
        <v>8022</v>
      </c>
      <c r="B11668" s="8" t="s">
        <v>64</v>
      </c>
      <c r="C11668" s="1" t="s">
        <v>216</v>
      </c>
      <c r="D11668" s="1" t="s">
        <v>16</v>
      </c>
      <c r="E11668" s="1" t="s">
        <v>8023</v>
      </c>
      <c r="F11668" s="2">
        <v>0</v>
      </c>
      <c r="G11668" s="2">
        <v>0.04</v>
      </c>
      <c r="H11668" s="2">
        <v>0</v>
      </c>
      <c r="I11668" s="2">
        <v>0.01</v>
      </c>
      <c r="J11668" s="2">
        <v>0.04</v>
      </c>
      <c r="L11668"/>
      <c r="N11668"/>
    </row>
    <row r="11669" spans="1:14" x14ac:dyDescent="0.2">
      <c r="A11669" s="1" t="s">
        <v>8024</v>
      </c>
      <c r="B11669" s="8" t="s">
        <v>113</v>
      </c>
      <c r="C11669" s="1" t="s">
        <v>18</v>
      </c>
      <c r="D11669" s="1" t="s">
        <v>45</v>
      </c>
      <c r="E11669" s="1" t="s">
        <v>981</v>
      </c>
      <c r="F11669" s="2">
        <v>0</v>
      </c>
      <c r="G11669" s="2">
        <v>0</v>
      </c>
      <c r="H11669" s="2">
        <v>0.04</v>
      </c>
      <c r="I11669" s="2">
        <v>0</v>
      </c>
      <c r="J11669" s="2">
        <v>0.04</v>
      </c>
      <c r="L11669"/>
      <c r="N11669"/>
    </row>
    <row r="11670" spans="1:14" x14ac:dyDescent="0.2">
      <c r="A11670" s="1" t="s">
        <v>8025</v>
      </c>
      <c r="B11670" s="8" t="s">
        <v>49</v>
      </c>
      <c r="C11670" s="1" t="s">
        <v>25</v>
      </c>
      <c r="D11670" s="1" t="s">
        <v>22</v>
      </c>
      <c r="E11670" s="1" t="s">
        <v>86</v>
      </c>
      <c r="F11670" s="2">
        <v>0.03</v>
      </c>
      <c r="G11670" s="2">
        <v>0.01</v>
      </c>
      <c r="H11670" s="2">
        <v>0</v>
      </c>
      <c r="I11670" s="2">
        <v>0</v>
      </c>
      <c r="J11670" s="2">
        <v>0.04</v>
      </c>
      <c r="L11670"/>
      <c r="N11670"/>
    </row>
    <row r="11671" spans="1:14" x14ac:dyDescent="0.2">
      <c r="A11671" s="1" t="s">
        <v>8026</v>
      </c>
      <c r="B11671" s="8" t="s">
        <v>41</v>
      </c>
      <c r="C11671" s="1" t="s">
        <v>29</v>
      </c>
      <c r="D11671" s="1" t="s">
        <v>22</v>
      </c>
      <c r="E11671" s="1" t="s">
        <v>6197</v>
      </c>
      <c r="F11671" s="2">
        <v>0</v>
      </c>
      <c r="G11671" s="2">
        <v>0</v>
      </c>
      <c r="H11671" s="2">
        <v>0.04</v>
      </c>
      <c r="I11671" s="2">
        <v>0</v>
      </c>
      <c r="J11671" s="2">
        <v>0.04</v>
      </c>
      <c r="L11671"/>
      <c r="N11671"/>
    </row>
    <row r="11672" spans="1:14" x14ac:dyDescent="0.2">
      <c r="A11672" s="1" t="s">
        <v>8027</v>
      </c>
      <c r="B11672" s="8" t="s">
        <v>20</v>
      </c>
      <c r="C11672" s="1" t="s">
        <v>18</v>
      </c>
      <c r="D11672" s="1" t="s">
        <v>38</v>
      </c>
      <c r="E11672" s="1" t="s">
        <v>251</v>
      </c>
      <c r="F11672" s="2">
        <v>0</v>
      </c>
      <c r="G11672" s="2">
        <v>0</v>
      </c>
      <c r="H11672" s="2">
        <v>0.04</v>
      </c>
      <c r="I11672" s="2">
        <v>0</v>
      </c>
      <c r="J11672" s="2">
        <v>0.04</v>
      </c>
      <c r="L11672"/>
      <c r="N11672"/>
    </row>
    <row r="11673" spans="1:14" x14ac:dyDescent="0.2">
      <c r="A11673" s="1" t="s">
        <v>8028</v>
      </c>
      <c r="B11673" s="8" t="s">
        <v>41</v>
      </c>
      <c r="C11673" s="1" t="s">
        <v>47</v>
      </c>
      <c r="D11673" s="1" t="s">
        <v>71</v>
      </c>
      <c r="E11673" s="1" t="s">
        <v>8029</v>
      </c>
      <c r="F11673" s="2">
        <v>0</v>
      </c>
      <c r="G11673" s="2">
        <v>0</v>
      </c>
      <c r="H11673" s="2">
        <v>0.04</v>
      </c>
      <c r="I11673" s="2">
        <v>0</v>
      </c>
      <c r="J11673" s="2">
        <v>0.04</v>
      </c>
      <c r="L11673"/>
      <c r="N11673"/>
    </row>
    <row r="11674" spans="1:14" x14ac:dyDescent="0.2">
      <c r="A11674" s="1" t="s">
        <v>5922</v>
      </c>
      <c r="B11674" s="8" t="s">
        <v>20</v>
      </c>
      <c r="C11674" s="1" t="s">
        <v>18</v>
      </c>
      <c r="D11674" s="1" t="s">
        <v>38</v>
      </c>
      <c r="E11674" s="1" t="s">
        <v>770</v>
      </c>
      <c r="F11674" s="2">
        <v>0.04</v>
      </c>
      <c r="G11674" s="2">
        <v>0</v>
      </c>
      <c r="H11674" s="2">
        <v>0</v>
      </c>
      <c r="I11674" s="2">
        <v>0</v>
      </c>
      <c r="J11674" s="2">
        <v>0.04</v>
      </c>
      <c r="L11674"/>
      <c r="N11674"/>
    </row>
    <row r="11675" spans="1:14" x14ac:dyDescent="0.2">
      <c r="A11675" s="1" t="s">
        <v>3069</v>
      </c>
      <c r="B11675" s="8" t="s">
        <v>20</v>
      </c>
      <c r="C11675" s="1" t="s">
        <v>11</v>
      </c>
      <c r="D11675" s="1" t="s">
        <v>12</v>
      </c>
      <c r="E11675" s="1" t="s">
        <v>99</v>
      </c>
      <c r="F11675" s="2">
        <v>0.04</v>
      </c>
      <c r="G11675" s="2">
        <v>0</v>
      </c>
      <c r="H11675" s="2">
        <v>0</v>
      </c>
      <c r="I11675" s="2">
        <v>0</v>
      </c>
      <c r="J11675" s="2">
        <v>0.04</v>
      </c>
      <c r="L11675"/>
      <c r="N11675"/>
    </row>
    <row r="11676" spans="1:14" x14ac:dyDescent="0.2">
      <c r="A11676" s="1" t="s">
        <v>8030</v>
      </c>
      <c r="B11676" s="8" t="s">
        <v>10</v>
      </c>
      <c r="C11676" s="1" t="s">
        <v>18</v>
      </c>
      <c r="D11676" s="1" t="s">
        <v>22</v>
      </c>
      <c r="E11676" s="1" t="s">
        <v>1163</v>
      </c>
      <c r="F11676" s="2">
        <v>0.04</v>
      </c>
      <c r="G11676" s="2">
        <v>0</v>
      </c>
      <c r="H11676" s="2">
        <v>0</v>
      </c>
      <c r="I11676" s="2">
        <v>0</v>
      </c>
      <c r="J11676" s="2">
        <v>0.04</v>
      </c>
      <c r="L11676"/>
      <c r="N11676"/>
    </row>
    <row r="11677" spans="1:14" x14ac:dyDescent="0.2">
      <c r="A11677" s="1" t="s">
        <v>8031</v>
      </c>
      <c r="B11677" s="8" t="s">
        <v>113</v>
      </c>
      <c r="C11677" s="1" t="s">
        <v>29</v>
      </c>
      <c r="D11677" s="1" t="s">
        <v>38</v>
      </c>
      <c r="E11677" s="1" t="s">
        <v>770</v>
      </c>
      <c r="F11677" s="2">
        <v>0.04</v>
      </c>
      <c r="G11677" s="2">
        <v>0</v>
      </c>
      <c r="H11677" s="2">
        <v>0</v>
      </c>
      <c r="I11677" s="2">
        <v>0</v>
      </c>
      <c r="J11677" s="2">
        <v>0.04</v>
      </c>
      <c r="L11677"/>
      <c r="N11677"/>
    </row>
    <row r="11678" spans="1:14" x14ac:dyDescent="0.2">
      <c r="A11678" s="1" t="s">
        <v>8032</v>
      </c>
      <c r="B11678" s="8" t="s">
        <v>41</v>
      </c>
      <c r="C11678" s="1" t="s">
        <v>25</v>
      </c>
      <c r="D11678" s="1" t="s">
        <v>173</v>
      </c>
      <c r="E11678" s="1" t="s">
        <v>4551</v>
      </c>
      <c r="F11678" s="2">
        <v>0</v>
      </c>
      <c r="G11678" s="2">
        <v>0</v>
      </c>
      <c r="H11678" s="2">
        <v>0.04</v>
      </c>
      <c r="I11678" s="2">
        <v>0</v>
      </c>
      <c r="J11678" s="2">
        <v>0.04</v>
      </c>
      <c r="L11678"/>
      <c r="N11678"/>
    </row>
    <row r="11679" spans="1:14" x14ac:dyDescent="0.2">
      <c r="A11679" s="1" t="s">
        <v>8033</v>
      </c>
      <c r="B11679" s="8" t="s">
        <v>559</v>
      </c>
      <c r="C11679" s="1" t="s">
        <v>75</v>
      </c>
      <c r="D11679" s="1" t="s">
        <v>38</v>
      </c>
      <c r="E11679" s="1" t="s">
        <v>4496</v>
      </c>
      <c r="F11679" s="2">
        <v>0</v>
      </c>
      <c r="G11679" s="2">
        <v>0</v>
      </c>
      <c r="H11679" s="2">
        <v>0.04</v>
      </c>
      <c r="I11679" s="2">
        <v>0</v>
      </c>
      <c r="J11679" s="2">
        <v>0.04</v>
      </c>
      <c r="L11679"/>
      <c r="N11679"/>
    </row>
    <row r="11680" spans="1:14" x14ac:dyDescent="0.2">
      <c r="A11680" s="1" t="s">
        <v>4664</v>
      </c>
      <c r="B11680" s="8" t="s">
        <v>126</v>
      </c>
      <c r="C11680" s="1" t="s">
        <v>29</v>
      </c>
      <c r="D11680" s="1" t="s">
        <v>38</v>
      </c>
      <c r="E11680" s="1" t="s">
        <v>369</v>
      </c>
      <c r="F11680" s="2">
        <v>0.03</v>
      </c>
      <c r="G11680" s="2">
        <v>0.01</v>
      </c>
      <c r="H11680" s="2">
        <v>0</v>
      </c>
      <c r="I11680" s="2">
        <v>0</v>
      </c>
      <c r="J11680" s="2">
        <v>0.04</v>
      </c>
      <c r="L11680"/>
      <c r="N11680"/>
    </row>
    <row r="11681" spans="1:14" x14ac:dyDescent="0.2">
      <c r="A11681" s="1" t="s">
        <v>8034</v>
      </c>
      <c r="B11681" s="8" t="s">
        <v>20</v>
      </c>
      <c r="C11681" s="1" t="s">
        <v>15</v>
      </c>
      <c r="D11681" s="1" t="s">
        <v>173</v>
      </c>
      <c r="E11681" s="1" t="s">
        <v>159</v>
      </c>
      <c r="F11681" s="2">
        <v>0</v>
      </c>
      <c r="G11681" s="2">
        <v>0</v>
      </c>
      <c r="H11681" s="2">
        <v>0.04</v>
      </c>
      <c r="I11681" s="2">
        <v>0</v>
      </c>
      <c r="J11681" s="2">
        <v>0.04</v>
      </c>
      <c r="L11681"/>
      <c r="N11681"/>
    </row>
    <row r="11682" spans="1:14" x14ac:dyDescent="0.2">
      <c r="A11682" s="1" t="s">
        <v>8035</v>
      </c>
      <c r="B11682" s="8" t="s">
        <v>10</v>
      </c>
      <c r="C11682" s="1" t="s">
        <v>18</v>
      </c>
      <c r="D11682" s="1" t="s">
        <v>22</v>
      </c>
      <c r="E11682" s="1" t="s">
        <v>13</v>
      </c>
      <c r="F11682" s="2">
        <v>0</v>
      </c>
      <c r="G11682" s="2">
        <v>0</v>
      </c>
      <c r="H11682" s="2">
        <v>0.04</v>
      </c>
      <c r="I11682" s="2">
        <v>0</v>
      </c>
      <c r="J11682" s="2">
        <v>0.04</v>
      </c>
      <c r="L11682"/>
      <c r="N11682"/>
    </row>
    <row r="11683" spans="1:14" x14ac:dyDescent="0.2">
      <c r="A11683" s="1" t="s">
        <v>5900</v>
      </c>
      <c r="B11683" s="8" t="s">
        <v>36</v>
      </c>
      <c r="C11683" s="1" t="s">
        <v>75</v>
      </c>
      <c r="D11683" s="1" t="s">
        <v>52</v>
      </c>
      <c r="E11683" s="1" t="s">
        <v>109</v>
      </c>
      <c r="F11683" s="2">
        <v>0</v>
      </c>
      <c r="G11683" s="2">
        <v>0</v>
      </c>
      <c r="H11683" s="2">
        <v>0.04</v>
      </c>
      <c r="I11683" s="2">
        <v>0</v>
      </c>
      <c r="J11683" s="2">
        <v>0.04</v>
      </c>
      <c r="L11683"/>
      <c r="N11683"/>
    </row>
    <row r="11684" spans="1:14" x14ac:dyDescent="0.2">
      <c r="A11684" s="1" t="s">
        <v>5070</v>
      </c>
      <c r="B11684" s="8" t="s">
        <v>102</v>
      </c>
      <c r="C11684" s="1" t="s">
        <v>11</v>
      </c>
      <c r="D11684" s="1" t="s">
        <v>16</v>
      </c>
      <c r="E11684" s="1" t="s">
        <v>1183</v>
      </c>
      <c r="F11684" s="2">
        <v>0.03</v>
      </c>
      <c r="G11684" s="2">
        <v>0.01</v>
      </c>
      <c r="H11684" s="2">
        <v>0</v>
      </c>
      <c r="I11684" s="2">
        <v>0</v>
      </c>
      <c r="J11684" s="2">
        <v>0.04</v>
      </c>
      <c r="L11684"/>
      <c r="N11684"/>
    </row>
    <row r="11685" spans="1:14" x14ac:dyDescent="0.2">
      <c r="A11685" s="1" t="s">
        <v>8036</v>
      </c>
      <c r="B11685" s="8" t="s">
        <v>41</v>
      </c>
      <c r="C11685" s="1" t="s">
        <v>11</v>
      </c>
      <c r="D11685" s="1" t="s">
        <v>58</v>
      </c>
      <c r="E11685" s="1" t="s">
        <v>248</v>
      </c>
      <c r="F11685" s="2">
        <v>0.02</v>
      </c>
      <c r="G11685" s="2">
        <v>0.02</v>
      </c>
      <c r="H11685" s="2">
        <v>0</v>
      </c>
      <c r="I11685" s="2">
        <v>0.01</v>
      </c>
      <c r="J11685" s="2">
        <v>0.04</v>
      </c>
      <c r="L11685"/>
      <c r="N11685"/>
    </row>
    <row r="11686" spans="1:14" x14ac:dyDescent="0.2">
      <c r="A11686" s="1" t="s">
        <v>8037</v>
      </c>
      <c r="B11686" s="8" t="s">
        <v>41</v>
      </c>
      <c r="C11686" s="1" t="s">
        <v>124</v>
      </c>
      <c r="D11686" s="1" t="s">
        <v>38</v>
      </c>
      <c r="E11686" s="1" t="s">
        <v>109</v>
      </c>
      <c r="F11686" s="2">
        <v>0.02</v>
      </c>
      <c r="G11686" s="2">
        <v>0.02</v>
      </c>
      <c r="H11686" s="2">
        <v>0</v>
      </c>
      <c r="I11686" s="2">
        <v>0.01</v>
      </c>
      <c r="J11686" s="2">
        <v>0.04</v>
      </c>
      <c r="L11686"/>
      <c r="N11686"/>
    </row>
    <row r="11687" spans="1:14" x14ac:dyDescent="0.2">
      <c r="A11687" s="1" t="s">
        <v>8038</v>
      </c>
      <c r="B11687" s="8" t="s">
        <v>121</v>
      </c>
      <c r="C11687" s="1" t="s">
        <v>216</v>
      </c>
      <c r="D11687" s="1" t="s">
        <v>12</v>
      </c>
      <c r="E11687" s="1" t="s">
        <v>8039</v>
      </c>
      <c r="F11687" s="2">
        <v>0.04</v>
      </c>
      <c r="G11687" s="2">
        <v>0</v>
      </c>
      <c r="H11687" s="2">
        <v>0</v>
      </c>
      <c r="I11687" s="2">
        <v>0</v>
      </c>
      <c r="J11687" s="2">
        <v>0.04</v>
      </c>
      <c r="L11687"/>
      <c r="N11687"/>
    </row>
    <row r="11688" spans="1:14" x14ac:dyDescent="0.2">
      <c r="A11688" s="1" t="s">
        <v>8040</v>
      </c>
      <c r="B11688" s="8" t="s">
        <v>49</v>
      </c>
      <c r="C11688" s="1" t="s">
        <v>124</v>
      </c>
      <c r="D11688" s="1" t="s">
        <v>1</v>
      </c>
      <c r="E11688" s="1" t="s">
        <v>501</v>
      </c>
      <c r="F11688" s="2">
        <v>0.03</v>
      </c>
      <c r="G11688" s="2">
        <v>0.01</v>
      </c>
      <c r="H11688" s="2">
        <v>0</v>
      </c>
      <c r="I11688" s="2">
        <v>0</v>
      </c>
      <c r="J11688" s="2">
        <v>0.04</v>
      </c>
      <c r="L11688"/>
      <c r="N11688"/>
    </row>
    <row r="11689" spans="1:14" x14ac:dyDescent="0.2">
      <c r="A11689" s="1" t="s">
        <v>8041</v>
      </c>
      <c r="B11689" s="8" t="s">
        <v>36</v>
      </c>
      <c r="C11689" s="1" t="s">
        <v>11</v>
      </c>
      <c r="D11689" s="1" t="s">
        <v>38</v>
      </c>
      <c r="E11689" s="1" t="s">
        <v>178</v>
      </c>
      <c r="F11689" s="2">
        <v>0</v>
      </c>
      <c r="G11689" s="2">
        <v>0</v>
      </c>
      <c r="H11689" s="2">
        <v>0.04</v>
      </c>
      <c r="I11689" s="2">
        <v>0</v>
      </c>
      <c r="J11689" s="2">
        <v>0.04</v>
      </c>
      <c r="L11689"/>
      <c r="N11689"/>
    </row>
    <row r="11690" spans="1:14" x14ac:dyDescent="0.2">
      <c r="A11690" s="1" t="s">
        <v>8042</v>
      </c>
      <c r="B11690" s="8" t="s">
        <v>113</v>
      </c>
      <c r="C11690" s="1" t="s">
        <v>11</v>
      </c>
      <c r="D11690" s="1" t="s">
        <v>22</v>
      </c>
      <c r="E11690" s="1" t="s">
        <v>55</v>
      </c>
      <c r="F11690" s="2">
        <v>0</v>
      </c>
      <c r="G11690" s="2">
        <v>0</v>
      </c>
      <c r="H11690" s="2">
        <v>0.04</v>
      </c>
      <c r="I11690" s="2">
        <v>0</v>
      </c>
      <c r="J11690" s="2">
        <v>0.04</v>
      </c>
      <c r="L11690"/>
      <c r="N11690"/>
    </row>
    <row r="11691" spans="1:14" x14ac:dyDescent="0.2">
      <c r="A11691" s="1" t="s">
        <v>8043</v>
      </c>
      <c r="B11691" s="8" t="s">
        <v>10</v>
      </c>
      <c r="C11691" s="1" t="s">
        <v>29</v>
      </c>
      <c r="D11691" s="1" t="s">
        <v>16</v>
      </c>
      <c r="E11691" s="1" t="s">
        <v>4973</v>
      </c>
      <c r="F11691" s="2">
        <v>0.04</v>
      </c>
      <c r="G11691" s="2">
        <v>0</v>
      </c>
      <c r="H11691" s="2">
        <v>0</v>
      </c>
      <c r="I11691" s="2">
        <v>0</v>
      </c>
      <c r="J11691" s="2">
        <v>0.04</v>
      </c>
      <c r="L11691"/>
      <c r="N11691"/>
    </row>
    <row r="11692" spans="1:14" x14ac:dyDescent="0.2">
      <c r="A11692" s="1" t="s">
        <v>1695</v>
      </c>
      <c r="B11692" s="8" t="s">
        <v>126</v>
      </c>
      <c r="C11692" s="1" t="s">
        <v>42</v>
      </c>
      <c r="D11692" s="1" t="s">
        <v>58</v>
      </c>
      <c r="E11692" s="1" t="s">
        <v>1538</v>
      </c>
      <c r="F11692" s="2">
        <v>0.03</v>
      </c>
      <c r="G11692" s="2">
        <v>0.01</v>
      </c>
      <c r="H11692" s="2">
        <v>0</v>
      </c>
      <c r="I11692" s="2">
        <v>0</v>
      </c>
      <c r="J11692" s="2">
        <v>0.04</v>
      </c>
      <c r="L11692"/>
      <c r="N11692"/>
    </row>
    <row r="11693" spans="1:14" x14ac:dyDescent="0.2">
      <c r="A11693" s="1" t="s">
        <v>7199</v>
      </c>
      <c r="B11693" s="8" t="s">
        <v>20</v>
      </c>
      <c r="C11693" s="1" t="s">
        <v>11</v>
      </c>
      <c r="D11693" s="1" t="s">
        <v>26</v>
      </c>
      <c r="E11693" s="1" t="s">
        <v>137</v>
      </c>
      <c r="F11693" s="2">
        <v>0.04</v>
      </c>
      <c r="G11693" s="2">
        <v>0</v>
      </c>
      <c r="H11693" s="2">
        <v>0</v>
      </c>
      <c r="I11693" s="2">
        <v>0</v>
      </c>
      <c r="J11693" s="2">
        <v>0.04</v>
      </c>
      <c r="L11693"/>
      <c r="N11693"/>
    </row>
    <row r="11694" spans="1:14" x14ac:dyDescent="0.2">
      <c r="A11694" s="1" t="s">
        <v>7471</v>
      </c>
      <c r="B11694" s="8" t="s">
        <v>62</v>
      </c>
      <c r="C11694" s="1" t="s">
        <v>57</v>
      </c>
      <c r="D11694" s="1" t="s">
        <v>1</v>
      </c>
      <c r="E11694" s="1" t="s">
        <v>896</v>
      </c>
      <c r="F11694" s="2">
        <v>0.04</v>
      </c>
      <c r="G11694" s="2">
        <v>0</v>
      </c>
      <c r="H11694" s="2">
        <v>0</v>
      </c>
      <c r="I11694" s="2">
        <v>0</v>
      </c>
      <c r="J11694" s="2">
        <v>0.04</v>
      </c>
      <c r="L11694"/>
      <c r="N11694"/>
    </row>
    <row r="11695" spans="1:14" x14ac:dyDescent="0.2">
      <c r="A11695" s="1" t="s">
        <v>1737</v>
      </c>
      <c r="B11695" s="8" t="s">
        <v>107</v>
      </c>
      <c r="C11695" s="1" t="s">
        <v>33</v>
      </c>
      <c r="D11695" s="1" t="s">
        <v>16</v>
      </c>
      <c r="E11695" s="1" t="s">
        <v>369</v>
      </c>
      <c r="F11695" s="2">
        <v>0</v>
      </c>
      <c r="G11695" s="2">
        <v>0.04</v>
      </c>
      <c r="H11695" s="2">
        <v>0</v>
      </c>
      <c r="I11695" s="2">
        <v>0.01</v>
      </c>
      <c r="J11695" s="2">
        <v>0.04</v>
      </c>
      <c r="L11695"/>
      <c r="N11695"/>
    </row>
    <row r="11696" spans="1:14" x14ac:dyDescent="0.2">
      <c r="A11696" s="1" t="s">
        <v>8044</v>
      </c>
      <c r="B11696" s="8" t="s">
        <v>113</v>
      </c>
      <c r="C11696" s="1" t="s">
        <v>33</v>
      </c>
      <c r="D11696" s="1" t="s">
        <v>173</v>
      </c>
      <c r="E11696" s="1" t="s">
        <v>4611</v>
      </c>
      <c r="F11696" s="2">
        <v>0</v>
      </c>
      <c r="G11696" s="2">
        <v>0</v>
      </c>
      <c r="H11696" s="2">
        <v>0.04</v>
      </c>
      <c r="I11696" s="2">
        <v>0</v>
      </c>
      <c r="J11696" s="2">
        <v>0.04</v>
      </c>
      <c r="L11696"/>
      <c r="N11696"/>
    </row>
    <row r="11697" spans="1:14" x14ac:dyDescent="0.2">
      <c r="A11697" s="1" t="s">
        <v>5495</v>
      </c>
      <c r="B11697" s="8" t="s">
        <v>126</v>
      </c>
      <c r="C11697" s="1" t="s">
        <v>42</v>
      </c>
      <c r="D11697" s="1" t="s">
        <v>38</v>
      </c>
      <c r="E11697" s="1" t="s">
        <v>159</v>
      </c>
      <c r="F11697" s="2">
        <v>0.03</v>
      </c>
      <c r="G11697" s="2">
        <v>0.01</v>
      </c>
      <c r="H11697" s="2">
        <v>0</v>
      </c>
      <c r="I11697" s="2">
        <v>0</v>
      </c>
      <c r="J11697" s="2">
        <v>0.04</v>
      </c>
      <c r="L11697"/>
      <c r="N11697"/>
    </row>
    <row r="11698" spans="1:14" x14ac:dyDescent="0.2">
      <c r="A11698" s="1" t="s">
        <v>3121</v>
      </c>
      <c r="B11698" s="8" t="s">
        <v>49</v>
      </c>
      <c r="C11698" s="1" t="s">
        <v>25</v>
      </c>
      <c r="D11698" s="1" t="s">
        <v>38</v>
      </c>
      <c r="E11698" s="1" t="s">
        <v>1163</v>
      </c>
      <c r="F11698" s="2">
        <v>0.03</v>
      </c>
      <c r="G11698" s="2">
        <v>0.01</v>
      </c>
      <c r="H11698" s="2">
        <v>0</v>
      </c>
      <c r="I11698" s="2">
        <v>0</v>
      </c>
      <c r="J11698" s="2">
        <v>0.04</v>
      </c>
      <c r="L11698"/>
      <c r="N11698"/>
    </row>
    <row r="11699" spans="1:14" x14ac:dyDescent="0.2">
      <c r="A11699" s="1" t="s">
        <v>8045</v>
      </c>
      <c r="B11699" s="8" t="s">
        <v>102</v>
      </c>
      <c r="C11699" s="1" t="s">
        <v>124</v>
      </c>
      <c r="D11699" s="1" t="s">
        <v>214</v>
      </c>
      <c r="E11699" s="1" t="s">
        <v>8046</v>
      </c>
      <c r="F11699" s="2">
        <v>0.03</v>
      </c>
      <c r="G11699" s="2">
        <v>0.01</v>
      </c>
      <c r="H11699" s="2">
        <v>0</v>
      </c>
      <c r="I11699" s="2">
        <v>0</v>
      </c>
      <c r="J11699" s="2">
        <v>0.04</v>
      </c>
      <c r="L11699"/>
      <c r="N11699"/>
    </row>
    <row r="11700" spans="1:14" x14ac:dyDescent="0.2">
      <c r="A11700" s="1" t="s">
        <v>7493</v>
      </c>
      <c r="B11700" s="8" t="s">
        <v>10</v>
      </c>
      <c r="C11700" s="1" t="s">
        <v>33</v>
      </c>
      <c r="D11700" s="1" t="s">
        <v>173</v>
      </c>
      <c r="E11700" s="1" t="s">
        <v>159</v>
      </c>
      <c r="F11700" s="2">
        <v>0.04</v>
      </c>
      <c r="G11700" s="2">
        <v>0</v>
      </c>
      <c r="H11700" s="2">
        <v>0</v>
      </c>
      <c r="I11700" s="2">
        <v>0</v>
      </c>
      <c r="J11700" s="2">
        <v>0.04</v>
      </c>
      <c r="L11700"/>
      <c r="N11700"/>
    </row>
    <row r="11701" spans="1:14" x14ac:dyDescent="0.2">
      <c r="A11701" s="1" t="s">
        <v>8047</v>
      </c>
      <c r="B11701" s="8" t="s">
        <v>36</v>
      </c>
      <c r="C11701" s="1" t="s">
        <v>67</v>
      </c>
      <c r="D11701" s="1" t="s">
        <v>173</v>
      </c>
      <c r="E11701" s="1" t="s">
        <v>5956</v>
      </c>
      <c r="F11701" s="2">
        <v>0</v>
      </c>
      <c r="G11701" s="2">
        <v>0</v>
      </c>
      <c r="H11701" s="2">
        <v>0.04</v>
      </c>
      <c r="I11701" s="2">
        <v>0</v>
      </c>
      <c r="J11701" s="2">
        <v>0.04</v>
      </c>
      <c r="L11701"/>
      <c r="N11701"/>
    </row>
    <row r="11702" spans="1:14" x14ac:dyDescent="0.2">
      <c r="A11702" s="1" t="s">
        <v>8048</v>
      </c>
      <c r="B11702" s="8" t="s">
        <v>36</v>
      </c>
      <c r="C11702" s="1" t="s">
        <v>37</v>
      </c>
      <c r="D11702" s="1" t="s">
        <v>58</v>
      </c>
      <c r="E11702" s="1" t="s">
        <v>1674</v>
      </c>
      <c r="F11702" s="2">
        <v>0.02</v>
      </c>
      <c r="G11702" s="2">
        <v>0.02</v>
      </c>
      <c r="H11702" s="2">
        <v>0</v>
      </c>
      <c r="I11702" s="2">
        <v>0.01</v>
      </c>
      <c r="J11702" s="2">
        <v>0.04</v>
      </c>
      <c r="L11702"/>
      <c r="N11702"/>
    </row>
    <row r="11703" spans="1:14" x14ac:dyDescent="0.2">
      <c r="A11703" s="1" t="s">
        <v>6421</v>
      </c>
      <c r="B11703" s="8" t="s">
        <v>32</v>
      </c>
      <c r="C11703" s="1" t="s">
        <v>57</v>
      </c>
      <c r="D11703" s="1" t="s">
        <v>12</v>
      </c>
      <c r="E11703" s="1" t="s">
        <v>1408</v>
      </c>
      <c r="F11703" s="2">
        <v>0</v>
      </c>
      <c r="G11703" s="2">
        <v>0.04</v>
      </c>
      <c r="H11703" s="2">
        <v>0</v>
      </c>
      <c r="I11703" s="2">
        <v>0.01</v>
      </c>
      <c r="J11703" s="2">
        <v>0.04</v>
      </c>
      <c r="L11703"/>
      <c r="N11703"/>
    </row>
    <row r="11704" spans="1:14" x14ac:dyDescent="0.2">
      <c r="A11704" s="1" t="s">
        <v>8049</v>
      </c>
      <c r="B11704" s="8" t="s">
        <v>49</v>
      </c>
      <c r="C11704" s="1" t="s">
        <v>42</v>
      </c>
      <c r="D11704" s="1" t="s">
        <v>45</v>
      </c>
      <c r="E11704" s="1" t="s">
        <v>86</v>
      </c>
      <c r="F11704" s="2">
        <v>0.03</v>
      </c>
      <c r="G11704" s="2">
        <v>0.01</v>
      </c>
      <c r="H11704" s="2">
        <v>0</v>
      </c>
      <c r="I11704" s="2">
        <v>0</v>
      </c>
      <c r="J11704" s="2">
        <v>0.04</v>
      </c>
      <c r="L11704"/>
      <c r="N11704"/>
    </row>
    <row r="11705" spans="1:14" x14ac:dyDescent="0.2">
      <c r="A11705" s="1" t="s">
        <v>8050</v>
      </c>
      <c r="B11705" s="8" t="s">
        <v>20</v>
      </c>
      <c r="C11705" s="1" t="s">
        <v>33</v>
      </c>
      <c r="D11705" s="1" t="s">
        <v>52</v>
      </c>
      <c r="E11705" s="1" t="s">
        <v>4567</v>
      </c>
      <c r="F11705" s="2">
        <v>0.04</v>
      </c>
      <c r="G11705" s="2">
        <v>0</v>
      </c>
      <c r="H11705" s="2">
        <v>0</v>
      </c>
      <c r="I11705" s="2">
        <v>0</v>
      </c>
      <c r="J11705" s="2">
        <v>0.04</v>
      </c>
      <c r="L11705"/>
      <c r="N11705"/>
    </row>
    <row r="11706" spans="1:14" x14ac:dyDescent="0.2">
      <c r="A11706" s="1" t="s">
        <v>8051</v>
      </c>
      <c r="B11706" s="8" t="s">
        <v>10</v>
      </c>
      <c r="C11706" s="1" t="s">
        <v>29</v>
      </c>
      <c r="D11706" s="1" t="s">
        <v>58</v>
      </c>
      <c r="E11706" s="1" t="s">
        <v>2157</v>
      </c>
      <c r="F11706" s="2">
        <v>0.04</v>
      </c>
      <c r="G11706" s="2">
        <v>0</v>
      </c>
      <c r="H11706" s="2">
        <v>0</v>
      </c>
      <c r="I11706" s="2">
        <v>0</v>
      </c>
      <c r="J11706" s="2">
        <v>0.04</v>
      </c>
      <c r="L11706"/>
      <c r="N11706"/>
    </row>
    <row r="11707" spans="1:14" x14ac:dyDescent="0.2">
      <c r="A11707" s="1" t="s">
        <v>8052</v>
      </c>
      <c r="B11707" s="8" t="s">
        <v>49</v>
      </c>
      <c r="C11707" s="1" t="s">
        <v>47</v>
      </c>
      <c r="D11707" s="1" t="s">
        <v>58</v>
      </c>
      <c r="E11707" s="1" t="s">
        <v>2633</v>
      </c>
      <c r="F11707" s="2">
        <v>0.03</v>
      </c>
      <c r="G11707" s="2">
        <v>0.01</v>
      </c>
      <c r="H11707" s="2">
        <v>0</v>
      </c>
      <c r="I11707" s="2">
        <v>0</v>
      </c>
      <c r="J11707" s="2">
        <v>0.04</v>
      </c>
      <c r="L11707"/>
      <c r="N11707"/>
    </row>
    <row r="11708" spans="1:14" x14ac:dyDescent="0.2">
      <c r="A11708" s="1" t="s">
        <v>8053</v>
      </c>
      <c r="B11708" s="8" t="s">
        <v>107</v>
      </c>
      <c r="C11708" s="1" t="s">
        <v>57</v>
      </c>
      <c r="D11708" s="1" t="s">
        <v>38</v>
      </c>
      <c r="E11708" s="1" t="s">
        <v>4570</v>
      </c>
      <c r="F11708" s="2">
        <v>0.01</v>
      </c>
      <c r="G11708" s="2">
        <v>0.02</v>
      </c>
      <c r="H11708" s="2">
        <v>0</v>
      </c>
      <c r="I11708" s="2">
        <v>0.01</v>
      </c>
      <c r="J11708" s="2">
        <v>0.04</v>
      </c>
      <c r="L11708"/>
      <c r="N11708"/>
    </row>
    <row r="11709" spans="1:14" x14ac:dyDescent="0.2">
      <c r="A11709" s="1" t="s">
        <v>5839</v>
      </c>
      <c r="B11709" s="8" t="s">
        <v>36</v>
      </c>
      <c r="C11709" s="1" t="s">
        <v>57</v>
      </c>
      <c r="D11709" s="1" t="s">
        <v>22</v>
      </c>
      <c r="E11709" s="1" t="s">
        <v>5840</v>
      </c>
      <c r="F11709" s="2">
        <v>0.03</v>
      </c>
      <c r="G11709" s="2">
        <v>0.01</v>
      </c>
      <c r="H11709" s="2">
        <v>0</v>
      </c>
      <c r="I11709" s="2">
        <v>0</v>
      </c>
      <c r="J11709" s="2">
        <v>0.04</v>
      </c>
      <c r="L11709"/>
      <c r="N11709"/>
    </row>
    <row r="11710" spans="1:14" x14ac:dyDescent="0.2">
      <c r="A11710" s="1" t="s">
        <v>8054</v>
      </c>
      <c r="B11710" s="8" t="s">
        <v>62</v>
      </c>
      <c r="C11710" s="1" t="s">
        <v>65</v>
      </c>
      <c r="D11710" s="1" t="s">
        <v>38</v>
      </c>
      <c r="E11710" s="1" t="s">
        <v>251</v>
      </c>
      <c r="F11710" s="2">
        <v>0</v>
      </c>
      <c r="G11710" s="2">
        <v>0</v>
      </c>
      <c r="H11710" s="2">
        <v>0.04</v>
      </c>
      <c r="I11710" s="2">
        <v>0</v>
      </c>
      <c r="J11710" s="2">
        <v>0.04</v>
      </c>
      <c r="L11710"/>
      <c r="N11710"/>
    </row>
    <row r="11711" spans="1:14" x14ac:dyDescent="0.2">
      <c r="A11711" s="1" t="s">
        <v>8055</v>
      </c>
      <c r="B11711" s="8" t="s">
        <v>32</v>
      </c>
      <c r="C11711" s="1" t="s">
        <v>11</v>
      </c>
      <c r="D11711" s="1" t="s">
        <v>71</v>
      </c>
      <c r="E11711" s="1" t="s">
        <v>86</v>
      </c>
      <c r="F11711" s="2">
        <v>0.04</v>
      </c>
      <c r="G11711" s="2">
        <v>0</v>
      </c>
      <c r="H11711" s="2">
        <v>0</v>
      </c>
      <c r="I11711" s="2">
        <v>0</v>
      </c>
      <c r="J11711" s="2">
        <v>0.04</v>
      </c>
      <c r="L11711"/>
      <c r="N11711"/>
    </row>
    <row r="11712" spans="1:14" x14ac:dyDescent="0.2">
      <c r="A11712" s="1" t="s">
        <v>8056</v>
      </c>
      <c r="B11712" s="8" t="s">
        <v>113</v>
      </c>
      <c r="C11712" s="1" t="s">
        <v>67</v>
      </c>
      <c r="D11712" s="1" t="s">
        <v>45</v>
      </c>
      <c r="E11712" s="1" t="s">
        <v>4496</v>
      </c>
      <c r="F11712" s="2">
        <v>0</v>
      </c>
      <c r="G11712" s="2">
        <v>0</v>
      </c>
      <c r="H11712" s="2">
        <v>0.04</v>
      </c>
      <c r="I11712" s="2">
        <v>0</v>
      </c>
      <c r="J11712" s="2">
        <v>0.04</v>
      </c>
      <c r="L11712"/>
      <c r="N11712"/>
    </row>
    <row r="11713" spans="1:14" x14ac:dyDescent="0.2">
      <c r="A11713" s="1" t="s">
        <v>8057</v>
      </c>
      <c r="B11713" s="8" t="s">
        <v>20</v>
      </c>
      <c r="C11713" s="1" t="s">
        <v>11</v>
      </c>
      <c r="D11713" s="1" t="s">
        <v>38</v>
      </c>
      <c r="E11713" s="1" t="s">
        <v>5689</v>
      </c>
      <c r="F11713" s="2">
        <v>0</v>
      </c>
      <c r="G11713" s="2">
        <v>0</v>
      </c>
      <c r="H11713" s="2">
        <v>0.04</v>
      </c>
      <c r="I11713" s="2">
        <v>0</v>
      </c>
      <c r="J11713" s="2">
        <v>0.04</v>
      </c>
      <c r="L11713"/>
      <c r="N11713"/>
    </row>
    <row r="11714" spans="1:14" x14ac:dyDescent="0.2">
      <c r="A11714" s="1" t="s">
        <v>8058</v>
      </c>
      <c r="B11714" s="8" t="s">
        <v>113</v>
      </c>
      <c r="C11714" s="1" t="s">
        <v>57</v>
      </c>
      <c r="D11714" s="1" t="s">
        <v>173</v>
      </c>
      <c r="E11714" s="1" t="s">
        <v>6089</v>
      </c>
      <c r="F11714" s="2">
        <v>0</v>
      </c>
      <c r="G11714" s="2">
        <v>0</v>
      </c>
      <c r="H11714" s="2">
        <v>0.04</v>
      </c>
      <c r="I11714" s="2">
        <v>0</v>
      </c>
      <c r="J11714" s="2">
        <v>0.04</v>
      </c>
      <c r="L11714"/>
      <c r="N11714"/>
    </row>
    <row r="11715" spans="1:14" x14ac:dyDescent="0.2">
      <c r="A11715" s="1" t="s">
        <v>5643</v>
      </c>
      <c r="B11715" s="8" t="s">
        <v>113</v>
      </c>
      <c r="C11715" s="1" t="s">
        <v>18</v>
      </c>
      <c r="D11715" s="1" t="s">
        <v>173</v>
      </c>
      <c r="E11715" s="1" t="s">
        <v>1782</v>
      </c>
      <c r="F11715" s="2">
        <v>0</v>
      </c>
      <c r="G11715" s="2">
        <v>0</v>
      </c>
      <c r="H11715" s="2">
        <v>0.04</v>
      </c>
      <c r="I11715" s="2">
        <v>0</v>
      </c>
      <c r="J11715" s="2">
        <v>0.04</v>
      </c>
      <c r="L11715"/>
      <c r="N11715"/>
    </row>
    <row r="11716" spans="1:14" x14ac:dyDescent="0.2">
      <c r="A11716" s="1" t="s">
        <v>8059</v>
      </c>
      <c r="B11716" s="8" t="s">
        <v>41</v>
      </c>
      <c r="C11716" s="1" t="s">
        <v>11</v>
      </c>
      <c r="D11716" s="1" t="s">
        <v>173</v>
      </c>
      <c r="E11716" s="1" t="s">
        <v>159</v>
      </c>
      <c r="F11716" s="2">
        <v>0</v>
      </c>
      <c r="G11716" s="2">
        <v>0</v>
      </c>
      <c r="H11716" s="2">
        <v>0.04</v>
      </c>
      <c r="I11716" s="2">
        <v>0</v>
      </c>
      <c r="J11716" s="2">
        <v>0.04</v>
      </c>
      <c r="L11716"/>
      <c r="N11716"/>
    </row>
    <row r="11717" spans="1:14" x14ac:dyDescent="0.2">
      <c r="A11717" s="1" t="s">
        <v>8060</v>
      </c>
      <c r="B11717" s="8" t="s">
        <v>113</v>
      </c>
      <c r="C11717" s="1" t="s">
        <v>18</v>
      </c>
      <c r="D11717" s="1" t="s">
        <v>22</v>
      </c>
      <c r="E11717" s="1" t="s">
        <v>5956</v>
      </c>
      <c r="F11717" s="2">
        <v>0</v>
      </c>
      <c r="G11717" s="2">
        <v>0</v>
      </c>
      <c r="H11717" s="2">
        <v>0.04</v>
      </c>
      <c r="I11717" s="2">
        <v>0</v>
      </c>
      <c r="J11717" s="2">
        <v>0.04</v>
      </c>
      <c r="L11717"/>
      <c r="N11717"/>
    </row>
    <row r="11718" spans="1:14" x14ac:dyDescent="0.2">
      <c r="A11718" s="1" t="s">
        <v>3047</v>
      </c>
      <c r="B11718" s="8" t="s">
        <v>107</v>
      </c>
      <c r="C11718" s="1" t="s">
        <v>216</v>
      </c>
      <c r="D11718" s="1" t="s">
        <v>173</v>
      </c>
      <c r="E11718" s="1" t="s">
        <v>164</v>
      </c>
      <c r="F11718" s="2">
        <v>0.01</v>
      </c>
      <c r="G11718" s="2">
        <v>0.03</v>
      </c>
      <c r="H11718" s="2">
        <v>0</v>
      </c>
      <c r="I11718" s="2">
        <v>0</v>
      </c>
      <c r="J11718" s="2">
        <v>0.04</v>
      </c>
      <c r="L11718"/>
      <c r="N11718"/>
    </row>
    <row r="11719" spans="1:14" x14ac:dyDescent="0.2">
      <c r="A11719" s="1" t="s">
        <v>522</v>
      </c>
      <c r="B11719" s="8" t="s">
        <v>107</v>
      </c>
      <c r="C11719" s="1" t="s">
        <v>29</v>
      </c>
      <c r="D11719" s="1" t="s">
        <v>16</v>
      </c>
      <c r="E11719" s="1" t="s">
        <v>99</v>
      </c>
      <c r="F11719" s="2">
        <v>0</v>
      </c>
      <c r="G11719" s="2">
        <v>0.04</v>
      </c>
      <c r="H11719" s="2">
        <v>0</v>
      </c>
      <c r="I11719" s="2">
        <v>0.01</v>
      </c>
      <c r="J11719" s="2">
        <v>0.04</v>
      </c>
      <c r="L11719"/>
      <c r="N11719"/>
    </row>
    <row r="11720" spans="1:14" x14ac:dyDescent="0.2">
      <c r="A11720" s="1" t="s">
        <v>8061</v>
      </c>
      <c r="B11720" s="8" t="s">
        <v>20</v>
      </c>
      <c r="C11720" s="1" t="s">
        <v>15</v>
      </c>
      <c r="D11720" s="1" t="s">
        <v>38</v>
      </c>
      <c r="E11720" s="1" t="s">
        <v>3044</v>
      </c>
      <c r="F11720" s="2">
        <v>0</v>
      </c>
      <c r="G11720" s="2">
        <v>0</v>
      </c>
      <c r="H11720" s="2">
        <v>0.04</v>
      </c>
      <c r="I11720" s="2">
        <v>0</v>
      </c>
      <c r="J11720" s="2">
        <v>0.04</v>
      </c>
      <c r="L11720"/>
      <c r="N11720"/>
    </row>
    <row r="11721" spans="1:14" x14ac:dyDescent="0.2">
      <c r="A11721" s="1" t="s">
        <v>8062</v>
      </c>
      <c r="B11721" s="8" t="s">
        <v>36</v>
      </c>
      <c r="C11721" s="1" t="s">
        <v>67</v>
      </c>
      <c r="D11721" s="1" t="s">
        <v>1</v>
      </c>
      <c r="E11721" s="1" t="s">
        <v>770</v>
      </c>
      <c r="F11721" s="2">
        <v>0</v>
      </c>
      <c r="G11721" s="2">
        <v>0</v>
      </c>
      <c r="H11721" s="2">
        <v>0.04</v>
      </c>
      <c r="I11721" s="2">
        <v>0</v>
      </c>
      <c r="J11721" s="2">
        <v>0.04</v>
      </c>
      <c r="L11721"/>
      <c r="N11721"/>
    </row>
    <row r="11722" spans="1:14" x14ac:dyDescent="0.2">
      <c r="A11722" s="1" t="s">
        <v>1677</v>
      </c>
      <c r="B11722" s="8" t="s">
        <v>107</v>
      </c>
      <c r="C11722" s="1" t="s">
        <v>65</v>
      </c>
      <c r="D11722" s="1" t="s">
        <v>12</v>
      </c>
      <c r="E11722" s="1" t="s">
        <v>159</v>
      </c>
      <c r="F11722" s="2">
        <v>0</v>
      </c>
      <c r="G11722" s="2">
        <v>0.04</v>
      </c>
      <c r="H11722" s="2">
        <v>0</v>
      </c>
      <c r="I11722" s="2">
        <v>0</v>
      </c>
      <c r="J11722" s="2">
        <v>0.04</v>
      </c>
      <c r="L11722"/>
      <c r="N11722"/>
    </row>
    <row r="11723" spans="1:14" x14ac:dyDescent="0.2">
      <c r="A11723" s="1" t="s">
        <v>8063</v>
      </c>
      <c r="B11723" s="8" t="s">
        <v>20</v>
      </c>
      <c r="C11723" s="1" t="s">
        <v>15</v>
      </c>
      <c r="D11723" s="1" t="s">
        <v>173</v>
      </c>
      <c r="E11723" s="1" t="s">
        <v>1782</v>
      </c>
      <c r="F11723" s="2">
        <v>0</v>
      </c>
      <c r="G11723" s="2">
        <v>0</v>
      </c>
      <c r="H11723" s="2">
        <v>0.04</v>
      </c>
      <c r="I11723" s="2">
        <v>0</v>
      </c>
      <c r="J11723" s="2">
        <v>0.04</v>
      </c>
      <c r="L11723"/>
      <c r="N11723"/>
    </row>
    <row r="11724" spans="1:14" x14ac:dyDescent="0.2">
      <c r="A11724" s="1" t="s">
        <v>8064</v>
      </c>
      <c r="B11724" s="8" t="s">
        <v>41</v>
      </c>
      <c r="C11724" s="1" t="s">
        <v>54</v>
      </c>
      <c r="D11724" s="1" t="s">
        <v>26</v>
      </c>
      <c r="E11724" s="1" t="s">
        <v>2266</v>
      </c>
      <c r="F11724" s="2">
        <v>0</v>
      </c>
      <c r="G11724" s="2">
        <v>0</v>
      </c>
      <c r="H11724" s="2">
        <v>0.04</v>
      </c>
      <c r="I11724" s="2">
        <v>0</v>
      </c>
      <c r="J11724" s="2">
        <v>0.04</v>
      </c>
      <c r="L11724"/>
      <c r="N11724"/>
    </row>
    <row r="11725" spans="1:14" x14ac:dyDescent="0.2">
      <c r="A11725" s="1" t="s">
        <v>4681</v>
      </c>
      <c r="B11725" s="8" t="s">
        <v>559</v>
      </c>
      <c r="C11725" s="1" t="s">
        <v>67</v>
      </c>
      <c r="D11725" s="1" t="s">
        <v>45</v>
      </c>
      <c r="E11725" s="1" t="s">
        <v>462</v>
      </c>
      <c r="F11725" s="2">
        <v>0</v>
      </c>
      <c r="G11725" s="2">
        <v>0</v>
      </c>
      <c r="H11725" s="2">
        <v>0.04</v>
      </c>
      <c r="I11725" s="2">
        <v>0</v>
      </c>
      <c r="J11725" s="2">
        <v>0.04</v>
      </c>
      <c r="L11725"/>
      <c r="N11725"/>
    </row>
    <row r="11726" spans="1:14" x14ac:dyDescent="0.2">
      <c r="A11726" s="1" t="s">
        <v>2031</v>
      </c>
      <c r="B11726" s="8" t="s">
        <v>102</v>
      </c>
      <c r="C11726" s="1" t="s">
        <v>42</v>
      </c>
      <c r="D11726" s="1" t="s">
        <v>12</v>
      </c>
      <c r="E11726" s="1" t="s">
        <v>896</v>
      </c>
      <c r="F11726" s="2">
        <v>0.03</v>
      </c>
      <c r="G11726" s="2">
        <v>0.01</v>
      </c>
      <c r="H11726" s="2">
        <v>0</v>
      </c>
      <c r="I11726" s="2">
        <v>0</v>
      </c>
      <c r="J11726" s="2">
        <v>0.04</v>
      </c>
      <c r="L11726"/>
      <c r="N11726"/>
    </row>
    <row r="11727" spans="1:14" x14ac:dyDescent="0.2">
      <c r="A11727" s="1" t="s">
        <v>2970</v>
      </c>
      <c r="B11727" s="8" t="s">
        <v>49</v>
      </c>
      <c r="C11727" s="1" t="s">
        <v>47</v>
      </c>
      <c r="D11727" s="1" t="s">
        <v>22</v>
      </c>
      <c r="E11727" s="1" t="s">
        <v>86</v>
      </c>
      <c r="F11727" s="2">
        <v>0.03</v>
      </c>
      <c r="G11727" s="2">
        <v>0.01</v>
      </c>
      <c r="H11727" s="2">
        <v>0</v>
      </c>
      <c r="I11727" s="2">
        <v>0</v>
      </c>
      <c r="J11727" s="2">
        <v>0.04</v>
      </c>
      <c r="L11727"/>
      <c r="N11727"/>
    </row>
    <row r="11728" spans="1:14" x14ac:dyDescent="0.2">
      <c r="A11728" s="1" t="s">
        <v>8065</v>
      </c>
      <c r="B11728" s="8" t="s">
        <v>41</v>
      </c>
      <c r="C11728" s="1" t="s">
        <v>42</v>
      </c>
      <c r="D11728" s="1" t="s">
        <v>173</v>
      </c>
      <c r="E11728" s="1" t="s">
        <v>109</v>
      </c>
      <c r="F11728" s="2">
        <v>0.02</v>
      </c>
      <c r="G11728" s="2">
        <v>0.02</v>
      </c>
      <c r="H11728" s="2">
        <v>0</v>
      </c>
      <c r="I11728" s="2">
        <v>0.01</v>
      </c>
      <c r="J11728" s="2">
        <v>0.04</v>
      </c>
      <c r="L11728"/>
      <c r="N11728"/>
    </row>
    <row r="11729" spans="1:14" x14ac:dyDescent="0.2">
      <c r="A11729" s="1" t="s">
        <v>8066</v>
      </c>
      <c r="B11729" s="8" t="s">
        <v>10</v>
      </c>
      <c r="C11729" s="1" t="s">
        <v>33</v>
      </c>
      <c r="D11729" s="1" t="s">
        <v>1</v>
      </c>
      <c r="E11729" s="1" t="s">
        <v>8067</v>
      </c>
      <c r="F11729" s="2">
        <v>0.04</v>
      </c>
      <c r="G11729" s="2">
        <v>0</v>
      </c>
      <c r="H11729" s="2">
        <v>0</v>
      </c>
      <c r="I11729" s="2">
        <v>0</v>
      </c>
      <c r="J11729" s="2">
        <v>0.04</v>
      </c>
      <c r="L11729"/>
      <c r="N11729"/>
    </row>
    <row r="11730" spans="1:14" x14ac:dyDescent="0.2">
      <c r="A11730" s="1" t="s">
        <v>8068</v>
      </c>
      <c r="B11730" s="8" t="s">
        <v>41</v>
      </c>
      <c r="C11730" s="1" t="s">
        <v>25</v>
      </c>
      <c r="D11730" s="1" t="s">
        <v>38</v>
      </c>
      <c r="E11730" s="1" t="s">
        <v>220</v>
      </c>
      <c r="F11730" s="2">
        <v>0.02</v>
      </c>
      <c r="G11730" s="2">
        <v>0.02</v>
      </c>
      <c r="H11730" s="2">
        <v>0</v>
      </c>
      <c r="I11730" s="2">
        <v>0.01</v>
      </c>
      <c r="J11730" s="2">
        <v>0.04</v>
      </c>
      <c r="L11730"/>
      <c r="N11730"/>
    </row>
    <row r="11731" spans="1:14" x14ac:dyDescent="0.2">
      <c r="A11731" s="1" t="s">
        <v>8069</v>
      </c>
      <c r="B11731" s="8" t="s">
        <v>41</v>
      </c>
      <c r="C11731" s="1" t="s">
        <v>15</v>
      </c>
      <c r="D11731" s="1" t="s">
        <v>173</v>
      </c>
      <c r="E11731" s="1" t="s">
        <v>4611</v>
      </c>
      <c r="F11731" s="2">
        <v>0</v>
      </c>
      <c r="G11731" s="2">
        <v>0</v>
      </c>
      <c r="H11731" s="2">
        <v>0.04</v>
      </c>
      <c r="I11731" s="2">
        <v>0</v>
      </c>
      <c r="J11731" s="2">
        <v>0.04</v>
      </c>
      <c r="L11731"/>
      <c r="N11731"/>
    </row>
    <row r="11732" spans="1:14" x14ac:dyDescent="0.2">
      <c r="A11732" s="1" t="s">
        <v>8070</v>
      </c>
      <c r="B11732" s="8" t="s">
        <v>32</v>
      </c>
      <c r="C11732" s="1" t="s">
        <v>18</v>
      </c>
      <c r="D11732" s="1" t="s">
        <v>12</v>
      </c>
      <c r="E11732" s="1" t="s">
        <v>8071</v>
      </c>
      <c r="F11732" s="2">
        <v>0</v>
      </c>
      <c r="G11732" s="2">
        <v>0.04</v>
      </c>
      <c r="H11732" s="2">
        <v>0</v>
      </c>
      <c r="I11732" s="2">
        <v>0</v>
      </c>
      <c r="J11732" s="2">
        <v>0.04</v>
      </c>
      <c r="L11732"/>
      <c r="N11732"/>
    </row>
    <row r="11733" spans="1:14" x14ac:dyDescent="0.2">
      <c r="A11733" s="1" t="s">
        <v>8072</v>
      </c>
      <c r="B11733" s="8" t="s">
        <v>102</v>
      </c>
      <c r="C11733" s="1" t="s">
        <v>124</v>
      </c>
      <c r="D11733" s="1" t="s">
        <v>16</v>
      </c>
      <c r="E11733" s="1" t="s">
        <v>498</v>
      </c>
      <c r="F11733" s="2">
        <v>0.03</v>
      </c>
      <c r="G11733" s="2">
        <v>0.01</v>
      </c>
      <c r="H11733" s="2">
        <v>0</v>
      </c>
      <c r="I11733" s="2">
        <v>0</v>
      </c>
      <c r="J11733" s="2">
        <v>0.04</v>
      </c>
      <c r="L11733"/>
      <c r="N11733"/>
    </row>
    <row r="11734" spans="1:14" x14ac:dyDescent="0.2">
      <c r="A11734" s="1" t="s">
        <v>8073</v>
      </c>
      <c r="B11734" s="8" t="s">
        <v>113</v>
      </c>
      <c r="C11734" s="1" t="s">
        <v>15</v>
      </c>
      <c r="D11734" s="1" t="s">
        <v>71</v>
      </c>
      <c r="E11734" s="1" t="s">
        <v>3427</v>
      </c>
      <c r="F11734" s="2">
        <v>0</v>
      </c>
      <c r="G11734" s="2">
        <v>0</v>
      </c>
      <c r="H11734" s="2">
        <v>0.04</v>
      </c>
      <c r="I11734" s="2">
        <v>0</v>
      </c>
      <c r="J11734" s="2">
        <v>0.04</v>
      </c>
      <c r="L11734"/>
      <c r="N11734"/>
    </row>
    <row r="11735" spans="1:14" x14ac:dyDescent="0.2">
      <c r="A11735" s="1" t="s">
        <v>8074</v>
      </c>
      <c r="B11735" s="8" t="s">
        <v>41</v>
      </c>
      <c r="C11735" s="1" t="s">
        <v>11</v>
      </c>
      <c r="D11735" s="1" t="s">
        <v>71</v>
      </c>
      <c r="E11735" s="1" t="s">
        <v>251</v>
      </c>
      <c r="F11735" s="2">
        <v>0</v>
      </c>
      <c r="G11735" s="2">
        <v>0</v>
      </c>
      <c r="H11735" s="2">
        <v>0.04</v>
      </c>
      <c r="I11735" s="2">
        <v>0</v>
      </c>
      <c r="J11735" s="2">
        <v>0.04</v>
      </c>
      <c r="L11735"/>
      <c r="N11735"/>
    </row>
    <row r="11736" spans="1:14" x14ac:dyDescent="0.2">
      <c r="A11736" s="1" t="s">
        <v>8075</v>
      </c>
      <c r="B11736" s="8" t="s">
        <v>113</v>
      </c>
      <c r="C11736" s="1" t="s">
        <v>33</v>
      </c>
      <c r="D11736" s="1" t="s">
        <v>173</v>
      </c>
      <c r="E11736" s="1" t="s">
        <v>1117</v>
      </c>
      <c r="F11736" s="2">
        <v>0</v>
      </c>
      <c r="G11736" s="2">
        <v>0</v>
      </c>
      <c r="H11736" s="2">
        <v>0.04</v>
      </c>
      <c r="I11736" s="2">
        <v>0</v>
      </c>
      <c r="J11736" s="2">
        <v>0.04</v>
      </c>
      <c r="L11736"/>
      <c r="N11736"/>
    </row>
    <row r="11737" spans="1:14" x14ac:dyDescent="0.2">
      <c r="A11737" s="1" t="s">
        <v>8076</v>
      </c>
      <c r="B11737" s="8" t="s">
        <v>62</v>
      </c>
      <c r="C11737" s="1" t="s">
        <v>57</v>
      </c>
      <c r="D11737" s="1" t="s">
        <v>12</v>
      </c>
      <c r="E11737" s="1" t="s">
        <v>3742</v>
      </c>
      <c r="F11737" s="2">
        <v>0</v>
      </c>
      <c r="G11737" s="2">
        <v>0.04</v>
      </c>
      <c r="H11737" s="2">
        <v>0</v>
      </c>
      <c r="I11737" s="2">
        <v>0</v>
      </c>
      <c r="J11737" s="2">
        <v>0.04</v>
      </c>
      <c r="L11737"/>
      <c r="N11737"/>
    </row>
    <row r="11738" spans="1:14" x14ac:dyDescent="0.2">
      <c r="A11738" s="1" t="s">
        <v>8077</v>
      </c>
      <c r="B11738" s="8" t="s">
        <v>20</v>
      </c>
      <c r="C11738" s="1" t="s">
        <v>18</v>
      </c>
      <c r="D11738" s="1" t="s">
        <v>38</v>
      </c>
      <c r="E11738" s="1" t="s">
        <v>3044</v>
      </c>
      <c r="F11738" s="2">
        <v>0</v>
      </c>
      <c r="G11738" s="2">
        <v>0</v>
      </c>
      <c r="H11738" s="2">
        <v>0.04</v>
      </c>
      <c r="I11738" s="2">
        <v>0</v>
      </c>
      <c r="J11738" s="2">
        <v>0.04</v>
      </c>
      <c r="L11738"/>
      <c r="N11738"/>
    </row>
    <row r="11739" spans="1:14" x14ac:dyDescent="0.2">
      <c r="A11739" s="1" t="s">
        <v>8078</v>
      </c>
      <c r="B11739" s="8" t="s">
        <v>113</v>
      </c>
      <c r="C11739" s="1" t="s">
        <v>11</v>
      </c>
      <c r="D11739" s="1" t="s">
        <v>22</v>
      </c>
      <c r="E11739" s="1" t="s">
        <v>159</v>
      </c>
      <c r="F11739" s="2">
        <v>0.02</v>
      </c>
      <c r="G11739" s="2">
        <v>0</v>
      </c>
      <c r="H11739" s="2">
        <v>0.02</v>
      </c>
      <c r="I11739" s="2">
        <v>0</v>
      </c>
      <c r="J11739" s="2">
        <v>0.04</v>
      </c>
      <c r="L11739"/>
      <c r="N11739"/>
    </row>
    <row r="11740" spans="1:14" x14ac:dyDescent="0.2">
      <c r="A11740" s="1" t="s">
        <v>7253</v>
      </c>
      <c r="B11740" s="8" t="s">
        <v>10</v>
      </c>
      <c r="C11740" s="1" t="s">
        <v>57</v>
      </c>
      <c r="D11740" s="1" t="s">
        <v>1</v>
      </c>
      <c r="E11740" s="1" t="s">
        <v>700</v>
      </c>
      <c r="F11740" s="2">
        <v>0</v>
      </c>
      <c r="G11740" s="2">
        <v>0.04</v>
      </c>
      <c r="H11740" s="2">
        <v>0</v>
      </c>
      <c r="I11740" s="2">
        <v>0</v>
      </c>
      <c r="J11740" s="2">
        <v>0.04</v>
      </c>
      <c r="L11740"/>
      <c r="N11740"/>
    </row>
    <row r="11741" spans="1:14" x14ac:dyDescent="0.2">
      <c r="A11741" s="1" t="s">
        <v>6815</v>
      </c>
      <c r="B11741" s="8" t="s">
        <v>102</v>
      </c>
      <c r="C11741" s="1" t="s">
        <v>25</v>
      </c>
      <c r="D11741" s="1" t="s">
        <v>12</v>
      </c>
      <c r="E11741" s="1" t="s">
        <v>838</v>
      </c>
      <c r="F11741" s="2">
        <v>0.03</v>
      </c>
      <c r="G11741" s="2">
        <v>0.01</v>
      </c>
      <c r="H11741" s="2">
        <v>0</v>
      </c>
      <c r="I11741" s="2">
        <v>0</v>
      </c>
      <c r="J11741" s="2">
        <v>0.04</v>
      </c>
      <c r="L11741"/>
      <c r="N11741"/>
    </row>
    <row r="11742" spans="1:14" x14ac:dyDescent="0.2">
      <c r="A11742" s="1" t="s">
        <v>8079</v>
      </c>
      <c r="B11742" s="8" t="s">
        <v>10</v>
      </c>
      <c r="C11742" s="1" t="s">
        <v>18</v>
      </c>
      <c r="D11742" s="1" t="s">
        <v>12</v>
      </c>
      <c r="E11742" s="1" t="s">
        <v>5816</v>
      </c>
      <c r="F11742" s="2">
        <v>0.02</v>
      </c>
      <c r="G11742" s="2">
        <v>0.02</v>
      </c>
      <c r="H11742" s="2">
        <v>0</v>
      </c>
      <c r="I11742" s="2">
        <v>0</v>
      </c>
      <c r="J11742" s="2">
        <v>0.04</v>
      </c>
      <c r="L11742"/>
      <c r="N11742"/>
    </row>
    <row r="11743" spans="1:14" x14ac:dyDescent="0.2">
      <c r="A11743" s="1" t="s">
        <v>8080</v>
      </c>
      <c r="B11743" s="8" t="s">
        <v>36</v>
      </c>
      <c r="C11743" s="1" t="s">
        <v>37</v>
      </c>
      <c r="D11743" s="1" t="s">
        <v>26</v>
      </c>
      <c r="E11743" s="1" t="s">
        <v>251</v>
      </c>
      <c r="F11743" s="2">
        <v>0</v>
      </c>
      <c r="G11743" s="2">
        <v>0</v>
      </c>
      <c r="H11743" s="2">
        <v>0.04</v>
      </c>
      <c r="I11743" s="2">
        <v>0</v>
      </c>
      <c r="J11743" s="2">
        <v>0.04</v>
      </c>
      <c r="L11743"/>
      <c r="N11743"/>
    </row>
    <row r="11744" spans="1:14" x14ac:dyDescent="0.2">
      <c r="A11744" s="1" t="s">
        <v>5846</v>
      </c>
      <c r="B11744" s="8" t="s">
        <v>10</v>
      </c>
      <c r="C11744" s="1" t="s">
        <v>11</v>
      </c>
      <c r="D11744" s="1" t="s">
        <v>38</v>
      </c>
      <c r="E11744" s="1" t="s">
        <v>319</v>
      </c>
      <c r="F11744" s="2">
        <v>0.04</v>
      </c>
      <c r="G11744" s="2">
        <v>0</v>
      </c>
      <c r="H11744" s="2">
        <v>0</v>
      </c>
      <c r="I11744" s="2">
        <v>0</v>
      </c>
      <c r="J11744" s="2">
        <v>0.04</v>
      </c>
      <c r="L11744"/>
      <c r="N11744"/>
    </row>
    <row r="11745" spans="1:14" x14ac:dyDescent="0.2">
      <c r="A11745" s="1" t="s">
        <v>8081</v>
      </c>
      <c r="B11745" s="8" t="s">
        <v>10</v>
      </c>
      <c r="C11745" s="1" t="s">
        <v>15</v>
      </c>
      <c r="D11745" s="1" t="s">
        <v>38</v>
      </c>
      <c r="E11745" s="1" t="s">
        <v>603</v>
      </c>
      <c r="F11745" s="2">
        <v>0.04</v>
      </c>
      <c r="G11745" s="2">
        <v>0</v>
      </c>
      <c r="H11745" s="2">
        <v>0</v>
      </c>
      <c r="I11745" s="2">
        <v>0</v>
      </c>
      <c r="J11745" s="2">
        <v>0.04</v>
      </c>
      <c r="L11745"/>
      <c r="N11745"/>
    </row>
    <row r="11746" spans="1:14" x14ac:dyDescent="0.2">
      <c r="A11746" s="1" t="s">
        <v>8082</v>
      </c>
      <c r="B11746" s="8" t="s">
        <v>49</v>
      </c>
      <c r="C11746" s="1" t="s">
        <v>54</v>
      </c>
      <c r="D11746" s="1" t="s">
        <v>38</v>
      </c>
      <c r="E11746" s="1" t="s">
        <v>1022</v>
      </c>
      <c r="F11746" s="2">
        <v>0.03</v>
      </c>
      <c r="G11746" s="2">
        <v>0.01</v>
      </c>
      <c r="H11746" s="2">
        <v>0</v>
      </c>
      <c r="I11746" s="2">
        <v>0</v>
      </c>
      <c r="J11746" s="2">
        <v>0.04</v>
      </c>
      <c r="L11746"/>
      <c r="N11746"/>
    </row>
    <row r="11747" spans="1:14" x14ac:dyDescent="0.2">
      <c r="A11747" s="1" t="s">
        <v>8083</v>
      </c>
      <c r="B11747" s="8" t="s">
        <v>10</v>
      </c>
      <c r="C11747" s="1" t="s">
        <v>15</v>
      </c>
      <c r="D11747" s="1" t="s">
        <v>58</v>
      </c>
      <c r="E11747" s="1" t="s">
        <v>4973</v>
      </c>
      <c r="F11747" s="2">
        <v>0.04</v>
      </c>
      <c r="G11747" s="2">
        <v>0</v>
      </c>
      <c r="H11747" s="2">
        <v>0</v>
      </c>
      <c r="I11747" s="2">
        <v>0</v>
      </c>
      <c r="J11747" s="2">
        <v>0.04</v>
      </c>
      <c r="L11747"/>
      <c r="N11747"/>
    </row>
    <row r="11748" spans="1:14" x14ac:dyDescent="0.2">
      <c r="A11748" s="1" t="s">
        <v>8084</v>
      </c>
      <c r="B11748" s="8" t="s">
        <v>20</v>
      </c>
      <c r="C11748" s="1" t="s">
        <v>57</v>
      </c>
      <c r="D11748" s="1" t="s">
        <v>38</v>
      </c>
      <c r="E11748" s="1" t="s">
        <v>2761</v>
      </c>
      <c r="F11748" s="2">
        <v>0</v>
      </c>
      <c r="G11748" s="2">
        <v>0</v>
      </c>
      <c r="H11748" s="2">
        <v>0.04</v>
      </c>
      <c r="I11748" s="2">
        <v>0</v>
      </c>
      <c r="J11748" s="2">
        <v>0.04</v>
      </c>
      <c r="L11748"/>
      <c r="N11748"/>
    </row>
    <row r="11749" spans="1:14" x14ac:dyDescent="0.2">
      <c r="A11749" s="1" t="s">
        <v>6158</v>
      </c>
      <c r="B11749" s="8" t="s">
        <v>20</v>
      </c>
      <c r="C11749" s="1" t="s">
        <v>15</v>
      </c>
      <c r="D11749" s="1" t="s">
        <v>173</v>
      </c>
      <c r="E11749" s="1" t="s">
        <v>8085</v>
      </c>
      <c r="F11749" s="2">
        <v>0.04</v>
      </c>
      <c r="G11749" s="2">
        <v>0</v>
      </c>
      <c r="H11749" s="2">
        <v>0</v>
      </c>
      <c r="I11749" s="2">
        <v>0</v>
      </c>
      <c r="J11749" s="2">
        <v>0.04</v>
      </c>
      <c r="L11749"/>
      <c r="N11749"/>
    </row>
    <row r="11750" spans="1:14" x14ac:dyDescent="0.2">
      <c r="A11750" s="1" t="s">
        <v>291</v>
      </c>
      <c r="B11750" s="8" t="s">
        <v>107</v>
      </c>
      <c r="C11750" s="1" t="s">
        <v>15</v>
      </c>
      <c r="D11750" s="1" t="s">
        <v>38</v>
      </c>
      <c r="E11750" s="1" t="s">
        <v>168</v>
      </c>
      <c r="F11750" s="2">
        <v>0.02</v>
      </c>
      <c r="G11750" s="2">
        <v>0.02</v>
      </c>
      <c r="H11750" s="2">
        <v>0</v>
      </c>
      <c r="I11750" s="2">
        <v>0.01</v>
      </c>
      <c r="J11750" s="2">
        <v>0.04</v>
      </c>
      <c r="L11750"/>
      <c r="N11750"/>
    </row>
    <row r="11751" spans="1:14" x14ac:dyDescent="0.2">
      <c r="A11751" s="1" t="s">
        <v>8086</v>
      </c>
      <c r="B11751" s="8" t="s">
        <v>62</v>
      </c>
      <c r="C11751" s="1" t="s">
        <v>216</v>
      </c>
      <c r="D11751" s="1" t="s">
        <v>22</v>
      </c>
      <c r="E11751" s="1" t="s">
        <v>3935</v>
      </c>
      <c r="F11751" s="2">
        <v>0</v>
      </c>
      <c r="G11751" s="2">
        <v>0</v>
      </c>
      <c r="H11751" s="2">
        <v>0.04</v>
      </c>
      <c r="I11751" s="2">
        <v>0</v>
      </c>
      <c r="J11751" s="2">
        <v>0.04</v>
      </c>
      <c r="L11751"/>
      <c r="N11751"/>
    </row>
    <row r="11752" spans="1:14" x14ac:dyDescent="0.2">
      <c r="A11752" s="1" t="s">
        <v>8087</v>
      </c>
      <c r="B11752" s="8" t="s">
        <v>20</v>
      </c>
      <c r="C11752" s="1" t="s">
        <v>11</v>
      </c>
      <c r="D11752" s="1" t="s">
        <v>173</v>
      </c>
      <c r="E11752" s="1" t="s">
        <v>3427</v>
      </c>
      <c r="F11752" s="2">
        <v>0</v>
      </c>
      <c r="G11752" s="2">
        <v>0</v>
      </c>
      <c r="H11752" s="2">
        <v>0.04</v>
      </c>
      <c r="I11752" s="2">
        <v>0</v>
      </c>
      <c r="J11752" s="2">
        <v>0.04</v>
      </c>
      <c r="L11752"/>
      <c r="N11752"/>
    </row>
    <row r="11753" spans="1:14" x14ac:dyDescent="0.2">
      <c r="A11753" s="1" t="s">
        <v>8088</v>
      </c>
      <c r="B11753" s="8" t="s">
        <v>62</v>
      </c>
      <c r="C11753" s="1" t="s">
        <v>75</v>
      </c>
      <c r="D11753" s="1" t="s">
        <v>38</v>
      </c>
      <c r="E11753" s="1" t="s">
        <v>3935</v>
      </c>
      <c r="F11753" s="2">
        <v>0</v>
      </c>
      <c r="G11753" s="2">
        <v>0</v>
      </c>
      <c r="H11753" s="2">
        <v>0.04</v>
      </c>
      <c r="I11753" s="2">
        <v>0</v>
      </c>
      <c r="J11753" s="2">
        <v>0.04</v>
      </c>
      <c r="L11753"/>
      <c r="N11753"/>
    </row>
    <row r="11754" spans="1:14" x14ac:dyDescent="0.2">
      <c r="A11754" s="1" t="s">
        <v>8089</v>
      </c>
      <c r="B11754" s="8" t="s">
        <v>20</v>
      </c>
      <c r="C11754" s="1" t="s">
        <v>18</v>
      </c>
      <c r="D11754" s="1" t="s">
        <v>52</v>
      </c>
      <c r="E11754" s="1" t="s">
        <v>779</v>
      </c>
      <c r="F11754" s="2">
        <v>0.04</v>
      </c>
      <c r="G11754" s="2">
        <v>0</v>
      </c>
      <c r="H11754" s="2">
        <v>0</v>
      </c>
      <c r="I11754" s="2">
        <v>0</v>
      </c>
      <c r="J11754" s="2">
        <v>0.04</v>
      </c>
      <c r="L11754"/>
      <c r="N11754"/>
    </row>
    <row r="11755" spans="1:14" x14ac:dyDescent="0.2">
      <c r="A11755" s="1" t="s">
        <v>8090</v>
      </c>
      <c r="B11755" s="8" t="s">
        <v>49</v>
      </c>
      <c r="C11755" s="1" t="s">
        <v>47</v>
      </c>
      <c r="D11755" s="1" t="s">
        <v>38</v>
      </c>
      <c r="E11755" s="1" t="s">
        <v>59</v>
      </c>
      <c r="F11755" s="2">
        <v>0.03</v>
      </c>
      <c r="G11755" s="2">
        <v>0.01</v>
      </c>
      <c r="H11755" s="2">
        <v>0</v>
      </c>
      <c r="I11755" s="2">
        <v>0</v>
      </c>
      <c r="J11755" s="2">
        <v>0.04</v>
      </c>
      <c r="L11755"/>
      <c r="N11755"/>
    </row>
    <row r="11756" spans="1:14" x14ac:dyDescent="0.2">
      <c r="A11756" s="1" t="s">
        <v>5874</v>
      </c>
      <c r="B11756" s="8" t="s">
        <v>102</v>
      </c>
      <c r="C11756" s="1" t="s">
        <v>11</v>
      </c>
      <c r="D11756" s="1" t="s">
        <v>16</v>
      </c>
      <c r="E11756" s="1" t="s">
        <v>99</v>
      </c>
      <c r="F11756" s="2">
        <v>0.03</v>
      </c>
      <c r="G11756" s="2">
        <v>0.01</v>
      </c>
      <c r="H11756" s="2">
        <v>0</v>
      </c>
      <c r="I11756" s="2">
        <v>0</v>
      </c>
      <c r="J11756" s="2">
        <v>0.04</v>
      </c>
      <c r="L11756"/>
      <c r="N11756"/>
    </row>
    <row r="11757" spans="1:14" x14ac:dyDescent="0.2">
      <c r="A11757" s="1" t="s">
        <v>8091</v>
      </c>
      <c r="B11757" s="8" t="s">
        <v>559</v>
      </c>
      <c r="C11757" s="1" t="s">
        <v>216</v>
      </c>
      <c r="D11757" s="1" t="s">
        <v>38</v>
      </c>
      <c r="E11757" s="1" t="s">
        <v>1803</v>
      </c>
      <c r="F11757" s="2">
        <v>0</v>
      </c>
      <c r="G11757" s="2">
        <v>0</v>
      </c>
      <c r="H11757" s="2">
        <v>0.04</v>
      </c>
      <c r="I11757" s="2">
        <v>0</v>
      </c>
      <c r="J11757" s="2">
        <v>0.04</v>
      </c>
      <c r="L11757"/>
      <c r="N11757"/>
    </row>
    <row r="11758" spans="1:14" x14ac:dyDescent="0.2">
      <c r="A11758" s="1" t="s">
        <v>8092</v>
      </c>
      <c r="B11758" s="8" t="s">
        <v>186</v>
      </c>
      <c r="C11758" s="1" t="s">
        <v>151</v>
      </c>
      <c r="D11758" s="1" t="s">
        <v>26</v>
      </c>
      <c r="E11758" s="1" t="s">
        <v>159</v>
      </c>
      <c r="F11758" s="2">
        <v>0.02</v>
      </c>
      <c r="G11758" s="2">
        <v>0.02</v>
      </c>
      <c r="H11758" s="2">
        <v>0</v>
      </c>
      <c r="I11758" s="2">
        <v>0</v>
      </c>
      <c r="J11758" s="2">
        <v>0.04</v>
      </c>
      <c r="L11758"/>
      <c r="N11758"/>
    </row>
    <row r="11759" spans="1:14" x14ac:dyDescent="0.2">
      <c r="A11759" s="1" t="s">
        <v>8093</v>
      </c>
      <c r="B11759" s="8" t="s">
        <v>41</v>
      </c>
      <c r="C11759" s="1" t="s">
        <v>54</v>
      </c>
      <c r="D11759" s="1" t="s">
        <v>38</v>
      </c>
      <c r="E11759" s="1" t="s">
        <v>2393</v>
      </c>
      <c r="F11759" s="2">
        <v>0</v>
      </c>
      <c r="G11759" s="2">
        <v>0</v>
      </c>
      <c r="H11759" s="2">
        <v>0.04</v>
      </c>
      <c r="I11759" s="2">
        <v>0</v>
      </c>
      <c r="J11759" s="2">
        <v>0.04</v>
      </c>
      <c r="L11759"/>
      <c r="N11759"/>
    </row>
    <row r="11760" spans="1:14" x14ac:dyDescent="0.2">
      <c r="A11760" s="1" t="s">
        <v>8094</v>
      </c>
      <c r="B11760" s="8" t="s">
        <v>20</v>
      </c>
      <c r="C11760" s="1" t="s">
        <v>33</v>
      </c>
      <c r="D11760" s="1" t="s">
        <v>38</v>
      </c>
      <c r="E11760" s="1" t="s">
        <v>4335</v>
      </c>
      <c r="F11760" s="2">
        <v>0</v>
      </c>
      <c r="G11760" s="2">
        <v>0.04</v>
      </c>
      <c r="H11760" s="2">
        <v>0</v>
      </c>
      <c r="I11760" s="2">
        <v>0</v>
      </c>
      <c r="J11760" s="2">
        <v>0.04</v>
      </c>
      <c r="L11760"/>
      <c r="N11760"/>
    </row>
    <row r="11761" spans="1:14" x14ac:dyDescent="0.2">
      <c r="A11761" s="1" t="s">
        <v>8095</v>
      </c>
      <c r="B11761" s="8" t="s">
        <v>10</v>
      </c>
      <c r="C11761" s="1" t="s">
        <v>29</v>
      </c>
      <c r="D11761" s="1" t="s">
        <v>58</v>
      </c>
      <c r="E11761" s="1" t="s">
        <v>7373</v>
      </c>
      <c r="F11761" s="2">
        <v>0.04</v>
      </c>
      <c r="G11761" s="2">
        <v>0</v>
      </c>
      <c r="H11761" s="2">
        <v>0</v>
      </c>
      <c r="I11761" s="2">
        <v>0</v>
      </c>
      <c r="J11761" s="2">
        <v>0.04</v>
      </c>
      <c r="L11761"/>
      <c r="N11761"/>
    </row>
    <row r="11762" spans="1:14" x14ac:dyDescent="0.2">
      <c r="A11762" s="1" t="s">
        <v>8096</v>
      </c>
      <c r="B11762" s="8" t="s">
        <v>36</v>
      </c>
      <c r="C11762" s="1" t="s">
        <v>37</v>
      </c>
      <c r="D11762" s="1" t="s">
        <v>71</v>
      </c>
      <c r="E11762" s="1" t="s">
        <v>251</v>
      </c>
      <c r="F11762" s="2">
        <v>0</v>
      </c>
      <c r="G11762" s="2">
        <v>0</v>
      </c>
      <c r="H11762" s="2">
        <v>0.04</v>
      </c>
      <c r="I11762" s="2">
        <v>0</v>
      </c>
      <c r="J11762" s="2">
        <v>0.04</v>
      </c>
      <c r="L11762"/>
      <c r="N11762"/>
    </row>
    <row r="11763" spans="1:14" x14ac:dyDescent="0.2">
      <c r="A11763" s="1" t="s">
        <v>6379</v>
      </c>
      <c r="B11763" s="8" t="s">
        <v>102</v>
      </c>
      <c r="C11763" s="1" t="s">
        <v>42</v>
      </c>
      <c r="D11763" s="1" t="s">
        <v>1</v>
      </c>
      <c r="E11763" s="1" t="s">
        <v>838</v>
      </c>
      <c r="F11763" s="2">
        <v>0.03</v>
      </c>
      <c r="G11763" s="2">
        <v>0.01</v>
      </c>
      <c r="H11763" s="2">
        <v>0</v>
      </c>
      <c r="I11763" s="2">
        <v>0</v>
      </c>
      <c r="J11763" s="2">
        <v>0.04</v>
      </c>
      <c r="L11763"/>
      <c r="N11763"/>
    </row>
    <row r="11764" spans="1:14" x14ac:dyDescent="0.2">
      <c r="A11764" s="1" t="s">
        <v>6059</v>
      </c>
      <c r="B11764" s="8" t="s">
        <v>32</v>
      </c>
      <c r="C11764" s="1" t="s">
        <v>33</v>
      </c>
      <c r="D11764" s="1" t="s">
        <v>58</v>
      </c>
      <c r="E11764" s="1" t="s">
        <v>420</v>
      </c>
      <c r="F11764" s="2">
        <v>0.04</v>
      </c>
      <c r="G11764" s="2">
        <v>0</v>
      </c>
      <c r="H11764" s="2">
        <v>0</v>
      </c>
      <c r="I11764" s="2">
        <v>0</v>
      </c>
      <c r="J11764" s="2">
        <v>0.04</v>
      </c>
      <c r="L11764"/>
      <c r="N11764"/>
    </row>
    <row r="11765" spans="1:14" x14ac:dyDescent="0.2">
      <c r="A11765" s="1" t="s">
        <v>8097</v>
      </c>
      <c r="B11765" s="8" t="s">
        <v>41</v>
      </c>
      <c r="C11765" s="1" t="s">
        <v>18</v>
      </c>
      <c r="D11765" s="1" t="s">
        <v>26</v>
      </c>
      <c r="E11765" s="1" t="s">
        <v>159</v>
      </c>
      <c r="F11765" s="2">
        <v>0</v>
      </c>
      <c r="G11765" s="2">
        <v>0</v>
      </c>
      <c r="H11765" s="2">
        <v>0.04</v>
      </c>
      <c r="I11765" s="2">
        <v>0</v>
      </c>
      <c r="J11765" s="2">
        <v>0.04</v>
      </c>
      <c r="L11765"/>
      <c r="N11765"/>
    </row>
    <row r="11766" spans="1:14" x14ac:dyDescent="0.2">
      <c r="A11766" s="1" t="s">
        <v>8098</v>
      </c>
      <c r="B11766" s="8" t="s">
        <v>41</v>
      </c>
      <c r="C11766" s="1" t="s">
        <v>47</v>
      </c>
      <c r="D11766" s="1" t="s">
        <v>12</v>
      </c>
      <c r="E11766" s="1" t="s">
        <v>99</v>
      </c>
      <c r="F11766" s="2">
        <v>0</v>
      </c>
      <c r="G11766" s="2">
        <v>0</v>
      </c>
      <c r="H11766" s="2">
        <v>0.04</v>
      </c>
      <c r="I11766" s="2">
        <v>0</v>
      </c>
      <c r="J11766" s="2">
        <v>0.04</v>
      </c>
      <c r="L11766"/>
      <c r="N11766"/>
    </row>
    <row r="11767" spans="1:14" x14ac:dyDescent="0.2">
      <c r="A11767" s="1" t="s">
        <v>8099</v>
      </c>
      <c r="B11767" s="8" t="s">
        <v>20</v>
      </c>
      <c r="C11767" s="1" t="s">
        <v>18</v>
      </c>
      <c r="D11767" s="1" t="s">
        <v>26</v>
      </c>
      <c r="E11767" s="1" t="s">
        <v>137</v>
      </c>
      <c r="F11767" s="2">
        <v>0.04</v>
      </c>
      <c r="G11767" s="2">
        <v>0</v>
      </c>
      <c r="H11767" s="2">
        <v>0</v>
      </c>
      <c r="I11767" s="2">
        <v>0</v>
      </c>
      <c r="J11767" s="2">
        <v>0.04</v>
      </c>
      <c r="L11767"/>
      <c r="N11767"/>
    </row>
    <row r="11768" spans="1:14" x14ac:dyDescent="0.2">
      <c r="A11768" s="1" t="s">
        <v>8100</v>
      </c>
      <c r="B11768" s="8" t="s">
        <v>186</v>
      </c>
      <c r="C11768" s="1" t="s">
        <v>54</v>
      </c>
      <c r="D11768" s="1" t="s">
        <v>12</v>
      </c>
      <c r="E11768" s="1" t="s">
        <v>2140</v>
      </c>
      <c r="F11768" s="2">
        <v>0.02</v>
      </c>
      <c r="G11768" s="2">
        <v>0.02</v>
      </c>
      <c r="H11768" s="2">
        <v>0</v>
      </c>
      <c r="I11768" s="2">
        <v>0</v>
      </c>
      <c r="J11768" s="2">
        <v>0.04</v>
      </c>
      <c r="L11768"/>
      <c r="N11768"/>
    </row>
    <row r="11769" spans="1:14" x14ac:dyDescent="0.2">
      <c r="A11769" s="1" t="s">
        <v>7661</v>
      </c>
      <c r="B11769" s="8" t="s">
        <v>64</v>
      </c>
      <c r="C11769" s="1" t="s">
        <v>216</v>
      </c>
      <c r="D11769" s="1" t="s">
        <v>22</v>
      </c>
      <c r="E11769" s="1" t="s">
        <v>5956</v>
      </c>
      <c r="F11769" s="2">
        <v>0</v>
      </c>
      <c r="G11769" s="2">
        <v>0</v>
      </c>
      <c r="H11769" s="2">
        <v>0.04</v>
      </c>
      <c r="I11769" s="2">
        <v>0</v>
      </c>
      <c r="J11769" s="2">
        <v>0.04</v>
      </c>
      <c r="L11769"/>
      <c r="N11769"/>
    </row>
    <row r="11770" spans="1:14" x14ac:dyDescent="0.2">
      <c r="A11770" s="1" t="s">
        <v>8101</v>
      </c>
      <c r="B11770" s="8" t="s">
        <v>113</v>
      </c>
      <c r="C11770" s="1" t="s">
        <v>42</v>
      </c>
      <c r="D11770" s="1" t="s">
        <v>52</v>
      </c>
      <c r="E11770" s="1" t="s">
        <v>2229</v>
      </c>
      <c r="F11770" s="2">
        <v>0</v>
      </c>
      <c r="G11770" s="2">
        <v>0</v>
      </c>
      <c r="H11770" s="2">
        <v>0.04</v>
      </c>
      <c r="I11770" s="2">
        <v>0</v>
      </c>
      <c r="J11770" s="2">
        <v>0.04</v>
      </c>
      <c r="L11770"/>
      <c r="N11770"/>
    </row>
    <row r="11771" spans="1:14" x14ac:dyDescent="0.2">
      <c r="A11771" s="1" t="s">
        <v>614</v>
      </c>
      <c r="B11771" s="8" t="s">
        <v>107</v>
      </c>
      <c r="C11771" s="1" t="s">
        <v>11</v>
      </c>
      <c r="D11771" s="1" t="s">
        <v>26</v>
      </c>
      <c r="E11771" s="1" t="s">
        <v>99</v>
      </c>
      <c r="F11771" s="2">
        <v>0.01</v>
      </c>
      <c r="G11771" s="2">
        <v>0.02</v>
      </c>
      <c r="H11771" s="2">
        <v>0</v>
      </c>
      <c r="I11771" s="2">
        <v>0.01</v>
      </c>
      <c r="J11771" s="2">
        <v>0.04</v>
      </c>
      <c r="L11771"/>
      <c r="N11771"/>
    </row>
    <row r="11772" spans="1:14" x14ac:dyDescent="0.2">
      <c r="A11772" s="1" t="s">
        <v>8102</v>
      </c>
      <c r="B11772" s="8" t="s">
        <v>62</v>
      </c>
      <c r="C11772" s="1" t="s">
        <v>57</v>
      </c>
      <c r="D11772" s="1" t="s">
        <v>22</v>
      </c>
      <c r="E11772" s="1" t="s">
        <v>13</v>
      </c>
      <c r="F11772" s="2">
        <v>0</v>
      </c>
      <c r="G11772" s="2">
        <v>0</v>
      </c>
      <c r="H11772" s="2">
        <v>0.04</v>
      </c>
      <c r="I11772" s="2">
        <v>0</v>
      </c>
      <c r="J11772" s="2">
        <v>0.04</v>
      </c>
      <c r="L11772"/>
      <c r="N11772"/>
    </row>
    <row r="11773" spans="1:14" x14ac:dyDescent="0.2">
      <c r="A11773" s="1" t="s">
        <v>8103</v>
      </c>
      <c r="B11773" s="8" t="s">
        <v>102</v>
      </c>
      <c r="C11773" s="1" t="s">
        <v>124</v>
      </c>
      <c r="D11773" s="1" t="s">
        <v>71</v>
      </c>
      <c r="E11773" s="1" t="s">
        <v>1603</v>
      </c>
      <c r="F11773" s="2">
        <v>0.03</v>
      </c>
      <c r="G11773" s="2">
        <v>0.01</v>
      </c>
      <c r="H11773" s="2">
        <v>0</v>
      </c>
      <c r="I11773" s="2">
        <v>0</v>
      </c>
      <c r="J11773" s="2">
        <v>0.04</v>
      </c>
      <c r="L11773"/>
      <c r="N11773"/>
    </row>
    <row r="11774" spans="1:14" x14ac:dyDescent="0.2">
      <c r="A11774" s="1" t="s">
        <v>8104</v>
      </c>
      <c r="B11774" s="8" t="s">
        <v>20</v>
      </c>
      <c r="C11774" s="1" t="s">
        <v>29</v>
      </c>
      <c r="D11774" s="1" t="s">
        <v>52</v>
      </c>
      <c r="E11774" s="1" t="s">
        <v>86</v>
      </c>
      <c r="F11774" s="2">
        <v>0.03</v>
      </c>
      <c r="G11774" s="2">
        <v>0.01</v>
      </c>
      <c r="H11774" s="2">
        <v>0</v>
      </c>
      <c r="I11774" s="2">
        <v>0</v>
      </c>
      <c r="J11774" s="2">
        <v>0.04</v>
      </c>
      <c r="L11774"/>
      <c r="N11774"/>
    </row>
    <row r="11775" spans="1:14" x14ac:dyDescent="0.2">
      <c r="A11775" s="1" t="s">
        <v>7598</v>
      </c>
      <c r="B11775" s="8" t="s">
        <v>36</v>
      </c>
      <c r="C11775" s="1" t="s">
        <v>216</v>
      </c>
      <c r="D11775" s="1" t="s">
        <v>38</v>
      </c>
      <c r="E11775" s="1" t="s">
        <v>251</v>
      </c>
      <c r="F11775" s="2">
        <v>0</v>
      </c>
      <c r="G11775" s="2">
        <v>0</v>
      </c>
      <c r="H11775" s="2">
        <v>0.04</v>
      </c>
      <c r="I11775" s="2">
        <v>0</v>
      </c>
      <c r="J11775" s="2">
        <v>0.04</v>
      </c>
      <c r="L11775"/>
      <c r="N11775"/>
    </row>
    <row r="11776" spans="1:14" x14ac:dyDescent="0.2">
      <c r="A11776" s="1" t="s">
        <v>8105</v>
      </c>
      <c r="B11776" s="8" t="s">
        <v>102</v>
      </c>
      <c r="C11776" s="1" t="s">
        <v>47</v>
      </c>
      <c r="D11776" s="1" t="s">
        <v>12</v>
      </c>
      <c r="E11776" s="1" t="s">
        <v>6164</v>
      </c>
      <c r="F11776" s="2">
        <v>0.03</v>
      </c>
      <c r="G11776" s="2">
        <v>0.01</v>
      </c>
      <c r="H11776" s="2">
        <v>0</v>
      </c>
      <c r="I11776" s="2">
        <v>0</v>
      </c>
      <c r="J11776" s="2">
        <v>0.04</v>
      </c>
      <c r="L11776"/>
      <c r="N11776"/>
    </row>
    <row r="11777" spans="1:14" x14ac:dyDescent="0.2">
      <c r="A11777" s="1" t="s">
        <v>8106</v>
      </c>
      <c r="B11777" s="8" t="s">
        <v>107</v>
      </c>
      <c r="C11777" s="1" t="s">
        <v>47</v>
      </c>
      <c r="D11777" s="1" t="s">
        <v>26</v>
      </c>
      <c r="E11777" s="1" t="s">
        <v>99</v>
      </c>
      <c r="F11777" s="2">
        <v>0.01</v>
      </c>
      <c r="G11777" s="2">
        <v>0.02</v>
      </c>
      <c r="H11777" s="2">
        <v>0</v>
      </c>
      <c r="I11777" s="2">
        <v>0.01</v>
      </c>
      <c r="J11777" s="2">
        <v>0.04</v>
      </c>
      <c r="L11777"/>
      <c r="N11777"/>
    </row>
    <row r="11778" spans="1:14" x14ac:dyDescent="0.2">
      <c r="A11778" s="1" t="s">
        <v>8107</v>
      </c>
      <c r="B11778" s="8" t="s">
        <v>107</v>
      </c>
      <c r="C11778" s="1" t="s">
        <v>42</v>
      </c>
      <c r="D11778" s="1" t="s">
        <v>214</v>
      </c>
      <c r="E11778" s="1" t="s">
        <v>7382</v>
      </c>
      <c r="F11778" s="2">
        <v>0</v>
      </c>
      <c r="G11778" s="2">
        <v>0.03</v>
      </c>
      <c r="H11778" s="2">
        <v>0</v>
      </c>
      <c r="I11778" s="2">
        <v>0.01</v>
      </c>
      <c r="J11778" s="2">
        <v>0.04</v>
      </c>
      <c r="L11778"/>
      <c r="N11778"/>
    </row>
    <row r="11779" spans="1:14" x14ac:dyDescent="0.2">
      <c r="A11779" s="1" t="s">
        <v>5158</v>
      </c>
      <c r="B11779" s="8" t="s">
        <v>559</v>
      </c>
      <c r="C11779" s="1" t="s">
        <v>75</v>
      </c>
      <c r="D11779" s="1" t="s">
        <v>173</v>
      </c>
      <c r="E11779" s="1" t="s">
        <v>4602</v>
      </c>
      <c r="F11779" s="2">
        <v>0</v>
      </c>
      <c r="G11779" s="2">
        <v>0</v>
      </c>
      <c r="H11779" s="2">
        <v>0.04</v>
      </c>
      <c r="I11779" s="2">
        <v>0</v>
      </c>
      <c r="J11779" s="2">
        <v>0.04</v>
      </c>
      <c r="L11779"/>
      <c r="N11779"/>
    </row>
    <row r="11780" spans="1:14" x14ac:dyDescent="0.2">
      <c r="A11780" s="1" t="s">
        <v>8108</v>
      </c>
      <c r="B11780" s="8" t="s">
        <v>20</v>
      </c>
      <c r="C11780" s="1" t="s">
        <v>57</v>
      </c>
      <c r="D11780" s="1" t="s">
        <v>58</v>
      </c>
      <c r="E11780" s="1" t="s">
        <v>527</v>
      </c>
      <c r="F11780" s="2">
        <v>0.04</v>
      </c>
      <c r="G11780" s="2">
        <v>0</v>
      </c>
      <c r="H11780" s="2">
        <v>0</v>
      </c>
      <c r="I11780" s="2">
        <v>0</v>
      </c>
      <c r="J11780" s="2">
        <v>0.04</v>
      </c>
      <c r="L11780"/>
      <c r="N11780"/>
    </row>
    <row r="11781" spans="1:14" x14ac:dyDescent="0.2">
      <c r="A11781" s="1" t="s">
        <v>2336</v>
      </c>
      <c r="B11781" s="8" t="s">
        <v>126</v>
      </c>
      <c r="C11781" s="1" t="s">
        <v>124</v>
      </c>
      <c r="D11781" s="1" t="s">
        <v>12</v>
      </c>
      <c r="E11781" s="1" t="s">
        <v>501</v>
      </c>
      <c r="F11781" s="2">
        <v>0.03</v>
      </c>
      <c r="G11781" s="2">
        <v>0.01</v>
      </c>
      <c r="H11781" s="2">
        <v>0</v>
      </c>
      <c r="I11781" s="2">
        <v>0</v>
      </c>
      <c r="J11781" s="2">
        <v>0.04</v>
      </c>
      <c r="L11781"/>
      <c r="N11781"/>
    </row>
    <row r="11782" spans="1:14" x14ac:dyDescent="0.2">
      <c r="A11782" s="1" t="s">
        <v>8109</v>
      </c>
      <c r="B11782" s="8" t="s">
        <v>113</v>
      </c>
      <c r="C11782" s="1" t="s">
        <v>29</v>
      </c>
      <c r="D11782" s="1" t="s">
        <v>38</v>
      </c>
      <c r="E11782" s="1" t="s">
        <v>3699</v>
      </c>
      <c r="F11782" s="2">
        <v>0.04</v>
      </c>
      <c r="G11782" s="2">
        <v>0</v>
      </c>
      <c r="H11782" s="2">
        <v>0</v>
      </c>
      <c r="I11782" s="2">
        <v>0</v>
      </c>
      <c r="J11782" s="2">
        <v>0.04</v>
      </c>
      <c r="L11782"/>
      <c r="N11782"/>
    </row>
    <row r="11783" spans="1:14" x14ac:dyDescent="0.2">
      <c r="A11783" s="1" t="s">
        <v>8110</v>
      </c>
      <c r="B11783" s="8" t="s">
        <v>20</v>
      </c>
      <c r="C11783" s="1" t="s">
        <v>25</v>
      </c>
      <c r="D11783" s="1" t="s">
        <v>22</v>
      </c>
      <c r="E11783" s="1" t="s">
        <v>109</v>
      </c>
      <c r="F11783" s="2">
        <v>0</v>
      </c>
      <c r="G11783" s="2">
        <v>0</v>
      </c>
      <c r="H11783" s="2">
        <v>0.04</v>
      </c>
      <c r="I11783" s="2">
        <v>0</v>
      </c>
      <c r="J11783" s="2">
        <v>0.04</v>
      </c>
      <c r="L11783"/>
      <c r="N11783"/>
    </row>
    <row r="11784" spans="1:14" x14ac:dyDescent="0.2">
      <c r="A11784" s="1" t="s">
        <v>8111</v>
      </c>
      <c r="B11784" s="8" t="s">
        <v>20</v>
      </c>
      <c r="C11784" s="1" t="s">
        <v>29</v>
      </c>
      <c r="D11784" s="1" t="s">
        <v>45</v>
      </c>
      <c r="E11784" s="1" t="s">
        <v>4532</v>
      </c>
      <c r="F11784" s="2">
        <v>0</v>
      </c>
      <c r="G11784" s="2">
        <v>0</v>
      </c>
      <c r="H11784" s="2">
        <v>0.04</v>
      </c>
      <c r="I11784" s="2">
        <v>0</v>
      </c>
      <c r="J11784" s="2">
        <v>0.04</v>
      </c>
      <c r="L11784"/>
      <c r="N11784"/>
    </row>
    <row r="11785" spans="1:14" x14ac:dyDescent="0.2">
      <c r="A11785" s="1" t="s">
        <v>8112</v>
      </c>
      <c r="B11785" s="8" t="s">
        <v>107</v>
      </c>
      <c r="C11785" s="1" t="s">
        <v>54</v>
      </c>
      <c r="D11785" s="1" t="s">
        <v>214</v>
      </c>
      <c r="E11785" s="1" t="s">
        <v>99</v>
      </c>
      <c r="F11785" s="2">
        <v>0</v>
      </c>
      <c r="G11785" s="2">
        <v>0.04</v>
      </c>
      <c r="H11785" s="2">
        <v>0</v>
      </c>
      <c r="I11785" s="2">
        <v>0.01</v>
      </c>
      <c r="J11785" s="2">
        <v>0.04</v>
      </c>
      <c r="L11785"/>
      <c r="N11785"/>
    </row>
    <row r="11786" spans="1:14" x14ac:dyDescent="0.2">
      <c r="A11786" s="1" t="s">
        <v>5403</v>
      </c>
      <c r="B11786" s="8" t="s">
        <v>107</v>
      </c>
      <c r="C11786" s="1" t="s">
        <v>57</v>
      </c>
      <c r="D11786" s="1" t="s">
        <v>173</v>
      </c>
      <c r="E11786" s="1" t="s">
        <v>86</v>
      </c>
      <c r="F11786" s="2">
        <v>0.01</v>
      </c>
      <c r="G11786" s="2">
        <v>0.02</v>
      </c>
      <c r="H11786" s="2">
        <v>0</v>
      </c>
      <c r="I11786" s="2">
        <v>0.01</v>
      </c>
      <c r="J11786" s="2">
        <v>0.04</v>
      </c>
      <c r="L11786"/>
      <c r="N11786"/>
    </row>
    <row r="11787" spans="1:14" x14ac:dyDescent="0.2">
      <c r="A11787" s="1" t="s">
        <v>8113</v>
      </c>
      <c r="B11787" s="8" t="s">
        <v>10</v>
      </c>
      <c r="C11787" s="1" t="s">
        <v>67</v>
      </c>
      <c r="D11787" s="1" t="s">
        <v>38</v>
      </c>
      <c r="E11787" s="1" t="s">
        <v>1882</v>
      </c>
      <c r="F11787" s="2">
        <v>0</v>
      </c>
      <c r="G11787" s="2">
        <v>0.04</v>
      </c>
      <c r="H11787" s="2">
        <v>0</v>
      </c>
      <c r="I11787" s="2">
        <v>0</v>
      </c>
      <c r="J11787" s="2">
        <v>0.04</v>
      </c>
      <c r="L11787"/>
      <c r="N11787"/>
    </row>
    <row r="11788" spans="1:14" x14ac:dyDescent="0.2">
      <c r="A11788" s="1" t="s">
        <v>8114</v>
      </c>
      <c r="B11788" s="8" t="s">
        <v>107</v>
      </c>
      <c r="C11788" s="1" t="s">
        <v>18</v>
      </c>
      <c r="D11788" s="1" t="s">
        <v>214</v>
      </c>
      <c r="E11788" s="1" t="s">
        <v>319</v>
      </c>
      <c r="F11788" s="2">
        <v>0</v>
      </c>
      <c r="G11788" s="2">
        <v>0.03</v>
      </c>
      <c r="H11788" s="2">
        <v>0</v>
      </c>
      <c r="I11788" s="2">
        <v>0.01</v>
      </c>
      <c r="J11788" s="2">
        <v>0.04</v>
      </c>
      <c r="L11788"/>
      <c r="N11788"/>
    </row>
    <row r="11789" spans="1:14" x14ac:dyDescent="0.2">
      <c r="A11789" s="1" t="s">
        <v>8115</v>
      </c>
      <c r="B11789" s="8" t="s">
        <v>10</v>
      </c>
      <c r="C11789" s="1" t="s">
        <v>15</v>
      </c>
      <c r="D11789" s="1" t="s">
        <v>1</v>
      </c>
      <c r="E11789" s="1" t="s">
        <v>4973</v>
      </c>
      <c r="F11789" s="2">
        <v>0.04</v>
      </c>
      <c r="G11789" s="2">
        <v>0</v>
      </c>
      <c r="H11789" s="2">
        <v>0</v>
      </c>
      <c r="I11789" s="2">
        <v>0</v>
      </c>
      <c r="J11789" s="2">
        <v>0.04</v>
      </c>
      <c r="L11789"/>
      <c r="N11789"/>
    </row>
    <row r="11790" spans="1:14" x14ac:dyDescent="0.2">
      <c r="A11790" s="1" t="s">
        <v>6266</v>
      </c>
      <c r="B11790" s="8" t="s">
        <v>10</v>
      </c>
      <c r="C11790" s="1" t="s">
        <v>33</v>
      </c>
      <c r="D11790" s="1" t="s">
        <v>22</v>
      </c>
      <c r="E11790" s="1" t="s">
        <v>2997</v>
      </c>
      <c r="F11790" s="2">
        <v>0.04</v>
      </c>
      <c r="G11790" s="2">
        <v>0</v>
      </c>
      <c r="H11790" s="2">
        <v>0</v>
      </c>
      <c r="I11790" s="2">
        <v>0</v>
      </c>
      <c r="J11790" s="2">
        <v>0.04</v>
      </c>
      <c r="L11790"/>
      <c r="N11790"/>
    </row>
    <row r="11791" spans="1:14" x14ac:dyDescent="0.2">
      <c r="A11791" s="1" t="s">
        <v>8116</v>
      </c>
      <c r="B11791" s="8" t="s">
        <v>113</v>
      </c>
      <c r="C11791" s="1" t="s">
        <v>25</v>
      </c>
      <c r="D11791" s="1" t="s">
        <v>45</v>
      </c>
      <c r="E11791" s="1" t="s">
        <v>178</v>
      </c>
      <c r="F11791" s="2">
        <v>0</v>
      </c>
      <c r="G11791" s="2">
        <v>0.03</v>
      </c>
      <c r="H11791" s="2">
        <v>0</v>
      </c>
      <c r="I11791" s="2">
        <v>0.01</v>
      </c>
      <c r="J11791" s="2">
        <v>0.04</v>
      </c>
      <c r="L11791"/>
      <c r="N11791"/>
    </row>
    <row r="11792" spans="1:14" x14ac:dyDescent="0.2">
      <c r="A11792" s="1" t="s">
        <v>5632</v>
      </c>
      <c r="B11792" s="8" t="s">
        <v>102</v>
      </c>
      <c r="C11792" s="1" t="s">
        <v>11</v>
      </c>
      <c r="D11792" s="1" t="s">
        <v>12</v>
      </c>
      <c r="E11792" s="1" t="s">
        <v>39</v>
      </c>
      <c r="F11792" s="2">
        <v>0.03</v>
      </c>
      <c r="G11792" s="2">
        <v>0.01</v>
      </c>
      <c r="H11792" s="2">
        <v>0</v>
      </c>
      <c r="I11792" s="2">
        <v>0</v>
      </c>
      <c r="J11792" s="2">
        <v>0.04</v>
      </c>
      <c r="L11792"/>
      <c r="N11792"/>
    </row>
    <row r="11793" spans="1:14" x14ac:dyDescent="0.2">
      <c r="A11793" s="1" t="s">
        <v>839</v>
      </c>
      <c r="B11793" s="8" t="s">
        <v>107</v>
      </c>
      <c r="C11793" s="1" t="s">
        <v>15</v>
      </c>
      <c r="D11793" s="1" t="s">
        <v>38</v>
      </c>
      <c r="E11793" s="1" t="s">
        <v>178</v>
      </c>
      <c r="F11793" s="2">
        <v>0.01</v>
      </c>
      <c r="G11793" s="2">
        <v>0.02</v>
      </c>
      <c r="H11793" s="2">
        <v>0</v>
      </c>
      <c r="I11793" s="2">
        <v>0.01</v>
      </c>
      <c r="J11793" s="2">
        <v>0.04</v>
      </c>
      <c r="L11793"/>
      <c r="N11793"/>
    </row>
    <row r="11794" spans="1:14" x14ac:dyDescent="0.2">
      <c r="A11794" s="1" t="s">
        <v>8117</v>
      </c>
      <c r="B11794" s="8" t="s">
        <v>113</v>
      </c>
      <c r="C11794" s="1" t="s">
        <v>57</v>
      </c>
      <c r="D11794" s="1" t="s">
        <v>173</v>
      </c>
      <c r="E11794" s="1" t="s">
        <v>4611</v>
      </c>
      <c r="F11794" s="2">
        <v>0</v>
      </c>
      <c r="G11794" s="2">
        <v>0</v>
      </c>
      <c r="H11794" s="2">
        <v>0.04</v>
      </c>
      <c r="I11794" s="2">
        <v>0</v>
      </c>
      <c r="J11794" s="2">
        <v>0.04</v>
      </c>
      <c r="L11794"/>
      <c r="N11794"/>
    </row>
    <row r="11795" spans="1:14" x14ac:dyDescent="0.2">
      <c r="A11795" s="1" t="s">
        <v>8118</v>
      </c>
      <c r="B11795" s="8" t="s">
        <v>20</v>
      </c>
      <c r="C11795" s="1" t="s">
        <v>11</v>
      </c>
      <c r="D11795" s="1" t="s">
        <v>22</v>
      </c>
      <c r="E11795" s="1" t="s">
        <v>13</v>
      </c>
      <c r="F11795" s="2">
        <v>0</v>
      </c>
      <c r="G11795" s="2">
        <v>0</v>
      </c>
      <c r="H11795" s="2">
        <v>0.04</v>
      </c>
      <c r="I11795" s="2">
        <v>0</v>
      </c>
      <c r="J11795" s="2">
        <v>0.04</v>
      </c>
      <c r="L11795"/>
      <c r="N11795"/>
    </row>
    <row r="11796" spans="1:14" x14ac:dyDescent="0.2">
      <c r="A11796" s="1" t="s">
        <v>8119</v>
      </c>
      <c r="B11796" s="8" t="s">
        <v>20</v>
      </c>
      <c r="C11796" s="1" t="s">
        <v>18</v>
      </c>
      <c r="D11796" s="1" t="s">
        <v>26</v>
      </c>
      <c r="E11796" s="1" t="s">
        <v>137</v>
      </c>
      <c r="F11796" s="2">
        <v>0.04</v>
      </c>
      <c r="G11796" s="2">
        <v>0</v>
      </c>
      <c r="H11796" s="2">
        <v>0</v>
      </c>
      <c r="I11796" s="2">
        <v>0</v>
      </c>
      <c r="J11796" s="2">
        <v>0.04</v>
      </c>
      <c r="L11796"/>
      <c r="N11796"/>
    </row>
    <row r="11797" spans="1:14" x14ac:dyDescent="0.2">
      <c r="A11797" s="1" t="s">
        <v>8120</v>
      </c>
      <c r="B11797" s="8" t="s">
        <v>20</v>
      </c>
      <c r="C11797" s="1" t="s">
        <v>57</v>
      </c>
      <c r="D11797" s="1" t="s">
        <v>52</v>
      </c>
      <c r="E11797" s="1" t="s">
        <v>700</v>
      </c>
      <c r="F11797" s="2">
        <v>0</v>
      </c>
      <c r="G11797" s="2">
        <v>0.04</v>
      </c>
      <c r="H11797" s="2">
        <v>0</v>
      </c>
      <c r="I11797" s="2">
        <v>0.01</v>
      </c>
      <c r="J11797" s="2">
        <v>0.04</v>
      </c>
      <c r="L11797"/>
      <c r="N11797"/>
    </row>
    <row r="11798" spans="1:14" x14ac:dyDescent="0.2">
      <c r="A11798" s="1" t="s">
        <v>8121</v>
      </c>
      <c r="B11798" s="8" t="s">
        <v>10</v>
      </c>
      <c r="C11798" s="1" t="s">
        <v>33</v>
      </c>
      <c r="D11798" s="1" t="s">
        <v>173</v>
      </c>
      <c r="E11798" s="1" t="s">
        <v>1105</v>
      </c>
      <c r="F11798" s="2">
        <v>0</v>
      </c>
      <c r="G11798" s="2">
        <v>0.04</v>
      </c>
      <c r="H11798" s="2">
        <v>0</v>
      </c>
      <c r="I11798" s="2">
        <v>0.01</v>
      </c>
      <c r="J11798" s="2">
        <v>0.04</v>
      </c>
      <c r="L11798"/>
      <c r="N11798"/>
    </row>
    <row r="11799" spans="1:14" x14ac:dyDescent="0.2">
      <c r="A11799" s="1" t="s">
        <v>5942</v>
      </c>
      <c r="B11799" s="8" t="s">
        <v>102</v>
      </c>
      <c r="C11799" s="1" t="s">
        <v>25</v>
      </c>
      <c r="D11799" s="1" t="s">
        <v>58</v>
      </c>
      <c r="E11799" s="1" t="s">
        <v>5943</v>
      </c>
      <c r="F11799" s="2">
        <v>0.03</v>
      </c>
      <c r="G11799" s="2">
        <v>0.01</v>
      </c>
      <c r="H11799" s="2">
        <v>0</v>
      </c>
      <c r="I11799" s="2">
        <v>0</v>
      </c>
      <c r="J11799" s="2">
        <v>0.04</v>
      </c>
      <c r="L11799"/>
      <c r="N11799"/>
    </row>
    <row r="11800" spans="1:14" x14ac:dyDescent="0.2">
      <c r="A11800" s="1" t="s">
        <v>8122</v>
      </c>
      <c r="B11800" s="8" t="s">
        <v>113</v>
      </c>
      <c r="C11800" s="1" t="s">
        <v>67</v>
      </c>
      <c r="D11800" s="1" t="s">
        <v>38</v>
      </c>
      <c r="E11800" s="1" t="s">
        <v>251</v>
      </c>
      <c r="F11800" s="2">
        <v>0</v>
      </c>
      <c r="G11800" s="2">
        <v>0</v>
      </c>
      <c r="H11800" s="2">
        <v>0.04</v>
      </c>
      <c r="I11800" s="2">
        <v>0</v>
      </c>
      <c r="J11800" s="2">
        <v>0.04</v>
      </c>
      <c r="L11800"/>
      <c r="N11800"/>
    </row>
    <row r="11801" spans="1:14" x14ac:dyDescent="0.2">
      <c r="A11801" s="1" t="s">
        <v>7995</v>
      </c>
      <c r="B11801" s="8" t="s">
        <v>10</v>
      </c>
      <c r="C11801" s="1" t="s">
        <v>29</v>
      </c>
      <c r="D11801" s="1" t="s">
        <v>71</v>
      </c>
      <c r="E11801" s="1" t="s">
        <v>137</v>
      </c>
      <c r="F11801" s="2">
        <v>0.03</v>
      </c>
      <c r="G11801" s="2">
        <v>0</v>
      </c>
      <c r="H11801" s="2">
        <v>0</v>
      </c>
      <c r="I11801" s="2">
        <v>0</v>
      </c>
      <c r="J11801" s="2">
        <v>0.04</v>
      </c>
      <c r="L11801"/>
      <c r="N11801"/>
    </row>
    <row r="11802" spans="1:14" x14ac:dyDescent="0.2">
      <c r="A11802" s="1" t="s">
        <v>8123</v>
      </c>
      <c r="B11802" s="8" t="s">
        <v>64</v>
      </c>
      <c r="C11802" s="1" t="s">
        <v>216</v>
      </c>
      <c r="D11802" s="1" t="s">
        <v>38</v>
      </c>
      <c r="E11802" s="1" t="s">
        <v>164</v>
      </c>
      <c r="F11802" s="2">
        <v>0</v>
      </c>
      <c r="G11802" s="2">
        <v>0.04</v>
      </c>
      <c r="H11802" s="2">
        <v>0</v>
      </c>
      <c r="I11802" s="2">
        <v>0.01</v>
      </c>
      <c r="J11802" s="2">
        <v>0.04</v>
      </c>
      <c r="L11802"/>
      <c r="N11802"/>
    </row>
    <row r="11803" spans="1:14" x14ac:dyDescent="0.2">
      <c r="A11803" s="1" t="s">
        <v>4318</v>
      </c>
      <c r="B11803" s="8" t="s">
        <v>113</v>
      </c>
      <c r="C11803" s="1" t="s">
        <v>11</v>
      </c>
      <c r="D11803" s="1" t="s">
        <v>22</v>
      </c>
      <c r="E11803" s="1" t="s">
        <v>39</v>
      </c>
      <c r="F11803" s="2">
        <v>0.04</v>
      </c>
      <c r="G11803" s="2">
        <v>0</v>
      </c>
      <c r="H11803" s="2">
        <v>0</v>
      </c>
      <c r="I11803" s="2">
        <v>0</v>
      </c>
      <c r="J11803" s="2">
        <v>0.04</v>
      </c>
      <c r="L11803"/>
      <c r="N11803"/>
    </row>
    <row r="11804" spans="1:14" x14ac:dyDescent="0.2">
      <c r="A11804" s="1" t="s">
        <v>5192</v>
      </c>
      <c r="B11804" s="8" t="s">
        <v>36</v>
      </c>
      <c r="C11804" s="1" t="s">
        <v>65</v>
      </c>
      <c r="D11804" s="1" t="s">
        <v>71</v>
      </c>
      <c r="E11804" s="1" t="s">
        <v>251</v>
      </c>
      <c r="F11804" s="2">
        <v>0</v>
      </c>
      <c r="G11804" s="2">
        <v>0</v>
      </c>
      <c r="H11804" s="2">
        <v>0.04</v>
      </c>
      <c r="I11804" s="2">
        <v>0</v>
      </c>
      <c r="J11804" s="2">
        <v>0.04</v>
      </c>
      <c r="L11804"/>
      <c r="N11804"/>
    </row>
    <row r="11805" spans="1:14" x14ac:dyDescent="0.2">
      <c r="A11805" s="1" t="s">
        <v>5796</v>
      </c>
      <c r="B11805" s="8" t="s">
        <v>121</v>
      </c>
      <c r="C11805" s="1" t="s">
        <v>216</v>
      </c>
      <c r="D11805" s="1" t="s">
        <v>38</v>
      </c>
      <c r="E11805" s="1" t="s">
        <v>2627</v>
      </c>
      <c r="F11805" s="2">
        <v>0.02</v>
      </c>
      <c r="G11805" s="2">
        <v>0.02</v>
      </c>
      <c r="H11805" s="2">
        <v>0</v>
      </c>
      <c r="I11805" s="2">
        <v>0</v>
      </c>
      <c r="J11805" s="2">
        <v>0.04</v>
      </c>
      <c r="L11805"/>
      <c r="N11805"/>
    </row>
    <row r="11806" spans="1:14" x14ac:dyDescent="0.2">
      <c r="A11806" s="1" t="s">
        <v>6395</v>
      </c>
      <c r="B11806" s="8" t="s">
        <v>126</v>
      </c>
      <c r="C11806" s="1" t="s">
        <v>42</v>
      </c>
      <c r="D11806" s="1" t="s">
        <v>71</v>
      </c>
      <c r="E11806" s="1" t="s">
        <v>218</v>
      </c>
      <c r="F11806" s="2">
        <v>0.03</v>
      </c>
      <c r="G11806" s="2">
        <v>0.01</v>
      </c>
      <c r="H11806" s="2">
        <v>0</v>
      </c>
      <c r="I11806" s="2">
        <v>0</v>
      </c>
      <c r="J11806" s="2">
        <v>0.04</v>
      </c>
      <c r="L11806"/>
      <c r="N11806"/>
    </row>
    <row r="11807" spans="1:14" x14ac:dyDescent="0.2">
      <c r="A11807" s="1" t="s">
        <v>8124</v>
      </c>
      <c r="B11807" s="8" t="s">
        <v>62</v>
      </c>
      <c r="C11807" s="1" t="s">
        <v>37</v>
      </c>
      <c r="D11807" s="1" t="s">
        <v>38</v>
      </c>
      <c r="E11807" s="1" t="s">
        <v>251</v>
      </c>
      <c r="F11807" s="2">
        <v>0</v>
      </c>
      <c r="G11807" s="2">
        <v>0</v>
      </c>
      <c r="H11807" s="2">
        <v>0.04</v>
      </c>
      <c r="I11807" s="2">
        <v>0</v>
      </c>
      <c r="J11807" s="2">
        <v>0.04</v>
      </c>
      <c r="L11807"/>
      <c r="N11807"/>
    </row>
    <row r="11808" spans="1:14" x14ac:dyDescent="0.2">
      <c r="A11808" s="1" t="s">
        <v>8125</v>
      </c>
      <c r="B11808" s="8" t="s">
        <v>62</v>
      </c>
      <c r="C11808" s="1" t="s">
        <v>65</v>
      </c>
      <c r="D11808" s="1" t="s">
        <v>38</v>
      </c>
      <c r="E11808" s="1" t="s">
        <v>86</v>
      </c>
      <c r="F11808" s="2">
        <v>0.03</v>
      </c>
      <c r="G11808" s="2">
        <v>0</v>
      </c>
      <c r="H11808" s="2">
        <v>0</v>
      </c>
      <c r="I11808" s="2">
        <v>0</v>
      </c>
      <c r="J11808" s="2">
        <v>0.04</v>
      </c>
      <c r="L11808"/>
      <c r="N11808"/>
    </row>
    <row r="11809" spans="1:14" x14ac:dyDescent="0.2">
      <c r="A11809" s="1" t="s">
        <v>8126</v>
      </c>
      <c r="B11809" s="8" t="s">
        <v>20</v>
      </c>
      <c r="C11809" s="1" t="s">
        <v>29</v>
      </c>
      <c r="D11809" s="1" t="s">
        <v>26</v>
      </c>
      <c r="E11809" s="1" t="s">
        <v>1894</v>
      </c>
      <c r="F11809" s="2">
        <v>0</v>
      </c>
      <c r="G11809" s="2">
        <v>0</v>
      </c>
      <c r="H11809" s="2">
        <v>0.04</v>
      </c>
      <c r="I11809" s="2">
        <v>0</v>
      </c>
      <c r="J11809" s="2">
        <v>0.04</v>
      </c>
      <c r="L11809"/>
      <c r="N11809"/>
    </row>
    <row r="11810" spans="1:14" x14ac:dyDescent="0.2">
      <c r="A11810" s="1" t="s">
        <v>8127</v>
      </c>
      <c r="B11810" s="8" t="s">
        <v>113</v>
      </c>
      <c r="C11810" s="1" t="s">
        <v>57</v>
      </c>
      <c r="D11810" s="1" t="s">
        <v>45</v>
      </c>
      <c r="E11810" s="1" t="s">
        <v>1803</v>
      </c>
      <c r="F11810" s="2">
        <v>0</v>
      </c>
      <c r="G11810" s="2">
        <v>0</v>
      </c>
      <c r="H11810" s="2">
        <v>0.04</v>
      </c>
      <c r="I11810" s="2">
        <v>0</v>
      </c>
      <c r="J11810" s="2">
        <v>0.04</v>
      </c>
      <c r="L11810"/>
      <c r="N11810"/>
    </row>
    <row r="11811" spans="1:14" x14ac:dyDescent="0.2">
      <c r="A11811" s="1" t="s">
        <v>6672</v>
      </c>
      <c r="B11811" s="8" t="s">
        <v>113</v>
      </c>
      <c r="C11811" s="1" t="s">
        <v>11</v>
      </c>
      <c r="D11811" s="1" t="s">
        <v>16</v>
      </c>
      <c r="E11811" s="1" t="s">
        <v>251</v>
      </c>
      <c r="F11811" s="2">
        <v>0.04</v>
      </c>
      <c r="G11811" s="2">
        <v>0</v>
      </c>
      <c r="H11811" s="2">
        <v>0</v>
      </c>
      <c r="I11811" s="2">
        <v>0</v>
      </c>
      <c r="J11811" s="2">
        <v>0.04</v>
      </c>
      <c r="L11811"/>
      <c r="N11811"/>
    </row>
    <row r="11812" spans="1:14" x14ac:dyDescent="0.2">
      <c r="A11812" s="1" t="s">
        <v>8128</v>
      </c>
      <c r="B11812" s="8" t="s">
        <v>113</v>
      </c>
      <c r="C11812" s="1" t="s">
        <v>18</v>
      </c>
      <c r="D11812" s="1" t="s">
        <v>38</v>
      </c>
      <c r="E11812" s="1" t="s">
        <v>1782</v>
      </c>
      <c r="F11812" s="2">
        <v>0</v>
      </c>
      <c r="G11812" s="2">
        <v>0</v>
      </c>
      <c r="H11812" s="2">
        <v>0.04</v>
      </c>
      <c r="I11812" s="2">
        <v>0</v>
      </c>
      <c r="J11812" s="2">
        <v>0.04</v>
      </c>
      <c r="L11812"/>
      <c r="N11812"/>
    </row>
    <row r="11813" spans="1:14" x14ac:dyDescent="0.2">
      <c r="A11813" s="1" t="s">
        <v>8129</v>
      </c>
      <c r="B11813" s="8" t="s">
        <v>107</v>
      </c>
      <c r="C11813" s="1" t="s">
        <v>11</v>
      </c>
      <c r="D11813" s="1" t="s">
        <v>214</v>
      </c>
      <c r="E11813" s="1" t="s">
        <v>86</v>
      </c>
      <c r="F11813" s="2">
        <v>0</v>
      </c>
      <c r="G11813" s="2">
        <v>0.03</v>
      </c>
      <c r="H11813" s="2">
        <v>0</v>
      </c>
      <c r="I11813" s="2">
        <v>0.01</v>
      </c>
      <c r="J11813" s="2">
        <v>0.04</v>
      </c>
      <c r="L11813"/>
      <c r="N11813"/>
    </row>
    <row r="11814" spans="1:14" x14ac:dyDescent="0.2">
      <c r="A11814" s="1" t="s">
        <v>8130</v>
      </c>
      <c r="B11814" s="8" t="s">
        <v>20</v>
      </c>
      <c r="C11814" s="1" t="s">
        <v>15</v>
      </c>
      <c r="D11814" s="1" t="s">
        <v>45</v>
      </c>
      <c r="E11814" s="1" t="s">
        <v>5606</v>
      </c>
      <c r="F11814" s="2">
        <v>0.04</v>
      </c>
      <c r="G11814" s="2">
        <v>0</v>
      </c>
      <c r="H11814" s="2">
        <v>0</v>
      </c>
      <c r="I11814" s="2">
        <v>0</v>
      </c>
      <c r="J11814" s="2">
        <v>0.04</v>
      </c>
      <c r="L11814"/>
      <c r="N11814"/>
    </row>
    <row r="11815" spans="1:14" x14ac:dyDescent="0.2">
      <c r="A11815" s="1" t="s">
        <v>8131</v>
      </c>
      <c r="B11815" s="8" t="s">
        <v>20</v>
      </c>
      <c r="C11815" s="1" t="s">
        <v>15</v>
      </c>
      <c r="D11815" s="1" t="s">
        <v>22</v>
      </c>
      <c r="E11815" s="1" t="s">
        <v>251</v>
      </c>
      <c r="F11815" s="2">
        <v>0</v>
      </c>
      <c r="G11815" s="2">
        <v>0</v>
      </c>
      <c r="H11815" s="2">
        <v>0.04</v>
      </c>
      <c r="I11815" s="2">
        <v>0</v>
      </c>
      <c r="J11815" s="2">
        <v>0.04</v>
      </c>
      <c r="L11815"/>
      <c r="N11815"/>
    </row>
    <row r="11816" spans="1:14" x14ac:dyDescent="0.2">
      <c r="A11816" s="1" t="s">
        <v>4938</v>
      </c>
      <c r="B11816" s="8" t="s">
        <v>113</v>
      </c>
      <c r="C11816" s="1" t="s">
        <v>15</v>
      </c>
      <c r="D11816" s="1" t="s">
        <v>38</v>
      </c>
      <c r="E11816" s="1" t="s">
        <v>159</v>
      </c>
      <c r="F11816" s="2">
        <v>0.04</v>
      </c>
      <c r="G11816" s="2">
        <v>0</v>
      </c>
      <c r="H11816" s="2">
        <v>0</v>
      </c>
      <c r="I11816" s="2">
        <v>0</v>
      </c>
      <c r="J11816" s="2">
        <v>0.04</v>
      </c>
      <c r="L11816"/>
      <c r="N11816"/>
    </row>
    <row r="11817" spans="1:14" x14ac:dyDescent="0.2">
      <c r="A11817" s="1" t="s">
        <v>2600</v>
      </c>
      <c r="B11817" s="8" t="s">
        <v>107</v>
      </c>
      <c r="C11817" s="1" t="s">
        <v>57</v>
      </c>
      <c r="D11817" s="1" t="s">
        <v>12</v>
      </c>
      <c r="E11817" s="1" t="s">
        <v>109</v>
      </c>
      <c r="F11817" s="2">
        <v>0</v>
      </c>
      <c r="G11817" s="2">
        <v>0.03</v>
      </c>
      <c r="H11817" s="2">
        <v>0</v>
      </c>
      <c r="I11817" s="2">
        <v>0.01</v>
      </c>
      <c r="J11817" s="2">
        <v>0.04</v>
      </c>
      <c r="L11817"/>
      <c r="N11817"/>
    </row>
    <row r="11818" spans="1:14" x14ac:dyDescent="0.2">
      <c r="A11818" s="1" t="s">
        <v>8132</v>
      </c>
      <c r="B11818" s="8" t="s">
        <v>10</v>
      </c>
      <c r="C11818" s="1" t="s">
        <v>15</v>
      </c>
      <c r="D11818" s="1" t="s">
        <v>52</v>
      </c>
      <c r="E11818" s="1" t="s">
        <v>2979</v>
      </c>
      <c r="F11818" s="2">
        <v>0.04</v>
      </c>
      <c r="G11818" s="2">
        <v>0</v>
      </c>
      <c r="H11818" s="2">
        <v>0</v>
      </c>
      <c r="I11818" s="2">
        <v>0</v>
      </c>
      <c r="J11818" s="2">
        <v>0.04</v>
      </c>
      <c r="L11818"/>
      <c r="N11818"/>
    </row>
    <row r="11819" spans="1:14" x14ac:dyDescent="0.2">
      <c r="A11819" s="1" t="s">
        <v>8133</v>
      </c>
      <c r="B11819" s="8" t="s">
        <v>107</v>
      </c>
      <c r="C11819" s="1" t="s">
        <v>18</v>
      </c>
      <c r="D11819" s="1" t="s">
        <v>214</v>
      </c>
      <c r="E11819" s="1" t="s">
        <v>8134</v>
      </c>
      <c r="F11819" s="2">
        <v>0</v>
      </c>
      <c r="G11819" s="2">
        <v>0.03</v>
      </c>
      <c r="H11819" s="2">
        <v>0</v>
      </c>
      <c r="I11819" s="2">
        <v>0.01</v>
      </c>
      <c r="J11819" s="2">
        <v>0.04</v>
      </c>
      <c r="L11819"/>
      <c r="N11819"/>
    </row>
    <row r="11820" spans="1:14" hidden="1" x14ac:dyDescent="0.2">
      <c r="A11820" s="1" t="s">
        <v>1220</v>
      </c>
      <c r="B11820" s="8" t="s">
        <v>107</v>
      </c>
      <c r="C11820" s="1" t="s">
        <v>191</v>
      </c>
      <c r="D11820" s="1" t="s">
        <v>16</v>
      </c>
      <c r="E11820" s="1" t="s">
        <v>969</v>
      </c>
      <c r="F11820" s="2">
        <v>0</v>
      </c>
      <c r="G11820" s="2">
        <v>0.03</v>
      </c>
      <c r="H11820" s="2">
        <v>0</v>
      </c>
      <c r="I11820" s="2">
        <v>0.01</v>
      </c>
      <c r="J11820" s="2">
        <v>0.04</v>
      </c>
      <c r="L11820"/>
      <c r="N11820"/>
    </row>
    <row r="11821" spans="1:14" x14ac:dyDescent="0.2">
      <c r="A11821" s="1" t="s">
        <v>7736</v>
      </c>
      <c r="B11821" s="8" t="s">
        <v>113</v>
      </c>
      <c r="C11821" s="1" t="s">
        <v>33</v>
      </c>
      <c r="D11821" s="1" t="s">
        <v>173</v>
      </c>
      <c r="E11821" s="1" t="s">
        <v>7737</v>
      </c>
      <c r="F11821" s="2">
        <v>0</v>
      </c>
      <c r="G11821" s="2">
        <v>0</v>
      </c>
      <c r="H11821" s="2">
        <v>0.04</v>
      </c>
      <c r="I11821" s="2">
        <v>0</v>
      </c>
      <c r="J11821" s="2">
        <v>0.04</v>
      </c>
      <c r="L11821"/>
      <c r="N11821"/>
    </row>
    <row r="11822" spans="1:14" x14ac:dyDescent="0.2">
      <c r="A11822" s="1" t="s">
        <v>8135</v>
      </c>
      <c r="B11822" s="8" t="s">
        <v>41</v>
      </c>
      <c r="C11822" s="1" t="s">
        <v>151</v>
      </c>
      <c r="D11822" s="1" t="s">
        <v>22</v>
      </c>
      <c r="E11822" s="1" t="s">
        <v>603</v>
      </c>
      <c r="F11822" s="2">
        <v>0.02</v>
      </c>
      <c r="G11822" s="2">
        <v>0.02</v>
      </c>
      <c r="H11822" s="2">
        <v>0</v>
      </c>
      <c r="I11822" s="2">
        <v>0.01</v>
      </c>
      <c r="J11822" s="2">
        <v>0.04</v>
      </c>
      <c r="L11822"/>
      <c r="N11822"/>
    </row>
    <row r="11823" spans="1:14" x14ac:dyDescent="0.2">
      <c r="A11823" s="1" t="s">
        <v>5730</v>
      </c>
      <c r="B11823" s="8" t="s">
        <v>36</v>
      </c>
      <c r="C11823" s="1" t="s">
        <v>15</v>
      </c>
      <c r="D11823" s="1" t="s">
        <v>16</v>
      </c>
      <c r="E11823" s="1" t="s">
        <v>2288</v>
      </c>
      <c r="F11823" s="2">
        <v>0</v>
      </c>
      <c r="G11823" s="2">
        <v>0.03</v>
      </c>
      <c r="H11823" s="2">
        <v>0</v>
      </c>
      <c r="I11823" s="2">
        <v>0.01</v>
      </c>
      <c r="J11823" s="2">
        <v>0.04</v>
      </c>
      <c r="L11823"/>
      <c r="N11823"/>
    </row>
    <row r="11824" spans="1:14" x14ac:dyDescent="0.2">
      <c r="A11824" s="1" t="s">
        <v>8136</v>
      </c>
      <c r="B11824" s="8" t="s">
        <v>113</v>
      </c>
      <c r="C11824" s="1" t="s">
        <v>25</v>
      </c>
      <c r="D11824" s="1" t="s">
        <v>52</v>
      </c>
      <c r="E11824" s="1" t="s">
        <v>55</v>
      </c>
      <c r="F11824" s="2">
        <v>0.04</v>
      </c>
      <c r="G11824" s="2">
        <v>0</v>
      </c>
      <c r="H11824" s="2">
        <v>0</v>
      </c>
      <c r="I11824" s="2">
        <v>0</v>
      </c>
      <c r="J11824" s="2">
        <v>0.04</v>
      </c>
      <c r="L11824"/>
      <c r="N11824"/>
    </row>
    <row r="11825" spans="1:14" x14ac:dyDescent="0.2">
      <c r="A11825" s="1" t="s">
        <v>8137</v>
      </c>
      <c r="B11825" s="8" t="s">
        <v>41</v>
      </c>
      <c r="C11825" s="1" t="s">
        <v>29</v>
      </c>
      <c r="D11825" s="1" t="s">
        <v>12</v>
      </c>
      <c r="E11825" s="1" t="s">
        <v>159</v>
      </c>
      <c r="F11825" s="2">
        <v>0</v>
      </c>
      <c r="G11825" s="2">
        <v>0</v>
      </c>
      <c r="H11825" s="2">
        <v>0.04</v>
      </c>
      <c r="I11825" s="2">
        <v>0</v>
      </c>
      <c r="J11825" s="2">
        <v>0.04</v>
      </c>
      <c r="L11825"/>
      <c r="N11825"/>
    </row>
    <row r="11826" spans="1:14" x14ac:dyDescent="0.2">
      <c r="A11826" s="1" t="s">
        <v>2451</v>
      </c>
      <c r="B11826" s="8" t="s">
        <v>107</v>
      </c>
      <c r="C11826" s="1" t="s">
        <v>67</v>
      </c>
      <c r="D11826" s="1" t="s">
        <v>12</v>
      </c>
      <c r="E11826" s="1" t="s">
        <v>39</v>
      </c>
      <c r="F11826" s="2">
        <v>0.04</v>
      </c>
      <c r="G11826" s="2">
        <v>0</v>
      </c>
      <c r="H11826" s="2">
        <v>0</v>
      </c>
      <c r="I11826" s="2">
        <v>0</v>
      </c>
      <c r="J11826" s="2">
        <v>0.04</v>
      </c>
      <c r="L11826"/>
      <c r="N11826"/>
    </row>
    <row r="11827" spans="1:14" hidden="1" x14ac:dyDescent="0.2">
      <c r="A11827" s="1" t="s">
        <v>8138</v>
      </c>
      <c r="B11827" s="8" t="s">
        <v>186</v>
      </c>
      <c r="C11827" s="1" t="s">
        <v>191</v>
      </c>
      <c r="D11827" s="1" t="s">
        <v>173</v>
      </c>
      <c r="E11827" s="1" t="s">
        <v>191</v>
      </c>
      <c r="F11827" s="2">
        <v>0</v>
      </c>
      <c r="G11827" s="2">
        <v>0</v>
      </c>
      <c r="H11827" s="2">
        <v>0.04</v>
      </c>
      <c r="I11827" s="2">
        <v>0</v>
      </c>
      <c r="J11827" s="2">
        <v>0.04</v>
      </c>
      <c r="L11827"/>
      <c r="N11827"/>
    </row>
    <row r="11828" spans="1:14" x14ac:dyDescent="0.2">
      <c r="A11828" s="1" t="s">
        <v>2287</v>
      </c>
      <c r="B11828" s="8" t="s">
        <v>20</v>
      </c>
      <c r="C11828" s="1" t="s">
        <v>15</v>
      </c>
      <c r="D11828" s="1" t="s">
        <v>16</v>
      </c>
      <c r="E11828" s="1" t="s">
        <v>2288</v>
      </c>
      <c r="F11828" s="2">
        <v>0.03</v>
      </c>
      <c r="G11828" s="2">
        <v>0.01</v>
      </c>
      <c r="H11828" s="2">
        <v>0</v>
      </c>
      <c r="I11828" s="2">
        <v>0</v>
      </c>
      <c r="J11828" s="2">
        <v>0.04</v>
      </c>
      <c r="L11828"/>
      <c r="N11828"/>
    </row>
    <row r="11829" spans="1:14" hidden="1" x14ac:dyDescent="0.2">
      <c r="A11829" s="1" t="s">
        <v>8139</v>
      </c>
      <c r="B11829" s="8" t="s">
        <v>10</v>
      </c>
      <c r="C11829" s="1" t="s">
        <v>191</v>
      </c>
      <c r="D11829" s="1" t="s">
        <v>52</v>
      </c>
      <c r="E11829" s="1" t="s">
        <v>5613</v>
      </c>
      <c r="F11829" s="2">
        <v>0.01</v>
      </c>
      <c r="G11829" s="2">
        <v>0.03</v>
      </c>
      <c r="H11829" s="2">
        <v>0</v>
      </c>
      <c r="I11829" s="2">
        <v>0</v>
      </c>
      <c r="J11829" s="2">
        <v>0.04</v>
      </c>
      <c r="L11829"/>
      <c r="N11829"/>
    </row>
    <row r="11830" spans="1:14" x14ac:dyDescent="0.2">
      <c r="A11830" s="1" t="s">
        <v>8140</v>
      </c>
      <c r="B11830" s="8" t="s">
        <v>64</v>
      </c>
      <c r="C11830" s="1" t="s">
        <v>65</v>
      </c>
      <c r="D11830" s="1" t="s">
        <v>71</v>
      </c>
      <c r="E11830" s="1" t="s">
        <v>3427</v>
      </c>
      <c r="F11830" s="2">
        <v>0.01</v>
      </c>
      <c r="G11830" s="2">
        <v>0</v>
      </c>
      <c r="H11830" s="2">
        <v>0.02</v>
      </c>
      <c r="I11830" s="2">
        <v>0</v>
      </c>
      <c r="J11830" s="2">
        <v>0.04</v>
      </c>
      <c r="L11830"/>
      <c r="N11830"/>
    </row>
    <row r="11831" spans="1:14" x14ac:dyDescent="0.2">
      <c r="A11831" s="1" t="s">
        <v>8141</v>
      </c>
      <c r="B11831" s="8" t="s">
        <v>107</v>
      </c>
      <c r="C11831" s="1" t="s">
        <v>25</v>
      </c>
      <c r="D11831" s="1" t="s">
        <v>214</v>
      </c>
      <c r="E11831" s="1" t="s">
        <v>248</v>
      </c>
      <c r="F11831" s="2">
        <v>0</v>
      </c>
      <c r="G11831" s="2">
        <v>0.04</v>
      </c>
      <c r="H11831" s="2">
        <v>0</v>
      </c>
      <c r="I11831" s="2">
        <v>0</v>
      </c>
      <c r="J11831" s="2">
        <v>0.04</v>
      </c>
      <c r="L11831"/>
      <c r="N11831"/>
    </row>
    <row r="11832" spans="1:14" x14ac:dyDescent="0.2">
      <c r="A11832" s="1" t="s">
        <v>8142</v>
      </c>
      <c r="B11832" s="8" t="s">
        <v>20</v>
      </c>
      <c r="C11832" s="1" t="s">
        <v>11</v>
      </c>
      <c r="D11832" s="1" t="s">
        <v>38</v>
      </c>
      <c r="E11832" s="1" t="s">
        <v>4955</v>
      </c>
      <c r="F11832" s="2">
        <v>0.04</v>
      </c>
      <c r="G11832" s="2">
        <v>0</v>
      </c>
      <c r="H11832" s="2">
        <v>0</v>
      </c>
      <c r="I11832" s="2">
        <v>0</v>
      </c>
      <c r="J11832" s="2">
        <v>0.04</v>
      </c>
      <c r="L11832"/>
      <c r="N11832"/>
    </row>
    <row r="11833" spans="1:14" x14ac:dyDescent="0.2">
      <c r="A11833" s="1" t="s">
        <v>8143</v>
      </c>
      <c r="B11833" s="8" t="s">
        <v>20</v>
      </c>
      <c r="C11833" s="1" t="s">
        <v>15</v>
      </c>
      <c r="D11833" s="1" t="s">
        <v>26</v>
      </c>
      <c r="E11833" s="1" t="s">
        <v>159</v>
      </c>
      <c r="F11833" s="2">
        <v>0</v>
      </c>
      <c r="G11833" s="2">
        <v>0</v>
      </c>
      <c r="H11833" s="2">
        <v>0.04</v>
      </c>
      <c r="I11833" s="2">
        <v>0</v>
      </c>
      <c r="J11833" s="2">
        <v>0.04</v>
      </c>
      <c r="L11833"/>
      <c r="N11833"/>
    </row>
    <row r="11834" spans="1:14" x14ac:dyDescent="0.2">
      <c r="A11834" s="1" t="s">
        <v>8144</v>
      </c>
      <c r="B11834" s="8" t="s">
        <v>113</v>
      </c>
      <c r="C11834" s="1" t="s">
        <v>33</v>
      </c>
      <c r="D11834" s="1" t="s">
        <v>173</v>
      </c>
      <c r="E11834" s="1" t="s">
        <v>4551</v>
      </c>
      <c r="F11834" s="2">
        <v>0</v>
      </c>
      <c r="G11834" s="2">
        <v>0</v>
      </c>
      <c r="H11834" s="2">
        <v>0.04</v>
      </c>
      <c r="I11834" s="2">
        <v>0</v>
      </c>
      <c r="J11834" s="2">
        <v>0.04</v>
      </c>
      <c r="L11834"/>
      <c r="N11834"/>
    </row>
    <row r="11835" spans="1:14" x14ac:dyDescent="0.2">
      <c r="A11835" s="1" t="s">
        <v>4393</v>
      </c>
      <c r="B11835" s="8" t="s">
        <v>32</v>
      </c>
      <c r="C11835" s="1" t="s">
        <v>57</v>
      </c>
      <c r="D11835" s="1" t="s">
        <v>173</v>
      </c>
      <c r="E11835" s="1" t="s">
        <v>2627</v>
      </c>
      <c r="F11835" s="2">
        <v>0.01</v>
      </c>
      <c r="G11835" s="2">
        <v>0.03</v>
      </c>
      <c r="H11835" s="2">
        <v>0</v>
      </c>
      <c r="I11835" s="2">
        <v>0</v>
      </c>
      <c r="J11835" s="2">
        <v>0.04</v>
      </c>
      <c r="L11835"/>
      <c r="N11835"/>
    </row>
    <row r="11836" spans="1:14" x14ac:dyDescent="0.2">
      <c r="A11836" s="1" t="s">
        <v>8145</v>
      </c>
      <c r="B11836" s="8" t="s">
        <v>107</v>
      </c>
      <c r="C11836" s="1" t="s">
        <v>18</v>
      </c>
      <c r="D11836" s="1" t="s">
        <v>22</v>
      </c>
      <c r="E11836" s="1" t="s">
        <v>109</v>
      </c>
      <c r="F11836" s="2">
        <v>0</v>
      </c>
      <c r="G11836" s="2">
        <v>0.04</v>
      </c>
      <c r="H11836" s="2">
        <v>0</v>
      </c>
      <c r="I11836" s="2">
        <v>0.01</v>
      </c>
      <c r="J11836" s="2">
        <v>0.04</v>
      </c>
      <c r="L11836"/>
      <c r="N11836"/>
    </row>
    <row r="11837" spans="1:14" x14ac:dyDescent="0.2">
      <c r="A11837" s="1" t="s">
        <v>8146</v>
      </c>
      <c r="B11837" s="8" t="s">
        <v>62</v>
      </c>
      <c r="C11837" s="1" t="s">
        <v>67</v>
      </c>
      <c r="D11837" s="1" t="s">
        <v>22</v>
      </c>
      <c r="E11837" s="1" t="s">
        <v>86</v>
      </c>
      <c r="F11837" s="2">
        <v>0.04</v>
      </c>
      <c r="G11837" s="2">
        <v>0</v>
      </c>
      <c r="H11837" s="2">
        <v>0</v>
      </c>
      <c r="I11837" s="2">
        <v>0</v>
      </c>
      <c r="J11837" s="2">
        <v>0.04</v>
      </c>
      <c r="L11837"/>
      <c r="N11837"/>
    </row>
    <row r="11838" spans="1:14" x14ac:dyDescent="0.2">
      <c r="A11838" s="1" t="s">
        <v>6424</v>
      </c>
      <c r="B11838" s="8" t="s">
        <v>41</v>
      </c>
      <c r="C11838" s="1" t="s">
        <v>25</v>
      </c>
      <c r="D11838" s="1" t="s">
        <v>12</v>
      </c>
      <c r="E11838" s="1" t="s">
        <v>6425</v>
      </c>
      <c r="F11838" s="2">
        <v>0.02</v>
      </c>
      <c r="G11838" s="2">
        <v>0.02</v>
      </c>
      <c r="H11838" s="2">
        <v>0</v>
      </c>
      <c r="I11838" s="2">
        <v>0.01</v>
      </c>
      <c r="J11838" s="2">
        <v>0.04</v>
      </c>
      <c r="L11838"/>
      <c r="N11838"/>
    </row>
    <row r="11839" spans="1:14" x14ac:dyDescent="0.2">
      <c r="A11839" s="1" t="s">
        <v>8147</v>
      </c>
      <c r="B11839" s="8" t="s">
        <v>113</v>
      </c>
      <c r="C11839" s="1" t="s">
        <v>57</v>
      </c>
      <c r="D11839" s="1" t="s">
        <v>173</v>
      </c>
      <c r="E11839" s="1" t="s">
        <v>6089</v>
      </c>
      <c r="F11839" s="2">
        <v>0</v>
      </c>
      <c r="G11839" s="2">
        <v>0</v>
      </c>
      <c r="H11839" s="2">
        <v>0.04</v>
      </c>
      <c r="I11839" s="2">
        <v>0</v>
      </c>
      <c r="J11839" s="2">
        <v>0.04</v>
      </c>
      <c r="L11839"/>
      <c r="N11839"/>
    </row>
    <row r="11840" spans="1:14" x14ac:dyDescent="0.2">
      <c r="A11840" s="1" t="s">
        <v>4271</v>
      </c>
      <c r="B11840" s="8" t="s">
        <v>107</v>
      </c>
      <c r="C11840" s="1" t="s">
        <v>37</v>
      </c>
      <c r="D11840" s="1" t="s">
        <v>58</v>
      </c>
      <c r="E11840" s="1" t="s">
        <v>178</v>
      </c>
      <c r="F11840" s="2">
        <v>0</v>
      </c>
      <c r="G11840" s="2">
        <v>0.03</v>
      </c>
      <c r="H11840" s="2">
        <v>0</v>
      </c>
      <c r="I11840" s="2">
        <v>0.01</v>
      </c>
      <c r="J11840" s="2">
        <v>0.04</v>
      </c>
      <c r="L11840"/>
      <c r="N11840"/>
    </row>
    <row r="11841" spans="1:14" x14ac:dyDescent="0.2">
      <c r="A11841" s="1" t="s">
        <v>8148</v>
      </c>
      <c r="B11841" s="8" t="s">
        <v>20</v>
      </c>
      <c r="C11841" s="1" t="s">
        <v>33</v>
      </c>
      <c r="D11841" s="1" t="s">
        <v>26</v>
      </c>
      <c r="E11841" s="1" t="s">
        <v>319</v>
      </c>
      <c r="F11841" s="2">
        <v>0.04</v>
      </c>
      <c r="G11841" s="2">
        <v>0</v>
      </c>
      <c r="H11841" s="2">
        <v>0</v>
      </c>
      <c r="I11841" s="2">
        <v>0</v>
      </c>
      <c r="J11841" s="2">
        <v>0.04</v>
      </c>
      <c r="L11841"/>
      <c r="N11841"/>
    </row>
    <row r="11842" spans="1:14" x14ac:dyDescent="0.2">
      <c r="A11842" s="1" t="s">
        <v>7009</v>
      </c>
      <c r="B11842" s="8" t="s">
        <v>113</v>
      </c>
      <c r="C11842" s="1" t="s">
        <v>29</v>
      </c>
      <c r="D11842" s="1" t="s">
        <v>16</v>
      </c>
      <c r="E11842" s="1" t="s">
        <v>2997</v>
      </c>
      <c r="F11842" s="2">
        <v>0.03</v>
      </c>
      <c r="G11842" s="2">
        <v>0</v>
      </c>
      <c r="H11842" s="2">
        <v>0</v>
      </c>
      <c r="I11842" s="2">
        <v>0</v>
      </c>
      <c r="J11842" s="2">
        <v>0.04</v>
      </c>
      <c r="L11842"/>
      <c r="N11842"/>
    </row>
    <row r="11843" spans="1:14" x14ac:dyDescent="0.2">
      <c r="A11843" s="1" t="s">
        <v>6290</v>
      </c>
      <c r="B11843" s="8" t="s">
        <v>102</v>
      </c>
      <c r="C11843" s="1" t="s">
        <v>42</v>
      </c>
      <c r="D11843" s="1" t="s">
        <v>26</v>
      </c>
      <c r="E11843" s="1" t="s">
        <v>838</v>
      </c>
      <c r="F11843" s="2">
        <v>0.03</v>
      </c>
      <c r="G11843" s="2">
        <v>0.01</v>
      </c>
      <c r="H11843" s="2">
        <v>0</v>
      </c>
      <c r="I11843" s="2">
        <v>0</v>
      </c>
      <c r="J11843" s="2">
        <v>0.04</v>
      </c>
      <c r="L11843"/>
      <c r="N11843"/>
    </row>
    <row r="11844" spans="1:14" x14ac:dyDescent="0.2">
      <c r="A11844" s="1" t="s">
        <v>8149</v>
      </c>
      <c r="B11844" s="8" t="s">
        <v>41</v>
      </c>
      <c r="C11844" s="1" t="s">
        <v>15</v>
      </c>
      <c r="D11844" s="1" t="s">
        <v>173</v>
      </c>
      <c r="E11844" s="1" t="s">
        <v>8150</v>
      </c>
      <c r="F11844" s="2">
        <v>0</v>
      </c>
      <c r="G11844" s="2">
        <v>0</v>
      </c>
      <c r="H11844" s="2">
        <v>0.04</v>
      </c>
      <c r="I11844" s="2">
        <v>0</v>
      </c>
      <c r="J11844" s="2">
        <v>0.04</v>
      </c>
      <c r="L11844"/>
      <c r="N11844"/>
    </row>
    <row r="11845" spans="1:14" x14ac:dyDescent="0.2">
      <c r="A11845" s="1" t="s">
        <v>8151</v>
      </c>
      <c r="B11845" s="8" t="s">
        <v>20</v>
      </c>
      <c r="C11845" s="1" t="s">
        <v>33</v>
      </c>
      <c r="D11845" s="1" t="s">
        <v>45</v>
      </c>
      <c r="E11845" s="1" t="s">
        <v>251</v>
      </c>
      <c r="F11845" s="2">
        <v>0</v>
      </c>
      <c r="G11845" s="2">
        <v>0</v>
      </c>
      <c r="H11845" s="2">
        <v>0.04</v>
      </c>
      <c r="I11845" s="2">
        <v>0</v>
      </c>
      <c r="J11845" s="2">
        <v>0.04</v>
      </c>
      <c r="L11845"/>
      <c r="N11845"/>
    </row>
    <row r="11846" spans="1:14" x14ac:dyDescent="0.2">
      <c r="A11846" s="1" t="s">
        <v>8152</v>
      </c>
      <c r="B11846" s="8" t="s">
        <v>107</v>
      </c>
      <c r="C11846" s="1" t="s">
        <v>124</v>
      </c>
      <c r="D11846" s="1" t="s">
        <v>214</v>
      </c>
      <c r="E11846" s="1" t="s">
        <v>34</v>
      </c>
      <c r="F11846" s="2">
        <v>0.01</v>
      </c>
      <c r="G11846" s="2">
        <v>0.02</v>
      </c>
      <c r="H11846" s="2">
        <v>0</v>
      </c>
      <c r="I11846" s="2">
        <v>0.01</v>
      </c>
      <c r="J11846" s="2">
        <v>0.04</v>
      </c>
      <c r="L11846"/>
      <c r="N11846"/>
    </row>
    <row r="11847" spans="1:14" x14ac:dyDescent="0.2">
      <c r="A11847" s="1" t="s">
        <v>8153</v>
      </c>
      <c r="B11847" s="8" t="s">
        <v>32</v>
      </c>
      <c r="C11847" s="1" t="s">
        <v>67</v>
      </c>
      <c r="D11847" s="1" t="s">
        <v>71</v>
      </c>
      <c r="E11847" s="1" t="s">
        <v>8154</v>
      </c>
      <c r="F11847" s="2">
        <v>0.04</v>
      </c>
      <c r="G11847" s="2">
        <v>0</v>
      </c>
      <c r="H11847" s="2">
        <v>0</v>
      </c>
      <c r="I11847" s="2">
        <v>0</v>
      </c>
      <c r="J11847" s="2">
        <v>0.04</v>
      </c>
      <c r="L11847"/>
      <c r="N11847"/>
    </row>
    <row r="11848" spans="1:14" x14ac:dyDescent="0.2">
      <c r="A11848" s="1" t="s">
        <v>8155</v>
      </c>
      <c r="B11848" s="8" t="s">
        <v>41</v>
      </c>
      <c r="C11848" s="1" t="s">
        <v>54</v>
      </c>
      <c r="D11848" s="1" t="s">
        <v>58</v>
      </c>
      <c r="E11848" s="1" t="s">
        <v>2140</v>
      </c>
      <c r="F11848" s="2">
        <v>0.02</v>
      </c>
      <c r="G11848" s="2">
        <v>0.02</v>
      </c>
      <c r="H11848" s="2">
        <v>0</v>
      </c>
      <c r="I11848" s="2">
        <v>0.01</v>
      </c>
      <c r="J11848" s="2">
        <v>0.04</v>
      </c>
      <c r="L11848"/>
      <c r="N11848"/>
    </row>
    <row r="11849" spans="1:14" x14ac:dyDescent="0.2">
      <c r="A11849" s="1" t="s">
        <v>8156</v>
      </c>
      <c r="B11849" s="8" t="s">
        <v>20</v>
      </c>
      <c r="C11849" s="1" t="s">
        <v>29</v>
      </c>
      <c r="D11849" s="1" t="s">
        <v>12</v>
      </c>
      <c r="E11849" s="1" t="s">
        <v>1468</v>
      </c>
      <c r="F11849" s="2">
        <v>0</v>
      </c>
      <c r="G11849" s="2">
        <v>0</v>
      </c>
      <c r="H11849" s="2">
        <v>0.04</v>
      </c>
      <c r="I11849" s="2">
        <v>0</v>
      </c>
      <c r="J11849" s="2">
        <v>0.04</v>
      </c>
      <c r="L11849"/>
      <c r="N11849"/>
    </row>
    <row r="11850" spans="1:14" x14ac:dyDescent="0.2">
      <c r="A11850" s="1" t="s">
        <v>4912</v>
      </c>
      <c r="B11850" s="8" t="s">
        <v>49</v>
      </c>
      <c r="C11850" s="1" t="s">
        <v>42</v>
      </c>
      <c r="D11850" s="1" t="s">
        <v>38</v>
      </c>
      <c r="E11850" s="1" t="s">
        <v>99</v>
      </c>
      <c r="F11850" s="2">
        <v>0.03</v>
      </c>
      <c r="G11850" s="2">
        <v>0.01</v>
      </c>
      <c r="H11850" s="2">
        <v>0</v>
      </c>
      <c r="I11850" s="2">
        <v>0</v>
      </c>
      <c r="J11850" s="2">
        <v>0.04</v>
      </c>
      <c r="L11850"/>
      <c r="N11850"/>
    </row>
    <row r="11851" spans="1:14" x14ac:dyDescent="0.2">
      <c r="A11851" s="1" t="s">
        <v>8157</v>
      </c>
      <c r="B11851" s="8" t="s">
        <v>113</v>
      </c>
      <c r="C11851" s="1" t="s">
        <v>57</v>
      </c>
      <c r="D11851" s="1" t="s">
        <v>173</v>
      </c>
      <c r="E11851" s="1" t="s">
        <v>4611</v>
      </c>
      <c r="F11851" s="2">
        <v>0</v>
      </c>
      <c r="G11851" s="2">
        <v>0</v>
      </c>
      <c r="H11851" s="2">
        <v>0.04</v>
      </c>
      <c r="I11851" s="2">
        <v>0</v>
      </c>
      <c r="J11851" s="2">
        <v>0.04</v>
      </c>
      <c r="L11851"/>
      <c r="N11851"/>
    </row>
    <row r="11852" spans="1:14" x14ac:dyDescent="0.2">
      <c r="A11852" s="1" t="s">
        <v>8158</v>
      </c>
      <c r="B11852" s="8" t="s">
        <v>113</v>
      </c>
      <c r="C11852" s="1" t="s">
        <v>11</v>
      </c>
      <c r="D11852" s="1" t="s">
        <v>22</v>
      </c>
      <c r="E11852" s="1" t="s">
        <v>603</v>
      </c>
      <c r="F11852" s="2">
        <v>0.03</v>
      </c>
      <c r="G11852" s="2">
        <v>0</v>
      </c>
      <c r="H11852" s="2">
        <v>0</v>
      </c>
      <c r="I11852" s="2">
        <v>0</v>
      </c>
      <c r="J11852" s="2">
        <v>0.04</v>
      </c>
      <c r="L11852"/>
      <c r="N11852"/>
    </row>
    <row r="11853" spans="1:14" x14ac:dyDescent="0.2">
      <c r="A11853" s="1" t="s">
        <v>8159</v>
      </c>
      <c r="B11853" s="8" t="s">
        <v>20</v>
      </c>
      <c r="C11853" s="1" t="s">
        <v>18</v>
      </c>
      <c r="D11853" s="1" t="s">
        <v>52</v>
      </c>
      <c r="E11853" s="1" t="s">
        <v>251</v>
      </c>
      <c r="F11853" s="2">
        <v>0</v>
      </c>
      <c r="G11853" s="2">
        <v>0</v>
      </c>
      <c r="H11853" s="2">
        <v>0.04</v>
      </c>
      <c r="I11853" s="2">
        <v>0</v>
      </c>
      <c r="J11853" s="2">
        <v>0.04</v>
      </c>
      <c r="L11853"/>
      <c r="N11853"/>
    </row>
    <row r="11854" spans="1:14" x14ac:dyDescent="0.2">
      <c r="A11854" s="1" t="s">
        <v>4404</v>
      </c>
      <c r="B11854" s="8" t="s">
        <v>102</v>
      </c>
      <c r="C11854" s="1" t="s">
        <v>25</v>
      </c>
      <c r="D11854" s="1" t="s">
        <v>71</v>
      </c>
      <c r="E11854" s="1" t="s">
        <v>178</v>
      </c>
      <c r="F11854" s="2">
        <v>0.03</v>
      </c>
      <c r="G11854" s="2">
        <v>0.01</v>
      </c>
      <c r="H11854" s="2">
        <v>0</v>
      </c>
      <c r="I11854" s="2">
        <v>0</v>
      </c>
      <c r="J11854" s="2">
        <v>0.04</v>
      </c>
      <c r="L11854"/>
      <c r="N11854"/>
    </row>
    <row r="11855" spans="1:14" x14ac:dyDescent="0.2">
      <c r="A11855" s="1" t="s">
        <v>4440</v>
      </c>
      <c r="B11855" s="8" t="s">
        <v>64</v>
      </c>
      <c r="C11855" s="1" t="s">
        <v>216</v>
      </c>
      <c r="D11855" s="1" t="s">
        <v>214</v>
      </c>
      <c r="E11855" s="1" t="s">
        <v>39</v>
      </c>
      <c r="F11855" s="2">
        <v>0.01</v>
      </c>
      <c r="G11855" s="2">
        <v>0.02</v>
      </c>
      <c r="H11855" s="2">
        <v>0</v>
      </c>
      <c r="I11855" s="2">
        <v>0.01</v>
      </c>
      <c r="J11855" s="2">
        <v>0.04</v>
      </c>
      <c r="L11855"/>
      <c r="N11855"/>
    </row>
    <row r="11856" spans="1:14" x14ac:dyDescent="0.2">
      <c r="A11856" s="1" t="s">
        <v>8160</v>
      </c>
      <c r="B11856" s="8" t="s">
        <v>107</v>
      </c>
      <c r="C11856" s="1" t="s">
        <v>29</v>
      </c>
      <c r="D11856" s="1" t="s">
        <v>214</v>
      </c>
      <c r="E11856" s="1" t="s">
        <v>319</v>
      </c>
      <c r="F11856" s="2">
        <v>0.01</v>
      </c>
      <c r="G11856" s="2">
        <v>0.03</v>
      </c>
      <c r="H11856" s="2">
        <v>0</v>
      </c>
      <c r="I11856" s="2">
        <v>0.01</v>
      </c>
      <c r="J11856" s="2">
        <v>0.04</v>
      </c>
      <c r="L11856"/>
      <c r="N11856"/>
    </row>
    <row r="11857" spans="1:14" x14ac:dyDescent="0.2">
      <c r="A11857" s="1" t="s">
        <v>5510</v>
      </c>
      <c r="B11857" s="8" t="s">
        <v>113</v>
      </c>
      <c r="C11857" s="1" t="s">
        <v>67</v>
      </c>
      <c r="D11857" s="1" t="s">
        <v>45</v>
      </c>
      <c r="E11857" s="1" t="s">
        <v>1782</v>
      </c>
      <c r="F11857" s="2">
        <v>0</v>
      </c>
      <c r="G11857" s="2">
        <v>0</v>
      </c>
      <c r="H11857" s="2">
        <v>0.04</v>
      </c>
      <c r="I11857" s="2">
        <v>0</v>
      </c>
      <c r="J11857" s="2">
        <v>0.04</v>
      </c>
      <c r="L11857"/>
      <c r="N11857"/>
    </row>
    <row r="11858" spans="1:14" x14ac:dyDescent="0.2">
      <c r="A11858" s="1" t="s">
        <v>8161</v>
      </c>
      <c r="B11858" s="8" t="s">
        <v>32</v>
      </c>
      <c r="C11858" s="1" t="s">
        <v>29</v>
      </c>
      <c r="D11858" s="1" t="s">
        <v>52</v>
      </c>
      <c r="E11858" s="1" t="s">
        <v>3211</v>
      </c>
      <c r="F11858" s="2">
        <v>0.04</v>
      </c>
      <c r="G11858" s="2">
        <v>0</v>
      </c>
      <c r="H11858" s="2">
        <v>0</v>
      </c>
      <c r="I11858" s="2">
        <v>0</v>
      </c>
      <c r="J11858" s="2">
        <v>0.04</v>
      </c>
      <c r="L11858"/>
      <c r="N11858"/>
    </row>
    <row r="11859" spans="1:14" x14ac:dyDescent="0.2">
      <c r="A11859" s="1" t="s">
        <v>4287</v>
      </c>
      <c r="B11859" s="8" t="s">
        <v>342</v>
      </c>
      <c r="C11859" s="1" t="s">
        <v>151</v>
      </c>
      <c r="D11859" s="1" t="s">
        <v>12</v>
      </c>
      <c r="E11859" s="1" t="s">
        <v>159</v>
      </c>
      <c r="F11859" s="2">
        <v>0.04</v>
      </c>
      <c r="G11859" s="2">
        <v>0</v>
      </c>
      <c r="H11859" s="2">
        <v>0</v>
      </c>
      <c r="I11859" s="2">
        <v>0</v>
      </c>
      <c r="J11859" s="2">
        <v>0.04</v>
      </c>
      <c r="L11859"/>
      <c r="N11859"/>
    </row>
    <row r="11860" spans="1:14" x14ac:dyDescent="0.2">
      <c r="A11860" s="1" t="s">
        <v>8162</v>
      </c>
      <c r="B11860" s="8" t="s">
        <v>107</v>
      </c>
      <c r="C11860" s="1" t="s">
        <v>57</v>
      </c>
      <c r="D11860" s="1" t="s">
        <v>214</v>
      </c>
      <c r="E11860" s="1" t="s">
        <v>700</v>
      </c>
      <c r="F11860" s="2">
        <v>0</v>
      </c>
      <c r="G11860" s="2">
        <v>0.03</v>
      </c>
      <c r="H11860" s="2">
        <v>0</v>
      </c>
      <c r="I11860" s="2">
        <v>0.01</v>
      </c>
      <c r="J11860" s="2">
        <v>0.04</v>
      </c>
      <c r="L11860"/>
      <c r="N11860"/>
    </row>
    <row r="11861" spans="1:14" x14ac:dyDescent="0.2">
      <c r="A11861" s="1" t="s">
        <v>8163</v>
      </c>
      <c r="B11861" s="8" t="s">
        <v>36</v>
      </c>
      <c r="C11861" s="1" t="s">
        <v>33</v>
      </c>
      <c r="D11861" s="1" t="s">
        <v>12</v>
      </c>
      <c r="E11861" s="1" t="s">
        <v>603</v>
      </c>
      <c r="F11861" s="2">
        <v>0</v>
      </c>
      <c r="G11861" s="2">
        <v>0</v>
      </c>
      <c r="H11861" s="2">
        <v>0.04</v>
      </c>
      <c r="I11861" s="2">
        <v>0</v>
      </c>
      <c r="J11861" s="2">
        <v>0.04</v>
      </c>
      <c r="L11861"/>
      <c r="N11861"/>
    </row>
    <row r="11862" spans="1:14" x14ac:dyDescent="0.2">
      <c r="A11862" s="1" t="s">
        <v>8164</v>
      </c>
      <c r="B11862" s="8" t="s">
        <v>20</v>
      </c>
      <c r="C11862" s="1" t="s">
        <v>33</v>
      </c>
      <c r="D11862" s="1" t="s">
        <v>38</v>
      </c>
      <c r="E11862" s="1" t="s">
        <v>251</v>
      </c>
      <c r="F11862" s="2">
        <v>0</v>
      </c>
      <c r="G11862" s="2">
        <v>0</v>
      </c>
      <c r="H11862" s="2">
        <v>0.04</v>
      </c>
      <c r="I11862" s="2">
        <v>0</v>
      </c>
      <c r="J11862" s="2">
        <v>0.04</v>
      </c>
      <c r="L11862"/>
      <c r="N11862"/>
    </row>
    <row r="11863" spans="1:14" x14ac:dyDescent="0.2">
      <c r="A11863" s="1" t="s">
        <v>8165</v>
      </c>
      <c r="B11863" s="8" t="s">
        <v>113</v>
      </c>
      <c r="C11863" s="1" t="s">
        <v>29</v>
      </c>
      <c r="D11863" s="1" t="s">
        <v>58</v>
      </c>
      <c r="E11863" s="1" t="s">
        <v>220</v>
      </c>
      <c r="F11863" s="2">
        <v>0.03</v>
      </c>
      <c r="G11863" s="2">
        <v>0</v>
      </c>
      <c r="H11863" s="2">
        <v>0</v>
      </c>
      <c r="I11863" s="2">
        <v>0</v>
      </c>
      <c r="J11863" s="2">
        <v>0.04</v>
      </c>
      <c r="L11863"/>
      <c r="N11863"/>
    </row>
    <row r="11864" spans="1:14" x14ac:dyDescent="0.2">
      <c r="A11864" s="1" t="s">
        <v>7779</v>
      </c>
      <c r="B11864" s="8" t="s">
        <v>113</v>
      </c>
      <c r="C11864" s="1" t="s">
        <v>11</v>
      </c>
      <c r="D11864" s="1" t="s">
        <v>16</v>
      </c>
      <c r="E11864" s="1" t="s">
        <v>109</v>
      </c>
      <c r="F11864" s="2">
        <v>0.03</v>
      </c>
      <c r="G11864" s="2">
        <v>0.01</v>
      </c>
      <c r="H11864" s="2">
        <v>0</v>
      </c>
      <c r="I11864" s="2">
        <v>0.01</v>
      </c>
      <c r="J11864" s="2">
        <v>0.04</v>
      </c>
      <c r="L11864"/>
      <c r="N11864"/>
    </row>
    <row r="11865" spans="1:14" x14ac:dyDescent="0.2">
      <c r="A11865" s="1" t="s">
        <v>8166</v>
      </c>
      <c r="B11865" s="8" t="s">
        <v>559</v>
      </c>
      <c r="C11865" s="1" t="s">
        <v>67</v>
      </c>
      <c r="D11865" s="1" t="s">
        <v>38</v>
      </c>
      <c r="E11865" s="1" t="s">
        <v>159</v>
      </c>
      <c r="F11865" s="2">
        <v>0</v>
      </c>
      <c r="G11865" s="2">
        <v>0</v>
      </c>
      <c r="H11865" s="2">
        <v>0.04</v>
      </c>
      <c r="I11865" s="2">
        <v>0</v>
      </c>
      <c r="J11865" s="2">
        <v>0.04</v>
      </c>
      <c r="L11865"/>
      <c r="N11865"/>
    </row>
    <row r="11866" spans="1:14" x14ac:dyDescent="0.2">
      <c r="A11866" s="1" t="s">
        <v>8167</v>
      </c>
      <c r="B11866" s="8" t="s">
        <v>41</v>
      </c>
      <c r="C11866" s="1" t="s">
        <v>25</v>
      </c>
      <c r="D11866" s="1" t="s">
        <v>38</v>
      </c>
      <c r="E11866" s="1" t="s">
        <v>319</v>
      </c>
      <c r="F11866" s="2">
        <v>0.02</v>
      </c>
      <c r="G11866" s="2">
        <v>0.02</v>
      </c>
      <c r="H11866" s="2">
        <v>0</v>
      </c>
      <c r="I11866" s="2">
        <v>0.01</v>
      </c>
      <c r="J11866" s="2">
        <v>0.04</v>
      </c>
      <c r="L11866"/>
      <c r="N11866"/>
    </row>
    <row r="11867" spans="1:14" x14ac:dyDescent="0.2">
      <c r="A11867" s="1" t="s">
        <v>3252</v>
      </c>
      <c r="B11867" s="8" t="s">
        <v>20</v>
      </c>
      <c r="C11867" s="1" t="s">
        <v>18</v>
      </c>
      <c r="D11867" s="1" t="s">
        <v>58</v>
      </c>
      <c r="E11867" s="1" t="s">
        <v>3099</v>
      </c>
      <c r="F11867" s="2">
        <v>0.04</v>
      </c>
      <c r="G11867" s="2">
        <v>0</v>
      </c>
      <c r="H11867" s="2">
        <v>0</v>
      </c>
      <c r="I11867" s="2">
        <v>0</v>
      </c>
      <c r="J11867" s="2">
        <v>0.04</v>
      </c>
      <c r="L11867"/>
      <c r="N11867"/>
    </row>
    <row r="11868" spans="1:14" x14ac:dyDescent="0.2">
      <c r="A11868" s="1" t="s">
        <v>8168</v>
      </c>
      <c r="B11868" s="8" t="s">
        <v>36</v>
      </c>
      <c r="C11868" s="1" t="s">
        <v>57</v>
      </c>
      <c r="D11868" s="1" t="s">
        <v>12</v>
      </c>
      <c r="E11868" s="1" t="s">
        <v>2157</v>
      </c>
      <c r="F11868" s="2">
        <v>0</v>
      </c>
      <c r="G11868" s="2">
        <v>0.03</v>
      </c>
      <c r="H11868" s="2">
        <v>0</v>
      </c>
      <c r="I11868" s="2">
        <v>0.01</v>
      </c>
      <c r="J11868" s="2">
        <v>0.04</v>
      </c>
      <c r="L11868"/>
      <c r="N11868"/>
    </row>
    <row r="11869" spans="1:14" x14ac:dyDescent="0.2">
      <c r="A11869" s="1" t="s">
        <v>8169</v>
      </c>
      <c r="B11869" s="8" t="s">
        <v>113</v>
      </c>
      <c r="C11869" s="1" t="s">
        <v>57</v>
      </c>
      <c r="D11869" s="1" t="s">
        <v>173</v>
      </c>
      <c r="E11869" s="1" t="s">
        <v>4611</v>
      </c>
      <c r="F11869" s="2">
        <v>0</v>
      </c>
      <c r="G11869" s="2">
        <v>0</v>
      </c>
      <c r="H11869" s="2">
        <v>0.04</v>
      </c>
      <c r="I11869" s="2">
        <v>0</v>
      </c>
      <c r="J11869" s="2">
        <v>0.04</v>
      </c>
      <c r="L11869"/>
      <c r="N11869"/>
    </row>
    <row r="11870" spans="1:14" x14ac:dyDescent="0.2">
      <c r="A11870" s="1" t="s">
        <v>8170</v>
      </c>
      <c r="B11870" s="8" t="s">
        <v>102</v>
      </c>
      <c r="C11870" s="1" t="s">
        <v>25</v>
      </c>
      <c r="D11870" s="1" t="s">
        <v>214</v>
      </c>
      <c r="E11870" s="1" t="s">
        <v>39</v>
      </c>
      <c r="F11870" s="2">
        <v>0.03</v>
      </c>
      <c r="G11870" s="2">
        <v>0.01</v>
      </c>
      <c r="H11870" s="2">
        <v>0</v>
      </c>
      <c r="I11870" s="2">
        <v>0</v>
      </c>
      <c r="J11870" s="2">
        <v>0.04</v>
      </c>
      <c r="L11870"/>
      <c r="N11870"/>
    </row>
    <row r="11871" spans="1:14" x14ac:dyDescent="0.2">
      <c r="A11871" s="1" t="s">
        <v>8171</v>
      </c>
      <c r="B11871" s="8" t="s">
        <v>107</v>
      </c>
      <c r="C11871" s="1" t="s">
        <v>57</v>
      </c>
      <c r="D11871" s="1" t="s">
        <v>16</v>
      </c>
      <c r="E11871" s="1" t="s">
        <v>7747</v>
      </c>
      <c r="F11871" s="2">
        <v>0</v>
      </c>
      <c r="G11871" s="2">
        <v>0.03</v>
      </c>
      <c r="H11871" s="2">
        <v>0</v>
      </c>
      <c r="I11871" s="2">
        <v>0.01</v>
      </c>
      <c r="J11871" s="2">
        <v>0.04</v>
      </c>
      <c r="L11871"/>
      <c r="N11871"/>
    </row>
    <row r="11872" spans="1:14" x14ac:dyDescent="0.2">
      <c r="A11872" s="1" t="s">
        <v>8172</v>
      </c>
      <c r="B11872" s="8" t="s">
        <v>113</v>
      </c>
      <c r="C11872" s="1" t="s">
        <v>67</v>
      </c>
      <c r="D11872" s="1" t="s">
        <v>38</v>
      </c>
      <c r="E11872" s="1" t="s">
        <v>4611</v>
      </c>
      <c r="F11872" s="2">
        <v>0</v>
      </c>
      <c r="G11872" s="2">
        <v>0</v>
      </c>
      <c r="H11872" s="2">
        <v>0.04</v>
      </c>
      <c r="I11872" s="2">
        <v>0</v>
      </c>
      <c r="J11872" s="2">
        <v>0.04</v>
      </c>
      <c r="L11872"/>
      <c r="N11872"/>
    </row>
    <row r="11873" spans="1:14" x14ac:dyDescent="0.2">
      <c r="A11873" s="1" t="s">
        <v>2574</v>
      </c>
      <c r="B11873" s="8" t="s">
        <v>126</v>
      </c>
      <c r="C11873" s="1" t="s">
        <v>47</v>
      </c>
      <c r="D11873" s="1" t="s">
        <v>12</v>
      </c>
      <c r="E11873" s="1" t="s">
        <v>59</v>
      </c>
      <c r="F11873" s="2">
        <v>0.03</v>
      </c>
      <c r="G11873" s="2">
        <v>0.01</v>
      </c>
      <c r="H11873" s="2">
        <v>0</v>
      </c>
      <c r="I11873" s="2">
        <v>0</v>
      </c>
      <c r="J11873" s="2">
        <v>0.04</v>
      </c>
      <c r="L11873"/>
      <c r="N11873"/>
    </row>
    <row r="11874" spans="1:14" x14ac:dyDescent="0.2">
      <c r="A11874" s="1" t="s">
        <v>7307</v>
      </c>
      <c r="B11874" s="8" t="s">
        <v>62</v>
      </c>
      <c r="C11874" s="1" t="s">
        <v>57</v>
      </c>
      <c r="D11874" s="1" t="s">
        <v>45</v>
      </c>
      <c r="E11874" s="1" t="s">
        <v>3935</v>
      </c>
      <c r="F11874" s="2">
        <v>0</v>
      </c>
      <c r="G11874" s="2">
        <v>0</v>
      </c>
      <c r="H11874" s="2">
        <v>0.04</v>
      </c>
      <c r="I11874" s="2">
        <v>0</v>
      </c>
      <c r="J11874" s="2">
        <v>0.04</v>
      </c>
      <c r="L11874"/>
      <c r="N11874"/>
    </row>
    <row r="11875" spans="1:14" x14ac:dyDescent="0.2">
      <c r="A11875" s="1" t="s">
        <v>8173</v>
      </c>
      <c r="B11875" s="8" t="s">
        <v>10</v>
      </c>
      <c r="C11875" s="1" t="s">
        <v>33</v>
      </c>
      <c r="D11875" s="1" t="s">
        <v>16</v>
      </c>
      <c r="E11875" s="1" t="s">
        <v>2256</v>
      </c>
      <c r="F11875" s="2">
        <v>0.04</v>
      </c>
      <c r="G11875" s="2">
        <v>0</v>
      </c>
      <c r="H11875" s="2">
        <v>0</v>
      </c>
      <c r="I11875" s="2">
        <v>0</v>
      </c>
      <c r="J11875" s="2">
        <v>0.04</v>
      </c>
      <c r="L11875"/>
      <c r="N11875"/>
    </row>
    <row r="11876" spans="1:14" x14ac:dyDescent="0.2">
      <c r="A11876" s="1" t="s">
        <v>8174</v>
      </c>
      <c r="B11876" s="8" t="s">
        <v>32</v>
      </c>
      <c r="C11876" s="1" t="s">
        <v>57</v>
      </c>
      <c r="D11876" s="1" t="s">
        <v>58</v>
      </c>
      <c r="E11876" s="1" t="s">
        <v>1117</v>
      </c>
      <c r="F11876" s="2">
        <v>0</v>
      </c>
      <c r="G11876" s="2">
        <v>0</v>
      </c>
      <c r="H11876" s="2">
        <v>0.04</v>
      </c>
      <c r="I11876" s="2">
        <v>0</v>
      </c>
      <c r="J11876" s="2">
        <v>0.04</v>
      </c>
      <c r="L11876"/>
      <c r="N11876"/>
    </row>
    <row r="11877" spans="1:14" x14ac:dyDescent="0.2">
      <c r="A11877" s="1" t="s">
        <v>8175</v>
      </c>
      <c r="B11877" s="8" t="s">
        <v>20</v>
      </c>
      <c r="C11877" s="1" t="s">
        <v>67</v>
      </c>
      <c r="D11877" s="1" t="s">
        <v>38</v>
      </c>
      <c r="E11877" s="1" t="s">
        <v>2581</v>
      </c>
      <c r="F11877" s="2">
        <v>0</v>
      </c>
      <c r="G11877" s="2">
        <v>0.04</v>
      </c>
      <c r="H11877" s="2">
        <v>0</v>
      </c>
      <c r="I11877" s="2">
        <v>0</v>
      </c>
      <c r="J11877" s="2">
        <v>0.04</v>
      </c>
      <c r="L11877"/>
      <c r="N11877"/>
    </row>
    <row r="11878" spans="1:14" x14ac:dyDescent="0.2">
      <c r="A11878" s="1" t="s">
        <v>8176</v>
      </c>
      <c r="B11878" s="8" t="s">
        <v>32</v>
      </c>
      <c r="C11878" s="1" t="s">
        <v>67</v>
      </c>
      <c r="D11878" s="1" t="s">
        <v>12</v>
      </c>
      <c r="E11878" s="1" t="s">
        <v>39</v>
      </c>
      <c r="F11878" s="2">
        <v>0.04</v>
      </c>
      <c r="G11878" s="2">
        <v>0</v>
      </c>
      <c r="H11878" s="2">
        <v>0</v>
      </c>
      <c r="I11878" s="2">
        <v>0</v>
      </c>
      <c r="J11878" s="2">
        <v>0.04</v>
      </c>
      <c r="L11878"/>
      <c r="N11878"/>
    </row>
    <row r="11879" spans="1:14" x14ac:dyDescent="0.2">
      <c r="A11879" s="1" t="s">
        <v>46</v>
      </c>
      <c r="B11879" s="8" t="s">
        <v>107</v>
      </c>
      <c r="C11879" s="1" t="s">
        <v>124</v>
      </c>
      <c r="D11879" s="1" t="s">
        <v>38</v>
      </c>
      <c r="E11879" s="1" t="s">
        <v>39</v>
      </c>
      <c r="F11879" s="2">
        <v>0</v>
      </c>
      <c r="G11879" s="2">
        <v>0.03</v>
      </c>
      <c r="H11879" s="2">
        <v>0</v>
      </c>
      <c r="I11879" s="2">
        <v>0.01</v>
      </c>
      <c r="J11879" s="2">
        <v>0.04</v>
      </c>
      <c r="L11879"/>
      <c r="N11879"/>
    </row>
    <row r="11880" spans="1:14" hidden="1" x14ac:dyDescent="0.2">
      <c r="A11880" s="1" t="s">
        <v>4589</v>
      </c>
      <c r="B11880" s="8" t="s">
        <v>126</v>
      </c>
      <c r="C11880" s="1" t="s">
        <v>191</v>
      </c>
      <c r="D11880" s="1" t="s">
        <v>12</v>
      </c>
      <c r="E11880" s="1" t="s">
        <v>700</v>
      </c>
      <c r="F11880" s="2">
        <v>0.03</v>
      </c>
      <c r="G11880" s="2">
        <v>0.01</v>
      </c>
      <c r="H11880" s="2">
        <v>0</v>
      </c>
      <c r="I11880" s="2">
        <v>0</v>
      </c>
      <c r="J11880" s="2">
        <v>0.04</v>
      </c>
      <c r="L11880"/>
      <c r="N11880"/>
    </row>
    <row r="11881" spans="1:14" x14ac:dyDescent="0.2">
      <c r="A11881" s="1" t="s">
        <v>8177</v>
      </c>
      <c r="B11881" s="8" t="s">
        <v>113</v>
      </c>
      <c r="C11881" s="1" t="s">
        <v>18</v>
      </c>
      <c r="D11881" s="1" t="s">
        <v>38</v>
      </c>
      <c r="E11881" s="1" t="s">
        <v>159</v>
      </c>
      <c r="F11881" s="2">
        <v>0</v>
      </c>
      <c r="G11881" s="2">
        <v>0</v>
      </c>
      <c r="H11881" s="2">
        <v>0.04</v>
      </c>
      <c r="I11881" s="2">
        <v>0</v>
      </c>
      <c r="J11881" s="2">
        <v>0.04</v>
      </c>
      <c r="L11881"/>
      <c r="N11881"/>
    </row>
    <row r="11882" spans="1:14" x14ac:dyDescent="0.2">
      <c r="A11882" s="1" t="s">
        <v>8178</v>
      </c>
      <c r="B11882" s="8" t="s">
        <v>10</v>
      </c>
      <c r="C11882" s="1" t="s">
        <v>33</v>
      </c>
      <c r="D11882" s="1" t="s">
        <v>12</v>
      </c>
      <c r="E11882" s="1" t="s">
        <v>700</v>
      </c>
      <c r="F11882" s="2">
        <v>0.03</v>
      </c>
      <c r="G11882" s="2">
        <v>0</v>
      </c>
      <c r="H11882" s="2">
        <v>0</v>
      </c>
      <c r="I11882" s="2">
        <v>0</v>
      </c>
      <c r="J11882" s="2">
        <v>0.04</v>
      </c>
      <c r="L11882"/>
      <c r="N11882"/>
    </row>
    <row r="11883" spans="1:14" x14ac:dyDescent="0.2">
      <c r="A11883" s="1" t="s">
        <v>8179</v>
      </c>
      <c r="B11883" s="8" t="s">
        <v>10</v>
      </c>
      <c r="C11883" s="1" t="s">
        <v>33</v>
      </c>
      <c r="D11883" s="1" t="s">
        <v>22</v>
      </c>
      <c r="E11883" s="1" t="s">
        <v>8180</v>
      </c>
      <c r="F11883" s="2">
        <v>0.04</v>
      </c>
      <c r="G11883" s="2">
        <v>0</v>
      </c>
      <c r="H11883" s="2">
        <v>0</v>
      </c>
      <c r="I11883" s="2">
        <v>0</v>
      </c>
      <c r="J11883" s="2">
        <v>0.04</v>
      </c>
      <c r="L11883"/>
      <c r="N11883"/>
    </row>
    <row r="11884" spans="1:14" x14ac:dyDescent="0.2">
      <c r="A11884" s="1" t="s">
        <v>8181</v>
      </c>
      <c r="B11884" s="8" t="s">
        <v>342</v>
      </c>
      <c r="C11884" s="1" t="s">
        <v>151</v>
      </c>
      <c r="D11884" s="1" t="s">
        <v>1</v>
      </c>
      <c r="E11884" s="1" t="s">
        <v>633</v>
      </c>
      <c r="F11884" s="2">
        <v>0.03</v>
      </c>
      <c r="G11884" s="2">
        <v>0.01</v>
      </c>
      <c r="H11884" s="2">
        <v>0</v>
      </c>
      <c r="I11884" s="2">
        <v>0</v>
      </c>
      <c r="J11884" s="2">
        <v>0.04</v>
      </c>
      <c r="L11884"/>
      <c r="N11884"/>
    </row>
    <row r="11885" spans="1:14" x14ac:dyDescent="0.2">
      <c r="A11885" s="1" t="s">
        <v>8182</v>
      </c>
      <c r="B11885" s="8" t="s">
        <v>49</v>
      </c>
      <c r="C11885" s="1" t="s">
        <v>124</v>
      </c>
      <c r="D11885" s="1" t="s">
        <v>1</v>
      </c>
      <c r="E11885" s="1" t="s">
        <v>218</v>
      </c>
      <c r="F11885" s="2">
        <v>0.03</v>
      </c>
      <c r="G11885" s="2">
        <v>0.01</v>
      </c>
      <c r="H11885" s="2">
        <v>0</v>
      </c>
      <c r="I11885" s="2">
        <v>0</v>
      </c>
      <c r="J11885" s="2">
        <v>0.04</v>
      </c>
      <c r="L11885"/>
      <c r="N11885"/>
    </row>
    <row r="11886" spans="1:14" x14ac:dyDescent="0.2">
      <c r="A11886" s="1" t="s">
        <v>8183</v>
      </c>
      <c r="B11886" s="8" t="s">
        <v>41</v>
      </c>
      <c r="C11886" s="1" t="s">
        <v>124</v>
      </c>
      <c r="D11886" s="1" t="s">
        <v>38</v>
      </c>
      <c r="E11886" s="1" t="s">
        <v>4186</v>
      </c>
      <c r="F11886" s="2">
        <v>0</v>
      </c>
      <c r="G11886" s="2">
        <v>0</v>
      </c>
      <c r="H11886" s="2">
        <v>0.04</v>
      </c>
      <c r="I11886" s="2">
        <v>0</v>
      </c>
      <c r="J11886" s="2">
        <v>0.04</v>
      </c>
      <c r="L11886"/>
      <c r="N11886"/>
    </row>
    <row r="11887" spans="1:14" x14ac:dyDescent="0.2">
      <c r="A11887" s="1" t="s">
        <v>8184</v>
      </c>
      <c r="B11887" s="8" t="s">
        <v>113</v>
      </c>
      <c r="C11887" s="1" t="s">
        <v>67</v>
      </c>
      <c r="D11887" s="1" t="s">
        <v>38</v>
      </c>
      <c r="E11887" s="1" t="s">
        <v>3231</v>
      </c>
      <c r="F11887" s="2">
        <v>0</v>
      </c>
      <c r="G11887" s="2">
        <v>0</v>
      </c>
      <c r="H11887" s="2">
        <v>0.04</v>
      </c>
      <c r="I11887" s="2">
        <v>0</v>
      </c>
      <c r="J11887" s="2">
        <v>0.04</v>
      </c>
      <c r="L11887"/>
      <c r="N11887"/>
    </row>
    <row r="11888" spans="1:14" x14ac:dyDescent="0.2">
      <c r="A11888" s="1" t="s">
        <v>7671</v>
      </c>
      <c r="B11888" s="8" t="s">
        <v>126</v>
      </c>
      <c r="C11888" s="1" t="s">
        <v>47</v>
      </c>
      <c r="D11888" s="1" t="s">
        <v>1</v>
      </c>
      <c r="E11888" s="1" t="s">
        <v>319</v>
      </c>
      <c r="F11888" s="2">
        <v>0.03</v>
      </c>
      <c r="G11888" s="2">
        <v>0.01</v>
      </c>
      <c r="H11888" s="2">
        <v>0</v>
      </c>
      <c r="I11888" s="2">
        <v>0</v>
      </c>
      <c r="J11888" s="2">
        <v>0.04</v>
      </c>
      <c r="L11888"/>
      <c r="N11888"/>
    </row>
    <row r="11889" spans="1:14" x14ac:dyDescent="0.2">
      <c r="A11889" s="1" t="s">
        <v>8185</v>
      </c>
      <c r="B11889" s="8" t="s">
        <v>113</v>
      </c>
      <c r="C11889" s="1" t="s">
        <v>57</v>
      </c>
      <c r="D11889" s="1" t="s">
        <v>45</v>
      </c>
      <c r="E11889" s="1" t="s">
        <v>603</v>
      </c>
      <c r="F11889" s="2">
        <v>0</v>
      </c>
      <c r="G11889" s="2">
        <v>0</v>
      </c>
      <c r="H11889" s="2">
        <v>0.04</v>
      </c>
      <c r="I11889" s="2">
        <v>0</v>
      </c>
      <c r="J11889" s="2">
        <v>0.04</v>
      </c>
      <c r="L11889"/>
      <c r="N11889"/>
    </row>
    <row r="11890" spans="1:14" x14ac:dyDescent="0.2">
      <c r="A11890" s="1" t="s">
        <v>8186</v>
      </c>
      <c r="B11890" s="8" t="s">
        <v>20</v>
      </c>
      <c r="C11890" s="1" t="s">
        <v>29</v>
      </c>
      <c r="D11890" s="1" t="s">
        <v>52</v>
      </c>
      <c r="E11890" s="1" t="s">
        <v>369</v>
      </c>
      <c r="F11890" s="2">
        <v>0.01</v>
      </c>
      <c r="G11890" s="2">
        <v>0.02</v>
      </c>
      <c r="H11890" s="2">
        <v>0</v>
      </c>
      <c r="I11890" s="2">
        <v>0</v>
      </c>
      <c r="J11890" s="2">
        <v>0.04</v>
      </c>
      <c r="L11890"/>
      <c r="N11890"/>
    </row>
    <row r="11891" spans="1:14" x14ac:dyDescent="0.2">
      <c r="A11891" s="1" t="s">
        <v>8187</v>
      </c>
      <c r="B11891" s="8" t="s">
        <v>102</v>
      </c>
      <c r="C11891" s="1" t="s">
        <v>25</v>
      </c>
      <c r="D11891" s="1" t="s">
        <v>214</v>
      </c>
      <c r="E11891" s="1" t="s">
        <v>969</v>
      </c>
      <c r="F11891" s="2">
        <v>0.03</v>
      </c>
      <c r="G11891" s="2">
        <v>0.01</v>
      </c>
      <c r="H11891" s="2">
        <v>0</v>
      </c>
      <c r="I11891" s="2">
        <v>0</v>
      </c>
      <c r="J11891" s="2">
        <v>0.04</v>
      </c>
      <c r="L11891"/>
      <c r="N11891"/>
    </row>
    <row r="11892" spans="1:14" x14ac:dyDescent="0.2">
      <c r="A11892" s="1" t="s">
        <v>1150</v>
      </c>
      <c r="B11892" s="8" t="s">
        <v>107</v>
      </c>
      <c r="C11892" s="1" t="s">
        <v>67</v>
      </c>
      <c r="D11892" s="1" t="s">
        <v>38</v>
      </c>
      <c r="E11892" s="1" t="s">
        <v>178</v>
      </c>
      <c r="F11892" s="2">
        <v>0</v>
      </c>
      <c r="G11892" s="2">
        <v>0.03</v>
      </c>
      <c r="H11892" s="2">
        <v>0</v>
      </c>
      <c r="I11892" s="2">
        <v>0.01</v>
      </c>
      <c r="J11892" s="2">
        <v>0.04</v>
      </c>
      <c r="L11892"/>
      <c r="N11892"/>
    </row>
    <row r="11893" spans="1:14" x14ac:dyDescent="0.2">
      <c r="A11893" s="1" t="s">
        <v>6957</v>
      </c>
      <c r="B11893" s="8" t="s">
        <v>113</v>
      </c>
      <c r="C11893" s="1" t="s">
        <v>67</v>
      </c>
      <c r="D11893" s="1" t="s">
        <v>12</v>
      </c>
      <c r="E11893" s="1" t="s">
        <v>3231</v>
      </c>
      <c r="F11893" s="2">
        <v>0</v>
      </c>
      <c r="G11893" s="2">
        <v>0</v>
      </c>
      <c r="H11893" s="2">
        <v>0.04</v>
      </c>
      <c r="I11893" s="2">
        <v>0</v>
      </c>
      <c r="J11893" s="2">
        <v>0.04</v>
      </c>
      <c r="L11893"/>
      <c r="N11893"/>
    </row>
    <row r="11894" spans="1:14" x14ac:dyDescent="0.2">
      <c r="A11894" s="1" t="s">
        <v>4677</v>
      </c>
      <c r="B11894" s="8" t="s">
        <v>32</v>
      </c>
      <c r="C11894" s="1" t="s">
        <v>29</v>
      </c>
      <c r="D11894" s="1" t="s">
        <v>38</v>
      </c>
      <c r="E11894" s="1" t="s">
        <v>603</v>
      </c>
      <c r="F11894" s="2">
        <v>0.03</v>
      </c>
      <c r="G11894" s="2">
        <v>0</v>
      </c>
      <c r="H11894" s="2">
        <v>0.01</v>
      </c>
      <c r="I11894" s="2">
        <v>0</v>
      </c>
      <c r="J11894" s="2">
        <v>0.04</v>
      </c>
      <c r="L11894"/>
      <c r="N11894"/>
    </row>
    <row r="11895" spans="1:14" x14ac:dyDescent="0.2">
      <c r="A11895" s="1" t="s">
        <v>8188</v>
      </c>
      <c r="B11895" s="8" t="s">
        <v>20</v>
      </c>
      <c r="C11895" s="1" t="s">
        <v>25</v>
      </c>
      <c r="D11895" s="1" t="s">
        <v>12</v>
      </c>
      <c r="E11895" s="1" t="s">
        <v>420</v>
      </c>
      <c r="F11895" s="2">
        <v>0.04</v>
      </c>
      <c r="G11895" s="2">
        <v>0</v>
      </c>
      <c r="H11895" s="2">
        <v>0</v>
      </c>
      <c r="I11895" s="2">
        <v>0</v>
      </c>
      <c r="J11895" s="2">
        <v>0.04</v>
      </c>
      <c r="L11895"/>
      <c r="N11895"/>
    </row>
    <row r="11896" spans="1:14" x14ac:dyDescent="0.2">
      <c r="A11896" s="1" t="s">
        <v>6147</v>
      </c>
      <c r="B11896" s="8" t="s">
        <v>20</v>
      </c>
      <c r="C11896" s="1" t="s">
        <v>33</v>
      </c>
      <c r="D11896" s="1" t="s">
        <v>22</v>
      </c>
      <c r="E11896" s="1" t="s">
        <v>86</v>
      </c>
      <c r="F11896" s="2">
        <v>0.04</v>
      </c>
      <c r="G11896" s="2">
        <v>0</v>
      </c>
      <c r="H11896" s="2">
        <v>0</v>
      </c>
      <c r="I11896" s="2">
        <v>0</v>
      </c>
      <c r="J11896" s="2">
        <v>0.04</v>
      </c>
      <c r="L11896"/>
      <c r="N11896"/>
    </row>
    <row r="11897" spans="1:14" x14ac:dyDescent="0.2">
      <c r="A11897" s="1" t="s">
        <v>7932</v>
      </c>
      <c r="B11897" s="8" t="s">
        <v>36</v>
      </c>
      <c r="C11897" s="1" t="s">
        <v>67</v>
      </c>
      <c r="D11897" s="1" t="s">
        <v>16</v>
      </c>
      <c r="E11897" s="1" t="s">
        <v>700</v>
      </c>
      <c r="F11897" s="2">
        <v>0.04</v>
      </c>
      <c r="G11897" s="2">
        <v>0</v>
      </c>
      <c r="H11897" s="2">
        <v>0</v>
      </c>
      <c r="I11897" s="2">
        <v>0</v>
      </c>
      <c r="J11897" s="2">
        <v>0.04</v>
      </c>
      <c r="L11897"/>
      <c r="N11897"/>
    </row>
    <row r="11898" spans="1:14" x14ac:dyDescent="0.2">
      <c r="A11898" s="1" t="s">
        <v>8189</v>
      </c>
      <c r="B11898" s="8" t="s">
        <v>113</v>
      </c>
      <c r="C11898" s="1" t="s">
        <v>18</v>
      </c>
      <c r="D11898" s="1" t="s">
        <v>45</v>
      </c>
      <c r="E11898" s="1" t="s">
        <v>55</v>
      </c>
      <c r="F11898" s="2">
        <v>0</v>
      </c>
      <c r="G11898" s="2">
        <v>0</v>
      </c>
      <c r="H11898" s="2">
        <v>0.04</v>
      </c>
      <c r="I11898" s="2">
        <v>0</v>
      </c>
      <c r="J11898" s="2">
        <v>0.04</v>
      </c>
      <c r="L11898"/>
      <c r="N11898"/>
    </row>
    <row r="11899" spans="1:14" x14ac:dyDescent="0.2">
      <c r="A11899" s="1" t="s">
        <v>8190</v>
      </c>
      <c r="B11899" s="8" t="s">
        <v>64</v>
      </c>
      <c r="C11899" s="1" t="s">
        <v>75</v>
      </c>
      <c r="D11899" s="1" t="s">
        <v>38</v>
      </c>
      <c r="E11899" s="1" t="s">
        <v>55</v>
      </c>
      <c r="F11899" s="2">
        <v>0</v>
      </c>
      <c r="G11899" s="2">
        <v>0.03</v>
      </c>
      <c r="H11899" s="2">
        <v>0</v>
      </c>
      <c r="I11899" s="2">
        <v>0.01</v>
      </c>
      <c r="J11899" s="2">
        <v>0.04</v>
      </c>
      <c r="L11899"/>
      <c r="N11899"/>
    </row>
    <row r="11900" spans="1:14" x14ac:dyDescent="0.2">
      <c r="A11900" s="1" t="s">
        <v>8191</v>
      </c>
      <c r="B11900" s="8" t="s">
        <v>113</v>
      </c>
      <c r="C11900" s="1" t="s">
        <v>37</v>
      </c>
      <c r="D11900" s="1" t="s">
        <v>12</v>
      </c>
      <c r="E11900" s="1" t="s">
        <v>109</v>
      </c>
      <c r="F11900" s="2">
        <v>0</v>
      </c>
      <c r="G11900" s="2">
        <v>0</v>
      </c>
      <c r="H11900" s="2">
        <v>0.04</v>
      </c>
      <c r="I11900" s="2">
        <v>0</v>
      </c>
      <c r="J11900" s="2">
        <v>0.04</v>
      </c>
      <c r="L11900"/>
      <c r="N11900"/>
    </row>
    <row r="11901" spans="1:14" x14ac:dyDescent="0.2">
      <c r="A11901" s="1" t="s">
        <v>8192</v>
      </c>
      <c r="B11901" s="8" t="s">
        <v>36</v>
      </c>
      <c r="C11901" s="1" t="s">
        <v>29</v>
      </c>
      <c r="D11901" s="1" t="s">
        <v>173</v>
      </c>
      <c r="E11901" s="1" t="s">
        <v>109</v>
      </c>
      <c r="F11901" s="2">
        <v>0</v>
      </c>
      <c r="G11901" s="2">
        <v>0</v>
      </c>
      <c r="H11901" s="2">
        <v>0.04</v>
      </c>
      <c r="I11901" s="2">
        <v>0</v>
      </c>
      <c r="J11901" s="2">
        <v>0.04</v>
      </c>
      <c r="L11901"/>
      <c r="N11901"/>
    </row>
    <row r="11902" spans="1:14" x14ac:dyDescent="0.2">
      <c r="A11902" s="1" t="s">
        <v>8193</v>
      </c>
      <c r="B11902" s="8" t="s">
        <v>20</v>
      </c>
      <c r="C11902" s="1" t="s">
        <v>18</v>
      </c>
      <c r="D11902" s="1" t="s">
        <v>52</v>
      </c>
      <c r="E11902" s="1" t="s">
        <v>1175</v>
      </c>
      <c r="F11902" s="2">
        <v>0.04</v>
      </c>
      <c r="G11902" s="2">
        <v>0</v>
      </c>
      <c r="H11902" s="2">
        <v>0</v>
      </c>
      <c r="I11902" s="2">
        <v>0</v>
      </c>
      <c r="J11902" s="2">
        <v>0.04</v>
      </c>
      <c r="L11902"/>
      <c r="N11902"/>
    </row>
    <row r="11903" spans="1:14" x14ac:dyDescent="0.2">
      <c r="A11903" s="1" t="s">
        <v>3614</v>
      </c>
      <c r="B11903" s="8" t="s">
        <v>121</v>
      </c>
      <c r="C11903" s="1" t="s">
        <v>216</v>
      </c>
      <c r="D11903" s="1" t="s">
        <v>71</v>
      </c>
      <c r="E11903" s="1" t="s">
        <v>251</v>
      </c>
      <c r="F11903" s="2">
        <v>0.03</v>
      </c>
      <c r="G11903" s="2">
        <v>0.01</v>
      </c>
      <c r="H11903" s="2">
        <v>0</v>
      </c>
      <c r="I11903" s="2">
        <v>0</v>
      </c>
      <c r="J11903" s="2">
        <v>0.04</v>
      </c>
      <c r="L11903"/>
      <c r="N11903"/>
    </row>
    <row r="11904" spans="1:14" x14ac:dyDescent="0.2">
      <c r="A11904" s="1" t="s">
        <v>8194</v>
      </c>
      <c r="B11904" s="8" t="s">
        <v>113</v>
      </c>
      <c r="C11904" s="1" t="s">
        <v>57</v>
      </c>
      <c r="D11904" s="1" t="s">
        <v>173</v>
      </c>
      <c r="E11904" s="1" t="s">
        <v>4611</v>
      </c>
      <c r="F11904" s="2">
        <v>0</v>
      </c>
      <c r="G11904" s="2">
        <v>0</v>
      </c>
      <c r="H11904" s="2">
        <v>0.04</v>
      </c>
      <c r="I11904" s="2">
        <v>0</v>
      </c>
      <c r="J11904" s="2">
        <v>0.04</v>
      </c>
      <c r="L11904"/>
      <c r="N11904"/>
    </row>
    <row r="11905" spans="1:14" x14ac:dyDescent="0.2">
      <c r="A11905" s="1" t="s">
        <v>8195</v>
      </c>
      <c r="B11905" s="8" t="s">
        <v>41</v>
      </c>
      <c r="C11905" s="1" t="s">
        <v>15</v>
      </c>
      <c r="D11905" s="1" t="s">
        <v>58</v>
      </c>
      <c r="E11905" s="1" t="s">
        <v>109</v>
      </c>
      <c r="F11905" s="2">
        <v>0</v>
      </c>
      <c r="G11905" s="2">
        <v>0</v>
      </c>
      <c r="H11905" s="2">
        <v>0.04</v>
      </c>
      <c r="I11905" s="2">
        <v>0</v>
      </c>
      <c r="J11905" s="2">
        <v>0.04</v>
      </c>
      <c r="L11905"/>
      <c r="N11905"/>
    </row>
    <row r="11906" spans="1:14" x14ac:dyDescent="0.2">
      <c r="A11906" s="1" t="s">
        <v>8196</v>
      </c>
      <c r="B11906" s="8" t="s">
        <v>41</v>
      </c>
      <c r="C11906" s="1" t="s">
        <v>47</v>
      </c>
      <c r="D11906" s="1" t="s">
        <v>16</v>
      </c>
      <c r="E11906" s="1" t="s">
        <v>1183</v>
      </c>
      <c r="F11906" s="2">
        <v>0.02</v>
      </c>
      <c r="G11906" s="2">
        <v>0.02</v>
      </c>
      <c r="H11906" s="2">
        <v>0</v>
      </c>
      <c r="I11906" s="2">
        <v>0.01</v>
      </c>
      <c r="J11906" s="2">
        <v>0.04</v>
      </c>
      <c r="L11906"/>
      <c r="N11906"/>
    </row>
    <row r="11907" spans="1:14" x14ac:dyDescent="0.2">
      <c r="A11907" s="1" t="s">
        <v>8197</v>
      </c>
      <c r="B11907" s="8" t="s">
        <v>20</v>
      </c>
      <c r="C11907" s="1" t="s">
        <v>15</v>
      </c>
      <c r="D11907" s="1" t="s">
        <v>22</v>
      </c>
      <c r="E11907" s="1" t="s">
        <v>1912</v>
      </c>
      <c r="F11907" s="2">
        <v>0</v>
      </c>
      <c r="G11907" s="2">
        <v>0</v>
      </c>
      <c r="H11907" s="2">
        <v>0.04</v>
      </c>
      <c r="I11907" s="2">
        <v>0</v>
      </c>
      <c r="J11907" s="2">
        <v>0.04</v>
      </c>
      <c r="L11907"/>
      <c r="N11907"/>
    </row>
    <row r="11908" spans="1:14" x14ac:dyDescent="0.2">
      <c r="A11908" s="1" t="s">
        <v>8198</v>
      </c>
      <c r="B11908" s="8" t="s">
        <v>20</v>
      </c>
      <c r="C11908" s="1" t="s">
        <v>18</v>
      </c>
      <c r="D11908" s="1" t="s">
        <v>173</v>
      </c>
      <c r="E11908" s="1" t="s">
        <v>251</v>
      </c>
      <c r="F11908" s="2">
        <v>0</v>
      </c>
      <c r="G11908" s="2">
        <v>0</v>
      </c>
      <c r="H11908" s="2">
        <v>0.04</v>
      </c>
      <c r="I11908" s="2">
        <v>0</v>
      </c>
      <c r="J11908" s="2">
        <v>0.04</v>
      </c>
      <c r="L11908"/>
      <c r="N11908"/>
    </row>
    <row r="11909" spans="1:14" x14ac:dyDescent="0.2">
      <c r="A11909" s="1" t="s">
        <v>8199</v>
      </c>
      <c r="B11909" s="8" t="s">
        <v>41</v>
      </c>
      <c r="C11909" s="1" t="s">
        <v>11</v>
      </c>
      <c r="D11909" s="1" t="s">
        <v>45</v>
      </c>
      <c r="E11909" s="1" t="s">
        <v>603</v>
      </c>
      <c r="F11909" s="2">
        <v>0</v>
      </c>
      <c r="G11909" s="2">
        <v>0</v>
      </c>
      <c r="H11909" s="2">
        <v>0.04</v>
      </c>
      <c r="I11909" s="2">
        <v>0</v>
      </c>
      <c r="J11909" s="2">
        <v>0.04</v>
      </c>
      <c r="L11909"/>
      <c r="N11909"/>
    </row>
    <row r="11910" spans="1:14" x14ac:dyDescent="0.2">
      <c r="A11910" s="1" t="s">
        <v>1784</v>
      </c>
      <c r="B11910" s="8" t="s">
        <v>121</v>
      </c>
      <c r="C11910" s="1" t="s">
        <v>75</v>
      </c>
      <c r="D11910" s="1" t="s">
        <v>38</v>
      </c>
      <c r="E11910" s="1" t="s">
        <v>137</v>
      </c>
      <c r="F11910" s="2">
        <v>0</v>
      </c>
      <c r="G11910" s="2">
        <v>0.04</v>
      </c>
      <c r="H11910" s="2">
        <v>0</v>
      </c>
      <c r="I11910" s="2">
        <v>0</v>
      </c>
      <c r="J11910" s="2">
        <v>0.04</v>
      </c>
      <c r="L11910"/>
      <c r="N11910"/>
    </row>
    <row r="11911" spans="1:14" x14ac:dyDescent="0.2">
      <c r="A11911" s="1" t="s">
        <v>8200</v>
      </c>
      <c r="B11911" s="8" t="s">
        <v>62</v>
      </c>
      <c r="C11911" s="1" t="s">
        <v>75</v>
      </c>
      <c r="D11911" s="1" t="s">
        <v>173</v>
      </c>
      <c r="E11911" s="1" t="s">
        <v>7213</v>
      </c>
      <c r="F11911" s="2">
        <v>0</v>
      </c>
      <c r="G11911" s="2">
        <v>0</v>
      </c>
      <c r="H11911" s="2">
        <v>0.04</v>
      </c>
      <c r="I11911" s="2">
        <v>0</v>
      </c>
      <c r="J11911" s="2">
        <v>0.04</v>
      </c>
      <c r="L11911"/>
      <c r="N11911"/>
    </row>
    <row r="11912" spans="1:14" x14ac:dyDescent="0.2">
      <c r="A11912" s="1" t="s">
        <v>8201</v>
      </c>
      <c r="B11912" s="8" t="s">
        <v>107</v>
      </c>
      <c r="C11912" s="1" t="s">
        <v>29</v>
      </c>
      <c r="D11912" s="1" t="s">
        <v>214</v>
      </c>
      <c r="E11912" s="1" t="s">
        <v>220</v>
      </c>
      <c r="F11912" s="2">
        <v>0</v>
      </c>
      <c r="G11912" s="2">
        <v>0.03</v>
      </c>
      <c r="H11912" s="2">
        <v>0</v>
      </c>
      <c r="I11912" s="2">
        <v>0.01</v>
      </c>
      <c r="J11912" s="2">
        <v>0.04</v>
      </c>
      <c r="L11912"/>
      <c r="N11912"/>
    </row>
    <row r="11913" spans="1:14" x14ac:dyDescent="0.2">
      <c r="A11913" s="1" t="s">
        <v>8202</v>
      </c>
      <c r="B11913" s="8" t="s">
        <v>49</v>
      </c>
      <c r="C11913" s="1" t="s">
        <v>47</v>
      </c>
      <c r="D11913" s="1" t="s">
        <v>12</v>
      </c>
      <c r="E11913" s="1" t="s">
        <v>86</v>
      </c>
      <c r="F11913" s="2">
        <v>0.03</v>
      </c>
      <c r="G11913" s="2">
        <v>0.01</v>
      </c>
      <c r="H11913" s="2">
        <v>0</v>
      </c>
      <c r="I11913" s="2">
        <v>0</v>
      </c>
      <c r="J11913" s="2">
        <v>0.04</v>
      </c>
      <c r="L11913"/>
      <c r="N11913"/>
    </row>
    <row r="11914" spans="1:14" x14ac:dyDescent="0.2">
      <c r="A11914" s="1" t="s">
        <v>8203</v>
      </c>
      <c r="B11914" s="8" t="s">
        <v>20</v>
      </c>
      <c r="C11914" s="1" t="s">
        <v>18</v>
      </c>
      <c r="D11914" s="1" t="s">
        <v>26</v>
      </c>
      <c r="E11914" s="1" t="s">
        <v>86</v>
      </c>
      <c r="F11914" s="2">
        <v>0.04</v>
      </c>
      <c r="G11914" s="2">
        <v>0</v>
      </c>
      <c r="H11914" s="2">
        <v>0</v>
      </c>
      <c r="I11914" s="2">
        <v>0</v>
      </c>
      <c r="J11914" s="2">
        <v>0.04</v>
      </c>
      <c r="L11914"/>
      <c r="N11914"/>
    </row>
    <row r="11915" spans="1:14" x14ac:dyDescent="0.2">
      <c r="A11915" s="1" t="s">
        <v>4291</v>
      </c>
      <c r="B11915" s="8" t="s">
        <v>36</v>
      </c>
      <c r="C11915" s="1" t="s">
        <v>67</v>
      </c>
      <c r="D11915" s="1" t="s">
        <v>45</v>
      </c>
      <c r="E11915" s="1" t="s">
        <v>4189</v>
      </c>
      <c r="F11915" s="2">
        <v>0</v>
      </c>
      <c r="G11915" s="2">
        <v>0</v>
      </c>
      <c r="H11915" s="2">
        <v>0.04</v>
      </c>
      <c r="I11915" s="2">
        <v>0</v>
      </c>
      <c r="J11915" s="2">
        <v>0.04</v>
      </c>
      <c r="L11915"/>
      <c r="N11915"/>
    </row>
    <row r="11916" spans="1:14" x14ac:dyDescent="0.2">
      <c r="A11916" s="1" t="s">
        <v>8204</v>
      </c>
      <c r="B11916" s="8" t="s">
        <v>41</v>
      </c>
      <c r="C11916" s="1" t="s">
        <v>15</v>
      </c>
      <c r="D11916" s="1" t="s">
        <v>38</v>
      </c>
      <c r="E11916" s="1" t="s">
        <v>39</v>
      </c>
      <c r="F11916" s="2">
        <v>0.02</v>
      </c>
      <c r="G11916" s="2">
        <v>0.02</v>
      </c>
      <c r="H11916" s="2">
        <v>0</v>
      </c>
      <c r="I11916" s="2">
        <v>0.01</v>
      </c>
      <c r="J11916" s="2">
        <v>0.04</v>
      </c>
      <c r="L11916"/>
      <c r="N11916"/>
    </row>
    <row r="11917" spans="1:14" x14ac:dyDescent="0.2">
      <c r="A11917" s="1" t="s">
        <v>8205</v>
      </c>
      <c r="B11917" s="8" t="s">
        <v>20</v>
      </c>
      <c r="C11917" s="1" t="s">
        <v>33</v>
      </c>
      <c r="D11917" s="1" t="s">
        <v>22</v>
      </c>
      <c r="E11917" s="1" t="s">
        <v>1035</v>
      </c>
      <c r="F11917" s="2">
        <v>0.04</v>
      </c>
      <c r="G11917" s="2">
        <v>0</v>
      </c>
      <c r="H11917" s="2">
        <v>0</v>
      </c>
      <c r="I11917" s="2">
        <v>0</v>
      </c>
      <c r="J11917" s="2">
        <v>0.04</v>
      </c>
      <c r="L11917"/>
      <c r="N11917"/>
    </row>
    <row r="11918" spans="1:14" x14ac:dyDescent="0.2">
      <c r="A11918" s="1" t="s">
        <v>8206</v>
      </c>
      <c r="B11918" s="8" t="s">
        <v>41</v>
      </c>
      <c r="C11918" s="1" t="s">
        <v>11</v>
      </c>
      <c r="D11918" s="1" t="s">
        <v>173</v>
      </c>
      <c r="E11918" s="1" t="s">
        <v>8207</v>
      </c>
      <c r="F11918" s="2">
        <v>0</v>
      </c>
      <c r="G11918" s="2">
        <v>0</v>
      </c>
      <c r="H11918" s="2">
        <v>0.04</v>
      </c>
      <c r="I11918" s="2">
        <v>0</v>
      </c>
      <c r="J11918" s="2">
        <v>0.04</v>
      </c>
      <c r="L11918"/>
      <c r="N11918"/>
    </row>
    <row r="11919" spans="1:14" x14ac:dyDescent="0.2">
      <c r="A11919" s="1" t="s">
        <v>7653</v>
      </c>
      <c r="B11919" s="8" t="s">
        <v>64</v>
      </c>
      <c r="C11919" s="1" t="s">
        <v>75</v>
      </c>
      <c r="D11919" s="1" t="s">
        <v>214</v>
      </c>
      <c r="E11919" s="1" t="s">
        <v>603</v>
      </c>
      <c r="F11919" s="2">
        <v>0.03</v>
      </c>
      <c r="G11919" s="2">
        <v>0</v>
      </c>
      <c r="H11919" s="2">
        <v>0</v>
      </c>
      <c r="I11919" s="2">
        <v>0.01</v>
      </c>
      <c r="J11919" s="2">
        <v>0.04</v>
      </c>
      <c r="L11919"/>
      <c r="N11919"/>
    </row>
    <row r="11920" spans="1:14" x14ac:dyDescent="0.2">
      <c r="A11920" s="1" t="s">
        <v>8208</v>
      </c>
      <c r="B11920" s="8" t="s">
        <v>41</v>
      </c>
      <c r="C11920" s="1" t="s">
        <v>124</v>
      </c>
      <c r="D11920" s="1" t="s">
        <v>12</v>
      </c>
      <c r="E11920" s="1" t="s">
        <v>159</v>
      </c>
      <c r="F11920" s="2">
        <v>0.02</v>
      </c>
      <c r="G11920" s="2">
        <v>0.02</v>
      </c>
      <c r="H11920" s="2">
        <v>0</v>
      </c>
      <c r="I11920" s="2">
        <v>0.01</v>
      </c>
      <c r="J11920" s="2">
        <v>0.04</v>
      </c>
      <c r="L11920"/>
      <c r="N11920"/>
    </row>
    <row r="11921" spans="1:14" x14ac:dyDescent="0.2">
      <c r="A11921" s="1" t="s">
        <v>8209</v>
      </c>
      <c r="B11921" s="8" t="s">
        <v>113</v>
      </c>
      <c r="C11921" s="1" t="s">
        <v>18</v>
      </c>
      <c r="D11921" s="1" t="s">
        <v>71</v>
      </c>
      <c r="E11921" s="1" t="s">
        <v>3427</v>
      </c>
      <c r="F11921" s="2">
        <v>0</v>
      </c>
      <c r="G11921" s="2">
        <v>0</v>
      </c>
      <c r="H11921" s="2">
        <v>0.04</v>
      </c>
      <c r="I11921" s="2">
        <v>0</v>
      </c>
      <c r="J11921" s="2">
        <v>0.04</v>
      </c>
      <c r="L11921"/>
      <c r="N11921"/>
    </row>
    <row r="11922" spans="1:14" x14ac:dyDescent="0.2">
      <c r="A11922" s="1" t="s">
        <v>8210</v>
      </c>
      <c r="B11922" s="8" t="s">
        <v>20</v>
      </c>
      <c r="C11922" s="1" t="s">
        <v>11</v>
      </c>
      <c r="D11922" s="1" t="s">
        <v>22</v>
      </c>
      <c r="E11922" s="1" t="s">
        <v>5994</v>
      </c>
      <c r="F11922" s="2">
        <v>0</v>
      </c>
      <c r="G11922" s="2">
        <v>0</v>
      </c>
      <c r="H11922" s="2">
        <v>0.04</v>
      </c>
      <c r="I11922" s="2">
        <v>0</v>
      </c>
      <c r="J11922" s="2">
        <v>0.04</v>
      </c>
      <c r="L11922"/>
      <c r="N11922"/>
    </row>
    <row r="11923" spans="1:14" x14ac:dyDescent="0.2">
      <c r="A11923" s="1" t="s">
        <v>3642</v>
      </c>
      <c r="B11923" s="8" t="s">
        <v>49</v>
      </c>
      <c r="C11923" s="1" t="s">
        <v>124</v>
      </c>
      <c r="D11923" s="1" t="s">
        <v>1</v>
      </c>
      <c r="E11923" s="1" t="s">
        <v>218</v>
      </c>
      <c r="F11923" s="2">
        <v>0.03</v>
      </c>
      <c r="G11923" s="2">
        <v>0.01</v>
      </c>
      <c r="H11923" s="2">
        <v>0</v>
      </c>
      <c r="I11923" s="2">
        <v>0</v>
      </c>
      <c r="J11923" s="2">
        <v>0.04</v>
      </c>
      <c r="L11923"/>
      <c r="N11923"/>
    </row>
    <row r="11924" spans="1:14" x14ac:dyDescent="0.2">
      <c r="A11924" s="1" t="s">
        <v>8211</v>
      </c>
      <c r="B11924" s="8" t="s">
        <v>107</v>
      </c>
      <c r="C11924" s="1" t="s">
        <v>25</v>
      </c>
      <c r="D11924" s="1" t="s">
        <v>45</v>
      </c>
      <c r="E11924" s="1" t="s">
        <v>548</v>
      </c>
      <c r="F11924" s="2">
        <v>0</v>
      </c>
      <c r="G11924" s="2">
        <v>0.03</v>
      </c>
      <c r="H11924" s="2">
        <v>0</v>
      </c>
      <c r="I11924" s="2">
        <v>0.01</v>
      </c>
      <c r="J11924" s="2">
        <v>0.04</v>
      </c>
      <c r="L11924"/>
      <c r="N11924"/>
    </row>
    <row r="11925" spans="1:14" x14ac:dyDescent="0.2">
      <c r="A11925" s="1" t="s">
        <v>8212</v>
      </c>
      <c r="B11925" s="8" t="s">
        <v>107</v>
      </c>
      <c r="C11925" s="1" t="s">
        <v>33</v>
      </c>
      <c r="D11925" s="1" t="s">
        <v>214</v>
      </c>
      <c r="E11925" s="1" t="s">
        <v>3094</v>
      </c>
      <c r="F11925" s="2">
        <v>0.03</v>
      </c>
      <c r="G11925" s="2">
        <v>0</v>
      </c>
      <c r="H11925" s="2">
        <v>0</v>
      </c>
      <c r="I11925" s="2">
        <v>0</v>
      </c>
      <c r="J11925" s="2">
        <v>0.04</v>
      </c>
      <c r="L11925"/>
      <c r="N11925"/>
    </row>
    <row r="11926" spans="1:14" x14ac:dyDescent="0.2">
      <c r="A11926" s="1" t="s">
        <v>8153</v>
      </c>
      <c r="B11926" s="8" t="s">
        <v>36</v>
      </c>
      <c r="C11926" s="1" t="s">
        <v>67</v>
      </c>
      <c r="D11926" s="1" t="s">
        <v>71</v>
      </c>
      <c r="E11926" s="1" t="s">
        <v>8154</v>
      </c>
      <c r="F11926" s="2">
        <v>0.04</v>
      </c>
      <c r="G11926" s="2">
        <v>0</v>
      </c>
      <c r="H11926" s="2">
        <v>0</v>
      </c>
      <c r="I11926" s="2">
        <v>0</v>
      </c>
      <c r="J11926" s="2">
        <v>0.04</v>
      </c>
      <c r="L11926"/>
      <c r="N11926"/>
    </row>
    <row r="11927" spans="1:14" x14ac:dyDescent="0.2">
      <c r="A11927" s="1" t="s">
        <v>8213</v>
      </c>
      <c r="B11927" s="8" t="s">
        <v>41</v>
      </c>
      <c r="C11927" s="1" t="s">
        <v>29</v>
      </c>
      <c r="D11927" s="1" t="s">
        <v>71</v>
      </c>
      <c r="E11927" s="1" t="s">
        <v>5943</v>
      </c>
      <c r="F11927" s="2">
        <v>0</v>
      </c>
      <c r="G11927" s="2">
        <v>0</v>
      </c>
      <c r="H11927" s="2">
        <v>0.04</v>
      </c>
      <c r="I11927" s="2">
        <v>0</v>
      </c>
      <c r="J11927" s="2">
        <v>0.04</v>
      </c>
      <c r="L11927"/>
      <c r="N11927"/>
    </row>
    <row r="11928" spans="1:14" x14ac:dyDescent="0.2">
      <c r="A11928" s="1" t="s">
        <v>8214</v>
      </c>
      <c r="B11928" s="8" t="s">
        <v>20</v>
      </c>
      <c r="C11928" s="1" t="s">
        <v>29</v>
      </c>
      <c r="D11928" s="1" t="s">
        <v>22</v>
      </c>
      <c r="E11928" s="1" t="s">
        <v>86</v>
      </c>
      <c r="F11928" s="2">
        <v>0</v>
      </c>
      <c r="G11928" s="2">
        <v>0.04</v>
      </c>
      <c r="H11928" s="2">
        <v>0</v>
      </c>
      <c r="I11928" s="2">
        <v>0</v>
      </c>
      <c r="J11928" s="2">
        <v>0.04</v>
      </c>
      <c r="L11928"/>
      <c r="N11928"/>
    </row>
    <row r="11929" spans="1:14" x14ac:dyDescent="0.2">
      <c r="A11929" s="1" t="s">
        <v>3502</v>
      </c>
      <c r="B11929" s="8" t="s">
        <v>36</v>
      </c>
      <c r="C11929" s="1" t="s">
        <v>216</v>
      </c>
      <c r="D11929" s="1" t="s">
        <v>45</v>
      </c>
      <c r="E11929" s="1" t="s">
        <v>164</v>
      </c>
      <c r="F11929" s="2">
        <v>0</v>
      </c>
      <c r="G11929" s="2">
        <v>0</v>
      </c>
      <c r="H11929" s="2">
        <v>0.04</v>
      </c>
      <c r="I11929" s="2">
        <v>0</v>
      </c>
      <c r="J11929" s="2">
        <v>0.04</v>
      </c>
      <c r="L11929"/>
      <c r="N11929"/>
    </row>
    <row r="11930" spans="1:14" x14ac:dyDescent="0.2">
      <c r="A11930" s="1" t="s">
        <v>8215</v>
      </c>
      <c r="B11930" s="8" t="s">
        <v>36</v>
      </c>
      <c r="C11930" s="1" t="s">
        <v>37</v>
      </c>
      <c r="D11930" s="1" t="s">
        <v>173</v>
      </c>
      <c r="E11930" s="1" t="s">
        <v>4496</v>
      </c>
      <c r="F11930" s="2">
        <v>0</v>
      </c>
      <c r="G11930" s="2">
        <v>0</v>
      </c>
      <c r="H11930" s="2">
        <v>0.04</v>
      </c>
      <c r="I11930" s="2">
        <v>0</v>
      </c>
      <c r="J11930" s="2">
        <v>0.04</v>
      </c>
      <c r="L11930"/>
      <c r="N11930"/>
    </row>
    <row r="11931" spans="1:14" x14ac:dyDescent="0.2">
      <c r="A11931" s="1" t="s">
        <v>4226</v>
      </c>
      <c r="B11931" s="8" t="s">
        <v>107</v>
      </c>
      <c r="C11931" s="1" t="s">
        <v>33</v>
      </c>
      <c r="D11931" s="1" t="s">
        <v>173</v>
      </c>
      <c r="E11931" s="1" t="s">
        <v>86</v>
      </c>
      <c r="F11931" s="2">
        <v>0</v>
      </c>
      <c r="G11931" s="2">
        <v>0.03</v>
      </c>
      <c r="H11931" s="2">
        <v>0</v>
      </c>
      <c r="I11931" s="2">
        <v>0.01</v>
      </c>
      <c r="J11931" s="2">
        <v>0.04</v>
      </c>
      <c r="L11931"/>
      <c r="N11931"/>
    </row>
    <row r="11932" spans="1:14" x14ac:dyDescent="0.2">
      <c r="A11932" s="1" t="s">
        <v>8216</v>
      </c>
      <c r="B11932" s="8" t="s">
        <v>113</v>
      </c>
      <c r="C11932" s="1" t="s">
        <v>57</v>
      </c>
      <c r="D11932" s="1" t="s">
        <v>173</v>
      </c>
      <c r="E11932" s="1" t="s">
        <v>4551</v>
      </c>
      <c r="F11932" s="2">
        <v>0</v>
      </c>
      <c r="G11932" s="2">
        <v>0</v>
      </c>
      <c r="H11932" s="2">
        <v>0.04</v>
      </c>
      <c r="I11932" s="2">
        <v>0</v>
      </c>
      <c r="J11932" s="2">
        <v>0.04</v>
      </c>
      <c r="L11932"/>
      <c r="N11932"/>
    </row>
    <row r="11933" spans="1:14" x14ac:dyDescent="0.2">
      <c r="A11933" s="1" t="s">
        <v>3581</v>
      </c>
      <c r="B11933" s="8" t="s">
        <v>36</v>
      </c>
      <c r="C11933" s="1" t="s">
        <v>29</v>
      </c>
      <c r="D11933" s="1" t="s">
        <v>12</v>
      </c>
      <c r="E11933" s="1" t="s">
        <v>86</v>
      </c>
      <c r="F11933" s="2">
        <v>0.03</v>
      </c>
      <c r="G11933" s="2">
        <v>0</v>
      </c>
      <c r="H11933" s="2">
        <v>0</v>
      </c>
      <c r="I11933" s="2">
        <v>0</v>
      </c>
      <c r="J11933" s="2">
        <v>0.04</v>
      </c>
      <c r="L11933"/>
      <c r="N11933"/>
    </row>
    <row r="11934" spans="1:14" x14ac:dyDescent="0.2">
      <c r="A11934" s="1" t="s">
        <v>8217</v>
      </c>
      <c r="B11934" s="8" t="s">
        <v>36</v>
      </c>
      <c r="C11934" s="1" t="s">
        <v>18</v>
      </c>
      <c r="D11934" s="1" t="s">
        <v>214</v>
      </c>
      <c r="E11934" s="1" t="s">
        <v>527</v>
      </c>
      <c r="F11934" s="2">
        <v>0</v>
      </c>
      <c r="G11934" s="2">
        <v>0.03</v>
      </c>
      <c r="H11934" s="2">
        <v>0</v>
      </c>
      <c r="I11934" s="2">
        <v>0.01</v>
      </c>
      <c r="J11934" s="2">
        <v>0.04</v>
      </c>
      <c r="L11934"/>
      <c r="N11934"/>
    </row>
    <row r="11935" spans="1:14" x14ac:dyDescent="0.2">
      <c r="A11935" s="1" t="s">
        <v>5355</v>
      </c>
      <c r="B11935" s="8" t="s">
        <v>102</v>
      </c>
      <c r="C11935" s="1" t="s">
        <v>11</v>
      </c>
      <c r="D11935" s="1" t="s">
        <v>38</v>
      </c>
      <c r="E11935" s="1" t="s">
        <v>39</v>
      </c>
      <c r="F11935" s="2">
        <v>0.03</v>
      </c>
      <c r="G11935" s="2">
        <v>0.01</v>
      </c>
      <c r="H11935" s="2">
        <v>0</v>
      </c>
      <c r="I11935" s="2">
        <v>0</v>
      </c>
      <c r="J11935" s="2">
        <v>0.04</v>
      </c>
      <c r="L11935"/>
      <c r="N11935"/>
    </row>
    <row r="11936" spans="1:14" x14ac:dyDescent="0.2">
      <c r="A11936" s="1" t="s">
        <v>8218</v>
      </c>
      <c r="B11936" s="8" t="s">
        <v>49</v>
      </c>
      <c r="C11936" s="1" t="s">
        <v>42</v>
      </c>
      <c r="D11936" s="1" t="s">
        <v>52</v>
      </c>
      <c r="E11936" s="1" t="s">
        <v>13</v>
      </c>
      <c r="F11936" s="2">
        <v>0</v>
      </c>
      <c r="G11936" s="2">
        <v>0</v>
      </c>
      <c r="H11936" s="2">
        <v>0.04</v>
      </c>
      <c r="I11936" s="2">
        <v>0</v>
      </c>
      <c r="J11936" s="2">
        <v>0.04</v>
      </c>
      <c r="L11936"/>
      <c r="N11936"/>
    </row>
    <row r="11937" spans="1:14" x14ac:dyDescent="0.2">
      <c r="A11937" s="1" t="s">
        <v>5986</v>
      </c>
      <c r="B11937" s="8" t="s">
        <v>113</v>
      </c>
      <c r="C11937" s="1" t="s">
        <v>18</v>
      </c>
      <c r="D11937" s="1" t="s">
        <v>38</v>
      </c>
      <c r="E11937" s="1" t="s">
        <v>770</v>
      </c>
      <c r="F11937" s="2">
        <v>0.04</v>
      </c>
      <c r="G11937" s="2">
        <v>0</v>
      </c>
      <c r="H11937" s="2">
        <v>0</v>
      </c>
      <c r="I11937" s="2">
        <v>0</v>
      </c>
      <c r="J11937" s="2">
        <v>0.04</v>
      </c>
      <c r="L11937"/>
      <c r="N11937"/>
    </row>
    <row r="11938" spans="1:14" x14ac:dyDescent="0.2">
      <c r="A11938" s="1" t="s">
        <v>8219</v>
      </c>
      <c r="B11938" s="8" t="s">
        <v>113</v>
      </c>
      <c r="C11938" s="1" t="s">
        <v>18</v>
      </c>
      <c r="D11938" s="1" t="s">
        <v>58</v>
      </c>
      <c r="E11938" s="1" t="s">
        <v>5738</v>
      </c>
      <c r="F11938" s="2">
        <v>0.03</v>
      </c>
      <c r="G11938" s="2">
        <v>0</v>
      </c>
      <c r="H11938" s="2">
        <v>0</v>
      </c>
      <c r="I11938" s="2">
        <v>0</v>
      </c>
      <c r="J11938" s="2">
        <v>0.04</v>
      </c>
      <c r="L11938"/>
      <c r="N11938"/>
    </row>
    <row r="11939" spans="1:14" x14ac:dyDescent="0.2">
      <c r="A11939" s="1" t="s">
        <v>8220</v>
      </c>
      <c r="B11939" s="8" t="s">
        <v>41</v>
      </c>
      <c r="C11939" s="1" t="s">
        <v>18</v>
      </c>
      <c r="D11939" s="1" t="s">
        <v>214</v>
      </c>
      <c r="E11939" s="1" t="s">
        <v>6839</v>
      </c>
      <c r="F11939" s="2">
        <v>0</v>
      </c>
      <c r="G11939" s="2">
        <v>0</v>
      </c>
      <c r="H11939" s="2">
        <v>0.04</v>
      </c>
      <c r="I11939" s="2">
        <v>0</v>
      </c>
      <c r="J11939" s="2">
        <v>0.04</v>
      </c>
      <c r="L11939"/>
      <c r="N11939"/>
    </row>
    <row r="11940" spans="1:14" x14ac:dyDescent="0.2">
      <c r="A11940" s="1" t="s">
        <v>8221</v>
      </c>
      <c r="B11940" s="8" t="s">
        <v>20</v>
      </c>
      <c r="C11940" s="1" t="s">
        <v>18</v>
      </c>
      <c r="D11940" s="1" t="s">
        <v>52</v>
      </c>
      <c r="E11940" s="1" t="s">
        <v>943</v>
      </c>
      <c r="F11940" s="2">
        <v>0.04</v>
      </c>
      <c r="G11940" s="2">
        <v>0</v>
      </c>
      <c r="H11940" s="2">
        <v>0</v>
      </c>
      <c r="I11940" s="2">
        <v>0</v>
      </c>
      <c r="J11940" s="2">
        <v>0.04</v>
      </c>
      <c r="L11940"/>
      <c r="N11940"/>
    </row>
    <row r="11941" spans="1:14" x14ac:dyDescent="0.2">
      <c r="A11941" s="1" t="s">
        <v>8222</v>
      </c>
      <c r="B11941" s="8" t="s">
        <v>20</v>
      </c>
      <c r="C11941" s="1" t="s">
        <v>29</v>
      </c>
      <c r="D11941" s="1" t="s">
        <v>22</v>
      </c>
      <c r="E11941" s="1" t="s">
        <v>251</v>
      </c>
      <c r="F11941" s="2">
        <v>0</v>
      </c>
      <c r="G11941" s="2">
        <v>0</v>
      </c>
      <c r="H11941" s="2">
        <v>0.04</v>
      </c>
      <c r="I11941" s="2">
        <v>0</v>
      </c>
      <c r="J11941" s="2">
        <v>0.04</v>
      </c>
      <c r="L11941"/>
      <c r="N11941"/>
    </row>
    <row r="11942" spans="1:14" x14ac:dyDescent="0.2">
      <c r="A11942" s="1" t="s">
        <v>8223</v>
      </c>
      <c r="B11942" s="8" t="s">
        <v>102</v>
      </c>
      <c r="C11942" s="1" t="s">
        <v>42</v>
      </c>
      <c r="D11942" s="1" t="s">
        <v>22</v>
      </c>
      <c r="E11942" s="1" t="s">
        <v>2487</v>
      </c>
      <c r="F11942" s="2">
        <v>0.03</v>
      </c>
      <c r="G11942" s="2">
        <v>0.01</v>
      </c>
      <c r="H11942" s="2">
        <v>0</v>
      </c>
      <c r="I11942" s="2">
        <v>0</v>
      </c>
      <c r="J11942" s="2">
        <v>0.04</v>
      </c>
      <c r="L11942"/>
      <c r="N11942"/>
    </row>
    <row r="11943" spans="1:14" x14ac:dyDescent="0.2">
      <c r="A11943" s="1" t="s">
        <v>8224</v>
      </c>
      <c r="B11943" s="8" t="s">
        <v>113</v>
      </c>
      <c r="C11943" s="1" t="s">
        <v>57</v>
      </c>
      <c r="D11943" s="1" t="s">
        <v>173</v>
      </c>
      <c r="E11943" s="1" t="s">
        <v>4611</v>
      </c>
      <c r="F11943" s="2">
        <v>0</v>
      </c>
      <c r="G11943" s="2">
        <v>0</v>
      </c>
      <c r="H11943" s="2">
        <v>0.04</v>
      </c>
      <c r="I11943" s="2">
        <v>0</v>
      </c>
      <c r="J11943" s="2">
        <v>0.04</v>
      </c>
      <c r="L11943"/>
      <c r="N11943"/>
    </row>
    <row r="11944" spans="1:14" x14ac:dyDescent="0.2">
      <c r="A11944" s="1" t="s">
        <v>8225</v>
      </c>
      <c r="B11944" s="8" t="s">
        <v>20</v>
      </c>
      <c r="C11944" s="1" t="s">
        <v>33</v>
      </c>
      <c r="D11944" s="1" t="s">
        <v>173</v>
      </c>
      <c r="E11944" s="1" t="s">
        <v>159</v>
      </c>
      <c r="F11944" s="2">
        <v>0</v>
      </c>
      <c r="G11944" s="2">
        <v>0</v>
      </c>
      <c r="H11944" s="2">
        <v>0.04</v>
      </c>
      <c r="I11944" s="2">
        <v>0</v>
      </c>
      <c r="J11944" s="2">
        <v>0.04</v>
      </c>
      <c r="L11944"/>
      <c r="N11944"/>
    </row>
    <row r="11945" spans="1:14" x14ac:dyDescent="0.2">
      <c r="A11945" s="1" t="s">
        <v>1515</v>
      </c>
      <c r="B11945" s="8" t="s">
        <v>107</v>
      </c>
      <c r="C11945" s="1" t="s">
        <v>37</v>
      </c>
      <c r="D11945" s="1" t="s">
        <v>38</v>
      </c>
      <c r="E11945" s="1" t="s">
        <v>178</v>
      </c>
      <c r="F11945" s="2">
        <v>0</v>
      </c>
      <c r="G11945" s="2">
        <v>0.03</v>
      </c>
      <c r="H11945" s="2">
        <v>0</v>
      </c>
      <c r="I11945" s="2">
        <v>0.01</v>
      </c>
      <c r="J11945" s="2">
        <v>0.04</v>
      </c>
      <c r="L11945"/>
      <c r="N11945"/>
    </row>
    <row r="11946" spans="1:14" x14ac:dyDescent="0.2">
      <c r="A11946" s="1" t="s">
        <v>8226</v>
      </c>
      <c r="B11946" s="8" t="s">
        <v>10</v>
      </c>
      <c r="C11946" s="1" t="s">
        <v>33</v>
      </c>
      <c r="D11946" s="1" t="s">
        <v>71</v>
      </c>
      <c r="E11946" s="1" t="s">
        <v>251</v>
      </c>
      <c r="F11946" s="2">
        <v>0</v>
      </c>
      <c r="G11946" s="2">
        <v>0</v>
      </c>
      <c r="H11946" s="2">
        <v>0.04</v>
      </c>
      <c r="I11946" s="2">
        <v>0</v>
      </c>
      <c r="J11946" s="2">
        <v>0.04</v>
      </c>
      <c r="L11946"/>
      <c r="N11946"/>
    </row>
    <row r="11947" spans="1:14" x14ac:dyDescent="0.2">
      <c r="A11947" s="1" t="s">
        <v>1194</v>
      </c>
      <c r="B11947" s="8" t="s">
        <v>36</v>
      </c>
      <c r="C11947" s="1" t="s">
        <v>57</v>
      </c>
      <c r="D11947" s="1" t="s">
        <v>38</v>
      </c>
      <c r="E11947" s="1" t="s">
        <v>55</v>
      </c>
      <c r="F11947" s="2">
        <v>0</v>
      </c>
      <c r="G11947" s="2">
        <v>0</v>
      </c>
      <c r="H11947" s="2">
        <v>0.04</v>
      </c>
      <c r="I11947" s="2">
        <v>0</v>
      </c>
      <c r="J11947" s="2">
        <v>0.04</v>
      </c>
      <c r="L11947"/>
      <c r="N11947"/>
    </row>
    <row r="11948" spans="1:14" x14ac:dyDescent="0.2">
      <c r="A11948" s="1" t="s">
        <v>8227</v>
      </c>
      <c r="B11948" s="8" t="s">
        <v>32</v>
      </c>
      <c r="C11948" s="1" t="s">
        <v>57</v>
      </c>
      <c r="D11948" s="1" t="s">
        <v>71</v>
      </c>
      <c r="E11948" s="1" t="s">
        <v>6089</v>
      </c>
      <c r="F11948" s="2">
        <v>0.02</v>
      </c>
      <c r="G11948" s="2">
        <v>0</v>
      </c>
      <c r="H11948" s="2">
        <v>0.02</v>
      </c>
      <c r="I11948" s="2">
        <v>0</v>
      </c>
      <c r="J11948" s="2">
        <v>0.04</v>
      </c>
      <c r="L11948"/>
      <c r="N11948"/>
    </row>
    <row r="11949" spans="1:14" x14ac:dyDescent="0.2">
      <c r="A11949" s="1" t="s">
        <v>7896</v>
      </c>
      <c r="B11949" s="8" t="s">
        <v>10</v>
      </c>
      <c r="C11949" s="1" t="s">
        <v>33</v>
      </c>
      <c r="D11949" s="1" t="s">
        <v>12</v>
      </c>
      <c r="E11949" s="1" t="s">
        <v>700</v>
      </c>
      <c r="F11949" s="2">
        <v>0.04</v>
      </c>
      <c r="G11949" s="2">
        <v>0</v>
      </c>
      <c r="H11949" s="2">
        <v>0</v>
      </c>
      <c r="I11949" s="2">
        <v>0</v>
      </c>
      <c r="J11949" s="2">
        <v>0.04</v>
      </c>
      <c r="L11949"/>
      <c r="N11949"/>
    </row>
    <row r="11950" spans="1:14" x14ac:dyDescent="0.2">
      <c r="A11950" s="1" t="s">
        <v>8228</v>
      </c>
      <c r="B11950" s="8" t="s">
        <v>20</v>
      </c>
      <c r="C11950" s="1" t="s">
        <v>29</v>
      </c>
      <c r="D11950" s="1" t="s">
        <v>58</v>
      </c>
      <c r="E11950" s="1" t="s">
        <v>86</v>
      </c>
      <c r="F11950" s="2">
        <v>0.03</v>
      </c>
      <c r="G11950" s="2">
        <v>0</v>
      </c>
      <c r="H11950" s="2">
        <v>0</v>
      </c>
      <c r="I11950" s="2">
        <v>0</v>
      </c>
      <c r="J11950" s="2">
        <v>0.04</v>
      </c>
      <c r="L11950"/>
      <c r="N11950"/>
    </row>
    <row r="11951" spans="1:14" x14ac:dyDescent="0.2">
      <c r="A11951" s="1" t="s">
        <v>8229</v>
      </c>
      <c r="B11951" s="8" t="s">
        <v>113</v>
      </c>
      <c r="C11951" s="1" t="s">
        <v>18</v>
      </c>
      <c r="D11951" s="1" t="s">
        <v>45</v>
      </c>
      <c r="E11951" s="1" t="s">
        <v>3427</v>
      </c>
      <c r="F11951" s="2">
        <v>0</v>
      </c>
      <c r="G11951" s="2">
        <v>0</v>
      </c>
      <c r="H11951" s="2">
        <v>0.04</v>
      </c>
      <c r="I11951" s="2">
        <v>0</v>
      </c>
      <c r="J11951" s="2">
        <v>0.04</v>
      </c>
      <c r="L11951"/>
      <c r="N11951"/>
    </row>
    <row r="11952" spans="1:14" x14ac:dyDescent="0.2">
      <c r="A11952" s="1" t="s">
        <v>8230</v>
      </c>
      <c r="B11952" s="8" t="s">
        <v>20</v>
      </c>
      <c r="C11952" s="1" t="s">
        <v>15</v>
      </c>
      <c r="D11952" s="1" t="s">
        <v>173</v>
      </c>
      <c r="E11952" s="1" t="s">
        <v>251</v>
      </c>
      <c r="F11952" s="2">
        <v>0</v>
      </c>
      <c r="G11952" s="2">
        <v>0</v>
      </c>
      <c r="H11952" s="2">
        <v>0.04</v>
      </c>
      <c r="I11952" s="2">
        <v>0</v>
      </c>
      <c r="J11952" s="2">
        <v>0.04</v>
      </c>
      <c r="L11952"/>
      <c r="N11952"/>
    </row>
    <row r="11953" spans="1:14" x14ac:dyDescent="0.2">
      <c r="A11953" s="1" t="s">
        <v>8206</v>
      </c>
      <c r="B11953" s="8" t="s">
        <v>113</v>
      </c>
      <c r="C11953" s="1" t="s">
        <v>15</v>
      </c>
      <c r="D11953" s="1" t="s">
        <v>173</v>
      </c>
      <c r="E11953" s="1" t="s">
        <v>7737</v>
      </c>
      <c r="F11953" s="2">
        <v>0</v>
      </c>
      <c r="G11953" s="2">
        <v>0</v>
      </c>
      <c r="H11953" s="2">
        <v>0.04</v>
      </c>
      <c r="I11953" s="2">
        <v>0</v>
      </c>
      <c r="J11953" s="2">
        <v>0.04</v>
      </c>
      <c r="L11953"/>
      <c r="N11953"/>
    </row>
    <row r="11954" spans="1:14" x14ac:dyDescent="0.2">
      <c r="A11954" s="1" t="s">
        <v>8231</v>
      </c>
      <c r="B11954" s="8" t="s">
        <v>41</v>
      </c>
      <c r="C11954" s="1" t="s">
        <v>124</v>
      </c>
      <c r="D11954" s="1" t="s">
        <v>71</v>
      </c>
      <c r="E11954" s="1" t="s">
        <v>109</v>
      </c>
      <c r="F11954" s="2">
        <v>0.02</v>
      </c>
      <c r="G11954" s="2">
        <v>0.01</v>
      </c>
      <c r="H11954" s="2">
        <v>0</v>
      </c>
      <c r="I11954" s="2">
        <v>0</v>
      </c>
      <c r="J11954" s="2">
        <v>0.04</v>
      </c>
      <c r="L11954"/>
      <c r="N11954"/>
    </row>
    <row r="11955" spans="1:14" x14ac:dyDescent="0.2">
      <c r="A11955" s="1" t="s">
        <v>8232</v>
      </c>
      <c r="B11955" s="8" t="s">
        <v>41</v>
      </c>
      <c r="C11955" s="1" t="s">
        <v>42</v>
      </c>
      <c r="D11955" s="1" t="s">
        <v>38</v>
      </c>
      <c r="E11955" s="1" t="s">
        <v>109</v>
      </c>
      <c r="F11955" s="2">
        <v>0.02</v>
      </c>
      <c r="G11955" s="2">
        <v>0.01</v>
      </c>
      <c r="H11955" s="2">
        <v>0</v>
      </c>
      <c r="I11955" s="2">
        <v>0</v>
      </c>
      <c r="J11955" s="2">
        <v>0.04</v>
      </c>
      <c r="L11955"/>
      <c r="N11955"/>
    </row>
    <row r="11956" spans="1:14" x14ac:dyDescent="0.2">
      <c r="A11956" s="1" t="s">
        <v>8233</v>
      </c>
      <c r="B11956" s="8" t="s">
        <v>20</v>
      </c>
      <c r="C11956" s="1" t="s">
        <v>15</v>
      </c>
      <c r="D11956" s="1" t="s">
        <v>173</v>
      </c>
      <c r="E11956" s="1" t="s">
        <v>7665</v>
      </c>
      <c r="F11956" s="2">
        <v>0</v>
      </c>
      <c r="G11956" s="2">
        <v>0</v>
      </c>
      <c r="H11956" s="2">
        <v>0.04</v>
      </c>
      <c r="I11956" s="2">
        <v>0</v>
      </c>
      <c r="J11956" s="2">
        <v>0.04</v>
      </c>
      <c r="L11956"/>
      <c r="N11956"/>
    </row>
    <row r="11957" spans="1:14" x14ac:dyDescent="0.2">
      <c r="A11957" s="1" t="s">
        <v>8234</v>
      </c>
      <c r="B11957" s="8" t="s">
        <v>32</v>
      </c>
      <c r="C11957" s="1" t="s">
        <v>11</v>
      </c>
      <c r="D11957" s="1" t="s">
        <v>52</v>
      </c>
      <c r="E11957" s="1" t="s">
        <v>159</v>
      </c>
      <c r="F11957" s="2">
        <v>0.04</v>
      </c>
      <c r="G11957" s="2">
        <v>0</v>
      </c>
      <c r="H11957" s="2">
        <v>0</v>
      </c>
      <c r="I11957" s="2">
        <v>0</v>
      </c>
      <c r="J11957" s="2">
        <v>0.04</v>
      </c>
      <c r="L11957"/>
      <c r="N11957"/>
    </row>
    <row r="11958" spans="1:14" x14ac:dyDescent="0.2">
      <c r="A11958" s="1" t="s">
        <v>862</v>
      </c>
      <c r="B11958" s="8" t="s">
        <v>49</v>
      </c>
      <c r="C11958" s="1" t="s">
        <v>124</v>
      </c>
      <c r="D11958" s="1" t="s">
        <v>16</v>
      </c>
      <c r="E11958" s="1" t="s">
        <v>218</v>
      </c>
      <c r="F11958" s="2">
        <v>0.03</v>
      </c>
      <c r="G11958" s="2">
        <v>0.01</v>
      </c>
      <c r="H11958" s="2">
        <v>0</v>
      </c>
      <c r="I11958" s="2">
        <v>0</v>
      </c>
      <c r="J11958" s="2">
        <v>0.04</v>
      </c>
      <c r="L11958"/>
      <c r="N11958"/>
    </row>
    <row r="11959" spans="1:14" x14ac:dyDescent="0.2">
      <c r="A11959" s="1" t="s">
        <v>7941</v>
      </c>
      <c r="B11959" s="8" t="s">
        <v>62</v>
      </c>
      <c r="C11959" s="1" t="s">
        <v>67</v>
      </c>
      <c r="D11959" s="1" t="s">
        <v>173</v>
      </c>
      <c r="E11959" s="1" t="s">
        <v>700</v>
      </c>
      <c r="F11959" s="2">
        <v>0</v>
      </c>
      <c r="G11959" s="2">
        <v>0</v>
      </c>
      <c r="H11959" s="2">
        <v>0.04</v>
      </c>
      <c r="I11959" s="2">
        <v>0</v>
      </c>
      <c r="J11959" s="2">
        <v>0.04</v>
      </c>
      <c r="L11959"/>
      <c r="N11959"/>
    </row>
    <row r="11960" spans="1:14" x14ac:dyDescent="0.2">
      <c r="A11960" s="1" t="s">
        <v>6287</v>
      </c>
      <c r="B11960" s="8" t="s">
        <v>32</v>
      </c>
      <c r="C11960" s="1" t="s">
        <v>18</v>
      </c>
      <c r="D11960" s="1" t="s">
        <v>16</v>
      </c>
      <c r="E11960" s="1" t="s">
        <v>99</v>
      </c>
      <c r="F11960" s="2">
        <v>0</v>
      </c>
      <c r="G11960" s="2">
        <v>0.03</v>
      </c>
      <c r="H11960" s="2">
        <v>0</v>
      </c>
      <c r="I11960" s="2">
        <v>0</v>
      </c>
      <c r="J11960" s="2">
        <v>0.04</v>
      </c>
      <c r="L11960"/>
      <c r="N11960"/>
    </row>
    <row r="11961" spans="1:14" x14ac:dyDescent="0.2">
      <c r="A11961" s="1" t="s">
        <v>8235</v>
      </c>
      <c r="B11961" s="8" t="s">
        <v>20</v>
      </c>
      <c r="C11961" s="1" t="s">
        <v>18</v>
      </c>
      <c r="D11961" s="1" t="s">
        <v>38</v>
      </c>
      <c r="E11961" s="1" t="s">
        <v>218</v>
      </c>
      <c r="F11961" s="2">
        <v>0.04</v>
      </c>
      <c r="G11961" s="2">
        <v>0</v>
      </c>
      <c r="H11961" s="2">
        <v>0</v>
      </c>
      <c r="I11961" s="2">
        <v>0</v>
      </c>
      <c r="J11961" s="2">
        <v>0.04</v>
      </c>
      <c r="L11961"/>
      <c r="N11961"/>
    </row>
    <row r="11962" spans="1:14" x14ac:dyDescent="0.2">
      <c r="A11962" s="1" t="s">
        <v>8236</v>
      </c>
      <c r="B11962" s="8" t="s">
        <v>32</v>
      </c>
      <c r="C11962" s="1" t="s">
        <v>18</v>
      </c>
      <c r="D11962" s="1" t="s">
        <v>12</v>
      </c>
      <c r="E11962" s="1" t="s">
        <v>251</v>
      </c>
      <c r="F11962" s="2">
        <v>0.02</v>
      </c>
      <c r="G11962" s="2">
        <v>0.02</v>
      </c>
      <c r="H11962" s="2">
        <v>0</v>
      </c>
      <c r="I11962" s="2">
        <v>0</v>
      </c>
      <c r="J11962" s="2">
        <v>0.04</v>
      </c>
      <c r="L11962"/>
      <c r="N11962"/>
    </row>
    <row r="11963" spans="1:14" x14ac:dyDescent="0.2">
      <c r="A11963" s="1" t="s">
        <v>4222</v>
      </c>
      <c r="B11963" s="8" t="s">
        <v>107</v>
      </c>
      <c r="C11963" s="1" t="s">
        <v>75</v>
      </c>
      <c r="D11963" s="1" t="s">
        <v>38</v>
      </c>
      <c r="E11963" s="1" t="s">
        <v>159</v>
      </c>
      <c r="F11963" s="2">
        <v>0.01</v>
      </c>
      <c r="G11963" s="2">
        <v>0.03</v>
      </c>
      <c r="H11963" s="2">
        <v>0</v>
      </c>
      <c r="I11963" s="2">
        <v>0</v>
      </c>
      <c r="J11963" s="2">
        <v>0.04</v>
      </c>
      <c r="L11963"/>
      <c r="N11963"/>
    </row>
    <row r="11964" spans="1:14" x14ac:dyDescent="0.2">
      <c r="A11964" s="1" t="s">
        <v>8237</v>
      </c>
      <c r="B11964" s="8" t="s">
        <v>20</v>
      </c>
      <c r="C11964" s="1" t="s">
        <v>29</v>
      </c>
      <c r="D11964" s="1" t="s">
        <v>71</v>
      </c>
      <c r="E11964" s="1" t="s">
        <v>137</v>
      </c>
      <c r="F11964" s="2">
        <v>0</v>
      </c>
      <c r="G11964" s="2">
        <v>0</v>
      </c>
      <c r="H11964" s="2">
        <v>0.04</v>
      </c>
      <c r="I11964" s="2">
        <v>0</v>
      </c>
      <c r="J11964" s="2">
        <v>0.04</v>
      </c>
      <c r="L11964"/>
      <c r="N11964"/>
    </row>
    <row r="11965" spans="1:14" x14ac:dyDescent="0.2">
      <c r="A11965" s="1" t="s">
        <v>8238</v>
      </c>
      <c r="B11965" s="8" t="s">
        <v>49</v>
      </c>
      <c r="C11965" s="1" t="s">
        <v>47</v>
      </c>
      <c r="D11965" s="1" t="s">
        <v>12</v>
      </c>
      <c r="E11965" s="1" t="s">
        <v>86</v>
      </c>
      <c r="F11965" s="2">
        <v>0.03</v>
      </c>
      <c r="G11965" s="2">
        <v>0.01</v>
      </c>
      <c r="H11965" s="2">
        <v>0</v>
      </c>
      <c r="I11965" s="2">
        <v>0</v>
      </c>
      <c r="J11965" s="2">
        <v>0.04</v>
      </c>
      <c r="L11965"/>
      <c r="N11965"/>
    </row>
    <row r="11966" spans="1:14" x14ac:dyDescent="0.2">
      <c r="A11966" s="1" t="s">
        <v>8239</v>
      </c>
      <c r="B11966" s="8" t="s">
        <v>10</v>
      </c>
      <c r="C11966" s="1" t="s">
        <v>15</v>
      </c>
      <c r="D11966" s="1" t="s">
        <v>58</v>
      </c>
      <c r="E11966" s="1" t="s">
        <v>1035</v>
      </c>
      <c r="F11966" s="2">
        <v>0.04</v>
      </c>
      <c r="G11966" s="2">
        <v>0</v>
      </c>
      <c r="H11966" s="2">
        <v>0</v>
      </c>
      <c r="I11966" s="2">
        <v>0</v>
      </c>
      <c r="J11966" s="2">
        <v>0.04</v>
      </c>
      <c r="L11966"/>
      <c r="N11966"/>
    </row>
    <row r="11967" spans="1:14" x14ac:dyDescent="0.2">
      <c r="A11967" s="1" t="s">
        <v>5437</v>
      </c>
      <c r="B11967" s="8" t="s">
        <v>36</v>
      </c>
      <c r="C11967" s="1" t="s">
        <v>65</v>
      </c>
      <c r="D11967" s="1" t="s">
        <v>38</v>
      </c>
      <c r="E11967" s="1" t="s">
        <v>2157</v>
      </c>
      <c r="F11967" s="2">
        <v>0</v>
      </c>
      <c r="G11967" s="2">
        <v>0</v>
      </c>
      <c r="H11967" s="2">
        <v>0.04</v>
      </c>
      <c r="I11967" s="2">
        <v>0</v>
      </c>
      <c r="J11967" s="2">
        <v>0.04</v>
      </c>
      <c r="L11967"/>
      <c r="N11967"/>
    </row>
    <row r="11968" spans="1:14" x14ac:dyDescent="0.2">
      <c r="A11968" s="1" t="s">
        <v>8240</v>
      </c>
      <c r="B11968" s="8" t="s">
        <v>107</v>
      </c>
      <c r="C11968" s="1" t="s">
        <v>33</v>
      </c>
      <c r="D11968" s="1" t="s">
        <v>45</v>
      </c>
      <c r="E11968" s="1" t="s">
        <v>99</v>
      </c>
      <c r="F11968" s="2">
        <v>0</v>
      </c>
      <c r="G11968" s="2">
        <v>0.03</v>
      </c>
      <c r="H11968" s="2">
        <v>0</v>
      </c>
      <c r="I11968" s="2">
        <v>0.01</v>
      </c>
      <c r="J11968" s="2">
        <v>0.04</v>
      </c>
      <c r="L11968"/>
      <c r="N11968"/>
    </row>
    <row r="11969" spans="1:14" x14ac:dyDescent="0.2">
      <c r="A11969" s="1" t="s">
        <v>7505</v>
      </c>
      <c r="B11969" s="8" t="s">
        <v>36</v>
      </c>
      <c r="C11969" s="1" t="s">
        <v>65</v>
      </c>
      <c r="D11969" s="1" t="s">
        <v>38</v>
      </c>
      <c r="E11969" s="1" t="s">
        <v>603</v>
      </c>
      <c r="F11969" s="2">
        <v>0</v>
      </c>
      <c r="G11969" s="2">
        <v>0</v>
      </c>
      <c r="H11969" s="2">
        <v>0.04</v>
      </c>
      <c r="I11969" s="2">
        <v>0</v>
      </c>
      <c r="J11969" s="2">
        <v>0.04</v>
      </c>
      <c r="L11969"/>
      <c r="N11969"/>
    </row>
    <row r="11970" spans="1:14" x14ac:dyDescent="0.2">
      <c r="A11970" s="1" t="s">
        <v>8241</v>
      </c>
      <c r="B11970" s="8" t="s">
        <v>107</v>
      </c>
      <c r="C11970" s="1" t="s">
        <v>25</v>
      </c>
      <c r="D11970" s="1" t="s">
        <v>26</v>
      </c>
      <c r="E11970" s="1" t="s">
        <v>59</v>
      </c>
      <c r="F11970" s="2">
        <v>0.01</v>
      </c>
      <c r="G11970" s="2">
        <v>0.03</v>
      </c>
      <c r="H11970" s="2">
        <v>0</v>
      </c>
      <c r="I11970" s="2">
        <v>0.01</v>
      </c>
      <c r="J11970" s="2">
        <v>0.04</v>
      </c>
      <c r="L11970"/>
      <c r="N11970"/>
    </row>
    <row r="11971" spans="1:14" x14ac:dyDescent="0.2">
      <c r="A11971" s="1" t="s">
        <v>8242</v>
      </c>
      <c r="B11971" s="8" t="s">
        <v>36</v>
      </c>
      <c r="C11971" s="1" t="s">
        <v>18</v>
      </c>
      <c r="D11971" s="1" t="s">
        <v>16</v>
      </c>
      <c r="E11971" s="1" t="s">
        <v>2288</v>
      </c>
      <c r="F11971" s="2">
        <v>0</v>
      </c>
      <c r="G11971" s="2">
        <v>0.03</v>
      </c>
      <c r="H11971" s="2">
        <v>0</v>
      </c>
      <c r="I11971" s="2">
        <v>0.01</v>
      </c>
      <c r="J11971" s="2">
        <v>0.04</v>
      </c>
      <c r="L11971"/>
      <c r="N11971"/>
    </row>
    <row r="11972" spans="1:14" x14ac:dyDescent="0.2">
      <c r="A11972" s="1" t="s">
        <v>8243</v>
      </c>
      <c r="B11972" s="8" t="s">
        <v>102</v>
      </c>
      <c r="C11972" s="1" t="s">
        <v>11</v>
      </c>
      <c r="D11972" s="1" t="s">
        <v>173</v>
      </c>
      <c r="E11972" s="1" t="s">
        <v>1183</v>
      </c>
      <c r="F11972" s="2">
        <v>0.03</v>
      </c>
      <c r="G11972" s="2">
        <v>0.01</v>
      </c>
      <c r="H11972" s="2">
        <v>0</v>
      </c>
      <c r="I11972" s="2">
        <v>0</v>
      </c>
      <c r="J11972" s="2">
        <v>0.04</v>
      </c>
      <c r="L11972"/>
      <c r="N11972"/>
    </row>
    <row r="11973" spans="1:14" x14ac:dyDescent="0.2">
      <c r="A11973" s="1" t="s">
        <v>8244</v>
      </c>
      <c r="B11973" s="8" t="s">
        <v>107</v>
      </c>
      <c r="C11973" s="1" t="s">
        <v>65</v>
      </c>
      <c r="D11973" s="1" t="s">
        <v>26</v>
      </c>
      <c r="E11973" s="1" t="s">
        <v>99</v>
      </c>
      <c r="F11973" s="2">
        <v>0</v>
      </c>
      <c r="G11973" s="2">
        <v>0.04</v>
      </c>
      <c r="H11973" s="2">
        <v>0</v>
      </c>
      <c r="I11973" s="2">
        <v>0</v>
      </c>
      <c r="J11973" s="2">
        <v>0.04</v>
      </c>
      <c r="L11973"/>
      <c r="N11973"/>
    </row>
    <row r="11974" spans="1:14" x14ac:dyDescent="0.2">
      <c r="A11974" s="1" t="s">
        <v>8245</v>
      </c>
      <c r="B11974" s="8" t="s">
        <v>559</v>
      </c>
      <c r="C11974" s="1" t="s">
        <v>65</v>
      </c>
      <c r="D11974" s="1" t="s">
        <v>38</v>
      </c>
      <c r="E11974" s="1" t="s">
        <v>3935</v>
      </c>
      <c r="F11974" s="2">
        <v>0</v>
      </c>
      <c r="G11974" s="2">
        <v>0</v>
      </c>
      <c r="H11974" s="2">
        <v>0.04</v>
      </c>
      <c r="I11974" s="2">
        <v>0</v>
      </c>
      <c r="J11974" s="2">
        <v>0.04</v>
      </c>
      <c r="L11974"/>
      <c r="N11974"/>
    </row>
    <row r="11975" spans="1:14" x14ac:dyDescent="0.2">
      <c r="A11975" s="1" t="s">
        <v>5923</v>
      </c>
      <c r="B11975" s="8" t="s">
        <v>107</v>
      </c>
      <c r="C11975" s="1" t="s">
        <v>57</v>
      </c>
      <c r="D11975" s="1" t="s">
        <v>26</v>
      </c>
      <c r="E11975" s="1" t="s">
        <v>527</v>
      </c>
      <c r="F11975" s="2">
        <v>0.02</v>
      </c>
      <c r="G11975" s="2">
        <v>0.01</v>
      </c>
      <c r="H11975" s="2">
        <v>0</v>
      </c>
      <c r="I11975" s="2">
        <v>0</v>
      </c>
      <c r="J11975" s="2">
        <v>0.04</v>
      </c>
      <c r="L11975"/>
      <c r="N11975"/>
    </row>
    <row r="11976" spans="1:14" x14ac:dyDescent="0.2">
      <c r="A11976" s="1" t="s">
        <v>8246</v>
      </c>
      <c r="B11976" s="8" t="s">
        <v>20</v>
      </c>
      <c r="C11976" s="1" t="s">
        <v>25</v>
      </c>
      <c r="D11976" s="1" t="s">
        <v>22</v>
      </c>
      <c r="E11976" s="1" t="s">
        <v>251</v>
      </c>
      <c r="F11976" s="2">
        <v>0</v>
      </c>
      <c r="G11976" s="2">
        <v>0</v>
      </c>
      <c r="H11976" s="2">
        <v>0.04</v>
      </c>
      <c r="I11976" s="2">
        <v>0</v>
      </c>
      <c r="J11976" s="2">
        <v>0.04</v>
      </c>
      <c r="L11976"/>
      <c r="N11976"/>
    </row>
    <row r="11977" spans="1:14" x14ac:dyDescent="0.2">
      <c r="A11977" s="1" t="s">
        <v>8247</v>
      </c>
      <c r="B11977" s="8" t="s">
        <v>113</v>
      </c>
      <c r="C11977" s="1" t="s">
        <v>33</v>
      </c>
      <c r="D11977" s="1" t="s">
        <v>173</v>
      </c>
      <c r="E11977" s="1" t="s">
        <v>1803</v>
      </c>
      <c r="F11977" s="2">
        <v>0</v>
      </c>
      <c r="G11977" s="2">
        <v>0</v>
      </c>
      <c r="H11977" s="2">
        <v>0.04</v>
      </c>
      <c r="I11977" s="2">
        <v>0</v>
      </c>
      <c r="J11977" s="2">
        <v>0.04</v>
      </c>
      <c r="L11977"/>
      <c r="N11977"/>
    </row>
    <row r="11978" spans="1:14" x14ac:dyDescent="0.2">
      <c r="A11978" s="1" t="s">
        <v>8248</v>
      </c>
      <c r="B11978" s="8" t="s">
        <v>126</v>
      </c>
      <c r="C11978" s="1" t="s">
        <v>25</v>
      </c>
      <c r="D11978" s="1" t="s">
        <v>71</v>
      </c>
      <c r="E11978" s="1" t="s">
        <v>251</v>
      </c>
      <c r="F11978" s="2">
        <v>0.03</v>
      </c>
      <c r="G11978" s="2">
        <v>0.01</v>
      </c>
      <c r="H11978" s="2">
        <v>0</v>
      </c>
      <c r="I11978" s="2">
        <v>0</v>
      </c>
      <c r="J11978" s="2">
        <v>0.04</v>
      </c>
      <c r="L11978"/>
      <c r="N11978"/>
    </row>
    <row r="11979" spans="1:14" x14ac:dyDescent="0.2">
      <c r="A11979" s="1" t="s">
        <v>5962</v>
      </c>
      <c r="B11979" s="8" t="s">
        <v>41</v>
      </c>
      <c r="C11979" s="1" t="s">
        <v>33</v>
      </c>
      <c r="D11979" s="1" t="s">
        <v>22</v>
      </c>
      <c r="E11979" s="1" t="s">
        <v>39</v>
      </c>
      <c r="F11979" s="2">
        <v>0.02</v>
      </c>
      <c r="G11979" s="2">
        <v>0.01</v>
      </c>
      <c r="H11979" s="2">
        <v>0</v>
      </c>
      <c r="I11979" s="2">
        <v>0</v>
      </c>
      <c r="J11979" s="2">
        <v>0.04</v>
      </c>
      <c r="L11979"/>
      <c r="N11979"/>
    </row>
    <row r="11980" spans="1:14" x14ac:dyDescent="0.2">
      <c r="A11980" s="1" t="s">
        <v>7515</v>
      </c>
      <c r="B11980" s="8" t="s">
        <v>41</v>
      </c>
      <c r="C11980" s="1" t="s">
        <v>15</v>
      </c>
      <c r="D11980" s="1" t="s">
        <v>22</v>
      </c>
      <c r="E11980" s="1" t="s">
        <v>2487</v>
      </c>
      <c r="F11980" s="2">
        <v>0.02</v>
      </c>
      <c r="G11980" s="2">
        <v>0.01</v>
      </c>
      <c r="H11980" s="2">
        <v>0</v>
      </c>
      <c r="I11980" s="2">
        <v>0</v>
      </c>
      <c r="J11980" s="2">
        <v>0.04</v>
      </c>
      <c r="L11980"/>
      <c r="N11980"/>
    </row>
    <row r="11981" spans="1:14" x14ac:dyDescent="0.2">
      <c r="A11981" s="1" t="s">
        <v>8249</v>
      </c>
      <c r="B11981" s="8" t="s">
        <v>62</v>
      </c>
      <c r="C11981" s="1" t="s">
        <v>216</v>
      </c>
      <c r="D11981" s="1" t="s">
        <v>173</v>
      </c>
      <c r="E11981" s="1" t="s">
        <v>251</v>
      </c>
      <c r="F11981" s="2">
        <v>0</v>
      </c>
      <c r="G11981" s="2">
        <v>0</v>
      </c>
      <c r="H11981" s="2">
        <v>0.04</v>
      </c>
      <c r="I11981" s="2">
        <v>0</v>
      </c>
      <c r="J11981" s="2">
        <v>0.04</v>
      </c>
      <c r="L11981"/>
      <c r="N11981"/>
    </row>
    <row r="11982" spans="1:14" x14ac:dyDescent="0.2">
      <c r="A11982" s="1" t="s">
        <v>8250</v>
      </c>
      <c r="B11982" s="8" t="s">
        <v>41</v>
      </c>
      <c r="C11982" s="1" t="s">
        <v>42</v>
      </c>
      <c r="D11982" s="1" t="s">
        <v>12</v>
      </c>
      <c r="E11982" s="1" t="s">
        <v>838</v>
      </c>
      <c r="F11982" s="2">
        <v>0.02</v>
      </c>
      <c r="G11982" s="2">
        <v>0.01</v>
      </c>
      <c r="H11982" s="2">
        <v>0</v>
      </c>
      <c r="I11982" s="2">
        <v>0</v>
      </c>
      <c r="J11982" s="2">
        <v>0.04</v>
      </c>
      <c r="L11982"/>
      <c r="N11982"/>
    </row>
    <row r="11983" spans="1:14" x14ac:dyDescent="0.2">
      <c r="A11983" s="1" t="s">
        <v>8251</v>
      </c>
      <c r="B11983" s="8" t="s">
        <v>41</v>
      </c>
      <c r="C11983" s="1" t="s">
        <v>11</v>
      </c>
      <c r="D11983" s="1" t="s">
        <v>214</v>
      </c>
      <c r="E11983" s="1" t="s">
        <v>4836</v>
      </c>
      <c r="F11983" s="2">
        <v>0.01</v>
      </c>
      <c r="G11983" s="2">
        <v>0</v>
      </c>
      <c r="H11983" s="2">
        <v>0.03</v>
      </c>
      <c r="I11983" s="2">
        <v>0</v>
      </c>
      <c r="J11983" s="2">
        <v>0.04</v>
      </c>
      <c r="L11983"/>
      <c r="N11983"/>
    </row>
    <row r="11984" spans="1:14" x14ac:dyDescent="0.2">
      <c r="A11984" s="1" t="s">
        <v>1146</v>
      </c>
      <c r="B11984" s="8" t="s">
        <v>107</v>
      </c>
      <c r="C11984" s="1" t="s">
        <v>11</v>
      </c>
      <c r="D11984" s="1" t="s">
        <v>38</v>
      </c>
      <c r="E11984" s="1" t="s">
        <v>220</v>
      </c>
      <c r="F11984" s="2">
        <v>0.01</v>
      </c>
      <c r="G11984" s="2">
        <v>0.02</v>
      </c>
      <c r="H11984" s="2">
        <v>0</v>
      </c>
      <c r="I11984" s="2">
        <v>0.01</v>
      </c>
      <c r="J11984" s="2">
        <v>0.04</v>
      </c>
      <c r="L11984"/>
      <c r="N11984"/>
    </row>
    <row r="11985" spans="1:14" x14ac:dyDescent="0.2">
      <c r="A11985" s="1" t="s">
        <v>4943</v>
      </c>
      <c r="B11985" s="8" t="s">
        <v>107</v>
      </c>
      <c r="C11985" s="1" t="s">
        <v>18</v>
      </c>
      <c r="D11985" s="1" t="s">
        <v>12</v>
      </c>
      <c r="E11985" s="1" t="s">
        <v>1105</v>
      </c>
      <c r="F11985" s="2">
        <v>0.01</v>
      </c>
      <c r="G11985" s="2">
        <v>0.02</v>
      </c>
      <c r="H11985" s="2">
        <v>0</v>
      </c>
      <c r="I11985" s="2">
        <v>0.01</v>
      </c>
      <c r="J11985" s="2">
        <v>0.04</v>
      </c>
      <c r="L11985"/>
      <c r="N11985"/>
    </row>
    <row r="11986" spans="1:14" x14ac:dyDescent="0.2">
      <c r="A11986" s="1" t="s">
        <v>2185</v>
      </c>
      <c r="B11986" s="8" t="s">
        <v>20</v>
      </c>
      <c r="C11986" s="1" t="s">
        <v>11</v>
      </c>
      <c r="D11986" s="1" t="s">
        <v>12</v>
      </c>
      <c r="E11986" s="1" t="s">
        <v>99</v>
      </c>
      <c r="F11986" s="2">
        <v>0.03</v>
      </c>
      <c r="G11986" s="2">
        <v>0</v>
      </c>
      <c r="H11986" s="2">
        <v>0</v>
      </c>
      <c r="I11986" s="2">
        <v>0</v>
      </c>
      <c r="J11986" s="2">
        <v>0.04</v>
      </c>
      <c r="L11986"/>
      <c r="N11986"/>
    </row>
    <row r="11987" spans="1:14" x14ac:dyDescent="0.2">
      <c r="A11987" s="1" t="s">
        <v>8252</v>
      </c>
      <c r="B11987" s="8" t="s">
        <v>107</v>
      </c>
      <c r="C11987" s="1" t="s">
        <v>29</v>
      </c>
      <c r="D11987" s="1" t="s">
        <v>214</v>
      </c>
      <c r="E11987" s="1" t="s">
        <v>319</v>
      </c>
      <c r="F11987" s="2">
        <v>0.01</v>
      </c>
      <c r="G11987" s="2">
        <v>0.02</v>
      </c>
      <c r="H11987" s="2">
        <v>0</v>
      </c>
      <c r="I11987" s="2">
        <v>0.01</v>
      </c>
      <c r="J11987" s="2">
        <v>0.04</v>
      </c>
      <c r="L11987"/>
      <c r="N11987"/>
    </row>
    <row r="11988" spans="1:14" x14ac:dyDescent="0.2">
      <c r="A11988" s="1" t="s">
        <v>8253</v>
      </c>
      <c r="B11988" s="8" t="s">
        <v>49</v>
      </c>
      <c r="C11988" s="1" t="s">
        <v>47</v>
      </c>
      <c r="D11988" s="1" t="s">
        <v>45</v>
      </c>
      <c r="E11988" s="1" t="s">
        <v>251</v>
      </c>
      <c r="F11988" s="2">
        <v>0</v>
      </c>
      <c r="G11988" s="2">
        <v>0</v>
      </c>
      <c r="H11988" s="2">
        <v>0.04</v>
      </c>
      <c r="I11988" s="2">
        <v>0</v>
      </c>
      <c r="J11988" s="2">
        <v>0.04</v>
      </c>
      <c r="L11988"/>
      <c r="N11988"/>
    </row>
    <row r="11989" spans="1:14" x14ac:dyDescent="0.2">
      <c r="A11989" s="1" t="s">
        <v>8254</v>
      </c>
      <c r="B11989" s="8" t="s">
        <v>64</v>
      </c>
      <c r="C11989" s="1" t="s">
        <v>65</v>
      </c>
      <c r="D11989" s="1" t="s">
        <v>45</v>
      </c>
      <c r="E11989" s="1" t="s">
        <v>4824</v>
      </c>
      <c r="F11989" s="2">
        <v>0</v>
      </c>
      <c r="G11989" s="2">
        <v>0</v>
      </c>
      <c r="H11989" s="2">
        <v>0.04</v>
      </c>
      <c r="I11989" s="2">
        <v>0</v>
      </c>
      <c r="J11989" s="2">
        <v>0.04</v>
      </c>
      <c r="L11989"/>
      <c r="N11989"/>
    </row>
    <row r="11990" spans="1:14" x14ac:dyDescent="0.2">
      <c r="A11990" s="1" t="s">
        <v>8255</v>
      </c>
      <c r="B11990" s="8" t="s">
        <v>186</v>
      </c>
      <c r="C11990" s="1" t="s">
        <v>54</v>
      </c>
      <c r="D11990" s="1" t="s">
        <v>173</v>
      </c>
      <c r="E11990" s="1" t="s">
        <v>633</v>
      </c>
      <c r="F11990" s="2">
        <v>0.02</v>
      </c>
      <c r="G11990" s="2">
        <v>0.01</v>
      </c>
      <c r="H11990" s="2">
        <v>0</v>
      </c>
      <c r="I11990" s="2">
        <v>0</v>
      </c>
      <c r="J11990" s="2">
        <v>0.04</v>
      </c>
      <c r="L11990"/>
      <c r="N11990"/>
    </row>
    <row r="11991" spans="1:14" x14ac:dyDescent="0.2">
      <c r="A11991" s="1" t="s">
        <v>8256</v>
      </c>
      <c r="B11991" s="8" t="s">
        <v>107</v>
      </c>
      <c r="C11991" s="1" t="s">
        <v>11</v>
      </c>
      <c r="D11991" s="1" t="s">
        <v>26</v>
      </c>
      <c r="E11991" s="1" t="s">
        <v>39</v>
      </c>
      <c r="F11991" s="2">
        <v>0.01</v>
      </c>
      <c r="G11991" s="2">
        <v>0.03</v>
      </c>
      <c r="H11991" s="2">
        <v>0</v>
      </c>
      <c r="I11991" s="2">
        <v>0.01</v>
      </c>
      <c r="J11991" s="2">
        <v>0.04</v>
      </c>
      <c r="L11991"/>
      <c r="N11991"/>
    </row>
    <row r="11992" spans="1:14" x14ac:dyDescent="0.2">
      <c r="A11992" s="1" t="s">
        <v>8257</v>
      </c>
      <c r="B11992" s="8" t="s">
        <v>20</v>
      </c>
      <c r="C11992" s="1" t="s">
        <v>18</v>
      </c>
      <c r="D11992" s="1" t="s">
        <v>52</v>
      </c>
      <c r="E11992" s="1" t="s">
        <v>3099</v>
      </c>
      <c r="F11992" s="2">
        <v>0.03</v>
      </c>
      <c r="G11992" s="2">
        <v>0</v>
      </c>
      <c r="H11992" s="2">
        <v>0</v>
      </c>
      <c r="I11992" s="2">
        <v>0</v>
      </c>
      <c r="J11992" s="2">
        <v>0.04</v>
      </c>
      <c r="L11992"/>
      <c r="N11992"/>
    </row>
    <row r="11993" spans="1:14" x14ac:dyDescent="0.2">
      <c r="A11993" s="1" t="s">
        <v>5591</v>
      </c>
      <c r="B11993" s="8" t="s">
        <v>121</v>
      </c>
      <c r="C11993" s="1" t="s">
        <v>65</v>
      </c>
      <c r="D11993" s="1" t="s">
        <v>173</v>
      </c>
      <c r="E11993" s="1" t="s">
        <v>137</v>
      </c>
      <c r="F11993" s="2">
        <v>0.03</v>
      </c>
      <c r="G11993" s="2">
        <v>0.01</v>
      </c>
      <c r="H11993" s="2">
        <v>0</v>
      </c>
      <c r="I11993" s="2">
        <v>0</v>
      </c>
      <c r="J11993" s="2">
        <v>0.04</v>
      </c>
      <c r="L11993"/>
      <c r="N11993"/>
    </row>
    <row r="11994" spans="1:14" x14ac:dyDescent="0.2">
      <c r="A11994" s="1" t="s">
        <v>8258</v>
      </c>
      <c r="B11994" s="8" t="s">
        <v>113</v>
      </c>
      <c r="C11994" s="1" t="s">
        <v>67</v>
      </c>
      <c r="D11994" s="1" t="s">
        <v>38</v>
      </c>
      <c r="E11994" s="1" t="s">
        <v>251</v>
      </c>
      <c r="F11994" s="2">
        <v>0</v>
      </c>
      <c r="G11994" s="2">
        <v>0</v>
      </c>
      <c r="H11994" s="2">
        <v>0.04</v>
      </c>
      <c r="I11994" s="2">
        <v>0</v>
      </c>
      <c r="J11994" s="2">
        <v>0.04</v>
      </c>
      <c r="L11994"/>
      <c r="N11994"/>
    </row>
    <row r="11995" spans="1:14" x14ac:dyDescent="0.2">
      <c r="A11995" s="1" t="s">
        <v>8259</v>
      </c>
      <c r="B11995" s="8" t="s">
        <v>49</v>
      </c>
      <c r="C11995" s="1" t="s">
        <v>54</v>
      </c>
      <c r="D11995" s="1" t="s">
        <v>52</v>
      </c>
      <c r="E11995" s="1" t="s">
        <v>1552</v>
      </c>
      <c r="F11995" s="2">
        <v>0.03</v>
      </c>
      <c r="G11995" s="2">
        <v>0.01</v>
      </c>
      <c r="H11995" s="2">
        <v>0</v>
      </c>
      <c r="I11995" s="2">
        <v>0</v>
      </c>
      <c r="J11995" s="2">
        <v>0.04</v>
      </c>
      <c r="L11995"/>
      <c r="N11995"/>
    </row>
    <row r="11996" spans="1:14" x14ac:dyDescent="0.2">
      <c r="A11996" s="1" t="s">
        <v>8260</v>
      </c>
      <c r="B11996" s="8" t="s">
        <v>20</v>
      </c>
      <c r="C11996" s="1" t="s">
        <v>18</v>
      </c>
      <c r="D11996" s="1" t="s">
        <v>26</v>
      </c>
      <c r="E11996" s="1" t="s">
        <v>7333</v>
      </c>
      <c r="F11996" s="2">
        <v>0</v>
      </c>
      <c r="G11996" s="2">
        <v>0</v>
      </c>
      <c r="H11996" s="2">
        <v>0.04</v>
      </c>
      <c r="I11996" s="2">
        <v>0</v>
      </c>
      <c r="J11996" s="2">
        <v>0.04</v>
      </c>
      <c r="L11996"/>
      <c r="N11996"/>
    </row>
    <row r="11997" spans="1:14" x14ac:dyDescent="0.2">
      <c r="A11997" s="1" t="s">
        <v>8261</v>
      </c>
      <c r="B11997" s="8" t="s">
        <v>113</v>
      </c>
      <c r="C11997" s="1" t="s">
        <v>33</v>
      </c>
      <c r="D11997" s="1" t="s">
        <v>45</v>
      </c>
      <c r="E11997" s="1" t="s">
        <v>603</v>
      </c>
      <c r="F11997" s="2">
        <v>0</v>
      </c>
      <c r="G11997" s="2">
        <v>0</v>
      </c>
      <c r="H11997" s="2">
        <v>0.04</v>
      </c>
      <c r="I11997" s="2">
        <v>0</v>
      </c>
      <c r="J11997" s="2">
        <v>0.04</v>
      </c>
      <c r="L11997"/>
      <c r="N11997"/>
    </row>
    <row r="11998" spans="1:14" x14ac:dyDescent="0.2">
      <c r="A11998" s="1" t="s">
        <v>8262</v>
      </c>
      <c r="B11998" s="8" t="s">
        <v>559</v>
      </c>
      <c r="C11998" s="1" t="s">
        <v>65</v>
      </c>
      <c r="D11998" s="1" t="s">
        <v>45</v>
      </c>
      <c r="E11998" s="1" t="s">
        <v>8263</v>
      </c>
      <c r="F11998" s="2">
        <v>0</v>
      </c>
      <c r="G11998" s="2">
        <v>0</v>
      </c>
      <c r="H11998" s="2">
        <v>0.04</v>
      </c>
      <c r="I11998" s="2">
        <v>0</v>
      </c>
      <c r="J11998" s="2">
        <v>0.04</v>
      </c>
      <c r="L11998"/>
      <c r="N11998"/>
    </row>
    <row r="11999" spans="1:14" x14ac:dyDescent="0.2">
      <c r="A11999" s="1" t="s">
        <v>968</v>
      </c>
      <c r="B11999" s="8" t="s">
        <v>102</v>
      </c>
      <c r="C11999" s="1" t="s">
        <v>47</v>
      </c>
      <c r="D11999" s="1" t="s">
        <v>16</v>
      </c>
      <c r="E11999" s="1" t="s">
        <v>969</v>
      </c>
      <c r="F11999" s="2">
        <v>0.03</v>
      </c>
      <c r="G11999" s="2">
        <v>0.01</v>
      </c>
      <c r="H11999" s="2">
        <v>0</v>
      </c>
      <c r="I11999" s="2">
        <v>0</v>
      </c>
      <c r="J11999" s="2">
        <v>0.04</v>
      </c>
      <c r="L11999"/>
      <c r="N11999"/>
    </row>
    <row r="12000" spans="1:14" x14ac:dyDescent="0.2">
      <c r="A12000" s="1" t="s">
        <v>8264</v>
      </c>
      <c r="B12000" s="8" t="s">
        <v>62</v>
      </c>
      <c r="C12000" s="1" t="s">
        <v>65</v>
      </c>
      <c r="D12000" s="1" t="s">
        <v>52</v>
      </c>
      <c r="E12000" s="1" t="s">
        <v>1408</v>
      </c>
      <c r="F12000" s="2">
        <v>0</v>
      </c>
      <c r="G12000" s="2">
        <v>0.04</v>
      </c>
      <c r="H12000" s="2">
        <v>0</v>
      </c>
      <c r="I12000" s="2">
        <v>0</v>
      </c>
      <c r="J12000" s="2">
        <v>0.04</v>
      </c>
      <c r="L12000"/>
      <c r="N12000"/>
    </row>
    <row r="12001" spans="1:14" x14ac:dyDescent="0.2">
      <c r="A12001" s="1" t="s">
        <v>8005</v>
      </c>
      <c r="B12001" s="8" t="s">
        <v>559</v>
      </c>
      <c r="C12001" s="1" t="s">
        <v>216</v>
      </c>
      <c r="D12001" s="1" t="s">
        <v>22</v>
      </c>
      <c r="E12001" s="1" t="s">
        <v>603</v>
      </c>
      <c r="F12001" s="2">
        <v>0</v>
      </c>
      <c r="G12001" s="2">
        <v>0</v>
      </c>
      <c r="H12001" s="2">
        <v>0.04</v>
      </c>
      <c r="I12001" s="2">
        <v>0</v>
      </c>
      <c r="J12001" s="2">
        <v>0.04</v>
      </c>
      <c r="L12001"/>
      <c r="N12001"/>
    </row>
    <row r="12002" spans="1:14" x14ac:dyDescent="0.2">
      <c r="A12002" s="1" t="s">
        <v>8265</v>
      </c>
      <c r="B12002" s="8" t="s">
        <v>107</v>
      </c>
      <c r="C12002" s="1" t="s">
        <v>11</v>
      </c>
      <c r="D12002" s="1" t="s">
        <v>214</v>
      </c>
      <c r="E12002" s="1" t="s">
        <v>220</v>
      </c>
      <c r="F12002" s="2">
        <v>0</v>
      </c>
      <c r="G12002" s="2">
        <v>0.03</v>
      </c>
      <c r="H12002" s="2">
        <v>0</v>
      </c>
      <c r="I12002" s="2">
        <v>0.01</v>
      </c>
      <c r="J12002" s="2">
        <v>0.04</v>
      </c>
      <c r="L12002"/>
      <c r="N12002"/>
    </row>
    <row r="12003" spans="1:14" hidden="1" x14ac:dyDescent="0.2">
      <c r="A12003" s="1" t="s">
        <v>8266</v>
      </c>
      <c r="B12003" s="8" t="s">
        <v>41</v>
      </c>
      <c r="C12003" s="1" t="s">
        <v>191</v>
      </c>
      <c r="D12003" s="1" t="s">
        <v>16</v>
      </c>
      <c r="E12003" s="1" t="s">
        <v>700</v>
      </c>
      <c r="F12003" s="2">
        <v>0</v>
      </c>
      <c r="G12003" s="2">
        <v>0</v>
      </c>
      <c r="H12003" s="2">
        <v>0.04</v>
      </c>
      <c r="I12003" s="2">
        <v>0</v>
      </c>
      <c r="J12003" s="2">
        <v>0.04</v>
      </c>
      <c r="L12003"/>
      <c r="N12003"/>
    </row>
    <row r="12004" spans="1:14" x14ac:dyDescent="0.2">
      <c r="A12004" s="1" t="s">
        <v>7317</v>
      </c>
      <c r="B12004" s="8" t="s">
        <v>121</v>
      </c>
      <c r="C12004" s="1" t="s">
        <v>216</v>
      </c>
      <c r="D12004" s="1" t="s">
        <v>38</v>
      </c>
      <c r="E12004" s="1" t="s">
        <v>7318</v>
      </c>
      <c r="F12004" s="2">
        <v>0.03</v>
      </c>
      <c r="G12004" s="2">
        <v>0</v>
      </c>
      <c r="H12004" s="2">
        <v>0</v>
      </c>
      <c r="I12004" s="2">
        <v>0</v>
      </c>
      <c r="J12004" s="2">
        <v>0.04</v>
      </c>
      <c r="L12004"/>
      <c r="N12004"/>
    </row>
    <row r="12005" spans="1:14" x14ac:dyDescent="0.2">
      <c r="A12005" s="1" t="s">
        <v>4932</v>
      </c>
      <c r="B12005" s="8" t="s">
        <v>20</v>
      </c>
      <c r="C12005" s="1" t="s">
        <v>18</v>
      </c>
      <c r="D12005" s="1" t="s">
        <v>22</v>
      </c>
      <c r="E12005" s="1" t="s">
        <v>613</v>
      </c>
      <c r="F12005" s="2">
        <v>0</v>
      </c>
      <c r="G12005" s="2">
        <v>0.04</v>
      </c>
      <c r="H12005" s="2">
        <v>0</v>
      </c>
      <c r="I12005" s="2">
        <v>0</v>
      </c>
      <c r="J12005" s="2">
        <v>0.04</v>
      </c>
      <c r="L12005"/>
      <c r="N12005"/>
    </row>
    <row r="12006" spans="1:14" x14ac:dyDescent="0.2">
      <c r="A12006" s="1" t="s">
        <v>8267</v>
      </c>
      <c r="B12006" s="8" t="s">
        <v>713</v>
      </c>
      <c r="C12006" s="1" t="s">
        <v>54</v>
      </c>
      <c r="D12006" s="1" t="s">
        <v>38</v>
      </c>
      <c r="E12006" s="1" t="s">
        <v>251</v>
      </c>
      <c r="F12006" s="2">
        <v>0</v>
      </c>
      <c r="G12006" s="2">
        <v>0</v>
      </c>
      <c r="H12006" s="2">
        <v>0.04</v>
      </c>
      <c r="I12006" s="2">
        <v>0</v>
      </c>
      <c r="J12006" s="2">
        <v>0.04</v>
      </c>
      <c r="L12006"/>
      <c r="N12006"/>
    </row>
    <row r="12007" spans="1:14" x14ac:dyDescent="0.2">
      <c r="A12007" s="1" t="s">
        <v>1563</v>
      </c>
      <c r="B12007" s="8" t="s">
        <v>107</v>
      </c>
      <c r="C12007" s="1" t="s">
        <v>29</v>
      </c>
      <c r="D12007" s="1" t="s">
        <v>38</v>
      </c>
      <c r="E12007" s="1" t="s">
        <v>99</v>
      </c>
      <c r="F12007" s="2">
        <v>0</v>
      </c>
      <c r="G12007" s="2">
        <v>0.03</v>
      </c>
      <c r="H12007" s="2">
        <v>0</v>
      </c>
      <c r="I12007" s="2">
        <v>0.01</v>
      </c>
      <c r="J12007" s="2">
        <v>0.04</v>
      </c>
      <c r="L12007"/>
      <c r="N12007"/>
    </row>
    <row r="12008" spans="1:14" x14ac:dyDescent="0.2">
      <c r="A12008" s="1" t="s">
        <v>8268</v>
      </c>
      <c r="B12008" s="8" t="s">
        <v>126</v>
      </c>
      <c r="C12008" s="1" t="s">
        <v>11</v>
      </c>
      <c r="D12008" s="1" t="s">
        <v>71</v>
      </c>
      <c r="E12008" s="1" t="s">
        <v>251</v>
      </c>
      <c r="F12008" s="2">
        <v>0.03</v>
      </c>
      <c r="G12008" s="2">
        <v>0.01</v>
      </c>
      <c r="H12008" s="2">
        <v>0</v>
      </c>
      <c r="I12008" s="2">
        <v>0</v>
      </c>
      <c r="J12008" s="2">
        <v>0.04</v>
      </c>
      <c r="L12008"/>
      <c r="N12008"/>
    </row>
    <row r="12009" spans="1:14" x14ac:dyDescent="0.2">
      <c r="A12009" s="1" t="s">
        <v>8269</v>
      </c>
      <c r="B12009" s="8" t="s">
        <v>20</v>
      </c>
      <c r="C12009" s="1" t="s">
        <v>29</v>
      </c>
      <c r="D12009" s="1" t="s">
        <v>22</v>
      </c>
      <c r="E12009" s="1" t="s">
        <v>420</v>
      </c>
      <c r="F12009" s="2">
        <v>0.04</v>
      </c>
      <c r="G12009" s="2">
        <v>0</v>
      </c>
      <c r="H12009" s="2">
        <v>0</v>
      </c>
      <c r="I12009" s="2">
        <v>0</v>
      </c>
      <c r="J12009" s="2">
        <v>0.04</v>
      </c>
      <c r="L12009"/>
      <c r="N12009"/>
    </row>
    <row r="12010" spans="1:14" x14ac:dyDescent="0.2">
      <c r="A12010" s="1" t="s">
        <v>8270</v>
      </c>
      <c r="B12010" s="8" t="s">
        <v>10</v>
      </c>
      <c r="C12010" s="1" t="s">
        <v>33</v>
      </c>
      <c r="D12010" s="1" t="s">
        <v>12</v>
      </c>
      <c r="E12010" s="1" t="s">
        <v>1035</v>
      </c>
      <c r="F12010" s="2">
        <v>0.04</v>
      </c>
      <c r="G12010" s="2">
        <v>0</v>
      </c>
      <c r="H12010" s="2">
        <v>0</v>
      </c>
      <c r="I12010" s="2">
        <v>0</v>
      </c>
      <c r="J12010" s="2">
        <v>0.04</v>
      </c>
      <c r="L12010"/>
      <c r="N12010"/>
    </row>
    <row r="12011" spans="1:14" x14ac:dyDescent="0.2">
      <c r="A12011" s="1" t="s">
        <v>8271</v>
      </c>
      <c r="B12011" s="8" t="s">
        <v>41</v>
      </c>
      <c r="C12011" s="1" t="s">
        <v>25</v>
      </c>
      <c r="D12011" s="1" t="s">
        <v>38</v>
      </c>
      <c r="E12011" s="1" t="s">
        <v>5441</v>
      </c>
      <c r="F12011" s="2">
        <v>0.02</v>
      </c>
      <c r="G12011" s="2">
        <v>0.01</v>
      </c>
      <c r="H12011" s="2">
        <v>0</v>
      </c>
      <c r="I12011" s="2">
        <v>0</v>
      </c>
      <c r="J12011" s="2">
        <v>0.04</v>
      </c>
      <c r="L12011"/>
      <c r="N12011"/>
    </row>
    <row r="12012" spans="1:14" x14ac:dyDescent="0.2">
      <c r="A12012" s="1" t="s">
        <v>7123</v>
      </c>
      <c r="B12012" s="8" t="s">
        <v>32</v>
      </c>
      <c r="C12012" s="1" t="s">
        <v>65</v>
      </c>
      <c r="D12012" s="1" t="s">
        <v>38</v>
      </c>
      <c r="E12012" s="1" t="s">
        <v>3691</v>
      </c>
      <c r="F12012" s="2">
        <v>0</v>
      </c>
      <c r="G12012" s="2">
        <v>0.04</v>
      </c>
      <c r="H12012" s="2">
        <v>0</v>
      </c>
      <c r="I12012" s="2">
        <v>0</v>
      </c>
      <c r="J12012" s="2">
        <v>0.04</v>
      </c>
      <c r="L12012"/>
      <c r="N12012"/>
    </row>
    <row r="12013" spans="1:14" x14ac:dyDescent="0.2">
      <c r="A12013" s="1" t="s">
        <v>8272</v>
      </c>
      <c r="B12013" s="8" t="s">
        <v>10</v>
      </c>
      <c r="C12013" s="1" t="s">
        <v>18</v>
      </c>
      <c r="D12013" s="1" t="s">
        <v>16</v>
      </c>
      <c r="E12013" s="1" t="s">
        <v>1035</v>
      </c>
      <c r="F12013" s="2">
        <v>0.04</v>
      </c>
      <c r="G12013" s="2">
        <v>0</v>
      </c>
      <c r="H12013" s="2">
        <v>0</v>
      </c>
      <c r="I12013" s="2">
        <v>0</v>
      </c>
      <c r="J12013" s="2">
        <v>0.04</v>
      </c>
      <c r="L12013"/>
      <c r="N12013"/>
    </row>
    <row r="12014" spans="1:14" x14ac:dyDescent="0.2">
      <c r="A12014" s="1" t="s">
        <v>8010</v>
      </c>
      <c r="B12014" s="8" t="s">
        <v>64</v>
      </c>
      <c r="C12014" s="1" t="s">
        <v>216</v>
      </c>
      <c r="D12014" s="1" t="s">
        <v>12</v>
      </c>
      <c r="E12014" s="1" t="s">
        <v>6964</v>
      </c>
      <c r="F12014" s="2">
        <v>0</v>
      </c>
      <c r="G12014" s="2">
        <v>0.03</v>
      </c>
      <c r="H12014" s="2">
        <v>0</v>
      </c>
      <c r="I12014" s="2">
        <v>0.01</v>
      </c>
      <c r="J12014" s="2">
        <v>0.04</v>
      </c>
      <c r="L12014"/>
      <c r="N12014"/>
    </row>
    <row r="12015" spans="1:14" x14ac:dyDescent="0.2">
      <c r="A12015" s="1" t="s">
        <v>8273</v>
      </c>
      <c r="B12015" s="8" t="s">
        <v>41</v>
      </c>
      <c r="C12015" s="1" t="s">
        <v>15</v>
      </c>
      <c r="D12015" s="1" t="s">
        <v>173</v>
      </c>
      <c r="E12015" s="1" t="s">
        <v>6089</v>
      </c>
      <c r="F12015" s="2">
        <v>0</v>
      </c>
      <c r="G12015" s="2">
        <v>0</v>
      </c>
      <c r="H12015" s="2">
        <v>0.04</v>
      </c>
      <c r="I12015" s="2">
        <v>0</v>
      </c>
      <c r="J12015" s="2">
        <v>0.04</v>
      </c>
      <c r="L12015"/>
      <c r="N12015"/>
    </row>
    <row r="12016" spans="1:14" x14ac:dyDescent="0.2">
      <c r="A12016" s="1" t="s">
        <v>8274</v>
      </c>
      <c r="B12016" s="8" t="s">
        <v>36</v>
      </c>
      <c r="C12016" s="1" t="s">
        <v>18</v>
      </c>
      <c r="D12016" s="1" t="s">
        <v>16</v>
      </c>
      <c r="E12016" s="1" t="s">
        <v>2997</v>
      </c>
      <c r="F12016" s="2">
        <v>0</v>
      </c>
      <c r="G12016" s="2">
        <v>0.02</v>
      </c>
      <c r="H12016" s="2">
        <v>0</v>
      </c>
      <c r="I12016" s="2">
        <v>0.01</v>
      </c>
      <c r="J12016" s="2">
        <v>0.04</v>
      </c>
      <c r="L12016"/>
      <c r="N12016"/>
    </row>
    <row r="12017" spans="1:14" x14ac:dyDescent="0.2">
      <c r="A12017" s="1" t="s">
        <v>146</v>
      </c>
      <c r="B12017" s="8" t="s">
        <v>107</v>
      </c>
      <c r="C12017" s="1" t="s">
        <v>124</v>
      </c>
      <c r="D12017" s="1" t="s">
        <v>58</v>
      </c>
      <c r="E12017" s="1" t="s">
        <v>34</v>
      </c>
      <c r="F12017" s="2">
        <v>0.01</v>
      </c>
      <c r="G12017" s="2">
        <v>0.02</v>
      </c>
      <c r="H12017" s="2">
        <v>0</v>
      </c>
      <c r="I12017" s="2">
        <v>0.01</v>
      </c>
      <c r="J12017" s="2">
        <v>0.04</v>
      </c>
      <c r="L12017"/>
      <c r="N12017"/>
    </row>
    <row r="12018" spans="1:14" x14ac:dyDescent="0.2">
      <c r="A12018" s="1" t="s">
        <v>5811</v>
      </c>
      <c r="B12018" s="8" t="s">
        <v>64</v>
      </c>
      <c r="C12018" s="1" t="s">
        <v>216</v>
      </c>
      <c r="D12018" s="1" t="s">
        <v>22</v>
      </c>
      <c r="E12018" s="1" t="s">
        <v>109</v>
      </c>
      <c r="F12018" s="2">
        <v>0.01</v>
      </c>
      <c r="G12018" s="2">
        <v>0</v>
      </c>
      <c r="H12018" s="2">
        <v>0.02</v>
      </c>
      <c r="I12018" s="2">
        <v>0</v>
      </c>
      <c r="J12018" s="2">
        <v>0.04</v>
      </c>
      <c r="L12018"/>
      <c r="N12018"/>
    </row>
    <row r="12019" spans="1:14" x14ac:dyDescent="0.2">
      <c r="A12019" s="1" t="s">
        <v>8275</v>
      </c>
      <c r="B12019" s="8" t="s">
        <v>559</v>
      </c>
      <c r="C12019" s="1" t="s">
        <v>216</v>
      </c>
      <c r="D12019" s="1" t="s">
        <v>38</v>
      </c>
      <c r="E12019" s="1" t="s">
        <v>770</v>
      </c>
      <c r="F12019" s="2">
        <v>0</v>
      </c>
      <c r="G12019" s="2">
        <v>0</v>
      </c>
      <c r="H12019" s="2">
        <v>0.04</v>
      </c>
      <c r="I12019" s="2">
        <v>0</v>
      </c>
      <c r="J12019" s="2">
        <v>0.04</v>
      </c>
      <c r="L12019"/>
      <c r="N12019"/>
    </row>
    <row r="12020" spans="1:14" x14ac:dyDescent="0.2">
      <c r="A12020" s="1" t="s">
        <v>8276</v>
      </c>
      <c r="B12020" s="8" t="s">
        <v>62</v>
      </c>
      <c r="C12020" s="1" t="s">
        <v>65</v>
      </c>
      <c r="D12020" s="1" t="s">
        <v>38</v>
      </c>
      <c r="E12020" s="1" t="s">
        <v>13</v>
      </c>
      <c r="F12020" s="2">
        <v>0</v>
      </c>
      <c r="G12020" s="2">
        <v>0</v>
      </c>
      <c r="H12020" s="2">
        <v>0.04</v>
      </c>
      <c r="I12020" s="2">
        <v>0</v>
      </c>
      <c r="J12020" s="2">
        <v>0.04</v>
      </c>
      <c r="L12020"/>
      <c r="N12020"/>
    </row>
    <row r="12021" spans="1:14" x14ac:dyDescent="0.2">
      <c r="A12021" s="1" t="s">
        <v>3714</v>
      </c>
      <c r="B12021" s="8" t="s">
        <v>102</v>
      </c>
      <c r="C12021" s="1" t="s">
        <v>124</v>
      </c>
      <c r="D12021" s="1" t="s">
        <v>16</v>
      </c>
      <c r="E12021" s="1" t="s">
        <v>969</v>
      </c>
      <c r="F12021" s="2">
        <v>0.03</v>
      </c>
      <c r="G12021" s="2">
        <v>0.01</v>
      </c>
      <c r="H12021" s="2">
        <v>0</v>
      </c>
      <c r="I12021" s="2">
        <v>0</v>
      </c>
      <c r="J12021" s="2">
        <v>0.04</v>
      </c>
      <c r="L12021"/>
      <c r="N12021"/>
    </row>
    <row r="12022" spans="1:14" x14ac:dyDescent="0.2">
      <c r="A12022" s="1" t="s">
        <v>8277</v>
      </c>
      <c r="B12022" s="8" t="s">
        <v>10</v>
      </c>
      <c r="C12022" s="1" t="s">
        <v>18</v>
      </c>
      <c r="D12022" s="1" t="s">
        <v>22</v>
      </c>
      <c r="E12022" s="1" t="s">
        <v>86</v>
      </c>
      <c r="F12022" s="2">
        <v>0.03</v>
      </c>
      <c r="G12022" s="2">
        <v>0</v>
      </c>
      <c r="H12022" s="2">
        <v>0</v>
      </c>
      <c r="I12022" s="2">
        <v>0</v>
      </c>
      <c r="J12022" s="2">
        <v>0.04</v>
      </c>
      <c r="L12022"/>
      <c r="N12022"/>
    </row>
    <row r="12023" spans="1:14" x14ac:dyDescent="0.2">
      <c r="A12023" s="1" t="s">
        <v>8278</v>
      </c>
      <c r="B12023" s="8" t="s">
        <v>20</v>
      </c>
      <c r="C12023" s="1" t="s">
        <v>57</v>
      </c>
      <c r="D12023" s="1" t="s">
        <v>22</v>
      </c>
      <c r="E12023" s="1" t="s">
        <v>1944</v>
      </c>
      <c r="F12023" s="2">
        <v>0</v>
      </c>
      <c r="G12023" s="2">
        <v>0.03</v>
      </c>
      <c r="H12023" s="2">
        <v>0</v>
      </c>
      <c r="I12023" s="2">
        <v>0</v>
      </c>
      <c r="J12023" s="2">
        <v>0.04</v>
      </c>
      <c r="L12023"/>
      <c r="N12023"/>
    </row>
    <row r="12024" spans="1:14" x14ac:dyDescent="0.2">
      <c r="A12024" s="1" t="s">
        <v>8279</v>
      </c>
      <c r="B12024" s="8" t="s">
        <v>107</v>
      </c>
      <c r="C12024" s="1" t="s">
        <v>42</v>
      </c>
      <c r="D12024" s="1" t="s">
        <v>16</v>
      </c>
      <c r="E12024" s="1" t="s">
        <v>1538</v>
      </c>
      <c r="F12024" s="2">
        <v>0</v>
      </c>
      <c r="G12024" s="2">
        <v>0.03</v>
      </c>
      <c r="H12024" s="2">
        <v>0</v>
      </c>
      <c r="I12024" s="2">
        <v>0.01</v>
      </c>
      <c r="J12024" s="2">
        <v>0.04</v>
      </c>
      <c r="L12024"/>
      <c r="N12024"/>
    </row>
    <row r="12025" spans="1:14" x14ac:dyDescent="0.2">
      <c r="A12025" s="1" t="s">
        <v>4350</v>
      </c>
      <c r="B12025" s="8" t="s">
        <v>113</v>
      </c>
      <c r="C12025" s="1" t="s">
        <v>25</v>
      </c>
      <c r="D12025" s="1" t="s">
        <v>16</v>
      </c>
      <c r="E12025" s="1" t="s">
        <v>55</v>
      </c>
      <c r="F12025" s="2">
        <v>0.02</v>
      </c>
      <c r="G12025" s="2">
        <v>0.01</v>
      </c>
      <c r="H12025" s="2">
        <v>0</v>
      </c>
      <c r="I12025" s="2">
        <v>0.01</v>
      </c>
      <c r="J12025" s="2">
        <v>0.04</v>
      </c>
      <c r="L12025"/>
      <c r="N12025"/>
    </row>
    <row r="12026" spans="1:14" x14ac:dyDescent="0.2">
      <c r="A12026" s="1" t="s">
        <v>8280</v>
      </c>
      <c r="B12026" s="8" t="s">
        <v>113</v>
      </c>
      <c r="C12026" s="1" t="s">
        <v>11</v>
      </c>
      <c r="D12026" s="1" t="s">
        <v>52</v>
      </c>
      <c r="E12026" s="1" t="s">
        <v>251</v>
      </c>
      <c r="F12026" s="2">
        <v>0</v>
      </c>
      <c r="G12026" s="2">
        <v>0</v>
      </c>
      <c r="H12026" s="2">
        <v>0.04</v>
      </c>
      <c r="I12026" s="2">
        <v>0</v>
      </c>
      <c r="J12026" s="2">
        <v>0.04</v>
      </c>
      <c r="L12026"/>
      <c r="N12026"/>
    </row>
    <row r="12027" spans="1:14" x14ac:dyDescent="0.2">
      <c r="A12027" s="1" t="s">
        <v>8281</v>
      </c>
      <c r="B12027" s="8" t="s">
        <v>113</v>
      </c>
      <c r="C12027" s="1" t="s">
        <v>29</v>
      </c>
      <c r="D12027" s="1" t="s">
        <v>214</v>
      </c>
      <c r="E12027" s="1" t="s">
        <v>943</v>
      </c>
      <c r="F12027" s="2">
        <v>0.04</v>
      </c>
      <c r="G12027" s="2">
        <v>0</v>
      </c>
      <c r="H12027" s="2">
        <v>0</v>
      </c>
      <c r="I12027" s="2">
        <v>0</v>
      </c>
      <c r="J12027" s="2">
        <v>0.04</v>
      </c>
      <c r="L12027"/>
      <c r="N12027"/>
    </row>
    <row r="12028" spans="1:14" x14ac:dyDescent="0.2">
      <c r="A12028" s="1" t="s">
        <v>8282</v>
      </c>
      <c r="B12028" s="8" t="s">
        <v>186</v>
      </c>
      <c r="C12028" s="1" t="s">
        <v>54</v>
      </c>
      <c r="D12028" s="1" t="s">
        <v>1</v>
      </c>
      <c r="E12028" s="1" t="s">
        <v>86</v>
      </c>
      <c r="F12028" s="2">
        <v>0.02</v>
      </c>
      <c r="G12028" s="2">
        <v>0.01</v>
      </c>
      <c r="H12028" s="2">
        <v>0</v>
      </c>
      <c r="I12028" s="2">
        <v>0</v>
      </c>
      <c r="J12028" s="2">
        <v>0.04</v>
      </c>
      <c r="L12028"/>
      <c r="N12028"/>
    </row>
    <row r="12029" spans="1:14" x14ac:dyDescent="0.2">
      <c r="A12029" s="1" t="s">
        <v>8283</v>
      </c>
      <c r="B12029" s="8" t="s">
        <v>10</v>
      </c>
      <c r="C12029" s="1" t="s">
        <v>15</v>
      </c>
      <c r="D12029" s="1" t="s">
        <v>173</v>
      </c>
      <c r="E12029" s="1" t="s">
        <v>1163</v>
      </c>
      <c r="F12029" s="2">
        <v>0.04</v>
      </c>
      <c r="G12029" s="2">
        <v>0</v>
      </c>
      <c r="H12029" s="2">
        <v>0</v>
      </c>
      <c r="I12029" s="2">
        <v>0</v>
      </c>
      <c r="J12029" s="2">
        <v>0.04</v>
      </c>
      <c r="L12029"/>
      <c r="N12029"/>
    </row>
    <row r="12030" spans="1:14" x14ac:dyDescent="0.2">
      <c r="A12030" s="1" t="s">
        <v>8284</v>
      </c>
      <c r="B12030" s="8" t="s">
        <v>113</v>
      </c>
      <c r="C12030" s="1" t="s">
        <v>11</v>
      </c>
      <c r="D12030" s="1" t="s">
        <v>38</v>
      </c>
      <c r="E12030" s="1" t="s">
        <v>603</v>
      </c>
      <c r="F12030" s="2">
        <v>0</v>
      </c>
      <c r="G12030" s="2">
        <v>0</v>
      </c>
      <c r="H12030" s="2">
        <v>0.04</v>
      </c>
      <c r="I12030" s="2">
        <v>0</v>
      </c>
      <c r="J12030" s="2">
        <v>0.04</v>
      </c>
      <c r="L12030"/>
      <c r="N12030"/>
    </row>
    <row r="12031" spans="1:14" x14ac:dyDescent="0.2">
      <c r="A12031" s="1" t="s">
        <v>8285</v>
      </c>
      <c r="B12031" s="8" t="s">
        <v>20</v>
      </c>
      <c r="C12031" s="1" t="s">
        <v>67</v>
      </c>
      <c r="D12031" s="1" t="s">
        <v>38</v>
      </c>
      <c r="E12031" s="1" t="s">
        <v>251</v>
      </c>
      <c r="F12031" s="2">
        <v>0</v>
      </c>
      <c r="G12031" s="2">
        <v>0</v>
      </c>
      <c r="H12031" s="2">
        <v>0.04</v>
      </c>
      <c r="I12031" s="2">
        <v>0</v>
      </c>
      <c r="J12031" s="2">
        <v>0.04</v>
      </c>
      <c r="L12031"/>
      <c r="N12031"/>
    </row>
    <row r="12032" spans="1:14" x14ac:dyDescent="0.2">
      <c r="A12032" s="1" t="s">
        <v>8286</v>
      </c>
      <c r="B12032" s="8" t="s">
        <v>41</v>
      </c>
      <c r="C12032" s="1" t="s">
        <v>47</v>
      </c>
      <c r="D12032" s="1" t="s">
        <v>12</v>
      </c>
      <c r="E12032" s="1" t="s">
        <v>233</v>
      </c>
      <c r="F12032" s="2">
        <v>0</v>
      </c>
      <c r="G12032" s="2">
        <v>0</v>
      </c>
      <c r="H12032" s="2">
        <v>0.04</v>
      </c>
      <c r="I12032" s="2">
        <v>0</v>
      </c>
      <c r="J12032" s="2">
        <v>0.04</v>
      </c>
      <c r="L12032"/>
      <c r="N12032"/>
    </row>
    <row r="12033" spans="1:14" x14ac:dyDescent="0.2">
      <c r="A12033" s="1" t="s">
        <v>8287</v>
      </c>
      <c r="B12033" s="8" t="s">
        <v>20</v>
      </c>
      <c r="C12033" s="1" t="s">
        <v>33</v>
      </c>
      <c r="D12033" s="1" t="s">
        <v>52</v>
      </c>
      <c r="E12033" s="1" t="s">
        <v>4567</v>
      </c>
      <c r="F12033" s="2">
        <v>0.02</v>
      </c>
      <c r="G12033" s="2">
        <v>0.02</v>
      </c>
      <c r="H12033" s="2">
        <v>0</v>
      </c>
      <c r="I12033" s="2">
        <v>0</v>
      </c>
      <c r="J12033" s="2">
        <v>0.04</v>
      </c>
      <c r="L12033"/>
      <c r="N12033"/>
    </row>
    <row r="12034" spans="1:14" x14ac:dyDescent="0.2">
      <c r="A12034" s="1" t="s">
        <v>387</v>
      </c>
      <c r="B12034" s="8" t="s">
        <v>107</v>
      </c>
      <c r="C12034" s="1" t="s">
        <v>18</v>
      </c>
      <c r="D12034" s="1" t="s">
        <v>38</v>
      </c>
      <c r="E12034" s="1" t="s">
        <v>319</v>
      </c>
      <c r="F12034" s="2">
        <v>0</v>
      </c>
      <c r="G12034" s="2">
        <v>0.03</v>
      </c>
      <c r="H12034" s="2">
        <v>0</v>
      </c>
      <c r="I12034" s="2">
        <v>0.01</v>
      </c>
      <c r="J12034" s="2">
        <v>0.04</v>
      </c>
      <c r="L12034"/>
      <c r="N12034"/>
    </row>
    <row r="12035" spans="1:14" x14ac:dyDescent="0.2">
      <c r="A12035" s="1" t="s">
        <v>1332</v>
      </c>
      <c r="B12035" s="8" t="s">
        <v>107</v>
      </c>
      <c r="C12035" s="1" t="s">
        <v>42</v>
      </c>
      <c r="D12035" s="1" t="s">
        <v>38</v>
      </c>
      <c r="E12035" s="1" t="s">
        <v>99</v>
      </c>
      <c r="F12035" s="2">
        <v>0</v>
      </c>
      <c r="G12035" s="2">
        <v>0.03</v>
      </c>
      <c r="H12035" s="2">
        <v>0</v>
      </c>
      <c r="I12035" s="2">
        <v>0.01</v>
      </c>
      <c r="J12035" s="2">
        <v>0.04</v>
      </c>
      <c r="L12035"/>
      <c r="N12035"/>
    </row>
    <row r="12036" spans="1:14" x14ac:dyDescent="0.2">
      <c r="A12036" s="1" t="s">
        <v>8288</v>
      </c>
      <c r="B12036" s="8" t="s">
        <v>20</v>
      </c>
      <c r="C12036" s="1" t="s">
        <v>33</v>
      </c>
      <c r="D12036" s="1" t="s">
        <v>22</v>
      </c>
      <c r="E12036" s="1" t="s">
        <v>3391</v>
      </c>
      <c r="F12036" s="2">
        <v>0.04</v>
      </c>
      <c r="G12036" s="2">
        <v>0</v>
      </c>
      <c r="H12036" s="2">
        <v>0</v>
      </c>
      <c r="I12036" s="2">
        <v>0</v>
      </c>
      <c r="J12036" s="2">
        <v>0.04</v>
      </c>
      <c r="L12036"/>
      <c r="N12036"/>
    </row>
    <row r="12037" spans="1:14" x14ac:dyDescent="0.2">
      <c r="A12037" s="1" t="s">
        <v>1405</v>
      </c>
      <c r="B12037" s="8" t="s">
        <v>107</v>
      </c>
      <c r="C12037" s="1" t="s">
        <v>65</v>
      </c>
      <c r="D12037" s="1" t="s">
        <v>38</v>
      </c>
      <c r="E12037" s="1" t="s">
        <v>175</v>
      </c>
      <c r="F12037" s="2">
        <v>0</v>
      </c>
      <c r="G12037" s="2">
        <v>0.04</v>
      </c>
      <c r="H12037" s="2">
        <v>0</v>
      </c>
      <c r="I12037" s="2">
        <v>0</v>
      </c>
      <c r="J12037" s="2">
        <v>0.04</v>
      </c>
      <c r="L12037"/>
      <c r="N12037"/>
    </row>
    <row r="12038" spans="1:14" x14ac:dyDescent="0.2">
      <c r="A12038" s="1" t="s">
        <v>8289</v>
      </c>
      <c r="B12038" s="8" t="s">
        <v>107</v>
      </c>
      <c r="C12038" s="1" t="s">
        <v>18</v>
      </c>
      <c r="D12038" s="1" t="s">
        <v>173</v>
      </c>
      <c r="E12038" s="1" t="s">
        <v>527</v>
      </c>
      <c r="F12038" s="2">
        <v>0</v>
      </c>
      <c r="G12038" s="2">
        <v>0.03</v>
      </c>
      <c r="H12038" s="2">
        <v>0</v>
      </c>
      <c r="I12038" s="2">
        <v>0.01</v>
      </c>
      <c r="J12038" s="2">
        <v>0.04</v>
      </c>
      <c r="L12038"/>
      <c r="N12038"/>
    </row>
    <row r="12039" spans="1:14" x14ac:dyDescent="0.2">
      <c r="A12039" s="1" t="s">
        <v>8290</v>
      </c>
      <c r="B12039" s="8" t="s">
        <v>49</v>
      </c>
      <c r="C12039" s="1" t="s">
        <v>42</v>
      </c>
      <c r="D12039" s="1" t="s">
        <v>38</v>
      </c>
      <c r="E12039" s="1" t="s">
        <v>251</v>
      </c>
      <c r="F12039" s="2">
        <v>0.03</v>
      </c>
      <c r="G12039" s="2">
        <v>0.01</v>
      </c>
      <c r="H12039" s="2">
        <v>0</v>
      </c>
      <c r="I12039" s="2">
        <v>0</v>
      </c>
      <c r="J12039" s="2">
        <v>0.04</v>
      </c>
      <c r="L12039"/>
      <c r="N12039"/>
    </row>
    <row r="12040" spans="1:14" x14ac:dyDescent="0.2">
      <c r="A12040" s="1" t="s">
        <v>8291</v>
      </c>
      <c r="B12040" s="8" t="s">
        <v>128</v>
      </c>
      <c r="C12040" s="1" t="s">
        <v>67</v>
      </c>
      <c r="D12040" s="1" t="s">
        <v>22</v>
      </c>
      <c r="E12040" s="1" t="s">
        <v>86</v>
      </c>
      <c r="F12040" s="2">
        <v>0.02</v>
      </c>
      <c r="G12040" s="2">
        <v>0.01</v>
      </c>
      <c r="H12040" s="2">
        <v>0</v>
      </c>
      <c r="I12040" s="2">
        <v>0</v>
      </c>
      <c r="J12040" s="2">
        <v>0.04</v>
      </c>
      <c r="L12040"/>
      <c r="N12040"/>
    </row>
    <row r="12041" spans="1:14" x14ac:dyDescent="0.2">
      <c r="A12041" s="1" t="s">
        <v>8292</v>
      </c>
      <c r="B12041" s="8" t="s">
        <v>107</v>
      </c>
      <c r="C12041" s="1" t="s">
        <v>65</v>
      </c>
      <c r="D12041" s="1" t="s">
        <v>214</v>
      </c>
      <c r="E12041" s="1" t="s">
        <v>39</v>
      </c>
      <c r="F12041" s="2">
        <v>0</v>
      </c>
      <c r="G12041" s="2">
        <v>0.04</v>
      </c>
      <c r="H12041" s="2">
        <v>0</v>
      </c>
      <c r="I12041" s="2">
        <v>0</v>
      </c>
      <c r="J12041" s="2">
        <v>0.04</v>
      </c>
      <c r="L12041"/>
      <c r="N12041"/>
    </row>
    <row r="12042" spans="1:14" x14ac:dyDescent="0.2">
      <c r="A12042" s="1" t="s">
        <v>8293</v>
      </c>
      <c r="B12042" s="8" t="s">
        <v>49</v>
      </c>
      <c r="C12042" s="1" t="s">
        <v>47</v>
      </c>
      <c r="D12042" s="1" t="s">
        <v>38</v>
      </c>
      <c r="E12042" s="1" t="s">
        <v>319</v>
      </c>
      <c r="F12042" s="2">
        <v>0.03</v>
      </c>
      <c r="G12042" s="2">
        <v>0.01</v>
      </c>
      <c r="H12042" s="2">
        <v>0</v>
      </c>
      <c r="I12042" s="2">
        <v>0</v>
      </c>
      <c r="J12042" s="2">
        <v>0.04</v>
      </c>
      <c r="L12042"/>
      <c r="N12042"/>
    </row>
    <row r="12043" spans="1:14" x14ac:dyDescent="0.2">
      <c r="A12043" s="1" t="s">
        <v>5814</v>
      </c>
      <c r="B12043" s="8" t="s">
        <v>62</v>
      </c>
      <c r="C12043" s="1" t="s">
        <v>65</v>
      </c>
      <c r="D12043" s="1" t="s">
        <v>38</v>
      </c>
      <c r="E12043" s="1" t="s">
        <v>1803</v>
      </c>
      <c r="F12043" s="2">
        <v>0.03</v>
      </c>
      <c r="G12043" s="2">
        <v>0</v>
      </c>
      <c r="H12043" s="2">
        <v>0</v>
      </c>
      <c r="I12043" s="2">
        <v>0</v>
      </c>
      <c r="J12043" s="2">
        <v>0.04</v>
      </c>
      <c r="L12043"/>
      <c r="N12043"/>
    </row>
    <row r="12044" spans="1:14" x14ac:dyDescent="0.2">
      <c r="A12044" s="1" t="s">
        <v>8294</v>
      </c>
      <c r="B12044" s="8" t="s">
        <v>113</v>
      </c>
      <c r="C12044" s="1" t="s">
        <v>67</v>
      </c>
      <c r="D12044" s="1" t="s">
        <v>38</v>
      </c>
      <c r="E12044" s="1" t="s">
        <v>251</v>
      </c>
      <c r="F12044" s="2">
        <v>0</v>
      </c>
      <c r="G12044" s="2">
        <v>0</v>
      </c>
      <c r="H12044" s="2">
        <v>0.04</v>
      </c>
      <c r="I12044" s="2">
        <v>0</v>
      </c>
      <c r="J12044" s="2">
        <v>0.04</v>
      </c>
      <c r="L12044"/>
      <c r="N12044"/>
    </row>
    <row r="12045" spans="1:14" x14ac:dyDescent="0.2">
      <c r="A12045" s="1" t="s">
        <v>8295</v>
      </c>
      <c r="B12045" s="8" t="s">
        <v>49</v>
      </c>
      <c r="C12045" s="1" t="s">
        <v>25</v>
      </c>
      <c r="D12045" s="1" t="s">
        <v>38</v>
      </c>
      <c r="E12045" s="1" t="s">
        <v>8067</v>
      </c>
      <c r="F12045" s="2">
        <v>0.03</v>
      </c>
      <c r="G12045" s="2">
        <v>0.01</v>
      </c>
      <c r="H12045" s="2">
        <v>0</v>
      </c>
      <c r="I12045" s="2">
        <v>0</v>
      </c>
      <c r="J12045" s="2">
        <v>0.04</v>
      </c>
      <c r="L12045"/>
      <c r="N12045"/>
    </row>
    <row r="12046" spans="1:14" x14ac:dyDescent="0.2">
      <c r="A12046" s="1" t="s">
        <v>8296</v>
      </c>
      <c r="B12046" s="8" t="s">
        <v>113</v>
      </c>
      <c r="C12046" s="1" t="s">
        <v>67</v>
      </c>
      <c r="D12046" s="1" t="s">
        <v>38</v>
      </c>
      <c r="E12046" s="1" t="s">
        <v>251</v>
      </c>
      <c r="F12046" s="2">
        <v>0</v>
      </c>
      <c r="G12046" s="2">
        <v>0</v>
      </c>
      <c r="H12046" s="2">
        <v>0.04</v>
      </c>
      <c r="I12046" s="2">
        <v>0</v>
      </c>
      <c r="J12046" s="2">
        <v>0.04</v>
      </c>
      <c r="L12046"/>
      <c r="N12046"/>
    </row>
    <row r="12047" spans="1:14" x14ac:dyDescent="0.2">
      <c r="A12047" s="1" t="s">
        <v>5819</v>
      </c>
      <c r="B12047" s="8" t="s">
        <v>121</v>
      </c>
      <c r="C12047" s="1" t="s">
        <v>65</v>
      </c>
      <c r="D12047" s="1" t="s">
        <v>12</v>
      </c>
      <c r="E12047" s="1" t="s">
        <v>5820</v>
      </c>
      <c r="F12047" s="2">
        <v>0</v>
      </c>
      <c r="G12047" s="2">
        <v>0.04</v>
      </c>
      <c r="H12047" s="2">
        <v>0</v>
      </c>
      <c r="I12047" s="2">
        <v>0</v>
      </c>
      <c r="J12047" s="2">
        <v>0.04</v>
      </c>
      <c r="L12047"/>
      <c r="N12047"/>
    </row>
    <row r="12048" spans="1:14" x14ac:dyDescent="0.2">
      <c r="A12048" s="1" t="s">
        <v>8297</v>
      </c>
      <c r="B12048" s="8" t="s">
        <v>41</v>
      </c>
      <c r="C12048" s="1" t="s">
        <v>42</v>
      </c>
      <c r="D12048" s="1" t="s">
        <v>173</v>
      </c>
      <c r="E12048" s="1" t="s">
        <v>3843</v>
      </c>
      <c r="F12048" s="2">
        <v>0.02</v>
      </c>
      <c r="G12048" s="2">
        <v>0.01</v>
      </c>
      <c r="H12048" s="2">
        <v>0</v>
      </c>
      <c r="I12048" s="2">
        <v>0</v>
      </c>
      <c r="J12048" s="2">
        <v>0.04</v>
      </c>
      <c r="L12048"/>
      <c r="N12048"/>
    </row>
    <row r="12049" spans="1:14" x14ac:dyDescent="0.2">
      <c r="A12049" s="1" t="s">
        <v>8298</v>
      </c>
      <c r="B12049" s="8" t="s">
        <v>113</v>
      </c>
      <c r="C12049" s="1" t="s">
        <v>11</v>
      </c>
      <c r="D12049" s="1" t="s">
        <v>22</v>
      </c>
      <c r="E12049" s="1" t="s">
        <v>8299</v>
      </c>
      <c r="F12049" s="2">
        <v>0</v>
      </c>
      <c r="G12049" s="2">
        <v>0</v>
      </c>
      <c r="H12049" s="2">
        <v>0.04</v>
      </c>
      <c r="I12049" s="2">
        <v>0</v>
      </c>
      <c r="J12049" s="2">
        <v>0.04</v>
      </c>
      <c r="L12049"/>
      <c r="N12049"/>
    </row>
    <row r="12050" spans="1:14" x14ac:dyDescent="0.2">
      <c r="A12050" s="1" t="s">
        <v>8300</v>
      </c>
      <c r="B12050" s="8" t="s">
        <v>49</v>
      </c>
      <c r="C12050" s="1" t="s">
        <v>47</v>
      </c>
      <c r="D12050" s="1" t="s">
        <v>58</v>
      </c>
      <c r="E12050" s="1" t="s">
        <v>59</v>
      </c>
      <c r="F12050" s="2">
        <v>0.03</v>
      </c>
      <c r="G12050" s="2">
        <v>0.01</v>
      </c>
      <c r="H12050" s="2">
        <v>0</v>
      </c>
      <c r="I12050" s="2">
        <v>0</v>
      </c>
      <c r="J12050" s="2">
        <v>0.04</v>
      </c>
      <c r="L12050"/>
      <c r="N12050"/>
    </row>
    <row r="12051" spans="1:14" x14ac:dyDescent="0.2">
      <c r="A12051" s="1" t="s">
        <v>8301</v>
      </c>
      <c r="B12051" s="8" t="s">
        <v>113</v>
      </c>
      <c r="C12051" s="1" t="s">
        <v>18</v>
      </c>
      <c r="D12051" s="1" t="s">
        <v>214</v>
      </c>
      <c r="E12051" s="1" t="s">
        <v>603</v>
      </c>
      <c r="F12051" s="2">
        <v>0</v>
      </c>
      <c r="G12051" s="2">
        <v>0</v>
      </c>
      <c r="H12051" s="2">
        <v>0.04</v>
      </c>
      <c r="I12051" s="2">
        <v>0</v>
      </c>
      <c r="J12051" s="2">
        <v>0.04</v>
      </c>
      <c r="L12051"/>
      <c r="N12051"/>
    </row>
    <row r="12052" spans="1:14" x14ac:dyDescent="0.2">
      <c r="A12052" s="1" t="s">
        <v>7935</v>
      </c>
      <c r="B12052" s="8" t="s">
        <v>36</v>
      </c>
      <c r="C12052" s="1" t="s">
        <v>75</v>
      </c>
      <c r="D12052" s="1" t="s">
        <v>173</v>
      </c>
      <c r="E12052" s="1" t="s">
        <v>1803</v>
      </c>
      <c r="F12052" s="2">
        <v>0</v>
      </c>
      <c r="G12052" s="2">
        <v>0</v>
      </c>
      <c r="H12052" s="2">
        <v>0.04</v>
      </c>
      <c r="I12052" s="2">
        <v>0</v>
      </c>
      <c r="J12052" s="2">
        <v>0.04</v>
      </c>
      <c r="L12052"/>
      <c r="N12052"/>
    </row>
    <row r="12053" spans="1:14" x14ac:dyDescent="0.2">
      <c r="A12053" s="1" t="s">
        <v>4265</v>
      </c>
      <c r="B12053" s="8" t="s">
        <v>126</v>
      </c>
      <c r="C12053" s="1" t="s">
        <v>11</v>
      </c>
      <c r="D12053" s="1" t="s">
        <v>12</v>
      </c>
      <c r="E12053" s="1" t="s">
        <v>159</v>
      </c>
      <c r="F12053" s="2">
        <v>0</v>
      </c>
      <c r="G12053" s="2">
        <v>0</v>
      </c>
      <c r="H12053" s="2">
        <v>0.04</v>
      </c>
      <c r="I12053" s="2">
        <v>0</v>
      </c>
      <c r="J12053" s="2">
        <v>0.04</v>
      </c>
      <c r="L12053"/>
      <c r="N12053"/>
    </row>
    <row r="12054" spans="1:14" x14ac:dyDescent="0.2">
      <c r="A12054" s="1" t="s">
        <v>8302</v>
      </c>
      <c r="B12054" s="8" t="s">
        <v>107</v>
      </c>
      <c r="C12054" s="1" t="s">
        <v>65</v>
      </c>
      <c r="D12054" s="1" t="s">
        <v>26</v>
      </c>
      <c r="E12054" s="1" t="s">
        <v>700</v>
      </c>
      <c r="F12054" s="2">
        <v>0</v>
      </c>
      <c r="G12054" s="2">
        <v>0.04</v>
      </c>
      <c r="H12054" s="2">
        <v>0</v>
      </c>
      <c r="I12054" s="2">
        <v>0</v>
      </c>
      <c r="J12054" s="2">
        <v>0.04</v>
      </c>
      <c r="L12054"/>
      <c r="N12054"/>
    </row>
    <row r="12055" spans="1:14" x14ac:dyDescent="0.2">
      <c r="A12055" s="1" t="s">
        <v>7798</v>
      </c>
      <c r="B12055" s="8" t="s">
        <v>62</v>
      </c>
      <c r="C12055" s="1" t="s">
        <v>65</v>
      </c>
      <c r="D12055" s="1" t="s">
        <v>173</v>
      </c>
      <c r="E12055" s="1" t="s">
        <v>6089</v>
      </c>
      <c r="F12055" s="2">
        <v>0</v>
      </c>
      <c r="G12055" s="2">
        <v>0</v>
      </c>
      <c r="H12055" s="2">
        <v>0.04</v>
      </c>
      <c r="I12055" s="2">
        <v>0</v>
      </c>
      <c r="J12055" s="2">
        <v>0.04</v>
      </c>
      <c r="L12055"/>
      <c r="N12055"/>
    </row>
    <row r="12056" spans="1:14" x14ac:dyDescent="0.2">
      <c r="A12056" s="1" t="s">
        <v>8303</v>
      </c>
      <c r="B12056" s="8" t="s">
        <v>113</v>
      </c>
      <c r="C12056" s="1" t="s">
        <v>57</v>
      </c>
      <c r="D12056" s="1" t="s">
        <v>173</v>
      </c>
      <c r="E12056" s="1" t="s">
        <v>251</v>
      </c>
      <c r="F12056" s="2">
        <v>0</v>
      </c>
      <c r="G12056" s="2">
        <v>0</v>
      </c>
      <c r="H12056" s="2">
        <v>0.04</v>
      </c>
      <c r="I12056" s="2">
        <v>0</v>
      </c>
      <c r="J12056" s="2">
        <v>0.04</v>
      </c>
      <c r="L12056"/>
      <c r="N12056"/>
    </row>
    <row r="12057" spans="1:14" x14ac:dyDescent="0.2">
      <c r="A12057" s="1" t="s">
        <v>4895</v>
      </c>
      <c r="B12057" s="8" t="s">
        <v>20</v>
      </c>
      <c r="C12057" s="1" t="s">
        <v>29</v>
      </c>
      <c r="D12057" s="1" t="s">
        <v>26</v>
      </c>
      <c r="E12057" s="1" t="s">
        <v>248</v>
      </c>
      <c r="F12057" s="2">
        <v>0.03</v>
      </c>
      <c r="G12057" s="2">
        <v>0</v>
      </c>
      <c r="H12057" s="2">
        <v>0</v>
      </c>
      <c r="I12057" s="2">
        <v>0</v>
      </c>
      <c r="J12057" s="2">
        <v>0.04</v>
      </c>
      <c r="L12057"/>
      <c r="N12057"/>
    </row>
    <row r="12058" spans="1:14" x14ac:dyDescent="0.2">
      <c r="A12058" s="1" t="s">
        <v>3844</v>
      </c>
      <c r="B12058" s="8" t="s">
        <v>126</v>
      </c>
      <c r="C12058" s="1" t="s">
        <v>47</v>
      </c>
      <c r="D12058" s="1" t="s">
        <v>12</v>
      </c>
      <c r="E12058" s="1" t="s">
        <v>159</v>
      </c>
      <c r="F12058" s="2">
        <v>0.03</v>
      </c>
      <c r="G12058" s="2">
        <v>0.01</v>
      </c>
      <c r="H12058" s="2">
        <v>0</v>
      </c>
      <c r="I12058" s="2">
        <v>0</v>
      </c>
      <c r="J12058" s="2">
        <v>0.04</v>
      </c>
      <c r="L12058"/>
      <c r="N12058"/>
    </row>
    <row r="12059" spans="1:14" x14ac:dyDescent="0.2">
      <c r="A12059" s="1" t="s">
        <v>8304</v>
      </c>
      <c r="B12059" s="8" t="s">
        <v>20</v>
      </c>
      <c r="C12059" s="1" t="s">
        <v>11</v>
      </c>
      <c r="D12059" s="1" t="s">
        <v>58</v>
      </c>
      <c r="E12059" s="1" t="s">
        <v>59</v>
      </c>
      <c r="F12059" s="2">
        <v>0.03</v>
      </c>
      <c r="G12059" s="2">
        <v>0</v>
      </c>
      <c r="H12059" s="2">
        <v>0</v>
      </c>
      <c r="I12059" s="2">
        <v>0</v>
      </c>
      <c r="J12059" s="2">
        <v>0.04</v>
      </c>
      <c r="L12059"/>
      <c r="N12059"/>
    </row>
    <row r="12060" spans="1:14" x14ac:dyDescent="0.2">
      <c r="A12060" s="1" t="s">
        <v>8305</v>
      </c>
      <c r="B12060" s="8" t="s">
        <v>559</v>
      </c>
      <c r="C12060" s="1" t="s">
        <v>65</v>
      </c>
      <c r="D12060" s="1" t="s">
        <v>22</v>
      </c>
      <c r="E12060" s="1" t="s">
        <v>251</v>
      </c>
      <c r="F12060" s="2">
        <v>0</v>
      </c>
      <c r="G12060" s="2">
        <v>0</v>
      </c>
      <c r="H12060" s="2">
        <v>0.04</v>
      </c>
      <c r="I12060" s="2">
        <v>0</v>
      </c>
      <c r="J12060" s="2">
        <v>0.04</v>
      </c>
      <c r="L12060"/>
      <c r="N12060"/>
    </row>
    <row r="12061" spans="1:14" x14ac:dyDescent="0.2">
      <c r="A12061" s="1" t="s">
        <v>8306</v>
      </c>
      <c r="B12061" s="8" t="s">
        <v>41</v>
      </c>
      <c r="C12061" s="1" t="s">
        <v>47</v>
      </c>
      <c r="D12061" s="1" t="s">
        <v>12</v>
      </c>
      <c r="E12061" s="1" t="s">
        <v>159</v>
      </c>
      <c r="F12061" s="2">
        <v>0</v>
      </c>
      <c r="G12061" s="2">
        <v>0</v>
      </c>
      <c r="H12061" s="2">
        <v>0.04</v>
      </c>
      <c r="I12061" s="2">
        <v>0</v>
      </c>
      <c r="J12061" s="2">
        <v>0.04</v>
      </c>
      <c r="L12061"/>
      <c r="N12061"/>
    </row>
    <row r="12062" spans="1:14" x14ac:dyDescent="0.2">
      <c r="A12062" s="1" t="s">
        <v>8307</v>
      </c>
      <c r="B12062" s="8" t="s">
        <v>41</v>
      </c>
      <c r="C12062" s="1" t="s">
        <v>11</v>
      </c>
      <c r="D12062" s="1" t="s">
        <v>173</v>
      </c>
      <c r="E12062" s="1" t="s">
        <v>6521</v>
      </c>
      <c r="F12062" s="2">
        <v>0</v>
      </c>
      <c r="G12062" s="2">
        <v>0</v>
      </c>
      <c r="H12062" s="2">
        <v>0.04</v>
      </c>
      <c r="I12062" s="2">
        <v>0</v>
      </c>
      <c r="J12062" s="2">
        <v>0.04</v>
      </c>
      <c r="L12062"/>
      <c r="N12062"/>
    </row>
    <row r="12063" spans="1:14" x14ac:dyDescent="0.2">
      <c r="A12063" s="1" t="s">
        <v>6141</v>
      </c>
      <c r="B12063" s="8" t="s">
        <v>32</v>
      </c>
      <c r="C12063" s="1" t="s">
        <v>18</v>
      </c>
      <c r="D12063" s="1" t="s">
        <v>16</v>
      </c>
      <c r="E12063" s="1" t="s">
        <v>6037</v>
      </c>
      <c r="F12063" s="2">
        <v>0.03</v>
      </c>
      <c r="G12063" s="2">
        <v>0</v>
      </c>
      <c r="H12063" s="2">
        <v>0</v>
      </c>
      <c r="I12063" s="2">
        <v>0</v>
      </c>
      <c r="J12063" s="2">
        <v>0.04</v>
      </c>
      <c r="L12063"/>
      <c r="N12063"/>
    </row>
    <row r="12064" spans="1:14" x14ac:dyDescent="0.2">
      <c r="A12064" s="1" t="s">
        <v>8308</v>
      </c>
      <c r="B12064" s="8" t="s">
        <v>36</v>
      </c>
      <c r="C12064" s="1" t="s">
        <v>15</v>
      </c>
      <c r="D12064" s="1" t="s">
        <v>173</v>
      </c>
      <c r="E12064" s="1" t="s">
        <v>55</v>
      </c>
      <c r="F12064" s="2">
        <v>0</v>
      </c>
      <c r="G12064" s="2">
        <v>0</v>
      </c>
      <c r="H12064" s="2">
        <v>0.04</v>
      </c>
      <c r="I12064" s="2">
        <v>0</v>
      </c>
      <c r="J12064" s="2">
        <v>0.04</v>
      </c>
      <c r="L12064"/>
      <c r="N12064"/>
    </row>
    <row r="12065" spans="1:14" x14ac:dyDescent="0.2">
      <c r="A12065" s="1" t="s">
        <v>8309</v>
      </c>
      <c r="B12065" s="8" t="s">
        <v>20</v>
      </c>
      <c r="C12065" s="1" t="s">
        <v>29</v>
      </c>
      <c r="D12065" s="1" t="s">
        <v>12</v>
      </c>
      <c r="E12065" s="1" t="s">
        <v>86</v>
      </c>
      <c r="F12065" s="2">
        <v>0.03</v>
      </c>
      <c r="G12065" s="2">
        <v>0</v>
      </c>
      <c r="H12065" s="2">
        <v>0</v>
      </c>
      <c r="I12065" s="2">
        <v>0</v>
      </c>
      <c r="J12065" s="2">
        <v>0.04</v>
      </c>
      <c r="L12065"/>
      <c r="N12065"/>
    </row>
    <row r="12066" spans="1:14" x14ac:dyDescent="0.2">
      <c r="A12066" s="1" t="s">
        <v>8310</v>
      </c>
      <c r="B12066" s="8" t="s">
        <v>20</v>
      </c>
      <c r="C12066" s="1" t="s">
        <v>15</v>
      </c>
      <c r="D12066" s="1" t="s">
        <v>58</v>
      </c>
      <c r="E12066" s="1" t="s">
        <v>2256</v>
      </c>
      <c r="F12066" s="2">
        <v>0.03</v>
      </c>
      <c r="G12066" s="2">
        <v>0</v>
      </c>
      <c r="H12066" s="2">
        <v>0</v>
      </c>
      <c r="I12066" s="2">
        <v>0</v>
      </c>
      <c r="J12066" s="2">
        <v>0.04</v>
      </c>
      <c r="L12066"/>
      <c r="N12066"/>
    </row>
    <row r="12067" spans="1:14" x14ac:dyDescent="0.2">
      <c r="A12067" s="1" t="s">
        <v>8311</v>
      </c>
      <c r="B12067" s="8" t="s">
        <v>20</v>
      </c>
      <c r="C12067" s="1" t="s">
        <v>25</v>
      </c>
      <c r="D12067" s="1" t="s">
        <v>22</v>
      </c>
      <c r="E12067" s="1" t="s">
        <v>420</v>
      </c>
      <c r="F12067" s="2">
        <v>0.03</v>
      </c>
      <c r="G12067" s="2">
        <v>0</v>
      </c>
      <c r="H12067" s="2">
        <v>0</v>
      </c>
      <c r="I12067" s="2">
        <v>0</v>
      </c>
      <c r="J12067" s="2">
        <v>0.04</v>
      </c>
      <c r="L12067"/>
      <c r="N12067"/>
    </row>
    <row r="12068" spans="1:14" x14ac:dyDescent="0.2">
      <c r="A12068" s="1" t="s">
        <v>7428</v>
      </c>
      <c r="B12068" s="8" t="s">
        <v>32</v>
      </c>
      <c r="C12068" s="1" t="s">
        <v>37</v>
      </c>
      <c r="D12068" s="1" t="s">
        <v>38</v>
      </c>
      <c r="E12068" s="1" t="s">
        <v>178</v>
      </c>
      <c r="F12068" s="2">
        <v>0.03</v>
      </c>
      <c r="G12068" s="2">
        <v>0</v>
      </c>
      <c r="H12068" s="2">
        <v>0</v>
      </c>
      <c r="I12068" s="2">
        <v>0</v>
      </c>
      <c r="J12068" s="2">
        <v>0.04</v>
      </c>
      <c r="L12068"/>
      <c r="N12068"/>
    </row>
    <row r="12069" spans="1:14" x14ac:dyDescent="0.2">
      <c r="A12069" s="1" t="s">
        <v>8312</v>
      </c>
      <c r="B12069" s="8" t="s">
        <v>107</v>
      </c>
      <c r="C12069" s="1" t="s">
        <v>57</v>
      </c>
      <c r="D12069" s="1" t="s">
        <v>45</v>
      </c>
      <c r="E12069" s="1" t="s">
        <v>8313</v>
      </c>
      <c r="F12069" s="2">
        <v>0.02</v>
      </c>
      <c r="G12069" s="2">
        <v>0.01</v>
      </c>
      <c r="H12069" s="2">
        <v>0</v>
      </c>
      <c r="I12069" s="2">
        <v>0</v>
      </c>
      <c r="J12069" s="2">
        <v>0.04</v>
      </c>
      <c r="L12069"/>
      <c r="N12069"/>
    </row>
    <row r="12070" spans="1:14" x14ac:dyDescent="0.2">
      <c r="A12070" s="1" t="s">
        <v>8314</v>
      </c>
      <c r="B12070" s="8" t="s">
        <v>107</v>
      </c>
      <c r="C12070" s="1" t="s">
        <v>124</v>
      </c>
      <c r="D12070" s="1" t="s">
        <v>214</v>
      </c>
      <c r="E12070" s="1" t="s">
        <v>3363</v>
      </c>
      <c r="F12070" s="2">
        <v>0</v>
      </c>
      <c r="G12070" s="2">
        <v>0.03</v>
      </c>
      <c r="H12070" s="2">
        <v>0</v>
      </c>
      <c r="I12070" s="2">
        <v>0.01</v>
      </c>
      <c r="J12070" s="2">
        <v>0.04</v>
      </c>
      <c r="L12070"/>
      <c r="N12070"/>
    </row>
    <row r="12071" spans="1:14" x14ac:dyDescent="0.2">
      <c r="A12071" s="1" t="s">
        <v>8315</v>
      </c>
      <c r="B12071" s="8" t="s">
        <v>20</v>
      </c>
      <c r="C12071" s="1" t="s">
        <v>11</v>
      </c>
      <c r="D12071" s="1" t="s">
        <v>45</v>
      </c>
      <c r="E12071" s="1" t="s">
        <v>13</v>
      </c>
      <c r="F12071" s="2">
        <v>0</v>
      </c>
      <c r="G12071" s="2">
        <v>0</v>
      </c>
      <c r="H12071" s="2">
        <v>0.04</v>
      </c>
      <c r="I12071" s="2">
        <v>0</v>
      </c>
      <c r="J12071" s="2">
        <v>0.04</v>
      </c>
      <c r="L12071"/>
      <c r="N12071"/>
    </row>
    <row r="12072" spans="1:14" x14ac:dyDescent="0.2">
      <c r="A12072" s="1" t="s">
        <v>1581</v>
      </c>
      <c r="B12072" s="8" t="s">
        <v>49</v>
      </c>
      <c r="C12072" s="1" t="s">
        <v>25</v>
      </c>
      <c r="D12072" s="1" t="s">
        <v>16</v>
      </c>
      <c r="E12072" s="1" t="s">
        <v>1163</v>
      </c>
      <c r="F12072" s="2">
        <v>0.03</v>
      </c>
      <c r="G12072" s="2">
        <v>0.01</v>
      </c>
      <c r="H12072" s="2">
        <v>0</v>
      </c>
      <c r="I12072" s="2">
        <v>0</v>
      </c>
      <c r="J12072" s="2">
        <v>0.04</v>
      </c>
      <c r="L12072"/>
      <c r="N12072"/>
    </row>
    <row r="12073" spans="1:14" x14ac:dyDescent="0.2">
      <c r="A12073" s="1" t="s">
        <v>8316</v>
      </c>
      <c r="B12073" s="8" t="s">
        <v>113</v>
      </c>
      <c r="C12073" s="1" t="s">
        <v>18</v>
      </c>
      <c r="D12073" s="1" t="s">
        <v>16</v>
      </c>
      <c r="E12073" s="1" t="s">
        <v>1253</v>
      </c>
      <c r="F12073" s="2">
        <v>0.03</v>
      </c>
      <c r="G12073" s="2">
        <v>0</v>
      </c>
      <c r="H12073" s="2">
        <v>0</v>
      </c>
      <c r="I12073" s="2">
        <v>0</v>
      </c>
      <c r="J12073" s="2">
        <v>0.04</v>
      </c>
      <c r="L12073"/>
      <c r="N12073"/>
    </row>
    <row r="12074" spans="1:14" x14ac:dyDescent="0.2">
      <c r="A12074" s="1" t="s">
        <v>372</v>
      </c>
      <c r="B12074" s="8" t="s">
        <v>121</v>
      </c>
      <c r="C12074" s="1" t="s">
        <v>216</v>
      </c>
      <c r="D12074" s="1" t="s">
        <v>58</v>
      </c>
      <c r="E12074" s="1" t="s">
        <v>178</v>
      </c>
      <c r="F12074" s="2">
        <v>0.03</v>
      </c>
      <c r="G12074" s="2">
        <v>0</v>
      </c>
      <c r="H12074" s="2">
        <v>0</v>
      </c>
      <c r="I12074" s="2">
        <v>0</v>
      </c>
      <c r="J12074" s="2">
        <v>0.04</v>
      </c>
      <c r="L12074"/>
      <c r="N12074"/>
    </row>
    <row r="12075" spans="1:14" x14ac:dyDescent="0.2">
      <c r="A12075" s="1" t="s">
        <v>8317</v>
      </c>
      <c r="B12075" s="8" t="s">
        <v>20</v>
      </c>
      <c r="C12075" s="1" t="s">
        <v>15</v>
      </c>
      <c r="D12075" s="1" t="s">
        <v>173</v>
      </c>
      <c r="E12075" s="1" t="s">
        <v>2229</v>
      </c>
      <c r="F12075" s="2">
        <v>0.03</v>
      </c>
      <c r="G12075" s="2">
        <v>0</v>
      </c>
      <c r="H12075" s="2">
        <v>0</v>
      </c>
      <c r="I12075" s="2">
        <v>0</v>
      </c>
      <c r="J12075" s="2">
        <v>0.04</v>
      </c>
      <c r="L12075"/>
      <c r="N12075"/>
    </row>
    <row r="12076" spans="1:14" x14ac:dyDescent="0.2">
      <c r="A12076" s="1" t="s">
        <v>4974</v>
      </c>
      <c r="B12076" s="8" t="s">
        <v>559</v>
      </c>
      <c r="C12076" s="1" t="s">
        <v>75</v>
      </c>
      <c r="D12076" s="1" t="s">
        <v>45</v>
      </c>
      <c r="E12076" s="1" t="s">
        <v>603</v>
      </c>
      <c r="F12076" s="2">
        <v>0</v>
      </c>
      <c r="G12076" s="2">
        <v>0</v>
      </c>
      <c r="H12076" s="2">
        <v>0.04</v>
      </c>
      <c r="I12076" s="2">
        <v>0</v>
      </c>
      <c r="J12076" s="2">
        <v>0.04</v>
      </c>
      <c r="L12076"/>
      <c r="N12076"/>
    </row>
    <row r="12077" spans="1:14" x14ac:dyDescent="0.2">
      <c r="A12077" s="1" t="s">
        <v>2026</v>
      </c>
      <c r="B12077" s="8" t="s">
        <v>121</v>
      </c>
      <c r="C12077" s="1" t="s">
        <v>75</v>
      </c>
      <c r="D12077" s="1" t="s">
        <v>38</v>
      </c>
      <c r="E12077" s="1" t="s">
        <v>603</v>
      </c>
      <c r="F12077" s="2">
        <v>0.01</v>
      </c>
      <c r="G12077" s="2">
        <v>0.03</v>
      </c>
      <c r="H12077" s="2">
        <v>0</v>
      </c>
      <c r="I12077" s="2">
        <v>0</v>
      </c>
      <c r="J12077" s="2">
        <v>0.04</v>
      </c>
      <c r="L12077"/>
      <c r="N12077"/>
    </row>
    <row r="12078" spans="1:14" x14ac:dyDescent="0.2">
      <c r="A12078" s="1" t="s">
        <v>7123</v>
      </c>
      <c r="B12078" s="8" t="s">
        <v>62</v>
      </c>
      <c r="C12078" s="1" t="s">
        <v>65</v>
      </c>
      <c r="D12078" s="1" t="s">
        <v>38</v>
      </c>
      <c r="E12078" s="1" t="s">
        <v>3691</v>
      </c>
      <c r="F12078" s="2">
        <v>0</v>
      </c>
      <c r="G12078" s="2">
        <v>0.03</v>
      </c>
      <c r="H12078" s="2">
        <v>0</v>
      </c>
      <c r="I12078" s="2">
        <v>0</v>
      </c>
      <c r="J12078" s="2">
        <v>0.04</v>
      </c>
      <c r="L12078"/>
      <c r="N12078"/>
    </row>
    <row r="12079" spans="1:14" x14ac:dyDescent="0.2">
      <c r="A12079" s="1" t="s">
        <v>2787</v>
      </c>
      <c r="B12079" s="8" t="s">
        <v>36</v>
      </c>
      <c r="C12079" s="1" t="s">
        <v>75</v>
      </c>
      <c r="D12079" s="1" t="s">
        <v>45</v>
      </c>
      <c r="E12079" s="1" t="s">
        <v>892</v>
      </c>
      <c r="F12079" s="2">
        <v>0.03</v>
      </c>
      <c r="G12079" s="2">
        <v>0.01</v>
      </c>
      <c r="H12079" s="2">
        <v>0</v>
      </c>
      <c r="I12079" s="2">
        <v>0.01</v>
      </c>
      <c r="J12079" s="2">
        <v>0.04</v>
      </c>
      <c r="L12079"/>
      <c r="N12079"/>
    </row>
    <row r="12080" spans="1:14" x14ac:dyDescent="0.2">
      <c r="A12080" s="1" t="s">
        <v>8318</v>
      </c>
      <c r="B12080" s="8" t="s">
        <v>41</v>
      </c>
      <c r="C12080" s="1" t="s">
        <v>29</v>
      </c>
      <c r="D12080" s="1" t="s">
        <v>12</v>
      </c>
      <c r="E12080" s="1" t="s">
        <v>99</v>
      </c>
      <c r="F12080" s="2">
        <v>0.02</v>
      </c>
      <c r="G12080" s="2">
        <v>0.01</v>
      </c>
      <c r="H12080" s="2">
        <v>0</v>
      </c>
      <c r="I12080" s="2">
        <v>0</v>
      </c>
      <c r="J12080" s="2">
        <v>0.04</v>
      </c>
      <c r="L12080"/>
      <c r="N12080"/>
    </row>
    <row r="12081" spans="1:14" x14ac:dyDescent="0.2">
      <c r="A12081" s="1" t="s">
        <v>8319</v>
      </c>
      <c r="B12081" s="8" t="s">
        <v>20</v>
      </c>
      <c r="C12081" s="1" t="s">
        <v>15</v>
      </c>
      <c r="D12081" s="1" t="s">
        <v>26</v>
      </c>
      <c r="E12081" s="1" t="s">
        <v>159</v>
      </c>
      <c r="F12081" s="2">
        <v>0.03</v>
      </c>
      <c r="G12081" s="2">
        <v>0</v>
      </c>
      <c r="H12081" s="2">
        <v>0</v>
      </c>
      <c r="I12081" s="2">
        <v>0</v>
      </c>
      <c r="J12081" s="2">
        <v>0.04</v>
      </c>
      <c r="L12081"/>
      <c r="N12081"/>
    </row>
    <row r="12082" spans="1:14" x14ac:dyDescent="0.2">
      <c r="A12082" s="1" t="s">
        <v>8320</v>
      </c>
      <c r="B12082" s="8" t="s">
        <v>713</v>
      </c>
      <c r="C12082" s="1" t="s">
        <v>15</v>
      </c>
      <c r="D12082" s="1" t="s">
        <v>173</v>
      </c>
      <c r="E12082" s="1" t="s">
        <v>6770</v>
      </c>
      <c r="F12082" s="2">
        <v>0</v>
      </c>
      <c r="G12082" s="2">
        <v>0</v>
      </c>
      <c r="H12082" s="2">
        <v>0.04</v>
      </c>
      <c r="I12082" s="2">
        <v>0</v>
      </c>
      <c r="J12082" s="2">
        <v>0.04</v>
      </c>
      <c r="L12082"/>
      <c r="N12082"/>
    </row>
    <row r="12083" spans="1:14" x14ac:dyDescent="0.2">
      <c r="A12083" s="1" t="s">
        <v>8321</v>
      </c>
      <c r="B12083" s="8" t="s">
        <v>41</v>
      </c>
      <c r="C12083" s="1" t="s">
        <v>42</v>
      </c>
      <c r="D12083" s="1" t="s">
        <v>38</v>
      </c>
      <c r="E12083" s="1" t="s">
        <v>159</v>
      </c>
      <c r="F12083" s="2">
        <v>0.02</v>
      </c>
      <c r="G12083" s="2">
        <v>0.01</v>
      </c>
      <c r="H12083" s="2">
        <v>0</v>
      </c>
      <c r="I12083" s="2">
        <v>0</v>
      </c>
      <c r="J12083" s="2">
        <v>0.04</v>
      </c>
      <c r="L12083"/>
      <c r="N12083"/>
    </row>
    <row r="12084" spans="1:14" x14ac:dyDescent="0.2">
      <c r="A12084" s="1" t="s">
        <v>8322</v>
      </c>
      <c r="B12084" s="8" t="s">
        <v>49</v>
      </c>
      <c r="C12084" s="1" t="s">
        <v>47</v>
      </c>
      <c r="D12084" s="1" t="s">
        <v>58</v>
      </c>
      <c r="E12084" s="1" t="s">
        <v>86</v>
      </c>
      <c r="F12084" s="2">
        <v>0.03</v>
      </c>
      <c r="G12084" s="2">
        <v>0.01</v>
      </c>
      <c r="H12084" s="2">
        <v>0</v>
      </c>
      <c r="I12084" s="2">
        <v>0</v>
      </c>
      <c r="J12084" s="2">
        <v>0.04</v>
      </c>
      <c r="L12084"/>
      <c r="N12084"/>
    </row>
    <row r="12085" spans="1:14" x14ac:dyDescent="0.2">
      <c r="A12085" s="1" t="s">
        <v>8323</v>
      </c>
      <c r="B12085" s="8" t="s">
        <v>113</v>
      </c>
      <c r="C12085" s="1" t="s">
        <v>33</v>
      </c>
      <c r="D12085" s="1" t="s">
        <v>173</v>
      </c>
      <c r="E12085" s="1" t="s">
        <v>4551</v>
      </c>
      <c r="F12085" s="2">
        <v>0</v>
      </c>
      <c r="G12085" s="2">
        <v>0</v>
      </c>
      <c r="H12085" s="2">
        <v>0.04</v>
      </c>
      <c r="I12085" s="2">
        <v>0</v>
      </c>
      <c r="J12085" s="2">
        <v>0.04</v>
      </c>
      <c r="L12085"/>
      <c r="N12085"/>
    </row>
    <row r="12086" spans="1:14" hidden="1" x14ac:dyDescent="0.2">
      <c r="A12086" s="1" t="s">
        <v>3560</v>
      </c>
      <c r="B12086" s="8" t="s">
        <v>32</v>
      </c>
      <c r="C12086" s="1" t="s">
        <v>191</v>
      </c>
      <c r="D12086" s="1" t="s">
        <v>58</v>
      </c>
      <c r="E12086" s="1" t="s">
        <v>191</v>
      </c>
      <c r="F12086" s="2">
        <v>0</v>
      </c>
      <c r="G12086" s="2">
        <v>0.03</v>
      </c>
      <c r="H12086" s="2">
        <v>0</v>
      </c>
      <c r="I12086" s="2">
        <v>0</v>
      </c>
      <c r="J12086" s="2">
        <v>0.04</v>
      </c>
      <c r="L12086"/>
      <c r="N12086"/>
    </row>
    <row r="12087" spans="1:14" x14ac:dyDescent="0.2">
      <c r="A12087" s="1" t="s">
        <v>8324</v>
      </c>
      <c r="B12087" s="8" t="s">
        <v>20</v>
      </c>
      <c r="C12087" s="1" t="s">
        <v>33</v>
      </c>
      <c r="D12087" s="1" t="s">
        <v>22</v>
      </c>
      <c r="E12087" s="1" t="s">
        <v>770</v>
      </c>
      <c r="F12087" s="2">
        <v>0</v>
      </c>
      <c r="G12087" s="2">
        <v>0</v>
      </c>
      <c r="H12087" s="2">
        <v>0.04</v>
      </c>
      <c r="I12087" s="2">
        <v>0</v>
      </c>
      <c r="J12087" s="2">
        <v>0.04</v>
      </c>
      <c r="L12087"/>
      <c r="N12087"/>
    </row>
    <row r="12088" spans="1:14" x14ac:dyDescent="0.2">
      <c r="A12088" s="1" t="s">
        <v>8325</v>
      </c>
      <c r="B12088" s="8" t="s">
        <v>20</v>
      </c>
      <c r="C12088" s="1" t="s">
        <v>29</v>
      </c>
      <c r="D12088" s="1" t="s">
        <v>52</v>
      </c>
      <c r="E12088" s="1" t="s">
        <v>943</v>
      </c>
      <c r="F12088" s="2">
        <v>0.03</v>
      </c>
      <c r="G12088" s="2">
        <v>0</v>
      </c>
      <c r="H12088" s="2">
        <v>0</v>
      </c>
      <c r="I12088" s="2">
        <v>0</v>
      </c>
      <c r="J12088" s="2">
        <v>0.04</v>
      </c>
      <c r="L12088"/>
      <c r="N12088"/>
    </row>
    <row r="12089" spans="1:14" x14ac:dyDescent="0.2">
      <c r="A12089" s="1" t="s">
        <v>2891</v>
      </c>
      <c r="B12089" s="8" t="s">
        <v>49</v>
      </c>
      <c r="C12089" s="1" t="s">
        <v>47</v>
      </c>
      <c r="D12089" s="1" t="s">
        <v>38</v>
      </c>
      <c r="E12089" s="1" t="s">
        <v>59</v>
      </c>
      <c r="F12089" s="2">
        <v>0.03</v>
      </c>
      <c r="G12089" s="2">
        <v>0.01</v>
      </c>
      <c r="H12089" s="2">
        <v>0</v>
      </c>
      <c r="I12089" s="2">
        <v>0</v>
      </c>
      <c r="J12089" s="2">
        <v>0.04</v>
      </c>
      <c r="L12089"/>
      <c r="N12089"/>
    </row>
    <row r="12090" spans="1:14" x14ac:dyDescent="0.2">
      <c r="A12090" s="1" t="s">
        <v>8326</v>
      </c>
      <c r="B12090" s="8" t="s">
        <v>32</v>
      </c>
      <c r="C12090" s="1" t="s">
        <v>33</v>
      </c>
      <c r="D12090" s="1" t="s">
        <v>45</v>
      </c>
      <c r="E12090" s="1" t="s">
        <v>178</v>
      </c>
      <c r="F12090" s="2">
        <v>0</v>
      </c>
      <c r="G12090" s="2">
        <v>0</v>
      </c>
      <c r="H12090" s="2">
        <v>0.04</v>
      </c>
      <c r="I12090" s="2">
        <v>0</v>
      </c>
      <c r="J12090" s="2">
        <v>0.04</v>
      </c>
      <c r="L12090"/>
      <c r="N12090"/>
    </row>
    <row r="12091" spans="1:14" x14ac:dyDescent="0.2">
      <c r="A12091" s="1" t="s">
        <v>7667</v>
      </c>
      <c r="B12091" s="8" t="s">
        <v>559</v>
      </c>
      <c r="C12091" s="1" t="s">
        <v>75</v>
      </c>
      <c r="D12091" s="1" t="s">
        <v>16</v>
      </c>
      <c r="E12091" s="1" t="s">
        <v>603</v>
      </c>
      <c r="F12091" s="2">
        <v>0</v>
      </c>
      <c r="G12091" s="2">
        <v>0</v>
      </c>
      <c r="H12091" s="2">
        <v>0.04</v>
      </c>
      <c r="I12091" s="2">
        <v>0</v>
      </c>
      <c r="J12091" s="2">
        <v>0.04</v>
      </c>
      <c r="L12091"/>
      <c r="N12091"/>
    </row>
    <row r="12092" spans="1:14" x14ac:dyDescent="0.2">
      <c r="A12092" s="1" t="s">
        <v>8327</v>
      </c>
      <c r="B12092" s="8" t="s">
        <v>20</v>
      </c>
      <c r="C12092" s="1" t="s">
        <v>18</v>
      </c>
      <c r="D12092" s="1" t="s">
        <v>58</v>
      </c>
      <c r="E12092" s="1" t="s">
        <v>5606</v>
      </c>
      <c r="F12092" s="2">
        <v>0.03</v>
      </c>
      <c r="G12092" s="2">
        <v>0</v>
      </c>
      <c r="H12092" s="2">
        <v>0</v>
      </c>
      <c r="I12092" s="2">
        <v>0</v>
      </c>
      <c r="J12092" s="2">
        <v>0.04</v>
      </c>
      <c r="L12092"/>
      <c r="N12092"/>
    </row>
    <row r="12093" spans="1:14" x14ac:dyDescent="0.2">
      <c r="A12093" s="1" t="s">
        <v>8328</v>
      </c>
      <c r="B12093" s="8" t="s">
        <v>49</v>
      </c>
      <c r="C12093" s="1" t="s">
        <v>124</v>
      </c>
      <c r="D12093" s="1" t="s">
        <v>1</v>
      </c>
      <c r="E12093" s="1" t="s">
        <v>1439</v>
      </c>
      <c r="F12093" s="2">
        <v>0.03</v>
      </c>
      <c r="G12093" s="2">
        <v>0.01</v>
      </c>
      <c r="H12093" s="2">
        <v>0</v>
      </c>
      <c r="I12093" s="2">
        <v>0</v>
      </c>
      <c r="J12093" s="2">
        <v>0.04</v>
      </c>
      <c r="L12093"/>
      <c r="N12093"/>
    </row>
    <row r="12094" spans="1:14" x14ac:dyDescent="0.2">
      <c r="A12094" s="1" t="s">
        <v>6980</v>
      </c>
      <c r="B12094" s="8" t="s">
        <v>559</v>
      </c>
      <c r="C12094" s="1" t="s">
        <v>65</v>
      </c>
      <c r="D12094" s="1" t="s">
        <v>12</v>
      </c>
      <c r="E12094" s="1" t="s">
        <v>86</v>
      </c>
      <c r="F12094" s="2">
        <v>0</v>
      </c>
      <c r="G12094" s="2">
        <v>0.03</v>
      </c>
      <c r="H12094" s="2">
        <v>0</v>
      </c>
      <c r="I12094" s="2">
        <v>0.01</v>
      </c>
      <c r="J12094" s="2">
        <v>0.04</v>
      </c>
      <c r="L12094"/>
      <c r="N12094"/>
    </row>
    <row r="12095" spans="1:14" x14ac:dyDescent="0.2">
      <c r="A12095" s="1" t="s">
        <v>8329</v>
      </c>
      <c r="B12095" s="8" t="s">
        <v>41</v>
      </c>
      <c r="C12095" s="1" t="s">
        <v>11</v>
      </c>
      <c r="D12095" s="1" t="s">
        <v>214</v>
      </c>
      <c r="E12095" s="1" t="s">
        <v>4611</v>
      </c>
      <c r="F12095" s="2">
        <v>0</v>
      </c>
      <c r="G12095" s="2">
        <v>0</v>
      </c>
      <c r="H12095" s="2">
        <v>0.04</v>
      </c>
      <c r="I12095" s="2">
        <v>0</v>
      </c>
      <c r="J12095" s="2">
        <v>0.04</v>
      </c>
      <c r="L12095"/>
      <c r="N12095"/>
    </row>
    <row r="12096" spans="1:14" x14ac:dyDescent="0.2">
      <c r="A12096" s="1" t="s">
        <v>8330</v>
      </c>
      <c r="B12096" s="8" t="s">
        <v>41</v>
      </c>
      <c r="C12096" s="1" t="s">
        <v>25</v>
      </c>
      <c r="D12096" s="1" t="s">
        <v>45</v>
      </c>
      <c r="E12096" s="1" t="s">
        <v>137</v>
      </c>
      <c r="F12096" s="2">
        <v>0.02</v>
      </c>
      <c r="G12096" s="2">
        <v>0.01</v>
      </c>
      <c r="H12096" s="2">
        <v>0</v>
      </c>
      <c r="I12096" s="2">
        <v>0</v>
      </c>
      <c r="J12096" s="2">
        <v>0.04</v>
      </c>
      <c r="L12096"/>
      <c r="N12096"/>
    </row>
    <row r="12097" spans="1:14" x14ac:dyDescent="0.2">
      <c r="A12097" s="1" t="s">
        <v>8331</v>
      </c>
      <c r="B12097" s="8" t="s">
        <v>113</v>
      </c>
      <c r="C12097" s="1" t="s">
        <v>67</v>
      </c>
      <c r="D12097" s="1" t="s">
        <v>38</v>
      </c>
      <c r="E12097" s="1" t="s">
        <v>4611</v>
      </c>
      <c r="F12097" s="2">
        <v>0</v>
      </c>
      <c r="G12097" s="2">
        <v>0</v>
      </c>
      <c r="H12097" s="2">
        <v>0.04</v>
      </c>
      <c r="I12097" s="2">
        <v>0</v>
      </c>
      <c r="J12097" s="2">
        <v>0.04</v>
      </c>
      <c r="L12097"/>
      <c r="N12097"/>
    </row>
    <row r="12098" spans="1:14" x14ac:dyDescent="0.2">
      <c r="A12098" s="1" t="s">
        <v>8332</v>
      </c>
      <c r="B12098" s="8" t="s">
        <v>113</v>
      </c>
      <c r="C12098" s="1" t="s">
        <v>37</v>
      </c>
      <c r="D12098" s="1" t="s">
        <v>173</v>
      </c>
      <c r="E12098" s="1" t="s">
        <v>4611</v>
      </c>
      <c r="F12098" s="2">
        <v>0</v>
      </c>
      <c r="G12098" s="2">
        <v>0</v>
      </c>
      <c r="H12098" s="2">
        <v>0.04</v>
      </c>
      <c r="I12098" s="2">
        <v>0</v>
      </c>
      <c r="J12098" s="2">
        <v>0.04</v>
      </c>
      <c r="L12098"/>
      <c r="N12098"/>
    </row>
    <row r="12099" spans="1:14" x14ac:dyDescent="0.2">
      <c r="A12099" s="1" t="s">
        <v>8333</v>
      </c>
      <c r="B12099" s="8" t="s">
        <v>559</v>
      </c>
      <c r="C12099" s="1" t="s">
        <v>75</v>
      </c>
      <c r="D12099" s="1" t="s">
        <v>45</v>
      </c>
      <c r="E12099" s="1" t="s">
        <v>251</v>
      </c>
      <c r="F12099" s="2">
        <v>0</v>
      </c>
      <c r="G12099" s="2">
        <v>0</v>
      </c>
      <c r="H12099" s="2">
        <v>0.04</v>
      </c>
      <c r="I12099" s="2">
        <v>0</v>
      </c>
      <c r="J12099" s="2">
        <v>0.04</v>
      </c>
      <c r="L12099"/>
      <c r="N12099"/>
    </row>
    <row r="12100" spans="1:14" x14ac:dyDescent="0.2">
      <c r="A12100" s="1" t="s">
        <v>8334</v>
      </c>
      <c r="B12100" s="8" t="s">
        <v>20</v>
      </c>
      <c r="C12100" s="1" t="s">
        <v>29</v>
      </c>
      <c r="D12100" s="1" t="s">
        <v>173</v>
      </c>
      <c r="E12100" s="1" t="s">
        <v>770</v>
      </c>
      <c r="F12100" s="2">
        <v>0</v>
      </c>
      <c r="G12100" s="2">
        <v>0</v>
      </c>
      <c r="H12100" s="2">
        <v>0.04</v>
      </c>
      <c r="I12100" s="2">
        <v>0</v>
      </c>
      <c r="J12100" s="2">
        <v>0.04</v>
      </c>
      <c r="L12100"/>
      <c r="N12100"/>
    </row>
    <row r="12101" spans="1:14" x14ac:dyDescent="0.2">
      <c r="A12101" s="1" t="s">
        <v>8335</v>
      </c>
      <c r="B12101" s="8" t="s">
        <v>49</v>
      </c>
      <c r="C12101" s="1" t="s">
        <v>25</v>
      </c>
      <c r="D12101" s="1" t="s">
        <v>38</v>
      </c>
      <c r="E12101" s="1" t="s">
        <v>251</v>
      </c>
      <c r="F12101" s="2">
        <v>0.03</v>
      </c>
      <c r="G12101" s="2">
        <v>0.01</v>
      </c>
      <c r="H12101" s="2">
        <v>0</v>
      </c>
      <c r="I12101" s="2">
        <v>0</v>
      </c>
      <c r="J12101" s="2">
        <v>0.04</v>
      </c>
      <c r="L12101"/>
      <c r="N12101"/>
    </row>
    <row r="12102" spans="1:14" x14ac:dyDescent="0.2">
      <c r="A12102" s="1" t="s">
        <v>8336</v>
      </c>
      <c r="B12102" s="8" t="s">
        <v>107</v>
      </c>
      <c r="C12102" s="1" t="s">
        <v>57</v>
      </c>
      <c r="D12102" s="1" t="s">
        <v>1</v>
      </c>
      <c r="E12102" s="1" t="s">
        <v>1105</v>
      </c>
      <c r="F12102" s="2">
        <v>0</v>
      </c>
      <c r="G12102" s="2">
        <v>0.03</v>
      </c>
      <c r="H12102" s="2">
        <v>0</v>
      </c>
      <c r="I12102" s="2">
        <v>0.01</v>
      </c>
      <c r="J12102" s="2">
        <v>0.04</v>
      </c>
      <c r="L12102"/>
      <c r="N12102"/>
    </row>
    <row r="12103" spans="1:14" x14ac:dyDescent="0.2">
      <c r="A12103" s="1" t="s">
        <v>8337</v>
      </c>
      <c r="B12103" s="8" t="s">
        <v>62</v>
      </c>
      <c r="C12103" s="1" t="s">
        <v>216</v>
      </c>
      <c r="D12103" s="1" t="s">
        <v>22</v>
      </c>
      <c r="E12103" s="1" t="s">
        <v>3935</v>
      </c>
      <c r="F12103" s="2">
        <v>0</v>
      </c>
      <c r="G12103" s="2">
        <v>0</v>
      </c>
      <c r="H12103" s="2">
        <v>0.04</v>
      </c>
      <c r="I12103" s="2">
        <v>0</v>
      </c>
      <c r="J12103" s="2">
        <v>0.04</v>
      </c>
      <c r="L12103"/>
      <c r="N12103"/>
    </row>
    <row r="12104" spans="1:14" x14ac:dyDescent="0.2">
      <c r="A12104" s="1" t="s">
        <v>8338</v>
      </c>
      <c r="B12104" s="8" t="s">
        <v>41</v>
      </c>
      <c r="C12104" s="1" t="s">
        <v>15</v>
      </c>
      <c r="D12104" s="1" t="s">
        <v>22</v>
      </c>
      <c r="E12104" s="1" t="s">
        <v>770</v>
      </c>
      <c r="F12104" s="2">
        <v>0</v>
      </c>
      <c r="G12104" s="2">
        <v>0</v>
      </c>
      <c r="H12104" s="2">
        <v>0.04</v>
      </c>
      <c r="I12104" s="2">
        <v>0</v>
      </c>
      <c r="J12104" s="2">
        <v>0.04</v>
      </c>
      <c r="L12104"/>
      <c r="N12104"/>
    </row>
    <row r="12105" spans="1:14" x14ac:dyDescent="0.2">
      <c r="A12105" s="1" t="s">
        <v>8339</v>
      </c>
      <c r="B12105" s="8" t="s">
        <v>107</v>
      </c>
      <c r="C12105" s="1" t="s">
        <v>57</v>
      </c>
      <c r="D12105" s="1" t="s">
        <v>214</v>
      </c>
      <c r="E12105" s="1" t="s">
        <v>700</v>
      </c>
      <c r="F12105" s="2">
        <v>0</v>
      </c>
      <c r="G12105" s="2">
        <v>0.03</v>
      </c>
      <c r="H12105" s="2">
        <v>0</v>
      </c>
      <c r="I12105" s="2">
        <v>0</v>
      </c>
      <c r="J12105" s="2">
        <v>0.04</v>
      </c>
      <c r="L12105"/>
      <c r="N12105"/>
    </row>
    <row r="12106" spans="1:14" x14ac:dyDescent="0.2">
      <c r="A12106" s="1" t="s">
        <v>6379</v>
      </c>
      <c r="B12106" s="8" t="s">
        <v>126</v>
      </c>
      <c r="C12106" s="1" t="s">
        <v>42</v>
      </c>
      <c r="D12106" s="1" t="s">
        <v>1</v>
      </c>
      <c r="E12106" s="1" t="s">
        <v>39</v>
      </c>
      <c r="F12106" s="2">
        <v>0.03</v>
      </c>
      <c r="G12106" s="2">
        <v>0.01</v>
      </c>
      <c r="H12106" s="2">
        <v>0</v>
      </c>
      <c r="I12106" s="2">
        <v>0</v>
      </c>
      <c r="J12106" s="2">
        <v>0.04</v>
      </c>
      <c r="L12106"/>
      <c r="N12106"/>
    </row>
    <row r="12107" spans="1:14" x14ac:dyDescent="0.2">
      <c r="A12107" s="1" t="s">
        <v>7594</v>
      </c>
      <c r="B12107" s="8" t="s">
        <v>36</v>
      </c>
      <c r="C12107" s="1" t="s">
        <v>65</v>
      </c>
      <c r="D12107" s="1" t="s">
        <v>38</v>
      </c>
      <c r="E12107" s="1" t="s">
        <v>99</v>
      </c>
      <c r="F12107" s="2">
        <v>0.03</v>
      </c>
      <c r="G12107" s="2">
        <v>0</v>
      </c>
      <c r="H12107" s="2">
        <v>0</v>
      </c>
      <c r="I12107" s="2">
        <v>0.01</v>
      </c>
      <c r="J12107" s="2">
        <v>0.04</v>
      </c>
      <c r="L12107"/>
      <c r="N12107"/>
    </row>
    <row r="12108" spans="1:14" x14ac:dyDescent="0.2">
      <c r="A12108" s="1" t="s">
        <v>8340</v>
      </c>
      <c r="B12108" s="8" t="s">
        <v>32</v>
      </c>
      <c r="C12108" s="1" t="s">
        <v>18</v>
      </c>
      <c r="D12108" s="1" t="s">
        <v>173</v>
      </c>
      <c r="E12108" s="1" t="s">
        <v>6089</v>
      </c>
      <c r="F12108" s="2">
        <v>0</v>
      </c>
      <c r="G12108" s="2">
        <v>0</v>
      </c>
      <c r="H12108" s="2">
        <v>0.04</v>
      </c>
      <c r="I12108" s="2">
        <v>0</v>
      </c>
      <c r="J12108" s="2">
        <v>0.04</v>
      </c>
      <c r="L12108"/>
      <c r="N12108"/>
    </row>
    <row r="12109" spans="1:14" x14ac:dyDescent="0.2">
      <c r="A12109" s="1" t="s">
        <v>8341</v>
      </c>
      <c r="B12109" s="8" t="s">
        <v>36</v>
      </c>
      <c r="C12109" s="1" t="s">
        <v>18</v>
      </c>
      <c r="D12109" s="1" t="s">
        <v>214</v>
      </c>
      <c r="E12109" s="1" t="s">
        <v>5956</v>
      </c>
      <c r="F12109" s="2">
        <v>0</v>
      </c>
      <c r="G12109" s="2">
        <v>0</v>
      </c>
      <c r="H12109" s="2">
        <v>0.04</v>
      </c>
      <c r="I12109" s="2">
        <v>0</v>
      </c>
      <c r="J12109" s="2">
        <v>0.04</v>
      </c>
      <c r="L12109"/>
      <c r="N12109"/>
    </row>
    <row r="12110" spans="1:14" x14ac:dyDescent="0.2">
      <c r="A12110" s="1" t="s">
        <v>8342</v>
      </c>
      <c r="B12110" s="8" t="s">
        <v>36</v>
      </c>
      <c r="C12110" s="1" t="s">
        <v>67</v>
      </c>
      <c r="D12110" s="1" t="s">
        <v>45</v>
      </c>
      <c r="E12110" s="1" t="s">
        <v>1803</v>
      </c>
      <c r="F12110" s="2">
        <v>0</v>
      </c>
      <c r="G12110" s="2">
        <v>0</v>
      </c>
      <c r="H12110" s="2">
        <v>0.04</v>
      </c>
      <c r="I12110" s="2">
        <v>0</v>
      </c>
      <c r="J12110" s="2">
        <v>0.04</v>
      </c>
      <c r="L12110"/>
      <c r="N12110"/>
    </row>
    <row r="12111" spans="1:14" x14ac:dyDescent="0.2">
      <c r="A12111" s="1" t="s">
        <v>8343</v>
      </c>
      <c r="B12111" s="8" t="s">
        <v>41</v>
      </c>
      <c r="C12111" s="1" t="s">
        <v>11</v>
      </c>
      <c r="D12111" s="1" t="s">
        <v>71</v>
      </c>
      <c r="E12111" s="1" t="s">
        <v>2229</v>
      </c>
      <c r="F12111" s="2">
        <v>0.02</v>
      </c>
      <c r="G12111" s="2">
        <v>0.01</v>
      </c>
      <c r="H12111" s="2">
        <v>0</v>
      </c>
      <c r="I12111" s="2">
        <v>0</v>
      </c>
      <c r="J12111" s="2">
        <v>0.04</v>
      </c>
      <c r="L12111"/>
      <c r="N12111"/>
    </row>
    <row r="12112" spans="1:14" x14ac:dyDescent="0.2">
      <c r="A12112" s="1" t="s">
        <v>8344</v>
      </c>
      <c r="B12112" s="8" t="s">
        <v>107</v>
      </c>
      <c r="C12112" s="1" t="s">
        <v>37</v>
      </c>
      <c r="D12112" s="1" t="s">
        <v>173</v>
      </c>
      <c r="E12112" s="1" t="s">
        <v>6942</v>
      </c>
      <c r="F12112" s="2">
        <v>0</v>
      </c>
      <c r="G12112" s="2">
        <v>0.03</v>
      </c>
      <c r="H12112" s="2">
        <v>0</v>
      </c>
      <c r="I12112" s="2">
        <v>0</v>
      </c>
      <c r="J12112" s="2">
        <v>0.04</v>
      </c>
      <c r="L12112"/>
      <c r="N12112"/>
    </row>
    <row r="12113" spans="1:14" x14ac:dyDescent="0.2">
      <c r="A12113" s="1" t="s">
        <v>8345</v>
      </c>
      <c r="B12113" s="8" t="s">
        <v>113</v>
      </c>
      <c r="C12113" s="1" t="s">
        <v>18</v>
      </c>
      <c r="D12113" s="1" t="s">
        <v>173</v>
      </c>
      <c r="E12113" s="1" t="s">
        <v>603</v>
      </c>
      <c r="F12113" s="2">
        <v>0</v>
      </c>
      <c r="G12113" s="2">
        <v>0</v>
      </c>
      <c r="H12113" s="2">
        <v>0.04</v>
      </c>
      <c r="I12113" s="2">
        <v>0</v>
      </c>
      <c r="J12113" s="2">
        <v>0.04</v>
      </c>
      <c r="L12113"/>
      <c r="N12113"/>
    </row>
    <row r="12114" spans="1:14" x14ac:dyDescent="0.2">
      <c r="A12114" s="1" t="s">
        <v>2041</v>
      </c>
      <c r="B12114" s="8" t="s">
        <v>36</v>
      </c>
      <c r="C12114" s="1" t="s">
        <v>65</v>
      </c>
      <c r="D12114" s="1" t="s">
        <v>12</v>
      </c>
      <c r="E12114" s="1" t="s">
        <v>99</v>
      </c>
      <c r="F12114" s="2">
        <v>0</v>
      </c>
      <c r="G12114" s="2">
        <v>0.03</v>
      </c>
      <c r="H12114" s="2">
        <v>0</v>
      </c>
      <c r="I12114" s="2">
        <v>0.01</v>
      </c>
      <c r="J12114" s="2">
        <v>0.04</v>
      </c>
      <c r="L12114"/>
      <c r="N12114"/>
    </row>
    <row r="12115" spans="1:14" x14ac:dyDescent="0.2">
      <c r="A12115" s="1" t="s">
        <v>7399</v>
      </c>
      <c r="B12115" s="8" t="s">
        <v>121</v>
      </c>
      <c r="C12115" s="1" t="s">
        <v>216</v>
      </c>
      <c r="D12115" s="1" t="s">
        <v>58</v>
      </c>
      <c r="E12115" s="1" t="s">
        <v>59</v>
      </c>
      <c r="F12115" s="2">
        <v>0.01</v>
      </c>
      <c r="G12115" s="2">
        <v>0.02</v>
      </c>
      <c r="H12115" s="2">
        <v>0</v>
      </c>
      <c r="I12115" s="2">
        <v>0</v>
      </c>
      <c r="J12115" s="2">
        <v>0.04</v>
      </c>
      <c r="L12115"/>
      <c r="N12115"/>
    </row>
    <row r="12116" spans="1:14" x14ac:dyDescent="0.2">
      <c r="A12116" s="1" t="s">
        <v>8346</v>
      </c>
      <c r="B12116" s="8" t="s">
        <v>41</v>
      </c>
      <c r="C12116" s="1" t="s">
        <v>18</v>
      </c>
      <c r="D12116" s="1" t="s">
        <v>22</v>
      </c>
      <c r="E12116" s="1" t="s">
        <v>3422</v>
      </c>
      <c r="F12116" s="2">
        <v>0.02</v>
      </c>
      <c r="G12116" s="2">
        <v>0.01</v>
      </c>
      <c r="H12116" s="2">
        <v>0</v>
      </c>
      <c r="I12116" s="2">
        <v>0</v>
      </c>
      <c r="J12116" s="2">
        <v>0.04</v>
      </c>
      <c r="L12116"/>
      <c r="N12116"/>
    </row>
    <row r="12117" spans="1:14" x14ac:dyDescent="0.2">
      <c r="A12117" s="1" t="s">
        <v>8347</v>
      </c>
      <c r="B12117" s="8" t="s">
        <v>113</v>
      </c>
      <c r="C12117" s="1" t="s">
        <v>15</v>
      </c>
      <c r="D12117" s="1" t="s">
        <v>52</v>
      </c>
      <c r="E12117" s="1" t="s">
        <v>8348</v>
      </c>
      <c r="F12117" s="2">
        <v>0.03</v>
      </c>
      <c r="G12117" s="2">
        <v>0</v>
      </c>
      <c r="H12117" s="2">
        <v>0</v>
      </c>
      <c r="I12117" s="2">
        <v>0</v>
      </c>
      <c r="J12117" s="2">
        <v>0.04</v>
      </c>
      <c r="L12117"/>
      <c r="N12117"/>
    </row>
    <row r="12118" spans="1:14" x14ac:dyDescent="0.2">
      <c r="A12118" s="1" t="s">
        <v>8349</v>
      </c>
      <c r="B12118" s="8" t="s">
        <v>41</v>
      </c>
      <c r="C12118" s="1" t="s">
        <v>11</v>
      </c>
      <c r="D12118" s="1" t="s">
        <v>16</v>
      </c>
      <c r="E12118" s="1" t="s">
        <v>55</v>
      </c>
      <c r="F12118" s="2">
        <v>0</v>
      </c>
      <c r="G12118" s="2">
        <v>0</v>
      </c>
      <c r="H12118" s="2">
        <v>0.04</v>
      </c>
      <c r="I12118" s="2">
        <v>0</v>
      </c>
      <c r="J12118" s="2">
        <v>0.04</v>
      </c>
      <c r="L12118"/>
      <c r="N12118"/>
    </row>
    <row r="12119" spans="1:14" x14ac:dyDescent="0.2">
      <c r="A12119" s="1" t="s">
        <v>8350</v>
      </c>
      <c r="B12119" s="8" t="s">
        <v>41</v>
      </c>
      <c r="C12119" s="1" t="s">
        <v>25</v>
      </c>
      <c r="D12119" s="1" t="s">
        <v>58</v>
      </c>
      <c r="E12119" s="1" t="s">
        <v>178</v>
      </c>
      <c r="F12119" s="2">
        <v>0.02</v>
      </c>
      <c r="G12119" s="2">
        <v>0.01</v>
      </c>
      <c r="H12119" s="2">
        <v>0</v>
      </c>
      <c r="I12119" s="2">
        <v>0</v>
      </c>
      <c r="J12119" s="2">
        <v>0.04</v>
      </c>
      <c r="L12119"/>
      <c r="N12119"/>
    </row>
    <row r="12120" spans="1:14" x14ac:dyDescent="0.2">
      <c r="A12120" s="1" t="s">
        <v>8351</v>
      </c>
      <c r="B12120" s="8" t="s">
        <v>20</v>
      </c>
      <c r="C12120" s="1" t="s">
        <v>15</v>
      </c>
      <c r="D12120" s="1" t="s">
        <v>22</v>
      </c>
      <c r="E12120" s="1" t="s">
        <v>892</v>
      </c>
      <c r="F12120" s="2">
        <v>0</v>
      </c>
      <c r="G12120" s="2">
        <v>0</v>
      </c>
      <c r="H12120" s="2">
        <v>0.04</v>
      </c>
      <c r="I12120" s="2">
        <v>0</v>
      </c>
      <c r="J12120" s="2">
        <v>0.04</v>
      </c>
      <c r="L12120"/>
      <c r="N12120"/>
    </row>
    <row r="12121" spans="1:14" x14ac:dyDescent="0.2">
      <c r="A12121" s="1" t="s">
        <v>6931</v>
      </c>
      <c r="B12121" s="8" t="s">
        <v>102</v>
      </c>
      <c r="C12121" s="1" t="s">
        <v>47</v>
      </c>
      <c r="D12121" s="1" t="s">
        <v>16</v>
      </c>
      <c r="E12121" s="1" t="s">
        <v>251</v>
      </c>
      <c r="F12121" s="2">
        <v>0.03</v>
      </c>
      <c r="G12121" s="2">
        <v>0.01</v>
      </c>
      <c r="H12121" s="2">
        <v>0</v>
      </c>
      <c r="I12121" s="2">
        <v>0</v>
      </c>
      <c r="J12121" s="2">
        <v>0.04</v>
      </c>
      <c r="L12121"/>
      <c r="N12121"/>
    </row>
    <row r="12122" spans="1:14" x14ac:dyDescent="0.2">
      <c r="A12122" s="1" t="s">
        <v>8352</v>
      </c>
      <c r="B12122" s="8" t="s">
        <v>107</v>
      </c>
      <c r="C12122" s="1" t="s">
        <v>124</v>
      </c>
      <c r="D12122" s="1" t="s">
        <v>214</v>
      </c>
      <c r="E12122" s="1" t="s">
        <v>34</v>
      </c>
      <c r="F12122" s="2">
        <v>0.01</v>
      </c>
      <c r="G12122" s="2">
        <v>0.02</v>
      </c>
      <c r="H12122" s="2">
        <v>0</v>
      </c>
      <c r="I12122" s="2">
        <v>0</v>
      </c>
      <c r="J12122" s="2">
        <v>0.04</v>
      </c>
      <c r="L12122"/>
      <c r="N12122"/>
    </row>
    <row r="12123" spans="1:14" x14ac:dyDescent="0.2">
      <c r="A12123" s="1" t="s">
        <v>8353</v>
      </c>
      <c r="B12123" s="8" t="s">
        <v>713</v>
      </c>
      <c r="C12123" s="1" t="s">
        <v>151</v>
      </c>
      <c r="D12123" s="1" t="s">
        <v>71</v>
      </c>
      <c r="E12123" s="1" t="s">
        <v>109</v>
      </c>
      <c r="F12123" s="2">
        <v>0</v>
      </c>
      <c r="G12123" s="2">
        <v>0</v>
      </c>
      <c r="H12123" s="2">
        <v>0.04</v>
      </c>
      <c r="I12123" s="2">
        <v>0</v>
      </c>
      <c r="J12123" s="2">
        <v>0.04</v>
      </c>
      <c r="L12123"/>
      <c r="N12123"/>
    </row>
    <row r="12124" spans="1:14" x14ac:dyDescent="0.2">
      <c r="A12124" s="1" t="s">
        <v>4486</v>
      </c>
      <c r="B12124" s="8" t="s">
        <v>102</v>
      </c>
      <c r="C12124" s="1" t="s">
        <v>25</v>
      </c>
      <c r="D12124" s="1" t="s">
        <v>38</v>
      </c>
      <c r="E12124" s="1" t="s">
        <v>159</v>
      </c>
      <c r="F12124" s="2">
        <v>0.03</v>
      </c>
      <c r="G12124" s="2">
        <v>0.01</v>
      </c>
      <c r="H12124" s="2">
        <v>0</v>
      </c>
      <c r="I12124" s="2">
        <v>0</v>
      </c>
      <c r="J12124" s="2">
        <v>0.04</v>
      </c>
      <c r="L12124"/>
      <c r="N12124"/>
    </row>
    <row r="12125" spans="1:14" x14ac:dyDescent="0.2">
      <c r="A12125" s="1" t="s">
        <v>7312</v>
      </c>
      <c r="B12125" s="8" t="s">
        <v>10</v>
      </c>
      <c r="C12125" s="1" t="s">
        <v>18</v>
      </c>
      <c r="D12125" s="1" t="s">
        <v>52</v>
      </c>
      <c r="E12125" s="1" t="s">
        <v>4827</v>
      </c>
      <c r="F12125" s="2">
        <v>0.02</v>
      </c>
      <c r="G12125" s="2">
        <v>0.01</v>
      </c>
      <c r="H12125" s="2">
        <v>0</v>
      </c>
      <c r="I12125" s="2">
        <v>0</v>
      </c>
      <c r="J12125" s="2">
        <v>0.04</v>
      </c>
      <c r="L12125"/>
      <c r="N12125"/>
    </row>
    <row r="12126" spans="1:14" x14ac:dyDescent="0.2">
      <c r="A12126" s="1" t="s">
        <v>8354</v>
      </c>
      <c r="B12126" s="8" t="s">
        <v>62</v>
      </c>
      <c r="C12126" s="1" t="s">
        <v>216</v>
      </c>
      <c r="D12126" s="1" t="s">
        <v>173</v>
      </c>
      <c r="E12126" s="1" t="s">
        <v>7213</v>
      </c>
      <c r="F12126" s="2">
        <v>0</v>
      </c>
      <c r="G12126" s="2">
        <v>0</v>
      </c>
      <c r="H12126" s="2">
        <v>0.04</v>
      </c>
      <c r="I12126" s="2">
        <v>0</v>
      </c>
      <c r="J12126" s="2">
        <v>0.04</v>
      </c>
      <c r="L12126"/>
      <c r="N12126"/>
    </row>
    <row r="12127" spans="1:14" x14ac:dyDescent="0.2">
      <c r="A12127" s="1" t="s">
        <v>8355</v>
      </c>
      <c r="B12127" s="8" t="s">
        <v>36</v>
      </c>
      <c r="C12127" s="1" t="s">
        <v>57</v>
      </c>
      <c r="D12127" s="1" t="s">
        <v>38</v>
      </c>
      <c r="E12127" s="1" t="s">
        <v>159</v>
      </c>
      <c r="F12127" s="2">
        <v>0.02</v>
      </c>
      <c r="G12127" s="2">
        <v>0.01</v>
      </c>
      <c r="H12127" s="2">
        <v>0</v>
      </c>
      <c r="I12127" s="2">
        <v>0.01</v>
      </c>
      <c r="J12127" s="2">
        <v>0.04</v>
      </c>
      <c r="L12127"/>
      <c r="N12127"/>
    </row>
    <row r="12128" spans="1:14" x14ac:dyDescent="0.2">
      <c r="A12128" s="1" t="s">
        <v>8356</v>
      </c>
      <c r="B12128" s="8" t="s">
        <v>113</v>
      </c>
      <c r="C12128" s="1" t="s">
        <v>29</v>
      </c>
      <c r="D12128" s="1" t="s">
        <v>52</v>
      </c>
      <c r="E12128" s="1" t="s">
        <v>896</v>
      </c>
      <c r="F12128" s="2">
        <v>0.03</v>
      </c>
      <c r="G12128" s="2">
        <v>0</v>
      </c>
      <c r="H12128" s="2">
        <v>0</v>
      </c>
      <c r="I12128" s="2">
        <v>0</v>
      </c>
      <c r="J12128" s="2">
        <v>0.04</v>
      </c>
      <c r="L12128"/>
      <c r="N12128"/>
    </row>
    <row r="12129" spans="1:14" x14ac:dyDescent="0.2">
      <c r="A12129" s="1" t="s">
        <v>8357</v>
      </c>
      <c r="B12129" s="8" t="s">
        <v>102</v>
      </c>
      <c r="C12129" s="1" t="s">
        <v>25</v>
      </c>
      <c r="D12129" s="1" t="s">
        <v>38</v>
      </c>
      <c r="E12129" s="1" t="s">
        <v>178</v>
      </c>
      <c r="F12129" s="2">
        <v>0.03</v>
      </c>
      <c r="G12129" s="2">
        <v>0.01</v>
      </c>
      <c r="H12129" s="2">
        <v>0</v>
      </c>
      <c r="I12129" s="2">
        <v>0</v>
      </c>
      <c r="J12129" s="2">
        <v>0.04</v>
      </c>
      <c r="L12129"/>
      <c r="N12129"/>
    </row>
    <row r="12130" spans="1:14" x14ac:dyDescent="0.2">
      <c r="A12130" s="1" t="s">
        <v>8358</v>
      </c>
      <c r="B12130" s="8" t="s">
        <v>36</v>
      </c>
      <c r="C12130" s="1" t="s">
        <v>29</v>
      </c>
      <c r="D12130" s="1" t="s">
        <v>45</v>
      </c>
      <c r="E12130" s="1" t="s">
        <v>86</v>
      </c>
      <c r="F12130" s="2">
        <v>0</v>
      </c>
      <c r="G12130" s="2">
        <v>0</v>
      </c>
      <c r="H12130" s="2">
        <v>0.04</v>
      </c>
      <c r="I12130" s="2">
        <v>0</v>
      </c>
      <c r="J12130" s="2">
        <v>0.04</v>
      </c>
      <c r="L12130"/>
      <c r="N12130"/>
    </row>
    <row r="12131" spans="1:14" x14ac:dyDescent="0.2">
      <c r="A12131" s="1" t="s">
        <v>8359</v>
      </c>
      <c r="B12131" s="8" t="s">
        <v>49</v>
      </c>
      <c r="C12131" s="1" t="s">
        <v>47</v>
      </c>
      <c r="D12131" s="1" t="s">
        <v>58</v>
      </c>
      <c r="E12131" s="1" t="s">
        <v>183</v>
      </c>
      <c r="F12131" s="2">
        <v>0.03</v>
      </c>
      <c r="G12131" s="2">
        <v>0.01</v>
      </c>
      <c r="H12131" s="2">
        <v>0</v>
      </c>
      <c r="I12131" s="2">
        <v>0</v>
      </c>
      <c r="J12131" s="2">
        <v>0.04</v>
      </c>
      <c r="L12131"/>
      <c r="N12131"/>
    </row>
    <row r="12132" spans="1:14" x14ac:dyDescent="0.2">
      <c r="A12132" s="1" t="s">
        <v>8360</v>
      </c>
      <c r="B12132" s="8" t="s">
        <v>107</v>
      </c>
      <c r="C12132" s="1" t="s">
        <v>15</v>
      </c>
      <c r="D12132" s="1" t="s">
        <v>52</v>
      </c>
      <c r="E12132" s="1" t="s">
        <v>8361</v>
      </c>
      <c r="F12132" s="2">
        <v>0</v>
      </c>
      <c r="G12132" s="2">
        <v>0.03</v>
      </c>
      <c r="H12132" s="2">
        <v>0</v>
      </c>
      <c r="I12132" s="2">
        <v>0.01</v>
      </c>
      <c r="J12132" s="2">
        <v>0.04</v>
      </c>
      <c r="L12132"/>
      <c r="N12132"/>
    </row>
    <row r="12133" spans="1:14" x14ac:dyDescent="0.2">
      <c r="A12133" s="1" t="s">
        <v>8362</v>
      </c>
      <c r="B12133" s="8" t="s">
        <v>20</v>
      </c>
      <c r="C12133" s="1" t="s">
        <v>29</v>
      </c>
      <c r="D12133" s="1" t="s">
        <v>22</v>
      </c>
      <c r="E12133" s="1" t="s">
        <v>109</v>
      </c>
      <c r="F12133" s="2">
        <v>0</v>
      </c>
      <c r="G12133" s="2">
        <v>0</v>
      </c>
      <c r="H12133" s="2">
        <v>0.04</v>
      </c>
      <c r="I12133" s="2">
        <v>0</v>
      </c>
      <c r="J12133" s="2">
        <v>0.04</v>
      </c>
      <c r="L12133"/>
      <c r="N12133"/>
    </row>
    <row r="12134" spans="1:14" x14ac:dyDescent="0.2">
      <c r="A12134" s="1" t="s">
        <v>8363</v>
      </c>
      <c r="B12134" s="8" t="s">
        <v>113</v>
      </c>
      <c r="C12134" s="1" t="s">
        <v>57</v>
      </c>
      <c r="D12134" s="1" t="s">
        <v>173</v>
      </c>
      <c r="E12134" s="1" t="s">
        <v>4611</v>
      </c>
      <c r="F12134" s="2">
        <v>0</v>
      </c>
      <c r="G12134" s="2">
        <v>0</v>
      </c>
      <c r="H12134" s="2">
        <v>0.04</v>
      </c>
      <c r="I12134" s="2">
        <v>0</v>
      </c>
      <c r="J12134" s="2">
        <v>0.04</v>
      </c>
      <c r="L12134"/>
      <c r="N12134"/>
    </row>
    <row r="12135" spans="1:14" x14ac:dyDescent="0.2">
      <c r="A12135" s="1" t="s">
        <v>8364</v>
      </c>
      <c r="B12135" s="8" t="s">
        <v>20</v>
      </c>
      <c r="C12135" s="1" t="s">
        <v>33</v>
      </c>
      <c r="D12135" s="1" t="s">
        <v>214</v>
      </c>
      <c r="E12135" s="1" t="s">
        <v>603</v>
      </c>
      <c r="F12135" s="2">
        <v>0</v>
      </c>
      <c r="G12135" s="2">
        <v>0</v>
      </c>
      <c r="H12135" s="2">
        <v>0.04</v>
      </c>
      <c r="I12135" s="2">
        <v>0</v>
      </c>
      <c r="J12135" s="2">
        <v>0.04</v>
      </c>
      <c r="L12135"/>
      <c r="N12135"/>
    </row>
    <row r="12136" spans="1:14" x14ac:dyDescent="0.2">
      <c r="A12136" s="1" t="s">
        <v>8365</v>
      </c>
      <c r="B12136" s="8" t="s">
        <v>113</v>
      </c>
      <c r="C12136" s="1" t="s">
        <v>33</v>
      </c>
      <c r="D12136" s="1" t="s">
        <v>173</v>
      </c>
      <c r="E12136" s="1" t="s">
        <v>55</v>
      </c>
      <c r="F12136" s="2">
        <v>0</v>
      </c>
      <c r="G12136" s="2">
        <v>0</v>
      </c>
      <c r="H12136" s="2">
        <v>0.04</v>
      </c>
      <c r="I12136" s="2">
        <v>0</v>
      </c>
      <c r="J12136" s="2">
        <v>0.04</v>
      </c>
      <c r="L12136"/>
      <c r="N12136"/>
    </row>
    <row r="12137" spans="1:14" x14ac:dyDescent="0.2">
      <c r="A12137" s="1" t="s">
        <v>8366</v>
      </c>
      <c r="B12137" s="8" t="s">
        <v>20</v>
      </c>
      <c r="C12137" s="1" t="s">
        <v>57</v>
      </c>
      <c r="D12137" s="1" t="s">
        <v>52</v>
      </c>
      <c r="E12137" s="1" t="s">
        <v>5840</v>
      </c>
      <c r="F12137" s="2">
        <v>0.03</v>
      </c>
      <c r="G12137" s="2">
        <v>0</v>
      </c>
      <c r="H12137" s="2">
        <v>0</v>
      </c>
      <c r="I12137" s="2">
        <v>0</v>
      </c>
      <c r="J12137" s="2">
        <v>0.04</v>
      </c>
      <c r="L12137"/>
      <c r="N12137"/>
    </row>
    <row r="12138" spans="1:14" x14ac:dyDescent="0.2">
      <c r="A12138" s="1" t="s">
        <v>8367</v>
      </c>
      <c r="B12138" s="8" t="s">
        <v>41</v>
      </c>
      <c r="C12138" s="1" t="s">
        <v>18</v>
      </c>
      <c r="D12138" s="1" t="s">
        <v>173</v>
      </c>
      <c r="E12138" s="1" t="s">
        <v>4611</v>
      </c>
      <c r="F12138" s="2">
        <v>0</v>
      </c>
      <c r="G12138" s="2">
        <v>0</v>
      </c>
      <c r="H12138" s="2">
        <v>0.04</v>
      </c>
      <c r="I12138" s="2">
        <v>0</v>
      </c>
      <c r="J12138" s="2">
        <v>0.04</v>
      </c>
      <c r="L12138"/>
      <c r="N12138"/>
    </row>
    <row r="12139" spans="1:14" x14ac:dyDescent="0.2">
      <c r="A12139" s="1" t="s">
        <v>8368</v>
      </c>
      <c r="B12139" s="8" t="s">
        <v>107</v>
      </c>
      <c r="C12139" s="1" t="s">
        <v>29</v>
      </c>
      <c r="D12139" s="1" t="s">
        <v>214</v>
      </c>
      <c r="E12139" s="1" t="s">
        <v>220</v>
      </c>
      <c r="F12139" s="2">
        <v>0</v>
      </c>
      <c r="G12139" s="2">
        <v>0.03</v>
      </c>
      <c r="H12139" s="2">
        <v>0</v>
      </c>
      <c r="I12139" s="2">
        <v>0.01</v>
      </c>
      <c r="J12139" s="2">
        <v>0.04</v>
      </c>
      <c r="L12139"/>
      <c r="N12139"/>
    </row>
    <row r="12140" spans="1:14" x14ac:dyDescent="0.2">
      <c r="A12140" s="1" t="s">
        <v>7902</v>
      </c>
      <c r="B12140" s="8" t="s">
        <v>102</v>
      </c>
      <c r="C12140" s="1" t="s">
        <v>124</v>
      </c>
      <c r="D12140" s="1" t="s">
        <v>12</v>
      </c>
      <c r="E12140" s="1" t="s">
        <v>4717</v>
      </c>
      <c r="F12140" s="2">
        <v>0.03</v>
      </c>
      <c r="G12140" s="2">
        <v>0.01</v>
      </c>
      <c r="H12140" s="2">
        <v>0</v>
      </c>
      <c r="I12140" s="2">
        <v>0</v>
      </c>
      <c r="J12140" s="2">
        <v>0.04</v>
      </c>
      <c r="L12140"/>
      <c r="N12140"/>
    </row>
    <row r="12141" spans="1:14" x14ac:dyDescent="0.2">
      <c r="A12141" s="1" t="s">
        <v>8369</v>
      </c>
      <c r="B12141" s="8" t="s">
        <v>41</v>
      </c>
      <c r="C12141" s="1" t="s">
        <v>11</v>
      </c>
      <c r="D12141" s="1" t="s">
        <v>12</v>
      </c>
      <c r="E12141" s="1" t="s">
        <v>109</v>
      </c>
      <c r="F12141" s="2">
        <v>0</v>
      </c>
      <c r="G12141" s="2">
        <v>0</v>
      </c>
      <c r="H12141" s="2">
        <v>0.04</v>
      </c>
      <c r="I12141" s="2">
        <v>0</v>
      </c>
      <c r="J12141" s="2">
        <v>0.04</v>
      </c>
      <c r="L12141"/>
      <c r="N12141"/>
    </row>
    <row r="12142" spans="1:14" x14ac:dyDescent="0.2">
      <c r="A12142" s="1" t="s">
        <v>8370</v>
      </c>
      <c r="B12142" s="8" t="s">
        <v>107</v>
      </c>
      <c r="C12142" s="1" t="s">
        <v>15</v>
      </c>
      <c r="D12142" s="1" t="s">
        <v>58</v>
      </c>
      <c r="E12142" s="1" t="s">
        <v>527</v>
      </c>
      <c r="F12142" s="2">
        <v>0</v>
      </c>
      <c r="G12142" s="2">
        <v>0.03</v>
      </c>
      <c r="H12142" s="2">
        <v>0</v>
      </c>
      <c r="I12142" s="2">
        <v>0.01</v>
      </c>
      <c r="J12142" s="2">
        <v>0.04</v>
      </c>
      <c r="L12142"/>
      <c r="N12142"/>
    </row>
    <row r="12143" spans="1:14" x14ac:dyDescent="0.2">
      <c r="A12143" s="1" t="s">
        <v>6737</v>
      </c>
      <c r="B12143" s="8" t="s">
        <v>10</v>
      </c>
      <c r="C12143" s="1" t="s">
        <v>18</v>
      </c>
      <c r="D12143" s="1" t="s">
        <v>12</v>
      </c>
      <c r="E12143" s="1" t="s">
        <v>159</v>
      </c>
      <c r="F12143" s="2">
        <v>0</v>
      </c>
      <c r="G12143" s="2">
        <v>0</v>
      </c>
      <c r="H12143" s="2">
        <v>0.04</v>
      </c>
      <c r="I12143" s="2">
        <v>0</v>
      </c>
      <c r="J12143" s="2">
        <v>0.04</v>
      </c>
      <c r="L12143"/>
      <c r="N12143"/>
    </row>
    <row r="12144" spans="1:14" x14ac:dyDescent="0.2">
      <c r="A12144" s="1" t="s">
        <v>8371</v>
      </c>
      <c r="B12144" s="8" t="s">
        <v>41</v>
      </c>
      <c r="C12144" s="1" t="s">
        <v>42</v>
      </c>
      <c r="D12144" s="1" t="s">
        <v>58</v>
      </c>
      <c r="E12144" s="1" t="s">
        <v>251</v>
      </c>
      <c r="F12144" s="2">
        <v>0.02</v>
      </c>
      <c r="G12144" s="2">
        <v>0.01</v>
      </c>
      <c r="H12144" s="2">
        <v>0</v>
      </c>
      <c r="I12144" s="2">
        <v>0</v>
      </c>
      <c r="J12144" s="2">
        <v>0.04</v>
      </c>
      <c r="L12144"/>
      <c r="N12144"/>
    </row>
    <row r="12145" spans="1:14" x14ac:dyDescent="0.2">
      <c r="A12145" s="1" t="s">
        <v>8372</v>
      </c>
      <c r="B12145" s="8" t="s">
        <v>559</v>
      </c>
      <c r="C12145" s="1" t="s">
        <v>65</v>
      </c>
      <c r="D12145" s="1" t="s">
        <v>45</v>
      </c>
      <c r="E12145" s="1" t="s">
        <v>251</v>
      </c>
      <c r="F12145" s="2">
        <v>0</v>
      </c>
      <c r="G12145" s="2">
        <v>0</v>
      </c>
      <c r="H12145" s="2">
        <v>0.04</v>
      </c>
      <c r="I12145" s="2">
        <v>0</v>
      </c>
      <c r="J12145" s="2">
        <v>0.04</v>
      </c>
      <c r="L12145"/>
      <c r="N12145"/>
    </row>
    <row r="12146" spans="1:14" x14ac:dyDescent="0.2">
      <c r="A12146" s="1" t="s">
        <v>8373</v>
      </c>
      <c r="B12146" s="8" t="s">
        <v>41</v>
      </c>
      <c r="C12146" s="1" t="s">
        <v>11</v>
      </c>
      <c r="D12146" s="1" t="s">
        <v>173</v>
      </c>
      <c r="E12146" s="1" t="s">
        <v>159</v>
      </c>
      <c r="F12146" s="2">
        <v>0</v>
      </c>
      <c r="G12146" s="2">
        <v>0</v>
      </c>
      <c r="H12146" s="2">
        <v>0.04</v>
      </c>
      <c r="I12146" s="2">
        <v>0</v>
      </c>
      <c r="J12146" s="2">
        <v>0.04</v>
      </c>
      <c r="L12146"/>
      <c r="N12146"/>
    </row>
    <row r="12147" spans="1:14" x14ac:dyDescent="0.2">
      <c r="A12147" s="1" t="s">
        <v>8374</v>
      </c>
      <c r="B12147" s="8" t="s">
        <v>41</v>
      </c>
      <c r="C12147" s="1" t="s">
        <v>25</v>
      </c>
      <c r="D12147" s="1" t="s">
        <v>22</v>
      </c>
      <c r="E12147" s="1" t="s">
        <v>86</v>
      </c>
      <c r="F12147" s="2">
        <v>0.02</v>
      </c>
      <c r="G12147" s="2">
        <v>0.01</v>
      </c>
      <c r="H12147" s="2">
        <v>0</v>
      </c>
      <c r="I12147" s="2">
        <v>0</v>
      </c>
      <c r="J12147" s="2">
        <v>0.04</v>
      </c>
      <c r="L12147"/>
      <c r="N12147"/>
    </row>
    <row r="12148" spans="1:14" x14ac:dyDescent="0.2">
      <c r="A12148" s="1" t="s">
        <v>8375</v>
      </c>
      <c r="B12148" s="8" t="s">
        <v>113</v>
      </c>
      <c r="C12148" s="1" t="s">
        <v>67</v>
      </c>
      <c r="D12148" s="1" t="s">
        <v>38</v>
      </c>
      <c r="E12148" s="1" t="s">
        <v>178</v>
      </c>
      <c r="F12148" s="2">
        <v>0</v>
      </c>
      <c r="G12148" s="2">
        <v>0</v>
      </c>
      <c r="H12148" s="2">
        <v>0.04</v>
      </c>
      <c r="I12148" s="2">
        <v>0</v>
      </c>
      <c r="J12148" s="2">
        <v>0.04</v>
      </c>
      <c r="L12148"/>
      <c r="N12148"/>
    </row>
    <row r="12149" spans="1:14" x14ac:dyDescent="0.2">
      <c r="A12149" s="1" t="s">
        <v>8376</v>
      </c>
      <c r="B12149" s="8" t="s">
        <v>107</v>
      </c>
      <c r="C12149" s="1" t="s">
        <v>18</v>
      </c>
      <c r="D12149" s="1" t="s">
        <v>214</v>
      </c>
      <c r="E12149" s="1" t="s">
        <v>86</v>
      </c>
      <c r="F12149" s="2">
        <v>0</v>
      </c>
      <c r="G12149" s="2">
        <v>0.03</v>
      </c>
      <c r="H12149" s="2">
        <v>0</v>
      </c>
      <c r="I12149" s="2">
        <v>0.01</v>
      </c>
      <c r="J12149" s="2">
        <v>0.04</v>
      </c>
      <c r="L12149"/>
      <c r="N12149"/>
    </row>
    <row r="12150" spans="1:14" x14ac:dyDescent="0.2">
      <c r="A12150" s="1" t="s">
        <v>8377</v>
      </c>
      <c r="B12150" s="8" t="s">
        <v>20</v>
      </c>
      <c r="C12150" s="1" t="s">
        <v>33</v>
      </c>
      <c r="D12150" s="1" t="s">
        <v>26</v>
      </c>
      <c r="E12150" s="1" t="s">
        <v>700</v>
      </c>
      <c r="F12150" s="2">
        <v>0.03</v>
      </c>
      <c r="G12150" s="2">
        <v>0</v>
      </c>
      <c r="H12150" s="2">
        <v>0</v>
      </c>
      <c r="I12150" s="2">
        <v>0</v>
      </c>
      <c r="J12150" s="2">
        <v>0.04</v>
      </c>
      <c r="L12150"/>
      <c r="N12150"/>
    </row>
    <row r="12151" spans="1:14" x14ac:dyDescent="0.2">
      <c r="A12151" s="1" t="s">
        <v>8378</v>
      </c>
      <c r="B12151" s="8" t="s">
        <v>49</v>
      </c>
      <c r="C12151" s="1" t="s">
        <v>124</v>
      </c>
      <c r="D12151" s="1" t="s">
        <v>12</v>
      </c>
      <c r="E12151" s="1" t="s">
        <v>2229</v>
      </c>
      <c r="F12151" s="2">
        <v>0.03</v>
      </c>
      <c r="G12151" s="2">
        <v>0.01</v>
      </c>
      <c r="H12151" s="2">
        <v>0</v>
      </c>
      <c r="I12151" s="2">
        <v>0</v>
      </c>
      <c r="J12151" s="2">
        <v>0.04</v>
      </c>
      <c r="L12151"/>
      <c r="N12151"/>
    </row>
    <row r="12152" spans="1:14" x14ac:dyDescent="0.2">
      <c r="A12152" s="1" t="s">
        <v>6213</v>
      </c>
      <c r="B12152" s="8" t="s">
        <v>102</v>
      </c>
      <c r="C12152" s="1" t="s">
        <v>124</v>
      </c>
      <c r="D12152" s="1" t="s">
        <v>58</v>
      </c>
      <c r="E12152" s="1" t="s">
        <v>7195</v>
      </c>
      <c r="F12152" s="2">
        <v>0.03</v>
      </c>
      <c r="G12152" s="2">
        <v>0.01</v>
      </c>
      <c r="H12152" s="2">
        <v>0</v>
      </c>
      <c r="I12152" s="2">
        <v>0</v>
      </c>
      <c r="J12152" s="2">
        <v>0.04</v>
      </c>
      <c r="L12152"/>
      <c r="N12152"/>
    </row>
    <row r="12153" spans="1:14" x14ac:dyDescent="0.2">
      <c r="A12153" s="1" t="s">
        <v>8379</v>
      </c>
      <c r="B12153" s="8" t="s">
        <v>20</v>
      </c>
      <c r="C12153" s="1" t="s">
        <v>11</v>
      </c>
      <c r="D12153" s="1" t="s">
        <v>12</v>
      </c>
      <c r="E12153" s="1" t="s">
        <v>2288</v>
      </c>
      <c r="F12153" s="2">
        <v>0.03</v>
      </c>
      <c r="G12153" s="2">
        <v>0</v>
      </c>
      <c r="H12153" s="2">
        <v>0</v>
      </c>
      <c r="I12153" s="2">
        <v>0</v>
      </c>
      <c r="J12153" s="2">
        <v>0.04</v>
      </c>
      <c r="L12153"/>
      <c r="N12153"/>
    </row>
    <row r="12154" spans="1:14" x14ac:dyDescent="0.2">
      <c r="A12154" s="1" t="s">
        <v>7129</v>
      </c>
      <c r="B12154" s="8" t="s">
        <v>102</v>
      </c>
      <c r="C12154" s="1" t="s">
        <v>42</v>
      </c>
      <c r="D12154" s="1" t="s">
        <v>173</v>
      </c>
      <c r="E12154" s="1" t="s">
        <v>8380</v>
      </c>
      <c r="F12154" s="2">
        <v>0.03</v>
      </c>
      <c r="G12154" s="2">
        <v>0.01</v>
      </c>
      <c r="H12154" s="2">
        <v>0</v>
      </c>
      <c r="I12154" s="2">
        <v>0</v>
      </c>
      <c r="J12154" s="2">
        <v>0.04</v>
      </c>
      <c r="L12154"/>
      <c r="N12154"/>
    </row>
    <row r="12155" spans="1:14" x14ac:dyDescent="0.2">
      <c r="A12155" s="1" t="s">
        <v>8381</v>
      </c>
      <c r="B12155" s="8" t="s">
        <v>41</v>
      </c>
      <c r="C12155" s="1" t="s">
        <v>29</v>
      </c>
      <c r="D12155" s="1" t="s">
        <v>214</v>
      </c>
      <c r="E12155" s="1" t="s">
        <v>1643</v>
      </c>
      <c r="F12155" s="2">
        <v>0</v>
      </c>
      <c r="G12155" s="2">
        <v>0</v>
      </c>
      <c r="H12155" s="2">
        <v>0.04</v>
      </c>
      <c r="I12155" s="2">
        <v>0</v>
      </c>
      <c r="J12155" s="2">
        <v>0.04</v>
      </c>
      <c r="L12155"/>
      <c r="N12155"/>
    </row>
    <row r="12156" spans="1:14" x14ac:dyDescent="0.2">
      <c r="A12156" s="1" t="s">
        <v>8382</v>
      </c>
      <c r="B12156" s="8" t="s">
        <v>20</v>
      </c>
      <c r="C12156" s="1" t="s">
        <v>42</v>
      </c>
      <c r="D12156" s="1" t="s">
        <v>22</v>
      </c>
      <c r="E12156" s="1" t="s">
        <v>603</v>
      </c>
      <c r="F12156" s="2">
        <v>0</v>
      </c>
      <c r="G12156" s="2">
        <v>0</v>
      </c>
      <c r="H12156" s="2">
        <v>0.04</v>
      </c>
      <c r="I12156" s="2">
        <v>0</v>
      </c>
      <c r="J12156" s="2">
        <v>0.04</v>
      </c>
      <c r="L12156"/>
      <c r="N12156"/>
    </row>
    <row r="12157" spans="1:14" x14ac:dyDescent="0.2">
      <c r="A12157" s="1" t="s">
        <v>1547</v>
      </c>
      <c r="B12157" s="8" t="s">
        <v>107</v>
      </c>
      <c r="C12157" s="1" t="s">
        <v>29</v>
      </c>
      <c r="D12157" s="1" t="s">
        <v>38</v>
      </c>
      <c r="E12157" s="1" t="s">
        <v>248</v>
      </c>
      <c r="F12157" s="2">
        <v>0</v>
      </c>
      <c r="G12157" s="2">
        <v>0.03</v>
      </c>
      <c r="H12157" s="2">
        <v>0</v>
      </c>
      <c r="I12157" s="2">
        <v>0.01</v>
      </c>
      <c r="J12157" s="2">
        <v>0.04</v>
      </c>
      <c r="L12157"/>
      <c r="N12157"/>
    </row>
    <row r="12158" spans="1:14" x14ac:dyDescent="0.2">
      <c r="A12158" s="1" t="s">
        <v>8383</v>
      </c>
      <c r="B12158" s="8" t="s">
        <v>32</v>
      </c>
      <c r="C12158" s="1" t="s">
        <v>33</v>
      </c>
      <c r="D12158" s="1" t="s">
        <v>58</v>
      </c>
      <c r="E12158" s="1" t="s">
        <v>6115</v>
      </c>
      <c r="F12158" s="2">
        <v>0</v>
      </c>
      <c r="G12158" s="2">
        <v>0</v>
      </c>
      <c r="H12158" s="2">
        <v>0.04</v>
      </c>
      <c r="I12158" s="2">
        <v>0</v>
      </c>
      <c r="J12158" s="2">
        <v>0.04</v>
      </c>
      <c r="L12158"/>
      <c r="N12158"/>
    </row>
    <row r="12159" spans="1:14" x14ac:dyDescent="0.2">
      <c r="A12159" s="1" t="s">
        <v>6004</v>
      </c>
      <c r="B12159" s="8" t="s">
        <v>62</v>
      </c>
      <c r="C12159" s="1" t="s">
        <v>37</v>
      </c>
      <c r="D12159" s="1" t="s">
        <v>22</v>
      </c>
      <c r="E12159" s="1" t="s">
        <v>770</v>
      </c>
      <c r="F12159" s="2">
        <v>0.01</v>
      </c>
      <c r="G12159" s="2">
        <v>0.02</v>
      </c>
      <c r="H12159" s="2">
        <v>0</v>
      </c>
      <c r="I12159" s="2">
        <v>0</v>
      </c>
      <c r="J12159" s="2">
        <v>0.04</v>
      </c>
      <c r="L12159"/>
      <c r="N12159"/>
    </row>
    <row r="12160" spans="1:14" x14ac:dyDescent="0.2">
      <c r="A12160" s="1" t="s">
        <v>4890</v>
      </c>
      <c r="B12160" s="8" t="s">
        <v>20</v>
      </c>
      <c r="C12160" s="1" t="s">
        <v>15</v>
      </c>
      <c r="D12160" s="1" t="s">
        <v>22</v>
      </c>
      <c r="E12160" s="1" t="s">
        <v>1439</v>
      </c>
      <c r="F12160" s="2">
        <v>0.03</v>
      </c>
      <c r="G12160" s="2">
        <v>0</v>
      </c>
      <c r="H12160" s="2">
        <v>0</v>
      </c>
      <c r="I12160" s="2">
        <v>0</v>
      </c>
      <c r="J12160" s="2">
        <v>0.04</v>
      </c>
      <c r="L12160"/>
      <c r="N12160"/>
    </row>
    <row r="12161" spans="1:14" x14ac:dyDescent="0.2">
      <c r="A12161" s="1" t="s">
        <v>8384</v>
      </c>
      <c r="B12161" s="8" t="s">
        <v>49</v>
      </c>
      <c r="C12161" s="1" t="s">
        <v>54</v>
      </c>
      <c r="D12161" s="1" t="s">
        <v>38</v>
      </c>
      <c r="E12161" s="1" t="s">
        <v>2633</v>
      </c>
      <c r="F12161" s="2">
        <v>0.03</v>
      </c>
      <c r="G12161" s="2">
        <v>0.01</v>
      </c>
      <c r="H12161" s="2">
        <v>0</v>
      </c>
      <c r="I12161" s="2">
        <v>0</v>
      </c>
      <c r="J12161" s="2">
        <v>0.04</v>
      </c>
      <c r="L12161"/>
      <c r="N12161"/>
    </row>
    <row r="12162" spans="1:14" x14ac:dyDescent="0.2">
      <c r="A12162" s="1" t="s">
        <v>7349</v>
      </c>
      <c r="B12162" s="8" t="s">
        <v>62</v>
      </c>
      <c r="C12162" s="1" t="s">
        <v>65</v>
      </c>
      <c r="D12162" s="1" t="s">
        <v>38</v>
      </c>
      <c r="E12162" s="1" t="s">
        <v>251</v>
      </c>
      <c r="F12162" s="2">
        <v>0</v>
      </c>
      <c r="G12162" s="2">
        <v>0.03</v>
      </c>
      <c r="H12162" s="2">
        <v>0</v>
      </c>
      <c r="I12162" s="2">
        <v>0</v>
      </c>
      <c r="J12162" s="2">
        <v>0.04</v>
      </c>
      <c r="L12162"/>
      <c r="N12162"/>
    </row>
    <row r="12163" spans="1:14" x14ac:dyDescent="0.2">
      <c r="A12163" s="1" t="s">
        <v>8385</v>
      </c>
      <c r="B12163" s="8" t="s">
        <v>113</v>
      </c>
      <c r="C12163" s="1" t="s">
        <v>18</v>
      </c>
      <c r="D12163" s="1" t="s">
        <v>45</v>
      </c>
      <c r="E12163" s="1" t="s">
        <v>603</v>
      </c>
      <c r="F12163" s="2">
        <v>0</v>
      </c>
      <c r="G12163" s="2">
        <v>0</v>
      </c>
      <c r="H12163" s="2">
        <v>0.04</v>
      </c>
      <c r="I12163" s="2">
        <v>0</v>
      </c>
      <c r="J12163" s="2">
        <v>0.04</v>
      </c>
      <c r="L12163"/>
      <c r="N12163"/>
    </row>
    <row r="12164" spans="1:14" hidden="1" x14ac:dyDescent="0.2">
      <c r="A12164" s="1" t="s">
        <v>8386</v>
      </c>
      <c r="B12164" s="8" t="s">
        <v>10</v>
      </c>
      <c r="C12164" s="1" t="s">
        <v>191</v>
      </c>
      <c r="D12164" s="1" t="s">
        <v>71</v>
      </c>
      <c r="E12164" s="1" t="s">
        <v>700</v>
      </c>
      <c r="F12164" s="2">
        <v>0.03</v>
      </c>
      <c r="G12164" s="2">
        <v>0</v>
      </c>
      <c r="H12164" s="2">
        <v>0</v>
      </c>
      <c r="I12164" s="2">
        <v>0</v>
      </c>
      <c r="J12164" s="2">
        <v>0.04</v>
      </c>
      <c r="L12164"/>
      <c r="N12164"/>
    </row>
    <row r="12165" spans="1:14" x14ac:dyDescent="0.2">
      <c r="A12165" s="1" t="s">
        <v>7844</v>
      </c>
      <c r="B12165" s="8" t="s">
        <v>36</v>
      </c>
      <c r="C12165" s="1" t="s">
        <v>33</v>
      </c>
      <c r="D12165" s="1" t="s">
        <v>12</v>
      </c>
      <c r="E12165" s="1" t="s">
        <v>7845</v>
      </c>
      <c r="F12165" s="2">
        <v>0</v>
      </c>
      <c r="G12165" s="2">
        <v>0.03</v>
      </c>
      <c r="H12165" s="2">
        <v>0</v>
      </c>
      <c r="I12165" s="2">
        <v>0.01</v>
      </c>
      <c r="J12165" s="2">
        <v>0.04</v>
      </c>
      <c r="L12165"/>
      <c r="N12165"/>
    </row>
    <row r="12166" spans="1:14" x14ac:dyDescent="0.2">
      <c r="A12166" s="1" t="s">
        <v>8387</v>
      </c>
      <c r="B12166" s="8" t="s">
        <v>107</v>
      </c>
      <c r="C12166" s="1" t="s">
        <v>29</v>
      </c>
      <c r="D12166" s="1" t="s">
        <v>45</v>
      </c>
      <c r="E12166" s="1" t="s">
        <v>4335</v>
      </c>
      <c r="F12166" s="2">
        <v>0</v>
      </c>
      <c r="G12166" s="2">
        <v>0.03</v>
      </c>
      <c r="H12166" s="2">
        <v>0</v>
      </c>
      <c r="I12166" s="2">
        <v>0.01</v>
      </c>
      <c r="J12166" s="2">
        <v>0.04</v>
      </c>
      <c r="L12166"/>
      <c r="N12166"/>
    </row>
    <row r="12167" spans="1:14" x14ac:dyDescent="0.2">
      <c r="A12167" s="1" t="s">
        <v>8388</v>
      </c>
      <c r="B12167" s="8" t="s">
        <v>20</v>
      </c>
      <c r="C12167" s="1" t="s">
        <v>18</v>
      </c>
      <c r="D12167" s="1" t="s">
        <v>22</v>
      </c>
      <c r="E12167" s="1" t="s">
        <v>420</v>
      </c>
      <c r="F12167" s="2">
        <v>0.03</v>
      </c>
      <c r="G12167" s="2">
        <v>0</v>
      </c>
      <c r="H12167" s="2">
        <v>0</v>
      </c>
      <c r="I12167" s="2">
        <v>0</v>
      </c>
      <c r="J12167" s="2">
        <v>0.04</v>
      </c>
      <c r="L12167"/>
      <c r="N12167"/>
    </row>
    <row r="12168" spans="1:14" x14ac:dyDescent="0.2">
      <c r="A12168" s="1" t="s">
        <v>2733</v>
      </c>
      <c r="B12168" s="8" t="s">
        <v>107</v>
      </c>
      <c r="C12168" s="1" t="s">
        <v>33</v>
      </c>
      <c r="D12168" s="1" t="s">
        <v>45</v>
      </c>
      <c r="E12168" s="1" t="s">
        <v>109</v>
      </c>
      <c r="F12168" s="2">
        <v>0</v>
      </c>
      <c r="G12168" s="2">
        <v>0.03</v>
      </c>
      <c r="H12168" s="2">
        <v>0</v>
      </c>
      <c r="I12168" s="2">
        <v>0.01</v>
      </c>
      <c r="J12168" s="2">
        <v>0.04</v>
      </c>
      <c r="L12168"/>
      <c r="N12168"/>
    </row>
    <row r="12169" spans="1:14" x14ac:dyDescent="0.2">
      <c r="A12169" s="1" t="s">
        <v>7160</v>
      </c>
      <c r="B12169" s="8" t="s">
        <v>128</v>
      </c>
      <c r="C12169" s="1" t="s">
        <v>75</v>
      </c>
      <c r="D12169" s="1" t="s">
        <v>38</v>
      </c>
      <c r="E12169" s="1" t="s">
        <v>251</v>
      </c>
      <c r="F12169" s="2">
        <v>0.01</v>
      </c>
      <c r="G12169" s="2">
        <v>0.02</v>
      </c>
      <c r="H12169" s="2">
        <v>0</v>
      </c>
      <c r="I12169" s="2">
        <v>0</v>
      </c>
      <c r="J12169" s="2">
        <v>0.04</v>
      </c>
      <c r="L12169"/>
      <c r="N12169"/>
    </row>
    <row r="12170" spans="1:14" x14ac:dyDescent="0.2">
      <c r="A12170" s="1" t="s">
        <v>8389</v>
      </c>
      <c r="B12170" s="8" t="s">
        <v>62</v>
      </c>
      <c r="C12170" s="1" t="s">
        <v>65</v>
      </c>
      <c r="D12170" s="1" t="s">
        <v>214</v>
      </c>
      <c r="E12170" s="1" t="s">
        <v>603</v>
      </c>
      <c r="F12170" s="2">
        <v>0</v>
      </c>
      <c r="G12170" s="2">
        <v>0</v>
      </c>
      <c r="H12170" s="2">
        <v>0.04</v>
      </c>
      <c r="I12170" s="2">
        <v>0</v>
      </c>
      <c r="J12170" s="2">
        <v>0.04</v>
      </c>
      <c r="L12170"/>
      <c r="N12170"/>
    </row>
    <row r="12171" spans="1:14" x14ac:dyDescent="0.2">
      <c r="A12171" s="1" t="s">
        <v>8390</v>
      </c>
      <c r="B12171" s="8" t="s">
        <v>107</v>
      </c>
      <c r="C12171" s="1" t="s">
        <v>11</v>
      </c>
      <c r="D12171" s="1" t="s">
        <v>26</v>
      </c>
      <c r="E12171" s="1" t="s">
        <v>86</v>
      </c>
      <c r="F12171" s="2">
        <v>0</v>
      </c>
      <c r="G12171" s="2">
        <v>0.03</v>
      </c>
      <c r="H12171" s="2">
        <v>0</v>
      </c>
      <c r="I12171" s="2">
        <v>0.01</v>
      </c>
      <c r="J12171" s="2">
        <v>0.04</v>
      </c>
      <c r="L12171"/>
      <c r="N12171"/>
    </row>
    <row r="12172" spans="1:14" hidden="1" x14ac:dyDescent="0.2">
      <c r="A12172" s="1" t="s">
        <v>8391</v>
      </c>
      <c r="B12172" s="8" t="s">
        <v>113</v>
      </c>
      <c r="C12172" s="1" t="s">
        <v>191</v>
      </c>
      <c r="D12172" s="1" t="s">
        <v>45</v>
      </c>
      <c r="E12172" s="1" t="s">
        <v>943</v>
      </c>
      <c r="F12172" s="2">
        <v>0</v>
      </c>
      <c r="G12172" s="2">
        <v>0</v>
      </c>
      <c r="H12172" s="2">
        <v>0.04</v>
      </c>
      <c r="I12172" s="2">
        <v>0</v>
      </c>
      <c r="J12172" s="2">
        <v>0.04</v>
      </c>
      <c r="L12172"/>
      <c r="N12172"/>
    </row>
    <row r="12173" spans="1:14" hidden="1" x14ac:dyDescent="0.2">
      <c r="A12173" s="1" t="s">
        <v>8392</v>
      </c>
      <c r="B12173" s="8" t="s">
        <v>107</v>
      </c>
      <c r="C12173" s="1" t="s">
        <v>191</v>
      </c>
      <c r="D12173" s="1" t="s">
        <v>214</v>
      </c>
      <c r="E12173" s="1" t="s">
        <v>700</v>
      </c>
      <c r="F12173" s="2">
        <v>0</v>
      </c>
      <c r="G12173" s="2">
        <v>0.03</v>
      </c>
      <c r="H12173" s="2">
        <v>0</v>
      </c>
      <c r="I12173" s="2">
        <v>0</v>
      </c>
      <c r="J12173" s="2">
        <v>0.04</v>
      </c>
      <c r="L12173"/>
      <c r="N12173"/>
    </row>
    <row r="12174" spans="1:14" x14ac:dyDescent="0.2">
      <c r="A12174" s="1" t="s">
        <v>8393</v>
      </c>
      <c r="B12174" s="8" t="s">
        <v>113</v>
      </c>
      <c r="C12174" s="1" t="s">
        <v>11</v>
      </c>
      <c r="D12174" s="1" t="s">
        <v>45</v>
      </c>
      <c r="E12174" s="1" t="s">
        <v>55</v>
      </c>
      <c r="F12174" s="2">
        <v>0</v>
      </c>
      <c r="G12174" s="2">
        <v>0</v>
      </c>
      <c r="H12174" s="2">
        <v>0.04</v>
      </c>
      <c r="I12174" s="2">
        <v>0</v>
      </c>
      <c r="J12174" s="2">
        <v>0.04</v>
      </c>
      <c r="L12174"/>
      <c r="N12174"/>
    </row>
    <row r="12175" spans="1:14" x14ac:dyDescent="0.2">
      <c r="A12175" s="1" t="s">
        <v>8394</v>
      </c>
      <c r="B12175" s="8" t="s">
        <v>10</v>
      </c>
      <c r="C12175" s="1" t="s">
        <v>18</v>
      </c>
      <c r="D12175" s="1" t="s">
        <v>22</v>
      </c>
      <c r="E12175" s="1" t="s">
        <v>86</v>
      </c>
      <c r="F12175" s="2">
        <v>0.03</v>
      </c>
      <c r="G12175" s="2">
        <v>0</v>
      </c>
      <c r="H12175" s="2">
        <v>0</v>
      </c>
      <c r="I12175" s="2">
        <v>0</v>
      </c>
      <c r="J12175" s="2">
        <v>0.04</v>
      </c>
      <c r="L12175"/>
      <c r="N12175"/>
    </row>
    <row r="12176" spans="1:14" x14ac:dyDescent="0.2">
      <c r="A12176" s="1" t="s">
        <v>8395</v>
      </c>
      <c r="B12176" s="8" t="s">
        <v>20</v>
      </c>
      <c r="C12176" s="1" t="s">
        <v>18</v>
      </c>
      <c r="D12176" s="1" t="s">
        <v>38</v>
      </c>
      <c r="E12176" s="1" t="s">
        <v>164</v>
      </c>
      <c r="F12176" s="2">
        <v>0</v>
      </c>
      <c r="G12176" s="2">
        <v>0</v>
      </c>
      <c r="H12176" s="2">
        <v>0.04</v>
      </c>
      <c r="I12176" s="2">
        <v>0</v>
      </c>
      <c r="J12176" s="2">
        <v>0.04</v>
      </c>
      <c r="L12176"/>
      <c r="N12176"/>
    </row>
    <row r="12177" spans="1:14" x14ac:dyDescent="0.2">
      <c r="A12177" s="1" t="s">
        <v>8396</v>
      </c>
      <c r="B12177" s="8" t="s">
        <v>20</v>
      </c>
      <c r="C12177" s="1" t="s">
        <v>33</v>
      </c>
      <c r="D12177" s="1" t="s">
        <v>26</v>
      </c>
      <c r="E12177" s="1" t="s">
        <v>86</v>
      </c>
      <c r="F12177" s="2">
        <v>0.03</v>
      </c>
      <c r="G12177" s="2">
        <v>0</v>
      </c>
      <c r="H12177" s="2">
        <v>0</v>
      </c>
      <c r="I12177" s="2">
        <v>0</v>
      </c>
      <c r="J12177" s="2">
        <v>0.04</v>
      </c>
      <c r="L12177"/>
      <c r="N12177"/>
    </row>
    <row r="12178" spans="1:14" x14ac:dyDescent="0.2">
      <c r="A12178" s="1" t="s">
        <v>8397</v>
      </c>
      <c r="B12178" s="8" t="s">
        <v>20</v>
      </c>
      <c r="C12178" s="1" t="s">
        <v>15</v>
      </c>
      <c r="D12178" s="1" t="s">
        <v>38</v>
      </c>
      <c r="E12178" s="1" t="s">
        <v>779</v>
      </c>
      <c r="F12178" s="2">
        <v>0.03</v>
      </c>
      <c r="G12178" s="2">
        <v>0</v>
      </c>
      <c r="H12178" s="2">
        <v>0</v>
      </c>
      <c r="I12178" s="2">
        <v>0</v>
      </c>
      <c r="J12178" s="2">
        <v>0.04</v>
      </c>
      <c r="L12178"/>
      <c r="N12178"/>
    </row>
    <row r="12179" spans="1:14" x14ac:dyDescent="0.2">
      <c r="A12179" s="1" t="s">
        <v>8398</v>
      </c>
      <c r="B12179" s="8" t="s">
        <v>20</v>
      </c>
      <c r="C12179" s="1" t="s">
        <v>33</v>
      </c>
      <c r="D12179" s="1" t="s">
        <v>45</v>
      </c>
      <c r="E12179" s="1" t="s">
        <v>2761</v>
      </c>
      <c r="F12179" s="2">
        <v>0</v>
      </c>
      <c r="G12179" s="2">
        <v>0</v>
      </c>
      <c r="H12179" s="2">
        <v>0.04</v>
      </c>
      <c r="I12179" s="2">
        <v>0</v>
      </c>
      <c r="J12179" s="2">
        <v>0.04</v>
      </c>
      <c r="L12179"/>
      <c r="N12179"/>
    </row>
    <row r="12180" spans="1:14" x14ac:dyDescent="0.2">
      <c r="A12180" s="1" t="s">
        <v>8399</v>
      </c>
      <c r="B12180" s="8" t="s">
        <v>107</v>
      </c>
      <c r="C12180" s="1" t="s">
        <v>33</v>
      </c>
      <c r="D12180" s="1" t="s">
        <v>214</v>
      </c>
      <c r="E12180" s="1" t="s">
        <v>3094</v>
      </c>
      <c r="F12180" s="2">
        <v>0</v>
      </c>
      <c r="G12180" s="2">
        <v>0.03</v>
      </c>
      <c r="H12180" s="2">
        <v>0</v>
      </c>
      <c r="I12180" s="2">
        <v>0.01</v>
      </c>
      <c r="J12180" s="2">
        <v>0.04</v>
      </c>
      <c r="L12180"/>
      <c r="N12180"/>
    </row>
    <row r="12181" spans="1:14" x14ac:dyDescent="0.2">
      <c r="A12181" s="1" t="s">
        <v>8400</v>
      </c>
      <c r="B12181" s="8" t="s">
        <v>113</v>
      </c>
      <c r="C12181" s="1" t="s">
        <v>33</v>
      </c>
      <c r="D12181" s="1" t="s">
        <v>173</v>
      </c>
      <c r="E12181" s="1" t="s">
        <v>7853</v>
      </c>
      <c r="F12181" s="2">
        <v>0</v>
      </c>
      <c r="G12181" s="2">
        <v>0</v>
      </c>
      <c r="H12181" s="2">
        <v>0.04</v>
      </c>
      <c r="I12181" s="2">
        <v>0</v>
      </c>
      <c r="J12181" s="2">
        <v>0.04</v>
      </c>
      <c r="L12181"/>
      <c r="N12181"/>
    </row>
    <row r="12182" spans="1:14" x14ac:dyDescent="0.2">
      <c r="A12182" s="1" t="s">
        <v>8401</v>
      </c>
      <c r="B12182" s="8" t="s">
        <v>20</v>
      </c>
      <c r="C12182" s="1" t="s">
        <v>57</v>
      </c>
      <c r="D12182" s="1" t="s">
        <v>52</v>
      </c>
      <c r="E12182" s="1" t="s">
        <v>2979</v>
      </c>
      <c r="F12182" s="2">
        <v>0</v>
      </c>
      <c r="G12182" s="2">
        <v>0.03</v>
      </c>
      <c r="H12182" s="2">
        <v>0</v>
      </c>
      <c r="I12182" s="2">
        <v>0</v>
      </c>
      <c r="J12182" s="2">
        <v>0.04</v>
      </c>
      <c r="L12182"/>
      <c r="N12182"/>
    </row>
    <row r="12183" spans="1:14" x14ac:dyDescent="0.2">
      <c r="A12183" s="1" t="s">
        <v>5715</v>
      </c>
      <c r="B12183" s="8" t="s">
        <v>49</v>
      </c>
      <c r="C12183" s="1" t="s">
        <v>11</v>
      </c>
      <c r="D12183" s="1" t="s">
        <v>1</v>
      </c>
      <c r="E12183" s="1" t="s">
        <v>501</v>
      </c>
      <c r="F12183" s="2">
        <v>0.03</v>
      </c>
      <c r="G12183" s="2">
        <v>0.01</v>
      </c>
      <c r="H12183" s="2">
        <v>0</v>
      </c>
      <c r="I12183" s="2">
        <v>0</v>
      </c>
      <c r="J12183" s="2">
        <v>0.04</v>
      </c>
      <c r="L12183"/>
      <c r="N12183"/>
    </row>
    <row r="12184" spans="1:14" x14ac:dyDescent="0.2">
      <c r="A12184" s="1" t="s">
        <v>8402</v>
      </c>
      <c r="B12184" s="8" t="s">
        <v>49</v>
      </c>
      <c r="C12184" s="1" t="s">
        <v>124</v>
      </c>
      <c r="D12184" s="1" t="s">
        <v>22</v>
      </c>
      <c r="E12184" s="1" t="s">
        <v>319</v>
      </c>
      <c r="F12184" s="2">
        <v>0.03</v>
      </c>
      <c r="G12184" s="2">
        <v>0.01</v>
      </c>
      <c r="H12184" s="2">
        <v>0</v>
      </c>
      <c r="I12184" s="2">
        <v>0</v>
      </c>
      <c r="J12184" s="2">
        <v>0.04</v>
      </c>
      <c r="L12184"/>
      <c r="N12184"/>
    </row>
    <row r="12185" spans="1:14" x14ac:dyDescent="0.2">
      <c r="A12185" s="1" t="s">
        <v>8403</v>
      </c>
      <c r="B12185" s="8" t="s">
        <v>20</v>
      </c>
      <c r="C12185" s="1" t="s">
        <v>15</v>
      </c>
      <c r="D12185" s="1" t="s">
        <v>52</v>
      </c>
      <c r="E12185" s="1" t="s">
        <v>3742</v>
      </c>
      <c r="F12185" s="2">
        <v>0</v>
      </c>
      <c r="G12185" s="2">
        <v>0.03</v>
      </c>
      <c r="H12185" s="2">
        <v>0</v>
      </c>
      <c r="I12185" s="2">
        <v>0</v>
      </c>
      <c r="J12185" s="2">
        <v>0.04</v>
      </c>
      <c r="L12185"/>
      <c r="N12185"/>
    </row>
    <row r="12186" spans="1:14" x14ac:dyDescent="0.2">
      <c r="A12186" s="1" t="s">
        <v>8404</v>
      </c>
      <c r="B12186" s="8" t="s">
        <v>20</v>
      </c>
      <c r="C12186" s="1" t="s">
        <v>18</v>
      </c>
      <c r="D12186" s="1" t="s">
        <v>22</v>
      </c>
      <c r="E12186" s="1" t="s">
        <v>527</v>
      </c>
      <c r="F12186" s="2">
        <v>0.03</v>
      </c>
      <c r="G12186" s="2">
        <v>0</v>
      </c>
      <c r="H12186" s="2">
        <v>0</v>
      </c>
      <c r="I12186" s="2">
        <v>0</v>
      </c>
      <c r="J12186" s="2">
        <v>0.04</v>
      </c>
      <c r="L12186"/>
      <c r="N12186"/>
    </row>
    <row r="12187" spans="1:14" x14ac:dyDescent="0.2">
      <c r="A12187" s="1" t="s">
        <v>8405</v>
      </c>
      <c r="B12187" s="8" t="s">
        <v>20</v>
      </c>
      <c r="C12187" s="1" t="s">
        <v>15</v>
      </c>
      <c r="D12187" s="1" t="s">
        <v>45</v>
      </c>
      <c r="E12187" s="1" t="s">
        <v>7170</v>
      </c>
      <c r="F12187" s="2">
        <v>0.04</v>
      </c>
      <c r="G12187" s="2">
        <v>0</v>
      </c>
      <c r="H12187" s="2">
        <v>0</v>
      </c>
      <c r="I12187" s="2">
        <v>0</v>
      </c>
      <c r="J12187" s="2">
        <v>0.04</v>
      </c>
      <c r="L12187"/>
      <c r="N12187"/>
    </row>
    <row r="12188" spans="1:14" x14ac:dyDescent="0.2">
      <c r="A12188" s="1" t="s">
        <v>8406</v>
      </c>
      <c r="B12188" s="8" t="s">
        <v>20</v>
      </c>
      <c r="C12188" s="1" t="s">
        <v>25</v>
      </c>
      <c r="D12188" s="1" t="s">
        <v>45</v>
      </c>
      <c r="E12188" s="1" t="s">
        <v>159</v>
      </c>
      <c r="F12188" s="2">
        <v>0.03</v>
      </c>
      <c r="G12188" s="2">
        <v>0</v>
      </c>
      <c r="H12188" s="2">
        <v>0</v>
      </c>
      <c r="I12188" s="2">
        <v>0</v>
      </c>
      <c r="J12188" s="2">
        <v>0.04</v>
      </c>
      <c r="L12188"/>
      <c r="N12188"/>
    </row>
    <row r="12189" spans="1:14" x14ac:dyDescent="0.2">
      <c r="A12189" s="1" t="s">
        <v>8407</v>
      </c>
      <c r="B12189" s="8" t="s">
        <v>559</v>
      </c>
      <c r="C12189" s="1" t="s">
        <v>216</v>
      </c>
      <c r="D12189" s="1" t="s">
        <v>38</v>
      </c>
      <c r="E12189" s="1" t="s">
        <v>2157</v>
      </c>
      <c r="F12189" s="2">
        <v>0.02</v>
      </c>
      <c r="G12189" s="2">
        <v>0.01</v>
      </c>
      <c r="H12189" s="2">
        <v>0</v>
      </c>
      <c r="I12189" s="2">
        <v>0.01</v>
      </c>
      <c r="J12189" s="2">
        <v>0.04</v>
      </c>
      <c r="L12189"/>
      <c r="N12189"/>
    </row>
    <row r="12190" spans="1:14" x14ac:dyDescent="0.2">
      <c r="A12190" s="1" t="s">
        <v>6670</v>
      </c>
      <c r="B12190" s="8" t="s">
        <v>107</v>
      </c>
      <c r="C12190" s="1" t="s">
        <v>25</v>
      </c>
      <c r="D12190" s="1" t="s">
        <v>38</v>
      </c>
      <c r="E12190" s="1" t="s">
        <v>1183</v>
      </c>
      <c r="F12190" s="2">
        <v>0</v>
      </c>
      <c r="G12190" s="2">
        <v>0.03</v>
      </c>
      <c r="H12190" s="2">
        <v>0</v>
      </c>
      <c r="I12190" s="2">
        <v>0</v>
      </c>
      <c r="J12190" s="2">
        <v>0.04</v>
      </c>
      <c r="L12190"/>
      <c r="N12190"/>
    </row>
    <row r="12191" spans="1:14" x14ac:dyDescent="0.2">
      <c r="A12191" s="1" t="s">
        <v>8408</v>
      </c>
      <c r="B12191" s="8" t="s">
        <v>20</v>
      </c>
      <c r="C12191" s="1" t="s">
        <v>29</v>
      </c>
      <c r="D12191" s="1" t="s">
        <v>16</v>
      </c>
      <c r="E12191" s="1" t="s">
        <v>1163</v>
      </c>
      <c r="F12191" s="2">
        <v>0.03</v>
      </c>
      <c r="G12191" s="2">
        <v>0</v>
      </c>
      <c r="H12191" s="2">
        <v>0</v>
      </c>
      <c r="I12191" s="2">
        <v>0</v>
      </c>
      <c r="J12191" s="2">
        <v>0.04</v>
      </c>
      <c r="L12191"/>
      <c r="N12191"/>
    </row>
    <row r="12192" spans="1:14" x14ac:dyDescent="0.2">
      <c r="A12192" s="1" t="s">
        <v>8409</v>
      </c>
      <c r="B12192" s="8" t="s">
        <v>107</v>
      </c>
      <c r="C12192" s="1" t="s">
        <v>57</v>
      </c>
      <c r="D12192" s="1" t="s">
        <v>214</v>
      </c>
      <c r="E12192" s="1" t="s">
        <v>1105</v>
      </c>
      <c r="F12192" s="2">
        <v>0</v>
      </c>
      <c r="G12192" s="2">
        <v>0.03</v>
      </c>
      <c r="H12192" s="2">
        <v>0</v>
      </c>
      <c r="I12192" s="2">
        <v>0.01</v>
      </c>
      <c r="J12192" s="2">
        <v>0.04</v>
      </c>
      <c r="L12192"/>
      <c r="N12192"/>
    </row>
    <row r="12193" spans="1:14" x14ac:dyDescent="0.2">
      <c r="A12193" s="1" t="s">
        <v>8410</v>
      </c>
      <c r="B12193" s="8" t="s">
        <v>107</v>
      </c>
      <c r="C12193" s="1" t="s">
        <v>15</v>
      </c>
      <c r="D12193" s="1" t="s">
        <v>214</v>
      </c>
      <c r="E12193" s="1" t="s">
        <v>4335</v>
      </c>
      <c r="F12193" s="2">
        <v>0</v>
      </c>
      <c r="G12193" s="2">
        <v>0.03</v>
      </c>
      <c r="H12193" s="2">
        <v>0</v>
      </c>
      <c r="I12193" s="2">
        <v>0.01</v>
      </c>
      <c r="J12193" s="2">
        <v>0.04</v>
      </c>
      <c r="L12193"/>
      <c r="N12193"/>
    </row>
    <row r="12194" spans="1:14" x14ac:dyDescent="0.2">
      <c r="A12194" s="1" t="s">
        <v>8411</v>
      </c>
      <c r="B12194" s="8" t="s">
        <v>41</v>
      </c>
      <c r="C12194" s="1" t="s">
        <v>29</v>
      </c>
      <c r="D12194" s="1" t="s">
        <v>16</v>
      </c>
      <c r="E12194" s="1" t="s">
        <v>319</v>
      </c>
      <c r="F12194" s="2">
        <v>0.02</v>
      </c>
      <c r="G12194" s="2">
        <v>0.01</v>
      </c>
      <c r="H12194" s="2">
        <v>0</v>
      </c>
      <c r="I12194" s="2">
        <v>0</v>
      </c>
      <c r="J12194" s="2">
        <v>0.04</v>
      </c>
      <c r="L12194"/>
      <c r="N12194"/>
    </row>
    <row r="12195" spans="1:14" x14ac:dyDescent="0.2">
      <c r="A12195" s="1" t="s">
        <v>8412</v>
      </c>
      <c r="B12195" s="8" t="s">
        <v>102</v>
      </c>
      <c r="C12195" s="1" t="s">
        <v>124</v>
      </c>
      <c r="D12195" s="1" t="s">
        <v>45</v>
      </c>
      <c r="E12195" s="1" t="s">
        <v>319</v>
      </c>
      <c r="F12195" s="2">
        <v>0.03</v>
      </c>
      <c r="G12195" s="2">
        <v>0.01</v>
      </c>
      <c r="H12195" s="2">
        <v>0</v>
      </c>
      <c r="I12195" s="2">
        <v>0</v>
      </c>
      <c r="J12195" s="2">
        <v>0.04</v>
      </c>
      <c r="L12195"/>
      <c r="N12195"/>
    </row>
    <row r="12196" spans="1:14" x14ac:dyDescent="0.2">
      <c r="A12196" s="1" t="s">
        <v>1459</v>
      </c>
      <c r="B12196" s="8" t="s">
        <v>559</v>
      </c>
      <c r="C12196" s="1" t="s">
        <v>65</v>
      </c>
      <c r="D12196" s="1" t="s">
        <v>12</v>
      </c>
      <c r="E12196" s="1" t="s">
        <v>55</v>
      </c>
      <c r="F12196" s="2">
        <v>0.03</v>
      </c>
      <c r="G12196" s="2">
        <v>0</v>
      </c>
      <c r="H12196" s="2">
        <v>0</v>
      </c>
      <c r="I12196" s="2">
        <v>0.01</v>
      </c>
      <c r="J12196" s="2">
        <v>0.04</v>
      </c>
      <c r="L12196"/>
      <c r="N12196"/>
    </row>
    <row r="12197" spans="1:14" x14ac:dyDescent="0.2">
      <c r="A12197" s="1" t="s">
        <v>8413</v>
      </c>
      <c r="B12197" s="8" t="s">
        <v>20</v>
      </c>
      <c r="C12197" s="1" t="s">
        <v>42</v>
      </c>
      <c r="D12197" s="1" t="s">
        <v>52</v>
      </c>
      <c r="E12197" s="1" t="s">
        <v>2229</v>
      </c>
      <c r="F12197" s="2">
        <v>0.03</v>
      </c>
      <c r="G12197" s="2">
        <v>0</v>
      </c>
      <c r="H12197" s="2">
        <v>0</v>
      </c>
      <c r="I12197" s="2">
        <v>0</v>
      </c>
      <c r="J12197" s="2">
        <v>0.04</v>
      </c>
      <c r="L12197"/>
      <c r="N12197"/>
    </row>
    <row r="12198" spans="1:14" x14ac:dyDescent="0.2">
      <c r="A12198" s="1" t="s">
        <v>2436</v>
      </c>
      <c r="B12198" s="8" t="s">
        <v>107</v>
      </c>
      <c r="C12198" s="1" t="s">
        <v>11</v>
      </c>
      <c r="D12198" s="1" t="s">
        <v>38</v>
      </c>
      <c r="E12198" s="1" t="s">
        <v>248</v>
      </c>
      <c r="F12198" s="2">
        <v>0</v>
      </c>
      <c r="G12198" s="2">
        <v>0.03</v>
      </c>
      <c r="H12198" s="2">
        <v>0</v>
      </c>
      <c r="I12198" s="2">
        <v>0.01</v>
      </c>
      <c r="J12198" s="2">
        <v>0.04</v>
      </c>
      <c r="L12198"/>
      <c r="N12198"/>
    </row>
    <row r="12199" spans="1:14" x14ac:dyDescent="0.2">
      <c r="A12199" s="1" t="s">
        <v>8414</v>
      </c>
      <c r="B12199" s="8" t="s">
        <v>64</v>
      </c>
      <c r="C12199" s="1" t="s">
        <v>65</v>
      </c>
      <c r="D12199" s="1" t="s">
        <v>38</v>
      </c>
      <c r="E12199" s="1" t="s">
        <v>86</v>
      </c>
      <c r="F12199" s="2">
        <v>0</v>
      </c>
      <c r="G12199" s="2">
        <v>0.03</v>
      </c>
      <c r="H12199" s="2">
        <v>0</v>
      </c>
      <c r="I12199" s="2">
        <v>0.01</v>
      </c>
      <c r="J12199" s="2">
        <v>0.04</v>
      </c>
      <c r="L12199"/>
      <c r="N12199"/>
    </row>
    <row r="12200" spans="1:14" x14ac:dyDescent="0.2">
      <c r="A12200" s="1" t="s">
        <v>4840</v>
      </c>
      <c r="B12200" s="8" t="s">
        <v>107</v>
      </c>
      <c r="C12200" s="1" t="s">
        <v>57</v>
      </c>
      <c r="D12200" s="1" t="s">
        <v>38</v>
      </c>
      <c r="E12200" s="1" t="s">
        <v>3742</v>
      </c>
      <c r="F12200" s="2">
        <v>0</v>
      </c>
      <c r="G12200" s="2">
        <v>0.03</v>
      </c>
      <c r="H12200" s="2">
        <v>0</v>
      </c>
      <c r="I12200" s="2">
        <v>0.01</v>
      </c>
      <c r="J12200" s="2">
        <v>0.04</v>
      </c>
      <c r="L12200"/>
      <c r="N12200"/>
    </row>
    <row r="12201" spans="1:14" x14ac:dyDescent="0.2">
      <c r="A12201" s="1" t="s">
        <v>8415</v>
      </c>
      <c r="B12201" s="8" t="s">
        <v>41</v>
      </c>
      <c r="C12201" s="1" t="s">
        <v>11</v>
      </c>
      <c r="D12201" s="1" t="s">
        <v>173</v>
      </c>
      <c r="E12201" s="1" t="s">
        <v>603</v>
      </c>
      <c r="F12201" s="2">
        <v>0</v>
      </c>
      <c r="G12201" s="2">
        <v>0</v>
      </c>
      <c r="H12201" s="2">
        <v>0.04</v>
      </c>
      <c r="I12201" s="2">
        <v>0</v>
      </c>
      <c r="J12201" s="2">
        <v>0.04</v>
      </c>
      <c r="L12201"/>
      <c r="N12201"/>
    </row>
    <row r="12202" spans="1:14" x14ac:dyDescent="0.2">
      <c r="A12202" s="1" t="s">
        <v>8416</v>
      </c>
      <c r="B12202" s="8" t="s">
        <v>102</v>
      </c>
      <c r="C12202" s="1" t="s">
        <v>11</v>
      </c>
      <c r="D12202" s="1" t="s">
        <v>58</v>
      </c>
      <c r="E12202" s="1" t="s">
        <v>5454</v>
      </c>
      <c r="F12202" s="2">
        <v>0.03</v>
      </c>
      <c r="G12202" s="2">
        <v>0.01</v>
      </c>
      <c r="H12202" s="2">
        <v>0</v>
      </c>
      <c r="I12202" s="2">
        <v>0</v>
      </c>
      <c r="J12202" s="2">
        <v>0.04</v>
      </c>
      <c r="L12202"/>
      <c r="N12202"/>
    </row>
    <row r="12203" spans="1:14" hidden="1" x14ac:dyDescent="0.2">
      <c r="A12203" s="1" t="s">
        <v>8417</v>
      </c>
      <c r="B12203" s="8" t="s">
        <v>20</v>
      </c>
      <c r="C12203" s="1" t="s">
        <v>191</v>
      </c>
      <c r="D12203" s="1" t="s">
        <v>38</v>
      </c>
      <c r="E12203" s="1" t="s">
        <v>191</v>
      </c>
      <c r="F12203" s="2">
        <v>0</v>
      </c>
      <c r="G12203" s="2">
        <v>0</v>
      </c>
      <c r="H12203" s="2">
        <v>0.04</v>
      </c>
      <c r="I12203" s="2">
        <v>0</v>
      </c>
      <c r="J12203" s="2">
        <v>0.04</v>
      </c>
      <c r="L12203"/>
      <c r="N12203"/>
    </row>
    <row r="12204" spans="1:14" x14ac:dyDescent="0.2">
      <c r="A12204" s="1" t="s">
        <v>8418</v>
      </c>
      <c r="B12204" s="8" t="s">
        <v>41</v>
      </c>
      <c r="C12204" s="1" t="s">
        <v>124</v>
      </c>
      <c r="D12204" s="1" t="s">
        <v>22</v>
      </c>
      <c r="E12204" s="1" t="s">
        <v>1801</v>
      </c>
      <c r="F12204" s="2">
        <v>0.02</v>
      </c>
      <c r="G12204" s="2">
        <v>0.01</v>
      </c>
      <c r="H12204" s="2">
        <v>0</v>
      </c>
      <c r="I12204" s="2">
        <v>0</v>
      </c>
      <c r="J12204" s="2">
        <v>0.04</v>
      </c>
      <c r="L12204"/>
      <c r="N12204"/>
    </row>
    <row r="12205" spans="1:14" x14ac:dyDescent="0.2">
      <c r="A12205" s="1" t="s">
        <v>2645</v>
      </c>
      <c r="B12205" s="8" t="s">
        <v>107</v>
      </c>
      <c r="C12205" s="1" t="s">
        <v>124</v>
      </c>
      <c r="D12205" s="1" t="s">
        <v>58</v>
      </c>
      <c r="E12205" s="1" t="s">
        <v>59</v>
      </c>
      <c r="F12205" s="2">
        <v>0</v>
      </c>
      <c r="G12205" s="2">
        <v>0.03</v>
      </c>
      <c r="H12205" s="2">
        <v>0</v>
      </c>
      <c r="I12205" s="2">
        <v>0.01</v>
      </c>
      <c r="J12205" s="2">
        <v>0.04</v>
      </c>
      <c r="L12205"/>
      <c r="N12205"/>
    </row>
    <row r="12206" spans="1:14" x14ac:dyDescent="0.2">
      <c r="A12206" s="1" t="s">
        <v>4374</v>
      </c>
      <c r="B12206" s="8" t="s">
        <v>36</v>
      </c>
      <c r="C12206" s="1" t="s">
        <v>33</v>
      </c>
      <c r="D12206" s="1" t="s">
        <v>58</v>
      </c>
      <c r="E12206" s="1" t="s">
        <v>420</v>
      </c>
      <c r="F12206" s="2">
        <v>0.03</v>
      </c>
      <c r="G12206" s="2">
        <v>0</v>
      </c>
      <c r="H12206" s="2">
        <v>0</v>
      </c>
      <c r="I12206" s="2">
        <v>0</v>
      </c>
      <c r="J12206" s="2">
        <v>0.04</v>
      </c>
      <c r="L12206"/>
      <c r="N12206"/>
    </row>
    <row r="12207" spans="1:14" x14ac:dyDescent="0.2">
      <c r="A12207" s="1" t="s">
        <v>8419</v>
      </c>
      <c r="B12207" s="8" t="s">
        <v>113</v>
      </c>
      <c r="C12207" s="1" t="s">
        <v>67</v>
      </c>
      <c r="D12207" s="1" t="s">
        <v>173</v>
      </c>
      <c r="E12207" s="1" t="s">
        <v>7737</v>
      </c>
      <c r="F12207" s="2">
        <v>0</v>
      </c>
      <c r="G12207" s="2">
        <v>0</v>
      </c>
      <c r="H12207" s="2">
        <v>0.04</v>
      </c>
      <c r="I12207" s="2">
        <v>0</v>
      </c>
      <c r="J12207" s="2">
        <v>0.04</v>
      </c>
      <c r="L12207"/>
      <c r="N12207"/>
    </row>
    <row r="12208" spans="1:14" x14ac:dyDescent="0.2">
      <c r="A12208" s="1" t="s">
        <v>8420</v>
      </c>
      <c r="B12208" s="8" t="s">
        <v>64</v>
      </c>
      <c r="C12208" s="1" t="s">
        <v>216</v>
      </c>
      <c r="D12208" s="1" t="s">
        <v>173</v>
      </c>
      <c r="E12208" s="1" t="s">
        <v>2627</v>
      </c>
      <c r="F12208" s="2">
        <v>0.01</v>
      </c>
      <c r="G12208" s="2">
        <v>0.02</v>
      </c>
      <c r="H12208" s="2">
        <v>0</v>
      </c>
      <c r="I12208" s="2">
        <v>0.01</v>
      </c>
      <c r="J12208" s="2">
        <v>0.04</v>
      </c>
      <c r="L12208"/>
      <c r="N12208"/>
    </row>
    <row r="12209" spans="1:14" x14ac:dyDescent="0.2">
      <c r="A12209" s="1" t="s">
        <v>8421</v>
      </c>
      <c r="B12209" s="8" t="s">
        <v>20</v>
      </c>
      <c r="C12209" s="1" t="s">
        <v>57</v>
      </c>
      <c r="D12209" s="1" t="s">
        <v>173</v>
      </c>
      <c r="E12209" s="1" t="s">
        <v>4611</v>
      </c>
      <c r="F12209" s="2">
        <v>0</v>
      </c>
      <c r="G12209" s="2">
        <v>0</v>
      </c>
      <c r="H12209" s="2">
        <v>0.04</v>
      </c>
      <c r="I12209" s="2">
        <v>0</v>
      </c>
      <c r="J12209" s="2">
        <v>0.04</v>
      </c>
      <c r="L12209"/>
      <c r="N12209"/>
    </row>
    <row r="12210" spans="1:14" x14ac:dyDescent="0.2">
      <c r="A12210" s="1" t="s">
        <v>8422</v>
      </c>
      <c r="B12210" s="8" t="s">
        <v>107</v>
      </c>
      <c r="C12210" s="1" t="s">
        <v>75</v>
      </c>
      <c r="D12210" s="1" t="s">
        <v>45</v>
      </c>
      <c r="E12210" s="1" t="s">
        <v>86</v>
      </c>
      <c r="F12210" s="2">
        <v>0</v>
      </c>
      <c r="G12210" s="2">
        <v>0.03</v>
      </c>
      <c r="H12210" s="2">
        <v>0</v>
      </c>
      <c r="I12210" s="2">
        <v>0</v>
      </c>
      <c r="J12210" s="2">
        <v>0.04</v>
      </c>
      <c r="L12210"/>
      <c r="N12210"/>
    </row>
    <row r="12211" spans="1:14" x14ac:dyDescent="0.2">
      <c r="A12211" s="1" t="s">
        <v>7789</v>
      </c>
      <c r="B12211" s="8" t="s">
        <v>113</v>
      </c>
      <c r="C12211" s="1" t="s">
        <v>67</v>
      </c>
      <c r="D12211" s="1" t="s">
        <v>38</v>
      </c>
      <c r="E12211" s="1" t="s">
        <v>251</v>
      </c>
      <c r="F12211" s="2">
        <v>0</v>
      </c>
      <c r="G12211" s="2">
        <v>0</v>
      </c>
      <c r="H12211" s="2">
        <v>0.04</v>
      </c>
      <c r="I12211" s="2">
        <v>0</v>
      </c>
      <c r="J12211" s="2">
        <v>0.04</v>
      </c>
      <c r="L12211"/>
      <c r="N12211"/>
    </row>
    <row r="12212" spans="1:14" x14ac:dyDescent="0.2">
      <c r="A12212" s="1" t="s">
        <v>8423</v>
      </c>
      <c r="B12212" s="8" t="s">
        <v>20</v>
      </c>
      <c r="C12212" s="1" t="s">
        <v>18</v>
      </c>
      <c r="D12212" s="1" t="s">
        <v>45</v>
      </c>
      <c r="E12212" s="1" t="s">
        <v>3427</v>
      </c>
      <c r="F12212" s="2">
        <v>0</v>
      </c>
      <c r="G12212" s="2">
        <v>0</v>
      </c>
      <c r="H12212" s="2">
        <v>0.04</v>
      </c>
      <c r="I12212" s="2">
        <v>0</v>
      </c>
      <c r="J12212" s="2">
        <v>0.04</v>
      </c>
      <c r="L12212"/>
      <c r="N12212"/>
    </row>
    <row r="12213" spans="1:14" hidden="1" x14ac:dyDescent="0.2">
      <c r="A12213" s="1" t="s">
        <v>2060</v>
      </c>
      <c r="B12213" s="8" t="s">
        <v>113</v>
      </c>
      <c r="C12213" s="1" t="s">
        <v>191</v>
      </c>
      <c r="D12213" s="1" t="s">
        <v>12</v>
      </c>
      <c r="E12213" s="1" t="s">
        <v>700</v>
      </c>
      <c r="F12213" s="2">
        <v>0.03</v>
      </c>
      <c r="G12213" s="2">
        <v>0</v>
      </c>
      <c r="H12213" s="2">
        <v>0</v>
      </c>
      <c r="I12213" s="2">
        <v>0</v>
      </c>
      <c r="J12213" s="2">
        <v>0.03</v>
      </c>
      <c r="L12213"/>
      <c r="N12213"/>
    </row>
    <row r="12214" spans="1:14" x14ac:dyDescent="0.2">
      <c r="A12214" s="1" t="s">
        <v>6814</v>
      </c>
      <c r="B12214" s="8" t="s">
        <v>62</v>
      </c>
      <c r="C12214" s="1" t="s">
        <v>57</v>
      </c>
      <c r="D12214" s="1" t="s">
        <v>214</v>
      </c>
      <c r="E12214" s="1" t="s">
        <v>603</v>
      </c>
      <c r="F12214" s="2">
        <v>0</v>
      </c>
      <c r="G12214" s="2">
        <v>0</v>
      </c>
      <c r="H12214" s="2">
        <v>0.03</v>
      </c>
      <c r="I12214" s="2">
        <v>0</v>
      </c>
      <c r="J12214" s="2">
        <v>0.03</v>
      </c>
      <c r="L12214"/>
      <c r="N12214"/>
    </row>
    <row r="12215" spans="1:14" x14ac:dyDescent="0.2">
      <c r="A12215" s="1" t="s">
        <v>8424</v>
      </c>
      <c r="B12215" s="8" t="s">
        <v>41</v>
      </c>
      <c r="C12215" s="1" t="s">
        <v>11</v>
      </c>
      <c r="D12215" s="1" t="s">
        <v>26</v>
      </c>
      <c r="E12215" s="1" t="s">
        <v>8425</v>
      </c>
      <c r="F12215" s="2">
        <v>0.02</v>
      </c>
      <c r="G12215" s="2">
        <v>0.01</v>
      </c>
      <c r="H12215" s="2">
        <v>0</v>
      </c>
      <c r="I12215" s="2">
        <v>0</v>
      </c>
      <c r="J12215" s="2">
        <v>0.03</v>
      </c>
      <c r="L12215"/>
      <c r="N12215"/>
    </row>
    <row r="12216" spans="1:14" x14ac:dyDescent="0.2">
      <c r="A12216" s="1" t="s">
        <v>8426</v>
      </c>
      <c r="B12216" s="8" t="s">
        <v>20</v>
      </c>
      <c r="C12216" s="1" t="s">
        <v>37</v>
      </c>
      <c r="D12216" s="1" t="s">
        <v>12</v>
      </c>
      <c r="E12216" s="1" t="s">
        <v>770</v>
      </c>
      <c r="F12216" s="2">
        <v>0</v>
      </c>
      <c r="G12216" s="2">
        <v>0.03</v>
      </c>
      <c r="H12216" s="2">
        <v>0</v>
      </c>
      <c r="I12216" s="2">
        <v>0</v>
      </c>
      <c r="J12216" s="2">
        <v>0.03</v>
      </c>
      <c r="L12216"/>
      <c r="N12216"/>
    </row>
    <row r="12217" spans="1:14" x14ac:dyDescent="0.2">
      <c r="A12217" s="1" t="s">
        <v>8427</v>
      </c>
      <c r="B12217" s="8" t="s">
        <v>10</v>
      </c>
      <c r="C12217" s="1" t="s">
        <v>15</v>
      </c>
      <c r="D12217" s="1" t="s">
        <v>16</v>
      </c>
      <c r="E12217" s="1" t="s">
        <v>4717</v>
      </c>
      <c r="F12217" s="2">
        <v>0</v>
      </c>
      <c r="G12217" s="2">
        <v>0</v>
      </c>
      <c r="H12217" s="2">
        <v>0.03</v>
      </c>
      <c r="I12217" s="2">
        <v>0</v>
      </c>
      <c r="J12217" s="2">
        <v>0.03</v>
      </c>
      <c r="L12217"/>
      <c r="N12217"/>
    </row>
    <row r="12218" spans="1:14" x14ac:dyDescent="0.2">
      <c r="A12218" s="1" t="s">
        <v>5286</v>
      </c>
      <c r="B12218" s="8" t="s">
        <v>128</v>
      </c>
      <c r="C12218" s="1" t="s">
        <v>37</v>
      </c>
      <c r="D12218" s="1" t="s">
        <v>38</v>
      </c>
      <c r="E12218" s="1" t="s">
        <v>770</v>
      </c>
      <c r="F12218" s="2">
        <v>0.02</v>
      </c>
      <c r="G12218" s="2">
        <v>0.01</v>
      </c>
      <c r="H12218" s="2">
        <v>0</v>
      </c>
      <c r="I12218" s="2">
        <v>0</v>
      </c>
      <c r="J12218" s="2">
        <v>0.03</v>
      </c>
      <c r="L12218"/>
      <c r="N12218"/>
    </row>
    <row r="12219" spans="1:14" x14ac:dyDescent="0.2">
      <c r="A12219" s="1" t="s">
        <v>7931</v>
      </c>
      <c r="B12219" s="8" t="s">
        <v>36</v>
      </c>
      <c r="C12219" s="1" t="s">
        <v>37</v>
      </c>
      <c r="D12219" s="1" t="s">
        <v>38</v>
      </c>
      <c r="E12219" s="1" t="s">
        <v>59</v>
      </c>
      <c r="F12219" s="2">
        <v>0</v>
      </c>
      <c r="G12219" s="2">
        <v>0.03</v>
      </c>
      <c r="H12219" s="2">
        <v>0</v>
      </c>
      <c r="I12219" s="2">
        <v>0</v>
      </c>
      <c r="J12219" s="2">
        <v>0.03</v>
      </c>
      <c r="L12219"/>
      <c r="N12219"/>
    </row>
    <row r="12220" spans="1:14" x14ac:dyDescent="0.2">
      <c r="A12220" s="1" t="s">
        <v>8428</v>
      </c>
      <c r="B12220" s="8" t="s">
        <v>49</v>
      </c>
      <c r="C12220" s="1" t="s">
        <v>54</v>
      </c>
      <c r="D12220" s="1" t="s">
        <v>38</v>
      </c>
      <c r="E12220" s="1" t="s">
        <v>59</v>
      </c>
      <c r="F12220" s="2">
        <v>0.03</v>
      </c>
      <c r="G12220" s="2">
        <v>0.01</v>
      </c>
      <c r="H12220" s="2">
        <v>0</v>
      </c>
      <c r="I12220" s="2">
        <v>0</v>
      </c>
      <c r="J12220" s="2">
        <v>0.03</v>
      </c>
      <c r="L12220"/>
      <c r="N12220"/>
    </row>
    <row r="12221" spans="1:14" x14ac:dyDescent="0.2">
      <c r="A12221" s="1" t="s">
        <v>8429</v>
      </c>
      <c r="B12221" s="8" t="s">
        <v>36</v>
      </c>
      <c r="C12221" s="1" t="s">
        <v>37</v>
      </c>
      <c r="D12221" s="1" t="s">
        <v>38</v>
      </c>
      <c r="E12221" s="1" t="s">
        <v>770</v>
      </c>
      <c r="F12221" s="2">
        <v>0</v>
      </c>
      <c r="G12221" s="2">
        <v>0</v>
      </c>
      <c r="H12221" s="2">
        <v>0.03</v>
      </c>
      <c r="I12221" s="2">
        <v>0</v>
      </c>
      <c r="J12221" s="2">
        <v>0.03</v>
      </c>
      <c r="L12221"/>
      <c r="N12221"/>
    </row>
    <row r="12222" spans="1:14" x14ac:dyDescent="0.2">
      <c r="A12222" s="1" t="s">
        <v>8430</v>
      </c>
      <c r="B12222" s="8" t="s">
        <v>10</v>
      </c>
      <c r="C12222" s="1" t="s">
        <v>33</v>
      </c>
      <c r="D12222" s="1" t="s">
        <v>58</v>
      </c>
      <c r="E12222" s="1" t="s">
        <v>5840</v>
      </c>
      <c r="F12222" s="2">
        <v>0.03</v>
      </c>
      <c r="G12222" s="2">
        <v>0</v>
      </c>
      <c r="H12222" s="2">
        <v>0</v>
      </c>
      <c r="I12222" s="2">
        <v>0</v>
      </c>
      <c r="J12222" s="2">
        <v>0.03</v>
      </c>
      <c r="L12222"/>
      <c r="N12222"/>
    </row>
    <row r="12223" spans="1:14" x14ac:dyDescent="0.2">
      <c r="A12223" s="1" t="s">
        <v>8431</v>
      </c>
      <c r="B12223" s="8" t="s">
        <v>62</v>
      </c>
      <c r="C12223" s="1" t="s">
        <v>65</v>
      </c>
      <c r="D12223" s="1" t="s">
        <v>22</v>
      </c>
      <c r="E12223" s="1" t="s">
        <v>4518</v>
      </c>
      <c r="F12223" s="2">
        <v>0</v>
      </c>
      <c r="G12223" s="2">
        <v>0</v>
      </c>
      <c r="H12223" s="2">
        <v>0.03</v>
      </c>
      <c r="I12223" s="2">
        <v>0</v>
      </c>
      <c r="J12223" s="2">
        <v>0.03</v>
      </c>
      <c r="L12223"/>
      <c r="N12223"/>
    </row>
    <row r="12224" spans="1:14" x14ac:dyDescent="0.2">
      <c r="A12224" s="1" t="s">
        <v>8432</v>
      </c>
      <c r="B12224" s="8" t="s">
        <v>36</v>
      </c>
      <c r="C12224" s="1" t="s">
        <v>33</v>
      </c>
      <c r="D12224" s="1" t="s">
        <v>22</v>
      </c>
      <c r="E12224" s="1" t="s">
        <v>700</v>
      </c>
      <c r="F12224" s="2">
        <v>0</v>
      </c>
      <c r="G12224" s="2">
        <v>0</v>
      </c>
      <c r="H12224" s="2">
        <v>0.03</v>
      </c>
      <c r="I12224" s="2">
        <v>0</v>
      </c>
      <c r="J12224" s="2">
        <v>0.03</v>
      </c>
      <c r="L12224"/>
      <c r="N12224"/>
    </row>
    <row r="12225" spans="1:14" x14ac:dyDescent="0.2">
      <c r="A12225" s="1" t="s">
        <v>8433</v>
      </c>
      <c r="B12225" s="8" t="s">
        <v>107</v>
      </c>
      <c r="C12225" s="1" t="s">
        <v>57</v>
      </c>
      <c r="D12225" s="1" t="s">
        <v>214</v>
      </c>
      <c r="E12225" s="1" t="s">
        <v>5421</v>
      </c>
      <c r="F12225" s="2">
        <v>0</v>
      </c>
      <c r="G12225" s="2">
        <v>0.03</v>
      </c>
      <c r="H12225" s="2">
        <v>0</v>
      </c>
      <c r="I12225" s="2">
        <v>0.01</v>
      </c>
      <c r="J12225" s="2">
        <v>0.03</v>
      </c>
      <c r="L12225"/>
      <c r="N12225"/>
    </row>
    <row r="12226" spans="1:14" x14ac:dyDescent="0.2">
      <c r="A12226" s="1" t="s">
        <v>8434</v>
      </c>
      <c r="B12226" s="8" t="s">
        <v>20</v>
      </c>
      <c r="C12226" s="1" t="s">
        <v>15</v>
      </c>
      <c r="D12226" s="1" t="s">
        <v>22</v>
      </c>
      <c r="E12226" s="1" t="s">
        <v>6078</v>
      </c>
      <c r="F12226" s="2">
        <v>0</v>
      </c>
      <c r="G12226" s="2">
        <v>0.03</v>
      </c>
      <c r="H12226" s="2">
        <v>0</v>
      </c>
      <c r="I12226" s="2">
        <v>0</v>
      </c>
      <c r="J12226" s="2">
        <v>0.03</v>
      </c>
      <c r="L12226"/>
      <c r="N12226"/>
    </row>
    <row r="12227" spans="1:14" x14ac:dyDescent="0.2">
      <c r="A12227" s="1" t="s">
        <v>7420</v>
      </c>
      <c r="B12227" s="8" t="s">
        <v>36</v>
      </c>
      <c r="C12227" s="1" t="s">
        <v>67</v>
      </c>
      <c r="D12227" s="1" t="s">
        <v>38</v>
      </c>
      <c r="E12227" s="1" t="s">
        <v>137</v>
      </c>
      <c r="F12227" s="2">
        <v>0</v>
      </c>
      <c r="G12227" s="2">
        <v>0.03</v>
      </c>
      <c r="H12227" s="2">
        <v>0</v>
      </c>
      <c r="I12227" s="2">
        <v>0.01</v>
      </c>
      <c r="J12227" s="2">
        <v>0.03</v>
      </c>
      <c r="L12227"/>
      <c r="N12227"/>
    </row>
    <row r="12228" spans="1:14" x14ac:dyDescent="0.2">
      <c r="A12228" s="1" t="s">
        <v>4862</v>
      </c>
      <c r="B12228" s="8" t="s">
        <v>102</v>
      </c>
      <c r="C12228" s="1" t="s">
        <v>25</v>
      </c>
      <c r="D12228" s="1" t="s">
        <v>16</v>
      </c>
      <c r="E12228" s="1" t="s">
        <v>896</v>
      </c>
      <c r="F12228" s="2">
        <v>0.03</v>
      </c>
      <c r="G12228" s="2">
        <v>0.01</v>
      </c>
      <c r="H12228" s="2">
        <v>0</v>
      </c>
      <c r="I12228" s="2">
        <v>0</v>
      </c>
      <c r="J12228" s="2">
        <v>0.03</v>
      </c>
      <c r="L12228"/>
      <c r="N12228"/>
    </row>
    <row r="12229" spans="1:14" x14ac:dyDescent="0.2">
      <c r="A12229" s="1" t="s">
        <v>7939</v>
      </c>
      <c r="B12229" s="8" t="s">
        <v>36</v>
      </c>
      <c r="C12229" s="1" t="s">
        <v>37</v>
      </c>
      <c r="D12229" s="1" t="s">
        <v>173</v>
      </c>
      <c r="E12229" s="1" t="s">
        <v>3583</v>
      </c>
      <c r="F12229" s="2">
        <v>0.02</v>
      </c>
      <c r="G12229" s="2">
        <v>0</v>
      </c>
      <c r="H12229" s="2">
        <v>0.01</v>
      </c>
      <c r="I12229" s="2">
        <v>0</v>
      </c>
      <c r="J12229" s="2">
        <v>0.03</v>
      </c>
      <c r="L12229"/>
      <c r="N12229"/>
    </row>
    <row r="12230" spans="1:14" x14ac:dyDescent="0.2">
      <c r="A12230" s="1" t="s">
        <v>8435</v>
      </c>
      <c r="B12230" s="8" t="s">
        <v>36</v>
      </c>
      <c r="C12230" s="1" t="s">
        <v>67</v>
      </c>
      <c r="D12230" s="1" t="s">
        <v>22</v>
      </c>
      <c r="E12230" s="1" t="s">
        <v>251</v>
      </c>
      <c r="F12230" s="2">
        <v>0</v>
      </c>
      <c r="G12230" s="2">
        <v>0</v>
      </c>
      <c r="H12230" s="2">
        <v>0.03</v>
      </c>
      <c r="I12230" s="2">
        <v>0</v>
      </c>
      <c r="J12230" s="2">
        <v>0.03</v>
      </c>
      <c r="L12230"/>
      <c r="N12230"/>
    </row>
    <row r="12231" spans="1:14" x14ac:dyDescent="0.2">
      <c r="A12231" s="1" t="s">
        <v>7147</v>
      </c>
      <c r="B12231" s="8" t="s">
        <v>102</v>
      </c>
      <c r="C12231" s="1" t="s">
        <v>47</v>
      </c>
      <c r="D12231" s="1" t="s">
        <v>12</v>
      </c>
      <c r="E12231" s="1" t="s">
        <v>501</v>
      </c>
      <c r="F12231" s="2">
        <v>0.03</v>
      </c>
      <c r="G12231" s="2">
        <v>0.01</v>
      </c>
      <c r="H12231" s="2">
        <v>0</v>
      </c>
      <c r="I12231" s="2">
        <v>0</v>
      </c>
      <c r="J12231" s="2">
        <v>0.03</v>
      </c>
      <c r="L12231"/>
      <c r="N12231"/>
    </row>
    <row r="12232" spans="1:14" x14ac:dyDescent="0.2">
      <c r="A12232" s="1" t="s">
        <v>8436</v>
      </c>
      <c r="B12232" s="8" t="s">
        <v>20</v>
      </c>
      <c r="C12232" s="1" t="s">
        <v>18</v>
      </c>
      <c r="D12232" s="1" t="s">
        <v>45</v>
      </c>
      <c r="E12232" s="1" t="s">
        <v>3427</v>
      </c>
      <c r="F12232" s="2">
        <v>0</v>
      </c>
      <c r="G12232" s="2">
        <v>0</v>
      </c>
      <c r="H12232" s="2">
        <v>0.03</v>
      </c>
      <c r="I12232" s="2">
        <v>0</v>
      </c>
      <c r="J12232" s="2">
        <v>0.03</v>
      </c>
      <c r="L12232"/>
      <c r="N12232"/>
    </row>
    <row r="12233" spans="1:14" x14ac:dyDescent="0.2">
      <c r="A12233" s="1" t="s">
        <v>3457</v>
      </c>
      <c r="B12233" s="8" t="s">
        <v>113</v>
      </c>
      <c r="C12233" s="1" t="s">
        <v>18</v>
      </c>
      <c r="D12233" s="1" t="s">
        <v>52</v>
      </c>
      <c r="E12233" s="1" t="s">
        <v>109</v>
      </c>
      <c r="F12233" s="2">
        <v>0</v>
      </c>
      <c r="G12233" s="2">
        <v>0</v>
      </c>
      <c r="H12233" s="2">
        <v>0.03</v>
      </c>
      <c r="I12233" s="2">
        <v>0</v>
      </c>
      <c r="J12233" s="2">
        <v>0.03</v>
      </c>
      <c r="L12233"/>
      <c r="N12233"/>
    </row>
    <row r="12234" spans="1:14" x14ac:dyDescent="0.2">
      <c r="A12234" s="1" t="s">
        <v>8437</v>
      </c>
      <c r="B12234" s="8" t="s">
        <v>41</v>
      </c>
      <c r="C12234" s="1" t="s">
        <v>42</v>
      </c>
      <c r="D12234" s="1" t="s">
        <v>38</v>
      </c>
      <c r="E12234" s="1" t="s">
        <v>218</v>
      </c>
      <c r="F12234" s="2">
        <v>0.02</v>
      </c>
      <c r="G12234" s="2">
        <v>0.01</v>
      </c>
      <c r="H12234" s="2">
        <v>0</v>
      </c>
      <c r="I12234" s="2">
        <v>0</v>
      </c>
      <c r="J12234" s="2">
        <v>0.03</v>
      </c>
      <c r="L12234"/>
      <c r="N12234"/>
    </row>
    <row r="12235" spans="1:14" x14ac:dyDescent="0.2">
      <c r="A12235" s="1" t="s">
        <v>8438</v>
      </c>
      <c r="B12235" s="8" t="s">
        <v>113</v>
      </c>
      <c r="C12235" s="1" t="s">
        <v>11</v>
      </c>
      <c r="D12235" s="1" t="s">
        <v>38</v>
      </c>
      <c r="E12235" s="1" t="s">
        <v>251</v>
      </c>
      <c r="F12235" s="2">
        <v>0.03</v>
      </c>
      <c r="G12235" s="2">
        <v>0</v>
      </c>
      <c r="H12235" s="2">
        <v>0</v>
      </c>
      <c r="I12235" s="2">
        <v>0</v>
      </c>
      <c r="J12235" s="2">
        <v>0.03</v>
      </c>
      <c r="L12235"/>
      <c r="N12235"/>
    </row>
    <row r="12236" spans="1:14" x14ac:dyDescent="0.2">
      <c r="A12236" s="1" t="s">
        <v>8439</v>
      </c>
      <c r="B12236" s="8" t="s">
        <v>49</v>
      </c>
      <c r="C12236" s="1" t="s">
        <v>25</v>
      </c>
      <c r="D12236" s="1" t="s">
        <v>38</v>
      </c>
      <c r="E12236" s="1" t="s">
        <v>1439</v>
      </c>
      <c r="F12236" s="2">
        <v>0.02</v>
      </c>
      <c r="G12236" s="2">
        <v>0.01</v>
      </c>
      <c r="H12236" s="2">
        <v>0</v>
      </c>
      <c r="I12236" s="2">
        <v>0</v>
      </c>
      <c r="J12236" s="2">
        <v>0.03</v>
      </c>
      <c r="L12236"/>
      <c r="N12236"/>
    </row>
    <row r="12237" spans="1:14" x14ac:dyDescent="0.2">
      <c r="A12237" s="1" t="s">
        <v>4278</v>
      </c>
      <c r="B12237" s="8" t="s">
        <v>107</v>
      </c>
      <c r="C12237" s="1" t="s">
        <v>33</v>
      </c>
      <c r="D12237" s="1" t="s">
        <v>26</v>
      </c>
      <c r="E12237" s="1" t="s">
        <v>8440</v>
      </c>
      <c r="F12237" s="2">
        <v>0</v>
      </c>
      <c r="G12237" s="2">
        <v>0.03</v>
      </c>
      <c r="H12237" s="2">
        <v>0</v>
      </c>
      <c r="I12237" s="2">
        <v>0.01</v>
      </c>
      <c r="J12237" s="2">
        <v>0.03</v>
      </c>
      <c r="L12237"/>
      <c r="N12237"/>
    </row>
    <row r="12238" spans="1:14" x14ac:dyDescent="0.2">
      <c r="A12238" s="1" t="s">
        <v>8441</v>
      </c>
      <c r="B12238" s="8" t="s">
        <v>62</v>
      </c>
      <c r="C12238" s="1" t="s">
        <v>75</v>
      </c>
      <c r="D12238" s="1" t="s">
        <v>26</v>
      </c>
      <c r="E12238" s="1" t="s">
        <v>8442</v>
      </c>
      <c r="F12238" s="2">
        <v>0</v>
      </c>
      <c r="G12238" s="2">
        <v>0</v>
      </c>
      <c r="H12238" s="2">
        <v>0.03</v>
      </c>
      <c r="I12238" s="2">
        <v>0</v>
      </c>
      <c r="J12238" s="2">
        <v>0.03</v>
      </c>
      <c r="L12238"/>
      <c r="N12238"/>
    </row>
    <row r="12239" spans="1:14" x14ac:dyDescent="0.2">
      <c r="A12239" s="1" t="s">
        <v>8443</v>
      </c>
      <c r="B12239" s="8" t="s">
        <v>107</v>
      </c>
      <c r="C12239" s="1" t="s">
        <v>54</v>
      </c>
      <c r="D12239" s="1" t="s">
        <v>12</v>
      </c>
      <c r="E12239" s="1" t="s">
        <v>248</v>
      </c>
      <c r="F12239" s="2">
        <v>0</v>
      </c>
      <c r="G12239" s="2">
        <v>0.03</v>
      </c>
      <c r="H12239" s="2">
        <v>0</v>
      </c>
      <c r="I12239" s="2">
        <v>0.01</v>
      </c>
      <c r="J12239" s="2">
        <v>0.03</v>
      </c>
      <c r="L12239"/>
      <c r="N12239"/>
    </row>
    <row r="12240" spans="1:14" x14ac:dyDescent="0.2">
      <c r="A12240" s="1" t="s">
        <v>8444</v>
      </c>
      <c r="B12240" s="8" t="s">
        <v>113</v>
      </c>
      <c r="C12240" s="1" t="s">
        <v>67</v>
      </c>
      <c r="D12240" s="1" t="s">
        <v>38</v>
      </c>
      <c r="E12240" s="1" t="s">
        <v>251</v>
      </c>
      <c r="F12240" s="2">
        <v>0</v>
      </c>
      <c r="G12240" s="2">
        <v>0</v>
      </c>
      <c r="H12240" s="2">
        <v>0.03</v>
      </c>
      <c r="I12240" s="2">
        <v>0</v>
      </c>
      <c r="J12240" s="2">
        <v>0.03</v>
      </c>
      <c r="L12240"/>
      <c r="N12240"/>
    </row>
    <row r="12241" spans="1:14" x14ac:dyDescent="0.2">
      <c r="A12241" s="1" t="s">
        <v>8445</v>
      </c>
      <c r="B12241" s="8" t="s">
        <v>20</v>
      </c>
      <c r="C12241" s="1" t="s">
        <v>15</v>
      </c>
      <c r="D12241" s="1" t="s">
        <v>173</v>
      </c>
      <c r="E12241" s="1" t="s">
        <v>3427</v>
      </c>
      <c r="F12241" s="2">
        <v>0</v>
      </c>
      <c r="G12241" s="2">
        <v>0</v>
      </c>
      <c r="H12241" s="2">
        <v>0.03</v>
      </c>
      <c r="I12241" s="2">
        <v>0</v>
      </c>
      <c r="J12241" s="2">
        <v>0.03</v>
      </c>
      <c r="L12241"/>
      <c r="N12241"/>
    </row>
    <row r="12242" spans="1:14" x14ac:dyDescent="0.2">
      <c r="A12242" s="1" t="s">
        <v>8446</v>
      </c>
      <c r="B12242" s="8" t="s">
        <v>49</v>
      </c>
      <c r="C12242" s="1" t="s">
        <v>47</v>
      </c>
      <c r="D12242" s="1" t="s">
        <v>38</v>
      </c>
      <c r="E12242" s="1" t="s">
        <v>1603</v>
      </c>
      <c r="F12242" s="2">
        <v>0</v>
      </c>
      <c r="G12242" s="2">
        <v>0</v>
      </c>
      <c r="H12242" s="2">
        <v>0.03</v>
      </c>
      <c r="I12242" s="2">
        <v>0</v>
      </c>
      <c r="J12242" s="2">
        <v>0.03</v>
      </c>
      <c r="L12242"/>
      <c r="N12242"/>
    </row>
    <row r="12243" spans="1:14" x14ac:dyDescent="0.2">
      <c r="A12243" s="1" t="s">
        <v>8447</v>
      </c>
      <c r="B12243" s="8" t="s">
        <v>49</v>
      </c>
      <c r="C12243" s="1" t="s">
        <v>124</v>
      </c>
      <c r="D12243" s="1" t="s">
        <v>71</v>
      </c>
      <c r="E12243" s="1" t="s">
        <v>1643</v>
      </c>
      <c r="F12243" s="2">
        <v>0.02</v>
      </c>
      <c r="G12243" s="2">
        <v>0.01</v>
      </c>
      <c r="H12243" s="2">
        <v>0</v>
      </c>
      <c r="I12243" s="2">
        <v>0</v>
      </c>
      <c r="J12243" s="2">
        <v>0.03</v>
      </c>
      <c r="L12243"/>
      <c r="N12243"/>
    </row>
    <row r="12244" spans="1:14" x14ac:dyDescent="0.2">
      <c r="A12244" s="1" t="s">
        <v>8448</v>
      </c>
      <c r="B12244" s="8" t="s">
        <v>20</v>
      </c>
      <c r="C12244" s="1" t="s">
        <v>29</v>
      </c>
      <c r="D12244" s="1" t="s">
        <v>52</v>
      </c>
      <c r="E12244" s="1" t="s">
        <v>7290</v>
      </c>
      <c r="F12244" s="2">
        <v>0</v>
      </c>
      <c r="G12244" s="2">
        <v>0.03</v>
      </c>
      <c r="H12244" s="2">
        <v>0</v>
      </c>
      <c r="I12244" s="2">
        <v>0</v>
      </c>
      <c r="J12244" s="2">
        <v>0.03</v>
      </c>
      <c r="L12244"/>
      <c r="N12244"/>
    </row>
    <row r="12245" spans="1:14" x14ac:dyDescent="0.2">
      <c r="A12245" s="1" t="s">
        <v>8411</v>
      </c>
      <c r="B12245" s="8" t="s">
        <v>113</v>
      </c>
      <c r="C12245" s="1" t="s">
        <v>29</v>
      </c>
      <c r="D12245" s="1" t="s">
        <v>16</v>
      </c>
      <c r="E12245" s="1" t="s">
        <v>319</v>
      </c>
      <c r="F12245" s="2">
        <v>0.03</v>
      </c>
      <c r="G12245" s="2">
        <v>0</v>
      </c>
      <c r="H12245" s="2">
        <v>0</v>
      </c>
      <c r="I12245" s="2">
        <v>0</v>
      </c>
      <c r="J12245" s="2">
        <v>0.03</v>
      </c>
      <c r="L12245"/>
      <c r="N12245"/>
    </row>
    <row r="12246" spans="1:14" x14ac:dyDescent="0.2">
      <c r="A12246" s="1" t="s">
        <v>8449</v>
      </c>
      <c r="B12246" s="8" t="s">
        <v>107</v>
      </c>
      <c r="C12246" s="1" t="s">
        <v>15</v>
      </c>
      <c r="D12246" s="1" t="s">
        <v>173</v>
      </c>
      <c r="E12246" s="1" t="s">
        <v>8450</v>
      </c>
      <c r="F12246" s="2">
        <v>0</v>
      </c>
      <c r="G12246" s="2">
        <v>0.03</v>
      </c>
      <c r="H12246" s="2">
        <v>0</v>
      </c>
      <c r="I12246" s="2">
        <v>0.01</v>
      </c>
      <c r="J12246" s="2">
        <v>0.03</v>
      </c>
      <c r="L12246"/>
      <c r="N12246"/>
    </row>
    <row r="12247" spans="1:14" x14ac:dyDescent="0.2">
      <c r="A12247" s="1" t="s">
        <v>6648</v>
      </c>
      <c r="B12247" s="8" t="s">
        <v>102</v>
      </c>
      <c r="C12247" s="1" t="s">
        <v>11</v>
      </c>
      <c r="D12247" s="1" t="s">
        <v>16</v>
      </c>
      <c r="E12247" s="1" t="s">
        <v>969</v>
      </c>
      <c r="F12247" s="2">
        <v>0.03</v>
      </c>
      <c r="G12247" s="2">
        <v>0.01</v>
      </c>
      <c r="H12247" s="2">
        <v>0</v>
      </c>
      <c r="I12247" s="2">
        <v>0</v>
      </c>
      <c r="J12247" s="2">
        <v>0.03</v>
      </c>
      <c r="L12247"/>
      <c r="N12247"/>
    </row>
    <row r="12248" spans="1:14" x14ac:dyDescent="0.2">
      <c r="A12248" s="1" t="s">
        <v>8451</v>
      </c>
      <c r="B12248" s="8" t="s">
        <v>41</v>
      </c>
      <c r="C12248" s="1" t="s">
        <v>11</v>
      </c>
      <c r="D12248" s="1" t="s">
        <v>22</v>
      </c>
      <c r="E12248" s="1" t="s">
        <v>5931</v>
      </c>
      <c r="F12248" s="2">
        <v>0</v>
      </c>
      <c r="G12248" s="2">
        <v>0</v>
      </c>
      <c r="H12248" s="2">
        <v>0.03</v>
      </c>
      <c r="I12248" s="2">
        <v>0</v>
      </c>
      <c r="J12248" s="2">
        <v>0.03</v>
      </c>
      <c r="L12248"/>
      <c r="N12248"/>
    </row>
    <row r="12249" spans="1:14" x14ac:dyDescent="0.2">
      <c r="A12249" s="1" t="s">
        <v>8452</v>
      </c>
      <c r="B12249" s="8" t="s">
        <v>10</v>
      </c>
      <c r="C12249" s="1" t="s">
        <v>33</v>
      </c>
      <c r="D12249" s="1" t="s">
        <v>16</v>
      </c>
      <c r="E12249" s="1" t="s">
        <v>1674</v>
      </c>
      <c r="F12249" s="2">
        <v>0.03</v>
      </c>
      <c r="G12249" s="2">
        <v>0</v>
      </c>
      <c r="H12249" s="2">
        <v>0</v>
      </c>
      <c r="I12249" s="2">
        <v>0</v>
      </c>
      <c r="J12249" s="2">
        <v>0.03</v>
      </c>
      <c r="L12249"/>
      <c r="N12249"/>
    </row>
    <row r="12250" spans="1:14" x14ac:dyDescent="0.2">
      <c r="A12250" s="1" t="s">
        <v>8453</v>
      </c>
      <c r="B12250" s="8" t="s">
        <v>49</v>
      </c>
      <c r="C12250" s="1" t="s">
        <v>25</v>
      </c>
      <c r="D12250" s="1" t="s">
        <v>38</v>
      </c>
      <c r="E12250" s="1" t="s">
        <v>896</v>
      </c>
      <c r="F12250" s="2">
        <v>0.02</v>
      </c>
      <c r="G12250" s="2">
        <v>0.01</v>
      </c>
      <c r="H12250" s="2">
        <v>0</v>
      </c>
      <c r="I12250" s="2">
        <v>0</v>
      </c>
      <c r="J12250" s="2">
        <v>0.03</v>
      </c>
      <c r="L12250"/>
      <c r="N12250"/>
    </row>
    <row r="12251" spans="1:14" x14ac:dyDescent="0.2">
      <c r="A12251" s="1" t="s">
        <v>3016</v>
      </c>
      <c r="B12251" s="8" t="s">
        <v>49</v>
      </c>
      <c r="C12251" s="1" t="s">
        <v>47</v>
      </c>
      <c r="D12251" s="1" t="s">
        <v>58</v>
      </c>
      <c r="E12251" s="1" t="s">
        <v>159</v>
      </c>
      <c r="F12251" s="2">
        <v>0.02</v>
      </c>
      <c r="G12251" s="2">
        <v>0.01</v>
      </c>
      <c r="H12251" s="2">
        <v>0</v>
      </c>
      <c r="I12251" s="2">
        <v>0</v>
      </c>
      <c r="J12251" s="2">
        <v>0.03</v>
      </c>
      <c r="L12251"/>
      <c r="N12251"/>
    </row>
    <row r="12252" spans="1:14" x14ac:dyDescent="0.2">
      <c r="A12252" s="1" t="s">
        <v>8454</v>
      </c>
      <c r="B12252" s="8" t="s">
        <v>64</v>
      </c>
      <c r="C12252" s="1" t="s">
        <v>216</v>
      </c>
      <c r="D12252" s="1" t="s">
        <v>58</v>
      </c>
      <c r="E12252" s="1" t="s">
        <v>178</v>
      </c>
      <c r="F12252" s="2">
        <v>0.03</v>
      </c>
      <c r="G12252" s="2">
        <v>0</v>
      </c>
      <c r="H12252" s="2">
        <v>0</v>
      </c>
      <c r="I12252" s="2">
        <v>0.01</v>
      </c>
      <c r="J12252" s="2">
        <v>0.03</v>
      </c>
      <c r="L12252"/>
      <c r="N12252"/>
    </row>
    <row r="12253" spans="1:14" x14ac:dyDescent="0.2">
      <c r="A12253" s="1" t="s">
        <v>5034</v>
      </c>
      <c r="B12253" s="8" t="s">
        <v>41</v>
      </c>
      <c r="C12253" s="1" t="s">
        <v>11</v>
      </c>
      <c r="D12253" s="1" t="s">
        <v>22</v>
      </c>
      <c r="E12253" s="1" t="s">
        <v>59</v>
      </c>
      <c r="F12253" s="2">
        <v>0.02</v>
      </c>
      <c r="G12253" s="2">
        <v>0.01</v>
      </c>
      <c r="H12253" s="2">
        <v>0</v>
      </c>
      <c r="I12253" s="2">
        <v>0</v>
      </c>
      <c r="J12253" s="2">
        <v>0.03</v>
      </c>
      <c r="L12253"/>
      <c r="N12253"/>
    </row>
    <row r="12254" spans="1:14" x14ac:dyDescent="0.2">
      <c r="A12254" s="1" t="s">
        <v>8455</v>
      </c>
      <c r="B12254" s="8" t="s">
        <v>20</v>
      </c>
      <c r="C12254" s="1" t="s">
        <v>15</v>
      </c>
      <c r="D12254" s="1" t="s">
        <v>22</v>
      </c>
      <c r="E12254" s="1" t="s">
        <v>2393</v>
      </c>
      <c r="F12254" s="2">
        <v>0</v>
      </c>
      <c r="G12254" s="2">
        <v>0.03</v>
      </c>
      <c r="H12254" s="2">
        <v>0</v>
      </c>
      <c r="I12254" s="2">
        <v>0</v>
      </c>
      <c r="J12254" s="2">
        <v>0.03</v>
      </c>
      <c r="L12254"/>
      <c r="N12254"/>
    </row>
    <row r="12255" spans="1:14" x14ac:dyDescent="0.2">
      <c r="A12255" s="1" t="s">
        <v>6192</v>
      </c>
      <c r="B12255" s="8" t="s">
        <v>49</v>
      </c>
      <c r="C12255" s="1" t="s">
        <v>11</v>
      </c>
      <c r="D12255" s="1" t="s">
        <v>45</v>
      </c>
      <c r="E12255" s="1" t="s">
        <v>5492</v>
      </c>
      <c r="F12255" s="2">
        <v>0</v>
      </c>
      <c r="G12255" s="2">
        <v>0</v>
      </c>
      <c r="H12255" s="2">
        <v>0.03</v>
      </c>
      <c r="I12255" s="2">
        <v>0</v>
      </c>
      <c r="J12255" s="2">
        <v>0.03</v>
      </c>
      <c r="L12255"/>
      <c r="N12255"/>
    </row>
    <row r="12256" spans="1:14" x14ac:dyDescent="0.2">
      <c r="A12256" s="1" t="s">
        <v>8456</v>
      </c>
      <c r="B12256" s="8" t="s">
        <v>64</v>
      </c>
      <c r="C12256" s="1" t="s">
        <v>75</v>
      </c>
      <c r="D12256" s="1" t="s">
        <v>12</v>
      </c>
      <c r="E12256" s="1" t="s">
        <v>1105</v>
      </c>
      <c r="F12256" s="2">
        <v>0</v>
      </c>
      <c r="G12256" s="2">
        <v>0.03</v>
      </c>
      <c r="H12256" s="2">
        <v>0</v>
      </c>
      <c r="I12256" s="2">
        <v>0</v>
      </c>
      <c r="J12256" s="2">
        <v>0.03</v>
      </c>
      <c r="L12256"/>
      <c r="N12256"/>
    </row>
    <row r="12257" spans="1:14" x14ac:dyDescent="0.2">
      <c r="A12257" s="1" t="s">
        <v>8457</v>
      </c>
      <c r="B12257" s="8" t="s">
        <v>36</v>
      </c>
      <c r="C12257" s="1" t="s">
        <v>67</v>
      </c>
      <c r="D12257" s="1" t="s">
        <v>22</v>
      </c>
      <c r="E12257" s="1" t="s">
        <v>8458</v>
      </c>
      <c r="F12257" s="2">
        <v>0</v>
      </c>
      <c r="G12257" s="2">
        <v>0</v>
      </c>
      <c r="H12257" s="2">
        <v>0.03</v>
      </c>
      <c r="I12257" s="2">
        <v>0</v>
      </c>
      <c r="J12257" s="2">
        <v>0.03</v>
      </c>
      <c r="L12257"/>
      <c r="N12257"/>
    </row>
    <row r="12258" spans="1:14" x14ac:dyDescent="0.2">
      <c r="A12258" s="1" t="s">
        <v>2239</v>
      </c>
      <c r="B12258" s="8" t="s">
        <v>32</v>
      </c>
      <c r="C12258" s="1" t="s">
        <v>11</v>
      </c>
      <c r="D12258" s="1" t="s">
        <v>12</v>
      </c>
      <c r="E12258" s="1" t="s">
        <v>59</v>
      </c>
      <c r="F12258" s="2">
        <v>0.03</v>
      </c>
      <c r="G12258" s="2">
        <v>0</v>
      </c>
      <c r="H12258" s="2">
        <v>0</v>
      </c>
      <c r="I12258" s="2">
        <v>0</v>
      </c>
      <c r="J12258" s="2">
        <v>0.03</v>
      </c>
      <c r="L12258"/>
      <c r="N12258"/>
    </row>
    <row r="12259" spans="1:14" x14ac:dyDescent="0.2">
      <c r="A12259" s="1" t="s">
        <v>8459</v>
      </c>
      <c r="B12259" s="8" t="s">
        <v>559</v>
      </c>
      <c r="C12259" s="1" t="s">
        <v>65</v>
      </c>
      <c r="D12259" s="1" t="s">
        <v>45</v>
      </c>
      <c r="E12259" s="1" t="s">
        <v>4602</v>
      </c>
      <c r="F12259" s="2">
        <v>0</v>
      </c>
      <c r="G12259" s="2">
        <v>0</v>
      </c>
      <c r="H12259" s="2">
        <v>0.03</v>
      </c>
      <c r="I12259" s="2">
        <v>0</v>
      </c>
      <c r="J12259" s="2">
        <v>0.03</v>
      </c>
      <c r="L12259"/>
      <c r="N12259"/>
    </row>
    <row r="12260" spans="1:14" x14ac:dyDescent="0.2">
      <c r="A12260" s="1" t="s">
        <v>3320</v>
      </c>
      <c r="B12260" s="8" t="s">
        <v>107</v>
      </c>
      <c r="C12260" s="1" t="s">
        <v>11</v>
      </c>
      <c r="D12260" s="1" t="s">
        <v>58</v>
      </c>
      <c r="E12260" s="1" t="s">
        <v>39</v>
      </c>
      <c r="F12260" s="2">
        <v>0</v>
      </c>
      <c r="G12260" s="2">
        <v>0.03</v>
      </c>
      <c r="H12260" s="2">
        <v>0</v>
      </c>
      <c r="I12260" s="2">
        <v>0.01</v>
      </c>
      <c r="J12260" s="2">
        <v>0.03</v>
      </c>
      <c r="L12260"/>
      <c r="N12260"/>
    </row>
    <row r="12261" spans="1:14" x14ac:dyDescent="0.2">
      <c r="A12261" s="1" t="s">
        <v>8460</v>
      </c>
      <c r="B12261" s="8" t="s">
        <v>36</v>
      </c>
      <c r="C12261" s="1" t="s">
        <v>29</v>
      </c>
      <c r="D12261" s="1" t="s">
        <v>16</v>
      </c>
      <c r="E12261" s="1" t="s">
        <v>1468</v>
      </c>
      <c r="F12261" s="2">
        <v>0</v>
      </c>
      <c r="G12261" s="2">
        <v>0</v>
      </c>
      <c r="H12261" s="2">
        <v>0.03</v>
      </c>
      <c r="I12261" s="2">
        <v>0</v>
      </c>
      <c r="J12261" s="2">
        <v>0.03</v>
      </c>
      <c r="L12261"/>
      <c r="N12261"/>
    </row>
    <row r="12262" spans="1:14" x14ac:dyDescent="0.2">
      <c r="A12262" s="1" t="s">
        <v>8461</v>
      </c>
      <c r="B12262" s="8" t="s">
        <v>41</v>
      </c>
      <c r="C12262" s="1" t="s">
        <v>47</v>
      </c>
      <c r="D12262" s="1" t="s">
        <v>12</v>
      </c>
      <c r="E12262" s="1" t="s">
        <v>159</v>
      </c>
      <c r="F12262" s="2">
        <v>0.02</v>
      </c>
      <c r="G12262" s="2">
        <v>0.01</v>
      </c>
      <c r="H12262" s="2">
        <v>0</v>
      </c>
      <c r="I12262" s="2">
        <v>0</v>
      </c>
      <c r="J12262" s="2">
        <v>0.03</v>
      </c>
      <c r="L12262"/>
      <c r="N12262"/>
    </row>
    <row r="12263" spans="1:14" x14ac:dyDescent="0.2">
      <c r="A12263" s="1" t="s">
        <v>2966</v>
      </c>
      <c r="B12263" s="8" t="s">
        <v>126</v>
      </c>
      <c r="C12263" s="1" t="s">
        <v>25</v>
      </c>
      <c r="D12263" s="1" t="s">
        <v>12</v>
      </c>
      <c r="E12263" s="1" t="s">
        <v>59</v>
      </c>
      <c r="F12263" s="2">
        <v>0.03</v>
      </c>
      <c r="G12263" s="2">
        <v>0.01</v>
      </c>
      <c r="H12263" s="2">
        <v>0</v>
      </c>
      <c r="I12263" s="2">
        <v>0</v>
      </c>
      <c r="J12263" s="2">
        <v>0.03</v>
      </c>
      <c r="L12263"/>
      <c r="N12263"/>
    </row>
    <row r="12264" spans="1:14" x14ac:dyDescent="0.2">
      <c r="A12264" s="1" t="s">
        <v>6566</v>
      </c>
      <c r="B12264" s="8" t="s">
        <v>62</v>
      </c>
      <c r="C12264" s="1" t="s">
        <v>65</v>
      </c>
      <c r="D12264" s="1" t="s">
        <v>1</v>
      </c>
      <c r="E12264" s="1" t="s">
        <v>59</v>
      </c>
      <c r="F12264" s="2">
        <v>0.03</v>
      </c>
      <c r="G12264" s="2">
        <v>0</v>
      </c>
      <c r="H12264" s="2">
        <v>0</v>
      </c>
      <c r="I12264" s="2">
        <v>0</v>
      </c>
      <c r="J12264" s="2">
        <v>0.03</v>
      </c>
      <c r="L12264"/>
      <c r="N12264"/>
    </row>
    <row r="12265" spans="1:14" x14ac:dyDescent="0.2">
      <c r="A12265" s="1" t="s">
        <v>8462</v>
      </c>
      <c r="B12265" s="8" t="s">
        <v>10</v>
      </c>
      <c r="C12265" s="1" t="s">
        <v>29</v>
      </c>
      <c r="D12265" s="1" t="s">
        <v>38</v>
      </c>
      <c r="E12265" s="1" t="s">
        <v>251</v>
      </c>
      <c r="F12265" s="2">
        <v>0</v>
      </c>
      <c r="G12265" s="2">
        <v>0</v>
      </c>
      <c r="H12265" s="2">
        <v>0.03</v>
      </c>
      <c r="I12265" s="2">
        <v>0</v>
      </c>
      <c r="J12265" s="2">
        <v>0.03</v>
      </c>
      <c r="L12265"/>
      <c r="N12265"/>
    </row>
    <row r="12266" spans="1:14" x14ac:dyDescent="0.2">
      <c r="A12266" s="1" t="s">
        <v>8303</v>
      </c>
      <c r="B12266" s="8" t="s">
        <v>36</v>
      </c>
      <c r="C12266" s="1" t="s">
        <v>57</v>
      </c>
      <c r="D12266" s="1" t="s">
        <v>173</v>
      </c>
      <c r="E12266" s="1" t="s">
        <v>251</v>
      </c>
      <c r="F12266" s="2">
        <v>0</v>
      </c>
      <c r="G12266" s="2">
        <v>0</v>
      </c>
      <c r="H12266" s="2">
        <v>0.03</v>
      </c>
      <c r="I12266" s="2">
        <v>0</v>
      </c>
      <c r="J12266" s="2">
        <v>0.03</v>
      </c>
      <c r="L12266"/>
      <c r="N12266"/>
    </row>
    <row r="12267" spans="1:14" x14ac:dyDescent="0.2">
      <c r="A12267" s="1" t="s">
        <v>8463</v>
      </c>
      <c r="B12267" s="8" t="s">
        <v>62</v>
      </c>
      <c r="C12267" s="1" t="s">
        <v>67</v>
      </c>
      <c r="D12267" s="1" t="s">
        <v>38</v>
      </c>
      <c r="E12267" s="1" t="s">
        <v>1803</v>
      </c>
      <c r="F12267" s="2">
        <v>0</v>
      </c>
      <c r="G12267" s="2">
        <v>0</v>
      </c>
      <c r="H12267" s="2">
        <v>0.03</v>
      </c>
      <c r="I12267" s="2">
        <v>0</v>
      </c>
      <c r="J12267" s="2">
        <v>0.03</v>
      </c>
      <c r="L12267"/>
      <c r="N12267"/>
    </row>
    <row r="12268" spans="1:14" x14ac:dyDescent="0.2">
      <c r="A12268" s="1" t="s">
        <v>5589</v>
      </c>
      <c r="B12268" s="8" t="s">
        <v>49</v>
      </c>
      <c r="C12268" s="1" t="s">
        <v>124</v>
      </c>
      <c r="D12268" s="1" t="s">
        <v>38</v>
      </c>
      <c r="E12268" s="1" t="s">
        <v>86</v>
      </c>
      <c r="F12268" s="2">
        <v>0.02</v>
      </c>
      <c r="G12268" s="2">
        <v>0.01</v>
      </c>
      <c r="H12268" s="2">
        <v>0</v>
      </c>
      <c r="I12268" s="2">
        <v>0</v>
      </c>
      <c r="J12268" s="2">
        <v>0.03</v>
      </c>
      <c r="L12268"/>
      <c r="N12268"/>
    </row>
    <row r="12269" spans="1:14" x14ac:dyDescent="0.2">
      <c r="A12269" s="1" t="s">
        <v>2551</v>
      </c>
      <c r="B12269" s="8" t="s">
        <v>62</v>
      </c>
      <c r="C12269" s="1" t="s">
        <v>37</v>
      </c>
      <c r="D12269" s="1" t="s">
        <v>38</v>
      </c>
      <c r="E12269" s="1" t="s">
        <v>700</v>
      </c>
      <c r="F12269" s="2">
        <v>0</v>
      </c>
      <c r="G12269" s="2">
        <v>0.03</v>
      </c>
      <c r="H12269" s="2">
        <v>0</v>
      </c>
      <c r="I12269" s="2">
        <v>0</v>
      </c>
      <c r="J12269" s="2">
        <v>0.03</v>
      </c>
      <c r="L12269"/>
      <c r="N12269"/>
    </row>
    <row r="12270" spans="1:14" x14ac:dyDescent="0.2">
      <c r="A12270" s="1" t="s">
        <v>8464</v>
      </c>
      <c r="B12270" s="8" t="s">
        <v>20</v>
      </c>
      <c r="C12270" s="1" t="s">
        <v>11</v>
      </c>
      <c r="D12270" s="1" t="s">
        <v>173</v>
      </c>
      <c r="E12270" s="1" t="s">
        <v>770</v>
      </c>
      <c r="F12270" s="2">
        <v>0</v>
      </c>
      <c r="G12270" s="2">
        <v>0</v>
      </c>
      <c r="H12270" s="2">
        <v>0.03</v>
      </c>
      <c r="I12270" s="2">
        <v>0</v>
      </c>
      <c r="J12270" s="2">
        <v>0.03</v>
      </c>
      <c r="L12270"/>
      <c r="N12270"/>
    </row>
    <row r="12271" spans="1:14" x14ac:dyDescent="0.2">
      <c r="A12271" s="1" t="s">
        <v>8465</v>
      </c>
      <c r="B12271" s="8" t="s">
        <v>41</v>
      </c>
      <c r="C12271" s="1" t="s">
        <v>18</v>
      </c>
      <c r="D12271" s="1" t="s">
        <v>173</v>
      </c>
      <c r="E12271" s="1" t="s">
        <v>603</v>
      </c>
      <c r="F12271" s="2">
        <v>0</v>
      </c>
      <c r="G12271" s="2">
        <v>0</v>
      </c>
      <c r="H12271" s="2">
        <v>0.03</v>
      </c>
      <c r="I12271" s="2">
        <v>0</v>
      </c>
      <c r="J12271" s="2">
        <v>0.03</v>
      </c>
      <c r="L12271"/>
      <c r="N12271"/>
    </row>
    <row r="12272" spans="1:14" x14ac:dyDescent="0.2">
      <c r="A12272" s="1" t="s">
        <v>8466</v>
      </c>
      <c r="B12272" s="8" t="s">
        <v>107</v>
      </c>
      <c r="C12272" s="1" t="s">
        <v>11</v>
      </c>
      <c r="D12272" s="1" t="s">
        <v>214</v>
      </c>
      <c r="E12272" s="1" t="s">
        <v>34</v>
      </c>
      <c r="F12272" s="2">
        <v>0</v>
      </c>
      <c r="G12272" s="2">
        <v>0.03</v>
      </c>
      <c r="H12272" s="2">
        <v>0</v>
      </c>
      <c r="I12272" s="2">
        <v>0.01</v>
      </c>
      <c r="J12272" s="2">
        <v>0.03</v>
      </c>
      <c r="L12272"/>
      <c r="N12272"/>
    </row>
    <row r="12273" spans="1:14" hidden="1" x14ac:dyDescent="0.2">
      <c r="A12273" s="1" t="s">
        <v>8467</v>
      </c>
      <c r="B12273" s="8" t="s">
        <v>49</v>
      </c>
      <c r="C12273" s="1" t="s">
        <v>191</v>
      </c>
      <c r="D12273" s="1" t="s">
        <v>1</v>
      </c>
      <c r="E12273" s="1" t="s">
        <v>319</v>
      </c>
      <c r="F12273" s="2">
        <v>0.02</v>
      </c>
      <c r="G12273" s="2">
        <v>0.01</v>
      </c>
      <c r="H12273" s="2">
        <v>0</v>
      </c>
      <c r="I12273" s="2">
        <v>0</v>
      </c>
      <c r="J12273" s="2">
        <v>0.03</v>
      </c>
      <c r="L12273"/>
      <c r="N12273"/>
    </row>
    <row r="12274" spans="1:14" x14ac:dyDescent="0.2">
      <c r="A12274" s="1" t="s">
        <v>8468</v>
      </c>
      <c r="B12274" s="8" t="s">
        <v>41</v>
      </c>
      <c r="C12274" s="1" t="s">
        <v>11</v>
      </c>
      <c r="D12274" s="1" t="s">
        <v>173</v>
      </c>
      <c r="E12274" s="1" t="s">
        <v>8469</v>
      </c>
      <c r="F12274" s="2">
        <v>0</v>
      </c>
      <c r="G12274" s="2">
        <v>0</v>
      </c>
      <c r="H12274" s="2">
        <v>0.03</v>
      </c>
      <c r="I12274" s="2">
        <v>0</v>
      </c>
      <c r="J12274" s="2">
        <v>0.03</v>
      </c>
      <c r="L12274"/>
      <c r="N12274"/>
    </row>
    <row r="12275" spans="1:14" x14ac:dyDescent="0.2">
      <c r="A12275" s="1" t="s">
        <v>8470</v>
      </c>
      <c r="B12275" s="8" t="s">
        <v>107</v>
      </c>
      <c r="C12275" s="1" t="s">
        <v>54</v>
      </c>
      <c r="D12275" s="1" t="s">
        <v>214</v>
      </c>
      <c r="E12275" s="1" t="s">
        <v>34</v>
      </c>
      <c r="F12275" s="2">
        <v>0</v>
      </c>
      <c r="G12275" s="2">
        <v>0.03</v>
      </c>
      <c r="H12275" s="2">
        <v>0</v>
      </c>
      <c r="I12275" s="2">
        <v>0.01</v>
      </c>
      <c r="J12275" s="2">
        <v>0.03</v>
      </c>
      <c r="L12275"/>
      <c r="N12275"/>
    </row>
    <row r="12276" spans="1:14" x14ac:dyDescent="0.2">
      <c r="A12276" s="1" t="s">
        <v>8471</v>
      </c>
      <c r="B12276" s="8" t="s">
        <v>41</v>
      </c>
      <c r="C12276" s="1" t="s">
        <v>47</v>
      </c>
      <c r="D12276" s="1" t="s">
        <v>22</v>
      </c>
      <c r="E12276" s="1" t="s">
        <v>55</v>
      </c>
      <c r="F12276" s="2">
        <v>0</v>
      </c>
      <c r="G12276" s="2">
        <v>0</v>
      </c>
      <c r="H12276" s="2">
        <v>0.03</v>
      </c>
      <c r="I12276" s="2">
        <v>0</v>
      </c>
      <c r="J12276" s="2">
        <v>0.03</v>
      </c>
      <c r="L12276"/>
      <c r="N12276"/>
    </row>
    <row r="12277" spans="1:14" x14ac:dyDescent="0.2">
      <c r="A12277" s="1" t="s">
        <v>8072</v>
      </c>
      <c r="B12277" s="8" t="s">
        <v>126</v>
      </c>
      <c r="C12277" s="1" t="s">
        <v>124</v>
      </c>
      <c r="D12277" s="1" t="s">
        <v>16</v>
      </c>
      <c r="E12277" s="1" t="s">
        <v>498</v>
      </c>
      <c r="F12277" s="2">
        <v>0.03</v>
      </c>
      <c r="G12277" s="2">
        <v>0.01</v>
      </c>
      <c r="H12277" s="2">
        <v>0</v>
      </c>
      <c r="I12277" s="2">
        <v>0</v>
      </c>
      <c r="J12277" s="2">
        <v>0.03</v>
      </c>
      <c r="L12277"/>
      <c r="N12277"/>
    </row>
    <row r="12278" spans="1:14" x14ac:dyDescent="0.2">
      <c r="A12278" s="1" t="s">
        <v>8472</v>
      </c>
      <c r="B12278" s="8" t="s">
        <v>113</v>
      </c>
      <c r="C12278" s="1" t="s">
        <v>15</v>
      </c>
      <c r="D12278" s="1" t="s">
        <v>52</v>
      </c>
      <c r="E12278" s="1" t="s">
        <v>2256</v>
      </c>
      <c r="F12278" s="2">
        <v>0.03</v>
      </c>
      <c r="G12278" s="2">
        <v>0</v>
      </c>
      <c r="H12278" s="2">
        <v>0</v>
      </c>
      <c r="I12278" s="2">
        <v>0</v>
      </c>
      <c r="J12278" s="2">
        <v>0.03</v>
      </c>
      <c r="L12278"/>
      <c r="N12278"/>
    </row>
    <row r="12279" spans="1:14" x14ac:dyDescent="0.2">
      <c r="A12279" s="1" t="s">
        <v>3739</v>
      </c>
      <c r="B12279" s="8" t="s">
        <v>113</v>
      </c>
      <c r="C12279" s="1" t="s">
        <v>11</v>
      </c>
      <c r="D12279" s="1" t="s">
        <v>16</v>
      </c>
      <c r="E12279" s="1" t="s">
        <v>55</v>
      </c>
      <c r="F12279" s="2">
        <v>0.03</v>
      </c>
      <c r="G12279" s="2">
        <v>0</v>
      </c>
      <c r="H12279" s="2">
        <v>0</v>
      </c>
      <c r="I12279" s="2">
        <v>0</v>
      </c>
      <c r="J12279" s="2">
        <v>0.03</v>
      </c>
      <c r="L12279"/>
      <c r="N12279"/>
    </row>
    <row r="12280" spans="1:14" x14ac:dyDescent="0.2">
      <c r="A12280" s="1" t="s">
        <v>8473</v>
      </c>
      <c r="B12280" s="8" t="s">
        <v>20</v>
      </c>
      <c r="C12280" s="1" t="s">
        <v>15</v>
      </c>
      <c r="D12280" s="1" t="s">
        <v>26</v>
      </c>
      <c r="E12280" s="1" t="s">
        <v>137</v>
      </c>
      <c r="F12280" s="2">
        <v>0.03</v>
      </c>
      <c r="G12280" s="2">
        <v>0</v>
      </c>
      <c r="H12280" s="2">
        <v>0</v>
      </c>
      <c r="I12280" s="2">
        <v>0</v>
      </c>
      <c r="J12280" s="2">
        <v>0.03</v>
      </c>
      <c r="L12280"/>
      <c r="N12280"/>
    </row>
    <row r="12281" spans="1:14" x14ac:dyDescent="0.2">
      <c r="A12281" s="1" t="s">
        <v>8474</v>
      </c>
      <c r="B12281" s="8" t="s">
        <v>62</v>
      </c>
      <c r="C12281" s="1" t="s">
        <v>67</v>
      </c>
      <c r="D12281" s="1" t="s">
        <v>38</v>
      </c>
      <c r="E12281" s="1" t="s">
        <v>8475</v>
      </c>
      <c r="F12281" s="2">
        <v>0.03</v>
      </c>
      <c r="G12281" s="2">
        <v>0</v>
      </c>
      <c r="H12281" s="2">
        <v>0</v>
      </c>
      <c r="I12281" s="2">
        <v>0</v>
      </c>
      <c r="J12281" s="2">
        <v>0.03</v>
      </c>
      <c r="L12281"/>
      <c r="N12281"/>
    </row>
    <row r="12282" spans="1:14" x14ac:dyDescent="0.2">
      <c r="A12282" s="1" t="s">
        <v>5128</v>
      </c>
      <c r="B12282" s="8" t="s">
        <v>49</v>
      </c>
      <c r="C12282" s="1" t="s">
        <v>54</v>
      </c>
      <c r="D12282" s="1" t="s">
        <v>16</v>
      </c>
      <c r="E12282" s="1" t="s">
        <v>2633</v>
      </c>
      <c r="F12282" s="2">
        <v>0.02</v>
      </c>
      <c r="G12282" s="2">
        <v>0.01</v>
      </c>
      <c r="H12282" s="2">
        <v>0</v>
      </c>
      <c r="I12282" s="2">
        <v>0</v>
      </c>
      <c r="J12282" s="2">
        <v>0.03</v>
      </c>
      <c r="L12282"/>
      <c r="N12282"/>
    </row>
    <row r="12283" spans="1:14" x14ac:dyDescent="0.2">
      <c r="A12283" s="1" t="s">
        <v>898</v>
      </c>
      <c r="B12283" s="8" t="s">
        <v>126</v>
      </c>
      <c r="C12283" s="1" t="s">
        <v>124</v>
      </c>
      <c r="D12283" s="1" t="s">
        <v>58</v>
      </c>
      <c r="E12283" s="1" t="s">
        <v>319</v>
      </c>
      <c r="F12283" s="2">
        <v>0.03</v>
      </c>
      <c r="G12283" s="2">
        <v>0.01</v>
      </c>
      <c r="H12283" s="2">
        <v>0</v>
      </c>
      <c r="I12283" s="2">
        <v>0</v>
      </c>
      <c r="J12283" s="2">
        <v>0.03</v>
      </c>
      <c r="L12283"/>
      <c r="N12283"/>
    </row>
    <row r="12284" spans="1:14" x14ac:dyDescent="0.2">
      <c r="A12284" s="1" t="s">
        <v>8476</v>
      </c>
      <c r="B12284" s="8" t="s">
        <v>559</v>
      </c>
      <c r="C12284" s="1" t="s">
        <v>65</v>
      </c>
      <c r="D12284" s="1" t="s">
        <v>45</v>
      </c>
      <c r="E12284" s="1" t="s">
        <v>1803</v>
      </c>
      <c r="F12284" s="2">
        <v>0</v>
      </c>
      <c r="G12284" s="2">
        <v>0</v>
      </c>
      <c r="H12284" s="2">
        <v>0.03</v>
      </c>
      <c r="I12284" s="2">
        <v>0</v>
      </c>
      <c r="J12284" s="2">
        <v>0.03</v>
      </c>
      <c r="L12284"/>
      <c r="N12284"/>
    </row>
    <row r="12285" spans="1:14" x14ac:dyDescent="0.2">
      <c r="A12285" s="1" t="s">
        <v>8478</v>
      </c>
      <c r="B12285" s="8" t="s">
        <v>20</v>
      </c>
      <c r="C12285" s="1" t="s">
        <v>57</v>
      </c>
      <c r="D12285" s="1" t="s">
        <v>45</v>
      </c>
      <c r="E12285" s="1" t="s">
        <v>1603</v>
      </c>
      <c r="F12285" s="2">
        <v>0</v>
      </c>
      <c r="G12285" s="2">
        <v>0</v>
      </c>
      <c r="H12285" s="2">
        <v>0.03</v>
      </c>
      <c r="I12285" s="2">
        <v>0</v>
      </c>
      <c r="J12285" s="2">
        <v>0.03</v>
      </c>
      <c r="L12285"/>
      <c r="N12285"/>
    </row>
    <row r="12286" spans="1:14" x14ac:dyDescent="0.2">
      <c r="A12286" s="1" t="s">
        <v>8214</v>
      </c>
      <c r="B12286" s="8" t="s">
        <v>10</v>
      </c>
      <c r="C12286" s="1" t="s">
        <v>29</v>
      </c>
      <c r="D12286" s="1" t="s">
        <v>22</v>
      </c>
      <c r="E12286" s="1" t="s">
        <v>86</v>
      </c>
      <c r="F12286" s="2">
        <v>0</v>
      </c>
      <c r="G12286" s="2">
        <v>0.03</v>
      </c>
      <c r="H12286" s="2">
        <v>0</v>
      </c>
      <c r="I12286" s="2">
        <v>0</v>
      </c>
      <c r="J12286" s="2">
        <v>0.03</v>
      </c>
      <c r="L12286"/>
      <c r="N12286"/>
    </row>
    <row r="12287" spans="1:14" x14ac:dyDescent="0.2">
      <c r="A12287" s="1" t="s">
        <v>8479</v>
      </c>
      <c r="B12287" s="8" t="s">
        <v>559</v>
      </c>
      <c r="C12287" s="1" t="s">
        <v>65</v>
      </c>
      <c r="D12287" s="1" t="s">
        <v>38</v>
      </c>
      <c r="E12287" s="1" t="s">
        <v>4611</v>
      </c>
      <c r="F12287" s="2">
        <v>0</v>
      </c>
      <c r="G12287" s="2">
        <v>0</v>
      </c>
      <c r="H12287" s="2">
        <v>0.03</v>
      </c>
      <c r="I12287" s="2">
        <v>0</v>
      </c>
      <c r="J12287" s="2">
        <v>0.03</v>
      </c>
      <c r="L12287"/>
      <c r="N12287"/>
    </row>
    <row r="12288" spans="1:14" x14ac:dyDescent="0.2">
      <c r="A12288" s="1" t="s">
        <v>8480</v>
      </c>
      <c r="B12288" s="8" t="s">
        <v>41</v>
      </c>
      <c r="C12288" s="1" t="s">
        <v>124</v>
      </c>
      <c r="D12288" s="1" t="s">
        <v>58</v>
      </c>
      <c r="E12288" s="1" t="s">
        <v>218</v>
      </c>
      <c r="F12288" s="2">
        <v>0.02</v>
      </c>
      <c r="G12288" s="2">
        <v>0.01</v>
      </c>
      <c r="H12288" s="2">
        <v>0</v>
      </c>
      <c r="I12288" s="2">
        <v>0</v>
      </c>
      <c r="J12288" s="2">
        <v>0.03</v>
      </c>
      <c r="L12288"/>
      <c r="N12288"/>
    </row>
    <row r="12289" spans="1:14" x14ac:dyDescent="0.2">
      <c r="A12289" s="1" t="s">
        <v>8481</v>
      </c>
      <c r="B12289" s="8" t="s">
        <v>113</v>
      </c>
      <c r="C12289" s="1" t="s">
        <v>11</v>
      </c>
      <c r="D12289" s="1" t="s">
        <v>45</v>
      </c>
      <c r="E12289" s="1" t="s">
        <v>86</v>
      </c>
      <c r="F12289" s="2">
        <v>0.03</v>
      </c>
      <c r="G12289" s="2">
        <v>0</v>
      </c>
      <c r="H12289" s="2">
        <v>0</v>
      </c>
      <c r="I12289" s="2">
        <v>0</v>
      </c>
      <c r="J12289" s="2">
        <v>0.03</v>
      </c>
      <c r="L12289"/>
      <c r="N12289"/>
    </row>
    <row r="12290" spans="1:14" x14ac:dyDescent="0.2">
      <c r="A12290" s="1" t="s">
        <v>8005</v>
      </c>
      <c r="B12290" s="8" t="s">
        <v>36</v>
      </c>
      <c r="C12290" s="1" t="s">
        <v>216</v>
      </c>
      <c r="D12290" s="1" t="s">
        <v>22</v>
      </c>
      <c r="E12290" s="1" t="s">
        <v>603</v>
      </c>
      <c r="F12290" s="2">
        <v>0</v>
      </c>
      <c r="G12290" s="2">
        <v>0</v>
      </c>
      <c r="H12290" s="2">
        <v>0.03</v>
      </c>
      <c r="I12290" s="2">
        <v>0</v>
      </c>
      <c r="J12290" s="2">
        <v>0.03</v>
      </c>
      <c r="L12290"/>
      <c r="N12290"/>
    </row>
    <row r="12291" spans="1:14" x14ac:dyDescent="0.2">
      <c r="A12291" s="1" t="s">
        <v>8482</v>
      </c>
      <c r="B12291" s="8" t="s">
        <v>102</v>
      </c>
      <c r="C12291" s="1" t="s">
        <v>25</v>
      </c>
      <c r="D12291" s="1" t="s">
        <v>58</v>
      </c>
      <c r="E12291" s="1" t="s">
        <v>5441</v>
      </c>
      <c r="F12291" s="2">
        <v>0.03</v>
      </c>
      <c r="G12291" s="2">
        <v>0.01</v>
      </c>
      <c r="H12291" s="2">
        <v>0</v>
      </c>
      <c r="I12291" s="2">
        <v>0</v>
      </c>
      <c r="J12291" s="2">
        <v>0.03</v>
      </c>
      <c r="L12291"/>
      <c r="N12291"/>
    </row>
    <row r="12292" spans="1:14" x14ac:dyDescent="0.2">
      <c r="A12292" s="1" t="s">
        <v>8483</v>
      </c>
      <c r="B12292" s="8" t="s">
        <v>41</v>
      </c>
      <c r="C12292" s="1" t="s">
        <v>29</v>
      </c>
      <c r="D12292" s="1" t="s">
        <v>12</v>
      </c>
      <c r="E12292" s="1" t="s">
        <v>1782</v>
      </c>
      <c r="F12292" s="2">
        <v>0</v>
      </c>
      <c r="G12292" s="2">
        <v>0</v>
      </c>
      <c r="H12292" s="2">
        <v>0.03</v>
      </c>
      <c r="I12292" s="2">
        <v>0</v>
      </c>
      <c r="J12292" s="2">
        <v>0.03</v>
      </c>
      <c r="L12292"/>
      <c r="N12292"/>
    </row>
    <row r="12293" spans="1:14" x14ac:dyDescent="0.2">
      <c r="A12293" s="1" t="s">
        <v>8484</v>
      </c>
      <c r="B12293" s="8" t="s">
        <v>20</v>
      </c>
      <c r="C12293" s="1" t="s">
        <v>57</v>
      </c>
      <c r="D12293" s="1" t="s">
        <v>52</v>
      </c>
      <c r="E12293" s="1" t="s">
        <v>700</v>
      </c>
      <c r="F12293" s="2">
        <v>0.03</v>
      </c>
      <c r="G12293" s="2">
        <v>0</v>
      </c>
      <c r="H12293" s="2">
        <v>0</v>
      </c>
      <c r="I12293" s="2">
        <v>0</v>
      </c>
      <c r="J12293" s="2">
        <v>0.03</v>
      </c>
      <c r="L12293"/>
      <c r="N12293"/>
    </row>
    <row r="12294" spans="1:14" x14ac:dyDescent="0.2">
      <c r="A12294" s="1" t="s">
        <v>8485</v>
      </c>
      <c r="B12294" s="8" t="s">
        <v>10</v>
      </c>
      <c r="C12294" s="1" t="s">
        <v>29</v>
      </c>
      <c r="D12294" s="1" t="s">
        <v>12</v>
      </c>
      <c r="E12294" s="1" t="s">
        <v>159</v>
      </c>
      <c r="F12294" s="2">
        <v>0</v>
      </c>
      <c r="G12294" s="2">
        <v>0</v>
      </c>
      <c r="H12294" s="2">
        <v>0.03</v>
      </c>
      <c r="I12294" s="2">
        <v>0</v>
      </c>
      <c r="J12294" s="2">
        <v>0.03</v>
      </c>
      <c r="L12294"/>
      <c r="N12294"/>
    </row>
    <row r="12295" spans="1:14" x14ac:dyDescent="0.2">
      <c r="A12295" s="1" t="s">
        <v>6628</v>
      </c>
      <c r="B12295" s="8" t="s">
        <v>36</v>
      </c>
      <c r="C12295" s="1" t="s">
        <v>75</v>
      </c>
      <c r="D12295" s="1" t="s">
        <v>16</v>
      </c>
      <c r="E12295" s="1" t="s">
        <v>1674</v>
      </c>
      <c r="F12295" s="2">
        <v>0.02</v>
      </c>
      <c r="G12295" s="2">
        <v>0.01</v>
      </c>
      <c r="H12295" s="2">
        <v>0</v>
      </c>
      <c r="I12295" s="2">
        <v>0.01</v>
      </c>
      <c r="J12295" s="2">
        <v>0.03</v>
      </c>
      <c r="L12295"/>
      <c r="N12295"/>
    </row>
    <row r="12296" spans="1:14" x14ac:dyDescent="0.2">
      <c r="A12296" s="1" t="s">
        <v>8486</v>
      </c>
      <c r="B12296" s="8" t="s">
        <v>41</v>
      </c>
      <c r="C12296" s="1" t="s">
        <v>29</v>
      </c>
      <c r="D12296" s="1" t="s">
        <v>22</v>
      </c>
      <c r="E12296" s="1" t="s">
        <v>603</v>
      </c>
      <c r="F12296" s="2">
        <v>0</v>
      </c>
      <c r="G12296" s="2">
        <v>0</v>
      </c>
      <c r="H12296" s="2">
        <v>0.03</v>
      </c>
      <c r="I12296" s="2">
        <v>0</v>
      </c>
      <c r="J12296" s="2">
        <v>0.03</v>
      </c>
      <c r="L12296"/>
      <c r="N12296"/>
    </row>
    <row r="12297" spans="1:14" x14ac:dyDescent="0.2">
      <c r="A12297" s="1" t="s">
        <v>8487</v>
      </c>
      <c r="B12297" s="8" t="s">
        <v>107</v>
      </c>
      <c r="C12297" s="1" t="s">
        <v>57</v>
      </c>
      <c r="D12297" s="1" t="s">
        <v>52</v>
      </c>
      <c r="E12297" s="1" t="s">
        <v>2979</v>
      </c>
      <c r="F12297" s="2">
        <v>0.01</v>
      </c>
      <c r="G12297" s="2">
        <v>0.02</v>
      </c>
      <c r="H12297" s="2">
        <v>0</v>
      </c>
      <c r="I12297" s="2">
        <v>0.01</v>
      </c>
      <c r="J12297" s="2">
        <v>0.03</v>
      </c>
      <c r="L12297"/>
      <c r="N12297"/>
    </row>
    <row r="12298" spans="1:14" x14ac:dyDescent="0.2">
      <c r="A12298" s="1" t="s">
        <v>6958</v>
      </c>
      <c r="B12298" s="8" t="s">
        <v>121</v>
      </c>
      <c r="C12298" s="1" t="s">
        <v>216</v>
      </c>
      <c r="D12298" s="1" t="s">
        <v>38</v>
      </c>
      <c r="E12298" s="1" t="s">
        <v>59</v>
      </c>
      <c r="F12298" s="2">
        <v>0.02</v>
      </c>
      <c r="G12298" s="2">
        <v>0.01</v>
      </c>
      <c r="H12298" s="2">
        <v>0</v>
      </c>
      <c r="I12298" s="2">
        <v>0</v>
      </c>
      <c r="J12298" s="2">
        <v>0.03</v>
      </c>
      <c r="L12298"/>
      <c r="N12298"/>
    </row>
    <row r="12299" spans="1:14" x14ac:dyDescent="0.2">
      <c r="A12299" s="1" t="s">
        <v>8488</v>
      </c>
      <c r="B12299" s="8" t="s">
        <v>41</v>
      </c>
      <c r="C12299" s="1" t="s">
        <v>42</v>
      </c>
      <c r="D12299" s="1" t="s">
        <v>38</v>
      </c>
      <c r="E12299" s="1" t="s">
        <v>251</v>
      </c>
      <c r="F12299" s="2">
        <v>0.02</v>
      </c>
      <c r="G12299" s="2">
        <v>0.01</v>
      </c>
      <c r="H12299" s="2">
        <v>0</v>
      </c>
      <c r="I12299" s="2">
        <v>0</v>
      </c>
      <c r="J12299" s="2">
        <v>0.03</v>
      </c>
      <c r="L12299"/>
      <c r="N12299"/>
    </row>
    <row r="12300" spans="1:14" x14ac:dyDescent="0.2">
      <c r="A12300" s="1" t="s">
        <v>8489</v>
      </c>
      <c r="B12300" s="8" t="s">
        <v>41</v>
      </c>
      <c r="C12300" s="1" t="s">
        <v>42</v>
      </c>
      <c r="D12300" s="1" t="s">
        <v>45</v>
      </c>
      <c r="E12300" s="1" t="s">
        <v>178</v>
      </c>
      <c r="F12300" s="2">
        <v>0.02</v>
      </c>
      <c r="G12300" s="2">
        <v>0.01</v>
      </c>
      <c r="H12300" s="2">
        <v>0</v>
      </c>
      <c r="I12300" s="2">
        <v>0</v>
      </c>
      <c r="J12300" s="2">
        <v>0.03</v>
      </c>
      <c r="L12300"/>
      <c r="N12300"/>
    </row>
    <row r="12301" spans="1:14" x14ac:dyDescent="0.2">
      <c r="A12301" s="1" t="s">
        <v>8490</v>
      </c>
      <c r="B12301" s="8" t="s">
        <v>20</v>
      </c>
      <c r="C12301" s="1" t="s">
        <v>15</v>
      </c>
      <c r="D12301" s="1" t="s">
        <v>26</v>
      </c>
      <c r="E12301" s="1" t="s">
        <v>159</v>
      </c>
      <c r="F12301" s="2">
        <v>0</v>
      </c>
      <c r="G12301" s="2">
        <v>0</v>
      </c>
      <c r="H12301" s="2">
        <v>0.03</v>
      </c>
      <c r="I12301" s="2">
        <v>0</v>
      </c>
      <c r="J12301" s="2">
        <v>0.03</v>
      </c>
      <c r="L12301"/>
      <c r="N12301"/>
    </row>
    <row r="12302" spans="1:14" x14ac:dyDescent="0.2">
      <c r="A12302" s="1" t="s">
        <v>8491</v>
      </c>
      <c r="B12302" s="8" t="s">
        <v>62</v>
      </c>
      <c r="C12302" s="1" t="s">
        <v>37</v>
      </c>
      <c r="D12302" s="1" t="s">
        <v>214</v>
      </c>
      <c r="E12302" s="1" t="s">
        <v>603</v>
      </c>
      <c r="F12302" s="2">
        <v>0</v>
      </c>
      <c r="G12302" s="2">
        <v>0</v>
      </c>
      <c r="H12302" s="2">
        <v>0.03</v>
      </c>
      <c r="I12302" s="2">
        <v>0</v>
      </c>
      <c r="J12302" s="2">
        <v>0.03</v>
      </c>
      <c r="L12302"/>
      <c r="N12302"/>
    </row>
    <row r="12303" spans="1:14" x14ac:dyDescent="0.2">
      <c r="A12303" s="1" t="s">
        <v>8492</v>
      </c>
      <c r="B12303" s="8" t="s">
        <v>20</v>
      </c>
      <c r="C12303" s="1" t="s">
        <v>25</v>
      </c>
      <c r="D12303" s="1" t="s">
        <v>22</v>
      </c>
      <c r="E12303" s="1" t="s">
        <v>13</v>
      </c>
      <c r="F12303" s="2">
        <v>0.01</v>
      </c>
      <c r="G12303" s="2">
        <v>0</v>
      </c>
      <c r="H12303" s="2">
        <v>0.02</v>
      </c>
      <c r="I12303" s="2">
        <v>0</v>
      </c>
      <c r="J12303" s="2">
        <v>0.03</v>
      </c>
      <c r="L12303"/>
      <c r="N12303"/>
    </row>
    <row r="12304" spans="1:14" x14ac:dyDescent="0.2">
      <c r="A12304" s="1" t="s">
        <v>6128</v>
      </c>
      <c r="B12304" s="8" t="s">
        <v>126</v>
      </c>
      <c r="C12304" s="1" t="s">
        <v>25</v>
      </c>
      <c r="D12304" s="1" t="s">
        <v>12</v>
      </c>
      <c r="E12304" s="1" t="s">
        <v>59</v>
      </c>
      <c r="F12304" s="2">
        <v>0.03</v>
      </c>
      <c r="G12304" s="2">
        <v>0.01</v>
      </c>
      <c r="H12304" s="2">
        <v>0</v>
      </c>
      <c r="I12304" s="2">
        <v>0</v>
      </c>
      <c r="J12304" s="2">
        <v>0.03</v>
      </c>
      <c r="L12304"/>
      <c r="N12304"/>
    </row>
    <row r="12305" spans="1:14" x14ac:dyDescent="0.2">
      <c r="A12305" s="1" t="s">
        <v>8493</v>
      </c>
      <c r="B12305" s="8" t="s">
        <v>36</v>
      </c>
      <c r="C12305" s="1" t="s">
        <v>57</v>
      </c>
      <c r="D12305" s="1" t="s">
        <v>214</v>
      </c>
      <c r="E12305" s="1" t="s">
        <v>1803</v>
      </c>
      <c r="F12305" s="2">
        <v>0</v>
      </c>
      <c r="G12305" s="2">
        <v>0</v>
      </c>
      <c r="H12305" s="2">
        <v>0.03</v>
      </c>
      <c r="I12305" s="2">
        <v>0</v>
      </c>
      <c r="J12305" s="2">
        <v>0.03</v>
      </c>
      <c r="L12305"/>
      <c r="N12305"/>
    </row>
    <row r="12306" spans="1:14" x14ac:dyDescent="0.2">
      <c r="A12306" s="1" t="s">
        <v>4406</v>
      </c>
      <c r="B12306" s="8" t="s">
        <v>49</v>
      </c>
      <c r="C12306" s="1" t="s">
        <v>25</v>
      </c>
      <c r="D12306" s="1" t="s">
        <v>12</v>
      </c>
      <c r="E12306" s="1" t="s">
        <v>218</v>
      </c>
      <c r="F12306" s="2">
        <v>0.02</v>
      </c>
      <c r="G12306" s="2">
        <v>0.01</v>
      </c>
      <c r="H12306" s="2">
        <v>0</v>
      </c>
      <c r="I12306" s="2">
        <v>0</v>
      </c>
      <c r="J12306" s="2">
        <v>0.03</v>
      </c>
      <c r="L12306"/>
      <c r="N12306"/>
    </row>
    <row r="12307" spans="1:14" x14ac:dyDescent="0.2">
      <c r="A12307" s="1" t="s">
        <v>7473</v>
      </c>
      <c r="B12307" s="8" t="s">
        <v>32</v>
      </c>
      <c r="C12307" s="1" t="s">
        <v>65</v>
      </c>
      <c r="D12307" s="1" t="s">
        <v>173</v>
      </c>
      <c r="E12307" s="1" t="s">
        <v>2627</v>
      </c>
      <c r="F12307" s="2">
        <v>0.02</v>
      </c>
      <c r="G12307" s="2">
        <v>0.01</v>
      </c>
      <c r="H12307" s="2">
        <v>0</v>
      </c>
      <c r="I12307" s="2">
        <v>0</v>
      </c>
      <c r="J12307" s="2">
        <v>0.03</v>
      </c>
      <c r="L12307"/>
      <c r="N12307"/>
    </row>
    <row r="12308" spans="1:14" x14ac:dyDescent="0.2">
      <c r="A12308" s="1" t="s">
        <v>8494</v>
      </c>
      <c r="B12308" s="8" t="s">
        <v>113</v>
      </c>
      <c r="C12308" s="1" t="s">
        <v>57</v>
      </c>
      <c r="D12308" s="1" t="s">
        <v>173</v>
      </c>
      <c r="E12308" s="1" t="s">
        <v>7958</v>
      </c>
      <c r="F12308" s="2">
        <v>0</v>
      </c>
      <c r="G12308" s="2">
        <v>0</v>
      </c>
      <c r="H12308" s="2">
        <v>0.03</v>
      </c>
      <c r="I12308" s="2">
        <v>0</v>
      </c>
      <c r="J12308" s="2">
        <v>0.03</v>
      </c>
      <c r="L12308"/>
      <c r="N12308"/>
    </row>
    <row r="12309" spans="1:14" x14ac:dyDescent="0.2">
      <c r="A12309" s="1" t="s">
        <v>8495</v>
      </c>
      <c r="B12309" s="8" t="s">
        <v>49</v>
      </c>
      <c r="C12309" s="1" t="s">
        <v>54</v>
      </c>
      <c r="D12309" s="1" t="s">
        <v>45</v>
      </c>
      <c r="E12309" s="1" t="s">
        <v>159</v>
      </c>
      <c r="F12309" s="2">
        <v>0</v>
      </c>
      <c r="G12309" s="2">
        <v>0</v>
      </c>
      <c r="H12309" s="2">
        <v>0.03</v>
      </c>
      <c r="I12309" s="2">
        <v>0</v>
      </c>
      <c r="J12309" s="2">
        <v>0.03</v>
      </c>
      <c r="L12309"/>
      <c r="N12309"/>
    </row>
    <row r="12310" spans="1:14" x14ac:dyDescent="0.2">
      <c r="A12310" s="1" t="s">
        <v>8496</v>
      </c>
      <c r="B12310" s="8" t="s">
        <v>113</v>
      </c>
      <c r="C12310" s="1" t="s">
        <v>18</v>
      </c>
      <c r="D12310" s="1" t="s">
        <v>71</v>
      </c>
      <c r="E12310" s="1" t="s">
        <v>159</v>
      </c>
      <c r="F12310" s="2">
        <v>0</v>
      </c>
      <c r="G12310" s="2">
        <v>0</v>
      </c>
      <c r="H12310" s="2">
        <v>0.03</v>
      </c>
      <c r="I12310" s="2">
        <v>0</v>
      </c>
      <c r="J12310" s="2">
        <v>0.03</v>
      </c>
      <c r="L12310"/>
      <c r="N12310"/>
    </row>
    <row r="12311" spans="1:14" x14ac:dyDescent="0.2">
      <c r="A12311" s="1" t="s">
        <v>8497</v>
      </c>
      <c r="B12311" s="8" t="s">
        <v>49</v>
      </c>
      <c r="C12311" s="1" t="s">
        <v>47</v>
      </c>
      <c r="D12311" s="1" t="s">
        <v>1</v>
      </c>
      <c r="E12311" s="1" t="s">
        <v>3699</v>
      </c>
      <c r="F12311" s="2">
        <v>0.02</v>
      </c>
      <c r="G12311" s="2">
        <v>0.01</v>
      </c>
      <c r="H12311" s="2">
        <v>0</v>
      </c>
      <c r="I12311" s="2">
        <v>0</v>
      </c>
      <c r="J12311" s="2">
        <v>0.03</v>
      </c>
      <c r="L12311"/>
      <c r="N12311"/>
    </row>
    <row r="12312" spans="1:14" x14ac:dyDescent="0.2">
      <c r="A12312" s="1" t="s">
        <v>8498</v>
      </c>
      <c r="B12312" s="8" t="s">
        <v>559</v>
      </c>
      <c r="C12312" s="1" t="s">
        <v>216</v>
      </c>
      <c r="D12312" s="1" t="s">
        <v>12</v>
      </c>
      <c r="E12312" s="1" t="s">
        <v>603</v>
      </c>
      <c r="F12312" s="2">
        <v>0</v>
      </c>
      <c r="G12312" s="2">
        <v>0</v>
      </c>
      <c r="H12312" s="2">
        <v>0.03</v>
      </c>
      <c r="I12312" s="2">
        <v>0</v>
      </c>
      <c r="J12312" s="2">
        <v>0.03</v>
      </c>
      <c r="L12312"/>
      <c r="N12312"/>
    </row>
    <row r="12313" spans="1:14" x14ac:dyDescent="0.2">
      <c r="A12313" s="1" t="s">
        <v>8499</v>
      </c>
      <c r="B12313" s="8" t="s">
        <v>113</v>
      </c>
      <c r="C12313" s="1" t="s">
        <v>37</v>
      </c>
      <c r="D12313" s="1" t="s">
        <v>173</v>
      </c>
      <c r="E12313" s="1" t="s">
        <v>4611</v>
      </c>
      <c r="F12313" s="2">
        <v>0</v>
      </c>
      <c r="G12313" s="2">
        <v>0</v>
      </c>
      <c r="H12313" s="2">
        <v>0.03</v>
      </c>
      <c r="I12313" s="2">
        <v>0</v>
      </c>
      <c r="J12313" s="2">
        <v>0.03</v>
      </c>
      <c r="L12313"/>
      <c r="N12313"/>
    </row>
    <row r="12314" spans="1:14" x14ac:dyDescent="0.2">
      <c r="A12314" s="1" t="s">
        <v>8500</v>
      </c>
      <c r="B12314" s="8" t="s">
        <v>113</v>
      </c>
      <c r="C12314" s="1" t="s">
        <v>11</v>
      </c>
      <c r="D12314" s="1" t="s">
        <v>45</v>
      </c>
      <c r="E12314" s="1" t="s">
        <v>1643</v>
      </c>
      <c r="F12314" s="2">
        <v>0</v>
      </c>
      <c r="G12314" s="2">
        <v>0</v>
      </c>
      <c r="H12314" s="2">
        <v>0.03</v>
      </c>
      <c r="I12314" s="2">
        <v>0</v>
      </c>
      <c r="J12314" s="2">
        <v>0.03</v>
      </c>
      <c r="L12314"/>
      <c r="N12314"/>
    </row>
    <row r="12315" spans="1:14" x14ac:dyDescent="0.2">
      <c r="A12315" s="1" t="s">
        <v>1528</v>
      </c>
      <c r="B12315" s="8" t="s">
        <v>107</v>
      </c>
      <c r="C12315" s="1" t="s">
        <v>18</v>
      </c>
      <c r="D12315" s="1" t="s">
        <v>58</v>
      </c>
      <c r="E12315" s="1" t="s">
        <v>319</v>
      </c>
      <c r="F12315" s="2">
        <v>0</v>
      </c>
      <c r="G12315" s="2">
        <v>0.03</v>
      </c>
      <c r="H12315" s="2">
        <v>0</v>
      </c>
      <c r="I12315" s="2">
        <v>0.01</v>
      </c>
      <c r="J12315" s="2">
        <v>0.03</v>
      </c>
      <c r="L12315"/>
      <c r="N12315"/>
    </row>
    <row r="12316" spans="1:14" x14ac:dyDescent="0.2">
      <c r="A12316" s="1" t="s">
        <v>4143</v>
      </c>
      <c r="B12316" s="8" t="s">
        <v>126</v>
      </c>
      <c r="C12316" s="1" t="s">
        <v>124</v>
      </c>
      <c r="D12316" s="1" t="s">
        <v>16</v>
      </c>
      <c r="E12316" s="1" t="s">
        <v>248</v>
      </c>
      <c r="F12316" s="2">
        <v>0.03</v>
      </c>
      <c r="G12316" s="2">
        <v>0.01</v>
      </c>
      <c r="H12316" s="2">
        <v>0</v>
      </c>
      <c r="I12316" s="2">
        <v>0</v>
      </c>
      <c r="J12316" s="2">
        <v>0.03</v>
      </c>
      <c r="L12316"/>
      <c r="N12316"/>
    </row>
    <row r="12317" spans="1:14" x14ac:dyDescent="0.2">
      <c r="A12317" s="1" t="s">
        <v>8501</v>
      </c>
      <c r="B12317" s="8" t="s">
        <v>20</v>
      </c>
      <c r="C12317" s="1" t="s">
        <v>15</v>
      </c>
      <c r="D12317" s="1" t="s">
        <v>16</v>
      </c>
      <c r="E12317" s="1" t="s">
        <v>7451</v>
      </c>
      <c r="F12317" s="2">
        <v>0.03</v>
      </c>
      <c r="G12317" s="2">
        <v>0</v>
      </c>
      <c r="H12317" s="2">
        <v>0</v>
      </c>
      <c r="I12317" s="2">
        <v>0</v>
      </c>
      <c r="J12317" s="2">
        <v>0.03</v>
      </c>
      <c r="L12317"/>
      <c r="N12317"/>
    </row>
    <row r="12318" spans="1:14" x14ac:dyDescent="0.2">
      <c r="A12318" s="1" t="s">
        <v>8502</v>
      </c>
      <c r="B12318" s="8" t="s">
        <v>62</v>
      </c>
      <c r="C12318" s="1" t="s">
        <v>75</v>
      </c>
      <c r="D12318" s="1" t="s">
        <v>38</v>
      </c>
      <c r="E12318" s="1" t="s">
        <v>251</v>
      </c>
      <c r="F12318" s="2">
        <v>0</v>
      </c>
      <c r="G12318" s="2">
        <v>0</v>
      </c>
      <c r="H12318" s="2">
        <v>0.03</v>
      </c>
      <c r="I12318" s="2">
        <v>0</v>
      </c>
      <c r="J12318" s="2">
        <v>0.03</v>
      </c>
      <c r="L12318"/>
      <c r="N12318"/>
    </row>
    <row r="12319" spans="1:14" x14ac:dyDescent="0.2">
      <c r="A12319" s="1" t="s">
        <v>8503</v>
      </c>
      <c r="B12319" s="8" t="s">
        <v>20</v>
      </c>
      <c r="C12319" s="1" t="s">
        <v>15</v>
      </c>
      <c r="D12319" s="1" t="s">
        <v>12</v>
      </c>
      <c r="E12319" s="1" t="s">
        <v>3583</v>
      </c>
      <c r="F12319" s="2">
        <v>0</v>
      </c>
      <c r="G12319" s="2">
        <v>0</v>
      </c>
      <c r="H12319" s="2">
        <v>0.03</v>
      </c>
      <c r="I12319" s="2">
        <v>0</v>
      </c>
      <c r="J12319" s="2">
        <v>0.03</v>
      </c>
      <c r="L12319"/>
      <c r="N12319"/>
    </row>
    <row r="12320" spans="1:14" x14ac:dyDescent="0.2">
      <c r="A12320" s="1" t="s">
        <v>8504</v>
      </c>
      <c r="B12320" s="8" t="s">
        <v>113</v>
      </c>
      <c r="C12320" s="1" t="s">
        <v>29</v>
      </c>
      <c r="D12320" s="1" t="s">
        <v>45</v>
      </c>
      <c r="E12320" s="1" t="s">
        <v>1803</v>
      </c>
      <c r="F12320" s="2">
        <v>0</v>
      </c>
      <c r="G12320" s="2">
        <v>0</v>
      </c>
      <c r="H12320" s="2">
        <v>0.03</v>
      </c>
      <c r="I12320" s="2">
        <v>0</v>
      </c>
      <c r="J12320" s="2">
        <v>0.03</v>
      </c>
      <c r="L12320"/>
      <c r="N12320"/>
    </row>
    <row r="12321" spans="1:14" x14ac:dyDescent="0.2">
      <c r="A12321" s="1" t="s">
        <v>8505</v>
      </c>
      <c r="B12321" s="8" t="s">
        <v>186</v>
      </c>
      <c r="C12321" s="1" t="s">
        <v>54</v>
      </c>
      <c r="D12321" s="1" t="s">
        <v>38</v>
      </c>
      <c r="E12321" s="1" t="s">
        <v>8506</v>
      </c>
      <c r="F12321" s="2">
        <v>0.02</v>
      </c>
      <c r="G12321" s="2">
        <v>0.01</v>
      </c>
      <c r="H12321" s="2">
        <v>0</v>
      </c>
      <c r="I12321" s="2">
        <v>0</v>
      </c>
      <c r="J12321" s="2">
        <v>0.03</v>
      </c>
      <c r="L12321"/>
      <c r="N12321"/>
    </row>
    <row r="12322" spans="1:14" x14ac:dyDescent="0.2">
      <c r="A12322" s="1" t="s">
        <v>8507</v>
      </c>
      <c r="B12322" s="8" t="s">
        <v>107</v>
      </c>
      <c r="C12322" s="1" t="s">
        <v>18</v>
      </c>
      <c r="D12322" s="1" t="s">
        <v>16</v>
      </c>
      <c r="E12322" s="1" t="s">
        <v>4560</v>
      </c>
      <c r="F12322" s="2">
        <v>0</v>
      </c>
      <c r="G12322" s="2">
        <v>0.03</v>
      </c>
      <c r="H12322" s="2">
        <v>0</v>
      </c>
      <c r="I12322" s="2">
        <v>0.01</v>
      </c>
      <c r="J12322" s="2">
        <v>0.03</v>
      </c>
      <c r="L12322"/>
      <c r="N12322"/>
    </row>
    <row r="12323" spans="1:14" x14ac:dyDescent="0.2">
      <c r="A12323" s="1" t="s">
        <v>8508</v>
      </c>
      <c r="B12323" s="8" t="s">
        <v>36</v>
      </c>
      <c r="C12323" s="1" t="s">
        <v>67</v>
      </c>
      <c r="D12323" s="1" t="s">
        <v>38</v>
      </c>
      <c r="E12323" s="1" t="s">
        <v>109</v>
      </c>
      <c r="F12323" s="2">
        <v>0</v>
      </c>
      <c r="G12323" s="2">
        <v>0</v>
      </c>
      <c r="H12323" s="2">
        <v>0.03</v>
      </c>
      <c r="I12323" s="2">
        <v>0</v>
      </c>
      <c r="J12323" s="2">
        <v>0.03</v>
      </c>
      <c r="L12323"/>
      <c r="N12323"/>
    </row>
    <row r="12324" spans="1:14" x14ac:dyDescent="0.2">
      <c r="A12324" s="1" t="s">
        <v>8509</v>
      </c>
      <c r="B12324" s="8" t="s">
        <v>41</v>
      </c>
      <c r="C12324" s="1" t="s">
        <v>29</v>
      </c>
      <c r="D12324" s="1" t="s">
        <v>173</v>
      </c>
      <c r="E12324" s="1" t="s">
        <v>159</v>
      </c>
      <c r="F12324" s="2">
        <v>0</v>
      </c>
      <c r="G12324" s="2">
        <v>0</v>
      </c>
      <c r="H12324" s="2">
        <v>0.03</v>
      </c>
      <c r="I12324" s="2">
        <v>0</v>
      </c>
      <c r="J12324" s="2">
        <v>0.03</v>
      </c>
      <c r="L12324"/>
      <c r="N12324"/>
    </row>
    <row r="12325" spans="1:14" x14ac:dyDescent="0.2">
      <c r="A12325" s="1" t="s">
        <v>3306</v>
      </c>
      <c r="B12325" s="8" t="s">
        <v>107</v>
      </c>
      <c r="C12325" s="1" t="s">
        <v>18</v>
      </c>
      <c r="D12325" s="1" t="s">
        <v>38</v>
      </c>
      <c r="E12325" s="1" t="s">
        <v>969</v>
      </c>
      <c r="F12325" s="2">
        <v>0</v>
      </c>
      <c r="G12325" s="2">
        <v>0.03</v>
      </c>
      <c r="H12325" s="2">
        <v>0</v>
      </c>
      <c r="I12325" s="2">
        <v>0.01</v>
      </c>
      <c r="J12325" s="2">
        <v>0.03</v>
      </c>
      <c r="L12325"/>
      <c r="N12325"/>
    </row>
    <row r="12326" spans="1:14" x14ac:dyDescent="0.2">
      <c r="A12326" s="1" t="s">
        <v>6445</v>
      </c>
      <c r="B12326" s="8" t="s">
        <v>10</v>
      </c>
      <c r="C12326" s="1" t="s">
        <v>37</v>
      </c>
      <c r="D12326" s="1" t="s">
        <v>38</v>
      </c>
      <c r="E12326" s="1" t="s">
        <v>251</v>
      </c>
      <c r="F12326" s="2">
        <v>0</v>
      </c>
      <c r="G12326" s="2">
        <v>0.03</v>
      </c>
      <c r="H12326" s="2">
        <v>0</v>
      </c>
      <c r="I12326" s="2">
        <v>0</v>
      </c>
      <c r="J12326" s="2">
        <v>0.03</v>
      </c>
      <c r="L12326"/>
      <c r="N12326"/>
    </row>
    <row r="12327" spans="1:14" x14ac:dyDescent="0.2">
      <c r="A12327" s="1" t="s">
        <v>8510</v>
      </c>
      <c r="B12327" s="8" t="s">
        <v>41</v>
      </c>
      <c r="C12327" s="1" t="s">
        <v>29</v>
      </c>
      <c r="D12327" s="1" t="s">
        <v>22</v>
      </c>
      <c r="E12327" s="1" t="s">
        <v>6512</v>
      </c>
      <c r="F12327" s="2">
        <v>0</v>
      </c>
      <c r="G12327" s="2">
        <v>0</v>
      </c>
      <c r="H12327" s="2">
        <v>0.03</v>
      </c>
      <c r="I12327" s="2">
        <v>0</v>
      </c>
      <c r="J12327" s="2">
        <v>0.03</v>
      </c>
      <c r="L12327"/>
      <c r="N12327"/>
    </row>
    <row r="12328" spans="1:14" x14ac:dyDescent="0.2">
      <c r="A12328" s="1" t="s">
        <v>1491</v>
      </c>
      <c r="B12328" s="8" t="s">
        <v>107</v>
      </c>
      <c r="C12328" s="1" t="s">
        <v>18</v>
      </c>
      <c r="D12328" s="1" t="s">
        <v>58</v>
      </c>
      <c r="E12328" s="1" t="s">
        <v>86</v>
      </c>
      <c r="F12328" s="2">
        <v>0</v>
      </c>
      <c r="G12328" s="2">
        <v>0.03</v>
      </c>
      <c r="H12328" s="2">
        <v>0</v>
      </c>
      <c r="I12328" s="2">
        <v>0.01</v>
      </c>
      <c r="J12328" s="2">
        <v>0.03</v>
      </c>
      <c r="L12328"/>
      <c r="N12328"/>
    </row>
    <row r="12329" spans="1:14" x14ac:dyDescent="0.2">
      <c r="A12329" s="1" t="s">
        <v>8511</v>
      </c>
      <c r="B12329" s="8" t="s">
        <v>32</v>
      </c>
      <c r="C12329" s="1" t="s">
        <v>57</v>
      </c>
      <c r="D12329" s="1" t="s">
        <v>26</v>
      </c>
      <c r="E12329" s="1" t="s">
        <v>770</v>
      </c>
      <c r="F12329" s="2">
        <v>0</v>
      </c>
      <c r="G12329" s="2">
        <v>0</v>
      </c>
      <c r="H12329" s="2">
        <v>0.03</v>
      </c>
      <c r="I12329" s="2">
        <v>0</v>
      </c>
      <c r="J12329" s="2">
        <v>0.03</v>
      </c>
      <c r="L12329"/>
      <c r="N12329"/>
    </row>
    <row r="12330" spans="1:14" x14ac:dyDescent="0.2">
      <c r="A12330" s="1" t="s">
        <v>8512</v>
      </c>
      <c r="B12330" s="8" t="s">
        <v>20</v>
      </c>
      <c r="C12330" s="1" t="s">
        <v>15</v>
      </c>
      <c r="D12330" s="1" t="s">
        <v>38</v>
      </c>
      <c r="E12330" s="1" t="s">
        <v>3108</v>
      </c>
      <c r="F12330" s="2">
        <v>0.03</v>
      </c>
      <c r="G12330" s="2">
        <v>0</v>
      </c>
      <c r="H12330" s="2">
        <v>0</v>
      </c>
      <c r="I12330" s="2">
        <v>0</v>
      </c>
      <c r="J12330" s="2">
        <v>0.03</v>
      </c>
      <c r="L12330"/>
      <c r="N12330"/>
    </row>
    <row r="12331" spans="1:14" x14ac:dyDescent="0.2">
      <c r="A12331" s="1" t="s">
        <v>8322</v>
      </c>
      <c r="B12331" s="8" t="s">
        <v>126</v>
      </c>
      <c r="C12331" s="1" t="s">
        <v>124</v>
      </c>
      <c r="D12331" s="1" t="s">
        <v>58</v>
      </c>
      <c r="E12331" s="1" t="s">
        <v>86</v>
      </c>
      <c r="F12331" s="2">
        <v>0.03</v>
      </c>
      <c r="G12331" s="2">
        <v>0.01</v>
      </c>
      <c r="H12331" s="2">
        <v>0</v>
      </c>
      <c r="I12331" s="2">
        <v>0</v>
      </c>
      <c r="J12331" s="2">
        <v>0.03</v>
      </c>
      <c r="L12331"/>
      <c r="N12331"/>
    </row>
    <row r="12332" spans="1:14" x14ac:dyDescent="0.2">
      <c r="A12332" s="1" t="s">
        <v>8513</v>
      </c>
      <c r="B12332" s="8" t="s">
        <v>49</v>
      </c>
      <c r="C12332" s="1" t="s">
        <v>25</v>
      </c>
      <c r="D12332" s="1" t="s">
        <v>1</v>
      </c>
      <c r="E12332" s="1" t="s">
        <v>1288</v>
      </c>
      <c r="F12332" s="2">
        <v>0.02</v>
      </c>
      <c r="G12332" s="2">
        <v>0.01</v>
      </c>
      <c r="H12332" s="2">
        <v>0</v>
      </c>
      <c r="I12332" s="2">
        <v>0</v>
      </c>
      <c r="J12332" s="2">
        <v>0.03</v>
      </c>
      <c r="L12332"/>
      <c r="N12332"/>
    </row>
    <row r="12333" spans="1:14" x14ac:dyDescent="0.2">
      <c r="A12333" s="1" t="s">
        <v>8514</v>
      </c>
      <c r="B12333" s="8" t="s">
        <v>62</v>
      </c>
      <c r="C12333" s="1" t="s">
        <v>37</v>
      </c>
      <c r="D12333" s="1" t="s">
        <v>1</v>
      </c>
      <c r="E12333" s="1" t="s">
        <v>4474</v>
      </c>
      <c r="F12333" s="2">
        <v>0</v>
      </c>
      <c r="G12333" s="2">
        <v>0</v>
      </c>
      <c r="H12333" s="2">
        <v>0.03</v>
      </c>
      <c r="I12333" s="2">
        <v>0</v>
      </c>
      <c r="J12333" s="2">
        <v>0.03</v>
      </c>
      <c r="L12333"/>
      <c r="N12333"/>
    </row>
    <row r="12334" spans="1:14" x14ac:dyDescent="0.2">
      <c r="A12334" s="1" t="s">
        <v>8515</v>
      </c>
      <c r="B12334" s="8" t="s">
        <v>64</v>
      </c>
      <c r="C12334" s="1" t="s">
        <v>65</v>
      </c>
      <c r="D12334" s="1" t="s">
        <v>71</v>
      </c>
      <c r="E12334" s="1" t="s">
        <v>251</v>
      </c>
      <c r="F12334" s="2">
        <v>0</v>
      </c>
      <c r="G12334" s="2">
        <v>0</v>
      </c>
      <c r="H12334" s="2">
        <v>0.03</v>
      </c>
      <c r="I12334" s="2">
        <v>0</v>
      </c>
      <c r="J12334" s="2">
        <v>0.03</v>
      </c>
      <c r="L12334"/>
      <c r="N12334"/>
    </row>
    <row r="12335" spans="1:14" x14ac:dyDescent="0.2">
      <c r="A12335" s="1" t="s">
        <v>8516</v>
      </c>
      <c r="B12335" s="8" t="s">
        <v>62</v>
      </c>
      <c r="C12335" s="1" t="s">
        <v>57</v>
      </c>
      <c r="D12335" s="1" t="s">
        <v>12</v>
      </c>
      <c r="E12335" s="1" t="s">
        <v>770</v>
      </c>
      <c r="F12335" s="2">
        <v>0</v>
      </c>
      <c r="G12335" s="2">
        <v>0.03</v>
      </c>
      <c r="H12335" s="2">
        <v>0</v>
      </c>
      <c r="I12335" s="2">
        <v>0</v>
      </c>
      <c r="J12335" s="2">
        <v>0.03</v>
      </c>
      <c r="L12335"/>
      <c r="N12335"/>
    </row>
    <row r="12336" spans="1:14" x14ac:dyDescent="0.2">
      <c r="A12336" s="1" t="s">
        <v>8517</v>
      </c>
      <c r="B12336" s="8" t="s">
        <v>113</v>
      </c>
      <c r="C12336" s="1" t="s">
        <v>18</v>
      </c>
      <c r="D12336" s="1" t="s">
        <v>45</v>
      </c>
      <c r="E12336" s="1" t="s">
        <v>5956</v>
      </c>
      <c r="F12336" s="2">
        <v>0</v>
      </c>
      <c r="G12336" s="2">
        <v>0</v>
      </c>
      <c r="H12336" s="2">
        <v>0.03</v>
      </c>
      <c r="I12336" s="2">
        <v>0</v>
      </c>
      <c r="J12336" s="2">
        <v>0.03</v>
      </c>
      <c r="L12336"/>
      <c r="N12336"/>
    </row>
    <row r="12337" spans="1:14" x14ac:dyDescent="0.2">
      <c r="A12337" s="1" t="s">
        <v>8518</v>
      </c>
      <c r="B12337" s="8" t="s">
        <v>41</v>
      </c>
      <c r="C12337" s="1" t="s">
        <v>47</v>
      </c>
      <c r="D12337" s="1" t="s">
        <v>173</v>
      </c>
      <c r="E12337" s="1" t="s">
        <v>178</v>
      </c>
      <c r="F12337" s="2">
        <v>0.02</v>
      </c>
      <c r="G12337" s="2">
        <v>0.01</v>
      </c>
      <c r="H12337" s="2">
        <v>0</v>
      </c>
      <c r="I12337" s="2">
        <v>0</v>
      </c>
      <c r="J12337" s="2">
        <v>0.03</v>
      </c>
      <c r="L12337"/>
      <c r="N12337"/>
    </row>
    <row r="12338" spans="1:14" x14ac:dyDescent="0.2">
      <c r="A12338" s="1" t="s">
        <v>8519</v>
      </c>
      <c r="B12338" s="8" t="s">
        <v>20</v>
      </c>
      <c r="C12338" s="1" t="s">
        <v>15</v>
      </c>
      <c r="D12338" s="1" t="s">
        <v>173</v>
      </c>
      <c r="E12338" s="1" t="s">
        <v>4459</v>
      </c>
      <c r="F12338" s="2">
        <v>0.03</v>
      </c>
      <c r="G12338" s="2">
        <v>0</v>
      </c>
      <c r="H12338" s="2">
        <v>0</v>
      </c>
      <c r="I12338" s="2">
        <v>0</v>
      </c>
      <c r="J12338" s="2">
        <v>0.03</v>
      </c>
      <c r="L12338"/>
      <c r="N12338"/>
    </row>
    <row r="12339" spans="1:14" x14ac:dyDescent="0.2">
      <c r="A12339" s="1" t="s">
        <v>8520</v>
      </c>
      <c r="B12339" s="8" t="s">
        <v>64</v>
      </c>
      <c r="C12339" s="1" t="s">
        <v>216</v>
      </c>
      <c r="D12339" s="1" t="s">
        <v>16</v>
      </c>
      <c r="E12339" s="1" t="s">
        <v>8521</v>
      </c>
      <c r="F12339" s="2">
        <v>0.03</v>
      </c>
      <c r="G12339" s="2">
        <v>0</v>
      </c>
      <c r="H12339" s="2">
        <v>0</v>
      </c>
      <c r="I12339" s="2">
        <v>0.01</v>
      </c>
      <c r="J12339" s="2">
        <v>0.03</v>
      </c>
      <c r="L12339"/>
      <c r="N12339"/>
    </row>
    <row r="12340" spans="1:14" x14ac:dyDescent="0.2">
      <c r="A12340" s="1" t="s">
        <v>8522</v>
      </c>
      <c r="B12340" s="8" t="s">
        <v>20</v>
      </c>
      <c r="C12340" s="1" t="s">
        <v>18</v>
      </c>
      <c r="D12340" s="1" t="s">
        <v>173</v>
      </c>
      <c r="E12340" s="1" t="s">
        <v>1117</v>
      </c>
      <c r="F12340" s="2">
        <v>0</v>
      </c>
      <c r="G12340" s="2">
        <v>0</v>
      </c>
      <c r="H12340" s="2">
        <v>0.03</v>
      </c>
      <c r="I12340" s="2">
        <v>0</v>
      </c>
      <c r="J12340" s="2">
        <v>0.03</v>
      </c>
      <c r="L12340"/>
      <c r="N12340"/>
    </row>
    <row r="12341" spans="1:14" x14ac:dyDescent="0.2">
      <c r="A12341" s="1" t="s">
        <v>8523</v>
      </c>
      <c r="B12341" s="8" t="s">
        <v>107</v>
      </c>
      <c r="C12341" s="1" t="s">
        <v>11</v>
      </c>
      <c r="D12341" s="1" t="s">
        <v>26</v>
      </c>
      <c r="E12341" s="1" t="s">
        <v>99</v>
      </c>
      <c r="F12341" s="2">
        <v>0</v>
      </c>
      <c r="G12341" s="2">
        <v>0.03</v>
      </c>
      <c r="H12341" s="2">
        <v>0</v>
      </c>
      <c r="I12341" s="2">
        <v>0.01</v>
      </c>
      <c r="J12341" s="2">
        <v>0.03</v>
      </c>
      <c r="L12341"/>
      <c r="N12341"/>
    </row>
    <row r="12342" spans="1:14" x14ac:dyDescent="0.2">
      <c r="A12342" s="1" t="s">
        <v>8524</v>
      </c>
      <c r="B12342" s="8" t="s">
        <v>10</v>
      </c>
      <c r="C12342" s="1" t="s">
        <v>29</v>
      </c>
      <c r="D12342" s="1" t="s">
        <v>173</v>
      </c>
      <c r="E12342" s="1" t="s">
        <v>4982</v>
      </c>
      <c r="F12342" s="2">
        <v>0.03</v>
      </c>
      <c r="G12342" s="2">
        <v>0</v>
      </c>
      <c r="H12342" s="2">
        <v>0</v>
      </c>
      <c r="I12342" s="2">
        <v>0</v>
      </c>
      <c r="J12342" s="2">
        <v>0.03</v>
      </c>
      <c r="L12342"/>
      <c r="N12342"/>
    </row>
    <row r="12343" spans="1:14" x14ac:dyDescent="0.2">
      <c r="A12343" s="1" t="s">
        <v>4730</v>
      </c>
      <c r="B12343" s="8" t="s">
        <v>32</v>
      </c>
      <c r="C12343" s="1" t="s">
        <v>15</v>
      </c>
      <c r="D12343" s="1" t="s">
        <v>12</v>
      </c>
      <c r="E12343" s="1" t="s">
        <v>3742</v>
      </c>
      <c r="F12343" s="2">
        <v>0.02</v>
      </c>
      <c r="G12343" s="2">
        <v>0.01</v>
      </c>
      <c r="H12343" s="2">
        <v>0</v>
      </c>
      <c r="I12343" s="2">
        <v>0</v>
      </c>
      <c r="J12343" s="2">
        <v>0.03</v>
      </c>
      <c r="L12343"/>
      <c r="N12343"/>
    </row>
    <row r="12344" spans="1:14" x14ac:dyDescent="0.2">
      <c r="A12344" s="1" t="s">
        <v>1834</v>
      </c>
      <c r="B12344" s="8" t="s">
        <v>107</v>
      </c>
      <c r="C12344" s="1" t="s">
        <v>33</v>
      </c>
      <c r="D12344" s="1" t="s">
        <v>38</v>
      </c>
      <c r="E12344" s="1" t="s">
        <v>86</v>
      </c>
      <c r="F12344" s="2">
        <v>0</v>
      </c>
      <c r="G12344" s="2">
        <v>0.03</v>
      </c>
      <c r="H12344" s="2">
        <v>0</v>
      </c>
      <c r="I12344" s="2">
        <v>0</v>
      </c>
      <c r="J12344" s="2">
        <v>0.03</v>
      </c>
      <c r="L12344"/>
      <c r="N12344"/>
    </row>
    <row r="12345" spans="1:14" x14ac:dyDescent="0.2">
      <c r="A12345" s="1" t="s">
        <v>8525</v>
      </c>
      <c r="B12345" s="8" t="s">
        <v>20</v>
      </c>
      <c r="C12345" s="1" t="s">
        <v>33</v>
      </c>
      <c r="D12345" s="1" t="s">
        <v>26</v>
      </c>
      <c r="E12345" s="1" t="s">
        <v>159</v>
      </c>
      <c r="F12345" s="2">
        <v>0</v>
      </c>
      <c r="G12345" s="2">
        <v>0</v>
      </c>
      <c r="H12345" s="2">
        <v>0.03</v>
      </c>
      <c r="I12345" s="2">
        <v>0</v>
      </c>
      <c r="J12345" s="2">
        <v>0.03</v>
      </c>
      <c r="L12345"/>
      <c r="N12345"/>
    </row>
    <row r="12346" spans="1:14" x14ac:dyDescent="0.2">
      <c r="A12346" s="1" t="s">
        <v>8526</v>
      </c>
      <c r="B12346" s="8" t="s">
        <v>113</v>
      </c>
      <c r="C12346" s="1" t="s">
        <v>11</v>
      </c>
      <c r="D12346" s="1" t="s">
        <v>22</v>
      </c>
      <c r="E12346" s="1" t="s">
        <v>5931</v>
      </c>
      <c r="F12346" s="2">
        <v>0</v>
      </c>
      <c r="G12346" s="2">
        <v>0</v>
      </c>
      <c r="H12346" s="2">
        <v>0.03</v>
      </c>
      <c r="I12346" s="2">
        <v>0</v>
      </c>
      <c r="J12346" s="2">
        <v>0.03</v>
      </c>
      <c r="L12346"/>
      <c r="N12346"/>
    </row>
    <row r="12347" spans="1:14" x14ac:dyDescent="0.2">
      <c r="A12347" s="1" t="s">
        <v>8206</v>
      </c>
      <c r="B12347" s="8" t="s">
        <v>36</v>
      </c>
      <c r="C12347" s="1" t="s">
        <v>57</v>
      </c>
      <c r="D12347" s="1" t="s">
        <v>173</v>
      </c>
      <c r="E12347" s="1" t="s">
        <v>7737</v>
      </c>
      <c r="F12347" s="2">
        <v>0</v>
      </c>
      <c r="G12347" s="2">
        <v>0</v>
      </c>
      <c r="H12347" s="2">
        <v>0.03</v>
      </c>
      <c r="I12347" s="2">
        <v>0</v>
      </c>
      <c r="J12347" s="2">
        <v>0.03</v>
      </c>
      <c r="L12347"/>
      <c r="N12347"/>
    </row>
    <row r="12348" spans="1:14" x14ac:dyDescent="0.2">
      <c r="A12348" s="1" t="s">
        <v>8527</v>
      </c>
      <c r="B12348" s="8" t="s">
        <v>10</v>
      </c>
      <c r="C12348" s="1" t="s">
        <v>33</v>
      </c>
      <c r="D12348" s="1" t="s">
        <v>16</v>
      </c>
      <c r="E12348" s="1" t="s">
        <v>1674</v>
      </c>
      <c r="F12348" s="2">
        <v>0.03</v>
      </c>
      <c r="G12348" s="2">
        <v>0</v>
      </c>
      <c r="H12348" s="2">
        <v>0</v>
      </c>
      <c r="I12348" s="2">
        <v>0</v>
      </c>
      <c r="J12348" s="2">
        <v>0.03</v>
      </c>
      <c r="L12348"/>
      <c r="N12348"/>
    </row>
    <row r="12349" spans="1:14" x14ac:dyDescent="0.2">
      <c r="A12349" s="1" t="s">
        <v>2740</v>
      </c>
      <c r="B12349" s="8" t="s">
        <v>107</v>
      </c>
      <c r="C12349" s="1" t="s">
        <v>75</v>
      </c>
      <c r="D12349" s="1" t="s">
        <v>16</v>
      </c>
      <c r="E12349" s="1" t="s">
        <v>86</v>
      </c>
      <c r="F12349" s="2">
        <v>0</v>
      </c>
      <c r="G12349" s="2">
        <v>0.03</v>
      </c>
      <c r="H12349" s="2">
        <v>0</v>
      </c>
      <c r="I12349" s="2">
        <v>0</v>
      </c>
      <c r="J12349" s="2">
        <v>0.03</v>
      </c>
      <c r="L12349"/>
      <c r="N12349"/>
    </row>
    <row r="12350" spans="1:14" x14ac:dyDescent="0.2">
      <c r="A12350" s="1" t="s">
        <v>8528</v>
      </c>
      <c r="B12350" s="8" t="s">
        <v>36</v>
      </c>
      <c r="C12350" s="1" t="s">
        <v>65</v>
      </c>
      <c r="D12350" s="1" t="s">
        <v>38</v>
      </c>
      <c r="E12350" s="1" t="s">
        <v>5820</v>
      </c>
      <c r="F12350" s="2">
        <v>0</v>
      </c>
      <c r="G12350" s="2">
        <v>0.03</v>
      </c>
      <c r="H12350" s="2">
        <v>0</v>
      </c>
      <c r="I12350" s="2">
        <v>0</v>
      </c>
      <c r="J12350" s="2">
        <v>0.03</v>
      </c>
      <c r="L12350"/>
      <c r="N12350"/>
    </row>
    <row r="12351" spans="1:14" x14ac:dyDescent="0.2">
      <c r="A12351" s="1" t="s">
        <v>7254</v>
      </c>
      <c r="B12351" s="8" t="s">
        <v>113</v>
      </c>
      <c r="C12351" s="1" t="s">
        <v>29</v>
      </c>
      <c r="D12351" s="1" t="s">
        <v>71</v>
      </c>
      <c r="E12351" s="1" t="s">
        <v>1439</v>
      </c>
      <c r="F12351" s="2">
        <v>0.03</v>
      </c>
      <c r="G12351" s="2">
        <v>0</v>
      </c>
      <c r="H12351" s="2">
        <v>0</v>
      </c>
      <c r="I12351" s="2">
        <v>0</v>
      </c>
      <c r="J12351" s="2">
        <v>0.03</v>
      </c>
      <c r="L12351"/>
      <c r="N12351"/>
    </row>
    <row r="12352" spans="1:14" x14ac:dyDescent="0.2">
      <c r="A12352" s="1" t="s">
        <v>8529</v>
      </c>
      <c r="B12352" s="8" t="s">
        <v>102</v>
      </c>
      <c r="C12352" s="1" t="s">
        <v>124</v>
      </c>
      <c r="D12352" s="1" t="s">
        <v>38</v>
      </c>
      <c r="E12352" s="1" t="s">
        <v>34</v>
      </c>
      <c r="F12352" s="2">
        <v>0</v>
      </c>
      <c r="G12352" s="2">
        <v>0</v>
      </c>
      <c r="H12352" s="2">
        <v>0.03</v>
      </c>
      <c r="I12352" s="2">
        <v>0</v>
      </c>
      <c r="J12352" s="2">
        <v>0.03</v>
      </c>
      <c r="L12352"/>
      <c r="N12352"/>
    </row>
    <row r="12353" spans="1:14" x14ac:dyDescent="0.2">
      <c r="A12353" s="1" t="s">
        <v>8530</v>
      </c>
      <c r="B12353" s="8" t="s">
        <v>36</v>
      </c>
      <c r="C12353" s="1" t="s">
        <v>65</v>
      </c>
      <c r="D12353" s="1" t="s">
        <v>38</v>
      </c>
      <c r="E12353" s="1" t="s">
        <v>251</v>
      </c>
      <c r="F12353" s="2">
        <v>0</v>
      </c>
      <c r="G12353" s="2">
        <v>0</v>
      </c>
      <c r="H12353" s="2">
        <v>0.03</v>
      </c>
      <c r="I12353" s="2">
        <v>0</v>
      </c>
      <c r="J12353" s="2">
        <v>0.03</v>
      </c>
      <c r="L12353"/>
      <c r="N12353"/>
    </row>
    <row r="12354" spans="1:14" x14ac:dyDescent="0.2">
      <c r="A12354" s="1" t="s">
        <v>8531</v>
      </c>
      <c r="B12354" s="8" t="s">
        <v>107</v>
      </c>
      <c r="C12354" s="1" t="s">
        <v>67</v>
      </c>
      <c r="D12354" s="1" t="s">
        <v>38</v>
      </c>
      <c r="E12354" s="1" t="s">
        <v>700</v>
      </c>
      <c r="F12354" s="2">
        <v>0</v>
      </c>
      <c r="G12354" s="2">
        <v>0.03</v>
      </c>
      <c r="H12354" s="2">
        <v>0</v>
      </c>
      <c r="I12354" s="2">
        <v>0</v>
      </c>
      <c r="J12354" s="2">
        <v>0.03</v>
      </c>
      <c r="L12354"/>
      <c r="N12354"/>
    </row>
    <row r="12355" spans="1:14" x14ac:dyDescent="0.2">
      <c r="A12355" s="1" t="s">
        <v>8532</v>
      </c>
      <c r="B12355" s="8" t="s">
        <v>49</v>
      </c>
      <c r="C12355" s="1" t="s">
        <v>47</v>
      </c>
      <c r="D12355" s="1" t="s">
        <v>38</v>
      </c>
      <c r="E12355" s="1" t="s">
        <v>7645</v>
      </c>
      <c r="F12355" s="2">
        <v>0.02</v>
      </c>
      <c r="G12355" s="2">
        <v>0.01</v>
      </c>
      <c r="H12355" s="2">
        <v>0</v>
      </c>
      <c r="I12355" s="2">
        <v>0</v>
      </c>
      <c r="J12355" s="2">
        <v>0.03</v>
      </c>
      <c r="L12355"/>
      <c r="N12355"/>
    </row>
    <row r="12356" spans="1:14" x14ac:dyDescent="0.2">
      <c r="A12356" s="1" t="s">
        <v>8533</v>
      </c>
      <c r="B12356" s="8" t="s">
        <v>49</v>
      </c>
      <c r="C12356" s="1" t="s">
        <v>11</v>
      </c>
      <c r="D12356" s="1" t="s">
        <v>12</v>
      </c>
      <c r="E12356" s="1" t="s">
        <v>99</v>
      </c>
      <c r="F12356" s="2">
        <v>0.02</v>
      </c>
      <c r="G12356" s="2">
        <v>0.01</v>
      </c>
      <c r="H12356" s="2">
        <v>0</v>
      </c>
      <c r="I12356" s="2">
        <v>0</v>
      </c>
      <c r="J12356" s="2">
        <v>0.03</v>
      </c>
      <c r="L12356"/>
      <c r="N12356"/>
    </row>
    <row r="12357" spans="1:14" x14ac:dyDescent="0.2">
      <c r="A12357" s="1" t="s">
        <v>8534</v>
      </c>
      <c r="B12357" s="8" t="s">
        <v>10</v>
      </c>
      <c r="C12357" s="1" t="s">
        <v>15</v>
      </c>
      <c r="D12357" s="1" t="s">
        <v>52</v>
      </c>
      <c r="E12357" s="1" t="s">
        <v>1944</v>
      </c>
      <c r="F12357" s="2">
        <v>0.03</v>
      </c>
      <c r="G12357" s="2">
        <v>0</v>
      </c>
      <c r="H12357" s="2">
        <v>0</v>
      </c>
      <c r="I12357" s="2">
        <v>0</v>
      </c>
      <c r="J12357" s="2">
        <v>0.03</v>
      </c>
      <c r="L12357"/>
      <c r="N12357"/>
    </row>
    <row r="12358" spans="1:14" x14ac:dyDescent="0.2">
      <c r="A12358" s="1" t="s">
        <v>5544</v>
      </c>
      <c r="B12358" s="8" t="s">
        <v>107</v>
      </c>
      <c r="C12358" s="1" t="s">
        <v>18</v>
      </c>
      <c r="D12358" s="1" t="s">
        <v>173</v>
      </c>
      <c r="E12358" s="1" t="s">
        <v>1275</v>
      </c>
      <c r="F12358" s="2">
        <v>0</v>
      </c>
      <c r="G12358" s="2">
        <v>0.03</v>
      </c>
      <c r="H12358" s="2">
        <v>0</v>
      </c>
      <c r="I12358" s="2">
        <v>0.01</v>
      </c>
      <c r="J12358" s="2">
        <v>0.03</v>
      </c>
      <c r="L12358"/>
      <c r="N12358"/>
    </row>
    <row r="12359" spans="1:14" x14ac:dyDescent="0.2">
      <c r="A12359" s="1" t="s">
        <v>8535</v>
      </c>
      <c r="B12359" s="8" t="s">
        <v>10</v>
      </c>
      <c r="C12359" s="1" t="s">
        <v>57</v>
      </c>
      <c r="D12359" s="1" t="s">
        <v>22</v>
      </c>
      <c r="E12359" s="1" t="s">
        <v>700</v>
      </c>
      <c r="F12359" s="2">
        <v>0.03</v>
      </c>
      <c r="G12359" s="2">
        <v>0</v>
      </c>
      <c r="H12359" s="2">
        <v>0</v>
      </c>
      <c r="I12359" s="2">
        <v>0</v>
      </c>
      <c r="J12359" s="2">
        <v>0.03</v>
      </c>
      <c r="L12359"/>
      <c r="N12359"/>
    </row>
    <row r="12360" spans="1:14" x14ac:dyDescent="0.2">
      <c r="A12360" s="1" t="s">
        <v>8536</v>
      </c>
      <c r="B12360" s="8" t="s">
        <v>32</v>
      </c>
      <c r="C12360" s="1" t="s">
        <v>15</v>
      </c>
      <c r="D12360" s="1" t="s">
        <v>16</v>
      </c>
      <c r="E12360" s="1" t="s">
        <v>1083</v>
      </c>
      <c r="F12360" s="2">
        <v>0.03</v>
      </c>
      <c r="G12360" s="2">
        <v>0</v>
      </c>
      <c r="H12360" s="2">
        <v>0</v>
      </c>
      <c r="I12360" s="2">
        <v>0</v>
      </c>
      <c r="J12360" s="2">
        <v>0.03</v>
      </c>
      <c r="L12360"/>
      <c r="N12360"/>
    </row>
    <row r="12361" spans="1:14" x14ac:dyDescent="0.2">
      <c r="A12361" s="1" t="s">
        <v>8537</v>
      </c>
      <c r="B12361" s="8" t="s">
        <v>49</v>
      </c>
      <c r="C12361" s="1" t="s">
        <v>47</v>
      </c>
      <c r="D12361" s="1" t="s">
        <v>1</v>
      </c>
      <c r="E12361" s="1" t="s">
        <v>220</v>
      </c>
      <c r="F12361" s="2">
        <v>0.02</v>
      </c>
      <c r="G12361" s="2">
        <v>0.01</v>
      </c>
      <c r="H12361" s="2">
        <v>0</v>
      </c>
      <c r="I12361" s="2">
        <v>0</v>
      </c>
      <c r="J12361" s="2">
        <v>0.03</v>
      </c>
      <c r="L12361"/>
      <c r="N12361"/>
    </row>
    <row r="12362" spans="1:14" x14ac:dyDescent="0.2">
      <c r="A12362" s="1" t="s">
        <v>8538</v>
      </c>
      <c r="B12362" s="8" t="s">
        <v>20</v>
      </c>
      <c r="C12362" s="1" t="s">
        <v>11</v>
      </c>
      <c r="D12362" s="1" t="s">
        <v>1</v>
      </c>
      <c r="E12362" s="1" t="s">
        <v>1439</v>
      </c>
      <c r="F12362" s="2">
        <v>0.03</v>
      </c>
      <c r="G12362" s="2">
        <v>0</v>
      </c>
      <c r="H12362" s="2">
        <v>0</v>
      </c>
      <c r="I12362" s="2">
        <v>0</v>
      </c>
      <c r="J12362" s="2">
        <v>0.03</v>
      </c>
      <c r="L12362"/>
      <c r="N12362"/>
    </row>
    <row r="12363" spans="1:14" x14ac:dyDescent="0.2">
      <c r="A12363" s="1" t="s">
        <v>8539</v>
      </c>
      <c r="B12363" s="8" t="s">
        <v>62</v>
      </c>
      <c r="C12363" s="1" t="s">
        <v>37</v>
      </c>
      <c r="D12363" s="1" t="s">
        <v>26</v>
      </c>
      <c r="E12363" s="1" t="s">
        <v>251</v>
      </c>
      <c r="F12363" s="2">
        <v>0</v>
      </c>
      <c r="G12363" s="2">
        <v>0</v>
      </c>
      <c r="H12363" s="2">
        <v>0.03</v>
      </c>
      <c r="I12363" s="2">
        <v>0</v>
      </c>
      <c r="J12363" s="2">
        <v>0.03</v>
      </c>
      <c r="L12363"/>
      <c r="N12363"/>
    </row>
    <row r="12364" spans="1:14" x14ac:dyDescent="0.2">
      <c r="A12364" s="1" t="s">
        <v>8540</v>
      </c>
      <c r="B12364" s="8" t="s">
        <v>62</v>
      </c>
      <c r="C12364" s="1" t="s">
        <v>75</v>
      </c>
      <c r="D12364" s="1" t="s">
        <v>45</v>
      </c>
      <c r="E12364" s="1" t="s">
        <v>8541</v>
      </c>
      <c r="F12364" s="2">
        <v>0</v>
      </c>
      <c r="G12364" s="2">
        <v>0</v>
      </c>
      <c r="H12364" s="2">
        <v>0.03</v>
      </c>
      <c r="I12364" s="2">
        <v>0</v>
      </c>
      <c r="J12364" s="2">
        <v>0.03</v>
      </c>
      <c r="L12364"/>
      <c r="N12364"/>
    </row>
    <row r="12365" spans="1:14" x14ac:dyDescent="0.2">
      <c r="A12365" s="1" t="s">
        <v>8542</v>
      </c>
      <c r="B12365" s="8" t="s">
        <v>20</v>
      </c>
      <c r="C12365" s="1" t="s">
        <v>29</v>
      </c>
      <c r="D12365" s="1" t="s">
        <v>214</v>
      </c>
      <c r="E12365" s="1" t="s">
        <v>13</v>
      </c>
      <c r="F12365" s="2">
        <v>0</v>
      </c>
      <c r="G12365" s="2">
        <v>0</v>
      </c>
      <c r="H12365" s="2">
        <v>0.03</v>
      </c>
      <c r="I12365" s="2">
        <v>0</v>
      </c>
      <c r="J12365" s="2">
        <v>0.03</v>
      </c>
      <c r="L12365"/>
      <c r="N12365"/>
    </row>
    <row r="12366" spans="1:14" x14ac:dyDescent="0.2">
      <c r="A12366" s="1" t="s">
        <v>5325</v>
      </c>
      <c r="B12366" s="8" t="s">
        <v>107</v>
      </c>
      <c r="C12366" s="1" t="s">
        <v>57</v>
      </c>
      <c r="D12366" s="1" t="s">
        <v>16</v>
      </c>
      <c r="E12366" s="1" t="s">
        <v>2997</v>
      </c>
      <c r="F12366" s="2">
        <v>0</v>
      </c>
      <c r="G12366" s="2">
        <v>0.03</v>
      </c>
      <c r="H12366" s="2">
        <v>0</v>
      </c>
      <c r="I12366" s="2">
        <v>0.01</v>
      </c>
      <c r="J12366" s="2">
        <v>0.03</v>
      </c>
      <c r="L12366"/>
      <c r="N12366"/>
    </row>
    <row r="12367" spans="1:14" x14ac:dyDescent="0.2">
      <c r="A12367" s="1" t="s">
        <v>1102</v>
      </c>
      <c r="B12367" s="8" t="s">
        <v>49</v>
      </c>
      <c r="C12367" s="1" t="s">
        <v>25</v>
      </c>
      <c r="D12367" s="1" t="s">
        <v>16</v>
      </c>
      <c r="E12367" s="1" t="s">
        <v>218</v>
      </c>
      <c r="F12367" s="2">
        <v>0.02</v>
      </c>
      <c r="G12367" s="2">
        <v>0.01</v>
      </c>
      <c r="H12367" s="2">
        <v>0</v>
      </c>
      <c r="I12367" s="2">
        <v>0</v>
      </c>
      <c r="J12367" s="2">
        <v>0.03</v>
      </c>
      <c r="L12367"/>
      <c r="N12367"/>
    </row>
    <row r="12368" spans="1:14" x14ac:dyDescent="0.2">
      <c r="A12368" s="1" t="s">
        <v>8543</v>
      </c>
      <c r="B12368" s="8" t="s">
        <v>113</v>
      </c>
      <c r="C12368" s="1" t="s">
        <v>25</v>
      </c>
      <c r="D12368" s="1" t="s">
        <v>16</v>
      </c>
      <c r="E12368" s="1" t="s">
        <v>159</v>
      </c>
      <c r="F12368" s="2">
        <v>0.03</v>
      </c>
      <c r="G12368" s="2">
        <v>0</v>
      </c>
      <c r="H12368" s="2">
        <v>0</v>
      </c>
      <c r="I12368" s="2">
        <v>0</v>
      </c>
      <c r="J12368" s="2">
        <v>0.03</v>
      </c>
      <c r="L12368"/>
      <c r="N12368"/>
    </row>
    <row r="12369" spans="1:14" x14ac:dyDescent="0.2">
      <c r="A12369" s="1" t="s">
        <v>8544</v>
      </c>
      <c r="B12369" s="8" t="s">
        <v>107</v>
      </c>
      <c r="C12369" s="1" t="s">
        <v>29</v>
      </c>
      <c r="D12369" s="1" t="s">
        <v>214</v>
      </c>
      <c r="E12369" s="1" t="s">
        <v>5421</v>
      </c>
      <c r="F12369" s="2">
        <v>0</v>
      </c>
      <c r="G12369" s="2">
        <v>0.03</v>
      </c>
      <c r="H12369" s="2">
        <v>0</v>
      </c>
      <c r="I12369" s="2">
        <v>0.01</v>
      </c>
      <c r="J12369" s="2">
        <v>0.03</v>
      </c>
      <c r="L12369"/>
      <c r="N12369"/>
    </row>
    <row r="12370" spans="1:14" x14ac:dyDescent="0.2">
      <c r="A12370" s="1" t="s">
        <v>8545</v>
      </c>
      <c r="B12370" s="8" t="s">
        <v>107</v>
      </c>
      <c r="C12370" s="1" t="s">
        <v>11</v>
      </c>
      <c r="D12370" s="1" t="s">
        <v>214</v>
      </c>
      <c r="E12370" s="1" t="s">
        <v>109</v>
      </c>
      <c r="F12370" s="2">
        <v>0</v>
      </c>
      <c r="G12370" s="2">
        <v>0.03</v>
      </c>
      <c r="H12370" s="2">
        <v>0</v>
      </c>
      <c r="I12370" s="2">
        <v>0.01</v>
      </c>
      <c r="J12370" s="2">
        <v>0.03</v>
      </c>
      <c r="L12370"/>
      <c r="N12370"/>
    </row>
    <row r="12371" spans="1:14" x14ac:dyDescent="0.2">
      <c r="A12371" s="1" t="s">
        <v>8546</v>
      </c>
      <c r="B12371" s="8" t="s">
        <v>20</v>
      </c>
      <c r="C12371" s="1" t="s">
        <v>33</v>
      </c>
      <c r="D12371" s="1" t="s">
        <v>173</v>
      </c>
      <c r="E12371" s="1" t="s">
        <v>613</v>
      </c>
      <c r="F12371" s="2">
        <v>0.02</v>
      </c>
      <c r="G12371" s="2">
        <v>0.01</v>
      </c>
      <c r="H12371" s="2">
        <v>0</v>
      </c>
      <c r="I12371" s="2">
        <v>0</v>
      </c>
      <c r="J12371" s="2">
        <v>0.03</v>
      </c>
      <c r="L12371"/>
      <c r="N12371"/>
    </row>
    <row r="12372" spans="1:14" x14ac:dyDescent="0.2">
      <c r="A12372" s="1" t="s">
        <v>8547</v>
      </c>
      <c r="B12372" s="8" t="s">
        <v>107</v>
      </c>
      <c r="C12372" s="1" t="s">
        <v>29</v>
      </c>
      <c r="D12372" s="1" t="s">
        <v>52</v>
      </c>
      <c r="E12372" s="1" t="s">
        <v>1105</v>
      </c>
      <c r="F12372" s="2">
        <v>0.01</v>
      </c>
      <c r="G12372" s="2">
        <v>0.02</v>
      </c>
      <c r="H12372" s="2">
        <v>0</v>
      </c>
      <c r="I12372" s="2">
        <v>0.01</v>
      </c>
      <c r="J12372" s="2">
        <v>0.03</v>
      </c>
      <c r="L12372"/>
      <c r="N12372"/>
    </row>
    <row r="12373" spans="1:14" x14ac:dyDescent="0.2">
      <c r="A12373" s="1" t="s">
        <v>8548</v>
      </c>
      <c r="B12373" s="8" t="s">
        <v>128</v>
      </c>
      <c r="C12373" s="1" t="s">
        <v>65</v>
      </c>
      <c r="D12373" s="1" t="s">
        <v>22</v>
      </c>
      <c r="E12373" s="1" t="s">
        <v>462</v>
      </c>
      <c r="F12373" s="2">
        <v>0</v>
      </c>
      <c r="G12373" s="2">
        <v>0</v>
      </c>
      <c r="H12373" s="2">
        <v>0.03</v>
      </c>
      <c r="I12373" s="2">
        <v>0</v>
      </c>
      <c r="J12373" s="2">
        <v>0.03</v>
      </c>
      <c r="L12373"/>
      <c r="N12373"/>
    </row>
    <row r="12374" spans="1:14" x14ac:dyDescent="0.2">
      <c r="A12374" s="1" t="s">
        <v>8549</v>
      </c>
      <c r="B12374" s="8" t="s">
        <v>20</v>
      </c>
      <c r="C12374" s="1" t="s">
        <v>29</v>
      </c>
      <c r="D12374" s="1" t="s">
        <v>12</v>
      </c>
      <c r="E12374" s="1" t="s">
        <v>943</v>
      </c>
      <c r="F12374" s="2">
        <v>0</v>
      </c>
      <c r="G12374" s="2">
        <v>0</v>
      </c>
      <c r="H12374" s="2">
        <v>0.03</v>
      </c>
      <c r="I12374" s="2">
        <v>0</v>
      </c>
      <c r="J12374" s="2">
        <v>0.03</v>
      </c>
      <c r="L12374"/>
      <c r="N12374"/>
    </row>
    <row r="12375" spans="1:14" x14ac:dyDescent="0.2">
      <c r="A12375" s="1" t="s">
        <v>7785</v>
      </c>
      <c r="B12375" s="8" t="s">
        <v>41</v>
      </c>
      <c r="C12375" s="1" t="s">
        <v>18</v>
      </c>
      <c r="D12375" s="1" t="s">
        <v>12</v>
      </c>
      <c r="E12375" s="1" t="s">
        <v>603</v>
      </c>
      <c r="F12375" s="2">
        <v>0</v>
      </c>
      <c r="G12375" s="2">
        <v>0</v>
      </c>
      <c r="H12375" s="2">
        <v>0.03</v>
      </c>
      <c r="I12375" s="2">
        <v>0</v>
      </c>
      <c r="J12375" s="2">
        <v>0.03</v>
      </c>
      <c r="L12375"/>
      <c r="N12375"/>
    </row>
    <row r="12376" spans="1:14" x14ac:dyDescent="0.2">
      <c r="A12376" s="1" t="s">
        <v>8550</v>
      </c>
      <c r="B12376" s="8" t="s">
        <v>20</v>
      </c>
      <c r="C12376" s="1" t="s">
        <v>18</v>
      </c>
      <c r="D12376" s="1" t="s">
        <v>52</v>
      </c>
      <c r="E12376" s="1" t="s">
        <v>3099</v>
      </c>
      <c r="F12376" s="2">
        <v>0.03</v>
      </c>
      <c r="G12376" s="2">
        <v>0.01</v>
      </c>
      <c r="H12376" s="2">
        <v>0</v>
      </c>
      <c r="I12376" s="2">
        <v>0</v>
      </c>
      <c r="J12376" s="2">
        <v>0.03</v>
      </c>
      <c r="L12376"/>
      <c r="N12376"/>
    </row>
    <row r="12377" spans="1:14" x14ac:dyDescent="0.2">
      <c r="A12377" s="1" t="s">
        <v>8551</v>
      </c>
      <c r="B12377" s="8" t="s">
        <v>20</v>
      </c>
      <c r="C12377" s="1" t="s">
        <v>33</v>
      </c>
      <c r="D12377" s="1" t="s">
        <v>22</v>
      </c>
      <c r="E12377" s="1" t="s">
        <v>86</v>
      </c>
      <c r="F12377" s="2">
        <v>0.03</v>
      </c>
      <c r="G12377" s="2">
        <v>0</v>
      </c>
      <c r="H12377" s="2">
        <v>0</v>
      </c>
      <c r="I12377" s="2">
        <v>0</v>
      </c>
      <c r="J12377" s="2">
        <v>0.03</v>
      </c>
      <c r="L12377"/>
      <c r="N12377"/>
    </row>
    <row r="12378" spans="1:14" hidden="1" x14ac:dyDescent="0.2">
      <c r="A12378" s="1" t="s">
        <v>8552</v>
      </c>
      <c r="B12378" s="8" t="s">
        <v>62</v>
      </c>
      <c r="C12378" s="1" t="s">
        <v>191</v>
      </c>
      <c r="D12378" s="1" t="s">
        <v>45</v>
      </c>
      <c r="E12378" s="1" t="s">
        <v>700</v>
      </c>
      <c r="F12378" s="2">
        <v>0</v>
      </c>
      <c r="G12378" s="2">
        <v>0</v>
      </c>
      <c r="H12378" s="2">
        <v>0.03</v>
      </c>
      <c r="I12378" s="2">
        <v>0</v>
      </c>
      <c r="J12378" s="2">
        <v>0.03</v>
      </c>
      <c r="L12378"/>
      <c r="N12378"/>
    </row>
    <row r="12379" spans="1:14" x14ac:dyDescent="0.2">
      <c r="A12379" s="1" t="s">
        <v>8553</v>
      </c>
      <c r="B12379" s="8" t="s">
        <v>107</v>
      </c>
      <c r="C12379" s="1" t="s">
        <v>75</v>
      </c>
      <c r="D12379" s="1" t="s">
        <v>38</v>
      </c>
      <c r="E12379" s="1" t="s">
        <v>8554</v>
      </c>
      <c r="F12379" s="2">
        <v>0</v>
      </c>
      <c r="G12379" s="2">
        <v>0.03</v>
      </c>
      <c r="H12379" s="2">
        <v>0</v>
      </c>
      <c r="I12379" s="2">
        <v>0</v>
      </c>
      <c r="J12379" s="2">
        <v>0.03</v>
      </c>
      <c r="L12379"/>
      <c r="N12379"/>
    </row>
    <row r="12380" spans="1:14" x14ac:dyDescent="0.2">
      <c r="A12380" s="1" t="s">
        <v>8333</v>
      </c>
      <c r="B12380" s="8" t="s">
        <v>36</v>
      </c>
      <c r="C12380" s="1" t="s">
        <v>75</v>
      </c>
      <c r="D12380" s="1" t="s">
        <v>45</v>
      </c>
      <c r="E12380" s="1" t="s">
        <v>251</v>
      </c>
      <c r="F12380" s="2">
        <v>0</v>
      </c>
      <c r="G12380" s="2">
        <v>0</v>
      </c>
      <c r="H12380" s="2">
        <v>0.03</v>
      </c>
      <c r="I12380" s="2">
        <v>0</v>
      </c>
      <c r="J12380" s="2">
        <v>0.03</v>
      </c>
      <c r="L12380"/>
      <c r="N12380"/>
    </row>
    <row r="12381" spans="1:14" x14ac:dyDescent="0.2">
      <c r="A12381" s="1" t="s">
        <v>8555</v>
      </c>
      <c r="B12381" s="8" t="s">
        <v>36</v>
      </c>
      <c r="C12381" s="1" t="s">
        <v>67</v>
      </c>
      <c r="D12381" s="1" t="s">
        <v>38</v>
      </c>
      <c r="E12381" s="1" t="s">
        <v>251</v>
      </c>
      <c r="F12381" s="2">
        <v>0</v>
      </c>
      <c r="G12381" s="2">
        <v>0</v>
      </c>
      <c r="H12381" s="2">
        <v>0.03</v>
      </c>
      <c r="I12381" s="2">
        <v>0</v>
      </c>
      <c r="J12381" s="2">
        <v>0.03</v>
      </c>
      <c r="L12381"/>
      <c r="N12381"/>
    </row>
    <row r="12382" spans="1:14" x14ac:dyDescent="0.2">
      <c r="A12382" s="1" t="s">
        <v>8556</v>
      </c>
      <c r="B12382" s="8" t="s">
        <v>20</v>
      </c>
      <c r="C12382" s="1" t="s">
        <v>33</v>
      </c>
      <c r="D12382" s="1" t="s">
        <v>26</v>
      </c>
      <c r="E12382" s="1" t="s">
        <v>4567</v>
      </c>
      <c r="F12382" s="2">
        <v>0.02</v>
      </c>
      <c r="G12382" s="2">
        <v>0.01</v>
      </c>
      <c r="H12382" s="2">
        <v>0</v>
      </c>
      <c r="I12382" s="2">
        <v>0</v>
      </c>
      <c r="J12382" s="2">
        <v>0.03</v>
      </c>
      <c r="L12382"/>
      <c r="N12382"/>
    </row>
    <row r="12383" spans="1:14" x14ac:dyDescent="0.2">
      <c r="A12383" s="1" t="s">
        <v>8557</v>
      </c>
      <c r="B12383" s="8" t="s">
        <v>126</v>
      </c>
      <c r="C12383" s="1" t="s">
        <v>47</v>
      </c>
      <c r="D12383" s="1" t="s">
        <v>12</v>
      </c>
      <c r="E12383" s="1" t="s">
        <v>159</v>
      </c>
      <c r="F12383" s="2">
        <v>0.03</v>
      </c>
      <c r="G12383" s="2">
        <v>0.01</v>
      </c>
      <c r="H12383" s="2">
        <v>0</v>
      </c>
      <c r="I12383" s="2">
        <v>0</v>
      </c>
      <c r="J12383" s="2">
        <v>0.03</v>
      </c>
      <c r="L12383"/>
      <c r="N12383"/>
    </row>
    <row r="12384" spans="1:14" x14ac:dyDescent="0.2">
      <c r="A12384" s="1" t="s">
        <v>8558</v>
      </c>
      <c r="B12384" s="8" t="s">
        <v>62</v>
      </c>
      <c r="C12384" s="1" t="s">
        <v>37</v>
      </c>
      <c r="D12384" s="1" t="s">
        <v>26</v>
      </c>
      <c r="E12384" s="1" t="s">
        <v>8442</v>
      </c>
      <c r="F12384" s="2">
        <v>0</v>
      </c>
      <c r="G12384" s="2">
        <v>0</v>
      </c>
      <c r="H12384" s="2">
        <v>0.03</v>
      </c>
      <c r="I12384" s="2">
        <v>0</v>
      </c>
      <c r="J12384" s="2">
        <v>0.03</v>
      </c>
      <c r="L12384"/>
      <c r="N12384"/>
    </row>
    <row r="12385" spans="1:14" x14ac:dyDescent="0.2">
      <c r="A12385" s="1" t="s">
        <v>8559</v>
      </c>
      <c r="B12385" s="8" t="s">
        <v>20</v>
      </c>
      <c r="C12385" s="1" t="s">
        <v>29</v>
      </c>
      <c r="D12385" s="1" t="s">
        <v>26</v>
      </c>
      <c r="E12385" s="1" t="s">
        <v>4553</v>
      </c>
      <c r="F12385" s="2">
        <v>0</v>
      </c>
      <c r="G12385" s="2">
        <v>0</v>
      </c>
      <c r="H12385" s="2">
        <v>0.03</v>
      </c>
      <c r="I12385" s="2">
        <v>0</v>
      </c>
      <c r="J12385" s="2">
        <v>0.03</v>
      </c>
      <c r="L12385"/>
      <c r="N12385"/>
    </row>
    <row r="12386" spans="1:14" x14ac:dyDescent="0.2">
      <c r="A12386" s="1" t="s">
        <v>306</v>
      </c>
      <c r="B12386" s="8" t="s">
        <v>107</v>
      </c>
      <c r="C12386" s="1" t="s">
        <v>18</v>
      </c>
      <c r="D12386" s="1" t="s">
        <v>22</v>
      </c>
      <c r="E12386" s="1" t="s">
        <v>4459</v>
      </c>
      <c r="F12386" s="2">
        <v>0</v>
      </c>
      <c r="G12386" s="2">
        <v>0.03</v>
      </c>
      <c r="H12386" s="2">
        <v>0</v>
      </c>
      <c r="I12386" s="2">
        <v>0.01</v>
      </c>
      <c r="J12386" s="2">
        <v>0.03</v>
      </c>
      <c r="L12386"/>
      <c r="N12386"/>
    </row>
    <row r="12387" spans="1:14" x14ac:dyDescent="0.2">
      <c r="A12387" s="1" t="s">
        <v>8560</v>
      </c>
      <c r="B12387" s="8" t="s">
        <v>107</v>
      </c>
      <c r="C12387" s="1" t="s">
        <v>57</v>
      </c>
      <c r="D12387" s="1" t="s">
        <v>173</v>
      </c>
      <c r="E12387" s="1" t="s">
        <v>8561</v>
      </c>
      <c r="F12387" s="2">
        <v>0.03</v>
      </c>
      <c r="G12387" s="2">
        <v>0</v>
      </c>
      <c r="H12387" s="2">
        <v>0</v>
      </c>
      <c r="I12387" s="2">
        <v>0</v>
      </c>
      <c r="J12387" s="2">
        <v>0.03</v>
      </c>
      <c r="L12387"/>
      <c r="N12387"/>
    </row>
    <row r="12388" spans="1:14" x14ac:dyDescent="0.2">
      <c r="A12388" s="1" t="s">
        <v>1648</v>
      </c>
      <c r="B12388" s="8" t="s">
        <v>107</v>
      </c>
      <c r="C12388" s="1" t="s">
        <v>67</v>
      </c>
      <c r="D12388" s="1" t="s">
        <v>173</v>
      </c>
      <c r="E12388" s="1" t="s">
        <v>1649</v>
      </c>
      <c r="F12388" s="2">
        <v>0</v>
      </c>
      <c r="G12388" s="2">
        <v>0.03</v>
      </c>
      <c r="H12388" s="2">
        <v>0</v>
      </c>
      <c r="I12388" s="2">
        <v>0.01</v>
      </c>
      <c r="J12388" s="2">
        <v>0.03</v>
      </c>
      <c r="L12388"/>
      <c r="N12388"/>
    </row>
    <row r="12389" spans="1:14" x14ac:dyDescent="0.2">
      <c r="A12389" s="1" t="s">
        <v>8562</v>
      </c>
      <c r="B12389" s="8" t="s">
        <v>113</v>
      </c>
      <c r="C12389" s="1" t="s">
        <v>42</v>
      </c>
      <c r="D12389" s="1" t="s">
        <v>52</v>
      </c>
      <c r="E12389" s="1" t="s">
        <v>137</v>
      </c>
      <c r="F12389" s="2">
        <v>0.03</v>
      </c>
      <c r="G12389" s="2">
        <v>0</v>
      </c>
      <c r="H12389" s="2">
        <v>0</v>
      </c>
      <c r="I12389" s="2">
        <v>0</v>
      </c>
      <c r="J12389" s="2">
        <v>0.03</v>
      </c>
      <c r="L12389"/>
      <c r="N12389"/>
    </row>
    <row r="12390" spans="1:14" x14ac:dyDescent="0.2">
      <c r="A12390" s="1" t="s">
        <v>8563</v>
      </c>
      <c r="B12390" s="8" t="s">
        <v>126</v>
      </c>
      <c r="C12390" s="1" t="s">
        <v>124</v>
      </c>
      <c r="D12390" s="1" t="s">
        <v>38</v>
      </c>
      <c r="E12390" s="1" t="s">
        <v>178</v>
      </c>
      <c r="F12390" s="2">
        <v>0.03</v>
      </c>
      <c r="G12390" s="2">
        <v>0.01</v>
      </c>
      <c r="H12390" s="2">
        <v>0</v>
      </c>
      <c r="I12390" s="2">
        <v>0</v>
      </c>
      <c r="J12390" s="2">
        <v>0.03</v>
      </c>
      <c r="L12390"/>
      <c r="N12390"/>
    </row>
    <row r="12391" spans="1:14" x14ac:dyDescent="0.2">
      <c r="A12391" s="1" t="s">
        <v>7058</v>
      </c>
      <c r="B12391" s="8" t="s">
        <v>559</v>
      </c>
      <c r="C12391" s="1" t="s">
        <v>37</v>
      </c>
      <c r="D12391" s="1" t="s">
        <v>214</v>
      </c>
      <c r="E12391" s="1" t="s">
        <v>251</v>
      </c>
      <c r="F12391" s="2">
        <v>0</v>
      </c>
      <c r="G12391" s="2">
        <v>0</v>
      </c>
      <c r="H12391" s="2">
        <v>0.03</v>
      </c>
      <c r="I12391" s="2">
        <v>0</v>
      </c>
      <c r="J12391" s="2">
        <v>0.03</v>
      </c>
      <c r="L12391"/>
      <c r="N12391"/>
    </row>
    <row r="12392" spans="1:14" x14ac:dyDescent="0.2">
      <c r="A12392" s="1" t="s">
        <v>8564</v>
      </c>
      <c r="B12392" s="8" t="s">
        <v>41</v>
      </c>
      <c r="C12392" s="1" t="s">
        <v>15</v>
      </c>
      <c r="D12392" s="1" t="s">
        <v>214</v>
      </c>
      <c r="E12392" s="1" t="s">
        <v>603</v>
      </c>
      <c r="F12392" s="2">
        <v>0</v>
      </c>
      <c r="G12392" s="2">
        <v>0</v>
      </c>
      <c r="H12392" s="2">
        <v>0.03</v>
      </c>
      <c r="I12392" s="2">
        <v>0</v>
      </c>
      <c r="J12392" s="2">
        <v>0.03</v>
      </c>
      <c r="L12392"/>
      <c r="N12392"/>
    </row>
    <row r="12393" spans="1:14" x14ac:dyDescent="0.2">
      <c r="A12393" s="1" t="s">
        <v>8565</v>
      </c>
      <c r="B12393" s="8" t="s">
        <v>41</v>
      </c>
      <c r="C12393" s="1" t="s">
        <v>11</v>
      </c>
      <c r="D12393" s="1" t="s">
        <v>38</v>
      </c>
      <c r="E12393" s="1" t="s">
        <v>137</v>
      </c>
      <c r="F12393" s="2">
        <v>0.02</v>
      </c>
      <c r="G12393" s="2">
        <v>0.01</v>
      </c>
      <c r="H12393" s="2">
        <v>0</v>
      </c>
      <c r="I12393" s="2">
        <v>0</v>
      </c>
      <c r="J12393" s="2">
        <v>0.03</v>
      </c>
      <c r="L12393"/>
      <c r="N12393"/>
    </row>
    <row r="12394" spans="1:14" x14ac:dyDescent="0.2">
      <c r="A12394" s="1" t="s">
        <v>8566</v>
      </c>
      <c r="B12394" s="8" t="s">
        <v>20</v>
      </c>
      <c r="C12394" s="1" t="s">
        <v>29</v>
      </c>
      <c r="D12394" s="1" t="s">
        <v>173</v>
      </c>
      <c r="E12394" s="1" t="s">
        <v>218</v>
      </c>
      <c r="F12394" s="2">
        <v>0.03</v>
      </c>
      <c r="G12394" s="2">
        <v>0</v>
      </c>
      <c r="H12394" s="2">
        <v>0</v>
      </c>
      <c r="I12394" s="2">
        <v>0</v>
      </c>
      <c r="J12394" s="2">
        <v>0.03</v>
      </c>
      <c r="L12394"/>
      <c r="N12394"/>
    </row>
    <row r="12395" spans="1:14" x14ac:dyDescent="0.2">
      <c r="A12395" s="1" t="s">
        <v>8567</v>
      </c>
      <c r="B12395" s="8" t="s">
        <v>20</v>
      </c>
      <c r="C12395" s="1" t="s">
        <v>29</v>
      </c>
      <c r="D12395" s="1" t="s">
        <v>26</v>
      </c>
      <c r="E12395" s="1" t="s">
        <v>3699</v>
      </c>
      <c r="F12395" s="2">
        <v>0.03</v>
      </c>
      <c r="G12395" s="2">
        <v>0</v>
      </c>
      <c r="H12395" s="2">
        <v>0</v>
      </c>
      <c r="I12395" s="2">
        <v>0</v>
      </c>
      <c r="J12395" s="2">
        <v>0.03</v>
      </c>
      <c r="L12395"/>
      <c r="N12395"/>
    </row>
    <row r="12396" spans="1:14" x14ac:dyDescent="0.2">
      <c r="A12396" s="1" t="s">
        <v>8568</v>
      </c>
      <c r="B12396" s="8" t="s">
        <v>62</v>
      </c>
      <c r="C12396" s="1" t="s">
        <v>65</v>
      </c>
      <c r="D12396" s="1" t="s">
        <v>45</v>
      </c>
      <c r="E12396" s="1" t="s">
        <v>1894</v>
      </c>
      <c r="F12396" s="2">
        <v>0</v>
      </c>
      <c r="G12396" s="2">
        <v>0</v>
      </c>
      <c r="H12396" s="2">
        <v>0.03</v>
      </c>
      <c r="I12396" s="2">
        <v>0</v>
      </c>
      <c r="J12396" s="2">
        <v>0.03</v>
      </c>
      <c r="L12396"/>
      <c r="N12396"/>
    </row>
    <row r="12397" spans="1:14" x14ac:dyDescent="0.2">
      <c r="A12397" s="1" t="s">
        <v>8569</v>
      </c>
      <c r="B12397" s="8" t="s">
        <v>186</v>
      </c>
      <c r="C12397" s="1" t="s">
        <v>151</v>
      </c>
      <c r="D12397" s="1" t="s">
        <v>38</v>
      </c>
      <c r="E12397" s="1" t="s">
        <v>603</v>
      </c>
      <c r="F12397" s="2">
        <v>0.02</v>
      </c>
      <c r="G12397" s="2">
        <v>0.01</v>
      </c>
      <c r="H12397" s="2">
        <v>0</v>
      </c>
      <c r="I12397" s="2">
        <v>0</v>
      </c>
      <c r="J12397" s="2">
        <v>0.03</v>
      </c>
      <c r="L12397"/>
      <c r="N12397"/>
    </row>
    <row r="12398" spans="1:14" x14ac:dyDescent="0.2">
      <c r="A12398" s="1" t="s">
        <v>8570</v>
      </c>
      <c r="B12398" s="8" t="s">
        <v>20</v>
      </c>
      <c r="C12398" s="1" t="s">
        <v>33</v>
      </c>
      <c r="D12398" s="1" t="s">
        <v>45</v>
      </c>
      <c r="E12398" s="1" t="s">
        <v>700</v>
      </c>
      <c r="F12398" s="2">
        <v>0.03</v>
      </c>
      <c r="G12398" s="2">
        <v>0</v>
      </c>
      <c r="H12398" s="2">
        <v>0</v>
      </c>
      <c r="I12398" s="2">
        <v>0</v>
      </c>
      <c r="J12398" s="2">
        <v>0.03</v>
      </c>
      <c r="L12398"/>
      <c r="N12398"/>
    </row>
    <row r="12399" spans="1:14" x14ac:dyDescent="0.2">
      <c r="A12399" s="1" t="s">
        <v>8571</v>
      </c>
      <c r="B12399" s="8" t="s">
        <v>20</v>
      </c>
      <c r="C12399" s="1" t="s">
        <v>15</v>
      </c>
      <c r="D12399" s="1" t="s">
        <v>71</v>
      </c>
      <c r="E12399" s="1" t="s">
        <v>251</v>
      </c>
      <c r="F12399" s="2">
        <v>0</v>
      </c>
      <c r="G12399" s="2">
        <v>0</v>
      </c>
      <c r="H12399" s="2">
        <v>0.03</v>
      </c>
      <c r="I12399" s="2">
        <v>0</v>
      </c>
      <c r="J12399" s="2">
        <v>0.03</v>
      </c>
      <c r="L12399"/>
      <c r="N12399"/>
    </row>
    <row r="12400" spans="1:14" x14ac:dyDescent="0.2">
      <c r="A12400" s="1" t="s">
        <v>8572</v>
      </c>
      <c r="B12400" s="8" t="s">
        <v>20</v>
      </c>
      <c r="C12400" s="1" t="s">
        <v>11</v>
      </c>
      <c r="D12400" s="1" t="s">
        <v>22</v>
      </c>
      <c r="E12400" s="1" t="s">
        <v>1782</v>
      </c>
      <c r="F12400" s="2">
        <v>0</v>
      </c>
      <c r="G12400" s="2">
        <v>0</v>
      </c>
      <c r="H12400" s="2">
        <v>0.03</v>
      </c>
      <c r="I12400" s="2">
        <v>0</v>
      </c>
      <c r="J12400" s="2">
        <v>0.03</v>
      </c>
      <c r="L12400"/>
      <c r="N12400"/>
    </row>
    <row r="12401" spans="1:14" hidden="1" x14ac:dyDescent="0.2">
      <c r="A12401" s="1" t="s">
        <v>8573</v>
      </c>
      <c r="B12401" s="8" t="s">
        <v>20</v>
      </c>
      <c r="C12401" s="1" t="s">
        <v>191</v>
      </c>
      <c r="D12401" s="1" t="s">
        <v>22</v>
      </c>
      <c r="E12401" s="1" t="s">
        <v>191</v>
      </c>
      <c r="F12401" s="2">
        <v>0</v>
      </c>
      <c r="G12401" s="2">
        <v>0</v>
      </c>
      <c r="H12401" s="2">
        <v>0.03</v>
      </c>
      <c r="I12401" s="2">
        <v>0</v>
      </c>
      <c r="J12401" s="2">
        <v>0.03</v>
      </c>
      <c r="L12401"/>
      <c r="N12401"/>
    </row>
    <row r="12402" spans="1:14" x14ac:dyDescent="0.2">
      <c r="A12402" s="1" t="s">
        <v>8574</v>
      </c>
      <c r="B12402" s="8" t="s">
        <v>36</v>
      </c>
      <c r="C12402" s="1" t="s">
        <v>67</v>
      </c>
      <c r="D12402" s="1" t="s">
        <v>173</v>
      </c>
      <c r="E12402" s="1" t="s">
        <v>251</v>
      </c>
      <c r="F12402" s="2">
        <v>0</v>
      </c>
      <c r="G12402" s="2">
        <v>0</v>
      </c>
      <c r="H12402" s="2">
        <v>0.03</v>
      </c>
      <c r="I12402" s="2">
        <v>0</v>
      </c>
      <c r="J12402" s="2">
        <v>0.03</v>
      </c>
      <c r="L12402"/>
      <c r="N12402"/>
    </row>
    <row r="12403" spans="1:14" x14ac:dyDescent="0.2">
      <c r="A12403" s="1" t="s">
        <v>8575</v>
      </c>
      <c r="B12403" s="8" t="s">
        <v>49</v>
      </c>
      <c r="C12403" s="1" t="s">
        <v>25</v>
      </c>
      <c r="D12403" s="1" t="s">
        <v>12</v>
      </c>
      <c r="E12403" s="1" t="s">
        <v>2229</v>
      </c>
      <c r="F12403" s="2">
        <v>0.02</v>
      </c>
      <c r="G12403" s="2">
        <v>0.01</v>
      </c>
      <c r="H12403" s="2">
        <v>0</v>
      </c>
      <c r="I12403" s="2">
        <v>0</v>
      </c>
      <c r="J12403" s="2">
        <v>0.03</v>
      </c>
      <c r="L12403"/>
      <c r="N12403"/>
    </row>
    <row r="12404" spans="1:14" x14ac:dyDescent="0.2">
      <c r="A12404" s="1" t="s">
        <v>8576</v>
      </c>
      <c r="B12404" s="8" t="s">
        <v>107</v>
      </c>
      <c r="C12404" s="1" t="s">
        <v>18</v>
      </c>
      <c r="D12404" s="1" t="s">
        <v>214</v>
      </c>
      <c r="E12404" s="1" t="s">
        <v>137</v>
      </c>
      <c r="F12404" s="2">
        <v>0.01</v>
      </c>
      <c r="G12404" s="2">
        <v>0.02</v>
      </c>
      <c r="H12404" s="2">
        <v>0</v>
      </c>
      <c r="I12404" s="2">
        <v>0.01</v>
      </c>
      <c r="J12404" s="2">
        <v>0.03</v>
      </c>
      <c r="L12404"/>
      <c r="N12404"/>
    </row>
    <row r="12405" spans="1:14" x14ac:dyDescent="0.2">
      <c r="A12405" s="1" t="s">
        <v>8577</v>
      </c>
      <c r="B12405" s="8" t="s">
        <v>20</v>
      </c>
      <c r="C12405" s="1" t="s">
        <v>15</v>
      </c>
      <c r="D12405" s="1" t="s">
        <v>26</v>
      </c>
      <c r="E12405" s="1" t="s">
        <v>420</v>
      </c>
      <c r="F12405" s="2">
        <v>0.03</v>
      </c>
      <c r="G12405" s="2">
        <v>0</v>
      </c>
      <c r="H12405" s="2">
        <v>0</v>
      </c>
      <c r="I12405" s="2">
        <v>0</v>
      </c>
      <c r="J12405" s="2">
        <v>0.03</v>
      </c>
      <c r="L12405"/>
      <c r="N12405"/>
    </row>
    <row r="12406" spans="1:14" x14ac:dyDescent="0.2">
      <c r="A12406" s="1" t="s">
        <v>8578</v>
      </c>
      <c r="B12406" s="8" t="s">
        <v>62</v>
      </c>
      <c r="C12406" s="1" t="s">
        <v>216</v>
      </c>
      <c r="D12406" s="1" t="s">
        <v>38</v>
      </c>
      <c r="E12406" s="1" t="s">
        <v>13</v>
      </c>
      <c r="F12406" s="2">
        <v>0.02</v>
      </c>
      <c r="G12406" s="2">
        <v>0.01</v>
      </c>
      <c r="H12406" s="2">
        <v>0.01</v>
      </c>
      <c r="I12406" s="2">
        <v>0</v>
      </c>
      <c r="J12406" s="2">
        <v>0.03</v>
      </c>
      <c r="L12406"/>
      <c r="N12406"/>
    </row>
    <row r="12407" spans="1:14" x14ac:dyDescent="0.2">
      <c r="A12407" s="1" t="s">
        <v>8579</v>
      </c>
      <c r="B12407" s="8" t="s">
        <v>102</v>
      </c>
      <c r="C12407" s="1" t="s">
        <v>42</v>
      </c>
      <c r="D12407" s="1" t="s">
        <v>26</v>
      </c>
      <c r="E12407" s="1" t="s">
        <v>34</v>
      </c>
      <c r="F12407" s="2">
        <v>0.02</v>
      </c>
      <c r="G12407" s="2">
        <v>0.01</v>
      </c>
      <c r="H12407" s="2">
        <v>0</v>
      </c>
      <c r="I12407" s="2">
        <v>0</v>
      </c>
      <c r="J12407" s="2">
        <v>0.03</v>
      </c>
      <c r="L12407"/>
      <c r="N12407"/>
    </row>
    <row r="12408" spans="1:14" x14ac:dyDescent="0.2">
      <c r="A12408" s="1" t="s">
        <v>6985</v>
      </c>
      <c r="B12408" s="8" t="s">
        <v>113</v>
      </c>
      <c r="C12408" s="1" t="s">
        <v>11</v>
      </c>
      <c r="D12408" s="1" t="s">
        <v>22</v>
      </c>
      <c r="E12408" s="1" t="s">
        <v>6986</v>
      </c>
      <c r="F12408" s="2">
        <v>0.03</v>
      </c>
      <c r="G12408" s="2">
        <v>0</v>
      </c>
      <c r="H12408" s="2">
        <v>0</v>
      </c>
      <c r="I12408" s="2">
        <v>0</v>
      </c>
      <c r="J12408" s="2">
        <v>0.03</v>
      </c>
      <c r="L12408"/>
      <c r="N12408"/>
    </row>
    <row r="12409" spans="1:14" x14ac:dyDescent="0.2">
      <c r="A12409" s="1" t="s">
        <v>8580</v>
      </c>
      <c r="B12409" s="8" t="s">
        <v>20</v>
      </c>
      <c r="C12409" s="1" t="s">
        <v>15</v>
      </c>
      <c r="D12409" s="1" t="s">
        <v>173</v>
      </c>
      <c r="E12409" s="1" t="s">
        <v>770</v>
      </c>
      <c r="F12409" s="2">
        <v>0</v>
      </c>
      <c r="G12409" s="2">
        <v>0</v>
      </c>
      <c r="H12409" s="2">
        <v>0.03</v>
      </c>
      <c r="I12409" s="2">
        <v>0</v>
      </c>
      <c r="J12409" s="2">
        <v>0.03</v>
      </c>
      <c r="L12409"/>
      <c r="N12409"/>
    </row>
    <row r="12410" spans="1:14" x14ac:dyDescent="0.2">
      <c r="A12410" s="1" t="s">
        <v>8581</v>
      </c>
      <c r="B12410" s="8" t="s">
        <v>113</v>
      </c>
      <c r="C12410" s="1" t="s">
        <v>29</v>
      </c>
      <c r="D12410" s="1" t="s">
        <v>1</v>
      </c>
      <c r="E12410" s="1" t="s">
        <v>55</v>
      </c>
      <c r="F12410" s="2">
        <v>0</v>
      </c>
      <c r="G12410" s="2">
        <v>0</v>
      </c>
      <c r="H12410" s="2">
        <v>0.03</v>
      </c>
      <c r="I12410" s="2">
        <v>0</v>
      </c>
      <c r="J12410" s="2">
        <v>0.03</v>
      </c>
      <c r="L12410"/>
      <c r="N12410"/>
    </row>
    <row r="12411" spans="1:14" x14ac:dyDescent="0.2">
      <c r="A12411" s="1" t="s">
        <v>8582</v>
      </c>
      <c r="B12411" s="8" t="s">
        <v>62</v>
      </c>
      <c r="C12411" s="1" t="s">
        <v>216</v>
      </c>
      <c r="D12411" s="1" t="s">
        <v>1</v>
      </c>
      <c r="E12411" s="1" t="s">
        <v>109</v>
      </c>
      <c r="F12411" s="2">
        <v>0.03</v>
      </c>
      <c r="G12411" s="2">
        <v>0</v>
      </c>
      <c r="H12411" s="2">
        <v>0</v>
      </c>
      <c r="I12411" s="2">
        <v>0</v>
      </c>
      <c r="J12411" s="2">
        <v>0.03</v>
      </c>
      <c r="L12411"/>
      <c r="N12411"/>
    </row>
    <row r="12412" spans="1:14" x14ac:dyDescent="0.2">
      <c r="A12412" s="1" t="s">
        <v>8583</v>
      </c>
      <c r="B12412" s="8" t="s">
        <v>49</v>
      </c>
      <c r="C12412" s="1" t="s">
        <v>54</v>
      </c>
      <c r="D12412" s="1" t="s">
        <v>1</v>
      </c>
      <c r="E12412" s="1" t="s">
        <v>5395</v>
      </c>
      <c r="F12412" s="2">
        <v>0.02</v>
      </c>
      <c r="G12412" s="2">
        <v>0.01</v>
      </c>
      <c r="H12412" s="2">
        <v>0</v>
      </c>
      <c r="I12412" s="2">
        <v>0</v>
      </c>
      <c r="J12412" s="2">
        <v>0.03</v>
      </c>
      <c r="L12412"/>
      <c r="N12412"/>
    </row>
    <row r="12413" spans="1:14" x14ac:dyDescent="0.2">
      <c r="A12413" s="1" t="s">
        <v>8584</v>
      </c>
      <c r="B12413" s="8" t="s">
        <v>107</v>
      </c>
      <c r="C12413" s="1" t="s">
        <v>57</v>
      </c>
      <c r="D12413" s="1" t="s">
        <v>173</v>
      </c>
      <c r="E12413" s="1" t="s">
        <v>1105</v>
      </c>
      <c r="F12413" s="2">
        <v>0</v>
      </c>
      <c r="G12413" s="2">
        <v>0.02</v>
      </c>
      <c r="H12413" s="2">
        <v>0</v>
      </c>
      <c r="I12413" s="2">
        <v>0.01</v>
      </c>
      <c r="J12413" s="2">
        <v>0.03</v>
      </c>
      <c r="L12413"/>
      <c r="N12413"/>
    </row>
    <row r="12414" spans="1:14" x14ac:dyDescent="0.2">
      <c r="A12414" s="1" t="s">
        <v>8585</v>
      </c>
      <c r="B12414" s="8" t="s">
        <v>20</v>
      </c>
      <c r="C12414" s="1" t="s">
        <v>67</v>
      </c>
      <c r="D12414" s="1" t="s">
        <v>173</v>
      </c>
      <c r="E12414" s="1" t="s">
        <v>5816</v>
      </c>
      <c r="F12414" s="2">
        <v>0</v>
      </c>
      <c r="G12414" s="2">
        <v>0.03</v>
      </c>
      <c r="H12414" s="2">
        <v>0</v>
      </c>
      <c r="I12414" s="2">
        <v>0</v>
      </c>
      <c r="J12414" s="2">
        <v>0.03</v>
      </c>
      <c r="L12414"/>
      <c r="N12414"/>
    </row>
    <row r="12415" spans="1:14" x14ac:dyDescent="0.2">
      <c r="A12415" s="1" t="s">
        <v>8586</v>
      </c>
      <c r="B12415" s="8" t="s">
        <v>20</v>
      </c>
      <c r="C12415" s="1" t="s">
        <v>33</v>
      </c>
      <c r="D12415" s="1" t="s">
        <v>22</v>
      </c>
      <c r="E12415" s="1" t="s">
        <v>8587</v>
      </c>
      <c r="F12415" s="2">
        <v>0</v>
      </c>
      <c r="G12415" s="2">
        <v>0</v>
      </c>
      <c r="H12415" s="2">
        <v>0.03</v>
      </c>
      <c r="I12415" s="2">
        <v>0</v>
      </c>
      <c r="J12415" s="2">
        <v>0.03</v>
      </c>
      <c r="L12415"/>
      <c r="N12415"/>
    </row>
    <row r="12416" spans="1:14" x14ac:dyDescent="0.2">
      <c r="A12416" s="1" t="s">
        <v>8588</v>
      </c>
      <c r="B12416" s="8" t="s">
        <v>20</v>
      </c>
      <c r="C12416" s="1" t="s">
        <v>67</v>
      </c>
      <c r="D12416" s="1" t="s">
        <v>38</v>
      </c>
      <c r="E12416" s="1" t="s">
        <v>191</v>
      </c>
      <c r="F12416" s="2">
        <v>0.03</v>
      </c>
      <c r="G12416" s="2">
        <v>0</v>
      </c>
      <c r="H12416" s="2">
        <v>0</v>
      </c>
      <c r="I12416" s="2">
        <v>0</v>
      </c>
      <c r="J12416" s="2">
        <v>0.03</v>
      </c>
      <c r="L12416"/>
      <c r="N12416"/>
    </row>
    <row r="12417" spans="1:14" hidden="1" x14ac:dyDescent="0.2">
      <c r="A12417" s="1" t="s">
        <v>8589</v>
      </c>
      <c r="B12417" s="8" t="s">
        <v>32</v>
      </c>
      <c r="C12417" s="1" t="s">
        <v>191</v>
      </c>
      <c r="D12417" s="1" t="s">
        <v>26</v>
      </c>
      <c r="E12417" s="1" t="s">
        <v>700</v>
      </c>
      <c r="F12417" s="2">
        <v>0.03</v>
      </c>
      <c r="G12417" s="2">
        <v>0</v>
      </c>
      <c r="H12417" s="2">
        <v>0</v>
      </c>
      <c r="I12417" s="2">
        <v>0</v>
      </c>
      <c r="J12417" s="2">
        <v>0.03</v>
      </c>
      <c r="L12417"/>
      <c r="N12417"/>
    </row>
    <row r="12418" spans="1:14" x14ac:dyDescent="0.2">
      <c r="A12418" s="1" t="s">
        <v>8590</v>
      </c>
      <c r="B12418" s="8" t="s">
        <v>559</v>
      </c>
      <c r="C12418" s="1" t="s">
        <v>216</v>
      </c>
      <c r="D12418" s="1" t="s">
        <v>71</v>
      </c>
      <c r="E12418" s="1" t="s">
        <v>251</v>
      </c>
      <c r="F12418" s="2">
        <v>0</v>
      </c>
      <c r="G12418" s="2">
        <v>0</v>
      </c>
      <c r="H12418" s="2">
        <v>0.03</v>
      </c>
      <c r="I12418" s="2">
        <v>0</v>
      </c>
      <c r="J12418" s="2">
        <v>0.03</v>
      </c>
      <c r="L12418"/>
      <c r="N12418"/>
    </row>
    <row r="12419" spans="1:14" x14ac:dyDescent="0.2">
      <c r="A12419" s="1" t="s">
        <v>8591</v>
      </c>
      <c r="B12419" s="8" t="s">
        <v>41</v>
      </c>
      <c r="C12419" s="1" t="s">
        <v>15</v>
      </c>
      <c r="D12419" s="1" t="s">
        <v>26</v>
      </c>
      <c r="E12419" s="1" t="s">
        <v>159</v>
      </c>
      <c r="F12419" s="2">
        <v>0</v>
      </c>
      <c r="G12419" s="2">
        <v>0</v>
      </c>
      <c r="H12419" s="2">
        <v>0.03</v>
      </c>
      <c r="I12419" s="2">
        <v>0</v>
      </c>
      <c r="J12419" s="2">
        <v>0.03</v>
      </c>
      <c r="L12419"/>
      <c r="N12419"/>
    </row>
    <row r="12420" spans="1:14" x14ac:dyDescent="0.2">
      <c r="A12420" s="1" t="s">
        <v>8592</v>
      </c>
      <c r="B12420" s="8" t="s">
        <v>32</v>
      </c>
      <c r="C12420" s="1" t="s">
        <v>18</v>
      </c>
      <c r="D12420" s="1" t="s">
        <v>22</v>
      </c>
      <c r="E12420" s="1" t="s">
        <v>3211</v>
      </c>
      <c r="F12420" s="2">
        <v>0.03</v>
      </c>
      <c r="G12420" s="2">
        <v>0</v>
      </c>
      <c r="H12420" s="2">
        <v>0</v>
      </c>
      <c r="I12420" s="2">
        <v>0</v>
      </c>
      <c r="J12420" s="2">
        <v>0.03</v>
      </c>
      <c r="L12420"/>
      <c r="N12420"/>
    </row>
    <row r="12421" spans="1:14" x14ac:dyDescent="0.2">
      <c r="A12421" s="1" t="s">
        <v>8593</v>
      </c>
      <c r="B12421" s="8" t="s">
        <v>62</v>
      </c>
      <c r="C12421" s="1" t="s">
        <v>37</v>
      </c>
      <c r="D12421" s="1" t="s">
        <v>38</v>
      </c>
      <c r="E12421" s="1" t="s">
        <v>251</v>
      </c>
      <c r="F12421" s="2">
        <v>0</v>
      </c>
      <c r="G12421" s="2">
        <v>0</v>
      </c>
      <c r="H12421" s="2">
        <v>0.03</v>
      </c>
      <c r="I12421" s="2">
        <v>0</v>
      </c>
      <c r="J12421" s="2">
        <v>0.03</v>
      </c>
      <c r="L12421"/>
      <c r="N12421"/>
    </row>
    <row r="12422" spans="1:14" x14ac:dyDescent="0.2">
      <c r="A12422" s="1" t="s">
        <v>8594</v>
      </c>
      <c r="B12422" s="8" t="s">
        <v>20</v>
      </c>
      <c r="C12422" s="1" t="s">
        <v>29</v>
      </c>
      <c r="D12422" s="1" t="s">
        <v>22</v>
      </c>
      <c r="E12422" s="1" t="s">
        <v>4982</v>
      </c>
      <c r="F12422" s="2">
        <v>0.03</v>
      </c>
      <c r="G12422" s="2">
        <v>0</v>
      </c>
      <c r="H12422" s="2">
        <v>0</v>
      </c>
      <c r="I12422" s="2">
        <v>0</v>
      </c>
      <c r="J12422" s="2">
        <v>0.03</v>
      </c>
      <c r="L12422"/>
      <c r="N12422"/>
    </row>
    <row r="12423" spans="1:14" x14ac:dyDescent="0.2">
      <c r="A12423" s="1" t="s">
        <v>7123</v>
      </c>
      <c r="B12423" s="8" t="s">
        <v>10</v>
      </c>
      <c r="C12423" s="1" t="s">
        <v>65</v>
      </c>
      <c r="D12423" s="1" t="s">
        <v>38</v>
      </c>
      <c r="E12423" s="1" t="s">
        <v>3691</v>
      </c>
      <c r="F12423" s="2">
        <v>0</v>
      </c>
      <c r="G12423" s="2">
        <v>0.03</v>
      </c>
      <c r="H12423" s="2">
        <v>0</v>
      </c>
      <c r="I12423" s="2">
        <v>0</v>
      </c>
      <c r="J12423" s="2">
        <v>0.03</v>
      </c>
      <c r="L12423"/>
      <c r="N12423"/>
    </row>
    <row r="12424" spans="1:14" x14ac:dyDescent="0.2">
      <c r="A12424" s="1" t="s">
        <v>7335</v>
      </c>
      <c r="B12424" s="8" t="s">
        <v>20</v>
      </c>
      <c r="C12424" s="1" t="s">
        <v>29</v>
      </c>
      <c r="D12424" s="1" t="s">
        <v>16</v>
      </c>
      <c r="E12424" s="1" t="s">
        <v>1439</v>
      </c>
      <c r="F12424" s="2">
        <v>0.03</v>
      </c>
      <c r="G12424" s="2">
        <v>0</v>
      </c>
      <c r="H12424" s="2">
        <v>0</v>
      </c>
      <c r="I12424" s="2">
        <v>0</v>
      </c>
      <c r="J12424" s="2">
        <v>0.03</v>
      </c>
      <c r="L12424"/>
      <c r="N12424"/>
    </row>
    <row r="12425" spans="1:14" x14ac:dyDescent="0.2">
      <c r="A12425" s="1" t="s">
        <v>8595</v>
      </c>
      <c r="B12425" s="8" t="s">
        <v>20</v>
      </c>
      <c r="C12425" s="1" t="s">
        <v>15</v>
      </c>
      <c r="D12425" s="1" t="s">
        <v>22</v>
      </c>
      <c r="E12425" s="1" t="s">
        <v>4770</v>
      </c>
      <c r="F12425" s="2">
        <v>0.03</v>
      </c>
      <c r="G12425" s="2">
        <v>0</v>
      </c>
      <c r="H12425" s="2">
        <v>0</v>
      </c>
      <c r="I12425" s="2">
        <v>0</v>
      </c>
      <c r="J12425" s="2">
        <v>0.03</v>
      </c>
      <c r="L12425"/>
      <c r="N12425"/>
    </row>
    <row r="12426" spans="1:14" x14ac:dyDescent="0.2">
      <c r="A12426" s="1" t="s">
        <v>8596</v>
      </c>
      <c r="B12426" s="8" t="s">
        <v>102</v>
      </c>
      <c r="C12426" s="1" t="s">
        <v>25</v>
      </c>
      <c r="D12426" s="1" t="s">
        <v>1</v>
      </c>
      <c r="E12426" s="1" t="s">
        <v>34</v>
      </c>
      <c r="F12426" s="2">
        <v>0.02</v>
      </c>
      <c r="G12426" s="2">
        <v>0.01</v>
      </c>
      <c r="H12426" s="2">
        <v>0</v>
      </c>
      <c r="I12426" s="2">
        <v>0</v>
      </c>
      <c r="J12426" s="2">
        <v>0.03</v>
      </c>
      <c r="L12426"/>
      <c r="N12426"/>
    </row>
    <row r="12427" spans="1:14" x14ac:dyDescent="0.2">
      <c r="A12427" s="1" t="s">
        <v>8597</v>
      </c>
      <c r="B12427" s="8" t="s">
        <v>41</v>
      </c>
      <c r="C12427" s="1" t="s">
        <v>15</v>
      </c>
      <c r="D12427" s="1" t="s">
        <v>173</v>
      </c>
      <c r="E12427" s="1" t="s">
        <v>4551</v>
      </c>
      <c r="F12427" s="2">
        <v>0</v>
      </c>
      <c r="G12427" s="2">
        <v>0</v>
      </c>
      <c r="H12427" s="2">
        <v>0.03</v>
      </c>
      <c r="I12427" s="2">
        <v>0</v>
      </c>
      <c r="J12427" s="2">
        <v>0.03</v>
      </c>
      <c r="L12427"/>
      <c r="N12427"/>
    </row>
    <row r="12428" spans="1:14" x14ac:dyDescent="0.2">
      <c r="A12428" s="1" t="s">
        <v>8598</v>
      </c>
      <c r="B12428" s="8" t="s">
        <v>62</v>
      </c>
      <c r="C12428" s="1" t="s">
        <v>67</v>
      </c>
      <c r="D12428" s="1" t="s">
        <v>173</v>
      </c>
      <c r="E12428" s="1" t="s">
        <v>770</v>
      </c>
      <c r="F12428" s="2">
        <v>0</v>
      </c>
      <c r="G12428" s="2">
        <v>0</v>
      </c>
      <c r="H12428" s="2">
        <v>0.03</v>
      </c>
      <c r="I12428" s="2">
        <v>0</v>
      </c>
      <c r="J12428" s="2">
        <v>0.03</v>
      </c>
      <c r="L12428"/>
      <c r="N12428"/>
    </row>
    <row r="12429" spans="1:14" x14ac:dyDescent="0.2">
      <c r="A12429" s="1" t="s">
        <v>8599</v>
      </c>
      <c r="B12429" s="8" t="s">
        <v>49</v>
      </c>
      <c r="C12429" s="1" t="s">
        <v>25</v>
      </c>
      <c r="D12429" s="1" t="s">
        <v>173</v>
      </c>
      <c r="E12429" s="1" t="s">
        <v>1163</v>
      </c>
      <c r="F12429" s="2">
        <v>0.02</v>
      </c>
      <c r="G12429" s="2">
        <v>0.01</v>
      </c>
      <c r="H12429" s="2">
        <v>0</v>
      </c>
      <c r="I12429" s="2">
        <v>0</v>
      </c>
      <c r="J12429" s="2">
        <v>0.03</v>
      </c>
      <c r="L12429"/>
      <c r="N12429"/>
    </row>
    <row r="12430" spans="1:14" x14ac:dyDescent="0.2">
      <c r="A12430" s="1" t="s">
        <v>8600</v>
      </c>
      <c r="B12430" s="8" t="s">
        <v>107</v>
      </c>
      <c r="C12430" s="1" t="s">
        <v>47</v>
      </c>
      <c r="D12430" s="1" t="s">
        <v>45</v>
      </c>
      <c r="E12430" s="1" t="s">
        <v>218</v>
      </c>
      <c r="F12430" s="2">
        <v>0</v>
      </c>
      <c r="G12430" s="2">
        <v>0.03</v>
      </c>
      <c r="H12430" s="2">
        <v>0</v>
      </c>
      <c r="I12430" s="2">
        <v>0.01</v>
      </c>
      <c r="J12430" s="2">
        <v>0.03</v>
      </c>
      <c r="L12430"/>
      <c r="N12430"/>
    </row>
    <row r="12431" spans="1:14" x14ac:dyDescent="0.2">
      <c r="A12431" s="1" t="s">
        <v>8601</v>
      </c>
      <c r="B12431" s="8" t="s">
        <v>107</v>
      </c>
      <c r="C12431" s="1" t="s">
        <v>33</v>
      </c>
      <c r="D12431" s="1" t="s">
        <v>22</v>
      </c>
      <c r="E12431" s="1" t="s">
        <v>5421</v>
      </c>
      <c r="F12431" s="2">
        <v>0</v>
      </c>
      <c r="G12431" s="2">
        <v>0.03</v>
      </c>
      <c r="H12431" s="2">
        <v>0</v>
      </c>
      <c r="I12431" s="2">
        <v>0</v>
      </c>
      <c r="J12431" s="2">
        <v>0.03</v>
      </c>
      <c r="L12431"/>
      <c r="N12431"/>
    </row>
    <row r="12432" spans="1:14" x14ac:dyDescent="0.2">
      <c r="A12432" s="1" t="s">
        <v>7742</v>
      </c>
      <c r="B12432" s="8" t="s">
        <v>32</v>
      </c>
      <c r="C12432" s="1" t="s">
        <v>57</v>
      </c>
      <c r="D12432" s="1" t="s">
        <v>22</v>
      </c>
      <c r="E12432" s="1" t="s">
        <v>7743</v>
      </c>
      <c r="F12432" s="2">
        <v>0</v>
      </c>
      <c r="G12432" s="2">
        <v>0.03</v>
      </c>
      <c r="H12432" s="2">
        <v>0</v>
      </c>
      <c r="I12432" s="2">
        <v>0</v>
      </c>
      <c r="J12432" s="2">
        <v>0.03</v>
      </c>
      <c r="L12432"/>
      <c r="N12432"/>
    </row>
    <row r="12433" spans="1:14" x14ac:dyDescent="0.2">
      <c r="A12433" s="1" t="s">
        <v>8602</v>
      </c>
      <c r="B12433" s="8" t="s">
        <v>107</v>
      </c>
      <c r="C12433" s="1" t="s">
        <v>37</v>
      </c>
      <c r="D12433" s="1" t="s">
        <v>173</v>
      </c>
      <c r="E12433" s="1" t="s">
        <v>8603</v>
      </c>
      <c r="F12433" s="2">
        <v>0</v>
      </c>
      <c r="G12433" s="2">
        <v>0.03</v>
      </c>
      <c r="H12433" s="2">
        <v>0</v>
      </c>
      <c r="I12433" s="2">
        <v>0</v>
      </c>
      <c r="J12433" s="2">
        <v>0.03</v>
      </c>
      <c r="L12433"/>
      <c r="N12433"/>
    </row>
    <row r="12434" spans="1:14" x14ac:dyDescent="0.2">
      <c r="A12434" s="1" t="s">
        <v>8604</v>
      </c>
      <c r="B12434" s="8" t="s">
        <v>41</v>
      </c>
      <c r="C12434" s="1" t="s">
        <v>15</v>
      </c>
      <c r="D12434" s="1" t="s">
        <v>22</v>
      </c>
      <c r="E12434" s="1" t="s">
        <v>6512</v>
      </c>
      <c r="F12434" s="2">
        <v>0</v>
      </c>
      <c r="G12434" s="2">
        <v>0</v>
      </c>
      <c r="H12434" s="2">
        <v>0.03</v>
      </c>
      <c r="I12434" s="2">
        <v>0</v>
      </c>
      <c r="J12434" s="2">
        <v>0.03</v>
      </c>
      <c r="L12434"/>
      <c r="N12434"/>
    </row>
    <row r="12435" spans="1:14" x14ac:dyDescent="0.2">
      <c r="A12435" s="1" t="s">
        <v>8605</v>
      </c>
      <c r="B12435" s="8" t="s">
        <v>20</v>
      </c>
      <c r="C12435" s="1" t="s">
        <v>29</v>
      </c>
      <c r="D12435" s="1" t="s">
        <v>12</v>
      </c>
      <c r="E12435" s="1" t="s">
        <v>4770</v>
      </c>
      <c r="F12435" s="2">
        <v>0.03</v>
      </c>
      <c r="G12435" s="2">
        <v>0</v>
      </c>
      <c r="H12435" s="2">
        <v>0</v>
      </c>
      <c r="I12435" s="2">
        <v>0</v>
      </c>
      <c r="J12435" s="2">
        <v>0.03</v>
      </c>
      <c r="L12435"/>
      <c r="N12435"/>
    </row>
    <row r="12436" spans="1:14" x14ac:dyDescent="0.2">
      <c r="A12436" s="1" t="s">
        <v>8574</v>
      </c>
      <c r="B12436" s="8" t="s">
        <v>113</v>
      </c>
      <c r="C12436" s="1" t="s">
        <v>67</v>
      </c>
      <c r="D12436" s="1" t="s">
        <v>173</v>
      </c>
      <c r="E12436" s="1" t="s">
        <v>251</v>
      </c>
      <c r="F12436" s="2">
        <v>0</v>
      </c>
      <c r="G12436" s="2">
        <v>0</v>
      </c>
      <c r="H12436" s="2">
        <v>0.03</v>
      </c>
      <c r="I12436" s="2">
        <v>0</v>
      </c>
      <c r="J12436" s="2">
        <v>0.03</v>
      </c>
      <c r="L12436"/>
      <c r="N12436"/>
    </row>
    <row r="12437" spans="1:14" x14ac:dyDescent="0.2">
      <c r="A12437" s="1" t="s">
        <v>8606</v>
      </c>
      <c r="B12437" s="8" t="s">
        <v>113</v>
      </c>
      <c r="C12437" s="1" t="s">
        <v>33</v>
      </c>
      <c r="D12437" s="1" t="s">
        <v>45</v>
      </c>
      <c r="E12437" s="1" t="s">
        <v>1803</v>
      </c>
      <c r="F12437" s="2">
        <v>0</v>
      </c>
      <c r="G12437" s="2">
        <v>0</v>
      </c>
      <c r="H12437" s="2">
        <v>0.03</v>
      </c>
      <c r="I12437" s="2">
        <v>0</v>
      </c>
      <c r="J12437" s="2">
        <v>0.03</v>
      </c>
      <c r="L12437"/>
      <c r="N12437"/>
    </row>
    <row r="12438" spans="1:14" x14ac:dyDescent="0.2">
      <c r="A12438" s="1" t="s">
        <v>6833</v>
      </c>
      <c r="B12438" s="8" t="s">
        <v>36</v>
      </c>
      <c r="C12438" s="1" t="s">
        <v>65</v>
      </c>
      <c r="D12438" s="1" t="s">
        <v>45</v>
      </c>
      <c r="E12438" s="1" t="s">
        <v>178</v>
      </c>
      <c r="F12438" s="2">
        <v>0</v>
      </c>
      <c r="G12438" s="2">
        <v>0</v>
      </c>
      <c r="H12438" s="2">
        <v>0.03</v>
      </c>
      <c r="I12438" s="2">
        <v>0</v>
      </c>
      <c r="J12438" s="2">
        <v>0.03</v>
      </c>
      <c r="L12438"/>
      <c r="N12438"/>
    </row>
    <row r="12439" spans="1:14" x14ac:dyDescent="0.2">
      <c r="A12439" s="1" t="s">
        <v>8607</v>
      </c>
      <c r="B12439" s="8" t="s">
        <v>20</v>
      </c>
      <c r="C12439" s="1" t="s">
        <v>33</v>
      </c>
      <c r="D12439" s="1" t="s">
        <v>12</v>
      </c>
      <c r="E12439" s="1" t="s">
        <v>3583</v>
      </c>
      <c r="F12439" s="2">
        <v>0.01</v>
      </c>
      <c r="G12439" s="2">
        <v>0</v>
      </c>
      <c r="H12439" s="2">
        <v>0.02</v>
      </c>
      <c r="I12439" s="2">
        <v>0</v>
      </c>
      <c r="J12439" s="2">
        <v>0.03</v>
      </c>
      <c r="L12439"/>
      <c r="N12439"/>
    </row>
    <row r="12440" spans="1:14" x14ac:dyDescent="0.2">
      <c r="A12440" s="1" t="s">
        <v>8608</v>
      </c>
      <c r="B12440" s="8" t="s">
        <v>20</v>
      </c>
      <c r="C12440" s="1" t="s">
        <v>15</v>
      </c>
      <c r="D12440" s="1" t="s">
        <v>26</v>
      </c>
      <c r="E12440" s="1" t="s">
        <v>164</v>
      </c>
      <c r="F12440" s="2">
        <v>0</v>
      </c>
      <c r="G12440" s="2">
        <v>0</v>
      </c>
      <c r="H12440" s="2">
        <v>0.03</v>
      </c>
      <c r="I12440" s="2">
        <v>0</v>
      </c>
      <c r="J12440" s="2">
        <v>0.03</v>
      </c>
      <c r="L12440"/>
      <c r="N12440"/>
    </row>
    <row r="12441" spans="1:14" x14ac:dyDescent="0.2">
      <c r="A12441" s="1" t="s">
        <v>8609</v>
      </c>
      <c r="B12441" s="8" t="s">
        <v>559</v>
      </c>
      <c r="C12441" s="1" t="s">
        <v>37</v>
      </c>
      <c r="D12441" s="1" t="s">
        <v>45</v>
      </c>
      <c r="E12441" s="1" t="s">
        <v>3935</v>
      </c>
      <c r="F12441" s="2">
        <v>0</v>
      </c>
      <c r="G12441" s="2">
        <v>0</v>
      </c>
      <c r="H12441" s="2">
        <v>0.03</v>
      </c>
      <c r="I12441" s="2">
        <v>0</v>
      </c>
      <c r="J12441" s="2">
        <v>0.03</v>
      </c>
      <c r="L12441"/>
      <c r="N12441"/>
    </row>
    <row r="12442" spans="1:14" x14ac:dyDescent="0.2">
      <c r="A12442" s="1" t="s">
        <v>8610</v>
      </c>
      <c r="B12442" s="8" t="s">
        <v>20</v>
      </c>
      <c r="C12442" s="1" t="s">
        <v>29</v>
      </c>
      <c r="D12442" s="1" t="s">
        <v>22</v>
      </c>
      <c r="E12442" s="1" t="s">
        <v>159</v>
      </c>
      <c r="F12442" s="2">
        <v>0.01</v>
      </c>
      <c r="G12442" s="2">
        <v>0</v>
      </c>
      <c r="H12442" s="2">
        <v>0.02</v>
      </c>
      <c r="I12442" s="2">
        <v>0</v>
      </c>
      <c r="J12442" s="2">
        <v>0.03</v>
      </c>
      <c r="L12442"/>
      <c r="N12442"/>
    </row>
    <row r="12443" spans="1:14" x14ac:dyDescent="0.2">
      <c r="A12443" s="1" t="s">
        <v>5773</v>
      </c>
      <c r="B12443" s="8" t="s">
        <v>20</v>
      </c>
      <c r="C12443" s="1" t="s">
        <v>18</v>
      </c>
      <c r="D12443" s="1" t="s">
        <v>16</v>
      </c>
      <c r="E12443" s="1" t="s">
        <v>3099</v>
      </c>
      <c r="F12443" s="2">
        <v>0.03</v>
      </c>
      <c r="G12443" s="2">
        <v>0</v>
      </c>
      <c r="H12443" s="2">
        <v>0</v>
      </c>
      <c r="I12443" s="2">
        <v>0</v>
      </c>
      <c r="J12443" s="2">
        <v>0.03</v>
      </c>
      <c r="L12443"/>
      <c r="N12443"/>
    </row>
    <row r="12444" spans="1:14" x14ac:dyDescent="0.2">
      <c r="A12444" s="1" t="s">
        <v>8611</v>
      </c>
      <c r="B12444" s="8" t="s">
        <v>20</v>
      </c>
      <c r="C12444" s="1" t="s">
        <v>33</v>
      </c>
      <c r="D12444" s="1" t="s">
        <v>26</v>
      </c>
      <c r="E12444" s="1" t="s">
        <v>159</v>
      </c>
      <c r="F12444" s="2">
        <v>0</v>
      </c>
      <c r="G12444" s="2">
        <v>0</v>
      </c>
      <c r="H12444" s="2">
        <v>0.03</v>
      </c>
      <c r="I12444" s="2">
        <v>0</v>
      </c>
      <c r="J12444" s="2">
        <v>0.03</v>
      </c>
      <c r="L12444"/>
      <c r="N12444"/>
    </row>
    <row r="12445" spans="1:14" x14ac:dyDescent="0.2">
      <c r="A12445" s="1" t="s">
        <v>6257</v>
      </c>
      <c r="B12445" s="8" t="s">
        <v>36</v>
      </c>
      <c r="C12445" s="1" t="s">
        <v>65</v>
      </c>
      <c r="D12445" s="1" t="s">
        <v>45</v>
      </c>
      <c r="E12445" s="1" t="s">
        <v>603</v>
      </c>
      <c r="F12445" s="2">
        <v>0</v>
      </c>
      <c r="G12445" s="2">
        <v>0</v>
      </c>
      <c r="H12445" s="2">
        <v>0.03</v>
      </c>
      <c r="I12445" s="2">
        <v>0</v>
      </c>
      <c r="J12445" s="2">
        <v>0.03</v>
      </c>
      <c r="L12445"/>
      <c r="N12445"/>
    </row>
    <row r="12446" spans="1:14" x14ac:dyDescent="0.2">
      <c r="A12446" s="1" t="s">
        <v>8612</v>
      </c>
      <c r="B12446" s="8" t="s">
        <v>36</v>
      </c>
      <c r="C12446" s="1" t="s">
        <v>18</v>
      </c>
      <c r="D12446" s="1" t="s">
        <v>22</v>
      </c>
      <c r="E12446" s="1" t="s">
        <v>55</v>
      </c>
      <c r="F12446" s="2">
        <v>0</v>
      </c>
      <c r="G12446" s="2">
        <v>0.02</v>
      </c>
      <c r="H12446" s="2">
        <v>0</v>
      </c>
      <c r="I12446" s="2">
        <v>0.01</v>
      </c>
      <c r="J12446" s="2">
        <v>0.03</v>
      </c>
      <c r="L12446"/>
      <c r="N12446"/>
    </row>
    <row r="12447" spans="1:14" x14ac:dyDescent="0.2">
      <c r="A12447" s="1" t="s">
        <v>8613</v>
      </c>
      <c r="B12447" s="8" t="s">
        <v>41</v>
      </c>
      <c r="C12447" s="1" t="s">
        <v>29</v>
      </c>
      <c r="D12447" s="1" t="s">
        <v>173</v>
      </c>
      <c r="E12447" s="1" t="s">
        <v>4611</v>
      </c>
      <c r="F12447" s="2">
        <v>0</v>
      </c>
      <c r="G12447" s="2">
        <v>0</v>
      </c>
      <c r="H12447" s="2">
        <v>0.03</v>
      </c>
      <c r="I12447" s="2">
        <v>0</v>
      </c>
      <c r="J12447" s="2">
        <v>0.03</v>
      </c>
      <c r="L12447"/>
      <c r="N12447"/>
    </row>
    <row r="12448" spans="1:14" x14ac:dyDescent="0.2">
      <c r="A12448" s="1" t="s">
        <v>7694</v>
      </c>
      <c r="B12448" s="8" t="s">
        <v>36</v>
      </c>
      <c r="C12448" s="1" t="s">
        <v>15</v>
      </c>
      <c r="D12448" s="1" t="s">
        <v>12</v>
      </c>
      <c r="E12448" s="1" t="s">
        <v>159</v>
      </c>
      <c r="F12448" s="2">
        <v>0</v>
      </c>
      <c r="G12448" s="2">
        <v>0</v>
      </c>
      <c r="H12448" s="2">
        <v>0.03</v>
      </c>
      <c r="I12448" s="2">
        <v>0</v>
      </c>
      <c r="J12448" s="2">
        <v>0.03</v>
      </c>
      <c r="L12448"/>
      <c r="N12448"/>
    </row>
    <row r="12449" spans="1:14" x14ac:dyDescent="0.2">
      <c r="A12449" s="1" t="s">
        <v>8614</v>
      </c>
      <c r="B12449" s="8" t="s">
        <v>559</v>
      </c>
      <c r="C12449" s="1" t="s">
        <v>37</v>
      </c>
      <c r="D12449" s="1" t="s">
        <v>45</v>
      </c>
      <c r="E12449" s="1" t="s">
        <v>943</v>
      </c>
      <c r="F12449" s="2">
        <v>0</v>
      </c>
      <c r="G12449" s="2">
        <v>0</v>
      </c>
      <c r="H12449" s="2">
        <v>0.03</v>
      </c>
      <c r="I12449" s="2">
        <v>0</v>
      </c>
      <c r="J12449" s="2">
        <v>0.03</v>
      </c>
      <c r="L12449"/>
      <c r="N12449"/>
    </row>
    <row r="12450" spans="1:14" x14ac:dyDescent="0.2">
      <c r="A12450" s="1" t="s">
        <v>8615</v>
      </c>
      <c r="B12450" s="8" t="s">
        <v>36</v>
      </c>
      <c r="C12450" s="1" t="s">
        <v>33</v>
      </c>
      <c r="D12450" s="1" t="s">
        <v>22</v>
      </c>
      <c r="E12450" s="1" t="s">
        <v>55</v>
      </c>
      <c r="F12450" s="2">
        <v>0</v>
      </c>
      <c r="G12450" s="2">
        <v>0.02</v>
      </c>
      <c r="H12450" s="2">
        <v>0</v>
      </c>
      <c r="I12450" s="2">
        <v>0.01</v>
      </c>
      <c r="J12450" s="2">
        <v>0.03</v>
      </c>
      <c r="L12450"/>
      <c r="N12450"/>
    </row>
    <row r="12451" spans="1:14" x14ac:dyDescent="0.2">
      <c r="A12451" s="1" t="s">
        <v>8616</v>
      </c>
      <c r="B12451" s="8" t="s">
        <v>559</v>
      </c>
      <c r="C12451" s="1" t="s">
        <v>65</v>
      </c>
      <c r="D12451" s="1" t="s">
        <v>38</v>
      </c>
      <c r="E12451" s="1" t="s">
        <v>7612</v>
      </c>
      <c r="F12451" s="2">
        <v>0</v>
      </c>
      <c r="G12451" s="2">
        <v>0</v>
      </c>
      <c r="H12451" s="2">
        <v>0.03</v>
      </c>
      <c r="I12451" s="2">
        <v>0</v>
      </c>
      <c r="J12451" s="2">
        <v>0.03</v>
      </c>
      <c r="L12451"/>
      <c r="N12451"/>
    </row>
    <row r="12452" spans="1:14" x14ac:dyDescent="0.2">
      <c r="A12452" s="1" t="s">
        <v>8617</v>
      </c>
      <c r="B12452" s="8" t="s">
        <v>41</v>
      </c>
      <c r="C12452" s="1" t="s">
        <v>11</v>
      </c>
      <c r="D12452" s="1" t="s">
        <v>38</v>
      </c>
      <c r="E12452" s="1" t="s">
        <v>969</v>
      </c>
      <c r="F12452" s="2">
        <v>0.02</v>
      </c>
      <c r="G12452" s="2">
        <v>0.01</v>
      </c>
      <c r="H12452" s="2">
        <v>0</v>
      </c>
      <c r="I12452" s="2">
        <v>0</v>
      </c>
      <c r="J12452" s="2">
        <v>0.03</v>
      </c>
      <c r="L12452"/>
      <c r="N12452"/>
    </row>
    <row r="12453" spans="1:14" x14ac:dyDescent="0.2">
      <c r="A12453" s="1" t="s">
        <v>3436</v>
      </c>
      <c r="B12453" s="8" t="s">
        <v>20</v>
      </c>
      <c r="C12453" s="1" t="s">
        <v>37</v>
      </c>
      <c r="D12453" s="1" t="s">
        <v>173</v>
      </c>
      <c r="E12453" s="1" t="s">
        <v>700</v>
      </c>
      <c r="F12453" s="2">
        <v>0</v>
      </c>
      <c r="G12453" s="2">
        <v>0.03</v>
      </c>
      <c r="H12453" s="2">
        <v>0</v>
      </c>
      <c r="I12453" s="2">
        <v>0</v>
      </c>
      <c r="J12453" s="2">
        <v>0.03</v>
      </c>
      <c r="L12453"/>
      <c r="N12453"/>
    </row>
    <row r="12454" spans="1:14" x14ac:dyDescent="0.2">
      <c r="A12454" s="1" t="s">
        <v>8618</v>
      </c>
      <c r="B12454" s="8" t="s">
        <v>20</v>
      </c>
      <c r="C12454" s="1" t="s">
        <v>15</v>
      </c>
      <c r="D12454" s="1" t="s">
        <v>22</v>
      </c>
      <c r="E12454" s="1" t="s">
        <v>779</v>
      </c>
      <c r="F12454" s="2">
        <v>0.01</v>
      </c>
      <c r="G12454" s="2">
        <v>0.02</v>
      </c>
      <c r="H12454" s="2">
        <v>0</v>
      </c>
      <c r="I12454" s="2">
        <v>0</v>
      </c>
      <c r="J12454" s="2">
        <v>0.03</v>
      </c>
      <c r="L12454"/>
      <c r="N12454"/>
    </row>
    <row r="12455" spans="1:14" x14ac:dyDescent="0.2">
      <c r="A12455" s="1" t="s">
        <v>8619</v>
      </c>
      <c r="B12455" s="8" t="s">
        <v>49</v>
      </c>
      <c r="C12455" s="1" t="s">
        <v>25</v>
      </c>
      <c r="D12455" s="1" t="s">
        <v>1</v>
      </c>
      <c r="E12455" s="1" t="s">
        <v>218</v>
      </c>
      <c r="F12455" s="2">
        <v>0.02</v>
      </c>
      <c r="G12455" s="2">
        <v>0.01</v>
      </c>
      <c r="H12455" s="2">
        <v>0</v>
      </c>
      <c r="I12455" s="2">
        <v>0</v>
      </c>
      <c r="J12455" s="2">
        <v>0.03</v>
      </c>
      <c r="L12455"/>
      <c r="N12455"/>
    </row>
    <row r="12456" spans="1:14" x14ac:dyDescent="0.2">
      <c r="A12456" s="1" t="s">
        <v>8147</v>
      </c>
      <c r="B12456" s="8" t="s">
        <v>32</v>
      </c>
      <c r="C12456" s="1" t="s">
        <v>33</v>
      </c>
      <c r="D12456" s="1" t="s">
        <v>173</v>
      </c>
      <c r="E12456" s="1" t="s">
        <v>6089</v>
      </c>
      <c r="F12456" s="2">
        <v>0</v>
      </c>
      <c r="G12456" s="2">
        <v>0</v>
      </c>
      <c r="H12456" s="2">
        <v>0.03</v>
      </c>
      <c r="I12456" s="2">
        <v>0</v>
      </c>
      <c r="J12456" s="2">
        <v>0.03</v>
      </c>
      <c r="L12456"/>
      <c r="N12456"/>
    </row>
    <row r="12457" spans="1:14" x14ac:dyDescent="0.2">
      <c r="A12457" s="1" t="s">
        <v>8620</v>
      </c>
      <c r="B12457" s="8" t="s">
        <v>559</v>
      </c>
      <c r="C12457" s="1" t="s">
        <v>65</v>
      </c>
      <c r="D12457" s="1" t="s">
        <v>38</v>
      </c>
      <c r="E12457" s="1" t="s">
        <v>2157</v>
      </c>
      <c r="F12457" s="2">
        <v>0</v>
      </c>
      <c r="G12457" s="2">
        <v>0.02</v>
      </c>
      <c r="H12457" s="2">
        <v>0.01</v>
      </c>
      <c r="I12457" s="2">
        <v>0</v>
      </c>
      <c r="J12457" s="2">
        <v>0.03</v>
      </c>
      <c r="L12457"/>
      <c r="N12457"/>
    </row>
    <row r="12458" spans="1:14" x14ac:dyDescent="0.2">
      <c r="A12458" s="1" t="s">
        <v>8621</v>
      </c>
      <c r="B12458" s="8" t="s">
        <v>62</v>
      </c>
      <c r="C12458" s="1" t="s">
        <v>65</v>
      </c>
      <c r="D12458" s="1" t="s">
        <v>38</v>
      </c>
      <c r="E12458" s="1" t="s">
        <v>251</v>
      </c>
      <c r="F12458" s="2">
        <v>0</v>
      </c>
      <c r="G12458" s="2">
        <v>0</v>
      </c>
      <c r="H12458" s="2">
        <v>0.03</v>
      </c>
      <c r="I12458" s="2">
        <v>0</v>
      </c>
      <c r="J12458" s="2">
        <v>0.03</v>
      </c>
      <c r="L12458"/>
      <c r="N12458"/>
    </row>
    <row r="12459" spans="1:14" x14ac:dyDescent="0.2">
      <c r="A12459" s="1" t="s">
        <v>4873</v>
      </c>
      <c r="B12459" s="8" t="s">
        <v>126</v>
      </c>
      <c r="C12459" s="1" t="s">
        <v>124</v>
      </c>
      <c r="D12459" s="1" t="s">
        <v>38</v>
      </c>
      <c r="E12459" s="1" t="s">
        <v>501</v>
      </c>
      <c r="F12459" s="2">
        <v>0.02</v>
      </c>
      <c r="G12459" s="2">
        <v>0.01</v>
      </c>
      <c r="H12459" s="2">
        <v>0</v>
      </c>
      <c r="I12459" s="2">
        <v>0</v>
      </c>
      <c r="J12459" s="2">
        <v>0.03</v>
      </c>
      <c r="L12459"/>
      <c r="N12459"/>
    </row>
    <row r="12460" spans="1:14" x14ac:dyDescent="0.2">
      <c r="A12460" s="1" t="s">
        <v>8622</v>
      </c>
      <c r="B12460" s="8" t="s">
        <v>113</v>
      </c>
      <c r="C12460" s="1" t="s">
        <v>11</v>
      </c>
      <c r="D12460" s="1" t="s">
        <v>45</v>
      </c>
      <c r="E12460" s="1" t="s">
        <v>251</v>
      </c>
      <c r="F12460" s="2">
        <v>0.03</v>
      </c>
      <c r="G12460" s="2">
        <v>0</v>
      </c>
      <c r="H12460" s="2">
        <v>0</v>
      </c>
      <c r="I12460" s="2">
        <v>0</v>
      </c>
      <c r="J12460" s="2">
        <v>0.03</v>
      </c>
      <c r="L12460"/>
      <c r="N12460"/>
    </row>
    <row r="12461" spans="1:14" x14ac:dyDescent="0.2">
      <c r="A12461" s="1" t="s">
        <v>8623</v>
      </c>
      <c r="B12461" s="8" t="s">
        <v>113</v>
      </c>
      <c r="C12461" s="1" t="s">
        <v>11</v>
      </c>
      <c r="D12461" s="1" t="s">
        <v>45</v>
      </c>
      <c r="E12461" s="1" t="s">
        <v>7170</v>
      </c>
      <c r="F12461" s="2">
        <v>0.03</v>
      </c>
      <c r="G12461" s="2">
        <v>0</v>
      </c>
      <c r="H12461" s="2">
        <v>0</v>
      </c>
      <c r="I12461" s="2">
        <v>0</v>
      </c>
      <c r="J12461" s="2">
        <v>0.03</v>
      </c>
      <c r="L12461"/>
      <c r="N12461"/>
    </row>
    <row r="12462" spans="1:14" x14ac:dyDescent="0.2">
      <c r="A12462" s="1" t="s">
        <v>8624</v>
      </c>
      <c r="B12462" s="8" t="s">
        <v>32</v>
      </c>
      <c r="C12462" s="1" t="s">
        <v>18</v>
      </c>
      <c r="D12462" s="1" t="s">
        <v>58</v>
      </c>
      <c r="E12462" s="1" t="s">
        <v>6115</v>
      </c>
      <c r="F12462" s="2">
        <v>0</v>
      </c>
      <c r="G12462" s="2">
        <v>0</v>
      </c>
      <c r="H12462" s="2">
        <v>0.03</v>
      </c>
      <c r="I12462" s="2">
        <v>0</v>
      </c>
      <c r="J12462" s="2">
        <v>0.03</v>
      </c>
      <c r="L12462"/>
      <c r="N12462"/>
    </row>
    <row r="12463" spans="1:14" x14ac:dyDescent="0.2">
      <c r="A12463" s="1" t="s">
        <v>5860</v>
      </c>
      <c r="B12463" s="8" t="s">
        <v>126</v>
      </c>
      <c r="C12463" s="1" t="s">
        <v>47</v>
      </c>
      <c r="D12463" s="1" t="s">
        <v>16</v>
      </c>
      <c r="E12463" s="1" t="s">
        <v>99</v>
      </c>
      <c r="F12463" s="2">
        <v>0.02</v>
      </c>
      <c r="G12463" s="2">
        <v>0.01</v>
      </c>
      <c r="H12463" s="2">
        <v>0</v>
      </c>
      <c r="I12463" s="2">
        <v>0</v>
      </c>
      <c r="J12463" s="2">
        <v>0.03</v>
      </c>
      <c r="L12463"/>
      <c r="N12463"/>
    </row>
    <row r="12464" spans="1:14" x14ac:dyDescent="0.2">
      <c r="A12464" s="1" t="s">
        <v>8625</v>
      </c>
      <c r="B12464" s="8" t="s">
        <v>107</v>
      </c>
      <c r="C12464" s="1" t="s">
        <v>124</v>
      </c>
      <c r="D12464" s="1" t="s">
        <v>26</v>
      </c>
      <c r="E12464" s="1" t="s">
        <v>86</v>
      </c>
      <c r="F12464" s="2">
        <v>0</v>
      </c>
      <c r="G12464" s="2">
        <v>0.03</v>
      </c>
      <c r="H12464" s="2">
        <v>0</v>
      </c>
      <c r="I12464" s="2">
        <v>0.01</v>
      </c>
      <c r="J12464" s="2">
        <v>0.03</v>
      </c>
      <c r="L12464"/>
      <c r="N12464"/>
    </row>
    <row r="12465" spans="1:14" x14ac:dyDescent="0.2">
      <c r="A12465" s="1" t="s">
        <v>8626</v>
      </c>
      <c r="B12465" s="8" t="s">
        <v>113</v>
      </c>
      <c r="C12465" s="1" t="s">
        <v>37</v>
      </c>
      <c r="D12465" s="1" t="s">
        <v>173</v>
      </c>
      <c r="E12465" s="1" t="s">
        <v>251</v>
      </c>
      <c r="F12465" s="2">
        <v>0</v>
      </c>
      <c r="G12465" s="2">
        <v>0</v>
      </c>
      <c r="H12465" s="2">
        <v>0.03</v>
      </c>
      <c r="I12465" s="2">
        <v>0</v>
      </c>
      <c r="J12465" s="2">
        <v>0.03</v>
      </c>
      <c r="L12465"/>
      <c r="N12465"/>
    </row>
    <row r="12466" spans="1:14" x14ac:dyDescent="0.2">
      <c r="A12466" s="1" t="s">
        <v>6610</v>
      </c>
      <c r="B12466" s="8" t="s">
        <v>10</v>
      </c>
      <c r="C12466" s="1" t="s">
        <v>18</v>
      </c>
      <c r="D12466" s="1" t="s">
        <v>71</v>
      </c>
      <c r="E12466" s="1" t="s">
        <v>2157</v>
      </c>
      <c r="F12466" s="2">
        <v>0.01</v>
      </c>
      <c r="G12466" s="2">
        <v>0.02</v>
      </c>
      <c r="H12466" s="2">
        <v>0</v>
      </c>
      <c r="I12466" s="2">
        <v>0</v>
      </c>
      <c r="J12466" s="2">
        <v>0.03</v>
      </c>
      <c r="L12466"/>
      <c r="N12466"/>
    </row>
    <row r="12467" spans="1:14" x14ac:dyDescent="0.2">
      <c r="A12467" s="1" t="s">
        <v>1457</v>
      </c>
      <c r="B12467" s="8" t="s">
        <v>49</v>
      </c>
      <c r="C12467" s="1" t="s">
        <v>124</v>
      </c>
      <c r="D12467" s="1" t="s">
        <v>16</v>
      </c>
      <c r="E12467" s="1" t="s">
        <v>1183</v>
      </c>
      <c r="F12467" s="2">
        <v>0.02</v>
      </c>
      <c r="G12467" s="2">
        <v>0.01</v>
      </c>
      <c r="H12467" s="2">
        <v>0</v>
      </c>
      <c r="I12467" s="2">
        <v>0</v>
      </c>
      <c r="J12467" s="2">
        <v>0.03</v>
      </c>
      <c r="L12467"/>
      <c r="N12467"/>
    </row>
    <row r="12468" spans="1:14" x14ac:dyDescent="0.2">
      <c r="A12468" s="1" t="s">
        <v>8627</v>
      </c>
      <c r="B12468" s="8" t="s">
        <v>107</v>
      </c>
      <c r="C12468" s="1" t="s">
        <v>57</v>
      </c>
      <c r="D12468" s="1" t="s">
        <v>1</v>
      </c>
      <c r="E12468" s="1" t="s">
        <v>700</v>
      </c>
      <c r="F12468" s="2">
        <v>0</v>
      </c>
      <c r="G12468" s="2">
        <v>0.02</v>
      </c>
      <c r="H12468" s="2">
        <v>0</v>
      </c>
      <c r="I12468" s="2">
        <v>0.01</v>
      </c>
      <c r="J12468" s="2">
        <v>0.03</v>
      </c>
      <c r="L12468"/>
      <c r="N12468"/>
    </row>
    <row r="12469" spans="1:14" x14ac:dyDescent="0.2">
      <c r="A12469" s="1" t="s">
        <v>7644</v>
      </c>
      <c r="B12469" s="8" t="s">
        <v>49</v>
      </c>
      <c r="C12469" s="1" t="s">
        <v>124</v>
      </c>
      <c r="D12469" s="1" t="s">
        <v>1</v>
      </c>
      <c r="E12469" s="1" t="s">
        <v>7645</v>
      </c>
      <c r="F12469" s="2">
        <v>0.02</v>
      </c>
      <c r="G12469" s="2">
        <v>0.01</v>
      </c>
      <c r="H12469" s="2">
        <v>0</v>
      </c>
      <c r="I12469" s="2">
        <v>0</v>
      </c>
      <c r="J12469" s="2">
        <v>0.03</v>
      </c>
      <c r="L12469"/>
      <c r="N12469"/>
    </row>
    <row r="12470" spans="1:14" x14ac:dyDescent="0.2">
      <c r="A12470" s="1" t="s">
        <v>8628</v>
      </c>
      <c r="B12470" s="8" t="s">
        <v>113</v>
      </c>
      <c r="C12470" s="1" t="s">
        <v>37</v>
      </c>
      <c r="D12470" s="1" t="s">
        <v>173</v>
      </c>
      <c r="E12470" s="1" t="s">
        <v>4611</v>
      </c>
      <c r="F12470" s="2">
        <v>0</v>
      </c>
      <c r="G12470" s="2">
        <v>0</v>
      </c>
      <c r="H12470" s="2">
        <v>0.03</v>
      </c>
      <c r="I12470" s="2">
        <v>0</v>
      </c>
      <c r="J12470" s="2">
        <v>0.03</v>
      </c>
      <c r="L12470"/>
      <c r="N12470"/>
    </row>
    <row r="12471" spans="1:14" x14ac:dyDescent="0.2">
      <c r="A12471" s="1" t="s">
        <v>8515</v>
      </c>
      <c r="B12471" s="8" t="s">
        <v>36</v>
      </c>
      <c r="C12471" s="1" t="s">
        <v>65</v>
      </c>
      <c r="D12471" s="1" t="s">
        <v>71</v>
      </c>
      <c r="E12471" s="1" t="s">
        <v>251</v>
      </c>
      <c r="F12471" s="2">
        <v>0</v>
      </c>
      <c r="G12471" s="2">
        <v>0</v>
      </c>
      <c r="H12471" s="2">
        <v>0.03</v>
      </c>
      <c r="I12471" s="2">
        <v>0</v>
      </c>
      <c r="J12471" s="2">
        <v>0.03</v>
      </c>
      <c r="L12471"/>
      <c r="N12471"/>
    </row>
    <row r="12472" spans="1:14" x14ac:dyDescent="0.2">
      <c r="A12472" s="1" t="s">
        <v>8629</v>
      </c>
      <c r="B12472" s="8" t="s">
        <v>36</v>
      </c>
      <c r="C12472" s="1" t="s">
        <v>75</v>
      </c>
      <c r="D12472" s="1" t="s">
        <v>12</v>
      </c>
      <c r="E12472" s="1" t="s">
        <v>251</v>
      </c>
      <c r="F12472" s="2">
        <v>0</v>
      </c>
      <c r="G12472" s="2">
        <v>0</v>
      </c>
      <c r="H12472" s="2">
        <v>0.03</v>
      </c>
      <c r="I12472" s="2">
        <v>0</v>
      </c>
      <c r="J12472" s="2">
        <v>0.03</v>
      </c>
      <c r="L12472"/>
      <c r="N12472"/>
    </row>
    <row r="12473" spans="1:14" x14ac:dyDescent="0.2">
      <c r="A12473" s="1" t="s">
        <v>8630</v>
      </c>
      <c r="B12473" s="8" t="s">
        <v>10</v>
      </c>
      <c r="C12473" s="1" t="s">
        <v>29</v>
      </c>
      <c r="D12473" s="1" t="s">
        <v>45</v>
      </c>
      <c r="E12473" s="1" t="s">
        <v>13</v>
      </c>
      <c r="F12473" s="2">
        <v>0</v>
      </c>
      <c r="G12473" s="2">
        <v>0</v>
      </c>
      <c r="H12473" s="2">
        <v>0.03</v>
      </c>
      <c r="I12473" s="2">
        <v>0</v>
      </c>
      <c r="J12473" s="2">
        <v>0.03</v>
      </c>
      <c r="L12473"/>
      <c r="N12473"/>
    </row>
    <row r="12474" spans="1:14" hidden="1" x14ac:dyDescent="0.2">
      <c r="A12474" s="1" t="s">
        <v>8631</v>
      </c>
      <c r="B12474" s="8" t="s">
        <v>113</v>
      </c>
      <c r="C12474" s="1" t="s">
        <v>191</v>
      </c>
      <c r="D12474" s="1" t="s">
        <v>38</v>
      </c>
      <c r="E12474" s="1" t="s">
        <v>700</v>
      </c>
      <c r="F12474" s="2">
        <v>0</v>
      </c>
      <c r="G12474" s="2">
        <v>0</v>
      </c>
      <c r="H12474" s="2">
        <v>0.03</v>
      </c>
      <c r="I12474" s="2">
        <v>0</v>
      </c>
      <c r="J12474" s="2">
        <v>0.03</v>
      </c>
      <c r="L12474"/>
      <c r="N12474"/>
    </row>
    <row r="12475" spans="1:14" x14ac:dyDescent="0.2">
      <c r="A12475" s="1" t="s">
        <v>8632</v>
      </c>
      <c r="B12475" s="8" t="s">
        <v>20</v>
      </c>
      <c r="C12475" s="1" t="s">
        <v>15</v>
      </c>
      <c r="D12475" s="1" t="s">
        <v>173</v>
      </c>
      <c r="E12475" s="1" t="s">
        <v>3427</v>
      </c>
      <c r="F12475" s="2">
        <v>0</v>
      </c>
      <c r="G12475" s="2">
        <v>0</v>
      </c>
      <c r="H12475" s="2">
        <v>0.03</v>
      </c>
      <c r="I12475" s="2">
        <v>0</v>
      </c>
      <c r="J12475" s="2">
        <v>0.03</v>
      </c>
      <c r="L12475"/>
      <c r="N12475"/>
    </row>
    <row r="12476" spans="1:14" x14ac:dyDescent="0.2">
      <c r="A12476" s="1" t="s">
        <v>8633</v>
      </c>
      <c r="B12476" s="8" t="s">
        <v>62</v>
      </c>
      <c r="C12476" s="1" t="s">
        <v>65</v>
      </c>
      <c r="D12476" s="1" t="s">
        <v>45</v>
      </c>
      <c r="E12476" s="1" t="s">
        <v>1894</v>
      </c>
      <c r="F12476" s="2">
        <v>0</v>
      </c>
      <c r="G12476" s="2">
        <v>0</v>
      </c>
      <c r="H12476" s="2">
        <v>0.03</v>
      </c>
      <c r="I12476" s="2">
        <v>0</v>
      </c>
      <c r="J12476" s="2">
        <v>0.03</v>
      </c>
      <c r="L12476"/>
      <c r="N12476"/>
    </row>
    <row r="12477" spans="1:14" x14ac:dyDescent="0.2">
      <c r="A12477" s="1" t="s">
        <v>8634</v>
      </c>
      <c r="B12477" s="8" t="s">
        <v>20</v>
      </c>
      <c r="C12477" s="1" t="s">
        <v>15</v>
      </c>
      <c r="D12477" s="1" t="s">
        <v>52</v>
      </c>
      <c r="E12477" s="1" t="s">
        <v>1512</v>
      </c>
      <c r="F12477" s="2">
        <v>0</v>
      </c>
      <c r="G12477" s="2">
        <v>0.03</v>
      </c>
      <c r="H12477" s="2">
        <v>0</v>
      </c>
      <c r="I12477" s="2">
        <v>0</v>
      </c>
      <c r="J12477" s="2">
        <v>0.03</v>
      </c>
      <c r="L12477"/>
      <c r="N12477"/>
    </row>
    <row r="12478" spans="1:14" x14ac:dyDescent="0.2">
      <c r="A12478" s="1" t="s">
        <v>8635</v>
      </c>
      <c r="B12478" s="8" t="s">
        <v>107</v>
      </c>
      <c r="C12478" s="1" t="s">
        <v>124</v>
      </c>
      <c r="D12478" s="1" t="s">
        <v>214</v>
      </c>
      <c r="E12478" s="1" t="s">
        <v>220</v>
      </c>
      <c r="F12478" s="2">
        <v>0</v>
      </c>
      <c r="G12478" s="2">
        <v>0.03</v>
      </c>
      <c r="H12478" s="2">
        <v>0</v>
      </c>
      <c r="I12478" s="2">
        <v>0.01</v>
      </c>
      <c r="J12478" s="2">
        <v>0.03</v>
      </c>
      <c r="L12478"/>
      <c r="N12478"/>
    </row>
    <row r="12479" spans="1:14" x14ac:dyDescent="0.2">
      <c r="A12479" s="1" t="s">
        <v>8636</v>
      </c>
      <c r="B12479" s="8" t="s">
        <v>559</v>
      </c>
      <c r="C12479" s="1" t="s">
        <v>65</v>
      </c>
      <c r="D12479" s="1" t="s">
        <v>38</v>
      </c>
      <c r="E12479" s="1" t="s">
        <v>4611</v>
      </c>
      <c r="F12479" s="2">
        <v>0</v>
      </c>
      <c r="G12479" s="2">
        <v>0</v>
      </c>
      <c r="H12479" s="2">
        <v>0.03</v>
      </c>
      <c r="I12479" s="2">
        <v>0</v>
      </c>
      <c r="J12479" s="2">
        <v>0.03</v>
      </c>
      <c r="L12479"/>
      <c r="N12479"/>
    </row>
    <row r="12480" spans="1:14" x14ac:dyDescent="0.2">
      <c r="A12480" s="1" t="s">
        <v>8637</v>
      </c>
      <c r="B12480" s="8" t="s">
        <v>107</v>
      </c>
      <c r="C12480" s="1" t="s">
        <v>216</v>
      </c>
      <c r="D12480" s="1" t="s">
        <v>214</v>
      </c>
      <c r="E12480" s="1" t="s">
        <v>5421</v>
      </c>
      <c r="F12480" s="2">
        <v>0</v>
      </c>
      <c r="G12480" s="2">
        <v>0.03</v>
      </c>
      <c r="H12480" s="2">
        <v>0</v>
      </c>
      <c r="I12480" s="2">
        <v>0</v>
      </c>
      <c r="J12480" s="2">
        <v>0.03</v>
      </c>
      <c r="L12480"/>
      <c r="N12480"/>
    </row>
    <row r="12481" spans="1:14" x14ac:dyDescent="0.2">
      <c r="A12481" s="1" t="s">
        <v>8638</v>
      </c>
      <c r="B12481" s="8" t="s">
        <v>10</v>
      </c>
      <c r="C12481" s="1" t="s">
        <v>33</v>
      </c>
      <c r="D12481" s="1" t="s">
        <v>22</v>
      </c>
      <c r="E12481" s="1" t="s">
        <v>3699</v>
      </c>
      <c r="F12481" s="2">
        <v>0.03</v>
      </c>
      <c r="G12481" s="2">
        <v>0</v>
      </c>
      <c r="H12481" s="2">
        <v>0</v>
      </c>
      <c r="I12481" s="2">
        <v>0</v>
      </c>
      <c r="J12481" s="2">
        <v>0.03</v>
      </c>
      <c r="L12481"/>
      <c r="N12481"/>
    </row>
    <row r="12482" spans="1:14" x14ac:dyDescent="0.2">
      <c r="A12482" s="1" t="s">
        <v>8639</v>
      </c>
      <c r="B12482" s="8" t="s">
        <v>113</v>
      </c>
      <c r="C12482" s="1" t="s">
        <v>33</v>
      </c>
      <c r="D12482" s="1" t="s">
        <v>173</v>
      </c>
      <c r="E12482" s="1" t="s">
        <v>770</v>
      </c>
      <c r="F12482" s="2">
        <v>0</v>
      </c>
      <c r="G12482" s="2">
        <v>0</v>
      </c>
      <c r="H12482" s="2">
        <v>0.03</v>
      </c>
      <c r="I12482" s="2">
        <v>0</v>
      </c>
      <c r="J12482" s="2">
        <v>0.03</v>
      </c>
      <c r="L12482"/>
      <c r="N12482"/>
    </row>
    <row r="12483" spans="1:14" x14ac:dyDescent="0.2">
      <c r="A12483" s="1" t="s">
        <v>6985</v>
      </c>
      <c r="B12483" s="8" t="s">
        <v>102</v>
      </c>
      <c r="C12483" s="1" t="s">
        <v>11</v>
      </c>
      <c r="D12483" s="1" t="s">
        <v>22</v>
      </c>
      <c r="E12483" s="1" t="s">
        <v>6986</v>
      </c>
      <c r="F12483" s="2">
        <v>0.02</v>
      </c>
      <c r="G12483" s="2">
        <v>0.01</v>
      </c>
      <c r="H12483" s="2">
        <v>0</v>
      </c>
      <c r="I12483" s="2">
        <v>0</v>
      </c>
      <c r="J12483" s="2">
        <v>0.03</v>
      </c>
      <c r="L12483"/>
      <c r="N12483"/>
    </row>
    <row r="12484" spans="1:14" x14ac:dyDescent="0.2">
      <c r="A12484" s="1" t="s">
        <v>8640</v>
      </c>
      <c r="B12484" s="8" t="s">
        <v>113</v>
      </c>
      <c r="C12484" s="1" t="s">
        <v>33</v>
      </c>
      <c r="D12484" s="1" t="s">
        <v>173</v>
      </c>
      <c r="E12484" s="1" t="s">
        <v>7853</v>
      </c>
      <c r="F12484" s="2">
        <v>0</v>
      </c>
      <c r="G12484" s="2">
        <v>0</v>
      </c>
      <c r="H12484" s="2">
        <v>0.03</v>
      </c>
      <c r="I12484" s="2">
        <v>0</v>
      </c>
      <c r="J12484" s="2">
        <v>0.03</v>
      </c>
      <c r="L12484"/>
      <c r="N12484"/>
    </row>
    <row r="12485" spans="1:14" x14ac:dyDescent="0.2">
      <c r="A12485" s="1" t="s">
        <v>3586</v>
      </c>
      <c r="B12485" s="8" t="s">
        <v>107</v>
      </c>
      <c r="C12485" s="1" t="s">
        <v>124</v>
      </c>
      <c r="D12485" s="1" t="s">
        <v>1</v>
      </c>
      <c r="E12485" s="1" t="s">
        <v>86</v>
      </c>
      <c r="F12485" s="2">
        <v>0</v>
      </c>
      <c r="G12485" s="2">
        <v>0.03</v>
      </c>
      <c r="H12485" s="2">
        <v>0</v>
      </c>
      <c r="I12485" s="2">
        <v>0.01</v>
      </c>
      <c r="J12485" s="2">
        <v>0.03</v>
      </c>
      <c r="L12485"/>
      <c r="N12485"/>
    </row>
    <row r="12486" spans="1:14" x14ac:dyDescent="0.2">
      <c r="A12486" s="1" t="s">
        <v>8641</v>
      </c>
      <c r="B12486" s="8" t="s">
        <v>41</v>
      </c>
      <c r="C12486" s="1" t="s">
        <v>11</v>
      </c>
      <c r="D12486" s="1" t="s">
        <v>173</v>
      </c>
      <c r="E12486" s="1" t="s">
        <v>8207</v>
      </c>
      <c r="F12486" s="2">
        <v>0</v>
      </c>
      <c r="G12486" s="2">
        <v>0</v>
      </c>
      <c r="H12486" s="2">
        <v>0.03</v>
      </c>
      <c r="I12486" s="2">
        <v>0</v>
      </c>
      <c r="J12486" s="2">
        <v>0.03</v>
      </c>
      <c r="L12486"/>
      <c r="N12486"/>
    </row>
    <row r="12487" spans="1:14" x14ac:dyDescent="0.2">
      <c r="A12487" s="1" t="s">
        <v>8642</v>
      </c>
      <c r="B12487" s="8" t="s">
        <v>20</v>
      </c>
      <c r="C12487" s="1" t="s">
        <v>57</v>
      </c>
      <c r="D12487" s="1" t="s">
        <v>38</v>
      </c>
      <c r="E12487" s="1" t="s">
        <v>2979</v>
      </c>
      <c r="F12487" s="2">
        <v>0</v>
      </c>
      <c r="G12487" s="2">
        <v>0.03</v>
      </c>
      <c r="H12487" s="2">
        <v>0</v>
      </c>
      <c r="I12487" s="2">
        <v>0</v>
      </c>
      <c r="J12487" s="2">
        <v>0.03</v>
      </c>
      <c r="L12487"/>
      <c r="N12487"/>
    </row>
    <row r="12488" spans="1:14" x14ac:dyDescent="0.2">
      <c r="A12488" s="1" t="s">
        <v>8643</v>
      </c>
      <c r="B12488" s="8" t="s">
        <v>559</v>
      </c>
      <c r="C12488" s="1" t="s">
        <v>75</v>
      </c>
      <c r="D12488" s="1" t="s">
        <v>173</v>
      </c>
      <c r="E12488" s="1" t="s">
        <v>6089</v>
      </c>
      <c r="F12488" s="2">
        <v>0</v>
      </c>
      <c r="G12488" s="2">
        <v>0</v>
      </c>
      <c r="H12488" s="2">
        <v>0.03</v>
      </c>
      <c r="I12488" s="2">
        <v>0</v>
      </c>
      <c r="J12488" s="2">
        <v>0.03</v>
      </c>
      <c r="L12488"/>
      <c r="N12488"/>
    </row>
    <row r="12489" spans="1:14" x14ac:dyDescent="0.2">
      <c r="A12489" s="1" t="s">
        <v>5018</v>
      </c>
      <c r="B12489" s="8" t="s">
        <v>126</v>
      </c>
      <c r="C12489" s="1" t="s">
        <v>47</v>
      </c>
      <c r="D12489" s="1" t="s">
        <v>1</v>
      </c>
      <c r="E12489" s="1" t="s">
        <v>501</v>
      </c>
      <c r="F12489" s="2">
        <v>0.02</v>
      </c>
      <c r="G12489" s="2">
        <v>0.01</v>
      </c>
      <c r="H12489" s="2">
        <v>0</v>
      </c>
      <c r="I12489" s="2">
        <v>0</v>
      </c>
      <c r="J12489" s="2">
        <v>0.03</v>
      </c>
      <c r="L12489"/>
      <c r="N12489"/>
    </row>
    <row r="12490" spans="1:14" x14ac:dyDescent="0.2">
      <c r="A12490" s="1" t="s">
        <v>8644</v>
      </c>
      <c r="B12490" s="8" t="s">
        <v>559</v>
      </c>
      <c r="C12490" s="1" t="s">
        <v>65</v>
      </c>
      <c r="D12490" s="1" t="s">
        <v>1</v>
      </c>
      <c r="E12490" s="1" t="s">
        <v>8645</v>
      </c>
      <c r="F12490" s="2">
        <v>0</v>
      </c>
      <c r="G12490" s="2">
        <v>0</v>
      </c>
      <c r="H12490" s="2">
        <v>0.03</v>
      </c>
      <c r="I12490" s="2">
        <v>0</v>
      </c>
      <c r="J12490" s="2">
        <v>0.03</v>
      </c>
      <c r="L12490"/>
      <c r="N12490"/>
    </row>
    <row r="12491" spans="1:14" x14ac:dyDescent="0.2">
      <c r="A12491" s="1" t="s">
        <v>1080</v>
      </c>
      <c r="B12491" s="8" t="s">
        <v>107</v>
      </c>
      <c r="C12491" s="1" t="s">
        <v>29</v>
      </c>
      <c r="D12491" s="1" t="s">
        <v>38</v>
      </c>
      <c r="E12491" s="1" t="s">
        <v>319</v>
      </c>
      <c r="F12491" s="2">
        <v>0.01</v>
      </c>
      <c r="G12491" s="2">
        <v>0.01</v>
      </c>
      <c r="H12491" s="2">
        <v>0</v>
      </c>
      <c r="I12491" s="2">
        <v>0</v>
      </c>
      <c r="J12491" s="2">
        <v>0.03</v>
      </c>
      <c r="L12491"/>
      <c r="N12491"/>
    </row>
    <row r="12492" spans="1:14" x14ac:dyDescent="0.2">
      <c r="A12492" s="1" t="s">
        <v>8646</v>
      </c>
      <c r="B12492" s="8" t="s">
        <v>32</v>
      </c>
      <c r="C12492" s="1" t="s">
        <v>15</v>
      </c>
      <c r="D12492" s="1" t="s">
        <v>58</v>
      </c>
      <c r="E12492" s="1" t="s">
        <v>159</v>
      </c>
      <c r="F12492" s="2">
        <v>0</v>
      </c>
      <c r="G12492" s="2">
        <v>0</v>
      </c>
      <c r="H12492" s="2">
        <v>0.03</v>
      </c>
      <c r="I12492" s="2">
        <v>0</v>
      </c>
      <c r="J12492" s="2">
        <v>0.03</v>
      </c>
      <c r="L12492"/>
      <c r="N12492"/>
    </row>
    <row r="12493" spans="1:14" x14ac:dyDescent="0.2">
      <c r="A12493" s="1" t="s">
        <v>8647</v>
      </c>
      <c r="B12493" s="8" t="s">
        <v>113</v>
      </c>
      <c r="C12493" s="1" t="s">
        <v>33</v>
      </c>
      <c r="D12493" s="1" t="s">
        <v>45</v>
      </c>
      <c r="E12493" s="1" t="s">
        <v>4611</v>
      </c>
      <c r="F12493" s="2">
        <v>0.03</v>
      </c>
      <c r="G12493" s="2">
        <v>0</v>
      </c>
      <c r="H12493" s="2">
        <v>0</v>
      </c>
      <c r="I12493" s="2">
        <v>0</v>
      </c>
      <c r="J12493" s="2">
        <v>0.03</v>
      </c>
      <c r="L12493"/>
      <c r="N12493"/>
    </row>
    <row r="12494" spans="1:14" x14ac:dyDescent="0.2">
      <c r="A12494" s="1" t="s">
        <v>8648</v>
      </c>
      <c r="B12494" s="8" t="s">
        <v>41</v>
      </c>
      <c r="C12494" s="1" t="s">
        <v>47</v>
      </c>
      <c r="D12494" s="1" t="s">
        <v>52</v>
      </c>
      <c r="E12494" s="1" t="s">
        <v>4173</v>
      </c>
      <c r="F12494" s="2">
        <v>0.02</v>
      </c>
      <c r="G12494" s="2">
        <v>0.01</v>
      </c>
      <c r="H12494" s="2">
        <v>0</v>
      </c>
      <c r="I12494" s="2">
        <v>0</v>
      </c>
      <c r="J12494" s="2">
        <v>0.03</v>
      </c>
      <c r="L12494"/>
      <c r="N12494"/>
    </row>
    <row r="12495" spans="1:14" x14ac:dyDescent="0.2">
      <c r="A12495" s="1" t="s">
        <v>7770</v>
      </c>
      <c r="B12495" s="8" t="s">
        <v>36</v>
      </c>
      <c r="C12495" s="1" t="s">
        <v>75</v>
      </c>
      <c r="D12495" s="1" t="s">
        <v>45</v>
      </c>
      <c r="E12495" s="1" t="s">
        <v>251</v>
      </c>
      <c r="F12495" s="2">
        <v>0</v>
      </c>
      <c r="G12495" s="2">
        <v>0</v>
      </c>
      <c r="H12495" s="2">
        <v>0.03</v>
      </c>
      <c r="I12495" s="2">
        <v>0</v>
      </c>
      <c r="J12495" s="2">
        <v>0.03</v>
      </c>
      <c r="L12495"/>
      <c r="N12495"/>
    </row>
    <row r="12496" spans="1:14" x14ac:dyDescent="0.2">
      <c r="A12496" s="1" t="s">
        <v>8649</v>
      </c>
      <c r="B12496" s="8" t="s">
        <v>10</v>
      </c>
      <c r="C12496" s="1" t="s">
        <v>33</v>
      </c>
      <c r="D12496" s="1" t="s">
        <v>38</v>
      </c>
      <c r="E12496" s="1" t="s">
        <v>1035</v>
      </c>
      <c r="F12496" s="2">
        <v>0.03</v>
      </c>
      <c r="G12496" s="2">
        <v>0</v>
      </c>
      <c r="H12496" s="2">
        <v>0</v>
      </c>
      <c r="I12496" s="2">
        <v>0</v>
      </c>
      <c r="J12496" s="2">
        <v>0.03</v>
      </c>
      <c r="L12496"/>
      <c r="N12496"/>
    </row>
    <row r="12497" spans="1:14" x14ac:dyDescent="0.2">
      <c r="A12497" s="1" t="s">
        <v>6348</v>
      </c>
      <c r="B12497" s="8" t="s">
        <v>41</v>
      </c>
      <c r="C12497" s="1" t="s">
        <v>33</v>
      </c>
      <c r="D12497" s="1" t="s">
        <v>173</v>
      </c>
      <c r="E12497" s="1" t="s">
        <v>603</v>
      </c>
      <c r="F12497" s="2">
        <v>0</v>
      </c>
      <c r="G12497" s="2">
        <v>0</v>
      </c>
      <c r="H12497" s="2">
        <v>0.03</v>
      </c>
      <c r="I12497" s="2">
        <v>0</v>
      </c>
      <c r="J12497" s="2">
        <v>0.03</v>
      </c>
      <c r="L12497"/>
      <c r="N12497"/>
    </row>
    <row r="12498" spans="1:14" x14ac:dyDescent="0.2">
      <c r="A12498" s="1" t="s">
        <v>8650</v>
      </c>
      <c r="B12498" s="8" t="s">
        <v>62</v>
      </c>
      <c r="C12498" s="1" t="s">
        <v>67</v>
      </c>
      <c r="D12498" s="1" t="s">
        <v>173</v>
      </c>
      <c r="E12498" s="1" t="s">
        <v>943</v>
      </c>
      <c r="F12498" s="2">
        <v>0.03</v>
      </c>
      <c r="G12498" s="2">
        <v>0</v>
      </c>
      <c r="H12498" s="2">
        <v>0</v>
      </c>
      <c r="I12498" s="2">
        <v>0</v>
      </c>
      <c r="J12498" s="2">
        <v>0.03</v>
      </c>
      <c r="L12498"/>
      <c r="N12498"/>
    </row>
    <row r="12499" spans="1:14" x14ac:dyDescent="0.2">
      <c r="A12499" s="1" t="s">
        <v>8651</v>
      </c>
      <c r="B12499" s="8" t="s">
        <v>36</v>
      </c>
      <c r="C12499" s="1" t="s">
        <v>37</v>
      </c>
      <c r="D12499" s="1" t="s">
        <v>71</v>
      </c>
      <c r="E12499" s="1" t="s">
        <v>178</v>
      </c>
      <c r="F12499" s="2">
        <v>0</v>
      </c>
      <c r="G12499" s="2">
        <v>0</v>
      </c>
      <c r="H12499" s="2">
        <v>0.03</v>
      </c>
      <c r="I12499" s="2">
        <v>0</v>
      </c>
      <c r="J12499" s="2">
        <v>0.03</v>
      </c>
      <c r="L12499"/>
      <c r="N12499"/>
    </row>
    <row r="12500" spans="1:14" x14ac:dyDescent="0.2">
      <c r="A12500" s="1" t="s">
        <v>8652</v>
      </c>
      <c r="B12500" s="8" t="s">
        <v>107</v>
      </c>
      <c r="C12500" s="1" t="s">
        <v>57</v>
      </c>
      <c r="D12500" s="1" t="s">
        <v>26</v>
      </c>
      <c r="E12500" s="1" t="s">
        <v>700</v>
      </c>
      <c r="F12500" s="2">
        <v>0</v>
      </c>
      <c r="G12500" s="2">
        <v>0.02</v>
      </c>
      <c r="H12500" s="2">
        <v>0</v>
      </c>
      <c r="I12500" s="2">
        <v>0.01</v>
      </c>
      <c r="J12500" s="2">
        <v>0.03</v>
      </c>
      <c r="L12500"/>
      <c r="N12500"/>
    </row>
    <row r="12501" spans="1:14" x14ac:dyDescent="0.2">
      <c r="A12501" s="1" t="s">
        <v>8653</v>
      </c>
      <c r="B12501" s="8" t="s">
        <v>20</v>
      </c>
      <c r="C12501" s="1" t="s">
        <v>18</v>
      </c>
      <c r="D12501" s="1" t="s">
        <v>26</v>
      </c>
      <c r="E12501" s="1" t="s">
        <v>2256</v>
      </c>
      <c r="F12501" s="2">
        <v>0.03</v>
      </c>
      <c r="G12501" s="2">
        <v>0</v>
      </c>
      <c r="H12501" s="2">
        <v>0</v>
      </c>
      <c r="I12501" s="2">
        <v>0</v>
      </c>
      <c r="J12501" s="2">
        <v>0.03</v>
      </c>
      <c r="L12501"/>
      <c r="N12501"/>
    </row>
    <row r="12502" spans="1:14" x14ac:dyDescent="0.2">
      <c r="A12502" s="1" t="s">
        <v>4628</v>
      </c>
      <c r="B12502" s="8" t="s">
        <v>107</v>
      </c>
      <c r="C12502" s="1" t="s">
        <v>33</v>
      </c>
      <c r="D12502" s="1" t="s">
        <v>12</v>
      </c>
      <c r="E12502" s="1" t="s">
        <v>86</v>
      </c>
      <c r="F12502" s="2">
        <v>0</v>
      </c>
      <c r="G12502" s="2">
        <v>0.03</v>
      </c>
      <c r="H12502" s="2">
        <v>0</v>
      </c>
      <c r="I12502" s="2">
        <v>0.01</v>
      </c>
      <c r="J12502" s="2">
        <v>0.03</v>
      </c>
      <c r="L12502"/>
      <c r="N12502"/>
    </row>
    <row r="12503" spans="1:14" x14ac:dyDescent="0.2">
      <c r="A12503" s="1" t="s">
        <v>8654</v>
      </c>
      <c r="B12503" s="8" t="s">
        <v>107</v>
      </c>
      <c r="C12503" s="1" t="s">
        <v>25</v>
      </c>
      <c r="D12503" s="1" t="s">
        <v>214</v>
      </c>
      <c r="E12503" s="1" t="s">
        <v>220</v>
      </c>
      <c r="F12503" s="2">
        <v>0</v>
      </c>
      <c r="G12503" s="2">
        <v>0.03</v>
      </c>
      <c r="H12503" s="2">
        <v>0</v>
      </c>
      <c r="I12503" s="2">
        <v>0</v>
      </c>
      <c r="J12503" s="2">
        <v>0.03</v>
      </c>
      <c r="L12503"/>
      <c r="N12503"/>
    </row>
    <row r="12504" spans="1:14" x14ac:dyDescent="0.2">
      <c r="A12504" s="1" t="s">
        <v>8655</v>
      </c>
      <c r="B12504" s="8" t="s">
        <v>41</v>
      </c>
      <c r="C12504" s="1" t="s">
        <v>18</v>
      </c>
      <c r="D12504" s="1" t="s">
        <v>71</v>
      </c>
      <c r="E12504" s="1" t="s">
        <v>4224</v>
      </c>
      <c r="F12504" s="2">
        <v>0</v>
      </c>
      <c r="G12504" s="2">
        <v>0</v>
      </c>
      <c r="H12504" s="2">
        <v>0.03</v>
      </c>
      <c r="I12504" s="2">
        <v>0</v>
      </c>
      <c r="J12504" s="2">
        <v>0.03</v>
      </c>
      <c r="L12504"/>
      <c r="N12504"/>
    </row>
    <row r="12505" spans="1:14" x14ac:dyDescent="0.2">
      <c r="A12505" s="1" t="s">
        <v>4921</v>
      </c>
      <c r="B12505" s="8" t="s">
        <v>121</v>
      </c>
      <c r="C12505" s="1" t="s">
        <v>65</v>
      </c>
      <c r="D12505" s="1" t="s">
        <v>16</v>
      </c>
      <c r="E12505" s="1" t="s">
        <v>4285</v>
      </c>
      <c r="F12505" s="2">
        <v>0</v>
      </c>
      <c r="G12505" s="2">
        <v>0.03</v>
      </c>
      <c r="H12505" s="2">
        <v>0</v>
      </c>
      <c r="I12505" s="2">
        <v>0</v>
      </c>
      <c r="J12505" s="2">
        <v>0.03</v>
      </c>
      <c r="L12505"/>
      <c r="N12505"/>
    </row>
    <row r="12506" spans="1:14" x14ac:dyDescent="0.2">
      <c r="A12506" s="1" t="s">
        <v>392</v>
      </c>
      <c r="B12506" s="8" t="s">
        <v>107</v>
      </c>
      <c r="C12506" s="1" t="s">
        <v>67</v>
      </c>
      <c r="D12506" s="1" t="s">
        <v>12</v>
      </c>
      <c r="E12506" s="1" t="s">
        <v>39</v>
      </c>
      <c r="F12506" s="2">
        <v>0</v>
      </c>
      <c r="G12506" s="2">
        <v>0.02</v>
      </c>
      <c r="H12506" s="2">
        <v>0</v>
      </c>
      <c r="I12506" s="2">
        <v>0</v>
      </c>
      <c r="J12506" s="2">
        <v>0.03</v>
      </c>
      <c r="L12506"/>
      <c r="N12506"/>
    </row>
    <row r="12507" spans="1:14" x14ac:dyDescent="0.2">
      <c r="A12507" s="1" t="s">
        <v>8656</v>
      </c>
      <c r="B12507" s="8" t="s">
        <v>113</v>
      </c>
      <c r="C12507" s="1" t="s">
        <v>57</v>
      </c>
      <c r="D12507" s="1" t="s">
        <v>173</v>
      </c>
      <c r="E12507" s="1" t="s">
        <v>8657</v>
      </c>
      <c r="F12507" s="2">
        <v>0</v>
      </c>
      <c r="G12507" s="2">
        <v>0</v>
      </c>
      <c r="H12507" s="2">
        <v>0.03</v>
      </c>
      <c r="I12507" s="2">
        <v>0</v>
      </c>
      <c r="J12507" s="2">
        <v>0.03</v>
      </c>
      <c r="L12507"/>
      <c r="N12507"/>
    </row>
    <row r="12508" spans="1:14" x14ac:dyDescent="0.2">
      <c r="A12508" s="1" t="s">
        <v>1683</v>
      </c>
      <c r="B12508" s="8" t="s">
        <v>107</v>
      </c>
      <c r="C12508" s="1" t="s">
        <v>18</v>
      </c>
      <c r="D12508" s="1" t="s">
        <v>38</v>
      </c>
      <c r="E12508" s="1" t="s">
        <v>99</v>
      </c>
      <c r="F12508" s="2">
        <v>0</v>
      </c>
      <c r="G12508" s="2">
        <v>0.03</v>
      </c>
      <c r="H12508" s="2">
        <v>0</v>
      </c>
      <c r="I12508" s="2">
        <v>0.01</v>
      </c>
      <c r="J12508" s="2">
        <v>0.03</v>
      </c>
      <c r="L12508"/>
      <c r="N12508"/>
    </row>
    <row r="12509" spans="1:14" x14ac:dyDescent="0.2">
      <c r="A12509" s="1" t="s">
        <v>8658</v>
      </c>
      <c r="B12509" s="8" t="s">
        <v>113</v>
      </c>
      <c r="C12509" s="1" t="s">
        <v>18</v>
      </c>
      <c r="D12509" s="1" t="s">
        <v>12</v>
      </c>
      <c r="E12509" s="1" t="s">
        <v>603</v>
      </c>
      <c r="F12509" s="2">
        <v>0</v>
      </c>
      <c r="G12509" s="2">
        <v>0</v>
      </c>
      <c r="H12509" s="2">
        <v>0.03</v>
      </c>
      <c r="I12509" s="2">
        <v>0</v>
      </c>
      <c r="J12509" s="2">
        <v>0.03</v>
      </c>
      <c r="L12509"/>
      <c r="N12509"/>
    </row>
    <row r="12510" spans="1:14" x14ac:dyDescent="0.2">
      <c r="A12510" s="1" t="s">
        <v>8659</v>
      </c>
      <c r="B12510" s="8" t="s">
        <v>107</v>
      </c>
      <c r="C12510" s="1" t="s">
        <v>42</v>
      </c>
      <c r="D12510" s="1" t="s">
        <v>214</v>
      </c>
      <c r="E12510" s="1" t="s">
        <v>8660</v>
      </c>
      <c r="F12510" s="2">
        <v>0</v>
      </c>
      <c r="G12510" s="2">
        <v>0.02</v>
      </c>
      <c r="H12510" s="2">
        <v>0</v>
      </c>
      <c r="I12510" s="2">
        <v>0.01</v>
      </c>
      <c r="J12510" s="2">
        <v>0.03</v>
      </c>
      <c r="L12510"/>
      <c r="N12510"/>
    </row>
    <row r="12511" spans="1:14" x14ac:dyDescent="0.2">
      <c r="A12511" s="1" t="s">
        <v>6273</v>
      </c>
      <c r="B12511" s="8" t="s">
        <v>113</v>
      </c>
      <c r="C12511" s="1" t="s">
        <v>15</v>
      </c>
      <c r="D12511" s="1" t="s">
        <v>38</v>
      </c>
      <c r="E12511" s="1" t="s">
        <v>1439</v>
      </c>
      <c r="F12511" s="2">
        <v>0.03</v>
      </c>
      <c r="G12511" s="2">
        <v>0</v>
      </c>
      <c r="H12511" s="2">
        <v>0</v>
      </c>
      <c r="I12511" s="2">
        <v>0</v>
      </c>
      <c r="J12511" s="2">
        <v>0.03</v>
      </c>
      <c r="L12511"/>
      <c r="N12511"/>
    </row>
    <row r="12512" spans="1:14" x14ac:dyDescent="0.2">
      <c r="A12512" s="1" t="s">
        <v>8661</v>
      </c>
      <c r="B12512" s="8" t="s">
        <v>20</v>
      </c>
      <c r="C12512" s="1" t="s">
        <v>15</v>
      </c>
      <c r="D12512" s="1" t="s">
        <v>45</v>
      </c>
      <c r="E12512" s="1" t="s">
        <v>420</v>
      </c>
      <c r="F12512" s="2">
        <v>0.02</v>
      </c>
      <c r="G12512" s="2">
        <v>0</v>
      </c>
      <c r="H12512" s="2">
        <v>0</v>
      </c>
      <c r="I12512" s="2">
        <v>0</v>
      </c>
      <c r="J12512" s="2">
        <v>0.03</v>
      </c>
      <c r="L12512"/>
      <c r="N12512"/>
    </row>
    <row r="12513" spans="1:14" x14ac:dyDescent="0.2">
      <c r="A12513" s="1" t="s">
        <v>5143</v>
      </c>
      <c r="B12513" s="8" t="s">
        <v>102</v>
      </c>
      <c r="C12513" s="1" t="s">
        <v>25</v>
      </c>
      <c r="D12513" s="1" t="s">
        <v>45</v>
      </c>
      <c r="E12513" s="1" t="s">
        <v>218</v>
      </c>
      <c r="F12513" s="2">
        <v>0.02</v>
      </c>
      <c r="G12513" s="2">
        <v>0.01</v>
      </c>
      <c r="H12513" s="2">
        <v>0</v>
      </c>
      <c r="I12513" s="2">
        <v>0</v>
      </c>
      <c r="J12513" s="2">
        <v>0.03</v>
      </c>
      <c r="L12513"/>
      <c r="N12513"/>
    </row>
    <row r="12514" spans="1:14" x14ac:dyDescent="0.2">
      <c r="A12514" s="1" t="s">
        <v>8662</v>
      </c>
      <c r="B12514" s="8" t="s">
        <v>113</v>
      </c>
      <c r="C12514" s="1" t="s">
        <v>11</v>
      </c>
      <c r="D12514" s="1" t="s">
        <v>52</v>
      </c>
      <c r="E12514" s="1" t="s">
        <v>943</v>
      </c>
      <c r="F12514" s="2">
        <v>0.03</v>
      </c>
      <c r="G12514" s="2">
        <v>0</v>
      </c>
      <c r="H12514" s="2">
        <v>0</v>
      </c>
      <c r="I12514" s="2">
        <v>0</v>
      </c>
      <c r="J12514" s="2">
        <v>0.03</v>
      </c>
      <c r="L12514"/>
      <c r="N12514"/>
    </row>
    <row r="12515" spans="1:14" x14ac:dyDescent="0.2">
      <c r="A12515" s="1" t="s">
        <v>8663</v>
      </c>
      <c r="B12515" s="8" t="s">
        <v>107</v>
      </c>
      <c r="C12515" s="1" t="s">
        <v>18</v>
      </c>
      <c r="D12515" s="1" t="s">
        <v>214</v>
      </c>
      <c r="E12515" s="1" t="s">
        <v>218</v>
      </c>
      <c r="F12515" s="2">
        <v>0</v>
      </c>
      <c r="G12515" s="2">
        <v>0.02</v>
      </c>
      <c r="H12515" s="2">
        <v>0</v>
      </c>
      <c r="I12515" s="2">
        <v>0.01</v>
      </c>
      <c r="J12515" s="2">
        <v>0.03</v>
      </c>
      <c r="L12515"/>
      <c r="N12515"/>
    </row>
    <row r="12516" spans="1:14" x14ac:dyDescent="0.2">
      <c r="A12516" s="1" t="s">
        <v>8664</v>
      </c>
      <c r="B12516" s="8" t="s">
        <v>20</v>
      </c>
      <c r="C12516" s="1" t="s">
        <v>15</v>
      </c>
      <c r="D12516" s="1" t="s">
        <v>38</v>
      </c>
      <c r="E12516" s="1" t="s">
        <v>251</v>
      </c>
      <c r="F12516" s="2">
        <v>0</v>
      </c>
      <c r="G12516" s="2">
        <v>0</v>
      </c>
      <c r="H12516" s="2">
        <v>0.03</v>
      </c>
      <c r="I12516" s="2">
        <v>0</v>
      </c>
      <c r="J12516" s="2">
        <v>0.03</v>
      </c>
      <c r="L12516"/>
      <c r="N12516"/>
    </row>
    <row r="12517" spans="1:14" x14ac:dyDescent="0.2">
      <c r="A12517" s="1" t="s">
        <v>8665</v>
      </c>
      <c r="B12517" s="8" t="s">
        <v>20</v>
      </c>
      <c r="C12517" s="1" t="s">
        <v>15</v>
      </c>
      <c r="D12517" s="1" t="s">
        <v>38</v>
      </c>
      <c r="E12517" s="1" t="s">
        <v>159</v>
      </c>
      <c r="F12517" s="2">
        <v>0</v>
      </c>
      <c r="G12517" s="2">
        <v>0</v>
      </c>
      <c r="H12517" s="2">
        <v>0.03</v>
      </c>
      <c r="I12517" s="2">
        <v>0</v>
      </c>
      <c r="J12517" s="2">
        <v>0.03</v>
      </c>
      <c r="L12517"/>
      <c r="N12517"/>
    </row>
    <row r="12518" spans="1:14" x14ac:dyDescent="0.2">
      <c r="A12518" s="1" t="s">
        <v>8666</v>
      </c>
      <c r="B12518" s="8" t="s">
        <v>102</v>
      </c>
      <c r="C12518" s="1" t="s">
        <v>42</v>
      </c>
      <c r="D12518" s="1" t="s">
        <v>38</v>
      </c>
      <c r="E12518" s="1" t="s">
        <v>1538</v>
      </c>
      <c r="F12518" s="2">
        <v>0.02</v>
      </c>
      <c r="G12518" s="2">
        <v>0.01</v>
      </c>
      <c r="H12518" s="2">
        <v>0</v>
      </c>
      <c r="I12518" s="2">
        <v>0</v>
      </c>
      <c r="J12518" s="2">
        <v>0.03</v>
      </c>
      <c r="L12518"/>
      <c r="N12518"/>
    </row>
    <row r="12519" spans="1:14" x14ac:dyDescent="0.2">
      <c r="A12519" s="1" t="s">
        <v>8667</v>
      </c>
      <c r="B12519" s="8" t="s">
        <v>113</v>
      </c>
      <c r="C12519" s="1" t="s">
        <v>37</v>
      </c>
      <c r="D12519" s="1" t="s">
        <v>173</v>
      </c>
      <c r="E12519" s="1" t="s">
        <v>1117</v>
      </c>
      <c r="F12519" s="2">
        <v>0</v>
      </c>
      <c r="G12519" s="2">
        <v>0</v>
      </c>
      <c r="H12519" s="2">
        <v>0.03</v>
      </c>
      <c r="I12519" s="2">
        <v>0</v>
      </c>
      <c r="J12519" s="2">
        <v>0.03</v>
      </c>
      <c r="L12519"/>
      <c r="N12519"/>
    </row>
    <row r="12520" spans="1:14" x14ac:dyDescent="0.2">
      <c r="A12520" s="1" t="s">
        <v>8668</v>
      </c>
      <c r="B12520" s="8" t="s">
        <v>36</v>
      </c>
      <c r="C12520" s="1" t="s">
        <v>18</v>
      </c>
      <c r="D12520" s="1" t="s">
        <v>12</v>
      </c>
      <c r="E12520" s="1" t="s">
        <v>1603</v>
      </c>
      <c r="F12520" s="2">
        <v>0.02</v>
      </c>
      <c r="G12520" s="2">
        <v>0</v>
      </c>
      <c r="H12520" s="2">
        <v>0</v>
      </c>
      <c r="I12520" s="2">
        <v>0.01</v>
      </c>
      <c r="J12520" s="2">
        <v>0.03</v>
      </c>
      <c r="L12520"/>
      <c r="N12520"/>
    </row>
    <row r="12521" spans="1:14" x14ac:dyDescent="0.2">
      <c r="A12521" s="1" t="s">
        <v>7442</v>
      </c>
      <c r="B12521" s="8" t="s">
        <v>64</v>
      </c>
      <c r="C12521" s="1" t="s">
        <v>216</v>
      </c>
      <c r="D12521" s="1" t="s">
        <v>38</v>
      </c>
      <c r="E12521" s="1" t="s">
        <v>251</v>
      </c>
      <c r="F12521" s="2">
        <v>0</v>
      </c>
      <c r="G12521" s="2">
        <v>0</v>
      </c>
      <c r="H12521" s="2">
        <v>0.03</v>
      </c>
      <c r="I12521" s="2">
        <v>0</v>
      </c>
      <c r="J12521" s="2">
        <v>0.03</v>
      </c>
      <c r="L12521"/>
      <c r="N12521"/>
    </row>
    <row r="12522" spans="1:14" x14ac:dyDescent="0.2">
      <c r="A12522" s="1" t="s">
        <v>8669</v>
      </c>
      <c r="B12522" s="8" t="s">
        <v>20</v>
      </c>
      <c r="C12522" s="1" t="s">
        <v>15</v>
      </c>
      <c r="D12522" s="1" t="s">
        <v>173</v>
      </c>
      <c r="E12522" s="1" t="s">
        <v>3583</v>
      </c>
      <c r="F12522" s="2">
        <v>0</v>
      </c>
      <c r="G12522" s="2">
        <v>0</v>
      </c>
      <c r="H12522" s="2">
        <v>0.03</v>
      </c>
      <c r="I12522" s="2">
        <v>0</v>
      </c>
      <c r="J12522" s="2">
        <v>0.03</v>
      </c>
      <c r="L12522"/>
      <c r="N12522"/>
    </row>
    <row r="12523" spans="1:14" x14ac:dyDescent="0.2">
      <c r="A12523" s="1" t="s">
        <v>8670</v>
      </c>
      <c r="B12523" s="8" t="s">
        <v>41</v>
      </c>
      <c r="C12523" s="1" t="s">
        <v>54</v>
      </c>
      <c r="D12523" s="1" t="s">
        <v>12</v>
      </c>
      <c r="E12523" s="1" t="s">
        <v>86</v>
      </c>
      <c r="F12523" s="2">
        <v>0.02</v>
      </c>
      <c r="G12523" s="2">
        <v>0.01</v>
      </c>
      <c r="H12523" s="2">
        <v>0</v>
      </c>
      <c r="I12523" s="2">
        <v>0</v>
      </c>
      <c r="J12523" s="2">
        <v>0.03</v>
      </c>
      <c r="L12523"/>
      <c r="N12523"/>
    </row>
    <row r="12524" spans="1:14" x14ac:dyDescent="0.2">
      <c r="A12524" s="1" t="s">
        <v>8671</v>
      </c>
      <c r="B12524" s="8" t="s">
        <v>559</v>
      </c>
      <c r="C12524" s="1" t="s">
        <v>65</v>
      </c>
      <c r="D12524" s="1" t="s">
        <v>173</v>
      </c>
      <c r="E12524" s="1" t="s">
        <v>8672</v>
      </c>
      <c r="F12524" s="2">
        <v>0</v>
      </c>
      <c r="G12524" s="2">
        <v>0</v>
      </c>
      <c r="H12524" s="2">
        <v>0.03</v>
      </c>
      <c r="I12524" s="2">
        <v>0</v>
      </c>
      <c r="J12524" s="2">
        <v>0.03</v>
      </c>
      <c r="L12524"/>
      <c r="N12524"/>
    </row>
    <row r="12525" spans="1:14" x14ac:dyDescent="0.2">
      <c r="A12525" s="1" t="s">
        <v>8673</v>
      </c>
      <c r="B12525" s="8" t="s">
        <v>20</v>
      </c>
      <c r="C12525" s="1" t="s">
        <v>11</v>
      </c>
      <c r="D12525" s="1" t="s">
        <v>38</v>
      </c>
      <c r="E12525" s="1" t="s">
        <v>420</v>
      </c>
      <c r="F12525" s="2">
        <v>0.03</v>
      </c>
      <c r="G12525" s="2">
        <v>0</v>
      </c>
      <c r="H12525" s="2">
        <v>0</v>
      </c>
      <c r="I12525" s="2">
        <v>0</v>
      </c>
      <c r="J12525" s="2">
        <v>0.03</v>
      </c>
      <c r="L12525"/>
      <c r="N12525"/>
    </row>
    <row r="12526" spans="1:14" x14ac:dyDescent="0.2">
      <c r="A12526" s="1" t="s">
        <v>8674</v>
      </c>
      <c r="B12526" s="8" t="s">
        <v>113</v>
      </c>
      <c r="C12526" s="1" t="s">
        <v>33</v>
      </c>
      <c r="D12526" s="1" t="s">
        <v>173</v>
      </c>
      <c r="E12526" s="1" t="s">
        <v>770</v>
      </c>
      <c r="F12526" s="2">
        <v>0</v>
      </c>
      <c r="G12526" s="2">
        <v>0</v>
      </c>
      <c r="H12526" s="2">
        <v>0.03</v>
      </c>
      <c r="I12526" s="2">
        <v>0</v>
      </c>
      <c r="J12526" s="2">
        <v>0.03</v>
      </c>
      <c r="L12526"/>
      <c r="N12526"/>
    </row>
    <row r="12527" spans="1:14" x14ac:dyDescent="0.2">
      <c r="A12527" s="1" t="s">
        <v>8675</v>
      </c>
      <c r="B12527" s="8" t="s">
        <v>113</v>
      </c>
      <c r="C12527" s="1" t="s">
        <v>11</v>
      </c>
      <c r="D12527" s="1" t="s">
        <v>45</v>
      </c>
      <c r="E12527" s="1" t="s">
        <v>159</v>
      </c>
      <c r="F12527" s="2">
        <v>0</v>
      </c>
      <c r="G12527" s="2">
        <v>0</v>
      </c>
      <c r="H12527" s="2">
        <v>0.03</v>
      </c>
      <c r="I12527" s="2">
        <v>0</v>
      </c>
      <c r="J12527" s="2">
        <v>0.03</v>
      </c>
      <c r="L12527"/>
      <c r="N12527"/>
    </row>
    <row r="12528" spans="1:14" x14ac:dyDescent="0.2">
      <c r="A12528" s="1" t="s">
        <v>8676</v>
      </c>
      <c r="B12528" s="8" t="s">
        <v>113</v>
      </c>
      <c r="C12528" s="1" t="s">
        <v>57</v>
      </c>
      <c r="D12528" s="1" t="s">
        <v>45</v>
      </c>
      <c r="E12528" s="1" t="s">
        <v>981</v>
      </c>
      <c r="F12528" s="2">
        <v>0</v>
      </c>
      <c r="G12528" s="2">
        <v>0</v>
      </c>
      <c r="H12528" s="2">
        <v>0.03</v>
      </c>
      <c r="I12528" s="2">
        <v>0</v>
      </c>
      <c r="J12528" s="2">
        <v>0.03</v>
      </c>
      <c r="L12528"/>
      <c r="N12528"/>
    </row>
    <row r="12529" spans="1:14" x14ac:dyDescent="0.2">
      <c r="A12529" s="1" t="s">
        <v>8677</v>
      </c>
      <c r="B12529" s="8" t="s">
        <v>559</v>
      </c>
      <c r="C12529" s="1" t="s">
        <v>65</v>
      </c>
      <c r="D12529" s="1" t="s">
        <v>38</v>
      </c>
      <c r="E12529" s="1" t="s">
        <v>4602</v>
      </c>
      <c r="F12529" s="2">
        <v>0</v>
      </c>
      <c r="G12529" s="2">
        <v>0</v>
      </c>
      <c r="H12529" s="2">
        <v>0.03</v>
      </c>
      <c r="I12529" s="2">
        <v>0</v>
      </c>
      <c r="J12529" s="2">
        <v>0.03</v>
      </c>
      <c r="L12529"/>
      <c r="N12529"/>
    </row>
    <row r="12530" spans="1:14" x14ac:dyDescent="0.2">
      <c r="A12530" s="1" t="s">
        <v>8678</v>
      </c>
      <c r="B12530" s="8" t="s">
        <v>559</v>
      </c>
      <c r="C12530" s="1" t="s">
        <v>65</v>
      </c>
      <c r="D12530" s="1" t="s">
        <v>38</v>
      </c>
      <c r="E12530" s="1" t="s">
        <v>4611</v>
      </c>
      <c r="F12530" s="2">
        <v>0</v>
      </c>
      <c r="G12530" s="2">
        <v>0</v>
      </c>
      <c r="H12530" s="2">
        <v>0.03</v>
      </c>
      <c r="I12530" s="2">
        <v>0</v>
      </c>
      <c r="J12530" s="2">
        <v>0.03</v>
      </c>
      <c r="L12530"/>
      <c r="N12530"/>
    </row>
    <row r="12531" spans="1:14" x14ac:dyDescent="0.2">
      <c r="A12531" s="1" t="s">
        <v>4252</v>
      </c>
      <c r="B12531" s="8" t="s">
        <v>107</v>
      </c>
      <c r="C12531" s="1" t="s">
        <v>65</v>
      </c>
      <c r="D12531" s="1" t="s">
        <v>38</v>
      </c>
      <c r="E12531" s="1" t="s">
        <v>59</v>
      </c>
      <c r="F12531" s="2">
        <v>0</v>
      </c>
      <c r="G12531" s="2">
        <v>0.03</v>
      </c>
      <c r="H12531" s="2">
        <v>0</v>
      </c>
      <c r="I12531" s="2">
        <v>0</v>
      </c>
      <c r="J12531" s="2">
        <v>0.03</v>
      </c>
      <c r="L12531"/>
      <c r="N12531"/>
    </row>
    <row r="12532" spans="1:14" x14ac:dyDescent="0.2">
      <c r="A12532" s="1" t="s">
        <v>8679</v>
      </c>
      <c r="B12532" s="8" t="s">
        <v>49</v>
      </c>
      <c r="C12532" s="1" t="s">
        <v>11</v>
      </c>
      <c r="D12532" s="1" t="s">
        <v>45</v>
      </c>
      <c r="E12532" s="1" t="s">
        <v>13</v>
      </c>
      <c r="F12532" s="2">
        <v>0</v>
      </c>
      <c r="G12532" s="2">
        <v>0</v>
      </c>
      <c r="H12532" s="2">
        <v>0.03</v>
      </c>
      <c r="I12532" s="2">
        <v>0</v>
      </c>
      <c r="J12532" s="2">
        <v>0.03</v>
      </c>
      <c r="L12532"/>
      <c r="N12532"/>
    </row>
    <row r="12533" spans="1:14" x14ac:dyDescent="0.2">
      <c r="A12533" s="1" t="s">
        <v>8680</v>
      </c>
      <c r="B12533" s="8" t="s">
        <v>113</v>
      </c>
      <c r="C12533" s="1" t="s">
        <v>67</v>
      </c>
      <c r="D12533" s="1" t="s">
        <v>38</v>
      </c>
      <c r="E12533" s="1" t="s">
        <v>4611</v>
      </c>
      <c r="F12533" s="2">
        <v>0</v>
      </c>
      <c r="G12533" s="2">
        <v>0</v>
      </c>
      <c r="H12533" s="2">
        <v>0.03</v>
      </c>
      <c r="I12533" s="2">
        <v>0</v>
      </c>
      <c r="J12533" s="2">
        <v>0.03</v>
      </c>
      <c r="L12533"/>
      <c r="N12533"/>
    </row>
    <row r="12534" spans="1:14" x14ac:dyDescent="0.2">
      <c r="A12534" s="1" t="s">
        <v>8681</v>
      </c>
      <c r="B12534" s="8" t="s">
        <v>36</v>
      </c>
      <c r="C12534" s="1" t="s">
        <v>33</v>
      </c>
      <c r="D12534" s="1" t="s">
        <v>38</v>
      </c>
      <c r="E12534" s="1" t="s">
        <v>603</v>
      </c>
      <c r="F12534" s="2">
        <v>0</v>
      </c>
      <c r="G12534" s="2">
        <v>0</v>
      </c>
      <c r="H12534" s="2">
        <v>0.03</v>
      </c>
      <c r="I12534" s="2">
        <v>0</v>
      </c>
      <c r="J12534" s="2">
        <v>0.03</v>
      </c>
      <c r="L12534"/>
      <c r="N12534"/>
    </row>
    <row r="12535" spans="1:14" x14ac:dyDescent="0.2">
      <c r="A12535" s="1" t="s">
        <v>8682</v>
      </c>
      <c r="B12535" s="8" t="s">
        <v>20</v>
      </c>
      <c r="C12535" s="1" t="s">
        <v>57</v>
      </c>
      <c r="D12535" s="1" t="s">
        <v>22</v>
      </c>
      <c r="E12535" s="1" t="s">
        <v>251</v>
      </c>
      <c r="F12535" s="2">
        <v>0</v>
      </c>
      <c r="G12535" s="2">
        <v>0</v>
      </c>
      <c r="H12535" s="2">
        <v>0.03</v>
      </c>
      <c r="I12535" s="2">
        <v>0</v>
      </c>
      <c r="J12535" s="2">
        <v>0.03</v>
      </c>
      <c r="L12535"/>
      <c r="N12535"/>
    </row>
    <row r="12536" spans="1:14" x14ac:dyDescent="0.2">
      <c r="A12536" s="1" t="s">
        <v>8683</v>
      </c>
      <c r="B12536" s="8" t="s">
        <v>41</v>
      </c>
      <c r="C12536" s="1" t="s">
        <v>15</v>
      </c>
      <c r="D12536" s="1" t="s">
        <v>173</v>
      </c>
      <c r="E12536" s="1" t="s">
        <v>4611</v>
      </c>
      <c r="F12536" s="2">
        <v>0</v>
      </c>
      <c r="G12536" s="2">
        <v>0</v>
      </c>
      <c r="H12536" s="2">
        <v>0.03</v>
      </c>
      <c r="I12536" s="2">
        <v>0</v>
      </c>
      <c r="J12536" s="2">
        <v>0.03</v>
      </c>
      <c r="L12536"/>
      <c r="N12536"/>
    </row>
    <row r="12537" spans="1:14" x14ac:dyDescent="0.2">
      <c r="A12537" s="1" t="s">
        <v>8684</v>
      </c>
      <c r="B12537" s="8" t="s">
        <v>41</v>
      </c>
      <c r="C12537" s="1" t="s">
        <v>29</v>
      </c>
      <c r="D12537" s="1" t="s">
        <v>26</v>
      </c>
      <c r="E12537" s="1" t="s">
        <v>159</v>
      </c>
      <c r="F12537" s="2">
        <v>0</v>
      </c>
      <c r="G12537" s="2">
        <v>0</v>
      </c>
      <c r="H12537" s="2">
        <v>0.03</v>
      </c>
      <c r="I12537" s="2">
        <v>0</v>
      </c>
      <c r="J12537" s="2">
        <v>0.03</v>
      </c>
      <c r="L12537"/>
      <c r="N12537"/>
    </row>
    <row r="12538" spans="1:14" x14ac:dyDescent="0.2">
      <c r="A12538" s="1" t="s">
        <v>3748</v>
      </c>
      <c r="B12538" s="8" t="s">
        <v>107</v>
      </c>
      <c r="C12538" s="1" t="s">
        <v>18</v>
      </c>
      <c r="D12538" s="1" t="s">
        <v>58</v>
      </c>
      <c r="E12538" s="1" t="s">
        <v>1133</v>
      </c>
      <c r="F12538" s="2">
        <v>0.01</v>
      </c>
      <c r="G12538" s="2">
        <v>0.01</v>
      </c>
      <c r="H12538" s="2">
        <v>0</v>
      </c>
      <c r="I12538" s="2">
        <v>0</v>
      </c>
      <c r="J12538" s="2">
        <v>0.03</v>
      </c>
      <c r="L12538"/>
      <c r="N12538"/>
    </row>
    <row r="12539" spans="1:14" x14ac:dyDescent="0.2">
      <c r="A12539" s="1" t="s">
        <v>8685</v>
      </c>
      <c r="B12539" s="8" t="s">
        <v>126</v>
      </c>
      <c r="C12539" s="1" t="s">
        <v>124</v>
      </c>
      <c r="D12539" s="1" t="s">
        <v>12</v>
      </c>
      <c r="E12539" s="1" t="s">
        <v>981</v>
      </c>
      <c r="F12539" s="2">
        <v>0.02</v>
      </c>
      <c r="G12539" s="2">
        <v>0.01</v>
      </c>
      <c r="H12539" s="2">
        <v>0</v>
      </c>
      <c r="I12539" s="2">
        <v>0</v>
      </c>
      <c r="J12539" s="2">
        <v>0.03</v>
      </c>
      <c r="L12539"/>
      <c r="N12539"/>
    </row>
    <row r="12540" spans="1:14" x14ac:dyDescent="0.2">
      <c r="A12540" s="1" t="s">
        <v>8686</v>
      </c>
      <c r="B12540" s="8" t="s">
        <v>20</v>
      </c>
      <c r="C12540" s="1" t="s">
        <v>33</v>
      </c>
      <c r="D12540" s="1" t="s">
        <v>38</v>
      </c>
      <c r="E12540" s="1" t="s">
        <v>159</v>
      </c>
      <c r="F12540" s="2">
        <v>0</v>
      </c>
      <c r="G12540" s="2">
        <v>0</v>
      </c>
      <c r="H12540" s="2">
        <v>0.03</v>
      </c>
      <c r="I12540" s="2">
        <v>0</v>
      </c>
      <c r="J12540" s="2">
        <v>0.03</v>
      </c>
      <c r="L12540"/>
      <c r="N12540"/>
    </row>
    <row r="12541" spans="1:14" x14ac:dyDescent="0.2">
      <c r="A12541" s="1" t="s">
        <v>8687</v>
      </c>
      <c r="B12541" s="8" t="s">
        <v>20</v>
      </c>
      <c r="C12541" s="1" t="s">
        <v>57</v>
      </c>
      <c r="D12541" s="1" t="s">
        <v>22</v>
      </c>
      <c r="E12541" s="1" t="s">
        <v>251</v>
      </c>
      <c r="F12541" s="2">
        <v>0</v>
      </c>
      <c r="G12541" s="2">
        <v>0</v>
      </c>
      <c r="H12541" s="2">
        <v>0.03</v>
      </c>
      <c r="I12541" s="2">
        <v>0</v>
      </c>
      <c r="J12541" s="2">
        <v>0.03</v>
      </c>
      <c r="L12541"/>
      <c r="N12541"/>
    </row>
    <row r="12542" spans="1:14" x14ac:dyDescent="0.2">
      <c r="A12542" s="1" t="s">
        <v>8688</v>
      </c>
      <c r="B12542" s="8" t="s">
        <v>113</v>
      </c>
      <c r="C12542" s="1" t="s">
        <v>29</v>
      </c>
      <c r="D12542" s="1" t="s">
        <v>52</v>
      </c>
      <c r="E12542" s="1" t="s">
        <v>218</v>
      </c>
      <c r="F12542" s="2">
        <v>0.03</v>
      </c>
      <c r="G12542" s="2">
        <v>0</v>
      </c>
      <c r="H12542" s="2">
        <v>0</v>
      </c>
      <c r="I12542" s="2">
        <v>0</v>
      </c>
      <c r="J12542" s="2">
        <v>0.03</v>
      </c>
      <c r="L12542"/>
      <c r="N12542"/>
    </row>
    <row r="12543" spans="1:14" x14ac:dyDescent="0.2">
      <c r="A12543" s="1" t="s">
        <v>8689</v>
      </c>
      <c r="B12543" s="8" t="s">
        <v>10</v>
      </c>
      <c r="C12543" s="1" t="s">
        <v>57</v>
      </c>
      <c r="D12543" s="1" t="s">
        <v>22</v>
      </c>
      <c r="E12543" s="1" t="s">
        <v>159</v>
      </c>
      <c r="F12543" s="2">
        <v>0</v>
      </c>
      <c r="G12543" s="2">
        <v>0.03</v>
      </c>
      <c r="H12543" s="2">
        <v>0</v>
      </c>
      <c r="I12543" s="2">
        <v>0</v>
      </c>
      <c r="J12543" s="2">
        <v>0.03</v>
      </c>
      <c r="L12543"/>
      <c r="N12543"/>
    </row>
    <row r="12544" spans="1:14" x14ac:dyDescent="0.2">
      <c r="A12544" s="1" t="s">
        <v>8690</v>
      </c>
      <c r="B12544" s="8" t="s">
        <v>10</v>
      </c>
      <c r="C12544" s="1" t="s">
        <v>15</v>
      </c>
      <c r="D12544" s="1" t="s">
        <v>22</v>
      </c>
      <c r="E12544" s="1" t="s">
        <v>86</v>
      </c>
      <c r="F12544" s="2">
        <v>0</v>
      </c>
      <c r="G12544" s="2">
        <v>0.03</v>
      </c>
      <c r="H12544" s="2">
        <v>0</v>
      </c>
      <c r="I12544" s="2">
        <v>0</v>
      </c>
      <c r="J12544" s="2">
        <v>0.03</v>
      </c>
      <c r="L12544"/>
      <c r="N12544"/>
    </row>
    <row r="12545" spans="1:14" x14ac:dyDescent="0.2">
      <c r="A12545" s="1" t="s">
        <v>8691</v>
      </c>
      <c r="B12545" s="8" t="s">
        <v>62</v>
      </c>
      <c r="C12545" s="1" t="s">
        <v>67</v>
      </c>
      <c r="D12545" s="1" t="s">
        <v>173</v>
      </c>
      <c r="E12545" s="1" t="s">
        <v>2761</v>
      </c>
      <c r="F12545" s="2">
        <v>0</v>
      </c>
      <c r="G12545" s="2">
        <v>0</v>
      </c>
      <c r="H12545" s="2">
        <v>0.03</v>
      </c>
      <c r="I12545" s="2">
        <v>0</v>
      </c>
      <c r="J12545" s="2">
        <v>0.03</v>
      </c>
      <c r="L12545"/>
      <c r="N12545"/>
    </row>
    <row r="12546" spans="1:14" x14ac:dyDescent="0.2">
      <c r="A12546" s="1" t="s">
        <v>8692</v>
      </c>
      <c r="B12546" s="8" t="s">
        <v>20</v>
      </c>
      <c r="C12546" s="1" t="s">
        <v>15</v>
      </c>
      <c r="D12546" s="1" t="s">
        <v>173</v>
      </c>
      <c r="E12546" s="1" t="s">
        <v>5943</v>
      </c>
      <c r="F12546" s="2">
        <v>0</v>
      </c>
      <c r="G12546" s="2">
        <v>0</v>
      </c>
      <c r="H12546" s="2">
        <v>0.03</v>
      </c>
      <c r="I12546" s="2">
        <v>0</v>
      </c>
      <c r="J12546" s="2">
        <v>0.03</v>
      </c>
      <c r="L12546"/>
      <c r="N12546"/>
    </row>
    <row r="12547" spans="1:14" x14ac:dyDescent="0.2">
      <c r="A12547" s="1" t="s">
        <v>8693</v>
      </c>
      <c r="B12547" s="8" t="s">
        <v>41</v>
      </c>
      <c r="C12547" s="1" t="s">
        <v>25</v>
      </c>
      <c r="D12547" s="1" t="s">
        <v>26</v>
      </c>
      <c r="E12547" s="1" t="s">
        <v>159</v>
      </c>
      <c r="F12547" s="2">
        <v>0.01</v>
      </c>
      <c r="G12547" s="2">
        <v>0.01</v>
      </c>
      <c r="H12547" s="2">
        <v>0</v>
      </c>
      <c r="I12547" s="2">
        <v>0</v>
      </c>
      <c r="J12547" s="2">
        <v>0.03</v>
      </c>
      <c r="L12547"/>
      <c r="N12547"/>
    </row>
    <row r="12548" spans="1:14" x14ac:dyDescent="0.2">
      <c r="A12548" s="1" t="s">
        <v>8694</v>
      </c>
      <c r="B12548" s="8" t="s">
        <v>20</v>
      </c>
      <c r="C12548" s="1" t="s">
        <v>29</v>
      </c>
      <c r="D12548" s="1" t="s">
        <v>38</v>
      </c>
      <c r="E12548" s="1" t="s">
        <v>1439</v>
      </c>
      <c r="F12548" s="2">
        <v>0.03</v>
      </c>
      <c r="G12548" s="2">
        <v>0</v>
      </c>
      <c r="H12548" s="2">
        <v>0</v>
      </c>
      <c r="I12548" s="2">
        <v>0</v>
      </c>
      <c r="J12548" s="2">
        <v>0.03</v>
      </c>
      <c r="L12548"/>
      <c r="N12548"/>
    </row>
    <row r="12549" spans="1:14" x14ac:dyDescent="0.2">
      <c r="A12549" s="1" t="s">
        <v>6203</v>
      </c>
      <c r="B12549" s="8" t="s">
        <v>102</v>
      </c>
      <c r="C12549" s="1" t="s">
        <v>124</v>
      </c>
      <c r="D12549" s="1" t="s">
        <v>16</v>
      </c>
      <c r="E12549" s="1" t="s">
        <v>501</v>
      </c>
      <c r="F12549" s="2">
        <v>0.02</v>
      </c>
      <c r="G12549" s="2">
        <v>0.01</v>
      </c>
      <c r="H12549" s="2">
        <v>0</v>
      </c>
      <c r="I12549" s="2">
        <v>0</v>
      </c>
      <c r="J12549" s="2">
        <v>0.03</v>
      </c>
      <c r="L12549"/>
      <c r="N12549"/>
    </row>
    <row r="12550" spans="1:14" x14ac:dyDescent="0.2">
      <c r="A12550" s="1" t="s">
        <v>8695</v>
      </c>
      <c r="B12550" s="8" t="s">
        <v>113</v>
      </c>
      <c r="C12550" s="1" t="s">
        <v>11</v>
      </c>
      <c r="D12550" s="1" t="s">
        <v>52</v>
      </c>
      <c r="E12550" s="1" t="s">
        <v>420</v>
      </c>
      <c r="F12550" s="2">
        <v>0.03</v>
      </c>
      <c r="G12550" s="2">
        <v>0</v>
      </c>
      <c r="H12550" s="2">
        <v>0</v>
      </c>
      <c r="I12550" s="2">
        <v>0</v>
      </c>
      <c r="J12550" s="2">
        <v>0.03</v>
      </c>
      <c r="L12550"/>
      <c r="N12550"/>
    </row>
    <row r="12551" spans="1:14" x14ac:dyDescent="0.2">
      <c r="A12551" s="1" t="s">
        <v>8696</v>
      </c>
      <c r="B12551" s="8" t="s">
        <v>559</v>
      </c>
      <c r="C12551" s="1" t="s">
        <v>65</v>
      </c>
      <c r="D12551" s="1" t="s">
        <v>173</v>
      </c>
      <c r="E12551" s="1" t="s">
        <v>8697</v>
      </c>
      <c r="F12551" s="2">
        <v>0</v>
      </c>
      <c r="G12551" s="2">
        <v>0</v>
      </c>
      <c r="H12551" s="2">
        <v>0.03</v>
      </c>
      <c r="I12551" s="2">
        <v>0</v>
      </c>
      <c r="J12551" s="2">
        <v>0.03</v>
      </c>
      <c r="L12551"/>
      <c r="N12551"/>
    </row>
    <row r="12552" spans="1:14" x14ac:dyDescent="0.2">
      <c r="A12552" s="1" t="s">
        <v>8698</v>
      </c>
      <c r="B12552" s="8" t="s">
        <v>186</v>
      </c>
      <c r="C12552" s="1" t="s">
        <v>54</v>
      </c>
      <c r="D12552" s="1" t="s">
        <v>38</v>
      </c>
      <c r="E12552" s="1" t="s">
        <v>8699</v>
      </c>
      <c r="F12552" s="2">
        <v>0.02</v>
      </c>
      <c r="G12552" s="2">
        <v>0.01</v>
      </c>
      <c r="H12552" s="2">
        <v>0</v>
      </c>
      <c r="I12552" s="2">
        <v>0</v>
      </c>
      <c r="J12552" s="2">
        <v>0.03</v>
      </c>
      <c r="L12552"/>
      <c r="N12552"/>
    </row>
    <row r="12553" spans="1:14" x14ac:dyDescent="0.2">
      <c r="A12553" s="1" t="s">
        <v>8700</v>
      </c>
      <c r="B12553" s="8" t="s">
        <v>559</v>
      </c>
      <c r="C12553" s="1" t="s">
        <v>216</v>
      </c>
      <c r="D12553" s="1" t="s">
        <v>45</v>
      </c>
      <c r="E12553" s="1" t="s">
        <v>603</v>
      </c>
      <c r="F12553" s="2">
        <v>0</v>
      </c>
      <c r="G12553" s="2">
        <v>0</v>
      </c>
      <c r="H12553" s="2">
        <v>0.03</v>
      </c>
      <c r="I12553" s="2">
        <v>0</v>
      </c>
      <c r="J12553" s="2">
        <v>0.03</v>
      </c>
      <c r="L12553"/>
      <c r="N12553"/>
    </row>
    <row r="12554" spans="1:14" x14ac:dyDescent="0.2">
      <c r="A12554" s="1" t="s">
        <v>8701</v>
      </c>
      <c r="B12554" s="8" t="s">
        <v>32</v>
      </c>
      <c r="C12554" s="1" t="s">
        <v>33</v>
      </c>
      <c r="D12554" s="1" t="s">
        <v>71</v>
      </c>
      <c r="E12554" s="1" t="s">
        <v>109</v>
      </c>
      <c r="F12554" s="2">
        <v>0</v>
      </c>
      <c r="G12554" s="2">
        <v>0</v>
      </c>
      <c r="H12554" s="2">
        <v>0.03</v>
      </c>
      <c r="I12554" s="2">
        <v>0</v>
      </c>
      <c r="J12554" s="2">
        <v>0.03</v>
      </c>
      <c r="L12554"/>
      <c r="N12554"/>
    </row>
    <row r="12555" spans="1:14" x14ac:dyDescent="0.2">
      <c r="A12555" s="1" t="s">
        <v>8702</v>
      </c>
      <c r="B12555" s="8" t="s">
        <v>107</v>
      </c>
      <c r="C12555" s="1" t="s">
        <v>15</v>
      </c>
      <c r="D12555" s="1" t="s">
        <v>214</v>
      </c>
      <c r="E12555" s="1" t="s">
        <v>1512</v>
      </c>
      <c r="F12555" s="2">
        <v>0</v>
      </c>
      <c r="G12555" s="2">
        <v>0.02</v>
      </c>
      <c r="H12555" s="2">
        <v>0</v>
      </c>
      <c r="I12555" s="2">
        <v>0.01</v>
      </c>
      <c r="J12555" s="2">
        <v>0.03</v>
      </c>
      <c r="L12555"/>
      <c r="N12555"/>
    </row>
    <row r="12556" spans="1:14" x14ac:dyDescent="0.2">
      <c r="A12556" s="1" t="s">
        <v>8703</v>
      </c>
      <c r="B12556" s="8" t="s">
        <v>41</v>
      </c>
      <c r="C12556" s="1" t="s">
        <v>42</v>
      </c>
      <c r="D12556" s="1" t="s">
        <v>45</v>
      </c>
      <c r="E12556" s="1" t="s">
        <v>137</v>
      </c>
      <c r="F12556" s="2">
        <v>0.01</v>
      </c>
      <c r="G12556" s="2">
        <v>0.01</v>
      </c>
      <c r="H12556" s="2">
        <v>0</v>
      </c>
      <c r="I12556" s="2">
        <v>0</v>
      </c>
      <c r="J12556" s="2">
        <v>0.03</v>
      </c>
      <c r="L12556"/>
      <c r="N12556"/>
    </row>
    <row r="12557" spans="1:14" x14ac:dyDescent="0.2">
      <c r="A12557" s="1" t="s">
        <v>8704</v>
      </c>
      <c r="B12557" s="8" t="s">
        <v>62</v>
      </c>
      <c r="C12557" s="1" t="s">
        <v>65</v>
      </c>
      <c r="D12557" s="1" t="s">
        <v>45</v>
      </c>
      <c r="E12557" s="1" t="s">
        <v>8705</v>
      </c>
      <c r="F12557" s="2">
        <v>0.02</v>
      </c>
      <c r="G12557" s="2">
        <v>0</v>
      </c>
      <c r="H12557" s="2">
        <v>0.01</v>
      </c>
      <c r="I12557" s="2">
        <v>0</v>
      </c>
      <c r="J12557" s="2">
        <v>0.03</v>
      </c>
      <c r="L12557"/>
      <c r="N12557"/>
    </row>
    <row r="12558" spans="1:14" x14ac:dyDescent="0.2">
      <c r="A12558" s="1" t="s">
        <v>8706</v>
      </c>
      <c r="B12558" s="8" t="s">
        <v>20</v>
      </c>
      <c r="C12558" s="1" t="s">
        <v>33</v>
      </c>
      <c r="D12558" s="1" t="s">
        <v>12</v>
      </c>
      <c r="E12558" s="1" t="s">
        <v>159</v>
      </c>
      <c r="F12558" s="2">
        <v>0</v>
      </c>
      <c r="G12558" s="2">
        <v>0</v>
      </c>
      <c r="H12558" s="2">
        <v>0.03</v>
      </c>
      <c r="I12558" s="2">
        <v>0</v>
      </c>
      <c r="J12558" s="2">
        <v>0.03</v>
      </c>
      <c r="L12558"/>
      <c r="N12558"/>
    </row>
    <row r="12559" spans="1:14" x14ac:dyDescent="0.2">
      <c r="A12559" s="1" t="s">
        <v>2397</v>
      </c>
      <c r="B12559" s="8" t="s">
        <v>107</v>
      </c>
      <c r="C12559" s="1" t="s">
        <v>75</v>
      </c>
      <c r="D12559" s="1" t="s">
        <v>45</v>
      </c>
      <c r="E12559" s="1" t="s">
        <v>164</v>
      </c>
      <c r="F12559" s="2">
        <v>0</v>
      </c>
      <c r="G12559" s="2">
        <v>0.03</v>
      </c>
      <c r="H12559" s="2">
        <v>0</v>
      </c>
      <c r="I12559" s="2">
        <v>0</v>
      </c>
      <c r="J12559" s="2">
        <v>0.03</v>
      </c>
      <c r="L12559"/>
      <c r="N12559"/>
    </row>
    <row r="12560" spans="1:14" x14ac:dyDescent="0.2">
      <c r="A12560" s="1" t="s">
        <v>8707</v>
      </c>
      <c r="B12560" s="8" t="s">
        <v>559</v>
      </c>
      <c r="C12560" s="1" t="s">
        <v>75</v>
      </c>
      <c r="D12560" s="1" t="s">
        <v>173</v>
      </c>
      <c r="E12560" s="1" t="s">
        <v>1803</v>
      </c>
      <c r="F12560" s="2">
        <v>0</v>
      </c>
      <c r="G12560" s="2">
        <v>0</v>
      </c>
      <c r="H12560" s="2">
        <v>0.03</v>
      </c>
      <c r="I12560" s="2">
        <v>0</v>
      </c>
      <c r="J12560" s="2">
        <v>0.03</v>
      </c>
      <c r="L12560"/>
      <c r="N12560"/>
    </row>
    <row r="12561" spans="1:14" x14ac:dyDescent="0.2">
      <c r="A12561" s="1" t="s">
        <v>8708</v>
      </c>
      <c r="B12561" s="8" t="s">
        <v>113</v>
      </c>
      <c r="C12561" s="1" t="s">
        <v>18</v>
      </c>
      <c r="D12561" s="1" t="s">
        <v>26</v>
      </c>
      <c r="E12561" s="1" t="s">
        <v>5849</v>
      </c>
      <c r="F12561" s="2">
        <v>0</v>
      </c>
      <c r="G12561" s="2">
        <v>0</v>
      </c>
      <c r="H12561" s="2">
        <v>0.03</v>
      </c>
      <c r="I12561" s="2">
        <v>0</v>
      </c>
      <c r="J12561" s="2">
        <v>0.03</v>
      </c>
      <c r="L12561"/>
      <c r="N12561"/>
    </row>
    <row r="12562" spans="1:14" x14ac:dyDescent="0.2">
      <c r="A12562" s="1" t="s">
        <v>5716</v>
      </c>
      <c r="B12562" s="8" t="s">
        <v>128</v>
      </c>
      <c r="C12562" s="1" t="s">
        <v>75</v>
      </c>
      <c r="D12562" s="1" t="s">
        <v>22</v>
      </c>
      <c r="E12562" s="1" t="s">
        <v>251</v>
      </c>
      <c r="F12562" s="2">
        <v>0</v>
      </c>
      <c r="G12562" s="2">
        <v>0</v>
      </c>
      <c r="H12562" s="2">
        <v>0.03</v>
      </c>
      <c r="I12562" s="2">
        <v>0</v>
      </c>
      <c r="J12562" s="2">
        <v>0.03</v>
      </c>
      <c r="L12562"/>
      <c r="N12562"/>
    </row>
    <row r="12563" spans="1:14" hidden="1" x14ac:dyDescent="0.2">
      <c r="A12563" s="1" t="s">
        <v>7404</v>
      </c>
      <c r="B12563" s="8" t="s">
        <v>102</v>
      </c>
      <c r="C12563" s="1" t="s">
        <v>191</v>
      </c>
      <c r="D12563" s="1" t="s">
        <v>58</v>
      </c>
      <c r="E12563" s="1" t="s">
        <v>700</v>
      </c>
      <c r="F12563" s="2">
        <v>0.02</v>
      </c>
      <c r="G12563" s="2">
        <v>0.01</v>
      </c>
      <c r="H12563" s="2">
        <v>0</v>
      </c>
      <c r="I12563" s="2">
        <v>0</v>
      </c>
      <c r="J12563" s="2">
        <v>0.03</v>
      </c>
      <c r="L12563"/>
      <c r="N12563"/>
    </row>
    <row r="12564" spans="1:14" x14ac:dyDescent="0.2">
      <c r="A12564" s="1" t="s">
        <v>8709</v>
      </c>
      <c r="B12564" s="8" t="s">
        <v>113</v>
      </c>
      <c r="C12564" s="1" t="s">
        <v>15</v>
      </c>
      <c r="D12564" s="1" t="s">
        <v>173</v>
      </c>
      <c r="E12564" s="1" t="s">
        <v>3427</v>
      </c>
      <c r="F12564" s="2">
        <v>0</v>
      </c>
      <c r="G12564" s="2">
        <v>0</v>
      </c>
      <c r="H12564" s="2">
        <v>0.03</v>
      </c>
      <c r="I12564" s="2">
        <v>0</v>
      </c>
      <c r="J12564" s="2">
        <v>0.03</v>
      </c>
      <c r="L12564"/>
      <c r="N12564"/>
    </row>
    <row r="12565" spans="1:14" x14ac:dyDescent="0.2">
      <c r="A12565" s="1" t="s">
        <v>8710</v>
      </c>
      <c r="B12565" s="8" t="s">
        <v>49</v>
      </c>
      <c r="C12565" s="1" t="s">
        <v>47</v>
      </c>
      <c r="D12565" s="1" t="s">
        <v>1</v>
      </c>
      <c r="E12565" s="1" t="s">
        <v>251</v>
      </c>
      <c r="F12565" s="2">
        <v>0.02</v>
      </c>
      <c r="G12565" s="2">
        <v>0.01</v>
      </c>
      <c r="H12565" s="2">
        <v>0</v>
      </c>
      <c r="I12565" s="2">
        <v>0</v>
      </c>
      <c r="J12565" s="2">
        <v>0.03</v>
      </c>
      <c r="L12565"/>
      <c r="N12565"/>
    </row>
    <row r="12566" spans="1:14" x14ac:dyDescent="0.2">
      <c r="A12566" s="1" t="s">
        <v>8711</v>
      </c>
      <c r="B12566" s="8" t="s">
        <v>62</v>
      </c>
      <c r="C12566" s="1" t="s">
        <v>65</v>
      </c>
      <c r="D12566" s="1" t="s">
        <v>1</v>
      </c>
      <c r="E12566" s="1" t="s">
        <v>8712</v>
      </c>
      <c r="F12566" s="2">
        <v>0</v>
      </c>
      <c r="G12566" s="2">
        <v>0</v>
      </c>
      <c r="H12566" s="2">
        <v>0.03</v>
      </c>
      <c r="I12566" s="2">
        <v>0</v>
      </c>
      <c r="J12566" s="2">
        <v>0.03</v>
      </c>
      <c r="L12566"/>
      <c r="N12566"/>
    </row>
    <row r="12567" spans="1:14" x14ac:dyDescent="0.2">
      <c r="A12567" s="1" t="s">
        <v>8713</v>
      </c>
      <c r="B12567" s="8" t="s">
        <v>113</v>
      </c>
      <c r="C12567" s="1" t="s">
        <v>29</v>
      </c>
      <c r="D12567" s="1" t="s">
        <v>12</v>
      </c>
      <c r="E12567" s="1" t="s">
        <v>55</v>
      </c>
      <c r="F12567" s="2">
        <v>0</v>
      </c>
      <c r="G12567" s="2">
        <v>0</v>
      </c>
      <c r="H12567" s="2">
        <v>0.03</v>
      </c>
      <c r="I12567" s="2">
        <v>0</v>
      </c>
      <c r="J12567" s="2">
        <v>0.03</v>
      </c>
      <c r="L12567"/>
      <c r="N12567"/>
    </row>
    <row r="12568" spans="1:14" x14ac:dyDescent="0.2">
      <c r="A12568" s="1" t="s">
        <v>8714</v>
      </c>
      <c r="B12568" s="8" t="s">
        <v>62</v>
      </c>
      <c r="C12568" s="1" t="s">
        <v>65</v>
      </c>
      <c r="D12568" s="1" t="s">
        <v>38</v>
      </c>
      <c r="E12568" s="1" t="s">
        <v>59</v>
      </c>
      <c r="F12568" s="2">
        <v>0</v>
      </c>
      <c r="G12568" s="2">
        <v>0.03</v>
      </c>
      <c r="H12568" s="2">
        <v>0</v>
      </c>
      <c r="I12568" s="2">
        <v>0</v>
      </c>
      <c r="J12568" s="2">
        <v>0.03</v>
      </c>
      <c r="L12568"/>
      <c r="N12568"/>
    </row>
    <row r="12569" spans="1:14" x14ac:dyDescent="0.2">
      <c r="A12569" s="1" t="s">
        <v>311</v>
      </c>
      <c r="B12569" s="8" t="s">
        <v>107</v>
      </c>
      <c r="C12569" s="1" t="s">
        <v>29</v>
      </c>
      <c r="D12569" s="1" t="s">
        <v>38</v>
      </c>
      <c r="E12569" s="1" t="s">
        <v>86</v>
      </c>
      <c r="F12569" s="2">
        <v>0</v>
      </c>
      <c r="G12569" s="2">
        <v>0.02</v>
      </c>
      <c r="H12569" s="2">
        <v>0</v>
      </c>
      <c r="I12569" s="2">
        <v>0.01</v>
      </c>
      <c r="J12569" s="2">
        <v>0.03</v>
      </c>
      <c r="L12569"/>
      <c r="N12569"/>
    </row>
    <row r="12570" spans="1:14" x14ac:dyDescent="0.2">
      <c r="A12570" s="1" t="s">
        <v>8715</v>
      </c>
      <c r="B12570" s="8" t="s">
        <v>62</v>
      </c>
      <c r="C12570" s="1" t="s">
        <v>75</v>
      </c>
      <c r="D12570" s="1" t="s">
        <v>38</v>
      </c>
      <c r="E12570" s="1" t="s">
        <v>251</v>
      </c>
      <c r="F12570" s="2">
        <v>0.01</v>
      </c>
      <c r="G12570" s="2">
        <v>0.01</v>
      </c>
      <c r="H12570" s="2">
        <v>0</v>
      </c>
      <c r="I12570" s="2">
        <v>0</v>
      </c>
      <c r="J12570" s="2">
        <v>0.03</v>
      </c>
      <c r="L12570"/>
      <c r="N12570"/>
    </row>
    <row r="12571" spans="1:14" x14ac:dyDescent="0.2">
      <c r="A12571" s="1" t="s">
        <v>6958</v>
      </c>
      <c r="B12571" s="8" t="s">
        <v>32</v>
      </c>
      <c r="C12571" s="1" t="s">
        <v>216</v>
      </c>
      <c r="D12571" s="1" t="s">
        <v>38</v>
      </c>
      <c r="E12571" s="1" t="s">
        <v>59</v>
      </c>
      <c r="F12571" s="2">
        <v>0.01</v>
      </c>
      <c r="G12571" s="2">
        <v>0.02</v>
      </c>
      <c r="H12571" s="2">
        <v>0</v>
      </c>
      <c r="I12571" s="2">
        <v>0</v>
      </c>
      <c r="J12571" s="2">
        <v>0.03</v>
      </c>
      <c r="L12571"/>
      <c r="N12571"/>
    </row>
    <row r="12572" spans="1:14" x14ac:dyDescent="0.2">
      <c r="A12572" s="1" t="s">
        <v>8716</v>
      </c>
      <c r="B12572" s="8" t="s">
        <v>36</v>
      </c>
      <c r="C12572" s="1" t="s">
        <v>75</v>
      </c>
      <c r="D12572" s="1" t="s">
        <v>58</v>
      </c>
      <c r="E12572" s="1" t="s">
        <v>59</v>
      </c>
      <c r="F12572" s="2">
        <v>0.03</v>
      </c>
      <c r="G12572" s="2">
        <v>0</v>
      </c>
      <c r="H12572" s="2">
        <v>0</v>
      </c>
      <c r="I12572" s="2">
        <v>0</v>
      </c>
      <c r="J12572" s="2">
        <v>0.03</v>
      </c>
      <c r="L12572"/>
      <c r="N12572"/>
    </row>
    <row r="12573" spans="1:14" x14ac:dyDescent="0.2">
      <c r="A12573" s="1" t="s">
        <v>8717</v>
      </c>
      <c r="B12573" s="8" t="s">
        <v>49</v>
      </c>
      <c r="C12573" s="1" t="s">
        <v>42</v>
      </c>
      <c r="D12573" s="1" t="s">
        <v>52</v>
      </c>
      <c r="E12573" s="1" t="s">
        <v>420</v>
      </c>
      <c r="F12573" s="2">
        <v>0.02</v>
      </c>
      <c r="G12573" s="2">
        <v>0.01</v>
      </c>
      <c r="H12573" s="2">
        <v>0</v>
      </c>
      <c r="I12573" s="2">
        <v>0</v>
      </c>
      <c r="J12573" s="2">
        <v>0.03</v>
      </c>
      <c r="L12573"/>
      <c r="N12573"/>
    </row>
    <row r="12574" spans="1:14" x14ac:dyDescent="0.2">
      <c r="A12574" s="1" t="s">
        <v>8718</v>
      </c>
      <c r="B12574" s="8" t="s">
        <v>186</v>
      </c>
      <c r="C12574" s="1" t="s">
        <v>54</v>
      </c>
      <c r="D12574" s="1" t="s">
        <v>16</v>
      </c>
      <c r="E12574" s="1" t="s">
        <v>498</v>
      </c>
      <c r="F12574" s="2">
        <v>0.02</v>
      </c>
      <c r="G12574" s="2">
        <v>0.01</v>
      </c>
      <c r="H12574" s="2">
        <v>0</v>
      </c>
      <c r="I12574" s="2">
        <v>0</v>
      </c>
      <c r="J12574" s="2">
        <v>0.03</v>
      </c>
      <c r="L12574"/>
      <c r="N12574"/>
    </row>
    <row r="12575" spans="1:14" x14ac:dyDescent="0.2">
      <c r="A12575" s="1" t="s">
        <v>8719</v>
      </c>
      <c r="B12575" s="8" t="s">
        <v>41</v>
      </c>
      <c r="C12575" s="1" t="s">
        <v>29</v>
      </c>
      <c r="D12575" s="1" t="s">
        <v>22</v>
      </c>
      <c r="E12575" s="1" t="s">
        <v>159</v>
      </c>
      <c r="F12575" s="2">
        <v>0</v>
      </c>
      <c r="G12575" s="2">
        <v>0</v>
      </c>
      <c r="H12575" s="2">
        <v>0.03</v>
      </c>
      <c r="I12575" s="2">
        <v>0</v>
      </c>
      <c r="J12575" s="2">
        <v>0.03</v>
      </c>
      <c r="L12575"/>
      <c r="N12575"/>
    </row>
    <row r="12576" spans="1:14" x14ac:dyDescent="0.2">
      <c r="A12576" s="1" t="s">
        <v>8720</v>
      </c>
      <c r="B12576" s="8" t="s">
        <v>49</v>
      </c>
      <c r="C12576" s="1" t="s">
        <v>25</v>
      </c>
      <c r="D12576" s="1" t="s">
        <v>22</v>
      </c>
      <c r="E12576" s="1" t="s">
        <v>420</v>
      </c>
      <c r="F12576" s="2">
        <v>0.02</v>
      </c>
      <c r="G12576" s="2">
        <v>0.01</v>
      </c>
      <c r="H12576" s="2">
        <v>0</v>
      </c>
      <c r="I12576" s="2">
        <v>0</v>
      </c>
      <c r="J12576" s="2">
        <v>0.03</v>
      </c>
      <c r="L12576"/>
      <c r="N12576"/>
    </row>
    <row r="12577" spans="1:14" x14ac:dyDescent="0.2">
      <c r="A12577" s="1" t="s">
        <v>8721</v>
      </c>
      <c r="B12577" s="8" t="s">
        <v>113</v>
      </c>
      <c r="C12577" s="1" t="s">
        <v>33</v>
      </c>
      <c r="D12577" s="1" t="s">
        <v>45</v>
      </c>
      <c r="E12577" s="1" t="s">
        <v>4532</v>
      </c>
      <c r="F12577" s="2">
        <v>0</v>
      </c>
      <c r="G12577" s="2">
        <v>0</v>
      </c>
      <c r="H12577" s="2">
        <v>0.03</v>
      </c>
      <c r="I12577" s="2">
        <v>0</v>
      </c>
      <c r="J12577" s="2">
        <v>0.03</v>
      </c>
      <c r="L12577"/>
      <c r="N12577"/>
    </row>
    <row r="12578" spans="1:14" x14ac:dyDescent="0.2">
      <c r="A12578" s="1" t="s">
        <v>8722</v>
      </c>
      <c r="B12578" s="8" t="s">
        <v>20</v>
      </c>
      <c r="C12578" s="1" t="s">
        <v>15</v>
      </c>
      <c r="D12578" s="1" t="s">
        <v>173</v>
      </c>
      <c r="E12578" s="1" t="s">
        <v>943</v>
      </c>
      <c r="F12578" s="2">
        <v>0</v>
      </c>
      <c r="G12578" s="2">
        <v>0</v>
      </c>
      <c r="H12578" s="2">
        <v>0.03</v>
      </c>
      <c r="I12578" s="2">
        <v>0</v>
      </c>
      <c r="J12578" s="2">
        <v>0.03</v>
      </c>
      <c r="L12578"/>
      <c r="N12578"/>
    </row>
    <row r="12579" spans="1:14" x14ac:dyDescent="0.2">
      <c r="A12579" s="1" t="s">
        <v>6931</v>
      </c>
      <c r="B12579" s="8" t="s">
        <v>49</v>
      </c>
      <c r="C12579" s="1" t="s">
        <v>42</v>
      </c>
      <c r="D12579" s="1" t="s">
        <v>16</v>
      </c>
      <c r="E12579" s="1" t="s">
        <v>1163</v>
      </c>
      <c r="F12579" s="2">
        <v>0.02</v>
      </c>
      <c r="G12579" s="2">
        <v>0.01</v>
      </c>
      <c r="H12579" s="2">
        <v>0</v>
      </c>
      <c r="I12579" s="2">
        <v>0</v>
      </c>
      <c r="J12579" s="2">
        <v>0.03</v>
      </c>
      <c r="L12579"/>
      <c r="N12579"/>
    </row>
    <row r="12580" spans="1:14" x14ac:dyDescent="0.2">
      <c r="A12580" s="1" t="s">
        <v>8723</v>
      </c>
      <c r="B12580" s="8" t="s">
        <v>32</v>
      </c>
      <c r="C12580" s="1" t="s">
        <v>33</v>
      </c>
      <c r="D12580" s="1" t="s">
        <v>71</v>
      </c>
      <c r="E12580" s="1" t="s">
        <v>8724</v>
      </c>
      <c r="F12580" s="2">
        <v>0</v>
      </c>
      <c r="G12580" s="2">
        <v>0</v>
      </c>
      <c r="H12580" s="2">
        <v>0.03</v>
      </c>
      <c r="I12580" s="2">
        <v>0</v>
      </c>
      <c r="J12580" s="2">
        <v>0.03</v>
      </c>
      <c r="L12580"/>
      <c r="N12580"/>
    </row>
    <row r="12581" spans="1:14" x14ac:dyDescent="0.2">
      <c r="A12581" s="1" t="s">
        <v>8725</v>
      </c>
      <c r="B12581" s="8" t="s">
        <v>20</v>
      </c>
      <c r="C12581" s="1" t="s">
        <v>18</v>
      </c>
      <c r="D12581" s="1" t="s">
        <v>173</v>
      </c>
      <c r="E12581" s="1" t="s">
        <v>159</v>
      </c>
      <c r="F12581" s="2">
        <v>0</v>
      </c>
      <c r="G12581" s="2">
        <v>0</v>
      </c>
      <c r="H12581" s="2">
        <v>0.03</v>
      </c>
      <c r="I12581" s="2">
        <v>0</v>
      </c>
      <c r="J12581" s="2">
        <v>0.03</v>
      </c>
      <c r="L12581"/>
      <c r="N12581"/>
    </row>
    <row r="12582" spans="1:14" x14ac:dyDescent="0.2">
      <c r="A12582" s="1" t="s">
        <v>8726</v>
      </c>
      <c r="B12582" s="8" t="s">
        <v>49</v>
      </c>
      <c r="C12582" s="1" t="s">
        <v>124</v>
      </c>
      <c r="D12582" s="1" t="s">
        <v>45</v>
      </c>
      <c r="E12582" s="1" t="s">
        <v>3427</v>
      </c>
      <c r="F12582" s="2">
        <v>0.02</v>
      </c>
      <c r="G12582" s="2">
        <v>0.01</v>
      </c>
      <c r="H12582" s="2">
        <v>0</v>
      </c>
      <c r="I12582" s="2">
        <v>0</v>
      </c>
      <c r="J12582" s="2">
        <v>0.03</v>
      </c>
      <c r="L12582"/>
      <c r="N12582"/>
    </row>
    <row r="12583" spans="1:14" x14ac:dyDescent="0.2">
      <c r="A12583" s="1" t="s">
        <v>7128</v>
      </c>
      <c r="B12583" s="8" t="s">
        <v>113</v>
      </c>
      <c r="C12583" s="1" t="s">
        <v>29</v>
      </c>
      <c r="D12583" s="1" t="s">
        <v>1</v>
      </c>
      <c r="E12583" s="1" t="s">
        <v>218</v>
      </c>
      <c r="F12583" s="2">
        <v>0.03</v>
      </c>
      <c r="G12583" s="2">
        <v>0</v>
      </c>
      <c r="H12583" s="2">
        <v>0</v>
      </c>
      <c r="I12583" s="2">
        <v>0</v>
      </c>
      <c r="J12583" s="2">
        <v>0.03</v>
      </c>
      <c r="L12583"/>
      <c r="N12583"/>
    </row>
    <row r="12584" spans="1:14" x14ac:dyDescent="0.2">
      <c r="A12584" s="1" t="s">
        <v>8727</v>
      </c>
      <c r="B12584" s="8" t="s">
        <v>113</v>
      </c>
      <c r="C12584" s="1" t="s">
        <v>33</v>
      </c>
      <c r="D12584" s="1" t="s">
        <v>71</v>
      </c>
      <c r="E12584" s="1" t="s">
        <v>3427</v>
      </c>
      <c r="F12584" s="2">
        <v>0</v>
      </c>
      <c r="G12584" s="2">
        <v>0</v>
      </c>
      <c r="H12584" s="2">
        <v>0.03</v>
      </c>
      <c r="I12584" s="2">
        <v>0</v>
      </c>
      <c r="J12584" s="2">
        <v>0.03</v>
      </c>
      <c r="L12584"/>
      <c r="N12584"/>
    </row>
    <row r="12585" spans="1:14" x14ac:dyDescent="0.2">
      <c r="A12585" s="1" t="s">
        <v>8728</v>
      </c>
      <c r="B12585" s="8" t="s">
        <v>20</v>
      </c>
      <c r="C12585" s="1" t="s">
        <v>29</v>
      </c>
      <c r="D12585" s="1" t="s">
        <v>38</v>
      </c>
      <c r="E12585" s="1" t="s">
        <v>251</v>
      </c>
      <c r="F12585" s="2">
        <v>0</v>
      </c>
      <c r="G12585" s="2">
        <v>0</v>
      </c>
      <c r="H12585" s="2">
        <v>0.03</v>
      </c>
      <c r="I12585" s="2">
        <v>0</v>
      </c>
      <c r="J12585" s="2">
        <v>0.03</v>
      </c>
      <c r="L12585"/>
      <c r="N12585"/>
    </row>
    <row r="12586" spans="1:14" x14ac:dyDescent="0.2">
      <c r="A12586" s="1" t="s">
        <v>8729</v>
      </c>
      <c r="B12586" s="8" t="s">
        <v>107</v>
      </c>
      <c r="C12586" s="1" t="s">
        <v>15</v>
      </c>
      <c r="D12586" s="1" t="s">
        <v>16</v>
      </c>
      <c r="E12586" s="1" t="s">
        <v>218</v>
      </c>
      <c r="F12586" s="2">
        <v>0</v>
      </c>
      <c r="G12586" s="2">
        <v>0.02</v>
      </c>
      <c r="H12586" s="2">
        <v>0</v>
      </c>
      <c r="I12586" s="2">
        <v>0.01</v>
      </c>
      <c r="J12586" s="2">
        <v>0.03</v>
      </c>
      <c r="L12586"/>
      <c r="N12586"/>
    </row>
    <row r="12587" spans="1:14" x14ac:dyDescent="0.2">
      <c r="A12587" s="1" t="s">
        <v>8730</v>
      </c>
      <c r="B12587" s="8" t="s">
        <v>20</v>
      </c>
      <c r="C12587" s="1" t="s">
        <v>33</v>
      </c>
      <c r="D12587" s="1" t="s">
        <v>22</v>
      </c>
      <c r="E12587" s="1" t="s">
        <v>1603</v>
      </c>
      <c r="F12587" s="2">
        <v>0</v>
      </c>
      <c r="G12587" s="2">
        <v>0</v>
      </c>
      <c r="H12587" s="2">
        <v>0.03</v>
      </c>
      <c r="I12587" s="2">
        <v>0</v>
      </c>
      <c r="J12587" s="2">
        <v>0.03</v>
      </c>
      <c r="L12587"/>
      <c r="N12587"/>
    </row>
    <row r="12588" spans="1:14" x14ac:dyDescent="0.2">
      <c r="A12588" s="1" t="s">
        <v>8731</v>
      </c>
      <c r="B12588" s="8" t="s">
        <v>49</v>
      </c>
      <c r="C12588" s="1" t="s">
        <v>25</v>
      </c>
      <c r="D12588" s="1" t="s">
        <v>52</v>
      </c>
      <c r="E12588" s="1" t="s">
        <v>1163</v>
      </c>
      <c r="F12588" s="2">
        <v>0.02</v>
      </c>
      <c r="G12588" s="2">
        <v>0.01</v>
      </c>
      <c r="H12588" s="2">
        <v>0</v>
      </c>
      <c r="I12588" s="2">
        <v>0</v>
      </c>
      <c r="J12588" s="2">
        <v>0.03</v>
      </c>
      <c r="L12588"/>
      <c r="N12588"/>
    </row>
    <row r="12589" spans="1:14" x14ac:dyDescent="0.2">
      <c r="A12589" s="1" t="s">
        <v>8732</v>
      </c>
      <c r="B12589" s="8" t="s">
        <v>113</v>
      </c>
      <c r="C12589" s="1" t="s">
        <v>15</v>
      </c>
      <c r="D12589" s="1" t="s">
        <v>38</v>
      </c>
      <c r="E12589" s="1" t="s">
        <v>218</v>
      </c>
      <c r="F12589" s="2">
        <v>0.03</v>
      </c>
      <c r="G12589" s="2">
        <v>0</v>
      </c>
      <c r="H12589" s="2">
        <v>0</v>
      </c>
      <c r="I12589" s="2">
        <v>0</v>
      </c>
      <c r="J12589" s="2">
        <v>0.03</v>
      </c>
      <c r="L12589"/>
      <c r="N12589"/>
    </row>
    <row r="12590" spans="1:14" x14ac:dyDescent="0.2">
      <c r="A12590" s="1" t="s">
        <v>8733</v>
      </c>
      <c r="B12590" s="8" t="s">
        <v>113</v>
      </c>
      <c r="C12590" s="1" t="s">
        <v>33</v>
      </c>
      <c r="D12590" s="1" t="s">
        <v>22</v>
      </c>
      <c r="E12590" s="1" t="s">
        <v>8150</v>
      </c>
      <c r="F12590" s="2">
        <v>0.01</v>
      </c>
      <c r="G12590" s="2">
        <v>0</v>
      </c>
      <c r="H12590" s="2">
        <v>0.02</v>
      </c>
      <c r="I12590" s="2">
        <v>0</v>
      </c>
      <c r="J12590" s="2">
        <v>0.03</v>
      </c>
      <c r="L12590"/>
      <c r="N12590"/>
    </row>
    <row r="12591" spans="1:14" x14ac:dyDescent="0.2">
      <c r="A12591" s="1" t="s">
        <v>8734</v>
      </c>
      <c r="B12591" s="8" t="s">
        <v>20</v>
      </c>
      <c r="C12591" s="1" t="s">
        <v>18</v>
      </c>
      <c r="D12591" s="1" t="s">
        <v>173</v>
      </c>
      <c r="E12591" s="1" t="s">
        <v>109</v>
      </c>
      <c r="F12591" s="2">
        <v>0</v>
      </c>
      <c r="G12591" s="2">
        <v>0</v>
      </c>
      <c r="H12591" s="2">
        <v>0.03</v>
      </c>
      <c r="I12591" s="2">
        <v>0</v>
      </c>
      <c r="J12591" s="2">
        <v>0.03</v>
      </c>
      <c r="L12591"/>
      <c r="N12591"/>
    </row>
    <row r="12592" spans="1:14" x14ac:dyDescent="0.2">
      <c r="A12592" s="1" t="s">
        <v>8735</v>
      </c>
      <c r="B12592" s="8" t="s">
        <v>36</v>
      </c>
      <c r="C12592" s="1" t="s">
        <v>67</v>
      </c>
      <c r="D12592" s="1" t="s">
        <v>22</v>
      </c>
      <c r="E12592" s="1" t="s">
        <v>251</v>
      </c>
      <c r="F12592" s="2">
        <v>0</v>
      </c>
      <c r="G12592" s="2">
        <v>0</v>
      </c>
      <c r="H12592" s="2">
        <v>0.03</v>
      </c>
      <c r="I12592" s="2">
        <v>0</v>
      </c>
      <c r="J12592" s="2">
        <v>0.03</v>
      </c>
      <c r="L12592"/>
      <c r="N12592"/>
    </row>
    <row r="12593" spans="1:14" x14ac:dyDescent="0.2">
      <c r="A12593" s="1" t="s">
        <v>8736</v>
      </c>
      <c r="B12593" s="8" t="s">
        <v>41</v>
      </c>
      <c r="C12593" s="1" t="s">
        <v>33</v>
      </c>
      <c r="D12593" s="1" t="s">
        <v>173</v>
      </c>
      <c r="E12593" s="1" t="s">
        <v>4611</v>
      </c>
      <c r="F12593" s="2">
        <v>0</v>
      </c>
      <c r="G12593" s="2">
        <v>0</v>
      </c>
      <c r="H12593" s="2">
        <v>0.03</v>
      </c>
      <c r="I12593" s="2">
        <v>0</v>
      </c>
      <c r="J12593" s="2">
        <v>0.03</v>
      </c>
      <c r="L12593"/>
      <c r="N12593"/>
    </row>
    <row r="12594" spans="1:14" x14ac:dyDescent="0.2">
      <c r="A12594" s="1" t="s">
        <v>8737</v>
      </c>
      <c r="B12594" s="8" t="s">
        <v>107</v>
      </c>
      <c r="C12594" s="1" t="s">
        <v>57</v>
      </c>
      <c r="D12594" s="1" t="s">
        <v>22</v>
      </c>
      <c r="E12594" s="1" t="s">
        <v>319</v>
      </c>
      <c r="F12594" s="2">
        <v>0.03</v>
      </c>
      <c r="G12594" s="2">
        <v>0</v>
      </c>
      <c r="H12594" s="2">
        <v>0</v>
      </c>
      <c r="I12594" s="2">
        <v>0</v>
      </c>
      <c r="J12594" s="2">
        <v>0.03</v>
      </c>
      <c r="L12594"/>
      <c r="N12594"/>
    </row>
    <row r="12595" spans="1:14" x14ac:dyDescent="0.2">
      <c r="A12595" s="1" t="s">
        <v>8738</v>
      </c>
      <c r="B12595" s="8" t="s">
        <v>113</v>
      </c>
      <c r="C12595" s="1" t="s">
        <v>57</v>
      </c>
      <c r="D12595" s="1" t="s">
        <v>173</v>
      </c>
      <c r="E12595" s="1" t="s">
        <v>4611</v>
      </c>
      <c r="F12595" s="2">
        <v>0</v>
      </c>
      <c r="G12595" s="2">
        <v>0</v>
      </c>
      <c r="H12595" s="2">
        <v>0.03</v>
      </c>
      <c r="I12595" s="2">
        <v>0</v>
      </c>
      <c r="J12595" s="2">
        <v>0.03</v>
      </c>
      <c r="L12595"/>
      <c r="N12595"/>
    </row>
    <row r="12596" spans="1:14" x14ac:dyDescent="0.2">
      <c r="A12596" s="1" t="s">
        <v>8739</v>
      </c>
      <c r="B12596" s="8" t="s">
        <v>41</v>
      </c>
      <c r="C12596" s="1" t="s">
        <v>18</v>
      </c>
      <c r="D12596" s="1" t="s">
        <v>173</v>
      </c>
      <c r="E12596" s="1" t="s">
        <v>8740</v>
      </c>
      <c r="F12596" s="2">
        <v>0</v>
      </c>
      <c r="G12596" s="2">
        <v>0</v>
      </c>
      <c r="H12596" s="2">
        <v>0.03</v>
      </c>
      <c r="I12596" s="2">
        <v>0</v>
      </c>
      <c r="J12596" s="2">
        <v>0.03</v>
      </c>
      <c r="L12596"/>
      <c r="N12596"/>
    </row>
    <row r="12597" spans="1:14" x14ac:dyDescent="0.2">
      <c r="A12597" s="1" t="s">
        <v>8741</v>
      </c>
      <c r="B12597" s="8" t="s">
        <v>41</v>
      </c>
      <c r="C12597" s="1" t="s">
        <v>29</v>
      </c>
      <c r="D12597" s="1" t="s">
        <v>214</v>
      </c>
      <c r="E12597" s="1" t="s">
        <v>5328</v>
      </c>
      <c r="F12597" s="2">
        <v>0</v>
      </c>
      <c r="G12597" s="2">
        <v>0</v>
      </c>
      <c r="H12597" s="2">
        <v>0.03</v>
      </c>
      <c r="I12597" s="2">
        <v>0</v>
      </c>
      <c r="J12597" s="2">
        <v>0.03</v>
      </c>
      <c r="L12597"/>
      <c r="N12597"/>
    </row>
    <row r="12598" spans="1:14" x14ac:dyDescent="0.2">
      <c r="A12598" s="1" t="s">
        <v>2124</v>
      </c>
      <c r="B12598" s="8" t="s">
        <v>107</v>
      </c>
      <c r="C12598" s="1" t="s">
        <v>67</v>
      </c>
      <c r="D12598" s="1" t="s">
        <v>58</v>
      </c>
      <c r="E12598" s="1" t="s">
        <v>97</v>
      </c>
      <c r="F12598" s="2">
        <v>0</v>
      </c>
      <c r="G12598" s="2">
        <v>0.02</v>
      </c>
      <c r="H12598" s="2">
        <v>0</v>
      </c>
      <c r="I12598" s="2">
        <v>0.01</v>
      </c>
      <c r="J12598" s="2">
        <v>0.03</v>
      </c>
      <c r="L12598"/>
      <c r="N12598"/>
    </row>
    <row r="12599" spans="1:14" x14ac:dyDescent="0.2">
      <c r="A12599" s="1" t="s">
        <v>8742</v>
      </c>
      <c r="B12599" s="8" t="s">
        <v>41</v>
      </c>
      <c r="C12599" s="1" t="s">
        <v>11</v>
      </c>
      <c r="D12599" s="1" t="s">
        <v>214</v>
      </c>
      <c r="E12599" s="1" t="s">
        <v>109</v>
      </c>
      <c r="F12599" s="2">
        <v>0</v>
      </c>
      <c r="G12599" s="2">
        <v>0</v>
      </c>
      <c r="H12599" s="2">
        <v>0.03</v>
      </c>
      <c r="I12599" s="2">
        <v>0</v>
      </c>
      <c r="J12599" s="2">
        <v>0.03</v>
      </c>
      <c r="L12599"/>
      <c r="N12599"/>
    </row>
    <row r="12600" spans="1:14" x14ac:dyDescent="0.2">
      <c r="A12600" s="1" t="s">
        <v>8743</v>
      </c>
      <c r="B12600" s="8" t="s">
        <v>20</v>
      </c>
      <c r="C12600" s="1" t="s">
        <v>18</v>
      </c>
      <c r="D12600" s="1" t="s">
        <v>26</v>
      </c>
      <c r="E12600" s="1" t="s">
        <v>86</v>
      </c>
      <c r="F12600" s="2">
        <v>0.01</v>
      </c>
      <c r="G12600" s="2">
        <v>0.01</v>
      </c>
      <c r="H12600" s="2">
        <v>0</v>
      </c>
      <c r="I12600" s="2">
        <v>0</v>
      </c>
      <c r="J12600" s="2">
        <v>0.03</v>
      </c>
      <c r="L12600"/>
      <c r="N12600"/>
    </row>
    <row r="12601" spans="1:14" x14ac:dyDescent="0.2">
      <c r="A12601" s="1" t="s">
        <v>7310</v>
      </c>
      <c r="B12601" s="8" t="s">
        <v>113</v>
      </c>
      <c r="C12601" s="1" t="s">
        <v>11</v>
      </c>
      <c r="D12601" s="1" t="s">
        <v>214</v>
      </c>
      <c r="E12601" s="1" t="s">
        <v>86</v>
      </c>
      <c r="F12601" s="2">
        <v>0.02</v>
      </c>
      <c r="G12601" s="2">
        <v>0.01</v>
      </c>
      <c r="H12601" s="2">
        <v>0</v>
      </c>
      <c r="I12601" s="2">
        <v>0</v>
      </c>
      <c r="J12601" s="2">
        <v>0.03</v>
      </c>
      <c r="L12601"/>
      <c r="N12601"/>
    </row>
    <row r="12602" spans="1:14" x14ac:dyDescent="0.2">
      <c r="A12602" s="1" t="s">
        <v>8744</v>
      </c>
      <c r="B12602" s="8" t="s">
        <v>20</v>
      </c>
      <c r="C12602" s="1" t="s">
        <v>18</v>
      </c>
      <c r="D12602" s="1" t="s">
        <v>38</v>
      </c>
      <c r="E12602" s="1" t="s">
        <v>3044</v>
      </c>
      <c r="F12602" s="2">
        <v>0</v>
      </c>
      <c r="G12602" s="2">
        <v>0</v>
      </c>
      <c r="H12602" s="2">
        <v>0.03</v>
      </c>
      <c r="I12602" s="2">
        <v>0</v>
      </c>
      <c r="J12602" s="2">
        <v>0.03</v>
      </c>
      <c r="L12602"/>
      <c r="N12602"/>
    </row>
    <row r="12603" spans="1:14" hidden="1" x14ac:dyDescent="0.2">
      <c r="A12603" s="1" t="s">
        <v>8745</v>
      </c>
      <c r="B12603" s="8" t="s">
        <v>41</v>
      </c>
      <c r="C12603" s="1" t="s">
        <v>191</v>
      </c>
      <c r="D12603" s="1" t="s">
        <v>71</v>
      </c>
      <c r="E12603" s="1" t="s">
        <v>700</v>
      </c>
      <c r="F12603" s="2">
        <v>0</v>
      </c>
      <c r="G12603" s="2">
        <v>0</v>
      </c>
      <c r="H12603" s="2">
        <v>0.03</v>
      </c>
      <c r="I12603" s="2">
        <v>0</v>
      </c>
      <c r="J12603" s="2">
        <v>0.03</v>
      </c>
      <c r="L12603"/>
      <c r="N12603"/>
    </row>
    <row r="12604" spans="1:14" x14ac:dyDescent="0.2">
      <c r="A12604" s="1" t="s">
        <v>8746</v>
      </c>
      <c r="B12604" s="8" t="s">
        <v>20</v>
      </c>
      <c r="C12604" s="1" t="s">
        <v>57</v>
      </c>
      <c r="D12604" s="1" t="s">
        <v>173</v>
      </c>
      <c r="E12604" s="1" t="s">
        <v>1153</v>
      </c>
      <c r="F12604" s="2">
        <v>0</v>
      </c>
      <c r="G12604" s="2">
        <v>0.03</v>
      </c>
      <c r="H12604" s="2">
        <v>0</v>
      </c>
      <c r="I12604" s="2">
        <v>0</v>
      </c>
      <c r="J12604" s="2">
        <v>0.03</v>
      </c>
      <c r="L12604"/>
      <c r="N12604"/>
    </row>
    <row r="12605" spans="1:14" x14ac:dyDescent="0.2">
      <c r="A12605" s="1" t="s">
        <v>8747</v>
      </c>
      <c r="B12605" s="8" t="s">
        <v>10</v>
      </c>
      <c r="C12605" s="1" t="s">
        <v>15</v>
      </c>
      <c r="D12605" s="1" t="s">
        <v>173</v>
      </c>
      <c r="E12605" s="1" t="s">
        <v>1163</v>
      </c>
      <c r="F12605" s="2">
        <v>0.03</v>
      </c>
      <c r="G12605" s="2">
        <v>0</v>
      </c>
      <c r="H12605" s="2">
        <v>0</v>
      </c>
      <c r="I12605" s="2">
        <v>0</v>
      </c>
      <c r="J12605" s="2">
        <v>0.03</v>
      </c>
      <c r="L12605"/>
      <c r="N12605"/>
    </row>
    <row r="12606" spans="1:14" x14ac:dyDescent="0.2">
      <c r="A12606" s="1" t="s">
        <v>8748</v>
      </c>
      <c r="B12606" s="8" t="s">
        <v>107</v>
      </c>
      <c r="C12606" s="1" t="s">
        <v>18</v>
      </c>
      <c r="D12606" s="1" t="s">
        <v>1</v>
      </c>
      <c r="E12606" s="1" t="s">
        <v>8749</v>
      </c>
      <c r="F12606" s="2">
        <v>0</v>
      </c>
      <c r="G12606" s="2">
        <v>0.02</v>
      </c>
      <c r="H12606" s="2">
        <v>0</v>
      </c>
      <c r="I12606" s="2">
        <v>0.01</v>
      </c>
      <c r="J12606" s="2">
        <v>0.03</v>
      </c>
      <c r="L12606"/>
      <c r="N12606"/>
    </row>
    <row r="12607" spans="1:14" x14ac:dyDescent="0.2">
      <c r="A12607" s="1" t="s">
        <v>8750</v>
      </c>
      <c r="B12607" s="8" t="s">
        <v>36</v>
      </c>
      <c r="C12607" s="1" t="s">
        <v>37</v>
      </c>
      <c r="D12607" s="1" t="s">
        <v>26</v>
      </c>
      <c r="E12607" s="1" t="s">
        <v>6089</v>
      </c>
      <c r="F12607" s="2">
        <v>0</v>
      </c>
      <c r="G12607" s="2">
        <v>0</v>
      </c>
      <c r="H12607" s="2">
        <v>0.03</v>
      </c>
      <c r="I12607" s="2">
        <v>0</v>
      </c>
      <c r="J12607" s="2">
        <v>0.03</v>
      </c>
      <c r="L12607"/>
      <c r="N12607"/>
    </row>
    <row r="12608" spans="1:14" x14ac:dyDescent="0.2">
      <c r="A12608" s="1" t="s">
        <v>8751</v>
      </c>
      <c r="B12608" s="8" t="s">
        <v>49</v>
      </c>
      <c r="C12608" s="1" t="s">
        <v>42</v>
      </c>
      <c r="D12608" s="1" t="s">
        <v>58</v>
      </c>
      <c r="E12608" s="1" t="s">
        <v>1163</v>
      </c>
      <c r="F12608" s="2">
        <v>0.02</v>
      </c>
      <c r="G12608" s="2">
        <v>0.01</v>
      </c>
      <c r="H12608" s="2">
        <v>0</v>
      </c>
      <c r="I12608" s="2">
        <v>0</v>
      </c>
      <c r="J12608" s="2">
        <v>0.03</v>
      </c>
      <c r="L12608"/>
      <c r="N12608"/>
    </row>
    <row r="12609" spans="1:14" x14ac:dyDescent="0.2">
      <c r="A12609" s="1" t="s">
        <v>867</v>
      </c>
      <c r="B12609" s="8" t="s">
        <v>107</v>
      </c>
      <c r="C12609" s="1" t="s">
        <v>33</v>
      </c>
      <c r="D12609" s="1" t="s">
        <v>38</v>
      </c>
      <c r="E12609" s="1" t="s">
        <v>168</v>
      </c>
      <c r="F12609" s="2">
        <v>0.03</v>
      </c>
      <c r="G12609" s="2">
        <v>0</v>
      </c>
      <c r="H12609" s="2">
        <v>0</v>
      </c>
      <c r="I12609" s="2">
        <v>0</v>
      </c>
      <c r="J12609" s="2">
        <v>0.03</v>
      </c>
      <c r="L12609"/>
      <c r="N12609"/>
    </row>
    <row r="12610" spans="1:14" x14ac:dyDescent="0.2">
      <c r="A12610" s="1" t="s">
        <v>524</v>
      </c>
      <c r="B12610" s="8" t="s">
        <v>107</v>
      </c>
      <c r="C12610" s="1" t="s">
        <v>216</v>
      </c>
      <c r="D12610" s="1" t="s">
        <v>16</v>
      </c>
      <c r="E12610" s="1" t="s">
        <v>99</v>
      </c>
      <c r="F12610" s="2">
        <v>0</v>
      </c>
      <c r="G12610" s="2">
        <v>0.03</v>
      </c>
      <c r="H12610" s="2">
        <v>0</v>
      </c>
      <c r="I12610" s="2">
        <v>0</v>
      </c>
      <c r="J12610" s="2">
        <v>0.03</v>
      </c>
      <c r="L12610"/>
      <c r="N12610"/>
    </row>
    <row r="12611" spans="1:14" x14ac:dyDescent="0.2">
      <c r="A12611" s="1" t="s">
        <v>8752</v>
      </c>
      <c r="B12611" s="8" t="s">
        <v>41</v>
      </c>
      <c r="C12611" s="1" t="s">
        <v>15</v>
      </c>
      <c r="D12611" s="1" t="s">
        <v>173</v>
      </c>
      <c r="E12611" s="1" t="s">
        <v>4611</v>
      </c>
      <c r="F12611" s="2">
        <v>0</v>
      </c>
      <c r="G12611" s="2">
        <v>0</v>
      </c>
      <c r="H12611" s="2">
        <v>0.03</v>
      </c>
      <c r="I12611" s="2">
        <v>0</v>
      </c>
      <c r="J12611" s="2">
        <v>0.03</v>
      </c>
      <c r="L12611"/>
      <c r="N12611"/>
    </row>
    <row r="12612" spans="1:14" x14ac:dyDescent="0.2">
      <c r="A12612" s="1" t="s">
        <v>8753</v>
      </c>
      <c r="B12612" s="8" t="s">
        <v>20</v>
      </c>
      <c r="C12612" s="1" t="s">
        <v>11</v>
      </c>
      <c r="D12612" s="1" t="s">
        <v>38</v>
      </c>
      <c r="E12612" s="1" t="s">
        <v>1163</v>
      </c>
      <c r="F12612" s="2">
        <v>0.03</v>
      </c>
      <c r="G12612" s="2">
        <v>0</v>
      </c>
      <c r="H12612" s="2">
        <v>0</v>
      </c>
      <c r="I12612" s="2">
        <v>0</v>
      </c>
      <c r="J12612" s="2">
        <v>0.03</v>
      </c>
      <c r="L12612"/>
      <c r="N12612"/>
    </row>
    <row r="12613" spans="1:14" x14ac:dyDescent="0.2">
      <c r="A12613" s="1" t="s">
        <v>8754</v>
      </c>
      <c r="B12613" s="8" t="s">
        <v>49</v>
      </c>
      <c r="C12613" s="1" t="s">
        <v>25</v>
      </c>
      <c r="D12613" s="1" t="s">
        <v>52</v>
      </c>
      <c r="E12613" s="1" t="s">
        <v>218</v>
      </c>
      <c r="F12613" s="2">
        <v>0.02</v>
      </c>
      <c r="G12613" s="2">
        <v>0.01</v>
      </c>
      <c r="H12613" s="2">
        <v>0</v>
      </c>
      <c r="I12613" s="2">
        <v>0</v>
      </c>
      <c r="J12613" s="2">
        <v>0.03</v>
      </c>
      <c r="L12613"/>
      <c r="N12613"/>
    </row>
    <row r="12614" spans="1:14" x14ac:dyDescent="0.2">
      <c r="A12614" s="1" t="s">
        <v>8755</v>
      </c>
      <c r="B12614" s="8" t="s">
        <v>32</v>
      </c>
      <c r="C12614" s="1" t="s">
        <v>57</v>
      </c>
      <c r="D12614" s="1" t="s">
        <v>45</v>
      </c>
      <c r="E12614" s="1" t="s">
        <v>178</v>
      </c>
      <c r="F12614" s="2">
        <v>0</v>
      </c>
      <c r="G12614" s="2">
        <v>0</v>
      </c>
      <c r="H12614" s="2">
        <v>0.03</v>
      </c>
      <c r="I12614" s="2">
        <v>0</v>
      </c>
      <c r="J12614" s="2">
        <v>0.03</v>
      </c>
      <c r="L12614"/>
      <c r="N12614"/>
    </row>
    <row r="12615" spans="1:14" x14ac:dyDescent="0.2">
      <c r="A12615" s="1" t="s">
        <v>4672</v>
      </c>
      <c r="B12615" s="8" t="s">
        <v>102</v>
      </c>
      <c r="C12615" s="1" t="s">
        <v>124</v>
      </c>
      <c r="D12615" s="1" t="s">
        <v>214</v>
      </c>
      <c r="E12615" s="1" t="s">
        <v>178</v>
      </c>
      <c r="F12615" s="2">
        <v>0.02</v>
      </c>
      <c r="G12615" s="2">
        <v>0.01</v>
      </c>
      <c r="H12615" s="2">
        <v>0</v>
      </c>
      <c r="I12615" s="2">
        <v>0</v>
      </c>
      <c r="J12615" s="2">
        <v>0.03</v>
      </c>
      <c r="L12615"/>
      <c r="N12615"/>
    </row>
    <row r="12616" spans="1:14" x14ac:dyDescent="0.2">
      <c r="A12616" s="1" t="s">
        <v>8756</v>
      </c>
      <c r="B12616" s="8" t="s">
        <v>49</v>
      </c>
      <c r="C12616" s="1" t="s">
        <v>42</v>
      </c>
      <c r="D12616" s="1" t="s">
        <v>12</v>
      </c>
      <c r="E12616" s="1" t="s">
        <v>1163</v>
      </c>
      <c r="F12616" s="2">
        <v>0.02</v>
      </c>
      <c r="G12616" s="2">
        <v>0.01</v>
      </c>
      <c r="H12616" s="2">
        <v>0</v>
      </c>
      <c r="I12616" s="2">
        <v>0</v>
      </c>
      <c r="J12616" s="2">
        <v>0.03</v>
      </c>
      <c r="L12616"/>
      <c r="N12616"/>
    </row>
    <row r="12617" spans="1:14" x14ac:dyDescent="0.2">
      <c r="A12617" s="1" t="s">
        <v>8757</v>
      </c>
      <c r="B12617" s="8" t="s">
        <v>113</v>
      </c>
      <c r="C12617" s="1" t="s">
        <v>33</v>
      </c>
      <c r="D12617" s="1" t="s">
        <v>26</v>
      </c>
      <c r="E12617" s="1" t="s">
        <v>5849</v>
      </c>
      <c r="F12617" s="2">
        <v>0</v>
      </c>
      <c r="G12617" s="2">
        <v>0</v>
      </c>
      <c r="H12617" s="2">
        <v>0.03</v>
      </c>
      <c r="I12617" s="2">
        <v>0</v>
      </c>
      <c r="J12617" s="2">
        <v>0.03</v>
      </c>
      <c r="L12617"/>
      <c r="N12617"/>
    </row>
    <row r="12618" spans="1:14" x14ac:dyDescent="0.2">
      <c r="A12618" s="1" t="s">
        <v>6965</v>
      </c>
      <c r="B12618" s="8" t="s">
        <v>10</v>
      </c>
      <c r="C12618" s="1" t="s">
        <v>33</v>
      </c>
      <c r="D12618" s="1" t="s">
        <v>214</v>
      </c>
      <c r="E12618" s="1" t="s">
        <v>251</v>
      </c>
      <c r="F12618" s="2">
        <v>0</v>
      </c>
      <c r="G12618" s="2">
        <v>0</v>
      </c>
      <c r="H12618" s="2">
        <v>0.03</v>
      </c>
      <c r="I12618" s="2">
        <v>0</v>
      </c>
      <c r="J12618" s="2">
        <v>0.03</v>
      </c>
      <c r="L12618"/>
      <c r="N12618"/>
    </row>
    <row r="12619" spans="1:14" x14ac:dyDescent="0.2">
      <c r="A12619" s="1" t="s">
        <v>8758</v>
      </c>
      <c r="B12619" s="8" t="s">
        <v>107</v>
      </c>
      <c r="C12619" s="1" t="s">
        <v>33</v>
      </c>
      <c r="D12619" s="1" t="s">
        <v>214</v>
      </c>
      <c r="E12619" s="1" t="s">
        <v>5421</v>
      </c>
      <c r="F12619" s="2">
        <v>0</v>
      </c>
      <c r="G12619" s="2">
        <v>0.02</v>
      </c>
      <c r="H12619" s="2">
        <v>0</v>
      </c>
      <c r="I12619" s="2">
        <v>0.01</v>
      </c>
      <c r="J12619" s="2">
        <v>0.03</v>
      </c>
      <c r="L12619"/>
      <c r="N12619"/>
    </row>
    <row r="12620" spans="1:14" x14ac:dyDescent="0.2">
      <c r="A12620" s="1" t="s">
        <v>4993</v>
      </c>
      <c r="B12620" s="8" t="s">
        <v>102</v>
      </c>
      <c r="C12620" s="1" t="s">
        <v>11</v>
      </c>
      <c r="D12620" s="1" t="s">
        <v>38</v>
      </c>
      <c r="E12620" s="1" t="s">
        <v>251</v>
      </c>
      <c r="F12620" s="2">
        <v>0.02</v>
      </c>
      <c r="G12620" s="2">
        <v>0.01</v>
      </c>
      <c r="H12620" s="2">
        <v>0</v>
      </c>
      <c r="I12620" s="2">
        <v>0</v>
      </c>
      <c r="J12620" s="2">
        <v>0.03</v>
      </c>
      <c r="L12620"/>
      <c r="N12620"/>
    </row>
    <row r="12621" spans="1:14" x14ac:dyDescent="0.2">
      <c r="A12621" s="1" t="s">
        <v>8759</v>
      </c>
      <c r="B12621" s="8" t="s">
        <v>49</v>
      </c>
      <c r="C12621" s="1" t="s">
        <v>124</v>
      </c>
      <c r="D12621" s="1" t="s">
        <v>1</v>
      </c>
      <c r="E12621" s="1" t="s">
        <v>178</v>
      </c>
      <c r="F12621" s="2">
        <v>0.02</v>
      </c>
      <c r="G12621" s="2">
        <v>0.01</v>
      </c>
      <c r="H12621" s="2">
        <v>0</v>
      </c>
      <c r="I12621" s="2">
        <v>0</v>
      </c>
      <c r="J12621" s="2">
        <v>0.03</v>
      </c>
      <c r="L12621"/>
      <c r="N12621"/>
    </row>
    <row r="12622" spans="1:14" x14ac:dyDescent="0.2">
      <c r="A12622" s="1" t="s">
        <v>1199</v>
      </c>
      <c r="B12622" s="8" t="s">
        <v>107</v>
      </c>
      <c r="C12622" s="1" t="s">
        <v>18</v>
      </c>
      <c r="D12622" s="1" t="s">
        <v>45</v>
      </c>
      <c r="E12622" s="1" t="s">
        <v>39</v>
      </c>
      <c r="F12622" s="2">
        <v>0</v>
      </c>
      <c r="G12622" s="2">
        <v>0.02</v>
      </c>
      <c r="H12622" s="2">
        <v>0</v>
      </c>
      <c r="I12622" s="2">
        <v>0.01</v>
      </c>
      <c r="J12622" s="2">
        <v>0.03</v>
      </c>
      <c r="L12622"/>
      <c r="N12622"/>
    </row>
    <row r="12623" spans="1:14" x14ac:dyDescent="0.2">
      <c r="A12623" s="1" t="s">
        <v>8760</v>
      </c>
      <c r="B12623" s="8" t="s">
        <v>102</v>
      </c>
      <c r="C12623" s="1" t="s">
        <v>25</v>
      </c>
      <c r="D12623" s="1" t="s">
        <v>12</v>
      </c>
      <c r="E12623" s="1" t="s">
        <v>838</v>
      </c>
      <c r="F12623" s="2">
        <v>0.02</v>
      </c>
      <c r="G12623" s="2">
        <v>0.01</v>
      </c>
      <c r="H12623" s="2">
        <v>0</v>
      </c>
      <c r="I12623" s="2">
        <v>0</v>
      </c>
      <c r="J12623" s="2">
        <v>0.03</v>
      </c>
      <c r="L12623"/>
      <c r="N12623"/>
    </row>
    <row r="12624" spans="1:14" x14ac:dyDescent="0.2">
      <c r="A12624" s="1" t="s">
        <v>8761</v>
      </c>
      <c r="B12624" s="8" t="s">
        <v>32</v>
      </c>
      <c r="C12624" s="1" t="s">
        <v>65</v>
      </c>
      <c r="D12624" s="1" t="s">
        <v>38</v>
      </c>
      <c r="E12624" s="1" t="s">
        <v>3691</v>
      </c>
      <c r="F12624" s="2">
        <v>0</v>
      </c>
      <c r="G12624" s="2">
        <v>0.03</v>
      </c>
      <c r="H12624" s="2">
        <v>0</v>
      </c>
      <c r="I12624" s="2">
        <v>0</v>
      </c>
      <c r="J12624" s="2">
        <v>0.03</v>
      </c>
      <c r="L12624"/>
      <c r="N12624"/>
    </row>
    <row r="12625" spans="1:14" x14ac:dyDescent="0.2">
      <c r="A12625" s="1" t="s">
        <v>8762</v>
      </c>
      <c r="B12625" s="8" t="s">
        <v>113</v>
      </c>
      <c r="C12625" s="1" t="s">
        <v>15</v>
      </c>
      <c r="D12625" s="1" t="s">
        <v>22</v>
      </c>
      <c r="E12625" s="1" t="s">
        <v>55</v>
      </c>
      <c r="F12625" s="2">
        <v>0</v>
      </c>
      <c r="G12625" s="2">
        <v>0</v>
      </c>
      <c r="H12625" s="2">
        <v>0.03</v>
      </c>
      <c r="I12625" s="2">
        <v>0</v>
      </c>
      <c r="J12625" s="2">
        <v>0.03</v>
      </c>
      <c r="L12625"/>
      <c r="N12625"/>
    </row>
    <row r="12626" spans="1:14" x14ac:dyDescent="0.2">
      <c r="A12626" s="1" t="s">
        <v>907</v>
      </c>
      <c r="B12626" s="8" t="s">
        <v>107</v>
      </c>
      <c r="C12626" s="1" t="s">
        <v>15</v>
      </c>
      <c r="D12626" s="1" t="s">
        <v>38</v>
      </c>
      <c r="E12626" s="1" t="s">
        <v>59</v>
      </c>
      <c r="F12626" s="2">
        <v>0.01</v>
      </c>
      <c r="G12626" s="2">
        <v>0.01</v>
      </c>
      <c r="H12626" s="2">
        <v>0</v>
      </c>
      <c r="I12626" s="2">
        <v>0</v>
      </c>
      <c r="J12626" s="2">
        <v>0.03</v>
      </c>
      <c r="L12626"/>
      <c r="N12626"/>
    </row>
    <row r="12627" spans="1:14" x14ac:dyDescent="0.2">
      <c r="A12627" s="1" t="s">
        <v>8763</v>
      </c>
      <c r="B12627" s="8" t="s">
        <v>20</v>
      </c>
      <c r="C12627" s="1" t="s">
        <v>33</v>
      </c>
      <c r="D12627" s="1" t="s">
        <v>45</v>
      </c>
      <c r="E12627" s="1" t="s">
        <v>8764</v>
      </c>
      <c r="F12627" s="2">
        <v>0</v>
      </c>
      <c r="G12627" s="2">
        <v>0</v>
      </c>
      <c r="H12627" s="2">
        <v>0.03</v>
      </c>
      <c r="I12627" s="2">
        <v>0</v>
      </c>
      <c r="J12627" s="2">
        <v>0.03</v>
      </c>
      <c r="L12627"/>
      <c r="N12627"/>
    </row>
    <row r="12628" spans="1:14" x14ac:dyDescent="0.2">
      <c r="A12628" s="1" t="s">
        <v>8765</v>
      </c>
      <c r="B12628" s="8" t="s">
        <v>559</v>
      </c>
      <c r="C12628" s="1" t="s">
        <v>65</v>
      </c>
      <c r="D12628" s="1" t="s">
        <v>38</v>
      </c>
      <c r="E12628" s="1" t="s">
        <v>109</v>
      </c>
      <c r="F12628" s="2">
        <v>0</v>
      </c>
      <c r="G12628" s="2">
        <v>0</v>
      </c>
      <c r="H12628" s="2">
        <v>0.03</v>
      </c>
      <c r="I12628" s="2">
        <v>0</v>
      </c>
      <c r="J12628" s="2">
        <v>0.03</v>
      </c>
      <c r="L12628"/>
      <c r="N12628"/>
    </row>
    <row r="12629" spans="1:14" x14ac:dyDescent="0.2">
      <c r="A12629" s="1" t="s">
        <v>6687</v>
      </c>
      <c r="B12629" s="8" t="s">
        <v>20</v>
      </c>
      <c r="C12629" s="1" t="s">
        <v>18</v>
      </c>
      <c r="D12629" s="1" t="s">
        <v>16</v>
      </c>
      <c r="E12629" s="1" t="s">
        <v>59</v>
      </c>
      <c r="F12629" s="2">
        <v>0.03</v>
      </c>
      <c r="G12629" s="2">
        <v>0</v>
      </c>
      <c r="H12629" s="2">
        <v>0</v>
      </c>
      <c r="I12629" s="2">
        <v>0</v>
      </c>
      <c r="J12629" s="2">
        <v>0.03</v>
      </c>
      <c r="L12629"/>
      <c r="N12629"/>
    </row>
    <row r="12630" spans="1:14" x14ac:dyDescent="0.2">
      <c r="A12630" s="1" t="s">
        <v>8766</v>
      </c>
      <c r="B12630" s="8" t="s">
        <v>36</v>
      </c>
      <c r="C12630" s="1" t="s">
        <v>57</v>
      </c>
      <c r="D12630" s="1" t="s">
        <v>12</v>
      </c>
      <c r="E12630" s="1" t="s">
        <v>2997</v>
      </c>
      <c r="F12630" s="2">
        <v>0</v>
      </c>
      <c r="G12630" s="2">
        <v>0.02</v>
      </c>
      <c r="H12630" s="2">
        <v>0</v>
      </c>
      <c r="I12630" s="2">
        <v>0.01</v>
      </c>
      <c r="J12630" s="2">
        <v>0.03</v>
      </c>
      <c r="L12630"/>
      <c r="N12630"/>
    </row>
    <row r="12631" spans="1:14" x14ac:dyDescent="0.2">
      <c r="A12631" s="1" t="s">
        <v>8767</v>
      </c>
      <c r="B12631" s="8" t="s">
        <v>49</v>
      </c>
      <c r="C12631" s="1" t="s">
        <v>25</v>
      </c>
      <c r="D12631" s="1" t="s">
        <v>1</v>
      </c>
      <c r="E12631" s="1" t="s">
        <v>218</v>
      </c>
      <c r="F12631" s="2">
        <v>0.02</v>
      </c>
      <c r="G12631" s="2">
        <v>0.01</v>
      </c>
      <c r="H12631" s="2">
        <v>0</v>
      </c>
      <c r="I12631" s="2">
        <v>0</v>
      </c>
      <c r="J12631" s="2">
        <v>0.03</v>
      </c>
      <c r="L12631"/>
      <c r="N12631"/>
    </row>
    <row r="12632" spans="1:14" x14ac:dyDescent="0.2">
      <c r="A12632" s="1" t="s">
        <v>5101</v>
      </c>
      <c r="B12632" s="8" t="s">
        <v>41</v>
      </c>
      <c r="C12632" s="1" t="s">
        <v>47</v>
      </c>
      <c r="D12632" s="1" t="s">
        <v>214</v>
      </c>
      <c r="E12632" s="1" t="s">
        <v>109</v>
      </c>
      <c r="F12632" s="2">
        <v>0.01</v>
      </c>
      <c r="G12632" s="2">
        <v>0.01</v>
      </c>
      <c r="H12632" s="2">
        <v>0</v>
      </c>
      <c r="I12632" s="2">
        <v>0</v>
      </c>
      <c r="J12632" s="2">
        <v>0.03</v>
      </c>
      <c r="L12632"/>
      <c r="N12632"/>
    </row>
    <row r="12633" spans="1:14" x14ac:dyDescent="0.2">
      <c r="A12633" s="1" t="s">
        <v>8768</v>
      </c>
      <c r="B12633" s="8" t="s">
        <v>62</v>
      </c>
      <c r="C12633" s="1" t="s">
        <v>37</v>
      </c>
      <c r="D12633" s="1" t="s">
        <v>38</v>
      </c>
      <c r="E12633" s="1" t="s">
        <v>943</v>
      </c>
      <c r="F12633" s="2">
        <v>0.02</v>
      </c>
      <c r="G12633" s="2">
        <v>0.01</v>
      </c>
      <c r="H12633" s="2">
        <v>0</v>
      </c>
      <c r="I12633" s="2">
        <v>0</v>
      </c>
      <c r="J12633" s="2">
        <v>0.03</v>
      </c>
      <c r="L12633"/>
      <c r="N12633"/>
    </row>
    <row r="12634" spans="1:14" x14ac:dyDescent="0.2">
      <c r="A12634" s="1" t="s">
        <v>7817</v>
      </c>
      <c r="B12634" s="8" t="s">
        <v>107</v>
      </c>
      <c r="C12634" s="1" t="s">
        <v>216</v>
      </c>
      <c r="D12634" s="1" t="s">
        <v>12</v>
      </c>
      <c r="E12634" s="1" t="s">
        <v>1105</v>
      </c>
      <c r="F12634" s="2">
        <v>0</v>
      </c>
      <c r="G12634" s="2">
        <v>0.03</v>
      </c>
      <c r="H12634" s="2">
        <v>0</v>
      </c>
      <c r="I12634" s="2">
        <v>0</v>
      </c>
      <c r="J12634" s="2">
        <v>0.03</v>
      </c>
      <c r="L12634"/>
      <c r="N12634"/>
    </row>
    <row r="12635" spans="1:14" x14ac:dyDescent="0.2">
      <c r="A12635" s="1" t="s">
        <v>8769</v>
      </c>
      <c r="B12635" s="8" t="s">
        <v>41</v>
      </c>
      <c r="C12635" s="1" t="s">
        <v>15</v>
      </c>
      <c r="D12635" s="1" t="s">
        <v>26</v>
      </c>
      <c r="E12635" s="1" t="s">
        <v>159</v>
      </c>
      <c r="F12635" s="2">
        <v>0</v>
      </c>
      <c r="G12635" s="2">
        <v>0</v>
      </c>
      <c r="H12635" s="2">
        <v>0.03</v>
      </c>
      <c r="I12635" s="2">
        <v>0</v>
      </c>
      <c r="J12635" s="2">
        <v>0.03</v>
      </c>
      <c r="L12635"/>
      <c r="N12635"/>
    </row>
    <row r="12636" spans="1:14" x14ac:dyDescent="0.2">
      <c r="A12636" s="1" t="s">
        <v>8770</v>
      </c>
      <c r="B12636" s="8" t="s">
        <v>10</v>
      </c>
      <c r="C12636" s="1" t="s">
        <v>33</v>
      </c>
      <c r="D12636" s="1" t="s">
        <v>16</v>
      </c>
      <c r="E12636" s="1" t="s">
        <v>3391</v>
      </c>
      <c r="F12636" s="2">
        <v>0.03</v>
      </c>
      <c r="G12636" s="2">
        <v>0</v>
      </c>
      <c r="H12636" s="2">
        <v>0</v>
      </c>
      <c r="I12636" s="2">
        <v>0</v>
      </c>
      <c r="J12636" s="2">
        <v>0.03</v>
      </c>
      <c r="L12636"/>
      <c r="N12636"/>
    </row>
    <row r="12637" spans="1:14" x14ac:dyDescent="0.2">
      <c r="A12637" s="1" t="s">
        <v>8771</v>
      </c>
      <c r="B12637" s="8" t="s">
        <v>559</v>
      </c>
      <c r="C12637" s="1" t="s">
        <v>65</v>
      </c>
      <c r="D12637" s="1" t="s">
        <v>45</v>
      </c>
      <c r="E12637" s="1" t="s">
        <v>4496</v>
      </c>
      <c r="F12637" s="2">
        <v>0</v>
      </c>
      <c r="G12637" s="2">
        <v>0</v>
      </c>
      <c r="H12637" s="2">
        <v>0.03</v>
      </c>
      <c r="I12637" s="2">
        <v>0</v>
      </c>
      <c r="J12637" s="2">
        <v>0.03</v>
      </c>
      <c r="L12637"/>
      <c r="N12637"/>
    </row>
    <row r="12638" spans="1:14" x14ac:dyDescent="0.2">
      <c r="A12638" s="1" t="s">
        <v>8772</v>
      </c>
      <c r="B12638" s="8" t="s">
        <v>49</v>
      </c>
      <c r="C12638" s="1" t="s">
        <v>54</v>
      </c>
      <c r="D12638" s="1" t="s">
        <v>38</v>
      </c>
      <c r="E12638" s="1" t="s">
        <v>86</v>
      </c>
      <c r="F12638" s="2">
        <v>0.02</v>
      </c>
      <c r="G12638" s="2">
        <v>0.01</v>
      </c>
      <c r="H12638" s="2">
        <v>0</v>
      </c>
      <c r="I12638" s="2">
        <v>0</v>
      </c>
      <c r="J12638" s="2">
        <v>0.03</v>
      </c>
      <c r="L12638"/>
      <c r="N12638"/>
    </row>
    <row r="12639" spans="1:14" x14ac:dyDescent="0.2">
      <c r="A12639" s="1" t="s">
        <v>8773</v>
      </c>
      <c r="B12639" s="8" t="s">
        <v>113</v>
      </c>
      <c r="C12639" s="1" t="s">
        <v>57</v>
      </c>
      <c r="D12639" s="1" t="s">
        <v>22</v>
      </c>
      <c r="E12639" s="1" t="s">
        <v>700</v>
      </c>
      <c r="F12639" s="2">
        <v>0</v>
      </c>
      <c r="G12639" s="2">
        <v>0</v>
      </c>
      <c r="H12639" s="2">
        <v>0.03</v>
      </c>
      <c r="I12639" s="2">
        <v>0</v>
      </c>
      <c r="J12639" s="2">
        <v>0.03</v>
      </c>
      <c r="L12639"/>
      <c r="N12639"/>
    </row>
    <row r="12640" spans="1:14" x14ac:dyDescent="0.2">
      <c r="A12640" s="1" t="s">
        <v>8774</v>
      </c>
      <c r="B12640" s="8" t="s">
        <v>36</v>
      </c>
      <c r="C12640" s="1" t="s">
        <v>18</v>
      </c>
      <c r="D12640" s="1" t="s">
        <v>214</v>
      </c>
      <c r="E12640" s="1" t="s">
        <v>55</v>
      </c>
      <c r="F12640" s="2">
        <v>0</v>
      </c>
      <c r="G12640" s="2">
        <v>0.02</v>
      </c>
      <c r="H12640" s="2">
        <v>0</v>
      </c>
      <c r="I12640" s="2">
        <v>0.01</v>
      </c>
      <c r="J12640" s="2">
        <v>0.03</v>
      </c>
      <c r="L12640"/>
      <c r="N12640"/>
    </row>
    <row r="12641" spans="1:14" x14ac:dyDescent="0.2">
      <c r="A12641" s="1" t="s">
        <v>8775</v>
      </c>
      <c r="B12641" s="8" t="s">
        <v>20</v>
      </c>
      <c r="C12641" s="1" t="s">
        <v>29</v>
      </c>
      <c r="D12641" s="1" t="s">
        <v>173</v>
      </c>
      <c r="E12641" s="1" t="s">
        <v>319</v>
      </c>
      <c r="F12641" s="2">
        <v>0.03</v>
      </c>
      <c r="G12641" s="2">
        <v>0</v>
      </c>
      <c r="H12641" s="2">
        <v>0</v>
      </c>
      <c r="I12641" s="2">
        <v>0</v>
      </c>
      <c r="J12641" s="2">
        <v>0.03</v>
      </c>
      <c r="L12641"/>
      <c r="N12641"/>
    </row>
    <row r="12642" spans="1:14" x14ac:dyDescent="0.2">
      <c r="A12642" s="1" t="s">
        <v>6036</v>
      </c>
      <c r="B12642" s="8" t="s">
        <v>102</v>
      </c>
      <c r="C12642" s="1" t="s">
        <v>11</v>
      </c>
      <c r="D12642" s="1" t="s">
        <v>12</v>
      </c>
      <c r="E12642" s="1" t="s">
        <v>4514</v>
      </c>
      <c r="F12642" s="2">
        <v>0.02</v>
      </c>
      <c r="G12642" s="2">
        <v>0.01</v>
      </c>
      <c r="H12642" s="2">
        <v>0</v>
      </c>
      <c r="I12642" s="2">
        <v>0</v>
      </c>
      <c r="J12642" s="2">
        <v>0.03</v>
      </c>
      <c r="L12642"/>
      <c r="N12642"/>
    </row>
    <row r="12643" spans="1:14" x14ac:dyDescent="0.2">
      <c r="A12643" s="1" t="s">
        <v>8776</v>
      </c>
      <c r="B12643" s="8" t="s">
        <v>20</v>
      </c>
      <c r="C12643" s="1" t="s">
        <v>33</v>
      </c>
      <c r="D12643" s="1" t="s">
        <v>173</v>
      </c>
      <c r="E12643" s="1" t="s">
        <v>251</v>
      </c>
      <c r="F12643" s="2">
        <v>0</v>
      </c>
      <c r="G12643" s="2">
        <v>0.03</v>
      </c>
      <c r="H12643" s="2">
        <v>0</v>
      </c>
      <c r="I12643" s="2">
        <v>0</v>
      </c>
      <c r="J12643" s="2">
        <v>0.03</v>
      </c>
      <c r="L12643"/>
      <c r="N12643"/>
    </row>
    <row r="12644" spans="1:14" x14ac:dyDescent="0.2">
      <c r="A12644" s="1" t="s">
        <v>8777</v>
      </c>
      <c r="B12644" s="8" t="s">
        <v>113</v>
      </c>
      <c r="C12644" s="1" t="s">
        <v>67</v>
      </c>
      <c r="D12644" s="1" t="s">
        <v>38</v>
      </c>
      <c r="E12644" s="1" t="s">
        <v>8657</v>
      </c>
      <c r="F12644" s="2">
        <v>0</v>
      </c>
      <c r="G12644" s="2">
        <v>0</v>
      </c>
      <c r="H12644" s="2">
        <v>0.03</v>
      </c>
      <c r="I12644" s="2">
        <v>0</v>
      </c>
      <c r="J12644" s="2">
        <v>0.03</v>
      </c>
      <c r="L12644"/>
      <c r="N12644"/>
    </row>
    <row r="12645" spans="1:14" x14ac:dyDescent="0.2">
      <c r="A12645" s="1" t="s">
        <v>8778</v>
      </c>
      <c r="B12645" s="8" t="s">
        <v>107</v>
      </c>
      <c r="C12645" s="1" t="s">
        <v>15</v>
      </c>
      <c r="D12645" s="1" t="s">
        <v>173</v>
      </c>
      <c r="E12645" s="1" t="s">
        <v>3094</v>
      </c>
      <c r="F12645" s="2">
        <v>0</v>
      </c>
      <c r="G12645" s="2">
        <v>0.02</v>
      </c>
      <c r="H12645" s="2">
        <v>0</v>
      </c>
      <c r="I12645" s="2">
        <v>0</v>
      </c>
      <c r="J12645" s="2">
        <v>0.03</v>
      </c>
      <c r="L12645"/>
      <c r="N12645"/>
    </row>
    <row r="12646" spans="1:14" x14ac:dyDescent="0.2">
      <c r="A12646" s="1" t="s">
        <v>1837</v>
      </c>
      <c r="B12646" s="8" t="s">
        <v>107</v>
      </c>
      <c r="C12646" s="1" t="s">
        <v>18</v>
      </c>
      <c r="D12646" s="1" t="s">
        <v>26</v>
      </c>
      <c r="E12646" s="1" t="s">
        <v>319</v>
      </c>
      <c r="F12646" s="2">
        <v>0</v>
      </c>
      <c r="G12646" s="2">
        <v>0.02</v>
      </c>
      <c r="H12646" s="2">
        <v>0</v>
      </c>
      <c r="I12646" s="2">
        <v>0.01</v>
      </c>
      <c r="J12646" s="2">
        <v>0.03</v>
      </c>
      <c r="L12646"/>
      <c r="N12646"/>
    </row>
    <row r="12647" spans="1:14" x14ac:dyDescent="0.2">
      <c r="A12647" s="1" t="s">
        <v>6892</v>
      </c>
      <c r="B12647" s="8" t="s">
        <v>20</v>
      </c>
      <c r="C12647" s="1" t="s">
        <v>15</v>
      </c>
      <c r="D12647" s="1" t="s">
        <v>38</v>
      </c>
      <c r="E12647" s="1" t="s">
        <v>59</v>
      </c>
      <c r="F12647" s="2">
        <v>0.02</v>
      </c>
      <c r="G12647" s="2">
        <v>0</v>
      </c>
      <c r="H12647" s="2">
        <v>0</v>
      </c>
      <c r="I12647" s="2">
        <v>0</v>
      </c>
      <c r="J12647" s="2">
        <v>0.03</v>
      </c>
      <c r="L12647"/>
      <c r="N12647"/>
    </row>
    <row r="12648" spans="1:14" x14ac:dyDescent="0.2">
      <c r="A12648" s="1" t="s">
        <v>8779</v>
      </c>
      <c r="B12648" s="8" t="s">
        <v>36</v>
      </c>
      <c r="C12648" s="1" t="s">
        <v>11</v>
      </c>
      <c r="D12648" s="1" t="s">
        <v>22</v>
      </c>
      <c r="E12648" s="1" t="s">
        <v>159</v>
      </c>
      <c r="F12648" s="2">
        <v>0</v>
      </c>
      <c r="G12648" s="2">
        <v>0</v>
      </c>
      <c r="H12648" s="2">
        <v>0.03</v>
      </c>
      <c r="I12648" s="2">
        <v>0</v>
      </c>
      <c r="J12648" s="2">
        <v>0.03</v>
      </c>
      <c r="L12648"/>
      <c r="N12648"/>
    </row>
    <row r="12649" spans="1:14" x14ac:dyDescent="0.2">
      <c r="A12649" s="1" t="s">
        <v>8780</v>
      </c>
      <c r="B12649" s="8" t="s">
        <v>113</v>
      </c>
      <c r="C12649" s="1" t="s">
        <v>18</v>
      </c>
      <c r="D12649" s="1" t="s">
        <v>173</v>
      </c>
      <c r="E12649" s="1" t="s">
        <v>159</v>
      </c>
      <c r="F12649" s="2">
        <v>0</v>
      </c>
      <c r="G12649" s="2">
        <v>0</v>
      </c>
      <c r="H12649" s="2">
        <v>0.03</v>
      </c>
      <c r="I12649" s="2">
        <v>0</v>
      </c>
      <c r="J12649" s="2">
        <v>0.03</v>
      </c>
      <c r="L12649"/>
      <c r="N12649"/>
    </row>
    <row r="12650" spans="1:14" x14ac:dyDescent="0.2">
      <c r="A12650" s="1" t="s">
        <v>5560</v>
      </c>
      <c r="B12650" s="8" t="s">
        <v>113</v>
      </c>
      <c r="C12650" s="1" t="s">
        <v>29</v>
      </c>
      <c r="D12650" s="1" t="s">
        <v>12</v>
      </c>
      <c r="E12650" s="1" t="s">
        <v>55</v>
      </c>
      <c r="F12650" s="2">
        <v>0.03</v>
      </c>
      <c r="G12650" s="2">
        <v>0</v>
      </c>
      <c r="H12650" s="2">
        <v>0</v>
      </c>
      <c r="I12650" s="2">
        <v>0</v>
      </c>
      <c r="J12650" s="2">
        <v>0.03</v>
      </c>
      <c r="L12650"/>
      <c r="N12650"/>
    </row>
    <row r="12651" spans="1:14" x14ac:dyDescent="0.2">
      <c r="A12651" s="1" t="s">
        <v>8289</v>
      </c>
      <c r="B12651" s="8" t="s">
        <v>10</v>
      </c>
      <c r="C12651" s="1" t="s">
        <v>18</v>
      </c>
      <c r="D12651" s="1" t="s">
        <v>173</v>
      </c>
      <c r="E12651" s="1" t="s">
        <v>527</v>
      </c>
      <c r="F12651" s="2">
        <v>0</v>
      </c>
      <c r="G12651" s="2">
        <v>0.03</v>
      </c>
      <c r="H12651" s="2">
        <v>0</v>
      </c>
      <c r="I12651" s="2">
        <v>0</v>
      </c>
      <c r="J12651" s="2">
        <v>0.03</v>
      </c>
      <c r="L12651"/>
      <c r="N12651"/>
    </row>
    <row r="12652" spans="1:14" x14ac:dyDescent="0.2">
      <c r="A12652" s="1" t="s">
        <v>8781</v>
      </c>
      <c r="B12652" s="8" t="s">
        <v>20</v>
      </c>
      <c r="C12652" s="1" t="s">
        <v>18</v>
      </c>
      <c r="D12652" s="1" t="s">
        <v>38</v>
      </c>
      <c r="E12652" s="1" t="s">
        <v>164</v>
      </c>
      <c r="F12652" s="2">
        <v>0</v>
      </c>
      <c r="G12652" s="2">
        <v>0</v>
      </c>
      <c r="H12652" s="2">
        <v>0.03</v>
      </c>
      <c r="I12652" s="2">
        <v>0</v>
      </c>
      <c r="J12652" s="2">
        <v>0.03</v>
      </c>
      <c r="L12652"/>
      <c r="N12652"/>
    </row>
    <row r="12653" spans="1:14" x14ac:dyDescent="0.2">
      <c r="A12653" s="1" t="s">
        <v>8782</v>
      </c>
      <c r="B12653" s="8" t="s">
        <v>20</v>
      </c>
      <c r="C12653" s="1" t="s">
        <v>67</v>
      </c>
      <c r="D12653" s="1" t="s">
        <v>52</v>
      </c>
      <c r="E12653" s="1" t="s">
        <v>700</v>
      </c>
      <c r="F12653" s="2">
        <v>0</v>
      </c>
      <c r="G12653" s="2">
        <v>0.03</v>
      </c>
      <c r="H12653" s="2">
        <v>0</v>
      </c>
      <c r="I12653" s="2">
        <v>0</v>
      </c>
      <c r="J12653" s="2">
        <v>0.03</v>
      </c>
      <c r="L12653"/>
      <c r="N12653"/>
    </row>
    <row r="12654" spans="1:14" x14ac:dyDescent="0.2">
      <c r="A12654" s="1" t="s">
        <v>6445</v>
      </c>
      <c r="B12654" s="8" t="s">
        <v>62</v>
      </c>
      <c r="C12654" s="1" t="s">
        <v>37</v>
      </c>
      <c r="D12654" s="1" t="s">
        <v>38</v>
      </c>
      <c r="E12654" s="1" t="s">
        <v>251</v>
      </c>
      <c r="F12654" s="2">
        <v>0.03</v>
      </c>
      <c r="G12654" s="2">
        <v>0</v>
      </c>
      <c r="H12654" s="2">
        <v>0</v>
      </c>
      <c r="I12654" s="2">
        <v>0</v>
      </c>
      <c r="J12654" s="2">
        <v>0.03</v>
      </c>
      <c r="L12654"/>
      <c r="N12654"/>
    </row>
    <row r="12655" spans="1:14" x14ac:dyDescent="0.2">
      <c r="A12655" s="1" t="s">
        <v>5398</v>
      </c>
      <c r="B12655" s="8" t="s">
        <v>107</v>
      </c>
      <c r="C12655" s="1" t="s">
        <v>47</v>
      </c>
      <c r="D12655" s="1" t="s">
        <v>38</v>
      </c>
      <c r="E12655" s="1" t="s">
        <v>6164</v>
      </c>
      <c r="F12655" s="2">
        <v>0</v>
      </c>
      <c r="G12655" s="2">
        <v>0.02</v>
      </c>
      <c r="H12655" s="2">
        <v>0</v>
      </c>
      <c r="I12655" s="2">
        <v>0</v>
      </c>
      <c r="J12655" s="2">
        <v>0.03</v>
      </c>
      <c r="L12655"/>
      <c r="N12655"/>
    </row>
    <row r="12656" spans="1:14" x14ac:dyDescent="0.2">
      <c r="A12656" s="1" t="s">
        <v>5011</v>
      </c>
      <c r="B12656" s="8" t="s">
        <v>36</v>
      </c>
      <c r="C12656" s="1" t="s">
        <v>65</v>
      </c>
      <c r="D12656" s="1" t="s">
        <v>38</v>
      </c>
      <c r="E12656" s="1" t="s">
        <v>603</v>
      </c>
      <c r="F12656" s="2">
        <v>0</v>
      </c>
      <c r="G12656" s="2">
        <v>0</v>
      </c>
      <c r="H12656" s="2">
        <v>0.03</v>
      </c>
      <c r="I12656" s="2">
        <v>0</v>
      </c>
      <c r="J12656" s="2">
        <v>0.03</v>
      </c>
      <c r="L12656"/>
      <c r="N12656"/>
    </row>
    <row r="12657" spans="1:14" x14ac:dyDescent="0.2">
      <c r="A12657" s="1" t="s">
        <v>6266</v>
      </c>
      <c r="B12657" s="8" t="s">
        <v>32</v>
      </c>
      <c r="C12657" s="1" t="s">
        <v>33</v>
      </c>
      <c r="D12657" s="1" t="s">
        <v>22</v>
      </c>
      <c r="E12657" s="1" t="s">
        <v>2997</v>
      </c>
      <c r="F12657" s="2">
        <v>0</v>
      </c>
      <c r="G12657" s="2">
        <v>0.02</v>
      </c>
      <c r="H12657" s="2">
        <v>0</v>
      </c>
      <c r="I12657" s="2">
        <v>0</v>
      </c>
      <c r="J12657" s="2">
        <v>0.03</v>
      </c>
      <c r="L12657"/>
      <c r="N12657"/>
    </row>
    <row r="12658" spans="1:14" x14ac:dyDescent="0.2">
      <c r="A12658" s="1" t="s">
        <v>8783</v>
      </c>
      <c r="B12658" s="8" t="s">
        <v>559</v>
      </c>
      <c r="C12658" s="1" t="s">
        <v>65</v>
      </c>
      <c r="D12658" s="1" t="s">
        <v>38</v>
      </c>
      <c r="E12658" s="1" t="s">
        <v>7612</v>
      </c>
      <c r="F12658" s="2">
        <v>0</v>
      </c>
      <c r="G12658" s="2">
        <v>0</v>
      </c>
      <c r="H12658" s="2">
        <v>0.03</v>
      </c>
      <c r="I12658" s="2">
        <v>0</v>
      </c>
      <c r="J12658" s="2">
        <v>0.03</v>
      </c>
      <c r="L12658"/>
      <c r="N12658"/>
    </row>
    <row r="12659" spans="1:14" x14ac:dyDescent="0.2">
      <c r="A12659" s="1" t="s">
        <v>8784</v>
      </c>
      <c r="B12659" s="8" t="s">
        <v>62</v>
      </c>
      <c r="C12659" s="1" t="s">
        <v>75</v>
      </c>
      <c r="D12659" s="1" t="s">
        <v>22</v>
      </c>
      <c r="E12659" s="1" t="s">
        <v>251</v>
      </c>
      <c r="F12659" s="2">
        <v>0</v>
      </c>
      <c r="G12659" s="2">
        <v>0</v>
      </c>
      <c r="H12659" s="2">
        <v>0.03</v>
      </c>
      <c r="I12659" s="2">
        <v>0</v>
      </c>
      <c r="J12659" s="2">
        <v>0.03</v>
      </c>
      <c r="L12659"/>
      <c r="N12659"/>
    </row>
    <row r="12660" spans="1:14" hidden="1" x14ac:dyDescent="0.2">
      <c r="A12660" s="1" t="s">
        <v>7742</v>
      </c>
      <c r="B12660" s="8" t="s">
        <v>107</v>
      </c>
      <c r="C12660" s="1" t="s">
        <v>191</v>
      </c>
      <c r="D12660" s="1" t="s">
        <v>22</v>
      </c>
      <c r="E12660" s="1" t="s">
        <v>7743</v>
      </c>
      <c r="F12660" s="2">
        <v>0</v>
      </c>
      <c r="G12660" s="2">
        <v>0.02</v>
      </c>
      <c r="H12660" s="2">
        <v>0</v>
      </c>
      <c r="I12660" s="2">
        <v>0.01</v>
      </c>
      <c r="J12660" s="2">
        <v>0.03</v>
      </c>
      <c r="L12660"/>
      <c r="N12660"/>
    </row>
    <row r="12661" spans="1:14" x14ac:dyDescent="0.2">
      <c r="A12661" s="1" t="s">
        <v>5301</v>
      </c>
      <c r="B12661" s="8" t="s">
        <v>20</v>
      </c>
      <c r="C12661" s="1" t="s">
        <v>15</v>
      </c>
      <c r="D12661" s="1" t="s">
        <v>22</v>
      </c>
      <c r="E12661" s="1" t="s">
        <v>1133</v>
      </c>
      <c r="F12661" s="2">
        <v>0.03</v>
      </c>
      <c r="G12661" s="2">
        <v>0</v>
      </c>
      <c r="H12661" s="2">
        <v>0</v>
      </c>
      <c r="I12661" s="2">
        <v>0</v>
      </c>
      <c r="J12661" s="2">
        <v>0.03</v>
      </c>
      <c r="L12661"/>
      <c r="N12661"/>
    </row>
    <row r="12662" spans="1:14" x14ac:dyDescent="0.2">
      <c r="A12662" s="1" t="s">
        <v>8785</v>
      </c>
      <c r="B12662" s="8" t="s">
        <v>41</v>
      </c>
      <c r="C12662" s="1" t="s">
        <v>25</v>
      </c>
      <c r="D12662" s="1" t="s">
        <v>58</v>
      </c>
      <c r="E12662" s="1" t="s">
        <v>251</v>
      </c>
      <c r="F12662" s="2">
        <v>0.01</v>
      </c>
      <c r="G12662" s="2">
        <v>0.01</v>
      </c>
      <c r="H12662" s="2">
        <v>0</v>
      </c>
      <c r="I12662" s="2">
        <v>0</v>
      </c>
      <c r="J12662" s="2">
        <v>0.03</v>
      </c>
      <c r="L12662"/>
      <c r="N12662"/>
    </row>
    <row r="12663" spans="1:14" x14ac:dyDescent="0.2">
      <c r="A12663" s="1" t="s">
        <v>8786</v>
      </c>
      <c r="B12663" s="8" t="s">
        <v>107</v>
      </c>
      <c r="C12663" s="1" t="s">
        <v>42</v>
      </c>
      <c r="D12663" s="1" t="s">
        <v>58</v>
      </c>
      <c r="E12663" s="1" t="s">
        <v>99</v>
      </c>
      <c r="F12663" s="2">
        <v>0.01</v>
      </c>
      <c r="G12663" s="2">
        <v>0.01</v>
      </c>
      <c r="H12663" s="2">
        <v>0</v>
      </c>
      <c r="I12663" s="2">
        <v>0</v>
      </c>
      <c r="J12663" s="2">
        <v>0.03</v>
      </c>
      <c r="L12663"/>
      <c r="N12663"/>
    </row>
    <row r="12664" spans="1:14" x14ac:dyDescent="0.2">
      <c r="A12664" s="1" t="s">
        <v>8787</v>
      </c>
      <c r="B12664" s="8" t="s">
        <v>20</v>
      </c>
      <c r="C12664" s="1" t="s">
        <v>29</v>
      </c>
      <c r="D12664" s="1" t="s">
        <v>38</v>
      </c>
      <c r="E12664" s="1" t="s">
        <v>251</v>
      </c>
      <c r="F12664" s="2">
        <v>0</v>
      </c>
      <c r="G12664" s="2">
        <v>0</v>
      </c>
      <c r="H12664" s="2">
        <v>0.03</v>
      </c>
      <c r="I12664" s="2">
        <v>0</v>
      </c>
      <c r="J12664" s="2">
        <v>0.03</v>
      </c>
      <c r="L12664"/>
      <c r="N12664"/>
    </row>
    <row r="12665" spans="1:14" x14ac:dyDescent="0.2">
      <c r="A12665" s="1" t="s">
        <v>8788</v>
      </c>
      <c r="B12665" s="8" t="s">
        <v>113</v>
      </c>
      <c r="C12665" s="1" t="s">
        <v>37</v>
      </c>
      <c r="D12665" s="1" t="s">
        <v>22</v>
      </c>
      <c r="E12665" s="1" t="s">
        <v>7430</v>
      </c>
      <c r="F12665" s="2">
        <v>0</v>
      </c>
      <c r="G12665" s="2">
        <v>0</v>
      </c>
      <c r="H12665" s="2">
        <v>0.03</v>
      </c>
      <c r="I12665" s="2">
        <v>0</v>
      </c>
      <c r="J12665" s="2">
        <v>0.03</v>
      </c>
      <c r="L12665"/>
      <c r="N12665"/>
    </row>
    <row r="12666" spans="1:14" x14ac:dyDescent="0.2">
      <c r="A12666" s="1" t="s">
        <v>7473</v>
      </c>
      <c r="B12666" s="8" t="s">
        <v>121</v>
      </c>
      <c r="C12666" s="1" t="s">
        <v>65</v>
      </c>
      <c r="D12666" s="1" t="s">
        <v>173</v>
      </c>
      <c r="E12666" s="1" t="s">
        <v>2627</v>
      </c>
      <c r="F12666" s="2">
        <v>0.03</v>
      </c>
      <c r="G12666" s="2">
        <v>0</v>
      </c>
      <c r="H12666" s="2">
        <v>0</v>
      </c>
      <c r="I12666" s="2">
        <v>0</v>
      </c>
      <c r="J12666" s="2">
        <v>0.03</v>
      </c>
      <c r="L12666"/>
      <c r="N12666"/>
    </row>
    <row r="12667" spans="1:14" x14ac:dyDescent="0.2">
      <c r="A12667" s="1" t="s">
        <v>4077</v>
      </c>
      <c r="B12667" s="8" t="s">
        <v>102</v>
      </c>
      <c r="C12667" s="1" t="s">
        <v>124</v>
      </c>
      <c r="D12667" s="1" t="s">
        <v>1</v>
      </c>
      <c r="E12667" s="1" t="s">
        <v>2633</v>
      </c>
      <c r="F12667" s="2">
        <v>0.02</v>
      </c>
      <c r="G12667" s="2">
        <v>0.01</v>
      </c>
      <c r="H12667" s="2">
        <v>0</v>
      </c>
      <c r="I12667" s="2">
        <v>0</v>
      </c>
      <c r="J12667" s="2">
        <v>0.03</v>
      </c>
      <c r="L12667"/>
      <c r="N12667"/>
    </row>
    <row r="12668" spans="1:14" x14ac:dyDescent="0.2">
      <c r="A12668" s="1" t="s">
        <v>8789</v>
      </c>
      <c r="B12668" s="8" t="s">
        <v>36</v>
      </c>
      <c r="C12668" s="1" t="s">
        <v>33</v>
      </c>
      <c r="D12668" s="1" t="s">
        <v>12</v>
      </c>
      <c r="E12668" s="1" t="s">
        <v>3217</v>
      </c>
      <c r="F12668" s="2">
        <v>0</v>
      </c>
      <c r="G12668" s="2">
        <v>0.02</v>
      </c>
      <c r="H12668" s="2">
        <v>0</v>
      </c>
      <c r="I12668" s="2">
        <v>0.01</v>
      </c>
      <c r="J12668" s="2">
        <v>0.03</v>
      </c>
      <c r="L12668"/>
      <c r="N12668"/>
    </row>
    <row r="12669" spans="1:14" x14ac:dyDescent="0.2">
      <c r="A12669" s="1" t="s">
        <v>8790</v>
      </c>
      <c r="B12669" s="8" t="s">
        <v>20</v>
      </c>
      <c r="C12669" s="1" t="s">
        <v>15</v>
      </c>
      <c r="D12669" s="1" t="s">
        <v>214</v>
      </c>
      <c r="E12669" s="1" t="s">
        <v>603</v>
      </c>
      <c r="F12669" s="2">
        <v>0</v>
      </c>
      <c r="G12669" s="2">
        <v>0</v>
      </c>
      <c r="H12669" s="2">
        <v>0.03</v>
      </c>
      <c r="I12669" s="2">
        <v>0</v>
      </c>
      <c r="J12669" s="2">
        <v>0.03</v>
      </c>
      <c r="L12669"/>
      <c r="N12669"/>
    </row>
    <row r="12670" spans="1:14" x14ac:dyDescent="0.2">
      <c r="A12670" s="1" t="s">
        <v>8791</v>
      </c>
      <c r="B12670" s="8" t="s">
        <v>102</v>
      </c>
      <c r="C12670" s="1" t="s">
        <v>47</v>
      </c>
      <c r="D12670" s="1" t="s">
        <v>45</v>
      </c>
      <c r="E12670" s="1" t="s">
        <v>6013</v>
      </c>
      <c r="F12670" s="2">
        <v>0.02</v>
      </c>
      <c r="G12670" s="2">
        <v>0.01</v>
      </c>
      <c r="H12670" s="2">
        <v>0</v>
      </c>
      <c r="I12670" s="2">
        <v>0</v>
      </c>
      <c r="J12670" s="2">
        <v>0.03</v>
      </c>
      <c r="L12670"/>
      <c r="N12670"/>
    </row>
    <row r="12671" spans="1:14" x14ac:dyDescent="0.2">
      <c r="A12671" s="1" t="s">
        <v>5644</v>
      </c>
      <c r="B12671" s="8" t="s">
        <v>126</v>
      </c>
      <c r="C12671" s="1" t="s">
        <v>124</v>
      </c>
      <c r="D12671" s="1" t="s">
        <v>16</v>
      </c>
      <c r="E12671" s="1" t="s">
        <v>99</v>
      </c>
      <c r="F12671" s="2">
        <v>0.02</v>
      </c>
      <c r="G12671" s="2">
        <v>0.01</v>
      </c>
      <c r="H12671" s="2">
        <v>0</v>
      </c>
      <c r="I12671" s="2">
        <v>0</v>
      </c>
      <c r="J12671" s="2">
        <v>0.03</v>
      </c>
      <c r="L12671"/>
      <c r="N12671"/>
    </row>
    <row r="12672" spans="1:14" x14ac:dyDescent="0.2">
      <c r="A12672" s="1" t="s">
        <v>8792</v>
      </c>
      <c r="B12672" s="8" t="s">
        <v>41</v>
      </c>
      <c r="C12672" s="1" t="s">
        <v>11</v>
      </c>
      <c r="D12672" s="1" t="s">
        <v>26</v>
      </c>
      <c r="E12672" s="1" t="s">
        <v>159</v>
      </c>
      <c r="F12672" s="2">
        <v>0</v>
      </c>
      <c r="G12672" s="2">
        <v>0</v>
      </c>
      <c r="H12672" s="2">
        <v>0.03</v>
      </c>
      <c r="I12672" s="2">
        <v>0</v>
      </c>
      <c r="J12672" s="2">
        <v>0.03</v>
      </c>
      <c r="L12672"/>
      <c r="N12672"/>
    </row>
    <row r="12673" spans="1:14" x14ac:dyDescent="0.2">
      <c r="A12673" s="1" t="s">
        <v>8793</v>
      </c>
      <c r="B12673" s="8" t="s">
        <v>20</v>
      </c>
      <c r="C12673" s="1" t="s">
        <v>18</v>
      </c>
      <c r="D12673" s="1" t="s">
        <v>173</v>
      </c>
      <c r="E12673" s="1" t="s">
        <v>462</v>
      </c>
      <c r="F12673" s="2">
        <v>0</v>
      </c>
      <c r="G12673" s="2">
        <v>0</v>
      </c>
      <c r="H12673" s="2">
        <v>0.03</v>
      </c>
      <c r="I12673" s="2">
        <v>0</v>
      </c>
      <c r="J12673" s="2">
        <v>0.03</v>
      </c>
      <c r="L12673"/>
      <c r="N12673"/>
    </row>
    <row r="12674" spans="1:14" x14ac:dyDescent="0.2">
      <c r="A12674" s="1" t="s">
        <v>3644</v>
      </c>
      <c r="B12674" s="8" t="s">
        <v>10</v>
      </c>
      <c r="C12674" s="1" t="s">
        <v>29</v>
      </c>
      <c r="D12674" s="1" t="s">
        <v>16</v>
      </c>
      <c r="E12674" s="1" t="s">
        <v>86</v>
      </c>
      <c r="F12674" s="2">
        <v>0.01</v>
      </c>
      <c r="G12674" s="2">
        <v>0.01</v>
      </c>
      <c r="H12674" s="2">
        <v>0</v>
      </c>
      <c r="I12674" s="2">
        <v>0</v>
      </c>
      <c r="J12674" s="2">
        <v>0.03</v>
      </c>
      <c r="L12674"/>
      <c r="N12674"/>
    </row>
    <row r="12675" spans="1:14" x14ac:dyDescent="0.2">
      <c r="A12675" s="1" t="s">
        <v>8794</v>
      </c>
      <c r="B12675" s="8" t="s">
        <v>49</v>
      </c>
      <c r="C12675" s="1" t="s">
        <v>47</v>
      </c>
      <c r="D12675" s="1" t="s">
        <v>38</v>
      </c>
      <c r="E12675" s="1" t="s">
        <v>1163</v>
      </c>
      <c r="F12675" s="2">
        <v>0.02</v>
      </c>
      <c r="G12675" s="2">
        <v>0.01</v>
      </c>
      <c r="H12675" s="2">
        <v>0</v>
      </c>
      <c r="I12675" s="2">
        <v>0</v>
      </c>
      <c r="J12675" s="2">
        <v>0.03</v>
      </c>
      <c r="L12675"/>
      <c r="N12675"/>
    </row>
    <row r="12676" spans="1:14" x14ac:dyDescent="0.2">
      <c r="A12676" s="1" t="s">
        <v>8795</v>
      </c>
      <c r="B12676" s="8" t="s">
        <v>559</v>
      </c>
      <c r="C12676" s="1" t="s">
        <v>65</v>
      </c>
      <c r="D12676" s="1" t="s">
        <v>173</v>
      </c>
      <c r="E12676" s="1" t="s">
        <v>8672</v>
      </c>
      <c r="F12676" s="2">
        <v>0</v>
      </c>
      <c r="G12676" s="2">
        <v>0</v>
      </c>
      <c r="H12676" s="2">
        <v>0.03</v>
      </c>
      <c r="I12676" s="2">
        <v>0</v>
      </c>
      <c r="J12676" s="2">
        <v>0.03</v>
      </c>
      <c r="L12676"/>
      <c r="N12676"/>
    </row>
    <row r="12677" spans="1:14" x14ac:dyDescent="0.2">
      <c r="A12677" s="1" t="s">
        <v>8796</v>
      </c>
      <c r="B12677" s="8" t="s">
        <v>20</v>
      </c>
      <c r="C12677" s="1" t="s">
        <v>33</v>
      </c>
      <c r="D12677" s="1" t="s">
        <v>26</v>
      </c>
      <c r="E12677" s="1" t="s">
        <v>4567</v>
      </c>
      <c r="F12677" s="2">
        <v>0.03</v>
      </c>
      <c r="G12677" s="2">
        <v>0</v>
      </c>
      <c r="H12677" s="2">
        <v>0</v>
      </c>
      <c r="I12677" s="2">
        <v>0</v>
      </c>
      <c r="J12677" s="2">
        <v>0.03</v>
      </c>
      <c r="L12677"/>
      <c r="N12677"/>
    </row>
    <row r="12678" spans="1:14" x14ac:dyDescent="0.2">
      <c r="A12678" s="1" t="s">
        <v>7150</v>
      </c>
      <c r="B12678" s="8" t="s">
        <v>102</v>
      </c>
      <c r="C12678" s="1" t="s">
        <v>42</v>
      </c>
      <c r="D12678" s="1" t="s">
        <v>214</v>
      </c>
      <c r="E12678" s="1" t="s">
        <v>4335</v>
      </c>
      <c r="F12678" s="2">
        <v>0.02</v>
      </c>
      <c r="G12678" s="2">
        <v>0.01</v>
      </c>
      <c r="H12678" s="2">
        <v>0</v>
      </c>
      <c r="I12678" s="2">
        <v>0</v>
      </c>
      <c r="J12678" s="2">
        <v>0.03</v>
      </c>
      <c r="L12678"/>
      <c r="N12678"/>
    </row>
    <row r="12679" spans="1:14" x14ac:dyDescent="0.2">
      <c r="A12679" s="1" t="s">
        <v>8797</v>
      </c>
      <c r="B12679" s="8" t="s">
        <v>49</v>
      </c>
      <c r="C12679" s="1" t="s">
        <v>11</v>
      </c>
      <c r="D12679" s="1" t="s">
        <v>12</v>
      </c>
      <c r="E12679" s="1" t="s">
        <v>159</v>
      </c>
      <c r="F12679" s="2">
        <v>0</v>
      </c>
      <c r="G12679" s="2">
        <v>0</v>
      </c>
      <c r="H12679" s="2">
        <v>0.03</v>
      </c>
      <c r="I12679" s="2">
        <v>0</v>
      </c>
      <c r="J12679" s="2">
        <v>0.03</v>
      </c>
      <c r="L12679"/>
      <c r="N12679"/>
    </row>
    <row r="12680" spans="1:14" x14ac:dyDescent="0.2">
      <c r="A12680" s="1" t="s">
        <v>8798</v>
      </c>
      <c r="B12680" s="8" t="s">
        <v>20</v>
      </c>
      <c r="C12680" s="1" t="s">
        <v>18</v>
      </c>
      <c r="D12680" s="1" t="s">
        <v>22</v>
      </c>
      <c r="E12680" s="1" t="s">
        <v>770</v>
      </c>
      <c r="F12680" s="2">
        <v>0</v>
      </c>
      <c r="G12680" s="2">
        <v>0</v>
      </c>
      <c r="H12680" s="2">
        <v>0.03</v>
      </c>
      <c r="I12680" s="2">
        <v>0</v>
      </c>
      <c r="J12680" s="2">
        <v>0.03</v>
      </c>
      <c r="L12680"/>
      <c r="N12680"/>
    </row>
    <row r="12681" spans="1:14" x14ac:dyDescent="0.2">
      <c r="A12681" s="1" t="s">
        <v>8799</v>
      </c>
      <c r="B12681" s="8" t="s">
        <v>113</v>
      </c>
      <c r="C12681" s="1" t="s">
        <v>67</v>
      </c>
      <c r="D12681" s="1" t="s">
        <v>173</v>
      </c>
      <c r="E12681" s="1" t="s">
        <v>8800</v>
      </c>
      <c r="F12681" s="2">
        <v>0</v>
      </c>
      <c r="G12681" s="2">
        <v>0</v>
      </c>
      <c r="H12681" s="2">
        <v>0.03</v>
      </c>
      <c r="I12681" s="2">
        <v>0</v>
      </c>
      <c r="J12681" s="2">
        <v>0.03</v>
      </c>
      <c r="L12681"/>
      <c r="N12681"/>
    </row>
    <row r="12682" spans="1:14" x14ac:dyDescent="0.2">
      <c r="A12682" s="1" t="s">
        <v>8801</v>
      </c>
      <c r="B12682" s="8" t="s">
        <v>20</v>
      </c>
      <c r="C12682" s="1" t="s">
        <v>11</v>
      </c>
      <c r="D12682" s="1" t="s">
        <v>38</v>
      </c>
      <c r="E12682" s="1" t="s">
        <v>137</v>
      </c>
      <c r="F12682" s="2">
        <v>0.03</v>
      </c>
      <c r="G12682" s="2">
        <v>0</v>
      </c>
      <c r="H12682" s="2">
        <v>0</v>
      </c>
      <c r="I12682" s="2">
        <v>0</v>
      </c>
      <c r="J12682" s="2">
        <v>0.03</v>
      </c>
      <c r="L12682"/>
      <c r="N12682"/>
    </row>
    <row r="12683" spans="1:14" x14ac:dyDescent="0.2">
      <c r="A12683" s="1" t="s">
        <v>8802</v>
      </c>
      <c r="B12683" s="8" t="s">
        <v>113</v>
      </c>
      <c r="C12683" s="1" t="s">
        <v>33</v>
      </c>
      <c r="D12683" s="1" t="s">
        <v>45</v>
      </c>
      <c r="E12683" s="1" t="s">
        <v>5492</v>
      </c>
      <c r="F12683" s="2">
        <v>0</v>
      </c>
      <c r="G12683" s="2">
        <v>0</v>
      </c>
      <c r="H12683" s="2">
        <v>0.03</v>
      </c>
      <c r="I12683" s="2">
        <v>0</v>
      </c>
      <c r="J12683" s="2">
        <v>0.03</v>
      </c>
      <c r="L12683"/>
      <c r="N12683"/>
    </row>
    <row r="12684" spans="1:14" x14ac:dyDescent="0.2">
      <c r="A12684" s="1" t="s">
        <v>4395</v>
      </c>
      <c r="B12684" s="8" t="s">
        <v>121</v>
      </c>
      <c r="C12684" s="1" t="s">
        <v>216</v>
      </c>
      <c r="D12684" s="1" t="s">
        <v>38</v>
      </c>
      <c r="E12684" s="1" t="s">
        <v>603</v>
      </c>
      <c r="F12684" s="2">
        <v>0.01</v>
      </c>
      <c r="G12684" s="2">
        <v>0.01</v>
      </c>
      <c r="H12684" s="2">
        <v>0</v>
      </c>
      <c r="I12684" s="2">
        <v>0</v>
      </c>
      <c r="J12684" s="2">
        <v>0.03</v>
      </c>
      <c r="L12684"/>
      <c r="N12684"/>
    </row>
    <row r="12685" spans="1:14" x14ac:dyDescent="0.2">
      <c r="A12685" s="1" t="s">
        <v>8803</v>
      </c>
      <c r="B12685" s="8" t="s">
        <v>62</v>
      </c>
      <c r="C12685" s="1" t="s">
        <v>216</v>
      </c>
      <c r="D12685" s="1" t="s">
        <v>45</v>
      </c>
      <c r="E12685" s="1" t="s">
        <v>1894</v>
      </c>
      <c r="F12685" s="2">
        <v>0</v>
      </c>
      <c r="G12685" s="2">
        <v>0</v>
      </c>
      <c r="H12685" s="2">
        <v>0.03</v>
      </c>
      <c r="I12685" s="2">
        <v>0</v>
      </c>
      <c r="J12685" s="2">
        <v>0.03</v>
      </c>
      <c r="L12685"/>
      <c r="N12685"/>
    </row>
    <row r="12686" spans="1:14" x14ac:dyDescent="0.2">
      <c r="A12686" s="1" t="s">
        <v>8804</v>
      </c>
      <c r="B12686" s="8" t="s">
        <v>113</v>
      </c>
      <c r="C12686" s="1" t="s">
        <v>11</v>
      </c>
      <c r="D12686" s="1" t="s">
        <v>16</v>
      </c>
      <c r="E12686" s="1" t="s">
        <v>969</v>
      </c>
      <c r="F12686" s="2">
        <v>0.03</v>
      </c>
      <c r="G12686" s="2">
        <v>0</v>
      </c>
      <c r="H12686" s="2">
        <v>0</v>
      </c>
      <c r="I12686" s="2">
        <v>0</v>
      </c>
      <c r="J12686" s="2">
        <v>0.03</v>
      </c>
      <c r="L12686"/>
      <c r="N12686"/>
    </row>
    <row r="12687" spans="1:14" x14ac:dyDescent="0.2">
      <c r="A12687" s="1" t="s">
        <v>8805</v>
      </c>
      <c r="B12687" s="8" t="s">
        <v>20</v>
      </c>
      <c r="C12687" s="1" t="s">
        <v>33</v>
      </c>
      <c r="D12687" s="1" t="s">
        <v>173</v>
      </c>
      <c r="E12687" s="1" t="s">
        <v>1117</v>
      </c>
      <c r="F12687" s="2">
        <v>0</v>
      </c>
      <c r="G12687" s="2">
        <v>0</v>
      </c>
      <c r="H12687" s="2">
        <v>0.03</v>
      </c>
      <c r="I12687" s="2">
        <v>0</v>
      </c>
      <c r="J12687" s="2">
        <v>0.03</v>
      </c>
      <c r="L12687"/>
      <c r="N12687"/>
    </row>
    <row r="12688" spans="1:14" x14ac:dyDescent="0.2">
      <c r="A12688" s="1" t="s">
        <v>8806</v>
      </c>
      <c r="B12688" s="8" t="s">
        <v>49</v>
      </c>
      <c r="C12688" s="1" t="s">
        <v>124</v>
      </c>
      <c r="D12688" s="1" t="s">
        <v>38</v>
      </c>
      <c r="E12688" s="1" t="s">
        <v>319</v>
      </c>
      <c r="F12688" s="2">
        <v>0.02</v>
      </c>
      <c r="G12688" s="2">
        <v>0.01</v>
      </c>
      <c r="H12688" s="2">
        <v>0</v>
      </c>
      <c r="I12688" s="2">
        <v>0</v>
      </c>
      <c r="J12688" s="2">
        <v>0.03</v>
      </c>
      <c r="L12688"/>
      <c r="N12688"/>
    </row>
    <row r="12689" spans="1:14" x14ac:dyDescent="0.2">
      <c r="A12689" s="1" t="s">
        <v>8807</v>
      </c>
      <c r="B12689" s="8" t="s">
        <v>62</v>
      </c>
      <c r="C12689" s="1" t="s">
        <v>216</v>
      </c>
      <c r="D12689" s="1" t="s">
        <v>38</v>
      </c>
      <c r="E12689" s="1" t="s">
        <v>251</v>
      </c>
      <c r="F12689" s="2">
        <v>0</v>
      </c>
      <c r="G12689" s="2">
        <v>0</v>
      </c>
      <c r="H12689" s="2">
        <v>0.03</v>
      </c>
      <c r="I12689" s="2">
        <v>0</v>
      </c>
      <c r="J12689" s="2">
        <v>0.03</v>
      </c>
      <c r="L12689"/>
      <c r="N12689"/>
    </row>
    <row r="12690" spans="1:14" x14ac:dyDescent="0.2">
      <c r="A12690" s="1" t="s">
        <v>8808</v>
      </c>
      <c r="B12690" s="8" t="s">
        <v>559</v>
      </c>
      <c r="C12690" s="1" t="s">
        <v>75</v>
      </c>
      <c r="D12690" s="1" t="s">
        <v>173</v>
      </c>
      <c r="E12690" s="1" t="s">
        <v>159</v>
      </c>
      <c r="F12690" s="2">
        <v>0</v>
      </c>
      <c r="G12690" s="2">
        <v>0</v>
      </c>
      <c r="H12690" s="2">
        <v>0.03</v>
      </c>
      <c r="I12690" s="2">
        <v>0</v>
      </c>
      <c r="J12690" s="2">
        <v>0.03</v>
      </c>
      <c r="L12690"/>
      <c r="N12690"/>
    </row>
    <row r="12691" spans="1:14" x14ac:dyDescent="0.2">
      <c r="A12691" s="1" t="s">
        <v>8809</v>
      </c>
      <c r="B12691" s="8" t="s">
        <v>559</v>
      </c>
      <c r="C12691" s="1" t="s">
        <v>65</v>
      </c>
      <c r="D12691" s="1" t="s">
        <v>45</v>
      </c>
      <c r="E12691" s="1" t="s">
        <v>6089</v>
      </c>
      <c r="F12691" s="2">
        <v>0</v>
      </c>
      <c r="G12691" s="2">
        <v>0</v>
      </c>
      <c r="H12691" s="2">
        <v>0.03</v>
      </c>
      <c r="I12691" s="2">
        <v>0</v>
      </c>
      <c r="J12691" s="2">
        <v>0.03</v>
      </c>
      <c r="L12691"/>
      <c r="N12691"/>
    </row>
    <row r="12692" spans="1:14" x14ac:dyDescent="0.2">
      <c r="A12692" s="1" t="s">
        <v>8810</v>
      </c>
      <c r="B12692" s="8" t="s">
        <v>36</v>
      </c>
      <c r="C12692" s="1" t="s">
        <v>57</v>
      </c>
      <c r="D12692" s="1" t="s">
        <v>22</v>
      </c>
      <c r="E12692" s="1" t="s">
        <v>700</v>
      </c>
      <c r="F12692" s="2">
        <v>0</v>
      </c>
      <c r="G12692" s="2">
        <v>0</v>
      </c>
      <c r="H12692" s="2">
        <v>0.03</v>
      </c>
      <c r="I12692" s="2">
        <v>0</v>
      </c>
      <c r="J12692" s="2">
        <v>0.03</v>
      </c>
      <c r="L12692"/>
      <c r="N12692"/>
    </row>
    <row r="12693" spans="1:14" x14ac:dyDescent="0.2">
      <c r="A12693" s="1" t="s">
        <v>8528</v>
      </c>
      <c r="B12693" s="8" t="s">
        <v>32</v>
      </c>
      <c r="C12693" s="1" t="s">
        <v>65</v>
      </c>
      <c r="D12693" s="1" t="s">
        <v>38</v>
      </c>
      <c r="E12693" s="1" t="s">
        <v>5820</v>
      </c>
      <c r="F12693" s="2">
        <v>0</v>
      </c>
      <c r="G12693" s="2">
        <v>0.03</v>
      </c>
      <c r="H12693" s="2">
        <v>0</v>
      </c>
      <c r="I12693" s="2">
        <v>0</v>
      </c>
      <c r="J12693" s="2">
        <v>0.03</v>
      </c>
      <c r="L12693"/>
      <c r="N12693"/>
    </row>
    <row r="12694" spans="1:14" x14ac:dyDescent="0.2">
      <c r="A12694" s="1" t="s">
        <v>8811</v>
      </c>
      <c r="B12694" s="8" t="s">
        <v>32</v>
      </c>
      <c r="C12694" s="1" t="s">
        <v>57</v>
      </c>
      <c r="D12694" s="1" t="s">
        <v>22</v>
      </c>
      <c r="E12694" s="1" t="s">
        <v>34</v>
      </c>
      <c r="F12694" s="2">
        <v>0.03</v>
      </c>
      <c r="G12694" s="2">
        <v>0</v>
      </c>
      <c r="H12694" s="2">
        <v>0</v>
      </c>
      <c r="I12694" s="2">
        <v>0</v>
      </c>
      <c r="J12694" s="2">
        <v>0.03</v>
      </c>
      <c r="L12694"/>
      <c r="N12694"/>
    </row>
    <row r="12695" spans="1:14" x14ac:dyDescent="0.2">
      <c r="A12695" s="1" t="s">
        <v>8812</v>
      </c>
      <c r="B12695" s="8" t="s">
        <v>10</v>
      </c>
      <c r="C12695" s="1" t="s">
        <v>33</v>
      </c>
      <c r="D12695" s="1" t="s">
        <v>12</v>
      </c>
      <c r="E12695" s="1" t="s">
        <v>4162</v>
      </c>
      <c r="F12695" s="2">
        <v>0.02</v>
      </c>
      <c r="G12695" s="2">
        <v>0</v>
      </c>
      <c r="H12695" s="2">
        <v>0</v>
      </c>
      <c r="I12695" s="2">
        <v>0</v>
      </c>
      <c r="J12695" s="2">
        <v>0.03</v>
      </c>
      <c r="L12695"/>
      <c r="N12695"/>
    </row>
    <row r="12696" spans="1:14" x14ac:dyDescent="0.2">
      <c r="A12696" s="1" t="s">
        <v>8813</v>
      </c>
      <c r="B12696" s="8" t="s">
        <v>186</v>
      </c>
      <c r="C12696" s="1" t="s">
        <v>151</v>
      </c>
      <c r="D12696" s="1" t="s">
        <v>16</v>
      </c>
      <c r="E12696" s="1" t="s">
        <v>1447</v>
      </c>
      <c r="F12696" s="2">
        <v>0.02</v>
      </c>
      <c r="G12696" s="2">
        <v>0.01</v>
      </c>
      <c r="H12696" s="2">
        <v>0</v>
      </c>
      <c r="I12696" s="2">
        <v>0</v>
      </c>
      <c r="J12696" s="2">
        <v>0.03</v>
      </c>
      <c r="L12696"/>
      <c r="N12696"/>
    </row>
    <row r="12697" spans="1:14" x14ac:dyDescent="0.2">
      <c r="A12697" s="1" t="s">
        <v>6004</v>
      </c>
      <c r="B12697" s="8" t="s">
        <v>128</v>
      </c>
      <c r="C12697" s="1" t="s">
        <v>37</v>
      </c>
      <c r="D12697" s="1" t="s">
        <v>22</v>
      </c>
      <c r="E12697" s="1" t="s">
        <v>770</v>
      </c>
      <c r="F12697" s="2">
        <v>0.01</v>
      </c>
      <c r="G12697" s="2">
        <v>0.01</v>
      </c>
      <c r="H12697" s="2">
        <v>0</v>
      </c>
      <c r="I12697" s="2">
        <v>0</v>
      </c>
      <c r="J12697" s="2">
        <v>0.03</v>
      </c>
      <c r="L12697"/>
      <c r="N12697"/>
    </row>
    <row r="12698" spans="1:14" x14ac:dyDescent="0.2">
      <c r="A12698" s="1" t="s">
        <v>8002</v>
      </c>
      <c r="B12698" s="8" t="s">
        <v>64</v>
      </c>
      <c r="C12698" s="1" t="s">
        <v>65</v>
      </c>
      <c r="D12698" s="1" t="s">
        <v>45</v>
      </c>
      <c r="E12698" s="1" t="s">
        <v>5844</v>
      </c>
      <c r="F12698" s="2">
        <v>0</v>
      </c>
      <c r="G12698" s="2">
        <v>0</v>
      </c>
      <c r="H12698" s="2">
        <v>0.03</v>
      </c>
      <c r="I12698" s="2">
        <v>0</v>
      </c>
      <c r="J12698" s="2">
        <v>0.03</v>
      </c>
      <c r="L12698"/>
      <c r="N12698"/>
    </row>
    <row r="12699" spans="1:14" x14ac:dyDescent="0.2">
      <c r="A12699" s="1" t="s">
        <v>8814</v>
      </c>
      <c r="B12699" s="8" t="s">
        <v>32</v>
      </c>
      <c r="C12699" s="1" t="s">
        <v>33</v>
      </c>
      <c r="D12699" s="1" t="s">
        <v>58</v>
      </c>
      <c r="E12699" s="1" t="s">
        <v>6115</v>
      </c>
      <c r="F12699" s="2">
        <v>0</v>
      </c>
      <c r="G12699" s="2">
        <v>0</v>
      </c>
      <c r="H12699" s="2">
        <v>0.03</v>
      </c>
      <c r="I12699" s="2">
        <v>0</v>
      </c>
      <c r="J12699" s="2">
        <v>0.03</v>
      </c>
      <c r="L12699"/>
      <c r="N12699"/>
    </row>
    <row r="12700" spans="1:14" x14ac:dyDescent="0.2">
      <c r="A12700" s="1" t="s">
        <v>8815</v>
      </c>
      <c r="B12700" s="8" t="s">
        <v>62</v>
      </c>
      <c r="C12700" s="1" t="s">
        <v>65</v>
      </c>
      <c r="D12700" s="1" t="s">
        <v>214</v>
      </c>
      <c r="E12700" s="1" t="s">
        <v>603</v>
      </c>
      <c r="F12700" s="2">
        <v>0</v>
      </c>
      <c r="G12700" s="2">
        <v>0</v>
      </c>
      <c r="H12700" s="2">
        <v>0.03</v>
      </c>
      <c r="I12700" s="2">
        <v>0</v>
      </c>
      <c r="J12700" s="2">
        <v>0.03</v>
      </c>
      <c r="L12700"/>
      <c r="N12700"/>
    </row>
    <row r="12701" spans="1:14" x14ac:dyDescent="0.2">
      <c r="A12701" s="1" t="s">
        <v>8816</v>
      </c>
      <c r="B12701" s="8" t="s">
        <v>49</v>
      </c>
      <c r="C12701" s="1" t="s">
        <v>11</v>
      </c>
      <c r="D12701" s="1" t="s">
        <v>12</v>
      </c>
      <c r="E12701" s="1" t="s">
        <v>13</v>
      </c>
      <c r="F12701" s="2">
        <v>0</v>
      </c>
      <c r="G12701" s="2">
        <v>0</v>
      </c>
      <c r="H12701" s="2">
        <v>0.03</v>
      </c>
      <c r="I12701" s="2">
        <v>0</v>
      </c>
      <c r="J12701" s="2">
        <v>0.03</v>
      </c>
      <c r="L12701"/>
      <c r="N12701"/>
    </row>
    <row r="12702" spans="1:14" x14ac:dyDescent="0.2">
      <c r="A12702" s="1" t="s">
        <v>2406</v>
      </c>
      <c r="B12702" s="8" t="s">
        <v>107</v>
      </c>
      <c r="C12702" s="1" t="s">
        <v>18</v>
      </c>
      <c r="D12702" s="1" t="s">
        <v>38</v>
      </c>
      <c r="E12702" s="1" t="s">
        <v>59</v>
      </c>
      <c r="F12702" s="2">
        <v>0.01</v>
      </c>
      <c r="G12702" s="2">
        <v>0.01</v>
      </c>
      <c r="H12702" s="2">
        <v>0</v>
      </c>
      <c r="I12702" s="2">
        <v>0</v>
      </c>
      <c r="J12702" s="2">
        <v>0.03</v>
      </c>
      <c r="L12702"/>
      <c r="N12702"/>
    </row>
    <row r="12703" spans="1:14" x14ac:dyDescent="0.2">
      <c r="A12703" s="1" t="s">
        <v>8817</v>
      </c>
      <c r="B12703" s="8" t="s">
        <v>102</v>
      </c>
      <c r="C12703" s="1" t="s">
        <v>47</v>
      </c>
      <c r="D12703" s="1" t="s">
        <v>16</v>
      </c>
      <c r="E12703" s="1" t="s">
        <v>159</v>
      </c>
      <c r="F12703" s="2">
        <v>0.02</v>
      </c>
      <c r="G12703" s="2">
        <v>0.01</v>
      </c>
      <c r="H12703" s="2">
        <v>0</v>
      </c>
      <c r="I12703" s="2">
        <v>0</v>
      </c>
      <c r="J12703" s="2">
        <v>0.03</v>
      </c>
      <c r="L12703"/>
      <c r="N12703"/>
    </row>
    <row r="12704" spans="1:14" x14ac:dyDescent="0.2">
      <c r="A12704" s="1" t="s">
        <v>8818</v>
      </c>
      <c r="B12704" s="8" t="s">
        <v>113</v>
      </c>
      <c r="C12704" s="1" t="s">
        <v>33</v>
      </c>
      <c r="D12704" s="1" t="s">
        <v>214</v>
      </c>
      <c r="E12704" s="1" t="s">
        <v>55</v>
      </c>
      <c r="F12704" s="2">
        <v>0</v>
      </c>
      <c r="G12704" s="2">
        <v>0</v>
      </c>
      <c r="H12704" s="2">
        <v>0.03</v>
      </c>
      <c r="I12704" s="2">
        <v>0</v>
      </c>
      <c r="J12704" s="2">
        <v>0.03</v>
      </c>
      <c r="L12704"/>
      <c r="N12704"/>
    </row>
    <row r="12705" spans="1:14" x14ac:dyDescent="0.2">
      <c r="A12705" s="1" t="s">
        <v>8819</v>
      </c>
      <c r="B12705" s="8" t="s">
        <v>41</v>
      </c>
      <c r="C12705" s="1" t="s">
        <v>11</v>
      </c>
      <c r="D12705" s="1" t="s">
        <v>214</v>
      </c>
      <c r="E12705" s="1" t="s">
        <v>5328</v>
      </c>
      <c r="F12705" s="2">
        <v>0</v>
      </c>
      <c r="G12705" s="2">
        <v>0</v>
      </c>
      <c r="H12705" s="2">
        <v>0.03</v>
      </c>
      <c r="I12705" s="2">
        <v>0</v>
      </c>
      <c r="J12705" s="2">
        <v>0.03</v>
      </c>
      <c r="L12705"/>
      <c r="N12705"/>
    </row>
    <row r="12706" spans="1:14" x14ac:dyDescent="0.2">
      <c r="A12706" s="1" t="s">
        <v>8820</v>
      </c>
      <c r="B12706" s="8" t="s">
        <v>107</v>
      </c>
      <c r="C12706" s="1" t="s">
        <v>65</v>
      </c>
      <c r="D12706" s="1" t="s">
        <v>173</v>
      </c>
      <c r="E12706" s="1" t="s">
        <v>1944</v>
      </c>
      <c r="F12706" s="2">
        <v>0</v>
      </c>
      <c r="G12706" s="2">
        <v>0.03</v>
      </c>
      <c r="H12706" s="2">
        <v>0</v>
      </c>
      <c r="I12706" s="2">
        <v>0</v>
      </c>
      <c r="J12706" s="2">
        <v>0.03</v>
      </c>
      <c r="L12706"/>
      <c r="N12706"/>
    </row>
    <row r="12707" spans="1:14" x14ac:dyDescent="0.2">
      <c r="A12707" s="1" t="s">
        <v>8821</v>
      </c>
      <c r="B12707" s="8" t="s">
        <v>20</v>
      </c>
      <c r="C12707" s="1" t="s">
        <v>33</v>
      </c>
      <c r="D12707" s="1" t="s">
        <v>22</v>
      </c>
      <c r="E12707" s="1" t="s">
        <v>13</v>
      </c>
      <c r="F12707" s="2">
        <v>0</v>
      </c>
      <c r="G12707" s="2">
        <v>0.02</v>
      </c>
      <c r="H12707" s="2">
        <v>0</v>
      </c>
      <c r="I12707" s="2">
        <v>0</v>
      </c>
      <c r="J12707" s="2">
        <v>0.03</v>
      </c>
      <c r="L12707"/>
      <c r="N12707"/>
    </row>
    <row r="12708" spans="1:14" x14ac:dyDescent="0.2">
      <c r="A12708" s="1" t="s">
        <v>8822</v>
      </c>
      <c r="B12708" s="8" t="s">
        <v>49</v>
      </c>
      <c r="C12708" s="1" t="s">
        <v>47</v>
      </c>
      <c r="D12708" s="1" t="s">
        <v>71</v>
      </c>
      <c r="E12708" s="1" t="s">
        <v>8823</v>
      </c>
      <c r="F12708" s="2">
        <v>0</v>
      </c>
      <c r="G12708" s="2">
        <v>0</v>
      </c>
      <c r="H12708" s="2">
        <v>0.03</v>
      </c>
      <c r="I12708" s="2">
        <v>0</v>
      </c>
      <c r="J12708" s="2">
        <v>0.03</v>
      </c>
      <c r="L12708"/>
      <c r="N12708"/>
    </row>
    <row r="12709" spans="1:14" x14ac:dyDescent="0.2">
      <c r="A12709" s="1" t="s">
        <v>5841</v>
      </c>
      <c r="B12709" s="8" t="s">
        <v>20</v>
      </c>
      <c r="C12709" s="1" t="s">
        <v>15</v>
      </c>
      <c r="D12709" s="1" t="s">
        <v>52</v>
      </c>
      <c r="E12709" s="1" t="s">
        <v>4022</v>
      </c>
      <c r="F12709" s="2">
        <v>0.03</v>
      </c>
      <c r="G12709" s="2">
        <v>0</v>
      </c>
      <c r="H12709" s="2">
        <v>0</v>
      </c>
      <c r="I12709" s="2">
        <v>0</v>
      </c>
      <c r="J12709" s="2">
        <v>0.03</v>
      </c>
      <c r="L12709"/>
      <c r="N12709"/>
    </row>
    <row r="12710" spans="1:14" x14ac:dyDescent="0.2">
      <c r="A12710" s="1" t="s">
        <v>8824</v>
      </c>
      <c r="B12710" s="8" t="s">
        <v>107</v>
      </c>
      <c r="C12710" s="1" t="s">
        <v>216</v>
      </c>
      <c r="D12710" s="1" t="s">
        <v>214</v>
      </c>
      <c r="E12710" s="1" t="s">
        <v>5421</v>
      </c>
      <c r="F12710" s="2">
        <v>0</v>
      </c>
      <c r="G12710" s="2">
        <v>0.03</v>
      </c>
      <c r="H12710" s="2">
        <v>0</v>
      </c>
      <c r="I12710" s="2">
        <v>0</v>
      </c>
      <c r="J12710" s="2">
        <v>0.03</v>
      </c>
      <c r="L12710"/>
      <c r="N12710"/>
    </row>
    <row r="12711" spans="1:14" x14ac:dyDescent="0.2">
      <c r="A12711" s="1" t="s">
        <v>8825</v>
      </c>
      <c r="B12711" s="8" t="s">
        <v>113</v>
      </c>
      <c r="C12711" s="1" t="s">
        <v>25</v>
      </c>
      <c r="D12711" s="1" t="s">
        <v>45</v>
      </c>
      <c r="E12711" s="1" t="s">
        <v>4611</v>
      </c>
      <c r="F12711" s="2">
        <v>0.03</v>
      </c>
      <c r="G12711" s="2">
        <v>0</v>
      </c>
      <c r="H12711" s="2">
        <v>0</v>
      </c>
      <c r="I12711" s="2">
        <v>0</v>
      </c>
      <c r="J12711" s="2">
        <v>0.03</v>
      </c>
      <c r="L12711"/>
      <c r="N12711"/>
    </row>
    <row r="12712" spans="1:14" x14ac:dyDescent="0.2">
      <c r="A12712" s="1" t="s">
        <v>8826</v>
      </c>
      <c r="B12712" s="8" t="s">
        <v>113</v>
      </c>
      <c r="C12712" s="1" t="s">
        <v>33</v>
      </c>
      <c r="D12712" s="1" t="s">
        <v>173</v>
      </c>
      <c r="E12712" s="1" t="s">
        <v>4611</v>
      </c>
      <c r="F12712" s="2">
        <v>0</v>
      </c>
      <c r="G12712" s="2">
        <v>0</v>
      </c>
      <c r="H12712" s="2">
        <v>0.03</v>
      </c>
      <c r="I12712" s="2">
        <v>0</v>
      </c>
      <c r="J12712" s="2">
        <v>0.03</v>
      </c>
      <c r="L12712"/>
      <c r="N12712"/>
    </row>
    <row r="12713" spans="1:14" x14ac:dyDescent="0.2">
      <c r="A12713" s="1" t="s">
        <v>8827</v>
      </c>
      <c r="B12713" s="8" t="s">
        <v>102</v>
      </c>
      <c r="C12713" s="1" t="s">
        <v>42</v>
      </c>
      <c r="D12713" s="1" t="s">
        <v>173</v>
      </c>
      <c r="E12713" s="1" t="s">
        <v>86</v>
      </c>
      <c r="F12713" s="2">
        <v>0.02</v>
      </c>
      <c r="G12713" s="2">
        <v>0.01</v>
      </c>
      <c r="H12713" s="2">
        <v>0</v>
      </c>
      <c r="I12713" s="2">
        <v>0</v>
      </c>
      <c r="J12713" s="2">
        <v>0.03</v>
      </c>
      <c r="L12713"/>
      <c r="N12713"/>
    </row>
    <row r="12714" spans="1:14" x14ac:dyDescent="0.2">
      <c r="A12714" s="1" t="s">
        <v>8828</v>
      </c>
      <c r="B12714" s="8" t="s">
        <v>32</v>
      </c>
      <c r="C12714" s="1" t="s">
        <v>57</v>
      </c>
      <c r="D12714" s="1" t="s">
        <v>22</v>
      </c>
      <c r="E12714" s="1" t="s">
        <v>1153</v>
      </c>
      <c r="F12714" s="2">
        <v>0</v>
      </c>
      <c r="G12714" s="2">
        <v>0.03</v>
      </c>
      <c r="H12714" s="2">
        <v>0</v>
      </c>
      <c r="I12714" s="2">
        <v>0</v>
      </c>
      <c r="J12714" s="2">
        <v>0.03</v>
      </c>
      <c r="L12714"/>
      <c r="N12714"/>
    </row>
    <row r="12715" spans="1:14" x14ac:dyDescent="0.2">
      <c r="A12715" s="1" t="s">
        <v>8829</v>
      </c>
      <c r="B12715" s="8" t="s">
        <v>559</v>
      </c>
      <c r="C12715" s="1" t="s">
        <v>216</v>
      </c>
      <c r="D12715" s="1" t="s">
        <v>173</v>
      </c>
      <c r="E12715" s="1" t="s">
        <v>700</v>
      </c>
      <c r="F12715" s="2">
        <v>0</v>
      </c>
      <c r="G12715" s="2">
        <v>0</v>
      </c>
      <c r="H12715" s="2">
        <v>0.03</v>
      </c>
      <c r="I12715" s="2">
        <v>0</v>
      </c>
      <c r="J12715" s="2">
        <v>0.03</v>
      </c>
      <c r="L12715"/>
      <c r="N12715"/>
    </row>
    <row r="12716" spans="1:14" x14ac:dyDescent="0.2">
      <c r="A12716" s="1" t="s">
        <v>8830</v>
      </c>
      <c r="B12716" s="8" t="s">
        <v>102</v>
      </c>
      <c r="C12716" s="1" t="s">
        <v>124</v>
      </c>
      <c r="D12716" s="1" t="s">
        <v>16</v>
      </c>
      <c r="E12716" s="1" t="s">
        <v>6013</v>
      </c>
      <c r="F12716" s="2">
        <v>0.02</v>
      </c>
      <c r="G12716" s="2">
        <v>0.01</v>
      </c>
      <c r="H12716" s="2">
        <v>0</v>
      </c>
      <c r="I12716" s="2">
        <v>0</v>
      </c>
      <c r="J12716" s="2">
        <v>0.03</v>
      </c>
      <c r="L12716"/>
      <c r="N12716"/>
    </row>
    <row r="12717" spans="1:14" x14ac:dyDescent="0.2">
      <c r="A12717" s="1" t="s">
        <v>8831</v>
      </c>
      <c r="B12717" s="8" t="s">
        <v>107</v>
      </c>
      <c r="C12717" s="1" t="s">
        <v>57</v>
      </c>
      <c r="D12717" s="1" t="s">
        <v>52</v>
      </c>
      <c r="E12717" s="1" t="s">
        <v>1105</v>
      </c>
      <c r="F12717" s="2">
        <v>0</v>
      </c>
      <c r="G12717" s="2">
        <v>0.02</v>
      </c>
      <c r="H12717" s="2">
        <v>0</v>
      </c>
      <c r="I12717" s="2">
        <v>0.01</v>
      </c>
      <c r="J12717" s="2">
        <v>0.03</v>
      </c>
      <c r="L12717"/>
      <c r="N12717"/>
    </row>
    <row r="12718" spans="1:14" x14ac:dyDescent="0.2">
      <c r="A12718" s="1" t="s">
        <v>8336</v>
      </c>
      <c r="B12718" s="8" t="s">
        <v>128</v>
      </c>
      <c r="C12718" s="1" t="s">
        <v>67</v>
      </c>
      <c r="D12718" s="1" t="s">
        <v>1</v>
      </c>
      <c r="E12718" s="1" t="s">
        <v>981</v>
      </c>
      <c r="F12718" s="2">
        <v>0</v>
      </c>
      <c r="G12718" s="2">
        <v>0.03</v>
      </c>
      <c r="H12718" s="2">
        <v>0</v>
      </c>
      <c r="I12718" s="2">
        <v>0</v>
      </c>
      <c r="J12718" s="2">
        <v>0.03</v>
      </c>
      <c r="L12718"/>
      <c r="N12718"/>
    </row>
    <row r="12719" spans="1:14" x14ac:dyDescent="0.2">
      <c r="A12719" s="1" t="s">
        <v>8832</v>
      </c>
      <c r="B12719" s="8" t="s">
        <v>20</v>
      </c>
      <c r="C12719" s="1" t="s">
        <v>18</v>
      </c>
      <c r="D12719" s="1" t="s">
        <v>38</v>
      </c>
      <c r="E12719" s="1" t="s">
        <v>109</v>
      </c>
      <c r="F12719" s="2">
        <v>0</v>
      </c>
      <c r="G12719" s="2">
        <v>0</v>
      </c>
      <c r="H12719" s="2">
        <v>0.03</v>
      </c>
      <c r="I12719" s="2">
        <v>0</v>
      </c>
      <c r="J12719" s="2">
        <v>0.03</v>
      </c>
      <c r="L12719"/>
      <c r="N12719"/>
    </row>
    <row r="12720" spans="1:14" x14ac:dyDescent="0.2">
      <c r="A12720" s="1" t="s">
        <v>8833</v>
      </c>
      <c r="B12720" s="8" t="s">
        <v>10</v>
      </c>
      <c r="C12720" s="1" t="s">
        <v>18</v>
      </c>
      <c r="D12720" s="1" t="s">
        <v>38</v>
      </c>
      <c r="E12720" s="1" t="s">
        <v>1035</v>
      </c>
      <c r="F12720" s="2">
        <v>0.03</v>
      </c>
      <c r="G12720" s="2">
        <v>0</v>
      </c>
      <c r="H12720" s="2">
        <v>0</v>
      </c>
      <c r="I12720" s="2">
        <v>0</v>
      </c>
      <c r="J12720" s="2">
        <v>0.03</v>
      </c>
      <c r="L12720"/>
      <c r="N12720"/>
    </row>
    <row r="12721" spans="1:14" x14ac:dyDescent="0.2">
      <c r="A12721" s="1" t="s">
        <v>8834</v>
      </c>
      <c r="B12721" s="8" t="s">
        <v>107</v>
      </c>
      <c r="C12721" s="1" t="s">
        <v>67</v>
      </c>
      <c r="D12721" s="1" t="s">
        <v>173</v>
      </c>
      <c r="E12721" s="1" t="s">
        <v>6942</v>
      </c>
      <c r="F12721" s="2">
        <v>0</v>
      </c>
      <c r="G12721" s="2">
        <v>0.02</v>
      </c>
      <c r="H12721" s="2">
        <v>0</v>
      </c>
      <c r="I12721" s="2">
        <v>0</v>
      </c>
      <c r="J12721" s="2">
        <v>0.03</v>
      </c>
      <c r="L12721"/>
      <c r="N12721"/>
    </row>
    <row r="12722" spans="1:14" x14ac:dyDescent="0.2">
      <c r="A12722" s="1" t="s">
        <v>8835</v>
      </c>
      <c r="B12722" s="8" t="s">
        <v>559</v>
      </c>
      <c r="C12722" s="1" t="s">
        <v>65</v>
      </c>
      <c r="D12722" s="1" t="s">
        <v>173</v>
      </c>
      <c r="E12722" s="1" t="s">
        <v>8697</v>
      </c>
      <c r="F12722" s="2">
        <v>0</v>
      </c>
      <c r="G12722" s="2">
        <v>0</v>
      </c>
      <c r="H12722" s="2">
        <v>0.03</v>
      </c>
      <c r="I12722" s="2">
        <v>0</v>
      </c>
      <c r="J12722" s="2">
        <v>0.03</v>
      </c>
      <c r="L12722"/>
      <c r="N12722"/>
    </row>
    <row r="12723" spans="1:14" x14ac:dyDescent="0.2">
      <c r="A12723" s="1" t="s">
        <v>8836</v>
      </c>
      <c r="B12723" s="8" t="s">
        <v>20</v>
      </c>
      <c r="C12723" s="1" t="s">
        <v>18</v>
      </c>
      <c r="D12723" s="1" t="s">
        <v>173</v>
      </c>
      <c r="E12723" s="1" t="s">
        <v>462</v>
      </c>
      <c r="F12723" s="2">
        <v>0</v>
      </c>
      <c r="G12723" s="2">
        <v>0</v>
      </c>
      <c r="H12723" s="2">
        <v>0.03</v>
      </c>
      <c r="I12723" s="2">
        <v>0</v>
      </c>
      <c r="J12723" s="2">
        <v>0.03</v>
      </c>
      <c r="L12723"/>
      <c r="N12723"/>
    </row>
    <row r="12724" spans="1:14" x14ac:dyDescent="0.2">
      <c r="A12724" s="1" t="s">
        <v>8837</v>
      </c>
      <c r="B12724" s="8" t="s">
        <v>113</v>
      </c>
      <c r="C12724" s="1" t="s">
        <v>33</v>
      </c>
      <c r="D12724" s="1" t="s">
        <v>71</v>
      </c>
      <c r="E12724" s="1" t="s">
        <v>5943</v>
      </c>
      <c r="F12724" s="2">
        <v>0</v>
      </c>
      <c r="G12724" s="2">
        <v>0</v>
      </c>
      <c r="H12724" s="2">
        <v>0.03</v>
      </c>
      <c r="I12724" s="2">
        <v>0</v>
      </c>
      <c r="J12724" s="2">
        <v>0.03</v>
      </c>
      <c r="L12724"/>
      <c r="N12724"/>
    </row>
    <row r="12725" spans="1:14" x14ac:dyDescent="0.2">
      <c r="A12725" s="1" t="s">
        <v>4505</v>
      </c>
      <c r="B12725" s="8" t="s">
        <v>10</v>
      </c>
      <c r="C12725" s="1" t="s">
        <v>18</v>
      </c>
      <c r="D12725" s="1" t="s">
        <v>52</v>
      </c>
      <c r="E12725" s="1" t="s">
        <v>896</v>
      </c>
      <c r="F12725" s="2">
        <v>0.03</v>
      </c>
      <c r="G12725" s="2">
        <v>0</v>
      </c>
      <c r="H12725" s="2">
        <v>0</v>
      </c>
      <c r="I12725" s="2">
        <v>0</v>
      </c>
      <c r="J12725" s="2">
        <v>0.03</v>
      </c>
      <c r="L12725"/>
      <c r="N12725"/>
    </row>
    <row r="12726" spans="1:14" x14ac:dyDescent="0.2">
      <c r="A12726" s="1" t="s">
        <v>8838</v>
      </c>
      <c r="B12726" s="8" t="s">
        <v>113</v>
      </c>
      <c r="C12726" s="1" t="s">
        <v>57</v>
      </c>
      <c r="D12726" s="1" t="s">
        <v>173</v>
      </c>
      <c r="E12726" s="1" t="s">
        <v>4611</v>
      </c>
      <c r="F12726" s="2">
        <v>0</v>
      </c>
      <c r="G12726" s="2">
        <v>0</v>
      </c>
      <c r="H12726" s="2">
        <v>0.03</v>
      </c>
      <c r="I12726" s="2">
        <v>0</v>
      </c>
      <c r="J12726" s="2">
        <v>0.03</v>
      </c>
      <c r="L12726"/>
      <c r="N12726"/>
    </row>
    <row r="12727" spans="1:14" x14ac:dyDescent="0.2">
      <c r="A12727" s="1" t="s">
        <v>8789</v>
      </c>
      <c r="B12727" s="8" t="s">
        <v>32</v>
      </c>
      <c r="C12727" s="1" t="s">
        <v>33</v>
      </c>
      <c r="D12727" s="1" t="s">
        <v>12</v>
      </c>
      <c r="E12727" s="1" t="s">
        <v>3217</v>
      </c>
      <c r="F12727" s="2">
        <v>0</v>
      </c>
      <c r="G12727" s="2">
        <v>0.02</v>
      </c>
      <c r="H12727" s="2">
        <v>0</v>
      </c>
      <c r="I12727" s="2">
        <v>0</v>
      </c>
      <c r="J12727" s="2">
        <v>0.03</v>
      </c>
      <c r="L12727"/>
      <c r="N12727"/>
    </row>
    <row r="12728" spans="1:14" x14ac:dyDescent="0.2">
      <c r="A12728" s="1" t="s">
        <v>8839</v>
      </c>
      <c r="B12728" s="8" t="s">
        <v>107</v>
      </c>
      <c r="C12728" s="1" t="s">
        <v>33</v>
      </c>
      <c r="D12728" s="1" t="s">
        <v>45</v>
      </c>
      <c r="E12728" s="1" t="s">
        <v>4850</v>
      </c>
      <c r="F12728" s="2">
        <v>0</v>
      </c>
      <c r="G12728" s="2">
        <v>0.02</v>
      </c>
      <c r="H12728" s="2">
        <v>0</v>
      </c>
      <c r="I12728" s="2">
        <v>0</v>
      </c>
      <c r="J12728" s="2">
        <v>0.03</v>
      </c>
      <c r="L12728"/>
      <c r="N12728"/>
    </row>
    <row r="12729" spans="1:14" x14ac:dyDescent="0.2">
      <c r="A12729" s="1" t="s">
        <v>5982</v>
      </c>
      <c r="B12729" s="8" t="s">
        <v>107</v>
      </c>
      <c r="C12729" s="1" t="s">
        <v>15</v>
      </c>
      <c r="D12729" s="1" t="s">
        <v>22</v>
      </c>
      <c r="E12729" s="1" t="s">
        <v>86</v>
      </c>
      <c r="F12729" s="2">
        <v>0</v>
      </c>
      <c r="G12729" s="2">
        <v>0.02</v>
      </c>
      <c r="H12729" s="2">
        <v>0</v>
      </c>
      <c r="I12729" s="2">
        <v>0</v>
      </c>
      <c r="J12729" s="2">
        <v>0.03</v>
      </c>
      <c r="L12729"/>
      <c r="N12729"/>
    </row>
    <row r="12730" spans="1:14" x14ac:dyDescent="0.2">
      <c r="A12730" s="1" t="s">
        <v>8840</v>
      </c>
      <c r="B12730" s="8" t="s">
        <v>107</v>
      </c>
      <c r="C12730" s="1" t="s">
        <v>42</v>
      </c>
      <c r="D12730" s="1" t="s">
        <v>58</v>
      </c>
      <c r="E12730" s="1" t="s">
        <v>99</v>
      </c>
      <c r="F12730" s="2">
        <v>0</v>
      </c>
      <c r="G12730" s="2">
        <v>0.02</v>
      </c>
      <c r="H12730" s="2">
        <v>0</v>
      </c>
      <c r="I12730" s="2">
        <v>0</v>
      </c>
      <c r="J12730" s="2">
        <v>0.03</v>
      </c>
      <c r="L12730"/>
      <c r="N12730"/>
    </row>
    <row r="12731" spans="1:14" x14ac:dyDescent="0.2">
      <c r="A12731" s="1" t="s">
        <v>8841</v>
      </c>
      <c r="B12731" s="8" t="s">
        <v>186</v>
      </c>
      <c r="C12731" s="1" t="s">
        <v>151</v>
      </c>
      <c r="D12731" s="1" t="s">
        <v>173</v>
      </c>
      <c r="E12731" s="1" t="s">
        <v>55</v>
      </c>
      <c r="F12731" s="2">
        <v>0.02</v>
      </c>
      <c r="G12731" s="2">
        <v>0.01</v>
      </c>
      <c r="H12731" s="2">
        <v>0</v>
      </c>
      <c r="I12731" s="2">
        <v>0</v>
      </c>
      <c r="J12731" s="2">
        <v>0.03</v>
      </c>
      <c r="L12731"/>
      <c r="N12731"/>
    </row>
    <row r="12732" spans="1:14" x14ac:dyDescent="0.2">
      <c r="A12732" s="1" t="s">
        <v>8842</v>
      </c>
      <c r="B12732" s="8" t="s">
        <v>113</v>
      </c>
      <c r="C12732" s="1" t="s">
        <v>57</v>
      </c>
      <c r="D12732" s="1" t="s">
        <v>22</v>
      </c>
      <c r="E12732" s="1" t="s">
        <v>55</v>
      </c>
      <c r="F12732" s="2">
        <v>0</v>
      </c>
      <c r="G12732" s="2">
        <v>0.02</v>
      </c>
      <c r="H12732" s="2">
        <v>0</v>
      </c>
      <c r="I12732" s="2">
        <v>0.01</v>
      </c>
      <c r="J12732" s="2">
        <v>0.03</v>
      </c>
      <c r="L12732"/>
      <c r="N12732"/>
    </row>
    <row r="12733" spans="1:14" x14ac:dyDescent="0.2">
      <c r="A12733" s="1" t="s">
        <v>8843</v>
      </c>
      <c r="B12733" s="8" t="s">
        <v>113</v>
      </c>
      <c r="C12733" s="1" t="s">
        <v>37</v>
      </c>
      <c r="D12733" s="1" t="s">
        <v>173</v>
      </c>
      <c r="E12733" s="1" t="s">
        <v>5328</v>
      </c>
      <c r="F12733" s="2">
        <v>0</v>
      </c>
      <c r="G12733" s="2">
        <v>0</v>
      </c>
      <c r="H12733" s="2">
        <v>0.03</v>
      </c>
      <c r="I12733" s="2">
        <v>0</v>
      </c>
      <c r="J12733" s="2">
        <v>0.03</v>
      </c>
      <c r="L12733"/>
      <c r="N12733"/>
    </row>
    <row r="12734" spans="1:14" x14ac:dyDescent="0.2">
      <c r="A12734" s="1" t="s">
        <v>4775</v>
      </c>
      <c r="B12734" s="8" t="s">
        <v>126</v>
      </c>
      <c r="C12734" s="1" t="s">
        <v>47</v>
      </c>
      <c r="D12734" s="1" t="s">
        <v>38</v>
      </c>
      <c r="E12734" s="1" t="s">
        <v>501</v>
      </c>
      <c r="F12734" s="2">
        <v>0.02</v>
      </c>
      <c r="G12734" s="2">
        <v>0.01</v>
      </c>
      <c r="H12734" s="2">
        <v>0</v>
      </c>
      <c r="I12734" s="2">
        <v>0</v>
      </c>
      <c r="J12734" s="2">
        <v>0.03</v>
      </c>
      <c r="L12734"/>
      <c r="N12734"/>
    </row>
    <row r="12735" spans="1:14" x14ac:dyDescent="0.2">
      <c r="A12735" s="1" t="s">
        <v>8844</v>
      </c>
      <c r="B12735" s="8" t="s">
        <v>49</v>
      </c>
      <c r="C12735" s="1" t="s">
        <v>25</v>
      </c>
      <c r="D12735" s="1" t="s">
        <v>38</v>
      </c>
      <c r="E12735" s="1" t="s">
        <v>319</v>
      </c>
      <c r="F12735" s="2">
        <v>0.02</v>
      </c>
      <c r="G12735" s="2">
        <v>0.01</v>
      </c>
      <c r="H12735" s="2">
        <v>0</v>
      </c>
      <c r="I12735" s="2">
        <v>0</v>
      </c>
      <c r="J12735" s="2">
        <v>0.03</v>
      </c>
      <c r="L12735"/>
      <c r="N12735"/>
    </row>
    <row r="12736" spans="1:14" x14ac:dyDescent="0.2">
      <c r="A12736" s="1" t="s">
        <v>8845</v>
      </c>
      <c r="B12736" s="8" t="s">
        <v>20</v>
      </c>
      <c r="C12736" s="1" t="s">
        <v>25</v>
      </c>
      <c r="D12736" s="1" t="s">
        <v>38</v>
      </c>
      <c r="E12736" s="1" t="s">
        <v>159</v>
      </c>
      <c r="F12736" s="2">
        <v>0</v>
      </c>
      <c r="G12736" s="2">
        <v>0</v>
      </c>
      <c r="H12736" s="2">
        <v>0.03</v>
      </c>
      <c r="I12736" s="2">
        <v>0</v>
      </c>
      <c r="J12736" s="2">
        <v>0.03</v>
      </c>
      <c r="L12736"/>
      <c r="N12736"/>
    </row>
    <row r="12737" spans="1:14" x14ac:dyDescent="0.2">
      <c r="A12737" s="1" t="s">
        <v>8846</v>
      </c>
      <c r="B12737" s="8" t="s">
        <v>107</v>
      </c>
      <c r="C12737" s="1" t="s">
        <v>11</v>
      </c>
      <c r="D12737" s="1" t="s">
        <v>38</v>
      </c>
      <c r="E12737" s="1" t="s">
        <v>86</v>
      </c>
      <c r="F12737" s="2">
        <v>0</v>
      </c>
      <c r="G12737" s="2">
        <v>0.02</v>
      </c>
      <c r="H12737" s="2">
        <v>0</v>
      </c>
      <c r="I12737" s="2">
        <v>0</v>
      </c>
      <c r="J12737" s="2">
        <v>0.03</v>
      </c>
      <c r="L12737"/>
      <c r="N12737"/>
    </row>
    <row r="12738" spans="1:14" x14ac:dyDescent="0.2">
      <c r="A12738" s="1" t="s">
        <v>8847</v>
      </c>
      <c r="B12738" s="8" t="s">
        <v>41</v>
      </c>
      <c r="C12738" s="1" t="s">
        <v>15</v>
      </c>
      <c r="D12738" s="1" t="s">
        <v>71</v>
      </c>
      <c r="E12738" s="1" t="s">
        <v>8848</v>
      </c>
      <c r="F12738" s="2">
        <v>0</v>
      </c>
      <c r="G12738" s="2">
        <v>0</v>
      </c>
      <c r="H12738" s="2">
        <v>0.03</v>
      </c>
      <c r="I12738" s="2">
        <v>0</v>
      </c>
      <c r="J12738" s="2">
        <v>0.03</v>
      </c>
      <c r="L12738"/>
      <c r="N12738"/>
    </row>
    <row r="12739" spans="1:14" x14ac:dyDescent="0.2">
      <c r="A12739" s="1" t="s">
        <v>8429</v>
      </c>
      <c r="B12739" s="8" t="s">
        <v>32</v>
      </c>
      <c r="C12739" s="1" t="s">
        <v>67</v>
      </c>
      <c r="D12739" s="1" t="s">
        <v>38</v>
      </c>
      <c r="E12739" s="1" t="s">
        <v>770</v>
      </c>
      <c r="F12739" s="2">
        <v>0</v>
      </c>
      <c r="G12739" s="2">
        <v>0</v>
      </c>
      <c r="H12739" s="2">
        <v>0.03</v>
      </c>
      <c r="I12739" s="2">
        <v>0</v>
      </c>
      <c r="J12739" s="2">
        <v>0.03</v>
      </c>
      <c r="L12739"/>
      <c r="N12739"/>
    </row>
    <row r="12740" spans="1:14" x14ac:dyDescent="0.2">
      <c r="A12740" s="1" t="s">
        <v>4284</v>
      </c>
      <c r="B12740" s="8" t="s">
        <v>107</v>
      </c>
      <c r="C12740" s="1" t="s">
        <v>65</v>
      </c>
      <c r="D12740" s="1" t="s">
        <v>16</v>
      </c>
      <c r="E12740" s="1" t="s">
        <v>4285</v>
      </c>
      <c r="F12740" s="2">
        <v>0</v>
      </c>
      <c r="G12740" s="2">
        <v>0.03</v>
      </c>
      <c r="H12740" s="2">
        <v>0</v>
      </c>
      <c r="I12740" s="2">
        <v>0</v>
      </c>
      <c r="J12740" s="2">
        <v>0.03</v>
      </c>
      <c r="L12740"/>
      <c r="N12740"/>
    </row>
    <row r="12741" spans="1:14" x14ac:dyDescent="0.2">
      <c r="A12741" s="1" t="s">
        <v>7176</v>
      </c>
      <c r="B12741" s="8" t="s">
        <v>102</v>
      </c>
      <c r="C12741" s="1" t="s">
        <v>25</v>
      </c>
      <c r="D12741" s="1" t="s">
        <v>71</v>
      </c>
      <c r="E12741" s="1" t="s">
        <v>5943</v>
      </c>
      <c r="F12741" s="2">
        <v>0.02</v>
      </c>
      <c r="G12741" s="2">
        <v>0.01</v>
      </c>
      <c r="H12741" s="2">
        <v>0</v>
      </c>
      <c r="I12741" s="2">
        <v>0</v>
      </c>
      <c r="J12741" s="2">
        <v>0.03</v>
      </c>
      <c r="L12741"/>
      <c r="N12741"/>
    </row>
    <row r="12742" spans="1:14" x14ac:dyDescent="0.2">
      <c r="A12742" s="1" t="s">
        <v>4366</v>
      </c>
      <c r="B12742" s="8" t="s">
        <v>102</v>
      </c>
      <c r="C12742" s="1" t="s">
        <v>47</v>
      </c>
      <c r="D12742" s="1" t="s">
        <v>12</v>
      </c>
      <c r="E12742" s="1" t="s">
        <v>159</v>
      </c>
      <c r="F12742" s="2">
        <v>0.02</v>
      </c>
      <c r="G12742" s="2">
        <v>0.01</v>
      </c>
      <c r="H12742" s="2">
        <v>0</v>
      </c>
      <c r="I12742" s="2">
        <v>0</v>
      </c>
      <c r="J12742" s="2">
        <v>0.03</v>
      </c>
      <c r="L12742"/>
      <c r="N12742"/>
    </row>
    <row r="12743" spans="1:14" x14ac:dyDescent="0.2">
      <c r="A12743" s="1" t="s">
        <v>8849</v>
      </c>
      <c r="B12743" s="8" t="s">
        <v>20</v>
      </c>
      <c r="C12743" s="1" t="s">
        <v>29</v>
      </c>
      <c r="D12743" s="1" t="s">
        <v>52</v>
      </c>
      <c r="E12743" s="1" t="s">
        <v>1163</v>
      </c>
      <c r="F12743" s="2">
        <v>0.03</v>
      </c>
      <c r="G12743" s="2">
        <v>0</v>
      </c>
      <c r="H12743" s="2">
        <v>0</v>
      </c>
      <c r="I12743" s="2">
        <v>0</v>
      </c>
      <c r="J12743" s="2">
        <v>0.03</v>
      </c>
      <c r="L12743"/>
      <c r="N12743"/>
    </row>
    <row r="12744" spans="1:14" x14ac:dyDescent="0.2">
      <c r="A12744" s="1" t="s">
        <v>8850</v>
      </c>
      <c r="B12744" s="8" t="s">
        <v>107</v>
      </c>
      <c r="C12744" s="1" t="s">
        <v>11</v>
      </c>
      <c r="D12744" s="1" t="s">
        <v>214</v>
      </c>
      <c r="E12744" s="1" t="s">
        <v>527</v>
      </c>
      <c r="F12744" s="2">
        <v>0</v>
      </c>
      <c r="G12744" s="2">
        <v>0.02</v>
      </c>
      <c r="H12744" s="2">
        <v>0</v>
      </c>
      <c r="I12744" s="2">
        <v>0</v>
      </c>
      <c r="J12744" s="2">
        <v>0.03</v>
      </c>
      <c r="L12744"/>
      <c r="N12744"/>
    </row>
    <row r="12745" spans="1:14" x14ac:dyDescent="0.2">
      <c r="A12745" s="1" t="s">
        <v>8851</v>
      </c>
      <c r="B12745" s="8" t="s">
        <v>113</v>
      </c>
      <c r="C12745" s="1" t="s">
        <v>57</v>
      </c>
      <c r="D12745" s="1" t="s">
        <v>173</v>
      </c>
      <c r="E12745" s="1" t="s">
        <v>3935</v>
      </c>
      <c r="F12745" s="2">
        <v>0</v>
      </c>
      <c r="G12745" s="2">
        <v>0</v>
      </c>
      <c r="H12745" s="2">
        <v>0.03</v>
      </c>
      <c r="I12745" s="2">
        <v>0</v>
      </c>
      <c r="J12745" s="2">
        <v>0.03</v>
      </c>
      <c r="L12745"/>
      <c r="N12745"/>
    </row>
    <row r="12746" spans="1:14" x14ac:dyDescent="0.2">
      <c r="A12746" s="1" t="s">
        <v>8852</v>
      </c>
      <c r="B12746" s="8" t="s">
        <v>41</v>
      </c>
      <c r="C12746" s="1" t="s">
        <v>18</v>
      </c>
      <c r="D12746" s="1" t="s">
        <v>173</v>
      </c>
      <c r="E12746" s="1" t="s">
        <v>770</v>
      </c>
      <c r="F12746" s="2">
        <v>0</v>
      </c>
      <c r="G12746" s="2">
        <v>0</v>
      </c>
      <c r="H12746" s="2">
        <v>0.03</v>
      </c>
      <c r="I12746" s="2">
        <v>0</v>
      </c>
      <c r="J12746" s="2">
        <v>0.03</v>
      </c>
      <c r="L12746"/>
      <c r="N12746"/>
    </row>
    <row r="12747" spans="1:14" x14ac:dyDescent="0.2">
      <c r="A12747" s="1" t="s">
        <v>8853</v>
      </c>
      <c r="B12747" s="8" t="s">
        <v>113</v>
      </c>
      <c r="C12747" s="1" t="s">
        <v>57</v>
      </c>
      <c r="D12747" s="1" t="s">
        <v>173</v>
      </c>
      <c r="E12747" s="1" t="s">
        <v>1117</v>
      </c>
      <c r="F12747" s="2">
        <v>0</v>
      </c>
      <c r="G12747" s="2">
        <v>0</v>
      </c>
      <c r="H12747" s="2">
        <v>0.03</v>
      </c>
      <c r="I12747" s="2">
        <v>0</v>
      </c>
      <c r="J12747" s="2">
        <v>0.03</v>
      </c>
      <c r="L12747"/>
      <c r="N12747"/>
    </row>
    <row r="12748" spans="1:14" x14ac:dyDescent="0.2">
      <c r="A12748" s="1" t="s">
        <v>8854</v>
      </c>
      <c r="B12748" s="8" t="s">
        <v>113</v>
      </c>
      <c r="C12748" s="1" t="s">
        <v>33</v>
      </c>
      <c r="D12748" s="1" t="s">
        <v>173</v>
      </c>
      <c r="E12748" s="1" t="s">
        <v>7853</v>
      </c>
      <c r="F12748" s="2">
        <v>0</v>
      </c>
      <c r="G12748" s="2">
        <v>0</v>
      </c>
      <c r="H12748" s="2">
        <v>0.03</v>
      </c>
      <c r="I12748" s="2">
        <v>0</v>
      </c>
      <c r="J12748" s="2">
        <v>0.03</v>
      </c>
      <c r="L12748"/>
      <c r="N12748"/>
    </row>
    <row r="12749" spans="1:14" x14ac:dyDescent="0.2">
      <c r="A12749" s="1" t="s">
        <v>8855</v>
      </c>
      <c r="B12749" s="8" t="s">
        <v>113</v>
      </c>
      <c r="C12749" s="1" t="s">
        <v>67</v>
      </c>
      <c r="D12749" s="1" t="s">
        <v>45</v>
      </c>
      <c r="E12749" s="1" t="s">
        <v>3231</v>
      </c>
      <c r="F12749" s="2">
        <v>0</v>
      </c>
      <c r="G12749" s="2">
        <v>0</v>
      </c>
      <c r="H12749" s="2">
        <v>0.03</v>
      </c>
      <c r="I12749" s="2">
        <v>0</v>
      </c>
      <c r="J12749" s="2">
        <v>0.03</v>
      </c>
      <c r="L12749"/>
      <c r="N12749"/>
    </row>
    <row r="12750" spans="1:14" hidden="1" x14ac:dyDescent="0.2">
      <c r="A12750" s="1" t="s">
        <v>3827</v>
      </c>
      <c r="B12750" s="8" t="s">
        <v>102</v>
      </c>
      <c r="C12750" s="1" t="s">
        <v>191</v>
      </c>
      <c r="D12750" s="1" t="s">
        <v>71</v>
      </c>
      <c r="E12750" s="1" t="s">
        <v>700</v>
      </c>
      <c r="F12750" s="2">
        <v>0.02</v>
      </c>
      <c r="G12750" s="2">
        <v>0.01</v>
      </c>
      <c r="H12750" s="2">
        <v>0</v>
      </c>
      <c r="I12750" s="2">
        <v>0</v>
      </c>
      <c r="J12750" s="2">
        <v>0.03</v>
      </c>
      <c r="L12750"/>
      <c r="N12750"/>
    </row>
    <row r="12751" spans="1:14" x14ac:dyDescent="0.2">
      <c r="A12751" s="1" t="s">
        <v>8856</v>
      </c>
      <c r="B12751" s="8" t="s">
        <v>20</v>
      </c>
      <c r="C12751" s="1" t="s">
        <v>15</v>
      </c>
      <c r="D12751" s="1" t="s">
        <v>214</v>
      </c>
      <c r="E12751" s="1" t="s">
        <v>603</v>
      </c>
      <c r="F12751" s="2">
        <v>0</v>
      </c>
      <c r="G12751" s="2">
        <v>0</v>
      </c>
      <c r="H12751" s="2">
        <v>0.03</v>
      </c>
      <c r="I12751" s="2">
        <v>0</v>
      </c>
      <c r="J12751" s="2">
        <v>0.03</v>
      </c>
      <c r="L12751"/>
      <c r="N12751"/>
    </row>
    <row r="12752" spans="1:14" x14ac:dyDescent="0.2">
      <c r="A12752" s="1" t="s">
        <v>8857</v>
      </c>
      <c r="B12752" s="8" t="s">
        <v>36</v>
      </c>
      <c r="C12752" s="1" t="s">
        <v>67</v>
      </c>
      <c r="D12752" s="1" t="s">
        <v>38</v>
      </c>
      <c r="E12752" s="1" t="s">
        <v>251</v>
      </c>
      <c r="F12752" s="2">
        <v>0</v>
      </c>
      <c r="G12752" s="2">
        <v>0</v>
      </c>
      <c r="H12752" s="2">
        <v>0.03</v>
      </c>
      <c r="I12752" s="2">
        <v>0</v>
      </c>
      <c r="J12752" s="2">
        <v>0.03</v>
      </c>
      <c r="L12752"/>
      <c r="N12752"/>
    </row>
    <row r="12753" spans="1:14" x14ac:dyDescent="0.2">
      <c r="A12753" s="1" t="s">
        <v>4479</v>
      </c>
      <c r="B12753" s="8" t="s">
        <v>107</v>
      </c>
      <c r="C12753" s="1" t="s">
        <v>33</v>
      </c>
      <c r="D12753" s="1" t="s">
        <v>22</v>
      </c>
      <c r="E12753" s="1" t="s">
        <v>251</v>
      </c>
      <c r="F12753" s="2">
        <v>0</v>
      </c>
      <c r="G12753" s="2">
        <v>0.02</v>
      </c>
      <c r="H12753" s="2">
        <v>0</v>
      </c>
      <c r="I12753" s="2">
        <v>0.01</v>
      </c>
      <c r="J12753" s="2">
        <v>0.03</v>
      </c>
      <c r="L12753"/>
      <c r="N12753"/>
    </row>
    <row r="12754" spans="1:14" x14ac:dyDescent="0.2">
      <c r="A12754" s="1" t="s">
        <v>8858</v>
      </c>
      <c r="B12754" s="8" t="s">
        <v>64</v>
      </c>
      <c r="C12754" s="1" t="s">
        <v>216</v>
      </c>
      <c r="D12754" s="1" t="s">
        <v>38</v>
      </c>
      <c r="E12754" s="1" t="s">
        <v>59</v>
      </c>
      <c r="F12754" s="2">
        <v>0.02</v>
      </c>
      <c r="G12754" s="2">
        <v>0</v>
      </c>
      <c r="H12754" s="2">
        <v>0</v>
      </c>
      <c r="I12754" s="2">
        <v>0.01</v>
      </c>
      <c r="J12754" s="2">
        <v>0.03</v>
      </c>
      <c r="L12754"/>
      <c r="N12754"/>
    </row>
    <row r="12755" spans="1:14" x14ac:dyDescent="0.2">
      <c r="A12755" s="1" t="s">
        <v>8859</v>
      </c>
      <c r="B12755" s="8" t="s">
        <v>20</v>
      </c>
      <c r="C12755" s="1" t="s">
        <v>67</v>
      </c>
      <c r="D12755" s="1" t="s">
        <v>38</v>
      </c>
      <c r="E12755" s="1" t="s">
        <v>1649</v>
      </c>
      <c r="F12755" s="2">
        <v>0</v>
      </c>
      <c r="G12755" s="2">
        <v>0.02</v>
      </c>
      <c r="H12755" s="2">
        <v>0</v>
      </c>
      <c r="I12755" s="2">
        <v>0</v>
      </c>
      <c r="J12755" s="2">
        <v>0.03</v>
      </c>
      <c r="L12755"/>
      <c r="N12755"/>
    </row>
    <row r="12756" spans="1:14" x14ac:dyDescent="0.2">
      <c r="A12756" s="1" t="s">
        <v>8860</v>
      </c>
      <c r="B12756" s="8" t="s">
        <v>20</v>
      </c>
      <c r="C12756" s="1" t="s">
        <v>11</v>
      </c>
      <c r="D12756" s="1" t="s">
        <v>45</v>
      </c>
      <c r="E12756" s="1" t="s">
        <v>5066</v>
      </c>
      <c r="F12756" s="2">
        <v>0</v>
      </c>
      <c r="G12756" s="2">
        <v>0</v>
      </c>
      <c r="H12756" s="2">
        <v>0.03</v>
      </c>
      <c r="I12756" s="2">
        <v>0</v>
      </c>
      <c r="J12756" s="2">
        <v>0.03</v>
      </c>
      <c r="L12756"/>
      <c r="N12756"/>
    </row>
    <row r="12757" spans="1:14" x14ac:dyDescent="0.2">
      <c r="A12757" s="1" t="s">
        <v>8861</v>
      </c>
      <c r="B12757" s="8" t="s">
        <v>126</v>
      </c>
      <c r="C12757" s="1" t="s">
        <v>25</v>
      </c>
      <c r="D12757" s="1" t="s">
        <v>1</v>
      </c>
      <c r="E12757" s="1" t="s">
        <v>2229</v>
      </c>
      <c r="F12757" s="2">
        <v>0.02</v>
      </c>
      <c r="G12757" s="2">
        <v>0.01</v>
      </c>
      <c r="H12757" s="2">
        <v>0</v>
      </c>
      <c r="I12757" s="2">
        <v>0</v>
      </c>
      <c r="J12757" s="2">
        <v>0.03</v>
      </c>
      <c r="L12757"/>
      <c r="N12757"/>
    </row>
    <row r="12758" spans="1:14" x14ac:dyDescent="0.2">
      <c r="A12758" s="1" t="s">
        <v>8524</v>
      </c>
      <c r="B12758" s="8" t="s">
        <v>20</v>
      </c>
      <c r="C12758" s="1" t="s">
        <v>15</v>
      </c>
      <c r="D12758" s="1" t="s">
        <v>173</v>
      </c>
      <c r="E12758" s="1" t="s">
        <v>4982</v>
      </c>
      <c r="F12758" s="2">
        <v>0.03</v>
      </c>
      <c r="G12758" s="2">
        <v>0</v>
      </c>
      <c r="H12758" s="2">
        <v>0</v>
      </c>
      <c r="I12758" s="2">
        <v>0</v>
      </c>
      <c r="J12758" s="2">
        <v>0.03</v>
      </c>
      <c r="L12758"/>
      <c r="N12758"/>
    </row>
    <row r="12759" spans="1:14" x14ac:dyDescent="0.2">
      <c r="A12759" s="1" t="s">
        <v>8862</v>
      </c>
      <c r="B12759" s="8" t="s">
        <v>559</v>
      </c>
      <c r="C12759" s="1" t="s">
        <v>65</v>
      </c>
      <c r="D12759" s="1" t="s">
        <v>38</v>
      </c>
      <c r="E12759" s="1" t="s">
        <v>603</v>
      </c>
      <c r="F12759" s="2">
        <v>0</v>
      </c>
      <c r="G12759" s="2">
        <v>0</v>
      </c>
      <c r="H12759" s="2">
        <v>0.03</v>
      </c>
      <c r="I12759" s="2">
        <v>0</v>
      </c>
      <c r="J12759" s="2">
        <v>0.03</v>
      </c>
      <c r="L12759"/>
      <c r="N12759"/>
    </row>
    <row r="12760" spans="1:14" x14ac:dyDescent="0.2">
      <c r="A12760" s="1" t="s">
        <v>8863</v>
      </c>
      <c r="B12760" s="8" t="s">
        <v>559</v>
      </c>
      <c r="C12760" s="1" t="s">
        <v>57</v>
      </c>
      <c r="D12760" s="1" t="s">
        <v>26</v>
      </c>
      <c r="E12760" s="1" t="s">
        <v>770</v>
      </c>
      <c r="F12760" s="2">
        <v>0</v>
      </c>
      <c r="G12760" s="2">
        <v>0</v>
      </c>
      <c r="H12760" s="2">
        <v>0.03</v>
      </c>
      <c r="I12760" s="2">
        <v>0</v>
      </c>
      <c r="J12760" s="2">
        <v>0.03</v>
      </c>
      <c r="L12760"/>
      <c r="N12760"/>
    </row>
    <row r="12761" spans="1:14" x14ac:dyDescent="0.2">
      <c r="A12761" s="1" t="s">
        <v>2043</v>
      </c>
      <c r="B12761" s="8" t="s">
        <v>36</v>
      </c>
      <c r="C12761" s="1" t="s">
        <v>37</v>
      </c>
      <c r="D12761" s="1" t="s">
        <v>38</v>
      </c>
      <c r="E12761" s="1" t="s">
        <v>603</v>
      </c>
      <c r="F12761" s="2">
        <v>0</v>
      </c>
      <c r="G12761" s="2">
        <v>0</v>
      </c>
      <c r="H12761" s="2">
        <v>0.03</v>
      </c>
      <c r="I12761" s="2">
        <v>0</v>
      </c>
      <c r="J12761" s="2">
        <v>0.03</v>
      </c>
      <c r="L12761"/>
      <c r="N12761"/>
    </row>
    <row r="12762" spans="1:14" x14ac:dyDescent="0.2">
      <c r="A12762" s="1" t="s">
        <v>8864</v>
      </c>
      <c r="B12762" s="8" t="s">
        <v>107</v>
      </c>
      <c r="C12762" s="1" t="s">
        <v>54</v>
      </c>
      <c r="D12762" s="1" t="s">
        <v>214</v>
      </c>
      <c r="E12762" s="1" t="s">
        <v>8865</v>
      </c>
      <c r="F12762" s="2">
        <v>0</v>
      </c>
      <c r="G12762" s="2">
        <v>0.02</v>
      </c>
      <c r="H12762" s="2">
        <v>0</v>
      </c>
      <c r="I12762" s="2">
        <v>0</v>
      </c>
      <c r="J12762" s="2">
        <v>0.03</v>
      </c>
      <c r="L12762"/>
      <c r="N12762"/>
    </row>
    <row r="12763" spans="1:14" x14ac:dyDescent="0.2">
      <c r="A12763" s="1" t="s">
        <v>8866</v>
      </c>
      <c r="B12763" s="8" t="s">
        <v>10</v>
      </c>
      <c r="C12763" s="1" t="s">
        <v>18</v>
      </c>
      <c r="D12763" s="1" t="s">
        <v>173</v>
      </c>
      <c r="E12763" s="1" t="s">
        <v>3391</v>
      </c>
      <c r="F12763" s="2">
        <v>0.03</v>
      </c>
      <c r="G12763" s="2">
        <v>0</v>
      </c>
      <c r="H12763" s="2">
        <v>0</v>
      </c>
      <c r="I12763" s="2">
        <v>0</v>
      </c>
      <c r="J12763" s="2">
        <v>0.03</v>
      </c>
      <c r="L12763"/>
      <c r="N12763"/>
    </row>
    <row r="12764" spans="1:14" x14ac:dyDescent="0.2">
      <c r="A12764" s="1" t="s">
        <v>8867</v>
      </c>
      <c r="B12764" s="8" t="s">
        <v>10</v>
      </c>
      <c r="C12764" s="1" t="s">
        <v>57</v>
      </c>
      <c r="D12764" s="1" t="s">
        <v>22</v>
      </c>
      <c r="E12764" s="1" t="s">
        <v>8868</v>
      </c>
      <c r="F12764" s="2">
        <v>0</v>
      </c>
      <c r="G12764" s="2">
        <v>0.02</v>
      </c>
      <c r="H12764" s="2">
        <v>0</v>
      </c>
      <c r="I12764" s="2">
        <v>0</v>
      </c>
      <c r="J12764" s="2">
        <v>0.03</v>
      </c>
      <c r="L12764"/>
      <c r="N12764"/>
    </row>
    <row r="12765" spans="1:14" x14ac:dyDescent="0.2">
      <c r="A12765" s="1" t="s">
        <v>8869</v>
      </c>
      <c r="B12765" s="8" t="s">
        <v>559</v>
      </c>
      <c r="C12765" s="1" t="s">
        <v>216</v>
      </c>
      <c r="D12765" s="1" t="s">
        <v>38</v>
      </c>
      <c r="E12765" s="1" t="s">
        <v>4602</v>
      </c>
      <c r="F12765" s="2">
        <v>0</v>
      </c>
      <c r="G12765" s="2">
        <v>0</v>
      </c>
      <c r="H12765" s="2">
        <v>0.03</v>
      </c>
      <c r="I12765" s="2">
        <v>0</v>
      </c>
      <c r="J12765" s="2">
        <v>0.03</v>
      </c>
      <c r="L12765"/>
      <c r="N12765"/>
    </row>
    <row r="12766" spans="1:14" x14ac:dyDescent="0.2">
      <c r="A12766" s="1" t="s">
        <v>4792</v>
      </c>
      <c r="B12766" s="8" t="s">
        <v>32</v>
      </c>
      <c r="C12766" s="1" t="s">
        <v>57</v>
      </c>
      <c r="D12766" s="1" t="s">
        <v>38</v>
      </c>
      <c r="E12766" s="1" t="s">
        <v>178</v>
      </c>
      <c r="F12766" s="2">
        <v>0</v>
      </c>
      <c r="G12766" s="2">
        <v>0</v>
      </c>
      <c r="H12766" s="2">
        <v>0.03</v>
      </c>
      <c r="I12766" s="2">
        <v>0</v>
      </c>
      <c r="J12766" s="2">
        <v>0.03</v>
      </c>
      <c r="L12766"/>
      <c r="N12766"/>
    </row>
    <row r="12767" spans="1:14" x14ac:dyDescent="0.2">
      <c r="A12767" s="1" t="s">
        <v>8870</v>
      </c>
      <c r="B12767" s="8" t="s">
        <v>559</v>
      </c>
      <c r="C12767" s="1" t="s">
        <v>37</v>
      </c>
      <c r="D12767" s="1" t="s">
        <v>45</v>
      </c>
      <c r="E12767" s="1" t="s">
        <v>8150</v>
      </c>
      <c r="F12767" s="2">
        <v>0</v>
      </c>
      <c r="G12767" s="2">
        <v>0</v>
      </c>
      <c r="H12767" s="2">
        <v>0.03</v>
      </c>
      <c r="I12767" s="2">
        <v>0</v>
      </c>
      <c r="J12767" s="2">
        <v>0.03</v>
      </c>
      <c r="L12767"/>
      <c r="N12767"/>
    </row>
    <row r="12768" spans="1:14" x14ac:dyDescent="0.2">
      <c r="A12768" s="1" t="s">
        <v>8871</v>
      </c>
      <c r="B12768" s="8" t="s">
        <v>107</v>
      </c>
      <c r="C12768" s="1" t="s">
        <v>15</v>
      </c>
      <c r="D12768" s="1" t="s">
        <v>38</v>
      </c>
      <c r="E12768" s="1" t="s">
        <v>86</v>
      </c>
      <c r="F12768" s="2">
        <v>0</v>
      </c>
      <c r="G12768" s="2">
        <v>0.02</v>
      </c>
      <c r="H12768" s="2">
        <v>0</v>
      </c>
      <c r="I12768" s="2">
        <v>0</v>
      </c>
      <c r="J12768" s="2">
        <v>0.03</v>
      </c>
      <c r="L12768"/>
      <c r="N12768"/>
    </row>
    <row r="12769" spans="1:14" hidden="1" x14ac:dyDescent="0.2">
      <c r="A12769" s="1" t="s">
        <v>8872</v>
      </c>
      <c r="B12769" s="8" t="s">
        <v>49</v>
      </c>
      <c r="C12769" s="1" t="s">
        <v>191</v>
      </c>
      <c r="D12769" s="1" t="s">
        <v>38</v>
      </c>
      <c r="E12769" s="1" t="s">
        <v>700</v>
      </c>
      <c r="F12769" s="2">
        <v>0.02</v>
      </c>
      <c r="G12769" s="2">
        <v>0.01</v>
      </c>
      <c r="H12769" s="2">
        <v>0</v>
      </c>
      <c r="I12769" s="2">
        <v>0</v>
      </c>
      <c r="J12769" s="2">
        <v>0.03</v>
      </c>
      <c r="L12769"/>
      <c r="N12769"/>
    </row>
    <row r="12770" spans="1:14" x14ac:dyDescent="0.2">
      <c r="A12770" s="1" t="s">
        <v>8873</v>
      </c>
      <c r="B12770" s="8" t="s">
        <v>113</v>
      </c>
      <c r="C12770" s="1" t="s">
        <v>29</v>
      </c>
      <c r="D12770" s="1" t="s">
        <v>52</v>
      </c>
      <c r="E12770" s="1" t="s">
        <v>501</v>
      </c>
      <c r="F12770" s="2">
        <v>0.02</v>
      </c>
      <c r="G12770" s="2">
        <v>0</v>
      </c>
      <c r="H12770" s="2">
        <v>0</v>
      </c>
      <c r="I12770" s="2">
        <v>0</v>
      </c>
      <c r="J12770" s="2">
        <v>0.03</v>
      </c>
      <c r="L12770"/>
      <c r="N12770"/>
    </row>
    <row r="12771" spans="1:14" x14ac:dyDescent="0.2">
      <c r="A12771" s="1" t="s">
        <v>8874</v>
      </c>
      <c r="B12771" s="8" t="s">
        <v>107</v>
      </c>
      <c r="C12771" s="1" t="s">
        <v>33</v>
      </c>
      <c r="D12771" s="1" t="s">
        <v>26</v>
      </c>
      <c r="E12771" s="1" t="s">
        <v>191</v>
      </c>
      <c r="F12771" s="2">
        <v>0</v>
      </c>
      <c r="G12771" s="2">
        <v>0.03</v>
      </c>
      <c r="H12771" s="2">
        <v>0</v>
      </c>
      <c r="I12771" s="2">
        <v>0</v>
      </c>
      <c r="J12771" s="2">
        <v>0.03</v>
      </c>
      <c r="L12771"/>
      <c r="N12771"/>
    </row>
    <row r="12772" spans="1:14" x14ac:dyDescent="0.2">
      <c r="A12772" s="1" t="s">
        <v>8875</v>
      </c>
      <c r="B12772" s="8" t="s">
        <v>62</v>
      </c>
      <c r="C12772" s="1" t="s">
        <v>65</v>
      </c>
      <c r="D12772" s="1" t="s">
        <v>38</v>
      </c>
      <c r="E12772" s="1" t="s">
        <v>1894</v>
      </c>
      <c r="F12772" s="2">
        <v>0</v>
      </c>
      <c r="G12772" s="2">
        <v>0</v>
      </c>
      <c r="H12772" s="2">
        <v>0.03</v>
      </c>
      <c r="I12772" s="2">
        <v>0</v>
      </c>
      <c r="J12772" s="2">
        <v>0.03</v>
      </c>
      <c r="L12772"/>
      <c r="N12772"/>
    </row>
    <row r="12773" spans="1:14" x14ac:dyDescent="0.2">
      <c r="A12773" s="1" t="s">
        <v>8876</v>
      </c>
      <c r="B12773" s="8" t="s">
        <v>20</v>
      </c>
      <c r="C12773" s="1" t="s">
        <v>11</v>
      </c>
      <c r="D12773" s="1" t="s">
        <v>26</v>
      </c>
      <c r="E12773" s="1" t="s">
        <v>420</v>
      </c>
      <c r="F12773" s="2">
        <v>0.03</v>
      </c>
      <c r="G12773" s="2">
        <v>0</v>
      </c>
      <c r="H12773" s="2">
        <v>0</v>
      </c>
      <c r="I12773" s="2">
        <v>0</v>
      </c>
      <c r="J12773" s="2">
        <v>0.03</v>
      </c>
      <c r="L12773"/>
      <c r="N12773"/>
    </row>
    <row r="12774" spans="1:14" x14ac:dyDescent="0.2">
      <c r="A12774" s="1" t="s">
        <v>8877</v>
      </c>
      <c r="B12774" s="8" t="s">
        <v>107</v>
      </c>
      <c r="C12774" s="1" t="s">
        <v>57</v>
      </c>
      <c r="D12774" s="1" t="s">
        <v>45</v>
      </c>
      <c r="E12774" s="1" t="s">
        <v>5421</v>
      </c>
      <c r="F12774" s="2">
        <v>0</v>
      </c>
      <c r="G12774" s="2">
        <v>0.02</v>
      </c>
      <c r="H12774" s="2">
        <v>0</v>
      </c>
      <c r="I12774" s="2">
        <v>0.01</v>
      </c>
      <c r="J12774" s="2">
        <v>0.03</v>
      </c>
      <c r="L12774"/>
      <c r="N12774"/>
    </row>
    <row r="12775" spans="1:14" x14ac:dyDescent="0.2">
      <c r="A12775" s="1" t="s">
        <v>3868</v>
      </c>
      <c r="B12775" s="8" t="s">
        <v>107</v>
      </c>
      <c r="C12775" s="1" t="s">
        <v>37</v>
      </c>
      <c r="D12775" s="1" t="s">
        <v>38</v>
      </c>
      <c r="E12775" s="1" t="s">
        <v>251</v>
      </c>
      <c r="F12775" s="2">
        <v>0</v>
      </c>
      <c r="G12775" s="2">
        <v>0.02</v>
      </c>
      <c r="H12775" s="2">
        <v>0</v>
      </c>
      <c r="I12775" s="2">
        <v>0</v>
      </c>
      <c r="J12775" s="2">
        <v>0.03</v>
      </c>
      <c r="L12775"/>
      <c r="N12775"/>
    </row>
    <row r="12776" spans="1:14" x14ac:dyDescent="0.2">
      <c r="A12776" s="1" t="s">
        <v>8878</v>
      </c>
      <c r="B12776" s="8" t="s">
        <v>20</v>
      </c>
      <c r="C12776" s="1" t="s">
        <v>15</v>
      </c>
      <c r="D12776" s="1" t="s">
        <v>16</v>
      </c>
      <c r="E12776" s="1" t="s">
        <v>1693</v>
      </c>
      <c r="F12776" s="2">
        <v>0</v>
      </c>
      <c r="G12776" s="2">
        <v>0.02</v>
      </c>
      <c r="H12776" s="2">
        <v>0</v>
      </c>
      <c r="I12776" s="2">
        <v>0</v>
      </c>
      <c r="J12776" s="2">
        <v>0.03</v>
      </c>
      <c r="L12776"/>
      <c r="N12776"/>
    </row>
    <row r="12777" spans="1:14" x14ac:dyDescent="0.2">
      <c r="A12777" s="1" t="s">
        <v>8879</v>
      </c>
      <c r="B12777" s="8" t="s">
        <v>36</v>
      </c>
      <c r="C12777" s="1" t="s">
        <v>18</v>
      </c>
      <c r="D12777" s="1" t="s">
        <v>38</v>
      </c>
      <c r="E12777" s="1" t="s">
        <v>55</v>
      </c>
      <c r="F12777" s="2">
        <v>0</v>
      </c>
      <c r="G12777" s="2">
        <v>0</v>
      </c>
      <c r="H12777" s="2">
        <v>0.03</v>
      </c>
      <c r="I12777" s="2">
        <v>0</v>
      </c>
      <c r="J12777" s="2">
        <v>0.03</v>
      </c>
      <c r="L12777"/>
      <c r="N12777"/>
    </row>
    <row r="12778" spans="1:14" x14ac:dyDescent="0.2">
      <c r="A12778" s="1" t="s">
        <v>8557</v>
      </c>
      <c r="B12778" s="8" t="s">
        <v>49</v>
      </c>
      <c r="C12778" s="1" t="s">
        <v>47</v>
      </c>
      <c r="D12778" s="1" t="s">
        <v>12</v>
      </c>
      <c r="E12778" s="1" t="s">
        <v>159</v>
      </c>
      <c r="F12778" s="2">
        <v>0.02</v>
      </c>
      <c r="G12778" s="2">
        <v>0.01</v>
      </c>
      <c r="H12778" s="2">
        <v>0</v>
      </c>
      <c r="I12778" s="2">
        <v>0</v>
      </c>
      <c r="J12778" s="2">
        <v>0.03</v>
      </c>
      <c r="L12778"/>
      <c r="N12778"/>
    </row>
    <row r="12779" spans="1:14" x14ac:dyDescent="0.2">
      <c r="A12779" s="1" t="s">
        <v>8880</v>
      </c>
      <c r="B12779" s="8" t="s">
        <v>41</v>
      </c>
      <c r="C12779" s="1" t="s">
        <v>15</v>
      </c>
      <c r="D12779" s="1" t="s">
        <v>173</v>
      </c>
      <c r="E12779" s="1" t="s">
        <v>8881</v>
      </c>
      <c r="F12779" s="2">
        <v>0</v>
      </c>
      <c r="G12779" s="2">
        <v>0</v>
      </c>
      <c r="H12779" s="2">
        <v>0.03</v>
      </c>
      <c r="I12779" s="2">
        <v>0</v>
      </c>
      <c r="J12779" s="2">
        <v>0.03</v>
      </c>
      <c r="L12779"/>
      <c r="N12779"/>
    </row>
    <row r="12780" spans="1:14" x14ac:dyDescent="0.2">
      <c r="A12780" s="1" t="s">
        <v>8882</v>
      </c>
      <c r="B12780" s="8" t="s">
        <v>113</v>
      </c>
      <c r="C12780" s="1" t="s">
        <v>57</v>
      </c>
      <c r="D12780" s="1" t="s">
        <v>173</v>
      </c>
      <c r="E12780" s="1" t="s">
        <v>1117</v>
      </c>
      <c r="F12780" s="2">
        <v>0</v>
      </c>
      <c r="G12780" s="2">
        <v>0</v>
      </c>
      <c r="H12780" s="2">
        <v>0.03</v>
      </c>
      <c r="I12780" s="2">
        <v>0</v>
      </c>
      <c r="J12780" s="2">
        <v>0.03</v>
      </c>
      <c r="L12780"/>
      <c r="N12780"/>
    </row>
    <row r="12781" spans="1:14" x14ac:dyDescent="0.2">
      <c r="A12781" s="1" t="s">
        <v>8883</v>
      </c>
      <c r="B12781" s="8" t="s">
        <v>32</v>
      </c>
      <c r="C12781" s="1" t="s">
        <v>57</v>
      </c>
      <c r="D12781" s="1" t="s">
        <v>45</v>
      </c>
      <c r="E12781" s="1" t="s">
        <v>178</v>
      </c>
      <c r="F12781" s="2">
        <v>0</v>
      </c>
      <c r="G12781" s="2">
        <v>0</v>
      </c>
      <c r="H12781" s="2">
        <v>0.03</v>
      </c>
      <c r="I12781" s="2">
        <v>0</v>
      </c>
      <c r="J12781" s="2">
        <v>0.03</v>
      </c>
      <c r="L12781"/>
      <c r="N12781"/>
    </row>
    <row r="12782" spans="1:14" x14ac:dyDescent="0.2">
      <c r="A12782" s="1" t="s">
        <v>8884</v>
      </c>
      <c r="B12782" s="8" t="s">
        <v>107</v>
      </c>
      <c r="C12782" s="1" t="s">
        <v>15</v>
      </c>
      <c r="D12782" s="1" t="s">
        <v>26</v>
      </c>
      <c r="E12782" s="1" t="s">
        <v>527</v>
      </c>
      <c r="F12782" s="2">
        <v>0</v>
      </c>
      <c r="G12782" s="2">
        <v>0.02</v>
      </c>
      <c r="H12782" s="2">
        <v>0</v>
      </c>
      <c r="I12782" s="2">
        <v>0.01</v>
      </c>
      <c r="J12782" s="2">
        <v>0.03</v>
      </c>
      <c r="L12782"/>
      <c r="N12782"/>
    </row>
    <row r="12783" spans="1:14" x14ac:dyDescent="0.2">
      <c r="A12783" s="1" t="s">
        <v>349</v>
      </c>
      <c r="B12783" s="8" t="s">
        <v>49</v>
      </c>
      <c r="C12783" s="1" t="s">
        <v>124</v>
      </c>
      <c r="D12783" s="1" t="s">
        <v>58</v>
      </c>
      <c r="E12783" s="1" t="s">
        <v>39</v>
      </c>
      <c r="F12783" s="2">
        <v>0.02</v>
      </c>
      <c r="G12783" s="2">
        <v>0.01</v>
      </c>
      <c r="H12783" s="2">
        <v>0</v>
      </c>
      <c r="I12783" s="2">
        <v>0</v>
      </c>
      <c r="J12783" s="2">
        <v>0.03</v>
      </c>
      <c r="L12783"/>
      <c r="N12783"/>
    </row>
    <row r="12784" spans="1:14" x14ac:dyDescent="0.2">
      <c r="A12784" s="1" t="s">
        <v>8885</v>
      </c>
      <c r="B12784" s="8" t="s">
        <v>41</v>
      </c>
      <c r="C12784" s="1" t="s">
        <v>25</v>
      </c>
      <c r="D12784" s="1" t="s">
        <v>16</v>
      </c>
      <c r="E12784" s="1" t="s">
        <v>8886</v>
      </c>
      <c r="F12784" s="2">
        <v>0.01</v>
      </c>
      <c r="G12784" s="2">
        <v>0.01</v>
      </c>
      <c r="H12784" s="2">
        <v>0</v>
      </c>
      <c r="I12784" s="2">
        <v>0</v>
      </c>
      <c r="J12784" s="2">
        <v>0.03</v>
      </c>
      <c r="L12784"/>
      <c r="N12784"/>
    </row>
    <row r="12785" spans="1:14" x14ac:dyDescent="0.2">
      <c r="A12785" s="1" t="s">
        <v>8887</v>
      </c>
      <c r="B12785" s="8" t="s">
        <v>113</v>
      </c>
      <c r="C12785" s="1" t="s">
        <v>57</v>
      </c>
      <c r="D12785" s="1" t="s">
        <v>22</v>
      </c>
      <c r="E12785" s="1" t="s">
        <v>7430</v>
      </c>
      <c r="F12785" s="2">
        <v>0</v>
      </c>
      <c r="G12785" s="2">
        <v>0</v>
      </c>
      <c r="H12785" s="2">
        <v>0.03</v>
      </c>
      <c r="I12785" s="2">
        <v>0</v>
      </c>
      <c r="J12785" s="2">
        <v>0.03</v>
      </c>
      <c r="L12785"/>
      <c r="N12785"/>
    </row>
    <row r="12786" spans="1:14" x14ac:dyDescent="0.2">
      <c r="A12786" s="1" t="s">
        <v>8888</v>
      </c>
      <c r="B12786" s="8" t="s">
        <v>20</v>
      </c>
      <c r="C12786" s="1" t="s">
        <v>18</v>
      </c>
      <c r="D12786" s="1" t="s">
        <v>26</v>
      </c>
      <c r="E12786" s="1" t="s">
        <v>1083</v>
      </c>
      <c r="F12786" s="2">
        <v>0.03</v>
      </c>
      <c r="G12786" s="2">
        <v>0</v>
      </c>
      <c r="H12786" s="2">
        <v>0</v>
      </c>
      <c r="I12786" s="2">
        <v>0</v>
      </c>
      <c r="J12786" s="2">
        <v>0.03</v>
      </c>
      <c r="L12786"/>
      <c r="N12786"/>
    </row>
    <row r="12787" spans="1:14" x14ac:dyDescent="0.2">
      <c r="A12787" s="1" t="s">
        <v>8889</v>
      </c>
      <c r="B12787" s="8" t="s">
        <v>102</v>
      </c>
      <c r="C12787" s="1" t="s">
        <v>124</v>
      </c>
      <c r="D12787" s="1" t="s">
        <v>12</v>
      </c>
      <c r="E12787" s="1" t="s">
        <v>178</v>
      </c>
      <c r="F12787" s="2">
        <v>0.02</v>
      </c>
      <c r="G12787" s="2">
        <v>0.01</v>
      </c>
      <c r="H12787" s="2">
        <v>0</v>
      </c>
      <c r="I12787" s="2">
        <v>0</v>
      </c>
      <c r="J12787" s="2">
        <v>0.03</v>
      </c>
      <c r="L12787"/>
      <c r="N12787"/>
    </row>
    <row r="12788" spans="1:14" x14ac:dyDescent="0.2">
      <c r="A12788" s="1" t="s">
        <v>8890</v>
      </c>
      <c r="B12788" s="8" t="s">
        <v>10</v>
      </c>
      <c r="C12788" s="1" t="s">
        <v>29</v>
      </c>
      <c r="D12788" s="1" t="s">
        <v>38</v>
      </c>
      <c r="E12788" s="1" t="s">
        <v>251</v>
      </c>
      <c r="F12788" s="2">
        <v>0</v>
      </c>
      <c r="G12788" s="2">
        <v>0</v>
      </c>
      <c r="H12788" s="2">
        <v>0.03</v>
      </c>
      <c r="I12788" s="2">
        <v>0</v>
      </c>
      <c r="J12788" s="2">
        <v>0.03</v>
      </c>
      <c r="L12788"/>
      <c r="N12788"/>
    </row>
    <row r="12789" spans="1:14" x14ac:dyDescent="0.2">
      <c r="A12789" s="1" t="s">
        <v>8407</v>
      </c>
      <c r="B12789" s="8" t="s">
        <v>36</v>
      </c>
      <c r="C12789" s="1" t="s">
        <v>216</v>
      </c>
      <c r="D12789" s="1" t="s">
        <v>38</v>
      </c>
      <c r="E12789" s="1" t="s">
        <v>2157</v>
      </c>
      <c r="F12789" s="2">
        <v>0.01</v>
      </c>
      <c r="G12789" s="2">
        <v>0.01</v>
      </c>
      <c r="H12789" s="2">
        <v>0</v>
      </c>
      <c r="I12789" s="2">
        <v>0</v>
      </c>
      <c r="J12789" s="2">
        <v>0.03</v>
      </c>
      <c r="L12789"/>
      <c r="N12789"/>
    </row>
    <row r="12790" spans="1:14" x14ac:dyDescent="0.2">
      <c r="A12790" s="1" t="s">
        <v>8891</v>
      </c>
      <c r="B12790" s="8" t="s">
        <v>113</v>
      </c>
      <c r="C12790" s="1" t="s">
        <v>57</v>
      </c>
      <c r="D12790" s="1" t="s">
        <v>173</v>
      </c>
      <c r="E12790" s="1" t="s">
        <v>1117</v>
      </c>
      <c r="F12790" s="2">
        <v>0</v>
      </c>
      <c r="G12790" s="2">
        <v>0</v>
      </c>
      <c r="H12790" s="2">
        <v>0.03</v>
      </c>
      <c r="I12790" s="2">
        <v>0</v>
      </c>
      <c r="J12790" s="2">
        <v>0.03</v>
      </c>
      <c r="L12790"/>
      <c r="N12790"/>
    </row>
    <row r="12791" spans="1:14" x14ac:dyDescent="0.2">
      <c r="A12791" s="1" t="s">
        <v>8892</v>
      </c>
      <c r="B12791" s="8" t="s">
        <v>41</v>
      </c>
      <c r="C12791" s="1" t="s">
        <v>29</v>
      </c>
      <c r="D12791" s="1" t="s">
        <v>214</v>
      </c>
      <c r="E12791" s="1" t="s">
        <v>159</v>
      </c>
      <c r="F12791" s="2">
        <v>0</v>
      </c>
      <c r="G12791" s="2">
        <v>0</v>
      </c>
      <c r="H12791" s="2">
        <v>0.03</v>
      </c>
      <c r="I12791" s="2">
        <v>0</v>
      </c>
      <c r="J12791" s="2">
        <v>0.03</v>
      </c>
      <c r="L12791"/>
      <c r="N12791"/>
    </row>
    <row r="12792" spans="1:14" x14ac:dyDescent="0.2">
      <c r="A12792" s="1" t="s">
        <v>8893</v>
      </c>
      <c r="B12792" s="8" t="s">
        <v>107</v>
      </c>
      <c r="C12792" s="1" t="s">
        <v>57</v>
      </c>
      <c r="D12792" s="1" t="s">
        <v>214</v>
      </c>
      <c r="E12792" s="1" t="s">
        <v>5421</v>
      </c>
      <c r="F12792" s="2">
        <v>0</v>
      </c>
      <c r="G12792" s="2">
        <v>0.02</v>
      </c>
      <c r="H12792" s="2">
        <v>0</v>
      </c>
      <c r="I12792" s="2">
        <v>0</v>
      </c>
      <c r="J12792" s="2">
        <v>0.03</v>
      </c>
      <c r="L12792"/>
      <c r="N12792"/>
    </row>
    <row r="12793" spans="1:14" x14ac:dyDescent="0.2">
      <c r="A12793" s="1" t="s">
        <v>1013</v>
      </c>
      <c r="B12793" s="8" t="s">
        <v>107</v>
      </c>
      <c r="C12793" s="1" t="s">
        <v>124</v>
      </c>
      <c r="D12793" s="1" t="s">
        <v>58</v>
      </c>
      <c r="E12793" s="1" t="s">
        <v>39</v>
      </c>
      <c r="F12793" s="2">
        <v>0</v>
      </c>
      <c r="G12793" s="2">
        <v>0.02</v>
      </c>
      <c r="H12793" s="2">
        <v>0</v>
      </c>
      <c r="I12793" s="2">
        <v>0</v>
      </c>
      <c r="J12793" s="2">
        <v>0.03</v>
      </c>
      <c r="L12793"/>
      <c r="N12793"/>
    </row>
    <row r="12794" spans="1:14" x14ac:dyDescent="0.2">
      <c r="A12794" s="1" t="s">
        <v>8894</v>
      </c>
      <c r="B12794" s="8" t="s">
        <v>126</v>
      </c>
      <c r="C12794" s="1" t="s">
        <v>124</v>
      </c>
      <c r="D12794" s="1" t="s">
        <v>16</v>
      </c>
      <c r="E12794" s="1" t="s">
        <v>498</v>
      </c>
      <c r="F12794" s="2">
        <v>0.02</v>
      </c>
      <c r="G12794" s="2">
        <v>0.01</v>
      </c>
      <c r="H12794" s="2">
        <v>0</v>
      </c>
      <c r="I12794" s="2">
        <v>0</v>
      </c>
      <c r="J12794" s="2">
        <v>0.03</v>
      </c>
      <c r="L12794"/>
      <c r="N12794"/>
    </row>
    <row r="12795" spans="1:14" x14ac:dyDescent="0.2">
      <c r="A12795" s="1" t="s">
        <v>1681</v>
      </c>
      <c r="B12795" s="8" t="s">
        <v>102</v>
      </c>
      <c r="C12795" s="1" t="s">
        <v>11</v>
      </c>
      <c r="D12795" s="1" t="s">
        <v>12</v>
      </c>
      <c r="E12795" s="1" t="s">
        <v>39</v>
      </c>
      <c r="F12795" s="2">
        <v>0.02</v>
      </c>
      <c r="G12795" s="2">
        <v>0.01</v>
      </c>
      <c r="H12795" s="2">
        <v>0</v>
      </c>
      <c r="I12795" s="2">
        <v>0</v>
      </c>
      <c r="J12795" s="2">
        <v>0.03</v>
      </c>
      <c r="L12795"/>
      <c r="N12795"/>
    </row>
    <row r="12796" spans="1:14" x14ac:dyDescent="0.2">
      <c r="A12796" s="1" t="s">
        <v>2976</v>
      </c>
      <c r="B12796" s="8" t="s">
        <v>126</v>
      </c>
      <c r="C12796" s="1" t="s">
        <v>124</v>
      </c>
      <c r="D12796" s="1" t="s">
        <v>16</v>
      </c>
      <c r="E12796" s="1" t="s">
        <v>178</v>
      </c>
      <c r="F12796" s="2">
        <v>0.02</v>
      </c>
      <c r="G12796" s="2">
        <v>0.01</v>
      </c>
      <c r="H12796" s="2">
        <v>0</v>
      </c>
      <c r="I12796" s="2">
        <v>0</v>
      </c>
      <c r="J12796" s="2">
        <v>0.03</v>
      </c>
      <c r="L12796"/>
      <c r="N12796"/>
    </row>
    <row r="12797" spans="1:14" x14ac:dyDescent="0.2">
      <c r="A12797" s="1" t="s">
        <v>8895</v>
      </c>
      <c r="B12797" s="8" t="s">
        <v>20</v>
      </c>
      <c r="C12797" s="1" t="s">
        <v>67</v>
      </c>
      <c r="D12797" s="1" t="s">
        <v>52</v>
      </c>
      <c r="E12797" s="1" t="s">
        <v>8896</v>
      </c>
      <c r="F12797" s="2">
        <v>0</v>
      </c>
      <c r="G12797" s="2">
        <v>0.02</v>
      </c>
      <c r="H12797" s="2">
        <v>0</v>
      </c>
      <c r="I12797" s="2">
        <v>0</v>
      </c>
      <c r="J12797" s="2">
        <v>0.03</v>
      </c>
      <c r="L12797"/>
      <c r="N12797"/>
    </row>
    <row r="12798" spans="1:14" x14ac:dyDescent="0.2">
      <c r="A12798" s="1" t="s">
        <v>8897</v>
      </c>
      <c r="B12798" s="8" t="s">
        <v>113</v>
      </c>
      <c r="C12798" s="1" t="s">
        <v>57</v>
      </c>
      <c r="D12798" s="1" t="s">
        <v>22</v>
      </c>
      <c r="E12798" s="1" t="s">
        <v>4611</v>
      </c>
      <c r="F12798" s="2">
        <v>0</v>
      </c>
      <c r="G12798" s="2">
        <v>0</v>
      </c>
      <c r="H12798" s="2">
        <v>0.03</v>
      </c>
      <c r="I12798" s="2">
        <v>0</v>
      </c>
      <c r="J12798" s="2">
        <v>0.03</v>
      </c>
      <c r="L12798"/>
      <c r="N12798"/>
    </row>
    <row r="12799" spans="1:14" x14ac:dyDescent="0.2">
      <c r="A12799" s="1" t="s">
        <v>301</v>
      </c>
      <c r="B12799" s="8" t="s">
        <v>107</v>
      </c>
      <c r="C12799" s="1" t="s">
        <v>15</v>
      </c>
      <c r="D12799" s="1" t="s">
        <v>26</v>
      </c>
      <c r="E12799" s="1" t="s">
        <v>99</v>
      </c>
      <c r="F12799" s="2">
        <v>0</v>
      </c>
      <c r="G12799" s="2">
        <v>0.02</v>
      </c>
      <c r="H12799" s="2">
        <v>0</v>
      </c>
      <c r="I12799" s="2">
        <v>0</v>
      </c>
      <c r="J12799" s="2">
        <v>0.03</v>
      </c>
      <c r="L12799"/>
      <c r="N12799"/>
    </row>
    <row r="12800" spans="1:14" x14ac:dyDescent="0.2">
      <c r="A12800" s="1" t="s">
        <v>8898</v>
      </c>
      <c r="B12800" s="8" t="s">
        <v>107</v>
      </c>
      <c r="C12800" s="1" t="s">
        <v>11</v>
      </c>
      <c r="D12800" s="1" t="s">
        <v>45</v>
      </c>
      <c r="E12800" s="1" t="s">
        <v>548</v>
      </c>
      <c r="F12800" s="2">
        <v>0</v>
      </c>
      <c r="G12800" s="2">
        <v>0.02</v>
      </c>
      <c r="H12800" s="2">
        <v>0</v>
      </c>
      <c r="I12800" s="2">
        <v>0.01</v>
      </c>
      <c r="J12800" s="2">
        <v>0.03</v>
      </c>
      <c r="L12800"/>
      <c r="N12800"/>
    </row>
    <row r="12801" spans="1:14" x14ac:dyDescent="0.2">
      <c r="A12801" s="1" t="s">
        <v>8304</v>
      </c>
      <c r="B12801" s="8" t="s">
        <v>49</v>
      </c>
      <c r="C12801" s="1" t="s">
        <v>11</v>
      </c>
      <c r="D12801" s="1" t="s">
        <v>58</v>
      </c>
      <c r="E12801" s="1" t="s">
        <v>59</v>
      </c>
      <c r="F12801" s="2">
        <v>0.02</v>
      </c>
      <c r="G12801" s="2">
        <v>0.01</v>
      </c>
      <c r="H12801" s="2">
        <v>0</v>
      </c>
      <c r="I12801" s="2">
        <v>0</v>
      </c>
      <c r="J12801" s="2">
        <v>0.03</v>
      </c>
      <c r="L12801"/>
      <c r="N12801"/>
    </row>
    <row r="12802" spans="1:14" x14ac:dyDescent="0.2">
      <c r="A12802" s="1" t="s">
        <v>8899</v>
      </c>
      <c r="B12802" s="8" t="s">
        <v>49</v>
      </c>
      <c r="C12802" s="1" t="s">
        <v>47</v>
      </c>
      <c r="D12802" s="1" t="s">
        <v>12</v>
      </c>
      <c r="E12802" s="1" t="s">
        <v>498</v>
      </c>
      <c r="F12802" s="2">
        <v>0.02</v>
      </c>
      <c r="G12802" s="2">
        <v>0.01</v>
      </c>
      <c r="H12802" s="2">
        <v>0</v>
      </c>
      <c r="I12802" s="2">
        <v>0</v>
      </c>
      <c r="J12802" s="2">
        <v>0.03</v>
      </c>
      <c r="L12802"/>
      <c r="N12802"/>
    </row>
    <row r="12803" spans="1:14" x14ac:dyDescent="0.2">
      <c r="A12803" s="1" t="s">
        <v>8900</v>
      </c>
      <c r="B12803" s="8" t="s">
        <v>10</v>
      </c>
      <c r="C12803" s="1" t="s">
        <v>18</v>
      </c>
      <c r="D12803" s="1" t="s">
        <v>26</v>
      </c>
      <c r="E12803" s="1" t="s">
        <v>527</v>
      </c>
      <c r="F12803" s="2">
        <v>0</v>
      </c>
      <c r="G12803" s="2">
        <v>0.02</v>
      </c>
      <c r="H12803" s="2">
        <v>0</v>
      </c>
      <c r="I12803" s="2">
        <v>0</v>
      </c>
      <c r="J12803" s="2">
        <v>0.03</v>
      </c>
      <c r="L12803"/>
      <c r="N12803"/>
    </row>
    <row r="12804" spans="1:14" x14ac:dyDescent="0.2">
      <c r="A12804" s="1" t="s">
        <v>8901</v>
      </c>
      <c r="B12804" s="8" t="s">
        <v>20</v>
      </c>
      <c r="C12804" s="1" t="s">
        <v>29</v>
      </c>
      <c r="D12804" s="1" t="s">
        <v>173</v>
      </c>
      <c r="E12804" s="1" t="s">
        <v>943</v>
      </c>
      <c r="F12804" s="2">
        <v>0.03</v>
      </c>
      <c r="G12804" s="2">
        <v>0</v>
      </c>
      <c r="H12804" s="2">
        <v>0</v>
      </c>
      <c r="I12804" s="2">
        <v>0</v>
      </c>
      <c r="J12804" s="2">
        <v>0.03</v>
      </c>
      <c r="L12804"/>
      <c r="N12804"/>
    </row>
    <row r="12805" spans="1:14" x14ac:dyDescent="0.2">
      <c r="A12805" s="1" t="s">
        <v>8902</v>
      </c>
      <c r="B12805" s="8" t="s">
        <v>20</v>
      </c>
      <c r="C12805" s="1" t="s">
        <v>18</v>
      </c>
      <c r="D12805" s="1" t="s">
        <v>173</v>
      </c>
      <c r="E12805" s="1" t="s">
        <v>7572</v>
      </c>
      <c r="F12805" s="2">
        <v>0</v>
      </c>
      <c r="G12805" s="2">
        <v>0</v>
      </c>
      <c r="H12805" s="2">
        <v>0.03</v>
      </c>
      <c r="I12805" s="2">
        <v>0</v>
      </c>
      <c r="J12805" s="2">
        <v>0.03</v>
      </c>
      <c r="L12805"/>
      <c r="N12805"/>
    </row>
    <row r="12806" spans="1:14" x14ac:dyDescent="0.2">
      <c r="A12806" s="1" t="s">
        <v>8903</v>
      </c>
      <c r="B12806" s="8" t="s">
        <v>20</v>
      </c>
      <c r="C12806" s="1" t="s">
        <v>57</v>
      </c>
      <c r="D12806" s="1" t="s">
        <v>38</v>
      </c>
      <c r="E12806" s="1" t="s">
        <v>251</v>
      </c>
      <c r="F12806" s="2">
        <v>0</v>
      </c>
      <c r="G12806" s="2">
        <v>0</v>
      </c>
      <c r="H12806" s="2">
        <v>0.03</v>
      </c>
      <c r="I12806" s="2">
        <v>0</v>
      </c>
      <c r="J12806" s="2">
        <v>0.03</v>
      </c>
      <c r="L12806"/>
      <c r="N12806"/>
    </row>
    <row r="12807" spans="1:14" x14ac:dyDescent="0.2">
      <c r="A12807" s="1" t="s">
        <v>8904</v>
      </c>
      <c r="B12807" s="8" t="s">
        <v>20</v>
      </c>
      <c r="C12807" s="1" t="s">
        <v>29</v>
      </c>
      <c r="D12807" s="1" t="s">
        <v>45</v>
      </c>
      <c r="E12807" s="1" t="s">
        <v>251</v>
      </c>
      <c r="F12807" s="2">
        <v>0</v>
      </c>
      <c r="G12807" s="2">
        <v>0</v>
      </c>
      <c r="H12807" s="2">
        <v>0.03</v>
      </c>
      <c r="I12807" s="2">
        <v>0</v>
      </c>
      <c r="J12807" s="2">
        <v>0.03</v>
      </c>
      <c r="L12807"/>
      <c r="N12807"/>
    </row>
    <row r="12808" spans="1:14" x14ac:dyDescent="0.2">
      <c r="A12808" s="1" t="s">
        <v>6138</v>
      </c>
      <c r="B12808" s="8" t="s">
        <v>102</v>
      </c>
      <c r="C12808" s="1" t="s">
        <v>25</v>
      </c>
      <c r="D12808" s="1" t="s">
        <v>1</v>
      </c>
      <c r="E12808" s="1" t="s">
        <v>159</v>
      </c>
      <c r="F12808" s="2">
        <v>0.02</v>
      </c>
      <c r="G12808" s="2">
        <v>0.01</v>
      </c>
      <c r="H12808" s="2">
        <v>0</v>
      </c>
      <c r="I12808" s="2">
        <v>0</v>
      </c>
      <c r="J12808" s="2">
        <v>0.03</v>
      </c>
      <c r="L12808"/>
      <c r="N12808"/>
    </row>
    <row r="12809" spans="1:14" x14ac:dyDescent="0.2">
      <c r="A12809" s="1" t="s">
        <v>3622</v>
      </c>
      <c r="B12809" s="8" t="s">
        <v>121</v>
      </c>
      <c r="C12809" s="1" t="s">
        <v>216</v>
      </c>
      <c r="D12809" s="1" t="s">
        <v>12</v>
      </c>
      <c r="E12809" s="1" t="s">
        <v>159</v>
      </c>
      <c r="F12809" s="2">
        <v>0</v>
      </c>
      <c r="G12809" s="2">
        <v>0.02</v>
      </c>
      <c r="H12809" s="2">
        <v>0</v>
      </c>
      <c r="I12809" s="2">
        <v>0</v>
      </c>
      <c r="J12809" s="2">
        <v>0.03</v>
      </c>
      <c r="L12809"/>
      <c r="N12809"/>
    </row>
    <row r="12810" spans="1:14" x14ac:dyDescent="0.2">
      <c r="A12810" s="1" t="s">
        <v>8905</v>
      </c>
      <c r="B12810" s="8" t="s">
        <v>113</v>
      </c>
      <c r="C12810" s="1" t="s">
        <v>18</v>
      </c>
      <c r="D12810" s="1" t="s">
        <v>45</v>
      </c>
      <c r="E12810" s="1" t="s">
        <v>1803</v>
      </c>
      <c r="F12810" s="2">
        <v>0</v>
      </c>
      <c r="G12810" s="2">
        <v>0</v>
      </c>
      <c r="H12810" s="2">
        <v>0.03</v>
      </c>
      <c r="I12810" s="2">
        <v>0</v>
      </c>
      <c r="J12810" s="2">
        <v>0.03</v>
      </c>
      <c r="L12810"/>
      <c r="N12810"/>
    </row>
    <row r="12811" spans="1:14" x14ac:dyDescent="0.2">
      <c r="A12811" s="1" t="s">
        <v>8906</v>
      </c>
      <c r="B12811" s="8" t="s">
        <v>113</v>
      </c>
      <c r="C12811" s="1" t="s">
        <v>18</v>
      </c>
      <c r="D12811" s="1" t="s">
        <v>45</v>
      </c>
      <c r="E12811" s="1" t="s">
        <v>603</v>
      </c>
      <c r="F12811" s="2">
        <v>0</v>
      </c>
      <c r="G12811" s="2">
        <v>0</v>
      </c>
      <c r="H12811" s="2">
        <v>0.03</v>
      </c>
      <c r="I12811" s="2">
        <v>0</v>
      </c>
      <c r="J12811" s="2">
        <v>0.03</v>
      </c>
      <c r="L12811"/>
      <c r="N12811"/>
    </row>
    <row r="12812" spans="1:14" x14ac:dyDescent="0.2">
      <c r="A12812" s="1" t="s">
        <v>8053</v>
      </c>
      <c r="B12812" s="8" t="s">
        <v>20</v>
      </c>
      <c r="C12812" s="1" t="s">
        <v>67</v>
      </c>
      <c r="D12812" s="1" t="s">
        <v>38</v>
      </c>
      <c r="E12812" s="1" t="s">
        <v>8907</v>
      </c>
      <c r="F12812" s="2">
        <v>0</v>
      </c>
      <c r="G12812" s="2">
        <v>0.02</v>
      </c>
      <c r="H12812" s="2">
        <v>0</v>
      </c>
      <c r="I12812" s="2">
        <v>0</v>
      </c>
      <c r="J12812" s="2">
        <v>0.03</v>
      </c>
      <c r="L12812"/>
      <c r="N12812"/>
    </row>
    <row r="12813" spans="1:14" x14ac:dyDescent="0.2">
      <c r="A12813" s="1" t="s">
        <v>8908</v>
      </c>
      <c r="B12813" s="8" t="s">
        <v>107</v>
      </c>
      <c r="C12813" s="1" t="s">
        <v>124</v>
      </c>
      <c r="D12813" s="1" t="s">
        <v>214</v>
      </c>
      <c r="E12813" s="1" t="s">
        <v>218</v>
      </c>
      <c r="F12813" s="2">
        <v>0</v>
      </c>
      <c r="G12813" s="2">
        <v>0.02</v>
      </c>
      <c r="H12813" s="2">
        <v>0</v>
      </c>
      <c r="I12813" s="2">
        <v>0.01</v>
      </c>
      <c r="J12813" s="2">
        <v>0.03</v>
      </c>
      <c r="L12813"/>
      <c r="N12813"/>
    </row>
    <row r="12814" spans="1:14" x14ac:dyDescent="0.2">
      <c r="A12814" s="1" t="s">
        <v>8909</v>
      </c>
      <c r="B12814" s="8" t="s">
        <v>113</v>
      </c>
      <c r="C12814" s="1" t="s">
        <v>18</v>
      </c>
      <c r="D12814" s="1" t="s">
        <v>71</v>
      </c>
      <c r="E12814" s="1" t="s">
        <v>55</v>
      </c>
      <c r="F12814" s="2">
        <v>0</v>
      </c>
      <c r="G12814" s="2">
        <v>0</v>
      </c>
      <c r="H12814" s="2">
        <v>0.03</v>
      </c>
      <c r="I12814" s="2">
        <v>0</v>
      </c>
      <c r="J12814" s="2">
        <v>0.03</v>
      </c>
      <c r="L12814"/>
      <c r="N12814"/>
    </row>
    <row r="12815" spans="1:14" x14ac:dyDescent="0.2">
      <c r="A12815" s="1" t="s">
        <v>8910</v>
      </c>
      <c r="B12815" s="8" t="s">
        <v>41</v>
      </c>
      <c r="C12815" s="1" t="s">
        <v>54</v>
      </c>
      <c r="D12815" s="1" t="s">
        <v>22</v>
      </c>
      <c r="E12815" s="1" t="s">
        <v>159</v>
      </c>
      <c r="F12815" s="2">
        <v>0</v>
      </c>
      <c r="G12815" s="2">
        <v>0</v>
      </c>
      <c r="H12815" s="2">
        <v>0.03</v>
      </c>
      <c r="I12815" s="2">
        <v>0</v>
      </c>
      <c r="J12815" s="2">
        <v>0.03</v>
      </c>
      <c r="L12815"/>
      <c r="N12815"/>
    </row>
    <row r="12816" spans="1:14" x14ac:dyDescent="0.2">
      <c r="A12816" s="1" t="s">
        <v>8911</v>
      </c>
      <c r="B12816" s="8" t="s">
        <v>113</v>
      </c>
      <c r="C12816" s="1" t="s">
        <v>67</v>
      </c>
      <c r="D12816" s="1" t="s">
        <v>38</v>
      </c>
      <c r="E12816" s="1" t="s">
        <v>251</v>
      </c>
      <c r="F12816" s="2">
        <v>0</v>
      </c>
      <c r="G12816" s="2">
        <v>0</v>
      </c>
      <c r="H12816" s="2">
        <v>0.03</v>
      </c>
      <c r="I12816" s="2">
        <v>0</v>
      </c>
      <c r="J12816" s="2">
        <v>0.03</v>
      </c>
      <c r="L12816"/>
      <c r="N12816"/>
    </row>
    <row r="12817" spans="1:14" x14ac:dyDescent="0.2">
      <c r="A12817" s="1" t="s">
        <v>575</v>
      </c>
      <c r="B12817" s="8" t="s">
        <v>62</v>
      </c>
      <c r="C12817" s="1" t="s">
        <v>57</v>
      </c>
      <c r="D12817" s="1" t="s">
        <v>38</v>
      </c>
      <c r="E12817" s="1" t="s">
        <v>159</v>
      </c>
      <c r="F12817" s="2">
        <v>0.02</v>
      </c>
      <c r="G12817" s="2">
        <v>0</v>
      </c>
      <c r="H12817" s="2">
        <v>0</v>
      </c>
      <c r="I12817" s="2">
        <v>0</v>
      </c>
      <c r="J12817" s="2">
        <v>0.03</v>
      </c>
      <c r="L12817"/>
      <c r="N12817"/>
    </row>
    <row r="12818" spans="1:14" x14ac:dyDescent="0.2">
      <c r="A12818" s="1" t="s">
        <v>8912</v>
      </c>
      <c r="B12818" s="8" t="s">
        <v>36</v>
      </c>
      <c r="C12818" s="1" t="s">
        <v>67</v>
      </c>
      <c r="D12818" s="1" t="s">
        <v>38</v>
      </c>
      <c r="E12818" s="1" t="s">
        <v>251</v>
      </c>
      <c r="F12818" s="2">
        <v>0</v>
      </c>
      <c r="G12818" s="2">
        <v>0</v>
      </c>
      <c r="H12818" s="2">
        <v>0.03</v>
      </c>
      <c r="I12818" s="2">
        <v>0</v>
      </c>
      <c r="J12818" s="2">
        <v>0.03</v>
      </c>
      <c r="L12818"/>
      <c r="N12818"/>
    </row>
    <row r="12819" spans="1:14" x14ac:dyDescent="0.2">
      <c r="A12819" s="1" t="s">
        <v>8913</v>
      </c>
      <c r="B12819" s="8" t="s">
        <v>41</v>
      </c>
      <c r="C12819" s="1" t="s">
        <v>11</v>
      </c>
      <c r="D12819" s="1" t="s">
        <v>26</v>
      </c>
      <c r="E12819" s="1" t="s">
        <v>603</v>
      </c>
      <c r="F12819" s="2">
        <v>0.01</v>
      </c>
      <c r="G12819" s="2">
        <v>0.01</v>
      </c>
      <c r="H12819" s="2">
        <v>0</v>
      </c>
      <c r="I12819" s="2">
        <v>0</v>
      </c>
      <c r="J12819" s="2">
        <v>0.03</v>
      </c>
      <c r="L12819"/>
      <c r="N12819"/>
    </row>
    <row r="12820" spans="1:14" x14ac:dyDescent="0.2">
      <c r="A12820" s="1" t="s">
        <v>8914</v>
      </c>
      <c r="B12820" s="8" t="s">
        <v>126</v>
      </c>
      <c r="C12820" s="1" t="s">
        <v>124</v>
      </c>
      <c r="D12820" s="1" t="s">
        <v>58</v>
      </c>
      <c r="E12820" s="1" t="s">
        <v>178</v>
      </c>
      <c r="F12820" s="2">
        <v>0.01</v>
      </c>
      <c r="G12820" s="2">
        <v>0</v>
      </c>
      <c r="H12820" s="2">
        <v>0.01</v>
      </c>
      <c r="I12820" s="2">
        <v>0</v>
      </c>
      <c r="J12820" s="2">
        <v>0.03</v>
      </c>
      <c r="L12820"/>
      <c r="N12820"/>
    </row>
    <row r="12821" spans="1:14" x14ac:dyDescent="0.2">
      <c r="A12821" s="1" t="s">
        <v>8915</v>
      </c>
      <c r="B12821" s="8" t="s">
        <v>41</v>
      </c>
      <c r="C12821" s="1" t="s">
        <v>29</v>
      </c>
      <c r="D12821" s="1" t="s">
        <v>71</v>
      </c>
      <c r="E12821" s="1" t="s">
        <v>1643</v>
      </c>
      <c r="F12821" s="2">
        <v>0</v>
      </c>
      <c r="G12821" s="2">
        <v>0</v>
      </c>
      <c r="H12821" s="2">
        <v>0.03</v>
      </c>
      <c r="I12821" s="2">
        <v>0</v>
      </c>
      <c r="J12821" s="2">
        <v>0.03</v>
      </c>
      <c r="L12821"/>
      <c r="N12821"/>
    </row>
    <row r="12822" spans="1:14" x14ac:dyDescent="0.2">
      <c r="A12822" s="1" t="s">
        <v>1605</v>
      </c>
      <c r="B12822" s="8" t="s">
        <v>107</v>
      </c>
      <c r="C12822" s="1" t="s">
        <v>18</v>
      </c>
      <c r="D12822" s="1" t="s">
        <v>38</v>
      </c>
      <c r="E12822" s="1" t="s">
        <v>168</v>
      </c>
      <c r="F12822" s="2">
        <v>0</v>
      </c>
      <c r="G12822" s="2">
        <v>0.02</v>
      </c>
      <c r="H12822" s="2">
        <v>0</v>
      </c>
      <c r="I12822" s="2">
        <v>0</v>
      </c>
      <c r="J12822" s="2">
        <v>0.03</v>
      </c>
      <c r="L12822"/>
      <c r="N12822"/>
    </row>
    <row r="12823" spans="1:14" x14ac:dyDescent="0.2">
      <c r="A12823" s="1" t="s">
        <v>8916</v>
      </c>
      <c r="B12823" s="8" t="s">
        <v>113</v>
      </c>
      <c r="C12823" s="1" t="s">
        <v>18</v>
      </c>
      <c r="D12823" s="1" t="s">
        <v>1</v>
      </c>
      <c r="E12823" s="1" t="s">
        <v>779</v>
      </c>
      <c r="F12823" s="2">
        <v>0.02</v>
      </c>
      <c r="G12823" s="2">
        <v>0</v>
      </c>
      <c r="H12823" s="2">
        <v>0</v>
      </c>
      <c r="I12823" s="2">
        <v>0</v>
      </c>
      <c r="J12823" s="2">
        <v>0.03</v>
      </c>
      <c r="L12823"/>
      <c r="N12823"/>
    </row>
    <row r="12824" spans="1:14" x14ac:dyDescent="0.2">
      <c r="A12824" s="1" t="s">
        <v>8917</v>
      </c>
      <c r="B12824" s="8" t="s">
        <v>559</v>
      </c>
      <c r="C12824" s="1" t="s">
        <v>65</v>
      </c>
      <c r="D12824" s="1" t="s">
        <v>173</v>
      </c>
      <c r="E12824" s="1" t="s">
        <v>3583</v>
      </c>
      <c r="F12824" s="2">
        <v>0.02</v>
      </c>
      <c r="G12824" s="2">
        <v>0</v>
      </c>
      <c r="H12824" s="2">
        <v>0</v>
      </c>
      <c r="I12824" s="2">
        <v>0.01</v>
      </c>
      <c r="J12824" s="2">
        <v>0.03</v>
      </c>
      <c r="L12824"/>
      <c r="N12824"/>
    </row>
    <row r="12825" spans="1:14" x14ac:dyDescent="0.2">
      <c r="A12825" s="1" t="s">
        <v>3334</v>
      </c>
      <c r="B12825" s="8" t="s">
        <v>107</v>
      </c>
      <c r="C12825" s="1" t="s">
        <v>216</v>
      </c>
      <c r="D12825" s="1" t="s">
        <v>16</v>
      </c>
      <c r="E12825" s="1" t="s">
        <v>969</v>
      </c>
      <c r="F12825" s="2">
        <v>0</v>
      </c>
      <c r="G12825" s="2">
        <v>0.03</v>
      </c>
      <c r="H12825" s="2">
        <v>0</v>
      </c>
      <c r="I12825" s="2">
        <v>0</v>
      </c>
      <c r="J12825" s="2">
        <v>0.03</v>
      </c>
      <c r="L12825"/>
      <c r="N12825"/>
    </row>
    <row r="12826" spans="1:14" x14ac:dyDescent="0.2">
      <c r="A12826" s="1" t="s">
        <v>8918</v>
      </c>
      <c r="B12826" s="8" t="s">
        <v>64</v>
      </c>
      <c r="C12826" s="1" t="s">
        <v>65</v>
      </c>
      <c r="D12826" s="1" t="s">
        <v>38</v>
      </c>
      <c r="E12826" s="1" t="s">
        <v>8919</v>
      </c>
      <c r="F12826" s="2">
        <v>0.02</v>
      </c>
      <c r="G12826" s="2">
        <v>0</v>
      </c>
      <c r="H12826" s="2">
        <v>0</v>
      </c>
      <c r="I12826" s="2">
        <v>0.01</v>
      </c>
      <c r="J12826" s="2">
        <v>0.03</v>
      </c>
      <c r="L12826"/>
      <c r="N12826"/>
    </row>
    <row r="12827" spans="1:14" x14ac:dyDescent="0.2">
      <c r="A12827" s="1" t="s">
        <v>8920</v>
      </c>
      <c r="B12827" s="8" t="s">
        <v>41</v>
      </c>
      <c r="C12827" s="1" t="s">
        <v>11</v>
      </c>
      <c r="D12827" s="1" t="s">
        <v>71</v>
      </c>
      <c r="E12827" s="1" t="s">
        <v>8886</v>
      </c>
      <c r="F12827" s="2">
        <v>0</v>
      </c>
      <c r="G12827" s="2">
        <v>0</v>
      </c>
      <c r="H12827" s="2">
        <v>0.03</v>
      </c>
      <c r="I12827" s="2">
        <v>0</v>
      </c>
      <c r="J12827" s="2">
        <v>0.03</v>
      </c>
      <c r="L12827"/>
      <c r="N12827"/>
    </row>
    <row r="12828" spans="1:14" x14ac:dyDescent="0.2">
      <c r="A12828" s="1" t="s">
        <v>8921</v>
      </c>
      <c r="B12828" s="8" t="s">
        <v>49</v>
      </c>
      <c r="C12828" s="1" t="s">
        <v>124</v>
      </c>
      <c r="D12828" s="1" t="s">
        <v>16</v>
      </c>
      <c r="E12828" s="1" t="s">
        <v>2229</v>
      </c>
      <c r="F12828" s="2">
        <v>0.02</v>
      </c>
      <c r="G12828" s="2">
        <v>0.01</v>
      </c>
      <c r="H12828" s="2">
        <v>0</v>
      </c>
      <c r="I12828" s="2">
        <v>0</v>
      </c>
      <c r="J12828" s="2">
        <v>0.03</v>
      </c>
      <c r="L12828"/>
      <c r="N12828"/>
    </row>
    <row r="12829" spans="1:14" x14ac:dyDescent="0.2">
      <c r="A12829" s="1" t="s">
        <v>6816</v>
      </c>
      <c r="B12829" s="8" t="s">
        <v>121</v>
      </c>
      <c r="C12829" s="1" t="s">
        <v>75</v>
      </c>
      <c r="D12829" s="1" t="s">
        <v>12</v>
      </c>
      <c r="E12829" s="1" t="s">
        <v>700</v>
      </c>
      <c r="F12829" s="2">
        <v>0.02</v>
      </c>
      <c r="G12829" s="2">
        <v>0</v>
      </c>
      <c r="H12829" s="2">
        <v>0</v>
      </c>
      <c r="I12829" s="2">
        <v>0</v>
      </c>
      <c r="J12829" s="2">
        <v>0.03</v>
      </c>
      <c r="L12829"/>
      <c r="N12829"/>
    </row>
    <row r="12830" spans="1:14" x14ac:dyDescent="0.2">
      <c r="A12830" s="1" t="s">
        <v>8922</v>
      </c>
      <c r="B12830" s="8" t="s">
        <v>10</v>
      </c>
      <c r="C12830" s="1" t="s">
        <v>57</v>
      </c>
      <c r="D12830" s="1" t="s">
        <v>16</v>
      </c>
      <c r="E12830" s="1" t="s">
        <v>1035</v>
      </c>
      <c r="F12830" s="2">
        <v>0.02</v>
      </c>
      <c r="G12830" s="2">
        <v>0</v>
      </c>
      <c r="H12830" s="2">
        <v>0</v>
      </c>
      <c r="I12830" s="2">
        <v>0</v>
      </c>
      <c r="J12830" s="2">
        <v>0.03</v>
      </c>
      <c r="L12830"/>
      <c r="N12830"/>
    </row>
    <row r="12831" spans="1:14" x14ac:dyDescent="0.2">
      <c r="A12831" s="1" t="s">
        <v>5316</v>
      </c>
      <c r="B12831" s="8" t="s">
        <v>102</v>
      </c>
      <c r="C12831" s="1" t="s">
        <v>124</v>
      </c>
      <c r="D12831" s="1" t="s">
        <v>52</v>
      </c>
      <c r="E12831" s="1" t="s">
        <v>5454</v>
      </c>
      <c r="F12831" s="2">
        <v>0.02</v>
      </c>
      <c r="G12831" s="2">
        <v>0.01</v>
      </c>
      <c r="H12831" s="2">
        <v>0</v>
      </c>
      <c r="I12831" s="2">
        <v>0</v>
      </c>
      <c r="J12831" s="2">
        <v>0.03</v>
      </c>
      <c r="L12831"/>
      <c r="N12831"/>
    </row>
    <row r="12832" spans="1:14" x14ac:dyDescent="0.2">
      <c r="A12832" s="1" t="s">
        <v>8643</v>
      </c>
      <c r="B12832" s="8" t="s">
        <v>36</v>
      </c>
      <c r="C12832" s="1" t="s">
        <v>75</v>
      </c>
      <c r="D12832" s="1" t="s">
        <v>173</v>
      </c>
      <c r="E12832" s="1" t="s">
        <v>6089</v>
      </c>
      <c r="F12832" s="2">
        <v>0</v>
      </c>
      <c r="G12832" s="2">
        <v>0</v>
      </c>
      <c r="H12832" s="2">
        <v>0.03</v>
      </c>
      <c r="I12832" s="2">
        <v>0</v>
      </c>
      <c r="J12832" s="2">
        <v>0.03</v>
      </c>
      <c r="L12832"/>
      <c r="N12832"/>
    </row>
    <row r="12833" spans="1:14" x14ac:dyDescent="0.2">
      <c r="A12833" s="1" t="s">
        <v>8716</v>
      </c>
      <c r="B12833" s="8" t="s">
        <v>32</v>
      </c>
      <c r="C12833" s="1" t="s">
        <v>75</v>
      </c>
      <c r="D12833" s="1" t="s">
        <v>58</v>
      </c>
      <c r="E12833" s="1" t="s">
        <v>59</v>
      </c>
      <c r="F12833" s="2">
        <v>0.02</v>
      </c>
      <c r="G12833" s="2">
        <v>0</v>
      </c>
      <c r="H12833" s="2">
        <v>0</v>
      </c>
      <c r="I12833" s="2">
        <v>0</v>
      </c>
      <c r="J12833" s="2">
        <v>0.03</v>
      </c>
      <c r="L12833"/>
      <c r="N12833"/>
    </row>
    <row r="12834" spans="1:14" x14ac:dyDescent="0.2">
      <c r="A12834" s="1" t="s">
        <v>8923</v>
      </c>
      <c r="B12834" s="8" t="s">
        <v>41</v>
      </c>
      <c r="C12834" s="1" t="s">
        <v>11</v>
      </c>
      <c r="D12834" s="1" t="s">
        <v>173</v>
      </c>
      <c r="E12834" s="1" t="s">
        <v>159</v>
      </c>
      <c r="F12834" s="2">
        <v>0</v>
      </c>
      <c r="G12834" s="2">
        <v>0</v>
      </c>
      <c r="H12834" s="2">
        <v>0.03</v>
      </c>
      <c r="I12834" s="2">
        <v>0</v>
      </c>
      <c r="J12834" s="2">
        <v>0.03</v>
      </c>
      <c r="L12834"/>
      <c r="N12834"/>
    </row>
    <row r="12835" spans="1:14" x14ac:dyDescent="0.2">
      <c r="A12835" s="1" t="s">
        <v>8924</v>
      </c>
      <c r="B12835" s="8" t="s">
        <v>62</v>
      </c>
      <c r="C12835" s="1" t="s">
        <v>37</v>
      </c>
      <c r="D12835" s="1" t="s">
        <v>71</v>
      </c>
      <c r="E12835" s="1" t="s">
        <v>3583</v>
      </c>
      <c r="F12835" s="2">
        <v>0</v>
      </c>
      <c r="G12835" s="2">
        <v>0</v>
      </c>
      <c r="H12835" s="2">
        <v>0.03</v>
      </c>
      <c r="I12835" s="2">
        <v>0</v>
      </c>
      <c r="J12835" s="2">
        <v>0.03</v>
      </c>
      <c r="L12835"/>
      <c r="N12835"/>
    </row>
    <row r="12836" spans="1:14" x14ac:dyDescent="0.2">
      <c r="A12836" s="1" t="s">
        <v>8925</v>
      </c>
      <c r="B12836" s="8" t="s">
        <v>107</v>
      </c>
      <c r="C12836" s="1" t="s">
        <v>29</v>
      </c>
      <c r="D12836" s="1" t="s">
        <v>26</v>
      </c>
      <c r="E12836" s="1" t="s">
        <v>99</v>
      </c>
      <c r="F12836" s="2">
        <v>0.01</v>
      </c>
      <c r="G12836" s="2">
        <v>0.01</v>
      </c>
      <c r="H12836" s="2">
        <v>0</v>
      </c>
      <c r="I12836" s="2">
        <v>0</v>
      </c>
      <c r="J12836" s="2">
        <v>0.03</v>
      </c>
      <c r="L12836"/>
      <c r="N12836"/>
    </row>
    <row r="12837" spans="1:14" x14ac:dyDescent="0.2">
      <c r="A12837" s="1" t="s">
        <v>4706</v>
      </c>
      <c r="B12837" s="8" t="s">
        <v>126</v>
      </c>
      <c r="C12837" s="1" t="s">
        <v>124</v>
      </c>
      <c r="D12837" s="1" t="s">
        <v>38</v>
      </c>
      <c r="E12837" s="1" t="s">
        <v>220</v>
      </c>
      <c r="F12837" s="2">
        <v>0.02</v>
      </c>
      <c r="G12837" s="2">
        <v>0.01</v>
      </c>
      <c r="H12837" s="2">
        <v>0</v>
      </c>
      <c r="I12837" s="2">
        <v>0</v>
      </c>
      <c r="J12837" s="2">
        <v>0.03</v>
      </c>
      <c r="L12837"/>
      <c r="N12837"/>
    </row>
    <row r="12838" spans="1:14" x14ac:dyDescent="0.2">
      <c r="A12838" s="1" t="s">
        <v>8206</v>
      </c>
      <c r="B12838" s="8" t="s">
        <v>32</v>
      </c>
      <c r="C12838" s="1" t="s">
        <v>15</v>
      </c>
      <c r="D12838" s="1" t="s">
        <v>173</v>
      </c>
      <c r="E12838" s="1" t="s">
        <v>7737</v>
      </c>
      <c r="F12838" s="2">
        <v>0</v>
      </c>
      <c r="G12838" s="2">
        <v>0</v>
      </c>
      <c r="H12838" s="2">
        <v>0.03</v>
      </c>
      <c r="I12838" s="2">
        <v>0</v>
      </c>
      <c r="J12838" s="2">
        <v>0.03</v>
      </c>
      <c r="L12838"/>
      <c r="N12838"/>
    </row>
    <row r="12839" spans="1:14" x14ac:dyDescent="0.2">
      <c r="A12839" s="1" t="s">
        <v>8926</v>
      </c>
      <c r="B12839" s="8" t="s">
        <v>113</v>
      </c>
      <c r="C12839" s="1" t="s">
        <v>67</v>
      </c>
      <c r="D12839" s="1" t="s">
        <v>38</v>
      </c>
      <c r="E12839" s="1" t="s">
        <v>4611</v>
      </c>
      <c r="F12839" s="2">
        <v>0</v>
      </c>
      <c r="G12839" s="2">
        <v>0</v>
      </c>
      <c r="H12839" s="2">
        <v>0.03</v>
      </c>
      <c r="I12839" s="2">
        <v>0</v>
      </c>
      <c r="J12839" s="2">
        <v>0.03</v>
      </c>
      <c r="L12839"/>
      <c r="N12839"/>
    </row>
    <row r="12840" spans="1:14" x14ac:dyDescent="0.2">
      <c r="A12840" s="1" t="s">
        <v>8927</v>
      </c>
      <c r="B12840" s="8" t="s">
        <v>41</v>
      </c>
      <c r="C12840" s="1" t="s">
        <v>11</v>
      </c>
      <c r="D12840" s="1" t="s">
        <v>173</v>
      </c>
      <c r="E12840" s="1" t="s">
        <v>981</v>
      </c>
      <c r="F12840" s="2">
        <v>0</v>
      </c>
      <c r="G12840" s="2">
        <v>0</v>
      </c>
      <c r="H12840" s="2">
        <v>0.03</v>
      </c>
      <c r="I12840" s="2">
        <v>0</v>
      </c>
      <c r="J12840" s="2">
        <v>0.03</v>
      </c>
      <c r="L12840"/>
      <c r="N12840"/>
    </row>
    <row r="12841" spans="1:14" x14ac:dyDescent="0.2">
      <c r="A12841" s="1" t="s">
        <v>8928</v>
      </c>
      <c r="B12841" s="8" t="s">
        <v>20</v>
      </c>
      <c r="C12841" s="1" t="s">
        <v>11</v>
      </c>
      <c r="D12841" s="1" t="s">
        <v>38</v>
      </c>
      <c r="E12841" s="1" t="s">
        <v>159</v>
      </c>
      <c r="F12841" s="2">
        <v>0.02</v>
      </c>
      <c r="G12841" s="2">
        <v>0</v>
      </c>
      <c r="H12841" s="2">
        <v>0</v>
      </c>
      <c r="I12841" s="2">
        <v>0</v>
      </c>
      <c r="J12841" s="2">
        <v>0.03</v>
      </c>
      <c r="L12841"/>
      <c r="N12841"/>
    </row>
    <row r="12842" spans="1:14" x14ac:dyDescent="0.2">
      <c r="A12842" s="1" t="s">
        <v>8929</v>
      </c>
      <c r="B12842" s="8" t="s">
        <v>49</v>
      </c>
      <c r="C12842" s="1" t="s">
        <v>124</v>
      </c>
      <c r="D12842" s="1" t="s">
        <v>38</v>
      </c>
      <c r="E12842" s="1" t="s">
        <v>109</v>
      </c>
      <c r="F12842" s="2">
        <v>0.02</v>
      </c>
      <c r="G12842" s="2">
        <v>0.01</v>
      </c>
      <c r="H12842" s="2">
        <v>0</v>
      </c>
      <c r="I12842" s="2">
        <v>0</v>
      </c>
      <c r="J12842" s="2">
        <v>0.03</v>
      </c>
      <c r="L12842"/>
      <c r="N12842"/>
    </row>
    <row r="12843" spans="1:14" x14ac:dyDescent="0.2">
      <c r="A12843" s="1" t="s">
        <v>8133</v>
      </c>
      <c r="B12843" s="8" t="s">
        <v>20</v>
      </c>
      <c r="C12843" s="1" t="s">
        <v>57</v>
      </c>
      <c r="D12843" s="1" t="s">
        <v>214</v>
      </c>
      <c r="E12843" s="1" t="s">
        <v>700</v>
      </c>
      <c r="F12843" s="2">
        <v>0</v>
      </c>
      <c r="G12843" s="2">
        <v>0.02</v>
      </c>
      <c r="H12843" s="2">
        <v>0</v>
      </c>
      <c r="I12843" s="2">
        <v>0</v>
      </c>
      <c r="J12843" s="2">
        <v>0.03</v>
      </c>
      <c r="L12843"/>
      <c r="N12843"/>
    </row>
    <row r="12844" spans="1:14" x14ac:dyDescent="0.2">
      <c r="A12844" s="1" t="s">
        <v>8930</v>
      </c>
      <c r="B12844" s="8" t="s">
        <v>20</v>
      </c>
      <c r="C12844" s="1" t="s">
        <v>18</v>
      </c>
      <c r="D12844" s="1" t="s">
        <v>38</v>
      </c>
      <c r="E12844" s="1" t="s">
        <v>1216</v>
      </c>
      <c r="F12844" s="2">
        <v>0</v>
      </c>
      <c r="G12844" s="2">
        <v>0</v>
      </c>
      <c r="H12844" s="2">
        <v>0.03</v>
      </c>
      <c r="I12844" s="2">
        <v>0</v>
      </c>
      <c r="J12844" s="2">
        <v>0.03</v>
      </c>
      <c r="L12844"/>
      <c r="N12844"/>
    </row>
    <row r="12845" spans="1:14" x14ac:dyDescent="0.2">
      <c r="A12845" s="1" t="s">
        <v>8931</v>
      </c>
      <c r="B12845" s="8" t="s">
        <v>62</v>
      </c>
      <c r="C12845" s="1" t="s">
        <v>216</v>
      </c>
      <c r="D12845" s="1" t="s">
        <v>22</v>
      </c>
      <c r="E12845" s="1" t="s">
        <v>109</v>
      </c>
      <c r="F12845" s="2">
        <v>0.02</v>
      </c>
      <c r="G12845" s="2">
        <v>0</v>
      </c>
      <c r="H12845" s="2">
        <v>0</v>
      </c>
      <c r="I12845" s="2">
        <v>0</v>
      </c>
      <c r="J12845" s="2">
        <v>0.03</v>
      </c>
      <c r="L12845"/>
      <c r="N12845"/>
    </row>
    <row r="12846" spans="1:14" x14ac:dyDescent="0.2">
      <c r="A12846" s="1" t="s">
        <v>1092</v>
      </c>
      <c r="B12846" s="8" t="s">
        <v>49</v>
      </c>
      <c r="C12846" s="1" t="s">
        <v>42</v>
      </c>
      <c r="D12846" s="1" t="s">
        <v>45</v>
      </c>
      <c r="E12846" s="1" t="s">
        <v>3108</v>
      </c>
      <c r="F12846" s="2">
        <v>0.02</v>
      </c>
      <c r="G12846" s="2">
        <v>0.01</v>
      </c>
      <c r="H12846" s="2">
        <v>0</v>
      </c>
      <c r="I12846" s="2">
        <v>0</v>
      </c>
      <c r="J12846" s="2">
        <v>0.03</v>
      </c>
      <c r="L12846"/>
      <c r="N12846"/>
    </row>
    <row r="12847" spans="1:14" x14ac:dyDescent="0.2">
      <c r="A12847" s="1" t="s">
        <v>4321</v>
      </c>
      <c r="B12847" s="8" t="s">
        <v>107</v>
      </c>
      <c r="C12847" s="1" t="s">
        <v>75</v>
      </c>
      <c r="D12847" s="1" t="s">
        <v>16</v>
      </c>
      <c r="E12847" s="1" t="s">
        <v>969</v>
      </c>
      <c r="F12847" s="2">
        <v>0</v>
      </c>
      <c r="G12847" s="2">
        <v>0.02</v>
      </c>
      <c r="H12847" s="2">
        <v>0</v>
      </c>
      <c r="I12847" s="2">
        <v>0</v>
      </c>
      <c r="J12847" s="2">
        <v>0.03</v>
      </c>
      <c r="L12847"/>
      <c r="N12847"/>
    </row>
    <row r="12848" spans="1:14" x14ac:dyDescent="0.2">
      <c r="A12848" s="1" t="s">
        <v>8932</v>
      </c>
      <c r="B12848" s="8" t="s">
        <v>107</v>
      </c>
      <c r="C12848" s="1" t="s">
        <v>42</v>
      </c>
      <c r="D12848" s="1" t="s">
        <v>45</v>
      </c>
      <c r="E12848" s="1" t="s">
        <v>218</v>
      </c>
      <c r="F12848" s="2">
        <v>0</v>
      </c>
      <c r="G12848" s="2">
        <v>0.02</v>
      </c>
      <c r="H12848" s="2">
        <v>0</v>
      </c>
      <c r="I12848" s="2">
        <v>0</v>
      </c>
      <c r="J12848" s="2">
        <v>0.03</v>
      </c>
      <c r="L12848"/>
      <c r="N12848"/>
    </row>
    <row r="12849" spans="1:14" x14ac:dyDescent="0.2">
      <c r="A12849" s="1" t="s">
        <v>8933</v>
      </c>
      <c r="B12849" s="8" t="s">
        <v>107</v>
      </c>
      <c r="C12849" s="1" t="s">
        <v>33</v>
      </c>
      <c r="D12849" s="1" t="s">
        <v>45</v>
      </c>
      <c r="E12849" s="1" t="s">
        <v>3742</v>
      </c>
      <c r="F12849" s="2">
        <v>0</v>
      </c>
      <c r="G12849" s="2">
        <v>0.02</v>
      </c>
      <c r="H12849" s="2">
        <v>0</v>
      </c>
      <c r="I12849" s="2">
        <v>0.01</v>
      </c>
      <c r="J12849" s="2">
        <v>0.03</v>
      </c>
      <c r="L12849"/>
      <c r="N12849"/>
    </row>
    <row r="12850" spans="1:14" x14ac:dyDescent="0.2">
      <c r="A12850" s="1" t="s">
        <v>8934</v>
      </c>
      <c r="B12850" s="8" t="s">
        <v>41</v>
      </c>
      <c r="C12850" s="1" t="s">
        <v>42</v>
      </c>
      <c r="D12850" s="1" t="s">
        <v>38</v>
      </c>
      <c r="E12850" s="1" t="s">
        <v>178</v>
      </c>
      <c r="F12850" s="2">
        <v>0.01</v>
      </c>
      <c r="G12850" s="2">
        <v>0.01</v>
      </c>
      <c r="H12850" s="2">
        <v>0</v>
      </c>
      <c r="I12850" s="2">
        <v>0</v>
      </c>
      <c r="J12850" s="2">
        <v>0.03</v>
      </c>
      <c r="L12850"/>
      <c r="N12850"/>
    </row>
    <row r="12851" spans="1:14" x14ac:dyDescent="0.2">
      <c r="A12851" s="1" t="s">
        <v>8935</v>
      </c>
      <c r="B12851" s="8" t="s">
        <v>107</v>
      </c>
      <c r="C12851" s="1" t="s">
        <v>11</v>
      </c>
      <c r="D12851" s="1" t="s">
        <v>58</v>
      </c>
      <c r="E12851" s="1" t="s">
        <v>99</v>
      </c>
      <c r="F12851" s="2">
        <v>0</v>
      </c>
      <c r="G12851" s="2">
        <v>0.02</v>
      </c>
      <c r="H12851" s="2">
        <v>0</v>
      </c>
      <c r="I12851" s="2">
        <v>0</v>
      </c>
      <c r="J12851" s="2">
        <v>0.03</v>
      </c>
      <c r="L12851"/>
      <c r="N12851"/>
    </row>
    <row r="12852" spans="1:14" x14ac:dyDescent="0.2">
      <c r="A12852" s="1" t="s">
        <v>8936</v>
      </c>
      <c r="B12852" s="8" t="s">
        <v>20</v>
      </c>
      <c r="C12852" s="1" t="s">
        <v>29</v>
      </c>
      <c r="D12852" s="1" t="s">
        <v>38</v>
      </c>
      <c r="E12852" s="1" t="s">
        <v>178</v>
      </c>
      <c r="F12852" s="2">
        <v>0</v>
      </c>
      <c r="G12852" s="2">
        <v>0</v>
      </c>
      <c r="H12852" s="2">
        <v>0.03</v>
      </c>
      <c r="I12852" s="2">
        <v>0</v>
      </c>
      <c r="J12852" s="2">
        <v>0.03</v>
      </c>
      <c r="L12852"/>
      <c r="N12852"/>
    </row>
    <row r="12853" spans="1:14" x14ac:dyDescent="0.2">
      <c r="A12853" s="1" t="s">
        <v>4559</v>
      </c>
      <c r="B12853" s="8" t="s">
        <v>107</v>
      </c>
      <c r="C12853" s="1" t="s">
        <v>57</v>
      </c>
      <c r="D12853" s="1" t="s">
        <v>26</v>
      </c>
      <c r="E12853" s="1" t="s">
        <v>4560</v>
      </c>
      <c r="F12853" s="2">
        <v>0</v>
      </c>
      <c r="G12853" s="2">
        <v>0.02</v>
      </c>
      <c r="H12853" s="2">
        <v>0</v>
      </c>
      <c r="I12853" s="2">
        <v>0.01</v>
      </c>
      <c r="J12853" s="2">
        <v>0.03</v>
      </c>
      <c r="L12853"/>
      <c r="N12853"/>
    </row>
    <row r="12854" spans="1:14" x14ac:dyDescent="0.2">
      <c r="A12854" s="1" t="s">
        <v>1396</v>
      </c>
      <c r="B12854" s="8" t="s">
        <v>107</v>
      </c>
      <c r="C12854" s="1" t="s">
        <v>33</v>
      </c>
      <c r="D12854" s="1" t="s">
        <v>58</v>
      </c>
      <c r="E12854" s="1" t="s">
        <v>178</v>
      </c>
      <c r="F12854" s="2">
        <v>0</v>
      </c>
      <c r="G12854" s="2">
        <v>0.02</v>
      </c>
      <c r="H12854" s="2">
        <v>0</v>
      </c>
      <c r="I12854" s="2">
        <v>0.01</v>
      </c>
      <c r="J12854" s="2">
        <v>0.03</v>
      </c>
      <c r="L12854"/>
      <c r="N12854"/>
    </row>
    <row r="12855" spans="1:14" x14ac:dyDescent="0.2">
      <c r="A12855" s="1" t="s">
        <v>2415</v>
      </c>
      <c r="B12855" s="8" t="s">
        <v>102</v>
      </c>
      <c r="C12855" s="1" t="s">
        <v>11</v>
      </c>
      <c r="D12855" s="1" t="s">
        <v>12</v>
      </c>
      <c r="E12855" s="1" t="s">
        <v>99</v>
      </c>
      <c r="F12855" s="2">
        <v>0.02</v>
      </c>
      <c r="G12855" s="2">
        <v>0.01</v>
      </c>
      <c r="H12855" s="2">
        <v>0</v>
      </c>
      <c r="I12855" s="2">
        <v>0</v>
      </c>
      <c r="J12855" s="2">
        <v>0.03</v>
      </c>
      <c r="L12855"/>
      <c r="N12855"/>
    </row>
    <row r="12856" spans="1:14" x14ac:dyDescent="0.2">
      <c r="A12856" s="1" t="s">
        <v>8937</v>
      </c>
      <c r="B12856" s="8" t="s">
        <v>41</v>
      </c>
      <c r="C12856" s="1" t="s">
        <v>54</v>
      </c>
      <c r="D12856" s="1" t="s">
        <v>26</v>
      </c>
      <c r="E12856" s="1" t="s">
        <v>159</v>
      </c>
      <c r="F12856" s="2">
        <v>0</v>
      </c>
      <c r="G12856" s="2">
        <v>0</v>
      </c>
      <c r="H12856" s="2">
        <v>0.03</v>
      </c>
      <c r="I12856" s="2">
        <v>0</v>
      </c>
      <c r="J12856" s="2">
        <v>0.03</v>
      </c>
      <c r="L12856"/>
      <c r="N12856"/>
    </row>
    <row r="12857" spans="1:14" x14ac:dyDescent="0.2">
      <c r="A12857" s="1" t="s">
        <v>8938</v>
      </c>
      <c r="B12857" s="8" t="s">
        <v>41</v>
      </c>
      <c r="C12857" s="1" t="s">
        <v>47</v>
      </c>
      <c r="D12857" s="1" t="s">
        <v>16</v>
      </c>
      <c r="E12857" s="1" t="s">
        <v>2633</v>
      </c>
      <c r="F12857" s="2">
        <v>0</v>
      </c>
      <c r="G12857" s="2">
        <v>0</v>
      </c>
      <c r="H12857" s="2">
        <v>0.03</v>
      </c>
      <c r="I12857" s="2">
        <v>0</v>
      </c>
      <c r="J12857" s="2">
        <v>0.03</v>
      </c>
      <c r="L12857"/>
      <c r="N12857"/>
    </row>
    <row r="12858" spans="1:14" x14ac:dyDescent="0.2">
      <c r="A12858" s="1" t="s">
        <v>8939</v>
      </c>
      <c r="B12858" s="8" t="s">
        <v>559</v>
      </c>
      <c r="C12858" s="1" t="s">
        <v>75</v>
      </c>
      <c r="D12858" s="1" t="s">
        <v>173</v>
      </c>
      <c r="E12858" s="1" t="s">
        <v>4611</v>
      </c>
      <c r="F12858" s="2">
        <v>0</v>
      </c>
      <c r="G12858" s="2">
        <v>0</v>
      </c>
      <c r="H12858" s="2">
        <v>0.03</v>
      </c>
      <c r="I12858" s="2">
        <v>0</v>
      </c>
      <c r="J12858" s="2">
        <v>0.03</v>
      </c>
      <c r="L12858"/>
      <c r="N12858"/>
    </row>
    <row r="12859" spans="1:14" x14ac:dyDescent="0.2">
      <c r="A12859" s="1" t="s">
        <v>8585</v>
      </c>
      <c r="B12859" s="8" t="s">
        <v>36</v>
      </c>
      <c r="C12859" s="1" t="s">
        <v>67</v>
      </c>
      <c r="D12859" s="1" t="s">
        <v>173</v>
      </c>
      <c r="E12859" s="1" t="s">
        <v>5816</v>
      </c>
      <c r="F12859" s="2">
        <v>0</v>
      </c>
      <c r="G12859" s="2">
        <v>0.02</v>
      </c>
      <c r="H12859" s="2">
        <v>0</v>
      </c>
      <c r="I12859" s="2">
        <v>0.01</v>
      </c>
      <c r="J12859" s="2">
        <v>0.03</v>
      </c>
      <c r="L12859"/>
      <c r="N12859"/>
    </row>
    <row r="12860" spans="1:14" x14ac:dyDescent="0.2">
      <c r="A12860" s="1" t="s">
        <v>1265</v>
      </c>
      <c r="B12860" s="8" t="s">
        <v>107</v>
      </c>
      <c r="C12860" s="1" t="s">
        <v>15</v>
      </c>
      <c r="D12860" s="1" t="s">
        <v>38</v>
      </c>
      <c r="E12860" s="1" t="s">
        <v>39</v>
      </c>
      <c r="F12860" s="2">
        <v>0</v>
      </c>
      <c r="G12860" s="2">
        <v>0.02</v>
      </c>
      <c r="H12860" s="2">
        <v>0</v>
      </c>
      <c r="I12860" s="2">
        <v>0</v>
      </c>
      <c r="J12860" s="2">
        <v>0.03</v>
      </c>
      <c r="L12860"/>
      <c r="N12860"/>
    </row>
    <row r="12861" spans="1:14" x14ac:dyDescent="0.2">
      <c r="A12861" s="1" t="s">
        <v>8940</v>
      </c>
      <c r="B12861" s="8" t="s">
        <v>10</v>
      </c>
      <c r="C12861" s="1" t="s">
        <v>18</v>
      </c>
      <c r="D12861" s="1" t="s">
        <v>26</v>
      </c>
      <c r="E12861" s="1" t="s">
        <v>137</v>
      </c>
      <c r="F12861" s="2">
        <v>0.02</v>
      </c>
      <c r="G12861" s="2">
        <v>0</v>
      </c>
      <c r="H12861" s="2">
        <v>0</v>
      </c>
      <c r="I12861" s="2">
        <v>0</v>
      </c>
      <c r="J12861" s="2">
        <v>0.03</v>
      </c>
      <c r="L12861"/>
      <c r="N12861"/>
    </row>
    <row r="12862" spans="1:14" x14ac:dyDescent="0.2">
      <c r="A12862" s="1" t="s">
        <v>8941</v>
      </c>
      <c r="B12862" s="8" t="s">
        <v>107</v>
      </c>
      <c r="C12862" s="1" t="s">
        <v>25</v>
      </c>
      <c r="D12862" s="1" t="s">
        <v>45</v>
      </c>
      <c r="E12862" s="1" t="s">
        <v>548</v>
      </c>
      <c r="F12862" s="2">
        <v>0.02</v>
      </c>
      <c r="G12862" s="2">
        <v>0</v>
      </c>
      <c r="H12862" s="2">
        <v>0</v>
      </c>
      <c r="I12862" s="2">
        <v>0</v>
      </c>
      <c r="J12862" s="2">
        <v>0.03</v>
      </c>
      <c r="L12862"/>
      <c r="N12862"/>
    </row>
    <row r="12863" spans="1:14" x14ac:dyDescent="0.2">
      <c r="A12863" s="1" t="s">
        <v>8942</v>
      </c>
      <c r="B12863" s="8" t="s">
        <v>113</v>
      </c>
      <c r="C12863" s="1" t="s">
        <v>33</v>
      </c>
      <c r="D12863" s="1" t="s">
        <v>173</v>
      </c>
      <c r="E12863" s="1" t="s">
        <v>7737</v>
      </c>
      <c r="F12863" s="2">
        <v>0</v>
      </c>
      <c r="G12863" s="2">
        <v>0</v>
      </c>
      <c r="H12863" s="2">
        <v>0.03</v>
      </c>
      <c r="I12863" s="2">
        <v>0</v>
      </c>
      <c r="J12863" s="2">
        <v>0.03</v>
      </c>
      <c r="L12863"/>
      <c r="N12863"/>
    </row>
    <row r="12864" spans="1:14" x14ac:dyDescent="0.2">
      <c r="A12864" s="1" t="s">
        <v>7462</v>
      </c>
      <c r="B12864" s="8" t="s">
        <v>126</v>
      </c>
      <c r="C12864" s="1" t="s">
        <v>42</v>
      </c>
      <c r="D12864" s="1" t="s">
        <v>12</v>
      </c>
      <c r="E12864" s="1" t="s">
        <v>2229</v>
      </c>
      <c r="F12864" s="2">
        <v>0.02</v>
      </c>
      <c r="G12864" s="2">
        <v>0.01</v>
      </c>
      <c r="H12864" s="2">
        <v>0</v>
      </c>
      <c r="I12864" s="2">
        <v>0</v>
      </c>
      <c r="J12864" s="2">
        <v>0.03</v>
      </c>
      <c r="L12864"/>
      <c r="N12864"/>
    </row>
    <row r="12865" spans="1:14" x14ac:dyDescent="0.2">
      <c r="A12865" s="1" t="s">
        <v>8943</v>
      </c>
      <c r="B12865" s="8" t="s">
        <v>113</v>
      </c>
      <c r="C12865" s="1" t="s">
        <v>33</v>
      </c>
      <c r="D12865" s="1" t="s">
        <v>214</v>
      </c>
      <c r="E12865" s="1" t="s">
        <v>7055</v>
      </c>
      <c r="F12865" s="2">
        <v>0</v>
      </c>
      <c r="G12865" s="2">
        <v>0</v>
      </c>
      <c r="H12865" s="2">
        <v>0.03</v>
      </c>
      <c r="I12865" s="2">
        <v>0</v>
      </c>
      <c r="J12865" s="2">
        <v>0.03</v>
      </c>
      <c r="L12865"/>
      <c r="N12865"/>
    </row>
    <row r="12866" spans="1:14" x14ac:dyDescent="0.2">
      <c r="A12866" s="1" t="s">
        <v>8944</v>
      </c>
      <c r="B12866" s="8" t="s">
        <v>113</v>
      </c>
      <c r="C12866" s="1" t="s">
        <v>11</v>
      </c>
      <c r="D12866" s="1" t="s">
        <v>58</v>
      </c>
      <c r="E12866" s="1" t="s">
        <v>218</v>
      </c>
      <c r="F12866" s="2">
        <v>0.02</v>
      </c>
      <c r="G12866" s="2">
        <v>0</v>
      </c>
      <c r="H12866" s="2">
        <v>0</v>
      </c>
      <c r="I12866" s="2">
        <v>0</v>
      </c>
      <c r="J12866" s="2">
        <v>0.03</v>
      </c>
      <c r="L12866"/>
      <c r="N12866"/>
    </row>
    <row r="12867" spans="1:14" x14ac:dyDescent="0.2">
      <c r="A12867" s="1" t="s">
        <v>8945</v>
      </c>
      <c r="B12867" s="8" t="s">
        <v>20</v>
      </c>
      <c r="C12867" s="1" t="s">
        <v>29</v>
      </c>
      <c r="D12867" s="1" t="s">
        <v>12</v>
      </c>
      <c r="E12867" s="1" t="s">
        <v>3427</v>
      </c>
      <c r="F12867" s="2">
        <v>0</v>
      </c>
      <c r="G12867" s="2">
        <v>0</v>
      </c>
      <c r="H12867" s="2">
        <v>0.03</v>
      </c>
      <c r="I12867" s="2">
        <v>0</v>
      </c>
      <c r="J12867" s="2">
        <v>0.03</v>
      </c>
      <c r="L12867"/>
      <c r="N12867"/>
    </row>
    <row r="12868" spans="1:14" x14ac:dyDescent="0.2">
      <c r="A12868" s="1" t="s">
        <v>6176</v>
      </c>
      <c r="B12868" s="8" t="s">
        <v>41</v>
      </c>
      <c r="C12868" s="1" t="s">
        <v>29</v>
      </c>
      <c r="D12868" s="1" t="s">
        <v>58</v>
      </c>
      <c r="E12868" s="1" t="s">
        <v>99</v>
      </c>
      <c r="F12868" s="2">
        <v>0</v>
      </c>
      <c r="G12868" s="2">
        <v>0</v>
      </c>
      <c r="H12868" s="2">
        <v>0.03</v>
      </c>
      <c r="I12868" s="2">
        <v>0</v>
      </c>
      <c r="J12868" s="2">
        <v>0.03</v>
      </c>
      <c r="L12868"/>
      <c r="N12868"/>
    </row>
    <row r="12869" spans="1:14" x14ac:dyDescent="0.2">
      <c r="A12869" s="1" t="s">
        <v>8946</v>
      </c>
      <c r="B12869" s="8" t="s">
        <v>36</v>
      </c>
      <c r="C12869" s="1" t="s">
        <v>67</v>
      </c>
      <c r="D12869" s="1" t="s">
        <v>173</v>
      </c>
      <c r="E12869" s="1" t="s">
        <v>4496</v>
      </c>
      <c r="F12869" s="2">
        <v>0</v>
      </c>
      <c r="G12869" s="2">
        <v>0</v>
      </c>
      <c r="H12869" s="2">
        <v>0.03</v>
      </c>
      <c r="I12869" s="2">
        <v>0</v>
      </c>
      <c r="J12869" s="2">
        <v>0.03</v>
      </c>
      <c r="L12869"/>
      <c r="N12869"/>
    </row>
    <row r="12870" spans="1:14" x14ac:dyDescent="0.2">
      <c r="A12870" s="1" t="s">
        <v>8947</v>
      </c>
      <c r="B12870" s="8" t="s">
        <v>20</v>
      </c>
      <c r="C12870" s="1" t="s">
        <v>15</v>
      </c>
      <c r="D12870" s="1" t="s">
        <v>173</v>
      </c>
      <c r="E12870" s="1" t="s">
        <v>770</v>
      </c>
      <c r="F12870" s="2">
        <v>0</v>
      </c>
      <c r="G12870" s="2">
        <v>0</v>
      </c>
      <c r="H12870" s="2">
        <v>0.03</v>
      </c>
      <c r="I12870" s="2">
        <v>0</v>
      </c>
      <c r="J12870" s="2">
        <v>0.03</v>
      </c>
      <c r="L12870"/>
      <c r="N12870"/>
    </row>
    <row r="12871" spans="1:14" x14ac:dyDescent="0.2">
      <c r="A12871" s="1" t="s">
        <v>8472</v>
      </c>
      <c r="B12871" s="8" t="s">
        <v>41</v>
      </c>
      <c r="C12871" s="1" t="s">
        <v>15</v>
      </c>
      <c r="D12871" s="1" t="s">
        <v>52</v>
      </c>
      <c r="E12871" s="1" t="s">
        <v>2256</v>
      </c>
      <c r="F12871" s="2">
        <v>0.01</v>
      </c>
      <c r="G12871" s="2">
        <v>0.01</v>
      </c>
      <c r="H12871" s="2">
        <v>0</v>
      </c>
      <c r="I12871" s="2">
        <v>0</v>
      </c>
      <c r="J12871" s="2">
        <v>0.03</v>
      </c>
      <c r="L12871"/>
      <c r="N12871"/>
    </row>
    <row r="12872" spans="1:14" x14ac:dyDescent="0.2">
      <c r="A12872" s="1" t="s">
        <v>5180</v>
      </c>
      <c r="B12872" s="8" t="s">
        <v>41</v>
      </c>
      <c r="C12872" s="1" t="s">
        <v>11</v>
      </c>
      <c r="D12872" s="1" t="s">
        <v>1</v>
      </c>
      <c r="E12872" s="1" t="s">
        <v>109</v>
      </c>
      <c r="F12872" s="2">
        <v>0.01</v>
      </c>
      <c r="G12872" s="2">
        <v>0.01</v>
      </c>
      <c r="H12872" s="2">
        <v>0</v>
      </c>
      <c r="I12872" s="2">
        <v>0</v>
      </c>
      <c r="J12872" s="2">
        <v>0.03</v>
      </c>
      <c r="L12872"/>
      <c r="N12872"/>
    </row>
    <row r="12873" spans="1:14" x14ac:dyDescent="0.2">
      <c r="A12873" s="1" t="s">
        <v>8948</v>
      </c>
      <c r="B12873" s="8" t="s">
        <v>32</v>
      </c>
      <c r="C12873" s="1" t="s">
        <v>57</v>
      </c>
      <c r="D12873" s="1" t="s">
        <v>58</v>
      </c>
      <c r="E12873" s="1" t="s">
        <v>1153</v>
      </c>
      <c r="F12873" s="2">
        <v>0</v>
      </c>
      <c r="G12873" s="2">
        <v>0.02</v>
      </c>
      <c r="H12873" s="2">
        <v>0</v>
      </c>
      <c r="I12873" s="2">
        <v>0</v>
      </c>
      <c r="J12873" s="2">
        <v>0.03</v>
      </c>
      <c r="L12873"/>
      <c r="N12873"/>
    </row>
    <row r="12874" spans="1:14" x14ac:dyDescent="0.2">
      <c r="A12874" s="1" t="s">
        <v>8949</v>
      </c>
      <c r="B12874" s="8" t="s">
        <v>559</v>
      </c>
      <c r="C12874" s="1" t="s">
        <v>65</v>
      </c>
      <c r="D12874" s="1" t="s">
        <v>26</v>
      </c>
      <c r="E12874" s="1" t="s">
        <v>3935</v>
      </c>
      <c r="F12874" s="2">
        <v>0</v>
      </c>
      <c r="G12874" s="2">
        <v>0</v>
      </c>
      <c r="H12874" s="2">
        <v>0.03</v>
      </c>
      <c r="I12874" s="2">
        <v>0</v>
      </c>
      <c r="J12874" s="2">
        <v>0.03</v>
      </c>
      <c r="L12874"/>
      <c r="N12874"/>
    </row>
    <row r="12875" spans="1:14" x14ac:dyDescent="0.2">
      <c r="A12875" s="1" t="s">
        <v>8950</v>
      </c>
      <c r="B12875" s="8" t="s">
        <v>64</v>
      </c>
      <c r="C12875" s="1" t="s">
        <v>216</v>
      </c>
      <c r="D12875" s="1" t="s">
        <v>38</v>
      </c>
      <c r="E12875" s="1" t="s">
        <v>178</v>
      </c>
      <c r="F12875" s="2">
        <v>0</v>
      </c>
      <c r="G12875" s="2">
        <v>0</v>
      </c>
      <c r="H12875" s="2">
        <v>0.03</v>
      </c>
      <c r="I12875" s="2">
        <v>0</v>
      </c>
      <c r="J12875" s="2">
        <v>0.03</v>
      </c>
      <c r="L12875"/>
      <c r="N12875"/>
    </row>
    <row r="12876" spans="1:14" x14ac:dyDescent="0.2">
      <c r="A12876" s="1" t="s">
        <v>8916</v>
      </c>
      <c r="B12876" s="8" t="s">
        <v>10</v>
      </c>
      <c r="C12876" s="1" t="s">
        <v>18</v>
      </c>
      <c r="D12876" s="1" t="s">
        <v>1</v>
      </c>
      <c r="E12876" s="1" t="s">
        <v>779</v>
      </c>
      <c r="F12876" s="2">
        <v>0.02</v>
      </c>
      <c r="G12876" s="2">
        <v>0</v>
      </c>
      <c r="H12876" s="2">
        <v>0</v>
      </c>
      <c r="I12876" s="2">
        <v>0</v>
      </c>
      <c r="J12876" s="2">
        <v>0.03</v>
      </c>
      <c r="L12876"/>
      <c r="N12876"/>
    </row>
    <row r="12877" spans="1:14" x14ac:dyDescent="0.2">
      <c r="A12877" s="1" t="s">
        <v>8951</v>
      </c>
      <c r="B12877" s="8" t="s">
        <v>559</v>
      </c>
      <c r="C12877" s="1" t="s">
        <v>65</v>
      </c>
      <c r="D12877" s="1" t="s">
        <v>173</v>
      </c>
      <c r="E12877" s="1" t="s">
        <v>8697</v>
      </c>
      <c r="F12877" s="2">
        <v>0</v>
      </c>
      <c r="G12877" s="2">
        <v>0</v>
      </c>
      <c r="H12877" s="2">
        <v>0.03</v>
      </c>
      <c r="I12877" s="2">
        <v>0</v>
      </c>
      <c r="J12877" s="2">
        <v>0.03</v>
      </c>
      <c r="L12877"/>
      <c r="N12877"/>
    </row>
    <row r="12878" spans="1:14" x14ac:dyDescent="0.2">
      <c r="A12878" s="1" t="s">
        <v>230</v>
      </c>
      <c r="B12878" s="8" t="s">
        <v>49</v>
      </c>
      <c r="C12878" s="1" t="s">
        <v>11</v>
      </c>
      <c r="D12878" s="1" t="s">
        <v>12</v>
      </c>
      <c r="E12878" s="1" t="s">
        <v>99</v>
      </c>
      <c r="F12878" s="2">
        <v>0.02</v>
      </c>
      <c r="G12878" s="2">
        <v>0.01</v>
      </c>
      <c r="H12878" s="2">
        <v>0</v>
      </c>
      <c r="I12878" s="2">
        <v>0</v>
      </c>
      <c r="J12878" s="2">
        <v>0.03</v>
      </c>
      <c r="L12878"/>
      <c r="N12878"/>
    </row>
    <row r="12879" spans="1:14" x14ac:dyDescent="0.2">
      <c r="A12879" s="1" t="s">
        <v>8952</v>
      </c>
      <c r="B12879" s="8" t="s">
        <v>62</v>
      </c>
      <c r="C12879" s="1" t="s">
        <v>75</v>
      </c>
      <c r="D12879" s="1" t="s">
        <v>214</v>
      </c>
      <c r="E12879" s="1" t="s">
        <v>59</v>
      </c>
      <c r="F12879" s="2">
        <v>0.02</v>
      </c>
      <c r="G12879" s="2">
        <v>0</v>
      </c>
      <c r="H12879" s="2">
        <v>0</v>
      </c>
      <c r="I12879" s="2">
        <v>0</v>
      </c>
      <c r="J12879" s="2">
        <v>0.03</v>
      </c>
      <c r="L12879"/>
      <c r="N12879"/>
    </row>
    <row r="12880" spans="1:14" x14ac:dyDescent="0.2">
      <c r="A12880" s="1" t="s">
        <v>8953</v>
      </c>
      <c r="B12880" s="8" t="s">
        <v>20</v>
      </c>
      <c r="C12880" s="1" t="s">
        <v>29</v>
      </c>
      <c r="D12880" s="1" t="s">
        <v>26</v>
      </c>
      <c r="E12880" s="1" t="s">
        <v>8954</v>
      </c>
      <c r="F12880" s="2">
        <v>0.02</v>
      </c>
      <c r="G12880" s="2">
        <v>0</v>
      </c>
      <c r="H12880" s="2">
        <v>0</v>
      </c>
      <c r="I12880" s="2">
        <v>0</v>
      </c>
      <c r="J12880" s="2">
        <v>0.03</v>
      </c>
      <c r="L12880"/>
      <c r="N12880"/>
    </row>
    <row r="12881" spans="1:14" x14ac:dyDescent="0.2">
      <c r="A12881" s="1" t="s">
        <v>8955</v>
      </c>
      <c r="B12881" s="8" t="s">
        <v>128</v>
      </c>
      <c r="C12881" s="1" t="s">
        <v>37</v>
      </c>
      <c r="D12881" s="1" t="s">
        <v>38</v>
      </c>
      <c r="E12881" s="1" t="s">
        <v>3691</v>
      </c>
      <c r="F12881" s="2">
        <v>0.02</v>
      </c>
      <c r="G12881" s="2">
        <v>0</v>
      </c>
      <c r="H12881" s="2">
        <v>0</v>
      </c>
      <c r="I12881" s="2">
        <v>0</v>
      </c>
      <c r="J12881" s="2">
        <v>0.03</v>
      </c>
      <c r="L12881"/>
      <c r="N12881"/>
    </row>
    <row r="12882" spans="1:14" x14ac:dyDescent="0.2">
      <c r="A12882" s="1" t="s">
        <v>8956</v>
      </c>
      <c r="B12882" s="8" t="s">
        <v>49</v>
      </c>
      <c r="C12882" s="1" t="s">
        <v>25</v>
      </c>
      <c r="D12882" s="1" t="s">
        <v>22</v>
      </c>
      <c r="E12882" s="1" t="s">
        <v>1439</v>
      </c>
      <c r="F12882" s="2">
        <v>0.02</v>
      </c>
      <c r="G12882" s="2">
        <v>0.01</v>
      </c>
      <c r="H12882" s="2">
        <v>0</v>
      </c>
      <c r="I12882" s="2">
        <v>0</v>
      </c>
      <c r="J12882" s="2">
        <v>0.03</v>
      </c>
      <c r="L12882"/>
      <c r="N12882"/>
    </row>
    <row r="12883" spans="1:14" x14ac:dyDescent="0.2">
      <c r="A12883" s="1" t="s">
        <v>7763</v>
      </c>
      <c r="B12883" s="8" t="s">
        <v>36</v>
      </c>
      <c r="C12883" s="1" t="s">
        <v>65</v>
      </c>
      <c r="D12883" s="1" t="s">
        <v>173</v>
      </c>
      <c r="E12883" s="1" t="s">
        <v>6089</v>
      </c>
      <c r="F12883" s="2">
        <v>0</v>
      </c>
      <c r="G12883" s="2">
        <v>0</v>
      </c>
      <c r="H12883" s="2">
        <v>0.03</v>
      </c>
      <c r="I12883" s="2">
        <v>0</v>
      </c>
      <c r="J12883" s="2">
        <v>0.03</v>
      </c>
      <c r="L12883"/>
      <c r="N12883"/>
    </row>
    <row r="12884" spans="1:14" x14ac:dyDescent="0.2">
      <c r="A12884" s="1" t="s">
        <v>8957</v>
      </c>
      <c r="B12884" s="8" t="s">
        <v>20</v>
      </c>
      <c r="C12884" s="1" t="s">
        <v>18</v>
      </c>
      <c r="D12884" s="1" t="s">
        <v>214</v>
      </c>
      <c r="E12884" s="1" t="s">
        <v>6159</v>
      </c>
      <c r="F12884" s="2">
        <v>0</v>
      </c>
      <c r="G12884" s="2">
        <v>0.02</v>
      </c>
      <c r="H12884" s="2">
        <v>0</v>
      </c>
      <c r="I12884" s="2">
        <v>0</v>
      </c>
      <c r="J12884" s="2">
        <v>0.03</v>
      </c>
      <c r="L12884"/>
      <c r="N12884"/>
    </row>
    <row r="12885" spans="1:14" x14ac:dyDescent="0.2">
      <c r="A12885" s="1" t="s">
        <v>2212</v>
      </c>
      <c r="B12885" s="8" t="s">
        <v>10</v>
      </c>
      <c r="C12885" s="1" t="s">
        <v>29</v>
      </c>
      <c r="D12885" s="1" t="s">
        <v>12</v>
      </c>
      <c r="E12885" s="1" t="s">
        <v>218</v>
      </c>
      <c r="F12885" s="2">
        <v>0.02</v>
      </c>
      <c r="G12885" s="2">
        <v>0</v>
      </c>
      <c r="H12885" s="2">
        <v>0</v>
      </c>
      <c r="I12885" s="2">
        <v>0</v>
      </c>
      <c r="J12885" s="2">
        <v>0.03</v>
      </c>
      <c r="L12885"/>
      <c r="N12885"/>
    </row>
    <row r="12886" spans="1:14" x14ac:dyDescent="0.2">
      <c r="A12886" s="1" t="s">
        <v>8585</v>
      </c>
      <c r="B12886" s="8" t="s">
        <v>107</v>
      </c>
      <c r="C12886" s="1" t="s">
        <v>67</v>
      </c>
      <c r="D12886" s="1" t="s">
        <v>173</v>
      </c>
      <c r="E12886" s="1" t="s">
        <v>5816</v>
      </c>
      <c r="F12886" s="2">
        <v>0</v>
      </c>
      <c r="G12886" s="2">
        <v>0.02</v>
      </c>
      <c r="H12886" s="2">
        <v>0</v>
      </c>
      <c r="I12886" s="2">
        <v>0</v>
      </c>
      <c r="J12886" s="2">
        <v>0.03</v>
      </c>
      <c r="L12886"/>
      <c r="N12886"/>
    </row>
    <row r="12887" spans="1:14" x14ac:dyDescent="0.2">
      <c r="A12887" s="1" t="s">
        <v>8958</v>
      </c>
      <c r="B12887" s="8" t="s">
        <v>49</v>
      </c>
      <c r="C12887" s="1" t="s">
        <v>25</v>
      </c>
      <c r="D12887" s="1" t="s">
        <v>22</v>
      </c>
      <c r="E12887" s="1" t="s">
        <v>1163</v>
      </c>
      <c r="F12887" s="2">
        <v>0.02</v>
      </c>
      <c r="G12887" s="2">
        <v>0.01</v>
      </c>
      <c r="H12887" s="2">
        <v>0</v>
      </c>
      <c r="I12887" s="2">
        <v>0</v>
      </c>
      <c r="J12887" s="2">
        <v>0.03</v>
      </c>
      <c r="L12887"/>
      <c r="N12887"/>
    </row>
    <row r="12888" spans="1:14" x14ac:dyDescent="0.2">
      <c r="A12888" s="1" t="s">
        <v>8959</v>
      </c>
      <c r="B12888" s="8" t="s">
        <v>107</v>
      </c>
      <c r="C12888" s="1" t="s">
        <v>29</v>
      </c>
      <c r="D12888" s="1" t="s">
        <v>214</v>
      </c>
      <c r="E12888" s="1" t="s">
        <v>34</v>
      </c>
      <c r="F12888" s="2">
        <v>0</v>
      </c>
      <c r="G12888" s="2">
        <v>0.02</v>
      </c>
      <c r="H12888" s="2">
        <v>0</v>
      </c>
      <c r="I12888" s="2">
        <v>0.01</v>
      </c>
      <c r="J12888" s="2">
        <v>0.03</v>
      </c>
      <c r="L12888"/>
      <c r="N12888"/>
    </row>
    <row r="12889" spans="1:14" x14ac:dyDescent="0.2">
      <c r="A12889" s="1" t="s">
        <v>5462</v>
      </c>
      <c r="B12889" s="8" t="s">
        <v>10</v>
      </c>
      <c r="C12889" s="1" t="s">
        <v>33</v>
      </c>
      <c r="D12889" s="1" t="s">
        <v>12</v>
      </c>
      <c r="E12889" s="1" t="s">
        <v>527</v>
      </c>
      <c r="F12889" s="2">
        <v>0.02</v>
      </c>
      <c r="G12889" s="2">
        <v>0</v>
      </c>
      <c r="H12889" s="2">
        <v>0</v>
      </c>
      <c r="I12889" s="2">
        <v>0</v>
      </c>
      <c r="J12889" s="2">
        <v>0.03</v>
      </c>
      <c r="L12889"/>
      <c r="N12889"/>
    </row>
    <row r="12890" spans="1:14" x14ac:dyDescent="0.2">
      <c r="A12890" s="1" t="s">
        <v>6338</v>
      </c>
      <c r="B12890" s="8" t="s">
        <v>128</v>
      </c>
      <c r="C12890" s="1" t="s">
        <v>75</v>
      </c>
      <c r="D12890" s="1" t="s">
        <v>38</v>
      </c>
      <c r="E12890" s="1" t="s">
        <v>369</v>
      </c>
      <c r="F12890" s="2">
        <v>0.01</v>
      </c>
      <c r="G12890" s="2">
        <v>0.01</v>
      </c>
      <c r="H12890" s="2">
        <v>0</v>
      </c>
      <c r="I12890" s="2">
        <v>0</v>
      </c>
      <c r="J12890" s="2">
        <v>0.03</v>
      </c>
      <c r="L12890"/>
      <c r="N12890"/>
    </row>
    <row r="12891" spans="1:14" x14ac:dyDescent="0.2">
      <c r="A12891" s="1" t="s">
        <v>8960</v>
      </c>
      <c r="B12891" s="8" t="s">
        <v>62</v>
      </c>
      <c r="C12891" s="1" t="s">
        <v>65</v>
      </c>
      <c r="D12891" s="1" t="s">
        <v>22</v>
      </c>
      <c r="E12891" s="1" t="s">
        <v>1117</v>
      </c>
      <c r="F12891" s="2">
        <v>0</v>
      </c>
      <c r="G12891" s="2">
        <v>0</v>
      </c>
      <c r="H12891" s="2">
        <v>0.03</v>
      </c>
      <c r="I12891" s="2">
        <v>0</v>
      </c>
      <c r="J12891" s="2">
        <v>0.03</v>
      </c>
      <c r="L12891"/>
      <c r="N12891"/>
    </row>
    <row r="12892" spans="1:14" x14ac:dyDescent="0.2">
      <c r="A12892" s="1" t="s">
        <v>8961</v>
      </c>
      <c r="B12892" s="8" t="s">
        <v>41</v>
      </c>
      <c r="C12892" s="1" t="s">
        <v>25</v>
      </c>
      <c r="D12892" s="1" t="s">
        <v>12</v>
      </c>
      <c r="E12892" s="1" t="s">
        <v>137</v>
      </c>
      <c r="F12892" s="2">
        <v>0.01</v>
      </c>
      <c r="G12892" s="2">
        <v>0.01</v>
      </c>
      <c r="H12892" s="2">
        <v>0</v>
      </c>
      <c r="I12892" s="2">
        <v>0</v>
      </c>
      <c r="J12892" s="2">
        <v>0.03</v>
      </c>
      <c r="L12892"/>
      <c r="N12892"/>
    </row>
    <row r="12893" spans="1:14" x14ac:dyDescent="0.2">
      <c r="A12893" s="1" t="s">
        <v>8962</v>
      </c>
      <c r="B12893" s="8" t="s">
        <v>559</v>
      </c>
      <c r="C12893" s="1" t="s">
        <v>75</v>
      </c>
      <c r="D12893" s="1" t="s">
        <v>22</v>
      </c>
      <c r="E12893" s="1" t="s">
        <v>1464</v>
      </c>
      <c r="F12893" s="2">
        <v>0</v>
      </c>
      <c r="G12893" s="2">
        <v>0</v>
      </c>
      <c r="H12893" s="2">
        <v>0.03</v>
      </c>
      <c r="I12893" s="2">
        <v>0</v>
      </c>
      <c r="J12893" s="2">
        <v>0.03</v>
      </c>
      <c r="L12893"/>
      <c r="N12893"/>
    </row>
    <row r="12894" spans="1:14" x14ac:dyDescent="0.2">
      <c r="A12894" s="1" t="s">
        <v>8963</v>
      </c>
      <c r="B12894" s="8" t="s">
        <v>20</v>
      </c>
      <c r="C12894" s="1" t="s">
        <v>15</v>
      </c>
      <c r="D12894" s="1" t="s">
        <v>16</v>
      </c>
      <c r="E12894" s="1" t="s">
        <v>4995</v>
      </c>
      <c r="F12894" s="2">
        <v>0.02</v>
      </c>
      <c r="G12894" s="2">
        <v>0</v>
      </c>
      <c r="H12894" s="2">
        <v>0</v>
      </c>
      <c r="I12894" s="2">
        <v>0</v>
      </c>
      <c r="J12894" s="2">
        <v>0.03</v>
      </c>
      <c r="L12894"/>
      <c r="N12894"/>
    </row>
    <row r="12895" spans="1:14" x14ac:dyDescent="0.2">
      <c r="A12895" s="1" t="s">
        <v>8964</v>
      </c>
      <c r="B12895" s="8" t="s">
        <v>49</v>
      </c>
      <c r="C12895" s="1" t="s">
        <v>11</v>
      </c>
      <c r="D12895" s="1" t="s">
        <v>38</v>
      </c>
      <c r="E12895" s="1" t="s">
        <v>248</v>
      </c>
      <c r="F12895" s="2">
        <v>0.02</v>
      </c>
      <c r="G12895" s="2">
        <v>0.01</v>
      </c>
      <c r="H12895" s="2">
        <v>0</v>
      </c>
      <c r="I12895" s="2">
        <v>0</v>
      </c>
      <c r="J12895" s="2">
        <v>0.03</v>
      </c>
      <c r="L12895"/>
      <c r="N12895"/>
    </row>
    <row r="12896" spans="1:14" x14ac:dyDescent="0.2">
      <c r="A12896" s="1" t="s">
        <v>8965</v>
      </c>
      <c r="B12896" s="8" t="s">
        <v>20</v>
      </c>
      <c r="C12896" s="1" t="s">
        <v>15</v>
      </c>
      <c r="D12896" s="1" t="s">
        <v>26</v>
      </c>
      <c r="E12896" s="1" t="s">
        <v>603</v>
      </c>
      <c r="F12896" s="2">
        <v>0</v>
      </c>
      <c r="G12896" s="2">
        <v>0</v>
      </c>
      <c r="H12896" s="2">
        <v>0.03</v>
      </c>
      <c r="I12896" s="2">
        <v>0</v>
      </c>
      <c r="J12896" s="2">
        <v>0.03</v>
      </c>
      <c r="L12896"/>
      <c r="N12896"/>
    </row>
    <row r="12897" spans="1:14" x14ac:dyDescent="0.2">
      <c r="A12897" s="1" t="s">
        <v>8714</v>
      </c>
      <c r="B12897" s="8" t="s">
        <v>64</v>
      </c>
      <c r="C12897" s="1" t="s">
        <v>65</v>
      </c>
      <c r="D12897" s="1" t="s">
        <v>38</v>
      </c>
      <c r="E12897" s="1" t="s">
        <v>59</v>
      </c>
      <c r="F12897" s="2">
        <v>0</v>
      </c>
      <c r="G12897" s="2">
        <v>0.02</v>
      </c>
      <c r="H12897" s="2">
        <v>0</v>
      </c>
      <c r="I12897" s="2">
        <v>0</v>
      </c>
      <c r="J12897" s="2">
        <v>0.03</v>
      </c>
      <c r="L12897"/>
      <c r="N12897"/>
    </row>
    <row r="12898" spans="1:14" x14ac:dyDescent="0.2">
      <c r="A12898" s="1" t="s">
        <v>8966</v>
      </c>
      <c r="B12898" s="8" t="s">
        <v>10</v>
      </c>
      <c r="C12898" s="1" t="s">
        <v>15</v>
      </c>
      <c r="D12898" s="1" t="s">
        <v>16</v>
      </c>
      <c r="E12898" s="1" t="s">
        <v>1897</v>
      </c>
      <c r="F12898" s="2">
        <v>0.02</v>
      </c>
      <c r="G12898" s="2">
        <v>0</v>
      </c>
      <c r="H12898" s="2">
        <v>0</v>
      </c>
      <c r="I12898" s="2">
        <v>0</v>
      </c>
      <c r="J12898" s="2">
        <v>0.03</v>
      </c>
      <c r="L12898"/>
      <c r="N12898"/>
    </row>
    <row r="12899" spans="1:14" x14ac:dyDescent="0.2">
      <c r="A12899" s="1" t="s">
        <v>8967</v>
      </c>
      <c r="B12899" s="8" t="s">
        <v>107</v>
      </c>
      <c r="C12899" s="1" t="s">
        <v>25</v>
      </c>
      <c r="D12899" s="1" t="s">
        <v>45</v>
      </c>
      <c r="E12899" s="1" t="s">
        <v>34</v>
      </c>
      <c r="F12899" s="2">
        <v>0</v>
      </c>
      <c r="G12899" s="2">
        <v>0.02</v>
      </c>
      <c r="H12899" s="2">
        <v>0</v>
      </c>
      <c r="I12899" s="2">
        <v>0</v>
      </c>
      <c r="J12899" s="2">
        <v>0.03</v>
      </c>
      <c r="L12899"/>
      <c r="N12899"/>
    </row>
    <row r="12900" spans="1:14" x14ac:dyDescent="0.2">
      <c r="A12900" s="1" t="s">
        <v>8968</v>
      </c>
      <c r="B12900" s="8" t="s">
        <v>20</v>
      </c>
      <c r="C12900" s="1" t="s">
        <v>18</v>
      </c>
      <c r="D12900" s="1" t="s">
        <v>22</v>
      </c>
      <c r="E12900" s="1" t="s">
        <v>770</v>
      </c>
      <c r="F12900" s="2">
        <v>0</v>
      </c>
      <c r="G12900" s="2">
        <v>0</v>
      </c>
      <c r="H12900" s="2">
        <v>0.03</v>
      </c>
      <c r="I12900" s="2">
        <v>0</v>
      </c>
      <c r="J12900" s="2">
        <v>0.03</v>
      </c>
      <c r="L12900"/>
      <c r="N12900"/>
    </row>
    <row r="12901" spans="1:14" x14ac:dyDescent="0.2">
      <c r="A12901" s="1" t="s">
        <v>8969</v>
      </c>
      <c r="B12901" s="8" t="s">
        <v>102</v>
      </c>
      <c r="C12901" s="1" t="s">
        <v>11</v>
      </c>
      <c r="D12901" s="1" t="s">
        <v>58</v>
      </c>
      <c r="E12901" s="1" t="s">
        <v>7293</v>
      </c>
      <c r="F12901" s="2">
        <v>0.02</v>
      </c>
      <c r="G12901" s="2">
        <v>0.01</v>
      </c>
      <c r="H12901" s="2">
        <v>0</v>
      </c>
      <c r="I12901" s="2">
        <v>0</v>
      </c>
      <c r="J12901" s="2">
        <v>0.03</v>
      </c>
      <c r="L12901"/>
      <c r="N12901"/>
    </row>
    <row r="12902" spans="1:14" x14ac:dyDescent="0.2">
      <c r="A12902" s="1" t="s">
        <v>8970</v>
      </c>
      <c r="B12902" s="8" t="s">
        <v>41</v>
      </c>
      <c r="C12902" s="1" t="s">
        <v>25</v>
      </c>
      <c r="D12902" s="1" t="s">
        <v>45</v>
      </c>
      <c r="E12902" s="1" t="s">
        <v>5066</v>
      </c>
      <c r="F12902" s="2">
        <v>0.01</v>
      </c>
      <c r="G12902" s="2">
        <v>0.01</v>
      </c>
      <c r="H12902" s="2">
        <v>0</v>
      </c>
      <c r="I12902" s="2">
        <v>0</v>
      </c>
      <c r="J12902" s="2">
        <v>0.03</v>
      </c>
      <c r="L12902"/>
      <c r="N12902"/>
    </row>
    <row r="12903" spans="1:14" x14ac:dyDescent="0.2">
      <c r="A12903" s="1" t="s">
        <v>8971</v>
      </c>
      <c r="B12903" s="8" t="s">
        <v>20</v>
      </c>
      <c r="C12903" s="1" t="s">
        <v>33</v>
      </c>
      <c r="D12903" s="1" t="s">
        <v>26</v>
      </c>
      <c r="E12903" s="1" t="s">
        <v>86</v>
      </c>
      <c r="F12903" s="2">
        <v>0.02</v>
      </c>
      <c r="G12903" s="2">
        <v>0</v>
      </c>
      <c r="H12903" s="2">
        <v>0</v>
      </c>
      <c r="I12903" s="2">
        <v>0</v>
      </c>
      <c r="J12903" s="2">
        <v>0.03</v>
      </c>
      <c r="L12903"/>
      <c r="N12903"/>
    </row>
    <row r="12904" spans="1:14" x14ac:dyDescent="0.2">
      <c r="A12904" s="1" t="s">
        <v>8972</v>
      </c>
      <c r="B12904" s="8" t="s">
        <v>107</v>
      </c>
      <c r="C12904" s="1" t="s">
        <v>25</v>
      </c>
      <c r="D12904" s="1" t="s">
        <v>58</v>
      </c>
      <c r="E12904" s="1" t="s">
        <v>220</v>
      </c>
      <c r="F12904" s="2">
        <v>0</v>
      </c>
      <c r="G12904" s="2">
        <v>0.02</v>
      </c>
      <c r="H12904" s="2">
        <v>0</v>
      </c>
      <c r="I12904" s="2">
        <v>0</v>
      </c>
      <c r="J12904" s="2">
        <v>0.03</v>
      </c>
      <c r="L12904"/>
      <c r="N12904"/>
    </row>
    <row r="12905" spans="1:14" x14ac:dyDescent="0.2">
      <c r="A12905" s="1" t="s">
        <v>8973</v>
      </c>
      <c r="B12905" s="8" t="s">
        <v>41</v>
      </c>
      <c r="C12905" s="1" t="s">
        <v>15</v>
      </c>
      <c r="D12905" s="1" t="s">
        <v>173</v>
      </c>
      <c r="E12905" s="1" t="s">
        <v>770</v>
      </c>
      <c r="F12905" s="2">
        <v>0</v>
      </c>
      <c r="G12905" s="2">
        <v>0</v>
      </c>
      <c r="H12905" s="2">
        <v>0.03</v>
      </c>
      <c r="I12905" s="2">
        <v>0</v>
      </c>
      <c r="J12905" s="2">
        <v>0.03</v>
      </c>
      <c r="L12905"/>
      <c r="N12905"/>
    </row>
    <row r="12906" spans="1:14" x14ac:dyDescent="0.2">
      <c r="A12906" s="1" t="s">
        <v>8974</v>
      </c>
      <c r="B12906" s="8" t="s">
        <v>41</v>
      </c>
      <c r="C12906" s="1" t="s">
        <v>11</v>
      </c>
      <c r="D12906" s="1" t="s">
        <v>26</v>
      </c>
      <c r="E12906" s="1" t="s">
        <v>159</v>
      </c>
      <c r="F12906" s="2">
        <v>0</v>
      </c>
      <c r="G12906" s="2">
        <v>0</v>
      </c>
      <c r="H12906" s="2">
        <v>0.03</v>
      </c>
      <c r="I12906" s="2">
        <v>0</v>
      </c>
      <c r="J12906" s="2">
        <v>0.03</v>
      </c>
      <c r="L12906"/>
      <c r="N12906"/>
    </row>
    <row r="12907" spans="1:14" x14ac:dyDescent="0.2">
      <c r="A12907" s="1" t="s">
        <v>8975</v>
      </c>
      <c r="B12907" s="8" t="s">
        <v>107</v>
      </c>
      <c r="C12907" s="1" t="s">
        <v>57</v>
      </c>
      <c r="D12907" s="1" t="s">
        <v>173</v>
      </c>
      <c r="E12907" s="1" t="s">
        <v>700</v>
      </c>
      <c r="F12907" s="2">
        <v>0</v>
      </c>
      <c r="G12907" s="2">
        <v>0.02</v>
      </c>
      <c r="H12907" s="2">
        <v>0</v>
      </c>
      <c r="I12907" s="2">
        <v>0</v>
      </c>
      <c r="J12907" s="2">
        <v>0.03</v>
      </c>
      <c r="L12907"/>
      <c r="N12907"/>
    </row>
    <row r="12908" spans="1:14" x14ac:dyDescent="0.2">
      <c r="A12908" s="1" t="s">
        <v>3210</v>
      </c>
      <c r="B12908" s="8" t="s">
        <v>49</v>
      </c>
      <c r="C12908" s="1" t="s">
        <v>42</v>
      </c>
      <c r="D12908" s="1" t="s">
        <v>52</v>
      </c>
      <c r="E12908" s="1" t="s">
        <v>700</v>
      </c>
      <c r="F12908" s="2">
        <v>0.02</v>
      </c>
      <c r="G12908" s="2">
        <v>0.01</v>
      </c>
      <c r="H12908" s="2">
        <v>0</v>
      </c>
      <c r="I12908" s="2">
        <v>0</v>
      </c>
      <c r="J12908" s="2">
        <v>0.03</v>
      </c>
      <c r="L12908"/>
      <c r="N12908"/>
    </row>
    <row r="12909" spans="1:14" x14ac:dyDescent="0.2">
      <c r="A12909" s="1" t="s">
        <v>8976</v>
      </c>
      <c r="B12909" s="8" t="s">
        <v>559</v>
      </c>
      <c r="C12909" s="1" t="s">
        <v>67</v>
      </c>
      <c r="D12909" s="1" t="s">
        <v>173</v>
      </c>
      <c r="E12909" s="1" t="s">
        <v>1803</v>
      </c>
      <c r="F12909" s="2">
        <v>0</v>
      </c>
      <c r="G12909" s="2">
        <v>0</v>
      </c>
      <c r="H12909" s="2">
        <v>0.03</v>
      </c>
      <c r="I12909" s="2">
        <v>0</v>
      </c>
      <c r="J12909" s="2">
        <v>0.03</v>
      </c>
      <c r="L12909"/>
      <c r="N12909"/>
    </row>
    <row r="12910" spans="1:14" x14ac:dyDescent="0.2">
      <c r="A12910" s="1" t="s">
        <v>1784</v>
      </c>
      <c r="B12910" s="8" t="s">
        <v>128</v>
      </c>
      <c r="C12910" s="1" t="s">
        <v>216</v>
      </c>
      <c r="D12910" s="1" t="s">
        <v>38</v>
      </c>
      <c r="E12910" s="1" t="s">
        <v>137</v>
      </c>
      <c r="F12910" s="2">
        <v>0</v>
      </c>
      <c r="G12910" s="2">
        <v>0.02</v>
      </c>
      <c r="H12910" s="2">
        <v>0</v>
      </c>
      <c r="I12910" s="2">
        <v>0</v>
      </c>
      <c r="J12910" s="2">
        <v>0.03</v>
      </c>
      <c r="L12910"/>
      <c r="N12910"/>
    </row>
    <row r="12911" spans="1:14" x14ac:dyDescent="0.2">
      <c r="A12911" s="1" t="s">
        <v>8977</v>
      </c>
      <c r="B12911" s="8" t="s">
        <v>20</v>
      </c>
      <c r="C12911" s="1" t="s">
        <v>18</v>
      </c>
      <c r="D12911" s="1" t="s">
        <v>22</v>
      </c>
      <c r="E12911" s="1" t="s">
        <v>1327</v>
      </c>
      <c r="F12911" s="2">
        <v>0.02</v>
      </c>
      <c r="G12911" s="2">
        <v>0</v>
      </c>
      <c r="H12911" s="2">
        <v>0</v>
      </c>
      <c r="I12911" s="2">
        <v>0</v>
      </c>
      <c r="J12911" s="2">
        <v>0.03</v>
      </c>
      <c r="L12911"/>
      <c r="N12911"/>
    </row>
    <row r="12912" spans="1:14" hidden="1" x14ac:dyDescent="0.2">
      <c r="A12912" s="1" t="s">
        <v>8978</v>
      </c>
      <c r="B12912" s="8" t="s">
        <v>20</v>
      </c>
      <c r="C12912" s="1" t="s">
        <v>191</v>
      </c>
      <c r="D12912" s="1" t="s">
        <v>45</v>
      </c>
      <c r="E12912" s="1" t="s">
        <v>700</v>
      </c>
      <c r="F12912" s="2">
        <v>0.02</v>
      </c>
      <c r="G12912" s="2">
        <v>0</v>
      </c>
      <c r="H12912" s="2">
        <v>0</v>
      </c>
      <c r="I12912" s="2">
        <v>0</v>
      </c>
      <c r="J12912" s="2">
        <v>0.03</v>
      </c>
      <c r="L12912"/>
      <c r="N12912"/>
    </row>
    <row r="12913" spans="1:14" x14ac:dyDescent="0.2">
      <c r="A12913" s="1" t="s">
        <v>8979</v>
      </c>
      <c r="B12913" s="8" t="s">
        <v>41</v>
      </c>
      <c r="C12913" s="1" t="s">
        <v>11</v>
      </c>
      <c r="D12913" s="1" t="s">
        <v>173</v>
      </c>
      <c r="E12913" s="1" t="s">
        <v>8980</v>
      </c>
      <c r="F12913" s="2">
        <v>0</v>
      </c>
      <c r="G12913" s="2">
        <v>0</v>
      </c>
      <c r="H12913" s="2">
        <v>0.03</v>
      </c>
      <c r="I12913" s="2">
        <v>0</v>
      </c>
      <c r="J12913" s="2">
        <v>0.03</v>
      </c>
      <c r="L12913"/>
      <c r="N12913"/>
    </row>
    <row r="12914" spans="1:14" x14ac:dyDescent="0.2">
      <c r="A12914" s="1" t="s">
        <v>8981</v>
      </c>
      <c r="B12914" s="8" t="s">
        <v>10</v>
      </c>
      <c r="C12914" s="1" t="s">
        <v>18</v>
      </c>
      <c r="D12914" s="1" t="s">
        <v>26</v>
      </c>
      <c r="E12914" s="1" t="s">
        <v>3099</v>
      </c>
      <c r="F12914" s="2">
        <v>0.02</v>
      </c>
      <c r="G12914" s="2">
        <v>0</v>
      </c>
      <c r="H12914" s="2">
        <v>0</v>
      </c>
      <c r="I12914" s="2">
        <v>0</v>
      </c>
      <c r="J12914" s="2">
        <v>0.03</v>
      </c>
      <c r="L12914"/>
      <c r="N12914"/>
    </row>
    <row r="12915" spans="1:14" x14ac:dyDescent="0.2">
      <c r="A12915" s="1" t="s">
        <v>8982</v>
      </c>
      <c r="B12915" s="8" t="s">
        <v>20</v>
      </c>
      <c r="C12915" s="1" t="s">
        <v>57</v>
      </c>
      <c r="D12915" s="1" t="s">
        <v>52</v>
      </c>
      <c r="E12915" s="1" t="s">
        <v>6159</v>
      </c>
      <c r="F12915" s="2">
        <v>0.02</v>
      </c>
      <c r="G12915" s="2">
        <v>0</v>
      </c>
      <c r="H12915" s="2">
        <v>0</v>
      </c>
      <c r="I12915" s="2">
        <v>0</v>
      </c>
      <c r="J12915" s="2">
        <v>0.03</v>
      </c>
      <c r="L12915"/>
      <c r="N12915"/>
    </row>
    <row r="12916" spans="1:14" x14ac:dyDescent="0.2">
      <c r="A12916" s="1" t="s">
        <v>8983</v>
      </c>
      <c r="B12916" s="8" t="s">
        <v>20</v>
      </c>
      <c r="C12916" s="1" t="s">
        <v>15</v>
      </c>
      <c r="D12916" s="1" t="s">
        <v>38</v>
      </c>
      <c r="E12916" s="1" t="s">
        <v>1782</v>
      </c>
      <c r="F12916" s="2">
        <v>0</v>
      </c>
      <c r="G12916" s="2">
        <v>0</v>
      </c>
      <c r="H12916" s="2">
        <v>0.03</v>
      </c>
      <c r="I12916" s="2">
        <v>0</v>
      </c>
      <c r="J12916" s="2">
        <v>0.03</v>
      </c>
      <c r="L12916"/>
      <c r="N12916"/>
    </row>
    <row r="12917" spans="1:14" x14ac:dyDescent="0.2">
      <c r="A12917" s="1" t="s">
        <v>1709</v>
      </c>
      <c r="B12917" s="8" t="s">
        <v>107</v>
      </c>
      <c r="C12917" s="1" t="s">
        <v>18</v>
      </c>
      <c r="D12917" s="1" t="s">
        <v>38</v>
      </c>
      <c r="E12917" s="1" t="s">
        <v>99</v>
      </c>
      <c r="F12917" s="2">
        <v>0</v>
      </c>
      <c r="G12917" s="2">
        <v>0.02</v>
      </c>
      <c r="H12917" s="2">
        <v>0</v>
      </c>
      <c r="I12917" s="2">
        <v>0</v>
      </c>
      <c r="J12917" s="2">
        <v>0.03</v>
      </c>
      <c r="L12917"/>
      <c r="N12917"/>
    </row>
    <row r="12918" spans="1:14" hidden="1" x14ac:dyDescent="0.2">
      <c r="A12918" s="1" t="s">
        <v>8984</v>
      </c>
      <c r="B12918" s="8" t="s">
        <v>102</v>
      </c>
      <c r="C12918" s="1" t="s">
        <v>191</v>
      </c>
      <c r="D12918" s="1" t="s">
        <v>71</v>
      </c>
      <c r="E12918" s="1" t="s">
        <v>700</v>
      </c>
      <c r="F12918" s="2">
        <v>0.02</v>
      </c>
      <c r="G12918" s="2">
        <v>0.01</v>
      </c>
      <c r="H12918" s="2">
        <v>0</v>
      </c>
      <c r="I12918" s="2">
        <v>0</v>
      </c>
      <c r="J12918" s="2">
        <v>0.03</v>
      </c>
      <c r="L12918"/>
      <c r="N12918"/>
    </row>
    <row r="12919" spans="1:14" x14ac:dyDescent="0.2">
      <c r="A12919" s="1" t="s">
        <v>8985</v>
      </c>
      <c r="B12919" s="8" t="s">
        <v>113</v>
      </c>
      <c r="C12919" s="1" t="s">
        <v>57</v>
      </c>
      <c r="D12919" s="1" t="s">
        <v>173</v>
      </c>
      <c r="E12919" s="1" t="s">
        <v>4611</v>
      </c>
      <c r="F12919" s="2">
        <v>0</v>
      </c>
      <c r="G12919" s="2">
        <v>0</v>
      </c>
      <c r="H12919" s="2">
        <v>0.03</v>
      </c>
      <c r="I12919" s="2">
        <v>0</v>
      </c>
      <c r="J12919" s="2">
        <v>0.03</v>
      </c>
      <c r="L12919"/>
      <c r="N12919"/>
    </row>
    <row r="12920" spans="1:14" x14ac:dyDescent="0.2">
      <c r="A12920" s="1" t="s">
        <v>7736</v>
      </c>
      <c r="B12920" s="8" t="s">
        <v>559</v>
      </c>
      <c r="C12920" s="1" t="s">
        <v>67</v>
      </c>
      <c r="D12920" s="1" t="s">
        <v>38</v>
      </c>
      <c r="E12920" s="1" t="s">
        <v>7737</v>
      </c>
      <c r="F12920" s="2">
        <v>0</v>
      </c>
      <c r="G12920" s="2">
        <v>0</v>
      </c>
      <c r="H12920" s="2">
        <v>0.03</v>
      </c>
      <c r="I12920" s="2">
        <v>0</v>
      </c>
      <c r="J12920" s="2">
        <v>0.03</v>
      </c>
      <c r="L12920"/>
      <c r="N12920"/>
    </row>
    <row r="12921" spans="1:14" x14ac:dyDescent="0.2">
      <c r="A12921" s="1" t="s">
        <v>8986</v>
      </c>
      <c r="B12921" s="8" t="s">
        <v>559</v>
      </c>
      <c r="C12921" s="1" t="s">
        <v>65</v>
      </c>
      <c r="D12921" s="1" t="s">
        <v>45</v>
      </c>
      <c r="E12921" s="1" t="s">
        <v>4611</v>
      </c>
      <c r="F12921" s="2">
        <v>0</v>
      </c>
      <c r="G12921" s="2">
        <v>0.01</v>
      </c>
      <c r="H12921" s="2">
        <v>0.01</v>
      </c>
      <c r="I12921" s="2">
        <v>0</v>
      </c>
      <c r="J12921" s="2">
        <v>0.03</v>
      </c>
      <c r="L12921"/>
      <c r="N12921"/>
    </row>
    <row r="12922" spans="1:14" x14ac:dyDescent="0.2">
      <c r="A12922" s="1" t="s">
        <v>8987</v>
      </c>
      <c r="B12922" s="8" t="s">
        <v>20</v>
      </c>
      <c r="C12922" s="1" t="s">
        <v>18</v>
      </c>
      <c r="D12922" s="1" t="s">
        <v>1</v>
      </c>
      <c r="E12922" s="1" t="s">
        <v>420</v>
      </c>
      <c r="F12922" s="2">
        <v>0.02</v>
      </c>
      <c r="G12922" s="2">
        <v>0</v>
      </c>
      <c r="H12922" s="2">
        <v>0</v>
      </c>
      <c r="I12922" s="2">
        <v>0</v>
      </c>
      <c r="J12922" s="2">
        <v>0.03</v>
      </c>
      <c r="L12922"/>
      <c r="N12922"/>
    </row>
    <row r="12923" spans="1:14" x14ac:dyDescent="0.2">
      <c r="A12923" s="1" t="s">
        <v>8988</v>
      </c>
      <c r="B12923" s="8" t="s">
        <v>32</v>
      </c>
      <c r="C12923" s="1" t="s">
        <v>67</v>
      </c>
      <c r="D12923" s="1" t="s">
        <v>38</v>
      </c>
      <c r="E12923" s="1" t="s">
        <v>178</v>
      </c>
      <c r="F12923" s="2">
        <v>0.02</v>
      </c>
      <c r="G12923" s="2">
        <v>0.01</v>
      </c>
      <c r="H12923" s="2">
        <v>0</v>
      </c>
      <c r="I12923" s="2">
        <v>0</v>
      </c>
      <c r="J12923" s="2">
        <v>0.03</v>
      </c>
      <c r="L12923"/>
      <c r="N12923"/>
    </row>
    <row r="12924" spans="1:14" x14ac:dyDescent="0.2">
      <c r="A12924" s="1" t="s">
        <v>8989</v>
      </c>
      <c r="B12924" s="8" t="s">
        <v>10</v>
      </c>
      <c r="C12924" s="1" t="s">
        <v>15</v>
      </c>
      <c r="D12924" s="1" t="s">
        <v>12</v>
      </c>
      <c r="E12924" s="1" t="s">
        <v>251</v>
      </c>
      <c r="F12924" s="2">
        <v>0</v>
      </c>
      <c r="G12924" s="2">
        <v>0</v>
      </c>
      <c r="H12924" s="2">
        <v>0.03</v>
      </c>
      <c r="I12924" s="2">
        <v>0</v>
      </c>
      <c r="J12924" s="2">
        <v>0.03</v>
      </c>
      <c r="L12924"/>
      <c r="N12924"/>
    </row>
    <row r="12925" spans="1:14" x14ac:dyDescent="0.2">
      <c r="A12925" s="1" t="s">
        <v>4830</v>
      </c>
      <c r="B12925" s="8" t="s">
        <v>41</v>
      </c>
      <c r="C12925" s="1" t="s">
        <v>11</v>
      </c>
      <c r="D12925" s="1" t="s">
        <v>1</v>
      </c>
      <c r="E12925" s="1" t="s">
        <v>86</v>
      </c>
      <c r="F12925" s="2">
        <v>0.01</v>
      </c>
      <c r="G12925" s="2">
        <v>0.01</v>
      </c>
      <c r="H12925" s="2">
        <v>0</v>
      </c>
      <c r="I12925" s="2">
        <v>0</v>
      </c>
      <c r="J12925" s="2">
        <v>0.03</v>
      </c>
      <c r="L12925"/>
      <c r="N12925"/>
    </row>
    <row r="12926" spans="1:14" x14ac:dyDescent="0.2">
      <c r="A12926" s="1" t="s">
        <v>8990</v>
      </c>
      <c r="B12926" s="8" t="s">
        <v>32</v>
      </c>
      <c r="C12926" s="1" t="s">
        <v>57</v>
      </c>
      <c r="D12926" s="1" t="s">
        <v>45</v>
      </c>
      <c r="E12926" s="1" t="s">
        <v>178</v>
      </c>
      <c r="F12926" s="2">
        <v>0</v>
      </c>
      <c r="G12926" s="2">
        <v>0</v>
      </c>
      <c r="H12926" s="2">
        <v>0.03</v>
      </c>
      <c r="I12926" s="2">
        <v>0</v>
      </c>
      <c r="J12926" s="2">
        <v>0.03</v>
      </c>
      <c r="L12926"/>
      <c r="N12926"/>
    </row>
    <row r="12927" spans="1:14" x14ac:dyDescent="0.2">
      <c r="A12927" s="1" t="s">
        <v>8991</v>
      </c>
      <c r="B12927" s="8" t="s">
        <v>20</v>
      </c>
      <c r="C12927" s="1" t="s">
        <v>18</v>
      </c>
      <c r="D12927" s="1" t="s">
        <v>38</v>
      </c>
      <c r="E12927" s="1" t="s">
        <v>3044</v>
      </c>
      <c r="F12927" s="2">
        <v>0</v>
      </c>
      <c r="G12927" s="2">
        <v>0</v>
      </c>
      <c r="H12927" s="2">
        <v>0.03</v>
      </c>
      <c r="I12927" s="2">
        <v>0</v>
      </c>
      <c r="J12927" s="2">
        <v>0.03</v>
      </c>
      <c r="L12927"/>
      <c r="N12927"/>
    </row>
    <row r="12928" spans="1:14" x14ac:dyDescent="0.2">
      <c r="A12928" s="1" t="s">
        <v>8992</v>
      </c>
      <c r="B12928" s="8" t="s">
        <v>41</v>
      </c>
      <c r="C12928" s="1" t="s">
        <v>54</v>
      </c>
      <c r="D12928" s="1" t="s">
        <v>26</v>
      </c>
      <c r="E12928" s="1" t="s">
        <v>7333</v>
      </c>
      <c r="F12928" s="2">
        <v>0</v>
      </c>
      <c r="G12928" s="2">
        <v>0</v>
      </c>
      <c r="H12928" s="2">
        <v>0.03</v>
      </c>
      <c r="I12928" s="2">
        <v>0</v>
      </c>
      <c r="J12928" s="2">
        <v>0.03</v>
      </c>
      <c r="L12928"/>
      <c r="N12928"/>
    </row>
    <row r="12929" spans="1:14" x14ac:dyDescent="0.2">
      <c r="A12929" s="1" t="s">
        <v>8993</v>
      </c>
      <c r="B12929" s="8" t="s">
        <v>559</v>
      </c>
      <c r="C12929" s="1" t="s">
        <v>216</v>
      </c>
      <c r="D12929" s="1" t="s">
        <v>173</v>
      </c>
      <c r="E12929" s="1" t="s">
        <v>4611</v>
      </c>
      <c r="F12929" s="2">
        <v>0</v>
      </c>
      <c r="G12929" s="2">
        <v>0</v>
      </c>
      <c r="H12929" s="2">
        <v>0.03</v>
      </c>
      <c r="I12929" s="2">
        <v>0</v>
      </c>
      <c r="J12929" s="2">
        <v>0.03</v>
      </c>
      <c r="L12929"/>
      <c r="N12929"/>
    </row>
    <row r="12930" spans="1:14" x14ac:dyDescent="0.2">
      <c r="A12930" s="1" t="s">
        <v>8766</v>
      </c>
      <c r="B12930" s="8" t="s">
        <v>10</v>
      </c>
      <c r="C12930" s="1" t="s">
        <v>57</v>
      </c>
      <c r="D12930" s="1" t="s">
        <v>12</v>
      </c>
      <c r="E12930" s="1" t="s">
        <v>2997</v>
      </c>
      <c r="F12930" s="2">
        <v>0</v>
      </c>
      <c r="G12930" s="2">
        <v>0.02</v>
      </c>
      <c r="H12930" s="2">
        <v>0</v>
      </c>
      <c r="I12930" s="2">
        <v>0</v>
      </c>
      <c r="J12930" s="2">
        <v>0.03</v>
      </c>
      <c r="L12930"/>
      <c r="N12930"/>
    </row>
    <row r="12931" spans="1:14" x14ac:dyDescent="0.2">
      <c r="A12931" s="1" t="s">
        <v>3272</v>
      </c>
      <c r="B12931" s="8" t="s">
        <v>107</v>
      </c>
      <c r="C12931" s="1" t="s">
        <v>18</v>
      </c>
      <c r="D12931" s="1" t="s">
        <v>214</v>
      </c>
      <c r="E12931" s="1" t="s">
        <v>248</v>
      </c>
      <c r="F12931" s="2">
        <v>0</v>
      </c>
      <c r="G12931" s="2">
        <v>0.02</v>
      </c>
      <c r="H12931" s="2">
        <v>0</v>
      </c>
      <c r="I12931" s="2">
        <v>0</v>
      </c>
      <c r="J12931" s="2">
        <v>0.03</v>
      </c>
      <c r="L12931"/>
      <c r="N12931"/>
    </row>
    <row r="12932" spans="1:14" x14ac:dyDescent="0.2">
      <c r="A12932" s="1" t="s">
        <v>8994</v>
      </c>
      <c r="B12932" s="8" t="s">
        <v>107</v>
      </c>
      <c r="C12932" s="1" t="s">
        <v>11</v>
      </c>
      <c r="D12932" s="1" t="s">
        <v>45</v>
      </c>
      <c r="E12932" s="1" t="s">
        <v>218</v>
      </c>
      <c r="F12932" s="2">
        <v>0</v>
      </c>
      <c r="G12932" s="2">
        <v>0.02</v>
      </c>
      <c r="H12932" s="2">
        <v>0</v>
      </c>
      <c r="I12932" s="2">
        <v>0</v>
      </c>
      <c r="J12932" s="2">
        <v>0.03</v>
      </c>
      <c r="L12932"/>
      <c r="N12932"/>
    </row>
    <row r="12933" spans="1:14" x14ac:dyDescent="0.2">
      <c r="A12933" s="1" t="s">
        <v>8995</v>
      </c>
      <c r="B12933" s="8" t="s">
        <v>113</v>
      </c>
      <c r="C12933" s="1" t="s">
        <v>33</v>
      </c>
      <c r="D12933" s="1" t="s">
        <v>22</v>
      </c>
      <c r="E12933" s="1" t="s">
        <v>7430</v>
      </c>
      <c r="F12933" s="2">
        <v>0</v>
      </c>
      <c r="G12933" s="2">
        <v>0</v>
      </c>
      <c r="H12933" s="2">
        <v>0.03</v>
      </c>
      <c r="I12933" s="2">
        <v>0</v>
      </c>
      <c r="J12933" s="2">
        <v>0.03</v>
      </c>
      <c r="L12933"/>
      <c r="N12933"/>
    </row>
    <row r="12934" spans="1:14" x14ac:dyDescent="0.2">
      <c r="A12934" s="1" t="s">
        <v>8996</v>
      </c>
      <c r="B12934" s="8" t="s">
        <v>107</v>
      </c>
      <c r="C12934" s="1" t="s">
        <v>47</v>
      </c>
      <c r="D12934" s="1" t="s">
        <v>58</v>
      </c>
      <c r="E12934" s="1" t="s">
        <v>99</v>
      </c>
      <c r="F12934" s="2">
        <v>0.01</v>
      </c>
      <c r="G12934" s="2">
        <v>0.01</v>
      </c>
      <c r="H12934" s="2">
        <v>0</v>
      </c>
      <c r="I12934" s="2">
        <v>0</v>
      </c>
      <c r="J12934" s="2">
        <v>0.03</v>
      </c>
      <c r="L12934"/>
      <c r="N12934"/>
    </row>
    <row r="12935" spans="1:14" x14ac:dyDescent="0.2">
      <c r="A12935" s="1" t="s">
        <v>4831</v>
      </c>
      <c r="B12935" s="8" t="s">
        <v>32</v>
      </c>
      <c r="C12935" s="1" t="s">
        <v>65</v>
      </c>
      <c r="D12935" s="1" t="s">
        <v>173</v>
      </c>
      <c r="E12935" s="1" t="s">
        <v>2627</v>
      </c>
      <c r="F12935" s="2">
        <v>0.02</v>
      </c>
      <c r="G12935" s="2">
        <v>0.01</v>
      </c>
      <c r="H12935" s="2">
        <v>0</v>
      </c>
      <c r="I12935" s="2">
        <v>0</v>
      </c>
      <c r="J12935" s="2">
        <v>0.03</v>
      </c>
      <c r="L12935"/>
      <c r="N12935"/>
    </row>
    <row r="12936" spans="1:14" x14ac:dyDescent="0.2">
      <c r="A12936" s="1" t="s">
        <v>1735</v>
      </c>
      <c r="B12936" s="8" t="s">
        <v>107</v>
      </c>
      <c r="C12936" s="1" t="s">
        <v>18</v>
      </c>
      <c r="D12936" s="1" t="s">
        <v>38</v>
      </c>
      <c r="E12936" s="1" t="s">
        <v>59</v>
      </c>
      <c r="F12936" s="2">
        <v>0.02</v>
      </c>
      <c r="G12936" s="2">
        <v>0</v>
      </c>
      <c r="H12936" s="2">
        <v>0</v>
      </c>
      <c r="I12936" s="2">
        <v>0</v>
      </c>
      <c r="J12936" s="2">
        <v>0.03</v>
      </c>
      <c r="L12936"/>
      <c r="N12936"/>
    </row>
    <row r="12937" spans="1:14" hidden="1" x14ac:dyDescent="0.2">
      <c r="A12937" s="1" t="s">
        <v>8997</v>
      </c>
      <c r="B12937" s="8" t="s">
        <v>10</v>
      </c>
      <c r="C12937" s="1" t="s">
        <v>191</v>
      </c>
      <c r="D12937" s="1" t="s">
        <v>26</v>
      </c>
      <c r="E12937" s="1" t="s">
        <v>1175</v>
      </c>
      <c r="F12937" s="2">
        <v>0.02</v>
      </c>
      <c r="G12937" s="2">
        <v>0</v>
      </c>
      <c r="H12937" s="2">
        <v>0</v>
      </c>
      <c r="I12937" s="2">
        <v>0</v>
      </c>
      <c r="J12937" s="2">
        <v>0.03</v>
      </c>
      <c r="L12937"/>
      <c r="N12937"/>
    </row>
    <row r="12938" spans="1:14" x14ac:dyDescent="0.2">
      <c r="A12938" s="1" t="s">
        <v>8998</v>
      </c>
      <c r="B12938" s="8" t="s">
        <v>113</v>
      </c>
      <c r="C12938" s="1" t="s">
        <v>37</v>
      </c>
      <c r="D12938" s="1" t="s">
        <v>173</v>
      </c>
      <c r="E12938" s="1" t="s">
        <v>4602</v>
      </c>
      <c r="F12938" s="2">
        <v>0</v>
      </c>
      <c r="G12938" s="2">
        <v>0</v>
      </c>
      <c r="H12938" s="2">
        <v>0.03</v>
      </c>
      <c r="I12938" s="2">
        <v>0</v>
      </c>
      <c r="J12938" s="2">
        <v>0.03</v>
      </c>
      <c r="L12938"/>
      <c r="N12938"/>
    </row>
    <row r="12939" spans="1:14" x14ac:dyDescent="0.2">
      <c r="A12939" s="1" t="s">
        <v>8999</v>
      </c>
      <c r="B12939" s="8" t="s">
        <v>41</v>
      </c>
      <c r="C12939" s="1" t="s">
        <v>124</v>
      </c>
      <c r="D12939" s="1" t="s">
        <v>58</v>
      </c>
      <c r="E12939" s="1" t="s">
        <v>2633</v>
      </c>
      <c r="F12939" s="2">
        <v>0.01</v>
      </c>
      <c r="G12939" s="2">
        <v>0.01</v>
      </c>
      <c r="H12939" s="2">
        <v>0</v>
      </c>
      <c r="I12939" s="2">
        <v>0</v>
      </c>
      <c r="J12939" s="2">
        <v>0.03</v>
      </c>
      <c r="L12939"/>
      <c r="N12939"/>
    </row>
    <row r="12940" spans="1:14" x14ac:dyDescent="0.2">
      <c r="A12940" s="1" t="s">
        <v>9000</v>
      </c>
      <c r="B12940" s="8" t="s">
        <v>10</v>
      </c>
      <c r="C12940" s="1" t="s">
        <v>18</v>
      </c>
      <c r="D12940" s="1" t="s">
        <v>26</v>
      </c>
      <c r="E12940" s="1" t="s">
        <v>6037</v>
      </c>
      <c r="F12940" s="2">
        <v>0.02</v>
      </c>
      <c r="G12940" s="2">
        <v>0</v>
      </c>
      <c r="H12940" s="2">
        <v>0</v>
      </c>
      <c r="I12940" s="2">
        <v>0</v>
      </c>
      <c r="J12940" s="2">
        <v>0.03</v>
      </c>
      <c r="L12940"/>
      <c r="N12940"/>
    </row>
    <row r="12941" spans="1:14" x14ac:dyDescent="0.2">
      <c r="A12941" s="1" t="s">
        <v>5644</v>
      </c>
      <c r="B12941" s="8" t="s">
        <v>49</v>
      </c>
      <c r="C12941" s="1" t="s">
        <v>124</v>
      </c>
      <c r="D12941" s="1" t="s">
        <v>16</v>
      </c>
      <c r="E12941" s="1" t="s">
        <v>319</v>
      </c>
      <c r="F12941" s="2">
        <v>0.02</v>
      </c>
      <c r="G12941" s="2">
        <v>0.01</v>
      </c>
      <c r="H12941" s="2">
        <v>0</v>
      </c>
      <c r="I12941" s="2">
        <v>0</v>
      </c>
      <c r="J12941" s="2">
        <v>0.03</v>
      </c>
      <c r="L12941"/>
      <c r="N12941"/>
    </row>
    <row r="12942" spans="1:14" x14ac:dyDescent="0.2">
      <c r="A12942" s="1" t="s">
        <v>9001</v>
      </c>
      <c r="B12942" s="8" t="s">
        <v>113</v>
      </c>
      <c r="C12942" s="1" t="s">
        <v>67</v>
      </c>
      <c r="D12942" s="1" t="s">
        <v>173</v>
      </c>
      <c r="E12942" s="1" t="s">
        <v>4611</v>
      </c>
      <c r="F12942" s="2">
        <v>0</v>
      </c>
      <c r="G12942" s="2">
        <v>0</v>
      </c>
      <c r="H12942" s="2">
        <v>0.03</v>
      </c>
      <c r="I12942" s="2">
        <v>0</v>
      </c>
      <c r="J12942" s="2">
        <v>0.03</v>
      </c>
      <c r="L12942"/>
      <c r="N12942"/>
    </row>
    <row r="12943" spans="1:14" x14ac:dyDescent="0.2">
      <c r="A12943" s="1" t="s">
        <v>9002</v>
      </c>
      <c r="B12943" s="8" t="s">
        <v>64</v>
      </c>
      <c r="C12943" s="1" t="s">
        <v>65</v>
      </c>
      <c r="D12943" s="1" t="s">
        <v>22</v>
      </c>
      <c r="E12943" s="1" t="s">
        <v>251</v>
      </c>
      <c r="F12943" s="2">
        <v>0</v>
      </c>
      <c r="G12943" s="2">
        <v>0</v>
      </c>
      <c r="H12943" s="2">
        <v>0.03</v>
      </c>
      <c r="I12943" s="2">
        <v>0</v>
      </c>
      <c r="J12943" s="2">
        <v>0.03</v>
      </c>
      <c r="L12943"/>
      <c r="N12943"/>
    </row>
    <row r="12944" spans="1:14" x14ac:dyDescent="0.2">
      <c r="A12944" s="1" t="s">
        <v>9003</v>
      </c>
      <c r="B12944" s="8" t="s">
        <v>20</v>
      </c>
      <c r="C12944" s="1" t="s">
        <v>11</v>
      </c>
      <c r="D12944" s="1" t="s">
        <v>214</v>
      </c>
      <c r="E12944" s="1" t="s">
        <v>2393</v>
      </c>
      <c r="F12944" s="2">
        <v>0.01</v>
      </c>
      <c r="G12944" s="2">
        <v>0.01</v>
      </c>
      <c r="H12944" s="2">
        <v>0</v>
      </c>
      <c r="I12944" s="2">
        <v>0</v>
      </c>
      <c r="J12944" s="2">
        <v>0.03</v>
      </c>
      <c r="L12944"/>
      <c r="N12944"/>
    </row>
    <row r="12945" spans="1:14" x14ac:dyDescent="0.2">
      <c r="A12945" s="1" t="s">
        <v>809</v>
      </c>
      <c r="B12945" s="8" t="s">
        <v>107</v>
      </c>
      <c r="C12945" s="1" t="s">
        <v>57</v>
      </c>
      <c r="D12945" s="1" t="s">
        <v>38</v>
      </c>
      <c r="E12945" s="1" t="s">
        <v>369</v>
      </c>
      <c r="F12945" s="2">
        <v>0.02</v>
      </c>
      <c r="G12945" s="2">
        <v>0</v>
      </c>
      <c r="H12945" s="2">
        <v>0</v>
      </c>
      <c r="I12945" s="2">
        <v>0</v>
      </c>
      <c r="J12945" s="2">
        <v>0.03</v>
      </c>
      <c r="L12945"/>
      <c r="N12945"/>
    </row>
    <row r="12946" spans="1:14" x14ac:dyDescent="0.2">
      <c r="A12946" s="1" t="s">
        <v>8426</v>
      </c>
      <c r="B12946" s="8" t="s">
        <v>128</v>
      </c>
      <c r="C12946" s="1" t="s">
        <v>37</v>
      </c>
      <c r="D12946" s="1" t="s">
        <v>12</v>
      </c>
      <c r="E12946" s="1" t="s">
        <v>770</v>
      </c>
      <c r="F12946" s="2">
        <v>0</v>
      </c>
      <c r="G12946" s="2">
        <v>0.02</v>
      </c>
      <c r="H12946" s="2">
        <v>0</v>
      </c>
      <c r="I12946" s="2">
        <v>0</v>
      </c>
      <c r="J12946" s="2">
        <v>0.03</v>
      </c>
      <c r="L12946"/>
      <c r="N12946"/>
    </row>
    <row r="12947" spans="1:14" x14ac:dyDescent="0.2">
      <c r="A12947" s="1" t="s">
        <v>3759</v>
      </c>
      <c r="B12947" s="8" t="s">
        <v>107</v>
      </c>
      <c r="C12947" s="1" t="s">
        <v>124</v>
      </c>
      <c r="D12947" s="1" t="s">
        <v>26</v>
      </c>
      <c r="E12947" s="1" t="s">
        <v>220</v>
      </c>
      <c r="F12947" s="2">
        <v>0</v>
      </c>
      <c r="G12947" s="2">
        <v>0.02</v>
      </c>
      <c r="H12947" s="2">
        <v>0</v>
      </c>
      <c r="I12947" s="2">
        <v>0</v>
      </c>
      <c r="J12947" s="2">
        <v>0.03</v>
      </c>
      <c r="L12947"/>
      <c r="N12947"/>
    </row>
    <row r="12948" spans="1:14" x14ac:dyDescent="0.2">
      <c r="A12948" s="1" t="s">
        <v>8714</v>
      </c>
      <c r="B12948" s="8" t="s">
        <v>32</v>
      </c>
      <c r="C12948" s="1" t="s">
        <v>65</v>
      </c>
      <c r="D12948" s="1" t="s">
        <v>38</v>
      </c>
      <c r="E12948" s="1" t="s">
        <v>59</v>
      </c>
      <c r="F12948" s="2">
        <v>0</v>
      </c>
      <c r="G12948" s="2">
        <v>0.02</v>
      </c>
      <c r="H12948" s="2">
        <v>0</v>
      </c>
      <c r="I12948" s="2">
        <v>0</v>
      </c>
      <c r="J12948" s="2">
        <v>0.03</v>
      </c>
      <c r="L12948"/>
      <c r="N12948"/>
    </row>
    <row r="12949" spans="1:14" x14ac:dyDescent="0.2">
      <c r="A12949" s="1" t="s">
        <v>9004</v>
      </c>
      <c r="B12949" s="8" t="s">
        <v>20</v>
      </c>
      <c r="C12949" s="1" t="s">
        <v>33</v>
      </c>
      <c r="D12949" s="1" t="s">
        <v>173</v>
      </c>
      <c r="E12949" s="1" t="s">
        <v>1894</v>
      </c>
      <c r="F12949" s="2">
        <v>0</v>
      </c>
      <c r="G12949" s="2">
        <v>0</v>
      </c>
      <c r="H12949" s="2">
        <v>0.03</v>
      </c>
      <c r="I12949" s="2">
        <v>0</v>
      </c>
      <c r="J12949" s="2">
        <v>0.03</v>
      </c>
      <c r="L12949"/>
      <c r="N12949"/>
    </row>
    <row r="12950" spans="1:14" x14ac:dyDescent="0.2">
      <c r="A12950" s="1" t="s">
        <v>9005</v>
      </c>
      <c r="B12950" s="8" t="s">
        <v>36</v>
      </c>
      <c r="C12950" s="1" t="s">
        <v>37</v>
      </c>
      <c r="D12950" s="1" t="s">
        <v>22</v>
      </c>
      <c r="E12950" s="1" t="s">
        <v>9006</v>
      </c>
      <c r="F12950" s="2">
        <v>0</v>
      </c>
      <c r="G12950" s="2">
        <v>0</v>
      </c>
      <c r="H12950" s="2">
        <v>0.03</v>
      </c>
      <c r="I12950" s="2">
        <v>0</v>
      </c>
      <c r="J12950" s="2">
        <v>0.03</v>
      </c>
      <c r="L12950"/>
      <c r="N12950"/>
    </row>
    <row r="12951" spans="1:14" x14ac:dyDescent="0.2">
      <c r="A12951" s="1" t="s">
        <v>9007</v>
      </c>
      <c r="B12951" s="8" t="s">
        <v>41</v>
      </c>
      <c r="C12951" s="1" t="s">
        <v>29</v>
      </c>
      <c r="D12951" s="1" t="s">
        <v>22</v>
      </c>
      <c r="E12951" s="1" t="s">
        <v>109</v>
      </c>
      <c r="F12951" s="2">
        <v>0</v>
      </c>
      <c r="G12951" s="2">
        <v>0</v>
      </c>
      <c r="H12951" s="2">
        <v>0.03</v>
      </c>
      <c r="I12951" s="2">
        <v>0</v>
      </c>
      <c r="J12951" s="2">
        <v>0.03</v>
      </c>
      <c r="L12951"/>
      <c r="N12951"/>
    </row>
    <row r="12952" spans="1:14" x14ac:dyDescent="0.2">
      <c r="A12952" s="1" t="s">
        <v>9008</v>
      </c>
      <c r="B12952" s="8" t="s">
        <v>41</v>
      </c>
      <c r="C12952" s="1" t="s">
        <v>11</v>
      </c>
      <c r="D12952" s="1" t="s">
        <v>12</v>
      </c>
      <c r="E12952" s="1" t="s">
        <v>6037</v>
      </c>
      <c r="F12952" s="2">
        <v>0.01</v>
      </c>
      <c r="G12952" s="2">
        <v>0.01</v>
      </c>
      <c r="H12952" s="2">
        <v>0</v>
      </c>
      <c r="I12952" s="2">
        <v>0</v>
      </c>
      <c r="J12952" s="2">
        <v>0.03</v>
      </c>
      <c r="L12952"/>
      <c r="N12952"/>
    </row>
    <row r="12953" spans="1:14" x14ac:dyDescent="0.2">
      <c r="A12953" s="1" t="s">
        <v>9009</v>
      </c>
      <c r="B12953" s="8" t="s">
        <v>49</v>
      </c>
      <c r="C12953" s="1" t="s">
        <v>11</v>
      </c>
      <c r="D12953" s="1" t="s">
        <v>45</v>
      </c>
      <c r="E12953" s="1" t="s">
        <v>3427</v>
      </c>
      <c r="F12953" s="2">
        <v>0</v>
      </c>
      <c r="G12953" s="2">
        <v>0</v>
      </c>
      <c r="H12953" s="2">
        <v>0.02</v>
      </c>
      <c r="I12953" s="2">
        <v>0</v>
      </c>
      <c r="J12953" s="2">
        <v>0.03</v>
      </c>
      <c r="L12953"/>
      <c r="N12953"/>
    </row>
    <row r="12954" spans="1:14" x14ac:dyDescent="0.2">
      <c r="A12954" s="1" t="s">
        <v>9010</v>
      </c>
      <c r="B12954" s="8" t="s">
        <v>113</v>
      </c>
      <c r="C12954" s="1" t="s">
        <v>57</v>
      </c>
      <c r="D12954" s="1" t="s">
        <v>173</v>
      </c>
      <c r="E12954" s="1" t="s">
        <v>4611</v>
      </c>
      <c r="F12954" s="2">
        <v>0</v>
      </c>
      <c r="G12954" s="2">
        <v>0</v>
      </c>
      <c r="H12954" s="2">
        <v>0.03</v>
      </c>
      <c r="I12954" s="2">
        <v>0</v>
      </c>
      <c r="J12954" s="2">
        <v>0.03</v>
      </c>
      <c r="L12954"/>
      <c r="N12954"/>
    </row>
    <row r="12955" spans="1:14" x14ac:dyDescent="0.2">
      <c r="A12955" s="1" t="s">
        <v>9011</v>
      </c>
      <c r="B12955" s="8" t="s">
        <v>113</v>
      </c>
      <c r="C12955" s="1" t="s">
        <v>18</v>
      </c>
      <c r="D12955" s="1" t="s">
        <v>38</v>
      </c>
      <c r="E12955" s="1" t="s">
        <v>251</v>
      </c>
      <c r="F12955" s="2">
        <v>0</v>
      </c>
      <c r="G12955" s="2">
        <v>0</v>
      </c>
      <c r="H12955" s="2">
        <v>0.03</v>
      </c>
      <c r="I12955" s="2">
        <v>0</v>
      </c>
      <c r="J12955" s="2">
        <v>0.03</v>
      </c>
      <c r="L12955"/>
      <c r="N12955"/>
    </row>
    <row r="12956" spans="1:14" x14ac:dyDescent="0.2">
      <c r="A12956" s="1" t="s">
        <v>9012</v>
      </c>
      <c r="B12956" s="8" t="s">
        <v>64</v>
      </c>
      <c r="C12956" s="1" t="s">
        <v>216</v>
      </c>
      <c r="D12956" s="1" t="s">
        <v>173</v>
      </c>
      <c r="E12956" s="1" t="s">
        <v>1803</v>
      </c>
      <c r="F12956" s="2">
        <v>0.02</v>
      </c>
      <c r="G12956" s="2">
        <v>0</v>
      </c>
      <c r="H12956" s="2">
        <v>0</v>
      </c>
      <c r="I12956" s="2">
        <v>0</v>
      </c>
      <c r="J12956" s="2">
        <v>0.03</v>
      </c>
      <c r="L12956"/>
      <c r="N12956"/>
    </row>
    <row r="12957" spans="1:14" x14ac:dyDescent="0.2">
      <c r="A12957" s="1" t="s">
        <v>9013</v>
      </c>
      <c r="B12957" s="8" t="s">
        <v>20</v>
      </c>
      <c r="C12957" s="1" t="s">
        <v>15</v>
      </c>
      <c r="D12957" s="1" t="s">
        <v>22</v>
      </c>
      <c r="E12957" s="1" t="s">
        <v>770</v>
      </c>
      <c r="F12957" s="2">
        <v>0</v>
      </c>
      <c r="G12957" s="2">
        <v>0</v>
      </c>
      <c r="H12957" s="2">
        <v>0.03</v>
      </c>
      <c r="I12957" s="2">
        <v>0</v>
      </c>
      <c r="J12957" s="2">
        <v>0.03</v>
      </c>
      <c r="L12957"/>
      <c r="N12957"/>
    </row>
    <row r="12958" spans="1:14" x14ac:dyDescent="0.2">
      <c r="A12958" s="1" t="s">
        <v>8356</v>
      </c>
      <c r="B12958" s="8" t="s">
        <v>20</v>
      </c>
      <c r="C12958" s="1" t="s">
        <v>29</v>
      </c>
      <c r="D12958" s="1" t="s">
        <v>52</v>
      </c>
      <c r="E12958" s="1" t="s">
        <v>896</v>
      </c>
      <c r="F12958" s="2">
        <v>0.02</v>
      </c>
      <c r="G12958" s="2">
        <v>0</v>
      </c>
      <c r="H12958" s="2">
        <v>0</v>
      </c>
      <c r="I12958" s="2">
        <v>0</v>
      </c>
      <c r="J12958" s="2">
        <v>0.03</v>
      </c>
      <c r="L12958"/>
      <c r="N12958"/>
    </row>
    <row r="12959" spans="1:14" x14ac:dyDescent="0.2">
      <c r="A12959" s="1" t="s">
        <v>9014</v>
      </c>
      <c r="B12959" s="8" t="s">
        <v>20</v>
      </c>
      <c r="C12959" s="1" t="s">
        <v>15</v>
      </c>
      <c r="D12959" s="1" t="s">
        <v>26</v>
      </c>
      <c r="E12959" s="1" t="s">
        <v>5328</v>
      </c>
      <c r="F12959" s="2">
        <v>0</v>
      </c>
      <c r="G12959" s="2">
        <v>0</v>
      </c>
      <c r="H12959" s="2">
        <v>0.03</v>
      </c>
      <c r="I12959" s="2">
        <v>0</v>
      </c>
      <c r="J12959" s="2">
        <v>0.03</v>
      </c>
      <c r="L12959"/>
      <c r="N12959"/>
    </row>
    <row r="12960" spans="1:14" x14ac:dyDescent="0.2">
      <c r="A12960" s="1" t="s">
        <v>9015</v>
      </c>
      <c r="B12960" s="8" t="s">
        <v>10</v>
      </c>
      <c r="C12960" s="1" t="s">
        <v>29</v>
      </c>
      <c r="D12960" s="1" t="s">
        <v>1</v>
      </c>
      <c r="E12960" s="1" t="s">
        <v>4973</v>
      </c>
      <c r="F12960" s="2">
        <v>0.02</v>
      </c>
      <c r="G12960" s="2">
        <v>0</v>
      </c>
      <c r="H12960" s="2">
        <v>0</v>
      </c>
      <c r="I12960" s="2">
        <v>0</v>
      </c>
      <c r="J12960" s="2">
        <v>0.03</v>
      </c>
      <c r="L12960"/>
      <c r="N12960"/>
    </row>
    <row r="12961" spans="1:14" x14ac:dyDescent="0.2">
      <c r="A12961" s="1" t="s">
        <v>7526</v>
      </c>
      <c r="B12961" s="8" t="s">
        <v>41</v>
      </c>
      <c r="C12961" s="1" t="s">
        <v>18</v>
      </c>
      <c r="D12961" s="1" t="s">
        <v>38</v>
      </c>
      <c r="E12961" s="1" t="s">
        <v>251</v>
      </c>
      <c r="F12961" s="2">
        <v>0</v>
      </c>
      <c r="G12961" s="2">
        <v>0</v>
      </c>
      <c r="H12961" s="2">
        <v>0.03</v>
      </c>
      <c r="I12961" s="2">
        <v>0</v>
      </c>
      <c r="J12961" s="2">
        <v>0.03</v>
      </c>
      <c r="L12961"/>
      <c r="N12961"/>
    </row>
    <row r="12962" spans="1:14" x14ac:dyDescent="0.2">
      <c r="A12962" s="1" t="s">
        <v>9016</v>
      </c>
      <c r="B12962" s="8" t="s">
        <v>20</v>
      </c>
      <c r="C12962" s="1" t="s">
        <v>29</v>
      </c>
      <c r="D12962" s="1" t="s">
        <v>173</v>
      </c>
      <c r="E12962" s="1" t="s">
        <v>9017</v>
      </c>
      <c r="F12962" s="2">
        <v>0</v>
      </c>
      <c r="G12962" s="2">
        <v>0</v>
      </c>
      <c r="H12962" s="2">
        <v>0.03</v>
      </c>
      <c r="I12962" s="2">
        <v>0</v>
      </c>
      <c r="J12962" s="2">
        <v>0.03</v>
      </c>
      <c r="L12962"/>
      <c r="N12962"/>
    </row>
    <row r="12963" spans="1:14" x14ac:dyDescent="0.2">
      <c r="A12963" s="1" t="s">
        <v>8691</v>
      </c>
      <c r="B12963" s="8" t="s">
        <v>559</v>
      </c>
      <c r="C12963" s="1" t="s">
        <v>67</v>
      </c>
      <c r="D12963" s="1" t="s">
        <v>173</v>
      </c>
      <c r="E12963" s="1" t="s">
        <v>2761</v>
      </c>
      <c r="F12963" s="2">
        <v>0</v>
      </c>
      <c r="G12963" s="2">
        <v>0</v>
      </c>
      <c r="H12963" s="2">
        <v>0.03</v>
      </c>
      <c r="I12963" s="2">
        <v>0</v>
      </c>
      <c r="J12963" s="2">
        <v>0.03</v>
      </c>
      <c r="L12963"/>
      <c r="N12963"/>
    </row>
    <row r="12964" spans="1:14" x14ac:dyDescent="0.2">
      <c r="A12964" s="1" t="s">
        <v>9018</v>
      </c>
      <c r="B12964" s="8" t="s">
        <v>41</v>
      </c>
      <c r="C12964" s="1" t="s">
        <v>47</v>
      </c>
      <c r="D12964" s="1" t="s">
        <v>173</v>
      </c>
      <c r="E12964" s="1" t="s">
        <v>5066</v>
      </c>
      <c r="F12964" s="2">
        <v>0</v>
      </c>
      <c r="G12964" s="2">
        <v>0</v>
      </c>
      <c r="H12964" s="2">
        <v>0.03</v>
      </c>
      <c r="I12964" s="2">
        <v>0</v>
      </c>
      <c r="J12964" s="2">
        <v>0.03</v>
      </c>
      <c r="L12964"/>
      <c r="N12964"/>
    </row>
    <row r="12965" spans="1:14" x14ac:dyDescent="0.2">
      <c r="A12965" s="1" t="s">
        <v>9019</v>
      </c>
      <c r="B12965" s="8" t="s">
        <v>113</v>
      </c>
      <c r="C12965" s="1" t="s">
        <v>11</v>
      </c>
      <c r="D12965" s="1" t="s">
        <v>12</v>
      </c>
      <c r="E12965" s="1" t="s">
        <v>55</v>
      </c>
      <c r="F12965" s="2">
        <v>0</v>
      </c>
      <c r="G12965" s="2">
        <v>0</v>
      </c>
      <c r="H12965" s="2">
        <v>0.03</v>
      </c>
      <c r="I12965" s="2">
        <v>0</v>
      </c>
      <c r="J12965" s="2">
        <v>0.03</v>
      </c>
      <c r="L12965"/>
      <c r="N12965"/>
    </row>
    <row r="12966" spans="1:14" x14ac:dyDescent="0.2">
      <c r="A12966" s="1" t="s">
        <v>9020</v>
      </c>
      <c r="B12966" s="8" t="s">
        <v>559</v>
      </c>
      <c r="C12966" s="1" t="s">
        <v>216</v>
      </c>
      <c r="D12966" s="1" t="s">
        <v>45</v>
      </c>
      <c r="E12966" s="1" t="s">
        <v>1803</v>
      </c>
      <c r="F12966" s="2">
        <v>0</v>
      </c>
      <c r="G12966" s="2">
        <v>0</v>
      </c>
      <c r="H12966" s="2">
        <v>0.02</v>
      </c>
      <c r="I12966" s="2">
        <v>0</v>
      </c>
      <c r="J12966" s="2">
        <v>0.02</v>
      </c>
      <c r="L12966"/>
      <c r="N12966"/>
    </row>
    <row r="12967" spans="1:14" x14ac:dyDescent="0.2">
      <c r="A12967" s="1" t="s">
        <v>8981</v>
      </c>
      <c r="B12967" s="8" t="s">
        <v>20</v>
      </c>
      <c r="C12967" s="1" t="s">
        <v>18</v>
      </c>
      <c r="D12967" s="1" t="s">
        <v>26</v>
      </c>
      <c r="E12967" s="1" t="s">
        <v>3099</v>
      </c>
      <c r="F12967" s="2">
        <v>0.02</v>
      </c>
      <c r="G12967" s="2">
        <v>0</v>
      </c>
      <c r="H12967" s="2">
        <v>0</v>
      </c>
      <c r="I12967" s="2">
        <v>0</v>
      </c>
      <c r="J12967" s="2">
        <v>0.02</v>
      </c>
      <c r="L12967"/>
      <c r="N12967"/>
    </row>
    <row r="12968" spans="1:14" x14ac:dyDescent="0.2">
      <c r="A12968" s="1" t="s">
        <v>9021</v>
      </c>
      <c r="B12968" s="8" t="s">
        <v>559</v>
      </c>
      <c r="C12968" s="1" t="s">
        <v>75</v>
      </c>
      <c r="D12968" s="1" t="s">
        <v>173</v>
      </c>
      <c r="E12968" s="1" t="s">
        <v>4611</v>
      </c>
      <c r="F12968" s="2">
        <v>0</v>
      </c>
      <c r="G12968" s="2">
        <v>0</v>
      </c>
      <c r="H12968" s="2">
        <v>0.02</v>
      </c>
      <c r="I12968" s="2">
        <v>0</v>
      </c>
      <c r="J12968" s="2">
        <v>0.02</v>
      </c>
      <c r="L12968"/>
      <c r="N12968"/>
    </row>
    <row r="12969" spans="1:14" x14ac:dyDescent="0.2">
      <c r="A12969" s="1" t="s">
        <v>9022</v>
      </c>
      <c r="B12969" s="8" t="s">
        <v>10</v>
      </c>
      <c r="C12969" s="1" t="s">
        <v>57</v>
      </c>
      <c r="D12969" s="1" t="s">
        <v>12</v>
      </c>
      <c r="E12969" s="1" t="s">
        <v>4770</v>
      </c>
      <c r="F12969" s="2">
        <v>0.02</v>
      </c>
      <c r="G12969" s="2">
        <v>0</v>
      </c>
      <c r="H12969" s="2">
        <v>0</v>
      </c>
      <c r="I12969" s="2">
        <v>0</v>
      </c>
      <c r="J12969" s="2">
        <v>0.02</v>
      </c>
      <c r="L12969"/>
      <c r="N12969"/>
    </row>
    <row r="12970" spans="1:14" x14ac:dyDescent="0.2">
      <c r="A12970" s="1" t="s">
        <v>8858</v>
      </c>
      <c r="B12970" s="8" t="s">
        <v>121</v>
      </c>
      <c r="C12970" s="1" t="s">
        <v>216</v>
      </c>
      <c r="D12970" s="1" t="s">
        <v>38</v>
      </c>
      <c r="E12970" s="1" t="s">
        <v>59</v>
      </c>
      <c r="F12970" s="2">
        <v>0.02</v>
      </c>
      <c r="G12970" s="2">
        <v>0</v>
      </c>
      <c r="H12970" s="2">
        <v>0</v>
      </c>
      <c r="I12970" s="2">
        <v>0</v>
      </c>
      <c r="J12970" s="2">
        <v>0.02</v>
      </c>
      <c r="L12970"/>
      <c r="N12970"/>
    </row>
    <row r="12971" spans="1:14" x14ac:dyDescent="0.2">
      <c r="A12971" s="1" t="s">
        <v>9023</v>
      </c>
      <c r="B12971" s="8" t="s">
        <v>107</v>
      </c>
      <c r="C12971" s="1" t="s">
        <v>25</v>
      </c>
      <c r="D12971" s="1" t="s">
        <v>214</v>
      </c>
      <c r="E12971" s="1" t="s">
        <v>39</v>
      </c>
      <c r="F12971" s="2">
        <v>0</v>
      </c>
      <c r="G12971" s="2">
        <v>0.02</v>
      </c>
      <c r="H12971" s="2">
        <v>0</v>
      </c>
      <c r="I12971" s="2">
        <v>0</v>
      </c>
      <c r="J12971" s="2">
        <v>0.02</v>
      </c>
      <c r="L12971"/>
      <c r="N12971"/>
    </row>
    <row r="12972" spans="1:14" x14ac:dyDescent="0.2">
      <c r="A12972" s="1" t="s">
        <v>9024</v>
      </c>
      <c r="B12972" s="8" t="s">
        <v>113</v>
      </c>
      <c r="C12972" s="1" t="s">
        <v>18</v>
      </c>
      <c r="D12972" s="1" t="s">
        <v>22</v>
      </c>
      <c r="E12972" s="1" t="s">
        <v>7173</v>
      </c>
      <c r="F12972" s="2">
        <v>0</v>
      </c>
      <c r="G12972" s="2">
        <v>0</v>
      </c>
      <c r="H12972" s="2">
        <v>0.02</v>
      </c>
      <c r="I12972" s="2">
        <v>0</v>
      </c>
      <c r="J12972" s="2">
        <v>0.02</v>
      </c>
      <c r="L12972"/>
      <c r="N12972"/>
    </row>
    <row r="12973" spans="1:14" x14ac:dyDescent="0.2">
      <c r="A12973" s="1" t="s">
        <v>9025</v>
      </c>
      <c r="B12973" s="8" t="s">
        <v>20</v>
      </c>
      <c r="C12973" s="1" t="s">
        <v>29</v>
      </c>
      <c r="D12973" s="1" t="s">
        <v>173</v>
      </c>
      <c r="E12973" s="1" t="s">
        <v>159</v>
      </c>
      <c r="F12973" s="2">
        <v>0</v>
      </c>
      <c r="G12973" s="2">
        <v>0</v>
      </c>
      <c r="H12973" s="2">
        <v>0.02</v>
      </c>
      <c r="I12973" s="2">
        <v>0</v>
      </c>
      <c r="J12973" s="2">
        <v>0.02</v>
      </c>
      <c r="L12973"/>
      <c r="N12973"/>
    </row>
    <row r="12974" spans="1:14" x14ac:dyDescent="0.2">
      <c r="A12974" s="1" t="s">
        <v>7840</v>
      </c>
      <c r="B12974" s="8" t="s">
        <v>126</v>
      </c>
      <c r="C12974" s="1" t="s">
        <v>47</v>
      </c>
      <c r="D12974" s="1" t="s">
        <v>52</v>
      </c>
      <c r="E12974" s="1" t="s">
        <v>498</v>
      </c>
      <c r="F12974" s="2">
        <v>0.02</v>
      </c>
      <c r="G12974" s="2">
        <v>0</v>
      </c>
      <c r="H12974" s="2">
        <v>0</v>
      </c>
      <c r="I12974" s="2">
        <v>0</v>
      </c>
      <c r="J12974" s="2">
        <v>0.02</v>
      </c>
      <c r="L12974"/>
      <c r="N12974"/>
    </row>
    <row r="12975" spans="1:14" x14ac:dyDescent="0.2">
      <c r="A12975" s="1" t="s">
        <v>9026</v>
      </c>
      <c r="B12975" s="8" t="s">
        <v>107</v>
      </c>
      <c r="C12975" s="1" t="s">
        <v>57</v>
      </c>
      <c r="D12975" s="1" t="s">
        <v>52</v>
      </c>
      <c r="E12975" s="1" t="s">
        <v>1105</v>
      </c>
      <c r="F12975" s="2">
        <v>0</v>
      </c>
      <c r="G12975" s="2">
        <v>0.02</v>
      </c>
      <c r="H12975" s="2">
        <v>0</v>
      </c>
      <c r="I12975" s="2">
        <v>0</v>
      </c>
      <c r="J12975" s="2">
        <v>0.02</v>
      </c>
      <c r="L12975"/>
      <c r="N12975"/>
    </row>
    <row r="12976" spans="1:14" x14ac:dyDescent="0.2">
      <c r="A12976" s="1" t="s">
        <v>9027</v>
      </c>
      <c r="B12976" s="8" t="s">
        <v>107</v>
      </c>
      <c r="C12976" s="1" t="s">
        <v>11</v>
      </c>
      <c r="D12976" s="1" t="s">
        <v>214</v>
      </c>
      <c r="E12976" s="1" t="s">
        <v>168</v>
      </c>
      <c r="F12976" s="2">
        <v>0</v>
      </c>
      <c r="G12976" s="2">
        <v>0.02</v>
      </c>
      <c r="H12976" s="2">
        <v>0</v>
      </c>
      <c r="I12976" s="2">
        <v>0</v>
      </c>
      <c r="J12976" s="2">
        <v>0.02</v>
      </c>
      <c r="L12976"/>
      <c r="N12976"/>
    </row>
    <row r="12977" spans="1:14" x14ac:dyDescent="0.2">
      <c r="A12977" s="1" t="s">
        <v>9028</v>
      </c>
      <c r="B12977" s="8" t="s">
        <v>49</v>
      </c>
      <c r="C12977" s="1" t="s">
        <v>25</v>
      </c>
      <c r="D12977" s="1" t="s">
        <v>16</v>
      </c>
      <c r="E12977" s="1" t="s">
        <v>1163</v>
      </c>
      <c r="F12977" s="2">
        <v>0.02</v>
      </c>
      <c r="G12977" s="2">
        <v>0.01</v>
      </c>
      <c r="H12977" s="2">
        <v>0</v>
      </c>
      <c r="I12977" s="2">
        <v>0</v>
      </c>
      <c r="J12977" s="2">
        <v>0.02</v>
      </c>
      <c r="L12977"/>
      <c r="N12977"/>
    </row>
    <row r="12978" spans="1:14" x14ac:dyDescent="0.2">
      <c r="A12978" s="1" t="s">
        <v>9029</v>
      </c>
      <c r="B12978" s="8" t="s">
        <v>113</v>
      </c>
      <c r="C12978" s="1" t="s">
        <v>33</v>
      </c>
      <c r="D12978" s="1" t="s">
        <v>173</v>
      </c>
      <c r="E12978" s="1" t="s">
        <v>4611</v>
      </c>
      <c r="F12978" s="2">
        <v>0</v>
      </c>
      <c r="G12978" s="2">
        <v>0</v>
      </c>
      <c r="H12978" s="2">
        <v>0.02</v>
      </c>
      <c r="I12978" s="2">
        <v>0</v>
      </c>
      <c r="J12978" s="2">
        <v>0.02</v>
      </c>
      <c r="L12978"/>
      <c r="N12978"/>
    </row>
    <row r="12979" spans="1:14" x14ac:dyDescent="0.2">
      <c r="A12979" s="1" t="s">
        <v>9030</v>
      </c>
      <c r="B12979" s="8" t="s">
        <v>41</v>
      </c>
      <c r="C12979" s="1" t="s">
        <v>33</v>
      </c>
      <c r="D12979" s="1" t="s">
        <v>173</v>
      </c>
      <c r="E12979" s="1" t="s">
        <v>7737</v>
      </c>
      <c r="F12979" s="2">
        <v>0</v>
      </c>
      <c r="G12979" s="2">
        <v>0</v>
      </c>
      <c r="H12979" s="2">
        <v>0.02</v>
      </c>
      <c r="I12979" s="2">
        <v>0</v>
      </c>
      <c r="J12979" s="2">
        <v>0.02</v>
      </c>
      <c r="L12979"/>
      <c r="N12979"/>
    </row>
    <row r="12980" spans="1:14" x14ac:dyDescent="0.2">
      <c r="A12980" s="1" t="s">
        <v>9031</v>
      </c>
      <c r="B12980" s="8" t="s">
        <v>102</v>
      </c>
      <c r="C12980" s="1" t="s">
        <v>42</v>
      </c>
      <c r="D12980" s="1" t="s">
        <v>16</v>
      </c>
      <c r="E12980" s="1" t="s">
        <v>4717</v>
      </c>
      <c r="F12980" s="2">
        <v>0.02</v>
      </c>
      <c r="G12980" s="2">
        <v>0.01</v>
      </c>
      <c r="H12980" s="2">
        <v>0</v>
      </c>
      <c r="I12980" s="2">
        <v>0</v>
      </c>
      <c r="J12980" s="2">
        <v>0.02</v>
      </c>
      <c r="L12980"/>
      <c r="N12980"/>
    </row>
    <row r="12981" spans="1:14" x14ac:dyDescent="0.2">
      <c r="A12981" s="1" t="s">
        <v>9032</v>
      </c>
      <c r="B12981" s="8" t="s">
        <v>559</v>
      </c>
      <c r="C12981" s="1" t="s">
        <v>37</v>
      </c>
      <c r="D12981" s="1" t="s">
        <v>173</v>
      </c>
      <c r="E12981" s="1" t="s">
        <v>6089</v>
      </c>
      <c r="F12981" s="2">
        <v>0</v>
      </c>
      <c r="G12981" s="2">
        <v>0</v>
      </c>
      <c r="H12981" s="2">
        <v>0.02</v>
      </c>
      <c r="I12981" s="2">
        <v>0</v>
      </c>
      <c r="J12981" s="2">
        <v>0.02</v>
      </c>
      <c r="L12981"/>
      <c r="N12981"/>
    </row>
    <row r="12982" spans="1:14" hidden="1" x14ac:dyDescent="0.2">
      <c r="A12982" s="1" t="s">
        <v>9033</v>
      </c>
      <c r="B12982" s="8" t="s">
        <v>126</v>
      </c>
      <c r="C12982" s="1" t="s">
        <v>191</v>
      </c>
      <c r="D12982" s="1" t="s">
        <v>16</v>
      </c>
      <c r="E12982" s="1" t="s">
        <v>700</v>
      </c>
      <c r="F12982" s="2">
        <v>0.02</v>
      </c>
      <c r="G12982" s="2">
        <v>0</v>
      </c>
      <c r="H12982" s="2">
        <v>0</v>
      </c>
      <c r="I12982" s="2">
        <v>0</v>
      </c>
      <c r="J12982" s="2">
        <v>0.02</v>
      </c>
      <c r="L12982"/>
      <c r="N12982"/>
    </row>
    <row r="12983" spans="1:14" x14ac:dyDescent="0.2">
      <c r="A12983" s="1" t="s">
        <v>9034</v>
      </c>
      <c r="B12983" s="8" t="s">
        <v>107</v>
      </c>
      <c r="C12983" s="1" t="s">
        <v>18</v>
      </c>
      <c r="D12983" s="1" t="s">
        <v>173</v>
      </c>
      <c r="E12983" s="1" t="s">
        <v>3742</v>
      </c>
      <c r="F12983" s="2">
        <v>0</v>
      </c>
      <c r="G12983" s="2">
        <v>0.02</v>
      </c>
      <c r="H12983" s="2">
        <v>0</v>
      </c>
      <c r="I12983" s="2">
        <v>0</v>
      </c>
      <c r="J12983" s="2">
        <v>0.02</v>
      </c>
      <c r="L12983"/>
      <c r="N12983"/>
    </row>
    <row r="12984" spans="1:14" x14ac:dyDescent="0.2">
      <c r="A12984" s="1" t="s">
        <v>9035</v>
      </c>
      <c r="B12984" s="8" t="s">
        <v>32</v>
      </c>
      <c r="C12984" s="1" t="s">
        <v>18</v>
      </c>
      <c r="D12984" s="1" t="s">
        <v>58</v>
      </c>
      <c r="E12984" s="1" t="s">
        <v>6089</v>
      </c>
      <c r="F12984" s="2">
        <v>0</v>
      </c>
      <c r="G12984" s="2">
        <v>0</v>
      </c>
      <c r="H12984" s="2">
        <v>0.02</v>
      </c>
      <c r="I12984" s="2">
        <v>0</v>
      </c>
      <c r="J12984" s="2">
        <v>0.02</v>
      </c>
      <c r="L12984"/>
      <c r="N12984"/>
    </row>
    <row r="12985" spans="1:14" x14ac:dyDescent="0.2">
      <c r="A12985" s="1" t="s">
        <v>9036</v>
      </c>
      <c r="B12985" s="8" t="s">
        <v>20</v>
      </c>
      <c r="C12985" s="1" t="s">
        <v>18</v>
      </c>
      <c r="D12985" s="1" t="s">
        <v>22</v>
      </c>
      <c r="E12985" s="1" t="s">
        <v>4742</v>
      </c>
      <c r="F12985" s="2">
        <v>0</v>
      </c>
      <c r="G12985" s="2">
        <v>0.02</v>
      </c>
      <c r="H12985" s="2">
        <v>0</v>
      </c>
      <c r="I12985" s="2">
        <v>0</v>
      </c>
      <c r="J12985" s="2">
        <v>0.02</v>
      </c>
      <c r="L12985"/>
      <c r="N12985"/>
    </row>
    <row r="12986" spans="1:14" x14ac:dyDescent="0.2">
      <c r="A12986" s="1" t="s">
        <v>9037</v>
      </c>
      <c r="B12986" s="8" t="s">
        <v>107</v>
      </c>
      <c r="C12986" s="1" t="s">
        <v>11</v>
      </c>
      <c r="D12986" s="1" t="s">
        <v>214</v>
      </c>
      <c r="E12986" s="1" t="s">
        <v>527</v>
      </c>
      <c r="F12986" s="2">
        <v>0</v>
      </c>
      <c r="G12986" s="2">
        <v>0.02</v>
      </c>
      <c r="H12986" s="2">
        <v>0</v>
      </c>
      <c r="I12986" s="2">
        <v>0</v>
      </c>
      <c r="J12986" s="2">
        <v>0.02</v>
      </c>
      <c r="L12986"/>
      <c r="N12986"/>
    </row>
    <row r="12987" spans="1:14" x14ac:dyDescent="0.2">
      <c r="A12987" s="1" t="s">
        <v>9038</v>
      </c>
      <c r="B12987" s="8" t="s">
        <v>107</v>
      </c>
      <c r="C12987" s="1" t="s">
        <v>18</v>
      </c>
      <c r="D12987" s="1" t="s">
        <v>214</v>
      </c>
      <c r="E12987" s="1" t="s">
        <v>3094</v>
      </c>
      <c r="F12987" s="2">
        <v>0</v>
      </c>
      <c r="G12987" s="2">
        <v>0.02</v>
      </c>
      <c r="H12987" s="2">
        <v>0</v>
      </c>
      <c r="I12987" s="2">
        <v>0</v>
      </c>
      <c r="J12987" s="2">
        <v>0.02</v>
      </c>
      <c r="L12987"/>
      <c r="N12987"/>
    </row>
    <row r="12988" spans="1:14" x14ac:dyDescent="0.2">
      <c r="A12988" s="1" t="s">
        <v>9039</v>
      </c>
      <c r="B12988" s="8" t="s">
        <v>41</v>
      </c>
      <c r="C12988" s="1" t="s">
        <v>29</v>
      </c>
      <c r="D12988" s="1" t="s">
        <v>71</v>
      </c>
      <c r="E12988" s="1" t="s">
        <v>5328</v>
      </c>
      <c r="F12988" s="2">
        <v>0</v>
      </c>
      <c r="G12988" s="2">
        <v>0</v>
      </c>
      <c r="H12988" s="2">
        <v>0.02</v>
      </c>
      <c r="I12988" s="2">
        <v>0</v>
      </c>
      <c r="J12988" s="2">
        <v>0.02</v>
      </c>
      <c r="L12988"/>
      <c r="N12988"/>
    </row>
    <row r="12989" spans="1:14" x14ac:dyDescent="0.2">
      <c r="A12989" s="1" t="s">
        <v>9040</v>
      </c>
      <c r="B12989" s="8" t="s">
        <v>20</v>
      </c>
      <c r="C12989" s="1" t="s">
        <v>57</v>
      </c>
      <c r="D12989" s="1" t="s">
        <v>173</v>
      </c>
      <c r="E12989" s="1" t="s">
        <v>700</v>
      </c>
      <c r="F12989" s="2">
        <v>0</v>
      </c>
      <c r="G12989" s="2">
        <v>0.02</v>
      </c>
      <c r="H12989" s="2">
        <v>0</v>
      </c>
      <c r="I12989" s="2">
        <v>0</v>
      </c>
      <c r="J12989" s="2">
        <v>0.02</v>
      </c>
      <c r="L12989"/>
      <c r="N12989"/>
    </row>
    <row r="12990" spans="1:14" x14ac:dyDescent="0.2">
      <c r="A12990" s="1" t="s">
        <v>9041</v>
      </c>
      <c r="B12990" s="8" t="s">
        <v>20</v>
      </c>
      <c r="C12990" s="1" t="s">
        <v>15</v>
      </c>
      <c r="D12990" s="1" t="s">
        <v>38</v>
      </c>
      <c r="E12990" s="1" t="s">
        <v>251</v>
      </c>
      <c r="F12990" s="2">
        <v>0</v>
      </c>
      <c r="G12990" s="2">
        <v>0</v>
      </c>
      <c r="H12990" s="2">
        <v>0.02</v>
      </c>
      <c r="I12990" s="2">
        <v>0</v>
      </c>
      <c r="J12990" s="2">
        <v>0.02</v>
      </c>
      <c r="L12990"/>
      <c r="N12990"/>
    </row>
    <row r="12991" spans="1:14" x14ac:dyDescent="0.2">
      <c r="A12991" s="1" t="s">
        <v>9042</v>
      </c>
      <c r="B12991" s="8" t="s">
        <v>41</v>
      </c>
      <c r="C12991" s="1" t="s">
        <v>25</v>
      </c>
      <c r="D12991" s="1" t="s">
        <v>58</v>
      </c>
      <c r="E12991" s="1" t="s">
        <v>99</v>
      </c>
      <c r="F12991" s="2">
        <v>0</v>
      </c>
      <c r="G12991" s="2">
        <v>0</v>
      </c>
      <c r="H12991" s="2">
        <v>0.02</v>
      </c>
      <c r="I12991" s="2">
        <v>0</v>
      </c>
      <c r="J12991" s="2">
        <v>0.02</v>
      </c>
      <c r="L12991"/>
      <c r="N12991"/>
    </row>
    <row r="12992" spans="1:14" x14ac:dyDescent="0.2">
      <c r="A12992" s="1" t="s">
        <v>9043</v>
      </c>
      <c r="B12992" s="8" t="s">
        <v>36</v>
      </c>
      <c r="C12992" s="1" t="s">
        <v>67</v>
      </c>
      <c r="D12992" s="1" t="s">
        <v>38</v>
      </c>
      <c r="E12992" s="1" t="s">
        <v>251</v>
      </c>
      <c r="F12992" s="2">
        <v>0</v>
      </c>
      <c r="G12992" s="2">
        <v>0</v>
      </c>
      <c r="H12992" s="2">
        <v>0.02</v>
      </c>
      <c r="I12992" s="2">
        <v>0</v>
      </c>
      <c r="J12992" s="2">
        <v>0.02</v>
      </c>
      <c r="L12992"/>
      <c r="N12992"/>
    </row>
    <row r="12993" spans="1:14" x14ac:dyDescent="0.2">
      <c r="A12993" s="1" t="s">
        <v>9044</v>
      </c>
      <c r="B12993" s="8" t="s">
        <v>102</v>
      </c>
      <c r="C12993" s="1" t="s">
        <v>124</v>
      </c>
      <c r="D12993" s="1" t="s">
        <v>71</v>
      </c>
      <c r="E12993" s="1" t="s">
        <v>1897</v>
      </c>
      <c r="F12993" s="2">
        <v>0.02</v>
      </c>
      <c r="G12993" s="2">
        <v>0.01</v>
      </c>
      <c r="H12993" s="2">
        <v>0</v>
      </c>
      <c r="I12993" s="2">
        <v>0</v>
      </c>
      <c r="J12993" s="2">
        <v>0.02</v>
      </c>
      <c r="L12993"/>
      <c r="N12993"/>
    </row>
    <row r="12994" spans="1:14" x14ac:dyDescent="0.2">
      <c r="A12994" s="1" t="s">
        <v>9045</v>
      </c>
      <c r="B12994" s="8" t="s">
        <v>49</v>
      </c>
      <c r="C12994" s="1" t="s">
        <v>42</v>
      </c>
      <c r="D12994" s="1" t="s">
        <v>58</v>
      </c>
      <c r="E12994" s="1" t="s">
        <v>838</v>
      </c>
      <c r="F12994" s="2">
        <v>0.02</v>
      </c>
      <c r="G12994" s="2">
        <v>0.01</v>
      </c>
      <c r="H12994" s="2">
        <v>0</v>
      </c>
      <c r="I12994" s="2">
        <v>0</v>
      </c>
      <c r="J12994" s="2">
        <v>0.02</v>
      </c>
      <c r="L12994"/>
      <c r="N12994"/>
    </row>
    <row r="12995" spans="1:14" x14ac:dyDescent="0.2">
      <c r="A12995" s="1" t="s">
        <v>9046</v>
      </c>
      <c r="B12995" s="8" t="s">
        <v>107</v>
      </c>
      <c r="C12995" s="1" t="s">
        <v>29</v>
      </c>
      <c r="D12995" s="1" t="s">
        <v>214</v>
      </c>
      <c r="E12995" s="1" t="s">
        <v>86</v>
      </c>
      <c r="F12995" s="2">
        <v>0.01</v>
      </c>
      <c r="G12995" s="2">
        <v>0.01</v>
      </c>
      <c r="H12995" s="2">
        <v>0</v>
      </c>
      <c r="I12995" s="2">
        <v>0</v>
      </c>
      <c r="J12995" s="2">
        <v>0.02</v>
      </c>
      <c r="L12995"/>
      <c r="N12995"/>
    </row>
    <row r="12996" spans="1:14" x14ac:dyDescent="0.2">
      <c r="A12996" s="1" t="s">
        <v>5934</v>
      </c>
      <c r="B12996" s="8" t="s">
        <v>10</v>
      </c>
      <c r="C12996" s="1" t="s">
        <v>33</v>
      </c>
      <c r="D12996" s="1" t="s">
        <v>26</v>
      </c>
      <c r="E12996" s="1" t="s">
        <v>527</v>
      </c>
      <c r="F12996" s="2">
        <v>0.02</v>
      </c>
      <c r="G12996" s="2">
        <v>0</v>
      </c>
      <c r="H12996" s="2">
        <v>0</v>
      </c>
      <c r="I12996" s="2">
        <v>0</v>
      </c>
      <c r="J12996" s="2">
        <v>0.02</v>
      </c>
      <c r="L12996"/>
      <c r="N12996"/>
    </row>
    <row r="12997" spans="1:14" hidden="1" x14ac:dyDescent="0.2">
      <c r="A12997" s="1" t="s">
        <v>9047</v>
      </c>
      <c r="B12997" s="8" t="s">
        <v>36</v>
      </c>
      <c r="C12997" s="1" t="s">
        <v>191</v>
      </c>
      <c r="D12997" s="1" t="s">
        <v>173</v>
      </c>
      <c r="E12997" s="1" t="s">
        <v>191</v>
      </c>
      <c r="F12997" s="2">
        <v>0</v>
      </c>
      <c r="G12997" s="2">
        <v>0</v>
      </c>
      <c r="H12997" s="2">
        <v>0.02</v>
      </c>
      <c r="I12997" s="2">
        <v>0</v>
      </c>
      <c r="J12997" s="2">
        <v>0.02</v>
      </c>
      <c r="L12997"/>
      <c r="N12997"/>
    </row>
    <row r="12998" spans="1:14" x14ac:dyDescent="0.2">
      <c r="A12998" s="1" t="s">
        <v>9048</v>
      </c>
      <c r="B12998" s="8" t="s">
        <v>41</v>
      </c>
      <c r="C12998" s="1" t="s">
        <v>11</v>
      </c>
      <c r="D12998" s="1" t="s">
        <v>26</v>
      </c>
      <c r="E12998" s="1" t="s">
        <v>159</v>
      </c>
      <c r="F12998" s="2">
        <v>0</v>
      </c>
      <c r="G12998" s="2">
        <v>0</v>
      </c>
      <c r="H12998" s="2">
        <v>0.02</v>
      </c>
      <c r="I12998" s="2">
        <v>0</v>
      </c>
      <c r="J12998" s="2">
        <v>0.02</v>
      </c>
      <c r="L12998"/>
      <c r="N12998"/>
    </row>
    <row r="12999" spans="1:14" x14ac:dyDescent="0.2">
      <c r="A12999" s="1" t="s">
        <v>9049</v>
      </c>
      <c r="B12999" s="8" t="s">
        <v>41</v>
      </c>
      <c r="C12999" s="1" t="s">
        <v>11</v>
      </c>
      <c r="D12999" s="1" t="s">
        <v>26</v>
      </c>
      <c r="E12999" s="1" t="s">
        <v>159</v>
      </c>
      <c r="F12999" s="2">
        <v>0</v>
      </c>
      <c r="G12999" s="2">
        <v>0</v>
      </c>
      <c r="H12999" s="2">
        <v>0.02</v>
      </c>
      <c r="I12999" s="2">
        <v>0</v>
      </c>
      <c r="J12999" s="2">
        <v>0.02</v>
      </c>
      <c r="L12999"/>
      <c r="N12999"/>
    </row>
    <row r="13000" spans="1:14" x14ac:dyDescent="0.2">
      <c r="A13000" s="1" t="s">
        <v>9050</v>
      </c>
      <c r="B13000" s="8" t="s">
        <v>107</v>
      </c>
      <c r="C13000" s="1" t="s">
        <v>15</v>
      </c>
      <c r="D13000" s="1" t="s">
        <v>45</v>
      </c>
      <c r="E13000" s="1" t="s">
        <v>9051</v>
      </c>
      <c r="F13000" s="2">
        <v>0</v>
      </c>
      <c r="G13000" s="2">
        <v>0.02</v>
      </c>
      <c r="H13000" s="2">
        <v>0</v>
      </c>
      <c r="I13000" s="2">
        <v>0</v>
      </c>
      <c r="J13000" s="2">
        <v>0.02</v>
      </c>
      <c r="L13000"/>
      <c r="N13000"/>
    </row>
    <row r="13001" spans="1:14" x14ac:dyDescent="0.2">
      <c r="A13001" s="1" t="s">
        <v>5877</v>
      </c>
      <c r="B13001" s="8" t="s">
        <v>126</v>
      </c>
      <c r="C13001" s="1" t="s">
        <v>25</v>
      </c>
      <c r="D13001" s="1" t="s">
        <v>12</v>
      </c>
      <c r="E13001" s="1" t="s">
        <v>159</v>
      </c>
      <c r="F13001" s="2">
        <v>0</v>
      </c>
      <c r="G13001" s="2">
        <v>0</v>
      </c>
      <c r="H13001" s="2">
        <v>0.02</v>
      </c>
      <c r="I13001" s="2">
        <v>0</v>
      </c>
      <c r="J13001" s="2">
        <v>0.02</v>
      </c>
      <c r="L13001"/>
      <c r="N13001"/>
    </row>
    <row r="13002" spans="1:14" x14ac:dyDescent="0.2">
      <c r="A13002" s="1" t="s">
        <v>9052</v>
      </c>
      <c r="B13002" s="8" t="s">
        <v>126</v>
      </c>
      <c r="C13002" s="1" t="s">
        <v>47</v>
      </c>
      <c r="D13002" s="1" t="s">
        <v>16</v>
      </c>
      <c r="E13002" s="1" t="s">
        <v>1163</v>
      </c>
      <c r="F13002" s="2">
        <v>0.02</v>
      </c>
      <c r="G13002" s="2">
        <v>0</v>
      </c>
      <c r="H13002" s="2">
        <v>0</v>
      </c>
      <c r="I13002" s="2">
        <v>0</v>
      </c>
      <c r="J13002" s="2">
        <v>0.02</v>
      </c>
      <c r="L13002"/>
      <c r="N13002"/>
    </row>
    <row r="13003" spans="1:14" x14ac:dyDescent="0.2">
      <c r="A13003" s="1" t="s">
        <v>9053</v>
      </c>
      <c r="B13003" s="8" t="s">
        <v>113</v>
      </c>
      <c r="C13003" s="1" t="s">
        <v>75</v>
      </c>
      <c r="D13003" s="1" t="s">
        <v>38</v>
      </c>
      <c r="E13003" s="1" t="s">
        <v>4611</v>
      </c>
      <c r="F13003" s="2">
        <v>0</v>
      </c>
      <c r="G13003" s="2">
        <v>0</v>
      </c>
      <c r="H13003" s="2">
        <v>0.02</v>
      </c>
      <c r="I13003" s="2">
        <v>0</v>
      </c>
      <c r="J13003" s="2">
        <v>0.02</v>
      </c>
      <c r="L13003"/>
      <c r="N13003"/>
    </row>
    <row r="13004" spans="1:14" x14ac:dyDescent="0.2">
      <c r="A13004" s="1" t="s">
        <v>4462</v>
      </c>
      <c r="B13004" s="8" t="s">
        <v>32</v>
      </c>
      <c r="C13004" s="1" t="s">
        <v>33</v>
      </c>
      <c r="D13004" s="1" t="s">
        <v>38</v>
      </c>
      <c r="E13004" s="1" t="s">
        <v>3427</v>
      </c>
      <c r="F13004" s="2">
        <v>0</v>
      </c>
      <c r="G13004" s="2">
        <v>0</v>
      </c>
      <c r="H13004" s="2">
        <v>0.02</v>
      </c>
      <c r="I13004" s="2">
        <v>0</v>
      </c>
      <c r="J13004" s="2">
        <v>0.02</v>
      </c>
      <c r="L13004"/>
      <c r="N13004"/>
    </row>
    <row r="13005" spans="1:14" x14ac:dyDescent="0.2">
      <c r="A13005" s="1" t="s">
        <v>9054</v>
      </c>
      <c r="B13005" s="8" t="s">
        <v>113</v>
      </c>
      <c r="C13005" s="1" t="s">
        <v>25</v>
      </c>
      <c r="D13005" s="1" t="s">
        <v>12</v>
      </c>
      <c r="E13005" s="1" t="s">
        <v>109</v>
      </c>
      <c r="F13005" s="2">
        <v>0</v>
      </c>
      <c r="G13005" s="2">
        <v>0</v>
      </c>
      <c r="H13005" s="2">
        <v>0.02</v>
      </c>
      <c r="I13005" s="2">
        <v>0</v>
      </c>
      <c r="J13005" s="2">
        <v>0.02</v>
      </c>
      <c r="L13005"/>
      <c r="N13005"/>
    </row>
    <row r="13006" spans="1:14" x14ac:dyDescent="0.2">
      <c r="A13006" s="1" t="s">
        <v>4135</v>
      </c>
      <c r="B13006" s="8" t="s">
        <v>113</v>
      </c>
      <c r="C13006" s="1" t="s">
        <v>29</v>
      </c>
      <c r="D13006" s="1" t="s">
        <v>22</v>
      </c>
      <c r="E13006" s="1" t="s">
        <v>59</v>
      </c>
      <c r="F13006" s="2">
        <v>0.02</v>
      </c>
      <c r="G13006" s="2">
        <v>0</v>
      </c>
      <c r="H13006" s="2">
        <v>0</v>
      </c>
      <c r="I13006" s="2">
        <v>0</v>
      </c>
      <c r="J13006" s="2">
        <v>0.02</v>
      </c>
      <c r="L13006"/>
      <c r="N13006"/>
    </row>
    <row r="13007" spans="1:14" x14ac:dyDescent="0.2">
      <c r="A13007" s="1" t="s">
        <v>9055</v>
      </c>
      <c r="B13007" s="8" t="s">
        <v>113</v>
      </c>
      <c r="C13007" s="1" t="s">
        <v>67</v>
      </c>
      <c r="D13007" s="1" t="s">
        <v>38</v>
      </c>
      <c r="E13007" s="1" t="s">
        <v>6089</v>
      </c>
      <c r="F13007" s="2">
        <v>0</v>
      </c>
      <c r="G13007" s="2">
        <v>0</v>
      </c>
      <c r="H13007" s="2">
        <v>0.02</v>
      </c>
      <c r="I13007" s="2">
        <v>0</v>
      </c>
      <c r="J13007" s="2">
        <v>0.02</v>
      </c>
      <c r="L13007"/>
      <c r="N13007"/>
    </row>
    <row r="13008" spans="1:14" x14ac:dyDescent="0.2">
      <c r="A13008" s="1" t="s">
        <v>9056</v>
      </c>
      <c r="B13008" s="8" t="s">
        <v>102</v>
      </c>
      <c r="C13008" s="1" t="s">
        <v>25</v>
      </c>
      <c r="D13008" s="1" t="s">
        <v>58</v>
      </c>
      <c r="E13008" s="1" t="s">
        <v>5454</v>
      </c>
      <c r="F13008" s="2">
        <v>0.02</v>
      </c>
      <c r="G13008" s="2">
        <v>0.01</v>
      </c>
      <c r="H13008" s="2">
        <v>0</v>
      </c>
      <c r="I13008" s="2">
        <v>0</v>
      </c>
      <c r="J13008" s="2">
        <v>0.02</v>
      </c>
      <c r="L13008"/>
      <c r="N13008"/>
    </row>
    <row r="13009" spans="1:14" x14ac:dyDescent="0.2">
      <c r="A13009" s="1" t="s">
        <v>9057</v>
      </c>
      <c r="B13009" s="8" t="s">
        <v>102</v>
      </c>
      <c r="C13009" s="1" t="s">
        <v>42</v>
      </c>
      <c r="D13009" s="1" t="s">
        <v>26</v>
      </c>
      <c r="E13009" s="1" t="s">
        <v>178</v>
      </c>
      <c r="F13009" s="2">
        <v>0.02</v>
      </c>
      <c r="G13009" s="2">
        <v>0.01</v>
      </c>
      <c r="H13009" s="2">
        <v>0</v>
      </c>
      <c r="I13009" s="2">
        <v>0</v>
      </c>
      <c r="J13009" s="2">
        <v>0.02</v>
      </c>
      <c r="L13009"/>
      <c r="N13009"/>
    </row>
    <row r="13010" spans="1:14" x14ac:dyDescent="0.2">
      <c r="A13010" s="1" t="s">
        <v>9058</v>
      </c>
      <c r="B13010" s="8" t="s">
        <v>36</v>
      </c>
      <c r="C13010" s="1" t="s">
        <v>216</v>
      </c>
      <c r="D13010" s="1" t="s">
        <v>38</v>
      </c>
      <c r="E13010" s="1" t="s">
        <v>251</v>
      </c>
      <c r="F13010" s="2">
        <v>0</v>
      </c>
      <c r="G13010" s="2">
        <v>0.02</v>
      </c>
      <c r="H13010" s="2">
        <v>0</v>
      </c>
      <c r="I13010" s="2">
        <v>0</v>
      </c>
      <c r="J13010" s="2">
        <v>0.02</v>
      </c>
      <c r="L13010"/>
      <c r="N13010"/>
    </row>
    <row r="13011" spans="1:14" x14ac:dyDescent="0.2">
      <c r="A13011" s="1" t="s">
        <v>9059</v>
      </c>
      <c r="B13011" s="8" t="s">
        <v>36</v>
      </c>
      <c r="C13011" s="1" t="s">
        <v>33</v>
      </c>
      <c r="D13011" s="1" t="s">
        <v>45</v>
      </c>
      <c r="E13011" s="1" t="s">
        <v>5334</v>
      </c>
      <c r="F13011" s="2">
        <v>0</v>
      </c>
      <c r="G13011" s="2">
        <v>0</v>
      </c>
      <c r="H13011" s="2">
        <v>0.02</v>
      </c>
      <c r="I13011" s="2">
        <v>0</v>
      </c>
      <c r="J13011" s="2">
        <v>0.02</v>
      </c>
      <c r="L13011"/>
      <c r="N13011"/>
    </row>
    <row r="13012" spans="1:14" x14ac:dyDescent="0.2">
      <c r="A13012" s="1" t="s">
        <v>4807</v>
      </c>
      <c r="B13012" s="8" t="s">
        <v>102</v>
      </c>
      <c r="C13012" s="1" t="s">
        <v>47</v>
      </c>
      <c r="D13012" s="1" t="s">
        <v>12</v>
      </c>
      <c r="E13012" s="1" t="s">
        <v>159</v>
      </c>
      <c r="F13012" s="2">
        <v>0.02</v>
      </c>
      <c r="G13012" s="2">
        <v>0.01</v>
      </c>
      <c r="H13012" s="2">
        <v>0</v>
      </c>
      <c r="I13012" s="2">
        <v>0</v>
      </c>
      <c r="J13012" s="2">
        <v>0.02</v>
      </c>
      <c r="L13012"/>
      <c r="N13012"/>
    </row>
    <row r="13013" spans="1:14" x14ac:dyDescent="0.2">
      <c r="A13013" s="1" t="s">
        <v>9060</v>
      </c>
      <c r="B13013" s="8" t="s">
        <v>113</v>
      </c>
      <c r="C13013" s="1" t="s">
        <v>57</v>
      </c>
      <c r="D13013" s="1" t="s">
        <v>173</v>
      </c>
      <c r="E13013" s="1" t="s">
        <v>4611</v>
      </c>
      <c r="F13013" s="2">
        <v>0</v>
      </c>
      <c r="G13013" s="2">
        <v>0</v>
      </c>
      <c r="H13013" s="2">
        <v>0.02</v>
      </c>
      <c r="I13013" s="2">
        <v>0</v>
      </c>
      <c r="J13013" s="2">
        <v>0.02</v>
      </c>
      <c r="L13013"/>
      <c r="N13013"/>
    </row>
    <row r="13014" spans="1:14" x14ac:dyDescent="0.2">
      <c r="A13014" s="1" t="s">
        <v>9061</v>
      </c>
      <c r="B13014" s="8" t="s">
        <v>41</v>
      </c>
      <c r="C13014" s="1" t="s">
        <v>11</v>
      </c>
      <c r="D13014" s="1" t="s">
        <v>16</v>
      </c>
      <c r="E13014" s="1" t="s">
        <v>501</v>
      </c>
      <c r="F13014" s="2">
        <v>0.01</v>
      </c>
      <c r="G13014" s="2">
        <v>0.01</v>
      </c>
      <c r="H13014" s="2">
        <v>0</v>
      </c>
      <c r="I13014" s="2">
        <v>0</v>
      </c>
      <c r="J13014" s="2">
        <v>0.02</v>
      </c>
      <c r="L13014"/>
      <c r="N13014"/>
    </row>
    <row r="13015" spans="1:14" x14ac:dyDescent="0.2">
      <c r="A13015" s="1" t="s">
        <v>506</v>
      </c>
      <c r="B13015" s="8" t="s">
        <v>107</v>
      </c>
      <c r="C13015" s="1" t="s">
        <v>33</v>
      </c>
      <c r="D13015" s="1" t="s">
        <v>38</v>
      </c>
      <c r="E13015" s="1" t="s">
        <v>175</v>
      </c>
      <c r="F13015" s="2">
        <v>0.01</v>
      </c>
      <c r="G13015" s="2">
        <v>0.01</v>
      </c>
      <c r="H13015" s="2">
        <v>0</v>
      </c>
      <c r="I13015" s="2">
        <v>0</v>
      </c>
      <c r="J13015" s="2">
        <v>0.02</v>
      </c>
      <c r="L13015"/>
      <c r="N13015"/>
    </row>
    <row r="13016" spans="1:14" x14ac:dyDescent="0.2">
      <c r="A13016" s="1" t="s">
        <v>9062</v>
      </c>
      <c r="B13016" s="8" t="s">
        <v>113</v>
      </c>
      <c r="C13016" s="1" t="s">
        <v>15</v>
      </c>
      <c r="D13016" s="1" t="s">
        <v>71</v>
      </c>
      <c r="E13016" s="1" t="s">
        <v>3427</v>
      </c>
      <c r="F13016" s="2">
        <v>0</v>
      </c>
      <c r="G13016" s="2">
        <v>0</v>
      </c>
      <c r="H13016" s="2">
        <v>0.02</v>
      </c>
      <c r="I13016" s="2">
        <v>0</v>
      </c>
      <c r="J13016" s="2">
        <v>0.02</v>
      </c>
      <c r="L13016"/>
      <c r="N13016"/>
    </row>
    <row r="13017" spans="1:14" x14ac:dyDescent="0.2">
      <c r="A13017" s="1" t="s">
        <v>815</v>
      </c>
      <c r="B13017" s="8" t="s">
        <v>107</v>
      </c>
      <c r="C13017" s="1" t="s">
        <v>29</v>
      </c>
      <c r="D13017" s="1" t="s">
        <v>26</v>
      </c>
      <c r="E13017" s="1" t="s">
        <v>34</v>
      </c>
      <c r="F13017" s="2">
        <v>0</v>
      </c>
      <c r="G13017" s="2">
        <v>0.02</v>
      </c>
      <c r="H13017" s="2">
        <v>0</v>
      </c>
      <c r="I13017" s="2">
        <v>0</v>
      </c>
      <c r="J13017" s="2">
        <v>0.02</v>
      </c>
      <c r="L13017"/>
      <c r="N13017"/>
    </row>
    <row r="13018" spans="1:14" x14ac:dyDescent="0.2">
      <c r="A13018" s="1" t="s">
        <v>7583</v>
      </c>
      <c r="B13018" s="8" t="s">
        <v>102</v>
      </c>
      <c r="C13018" s="1" t="s">
        <v>42</v>
      </c>
      <c r="D13018" s="1" t="s">
        <v>38</v>
      </c>
      <c r="E13018" s="1" t="s">
        <v>2633</v>
      </c>
      <c r="F13018" s="2">
        <v>0.02</v>
      </c>
      <c r="G13018" s="2">
        <v>0.01</v>
      </c>
      <c r="H13018" s="2">
        <v>0</v>
      </c>
      <c r="I13018" s="2">
        <v>0</v>
      </c>
      <c r="J13018" s="2">
        <v>0.02</v>
      </c>
      <c r="L13018"/>
      <c r="N13018"/>
    </row>
    <row r="13019" spans="1:14" x14ac:dyDescent="0.2">
      <c r="A13019" s="1" t="s">
        <v>9063</v>
      </c>
      <c r="B13019" s="8" t="s">
        <v>49</v>
      </c>
      <c r="C13019" s="1" t="s">
        <v>124</v>
      </c>
      <c r="D13019" s="1" t="s">
        <v>38</v>
      </c>
      <c r="E13019" s="1" t="s">
        <v>178</v>
      </c>
      <c r="F13019" s="2">
        <v>0.02</v>
      </c>
      <c r="G13019" s="2">
        <v>0.01</v>
      </c>
      <c r="H13019" s="2">
        <v>0</v>
      </c>
      <c r="I13019" s="2">
        <v>0</v>
      </c>
      <c r="J13019" s="2">
        <v>0.02</v>
      </c>
      <c r="L13019"/>
      <c r="N13019"/>
    </row>
    <row r="13020" spans="1:14" x14ac:dyDescent="0.2">
      <c r="A13020" s="1" t="s">
        <v>9064</v>
      </c>
      <c r="B13020" s="8" t="s">
        <v>113</v>
      </c>
      <c r="C13020" s="1" t="s">
        <v>29</v>
      </c>
      <c r="D13020" s="1" t="s">
        <v>58</v>
      </c>
      <c r="E13020" s="1" t="s">
        <v>248</v>
      </c>
      <c r="F13020" s="2">
        <v>0</v>
      </c>
      <c r="G13020" s="2">
        <v>0.02</v>
      </c>
      <c r="H13020" s="2">
        <v>0</v>
      </c>
      <c r="I13020" s="2">
        <v>0.01</v>
      </c>
      <c r="J13020" s="2">
        <v>0.02</v>
      </c>
      <c r="L13020"/>
      <c r="N13020"/>
    </row>
    <row r="13021" spans="1:14" x14ac:dyDescent="0.2">
      <c r="A13021" s="1" t="s">
        <v>9065</v>
      </c>
      <c r="B13021" s="8" t="s">
        <v>107</v>
      </c>
      <c r="C13021" s="1" t="s">
        <v>216</v>
      </c>
      <c r="D13021" s="1" t="s">
        <v>26</v>
      </c>
      <c r="E13021" s="1" t="s">
        <v>4570</v>
      </c>
      <c r="F13021" s="2">
        <v>0</v>
      </c>
      <c r="G13021" s="2">
        <v>0.02</v>
      </c>
      <c r="H13021" s="2">
        <v>0</v>
      </c>
      <c r="I13021" s="2">
        <v>0</v>
      </c>
      <c r="J13021" s="2">
        <v>0.02</v>
      </c>
      <c r="L13021"/>
      <c r="N13021"/>
    </row>
    <row r="13022" spans="1:14" x14ac:dyDescent="0.2">
      <c r="A13022" s="1" t="s">
        <v>9066</v>
      </c>
      <c r="B13022" s="8" t="s">
        <v>113</v>
      </c>
      <c r="C13022" s="1" t="s">
        <v>11</v>
      </c>
      <c r="D13022" s="1" t="s">
        <v>38</v>
      </c>
      <c r="E13022" s="1" t="s">
        <v>159</v>
      </c>
      <c r="F13022" s="2">
        <v>0.02</v>
      </c>
      <c r="G13022" s="2">
        <v>0</v>
      </c>
      <c r="H13022" s="2">
        <v>0</v>
      </c>
      <c r="I13022" s="2">
        <v>0</v>
      </c>
      <c r="J13022" s="2">
        <v>0.02</v>
      </c>
      <c r="L13022"/>
      <c r="N13022"/>
    </row>
    <row r="13023" spans="1:14" x14ac:dyDescent="0.2">
      <c r="A13023" s="1" t="s">
        <v>9067</v>
      </c>
      <c r="B13023" s="8" t="s">
        <v>62</v>
      </c>
      <c r="C13023" s="1" t="s">
        <v>216</v>
      </c>
      <c r="D13023" s="1" t="s">
        <v>26</v>
      </c>
      <c r="E13023" s="1" t="s">
        <v>13</v>
      </c>
      <c r="F13023" s="2">
        <v>0</v>
      </c>
      <c r="G13023" s="2">
        <v>0.02</v>
      </c>
      <c r="H13023" s="2">
        <v>0</v>
      </c>
      <c r="I13023" s="2">
        <v>0</v>
      </c>
      <c r="J13023" s="2">
        <v>0.02</v>
      </c>
      <c r="L13023"/>
      <c r="N13023"/>
    </row>
    <row r="13024" spans="1:14" x14ac:dyDescent="0.2">
      <c r="A13024" s="1" t="s">
        <v>9068</v>
      </c>
      <c r="B13024" s="8" t="s">
        <v>20</v>
      </c>
      <c r="C13024" s="1" t="s">
        <v>15</v>
      </c>
      <c r="D13024" s="1" t="s">
        <v>26</v>
      </c>
      <c r="E13024" s="1" t="s">
        <v>1275</v>
      </c>
      <c r="F13024" s="2">
        <v>0.02</v>
      </c>
      <c r="G13024" s="2">
        <v>0</v>
      </c>
      <c r="H13024" s="2">
        <v>0</v>
      </c>
      <c r="I13024" s="2">
        <v>0</v>
      </c>
      <c r="J13024" s="2">
        <v>0.02</v>
      </c>
      <c r="L13024"/>
      <c r="N13024"/>
    </row>
    <row r="13025" spans="1:14" x14ac:dyDescent="0.2">
      <c r="A13025" s="1" t="s">
        <v>9069</v>
      </c>
      <c r="B13025" s="8" t="s">
        <v>20</v>
      </c>
      <c r="C13025" s="1" t="s">
        <v>33</v>
      </c>
      <c r="D13025" s="1" t="s">
        <v>38</v>
      </c>
      <c r="E13025" s="1" t="s">
        <v>4551</v>
      </c>
      <c r="F13025" s="2">
        <v>0</v>
      </c>
      <c r="G13025" s="2">
        <v>0</v>
      </c>
      <c r="H13025" s="2">
        <v>0.02</v>
      </c>
      <c r="I13025" s="2">
        <v>0</v>
      </c>
      <c r="J13025" s="2">
        <v>0.02</v>
      </c>
      <c r="L13025"/>
      <c r="N13025"/>
    </row>
    <row r="13026" spans="1:14" x14ac:dyDescent="0.2">
      <c r="A13026" s="1" t="s">
        <v>9070</v>
      </c>
      <c r="B13026" s="8" t="s">
        <v>64</v>
      </c>
      <c r="C13026" s="1" t="s">
        <v>75</v>
      </c>
      <c r="D13026" s="1" t="s">
        <v>45</v>
      </c>
      <c r="E13026" s="1" t="s">
        <v>4496</v>
      </c>
      <c r="F13026" s="2">
        <v>0</v>
      </c>
      <c r="G13026" s="2">
        <v>0</v>
      </c>
      <c r="H13026" s="2">
        <v>0.02</v>
      </c>
      <c r="I13026" s="2">
        <v>0</v>
      </c>
      <c r="J13026" s="2">
        <v>0.02</v>
      </c>
      <c r="L13026"/>
      <c r="N13026"/>
    </row>
    <row r="13027" spans="1:14" x14ac:dyDescent="0.2">
      <c r="A13027" s="1" t="s">
        <v>9071</v>
      </c>
      <c r="B13027" s="8" t="s">
        <v>36</v>
      </c>
      <c r="C13027" s="1" t="s">
        <v>65</v>
      </c>
      <c r="D13027" s="1" t="s">
        <v>38</v>
      </c>
      <c r="E13027" s="1" t="s">
        <v>251</v>
      </c>
      <c r="F13027" s="2">
        <v>0</v>
      </c>
      <c r="G13027" s="2">
        <v>0</v>
      </c>
      <c r="H13027" s="2">
        <v>0.02</v>
      </c>
      <c r="I13027" s="2">
        <v>0</v>
      </c>
      <c r="J13027" s="2">
        <v>0.02</v>
      </c>
      <c r="L13027"/>
      <c r="N13027"/>
    </row>
    <row r="13028" spans="1:14" x14ac:dyDescent="0.2">
      <c r="A13028" s="1" t="s">
        <v>9072</v>
      </c>
      <c r="B13028" s="8" t="s">
        <v>107</v>
      </c>
      <c r="C13028" s="1" t="s">
        <v>18</v>
      </c>
      <c r="D13028" s="1" t="s">
        <v>214</v>
      </c>
      <c r="E13028" s="1" t="s">
        <v>218</v>
      </c>
      <c r="F13028" s="2">
        <v>0</v>
      </c>
      <c r="G13028" s="2">
        <v>0.02</v>
      </c>
      <c r="H13028" s="2">
        <v>0</v>
      </c>
      <c r="I13028" s="2">
        <v>0</v>
      </c>
      <c r="J13028" s="2">
        <v>0.02</v>
      </c>
      <c r="L13028"/>
      <c r="N13028"/>
    </row>
    <row r="13029" spans="1:14" x14ac:dyDescent="0.2">
      <c r="A13029" s="1" t="s">
        <v>6372</v>
      </c>
      <c r="B13029" s="8" t="s">
        <v>36</v>
      </c>
      <c r="C13029" s="1" t="s">
        <v>75</v>
      </c>
      <c r="D13029" s="1" t="s">
        <v>38</v>
      </c>
      <c r="E13029" s="1" t="s">
        <v>59</v>
      </c>
      <c r="F13029" s="2">
        <v>0.02</v>
      </c>
      <c r="G13029" s="2">
        <v>0</v>
      </c>
      <c r="H13029" s="2">
        <v>0</v>
      </c>
      <c r="I13029" s="2">
        <v>0</v>
      </c>
      <c r="J13029" s="2">
        <v>0.02</v>
      </c>
      <c r="L13029"/>
      <c r="N13029"/>
    </row>
    <row r="13030" spans="1:14" x14ac:dyDescent="0.2">
      <c r="A13030" s="1" t="s">
        <v>2884</v>
      </c>
      <c r="B13030" s="8" t="s">
        <v>102</v>
      </c>
      <c r="C13030" s="1" t="s">
        <v>25</v>
      </c>
      <c r="D13030" s="1" t="s">
        <v>1</v>
      </c>
      <c r="E13030" s="1" t="s">
        <v>501</v>
      </c>
      <c r="F13030" s="2">
        <v>0.02</v>
      </c>
      <c r="G13030" s="2">
        <v>0.01</v>
      </c>
      <c r="H13030" s="2">
        <v>0</v>
      </c>
      <c r="I13030" s="2">
        <v>0</v>
      </c>
      <c r="J13030" s="2">
        <v>0.02</v>
      </c>
      <c r="L13030"/>
      <c r="N13030"/>
    </row>
    <row r="13031" spans="1:14" x14ac:dyDescent="0.2">
      <c r="A13031" s="1" t="s">
        <v>9073</v>
      </c>
      <c r="B13031" s="8" t="s">
        <v>113</v>
      </c>
      <c r="C13031" s="1" t="s">
        <v>57</v>
      </c>
      <c r="D13031" s="1" t="s">
        <v>38</v>
      </c>
      <c r="E13031" s="1" t="s">
        <v>3935</v>
      </c>
      <c r="F13031" s="2">
        <v>0</v>
      </c>
      <c r="G13031" s="2">
        <v>0</v>
      </c>
      <c r="H13031" s="2">
        <v>0.02</v>
      </c>
      <c r="I13031" s="2">
        <v>0</v>
      </c>
      <c r="J13031" s="2">
        <v>0.02</v>
      </c>
      <c r="L13031"/>
      <c r="N13031"/>
    </row>
    <row r="13032" spans="1:14" x14ac:dyDescent="0.2">
      <c r="A13032" s="1" t="s">
        <v>9074</v>
      </c>
      <c r="B13032" s="8" t="s">
        <v>36</v>
      </c>
      <c r="C13032" s="1" t="s">
        <v>65</v>
      </c>
      <c r="D13032" s="1" t="s">
        <v>173</v>
      </c>
      <c r="E13032" s="1" t="s">
        <v>251</v>
      </c>
      <c r="F13032" s="2">
        <v>0</v>
      </c>
      <c r="G13032" s="2">
        <v>0</v>
      </c>
      <c r="H13032" s="2">
        <v>0.02</v>
      </c>
      <c r="I13032" s="2">
        <v>0</v>
      </c>
      <c r="J13032" s="2">
        <v>0.02</v>
      </c>
      <c r="L13032"/>
      <c r="N13032"/>
    </row>
    <row r="13033" spans="1:14" x14ac:dyDescent="0.2">
      <c r="A13033" s="1" t="s">
        <v>9075</v>
      </c>
      <c r="B13033" s="8" t="s">
        <v>64</v>
      </c>
      <c r="C13033" s="1" t="s">
        <v>65</v>
      </c>
      <c r="D13033" s="1" t="s">
        <v>71</v>
      </c>
      <c r="E13033" s="1" t="s">
        <v>109</v>
      </c>
      <c r="F13033" s="2">
        <v>0</v>
      </c>
      <c r="G13033" s="2">
        <v>0</v>
      </c>
      <c r="H13033" s="2">
        <v>0.02</v>
      </c>
      <c r="I13033" s="2">
        <v>0</v>
      </c>
      <c r="J13033" s="2">
        <v>0.02</v>
      </c>
      <c r="L13033"/>
      <c r="N13033"/>
    </row>
    <row r="13034" spans="1:14" x14ac:dyDescent="0.2">
      <c r="A13034" s="1" t="s">
        <v>9076</v>
      </c>
      <c r="B13034" s="8" t="s">
        <v>113</v>
      </c>
      <c r="C13034" s="1" t="s">
        <v>15</v>
      </c>
      <c r="D13034" s="1" t="s">
        <v>45</v>
      </c>
      <c r="E13034" s="1" t="s">
        <v>4189</v>
      </c>
      <c r="F13034" s="2">
        <v>0</v>
      </c>
      <c r="G13034" s="2">
        <v>0</v>
      </c>
      <c r="H13034" s="2">
        <v>0.02</v>
      </c>
      <c r="I13034" s="2">
        <v>0</v>
      </c>
      <c r="J13034" s="2">
        <v>0.02</v>
      </c>
      <c r="L13034"/>
      <c r="N13034"/>
    </row>
    <row r="13035" spans="1:14" x14ac:dyDescent="0.2">
      <c r="A13035" s="1" t="s">
        <v>9077</v>
      </c>
      <c r="B13035" s="8" t="s">
        <v>20</v>
      </c>
      <c r="C13035" s="1" t="s">
        <v>33</v>
      </c>
      <c r="D13035" s="1" t="s">
        <v>173</v>
      </c>
      <c r="E13035" s="1" t="s">
        <v>109</v>
      </c>
      <c r="F13035" s="2">
        <v>0</v>
      </c>
      <c r="G13035" s="2">
        <v>0</v>
      </c>
      <c r="H13035" s="2">
        <v>0.02</v>
      </c>
      <c r="I13035" s="2">
        <v>0</v>
      </c>
      <c r="J13035" s="2">
        <v>0.02</v>
      </c>
      <c r="L13035"/>
      <c r="N13035"/>
    </row>
    <row r="13036" spans="1:14" x14ac:dyDescent="0.2">
      <c r="A13036" s="1" t="s">
        <v>9078</v>
      </c>
      <c r="B13036" s="8" t="s">
        <v>107</v>
      </c>
      <c r="C13036" s="1" t="s">
        <v>33</v>
      </c>
      <c r="D13036" s="1" t="s">
        <v>45</v>
      </c>
      <c r="E13036" s="1" t="s">
        <v>218</v>
      </c>
      <c r="F13036" s="2">
        <v>0</v>
      </c>
      <c r="G13036" s="2">
        <v>0.02</v>
      </c>
      <c r="H13036" s="2">
        <v>0</v>
      </c>
      <c r="I13036" s="2">
        <v>0</v>
      </c>
      <c r="J13036" s="2">
        <v>0.02</v>
      </c>
      <c r="L13036"/>
      <c r="N13036"/>
    </row>
    <row r="13037" spans="1:14" x14ac:dyDescent="0.2">
      <c r="A13037" s="1" t="s">
        <v>9079</v>
      </c>
      <c r="B13037" s="8" t="s">
        <v>32</v>
      </c>
      <c r="C13037" s="1" t="s">
        <v>57</v>
      </c>
      <c r="D13037" s="1" t="s">
        <v>12</v>
      </c>
      <c r="E13037" s="1" t="s">
        <v>59</v>
      </c>
      <c r="F13037" s="2">
        <v>0</v>
      </c>
      <c r="G13037" s="2">
        <v>0.02</v>
      </c>
      <c r="H13037" s="2">
        <v>0</v>
      </c>
      <c r="I13037" s="2">
        <v>0</v>
      </c>
      <c r="J13037" s="2">
        <v>0.02</v>
      </c>
      <c r="L13037"/>
      <c r="N13037"/>
    </row>
    <row r="13038" spans="1:14" x14ac:dyDescent="0.2">
      <c r="A13038" s="1" t="s">
        <v>8010</v>
      </c>
      <c r="B13038" s="8" t="s">
        <v>32</v>
      </c>
      <c r="C13038" s="1" t="s">
        <v>216</v>
      </c>
      <c r="D13038" s="1" t="s">
        <v>12</v>
      </c>
      <c r="E13038" s="1" t="s">
        <v>6964</v>
      </c>
      <c r="F13038" s="2">
        <v>0</v>
      </c>
      <c r="G13038" s="2">
        <v>0.02</v>
      </c>
      <c r="H13038" s="2">
        <v>0</v>
      </c>
      <c r="I13038" s="2">
        <v>0</v>
      </c>
      <c r="J13038" s="2">
        <v>0.02</v>
      </c>
      <c r="L13038"/>
      <c r="N13038"/>
    </row>
    <row r="13039" spans="1:14" x14ac:dyDescent="0.2">
      <c r="A13039" s="1" t="s">
        <v>9080</v>
      </c>
      <c r="B13039" s="8" t="s">
        <v>20</v>
      </c>
      <c r="C13039" s="1" t="s">
        <v>15</v>
      </c>
      <c r="D13039" s="1" t="s">
        <v>22</v>
      </c>
      <c r="E13039" s="1" t="s">
        <v>770</v>
      </c>
      <c r="F13039" s="2">
        <v>0</v>
      </c>
      <c r="G13039" s="2">
        <v>0</v>
      </c>
      <c r="H13039" s="2">
        <v>0.02</v>
      </c>
      <c r="I13039" s="2">
        <v>0</v>
      </c>
      <c r="J13039" s="2">
        <v>0.02</v>
      </c>
      <c r="L13039"/>
      <c r="N13039"/>
    </row>
    <row r="13040" spans="1:14" x14ac:dyDescent="0.2">
      <c r="A13040" s="1" t="s">
        <v>9081</v>
      </c>
      <c r="B13040" s="8" t="s">
        <v>559</v>
      </c>
      <c r="C13040" s="1" t="s">
        <v>75</v>
      </c>
      <c r="D13040" s="1" t="s">
        <v>38</v>
      </c>
      <c r="E13040" s="1" t="s">
        <v>4611</v>
      </c>
      <c r="F13040" s="2">
        <v>0</v>
      </c>
      <c r="G13040" s="2">
        <v>0</v>
      </c>
      <c r="H13040" s="2">
        <v>0.02</v>
      </c>
      <c r="I13040" s="2">
        <v>0</v>
      </c>
      <c r="J13040" s="2">
        <v>0.02</v>
      </c>
      <c r="L13040"/>
      <c r="N13040"/>
    </row>
    <row r="13041" spans="1:14" x14ac:dyDescent="0.2">
      <c r="A13041" s="1" t="s">
        <v>9082</v>
      </c>
      <c r="B13041" s="8" t="s">
        <v>20</v>
      </c>
      <c r="C13041" s="1" t="s">
        <v>29</v>
      </c>
      <c r="D13041" s="1" t="s">
        <v>52</v>
      </c>
      <c r="E13041" s="1" t="s">
        <v>137</v>
      </c>
      <c r="F13041" s="2">
        <v>0.02</v>
      </c>
      <c r="G13041" s="2">
        <v>0</v>
      </c>
      <c r="H13041" s="2">
        <v>0</v>
      </c>
      <c r="I13041" s="2">
        <v>0</v>
      </c>
      <c r="J13041" s="2">
        <v>0.02</v>
      </c>
      <c r="L13041"/>
      <c r="N13041"/>
    </row>
    <row r="13042" spans="1:14" x14ac:dyDescent="0.2">
      <c r="A13042" s="1" t="s">
        <v>4676</v>
      </c>
      <c r="B13042" s="8" t="s">
        <v>102</v>
      </c>
      <c r="C13042" s="1" t="s">
        <v>25</v>
      </c>
      <c r="D13042" s="1" t="s">
        <v>38</v>
      </c>
      <c r="E13042" s="1" t="s">
        <v>1163</v>
      </c>
      <c r="F13042" s="2">
        <v>0.02</v>
      </c>
      <c r="G13042" s="2">
        <v>0.01</v>
      </c>
      <c r="H13042" s="2">
        <v>0</v>
      </c>
      <c r="I13042" s="2">
        <v>0</v>
      </c>
      <c r="J13042" s="2">
        <v>0.02</v>
      </c>
      <c r="L13042"/>
      <c r="N13042"/>
    </row>
    <row r="13043" spans="1:14" x14ac:dyDescent="0.2">
      <c r="A13043" s="1" t="s">
        <v>9083</v>
      </c>
      <c r="B13043" s="8" t="s">
        <v>41</v>
      </c>
      <c r="C13043" s="1" t="s">
        <v>11</v>
      </c>
      <c r="D13043" s="1" t="s">
        <v>12</v>
      </c>
      <c r="E13043" s="1" t="s">
        <v>1153</v>
      </c>
      <c r="F13043" s="2">
        <v>0.01</v>
      </c>
      <c r="G13043" s="2">
        <v>0.01</v>
      </c>
      <c r="H13043" s="2">
        <v>0</v>
      </c>
      <c r="I13043" s="2">
        <v>0</v>
      </c>
      <c r="J13043" s="2">
        <v>0.02</v>
      </c>
      <c r="L13043"/>
      <c r="N13043"/>
    </row>
    <row r="13044" spans="1:14" x14ac:dyDescent="0.2">
      <c r="A13044" s="1" t="s">
        <v>6441</v>
      </c>
      <c r="B13044" s="8" t="s">
        <v>102</v>
      </c>
      <c r="C13044" s="1" t="s">
        <v>25</v>
      </c>
      <c r="D13044" s="1" t="s">
        <v>58</v>
      </c>
      <c r="E13044" s="1" t="s">
        <v>248</v>
      </c>
      <c r="F13044" s="2">
        <v>0.02</v>
      </c>
      <c r="G13044" s="2">
        <v>0.01</v>
      </c>
      <c r="H13044" s="2">
        <v>0</v>
      </c>
      <c r="I13044" s="2">
        <v>0</v>
      </c>
      <c r="J13044" s="2">
        <v>0.02</v>
      </c>
      <c r="L13044"/>
      <c r="N13044"/>
    </row>
    <row r="13045" spans="1:14" x14ac:dyDescent="0.2">
      <c r="A13045" s="1" t="s">
        <v>1469</v>
      </c>
      <c r="B13045" s="8" t="s">
        <v>49</v>
      </c>
      <c r="C13045" s="1" t="s">
        <v>47</v>
      </c>
      <c r="D13045" s="1" t="s">
        <v>16</v>
      </c>
      <c r="E13045" s="1" t="s">
        <v>969</v>
      </c>
      <c r="F13045" s="2">
        <v>0.02</v>
      </c>
      <c r="G13045" s="2">
        <v>0.01</v>
      </c>
      <c r="H13045" s="2">
        <v>0</v>
      </c>
      <c r="I13045" s="2">
        <v>0</v>
      </c>
      <c r="J13045" s="2">
        <v>0.02</v>
      </c>
      <c r="L13045"/>
      <c r="N13045"/>
    </row>
    <row r="13046" spans="1:14" x14ac:dyDescent="0.2">
      <c r="A13046" s="1" t="s">
        <v>9084</v>
      </c>
      <c r="B13046" s="8" t="s">
        <v>113</v>
      </c>
      <c r="C13046" s="1" t="s">
        <v>33</v>
      </c>
      <c r="D13046" s="1" t="s">
        <v>214</v>
      </c>
      <c r="E13046" s="1" t="s">
        <v>7333</v>
      </c>
      <c r="F13046" s="2">
        <v>0</v>
      </c>
      <c r="G13046" s="2">
        <v>0</v>
      </c>
      <c r="H13046" s="2">
        <v>0.02</v>
      </c>
      <c r="I13046" s="2">
        <v>0</v>
      </c>
      <c r="J13046" s="2">
        <v>0.02</v>
      </c>
      <c r="L13046"/>
      <c r="N13046"/>
    </row>
    <row r="13047" spans="1:14" x14ac:dyDescent="0.2">
      <c r="A13047" s="1" t="s">
        <v>9085</v>
      </c>
      <c r="B13047" s="8" t="s">
        <v>107</v>
      </c>
      <c r="C13047" s="1" t="s">
        <v>67</v>
      </c>
      <c r="D13047" s="1" t="s">
        <v>214</v>
      </c>
      <c r="E13047" s="1" t="s">
        <v>3094</v>
      </c>
      <c r="F13047" s="2">
        <v>0</v>
      </c>
      <c r="G13047" s="2">
        <v>0.02</v>
      </c>
      <c r="H13047" s="2">
        <v>0</v>
      </c>
      <c r="I13047" s="2">
        <v>0</v>
      </c>
      <c r="J13047" s="2">
        <v>0.02</v>
      </c>
      <c r="L13047"/>
      <c r="N13047"/>
    </row>
    <row r="13048" spans="1:14" x14ac:dyDescent="0.2">
      <c r="A13048" s="1" t="s">
        <v>9086</v>
      </c>
      <c r="B13048" s="8" t="s">
        <v>107</v>
      </c>
      <c r="C13048" s="1" t="s">
        <v>15</v>
      </c>
      <c r="D13048" s="1" t="s">
        <v>214</v>
      </c>
      <c r="E13048" s="1" t="s">
        <v>5421</v>
      </c>
      <c r="F13048" s="2">
        <v>0</v>
      </c>
      <c r="G13048" s="2">
        <v>0.02</v>
      </c>
      <c r="H13048" s="2">
        <v>0</v>
      </c>
      <c r="I13048" s="2">
        <v>0</v>
      </c>
      <c r="J13048" s="2">
        <v>0.02</v>
      </c>
      <c r="L13048"/>
      <c r="N13048"/>
    </row>
    <row r="13049" spans="1:14" hidden="1" x14ac:dyDescent="0.2">
      <c r="A13049" s="1" t="s">
        <v>9087</v>
      </c>
      <c r="B13049" s="8" t="s">
        <v>10</v>
      </c>
      <c r="C13049" s="1" t="s">
        <v>191</v>
      </c>
      <c r="D13049" s="1" t="s">
        <v>58</v>
      </c>
      <c r="E13049" s="1" t="s">
        <v>13</v>
      </c>
      <c r="F13049" s="2">
        <v>0</v>
      </c>
      <c r="G13049" s="2">
        <v>0</v>
      </c>
      <c r="H13049" s="2">
        <v>0.02</v>
      </c>
      <c r="I13049" s="2">
        <v>0</v>
      </c>
      <c r="J13049" s="2">
        <v>0.02</v>
      </c>
      <c r="L13049"/>
      <c r="N13049"/>
    </row>
    <row r="13050" spans="1:14" hidden="1" x14ac:dyDescent="0.2">
      <c r="A13050" s="1" t="s">
        <v>9088</v>
      </c>
      <c r="B13050" s="8" t="s">
        <v>113</v>
      </c>
      <c r="C13050" s="1" t="s">
        <v>191</v>
      </c>
      <c r="D13050" s="1" t="s">
        <v>22</v>
      </c>
      <c r="E13050" s="1" t="s">
        <v>700</v>
      </c>
      <c r="F13050" s="2">
        <v>0.02</v>
      </c>
      <c r="G13050" s="2">
        <v>0</v>
      </c>
      <c r="H13050" s="2">
        <v>0</v>
      </c>
      <c r="I13050" s="2">
        <v>0</v>
      </c>
      <c r="J13050" s="2">
        <v>0.02</v>
      </c>
      <c r="L13050"/>
      <c r="N13050"/>
    </row>
    <row r="13051" spans="1:14" hidden="1" x14ac:dyDescent="0.2">
      <c r="A13051" s="1" t="s">
        <v>9087</v>
      </c>
      <c r="B13051" s="8" t="s">
        <v>10</v>
      </c>
      <c r="C13051" s="1" t="s">
        <v>191</v>
      </c>
      <c r="D13051" s="1" t="s">
        <v>58</v>
      </c>
      <c r="E13051" s="1" t="s">
        <v>13</v>
      </c>
      <c r="F13051" s="2">
        <v>0</v>
      </c>
      <c r="G13051" s="2">
        <v>0</v>
      </c>
      <c r="H13051" s="2">
        <v>0.02</v>
      </c>
      <c r="I13051" s="2">
        <v>0</v>
      </c>
      <c r="J13051" s="2">
        <v>0.02</v>
      </c>
      <c r="L13051"/>
      <c r="N13051"/>
    </row>
    <row r="13052" spans="1:14" x14ac:dyDescent="0.2">
      <c r="A13052" s="1" t="s">
        <v>9089</v>
      </c>
      <c r="B13052" s="8" t="s">
        <v>113</v>
      </c>
      <c r="C13052" s="1" t="s">
        <v>29</v>
      </c>
      <c r="D13052" s="1" t="s">
        <v>16</v>
      </c>
      <c r="E13052" s="1" t="s">
        <v>1468</v>
      </c>
      <c r="F13052" s="2">
        <v>0</v>
      </c>
      <c r="G13052" s="2">
        <v>0</v>
      </c>
      <c r="H13052" s="2">
        <v>0.02</v>
      </c>
      <c r="I13052" s="2">
        <v>0</v>
      </c>
      <c r="J13052" s="2">
        <v>0.02</v>
      </c>
      <c r="L13052"/>
      <c r="N13052"/>
    </row>
    <row r="13053" spans="1:14" x14ac:dyDescent="0.2">
      <c r="A13053" s="1" t="s">
        <v>9090</v>
      </c>
      <c r="B13053" s="8" t="s">
        <v>559</v>
      </c>
      <c r="C13053" s="1" t="s">
        <v>65</v>
      </c>
      <c r="D13053" s="1" t="s">
        <v>38</v>
      </c>
      <c r="E13053" s="1" t="s">
        <v>251</v>
      </c>
      <c r="F13053" s="2">
        <v>0</v>
      </c>
      <c r="G13053" s="2">
        <v>0</v>
      </c>
      <c r="H13053" s="2">
        <v>0.02</v>
      </c>
      <c r="I13053" s="2">
        <v>0</v>
      </c>
      <c r="J13053" s="2">
        <v>0.02</v>
      </c>
      <c r="L13053"/>
      <c r="N13053"/>
    </row>
    <row r="13054" spans="1:14" x14ac:dyDescent="0.2">
      <c r="A13054" s="1" t="s">
        <v>9091</v>
      </c>
      <c r="B13054" s="8" t="s">
        <v>41</v>
      </c>
      <c r="C13054" s="1" t="s">
        <v>11</v>
      </c>
      <c r="D13054" s="1" t="s">
        <v>173</v>
      </c>
      <c r="E13054" s="1" t="s">
        <v>4551</v>
      </c>
      <c r="F13054" s="2">
        <v>0</v>
      </c>
      <c r="G13054" s="2">
        <v>0</v>
      </c>
      <c r="H13054" s="2">
        <v>0.02</v>
      </c>
      <c r="I13054" s="2">
        <v>0</v>
      </c>
      <c r="J13054" s="2">
        <v>0.02</v>
      </c>
      <c r="L13054"/>
      <c r="N13054"/>
    </row>
    <row r="13055" spans="1:14" x14ac:dyDescent="0.2">
      <c r="A13055" s="1" t="s">
        <v>9092</v>
      </c>
      <c r="B13055" s="8" t="s">
        <v>41</v>
      </c>
      <c r="C13055" s="1" t="s">
        <v>11</v>
      </c>
      <c r="D13055" s="1" t="s">
        <v>173</v>
      </c>
      <c r="E13055" s="1" t="s">
        <v>9093</v>
      </c>
      <c r="F13055" s="2">
        <v>0</v>
      </c>
      <c r="G13055" s="2">
        <v>0</v>
      </c>
      <c r="H13055" s="2">
        <v>0.02</v>
      </c>
      <c r="I13055" s="2">
        <v>0</v>
      </c>
      <c r="J13055" s="2">
        <v>0.02</v>
      </c>
      <c r="L13055"/>
      <c r="N13055"/>
    </row>
    <row r="13056" spans="1:14" x14ac:dyDescent="0.2">
      <c r="A13056" s="1" t="s">
        <v>518</v>
      </c>
      <c r="B13056" s="8" t="s">
        <v>107</v>
      </c>
      <c r="C13056" s="1" t="s">
        <v>15</v>
      </c>
      <c r="D13056" s="1" t="s">
        <v>58</v>
      </c>
      <c r="E13056" s="1" t="s">
        <v>86</v>
      </c>
      <c r="F13056" s="2">
        <v>0</v>
      </c>
      <c r="G13056" s="2">
        <v>0.02</v>
      </c>
      <c r="H13056" s="2">
        <v>0</v>
      </c>
      <c r="I13056" s="2">
        <v>0</v>
      </c>
      <c r="J13056" s="2">
        <v>0.02</v>
      </c>
      <c r="L13056"/>
      <c r="N13056"/>
    </row>
    <row r="13057" spans="1:14" x14ac:dyDescent="0.2">
      <c r="A13057" s="1" t="s">
        <v>9094</v>
      </c>
      <c r="B13057" s="8" t="s">
        <v>32</v>
      </c>
      <c r="C13057" s="1" t="s">
        <v>18</v>
      </c>
      <c r="D13057" s="1" t="s">
        <v>173</v>
      </c>
      <c r="E13057" s="1" t="s">
        <v>6089</v>
      </c>
      <c r="F13057" s="2">
        <v>0</v>
      </c>
      <c r="G13057" s="2">
        <v>0</v>
      </c>
      <c r="H13057" s="2">
        <v>0.02</v>
      </c>
      <c r="I13057" s="2">
        <v>0</v>
      </c>
      <c r="J13057" s="2">
        <v>0.02</v>
      </c>
      <c r="L13057"/>
      <c r="N13057"/>
    </row>
    <row r="13058" spans="1:14" x14ac:dyDescent="0.2">
      <c r="A13058" s="1" t="s">
        <v>9095</v>
      </c>
      <c r="B13058" s="8" t="s">
        <v>559</v>
      </c>
      <c r="C13058" s="1" t="s">
        <v>216</v>
      </c>
      <c r="D13058" s="1" t="s">
        <v>38</v>
      </c>
      <c r="E13058" s="1" t="s">
        <v>2840</v>
      </c>
      <c r="F13058" s="2">
        <v>0</v>
      </c>
      <c r="G13058" s="2">
        <v>0</v>
      </c>
      <c r="H13058" s="2">
        <v>0.02</v>
      </c>
      <c r="I13058" s="2">
        <v>0</v>
      </c>
      <c r="J13058" s="2">
        <v>0.02</v>
      </c>
      <c r="L13058"/>
      <c r="N13058"/>
    </row>
    <row r="13059" spans="1:14" x14ac:dyDescent="0.2">
      <c r="A13059" s="1" t="s">
        <v>9096</v>
      </c>
      <c r="B13059" s="8" t="s">
        <v>20</v>
      </c>
      <c r="C13059" s="1" t="s">
        <v>18</v>
      </c>
      <c r="D13059" s="1" t="s">
        <v>26</v>
      </c>
      <c r="E13059" s="1" t="s">
        <v>2979</v>
      </c>
      <c r="F13059" s="2">
        <v>0</v>
      </c>
      <c r="G13059" s="2">
        <v>0.02</v>
      </c>
      <c r="H13059" s="2">
        <v>0</v>
      </c>
      <c r="I13059" s="2">
        <v>0</v>
      </c>
      <c r="J13059" s="2">
        <v>0.02</v>
      </c>
      <c r="L13059"/>
      <c r="N13059"/>
    </row>
    <row r="13060" spans="1:14" x14ac:dyDescent="0.2">
      <c r="A13060" s="1" t="s">
        <v>7794</v>
      </c>
      <c r="B13060" s="8" t="s">
        <v>10</v>
      </c>
      <c r="C13060" s="1" t="s">
        <v>15</v>
      </c>
      <c r="D13060" s="1" t="s">
        <v>1</v>
      </c>
      <c r="E13060" s="1" t="s">
        <v>2229</v>
      </c>
      <c r="F13060" s="2">
        <v>0.02</v>
      </c>
      <c r="G13060" s="2">
        <v>0</v>
      </c>
      <c r="H13060" s="2">
        <v>0</v>
      </c>
      <c r="I13060" s="2">
        <v>0</v>
      </c>
      <c r="J13060" s="2">
        <v>0.02</v>
      </c>
      <c r="L13060"/>
      <c r="N13060"/>
    </row>
    <row r="13061" spans="1:14" x14ac:dyDescent="0.2">
      <c r="A13061" s="1" t="s">
        <v>4725</v>
      </c>
      <c r="B13061" s="8" t="s">
        <v>49</v>
      </c>
      <c r="C13061" s="1" t="s">
        <v>47</v>
      </c>
      <c r="D13061" s="1" t="s">
        <v>58</v>
      </c>
      <c r="E13061" s="1" t="s">
        <v>159</v>
      </c>
      <c r="F13061" s="2">
        <v>0.02</v>
      </c>
      <c r="G13061" s="2">
        <v>0.01</v>
      </c>
      <c r="H13061" s="2">
        <v>0</v>
      </c>
      <c r="I13061" s="2">
        <v>0</v>
      </c>
      <c r="J13061" s="2">
        <v>0.02</v>
      </c>
      <c r="L13061"/>
      <c r="N13061"/>
    </row>
    <row r="13062" spans="1:14" x14ac:dyDescent="0.2">
      <c r="A13062" s="1" t="s">
        <v>9097</v>
      </c>
      <c r="B13062" s="8" t="s">
        <v>32</v>
      </c>
      <c r="C13062" s="1" t="s">
        <v>57</v>
      </c>
      <c r="D13062" s="1" t="s">
        <v>58</v>
      </c>
      <c r="E13062" s="1" t="s">
        <v>1153</v>
      </c>
      <c r="F13062" s="2">
        <v>0</v>
      </c>
      <c r="G13062" s="2">
        <v>0.02</v>
      </c>
      <c r="H13062" s="2">
        <v>0</v>
      </c>
      <c r="I13062" s="2">
        <v>0</v>
      </c>
      <c r="J13062" s="2">
        <v>0.02</v>
      </c>
      <c r="L13062"/>
      <c r="N13062"/>
    </row>
    <row r="13063" spans="1:14" x14ac:dyDescent="0.2">
      <c r="A13063" s="1" t="s">
        <v>9098</v>
      </c>
      <c r="B13063" s="8" t="s">
        <v>186</v>
      </c>
      <c r="C13063" s="1" t="s">
        <v>47</v>
      </c>
      <c r="D13063" s="1" t="s">
        <v>1</v>
      </c>
      <c r="E13063" s="1" t="s">
        <v>55</v>
      </c>
      <c r="F13063" s="2">
        <v>0.01</v>
      </c>
      <c r="G13063" s="2">
        <v>0.01</v>
      </c>
      <c r="H13063" s="2">
        <v>0</v>
      </c>
      <c r="I13063" s="2">
        <v>0</v>
      </c>
      <c r="J13063" s="2">
        <v>0.02</v>
      </c>
      <c r="L13063"/>
      <c r="N13063"/>
    </row>
    <row r="13064" spans="1:14" x14ac:dyDescent="0.2">
      <c r="A13064" s="1" t="s">
        <v>9099</v>
      </c>
      <c r="B13064" s="8" t="s">
        <v>10</v>
      </c>
      <c r="C13064" s="1" t="s">
        <v>18</v>
      </c>
      <c r="D13064" s="1" t="s">
        <v>16</v>
      </c>
      <c r="E13064" s="1" t="s">
        <v>2288</v>
      </c>
      <c r="F13064" s="2">
        <v>0</v>
      </c>
      <c r="G13064" s="2">
        <v>0.02</v>
      </c>
      <c r="H13064" s="2">
        <v>0</v>
      </c>
      <c r="I13064" s="2">
        <v>0</v>
      </c>
      <c r="J13064" s="2">
        <v>0.02</v>
      </c>
      <c r="L13064"/>
      <c r="N13064"/>
    </row>
    <row r="13065" spans="1:14" x14ac:dyDescent="0.2">
      <c r="A13065" s="1" t="s">
        <v>9100</v>
      </c>
      <c r="B13065" s="8" t="s">
        <v>20</v>
      </c>
      <c r="C13065" s="1" t="s">
        <v>11</v>
      </c>
      <c r="D13065" s="1" t="s">
        <v>45</v>
      </c>
      <c r="E13065" s="1" t="s">
        <v>251</v>
      </c>
      <c r="F13065" s="2">
        <v>0</v>
      </c>
      <c r="G13065" s="2">
        <v>0</v>
      </c>
      <c r="H13065" s="2">
        <v>0.02</v>
      </c>
      <c r="I13065" s="2">
        <v>0</v>
      </c>
      <c r="J13065" s="2">
        <v>0.02</v>
      </c>
      <c r="L13065"/>
      <c r="N13065"/>
    </row>
    <row r="13066" spans="1:14" x14ac:dyDescent="0.2">
      <c r="A13066" s="1" t="s">
        <v>9101</v>
      </c>
      <c r="B13066" s="8" t="s">
        <v>107</v>
      </c>
      <c r="C13066" s="1" t="s">
        <v>29</v>
      </c>
      <c r="D13066" s="1" t="s">
        <v>26</v>
      </c>
      <c r="E13066" s="1" t="s">
        <v>99</v>
      </c>
      <c r="F13066" s="2">
        <v>0</v>
      </c>
      <c r="G13066" s="2">
        <v>0.02</v>
      </c>
      <c r="H13066" s="2">
        <v>0</v>
      </c>
      <c r="I13066" s="2">
        <v>0</v>
      </c>
      <c r="J13066" s="2">
        <v>0.02</v>
      </c>
      <c r="L13066"/>
      <c r="N13066"/>
    </row>
    <row r="13067" spans="1:14" x14ac:dyDescent="0.2">
      <c r="A13067" s="1" t="s">
        <v>9102</v>
      </c>
      <c r="B13067" s="8" t="s">
        <v>10</v>
      </c>
      <c r="C13067" s="1" t="s">
        <v>15</v>
      </c>
      <c r="D13067" s="1" t="s">
        <v>12</v>
      </c>
      <c r="E13067" s="1" t="s">
        <v>1603</v>
      </c>
      <c r="F13067" s="2">
        <v>0</v>
      </c>
      <c r="G13067" s="2">
        <v>0</v>
      </c>
      <c r="H13067" s="2">
        <v>0.02</v>
      </c>
      <c r="I13067" s="2">
        <v>0</v>
      </c>
      <c r="J13067" s="2">
        <v>0.02</v>
      </c>
      <c r="L13067"/>
      <c r="N13067"/>
    </row>
    <row r="13068" spans="1:14" x14ac:dyDescent="0.2">
      <c r="A13068" s="1" t="s">
        <v>9103</v>
      </c>
      <c r="B13068" s="8" t="s">
        <v>36</v>
      </c>
      <c r="C13068" s="1" t="s">
        <v>216</v>
      </c>
      <c r="D13068" s="1" t="s">
        <v>22</v>
      </c>
      <c r="E13068" s="1" t="s">
        <v>251</v>
      </c>
      <c r="F13068" s="2">
        <v>0</v>
      </c>
      <c r="G13068" s="2">
        <v>0</v>
      </c>
      <c r="H13068" s="2">
        <v>0.02</v>
      </c>
      <c r="I13068" s="2">
        <v>0</v>
      </c>
      <c r="J13068" s="2">
        <v>0.02</v>
      </c>
      <c r="L13068"/>
      <c r="N13068"/>
    </row>
    <row r="13069" spans="1:14" x14ac:dyDescent="0.2">
      <c r="A13069" s="1" t="s">
        <v>9104</v>
      </c>
      <c r="B13069" s="8" t="s">
        <v>107</v>
      </c>
      <c r="C13069" s="1" t="s">
        <v>33</v>
      </c>
      <c r="D13069" s="1" t="s">
        <v>52</v>
      </c>
      <c r="E13069" s="1" t="s">
        <v>1944</v>
      </c>
      <c r="F13069" s="2">
        <v>0</v>
      </c>
      <c r="G13069" s="2">
        <v>0.02</v>
      </c>
      <c r="H13069" s="2">
        <v>0</v>
      </c>
      <c r="I13069" s="2">
        <v>0.01</v>
      </c>
      <c r="J13069" s="2">
        <v>0.02</v>
      </c>
      <c r="L13069"/>
      <c r="N13069"/>
    </row>
    <row r="13070" spans="1:14" x14ac:dyDescent="0.2">
      <c r="A13070" s="1" t="s">
        <v>9105</v>
      </c>
      <c r="B13070" s="8" t="s">
        <v>41</v>
      </c>
      <c r="C13070" s="1" t="s">
        <v>42</v>
      </c>
      <c r="D13070" s="1" t="s">
        <v>26</v>
      </c>
      <c r="E13070" s="1" t="s">
        <v>4551</v>
      </c>
      <c r="F13070" s="2">
        <v>0</v>
      </c>
      <c r="G13070" s="2">
        <v>0</v>
      </c>
      <c r="H13070" s="2">
        <v>0.02</v>
      </c>
      <c r="I13070" s="2">
        <v>0</v>
      </c>
      <c r="J13070" s="2">
        <v>0.02</v>
      </c>
      <c r="L13070"/>
      <c r="N13070"/>
    </row>
    <row r="13071" spans="1:14" x14ac:dyDescent="0.2">
      <c r="A13071" s="1" t="s">
        <v>9106</v>
      </c>
      <c r="B13071" s="8" t="s">
        <v>32</v>
      </c>
      <c r="C13071" s="1" t="s">
        <v>57</v>
      </c>
      <c r="D13071" s="1" t="s">
        <v>173</v>
      </c>
      <c r="E13071" s="1" t="s">
        <v>8150</v>
      </c>
      <c r="F13071" s="2">
        <v>0</v>
      </c>
      <c r="G13071" s="2">
        <v>0</v>
      </c>
      <c r="H13071" s="2">
        <v>0.02</v>
      </c>
      <c r="I13071" s="2">
        <v>0</v>
      </c>
      <c r="J13071" s="2">
        <v>0.02</v>
      </c>
      <c r="L13071"/>
      <c r="N13071"/>
    </row>
    <row r="13072" spans="1:14" x14ac:dyDescent="0.2">
      <c r="A13072" s="1" t="s">
        <v>9107</v>
      </c>
      <c r="B13072" s="8" t="s">
        <v>20</v>
      </c>
      <c r="C13072" s="1" t="s">
        <v>29</v>
      </c>
      <c r="D13072" s="1" t="s">
        <v>45</v>
      </c>
      <c r="E13072" s="1" t="s">
        <v>943</v>
      </c>
      <c r="F13072" s="2">
        <v>0</v>
      </c>
      <c r="G13072" s="2">
        <v>0</v>
      </c>
      <c r="H13072" s="2">
        <v>0.02</v>
      </c>
      <c r="I13072" s="2">
        <v>0</v>
      </c>
      <c r="J13072" s="2">
        <v>0.02</v>
      </c>
      <c r="L13072"/>
      <c r="N13072"/>
    </row>
    <row r="13073" spans="1:14" x14ac:dyDescent="0.2">
      <c r="A13073" s="1" t="s">
        <v>7160</v>
      </c>
      <c r="B13073" s="8" t="s">
        <v>10</v>
      </c>
      <c r="C13073" s="1" t="s">
        <v>75</v>
      </c>
      <c r="D13073" s="1" t="s">
        <v>38</v>
      </c>
      <c r="E13073" s="1" t="s">
        <v>251</v>
      </c>
      <c r="F13073" s="2">
        <v>0</v>
      </c>
      <c r="G13073" s="2">
        <v>0.02</v>
      </c>
      <c r="H13073" s="2">
        <v>0</v>
      </c>
      <c r="I13073" s="2">
        <v>0</v>
      </c>
      <c r="J13073" s="2">
        <v>0.02</v>
      </c>
      <c r="L13073"/>
      <c r="N13073"/>
    </row>
    <row r="13074" spans="1:14" x14ac:dyDescent="0.2">
      <c r="A13074" s="1" t="s">
        <v>9108</v>
      </c>
      <c r="B13074" s="8" t="s">
        <v>113</v>
      </c>
      <c r="C13074" s="1" t="s">
        <v>33</v>
      </c>
      <c r="D13074" s="1" t="s">
        <v>173</v>
      </c>
      <c r="E13074" s="1" t="s">
        <v>7737</v>
      </c>
      <c r="F13074" s="2">
        <v>0</v>
      </c>
      <c r="G13074" s="2">
        <v>0</v>
      </c>
      <c r="H13074" s="2">
        <v>0.02</v>
      </c>
      <c r="I13074" s="2">
        <v>0</v>
      </c>
      <c r="J13074" s="2">
        <v>0.02</v>
      </c>
      <c r="L13074"/>
      <c r="N13074"/>
    </row>
    <row r="13075" spans="1:14" x14ac:dyDescent="0.2">
      <c r="A13075" s="1" t="s">
        <v>1443</v>
      </c>
      <c r="B13075" s="8" t="s">
        <v>107</v>
      </c>
      <c r="C13075" s="1" t="s">
        <v>15</v>
      </c>
      <c r="D13075" s="1" t="s">
        <v>58</v>
      </c>
      <c r="E13075" s="1" t="s">
        <v>86</v>
      </c>
      <c r="F13075" s="2">
        <v>0</v>
      </c>
      <c r="G13075" s="2">
        <v>0.02</v>
      </c>
      <c r="H13075" s="2">
        <v>0</v>
      </c>
      <c r="I13075" s="2">
        <v>0</v>
      </c>
      <c r="J13075" s="2">
        <v>0.02</v>
      </c>
      <c r="L13075"/>
      <c r="N13075"/>
    </row>
    <row r="13076" spans="1:14" x14ac:dyDescent="0.2">
      <c r="A13076" s="1" t="s">
        <v>9109</v>
      </c>
      <c r="B13076" s="8" t="s">
        <v>113</v>
      </c>
      <c r="C13076" s="1" t="s">
        <v>57</v>
      </c>
      <c r="D13076" s="1" t="s">
        <v>173</v>
      </c>
      <c r="E13076" s="1" t="s">
        <v>4611</v>
      </c>
      <c r="F13076" s="2">
        <v>0</v>
      </c>
      <c r="G13076" s="2">
        <v>0</v>
      </c>
      <c r="H13076" s="2">
        <v>0.02</v>
      </c>
      <c r="I13076" s="2">
        <v>0</v>
      </c>
      <c r="J13076" s="2">
        <v>0.02</v>
      </c>
      <c r="L13076"/>
      <c r="N13076"/>
    </row>
    <row r="13077" spans="1:14" x14ac:dyDescent="0.2">
      <c r="A13077" s="1" t="s">
        <v>7150</v>
      </c>
      <c r="B13077" s="8" t="s">
        <v>126</v>
      </c>
      <c r="C13077" s="1" t="s">
        <v>42</v>
      </c>
      <c r="D13077" s="1" t="s">
        <v>214</v>
      </c>
      <c r="E13077" s="1" t="s">
        <v>4335</v>
      </c>
      <c r="F13077" s="2">
        <v>0.02</v>
      </c>
      <c r="G13077" s="2">
        <v>0</v>
      </c>
      <c r="H13077" s="2">
        <v>0</v>
      </c>
      <c r="I13077" s="2">
        <v>0</v>
      </c>
      <c r="J13077" s="2">
        <v>0.02</v>
      </c>
      <c r="L13077"/>
      <c r="N13077"/>
    </row>
    <row r="13078" spans="1:14" x14ac:dyDescent="0.2">
      <c r="A13078" s="1" t="s">
        <v>9110</v>
      </c>
      <c r="B13078" s="8" t="s">
        <v>107</v>
      </c>
      <c r="C13078" s="1" t="s">
        <v>15</v>
      </c>
      <c r="D13078" s="1" t="s">
        <v>214</v>
      </c>
      <c r="E13078" s="1" t="s">
        <v>7202</v>
      </c>
      <c r="F13078" s="2">
        <v>0</v>
      </c>
      <c r="G13078" s="2">
        <v>0.02</v>
      </c>
      <c r="H13078" s="2">
        <v>0</v>
      </c>
      <c r="I13078" s="2">
        <v>0</v>
      </c>
      <c r="J13078" s="2">
        <v>0.02</v>
      </c>
      <c r="L13078"/>
      <c r="N13078"/>
    </row>
    <row r="13079" spans="1:14" x14ac:dyDescent="0.2">
      <c r="A13079" s="1" t="s">
        <v>2212</v>
      </c>
      <c r="B13079" s="8" t="s">
        <v>20</v>
      </c>
      <c r="C13079" s="1" t="s">
        <v>29</v>
      </c>
      <c r="D13079" s="1" t="s">
        <v>12</v>
      </c>
      <c r="E13079" s="1" t="s">
        <v>218</v>
      </c>
      <c r="F13079" s="2">
        <v>0.02</v>
      </c>
      <c r="G13079" s="2">
        <v>0</v>
      </c>
      <c r="H13079" s="2">
        <v>0</v>
      </c>
      <c r="I13079" s="2">
        <v>0</v>
      </c>
      <c r="J13079" s="2">
        <v>0.02</v>
      </c>
      <c r="L13079"/>
      <c r="N13079"/>
    </row>
    <row r="13080" spans="1:14" x14ac:dyDescent="0.2">
      <c r="A13080" s="1" t="s">
        <v>9111</v>
      </c>
      <c r="B13080" s="8" t="s">
        <v>113</v>
      </c>
      <c r="C13080" s="1" t="s">
        <v>57</v>
      </c>
      <c r="D13080" s="1" t="s">
        <v>173</v>
      </c>
      <c r="E13080" s="1" t="s">
        <v>8657</v>
      </c>
      <c r="F13080" s="2">
        <v>0</v>
      </c>
      <c r="G13080" s="2">
        <v>0</v>
      </c>
      <c r="H13080" s="2">
        <v>0.02</v>
      </c>
      <c r="I13080" s="2">
        <v>0</v>
      </c>
      <c r="J13080" s="2">
        <v>0.02</v>
      </c>
      <c r="L13080"/>
      <c r="N13080"/>
    </row>
    <row r="13081" spans="1:14" x14ac:dyDescent="0.2">
      <c r="A13081" s="1" t="s">
        <v>9112</v>
      </c>
      <c r="B13081" s="8" t="s">
        <v>113</v>
      </c>
      <c r="C13081" s="1" t="s">
        <v>37</v>
      </c>
      <c r="D13081" s="1" t="s">
        <v>173</v>
      </c>
      <c r="E13081" s="1" t="s">
        <v>4611</v>
      </c>
      <c r="F13081" s="2">
        <v>0</v>
      </c>
      <c r="G13081" s="2">
        <v>0</v>
      </c>
      <c r="H13081" s="2">
        <v>0.02</v>
      </c>
      <c r="I13081" s="2">
        <v>0</v>
      </c>
      <c r="J13081" s="2">
        <v>0.02</v>
      </c>
      <c r="L13081"/>
      <c r="N13081"/>
    </row>
    <row r="13082" spans="1:14" x14ac:dyDescent="0.2">
      <c r="A13082" s="1" t="s">
        <v>9113</v>
      </c>
      <c r="B13082" s="8" t="s">
        <v>107</v>
      </c>
      <c r="C13082" s="1" t="s">
        <v>33</v>
      </c>
      <c r="D13082" s="1" t="s">
        <v>26</v>
      </c>
      <c r="E13082" s="1" t="s">
        <v>1105</v>
      </c>
      <c r="F13082" s="2">
        <v>0</v>
      </c>
      <c r="G13082" s="2">
        <v>0.02</v>
      </c>
      <c r="H13082" s="2">
        <v>0</v>
      </c>
      <c r="I13082" s="2">
        <v>0</v>
      </c>
      <c r="J13082" s="2">
        <v>0.02</v>
      </c>
      <c r="L13082"/>
      <c r="N13082"/>
    </row>
    <row r="13083" spans="1:14" x14ac:dyDescent="0.2">
      <c r="A13083" s="1" t="s">
        <v>385</v>
      </c>
      <c r="B13083" s="8" t="s">
        <v>107</v>
      </c>
      <c r="C13083" s="1" t="s">
        <v>15</v>
      </c>
      <c r="D13083" s="1" t="s">
        <v>38</v>
      </c>
      <c r="E13083" s="1" t="s">
        <v>59</v>
      </c>
      <c r="F13083" s="2">
        <v>0</v>
      </c>
      <c r="G13083" s="2">
        <v>0.02</v>
      </c>
      <c r="H13083" s="2">
        <v>0</v>
      </c>
      <c r="I13083" s="2">
        <v>0</v>
      </c>
      <c r="J13083" s="2">
        <v>0.02</v>
      </c>
      <c r="L13083"/>
      <c r="N13083"/>
    </row>
    <row r="13084" spans="1:14" x14ac:dyDescent="0.2">
      <c r="A13084" s="1" t="s">
        <v>9114</v>
      </c>
      <c r="B13084" s="8" t="s">
        <v>41</v>
      </c>
      <c r="C13084" s="1" t="s">
        <v>11</v>
      </c>
      <c r="D13084" s="1" t="s">
        <v>173</v>
      </c>
      <c r="E13084" s="1" t="s">
        <v>8740</v>
      </c>
      <c r="F13084" s="2">
        <v>0</v>
      </c>
      <c r="G13084" s="2">
        <v>0</v>
      </c>
      <c r="H13084" s="2">
        <v>0.02</v>
      </c>
      <c r="I13084" s="2">
        <v>0</v>
      </c>
      <c r="J13084" s="2">
        <v>0.02</v>
      </c>
      <c r="L13084"/>
      <c r="N13084"/>
    </row>
    <row r="13085" spans="1:14" x14ac:dyDescent="0.2">
      <c r="A13085" s="1" t="s">
        <v>5907</v>
      </c>
      <c r="B13085" s="8" t="s">
        <v>32</v>
      </c>
      <c r="C13085" s="1" t="s">
        <v>33</v>
      </c>
      <c r="D13085" s="1" t="s">
        <v>12</v>
      </c>
      <c r="E13085" s="1" t="s">
        <v>5840</v>
      </c>
      <c r="F13085" s="2">
        <v>0</v>
      </c>
      <c r="G13085" s="2">
        <v>0.02</v>
      </c>
      <c r="H13085" s="2">
        <v>0</v>
      </c>
      <c r="I13085" s="2">
        <v>0</v>
      </c>
      <c r="J13085" s="2">
        <v>0.02</v>
      </c>
      <c r="L13085"/>
      <c r="N13085"/>
    </row>
    <row r="13086" spans="1:14" x14ac:dyDescent="0.2">
      <c r="A13086" s="1" t="s">
        <v>9115</v>
      </c>
      <c r="B13086" s="8" t="s">
        <v>64</v>
      </c>
      <c r="C13086" s="1" t="s">
        <v>216</v>
      </c>
      <c r="D13086" s="1" t="s">
        <v>45</v>
      </c>
      <c r="E13086" s="1" t="s">
        <v>3557</v>
      </c>
      <c r="F13086" s="2">
        <v>0</v>
      </c>
      <c r="G13086" s="2">
        <v>0</v>
      </c>
      <c r="H13086" s="2">
        <v>0.02</v>
      </c>
      <c r="I13086" s="2">
        <v>0</v>
      </c>
      <c r="J13086" s="2">
        <v>0.02</v>
      </c>
      <c r="L13086"/>
      <c r="N13086"/>
    </row>
    <row r="13087" spans="1:14" x14ac:dyDescent="0.2">
      <c r="A13087" s="1" t="s">
        <v>9116</v>
      </c>
      <c r="B13087" s="8" t="s">
        <v>20</v>
      </c>
      <c r="C13087" s="1" t="s">
        <v>15</v>
      </c>
      <c r="D13087" s="1" t="s">
        <v>12</v>
      </c>
      <c r="E13087" s="1" t="s">
        <v>3044</v>
      </c>
      <c r="F13087" s="2">
        <v>0</v>
      </c>
      <c r="G13087" s="2">
        <v>0</v>
      </c>
      <c r="H13087" s="2">
        <v>0.02</v>
      </c>
      <c r="I13087" s="2">
        <v>0</v>
      </c>
      <c r="J13087" s="2">
        <v>0.02</v>
      </c>
      <c r="L13087"/>
      <c r="N13087"/>
    </row>
    <row r="13088" spans="1:14" x14ac:dyDescent="0.2">
      <c r="A13088" s="1" t="s">
        <v>7282</v>
      </c>
      <c r="B13088" s="8" t="s">
        <v>32</v>
      </c>
      <c r="C13088" s="1" t="s">
        <v>37</v>
      </c>
      <c r="D13088" s="1" t="s">
        <v>173</v>
      </c>
      <c r="E13088" s="1" t="s">
        <v>6089</v>
      </c>
      <c r="F13088" s="2">
        <v>0</v>
      </c>
      <c r="G13088" s="2">
        <v>0</v>
      </c>
      <c r="H13088" s="2">
        <v>0.02</v>
      </c>
      <c r="I13088" s="2">
        <v>0</v>
      </c>
      <c r="J13088" s="2">
        <v>0.02</v>
      </c>
      <c r="L13088"/>
      <c r="N13088"/>
    </row>
    <row r="13089" spans="1:14" x14ac:dyDescent="0.2">
      <c r="A13089" s="1" t="s">
        <v>9117</v>
      </c>
      <c r="B13089" s="8" t="s">
        <v>49</v>
      </c>
      <c r="C13089" s="1" t="s">
        <v>42</v>
      </c>
      <c r="D13089" s="1" t="s">
        <v>58</v>
      </c>
      <c r="E13089" s="1" t="s">
        <v>220</v>
      </c>
      <c r="F13089" s="2">
        <v>0.02</v>
      </c>
      <c r="G13089" s="2">
        <v>0.01</v>
      </c>
      <c r="H13089" s="2">
        <v>0</v>
      </c>
      <c r="I13089" s="2">
        <v>0</v>
      </c>
      <c r="J13089" s="2">
        <v>0.02</v>
      </c>
      <c r="L13089"/>
      <c r="N13089"/>
    </row>
    <row r="13090" spans="1:14" x14ac:dyDescent="0.2">
      <c r="A13090" s="1" t="s">
        <v>9118</v>
      </c>
      <c r="B13090" s="8" t="s">
        <v>559</v>
      </c>
      <c r="C13090" s="1" t="s">
        <v>65</v>
      </c>
      <c r="D13090" s="1" t="s">
        <v>38</v>
      </c>
      <c r="E13090" s="1" t="s">
        <v>603</v>
      </c>
      <c r="F13090" s="2">
        <v>0</v>
      </c>
      <c r="G13090" s="2">
        <v>0</v>
      </c>
      <c r="H13090" s="2">
        <v>0.02</v>
      </c>
      <c r="I13090" s="2">
        <v>0</v>
      </c>
      <c r="J13090" s="2">
        <v>0.02</v>
      </c>
      <c r="L13090"/>
      <c r="N13090"/>
    </row>
    <row r="13091" spans="1:14" x14ac:dyDescent="0.2">
      <c r="A13091" s="1" t="s">
        <v>9119</v>
      </c>
      <c r="B13091" s="8" t="s">
        <v>113</v>
      </c>
      <c r="C13091" s="1" t="s">
        <v>33</v>
      </c>
      <c r="D13091" s="1" t="s">
        <v>173</v>
      </c>
      <c r="E13091" s="1" t="s">
        <v>770</v>
      </c>
      <c r="F13091" s="2">
        <v>0</v>
      </c>
      <c r="G13091" s="2">
        <v>0</v>
      </c>
      <c r="H13091" s="2">
        <v>0.02</v>
      </c>
      <c r="I13091" s="2">
        <v>0</v>
      </c>
      <c r="J13091" s="2">
        <v>0.02</v>
      </c>
      <c r="L13091"/>
      <c r="N13091"/>
    </row>
    <row r="13092" spans="1:14" x14ac:dyDescent="0.2">
      <c r="A13092" s="1" t="s">
        <v>9120</v>
      </c>
      <c r="B13092" s="8" t="s">
        <v>41</v>
      </c>
      <c r="C13092" s="1" t="s">
        <v>15</v>
      </c>
      <c r="D13092" s="1" t="s">
        <v>173</v>
      </c>
      <c r="E13092" s="1" t="s">
        <v>1117</v>
      </c>
      <c r="F13092" s="2">
        <v>0</v>
      </c>
      <c r="G13092" s="2">
        <v>0</v>
      </c>
      <c r="H13092" s="2">
        <v>0.02</v>
      </c>
      <c r="I13092" s="2">
        <v>0</v>
      </c>
      <c r="J13092" s="2">
        <v>0.02</v>
      </c>
      <c r="L13092"/>
      <c r="N13092"/>
    </row>
    <row r="13093" spans="1:14" x14ac:dyDescent="0.2">
      <c r="A13093" s="1" t="s">
        <v>9121</v>
      </c>
      <c r="B13093" s="8" t="s">
        <v>20</v>
      </c>
      <c r="C13093" s="1" t="s">
        <v>18</v>
      </c>
      <c r="D13093" s="1" t="s">
        <v>173</v>
      </c>
      <c r="E13093" s="1" t="s">
        <v>5454</v>
      </c>
      <c r="F13093" s="2">
        <v>0.02</v>
      </c>
      <c r="G13093" s="2">
        <v>0</v>
      </c>
      <c r="H13093" s="2">
        <v>0</v>
      </c>
      <c r="I13093" s="2">
        <v>0</v>
      </c>
      <c r="J13093" s="2">
        <v>0.02</v>
      </c>
      <c r="L13093"/>
      <c r="N13093"/>
    </row>
    <row r="13094" spans="1:14" x14ac:dyDescent="0.2">
      <c r="A13094" s="1" t="s">
        <v>1578</v>
      </c>
      <c r="B13094" s="8" t="s">
        <v>107</v>
      </c>
      <c r="C13094" s="1" t="s">
        <v>67</v>
      </c>
      <c r="D13094" s="1" t="s">
        <v>71</v>
      </c>
      <c r="E13094" s="1" t="s">
        <v>178</v>
      </c>
      <c r="F13094" s="2">
        <v>0</v>
      </c>
      <c r="G13094" s="2">
        <v>0.02</v>
      </c>
      <c r="H13094" s="2">
        <v>0</v>
      </c>
      <c r="I13094" s="2">
        <v>0</v>
      </c>
      <c r="J13094" s="2">
        <v>0.02</v>
      </c>
      <c r="L13094"/>
      <c r="N13094"/>
    </row>
    <row r="13095" spans="1:14" x14ac:dyDescent="0.2">
      <c r="A13095" s="1" t="s">
        <v>9122</v>
      </c>
      <c r="B13095" s="8" t="s">
        <v>41</v>
      </c>
      <c r="C13095" s="1" t="s">
        <v>54</v>
      </c>
      <c r="D13095" s="1" t="s">
        <v>45</v>
      </c>
      <c r="E13095" s="1" t="s">
        <v>7333</v>
      </c>
      <c r="F13095" s="2">
        <v>0</v>
      </c>
      <c r="G13095" s="2">
        <v>0</v>
      </c>
      <c r="H13095" s="2">
        <v>0.02</v>
      </c>
      <c r="I13095" s="2">
        <v>0</v>
      </c>
      <c r="J13095" s="2">
        <v>0.02</v>
      </c>
      <c r="L13095"/>
      <c r="N13095"/>
    </row>
    <row r="13096" spans="1:14" x14ac:dyDescent="0.2">
      <c r="A13096" s="1" t="s">
        <v>9123</v>
      </c>
      <c r="B13096" s="8" t="s">
        <v>107</v>
      </c>
      <c r="C13096" s="1" t="s">
        <v>18</v>
      </c>
      <c r="D13096" s="1" t="s">
        <v>38</v>
      </c>
      <c r="E13096" s="1" t="s">
        <v>3094</v>
      </c>
      <c r="F13096" s="2">
        <v>0</v>
      </c>
      <c r="G13096" s="2">
        <v>0.02</v>
      </c>
      <c r="H13096" s="2">
        <v>0</v>
      </c>
      <c r="I13096" s="2">
        <v>0</v>
      </c>
      <c r="J13096" s="2">
        <v>0.02</v>
      </c>
      <c r="L13096"/>
      <c r="N13096"/>
    </row>
    <row r="13097" spans="1:14" x14ac:dyDescent="0.2">
      <c r="A13097" s="1" t="s">
        <v>9124</v>
      </c>
      <c r="B13097" s="8" t="s">
        <v>113</v>
      </c>
      <c r="C13097" s="1" t="s">
        <v>67</v>
      </c>
      <c r="D13097" s="1" t="s">
        <v>214</v>
      </c>
      <c r="E13097" s="1" t="s">
        <v>4551</v>
      </c>
      <c r="F13097" s="2">
        <v>0</v>
      </c>
      <c r="G13097" s="2">
        <v>0</v>
      </c>
      <c r="H13097" s="2">
        <v>0.02</v>
      </c>
      <c r="I13097" s="2">
        <v>0</v>
      </c>
      <c r="J13097" s="2">
        <v>0.02</v>
      </c>
      <c r="L13097"/>
      <c r="N13097"/>
    </row>
    <row r="13098" spans="1:14" x14ac:dyDescent="0.2">
      <c r="A13098" s="1" t="s">
        <v>6091</v>
      </c>
      <c r="B13098" s="8" t="s">
        <v>102</v>
      </c>
      <c r="C13098" s="1" t="s">
        <v>47</v>
      </c>
      <c r="D13098" s="1" t="s">
        <v>16</v>
      </c>
      <c r="E13098" s="1" t="s">
        <v>1183</v>
      </c>
      <c r="F13098" s="2">
        <v>0.02</v>
      </c>
      <c r="G13098" s="2">
        <v>0.01</v>
      </c>
      <c r="H13098" s="2">
        <v>0</v>
      </c>
      <c r="I13098" s="2">
        <v>0</v>
      </c>
      <c r="J13098" s="2">
        <v>0.02</v>
      </c>
      <c r="L13098"/>
      <c r="N13098"/>
    </row>
    <row r="13099" spans="1:14" x14ac:dyDescent="0.2">
      <c r="A13099" s="1" t="s">
        <v>9125</v>
      </c>
      <c r="B13099" s="8" t="s">
        <v>20</v>
      </c>
      <c r="C13099" s="1" t="s">
        <v>11</v>
      </c>
      <c r="D13099" s="1" t="s">
        <v>38</v>
      </c>
      <c r="E13099" s="1" t="s">
        <v>218</v>
      </c>
      <c r="F13099" s="2">
        <v>0.01</v>
      </c>
      <c r="G13099" s="2">
        <v>0.01</v>
      </c>
      <c r="H13099" s="2">
        <v>0</v>
      </c>
      <c r="I13099" s="2">
        <v>0</v>
      </c>
      <c r="J13099" s="2">
        <v>0.02</v>
      </c>
      <c r="L13099"/>
      <c r="N13099"/>
    </row>
    <row r="13100" spans="1:14" x14ac:dyDescent="0.2">
      <c r="A13100" s="1" t="s">
        <v>9126</v>
      </c>
      <c r="B13100" s="8" t="s">
        <v>113</v>
      </c>
      <c r="C13100" s="1" t="s">
        <v>11</v>
      </c>
      <c r="D13100" s="1" t="s">
        <v>52</v>
      </c>
      <c r="E13100" s="1" t="s">
        <v>3770</v>
      </c>
      <c r="F13100" s="2">
        <v>0.02</v>
      </c>
      <c r="G13100" s="2">
        <v>0</v>
      </c>
      <c r="H13100" s="2">
        <v>0</v>
      </c>
      <c r="I13100" s="2">
        <v>0</v>
      </c>
      <c r="J13100" s="2">
        <v>0.02</v>
      </c>
      <c r="L13100"/>
      <c r="N13100"/>
    </row>
    <row r="13101" spans="1:14" x14ac:dyDescent="0.2">
      <c r="A13101" s="1" t="s">
        <v>9127</v>
      </c>
      <c r="B13101" s="8" t="s">
        <v>20</v>
      </c>
      <c r="C13101" s="1" t="s">
        <v>67</v>
      </c>
      <c r="D13101" s="1" t="s">
        <v>38</v>
      </c>
      <c r="E13101" s="1" t="s">
        <v>8907</v>
      </c>
      <c r="F13101" s="2">
        <v>0</v>
      </c>
      <c r="G13101" s="2">
        <v>0.02</v>
      </c>
      <c r="H13101" s="2">
        <v>0</v>
      </c>
      <c r="I13101" s="2">
        <v>0</v>
      </c>
      <c r="J13101" s="2">
        <v>0.02</v>
      </c>
      <c r="L13101"/>
      <c r="N13101"/>
    </row>
    <row r="13102" spans="1:14" x14ac:dyDescent="0.2">
      <c r="A13102" s="1" t="s">
        <v>8520</v>
      </c>
      <c r="B13102" s="8" t="s">
        <v>121</v>
      </c>
      <c r="C13102" s="1" t="s">
        <v>216</v>
      </c>
      <c r="D13102" s="1" t="s">
        <v>16</v>
      </c>
      <c r="E13102" s="1" t="s">
        <v>8521</v>
      </c>
      <c r="F13102" s="2">
        <v>0.02</v>
      </c>
      <c r="G13102" s="2">
        <v>0</v>
      </c>
      <c r="H13102" s="2">
        <v>0</v>
      </c>
      <c r="I13102" s="2">
        <v>0</v>
      </c>
      <c r="J13102" s="2">
        <v>0.02</v>
      </c>
      <c r="L13102"/>
      <c r="N13102"/>
    </row>
    <row r="13103" spans="1:14" x14ac:dyDescent="0.2">
      <c r="A13103" s="1" t="s">
        <v>9128</v>
      </c>
      <c r="B13103" s="8" t="s">
        <v>20</v>
      </c>
      <c r="C13103" s="1" t="s">
        <v>29</v>
      </c>
      <c r="D13103" s="1" t="s">
        <v>38</v>
      </c>
      <c r="E13103" s="1" t="s">
        <v>159</v>
      </c>
      <c r="F13103" s="2">
        <v>0</v>
      </c>
      <c r="G13103" s="2">
        <v>0</v>
      </c>
      <c r="H13103" s="2">
        <v>0.02</v>
      </c>
      <c r="I13103" s="2">
        <v>0</v>
      </c>
      <c r="J13103" s="2">
        <v>0.02</v>
      </c>
      <c r="L13103"/>
      <c r="N13103"/>
    </row>
    <row r="13104" spans="1:14" x14ac:dyDescent="0.2">
      <c r="A13104" s="1" t="s">
        <v>8355</v>
      </c>
      <c r="B13104" s="8" t="s">
        <v>32</v>
      </c>
      <c r="C13104" s="1" t="s">
        <v>57</v>
      </c>
      <c r="D13104" s="1" t="s">
        <v>38</v>
      </c>
      <c r="E13104" s="1" t="s">
        <v>159</v>
      </c>
      <c r="F13104" s="2">
        <v>0.02</v>
      </c>
      <c r="G13104" s="2">
        <v>0</v>
      </c>
      <c r="H13104" s="2">
        <v>0</v>
      </c>
      <c r="I13104" s="2">
        <v>0</v>
      </c>
      <c r="J13104" s="2">
        <v>0.02</v>
      </c>
      <c r="L13104"/>
      <c r="N13104"/>
    </row>
    <row r="13105" spans="1:14" x14ac:dyDescent="0.2">
      <c r="A13105" s="1" t="s">
        <v>9129</v>
      </c>
      <c r="B13105" s="8" t="s">
        <v>20</v>
      </c>
      <c r="C13105" s="1" t="s">
        <v>67</v>
      </c>
      <c r="D13105" s="1" t="s">
        <v>1</v>
      </c>
      <c r="E13105" s="1" t="s">
        <v>191</v>
      </c>
      <c r="F13105" s="2">
        <v>0</v>
      </c>
      <c r="G13105" s="2">
        <v>0.02</v>
      </c>
      <c r="H13105" s="2">
        <v>0</v>
      </c>
      <c r="I13105" s="2">
        <v>0</v>
      </c>
      <c r="J13105" s="2">
        <v>0.02</v>
      </c>
      <c r="L13105"/>
      <c r="N13105"/>
    </row>
    <row r="13106" spans="1:14" x14ac:dyDescent="0.2">
      <c r="A13106" s="1" t="s">
        <v>9130</v>
      </c>
      <c r="B13106" s="8" t="s">
        <v>10</v>
      </c>
      <c r="C13106" s="1" t="s">
        <v>15</v>
      </c>
      <c r="D13106" s="1" t="s">
        <v>58</v>
      </c>
      <c r="E13106" s="1" t="s">
        <v>4982</v>
      </c>
      <c r="F13106" s="2">
        <v>0.02</v>
      </c>
      <c r="G13106" s="2">
        <v>0</v>
      </c>
      <c r="H13106" s="2">
        <v>0</v>
      </c>
      <c r="I13106" s="2">
        <v>0</v>
      </c>
      <c r="J13106" s="2">
        <v>0.02</v>
      </c>
      <c r="L13106"/>
      <c r="N13106"/>
    </row>
    <row r="13107" spans="1:14" x14ac:dyDescent="0.2">
      <c r="A13107" s="1" t="s">
        <v>9131</v>
      </c>
      <c r="B13107" s="8" t="s">
        <v>41</v>
      </c>
      <c r="C13107" s="1" t="s">
        <v>29</v>
      </c>
      <c r="D13107" s="1" t="s">
        <v>173</v>
      </c>
      <c r="E13107" s="1" t="s">
        <v>3427</v>
      </c>
      <c r="F13107" s="2">
        <v>0</v>
      </c>
      <c r="G13107" s="2">
        <v>0</v>
      </c>
      <c r="H13107" s="2">
        <v>0.02</v>
      </c>
      <c r="I13107" s="2">
        <v>0</v>
      </c>
      <c r="J13107" s="2">
        <v>0.02</v>
      </c>
      <c r="L13107"/>
      <c r="N13107"/>
    </row>
    <row r="13108" spans="1:14" x14ac:dyDescent="0.2">
      <c r="A13108" s="1" t="s">
        <v>9132</v>
      </c>
      <c r="B13108" s="8" t="s">
        <v>36</v>
      </c>
      <c r="C13108" s="1" t="s">
        <v>57</v>
      </c>
      <c r="D13108" s="1" t="s">
        <v>173</v>
      </c>
      <c r="E13108" s="1" t="s">
        <v>6089</v>
      </c>
      <c r="F13108" s="2">
        <v>0</v>
      </c>
      <c r="G13108" s="2">
        <v>0</v>
      </c>
      <c r="H13108" s="2">
        <v>0.02</v>
      </c>
      <c r="I13108" s="2">
        <v>0</v>
      </c>
      <c r="J13108" s="2">
        <v>0.02</v>
      </c>
      <c r="L13108"/>
      <c r="N13108"/>
    </row>
    <row r="13109" spans="1:14" x14ac:dyDescent="0.2">
      <c r="A13109" s="1" t="s">
        <v>9133</v>
      </c>
      <c r="B13109" s="8" t="s">
        <v>49</v>
      </c>
      <c r="C13109" s="1" t="s">
        <v>47</v>
      </c>
      <c r="D13109" s="1" t="s">
        <v>45</v>
      </c>
      <c r="E13109" s="1" t="s">
        <v>981</v>
      </c>
      <c r="F13109" s="2">
        <v>0.02</v>
      </c>
      <c r="G13109" s="2">
        <v>0.01</v>
      </c>
      <c r="H13109" s="2">
        <v>0</v>
      </c>
      <c r="I13109" s="2">
        <v>0</v>
      </c>
      <c r="J13109" s="2">
        <v>0.02</v>
      </c>
      <c r="L13109"/>
      <c r="N13109"/>
    </row>
    <row r="13110" spans="1:14" x14ac:dyDescent="0.2">
      <c r="A13110" s="1" t="s">
        <v>9134</v>
      </c>
      <c r="B13110" s="8" t="s">
        <v>20</v>
      </c>
      <c r="C13110" s="1" t="s">
        <v>11</v>
      </c>
      <c r="D13110" s="1" t="s">
        <v>214</v>
      </c>
      <c r="E13110" s="1" t="s">
        <v>251</v>
      </c>
      <c r="F13110" s="2">
        <v>0.02</v>
      </c>
      <c r="G13110" s="2">
        <v>0</v>
      </c>
      <c r="H13110" s="2">
        <v>0</v>
      </c>
      <c r="I13110" s="2">
        <v>0</v>
      </c>
      <c r="J13110" s="2">
        <v>0.02</v>
      </c>
      <c r="L13110"/>
      <c r="N13110"/>
    </row>
    <row r="13111" spans="1:14" x14ac:dyDescent="0.2">
      <c r="A13111" s="1" t="s">
        <v>9135</v>
      </c>
      <c r="B13111" s="8" t="s">
        <v>107</v>
      </c>
      <c r="C13111" s="1" t="s">
        <v>25</v>
      </c>
      <c r="D13111" s="1" t="s">
        <v>16</v>
      </c>
      <c r="E13111" s="1" t="s">
        <v>218</v>
      </c>
      <c r="F13111" s="2">
        <v>0</v>
      </c>
      <c r="G13111" s="2">
        <v>0.02</v>
      </c>
      <c r="H13111" s="2">
        <v>0</v>
      </c>
      <c r="I13111" s="2">
        <v>0</v>
      </c>
      <c r="J13111" s="2">
        <v>0.02</v>
      </c>
      <c r="L13111"/>
      <c r="N13111"/>
    </row>
    <row r="13112" spans="1:14" x14ac:dyDescent="0.2">
      <c r="A13112" s="1" t="s">
        <v>9136</v>
      </c>
      <c r="B13112" s="8" t="s">
        <v>49</v>
      </c>
      <c r="C13112" s="1" t="s">
        <v>47</v>
      </c>
      <c r="D13112" s="1" t="s">
        <v>1</v>
      </c>
      <c r="E13112" s="1" t="s">
        <v>700</v>
      </c>
      <c r="F13112" s="2">
        <v>0.02</v>
      </c>
      <c r="G13112" s="2">
        <v>0.01</v>
      </c>
      <c r="H13112" s="2">
        <v>0</v>
      </c>
      <c r="I13112" s="2">
        <v>0</v>
      </c>
      <c r="J13112" s="2">
        <v>0.02</v>
      </c>
      <c r="L13112"/>
      <c r="N13112"/>
    </row>
    <row r="13113" spans="1:14" x14ac:dyDescent="0.2">
      <c r="A13113" s="1" t="s">
        <v>9137</v>
      </c>
      <c r="B13113" s="8" t="s">
        <v>10</v>
      </c>
      <c r="C13113" s="1" t="s">
        <v>18</v>
      </c>
      <c r="D13113" s="1" t="s">
        <v>173</v>
      </c>
      <c r="E13113" s="1" t="s">
        <v>109</v>
      </c>
      <c r="F13113" s="2">
        <v>0</v>
      </c>
      <c r="G13113" s="2">
        <v>0</v>
      </c>
      <c r="H13113" s="2">
        <v>0.02</v>
      </c>
      <c r="I13113" s="2">
        <v>0</v>
      </c>
      <c r="J13113" s="2">
        <v>0.02</v>
      </c>
      <c r="L13113"/>
      <c r="N13113"/>
    </row>
    <row r="13114" spans="1:14" x14ac:dyDescent="0.2">
      <c r="A13114" s="1" t="s">
        <v>3181</v>
      </c>
      <c r="B13114" s="8" t="s">
        <v>107</v>
      </c>
      <c r="C13114" s="1" t="s">
        <v>67</v>
      </c>
      <c r="D13114" s="1" t="s">
        <v>16</v>
      </c>
      <c r="E13114" s="1" t="s">
        <v>969</v>
      </c>
      <c r="F13114" s="2">
        <v>0</v>
      </c>
      <c r="G13114" s="2">
        <v>0.02</v>
      </c>
      <c r="H13114" s="2">
        <v>0</v>
      </c>
      <c r="I13114" s="2">
        <v>0</v>
      </c>
      <c r="J13114" s="2">
        <v>0.02</v>
      </c>
      <c r="L13114"/>
      <c r="N13114"/>
    </row>
    <row r="13115" spans="1:14" x14ac:dyDescent="0.2">
      <c r="A13115" s="1" t="s">
        <v>9138</v>
      </c>
      <c r="B13115" s="8" t="s">
        <v>49</v>
      </c>
      <c r="C13115" s="1" t="s">
        <v>47</v>
      </c>
      <c r="D13115" s="1" t="s">
        <v>45</v>
      </c>
      <c r="E13115" s="1" t="s">
        <v>981</v>
      </c>
      <c r="F13115" s="2">
        <v>0.02</v>
      </c>
      <c r="G13115" s="2">
        <v>0.01</v>
      </c>
      <c r="H13115" s="2">
        <v>0</v>
      </c>
      <c r="I13115" s="2">
        <v>0</v>
      </c>
      <c r="J13115" s="2">
        <v>0.02</v>
      </c>
      <c r="L13115"/>
      <c r="N13115"/>
    </row>
    <row r="13116" spans="1:14" x14ac:dyDescent="0.2">
      <c r="A13116" s="1" t="s">
        <v>9139</v>
      </c>
      <c r="B13116" s="8" t="s">
        <v>41</v>
      </c>
      <c r="C13116" s="1" t="s">
        <v>29</v>
      </c>
      <c r="D13116" s="1" t="s">
        <v>173</v>
      </c>
      <c r="E13116" s="1" t="s">
        <v>8980</v>
      </c>
      <c r="F13116" s="2">
        <v>0</v>
      </c>
      <c r="G13116" s="2">
        <v>0</v>
      </c>
      <c r="H13116" s="2">
        <v>0.02</v>
      </c>
      <c r="I13116" s="2">
        <v>0</v>
      </c>
      <c r="J13116" s="2">
        <v>0.02</v>
      </c>
      <c r="L13116"/>
      <c r="N13116"/>
    </row>
    <row r="13117" spans="1:14" x14ac:dyDescent="0.2">
      <c r="A13117" s="1" t="s">
        <v>9140</v>
      </c>
      <c r="B13117" s="8" t="s">
        <v>20</v>
      </c>
      <c r="C13117" s="1" t="s">
        <v>33</v>
      </c>
      <c r="D13117" s="1" t="s">
        <v>22</v>
      </c>
      <c r="E13117" s="1" t="s">
        <v>770</v>
      </c>
      <c r="F13117" s="2">
        <v>0</v>
      </c>
      <c r="G13117" s="2">
        <v>0</v>
      </c>
      <c r="H13117" s="2">
        <v>0.02</v>
      </c>
      <c r="I13117" s="2">
        <v>0</v>
      </c>
      <c r="J13117" s="2">
        <v>0.02</v>
      </c>
      <c r="L13117"/>
      <c r="N13117"/>
    </row>
    <row r="13118" spans="1:14" x14ac:dyDescent="0.2">
      <c r="A13118" s="1" t="s">
        <v>9141</v>
      </c>
      <c r="B13118" s="8" t="s">
        <v>107</v>
      </c>
      <c r="C13118" s="1" t="s">
        <v>57</v>
      </c>
      <c r="D13118" s="1" t="s">
        <v>52</v>
      </c>
      <c r="E13118" s="1" t="s">
        <v>3211</v>
      </c>
      <c r="F13118" s="2">
        <v>0.02</v>
      </c>
      <c r="G13118" s="2">
        <v>0</v>
      </c>
      <c r="H13118" s="2">
        <v>0</v>
      </c>
      <c r="I13118" s="2">
        <v>0</v>
      </c>
      <c r="J13118" s="2">
        <v>0.02</v>
      </c>
      <c r="L13118"/>
      <c r="N13118"/>
    </row>
    <row r="13119" spans="1:14" x14ac:dyDescent="0.2">
      <c r="A13119" s="1" t="s">
        <v>9142</v>
      </c>
      <c r="B13119" s="8" t="s">
        <v>559</v>
      </c>
      <c r="C13119" s="1" t="s">
        <v>216</v>
      </c>
      <c r="D13119" s="1" t="s">
        <v>38</v>
      </c>
      <c r="E13119" s="1" t="s">
        <v>603</v>
      </c>
      <c r="F13119" s="2">
        <v>0</v>
      </c>
      <c r="G13119" s="2">
        <v>0</v>
      </c>
      <c r="H13119" s="2">
        <v>0.02</v>
      </c>
      <c r="I13119" s="2">
        <v>0</v>
      </c>
      <c r="J13119" s="2">
        <v>0.02</v>
      </c>
      <c r="L13119"/>
      <c r="N13119"/>
    </row>
    <row r="13120" spans="1:14" x14ac:dyDescent="0.2">
      <c r="A13120" s="1" t="s">
        <v>9143</v>
      </c>
      <c r="B13120" s="8" t="s">
        <v>62</v>
      </c>
      <c r="C13120" s="1" t="s">
        <v>65</v>
      </c>
      <c r="D13120" s="1" t="s">
        <v>38</v>
      </c>
      <c r="E13120" s="1" t="s">
        <v>1649</v>
      </c>
      <c r="F13120" s="2">
        <v>0</v>
      </c>
      <c r="G13120" s="2">
        <v>0.02</v>
      </c>
      <c r="H13120" s="2">
        <v>0</v>
      </c>
      <c r="I13120" s="2">
        <v>0</v>
      </c>
      <c r="J13120" s="2">
        <v>0.02</v>
      </c>
      <c r="L13120"/>
      <c r="N13120"/>
    </row>
    <row r="13121" spans="1:14" x14ac:dyDescent="0.2">
      <c r="A13121" s="1" t="s">
        <v>6874</v>
      </c>
      <c r="B13121" s="8" t="s">
        <v>10</v>
      </c>
      <c r="C13121" s="1" t="s">
        <v>33</v>
      </c>
      <c r="D13121" s="1" t="s">
        <v>52</v>
      </c>
      <c r="E13121" s="1" t="s">
        <v>5840</v>
      </c>
      <c r="F13121" s="2">
        <v>0.02</v>
      </c>
      <c r="G13121" s="2">
        <v>0</v>
      </c>
      <c r="H13121" s="2">
        <v>0</v>
      </c>
      <c r="I13121" s="2">
        <v>0</v>
      </c>
      <c r="J13121" s="2">
        <v>0.02</v>
      </c>
      <c r="L13121"/>
      <c r="N13121"/>
    </row>
    <row r="13122" spans="1:14" x14ac:dyDescent="0.2">
      <c r="A13122" s="1" t="s">
        <v>9144</v>
      </c>
      <c r="B13122" s="8" t="s">
        <v>107</v>
      </c>
      <c r="C13122" s="1" t="s">
        <v>25</v>
      </c>
      <c r="D13122" s="1" t="s">
        <v>26</v>
      </c>
      <c r="E13122" s="1" t="s">
        <v>9145</v>
      </c>
      <c r="F13122" s="2">
        <v>0</v>
      </c>
      <c r="G13122" s="2">
        <v>0.02</v>
      </c>
      <c r="H13122" s="2">
        <v>0</v>
      </c>
      <c r="I13122" s="2">
        <v>0</v>
      </c>
      <c r="J13122" s="2">
        <v>0.02</v>
      </c>
      <c r="L13122"/>
      <c r="N13122"/>
    </row>
    <row r="13123" spans="1:14" x14ac:dyDescent="0.2">
      <c r="A13123" s="1" t="s">
        <v>9146</v>
      </c>
      <c r="B13123" s="8" t="s">
        <v>49</v>
      </c>
      <c r="C13123" s="1" t="s">
        <v>47</v>
      </c>
      <c r="D13123" s="1" t="s">
        <v>45</v>
      </c>
      <c r="E13123" s="1" t="s">
        <v>9147</v>
      </c>
      <c r="F13123" s="2">
        <v>0</v>
      </c>
      <c r="G13123" s="2">
        <v>0</v>
      </c>
      <c r="H13123" s="2">
        <v>0.02</v>
      </c>
      <c r="I13123" s="2">
        <v>0</v>
      </c>
      <c r="J13123" s="2">
        <v>0.02</v>
      </c>
      <c r="L13123"/>
      <c r="N13123"/>
    </row>
    <row r="13124" spans="1:14" x14ac:dyDescent="0.2">
      <c r="A13124" s="1" t="s">
        <v>4284</v>
      </c>
      <c r="B13124" s="8" t="s">
        <v>32</v>
      </c>
      <c r="C13124" s="1" t="s">
        <v>65</v>
      </c>
      <c r="D13124" s="1" t="s">
        <v>16</v>
      </c>
      <c r="E13124" s="1" t="s">
        <v>4285</v>
      </c>
      <c r="F13124" s="2">
        <v>0</v>
      </c>
      <c r="G13124" s="2">
        <v>0.02</v>
      </c>
      <c r="H13124" s="2">
        <v>0</v>
      </c>
      <c r="I13124" s="2">
        <v>0</v>
      </c>
      <c r="J13124" s="2">
        <v>0.02</v>
      </c>
      <c r="L13124"/>
      <c r="N13124"/>
    </row>
    <row r="13125" spans="1:14" x14ac:dyDescent="0.2">
      <c r="A13125" s="1" t="s">
        <v>6751</v>
      </c>
      <c r="B13125" s="8" t="s">
        <v>10</v>
      </c>
      <c r="C13125" s="1" t="s">
        <v>15</v>
      </c>
      <c r="D13125" s="1" t="s">
        <v>52</v>
      </c>
      <c r="E13125" s="1" t="s">
        <v>527</v>
      </c>
      <c r="F13125" s="2">
        <v>0.02</v>
      </c>
      <c r="G13125" s="2">
        <v>0</v>
      </c>
      <c r="H13125" s="2">
        <v>0</v>
      </c>
      <c r="I13125" s="2">
        <v>0</v>
      </c>
      <c r="J13125" s="2">
        <v>0.02</v>
      </c>
      <c r="L13125"/>
      <c r="N13125"/>
    </row>
    <row r="13126" spans="1:14" x14ac:dyDescent="0.2">
      <c r="A13126" s="1" t="s">
        <v>9148</v>
      </c>
      <c r="B13126" s="8" t="s">
        <v>113</v>
      </c>
      <c r="C13126" s="1" t="s">
        <v>37</v>
      </c>
      <c r="D13126" s="1" t="s">
        <v>173</v>
      </c>
      <c r="E13126" s="1" t="s">
        <v>3935</v>
      </c>
      <c r="F13126" s="2">
        <v>0</v>
      </c>
      <c r="G13126" s="2">
        <v>0</v>
      </c>
      <c r="H13126" s="2">
        <v>0.02</v>
      </c>
      <c r="I13126" s="2">
        <v>0</v>
      </c>
      <c r="J13126" s="2">
        <v>0.02</v>
      </c>
      <c r="L13126"/>
      <c r="N13126"/>
    </row>
    <row r="13127" spans="1:14" x14ac:dyDescent="0.2">
      <c r="A13127" s="1" t="s">
        <v>9149</v>
      </c>
      <c r="B13127" s="8" t="s">
        <v>20</v>
      </c>
      <c r="C13127" s="1" t="s">
        <v>57</v>
      </c>
      <c r="D13127" s="1" t="s">
        <v>52</v>
      </c>
      <c r="E13127" s="1" t="s">
        <v>3391</v>
      </c>
      <c r="F13127" s="2">
        <v>0.02</v>
      </c>
      <c r="G13127" s="2">
        <v>0</v>
      </c>
      <c r="H13127" s="2">
        <v>0</v>
      </c>
      <c r="I13127" s="2">
        <v>0</v>
      </c>
      <c r="J13127" s="2">
        <v>0.02</v>
      </c>
      <c r="L13127"/>
      <c r="N13127"/>
    </row>
    <row r="13128" spans="1:14" x14ac:dyDescent="0.2">
      <c r="A13128" s="1" t="s">
        <v>9150</v>
      </c>
      <c r="B13128" s="8" t="s">
        <v>107</v>
      </c>
      <c r="C13128" s="1" t="s">
        <v>11</v>
      </c>
      <c r="D13128" s="1" t="s">
        <v>58</v>
      </c>
      <c r="E13128" s="1" t="s">
        <v>501</v>
      </c>
      <c r="F13128" s="2">
        <v>0</v>
      </c>
      <c r="G13128" s="2">
        <v>0.02</v>
      </c>
      <c r="H13128" s="2">
        <v>0</v>
      </c>
      <c r="I13128" s="2">
        <v>0</v>
      </c>
      <c r="J13128" s="2">
        <v>0.02</v>
      </c>
      <c r="L13128"/>
      <c r="N13128"/>
    </row>
    <row r="13129" spans="1:14" x14ac:dyDescent="0.2">
      <c r="A13129" s="1" t="s">
        <v>9151</v>
      </c>
      <c r="B13129" s="8" t="s">
        <v>107</v>
      </c>
      <c r="C13129" s="1" t="s">
        <v>67</v>
      </c>
      <c r="D13129" s="1" t="s">
        <v>22</v>
      </c>
      <c r="E13129" s="1" t="s">
        <v>527</v>
      </c>
      <c r="F13129" s="2">
        <v>0</v>
      </c>
      <c r="G13129" s="2">
        <v>0.02</v>
      </c>
      <c r="H13129" s="2">
        <v>0</v>
      </c>
      <c r="I13129" s="2">
        <v>0</v>
      </c>
      <c r="J13129" s="2">
        <v>0.02</v>
      </c>
      <c r="L13129"/>
      <c r="N13129"/>
    </row>
    <row r="13130" spans="1:14" x14ac:dyDescent="0.2">
      <c r="A13130" s="1" t="s">
        <v>9152</v>
      </c>
      <c r="B13130" s="8" t="s">
        <v>64</v>
      </c>
      <c r="C13130" s="1" t="s">
        <v>216</v>
      </c>
      <c r="D13130" s="1" t="s">
        <v>38</v>
      </c>
      <c r="E13130" s="1" t="s">
        <v>9153</v>
      </c>
      <c r="F13130" s="2">
        <v>0.01</v>
      </c>
      <c r="G13130" s="2">
        <v>0.01</v>
      </c>
      <c r="H13130" s="2">
        <v>0</v>
      </c>
      <c r="I13130" s="2">
        <v>0</v>
      </c>
      <c r="J13130" s="2">
        <v>0.02</v>
      </c>
      <c r="L13130"/>
      <c r="N13130"/>
    </row>
    <row r="13131" spans="1:14" x14ac:dyDescent="0.2">
      <c r="A13131" s="1" t="s">
        <v>9154</v>
      </c>
      <c r="B13131" s="8" t="s">
        <v>10</v>
      </c>
      <c r="C13131" s="1" t="s">
        <v>29</v>
      </c>
      <c r="D13131" s="1" t="s">
        <v>12</v>
      </c>
      <c r="E13131" s="1" t="s">
        <v>603</v>
      </c>
      <c r="F13131" s="2">
        <v>0</v>
      </c>
      <c r="G13131" s="2">
        <v>0.01</v>
      </c>
      <c r="H13131" s="2">
        <v>0.02</v>
      </c>
      <c r="I13131" s="2">
        <v>0</v>
      </c>
      <c r="J13131" s="2">
        <v>0.02</v>
      </c>
      <c r="L13131"/>
      <c r="N13131"/>
    </row>
    <row r="13132" spans="1:14" x14ac:dyDescent="0.2">
      <c r="A13132" s="1" t="s">
        <v>9155</v>
      </c>
      <c r="B13132" s="8" t="s">
        <v>113</v>
      </c>
      <c r="C13132" s="1" t="s">
        <v>33</v>
      </c>
      <c r="D13132" s="1" t="s">
        <v>38</v>
      </c>
      <c r="E13132" s="1" t="s">
        <v>159</v>
      </c>
      <c r="F13132" s="2">
        <v>0</v>
      </c>
      <c r="G13132" s="2">
        <v>0</v>
      </c>
      <c r="H13132" s="2">
        <v>0.02</v>
      </c>
      <c r="I13132" s="2">
        <v>0</v>
      </c>
      <c r="J13132" s="2">
        <v>0.02</v>
      </c>
      <c r="L13132"/>
      <c r="N13132"/>
    </row>
    <row r="13133" spans="1:14" x14ac:dyDescent="0.2">
      <c r="A13133" s="1" t="s">
        <v>9156</v>
      </c>
      <c r="B13133" s="8" t="s">
        <v>41</v>
      </c>
      <c r="C13133" s="1" t="s">
        <v>29</v>
      </c>
      <c r="D13133" s="1" t="s">
        <v>71</v>
      </c>
      <c r="E13133" s="1" t="s">
        <v>8886</v>
      </c>
      <c r="F13133" s="2">
        <v>0</v>
      </c>
      <c r="G13133" s="2">
        <v>0</v>
      </c>
      <c r="H13133" s="2">
        <v>0.02</v>
      </c>
      <c r="I13133" s="2">
        <v>0</v>
      </c>
      <c r="J13133" s="2">
        <v>0.02</v>
      </c>
      <c r="L13133"/>
      <c r="N13133"/>
    </row>
    <row r="13134" spans="1:14" x14ac:dyDescent="0.2">
      <c r="A13134" s="1" t="s">
        <v>8528</v>
      </c>
      <c r="B13134" s="8" t="s">
        <v>64</v>
      </c>
      <c r="C13134" s="1" t="s">
        <v>65</v>
      </c>
      <c r="D13134" s="1" t="s">
        <v>38</v>
      </c>
      <c r="E13134" s="1" t="s">
        <v>5820</v>
      </c>
      <c r="F13134" s="2">
        <v>0</v>
      </c>
      <c r="G13134" s="2">
        <v>0.02</v>
      </c>
      <c r="H13134" s="2">
        <v>0</v>
      </c>
      <c r="I13134" s="2">
        <v>0</v>
      </c>
      <c r="J13134" s="2">
        <v>0.02</v>
      </c>
      <c r="L13134"/>
      <c r="N13134"/>
    </row>
    <row r="13135" spans="1:14" x14ac:dyDescent="0.2">
      <c r="A13135" s="1" t="s">
        <v>1465</v>
      </c>
      <c r="B13135" s="8" t="s">
        <v>107</v>
      </c>
      <c r="C13135" s="1" t="s">
        <v>18</v>
      </c>
      <c r="D13135" s="1" t="s">
        <v>214</v>
      </c>
      <c r="E13135" s="1" t="s">
        <v>86</v>
      </c>
      <c r="F13135" s="2">
        <v>0</v>
      </c>
      <c r="G13135" s="2">
        <v>0.02</v>
      </c>
      <c r="H13135" s="2">
        <v>0</v>
      </c>
      <c r="I13135" s="2">
        <v>0</v>
      </c>
      <c r="J13135" s="2">
        <v>0.02</v>
      </c>
      <c r="L13135"/>
      <c r="N13135"/>
    </row>
    <row r="13136" spans="1:14" x14ac:dyDescent="0.2">
      <c r="A13136" s="1" t="s">
        <v>324</v>
      </c>
      <c r="B13136" s="8" t="s">
        <v>107</v>
      </c>
      <c r="C13136" s="1" t="s">
        <v>15</v>
      </c>
      <c r="D13136" s="1" t="s">
        <v>58</v>
      </c>
      <c r="E13136" s="1" t="s">
        <v>99</v>
      </c>
      <c r="F13136" s="2">
        <v>0</v>
      </c>
      <c r="G13136" s="2">
        <v>0.02</v>
      </c>
      <c r="H13136" s="2">
        <v>0</v>
      </c>
      <c r="I13136" s="2">
        <v>0</v>
      </c>
      <c r="J13136" s="2">
        <v>0.02</v>
      </c>
      <c r="L13136"/>
      <c r="N13136"/>
    </row>
    <row r="13137" spans="1:14" x14ac:dyDescent="0.2">
      <c r="A13137" s="1" t="s">
        <v>9157</v>
      </c>
      <c r="B13137" s="8" t="s">
        <v>107</v>
      </c>
      <c r="C13137" s="1" t="s">
        <v>11</v>
      </c>
      <c r="D13137" s="1" t="s">
        <v>52</v>
      </c>
      <c r="E13137" s="1" t="s">
        <v>1105</v>
      </c>
      <c r="F13137" s="2">
        <v>0</v>
      </c>
      <c r="G13137" s="2">
        <v>0.02</v>
      </c>
      <c r="H13137" s="2">
        <v>0</v>
      </c>
      <c r="I13137" s="2">
        <v>0</v>
      </c>
      <c r="J13137" s="2">
        <v>0.02</v>
      </c>
      <c r="L13137"/>
      <c r="N13137"/>
    </row>
    <row r="13138" spans="1:14" x14ac:dyDescent="0.2">
      <c r="A13138" s="1" t="s">
        <v>9158</v>
      </c>
      <c r="B13138" s="8" t="s">
        <v>41</v>
      </c>
      <c r="C13138" s="1" t="s">
        <v>29</v>
      </c>
      <c r="D13138" s="1" t="s">
        <v>45</v>
      </c>
      <c r="E13138" s="1" t="s">
        <v>3427</v>
      </c>
      <c r="F13138" s="2">
        <v>0</v>
      </c>
      <c r="G13138" s="2">
        <v>0</v>
      </c>
      <c r="H13138" s="2">
        <v>0.02</v>
      </c>
      <c r="I13138" s="2">
        <v>0</v>
      </c>
      <c r="J13138" s="2">
        <v>0.02</v>
      </c>
      <c r="L13138"/>
      <c r="N13138"/>
    </row>
    <row r="13139" spans="1:14" x14ac:dyDescent="0.2">
      <c r="A13139" s="1" t="s">
        <v>9159</v>
      </c>
      <c r="B13139" s="8" t="s">
        <v>41</v>
      </c>
      <c r="C13139" s="1" t="s">
        <v>15</v>
      </c>
      <c r="D13139" s="1" t="s">
        <v>173</v>
      </c>
      <c r="E13139" s="1" t="s">
        <v>9160</v>
      </c>
      <c r="F13139" s="2">
        <v>0</v>
      </c>
      <c r="G13139" s="2">
        <v>0</v>
      </c>
      <c r="H13139" s="2">
        <v>0.02</v>
      </c>
      <c r="I13139" s="2">
        <v>0</v>
      </c>
      <c r="J13139" s="2">
        <v>0.02</v>
      </c>
      <c r="L13139"/>
      <c r="N13139"/>
    </row>
    <row r="13140" spans="1:14" x14ac:dyDescent="0.2">
      <c r="A13140" s="1" t="s">
        <v>9161</v>
      </c>
      <c r="B13140" s="8" t="s">
        <v>102</v>
      </c>
      <c r="C13140" s="1" t="s">
        <v>47</v>
      </c>
      <c r="D13140" s="1" t="s">
        <v>12</v>
      </c>
      <c r="E13140" s="1" t="s">
        <v>319</v>
      </c>
      <c r="F13140" s="2">
        <v>0.02</v>
      </c>
      <c r="G13140" s="2">
        <v>0</v>
      </c>
      <c r="H13140" s="2">
        <v>0</v>
      </c>
      <c r="I13140" s="2">
        <v>0</v>
      </c>
      <c r="J13140" s="2">
        <v>0.02</v>
      </c>
      <c r="L13140"/>
      <c r="N13140"/>
    </row>
    <row r="13141" spans="1:14" x14ac:dyDescent="0.2">
      <c r="A13141" s="1" t="s">
        <v>1277</v>
      </c>
      <c r="B13141" s="8" t="s">
        <v>107</v>
      </c>
      <c r="C13141" s="1" t="s">
        <v>29</v>
      </c>
      <c r="D13141" s="1" t="s">
        <v>16</v>
      </c>
      <c r="E13141" s="1" t="s">
        <v>969</v>
      </c>
      <c r="F13141" s="2">
        <v>0</v>
      </c>
      <c r="G13141" s="2">
        <v>0.02</v>
      </c>
      <c r="H13141" s="2">
        <v>0</v>
      </c>
      <c r="I13141" s="2">
        <v>0</v>
      </c>
      <c r="J13141" s="2">
        <v>0.02</v>
      </c>
      <c r="L13141"/>
      <c r="N13141"/>
    </row>
    <row r="13142" spans="1:14" x14ac:dyDescent="0.2">
      <c r="A13142" s="1" t="s">
        <v>9162</v>
      </c>
      <c r="B13142" s="8" t="s">
        <v>10</v>
      </c>
      <c r="C13142" s="1" t="s">
        <v>15</v>
      </c>
      <c r="D13142" s="1" t="s">
        <v>16</v>
      </c>
      <c r="E13142" s="1" t="s">
        <v>1897</v>
      </c>
      <c r="F13142" s="2">
        <v>0.02</v>
      </c>
      <c r="G13142" s="2">
        <v>0</v>
      </c>
      <c r="H13142" s="2">
        <v>0</v>
      </c>
      <c r="I13142" s="2">
        <v>0</v>
      </c>
      <c r="J13142" s="2">
        <v>0.02</v>
      </c>
      <c r="L13142"/>
      <c r="N13142"/>
    </row>
    <row r="13143" spans="1:14" x14ac:dyDescent="0.2">
      <c r="A13143" s="1" t="s">
        <v>9163</v>
      </c>
      <c r="B13143" s="8" t="s">
        <v>559</v>
      </c>
      <c r="C13143" s="1" t="s">
        <v>216</v>
      </c>
      <c r="D13143" s="1" t="s">
        <v>45</v>
      </c>
      <c r="E13143" s="1" t="s">
        <v>4496</v>
      </c>
      <c r="F13143" s="2">
        <v>0</v>
      </c>
      <c r="G13143" s="2">
        <v>0</v>
      </c>
      <c r="H13143" s="2">
        <v>0.02</v>
      </c>
      <c r="I13143" s="2">
        <v>0</v>
      </c>
      <c r="J13143" s="2">
        <v>0.02</v>
      </c>
      <c r="L13143"/>
      <c r="N13143"/>
    </row>
    <row r="13144" spans="1:14" x14ac:dyDescent="0.2">
      <c r="A13144" s="1" t="s">
        <v>8358</v>
      </c>
      <c r="B13144" s="8" t="s">
        <v>32</v>
      </c>
      <c r="C13144" s="1" t="s">
        <v>11</v>
      </c>
      <c r="D13144" s="1" t="s">
        <v>45</v>
      </c>
      <c r="E13144" s="1" t="s">
        <v>86</v>
      </c>
      <c r="F13144" s="2">
        <v>0</v>
      </c>
      <c r="G13144" s="2">
        <v>0</v>
      </c>
      <c r="H13144" s="2">
        <v>0.02</v>
      </c>
      <c r="I13144" s="2">
        <v>0</v>
      </c>
      <c r="J13144" s="2">
        <v>0.02</v>
      </c>
      <c r="L13144"/>
      <c r="N13144"/>
    </row>
    <row r="13145" spans="1:14" x14ac:dyDescent="0.2">
      <c r="A13145" s="1" t="s">
        <v>9164</v>
      </c>
      <c r="B13145" s="8" t="s">
        <v>102</v>
      </c>
      <c r="C13145" s="1" t="s">
        <v>25</v>
      </c>
      <c r="D13145" s="1" t="s">
        <v>38</v>
      </c>
      <c r="E13145" s="1" t="s">
        <v>527</v>
      </c>
      <c r="F13145" s="2">
        <v>0.02</v>
      </c>
      <c r="G13145" s="2">
        <v>0</v>
      </c>
      <c r="H13145" s="2">
        <v>0</v>
      </c>
      <c r="I13145" s="2">
        <v>0</v>
      </c>
      <c r="J13145" s="2">
        <v>0.02</v>
      </c>
      <c r="L13145"/>
      <c r="N13145"/>
    </row>
    <row r="13146" spans="1:14" x14ac:dyDescent="0.2">
      <c r="A13146" s="1" t="s">
        <v>9165</v>
      </c>
      <c r="B13146" s="8" t="s">
        <v>113</v>
      </c>
      <c r="C13146" s="1" t="s">
        <v>57</v>
      </c>
      <c r="D13146" s="1" t="s">
        <v>22</v>
      </c>
      <c r="E13146" s="1" t="s">
        <v>6197</v>
      </c>
      <c r="F13146" s="2">
        <v>0</v>
      </c>
      <c r="G13146" s="2">
        <v>0</v>
      </c>
      <c r="H13146" s="2">
        <v>0.02</v>
      </c>
      <c r="I13146" s="2">
        <v>0</v>
      </c>
      <c r="J13146" s="2">
        <v>0.02</v>
      </c>
      <c r="L13146"/>
      <c r="N13146"/>
    </row>
    <row r="13147" spans="1:14" x14ac:dyDescent="0.2">
      <c r="A13147" s="1" t="s">
        <v>9166</v>
      </c>
      <c r="B13147" s="8" t="s">
        <v>113</v>
      </c>
      <c r="C13147" s="1" t="s">
        <v>37</v>
      </c>
      <c r="D13147" s="1" t="s">
        <v>22</v>
      </c>
      <c r="E13147" s="1" t="s">
        <v>603</v>
      </c>
      <c r="F13147" s="2">
        <v>0</v>
      </c>
      <c r="G13147" s="2">
        <v>0</v>
      </c>
      <c r="H13147" s="2">
        <v>0.02</v>
      </c>
      <c r="I13147" s="2">
        <v>0</v>
      </c>
      <c r="J13147" s="2">
        <v>0.02</v>
      </c>
      <c r="L13147"/>
      <c r="N13147"/>
    </row>
    <row r="13148" spans="1:14" x14ac:dyDescent="0.2">
      <c r="A13148" s="1" t="s">
        <v>8403</v>
      </c>
      <c r="B13148" s="8" t="s">
        <v>10</v>
      </c>
      <c r="C13148" s="1" t="s">
        <v>33</v>
      </c>
      <c r="D13148" s="1" t="s">
        <v>52</v>
      </c>
      <c r="E13148" s="1" t="s">
        <v>3742</v>
      </c>
      <c r="F13148" s="2">
        <v>0.01</v>
      </c>
      <c r="G13148" s="2">
        <v>0.01</v>
      </c>
      <c r="H13148" s="2">
        <v>0</v>
      </c>
      <c r="I13148" s="2">
        <v>0</v>
      </c>
      <c r="J13148" s="2">
        <v>0.02</v>
      </c>
      <c r="L13148"/>
      <c r="N13148"/>
    </row>
    <row r="13149" spans="1:14" x14ac:dyDescent="0.2">
      <c r="A13149" s="1" t="s">
        <v>9167</v>
      </c>
      <c r="B13149" s="8" t="s">
        <v>113</v>
      </c>
      <c r="C13149" s="1" t="s">
        <v>18</v>
      </c>
      <c r="D13149" s="1" t="s">
        <v>173</v>
      </c>
      <c r="E13149" s="1" t="s">
        <v>603</v>
      </c>
      <c r="F13149" s="2">
        <v>0</v>
      </c>
      <c r="G13149" s="2">
        <v>0</v>
      </c>
      <c r="H13149" s="2">
        <v>0.02</v>
      </c>
      <c r="I13149" s="2">
        <v>0</v>
      </c>
      <c r="J13149" s="2">
        <v>0.02</v>
      </c>
      <c r="L13149"/>
      <c r="N13149"/>
    </row>
    <row r="13150" spans="1:14" x14ac:dyDescent="0.2">
      <c r="A13150" s="1" t="s">
        <v>9075</v>
      </c>
      <c r="B13150" s="8" t="s">
        <v>36</v>
      </c>
      <c r="C13150" s="1" t="s">
        <v>65</v>
      </c>
      <c r="D13150" s="1" t="s">
        <v>71</v>
      </c>
      <c r="E13150" s="1" t="s">
        <v>109</v>
      </c>
      <c r="F13150" s="2">
        <v>0</v>
      </c>
      <c r="G13150" s="2">
        <v>0</v>
      </c>
      <c r="H13150" s="2">
        <v>0.02</v>
      </c>
      <c r="I13150" s="2">
        <v>0</v>
      </c>
      <c r="J13150" s="2">
        <v>0.02</v>
      </c>
      <c r="L13150"/>
      <c r="N13150"/>
    </row>
    <row r="13151" spans="1:14" x14ac:dyDescent="0.2">
      <c r="A13151" s="1" t="s">
        <v>9168</v>
      </c>
      <c r="B13151" s="8" t="s">
        <v>10</v>
      </c>
      <c r="C13151" s="1" t="s">
        <v>67</v>
      </c>
      <c r="D13151" s="1" t="s">
        <v>38</v>
      </c>
      <c r="E13151" s="1" t="s">
        <v>369</v>
      </c>
      <c r="F13151" s="2">
        <v>0</v>
      </c>
      <c r="G13151" s="2">
        <v>0.02</v>
      </c>
      <c r="H13151" s="2">
        <v>0</v>
      </c>
      <c r="I13151" s="2">
        <v>0</v>
      </c>
      <c r="J13151" s="2">
        <v>0.02</v>
      </c>
      <c r="L13151"/>
      <c r="N13151"/>
    </row>
    <row r="13152" spans="1:14" x14ac:dyDescent="0.2">
      <c r="A13152" s="1" t="s">
        <v>2219</v>
      </c>
      <c r="B13152" s="8" t="s">
        <v>107</v>
      </c>
      <c r="C13152" s="1" t="s">
        <v>15</v>
      </c>
      <c r="D13152" s="1" t="s">
        <v>58</v>
      </c>
      <c r="E13152" s="1" t="s">
        <v>319</v>
      </c>
      <c r="F13152" s="2">
        <v>0</v>
      </c>
      <c r="G13152" s="2">
        <v>0.02</v>
      </c>
      <c r="H13152" s="2">
        <v>0</v>
      </c>
      <c r="I13152" s="2">
        <v>0</v>
      </c>
      <c r="J13152" s="2">
        <v>0.02</v>
      </c>
      <c r="L13152"/>
      <c r="N13152"/>
    </row>
    <row r="13153" spans="1:14" x14ac:dyDescent="0.2">
      <c r="A13153" s="1" t="s">
        <v>9169</v>
      </c>
      <c r="B13153" s="8" t="s">
        <v>41</v>
      </c>
      <c r="C13153" s="1" t="s">
        <v>15</v>
      </c>
      <c r="D13153" s="1" t="s">
        <v>173</v>
      </c>
      <c r="E13153" s="1" t="s">
        <v>159</v>
      </c>
      <c r="F13153" s="2">
        <v>0</v>
      </c>
      <c r="G13153" s="2">
        <v>0</v>
      </c>
      <c r="H13153" s="2">
        <v>0.02</v>
      </c>
      <c r="I13153" s="2">
        <v>0</v>
      </c>
      <c r="J13153" s="2">
        <v>0.02</v>
      </c>
      <c r="L13153"/>
      <c r="N13153"/>
    </row>
    <row r="13154" spans="1:14" x14ac:dyDescent="0.2">
      <c r="A13154" s="1" t="s">
        <v>9170</v>
      </c>
      <c r="B13154" s="8" t="s">
        <v>32</v>
      </c>
      <c r="C13154" s="1" t="s">
        <v>18</v>
      </c>
      <c r="D13154" s="1" t="s">
        <v>16</v>
      </c>
      <c r="E13154" s="1" t="s">
        <v>3099</v>
      </c>
      <c r="F13154" s="2">
        <v>0.02</v>
      </c>
      <c r="G13154" s="2">
        <v>0</v>
      </c>
      <c r="H13154" s="2">
        <v>0</v>
      </c>
      <c r="I13154" s="2">
        <v>0</v>
      </c>
      <c r="J13154" s="2">
        <v>0.02</v>
      </c>
      <c r="L13154"/>
      <c r="N13154"/>
    </row>
    <row r="13155" spans="1:14" x14ac:dyDescent="0.2">
      <c r="A13155" s="1" t="s">
        <v>9171</v>
      </c>
      <c r="B13155" s="8" t="s">
        <v>20</v>
      </c>
      <c r="C13155" s="1" t="s">
        <v>18</v>
      </c>
      <c r="D13155" s="1" t="s">
        <v>173</v>
      </c>
      <c r="E13155" s="1" t="s">
        <v>7665</v>
      </c>
      <c r="F13155" s="2">
        <v>0</v>
      </c>
      <c r="G13155" s="2">
        <v>0</v>
      </c>
      <c r="H13155" s="2">
        <v>0.02</v>
      </c>
      <c r="I13155" s="2">
        <v>0</v>
      </c>
      <c r="J13155" s="2">
        <v>0.02</v>
      </c>
      <c r="L13155"/>
      <c r="N13155"/>
    </row>
    <row r="13156" spans="1:14" x14ac:dyDescent="0.2">
      <c r="A13156" s="1" t="s">
        <v>7376</v>
      </c>
      <c r="B13156" s="8" t="s">
        <v>107</v>
      </c>
      <c r="C13156" s="1" t="s">
        <v>18</v>
      </c>
      <c r="D13156" s="1" t="s">
        <v>173</v>
      </c>
      <c r="E13156" s="1" t="s">
        <v>86</v>
      </c>
      <c r="F13156" s="2">
        <v>0</v>
      </c>
      <c r="G13156" s="2">
        <v>0.02</v>
      </c>
      <c r="H13156" s="2">
        <v>0</v>
      </c>
      <c r="I13156" s="2">
        <v>0</v>
      </c>
      <c r="J13156" s="2">
        <v>0.02</v>
      </c>
      <c r="L13156"/>
      <c r="N13156"/>
    </row>
    <row r="13157" spans="1:14" x14ac:dyDescent="0.2">
      <c r="A13157" s="1" t="s">
        <v>9172</v>
      </c>
      <c r="B13157" s="8" t="s">
        <v>41</v>
      </c>
      <c r="C13157" s="1" t="s">
        <v>15</v>
      </c>
      <c r="D13157" s="1" t="s">
        <v>173</v>
      </c>
      <c r="E13157" s="1" t="s">
        <v>8207</v>
      </c>
      <c r="F13157" s="2">
        <v>0</v>
      </c>
      <c r="G13157" s="2">
        <v>0</v>
      </c>
      <c r="H13157" s="2">
        <v>0.02</v>
      </c>
      <c r="I13157" s="2">
        <v>0</v>
      </c>
      <c r="J13157" s="2">
        <v>0.02</v>
      </c>
      <c r="L13157"/>
      <c r="N13157"/>
    </row>
    <row r="13158" spans="1:14" x14ac:dyDescent="0.2">
      <c r="A13158" s="1" t="s">
        <v>9173</v>
      </c>
      <c r="B13158" s="8" t="s">
        <v>41</v>
      </c>
      <c r="C13158" s="1" t="s">
        <v>11</v>
      </c>
      <c r="D13158" s="1" t="s">
        <v>173</v>
      </c>
      <c r="E13158" s="1" t="s">
        <v>603</v>
      </c>
      <c r="F13158" s="2">
        <v>0</v>
      </c>
      <c r="G13158" s="2">
        <v>0</v>
      </c>
      <c r="H13158" s="2">
        <v>0.02</v>
      </c>
      <c r="I13158" s="2">
        <v>0</v>
      </c>
      <c r="J13158" s="2">
        <v>0.02</v>
      </c>
      <c r="L13158"/>
      <c r="N13158"/>
    </row>
    <row r="13159" spans="1:14" x14ac:dyDescent="0.2">
      <c r="A13159" s="1" t="s">
        <v>9174</v>
      </c>
      <c r="B13159" s="8" t="s">
        <v>41</v>
      </c>
      <c r="C13159" s="1" t="s">
        <v>11</v>
      </c>
      <c r="D13159" s="1" t="s">
        <v>38</v>
      </c>
      <c r="E13159" s="1" t="s">
        <v>896</v>
      </c>
      <c r="F13159" s="2">
        <v>0.01</v>
      </c>
      <c r="G13159" s="2">
        <v>0.01</v>
      </c>
      <c r="H13159" s="2">
        <v>0</v>
      </c>
      <c r="I13159" s="2">
        <v>0</v>
      </c>
      <c r="J13159" s="2">
        <v>0.02</v>
      </c>
      <c r="L13159"/>
      <c r="N13159"/>
    </row>
    <row r="13160" spans="1:14" x14ac:dyDescent="0.2">
      <c r="A13160" s="1" t="s">
        <v>9175</v>
      </c>
      <c r="B13160" s="8" t="s">
        <v>113</v>
      </c>
      <c r="C13160" s="1" t="s">
        <v>25</v>
      </c>
      <c r="D13160" s="1" t="s">
        <v>22</v>
      </c>
      <c r="E13160" s="1" t="s">
        <v>55</v>
      </c>
      <c r="F13160" s="2">
        <v>0</v>
      </c>
      <c r="G13160" s="2">
        <v>0</v>
      </c>
      <c r="H13160" s="2">
        <v>0.02</v>
      </c>
      <c r="I13160" s="2">
        <v>0</v>
      </c>
      <c r="J13160" s="2">
        <v>0.02</v>
      </c>
      <c r="L13160"/>
      <c r="N13160"/>
    </row>
    <row r="13161" spans="1:14" x14ac:dyDescent="0.2">
      <c r="A13161" s="1" t="s">
        <v>8340</v>
      </c>
      <c r="B13161" s="8" t="s">
        <v>113</v>
      </c>
      <c r="C13161" s="1" t="s">
        <v>33</v>
      </c>
      <c r="D13161" s="1" t="s">
        <v>173</v>
      </c>
      <c r="E13161" s="1" t="s">
        <v>6089</v>
      </c>
      <c r="F13161" s="2">
        <v>0</v>
      </c>
      <c r="G13161" s="2">
        <v>0</v>
      </c>
      <c r="H13161" s="2">
        <v>0.02</v>
      </c>
      <c r="I13161" s="2">
        <v>0</v>
      </c>
      <c r="J13161" s="2">
        <v>0.02</v>
      </c>
      <c r="L13161"/>
      <c r="N13161"/>
    </row>
    <row r="13162" spans="1:14" x14ac:dyDescent="0.2">
      <c r="A13162" s="1" t="s">
        <v>9176</v>
      </c>
      <c r="B13162" s="8" t="s">
        <v>113</v>
      </c>
      <c r="C13162" s="1" t="s">
        <v>18</v>
      </c>
      <c r="D13162" s="1" t="s">
        <v>45</v>
      </c>
      <c r="E13162" s="1" t="s">
        <v>4189</v>
      </c>
      <c r="F13162" s="2">
        <v>0</v>
      </c>
      <c r="G13162" s="2">
        <v>0</v>
      </c>
      <c r="H13162" s="2">
        <v>0.02</v>
      </c>
      <c r="I13162" s="2">
        <v>0</v>
      </c>
      <c r="J13162" s="2">
        <v>0.02</v>
      </c>
      <c r="L13162"/>
      <c r="N13162"/>
    </row>
    <row r="13163" spans="1:14" x14ac:dyDescent="0.2">
      <c r="A13163" s="1" t="s">
        <v>9177</v>
      </c>
      <c r="B13163" s="8" t="s">
        <v>49</v>
      </c>
      <c r="C13163" s="1" t="s">
        <v>124</v>
      </c>
      <c r="D13163" s="1" t="s">
        <v>45</v>
      </c>
      <c r="E13163" s="1" t="s">
        <v>1643</v>
      </c>
      <c r="F13163" s="2">
        <v>0.02</v>
      </c>
      <c r="G13163" s="2">
        <v>0.01</v>
      </c>
      <c r="H13163" s="2">
        <v>0</v>
      </c>
      <c r="I13163" s="2">
        <v>0</v>
      </c>
      <c r="J13163" s="2">
        <v>0.02</v>
      </c>
      <c r="L13163"/>
      <c r="N13163"/>
    </row>
    <row r="13164" spans="1:14" x14ac:dyDescent="0.2">
      <c r="A13164" s="1" t="s">
        <v>9178</v>
      </c>
      <c r="B13164" s="8" t="s">
        <v>102</v>
      </c>
      <c r="C13164" s="1" t="s">
        <v>11</v>
      </c>
      <c r="D13164" s="1" t="s">
        <v>71</v>
      </c>
      <c r="E13164" s="1" t="s">
        <v>2229</v>
      </c>
      <c r="F13164" s="2">
        <v>0.02</v>
      </c>
      <c r="G13164" s="2">
        <v>0</v>
      </c>
      <c r="H13164" s="2">
        <v>0</v>
      </c>
      <c r="I13164" s="2">
        <v>0</v>
      </c>
      <c r="J13164" s="2">
        <v>0.02</v>
      </c>
      <c r="L13164"/>
      <c r="N13164"/>
    </row>
    <row r="13165" spans="1:14" x14ac:dyDescent="0.2">
      <c r="A13165" s="1" t="s">
        <v>9179</v>
      </c>
      <c r="B13165" s="8" t="s">
        <v>102</v>
      </c>
      <c r="C13165" s="1" t="s">
        <v>42</v>
      </c>
      <c r="D13165" s="1" t="s">
        <v>12</v>
      </c>
      <c r="E13165" s="1" t="s">
        <v>981</v>
      </c>
      <c r="F13165" s="2">
        <v>0.02</v>
      </c>
      <c r="G13165" s="2">
        <v>0</v>
      </c>
      <c r="H13165" s="2">
        <v>0</v>
      </c>
      <c r="I13165" s="2">
        <v>0</v>
      </c>
      <c r="J13165" s="2">
        <v>0.02</v>
      </c>
      <c r="L13165"/>
      <c r="N13165"/>
    </row>
    <row r="13166" spans="1:14" x14ac:dyDescent="0.2">
      <c r="A13166" s="1" t="s">
        <v>9180</v>
      </c>
      <c r="B13166" s="8" t="s">
        <v>113</v>
      </c>
      <c r="C13166" s="1" t="s">
        <v>29</v>
      </c>
      <c r="D13166" s="1" t="s">
        <v>22</v>
      </c>
      <c r="E13166" s="1" t="s">
        <v>8299</v>
      </c>
      <c r="F13166" s="2">
        <v>0</v>
      </c>
      <c r="G13166" s="2">
        <v>0</v>
      </c>
      <c r="H13166" s="2">
        <v>0.02</v>
      </c>
      <c r="I13166" s="2">
        <v>0</v>
      </c>
      <c r="J13166" s="2">
        <v>0.02</v>
      </c>
      <c r="L13166"/>
      <c r="N13166"/>
    </row>
    <row r="13167" spans="1:14" x14ac:dyDescent="0.2">
      <c r="A13167" s="1" t="s">
        <v>9181</v>
      </c>
      <c r="B13167" s="8" t="s">
        <v>20</v>
      </c>
      <c r="C13167" s="1" t="s">
        <v>11</v>
      </c>
      <c r="D13167" s="1" t="s">
        <v>38</v>
      </c>
      <c r="E13167" s="1" t="s">
        <v>1439</v>
      </c>
      <c r="F13167" s="2">
        <v>0.02</v>
      </c>
      <c r="G13167" s="2">
        <v>0</v>
      </c>
      <c r="H13167" s="2">
        <v>0</v>
      </c>
      <c r="I13167" s="2">
        <v>0</v>
      </c>
      <c r="J13167" s="2">
        <v>0.02</v>
      </c>
      <c r="L13167"/>
      <c r="N13167"/>
    </row>
    <row r="13168" spans="1:14" x14ac:dyDescent="0.2">
      <c r="A13168" s="1" t="s">
        <v>2412</v>
      </c>
      <c r="B13168" s="8" t="s">
        <v>107</v>
      </c>
      <c r="C13168" s="1" t="s">
        <v>29</v>
      </c>
      <c r="D13168" s="1" t="s">
        <v>16</v>
      </c>
      <c r="E13168" s="1" t="s">
        <v>218</v>
      </c>
      <c r="F13168" s="2">
        <v>0</v>
      </c>
      <c r="G13168" s="2">
        <v>0.02</v>
      </c>
      <c r="H13168" s="2">
        <v>0</v>
      </c>
      <c r="I13168" s="2">
        <v>0</v>
      </c>
      <c r="J13168" s="2">
        <v>0.02</v>
      </c>
      <c r="L13168"/>
      <c r="N13168"/>
    </row>
    <row r="13169" spans="1:14" x14ac:dyDescent="0.2">
      <c r="A13169" s="1" t="s">
        <v>3045</v>
      </c>
      <c r="B13169" s="8" t="s">
        <v>107</v>
      </c>
      <c r="C13169" s="1" t="s">
        <v>18</v>
      </c>
      <c r="D13169" s="1" t="s">
        <v>38</v>
      </c>
      <c r="E13169" s="1" t="s">
        <v>159</v>
      </c>
      <c r="F13169" s="2">
        <v>0</v>
      </c>
      <c r="G13169" s="2">
        <v>0.02</v>
      </c>
      <c r="H13169" s="2">
        <v>0</v>
      </c>
      <c r="I13169" s="2">
        <v>0</v>
      </c>
      <c r="J13169" s="2">
        <v>0.02</v>
      </c>
      <c r="L13169"/>
      <c r="N13169"/>
    </row>
    <row r="13170" spans="1:14" x14ac:dyDescent="0.2">
      <c r="A13170" s="1" t="s">
        <v>9182</v>
      </c>
      <c r="B13170" s="8" t="s">
        <v>41</v>
      </c>
      <c r="C13170" s="1" t="s">
        <v>33</v>
      </c>
      <c r="D13170" s="1" t="s">
        <v>173</v>
      </c>
      <c r="E13170" s="1" t="s">
        <v>7958</v>
      </c>
      <c r="F13170" s="2">
        <v>0</v>
      </c>
      <c r="G13170" s="2">
        <v>0</v>
      </c>
      <c r="H13170" s="2">
        <v>0.02</v>
      </c>
      <c r="I13170" s="2">
        <v>0</v>
      </c>
      <c r="J13170" s="2">
        <v>0.02</v>
      </c>
      <c r="L13170"/>
      <c r="N13170"/>
    </row>
    <row r="13171" spans="1:14" x14ac:dyDescent="0.2">
      <c r="A13171" s="1" t="s">
        <v>9183</v>
      </c>
      <c r="B13171" s="8" t="s">
        <v>559</v>
      </c>
      <c r="C13171" s="1" t="s">
        <v>65</v>
      </c>
      <c r="D13171" s="1" t="s">
        <v>38</v>
      </c>
      <c r="E13171" s="1" t="s">
        <v>3935</v>
      </c>
      <c r="F13171" s="2">
        <v>0</v>
      </c>
      <c r="G13171" s="2">
        <v>0</v>
      </c>
      <c r="H13171" s="2">
        <v>0.02</v>
      </c>
      <c r="I13171" s="2">
        <v>0</v>
      </c>
      <c r="J13171" s="2">
        <v>0.02</v>
      </c>
      <c r="L13171"/>
      <c r="N13171"/>
    </row>
    <row r="13172" spans="1:14" x14ac:dyDescent="0.2">
      <c r="A13172" s="1" t="s">
        <v>9184</v>
      </c>
      <c r="B13172" s="8" t="s">
        <v>186</v>
      </c>
      <c r="C13172" s="1" t="s">
        <v>47</v>
      </c>
      <c r="D13172" s="1" t="s">
        <v>45</v>
      </c>
      <c r="E13172" s="1" t="s">
        <v>4186</v>
      </c>
      <c r="F13172" s="2">
        <v>0</v>
      </c>
      <c r="G13172" s="2">
        <v>0</v>
      </c>
      <c r="H13172" s="2">
        <v>0.02</v>
      </c>
      <c r="I13172" s="2">
        <v>0</v>
      </c>
      <c r="J13172" s="2">
        <v>0.02</v>
      </c>
      <c r="L13172"/>
      <c r="N13172"/>
    </row>
    <row r="13173" spans="1:14" x14ac:dyDescent="0.2">
      <c r="A13173" s="1" t="s">
        <v>9185</v>
      </c>
      <c r="B13173" s="8" t="s">
        <v>41</v>
      </c>
      <c r="C13173" s="1" t="s">
        <v>47</v>
      </c>
      <c r="D13173" s="1" t="s">
        <v>12</v>
      </c>
      <c r="E13173" s="1" t="s">
        <v>251</v>
      </c>
      <c r="F13173" s="2">
        <v>0</v>
      </c>
      <c r="G13173" s="2">
        <v>0</v>
      </c>
      <c r="H13173" s="2">
        <v>0.02</v>
      </c>
      <c r="I13173" s="2">
        <v>0</v>
      </c>
      <c r="J13173" s="2">
        <v>0.02</v>
      </c>
      <c r="L13173"/>
      <c r="N13173"/>
    </row>
    <row r="13174" spans="1:14" x14ac:dyDescent="0.2">
      <c r="A13174" s="1" t="s">
        <v>2982</v>
      </c>
      <c r="B13174" s="8" t="s">
        <v>107</v>
      </c>
      <c r="C13174" s="1" t="s">
        <v>18</v>
      </c>
      <c r="D13174" s="1" t="s">
        <v>38</v>
      </c>
      <c r="E13174" s="1" t="s">
        <v>59</v>
      </c>
      <c r="F13174" s="2">
        <v>0.02</v>
      </c>
      <c r="G13174" s="2">
        <v>0</v>
      </c>
      <c r="H13174" s="2">
        <v>0</v>
      </c>
      <c r="I13174" s="2">
        <v>0</v>
      </c>
      <c r="J13174" s="2">
        <v>0.02</v>
      </c>
      <c r="L13174"/>
      <c r="N13174"/>
    </row>
    <row r="13175" spans="1:14" x14ac:dyDescent="0.2">
      <c r="A13175" s="1" t="s">
        <v>9186</v>
      </c>
      <c r="B13175" s="8" t="s">
        <v>20</v>
      </c>
      <c r="C13175" s="1" t="s">
        <v>29</v>
      </c>
      <c r="D13175" s="1" t="s">
        <v>22</v>
      </c>
      <c r="E13175" s="1" t="s">
        <v>7204</v>
      </c>
      <c r="F13175" s="2">
        <v>0.02</v>
      </c>
      <c r="G13175" s="2">
        <v>0</v>
      </c>
      <c r="H13175" s="2">
        <v>0</v>
      </c>
      <c r="I13175" s="2">
        <v>0</v>
      </c>
      <c r="J13175" s="2">
        <v>0.02</v>
      </c>
      <c r="L13175"/>
      <c r="N13175"/>
    </row>
    <row r="13176" spans="1:14" x14ac:dyDescent="0.2">
      <c r="A13176" s="1" t="s">
        <v>9187</v>
      </c>
      <c r="B13176" s="8" t="s">
        <v>113</v>
      </c>
      <c r="C13176" s="1" t="s">
        <v>67</v>
      </c>
      <c r="D13176" s="1" t="s">
        <v>173</v>
      </c>
      <c r="E13176" s="1" t="s">
        <v>4611</v>
      </c>
      <c r="F13176" s="2">
        <v>0</v>
      </c>
      <c r="G13176" s="2">
        <v>0</v>
      </c>
      <c r="H13176" s="2">
        <v>0.02</v>
      </c>
      <c r="I13176" s="2">
        <v>0</v>
      </c>
      <c r="J13176" s="2">
        <v>0.02</v>
      </c>
      <c r="L13176"/>
      <c r="N13176"/>
    </row>
    <row r="13177" spans="1:14" x14ac:dyDescent="0.2">
      <c r="A13177" s="1" t="s">
        <v>9188</v>
      </c>
      <c r="B13177" s="8" t="s">
        <v>113</v>
      </c>
      <c r="C13177" s="1" t="s">
        <v>33</v>
      </c>
      <c r="D13177" s="1" t="s">
        <v>173</v>
      </c>
      <c r="E13177" s="1" t="s">
        <v>7665</v>
      </c>
      <c r="F13177" s="2">
        <v>0</v>
      </c>
      <c r="G13177" s="2">
        <v>0</v>
      </c>
      <c r="H13177" s="2">
        <v>0.02</v>
      </c>
      <c r="I13177" s="2">
        <v>0</v>
      </c>
      <c r="J13177" s="2">
        <v>0.02</v>
      </c>
      <c r="L13177"/>
      <c r="N13177"/>
    </row>
    <row r="13178" spans="1:14" x14ac:dyDescent="0.2">
      <c r="A13178" s="1" t="s">
        <v>9097</v>
      </c>
      <c r="B13178" s="8" t="s">
        <v>107</v>
      </c>
      <c r="C13178" s="1" t="s">
        <v>33</v>
      </c>
      <c r="D13178" s="1" t="s">
        <v>58</v>
      </c>
      <c r="E13178" s="1" t="s">
        <v>9189</v>
      </c>
      <c r="F13178" s="2">
        <v>0</v>
      </c>
      <c r="G13178" s="2">
        <v>0.02</v>
      </c>
      <c r="H13178" s="2">
        <v>0</v>
      </c>
      <c r="I13178" s="2">
        <v>0</v>
      </c>
      <c r="J13178" s="2">
        <v>0.02</v>
      </c>
      <c r="L13178"/>
      <c r="N13178"/>
    </row>
    <row r="13179" spans="1:14" x14ac:dyDescent="0.2">
      <c r="A13179" s="1" t="s">
        <v>9190</v>
      </c>
      <c r="B13179" s="8" t="s">
        <v>41</v>
      </c>
      <c r="C13179" s="1" t="s">
        <v>11</v>
      </c>
      <c r="D13179" s="1" t="s">
        <v>38</v>
      </c>
      <c r="E13179" s="1" t="s">
        <v>137</v>
      </c>
      <c r="F13179" s="2">
        <v>0.01</v>
      </c>
      <c r="G13179" s="2">
        <v>0.01</v>
      </c>
      <c r="H13179" s="2">
        <v>0</v>
      </c>
      <c r="I13179" s="2">
        <v>0</v>
      </c>
      <c r="J13179" s="2">
        <v>0.02</v>
      </c>
      <c r="L13179"/>
      <c r="N13179"/>
    </row>
    <row r="13180" spans="1:14" x14ac:dyDescent="0.2">
      <c r="A13180" s="1" t="s">
        <v>7147</v>
      </c>
      <c r="B13180" s="8" t="s">
        <v>126</v>
      </c>
      <c r="C13180" s="1" t="s">
        <v>47</v>
      </c>
      <c r="D13180" s="1" t="s">
        <v>12</v>
      </c>
      <c r="E13180" s="1" t="s">
        <v>501</v>
      </c>
      <c r="F13180" s="2">
        <v>0.02</v>
      </c>
      <c r="G13180" s="2">
        <v>0</v>
      </c>
      <c r="H13180" s="2">
        <v>0</v>
      </c>
      <c r="I13180" s="2">
        <v>0</v>
      </c>
      <c r="J13180" s="2">
        <v>0.02</v>
      </c>
      <c r="L13180"/>
      <c r="N13180"/>
    </row>
    <row r="13181" spans="1:14" x14ac:dyDescent="0.2">
      <c r="A13181" s="1" t="s">
        <v>6518</v>
      </c>
      <c r="B13181" s="8" t="s">
        <v>102</v>
      </c>
      <c r="C13181" s="1" t="s">
        <v>124</v>
      </c>
      <c r="D13181" s="1" t="s">
        <v>16</v>
      </c>
      <c r="E13181" s="1" t="s">
        <v>501</v>
      </c>
      <c r="F13181" s="2">
        <v>0.02</v>
      </c>
      <c r="G13181" s="2">
        <v>0</v>
      </c>
      <c r="H13181" s="2">
        <v>0</v>
      </c>
      <c r="I13181" s="2">
        <v>0</v>
      </c>
      <c r="J13181" s="2">
        <v>0.02</v>
      </c>
      <c r="L13181"/>
      <c r="N13181"/>
    </row>
    <row r="13182" spans="1:14" x14ac:dyDescent="0.2">
      <c r="A13182" s="1" t="s">
        <v>8268</v>
      </c>
      <c r="B13182" s="8" t="s">
        <v>41</v>
      </c>
      <c r="C13182" s="1" t="s">
        <v>25</v>
      </c>
      <c r="D13182" s="1" t="s">
        <v>71</v>
      </c>
      <c r="E13182" s="1" t="s">
        <v>251</v>
      </c>
      <c r="F13182" s="2">
        <v>0.01</v>
      </c>
      <c r="G13182" s="2">
        <v>0.01</v>
      </c>
      <c r="H13182" s="2">
        <v>0</v>
      </c>
      <c r="I13182" s="2">
        <v>0</v>
      </c>
      <c r="J13182" s="2">
        <v>0.02</v>
      </c>
      <c r="L13182"/>
      <c r="N13182"/>
    </row>
    <row r="13183" spans="1:14" x14ac:dyDescent="0.2">
      <c r="A13183" s="1" t="s">
        <v>6672</v>
      </c>
      <c r="B13183" s="8" t="s">
        <v>41</v>
      </c>
      <c r="C13183" s="1" t="s">
        <v>11</v>
      </c>
      <c r="D13183" s="1" t="s">
        <v>16</v>
      </c>
      <c r="E13183" s="1" t="s">
        <v>251</v>
      </c>
      <c r="F13183" s="2">
        <v>0.01</v>
      </c>
      <c r="G13183" s="2">
        <v>0.01</v>
      </c>
      <c r="H13183" s="2">
        <v>0</v>
      </c>
      <c r="I13183" s="2">
        <v>0</v>
      </c>
      <c r="J13183" s="2">
        <v>0.02</v>
      </c>
      <c r="L13183"/>
      <c r="N13183"/>
    </row>
    <row r="13184" spans="1:14" x14ac:dyDescent="0.2">
      <c r="A13184" s="1" t="s">
        <v>1177</v>
      </c>
      <c r="B13184" s="8" t="s">
        <v>107</v>
      </c>
      <c r="C13184" s="1" t="s">
        <v>75</v>
      </c>
      <c r="D13184" s="1" t="s">
        <v>58</v>
      </c>
      <c r="E13184" s="1" t="s">
        <v>99</v>
      </c>
      <c r="F13184" s="2">
        <v>0</v>
      </c>
      <c r="G13184" s="2">
        <v>0.02</v>
      </c>
      <c r="H13184" s="2">
        <v>0</v>
      </c>
      <c r="I13184" s="2">
        <v>0</v>
      </c>
      <c r="J13184" s="2">
        <v>0.02</v>
      </c>
      <c r="L13184"/>
      <c r="N13184"/>
    </row>
    <row r="13185" spans="1:14" x14ac:dyDescent="0.2">
      <c r="A13185" s="1" t="s">
        <v>349</v>
      </c>
      <c r="B13185" s="8" t="s">
        <v>107</v>
      </c>
      <c r="C13185" s="1" t="s">
        <v>54</v>
      </c>
      <c r="D13185" s="1" t="s">
        <v>58</v>
      </c>
      <c r="E13185" s="1" t="s">
        <v>39</v>
      </c>
      <c r="F13185" s="2">
        <v>0</v>
      </c>
      <c r="G13185" s="2">
        <v>0.02</v>
      </c>
      <c r="H13185" s="2">
        <v>0</v>
      </c>
      <c r="I13185" s="2">
        <v>0</v>
      </c>
      <c r="J13185" s="2">
        <v>0.02</v>
      </c>
      <c r="L13185"/>
      <c r="N13185"/>
    </row>
    <row r="13186" spans="1:14" x14ac:dyDescent="0.2">
      <c r="A13186" s="1" t="s">
        <v>9191</v>
      </c>
      <c r="B13186" s="8" t="s">
        <v>559</v>
      </c>
      <c r="C13186" s="1" t="s">
        <v>75</v>
      </c>
      <c r="D13186" s="1" t="s">
        <v>22</v>
      </c>
      <c r="E13186" s="1" t="s">
        <v>109</v>
      </c>
      <c r="F13186" s="2">
        <v>0</v>
      </c>
      <c r="G13186" s="2">
        <v>0</v>
      </c>
      <c r="H13186" s="2">
        <v>0.02</v>
      </c>
      <c r="I13186" s="2">
        <v>0</v>
      </c>
      <c r="J13186" s="2">
        <v>0.02</v>
      </c>
      <c r="L13186"/>
      <c r="N13186"/>
    </row>
    <row r="13187" spans="1:14" x14ac:dyDescent="0.2">
      <c r="A13187" s="1" t="s">
        <v>9192</v>
      </c>
      <c r="B13187" s="8" t="s">
        <v>36</v>
      </c>
      <c r="C13187" s="1" t="s">
        <v>37</v>
      </c>
      <c r="D13187" s="1" t="s">
        <v>38</v>
      </c>
      <c r="E13187" s="1" t="s">
        <v>55</v>
      </c>
      <c r="F13187" s="2">
        <v>0</v>
      </c>
      <c r="G13187" s="2">
        <v>0.02</v>
      </c>
      <c r="H13187" s="2">
        <v>0</v>
      </c>
      <c r="I13187" s="2">
        <v>0.01</v>
      </c>
      <c r="J13187" s="2">
        <v>0.02</v>
      </c>
      <c r="L13187"/>
      <c r="N13187"/>
    </row>
    <row r="13188" spans="1:14" x14ac:dyDescent="0.2">
      <c r="A13188" s="1" t="s">
        <v>5643</v>
      </c>
      <c r="B13188" s="8" t="s">
        <v>36</v>
      </c>
      <c r="C13188" s="1" t="s">
        <v>18</v>
      </c>
      <c r="D13188" s="1" t="s">
        <v>173</v>
      </c>
      <c r="E13188" s="1" t="s">
        <v>1782</v>
      </c>
      <c r="F13188" s="2">
        <v>0</v>
      </c>
      <c r="G13188" s="2">
        <v>0</v>
      </c>
      <c r="H13188" s="2">
        <v>0.02</v>
      </c>
      <c r="I13188" s="2">
        <v>0</v>
      </c>
      <c r="J13188" s="2">
        <v>0.02</v>
      </c>
      <c r="L13188"/>
      <c r="N13188"/>
    </row>
    <row r="13189" spans="1:14" x14ac:dyDescent="0.2">
      <c r="A13189" s="1" t="s">
        <v>9193</v>
      </c>
      <c r="B13189" s="8" t="s">
        <v>107</v>
      </c>
      <c r="C13189" s="1" t="s">
        <v>124</v>
      </c>
      <c r="D13189" s="1" t="s">
        <v>26</v>
      </c>
      <c r="E13189" s="1" t="s">
        <v>86</v>
      </c>
      <c r="F13189" s="2">
        <v>0</v>
      </c>
      <c r="G13189" s="2">
        <v>0.02</v>
      </c>
      <c r="H13189" s="2">
        <v>0</v>
      </c>
      <c r="I13189" s="2">
        <v>0</v>
      </c>
      <c r="J13189" s="2">
        <v>0.02</v>
      </c>
      <c r="L13189"/>
      <c r="N13189"/>
    </row>
    <row r="13190" spans="1:14" x14ac:dyDescent="0.2">
      <c r="A13190" s="1" t="s">
        <v>2898</v>
      </c>
      <c r="B13190" s="8" t="s">
        <v>107</v>
      </c>
      <c r="C13190" s="1" t="s">
        <v>29</v>
      </c>
      <c r="D13190" s="1" t="s">
        <v>214</v>
      </c>
      <c r="E13190" s="1" t="s">
        <v>969</v>
      </c>
      <c r="F13190" s="2">
        <v>0</v>
      </c>
      <c r="G13190" s="2">
        <v>0.02</v>
      </c>
      <c r="H13190" s="2">
        <v>0</v>
      </c>
      <c r="I13190" s="2">
        <v>0</v>
      </c>
      <c r="J13190" s="2">
        <v>0.02</v>
      </c>
      <c r="L13190"/>
      <c r="N13190"/>
    </row>
    <row r="13191" spans="1:14" x14ac:dyDescent="0.2">
      <c r="A13191" s="1" t="s">
        <v>5791</v>
      </c>
      <c r="B13191" s="8" t="s">
        <v>107</v>
      </c>
      <c r="C13191" s="1" t="s">
        <v>75</v>
      </c>
      <c r="D13191" s="1" t="s">
        <v>45</v>
      </c>
      <c r="E13191" s="1" t="s">
        <v>527</v>
      </c>
      <c r="F13191" s="2">
        <v>0</v>
      </c>
      <c r="G13191" s="2">
        <v>0.02</v>
      </c>
      <c r="H13191" s="2">
        <v>0</v>
      </c>
      <c r="I13191" s="2">
        <v>0</v>
      </c>
      <c r="J13191" s="2">
        <v>0.02</v>
      </c>
      <c r="L13191"/>
      <c r="N13191"/>
    </row>
    <row r="13192" spans="1:14" x14ac:dyDescent="0.2">
      <c r="A13192" s="1" t="s">
        <v>9194</v>
      </c>
      <c r="B13192" s="8" t="s">
        <v>20</v>
      </c>
      <c r="C13192" s="1" t="s">
        <v>25</v>
      </c>
      <c r="D13192" s="1" t="s">
        <v>52</v>
      </c>
      <c r="E13192" s="1" t="s">
        <v>137</v>
      </c>
      <c r="F13192" s="2">
        <v>0.02</v>
      </c>
      <c r="G13192" s="2">
        <v>0</v>
      </c>
      <c r="H13192" s="2">
        <v>0</v>
      </c>
      <c r="I13192" s="2">
        <v>0</v>
      </c>
      <c r="J13192" s="2">
        <v>0.02</v>
      </c>
      <c r="L13192"/>
      <c r="N13192"/>
    </row>
    <row r="13193" spans="1:14" x14ac:dyDescent="0.2">
      <c r="A13193" s="1" t="s">
        <v>8217</v>
      </c>
      <c r="B13193" s="8" t="s">
        <v>10</v>
      </c>
      <c r="C13193" s="1" t="s">
        <v>18</v>
      </c>
      <c r="D13193" s="1" t="s">
        <v>214</v>
      </c>
      <c r="E13193" s="1" t="s">
        <v>527</v>
      </c>
      <c r="F13193" s="2">
        <v>0.02</v>
      </c>
      <c r="G13193" s="2">
        <v>0.01</v>
      </c>
      <c r="H13193" s="2">
        <v>0</v>
      </c>
      <c r="I13193" s="2">
        <v>0</v>
      </c>
      <c r="J13193" s="2">
        <v>0.02</v>
      </c>
      <c r="L13193"/>
      <c r="N13193"/>
    </row>
    <row r="13194" spans="1:14" x14ac:dyDescent="0.2">
      <c r="A13194" s="1" t="s">
        <v>9195</v>
      </c>
      <c r="B13194" s="8" t="s">
        <v>113</v>
      </c>
      <c r="C13194" s="1" t="s">
        <v>33</v>
      </c>
      <c r="D13194" s="1" t="s">
        <v>22</v>
      </c>
      <c r="E13194" s="1" t="s">
        <v>770</v>
      </c>
      <c r="F13194" s="2">
        <v>0</v>
      </c>
      <c r="G13194" s="2">
        <v>0</v>
      </c>
      <c r="H13194" s="2">
        <v>0.02</v>
      </c>
      <c r="I13194" s="2">
        <v>0</v>
      </c>
      <c r="J13194" s="2">
        <v>0.02</v>
      </c>
      <c r="L13194"/>
      <c r="N13194"/>
    </row>
    <row r="13195" spans="1:14" x14ac:dyDescent="0.2">
      <c r="A13195" s="1" t="s">
        <v>4151</v>
      </c>
      <c r="B13195" s="8" t="s">
        <v>126</v>
      </c>
      <c r="C13195" s="1" t="s">
        <v>124</v>
      </c>
      <c r="D13195" s="1" t="s">
        <v>12</v>
      </c>
      <c r="E13195" s="1" t="s">
        <v>501</v>
      </c>
      <c r="F13195" s="2">
        <v>0.02</v>
      </c>
      <c r="G13195" s="2">
        <v>0</v>
      </c>
      <c r="H13195" s="2">
        <v>0</v>
      </c>
      <c r="I13195" s="2">
        <v>0</v>
      </c>
      <c r="J13195" s="2">
        <v>0.02</v>
      </c>
      <c r="L13195"/>
      <c r="N13195"/>
    </row>
    <row r="13196" spans="1:14" x14ac:dyDescent="0.2">
      <c r="A13196" s="1" t="s">
        <v>4138</v>
      </c>
      <c r="B13196" s="8" t="s">
        <v>107</v>
      </c>
      <c r="C13196" s="1" t="s">
        <v>216</v>
      </c>
      <c r="D13196" s="1" t="s">
        <v>12</v>
      </c>
      <c r="E13196" s="1" t="s">
        <v>137</v>
      </c>
      <c r="F13196" s="2">
        <v>0.01</v>
      </c>
      <c r="G13196" s="2">
        <v>0.01</v>
      </c>
      <c r="H13196" s="2">
        <v>0</v>
      </c>
      <c r="I13196" s="2">
        <v>0</v>
      </c>
      <c r="J13196" s="2">
        <v>0.02</v>
      </c>
      <c r="L13196"/>
      <c r="N13196"/>
    </row>
    <row r="13197" spans="1:14" x14ac:dyDescent="0.2">
      <c r="A13197" s="1" t="s">
        <v>9196</v>
      </c>
      <c r="B13197" s="8" t="s">
        <v>10</v>
      </c>
      <c r="C13197" s="1" t="s">
        <v>29</v>
      </c>
      <c r="D13197" s="1" t="s">
        <v>12</v>
      </c>
      <c r="E13197" s="1" t="s">
        <v>1163</v>
      </c>
      <c r="F13197" s="2">
        <v>0.02</v>
      </c>
      <c r="G13197" s="2">
        <v>0</v>
      </c>
      <c r="H13197" s="2">
        <v>0</v>
      </c>
      <c r="I13197" s="2">
        <v>0</v>
      </c>
      <c r="J13197" s="2">
        <v>0.02</v>
      </c>
      <c r="L13197"/>
      <c r="N13197"/>
    </row>
    <row r="13198" spans="1:14" x14ac:dyDescent="0.2">
      <c r="A13198" s="1" t="s">
        <v>9197</v>
      </c>
      <c r="B13198" s="8" t="s">
        <v>107</v>
      </c>
      <c r="C13198" s="1" t="s">
        <v>18</v>
      </c>
      <c r="D13198" s="1" t="s">
        <v>16</v>
      </c>
      <c r="E13198" s="1" t="s">
        <v>1944</v>
      </c>
      <c r="F13198" s="2">
        <v>0</v>
      </c>
      <c r="G13198" s="2">
        <v>0.02</v>
      </c>
      <c r="H13198" s="2">
        <v>0</v>
      </c>
      <c r="I13198" s="2">
        <v>0</v>
      </c>
      <c r="J13198" s="2">
        <v>0.02</v>
      </c>
      <c r="L13198"/>
      <c r="N13198"/>
    </row>
    <row r="13199" spans="1:14" x14ac:dyDescent="0.2">
      <c r="A13199" s="1" t="s">
        <v>6980</v>
      </c>
      <c r="B13199" s="8" t="s">
        <v>121</v>
      </c>
      <c r="C13199" s="1" t="s">
        <v>65</v>
      </c>
      <c r="D13199" s="1" t="s">
        <v>12</v>
      </c>
      <c r="E13199" s="1" t="s">
        <v>86</v>
      </c>
      <c r="F13199" s="2">
        <v>0</v>
      </c>
      <c r="G13199" s="2">
        <v>0.02</v>
      </c>
      <c r="H13199" s="2">
        <v>0</v>
      </c>
      <c r="I13199" s="2">
        <v>0</v>
      </c>
      <c r="J13199" s="2">
        <v>0.02</v>
      </c>
      <c r="L13199"/>
      <c r="N13199"/>
    </row>
    <row r="13200" spans="1:14" x14ac:dyDescent="0.2">
      <c r="A13200" s="1" t="s">
        <v>9118</v>
      </c>
      <c r="B13200" s="8" t="s">
        <v>36</v>
      </c>
      <c r="C13200" s="1" t="s">
        <v>65</v>
      </c>
      <c r="D13200" s="1" t="s">
        <v>38</v>
      </c>
      <c r="E13200" s="1" t="s">
        <v>603</v>
      </c>
      <c r="F13200" s="2">
        <v>0</v>
      </c>
      <c r="G13200" s="2">
        <v>0</v>
      </c>
      <c r="H13200" s="2">
        <v>0.02</v>
      </c>
      <c r="I13200" s="2">
        <v>0</v>
      </c>
      <c r="J13200" s="2">
        <v>0.02</v>
      </c>
      <c r="L13200"/>
      <c r="N13200"/>
    </row>
    <row r="13201" spans="1:14" x14ac:dyDescent="0.2">
      <c r="A13201" s="1" t="s">
        <v>9198</v>
      </c>
      <c r="B13201" s="8" t="s">
        <v>20</v>
      </c>
      <c r="C13201" s="1" t="s">
        <v>57</v>
      </c>
      <c r="D13201" s="1" t="s">
        <v>58</v>
      </c>
      <c r="E13201" s="1" t="s">
        <v>2999</v>
      </c>
      <c r="F13201" s="2">
        <v>0.02</v>
      </c>
      <c r="G13201" s="2">
        <v>0</v>
      </c>
      <c r="H13201" s="2">
        <v>0</v>
      </c>
      <c r="I13201" s="2">
        <v>0</v>
      </c>
      <c r="J13201" s="2">
        <v>0.02</v>
      </c>
      <c r="L13201"/>
      <c r="N13201"/>
    </row>
    <row r="13202" spans="1:14" x14ac:dyDescent="0.2">
      <c r="A13202" s="1" t="s">
        <v>7412</v>
      </c>
      <c r="B13202" s="8" t="s">
        <v>102</v>
      </c>
      <c r="C13202" s="1" t="s">
        <v>11</v>
      </c>
      <c r="D13202" s="1" t="s">
        <v>58</v>
      </c>
      <c r="E13202" s="1" t="s">
        <v>248</v>
      </c>
      <c r="F13202" s="2">
        <v>0.02</v>
      </c>
      <c r="G13202" s="2">
        <v>0</v>
      </c>
      <c r="H13202" s="2">
        <v>0</v>
      </c>
      <c r="I13202" s="2">
        <v>0</v>
      </c>
      <c r="J13202" s="2">
        <v>0.02</v>
      </c>
      <c r="L13202"/>
      <c r="N13202"/>
    </row>
    <row r="13203" spans="1:14" x14ac:dyDescent="0.2">
      <c r="A13203" s="1" t="s">
        <v>9199</v>
      </c>
      <c r="B13203" s="8" t="s">
        <v>559</v>
      </c>
      <c r="C13203" s="1" t="s">
        <v>65</v>
      </c>
      <c r="D13203" s="1" t="s">
        <v>38</v>
      </c>
      <c r="E13203" s="1" t="s">
        <v>700</v>
      </c>
      <c r="F13203" s="2">
        <v>0</v>
      </c>
      <c r="G13203" s="2">
        <v>0</v>
      </c>
      <c r="H13203" s="2">
        <v>0.02</v>
      </c>
      <c r="I13203" s="2">
        <v>0</v>
      </c>
      <c r="J13203" s="2">
        <v>0.02</v>
      </c>
      <c r="L13203"/>
      <c r="N13203"/>
    </row>
    <row r="13204" spans="1:14" x14ac:dyDescent="0.2">
      <c r="A13204" s="1" t="s">
        <v>9200</v>
      </c>
      <c r="B13204" s="8" t="s">
        <v>20</v>
      </c>
      <c r="C13204" s="1" t="s">
        <v>25</v>
      </c>
      <c r="D13204" s="1" t="s">
        <v>12</v>
      </c>
      <c r="E13204" s="1" t="s">
        <v>943</v>
      </c>
      <c r="F13204" s="2">
        <v>0.02</v>
      </c>
      <c r="G13204" s="2">
        <v>0</v>
      </c>
      <c r="H13204" s="2">
        <v>0</v>
      </c>
      <c r="I13204" s="2">
        <v>0</v>
      </c>
      <c r="J13204" s="2">
        <v>0.02</v>
      </c>
      <c r="L13204"/>
      <c r="N13204"/>
    </row>
    <row r="13205" spans="1:14" x14ac:dyDescent="0.2">
      <c r="A13205" s="1" t="s">
        <v>9201</v>
      </c>
      <c r="B13205" s="8" t="s">
        <v>113</v>
      </c>
      <c r="C13205" s="1" t="s">
        <v>29</v>
      </c>
      <c r="D13205" s="1" t="s">
        <v>45</v>
      </c>
      <c r="E13205" s="1" t="s">
        <v>7029</v>
      </c>
      <c r="F13205" s="2">
        <v>0</v>
      </c>
      <c r="G13205" s="2">
        <v>0</v>
      </c>
      <c r="H13205" s="2">
        <v>0.02</v>
      </c>
      <c r="I13205" s="2">
        <v>0</v>
      </c>
      <c r="J13205" s="2">
        <v>0.02</v>
      </c>
      <c r="L13205"/>
      <c r="N13205"/>
    </row>
    <row r="13206" spans="1:14" x14ac:dyDescent="0.2">
      <c r="A13206" s="1" t="s">
        <v>9202</v>
      </c>
      <c r="B13206" s="8" t="s">
        <v>20</v>
      </c>
      <c r="C13206" s="1" t="s">
        <v>11</v>
      </c>
      <c r="D13206" s="1" t="s">
        <v>52</v>
      </c>
      <c r="E13206" s="1" t="s">
        <v>6387</v>
      </c>
      <c r="F13206" s="2">
        <v>0</v>
      </c>
      <c r="G13206" s="2">
        <v>0</v>
      </c>
      <c r="H13206" s="2">
        <v>0.02</v>
      </c>
      <c r="I13206" s="2">
        <v>0</v>
      </c>
      <c r="J13206" s="2">
        <v>0.02</v>
      </c>
      <c r="L13206"/>
      <c r="N13206"/>
    </row>
    <row r="13207" spans="1:14" x14ac:dyDescent="0.2">
      <c r="A13207" s="1" t="s">
        <v>5736</v>
      </c>
      <c r="B13207" s="8" t="s">
        <v>102</v>
      </c>
      <c r="C13207" s="1" t="s">
        <v>25</v>
      </c>
      <c r="D13207" s="1" t="s">
        <v>173</v>
      </c>
      <c r="E13207" s="1" t="s">
        <v>39</v>
      </c>
      <c r="F13207" s="2">
        <v>0.02</v>
      </c>
      <c r="G13207" s="2">
        <v>0</v>
      </c>
      <c r="H13207" s="2">
        <v>0</v>
      </c>
      <c r="I13207" s="2">
        <v>0</v>
      </c>
      <c r="J13207" s="2">
        <v>0.02</v>
      </c>
      <c r="L13207"/>
      <c r="N13207"/>
    </row>
    <row r="13208" spans="1:14" x14ac:dyDescent="0.2">
      <c r="A13208" s="1" t="s">
        <v>9203</v>
      </c>
      <c r="B13208" s="8" t="s">
        <v>107</v>
      </c>
      <c r="C13208" s="1" t="s">
        <v>57</v>
      </c>
      <c r="D13208" s="1" t="s">
        <v>26</v>
      </c>
      <c r="E13208" s="1" t="s">
        <v>700</v>
      </c>
      <c r="F13208" s="2">
        <v>0</v>
      </c>
      <c r="G13208" s="2">
        <v>0.02</v>
      </c>
      <c r="H13208" s="2">
        <v>0</v>
      </c>
      <c r="I13208" s="2">
        <v>0</v>
      </c>
      <c r="J13208" s="2">
        <v>0.02</v>
      </c>
      <c r="L13208"/>
      <c r="N13208"/>
    </row>
    <row r="13209" spans="1:14" x14ac:dyDescent="0.2">
      <c r="A13209" s="1" t="s">
        <v>9204</v>
      </c>
      <c r="B13209" s="8" t="s">
        <v>41</v>
      </c>
      <c r="C13209" s="1" t="s">
        <v>47</v>
      </c>
      <c r="D13209" s="1" t="s">
        <v>12</v>
      </c>
      <c r="E13209" s="1" t="s">
        <v>159</v>
      </c>
      <c r="F13209" s="2">
        <v>0.01</v>
      </c>
      <c r="G13209" s="2">
        <v>0.01</v>
      </c>
      <c r="H13209" s="2">
        <v>0</v>
      </c>
      <c r="I13209" s="2">
        <v>0</v>
      </c>
      <c r="J13209" s="2">
        <v>0.02</v>
      </c>
      <c r="L13209"/>
      <c r="N13209"/>
    </row>
    <row r="13210" spans="1:14" x14ac:dyDescent="0.2">
      <c r="A13210" s="1" t="s">
        <v>9205</v>
      </c>
      <c r="B13210" s="8" t="s">
        <v>41</v>
      </c>
      <c r="C13210" s="1" t="s">
        <v>29</v>
      </c>
      <c r="D13210" s="1" t="s">
        <v>22</v>
      </c>
      <c r="E13210" s="1" t="s">
        <v>109</v>
      </c>
      <c r="F13210" s="2">
        <v>0</v>
      </c>
      <c r="G13210" s="2">
        <v>0</v>
      </c>
      <c r="H13210" s="2">
        <v>0.02</v>
      </c>
      <c r="I13210" s="2">
        <v>0</v>
      </c>
      <c r="J13210" s="2">
        <v>0.02</v>
      </c>
      <c r="L13210"/>
      <c r="N13210"/>
    </row>
    <row r="13211" spans="1:14" x14ac:dyDescent="0.2">
      <c r="A13211" s="1" t="s">
        <v>8407</v>
      </c>
      <c r="B13211" s="8" t="s">
        <v>64</v>
      </c>
      <c r="C13211" s="1" t="s">
        <v>216</v>
      </c>
      <c r="D13211" s="1" t="s">
        <v>38</v>
      </c>
      <c r="E13211" s="1" t="s">
        <v>2157</v>
      </c>
      <c r="F13211" s="2">
        <v>0.02</v>
      </c>
      <c r="G13211" s="2">
        <v>0</v>
      </c>
      <c r="H13211" s="2">
        <v>0</v>
      </c>
      <c r="I13211" s="2">
        <v>0</v>
      </c>
      <c r="J13211" s="2">
        <v>0.02</v>
      </c>
      <c r="L13211"/>
      <c r="N13211"/>
    </row>
    <row r="13212" spans="1:14" x14ac:dyDescent="0.2">
      <c r="A13212" s="1" t="s">
        <v>9206</v>
      </c>
      <c r="B13212" s="8" t="s">
        <v>20</v>
      </c>
      <c r="C13212" s="1" t="s">
        <v>11</v>
      </c>
      <c r="D13212" s="1" t="s">
        <v>26</v>
      </c>
      <c r="E13212" s="1" t="s">
        <v>2144</v>
      </c>
      <c r="F13212" s="2">
        <v>0.02</v>
      </c>
      <c r="G13212" s="2">
        <v>0</v>
      </c>
      <c r="H13212" s="2">
        <v>0</v>
      </c>
      <c r="I13212" s="2">
        <v>0</v>
      </c>
      <c r="J13212" s="2">
        <v>0.02</v>
      </c>
      <c r="L13212"/>
      <c r="N13212"/>
    </row>
    <row r="13213" spans="1:14" x14ac:dyDescent="0.2">
      <c r="A13213" s="1" t="s">
        <v>9207</v>
      </c>
      <c r="B13213" s="8" t="s">
        <v>36</v>
      </c>
      <c r="C13213" s="1" t="s">
        <v>37</v>
      </c>
      <c r="D13213" s="1" t="s">
        <v>45</v>
      </c>
      <c r="E13213" s="1" t="s">
        <v>1803</v>
      </c>
      <c r="F13213" s="2">
        <v>0</v>
      </c>
      <c r="G13213" s="2">
        <v>0</v>
      </c>
      <c r="H13213" s="2">
        <v>0.02</v>
      </c>
      <c r="I13213" s="2">
        <v>0</v>
      </c>
      <c r="J13213" s="2">
        <v>0.02</v>
      </c>
      <c r="L13213"/>
      <c r="N13213"/>
    </row>
    <row r="13214" spans="1:14" x14ac:dyDescent="0.2">
      <c r="A13214" s="1" t="s">
        <v>9208</v>
      </c>
      <c r="B13214" s="8" t="s">
        <v>20</v>
      </c>
      <c r="C13214" s="1" t="s">
        <v>33</v>
      </c>
      <c r="D13214" s="1" t="s">
        <v>173</v>
      </c>
      <c r="E13214" s="1" t="s">
        <v>1035</v>
      </c>
      <c r="F13214" s="2">
        <v>0.02</v>
      </c>
      <c r="G13214" s="2">
        <v>0</v>
      </c>
      <c r="H13214" s="2">
        <v>0</v>
      </c>
      <c r="I13214" s="2">
        <v>0</v>
      </c>
      <c r="J13214" s="2">
        <v>0.02</v>
      </c>
      <c r="L13214"/>
      <c r="N13214"/>
    </row>
    <row r="13215" spans="1:14" x14ac:dyDescent="0.2">
      <c r="A13215" s="1" t="s">
        <v>8761</v>
      </c>
      <c r="B13215" s="8" t="s">
        <v>36</v>
      </c>
      <c r="C13215" s="1" t="s">
        <v>65</v>
      </c>
      <c r="D13215" s="1" t="s">
        <v>38</v>
      </c>
      <c r="E13215" s="1" t="s">
        <v>3691</v>
      </c>
      <c r="F13215" s="2">
        <v>0</v>
      </c>
      <c r="G13215" s="2">
        <v>0.02</v>
      </c>
      <c r="H13215" s="2">
        <v>0</v>
      </c>
      <c r="I13215" s="2">
        <v>0</v>
      </c>
      <c r="J13215" s="2">
        <v>0.02</v>
      </c>
      <c r="L13215"/>
      <c r="N13215"/>
    </row>
    <row r="13216" spans="1:14" x14ac:dyDescent="0.2">
      <c r="A13216" s="1" t="s">
        <v>9209</v>
      </c>
      <c r="B13216" s="8" t="s">
        <v>107</v>
      </c>
      <c r="C13216" s="1" t="s">
        <v>54</v>
      </c>
      <c r="D13216" s="1" t="s">
        <v>214</v>
      </c>
      <c r="E13216" s="1" t="s">
        <v>9210</v>
      </c>
      <c r="F13216" s="2">
        <v>0</v>
      </c>
      <c r="G13216" s="2">
        <v>0.02</v>
      </c>
      <c r="H13216" s="2">
        <v>0</v>
      </c>
      <c r="I13216" s="2">
        <v>0</v>
      </c>
      <c r="J13216" s="2">
        <v>0.02</v>
      </c>
      <c r="L13216"/>
      <c r="N13216"/>
    </row>
    <row r="13217" spans="1:14" x14ac:dyDescent="0.2">
      <c r="A13217" s="1" t="s">
        <v>9211</v>
      </c>
      <c r="B13217" s="8" t="s">
        <v>41</v>
      </c>
      <c r="C13217" s="1" t="s">
        <v>29</v>
      </c>
      <c r="D13217" s="1" t="s">
        <v>173</v>
      </c>
      <c r="E13217" s="1" t="s">
        <v>3427</v>
      </c>
      <c r="F13217" s="2">
        <v>0</v>
      </c>
      <c r="G13217" s="2">
        <v>0</v>
      </c>
      <c r="H13217" s="2">
        <v>0.02</v>
      </c>
      <c r="I13217" s="2">
        <v>0</v>
      </c>
      <c r="J13217" s="2">
        <v>0.02</v>
      </c>
      <c r="L13217"/>
      <c r="N13217"/>
    </row>
    <row r="13218" spans="1:14" x14ac:dyDescent="0.2">
      <c r="A13218" s="1" t="s">
        <v>9212</v>
      </c>
      <c r="B13218" s="8" t="s">
        <v>107</v>
      </c>
      <c r="C13218" s="1" t="s">
        <v>15</v>
      </c>
      <c r="D13218" s="1" t="s">
        <v>45</v>
      </c>
      <c r="E13218" s="1" t="s">
        <v>5421</v>
      </c>
      <c r="F13218" s="2">
        <v>0</v>
      </c>
      <c r="G13218" s="2">
        <v>0.02</v>
      </c>
      <c r="H13218" s="2">
        <v>0</v>
      </c>
      <c r="I13218" s="2">
        <v>0</v>
      </c>
      <c r="J13218" s="2">
        <v>0.02</v>
      </c>
      <c r="L13218"/>
      <c r="N13218"/>
    </row>
    <row r="13219" spans="1:14" x14ac:dyDescent="0.2">
      <c r="A13219" s="1" t="s">
        <v>9213</v>
      </c>
      <c r="B13219" s="8" t="s">
        <v>20</v>
      </c>
      <c r="C13219" s="1" t="s">
        <v>18</v>
      </c>
      <c r="D13219" s="1" t="s">
        <v>173</v>
      </c>
      <c r="E13219" s="1" t="s">
        <v>5943</v>
      </c>
      <c r="F13219" s="2">
        <v>0</v>
      </c>
      <c r="G13219" s="2">
        <v>0</v>
      </c>
      <c r="H13219" s="2">
        <v>0.02</v>
      </c>
      <c r="I13219" s="2">
        <v>0</v>
      </c>
      <c r="J13219" s="2">
        <v>0.02</v>
      </c>
      <c r="L13219"/>
      <c r="N13219"/>
    </row>
    <row r="13220" spans="1:14" x14ac:dyDescent="0.2">
      <c r="A13220" s="1" t="s">
        <v>9214</v>
      </c>
      <c r="B13220" s="8" t="s">
        <v>41</v>
      </c>
      <c r="C13220" s="1" t="s">
        <v>11</v>
      </c>
      <c r="D13220" s="1" t="s">
        <v>58</v>
      </c>
      <c r="E13220" s="1" t="s">
        <v>251</v>
      </c>
      <c r="F13220" s="2">
        <v>0</v>
      </c>
      <c r="G13220" s="2">
        <v>0</v>
      </c>
      <c r="H13220" s="2">
        <v>0.02</v>
      </c>
      <c r="I13220" s="2">
        <v>0</v>
      </c>
      <c r="J13220" s="2">
        <v>0.02</v>
      </c>
      <c r="L13220"/>
      <c r="N13220"/>
    </row>
    <row r="13221" spans="1:14" x14ac:dyDescent="0.2">
      <c r="A13221" s="1" t="s">
        <v>9215</v>
      </c>
      <c r="B13221" s="8" t="s">
        <v>36</v>
      </c>
      <c r="C13221" s="1" t="s">
        <v>57</v>
      </c>
      <c r="D13221" s="1" t="s">
        <v>173</v>
      </c>
      <c r="E13221" s="1" t="s">
        <v>700</v>
      </c>
      <c r="F13221" s="2">
        <v>0</v>
      </c>
      <c r="G13221" s="2">
        <v>0</v>
      </c>
      <c r="H13221" s="2">
        <v>0.02</v>
      </c>
      <c r="I13221" s="2">
        <v>0</v>
      </c>
      <c r="J13221" s="2">
        <v>0.02</v>
      </c>
      <c r="L13221"/>
      <c r="N13221"/>
    </row>
    <row r="13222" spans="1:14" x14ac:dyDescent="0.2">
      <c r="A13222" s="1" t="s">
        <v>4505</v>
      </c>
      <c r="B13222" s="8" t="s">
        <v>41</v>
      </c>
      <c r="C13222" s="1" t="s">
        <v>11</v>
      </c>
      <c r="D13222" s="1" t="s">
        <v>52</v>
      </c>
      <c r="E13222" s="1" t="s">
        <v>896</v>
      </c>
      <c r="F13222" s="2">
        <v>0.01</v>
      </c>
      <c r="G13222" s="2">
        <v>0.01</v>
      </c>
      <c r="H13222" s="2">
        <v>0</v>
      </c>
      <c r="I13222" s="2">
        <v>0</v>
      </c>
      <c r="J13222" s="2">
        <v>0.02</v>
      </c>
      <c r="L13222"/>
      <c r="N13222"/>
    </row>
    <row r="13223" spans="1:14" x14ac:dyDescent="0.2">
      <c r="A13223" s="1" t="s">
        <v>9216</v>
      </c>
      <c r="B13223" s="8" t="s">
        <v>107</v>
      </c>
      <c r="C13223" s="1" t="s">
        <v>15</v>
      </c>
      <c r="D13223" s="1" t="s">
        <v>173</v>
      </c>
      <c r="E13223" s="1" t="s">
        <v>3742</v>
      </c>
      <c r="F13223" s="2">
        <v>0</v>
      </c>
      <c r="G13223" s="2">
        <v>0.02</v>
      </c>
      <c r="H13223" s="2">
        <v>0</v>
      </c>
      <c r="I13223" s="2">
        <v>0</v>
      </c>
      <c r="J13223" s="2">
        <v>0.02</v>
      </c>
      <c r="L13223"/>
      <c r="N13223"/>
    </row>
    <row r="13224" spans="1:14" x14ac:dyDescent="0.2">
      <c r="A13224" s="1" t="s">
        <v>9217</v>
      </c>
      <c r="B13224" s="8" t="s">
        <v>113</v>
      </c>
      <c r="C13224" s="1" t="s">
        <v>18</v>
      </c>
      <c r="D13224" s="1" t="s">
        <v>38</v>
      </c>
      <c r="E13224" s="1" t="s">
        <v>770</v>
      </c>
      <c r="F13224" s="2">
        <v>0</v>
      </c>
      <c r="G13224" s="2">
        <v>0</v>
      </c>
      <c r="H13224" s="2">
        <v>0.02</v>
      </c>
      <c r="I13224" s="2">
        <v>0</v>
      </c>
      <c r="J13224" s="2">
        <v>0.02</v>
      </c>
      <c r="L13224"/>
      <c r="N13224"/>
    </row>
    <row r="13225" spans="1:14" x14ac:dyDescent="0.2">
      <c r="A13225" s="1" t="s">
        <v>7341</v>
      </c>
      <c r="B13225" s="8" t="s">
        <v>126</v>
      </c>
      <c r="C13225" s="1" t="s">
        <v>124</v>
      </c>
      <c r="D13225" s="1" t="s">
        <v>22</v>
      </c>
      <c r="E13225" s="1" t="s">
        <v>1022</v>
      </c>
      <c r="F13225" s="2">
        <v>0.02</v>
      </c>
      <c r="G13225" s="2">
        <v>0</v>
      </c>
      <c r="H13225" s="2">
        <v>0</v>
      </c>
      <c r="I13225" s="2">
        <v>0</v>
      </c>
      <c r="J13225" s="2">
        <v>0.02</v>
      </c>
      <c r="L13225"/>
      <c r="N13225"/>
    </row>
    <row r="13226" spans="1:14" x14ac:dyDescent="0.2">
      <c r="A13226" s="1" t="s">
        <v>3037</v>
      </c>
      <c r="B13226" s="8" t="s">
        <v>107</v>
      </c>
      <c r="C13226" s="1" t="s">
        <v>25</v>
      </c>
      <c r="D13226" s="1" t="s">
        <v>58</v>
      </c>
      <c r="E13226" s="1" t="s">
        <v>59</v>
      </c>
      <c r="F13226" s="2">
        <v>0</v>
      </c>
      <c r="G13226" s="2">
        <v>0.02</v>
      </c>
      <c r="H13226" s="2">
        <v>0</v>
      </c>
      <c r="I13226" s="2">
        <v>0</v>
      </c>
      <c r="J13226" s="2">
        <v>0.02</v>
      </c>
      <c r="L13226"/>
      <c r="N13226"/>
    </row>
    <row r="13227" spans="1:14" x14ac:dyDescent="0.2">
      <c r="A13227" s="1" t="s">
        <v>9218</v>
      </c>
      <c r="B13227" s="8" t="s">
        <v>107</v>
      </c>
      <c r="C13227" s="1" t="s">
        <v>47</v>
      </c>
      <c r="D13227" s="1" t="s">
        <v>214</v>
      </c>
      <c r="E13227" s="1" t="s">
        <v>4335</v>
      </c>
      <c r="F13227" s="2">
        <v>0</v>
      </c>
      <c r="G13227" s="2">
        <v>0.02</v>
      </c>
      <c r="H13227" s="2">
        <v>0</v>
      </c>
      <c r="I13227" s="2">
        <v>0</v>
      </c>
      <c r="J13227" s="2">
        <v>0.02</v>
      </c>
      <c r="L13227"/>
      <c r="N13227"/>
    </row>
    <row r="13228" spans="1:14" x14ac:dyDescent="0.2">
      <c r="A13228" s="1" t="s">
        <v>9219</v>
      </c>
      <c r="B13228" s="8" t="s">
        <v>559</v>
      </c>
      <c r="C13228" s="1" t="s">
        <v>216</v>
      </c>
      <c r="D13228" s="1" t="s">
        <v>38</v>
      </c>
      <c r="E13228" s="1" t="s">
        <v>700</v>
      </c>
      <c r="F13228" s="2">
        <v>0</v>
      </c>
      <c r="G13228" s="2">
        <v>0</v>
      </c>
      <c r="H13228" s="2">
        <v>0.02</v>
      </c>
      <c r="I13228" s="2">
        <v>0</v>
      </c>
      <c r="J13228" s="2">
        <v>0.02</v>
      </c>
      <c r="L13228"/>
      <c r="N13228"/>
    </row>
    <row r="13229" spans="1:14" x14ac:dyDescent="0.2">
      <c r="A13229" s="1" t="s">
        <v>9220</v>
      </c>
      <c r="B13229" s="8" t="s">
        <v>113</v>
      </c>
      <c r="C13229" s="1" t="s">
        <v>11</v>
      </c>
      <c r="D13229" s="1" t="s">
        <v>22</v>
      </c>
      <c r="E13229" s="1" t="s">
        <v>9221</v>
      </c>
      <c r="F13229" s="2">
        <v>0</v>
      </c>
      <c r="G13229" s="2">
        <v>0</v>
      </c>
      <c r="H13229" s="2">
        <v>0.02</v>
      </c>
      <c r="I13229" s="2">
        <v>0</v>
      </c>
      <c r="J13229" s="2">
        <v>0.02</v>
      </c>
      <c r="L13229"/>
      <c r="N13229"/>
    </row>
    <row r="13230" spans="1:14" x14ac:dyDescent="0.2">
      <c r="A13230" s="1" t="s">
        <v>9222</v>
      </c>
      <c r="B13230" s="8" t="s">
        <v>20</v>
      </c>
      <c r="C13230" s="1" t="s">
        <v>57</v>
      </c>
      <c r="D13230" s="1" t="s">
        <v>22</v>
      </c>
      <c r="E13230" s="1" t="s">
        <v>9223</v>
      </c>
      <c r="F13230" s="2">
        <v>0</v>
      </c>
      <c r="G13230" s="2">
        <v>0</v>
      </c>
      <c r="H13230" s="2">
        <v>0.02</v>
      </c>
      <c r="I13230" s="2">
        <v>0</v>
      </c>
      <c r="J13230" s="2">
        <v>0.02</v>
      </c>
      <c r="L13230"/>
      <c r="N13230"/>
    </row>
    <row r="13231" spans="1:14" x14ac:dyDescent="0.2">
      <c r="A13231" s="1" t="s">
        <v>8217</v>
      </c>
      <c r="B13231" s="8" t="s">
        <v>20</v>
      </c>
      <c r="C13231" s="1" t="s">
        <v>18</v>
      </c>
      <c r="D13231" s="1" t="s">
        <v>214</v>
      </c>
      <c r="E13231" s="1" t="s">
        <v>527</v>
      </c>
      <c r="F13231" s="2">
        <v>0.02</v>
      </c>
      <c r="G13231" s="2">
        <v>0</v>
      </c>
      <c r="H13231" s="2">
        <v>0</v>
      </c>
      <c r="I13231" s="2">
        <v>0</v>
      </c>
      <c r="J13231" s="2">
        <v>0.02</v>
      </c>
      <c r="L13231"/>
      <c r="N13231"/>
    </row>
    <row r="13232" spans="1:14" x14ac:dyDescent="0.2">
      <c r="A13232" s="1" t="s">
        <v>9224</v>
      </c>
      <c r="B13232" s="8" t="s">
        <v>113</v>
      </c>
      <c r="C13232" s="1" t="s">
        <v>57</v>
      </c>
      <c r="D13232" s="1" t="s">
        <v>173</v>
      </c>
      <c r="E13232" s="1" t="s">
        <v>8657</v>
      </c>
      <c r="F13232" s="2">
        <v>0</v>
      </c>
      <c r="G13232" s="2">
        <v>0</v>
      </c>
      <c r="H13232" s="2">
        <v>0.02</v>
      </c>
      <c r="I13232" s="2">
        <v>0</v>
      </c>
      <c r="J13232" s="2">
        <v>0.02</v>
      </c>
      <c r="L13232"/>
      <c r="N13232"/>
    </row>
    <row r="13233" spans="1:14" x14ac:dyDescent="0.2">
      <c r="A13233" s="1" t="s">
        <v>3371</v>
      </c>
      <c r="B13233" s="8" t="s">
        <v>107</v>
      </c>
      <c r="C13233" s="1" t="s">
        <v>18</v>
      </c>
      <c r="D13233" s="1" t="s">
        <v>16</v>
      </c>
      <c r="E13233" s="1" t="s">
        <v>969</v>
      </c>
      <c r="F13233" s="2">
        <v>0</v>
      </c>
      <c r="G13233" s="2">
        <v>0.02</v>
      </c>
      <c r="H13233" s="2">
        <v>0</v>
      </c>
      <c r="I13233" s="2">
        <v>0</v>
      </c>
      <c r="J13233" s="2">
        <v>0.02</v>
      </c>
      <c r="L13233"/>
      <c r="N13233"/>
    </row>
    <row r="13234" spans="1:14" x14ac:dyDescent="0.2">
      <c r="A13234" s="1" t="s">
        <v>6992</v>
      </c>
      <c r="B13234" s="8" t="s">
        <v>126</v>
      </c>
      <c r="C13234" s="1" t="s">
        <v>42</v>
      </c>
      <c r="D13234" s="1" t="s">
        <v>58</v>
      </c>
      <c r="E13234" s="1" t="s">
        <v>838</v>
      </c>
      <c r="F13234" s="2">
        <v>0.02</v>
      </c>
      <c r="G13234" s="2">
        <v>0</v>
      </c>
      <c r="H13234" s="2">
        <v>0</v>
      </c>
      <c r="I13234" s="2">
        <v>0</v>
      </c>
      <c r="J13234" s="2">
        <v>0.02</v>
      </c>
      <c r="L13234"/>
      <c r="N13234"/>
    </row>
    <row r="13235" spans="1:14" x14ac:dyDescent="0.2">
      <c r="A13235" s="1" t="s">
        <v>9225</v>
      </c>
      <c r="B13235" s="8" t="s">
        <v>36</v>
      </c>
      <c r="C13235" s="1" t="s">
        <v>33</v>
      </c>
      <c r="D13235" s="1" t="s">
        <v>22</v>
      </c>
      <c r="E13235" s="1" t="s">
        <v>7055</v>
      </c>
      <c r="F13235" s="2">
        <v>0</v>
      </c>
      <c r="G13235" s="2">
        <v>0</v>
      </c>
      <c r="H13235" s="2">
        <v>0.02</v>
      </c>
      <c r="I13235" s="2">
        <v>0</v>
      </c>
      <c r="J13235" s="2">
        <v>0.02</v>
      </c>
      <c r="L13235"/>
      <c r="N13235"/>
    </row>
    <row r="13236" spans="1:14" x14ac:dyDescent="0.2">
      <c r="A13236" s="1" t="s">
        <v>9226</v>
      </c>
      <c r="B13236" s="8" t="s">
        <v>36</v>
      </c>
      <c r="C13236" s="1" t="s">
        <v>75</v>
      </c>
      <c r="D13236" s="1" t="s">
        <v>26</v>
      </c>
      <c r="E13236" s="1" t="s">
        <v>4602</v>
      </c>
      <c r="F13236" s="2">
        <v>0</v>
      </c>
      <c r="G13236" s="2">
        <v>0</v>
      </c>
      <c r="H13236" s="2">
        <v>0.02</v>
      </c>
      <c r="I13236" s="2">
        <v>0</v>
      </c>
      <c r="J13236" s="2">
        <v>0.02</v>
      </c>
      <c r="L13236"/>
      <c r="N13236"/>
    </row>
    <row r="13237" spans="1:14" x14ac:dyDescent="0.2">
      <c r="A13237" s="1" t="s">
        <v>9227</v>
      </c>
      <c r="B13237" s="8" t="s">
        <v>20</v>
      </c>
      <c r="C13237" s="1" t="s">
        <v>33</v>
      </c>
      <c r="D13237" s="1" t="s">
        <v>26</v>
      </c>
      <c r="E13237" s="1" t="s">
        <v>527</v>
      </c>
      <c r="F13237" s="2">
        <v>0.02</v>
      </c>
      <c r="G13237" s="2">
        <v>0</v>
      </c>
      <c r="H13237" s="2">
        <v>0</v>
      </c>
      <c r="I13237" s="2">
        <v>0</v>
      </c>
      <c r="J13237" s="2">
        <v>0.02</v>
      </c>
      <c r="L13237"/>
      <c r="N13237"/>
    </row>
    <row r="13238" spans="1:14" x14ac:dyDescent="0.2">
      <c r="A13238" s="1" t="s">
        <v>9228</v>
      </c>
      <c r="B13238" s="8" t="s">
        <v>20</v>
      </c>
      <c r="C13238" s="1" t="s">
        <v>15</v>
      </c>
      <c r="D13238" s="1" t="s">
        <v>173</v>
      </c>
      <c r="E13238" s="1" t="s">
        <v>1117</v>
      </c>
      <c r="F13238" s="2">
        <v>0</v>
      </c>
      <c r="G13238" s="2">
        <v>0</v>
      </c>
      <c r="H13238" s="2">
        <v>0.02</v>
      </c>
      <c r="I13238" s="2">
        <v>0</v>
      </c>
      <c r="J13238" s="2">
        <v>0.02</v>
      </c>
      <c r="L13238"/>
      <c r="N13238"/>
    </row>
    <row r="13239" spans="1:14" x14ac:dyDescent="0.2">
      <c r="A13239" s="1" t="s">
        <v>9229</v>
      </c>
      <c r="B13239" s="8" t="s">
        <v>102</v>
      </c>
      <c r="C13239" s="1" t="s">
        <v>42</v>
      </c>
      <c r="D13239" s="1" t="s">
        <v>38</v>
      </c>
      <c r="E13239" s="1" t="s">
        <v>6164</v>
      </c>
      <c r="F13239" s="2">
        <v>0.02</v>
      </c>
      <c r="G13239" s="2">
        <v>0</v>
      </c>
      <c r="H13239" s="2">
        <v>0</v>
      </c>
      <c r="I13239" s="2">
        <v>0</v>
      </c>
      <c r="J13239" s="2">
        <v>0.02</v>
      </c>
      <c r="L13239"/>
      <c r="N13239"/>
    </row>
    <row r="13240" spans="1:14" hidden="1" x14ac:dyDescent="0.2">
      <c r="A13240" s="1" t="s">
        <v>9230</v>
      </c>
      <c r="B13240" s="8" t="s">
        <v>10</v>
      </c>
      <c r="C13240" s="1" t="s">
        <v>191</v>
      </c>
      <c r="D13240" s="1" t="s">
        <v>58</v>
      </c>
      <c r="E13240" s="1" t="s">
        <v>700</v>
      </c>
      <c r="F13240" s="2">
        <v>0.02</v>
      </c>
      <c r="G13240" s="2">
        <v>0</v>
      </c>
      <c r="H13240" s="2">
        <v>0</v>
      </c>
      <c r="I13240" s="2">
        <v>0</v>
      </c>
      <c r="J13240" s="2">
        <v>0.02</v>
      </c>
      <c r="L13240"/>
      <c r="N13240"/>
    </row>
    <row r="13241" spans="1:14" x14ac:dyDescent="0.2">
      <c r="A13241" s="1" t="s">
        <v>1276</v>
      </c>
      <c r="B13241" s="8" t="s">
        <v>36</v>
      </c>
      <c r="C13241" s="1" t="s">
        <v>33</v>
      </c>
      <c r="D13241" s="1" t="s">
        <v>38</v>
      </c>
      <c r="E13241" s="1" t="s">
        <v>319</v>
      </c>
      <c r="F13241" s="2">
        <v>0.01</v>
      </c>
      <c r="G13241" s="2">
        <v>0.01</v>
      </c>
      <c r="H13241" s="2">
        <v>0</v>
      </c>
      <c r="I13241" s="2">
        <v>0</v>
      </c>
      <c r="J13241" s="2">
        <v>0.02</v>
      </c>
      <c r="L13241"/>
      <c r="N13241"/>
    </row>
    <row r="13242" spans="1:14" x14ac:dyDescent="0.2">
      <c r="A13242" s="1" t="s">
        <v>9231</v>
      </c>
      <c r="B13242" s="8" t="s">
        <v>41</v>
      </c>
      <c r="C13242" s="1" t="s">
        <v>47</v>
      </c>
      <c r="D13242" s="1" t="s">
        <v>173</v>
      </c>
      <c r="E13242" s="1" t="s">
        <v>8469</v>
      </c>
      <c r="F13242" s="2">
        <v>0</v>
      </c>
      <c r="G13242" s="2">
        <v>0</v>
      </c>
      <c r="H13242" s="2">
        <v>0.02</v>
      </c>
      <c r="I13242" s="2">
        <v>0</v>
      </c>
      <c r="J13242" s="2">
        <v>0.02</v>
      </c>
      <c r="L13242"/>
      <c r="N13242"/>
    </row>
    <row r="13243" spans="1:14" x14ac:dyDescent="0.2">
      <c r="A13243" s="1" t="s">
        <v>5186</v>
      </c>
      <c r="B13243" s="8" t="s">
        <v>107</v>
      </c>
      <c r="C13243" s="1" t="s">
        <v>25</v>
      </c>
      <c r="D13243" s="1" t="s">
        <v>173</v>
      </c>
      <c r="E13243" s="1" t="s">
        <v>218</v>
      </c>
      <c r="F13243" s="2">
        <v>0</v>
      </c>
      <c r="G13243" s="2">
        <v>0.02</v>
      </c>
      <c r="H13243" s="2">
        <v>0</v>
      </c>
      <c r="I13243" s="2">
        <v>0</v>
      </c>
      <c r="J13243" s="2">
        <v>0.02</v>
      </c>
      <c r="L13243"/>
      <c r="N13243"/>
    </row>
    <row r="13244" spans="1:14" x14ac:dyDescent="0.2">
      <c r="A13244" s="1" t="s">
        <v>9232</v>
      </c>
      <c r="B13244" s="8" t="s">
        <v>41</v>
      </c>
      <c r="C13244" s="1" t="s">
        <v>29</v>
      </c>
      <c r="D13244" s="1" t="s">
        <v>22</v>
      </c>
      <c r="E13244" s="1" t="s">
        <v>109</v>
      </c>
      <c r="F13244" s="2">
        <v>0</v>
      </c>
      <c r="G13244" s="2">
        <v>0</v>
      </c>
      <c r="H13244" s="2">
        <v>0.02</v>
      </c>
      <c r="I13244" s="2">
        <v>0</v>
      </c>
      <c r="J13244" s="2">
        <v>0.02</v>
      </c>
      <c r="L13244"/>
      <c r="N13244"/>
    </row>
    <row r="13245" spans="1:14" x14ac:dyDescent="0.2">
      <c r="A13245" s="1" t="s">
        <v>9233</v>
      </c>
      <c r="B13245" s="8" t="s">
        <v>107</v>
      </c>
      <c r="C13245" s="1" t="s">
        <v>33</v>
      </c>
      <c r="D13245" s="1" t="s">
        <v>173</v>
      </c>
      <c r="E13245" s="1" t="s">
        <v>5139</v>
      </c>
      <c r="F13245" s="2">
        <v>0</v>
      </c>
      <c r="G13245" s="2">
        <v>0.02</v>
      </c>
      <c r="H13245" s="2">
        <v>0</v>
      </c>
      <c r="I13245" s="2">
        <v>0.01</v>
      </c>
      <c r="J13245" s="2">
        <v>0.02</v>
      </c>
      <c r="L13245"/>
      <c r="N13245"/>
    </row>
    <row r="13246" spans="1:14" x14ac:dyDescent="0.2">
      <c r="A13246" s="1" t="s">
        <v>7330</v>
      </c>
      <c r="B13246" s="8" t="s">
        <v>121</v>
      </c>
      <c r="C13246" s="1" t="s">
        <v>216</v>
      </c>
      <c r="D13246" s="1" t="s">
        <v>16</v>
      </c>
      <c r="E13246" s="1" t="s">
        <v>251</v>
      </c>
      <c r="F13246" s="2">
        <v>0</v>
      </c>
      <c r="G13246" s="2">
        <v>0.02</v>
      </c>
      <c r="H13246" s="2">
        <v>0</v>
      </c>
      <c r="I13246" s="2">
        <v>0</v>
      </c>
      <c r="J13246" s="2">
        <v>0.02</v>
      </c>
      <c r="L13246"/>
      <c r="N13246"/>
    </row>
    <row r="13247" spans="1:14" x14ac:dyDescent="0.2">
      <c r="A13247" s="1" t="s">
        <v>8426</v>
      </c>
      <c r="B13247" s="8" t="s">
        <v>36</v>
      </c>
      <c r="C13247" s="1" t="s">
        <v>37</v>
      </c>
      <c r="D13247" s="1" t="s">
        <v>12</v>
      </c>
      <c r="E13247" s="1" t="s">
        <v>770</v>
      </c>
      <c r="F13247" s="2">
        <v>0</v>
      </c>
      <c r="G13247" s="2">
        <v>0.02</v>
      </c>
      <c r="H13247" s="2">
        <v>0</v>
      </c>
      <c r="I13247" s="2">
        <v>0</v>
      </c>
      <c r="J13247" s="2">
        <v>0.02</v>
      </c>
      <c r="L13247"/>
      <c r="N13247"/>
    </row>
    <row r="13248" spans="1:14" x14ac:dyDescent="0.2">
      <c r="A13248" s="1" t="s">
        <v>480</v>
      </c>
      <c r="B13248" s="8" t="s">
        <v>107</v>
      </c>
      <c r="C13248" s="1" t="s">
        <v>15</v>
      </c>
      <c r="D13248" s="1" t="s">
        <v>12</v>
      </c>
      <c r="E13248" s="1" t="s">
        <v>99</v>
      </c>
      <c r="F13248" s="2">
        <v>0</v>
      </c>
      <c r="G13248" s="2">
        <v>0.02</v>
      </c>
      <c r="H13248" s="2">
        <v>0</v>
      </c>
      <c r="I13248" s="2">
        <v>0</v>
      </c>
      <c r="J13248" s="2">
        <v>0.02</v>
      </c>
      <c r="L13248"/>
      <c r="N13248"/>
    </row>
    <row r="13249" spans="1:14" x14ac:dyDescent="0.2">
      <c r="A13249" s="1" t="s">
        <v>7534</v>
      </c>
      <c r="B13249" s="8" t="s">
        <v>107</v>
      </c>
      <c r="C13249" s="1" t="s">
        <v>11</v>
      </c>
      <c r="D13249" s="1" t="s">
        <v>214</v>
      </c>
      <c r="E13249" s="1" t="s">
        <v>99</v>
      </c>
      <c r="F13249" s="2">
        <v>0.01</v>
      </c>
      <c r="G13249" s="2">
        <v>0.01</v>
      </c>
      <c r="H13249" s="2">
        <v>0</v>
      </c>
      <c r="I13249" s="2">
        <v>0</v>
      </c>
      <c r="J13249" s="2">
        <v>0.02</v>
      </c>
      <c r="L13249"/>
      <c r="N13249"/>
    </row>
    <row r="13250" spans="1:14" hidden="1" x14ac:dyDescent="0.2">
      <c r="A13250" s="1" t="s">
        <v>9234</v>
      </c>
      <c r="B13250" s="8" t="s">
        <v>20</v>
      </c>
      <c r="C13250" s="1" t="s">
        <v>191</v>
      </c>
      <c r="D13250" s="1" t="s">
        <v>1</v>
      </c>
      <c r="E13250" s="1" t="s">
        <v>700</v>
      </c>
      <c r="F13250" s="2">
        <v>0.02</v>
      </c>
      <c r="G13250" s="2">
        <v>0</v>
      </c>
      <c r="H13250" s="2">
        <v>0</v>
      </c>
      <c r="I13250" s="2">
        <v>0</v>
      </c>
      <c r="J13250" s="2">
        <v>0.02</v>
      </c>
      <c r="L13250"/>
      <c r="N13250"/>
    </row>
    <row r="13251" spans="1:14" x14ac:dyDescent="0.2">
      <c r="A13251" s="1" t="s">
        <v>9235</v>
      </c>
      <c r="B13251" s="8" t="s">
        <v>107</v>
      </c>
      <c r="C13251" s="1" t="s">
        <v>15</v>
      </c>
      <c r="D13251" s="1" t="s">
        <v>173</v>
      </c>
      <c r="E13251" s="1" t="s">
        <v>248</v>
      </c>
      <c r="F13251" s="2">
        <v>0</v>
      </c>
      <c r="G13251" s="2">
        <v>0.02</v>
      </c>
      <c r="H13251" s="2">
        <v>0</v>
      </c>
      <c r="I13251" s="2">
        <v>0</v>
      </c>
      <c r="J13251" s="2">
        <v>0.02</v>
      </c>
      <c r="L13251"/>
      <c r="N13251"/>
    </row>
    <row r="13252" spans="1:14" x14ac:dyDescent="0.2">
      <c r="A13252" s="1" t="s">
        <v>6885</v>
      </c>
      <c r="B13252" s="8" t="s">
        <v>32</v>
      </c>
      <c r="C13252" s="1" t="s">
        <v>57</v>
      </c>
      <c r="D13252" s="1" t="s">
        <v>12</v>
      </c>
      <c r="E13252" s="1" t="s">
        <v>3742</v>
      </c>
      <c r="F13252" s="2">
        <v>0</v>
      </c>
      <c r="G13252" s="2">
        <v>0.02</v>
      </c>
      <c r="H13252" s="2">
        <v>0</v>
      </c>
      <c r="I13252" s="2">
        <v>0</v>
      </c>
      <c r="J13252" s="2">
        <v>0.02</v>
      </c>
      <c r="L13252"/>
      <c r="N13252"/>
    </row>
    <row r="13253" spans="1:14" x14ac:dyDescent="0.2">
      <c r="A13253" s="1" t="s">
        <v>9236</v>
      </c>
      <c r="B13253" s="8" t="s">
        <v>41</v>
      </c>
      <c r="C13253" s="1" t="s">
        <v>15</v>
      </c>
      <c r="D13253" s="1" t="s">
        <v>173</v>
      </c>
      <c r="E13253" s="1" t="s">
        <v>1117</v>
      </c>
      <c r="F13253" s="2">
        <v>0</v>
      </c>
      <c r="G13253" s="2">
        <v>0</v>
      </c>
      <c r="H13253" s="2">
        <v>0.02</v>
      </c>
      <c r="I13253" s="2">
        <v>0</v>
      </c>
      <c r="J13253" s="2">
        <v>0.02</v>
      </c>
      <c r="L13253"/>
      <c r="N13253"/>
    </row>
    <row r="13254" spans="1:14" x14ac:dyDescent="0.2">
      <c r="A13254" s="1" t="s">
        <v>4664</v>
      </c>
      <c r="B13254" s="8" t="s">
        <v>20</v>
      </c>
      <c r="C13254" s="1" t="s">
        <v>29</v>
      </c>
      <c r="D13254" s="1" t="s">
        <v>38</v>
      </c>
      <c r="E13254" s="1" t="s">
        <v>369</v>
      </c>
      <c r="F13254" s="2">
        <v>0.02</v>
      </c>
      <c r="G13254" s="2">
        <v>0</v>
      </c>
      <c r="H13254" s="2">
        <v>0</v>
      </c>
      <c r="I13254" s="2">
        <v>0</v>
      </c>
      <c r="J13254" s="2">
        <v>0.02</v>
      </c>
      <c r="L13254"/>
      <c r="N13254"/>
    </row>
    <row r="13255" spans="1:14" x14ac:dyDescent="0.2">
      <c r="A13255" s="1" t="s">
        <v>9237</v>
      </c>
      <c r="B13255" s="8" t="s">
        <v>20</v>
      </c>
      <c r="C13255" s="1" t="s">
        <v>15</v>
      </c>
      <c r="D13255" s="1" t="s">
        <v>173</v>
      </c>
      <c r="E13255" s="1" t="s">
        <v>4915</v>
      </c>
      <c r="F13255" s="2">
        <v>0.02</v>
      </c>
      <c r="G13255" s="2">
        <v>0</v>
      </c>
      <c r="H13255" s="2">
        <v>0</v>
      </c>
      <c r="I13255" s="2">
        <v>0</v>
      </c>
      <c r="J13255" s="2">
        <v>0.02</v>
      </c>
      <c r="L13255"/>
      <c r="N13255"/>
    </row>
    <row r="13256" spans="1:14" x14ac:dyDescent="0.2">
      <c r="A13256" s="1" t="s">
        <v>9238</v>
      </c>
      <c r="B13256" s="8" t="s">
        <v>113</v>
      </c>
      <c r="C13256" s="1" t="s">
        <v>57</v>
      </c>
      <c r="D13256" s="1" t="s">
        <v>173</v>
      </c>
      <c r="E13256" s="1" t="s">
        <v>4611</v>
      </c>
      <c r="F13256" s="2">
        <v>0</v>
      </c>
      <c r="G13256" s="2">
        <v>0</v>
      </c>
      <c r="H13256" s="2">
        <v>0.02</v>
      </c>
      <c r="I13256" s="2">
        <v>0</v>
      </c>
      <c r="J13256" s="2">
        <v>0.02</v>
      </c>
      <c r="L13256"/>
      <c r="N13256"/>
    </row>
    <row r="13257" spans="1:14" x14ac:dyDescent="0.2">
      <c r="A13257" s="1" t="s">
        <v>9239</v>
      </c>
      <c r="B13257" s="8" t="s">
        <v>41</v>
      </c>
      <c r="C13257" s="1" t="s">
        <v>18</v>
      </c>
      <c r="D13257" s="1" t="s">
        <v>214</v>
      </c>
      <c r="E13257" s="1" t="s">
        <v>5328</v>
      </c>
      <c r="F13257" s="2">
        <v>0</v>
      </c>
      <c r="G13257" s="2">
        <v>0</v>
      </c>
      <c r="H13257" s="2">
        <v>0.02</v>
      </c>
      <c r="I13257" s="2">
        <v>0</v>
      </c>
      <c r="J13257" s="2">
        <v>0.02</v>
      </c>
      <c r="L13257"/>
      <c r="N13257"/>
    </row>
    <row r="13258" spans="1:14" x14ac:dyDescent="0.2">
      <c r="A13258" s="1" t="s">
        <v>9240</v>
      </c>
      <c r="B13258" s="8" t="s">
        <v>113</v>
      </c>
      <c r="C13258" s="1" t="s">
        <v>67</v>
      </c>
      <c r="D13258" s="1" t="s">
        <v>38</v>
      </c>
      <c r="E13258" s="1" t="s">
        <v>4611</v>
      </c>
      <c r="F13258" s="2">
        <v>0</v>
      </c>
      <c r="G13258" s="2">
        <v>0</v>
      </c>
      <c r="H13258" s="2">
        <v>0.02</v>
      </c>
      <c r="I13258" s="2">
        <v>0</v>
      </c>
      <c r="J13258" s="2">
        <v>0.02</v>
      </c>
      <c r="L13258"/>
      <c r="N13258"/>
    </row>
    <row r="13259" spans="1:14" x14ac:dyDescent="0.2">
      <c r="A13259" s="1" t="s">
        <v>9241</v>
      </c>
      <c r="B13259" s="8" t="s">
        <v>113</v>
      </c>
      <c r="C13259" s="1" t="s">
        <v>33</v>
      </c>
      <c r="D13259" s="1" t="s">
        <v>173</v>
      </c>
      <c r="E13259" s="1" t="s">
        <v>1117</v>
      </c>
      <c r="F13259" s="2">
        <v>0</v>
      </c>
      <c r="G13259" s="2">
        <v>0</v>
      </c>
      <c r="H13259" s="2">
        <v>0.02</v>
      </c>
      <c r="I13259" s="2">
        <v>0</v>
      </c>
      <c r="J13259" s="2">
        <v>0.02</v>
      </c>
      <c r="L13259"/>
      <c r="N13259"/>
    </row>
    <row r="13260" spans="1:14" x14ac:dyDescent="0.2">
      <c r="A13260" s="1" t="s">
        <v>9242</v>
      </c>
      <c r="B13260" s="8" t="s">
        <v>102</v>
      </c>
      <c r="C13260" s="1" t="s">
        <v>25</v>
      </c>
      <c r="D13260" s="1" t="s">
        <v>71</v>
      </c>
      <c r="E13260" s="1" t="s">
        <v>109</v>
      </c>
      <c r="F13260" s="2">
        <v>0.02</v>
      </c>
      <c r="G13260" s="2">
        <v>0</v>
      </c>
      <c r="H13260" s="2">
        <v>0</v>
      </c>
      <c r="I13260" s="2">
        <v>0</v>
      </c>
      <c r="J13260" s="2">
        <v>0.02</v>
      </c>
      <c r="L13260"/>
      <c r="N13260"/>
    </row>
    <row r="13261" spans="1:14" x14ac:dyDescent="0.2">
      <c r="A13261" s="1" t="s">
        <v>9243</v>
      </c>
      <c r="B13261" s="8" t="s">
        <v>107</v>
      </c>
      <c r="C13261" s="1" t="s">
        <v>29</v>
      </c>
      <c r="D13261" s="1" t="s">
        <v>45</v>
      </c>
      <c r="E13261" s="1" t="s">
        <v>3742</v>
      </c>
      <c r="F13261" s="2">
        <v>0</v>
      </c>
      <c r="G13261" s="2">
        <v>0.02</v>
      </c>
      <c r="H13261" s="2">
        <v>0</v>
      </c>
      <c r="I13261" s="2">
        <v>0</v>
      </c>
      <c r="J13261" s="2">
        <v>0.02</v>
      </c>
      <c r="L13261"/>
      <c r="N13261"/>
    </row>
    <row r="13262" spans="1:14" x14ac:dyDescent="0.2">
      <c r="A13262" s="1" t="s">
        <v>9244</v>
      </c>
      <c r="B13262" s="8" t="s">
        <v>10</v>
      </c>
      <c r="C13262" s="1" t="s">
        <v>18</v>
      </c>
      <c r="D13262" s="1" t="s">
        <v>52</v>
      </c>
      <c r="E13262" s="1" t="s">
        <v>3338</v>
      </c>
      <c r="F13262" s="2">
        <v>0.02</v>
      </c>
      <c r="G13262" s="2">
        <v>0</v>
      </c>
      <c r="H13262" s="2">
        <v>0</v>
      </c>
      <c r="I13262" s="2">
        <v>0</v>
      </c>
      <c r="J13262" s="2">
        <v>0.02</v>
      </c>
      <c r="L13262"/>
      <c r="N13262"/>
    </row>
    <row r="13263" spans="1:14" x14ac:dyDescent="0.2">
      <c r="A13263" s="1" t="s">
        <v>9245</v>
      </c>
      <c r="B13263" s="8" t="s">
        <v>20</v>
      </c>
      <c r="C13263" s="1" t="s">
        <v>15</v>
      </c>
      <c r="D13263" s="1" t="s">
        <v>12</v>
      </c>
      <c r="E13263" s="1" t="s">
        <v>159</v>
      </c>
      <c r="F13263" s="2">
        <v>0</v>
      </c>
      <c r="G13263" s="2">
        <v>0</v>
      </c>
      <c r="H13263" s="2">
        <v>0.02</v>
      </c>
      <c r="I13263" s="2">
        <v>0</v>
      </c>
      <c r="J13263" s="2">
        <v>0.02</v>
      </c>
      <c r="L13263"/>
      <c r="N13263"/>
    </row>
    <row r="13264" spans="1:14" x14ac:dyDescent="0.2">
      <c r="A13264" s="1" t="s">
        <v>9246</v>
      </c>
      <c r="B13264" s="8" t="s">
        <v>41</v>
      </c>
      <c r="C13264" s="1" t="s">
        <v>42</v>
      </c>
      <c r="D13264" s="1" t="s">
        <v>173</v>
      </c>
      <c r="E13264" s="1" t="s">
        <v>3843</v>
      </c>
      <c r="F13264" s="2">
        <v>0.01</v>
      </c>
      <c r="G13264" s="2">
        <v>0.01</v>
      </c>
      <c r="H13264" s="2">
        <v>0</v>
      </c>
      <c r="I13264" s="2">
        <v>0</v>
      </c>
      <c r="J13264" s="2">
        <v>0.02</v>
      </c>
      <c r="L13264"/>
      <c r="N13264"/>
    </row>
    <row r="13265" spans="1:14" x14ac:dyDescent="0.2">
      <c r="A13265" s="1" t="s">
        <v>9247</v>
      </c>
      <c r="B13265" s="8" t="s">
        <v>113</v>
      </c>
      <c r="C13265" s="1" t="s">
        <v>67</v>
      </c>
      <c r="D13265" s="1" t="s">
        <v>173</v>
      </c>
      <c r="E13265" s="1" t="s">
        <v>4611</v>
      </c>
      <c r="F13265" s="2">
        <v>0</v>
      </c>
      <c r="G13265" s="2">
        <v>0</v>
      </c>
      <c r="H13265" s="2">
        <v>0.02</v>
      </c>
      <c r="I13265" s="2">
        <v>0</v>
      </c>
      <c r="J13265" s="2">
        <v>0.02</v>
      </c>
      <c r="L13265"/>
      <c r="N13265"/>
    </row>
    <row r="13266" spans="1:14" x14ac:dyDescent="0.2">
      <c r="A13266" s="1" t="s">
        <v>9248</v>
      </c>
      <c r="B13266" s="8" t="s">
        <v>36</v>
      </c>
      <c r="C13266" s="1" t="s">
        <v>33</v>
      </c>
      <c r="D13266" s="1" t="s">
        <v>173</v>
      </c>
      <c r="E13266" s="1" t="s">
        <v>1117</v>
      </c>
      <c r="F13266" s="2">
        <v>0</v>
      </c>
      <c r="G13266" s="2">
        <v>0</v>
      </c>
      <c r="H13266" s="2">
        <v>0.02</v>
      </c>
      <c r="I13266" s="2">
        <v>0</v>
      </c>
      <c r="J13266" s="2">
        <v>0.02</v>
      </c>
      <c r="L13266"/>
      <c r="N13266"/>
    </row>
    <row r="13267" spans="1:14" x14ac:dyDescent="0.2">
      <c r="A13267" s="1" t="s">
        <v>8499</v>
      </c>
      <c r="B13267" s="8" t="s">
        <v>559</v>
      </c>
      <c r="C13267" s="1" t="s">
        <v>65</v>
      </c>
      <c r="D13267" s="1" t="s">
        <v>173</v>
      </c>
      <c r="E13267" s="1" t="s">
        <v>4611</v>
      </c>
      <c r="F13267" s="2">
        <v>0</v>
      </c>
      <c r="G13267" s="2">
        <v>0</v>
      </c>
      <c r="H13267" s="2">
        <v>0.02</v>
      </c>
      <c r="I13267" s="2">
        <v>0</v>
      </c>
      <c r="J13267" s="2">
        <v>0.02</v>
      </c>
      <c r="L13267"/>
      <c r="N13267"/>
    </row>
    <row r="13268" spans="1:14" x14ac:dyDescent="0.2">
      <c r="A13268" s="1" t="s">
        <v>9249</v>
      </c>
      <c r="B13268" s="8" t="s">
        <v>10</v>
      </c>
      <c r="C13268" s="1" t="s">
        <v>33</v>
      </c>
      <c r="D13268" s="1" t="s">
        <v>12</v>
      </c>
      <c r="E13268" s="1" t="s">
        <v>2256</v>
      </c>
      <c r="F13268" s="2">
        <v>0.02</v>
      </c>
      <c r="G13268" s="2">
        <v>0</v>
      </c>
      <c r="H13268" s="2">
        <v>0</v>
      </c>
      <c r="I13268" s="2">
        <v>0</v>
      </c>
      <c r="J13268" s="2">
        <v>0.02</v>
      </c>
      <c r="L13268"/>
      <c r="N13268"/>
    </row>
    <row r="13269" spans="1:14" x14ac:dyDescent="0.2">
      <c r="A13269" s="1" t="s">
        <v>9250</v>
      </c>
      <c r="B13269" s="8" t="s">
        <v>62</v>
      </c>
      <c r="C13269" s="1" t="s">
        <v>67</v>
      </c>
      <c r="D13269" s="1" t="s">
        <v>45</v>
      </c>
      <c r="E13269" s="1" t="s">
        <v>3935</v>
      </c>
      <c r="F13269" s="2">
        <v>0</v>
      </c>
      <c r="G13269" s="2">
        <v>0</v>
      </c>
      <c r="H13269" s="2">
        <v>0.02</v>
      </c>
      <c r="I13269" s="2">
        <v>0</v>
      </c>
      <c r="J13269" s="2">
        <v>0.02</v>
      </c>
      <c r="L13269"/>
      <c r="N13269"/>
    </row>
    <row r="13270" spans="1:14" x14ac:dyDescent="0.2">
      <c r="A13270" s="1" t="s">
        <v>7470</v>
      </c>
      <c r="B13270" s="8" t="s">
        <v>113</v>
      </c>
      <c r="C13270" s="1" t="s">
        <v>29</v>
      </c>
      <c r="D13270" s="1" t="s">
        <v>16</v>
      </c>
      <c r="E13270" s="1" t="s">
        <v>527</v>
      </c>
      <c r="F13270" s="2">
        <v>0.02</v>
      </c>
      <c r="G13270" s="2">
        <v>0</v>
      </c>
      <c r="H13270" s="2">
        <v>0</v>
      </c>
      <c r="I13270" s="2">
        <v>0</v>
      </c>
      <c r="J13270" s="2">
        <v>0.02</v>
      </c>
      <c r="L13270"/>
      <c r="N13270"/>
    </row>
    <row r="13271" spans="1:14" x14ac:dyDescent="0.2">
      <c r="A13271" s="1" t="s">
        <v>9251</v>
      </c>
      <c r="B13271" s="8" t="s">
        <v>107</v>
      </c>
      <c r="C13271" s="1" t="s">
        <v>42</v>
      </c>
      <c r="D13271" s="1" t="s">
        <v>45</v>
      </c>
      <c r="E13271" s="1" t="s">
        <v>86</v>
      </c>
      <c r="F13271" s="2">
        <v>0</v>
      </c>
      <c r="G13271" s="2">
        <v>0.02</v>
      </c>
      <c r="H13271" s="2">
        <v>0</v>
      </c>
      <c r="I13271" s="2">
        <v>0</v>
      </c>
      <c r="J13271" s="2">
        <v>0.02</v>
      </c>
      <c r="L13271"/>
      <c r="N13271"/>
    </row>
    <row r="13272" spans="1:14" x14ac:dyDescent="0.2">
      <c r="A13272" s="1" t="s">
        <v>7583</v>
      </c>
      <c r="B13272" s="8" t="s">
        <v>126</v>
      </c>
      <c r="C13272" s="1" t="s">
        <v>42</v>
      </c>
      <c r="D13272" s="1" t="s">
        <v>38</v>
      </c>
      <c r="E13272" s="1" t="s">
        <v>2633</v>
      </c>
      <c r="F13272" s="2">
        <v>0.02</v>
      </c>
      <c r="G13272" s="2">
        <v>0</v>
      </c>
      <c r="H13272" s="2">
        <v>0</v>
      </c>
      <c r="I13272" s="2">
        <v>0</v>
      </c>
      <c r="J13272" s="2">
        <v>0.02</v>
      </c>
      <c r="L13272"/>
      <c r="N13272"/>
    </row>
    <row r="13273" spans="1:14" x14ac:dyDescent="0.2">
      <c r="A13273" s="1" t="s">
        <v>9252</v>
      </c>
      <c r="B13273" s="8" t="s">
        <v>107</v>
      </c>
      <c r="C13273" s="1" t="s">
        <v>25</v>
      </c>
      <c r="D13273" s="1" t="s">
        <v>26</v>
      </c>
      <c r="E13273" s="1" t="s">
        <v>99</v>
      </c>
      <c r="F13273" s="2">
        <v>0.01</v>
      </c>
      <c r="G13273" s="2">
        <v>0.01</v>
      </c>
      <c r="H13273" s="2">
        <v>0</v>
      </c>
      <c r="I13273" s="2">
        <v>0</v>
      </c>
      <c r="J13273" s="2">
        <v>0.02</v>
      </c>
      <c r="L13273"/>
      <c r="N13273"/>
    </row>
    <row r="13274" spans="1:14" x14ac:dyDescent="0.2">
      <c r="A13274" s="1" t="s">
        <v>9253</v>
      </c>
      <c r="B13274" s="8" t="s">
        <v>107</v>
      </c>
      <c r="C13274" s="1" t="s">
        <v>15</v>
      </c>
      <c r="D13274" s="1" t="s">
        <v>214</v>
      </c>
      <c r="E13274" s="1" t="s">
        <v>99</v>
      </c>
      <c r="F13274" s="2">
        <v>0</v>
      </c>
      <c r="G13274" s="2">
        <v>0.02</v>
      </c>
      <c r="H13274" s="2">
        <v>0</v>
      </c>
      <c r="I13274" s="2">
        <v>0</v>
      </c>
      <c r="J13274" s="2">
        <v>0.02</v>
      </c>
      <c r="L13274"/>
      <c r="N13274"/>
    </row>
    <row r="13275" spans="1:14" x14ac:dyDescent="0.2">
      <c r="A13275" s="1" t="s">
        <v>9254</v>
      </c>
      <c r="B13275" s="8" t="s">
        <v>36</v>
      </c>
      <c r="C13275" s="1" t="s">
        <v>57</v>
      </c>
      <c r="D13275" s="1" t="s">
        <v>22</v>
      </c>
      <c r="E13275" s="1" t="s">
        <v>3742</v>
      </c>
      <c r="F13275" s="2">
        <v>0</v>
      </c>
      <c r="G13275" s="2">
        <v>0.02</v>
      </c>
      <c r="H13275" s="2">
        <v>0</v>
      </c>
      <c r="I13275" s="2">
        <v>0.01</v>
      </c>
      <c r="J13275" s="2">
        <v>0.02</v>
      </c>
      <c r="L13275"/>
      <c r="N13275"/>
    </row>
    <row r="13276" spans="1:14" x14ac:dyDescent="0.2">
      <c r="A13276" s="1" t="s">
        <v>9255</v>
      </c>
      <c r="B13276" s="8" t="s">
        <v>107</v>
      </c>
      <c r="C13276" s="1" t="s">
        <v>25</v>
      </c>
      <c r="D13276" s="1" t="s">
        <v>45</v>
      </c>
      <c r="E13276" s="1" t="s">
        <v>8699</v>
      </c>
      <c r="F13276" s="2">
        <v>0</v>
      </c>
      <c r="G13276" s="2">
        <v>0.02</v>
      </c>
      <c r="H13276" s="2">
        <v>0</v>
      </c>
      <c r="I13276" s="2">
        <v>0</v>
      </c>
      <c r="J13276" s="2">
        <v>0.02</v>
      </c>
      <c r="L13276"/>
      <c r="N13276"/>
    </row>
    <row r="13277" spans="1:14" x14ac:dyDescent="0.2">
      <c r="A13277" s="1" t="s">
        <v>9256</v>
      </c>
      <c r="B13277" s="8" t="s">
        <v>113</v>
      </c>
      <c r="C13277" s="1" t="s">
        <v>67</v>
      </c>
      <c r="D13277" s="1" t="s">
        <v>38</v>
      </c>
      <c r="E13277" s="1" t="s">
        <v>9257</v>
      </c>
      <c r="F13277" s="2">
        <v>0</v>
      </c>
      <c r="G13277" s="2">
        <v>0</v>
      </c>
      <c r="H13277" s="2">
        <v>0.02</v>
      </c>
      <c r="I13277" s="2">
        <v>0</v>
      </c>
      <c r="J13277" s="2">
        <v>0.02</v>
      </c>
      <c r="L13277"/>
      <c r="N13277"/>
    </row>
    <row r="13278" spans="1:14" x14ac:dyDescent="0.2">
      <c r="A13278" s="1" t="s">
        <v>3670</v>
      </c>
      <c r="B13278" s="8" t="s">
        <v>113</v>
      </c>
      <c r="C13278" s="1" t="s">
        <v>29</v>
      </c>
      <c r="D13278" s="1" t="s">
        <v>52</v>
      </c>
      <c r="E13278" s="1" t="s">
        <v>109</v>
      </c>
      <c r="F13278" s="2">
        <v>0</v>
      </c>
      <c r="G13278" s="2">
        <v>0</v>
      </c>
      <c r="H13278" s="2">
        <v>0.02</v>
      </c>
      <c r="I13278" s="2">
        <v>0</v>
      </c>
      <c r="J13278" s="2">
        <v>0.02</v>
      </c>
      <c r="L13278"/>
      <c r="N13278"/>
    </row>
    <row r="13279" spans="1:14" x14ac:dyDescent="0.2">
      <c r="A13279" s="1" t="s">
        <v>9258</v>
      </c>
      <c r="B13279" s="8" t="s">
        <v>20</v>
      </c>
      <c r="C13279" s="1" t="s">
        <v>33</v>
      </c>
      <c r="D13279" s="1" t="s">
        <v>52</v>
      </c>
      <c r="E13279" s="1" t="s">
        <v>137</v>
      </c>
      <c r="F13279" s="2">
        <v>0.02</v>
      </c>
      <c r="G13279" s="2">
        <v>0</v>
      </c>
      <c r="H13279" s="2">
        <v>0</v>
      </c>
      <c r="I13279" s="2">
        <v>0</v>
      </c>
      <c r="J13279" s="2">
        <v>0.02</v>
      </c>
      <c r="L13279"/>
      <c r="N13279"/>
    </row>
    <row r="13280" spans="1:14" x14ac:dyDescent="0.2">
      <c r="A13280" s="1" t="s">
        <v>9259</v>
      </c>
      <c r="B13280" s="8" t="s">
        <v>36</v>
      </c>
      <c r="C13280" s="1" t="s">
        <v>67</v>
      </c>
      <c r="D13280" s="1" t="s">
        <v>38</v>
      </c>
      <c r="E13280" s="1" t="s">
        <v>251</v>
      </c>
      <c r="F13280" s="2">
        <v>0</v>
      </c>
      <c r="G13280" s="2">
        <v>0</v>
      </c>
      <c r="H13280" s="2">
        <v>0.02</v>
      </c>
      <c r="I13280" s="2">
        <v>0</v>
      </c>
      <c r="J13280" s="2">
        <v>0.02</v>
      </c>
      <c r="L13280"/>
      <c r="N13280"/>
    </row>
    <row r="13281" spans="1:14" x14ac:dyDescent="0.2">
      <c r="A13281" s="1" t="s">
        <v>9260</v>
      </c>
      <c r="B13281" s="8" t="s">
        <v>20</v>
      </c>
      <c r="C13281" s="1" t="s">
        <v>18</v>
      </c>
      <c r="D13281" s="1" t="s">
        <v>26</v>
      </c>
      <c r="E13281" s="1" t="s">
        <v>137</v>
      </c>
      <c r="F13281" s="2">
        <v>0.02</v>
      </c>
      <c r="G13281" s="2">
        <v>0</v>
      </c>
      <c r="H13281" s="2">
        <v>0</v>
      </c>
      <c r="I13281" s="2">
        <v>0</v>
      </c>
      <c r="J13281" s="2">
        <v>0.02</v>
      </c>
      <c r="L13281"/>
      <c r="N13281"/>
    </row>
    <row r="13282" spans="1:14" x14ac:dyDescent="0.2">
      <c r="A13282" s="1" t="s">
        <v>9261</v>
      </c>
      <c r="B13282" s="8" t="s">
        <v>41</v>
      </c>
      <c r="C13282" s="1" t="s">
        <v>11</v>
      </c>
      <c r="D13282" s="1" t="s">
        <v>173</v>
      </c>
      <c r="E13282" s="1" t="s">
        <v>9093</v>
      </c>
      <c r="F13282" s="2">
        <v>0</v>
      </c>
      <c r="G13282" s="2">
        <v>0</v>
      </c>
      <c r="H13282" s="2">
        <v>0.02</v>
      </c>
      <c r="I13282" s="2">
        <v>0</v>
      </c>
      <c r="J13282" s="2">
        <v>0.02</v>
      </c>
      <c r="L13282"/>
      <c r="N13282"/>
    </row>
    <row r="13283" spans="1:14" x14ac:dyDescent="0.2">
      <c r="A13283" s="1" t="s">
        <v>9262</v>
      </c>
      <c r="B13283" s="8" t="s">
        <v>20</v>
      </c>
      <c r="C13283" s="1" t="s">
        <v>15</v>
      </c>
      <c r="D13283" s="1" t="s">
        <v>22</v>
      </c>
      <c r="E13283" s="1" t="s">
        <v>164</v>
      </c>
      <c r="F13283" s="2">
        <v>0</v>
      </c>
      <c r="G13283" s="2">
        <v>0</v>
      </c>
      <c r="H13283" s="2">
        <v>0.02</v>
      </c>
      <c r="I13283" s="2">
        <v>0</v>
      </c>
      <c r="J13283" s="2">
        <v>0.02</v>
      </c>
      <c r="L13283"/>
      <c r="N13283"/>
    </row>
    <row r="13284" spans="1:14" x14ac:dyDescent="0.2">
      <c r="A13284" s="1" t="s">
        <v>9263</v>
      </c>
      <c r="B13284" s="8" t="s">
        <v>102</v>
      </c>
      <c r="C13284" s="1" t="s">
        <v>124</v>
      </c>
      <c r="D13284" s="1" t="s">
        <v>16</v>
      </c>
      <c r="E13284" s="1" t="s">
        <v>178</v>
      </c>
      <c r="F13284" s="2">
        <v>0.02</v>
      </c>
      <c r="G13284" s="2">
        <v>0</v>
      </c>
      <c r="H13284" s="2">
        <v>0</v>
      </c>
      <c r="I13284" s="2">
        <v>0</v>
      </c>
      <c r="J13284" s="2">
        <v>0.02</v>
      </c>
      <c r="L13284"/>
      <c r="N13284"/>
    </row>
    <row r="13285" spans="1:14" x14ac:dyDescent="0.2">
      <c r="A13285" s="1" t="s">
        <v>9264</v>
      </c>
      <c r="B13285" s="8" t="s">
        <v>41</v>
      </c>
      <c r="C13285" s="1" t="s">
        <v>11</v>
      </c>
      <c r="D13285" s="1" t="s">
        <v>173</v>
      </c>
      <c r="E13285" s="1" t="s">
        <v>55</v>
      </c>
      <c r="F13285" s="2">
        <v>0</v>
      </c>
      <c r="G13285" s="2">
        <v>0</v>
      </c>
      <c r="H13285" s="2">
        <v>0.02</v>
      </c>
      <c r="I13285" s="2">
        <v>0</v>
      </c>
      <c r="J13285" s="2">
        <v>0.02</v>
      </c>
      <c r="L13285"/>
      <c r="N13285"/>
    </row>
    <row r="13286" spans="1:14" x14ac:dyDescent="0.2">
      <c r="A13286" s="1" t="s">
        <v>9265</v>
      </c>
      <c r="B13286" s="8" t="s">
        <v>186</v>
      </c>
      <c r="C13286" s="1" t="s">
        <v>151</v>
      </c>
      <c r="D13286" s="1" t="s">
        <v>58</v>
      </c>
      <c r="E13286" s="1" t="s">
        <v>2393</v>
      </c>
      <c r="F13286" s="2">
        <v>0.01</v>
      </c>
      <c r="G13286" s="2">
        <v>0.01</v>
      </c>
      <c r="H13286" s="2">
        <v>0</v>
      </c>
      <c r="I13286" s="2">
        <v>0</v>
      </c>
      <c r="J13286" s="2">
        <v>0.02</v>
      </c>
      <c r="L13286"/>
      <c r="N13286"/>
    </row>
    <row r="13287" spans="1:14" x14ac:dyDescent="0.2">
      <c r="A13287" s="1" t="s">
        <v>7983</v>
      </c>
      <c r="B13287" s="8" t="s">
        <v>20</v>
      </c>
      <c r="C13287" s="1" t="s">
        <v>57</v>
      </c>
      <c r="D13287" s="1" t="s">
        <v>52</v>
      </c>
      <c r="E13287" s="1" t="s">
        <v>943</v>
      </c>
      <c r="F13287" s="2">
        <v>0</v>
      </c>
      <c r="G13287" s="2">
        <v>0.02</v>
      </c>
      <c r="H13287" s="2">
        <v>0</v>
      </c>
      <c r="I13287" s="2">
        <v>0</v>
      </c>
      <c r="J13287" s="2">
        <v>0.02</v>
      </c>
      <c r="L13287"/>
      <c r="N13287"/>
    </row>
    <row r="13288" spans="1:14" x14ac:dyDescent="0.2">
      <c r="A13288" s="1" t="s">
        <v>9266</v>
      </c>
      <c r="B13288" s="8" t="s">
        <v>113</v>
      </c>
      <c r="C13288" s="1" t="s">
        <v>11</v>
      </c>
      <c r="D13288" s="1" t="s">
        <v>214</v>
      </c>
      <c r="E13288" s="1" t="s">
        <v>109</v>
      </c>
      <c r="F13288" s="2">
        <v>0</v>
      </c>
      <c r="G13288" s="2">
        <v>0</v>
      </c>
      <c r="H13288" s="2">
        <v>0.02</v>
      </c>
      <c r="I13288" s="2">
        <v>0</v>
      </c>
      <c r="J13288" s="2">
        <v>0.02</v>
      </c>
      <c r="L13288"/>
      <c r="N13288"/>
    </row>
    <row r="13289" spans="1:14" x14ac:dyDescent="0.2">
      <c r="A13289" s="1" t="s">
        <v>9267</v>
      </c>
      <c r="B13289" s="8" t="s">
        <v>113</v>
      </c>
      <c r="C13289" s="1" t="s">
        <v>25</v>
      </c>
      <c r="D13289" s="1" t="s">
        <v>1</v>
      </c>
      <c r="E13289" s="1" t="s">
        <v>218</v>
      </c>
      <c r="F13289" s="2">
        <v>0.02</v>
      </c>
      <c r="G13289" s="2">
        <v>0</v>
      </c>
      <c r="H13289" s="2">
        <v>0</v>
      </c>
      <c r="I13289" s="2">
        <v>0</v>
      </c>
      <c r="J13289" s="2">
        <v>0.02</v>
      </c>
      <c r="L13289"/>
      <c r="N13289"/>
    </row>
    <row r="13290" spans="1:14" x14ac:dyDescent="0.2">
      <c r="A13290" s="1" t="s">
        <v>9168</v>
      </c>
      <c r="B13290" s="8" t="s">
        <v>20</v>
      </c>
      <c r="C13290" s="1" t="s">
        <v>67</v>
      </c>
      <c r="D13290" s="1" t="s">
        <v>38</v>
      </c>
      <c r="E13290" s="1" t="s">
        <v>369</v>
      </c>
      <c r="F13290" s="2">
        <v>0</v>
      </c>
      <c r="G13290" s="2">
        <v>0.02</v>
      </c>
      <c r="H13290" s="2">
        <v>0</v>
      </c>
      <c r="I13290" s="2">
        <v>0</v>
      </c>
      <c r="J13290" s="2">
        <v>0.02</v>
      </c>
      <c r="L13290"/>
      <c r="N13290"/>
    </row>
    <row r="13291" spans="1:14" x14ac:dyDescent="0.2">
      <c r="A13291" s="1" t="s">
        <v>9268</v>
      </c>
      <c r="B13291" s="8" t="s">
        <v>107</v>
      </c>
      <c r="C13291" s="1" t="s">
        <v>18</v>
      </c>
      <c r="D13291" s="1" t="s">
        <v>214</v>
      </c>
      <c r="E13291" s="1" t="s">
        <v>164</v>
      </c>
      <c r="F13291" s="2">
        <v>0</v>
      </c>
      <c r="G13291" s="2">
        <v>0.01</v>
      </c>
      <c r="H13291" s="2">
        <v>0</v>
      </c>
      <c r="I13291" s="2">
        <v>0</v>
      </c>
      <c r="J13291" s="2">
        <v>0.02</v>
      </c>
      <c r="L13291"/>
      <c r="N13291"/>
    </row>
    <row r="13292" spans="1:14" x14ac:dyDescent="0.2">
      <c r="A13292" s="1" t="s">
        <v>4918</v>
      </c>
      <c r="B13292" s="8" t="s">
        <v>126</v>
      </c>
      <c r="C13292" s="1" t="s">
        <v>42</v>
      </c>
      <c r="D13292" s="1" t="s">
        <v>58</v>
      </c>
      <c r="E13292" s="1" t="s">
        <v>218</v>
      </c>
      <c r="F13292" s="2">
        <v>0.02</v>
      </c>
      <c r="G13292" s="2">
        <v>0</v>
      </c>
      <c r="H13292" s="2">
        <v>0</v>
      </c>
      <c r="I13292" s="2">
        <v>0</v>
      </c>
      <c r="J13292" s="2">
        <v>0.02</v>
      </c>
      <c r="L13292"/>
      <c r="N13292"/>
    </row>
    <row r="13293" spans="1:14" x14ac:dyDescent="0.2">
      <c r="A13293" s="1" t="s">
        <v>9269</v>
      </c>
      <c r="B13293" s="8" t="s">
        <v>107</v>
      </c>
      <c r="C13293" s="1" t="s">
        <v>42</v>
      </c>
      <c r="D13293" s="1" t="s">
        <v>58</v>
      </c>
      <c r="E13293" s="1" t="s">
        <v>5454</v>
      </c>
      <c r="F13293" s="2">
        <v>0</v>
      </c>
      <c r="G13293" s="2">
        <v>0.02</v>
      </c>
      <c r="H13293" s="2">
        <v>0</v>
      </c>
      <c r="I13293" s="2">
        <v>0</v>
      </c>
      <c r="J13293" s="2">
        <v>0.02</v>
      </c>
      <c r="L13293"/>
      <c r="N13293"/>
    </row>
    <row r="13294" spans="1:14" x14ac:dyDescent="0.2">
      <c r="A13294" s="1" t="s">
        <v>9270</v>
      </c>
      <c r="B13294" s="8" t="s">
        <v>36</v>
      </c>
      <c r="C13294" s="1" t="s">
        <v>75</v>
      </c>
      <c r="D13294" s="1" t="s">
        <v>173</v>
      </c>
      <c r="E13294" s="1" t="s">
        <v>4496</v>
      </c>
      <c r="F13294" s="2">
        <v>0</v>
      </c>
      <c r="G13294" s="2">
        <v>0</v>
      </c>
      <c r="H13294" s="2">
        <v>0.02</v>
      </c>
      <c r="I13294" s="2">
        <v>0</v>
      </c>
      <c r="J13294" s="2">
        <v>0.02</v>
      </c>
      <c r="L13294"/>
      <c r="N13294"/>
    </row>
    <row r="13295" spans="1:14" x14ac:dyDescent="0.2">
      <c r="A13295" s="1" t="s">
        <v>9271</v>
      </c>
      <c r="B13295" s="8" t="s">
        <v>559</v>
      </c>
      <c r="C13295" s="1" t="s">
        <v>75</v>
      </c>
      <c r="D13295" s="1" t="s">
        <v>22</v>
      </c>
      <c r="E13295" s="1" t="s">
        <v>175</v>
      </c>
      <c r="F13295" s="2">
        <v>0</v>
      </c>
      <c r="G13295" s="2">
        <v>0.02</v>
      </c>
      <c r="H13295" s="2">
        <v>0</v>
      </c>
      <c r="I13295" s="2">
        <v>0</v>
      </c>
      <c r="J13295" s="2">
        <v>0.02</v>
      </c>
      <c r="L13295"/>
      <c r="N13295"/>
    </row>
    <row r="13296" spans="1:14" x14ac:dyDescent="0.2">
      <c r="A13296" s="1" t="s">
        <v>9272</v>
      </c>
      <c r="B13296" s="8" t="s">
        <v>20</v>
      </c>
      <c r="C13296" s="1" t="s">
        <v>29</v>
      </c>
      <c r="D13296" s="1" t="s">
        <v>38</v>
      </c>
      <c r="E13296" s="1" t="s">
        <v>159</v>
      </c>
      <c r="F13296" s="2">
        <v>0</v>
      </c>
      <c r="G13296" s="2">
        <v>0</v>
      </c>
      <c r="H13296" s="2">
        <v>0.02</v>
      </c>
      <c r="I13296" s="2">
        <v>0</v>
      </c>
      <c r="J13296" s="2">
        <v>0.02</v>
      </c>
      <c r="L13296"/>
      <c r="N13296"/>
    </row>
    <row r="13297" spans="1:14" x14ac:dyDescent="0.2">
      <c r="A13297" s="1" t="s">
        <v>2864</v>
      </c>
      <c r="B13297" s="8" t="s">
        <v>107</v>
      </c>
      <c r="C13297" s="1" t="s">
        <v>15</v>
      </c>
      <c r="D13297" s="1" t="s">
        <v>38</v>
      </c>
      <c r="E13297" s="1" t="s">
        <v>59</v>
      </c>
      <c r="F13297" s="2">
        <v>0</v>
      </c>
      <c r="G13297" s="2">
        <v>0.02</v>
      </c>
      <c r="H13297" s="2">
        <v>0</v>
      </c>
      <c r="I13297" s="2">
        <v>0</v>
      </c>
      <c r="J13297" s="2">
        <v>0.02</v>
      </c>
      <c r="L13297"/>
      <c r="N13297"/>
    </row>
    <row r="13298" spans="1:14" x14ac:dyDescent="0.2">
      <c r="A13298" s="1" t="s">
        <v>8894</v>
      </c>
      <c r="B13298" s="8" t="s">
        <v>102</v>
      </c>
      <c r="C13298" s="1" t="s">
        <v>124</v>
      </c>
      <c r="D13298" s="1" t="s">
        <v>16</v>
      </c>
      <c r="E13298" s="1" t="s">
        <v>498</v>
      </c>
      <c r="F13298" s="2">
        <v>0.02</v>
      </c>
      <c r="G13298" s="2">
        <v>0</v>
      </c>
      <c r="H13298" s="2">
        <v>0</v>
      </c>
      <c r="I13298" s="2">
        <v>0</v>
      </c>
      <c r="J13298" s="2">
        <v>0.02</v>
      </c>
      <c r="L13298"/>
      <c r="N13298"/>
    </row>
    <row r="13299" spans="1:14" x14ac:dyDescent="0.2">
      <c r="A13299" s="1" t="s">
        <v>9273</v>
      </c>
      <c r="B13299" s="8" t="s">
        <v>10</v>
      </c>
      <c r="C13299" s="1" t="s">
        <v>18</v>
      </c>
      <c r="D13299" s="1" t="s">
        <v>52</v>
      </c>
      <c r="E13299" s="1" t="s">
        <v>1163</v>
      </c>
      <c r="F13299" s="2">
        <v>0.02</v>
      </c>
      <c r="G13299" s="2">
        <v>0</v>
      </c>
      <c r="H13299" s="2">
        <v>0</v>
      </c>
      <c r="I13299" s="2">
        <v>0</v>
      </c>
      <c r="J13299" s="2">
        <v>0.02</v>
      </c>
      <c r="L13299"/>
      <c r="N13299"/>
    </row>
    <row r="13300" spans="1:14" x14ac:dyDescent="0.2">
      <c r="A13300" s="1" t="s">
        <v>9274</v>
      </c>
      <c r="B13300" s="8" t="s">
        <v>32</v>
      </c>
      <c r="C13300" s="1" t="s">
        <v>57</v>
      </c>
      <c r="D13300" s="1" t="s">
        <v>22</v>
      </c>
      <c r="E13300" s="1" t="s">
        <v>3211</v>
      </c>
      <c r="F13300" s="2">
        <v>0</v>
      </c>
      <c r="G13300" s="2">
        <v>0.02</v>
      </c>
      <c r="H13300" s="2">
        <v>0</v>
      </c>
      <c r="I13300" s="2">
        <v>0</v>
      </c>
      <c r="J13300" s="2">
        <v>0.02</v>
      </c>
      <c r="L13300"/>
      <c r="N13300"/>
    </row>
    <row r="13301" spans="1:14" hidden="1" x14ac:dyDescent="0.2">
      <c r="A13301" s="1" t="s">
        <v>543</v>
      </c>
      <c r="B13301" s="8" t="s">
        <v>62</v>
      </c>
      <c r="C13301" s="1" t="s">
        <v>191</v>
      </c>
      <c r="D13301" s="1" t="s">
        <v>12</v>
      </c>
      <c r="E13301" s="1" t="s">
        <v>191</v>
      </c>
      <c r="F13301" s="2">
        <v>0</v>
      </c>
      <c r="G13301" s="2">
        <v>0</v>
      </c>
      <c r="H13301" s="2">
        <v>0.02</v>
      </c>
      <c r="I13301" s="2">
        <v>0</v>
      </c>
      <c r="J13301" s="2">
        <v>0.02</v>
      </c>
      <c r="L13301"/>
      <c r="N13301"/>
    </row>
    <row r="13302" spans="1:14" x14ac:dyDescent="0.2">
      <c r="A13302" s="1" t="s">
        <v>9275</v>
      </c>
      <c r="B13302" s="8" t="s">
        <v>113</v>
      </c>
      <c r="C13302" s="1" t="s">
        <v>18</v>
      </c>
      <c r="D13302" s="1" t="s">
        <v>173</v>
      </c>
      <c r="E13302" s="1" t="s">
        <v>1117</v>
      </c>
      <c r="F13302" s="2">
        <v>0</v>
      </c>
      <c r="G13302" s="2">
        <v>0</v>
      </c>
      <c r="H13302" s="2">
        <v>0.02</v>
      </c>
      <c r="I13302" s="2">
        <v>0</v>
      </c>
      <c r="J13302" s="2">
        <v>0.02</v>
      </c>
      <c r="L13302"/>
      <c r="N13302"/>
    </row>
    <row r="13303" spans="1:14" x14ac:dyDescent="0.2">
      <c r="A13303" s="1" t="s">
        <v>9276</v>
      </c>
      <c r="B13303" s="8" t="s">
        <v>20</v>
      </c>
      <c r="C13303" s="1" t="s">
        <v>33</v>
      </c>
      <c r="D13303" s="1" t="s">
        <v>1</v>
      </c>
      <c r="E13303" s="1" t="s">
        <v>2256</v>
      </c>
      <c r="F13303" s="2">
        <v>0.02</v>
      </c>
      <c r="G13303" s="2">
        <v>0</v>
      </c>
      <c r="H13303" s="2">
        <v>0</v>
      </c>
      <c r="I13303" s="2">
        <v>0</v>
      </c>
      <c r="J13303" s="2">
        <v>0.02</v>
      </c>
      <c r="L13303"/>
      <c r="N13303"/>
    </row>
    <row r="13304" spans="1:14" x14ac:dyDescent="0.2">
      <c r="A13304" s="1" t="s">
        <v>9277</v>
      </c>
      <c r="B13304" s="8" t="s">
        <v>36</v>
      </c>
      <c r="C13304" s="1" t="s">
        <v>67</v>
      </c>
      <c r="D13304" s="1" t="s">
        <v>38</v>
      </c>
      <c r="E13304" s="1" t="s">
        <v>9160</v>
      </c>
      <c r="F13304" s="2">
        <v>0</v>
      </c>
      <c r="G13304" s="2">
        <v>0</v>
      </c>
      <c r="H13304" s="2">
        <v>0.02</v>
      </c>
      <c r="I13304" s="2">
        <v>0</v>
      </c>
      <c r="J13304" s="2">
        <v>0.02</v>
      </c>
      <c r="L13304"/>
      <c r="N13304"/>
    </row>
    <row r="13305" spans="1:14" x14ac:dyDescent="0.2">
      <c r="A13305" s="1" t="s">
        <v>8817</v>
      </c>
      <c r="B13305" s="8" t="s">
        <v>41</v>
      </c>
      <c r="C13305" s="1" t="s">
        <v>47</v>
      </c>
      <c r="D13305" s="1" t="s">
        <v>16</v>
      </c>
      <c r="E13305" s="1" t="s">
        <v>159</v>
      </c>
      <c r="F13305" s="2">
        <v>0.01</v>
      </c>
      <c r="G13305" s="2">
        <v>0.01</v>
      </c>
      <c r="H13305" s="2">
        <v>0</v>
      </c>
      <c r="I13305" s="2">
        <v>0</v>
      </c>
      <c r="J13305" s="2">
        <v>0.02</v>
      </c>
      <c r="L13305"/>
      <c r="N13305"/>
    </row>
    <row r="13306" spans="1:14" x14ac:dyDescent="0.2">
      <c r="A13306" s="1" t="s">
        <v>9278</v>
      </c>
      <c r="B13306" s="8" t="s">
        <v>113</v>
      </c>
      <c r="C13306" s="1" t="s">
        <v>37</v>
      </c>
      <c r="D13306" s="1" t="s">
        <v>173</v>
      </c>
      <c r="E13306" s="1" t="s">
        <v>4611</v>
      </c>
      <c r="F13306" s="2">
        <v>0</v>
      </c>
      <c r="G13306" s="2">
        <v>0</v>
      </c>
      <c r="H13306" s="2">
        <v>0.02</v>
      </c>
      <c r="I13306" s="2">
        <v>0</v>
      </c>
      <c r="J13306" s="2">
        <v>0.02</v>
      </c>
      <c r="L13306"/>
      <c r="N13306"/>
    </row>
    <row r="13307" spans="1:14" x14ac:dyDescent="0.2">
      <c r="A13307" s="1" t="s">
        <v>9279</v>
      </c>
      <c r="B13307" s="8" t="s">
        <v>107</v>
      </c>
      <c r="C13307" s="1" t="s">
        <v>57</v>
      </c>
      <c r="D13307" s="1" t="s">
        <v>45</v>
      </c>
      <c r="E13307" s="1" t="s">
        <v>700</v>
      </c>
      <c r="F13307" s="2">
        <v>0.02</v>
      </c>
      <c r="G13307" s="2">
        <v>0</v>
      </c>
      <c r="H13307" s="2">
        <v>0</v>
      </c>
      <c r="I13307" s="2">
        <v>0</v>
      </c>
      <c r="J13307" s="2">
        <v>0.02</v>
      </c>
      <c r="L13307"/>
      <c r="N13307"/>
    </row>
    <row r="13308" spans="1:14" x14ac:dyDescent="0.2">
      <c r="A13308" s="1" t="s">
        <v>5712</v>
      </c>
      <c r="B13308" s="8" t="s">
        <v>36</v>
      </c>
      <c r="C13308" s="1" t="s">
        <v>65</v>
      </c>
      <c r="D13308" s="1" t="s">
        <v>38</v>
      </c>
      <c r="E13308" s="1" t="s">
        <v>164</v>
      </c>
      <c r="F13308" s="2">
        <v>0.01</v>
      </c>
      <c r="G13308" s="2">
        <v>0</v>
      </c>
      <c r="H13308" s="2">
        <v>0.01</v>
      </c>
      <c r="I13308" s="2">
        <v>0</v>
      </c>
      <c r="J13308" s="2">
        <v>0.02</v>
      </c>
      <c r="L13308"/>
      <c r="N13308"/>
    </row>
    <row r="13309" spans="1:14" x14ac:dyDescent="0.2">
      <c r="A13309" s="1" t="s">
        <v>1379</v>
      </c>
      <c r="B13309" s="8" t="s">
        <v>128</v>
      </c>
      <c r="C13309" s="1" t="s">
        <v>37</v>
      </c>
      <c r="D13309" s="1" t="s">
        <v>58</v>
      </c>
      <c r="E13309" s="1" t="s">
        <v>137</v>
      </c>
      <c r="F13309" s="2">
        <v>0</v>
      </c>
      <c r="G13309" s="2">
        <v>0.02</v>
      </c>
      <c r="H13309" s="2">
        <v>0</v>
      </c>
      <c r="I13309" s="2">
        <v>0</v>
      </c>
      <c r="J13309" s="2">
        <v>0.02</v>
      </c>
      <c r="L13309"/>
      <c r="N13309"/>
    </row>
    <row r="13310" spans="1:14" x14ac:dyDescent="0.2">
      <c r="A13310" s="1" t="s">
        <v>9280</v>
      </c>
      <c r="B13310" s="8" t="s">
        <v>113</v>
      </c>
      <c r="C13310" s="1" t="s">
        <v>15</v>
      </c>
      <c r="D13310" s="1" t="s">
        <v>26</v>
      </c>
      <c r="E13310" s="1" t="s">
        <v>9281</v>
      </c>
      <c r="F13310" s="2">
        <v>0</v>
      </c>
      <c r="G13310" s="2">
        <v>0</v>
      </c>
      <c r="H13310" s="2">
        <v>0.02</v>
      </c>
      <c r="I13310" s="2">
        <v>0</v>
      </c>
      <c r="J13310" s="2">
        <v>0.02</v>
      </c>
      <c r="L13310"/>
      <c r="N13310"/>
    </row>
    <row r="13311" spans="1:14" x14ac:dyDescent="0.2">
      <c r="A13311" s="1" t="s">
        <v>7247</v>
      </c>
      <c r="B13311" s="8" t="s">
        <v>126</v>
      </c>
      <c r="C13311" s="1" t="s">
        <v>124</v>
      </c>
      <c r="D13311" s="1" t="s">
        <v>16</v>
      </c>
      <c r="E13311" s="1" t="s">
        <v>498</v>
      </c>
      <c r="F13311" s="2">
        <v>0.02</v>
      </c>
      <c r="G13311" s="2">
        <v>0</v>
      </c>
      <c r="H13311" s="2">
        <v>0</v>
      </c>
      <c r="I13311" s="2">
        <v>0</v>
      </c>
      <c r="J13311" s="2">
        <v>0.02</v>
      </c>
      <c r="L13311"/>
      <c r="N13311"/>
    </row>
    <row r="13312" spans="1:14" x14ac:dyDescent="0.2">
      <c r="A13312" s="1" t="s">
        <v>9282</v>
      </c>
      <c r="B13312" s="8" t="s">
        <v>107</v>
      </c>
      <c r="C13312" s="1" t="s">
        <v>11</v>
      </c>
      <c r="D13312" s="1" t="s">
        <v>214</v>
      </c>
      <c r="E13312" s="1" t="s">
        <v>99</v>
      </c>
      <c r="F13312" s="2">
        <v>0.01</v>
      </c>
      <c r="G13312" s="2">
        <v>0.01</v>
      </c>
      <c r="H13312" s="2">
        <v>0</v>
      </c>
      <c r="I13312" s="2">
        <v>0</v>
      </c>
      <c r="J13312" s="2">
        <v>0.02</v>
      </c>
      <c r="L13312"/>
      <c r="N13312"/>
    </row>
    <row r="13313" spans="1:14" x14ac:dyDescent="0.2">
      <c r="A13313" s="1" t="s">
        <v>6531</v>
      </c>
      <c r="B13313" s="8" t="s">
        <v>10</v>
      </c>
      <c r="C13313" s="1" t="s">
        <v>33</v>
      </c>
      <c r="D13313" s="1" t="s">
        <v>22</v>
      </c>
      <c r="E13313" s="1" t="s">
        <v>700</v>
      </c>
      <c r="F13313" s="2">
        <v>0</v>
      </c>
      <c r="G13313" s="2">
        <v>0.02</v>
      </c>
      <c r="H13313" s="2">
        <v>0</v>
      </c>
      <c r="I13313" s="2">
        <v>0</v>
      </c>
      <c r="J13313" s="2">
        <v>0.02</v>
      </c>
      <c r="L13313"/>
      <c r="N13313"/>
    </row>
    <row r="13314" spans="1:14" x14ac:dyDescent="0.2">
      <c r="A13314" s="1" t="s">
        <v>9283</v>
      </c>
      <c r="B13314" s="8" t="s">
        <v>41</v>
      </c>
      <c r="C13314" s="1" t="s">
        <v>11</v>
      </c>
      <c r="D13314" s="1" t="s">
        <v>22</v>
      </c>
      <c r="E13314" s="1" t="s">
        <v>1183</v>
      </c>
      <c r="F13314" s="2">
        <v>0.01</v>
      </c>
      <c r="G13314" s="2">
        <v>0.01</v>
      </c>
      <c r="H13314" s="2">
        <v>0</v>
      </c>
      <c r="I13314" s="2">
        <v>0</v>
      </c>
      <c r="J13314" s="2">
        <v>0.02</v>
      </c>
      <c r="L13314"/>
      <c r="N13314"/>
    </row>
    <row r="13315" spans="1:14" x14ac:dyDescent="0.2">
      <c r="A13315" s="1" t="s">
        <v>9284</v>
      </c>
      <c r="B13315" s="8" t="s">
        <v>10</v>
      </c>
      <c r="C13315" s="1" t="s">
        <v>11</v>
      </c>
      <c r="D13315" s="1" t="s">
        <v>22</v>
      </c>
      <c r="E13315" s="1" t="s">
        <v>137</v>
      </c>
      <c r="F13315" s="2">
        <v>0.02</v>
      </c>
      <c r="G13315" s="2">
        <v>0</v>
      </c>
      <c r="H13315" s="2">
        <v>0</v>
      </c>
      <c r="I13315" s="2">
        <v>0</v>
      </c>
      <c r="J13315" s="2">
        <v>0.02</v>
      </c>
      <c r="L13315"/>
      <c r="N13315"/>
    </row>
    <row r="13316" spans="1:14" x14ac:dyDescent="0.2">
      <c r="A13316" s="1" t="s">
        <v>1828</v>
      </c>
      <c r="B13316" s="8" t="s">
        <v>49</v>
      </c>
      <c r="C13316" s="1" t="s">
        <v>42</v>
      </c>
      <c r="D13316" s="1" t="s">
        <v>58</v>
      </c>
      <c r="E13316" s="1" t="s">
        <v>1163</v>
      </c>
      <c r="F13316" s="2">
        <v>0.02</v>
      </c>
      <c r="G13316" s="2">
        <v>0.01</v>
      </c>
      <c r="H13316" s="2">
        <v>0</v>
      </c>
      <c r="I13316" s="2">
        <v>0</v>
      </c>
      <c r="J13316" s="2">
        <v>0.02</v>
      </c>
      <c r="L13316"/>
      <c r="N13316"/>
    </row>
    <row r="13317" spans="1:14" x14ac:dyDescent="0.2">
      <c r="A13317" s="1" t="s">
        <v>9285</v>
      </c>
      <c r="B13317" s="8" t="s">
        <v>113</v>
      </c>
      <c r="C13317" s="1" t="s">
        <v>33</v>
      </c>
      <c r="D13317" s="1" t="s">
        <v>173</v>
      </c>
      <c r="E13317" s="1" t="s">
        <v>4611</v>
      </c>
      <c r="F13317" s="2">
        <v>0</v>
      </c>
      <c r="G13317" s="2">
        <v>0</v>
      </c>
      <c r="H13317" s="2">
        <v>0.02</v>
      </c>
      <c r="I13317" s="2">
        <v>0</v>
      </c>
      <c r="J13317" s="2">
        <v>0.02</v>
      </c>
      <c r="L13317"/>
      <c r="N13317"/>
    </row>
    <row r="13318" spans="1:14" x14ac:dyDescent="0.2">
      <c r="A13318" s="1" t="s">
        <v>9286</v>
      </c>
      <c r="B13318" s="8" t="s">
        <v>10</v>
      </c>
      <c r="C13318" s="1" t="s">
        <v>29</v>
      </c>
      <c r="D13318" s="1" t="s">
        <v>22</v>
      </c>
      <c r="E13318" s="1" t="s">
        <v>3044</v>
      </c>
      <c r="F13318" s="2">
        <v>0</v>
      </c>
      <c r="G13318" s="2">
        <v>0</v>
      </c>
      <c r="H13318" s="2">
        <v>0.02</v>
      </c>
      <c r="I13318" s="2">
        <v>0</v>
      </c>
      <c r="J13318" s="2">
        <v>0.02</v>
      </c>
      <c r="L13318"/>
      <c r="N13318"/>
    </row>
    <row r="13319" spans="1:14" x14ac:dyDescent="0.2">
      <c r="A13319" s="1" t="s">
        <v>9287</v>
      </c>
      <c r="B13319" s="8" t="s">
        <v>62</v>
      </c>
      <c r="C13319" s="1" t="s">
        <v>57</v>
      </c>
      <c r="D13319" s="1" t="s">
        <v>58</v>
      </c>
      <c r="E13319" s="1" t="s">
        <v>2718</v>
      </c>
      <c r="F13319" s="2">
        <v>0.02</v>
      </c>
      <c r="G13319" s="2">
        <v>0</v>
      </c>
      <c r="H13319" s="2">
        <v>0</v>
      </c>
      <c r="I13319" s="2">
        <v>0</v>
      </c>
      <c r="J13319" s="2">
        <v>0.02</v>
      </c>
      <c r="L13319"/>
      <c r="N13319"/>
    </row>
    <row r="13320" spans="1:14" x14ac:dyDescent="0.2">
      <c r="A13320" s="1" t="s">
        <v>9288</v>
      </c>
      <c r="B13320" s="8" t="s">
        <v>20</v>
      </c>
      <c r="C13320" s="1" t="s">
        <v>15</v>
      </c>
      <c r="D13320" s="1" t="s">
        <v>22</v>
      </c>
      <c r="E13320" s="1" t="s">
        <v>6262</v>
      </c>
      <c r="F13320" s="2">
        <v>0</v>
      </c>
      <c r="G13320" s="2">
        <v>0</v>
      </c>
      <c r="H13320" s="2">
        <v>0.02</v>
      </c>
      <c r="I13320" s="2">
        <v>0</v>
      </c>
      <c r="J13320" s="2">
        <v>0.02</v>
      </c>
      <c r="L13320"/>
      <c r="N13320"/>
    </row>
    <row r="13321" spans="1:14" x14ac:dyDescent="0.2">
      <c r="A13321" s="1" t="s">
        <v>9289</v>
      </c>
      <c r="B13321" s="8" t="s">
        <v>559</v>
      </c>
      <c r="C13321" s="1" t="s">
        <v>216</v>
      </c>
      <c r="D13321" s="1" t="s">
        <v>173</v>
      </c>
      <c r="E13321" s="1" t="s">
        <v>770</v>
      </c>
      <c r="F13321" s="2">
        <v>0</v>
      </c>
      <c r="G13321" s="2">
        <v>0</v>
      </c>
      <c r="H13321" s="2">
        <v>0.02</v>
      </c>
      <c r="I13321" s="2">
        <v>0</v>
      </c>
      <c r="J13321" s="2">
        <v>0.02</v>
      </c>
      <c r="L13321"/>
      <c r="N13321"/>
    </row>
    <row r="13322" spans="1:14" x14ac:dyDescent="0.2">
      <c r="A13322" s="1" t="s">
        <v>9290</v>
      </c>
      <c r="B13322" s="8" t="s">
        <v>20</v>
      </c>
      <c r="C13322" s="1" t="s">
        <v>15</v>
      </c>
      <c r="D13322" s="1" t="s">
        <v>173</v>
      </c>
      <c r="E13322" s="1" t="s">
        <v>5844</v>
      </c>
      <c r="F13322" s="2">
        <v>0.02</v>
      </c>
      <c r="G13322" s="2">
        <v>0</v>
      </c>
      <c r="H13322" s="2">
        <v>0</v>
      </c>
      <c r="I13322" s="2">
        <v>0</v>
      </c>
      <c r="J13322" s="2">
        <v>0.02</v>
      </c>
      <c r="L13322"/>
      <c r="N13322"/>
    </row>
    <row r="13323" spans="1:14" x14ac:dyDescent="0.2">
      <c r="A13323" s="1" t="s">
        <v>9291</v>
      </c>
      <c r="B13323" s="8" t="s">
        <v>113</v>
      </c>
      <c r="C13323" s="1" t="s">
        <v>57</v>
      </c>
      <c r="D13323" s="1" t="s">
        <v>173</v>
      </c>
      <c r="E13323" s="1" t="s">
        <v>4611</v>
      </c>
      <c r="F13323" s="2">
        <v>0</v>
      </c>
      <c r="G13323" s="2">
        <v>0</v>
      </c>
      <c r="H13323" s="2">
        <v>0.02</v>
      </c>
      <c r="I13323" s="2">
        <v>0</v>
      </c>
      <c r="J13323" s="2">
        <v>0.02</v>
      </c>
      <c r="L13323"/>
      <c r="N13323"/>
    </row>
    <row r="13324" spans="1:14" x14ac:dyDescent="0.2">
      <c r="A13324" s="1" t="s">
        <v>5819</v>
      </c>
      <c r="B13324" s="8" t="s">
        <v>36</v>
      </c>
      <c r="C13324" s="1" t="s">
        <v>75</v>
      </c>
      <c r="D13324" s="1" t="s">
        <v>12</v>
      </c>
      <c r="E13324" s="1" t="s">
        <v>5820</v>
      </c>
      <c r="F13324" s="2">
        <v>0</v>
      </c>
      <c r="G13324" s="2">
        <v>0.02</v>
      </c>
      <c r="H13324" s="2">
        <v>0</v>
      </c>
      <c r="I13324" s="2">
        <v>0</v>
      </c>
      <c r="J13324" s="2">
        <v>0.02</v>
      </c>
      <c r="L13324"/>
      <c r="N13324"/>
    </row>
    <row r="13325" spans="1:14" x14ac:dyDescent="0.2">
      <c r="A13325" s="1" t="s">
        <v>9292</v>
      </c>
      <c r="B13325" s="8" t="s">
        <v>102</v>
      </c>
      <c r="C13325" s="1" t="s">
        <v>42</v>
      </c>
      <c r="D13325" s="1" t="s">
        <v>52</v>
      </c>
      <c r="E13325" s="1" t="s">
        <v>109</v>
      </c>
      <c r="F13325" s="2">
        <v>0.02</v>
      </c>
      <c r="G13325" s="2">
        <v>0</v>
      </c>
      <c r="H13325" s="2">
        <v>0</v>
      </c>
      <c r="I13325" s="2">
        <v>0</v>
      </c>
      <c r="J13325" s="2">
        <v>0.02</v>
      </c>
      <c r="L13325"/>
      <c r="N13325"/>
    </row>
    <row r="13326" spans="1:14" x14ac:dyDescent="0.2">
      <c r="A13326" s="1" t="s">
        <v>9293</v>
      </c>
      <c r="B13326" s="8" t="s">
        <v>32</v>
      </c>
      <c r="C13326" s="1" t="s">
        <v>33</v>
      </c>
      <c r="D13326" s="1" t="s">
        <v>173</v>
      </c>
      <c r="E13326" s="1" t="s">
        <v>4611</v>
      </c>
      <c r="F13326" s="2">
        <v>0</v>
      </c>
      <c r="G13326" s="2">
        <v>0</v>
      </c>
      <c r="H13326" s="2">
        <v>0.02</v>
      </c>
      <c r="I13326" s="2">
        <v>0</v>
      </c>
      <c r="J13326" s="2">
        <v>0.02</v>
      </c>
      <c r="L13326"/>
      <c r="N13326"/>
    </row>
    <row r="13327" spans="1:14" x14ac:dyDescent="0.2">
      <c r="A13327" s="1" t="s">
        <v>9294</v>
      </c>
      <c r="B13327" s="8" t="s">
        <v>20</v>
      </c>
      <c r="C13327" s="1" t="s">
        <v>18</v>
      </c>
      <c r="D13327" s="1" t="s">
        <v>173</v>
      </c>
      <c r="E13327" s="1" t="s">
        <v>1693</v>
      </c>
      <c r="F13327" s="2">
        <v>0</v>
      </c>
      <c r="G13327" s="2">
        <v>0.02</v>
      </c>
      <c r="H13327" s="2">
        <v>0</v>
      </c>
      <c r="I13327" s="2">
        <v>0</v>
      </c>
      <c r="J13327" s="2">
        <v>0.02</v>
      </c>
      <c r="L13327"/>
      <c r="N13327"/>
    </row>
    <row r="13328" spans="1:14" x14ac:dyDescent="0.2">
      <c r="A13328" s="1" t="s">
        <v>9295</v>
      </c>
      <c r="B13328" s="8" t="s">
        <v>113</v>
      </c>
      <c r="C13328" s="1" t="s">
        <v>18</v>
      </c>
      <c r="D13328" s="1" t="s">
        <v>214</v>
      </c>
      <c r="E13328" s="1" t="s">
        <v>5582</v>
      </c>
      <c r="F13328" s="2">
        <v>0</v>
      </c>
      <c r="G13328" s="2">
        <v>0.01</v>
      </c>
      <c r="H13328" s="2">
        <v>0</v>
      </c>
      <c r="I13328" s="2">
        <v>0.01</v>
      </c>
      <c r="J13328" s="2">
        <v>0.02</v>
      </c>
      <c r="L13328"/>
      <c r="N13328"/>
    </row>
    <row r="13329" spans="1:14" x14ac:dyDescent="0.2">
      <c r="A13329" s="1" t="s">
        <v>9296</v>
      </c>
      <c r="B13329" s="8" t="s">
        <v>41</v>
      </c>
      <c r="C13329" s="1" t="s">
        <v>15</v>
      </c>
      <c r="D13329" s="1" t="s">
        <v>173</v>
      </c>
      <c r="E13329" s="1" t="s">
        <v>8469</v>
      </c>
      <c r="F13329" s="2">
        <v>0</v>
      </c>
      <c r="G13329" s="2">
        <v>0</v>
      </c>
      <c r="H13329" s="2">
        <v>0.02</v>
      </c>
      <c r="I13329" s="2">
        <v>0</v>
      </c>
      <c r="J13329" s="2">
        <v>0.02</v>
      </c>
      <c r="L13329"/>
      <c r="N13329"/>
    </row>
    <row r="13330" spans="1:14" x14ac:dyDescent="0.2">
      <c r="A13330" s="1" t="s">
        <v>4813</v>
      </c>
      <c r="B13330" s="8" t="s">
        <v>107</v>
      </c>
      <c r="C13330" s="1" t="s">
        <v>18</v>
      </c>
      <c r="D13330" s="1" t="s">
        <v>214</v>
      </c>
      <c r="E13330" s="1" t="s">
        <v>109</v>
      </c>
      <c r="F13330" s="2">
        <v>0</v>
      </c>
      <c r="G13330" s="2">
        <v>0.02</v>
      </c>
      <c r="H13330" s="2">
        <v>0</v>
      </c>
      <c r="I13330" s="2">
        <v>0</v>
      </c>
      <c r="J13330" s="2">
        <v>0.02</v>
      </c>
      <c r="L13330"/>
      <c r="N13330"/>
    </row>
    <row r="13331" spans="1:14" x14ac:dyDescent="0.2">
      <c r="A13331" s="1" t="s">
        <v>9297</v>
      </c>
      <c r="B13331" s="8" t="s">
        <v>559</v>
      </c>
      <c r="C13331" s="1" t="s">
        <v>216</v>
      </c>
      <c r="D13331" s="1" t="s">
        <v>173</v>
      </c>
      <c r="E13331" s="1" t="s">
        <v>6089</v>
      </c>
      <c r="F13331" s="2">
        <v>0</v>
      </c>
      <c r="G13331" s="2">
        <v>0</v>
      </c>
      <c r="H13331" s="2">
        <v>0.02</v>
      </c>
      <c r="I13331" s="2">
        <v>0</v>
      </c>
      <c r="J13331" s="2">
        <v>0.02</v>
      </c>
      <c r="L13331"/>
      <c r="N13331"/>
    </row>
    <row r="13332" spans="1:14" x14ac:dyDescent="0.2">
      <c r="A13332" s="1" t="s">
        <v>9298</v>
      </c>
      <c r="B13332" s="8" t="s">
        <v>41</v>
      </c>
      <c r="C13332" s="1" t="s">
        <v>57</v>
      </c>
      <c r="D13332" s="1" t="s">
        <v>173</v>
      </c>
      <c r="E13332" s="1" t="s">
        <v>4611</v>
      </c>
      <c r="F13332" s="2">
        <v>0</v>
      </c>
      <c r="G13332" s="2">
        <v>0</v>
      </c>
      <c r="H13332" s="2">
        <v>0.02</v>
      </c>
      <c r="I13332" s="2">
        <v>0</v>
      </c>
      <c r="J13332" s="2">
        <v>0.02</v>
      </c>
      <c r="L13332"/>
      <c r="N13332"/>
    </row>
    <row r="13333" spans="1:14" x14ac:dyDescent="0.2">
      <c r="A13333" s="1" t="s">
        <v>9299</v>
      </c>
      <c r="B13333" s="8" t="s">
        <v>62</v>
      </c>
      <c r="C13333" s="1" t="s">
        <v>67</v>
      </c>
      <c r="D13333" s="1" t="s">
        <v>38</v>
      </c>
      <c r="E13333" s="1" t="s">
        <v>3583</v>
      </c>
      <c r="F13333" s="2">
        <v>0</v>
      </c>
      <c r="G13333" s="2">
        <v>0</v>
      </c>
      <c r="H13333" s="2">
        <v>0.02</v>
      </c>
      <c r="I13333" s="2">
        <v>0</v>
      </c>
      <c r="J13333" s="2">
        <v>0.02</v>
      </c>
      <c r="L13333"/>
      <c r="N13333"/>
    </row>
    <row r="13334" spans="1:14" x14ac:dyDescent="0.2">
      <c r="A13334" s="1" t="s">
        <v>5298</v>
      </c>
      <c r="B13334" s="8" t="s">
        <v>126</v>
      </c>
      <c r="C13334" s="1" t="s">
        <v>47</v>
      </c>
      <c r="D13334" s="1" t="s">
        <v>1</v>
      </c>
      <c r="E13334" s="1" t="s">
        <v>1022</v>
      </c>
      <c r="F13334" s="2">
        <v>0.02</v>
      </c>
      <c r="G13334" s="2">
        <v>0</v>
      </c>
      <c r="H13334" s="2">
        <v>0</v>
      </c>
      <c r="I13334" s="2">
        <v>0</v>
      </c>
      <c r="J13334" s="2">
        <v>0.02</v>
      </c>
      <c r="L13334"/>
      <c r="N13334"/>
    </row>
    <row r="13335" spans="1:14" x14ac:dyDescent="0.2">
      <c r="A13335" s="1" t="s">
        <v>9300</v>
      </c>
      <c r="B13335" s="8" t="s">
        <v>41</v>
      </c>
      <c r="C13335" s="1" t="s">
        <v>29</v>
      </c>
      <c r="D13335" s="1" t="s">
        <v>173</v>
      </c>
      <c r="E13335" s="1" t="s">
        <v>5328</v>
      </c>
      <c r="F13335" s="2">
        <v>0</v>
      </c>
      <c r="G13335" s="2">
        <v>0</v>
      </c>
      <c r="H13335" s="2">
        <v>0.02</v>
      </c>
      <c r="I13335" s="2">
        <v>0</v>
      </c>
      <c r="J13335" s="2">
        <v>0.02</v>
      </c>
      <c r="L13335"/>
      <c r="N13335"/>
    </row>
    <row r="13336" spans="1:14" x14ac:dyDescent="0.2">
      <c r="A13336" s="1" t="s">
        <v>9301</v>
      </c>
      <c r="B13336" s="8" t="s">
        <v>113</v>
      </c>
      <c r="C13336" s="1" t="s">
        <v>33</v>
      </c>
      <c r="D13336" s="1" t="s">
        <v>173</v>
      </c>
      <c r="E13336" s="1" t="s">
        <v>9302</v>
      </c>
      <c r="F13336" s="2">
        <v>0</v>
      </c>
      <c r="G13336" s="2">
        <v>0</v>
      </c>
      <c r="H13336" s="2">
        <v>0.02</v>
      </c>
      <c r="I13336" s="2">
        <v>0</v>
      </c>
      <c r="J13336" s="2">
        <v>0.02</v>
      </c>
      <c r="L13336"/>
      <c r="N13336"/>
    </row>
    <row r="13337" spans="1:14" x14ac:dyDescent="0.2">
      <c r="A13337" s="1" t="s">
        <v>9303</v>
      </c>
      <c r="B13337" s="8" t="s">
        <v>41</v>
      </c>
      <c r="C13337" s="1" t="s">
        <v>47</v>
      </c>
      <c r="D13337" s="1" t="s">
        <v>16</v>
      </c>
      <c r="E13337" s="1" t="s">
        <v>220</v>
      </c>
      <c r="F13337" s="2">
        <v>0.01</v>
      </c>
      <c r="G13337" s="2">
        <v>0.01</v>
      </c>
      <c r="H13337" s="2">
        <v>0</v>
      </c>
      <c r="I13337" s="2">
        <v>0</v>
      </c>
      <c r="J13337" s="2">
        <v>0.02</v>
      </c>
      <c r="L13337"/>
      <c r="N13337"/>
    </row>
    <row r="13338" spans="1:14" x14ac:dyDescent="0.2">
      <c r="A13338" s="1" t="s">
        <v>9304</v>
      </c>
      <c r="B13338" s="8" t="s">
        <v>20</v>
      </c>
      <c r="C13338" s="1" t="s">
        <v>11</v>
      </c>
      <c r="D13338" s="1" t="s">
        <v>45</v>
      </c>
      <c r="E13338" s="1" t="s">
        <v>159</v>
      </c>
      <c r="F13338" s="2">
        <v>0</v>
      </c>
      <c r="G13338" s="2">
        <v>0</v>
      </c>
      <c r="H13338" s="2">
        <v>0.02</v>
      </c>
      <c r="I13338" s="2">
        <v>0</v>
      </c>
      <c r="J13338" s="2">
        <v>0.02</v>
      </c>
      <c r="L13338"/>
      <c r="N13338"/>
    </row>
    <row r="13339" spans="1:14" x14ac:dyDescent="0.2">
      <c r="A13339" s="1" t="s">
        <v>3752</v>
      </c>
      <c r="B13339" s="8" t="s">
        <v>107</v>
      </c>
      <c r="C13339" s="1" t="s">
        <v>216</v>
      </c>
      <c r="D13339" s="1" t="s">
        <v>16</v>
      </c>
      <c r="E13339" s="1" t="s">
        <v>969</v>
      </c>
      <c r="F13339" s="2">
        <v>0</v>
      </c>
      <c r="G13339" s="2">
        <v>0.02</v>
      </c>
      <c r="H13339" s="2">
        <v>0</v>
      </c>
      <c r="I13339" s="2">
        <v>0</v>
      </c>
      <c r="J13339" s="2">
        <v>0.02</v>
      </c>
      <c r="L13339"/>
      <c r="N13339"/>
    </row>
    <row r="13340" spans="1:14" x14ac:dyDescent="0.2">
      <c r="A13340" s="1" t="s">
        <v>1484</v>
      </c>
      <c r="B13340" s="8" t="s">
        <v>107</v>
      </c>
      <c r="C13340" s="1" t="s">
        <v>29</v>
      </c>
      <c r="D13340" s="1" t="s">
        <v>1</v>
      </c>
      <c r="E13340" s="1" t="s">
        <v>59</v>
      </c>
      <c r="F13340" s="2">
        <v>0.02</v>
      </c>
      <c r="G13340" s="2">
        <v>0</v>
      </c>
      <c r="H13340" s="2">
        <v>0</v>
      </c>
      <c r="I13340" s="2">
        <v>0</v>
      </c>
      <c r="J13340" s="2">
        <v>0.02</v>
      </c>
      <c r="L13340"/>
      <c r="N13340"/>
    </row>
    <row r="13341" spans="1:14" x14ac:dyDescent="0.2">
      <c r="A13341" s="1" t="s">
        <v>6088</v>
      </c>
      <c r="B13341" s="8" t="s">
        <v>32</v>
      </c>
      <c r="C13341" s="1" t="s">
        <v>67</v>
      </c>
      <c r="D13341" s="1" t="s">
        <v>173</v>
      </c>
      <c r="E13341" s="1" t="s">
        <v>6089</v>
      </c>
      <c r="F13341" s="2">
        <v>0</v>
      </c>
      <c r="G13341" s="2">
        <v>0</v>
      </c>
      <c r="H13341" s="2">
        <v>0.02</v>
      </c>
      <c r="I13341" s="2">
        <v>0</v>
      </c>
      <c r="J13341" s="2">
        <v>0.02</v>
      </c>
      <c r="L13341"/>
      <c r="N13341"/>
    </row>
    <row r="13342" spans="1:14" x14ac:dyDescent="0.2">
      <c r="A13342" s="1" t="s">
        <v>9305</v>
      </c>
      <c r="B13342" s="8" t="s">
        <v>20</v>
      </c>
      <c r="C13342" s="1" t="s">
        <v>57</v>
      </c>
      <c r="D13342" s="1" t="s">
        <v>1</v>
      </c>
      <c r="E13342" s="1" t="s">
        <v>2999</v>
      </c>
      <c r="F13342" s="2">
        <v>0.02</v>
      </c>
      <c r="G13342" s="2">
        <v>0</v>
      </c>
      <c r="H13342" s="2">
        <v>0</v>
      </c>
      <c r="I13342" s="2">
        <v>0</v>
      </c>
      <c r="J13342" s="2">
        <v>0.02</v>
      </c>
      <c r="L13342"/>
      <c r="N13342"/>
    </row>
    <row r="13343" spans="1:14" x14ac:dyDescent="0.2">
      <c r="A13343" s="1" t="s">
        <v>9306</v>
      </c>
      <c r="B13343" s="8" t="s">
        <v>107</v>
      </c>
      <c r="C13343" s="1" t="s">
        <v>65</v>
      </c>
      <c r="D13343" s="1" t="s">
        <v>38</v>
      </c>
      <c r="E13343" s="1" t="s">
        <v>6964</v>
      </c>
      <c r="F13343" s="2">
        <v>0</v>
      </c>
      <c r="G13343" s="2">
        <v>0.02</v>
      </c>
      <c r="H13343" s="2">
        <v>0</v>
      </c>
      <c r="I13343" s="2">
        <v>0</v>
      </c>
      <c r="J13343" s="2">
        <v>0.02</v>
      </c>
      <c r="L13343"/>
      <c r="N13343"/>
    </row>
    <row r="13344" spans="1:14" x14ac:dyDescent="0.2">
      <c r="A13344" s="1" t="s">
        <v>9307</v>
      </c>
      <c r="B13344" s="8" t="s">
        <v>20</v>
      </c>
      <c r="C13344" s="1" t="s">
        <v>29</v>
      </c>
      <c r="D13344" s="1" t="s">
        <v>22</v>
      </c>
      <c r="E13344" s="1" t="s">
        <v>603</v>
      </c>
      <c r="F13344" s="2">
        <v>0</v>
      </c>
      <c r="G13344" s="2">
        <v>0</v>
      </c>
      <c r="H13344" s="2">
        <v>0.02</v>
      </c>
      <c r="I13344" s="2">
        <v>0</v>
      </c>
      <c r="J13344" s="2">
        <v>0.02</v>
      </c>
      <c r="L13344"/>
      <c r="N13344"/>
    </row>
    <row r="13345" spans="1:14" x14ac:dyDescent="0.2">
      <c r="A13345" s="1" t="s">
        <v>9308</v>
      </c>
      <c r="B13345" s="8" t="s">
        <v>107</v>
      </c>
      <c r="C13345" s="1" t="s">
        <v>15</v>
      </c>
      <c r="D13345" s="1" t="s">
        <v>45</v>
      </c>
      <c r="E13345" s="1" t="s">
        <v>9309</v>
      </c>
      <c r="F13345" s="2">
        <v>0</v>
      </c>
      <c r="G13345" s="2">
        <v>0.02</v>
      </c>
      <c r="H13345" s="2">
        <v>0</v>
      </c>
      <c r="I13345" s="2">
        <v>0</v>
      </c>
      <c r="J13345" s="2">
        <v>0.02</v>
      </c>
      <c r="L13345"/>
      <c r="N13345"/>
    </row>
    <row r="13346" spans="1:14" x14ac:dyDescent="0.2">
      <c r="A13346" s="1" t="s">
        <v>9310</v>
      </c>
      <c r="B13346" s="8" t="s">
        <v>20</v>
      </c>
      <c r="C13346" s="1" t="s">
        <v>33</v>
      </c>
      <c r="D13346" s="1" t="s">
        <v>214</v>
      </c>
      <c r="E13346" s="1" t="s">
        <v>3391</v>
      </c>
      <c r="F13346" s="2">
        <v>0.02</v>
      </c>
      <c r="G13346" s="2">
        <v>0</v>
      </c>
      <c r="H13346" s="2">
        <v>0</v>
      </c>
      <c r="I13346" s="2">
        <v>0</v>
      </c>
      <c r="J13346" s="2">
        <v>0.02</v>
      </c>
      <c r="L13346"/>
      <c r="N13346"/>
    </row>
    <row r="13347" spans="1:14" x14ac:dyDescent="0.2">
      <c r="A13347" s="1" t="s">
        <v>9311</v>
      </c>
      <c r="B13347" s="8" t="s">
        <v>107</v>
      </c>
      <c r="C13347" s="1" t="s">
        <v>18</v>
      </c>
      <c r="D13347" s="1" t="s">
        <v>214</v>
      </c>
      <c r="E13347" s="1" t="s">
        <v>6159</v>
      </c>
      <c r="F13347" s="2">
        <v>0</v>
      </c>
      <c r="G13347" s="2">
        <v>0.02</v>
      </c>
      <c r="H13347" s="2">
        <v>0</v>
      </c>
      <c r="I13347" s="2">
        <v>0</v>
      </c>
      <c r="J13347" s="2">
        <v>0.02</v>
      </c>
      <c r="L13347"/>
      <c r="N13347"/>
    </row>
    <row r="13348" spans="1:14" x14ac:dyDescent="0.2">
      <c r="A13348" s="1" t="s">
        <v>9312</v>
      </c>
      <c r="B13348" s="8" t="s">
        <v>36</v>
      </c>
      <c r="C13348" s="1" t="s">
        <v>37</v>
      </c>
      <c r="D13348" s="1" t="s">
        <v>45</v>
      </c>
      <c r="E13348" s="1" t="s">
        <v>178</v>
      </c>
      <c r="F13348" s="2">
        <v>0</v>
      </c>
      <c r="G13348" s="2">
        <v>0</v>
      </c>
      <c r="H13348" s="2">
        <v>0.02</v>
      </c>
      <c r="I13348" s="2">
        <v>0</v>
      </c>
      <c r="J13348" s="2">
        <v>0.02</v>
      </c>
      <c r="L13348"/>
      <c r="N13348"/>
    </row>
    <row r="13349" spans="1:14" x14ac:dyDescent="0.2">
      <c r="A13349" s="1" t="s">
        <v>9313</v>
      </c>
      <c r="B13349" s="8" t="s">
        <v>102</v>
      </c>
      <c r="C13349" s="1" t="s">
        <v>11</v>
      </c>
      <c r="D13349" s="1" t="s">
        <v>71</v>
      </c>
      <c r="E13349" s="1" t="s">
        <v>5943</v>
      </c>
      <c r="F13349" s="2">
        <v>0.02</v>
      </c>
      <c r="G13349" s="2">
        <v>0</v>
      </c>
      <c r="H13349" s="2">
        <v>0</v>
      </c>
      <c r="I13349" s="2">
        <v>0</v>
      </c>
      <c r="J13349" s="2">
        <v>0.02</v>
      </c>
      <c r="L13349"/>
      <c r="N13349"/>
    </row>
    <row r="13350" spans="1:14" x14ac:dyDescent="0.2">
      <c r="A13350" s="1" t="s">
        <v>9314</v>
      </c>
      <c r="B13350" s="8" t="s">
        <v>41</v>
      </c>
      <c r="C13350" s="1" t="s">
        <v>29</v>
      </c>
      <c r="D13350" s="1" t="s">
        <v>16</v>
      </c>
      <c r="E13350" s="1" t="s">
        <v>2487</v>
      </c>
      <c r="F13350" s="2">
        <v>0.01</v>
      </c>
      <c r="G13350" s="2">
        <v>0.01</v>
      </c>
      <c r="H13350" s="2">
        <v>0</v>
      </c>
      <c r="I13350" s="2">
        <v>0</v>
      </c>
      <c r="J13350" s="2">
        <v>0.02</v>
      </c>
      <c r="L13350"/>
      <c r="N13350"/>
    </row>
    <row r="13351" spans="1:14" x14ac:dyDescent="0.2">
      <c r="A13351" s="1" t="s">
        <v>3213</v>
      </c>
      <c r="B13351" s="8" t="s">
        <v>113</v>
      </c>
      <c r="C13351" s="1" t="s">
        <v>29</v>
      </c>
      <c r="D13351" s="1" t="s">
        <v>52</v>
      </c>
      <c r="E13351" s="1" t="s">
        <v>770</v>
      </c>
      <c r="F13351" s="2">
        <v>0.01</v>
      </c>
      <c r="G13351" s="2">
        <v>0</v>
      </c>
      <c r="H13351" s="2">
        <v>0</v>
      </c>
      <c r="I13351" s="2">
        <v>0</v>
      </c>
      <c r="J13351" s="2">
        <v>0.02</v>
      </c>
      <c r="L13351"/>
      <c r="N13351"/>
    </row>
    <row r="13352" spans="1:14" x14ac:dyDescent="0.2">
      <c r="A13352" s="1" t="s">
        <v>9315</v>
      </c>
      <c r="B13352" s="8" t="s">
        <v>20</v>
      </c>
      <c r="C13352" s="1" t="s">
        <v>29</v>
      </c>
      <c r="D13352" s="1" t="s">
        <v>173</v>
      </c>
      <c r="E13352" s="1" t="s">
        <v>3427</v>
      </c>
      <c r="F13352" s="2">
        <v>0</v>
      </c>
      <c r="G13352" s="2">
        <v>0</v>
      </c>
      <c r="H13352" s="2">
        <v>0.02</v>
      </c>
      <c r="I13352" s="2">
        <v>0</v>
      </c>
      <c r="J13352" s="2">
        <v>0.02</v>
      </c>
      <c r="L13352"/>
      <c r="N13352"/>
    </row>
    <row r="13353" spans="1:14" hidden="1" x14ac:dyDescent="0.2">
      <c r="A13353" s="1" t="s">
        <v>7992</v>
      </c>
      <c r="B13353" s="8" t="s">
        <v>20</v>
      </c>
      <c r="C13353" s="1" t="s">
        <v>191</v>
      </c>
      <c r="D13353" s="1" t="s">
        <v>173</v>
      </c>
      <c r="E13353" s="1" t="s">
        <v>1105</v>
      </c>
      <c r="F13353" s="2">
        <v>0</v>
      </c>
      <c r="G13353" s="2">
        <v>0.02</v>
      </c>
      <c r="H13353" s="2">
        <v>0</v>
      </c>
      <c r="I13353" s="2">
        <v>0</v>
      </c>
      <c r="J13353" s="2">
        <v>0.02</v>
      </c>
      <c r="L13353"/>
      <c r="N13353"/>
    </row>
    <row r="13354" spans="1:14" x14ac:dyDescent="0.2">
      <c r="A13354" s="1" t="s">
        <v>9316</v>
      </c>
      <c r="B13354" s="8" t="s">
        <v>20</v>
      </c>
      <c r="C13354" s="1" t="s">
        <v>18</v>
      </c>
      <c r="D13354" s="1" t="s">
        <v>38</v>
      </c>
      <c r="E13354" s="1" t="s">
        <v>420</v>
      </c>
      <c r="F13354" s="2">
        <v>0.02</v>
      </c>
      <c r="G13354" s="2">
        <v>0</v>
      </c>
      <c r="H13354" s="2">
        <v>0</v>
      </c>
      <c r="I13354" s="2">
        <v>0</v>
      </c>
      <c r="J13354" s="2">
        <v>0.02</v>
      </c>
      <c r="L13354"/>
      <c r="N13354"/>
    </row>
    <row r="13355" spans="1:14" x14ac:dyDescent="0.2">
      <c r="A13355" s="1" t="s">
        <v>9317</v>
      </c>
      <c r="B13355" s="8" t="s">
        <v>113</v>
      </c>
      <c r="C13355" s="1" t="s">
        <v>33</v>
      </c>
      <c r="D13355" s="1" t="s">
        <v>173</v>
      </c>
      <c r="E13355" s="1" t="s">
        <v>4611</v>
      </c>
      <c r="F13355" s="2">
        <v>0</v>
      </c>
      <c r="G13355" s="2">
        <v>0</v>
      </c>
      <c r="H13355" s="2">
        <v>0.02</v>
      </c>
      <c r="I13355" s="2">
        <v>0</v>
      </c>
      <c r="J13355" s="2">
        <v>0.02</v>
      </c>
      <c r="L13355"/>
      <c r="N13355"/>
    </row>
    <row r="13356" spans="1:14" x14ac:dyDescent="0.2">
      <c r="A13356" s="1" t="s">
        <v>5026</v>
      </c>
      <c r="B13356" s="8" t="s">
        <v>49</v>
      </c>
      <c r="C13356" s="1" t="s">
        <v>124</v>
      </c>
      <c r="D13356" s="1" t="s">
        <v>12</v>
      </c>
      <c r="E13356" s="1" t="s">
        <v>4459</v>
      </c>
      <c r="F13356" s="2">
        <v>0.01</v>
      </c>
      <c r="G13356" s="2">
        <v>0.01</v>
      </c>
      <c r="H13356" s="2">
        <v>0</v>
      </c>
      <c r="I13356" s="2">
        <v>0</v>
      </c>
      <c r="J13356" s="2">
        <v>0.02</v>
      </c>
      <c r="L13356"/>
      <c r="N13356"/>
    </row>
    <row r="13357" spans="1:14" x14ac:dyDescent="0.2">
      <c r="A13357" s="1" t="s">
        <v>3851</v>
      </c>
      <c r="B13357" s="8" t="s">
        <v>32</v>
      </c>
      <c r="C13357" s="1" t="s">
        <v>67</v>
      </c>
      <c r="D13357" s="1" t="s">
        <v>173</v>
      </c>
      <c r="E13357" s="1" t="s">
        <v>1105</v>
      </c>
      <c r="F13357" s="2">
        <v>0</v>
      </c>
      <c r="G13357" s="2">
        <v>0.02</v>
      </c>
      <c r="H13357" s="2">
        <v>0</v>
      </c>
      <c r="I13357" s="2">
        <v>0</v>
      </c>
      <c r="J13357" s="2">
        <v>0.02</v>
      </c>
      <c r="L13357"/>
      <c r="N13357"/>
    </row>
    <row r="13358" spans="1:14" x14ac:dyDescent="0.2">
      <c r="A13358" s="1" t="s">
        <v>9318</v>
      </c>
      <c r="B13358" s="8" t="s">
        <v>41</v>
      </c>
      <c r="C13358" s="1" t="s">
        <v>47</v>
      </c>
      <c r="D13358" s="1" t="s">
        <v>38</v>
      </c>
      <c r="E13358" s="1" t="s">
        <v>4186</v>
      </c>
      <c r="F13358" s="2">
        <v>0</v>
      </c>
      <c r="G13358" s="2">
        <v>0</v>
      </c>
      <c r="H13358" s="2">
        <v>0.02</v>
      </c>
      <c r="I13358" s="2">
        <v>0</v>
      </c>
      <c r="J13358" s="2">
        <v>0.02</v>
      </c>
      <c r="L13358"/>
      <c r="N13358"/>
    </row>
    <row r="13359" spans="1:14" x14ac:dyDescent="0.2">
      <c r="A13359" s="1" t="s">
        <v>9319</v>
      </c>
      <c r="B13359" s="8" t="s">
        <v>41</v>
      </c>
      <c r="C13359" s="1" t="s">
        <v>11</v>
      </c>
      <c r="D13359" s="1" t="s">
        <v>173</v>
      </c>
      <c r="E13359" s="1" t="s">
        <v>770</v>
      </c>
      <c r="F13359" s="2">
        <v>0</v>
      </c>
      <c r="G13359" s="2">
        <v>0</v>
      </c>
      <c r="H13359" s="2">
        <v>0.02</v>
      </c>
      <c r="I13359" s="2">
        <v>0</v>
      </c>
      <c r="J13359" s="2">
        <v>0.02</v>
      </c>
      <c r="L13359"/>
      <c r="N13359"/>
    </row>
    <row r="13360" spans="1:14" x14ac:dyDescent="0.2">
      <c r="A13360" s="1" t="s">
        <v>9320</v>
      </c>
      <c r="B13360" s="8" t="s">
        <v>32</v>
      </c>
      <c r="C13360" s="1" t="s">
        <v>57</v>
      </c>
      <c r="D13360" s="1" t="s">
        <v>38</v>
      </c>
      <c r="E13360" s="1" t="s">
        <v>700</v>
      </c>
      <c r="F13360" s="2">
        <v>0</v>
      </c>
      <c r="G13360" s="2">
        <v>0</v>
      </c>
      <c r="H13360" s="2">
        <v>0.02</v>
      </c>
      <c r="I13360" s="2">
        <v>0</v>
      </c>
      <c r="J13360" s="2">
        <v>0.02</v>
      </c>
      <c r="L13360"/>
      <c r="N13360"/>
    </row>
    <row r="13361" spans="1:14" x14ac:dyDescent="0.2">
      <c r="A13361" s="1" t="s">
        <v>9321</v>
      </c>
      <c r="B13361" s="8" t="s">
        <v>20</v>
      </c>
      <c r="C13361" s="1" t="s">
        <v>33</v>
      </c>
      <c r="D13361" s="1" t="s">
        <v>26</v>
      </c>
      <c r="E13361" s="1" t="s">
        <v>3427</v>
      </c>
      <c r="F13361" s="2">
        <v>0</v>
      </c>
      <c r="G13361" s="2">
        <v>0</v>
      </c>
      <c r="H13361" s="2">
        <v>0.02</v>
      </c>
      <c r="I13361" s="2">
        <v>0</v>
      </c>
      <c r="J13361" s="2">
        <v>0.02</v>
      </c>
      <c r="L13361"/>
      <c r="N13361"/>
    </row>
    <row r="13362" spans="1:14" x14ac:dyDescent="0.2">
      <c r="A13362" s="1" t="s">
        <v>9322</v>
      </c>
      <c r="B13362" s="8" t="s">
        <v>49</v>
      </c>
      <c r="C13362" s="1" t="s">
        <v>25</v>
      </c>
      <c r="D13362" s="1" t="s">
        <v>22</v>
      </c>
      <c r="E13362" s="1" t="s">
        <v>191</v>
      </c>
      <c r="F13362" s="2">
        <v>0.01</v>
      </c>
      <c r="G13362" s="2">
        <v>0.01</v>
      </c>
      <c r="H13362" s="2">
        <v>0</v>
      </c>
      <c r="I13362" s="2">
        <v>0</v>
      </c>
      <c r="J13362" s="2">
        <v>0.02</v>
      </c>
      <c r="L13362"/>
      <c r="N13362"/>
    </row>
    <row r="13363" spans="1:14" x14ac:dyDescent="0.2">
      <c r="A13363" s="1" t="s">
        <v>9323</v>
      </c>
      <c r="B13363" s="8" t="s">
        <v>113</v>
      </c>
      <c r="C13363" s="1" t="s">
        <v>57</v>
      </c>
      <c r="D13363" s="1" t="s">
        <v>45</v>
      </c>
      <c r="E13363" s="1" t="s">
        <v>7373</v>
      </c>
      <c r="F13363" s="2">
        <v>0</v>
      </c>
      <c r="G13363" s="2">
        <v>0</v>
      </c>
      <c r="H13363" s="2">
        <v>0.02</v>
      </c>
      <c r="I13363" s="2">
        <v>0</v>
      </c>
      <c r="J13363" s="2">
        <v>0.02</v>
      </c>
      <c r="L13363"/>
      <c r="N13363"/>
    </row>
    <row r="13364" spans="1:14" x14ac:dyDescent="0.2">
      <c r="A13364" s="1" t="s">
        <v>9324</v>
      </c>
      <c r="B13364" s="8" t="s">
        <v>20</v>
      </c>
      <c r="C13364" s="1" t="s">
        <v>15</v>
      </c>
      <c r="D13364" s="1" t="s">
        <v>58</v>
      </c>
      <c r="E13364" s="1" t="s">
        <v>8954</v>
      </c>
      <c r="F13364" s="2">
        <v>0.02</v>
      </c>
      <c r="G13364" s="2">
        <v>0</v>
      </c>
      <c r="H13364" s="2">
        <v>0</v>
      </c>
      <c r="I13364" s="2">
        <v>0</v>
      </c>
      <c r="J13364" s="2">
        <v>0.02</v>
      </c>
      <c r="L13364"/>
      <c r="N13364"/>
    </row>
    <row r="13365" spans="1:14" x14ac:dyDescent="0.2">
      <c r="A13365" s="1" t="s">
        <v>9325</v>
      </c>
      <c r="B13365" s="8" t="s">
        <v>41</v>
      </c>
      <c r="C13365" s="1" t="s">
        <v>11</v>
      </c>
      <c r="D13365" s="1" t="s">
        <v>173</v>
      </c>
      <c r="E13365" s="1" t="s">
        <v>1117</v>
      </c>
      <c r="F13365" s="2">
        <v>0</v>
      </c>
      <c r="G13365" s="2">
        <v>0</v>
      </c>
      <c r="H13365" s="2">
        <v>0.02</v>
      </c>
      <c r="I13365" s="2">
        <v>0</v>
      </c>
      <c r="J13365" s="2">
        <v>0.02</v>
      </c>
      <c r="L13365"/>
      <c r="N13365"/>
    </row>
    <row r="13366" spans="1:14" x14ac:dyDescent="0.2">
      <c r="A13366" s="1" t="s">
        <v>9326</v>
      </c>
      <c r="B13366" s="8" t="s">
        <v>107</v>
      </c>
      <c r="C13366" s="1" t="s">
        <v>29</v>
      </c>
      <c r="D13366" s="1" t="s">
        <v>45</v>
      </c>
      <c r="E13366" s="1" t="s">
        <v>99</v>
      </c>
      <c r="F13366" s="2">
        <v>0</v>
      </c>
      <c r="G13366" s="2">
        <v>0.02</v>
      </c>
      <c r="H13366" s="2">
        <v>0</v>
      </c>
      <c r="I13366" s="2">
        <v>0</v>
      </c>
      <c r="J13366" s="2">
        <v>0.02</v>
      </c>
      <c r="L13366"/>
      <c r="N13366"/>
    </row>
    <row r="13367" spans="1:14" x14ac:dyDescent="0.2">
      <c r="A13367" s="1" t="s">
        <v>9327</v>
      </c>
      <c r="B13367" s="8" t="s">
        <v>10</v>
      </c>
      <c r="C13367" s="1" t="s">
        <v>15</v>
      </c>
      <c r="D13367" s="1" t="s">
        <v>71</v>
      </c>
      <c r="E13367" s="1" t="s">
        <v>3427</v>
      </c>
      <c r="F13367" s="2">
        <v>0</v>
      </c>
      <c r="G13367" s="2">
        <v>0</v>
      </c>
      <c r="H13367" s="2">
        <v>0.02</v>
      </c>
      <c r="I13367" s="2">
        <v>0</v>
      </c>
      <c r="J13367" s="2">
        <v>0.02</v>
      </c>
      <c r="L13367"/>
      <c r="N13367"/>
    </row>
    <row r="13368" spans="1:14" x14ac:dyDescent="0.2">
      <c r="A13368" s="1" t="s">
        <v>9328</v>
      </c>
      <c r="B13368" s="8" t="s">
        <v>36</v>
      </c>
      <c r="C13368" s="1" t="s">
        <v>75</v>
      </c>
      <c r="D13368" s="1" t="s">
        <v>45</v>
      </c>
      <c r="E13368" s="1" t="s">
        <v>1803</v>
      </c>
      <c r="F13368" s="2">
        <v>0</v>
      </c>
      <c r="G13368" s="2">
        <v>0</v>
      </c>
      <c r="H13368" s="2">
        <v>0.02</v>
      </c>
      <c r="I13368" s="2">
        <v>0</v>
      </c>
      <c r="J13368" s="2">
        <v>0.02</v>
      </c>
      <c r="L13368"/>
      <c r="N13368"/>
    </row>
    <row r="13369" spans="1:14" x14ac:dyDescent="0.2">
      <c r="A13369" s="1" t="s">
        <v>9329</v>
      </c>
      <c r="B13369" s="8" t="s">
        <v>36</v>
      </c>
      <c r="C13369" s="1" t="s">
        <v>67</v>
      </c>
      <c r="D13369" s="1" t="s">
        <v>58</v>
      </c>
      <c r="E13369" s="1" t="s">
        <v>1117</v>
      </c>
      <c r="F13369" s="2">
        <v>0</v>
      </c>
      <c r="G13369" s="2">
        <v>0</v>
      </c>
      <c r="H13369" s="2">
        <v>0.02</v>
      </c>
      <c r="I13369" s="2">
        <v>0</v>
      </c>
      <c r="J13369" s="2">
        <v>0.02</v>
      </c>
      <c r="L13369"/>
      <c r="N13369"/>
    </row>
    <row r="13370" spans="1:14" x14ac:dyDescent="0.2">
      <c r="A13370" s="1" t="s">
        <v>9330</v>
      </c>
      <c r="B13370" s="8" t="s">
        <v>10</v>
      </c>
      <c r="C13370" s="1" t="s">
        <v>57</v>
      </c>
      <c r="D13370" s="1" t="s">
        <v>38</v>
      </c>
      <c r="E13370" s="1" t="s">
        <v>4770</v>
      </c>
      <c r="F13370" s="2">
        <v>0.02</v>
      </c>
      <c r="G13370" s="2">
        <v>0</v>
      </c>
      <c r="H13370" s="2">
        <v>0</v>
      </c>
      <c r="I13370" s="2">
        <v>0</v>
      </c>
      <c r="J13370" s="2">
        <v>0.02</v>
      </c>
      <c r="L13370"/>
      <c r="N13370"/>
    </row>
    <row r="13371" spans="1:14" x14ac:dyDescent="0.2">
      <c r="A13371" s="1" t="s">
        <v>9331</v>
      </c>
      <c r="B13371" s="8" t="s">
        <v>20</v>
      </c>
      <c r="C13371" s="1" t="s">
        <v>57</v>
      </c>
      <c r="D13371" s="1" t="s">
        <v>173</v>
      </c>
      <c r="E13371" s="1" t="s">
        <v>4611</v>
      </c>
      <c r="F13371" s="2">
        <v>0</v>
      </c>
      <c r="G13371" s="2">
        <v>0</v>
      </c>
      <c r="H13371" s="2">
        <v>0.02</v>
      </c>
      <c r="I13371" s="2">
        <v>0</v>
      </c>
      <c r="J13371" s="2">
        <v>0.02</v>
      </c>
      <c r="L13371"/>
      <c r="N13371"/>
    </row>
    <row r="13372" spans="1:14" x14ac:dyDescent="0.2">
      <c r="A13372" s="1" t="s">
        <v>9332</v>
      </c>
      <c r="B13372" s="8" t="s">
        <v>20</v>
      </c>
      <c r="C13372" s="1" t="s">
        <v>57</v>
      </c>
      <c r="D13372" s="1" t="s">
        <v>52</v>
      </c>
      <c r="E13372" s="1" t="s">
        <v>700</v>
      </c>
      <c r="F13372" s="2">
        <v>0</v>
      </c>
      <c r="G13372" s="2">
        <v>0.02</v>
      </c>
      <c r="H13372" s="2">
        <v>0</v>
      </c>
      <c r="I13372" s="2">
        <v>0</v>
      </c>
      <c r="J13372" s="2">
        <v>0.02</v>
      </c>
      <c r="L13372"/>
      <c r="N13372"/>
    </row>
    <row r="13373" spans="1:14" x14ac:dyDescent="0.2">
      <c r="A13373" s="1" t="s">
        <v>8761</v>
      </c>
      <c r="B13373" s="8" t="s">
        <v>62</v>
      </c>
      <c r="C13373" s="1" t="s">
        <v>65</v>
      </c>
      <c r="D13373" s="1" t="s">
        <v>38</v>
      </c>
      <c r="E13373" s="1" t="s">
        <v>3691</v>
      </c>
      <c r="F13373" s="2">
        <v>0</v>
      </c>
      <c r="G13373" s="2">
        <v>0.02</v>
      </c>
      <c r="H13373" s="2">
        <v>0</v>
      </c>
      <c r="I13373" s="2">
        <v>0</v>
      </c>
      <c r="J13373" s="2">
        <v>0.02</v>
      </c>
      <c r="L13373"/>
      <c r="N13373"/>
    </row>
    <row r="13374" spans="1:14" x14ac:dyDescent="0.2">
      <c r="A13374" s="1" t="s">
        <v>9333</v>
      </c>
      <c r="B13374" s="8" t="s">
        <v>49</v>
      </c>
      <c r="C13374" s="1" t="s">
        <v>25</v>
      </c>
      <c r="D13374" s="1" t="s">
        <v>45</v>
      </c>
      <c r="E13374" s="1" t="s">
        <v>159</v>
      </c>
      <c r="F13374" s="2">
        <v>0.01</v>
      </c>
      <c r="G13374" s="2">
        <v>0.01</v>
      </c>
      <c r="H13374" s="2">
        <v>0</v>
      </c>
      <c r="I13374" s="2">
        <v>0</v>
      </c>
      <c r="J13374" s="2">
        <v>0.02</v>
      </c>
      <c r="L13374"/>
      <c r="N13374"/>
    </row>
    <row r="13375" spans="1:14" x14ac:dyDescent="0.2">
      <c r="A13375" s="1" t="s">
        <v>610</v>
      </c>
      <c r="B13375" s="8" t="s">
        <v>64</v>
      </c>
      <c r="C13375" s="1" t="s">
        <v>216</v>
      </c>
      <c r="D13375" s="1" t="s">
        <v>38</v>
      </c>
      <c r="E13375" s="1" t="s">
        <v>178</v>
      </c>
      <c r="F13375" s="2">
        <v>0.01</v>
      </c>
      <c r="G13375" s="2">
        <v>0</v>
      </c>
      <c r="H13375" s="2">
        <v>0</v>
      </c>
      <c r="I13375" s="2">
        <v>0</v>
      </c>
      <c r="J13375" s="2">
        <v>0.02</v>
      </c>
      <c r="L13375"/>
      <c r="N13375"/>
    </row>
    <row r="13376" spans="1:14" x14ac:dyDescent="0.2">
      <c r="A13376" s="1" t="s">
        <v>3386</v>
      </c>
      <c r="B13376" s="8" t="s">
        <v>107</v>
      </c>
      <c r="C13376" s="1" t="s">
        <v>216</v>
      </c>
      <c r="D13376" s="1" t="s">
        <v>58</v>
      </c>
      <c r="E13376" s="1" t="s">
        <v>527</v>
      </c>
      <c r="F13376" s="2">
        <v>0</v>
      </c>
      <c r="G13376" s="2">
        <v>0.02</v>
      </c>
      <c r="H13376" s="2">
        <v>0</v>
      </c>
      <c r="I13376" s="2">
        <v>0</v>
      </c>
      <c r="J13376" s="2">
        <v>0.02</v>
      </c>
      <c r="L13376"/>
      <c r="N13376"/>
    </row>
    <row r="13377" spans="1:14" x14ac:dyDescent="0.2">
      <c r="A13377" s="1" t="s">
        <v>9334</v>
      </c>
      <c r="B13377" s="8" t="s">
        <v>113</v>
      </c>
      <c r="C13377" s="1" t="s">
        <v>37</v>
      </c>
      <c r="D13377" s="1" t="s">
        <v>173</v>
      </c>
      <c r="E13377" s="1" t="s">
        <v>4611</v>
      </c>
      <c r="F13377" s="2">
        <v>0</v>
      </c>
      <c r="G13377" s="2">
        <v>0</v>
      </c>
      <c r="H13377" s="2">
        <v>0.02</v>
      </c>
      <c r="I13377" s="2">
        <v>0</v>
      </c>
      <c r="J13377" s="2">
        <v>0.02</v>
      </c>
      <c r="L13377"/>
      <c r="N13377"/>
    </row>
    <row r="13378" spans="1:14" x14ac:dyDescent="0.2">
      <c r="A13378" s="1" t="s">
        <v>7773</v>
      </c>
      <c r="B13378" s="8" t="s">
        <v>121</v>
      </c>
      <c r="C13378" s="1" t="s">
        <v>216</v>
      </c>
      <c r="D13378" s="1" t="s">
        <v>45</v>
      </c>
      <c r="E13378" s="1" t="s">
        <v>1105</v>
      </c>
      <c r="F13378" s="2">
        <v>0.01</v>
      </c>
      <c r="G13378" s="2">
        <v>0.01</v>
      </c>
      <c r="H13378" s="2">
        <v>0</v>
      </c>
      <c r="I13378" s="2">
        <v>0</v>
      </c>
      <c r="J13378" s="2">
        <v>0.02</v>
      </c>
      <c r="L13378"/>
      <c r="N13378"/>
    </row>
    <row r="13379" spans="1:14" x14ac:dyDescent="0.2">
      <c r="A13379" s="1" t="s">
        <v>9335</v>
      </c>
      <c r="B13379" s="8" t="s">
        <v>36</v>
      </c>
      <c r="C13379" s="1" t="s">
        <v>67</v>
      </c>
      <c r="D13379" s="1" t="s">
        <v>173</v>
      </c>
      <c r="E13379" s="1" t="s">
        <v>251</v>
      </c>
      <c r="F13379" s="2">
        <v>0</v>
      </c>
      <c r="G13379" s="2">
        <v>0</v>
      </c>
      <c r="H13379" s="2">
        <v>0.02</v>
      </c>
      <c r="I13379" s="2">
        <v>0</v>
      </c>
      <c r="J13379" s="2">
        <v>0.02</v>
      </c>
      <c r="L13379"/>
      <c r="N13379"/>
    </row>
    <row r="13380" spans="1:14" x14ac:dyDescent="0.2">
      <c r="A13380" s="1" t="s">
        <v>6648</v>
      </c>
      <c r="B13380" s="8" t="s">
        <v>107</v>
      </c>
      <c r="C13380" s="1" t="s">
        <v>11</v>
      </c>
      <c r="D13380" s="1" t="s">
        <v>16</v>
      </c>
      <c r="E13380" s="1" t="s">
        <v>969</v>
      </c>
      <c r="F13380" s="2">
        <v>0</v>
      </c>
      <c r="G13380" s="2">
        <v>0.02</v>
      </c>
      <c r="H13380" s="2">
        <v>0</v>
      </c>
      <c r="I13380" s="2">
        <v>0</v>
      </c>
      <c r="J13380" s="2">
        <v>0.02</v>
      </c>
      <c r="L13380"/>
      <c r="N13380"/>
    </row>
    <row r="13381" spans="1:14" x14ac:dyDescent="0.2">
      <c r="A13381" s="1" t="s">
        <v>9336</v>
      </c>
      <c r="B13381" s="8" t="s">
        <v>107</v>
      </c>
      <c r="C13381" s="1" t="s">
        <v>57</v>
      </c>
      <c r="D13381" s="1" t="s">
        <v>26</v>
      </c>
      <c r="E13381" s="1" t="s">
        <v>700</v>
      </c>
      <c r="F13381" s="2">
        <v>0</v>
      </c>
      <c r="G13381" s="2">
        <v>0.02</v>
      </c>
      <c r="H13381" s="2">
        <v>0</v>
      </c>
      <c r="I13381" s="2">
        <v>0</v>
      </c>
      <c r="J13381" s="2">
        <v>0.02</v>
      </c>
      <c r="L13381"/>
      <c r="N13381"/>
    </row>
    <row r="13382" spans="1:14" x14ac:dyDescent="0.2">
      <c r="A13382" s="1" t="s">
        <v>9337</v>
      </c>
      <c r="B13382" s="8" t="s">
        <v>10</v>
      </c>
      <c r="C13382" s="1" t="s">
        <v>18</v>
      </c>
      <c r="D13382" s="1" t="s">
        <v>12</v>
      </c>
      <c r="E13382" s="1" t="s">
        <v>4915</v>
      </c>
      <c r="F13382" s="2">
        <v>0.02</v>
      </c>
      <c r="G13382" s="2">
        <v>0</v>
      </c>
      <c r="H13382" s="2">
        <v>0</v>
      </c>
      <c r="I13382" s="2">
        <v>0</v>
      </c>
      <c r="J13382" s="2">
        <v>0.02</v>
      </c>
      <c r="L13382"/>
      <c r="N13382"/>
    </row>
    <row r="13383" spans="1:14" x14ac:dyDescent="0.2">
      <c r="A13383" s="1" t="s">
        <v>9338</v>
      </c>
      <c r="B13383" s="8" t="s">
        <v>36</v>
      </c>
      <c r="C13383" s="1" t="s">
        <v>67</v>
      </c>
      <c r="D13383" s="1" t="s">
        <v>38</v>
      </c>
      <c r="E13383" s="1" t="s">
        <v>251</v>
      </c>
      <c r="F13383" s="2">
        <v>0</v>
      </c>
      <c r="G13383" s="2">
        <v>0</v>
      </c>
      <c r="H13383" s="2">
        <v>0.02</v>
      </c>
      <c r="I13383" s="2">
        <v>0</v>
      </c>
      <c r="J13383" s="2">
        <v>0.02</v>
      </c>
      <c r="L13383"/>
      <c r="N13383"/>
    </row>
    <row r="13384" spans="1:14" x14ac:dyDescent="0.2">
      <c r="A13384" s="1" t="s">
        <v>9339</v>
      </c>
      <c r="B13384" s="8" t="s">
        <v>49</v>
      </c>
      <c r="C13384" s="1" t="s">
        <v>47</v>
      </c>
      <c r="D13384" s="1" t="s">
        <v>12</v>
      </c>
      <c r="E13384" s="1" t="s">
        <v>700</v>
      </c>
      <c r="F13384" s="2">
        <v>0.01</v>
      </c>
      <c r="G13384" s="2">
        <v>0.01</v>
      </c>
      <c r="H13384" s="2">
        <v>0</v>
      </c>
      <c r="I13384" s="2">
        <v>0</v>
      </c>
      <c r="J13384" s="2">
        <v>0.02</v>
      </c>
      <c r="L13384"/>
      <c r="N13384"/>
    </row>
    <row r="13385" spans="1:14" x14ac:dyDescent="0.2">
      <c r="A13385" s="1" t="s">
        <v>9340</v>
      </c>
      <c r="B13385" s="8" t="s">
        <v>107</v>
      </c>
      <c r="C13385" s="1" t="s">
        <v>67</v>
      </c>
      <c r="D13385" s="1" t="s">
        <v>214</v>
      </c>
      <c r="E13385" s="1" t="s">
        <v>8313</v>
      </c>
      <c r="F13385" s="2">
        <v>0</v>
      </c>
      <c r="G13385" s="2">
        <v>0.02</v>
      </c>
      <c r="H13385" s="2">
        <v>0</v>
      </c>
      <c r="I13385" s="2">
        <v>0</v>
      </c>
      <c r="J13385" s="2">
        <v>0.02</v>
      </c>
      <c r="L13385"/>
      <c r="N13385"/>
    </row>
    <row r="13386" spans="1:14" x14ac:dyDescent="0.2">
      <c r="A13386" s="1" t="s">
        <v>8716</v>
      </c>
      <c r="B13386" s="8" t="s">
        <v>128</v>
      </c>
      <c r="C13386" s="1" t="s">
        <v>75</v>
      </c>
      <c r="D13386" s="1" t="s">
        <v>58</v>
      </c>
      <c r="E13386" s="1" t="s">
        <v>59</v>
      </c>
      <c r="F13386" s="2">
        <v>0.02</v>
      </c>
      <c r="G13386" s="2">
        <v>0</v>
      </c>
      <c r="H13386" s="2">
        <v>0</v>
      </c>
      <c r="I13386" s="2">
        <v>0</v>
      </c>
      <c r="J13386" s="2">
        <v>0.02</v>
      </c>
      <c r="L13386"/>
      <c r="N13386"/>
    </row>
    <row r="13387" spans="1:14" x14ac:dyDescent="0.2">
      <c r="A13387" s="1" t="s">
        <v>9341</v>
      </c>
      <c r="B13387" s="8" t="s">
        <v>20</v>
      </c>
      <c r="C13387" s="1" t="s">
        <v>29</v>
      </c>
      <c r="D13387" s="1" t="s">
        <v>58</v>
      </c>
      <c r="E13387" s="1" t="s">
        <v>9342</v>
      </c>
      <c r="F13387" s="2">
        <v>0.02</v>
      </c>
      <c r="G13387" s="2">
        <v>0</v>
      </c>
      <c r="H13387" s="2">
        <v>0</v>
      </c>
      <c r="I13387" s="2">
        <v>0</v>
      </c>
      <c r="J13387" s="2">
        <v>0.02</v>
      </c>
      <c r="L13387"/>
      <c r="N13387"/>
    </row>
    <row r="13388" spans="1:14" x14ac:dyDescent="0.2">
      <c r="A13388" s="1" t="s">
        <v>9343</v>
      </c>
      <c r="B13388" s="8" t="s">
        <v>559</v>
      </c>
      <c r="C13388" s="1" t="s">
        <v>65</v>
      </c>
      <c r="D13388" s="1" t="s">
        <v>38</v>
      </c>
      <c r="E13388" s="1" t="s">
        <v>4611</v>
      </c>
      <c r="F13388" s="2">
        <v>0</v>
      </c>
      <c r="G13388" s="2">
        <v>0</v>
      </c>
      <c r="H13388" s="2">
        <v>0.02</v>
      </c>
      <c r="I13388" s="2">
        <v>0</v>
      </c>
      <c r="J13388" s="2">
        <v>0.02</v>
      </c>
      <c r="L13388"/>
      <c r="N13388"/>
    </row>
    <row r="13389" spans="1:14" x14ac:dyDescent="0.2">
      <c r="A13389" s="1" t="s">
        <v>9344</v>
      </c>
      <c r="B13389" s="8" t="s">
        <v>107</v>
      </c>
      <c r="C13389" s="1" t="s">
        <v>57</v>
      </c>
      <c r="D13389" s="1" t="s">
        <v>26</v>
      </c>
      <c r="E13389" s="1" t="s">
        <v>191</v>
      </c>
      <c r="F13389" s="2">
        <v>0</v>
      </c>
      <c r="G13389" s="2">
        <v>0.02</v>
      </c>
      <c r="H13389" s="2">
        <v>0</v>
      </c>
      <c r="I13389" s="2">
        <v>0</v>
      </c>
      <c r="J13389" s="2">
        <v>0.02</v>
      </c>
      <c r="L13389"/>
      <c r="N13389"/>
    </row>
    <row r="13390" spans="1:14" x14ac:dyDescent="0.2">
      <c r="A13390" s="1" t="s">
        <v>8232</v>
      </c>
      <c r="B13390" s="8" t="s">
        <v>102</v>
      </c>
      <c r="C13390" s="1" t="s">
        <v>42</v>
      </c>
      <c r="D13390" s="1" t="s">
        <v>38</v>
      </c>
      <c r="E13390" s="1" t="s">
        <v>109</v>
      </c>
      <c r="F13390" s="2">
        <v>0.02</v>
      </c>
      <c r="G13390" s="2">
        <v>0</v>
      </c>
      <c r="H13390" s="2">
        <v>0</v>
      </c>
      <c r="I13390" s="2">
        <v>0</v>
      </c>
      <c r="J13390" s="2">
        <v>0.02</v>
      </c>
      <c r="L13390"/>
      <c r="N13390"/>
    </row>
    <row r="13391" spans="1:14" x14ac:dyDescent="0.2">
      <c r="A13391" s="1" t="s">
        <v>9345</v>
      </c>
      <c r="B13391" s="8" t="s">
        <v>113</v>
      </c>
      <c r="C13391" s="1" t="s">
        <v>57</v>
      </c>
      <c r="D13391" s="1" t="s">
        <v>38</v>
      </c>
      <c r="E13391" s="1" t="s">
        <v>770</v>
      </c>
      <c r="F13391" s="2">
        <v>0</v>
      </c>
      <c r="G13391" s="2">
        <v>0</v>
      </c>
      <c r="H13391" s="2">
        <v>0.02</v>
      </c>
      <c r="I13391" s="2">
        <v>0</v>
      </c>
      <c r="J13391" s="2">
        <v>0.02</v>
      </c>
      <c r="L13391"/>
      <c r="N13391"/>
    </row>
    <row r="13392" spans="1:14" x14ac:dyDescent="0.2">
      <c r="A13392" s="1" t="s">
        <v>9346</v>
      </c>
      <c r="B13392" s="8" t="s">
        <v>10</v>
      </c>
      <c r="C13392" s="1" t="s">
        <v>15</v>
      </c>
      <c r="D13392" s="1" t="s">
        <v>71</v>
      </c>
      <c r="E13392" s="1" t="s">
        <v>251</v>
      </c>
      <c r="F13392" s="2">
        <v>0</v>
      </c>
      <c r="G13392" s="2">
        <v>0</v>
      </c>
      <c r="H13392" s="2">
        <v>0.02</v>
      </c>
      <c r="I13392" s="2">
        <v>0</v>
      </c>
      <c r="J13392" s="2">
        <v>0.02</v>
      </c>
      <c r="L13392"/>
      <c r="N13392"/>
    </row>
    <row r="13393" spans="1:14" x14ac:dyDescent="0.2">
      <c r="A13393" s="1" t="s">
        <v>9347</v>
      </c>
      <c r="B13393" s="8" t="s">
        <v>113</v>
      </c>
      <c r="C13393" s="1" t="s">
        <v>37</v>
      </c>
      <c r="D13393" s="1" t="s">
        <v>173</v>
      </c>
      <c r="E13393" s="1" t="s">
        <v>1117</v>
      </c>
      <c r="F13393" s="2">
        <v>0</v>
      </c>
      <c r="G13393" s="2">
        <v>0</v>
      </c>
      <c r="H13393" s="2">
        <v>0.02</v>
      </c>
      <c r="I13393" s="2">
        <v>0</v>
      </c>
      <c r="J13393" s="2">
        <v>0.02</v>
      </c>
      <c r="L13393"/>
      <c r="N13393"/>
    </row>
    <row r="13394" spans="1:14" x14ac:dyDescent="0.2">
      <c r="A13394" s="1" t="s">
        <v>9348</v>
      </c>
      <c r="B13394" s="8" t="s">
        <v>62</v>
      </c>
      <c r="C13394" s="1" t="s">
        <v>37</v>
      </c>
      <c r="D13394" s="1" t="s">
        <v>173</v>
      </c>
      <c r="E13394" s="1" t="s">
        <v>1714</v>
      </c>
      <c r="F13394" s="2">
        <v>0</v>
      </c>
      <c r="G13394" s="2">
        <v>0.02</v>
      </c>
      <c r="H13394" s="2">
        <v>0</v>
      </c>
      <c r="I13394" s="2">
        <v>0</v>
      </c>
      <c r="J13394" s="2">
        <v>0.02</v>
      </c>
      <c r="L13394"/>
      <c r="N13394"/>
    </row>
    <row r="13395" spans="1:14" x14ac:dyDescent="0.2">
      <c r="A13395" s="1" t="s">
        <v>9349</v>
      </c>
      <c r="B13395" s="8" t="s">
        <v>113</v>
      </c>
      <c r="C13395" s="1" t="s">
        <v>15</v>
      </c>
      <c r="D13395" s="1" t="s">
        <v>22</v>
      </c>
      <c r="E13395" s="1" t="s">
        <v>9350</v>
      </c>
      <c r="F13395" s="2">
        <v>0</v>
      </c>
      <c r="G13395" s="2">
        <v>0</v>
      </c>
      <c r="H13395" s="2">
        <v>0.02</v>
      </c>
      <c r="I13395" s="2">
        <v>0</v>
      </c>
      <c r="J13395" s="2">
        <v>0.02</v>
      </c>
      <c r="L13395"/>
      <c r="N13395"/>
    </row>
    <row r="13396" spans="1:14" x14ac:dyDescent="0.2">
      <c r="A13396" s="1" t="s">
        <v>9351</v>
      </c>
      <c r="B13396" s="8" t="s">
        <v>20</v>
      </c>
      <c r="C13396" s="1" t="s">
        <v>15</v>
      </c>
      <c r="D13396" s="1" t="s">
        <v>12</v>
      </c>
      <c r="E13396" s="1" t="s">
        <v>3770</v>
      </c>
      <c r="F13396" s="2">
        <v>0.02</v>
      </c>
      <c r="G13396" s="2">
        <v>0</v>
      </c>
      <c r="H13396" s="2">
        <v>0</v>
      </c>
      <c r="I13396" s="2">
        <v>0</v>
      </c>
      <c r="J13396" s="2">
        <v>0.02</v>
      </c>
      <c r="L13396"/>
      <c r="N13396"/>
    </row>
    <row r="13397" spans="1:14" x14ac:dyDescent="0.2">
      <c r="A13397" s="1" t="s">
        <v>9352</v>
      </c>
      <c r="B13397" s="8" t="s">
        <v>49</v>
      </c>
      <c r="C13397" s="1" t="s">
        <v>54</v>
      </c>
      <c r="D13397" s="1" t="s">
        <v>1</v>
      </c>
      <c r="E13397" s="1" t="s">
        <v>319</v>
      </c>
      <c r="F13397" s="2">
        <v>0.01</v>
      </c>
      <c r="G13397" s="2">
        <v>0.01</v>
      </c>
      <c r="H13397" s="2">
        <v>0</v>
      </c>
      <c r="I13397" s="2">
        <v>0</v>
      </c>
      <c r="J13397" s="2">
        <v>0.02</v>
      </c>
      <c r="L13397"/>
      <c r="N13397"/>
    </row>
    <row r="13398" spans="1:14" x14ac:dyDescent="0.2">
      <c r="A13398" s="1" t="s">
        <v>5860</v>
      </c>
      <c r="B13398" s="8" t="s">
        <v>49</v>
      </c>
      <c r="C13398" s="1" t="s">
        <v>47</v>
      </c>
      <c r="D13398" s="1" t="s">
        <v>16</v>
      </c>
      <c r="E13398" s="1" t="s">
        <v>3108</v>
      </c>
      <c r="F13398" s="2">
        <v>0.01</v>
      </c>
      <c r="G13398" s="2">
        <v>0.01</v>
      </c>
      <c r="H13398" s="2">
        <v>0</v>
      </c>
      <c r="I13398" s="2">
        <v>0</v>
      </c>
      <c r="J13398" s="2">
        <v>0.02</v>
      </c>
      <c r="L13398"/>
      <c r="N13398"/>
    </row>
    <row r="13399" spans="1:14" x14ac:dyDescent="0.2">
      <c r="A13399" s="1" t="s">
        <v>9353</v>
      </c>
      <c r="B13399" s="8" t="s">
        <v>102</v>
      </c>
      <c r="C13399" s="1" t="s">
        <v>25</v>
      </c>
      <c r="D13399" s="1" t="s">
        <v>58</v>
      </c>
      <c r="E13399" s="1" t="s">
        <v>4173</v>
      </c>
      <c r="F13399" s="2">
        <v>0.02</v>
      </c>
      <c r="G13399" s="2">
        <v>0</v>
      </c>
      <c r="H13399" s="2">
        <v>0</v>
      </c>
      <c r="I13399" s="2">
        <v>0</v>
      </c>
      <c r="J13399" s="2">
        <v>0.02</v>
      </c>
      <c r="L13399"/>
      <c r="N13399"/>
    </row>
    <row r="13400" spans="1:14" x14ac:dyDescent="0.2">
      <c r="A13400" s="1" t="s">
        <v>9354</v>
      </c>
      <c r="B13400" s="8" t="s">
        <v>20</v>
      </c>
      <c r="C13400" s="1" t="s">
        <v>33</v>
      </c>
      <c r="D13400" s="1" t="s">
        <v>173</v>
      </c>
      <c r="E13400" s="1" t="s">
        <v>3583</v>
      </c>
      <c r="F13400" s="2">
        <v>0</v>
      </c>
      <c r="G13400" s="2">
        <v>0</v>
      </c>
      <c r="H13400" s="2">
        <v>0.02</v>
      </c>
      <c r="I13400" s="2">
        <v>0</v>
      </c>
      <c r="J13400" s="2">
        <v>0.02</v>
      </c>
      <c r="L13400"/>
      <c r="N13400"/>
    </row>
    <row r="13401" spans="1:14" x14ac:dyDescent="0.2">
      <c r="A13401" s="1" t="s">
        <v>9355</v>
      </c>
      <c r="B13401" s="8" t="s">
        <v>186</v>
      </c>
      <c r="C13401" s="1" t="s">
        <v>54</v>
      </c>
      <c r="D13401" s="1" t="s">
        <v>26</v>
      </c>
      <c r="E13401" s="1" t="s">
        <v>159</v>
      </c>
      <c r="F13401" s="2">
        <v>0</v>
      </c>
      <c r="G13401" s="2">
        <v>0</v>
      </c>
      <c r="H13401" s="2">
        <v>0.02</v>
      </c>
      <c r="I13401" s="2">
        <v>0</v>
      </c>
      <c r="J13401" s="2">
        <v>0.02</v>
      </c>
      <c r="L13401"/>
      <c r="N13401"/>
    </row>
    <row r="13402" spans="1:14" x14ac:dyDescent="0.2">
      <c r="A13402" s="1" t="s">
        <v>9250</v>
      </c>
      <c r="B13402" s="8" t="s">
        <v>113</v>
      </c>
      <c r="C13402" s="1" t="s">
        <v>67</v>
      </c>
      <c r="D13402" s="1" t="s">
        <v>45</v>
      </c>
      <c r="E13402" s="1" t="s">
        <v>3935</v>
      </c>
      <c r="F13402" s="2">
        <v>0</v>
      </c>
      <c r="G13402" s="2">
        <v>0</v>
      </c>
      <c r="H13402" s="2">
        <v>0.02</v>
      </c>
      <c r="I13402" s="2">
        <v>0</v>
      </c>
      <c r="J13402" s="2">
        <v>0.02</v>
      </c>
      <c r="L13402"/>
      <c r="N13402"/>
    </row>
    <row r="13403" spans="1:14" x14ac:dyDescent="0.2">
      <c r="A13403" s="1" t="s">
        <v>6591</v>
      </c>
      <c r="B13403" s="8" t="s">
        <v>10</v>
      </c>
      <c r="C13403" s="1" t="s">
        <v>33</v>
      </c>
      <c r="D13403" s="1" t="s">
        <v>173</v>
      </c>
      <c r="E13403" s="1" t="s">
        <v>2256</v>
      </c>
      <c r="F13403" s="2">
        <v>0.02</v>
      </c>
      <c r="G13403" s="2">
        <v>0</v>
      </c>
      <c r="H13403" s="2">
        <v>0</v>
      </c>
      <c r="I13403" s="2">
        <v>0</v>
      </c>
      <c r="J13403" s="2">
        <v>0.02</v>
      </c>
      <c r="L13403"/>
      <c r="N13403"/>
    </row>
    <row r="13404" spans="1:14" x14ac:dyDescent="0.2">
      <c r="A13404" s="1" t="s">
        <v>9356</v>
      </c>
      <c r="B13404" s="8" t="s">
        <v>20</v>
      </c>
      <c r="C13404" s="1" t="s">
        <v>15</v>
      </c>
      <c r="D13404" s="1" t="s">
        <v>173</v>
      </c>
      <c r="E13404" s="1" t="s">
        <v>251</v>
      </c>
      <c r="F13404" s="2">
        <v>0</v>
      </c>
      <c r="G13404" s="2">
        <v>0</v>
      </c>
      <c r="H13404" s="2">
        <v>0.02</v>
      </c>
      <c r="I13404" s="2">
        <v>0</v>
      </c>
      <c r="J13404" s="2">
        <v>0.02</v>
      </c>
      <c r="L13404"/>
      <c r="N13404"/>
    </row>
    <row r="13405" spans="1:14" x14ac:dyDescent="0.2">
      <c r="A13405" s="1" t="s">
        <v>7006</v>
      </c>
      <c r="B13405" s="8" t="s">
        <v>559</v>
      </c>
      <c r="C13405" s="1" t="s">
        <v>216</v>
      </c>
      <c r="D13405" s="1" t="s">
        <v>45</v>
      </c>
      <c r="E13405" s="1" t="s">
        <v>3557</v>
      </c>
      <c r="F13405" s="2">
        <v>0</v>
      </c>
      <c r="G13405" s="2">
        <v>0</v>
      </c>
      <c r="H13405" s="2">
        <v>0.02</v>
      </c>
      <c r="I13405" s="2">
        <v>0</v>
      </c>
      <c r="J13405" s="2">
        <v>0.02</v>
      </c>
      <c r="L13405"/>
      <c r="N13405"/>
    </row>
    <row r="13406" spans="1:14" x14ac:dyDescent="0.2">
      <c r="A13406" s="1" t="s">
        <v>9357</v>
      </c>
      <c r="B13406" s="8" t="s">
        <v>10</v>
      </c>
      <c r="C13406" s="1" t="s">
        <v>29</v>
      </c>
      <c r="D13406" s="1" t="s">
        <v>173</v>
      </c>
      <c r="E13406" s="1" t="s">
        <v>86</v>
      </c>
      <c r="F13406" s="2">
        <v>0</v>
      </c>
      <c r="G13406" s="2">
        <v>0.02</v>
      </c>
      <c r="H13406" s="2">
        <v>0</v>
      </c>
      <c r="I13406" s="2">
        <v>0</v>
      </c>
      <c r="J13406" s="2">
        <v>0.02</v>
      </c>
      <c r="L13406"/>
      <c r="N13406"/>
    </row>
    <row r="13407" spans="1:14" x14ac:dyDescent="0.2">
      <c r="A13407" s="1" t="s">
        <v>9358</v>
      </c>
      <c r="B13407" s="8" t="s">
        <v>20</v>
      </c>
      <c r="C13407" s="1" t="s">
        <v>67</v>
      </c>
      <c r="D13407" s="1" t="s">
        <v>38</v>
      </c>
      <c r="E13407" s="1" t="s">
        <v>1649</v>
      </c>
      <c r="F13407" s="2">
        <v>0</v>
      </c>
      <c r="G13407" s="2">
        <v>0.02</v>
      </c>
      <c r="H13407" s="2">
        <v>0</v>
      </c>
      <c r="I13407" s="2">
        <v>0</v>
      </c>
      <c r="J13407" s="2">
        <v>0.02</v>
      </c>
      <c r="L13407"/>
      <c r="N13407"/>
    </row>
    <row r="13408" spans="1:14" x14ac:dyDescent="0.2">
      <c r="A13408" s="1" t="s">
        <v>9359</v>
      </c>
      <c r="B13408" s="8" t="s">
        <v>342</v>
      </c>
      <c r="C13408" s="1" t="s">
        <v>151</v>
      </c>
      <c r="D13408" s="1" t="s">
        <v>52</v>
      </c>
      <c r="E13408" s="1" t="s">
        <v>613</v>
      </c>
      <c r="F13408" s="2">
        <v>0.02</v>
      </c>
      <c r="G13408" s="2">
        <v>0</v>
      </c>
      <c r="H13408" s="2">
        <v>0</v>
      </c>
      <c r="I13408" s="2">
        <v>0</v>
      </c>
      <c r="J13408" s="2">
        <v>0.02</v>
      </c>
      <c r="L13408"/>
      <c r="N13408"/>
    </row>
    <row r="13409" spans="1:14" x14ac:dyDescent="0.2">
      <c r="A13409" s="1" t="s">
        <v>9360</v>
      </c>
      <c r="B13409" s="8" t="s">
        <v>20</v>
      </c>
      <c r="C13409" s="1" t="s">
        <v>33</v>
      </c>
      <c r="D13409" s="1" t="s">
        <v>26</v>
      </c>
      <c r="E13409" s="1" t="s">
        <v>5689</v>
      </c>
      <c r="F13409" s="2">
        <v>0</v>
      </c>
      <c r="G13409" s="2">
        <v>0</v>
      </c>
      <c r="H13409" s="2">
        <v>0.02</v>
      </c>
      <c r="I13409" s="2">
        <v>0</v>
      </c>
      <c r="J13409" s="2">
        <v>0.02</v>
      </c>
      <c r="L13409"/>
      <c r="N13409"/>
    </row>
    <row r="13410" spans="1:14" x14ac:dyDescent="0.2">
      <c r="A13410" s="1" t="s">
        <v>9361</v>
      </c>
      <c r="B13410" s="8" t="s">
        <v>113</v>
      </c>
      <c r="C13410" s="1" t="s">
        <v>11</v>
      </c>
      <c r="D13410" s="1" t="s">
        <v>214</v>
      </c>
      <c r="E13410" s="1" t="s">
        <v>251</v>
      </c>
      <c r="F13410" s="2">
        <v>0</v>
      </c>
      <c r="G13410" s="2">
        <v>0</v>
      </c>
      <c r="H13410" s="2">
        <v>0.02</v>
      </c>
      <c r="I13410" s="2">
        <v>0</v>
      </c>
      <c r="J13410" s="2">
        <v>0.02</v>
      </c>
      <c r="L13410"/>
      <c r="N13410"/>
    </row>
    <row r="13411" spans="1:14" x14ac:dyDescent="0.2">
      <c r="A13411" s="1" t="s">
        <v>7359</v>
      </c>
      <c r="B13411" s="8" t="s">
        <v>20</v>
      </c>
      <c r="C13411" s="1" t="s">
        <v>33</v>
      </c>
      <c r="D13411" s="1" t="s">
        <v>16</v>
      </c>
      <c r="E13411" s="1" t="s">
        <v>3391</v>
      </c>
      <c r="F13411" s="2">
        <v>0.02</v>
      </c>
      <c r="G13411" s="2">
        <v>0</v>
      </c>
      <c r="H13411" s="2">
        <v>0</v>
      </c>
      <c r="I13411" s="2">
        <v>0</v>
      </c>
      <c r="J13411" s="2">
        <v>0.02</v>
      </c>
      <c r="L13411"/>
      <c r="N13411"/>
    </row>
    <row r="13412" spans="1:14" x14ac:dyDescent="0.2">
      <c r="A13412" s="1" t="s">
        <v>9362</v>
      </c>
      <c r="B13412" s="8" t="s">
        <v>107</v>
      </c>
      <c r="C13412" s="1" t="s">
        <v>11</v>
      </c>
      <c r="D13412" s="1" t="s">
        <v>26</v>
      </c>
      <c r="E13412" s="1" t="s">
        <v>99</v>
      </c>
      <c r="F13412" s="2">
        <v>0.01</v>
      </c>
      <c r="G13412" s="2">
        <v>0.01</v>
      </c>
      <c r="H13412" s="2">
        <v>0</v>
      </c>
      <c r="I13412" s="2">
        <v>0</v>
      </c>
      <c r="J13412" s="2">
        <v>0.02</v>
      </c>
      <c r="L13412"/>
      <c r="N13412"/>
    </row>
    <row r="13413" spans="1:14" x14ac:dyDescent="0.2">
      <c r="A13413" s="1" t="s">
        <v>9363</v>
      </c>
      <c r="B13413" s="8" t="s">
        <v>186</v>
      </c>
      <c r="C13413" s="1" t="s">
        <v>47</v>
      </c>
      <c r="D13413" s="1" t="s">
        <v>173</v>
      </c>
      <c r="E13413" s="1" t="s">
        <v>86</v>
      </c>
      <c r="F13413" s="2">
        <v>0.01</v>
      </c>
      <c r="G13413" s="2">
        <v>0.01</v>
      </c>
      <c r="H13413" s="2">
        <v>0</v>
      </c>
      <c r="I13413" s="2">
        <v>0</v>
      </c>
      <c r="J13413" s="2">
        <v>0.02</v>
      </c>
      <c r="L13413"/>
      <c r="N13413"/>
    </row>
    <row r="13414" spans="1:14" x14ac:dyDescent="0.2">
      <c r="A13414" s="1" t="s">
        <v>9364</v>
      </c>
      <c r="B13414" s="8" t="s">
        <v>113</v>
      </c>
      <c r="C13414" s="1" t="s">
        <v>57</v>
      </c>
      <c r="D13414" s="1" t="s">
        <v>173</v>
      </c>
      <c r="E13414" s="1" t="s">
        <v>8657</v>
      </c>
      <c r="F13414" s="2">
        <v>0</v>
      </c>
      <c r="G13414" s="2">
        <v>0</v>
      </c>
      <c r="H13414" s="2">
        <v>0.02</v>
      </c>
      <c r="I13414" s="2">
        <v>0</v>
      </c>
      <c r="J13414" s="2">
        <v>0.02</v>
      </c>
      <c r="L13414"/>
      <c r="N13414"/>
    </row>
    <row r="13415" spans="1:14" x14ac:dyDescent="0.2">
      <c r="A13415" s="1" t="s">
        <v>9365</v>
      </c>
      <c r="B13415" s="8" t="s">
        <v>20</v>
      </c>
      <c r="C13415" s="1" t="s">
        <v>18</v>
      </c>
      <c r="D13415" s="1" t="s">
        <v>45</v>
      </c>
      <c r="E13415" s="1" t="s">
        <v>164</v>
      </c>
      <c r="F13415" s="2">
        <v>0</v>
      </c>
      <c r="G13415" s="2">
        <v>0</v>
      </c>
      <c r="H13415" s="2">
        <v>0.02</v>
      </c>
      <c r="I13415" s="2">
        <v>0</v>
      </c>
      <c r="J13415" s="2">
        <v>0.02</v>
      </c>
      <c r="L13415"/>
      <c r="N13415"/>
    </row>
    <row r="13416" spans="1:14" x14ac:dyDescent="0.2">
      <c r="A13416" s="1" t="s">
        <v>9366</v>
      </c>
      <c r="B13416" s="8" t="s">
        <v>41</v>
      </c>
      <c r="C13416" s="1" t="s">
        <v>11</v>
      </c>
      <c r="D13416" s="1" t="s">
        <v>1</v>
      </c>
      <c r="E13416" s="1" t="s">
        <v>2144</v>
      </c>
      <c r="F13416" s="2">
        <v>0.01</v>
      </c>
      <c r="G13416" s="2">
        <v>0.01</v>
      </c>
      <c r="H13416" s="2">
        <v>0</v>
      </c>
      <c r="I13416" s="2">
        <v>0</v>
      </c>
      <c r="J13416" s="2">
        <v>0.02</v>
      </c>
      <c r="L13416"/>
      <c r="N13416"/>
    </row>
    <row r="13417" spans="1:14" x14ac:dyDescent="0.2">
      <c r="A13417" s="1" t="s">
        <v>9367</v>
      </c>
      <c r="B13417" s="8" t="s">
        <v>559</v>
      </c>
      <c r="C13417" s="1" t="s">
        <v>67</v>
      </c>
      <c r="D13417" s="1" t="s">
        <v>38</v>
      </c>
      <c r="E13417" s="1" t="s">
        <v>109</v>
      </c>
      <c r="F13417" s="2">
        <v>0</v>
      </c>
      <c r="G13417" s="2">
        <v>0</v>
      </c>
      <c r="H13417" s="2">
        <v>0.02</v>
      </c>
      <c r="I13417" s="2">
        <v>0</v>
      </c>
      <c r="J13417" s="2">
        <v>0.02</v>
      </c>
      <c r="L13417"/>
      <c r="N13417"/>
    </row>
    <row r="13418" spans="1:14" x14ac:dyDescent="0.2">
      <c r="A13418" s="1" t="s">
        <v>9368</v>
      </c>
      <c r="B13418" s="8" t="s">
        <v>36</v>
      </c>
      <c r="C13418" s="1" t="s">
        <v>65</v>
      </c>
      <c r="D13418" s="1" t="s">
        <v>22</v>
      </c>
      <c r="E13418" s="1" t="s">
        <v>251</v>
      </c>
      <c r="F13418" s="2">
        <v>0</v>
      </c>
      <c r="G13418" s="2">
        <v>0</v>
      </c>
      <c r="H13418" s="2">
        <v>0.02</v>
      </c>
      <c r="I13418" s="2">
        <v>0</v>
      </c>
      <c r="J13418" s="2">
        <v>0.02</v>
      </c>
      <c r="L13418"/>
      <c r="N13418"/>
    </row>
    <row r="13419" spans="1:14" x14ac:dyDescent="0.2">
      <c r="A13419" s="1" t="s">
        <v>9369</v>
      </c>
      <c r="B13419" s="8" t="s">
        <v>113</v>
      </c>
      <c r="C13419" s="1" t="s">
        <v>57</v>
      </c>
      <c r="D13419" s="1" t="s">
        <v>45</v>
      </c>
      <c r="E13419" s="1" t="s">
        <v>7373</v>
      </c>
      <c r="F13419" s="2">
        <v>0</v>
      </c>
      <c r="G13419" s="2">
        <v>0</v>
      </c>
      <c r="H13419" s="2">
        <v>0.02</v>
      </c>
      <c r="I13419" s="2">
        <v>0</v>
      </c>
      <c r="J13419" s="2">
        <v>0.02</v>
      </c>
      <c r="L13419"/>
      <c r="N13419"/>
    </row>
    <row r="13420" spans="1:14" x14ac:dyDescent="0.2">
      <c r="A13420" s="1" t="s">
        <v>9370</v>
      </c>
      <c r="B13420" s="8" t="s">
        <v>113</v>
      </c>
      <c r="C13420" s="1" t="s">
        <v>11</v>
      </c>
      <c r="D13420" s="1" t="s">
        <v>22</v>
      </c>
      <c r="E13420" s="1" t="s">
        <v>55</v>
      </c>
      <c r="F13420" s="2">
        <v>0</v>
      </c>
      <c r="G13420" s="2">
        <v>0</v>
      </c>
      <c r="H13420" s="2">
        <v>0.02</v>
      </c>
      <c r="I13420" s="2">
        <v>0</v>
      </c>
      <c r="J13420" s="2">
        <v>0.02</v>
      </c>
      <c r="L13420"/>
      <c r="N13420"/>
    </row>
    <row r="13421" spans="1:14" x14ac:dyDescent="0.2">
      <c r="A13421" s="1" t="s">
        <v>7247</v>
      </c>
      <c r="B13421" s="8" t="s">
        <v>102</v>
      </c>
      <c r="C13421" s="1" t="s">
        <v>124</v>
      </c>
      <c r="D13421" s="1" t="s">
        <v>16</v>
      </c>
      <c r="E13421" s="1" t="s">
        <v>498</v>
      </c>
      <c r="F13421" s="2">
        <v>0.02</v>
      </c>
      <c r="G13421" s="2">
        <v>0</v>
      </c>
      <c r="H13421" s="2">
        <v>0</v>
      </c>
      <c r="I13421" s="2">
        <v>0</v>
      </c>
      <c r="J13421" s="2">
        <v>0.02</v>
      </c>
      <c r="L13421"/>
      <c r="N13421"/>
    </row>
    <row r="13422" spans="1:14" x14ac:dyDescent="0.2">
      <c r="A13422" s="1" t="s">
        <v>9371</v>
      </c>
      <c r="B13422" s="8" t="s">
        <v>113</v>
      </c>
      <c r="C13422" s="1" t="s">
        <v>33</v>
      </c>
      <c r="D13422" s="1" t="s">
        <v>173</v>
      </c>
      <c r="E13422" s="1" t="s">
        <v>5328</v>
      </c>
      <c r="F13422" s="2">
        <v>0</v>
      </c>
      <c r="G13422" s="2">
        <v>0</v>
      </c>
      <c r="H13422" s="2">
        <v>0.02</v>
      </c>
      <c r="I13422" s="2">
        <v>0</v>
      </c>
      <c r="J13422" s="2">
        <v>0.02</v>
      </c>
      <c r="L13422"/>
      <c r="N13422"/>
    </row>
    <row r="13423" spans="1:14" x14ac:dyDescent="0.2">
      <c r="A13423" s="1" t="s">
        <v>4755</v>
      </c>
      <c r="B13423" s="8" t="s">
        <v>107</v>
      </c>
      <c r="C13423" s="1" t="s">
        <v>67</v>
      </c>
      <c r="D13423" s="1" t="s">
        <v>16</v>
      </c>
      <c r="E13423" s="1" t="s">
        <v>251</v>
      </c>
      <c r="F13423" s="2">
        <v>0</v>
      </c>
      <c r="G13423" s="2">
        <v>0.02</v>
      </c>
      <c r="H13423" s="2">
        <v>0</v>
      </c>
      <c r="I13423" s="2">
        <v>0</v>
      </c>
      <c r="J13423" s="2">
        <v>0.02</v>
      </c>
      <c r="L13423"/>
      <c r="N13423"/>
    </row>
    <row r="13424" spans="1:14" x14ac:dyDescent="0.2">
      <c r="A13424" s="1" t="s">
        <v>9372</v>
      </c>
      <c r="B13424" s="8" t="s">
        <v>113</v>
      </c>
      <c r="C13424" s="1" t="s">
        <v>67</v>
      </c>
      <c r="D13424" s="1" t="s">
        <v>45</v>
      </c>
      <c r="E13424" s="1" t="s">
        <v>7373</v>
      </c>
      <c r="F13424" s="2">
        <v>0</v>
      </c>
      <c r="G13424" s="2">
        <v>0</v>
      </c>
      <c r="H13424" s="2">
        <v>0.02</v>
      </c>
      <c r="I13424" s="2">
        <v>0</v>
      </c>
      <c r="J13424" s="2">
        <v>0.02</v>
      </c>
      <c r="L13424"/>
      <c r="N13424"/>
    </row>
    <row r="13425" spans="1:14" x14ac:dyDescent="0.2">
      <c r="A13425" s="1" t="s">
        <v>9373</v>
      </c>
      <c r="B13425" s="8" t="s">
        <v>113</v>
      </c>
      <c r="C13425" s="1" t="s">
        <v>11</v>
      </c>
      <c r="D13425" s="1" t="s">
        <v>22</v>
      </c>
      <c r="E13425" s="1" t="s">
        <v>109</v>
      </c>
      <c r="F13425" s="2">
        <v>0</v>
      </c>
      <c r="G13425" s="2">
        <v>0</v>
      </c>
      <c r="H13425" s="2">
        <v>0.02</v>
      </c>
      <c r="I13425" s="2">
        <v>0</v>
      </c>
      <c r="J13425" s="2">
        <v>0.02</v>
      </c>
      <c r="L13425"/>
      <c r="N13425"/>
    </row>
    <row r="13426" spans="1:14" x14ac:dyDescent="0.2">
      <c r="A13426" s="1" t="s">
        <v>9374</v>
      </c>
      <c r="B13426" s="8" t="s">
        <v>62</v>
      </c>
      <c r="C13426" s="1" t="s">
        <v>57</v>
      </c>
      <c r="D13426" s="1" t="s">
        <v>38</v>
      </c>
      <c r="E13426" s="1" t="s">
        <v>251</v>
      </c>
      <c r="F13426" s="2">
        <v>0</v>
      </c>
      <c r="G13426" s="2">
        <v>0</v>
      </c>
      <c r="H13426" s="2">
        <v>0.02</v>
      </c>
      <c r="I13426" s="2">
        <v>0</v>
      </c>
      <c r="J13426" s="2">
        <v>0.02</v>
      </c>
      <c r="L13426"/>
      <c r="N13426"/>
    </row>
    <row r="13427" spans="1:14" x14ac:dyDescent="0.2">
      <c r="A13427" s="1" t="s">
        <v>9375</v>
      </c>
      <c r="B13427" s="8" t="s">
        <v>559</v>
      </c>
      <c r="C13427" s="1" t="s">
        <v>75</v>
      </c>
      <c r="D13427" s="1" t="s">
        <v>45</v>
      </c>
      <c r="E13427" s="1" t="s">
        <v>55</v>
      </c>
      <c r="F13427" s="2">
        <v>0</v>
      </c>
      <c r="G13427" s="2">
        <v>0.02</v>
      </c>
      <c r="H13427" s="2">
        <v>0</v>
      </c>
      <c r="I13427" s="2">
        <v>0</v>
      </c>
      <c r="J13427" s="2">
        <v>0.02</v>
      </c>
      <c r="L13427"/>
      <c r="N13427"/>
    </row>
    <row r="13428" spans="1:14" x14ac:dyDescent="0.2">
      <c r="A13428" s="1" t="s">
        <v>9376</v>
      </c>
      <c r="B13428" s="8" t="s">
        <v>64</v>
      </c>
      <c r="C13428" s="1" t="s">
        <v>216</v>
      </c>
      <c r="D13428" s="1" t="s">
        <v>38</v>
      </c>
      <c r="E13428" s="1" t="s">
        <v>2979</v>
      </c>
      <c r="F13428" s="2">
        <v>0</v>
      </c>
      <c r="G13428" s="2">
        <v>0.02</v>
      </c>
      <c r="H13428" s="2">
        <v>0</v>
      </c>
      <c r="I13428" s="2">
        <v>0</v>
      </c>
      <c r="J13428" s="2">
        <v>0.02</v>
      </c>
      <c r="L13428"/>
      <c r="N13428"/>
    </row>
    <row r="13429" spans="1:14" x14ac:dyDescent="0.2">
      <c r="A13429" s="1" t="s">
        <v>9377</v>
      </c>
      <c r="B13429" s="8" t="s">
        <v>20</v>
      </c>
      <c r="C13429" s="1" t="s">
        <v>29</v>
      </c>
      <c r="D13429" s="1" t="s">
        <v>26</v>
      </c>
      <c r="E13429" s="1" t="s">
        <v>4955</v>
      </c>
      <c r="F13429" s="2">
        <v>0.02</v>
      </c>
      <c r="G13429" s="2">
        <v>0</v>
      </c>
      <c r="H13429" s="2">
        <v>0</v>
      </c>
      <c r="I13429" s="2">
        <v>0</v>
      </c>
      <c r="J13429" s="2">
        <v>0.02</v>
      </c>
      <c r="L13429"/>
      <c r="N13429"/>
    </row>
    <row r="13430" spans="1:14" x14ac:dyDescent="0.2">
      <c r="A13430" s="1" t="s">
        <v>9378</v>
      </c>
      <c r="B13430" s="8" t="s">
        <v>20</v>
      </c>
      <c r="C13430" s="1" t="s">
        <v>15</v>
      </c>
      <c r="D13430" s="1" t="s">
        <v>26</v>
      </c>
      <c r="E13430" s="1" t="s">
        <v>3427</v>
      </c>
      <c r="F13430" s="2">
        <v>0</v>
      </c>
      <c r="G13430" s="2">
        <v>0</v>
      </c>
      <c r="H13430" s="2">
        <v>0.02</v>
      </c>
      <c r="I13430" s="2">
        <v>0</v>
      </c>
      <c r="J13430" s="2">
        <v>0.02</v>
      </c>
      <c r="L13430"/>
      <c r="N13430"/>
    </row>
    <row r="13431" spans="1:14" x14ac:dyDescent="0.2">
      <c r="A13431" s="1" t="s">
        <v>9379</v>
      </c>
      <c r="B13431" s="8" t="s">
        <v>113</v>
      </c>
      <c r="C13431" s="1" t="s">
        <v>67</v>
      </c>
      <c r="D13431" s="1" t="s">
        <v>38</v>
      </c>
      <c r="E13431" s="1" t="s">
        <v>7958</v>
      </c>
      <c r="F13431" s="2">
        <v>0</v>
      </c>
      <c r="G13431" s="2">
        <v>0</v>
      </c>
      <c r="H13431" s="2">
        <v>0.02</v>
      </c>
      <c r="I13431" s="2">
        <v>0</v>
      </c>
      <c r="J13431" s="2">
        <v>0.02</v>
      </c>
      <c r="L13431"/>
      <c r="N13431"/>
    </row>
    <row r="13432" spans="1:14" x14ac:dyDescent="0.2">
      <c r="A13432" s="1" t="s">
        <v>7300</v>
      </c>
      <c r="B13432" s="8" t="s">
        <v>36</v>
      </c>
      <c r="C13432" s="1" t="s">
        <v>37</v>
      </c>
      <c r="D13432" s="1" t="s">
        <v>45</v>
      </c>
      <c r="E13432" s="1" t="s">
        <v>4189</v>
      </c>
      <c r="F13432" s="2">
        <v>0</v>
      </c>
      <c r="G13432" s="2">
        <v>0</v>
      </c>
      <c r="H13432" s="2">
        <v>0.02</v>
      </c>
      <c r="I13432" s="2">
        <v>0</v>
      </c>
      <c r="J13432" s="2">
        <v>0.02</v>
      </c>
      <c r="L13432"/>
      <c r="N13432"/>
    </row>
    <row r="13433" spans="1:14" x14ac:dyDescent="0.2">
      <c r="A13433" s="1" t="s">
        <v>6131</v>
      </c>
      <c r="B13433" s="8" t="s">
        <v>102</v>
      </c>
      <c r="C13433" s="1" t="s">
        <v>25</v>
      </c>
      <c r="D13433" s="1" t="s">
        <v>16</v>
      </c>
      <c r="E13433" s="1" t="s">
        <v>39</v>
      </c>
      <c r="F13433" s="2">
        <v>0.01</v>
      </c>
      <c r="G13433" s="2">
        <v>0</v>
      </c>
      <c r="H13433" s="2">
        <v>0</v>
      </c>
      <c r="I13433" s="2">
        <v>0</v>
      </c>
      <c r="J13433" s="2">
        <v>0.02</v>
      </c>
      <c r="L13433"/>
      <c r="N13433"/>
    </row>
    <row r="13434" spans="1:14" x14ac:dyDescent="0.2">
      <c r="A13434" s="1" t="s">
        <v>9012</v>
      </c>
      <c r="B13434" s="8" t="s">
        <v>559</v>
      </c>
      <c r="C13434" s="1" t="s">
        <v>216</v>
      </c>
      <c r="D13434" s="1" t="s">
        <v>173</v>
      </c>
      <c r="E13434" s="1" t="s">
        <v>1803</v>
      </c>
      <c r="F13434" s="2">
        <v>0</v>
      </c>
      <c r="G13434" s="2">
        <v>0.01</v>
      </c>
      <c r="H13434" s="2">
        <v>0.01</v>
      </c>
      <c r="I13434" s="2">
        <v>0</v>
      </c>
      <c r="J13434" s="2">
        <v>0.02</v>
      </c>
      <c r="L13434"/>
      <c r="N13434"/>
    </row>
    <row r="13435" spans="1:14" x14ac:dyDescent="0.2">
      <c r="A13435" s="1" t="s">
        <v>9380</v>
      </c>
      <c r="B13435" s="8" t="s">
        <v>126</v>
      </c>
      <c r="C13435" s="1" t="s">
        <v>47</v>
      </c>
      <c r="D13435" s="1" t="s">
        <v>12</v>
      </c>
      <c r="E13435" s="1" t="s">
        <v>159</v>
      </c>
      <c r="F13435" s="2">
        <v>0.02</v>
      </c>
      <c r="G13435" s="2">
        <v>0</v>
      </c>
      <c r="H13435" s="2">
        <v>0</v>
      </c>
      <c r="I13435" s="2">
        <v>0</v>
      </c>
      <c r="J13435" s="2">
        <v>0.02</v>
      </c>
      <c r="L13435"/>
      <c r="N13435"/>
    </row>
    <row r="13436" spans="1:14" x14ac:dyDescent="0.2">
      <c r="A13436" s="1" t="s">
        <v>9381</v>
      </c>
      <c r="B13436" s="8" t="s">
        <v>41</v>
      </c>
      <c r="C13436" s="1" t="s">
        <v>29</v>
      </c>
      <c r="D13436" s="1" t="s">
        <v>12</v>
      </c>
      <c r="E13436" s="1" t="s">
        <v>603</v>
      </c>
      <c r="F13436" s="2">
        <v>0</v>
      </c>
      <c r="G13436" s="2">
        <v>0</v>
      </c>
      <c r="H13436" s="2">
        <v>0.02</v>
      </c>
      <c r="I13436" s="2">
        <v>0</v>
      </c>
      <c r="J13436" s="2">
        <v>0.02</v>
      </c>
      <c r="L13436"/>
      <c r="N13436"/>
    </row>
    <row r="13437" spans="1:14" x14ac:dyDescent="0.2">
      <c r="A13437" s="1" t="s">
        <v>9382</v>
      </c>
      <c r="B13437" s="8" t="s">
        <v>64</v>
      </c>
      <c r="C13437" s="1" t="s">
        <v>216</v>
      </c>
      <c r="D13437" s="1" t="s">
        <v>38</v>
      </c>
      <c r="E13437" s="1" t="s">
        <v>178</v>
      </c>
      <c r="F13437" s="2">
        <v>0</v>
      </c>
      <c r="G13437" s="2">
        <v>0</v>
      </c>
      <c r="H13437" s="2">
        <v>0.02</v>
      </c>
      <c r="I13437" s="2">
        <v>0</v>
      </c>
      <c r="J13437" s="2">
        <v>0.02</v>
      </c>
      <c r="L13437"/>
      <c r="N13437"/>
    </row>
    <row r="13438" spans="1:14" x14ac:dyDescent="0.2">
      <c r="A13438" s="1" t="s">
        <v>9383</v>
      </c>
      <c r="B13438" s="8" t="s">
        <v>41</v>
      </c>
      <c r="C13438" s="1" t="s">
        <v>33</v>
      </c>
      <c r="D13438" s="1" t="s">
        <v>38</v>
      </c>
      <c r="E13438" s="1" t="s">
        <v>1216</v>
      </c>
      <c r="F13438" s="2">
        <v>0</v>
      </c>
      <c r="G13438" s="2">
        <v>0</v>
      </c>
      <c r="H13438" s="2">
        <v>0.02</v>
      </c>
      <c r="I13438" s="2">
        <v>0</v>
      </c>
      <c r="J13438" s="2">
        <v>0.02</v>
      </c>
      <c r="L13438"/>
      <c r="N13438"/>
    </row>
    <row r="13439" spans="1:14" x14ac:dyDescent="0.2">
      <c r="A13439" s="1" t="s">
        <v>9384</v>
      </c>
      <c r="B13439" s="8" t="s">
        <v>113</v>
      </c>
      <c r="C13439" s="1" t="s">
        <v>37</v>
      </c>
      <c r="D13439" s="1" t="s">
        <v>173</v>
      </c>
      <c r="E13439" s="1" t="s">
        <v>770</v>
      </c>
      <c r="F13439" s="2">
        <v>0</v>
      </c>
      <c r="G13439" s="2">
        <v>0</v>
      </c>
      <c r="H13439" s="2">
        <v>0.02</v>
      </c>
      <c r="I13439" s="2">
        <v>0</v>
      </c>
      <c r="J13439" s="2">
        <v>0.02</v>
      </c>
      <c r="L13439"/>
      <c r="N13439"/>
    </row>
    <row r="13440" spans="1:14" x14ac:dyDescent="0.2">
      <c r="A13440" s="1" t="s">
        <v>3515</v>
      </c>
      <c r="B13440" s="8" t="s">
        <v>128</v>
      </c>
      <c r="C13440" s="1" t="s">
        <v>37</v>
      </c>
      <c r="D13440" s="1" t="s">
        <v>71</v>
      </c>
      <c r="E13440" s="1" t="s">
        <v>603</v>
      </c>
      <c r="F13440" s="2">
        <v>0</v>
      </c>
      <c r="G13440" s="2">
        <v>0</v>
      </c>
      <c r="H13440" s="2">
        <v>0.02</v>
      </c>
      <c r="I13440" s="2">
        <v>0</v>
      </c>
      <c r="J13440" s="2">
        <v>0.02</v>
      </c>
      <c r="L13440"/>
      <c r="N13440"/>
    </row>
    <row r="13441" spans="1:14" x14ac:dyDescent="0.2">
      <c r="A13441" s="1" t="s">
        <v>9385</v>
      </c>
      <c r="B13441" s="8" t="s">
        <v>10</v>
      </c>
      <c r="C13441" s="1" t="s">
        <v>33</v>
      </c>
      <c r="D13441" s="1" t="s">
        <v>16</v>
      </c>
      <c r="E13441" s="1" t="s">
        <v>1674</v>
      </c>
      <c r="F13441" s="2">
        <v>0.01</v>
      </c>
      <c r="G13441" s="2">
        <v>0.01</v>
      </c>
      <c r="H13441" s="2">
        <v>0</v>
      </c>
      <c r="I13441" s="2">
        <v>0</v>
      </c>
      <c r="J13441" s="2">
        <v>0.02</v>
      </c>
      <c r="L13441"/>
      <c r="N13441"/>
    </row>
    <row r="13442" spans="1:14" x14ac:dyDescent="0.2">
      <c r="A13442" s="1" t="s">
        <v>9386</v>
      </c>
      <c r="B13442" s="8" t="s">
        <v>49</v>
      </c>
      <c r="C13442" s="1" t="s">
        <v>11</v>
      </c>
      <c r="D13442" s="1" t="s">
        <v>38</v>
      </c>
      <c r="E13442" s="1" t="s">
        <v>218</v>
      </c>
      <c r="F13442" s="2">
        <v>0.01</v>
      </c>
      <c r="G13442" s="2">
        <v>0.01</v>
      </c>
      <c r="H13442" s="2">
        <v>0</v>
      </c>
      <c r="I13442" s="2">
        <v>0</v>
      </c>
      <c r="J13442" s="2">
        <v>0.02</v>
      </c>
      <c r="L13442"/>
      <c r="N13442"/>
    </row>
    <row r="13443" spans="1:14" x14ac:dyDescent="0.2">
      <c r="A13443" s="1" t="s">
        <v>3265</v>
      </c>
      <c r="B13443" s="8" t="s">
        <v>107</v>
      </c>
      <c r="C13443" s="1" t="s">
        <v>216</v>
      </c>
      <c r="D13443" s="1" t="s">
        <v>45</v>
      </c>
      <c r="E13443" s="1" t="s">
        <v>164</v>
      </c>
      <c r="F13443" s="2">
        <v>0</v>
      </c>
      <c r="G13443" s="2">
        <v>0.02</v>
      </c>
      <c r="H13443" s="2">
        <v>0</v>
      </c>
      <c r="I13443" s="2">
        <v>0</v>
      </c>
      <c r="J13443" s="2">
        <v>0.02</v>
      </c>
      <c r="L13443"/>
      <c r="N13443"/>
    </row>
    <row r="13444" spans="1:14" x14ac:dyDescent="0.2">
      <c r="A13444" s="1" t="s">
        <v>9387</v>
      </c>
      <c r="B13444" s="8" t="s">
        <v>41</v>
      </c>
      <c r="C13444" s="1" t="s">
        <v>11</v>
      </c>
      <c r="D13444" s="1" t="s">
        <v>26</v>
      </c>
      <c r="E13444" s="1" t="s">
        <v>159</v>
      </c>
      <c r="F13444" s="2">
        <v>0</v>
      </c>
      <c r="G13444" s="2">
        <v>0</v>
      </c>
      <c r="H13444" s="2">
        <v>0.02</v>
      </c>
      <c r="I13444" s="2">
        <v>0</v>
      </c>
      <c r="J13444" s="2">
        <v>0.02</v>
      </c>
      <c r="L13444"/>
      <c r="N13444"/>
    </row>
    <row r="13445" spans="1:14" x14ac:dyDescent="0.2">
      <c r="A13445" s="1" t="s">
        <v>5614</v>
      </c>
      <c r="B13445" s="8" t="s">
        <v>41</v>
      </c>
      <c r="C13445" s="1" t="s">
        <v>15</v>
      </c>
      <c r="D13445" s="1" t="s">
        <v>12</v>
      </c>
      <c r="E13445" s="1" t="s">
        <v>218</v>
      </c>
      <c r="F13445" s="2">
        <v>0.01</v>
      </c>
      <c r="G13445" s="2">
        <v>0.01</v>
      </c>
      <c r="H13445" s="2">
        <v>0</v>
      </c>
      <c r="I13445" s="2">
        <v>0</v>
      </c>
      <c r="J13445" s="2">
        <v>0.02</v>
      </c>
      <c r="L13445"/>
      <c r="N13445"/>
    </row>
    <row r="13446" spans="1:14" x14ac:dyDescent="0.2">
      <c r="A13446" s="1" t="s">
        <v>9388</v>
      </c>
      <c r="B13446" s="8" t="s">
        <v>20</v>
      </c>
      <c r="C13446" s="1" t="s">
        <v>18</v>
      </c>
      <c r="D13446" s="1" t="s">
        <v>52</v>
      </c>
      <c r="E13446" s="1" t="s">
        <v>2256</v>
      </c>
      <c r="F13446" s="2">
        <v>0.02</v>
      </c>
      <c r="G13446" s="2">
        <v>0</v>
      </c>
      <c r="H13446" s="2">
        <v>0</v>
      </c>
      <c r="I13446" s="2">
        <v>0</v>
      </c>
      <c r="J13446" s="2">
        <v>0.02</v>
      </c>
      <c r="L13446"/>
      <c r="N13446"/>
    </row>
    <row r="13447" spans="1:14" x14ac:dyDescent="0.2">
      <c r="A13447" s="1" t="s">
        <v>9389</v>
      </c>
      <c r="B13447" s="8" t="s">
        <v>113</v>
      </c>
      <c r="C13447" s="1" t="s">
        <v>75</v>
      </c>
      <c r="D13447" s="1" t="s">
        <v>173</v>
      </c>
      <c r="E13447" s="1" t="s">
        <v>4611</v>
      </c>
      <c r="F13447" s="2">
        <v>0</v>
      </c>
      <c r="G13447" s="2">
        <v>0</v>
      </c>
      <c r="H13447" s="2">
        <v>0.02</v>
      </c>
      <c r="I13447" s="2">
        <v>0</v>
      </c>
      <c r="J13447" s="2">
        <v>0.02</v>
      </c>
      <c r="L13447"/>
      <c r="N13447"/>
    </row>
    <row r="13448" spans="1:14" x14ac:dyDescent="0.2">
      <c r="A13448" s="1" t="s">
        <v>8774</v>
      </c>
      <c r="B13448" s="8" t="s">
        <v>32</v>
      </c>
      <c r="C13448" s="1" t="s">
        <v>29</v>
      </c>
      <c r="D13448" s="1" t="s">
        <v>214</v>
      </c>
      <c r="E13448" s="1" t="s">
        <v>34</v>
      </c>
      <c r="F13448" s="2">
        <v>0</v>
      </c>
      <c r="G13448" s="2">
        <v>0.02</v>
      </c>
      <c r="H13448" s="2">
        <v>0</v>
      </c>
      <c r="I13448" s="2">
        <v>0</v>
      </c>
      <c r="J13448" s="2">
        <v>0.02</v>
      </c>
      <c r="L13448"/>
      <c r="N13448"/>
    </row>
    <row r="13449" spans="1:14" x14ac:dyDescent="0.2">
      <c r="A13449" s="1" t="s">
        <v>9390</v>
      </c>
      <c r="B13449" s="8" t="s">
        <v>107</v>
      </c>
      <c r="C13449" s="1" t="s">
        <v>216</v>
      </c>
      <c r="D13449" s="1" t="s">
        <v>26</v>
      </c>
      <c r="E13449" s="1" t="s">
        <v>218</v>
      </c>
      <c r="F13449" s="2">
        <v>0</v>
      </c>
      <c r="G13449" s="2">
        <v>0.02</v>
      </c>
      <c r="H13449" s="2">
        <v>0</v>
      </c>
      <c r="I13449" s="2">
        <v>0</v>
      </c>
      <c r="J13449" s="2">
        <v>0.02</v>
      </c>
      <c r="L13449"/>
      <c r="N13449"/>
    </row>
    <row r="13450" spans="1:14" x14ac:dyDescent="0.2">
      <c r="A13450" s="1" t="s">
        <v>9391</v>
      </c>
      <c r="B13450" s="8" t="s">
        <v>113</v>
      </c>
      <c r="C13450" s="1" t="s">
        <v>33</v>
      </c>
      <c r="D13450" s="1" t="s">
        <v>173</v>
      </c>
      <c r="E13450" s="1" t="s">
        <v>6089</v>
      </c>
      <c r="F13450" s="2">
        <v>0</v>
      </c>
      <c r="G13450" s="2">
        <v>0</v>
      </c>
      <c r="H13450" s="2">
        <v>0.02</v>
      </c>
      <c r="I13450" s="2">
        <v>0</v>
      </c>
      <c r="J13450" s="2">
        <v>0.02</v>
      </c>
      <c r="L13450"/>
      <c r="N13450"/>
    </row>
    <row r="13451" spans="1:14" x14ac:dyDescent="0.2">
      <c r="A13451" s="1" t="s">
        <v>9392</v>
      </c>
      <c r="B13451" s="8" t="s">
        <v>107</v>
      </c>
      <c r="C13451" s="1" t="s">
        <v>57</v>
      </c>
      <c r="D13451" s="1" t="s">
        <v>214</v>
      </c>
      <c r="E13451" s="1" t="s">
        <v>8313</v>
      </c>
      <c r="F13451" s="2">
        <v>0</v>
      </c>
      <c r="G13451" s="2">
        <v>0.02</v>
      </c>
      <c r="H13451" s="2">
        <v>0</v>
      </c>
      <c r="I13451" s="2">
        <v>0</v>
      </c>
      <c r="J13451" s="2">
        <v>0.02</v>
      </c>
      <c r="L13451"/>
      <c r="N13451"/>
    </row>
    <row r="13452" spans="1:14" x14ac:dyDescent="0.2">
      <c r="A13452" s="1" t="s">
        <v>9393</v>
      </c>
      <c r="B13452" s="8" t="s">
        <v>10</v>
      </c>
      <c r="C13452" s="1" t="s">
        <v>11</v>
      </c>
      <c r="D13452" s="1" t="s">
        <v>52</v>
      </c>
      <c r="E13452" s="1" t="s">
        <v>2288</v>
      </c>
      <c r="F13452" s="2">
        <v>0.01</v>
      </c>
      <c r="G13452" s="2">
        <v>0</v>
      </c>
      <c r="H13452" s="2">
        <v>0</v>
      </c>
      <c r="I13452" s="2">
        <v>0</v>
      </c>
      <c r="J13452" s="2">
        <v>0.02</v>
      </c>
      <c r="L13452"/>
      <c r="N13452"/>
    </row>
    <row r="13453" spans="1:14" x14ac:dyDescent="0.2">
      <c r="A13453" s="1" t="s">
        <v>9394</v>
      </c>
      <c r="B13453" s="8" t="s">
        <v>113</v>
      </c>
      <c r="C13453" s="1" t="s">
        <v>15</v>
      </c>
      <c r="D13453" s="1" t="s">
        <v>45</v>
      </c>
      <c r="E13453" s="1" t="s">
        <v>4189</v>
      </c>
      <c r="F13453" s="2">
        <v>0</v>
      </c>
      <c r="G13453" s="2">
        <v>0</v>
      </c>
      <c r="H13453" s="2">
        <v>0.02</v>
      </c>
      <c r="I13453" s="2">
        <v>0</v>
      </c>
      <c r="J13453" s="2">
        <v>0.02</v>
      </c>
      <c r="L13453"/>
      <c r="N13453"/>
    </row>
    <row r="13454" spans="1:14" x14ac:dyDescent="0.2">
      <c r="A13454" s="1" t="s">
        <v>7538</v>
      </c>
      <c r="B13454" s="8" t="s">
        <v>102</v>
      </c>
      <c r="C13454" s="1" t="s">
        <v>25</v>
      </c>
      <c r="D13454" s="1" t="s">
        <v>22</v>
      </c>
      <c r="E13454" s="1" t="s">
        <v>2718</v>
      </c>
      <c r="F13454" s="2">
        <v>0.01</v>
      </c>
      <c r="G13454" s="2">
        <v>0</v>
      </c>
      <c r="H13454" s="2">
        <v>0</v>
      </c>
      <c r="I13454" s="2">
        <v>0</v>
      </c>
      <c r="J13454" s="2">
        <v>0.02</v>
      </c>
      <c r="L13454"/>
      <c r="N13454"/>
    </row>
    <row r="13455" spans="1:14" x14ac:dyDescent="0.2">
      <c r="A13455" s="1" t="s">
        <v>9395</v>
      </c>
      <c r="B13455" s="8" t="s">
        <v>113</v>
      </c>
      <c r="C13455" s="1" t="s">
        <v>37</v>
      </c>
      <c r="D13455" s="1" t="s">
        <v>173</v>
      </c>
      <c r="E13455" s="1" t="s">
        <v>4551</v>
      </c>
      <c r="F13455" s="2">
        <v>0</v>
      </c>
      <c r="G13455" s="2">
        <v>0</v>
      </c>
      <c r="H13455" s="2">
        <v>0.02</v>
      </c>
      <c r="I13455" s="2">
        <v>0</v>
      </c>
      <c r="J13455" s="2">
        <v>0.02</v>
      </c>
      <c r="L13455"/>
      <c r="N13455"/>
    </row>
    <row r="13456" spans="1:14" x14ac:dyDescent="0.2">
      <c r="A13456" s="1" t="s">
        <v>9396</v>
      </c>
      <c r="B13456" s="8" t="s">
        <v>36</v>
      </c>
      <c r="C13456" s="1" t="s">
        <v>75</v>
      </c>
      <c r="D13456" s="1" t="s">
        <v>173</v>
      </c>
      <c r="E13456" s="1" t="s">
        <v>251</v>
      </c>
      <c r="F13456" s="2">
        <v>0</v>
      </c>
      <c r="G13456" s="2">
        <v>0</v>
      </c>
      <c r="H13456" s="2">
        <v>0.02</v>
      </c>
      <c r="I13456" s="2">
        <v>0</v>
      </c>
      <c r="J13456" s="2">
        <v>0.02</v>
      </c>
      <c r="L13456"/>
      <c r="N13456"/>
    </row>
    <row r="13457" spans="1:14" x14ac:dyDescent="0.2">
      <c r="A13457" s="1" t="s">
        <v>2881</v>
      </c>
      <c r="B13457" s="8" t="s">
        <v>107</v>
      </c>
      <c r="C13457" s="1" t="s">
        <v>15</v>
      </c>
      <c r="D13457" s="1" t="s">
        <v>26</v>
      </c>
      <c r="E13457" s="1" t="s">
        <v>99</v>
      </c>
      <c r="F13457" s="2">
        <v>0</v>
      </c>
      <c r="G13457" s="2">
        <v>0.02</v>
      </c>
      <c r="H13457" s="2">
        <v>0</v>
      </c>
      <c r="I13457" s="2">
        <v>0</v>
      </c>
      <c r="J13457" s="2">
        <v>0.02</v>
      </c>
      <c r="L13457"/>
      <c r="N13457"/>
    </row>
    <row r="13458" spans="1:14" x14ac:dyDescent="0.2">
      <c r="A13458" s="1" t="s">
        <v>9397</v>
      </c>
      <c r="B13458" s="8" t="s">
        <v>559</v>
      </c>
      <c r="C13458" s="1" t="s">
        <v>65</v>
      </c>
      <c r="D13458" s="1" t="s">
        <v>173</v>
      </c>
      <c r="E13458" s="1" t="s">
        <v>9398</v>
      </c>
      <c r="F13458" s="2">
        <v>0</v>
      </c>
      <c r="G13458" s="2">
        <v>0</v>
      </c>
      <c r="H13458" s="2">
        <v>0.02</v>
      </c>
      <c r="I13458" s="2">
        <v>0</v>
      </c>
      <c r="J13458" s="2">
        <v>0.02</v>
      </c>
      <c r="L13458"/>
      <c r="N13458"/>
    </row>
    <row r="13459" spans="1:14" x14ac:dyDescent="0.2">
      <c r="A13459" s="1" t="s">
        <v>9399</v>
      </c>
      <c r="B13459" s="8" t="s">
        <v>41</v>
      </c>
      <c r="C13459" s="1" t="s">
        <v>42</v>
      </c>
      <c r="D13459" s="1" t="s">
        <v>1</v>
      </c>
      <c r="E13459" s="1" t="s">
        <v>6360</v>
      </c>
      <c r="F13459" s="2">
        <v>0.01</v>
      </c>
      <c r="G13459" s="2">
        <v>0.01</v>
      </c>
      <c r="H13459" s="2">
        <v>0</v>
      </c>
      <c r="I13459" s="2">
        <v>0</v>
      </c>
      <c r="J13459" s="2">
        <v>0.02</v>
      </c>
      <c r="L13459"/>
      <c r="N13459"/>
    </row>
    <row r="13460" spans="1:14" x14ac:dyDescent="0.2">
      <c r="A13460" s="1" t="s">
        <v>7629</v>
      </c>
      <c r="B13460" s="8" t="s">
        <v>20</v>
      </c>
      <c r="C13460" s="1" t="s">
        <v>15</v>
      </c>
      <c r="D13460" s="1" t="s">
        <v>214</v>
      </c>
      <c r="E13460" s="1" t="s">
        <v>3099</v>
      </c>
      <c r="F13460" s="2">
        <v>0.02</v>
      </c>
      <c r="G13460" s="2">
        <v>0</v>
      </c>
      <c r="H13460" s="2">
        <v>0</v>
      </c>
      <c r="I13460" s="2">
        <v>0</v>
      </c>
      <c r="J13460" s="2">
        <v>0.02</v>
      </c>
      <c r="L13460"/>
      <c r="N13460"/>
    </row>
    <row r="13461" spans="1:14" x14ac:dyDescent="0.2">
      <c r="A13461" s="1" t="s">
        <v>9400</v>
      </c>
      <c r="B13461" s="8" t="s">
        <v>107</v>
      </c>
      <c r="C13461" s="1" t="s">
        <v>11</v>
      </c>
      <c r="D13461" s="1" t="s">
        <v>26</v>
      </c>
      <c r="E13461" s="1" t="s">
        <v>99</v>
      </c>
      <c r="F13461" s="2">
        <v>0</v>
      </c>
      <c r="G13461" s="2">
        <v>0.01</v>
      </c>
      <c r="H13461" s="2">
        <v>0</v>
      </c>
      <c r="I13461" s="2">
        <v>0</v>
      </c>
      <c r="J13461" s="2">
        <v>0.02</v>
      </c>
      <c r="L13461"/>
      <c r="N13461"/>
    </row>
    <row r="13462" spans="1:14" x14ac:dyDescent="0.2">
      <c r="A13462" s="1" t="s">
        <v>9401</v>
      </c>
      <c r="B13462" s="8" t="s">
        <v>41</v>
      </c>
      <c r="C13462" s="1" t="s">
        <v>15</v>
      </c>
      <c r="D13462" s="1" t="s">
        <v>45</v>
      </c>
      <c r="E13462" s="1" t="s">
        <v>109</v>
      </c>
      <c r="F13462" s="2">
        <v>0</v>
      </c>
      <c r="G13462" s="2">
        <v>0</v>
      </c>
      <c r="H13462" s="2">
        <v>0.02</v>
      </c>
      <c r="I13462" s="2">
        <v>0</v>
      </c>
      <c r="J13462" s="2">
        <v>0.02</v>
      </c>
      <c r="L13462"/>
      <c r="N13462"/>
    </row>
    <row r="13463" spans="1:14" x14ac:dyDescent="0.2">
      <c r="A13463" s="1" t="s">
        <v>9402</v>
      </c>
      <c r="B13463" s="8" t="s">
        <v>107</v>
      </c>
      <c r="C13463" s="1" t="s">
        <v>11</v>
      </c>
      <c r="D13463" s="1" t="s">
        <v>12</v>
      </c>
      <c r="E13463" s="1" t="s">
        <v>109</v>
      </c>
      <c r="F13463" s="2">
        <v>0</v>
      </c>
      <c r="G13463" s="2">
        <v>0.02</v>
      </c>
      <c r="H13463" s="2">
        <v>0</v>
      </c>
      <c r="I13463" s="2">
        <v>0</v>
      </c>
      <c r="J13463" s="2">
        <v>0.02</v>
      </c>
      <c r="L13463"/>
      <c r="N13463"/>
    </row>
    <row r="13464" spans="1:14" x14ac:dyDescent="0.2">
      <c r="A13464" s="1" t="s">
        <v>3565</v>
      </c>
      <c r="B13464" s="8" t="s">
        <v>107</v>
      </c>
      <c r="C13464" s="1" t="s">
        <v>25</v>
      </c>
      <c r="D13464" s="1" t="s">
        <v>26</v>
      </c>
      <c r="E13464" s="1" t="s">
        <v>969</v>
      </c>
      <c r="F13464" s="2">
        <v>0</v>
      </c>
      <c r="G13464" s="2">
        <v>0.02</v>
      </c>
      <c r="H13464" s="2">
        <v>0</v>
      </c>
      <c r="I13464" s="2">
        <v>0</v>
      </c>
      <c r="J13464" s="2">
        <v>0.02</v>
      </c>
      <c r="L13464"/>
      <c r="N13464"/>
    </row>
    <row r="13465" spans="1:14" x14ac:dyDescent="0.2">
      <c r="A13465" s="1" t="s">
        <v>9403</v>
      </c>
      <c r="B13465" s="8" t="s">
        <v>113</v>
      </c>
      <c r="C13465" s="1" t="s">
        <v>67</v>
      </c>
      <c r="D13465" s="1" t="s">
        <v>38</v>
      </c>
      <c r="E13465" s="1" t="s">
        <v>251</v>
      </c>
      <c r="F13465" s="2">
        <v>0</v>
      </c>
      <c r="G13465" s="2">
        <v>0</v>
      </c>
      <c r="H13465" s="2">
        <v>0.02</v>
      </c>
      <c r="I13465" s="2">
        <v>0</v>
      </c>
      <c r="J13465" s="2">
        <v>0.02</v>
      </c>
      <c r="L13465"/>
      <c r="N13465"/>
    </row>
    <row r="13466" spans="1:14" x14ac:dyDescent="0.2">
      <c r="A13466" s="1" t="s">
        <v>9404</v>
      </c>
      <c r="B13466" s="8" t="s">
        <v>62</v>
      </c>
      <c r="C13466" s="1" t="s">
        <v>75</v>
      </c>
      <c r="D13466" s="1" t="s">
        <v>38</v>
      </c>
      <c r="E13466" s="1" t="s">
        <v>251</v>
      </c>
      <c r="F13466" s="2">
        <v>0.01</v>
      </c>
      <c r="G13466" s="2">
        <v>0.01</v>
      </c>
      <c r="H13466" s="2">
        <v>0</v>
      </c>
      <c r="I13466" s="2">
        <v>0</v>
      </c>
      <c r="J13466" s="2">
        <v>0.02</v>
      </c>
      <c r="L13466"/>
      <c r="N13466"/>
    </row>
    <row r="13467" spans="1:14" x14ac:dyDescent="0.2">
      <c r="A13467" s="1" t="s">
        <v>9405</v>
      </c>
      <c r="B13467" s="8" t="s">
        <v>107</v>
      </c>
      <c r="C13467" s="1" t="s">
        <v>33</v>
      </c>
      <c r="D13467" s="1" t="s">
        <v>45</v>
      </c>
      <c r="E13467" s="1" t="s">
        <v>5421</v>
      </c>
      <c r="F13467" s="2">
        <v>0.01</v>
      </c>
      <c r="G13467" s="2">
        <v>0.01</v>
      </c>
      <c r="H13467" s="2">
        <v>0</v>
      </c>
      <c r="I13467" s="2">
        <v>0</v>
      </c>
      <c r="J13467" s="2">
        <v>0.02</v>
      </c>
      <c r="L13467"/>
      <c r="N13467"/>
    </row>
    <row r="13468" spans="1:14" x14ac:dyDescent="0.2">
      <c r="A13468" s="1" t="s">
        <v>4756</v>
      </c>
      <c r="B13468" s="8" t="s">
        <v>10</v>
      </c>
      <c r="C13468" s="1" t="s">
        <v>33</v>
      </c>
      <c r="D13468" s="1" t="s">
        <v>173</v>
      </c>
      <c r="E13468" s="1" t="s">
        <v>1133</v>
      </c>
      <c r="F13468" s="2">
        <v>0</v>
      </c>
      <c r="G13468" s="2">
        <v>0.02</v>
      </c>
      <c r="H13468" s="2">
        <v>0</v>
      </c>
      <c r="I13468" s="2">
        <v>0</v>
      </c>
      <c r="J13468" s="2">
        <v>0.02</v>
      </c>
      <c r="L13468"/>
      <c r="N13468"/>
    </row>
    <row r="13469" spans="1:14" x14ac:dyDescent="0.2">
      <c r="A13469" s="1" t="s">
        <v>9406</v>
      </c>
      <c r="B13469" s="8" t="s">
        <v>107</v>
      </c>
      <c r="C13469" s="1" t="s">
        <v>67</v>
      </c>
      <c r="D13469" s="1" t="s">
        <v>52</v>
      </c>
      <c r="E13469" s="1" t="s">
        <v>9407</v>
      </c>
      <c r="F13469" s="2">
        <v>0</v>
      </c>
      <c r="G13469" s="2">
        <v>0.02</v>
      </c>
      <c r="H13469" s="2">
        <v>0</v>
      </c>
      <c r="I13469" s="2">
        <v>0</v>
      </c>
      <c r="J13469" s="2">
        <v>0.02</v>
      </c>
      <c r="L13469"/>
      <c r="N13469"/>
    </row>
    <row r="13470" spans="1:14" x14ac:dyDescent="0.2">
      <c r="A13470" s="1" t="s">
        <v>8048</v>
      </c>
      <c r="B13470" s="8" t="s">
        <v>32</v>
      </c>
      <c r="C13470" s="1" t="s">
        <v>37</v>
      </c>
      <c r="D13470" s="1" t="s">
        <v>58</v>
      </c>
      <c r="E13470" s="1" t="s">
        <v>1674</v>
      </c>
      <c r="F13470" s="2">
        <v>0</v>
      </c>
      <c r="G13470" s="2">
        <v>0.01</v>
      </c>
      <c r="H13470" s="2">
        <v>0</v>
      </c>
      <c r="I13470" s="2">
        <v>0</v>
      </c>
      <c r="J13470" s="2">
        <v>0.02</v>
      </c>
      <c r="L13470"/>
      <c r="N13470"/>
    </row>
    <row r="13471" spans="1:14" x14ac:dyDescent="0.2">
      <c r="A13471" s="1" t="s">
        <v>1050</v>
      </c>
      <c r="B13471" s="8" t="s">
        <v>107</v>
      </c>
      <c r="C13471" s="1" t="s">
        <v>216</v>
      </c>
      <c r="D13471" s="1" t="s">
        <v>38</v>
      </c>
      <c r="E13471" s="1" t="s">
        <v>178</v>
      </c>
      <c r="F13471" s="2">
        <v>0.01</v>
      </c>
      <c r="G13471" s="2">
        <v>0.01</v>
      </c>
      <c r="H13471" s="2">
        <v>0</v>
      </c>
      <c r="I13471" s="2">
        <v>0</v>
      </c>
      <c r="J13471" s="2">
        <v>0.02</v>
      </c>
      <c r="L13471"/>
      <c r="N13471"/>
    </row>
    <row r="13472" spans="1:14" x14ac:dyDescent="0.2">
      <c r="A13472" s="1" t="s">
        <v>9408</v>
      </c>
      <c r="B13472" s="8" t="s">
        <v>113</v>
      </c>
      <c r="C13472" s="1" t="s">
        <v>18</v>
      </c>
      <c r="D13472" s="1" t="s">
        <v>26</v>
      </c>
      <c r="E13472" s="1" t="s">
        <v>603</v>
      </c>
      <c r="F13472" s="2">
        <v>0</v>
      </c>
      <c r="G13472" s="2">
        <v>0</v>
      </c>
      <c r="H13472" s="2">
        <v>0.02</v>
      </c>
      <c r="I13472" s="2">
        <v>0</v>
      </c>
      <c r="J13472" s="2">
        <v>0.02</v>
      </c>
      <c r="L13472"/>
      <c r="N13472"/>
    </row>
    <row r="13473" spans="1:14" x14ac:dyDescent="0.2">
      <c r="A13473" s="1" t="s">
        <v>9409</v>
      </c>
      <c r="B13473" s="8" t="s">
        <v>20</v>
      </c>
      <c r="C13473" s="1" t="s">
        <v>29</v>
      </c>
      <c r="D13473" s="1" t="s">
        <v>52</v>
      </c>
      <c r="E13473" s="1" t="s">
        <v>248</v>
      </c>
      <c r="F13473" s="2">
        <v>0</v>
      </c>
      <c r="G13473" s="2">
        <v>0.01</v>
      </c>
      <c r="H13473" s="2">
        <v>0</v>
      </c>
      <c r="I13473" s="2">
        <v>0</v>
      </c>
      <c r="J13473" s="2">
        <v>0.02</v>
      </c>
      <c r="L13473"/>
      <c r="N13473"/>
    </row>
    <row r="13474" spans="1:14" x14ac:dyDescent="0.2">
      <c r="A13474" s="1" t="s">
        <v>9410</v>
      </c>
      <c r="B13474" s="8" t="s">
        <v>62</v>
      </c>
      <c r="C13474" s="1" t="s">
        <v>65</v>
      </c>
      <c r="D13474" s="1" t="s">
        <v>38</v>
      </c>
      <c r="E13474" s="1" t="s">
        <v>3583</v>
      </c>
      <c r="F13474" s="2">
        <v>0</v>
      </c>
      <c r="G13474" s="2">
        <v>0</v>
      </c>
      <c r="H13474" s="2">
        <v>0.02</v>
      </c>
      <c r="I13474" s="2">
        <v>0</v>
      </c>
      <c r="J13474" s="2">
        <v>0.02</v>
      </c>
      <c r="L13474"/>
      <c r="N13474"/>
    </row>
    <row r="13475" spans="1:14" x14ac:dyDescent="0.2">
      <c r="A13475" s="1" t="s">
        <v>3050</v>
      </c>
      <c r="B13475" s="8" t="s">
        <v>107</v>
      </c>
      <c r="C13475" s="1" t="s">
        <v>18</v>
      </c>
      <c r="D13475" s="1" t="s">
        <v>38</v>
      </c>
      <c r="E13475" s="1" t="s">
        <v>248</v>
      </c>
      <c r="F13475" s="2">
        <v>0</v>
      </c>
      <c r="G13475" s="2">
        <v>0.02</v>
      </c>
      <c r="H13475" s="2">
        <v>0</v>
      </c>
      <c r="I13475" s="2">
        <v>0</v>
      </c>
      <c r="J13475" s="2">
        <v>0.02</v>
      </c>
      <c r="L13475"/>
      <c r="N13475"/>
    </row>
    <row r="13476" spans="1:14" x14ac:dyDescent="0.2">
      <c r="A13476" s="1" t="s">
        <v>9411</v>
      </c>
      <c r="B13476" s="8" t="s">
        <v>64</v>
      </c>
      <c r="C13476" s="1" t="s">
        <v>65</v>
      </c>
      <c r="D13476" s="1" t="s">
        <v>38</v>
      </c>
      <c r="E13476" s="1" t="s">
        <v>1674</v>
      </c>
      <c r="F13476" s="2">
        <v>0</v>
      </c>
      <c r="G13476" s="2">
        <v>0.02</v>
      </c>
      <c r="H13476" s="2">
        <v>0</v>
      </c>
      <c r="I13476" s="2">
        <v>0</v>
      </c>
      <c r="J13476" s="2">
        <v>0.02</v>
      </c>
      <c r="L13476"/>
      <c r="N13476"/>
    </row>
    <row r="13477" spans="1:14" x14ac:dyDescent="0.2">
      <c r="A13477" s="1" t="s">
        <v>2429</v>
      </c>
      <c r="B13477" s="8" t="s">
        <v>107</v>
      </c>
      <c r="C13477" s="1" t="s">
        <v>15</v>
      </c>
      <c r="D13477" s="1" t="s">
        <v>12</v>
      </c>
      <c r="E13477" s="1" t="s">
        <v>99</v>
      </c>
      <c r="F13477" s="2">
        <v>0</v>
      </c>
      <c r="G13477" s="2">
        <v>0.02</v>
      </c>
      <c r="H13477" s="2">
        <v>0</v>
      </c>
      <c r="I13477" s="2">
        <v>0</v>
      </c>
      <c r="J13477" s="2">
        <v>0.02</v>
      </c>
      <c r="L13477"/>
      <c r="N13477"/>
    </row>
    <row r="13478" spans="1:14" x14ac:dyDescent="0.2">
      <c r="A13478" s="1" t="s">
        <v>9412</v>
      </c>
      <c r="B13478" s="8" t="s">
        <v>20</v>
      </c>
      <c r="C13478" s="1" t="s">
        <v>29</v>
      </c>
      <c r="D13478" s="1" t="s">
        <v>52</v>
      </c>
      <c r="E13478" s="1" t="s">
        <v>59</v>
      </c>
      <c r="F13478" s="2">
        <v>0.02</v>
      </c>
      <c r="G13478" s="2">
        <v>0</v>
      </c>
      <c r="H13478" s="2">
        <v>0</v>
      </c>
      <c r="I13478" s="2">
        <v>0</v>
      </c>
      <c r="J13478" s="2">
        <v>0.02</v>
      </c>
      <c r="L13478"/>
      <c r="N13478"/>
    </row>
    <row r="13479" spans="1:14" x14ac:dyDescent="0.2">
      <c r="A13479" s="1" t="s">
        <v>9413</v>
      </c>
      <c r="B13479" s="8" t="s">
        <v>36</v>
      </c>
      <c r="C13479" s="1" t="s">
        <v>37</v>
      </c>
      <c r="D13479" s="1" t="s">
        <v>45</v>
      </c>
      <c r="E13479" s="1" t="s">
        <v>1803</v>
      </c>
      <c r="F13479" s="2">
        <v>0</v>
      </c>
      <c r="G13479" s="2">
        <v>0</v>
      </c>
      <c r="H13479" s="2">
        <v>0.02</v>
      </c>
      <c r="I13479" s="2">
        <v>0</v>
      </c>
      <c r="J13479" s="2">
        <v>0.02</v>
      </c>
      <c r="L13479"/>
      <c r="N13479"/>
    </row>
    <row r="13480" spans="1:14" x14ac:dyDescent="0.2">
      <c r="A13480" s="1" t="s">
        <v>9414</v>
      </c>
      <c r="B13480" s="8" t="s">
        <v>559</v>
      </c>
      <c r="C13480" s="1" t="s">
        <v>65</v>
      </c>
      <c r="D13480" s="1" t="s">
        <v>214</v>
      </c>
      <c r="E13480" s="1" t="s">
        <v>603</v>
      </c>
      <c r="F13480" s="2">
        <v>0</v>
      </c>
      <c r="G13480" s="2">
        <v>0</v>
      </c>
      <c r="H13480" s="2">
        <v>0.02</v>
      </c>
      <c r="I13480" s="2">
        <v>0</v>
      </c>
      <c r="J13480" s="2">
        <v>0.02</v>
      </c>
      <c r="L13480"/>
      <c r="N13480"/>
    </row>
    <row r="13481" spans="1:14" x14ac:dyDescent="0.2">
      <c r="A13481" s="1" t="s">
        <v>9415</v>
      </c>
      <c r="B13481" s="8" t="s">
        <v>10</v>
      </c>
      <c r="C13481" s="1" t="s">
        <v>57</v>
      </c>
      <c r="D13481" s="1" t="s">
        <v>26</v>
      </c>
      <c r="E13481" s="1" t="s">
        <v>8868</v>
      </c>
      <c r="F13481" s="2">
        <v>0</v>
      </c>
      <c r="G13481" s="2">
        <v>0.02</v>
      </c>
      <c r="H13481" s="2">
        <v>0</v>
      </c>
      <c r="I13481" s="2">
        <v>0</v>
      </c>
      <c r="J13481" s="2">
        <v>0.02</v>
      </c>
      <c r="L13481"/>
      <c r="N13481"/>
    </row>
    <row r="13482" spans="1:14" x14ac:dyDescent="0.2">
      <c r="A13482" s="1" t="s">
        <v>9416</v>
      </c>
      <c r="B13482" s="8" t="s">
        <v>41</v>
      </c>
      <c r="C13482" s="1" t="s">
        <v>11</v>
      </c>
      <c r="D13482" s="1" t="s">
        <v>38</v>
      </c>
      <c r="E13482" s="1" t="s">
        <v>251</v>
      </c>
      <c r="F13482" s="2">
        <v>0</v>
      </c>
      <c r="G13482" s="2">
        <v>0</v>
      </c>
      <c r="H13482" s="2">
        <v>0.02</v>
      </c>
      <c r="I13482" s="2">
        <v>0</v>
      </c>
      <c r="J13482" s="2">
        <v>0.02</v>
      </c>
      <c r="L13482"/>
      <c r="N13482"/>
    </row>
    <row r="13483" spans="1:14" x14ac:dyDescent="0.2">
      <c r="A13483" s="1" t="s">
        <v>9417</v>
      </c>
      <c r="B13483" s="8" t="s">
        <v>559</v>
      </c>
      <c r="C13483" s="1" t="s">
        <v>65</v>
      </c>
      <c r="D13483" s="1" t="s">
        <v>38</v>
      </c>
      <c r="E13483" s="1" t="s">
        <v>603</v>
      </c>
      <c r="F13483" s="2">
        <v>0</v>
      </c>
      <c r="G13483" s="2">
        <v>0</v>
      </c>
      <c r="H13483" s="2">
        <v>0.02</v>
      </c>
      <c r="I13483" s="2">
        <v>0</v>
      </c>
      <c r="J13483" s="2">
        <v>0.02</v>
      </c>
      <c r="L13483"/>
      <c r="N13483"/>
    </row>
    <row r="13484" spans="1:14" x14ac:dyDescent="0.2">
      <c r="A13484" s="1" t="s">
        <v>9418</v>
      </c>
      <c r="B13484" s="8" t="s">
        <v>20</v>
      </c>
      <c r="C13484" s="1" t="s">
        <v>75</v>
      </c>
      <c r="D13484" s="1" t="s">
        <v>38</v>
      </c>
      <c r="E13484" s="1" t="s">
        <v>251</v>
      </c>
      <c r="F13484" s="2">
        <v>0.02</v>
      </c>
      <c r="G13484" s="2">
        <v>0</v>
      </c>
      <c r="H13484" s="2">
        <v>0</v>
      </c>
      <c r="I13484" s="2">
        <v>0</v>
      </c>
      <c r="J13484" s="2">
        <v>0.02</v>
      </c>
      <c r="L13484"/>
      <c r="N13484"/>
    </row>
    <row r="13485" spans="1:14" x14ac:dyDescent="0.2">
      <c r="A13485" s="1" t="s">
        <v>9419</v>
      </c>
      <c r="B13485" s="8" t="s">
        <v>107</v>
      </c>
      <c r="C13485" s="1" t="s">
        <v>29</v>
      </c>
      <c r="D13485" s="1" t="s">
        <v>214</v>
      </c>
      <c r="E13485" s="1" t="s">
        <v>700</v>
      </c>
      <c r="F13485" s="2">
        <v>0</v>
      </c>
      <c r="G13485" s="2">
        <v>0.02</v>
      </c>
      <c r="H13485" s="2">
        <v>0</v>
      </c>
      <c r="I13485" s="2">
        <v>0</v>
      </c>
      <c r="J13485" s="2">
        <v>0.02</v>
      </c>
      <c r="L13485"/>
      <c r="N13485"/>
    </row>
    <row r="13486" spans="1:14" x14ac:dyDescent="0.2">
      <c r="A13486" s="1" t="s">
        <v>9420</v>
      </c>
      <c r="B13486" s="8" t="s">
        <v>107</v>
      </c>
      <c r="C13486" s="1" t="s">
        <v>67</v>
      </c>
      <c r="D13486" s="1" t="s">
        <v>45</v>
      </c>
      <c r="E13486" s="1" t="s">
        <v>5421</v>
      </c>
      <c r="F13486" s="2">
        <v>0</v>
      </c>
      <c r="G13486" s="2">
        <v>0.02</v>
      </c>
      <c r="H13486" s="2">
        <v>0</v>
      </c>
      <c r="I13486" s="2">
        <v>0</v>
      </c>
      <c r="J13486" s="2">
        <v>0.02</v>
      </c>
      <c r="L13486"/>
      <c r="N13486"/>
    </row>
    <row r="13487" spans="1:14" x14ac:dyDescent="0.2">
      <c r="A13487" s="1" t="s">
        <v>9421</v>
      </c>
      <c r="B13487" s="8" t="s">
        <v>49</v>
      </c>
      <c r="C13487" s="1" t="s">
        <v>54</v>
      </c>
      <c r="D13487" s="1" t="s">
        <v>45</v>
      </c>
      <c r="E13487" s="1" t="s">
        <v>4709</v>
      </c>
      <c r="F13487" s="2">
        <v>0.01</v>
      </c>
      <c r="G13487" s="2">
        <v>0.01</v>
      </c>
      <c r="H13487" s="2">
        <v>0</v>
      </c>
      <c r="I13487" s="2">
        <v>0</v>
      </c>
      <c r="J13487" s="2">
        <v>0.02</v>
      </c>
      <c r="L13487"/>
      <c r="N13487"/>
    </row>
    <row r="13488" spans="1:14" x14ac:dyDescent="0.2">
      <c r="A13488" s="1" t="s">
        <v>9422</v>
      </c>
      <c r="B13488" s="8" t="s">
        <v>107</v>
      </c>
      <c r="C13488" s="1" t="s">
        <v>124</v>
      </c>
      <c r="D13488" s="1" t="s">
        <v>58</v>
      </c>
      <c r="E13488" s="1" t="s">
        <v>3363</v>
      </c>
      <c r="F13488" s="2">
        <v>0</v>
      </c>
      <c r="G13488" s="2">
        <v>0.02</v>
      </c>
      <c r="H13488" s="2">
        <v>0</v>
      </c>
      <c r="I13488" s="2">
        <v>0</v>
      </c>
      <c r="J13488" s="2">
        <v>0.02</v>
      </c>
      <c r="L13488"/>
      <c r="N13488"/>
    </row>
    <row r="13489" spans="1:14" x14ac:dyDescent="0.2">
      <c r="A13489" s="1" t="s">
        <v>9423</v>
      </c>
      <c r="B13489" s="8" t="s">
        <v>113</v>
      </c>
      <c r="C13489" s="1" t="s">
        <v>57</v>
      </c>
      <c r="D13489" s="1" t="s">
        <v>173</v>
      </c>
      <c r="E13489" s="1" t="s">
        <v>770</v>
      </c>
      <c r="F13489" s="2">
        <v>0</v>
      </c>
      <c r="G13489" s="2">
        <v>0</v>
      </c>
      <c r="H13489" s="2">
        <v>0.02</v>
      </c>
      <c r="I13489" s="2">
        <v>0</v>
      </c>
      <c r="J13489" s="2">
        <v>0.02</v>
      </c>
      <c r="L13489"/>
      <c r="N13489"/>
    </row>
    <row r="13490" spans="1:14" x14ac:dyDescent="0.2">
      <c r="A13490" s="1" t="s">
        <v>6395</v>
      </c>
      <c r="B13490" s="8" t="s">
        <v>102</v>
      </c>
      <c r="C13490" s="1" t="s">
        <v>42</v>
      </c>
      <c r="D13490" s="1" t="s">
        <v>71</v>
      </c>
      <c r="E13490" s="1" t="s">
        <v>218</v>
      </c>
      <c r="F13490" s="2">
        <v>0.01</v>
      </c>
      <c r="G13490" s="2">
        <v>0</v>
      </c>
      <c r="H13490" s="2">
        <v>0</v>
      </c>
      <c r="I13490" s="2">
        <v>0</v>
      </c>
      <c r="J13490" s="2">
        <v>0.02</v>
      </c>
      <c r="L13490"/>
      <c r="N13490"/>
    </row>
    <row r="13491" spans="1:14" x14ac:dyDescent="0.2">
      <c r="A13491" s="1" t="s">
        <v>6726</v>
      </c>
      <c r="B13491" s="8" t="s">
        <v>36</v>
      </c>
      <c r="C13491" s="1" t="s">
        <v>67</v>
      </c>
      <c r="D13491" s="1" t="s">
        <v>173</v>
      </c>
      <c r="E13491" s="1" t="s">
        <v>6089</v>
      </c>
      <c r="F13491" s="2">
        <v>0</v>
      </c>
      <c r="G13491" s="2">
        <v>0</v>
      </c>
      <c r="H13491" s="2">
        <v>0.02</v>
      </c>
      <c r="I13491" s="2">
        <v>0</v>
      </c>
      <c r="J13491" s="2">
        <v>0.02</v>
      </c>
      <c r="L13491"/>
      <c r="N13491"/>
    </row>
    <row r="13492" spans="1:14" x14ac:dyDescent="0.2">
      <c r="A13492" s="1" t="s">
        <v>9424</v>
      </c>
      <c r="B13492" s="8" t="s">
        <v>10</v>
      </c>
      <c r="C13492" s="1" t="s">
        <v>15</v>
      </c>
      <c r="D13492" s="1" t="s">
        <v>12</v>
      </c>
      <c r="E13492" s="1" t="s">
        <v>2487</v>
      </c>
      <c r="F13492" s="2">
        <v>0.02</v>
      </c>
      <c r="G13492" s="2">
        <v>0</v>
      </c>
      <c r="H13492" s="2">
        <v>0</v>
      </c>
      <c r="I13492" s="2">
        <v>0</v>
      </c>
      <c r="J13492" s="2">
        <v>0.02</v>
      </c>
      <c r="L13492"/>
      <c r="N13492"/>
    </row>
    <row r="13493" spans="1:14" x14ac:dyDescent="0.2">
      <c r="A13493" s="1" t="s">
        <v>9425</v>
      </c>
      <c r="B13493" s="8" t="s">
        <v>113</v>
      </c>
      <c r="C13493" s="1" t="s">
        <v>15</v>
      </c>
      <c r="D13493" s="1" t="s">
        <v>45</v>
      </c>
      <c r="E13493" s="1" t="s">
        <v>55</v>
      </c>
      <c r="F13493" s="2">
        <v>0</v>
      </c>
      <c r="G13493" s="2">
        <v>0</v>
      </c>
      <c r="H13493" s="2">
        <v>0.02</v>
      </c>
      <c r="I13493" s="2">
        <v>0</v>
      </c>
      <c r="J13493" s="2">
        <v>0.02</v>
      </c>
      <c r="L13493"/>
      <c r="N13493"/>
    </row>
    <row r="13494" spans="1:14" x14ac:dyDescent="0.2">
      <c r="A13494" s="1" t="s">
        <v>9426</v>
      </c>
      <c r="B13494" s="8" t="s">
        <v>107</v>
      </c>
      <c r="C13494" s="1" t="s">
        <v>25</v>
      </c>
      <c r="D13494" s="1" t="s">
        <v>58</v>
      </c>
      <c r="E13494" s="1" t="s">
        <v>1183</v>
      </c>
      <c r="F13494" s="2">
        <v>0</v>
      </c>
      <c r="G13494" s="2">
        <v>0.02</v>
      </c>
      <c r="H13494" s="2">
        <v>0</v>
      </c>
      <c r="I13494" s="2">
        <v>0</v>
      </c>
      <c r="J13494" s="2">
        <v>0.02</v>
      </c>
      <c r="L13494"/>
      <c r="N13494"/>
    </row>
    <row r="13495" spans="1:14" x14ac:dyDescent="0.2">
      <c r="A13495" s="1" t="s">
        <v>9427</v>
      </c>
      <c r="B13495" s="8" t="s">
        <v>113</v>
      </c>
      <c r="C13495" s="1" t="s">
        <v>29</v>
      </c>
      <c r="D13495" s="1" t="s">
        <v>173</v>
      </c>
      <c r="E13495" s="1" t="s">
        <v>7737</v>
      </c>
      <c r="F13495" s="2">
        <v>0</v>
      </c>
      <c r="G13495" s="2">
        <v>0</v>
      </c>
      <c r="H13495" s="2">
        <v>0.02</v>
      </c>
      <c r="I13495" s="2">
        <v>0</v>
      </c>
      <c r="J13495" s="2">
        <v>0.02</v>
      </c>
      <c r="L13495"/>
      <c r="N13495"/>
    </row>
    <row r="13496" spans="1:14" x14ac:dyDescent="0.2">
      <c r="A13496" s="1" t="s">
        <v>9428</v>
      </c>
      <c r="B13496" s="8" t="s">
        <v>107</v>
      </c>
      <c r="C13496" s="1" t="s">
        <v>15</v>
      </c>
      <c r="D13496" s="1" t="s">
        <v>58</v>
      </c>
      <c r="E13496" s="1" t="s">
        <v>99</v>
      </c>
      <c r="F13496" s="2">
        <v>0</v>
      </c>
      <c r="G13496" s="2">
        <v>0.02</v>
      </c>
      <c r="H13496" s="2">
        <v>0</v>
      </c>
      <c r="I13496" s="2">
        <v>0</v>
      </c>
      <c r="J13496" s="2">
        <v>0.02</v>
      </c>
      <c r="L13496"/>
      <c r="N13496"/>
    </row>
    <row r="13497" spans="1:14" x14ac:dyDescent="0.2">
      <c r="A13497" s="1" t="s">
        <v>9429</v>
      </c>
      <c r="B13497" s="8" t="s">
        <v>41</v>
      </c>
      <c r="C13497" s="1" t="s">
        <v>33</v>
      </c>
      <c r="D13497" s="1" t="s">
        <v>173</v>
      </c>
      <c r="E13497" s="1" t="s">
        <v>1117</v>
      </c>
      <c r="F13497" s="2">
        <v>0</v>
      </c>
      <c r="G13497" s="2">
        <v>0</v>
      </c>
      <c r="H13497" s="2">
        <v>0.02</v>
      </c>
      <c r="I13497" s="2">
        <v>0</v>
      </c>
      <c r="J13497" s="2">
        <v>0.02</v>
      </c>
      <c r="L13497"/>
      <c r="N13497"/>
    </row>
    <row r="13498" spans="1:14" x14ac:dyDescent="0.2">
      <c r="A13498" s="1" t="s">
        <v>9430</v>
      </c>
      <c r="B13498" s="8" t="s">
        <v>64</v>
      </c>
      <c r="C13498" s="1" t="s">
        <v>216</v>
      </c>
      <c r="D13498" s="1" t="s">
        <v>12</v>
      </c>
      <c r="E13498" s="1" t="s">
        <v>2979</v>
      </c>
      <c r="F13498" s="2">
        <v>0</v>
      </c>
      <c r="G13498" s="2">
        <v>0.02</v>
      </c>
      <c r="H13498" s="2">
        <v>0</v>
      </c>
      <c r="I13498" s="2">
        <v>0</v>
      </c>
      <c r="J13498" s="2">
        <v>0.02</v>
      </c>
      <c r="L13498"/>
      <c r="N13498"/>
    </row>
    <row r="13499" spans="1:14" x14ac:dyDescent="0.2">
      <c r="A13499" s="1" t="s">
        <v>9431</v>
      </c>
      <c r="B13499" s="8" t="s">
        <v>20</v>
      </c>
      <c r="C13499" s="1" t="s">
        <v>18</v>
      </c>
      <c r="D13499" s="1" t="s">
        <v>38</v>
      </c>
      <c r="E13499" s="1" t="s">
        <v>3099</v>
      </c>
      <c r="F13499" s="2">
        <v>0</v>
      </c>
      <c r="G13499" s="2">
        <v>0.02</v>
      </c>
      <c r="H13499" s="2">
        <v>0</v>
      </c>
      <c r="I13499" s="2">
        <v>0</v>
      </c>
      <c r="J13499" s="2">
        <v>0.02</v>
      </c>
      <c r="L13499"/>
      <c r="N13499"/>
    </row>
    <row r="13500" spans="1:14" x14ac:dyDescent="0.2">
      <c r="A13500" s="1" t="s">
        <v>7975</v>
      </c>
      <c r="B13500" s="8" t="s">
        <v>128</v>
      </c>
      <c r="C13500" s="1" t="s">
        <v>216</v>
      </c>
      <c r="D13500" s="1" t="s">
        <v>1</v>
      </c>
      <c r="E13500" s="1" t="s">
        <v>527</v>
      </c>
      <c r="F13500" s="2">
        <v>0.01</v>
      </c>
      <c r="G13500" s="2">
        <v>0.01</v>
      </c>
      <c r="H13500" s="2">
        <v>0</v>
      </c>
      <c r="I13500" s="2">
        <v>0</v>
      </c>
      <c r="J13500" s="2">
        <v>0.02</v>
      </c>
      <c r="L13500"/>
      <c r="N13500"/>
    </row>
    <row r="13501" spans="1:14" x14ac:dyDescent="0.2">
      <c r="A13501" s="1" t="s">
        <v>9432</v>
      </c>
      <c r="B13501" s="8" t="s">
        <v>107</v>
      </c>
      <c r="C13501" s="1" t="s">
        <v>57</v>
      </c>
      <c r="D13501" s="1" t="s">
        <v>52</v>
      </c>
      <c r="E13501" s="1" t="s">
        <v>2979</v>
      </c>
      <c r="F13501" s="2">
        <v>0</v>
      </c>
      <c r="G13501" s="2">
        <v>0.02</v>
      </c>
      <c r="H13501" s="2">
        <v>0</v>
      </c>
      <c r="I13501" s="2">
        <v>0</v>
      </c>
      <c r="J13501" s="2">
        <v>0.02</v>
      </c>
      <c r="L13501"/>
      <c r="N13501"/>
    </row>
    <row r="13502" spans="1:14" x14ac:dyDescent="0.2">
      <c r="A13502" s="1" t="s">
        <v>9433</v>
      </c>
      <c r="B13502" s="8" t="s">
        <v>107</v>
      </c>
      <c r="C13502" s="1" t="s">
        <v>11</v>
      </c>
      <c r="D13502" s="1" t="s">
        <v>214</v>
      </c>
      <c r="E13502" s="1" t="s">
        <v>218</v>
      </c>
      <c r="F13502" s="2">
        <v>0</v>
      </c>
      <c r="G13502" s="2">
        <v>0.02</v>
      </c>
      <c r="H13502" s="2">
        <v>0</v>
      </c>
      <c r="I13502" s="2">
        <v>0</v>
      </c>
      <c r="J13502" s="2">
        <v>0.02</v>
      </c>
      <c r="L13502"/>
      <c r="N13502"/>
    </row>
    <row r="13503" spans="1:14" x14ac:dyDescent="0.2">
      <c r="A13503" s="1" t="s">
        <v>9434</v>
      </c>
      <c r="B13503" s="8" t="s">
        <v>36</v>
      </c>
      <c r="C13503" s="1" t="s">
        <v>65</v>
      </c>
      <c r="D13503" s="1" t="s">
        <v>38</v>
      </c>
      <c r="E13503" s="1" t="s">
        <v>251</v>
      </c>
      <c r="F13503" s="2">
        <v>0</v>
      </c>
      <c r="G13503" s="2">
        <v>0</v>
      </c>
      <c r="H13503" s="2">
        <v>0.02</v>
      </c>
      <c r="I13503" s="2">
        <v>0</v>
      </c>
      <c r="J13503" s="2">
        <v>0.02</v>
      </c>
      <c r="L13503"/>
      <c r="N13503"/>
    </row>
    <row r="13504" spans="1:14" x14ac:dyDescent="0.2">
      <c r="A13504" s="1" t="s">
        <v>6129</v>
      </c>
      <c r="B13504" s="8" t="s">
        <v>107</v>
      </c>
      <c r="C13504" s="1" t="s">
        <v>216</v>
      </c>
      <c r="D13504" s="1" t="s">
        <v>173</v>
      </c>
      <c r="E13504" s="1" t="s">
        <v>6164</v>
      </c>
      <c r="F13504" s="2">
        <v>0</v>
      </c>
      <c r="G13504" s="2">
        <v>0.02</v>
      </c>
      <c r="H13504" s="2">
        <v>0</v>
      </c>
      <c r="I13504" s="2">
        <v>0</v>
      </c>
      <c r="J13504" s="2">
        <v>0.02</v>
      </c>
      <c r="L13504"/>
      <c r="N13504"/>
    </row>
    <row r="13505" spans="1:14" x14ac:dyDescent="0.2">
      <c r="A13505" s="1" t="s">
        <v>9435</v>
      </c>
      <c r="B13505" s="8" t="s">
        <v>41</v>
      </c>
      <c r="C13505" s="1" t="s">
        <v>11</v>
      </c>
      <c r="D13505" s="1" t="s">
        <v>12</v>
      </c>
      <c r="E13505" s="1" t="s">
        <v>109</v>
      </c>
      <c r="F13505" s="2">
        <v>0</v>
      </c>
      <c r="G13505" s="2">
        <v>0</v>
      </c>
      <c r="H13505" s="2">
        <v>0.02</v>
      </c>
      <c r="I13505" s="2">
        <v>0</v>
      </c>
      <c r="J13505" s="2">
        <v>0.02</v>
      </c>
      <c r="L13505"/>
      <c r="N13505"/>
    </row>
    <row r="13506" spans="1:14" x14ac:dyDescent="0.2">
      <c r="A13506" s="1" t="s">
        <v>9436</v>
      </c>
      <c r="B13506" s="8" t="s">
        <v>559</v>
      </c>
      <c r="C13506" s="1" t="s">
        <v>65</v>
      </c>
      <c r="D13506" s="1" t="s">
        <v>38</v>
      </c>
      <c r="E13506" s="1" t="s">
        <v>4496</v>
      </c>
      <c r="F13506" s="2">
        <v>0</v>
      </c>
      <c r="G13506" s="2">
        <v>0</v>
      </c>
      <c r="H13506" s="2">
        <v>0.02</v>
      </c>
      <c r="I13506" s="2">
        <v>0</v>
      </c>
      <c r="J13506" s="2">
        <v>0.02</v>
      </c>
      <c r="L13506"/>
      <c r="N13506"/>
    </row>
    <row r="13507" spans="1:14" x14ac:dyDescent="0.2">
      <c r="A13507" s="1" t="s">
        <v>9437</v>
      </c>
      <c r="B13507" s="8" t="s">
        <v>64</v>
      </c>
      <c r="C13507" s="1" t="s">
        <v>65</v>
      </c>
      <c r="D13507" s="1" t="s">
        <v>38</v>
      </c>
      <c r="E13507" s="1" t="s">
        <v>770</v>
      </c>
      <c r="F13507" s="2">
        <v>0</v>
      </c>
      <c r="G13507" s="2">
        <v>0</v>
      </c>
      <c r="H13507" s="2">
        <v>0.02</v>
      </c>
      <c r="I13507" s="2">
        <v>0</v>
      </c>
      <c r="J13507" s="2">
        <v>0.02</v>
      </c>
      <c r="L13507"/>
      <c r="N13507"/>
    </row>
    <row r="13508" spans="1:14" x14ac:dyDescent="0.2">
      <c r="A13508" s="1" t="s">
        <v>9438</v>
      </c>
      <c r="B13508" s="8" t="s">
        <v>64</v>
      </c>
      <c r="C13508" s="1" t="s">
        <v>216</v>
      </c>
      <c r="D13508" s="1" t="s">
        <v>45</v>
      </c>
      <c r="E13508" s="1" t="s">
        <v>4611</v>
      </c>
      <c r="F13508" s="2">
        <v>0</v>
      </c>
      <c r="G13508" s="2">
        <v>0</v>
      </c>
      <c r="H13508" s="2">
        <v>0.02</v>
      </c>
      <c r="I13508" s="2">
        <v>0</v>
      </c>
      <c r="J13508" s="2">
        <v>0.02</v>
      </c>
      <c r="L13508"/>
      <c r="N13508"/>
    </row>
    <row r="13509" spans="1:14" hidden="1" x14ac:dyDescent="0.2">
      <c r="A13509" s="1" t="s">
        <v>9439</v>
      </c>
      <c r="B13509" s="8" t="s">
        <v>10</v>
      </c>
      <c r="C13509" s="1" t="s">
        <v>191</v>
      </c>
      <c r="D13509" s="1" t="s">
        <v>16</v>
      </c>
      <c r="E13509" s="1" t="s">
        <v>700</v>
      </c>
      <c r="F13509" s="2">
        <v>0</v>
      </c>
      <c r="G13509" s="2">
        <v>0</v>
      </c>
      <c r="H13509" s="2">
        <v>0.02</v>
      </c>
      <c r="I13509" s="2">
        <v>0</v>
      </c>
      <c r="J13509" s="2">
        <v>0.02</v>
      </c>
      <c r="L13509"/>
      <c r="N13509"/>
    </row>
    <row r="13510" spans="1:14" x14ac:dyDescent="0.2">
      <c r="A13510" s="1" t="s">
        <v>9440</v>
      </c>
      <c r="B13510" s="8" t="s">
        <v>113</v>
      </c>
      <c r="C13510" s="1" t="s">
        <v>37</v>
      </c>
      <c r="D13510" s="1" t="s">
        <v>71</v>
      </c>
      <c r="E13510" s="1" t="s">
        <v>251</v>
      </c>
      <c r="F13510" s="2">
        <v>0</v>
      </c>
      <c r="G13510" s="2">
        <v>0</v>
      </c>
      <c r="H13510" s="2">
        <v>0.02</v>
      </c>
      <c r="I13510" s="2">
        <v>0</v>
      </c>
      <c r="J13510" s="2">
        <v>0.02</v>
      </c>
      <c r="L13510"/>
      <c r="N13510"/>
    </row>
    <row r="13511" spans="1:14" x14ac:dyDescent="0.2">
      <c r="A13511" s="1" t="s">
        <v>9441</v>
      </c>
      <c r="B13511" s="8" t="s">
        <v>113</v>
      </c>
      <c r="C13511" s="1" t="s">
        <v>33</v>
      </c>
      <c r="D13511" s="1" t="s">
        <v>173</v>
      </c>
      <c r="E13511" s="1" t="s">
        <v>8150</v>
      </c>
      <c r="F13511" s="2">
        <v>0</v>
      </c>
      <c r="G13511" s="2">
        <v>0</v>
      </c>
      <c r="H13511" s="2">
        <v>0.02</v>
      </c>
      <c r="I13511" s="2">
        <v>0</v>
      </c>
      <c r="J13511" s="2">
        <v>0.02</v>
      </c>
      <c r="L13511"/>
      <c r="N13511"/>
    </row>
    <row r="13512" spans="1:14" x14ac:dyDescent="0.2">
      <c r="A13512" s="1" t="s">
        <v>1833</v>
      </c>
      <c r="B13512" s="8" t="s">
        <v>107</v>
      </c>
      <c r="C13512" s="1" t="s">
        <v>18</v>
      </c>
      <c r="D13512" s="1" t="s">
        <v>58</v>
      </c>
      <c r="E13512" s="1" t="s">
        <v>59</v>
      </c>
      <c r="F13512" s="2">
        <v>0.02</v>
      </c>
      <c r="G13512" s="2">
        <v>0</v>
      </c>
      <c r="H13512" s="2">
        <v>0</v>
      </c>
      <c r="I13512" s="2">
        <v>0</v>
      </c>
      <c r="J13512" s="2">
        <v>0.02</v>
      </c>
      <c r="L13512"/>
      <c r="N13512"/>
    </row>
    <row r="13513" spans="1:14" x14ac:dyDescent="0.2">
      <c r="A13513" s="1" t="s">
        <v>9442</v>
      </c>
      <c r="B13513" s="8" t="s">
        <v>64</v>
      </c>
      <c r="C13513" s="1" t="s">
        <v>216</v>
      </c>
      <c r="D13513" s="1" t="s">
        <v>173</v>
      </c>
      <c r="E13513" s="1" t="s">
        <v>6164</v>
      </c>
      <c r="F13513" s="2">
        <v>0.01</v>
      </c>
      <c r="G13513" s="2">
        <v>0.01</v>
      </c>
      <c r="H13513" s="2">
        <v>0</v>
      </c>
      <c r="I13513" s="2">
        <v>0</v>
      </c>
      <c r="J13513" s="2">
        <v>0.02</v>
      </c>
      <c r="L13513"/>
      <c r="N13513"/>
    </row>
    <row r="13514" spans="1:14" x14ac:dyDescent="0.2">
      <c r="A13514" s="1" t="s">
        <v>9443</v>
      </c>
      <c r="B13514" s="8" t="s">
        <v>36</v>
      </c>
      <c r="C13514" s="1" t="s">
        <v>57</v>
      </c>
      <c r="D13514" s="1" t="s">
        <v>38</v>
      </c>
      <c r="E13514" s="1" t="s">
        <v>86</v>
      </c>
      <c r="F13514" s="2">
        <v>0.02</v>
      </c>
      <c r="G13514" s="2">
        <v>0</v>
      </c>
      <c r="H13514" s="2">
        <v>0</v>
      </c>
      <c r="I13514" s="2">
        <v>0</v>
      </c>
      <c r="J13514" s="2">
        <v>0.02</v>
      </c>
      <c r="L13514"/>
      <c r="N13514"/>
    </row>
    <row r="13515" spans="1:14" x14ac:dyDescent="0.2">
      <c r="A13515" s="1" t="s">
        <v>9444</v>
      </c>
      <c r="B13515" s="8" t="s">
        <v>41</v>
      </c>
      <c r="C13515" s="1" t="s">
        <v>15</v>
      </c>
      <c r="D13515" s="1" t="s">
        <v>173</v>
      </c>
      <c r="E13515" s="1" t="s">
        <v>5066</v>
      </c>
      <c r="F13515" s="2">
        <v>0</v>
      </c>
      <c r="G13515" s="2">
        <v>0</v>
      </c>
      <c r="H13515" s="2">
        <v>0.02</v>
      </c>
      <c r="I13515" s="2">
        <v>0</v>
      </c>
      <c r="J13515" s="2">
        <v>0.02</v>
      </c>
      <c r="L13515"/>
      <c r="N13515"/>
    </row>
    <row r="13516" spans="1:14" x14ac:dyDescent="0.2">
      <c r="A13516" s="1" t="s">
        <v>9445</v>
      </c>
      <c r="B13516" s="8" t="s">
        <v>20</v>
      </c>
      <c r="C13516" s="1" t="s">
        <v>25</v>
      </c>
      <c r="D13516" s="1" t="s">
        <v>1</v>
      </c>
      <c r="E13516" s="1" t="s">
        <v>943</v>
      </c>
      <c r="F13516" s="2">
        <v>0.01</v>
      </c>
      <c r="G13516" s="2">
        <v>0</v>
      </c>
      <c r="H13516" s="2">
        <v>0</v>
      </c>
      <c r="I13516" s="2">
        <v>0</v>
      </c>
      <c r="J13516" s="2">
        <v>0.02</v>
      </c>
      <c r="L13516"/>
      <c r="N13516"/>
    </row>
    <row r="13517" spans="1:14" x14ac:dyDescent="0.2">
      <c r="A13517" s="1" t="s">
        <v>9446</v>
      </c>
      <c r="B13517" s="8" t="s">
        <v>107</v>
      </c>
      <c r="C13517" s="1" t="s">
        <v>15</v>
      </c>
      <c r="D13517" s="1" t="s">
        <v>214</v>
      </c>
      <c r="E13517" s="1" t="s">
        <v>319</v>
      </c>
      <c r="F13517" s="2">
        <v>0</v>
      </c>
      <c r="G13517" s="2">
        <v>0.02</v>
      </c>
      <c r="H13517" s="2">
        <v>0</v>
      </c>
      <c r="I13517" s="2">
        <v>0</v>
      </c>
      <c r="J13517" s="2">
        <v>0.02</v>
      </c>
      <c r="L13517"/>
      <c r="N13517"/>
    </row>
    <row r="13518" spans="1:14" x14ac:dyDescent="0.2">
      <c r="A13518" s="1" t="s">
        <v>9447</v>
      </c>
      <c r="B13518" s="8" t="s">
        <v>49</v>
      </c>
      <c r="C13518" s="1" t="s">
        <v>47</v>
      </c>
      <c r="D13518" s="1" t="s">
        <v>214</v>
      </c>
      <c r="E13518" s="1" t="s">
        <v>1447</v>
      </c>
      <c r="F13518" s="2">
        <v>0.01</v>
      </c>
      <c r="G13518" s="2">
        <v>0.01</v>
      </c>
      <c r="H13518" s="2">
        <v>0</v>
      </c>
      <c r="I13518" s="2">
        <v>0</v>
      </c>
      <c r="J13518" s="2">
        <v>0.02</v>
      </c>
      <c r="L13518"/>
      <c r="N13518"/>
    </row>
    <row r="13519" spans="1:14" x14ac:dyDescent="0.2">
      <c r="A13519" s="1" t="s">
        <v>6238</v>
      </c>
      <c r="B13519" s="8" t="s">
        <v>102</v>
      </c>
      <c r="C13519" s="1" t="s">
        <v>25</v>
      </c>
      <c r="D13519" s="1" t="s">
        <v>1</v>
      </c>
      <c r="E13519" s="1" t="s">
        <v>838</v>
      </c>
      <c r="F13519" s="2">
        <v>0.01</v>
      </c>
      <c r="G13519" s="2">
        <v>0</v>
      </c>
      <c r="H13519" s="2">
        <v>0</v>
      </c>
      <c r="I13519" s="2">
        <v>0</v>
      </c>
      <c r="J13519" s="2">
        <v>0.02</v>
      </c>
      <c r="L13519"/>
      <c r="N13519"/>
    </row>
    <row r="13520" spans="1:14" x14ac:dyDescent="0.2">
      <c r="A13520" s="1" t="s">
        <v>4714</v>
      </c>
      <c r="B13520" s="8" t="s">
        <v>559</v>
      </c>
      <c r="C13520" s="1" t="s">
        <v>65</v>
      </c>
      <c r="D13520" s="1" t="s">
        <v>38</v>
      </c>
      <c r="E13520" s="1" t="s">
        <v>603</v>
      </c>
      <c r="F13520" s="2">
        <v>0</v>
      </c>
      <c r="G13520" s="2">
        <v>0</v>
      </c>
      <c r="H13520" s="2">
        <v>0.02</v>
      </c>
      <c r="I13520" s="2">
        <v>0</v>
      </c>
      <c r="J13520" s="2">
        <v>0.02</v>
      </c>
      <c r="L13520"/>
      <c r="N13520"/>
    </row>
    <row r="13521" spans="1:14" x14ac:dyDescent="0.2">
      <c r="A13521" s="1" t="s">
        <v>9448</v>
      </c>
      <c r="B13521" s="8" t="s">
        <v>20</v>
      </c>
      <c r="C13521" s="1" t="s">
        <v>15</v>
      </c>
      <c r="D13521" s="1" t="s">
        <v>26</v>
      </c>
      <c r="E13521" s="1" t="s">
        <v>2016</v>
      </c>
      <c r="F13521" s="2">
        <v>0</v>
      </c>
      <c r="G13521" s="2">
        <v>0.02</v>
      </c>
      <c r="H13521" s="2">
        <v>0</v>
      </c>
      <c r="I13521" s="2">
        <v>0</v>
      </c>
      <c r="J13521" s="2">
        <v>0.02</v>
      </c>
      <c r="L13521"/>
      <c r="N13521"/>
    </row>
    <row r="13522" spans="1:14" x14ac:dyDescent="0.2">
      <c r="A13522" s="1" t="s">
        <v>9449</v>
      </c>
      <c r="B13522" s="8" t="s">
        <v>62</v>
      </c>
      <c r="C13522" s="1" t="s">
        <v>65</v>
      </c>
      <c r="D13522" s="1" t="s">
        <v>214</v>
      </c>
      <c r="E13522" s="1" t="s">
        <v>981</v>
      </c>
      <c r="F13522" s="2">
        <v>0</v>
      </c>
      <c r="G13522" s="2">
        <v>0</v>
      </c>
      <c r="H13522" s="2">
        <v>0.02</v>
      </c>
      <c r="I13522" s="2">
        <v>0</v>
      </c>
      <c r="J13522" s="2">
        <v>0.02</v>
      </c>
      <c r="L13522"/>
      <c r="N13522"/>
    </row>
    <row r="13523" spans="1:14" x14ac:dyDescent="0.2">
      <c r="A13523" s="1" t="s">
        <v>9450</v>
      </c>
      <c r="B13523" s="8" t="s">
        <v>113</v>
      </c>
      <c r="C13523" s="1" t="s">
        <v>15</v>
      </c>
      <c r="D13523" s="1" t="s">
        <v>45</v>
      </c>
      <c r="E13523" s="1" t="s">
        <v>1603</v>
      </c>
      <c r="F13523" s="2">
        <v>0</v>
      </c>
      <c r="G13523" s="2">
        <v>0</v>
      </c>
      <c r="H13523" s="2">
        <v>0.02</v>
      </c>
      <c r="I13523" s="2">
        <v>0</v>
      </c>
      <c r="J13523" s="2">
        <v>0.02</v>
      </c>
      <c r="L13523"/>
      <c r="N13523"/>
    </row>
    <row r="13524" spans="1:14" x14ac:dyDescent="0.2">
      <c r="A13524" s="1" t="s">
        <v>9451</v>
      </c>
      <c r="B13524" s="8" t="s">
        <v>107</v>
      </c>
      <c r="C13524" s="1" t="s">
        <v>124</v>
      </c>
      <c r="D13524" s="1" t="s">
        <v>214</v>
      </c>
      <c r="E13524" s="1" t="s">
        <v>248</v>
      </c>
      <c r="F13524" s="2">
        <v>0</v>
      </c>
      <c r="G13524" s="2">
        <v>0.02</v>
      </c>
      <c r="H13524" s="2">
        <v>0</v>
      </c>
      <c r="I13524" s="2">
        <v>0</v>
      </c>
      <c r="J13524" s="2">
        <v>0.02</v>
      </c>
      <c r="L13524"/>
      <c r="N13524"/>
    </row>
    <row r="13525" spans="1:14" x14ac:dyDescent="0.2">
      <c r="A13525" s="1" t="s">
        <v>9452</v>
      </c>
      <c r="B13525" s="8" t="s">
        <v>559</v>
      </c>
      <c r="C13525" s="1" t="s">
        <v>65</v>
      </c>
      <c r="D13525" s="1" t="s">
        <v>38</v>
      </c>
      <c r="E13525" s="1" t="s">
        <v>770</v>
      </c>
      <c r="F13525" s="2">
        <v>0</v>
      </c>
      <c r="G13525" s="2">
        <v>0</v>
      </c>
      <c r="H13525" s="2">
        <v>0.02</v>
      </c>
      <c r="I13525" s="2">
        <v>0</v>
      </c>
      <c r="J13525" s="2">
        <v>0.02</v>
      </c>
      <c r="L13525"/>
      <c r="N13525"/>
    </row>
    <row r="13526" spans="1:14" x14ac:dyDescent="0.2">
      <c r="A13526" s="1" t="s">
        <v>6363</v>
      </c>
      <c r="B13526" s="8" t="s">
        <v>126</v>
      </c>
      <c r="C13526" s="1" t="s">
        <v>124</v>
      </c>
      <c r="D13526" s="1" t="s">
        <v>16</v>
      </c>
      <c r="E13526" s="1" t="s">
        <v>498</v>
      </c>
      <c r="F13526" s="2">
        <v>0.01</v>
      </c>
      <c r="G13526" s="2">
        <v>0</v>
      </c>
      <c r="H13526" s="2">
        <v>0</v>
      </c>
      <c r="I13526" s="2">
        <v>0</v>
      </c>
      <c r="J13526" s="2">
        <v>0.02</v>
      </c>
      <c r="L13526"/>
      <c r="N13526"/>
    </row>
    <row r="13527" spans="1:14" x14ac:dyDescent="0.2">
      <c r="A13527" s="1" t="s">
        <v>9453</v>
      </c>
      <c r="B13527" s="8" t="s">
        <v>107</v>
      </c>
      <c r="C13527" s="1" t="s">
        <v>65</v>
      </c>
      <c r="D13527" s="1" t="s">
        <v>22</v>
      </c>
      <c r="E13527" s="1" t="s">
        <v>9407</v>
      </c>
      <c r="F13527" s="2">
        <v>0</v>
      </c>
      <c r="G13527" s="2">
        <v>0.02</v>
      </c>
      <c r="H13527" s="2">
        <v>0</v>
      </c>
      <c r="I13527" s="2">
        <v>0</v>
      </c>
      <c r="J13527" s="2">
        <v>0.02</v>
      </c>
      <c r="L13527"/>
      <c r="N13527"/>
    </row>
    <row r="13528" spans="1:14" x14ac:dyDescent="0.2">
      <c r="A13528" s="1" t="s">
        <v>9454</v>
      </c>
      <c r="B13528" s="8" t="s">
        <v>559</v>
      </c>
      <c r="C13528" s="1" t="s">
        <v>216</v>
      </c>
      <c r="D13528" s="1" t="s">
        <v>38</v>
      </c>
      <c r="E13528" s="1" t="s">
        <v>1803</v>
      </c>
      <c r="F13528" s="2">
        <v>0</v>
      </c>
      <c r="G13528" s="2">
        <v>0</v>
      </c>
      <c r="H13528" s="2">
        <v>0.02</v>
      </c>
      <c r="I13528" s="2">
        <v>0</v>
      </c>
      <c r="J13528" s="2">
        <v>0.02</v>
      </c>
      <c r="L13528"/>
      <c r="N13528"/>
    </row>
    <row r="13529" spans="1:14" x14ac:dyDescent="0.2">
      <c r="A13529" s="1" t="s">
        <v>9455</v>
      </c>
      <c r="B13529" s="8" t="s">
        <v>10</v>
      </c>
      <c r="C13529" s="1" t="s">
        <v>18</v>
      </c>
      <c r="D13529" s="1" t="s">
        <v>58</v>
      </c>
      <c r="E13529" s="1" t="s">
        <v>4770</v>
      </c>
      <c r="F13529" s="2">
        <v>0.02</v>
      </c>
      <c r="G13529" s="2">
        <v>0</v>
      </c>
      <c r="H13529" s="2">
        <v>0</v>
      </c>
      <c r="I13529" s="2">
        <v>0</v>
      </c>
      <c r="J13529" s="2">
        <v>0.02</v>
      </c>
      <c r="L13529"/>
      <c r="N13529"/>
    </row>
    <row r="13530" spans="1:14" x14ac:dyDescent="0.2">
      <c r="A13530" s="1" t="s">
        <v>9456</v>
      </c>
      <c r="B13530" s="8" t="s">
        <v>62</v>
      </c>
      <c r="C13530" s="1" t="s">
        <v>67</v>
      </c>
      <c r="D13530" s="1" t="s">
        <v>52</v>
      </c>
      <c r="E13530" s="1" t="s">
        <v>8907</v>
      </c>
      <c r="F13530" s="2">
        <v>0</v>
      </c>
      <c r="G13530" s="2">
        <v>0.02</v>
      </c>
      <c r="H13530" s="2">
        <v>0</v>
      </c>
      <c r="I13530" s="2">
        <v>0</v>
      </c>
      <c r="J13530" s="2">
        <v>0.02</v>
      </c>
      <c r="L13530"/>
      <c r="N13530"/>
    </row>
    <row r="13531" spans="1:14" x14ac:dyDescent="0.2">
      <c r="A13531" s="1" t="s">
        <v>9380</v>
      </c>
      <c r="B13531" s="8" t="s">
        <v>102</v>
      </c>
      <c r="C13531" s="1" t="s">
        <v>47</v>
      </c>
      <c r="D13531" s="1" t="s">
        <v>12</v>
      </c>
      <c r="E13531" s="1" t="s">
        <v>159</v>
      </c>
      <c r="F13531" s="2">
        <v>0.01</v>
      </c>
      <c r="G13531" s="2">
        <v>0</v>
      </c>
      <c r="H13531" s="2">
        <v>0</v>
      </c>
      <c r="I13531" s="2">
        <v>0</v>
      </c>
      <c r="J13531" s="2">
        <v>0.02</v>
      </c>
      <c r="L13531"/>
      <c r="N13531"/>
    </row>
    <row r="13532" spans="1:14" x14ac:dyDescent="0.2">
      <c r="A13532" s="1" t="s">
        <v>9457</v>
      </c>
      <c r="B13532" s="8" t="s">
        <v>113</v>
      </c>
      <c r="C13532" s="1" t="s">
        <v>33</v>
      </c>
      <c r="D13532" s="1" t="s">
        <v>22</v>
      </c>
      <c r="E13532" s="1" t="s">
        <v>9458</v>
      </c>
      <c r="F13532" s="2">
        <v>0</v>
      </c>
      <c r="G13532" s="2">
        <v>0</v>
      </c>
      <c r="H13532" s="2">
        <v>0.02</v>
      </c>
      <c r="I13532" s="2">
        <v>0</v>
      </c>
      <c r="J13532" s="2">
        <v>0.02</v>
      </c>
      <c r="L13532"/>
      <c r="N13532"/>
    </row>
    <row r="13533" spans="1:14" x14ac:dyDescent="0.2">
      <c r="A13533" s="1" t="s">
        <v>9459</v>
      </c>
      <c r="B13533" s="8" t="s">
        <v>20</v>
      </c>
      <c r="C13533" s="1" t="s">
        <v>15</v>
      </c>
      <c r="D13533" s="1" t="s">
        <v>26</v>
      </c>
      <c r="E13533" s="1" t="s">
        <v>5454</v>
      </c>
      <c r="F13533" s="2">
        <v>0.02</v>
      </c>
      <c r="G13533" s="2">
        <v>0</v>
      </c>
      <c r="H13533" s="2">
        <v>0</v>
      </c>
      <c r="I13533" s="2">
        <v>0</v>
      </c>
      <c r="J13533" s="2">
        <v>0.02</v>
      </c>
      <c r="L13533"/>
      <c r="N13533"/>
    </row>
    <row r="13534" spans="1:14" x14ac:dyDescent="0.2">
      <c r="A13534" s="1" t="s">
        <v>9460</v>
      </c>
      <c r="B13534" s="8" t="s">
        <v>186</v>
      </c>
      <c r="C13534" s="1" t="s">
        <v>151</v>
      </c>
      <c r="D13534" s="1" t="s">
        <v>214</v>
      </c>
      <c r="E13534" s="1" t="s">
        <v>633</v>
      </c>
      <c r="F13534" s="2">
        <v>0.01</v>
      </c>
      <c r="G13534" s="2">
        <v>0.01</v>
      </c>
      <c r="H13534" s="2">
        <v>0</v>
      </c>
      <c r="I13534" s="2">
        <v>0</v>
      </c>
      <c r="J13534" s="2">
        <v>0.02</v>
      </c>
      <c r="L13534"/>
      <c r="N13534"/>
    </row>
    <row r="13535" spans="1:14" x14ac:dyDescent="0.2">
      <c r="A13535" s="1" t="s">
        <v>9461</v>
      </c>
      <c r="B13535" s="8" t="s">
        <v>41</v>
      </c>
      <c r="C13535" s="1" t="s">
        <v>29</v>
      </c>
      <c r="D13535" s="1" t="s">
        <v>71</v>
      </c>
      <c r="E13535" s="1" t="s">
        <v>3427</v>
      </c>
      <c r="F13535" s="2">
        <v>0</v>
      </c>
      <c r="G13535" s="2">
        <v>0</v>
      </c>
      <c r="H13535" s="2">
        <v>0.02</v>
      </c>
      <c r="I13535" s="2">
        <v>0</v>
      </c>
      <c r="J13535" s="2">
        <v>0.02</v>
      </c>
      <c r="L13535"/>
      <c r="N13535"/>
    </row>
    <row r="13536" spans="1:14" x14ac:dyDescent="0.2">
      <c r="A13536" s="1" t="s">
        <v>9462</v>
      </c>
      <c r="B13536" s="8" t="s">
        <v>32</v>
      </c>
      <c r="C13536" s="1" t="s">
        <v>57</v>
      </c>
      <c r="D13536" s="1" t="s">
        <v>58</v>
      </c>
      <c r="E13536" s="1" t="s">
        <v>6115</v>
      </c>
      <c r="F13536" s="2">
        <v>0</v>
      </c>
      <c r="G13536" s="2">
        <v>0</v>
      </c>
      <c r="H13536" s="2">
        <v>0.02</v>
      </c>
      <c r="I13536" s="2">
        <v>0</v>
      </c>
      <c r="J13536" s="2">
        <v>0.02</v>
      </c>
      <c r="L13536"/>
      <c r="N13536"/>
    </row>
    <row r="13537" spans="1:14" x14ac:dyDescent="0.2">
      <c r="A13537" s="1" t="s">
        <v>9463</v>
      </c>
      <c r="B13537" s="8" t="s">
        <v>186</v>
      </c>
      <c r="C13537" s="1" t="s">
        <v>151</v>
      </c>
      <c r="D13537" s="1" t="s">
        <v>58</v>
      </c>
      <c r="E13537" s="1" t="s">
        <v>251</v>
      </c>
      <c r="F13537" s="2">
        <v>0.01</v>
      </c>
      <c r="G13537" s="2">
        <v>0.01</v>
      </c>
      <c r="H13537" s="2">
        <v>0</v>
      </c>
      <c r="I13537" s="2">
        <v>0</v>
      </c>
      <c r="J13537" s="2">
        <v>0.02</v>
      </c>
      <c r="L13537"/>
      <c r="N13537"/>
    </row>
    <row r="13538" spans="1:14" x14ac:dyDescent="0.2">
      <c r="A13538" s="1" t="s">
        <v>9464</v>
      </c>
      <c r="B13538" s="8" t="s">
        <v>113</v>
      </c>
      <c r="C13538" s="1" t="s">
        <v>37</v>
      </c>
      <c r="D13538" s="1" t="s">
        <v>173</v>
      </c>
      <c r="E13538" s="1" t="s">
        <v>5328</v>
      </c>
      <c r="F13538" s="2">
        <v>0</v>
      </c>
      <c r="G13538" s="2">
        <v>0</v>
      </c>
      <c r="H13538" s="2">
        <v>0.02</v>
      </c>
      <c r="I13538" s="2">
        <v>0</v>
      </c>
      <c r="J13538" s="2">
        <v>0.02</v>
      </c>
      <c r="L13538"/>
      <c r="N13538"/>
    </row>
    <row r="13539" spans="1:14" x14ac:dyDescent="0.2">
      <c r="A13539" s="1" t="s">
        <v>8950</v>
      </c>
      <c r="B13539" s="8" t="s">
        <v>36</v>
      </c>
      <c r="C13539" s="1" t="s">
        <v>216</v>
      </c>
      <c r="D13539" s="1" t="s">
        <v>38</v>
      </c>
      <c r="E13539" s="1" t="s">
        <v>178</v>
      </c>
      <c r="F13539" s="2">
        <v>0</v>
      </c>
      <c r="G13539" s="2">
        <v>0</v>
      </c>
      <c r="H13539" s="2">
        <v>0.02</v>
      </c>
      <c r="I13539" s="2">
        <v>0</v>
      </c>
      <c r="J13539" s="2">
        <v>0.02</v>
      </c>
      <c r="L13539"/>
      <c r="N13539"/>
    </row>
    <row r="13540" spans="1:14" x14ac:dyDescent="0.2">
      <c r="A13540" s="1" t="s">
        <v>9465</v>
      </c>
      <c r="B13540" s="8" t="s">
        <v>559</v>
      </c>
      <c r="C13540" s="1" t="s">
        <v>216</v>
      </c>
      <c r="D13540" s="1" t="s">
        <v>173</v>
      </c>
      <c r="E13540" s="1" t="s">
        <v>4611</v>
      </c>
      <c r="F13540" s="2">
        <v>0</v>
      </c>
      <c r="G13540" s="2">
        <v>0</v>
      </c>
      <c r="H13540" s="2">
        <v>0.02</v>
      </c>
      <c r="I13540" s="2">
        <v>0</v>
      </c>
      <c r="J13540" s="2">
        <v>0.02</v>
      </c>
      <c r="L13540"/>
      <c r="N13540"/>
    </row>
    <row r="13541" spans="1:14" x14ac:dyDescent="0.2">
      <c r="A13541" s="1" t="s">
        <v>9466</v>
      </c>
      <c r="B13541" s="8" t="s">
        <v>32</v>
      </c>
      <c r="C13541" s="1" t="s">
        <v>67</v>
      </c>
      <c r="D13541" s="1" t="s">
        <v>38</v>
      </c>
      <c r="E13541" s="1" t="s">
        <v>6115</v>
      </c>
      <c r="F13541" s="2">
        <v>0</v>
      </c>
      <c r="G13541" s="2">
        <v>0</v>
      </c>
      <c r="H13541" s="2">
        <v>0.02</v>
      </c>
      <c r="I13541" s="2">
        <v>0</v>
      </c>
      <c r="J13541" s="2">
        <v>0.02</v>
      </c>
      <c r="L13541"/>
      <c r="N13541"/>
    </row>
    <row r="13542" spans="1:14" x14ac:dyDescent="0.2">
      <c r="A13542" s="1" t="s">
        <v>9467</v>
      </c>
      <c r="B13542" s="8" t="s">
        <v>107</v>
      </c>
      <c r="C13542" s="1" t="s">
        <v>124</v>
      </c>
      <c r="D13542" s="1" t="s">
        <v>173</v>
      </c>
      <c r="E13542" s="1" t="s">
        <v>86</v>
      </c>
      <c r="F13542" s="2">
        <v>0</v>
      </c>
      <c r="G13542" s="2">
        <v>0.02</v>
      </c>
      <c r="H13542" s="2">
        <v>0</v>
      </c>
      <c r="I13542" s="2">
        <v>0</v>
      </c>
      <c r="J13542" s="2">
        <v>0.02</v>
      </c>
      <c r="L13542"/>
      <c r="N13542"/>
    </row>
    <row r="13543" spans="1:14" x14ac:dyDescent="0.2">
      <c r="A13543" s="1" t="s">
        <v>9468</v>
      </c>
      <c r="B13543" s="8" t="s">
        <v>113</v>
      </c>
      <c r="C13543" s="1" t="s">
        <v>18</v>
      </c>
      <c r="D13543" s="1" t="s">
        <v>22</v>
      </c>
      <c r="E13543" s="1" t="s">
        <v>4224</v>
      </c>
      <c r="F13543" s="2">
        <v>0</v>
      </c>
      <c r="G13543" s="2">
        <v>0</v>
      </c>
      <c r="H13543" s="2">
        <v>0.02</v>
      </c>
      <c r="I13543" s="2">
        <v>0</v>
      </c>
      <c r="J13543" s="2">
        <v>0.02</v>
      </c>
      <c r="L13543"/>
      <c r="N13543"/>
    </row>
    <row r="13544" spans="1:14" x14ac:dyDescent="0.2">
      <c r="A13544" s="1" t="s">
        <v>9469</v>
      </c>
      <c r="B13544" s="8" t="s">
        <v>113</v>
      </c>
      <c r="C13544" s="1" t="s">
        <v>67</v>
      </c>
      <c r="D13544" s="1" t="s">
        <v>38</v>
      </c>
      <c r="E13544" s="1" t="s">
        <v>4611</v>
      </c>
      <c r="F13544" s="2">
        <v>0</v>
      </c>
      <c r="G13544" s="2">
        <v>0</v>
      </c>
      <c r="H13544" s="2">
        <v>0.02</v>
      </c>
      <c r="I13544" s="2">
        <v>0</v>
      </c>
      <c r="J13544" s="2">
        <v>0.02</v>
      </c>
      <c r="L13544"/>
      <c r="N13544"/>
    </row>
    <row r="13545" spans="1:14" x14ac:dyDescent="0.2">
      <c r="A13545" s="1" t="s">
        <v>9470</v>
      </c>
      <c r="B13545" s="8" t="s">
        <v>41</v>
      </c>
      <c r="C13545" s="1" t="s">
        <v>29</v>
      </c>
      <c r="D13545" s="1" t="s">
        <v>45</v>
      </c>
      <c r="E13545" s="1" t="s">
        <v>1782</v>
      </c>
      <c r="F13545" s="2">
        <v>0</v>
      </c>
      <c r="G13545" s="2">
        <v>0</v>
      </c>
      <c r="H13545" s="2">
        <v>0.02</v>
      </c>
      <c r="I13545" s="2">
        <v>0</v>
      </c>
      <c r="J13545" s="2">
        <v>0.02</v>
      </c>
      <c r="L13545"/>
      <c r="N13545"/>
    </row>
    <row r="13546" spans="1:14" x14ac:dyDescent="0.2">
      <c r="A13546" s="1" t="s">
        <v>9471</v>
      </c>
      <c r="B13546" s="8" t="s">
        <v>41</v>
      </c>
      <c r="C13546" s="1" t="s">
        <v>18</v>
      </c>
      <c r="D13546" s="1" t="s">
        <v>58</v>
      </c>
      <c r="E13546" s="1" t="s">
        <v>1117</v>
      </c>
      <c r="F13546" s="2">
        <v>0</v>
      </c>
      <c r="G13546" s="2">
        <v>0</v>
      </c>
      <c r="H13546" s="2">
        <v>0.02</v>
      </c>
      <c r="I13546" s="2">
        <v>0</v>
      </c>
      <c r="J13546" s="2">
        <v>0.02</v>
      </c>
      <c r="L13546"/>
      <c r="N13546"/>
    </row>
    <row r="13547" spans="1:14" x14ac:dyDescent="0.2">
      <c r="A13547" s="1" t="s">
        <v>9472</v>
      </c>
      <c r="B13547" s="8" t="s">
        <v>113</v>
      </c>
      <c r="C13547" s="1" t="s">
        <v>18</v>
      </c>
      <c r="D13547" s="1" t="s">
        <v>45</v>
      </c>
      <c r="E13547" s="1" t="s">
        <v>251</v>
      </c>
      <c r="F13547" s="2">
        <v>0</v>
      </c>
      <c r="G13547" s="2">
        <v>0</v>
      </c>
      <c r="H13547" s="2">
        <v>0.02</v>
      </c>
      <c r="I13547" s="2">
        <v>0</v>
      </c>
      <c r="J13547" s="2">
        <v>0.02</v>
      </c>
      <c r="L13547"/>
      <c r="N13547"/>
    </row>
    <row r="13548" spans="1:14" x14ac:dyDescent="0.2">
      <c r="A13548" s="1" t="s">
        <v>9473</v>
      </c>
      <c r="B13548" s="8" t="s">
        <v>107</v>
      </c>
      <c r="C13548" s="1" t="s">
        <v>37</v>
      </c>
      <c r="D13548" s="1" t="s">
        <v>26</v>
      </c>
      <c r="E13548" s="1" t="s">
        <v>9474</v>
      </c>
      <c r="F13548" s="2">
        <v>0</v>
      </c>
      <c r="G13548" s="2">
        <v>0.02</v>
      </c>
      <c r="H13548" s="2">
        <v>0</v>
      </c>
      <c r="I13548" s="2">
        <v>0</v>
      </c>
      <c r="J13548" s="2">
        <v>0.02</v>
      </c>
      <c r="L13548"/>
      <c r="N13548"/>
    </row>
    <row r="13549" spans="1:14" x14ac:dyDescent="0.2">
      <c r="A13549" s="1" t="s">
        <v>7220</v>
      </c>
      <c r="B13549" s="8" t="s">
        <v>20</v>
      </c>
      <c r="C13549" s="1" t="s">
        <v>15</v>
      </c>
      <c r="D13549" s="1" t="s">
        <v>16</v>
      </c>
      <c r="E13549" s="1" t="s">
        <v>1035</v>
      </c>
      <c r="F13549" s="2">
        <v>0.02</v>
      </c>
      <c r="G13549" s="2">
        <v>0</v>
      </c>
      <c r="H13549" s="2">
        <v>0</v>
      </c>
      <c r="I13549" s="2">
        <v>0</v>
      </c>
      <c r="J13549" s="2">
        <v>0.02</v>
      </c>
      <c r="L13549"/>
      <c r="N13549"/>
    </row>
    <row r="13550" spans="1:14" x14ac:dyDescent="0.2">
      <c r="A13550" s="1" t="s">
        <v>9475</v>
      </c>
      <c r="B13550" s="8" t="s">
        <v>41</v>
      </c>
      <c r="C13550" s="1" t="s">
        <v>11</v>
      </c>
      <c r="D13550" s="1" t="s">
        <v>26</v>
      </c>
      <c r="E13550" s="1" t="s">
        <v>3629</v>
      </c>
      <c r="F13550" s="2">
        <v>0</v>
      </c>
      <c r="G13550" s="2">
        <v>0</v>
      </c>
      <c r="H13550" s="2">
        <v>0.02</v>
      </c>
      <c r="I13550" s="2">
        <v>0</v>
      </c>
      <c r="J13550" s="2">
        <v>0.02</v>
      </c>
      <c r="L13550"/>
      <c r="N13550"/>
    </row>
    <row r="13551" spans="1:14" x14ac:dyDescent="0.2">
      <c r="A13551" s="1" t="s">
        <v>9476</v>
      </c>
      <c r="B13551" s="8" t="s">
        <v>49</v>
      </c>
      <c r="C13551" s="1" t="s">
        <v>11</v>
      </c>
      <c r="D13551" s="1" t="s">
        <v>22</v>
      </c>
      <c r="E13551" s="1" t="s">
        <v>369</v>
      </c>
      <c r="F13551" s="2">
        <v>0.01</v>
      </c>
      <c r="G13551" s="2">
        <v>0</v>
      </c>
      <c r="H13551" s="2">
        <v>0</v>
      </c>
      <c r="I13551" s="2">
        <v>0</v>
      </c>
      <c r="J13551" s="2">
        <v>0.02</v>
      </c>
      <c r="L13551"/>
      <c r="N13551"/>
    </row>
    <row r="13552" spans="1:14" x14ac:dyDescent="0.2">
      <c r="A13552" s="1" t="s">
        <v>9477</v>
      </c>
      <c r="B13552" s="8" t="s">
        <v>126</v>
      </c>
      <c r="C13552" s="1" t="s">
        <v>124</v>
      </c>
      <c r="D13552" s="1" t="s">
        <v>38</v>
      </c>
      <c r="E13552" s="1" t="s">
        <v>86</v>
      </c>
      <c r="F13552" s="2">
        <v>0.01</v>
      </c>
      <c r="G13552" s="2">
        <v>0</v>
      </c>
      <c r="H13552" s="2">
        <v>0</v>
      </c>
      <c r="I13552" s="2">
        <v>0</v>
      </c>
      <c r="J13552" s="2">
        <v>0.02</v>
      </c>
      <c r="L13552"/>
      <c r="N13552"/>
    </row>
    <row r="13553" spans="1:14" x14ac:dyDescent="0.2">
      <c r="A13553" s="1" t="s">
        <v>4942</v>
      </c>
      <c r="B13553" s="8" t="s">
        <v>107</v>
      </c>
      <c r="C13553" s="1" t="s">
        <v>57</v>
      </c>
      <c r="D13553" s="1" t="s">
        <v>16</v>
      </c>
      <c r="E13553" s="1" t="s">
        <v>86</v>
      </c>
      <c r="F13553" s="2">
        <v>0</v>
      </c>
      <c r="G13553" s="2">
        <v>0.01</v>
      </c>
      <c r="H13553" s="2">
        <v>0</v>
      </c>
      <c r="I13553" s="2">
        <v>0</v>
      </c>
      <c r="J13553" s="2">
        <v>0.02</v>
      </c>
      <c r="L13553"/>
      <c r="N13553"/>
    </row>
    <row r="13554" spans="1:14" x14ac:dyDescent="0.2">
      <c r="A13554" s="1" t="s">
        <v>4593</v>
      </c>
      <c r="B13554" s="8" t="s">
        <v>32</v>
      </c>
      <c r="C13554" s="1" t="s">
        <v>57</v>
      </c>
      <c r="D13554" s="1" t="s">
        <v>22</v>
      </c>
      <c r="E13554" s="1" t="s">
        <v>319</v>
      </c>
      <c r="F13554" s="2">
        <v>0.01</v>
      </c>
      <c r="G13554" s="2">
        <v>0.01</v>
      </c>
      <c r="H13554" s="2">
        <v>0</v>
      </c>
      <c r="I13554" s="2">
        <v>0</v>
      </c>
      <c r="J13554" s="2">
        <v>0.02</v>
      </c>
      <c r="L13554"/>
      <c r="N13554"/>
    </row>
    <row r="13555" spans="1:14" x14ac:dyDescent="0.2">
      <c r="A13555" s="1" t="s">
        <v>9478</v>
      </c>
      <c r="B13555" s="8" t="s">
        <v>20</v>
      </c>
      <c r="C13555" s="1" t="s">
        <v>33</v>
      </c>
      <c r="D13555" s="1" t="s">
        <v>173</v>
      </c>
      <c r="E13555" s="1" t="s">
        <v>4551</v>
      </c>
      <c r="F13555" s="2">
        <v>0</v>
      </c>
      <c r="G13555" s="2">
        <v>0</v>
      </c>
      <c r="H13555" s="2">
        <v>0.02</v>
      </c>
      <c r="I13555" s="2">
        <v>0</v>
      </c>
      <c r="J13555" s="2">
        <v>0.02</v>
      </c>
      <c r="L13555"/>
      <c r="N13555"/>
    </row>
    <row r="13556" spans="1:14" x14ac:dyDescent="0.2">
      <c r="A13556" s="1" t="s">
        <v>9479</v>
      </c>
      <c r="B13556" s="8" t="s">
        <v>49</v>
      </c>
      <c r="C13556" s="1" t="s">
        <v>11</v>
      </c>
      <c r="D13556" s="1" t="s">
        <v>38</v>
      </c>
      <c r="E13556" s="1" t="s">
        <v>159</v>
      </c>
      <c r="F13556" s="2">
        <v>0.01</v>
      </c>
      <c r="G13556" s="2">
        <v>0</v>
      </c>
      <c r="H13556" s="2">
        <v>0</v>
      </c>
      <c r="I13556" s="2">
        <v>0</v>
      </c>
      <c r="J13556" s="2">
        <v>0.02</v>
      </c>
      <c r="L13556"/>
      <c r="N13556"/>
    </row>
    <row r="13557" spans="1:14" x14ac:dyDescent="0.2">
      <c r="A13557" s="1" t="s">
        <v>9480</v>
      </c>
      <c r="B13557" s="8" t="s">
        <v>41</v>
      </c>
      <c r="C13557" s="1" t="s">
        <v>15</v>
      </c>
      <c r="D13557" s="1" t="s">
        <v>173</v>
      </c>
      <c r="E13557" s="1" t="s">
        <v>6089</v>
      </c>
      <c r="F13557" s="2">
        <v>0</v>
      </c>
      <c r="G13557" s="2">
        <v>0</v>
      </c>
      <c r="H13557" s="2">
        <v>0.02</v>
      </c>
      <c r="I13557" s="2">
        <v>0</v>
      </c>
      <c r="J13557" s="2">
        <v>0.02</v>
      </c>
      <c r="L13557"/>
      <c r="N13557"/>
    </row>
    <row r="13558" spans="1:14" x14ac:dyDescent="0.2">
      <c r="A13558" s="1" t="s">
        <v>9481</v>
      </c>
      <c r="B13558" s="8" t="s">
        <v>41</v>
      </c>
      <c r="C13558" s="1" t="s">
        <v>11</v>
      </c>
      <c r="D13558" s="1" t="s">
        <v>173</v>
      </c>
      <c r="E13558" s="1" t="s">
        <v>5994</v>
      </c>
      <c r="F13558" s="2">
        <v>0</v>
      </c>
      <c r="G13558" s="2">
        <v>0</v>
      </c>
      <c r="H13558" s="2">
        <v>0.02</v>
      </c>
      <c r="I13558" s="2">
        <v>0</v>
      </c>
      <c r="J13558" s="2">
        <v>0.02</v>
      </c>
      <c r="L13558"/>
      <c r="N13558"/>
    </row>
    <row r="13559" spans="1:14" x14ac:dyDescent="0.2">
      <c r="A13559" s="1" t="s">
        <v>7873</v>
      </c>
      <c r="B13559" s="8" t="s">
        <v>102</v>
      </c>
      <c r="C13559" s="1" t="s">
        <v>11</v>
      </c>
      <c r="D13559" s="1" t="s">
        <v>12</v>
      </c>
      <c r="E13559" s="1" t="s">
        <v>99</v>
      </c>
      <c r="F13559" s="2">
        <v>0.01</v>
      </c>
      <c r="G13559" s="2">
        <v>0</v>
      </c>
      <c r="H13559" s="2">
        <v>0</v>
      </c>
      <c r="I13559" s="2">
        <v>0</v>
      </c>
      <c r="J13559" s="2">
        <v>0.02</v>
      </c>
      <c r="L13559"/>
      <c r="N13559"/>
    </row>
    <row r="13560" spans="1:14" x14ac:dyDescent="0.2">
      <c r="A13560" s="1" t="s">
        <v>5676</v>
      </c>
      <c r="B13560" s="8" t="s">
        <v>32</v>
      </c>
      <c r="C13560" s="1" t="s">
        <v>67</v>
      </c>
      <c r="D13560" s="1" t="s">
        <v>38</v>
      </c>
      <c r="E13560" s="1" t="s">
        <v>86</v>
      </c>
      <c r="F13560" s="2">
        <v>0.02</v>
      </c>
      <c r="G13560" s="2">
        <v>0</v>
      </c>
      <c r="H13560" s="2">
        <v>0</v>
      </c>
      <c r="I13560" s="2">
        <v>0</v>
      </c>
      <c r="J13560" s="2">
        <v>0.02</v>
      </c>
      <c r="L13560"/>
      <c r="N13560"/>
    </row>
    <row r="13561" spans="1:14" x14ac:dyDescent="0.2">
      <c r="A13561" s="1" t="s">
        <v>9482</v>
      </c>
      <c r="B13561" s="8" t="s">
        <v>10</v>
      </c>
      <c r="C13561" s="1" t="s">
        <v>33</v>
      </c>
      <c r="D13561" s="1" t="s">
        <v>12</v>
      </c>
      <c r="E13561" s="1" t="s">
        <v>2256</v>
      </c>
      <c r="F13561" s="2">
        <v>0.02</v>
      </c>
      <c r="G13561" s="2">
        <v>0</v>
      </c>
      <c r="H13561" s="2">
        <v>0</v>
      </c>
      <c r="I13561" s="2">
        <v>0</v>
      </c>
      <c r="J13561" s="2">
        <v>0.02</v>
      </c>
      <c r="L13561"/>
      <c r="N13561"/>
    </row>
    <row r="13562" spans="1:14" x14ac:dyDescent="0.2">
      <c r="A13562" s="1" t="s">
        <v>9437</v>
      </c>
      <c r="B13562" s="8" t="s">
        <v>36</v>
      </c>
      <c r="C13562" s="1" t="s">
        <v>65</v>
      </c>
      <c r="D13562" s="1" t="s">
        <v>38</v>
      </c>
      <c r="E13562" s="1" t="s">
        <v>770</v>
      </c>
      <c r="F13562" s="2">
        <v>0</v>
      </c>
      <c r="G13562" s="2">
        <v>0</v>
      </c>
      <c r="H13562" s="2">
        <v>0.02</v>
      </c>
      <c r="I13562" s="2">
        <v>0</v>
      </c>
      <c r="J13562" s="2">
        <v>0.02</v>
      </c>
      <c r="L13562"/>
      <c r="N13562"/>
    </row>
    <row r="13563" spans="1:14" x14ac:dyDescent="0.2">
      <c r="A13563" s="1" t="s">
        <v>6122</v>
      </c>
      <c r="B13563" s="8" t="s">
        <v>128</v>
      </c>
      <c r="C13563" s="1" t="s">
        <v>75</v>
      </c>
      <c r="D13563" s="1" t="s">
        <v>38</v>
      </c>
      <c r="E13563" s="1" t="s">
        <v>251</v>
      </c>
      <c r="F13563" s="2">
        <v>0</v>
      </c>
      <c r="G13563" s="2">
        <v>0</v>
      </c>
      <c r="H13563" s="2">
        <v>0.02</v>
      </c>
      <c r="I13563" s="2">
        <v>0</v>
      </c>
      <c r="J13563" s="2">
        <v>0.02</v>
      </c>
      <c r="L13563"/>
      <c r="N13563"/>
    </row>
    <row r="13564" spans="1:14" x14ac:dyDescent="0.2">
      <c r="A13564" s="1" t="s">
        <v>9483</v>
      </c>
      <c r="B13564" s="8" t="s">
        <v>49</v>
      </c>
      <c r="C13564" s="1" t="s">
        <v>11</v>
      </c>
      <c r="D13564" s="1" t="s">
        <v>22</v>
      </c>
      <c r="E13564" s="1" t="s">
        <v>2848</v>
      </c>
      <c r="F13564" s="2">
        <v>0.01</v>
      </c>
      <c r="G13564" s="2">
        <v>0</v>
      </c>
      <c r="H13564" s="2">
        <v>0</v>
      </c>
      <c r="I13564" s="2">
        <v>0</v>
      </c>
      <c r="J13564" s="2">
        <v>0.02</v>
      </c>
      <c r="L13564"/>
      <c r="N13564"/>
    </row>
    <row r="13565" spans="1:14" x14ac:dyDescent="0.2">
      <c r="A13565" s="1" t="s">
        <v>7491</v>
      </c>
      <c r="B13565" s="8" t="s">
        <v>102</v>
      </c>
      <c r="C13565" s="1" t="s">
        <v>11</v>
      </c>
      <c r="D13565" s="1" t="s">
        <v>58</v>
      </c>
      <c r="E13565" s="1" t="s">
        <v>248</v>
      </c>
      <c r="F13565" s="2">
        <v>0.01</v>
      </c>
      <c r="G13565" s="2">
        <v>0</v>
      </c>
      <c r="H13565" s="2">
        <v>0</v>
      </c>
      <c r="I13565" s="2">
        <v>0</v>
      </c>
      <c r="J13565" s="2">
        <v>0.02</v>
      </c>
      <c r="L13565"/>
      <c r="N13565"/>
    </row>
    <row r="13566" spans="1:14" x14ac:dyDescent="0.2">
      <c r="A13566" s="1" t="s">
        <v>9484</v>
      </c>
      <c r="B13566" s="8" t="s">
        <v>41</v>
      </c>
      <c r="C13566" s="1" t="s">
        <v>29</v>
      </c>
      <c r="D13566" s="1" t="s">
        <v>38</v>
      </c>
      <c r="E13566" s="1" t="s">
        <v>3427</v>
      </c>
      <c r="F13566" s="2">
        <v>0</v>
      </c>
      <c r="G13566" s="2">
        <v>0</v>
      </c>
      <c r="H13566" s="2">
        <v>0.02</v>
      </c>
      <c r="I13566" s="2">
        <v>0</v>
      </c>
      <c r="J13566" s="2">
        <v>0.02</v>
      </c>
      <c r="L13566"/>
      <c r="N13566"/>
    </row>
    <row r="13567" spans="1:14" x14ac:dyDescent="0.2">
      <c r="A13567" s="1" t="s">
        <v>9485</v>
      </c>
      <c r="B13567" s="8" t="s">
        <v>49</v>
      </c>
      <c r="C13567" s="1" t="s">
        <v>47</v>
      </c>
      <c r="D13567" s="1" t="s">
        <v>38</v>
      </c>
      <c r="E13567" s="1" t="s">
        <v>86</v>
      </c>
      <c r="F13567" s="2">
        <v>0.01</v>
      </c>
      <c r="G13567" s="2">
        <v>0</v>
      </c>
      <c r="H13567" s="2">
        <v>0</v>
      </c>
      <c r="I13567" s="2">
        <v>0</v>
      </c>
      <c r="J13567" s="2">
        <v>0.02</v>
      </c>
      <c r="L13567"/>
      <c r="N13567"/>
    </row>
    <row r="13568" spans="1:14" x14ac:dyDescent="0.2">
      <c r="A13568" s="1" t="s">
        <v>9486</v>
      </c>
      <c r="B13568" s="8" t="s">
        <v>41</v>
      </c>
      <c r="C13568" s="1" t="s">
        <v>29</v>
      </c>
      <c r="D13568" s="1" t="s">
        <v>26</v>
      </c>
      <c r="E13568" s="1" t="s">
        <v>159</v>
      </c>
      <c r="F13568" s="2">
        <v>0</v>
      </c>
      <c r="G13568" s="2">
        <v>0</v>
      </c>
      <c r="H13568" s="2">
        <v>0.02</v>
      </c>
      <c r="I13568" s="2">
        <v>0</v>
      </c>
      <c r="J13568" s="2">
        <v>0.02</v>
      </c>
      <c r="L13568"/>
      <c r="N13568"/>
    </row>
    <row r="13569" spans="1:14" x14ac:dyDescent="0.2">
      <c r="A13569" s="1" t="s">
        <v>9487</v>
      </c>
      <c r="B13569" s="8" t="s">
        <v>64</v>
      </c>
      <c r="C13569" s="1" t="s">
        <v>65</v>
      </c>
      <c r="D13569" s="1" t="s">
        <v>52</v>
      </c>
      <c r="E13569" s="1" t="s">
        <v>9189</v>
      </c>
      <c r="F13569" s="2">
        <v>0</v>
      </c>
      <c r="G13569" s="2">
        <v>0.02</v>
      </c>
      <c r="H13569" s="2">
        <v>0</v>
      </c>
      <c r="I13569" s="2">
        <v>0</v>
      </c>
      <c r="J13569" s="2">
        <v>0.02</v>
      </c>
      <c r="L13569"/>
      <c r="N13569"/>
    </row>
    <row r="13570" spans="1:14" x14ac:dyDescent="0.2">
      <c r="A13570" s="1" t="s">
        <v>3866</v>
      </c>
      <c r="B13570" s="8" t="s">
        <v>107</v>
      </c>
      <c r="C13570" s="1" t="s">
        <v>15</v>
      </c>
      <c r="D13570" s="1" t="s">
        <v>58</v>
      </c>
      <c r="E13570" s="1" t="s">
        <v>218</v>
      </c>
      <c r="F13570" s="2">
        <v>0</v>
      </c>
      <c r="G13570" s="2">
        <v>0.01</v>
      </c>
      <c r="H13570" s="2">
        <v>0</v>
      </c>
      <c r="I13570" s="2">
        <v>0</v>
      </c>
      <c r="J13570" s="2">
        <v>0.02</v>
      </c>
      <c r="L13570"/>
      <c r="N13570"/>
    </row>
    <row r="13571" spans="1:14" x14ac:dyDescent="0.2">
      <c r="A13571" s="1" t="s">
        <v>9488</v>
      </c>
      <c r="B13571" s="8" t="s">
        <v>113</v>
      </c>
      <c r="C13571" s="1" t="s">
        <v>29</v>
      </c>
      <c r="D13571" s="1" t="s">
        <v>173</v>
      </c>
      <c r="E13571" s="1" t="s">
        <v>7737</v>
      </c>
      <c r="F13571" s="2">
        <v>0</v>
      </c>
      <c r="G13571" s="2">
        <v>0</v>
      </c>
      <c r="H13571" s="2">
        <v>0.02</v>
      </c>
      <c r="I13571" s="2">
        <v>0</v>
      </c>
      <c r="J13571" s="2">
        <v>0.02</v>
      </c>
      <c r="L13571"/>
      <c r="N13571"/>
    </row>
    <row r="13572" spans="1:14" x14ac:dyDescent="0.2">
      <c r="A13572" s="1" t="s">
        <v>9489</v>
      </c>
      <c r="B13572" s="8" t="s">
        <v>62</v>
      </c>
      <c r="C13572" s="1" t="s">
        <v>67</v>
      </c>
      <c r="D13572" s="1" t="s">
        <v>38</v>
      </c>
      <c r="E13572" s="1" t="s">
        <v>1912</v>
      </c>
      <c r="F13572" s="2">
        <v>0</v>
      </c>
      <c r="G13572" s="2">
        <v>0</v>
      </c>
      <c r="H13572" s="2">
        <v>0.02</v>
      </c>
      <c r="I13572" s="2">
        <v>0</v>
      </c>
      <c r="J13572" s="2">
        <v>0.02</v>
      </c>
      <c r="L13572"/>
      <c r="N13572"/>
    </row>
    <row r="13573" spans="1:14" x14ac:dyDescent="0.2">
      <c r="A13573" s="1" t="s">
        <v>9490</v>
      </c>
      <c r="B13573" s="8" t="s">
        <v>20</v>
      </c>
      <c r="C13573" s="1" t="s">
        <v>11</v>
      </c>
      <c r="D13573" s="1" t="s">
        <v>22</v>
      </c>
      <c r="E13573" s="1" t="s">
        <v>981</v>
      </c>
      <c r="F13573" s="2">
        <v>0</v>
      </c>
      <c r="G13573" s="2">
        <v>0</v>
      </c>
      <c r="H13573" s="2">
        <v>0.02</v>
      </c>
      <c r="I13573" s="2">
        <v>0</v>
      </c>
      <c r="J13573" s="2">
        <v>0.02</v>
      </c>
      <c r="L13573"/>
      <c r="N13573"/>
    </row>
    <row r="13574" spans="1:14" x14ac:dyDescent="0.2">
      <c r="A13574" s="1" t="s">
        <v>9491</v>
      </c>
      <c r="B13574" s="8" t="s">
        <v>41</v>
      </c>
      <c r="C13574" s="1" t="s">
        <v>29</v>
      </c>
      <c r="D13574" s="1" t="s">
        <v>26</v>
      </c>
      <c r="E13574" s="1" t="s">
        <v>159</v>
      </c>
      <c r="F13574" s="2">
        <v>0</v>
      </c>
      <c r="G13574" s="2">
        <v>0</v>
      </c>
      <c r="H13574" s="2">
        <v>0.02</v>
      </c>
      <c r="I13574" s="2">
        <v>0</v>
      </c>
      <c r="J13574" s="2">
        <v>0.02</v>
      </c>
      <c r="L13574"/>
      <c r="N13574"/>
    </row>
    <row r="13575" spans="1:14" x14ac:dyDescent="0.2">
      <c r="A13575" s="1" t="s">
        <v>9492</v>
      </c>
      <c r="B13575" s="8" t="s">
        <v>102</v>
      </c>
      <c r="C13575" s="1" t="s">
        <v>124</v>
      </c>
      <c r="D13575" s="1" t="s">
        <v>173</v>
      </c>
      <c r="E13575" s="1" t="s">
        <v>319</v>
      </c>
      <c r="F13575" s="2">
        <v>0.01</v>
      </c>
      <c r="G13575" s="2">
        <v>0</v>
      </c>
      <c r="H13575" s="2">
        <v>0</v>
      </c>
      <c r="I13575" s="2">
        <v>0</v>
      </c>
      <c r="J13575" s="2">
        <v>0.02</v>
      </c>
      <c r="L13575"/>
      <c r="N13575"/>
    </row>
    <row r="13576" spans="1:14" x14ac:dyDescent="0.2">
      <c r="A13576" s="1" t="s">
        <v>9493</v>
      </c>
      <c r="B13576" s="8" t="s">
        <v>20</v>
      </c>
      <c r="C13576" s="1" t="s">
        <v>18</v>
      </c>
      <c r="D13576" s="1" t="s">
        <v>22</v>
      </c>
      <c r="E13576" s="1" t="s">
        <v>7204</v>
      </c>
      <c r="F13576" s="2">
        <v>0.02</v>
      </c>
      <c r="G13576" s="2">
        <v>0</v>
      </c>
      <c r="H13576" s="2">
        <v>0</v>
      </c>
      <c r="I13576" s="2">
        <v>0</v>
      </c>
      <c r="J13576" s="2">
        <v>0.02</v>
      </c>
      <c r="L13576"/>
      <c r="N13576"/>
    </row>
    <row r="13577" spans="1:14" x14ac:dyDescent="0.2">
      <c r="A13577" s="1" t="s">
        <v>9494</v>
      </c>
      <c r="B13577" s="8" t="s">
        <v>10</v>
      </c>
      <c r="C13577" s="1" t="s">
        <v>33</v>
      </c>
      <c r="D13577" s="1" t="s">
        <v>58</v>
      </c>
      <c r="E13577" s="1" t="s">
        <v>700</v>
      </c>
      <c r="F13577" s="2">
        <v>0.01</v>
      </c>
      <c r="G13577" s="2">
        <v>0.01</v>
      </c>
      <c r="H13577" s="2">
        <v>0</v>
      </c>
      <c r="I13577" s="2">
        <v>0</v>
      </c>
      <c r="J13577" s="2">
        <v>0.02</v>
      </c>
      <c r="L13577"/>
      <c r="N13577"/>
    </row>
    <row r="13578" spans="1:14" x14ac:dyDescent="0.2">
      <c r="A13578" s="1" t="s">
        <v>9495</v>
      </c>
      <c r="B13578" s="8" t="s">
        <v>113</v>
      </c>
      <c r="C13578" s="1" t="s">
        <v>33</v>
      </c>
      <c r="D13578" s="1" t="s">
        <v>173</v>
      </c>
      <c r="E13578" s="1" t="s">
        <v>4611</v>
      </c>
      <c r="F13578" s="2">
        <v>0</v>
      </c>
      <c r="G13578" s="2">
        <v>0</v>
      </c>
      <c r="H13578" s="2">
        <v>0.02</v>
      </c>
      <c r="I13578" s="2">
        <v>0</v>
      </c>
      <c r="J13578" s="2">
        <v>0.02</v>
      </c>
      <c r="L13578"/>
      <c r="N13578"/>
    </row>
    <row r="13579" spans="1:14" x14ac:dyDescent="0.2">
      <c r="A13579" s="1" t="s">
        <v>9496</v>
      </c>
      <c r="B13579" s="8" t="s">
        <v>113</v>
      </c>
      <c r="C13579" s="1" t="s">
        <v>33</v>
      </c>
      <c r="D13579" s="1" t="s">
        <v>173</v>
      </c>
      <c r="E13579" s="1" t="s">
        <v>4611</v>
      </c>
      <c r="F13579" s="2">
        <v>0</v>
      </c>
      <c r="G13579" s="2">
        <v>0</v>
      </c>
      <c r="H13579" s="2">
        <v>0.02</v>
      </c>
      <c r="I13579" s="2">
        <v>0</v>
      </c>
      <c r="J13579" s="2">
        <v>0.02</v>
      </c>
      <c r="L13579"/>
      <c r="N13579"/>
    </row>
    <row r="13580" spans="1:14" x14ac:dyDescent="0.2">
      <c r="A13580" s="1" t="s">
        <v>9497</v>
      </c>
      <c r="B13580" s="8" t="s">
        <v>41</v>
      </c>
      <c r="C13580" s="1" t="s">
        <v>29</v>
      </c>
      <c r="D13580" s="1" t="s">
        <v>214</v>
      </c>
      <c r="E13580" s="1" t="s">
        <v>159</v>
      </c>
      <c r="F13580" s="2">
        <v>0</v>
      </c>
      <c r="G13580" s="2">
        <v>0</v>
      </c>
      <c r="H13580" s="2">
        <v>0.02</v>
      </c>
      <c r="I13580" s="2">
        <v>0</v>
      </c>
      <c r="J13580" s="2">
        <v>0.02</v>
      </c>
      <c r="L13580"/>
      <c r="N13580"/>
    </row>
    <row r="13581" spans="1:14" x14ac:dyDescent="0.2">
      <c r="A13581" s="1" t="s">
        <v>9094</v>
      </c>
      <c r="B13581" s="8" t="s">
        <v>113</v>
      </c>
      <c r="C13581" s="1" t="s">
        <v>33</v>
      </c>
      <c r="D13581" s="1" t="s">
        <v>173</v>
      </c>
      <c r="E13581" s="1" t="s">
        <v>6089</v>
      </c>
      <c r="F13581" s="2">
        <v>0</v>
      </c>
      <c r="G13581" s="2">
        <v>0</v>
      </c>
      <c r="H13581" s="2">
        <v>0.02</v>
      </c>
      <c r="I13581" s="2">
        <v>0</v>
      </c>
      <c r="J13581" s="2">
        <v>0.02</v>
      </c>
      <c r="L13581"/>
      <c r="N13581"/>
    </row>
    <row r="13582" spans="1:14" x14ac:dyDescent="0.2">
      <c r="A13582" s="1" t="s">
        <v>9498</v>
      </c>
      <c r="B13582" s="8" t="s">
        <v>559</v>
      </c>
      <c r="C13582" s="1" t="s">
        <v>65</v>
      </c>
      <c r="D13582" s="1" t="s">
        <v>173</v>
      </c>
      <c r="E13582" s="1" t="s">
        <v>8672</v>
      </c>
      <c r="F13582" s="2">
        <v>0</v>
      </c>
      <c r="G13582" s="2">
        <v>0</v>
      </c>
      <c r="H13582" s="2">
        <v>0.02</v>
      </c>
      <c r="I13582" s="2">
        <v>0</v>
      </c>
      <c r="J13582" s="2">
        <v>0.02</v>
      </c>
      <c r="L13582"/>
      <c r="N13582"/>
    </row>
    <row r="13583" spans="1:14" x14ac:dyDescent="0.2">
      <c r="A13583" s="1" t="s">
        <v>9499</v>
      </c>
      <c r="B13583" s="8" t="s">
        <v>62</v>
      </c>
      <c r="C13583" s="1" t="s">
        <v>67</v>
      </c>
      <c r="D13583" s="1" t="s">
        <v>38</v>
      </c>
      <c r="E13583" s="1" t="s">
        <v>251</v>
      </c>
      <c r="F13583" s="2">
        <v>0</v>
      </c>
      <c r="G13583" s="2">
        <v>0</v>
      </c>
      <c r="H13583" s="2">
        <v>0.02</v>
      </c>
      <c r="I13583" s="2">
        <v>0</v>
      </c>
      <c r="J13583" s="2">
        <v>0.02</v>
      </c>
      <c r="L13583"/>
      <c r="N13583"/>
    </row>
    <row r="13584" spans="1:14" x14ac:dyDescent="0.2">
      <c r="A13584" s="1" t="s">
        <v>9500</v>
      </c>
      <c r="B13584" s="8" t="s">
        <v>20</v>
      </c>
      <c r="C13584" s="1" t="s">
        <v>11</v>
      </c>
      <c r="D13584" s="1" t="s">
        <v>22</v>
      </c>
      <c r="E13584" s="1" t="s">
        <v>251</v>
      </c>
      <c r="F13584" s="2">
        <v>0</v>
      </c>
      <c r="G13584" s="2">
        <v>0</v>
      </c>
      <c r="H13584" s="2">
        <v>0.02</v>
      </c>
      <c r="I13584" s="2">
        <v>0</v>
      </c>
      <c r="J13584" s="2">
        <v>0.02</v>
      </c>
      <c r="L13584"/>
      <c r="N13584"/>
    </row>
    <row r="13585" spans="1:14" x14ac:dyDescent="0.2">
      <c r="A13585" s="1" t="s">
        <v>9501</v>
      </c>
      <c r="B13585" s="8" t="s">
        <v>559</v>
      </c>
      <c r="C13585" s="1" t="s">
        <v>65</v>
      </c>
      <c r="D13585" s="1" t="s">
        <v>173</v>
      </c>
      <c r="E13585" s="1" t="s">
        <v>7737</v>
      </c>
      <c r="F13585" s="2">
        <v>0</v>
      </c>
      <c r="G13585" s="2">
        <v>0</v>
      </c>
      <c r="H13585" s="2">
        <v>0.02</v>
      </c>
      <c r="I13585" s="2">
        <v>0</v>
      </c>
      <c r="J13585" s="2">
        <v>0.02</v>
      </c>
      <c r="L13585"/>
      <c r="N13585"/>
    </row>
    <row r="13586" spans="1:14" x14ac:dyDescent="0.2">
      <c r="A13586" s="1" t="s">
        <v>9502</v>
      </c>
      <c r="B13586" s="8" t="s">
        <v>20</v>
      </c>
      <c r="C13586" s="1" t="s">
        <v>29</v>
      </c>
      <c r="D13586" s="1" t="s">
        <v>1</v>
      </c>
      <c r="E13586" s="1" t="s">
        <v>1439</v>
      </c>
      <c r="F13586" s="2">
        <v>0.01</v>
      </c>
      <c r="G13586" s="2">
        <v>0</v>
      </c>
      <c r="H13586" s="2">
        <v>0</v>
      </c>
      <c r="I13586" s="2">
        <v>0</v>
      </c>
      <c r="J13586" s="2">
        <v>0.02</v>
      </c>
      <c r="L13586"/>
      <c r="N13586"/>
    </row>
    <row r="13587" spans="1:14" x14ac:dyDescent="0.2">
      <c r="A13587" s="1" t="s">
        <v>9503</v>
      </c>
      <c r="B13587" s="8" t="s">
        <v>10</v>
      </c>
      <c r="C13587" s="1" t="s">
        <v>57</v>
      </c>
      <c r="D13587" s="1" t="s">
        <v>45</v>
      </c>
      <c r="E13587" s="1" t="s">
        <v>4551</v>
      </c>
      <c r="F13587" s="2">
        <v>0</v>
      </c>
      <c r="G13587" s="2">
        <v>0</v>
      </c>
      <c r="H13587" s="2">
        <v>0.02</v>
      </c>
      <c r="I13587" s="2">
        <v>0</v>
      </c>
      <c r="J13587" s="2">
        <v>0.02</v>
      </c>
      <c r="L13587"/>
      <c r="N13587"/>
    </row>
    <row r="13588" spans="1:14" x14ac:dyDescent="0.2">
      <c r="A13588" s="1" t="s">
        <v>9504</v>
      </c>
      <c r="B13588" s="8" t="s">
        <v>36</v>
      </c>
      <c r="C13588" s="1" t="s">
        <v>65</v>
      </c>
      <c r="D13588" s="1" t="s">
        <v>38</v>
      </c>
      <c r="E13588" s="1" t="s">
        <v>3583</v>
      </c>
      <c r="F13588" s="2">
        <v>0</v>
      </c>
      <c r="G13588" s="2">
        <v>0</v>
      </c>
      <c r="H13588" s="2">
        <v>0.02</v>
      </c>
      <c r="I13588" s="2">
        <v>0</v>
      </c>
      <c r="J13588" s="2">
        <v>0.02</v>
      </c>
      <c r="L13588"/>
      <c r="N13588"/>
    </row>
    <row r="13589" spans="1:14" x14ac:dyDescent="0.2">
      <c r="A13589" s="1" t="s">
        <v>9505</v>
      </c>
      <c r="B13589" s="8" t="s">
        <v>559</v>
      </c>
      <c r="C13589" s="1" t="s">
        <v>65</v>
      </c>
      <c r="D13589" s="1" t="s">
        <v>38</v>
      </c>
      <c r="E13589" s="1" t="s">
        <v>6089</v>
      </c>
      <c r="F13589" s="2">
        <v>0</v>
      </c>
      <c r="G13589" s="2">
        <v>0</v>
      </c>
      <c r="H13589" s="2">
        <v>0.02</v>
      </c>
      <c r="I13589" s="2">
        <v>0</v>
      </c>
      <c r="J13589" s="2">
        <v>0.02</v>
      </c>
      <c r="L13589"/>
      <c r="N13589"/>
    </row>
    <row r="13590" spans="1:14" x14ac:dyDescent="0.2">
      <c r="A13590" s="1" t="s">
        <v>9506</v>
      </c>
      <c r="B13590" s="8" t="s">
        <v>49</v>
      </c>
      <c r="C13590" s="1" t="s">
        <v>42</v>
      </c>
      <c r="D13590" s="1" t="s">
        <v>173</v>
      </c>
      <c r="E13590" s="1" t="s">
        <v>220</v>
      </c>
      <c r="F13590" s="2">
        <v>0.01</v>
      </c>
      <c r="G13590" s="2">
        <v>0</v>
      </c>
      <c r="H13590" s="2">
        <v>0</v>
      </c>
      <c r="I13590" s="2">
        <v>0</v>
      </c>
      <c r="J13590" s="2">
        <v>0.02</v>
      </c>
      <c r="L13590"/>
      <c r="N13590"/>
    </row>
    <row r="13591" spans="1:14" x14ac:dyDescent="0.2">
      <c r="A13591" s="1" t="s">
        <v>9507</v>
      </c>
      <c r="B13591" s="8" t="s">
        <v>107</v>
      </c>
      <c r="C13591" s="1" t="s">
        <v>33</v>
      </c>
      <c r="D13591" s="1" t="s">
        <v>12</v>
      </c>
      <c r="E13591" s="1" t="s">
        <v>1105</v>
      </c>
      <c r="F13591" s="2">
        <v>0</v>
      </c>
      <c r="G13591" s="2">
        <v>0.01</v>
      </c>
      <c r="H13591" s="2">
        <v>0</v>
      </c>
      <c r="I13591" s="2">
        <v>0</v>
      </c>
      <c r="J13591" s="2">
        <v>0.02</v>
      </c>
      <c r="L13591"/>
      <c r="N13591"/>
    </row>
    <row r="13592" spans="1:14" x14ac:dyDescent="0.2">
      <c r="A13592" s="1" t="s">
        <v>9508</v>
      </c>
      <c r="B13592" s="8" t="s">
        <v>113</v>
      </c>
      <c r="C13592" s="1" t="s">
        <v>33</v>
      </c>
      <c r="D13592" s="1" t="s">
        <v>173</v>
      </c>
      <c r="E13592" s="1" t="s">
        <v>700</v>
      </c>
      <c r="F13592" s="2">
        <v>0</v>
      </c>
      <c r="G13592" s="2">
        <v>0</v>
      </c>
      <c r="H13592" s="2">
        <v>0.02</v>
      </c>
      <c r="I13592" s="2">
        <v>0</v>
      </c>
      <c r="J13592" s="2">
        <v>0.02</v>
      </c>
      <c r="L13592"/>
      <c r="N13592"/>
    </row>
    <row r="13593" spans="1:14" x14ac:dyDescent="0.2">
      <c r="A13593" s="1" t="s">
        <v>9509</v>
      </c>
      <c r="B13593" s="8" t="s">
        <v>107</v>
      </c>
      <c r="C13593" s="1" t="s">
        <v>15</v>
      </c>
      <c r="D13593" s="1" t="s">
        <v>45</v>
      </c>
      <c r="E13593" s="1" t="s">
        <v>1408</v>
      </c>
      <c r="F13593" s="2">
        <v>0</v>
      </c>
      <c r="G13593" s="2">
        <v>0.01</v>
      </c>
      <c r="H13593" s="2">
        <v>0</v>
      </c>
      <c r="I13593" s="2">
        <v>0</v>
      </c>
      <c r="J13593" s="2">
        <v>0.02</v>
      </c>
      <c r="L13593"/>
      <c r="N13593"/>
    </row>
    <row r="13594" spans="1:14" x14ac:dyDescent="0.2">
      <c r="A13594" s="1" t="s">
        <v>9510</v>
      </c>
      <c r="B13594" s="8" t="s">
        <v>36</v>
      </c>
      <c r="C13594" s="1" t="s">
        <v>216</v>
      </c>
      <c r="D13594" s="1" t="s">
        <v>22</v>
      </c>
      <c r="E13594" s="1" t="s">
        <v>251</v>
      </c>
      <c r="F13594" s="2">
        <v>0</v>
      </c>
      <c r="G13594" s="2">
        <v>0</v>
      </c>
      <c r="H13594" s="2">
        <v>0.02</v>
      </c>
      <c r="I13594" s="2">
        <v>0</v>
      </c>
      <c r="J13594" s="2">
        <v>0.02</v>
      </c>
      <c r="L13594"/>
      <c r="N13594"/>
    </row>
    <row r="13595" spans="1:14" x14ac:dyDescent="0.2">
      <c r="A13595" s="1" t="s">
        <v>9511</v>
      </c>
      <c r="B13595" s="8" t="s">
        <v>10</v>
      </c>
      <c r="C13595" s="1" t="s">
        <v>18</v>
      </c>
      <c r="D13595" s="1" t="s">
        <v>26</v>
      </c>
      <c r="E13595" s="1" t="s">
        <v>2393</v>
      </c>
      <c r="F13595" s="2">
        <v>0</v>
      </c>
      <c r="G13595" s="2">
        <v>0.02</v>
      </c>
      <c r="H13595" s="2">
        <v>0</v>
      </c>
      <c r="I13595" s="2">
        <v>0</v>
      </c>
      <c r="J13595" s="2">
        <v>0.02</v>
      </c>
      <c r="L13595"/>
      <c r="N13595"/>
    </row>
    <row r="13596" spans="1:14" x14ac:dyDescent="0.2">
      <c r="A13596" s="1" t="s">
        <v>9512</v>
      </c>
      <c r="B13596" s="8" t="s">
        <v>113</v>
      </c>
      <c r="C13596" s="1" t="s">
        <v>11</v>
      </c>
      <c r="D13596" s="1" t="s">
        <v>16</v>
      </c>
      <c r="E13596" s="1" t="s">
        <v>969</v>
      </c>
      <c r="F13596" s="2">
        <v>0.01</v>
      </c>
      <c r="G13596" s="2">
        <v>0</v>
      </c>
      <c r="H13596" s="2">
        <v>0</v>
      </c>
      <c r="I13596" s="2">
        <v>0</v>
      </c>
      <c r="J13596" s="2">
        <v>0.02</v>
      </c>
      <c r="L13596"/>
      <c r="N13596"/>
    </row>
    <row r="13597" spans="1:14" x14ac:dyDescent="0.2">
      <c r="A13597" s="1" t="s">
        <v>9513</v>
      </c>
      <c r="B13597" s="8" t="s">
        <v>113</v>
      </c>
      <c r="C13597" s="1" t="s">
        <v>67</v>
      </c>
      <c r="D13597" s="1" t="s">
        <v>45</v>
      </c>
      <c r="E13597" s="1" t="s">
        <v>4602</v>
      </c>
      <c r="F13597" s="2">
        <v>0</v>
      </c>
      <c r="G13597" s="2">
        <v>0</v>
      </c>
      <c r="H13597" s="2">
        <v>0.02</v>
      </c>
      <c r="I13597" s="2">
        <v>0</v>
      </c>
      <c r="J13597" s="2">
        <v>0.02</v>
      </c>
      <c r="L13597"/>
      <c r="N13597"/>
    </row>
    <row r="13598" spans="1:14" x14ac:dyDescent="0.2">
      <c r="A13598" s="1" t="s">
        <v>9514</v>
      </c>
      <c r="B13598" s="8" t="s">
        <v>62</v>
      </c>
      <c r="C13598" s="1" t="s">
        <v>65</v>
      </c>
      <c r="D13598" s="1" t="s">
        <v>38</v>
      </c>
      <c r="E13598" s="1" t="s">
        <v>603</v>
      </c>
      <c r="F13598" s="2">
        <v>0</v>
      </c>
      <c r="G13598" s="2">
        <v>0</v>
      </c>
      <c r="H13598" s="2">
        <v>0.02</v>
      </c>
      <c r="I13598" s="2">
        <v>0</v>
      </c>
      <c r="J13598" s="2">
        <v>0.02</v>
      </c>
      <c r="L13598"/>
      <c r="N13598"/>
    </row>
    <row r="13599" spans="1:14" x14ac:dyDescent="0.2">
      <c r="A13599" s="1" t="s">
        <v>9515</v>
      </c>
      <c r="B13599" s="8" t="s">
        <v>107</v>
      </c>
      <c r="C13599" s="1" t="s">
        <v>18</v>
      </c>
      <c r="D13599" s="1" t="s">
        <v>214</v>
      </c>
      <c r="E13599" s="1" t="s">
        <v>4827</v>
      </c>
      <c r="F13599" s="2">
        <v>0.02</v>
      </c>
      <c r="G13599" s="2">
        <v>0</v>
      </c>
      <c r="H13599" s="2">
        <v>0</v>
      </c>
      <c r="I13599" s="2">
        <v>0</v>
      </c>
      <c r="J13599" s="2">
        <v>0.02</v>
      </c>
      <c r="L13599"/>
      <c r="N13599"/>
    </row>
    <row r="13600" spans="1:14" x14ac:dyDescent="0.2">
      <c r="A13600" s="1" t="s">
        <v>6391</v>
      </c>
      <c r="B13600" s="8" t="s">
        <v>107</v>
      </c>
      <c r="C13600" s="1" t="s">
        <v>65</v>
      </c>
      <c r="D13600" s="1" t="s">
        <v>38</v>
      </c>
      <c r="E13600" s="1" t="s">
        <v>86</v>
      </c>
      <c r="F13600" s="2">
        <v>0</v>
      </c>
      <c r="G13600" s="2">
        <v>0.02</v>
      </c>
      <c r="H13600" s="2">
        <v>0</v>
      </c>
      <c r="I13600" s="2">
        <v>0</v>
      </c>
      <c r="J13600" s="2">
        <v>0.02</v>
      </c>
      <c r="L13600"/>
      <c r="N13600"/>
    </row>
    <row r="13601" spans="1:14" x14ac:dyDescent="0.2">
      <c r="A13601" s="1" t="s">
        <v>9337</v>
      </c>
      <c r="B13601" s="8" t="s">
        <v>20</v>
      </c>
      <c r="C13601" s="1" t="s">
        <v>18</v>
      </c>
      <c r="D13601" s="1" t="s">
        <v>12</v>
      </c>
      <c r="E13601" s="1" t="s">
        <v>4915</v>
      </c>
      <c r="F13601" s="2">
        <v>0.02</v>
      </c>
      <c r="G13601" s="2">
        <v>0</v>
      </c>
      <c r="H13601" s="2">
        <v>0</v>
      </c>
      <c r="I13601" s="2">
        <v>0</v>
      </c>
      <c r="J13601" s="2">
        <v>0.02</v>
      </c>
      <c r="L13601"/>
      <c r="N13601"/>
    </row>
    <row r="13602" spans="1:14" x14ac:dyDescent="0.2">
      <c r="A13602" s="1" t="s">
        <v>9516</v>
      </c>
      <c r="B13602" s="8" t="s">
        <v>107</v>
      </c>
      <c r="C13602" s="1" t="s">
        <v>65</v>
      </c>
      <c r="D13602" s="1" t="s">
        <v>22</v>
      </c>
      <c r="E13602" s="1" t="s">
        <v>1649</v>
      </c>
      <c r="F13602" s="2">
        <v>0</v>
      </c>
      <c r="G13602" s="2">
        <v>0.02</v>
      </c>
      <c r="H13602" s="2">
        <v>0</v>
      </c>
      <c r="I13602" s="2">
        <v>0</v>
      </c>
      <c r="J13602" s="2">
        <v>0.02</v>
      </c>
      <c r="L13602"/>
      <c r="N13602"/>
    </row>
    <row r="13603" spans="1:14" x14ac:dyDescent="0.2">
      <c r="A13603" s="1" t="s">
        <v>9517</v>
      </c>
      <c r="B13603" s="8" t="s">
        <v>20</v>
      </c>
      <c r="C13603" s="1" t="s">
        <v>18</v>
      </c>
      <c r="D13603" s="1" t="s">
        <v>38</v>
      </c>
      <c r="E13603" s="1" t="s">
        <v>420</v>
      </c>
      <c r="F13603" s="2">
        <v>0.02</v>
      </c>
      <c r="G13603" s="2">
        <v>0</v>
      </c>
      <c r="H13603" s="2">
        <v>0</v>
      </c>
      <c r="I13603" s="2">
        <v>0</v>
      </c>
      <c r="J13603" s="2">
        <v>0.02</v>
      </c>
      <c r="L13603"/>
      <c r="N13603"/>
    </row>
    <row r="13604" spans="1:14" x14ac:dyDescent="0.2">
      <c r="A13604" s="1" t="s">
        <v>9518</v>
      </c>
      <c r="B13604" s="8" t="s">
        <v>41</v>
      </c>
      <c r="C13604" s="1" t="s">
        <v>29</v>
      </c>
      <c r="D13604" s="1" t="s">
        <v>45</v>
      </c>
      <c r="E13604" s="1" t="s">
        <v>109</v>
      </c>
      <c r="F13604" s="2">
        <v>0</v>
      </c>
      <c r="G13604" s="2">
        <v>0</v>
      </c>
      <c r="H13604" s="2">
        <v>0.02</v>
      </c>
      <c r="I13604" s="2">
        <v>0</v>
      </c>
      <c r="J13604" s="2">
        <v>0.02</v>
      </c>
      <c r="L13604"/>
      <c r="N13604"/>
    </row>
    <row r="13605" spans="1:14" x14ac:dyDescent="0.2">
      <c r="A13605" s="1" t="s">
        <v>9519</v>
      </c>
      <c r="B13605" s="8" t="s">
        <v>559</v>
      </c>
      <c r="C13605" s="1" t="s">
        <v>75</v>
      </c>
      <c r="D13605" s="1" t="s">
        <v>22</v>
      </c>
      <c r="E13605" s="1" t="s">
        <v>3427</v>
      </c>
      <c r="F13605" s="2">
        <v>0</v>
      </c>
      <c r="G13605" s="2">
        <v>0</v>
      </c>
      <c r="H13605" s="2">
        <v>0.02</v>
      </c>
      <c r="I13605" s="2">
        <v>0</v>
      </c>
      <c r="J13605" s="2">
        <v>0.02</v>
      </c>
      <c r="L13605"/>
      <c r="N13605"/>
    </row>
    <row r="13606" spans="1:14" x14ac:dyDescent="0.2">
      <c r="A13606" s="1" t="s">
        <v>9520</v>
      </c>
      <c r="B13606" s="8" t="s">
        <v>113</v>
      </c>
      <c r="C13606" s="1" t="s">
        <v>33</v>
      </c>
      <c r="D13606" s="1" t="s">
        <v>38</v>
      </c>
      <c r="E13606" s="1" t="s">
        <v>3044</v>
      </c>
      <c r="F13606" s="2">
        <v>0</v>
      </c>
      <c r="G13606" s="2">
        <v>0</v>
      </c>
      <c r="H13606" s="2">
        <v>0.02</v>
      </c>
      <c r="I13606" s="2">
        <v>0</v>
      </c>
      <c r="J13606" s="2">
        <v>0.02</v>
      </c>
      <c r="L13606"/>
      <c r="N13606"/>
    </row>
    <row r="13607" spans="1:14" hidden="1" x14ac:dyDescent="0.2">
      <c r="A13607" s="1" t="s">
        <v>5579</v>
      </c>
      <c r="B13607" s="8" t="s">
        <v>41</v>
      </c>
      <c r="C13607" s="1" t="s">
        <v>191</v>
      </c>
      <c r="D13607" s="1" t="s">
        <v>12</v>
      </c>
      <c r="E13607" s="1" t="s">
        <v>700</v>
      </c>
      <c r="F13607" s="2">
        <v>0.01</v>
      </c>
      <c r="G13607" s="2">
        <v>0.01</v>
      </c>
      <c r="H13607" s="2">
        <v>0</v>
      </c>
      <c r="I13607" s="2">
        <v>0</v>
      </c>
      <c r="J13607" s="2">
        <v>0.02</v>
      </c>
      <c r="L13607"/>
      <c r="N13607"/>
    </row>
    <row r="13608" spans="1:14" x14ac:dyDescent="0.2">
      <c r="A13608" s="1" t="s">
        <v>8575</v>
      </c>
      <c r="B13608" s="8" t="s">
        <v>20</v>
      </c>
      <c r="C13608" s="1" t="s">
        <v>25</v>
      </c>
      <c r="D13608" s="1" t="s">
        <v>12</v>
      </c>
      <c r="E13608" s="1" t="s">
        <v>2229</v>
      </c>
      <c r="F13608" s="2">
        <v>0.02</v>
      </c>
      <c r="G13608" s="2">
        <v>0</v>
      </c>
      <c r="H13608" s="2">
        <v>0</v>
      </c>
      <c r="I13608" s="2">
        <v>0</v>
      </c>
      <c r="J13608" s="2">
        <v>0.02</v>
      </c>
      <c r="L13608"/>
      <c r="N13608"/>
    </row>
    <row r="13609" spans="1:14" x14ac:dyDescent="0.2">
      <c r="A13609" s="1" t="s">
        <v>9521</v>
      </c>
      <c r="B13609" s="8" t="s">
        <v>62</v>
      </c>
      <c r="C13609" s="1" t="s">
        <v>65</v>
      </c>
      <c r="D13609" s="1" t="s">
        <v>22</v>
      </c>
      <c r="E13609" s="1" t="s">
        <v>7213</v>
      </c>
      <c r="F13609" s="2">
        <v>0</v>
      </c>
      <c r="G13609" s="2">
        <v>0</v>
      </c>
      <c r="H13609" s="2">
        <v>0.02</v>
      </c>
      <c r="I13609" s="2">
        <v>0</v>
      </c>
      <c r="J13609" s="2">
        <v>0.02</v>
      </c>
      <c r="L13609"/>
      <c r="N13609"/>
    </row>
    <row r="13610" spans="1:14" x14ac:dyDescent="0.2">
      <c r="A13610" s="1" t="s">
        <v>4704</v>
      </c>
      <c r="B13610" s="8" t="s">
        <v>559</v>
      </c>
      <c r="C13610" s="1" t="s">
        <v>75</v>
      </c>
      <c r="D13610" s="1" t="s">
        <v>16</v>
      </c>
      <c r="E13610" s="1" t="s">
        <v>4285</v>
      </c>
      <c r="F13610" s="2">
        <v>0</v>
      </c>
      <c r="G13610" s="2">
        <v>0.01</v>
      </c>
      <c r="H13610" s="2">
        <v>0</v>
      </c>
      <c r="I13610" s="2">
        <v>0</v>
      </c>
      <c r="J13610" s="2">
        <v>0.02</v>
      </c>
      <c r="L13610"/>
      <c r="N13610"/>
    </row>
    <row r="13611" spans="1:14" x14ac:dyDescent="0.2">
      <c r="A13611" s="1" t="s">
        <v>9522</v>
      </c>
      <c r="B13611" s="8" t="s">
        <v>20</v>
      </c>
      <c r="C13611" s="1" t="s">
        <v>15</v>
      </c>
      <c r="D13611" s="1" t="s">
        <v>52</v>
      </c>
      <c r="E13611" s="1" t="s">
        <v>1603</v>
      </c>
      <c r="F13611" s="2">
        <v>0</v>
      </c>
      <c r="G13611" s="2">
        <v>0.01</v>
      </c>
      <c r="H13611" s="2">
        <v>0</v>
      </c>
      <c r="I13611" s="2">
        <v>0</v>
      </c>
      <c r="J13611" s="2">
        <v>0.02</v>
      </c>
      <c r="L13611"/>
      <c r="N13611"/>
    </row>
    <row r="13612" spans="1:14" x14ac:dyDescent="0.2">
      <c r="A13612" s="1" t="s">
        <v>9523</v>
      </c>
      <c r="B13612" s="8" t="s">
        <v>41</v>
      </c>
      <c r="C13612" s="1" t="s">
        <v>29</v>
      </c>
      <c r="D13612" s="1" t="s">
        <v>173</v>
      </c>
      <c r="E13612" s="1" t="s">
        <v>7737</v>
      </c>
      <c r="F13612" s="2">
        <v>0</v>
      </c>
      <c r="G13612" s="2">
        <v>0</v>
      </c>
      <c r="H13612" s="2">
        <v>0.02</v>
      </c>
      <c r="I13612" s="2">
        <v>0</v>
      </c>
      <c r="J13612" s="2">
        <v>0.02</v>
      </c>
      <c r="L13612"/>
      <c r="N13612"/>
    </row>
    <row r="13613" spans="1:14" x14ac:dyDescent="0.2">
      <c r="A13613" s="1" t="s">
        <v>9524</v>
      </c>
      <c r="B13613" s="8" t="s">
        <v>20</v>
      </c>
      <c r="C13613" s="1" t="s">
        <v>33</v>
      </c>
      <c r="D13613" s="1" t="s">
        <v>26</v>
      </c>
      <c r="E13613" s="1" t="s">
        <v>164</v>
      </c>
      <c r="F13613" s="2">
        <v>0</v>
      </c>
      <c r="G13613" s="2">
        <v>0</v>
      </c>
      <c r="H13613" s="2">
        <v>0.02</v>
      </c>
      <c r="I13613" s="2">
        <v>0</v>
      </c>
      <c r="J13613" s="2">
        <v>0.02</v>
      </c>
      <c r="L13613"/>
      <c r="N13613"/>
    </row>
    <row r="13614" spans="1:14" x14ac:dyDescent="0.2">
      <c r="A13614" s="1" t="s">
        <v>9525</v>
      </c>
      <c r="B13614" s="8" t="s">
        <v>41</v>
      </c>
      <c r="C13614" s="1" t="s">
        <v>33</v>
      </c>
      <c r="D13614" s="1" t="s">
        <v>45</v>
      </c>
      <c r="E13614" s="1" t="s">
        <v>251</v>
      </c>
      <c r="F13614" s="2">
        <v>0</v>
      </c>
      <c r="G13614" s="2">
        <v>0</v>
      </c>
      <c r="H13614" s="2">
        <v>0.02</v>
      </c>
      <c r="I13614" s="2">
        <v>0</v>
      </c>
      <c r="J13614" s="2">
        <v>0.02</v>
      </c>
      <c r="L13614"/>
      <c r="N13614"/>
    </row>
    <row r="13615" spans="1:14" x14ac:dyDescent="0.2">
      <c r="A13615" s="1" t="s">
        <v>9526</v>
      </c>
      <c r="B13615" s="8" t="s">
        <v>20</v>
      </c>
      <c r="C13615" s="1" t="s">
        <v>29</v>
      </c>
      <c r="D13615" s="1" t="s">
        <v>22</v>
      </c>
      <c r="E13615" s="1" t="s">
        <v>9527</v>
      </c>
      <c r="F13615" s="2">
        <v>0</v>
      </c>
      <c r="G13615" s="2">
        <v>0</v>
      </c>
      <c r="H13615" s="2">
        <v>0.02</v>
      </c>
      <c r="I13615" s="2">
        <v>0</v>
      </c>
      <c r="J13615" s="2">
        <v>0.02</v>
      </c>
      <c r="L13615"/>
      <c r="N13615"/>
    </row>
    <row r="13616" spans="1:14" x14ac:dyDescent="0.2">
      <c r="A13616" s="1" t="s">
        <v>9528</v>
      </c>
      <c r="B13616" s="8" t="s">
        <v>20</v>
      </c>
      <c r="C13616" s="1" t="s">
        <v>33</v>
      </c>
      <c r="D13616" s="1" t="s">
        <v>38</v>
      </c>
      <c r="E13616" s="1" t="s">
        <v>251</v>
      </c>
      <c r="F13616" s="2">
        <v>0</v>
      </c>
      <c r="G13616" s="2">
        <v>0</v>
      </c>
      <c r="H13616" s="2">
        <v>0.02</v>
      </c>
      <c r="I13616" s="2">
        <v>0</v>
      </c>
      <c r="J13616" s="2">
        <v>0.02</v>
      </c>
      <c r="L13616"/>
      <c r="N13616"/>
    </row>
    <row r="13617" spans="1:14" x14ac:dyDescent="0.2">
      <c r="A13617" s="1" t="s">
        <v>9529</v>
      </c>
      <c r="B13617" s="8" t="s">
        <v>107</v>
      </c>
      <c r="C13617" s="1" t="s">
        <v>15</v>
      </c>
      <c r="D13617" s="1" t="s">
        <v>52</v>
      </c>
      <c r="E13617" s="1" t="s">
        <v>3211</v>
      </c>
      <c r="F13617" s="2">
        <v>0</v>
      </c>
      <c r="G13617" s="2">
        <v>0.01</v>
      </c>
      <c r="H13617" s="2">
        <v>0</v>
      </c>
      <c r="I13617" s="2">
        <v>0</v>
      </c>
      <c r="J13617" s="2">
        <v>0.02</v>
      </c>
      <c r="L13617"/>
      <c r="N13617"/>
    </row>
    <row r="13618" spans="1:14" x14ac:dyDescent="0.2">
      <c r="A13618" s="1" t="s">
        <v>9530</v>
      </c>
      <c r="B13618" s="8" t="s">
        <v>113</v>
      </c>
      <c r="C13618" s="1" t="s">
        <v>37</v>
      </c>
      <c r="D13618" s="1" t="s">
        <v>22</v>
      </c>
      <c r="E13618" s="1" t="s">
        <v>7430</v>
      </c>
      <c r="F13618" s="2">
        <v>0</v>
      </c>
      <c r="G13618" s="2">
        <v>0</v>
      </c>
      <c r="H13618" s="2">
        <v>0.02</v>
      </c>
      <c r="I13618" s="2">
        <v>0</v>
      </c>
      <c r="J13618" s="2">
        <v>0.02</v>
      </c>
      <c r="L13618"/>
      <c r="N13618"/>
    </row>
    <row r="13619" spans="1:14" x14ac:dyDescent="0.2">
      <c r="A13619" s="1" t="s">
        <v>9531</v>
      </c>
      <c r="B13619" s="8" t="s">
        <v>113</v>
      </c>
      <c r="C13619" s="1" t="s">
        <v>29</v>
      </c>
      <c r="D13619" s="1" t="s">
        <v>52</v>
      </c>
      <c r="E13619" s="1" t="s">
        <v>5738</v>
      </c>
      <c r="F13619" s="2">
        <v>0.02</v>
      </c>
      <c r="G13619" s="2">
        <v>0</v>
      </c>
      <c r="H13619" s="2">
        <v>0</v>
      </c>
      <c r="I13619" s="2">
        <v>0</v>
      </c>
      <c r="J13619" s="2">
        <v>0.02</v>
      </c>
      <c r="L13619"/>
      <c r="N13619"/>
    </row>
    <row r="13620" spans="1:14" x14ac:dyDescent="0.2">
      <c r="A13620" s="1" t="s">
        <v>6640</v>
      </c>
      <c r="B13620" s="8" t="s">
        <v>102</v>
      </c>
      <c r="C13620" s="1" t="s">
        <v>47</v>
      </c>
      <c r="D13620" s="1" t="s">
        <v>12</v>
      </c>
      <c r="E13620" s="1" t="s">
        <v>159</v>
      </c>
      <c r="F13620" s="2">
        <v>0.01</v>
      </c>
      <c r="G13620" s="2">
        <v>0</v>
      </c>
      <c r="H13620" s="2">
        <v>0</v>
      </c>
      <c r="I13620" s="2">
        <v>0</v>
      </c>
      <c r="J13620" s="2">
        <v>0.02</v>
      </c>
      <c r="L13620"/>
      <c r="N13620"/>
    </row>
    <row r="13621" spans="1:14" x14ac:dyDescent="0.2">
      <c r="A13621" s="1" t="s">
        <v>9532</v>
      </c>
      <c r="B13621" s="8" t="s">
        <v>41</v>
      </c>
      <c r="C13621" s="1" t="s">
        <v>11</v>
      </c>
      <c r="D13621" s="1" t="s">
        <v>12</v>
      </c>
      <c r="E13621" s="1" t="s">
        <v>603</v>
      </c>
      <c r="F13621" s="2">
        <v>0</v>
      </c>
      <c r="G13621" s="2">
        <v>0</v>
      </c>
      <c r="H13621" s="2">
        <v>0.02</v>
      </c>
      <c r="I13621" s="2">
        <v>0</v>
      </c>
      <c r="J13621" s="2">
        <v>0.02</v>
      </c>
      <c r="L13621"/>
      <c r="N13621"/>
    </row>
    <row r="13622" spans="1:14" x14ac:dyDescent="0.2">
      <c r="A13622" s="1" t="s">
        <v>9533</v>
      </c>
      <c r="B13622" s="8" t="s">
        <v>10</v>
      </c>
      <c r="C13622" s="1" t="s">
        <v>29</v>
      </c>
      <c r="D13622" s="1" t="s">
        <v>16</v>
      </c>
      <c r="E13622" s="1" t="s">
        <v>4973</v>
      </c>
      <c r="F13622" s="2">
        <v>0.01</v>
      </c>
      <c r="G13622" s="2">
        <v>0</v>
      </c>
      <c r="H13622" s="2">
        <v>0</v>
      </c>
      <c r="I13622" s="2">
        <v>0</v>
      </c>
      <c r="J13622" s="2">
        <v>0.02</v>
      </c>
      <c r="L13622"/>
      <c r="N13622"/>
    </row>
    <row r="13623" spans="1:14" x14ac:dyDescent="0.2">
      <c r="A13623" s="1" t="s">
        <v>8068</v>
      </c>
      <c r="B13623" s="8" t="s">
        <v>102</v>
      </c>
      <c r="C13623" s="1" t="s">
        <v>25</v>
      </c>
      <c r="D13623" s="1" t="s">
        <v>38</v>
      </c>
      <c r="E13623" s="1" t="s">
        <v>220</v>
      </c>
      <c r="F13623" s="2">
        <v>0.01</v>
      </c>
      <c r="G13623" s="2">
        <v>0</v>
      </c>
      <c r="H13623" s="2">
        <v>0</v>
      </c>
      <c r="I13623" s="2">
        <v>0</v>
      </c>
      <c r="J13623" s="2">
        <v>0.02</v>
      </c>
      <c r="L13623"/>
      <c r="N13623"/>
    </row>
    <row r="13624" spans="1:14" x14ac:dyDescent="0.2">
      <c r="A13624" s="1" t="s">
        <v>9534</v>
      </c>
      <c r="B13624" s="8" t="s">
        <v>32</v>
      </c>
      <c r="C13624" s="1" t="s">
        <v>33</v>
      </c>
      <c r="D13624" s="1" t="s">
        <v>58</v>
      </c>
      <c r="E13624" s="1" t="s">
        <v>6089</v>
      </c>
      <c r="F13624" s="2">
        <v>0</v>
      </c>
      <c r="G13624" s="2">
        <v>0</v>
      </c>
      <c r="H13624" s="2">
        <v>0.02</v>
      </c>
      <c r="I13624" s="2">
        <v>0</v>
      </c>
      <c r="J13624" s="2">
        <v>0.02</v>
      </c>
      <c r="L13624"/>
      <c r="N13624"/>
    </row>
    <row r="13625" spans="1:14" x14ac:dyDescent="0.2">
      <c r="A13625" s="1" t="s">
        <v>9535</v>
      </c>
      <c r="B13625" s="8" t="s">
        <v>20</v>
      </c>
      <c r="C13625" s="1" t="s">
        <v>29</v>
      </c>
      <c r="D13625" s="1" t="s">
        <v>12</v>
      </c>
      <c r="E13625" s="1" t="s">
        <v>4955</v>
      </c>
      <c r="F13625" s="2">
        <v>0.02</v>
      </c>
      <c r="G13625" s="2">
        <v>0</v>
      </c>
      <c r="H13625" s="2">
        <v>0</v>
      </c>
      <c r="I13625" s="2">
        <v>0</v>
      </c>
      <c r="J13625" s="2">
        <v>0.02</v>
      </c>
      <c r="L13625"/>
      <c r="N13625"/>
    </row>
    <row r="13626" spans="1:14" x14ac:dyDescent="0.2">
      <c r="A13626" s="1" t="s">
        <v>9536</v>
      </c>
      <c r="B13626" s="8" t="s">
        <v>36</v>
      </c>
      <c r="C13626" s="1" t="s">
        <v>216</v>
      </c>
      <c r="D13626" s="1" t="s">
        <v>58</v>
      </c>
      <c r="E13626" s="1" t="s">
        <v>59</v>
      </c>
      <c r="F13626" s="2">
        <v>0</v>
      </c>
      <c r="G13626" s="2">
        <v>0.01</v>
      </c>
      <c r="H13626" s="2">
        <v>0</v>
      </c>
      <c r="I13626" s="2">
        <v>0</v>
      </c>
      <c r="J13626" s="2">
        <v>0.02</v>
      </c>
      <c r="L13626"/>
      <c r="N13626"/>
    </row>
    <row r="13627" spans="1:14" x14ac:dyDescent="0.2">
      <c r="A13627" s="1" t="s">
        <v>9537</v>
      </c>
      <c r="B13627" s="8" t="s">
        <v>41</v>
      </c>
      <c r="C13627" s="1" t="s">
        <v>11</v>
      </c>
      <c r="D13627" s="1" t="s">
        <v>71</v>
      </c>
      <c r="E13627" s="1" t="s">
        <v>2229</v>
      </c>
      <c r="F13627" s="2">
        <v>0</v>
      </c>
      <c r="G13627" s="2">
        <v>0</v>
      </c>
      <c r="H13627" s="2">
        <v>0.02</v>
      </c>
      <c r="I13627" s="2">
        <v>0</v>
      </c>
      <c r="J13627" s="2">
        <v>0.02</v>
      </c>
      <c r="L13627"/>
      <c r="N13627"/>
    </row>
    <row r="13628" spans="1:14" x14ac:dyDescent="0.2">
      <c r="A13628" s="1" t="s">
        <v>7047</v>
      </c>
      <c r="B13628" s="8" t="s">
        <v>20</v>
      </c>
      <c r="C13628" s="1" t="s">
        <v>33</v>
      </c>
      <c r="D13628" s="1" t="s">
        <v>26</v>
      </c>
      <c r="E13628" s="1" t="s">
        <v>1944</v>
      </c>
      <c r="F13628" s="2">
        <v>0</v>
      </c>
      <c r="G13628" s="2">
        <v>0.02</v>
      </c>
      <c r="H13628" s="2">
        <v>0</v>
      </c>
      <c r="I13628" s="2">
        <v>0</v>
      </c>
      <c r="J13628" s="2">
        <v>0.02</v>
      </c>
      <c r="L13628"/>
      <c r="N13628"/>
    </row>
    <row r="13629" spans="1:14" x14ac:dyDescent="0.2">
      <c r="A13629" s="1" t="s">
        <v>3982</v>
      </c>
      <c r="B13629" s="8" t="s">
        <v>107</v>
      </c>
      <c r="C13629" s="1" t="s">
        <v>15</v>
      </c>
      <c r="D13629" s="1" t="s">
        <v>214</v>
      </c>
      <c r="E13629" s="1" t="s">
        <v>99</v>
      </c>
      <c r="F13629" s="2">
        <v>0</v>
      </c>
      <c r="G13629" s="2">
        <v>0.01</v>
      </c>
      <c r="H13629" s="2">
        <v>0</v>
      </c>
      <c r="I13629" s="2">
        <v>0</v>
      </c>
      <c r="J13629" s="2">
        <v>0.02</v>
      </c>
      <c r="L13629"/>
      <c r="N13629"/>
    </row>
    <row r="13630" spans="1:14" x14ac:dyDescent="0.2">
      <c r="A13630" s="1" t="s">
        <v>9538</v>
      </c>
      <c r="B13630" s="8" t="s">
        <v>113</v>
      </c>
      <c r="C13630" s="1" t="s">
        <v>57</v>
      </c>
      <c r="D13630" s="1" t="s">
        <v>22</v>
      </c>
      <c r="E13630" s="1" t="s">
        <v>4551</v>
      </c>
      <c r="F13630" s="2">
        <v>0</v>
      </c>
      <c r="G13630" s="2">
        <v>0</v>
      </c>
      <c r="H13630" s="2">
        <v>0.02</v>
      </c>
      <c r="I13630" s="2">
        <v>0</v>
      </c>
      <c r="J13630" s="2">
        <v>0.02</v>
      </c>
      <c r="L13630"/>
      <c r="N13630"/>
    </row>
    <row r="13631" spans="1:14" x14ac:dyDescent="0.2">
      <c r="A13631" s="1" t="s">
        <v>9539</v>
      </c>
      <c r="B13631" s="8" t="s">
        <v>41</v>
      </c>
      <c r="C13631" s="1" t="s">
        <v>47</v>
      </c>
      <c r="D13631" s="1" t="s">
        <v>173</v>
      </c>
      <c r="E13631" s="1" t="s">
        <v>4709</v>
      </c>
      <c r="F13631" s="2">
        <v>0</v>
      </c>
      <c r="G13631" s="2">
        <v>0</v>
      </c>
      <c r="H13631" s="2">
        <v>0.02</v>
      </c>
      <c r="I13631" s="2">
        <v>0</v>
      </c>
      <c r="J13631" s="2">
        <v>0.02</v>
      </c>
      <c r="L13631"/>
      <c r="N13631"/>
    </row>
    <row r="13632" spans="1:14" x14ac:dyDescent="0.2">
      <c r="A13632" s="1" t="s">
        <v>9540</v>
      </c>
      <c r="B13632" s="8" t="s">
        <v>20</v>
      </c>
      <c r="C13632" s="1" t="s">
        <v>18</v>
      </c>
      <c r="D13632" s="1" t="s">
        <v>52</v>
      </c>
      <c r="E13632" s="1" t="s">
        <v>4982</v>
      </c>
      <c r="F13632" s="2">
        <v>0.01</v>
      </c>
      <c r="G13632" s="2">
        <v>0.01</v>
      </c>
      <c r="H13632" s="2">
        <v>0</v>
      </c>
      <c r="I13632" s="2">
        <v>0</v>
      </c>
      <c r="J13632" s="2">
        <v>0.02</v>
      </c>
      <c r="L13632"/>
      <c r="N13632"/>
    </row>
    <row r="13633" spans="1:14" x14ac:dyDescent="0.2">
      <c r="A13633" s="1" t="s">
        <v>1786</v>
      </c>
      <c r="B13633" s="8" t="s">
        <v>107</v>
      </c>
      <c r="C13633" s="1" t="s">
        <v>33</v>
      </c>
      <c r="D13633" s="1" t="s">
        <v>58</v>
      </c>
      <c r="E13633" s="1" t="s">
        <v>59</v>
      </c>
      <c r="F13633" s="2">
        <v>0.02</v>
      </c>
      <c r="G13633" s="2">
        <v>0</v>
      </c>
      <c r="H13633" s="2">
        <v>0</v>
      </c>
      <c r="I13633" s="2">
        <v>0</v>
      </c>
      <c r="J13633" s="2">
        <v>0.02</v>
      </c>
      <c r="L13633"/>
      <c r="N13633"/>
    </row>
    <row r="13634" spans="1:14" hidden="1" x14ac:dyDescent="0.2">
      <c r="A13634" s="1" t="s">
        <v>9541</v>
      </c>
      <c r="B13634" s="8" t="s">
        <v>20</v>
      </c>
      <c r="C13634" s="1" t="s">
        <v>191</v>
      </c>
      <c r="D13634" s="1" t="s">
        <v>22</v>
      </c>
      <c r="E13634" s="1" t="s">
        <v>700</v>
      </c>
      <c r="F13634" s="2">
        <v>0</v>
      </c>
      <c r="G13634" s="2">
        <v>0</v>
      </c>
      <c r="H13634" s="2">
        <v>0.02</v>
      </c>
      <c r="I13634" s="2">
        <v>0</v>
      </c>
      <c r="J13634" s="2">
        <v>0.02</v>
      </c>
      <c r="L13634"/>
      <c r="N13634"/>
    </row>
    <row r="13635" spans="1:14" x14ac:dyDescent="0.2">
      <c r="A13635" s="1" t="s">
        <v>9542</v>
      </c>
      <c r="B13635" s="8" t="s">
        <v>41</v>
      </c>
      <c r="C13635" s="1" t="s">
        <v>11</v>
      </c>
      <c r="D13635" s="1" t="s">
        <v>38</v>
      </c>
      <c r="E13635" s="1" t="s">
        <v>109</v>
      </c>
      <c r="F13635" s="2">
        <v>0</v>
      </c>
      <c r="G13635" s="2">
        <v>0</v>
      </c>
      <c r="H13635" s="2">
        <v>0.02</v>
      </c>
      <c r="I13635" s="2">
        <v>0</v>
      </c>
      <c r="J13635" s="2">
        <v>0.02</v>
      </c>
      <c r="L13635"/>
      <c r="N13635"/>
    </row>
    <row r="13636" spans="1:14" x14ac:dyDescent="0.2">
      <c r="A13636" s="1" t="s">
        <v>9543</v>
      </c>
      <c r="B13636" s="8" t="s">
        <v>49</v>
      </c>
      <c r="C13636" s="1" t="s">
        <v>47</v>
      </c>
      <c r="D13636" s="1" t="s">
        <v>38</v>
      </c>
      <c r="E13636" s="1" t="s">
        <v>2633</v>
      </c>
      <c r="F13636" s="2">
        <v>0.01</v>
      </c>
      <c r="G13636" s="2">
        <v>0</v>
      </c>
      <c r="H13636" s="2">
        <v>0</v>
      </c>
      <c r="I13636" s="2">
        <v>0</v>
      </c>
      <c r="J13636" s="2">
        <v>0.02</v>
      </c>
      <c r="L13636"/>
      <c r="N13636"/>
    </row>
    <row r="13637" spans="1:14" x14ac:dyDescent="0.2">
      <c r="A13637" s="1" t="s">
        <v>4767</v>
      </c>
      <c r="B13637" s="8" t="s">
        <v>107</v>
      </c>
      <c r="C13637" s="1" t="s">
        <v>57</v>
      </c>
      <c r="D13637" s="1" t="s">
        <v>58</v>
      </c>
      <c r="E13637" s="1" t="s">
        <v>2718</v>
      </c>
      <c r="F13637" s="2">
        <v>0.02</v>
      </c>
      <c r="G13637" s="2">
        <v>0</v>
      </c>
      <c r="H13637" s="2">
        <v>0</v>
      </c>
      <c r="I13637" s="2">
        <v>0</v>
      </c>
      <c r="J13637" s="2">
        <v>0.02</v>
      </c>
      <c r="L13637"/>
      <c r="N13637"/>
    </row>
    <row r="13638" spans="1:14" x14ac:dyDescent="0.2">
      <c r="A13638" s="1" t="s">
        <v>8766</v>
      </c>
      <c r="B13638" s="8" t="s">
        <v>32</v>
      </c>
      <c r="C13638" s="1" t="s">
        <v>57</v>
      </c>
      <c r="D13638" s="1" t="s">
        <v>12</v>
      </c>
      <c r="E13638" s="1" t="s">
        <v>2997</v>
      </c>
      <c r="F13638" s="2">
        <v>0</v>
      </c>
      <c r="G13638" s="2">
        <v>0.02</v>
      </c>
      <c r="H13638" s="2">
        <v>0</v>
      </c>
      <c r="I13638" s="2">
        <v>0</v>
      </c>
      <c r="J13638" s="2">
        <v>0.02</v>
      </c>
      <c r="L13638"/>
      <c r="N13638"/>
    </row>
    <row r="13639" spans="1:14" x14ac:dyDescent="0.2">
      <c r="A13639" s="1" t="s">
        <v>9544</v>
      </c>
      <c r="B13639" s="8" t="s">
        <v>107</v>
      </c>
      <c r="C13639" s="1" t="s">
        <v>15</v>
      </c>
      <c r="D13639" s="1" t="s">
        <v>173</v>
      </c>
      <c r="E13639" s="1" t="s">
        <v>8554</v>
      </c>
      <c r="F13639" s="2">
        <v>0</v>
      </c>
      <c r="G13639" s="2">
        <v>0.01</v>
      </c>
      <c r="H13639" s="2">
        <v>0</v>
      </c>
      <c r="I13639" s="2">
        <v>0</v>
      </c>
      <c r="J13639" s="2">
        <v>0.02</v>
      </c>
      <c r="L13639"/>
      <c r="N13639"/>
    </row>
    <row r="13640" spans="1:14" x14ac:dyDescent="0.2">
      <c r="A13640" s="1" t="s">
        <v>6391</v>
      </c>
      <c r="B13640" s="8" t="s">
        <v>121</v>
      </c>
      <c r="C13640" s="1" t="s">
        <v>65</v>
      </c>
      <c r="D13640" s="1" t="s">
        <v>38</v>
      </c>
      <c r="E13640" s="1" t="s">
        <v>86</v>
      </c>
      <c r="F13640" s="2">
        <v>0</v>
      </c>
      <c r="G13640" s="2">
        <v>0.02</v>
      </c>
      <c r="H13640" s="2">
        <v>0</v>
      </c>
      <c r="I13640" s="2">
        <v>0</v>
      </c>
      <c r="J13640" s="2">
        <v>0.02</v>
      </c>
      <c r="L13640"/>
      <c r="N13640"/>
    </row>
    <row r="13641" spans="1:14" x14ac:dyDescent="0.2">
      <c r="A13641" s="1" t="s">
        <v>6094</v>
      </c>
      <c r="B13641" s="8" t="s">
        <v>36</v>
      </c>
      <c r="C13641" s="1" t="s">
        <v>216</v>
      </c>
      <c r="D13641" s="1" t="s">
        <v>38</v>
      </c>
      <c r="E13641" s="1" t="s">
        <v>603</v>
      </c>
      <c r="F13641" s="2">
        <v>0</v>
      </c>
      <c r="G13641" s="2">
        <v>0</v>
      </c>
      <c r="H13641" s="2">
        <v>0.02</v>
      </c>
      <c r="I13641" s="2">
        <v>0</v>
      </c>
      <c r="J13641" s="2">
        <v>0.02</v>
      </c>
      <c r="L13641"/>
      <c r="N13641"/>
    </row>
    <row r="13642" spans="1:14" x14ac:dyDescent="0.2">
      <c r="A13642" s="1" t="s">
        <v>9545</v>
      </c>
      <c r="B13642" s="8" t="s">
        <v>113</v>
      </c>
      <c r="C13642" s="1" t="s">
        <v>33</v>
      </c>
      <c r="D13642" s="1" t="s">
        <v>173</v>
      </c>
      <c r="E13642" s="1" t="s">
        <v>1117</v>
      </c>
      <c r="F13642" s="2">
        <v>0</v>
      </c>
      <c r="G13642" s="2">
        <v>0</v>
      </c>
      <c r="H13642" s="2">
        <v>0.02</v>
      </c>
      <c r="I13642" s="2">
        <v>0</v>
      </c>
      <c r="J13642" s="2">
        <v>0.02</v>
      </c>
      <c r="L13642"/>
      <c r="N13642"/>
    </row>
    <row r="13643" spans="1:14" x14ac:dyDescent="0.2">
      <c r="A13643" s="1" t="s">
        <v>9546</v>
      </c>
      <c r="B13643" s="8" t="s">
        <v>62</v>
      </c>
      <c r="C13643" s="1" t="s">
        <v>67</v>
      </c>
      <c r="D13643" s="1" t="s">
        <v>38</v>
      </c>
      <c r="E13643" s="1" t="s">
        <v>7055</v>
      </c>
      <c r="F13643" s="2">
        <v>0</v>
      </c>
      <c r="G13643" s="2">
        <v>0</v>
      </c>
      <c r="H13643" s="2">
        <v>0.02</v>
      </c>
      <c r="I13643" s="2">
        <v>0</v>
      </c>
      <c r="J13643" s="2">
        <v>0.02</v>
      </c>
      <c r="L13643"/>
      <c r="N13643"/>
    </row>
    <row r="13644" spans="1:14" x14ac:dyDescent="0.2">
      <c r="A13644" s="1" t="s">
        <v>9547</v>
      </c>
      <c r="B13644" s="8" t="s">
        <v>20</v>
      </c>
      <c r="C13644" s="1" t="s">
        <v>33</v>
      </c>
      <c r="D13644" s="1" t="s">
        <v>22</v>
      </c>
      <c r="E13644" s="1" t="s">
        <v>251</v>
      </c>
      <c r="F13644" s="2">
        <v>0</v>
      </c>
      <c r="G13644" s="2">
        <v>0</v>
      </c>
      <c r="H13644" s="2">
        <v>0.02</v>
      </c>
      <c r="I13644" s="2">
        <v>0</v>
      </c>
      <c r="J13644" s="2">
        <v>0.02</v>
      </c>
      <c r="L13644"/>
      <c r="N13644"/>
    </row>
    <row r="13645" spans="1:14" x14ac:dyDescent="0.2">
      <c r="A13645" s="1" t="s">
        <v>9548</v>
      </c>
      <c r="B13645" s="8" t="s">
        <v>41</v>
      </c>
      <c r="C13645" s="1" t="s">
        <v>15</v>
      </c>
      <c r="D13645" s="1" t="s">
        <v>16</v>
      </c>
      <c r="E13645" s="1" t="s">
        <v>1133</v>
      </c>
      <c r="F13645" s="2">
        <v>0.01</v>
      </c>
      <c r="G13645" s="2">
        <v>0.01</v>
      </c>
      <c r="H13645" s="2">
        <v>0</v>
      </c>
      <c r="I13645" s="2">
        <v>0</v>
      </c>
      <c r="J13645" s="2">
        <v>0.02</v>
      </c>
      <c r="L13645"/>
      <c r="N13645"/>
    </row>
    <row r="13646" spans="1:14" x14ac:dyDescent="0.2">
      <c r="A13646" s="1" t="s">
        <v>9549</v>
      </c>
      <c r="B13646" s="8" t="s">
        <v>62</v>
      </c>
      <c r="C13646" s="1" t="s">
        <v>37</v>
      </c>
      <c r="D13646" s="1" t="s">
        <v>38</v>
      </c>
      <c r="E13646" s="1" t="s">
        <v>251</v>
      </c>
      <c r="F13646" s="2">
        <v>0</v>
      </c>
      <c r="G13646" s="2">
        <v>0.02</v>
      </c>
      <c r="H13646" s="2">
        <v>0</v>
      </c>
      <c r="I13646" s="2">
        <v>0</v>
      </c>
      <c r="J13646" s="2">
        <v>0.02</v>
      </c>
      <c r="L13646"/>
      <c r="N13646"/>
    </row>
    <row r="13647" spans="1:14" x14ac:dyDescent="0.2">
      <c r="A13647" s="1" t="s">
        <v>9550</v>
      </c>
      <c r="B13647" s="8" t="s">
        <v>41</v>
      </c>
      <c r="C13647" s="1" t="s">
        <v>29</v>
      </c>
      <c r="D13647" s="1" t="s">
        <v>173</v>
      </c>
      <c r="E13647" s="1" t="s">
        <v>4551</v>
      </c>
      <c r="F13647" s="2">
        <v>0</v>
      </c>
      <c r="G13647" s="2">
        <v>0</v>
      </c>
      <c r="H13647" s="2">
        <v>0.02</v>
      </c>
      <c r="I13647" s="2">
        <v>0</v>
      </c>
      <c r="J13647" s="2">
        <v>0.02</v>
      </c>
      <c r="L13647"/>
      <c r="N13647"/>
    </row>
    <row r="13648" spans="1:14" x14ac:dyDescent="0.2">
      <c r="A13648" s="1" t="s">
        <v>9551</v>
      </c>
      <c r="B13648" s="8" t="s">
        <v>41</v>
      </c>
      <c r="C13648" s="1" t="s">
        <v>29</v>
      </c>
      <c r="D13648" s="1" t="s">
        <v>173</v>
      </c>
      <c r="E13648" s="1" t="s">
        <v>770</v>
      </c>
      <c r="F13648" s="2">
        <v>0</v>
      </c>
      <c r="G13648" s="2">
        <v>0</v>
      </c>
      <c r="H13648" s="2">
        <v>0.02</v>
      </c>
      <c r="I13648" s="2">
        <v>0</v>
      </c>
      <c r="J13648" s="2">
        <v>0.02</v>
      </c>
      <c r="L13648"/>
      <c r="N13648"/>
    </row>
    <row r="13649" spans="1:14" x14ac:dyDescent="0.2">
      <c r="A13649" s="1" t="s">
        <v>6133</v>
      </c>
      <c r="B13649" s="8" t="s">
        <v>20</v>
      </c>
      <c r="C13649" s="1" t="s">
        <v>33</v>
      </c>
      <c r="D13649" s="1" t="s">
        <v>12</v>
      </c>
      <c r="E13649" s="1" t="s">
        <v>2016</v>
      </c>
      <c r="F13649" s="2">
        <v>0</v>
      </c>
      <c r="G13649" s="2">
        <v>0.02</v>
      </c>
      <c r="H13649" s="2">
        <v>0</v>
      </c>
      <c r="I13649" s="2">
        <v>0</v>
      </c>
      <c r="J13649" s="2">
        <v>0.02</v>
      </c>
      <c r="L13649"/>
      <c r="N13649"/>
    </row>
    <row r="13650" spans="1:14" x14ac:dyDescent="0.2">
      <c r="A13650" s="1" t="s">
        <v>9552</v>
      </c>
      <c r="B13650" s="8" t="s">
        <v>49</v>
      </c>
      <c r="C13650" s="1" t="s">
        <v>54</v>
      </c>
      <c r="D13650" s="1" t="s">
        <v>52</v>
      </c>
      <c r="E13650" s="1" t="s">
        <v>3699</v>
      </c>
      <c r="F13650" s="2">
        <v>0.01</v>
      </c>
      <c r="G13650" s="2">
        <v>0</v>
      </c>
      <c r="H13650" s="2">
        <v>0</v>
      </c>
      <c r="I13650" s="2">
        <v>0</v>
      </c>
      <c r="J13650" s="2">
        <v>0.02</v>
      </c>
      <c r="L13650"/>
      <c r="N13650"/>
    </row>
    <row r="13651" spans="1:14" x14ac:dyDescent="0.2">
      <c r="A13651" s="1" t="s">
        <v>9553</v>
      </c>
      <c r="B13651" s="8" t="s">
        <v>113</v>
      </c>
      <c r="C13651" s="1" t="s">
        <v>57</v>
      </c>
      <c r="D13651" s="1" t="s">
        <v>173</v>
      </c>
      <c r="E13651" s="1" t="s">
        <v>1117</v>
      </c>
      <c r="F13651" s="2">
        <v>0</v>
      </c>
      <c r="G13651" s="2">
        <v>0</v>
      </c>
      <c r="H13651" s="2">
        <v>0.02</v>
      </c>
      <c r="I13651" s="2">
        <v>0</v>
      </c>
      <c r="J13651" s="2">
        <v>0.02</v>
      </c>
      <c r="L13651"/>
      <c r="N13651"/>
    </row>
    <row r="13652" spans="1:14" x14ac:dyDescent="0.2">
      <c r="A13652" s="1" t="s">
        <v>7405</v>
      </c>
      <c r="B13652" s="8" t="s">
        <v>10</v>
      </c>
      <c r="C13652" s="1" t="s">
        <v>33</v>
      </c>
      <c r="D13652" s="1" t="s">
        <v>52</v>
      </c>
      <c r="E13652" s="1" t="s">
        <v>4770</v>
      </c>
      <c r="F13652" s="2">
        <v>0.02</v>
      </c>
      <c r="G13652" s="2">
        <v>0</v>
      </c>
      <c r="H13652" s="2">
        <v>0</v>
      </c>
      <c r="I13652" s="2">
        <v>0</v>
      </c>
      <c r="J13652" s="2">
        <v>0.02</v>
      </c>
      <c r="L13652"/>
      <c r="N13652"/>
    </row>
    <row r="13653" spans="1:14" x14ac:dyDescent="0.2">
      <c r="A13653" s="1" t="s">
        <v>9554</v>
      </c>
      <c r="B13653" s="8" t="s">
        <v>20</v>
      </c>
      <c r="C13653" s="1" t="s">
        <v>11</v>
      </c>
      <c r="D13653" s="1" t="s">
        <v>173</v>
      </c>
      <c r="E13653" s="1" t="s">
        <v>137</v>
      </c>
      <c r="F13653" s="2">
        <v>0</v>
      </c>
      <c r="G13653" s="2">
        <v>0</v>
      </c>
      <c r="H13653" s="2">
        <v>0.02</v>
      </c>
      <c r="I13653" s="2">
        <v>0</v>
      </c>
      <c r="J13653" s="2">
        <v>0.02</v>
      </c>
      <c r="L13653"/>
      <c r="N13653"/>
    </row>
    <row r="13654" spans="1:14" x14ac:dyDescent="0.2">
      <c r="A13654" s="1" t="s">
        <v>2376</v>
      </c>
      <c r="B13654" s="8" t="s">
        <v>107</v>
      </c>
      <c r="C13654" s="1" t="s">
        <v>11</v>
      </c>
      <c r="D13654" s="1" t="s">
        <v>38</v>
      </c>
      <c r="E13654" s="1" t="s">
        <v>248</v>
      </c>
      <c r="F13654" s="2">
        <v>0</v>
      </c>
      <c r="G13654" s="2">
        <v>0.01</v>
      </c>
      <c r="H13654" s="2">
        <v>0</v>
      </c>
      <c r="I13654" s="2">
        <v>0</v>
      </c>
      <c r="J13654" s="2">
        <v>0.02</v>
      </c>
      <c r="L13654"/>
      <c r="N13654"/>
    </row>
    <row r="13655" spans="1:14" x14ac:dyDescent="0.2">
      <c r="A13655" s="1" t="s">
        <v>9555</v>
      </c>
      <c r="B13655" s="8" t="s">
        <v>10</v>
      </c>
      <c r="C13655" s="1" t="s">
        <v>15</v>
      </c>
      <c r="D13655" s="1" t="s">
        <v>16</v>
      </c>
      <c r="E13655" s="1" t="s">
        <v>969</v>
      </c>
      <c r="F13655" s="2">
        <v>0.02</v>
      </c>
      <c r="G13655" s="2">
        <v>0</v>
      </c>
      <c r="H13655" s="2">
        <v>0</v>
      </c>
      <c r="I13655" s="2">
        <v>0</v>
      </c>
      <c r="J13655" s="2">
        <v>0.02</v>
      </c>
      <c r="L13655"/>
      <c r="N13655"/>
    </row>
    <row r="13656" spans="1:14" x14ac:dyDescent="0.2">
      <c r="A13656" s="1" t="s">
        <v>9556</v>
      </c>
      <c r="B13656" s="8" t="s">
        <v>41</v>
      </c>
      <c r="C13656" s="1" t="s">
        <v>11</v>
      </c>
      <c r="D13656" s="1" t="s">
        <v>71</v>
      </c>
      <c r="E13656" s="1" t="s">
        <v>7065</v>
      </c>
      <c r="F13656" s="2">
        <v>0</v>
      </c>
      <c r="G13656" s="2">
        <v>0</v>
      </c>
      <c r="H13656" s="2">
        <v>0.02</v>
      </c>
      <c r="I13656" s="2">
        <v>0</v>
      </c>
      <c r="J13656" s="2">
        <v>0.02</v>
      </c>
      <c r="L13656"/>
      <c r="N13656"/>
    </row>
    <row r="13657" spans="1:14" x14ac:dyDescent="0.2">
      <c r="A13657" s="1" t="s">
        <v>9557</v>
      </c>
      <c r="B13657" s="8" t="s">
        <v>49</v>
      </c>
      <c r="C13657" s="1" t="s">
        <v>54</v>
      </c>
      <c r="D13657" s="1" t="s">
        <v>45</v>
      </c>
      <c r="E13657" s="1" t="s">
        <v>6387</v>
      </c>
      <c r="F13657" s="2">
        <v>0.01</v>
      </c>
      <c r="G13657" s="2">
        <v>0</v>
      </c>
      <c r="H13657" s="2">
        <v>0</v>
      </c>
      <c r="I13657" s="2">
        <v>0</v>
      </c>
      <c r="J13657" s="2">
        <v>0.02</v>
      </c>
      <c r="L13657"/>
      <c r="N13657"/>
    </row>
    <row r="13658" spans="1:14" x14ac:dyDescent="0.2">
      <c r="A13658" s="1" t="s">
        <v>6976</v>
      </c>
      <c r="B13658" s="8" t="s">
        <v>102</v>
      </c>
      <c r="C13658" s="1" t="s">
        <v>25</v>
      </c>
      <c r="D13658" s="1" t="s">
        <v>71</v>
      </c>
      <c r="E13658" s="1" t="s">
        <v>159</v>
      </c>
      <c r="F13658" s="2">
        <v>0.01</v>
      </c>
      <c r="G13658" s="2">
        <v>0</v>
      </c>
      <c r="H13658" s="2">
        <v>0</v>
      </c>
      <c r="I13658" s="2">
        <v>0</v>
      </c>
      <c r="J13658" s="2">
        <v>0.02</v>
      </c>
      <c r="L13658"/>
      <c r="N13658"/>
    </row>
    <row r="13659" spans="1:14" x14ac:dyDescent="0.2">
      <c r="A13659" s="1" t="s">
        <v>9558</v>
      </c>
      <c r="B13659" s="8" t="s">
        <v>49</v>
      </c>
      <c r="C13659" s="1" t="s">
        <v>25</v>
      </c>
      <c r="D13659" s="1" t="s">
        <v>52</v>
      </c>
      <c r="E13659" s="1" t="s">
        <v>2799</v>
      </c>
      <c r="F13659" s="2">
        <v>0.01</v>
      </c>
      <c r="G13659" s="2">
        <v>0</v>
      </c>
      <c r="H13659" s="2">
        <v>0</v>
      </c>
      <c r="I13659" s="2">
        <v>0</v>
      </c>
      <c r="J13659" s="2">
        <v>0.02</v>
      </c>
      <c r="L13659"/>
      <c r="N13659"/>
    </row>
    <row r="13660" spans="1:14" x14ac:dyDescent="0.2">
      <c r="A13660" s="1" t="s">
        <v>9559</v>
      </c>
      <c r="B13660" s="8" t="s">
        <v>107</v>
      </c>
      <c r="C13660" s="1" t="s">
        <v>47</v>
      </c>
      <c r="D13660" s="1" t="s">
        <v>26</v>
      </c>
      <c r="E13660" s="1" t="s">
        <v>34</v>
      </c>
      <c r="F13660" s="2">
        <v>0.01</v>
      </c>
      <c r="G13660" s="2">
        <v>0.01</v>
      </c>
      <c r="H13660" s="2">
        <v>0</v>
      </c>
      <c r="I13660" s="2">
        <v>0</v>
      </c>
      <c r="J13660" s="2">
        <v>0.02</v>
      </c>
      <c r="L13660"/>
      <c r="N13660"/>
    </row>
    <row r="13661" spans="1:14" x14ac:dyDescent="0.2">
      <c r="A13661" s="1" t="s">
        <v>9560</v>
      </c>
      <c r="B13661" s="8" t="s">
        <v>113</v>
      </c>
      <c r="C13661" s="1" t="s">
        <v>67</v>
      </c>
      <c r="D13661" s="1" t="s">
        <v>38</v>
      </c>
      <c r="E13661" s="1" t="s">
        <v>4611</v>
      </c>
      <c r="F13661" s="2">
        <v>0</v>
      </c>
      <c r="G13661" s="2">
        <v>0</v>
      </c>
      <c r="H13661" s="2">
        <v>0.02</v>
      </c>
      <c r="I13661" s="2">
        <v>0</v>
      </c>
      <c r="J13661" s="2">
        <v>0.02</v>
      </c>
      <c r="L13661"/>
      <c r="N13661"/>
    </row>
    <row r="13662" spans="1:14" x14ac:dyDescent="0.2">
      <c r="A13662" s="1" t="s">
        <v>9561</v>
      </c>
      <c r="B13662" s="8" t="s">
        <v>41</v>
      </c>
      <c r="C13662" s="1" t="s">
        <v>15</v>
      </c>
      <c r="D13662" s="1" t="s">
        <v>38</v>
      </c>
      <c r="E13662" s="1" t="s">
        <v>3427</v>
      </c>
      <c r="F13662" s="2">
        <v>0</v>
      </c>
      <c r="G13662" s="2">
        <v>0</v>
      </c>
      <c r="H13662" s="2">
        <v>0.02</v>
      </c>
      <c r="I13662" s="2">
        <v>0</v>
      </c>
      <c r="J13662" s="2">
        <v>0.02</v>
      </c>
      <c r="L13662"/>
      <c r="N13662"/>
    </row>
    <row r="13663" spans="1:14" x14ac:dyDescent="0.2">
      <c r="A13663" s="1" t="s">
        <v>9562</v>
      </c>
      <c r="B13663" s="8" t="s">
        <v>10</v>
      </c>
      <c r="C13663" s="1" t="s">
        <v>29</v>
      </c>
      <c r="D13663" s="1" t="s">
        <v>22</v>
      </c>
      <c r="E13663" s="1" t="s">
        <v>251</v>
      </c>
      <c r="F13663" s="2">
        <v>0</v>
      </c>
      <c r="G13663" s="2">
        <v>0</v>
      </c>
      <c r="H13663" s="2">
        <v>0.02</v>
      </c>
      <c r="I13663" s="2">
        <v>0</v>
      </c>
      <c r="J13663" s="2">
        <v>0.02</v>
      </c>
      <c r="L13663"/>
      <c r="N13663"/>
    </row>
    <row r="13664" spans="1:14" x14ac:dyDescent="0.2">
      <c r="A13664" s="1" t="s">
        <v>9563</v>
      </c>
      <c r="B13664" s="8" t="s">
        <v>102</v>
      </c>
      <c r="C13664" s="1" t="s">
        <v>124</v>
      </c>
      <c r="D13664" s="1" t="s">
        <v>58</v>
      </c>
      <c r="E13664" s="1" t="s">
        <v>1447</v>
      </c>
      <c r="F13664" s="2">
        <v>0.01</v>
      </c>
      <c r="G13664" s="2">
        <v>0</v>
      </c>
      <c r="H13664" s="2">
        <v>0</v>
      </c>
      <c r="I13664" s="2">
        <v>0</v>
      </c>
      <c r="J13664" s="2">
        <v>0.02</v>
      </c>
      <c r="L13664"/>
      <c r="N13664"/>
    </row>
    <row r="13665" spans="1:14" x14ac:dyDescent="0.2">
      <c r="A13665" s="1" t="s">
        <v>9564</v>
      </c>
      <c r="B13665" s="8" t="s">
        <v>113</v>
      </c>
      <c r="C13665" s="1" t="s">
        <v>18</v>
      </c>
      <c r="D13665" s="1" t="s">
        <v>45</v>
      </c>
      <c r="E13665" s="1" t="s">
        <v>7373</v>
      </c>
      <c r="F13665" s="2">
        <v>0</v>
      </c>
      <c r="G13665" s="2">
        <v>0</v>
      </c>
      <c r="H13665" s="2">
        <v>0.02</v>
      </c>
      <c r="I13665" s="2">
        <v>0</v>
      </c>
      <c r="J13665" s="2">
        <v>0.02</v>
      </c>
      <c r="L13665"/>
      <c r="N13665"/>
    </row>
    <row r="13666" spans="1:14" x14ac:dyDescent="0.2">
      <c r="A13666" s="1" t="s">
        <v>6618</v>
      </c>
      <c r="B13666" s="8" t="s">
        <v>107</v>
      </c>
      <c r="C13666" s="1" t="s">
        <v>75</v>
      </c>
      <c r="D13666" s="1" t="s">
        <v>38</v>
      </c>
      <c r="E13666" s="1" t="s">
        <v>164</v>
      </c>
      <c r="F13666" s="2">
        <v>0</v>
      </c>
      <c r="G13666" s="2">
        <v>0.02</v>
      </c>
      <c r="H13666" s="2">
        <v>0</v>
      </c>
      <c r="I13666" s="2">
        <v>0</v>
      </c>
      <c r="J13666" s="2">
        <v>0.02</v>
      </c>
      <c r="L13666"/>
      <c r="N13666"/>
    </row>
    <row r="13667" spans="1:14" x14ac:dyDescent="0.2">
      <c r="A13667" s="1" t="s">
        <v>5712</v>
      </c>
      <c r="B13667" s="8" t="s">
        <v>107</v>
      </c>
      <c r="C13667" s="1" t="s">
        <v>65</v>
      </c>
      <c r="D13667" s="1" t="s">
        <v>38</v>
      </c>
      <c r="E13667" s="1" t="s">
        <v>164</v>
      </c>
      <c r="F13667" s="2">
        <v>0.01</v>
      </c>
      <c r="G13667" s="2">
        <v>0.01</v>
      </c>
      <c r="H13667" s="2">
        <v>0</v>
      </c>
      <c r="I13667" s="2">
        <v>0</v>
      </c>
      <c r="J13667" s="2">
        <v>0.02</v>
      </c>
      <c r="L13667"/>
      <c r="N13667"/>
    </row>
    <row r="13668" spans="1:14" x14ac:dyDescent="0.2">
      <c r="A13668" s="1" t="s">
        <v>9565</v>
      </c>
      <c r="B13668" s="8" t="s">
        <v>559</v>
      </c>
      <c r="C13668" s="1" t="s">
        <v>75</v>
      </c>
      <c r="D13668" s="1" t="s">
        <v>173</v>
      </c>
      <c r="E13668" s="1" t="s">
        <v>7737</v>
      </c>
      <c r="F13668" s="2">
        <v>0</v>
      </c>
      <c r="G13668" s="2">
        <v>0</v>
      </c>
      <c r="H13668" s="2">
        <v>0.02</v>
      </c>
      <c r="I13668" s="2">
        <v>0</v>
      </c>
      <c r="J13668" s="2">
        <v>0.02</v>
      </c>
      <c r="L13668"/>
      <c r="N13668"/>
    </row>
    <row r="13669" spans="1:14" x14ac:dyDescent="0.2">
      <c r="A13669" s="1" t="s">
        <v>9566</v>
      </c>
      <c r="B13669" s="8" t="s">
        <v>41</v>
      </c>
      <c r="C13669" s="1" t="s">
        <v>11</v>
      </c>
      <c r="D13669" s="1" t="s">
        <v>45</v>
      </c>
      <c r="E13669" s="1" t="s">
        <v>4611</v>
      </c>
      <c r="F13669" s="2">
        <v>0</v>
      </c>
      <c r="G13669" s="2">
        <v>0</v>
      </c>
      <c r="H13669" s="2">
        <v>0.02</v>
      </c>
      <c r="I13669" s="2">
        <v>0</v>
      </c>
      <c r="J13669" s="2">
        <v>0.02</v>
      </c>
      <c r="L13669"/>
      <c r="N13669"/>
    </row>
    <row r="13670" spans="1:14" x14ac:dyDescent="0.2">
      <c r="A13670" s="1" t="s">
        <v>9567</v>
      </c>
      <c r="B13670" s="8" t="s">
        <v>113</v>
      </c>
      <c r="C13670" s="1" t="s">
        <v>67</v>
      </c>
      <c r="D13670" s="1" t="s">
        <v>38</v>
      </c>
      <c r="E13670" s="1" t="s">
        <v>8150</v>
      </c>
      <c r="F13670" s="2">
        <v>0</v>
      </c>
      <c r="G13670" s="2">
        <v>0</v>
      </c>
      <c r="H13670" s="2">
        <v>0.02</v>
      </c>
      <c r="I13670" s="2">
        <v>0</v>
      </c>
      <c r="J13670" s="2">
        <v>0.02</v>
      </c>
      <c r="L13670"/>
      <c r="N13670"/>
    </row>
    <row r="13671" spans="1:14" x14ac:dyDescent="0.2">
      <c r="A13671" s="1" t="s">
        <v>4379</v>
      </c>
      <c r="B13671" s="8" t="s">
        <v>126</v>
      </c>
      <c r="C13671" s="1" t="s">
        <v>47</v>
      </c>
      <c r="D13671" s="1" t="s">
        <v>12</v>
      </c>
      <c r="E13671" s="1" t="s">
        <v>109</v>
      </c>
      <c r="F13671" s="2">
        <v>0.01</v>
      </c>
      <c r="G13671" s="2">
        <v>0</v>
      </c>
      <c r="H13671" s="2">
        <v>0</v>
      </c>
      <c r="I13671" s="2">
        <v>0</v>
      </c>
      <c r="J13671" s="2">
        <v>0.02</v>
      </c>
      <c r="L13671"/>
      <c r="N13671"/>
    </row>
    <row r="13672" spans="1:14" x14ac:dyDescent="0.2">
      <c r="A13672" s="1" t="s">
        <v>9568</v>
      </c>
      <c r="B13672" s="8" t="s">
        <v>10</v>
      </c>
      <c r="C13672" s="1" t="s">
        <v>18</v>
      </c>
      <c r="D13672" s="1" t="s">
        <v>12</v>
      </c>
      <c r="E13672" s="1" t="s">
        <v>779</v>
      </c>
      <c r="F13672" s="2">
        <v>0</v>
      </c>
      <c r="G13672" s="2">
        <v>0.02</v>
      </c>
      <c r="H13672" s="2">
        <v>0</v>
      </c>
      <c r="I13672" s="2">
        <v>0</v>
      </c>
      <c r="J13672" s="2">
        <v>0.02</v>
      </c>
      <c r="L13672"/>
      <c r="N13672"/>
    </row>
    <row r="13673" spans="1:14" x14ac:dyDescent="0.2">
      <c r="A13673" s="1" t="s">
        <v>8456</v>
      </c>
      <c r="B13673" s="8" t="s">
        <v>36</v>
      </c>
      <c r="C13673" s="1" t="s">
        <v>75</v>
      </c>
      <c r="D13673" s="1" t="s">
        <v>12</v>
      </c>
      <c r="E13673" s="1" t="s">
        <v>1105</v>
      </c>
      <c r="F13673" s="2">
        <v>0</v>
      </c>
      <c r="G13673" s="2">
        <v>0.02</v>
      </c>
      <c r="H13673" s="2">
        <v>0</v>
      </c>
      <c r="I13673" s="2">
        <v>0</v>
      </c>
      <c r="J13673" s="2">
        <v>0.02</v>
      </c>
      <c r="L13673"/>
      <c r="N13673"/>
    </row>
    <row r="13674" spans="1:14" x14ac:dyDescent="0.2">
      <c r="A13674" s="1" t="s">
        <v>6881</v>
      </c>
      <c r="B13674" s="8" t="s">
        <v>102</v>
      </c>
      <c r="C13674" s="1" t="s">
        <v>11</v>
      </c>
      <c r="D13674" s="1" t="s">
        <v>12</v>
      </c>
      <c r="E13674" s="1" t="s">
        <v>59</v>
      </c>
      <c r="F13674" s="2">
        <v>0.01</v>
      </c>
      <c r="G13674" s="2">
        <v>0</v>
      </c>
      <c r="H13674" s="2">
        <v>0</v>
      </c>
      <c r="I13674" s="2">
        <v>0</v>
      </c>
      <c r="J13674" s="2">
        <v>0.02</v>
      </c>
      <c r="L13674"/>
      <c r="N13674"/>
    </row>
    <row r="13675" spans="1:14" x14ac:dyDescent="0.2">
      <c r="A13675" s="1" t="s">
        <v>9569</v>
      </c>
      <c r="B13675" s="8" t="s">
        <v>10</v>
      </c>
      <c r="C13675" s="1" t="s">
        <v>33</v>
      </c>
      <c r="D13675" s="1" t="s">
        <v>12</v>
      </c>
      <c r="E13675" s="1" t="s">
        <v>8180</v>
      </c>
      <c r="F13675" s="2">
        <v>0.02</v>
      </c>
      <c r="G13675" s="2">
        <v>0</v>
      </c>
      <c r="H13675" s="2">
        <v>0</v>
      </c>
      <c r="I13675" s="2">
        <v>0</v>
      </c>
      <c r="J13675" s="2">
        <v>0.02</v>
      </c>
      <c r="L13675"/>
      <c r="N13675"/>
    </row>
    <row r="13676" spans="1:14" x14ac:dyDescent="0.2">
      <c r="A13676" s="1" t="s">
        <v>9570</v>
      </c>
      <c r="B13676" s="8" t="s">
        <v>49</v>
      </c>
      <c r="C13676" s="1" t="s">
        <v>47</v>
      </c>
      <c r="D13676" s="1" t="s">
        <v>22</v>
      </c>
      <c r="E13676" s="1" t="s">
        <v>218</v>
      </c>
      <c r="F13676" s="2">
        <v>0.01</v>
      </c>
      <c r="G13676" s="2">
        <v>0</v>
      </c>
      <c r="H13676" s="2">
        <v>0</v>
      </c>
      <c r="I13676" s="2">
        <v>0</v>
      </c>
      <c r="J13676" s="2">
        <v>0.02</v>
      </c>
      <c r="L13676"/>
      <c r="N13676"/>
    </row>
    <row r="13677" spans="1:14" x14ac:dyDescent="0.2">
      <c r="A13677" s="1" t="s">
        <v>9571</v>
      </c>
      <c r="B13677" s="8" t="s">
        <v>107</v>
      </c>
      <c r="C13677" s="1" t="s">
        <v>151</v>
      </c>
      <c r="D13677" s="1" t="s">
        <v>26</v>
      </c>
      <c r="E13677" s="1" t="s">
        <v>1686</v>
      </c>
      <c r="F13677" s="2">
        <v>0</v>
      </c>
      <c r="G13677" s="2">
        <v>0.01</v>
      </c>
      <c r="H13677" s="2">
        <v>0</v>
      </c>
      <c r="I13677" s="2">
        <v>0</v>
      </c>
      <c r="J13677" s="2">
        <v>0.02</v>
      </c>
      <c r="L13677"/>
      <c r="N13677"/>
    </row>
    <row r="13678" spans="1:14" hidden="1" x14ac:dyDescent="0.2">
      <c r="A13678" s="1" t="s">
        <v>9572</v>
      </c>
      <c r="B13678" s="8" t="s">
        <v>41</v>
      </c>
      <c r="C13678" s="1" t="s">
        <v>191</v>
      </c>
      <c r="D13678" s="1" t="s">
        <v>45</v>
      </c>
      <c r="E13678" s="1" t="s">
        <v>700</v>
      </c>
      <c r="F13678" s="2">
        <v>0.01</v>
      </c>
      <c r="G13678" s="2">
        <v>0.01</v>
      </c>
      <c r="H13678" s="2">
        <v>0</v>
      </c>
      <c r="I13678" s="2">
        <v>0</v>
      </c>
      <c r="J13678" s="2">
        <v>0.02</v>
      </c>
      <c r="L13678"/>
      <c r="N13678"/>
    </row>
    <row r="13679" spans="1:14" x14ac:dyDescent="0.2">
      <c r="A13679" s="1" t="s">
        <v>9573</v>
      </c>
      <c r="B13679" s="8" t="s">
        <v>49</v>
      </c>
      <c r="C13679" s="1" t="s">
        <v>47</v>
      </c>
      <c r="D13679" s="1" t="s">
        <v>12</v>
      </c>
      <c r="E13679" s="1" t="s">
        <v>159</v>
      </c>
      <c r="F13679" s="2">
        <v>0.01</v>
      </c>
      <c r="G13679" s="2">
        <v>0</v>
      </c>
      <c r="H13679" s="2">
        <v>0</v>
      </c>
      <c r="I13679" s="2">
        <v>0</v>
      </c>
      <c r="J13679" s="2">
        <v>0.02</v>
      </c>
      <c r="L13679"/>
      <c r="N13679"/>
    </row>
    <row r="13680" spans="1:14" x14ac:dyDescent="0.2">
      <c r="A13680" s="1" t="s">
        <v>9574</v>
      </c>
      <c r="B13680" s="8" t="s">
        <v>107</v>
      </c>
      <c r="C13680" s="1" t="s">
        <v>33</v>
      </c>
      <c r="D13680" s="1" t="s">
        <v>52</v>
      </c>
      <c r="E13680" s="1" t="s">
        <v>1153</v>
      </c>
      <c r="F13680" s="2">
        <v>0</v>
      </c>
      <c r="G13680" s="2">
        <v>0.01</v>
      </c>
      <c r="H13680" s="2">
        <v>0</v>
      </c>
      <c r="I13680" s="2">
        <v>0</v>
      </c>
      <c r="J13680" s="2">
        <v>0.02</v>
      </c>
      <c r="L13680"/>
      <c r="N13680"/>
    </row>
    <row r="13681" spans="1:14" x14ac:dyDescent="0.2">
      <c r="A13681" s="1" t="s">
        <v>9575</v>
      </c>
      <c r="B13681" s="8" t="s">
        <v>49</v>
      </c>
      <c r="C13681" s="1" t="s">
        <v>124</v>
      </c>
      <c r="D13681" s="1" t="s">
        <v>1</v>
      </c>
      <c r="E13681" s="1" t="s">
        <v>501</v>
      </c>
      <c r="F13681" s="2">
        <v>0.01</v>
      </c>
      <c r="G13681" s="2">
        <v>0</v>
      </c>
      <c r="H13681" s="2">
        <v>0</v>
      </c>
      <c r="I13681" s="2">
        <v>0</v>
      </c>
      <c r="J13681" s="2">
        <v>0.02</v>
      </c>
      <c r="L13681"/>
      <c r="N13681"/>
    </row>
    <row r="13682" spans="1:14" x14ac:dyDescent="0.2">
      <c r="A13682" s="1" t="s">
        <v>9576</v>
      </c>
      <c r="B13682" s="8" t="s">
        <v>20</v>
      </c>
      <c r="C13682" s="1" t="s">
        <v>15</v>
      </c>
      <c r="D13682" s="1" t="s">
        <v>1</v>
      </c>
      <c r="E13682" s="1" t="s">
        <v>1714</v>
      </c>
      <c r="F13682" s="2">
        <v>0.02</v>
      </c>
      <c r="G13682" s="2">
        <v>0</v>
      </c>
      <c r="H13682" s="2">
        <v>0</v>
      </c>
      <c r="I13682" s="2">
        <v>0</v>
      </c>
      <c r="J13682" s="2">
        <v>0.02</v>
      </c>
      <c r="L13682"/>
      <c r="N13682"/>
    </row>
    <row r="13683" spans="1:14" x14ac:dyDescent="0.2">
      <c r="A13683" s="1" t="s">
        <v>9577</v>
      </c>
      <c r="B13683" s="8" t="s">
        <v>36</v>
      </c>
      <c r="C13683" s="1" t="s">
        <v>18</v>
      </c>
      <c r="D13683" s="1" t="s">
        <v>16</v>
      </c>
      <c r="E13683" s="1" t="s">
        <v>2997</v>
      </c>
      <c r="F13683" s="2">
        <v>0</v>
      </c>
      <c r="G13683" s="2">
        <v>0.01</v>
      </c>
      <c r="H13683" s="2">
        <v>0</v>
      </c>
      <c r="I13683" s="2">
        <v>0</v>
      </c>
      <c r="J13683" s="2">
        <v>0.02</v>
      </c>
      <c r="L13683"/>
      <c r="N13683"/>
    </row>
    <row r="13684" spans="1:14" x14ac:dyDescent="0.2">
      <c r="A13684" s="1" t="s">
        <v>7317</v>
      </c>
      <c r="B13684" s="8" t="s">
        <v>107</v>
      </c>
      <c r="C13684" s="1" t="s">
        <v>216</v>
      </c>
      <c r="D13684" s="1" t="s">
        <v>38</v>
      </c>
      <c r="E13684" s="1" t="s">
        <v>7318</v>
      </c>
      <c r="F13684" s="2">
        <v>0.02</v>
      </c>
      <c r="G13684" s="2">
        <v>0</v>
      </c>
      <c r="H13684" s="2">
        <v>0</v>
      </c>
      <c r="I13684" s="2">
        <v>0</v>
      </c>
      <c r="J13684" s="2">
        <v>0.02</v>
      </c>
      <c r="L13684"/>
      <c r="N13684"/>
    </row>
    <row r="13685" spans="1:14" x14ac:dyDescent="0.2">
      <c r="A13685" s="1" t="s">
        <v>9578</v>
      </c>
      <c r="B13685" s="8" t="s">
        <v>41</v>
      </c>
      <c r="C13685" s="1" t="s">
        <v>11</v>
      </c>
      <c r="D13685" s="1" t="s">
        <v>22</v>
      </c>
      <c r="E13685" s="1" t="s">
        <v>9221</v>
      </c>
      <c r="F13685" s="2">
        <v>0</v>
      </c>
      <c r="G13685" s="2">
        <v>0</v>
      </c>
      <c r="H13685" s="2">
        <v>0.02</v>
      </c>
      <c r="I13685" s="2">
        <v>0</v>
      </c>
      <c r="J13685" s="2">
        <v>0.02</v>
      </c>
      <c r="L13685"/>
      <c r="N13685"/>
    </row>
    <row r="13686" spans="1:14" x14ac:dyDescent="0.2">
      <c r="A13686" s="1" t="s">
        <v>9579</v>
      </c>
      <c r="B13686" s="8" t="s">
        <v>113</v>
      </c>
      <c r="C13686" s="1" t="s">
        <v>57</v>
      </c>
      <c r="D13686" s="1" t="s">
        <v>214</v>
      </c>
      <c r="E13686" s="1" t="s">
        <v>603</v>
      </c>
      <c r="F13686" s="2">
        <v>0</v>
      </c>
      <c r="G13686" s="2">
        <v>0</v>
      </c>
      <c r="H13686" s="2">
        <v>0.02</v>
      </c>
      <c r="I13686" s="2">
        <v>0</v>
      </c>
      <c r="J13686" s="2">
        <v>0.02</v>
      </c>
      <c r="L13686"/>
      <c r="N13686"/>
    </row>
    <row r="13687" spans="1:14" x14ac:dyDescent="0.2">
      <c r="A13687" s="1" t="s">
        <v>9339</v>
      </c>
      <c r="B13687" s="8" t="s">
        <v>126</v>
      </c>
      <c r="C13687" s="1" t="s">
        <v>47</v>
      </c>
      <c r="D13687" s="1" t="s">
        <v>12</v>
      </c>
      <c r="E13687" s="1" t="s">
        <v>159</v>
      </c>
      <c r="F13687" s="2">
        <v>0.01</v>
      </c>
      <c r="G13687" s="2">
        <v>0</v>
      </c>
      <c r="H13687" s="2">
        <v>0</v>
      </c>
      <c r="I13687" s="2">
        <v>0</v>
      </c>
      <c r="J13687" s="2">
        <v>0.02</v>
      </c>
      <c r="L13687"/>
      <c r="N13687"/>
    </row>
    <row r="13688" spans="1:14" x14ac:dyDescent="0.2">
      <c r="A13688" s="1" t="s">
        <v>9580</v>
      </c>
      <c r="B13688" s="8" t="s">
        <v>41</v>
      </c>
      <c r="C13688" s="1" t="s">
        <v>42</v>
      </c>
      <c r="D13688" s="1" t="s">
        <v>58</v>
      </c>
      <c r="E13688" s="1" t="s">
        <v>1288</v>
      </c>
      <c r="F13688" s="2">
        <v>0.01</v>
      </c>
      <c r="G13688" s="2">
        <v>0.01</v>
      </c>
      <c r="H13688" s="2">
        <v>0</v>
      </c>
      <c r="I13688" s="2">
        <v>0</v>
      </c>
      <c r="J13688" s="2">
        <v>0.02</v>
      </c>
      <c r="L13688"/>
      <c r="N13688"/>
    </row>
    <row r="13689" spans="1:14" x14ac:dyDescent="0.2">
      <c r="A13689" s="1" t="s">
        <v>9581</v>
      </c>
      <c r="B13689" s="8" t="s">
        <v>36</v>
      </c>
      <c r="C13689" s="1" t="s">
        <v>57</v>
      </c>
      <c r="D13689" s="1" t="s">
        <v>45</v>
      </c>
      <c r="E13689" s="1" t="s">
        <v>5334</v>
      </c>
      <c r="F13689" s="2">
        <v>0</v>
      </c>
      <c r="G13689" s="2">
        <v>0</v>
      </c>
      <c r="H13689" s="2">
        <v>0.02</v>
      </c>
      <c r="I13689" s="2">
        <v>0</v>
      </c>
      <c r="J13689" s="2">
        <v>0.02</v>
      </c>
      <c r="L13689"/>
      <c r="N13689"/>
    </row>
    <row r="13690" spans="1:14" x14ac:dyDescent="0.2">
      <c r="A13690" s="1" t="s">
        <v>9582</v>
      </c>
      <c r="B13690" s="8" t="s">
        <v>64</v>
      </c>
      <c r="C13690" s="1" t="s">
        <v>75</v>
      </c>
      <c r="D13690" s="1" t="s">
        <v>22</v>
      </c>
      <c r="E13690" s="1" t="s">
        <v>86</v>
      </c>
      <c r="F13690" s="2">
        <v>0</v>
      </c>
      <c r="G13690" s="2">
        <v>0.01</v>
      </c>
      <c r="H13690" s="2">
        <v>0</v>
      </c>
      <c r="I13690" s="2">
        <v>0</v>
      </c>
      <c r="J13690" s="2">
        <v>0.02</v>
      </c>
      <c r="L13690"/>
      <c r="N13690"/>
    </row>
    <row r="13691" spans="1:14" x14ac:dyDescent="0.2">
      <c r="A13691" s="1" t="s">
        <v>9583</v>
      </c>
      <c r="B13691" s="8" t="s">
        <v>20</v>
      </c>
      <c r="C13691" s="1" t="s">
        <v>15</v>
      </c>
      <c r="D13691" s="1" t="s">
        <v>22</v>
      </c>
      <c r="E13691" s="1" t="s">
        <v>9584</v>
      </c>
      <c r="F13691" s="2">
        <v>0</v>
      </c>
      <c r="G13691" s="2">
        <v>0</v>
      </c>
      <c r="H13691" s="2">
        <v>0.02</v>
      </c>
      <c r="I13691" s="2">
        <v>0</v>
      </c>
      <c r="J13691" s="2">
        <v>0.02</v>
      </c>
      <c r="L13691"/>
      <c r="N13691"/>
    </row>
    <row r="13692" spans="1:14" x14ac:dyDescent="0.2">
      <c r="A13692" s="1" t="s">
        <v>9585</v>
      </c>
      <c r="B13692" s="8" t="s">
        <v>41</v>
      </c>
      <c r="C13692" s="1" t="s">
        <v>47</v>
      </c>
      <c r="D13692" s="1" t="s">
        <v>16</v>
      </c>
      <c r="E13692" s="1" t="s">
        <v>1163</v>
      </c>
      <c r="F13692" s="2">
        <v>0</v>
      </c>
      <c r="G13692" s="2">
        <v>0</v>
      </c>
      <c r="H13692" s="2">
        <v>0.02</v>
      </c>
      <c r="I13692" s="2">
        <v>0</v>
      </c>
      <c r="J13692" s="2">
        <v>0.02</v>
      </c>
      <c r="L13692"/>
      <c r="N13692"/>
    </row>
    <row r="13693" spans="1:14" x14ac:dyDescent="0.2">
      <c r="A13693" s="1" t="s">
        <v>9586</v>
      </c>
      <c r="B13693" s="8" t="s">
        <v>102</v>
      </c>
      <c r="C13693" s="1" t="s">
        <v>124</v>
      </c>
      <c r="D13693" s="1" t="s">
        <v>16</v>
      </c>
      <c r="E13693" s="1" t="s">
        <v>4717</v>
      </c>
      <c r="F13693" s="2">
        <v>0.01</v>
      </c>
      <c r="G13693" s="2">
        <v>0</v>
      </c>
      <c r="H13693" s="2">
        <v>0</v>
      </c>
      <c r="I13693" s="2">
        <v>0</v>
      </c>
      <c r="J13693" s="2">
        <v>0.02</v>
      </c>
      <c r="L13693"/>
      <c r="N13693"/>
    </row>
    <row r="13694" spans="1:14" x14ac:dyDescent="0.2">
      <c r="A13694" s="1" t="s">
        <v>6518</v>
      </c>
      <c r="B13694" s="8" t="s">
        <v>126</v>
      </c>
      <c r="C13694" s="1" t="s">
        <v>124</v>
      </c>
      <c r="D13694" s="1" t="s">
        <v>16</v>
      </c>
      <c r="E13694" s="1" t="s">
        <v>501</v>
      </c>
      <c r="F13694" s="2">
        <v>0.01</v>
      </c>
      <c r="G13694" s="2">
        <v>0</v>
      </c>
      <c r="H13694" s="2">
        <v>0</v>
      </c>
      <c r="I13694" s="2">
        <v>0</v>
      </c>
      <c r="J13694" s="2">
        <v>0.02</v>
      </c>
      <c r="L13694"/>
      <c r="N13694"/>
    </row>
    <row r="13695" spans="1:14" x14ac:dyDescent="0.2">
      <c r="A13695" s="1" t="s">
        <v>9587</v>
      </c>
      <c r="B13695" s="8" t="s">
        <v>113</v>
      </c>
      <c r="C13695" s="1" t="s">
        <v>33</v>
      </c>
      <c r="D13695" s="1" t="s">
        <v>45</v>
      </c>
      <c r="E13695" s="1" t="s">
        <v>159</v>
      </c>
      <c r="F13695" s="2">
        <v>0</v>
      </c>
      <c r="G13695" s="2">
        <v>0</v>
      </c>
      <c r="H13695" s="2">
        <v>0.02</v>
      </c>
      <c r="I13695" s="2">
        <v>0</v>
      </c>
      <c r="J13695" s="2">
        <v>0.02</v>
      </c>
      <c r="L13695"/>
      <c r="N13695"/>
    </row>
    <row r="13696" spans="1:14" x14ac:dyDescent="0.2">
      <c r="A13696" s="1" t="s">
        <v>9588</v>
      </c>
      <c r="B13696" s="8" t="s">
        <v>20</v>
      </c>
      <c r="C13696" s="1" t="s">
        <v>29</v>
      </c>
      <c r="D13696" s="1" t="s">
        <v>52</v>
      </c>
      <c r="E13696" s="1" t="s">
        <v>2229</v>
      </c>
      <c r="F13696" s="2">
        <v>0.01</v>
      </c>
      <c r="G13696" s="2">
        <v>0</v>
      </c>
      <c r="H13696" s="2">
        <v>0</v>
      </c>
      <c r="I13696" s="2">
        <v>0</v>
      </c>
      <c r="J13696" s="2">
        <v>0.02</v>
      </c>
      <c r="L13696"/>
      <c r="N13696"/>
    </row>
    <row r="13697" spans="1:14" x14ac:dyDescent="0.2">
      <c r="A13697" s="1" t="s">
        <v>9589</v>
      </c>
      <c r="B13697" s="8" t="s">
        <v>107</v>
      </c>
      <c r="C13697" s="1" t="s">
        <v>42</v>
      </c>
      <c r="D13697" s="1" t="s">
        <v>58</v>
      </c>
      <c r="E13697" s="1" t="s">
        <v>218</v>
      </c>
      <c r="F13697" s="2">
        <v>0</v>
      </c>
      <c r="G13697" s="2">
        <v>0.01</v>
      </c>
      <c r="H13697" s="2">
        <v>0</v>
      </c>
      <c r="I13697" s="2">
        <v>0</v>
      </c>
      <c r="J13697" s="2">
        <v>0.02</v>
      </c>
      <c r="L13697"/>
      <c r="N13697"/>
    </row>
    <row r="13698" spans="1:14" x14ac:dyDescent="0.2">
      <c r="A13698" s="1" t="s">
        <v>3786</v>
      </c>
      <c r="B13698" s="8" t="s">
        <v>41</v>
      </c>
      <c r="C13698" s="1" t="s">
        <v>11</v>
      </c>
      <c r="D13698" s="1" t="s">
        <v>12</v>
      </c>
      <c r="E13698" s="1" t="s">
        <v>55</v>
      </c>
      <c r="F13698" s="2">
        <v>0.01</v>
      </c>
      <c r="G13698" s="2">
        <v>0.01</v>
      </c>
      <c r="H13698" s="2">
        <v>0</v>
      </c>
      <c r="I13698" s="2">
        <v>0</v>
      </c>
      <c r="J13698" s="2">
        <v>0.02</v>
      </c>
      <c r="L13698"/>
      <c r="N13698"/>
    </row>
    <row r="13699" spans="1:14" x14ac:dyDescent="0.2">
      <c r="A13699" s="1" t="s">
        <v>9590</v>
      </c>
      <c r="B13699" s="8" t="s">
        <v>113</v>
      </c>
      <c r="C13699" s="1" t="s">
        <v>18</v>
      </c>
      <c r="D13699" s="1" t="s">
        <v>45</v>
      </c>
      <c r="E13699" s="1" t="s">
        <v>1803</v>
      </c>
      <c r="F13699" s="2">
        <v>0</v>
      </c>
      <c r="G13699" s="2">
        <v>0</v>
      </c>
      <c r="H13699" s="2">
        <v>0.02</v>
      </c>
      <c r="I13699" s="2">
        <v>0</v>
      </c>
      <c r="J13699" s="2">
        <v>0.02</v>
      </c>
      <c r="L13699"/>
      <c r="N13699"/>
    </row>
    <row r="13700" spans="1:14" x14ac:dyDescent="0.2">
      <c r="A13700" s="1" t="s">
        <v>8036</v>
      </c>
      <c r="B13700" s="8" t="s">
        <v>102</v>
      </c>
      <c r="C13700" s="1" t="s">
        <v>11</v>
      </c>
      <c r="D13700" s="1" t="s">
        <v>58</v>
      </c>
      <c r="E13700" s="1" t="s">
        <v>248</v>
      </c>
      <c r="F13700" s="2">
        <v>0.01</v>
      </c>
      <c r="G13700" s="2">
        <v>0</v>
      </c>
      <c r="H13700" s="2">
        <v>0</v>
      </c>
      <c r="I13700" s="2">
        <v>0</v>
      </c>
      <c r="J13700" s="2">
        <v>0.02</v>
      </c>
      <c r="L13700"/>
      <c r="N13700"/>
    </row>
    <row r="13701" spans="1:14" x14ac:dyDescent="0.2">
      <c r="A13701" s="1" t="s">
        <v>9591</v>
      </c>
      <c r="B13701" s="8" t="s">
        <v>126</v>
      </c>
      <c r="C13701" s="1" t="s">
        <v>124</v>
      </c>
      <c r="D13701" s="1" t="s">
        <v>1</v>
      </c>
      <c r="E13701" s="1" t="s">
        <v>2585</v>
      </c>
      <c r="F13701" s="2">
        <v>0.01</v>
      </c>
      <c r="G13701" s="2">
        <v>0</v>
      </c>
      <c r="H13701" s="2">
        <v>0</v>
      </c>
      <c r="I13701" s="2">
        <v>0</v>
      </c>
      <c r="J13701" s="2">
        <v>0.02</v>
      </c>
      <c r="L13701"/>
      <c r="N13701"/>
    </row>
    <row r="13702" spans="1:14" x14ac:dyDescent="0.2">
      <c r="A13702" s="1" t="s">
        <v>9592</v>
      </c>
      <c r="B13702" s="8" t="s">
        <v>36</v>
      </c>
      <c r="C13702" s="1" t="s">
        <v>65</v>
      </c>
      <c r="D13702" s="1" t="s">
        <v>38</v>
      </c>
      <c r="E13702" s="1" t="s">
        <v>251</v>
      </c>
      <c r="F13702" s="2">
        <v>0</v>
      </c>
      <c r="G13702" s="2">
        <v>0</v>
      </c>
      <c r="H13702" s="2">
        <v>0.02</v>
      </c>
      <c r="I13702" s="2">
        <v>0</v>
      </c>
      <c r="J13702" s="2">
        <v>0.02</v>
      </c>
      <c r="L13702"/>
      <c r="N13702"/>
    </row>
    <row r="13703" spans="1:14" x14ac:dyDescent="0.2">
      <c r="A13703" s="1" t="s">
        <v>9196</v>
      </c>
      <c r="B13703" s="8" t="s">
        <v>20</v>
      </c>
      <c r="C13703" s="1" t="s">
        <v>29</v>
      </c>
      <c r="D13703" s="1" t="s">
        <v>12</v>
      </c>
      <c r="E13703" s="1" t="s">
        <v>1163</v>
      </c>
      <c r="F13703" s="2">
        <v>0.02</v>
      </c>
      <c r="G13703" s="2">
        <v>0</v>
      </c>
      <c r="H13703" s="2">
        <v>0</v>
      </c>
      <c r="I13703" s="2">
        <v>0</v>
      </c>
      <c r="J13703" s="2">
        <v>0.02</v>
      </c>
      <c r="L13703"/>
      <c r="N13703"/>
    </row>
    <row r="13704" spans="1:14" x14ac:dyDescent="0.2">
      <c r="A13704" s="1" t="s">
        <v>2255</v>
      </c>
      <c r="B13704" s="8" t="s">
        <v>62</v>
      </c>
      <c r="C13704" s="1" t="s">
        <v>67</v>
      </c>
      <c r="D13704" s="1" t="s">
        <v>22</v>
      </c>
      <c r="E13704" s="1" t="s">
        <v>1649</v>
      </c>
      <c r="F13704" s="2">
        <v>0</v>
      </c>
      <c r="G13704" s="2">
        <v>0.02</v>
      </c>
      <c r="H13704" s="2">
        <v>0</v>
      </c>
      <c r="I13704" s="2">
        <v>0</v>
      </c>
      <c r="J13704" s="2">
        <v>0.02</v>
      </c>
      <c r="L13704"/>
      <c r="N13704"/>
    </row>
    <row r="13705" spans="1:14" x14ac:dyDescent="0.2">
      <c r="A13705" s="1" t="s">
        <v>9593</v>
      </c>
      <c r="B13705" s="8" t="s">
        <v>113</v>
      </c>
      <c r="C13705" s="1" t="s">
        <v>11</v>
      </c>
      <c r="D13705" s="1" t="s">
        <v>45</v>
      </c>
      <c r="E13705" s="1" t="s">
        <v>159</v>
      </c>
      <c r="F13705" s="2">
        <v>0</v>
      </c>
      <c r="G13705" s="2">
        <v>0</v>
      </c>
      <c r="H13705" s="2">
        <v>0.02</v>
      </c>
      <c r="I13705" s="2">
        <v>0</v>
      </c>
      <c r="J13705" s="2">
        <v>0.02</v>
      </c>
      <c r="L13705"/>
      <c r="N13705"/>
    </row>
    <row r="13706" spans="1:14" x14ac:dyDescent="0.2">
      <c r="A13706" s="1" t="s">
        <v>9594</v>
      </c>
      <c r="B13706" s="8" t="s">
        <v>107</v>
      </c>
      <c r="C13706" s="1" t="s">
        <v>11</v>
      </c>
      <c r="D13706" s="1" t="s">
        <v>214</v>
      </c>
      <c r="E13706" s="1" t="s">
        <v>39</v>
      </c>
      <c r="F13706" s="2">
        <v>0</v>
      </c>
      <c r="G13706" s="2">
        <v>0.01</v>
      </c>
      <c r="H13706" s="2">
        <v>0</v>
      </c>
      <c r="I13706" s="2">
        <v>0</v>
      </c>
      <c r="J13706" s="2">
        <v>0.02</v>
      </c>
      <c r="L13706"/>
      <c r="N13706"/>
    </row>
    <row r="13707" spans="1:14" x14ac:dyDescent="0.2">
      <c r="A13707" s="1" t="s">
        <v>9595</v>
      </c>
      <c r="B13707" s="8" t="s">
        <v>20</v>
      </c>
      <c r="C13707" s="1" t="s">
        <v>29</v>
      </c>
      <c r="D13707" s="1" t="s">
        <v>26</v>
      </c>
      <c r="E13707" s="1" t="s">
        <v>159</v>
      </c>
      <c r="F13707" s="2">
        <v>0</v>
      </c>
      <c r="G13707" s="2">
        <v>0</v>
      </c>
      <c r="H13707" s="2">
        <v>0.02</v>
      </c>
      <c r="I13707" s="2">
        <v>0</v>
      </c>
      <c r="J13707" s="2">
        <v>0.02</v>
      </c>
      <c r="L13707"/>
      <c r="N13707"/>
    </row>
    <row r="13708" spans="1:14" x14ac:dyDescent="0.2">
      <c r="A13708" s="1" t="s">
        <v>9596</v>
      </c>
      <c r="B13708" s="8" t="s">
        <v>113</v>
      </c>
      <c r="C13708" s="1" t="s">
        <v>11</v>
      </c>
      <c r="D13708" s="1" t="s">
        <v>173</v>
      </c>
      <c r="E13708" s="1" t="s">
        <v>2761</v>
      </c>
      <c r="F13708" s="2">
        <v>0</v>
      </c>
      <c r="G13708" s="2">
        <v>0</v>
      </c>
      <c r="H13708" s="2">
        <v>0.02</v>
      </c>
      <c r="I13708" s="2">
        <v>0</v>
      </c>
      <c r="J13708" s="2">
        <v>0.02</v>
      </c>
      <c r="L13708"/>
      <c r="N13708"/>
    </row>
    <row r="13709" spans="1:14" x14ac:dyDescent="0.2">
      <c r="A13709" s="1" t="s">
        <v>9597</v>
      </c>
      <c r="B13709" s="8" t="s">
        <v>64</v>
      </c>
      <c r="C13709" s="1" t="s">
        <v>216</v>
      </c>
      <c r="D13709" s="1" t="s">
        <v>26</v>
      </c>
      <c r="E13709" s="1" t="s">
        <v>603</v>
      </c>
      <c r="F13709" s="2">
        <v>0</v>
      </c>
      <c r="G13709" s="2">
        <v>0</v>
      </c>
      <c r="H13709" s="2">
        <v>0.02</v>
      </c>
      <c r="I13709" s="2">
        <v>0</v>
      </c>
      <c r="J13709" s="2">
        <v>0.02</v>
      </c>
      <c r="L13709"/>
      <c r="N13709"/>
    </row>
    <row r="13710" spans="1:14" x14ac:dyDescent="0.2">
      <c r="A13710" s="1" t="s">
        <v>9598</v>
      </c>
      <c r="B13710" s="8" t="s">
        <v>20</v>
      </c>
      <c r="C13710" s="1" t="s">
        <v>25</v>
      </c>
      <c r="D13710" s="1" t="s">
        <v>22</v>
      </c>
      <c r="E13710" s="1" t="s">
        <v>420</v>
      </c>
      <c r="F13710" s="2">
        <v>0.02</v>
      </c>
      <c r="G13710" s="2">
        <v>0</v>
      </c>
      <c r="H13710" s="2">
        <v>0</v>
      </c>
      <c r="I13710" s="2">
        <v>0</v>
      </c>
      <c r="J13710" s="2">
        <v>0.02</v>
      </c>
      <c r="L13710"/>
      <c r="N13710"/>
    </row>
    <row r="13711" spans="1:14" x14ac:dyDescent="0.2">
      <c r="A13711" s="1" t="s">
        <v>9599</v>
      </c>
      <c r="B13711" s="8" t="s">
        <v>36</v>
      </c>
      <c r="C13711" s="1" t="s">
        <v>57</v>
      </c>
      <c r="D13711" s="1" t="s">
        <v>214</v>
      </c>
      <c r="E13711" s="1" t="s">
        <v>770</v>
      </c>
      <c r="F13711" s="2">
        <v>0</v>
      </c>
      <c r="G13711" s="2">
        <v>0</v>
      </c>
      <c r="H13711" s="2">
        <v>0.02</v>
      </c>
      <c r="I13711" s="2">
        <v>0</v>
      </c>
      <c r="J13711" s="2">
        <v>0.02</v>
      </c>
      <c r="L13711"/>
      <c r="N13711"/>
    </row>
    <row r="13712" spans="1:14" x14ac:dyDescent="0.2">
      <c r="A13712" s="1" t="s">
        <v>9600</v>
      </c>
      <c r="B13712" s="8" t="s">
        <v>10</v>
      </c>
      <c r="C13712" s="1" t="s">
        <v>33</v>
      </c>
      <c r="D13712" s="1" t="s">
        <v>38</v>
      </c>
      <c r="E13712" s="1" t="s">
        <v>420</v>
      </c>
      <c r="F13712" s="2">
        <v>0.02</v>
      </c>
      <c r="G13712" s="2">
        <v>0</v>
      </c>
      <c r="H13712" s="2">
        <v>0</v>
      </c>
      <c r="I13712" s="2">
        <v>0</v>
      </c>
      <c r="J13712" s="2">
        <v>0.02</v>
      </c>
      <c r="L13712"/>
      <c r="N13712"/>
    </row>
    <row r="13713" spans="1:14" x14ac:dyDescent="0.2">
      <c r="A13713" s="1" t="s">
        <v>6088</v>
      </c>
      <c r="B13713" s="8" t="s">
        <v>559</v>
      </c>
      <c r="C13713" s="1" t="s">
        <v>75</v>
      </c>
      <c r="D13713" s="1" t="s">
        <v>173</v>
      </c>
      <c r="E13713" s="1" t="s">
        <v>6089</v>
      </c>
      <c r="F13713" s="2">
        <v>0</v>
      </c>
      <c r="G13713" s="2">
        <v>0</v>
      </c>
      <c r="H13713" s="2">
        <v>0.02</v>
      </c>
      <c r="I13713" s="2">
        <v>0</v>
      </c>
      <c r="J13713" s="2">
        <v>0.02</v>
      </c>
      <c r="L13713"/>
      <c r="N13713"/>
    </row>
    <row r="13714" spans="1:14" x14ac:dyDescent="0.2">
      <c r="A13714" s="1" t="s">
        <v>9601</v>
      </c>
      <c r="B13714" s="8" t="s">
        <v>20</v>
      </c>
      <c r="C13714" s="1" t="s">
        <v>15</v>
      </c>
      <c r="D13714" s="1" t="s">
        <v>58</v>
      </c>
      <c r="E13714" s="1" t="s">
        <v>7678</v>
      </c>
      <c r="F13714" s="2">
        <v>0</v>
      </c>
      <c r="G13714" s="2">
        <v>0</v>
      </c>
      <c r="H13714" s="2">
        <v>0.02</v>
      </c>
      <c r="I13714" s="2">
        <v>0</v>
      </c>
      <c r="J13714" s="2">
        <v>0.02</v>
      </c>
      <c r="L13714"/>
      <c r="N13714"/>
    </row>
    <row r="13715" spans="1:14" x14ac:dyDescent="0.2">
      <c r="A13715" s="1" t="s">
        <v>9602</v>
      </c>
      <c r="B13715" s="8" t="s">
        <v>559</v>
      </c>
      <c r="C13715" s="1" t="s">
        <v>65</v>
      </c>
      <c r="D13715" s="1" t="s">
        <v>173</v>
      </c>
      <c r="E13715" s="1" t="s">
        <v>4602</v>
      </c>
      <c r="F13715" s="2">
        <v>0</v>
      </c>
      <c r="G13715" s="2">
        <v>0</v>
      </c>
      <c r="H13715" s="2">
        <v>0.02</v>
      </c>
      <c r="I13715" s="2">
        <v>0</v>
      </c>
      <c r="J13715" s="2">
        <v>0.02</v>
      </c>
      <c r="L13715"/>
      <c r="N13715"/>
    </row>
    <row r="13716" spans="1:14" x14ac:dyDescent="0.2">
      <c r="A13716" s="1" t="s">
        <v>8827</v>
      </c>
      <c r="B13716" s="8" t="s">
        <v>107</v>
      </c>
      <c r="C13716" s="1" t="s">
        <v>42</v>
      </c>
      <c r="D13716" s="1" t="s">
        <v>173</v>
      </c>
      <c r="E13716" s="1" t="s">
        <v>8380</v>
      </c>
      <c r="F13716" s="2">
        <v>0</v>
      </c>
      <c r="G13716" s="2">
        <v>0.01</v>
      </c>
      <c r="H13716" s="2">
        <v>0</v>
      </c>
      <c r="I13716" s="2">
        <v>0</v>
      </c>
      <c r="J13716" s="2">
        <v>0.02</v>
      </c>
      <c r="L13716"/>
      <c r="N13716"/>
    </row>
    <row r="13717" spans="1:14" x14ac:dyDescent="0.2">
      <c r="A13717" s="1" t="s">
        <v>9603</v>
      </c>
      <c r="B13717" s="8" t="s">
        <v>49</v>
      </c>
      <c r="C13717" s="1" t="s">
        <v>42</v>
      </c>
      <c r="D13717" s="1" t="s">
        <v>58</v>
      </c>
      <c r="E13717" s="1" t="s">
        <v>251</v>
      </c>
      <c r="F13717" s="2">
        <v>0.01</v>
      </c>
      <c r="G13717" s="2">
        <v>0</v>
      </c>
      <c r="H13717" s="2">
        <v>0</v>
      </c>
      <c r="I13717" s="2">
        <v>0</v>
      </c>
      <c r="J13717" s="2">
        <v>0.02</v>
      </c>
      <c r="L13717"/>
      <c r="N13717"/>
    </row>
    <row r="13718" spans="1:14" x14ac:dyDescent="0.2">
      <c r="A13718" s="1" t="s">
        <v>9604</v>
      </c>
      <c r="B13718" s="8" t="s">
        <v>20</v>
      </c>
      <c r="C13718" s="1" t="s">
        <v>33</v>
      </c>
      <c r="D13718" s="1" t="s">
        <v>52</v>
      </c>
      <c r="E13718" s="1" t="s">
        <v>896</v>
      </c>
      <c r="F13718" s="2">
        <v>0.02</v>
      </c>
      <c r="G13718" s="2">
        <v>0</v>
      </c>
      <c r="H13718" s="2">
        <v>0</v>
      </c>
      <c r="I13718" s="2">
        <v>0</v>
      </c>
      <c r="J13718" s="2">
        <v>0.02</v>
      </c>
      <c r="L13718"/>
      <c r="N13718"/>
    </row>
    <row r="13719" spans="1:14" x14ac:dyDescent="0.2">
      <c r="A13719" s="1" t="s">
        <v>9605</v>
      </c>
      <c r="B13719" s="8" t="s">
        <v>107</v>
      </c>
      <c r="C13719" s="1" t="s">
        <v>57</v>
      </c>
      <c r="D13719" s="1" t="s">
        <v>214</v>
      </c>
      <c r="E13719" s="1" t="s">
        <v>3094</v>
      </c>
      <c r="F13719" s="2">
        <v>0</v>
      </c>
      <c r="G13719" s="2">
        <v>0.01</v>
      </c>
      <c r="H13719" s="2">
        <v>0</v>
      </c>
      <c r="I13719" s="2">
        <v>0</v>
      </c>
      <c r="J13719" s="2">
        <v>0.02</v>
      </c>
      <c r="L13719"/>
      <c r="N13719"/>
    </row>
    <row r="13720" spans="1:14" x14ac:dyDescent="0.2">
      <c r="A13720" s="1" t="s">
        <v>9030</v>
      </c>
      <c r="B13720" s="8" t="s">
        <v>113</v>
      </c>
      <c r="C13720" s="1" t="s">
        <v>57</v>
      </c>
      <c r="D13720" s="1" t="s">
        <v>173</v>
      </c>
      <c r="E13720" s="1" t="s">
        <v>8657</v>
      </c>
      <c r="F13720" s="2">
        <v>0</v>
      </c>
      <c r="G13720" s="2">
        <v>0</v>
      </c>
      <c r="H13720" s="2">
        <v>0.02</v>
      </c>
      <c r="I13720" s="2">
        <v>0</v>
      </c>
      <c r="J13720" s="2">
        <v>0.02</v>
      </c>
      <c r="L13720"/>
      <c r="N13720"/>
    </row>
    <row r="13721" spans="1:14" hidden="1" x14ac:dyDescent="0.2">
      <c r="A13721" s="1" t="s">
        <v>9606</v>
      </c>
      <c r="B13721" s="8" t="s">
        <v>20</v>
      </c>
      <c r="C13721" s="1" t="s">
        <v>191</v>
      </c>
      <c r="D13721" s="1" t="s">
        <v>22</v>
      </c>
      <c r="E13721" s="1" t="s">
        <v>159</v>
      </c>
      <c r="F13721" s="2">
        <v>0</v>
      </c>
      <c r="G13721" s="2">
        <v>0</v>
      </c>
      <c r="H13721" s="2">
        <v>0.02</v>
      </c>
      <c r="I13721" s="2">
        <v>0</v>
      </c>
      <c r="J13721" s="2">
        <v>0.02</v>
      </c>
      <c r="L13721"/>
      <c r="N13721"/>
    </row>
    <row r="13722" spans="1:14" x14ac:dyDescent="0.2">
      <c r="A13722" s="1" t="s">
        <v>9607</v>
      </c>
      <c r="B13722" s="8" t="s">
        <v>41</v>
      </c>
      <c r="C13722" s="1" t="s">
        <v>29</v>
      </c>
      <c r="D13722" s="1" t="s">
        <v>22</v>
      </c>
      <c r="E13722" s="1" t="s">
        <v>770</v>
      </c>
      <c r="F13722" s="2">
        <v>0</v>
      </c>
      <c r="G13722" s="2">
        <v>0</v>
      </c>
      <c r="H13722" s="2">
        <v>0.02</v>
      </c>
      <c r="I13722" s="2">
        <v>0</v>
      </c>
      <c r="J13722" s="2">
        <v>0.02</v>
      </c>
      <c r="L13722"/>
      <c r="N13722"/>
    </row>
    <row r="13723" spans="1:14" x14ac:dyDescent="0.2">
      <c r="A13723" s="1" t="s">
        <v>2119</v>
      </c>
      <c r="B13723" s="8" t="s">
        <v>107</v>
      </c>
      <c r="C13723" s="1" t="s">
        <v>15</v>
      </c>
      <c r="D13723" s="1" t="s">
        <v>38</v>
      </c>
      <c r="E13723" s="1" t="s">
        <v>86</v>
      </c>
      <c r="F13723" s="2">
        <v>0</v>
      </c>
      <c r="G13723" s="2">
        <v>0.01</v>
      </c>
      <c r="H13723" s="2">
        <v>0</v>
      </c>
      <c r="I13723" s="2">
        <v>0</v>
      </c>
      <c r="J13723" s="2">
        <v>0.02</v>
      </c>
      <c r="L13723"/>
      <c r="N13723"/>
    </row>
    <row r="13724" spans="1:14" x14ac:dyDescent="0.2">
      <c r="A13724" s="1" t="s">
        <v>8955</v>
      </c>
      <c r="B13724" s="8" t="s">
        <v>62</v>
      </c>
      <c r="C13724" s="1" t="s">
        <v>37</v>
      </c>
      <c r="D13724" s="1" t="s">
        <v>38</v>
      </c>
      <c r="E13724" s="1" t="s">
        <v>3691</v>
      </c>
      <c r="F13724" s="2">
        <v>0</v>
      </c>
      <c r="G13724" s="2">
        <v>0.02</v>
      </c>
      <c r="H13724" s="2">
        <v>0</v>
      </c>
      <c r="I13724" s="2">
        <v>0</v>
      </c>
      <c r="J13724" s="2">
        <v>0.02</v>
      </c>
      <c r="L13724"/>
      <c r="N13724"/>
    </row>
    <row r="13725" spans="1:14" x14ac:dyDescent="0.2">
      <c r="A13725" s="1" t="s">
        <v>9608</v>
      </c>
      <c r="B13725" s="8" t="s">
        <v>113</v>
      </c>
      <c r="C13725" s="1" t="s">
        <v>33</v>
      </c>
      <c r="D13725" s="1" t="s">
        <v>173</v>
      </c>
      <c r="E13725" s="1" t="s">
        <v>1216</v>
      </c>
      <c r="F13725" s="2">
        <v>0</v>
      </c>
      <c r="G13725" s="2">
        <v>0</v>
      </c>
      <c r="H13725" s="2">
        <v>0.02</v>
      </c>
      <c r="I13725" s="2">
        <v>0</v>
      </c>
      <c r="J13725" s="2">
        <v>0.02</v>
      </c>
      <c r="L13725"/>
      <c r="N13725"/>
    </row>
    <row r="13726" spans="1:14" x14ac:dyDescent="0.2">
      <c r="A13726" s="1" t="s">
        <v>9609</v>
      </c>
      <c r="B13726" s="8" t="s">
        <v>113</v>
      </c>
      <c r="C13726" s="1" t="s">
        <v>18</v>
      </c>
      <c r="D13726" s="1" t="s">
        <v>173</v>
      </c>
      <c r="E13726" s="1" t="s">
        <v>7737</v>
      </c>
      <c r="F13726" s="2">
        <v>0</v>
      </c>
      <c r="G13726" s="2">
        <v>0</v>
      </c>
      <c r="H13726" s="2">
        <v>0.02</v>
      </c>
      <c r="I13726" s="2">
        <v>0</v>
      </c>
      <c r="J13726" s="2">
        <v>0.02</v>
      </c>
      <c r="L13726"/>
      <c r="N13726"/>
    </row>
    <row r="13727" spans="1:14" x14ac:dyDescent="0.2">
      <c r="A13727" s="1" t="s">
        <v>9610</v>
      </c>
      <c r="B13727" s="8" t="s">
        <v>41</v>
      </c>
      <c r="C13727" s="1" t="s">
        <v>47</v>
      </c>
      <c r="D13727" s="1" t="s">
        <v>173</v>
      </c>
      <c r="E13727" s="1" t="s">
        <v>9611</v>
      </c>
      <c r="F13727" s="2">
        <v>0</v>
      </c>
      <c r="G13727" s="2">
        <v>0</v>
      </c>
      <c r="H13727" s="2">
        <v>0.02</v>
      </c>
      <c r="I13727" s="2">
        <v>0</v>
      </c>
      <c r="J13727" s="2">
        <v>0.02</v>
      </c>
      <c r="L13727"/>
      <c r="N13727"/>
    </row>
    <row r="13728" spans="1:14" x14ac:dyDescent="0.2">
      <c r="A13728" s="1" t="s">
        <v>9612</v>
      </c>
      <c r="B13728" s="8" t="s">
        <v>49</v>
      </c>
      <c r="C13728" s="1" t="s">
        <v>29</v>
      </c>
      <c r="D13728" s="1" t="s">
        <v>22</v>
      </c>
      <c r="E13728" s="1" t="s">
        <v>770</v>
      </c>
      <c r="F13728" s="2">
        <v>0.01</v>
      </c>
      <c r="G13728" s="2">
        <v>0</v>
      </c>
      <c r="H13728" s="2">
        <v>0</v>
      </c>
      <c r="I13728" s="2">
        <v>0</v>
      </c>
      <c r="J13728" s="2">
        <v>0.02</v>
      </c>
      <c r="L13728"/>
      <c r="N13728"/>
    </row>
    <row r="13729" spans="1:14" x14ac:dyDescent="0.2">
      <c r="A13729" s="1" t="s">
        <v>9613</v>
      </c>
      <c r="B13729" s="8" t="s">
        <v>20</v>
      </c>
      <c r="C13729" s="1" t="s">
        <v>18</v>
      </c>
      <c r="D13729" s="1" t="s">
        <v>173</v>
      </c>
      <c r="E13729" s="1" t="s">
        <v>5454</v>
      </c>
      <c r="F13729" s="2">
        <v>0.02</v>
      </c>
      <c r="G13729" s="2">
        <v>0</v>
      </c>
      <c r="H13729" s="2">
        <v>0</v>
      </c>
      <c r="I13729" s="2">
        <v>0</v>
      </c>
      <c r="J13729" s="2">
        <v>0.02</v>
      </c>
      <c r="L13729"/>
      <c r="N13729"/>
    </row>
    <row r="13730" spans="1:14" x14ac:dyDescent="0.2">
      <c r="A13730" s="1" t="s">
        <v>9614</v>
      </c>
      <c r="B13730" s="8" t="s">
        <v>41</v>
      </c>
      <c r="C13730" s="1" t="s">
        <v>11</v>
      </c>
      <c r="D13730" s="1" t="s">
        <v>173</v>
      </c>
      <c r="E13730" s="1" t="s">
        <v>7290</v>
      </c>
      <c r="F13730" s="2">
        <v>0.01</v>
      </c>
      <c r="G13730" s="2">
        <v>0.01</v>
      </c>
      <c r="H13730" s="2">
        <v>0</v>
      </c>
      <c r="I13730" s="2">
        <v>0</v>
      </c>
      <c r="J13730" s="2">
        <v>0.02</v>
      </c>
      <c r="L13730"/>
      <c r="N13730"/>
    </row>
    <row r="13731" spans="1:14" x14ac:dyDescent="0.2">
      <c r="A13731" s="1" t="s">
        <v>4831</v>
      </c>
      <c r="B13731" s="8" t="s">
        <v>121</v>
      </c>
      <c r="C13731" s="1" t="s">
        <v>65</v>
      </c>
      <c r="D13731" s="1" t="s">
        <v>173</v>
      </c>
      <c r="E13731" s="1" t="s">
        <v>2627</v>
      </c>
      <c r="F13731" s="2">
        <v>0</v>
      </c>
      <c r="G13731" s="2">
        <v>0.02</v>
      </c>
      <c r="H13731" s="2">
        <v>0</v>
      </c>
      <c r="I13731" s="2">
        <v>0</v>
      </c>
      <c r="J13731" s="2">
        <v>0.02</v>
      </c>
      <c r="L13731"/>
      <c r="N13731"/>
    </row>
    <row r="13732" spans="1:14" x14ac:dyDescent="0.2">
      <c r="A13732" s="1" t="s">
        <v>9615</v>
      </c>
      <c r="B13732" s="8" t="s">
        <v>107</v>
      </c>
      <c r="C13732" s="1" t="s">
        <v>124</v>
      </c>
      <c r="D13732" s="1" t="s">
        <v>173</v>
      </c>
      <c r="E13732" s="1" t="s">
        <v>6164</v>
      </c>
      <c r="F13732" s="2">
        <v>0</v>
      </c>
      <c r="G13732" s="2">
        <v>0.01</v>
      </c>
      <c r="H13732" s="2">
        <v>0</v>
      </c>
      <c r="I13732" s="2">
        <v>0</v>
      </c>
      <c r="J13732" s="2">
        <v>0.02</v>
      </c>
      <c r="L13732"/>
      <c r="N13732"/>
    </row>
    <row r="13733" spans="1:14" x14ac:dyDescent="0.2">
      <c r="A13733" s="1" t="s">
        <v>9616</v>
      </c>
      <c r="B13733" s="8" t="s">
        <v>113</v>
      </c>
      <c r="C13733" s="1" t="s">
        <v>37</v>
      </c>
      <c r="D13733" s="1" t="s">
        <v>214</v>
      </c>
      <c r="E13733" s="1" t="s">
        <v>251</v>
      </c>
      <c r="F13733" s="2">
        <v>0</v>
      </c>
      <c r="G13733" s="2">
        <v>0</v>
      </c>
      <c r="H13733" s="2">
        <v>0.02</v>
      </c>
      <c r="I13733" s="2">
        <v>0</v>
      </c>
      <c r="J13733" s="2">
        <v>0.02</v>
      </c>
      <c r="L13733"/>
      <c r="N13733"/>
    </row>
    <row r="13734" spans="1:14" x14ac:dyDescent="0.2">
      <c r="A13734" s="1" t="s">
        <v>9617</v>
      </c>
      <c r="B13734" s="8" t="s">
        <v>20</v>
      </c>
      <c r="C13734" s="1" t="s">
        <v>33</v>
      </c>
      <c r="D13734" s="1" t="s">
        <v>173</v>
      </c>
      <c r="E13734" s="1" t="s">
        <v>9618</v>
      </c>
      <c r="F13734" s="2">
        <v>0</v>
      </c>
      <c r="G13734" s="2">
        <v>0</v>
      </c>
      <c r="H13734" s="2">
        <v>0.02</v>
      </c>
      <c r="I13734" s="2">
        <v>0</v>
      </c>
      <c r="J13734" s="2">
        <v>0.02</v>
      </c>
      <c r="L13734"/>
      <c r="N13734"/>
    </row>
    <row r="13735" spans="1:14" x14ac:dyDescent="0.2">
      <c r="A13735" s="1" t="s">
        <v>9619</v>
      </c>
      <c r="B13735" s="8" t="s">
        <v>36</v>
      </c>
      <c r="C13735" s="1" t="s">
        <v>65</v>
      </c>
      <c r="D13735" s="1" t="s">
        <v>38</v>
      </c>
      <c r="E13735" s="1" t="s">
        <v>251</v>
      </c>
      <c r="F13735" s="2">
        <v>0</v>
      </c>
      <c r="G13735" s="2">
        <v>0</v>
      </c>
      <c r="H13735" s="2">
        <v>0.02</v>
      </c>
      <c r="I13735" s="2">
        <v>0</v>
      </c>
      <c r="J13735" s="2">
        <v>0.02</v>
      </c>
      <c r="L13735"/>
      <c r="N13735"/>
    </row>
    <row r="13736" spans="1:14" x14ac:dyDescent="0.2">
      <c r="A13736" s="1" t="s">
        <v>9620</v>
      </c>
      <c r="B13736" s="8" t="s">
        <v>41</v>
      </c>
      <c r="C13736" s="1" t="s">
        <v>29</v>
      </c>
      <c r="D13736" s="1" t="s">
        <v>173</v>
      </c>
      <c r="E13736" s="1" t="s">
        <v>1803</v>
      </c>
      <c r="F13736" s="2">
        <v>0</v>
      </c>
      <c r="G13736" s="2">
        <v>0</v>
      </c>
      <c r="H13736" s="2">
        <v>0.02</v>
      </c>
      <c r="I13736" s="2">
        <v>0</v>
      </c>
      <c r="J13736" s="2">
        <v>0.02</v>
      </c>
      <c r="L13736"/>
      <c r="N13736"/>
    </row>
    <row r="13737" spans="1:14" x14ac:dyDescent="0.2">
      <c r="A13737" s="1" t="s">
        <v>9621</v>
      </c>
      <c r="B13737" s="8" t="s">
        <v>113</v>
      </c>
      <c r="C13737" s="1" t="s">
        <v>11</v>
      </c>
      <c r="D13737" s="1" t="s">
        <v>45</v>
      </c>
      <c r="E13737" s="1" t="s">
        <v>4611</v>
      </c>
      <c r="F13737" s="2">
        <v>0.02</v>
      </c>
      <c r="G13737" s="2">
        <v>0</v>
      </c>
      <c r="H13737" s="2">
        <v>0</v>
      </c>
      <c r="I13737" s="2">
        <v>0</v>
      </c>
      <c r="J13737" s="2">
        <v>0.02</v>
      </c>
      <c r="L13737"/>
      <c r="N13737"/>
    </row>
    <row r="13738" spans="1:14" x14ac:dyDescent="0.2">
      <c r="A13738" s="1" t="s">
        <v>9622</v>
      </c>
      <c r="B13738" s="8" t="s">
        <v>64</v>
      </c>
      <c r="C13738" s="1" t="s">
        <v>216</v>
      </c>
      <c r="D13738" s="1" t="s">
        <v>38</v>
      </c>
      <c r="E13738" s="1" t="s">
        <v>527</v>
      </c>
      <c r="F13738" s="2">
        <v>0</v>
      </c>
      <c r="G13738" s="2">
        <v>0.01</v>
      </c>
      <c r="H13738" s="2">
        <v>0</v>
      </c>
      <c r="I13738" s="2">
        <v>0</v>
      </c>
      <c r="J13738" s="2">
        <v>0.02</v>
      </c>
      <c r="L13738"/>
      <c r="N13738"/>
    </row>
    <row r="13739" spans="1:14" x14ac:dyDescent="0.2">
      <c r="A13739" s="1" t="s">
        <v>9623</v>
      </c>
      <c r="B13739" s="8" t="s">
        <v>41</v>
      </c>
      <c r="C13739" s="1" t="s">
        <v>11</v>
      </c>
      <c r="D13739" s="1" t="s">
        <v>22</v>
      </c>
      <c r="E13739" s="1" t="s">
        <v>1439</v>
      </c>
      <c r="F13739" s="2">
        <v>0.01</v>
      </c>
      <c r="G13739" s="2">
        <v>0.01</v>
      </c>
      <c r="H13739" s="2">
        <v>0</v>
      </c>
      <c r="I13739" s="2">
        <v>0</v>
      </c>
      <c r="J13739" s="2">
        <v>0.02</v>
      </c>
      <c r="L13739"/>
      <c r="N13739"/>
    </row>
    <row r="13740" spans="1:14" x14ac:dyDescent="0.2">
      <c r="A13740" s="1" t="s">
        <v>9624</v>
      </c>
      <c r="B13740" s="8" t="s">
        <v>559</v>
      </c>
      <c r="C13740" s="1" t="s">
        <v>216</v>
      </c>
      <c r="D13740" s="1" t="s">
        <v>173</v>
      </c>
      <c r="E13740" s="1" t="s">
        <v>4611</v>
      </c>
      <c r="F13740" s="2">
        <v>0</v>
      </c>
      <c r="G13740" s="2">
        <v>0</v>
      </c>
      <c r="H13740" s="2">
        <v>0.02</v>
      </c>
      <c r="I13740" s="2">
        <v>0</v>
      </c>
      <c r="J13740" s="2">
        <v>0.02</v>
      </c>
      <c r="L13740"/>
      <c r="N13740"/>
    </row>
    <row r="13741" spans="1:14" hidden="1" x14ac:dyDescent="0.2">
      <c r="A13741" s="1" t="s">
        <v>8350</v>
      </c>
      <c r="B13741" s="8" t="s">
        <v>102</v>
      </c>
      <c r="C13741" s="1" t="s">
        <v>191</v>
      </c>
      <c r="D13741" s="1" t="s">
        <v>58</v>
      </c>
      <c r="E13741" s="1" t="s">
        <v>178</v>
      </c>
      <c r="F13741" s="2">
        <v>0.01</v>
      </c>
      <c r="G13741" s="2">
        <v>0</v>
      </c>
      <c r="H13741" s="2">
        <v>0</v>
      </c>
      <c r="I13741" s="2">
        <v>0</v>
      </c>
      <c r="J13741" s="2">
        <v>0.02</v>
      </c>
      <c r="L13741"/>
      <c r="N13741"/>
    </row>
    <row r="13742" spans="1:14" x14ac:dyDescent="0.2">
      <c r="A13742" s="1" t="s">
        <v>9625</v>
      </c>
      <c r="B13742" s="8" t="s">
        <v>10</v>
      </c>
      <c r="C13742" s="1" t="s">
        <v>33</v>
      </c>
      <c r="D13742" s="1" t="s">
        <v>38</v>
      </c>
      <c r="E13742" s="1" t="s">
        <v>4982</v>
      </c>
      <c r="F13742" s="2">
        <v>0</v>
      </c>
      <c r="G13742" s="2">
        <v>0.01</v>
      </c>
      <c r="H13742" s="2">
        <v>0</v>
      </c>
      <c r="I13742" s="2">
        <v>0</v>
      </c>
      <c r="J13742" s="2">
        <v>0.02</v>
      </c>
      <c r="L13742"/>
      <c r="N13742"/>
    </row>
    <row r="13743" spans="1:14" x14ac:dyDescent="0.2">
      <c r="A13743" s="1" t="s">
        <v>9626</v>
      </c>
      <c r="B13743" s="8" t="s">
        <v>41</v>
      </c>
      <c r="C13743" s="1" t="s">
        <v>33</v>
      </c>
      <c r="D13743" s="1" t="s">
        <v>173</v>
      </c>
      <c r="E13743" s="1" t="s">
        <v>1117</v>
      </c>
      <c r="F13743" s="2">
        <v>0</v>
      </c>
      <c r="G13743" s="2">
        <v>0</v>
      </c>
      <c r="H13743" s="2">
        <v>0.02</v>
      </c>
      <c r="I13743" s="2">
        <v>0</v>
      </c>
      <c r="J13743" s="2">
        <v>0.02</v>
      </c>
      <c r="L13743"/>
      <c r="N13743"/>
    </row>
    <row r="13744" spans="1:14" x14ac:dyDescent="0.2">
      <c r="A13744" s="1" t="s">
        <v>6638</v>
      </c>
      <c r="B13744" s="8" t="s">
        <v>121</v>
      </c>
      <c r="C13744" s="1" t="s">
        <v>216</v>
      </c>
      <c r="D13744" s="1" t="s">
        <v>38</v>
      </c>
      <c r="E13744" s="1" t="s">
        <v>603</v>
      </c>
      <c r="F13744" s="2">
        <v>0.01</v>
      </c>
      <c r="G13744" s="2">
        <v>0</v>
      </c>
      <c r="H13744" s="2">
        <v>0</v>
      </c>
      <c r="I13744" s="2">
        <v>0</v>
      </c>
      <c r="J13744" s="2">
        <v>0.02</v>
      </c>
      <c r="L13744"/>
      <c r="N13744"/>
    </row>
    <row r="13745" spans="1:14" x14ac:dyDescent="0.2">
      <c r="A13745" s="1" t="s">
        <v>9627</v>
      </c>
      <c r="B13745" s="8" t="s">
        <v>113</v>
      </c>
      <c r="C13745" s="1" t="s">
        <v>37</v>
      </c>
      <c r="D13745" s="1" t="s">
        <v>173</v>
      </c>
      <c r="E13745" s="1" t="s">
        <v>4611</v>
      </c>
      <c r="F13745" s="2">
        <v>0</v>
      </c>
      <c r="G13745" s="2">
        <v>0</v>
      </c>
      <c r="H13745" s="2">
        <v>0.02</v>
      </c>
      <c r="I13745" s="2">
        <v>0</v>
      </c>
      <c r="J13745" s="2">
        <v>0.02</v>
      </c>
      <c r="L13745"/>
      <c r="N13745"/>
    </row>
    <row r="13746" spans="1:14" x14ac:dyDescent="0.2">
      <c r="A13746" s="1" t="s">
        <v>9628</v>
      </c>
      <c r="B13746" s="8" t="s">
        <v>20</v>
      </c>
      <c r="C13746" s="1" t="s">
        <v>11</v>
      </c>
      <c r="D13746" s="1" t="s">
        <v>45</v>
      </c>
      <c r="E13746" s="1" t="s">
        <v>1327</v>
      </c>
      <c r="F13746" s="2">
        <v>0</v>
      </c>
      <c r="G13746" s="2">
        <v>0</v>
      </c>
      <c r="H13746" s="2">
        <v>0.02</v>
      </c>
      <c r="I13746" s="2">
        <v>0</v>
      </c>
      <c r="J13746" s="2">
        <v>0.02</v>
      </c>
      <c r="L13746"/>
      <c r="N13746"/>
    </row>
    <row r="13747" spans="1:14" x14ac:dyDescent="0.2">
      <c r="A13747" s="1" t="s">
        <v>9629</v>
      </c>
      <c r="B13747" s="8" t="s">
        <v>186</v>
      </c>
      <c r="C13747" s="1" t="s">
        <v>54</v>
      </c>
      <c r="D13747" s="1" t="s">
        <v>71</v>
      </c>
      <c r="E13747" s="1" t="s">
        <v>251</v>
      </c>
      <c r="F13747" s="2">
        <v>0.01</v>
      </c>
      <c r="G13747" s="2">
        <v>0.01</v>
      </c>
      <c r="H13747" s="2">
        <v>0</v>
      </c>
      <c r="I13747" s="2">
        <v>0</v>
      </c>
      <c r="J13747" s="2">
        <v>0.02</v>
      </c>
      <c r="L13747"/>
      <c r="N13747"/>
    </row>
    <row r="13748" spans="1:14" x14ac:dyDescent="0.2">
      <c r="A13748" s="1" t="s">
        <v>9630</v>
      </c>
      <c r="B13748" s="8" t="s">
        <v>113</v>
      </c>
      <c r="C13748" s="1" t="s">
        <v>33</v>
      </c>
      <c r="D13748" s="1" t="s">
        <v>173</v>
      </c>
      <c r="E13748" s="1" t="s">
        <v>770</v>
      </c>
      <c r="F13748" s="2">
        <v>0</v>
      </c>
      <c r="G13748" s="2">
        <v>0</v>
      </c>
      <c r="H13748" s="2">
        <v>0.02</v>
      </c>
      <c r="I13748" s="2">
        <v>0</v>
      </c>
      <c r="J13748" s="2">
        <v>0.02</v>
      </c>
      <c r="L13748"/>
      <c r="N13748"/>
    </row>
    <row r="13749" spans="1:14" x14ac:dyDescent="0.2">
      <c r="A13749" s="1" t="s">
        <v>9631</v>
      </c>
      <c r="B13749" s="8" t="s">
        <v>107</v>
      </c>
      <c r="C13749" s="1" t="s">
        <v>33</v>
      </c>
      <c r="D13749" s="1" t="s">
        <v>214</v>
      </c>
      <c r="E13749" s="1" t="s">
        <v>3094</v>
      </c>
      <c r="F13749" s="2">
        <v>0</v>
      </c>
      <c r="G13749" s="2">
        <v>0.01</v>
      </c>
      <c r="H13749" s="2">
        <v>0</v>
      </c>
      <c r="I13749" s="2">
        <v>0</v>
      </c>
      <c r="J13749" s="2">
        <v>0.02</v>
      </c>
      <c r="L13749"/>
      <c r="N13749"/>
    </row>
    <row r="13750" spans="1:14" x14ac:dyDescent="0.2">
      <c r="A13750" s="1" t="s">
        <v>9632</v>
      </c>
      <c r="B13750" s="8" t="s">
        <v>107</v>
      </c>
      <c r="C13750" s="1" t="s">
        <v>216</v>
      </c>
      <c r="D13750" s="1" t="s">
        <v>173</v>
      </c>
      <c r="E13750" s="1" t="s">
        <v>1408</v>
      </c>
      <c r="F13750" s="2">
        <v>0</v>
      </c>
      <c r="G13750" s="2">
        <v>0.02</v>
      </c>
      <c r="H13750" s="2">
        <v>0</v>
      </c>
      <c r="I13750" s="2">
        <v>0</v>
      </c>
      <c r="J13750" s="2">
        <v>0.02</v>
      </c>
      <c r="L13750"/>
      <c r="N13750"/>
    </row>
    <row r="13751" spans="1:14" x14ac:dyDescent="0.2">
      <c r="A13751" s="1" t="s">
        <v>7565</v>
      </c>
      <c r="B13751" s="8" t="s">
        <v>121</v>
      </c>
      <c r="C13751" s="1" t="s">
        <v>65</v>
      </c>
      <c r="D13751" s="1" t="s">
        <v>12</v>
      </c>
      <c r="E13751" s="1" t="s">
        <v>1674</v>
      </c>
      <c r="F13751" s="2">
        <v>0.02</v>
      </c>
      <c r="G13751" s="2">
        <v>0</v>
      </c>
      <c r="H13751" s="2">
        <v>0</v>
      </c>
      <c r="I13751" s="2">
        <v>0</v>
      </c>
      <c r="J13751" s="2">
        <v>0.02</v>
      </c>
      <c r="L13751"/>
      <c r="N13751"/>
    </row>
    <row r="13752" spans="1:14" x14ac:dyDescent="0.2">
      <c r="A13752" s="1" t="s">
        <v>7595</v>
      </c>
      <c r="B13752" s="8" t="s">
        <v>102</v>
      </c>
      <c r="C13752" s="1" t="s">
        <v>11</v>
      </c>
      <c r="D13752" s="1" t="s">
        <v>38</v>
      </c>
      <c r="E13752" s="1" t="s">
        <v>178</v>
      </c>
      <c r="F13752" s="2">
        <v>0.01</v>
      </c>
      <c r="G13752" s="2">
        <v>0</v>
      </c>
      <c r="H13752" s="2">
        <v>0</v>
      </c>
      <c r="I13752" s="2">
        <v>0</v>
      </c>
      <c r="J13752" s="2">
        <v>0.02</v>
      </c>
      <c r="L13752"/>
      <c r="N13752"/>
    </row>
    <row r="13753" spans="1:14" x14ac:dyDescent="0.2">
      <c r="A13753" s="1" t="s">
        <v>4863</v>
      </c>
      <c r="B13753" s="8" t="s">
        <v>126</v>
      </c>
      <c r="C13753" s="1" t="s">
        <v>124</v>
      </c>
      <c r="D13753" s="1" t="s">
        <v>214</v>
      </c>
      <c r="E13753" s="1" t="s">
        <v>4717</v>
      </c>
      <c r="F13753" s="2">
        <v>0.01</v>
      </c>
      <c r="G13753" s="2">
        <v>0</v>
      </c>
      <c r="H13753" s="2">
        <v>0</v>
      </c>
      <c r="I13753" s="2">
        <v>0</v>
      </c>
      <c r="J13753" s="2">
        <v>0.02</v>
      </c>
      <c r="L13753"/>
      <c r="N13753"/>
    </row>
    <row r="13754" spans="1:14" x14ac:dyDescent="0.2">
      <c r="A13754" s="1" t="s">
        <v>9633</v>
      </c>
      <c r="B13754" s="8" t="s">
        <v>20</v>
      </c>
      <c r="C13754" s="1" t="s">
        <v>18</v>
      </c>
      <c r="D13754" s="1" t="s">
        <v>16</v>
      </c>
      <c r="E13754" s="1" t="s">
        <v>2393</v>
      </c>
      <c r="F13754" s="2">
        <v>0.02</v>
      </c>
      <c r="G13754" s="2">
        <v>0</v>
      </c>
      <c r="H13754" s="2">
        <v>0</v>
      </c>
      <c r="I13754" s="2">
        <v>0</v>
      </c>
      <c r="J13754" s="2">
        <v>0.02</v>
      </c>
      <c r="L13754"/>
      <c r="N13754"/>
    </row>
    <row r="13755" spans="1:14" x14ac:dyDescent="0.2">
      <c r="A13755" s="1" t="s">
        <v>9634</v>
      </c>
      <c r="B13755" s="8" t="s">
        <v>113</v>
      </c>
      <c r="C13755" s="1" t="s">
        <v>57</v>
      </c>
      <c r="D13755" s="1" t="s">
        <v>38</v>
      </c>
      <c r="E13755" s="1" t="s">
        <v>3044</v>
      </c>
      <c r="F13755" s="2">
        <v>0</v>
      </c>
      <c r="G13755" s="2">
        <v>0</v>
      </c>
      <c r="H13755" s="2">
        <v>0.02</v>
      </c>
      <c r="I13755" s="2">
        <v>0</v>
      </c>
      <c r="J13755" s="2">
        <v>0.02</v>
      </c>
      <c r="L13755"/>
      <c r="N13755"/>
    </row>
    <row r="13756" spans="1:14" x14ac:dyDescent="0.2">
      <c r="A13756" s="1" t="s">
        <v>9635</v>
      </c>
      <c r="B13756" s="8" t="s">
        <v>113</v>
      </c>
      <c r="C13756" s="1" t="s">
        <v>67</v>
      </c>
      <c r="D13756" s="1" t="s">
        <v>38</v>
      </c>
      <c r="E13756" s="1" t="s">
        <v>4611</v>
      </c>
      <c r="F13756" s="2">
        <v>0</v>
      </c>
      <c r="G13756" s="2">
        <v>0</v>
      </c>
      <c r="H13756" s="2">
        <v>0.02</v>
      </c>
      <c r="I13756" s="2">
        <v>0</v>
      </c>
      <c r="J13756" s="2">
        <v>0.02</v>
      </c>
      <c r="L13756"/>
      <c r="N13756"/>
    </row>
    <row r="13757" spans="1:14" x14ac:dyDescent="0.2">
      <c r="A13757" s="1" t="s">
        <v>9636</v>
      </c>
      <c r="B13757" s="8" t="s">
        <v>20</v>
      </c>
      <c r="C13757" s="1" t="s">
        <v>18</v>
      </c>
      <c r="D13757" s="1" t="s">
        <v>22</v>
      </c>
      <c r="E13757" s="1" t="s">
        <v>527</v>
      </c>
      <c r="F13757" s="2">
        <v>0.01</v>
      </c>
      <c r="G13757" s="2">
        <v>0</v>
      </c>
      <c r="H13757" s="2">
        <v>0</v>
      </c>
      <c r="I13757" s="2">
        <v>0</v>
      </c>
      <c r="J13757" s="2">
        <v>0.02</v>
      </c>
      <c r="L13757"/>
      <c r="N13757"/>
    </row>
    <row r="13758" spans="1:14" x14ac:dyDescent="0.2">
      <c r="A13758" s="1" t="s">
        <v>9637</v>
      </c>
      <c r="B13758" s="8" t="s">
        <v>102</v>
      </c>
      <c r="C13758" s="1" t="s">
        <v>25</v>
      </c>
      <c r="D13758" s="1" t="s">
        <v>16</v>
      </c>
      <c r="E13758" s="1" t="s">
        <v>2585</v>
      </c>
      <c r="F13758" s="2">
        <v>0.01</v>
      </c>
      <c r="G13758" s="2">
        <v>0</v>
      </c>
      <c r="H13758" s="2">
        <v>0</v>
      </c>
      <c r="I13758" s="2">
        <v>0</v>
      </c>
      <c r="J13758" s="2">
        <v>0.02</v>
      </c>
      <c r="L13758"/>
      <c r="N13758"/>
    </row>
    <row r="13759" spans="1:14" x14ac:dyDescent="0.2">
      <c r="A13759" s="1" t="s">
        <v>9638</v>
      </c>
      <c r="B13759" s="8" t="s">
        <v>20</v>
      </c>
      <c r="C13759" s="1" t="s">
        <v>29</v>
      </c>
      <c r="D13759" s="1" t="s">
        <v>1</v>
      </c>
      <c r="E13759" s="1" t="s">
        <v>137</v>
      </c>
      <c r="F13759" s="2">
        <v>0.01</v>
      </c>
      <c r="G13759" s="2">
        <v>0</v>
      </c>
      <c r="H13759" s="2">
        <v>0</v>
      </c>
      <c r="I13759" s="2">
        <v>0</v>
      </c>
      <c r="J13759" s="2">
        <v>0.02</v>
      </c>
      <c r="L13759"/>
      <c r="N13759"/>
    </row>
    <row r="13760" spans="1:14" x14ac:dyDescent="0.2">
      <c r="A13760" s="1" t="s">
        <v>9639</v>
      </c>
      <c r="B13760" s="8" t="s">
        <v>32</v>
      </c>
      <c r="C13760" s="1" t="s">
        <v>33</v>
      </c>
      <c r="D13760" s="1" t="s">
        <v>173</v>
      </c>
      <c r="E13760" s="1" t="s">
        <v>6089</v>
      </c>
      <c r="F13760" s="2">
        <v>0</v>
      </c>
      <c r="G13760" s="2">
        <v>0</v>
      </c>
      <c r="H13760" s="2">
        <v>0.02</v>
      </c>
      <c r="I13760" s="2">
        <v>0</v>
      </c>
      <c r="J13760" s="2">
        <v>0.02</v>
      </c>
      <c r="L13760"/>
      <c r="N13760"/>
    </row>
    <row r="13761" spans="1:14" x14ac:dyDescent="0.2">
      <c r="A13761" s="1" t="s">
        <v>9640</v>
      </c>
      <c r="B13761" s="8" t="s">
        <v>20</v>
      </c>
      <c r="C13761" s="1" t="s">
        <v>15</v>
      </c>
      <c r="D13761" s="1" t="s">
        <v>173</v>
      </c>
      <c r="E13761" s="1" t="s">
        <v>892</v>
      </c>
      <c r="F13761" s="2">
        <v>0</v>
      </c>
      <c r="G13761" s="2">
        <v>0</v>
      </c>
      <c r="H13761" s="2">
        <v>0.02</v>
      </c>
      <c r="I13761" s="2">
        <v>0</v>
      </c>
      <c r="J13761" s="2">
        <v>0.02</v>
      </c>
      <c r="L13761"/>
      <c r="N13761"/>
    </row>
    <row r="13762" spans="1:14" x14ac:dyDescent="0.2">
      <c r="A13762" s="1" t="s">
        <v>9641</v>
      </c>
      <c r="B13762" s="8" t="s">
        <v>20</v>
      </c>
      <c r="C13762" s="1" t="s">
        <v>11</v>
      </c>
      <c r="D13762" s="1" t="s">
        <v>22</v>
      </c>
      <c r="E13762" s="1" t="s">
        <v>700</v>
      </c>
      <c r="F13762" s="2">
        <v>0.02</v>
      </c>
      <c r="G13762" s="2">
        <v>0</v>
      </c>
      <c r="H13762" s="2">
        <v>0</v>
      </c>
      <c r="I13762" s="2">
        <v>0</v>
      </c>
      <c r="J13762" s="2">
        <v>0.02</v>
      </c>
      <c r="L13762"/>
      <c r="N13762"/>
    </row>
    <row r="13763" spans="1:14" hidden="1" x14ac:dyDescent="0.2">
      <c r="A13763" s="1" t="s">
        <v>9642</v>
      </c>
      <c r="B13763" s="8" t="s">
        <v>32</v>
      </c>
      <c r="C13763" s="1" t="s">
        <v>191</v>
      </c>
      <c r="D13763" s="1" t="s">
        <v>12</v>
      </c>
      <c r="E13763" s="1" t="s">
        <v>109</v>
      </c>
      <c r="F13763" s="2">
        <v>0</v>
      </c>
      <c r="G13763" s="2">
        <v>0.01</v>
      </c>
      <c r="H13763" s="2">
        <v>0</v>
      </c>
      <c r="I13763" s="2">
        <v>0</v>
      </c>
      <c r="J13763" s="2">
        <v>0.02</v>
      </c>
      <c r="L13763"/>
      <c r="N13763"/>
    </row>
    <row r="13764" spans="1:14" x14ac:dyDescent="0.2">
      <c r="A13764" s="1" t="s">
        <v>9643</v>
      </c>
      <c r="B13764" s="8" t="s">
        <v>36</v>
      </c>
      <c r="C13764" s="1" t="s">
        <v>65</v>
      </c>
      <c r="D13764" s="1" t="s">
        <v>38</v>
      </c>
      <c r="E13764" s="1" t="s">
        <v>251</v>
      </c>
      <c r="F13764" s="2">
        <v>0</v>
      </c>
      <c r="G13764" s="2">
        <v>0</v>
      </c>
      <c r="H13764" s="2">
        <v>0.02</v>
      </c>
      <c r="I13764" s="2">
        <v>0</v>
      </c>
      <c r="J13764" s="2">
        <v>0.02</v>
      </c>
      <c r="L13764"/>
      <c r="N13764"/>
    </row>
    <row r="13765" spans="1:14" x14ac:dyDescent="0.2">
      <c r="A13765" s="1" t="s">
        <v>9644</v>
      </c>
      <c r="B13765" s="8" t="s">
        <v>107</v>
      </c>
      <c r="C13765" s="1" t="s">
        <v>33</v>
      </c>
      <c r="D13765" s="1" t="s">
        <v>214</v>
      </c>
      <c r="E13765" s="1" t="s">
        <v>5421</v>
      </c>
      <c r="F13765" s="2">
        <v>0</v>
      </c>
      <c r="G13765" s="2">
        <v>0.01</v>
      </c>
      <c r="H13765" s="2">
        <v>0</v>
      </c>
      <c r="I13765" s="2">
        <v>0</v>
      </c>
      <c r="J13765" s="2">
        <v>0.02</v>
      </c>
      <c r="L13765"/>
      <c r="N13765"/>
    </row>
    <row r="13766" spans="1:14" x14ac:dyDescent="0.2">
      <c r="A13766" s="1" t="s">
        <v>8940</v>
      </c>
      <c r="B13766" s="8" t="s">
        <v>20</v>
      </c>
      <c r="C13766" s="1" t="s">
        <v>18</v>
      </c>
      <c r="D13766" s="1" t="s">
        <v>26</v>
      </c>
      <c r="E13766" s="1" t="s">
        <v>137</v>
      </c>
      <c r="F13766" s="2">
        <v>0.01</v>
      </c>
      <c r="G13766" s="2">
        <v>0</v>
      </c>
      <c r="H13766" s="2">
        <v>0</v>
      </c>
      <c r="I13766" s="2">
        <v>0</v>
      </c>
      <c r="J13766" s="2">
        <v>0.02</v>
      </c>
      <c r="L13766"/>
      <c r="N13766"/>
    </row>
    <row r="13767" spans="1:14" x14ac:dyDescent="0.2">
      <c r="A13767" s="1" t="s">
        <v>9645</v>
      </c>
      <c r="B13767" s="8" t="s">
        <v>20</v>
      </c>
      <c r="C13767" s="1" t="s">
        <v>18</v>
      </c>
      <c r="D13767" s="1" t="s">
        <v>22</v>
      </c>
      <c r="E13767" s="1" t="s">
        <v>1275</v>
      </c>
      <c r="F13767" s="2">
        <v>0</v>
      </c>
      <c r="G13767" s="2">
        <v>0.01</v>
      </c>
      <c r="H13767" s="2">
        <v>0</v>
      </c>
      <c r="I13767" s="2">
        <v>0</v>
      </c>
      <c r="J13767" s="2">
        <v>0.02</v>
      </c>
      <c r="L13767"/>
      <c r="N13767"/>
    </row>
    <row r="13768" spans="1:14" x14ac:dyDescent="0.2">
      <c r="A13768" s="1" t="s">
        <v>9646</v>
      </c>
      <c r="B13768" s="8" t="s">
        <v>113</v>
      </c>
      <c r="C13768" s="1" t="s">
        <v>33</v>
      </c>
      <c r="D13768" s="1" t="s">
        <v>173</v>
      </c>
      <c r="E13768" s="1" t="s">
        <v>8150</v>
      </c>
      <c r="F13768" s="2">
        <v>0</v>
      </c>
      <c r="G13768" s="2">
        <v>0</v>
      </c>
      <c r="H13768" s="2">
        <v>0.02</v>
      </c>
      <c r="I13768" s="2">
        <v>0</v>
      </c>
      <c r="J13768" s="2">
        <v>0.02</v>
      </c>
      <c r="L13768"/>
      <c r="N13768"/>
    </row>
    <row r="13769" spans="1:14" x14ac:dyDescent="0.2">
      <c r="A13769" s="1" t="s">
        <v>456</v>
      </c>
      <c r="B13769" s="8" t="s">
        <v>107</v>
      </c>
      <c r="C13769" s="1" t="s">
        <v>11</v>
      </c>
      <c r="D13769" s="1" t="s">
        <v>38</v>
      </c>
      <c r="E13769" s="1" t="s">
        <v>59</v>
      </c>
      <c r="F13769" s="2">
        <v>0</v>
      </c>
      <c r="G13769" s="2">
        <v>0.01</v>
      </c>
      <c r="H13769" s="2">
        <v>0</v>
      </c>
      <c r="I13769" s="2">
        <v>0</v>
      </c>
      <c r="J13769" s="2">
        <v>0.02</v>
      </c>
      <c r="L13769"/>
      <c r="N13769"/>
    </row>
    <row r="13770" spans="1:14" x14ac:dyDescent="0.2">
      <c r="A13770" s="1" t="s">
        <v>8168</v>
      </c>
      <c r="B13770" s="8" t="s">
        <v>10</v>
      </c>
      <c r="C13770" s="1" t="s">
        <v>57</v>
      </c>
      <c r="D13770" s="1" t="s">
        <v>12</v>
      </c>
      <c r="E13770" s="1" t="s">
        <v>2157</v>
      </c>
      <c r="F13770" s="2">
        <v>0</v>
      </c>
      <c r="G13770" s="2">
        <v>0.01</v>
      </c>
      <c r="H13770" s="2">
        <v>0</v>
      </c>
      <c r="I13770" s="2">
        <v>0</v>
      </c>
      <c r="J13770" s="2">
        <v>0.02</v>
      </c>
      <c r="L13770"/>
      <c r="N13770"/>
    </row>
    <row r="13771" spans="1:14" x14ac:dyDescent="0.2">
      <c r="A13771" s="1" t="s">
        <v>9647</v>
      </c>
      <c r="B13771" s="8" t="s">
        <v>20</v>
      </c>
      <c r="C13771" s="1" t="s">
        <v>33</v>
      </c>
      <c r="D13771" s="1" t="s">
        <v>22</v>
      </c>
      <c r="E13771" s="1" t="s">
        <v>251</v>
      </c>
      <c r="F13771" s="2">
        <v>0</v>
      </c>
      <c r="G13771" s="2">
        <v>0</v>
      </c>
      <c r="H13771" s="2">
        <v>0.02</v>
      </c>
      <c r="I13771" s="2">
        <v>0</v>
      </c>
      <c r="J13771" s="2">
        <v>0.02</v>
      </c>
      <c r="L13771"/>
      <c r="N13771"/>
    </row>
    <row r="13772" spans="1:14" x14ac:dyDescent="0.2">
      <c r="A13772" s="1" t="s">
        <v>5308</v>
      </c>
      <c r="B13772" s="8" t="s">
        <v>107</v>
      </c>
      <c r="C13772" s="1" t="s">
        <v>11</v>
      </c>
      <c r="D13772" s="1" t="s">
        <v>38</v>
      </c>
      <c r="E13772" s="1" t="s">
        <v>248</v>
      </c>
      <c r="F13772" s="2">
        <v>0</v>
      </c>
      <c r="G13772" s="2">
        <v>0.01</v>
      </c>
      <c r="H13772" s="2">
        <v>0</v>
      </c>
      <c r="I13772" s="2">
        <v>0</v>
      </c>
      <c r="J13772" s="2">
        <v>0.02</v>
      </c>
      <c r="L13772"/>
      <c r="N13772"/>
    </row>
    <row r="13773" spans="1:14" x14ac:dyDescent="0.2">
      <c r="A13773" s="1" t="s">
        <v>9648</v>
      </c>
      <c r="B13773" s="8" t="s">
        <v>559</v>
      </c>
      <c r="C13773" s="1" t="s">
        <v>65</v>
      </c>
      <c r="D13773" s="1" t="s">
        <v>38</v>
      </c>
      <c r="E13773" s="1" t="s">
        <v>7430</v>
      </c>
      <c r="F13773" s="2">
        <v>0</v>
      </c>
      <c r="G13773" s="2">
        <v>0</v>
      </c>
      <c r="H13773" s="2">
        <v>0.02</v>
      </c>
      <c r="I13773" s="2">
        <v>0</v>
      </c>
      <c r="J13773" s="2">
        <v>0.02</v>
      </c>
      <c r="L13773"/>
      <c r="N13773"/>
    </row>
    <row r="13774" spans="1:14" x14ac:dyDescent="0.2">
      <c r="A13774" s="1" t="s">
        <v>1562</v>
      </c>
      <c r="B13774" s="8" t="s">
        <v>107</v>
      </c>
      <c r="C13774" s="1" t="s">
        <v>11</v>
      </c>
      <c r="D13774" s="1" t="s">
        <v>26</v>
      </c>
      <c r="E13774" s="1" t="s">
        <v>86</v>
      </c>
      <c r="F13774" s="2">
        <v>0.01</v>
      </c>
      <c r="G13774" s="2">
        <v>0</v>
      </c>
      <c r="H13774" s="2">
        <v>0</v>
      </c>
      <c r="I13774" s="2">
        <v>0</v>
      </c>
      <c r="J13774" s="2">
        <v>0.02</v>
      </c>
      <c r="L13774"/>
      <c r="N13774"/>
    </row>
    <row r="13775" spans="1:14" x14ac:dyDescent="0.2">
      <c r="A13775" s="1" t="s">
        <v>9649</v>
      </c>
      <c r="B13775" s="8" t="s">
        <v>20</v>
      </c>
      <c r="C13775" s="1" t="s">
        <v>29</v>
      </c>
      <c r="D13775" s="1" t="s">
        <v>22</v>
      </c>
      <c r="E13775" s="1" t="s">
        <v>159</v>
      </c>
      <c r="F13775" s="2">
        <v>0</v>
      </c>
      <c r="G13775" s="2">
        <v>0</v>
      </c>
      <c r="H13775" s="2">
        <v>0.02</v>
      </c>
      <c r="I13775" s="2">
        <v>0</v>
      </c>
      <c r="J13775" s="2">
        <v>0.02</v>
      </c>
      <c r="L13775"/>
      <c r="N13775"/>
    </row>
    <row r="13776" spans="1:14" x14ac:dyDescent="0.2">
      <c r="A13776" s="1" t="s">
        <v>9650</v>
      </c>
      <c r="B13776" s="8" t="s">
        <v>41</v>
      </c>
      <c r="C13776" s="1" t="s">
        <v>29</v>
      </c>
      <c r="D13776" s="1" t="s">
        <v>173</v>
      </c>
      <c r="E13776" s="1" t="s">
        <v>3427</v>
      </c>
      <c r="F13776" s="2">
        <v>0</v>
      </c>
      <c r="G13776" s="2">
        <v>0</v>
      </c>
      <c r="H13776" s="2">
        <v>0.02</v>
      </c>
      <c r="I13776" s="2">
        <v>0</v>
      </c>
      <c r="J13776" s="2">
        <v>0.02</v>
      </c>
      <c r="L13776"/>
      <c r="N13776"/>
    </row>
    <row r="13777" spans="1:14" x14ac:dyDescent="0.2">
      <c r="A13777" s="1" t="s">
        <v>9651</v>
      </c>
      <c r="B13777" s="8" t="s">
        <v>113</v>
      </c>
      <c r="C13777" s="1" t="s">
        <v>57</v>
      </c>
      <c r="D13777" s="1" t="s">
        <v>173</v>
      </c>
      <c r="E13777" s="1" t="s">
        <v>6089</v>
      </c>
      <c r="F13777" s="2">
        <v>0</v>
      </c>
      <c r="G13777" s="2">
        <v>0</v>
      </c>
      <c r="H13777" s="2">
        <v>0.02</v>
      </c>
      <c r="I13777" s="2">
        <v>0</v>
      </c>
      <c r="J13777" s="2">
        <v>0.02</v>
      </c>
      <c r="L13777"/>
      <c r="N13777"/>
    </row>
    <row r="13778" spans="1:14" x14ac:dyDescent="0.2">
      <c r="A13778" s="1" t="s">
        <v>9652</v>
      </c>
      <c r="B13778" s="8" t="s">
        <v>113</v>
      </c>
      <c r="C13778" s="1" t="s">
        <v>67</v>
      </c>
      <c r="D13778" s="1" t="s">
        <v>38</v>
      </c>
      <c r="E13778" s="1" t="s">
        <v>4611</v>
      </c>
      <c r="F13778" s="2">
        <v>0</v>
      </c>
      <c r="G13778" s="2">
        <v>0</v>
      </c>
      <c r="H13778" s="2">
        <v>0.02</v>
      </c>
      <c r="I13778" s="2">
        <v>0</v>
      </c>
      <c r="J13778" s="2">
        <v>0.02</v>
      </c>
      <c r="L13778"/>
      <c r="N13778"/>
    </row>
    <row r="13779" spans="1:14" x14ac:dyDescent="0.2">
      <c r="A13779" s="1" t="s">
        <v>8480</v>
      </c>
      <c r="B13779" s="8" t="s">
        <v>102</v>
      </c>
      <c r="C13779" s="1" t="s">
        <v>124</v>
      </c>
      <c r="D13779" s="1" t="s">
        <v>58</v>
      </c>
      <c r="E13779" s="1" t="s">
        <v>218</v>
      </c>
      <c r="F13779" s="2">
        <v>0.01</v>
      </c>
      <c r="G13779" s="2">
        <v>0</v>
      </c>
      <c r="H13779" s="2">
        <v>0</v>
      </c>
      <c r="I13779" s="2">
        <v>0</v>
      </c>
      <c r="J13779" s="2">
        <v>0.02</v>
      </c>
      <c r="L13779"/>
      <c r="N13779"/>
    </row>
    <row r="13780" spans="1:14" x14ac:dyDescent="0.2">
      <c r="A13780" s="1" t="s">
        <v>8426</v>
      </c>
      <c r="B13780" s="8" t="s">
        <v>10</v>
      </c>
      <c r="C13780" s="1" t="s">
        <v>37</v>
      </c>
      <c r="D13780" s="1" t="s">
        <v>12</v>
      </c>
      <c r="E13780" s="1" t="s">
        <v>770</v>
      </c>
      <c r="F13780" s="2">
        <v>0</v>
      </c>
      <c r="G13780" s="2">
        <v>0.02</v>
      </c>
      <c r="H13780" s="2">
        <v>0</v>
      </c>
      <c r="I13780" s="2">
        <v>0</v>
      </c>
      <c r="J13780" s="2">
        <v>0.02</v>
      </c>
      <c r="L13780"/>
      <c r="N13780"/>
    </row>
    <row r="13781" spans="1:14" x14ac:dyDescent="0.2">
      <c r="A13781" s="1" t="s">
        <v>9653</v>
      </c>
      <c r="B13781" s="8" t="s">
        <v>20</v>
      </c>
      <c r="C13781" s="1" t="s">
        <v>18</v>
      </c>
      <c r="D13781" s="1" t="s">
        <v>16</v>
      </c>
      <c r="E13781" s="1" t="s">
        <v>5840</v>
      </c>
      <c r="F13781" s="2">
        <v>0.02</v>
      </c>
      <c r="G13781" s="2">
        <v>0</v>
      </c>
      <c r="H13781" s="2">
        <v>0</v>
      </c>
      <c r="I13781" s="2">
        <v>0</v>
      </c>
      <c r="J13781" s="2">
        <v>0.02</v>
      </c>
      <c r="L13781"/>
      <c r="N13781"/>
    </row>
    <row r="13782" spans="1:14" x14ac:dyDescent="0.2">
      <c r="A13782" s="1" t="s">
        <v>9654</v>
      </c>
      <c r="B13782" s="8" t="s">
        <v>20</v>
      </c>
      <c r="C13782" s="1" t="s">
        <v>18</v>
      </c>
      <c r="D13782" s="1" t="s">
        <v>52</v>
      </c>
      <c r="E13782" s="1" t="s">
        <v>3391</v>
      </c>
      <c r="F13782" s="2">
        <v>0.02</v>
      </c>
      <c r="G13782" s="2">
        <v>0</v>
      </c>
      <c r="H13782" s="2">
        <v>0</v>
      </c>
      <c r="I13782" s="2">
        <v>0</v>
      </c>
      <c r="J13782" s="2">
        <v>0.02</v>
      </c>
      <c r="L13782"/>
      <c r="N13782"/>
    </row>
    <row r="13783" spans="1:14" x14ac:dyDescent="0.2">
      <c r="A13783" s="1" t="s">
        <v>6748</v>
      </c>
      <c r="B13783" s="8" t="s">
        <v>20</v>
      </c>
      <c r="C13783" s="1" t="s">
        <v>33</v>
      </c>
      <c r="D13783" s="1" t="s">
        <v>52</v>
      </c>
      <c r="E13783" s="1" t="s">
        <v>159</v>
      </c>
      <c r="F13783" s="2">
        <v>0.01</v>
      </c>
      <c r="G13783" s="2">
        <v>0</v>
      </c>
      <c r="H13783" s="2">
        <v>0</v>
      </c>
      <c r="I13783" s="2">
        <v>0</v>
      </c>
      <c r="J13783" s="2">
        <v>0.02</v>
      </c>
      <c r="L13783"/>
      <c r="N13783"/>
    </row>
    <row r="13784" spans="1:14" x14ac:dyDescent="0.2">
      <c r="A13784" s="1" t="s">
        <v>9655</v>
      </c>
      <c r="B13784" s="8" t="s">
        <v>186</v>
      </c>
      <c r="C13784" s="1" t="s">
        <v>54</v>
      </c>
      <c r="D13784" s="1" t="s">
        <v>38</v>
      </c>
      <c r="E13784" s="1" t="s">
        <v>178</v>
      </c>
      <c r="F13784" s="2">
        <v>0.01</v>
      </c>
      <c r="G13784" s="2">
        <v>0.01</v>
      </c>
      <c r="H13784" s="2">
        <v>0</v>
      </c>
      <c r="I13784" s="2">
        <v>0</v>
      </c>
      <c r="J13784" s="2">
        <v>0.02</v>
      </c>
      <c r="L13784"/>
      <c r="N13784"/>
    </row>
    <row r="13785" spans="1:14" x14ac:dyDescent="0.2">
      <c r="A13785" s="1" t="s">
        <v>9656</v>
      </c>
      <c r="B13785" s="8" t="s">
        <v>20</v>
      </c>
      <c r="C13785" s="1" t="s">
        <v>15</v>
      </c>
      <c r="D13785" s="1" t="s">
        <v>22</v>
      </c>
      <c r="E13785" s="1" t="s">
        <v>9618</v>
      </c>
      <c r="F13785" s="2">
        <v>0</v>
      </c>
      <c r="G13785" s="2">
        <v>0</v>
      </c>
      <c r="H13785" s="2">
        <v>0.02</v>
      </c>
      <c r="I13785" s="2">
        <v>0</v>
      </c>
      <c r="J13785" s="2">
        <v>0.02</v>
      </c>
      <c r="L13785"/>
      <c r="N13785"/>
    </row>
    <row r="13786" spans="1:14" x14ac:dyDescent="0.2">
      <c r="A13786" s="1" t="s">
        <v>3706</v>
      </c>
      <c r="B13786" s="8" t="s">
        <v>107</v>
      </c>
      <c r="C13786" s="1" t="s">
        <v>75</v>
      </c>
      <c r="D13786" s="1" t="s">
        <v>45</v>
      </c>
      <c r="E13786" s="1" t="s">
        <v>1105</v>
      </c>
      <c r="F13786" s="2">
        <v>0</v>
      </c>
      <c r="G13786" s="2">
        <v>0.02</v>
      </c>
      <c r="H13786" s="2">
        <v>0</v>
      </c>
      <c r="I13786" s="2">
        <v>0</v>
      </c>
      <c r="J13786" s="2">
        <v>0.02</v>
      </c>
      <c r="L13786"/>
      <c r="N13786"/>
    </row>
    <row r="13787" spans="1:14" x14ac:dyDescent="0.2">
      <c r="A13787" s="1" t="s">
        <v>9657</v>
      </c>
      <c r="B13787" s="8" t="s">
        <v>10</v>
      </c>
      <c r="C13787" s="1" t="s">
        <v>15</v>
      </c>
      <c r="D13787" s="1" t="s">
        <v>38</v>
      </c>
      <c r="E13787" s="1" t="s">
        <v>164</v>
      </c>
      <c r="F13787" s="2">
        <v>0</v>
      </c>
      <c r="G13787" s="2">
        <v>0</v>
      </c>
      <c r="H13787" s="2">
        <v>0.02</v>
      </c>
      <c r="I13787" s="2">
        <v>0</v>
      </c>
      <c r="J13787" s="2">
        <v>0.02</v>
      </c>
      <c r="L13787"/>
      <c r="N13787"/>
    </row>
    <row r="13788" spans="1:14" x14ac:dyDescent="0.2">
      <c r="A13788" s="1" t="s">
        <v>9124</v>
      </c>
      <c r="B13788" s="8" t="s">
        <v>32</v>
      </c>
      <c r="C13788" s="1" t="s">
        <v>33</v>
      </c>
      <c r="D13788" s="1" t="s">
        <v>214</v>
      </c>
      <c r="E13788" s="1" t="s">
        <v>8150</v>
      </c>
      <c r="F13788" s="2">
        <v>0</v>
      </c>
      <c r="G13788" s="2">
        <v>0</v>
      </c>
      <c r="H13788" s="2">
        <v>0.02</v>
      </c>
      <c r="I13788" s="2">
        <v>0</v>
      </c>
      <c r="J13788" s="2">
        <v>0.02</v>
      </c>
      <c r="L13788"/>
      <c r="N13788"/>
    </row>
    <row r="13789" spans="1:14" x14ac:dyDescent="0.2">
      <c r="A13789" s="1" t="s">
        <v>9174</v>
      </c>
      <c r="B13789" s="8" t="s">
        <v>49</v>
      </c>
      <c r="C13789" s="1" t="s">
        <v>11</v>
      </c>
      <c r="D13789" s="1" t="s">
        <v>38</v>
      </c>
      <c r="E13789" s="1" t="s">
        <v>896</v>
      </c>
      <c r="F13789" s="2">
        <v>0.01</v>
      </c>
      <c r="G13789" s="2">
        <v>0</v>
      </c>
      <c r="H13789" s="2">
        <v>0</v>
      </c>
      <c r="I13789" s="2">
        <v>0</v>
      </c>
      <c r="J13789" s="2">
        <v>0.02</v>
      </c>
      <c r="L13789"/>
      <c r="N13789"/>
    </row>
    <row r="13790" spans="1:14" x14ac:dyDescent="0.2">
      <c r="A13790" s="1" t="s">
        <v>9658</v>
      </c>
      <c r="B13790" s="8" t="s">
        <v>107</v>
      </c>
      <c r="C13790" s="1" t="s">
        <v>18</v>
      </c>
      <c r="D13790" s="1" t="s">
        <v>173</v>
      </c>
      <c r="E13790" s="1" t="s">
        <v>1944</v>
      </c>
      <c r="F13790" s="2">
        <v>0</v>
      </c>
      <c r="G13790" s="2">
        <v>0.01</v>
      </c>
      <c r="H13790" s="2">
        <v>0</v>
      </c>
      <c r="I13790" s="2">
        <v>0</v>
      </c>
      <c r="J13790" s="2">
        <v>0.02</v>
      </c>
      <c r="L13790"/>
      <c r="N13790"/>
    </row>
    <row r="13791" spans="1:14" x14ac:dyDescent="0.2">
      <c r="A13791" s="1" t="s">
        <v>9659</v>
      </c>
      <c r="B13791" s="8" t="s">
        <v>20</v>
      </c>
      <c r="C13791" s="1" t="s">
        <v>33</v>
      </c>
      <c r="D13791" s="1" t="s">
        <v>38</v>
      </c>
      <c r="E13791" s="1" t="s">
        <v>1603</v>
      </c>
      <c r="F13791" s="2">
        <v>0</v>
      </c>
      <c r="G13791" s="2">
        <v>0</v>
      </c>
      <c r="H13791" s="2">
        <v>0.02</v>
      </c>
      <c r="I13791" s="2">
        <v>0</v>
      </c>
      <c r="J13791" s="2">
        <v>0.02</v>
      </c>
      <c r="L13791"/>
      <c r="N13791"/>
    </row>
    <row r="13792" spans="1:14" x14ac:dyDescent="0.2">
      <c r="A13792" s="1" t="s">
        <v>9660</v>
      </c>
      <c r="B13792" s="8" t="s">
        <v>559</v>
      </c>
      <c r="C13792" s="1" t="s">
        <v>65</v>
      </c>
      <c r="D13792" s="1" t="s">
        <v>38</v>
      </c>
      <c r="E13792" s="1" t="s">
        <v>4611</v>
      </c>
      <c r="F13792" s="2">
        <v>0</v>
      </c>
      <c r="G13792" s="2">
        <v>0</v>
      </c>
      <c r="H13792" s="2">
        <v>0.02</v>
      </c>
      <c r="I13792" s="2">
        <v>0</v>
      </c>
      <c r="J13792" s="2">
        <v>0.02</v>
      </c>
      <c r="L13792"/>
      <c r="N13792"/>
    </row>
    <row r="13793" spans="1:14" x14ac:dyDescent="0.2">
      <c r="A13793" s="1" t="s">
        <v>9661</v>
      </c>
      <c r="B13793" s="8" t="s">
        <v>41</v>
      </c>
      <c r="C13793" s="1" t="s">
        <v>33</v>
      </c>
      <c r="D13793" s="1" t="s">
        <v>173</v>
      </c>
      <c r="E13793" s="1" t="s">
        <v>4611</v>
      </c>
      <c r="F13793" s="2">
        <v>0</v>
      </c>
      <c r="G13793" s="2">
        <v>0</v>
      </c>
      <c r="H13793" s="2">
        <v>0.02</v>
      </c>
      <c r="I13793" s="2">
        <v>0</v>
      </c>
      <c r="J13793" s="2">
        <v>0.02</v>
      </c>
      <c r="L13793"/>
      <c r="N13793"/>
    </row>
    <row r="13794" spans="1:14" x14ac:dyDescent="0.2">
      <c r="A13794" s="1" t="s">
        <v>9662</v>
      </c>
      <c r="B13794" s="8" t="s">
        <v>559</v>
      </c>
      <c r="C13794" s="1" t="s">
        <v>65</v>
      </c>
      <c r="D13794" s="1" t="s">
        <v>173</v>
      </c>
      <c r="E13794" s="1" t="s">
        <v>4611</v>
      </c>
      <c r="F13794" s="2">
        <v>0</v>
      </c>
      <c r="G13794" s="2">
        <v>0</v>
      </c>
      <c r="H13794" s="2">
        <v>0.02</v>
      </c>
      <c r="I13794" s="2">
        <v>0</v>
      </c>
      <c r="J13794" s="2">
        <v>0.02</v>
      </c>
      <c r="L13794"/>
      <c r="N13794"/>
    </row>
    <row r="13795" spans="1:14" x14ac:dyDescent="0.2">
      <c r="A13795" s="1" t="s">
        <v>9663</v>
      </c>
      <c r="B13795" s="8" t="s">
        <v>113</v>
      </c>
      <c r="C13795" s="1" t="s">
        <v>29</v>
      </c>
      <c r="D13795" s="1" t="s">
        <v>52</v>
      </c>
      <c r="E13795" s="1" t="s">
        <v>770</v>
      </c>
      <c r="F13795" s="2">
        <v>0.02</v>
      </c>
      <c r="G13795" s="2">
        <v>0</v>
      </c>
      <c r="H13795" s="2">
        <v>0</v>
      </c>
      <c r="I13795" s="2">
        <v>0</v>
      </c>
      <c r="J13795" s="2">
        <v>0.02</v>
      </c>
      <c r="L13795"/>
      <c r="N13795"/>
    </row>
    <row r="13796" spans="1:14" x14ac:dyDescent="0.2">
      <c r="A13796" s="1" t="s">
        <v>9664</v>
      </c>
      <c r="B13796" s="8" t="s">
        <v>41</v>
      </c>
      <c r="C13796" s="1" t="s">
        <v>29</v>
      </c>
      <c r="D13796" s="1" t="s">
        <v>16</v>
      </c>
      <c r="E13796" s="1" t="s">
        <v>7065</v>
      </c>
      <c r="F13796" s="2">
        <v>0</v>
      </c>
      <c r="G13796" s="2">
        <v>0</v>
      </c>
      <c r="H13796" s="2">
        <v>0.02</v>
      </c>
      <c r="I13796" s="2">
        <v>0</v>
      </c>
      <c r="J13796" s="2">
        <v>0.02</v>
      </c>
      <c r="L13796"/>
      <c r="N13796"/>
    </row>
    <row r="13797" spans="1:14" x14ac:dyDescent="0.2">
      <c r="A13797" s="1" t="s">
        <v>9665</v>
      </c>
      <c r="B13797" s="8" t="s">
        <v>102</v>
      </c>
      <c r="C13797" s="1" t="s">
        <v>11</v>
      </c>
      <c r="D13797" s="1" t="s">
        <v>58</v>
      </c>
      <c r="E13797" s="1" t="s">
        <v>838</v>
      </c>
      <c r="F13797" s="2">
        <v>0.01</v>
      </c>
      <c r="G13797" s="2">
        <v>0</v>
      </c>
      <c r="H13797" s="2">
        <v>0</v>
      </c>
      <c r="I13797" s="2">
        <v>0</v>
      </c>
      <c r="J13797" s="2">
        <v>0.02</v>
      </c>
      <c r="L13797"/>
      <c r="N13797"/>
    </row>
    <row r="13798" spans="1:14" x14ac:dyDescent="0.2">
      <c r="A13798" s="1" t="s">
        <v>9132</v>
      </c>
      <c r="B13798" s="8" t="s">
        <v>32</v>
      </c>
      <c r="C13798" s="1" t="s">
        <v>57</v>
      </c>
      <c r="D13798" s="1" t="s">
        <v>173</v>
      </c>
      <c r="E13798" s="1" t="s">
        <v>6089</v>
      </c>
      <c r="F13798" s="2">
        <v>0</v>
      </c>
      <c r="G13798" s="2">
        <v>0</v>
      </c>
      <c r="H13798" s="2">
        <v>0.02</v>
      </c>
      <c r="I13798" s="2">
        <v>0</v>
      </c>
      <c r="J13798" s="2">
        <v>0.02</v>
      </c>
      <c r="L13798"/>
      <c r="N13798"/>
    </row>
    <row r="13799" spans="1:14" x14ac:dyDescent="0.2">
      <c r="A13799" s="1" t="s">
        <v>9666</v>
      </c>
      <c r="B13799" s="8" t="s">
        <v>20</v>
      </c>
      <c r="C13799" s="1" t="s">
        <v>29</v>
      </c>
      <c r="D13799" s="1" t="s">
        <v>22</v>
      </c>
      <c r="E13799" s="1" t="s">
        <v>9527</v>
      </c>
      <c r="F13799" s="2">
        <v>0</v>
      </c>
      <c r="G13799" s="2">
        <v>0</v>
      </c>
      <c r="H13799" s="2">
        <v>0.02</v>
      </c>
      <c r="I13799" s="2">
        <v>0</v>
      </c>
      <c r="J13799" s="2">
        <v>0.02</v>
      </c>
      <c r="L13799"/>
      <c r="N13799"/>
    </row>
    <row r="13800" spans="1:14" x14ac:dyDescent="0.2">
      <c r="A13800" s="1" t="s">
        <v>7592</v>
      </c>
      <c r="B13800" s="8" t="s">
        <v>107</v>
      </c>
      <c r="C13800" s="1" t="s">
        <v>54</v>
      </c>
      <c r="D13800" s="1" t="s">
        <v>214</v>
      </c>
      <c r="E13800" s="1" t="s">
        <v>453</v>
      </c>
      <c r="F13800" s="2">
        <v>0</v>
      </c>
      <c r="G13800" s="2">
        <v>0.01</v>
      </c>
      <c r="H13800" s="2">
        <v>0</v>
      </c>
      <c r="I13800" s="2">
        <v>0</v>
      </c>
      <c r="J13800" s="2">
        <v>0.02</v>
      </c>
      <c r="L13800"/>
      <c r="N13800"/>
    </row>
    <row r="13801" spans="1:14" x14ac:dyDescent="0.2">
      <c r="A13801" s="1" t="s">
        <v>9667</v>
      </c>
      <c r="B13801" s="8" t="s">
        <v>113</v>
      </c>
      <c r="C13801" s="1" t="s">
        <v>33</v>
      </c>
      <c r="D13801" s="1" t="s">
        <v>173</v>
      </c>
      <c r="E13801" s="1" t="s">
        <v>4551</v>
      </c>
      <c r="F13801" s="2">
        <v>0</v>
      </c>
      <c r="G13801" s="2">
        <v>0</v>
      </c>
      <c r="H13801" s="2">
        <v>0.02</v>
      </c>
      <c r="I13801" s="2">
        <v>0</v>
      </c>
      <c r="J13801" s="2">
        <v>0.02</v>
      </c>
      <c r="L13801"/>
      <c r="N13801"/>
    </row>
    <row r="13802" spans="1:14" x14ac:dyDescent="0.2">
      <c r="A13802" s="1" t="s">
        <v>9668</v>
      </c>
      <c r="B13802" s="8" t="s">
        <v>186</v>
      </c>
      <c r="C13802" s="1" t="s">
        <v>47</v>
      </c>
      <c r="D13802" s="1" t="s">
        <v>38</v>
      </c>
      <c r="E13802" s="1" t="s">
        <v>39</v>
      </c>
      <c r="F13802" s="2">
        <v>0</v>
      </c>
      <c r="G13802" s="2">
        <v>0</v>
      </c>
      <c r="H13802" s="2">
        <v>0.02</v>
      </c>
      <c r="I13802" s="2">
        <v>0</v>
      </c>
      <c r="J13802" s="2">
        <v>0.02</v>
      </c>
      <c r="L13802"/>
      <c r="N13802"/>
    </row>
    <row r="13803" spans="1:14" x14ac:dyDescent="0.2">
      <c r="A13803" s="1" t="s">
        <v>9669</v>
      </c>
      <c r="B13803" s="8" t="s">
        <v>559</v>
      </c>
      <c r="C13803" s="1" t="s">
        <v>65</v>
      </c>
      <c r="D13803" s="1" t="s">
        <v>38</v>
      </c>
      <c r="E13803" s="1" t="s">
        <v>4611</v>
      </c>
      <c r="F13803" s="2">
        <v>0</v>
      </c>
      <c r="G13803" s="2">
        <v>0</v>
      </c>
      <c r="H13803" s="2">
        <v>0.02</v>
      </c>
      <c r="I13803" s="2">
        <v>0</v>
      </c>
      <c r="J13803" s="2">
        <v>0.02</v>
      </c>
      <c r="L13803"/>
      <c r="N13803"/>
    </row>
    <row r="13804" spans="1:14" x14ac:dyDescent="0.2">
      <c r="A13804" s="1" t="s">
        <v>157</v>
      </c>
      <c r="B13804" s="8" t="s">
        <v>107</v>
      </c>
      <c r="C13804" s="1" t="s">
        <v>29</v>
      </c>
      <c r="D13804" s="1" t="s">
        <v>58</v>
      </c>
      <c r="E13804" s="1" t="s">
        <v>34</v>
      </c>
      <c r="F13804" s="2">
        <v>0</v>
      </c>
      <c r="G13804" s="2">
        <v>0.01</v>
      </c>
      <c r="H13804" s="2">
        <v>0</v>
      </c>
      <c r="I13804" s="2">
        <v>0</v>
      </c>
      <c r="J13804" s="2">
        <v>0.02</v>
      </c>
      <c r="L13804"/>
      <c r="N13804"/>
    </row>
    <row r="13805" spans="1:14" x14ac:dyDescent="0.2">
      <c r="A13805" s="1" t="s">
        <v>9670</v>
      </c>
      <c r="B13805" s="8" t="s">
        <v>10</v>
      </c>
      <c r="C13805" s="1" t="s">
        <v>29</v>
      </c>
      <c r="D13805" s="1" t="s">
        <v>26</v>
      </c>
      <c r="E13805" s="1" t="s">
        <v>5994</v>
      </c>
      <c r="F13805" s="2">
        <v>0</v>
      </c>
      <c r="G13805" s="2">
        <v>0</v>
      </c>
      <c r="H13805" s="2">
        <v>0.02</v>
      </c>
      <c r="I13805" s="2">
        <v>0</v>
      </c>
      <c r="J13805" s="2">
        <v>0.02</v>
      </c>
      <c r="L13805"/>
      <c r="N13805"/>
    </row>
    <row r="13806" spans="1:14" x14ac:dyDescent="0.2">
      <c r="A13806" s="1" t="s">
        <v>9671</v>
      </c>
      <c r="B13806" s="8" t="s">
        <v>41</v>
      </c>
      <c r="C13806" s="1" t="s">
        <v>25</v>
      </c>
      <c r="D13806" s="1" t="s">
        <v>22</v>
      </c>
      <c r="E13806" s="1" t="s">
        <v>251</v>
      </c>
      <c r="F13806" s="2">
        <v>0</v>
      </c>
      <c r="G13806" s="2">
        <v>0</v>
      </c>
      <c r="H13806" s="2">
        <v>0.02</v>
      </c>
      <c r="I13806" s="2">
        <v>0</v>
      </c>
      <c r="J13806" s="2">
        <v>0.02</v>
      </c>
      <c r="L13806"/>
      <c r="N13806"/>
    </row>
    <row r="13807" spans="1:14" x14ac:dyDescent="0.2">
      <c r="A13807" s="1" t="s">
        <v>9672</v>
      </c>
      <c r="B13807" s="8" t="s">
        <v>10</v>
      </c>
      <c r="C13807" s="1" t="s">
        <v>57</v>
      </c>
      <c r="D13807" s="1" t="s">
        <v>1</v>
      </c>
      <c r="E13807" s="1" t="s">
        <v>3391</v>
      </c>
      <c r="F13807" s="2">
        <v>0.02</v>
      </c>
      <c r="G13807" s="2">
        <v>0</v>
      </c>
      <c r="H13807" s="2">
        <v>0</v>
      </c>
      <c r="I13807" s="2">
        <v>0</v>
      </c>
      <c r="J13807" s="2">
        <v>0.02</v>
      </c>
      <c r="L13807"/>
      <c r="N13807"/>
    </row>
    <row r="13808" spans="1:14" x14ac:dyDescent="0.2">
      <c r="A13808" s="1" t="s">
        <v>7877</v>
      </c>
      <c r="B13808" s="8" t="s">
        <v>107</v>
      </c>
      <c r="C13808" s="1" t="s">
        <v>42</v>
      </c>
      <c r="D13808" s="1" t="s">
        <v>16</v>
      </c>
      <c r="E13808" s="1" t="s">
        <v>969</v>
      </c>
      <c r="F13808" s="2">
        <v>0</v>
      </c>
      <c r="G13808" s="2">
        <v>0.01</v>
      </c>
      <c r="H13808" s="2">
        <v>0</v>
      </c>
      <c r="I13808" s="2">
        <v>0</v>
      </c>
      <c r="J13808" s="2">
        <v>0.02</v>
      </c>
      <c r="L13808"/>
      <c r="N13808"/>
    </row>
    <row r="13809" spans="1:14" x14ac:dyDescent="0.2">
      <c r="A13809" s="1" t="s">
        <v>9673</v>
      </c>
      <c r="B13809" s="8" t="s">
        <v>113</v>
      </c>
      <c r="C13809" s="1" t="s">
        <v>18</v>
      </c>
      <c r="D13809" s="1" t="s">
        <v>45</v>
      </c>
      <c r="E13809" s="1" t="s">
        <v>4532</v>
      </c>
      <c r="F13809" s="2">
        <v>0</v>
      </c>
      <c r="G13809" s="2">
        <v>0</v>
      </c>
      <c r="H13809" s="2">
        <v>0.02</v>
      </c>
      <c r="I13809" s="2">
        <v>0</v>
      </c>
      <c r="J13809" s="2">
        <v>0.02</v>
      </c>
      <c r="L13809"/>
      <c r="N13809"/>
    </row>
    <row r="13810" spans="1:14" x14ac:dyDescent="0.2">
      <c r="A13810" s="1" t="s">
        <v>322</v>
      </c>
      <c r="B13810" s="8" t="s">
        <v>107</v>
      </c>
      <c r="C13810" s="1" t="s">
        <v>25</v>
      </c>
      <c r="D13810" s="1" t="s">
        <v>38</v>
      </c>
      <c r="E13810" s="1" t="s">
        <v>248</v>
      </c>
      <c r="F13810" s="2">
        <v>0</v>
      </c>
      <c r="G13810" s="2">
        <v>0.01</v>
      </c>
      <c r="H13810" s="2">
        <v>0</v>
      </c>
      <c r="I13810" s="2">
        <v>0</v>
      </c>
      <c r="J13810" s="2">
        <v>0.02</v>
      </c>
      <c r="L13810"/>
      <c r="N13810"/>
    </row>
    <row r="13811" spans="1:14" x14ac:dyDescent="0.2">
      <c r="A13811" s="1" t="s">
        <v>9674</v>
      </c>
      <c r="B13811" s="8" t="s">
        <v>559</v>
      </c>
      <c r="C13811" s="1" t="s">
        <v>216</v>
      </c>
      <c r="D13811" s="1" t="s">
        <v>173</v>
      </c>
      <c r="E13811" s="1" t="s">
        <v>191</v>
      </c>
      <c r="F13811" s="2">
        <v>0</v>
      </c>
      <c r="G13811" s="2">
        <v>0</v>
      </c>
      <c r="H13811" s="2">
        <v>0.02</v>
      </c>
      <c r="I13811" s="2">
        <v>0</v>
      </c>
      <c r="J13811" s="2">
        <v>0.02</v>
      </c>
      <c r="L13811"/>
      <c r="N13811"/>
    </row>
    <row r="13812" spans="1:14" x14ac:dyDescent="0.2">
      <c r="A13812" s="1" t="s">
        <v>3112</v>
      </c>
      <c r="B13812" s="8" t="s">
        <v>107</v>
      </c>
      <c r="C13812" s="1" t="s">
        <v>33</v>
      </c>
      <c r="D13812" s="1" t="s">
        <v>38</v>
      </c>
      <c r="E13812" s="1" t="s">
        <v>178</v>
      </c>
      <c r="F13812" s="2">
        <v>0</v>
      </c>
      <c r="G13812" s="2">
        <v>0.01</v>
      </c>
      <c r="H13812" s="2">
        <v>0</v>
      </c>
      <c r="I13812" s="2">
        <v>0</v>
      </c>
      <c r="J13812" s="2">
        <v>0.02</v>
      </c>
      <c r="L13812"/>
      <c r="N13812"/>
    </row>
    <row r="13813" spans="1:14" x14ac:dyDescent="0.2">
      <c r="A13813" s="1" t="s">
        <v>9675</v>
      </c>
      <c r="B13813" s="8" t="s">
        <v>20</v>
      </c>
      <c r="C13813" s="1" t="s">
        <v>15</v>
      </c>
      <c r="D13813" s="1" t="s">
        <v>12</v>
      </c>
      <c r="E13813" s="1" t="s">
        <v>4717</v>
      </c>
      <c r="F13813" s="2">
        <v>0</v>
      </c>
      <c r="G13813" s="2">
        <v>0</v>
      </c>
      <c r="H13813" s="2">
        <v>0.02</v>
      </c>
      <c r="I13813" s="2">
        <v>0</v>
      </c>
      <c r="J13813" s="2">
        <v>0.02</v>
      </c>
      <c r="L13813"/>
      <c r="N13813"/>
    </row>
    <row r="13814" spans="1:14" x14ac:dyDescent="0.2">
      <c r="A13814" s="1" t="s">
        <v>7625</v>
      </c>
      <c r="B13814" s="8" t="s">
        <v>49</v>
      </c>
      <c r="C13814" s="1" t="s">
        <v>47</v>
      </c>
      <c r="D13814" s="1" t="s">
        <v>12</v>
      </c>
      <c r="E13814" s="1" t="s">
        <v>159</v>
      </c>
      <c r="F13814" s="2">
        <v>0.01</v>
      </c>
      <c r="G13814" s="2">
        <v>0</v>
      </c>
      <c r="H13814" s="2">
        <v>0</v>
      </c>
      <c r="I13814" s="2">
        <v>0</v>
      </c>
      <c r="J13814" s="2">
        <v>0.02</v>
      </c>
      <c r="L13814"/>
      <c r="N13814"/>
    </row>
    <row r="13815" spans="1:14" x14ac:dyDescent="0.2">
      <c r="A13815" s="1" t="s">
        <v>9676</v>
      </c>
      <c r="B13815" s="8" t="s">
        <v>559</v>
      </c>
      <c r="C13815" s="1" t="s">
        <v>65</v>
      </c>
      <c r="D13815" s="1" t="s">
        <v>173</v>
      </c>
      <c r="E13815" s="1" t="s">
        <v>9677</v>
      </c>
      <c r="F13815" s="2">
        <v>0</v>
      </c>
      <c r="G13815" s="2">
        <v>0</v>
      </c>
      <c r="H13815" s="2">
        <v>0.02</v>
      </c>
      <c r="I13815" s="2">
        <v>0</v>
      </c>
      <c r="J13815" s="2">
        <v>0.02</v>
      </c>
      <c r="L13815"/>
      <c r="N13815"/>
    </row>
    <row r="13816" spans="1:14" x14ac:dyDescent="0.2">
      <c r="A13816" s="1" t="s">
        <v>8999</v>
      </c>
      <c r="B13816" s="8" t="s">
        <v>102</v>
      </c>
      <c r="C13816" s="1" t="s">
        <v>124</v>
      </c>
      <c r="D13816" s="1" t="s">
        <v>58</v>
      </c>
      <c r="E13816" s="1" t="s">
        <v>220</v>
      </c>
      <c r="F13816" s="2">
        <v>0.01</v>
      </c>
      <c r="G13816" s="2">
        <v>0</v>
      </c>
      <c r="H13816" s="2">
        <v>0</v>
      </c>
      <c r="I13816" s="2">
        <v>0</v>
      </c>
      <c r="J13816" s="2">
        <v>0.02</v>
      </c>
      <c r="L13816"/>
      <c r="N13816"/>
    </row>
    <row r="13817" spans="1:14" x14ac:dyDescent="0.2">
      <c r="A13817" s="1" t="s">
        <v>4663</v>
      </c>
      <c r="B13817" s="8" t="s">
        <v>107</v>
      </c>
      <c r="C13817" s="1" t="s">
        <v>11</v>
      </c>
      <c r="D13817" s="1" t="s">
        <v>26</v>
      </c>
      <c r="E13817" s="1" t="s">
        <v>86</v>
      </c>
      <c r="F13817" s="2">
        <v>0</v>
      </c>
      <c r="G13817" s="2">
        <v>0.01</v>
      </c>
      <c r="H13817" s="2">
        <v>0</v>
      </c>
      <c r="I13817" s="2">
        <v>0</v>
      </c>
      <c r="J13817" s="2">
        <v>0.02</v>
      </c>
      <c r="L13817"/>
      <c r="N13817"/>
    </row>
    <row r="13818" spans="1:14" x14ac:dyDescent="0.2">
      <c r="A13818" s="1" t="s">
        <v>2041</v>
      </c>
      <c r="B13818" s="8" t="s">
        <v>32</v>
      </c>
      <c r="C13818" s="1" t="s">
        <v>65</v>
      </c>
      <c r="D13818" s="1" t="s">
        <v>12</v>
      </c>
      <c r="E13818" s="1" t="s">
        <v>99</v>
      </c>
      <c r="F13818" s="2">
        <v>0</v>
      </c>
      <c r="G13818" s="2">
        <v>0.02</v>
      </c>
      <c r="H13818" s="2">
        <v>0</v>
      </c>
      <c r="I13818" s="2">
        <v>0</v>
      </c>
      <c r="J13818" s="2">
        <v>0.02</v>
      </c>
      <c r="L13818"/>
      <c r="N13818"/>
    </row>
    <row r="13819" spans="1:14" x14ac:dyDescent="0.2">
      <c r="A13819" s="1" t="s">
        <v>925</v>
      </c>
      <c r="B13819" s="8" t="s">
        <v>107</v>
      </c>
      <c r="C13819" s="1" t="s">
        <v>15</v>
      </c>
      <c r="D13819" s="1" t="s">
        <v>1</v>
      </c>
      <c r="E13819" s="1" t="s">
        <v>319</v>
      </c>
      <c r="F13819" s="2">
        <v>0</v>
      </c>
      <c r="G13819" s="2">
        <v>0.01</v>
      </c>
      <c r="H13819" s="2">
        <v>0</v>
      </c>
      <c r="I13819" s="2">
        <v>0</v>
      </c>
      <c r="J13819" s="2">
        <v>0.02</v>
      </c>
      <c r="L13819"/>
      <c r="N13819"/>
    </row>
    <row r="13820" spans="1:14" x14ac:dyDescent="0.2">
      <c r="A13820" s="1" t="s">
        <v>9678</v>
      </c>
      <c r="B13820" s="8" t="s">
        <v>41</v>
      </c>
      <c r="C13820" s="1" t="s">
        <v>11</v>
      </c>
      <c r="D13820" s="1" t="s">
        <v>38</v>
      </c>
      <c r="E13820" s="1" t="s">
        <v>770</v>
      </c>
      <c r="F13820" s="2">
        <v>0</v>
      </c>
      <c r="G13820" s="2">
        <v>0</v>
      </c>
      <c r="H13820" s="2">
        <v>0.02</v>
      </c>
      <c r="I13820" s="2">
        <v>0</v>
      </c>
      <c r="J13820" s="2">
        <v>0.02</v>
      </c>
      <c r="L13820"/>
      <c r="N13820"/>
    </row>
    <row r="13821" spans="1:14" x14ac:dyDescent="0.2">
      <c r="A13821" s="1" t="s">
        <v>9679</v>
      </c>
      <c r="B13821" s="8" t="s">
        <v>49</v>
      </c>
      <c r="C13821" s="1" t="s">
        <v>47</v>
      </c>
      <c r="D13821" s="1" t="s">
        <v>12</v>
      </c>
      <c r="E13821" s="1" t="s">
        <v>86</v>
      </c>
      <c r="F13821" s="2">
        <v>0.01</v>
      </c>
      <c r="G13821" s="2">
        <v>0</v>
      </c>
      <c r="H13821" s="2">
        <v>0</v>
      </c>
      <c r="I13821" s="2">
        <v>0</v>
      </c>
      <c r="J13821" s="2">
        <v>0.02</v>
      </c>
      <c r="L13821"/>
      <c r="N13821"/>
    </row>
    <row r="13822" spans="1:14" x14ac:dyDescent="0.2">
      <c r="A13822" s="1" t="s">
        <v>9680</v>
      </c>
      <c r="B13822" s="8" t="s">
        <v>126</v>
      </c>
      <c r="C13822" s="1" t="s">
        <v>47</v>
      </c>
      <c r="D13822" s="1" t="s">
        <v>16</v>
      </c>
      <c r="E13822" s="1" t="s">
        <v>86</v>
      </c>
      <c r="F13822" s="2">
        <v>0.01</v>
      </c>
      <c r="G13822" s="2">
        <v>0</v>
      </c>
      <c r="H13822" s="2">
        <v>0</v>
      </c>
      <c r="I13822" s="2">
        <v>0</v>
      </c>
      <c r="J13822" s="2">
        <v>0.02</v>
      </c>
      <c r="L13822"/>
      <c r="N13822"/>
    </row>
    <row r="13823" spans="1:14" x14ac:dyDescent="0.2">
      <c r="A13823" s="1" t="s">
        <v>4440</v>
      </c>
      <c r="B13823" s="8" t="s">
        <v>121</v>
      </c>
      <c r="C13823" s="1" t="s">
        <v>216</v>
      </c>
      <c r="D13823" s="1" t="s">
        <v>214</v>
      </c>
      <c r="E13823" s="1" t="s">
        <v>39</v>
      </c>
      <c r="F13823" s="2">
        <v>0.01</v>
      </c>
      <c r="G13823" s="2">
        <v>0.01</v>
      </c>
      <c r="H13823" s="2">
        <v>0</v>
      </c>
      <c r="I13823" s="2">
        <v>0</v>
      </c>
      <c r="J13823" s="2">
        <v>0.02</v>
      </c>
      <c r="L13823"/>
      <c r="N13823"/>
    </row>
    <row r="13824" spans="1:14" x14ac:dyDescent="0.2">
      <c r="A13824" s="1" t="s">
        <v>9681</v>
      </c>
      <c r="B13824" s="8" t="s">
        <v>20</v>
      </c>
      <c r="C13824" s="1" t="s">
        <v>18</v>
      </c>
      <c r="D13824" s="1" t="s">
        <v>12</v>
      </c>
      <c r="E13824" s="1" t="s">
        <v>99</v>
      </c>
      <c r="F13824" s="2">
        <v>0</v>
      </c>
      <c r="G13824" s="2">
        <v>0.01</v>
      </c>
      <c r="H13824" s="2">
        <v>0</v>
      </c>
      <c r="I13824" s="2">
        <v>0</v>
      </c>
      <c r="J13824" s="2">
        <v>0.02</v>
      </c>
      <c r="L13824"/>
      <c r="N13824"/>
    </row>
    <row r="13825" spans="1:14" x14ac:dyDescent="0.2">
      <c r="A13825" s="1" t="s">
        <v>9682</v>
      </c>
      <c r="B13825" s="8" t="s">
        <v>20</v>
      </c>
      <c r="C13825" s="1" t="s">
        <v>18</v>
      </c>
      <c r="D13825" s="1" t="s">
        <v>173</v>
      </c>
      <c r="E13825" s="1" t="s">
        <v>1643</v>
      </c>
      <c r="F13825" s="2">
        <v>0</v>
      </c>
      <c r="G13825" s="2">
        <v>0</v>
      </c>
      <c r="H13825" s="2">
        <v>0.02</v>
      </c>
      <c r="I13825" s="2">
        <v>0</v>
      </c>
      <c r="J13825" s="2">
        <v>0.02</v>
      </c>
      <c r="L13825"/>
      <c r="N13825"/>
    </row>
    <row r="13826" spans="1:14" x14ac:dyDescent="0.2">
      <c r="A13826" s="1" t="s">
        <v>9536</v>
      </c>
      <c r="B13826" s="8" t="s">
        <v>32</v>
      </c>
      <c r="C13826" s="1" t="s">
        <v>216</v>
      </c>
      <c r="D13826" s="1" t="s">
        <v>58</v>
      </c>
      <c r="E13826" s="1" t="s">
        <v>59</v>
      </c>
      <c r="F13826" s="2">
        <v>0.01</v>
      </c>
      <c r="G13826" s="2">
        <v>0.01</v>
      </c>
      <c r="H13826" s="2">
        <v>0</v>
      </c>
      <c r="I13826" s="2">
        <v>0</v>
      </c>
      <c r="J13826" s="2">
        <v>0.02</v>
      </c>
      <c r="L13826"/>
      <c r="N13826"/>
    </row>
    <row r="13827" spans="1:14" x14ac:dyDescent="0.2">
      <c r="A13827" s="1" t="s">
        <v>9683</v>
      </c>
      <c r="B13827" s="8" t="s">
        <v>20</v>
      </c>
      <c r="C13827" s="1" t="s">
        <v>29</v>
      </c>
      <c r="D13827" s="1" t="s">
        <v>22</v>
      </c>
      <c r="E13827" s="1" t="s">
        <v>159</v>
      </c>
      <c r="F13827" s="2">
        <v>0.02</v>
      </c>
      <c r="G13827" s="2">
        <v>0</v>
      </c>
      <c r="H13827" s="2">
        <v>0</v>
      </c>
      <c r="I13827" s="2">
        <v>0</v>
      </c>
      <c r="J13827" s="2">
        <v>0.02</v>
      </c>
      <c r="L13827"/>
      <c r="N13827"/>
    </row>
    <row r="13828" spans="1:14" x14ac:dyDescent="0.2">
      <c r="A13828" s="1" t="s">
        <v>9684</v>
      </c>
      <c r="B13828" s="8" t="s">
        <v>41</v>
      </c>
      <c r="C13828" s="1" t="s">
        <v>29</v>
      </c>
      <c r="D13828" s="1" t="s">
        <v>173</v>
      </c>
      <c r="E13828" s="1" t="s">
        <v>8150</v>
      </c>
      <c r="F13828" s="2">
        <v>0</v>
      </c>
      <c r="G13828" s="2">
        <v>0</v>
      </c>
      <c r="H13828" s="2">
        <v>0.02</v>
      </c>
      <c r="I13828" s="2">
        <v>0</v>
      </c>
      <c r="J13828" s="2">
        <v>0.02</v>
      </c>
      <c r="L13828"/>
      <c r="N13828"/>
    </row>
    <row r="13829" spans="1:14" x14ac:dyDescent="0.2">
      <c r="A13829" s="1" t="s">
        <v>9685</v>
      </c>
      <c r="B13829" s="8" t="s">
        <v>20</v>
      </c>
      <c r="C13829" s="1" t="s">
        <v>11</v>
      </c>
      <c r="D13829" s="1" t="s">
        <v>45</v>
      </c>
      <c r="E13829" s="1" t="s">
        <v>251</v>
      </c>
      <c r="F13829" s="2">
        <v>0</v>
      </c>
      <c r="G13829" s="2">
        <v>0</v>
      </c>
      <c r="H13829" s="2">
        <v>0.02</v>
      </c>
      <c r="I13829" s="2">
        <v>0</v>
      </c>
      <c r="J13829" s="2">
        <v>0.02</v>
      </c>
      <c r="L13829"/>
      <c r="N13829"/>
    </row>
    <row r="13830" spans="1:14" x14ac:dyDescent="0.2">
      <c r="A13830" s="1" t="s">
        <v>9686</v>
      </c>
      <c r="B13830" s="8" t="s">
        <v>41</v>
      </c>
      <c r="C13830" s="1" t="s">
        <v>11</v>
      </c>
      <c r="D13830" s="1" t="s">
        <v>38</v>
      </c>
      <c r="E13830" s="1" t="s">
        <v>4836</v>
      </c>
      <c r="F13830" s="2">
        <v>0</v>
      </c>
      <c r="G13830" s="2">
        <v>0</v>
      </c>
      <c r="H13830" s="2">
        <v>0.02</v>
      </c>
      <c r="I13830" s="2">
        <v>0</v>
      </c>
      <c r="J13830" s="2">
        <v>0.02</v>
      </c>
      <c r="L13830"/>
      <c r="N13830"/>
    </row>
    <row r="13831" spans="1:14" x14ac:dyDescent="0.2">
      <c r="A13831" s="1" t="s">
        <v>5724</v>
      </c>
      <c r="B13831" s="8" t="s">
        <v>32</v>
      </c>
      <c r="C13831" s="1" t="s">
        <v>65</v>
      </c>
      <c r="D13831" s="1" t="s">
        <v>12</v>
      </c>
      <c r="E13831" s="1" t="s">
        <v>5528</v>
      </c>
      <c r="F13831" s="2">
        <v>0</v>
      </c>
      <c r="G13831" s="2">
        <v>0.02</v>
      </c>
      <c r="H13831" s="2">
        <v>0</v>
      </c>
      <c r="I13831" s="2">
        <v>0</v>
      </c>
      <c r="J13831" s="2">
        <v>0.02</v>
      </c>
      <c r="L13831"/>
      <c r="N13831"/>
    </row>
    <row r="13832" spans="1:14" x14ac:dyDescent="0.2">
      <c r="A13832" s="1" t="s">
        <v>9687</v>
      </c>
      <c r="B13832" s="8" t="s">
        <v>113</v>
      </c>
      <c r="C13832" s="1" t="s">
        <v>67</v>
      </c>
      <c r="D13832" s="1" t="s">
        <v>38</v>
      </c>
      <c r="E13832" s="1" t="s">
        <v>770</v>
      </c>
      <c r="F13832" s="2">
        <v>0</v>
      </c>
      <c r="G13832" s="2">
        <v>0</v>
      </c>
      <c r="H13832" s="2">
        <v>0.02</v>
      </c>
      <c r="I13832" s="2">
        <v>0</v>
      </c>
      <c r="J13832" s="2">
        <v>0.02</v>
      </c>
      <c r="L13832"/>
      <c r="N13832"/>
    </row>
    <row r="13833" spans="1:14" hidden="1" x14ac:dyDescent="0.2">
      <c r="A13833" s="1" t="s">
        <v>9688</v>
      </c>
      <c r="B13833" s="8" t="s">
        <v>10</v>
      </c>
      <c r="C13833" s="1" t="s">
        <v>191</v>
      </c>
      <c r="D13833" s="1" t="s">
        <v>16</v>
      </c>
      <c r="E13833" s="1" t="s">
        <v>2288</v>
      </c>
      <c r="F13833" s="2">
        <v>0</v>
      </c>
      <c r="G13833" s="2">
        <v>0.01</v>
      </c>
      <c r="H13833" s="2">
        <v>0</v>
      </c>
      <c r="I13833" s="2">
        <v>0</v>
      </c>
      <c r="J13833" s="2">
        <v>0.02</v>
      </c>
      <c r="L13833"/>
      <c r="N13833"/>
    </row>
    <row r="13834" spans="1:14" x14ac:dyDescent="0.2">
      <c r="A13834" s="1" t="s">
        <v>9689</v>
      </c>
      <c r="B13834" s="8" t="s">
        <v>41</v>
      </c>
      <c r="C13834" s="1" t="s">
        <v>18</v>
      </c>
      <c r="D13834" s="1" t="s">
        <v>173</v>
      </c>
      <c r="E13834" s="1" t="s">
        <v>9690</v>
      </c>
      <c r="F13834" s="2">
        <v>0</v>
      </c>
      <c r="G13834" s="2">
        <v>0</v>
      </c>
      <c r="H13834" s="2">
        <v>0.02</v>
      </c>
      <c r="I13834" s="2">
        <v>0</v>
      </c>
      <c r="J13834" s="2">
        <v>0.02</v>
      </c>
      <c r="L13834"/>
      <c r="N13834"/>
    </row>
    <row r="13835" spans="1:14" x14ac:dyDescent="0.2">
      <c r="A13835" s="1" t="s">
        <v>9691</v>
      </c>
      <c r="B13835" s="8" t="s">
        <v>107</v>
      </c>
      <c r="C13835" s="1" t="s">
        <v>33</v>
      </c>
      <c r="D13835" s="1" t="s">
        <v>214</v>
      </c>
      <c r="E13835" s="1" t="s">
        <v>8450</v>
      </c>
      <c r="F13835" s="2">
        <v>0</v>
      </c>
      <c r="G13835" s="2">
        <v>0.01</v>
      </c>
      <c r="H13835" s="2">
        <v>0</v>
      </c>
      <c r="I13835" s="2">
        <v>0</v>
      </c>
      <c r="J13835" s="2">
        <v>0.02</v>
      </c>
      <c r="L13835"/>
      <c r="N13835"/>
    </row>
    <row r="13836" spans="1:14" x14ac:dyDescent="0.2">
      <c r="A13836" s="1" t="s">
        <v>9692</v>
      </c>
      <c r="B13836" s="8" t="s">
        <v>20</v>
      </c>
      <c r="C13836" s="1" t="s">
        <v>11</v>
      </c>
      <c r="D13836" s="1" t="s">
        <v>52</v>
      </c>
      <c r="E13836" s="1" t="s">
        <v>5952</v>
      </c>
      <c r="F13836" s="2">
        <v>0.02</v>
      </c>
      <c r="G13836" s="2">
        <v>0</v>
      </c>
      <c r="H13836" s="2">
        <v>0</v>
      </c>
      <c r="I13836" s="2">
        <v>0</v>
      </c>
      <c r="J13836" s="2">
        <v>0.02</v>
      </c>
      <c r="L13836"/>
      <c r="N13836"/>
    </row>
    <row r="13837" spans="1:14" x14ac:dyDescent="0.2">
      <c r="A13837" s="1" t="s">
        <v>7528</v>
      </c>
      <c r="B13837" s="8" t="s">
        <v>126</v>
      </c>
      <c r="C13837" s="1" t="s">
        <v>42</v>
      </c>
      <c r="D13837" s="1" t="s">
        <v>38</v>
      </c>
      <c r="E13837" s="1" t="s">
        <v>109</v>
      </c>
      <c r="F13837" s="2">
        <v>0.01</v>
      </c>
      <c r="G13837" s="2">
        <v>0</v>
      </c>
      <c r="H13837" s="2">
        <v>0</v>
      </c>
      <c r="I13837" s="2">
        <v>0</v>
      </c>
      <c r="J13837" s="2">
        <v>0.02</v>
      </c>
      <c r="L13837"/>
      <c r="N13837"/>
    </row>
    <row r="13838" spans="1:14" x14ac:dyDescent="0.2">
      <c r="A13838" s="1" t="s">
        <v>7788</v>
      </c>
      <c r="B13838" s="8" t="s">
        <v>559</v>
      </c>
      <c r="C13838" s="1" t="s">
        <v>37</v>
      </c>
      <c r="D13838" s="1" t="s">
        <v>12</v>
      </c>
      <c r="E13838" s="1" t="s">
        <v>603</v>
      </c>
      <c r="F13838" s="2">
        <v>0</v>
      </c>
      <c r="G13838" s="2">
        <v>0</v>
      </c>
      <c r="H13838" s="2">
        <v>0.02</v>
      </c>
      <c r="I13838" s="2">
        <v>0</v>
      </c>
      <c r="J13838" s="2">
        <v>0.02</v>
      </c>
      <c r="L13838"/>
      <c r="N13838"/>
    </row>
    <row r="13839" spans="1:14" x14ac:dyDescent="0.2">
      <c r="A13839" s="1" t="s">
        <v>9693</v>
      </c>
      <c r="B13839" s="8" t="s">
        <v>113</v>
      </c>
      <c r="C13839" s="1" t="s">
        <v>11</v>
      </c>
      <c r="D13839" s="1" t="s">
        <v>58</v>
      </c>
      <c r="E13839" s="1" t="s">
        <v>5613</v>
      </c>
      <c r="F13839" s="2">
        <v>0.02</v>
      </c>
      <c r="G13839" s="2">
        <v>0</v>
      </c>
      <c r="H13839" s="2">
        <v>0</v>
      </c>
      <c r="I13839" s="2">
        <v>0</v>
      </c>
      <c r="J13839" s="2">
        <v>0.02</v>
      </c>
      <c r="L13839"/>
      <c r="N13839"/>
    </row>
    <row r="13840" spans="1:14" x14ac:dyDescent="0.2">
      <c r="A13840" s="1" t="s">
        <v>9694</v>
      </c>
      <c r="B13840" s="8" t="s">
        <v>107</v>
      </c>
      <c r="C13840" s="1" t="s">
        <v>33</v>
      </c>
      <c r="D13840" s="1" t="s">
        <v>214</v>
      </c>
      <c r="E13840" s="1" t="s">
        <v>99</v>
      </c>
      <c r="F13840" s="2">
        <v>0</v>
      </c>
      <c r="G13840" s="2">
        <v>0.01</v>
      </c>
      <c r="H13840" s="2">
        <v>0</v>
      </c>
      <c r="I13840" s="2">
        <v>0</v>
      </c>
      <c r="J13840" s="2">
        <v>0.02</v>
      </c>
      <c r="L13840"/>
      <c r="N13840"/>
    </row>
    <row r="13841" spans="1:14" x14ac:dyDescent="0.2">
      <c r="A13841" s="1" t="s">
        <v>2908</v>
      </c>
      <c r="B13841" s="8" t="s">
        <v>107</v>
      </c>
      <c r="C13841" s="1" t="s">
        <v>25</v>
      </c>
      <c r="D13841" s="1" t="s">
        <v>38</v>
      </c>
      <c r="E13841" s="1" t="s">
        <v>319</v>
      </c>
      <c r="F13841" s="2">
        <v>0.01</v>
      </c>
      <c r="G13841" s="2">
        <v>0</v>
      </c>
      <c r="H13841" s="2">
        <v>0</v>
      </c>
      <c r="I13841" s="2">
        <v>0</v>
      </c>
      <c r="J13841" s="2">
        <v>0.02</v>
      </c>
      <c r="L13841"/>
      <c r="N13841"/>
    </row>
    <row r="13842" spans="1:14" x14ac:dyDescent="0.2">
      <c r="A13842" s="1" t="s">
        <v>7844</v>
      </c>
      <c r="B13842" s="8" t="s">
        <v>32</v>
      </c>
      <c r="C13842" s="1" t="s">
        <v>33</v>
      </c>
      <c r="D13842" s="1" t="s">
        <v>12</v>
      </c>
      <c r="E13842" s="1" t="s">
        <v>7845</v>
      </c>
      <c r="F13842" s="2">
        <v>0</v>
      </c>
      <c r="G13842" s="2">
        <v>0.01</v>
      </c>
      <c r="H13842" s="2">
        <v>0</v>
      </c>
      <c r="I13842" s="2">
        <v>0</v>
      </c>
      <c r="J13842" s="2">
        <v>0.02</v>
      </c>
      <c r="L13842"/>
      <c r="N13842"/>
    </row>
    <row r="13843" spans="1:14" x14ac:dyDescent="0.2">
      <c r="A13843" s="1" t="s">
        <v>9695</v>
      </c>
      <c r="B13843" s="8" t="s">
        <v>107</v>
      </c>
      <c r="C13843" s="1" t="s">
        <v>15</v>
      </c>
      <c r="D13843" s="1" t="s">
        <v>214</v>
      </c>
      <c r="E13843" s="1" t="s">
        <v>3770</v>
      </c>
      <c r="F13843" s="2">
        <v>0.01</v>
      </c>
      <c r="G13843" s="2">
        <v>0</v>
      </c>
      <c r="H13843" s="2">
        <v>0</v>
      </c>
      <c r="I13843" s="2">
        <v>0</v>
      </c>
      <c r="J13843" s="2">
        <v>0.02</v>
      </c>
      <c r="L13843"/>
      <c r="N13843"/>
    </row>
    <row r="13844" spans="1:14" x14ac:dyDescent="0.2">
      <c r="A13844" s="1" t="s">
        <v>9696</v>
      </c>
      <c r="B13844" s="8" t="s">
        <v>113</v>
      </c>
      <c r="C13844" s="1" t="s">
        <v>67</v>
      </c>
      <c r="D13844" s="1" t="s">
        <v>38</v>
      </c>
      <c r="E13844" s="1" t="s">
        <v>9697</v>
      </c>
      <c r="F13844" s="2">
        <v>0</v>
      </c>
      <c r="G13844" s="2">
        <v>0</v>
      </c>
      <c r="H13844" s="2">
        <v>0.02</v>
      </c>
      <c r="I13844" s="2">
        <v>0</v>
      </c>
      <c r="J13844" s="2">
        <v>0.02</v>
      </c>
      <c r="L13844"/>
      <c r="N13844"/>
    </row>
    <row r="13845" spans="1:14" x14ac:dyDescent="0.2">
      <c r="A13845" s="1" t="s">
        <v>9698</v>
      </c>
      <c r="B13845" s="8" t="s">
        <v>41</v>
      </c>
      <c r="C13845" s="1" t="s">
        <v>29</v>
      </c>
      <c r="D13845" s="1" t="s">
        <v>38</v>
      </c>
      <c r="E13845" s="1" t="s">
        <v>3427</v>
      </c>
      <c r="F13845" s="2">
        <v>0</v>
      </c>
      <c r="G13845" s="2">
        <v>0</v>
      </c>
      <c r="H13845" s="2">
        <v>0.02</v>
      </c>
      <c r="I13845" s="2">
        <v>0</v>
      </c>
      <c r="J13845" s="2">
        <v>0.02</v>
      </c>
      <c r="L13845"/>
      <c r="N13845"/>
    </row>
    <row r="13846" spans="1:14" x14ac:dyDescent="0.2">
      <c r="A13846" s="1" t="s">
        <v>9699</v>
      </c>
      <c r="B13846" s="8" t="s">
        <v>107</v>
      </c>
      <c r="C13846" s="1" t="s">
        <v>15</v>
      </c>
      <c r="D13846" s="1" t="s">
        <v>173</v>
      </c>
      <c r="E13846" s="1" t="s">
        <v>7269</v>
      </c>
      <c r="F13846" s="2">
        <v>0</v>
      </c>
      <c r="G13846" s="2">
        <v>0.01</v>
      </c>
      <c r="H13846" s="2">
        <v>0</v>
      </c>
      <c r="I13846" s="2">
        <v>0</v>
      </c>
      <c r="J13846" s="2">
        <v>0.02</v>
      </c>
      <c r="L13846"/>
      <c r="N13846"/>
    </row>
    <row r="13847" spans="1:14" x14ac:dyDescent="0.2">
      <c r="A13847" s="1" t="s">
        <v>5900</v>
      </c>
      <c r="B13847" s="8" t="s">
        <v>128</v>
      </c>
      <c r="C13847" s="1" t="s">
        <v>75</v>
      </c>
      <c r="D13847" s="1" t="s">
        <v>52</v>
      </c>
      <c r="E13847" s="1" t="s">
        <v>109</v>
      </c>
      <c r="F13847" s="2">
        <v>0</v>
      </c>
      <c r="G13847" s="2">
        <v>0</v>
      </c>
      <c r="H13847" s="2">
        <v>0.02</v>
      </c>
      <c r="I13847" s="2">
        <v>0</v>
      </c>
      <c r="J13847" s="2">
        <v>0.02</v>
      </c>
      <c r="L13847"/>
      <c r="N13847"/>
    </row>
    <row r="13848" spans="1:14" x14ac:dyDescent="0.2">
      <c r="A13848" s="1" t="s">
        <v>9700</v>
      </c>
      <c r="B13848" s="8" t="s">
        <v>102</v>
      </c>
      <c r="C13848" s="1" t="s">
        <v>42</v>
      </c>
      <c r="D13848" s="1" t="s">
        <v>22</v>
      </c>
      <c r="E13848" s="1" t="s">
        <v>34</v>
      </c>
      <c r="F13848" s="2">
        <v>0.01</v>
      </c>
      <c r="G13848" s="2">
        <v>0</v>
      </c>
      <c r="H13848" s="2">
        <v>0</v>
      </c>
      <c r="I13848" s="2">
        <v>0</v>
      </c>
      <c r="J13848" s="2">
        <v>0.02</v>
      </c>
      <c r="L13848"/>
      <c r="N13848"/>
    </row>
    <row r="13849" spans="1:14" x14ac:dyDescent="0.2">
      <c r="A13849" s="1" t="s">
        <v>9701</v>
      </c>
      <c r="B13849" s="8" t="s">
        <v>20</v>
      </c>
      <c r="C13849" s="1" t="s">
        <v>15</v>
      </c>
      <c r="D13849" s="1" t="s">
        <v>22</v>
      </c>
      <c r="E13849" s="1" t="s">
        <v>109</v>
      </c>
      <c r="F13849" s="2">
        <v>0</v>
      </c>
      <c r="G13849" s="2">
        <v>0</v>
      </c>
      <c r="H13849" s="2">
        <v>0.02</v>
      </c>
      <c r="I13849" s="2">
        <v>0</v>
      </c>
      <c r="J13849" s="2">
        <v>0.02</v>
      </c>
      <c r="L13849"/>
      <c r="N13849"/>
    </row>
    <row r="13850" spans="1:14" x14ac:dyDescent="0.2">
      <c r="A13850" s="1" t="s">
        <v>9702</v>
      </c>
      <c r="B13850" s="8" t="s">
        <v>107</v>
      </c>
      <c r="C13850" s="1" t="s">
        <v>57</v>
      </c>
      <c r="D13850" s="1" t="s">
        <v>58</v>
      </c>
      <c r="E13850" s="1" t="s">
        <v>9703</v>
      </c>
      <c r="F13850" s="2">
        <v>0.02</v>
      </c>
      <c r="G13850" s="2">
        <v>0</v>
      </c>
      <c r="H13850" s="2">
        <v>0</v>
      </c>
      <c r="I13850" s="2">
        <v>0</v>
      </c>
      <c r="J13850" s="2">
        <v>0.02</v>
      </c>
      <c r="L13850"/>
      <c r="N13850"/>
    </row>
    <row r="13851" spans="1:14" x14ac:dyDescent="0.2">
      <c r="A13851" s="1" t="s">
        <v>9704</v>
      </c>
      <c r="B13851" s="8" t="s">
        <v>62</v>
      </c>
      <c r="C13851" s="1" t="s">
        <v>75</v>
      </c>
      <c r="D13851" s="1" t="s">
        <v>173</v>
      </c>
      <c r="E13851" s="1" t="s">
        <v>178</v>
      </c>
      <c r="F13851" s="2">
        <v>0</v>
      </c>
      <c r="G13851" s="2">
        <v>0</v>
      </c>
      <c r="H13851" s="2">
        <v>0.02</v>
      </c>
      <c r="I13851" s="2">
        <v>0</v>
      </c>
      <c r="J13851" s="2">
        <v>0.02</v>
      </c>
      <c r="L13851"/>
      <c r="N13851"/>
    </row>
    <row r="13852" spans="1:14" x14ac:dyDescent="0.2">
      <c r="A13852" s="1" t="s">
        <v>9705</v>
      </c>
      <c r="B13852" s="8" t="s">
        <v>20</v>
      </c>
      <c r="C13852" s="1" t="s">
        <v>57</v>
      </c>
      <c r="D13852" s="1" t="s">
        <v>22</v>
      </c>
      <c r="E13852" s="1" t="s">
        <v>369</v>
      </c>
      <c r="F13852" s="2">
        <v>0</v>
      </c>
      <c r="G13852" s="2">
        <v>0</v>
      </c>
      <c r="H13852" s="2">
        <v>0.02</v>
      </c>
      <c r="I13852" s="2">
        <v>0</v>
      </c>
      <c r="J13852" s="2">
        <v>0.02</v>
      </c>
      <c r="L13852"/>
      <c r="N13852"/>
    </row>
    <row r="13853" spans="1:14" x14ac:dyDescent="0.2">
      <c r="A13853" s="1" t="s">
        <v>9706</v>
      </c>
      <c r="B13853" s="8" t="s">
        <v>20</v>
      </c>
      <c r="C13853" s="1" t="s">
        <v>25</v>
      </c>
      <c r="D13853" s="1" t="s">
        <v>26</v>
      </c>
      <c r="E13853" s="1" t="s">
        <v>4335</v>
      </c>
      <c r="F13853" s="2">
        <v>0.01</v>
      </c>
      <c r="G13853" s="2">
        <v>0.01</v>
      </c>
      <c r="H13853" s="2">
        <v>0</v>
      </c>
      <c r="I13853" s="2">
        <v>0</v>
      </c>
      <c r="J13853" s="2">
        <v>0.02</v>
      </c>
      <c r="L13853"/>
      <c r="N13853"/>
    </row>
    <row r="13854" spans="1:14" x14ac:dyDescent="0.2">
      <c r="A13854" s="1" t="s">
        <v>9707</v>
      </c>
      <c r="B13854" s="8" t="s">
        <v>10</v>
      </c>
      <c r="C13854" s="1" t="s">
        <v>33</v>
      </c>
      <c r="D13854" s="1" t="s">
        <v>26</v>
      </c>
      <c r="E13854" s="1" t="s">
        <v>2256</v>
      </c>
      <c r="F13854" s="2">
        <v>0.02</v>
      </c>
      <c r="G13854" s="2">
        <v>0</v>
      </c>
      <c r="H13854" s="2">
        <v>0</v>
      </c>
      <c r="I13854" s="2">
        <v>0</v>
      </c>
      <c r="J13854" s="2">
        <v>0.02</v>
      </c>
      <c r="L13854"/>
      <c r="N13854"/>
    </row>
    <row r="13855" spans="1:14" x14ac:dyDescent="0.2">
      <c r="A13855" s="1" t="s">
        <v>9708</v>
      </c>
      <c r="B13855" s="8" t="s">
        <v>126</v>
      </c>
      <c r="C13855" s="1" t="s">
        <v>25</v>
      </c>
      <c r="D13855" s="1" t="s">
        <v>1</v>
      </c>
      <c r="E13855" s="1" t="s">
        <v>4335</v>
      </c>
      <c r="F13855" s="2">
        <v>0.01</v>
      </c>
      <c r="G13855" s="2">
        <v>0</v>
      </c>
      <c r="H13855" s="2">
        <v>0</v>
      </c>
      <c r="I13855" s="2">
        <v>0</v>
      </c>
      <c r="J13855" s="2">
        <v>0.02</v>
      </c>
      <c r="L13855"/>
      <c r="N13855"/>
    </row>
    <row r="13856" spans="1:14" x14ac:dyDescent="0.2">
      <c r="A13856" s="1" t="s">
        <v>9709</v>
      </c>
      <c r="B13856" s="8" t="s">
        <v>107</v>
      </c>
      <c r="C13856" s="1" t="s">
        <v>57</v>
      </c>
      <c r="D13856" s="1" t="s">
        <v>214</v>
      </c>
      <c r="E13856" s="1" t="s">
        <v>5421</v>
      </c>
      <c r="F13856" s="2">
        <v>0</v>
      </c>
      <c r="G13856" s="2">
        <v>0.01</v>
      </c>
      <c r="H13856" s="2">
        <v>0</v>
      </c>
      <c r="I13856" s="2">
        <v>0</v>
      </c>
      <c r="J13856" s="2">
        <v>0.02</v>
      </c>
      <c r="L13856"/>
      <c r="N13856"/>
    </row>
    <row r="13857" spans="1:14" x14ac:dyDescent="0.2">
      <c r="A13857" s="1" t="s">
        <v>4544</v>
      </c>
      <c r="B13857" s="8" t="s">
        <v>107</v>
      </c>
      <c r="C13857" s="1" t="s">
        <v>25</v>
      </c>
      <c r="D13857" s="1" t="s">
        <v>58</v>
      </c>
      <c r="E13857" s="1" t="s">
        <v>8380</v>
      </c>
      <c r="F13857" s="2">
        <v>0</v>
      </c>
      <c r="G13857" s="2">
        <v>0.01</v>
      </c>
      <c r="H13857" s="2">
        <v>0</v>
      </c>
      <c r="I13857" s="2">
        <v>0</v>
      </c>
      <c r="J13857" s="2">
        <v>0.02</v>
      </c>
      <c r="L13857"/>
      <c r="N13857"/>
    </row>
    <row r="13858" spans="1:14" x14ac:dyDescent="0.2">
      <c r="A13858" s="1" t="s">
        <v>9710</v>
      </c>
      <c r="B13858" s="8" t="s">
        <v>107</v>
      </c>
      <c r="C13858" s="1" t="s">
        <v>18</v>
      </c>
      <c r="D13858" s="1" t="s">
        <v>52</v>
      </c>
      <c r="E13858" s="1" t="s">
        <v>700</v>
      </c>
      <c r="F13858" s="2">
        <v>0</v>
      </c>
      <c r="G13858" s="2">
        <v>0.01</v>
      </c>
      <c r="H13858" s="2">
        <v>0</v>
      </c>
      <c r="I13858" s="2">
        <v>0</v>
      </c>
      <c r="J13858" s="2">
        <v>0.02</v>
      </c>
      <c r="L13858"/>
      <c r="N13858"/>
    </row>
    <row r="13859" spans="1:14" x14ac:dyDescent="0.2">
      <c r="A13859" s="1" t="s">
        <v>374</v>
      </c>
      <c r="B13859" s="8" t="s">
        <v>107</v>
      </c>
      <c r="C13859" s="1" t="s">
        <v>29</v>
      </c>
      <c r="D13859" s="1" t="s">
        <v>12</v>
      </c>
      <c r="E13859" s="1" t="s">
        <v>99</v>
      </c>
      <c r="F13859" s="2">
        <v>0</v>
      </c>
      <c r="G13859" s="2">
        <v>0.01</v>
      </c>
      <c r="H13859" s="2">
        <v>0</v>
      </c>
      <c r="I13859" s="2">
        <v>0</v>
      </c>
      <c r="J13859" s="2">
        <v>0.02</v>
      </c>
      <c r="L13859"/>
      <c r="N13859"/>
    </row>
    <row r="13860" spans="1:14" x14ac:dyDescent="0.2">
      <c r="A13860" s="1" t="s">
        <v>9711</v>
      </c>
      <c r="B13860" s="8" t="s">
        <v>20</v>
      </c>
      <c r="C13860" s="1" t="s">
        <v>29</v>
      </c>
      <c r="D13860" s="1" t="s">
        <v>38</v>
      </c>
      <c r="E13860" s="1" t="s">
        <v>319</v>
      </c>
      <c r="F13860" s="2">
        <v>0.02</v>
      </c>
      <c r="G13860" s="2">
        <v>0</v>
      </c>
      <c r="H13860" s="2">
        <v>0</v>
      </c>
      <c r="I13860" s="2">
        <v>0</v>
      </c>
      <c r="J13860" s="2">
        <v>0.02</v>
      </c>
      <c r="L13860"/>
      <c r="N13860"/>
    </row>
    <row r="13861" spans="1:14" x14ac:dyDescent="0.2">
      <c r="A13861" s="1" t="s">
        <v>9712</v>
      </c>
      <c r="B13861" s="8" t="s">
        <v>36</v>
      </c>
      <c r="C13861" s="1" t="s">
        <v>75</v>
      </c>
      <c r="D13861" s="1" t="s">
        <v>173</v>
      </c>
      <c r="E13861" s="1" t="s">
        <v>770</v>
      </c>
      <c r="F13861" s="2">
        <v>0</v>
      </c>
      <c r="G13861" s="2">
        <v>0</v>
      </c>
      <c r="H13861" s="2">
        <v>0.02</v>
      </c>
      <c r="I13861" s="2">
        <v>0</v>
      </c>
      <c r="J13861" s="2">
        <v>0.02</v>
      </c>
      <c r="L13861"/>
      <c r="N13861"/>
    </row>
    <row r="13862" spans="1:14" x14ac:dyDescent="0.2">
      <c r="A13862" s="1" t="s">
        <v>9713</v>
      </c>
      <c r="B13862" s="8" t="s">
        <v>113</v>
      </c>
      <c r="C13862" s="1" t="s">
        <v>33</v>
      </c>
      <c r="D13862" s="1" t="s">
        <v>45</v>
      </c>
      <c r="E13862" s="1" t="s">
        <v>251</v>
      </c>
      <c r="F13862" s="2">
        <v>0</v>
      </c>
      <c r="G13862" s="2">
        <v>0</v>
      </c>
      <c r="H13862" s="2">
        <v>0.02</v>
      </c>
      <c r="I13862" s="2">
        <v>0</v>
      </c>
      <c r="J13862" s="2">
        <v>0.02</v>
      </c>
      <c r="L13862"/>
      <c r="N13862"/>
    </row>
    <row r="13863" spans="1:14" x14ac:dyDescent="0.2">
      <c r="A13863" s="1" t="s">
        <v>9714</v>
      </c>
      <c r="B13863" s="8" t="s">
        <v>20</v>
      </c>
      <c r="C13863" s="1" t="s">
        <v>57</v>
      </c>
      <c r="D13863" s="1" t="s">
        <v>38</v>
      </c>
      <c r="E13863" s="1" t="s">
        <v>251</v>
      </c>
      <c r="F13863" s="2">
        <v>0</v>
      </c>
      <c r="G13863" s="2">
        <v>0</v>
      </c>
      <c r="H13863" s="2">
        <v>0.02</v>
      </c>
      <c r="I13863" s="2">
        <v>0</v>
      </c>
      <c r="J13863" s="2">
        <v>0.02</v>
      </c>
      <c r="L13863"/>
      <c r="N13863"/>
    </row>
    <row r="13864" spans="1:14" x14ac:dyDescent="0.2">
      <c r="A13864" s="1" t="s">
        <v>9715</v>
      </c>
      <c r="B13864" s="8" t="s">
        <v>41</v>
      </c>
      <c r="C13864" s="1" t="s">
        <v>33</v>
      </c>
      <c r="D13864" s="1" t="s">
        <v>22</v>
      </c>
      <c r="E13864" s="1" t="s">
        <v>1117</v>
      </c>
      <c r="F13864" s="2">
        <v>0</v>
      </c>
      <c r="G13864" s="2">
        <v>0</v>
      </c>
      <c r="H13864" s="2">
        <v>0.02</v>
      </c>
      <c r="I13864" s="2">
        <v>0</v>
      </c>
      <c r="J13864" s="2">
        <v>0.02</v>
      </c>
      <c r="L13864"/>
      <c r="N13864"/>
    </row>
    <row r="13865" spans="1:14" x14ac:dyDescent="0.2">
      <c r="A13865" s="1" t="s">
        <v>9716</v>
      </c>
      <c r="B13865" s="8" t="s">
        <v>20</v>
      </c>
      <c r="C13865" s="1" t="s">
        <v>33</v>
      </c>
      <c r="D13865" s="1" t="s">
        <v>22</v>
      </c>
      <c r="E13865" s="1" t="s">
        <v>13</v>
      </c>
      <c r="F13865" s="2">
        <v>0</v>
      </c>
      <c r="G13865" s="2">
        <v>0</v>
      </c>
      <c r="H13865" s="2">
        <v>0.02</v>
      </c>
      <c r="I13865" s="2">
        <v>0</v>
      </c>
      <c r="J13865" s="2">
        <v>0.02</v>
      </c>
      <c r="L13865"/>
      <c r="N13865"/>
    </row>
    <row r="13866" spans="1:14" x14ac:dyDescent="0.2">
      <c r="A13866" s="1" t="s">
        <v>8047</v>
      </c>
      <c r="B13866" s="8" t="s">
        <v>559</v>
      </c>
      <c r="C13866" s="1" t="s">
        <v>37</v>
      </c>
      <c r="D13866" s="1" t="s">
        <v>173</v>
      </c>
      <c r="E13866" s="1" t="s">
        <v>5956</v>
      </c>
      <c r="F13866" s="2">
        <v>0</v>
      </c>
      <c r="G13866" s="2">
        <v>0</v>
      </c>
      <c r="H13866" s="2">
        <v>0.02</v>
      </c>
      <c r="I13866" s="2">
        <v>0</v>
      </c>
      <c r="J13866" s="2">
        <v>0.02</v>
      </c>
      <c r="L13866"/>
      <c r="N13866"/>
    </row>
    <row r="13867" spans="1:14" x14ac:dyDescent="0.2">
      <c r="A13867" s="1" t="s">
        <v>9717</v>
      </c>
      <c r="B13867" s="8" t="s">
        <v>32</v>
      </c>
      <c r="C13867" s="1" t="s">
        <v>33</v>
      </c>
      <c r="D13867" s="1" t="s">
        <v>173</v>
      </c>
      <c r="E13867" s="1" t="s">
        <v>6089</v>
      </c>
      <c r="F13867" s="2">
        <v>0</v>
      </c>
      <c r="G13867" s="2">
        <v>0</v>
      </c>
      <c r="H13867" s="2">
        <v>0.02</v>
      </c>
      <c r="I13867" s="2">
        <v>0</v>
      </c>
      <c r="J13867" s="2">
        <v>0.02</v>
      </c>
      <c r="L13867"/>
      <c r="N13867"/>
    </row>
    <row r="13868" spans="1:14" x14ac:dyDescent="0.2">
      <c r="A13868" s="1" t="s">
        <v>9718</v>
      </c>
      <c r="B13868" s="8" t="s">
        <v>559</v>
      </c>
      <c r="C13868" s="1" t="s">
        <v>65</v>
      </c>
      <c r="D13868" s="1" t="s">
        <v>38</v>
      </c>
      <c r="E13868" s="1" t="s">
        <v>4611</v>
      </c>
      <c r="F13868" s="2">
        <v>0</v>
      </c>
      <c r="G13868" s="2">
        <v>0</v>
      </c>
      <c r="H13868" s="2">
        <v>0.02</v>
      </c>
      <c r="I13868" s="2">
        <v>0</v>
      </c>
      <c r="J13868" s="2">
        <v>0.02</v>
      </c>
      <c r="L13868"/>
      <c r="N13868"/>
    </row>
    <row r="13869" spans="1:14" x14ac:dyDescent="0.2">
      <c r="A13869" s="1" t="s">
        <v>9719</v>
      </c>
      <c r="B13869" s="8" t="s">
        <v>32</v>
      </c>
      <c r="C13869" s="1" t="s">
        <v>11</v>
      </c>
      <c r="D13869" s="1" t="s">
        <v>45</v>
      </c>
      <c r="E13869" s="1" t="s">
        <v>164</v>
      </c>
      <c r="F13869" s="2">
        <v>0</v>
      </c>
      <c r="G13869" s="2">
        <v>0</v>
      </c>
      <c r="H13869" s="2">
        <v>0.02</v>
      </c>
      <c r="I13869" s="2">
        <v>0</v>
      </c>
      <c r="J13869" s="2">
        <v>0.02</v>
      </c>
      <c r="L13869"/>
      <c r="N13869"/>
    </row>
    <row r="13870" spans="1:14" x14ac:dyDescent="0.2">
      <c r="A13870" s="1" t="s">
        <v>9720</v>
      </c>
      <c r="B13870" s="8" t="s">
        <v>107</v>
      </c>
      <c r="C13870" s="1" t="s">
        <v>18</v>
      </c>
      <c r="D13870" s="1" t="s">
        <v>58</v>
      </c>
      <c r="E13870" s="1" t="s">
        <v>2611</v>
      </c>
      <c r="F13870" s="2">
        <v>0.01</v>
      </c>
      <c r="G13870" s="2">
        <v>0</v>
      </c>
      <c r="H13870" s="2">
        <v>0</v>
      </c>
      <c r="I13870" s="2">
        <v>0</v>
      </c>
      <c r="J13870" s="2">
        <v>0.02</v>
      </c>
      <c r="L13870"/>
      <c r="N13870"/>
    </row>
    <row r="13871" spans="1:14" x14ac:dyDescent="0.2">
      <c r="A13871" s="1" t="s">
        <v>9721</v>
      </c>
      <c r="B13871" s="8" t="s">
        <v>20</v>
      </c>
      <c r="C13871" s="1" t="s">
        <v>33</v>
      </c>
      <c r="D13871" s="1" t="s">
        <v>22</v>
      </c>
      <c r="E13871" s="1" t="s">
        <v>9722</v>
      </c>
      <c r="F13871" s="2">
        <v>0</v>
      </c>
      <c r="G13871" s="2">
        <v>0</v>
      </c>
      <c r="H13871" s="2">
        <v>0.02</v>
      </c>
      <c r="I13871" s="2">
        <v>0</v>
      </c>
      <c r="J13871" s="2">
        <v>0.02</v>
      </c>
      <c r="L13871"/>
      <c r="N13871"/>
    </row>
    <row r="13872" spans="1:14" x14ac:dyDescent="0.2">
      <c r="A13872" s="1" t="s">
        <v>9381</v>
      </c>
      <c r="B13872" s="8" t="s">
        <v>36</v>
      </c>
      <c r="C13872" s="1" t="s">
        <v>29</v>
      </c>
      <c r="D13872" s="1" t="s">
        <v>12</v>
      </c>
      <c r="E13872" s="1" t="s">
        <v>603</v>
      </c>
      <c r="F13872" s="2">
        <v>0</v>
      </c>
      <c r="G13872" s="2">
        <v>0</v>
      </c>
      <c r="H13872" s="2">
        <v>0.02</v>
      </c>
      <c r="I13872" s="2">
        <v>0</v>
      </c>
      <c r="J13872" s="2">
        <v>0.02</v>
      </c>
      <c r="L13872"/>
      <c r="N13872"/>
    </row>
    <row r="13873" spans="1:14" x14ac:dyDescent="0.2">
      <c r="A13873" s="1" t="s">
        <v>9723</v>
      </c>
      <c r="B13873" s="8" t="s">
        <v>10</v>
      </c>
      <c r="C13873" s="1" t="s">
        <v>29</v>
      </c>
      <c r="D13873" s="1" t="s">
        <v>16</v>
      </c>
      <c r="E13873" s="1" t="s">
        <v>4973</v>
      </c>
      <c r="F13873" s="2">
        <v>0.01</v>
      </c>
      <c r="G13873" s="2">
        <v>0</v>
      </c>
      <c r="H13873" s="2">
        <v>0</v>
      </c>
      <c r="I13873" s="2">
        <v>0</v>
      </c>
      <c r="J13873" s="2">
        <v>0.02</v>
      </c>
      <c r="L13873"/>
      <c r="N13873"/>
    </row>
    <row r="13874" spans="1:14" x14ac:dyDescent="0.2">
      <c r="A13874" s="1" t="s">
        <v>9724</v>
      </c>
      <c r="B13874" s="8" t="s">
        <v>64</v>
      </c>
      <c r="C13874" s="1" t="s">
        <v>216</v>
      </c>
      <c r="D13874" s="1" t="s">
        <v>58</v>
      </c>
      <c r="E13874" s="1" t="s">
        <v>943</v>
      </c>
      <c r="F13874" s="2">
        <v>0.01</v>
      </c>
      <c r="G13874" s="2">
        <v>0</v>
      </c>
      <c r="H13874" s="2">
        <v>0</v>
      </c>
      <c r="I13874" s="2">
        <v>0</v>
      </c>
      <c r="J13874" s="2">
        <v>0.02</v>
      </c>
      <c r="L13874"/>
      <c r="N13874"/>
    </row>
    <row r="13875" spans="1:14" x14ac:dyDescent="0.2">
      <c r="A13875" s="1" t="s">
        <v>9725</v>
      </c>
      <c r="B13875" s="8" t="s">
        <v>20</v>
      </c>
      <c r="C13875" s="1" t="s">
        <v>25</v>
      </c>
      <c r="D13875" s="1" t="s">
        <v>58</v>
      </c>
      <c r="E13875" s="1" t="s">
        <v>159</v>
      </c>
      <c r="F13875" s="2">
        <v>0.02</v>
      </c>
      <c r="G13875" s="2">
        <v>0</v>
      </c>
      <c r="H13875" s="2">
        <v>0</v>
      </c>
      <c r="I13875" s="2">
        <v>0</v>
      </c>
      <c r="J13875" s="2">
        <v>0.02</v>
      </c>
      <c r="L13875"/>
      <c r="N13875"/>
    </row>
    <row r="13876" spans="1:14" x14ac:dyDescent="0.2">
      <c r="A13876" s="1" t="s">
        <v>9415</v>
      </c>
      <c r="B13876" s="8" t="s">
        <v>20</v>
      </c>
      <c r="C13876" s="1" t="s">
        <v>57</v>
      </c>
      <c r="D13876" s="1" t="s">
        <v>26</v>
      </c>
      <c r="E13876" s="1" t="s">
        <v>8868</v>
      </c>
      <c r="F13876" s="2">
        <v>0</v>
      </c>
      <c r="G13876" s="2">
        <v>0.01</v>
      </c>
      <c r="H13876" s="2">
        <v>0</v>
      </c>
      <c r="I13876" s="2">
        <v>0</v>
      </c>
      <c r="J13876" s="2">
        <v>0.02</v>
      </c>
      <c r="L13876"/>
      <c r="N13876"/>
    </row>
    <row r="13877" spans="1:14" x14ac:dyDescent="0.2">
      <c r="A13877" s="1" t="s">
        <v>9726</v>
      </c>
      <c r="B13877" s="8" t="s">
        <v>107</v>
      </c>
      <c r="C13877" s="1" t="s">
        <v>18</v>
      </c>
      <c r="D13877" s="1" t="s">
        <v>45</v>
      </c>
      <c r="E13877" s="1" t="s">
        <v>248</v>
      </c>
      <c r="F13877" s="2">
        <v>0.01</v>
      </c>
      <c r="G13877" s="2">
        <v>0</v>
      </c>
      <c r="H13877" s="2">
        <v>0</v>
      </c>
      <c r="I13877" s="2">
        <v>0</v>
      </c>
      <c r="J13877" s="2">
        <v>0.02</v>
      </c>
      <c r="L13877"/>
      <c r="N13877"/>
    </row>
    <row r="13878" spans="1:14" x14ac:dyDescent="0.2">
      <c r="A13878" s="1" t="s">
        <v>9727</v>
      </c>
      <c r="B13878" s="8" t="s">
        <v>113</v>
      </c>
      <c r="C13878" s="1" t="s">
        <v>37</v>
      </c>
      <c r="D13878" s="1" t="s">
        <v>22</v>
      </c>
      <c r="E13878" s="1" t="s">
        <v>770</v>
      </c>
      <c r="F13878" s="2">
        <v>0</v>
      </c>
      <c r="G13878" s="2">
        <v>0</v>
      </c>
      <c r="H13878" s="2">
        <v>0.02</v>
      </c>
      <c r="I13878" s="2">
        <v>0</v>
      </c>
      <c r="J13878" s="2">
        <v>0.02</v>
      </c>
      <c r="L13878"/>
      <c r="N13878"/>
    </row>
    <row r="13879" spans="1:14" x14ac:dyDescent="0.2">
      <c r="A13879" s="1" t="s">
        <v>9728</v>
      </c>
      <c r="B13879" s="8" t="s">
        <v>559</v>
      </c>
      <c r="C13879" s="1" t="s">
        <v>75</v>
      </c>
      <c r="D13879" s="1" t="s">
        <v>173</v>
      </c>
      <c r="E13879" s="1" t="s">
        <v>6089</v>
      </c>
      <c r="F13879" s="2">
        <v>0</v>
      </c>
      <c r="G13879" s="2">
        <v>0</v>
      </c>
      <c r="H13879" s="2">
        <v>0.02</v>
      </c>
      <c r="I13879" s="2">
        <v>0</v>
      </c>
      <c r="J13879" s="2">
        <v>0.02</v>
      </c>
      <c r="L13879"/>
      <c r="N13879"/>
    </row>
    <row r="13880" spans="1:14" x14ac:dyDescent="0.2">
      <c r="A13880" s="1" t="s">
        <v>7428</v>
      </c>
      <c r="B13880" s="8" t="s">
        <v>107</v>
      </c>
      <c r="C13880" s="1" t="s">
        <v>37</v>
      </c>
      <c r="D13880" s="1" t="s">
        <v>38</v>
      </c>
      <c r="E13880" s="1" t="s">
        <v>178</v>
      </c>
      <c r="F13880" s="2">
        <v>0</v>
      </c>
      <c r="G13880" s="2">
        <v>0.01</v>
      </c>
      <c r="H13880" s="2">
        <v>0</v>
      </c>
      <c r="I13880" s="2">
        <v>0</v>
      </c>
      <c r="J13880" s="2">
        <v>0.02</v>
      </c>
      <c r="L13880"/>
      <c r="N13880"/>
    </row>
    <row r="13881" spans="1:14" x14ac:dyDescent="0.2">
      <c r="A13881" s="1" t="s">
        <v>4887</v>
      </c>
      <c r="B13881" s="8" t="s">
        <v>10</v>
      </c>
      <c r="C13881" s="1" t="s">
        <v>67</v>
      </c>
      <c r="D13881" s="1" t="s">
        <v>38</v>
      </c>
      <c r="E13881" s="1" t="s">
        <v>59</v>
      </c>
      <c r="F13881" s="2">
        <v>0</v>
      </c>
      <c r="G13881" s="2">
        <v>0.01</v>
      </c>
      <c r="H13881" s="2">
        <v>0</v>
      </c>
      <c r="I13881" s="2">
        <v>0</v>
      </c>
      <c r="J13881" s="2">
        <v>0.02</v>
      </c>
      <c r="L13881"/>
      <c r="N13881"/>
    </row>
    <row r="13882" spans="1:14" x14ac:dyDescent="0.2">
      <c r="A13882" s="1" t="s">
        <v>9729</v>
      </c>
      <c r="B13882" s="8" t="s">
        <v>107</v>
      </c>
      <c r="C13882" s="1" t="s">
        <v>37</v>
      </c>
      <c r="D13882" s="1" t="s">
        <v>1</v>
      </c>
      <c r="E13882" s="1" t="s">
        <v>1105</v>
      </c>
      <c r="F13882" s="2">
        <v>0</v>
      </c>
      <c r="G13882" s="2">
        <v>0.01</v>
      </c>
      <c r="H13882" s="2">
        <v>0</v>
      </c>
      <c r="I13882" s="2">
        <v>0</v>
      </c>
      <c r="J13882" s="2">
        <v>0.02</v>
      </c>
      <c r="L13882"/>
      <c r="N13882"/>
    </row>
    <row r="13883" spans="1:14" x14ac:dyDescent="0.2">
      <c r="A13883" s="1" t="s">
        <v>9730</v>
      </c>
      <c r="B13883" s="8" t="s">
        <v>113</v>
      </c>
      <c r="C13883" s="1" t="s">
        <v>37</v>
      </c>
      <c r="D13883" s="1" t="s">
        <v>173</v>
      </c>
      <c r="E13883" s="1" t="s">
        <v>7958</v>
      </c>
      <c r="F13883" s="2">
        <v>0</v>
      </c>
      <c r="G13883" s="2">
        <v>0</v>
      </c>
      <c r="H13883" s="2">
        <v>0.02</v>
      </c>
      <c r="I13883" s="2">
        <v>0</v>
      </c>
      <c r="J13883" s="2">
        <v>0.02</v>
      </c>
      <c r="L13883"/>
      <c r="N13883"/>
    </row>
    <row r="13884" spans="1:14" x14ac:dyDescent="0.2">
      <c r="A13884" s="1" t="s">
        <v>9731</v>
      </c>
      <c r="B13884" s="8" t="s">
        <v>559</v>
      </c>
      <c r="C13884" s="1" t="s">
        <v>216</v>
      </c>
      <c r="D13884" s="1" t="s">
        <v>173</v>
      </c>
      <c r="E13884" s="1" t="s">
        <v>8672</v>
      </c>
      <c r="F13884" s="2">
        <v>0</v>
      </c>
      <c r="G13884" s="2">
        <v>0</v>
      </c>
      <c r="H13884" s="2">
        <v>0.02</v>
      </c>
      <c r="I13884" s="2">
        <v>0</v>
      </c>
      <c r="J13884" s="2">
        <v>0.02</v>
      </c>
      <c r="L13884"/>
      <c r="N13884"/>
    </row>
    <row r="13885" spans="1:14" x14ac:dyDescent="0.2">
      <c r="A13885" s="1" t="s">
        <v>9732</v>
      </c>
      <c r="B13885" s="8" t="s">
        <v>62</v>
      </c>
      <c r="C13885" s="1" t="s">
        <v>75</v>
      </c>
      <c r="D13885" s="1" t="s">
        <v>38</v>
      </c>
      <c r="E13885" s="1" t="s">
        <v>178</v>
      </c>
      <c r="F13885" s="2">
        <v>0</v>
      </c>
      <c r="G13885" s="2">
        <v>0</v>
      </c>
      <c r="H13885" s="2">
        <v>0.02</v>
      </c>
      <c r="I13885" s="2">
        <v>0</v>
      </c>
      <c r="J13885" s="2">
        <v>0.02</v>
      </c>
      <c r="L13885"/>
      <c r="N13885"/>
    </row>
    <row r="13886" spans="1:14" x14ac:dyDescent="0.2">
      <c r="A13886" s="1" t="s">
        <v>9733</v>
      </c>
      <c r="B13886" s="8" t="s">
        <v>41</v>
      </c>
      <c r="C13886" s="1" t="s">
        <v>29</v>
      </c>
      <c r="D13886" s="1" t="s">
        <v>173</v>
      </c>
      <c r="E13886" s="1" t="s">
        <v>7737</v>
      </c>
      <c r="F13886" s="2">
        <v>0</v>
      </c>
      <c r="G13886" s="2">
        <v>0</v>
      </c>
      <c r="H13886" s="2">
        <v>0.02</v>
      </c>
      <c r="I13886" s="2">
        <v>0</v>
      </c>
      <c r="J13886" s="2">
        <v>0.02</v>
      </c>
      <c r="L13886"/>
      <c r="N13886"/>
    </row>
    <row r="13887" spans="1:14" hidden="1" x14ac:dyDescent="0.2">
      <c r="A13887" s="1" t="s">
        <v>4011</v>
      </c>
      <c r="B13887" s="8" t="s">
        <v>20</v>
      </c>
      <c r="C13887" s="1" t="s">
        <v>191</v>
      </c>
      <c r="D13887" s="1" t="s">
        <v>12</v>
      </c>
      <c r="E13887" s="1" t="s">
        <v>700</v>
      </c>
      <c r="F13887" s="2">
        <v>0.01</v>
      </c>
      <c r="G13887" s="2">
        <v>0</v>
      </c>
      <c r="H13887" s="2">
        <v>0</v>
      </c>
      <c r="I13887" s="2">
        <v>0</v>
      </c>
      <c r="J13887" s="2">
        <v>0.02</v>
      </c>
      <c r="L13887"/>
      <c r="N13887"/>
    </row>
    <row r="13888" spans="1:14" x14ac:dyDescent="0.2">
      <c r="A13888" s="1" t="s">
        <v>9734</v>
      </c>
      <c r="B13888" s="8" t="s">
        <v>20</v>
      </c>
      <c r="C13888" s="1" t="s">
        <v>29</v>
      </c>
      <c r="D13888" s="1" t="s">
        <v>214</v>
      </c>
      <c r="E13888" s="1" t="s">
        <v>603</v>
      </c>
      <c r="F13888" s="2">
        <v>0</v>
      </c>
      <c r="G13888" s="2">
        <v>0</v>
      </c>
      <c r="H13888" s="2">
        <v>0.02</v>
      </c>
      <c r="I13888" s="2">
        <v>0</v>
      </c>
      <c r="J13888" s="2">
        <v>0.02</v>
      </c>
      <c r="L13888"/>
      <c r="N13888"/>
    </row>
    <row r="13889" spans="1:14" x14ac:dyDescent="0.2">
      <c r="A13889" s="1" t="s">
        <v>9735</v>
      </c>
      <c r="B13889" s="8" t="s">
        <v>36</v>
      </c>
      <c r="C13889" s="1" t="s">
        <v>33</v>
      </c>
      <c r="D13889" s="1" t="s">
        <v>38</v>
      </c>
      <c r="E13889" s="1" t="s">
        <v>603</v>
      </c>
      <c r="F13889" s="2">
        <v>0</v>
      </c>
      <c r="G13889" s="2">
        <v>0</v>
      </c>
      <c r="H13889" s="2">
        <v>0.02</v>
      </c>
      <c r="I13889" s="2">
        <v>0</v>
      </c>
      <c r="J13889" s="2">
        <v>0.02</v>
      </c>
      <c r="L13889"/>
      <c r="N13889"/>
    </row>
    <row r="13890" spans="1:14" x14ac:dyDescent="0.2">
      <c r="A13890" s="1" t="s">
        <v>9736</v>
      </c>
      <c r="B13890" s="8" t="s">
        <v>107</v>
      </c>
      <c r="C13890" s="1" t="s">
        <v>18</v>
      </c>
      <c r="D13890" s="1" t="s">
        <v>214</v>
      </c>
      <c r="E13890" s="1" t="s">
        <v>5421</v>
      </c>
      <c r="F13890" s="2">
        <v>0.01</v>
      </c>
      <c r="G13890" s="2">
        <v>0</v>
      </c>
      <c r="H13890" s="2">
        <v>0</v>
      </c>
      <c r="I13890" s="2">
        <v>0</v>
      </c>
      <c r="J13890" s="2">
        <v>0.02</v>
      </c>
      <c r="L13890"/>
      <c r="N13890"/>
    </row>
    <row r="13891" spans="1:14" x14ac:dyDescent="0.2">
      <c r="A13891" s="1" t="s">
        <v>7577</v>
      </c>
      <c r="B13891" s="8" t="s">
        <v>102</v>
      </c>
      <c r="C13891" s="1" t="s">
        <v>124</v>
      </c>
      <c r="D13891" s="1" t="s">
        <v>16</v>
      </c>
      <c r="E13891" s="1" t="s">
        <v>218</v>
      </c>
      <c r="F13891" s="2">
        <v>0.01</v>
      </c>
      <c r="G13891" s="2">
        <v>0</v>
      </c>
      <c r="H13891" s="2">
        <v>0</v>
      </c>
      <c r="I13891" s="2">
        <v>0</v>
      </c>
      <c r="J13891" s="2">
        <v>0.02</v>
      </c>
      <c r="L13891"/>
      <c r="N13891"/>
    </row>
    <row r="13892" spans="1:14" x14ac:dyDescent="0.2">
      <c r="A13892" s="1" t="s">
        <v>9737</v>
      </c>
      <c r="B13892" s="8" t="s">
        <v>41</v>
      </c>
      <c r="C13892" s="1" t="s">
        <v>11</v>
      </c>
      <c r="D13892" s="1" t="s">
        <v>173</v>
      </c>
      <c r="E13892" s="1" t="s">
        <v>178</v>
      </c>
      <c r="F13892" s="2">
        <v>0</v>
      </c>
      <c r="G13892" s="2">
        <v>0</v>
      </c>
      <c r="H13892" s="2">
        <v>0.02</v>
      </c>
      <c r="I13892" s="2">
        <v>0</v>
      </c>
      <c r="J13892" s="2">
        <v>0.02</v>
      </c>
      <c r="L13892"/>
      <c r="N13892"/>
    </row>
    <row r="13893" spans="1:14" x14ac:dyDescent="0.2">
      <c r="A13893" s="1" t="s">
        <v>996</v>
      </c>
      <c r="B13893" s="8" t="s">
        <v>49</v>
      </c>
      <c r="C13893" s="1" t="s">
        <v>42</v>
      </c>
      <c r="D13893" s="1" t="s">
        <v>58</v>
      </c>
      <c r="E13893" s="1" t="s">
        <v>1163</v>
      </c>
      <c r="F13893" s="2">
        <v>0.01</v>
      </c>
      <c r="G13893" s="2">
        <v>0</v>
      </c>
      <c r="H13893" s="2">
        <v>0</v>
      </c>
      <c r="I13893" s="2">
        <v>0</v>
      </c>
      <c r="J13893" s="2">
        <v>0.02</v>
      </c>
      <c r="L13893"/>
      <c r="N13893"/>
    </row>
    <row r="13894" spans="1:14" x14ac:dyDescent="0.2">
      <c r="A13894" s="1" t="s">
        <v>9738</v>
      </c>
      <c r="B13894" s="8" t="s">
        <v>41</v>
      </c>
      <c r="C13894" s="1" t="s">
        <v>15</v>
      </c>
      <c r="D13894" s="1" t="s">
        <v>58</v>
      </c>
      <c r="E13894" s="1" t="s">
        <v>109</v>
      </c>
      <c r="F13894" s="2">
        <v>0</v>
      </c>
      <c r="G13894" s="2">
        <v>0</v>
      </c>
      <c r="H13894" s="2">
        <v>0.02</v>
      </c>
      <c r="I13894" s="2">
        <v>0</v>
      </c>
      <c r="J13894" s="2">
        <v>0.02</v>
      </c>
      <c r="L13894"/>
      <c r="N13894"/>
    </row>
    <row r="13895" spans="1:14" x14ac:dyDescent="0.2">
      <c r="A13895" s="1" t="s">
        <v>8589</v>
      </c>
      <c r="B13895" s="8" t="s">
        <v>107</v>
      </c>
      <c r="C13895" s="1" t="s">
        <v>18</v>
      </c>
      <c r="D13895" s="1" t="s">
        <v>26</v>
      </c>
      <c r="E13895" s="1" t="s">
        <v>5421</v>
      </c>
      <c r="F13895" s="2">
        <v>0.01</v>
      </c>
      <c r="G13895" s="2">
        <v>0</v>
      </c>
      <c r="H13895" s="2">
        <v>0</v>
      </c>
      <c r="I13895" s="2">
        <v>0</v>
      </c>
      <c r="J13895" s="2">
        <v>0.02</v>
      </c>
      <c r="L13895"/>
      <c r="N13895"/>
    </row>
    <row r="13896" spans="1:14" x14ac:dyDescent="0.2">
      <c r="A13896" s="1" t="s">
        <v>8426</v>
      </c>
      <c r="B13896" s="8" t="s">
        <v>62</v>
      </c>
      <c r="C13896" s="1" t="s">
        <v>37</v>
      </c>
      <c r="D13896" s="1" t="s">
        <v>12</v>
      </c>
      <c r="E13896" s="1" t="s">
        <v>770</v>
      </c>
      <c r="F13896" s="2">
        <v>0</v>
      </c>
      <c r="G13896" s="2">
        <v>0.01</v>
      </c>
      <c r="H13896" s="2">
        <v>0</v>
      </c>
      <c r="I13896" s="2">
        <v>0</v>
      </c>
      <c r="J13896" s="2">
        <v>0.02</v>
      </c>
      <c r="L13896"/>
      <c r="N13896"/>
    </row>
    <row r="13897" spans="1:14" hidden="1" x14ac:dyDescent="0.2">
      <c r="A13897" s="1" t="s">
        <v>9739</v>
      </c>
      <c r="B13897" s="8" t="s">
        <v>126</v>
      </c>
      <c r="C13897" s="1" t="s">
        <v>191</v>
      </c>
      <c r="D13897" s="1" t="s">
        <v>38</v>
      </c>
      <c r="E13897" s="1" t="s">
        <v>700</v>
      </c>
      <c r="F13897" s="2">
        <v>0.01</v>
      </c>
      <c r="G13897" s="2">
        <v>0</v>
      </c>
      <c r="H13897" s="2">
        <v>0</v>
      </c>
      <c r="I13897" s="2">
        <v>0</v>
      </c>
      <c r="J13897" s="2">
        <v>0.02</v>
      </c>
      <c r="L13897"/>
      <c r="N13897"/>
    </row>
    <row r="13898" spans="1:14" x14ac:dyDescent="0.2">
      <c r="A13898" s="1" t="s">
        <v>9740</v>
      </c>
      <c r="B13898" s="8" t="s">
        <v>113</v>
      </c>
      <c r="C13898" s="1" t="s">
        <v>33</v>
      </c>
      <c r="D13898" s="1" t="s">
        <v>22</v>
      </c>
      <c r="E13898" s="1" t="s">
        <v>6197</v>
      </c>
      <c r="F13898" s="2">
        <v>0</v>
      </c>
      <c r="G13898" s="2">
        <v>0</v>
      </c>
      <c r="H13898" s="2">
        <v>0.02</v>
      </c>
      <c r="I13898" s="2">
        <v>0</v>
      </c>
      <c r="J13898" s="2">
        <v>0.02</v>
      </c>
      <c r="L13898"/>
      <c r="N13898"/>
    </row>
    <row r="13899" spans="1:14" hidden="1" x14ac:dyDescent="0.2">
      <c r="A13899" s="1" t="s">
        <v>9254</v>
      </c>
      <c r="B13899" s="8" t="s">
        <v>10</v>
      </c>
      <c r="C13899" s="1" t="s">
        <v>191</v>
      </c>
      <c r="D13899" s="1" t="s">
        <v>22</v>
      </c>
      <c r="E13899" s="1" t="s">
        <v>3742</v>
      </c>
      <c r="F13899" s="2">
        <v>0</v>
      </c>
      <c r="G13899" s="2">
        <v>0.01</v>
      </c>
      <c r="H13899" s="2">
        <v>0</v>
      </c>
      <c r="I13899" s="2">
        <v>0</v>
      </c>
      <c r="J13899" s="2">
        <v>0.02</v>
      </c>
      <c r="L13899"/>
      <c r="N13899"/>
    </row>
    <row r="13900" spans="1:14" x14ac:dyDescent="0.2">
      <c r="A13900" s="1" t="s">
        <v>9741</v>
      </c>
      <c r="B13900" s="8" t="s">
        <v>62</v>
      </c>
      <c r="C13900" s="1" t="s">
        <v>57</v>
      </c>
      <c r="D13900" s="1" t="s">
        <v>22</v>
      </c>
      <c r="E13900" s="1" t="s">
        <v>7055</v>
      </c>
      <c r="F13900" s="2">
        <v>0</v>
      </c>
      <c r="G13900" s="2">
        <v>0</v>
      </c>
      <c r="H13900" s="2">
        <v>0.02</v>
      </c>
      <c r="I13900" s="2">
        <v>0</v>
      </c>
      <c r="J13900" s="2">
        <v>0.02</v>
      </c>
      <c r="L13900"/>
      <c r="N13900"/>
    </row>
    <row r="13901" spans="1:14" x14ac:dyDescent="0.2">
      <c r="A13901" s="1" t="s">
        <v>9742</v>
      </c>
      <c r="B13901" s="8" t="s">
        <v>107</v>
      </c>
      <c r="C13901" s="1" t="s">
        <v>124</v>
      </c>
      <c r="D13901" s="1" t="s">
        <v>214</v>
      </c>
      <c r="E13901" s="1" t="s">
        <v>99</v>
      </c>
      <c r="F13901" s="2">
        <v>0.01</v>
      </c>
      <c r="G13901" s="2">
        <v>0</v>
      </c>
      <c r="H13901" s="2">
        <v>0</v>
      </c>
      <c r="I13901" s="2">
        <v>0</v>
      </c>
      <c r="J13901" s="2">
        <v>0.02</v>
      </c>
      <c r="L13901"/>
      <c r="N13901"/>
    </row>
    <row r="13902" spans="1:14" x14ac:dyDescent="0.2">
      <c r="A13902" s="1" t="s">
        <v>9743</v>
      </c>
      <c r="B13902" s="8" t="s">
        <v>559</v>
      </c>
      <c r="C13902" s="1" t="s">
        <v>75</v>
      </c>
      <c r="D13902" s="1" t="s">
        <v>173</v>
      </c>
      <c r="E13902" s="1" t="s">
        <v>9744</v>
      </c>
      <c r="F13902" s="2">
        <v>0</v>
      </c>
      <c r="G13902" s="2">
        <v>0</v>
      </c>
      <c r="H13902" s="2">
        <v>0.02</v>
      </c>
      <c r="I13902" s="2">
        <v>0</v>
      </c>
      <c r="J13902" s="2">
        <v>0.02</v>
      </c>
      <c r="L13902"/>
      <c r="N13902"/>
    </row>
    <row r="13903" spans="1:14" x14ac:dyDescent="0.2">
      <c r="A13903" s="1" t="s">
        <v>9745</v>
      </c>
      <c r="B13903" s="8" t="s">
        <v>32</v>
      </c>
      <c r="C13903" s="1" t="s">
        <v>11</v>
      </c>
      <c r="D13903" s="1" t="s">
        <v>58</v>
      </c>
      <c r="E13903" s="1" t="s">
        <v>770</v>
      </c>
      <c r="F13903" s="2">
        <v>0</v>
      </c>
      <c r="G13903" s="2">
        <v>0</v>
      </c>
      <c r="H13903" s="2">
        <v>0.02</v>
      </c>
      <c r="I13903" s="2">
        <v>0</v>
      </c>
      <c r="J13903" s="2">
        <v>0.02</v>
      </c>
      <c r="L13903"/>
      <c r="N13903"/>
    </row>
    <row r="13904" spans="1:14" x14ac:dyDescent="0.2">
      <c r="A13904" s="1" t="s">
        <v>9746</v>
      </c>
      <c r="B13904" s="8" t="s">
        <v>41</v>
      </c>
      <c r="C13904" s="1" t="s">
        <v>18</v>
      </c>
      <c r="D13904" s="1" t="s">
        <v>173</v>
      </c>
      <c r="E13904" s="1" t="s">
        <v>7853</v>
      </c>
      <c r="F13904" s="2">
        <v>0</v>
      </c>
      <c r="G13904" s="2">
        <v>0</v>
      </c>
      <c r="H13904" s="2">
        <v>0.02</v>
      </c>
      <c r="I13904" s="2">
        <v>0</v>
      </c>
      <c r="J13904" s="2">
        <v>0.02</v>
      </c>
      <c r="L13904"/>
      <c r="N13904"/>
    </row>
    <row r="13905" spans="1:14" x14ac:dyDescent="0.2">
      <c r="A13905" s="1" t="s">
        <v>9747</v>
      </c>
      <c r="B13905" s="8" t="s">
        <v>10</v>
      </c>
      <c r="C13905" s="1" t="s">
        <v>33</v>
      </c>
      <c r="D13905" s="1" t="s">
        <v>16</v>
      </c>
      <c r="E13905" s="1" t="s">
        <v>159</v>
      </c>
      <c r="F13905" s="2">
        <v>0.01</v>
      </c>
      <c r="G13905" s="2">
        <v>0</v>
      </c>
      <c r="H13905" s="2">
        <v>0</v>
      </c>
      <c r="I13905" s="2">
        <v>0</v>
      </c>
      <c r="J13905" s="2">
        <v>0.02</v>
      </c>
      <c r="L13905"/>
      <c r="N13905"/>
    </row>
    <row r="13906" spans="1:14" x14ac:dyDescent="0.2">
      <c r="A13906" s="1" t="s">
        <v>9748</v>
      </c>
      <c r="B13906" s="8" t="s">
        <v>559</v>
      </c>
      <c r="C13906" s="1" t="s">
        <v>216</v>
      </c>
      <c r="D13906" s="1" t="s">
        <v>173</v>
      </c>
      <c r="E13906" s="1" t="s">
        <v>6089</v>
      </c>
      <c r="F13906" s="2">
        <v>0</v>
      </c>
      <c r="G13906" s="2">
        <v>0</v>
      </c>
      <c r="H13906" s="2">
        <v>0.02</v>
      </c>
      <c r="I13906" s="2">
        <v>0</v>
      </c>
      <c r="J13906" s="2">
        <v>0.02</v>
      </c>
      <c r="L13906"/>
      <c r="N13906"/>
    </row>
    <row r="13907" spans="1:14" x14ac:dyDescent="0.2">
      <c r="A13907" s="1" t="s">
        <v>9749</v>
      </c>
      <c r="B13907" s="8" t="s">
        <v>64</v>
      </c>
      <c r="C13907" s="1" t="s">
        <v>216</v>
      </c>
      <c r="D13907" s="1" t="s">
        <v>71</v>
      </c>
      <c r="E13907" s="1" t="s">
        <v>7853</v>
      </c>
      <c r="F13907" s="2">
        <v>0</v>
      </c>
      <c r="G13907" s="2">
        <v>0</v>
      </c>
      <c r="H13907" s="2">
        <v>0.02</v>
      </c>
      <c r="I13907" s="2">
        <v>0</v>
      </c>
      <c r="J13907" s="2">
        <v>0.02</v>
      </c>
      <c r="L13907"/>
      <c r="N13907"/>
    </row>
    <row r="13908" spans="1:14" x14ac:dyDescent="0.2">
      <c r="A13908" s="1" t="s">
        <v>6544</v>
      </c>
      <c r="B13908" s="8" t="s">
        <v>128</v>
      </c>
      <c r="C13908" s="1" t="s">
        <v>67</v>
      </c>
      <c r="D13908" s="1" t="s">
        <v>214</v>
      </c>
      <c r="E13908" s="1" t="s">
        <v>603</v>
      </c>
      <c r="F13908" s="2">
        <v>0</v>
      </c>
      <c r="G13908" s="2">
        <v>0</v>
      </c>
      <c r="H13908" s="2">
        <v>0.02</v>
      </c>
      <c r="I13908" s="2">
        <v>0</v>
      </c>
      <c r="J13908" s="2">
        <v>0.02</v>
      </c>
      <c r="L13908"/>
      <c r="N13908"/>
    </row>
    <row r="13909" spans="1:14" x14ac:dyDescent="0.2">
      <c r="A13909" s="1" t="s">
        <v>9750</v>
      </c>
      <c r="B13909" s="8" t="s">
        <v>107</v>
      </c>
      <c r="C13909" s="1" t="s">
        <v>42</v>
      </c>
      <c r="D13909" s="1" t="s">
        <v>12</v>
      </c>
      <c r="E13909" s="1" t="s">
        <v>109</v>
      </c>
      <c r="F13909" s="2">
        <v>0</v>
      </c>
      <c r="G13909" s="2">
        <v>0.01</v>
      </c>
      <c r="H13909" s="2">
        <v>0</v>
      </c>
      <c r="I13909" s="2">
        <v>0</v>
      </c>
      <c r="J13909" s="2">
        <v>0.02</v>
      </c>
      <c r="L13909"/>
      <c r="N13909"/>
    </row>
    <row r="13910" spans="1:14" x14ac:dyDescent="0.2">
      <c r="A13910" s="1" t="s">
        <v>9751</v>
      </c>
      <c r="B13910" s="8" t="s">
        <v>20</v>
      </c>
      <c r="C13910" s="1" t="s">
        <v>57</v>
      </c>
      <c r="D13910" s="1" t="s">
        <v>173</v>
      </c>
      <c r="E13910" s="1" t="s">
        <v>4551</v>
      </c>
      <c r="F13910" s="2">
        <v>0</v>
      </c>
      <c r="G13910" s="2">
        <v>0</v>
      </c>
      <c r="H13910" s="2">
        <v>0.02</v>
      </c>
      <c r="I13910" s="2">
        <v>0</v>
      </c>
      <c r="J13910" s="2">
        <v>0.02</v>
      </c>
      <c r="L13910"/>
      <c r="N13910"/>
    </row>
    <row r="13911" spans="1:14" x14ac:dyDescent="0.2">
      <c r="A13911" s="1" t="s">
        <v>3642</v>
      </c>
      <c r="B13911" s="8" t="s">
        <v>126</v>
      </c>
      <c r="C13911" s="1" t="s">
        <v>42</v>
      </c>
      <c r="D13911" s="1" t="s">
        <v>1</v>
      </c>
      <c r="E13911" s="1" t="s">
        <v>218</v>
      </c>
      <c r="F13911" s="2">
        <v>0.01</v>
      </c>
      <c r="G13911" s="2">
        <v>0</v>
      </c>
      <c r="H13911" s="2">
        <v>0</v>
      </c>
      <c r="I13911" s="2">
        <v>0</v>
      </c>
      <c r="J13911" s="2">
        <v>0.02</v>
      </c>
      <c r="L13911"/>
      <c r="N13911"/>
    </row>
    <row r="13912" spans="1:14" x14ac:dyDescent="0.2">
      <c r="A13912" s="1" t="s">
        <v>5093</v>
      </c>
      <c r="B13912" s="8" t="s">
        <v>126</v>
      </c>
      <c r="C13912" s="1" t="s">
        <v>42</v>
      </c>
      <c r="D13912" s="1" t="s">
        <v>58</v>
      </c>
      <c r="E13912" s="1" t="s">
        <v>896</v>
      </c>
      <c r="F13912" s="2">
        <v>0.01</v>
      </c>
      <c r="G13912" s="2">
        <v>0</v>
      </c>
      <c r="H13912" s="2">
        <v>0</v>
      </c>
      <c r="I13912" s="2">
        <v>0</v>
      </c>
      <c r="J13912" s="2">
        <v>0.02</v>
      </c>
      <c r="L13912"/>
      <c r="N13912"/>
    </row>
    <row r="13913" spans="1:14" x14ac:dyDescent="0.2">
      <c r="A13913" s="1" t="s">
        <v>9752</v>
      </c>
      <c r="B13913" s="8" t="s">
        <v>20</v>
      </c>
      <c r="C13913" s="1" t="s">
        <v>11</v>
      </c>
      <c r="D13913" s="1" t="s">
        <v>38</v>
      </c>
      <c r="E13913" s="1" t="s">
        <v>3044</v>
      </c>
      <c r="F13913" s="2">
        <v>0</v>
      </c>
      <c r="G13913" s="2">
        <v>0</v>
      </c>
      <c r="H13913" s="2">
        <v>0.02</v>
      </c>
      <c r="I13913" s="2">
        <v>0</v>
      </c>
      <c r="J13913" s="2">
        <v>0.02</v>
      </c>
      <c r="L13913"/>
      <c r="N13913"/>
    </row>
    <row r="13914" spans="1:14" x14ac:dyDescent="0.2">
      <c r="A13914" s="1" t="s">
        <v>9753</v>
      </c>
      <c r="B13914" s="8" t="s">
        <v>113</v>
      </c>
      <c r="C13914" s="1" t="s">
        <v>15</v>
      </c>
      <c r="D13914" s="1" t="s">
        <v>173</v>
      </c>
      <c r="E13914" s="1" t="s">
        <v>4611</v>
      </c>
      <c r="F13914" s="2">
        <v>0</v>
      </c>
      <c r="G13914" s="2">
        <v>0</v>
      </c>
      <c r="H13914" s="2">
        <v>0.02</v>
      </c>
      <c r="I13914" s="2">
        <v>0</v>
      </c>
      <c r="J13914" s="2">
        <v>0.02</v>
      </c>
      <c r="L13914"/>
      <c r="N13914"/>
    </row>
    <row r="13915" spans="1:14" x14ac:dyDescent="0.2">
      <c r="A13915" s="1" t="s">
        <v>8196</v>
      </c>
      <c r="B13915" s="8" t="s">
        <v>102</v>
      </c>
      <c r="C13915" s="1" t="s">
        <v>47</v>
      </c>
      <c r="D13915" s="1" t="s">
        <v>16</v>
      </c>
      <c r="E13915" s="1" t="s">
        <v>1183</v>
      </c>
      <c r="F13915" s="2">
        <v>0.01</v>
      </c>
      <c r="G13915" s="2">
        <v>0</v>
      </c>
      <c r="H13915" s="2">
        <v>0</v>
      </c>
      <c r="I13915" s="2">
        <v>0</v>
      </c>
      <c r="J13915" s="2">
        <v>0.02</v>
      </c>
      <c r="L13915"/>
      <c r="N13915"/>
    </row>
    <row r="13916" spans="1:14" x14ac:dyDescent="0.2">
      <c r="A13916" s="1" t="s">
        <v>2641</v>
      </c>
      <c r="B13916" s="8" t="s">
        <v>107</v>
      </c>
      <c r="C13916" s="1" t="s">
        <v>29</v>
      </c>
      <c r="D13916" s="1" t="s">
        <v>58</v>
      </c>
      <c r="E13916" s="1" t="s">
        <v>59</v>
      </c>
      <c r="F13916" s="2">
        <v>0.01</v>
      </c>
      <c r="G13916" s="2">
        <v>0</v>
      </c>
      <c r="H13916" s="2">
        <v>0</v>
      </c>
      <c r="I13916" s="2">
        <v>0</v>
      </c>
      <c r="J13916" s="2">
        <v>0.02</v>
      </c>
      <c r="L13916"/>
      <c r="N13916"/>
    </row>
    <row r="13917" spans="1:14" x14ac:dyDescent="0.2">
      <c r="A13917" s="1" t="s">
        <v>9754</v>
      </c>
      <c r="B13917" s="8" t="s">
        <v>10</v>
      </c>
      <c r="C13917" s="1" t="s">
        <v>18</v>
      </c>
      <c r="D13917" s="1" t="s">
        <v>16</v>
      </c>
      <c r="E13917" s="1" t="s">
        <v>1674</v>
      </c>
      <c r="F13917" s="2">
        <v>0</v>
      </c>
      <c r="G13917" s="2">
        <v>0.01</v>
      </c>
      <c r="H13917" s="2">
        <v>0</v>
      </c>
      <c r="I13917" s="2">
        <v>0</v>
      </c>
      <c r="J13917" s="2">
        <v>0.02</v>
      </c>
      <c r="L13917"/>
      <c r="N13917"/>
    </row>
    <row r="13918" spans="1:14" x14ac:dyDescent="0.2">
      <c r="A13918" s="1" t="s">
        <v>9755</v>
      </c>
      <c r="B13918" s="8" t="s">
        <v>107</v>
      </c>
      <c r="C13918" s="1" t="s">
        <v>65</v>
      </c>
      <c r="D13918" s="1" t="s">
        <v>26</v>
      </c>
      <c r="E13918" s="1" t="s">
        <v>99</v>
      </c>
      <c r="F13918" s="2">
        <v>0</v>
      </c>
      <c r="G13918" s="2">
        <v>0.01</v>
      </c>
      <c r="H13918" s="2">
        <v>0</v>
      </c>
      <c r="I13918" s="2">
        <v>0</v>
      </c>
      <c r="J13918" s="2">
        <v>0.02</v>
      </c>
      <c r="L13918"/>
      <c r="N13918"/>
    </row>
    <row r="13919" spans="1:14" x14ac:dyDescent="0.2">
      <c r="A13919" s="1" t="s">
        <v>9756</v>
      </c>
      <c r="B13919" s="8" t="s">
        <v>41</v>
      </c>
      <c r="C13919" s="1" t="s">
        <v>15</v>
      </c>
      <c r="D13919" s="1" t="s">
        <v>173</v>
      </c>
      <c r="E13919" s="1" t="s">
        <v>7665</v>
      </c>
      <c r="F13919" s="2">
        <v>0</v>
      </c>
      <c r="G13919" s="2">
        <v>0</v>
      </c>
      <c r="H13919" s="2">
        <v>0.02</v>
      </c>
      <c r="I13919" s="2">
        <v>0</v>
      </c>
      <c r="J13919" s="2">
        <v>0.02</v>
      </c>
      <c r="L13919"/>
      <c r="N13919"/>
    </row>
    <row r="13920" spans="1:14" x14ac:dyDescent="0.2">
      <c r="A13920" s="1" t="s">
        <v>9757</v>
      </c>
      <c r="B13920" s="8" t="s">
        <v>713</v>
      </c>
      <c r="C13920" s="1" t="s">
        <v>29</v>
      </c>
      <c r="D13920" s="1" t="s">
        <v>58</v>
      </c>
      <c r="E13920" s="1" t="s">
        <v>9758</v>
      </c>
      <c r="F13920" s="2">
        <v>0</v>
      </c>
      <c r="G13920" s="2">
        <v>0</v>
      </c>
      <c r="H13920" s="2">
        <v>0.02</v>
      </c>
      <c r="I13920" s="2">
        <v>0</v>
      </c>
      <c r="J13920" s="2">
        <v>0.02</v>
      </c>
      <c r="L13920"/>
      <c r="N13920"/>
    </row>
    <row r="13921" spans="1:14" hidden="1" x14ac:dyDescent="0.2">
      <c r="A13921" s="1" t="s">
        <v>9759</v>
      </c>
      <c r="B13921" s="8" t="s">
        <v>20</v>
      </c>
      <c r="C13921" s="1" t="s">
        <v>191</v>
      </c>
      <c r="D13921" s="1" t="s">
        <v>26</v>
      </c>
      <c r="E13921" s="1" t="s">
        <v>13</v>
      </c>
      <c r="F13921" s="2">
        <v>0</v>
      </c>
      <c r="G13921" s="2">
        <v>0</v>
      </c>
      <c r="H13921" s="2">
        <v>0.02</v>
      </c>
      <c r="I13921" s="2">
        <v>0</v>
      </c>
      <c r="J13921" s="2">
        <v>0.02</v>
      </c>
      <c r="L13921"/>
      <c r="N13921"/>
    </row>
    <row r="13922" spans="1:14" x14ac:dyDescent="0.2">
      <c r="A13922" s="1" t="s">
        <v>9760</v>
      </c>
      <c r="B13922" s="8" t="s">
        <v>49</v>
      </c>
      <c r="C13922" s="1" t="s">
        <v>11</v>
      </c>
      <c r="D13922" s="1" t="s">
        <v>38</v>
      </c>
      <c r="E13922" s="1" t="s">
        <v>319</v>
      </c>
      <c r="F13922" s="2">
        <v>0.01</v>
      </c>
      <c r="G13922" s="2">
        <v>0</v>
      </c>
      <c r="H13922" s="2">
        <v>0</v>
      </c>
      <c r="I13922" s="2">
        <v>0</v>
      </c>
      <c r="J13922" s="2">
        <v>0.02</v>
      </c>
      <c r="L13922"/>
      <c r="N13922"/>
    </row>
    <row r="13923" spans="1:14" x14ac:dyDescent="0.2">
      <c r="A13923" s="1" t="s">
        <v>9761</v>
      </c>
      <c r="B13923" s="8" t="s">
        <v>41</v>
      </c>
      <c r="C13923" s="1" t="s">
        <v>29</v>
      </c>
      <c r="D13923" s="1" t="s">
        <v>214</v>
      </c>
      <c r="E13923" s="1" t="s">
        <v>159</v>
      </c>
      <c r="F13923" s="2">
        <v>0</v>
      </c>
      <c r="G13923" s="2">
        <v>0</v>
      </c>
      <c r="H13923" s="2">
        <v>0.02</v>
      </c>
      <c r="I13923" s="2">
        <v>0</v>
      </c>
      <c r="J13923" s="2">
        <v>0.02</v>
      </c>
      <c r="L13923"/>
      <c r="N13923"/>
    </row>
    <row r="13924" spans="1:14" x14ac:dyDescent="0.2">
      <c r="A13924" s="1" t="s">
        <v>9762</v>
      </c>
      <c r="B13924" s="8" t="s">
        <v>113</v>
      </c>
      <c r="C13924" s="1" t="s">
        <v>11</v>
      </c>
      <c r="D13924" s="1" t="s">
        <v>26</v>
      </c>
      <c r="E13924" s="1" t="s">
        <v>251</v>
      </c>
      <c r="F13924" s="2">
        <v>0</v>
      </c>
      <c r="G13924" s="2">
        <v>0</v>
      </c>
      <c r="H13924" s="2">
        <v>0.02</v>
      </c>
      <c r="I13924" s="2">
        <v>0</v>
      </c>
      <c r="J13924" s="2">
        <v>0.02</v>
      </c>
      <c r="L13924"/>
      <c r="N13924"/>
    </row>
    <row r="13925" spans="1:14" x14ac:dyDescent="0.2">
      <c r="A13925" s="1" t="s">
        <v>9763</v>
      </c>
      <c r="B13925" s="8" t="s">
        <v>41</v>
      </c>
      <c r="C13925" s="1" t="s">
        <v>15</v>
      </c>
      <c r="D13925" s="1" t="s">
        <v>173</v>
      </c>
      <c r="E13925" s="1" t="s">
        <v>6089</v>
      </c>
      <c r="F13925" s="2">
        <v>0</v>
      </c>
      <c r="G13925" s="2">
        <v>0</v>
      </c>
      <c r="H13925" s="2">
        <v>0.02</v>
      </c>
      <c r="I13925" s="2">
        <v>0</v>
      </c>
      <c r="J13925" s="2">
        <v>0.02</v>
      </c>
      <c r="L13925"/>
      <c r="N13925"/>
    </row>
    <row r="13926" spans="1:14" x14ac:dyDescent="0.2">
      <c r="A13926" s="1" t="s">
        <v>9764</v>
      </c>
      <c r="B13926" s="8" t="s">
        <v>113</v>
      </c>
      <c r="C13926" s="1" t="s">
        <v>15</v>
      </c>
      <c r="D13926" s="1" t="s">
        <v>22</v>
      </c>
      <c r="E13926" s="1" t="s">
        <v>7055</v>
      </c>
      <c r="F13926" s="2">
        <v>0</v>
      </c>
      <c r="G13926" s="2">
        <v>0</v>
      </c>
      <c r="H13926" s="2">
        <v>0.02</v>
      </c>
      <c r="I13926" s="2">
        <v>0</v>
      </c>
      <c r="J13926" s="2">
        <v>0.02</v>
      </c>
      <c r="L13926"/>
      <c r="N13926"/>
    </row>
    <row r="13927" spans="1:14" x14ac:dyDescent="0.2">
      <c r="A13927" s="1" t="s">
        <v>9765</v>
      </c>
      <c r="B13927" s="8" t="s">
        <v>20</v>
      </c>
      <c r="C13927" s="1" t="s">
        <v>11</v>
      </c>
      <c r="D13927" s="1" t="s">
        <v>22</v>
      </c>
      <c r="E13927" s="1" t="s">
        <v>1894</v>
      </c>
      <c r="F13927" s="2">
        <v>0</v>
      </c>
      <c r="G13927" s="2">
        <v>0</v>
      </c>
      <c r="H13927" s="2">
        <v>0.02</v>
      </c>
      <c r="I13927" s="2">
        <v>0</v>
      </c>
      <c r="J13927" s="2">
        <v>0.02</v>
      </c>
      <c r="L13927"/>
      <c r="N13927"/>
    </row>
    <row r="13928" spans="1:14" x14ac:dyDescent="0.2">
      <c r="A13928" s="1" t="s">
        <v>9766</v>
      </c>
      <c r="B13928" s="8" t="s">
        <v>559</v>
      </c>
      <c r="C13928" s="1" t="s">
        <v>65</v>
      </c>
      <c r="D13928" s="1" t="s">
        <v>38</v>
      </c>
      <c r="E13928" s="1" t="s">
        <v>6089</v>
      </c>
      <c r="F13928" s="2">
        <v>0</v>
      </c>
      <c r="G13928" s="2">
        <v>0</v>
      </c>
      <c r="H13928" s="2">
        <v>0.02</v>
      </c>
      <c r="I13928" s="2">
        <v>0</v>
      </c>
      <c r="J13928" s="2">
        <v>0.02</v>
      </c>
      <c r="L13928"/>
      <c r="N13928"/>
    </row>
    <row r="13929" spans="1:14" x14ac:dyDescent="0.2">
      <c r="A13929" s="1" t="s">
        <v>9767</v>
      </c>
      <c r="B13929" s="8" t="s">
        <v>62</v>
      </c>
      <c r="C13929" s="1" t="s">
        <v>75</v>
      </c>
      <c r="D13929" s="1" t="s">
        <v>173</v>
      </c>
      <c r="E13929" s="1" t="s">
        <v>3691</v>
      </c>
      <c r="F13929" s="2">
        <v>0.01</v>
      </c>
      <c r="G13929" s="2">
        <v>0</v>
      </c>
      <c r="H13929" s="2">
        <v>0</v>
      </c>
      <c r="I13929" s="2">
        <v>0</v>
      </c>
      <c r="J13929" s="2">
        <v>0.02</v>
      </c>
      <c r="L13929"/>
      <c r="N13929"/>
    </row>
    <row r="13930" spans="1:14" x14ac:dyDescent="0.2">
      <c r="A13930" s="1" t="s">
        <v>9708</v>
      </c>
      <c r="B13930" s="8" t="s">
        <v>41</v>
      </c>
      <c r="C13930" s="1" t="s">
        <v>25</v>
      </c>
      <c r="D13930" s="1" t="s">
        <v>1</v>
      </c>
      <c r="E13930" s="1" t="s">
        <v>4335</v>
      </c>
      <c r="F13930" s="2">
        <v>0.01</v>
      </c>
      <c r="G13930" s="2">
        <v>0.01</v>
      </c>
      <c r="H13930" s="2">
        <v>0</v>
      </c>
      <c r="I13930" s="2">
        <v>0</v>
      </c>
      <c r="J13930" s="2">
        <v>0.02</v>
      </c>
      <c r="L13930"/>
      <c r="N13930"/>
    </row>
    <row r="13931" spans="1:14" x14ac:dyDescent="0.2">
      <c r="A13931" s="1" t="s">
        <v>9768</v>
      </c>
      <c r="B13931" s="8" t="s">
        <v>113</v>
      </c>
      <c r="C13931" s="1" t="s">
        <v>33</v>
      </c>
      <c r="D13931" s="1" t="s">
        <v>173</v>
      </c>
      <c r="E13931" s="1" t="s">
        <v>4611</v>
      </c>
      <c r="F13931" s="2">
        <v>0</v>
      </c>
      <c r="G13931" s="2">
        <v>0</v>
      </c>
      <c r="H13931" s="2">
        <v>0.02</v>
      </c>
      <c r="I13931" s="2">
        <v>0</v>
      </c>
      <c r="J13931" s="2">
        <v>0.02</v>
      </c>
      <c r="L13931"/>
      <c r="N13931"/>
    </row>
    <row r="13932" spans="1:14" x14ac:dyDescent="0.2">
      <c r="A13932" s="1" t="s">
        <v>9769</v>
      </c>
      <c r="B13932" s="8" t="s">
        <v>49</v>
      </c>
      <c r="C13932" s="1" t="s">
        <v>54</v>
      </c>
      <c r="D13932" s="1" t="s">
        <v>45</v>
      </c>
      <c r="E13932" s="1" t="s">
        <v>6387</v>
      </c>
      <c r="F13932" s="2">
        <v>0.01</v>
      </c>
      <c r="G13932" s="2">
        <v>0</v>
      </c>
      <c r="H13932" s="2">
        <v>0</v>
      </c>
      <c r="I13932" s="2">
        <v>0</v>
      </c>
      <c r="J13932" s="2">
        <v>0.02</v>
      </c>
      <c r="L13932"/>
      <c r="N13932"/>
    </row>
    <row r="13933" spans="1:14" x14ac:dyDescent="0.2">
      <c r="A13933" s="1" t="s">
        <v>9770</v>
      </c>
      <c r="B13933" s="8" t="s">
        <v>107</v>
      </c>
      <c r="C13933" s="1" t="s">
        <v>42</v>
      </c>
      <c r="D13933" s="1" t="s">
        <v>214</v>
      </c>
      <c r="E13933" s="1" t="s">
        <v>220</v>
      </c>
      <c r="F13933" s="2">
        <v>0</v>
      </c>
      <c r="G13933" s="2">
        <v>0.01</v>
      </c>
      <c r="H13933" s="2">
        <v>0</v>
      </c>
      <c r="I13933" s="2">
        <v>0</v>
      </c>
      <c r="J13933" s="2">
        <v>0.02</v>
      </c>
      <c r="L13933"/>
      <c r="N13933"/>
    </row>
    <row r="13934" spans="1:14" x14ac:dyDescent="0.2">
      <c r="A13934" s="1" t="s">
        <v>9771</v>
      </c>
      <c r="B13934" s="8" t="s">
        <v>49</v>
      </c>
      <c r="C13934" s="1" t="s">
        <v>124</v>
      </c>
      <c r="D13934" s="1" t="s">
        <v>1</v>
      </c>
      <c r="E13934" s="1" t="s">
        <v>3846</v>
      </c>
      <c r="F13934" s="2">
        <v>0.01</v>
      </c>
      <c r="G13934" s="2">
        <v>0</v>
      </c>
      <c r="H13934" s="2">
        <v>0</v>
      </c>
      <c r="I13934" s="2">
        <v>0</v>
      </c>
      <c r="J13934" s="2">
        <v>0.02</v>
      </c>
      <c r="L13934"/>
      <c r="N13934"/>
    </row>
    <row r="13935" spans="1:14" x14ac:dyDescent="0.2">
      <c r="A13935" s="1" t="s">
        <v>9772</v>
      </c>
      <c r="B13935" s="8" t="s">
        <v>113</v>
      </c>
      <c r="C13935" s="1" t="s">
        <v>15</v>
      </c>
      <c r="D13935" s="1" t="s">
        <v>173</v>
      </c>
      <c r="E13935" s="1" t="s">
        <v>9773</v>
      </c>
      <c r="F13935" s="2">
        <v>0</v>
      </c>
      <c r="G13935" s="2">
        <v>0</v>
      </c>
      <c r="H13935" s="2">
        <v>0.02</v>
      </c>
      <c r="I13935" s="2">
        <v>0</v>
      </c>
      <c r="J13935" s="2">
        <v>0.02</v>
      </c>
      <c r="L13935"/>
      <c r="N13935"/>
    </row>
    <row r="13936" spans="1:14" hidden="1" x14ac:dyDescent="0.2">
      <c r="A13936" s="1" t="s">
        <v>9774</v>
      </c>
      <c r="B13936" s="8" t="s">
        <v>20</v>
      </c>
      <c r="C13936" s="1" t="s">
        <v>191</v>
      </c>
      <c r="D13936" s="1" t="s">
        <v>22</v>
      </c>
      <c r="E13936" s="1" t="s">
        <v>191</v>
      </c>
      <c r="F13936" s="2">
        <v>0.01</v>
      </c>
      <c r="G13936" s="2">
        <v>0</v>
      </c>
      <c r="H13936" s="2">
        <v>0</v>
      </c>
      <c r="I13936" s="2">
        <v>0</v>
      </c>
      <c r="J13936" s="2">
        <v>0.02</v>
      </c>
      <c r="L13936"/>
      <c r="N13936"/>
    </row>
    <row r="13937" spans="1:14" x14ac:dyDescent="0.2">
      <c r="A13937" s="1" t="s">
        <v>9775</v>
      </c>
      <c r="B13937" s="8" t="s">
        <v>20</v>
      </c>
      <c r="C13937" s="1" t="s">
        <v>18</v>
      </c>
      <c r="D13937" s="1" t="s">
        <v>16</v>
      </c>
      <c r="E13937" s="1" t="s">
        <v>420</v>
      </c>
      <c r="F13937" s="2">
        <v>0.01</v>
      </c>
      <c r="G13937" s="2">
        <v>0</v>
      </c>
      <c r="H13937" s="2">
        <v>0</v>
      </c>
      <c r="I13937" s="2">
        <v>0</v>
      </c>
      <c r="J13937" s="2">
        <v>0.02</v>
      </c>
      <c r="L13937"/>
      <c r="N13937"/>
    </row>
    <row r="13938" spans="1:14" x14ac:dyDescent="0.2">
      <c r="A13938" s="1" t="s">
        <v>9776</v>
      </c>
      <c r="B13938" s="8" t="s">
        <v>113</v>
      </c>
      <c r="C13938" s="1" t="s">
        <v>57</v>
      </c>
      <c r="D13938" s="1" t="s">
        <v>45</v>
      </c>
      <c r="E13938" s="1" t="s">
        <v>4532</v>
      </c>
      <c r="F13938" s="2">
        <v>0</v>
      </c>
      <c r="G13938" s="2">
        <v>0</v>
      </c>
      <c r="H13938" s="2">
        <v>0.02</v>
      </c>
      <c r="I13938" s="2">
        <v>0</v>
      </c>
      <c r="J13938" s="2">
        <v>0.02</v>
      </c>
      <c r="L13938"/>
      <c r="N13938"/>
    </row>
    <row r="13939" spans="1:14" x14ac:dyDescent="0.2">
      <c r="A13939" s="1" t="s">
        <v>9777</v>
      </c>
      <c r="B13939" s="8" t="s">
        <v>20</v>
      </c>
      <c r="C13939" s="1" t="s">
        <v>33</v>
      </c>
      <c r="D13939" s="1" t="s">
        <v>22</v>
      </c>
      <c r="E13939" s="1" t="s">
        <v>4567</v>
      </c>
      <c r="F13939" s="2">
        <v>0</v>
      </c>
      <c r="G13939" s="2">
        <v>0.01</v>
      </c>
      <c r="H13939" s="2">
        <v>0</v>
      </c>
      <c r="I13939" s="2">
        <v>0</v>
      </c>
      <c r="J13939" s="2">
        <v>0.02</v>
      </c>
      <c r="L13939"/>
      <c r="N13939"/>
    </row>
    <row r="13940" spans="1:14" x14ac:dyDescent="0.2">
      <c r="A13940" s="1" t="s">
        <v>9778</v>
      </c>
      <c r="B13940" s="8" t="s">
        <v>49</v>
      </c>
      <c r="C13940" s="1" t="s">
        <v>25</v>
      </c>
      <c r="D13940" s="1" t="s">
        <v>1</v>
      </c>
      <c r="E13940" s="1" t="s">
        <v>86</v>
      </c>
      <c r="F13940" s="2">
        <v>0.01</v>
      </c>
      <c r="G13940" s="2">
        <v>0</v>
      </c>
      <c r="H13940" s="2">
        <v>0</v>
      </c>
      <c r="I13940" s="2">
        <v>0</v>
      </c>
      <c r="J13940" s="2">
        <v>0.02</v>
      </c>
      <c r="L13940"/>
      <c r="N13940"/>
    </row>
    <row r="13941" spans="1:14" x14ac:dyDescent="0.2">
      <c r="A13941" s="1" t="s">
        <v>9779</v>
      </c>
      <c r="B13941" s="8" t="s">
        <v>20</v>
      </c>
      <c r="C13941" s="1" t="s">
        <v>33</v>
      </c>
      <c r="D13941" s="1" t="s">
        <v>45</v>
      </c>
      <c r="E13941" s="1" t="s">
        <v>7373</v>
      </c>
      <c r="F13941" s="2">
        <v>0</v>
      </c>
      <c r="G13941" s="2">
        <v>0</v>
      </c>
      <c r="H13941" s="2">
        <v>0.02</v>
      </c>
      <c r="I13941" s="2">
        <v>0</v>
      </c>
      <c r="J13941" s="2">
        <v>0.02</v>
      </c>
      <c r="L13941"/>
      <c r="N13941"/>
    </row>
    <row r="13942" spans="1:14" x14ac:dyDescent="0.2">
      <c r="A13942" s="1" t="s">
        <v>9780</v>
      </c>
      <c r="B13942" s="8" t="s">
        <v>113</v>
      </c>
      <c r="C13942" s="1" t="s">
        <v>11</v>
      </c>
      <c r="D13942" s="1" t="s">
        <v>22</v>
      </c>
      <c r="E13942" s="1" t="s">
        <v>159</v>
      </c>
      <c r="F13942" s="2">
        <v>0.01</v>
      </c>
      <c r="G13942" s="2">
        <v>0</v>
      </c>
      <c r="H13942" s="2">
        <v>0</v>
      </c>
      <c r="I13942" s="2">
        <v>0</v>
      </c>
      <c r="J13942" s="2">
        <v>0.02</v>
      </c>
      <c r="L13942"/>
      <c r="N13942"/>
    </row>
    <row r="13943" spans="1:14" x14ac:dyDescent="0.2">
      <c r="A13943" s="1" t="s">
        <v>9781</v>
      </c>
      <c r="B13943" s="8" t="s">
        <v>113</v>
      </c>
      <c r="C13943" s="1" t="s">
        <v>67</v>
      </c>
      <c r="D13943" s="1" t="s">
        <v>45</v>
      </c>
      <c r="E13943" s="1" t="s">
        <v>1117</v>
      </c>
      <c r="F13943" s="2">
        <v>0</v>
      </c>
      <c r="G13943" s="2">
        <v>0</v>
      </c>
      <c r="H13943" s="2">
        <v>0.02</v>
      </c>
      <c r="I13943" s="2">
        <v>0</v>
      </c>
      <c r="J13943" s="2">
        <v>0.02</v>
      </c>
      <c r="L13943"/>
      <c r="N13943"/>
    </row>
    <row r="13944" spans="1:14" x14ac:dyDescent="0.2">
      <c r="A13944" s="1" t="s">
        <v>9782</v>
      </c>
      <c r="B13944" s="8" t="s">
        <v>107</v>
      </c>
      <c r="C13944" s="1" t="s">
        <v>75</v>
      </c>
      <c r="D13944" s="1" t="s">
        <v>45</v>
      </c>
      <c r="E13944" s="1" t="s">
        <v>5421</v>
      </c>
      <c r="F13944" s="2">
        <v>0</v>
      </c>
      <c r="G13944" s="2">
        <v>0.01</v>
      </c>
      <c r="H13944" s="2">
        <v>0</v>
      </c>
      <c r="I13944" s="2">
        <v>0</v>
      </c>
      <c r="J13944" s="2">
        <v>0.02</v>
      </c>
      <c r="L13944"/>
      <c r="N13944"/>
    </row>
    <row r="13945" spans="1:14" x14ac:dyDescent="0.2">
      <c r="A13945" s="1" t="s">
        <v>9783</v>
      </c>
      <c r="B13945" s="8" t="s">
        <v>107</v>
      </c>
      <c r="C13945" s="1" t="s">
        <v>47</v>
      </c>
      <c r="D13945" s="1" t="s">
        <v>214</v>
      </c>
      <c r="E13945" s="1" t="s">
        <v>633</v>
      </c>
      <c r="F13945" s="2">
        <v>0.01</v>
      </c>
      <c r="G13945" s="2">
        <v>0</v>
      </c>
      <c r="H13945" s="2">
        <v>0</v>
      </c>
      <c r="I13945" s="2">
        <v>0</v>
      </c>
      <c r="J13945" s="2">
        <v>0.02</v>
      </c>
      <c r="L13945"/>
      <c r="N13945"/>
    </row>
    <row r="13946" spans="1:14" x14ac:dyDescent="0.2">
      <c r="A13946" s="1" t="s">
        <v>9784</v>
      </c>
      <c r="B13946" s="8" t="s">
        <v>64</v>
      </c>
      <c r="C13946" s="1" t="s">
        <v>65</v>
      </c>
      <c r="D13946" s="1" t="s">
        <v>38</v>
      </c>
      <c r="E13946" s="1" t="s">
        <v>251</v>
      </c>
      <c r="F13946" s="2">
        <v>0</v>
      </c>
      <c r="G13946" s="2">
        <v>0.01</v>
      </c>
      <c r="H13946" s="2">
        <v>0</v>
      </c>
      <c r="I13946" s="2">
        <v>0</v>
      </c>
      <c r="J13946" s="2">
        <v>0.02</v>
      </c>
      <c r="L13946"/>
      <c r="N13946"/>
    </row>
    <row r="13947" spans="1:14" x14ac:dyDescent="0.2">
      <c r="A13947" s="1" t="s">
        <v>9785</v>
      </c>
      <c r="B13947" s="8" t="s">
        <v>113</v>
      </c>
      <c r="C13947" s="1" t="s">
        <v>67</v>
      </c>
      <c r="D13947" s="1" t="s">
        <v>38</v>
      </c>
      <c r="E13947" s="1" t="s">
        <v>770</v>
      </c>
      <c r="F13947" s="2">
        <v>0</v>
      </c>
      <c r="G13947" s="2">
        <v>0</v>
      </c>
      <c r="H13947" s="2">
        <v>0.02</v>
      </c>
      <c r="I13947" s="2">
        <v>0</v>
      </c>
      <c r="J13947" s="2">
        <v>0.02</v>
      </c>
      <c r="L13947"/>
      <c r="N13947"/>
    </row>
    <row r="13948" spans="1:14" x14ac:dyDescent="0.2">
      <c r="A13948" s="1" t="s">
        <v>9786</v>
      </c>
      <c r="B13948" s="8" t="s">
        <v>20</v>
      </c>
      <c r="C13948" s="1" t="s">
        <v>29</v>
      </c>
      <c r="D13948" s="1" t="s">
        <v>16</v>
      </c>
      <c r="E13948" s="1" t="s">
        <v>969</v>
      </c>
      <c r="F13948" s="2">
        <v>0.01</v>
      </c>
      <c r="G13948" s="2">
        <v>0</v>
      </c>
      <c r="H13948" s="2">
        <v>0</v>
      </c>
      <c r="I13948" s="2">
        <v>0</v>
      </c>
      <c r="J13948" s="2">
        <v>0.02</v>
      </c>
      <c r="L13948"/>
      <c r="N13948"/>
    </row>
    <row r="13949" spans="1:14" x14ac:dyDescent="0.2">
      <c r="A13949" s="1" t="s">
        <v>9787</v>
      </c>
      <c r="B13949" s="8" t="s">
        <v>36</v>
      </c>
      <c r="C13949" s="1" t="s">
        <v>57</v>
      </c>
      <c r="D13949" s="1" t="s">
        <v>71</v>
      </c>
      <c r="E13949" s="1" t="s">
        <v>159</v>
      </c>
      <c r="F13949" s="2">
        <v>0</v>
      </c>
      <c r="G13949" s="2">
        <v>0</v>
      </c>
      <c r="H13949" s="2">
        <v>0.02</v>
      </c>
      <c r="I13949" s="2">
        <v>0</v>
      </c>
      <c r="J13949" s="2">
        <v>0.02</v>
      </c>
      <c r="L13949"/>
      <c r="N13949"/>
    </row>
    <row r="13950" spans="1:14" x14ac:dyDescent="0.2">
      <c r="A13950" s="1" t="s">
        <v>9788</v>
      </c>
      <c r="B13950" s="8" t="s">
        <v>559</v>
      </c>
      <c r="C13950" s="1" t="s">
        <v>57</v>
      </c>
      <c r="D13950" s="1" t="s">
        <v>22</v>
      </c>
      <c r="E13950" s="1" t="s">
        <v>55</v>
      </c>
      <c r="F13950" s="2">
        <v>0</v>
      </c>
      <c r="G13950" s="2">
        <v>0</v>
      </c>
      <c r="H13950" s="2">
        <v>0.02</v>
      </c>
      <c r="I13950" s="2">
        <v>0</v>
      </c>
      <c r="J13950" s="2">
        <v>0.02</v>
      </c>
      <c r="L13950"/>
      <c r="N13950"/>
    </row>
    <row r="13951" spans="1:14" x14ac:dyDescent="0.2">
      <c r="A13951" s="1" t="s">
        <v>8862</v>
      </c>
      <c r="B13951" s="8" t="s">
        <v>113</v>
      </c>
      <c r="C13951" s="1" t="s">
        <v>65</v>
      </c>
      <c r="D13951" s="1" t="s">
        <v>38</v>
      </c>
      <c r="E13951" s="1" t="s">
        <v>603</v>
      </c>
      <c r="F13951" s="2">
        <v>0</v>
      </c>
      <c r="G13951" s="2">
        <v>0</v>
      </c>
      <c r="H13951" s="2">
        <v>0.02</v>
      </c>
      <c r="I13951" s="2">
        <v>0</v>
      </c>
      <c r="J13951" s="2">
        <v>0.02</v>
      </c>
      <c r="L13951"/>
      <c r="N13951"/>
    </row>
    <row r="13952" spans="1:14" x14ac:dyDescent="0.2">
      <c r="A13952" s="1" t="s">
        <v>7821</v>
      </c>
      <c r="B13952" s="8" t="s">
        <v>102</v>
      </c>
      <c r="C13952" s="1" t="s">
        <v>11</v>
      </c>
      <c r="D13952" s="1" t="s">
        <v>16</v>
      </c>
      <c r="E13952" s="1" t="s">
        <v>838</v>
      </c>
      <c r="F13952" s="2">
        <v>0.01</v>
      </c>
      <c r="G13952" s="2">
        <v>0</v>
      </c>
      <c r="H13952" s="2">
        <v>0</v>
      </c>
      <c r="I13952" s="2">
        <v>0</v>
      </c>
      <c r="J13952" s="2">
        <v>0.02</v>
      </c>
      <c r="L13952"/>
      <c r="N13952"/>
    </row>
    <row r="13953" spans="1:14" x14ac:dyDescent="0.2">
      <c r="A13953" s="1" t="s">
        <v>9789</v>
      </c>
      <c r="B13953" s="8" t="s">
        <v>559</v>
      </c>
      <c r="C13953" s="1" t="s">
        <v>65</v>
      </c>
      <c r="D13953" s="1" t="s">
        <v>173</v>
      </c>
      <c r="E13953" s="1" t="s">
        <v>4611</v>
      </c>
      <c r="F13953" s="2">
        <v>0</v>
      </c>
      <c r="G13953" s="2">
        <v>0</v>
      </c>
      <c r="H13953" s="2">
        <v>0.02</v>
      </c>
      <c r="I13953" s="2">
        <v>0</v>
      </c>
      <c r="J13953" s="2">
        <v>0.02</v>
      </c>
      <c r="L13953"/>
      <c r="N13953"/>
    </row>
    <row r="13954" spans="1:14" x14ac:dyDescent="0.2">
      <c r="A13954" s="1" t="s">
        <v>9790</v>
      </c>
      <c r="B13954" s="8" t="s">
        <v>113</v>
      </c>
      <c r="C13954" s="1" t="s">
        <v>18</v>
      </c>
      <c r="D13954" s="1" t="s">
        <v>173</v>
      </c>
      <c r="E13954" s="1" t="s">
        <v>55</v>
      </c>
      <c r="F13954" s="2">
        <v>0</v>
      </c>
      <c r="G13954" s="2">
        <v>0</v>
      </c>
      <c r="H13954" s="2">
        <v>0.02</v>
      </c>
      <c r="I13954" s="2">
        <v>0</v>
      </c>
      <c r="J13954" s="2">
        <v>0.02</v>
      </c>
      <c r="L13954"/>
      <c r="N13954"/>
    </row>
    <row r="13955" spans="1:14" x14ac:dyDescent="0.2">
      <c r="A13955" s="1" t="s">
        <v>9791</v>
      </c>
      <c r="B13955" s="8" t="s">
        <v>20</v>
      </c>
      <c r="C13955" s="1" t="s">
        <v>15</v>
      </c>
      <c r="D13955" s="1" t="s">
        <v>38</v>
      </c>
      <c r="E13955" s="1" t="s">
        <v>3044</v>
      </c>
      <c r="F13955" s="2">
        <v>0</v>
      </c>
      <c r="G13955" s="2">
        <v>0</v>
      </c>
      <c r="H13955" s="2">
        <v>0.02</v>
      </c>
      <c r="I13955" s="2">
        <v>0</v>
      </c>
      <c r="J13955" s="2">
        <v>0.02</v>
      </c>
      <c r="L13955"/>
      <c r="N13955"/>
    </row>
    <row r="13956" spans="1:14" x14ac:dyDescent="0.2">
      <c r="A13956" s="1" t="s">
        <v>9792</v>
      </c>
      <c r="B13956" s="8" t="s">
        <v>20</v>
      </c>
      <c r="C13956" s="1" t="s">
        <v>29</v>
      </c>
      <c r="D13956" s="1" t="s">
        <v>26</v>
      </c>
      <c r="E13956" s="1" t="s">
        <v>86</v>
      </c>
      <c r="F13956" s="2">
        <v>0</v>
      </c>
      <c r="G13956" s="2">
        <v>0.01</v>
      </c>
      <c r="H13956" s="2">
        <v>0</v>
      </c>
      <c r="I13956" s="2">
        <v>0</v>
      </c>
      <c r="J13956" s="2">
        <v>0.02</v>
      </c>
      <c r="L13956"/>
      <c r="N13956"/>
    </row>
    <row r="13957" spans="1:14" x14ac:dyDescent="0.2">
      <c r="A13957" s="1" t="s">
        <v>9793</v>
      </c>
      <c r="B13957" s="8" t="s">
        <v>20</v>
      </c>
      <c r="C13957" s="1" t="s">
        <v>15</v>
      </c>
      <c r="D13957" s="1" t="s">
        <v>26</v>
      </c>
      <c r="E13957" s="1" t="s">
        <v>603</v>
      </c>
      <c r="F13957" s="2">
        <v>0</v>
      </c>
      <c r="G13957" s="2">
        <v>0</v>
      </c>
      <c r="H13957" s="2">
        <v>0.02</v>
      </c>
      <c r="I13957" s="2">
        <v>0</v>
      </c>
      <c r="J13957" s="2">
        <v>0.02</v>
      </c>
      <c r="L13957"/>
      <c r="N13957"/>
    </row>
    <row r="13958" spans="1:14" x14ac:dyDescent="0.2">
      <c r="A13958" s="1" t="s">
        <v>9794</v>
      </c>
      <c r="B13958" s="8" t="s">
        <v>20</v>
      </c>
      <c r="C13958" s="1" t="s">
        <v>25</v>
      </c>
      <c r="D13958" s="1" t="s">
        <v>58</v>
      </c>
      <c r="E13958" s="1" t="s">
        <v>943</v>
      </c>
      <c r="F13958" s="2">
        <v>0.01</v>
      </c>
      <c r="G13958" s="2">
        <v>0</v>
      </c>
      <c r="H13958" s="2">
        <v>0</v>
      </c>
      <c r="I13958" s="2">
        <v>0</v>
      </c>
      <c r="J13958" s="2">
        <v>0.02</v>
      </c>
      <c r="L13958"/>
      <c r="N13958"/>
    </row>
    <row r="13959" spans="1:14" x14ac:dyDescent="0.2">
      <c r="A13959" s="1" t="s">
        <v>7349</v>
      </c>
      <c r="B13959" s="8" t="s">
        <v>36</v>
      </c>
      <c r="C13959" s="1" t="s">
        <v>65</v>
      </c>
      <c r="D13959" s="1" t="s">
        <v>38</v>
      </c>
      <c r="E13959" s="1" t="s">
        <v>251</v>
      </c>
      <c r="F13959" s="2">
        <v>0</v>
      </c>
      <c r="G13959" s="2">
        <v>0.01</v>
      </c>
      <c r="H13959" s="2">
        <v>0</v>
      </c>
      <c r="I13959" s="2">
        <v>0</v>
      </c>
      <c r="J13959" s="2">
        <v>0.02</v>
      </c>
      <c r="L13959"/>
      <c r="N13959"/>
    </row>
    <row r="13960" spans="1:14" x14ac:dyDescent="0.2">
      <c r="A13960" s="1" t="s">
        <v>9795</v>
      </c>
      <c r="B13960" s="8" t="s">
        <v>64</v>
      </c>
      <c r="C13960" s="1" t="s">
        <v>216</v>
      </c>
      <c r="D13960" s="1" t="s">
        <v>38</v>
      </c>
      <c r="E13960" s="1" t="s">
        <v>9796</v>
      </c>
      <c r="F13960" s="2">
        <v>0.01</v>
      </c>
      <c r="G13960" s="2">
        <v>0.01</v>
      </c>
      <c r="H13960" s="2">
        <v>0</v>
      </c>
      <c r="I13960" s="2">
        <v>0</v>
      </c>
      <c r="J13960" s="2">
        <v>0.02</v>
      </c>
      <c r="L13960"/>
      <c r="N13960"/>
    </row>
    <row r="13961" spans="1:14" x14ac:dyDescent="0.2">
      <c r="A13961" s="1" t="s">
        <v>6167</v>
      </c>
      <c r="B13961" s="8" t="s">
        <v>113</v>
      </c>
      <c r="C13961" s="1" t="s">
        <v>11</v>
      </c>
      <c r="D13961" s="1" t="s">
        <v>173</v>
      </c>
      <c r="E13961" s="1" t="s">
        <v>501</v>
      </c>
      <c r="F13961" s="2">
        <v>0</v>
      </c>
      <c r="G13961" s="2">
        <v>0.01</v>
      </c>
      <c r="H13961" s="2">
        <v>0</v>
      </c>
      <c r="I13961" s="2">
        <v>0</v>
      </c>
      <c r="J13961" s="2">
        <v>0.02</v>
      </c>
      <c r="L13961"/>
      <c r="N13961"/>
    </row>
    <row r="13962" spans="1:14" x14ac:dyDescent="0.2">
      <c r="A13962" s="1" t="s">
        <v>9797</v>
      </c>
      <c r="B13962" s="8" t="s">
        <v>20</v>
      </c>
      <c r="C13962" s="1" t="s">
        <v>11</v>
      </c>
      <c r="D13962" s="1" t="s">
        <v>22</v>
      </c>
      <c r="E13962" s="1" t="s">
        <v>1163</v>
      </c>
      <c r="F13962" s="2">
        <v>0.01</v>
      </c>
      <c r="G13962" s="2">
        <v>0</v>
      </c>
      <c r="H13962" s="2">
        <v>0</v>
      </c>
      <c r="I13962" s="2">
        <v>0</v>
      </c>
      <c r="J13962" s="2">
        <v>0.02</v>
      </c>
      <c r="L13962"/>
      <c r="N13962"/>
    </row>
    <row r="13963" spans="1:14" x14ac:dyDescent="0.2">
      <c r="A13963" s="1" t="s">
        <v>9798</v>
      </c>
      <c r="B13963" s="8" t="s">
        <v>113</v>
      </c>
      <c r="C13963" s="1" t="s">
        <v>37</v>
      </c>
      <c r="D13963" s="1" t="s">
        <v>38</v>
      </c>
      <c r="E13963" s="1" t="s">
        <v>770</v>
      </c>
      <c r="F13963" s="2">
        <v>0</v>
      </c>
      <c r="G13963" s="2">
        <v>0</v>
      </c>
      <c r="H13963" s="2">
        <v>0.02</v>
      </c>
      <c r="I13963" s="2">
        <v>0</v>
      </c>
      <c r="J13963" s="2">
        <v>0.02</v>
      </c>
      <c r="L13963"/>
      <c r="N13963"/>
    </row>
    <row r="13964" spans="1:14" x14ac:dyDescent="0.2">
      <c r="A13964" s="1" t="s">
        <v>9799</v>
      </c>
      <c r="B13964" s="8" t="s">
        <v>559</v>
      </c>
      <c r="C13964" s="1" t="s">
        <v>216</v>
      </c>
      <c r="D13964" s="1" t="s">
        <v>173</v>
      </c>
      <c r="E13964" s="1" t="s">
        <v>770</v>
      </c>
      <c r="F13964" s="2">
        <v>0</v>
      </c>
      <c r="G13964" s="2">
        <v>0</v>
      </c>
      <c r="H13964" s="2">
        <v>0.02</v>
      </c>
      <c r="I13964" s="2">
        <v>0</v>
      </c>
      <c r="J13964" s="2">
        <v>0.02</v>
      </c>
      <c r="L13964"/>
      <c r="N13964"/>
    </row>
    <row r="13965" spans="1:14" x14ac:dyDescent="0.2">
      <c r="A13965" s="1" t="s">
        <v>9800</v>
      </c>
      <c r="B13965" s="8" t="s">
        <v>559</v>
      </c>
      <c r="C13965" s="1" t="s">
        <v>75</v>
      </c>
      <c r="D13965" s="1" t="s">
        <v>173</v>
      </c>
      <c r="E13965" s="1" t="s">
        <v>7737</v>
      </c>
      <c r="F13965" s="2">
        <v>0</v>
      </c>
      <c r="G13965" s="2">
        <v>0</v>
      </c>
      <c r="H13965" s="2">
        <v>0.02</v>
      </c>
      <c r="I13965" s="2">
        <v>0</v>
      </c>
      <c r="J13965" s="2">
        <v>0.02</v>
      </c>
      <c r="L13965"/>
      <c r="N13965"/>
    </row>
    <row r="13966" spans="1:14" x14ac:dyDescent="0.2">
      <c r="A13966" s="1" t="s">
        <v>9801</v>
      </c>
      <c r="B13966" s="8" t="s">
        <v>64</v>
      </c>
      <c r="C13966" s="1" t="s">
        <v>216</v>
      </c>
      <c r="D13966" s="1" t="s">
        <v>58</v>
      </c>
      <c r="E13966" s="1" t="s">
        <v>1803</v>
      </c>
      <c r="F13966" s="2">
        <v>0.01</v>
      </c>
      <c r="G13966" s="2">
        <v>0</v>
      </c>
      <c r="H13966" s="2">
        <v>0</v>
      </c>
      <c r="I13966" s="2">
        <v>0</v>
      </c>
      <c r="J13966" s="2">
        <v>0.02</v>
      </c>
      <c r="L13966"/>
      <c r="N13966"/>
    </row>
    <row r="13967" spans="1:14" x14ac:dyDescent="0.2">
      <c r="A13967" s="1" t="s">
        <v>9802</v>
      </c>
      <c r="B13967" s="8" t="s">
        <v>36</v>
      </c>
      <c r="C13967" s="1" t="s">
        <v>37</v>
      </c>
      <c r="D13967" s="1" t="s">
        <v>173</v>
      </c>
      <c r="E13967" s="1" t="s">
        <v>251</v>
      </c>
      <c r="F13967" s="2">
        <v>0</v>
      </c>
      <c r="G13967" s="2">
        <v>0</v>
      </c>
      <c r="H13967" s="2">
        <v>0.02</v>
      </c>
      <c r="I13967" s="2">
        <v>0</v>
      </c>
      <c r="J13967" s="2">
        <v>0.02</v>
      </c>
      <c r="L13967"/>
      <c r="N13967"/>
    </row>
    <row r="13968" spans="1:14" x14ac:dyDescent="0.2">
      <c r="A13968" s="1" t="s">
        <v>9803</v>
      </c>
      <c r="B13968" s="8" t="s">
        <v>20</v>
      </c>
      <c r="C13968" s="1" t="s">
        <v>18</v>
      </c>
      <c r="D13968" s="1" t="s">
        <v>22</v>
      </c>
      <c r="E13968" s="1" t="s">
        <v>9722</v>
      </c>
      <c r="F13968" s="2">
        <v>0</v>
      </c>
      <c r="G13968" s="2">
        <v>0</v>
      </c>
      <c r="H13968" s="2">
        <v>0.02</v>
      </c>
      <c r="I13968" s="2">
        <v>0</v>
      </c>
      <c r="J13968" s="2">
        <v>0.02</v>
      </c>
      <c r="L13968"/>
      <c r="N13968"/>
    </row>
    <row r="13969" spans="1:14" x14ac:dyDescent="0.2">
      <c r="A13969" s="1" t="s">
        <v>9804</v>
      </c>
      <c r="B13969" s="8" t="s">
        <v>41</v>
      </c>
      <c r="C13969" s="1" t="s">
        <v>29</v>
      </c>
      <c r="D13969" s="1" t="s">
        <v>22</v>
      </c>
      <c r="E13969" s="1" t="s">
        <v>6512</v>
      </c>
      <c r="F13969" s="2">
        <v>0</v>
      </c>
      <c r="G13969" s="2">
        <v>0</v>
      </c>
      <c r="H13969" s="2">
        <v>0.02</v>
      </c>
      <c r="I13969" s="2">
        <v>0</v>
      </c>
      <c r="J13969" s="2">
        <v>0.02</v>
      </c>
      <c r="L13969"/>
      <c r="N13969"/>
    </row>
    <row r="13970" spans="1:14" x14ac:dyDescent="0.2">
      <c r="A13970" s="1" t="s">
        <v>5308</v>
      </c>
      <c r="B13970" s="8" t="s">
        <v>41</v>
      </c>
      <c r="C13970" s="1" t="s">
        <v>11</v>
      </c>
      <c r="D13970" s="1" t="s">
        <v>38</v>
      </c>
      <c r="E13970" s="1" t="s">
        <v>248</v>
      </c>
      <c r="F13970" s="2">
        <v>0.01</v>
      </c>
      <c r="G13970" s="2">
        <v>0.01</v>
      </c>
      <c r="H13970" s="2">
        <v>0</v>
      </c>
      <c r="I13970" s="2">
        <v>0</v>
      </c>
      <c r="J13970" s="2">
        <v>0.02</v>
      </c>
      <c r="L13970"/>
      <c r="N13970"/>
    </row>
    <row r="13971" spans="1:14" x14ac:dyDescent="0.2">
      <c r="A13971" s="1" t="s">
        <v>9805</v>
      </c>
      <c r="B13971" s="8" t="s">
        <v>41</v>
      </c>
      <c r="C13971" s="1" t="s">
        <v>124</v>
      </c>
      <c r="D13971" s="1" t="s">
        <v>16</v>
      </c>
      <c r="E13971" s="1" t="s">
        <v>1163</v>
      </c>
      <c r="F13971" s="2">
        <v>0.01</v>
      </c>
      <c r="G13971" s="2">
        <v>0.01</v>
      </c>
      <c r="H13971" s="2">
        <v>0</v>
      </c>
      <c r="I13971" s="2">
        <v>0</v>
      </c>
      <c r="J13971" s="2">
        <v>0.02</v>
      </c>
      <c r="L13971"/>
      <c r="N13971"/>
    </row>
    <row r="13972" spans="1:14" x14ac:dyDescent="0.2">
      <c r="A13972" s="1" t="s">
        <v>9806</v>
      </c>
      <c r="B13972" s="8" t="s">
        <v>113</v>
      </c>
      <c r="C13972" s="1" t="s">
        <v>33</v>
      </c>
      <c r="D13972" s="1" t="s">
        <v>173</v>
      </c>
      <c r="E13972" s="1" t="s">
        <v>4551</v>
      </c>
      <c r="F13972" s="2">
        <v>0</v>
      </c>
      <c r="G13972" s="2">
        <v>0</v>
      </c>
      <c r="H13972" s="2">
        <v>0.02</v>
      </c>
      <c r="I13972" s="2">
        <v>0</v>
      </c>
      <c r="J13972" s="2">
        <v>0.02</v>
      </c>
      <c r="L13972"/>
      <c r="N13972"/>
    </row>
    <row r="13973" spans="1:14" x14ac:dyDescent="0.2">
      <c r="A13973" s="1" t="s">
        <v>9807</v>
      </c>
      <c r="B13973" s="8" t="s">
        <v>559</v>
      </c>
      <c r="C13973" s="1" t="s">
        <v>65</v>
      </c>
      <c r="D13973" s="1" t="s">
        <v>38</v>
      </c>
      <c r="E13973" s="1" t="s">
        <v>251</v>
      </c>
      <c r="F13973" s="2">
        <v>0</v>
      </c>
      <c r="G13973" s="2">
        <v>0</v>
      </c>
      <c r="H13973" s="2">
        <v>0.02</v>
      </c>
      <c r="I13973" s="2">
        <v>0</v>
      </c>
      <c r="J13973" s="2">
        <v>0.02</v>
      </c>
      <c r="L13973"/>
      <c r="N13973"/>
    </row>
    <row r="13974" spans="1:14" x14ac:dyDescent="0.2">
      <c r="A13974" s="1" t="s">
        <v>6621</v>
      </c>
      <c r="B13974" s="8" t="s">
        <v>102</v>
      </c>
      <c r="C13974" s="1" t="s">
        <v>11</v>
      </c>
      <c r="D13974" s="1" t="s">
        <v>16</v>
      </c>
      <c r="E13974" s="1" t="s">
        <v>97</v>
      </c>
      <c r="F13974" s="2">
        <v>0.01</v>
      </c>
      <c r="G13974" s="2">
        <v>0</v>
      </c>
      <c r="H13974" s="2">
        <v>0</v>
      </c>
      <c r="I13974" s="2">
        <v>0</v>
      </c>
      <c r="J13974" s="2">
        <v>0.02</v>
      </c>
      <c r="L13974"/>
      <c r="N13974"/>
    </row>
    <row r="13975" spans="1:14" x14ac:dyDescent="0.2">
      <c r="A13975" s="1" t="s">
        <v>9808</v>
      </c>
      <c r="B13975" s="8" t="s">
        <v>32</v>
      </c>
      <c r="C13975" s="1" t="s">
        <v>33</v>
      </c>
      <c r="D13975" s="1" t="s">
        <v>173</v>
      </c>
      <c r="E13975" s="1" t="s">
        <v>6089</v>
      </c>
      <c r="F13975" s="2">
        <v>0</v>
      </c>
      <c r="G13975" s="2">
        <v>0</v>
      </c>
      <c r="H13975" s="2">
        <v>0.02</v>
      </c>
      <c r="I13975" s="2">
        <v>0</v>
      </c>
      <c r="J13975" s="2">
        <v>0.02</v>
      </c>
      <c r="L13975"/>
      <c r="N13975"/>
    </row>
    <row r="13976" spans="1:14" x14ac:dyDescent="0.2">
      <c r="A13976" s="1" t="s">
        <v>9809</v>
      </c>
      <c r="B13976" s="8" t="s">
        <v>107</v>
      </c>
      <c r="C13976" s="1" t="s">
        <v>11</v>
      </c>
      <c r="D13976" s="1" t="s">
        <v>45</v>
      </c>
      <c r="E13976" s="1" t="s">
        <v>548</v>
      </c>
      <c r="F13976" s="2">
        <v>0</v>
      </c>
      <c r="G13976" s="2">
        <v>0.01</v>
      </c>
      <c r="H13976" s="2">
        <v>0</v>
      </c>
      <c r="I13976" s="2">
        <v>0</v>
      </c>
      <c r="J13976" s="2">
        <v>0.02</v>
      </c>
      <c r="L13976"/>
      <c r="N13976"/>
    </row>
    <row r="13977" spans="1:14" x14ac:dyDescent="0.2">
      <c r="A13977" s="1" t="s">
        <v>9810</v>
      </c>
      <c r="B13977" s="8" t="s">
        <v>20</v>
      </c>
      <c r="C13977" s="1" t="s">
        <v>15</v>
      </c>
      <c r="D13977" s="1" t="s">
        <v>173</v>
      </c>
      <c r="E13977" s="1" t="s">
        <v>770</v>
      </c>
      <c r="F13977" s="2">
        <v>0</v>
      </c>
      <c r="G13977" s="2">
        <v>0</v>
      </c>
      <c r="H13977" s="2">
        <v>0.02</v>
      </c>
      <c r="I13977" s="2">
        <v>0</v>
      </c>
      <c r="J13977" s="2">
        <v>0.02</v>
      </c>
      <c r="L13977"/>
      <c r="N13977"/>
    </row>
    <row r="13978" spans="1:14" x14ac:dyDescent="0.2">
      <c r="A13978" s="1" t="s">
        <v>9811</v>
      </c>
      <c r="B13978" s="8" t="s">
        <v>20</v>
      </c>
      <c r="C13978" s="1" t="s">
        <v>29</v>
      </c>
      <c r="D13978" s="1" t="s">
        <v>214</v>
      </c>
      <c r="E13978" s="1" t="s">
        <v>5066</v>
      </c>
      <c r="F13978" s="2">
        <v>0.01</v>
      </c>
      <c r="G13978" s="2">
        <v>0</v>
      </c>
      <c r="H13978" s="2">
        <v>0</v>
      </c>
      <c r="I13978" s="2">
        <v>0</v>
      </c>
      <c r="J13978" s="2">
        <v>0.02</v>
      </c>
      <c r="L13978"/>
      <c r="N13978"/>
    </row>
    <row r="13979" spans="1:14" x14ac:dyDescent="0.2">
      <c r="A13979" s="1" t="s">
        <v>9812</v>
      </c>
      <c r="B13979" s="8" t="s">
        <v>41</v>
      </c>
      <c r="C13979" s="1" t="s">
        <v>47</v>
      </c>
      <c r="D13979" s="1" t="s">
        <v>22</v>
      </c>
      <c r="E13979" s="1" t="s">
        <v>7678</v>
      </c>
      <c r="F13979" s="2">
        <v>0.01</v>
      </c>
      <c r="G13979" s="2">
        <v>0.01</v>
      </c>
      <c r="H13979" s="2">
        <v>0</v>
      </c>
      <c r="I13979" s="2">
        <v>0</v>
      </c>
      <c r="J13979" s="2">
        <v>0.02</v>
      </c>
      <c r="L13979"/>
      <c r="N13979"/>
    </row>
    <row r="13980" spans="1:14" x14ac:dyDescent="0.2">
      <c r="A13980" s="1" t="s">
        <v>9813</v>
      </c>
      <c r="B13980" s="8" t="s">
        <v>113</v>
      </c>
      <c r="C13980" s="1" t="s">
        <v>33</v>
      </c>
      <c r="D13980" s="1" t="s">
        <v>173</v>
      </c>
      <c r="E13980" s="1" t="s">
        <v>4496</v>
      </c>
      <c r="F13980" s="2">
        <v>0</v>
      </c>
      <c r="G13980" s="2">
        <v>0</v>
      </c>
      <c r="H13980" s="2">
        <v>0.02</v>
      </c>
      <c r="I13980" s="2">
        <v>0</v>
      </c>
      <c r="J13980" s="2">
        <v>0.02</v>
      </c>
      <c r="L13980"/>
      <c r="N13980"/>
    </row>
    <row r="13981" spans="1:14" x14ac:dyDescent="0.2">
      <c r="A13981" s="1" t="s">
        <v>9814</v>
      </c>
      <c r="B13981" s="8" t="s">
        <v>559</v>
      </c>
      <c r="C13981" s="1" t="s">
        <v>75</v>
      </c>
      <c r="D13981" s="1" t="s">
        <v>26</v>
      </c>
      <c r="E13981" s="1" t="s">
        <v>1105</v>
      </c>
      <c r="F13981" s="2">
        <v>0.01</v>
      </c>
      <c r="G13981" s="2">
        <v>0</v>
      </c>
      <c r="H13981" s="2">
        <v>0</v>
      </c>
      <c r="I13981" s="2">
        <v>0</v>
      </c>
      <c r="J13981" s="2">
        <v>0.02</v>
      </c>
      <c r="L13981"/>
      <c r="N13981"/>
    </row>
    <row r="13982" spans="1:14" x14ac:dyDescent="0.2">
      <c r="A13982" s="1" t="s">
        <v>9815</v>
      </c>
      <c r="B13982" s="8" t="s">
        <v>107</v>
      </c>
      <c r="C13982" s="1" t="s">
        <v>15</v>
      </c>
      <c r="D13982" s="1" t="s">
        <v>214</v>
      </c>
      <c r="E13982" s="1" t="s">
        <v>3094</v>
      </c>
      <c r="F13982" s="2">
        <v>0</v>
      </c>
      <c r="G13982" s="2">
        <v>0.01</v>
      </c>
      <c r="H13982" s="2">
        <v>0</v>
      </c>
      <c r="I13982" s="2">
        <v>0</v>
      </c>
      <c r="J13982" s="2">
        <v>0.02</v>
      </c>
      <c r="L13982"/>
      <c r="N13982"/>
    </row>
    <row r="13983" spans="1:14" x14ac:dyDescent="0.2">
      <c r="A13983" s="1" t="s">
        <v>9816</v>
      </c>
      <c r="B13983" s="8" t="s">
        <v>107</v>
      </c>
      <c r="C13983" s="1" t="s">
        <v>29</v>
      </c>
      <c r="D13983" s="1" t="s">
        <v>26</v>
      </c>
      <c r="E13983" s="1" t="s">
        <v>9817</v>
      </c>
      <c r="F13983" s="2">
        <v>0</v>
      </c>
      <c r="G13983" s="2">
        <v>0.01</v>
      </c>
      <c r="H13983" s="2">
        <v>0</v>
      </c>
      <c r="I13983" s="2">
        <v>0</v>
      </c>
      <c r="J13983" s="2">
        <v>0.02</v>
      </c>
      <c r="L13983"/>
      <c r="N13983"/>
    </row>
    <row r="13984" spans="1:14" x14ac:dyDescent="0.2">
      <c r="A13984" s="1" t="s">
        <v>9818</v>
      </c>
      <c r="B13984" s="8" t="s">
        <v>20</v>
      </c>
      <c r="C13984" s="1" t="s">
        <v>67</v>
      </c>
      <c r="D13984" s="1" t="s">
        <v>52</v>
      </c>
      <c r="E13984" s="1" t="s">
        <v>8896</v>
      </c>
      <c r="F13984" s="2">
        <v>0</v>
      </c>
      <c r="G13984" s="2">
        <v>0.01</v>
      </c>
      <c r="H13984" s="2">
        <v>0</v>
      </c>
      <c r="I13984" s="2">
        <v>0</v>
      </c>
      <c r="J13984" s="2">
        <v>0.02</v>
      </c>
      <c r="L13984"/>
      <c r="N13984"/>
    </row>
    <row r="13985" spans="1:14" x14ac:dyDescent="0.2">
      <c r="A13985" s="1" t="s">
        <v>9819</v>
      </c>
      <c r="B13985" s="8" t="s">
        <v>107</v>
      </c>
      <c r="C13985" s="1" t="s">
        <v>57</v>
      </c>
      <c r="D13985" s="1" t="s">
        <v>214</v>
      </c>
      <c r="E13985" s="1" t="s">
        <v>5421</v>
      </c>
      <c r="F13985" s="2">
        <v>0</v>
      </c>
      <c r="G13985" s="2">
        <v>0.01</v>
      </c>
      <c r="H13985" s="2">
        <v>0</v>
      </c>
      <c r="I13985" s="2">
        <v>0</v>
      </c>
      <c r="J13985" s="2">
        <v>0.02</v>
      </c>
      <c r="L13985"/>
      <c r="N13985"/>
    </row>
    <row r="13986" spans="1:14" x14ac:dyDescent="0.2">
      <c r="A13986" s="1" t="s">
        <v>9820</v>
      </c>
      <c r="B13986" s="8" t="s">
        <v>20</v>
      </c>
      <c r="C13986" s="1" t="s">
        <v>15</v>
      </c>
      <c r="D13986" s="1" t="s">
        <v>26</v>
      </c>
      <c r="E13986" s="1" t="s">
        <v>109</v>
      </c>
      <c r="F13986" s="2">
        <v>0</v>
      </c>
      <c r="G13986" s="2">
        <v>0</v>
      </c>
      <c r="H13986" s="2">
        <v>0.02</v>
      </c>
      <c r="I13986" s="2">
        <v>0</v>
      </c>
      <c r="J13986" s="2">
        <v>0.02</v>
      </c>
      <c r="L13986"/>
      <c r="N13986"/>
    </row>
    <row r="13987" spans="1:14" x14ac:dyDescent="0.2">
      <c r="A13987" s="1" t="s">
        <v>7206</v>
      </c>
      <c r="B13987" s="8" t="s">
        <v>36</v>
      </c>
      <c r="C13987" s="1" t="s">
        <v>67</v>
      </c>
      <c r="D13987" s="1" t="s">
        <v>26</v>
      </c>
      <c r="E13987" s="1" t="s">
        <v>770</v>
      </c>
      <c r="F13987" s="2">
        <v>0</v>
      </c>
      <c r="G13987" s="2">
        <v>0</v>
      </c>
      <c r="H13987" s="2">
        <v>0.02</v>
      </c>
      <c r="I13987" s="2">
        <v>0</v>
      </c>
      <c r="J13987" s="2">
        <v>0.02</v>
      </c>
      <c r="L13987"/>
      <c r="N13987"/>
    </row>
    <row r="13988" spans="1:14" x14ac:dyDescent="0.2">
      <c r="A13988" s="1" t="s">
        <v>9821</v>
      </c>
      <c r="B13988" s="8" t="s">
        <v>107</v>
      </c>
      <c r="C13988" s="1" t="s">
        <v>57</v>
      </c>
      <c r="D13988" s="1" t="s">
        <v>26</v>
      </c>
      <c r="E13988" s="1" t="s">
        <v>9822</v>
      </c>
      <c r="F13988" s="2">
        <v>0.01</v>
      </c>
      <c r="G13988" s="2">
        <v>0</v>
      </c>
      <c r="H13988" s="2">
        <v>0</v>
      </c>
      <c r="I13988" s="2">
        <v>0</v>
      </c>
      <c r="J13988" s="2">
        <v>0.02</v>
      </c>
      <c r="L13988"/>
      <c r="N13988"/>
    </row>
    <row r="13989" spans="1:14" x14ac:dyDescent="0.2">
      <c r="A13989" s="1" t="s">
        <v>9823</v>
      </c>
      <c r="B13989" s="8" t="s">
        <v>559</v>
      </c>
      <c r="C13989" s="1" t="s">
        <v>65</v>
      </c>
      <c r="D13989" s="1" t="s">
        <v>214</v>
      </c>
      <c r="E13989" s="1" t="s">
        <v>39</v>
      </c>
      <c r="F13989" s="2">
        <v>0</v>
      </c>
      <c r="G13989" s="2">
        <v>0</v>
      </c>
      <c r="H13989" s="2">
        <v>0.02</v>
      </c>
      <c r="I13989" s="2">
        <v>0</v>
      </c>
      <c r="J13989" s="2">
        <v>0.02</v>
      </c>
      <c r="L13989"/>
      <c r="N13989"/>
    </row>
    <row r="13990" spans="1:14" x14ac:dyDescent="0.2">
      <c r="A13990" s="1" t="s">
        <v>3960</v>
      </c>
      <c r="B13990" s="8" t="s">
        <v>41</v>
      </c>
      <c r="C13990" s="1" t="s">
        <v>15</v>
      </c>
      <c r="D13990" s="1" t="s">
        <v>16</v>
      </c>
      <c r="E13990" s="1" t="s">
        <v>2997</v>
      </c>
      <c r="F13990" s="2">
        <v>0.01</v>
      </c>
      <c r="G13990" s="2">
        <v>0.01</v>
      </c>
      <c r="H13990" s="2">
        <v>0</v>
      </c>
      <c r="I13990" s="2">
        <v>0</v>
      </c>
      <c r="J13990" s="2">
        <v>0.02</v>
      </c>
      <c r="L13990"/>
      <c r="N13990"/>
    </row>
    <row r="13991" spans="1:14" x14ac:dyDescent="0.2">
      <c r="A13991" s="1" t="s">
        <v>9824</v>
      </c>
      <c r="B13991" s="8" t="s">
        <v>41</v>
      </c>
      <c r="C13991" s="1" t="s">
        <v>18</v>
      </c>
      <c r="D13991" s="1" t="s">
        <v>173</v>
      </c>
      <c r="E13991" s="1" t="s">
        <v>6089</v>
      </c>
      <c r="F13991" s="2">
        <v>0</v>
      </c>
      <c r="G13991" s="2">
        <v>0</v>
      </c>
      <c r="H13991" s="2">
        <v>0.02</v>
      </c>
      <c r="I13991" s="2">
        <v>0</v>
      </c>
      <c r="J13991" s="2">
        <v>0.02</v>
      </c>
      <c r="L13991"/>
      <c r="N13991"/>
    </row>
    <row r="13992" spans="1:14" x14ac:dyDescent="0.2">
      <c r="A13992" s="1" t="s">
        <v>9825</v>
      </c>
      <c r="B13992" s="8" t="s">
        <v>41</v>
      </c>
      <c r="C13992" s="1" t="s">
        <v>33</v>
      </c>
      <c r="D13992" s="1" t="s">
        <v>173</v>
      </c>
      <c r="E13992" s="1" t="s">
        <v>9826</v>
      </c>
      <c r="F13992" s="2">
        <v>0</v>
      </c>
      <c r="G13992" s="2">
        <v>0</v>
      </c>
      <c r="H13992" s="2">
        <v>0.02</v>
      </c>
      <c r="I13992" s="2">
        <v>0</v>
      </c>
      <c r="J13992" s="2">
        <v>0.02</v>
      </c>
      <c r="L13992"/>
      <c r="N13992"/>
    </row>
    <row r="13993" spans="1:14" x14ac:dyDescent="0.2">
      <c r="A13993" s="1" t="s">
        <v>9827</v>
      </c>
      <c r="B13993" s="8" t="s">
        <v>113</v>
      </c>
      <c r="C13993" s="1" t="s">
        <v>67</v>
      </c>
      <c r="D13993" s="1" t="s">
        <v>173</v>
      </c>
      <c r="E13993" s="1" t="s">
        <v>770</v>
      </c>
      <c r="F13993" s="2">
        <v>0</v>
      </c>
      <c r="G13993" s="2">
        <v>0</v>
      </c>
      <c r="H13993" s="2">
        <v>0.02</v>
      </c>
      <c r="I13993" s="2">
        <v>0</v>
      </c>
      <c r="J13993" s="2">
        <v>0.02</v>
      </c>
      <c r="L13993"/>
      <c r="N13993"/>
    </row>
    <row r="13994" spans="1:14" x14ac:dyDescent="0.2">
      <c r="A13994" s="1" t="s">
        <v>9828</v>
      </c>
      <c r="B13994" s="8" t="s">
        <v>113</v>
      </c>
      <c r="C13994" s="1" t="s">
        <v>33</v>
      </c>
      <c r="D13994" s="1" t="s">
        <v>173</v>
      </c>
      <c r="E13994" s="1" t="s">
        <v>770</v>
      </c>
      <c r="F13994" s="2">
        <v>0</v>
      </c>
      <c r="G13994" s="2">
        <v>0</v>
      </c>
      <c r="H13994" s="2">
        <v>0.02</v>
      </c>
      <c r="I13994" s="2">
        <v>0</v>
      </c>
      <c r="J13994" s="2">
        <v>0.02</v>
      </c>
      <c r="L13994"/>
      <c r="N13994"/>
    </row>
    <row r="13995" spans="1:14" x14ac:dyDescent="0.2">
      <c r="A13995" s="1" t="s">
        <v>9829</v>
      </c>
      <c r="B13995" s="8" t="s">
        <v>41</v>
      </c>
      <c r="C13995" s="1" t="s">
        <v>29</v>
      </c>
      <c r="D13995" s="1" t="s">
        <v>173</v>
      </c>
      <c r="E13995" s="1" t="s">
        <v>4611</v>
      </c>
      <c r="F13995" s="2">
        <v>0</v>
      </c>
      <c r="G13995" s="2">
        <v>0</v>
      </c>
      <c r="H13995" s="2">
        <v>0.02</v>
      </c>
      <c r="I13995" s="2">
        <v>0</v>
      </c>
      <c r="J13995" s="2">
        <v>0.02</v>
      </c>
      <c r="L13995"/>
      <c r="N13995"/>
    </row>
    <row r="13996" spans="1:14" x14ac:dyDescent="0.2">
      <c r="A13996" s="1" t="s">
        <v>9830</v>
      </c>
      <c r="B13996" s="8" t="s">
        <v>126</v>
      </c>
      <c r="C13996" s="1" t="s">
        <v>42</v>
      </c>
      <c r="D13996" s="1" t="s">
        <v>16</v>
      </c>
      <c r="E13996" s="1" t="s">
        <v>2229</v>
      </c>
      <c r="F13996" s="2">
        <v>0.01</v>
      </c>
      <c r="G13996" s="2">
        <v>0</v>
      </c>
      <c r="H13996" s="2">
        <v>0</v>
      </c>
      <c r="I13996" s="2">
        <v>0</v>
      </c>
      <c r="J13996" s="2">
        <v>0.02</v>
      </c>
      <c r="L13996"/>
      <c r="N13996"/>
    </row>
    <row r="13997" spans="1:14" x14ac:dyDescent="0.2">
      <c r="A13997" s="1" t="s">
        <v>9831</v>
      </c>
      <c r="B13997" s="8" t="s">
        <v>113</v>
      </c>
      <c r="C13997" s="1" t="s">
        <v>65</v>
      </c>
      <c r="D13997" s="1" t="s">
        <v>38</v>
      </c>
      <c r="E13997" s="1" t="s">
        <v>5328</v>
      </c>
      <c r="F13997" s="2">
        <v>0</v>
      </c>
      <c r="G13997" s="2">
        <v>0</v>
      </c>
      <c r="H13997" s="2">
        <v>0.02</v>
      </c>
      <c r="I13997" s="2">
        <v>0</v>
      </c>
      <c r="J13997" s="2">
        <v>0.02</v>
      </c>
      <c r="L13997"/>
      <c r="N13997"/>
    </row>
    <row r="13998" spans="1:14" x14ac:dyDescent="0.2">
      <c r="A13998" s="1" t="s">
        <v>8917</v>
      </c>
      <c r="B13998" s="8" t="s">
        <v>36</v>
      </c>
      <c r="C13998" s="1" t="s">
        <v>65</v>
      </c>
      <c r="D13998" s="1" t="s">
        <v>173</v>
      </c>
      <c r="E13998" s="1" t="s">
        <v>3583</v>
      </c>
      <c r="F13998" s="2">
        <v>0.01</v>
      </c>
      <c r="G13998" s="2">
        <v>0</v>
      </c>
      <c r="H13998" s="2">
        <v>0</v>
      </c>
      <c r="I13998" s="2">
        <v>0</v>
      </c>
      <c r="J13998" s="2">
        <v>0.02</v>
      </c>
      <c r="L13998"/>
      <c r="N13998"/>
    </row>
    <row r="13999" spans="1:14" x14ac:dyDescent="0.2">
      <c r="A13999" s="1" t="s">
        <v>1729</v>
      </c>
      <c r="B13999" s="8" t="s">
        <v>107</v>
      </c>
      <c r="C13999" s="1" t="s">
        <v>15</v>
      </c>
      <c r="D13999" s="1" t="s">
        <v>38</v>
      </c>
      <c r="E13999" s="1" t="s">
        <v>1730</v>
      </c>
      <c r="F13999" s="2">
        <v>0</v>
      </c>
      <c r="G13999" s="2">
        <v>0.01</v>
      </c>
      <c r="H13999" s="2">
        <v>0</v>
      </c>
      <c r="I13999" s="2">
        <v>0</v>
      </c>
      <c r="J13999" s="2">
        <v>0.01</v>
      </c>
      <c r="L13999"/>
      <c r="N13999"/>
    </row>
    <row r="14000" spans="1:14" x14ac:dyDescent="0.2">
      <c r="A14000" s="1" t="s">
        <v>9832</v>
      </c>
      <c r="B14000" s="8" t="s">
        <v>559</v>
      </c>
      <c r="C14000" s="1" t="s">
        <v>216</v>
      </c>
      <c r="D14000" s="1" t="s">
        <v>38</v>
      </c>
      <c r="E14000" s="1" t="s">
        <v>1803</v>
      </c>
      <c r="F14000" s="2">
        <v>0</v>
      </c>
      <c r="G14000" s="2">
        <v>0</v>
      </c>
      <c r="H14000" s="2">
        <v>0.01</v>
      </c>
      <c r="I14000" s="2">
        <v>0</v>
      </c>
      <c r="J14000" s="2">
        <v>0.01</v>
      </c>
      <c r="L14000"/>
      <c r="N14000"/>
    </row>
    <row r="14001" spans="1:14" x14ac:dyDescent="0.2">
      <c r="A14001" s="1" t="s">
        <v>9833</v>
      </c>
      <c r="B14001" s="8" t="s">
        <v>62</v>
      </c>
      <c r="C14001" s="1" t="s">
        <v>216</v>
      </c>
      <c r="D14001" s="1" t="s">
        <v>38</v>
      </c>
      <c r="E14001" s="1" t="s">
        <v>251</v>
      </c>
      <c r="F14001" s="2">
        <v>0</v>
      </c>
      <c r="G14001" s="2">
        <v>0</v>
      </c>
      <c r="H14001" s="2">
        <v>0.01</v>
      </c>
      <c r="I14001" s="2">
        <v>0</v>
      </c>
      <c r="J14001" s="2">
        <v>0.01</v>
      </c>
      <c r="L14001"/>
      <c r="N14001"/>
    </row>
    <row r="14002" spans="1:14" x14ac:dyDescent="0.2">
      <c r="A14002" s="1" t="s">
        <v>9834</v>
      </c>
      <c r="B14002" s="8" t="s">
        <v>20</v>
      </c>
      <c r="C14002" s="1" t="s">
        <v>29</v>
      </c>
      <c r="D14002" s="1" t="s">
        <v>22</v>
      </c>
      <c r="E14002" s="1" t="s">
        <v>99</v>
      </c>
      <c r="F14002" s="2">
        <v>0</v>
      </c>
      <c r="G14002" s="2">
        <v>0</v>
      </c>
      <c r="H14002" s="2">
        <v>0.01</v>
      </c>
      <c r="I14002" s="2">
        <v>0</v>
      </c>
      <c r="J14002" s="2">
        <v>0.01</v>
      </c>
      <c r="L14002"/>
      <c r="N14002"/>
    </row>
    <row r="14003" spans="1:14" x14ac:dyDescent="0.2">
      <c r="A14003" s="1" t="s">
        <v>9835</v>
      </c>
      <c r="B14003" s="8" t="s">
        <v>20</v>
      </c>
      <c r="C14003" s="1" t="s">
        <v>11</v>
      </c>
      <c r="D14003" s="1" t="s">
        <v>52</v>
      </c>
      <c r="E14003" s="1" t="s">
        <v>137</v>
      </c>
      <c r="F14003" s="2">
        <v>0.01</v>
      </c>
      <c r="G14003" s="2">
        <v>0</v>
      </c>
      <c r="H14003" s="2">
        <v>0</v>
      </c>
      <c r="I14003" s="2">
        <v>0</v>
      </c>
      <c r="J14003" s="2">
        <v>0.01</v>
      </c>
      <c r="L14003"/>
      <c r="N14003"/>
    </row>
    <row r="14004" spans="1:14" x14ac:dyDescent="0.2">
      <c r="A14004" s="1" t="s">
        <v>9836</v>
      </c>
      <c r="B14004" s="8" t="s">
        <v>20</v>
      </c>
      <c r="C14004" s="1" t="s">
        <v>15</v>
      </c>
      <c r="D14004" s="1" t="s">
        <v>26</v>
      </c>
      <c r="E14004" s="1" t="s">
        <v>1693</v>
      </c>
      <c r="F14004" s="2">
        <v>0</v>
      </c>
      <c r="G14004" s="2">
        <v>0.01</v>
      </c>
      <c r="H14004" s="2">
        <v>0</v>
      </c>
      <c r="I14004" s="2">
        <v>0</v>
      </c>
      <c r="J14004" s="2">
        <v>0.01</v>
      </c>
      <c r="L14004"/>
      <c r="N14004"/>
    </row>
    <row r="14005" spans="1:14" x14ac:dyDescent="0.2">
      <c r="A14005" s="1" t="s">
        <v>9837</v>
      </c>
      <c r="B14005" s="8" t="s">
        <v>113</v>
      </c>
      <c r="C14005" s="1" t="s">
        <v>33</v>
      </c>
      <c r="D14005" s="1" t="s">
        <v>173</v>
      </c>
      <c r="E14005" s="1" t="s">
        <v>4551</v>
      </c>
      <c r="F14005" s="2">
        <v>0</v>
      </c>
      <c r="G14005" s="2">
        <v>0</v>
      </c>
      <c r="H14005" s="2">
        <v>0.01</v>
      </c>
      <c r="I14005" s="2">
        <v>0</v>
      </c>
      <c r="J14005" s="2">
        <v>0.01</v>
      </c>
      <c r="L14005"/>
      <c r="N14005"/>
    </row>
    <row r="14006" spans="1:14" x14ac:dyDescent="0.2">
      <c r="A14006" s="1" t="s">
        <v>9838</v>
      </c>
      <c r="B14006" s="8" t="s">
        <v>49</v>
      </c>
      <c r="C14006" s="1" t="s">
        <v>124</v>
      </c>
      <c r="D14006" s="1" t="s">
        <v>38</v>
      </c>
      <c r="E14006" s="1" t="s">
        <v>59</v>
      </c>
      <c r="F14006" s="2">
        <v>0.01</v>
      </c>
      <c r="G14006" s="2">
        <v>0</v>
      </c>
      <c r="H14006" s="2">
        <v>0</v>
      </c>
      <c r="I14006" s="2">
        <v>0</v>
      </c>
      <c r="J14006" s="2">
        <v>0.01</v>
      </c>
      <c r="L14006"/>
      <c r="N14006"/>
    </row>
    <row r="14007" spans="1:14" x14ac:dyDescent="0.2">
      <c r="A14007" s="1" t="s">
        <v>5819</v>
      </c>
      <c r="B14007" s="8" t="s">
        <v>32</v>
      </c>
      <c r="C14007" s="1" t="s">
        <v>75</v>
      </c>
      <c r="D14007" s="1" t="s">
        <v>12</v>
      </c>
      <c r="E14007" s="1" t="s">
        <v>5820</v>
      </c>
      <c r="F14007" s="2">
        <v>0</v>
      </c>
      <c r="G14007" s="2">
        <v>0.01</v>
      </c>
      <c r="H14007" s="2">
        <v>0</v>
      </c>
      <c r="I14007" s="2">
        <v>0</v>
      </c>
      <c r="J14007" s="2">
        <v>0.01</v>
      </c>
      <c r="L14007"/>
      <c r="N14007"/>
    </row>
    <row r="14008" spans="1:14" x14ac:dyDescent="0.2">
      <c r="A14008" s="1" t="s">
        <v>9839</v>
      </c>
      <c r="B14008" s="8" t="s">
        <v>113</v>
      </c>
      <c r="C14008" s="1" t="s">
        <v>57</v>
      </c>
      <c r="D14008" s="1" t="s">
        <v>45</v>
      </c>
      <c r="E14008" s="1" t="s">
        <v>7055</v>
      </c>
      <c r="F14008" s="2">
        <v>0</v>
      </c>
      <c r="G14008" s="2">
        <v>0</v>
      </c>
      <c r="H14008" s="2">
        <v>0.01</v>
      </c>
      <c r="I14008" s="2">
        <v>0</v>
      </c>
      <c r="J14008" s="2">
        <v>0.01</v>
      </c>
      <c r="L14008"/>
      <c r="N14008"/>
    </row>
    <row r="14009" spans="1:14" x14ac:dyDescent="0.2">
      <c r="A14009" s="1" t="s">
        <v>9840</v>
      </c>
      <c r="B14009" s="8" t="s">
        <v>113</v>
      </c>
      <c r="C14009" s="1" t="s">
        <v>18</v>
      </c>
      <c r="D14009" s="1" t="s">
        <v>71</v>
      </c>
      <c r="E14009" s="1" t="s">
        <v>5328</v>
      </c>
      <c r="F14009" s="2">
        <v>0</v>
      </c>
      <c r="G14009" s="2">
        <v>0</v>
      </c>
      <c r="H14009" s="2">
        <v>0.01</v>
      </c>
      <c r="I14009" s="2">
        <v>0</v>
      </c>
      <c r="J14009" s="2">
        <v>0.01</v>
      </c>
      <c r="L14009"/>
      <c r="N14009"/>
    </row>
    <row r="14010" spans="1:14" x14ac:dyDescent="0.2">
      <c r="A14010" s="1" t="s">
        <v>1012</v>
      </c>
      <c r="B14010" s="8" t="s">
        <v>10</v>
      </c>
      <c r="C14010" s="1" t="s">
        <v>15</v>
      </c>
      <c r="D14010" s="1" t="s">
        <v>1</v>
      </c>
      <c r="E14010" s="1" t="s">
        <v>13</v>
      </c>
      <c r="F14010" s="2">
        <v>0</v>
      </c>
      <c r="G14010" s="2">
        <v>0.01</v>
      </c>
      <c r="H14010" s="2">
        <v>0</v>
      </c>
      <c r="I14010" s="2">
        <v>0</v>
      </c>
      <c r="J14010" s="2">
        <v>0.01</v>
      </c>
      <c r="L14010"/>
      <c r="N14010"/>
    </row>
    <row r="14011" spans="1:14" x14ac:dyDescent="0.2">
      <c r="A14011" s="1" t="s">
        <v>9841</v>
      </c>
      <c r="B14011" s="8" t="s">
        <v>113</v>
      </c>
      <c r="C14011" s="1" t="s">
        <v>11</v>
      </c>
      <c r="D14011" s="1" t="s">
        <v>52</v>
      </c>
      <c r="E14011" s="1" t="s">
        <v>159</v>
      </c>
      <c r="F14011" s="2">
        <v>0</v>
      </c>
      <c r="G14011" s="2">
        <v>0</v>
      </c>
      <c r="H14011" s="2">
        <v>0.01</v>
      </c>
      <c r="I14011" s="2">
        <v>0</v>
      </c>
      <c r="J14011" s="2">
        <v>0.01</v>
      </c>
      <c r="L14011"/>
      <c r="N14011"/>
    </row>
    <row r="14012" spans="1:14" x14ac:dyDescent="0.2">
      <c r="A14012" s="1" t="s">
        <v>5743</v>
      </c>
      <c r="B14012" s="8" t="s">
        <v>113</v>
      </c>
      <c r="C14012" s="1" t="s">
        <v>67</v>
      </c>
      <c r="D14012" s="1" t="s">
        <v>71</v>
      </c>
      <c r="E14012" s="1" t="s">
        <v>3583</v>
      </c>
      <c r="F14012" s="2">
        <v>0</v>
      </c>
      <c r="G14012" s="2">
        <v>0</v>
      </c>
      <c r="H14012" s="2">
        <v>0.01</v>
      </c>
      <c r="I14012" s="2">
        <v>0</v>
      </c>
      <c r="J14012" s="2">
        <v>0.01</v>
      </c>
      <c r="L14012"/>
      <c r="N14012"/>
    </row>
    <row r="14013" spans="1:14" x14ac:dyDescent="0.2">
      <c r="A14013" s="1" t="s">
        <v>9842</v>
      </c>
      <c r="B14013" s="8" t="s">
        <v>41</v>
      </c>
      <c r="C14013" s="1" t="s">
        <v>18</v>
      </c>
      <c r="D14013" s="1" t="s">
        <v>173</v>
      </c>
      <c r="E14013" s="1" t="s">
        <v>4611</v>
      </c>
      <c r="F14013" s="2">
        <v>0</v>
      </c>
      <c r="G14013" s="2">
        <v>0</v>
      </c>
      <c r="H14013" s="2">
        <v>0.01</v>
      </c>
      <c r="I14013" s="2">
        <v>0</v>
      </c>
      <c r="J14013" s="2">
        <v>0.01</v>
      </c>
      <c r="L14013"/>
      <c r="N14013"/>
    </row>
    <row r="14014" spans="1:14" x14ac:dyDescent="0.2">
      <c r="A14014" s="1" t="s">
        <v>9843</v>
      </c>
      <c r="B14014" s="8" t="s">
        <v>107</v>
      </c>
      <c r="C14014" s="1" t="s">
        <v>18</v>
      </c>
      <c r="D14014" s="1" t="s">
        <v>12</v>
      </c>
      <c r="E14014" s="1" t="s">
        <v>109</v>
      </c>
      <c r="F14014" s="2">
        <v>0</v>
      </c>
      <c r="G14014" s="2">
        <v>0.01</v>
      </c>
      <c r="H14014" s="2">
        <v>0</v>
      </c>
      <c r="I14014" s="2">
        <v>0</v>
      </c>
      <c r="J14014" s="2">
        <v>0.01</v>
      </c>
      <c r="L14014"/>
      <c r="N14014"/>
    </row>
    <row r="14015" spans="1:14" x14ac:dyDescent="0.2">
      <c r="A14015" s="1" t="s">
        <v>8585</v>
      </c>
      <c r="B14015" s="8" t="s">
        <v>10</v>
      </c>
      <c r="C14015" s="1" t="s">
        <v>67</v>
      </c>
      <c r="D14015" s="1" t="s">
        <v>173</v>
      </c>
      <c r="E14015" s="1" t="s">
        <v>5816</v>
      </c>
      <c r="F14015" s="2">
        <v>0</v>
      </c>
      <c r="G14015" s="2">
        <v>0.01</v>
      </c>
      <c r="H14015" s="2">
        <v>0</v>
      </c>
      <c r="I14015" s="2">
        <v>0</v>
      </c>
      <c r="J14015" s="2">
        <v>0.01</v>
      </c>
      <c r="L14015"/>
      <c r="N14015"/>
    </row>
    <row r="14016" spans="1:14" x14ac:dyDescent="0.2">
      <c r="A14016" s="1" t="s">
        <v>9844</v>
      </c>
      <c r="B14016" s="8" t="s">
        <v>41</v>
      </c>
      <c r="C14016" s="1" t="s">
        <v>11</v>
      </c>
      <c r="D14016" s="1" t="s">
        <v>38</v>
      </c>
      <c r="E14016" s="1" t="s">
        <v>178</v>
      </c>
      <c r="F14016" s="2">
        <v>0</v>
      </c>
      <c r="G14016" s="2">
        <v>0</v>
      </c>
      <c r="H14016" s="2">
        <v>0.01</v>
      </c>
      <c r="I14016" s="2">
        <v>0</v>
      </c>
      <c r="J14016" s="2">
        <v>0.01</v>
      </c>
      <c r="L14016"/>
      <c r="N14016"/>
    </row>
    <row r="14017" spans="1:14" x14ac:dyDescent="0.2">
      <c r="A14017" s="1" t="s">
        <v>9845</v>
      </c>
      <c r="B14017" s="8" t="s">
        <v>62</v>
      </c>
      <c r="C14017" s="1" t="s">
        <v>216</v>
      </c>
      <c r="D14017" s="1" t="s">
        <v>71</v>
      </c>
      <c r="E14017" s="1" t="s">
        <v>251</v>
      </c>
      <c r="F14017" s="2">
        <v>0</v>
      </c>
      <c r="G14017" s="2">
        <v>0</v>
      </c>
      <c r="H14017" s="2">
        <v>0.01</v>
      </c>
      <c r="I14017" s="2">
        <v>0</v>
      </c>
      <c r="J14017" s="2">
        <v>0.01</v>
      </c>
      <c r="L14017"/>
      <c r="N14017"/>
    </row>
    <row r="14018" spans="1:14" x14ac:dyDescent="0.2">
      <c r="A14018" s="1" t="s">
        <v>9846</v>
      </c>
      <c r="B14018" s="8" t="s">
        <v>20</v>
      </c>
      <c r="C14018" s="1" t="s">
        <v>18</v>
      </c>
      <c r="D14018" s="1" t="s">
        <v>22</v>
      </c>
      <c r="E14018" s="1" t="s">
        <v>4770</v>
      </c>
      <c r="F14018" s="2">
        <v>0.01</v>
      </c>
      <c r="G14018" s="2">
        <v>0</v>
      </c>
      <c r="H14018" s="2">
        <v>0</v>
      </c>
      <c r="I14018" s="2">
        <v>0</v>
      </c>
      <c r="J14018" s="2">
        <v>0.01</v>
      </c>
      <c r="L14018"/>
      <c r="N14018"/>
    </row>
    <row r="14019" spans="1:14" x14ac:dyDescent="0.2">
      <c r="A14019" s="1" t="s">
        <v>9847</v>
      </c>
      <c r="B14019" s="8" t="s">
        <v>20</v>
      </c>
      <c r="C14019" s="1" t="s">
        <v>15</v>
      </c>
      <c r="D14019" s="1" t="s">
        <v>22</v>
      </c>
      <c r="E14019" s="1" t="s">
        <v>159</v>
      </c>
      <c r="F14019" s="2">
        <v>0.01</v>
      </c>
      <c r="G14019" s="2">
        <v>0</v>
      </c>
      <c r="H14019" s="2">
        <v>0</v>
      </c>
      <c r="I14019" s="2">
        <v>0</v>
      </c>
      <c r="J14019" s="2">
        <v>0.01</v>
      </c>
      <c r="L14019"/>
      <c r="N14019"/>
    </row>
    <row r="14020" spans="1:14" x14ac:dyDescent="0.2">
      <c r="A14020" s="1" t="s">
        <v>9848</v>
      </c>
      <c r="B14020" s="8" t="s">
        <v>20</v>
      </c>
      <c r="C14020" s="1" t="s">
        <v>57</v>
      </c>
      <c r="D14020" s="1" t="s">
        <v>45</v>
      </c>
      <c r="E14020" s="1" t="s">
        <v>700</v>
      </c>
      <c r="F14020" s="2">
        <v>0</v>
      </c>
      <c r="G14020" s="2">
        <v>0</v>
      </c>
      <c r="H14020" s="2">
        <v>0.01</v>
      </c>
      <c r="I14020" s="2">
        <v>0</v>
      </c>
      <c r="J14020" s="2">
        <v>0.01</v>
      </c>
      <c r="L14020"/>
      <c r="N14020"/>
    </row>
    <row r="14021" spans="1:14" x14ac:dyDescent="0.2">
      <c r="A14021" s="1" t="s">
        <v>7390</v>
      </c>
      <c r="B14021" s="8" t="s">
        <v>107</v>
      </c>
      <c r="C14021" s="1" t="s">
        <v>25</v>
      </c>
      <c r="D14021" s="1" t="s">
        <v>58</v>
      </c>
      <c r="E14021" s="1" t="s">
        <v>39</v>
      </c>
      <c r="F14021" s="2">
        <v>0</v>
      </c>
      <c r="G14021" s="2">
        <v>0.01</v>
      </c>
      <c r="H14021" s="2">
        <v>0</v>
      </c>
      <c r="I14021" s="2">
        <v>0</v>
      </c>
      <c r="J14021" s="2">
        <v>0.01</v>
      </c>
      <c r="L14021"/>
      <c r="N14021"/>
    </row>
    <row r="14022" spans="1:14" x14ac:dyDescent="0.2">
      <c r="A14022" s="1" t="s">
        <v>9849</v>
      </c>
      <c r="B14022" s="8" t="s">
        <v>113</v>
      </c>
      <c r="C14022" s="1" t="s">
        <v>33</v>
      </c>
      <c r="D14022" s="1" t="s">
        <v>173</v>
      </c>
      <c r="E14022" s="1" t="s">
        <v>4611</v>
      </c>
      <c r="F14022" s="2">
        <v>0</v>
      </c>
      <c r="G14022" s="2">
        <v>0</v>
      </c>
      <c r="H14022" s="2">
        <v>0.01</v>
      </c>
      <c r="I14022" s="2">
        <v>0</v>
      </c>
      <c r="J14022" s="2">
        <v>0.01</v>
      </c>
      <c r="L14022"/>
      <c r="N14022"/>
    </row>
    <row r="14023" spans="1:14" x14ac:dyDescent="0.2">
      <c r="A14023" s="1" t="s">
        <v>9746</v>
      </c>
      <c r="B14023" s="8" t="s">
        <v>113</v>
      </c>
      <c r="C14023" s="1" t="s">
        <v>18</v>
      </c>
      <c r="D14023" s="1" t="s">
        <v>173</v>
      </c>
      <c r="E14023" s="1" t="s">
        <v>7853</v>
      </c>
      <c r="F14023" s="2">
        <v>0</v>
      </c>
      <c r="G14023" s="2">
        <v>0</v>
      </c>
      <c r="H14023" s="2">
        <v>0.01</v>
      </c>
      <c r="I14023" s="2">
        <v>0</v>
      </c>
      <c r="J14023" s="2">
        <v>0.01</v>
      </c>
      <c r="L14023"/>
      <c r="N14023"/>
    </row>
    <row r="14024" spans="1:14" x14ac:dyDescent="0.2">
      <c r="A14024" s="1" t="s">
        <v>9850</v>
      </c>
      <c r="B14024" s="8" t="s">
        <v>113</v>
      </c>
      <c r="C14024" s="1" t="s">
        <v>33</v>
      </c>
      <c r="D14024" s="1" t="s">
        <v>173</v>
      </c>
      <c r="E14024" s="1" t="s">
        <v>7853</v>
      </c>
      <c r="F14024" s="2">
        <v>0</v>
      </c>
      <c r="G14024" s="2">
        <v>0</v>
      </c>
      <c r="H14024" s="2">
        <v>0.01</v>
      </c>
      <c r="I14024" s="2">
        <v>0</v>
      </c>
      <c r="J14024" s="2">
        <v>0.01</v>
      </c>
      <c r="L14024"/>
      <c r="N14024"/>
    </row>
    <row r="14025" spans="1:14" x14ac:dyDescent="0.2">
      <c r="A14025" s="1" t="s">
        <v>9851</v>
      </c>
      <c r="B14025" s="8" t="s">
        <v>559</v>
      </c>
      <c r="C14025" s="1" t="s">
        <v>75</v>
      </c>
      <c r="D14025" s="1" t="s">
        <v>45</v>
      </c>
      <c r="E14025" s="1" t="s">
        <v>8263</v>
      </c>
      <c r="F14025" s="2">
        <v>0</v>
      </c>
      <c r="G14025" s="2">
        <v>0</v>
      </c>
      <c r="H14025" s="2">
        <v>0.01</v>
      </c>
      <c r="I14025" s="2">
        <v>0</v>
      </c>
      <c r="J14025" s="2">
        <v>0.01</v>
      </c>
      <c r="L14025"/>
      <c r="N14025"/>
    </row>
    <row r="14026" spans="1:14" x14ac:dyDescent="0.2">
      <c r="A14026" s="1" t="s">
        <v>9852</v>
      </c>
      <c r="B14026" s="8" t="s">
        <v>107</v>
      </c>
      <c r="C14026" s="1" t="s">
        <v>29</v>
      </c>
      <c r="D14026" s="1" t="s">
        <v>45</v>
      </c>
      <c r="E14026" s="1" t="s">
        <v>218</v>
      </c>
      <c r="F14026" s="2">
        <v>0</v>
      </c>
      <c r="G14026" s="2">
        <v>0.01</v>
      </c>
      <c r="H14026" s="2">
        <v>0</v>
      </c>
      <c r="I14026" s="2">
        <v>0</v>
      </c>
      <c r="J14026" s="2">
        <v>0.01</v>
      </c>
      <c r="L14026"/>
      <c r="N14026"/>
    </row>
    <row r="14027" spans="1:14" x14ac:dyDescent="0.2">
      <c r="A14027" s="1" t="s">
        <v>9853</v>
      </c>
      <c r="B14027" s="8" t="s">
        <v>20</v>
      </c>
      <c r="C14027" s="1" t="s">
        <v>15</v>
      </c>
      <c r="D14027" s="1" t="s">
        <v>45</v>
      </c>
      <c r="E14027" s="1" t="s">
        <v>5943</v>
      </c>
      <c r="F14027" s="2">
        <v>0</v>
      </c>
      <c r="G14027" s="2">
        <v>0</v>
      </c>
      <c r="H14027" s="2">
        <v>0.01</v>
      </c>
      <c r="I14027" s="2">
        <v>0</v>
      </c>
      <c r="J14027" s="2">
        <v>0.01</v>
      </c>
      <c r="L14027"/>
      <c r="N14027"/>
    </row>
    <row r="14028" spans="1:14" x14ac:dyDescent="0.2">
      <c r="A14028" s="1" t="s">
        <v>4688</v>
      </c>
      <c r="B14028" s="8" t="s">
        <v>107</v>
      </c>
      <c r="C14028" s="1" t="s">
        <v>11</v>
      </c>
      <c r="D14028" s="1" t="s">
        <v>58</v>
      </c>
      <c r="E14028" s="1" t="s">
        <v>86</v>
      </c>
      <c r="F14028" s="2">
        <v>0</v>
      </c>
      <c r="G14028" s="2">
        <v>0.01</v>
      </c>
      <c r="H14028" s="2">
        <v>0</v>
      </c>
      <c r="I14028" s="2">
        <v>0</v>
      </c>
      <c r="J14028" s="2">
        <v>0.01</v>
      </c>
      <c r="L14028"/>
      <c r="N14028"/>
    </row>
    <row r="14029" spans="1:14" x14ac:dyDescent="0.2">
      <c r="A14029" s="1" t="s">
        <v>9854</v>
      </c>
      <c r="B14029" s="8" t="s">
        <v>32</v>
      </c>
      <c r="C14029" s="1" t="s">
        <v>11</v>
      </c>
      <c r="D14029" s="1" t="s">
        <v>58</v>
      </c>
      <c r="E14029" s="1" t="s">
        <v>86</v>
      </c>
      <c r="F14029" s="2">
        <v>0</v>
      </c>
      <c r="G14029" s="2">
        <v>0</v>
      </c>
      <c r="H14029" s="2">
        <v>0.01</v>
      </c>
      <c r="I14029" s="2">
        <v>0</v>
      </c>
      <c r="J14029" s="2">
        <v>0.01</v>
      </c>
      <c r="L14029"/>
      <c r="N14029"/>
    </row>
    <row r="14030" spans="1:14" x14ac:dyDescent="0.2">
      <c r="A14030" s="1" t="s">
        <v>7669</v>
      </c>
      <c r="B14030" s="8" t="s">
        <v>113</v>
      </c>
      <c r="C14030" s="1" t="s">
        <v>29</v>
      </c>
      <c r="D14030" s="1" t="s">
        <v>12</v>
      </c>
      <c r="E14030" s="1" t="s">
        <v>99</v>
      </c>
      <c r="F14030" s="2">
        <v>0.01</v>
      </c>
      <c r="G14030" s="2">
        <v>0</v>
      </c>
      <c r="H14030" s="2">
        <v>0</v>
      </c>
      <c r="I14030" s="2">
        <v>0</v>
      </c>
      <c r="J14030" s="2">
        <v>0.01</v>
      </c>
      <c r="L14030"/>
      <c r="N14030"/>
    </row>
    <row r="14031" spans="1:14" x14ac:dyDescent="0.2">
      <c r="A14031" s="1" t="s">
        <v>9855</v>
      </c>
      <c r="B14031" s="8" t="s">
        <v>107</v>
      </c>
      <c r="C14031" s="1" t="s">
        <v>25</v>
      </c>
      <c r="D14031" s="1" t="s">
        <v>214</v>
      </c>
      <c r="E14031" s="1" t="s">
        <v>6159</v>
      </c>
      <c r="F14031" s="2">
        <v>0</v>
      </c>
      <c r="G14031" s="2">
        <v>0.01</v>
      </c>
      <c r="H14031" s="2">
        <v>0</v>
      </c>
      <c r="I14031" s="2">
        <v>0</v>
      </c>
      <c r="J14031" s="2">
        <v>0.01</v>
      </c>
      <c r="L14031"/>
      <c r="N14031"/>
    </row>
    <row r="14032" spans="1:14" x14ac:dyDescent="0.2">
      <c r="A14032" s="1" t="s">
        <v>9856</v>
      </c>
      <c r="B14032" s="8" t="s">
        <v>36</v>
      </c>
      <c r="C14032" s="1" t="s">
        <v>67</v>
      </c>
      <c r="D14032" s="1" t="s">
        <v>214</v>
      </c>
      <c r="E14032" s="1" t="s">
        <v>3231</v>
      </c>
      <c r="F14032" s="2">
        <v>0</v>
      </c>
      <c r="G14032" s="2">
        <v>0</v>
      </c>
      <c r="H14032" s="2">
        <v>0.01</v>
      </c>
      <c r="I14032" s="2">
        <v>0</v>
      </c>
      <c r="J14032" s="2">
        <v>0.01</v>
      </c>
      <c r="L14032"/>
      <c r="N14032"/>
    </row>
    <row r="14033" spans="1:14" x14ac:dyDescent="0.2">
      <c r="A14033" s="1" t="s">
        <v>9857</v>
      </c>
      <c r="B14033" s="8" t="s">
        <v>107</v>
      </c>
      <c r="C14033" s="1" t="s">
        <v>33</v>
      </c>
      <c r="D14033" s="1" t="s">
        <v>26</v>
      </c>
      <c r="E14033" s="1" t="s">
        <v>9474</v>
      </c>
      <c r="F14033" s="2">
        <v>0.01</v>
      </c>
      <c r="G14033" s="2">
        <v>0</v>
      </c>
      <c r="H14033" s="2">
        <v>0</v>
      </c>
      <c r="I14033" s="2">
        <v>0</v>
      </c>
      <c r="J14033" s="2">
        <v>0.01</v>
      </c>
      <c r="L14033"/>
      <c r="N14033"/>
    </row>
    <row r="14034" spans="1:14" x14ac:dyDescent="0.2">
      <c r="A14034" s="1" t="s">
        <v>9858</v>
      </c>
      <c r="B14034" s="8" t="s">
        <v>20</v>
      </c>
      <c r="C14034" s="1" t="s">
        <v>15</v>
      </c>
      <c r="D14034" s="1" t="s">
        <v>22</v>
      </c>
      <c r="E14034" s="1" t="s">
        <v>7170</v>
      </c>
      <c r="F14034" s="2">
        <v>0</v>
      </c>
      <c r="G14034" s="2">
        <v>0</v>
      </c>
      <c r="H14034" s="2">
        <v>0.01</v>
      </c>
      <c r="I14034" s="2">
        <v>0</v>
      </c>
      <c r="J14034" s="2">
        <v>0.01</v>
      </c>
      <c r="L14034"/>
      <c r="N14034"/>
    </row>
    <row r="14035" spans="1:14" x14ac:dyDescent="0.2">
      <c r="A14035" s="1" t="s">
        <v>9859</v>
      </c>
      <c r="B14035" s="8" t="s">
        <v>107</v>
      </c>
      <c r="C14035" s="1" t="s">
        <v>47</v>
      </c>
      <c r="D14035" s="1" t="s">
        <v>58</v>
      </c>
      <c r="E14035" s="1" t="s">
        <v>218</v>
      </c>
      <c r="F14035" s="2">
        <v>0</v>
      </c>
      <c r="G14035" s="2">
        <v>0.01</v>
      </c>
      <c r="H14035" s="2">
        <v>0</v>
      </c>
      <c r="I14035" s="2">
        <v>0</v>
      </c>
      <c r="J14035" s="2">
        <v>0.01</v>
      </c>
      <c r="L14035"/>
      <c r="N14035"/>
    </row>
    <row r="14036" spans="1:14" x14ac:dyDescent="0.2">
      <c r="A14036" s="1" t="s">
        <v>9860</v>
      </c>
      <c r="B14036" s="8" t="s">
        <v>20</v>
      </c>
      <c r="C14036" s="1" t="s">
        <v>11</v>
      </c>
      <c r="D14036" s="1" t="s">
        <v>214</v>
      </c>
      <c r="E14036" s="1" t="s">
        <v>603</v>
      </c>
      <c r="F14036" s="2">
        <v>0</v>
      </c>
      <c r="G14036" s="2">
        <v>0</v>
      </c>
      <c r="H14036" s="2">
        <v>0.01</v>
      </c>
      <c r="I14036" s="2">
        <v>0</v>
      </c>
      <c r="J14036" s="2">
        <v>0.01</v>
      </c>
      <c r="L14036"/>
      <c r="N14036"/>
    </row>
    <row r="14037" spans="1:14" x14ac:dyDescent="0.2">
      <c r="A14037" s="1" t="s">
        <v>9861</v>
      </c>
      <c r="B14037" s="8" t="s">
        <v>64</v>
      </c>
      <c r="C14037" s="1" t="s">
        <v>216</v>
      </c>
      <c r="D14037" s="1" t="s">
        <v>38</v>
      </c>
      <c r="E14037" s="1" t="s">
        <v>251</v>
      </c>
      <c r="F14037" s="2">
        <v>0</v>
      </c>
      <c r="G14037" s="2">
        <v>0</v>
      </c>
      <c r="H14037" s="2">
        <v>0.01</v>
      </c>
      <c r="I14037" s="2">
        <v>0</v>
      </c>
      <c r="J14037" s="2">
        <v>0.01</v>
      </c>
      <c r="L14037"/>
      <c r="N14037"/>
    </row>
    <row r="14038" spans="1:14" x14ac:dyDescent="0.2">
      <c r="A14038" s="1" t="s">
        <v>9862</v>
      </c>
      <c r="B14038" s="8" t="s">
        <v>559</v>
      </c>
      <c r="C14038" s="1" t="s">
        <v>216</v>
      </c>
      <c r="D14038" s="1" t="s">
        <v>38</v>
      </c>
      <c r="E14038" s="1" t="s">
        <v>1464</v>
      </c>
      <c r="F14038" s="2">
        <v>0</v>
      </c>
      <c r="G14038" s="2">
        <v>0</v>
      </c>
      <c r="H14038" s="2">
        <v>0.01</v>
      </c>
      <c r="I14038" s="2">
        <v>0</v>
      </c>
      <c r="J14038" s="2">
        <v>0.01</v>
      </c>
      <c r="L14038"/>
      <c r="N14038"/>
    </row>
    <row r="14039" spans="1:14" x14ac:dyDescent="0.2">
      <c r="A14039" s="1" t="s">
        <v>9863</v>
      </c>
      <c r="B14039" s="8" t="s">
        <v>113</v>
      </c>
      <c r="C14039" s="1" t="s">
        <v>33</v>
      </c>
      <c r="D14039" s="1" t="s">
        <v>173</v>
      </c>
      <c r="E14039" s="1" t="s">
        <v>4611</v>
      </c>
      <c r="F14039" s="2">
        <v>0</v>
      </c>
      <c r="G14039" s="2">
        <v>0</v>
      </c>
      <c r="H14039" s="2">
        <v>0.01</v>
      </c>
      <c r="I14039" s="2">
        <v>0</v>
      </c>
      <c r="J14039" s="2">
        <v>0.01</v>
      </c>
      <c r="L14039"/>
      <c r="N14039"/>
    </row>
    <row r="14040" spans="1:14" x14ac:dyDescent="0.2">
      <c r="A14040" s="1" t="s">
        <v>9864</v>
      </c>
      <c r="B14040" s="8" t="s">
        <v>20</v>
      </c>
      <c r="C14040" s="1" t="s">
        <v>29</v>
      </c>
      <c r="D14040" s="1" t="s">
        <v>12</v>
      </c>
      <c r="E14040" s="1" t="s">
        <v>1163</v>
      </c>
      <c r="F14040" s="2">
        <v>0.01</v>
      </c>
      <c r="G14040" s="2">
        <v>0</v>
      </c>
      <c r="H14040" s="2">
        <v>0</v>
      </c>
      <c r="I14040" s="2">
        <v>0</v>
      </c>
      <c r="J14040" s="2">
        <v>0.01</v>
      </c>
      <c r="L14040"/>
      <c r="N14040"/>
    </row>
    <row r="14041" spans="1:14" x14ac:dyDescent="0.2">
      <c r="A14041" s="1" t="s">
        <v>9865</v>
      </c>
      <c r="B14041" s="8" t="s">
        <v>113</v>
      </c>
      <c r="C14041" s="1" t="s">
        <v>11</v>
      </c>
      <c r="D14041" s="1" t="s">
        <v>38</v>
      </c>
      <c r="E14041" s="1" t="s">
        <v>159</v>
      </c>
      <c r="F14041" s="2">
        <v>0</v>
      </c>
      <c r="G14041" s="2">
        <v>0</v>
      </c>
      <c r="H14041" s="2">
        <v>0.01</v>
      </c>
      <c r="I14041" s="2">
        <v>0</v>
      </c>
      <c r="J14041" s="2">
        <v>0.01</v>
      </c>
      <c r="L14041"/>
      <c r="N14041"/>
    </row>
    <row r="14042" spans="1:14" x14ac:dyDescent="0.2">
      <c r="A14042" s="1" t="s">
        <v>9866</v>
      </c>
      <c r="B14042" s="8" t="s">
        <v>20</v>
      </c>
      <c r="C14042" s="1" t="s">
        <v>29</v>
      </c>
      <c r="D14042" s="1" t="s">
        <v>22</v>
      </c>
      <c r="E14042" s="1" t="s">
        <v>770</v>
      </c>
      <c r="F14042" s="2">
        <v>0</v>
      </c>
      <c r="G14042" s="2">
        <v>0</v>
      </c>
      <c r="H14042" s="2">
        <v>0.01</v>
      </c>
      <c r="I14042" s="2">
        <v>0</v>
      </c>
      <c r="J14042" s="2">
        <v>0.01</v>
      </c>
      <c r="L14042"/>
      <c r="N14042"/>
    </row>
    <row r="14043" spans="1:14" x14ac:dyDescent="0.2">
      <c r="A14043" s="1" t="s">
        <v>1862</v>
      </c>
      <c r="B14043" s="8" t="s">
        <v>107</v>
      </c>
      <c r="C14043" s="1" t="s">
        <v>18</v>
      </c>
      <c r="D14043" s="1" t="s">
        <v>45</v>
      </c>
      <c r="E14043" s="1" t="s">
        <v>164</v>
      </c>
      <c r="F14043" s="2">
        <v>0</v>
      </c>
      <c r="G14043" s="2">
        <v>0.01</v>
      </c>
      <c r="H14043" s="2">
        <v>0</v>
      </c>
      <c r="I14043" s="2">
        <v>0</v>
      </c>
      <c r="J14043" s="2">
        <v>0.01</v>
      </c>
      <c r="L14043"/>
      <c r="N14043"/>
    </row>
    <row r="14044" spans="1:14" x14ac:dyDescent="0.2">
      <c r="A14044" s="1" t="s">
        <v>9424</v>
      </c>
      <c r="B14044" s="8" t="s">
        <v>49</v>
      </c>
      <c r="C14044" s="1" t="s">
        <v>42</v>
      </c>
      <c r="D14044" s="1" t="s">
        <v>12</v>
      </c>
      <c r="E14044" s="1" t="s">
        <v>2487</v>
      </c>
      <c r="F14044" s="2">
        <v>0.01</v>
      </c>
      <c r="G14044" s="2">
        <v>0</v>
      </c>
      <c r="H14044" s="2">
        <v>0</v>
      </c>
      <c r="I14044" s="2">
        <v>0</v>
      </c>
      <c r="J14044" s="2">
        <v>0.01</v>
      </c>
      <c r="L14044"/>
      <c r="N14044"/>
    </row>
    <row r="14045" spans="1:14" x14ac:dyDescent="0.2">
      <c r="A14045" s="1" t="s">
        <v>9867</v>
      </c>
      <c r="B14045" s="8" t="s">
        <v>113</v>
      </c>
      <c r="C14045" s="1" t="s">
        <v>33</v>
      </c>
      <c r="D14045" s="1" t="s">
        <v>173</v>
      </c>
      <c r="E14045" s="1" t="s">
        <v>4551</v>
      </c>
      <c r="F14045" s="2">
        <v>0</v>
      </c>
      <c r="G14045" s="2">
        <v>0</v>
      </c>
      <c r="H14045" s="2">
        <v>0.01</v>
      </c>
      <c r="I14045" s="2">
        <v>0</v>
      </c>
      <c r="J14045" s="2">
        <v>0.01</v>
      </c>
      <c r="L14045"/>
      <c r="N14045"/>
    </row>
    <row r="14046" spans="1:14" x14ac:dyDescent="0.2">
      <c r="A14046" s="1" t="s">
        <v>9868</v>
      </c>
      <c r="B14046" s="8" t="s">
        <v>559</v>
      </c>
      <c r="C14046" s="1" t="s">
        <v>216</v>
      </c>
      <c r="D14046" s="1" t="s">
        <v>173</v>
      </c>
      <c r="E14046" s="1" t="s">
        <v>4611</v>
      </c>
      <c r="F14046" s="2">
        <v>0</v>
      </c>
      <c r="G14046" s="2">
        <v>0</v>
      </c>
      <c r="H14046" s="2">
        <v>0.01</v>
      </c>
      <c r="I14046" s="2">
        <v>0</v>
      </c>
      <c r="J14046" s="2">
        <v>0.01</v>
      </c>
      <c r="L14046"/>
      <c r="N14046"/>
    </row>
    <row r="14047" spans="1:14" x14ac:dyDescent="0.2">
      <c r="A14047" s="1" t="s">
        <v>9869</v>
      </c>
      <c r="B14047" s="8" t="s">
        <v>41</v>
      </c>
      <c r="C14047" s="1" t="s">
        <v>15</v>
      </c>
      <c r="D14047" s="1" t="s">
        <v>173</v>
      </c>
      <c r="E14047" s="1" t="s">
        <v>3427</v>
      </c>
      <c r="F14047" s="2">
        <v>0</v>
      </c>
      <c r="G14047" s="2">
        <v>0</v>
      </c>
      <c r="H14047" s="2">
        <v>0.01</v>
      </c>
      <c r="I14047" s="2">
        <v>0</v>
      </c>
      <c r="J14047" s="2">
        <v>0.01</v>
      </c>
      <c r="L14047"/>
      <c r="N14047"/>
    </row>
    <row r="14048" spans="1:14" x14ac:dyDescent="0.2">
      <c r="A14048" s="1" t="s">
        <v>9870</v>
      </c>
      <c r="B14048" s="8" t="s">
        <v>20</v>
      </c>
      <c r="C14048" s="1" t="s">
        <v>15</v>
      </c>
      <c r="D14048" s="1" t="s">
        <v>26</v>
      </c>
      <c r="E14048" s="1" t="s">
        <v>6159</v>
      </c>
      <c r="F14048" s="2">
        <v>0</v>
      </c>
      <c r="G14048" s="2">
        <v>0.01</v>
      </c>
      <c r="H14048" s="2">
        <v>0</v>
      </c>
      <c r="I14048" s="2">
        <v>0</v>
      </c>
      <c r="J14048" s="2">
        <v>0.01</v>
      </c>
      <c r="L14048"/>
      <c r="N14048"/>
    </row>
    <row r="14049" spans="1:14" x14ac:dyDescent="0.2">
      <c r="A14049" s="1" t="s">
        <v>9871</v>
      </c>
      <c r="B14049" s="8" t="s">
        <v>113</v>
      </c>
      <c r="C14049" s="1" t="s">
        <v>18</v>
      </c>
      <c r="D14049" s="1" t="s">
        <v>173</v>
      </c>
      <c r="E14049" s="1" t="s">
        <v>8697</v>
      </c>
      <c r="F14049" s="2">
        <v>0</v>
      </c>
      <c r="G14049" s="2">
        <v>0</v>
      </c>
      <c r="H14049" s="2">
        <v>0.01</v>
      </c>
      <c r="I14049" s="2">
        <v>0</v>
      </c>
      <c r="J14049" s="2">
        <v>0.01</v>
      </c>
      <c r="L14049"/>
      <c r="N14049"/>
    </row>
    <row r="14050" spans="1:14" x14ac:dyDescent="0.2">
      <c r="A14050" s="1" t="s">
        <v>9872</v>
      </c>
      <c r="B14050" s="8" t="s">
        <v>113</v>
      </c>
      <c r="C14050" s="1" t="s">
        <v>75</v>
      </c>
      <c r="D14050" s="1" t="s">
        <v>173</v>
      </c>
      <c r="E14050" s="1" t="s">
        <v>4611</v>
      </c>
      <c r="F14050" s="2">
        <v>0</v>
      </c>
      <c r="G14050" s="2">
        <v>0</v>
      </c>
      <c r="H14050" s="2">
        <v>0.01</v>
      </c>
      <c r="I14050" s="2">
        <v>0</v>
      </c>
      <c r="J14050" s="2">
        <v>0.01</v>
      </c>
      <c r="L14050"/>
      <c r="N14050"/>
    </row>
    <row r="14051" spans="1:14" x14ac:dyDescent="0.2">
      <c r="A14051" s="1" t="s">
        <v>9873</v>
      </c>
      <c r="B14051" s="8" t="s">
        <v>41</v>
      </c>
      <c r="C14051" s="1" t="s">
        <v>15</v>
      </c>
      <c r="D14051" s="1" t="s">
        <v>1</v>
      </c>
      <c r="E14051" s="1" t="s">
        <v>109</v>
      </c>
      <c r="F14051" s="2">
        <v>0</v>
      </c>
      <c r="G14051" s="2">
        <v>0</v>
      </c>
      <c r="H14051" s="2">
        <v>0.01</v>
      </c>
      <c r="I14051" s="2">
        <v>0</v>
      </c>
      <c r="J14051" s="2">
        <v>0.01</v>
      </c>
      <c r="L14051"/>
      <c r="N14051"/>
    </row>
    <row r="14052" spans="1:14" x14ac:dyDescent="0.2">
      <c r="A14052" s="1" t="s">
        <v>9874</v>
      </c>
      <c r="B14052" s="8" t="s">
        <v>41</v>
      </c>
      <c r="C14052" s="1" t="s">
        <v>11</v>
      </c>
      <c r="D14052" s="1" t="s">
        <v>58</v>
      </c>
      <c r="E14052" s="1" t="s">
        <v>603</v>
      </c>
      <c r="F14052" s="2">
        <v>0.01</v>
      </c>
      <c r="G14052" s="2">
        <v>0.01</v>
      </c>
      <c r="H14052" s="2">
        <v>0</v>
      </c>
      <c r="I14052" s="2">
        <v>0</v>
      </c>
      <c r="J14052" s="2">
        <v>0.01</v>
      </c>
      <c r="L14052"/>
      <c r="N14052"/>
    </row>
    <row r="14053" spans="1:14" x14ac:dyDescent="0.2">
      <c r="A14053" s="1" t="s">
        <v>9875</v>
      </c>
      <c r="B14053" s="8" t="s">
        <v>20</v>
      </c>
      <c r="C14053" s="1" t="s">
        <v>11</v>
      </c>
      <c r="D14053" s="1" t="s">
        <v>38</v>
      </c>
      <c r="E14053" s="1" t="s">
        <v>251</v>
      </c>
      <c r="F14053" s="2">
        <v>0</v>
      </c>
      <c r="G14053" s="2">
        <v>0</v>
      </c>
      <c r="H14053" s="2">
        <v>0.01</v>
      </c>
      <c r="I14053" s="2">
        <v>0</v>
      </c>
      <c r="J14053" s="2">
        <v>0.01</v>
      </c>
      <c r="L14053"/>
      <c r="N14053"/>
    </row>
    <row r="14054" spans="1:14" x14ac:dyDescent="0.2">
      <c r="A14054" s="1" t="s">
        <v>7661</v>
      </c>
      <c r="B14054" s="8" t="s">
        <v>36</v>
      </c>
      <c r="C14054" s="1" t="s">
        <v>216</v>
      </c>
      <c r="D14054" s="1" t="s">
        <v>22</v>
      </c>
      <c r="E14054" s="1" t="s">
        <v>5956</v>
      </c>
      <c r="F14054" s="2">
        <v>0</v>
      </c>
      <c r="G14054" s="2">
        <v>0</v>
      </c>
      <c r="H14054" s="2">
        <v>0.01</v>
      </c>
      <c r="I14054" s="2">
        <v>0</v>
      </c>
      <c r="J14054" s="2">
        <v>0.01</v>
      </c>
      <c r="L14054"/>
      <c r="N14054"/>
    </row>
    <row r="14055" spans="1:14" x14ac:dyDescent="0.2">
      <c r="A14055" s="1" t="s">
        <v>5724</v>
      </c>
      <c r="B14055" s="8" t="s">
        <v>121</v>
      </c>
      <c r="C14055" s="1" t="s">
        <v>65</v>
      </c>
      <c r="D14055" s="1" t="s">
        <v>12</v>
      </c>
      <c r="E14055" s="1" t="s">
        <v>5528</v>
      </c>
      <c r="F14055" s="2">
        <v>0</v>
      </c>
      <c r="G14055" s="2">
        <v>0.01</v>
      </c>
      <c r="H14055" s="2">
        <v>0</v>
      </c>
      <c r="I14055" s="2">
        <v>0</v>
      </c>
      <c r="J14055" s="2">
        <v>0.01</v>
      </c>
      <c r="L14055"/>
      <c r="N14055"/>
    </row>
    <row r="14056" spans="1:14" x14ac:dyDescent="0.2">
      <c r="A14056" s="1" t="s">
        <v>5982</v>
      </c>
      <c r="B14056" s="8" t="s">
        <v>41</v>
      </c>
      <c r="C14056" s="1" t="s">
        <v>15</v>
      </c>
      <c r="D14056" s="1" t="s">
        <v>22</v>
      </c>
      <c r="E14056" s="1" t="s">
        <v>86</v>
      </c>
      <c r="F14056" s="2">
        <v>0.01</v>
      </c>
      <c r="G14056" s="2">
        <v>0.01</v>
      </c>
      <c r="H14056" s="2">
        <v>0</v>
      </c>
      <c r="I14056" s="2">
        <v>0</v>
      </c>
      <c r="J14056" s="2">
        <v>0.01</v>
      </c>
      <c r="L14056"/>
      <c r="N14056"/>
    </row>
    <row r="14057" spans="1:14" x14ac:dyDescent="0.2">
      <c r="A14057" s="1" t="s">
        <v>9876</v>
      </c>
      <c r="B14057" s="8" t="s">
        <v>41</v>
      </c>
      <c r="C14057" s="1" t="s">
        <v>11</v>
      </c>
      <c r="D14057" s="1" t="s">
        <v>173</v>
      </c>
      <c r="E14057" s="1" t="s">
        <v>55</v>
      </c>
      <c r="F14057" s="2">
        <v>0</v>
      </c>
      <c r="G14057" s="2">
        <v>0</v>
      </c>
      <c r="H14057" s="2">
        <v>0.01</v>
      </c>
      <c r="I14057" s="2">
        <v>0</v>
      </c>
      <c r="J14057" s="2">
        <v>0.01</v>
      </c>
      <c r="L14057"/>
      <c r="N14057"/>
    </row>
    <row r="14058" spans="1:14" x14ac:dyDescent="0.2">
      <c r="A14058" s="1" t="s">
        <v>9877</v>
      </c>
      <c r="B14058" s="8" t="s">
        <v>107</v>
      </c>
      <c r="C14058" s="1" t="s">
        <v>47</v>
      </c>
      <c r="D14058" s="1" t="s">
        <v>214</v>
      </c>
      <c r="E14058" s="1" t="s">
        <v>34</v>
      </c>
      <c r="F14058" s="2">
        <v>0</v>
      </c>
      <c r="G14058" s="2">
        <v>0.01</v>
      </c>
      <c r="H14058" s="2">
        <v>0</v>
      </c>
      <c r="I14058" s="2">
        <v>0</v>
      </c>
      <c r="J14058" s="2">
        <v>0.01</v>
      </c>
      <c r="L14058"/>
      <c r="N14058"/>
    </row>
    <row r="14059" spans="1:14" x14ac:dyDescent="0.2">
      <c r="A14059" s="1" t="s">
        <v>8101</v>
      </c>
      <c r="B14059" s="8" t="s">
        <v>126</v>
      </c>
      <c r="C14059" s="1" t="s">
        <v>42</v>
      </c>
      <c r="D14059" s="1" t="s">
        <v>52</v>
      </c>
      <c r="E14059" s="1" t="s">
        <v>109</v>
      </c>
      <c r="F14059" s="2">
        <v>0.01</v>
      </c>
      <c r="G14059" s="2">
        <v>0</v>
      </c>
      <c r="H14059" s="2">
        <v>0</v>
      </c>
      <c r="I14059" s="2">
        <v>0</v>
      </c>
      <c r="J14059" s="2">
        <v>0.01</v>
      </c>
      <c r="L14059"/>
      <c r="N14059"/>
    </row>
    <row r="14060" spans="1:14" x14ac:dyDescent="0.2">
      <c r="A14060" s="1" t="s">
        <v>9878</v>
      </c>
      <c r="B14060" s="8" t="s">
        <v>41</v>
      </c>
      <c r="C14060" s="1" t="s">
        <v>11</v>
      </c>
      <c r="D14060" s="1" t="s">
        <v>45</v>
      </c>
      <c r="E14060" s="1" t="s">
        <v>9879</v>
      </c>
      <c r="F14060" s="2">
        <v>0</v>
      </c>
      <c r="G14060" s="2">
        <v>0</v>
      </c>
      <c r="H14060" s="2">
        <v>0.01</v>
      </c>
      <c r="I14060" s="2">
        <v>0</v>
      </c>
      <c r="J14060" s="2">
        <v>0.01</v>
      </c>
      <c r="L14060"/>
      <c r="N14060"/>
    </row>
    <row r="14061" spans="1:14" x14ac:dyDescent="0.2">
      <c r="A14061" s="1" t="s">
        <v>9880</v>
      </c>
      <c r="B14061" s="8" t="s">
        <v>64</v>
      </c>
      <c r="C14061" s="1" t="s">
        <v>65</v>
      </c>
      <c r="D14061" s="1" t="s">
        <v>45</v>
      </c>
      <c r="E14061" s="1" t="s">
        <v>7743</v>
      </c>
      <c r="F14061" s="2">
        <v>0</v>
      </c>
      <c r="G14061" s="2">
        <v>0.01</v>
      </c>
      <c r="H14061" s="2">
        <v>0</v>
      </c>
      <c r="I14061" s="2">
        <v>0</v>
      </c>
      <c r="J14061" s="2">
        <v>0.01</v>
      </c>
      <c r="L14061"/>
      <c r="N14061"/>
    </row>
    <row r="14062" spans="1:14" x14ac:dyDescent="0.2">
      <c r="A14062" s="1" t="s">
        <v>9881</v>
      </c>
      <c r="B14062" s="8" t="s">
        <v>32</v>
      </c>
      <c r="C14062" s="1" t="s">
        <v>57</v>
      </c>
      <c r="D14062" s="1" t="s">
        <v>173</v>
      </c>
      <c r="E14062" s="1" t="s">
        <v>6115</v>
      </c>
      <c r="F14062" s="2">
        <v>0</v>
      </c>
      <c r="G14062" s="2">
        <v>0</v>
      </c>
      <c r="H14062" s="2">
        <v>0.01</v>
      </c>
      <c r="I14062" s="2">
        <v>0</v>
      </c>
      <c r="J14062" s="2">
        <v>0.01</v>
      </c>
      <c r="L14062"/>
      <c r="N14062"/>
    </row>
    <row r="14063" spans="1:14" x14ac:dyDescent="0.2">
      <c r="A14063" s="1" t="s">
        <v>206</v>
      </c>
      <c r="B14063" s="8" t="s">
        <v>107</v>
      </c>
      <c r="C14063" s="1" t="s">
        <v>29</v>
      </c>
      <c r="D14063" s="1" t="s">
        <v>22</v>
      </c>
      <c r="E14063" s="1" t="s">
        <v>4459</v>
      </c>
      <c r="F14063" s="2">
        <v>0.01</v>
      </c>
      <c r="G14063" s="2">
        <v>0</v>
      </c>
      <c r="H14063" s="2">
        <v>0</v>
      </c>
      <c r="I14063" s="2">
        <v>0</v>
      </c>
      <c r="J14063" s="2">
        <v>0.01</v>
      </c>
      <c r="L14063"/>
      <c r="N14063"/>
    </row>
    <row r="14064" spans="1:14" x14ac:dyDescent="0.2">
      <c r="A14064" s="1" t="s">
        <v>9882</v>
      </c>
      <c r="B14064" s="8" t="s">
        <v>107</v>
      </c>
      <c r="C14064" s="1" t="s">
        <v>15</v>
      </c>
      <c r="D14064" s="1" t="s">
        <v>214</v>
      </c>
      <c r="E14064" s="1" t="s">
        <v>7382</v>
      </c>
      <c r="F14064" s="2">
        <v>0</v>
      </c>
      <c r="G14064" s="2">
        <v>0.01</v>
      </c>
      <c r="H14064" s="2">
        <v>0</v>
      </c>
      <c r="I14064" s="2">
        <v>0</v>
      </c>
      <c r="J14064" s="2">
        <v>0.01</v>
      </c>
      <c r="L14064"/>
      <c r="N14064"/>
    </row>
    <row r="14065" spans="1:14" x14ac:dyDescent="0.2">
      <c r="A14065" s="1" t="s">
        <v>948</v>
      </c>
      <c r="B14065" s="8" t="s">
        <v>107</v>
      </c>
      <c r="C14065" s="1" t="s">
        <v>11</v>
      </c>
      <c r="D14065" s="1" t="s">
        <v>22</v>
      </c>
      <c r="E14065" s="1" t="s">
        <v>86</v>
      </c>
      <c r="F14065" s="2">
        <v>0</v>
      </c>
      <c r="G14065" s="2">
        <v>0.01</v>
      </c>
      <c r="H14065" s="2">
        <v>0</v>
      </c>
      <c r="I14065" s="2">
        <v>0</v>
      </c>
      <c r="J14065" s="2">
        <v>0.01</v>
      </c>
      <c r="L14065"/>
      <c r="N14065"/>
    </row>
    <row r="14066" spans="1:14" x14ac:dyDescent="0.2">
      <c r="A14066" s="1" t="s">
        <v>9883</v>
      </c>
      <c r="B14066" s="8" t="s">
        <v>64</v>
      </c>
      <c r="C14066" s="1" t="s">
        <v>216</v>
      </c>
      <c r="D14066" s="1" t="s">
        <v>22</v>
      </c>
      <c r="E14066" s="1" t="s">
        <v>251</v>
      </c>
      <c r="F14066" s="2">
        <v>0</v>
      </c>
      <c r="G14066" s="2">
        <v>0</v>
      </c>
      <c r="H14066" s="2">
        <v>0.01</v>
      </c>
      <c r="I14066" s="2">
        <v>0</v>
      </c>
      <c r="J14066" s="2">
        <v>0.01</v>
      </c>
      <c r="L14066"/>
      <c r="N14066"/>
    </row>
    <row r="14067" spans="1:14" x14ac:dyDescent="0.2">
      <c r="A14067" s="1" t="s">
        <v>9648</v>
      </c>
      <c r="B14067" s="8" t="s">
        <v>113</v>
      </c>
      <c r="C14067" s="1" t="s">
        <v>67</v>
      </c>
      <c r="D14067" s="1" t="s">
        <v>38</v>
      </c>
      <c r="E14067" s="1" t="s">
        <v>8657</v>
      </c>
      <c r="F14067" s="2">
        <v>0</v>
      </c>
      <c r="G14067" s="2">
        <v>0</v>
      </c>
      <c r="H14067" s="2">
        <v>0.01</v>
      </c>
      <c r="I14067" s="2">
        <v>0</v>
      </c>
      <c r="J14067" s="2">
        <v>0.01</v>
      </c>
      <c r="L14067"/>
      <c r="N14067"/>
    </row>
    <row r="14068" spans="1:14" x14ac:dyDescent="0.2">
      <c r="A14068" s="1" t="s">
        <v>9884</v>
      </c>
      <c r="B14068" s="8" t="s">
        <v>107</v>
      </c>
      <c r="C14068" s="1" t="s">
        <v>57</v>
      </c>
      <c r="D14068" s="1" t="s">
        <v>173</v>
      </c>
      <c r="E14068" s="1" t="s">
        <v>2979</v>
      </c>
      <c r="F14068" s="2">
        <v>0</v>
      </c>
      <c r="G14068" s="2">
        <v>0.01</v>
      </c>
      <c r="H14068" s="2">
        <v>0</v>
      </c>
      <c r="I14068" s="2">
        <v>0</v>
      </c>
      <c r="J14068" s="2">
        <v>0.01</v>
      </c>
      <c r="L14068"/>
      <c r="N14068"/>
    </row>
    <row r="14069" spans="1:14" x14ac:dyDescent="0.2">
      <c r="A14069" s="1" t="s">
        <v>9885</v>
      </c>
      <c r="B14069" s="8" t="s">
        <v>107</v>
      </c>
      <c r="C14069" s="1" t="s">
        <v>216</v>
      </c>
      <c r="D14069" s="1" t="s">
        <v>214</v>
      </c>
      <c r="E14069" s="1" t="s">
        <v>1674</v>
      </c>
      <c r="F14069" s="2">
        <v>0</v>
      </c>
      <c r="G14069" s="2">
        <v>0.01</v>
      </c>
      <c r="H14069" s="2">
        <v>0</v>
      </c>
      <c r="I14069" s="2">
        <v>0</v>
      </c>
      <c r="J14069" s="2">
        <v>0.01</v>
      </c>
      <c r="L14069"/>
      <c r="N14069"/>
    </row>
    <row r="14070" spans="1:14" x14ac:dyDescent="0.2">
      <c r="A14070" s="1" t="s">
        <v>9886</v>
      </c>
      <c r="B14070" s="8" t="s">
        <v>41</v>
      </c>
      <c r="C14070" s="1" t="s">
        <v>11</v>
      </c>
      <c r="D14070" s="1" t="s">
        <v>173</v>
      </c>
      <c r="E14070" s="1" t="s">
        <v>8207</v>
      </c>
      <c r="F14070" s="2">
        <v>0</v>
      </c>
      <c r="G14070" s="2">
        <v>0</v>
      </c>
      <c r="H14070" s="2">
        <v>0.01</v>
      </c>
      <c r="I14070" s="2">
        <v>0</v>
      </c>
      <c r="J14070" s="2">
        <v>0.01</v>
      </c>
      <c r="L14070"/>
      <c r="N14070"/>
    </row>
    <row r="14071" spans="1:14" x14ac:dyDescent="0.2">
      <c r="A14071" s="1" t="s">
        <v>9887</v>
      </c>
      <c r="B14071" s="8" t="s">
        <v>32</v>
      </c>
      <c r="C14071" s="1" t="s">
        <v>15</v>
      </c>
      <c r="D14071" s="1" t="s">
        <v>1</v>
      </c>
      <c r="E14071" s="1" t="s">
        <v>34</v>
      </c>
      <c r="F14071" s="2">
        <v>0</v>
      </c>
      <c r="G14071" s="2">
        <v>0.01</v>
      </c>
      <c r="H14071" s="2">
        <v>0</v>
      </c>
      <c r="I14071" s="2">
        <v>0</v>
      </c>
      <c r="J14071" s="2">
        <v>0.01</v>
      </c>
      <c r="L14071"/>
      <c r="N14071"/>
    </row>
    <row r="14072" spans="1:14" x14ac:dyDescent="0.2">
      <c r="A14072" s="1" t="s">
        <v>9888</v>
      </c>
      <c r="B14072" s="8" t="s">
        <v>41</v>
      </c>
      <c r="C14072" s="1" t="s">
        <v>15</v>
      </c>
      <c r="D14072" s="1" t="s">
        <v>71</v>
      </c>
      <c r="E14072" s="1" t="s">
        <v>2229</v>
      </c>
      <c r="F14072" s="2">
        <v>0</v>
      </c>
      <c r="G14072" s="2">
        <v>0</v>
      </c>
      <c r="H14072" s="2">
        <v>0.01</v>
      </c>
      <c r="I14072" s="2">
        <v>0</v>
      </c>
      <c r="J14072" s="2">
        <v>0.01</v>
      </c>
      <c r="L14072"/>
      <c r="N14072"/>
    </row>
    <row r="14073" spans="1:14" x14ac:dyDescent="0.2">
      <c r="A14073" s="1" t="s">
        <v>9889</v>
      </c>
      <c r="B14073" s="8" t="s">
        <v>41</v>
      </c>
      <c r="C14073" s="1" t="s">
        <v>15</v>
      </c>
      <c r="D14073" s="1" t="s">
        <v>12</v>
      </c>
      <c r="E14073" s="1" t="s">
        <v>603</v>
      </c>
      <c r="F14073" s="2">
        <v>0</v>
      </c>
      <c r="G14073" s="2">
        <v>0</v>
      </c>
      <c r="H14073" s="2">
        <v>0.01</v>
      </c>
      <c r="I14073" s="2">
        <v>0</v>
      </c>
      <c r="J14073" s="2">
        <v>0.01</v>
      </c>
      <c r="L14073"/>
      <c r="N14073"/>
    </row>
    <row r="14074" spans="1:14" x14ac:dyDescent="0.2">
      <c r="A14074" s="1" t="s">
        <v>8419</v>
      </c>
      <c r="B14074" s="8" t="s">
        <v>41</v>
      </c>
      <c r="C14074" s="1" t="s">
        <v>57</v>
      </c>
      <c r="D14074" s="1" t="s">
        <v>173</v>
      </c>
      <c r="E14074" s="1" t="s">
        <v>7737</v>
      </c>
      <c r="F14074" s="2">
        <v>0</v>
      </c>
      <c r="G14074" s="2">
        <v>0</v>
      </c>
      <c r="H14074" s="2">
        <v>0.01</v>
      </c>
      <c r="I14074" s="2">
        <v>0</v>
      </c>
      <c r="J14074" s="2">
        <v>0.01</v>
      </c>
      <c r="L14074"/>
      <c r="N14074"/>
    </row>
    <row r="14075" spans="1:14" hidden="1" x14ac:dyDescent="0.2">
      <c r="A14075" s="1" t="s">
        <v>4011</v>
      </c>
      <c r="B14075" s="8" t="s">
        <v>113</v>
      </c>
      <c r="C14075" s="1" t="s">
        <v>191</v>
      </c>
      <c r="D14075" s="1" t="s">
        <v>12</v>
      </c>
      <c r="E14075" s="1" t="s">
        <v>779</v>
      </c>
      <c r="F14075" s="2">
        <v>0.01</v>
      </c>
      <c r="G14075" s="2">
        <v>0</v>
      </c>
      <c r="H14075" s="2">
        <v>0</v>
      </c>
      <c r="I14075" s="2">
        <v>0</v>
      </c>
      <c r="J14075" s="2">
        <v>0.01</v>
      </c>
      <c r="L14075"/>
      <c r="N14075"/>
    </row>
    <row r="14076" spans="1:14" hidden="1" x14ac:dyDescent="0.2">
      <c r="A14076" s="1" t="s">
        <v>4350</v>
      </c>
      <c r="B14076" s="8" t="s">
        <v>107</v>
      </c>
      <c r="C14076" s="1" t="s">
        <v>191</v>
      </c>
      <c r="D14076" s="1" t="s">
        <v>16</v>
      </c>
      <c r="E14076" s="1" t="s">
        <v>2997</v>
      </c>
      <c r="F14076" s="2">
        <v>0</v>
      </c>
      <c r="G14076" s="2">
        <v>0.01</v>
      </c>
      <c r="H14076" s="2">
        <v>0</v>
      </c>
      <c r="I14076" s="2">
        <v>0</v>
      </c>
      <c r="J14076" s="2">
        <v>0.01</v>
      </c>
      <c r="L14076"/>
      <c r="N14076"/>
    </row>
    <row r="14077" spans="1:14" x14ac:dyDescent="0.2">
      <c r="A14077" s="1" t="s">
        <v>9890</v>
      </c>
      <c r="B14077" s="8" t="s">
        <v>41</v>
      </c>
      <c r="C14077" s="1" t="s">
        <v>25</v>
      </c>
      <c r="D14077" s="1" t="s">
        <v>16</v>
      </c>
      <c r="E14077" s="1" t="s">
        <v>2997</v>
      </c>
      <c r="F14077" s="2">
        <v>0.01</v>
      </c>
      <c r="G14077" s="2">
        <v>0.01</v>
      </c>
      <c r="H14077" s="2">
        <v>0</v>
      </c>
      <c r="I14077" s="2">
        <v>0</v>
      </c>
      <c r="J14077" s="2">
        <v>0.01</v>
      </c>
      <c r="L14077"/>
      <c r="N14077"/>
    </row>
    <row r="14078" spans="1:14" x14ac:dyDescent="0.2">
      <c r="A14078" s="1" t="s">
        <v>9891</v>
      </c>
      <c r="B14078" s="8" t="s">
        <v>41</v>
      </c>
      <c r="C14078" s="1" t="s">
        <v>47</v>
      </c>
      <c r="D14078" s="1" t="s">
        <v>22</v>
      </c>
      <c r="E14078" s="1" t="s">
        <v>9892</v>
      </c>
      <c r="F14078" s="2">
        <v>0</v>
      </c>
      <c r="G14078" s="2">
        <v>0</v>
      </c>
      <c r="H14078" s="2">
        <v>0.01</v>
      </c>
      <c r="I14078" s="2">
        <v>0</v>
      </c>
      <c r="J14078" s="2">
        <v>0.01</v>
      </c>
      <c r="L14078"/>
      <c r="N14078"/>
    </row>
    <row r="14079" spans="1:14" x14ac:dyDescent="0.2">
      <c r="A14079" s="1" t="s">
        <v>9893</v>
      </c>
      <c r="B14079" s="8" t="s">
        <v>107</v>
      </c>
      <c r="C14079" s="1" t="s">
        <v>57</v>
      </c>
      <c r="D14079" s="1" t="s">
        <v>26</v>
      </c>
      <c r="E14079" s="1" t="s">
        <v>5362</v>
      </c>
      <c r="F14079" s="2">
        <v>0</v>
      </c>
      <c r="G14079" s="2">
        <v>0.01</v>
      </c>
      <c r="H14079" s="2">
        <v>0</v>
      </c>
      <c r="I14079" s="2">
        <v>0</v>
      </c>
      <c r="J14079" s="2">
        <v>0.01</v>
      </c>
      <c r="L14079"/>
      <c r="N14079"/>
    </row>
    <row r="14080" spans="1:14" x14ac:dyDescent="0.2">
      <c r="A14080" s="1" t="s">
        <v>8426</v>
      </c>
      <c r="B14080" s="8" t="s">
        <v>32</v>
      </c>
      <c r="C14080" s="1" t="s">
        <v>37</v>
      </c>
      <c r="D14080" s="1" t="s">
        <v>12</v>
      </c>
      <c r="E14080" s="1" t="s">
        <v>770</v>
      </c>
      <c r="F14080" s="2">
        <v>0</v>
      </c>
      <c r="G14080" s="2">
        <v>0.01</v>
      </c>
      <c r="H14080" s="2">
        <v>0</v>
      </c>
      <c r="I14080" s="2">
        <v>0</v>
      </c>
      <c r="J14080" s="2">
        <v>0.01</v>
      </c>
      <c r="L14080"/>
      <c r="N14080"/>
    </row>
    <row r="14081" spans="1:14" x14ac:dyDescent="0.2">
      <c r="A14081" s="1" t="s">
        <v>9894</v>
      </c>
      <c r="B14081" s="8" t="s">
        <v>32</v>
      </c>
      <c r="C14081" s="1" t="s">
        <v>11</v>
      </c>
      <c r="D14081" s="1" t="s">
        <v>214</v>
      </c>
      <c r="E14081" s="1" t="s">
        <v>1643</v>
      </c>
      <c r="F14081" s="2">
        <v>0</v>
      </c>
      <c r="G14081" s="2">
        <v>0</v>
      </c>
      <c r="H14081" s="2">
        <v>0.01</v>
      </c>
      <c r="I14081" s="2">
        <v>0</v>
      </c>
      <c r="J14081" s="2">
        <v>0.01</v>
      </c>
      <c r="L14081"/>
      <c r="N14081"/>
    </row>
    <row r="14082" spans="1:14" x14ac:dyDescent="0.2">
      <c r="A14082" s="1" t="s">
        <v>9895</v>
      </c>
      <c r="B14082" s="8" t="s">
        <v>62</v>
      </c>
      <c r="C14082" s="1" t="s">
        <v>65</v>
      </c>
      <c r="D14082" s="1" t="s">
        <v>38</v>
      </c>
      <c r="E14082" s="1" t="s">
        <v>251</v>
      </c>
      <c r="F14082" s="2">
        <v>0</v>
      </c>
      <c r="G14082" s="2">
        <v>0</v>
      </c>
      <c r="H14082" s="2">
        <v>0.01</v>
      </c>
      <c r="I14082" s="2">
        <v>0</v>
      </c>
      <c r="J14082" s="2">
        <v>0.01</v>
      </c>
      <c r="L14082"/>
      <c r="N14082"/>
    </row>
    <row r="14083" spans="1:14" hidden="1" x14ac:dyDescent="0.2">
      <c r="A14083" s="1" t="s">
        <v>9896</v>
      </c>
      <c r="B14083" s="8" t="s">
        <v>102</v>
      </c>
      <c r="C14083" s="1" t="s">
        <v>191</v>
      </c>
      <c r="D14083" s="1" t="s">
        <v>38</v>
      </c>
      <c r="E14083" s="1" t="s">
        <v>700</v>
      </c>
      <c r="F14083" s="2">
        <v>0.01</v>
      </c>
      <c r="G14083" s="2">
        <v>0</v>
      </c>
      <c r="H14083" s="2">
        <v>0</v>
      </c>
      <c r="I14083" s="2">
        <v>0</v>
      </c>
      <c r="J14083" s="2">
        <v>0.01</v>
      </c>
      <c r="L14083"/>
      <c r="N14083"/>
    </row>
    <row r="14084" spans="1:14" x14ac:dyDescent="0.2">
      <c r="A14084" s="1" t="s">
        <v>9897</v>
      </c>
      <c r="B14084" s="8" t="s">
        <v>41</v>
      </c>
      <c r="C14084" s="1" t="s">
        <v>33</v>
      </c>
      <c r="D14084" s="1" t="s">
        <v>22</v>
      </c>
      <c r="E14084" s="1" t="s">
        <v>6512</v>
      </c>
      <c r="F14084" s="2">
        <v>0</v>
      </c>
      <c r="G14084" s="2">
        <v>0</v>
      </c>
      <c r="H14084" s="2">
        <v>0.01</v>
      </c>
      <c r="I14084" s="2">
        <v>0</v>
      </c>
      <c r="J14084" s="2">
        <v>0.01</v>
      </c>
      <c r="L14084"/>
      <c r="N14084"/>
    </row>
    <row r="14085" spans="1:14" x14ac:dyDescent="0.2">
      <c r="A14085" s="1" t="s">
        <v>9898</v>
      </c>
      <c r="B14085" s="8" t="s">
        <v>107</v>
      </c>
      <c r="C14085" s="1" t="s">
        <v>54</v>
      </c>
      <c r="D14085" s="1" t="s">
        <v>26</v>
      </c>
      <c r="E14085" s="1" t="s">
        <v>9210</v>
      </c>
      <c r="F14085" s="2">
        <v>0</v>
      </c>
      <c r="G14085" s="2">
        <v>0.01</v>
      </c>
      <c r="H14085" s="2">
        <v>0</v>
      </c>
      <c r="I14085" s="2">
        <v>0</v>
      </c>
      <c r="J14085" s="2">
        <v>0.01</v>
      </c>
      <c r="L14085"/>
      <c r="N14085"/>
    </row>
    <row r="14086" spans="1:14" x14ac:dyDescent="0.2">
      <c r="A14086" s="1" t="s">
        <v>9899</v>
      </c>
      <c r="B14086" s="8" t="s">
        <v>49</v>
      </c>
      <c r="C14086" s="1" t="s">
        <v>124</v>
      </c>
      <c r="D14086" s="1" t="s">
        <v>71</v>
      </c>
      <c r="E14086" s="1" t="s">
        <v>501</v>
      </c>
      <c r="F14086" s="2">
        <v>0.01</v>
      </c>
      <c r="G14086" s="2">
        <v>0</v>
      </c>
      <c r="H14086" s="2">
        <v>0</v>
      </c>
      <c r="I14086" s="2">
        <v>0</v>
      </c>
      <c r="J14086" s="2">
        <v>0.01</v>
      </c>
      <c r="L14086"/>
      <c r="N14086"/>
    </row>
    <row r="14087" spans="1:14" x14ac:dyDescent="0.2">
      <c r="A14087" s="1" t="s">
        <v>5021</v>
      </c>
      <c r="B14087" s="8" t="s">
        <v>102</v>
      </c>
      <c r="C14087" s="1" t="s">
        <v>25</v>
      </c>
      <c r="D14087" s="1" t="s">
        <v>173</v>
      </c>
      <c r="E14087" s="1" t="s">
        <v>59</v>
      </c>
      <c r="F14087" s="2">
        <v>0.01</v>
      </c>
      <c r="G14087" s="2">
        <v>0</v>
      </c>
      <c r="H14087" s="2">
        <v>0</v>
      </c>
      <c r="I14087" s="2">
        <v>0</v>
      </c>
      <c r="J14087" s="2">
        <v>0.01</v>
      </c>
      <c r="L14087"/>
      <c r="N14087"/>
    </row>
    <row r="14088" spans="1:14" x14ac:dyDescent="0.2">
      <c r="A14088" s="1" t="s">
        <v>9900</v>
      </c>
      <c r="B14088" s="8" t="s">
        <v>107</v>
      </c>
      <c r="C14088" s="1" t="s">
        <v>18</v>
      </c>
      <c r="D14088" s="1" t="s">
        <v>214</v>
      </c>
      <c r="E14088" s="1" t="s">
        <v>5421</v>
      </c>
      <c r="F14088" s="2">
        <v>0.01</v>
      </c>
      <c r="G14088" s="2">
        <v>0</v>
      </c>
      <c r="H14088" s="2">
        <v>0</v>
      </c>
      <c r="I14088" s="2">
        <v>0</v>
      </c>
      <c r="J14088" s="2">
        <v>0.01</v>
      </c>
      <c r="L14088"/>
      <c r="N14088"/>
    </row>
    <row r="14089" spans="1:14" x14ac:dyDescent="0.2">
      <c r="A14089" s="1" t="s">
        <v>4318</v>
      </c>
      <c r="B14089" s="8" t="s">
        <v>49</v>
      </c>
      <c r="C14089" s="1" t="s">
        <v>25</v>
      </c>
      <c r="D14089" s="1" t="s">
        <v>22</v>
      </c>
      <c r="E14089" s="1" t="s">
        <v>39</v>
      </c>
      <c r="F14089" s="2">
        <v>0.01</v>
      </c>
      <c r="G14089" s="2">
        <v>0</v>
      </c>
      <c r="H14089" s="2">
        <v>0</v>
      </c>
      <c r="I14089" s="2">
        <v>0</v>
      </c>
      <c r="J14089" s="2">
        <v>0.01</v>
      </c>
      <c r="L14089"/>
      <c r="N14089"/>
    </row>
    <row r="14090" spans="1:14" x14ac:dyDescent="0.2">
      <c r="A14090" s="1" t="s">
        <v>9901</v>
      </c>
      <c r="B14090" s="8" t="s">
        <v>62</v>
      </c>
      <c r="C14090" s="1" t="s">
        <v>65</v>
      </c>
      <c r="D14090" s="1" t="s">
        <v>26</v>
      </c>
      <c r="E14090" s="1" t="s">
        <v>7213</v>
      </c>
      <c r="F14090" s="2">
        <v>0</v>
      </c>
      <c r="G14090" s="2">
        <v>0</v>
      </c>
      <c r="H14090" s="2">
        <v>0.01</v>
      </c>
      <c r="I14090" s="2">
        <v>0</v>
      </c>
      <c r="J14090" s="2">
        <v>0.01</v>
      </c>
      <c r="L14090"/>
      <c r="N14090"/>
    </row>
    <row r="14091" spans="1:14" x14ac:dyDescent="0.2">
      <c r="A14091" s="1" t="s">
        <v>9902</v>
      </c>
      <c r="B14091" s="8" t="s">
        <v>20</v>
      </c>
      <c r="C14091" s="1" t="s">
        <v>18</v>
      </c>
      <c r="D14091" s="1" t="s">
        <v>52</v>
      </c>
      <c r="E14091" s="1" t="s">
        <v>9903</v>
      </c>
      <c r="F14091" s="2">
        <v>0</v>
      </c>
      <c r="G14091" s="2">
        <v>0</v>
      </c>
      <c r="H14091" s="2">
        <v>0.01</v>
      </c>
      <c r="I14091" s="2">
        <v>0</v>
      </c>
      <c r="J14091" s="2">
        <v>0.01</v>
      </c>
      <c r="L14091"/>
      <c r="N14091"/>
    </row>
    <row r="14092" spans="1:14" x14ac:dyDescent="0.2">
      <c r="A14092" s="1" t="s">
        <v>9904</v>
      </c>
      <c r="B14092" s="8" t="s">
        <v>559</v>
      </c>
      <c r="C14092" s="1" t="s">
        <v>65</v>
      </c>
      <c r="D14092" s="1" t="s">
        <v>38</v>
      </c>
      <c r="E14092" s="1" t="s">
        <v>6089</v>
      </c>
      <c r="F14092" s="2">
        <v>0</v>
      </c>
      <c r="G14092" s="2">
        <v>0</v>
      </c>
      <c r="H14092" s="2">
        <v>0.01</v>
      </c>
      <c r="I14092" s="2">
        <v>0</v>
      </c>
      <c r="J14092" s="2">
        <v>0.01</v>
      </c>
      <c r="L14092"/>
      <c r="N14092"/>
    </row>
    <row r="14093" spans="1:14" x14ac:dyDescent="0.2">
      <c r="A14093" s="1" t="s">
        <v>9905</v>
      </c>
      <c r="B14093" s="8" t="s">
        <v>20</v>
      </c>
      <c r="C14093" s="1" t="s">
        <v>15</v>
      </c>
      <c r="D14093" s="1" t="s">
        <v>12</v>
      </c>
      <c r="E14093" s="1" t="s">
        <v>2256</v>
      </c>
      <c r="F14093" s="2">
        <v>0.01</v>
      </c>
      <c r="G14093" s="2">
        <v>0</v>
      </c>
      <c r="H14093" s="2">
        <v>0</v>
      </c>
      <c r="I14093" s="2">
        <v>0</v>
      </c>
      <c r="J14093" s="2">
        <v>0.01</v>
      </c>
      <c r="L14093"/>
      <c r="N14093"/>
    </row>
    <row r="14094" spans="1:14" x14ac:dyDescent="0.2">
      <c r="A14094" s="1" t="s">
        <v>9906</v>
      </c>
      <c r="B14094" s="8" t="s">
        <v>20</v>
      </c>
      <c r="C14094" s="1" t="s">
        <v>18</v>
      </c>
      <c r="D14094" s="1" t="s">
        <v>45</v>
      </c>
      <c r="E14094" s="1" t="s">
        <v>251</v>
      </c>
      <c r="F14094" s="2">
        <v>0</v>
      </c>
      <c r="G14094" s="2">
        <v>0</v>
      </c>
      <c r="H14094" s="2">
        <v>0.01</v>
      </c>
      <c r="I14094" s="2">
        <v>0</v>
      </c>
      <c r="J14094" s="2">
        <v>0.01</v>
      </c>
      <c r="L14094"/>
      <c r="N14094"/>
    </row>
    <row r="14095" spans="1:14" x14ac:dyDescent="0.2">
      <c r="A14095" s="1" t="s">
        <v>9907</v>
      </c>
      <c r="B14095" s="8" t="s">
        <v>20</v>
      </c>
      <c r="C14095" s="1" t="s">
        <v>15</v>
      </c>
      <c r="D14095" s="1" t="s">
        <v>52</v>
      </c>
      <c r="E14095" s="1" t="s">
        <v>3699</v>
      </c>
      <c r="F14095" s="2">
        <v>0.01</v>
      </c>
      <c r="G14095" s="2">
        <v>0</v>
      </c>
      <c r="H14095" s="2">
        <v>0</v>
      </c>
      <c r="I14095" s="2">
        <v>0</v>
      </c>
      <c r="J14095" s="2">
        <v>0.01</v>
      </c>
      <c r="L14095"/>
      <c r="N14095"/>
    </row>
    <row r="14096" spans="1:14" x14ac:dyDescent="0.2">
      <c r="A14096" s="1" t="s">
        <v>8648</v>
      </c>
      <c r="B14096" s="8" t="s">
        <v>102</v>
      </c>
      <c r="C14096" s="1" t="s">
        <v>47</v>
      </c>
      <c r="D14096" s="1" t="s">
        <v>52</v>
      </c>
      <c r="E14096" s="1" t="s">
        <v>4173</v>
      </c>
      <c r="F14096" s="2">
        <v>0.01</v>
      </c>
      <c r="G14096" s="2">
        <v>0</v>
      </c>
      <c r="H14096" s="2">
        <v>0</v>
      </c>
      <c r="I14096" s="2">
        <v>0</v>
      </c>
      <c r="J14096" s="2">
        <v>0.01</v>
      </c>
      <c r="L14096"/>
      <c r="N14096"/>
    </row>
    <row r="14097" spans="1:14" x14ac:dyDescent="0.2">
      <c r="A14097" s="1" t="s">
        <v>1286</v>
      </c>
      <c r="B14097" s="8" t="s">
        <v>107</v>
      </c>
      <c r="C14097" s="1" t="s">
        <v>29</v>
      </c>
      <c r="D14097" s="1" t="s">
        <v>12</v>
      </c>
      <c r="E14097" s="1" t="s">
        <v>109</v>
      </c>
      <c r="F14097" s="2">
        <v>0</v>
      </c>
      <c r="G14097" s="2">
        <v>0.01</v>
      </c>
      <c r="H14097" s="2">
        <v>0</v>
      </c>
      <c r="I14097" s="2">
        <v>0</v>
      </c>
      <c r="J14097" s="2">
        <v>0.01</v>
      </c>
      <c r="L14097"/>
      <c r="N14097"/>
    </row>
    <row r="14098" spans="1:14" x14ac:dyDescent="0.2">
      <c r="A14098" s="1" t="s">
        <v>9908</v>
      </c>
      <c r="B14098" s="8" t="s">
        <v>36</v>
      </c>
      <c r="C14098" s="1" t="s">
        <v>67</v>
      </c>
      <c r="D14098" s="1" t="s">
        <v>12</v>
      </c>
      <c r="E14098" s="1" t="s">
        <v>9909</v>
      </c>
      <c r="F14098" s="2">
        <v>0.01</v>
      </c>
      <c r="G14098" s="2">
        <v>0</v>
      </c>
      <c r="H14098" s="2">
        <v>0</v>
      </c>
      <c r="I14098" s="2">
        <v>0</v>
      </c>
      <c r="J14098" s="2">
        <v>0.01</v>
      </c>
      <c r="L14098"/>
      <c r="N14098"/>
    </row>
    <row r="14099" spans="1:14" x14ac:dyDescent="0.2">
      <c r="A14099" s="1" t="s">
        <v>9910</v>
      </c>
      <c r="B14099" s="8" t="s">
        <v>113</v>
      </c>
      <c r="C14099" s="1" t="s">
        <v>33</v>
      </c>
      <c r="D14099" s="1" t="s">
        <v>173</v>
      </c>
      <c r="E14099" s="1" t="s">
        <v>8881</v>
      </c>
      <c r="F14099" s="2">
        <v>0</v>
      </c>
      <c r="G14099" s="2">
        <v>0</v>
      </c>
      <c r="H14099" s="2">
        <v>0.01</v>
      </c>
      <c r="I14099" s="2">
        <v>0</v>
      </c>
      <c r="J14099" s="2">
        <v>0.01</v>
      </c>
      <c r="L14099"/>
      <c r="N14099"/>
    </row>
    <row r="14100" spans="1:14" x14ac:dyDescent="0.2">
      <c r="A14100" s="1" t="s">
        <v>9911</v>
      </c>
      <c r="B14100" s="8" t="s">
        <v>113</v>
      </c>
      <c r="C14100" s="1" t="s">
        <v>57</v>
      </c>
      <c r="D14100" s="1" t="s">
        <v>173</v>
      </c>
      <c r="E14100" s="1" t="s">
        <v>5328</v>
      </c>
      <c r="F14100" s="2">
        <v>0</v>
      </c>
      <c r="G14100" s="2">
        <v>0</v>
      </c>
      <c r="H14100" s="2">
        <v>0.01</v>
      </c>
      <c r="I14100" s="2">
        <v>0</v>
      </c>
      <c r="J14100" s="2">
        <v>0.01</v>
      </c>
      <c r="L14100"/>
      <c r="N14100"/>
    </row>
    <row r="14101" spans="1:14" x14ac:dyDescent="0.2">
      <c r="A14101" s="1" t="s">
        <v>7006</v>
      </c>
      <c r="B14101" s="8" t="s">
        <v>36</v>
      </c>
      <c r="C14101" s="1" t="s">
        <v>37</v>
      </c>
      <c r="D14101" s="1" t="s">
        <v>45</v>
      </c>
      <c r="E14101" s="1" t="s">
        <v>4189</v>
      </c>
      <c r="F14101" s="2">
        <v>0</v>
      </c>
      <c r="G14101" s="2">
        <v>0</v>
      </c>
      <c r="H14101" s="2">
        <v>0.01</v>
      </c>
      <c r="I14101" s="2">
        <v>0</v>
      </c>
      <c r="J14101" s="2">
        <v>0.01</v>
      </c>
      <c r="L14101"/>
      <c r="N14101"/>
    </row>
    <row r="14102" spans="1:14" x14ac:dyDescent="0.2">
      <c r="A14102" s="1" t="s">
        <v>9912</v>
      </c>
      <c r="B14102" s="8" t="s">
        <v>49</v>
      </c>
      <c r="C14102" s="1" t="s">
        <v>47</v>
      </c>
      <c r="D14102" s="1" t="s">
        <v>16</v>
      </c>
      <c r="E14102" s="1" t="s">
        <v>1163</v>
      </c>
      <c r="F14102" s="2">
        <v>0.01</v>
      </c>
      <c r="G14102" s="2">
        <v>0</v>
      </c>
      <c r="H14102" s="2">
        <v>0</v>
      </c>
      <c r="I14102" s="2">
        <v>0</v>
      </c>
      <c r="J14102" s="2">
        <v>0.01</v>
      </c>
      <c r="L14102"/>
      <c r="N14102"/>
    </row>
    <row r="14103" spans="1:14" x14ac:dyDescent="0.2">
      <c r="A14103" s="1" t="s">
        <v>9913</v>
      </c>
      <c r="B14103" s="8" t="s">
        <v>113</v>
      </c>
      <c r="C14103" s="1" t="s">
        <v>57</v>
      </c>
      <c r="D14103" s="1" t="s">
        <v>173</v>
      </c>
      <c r="E14103" s="1" t="s">
        <v>8657</v>
      </c>
      <c r="F14103" s="2">
        <v>0</v>
      </c>
      <c r="G14103" s="2">
        <v>0</v>
      </c>
      <c r="H14103" s="2">
        <v>0.01</v>
      </c>
      <c r="I14103" s="2">
        <v>0</v>
      </c>
      <c r="J14103" s="2">
        <v>0.01</v>
      </c>
      <c r="L14103"/>
      <c r="N14103"/>
    </row>
    <row r="14104" spans="1:14" x14ac:dyDescent="0.2">
      <c r="A14104" s="1" t="s">
        <v>9914</v>
      </c>
      <c r="B14104" s="8" t="s">
        <v>10</v>
      </c>
      <c r="C14104" s="1" t="s">
        <v>15</v>
      </c>
      <c r="D14104" s="1" t="s">
        <v>12</v>
      </c>
      <c r="E14104" s="1" t="s">
        <v>3044</v>
      </c>
      <c r="F14104" s="2">
        <v>0</v>
      </c>
      <c r="G14104" s="2">
        <v>0</v>
      </c>
      <c r="H14104" s="2">
        <v>0.01</v>
      </c>
      <c r="I14104" s="2">
        <v>0</v>
      </c>
      <c r="J14104" s="2">
        <v>0.01</v>
      </c>
      <c r="L14104"/>
      <c r="N14104"/>
    </row>
    <row r="14105" spans="1:14" x14ac:dyDescent="0.2">
      <c r="A14105" s="1" t="s">
        <v>9915</v>
      </c>
      <c r="B14105" s="8" t="s">
        <v>41</v>
      </c>
      <c r="C14105" s="1" t="s">
        <v>18</v>
      </c>
      <c r="D14105" s="1" t="s">
        <v>173</v>
      </c>
      <c r="E14105" s="1" t="s">
        <v>4611</v>
      </c>
      <c r="F14105" s="2">
        <v>0</v>
      </c>
      <c r="G14105" s="2">
        <v>0</v>
      </c>
      <c r="H14105" s="2">
        <v>0.01</v>
      </c>
      <c r="I14105" s="2">
        <v>0</v>
      </c>
      <c r="J14105" s="2">
        <v>0.01</v>
      </c>
      <c r="L14105"/>
      <c r="N14105"/>
    </row>
    <row r="14106" spans="1:14" x14ac:dyDescent="0.2">
      <c r="A14106" s="1" t="s">
        <v>9916</v>
      </c>
      <c r="B14106" s="8" t="s">
        <v>20</v>
      </c>
      <c r="C14106" s="1" t="s">
        <v>33</v>
      </c>
      <c r="D14106" s="1" t="s">
        <v>173</v>
      </c>
      <c r="E14106" s="1" t="s">
        <v>3935</v>
      </c>
      <c r="F14106" s="2">
        <v>0</v>
      </c>
      <c r="G14106" s="2">
        <v>0</v>
      </c>
      <c r="H14106" s="2">
        <v>0.01</v>
      </c>
      <c r="I14106" s="2">
        <v>0</v>
      </c>
      <c r="J14106" s="2">
        <v>0.01</v>
      </c>
      <c r="L14106"/>
      <c r="N14106"/>
    </row>
    <row r="14107" spans="1:14" x14ac:dyDescent="0.2">
      <c r="A14107" s="1" t="s">
        <v>8003</v>
      </c>
      <c r="B14107" s="8" t="s">
        <v>20</v>
      </c>
      <c r="C14107" s="1" t="s">
        <v>33</v>
      </c>
      <c r="D14107" s="1" t="s">
        <v>16</v>
      </c>
      <c r="E14107" s="1" t="s">
        <v>3391</v>
      </c>
      <c r="F14107" s="2">
        <v>0.01</v>
      </c>
      <c r="G14107" s="2">
        <v>0</v>
      </c>
      <c r="H14107" s="2">
        <v>0</v>
      </c>
      <c r="I14107" s="2">
        <v>0</v>
      </c>
      <c r="J14107" s="2">
        <v>0.01</v>
      </c>
      <c r="L14107"/>
      <c r="N14107"/>
    </row>
    <row r="14108" spans="1:14" x14ac:dyDescent="0.2">
      <c r="A14108" s="1" t="s">
        <v>9917</v>
      </c>
      <c r="B14108" s="8" t="s">
        <v>102</v>
      </c>
      <c r="C14108" s="1" t="s">
        <v>124</v>
      </c>
      <c r="D14108" s="1" t="s">
        <v>16</v>
      </c>
      <c r="E14108" s="1" t="s">
        <v>8699</v>
      </c>
      <c r="F14108" s="2">
        <v>0.01</v>
      </c>
      <c r="G14108" s="2">
        <v>0</v>
      </c>
      <c r="H14108" s="2">
        <v>0</v>
      </c>
      <c r="I14108" s="2">
        <v>0</v>
      </c>
      <c r="J14108" s="2">
        <v>0.01</v>
      </c>
      <c r="L14108"/>
      <c r="N14108"/>
    </row>
    <row r="14109" spans="1:14" x14ac:dyDescent="0.2">
      <c r="A14109" s="1" t="s">
        <v>8274</v>
      </c>
      <c r="B14109" s="8" t="s">
        <v>32</v>
      </c>
      <c r="C14109" s="1" t="s">
        <v>18</v>
      </c>
      <c r="D14109" s="1" t="s">
        <v>16</v>
      </c>
      <c r="E14109" s="1" t="s">
        <v>2997</v>
      </c>
      <c r="F14109" s="2">
        <v>0</v>
      </c>
      <c r="G14109" s="2">
        <v>0.01</v>
      </c>
      <c r="H14109" s="2">
        <v>0</v>
      </c>
      <c r="I14109" s="2">
        <v>0</v>
      </c>
      <c r="J14109" s="2">
        <v>0.01</v>
      </c>
      <c r="L14109"/>
      <c r="N14109"/>
    </row>
    <row r="14110" spans="1:14" x14ac:dyDescent="0.2">
      <c r="A14110" s="1" t="s">
        <v>69</v>
      </c>
      <c r="B14110" s="8" t="s">
        <v>107</v>
      </c>
      <c r="C14110" s="1" t="s">
        <v>47</v>
      </c>
      <c r="D14110" s="1" t="s">
        <v>38</v>
      </c>
      <c r="E14110" s="1" t="s">
        <v>39</v>
      </c>
      <c r="F14110" s="2">
        <v>0</v>
      </c>
      <c r="G14110" s="2">
        <v>0.01</v>
      </c>
      <c r="H14110" s="2">
        <v>0</v>
      </c>
      <c r="I14110" s="2">
        <v>0</v>
      </c>
      <c r="J14110" s="2">
        <v>0.01</v>
      </c>
      <c r="L14110"/>
      <c r="N14110"/>
    </row>
    <row r="14111" spans="1:14" x14ac:dyDescent="0.2">
      <c r="A14111" s="1" t="s">
        <v>9918</v>
      </c>
      <c r="B14111" s="8" t="s">
        <v>20</v>
      </c>
      <c r="C14111" s="1" t="s">
        <v>15</v>
      </c>
      <c r="D14111" s="1" t="s">
        <v>173</v>
      </c>
      <c r="E14111" s="1" t="s">
        <v>770</v>
      </c>
      <c r="F14111" s="2">
        <v>0</v>
      </c>
      <c r="G14111" s="2">
        <v>0</v>
      </c>
      <c r="H14111" s="2">
        <v>0.01</v>
      </c>
      <c r="I14111" s="2">
        <v>0</v>
      </c>
      <c r="J14111" s="2">
        <v>0.01</v>
      </c>
      <c r="L14111"/>
      <c r="N14111"/>
    </row>
    <row r="14112" spans="1:14" x14ac:dyDescent="0.2">
      <c r="A14112" s="1" t="s">
        <v>9919</v>
      </c>
      <c r="B14112" s="8" t="s">
        <v>64</v>
      </c>
      <c r="C14112" s="1" t="s">
        <v>216</v>
      </c>
      <c r="D14112" s="1" t="s">
        <v>38</v>
      </c>
      <c r="E14112" s="1" t="s">
        <v>178</v>
      </c>
      <c r="F14112" s="2">
        <v>0.01</v>
      </c>
      <c r="G14112" s="2">
        <v>0</v>
      </c>
      <c r="H14112" s="2">
        <v>0</v>
      </c>
      <c r="I14112" s="2">
        <v>0</v>
      </c>
      <c r="J14112" s="2">
        <v>0.01</v>
      </c>
      <c r="L14112"/>
      <c r="N14112"/>
    </row>
    <row r="14113" spans="1:14" x14ac:dyDescent="0.2">
      <c r="A14113" s="1" t="s">
        <v>9920</v>
      </c>
      <c r="B14113" s="8" t="s">
        <v>113</v>
      </c>
      <c r="C14113" s="1" t="s">
        <v>67</v>
      </c>
      <c r="D14113" s="1" t="s">
        <v>38</v>
      </c>
      <c r="E14113" s="1" t="s">
        <v>4611</v>
      </c>
      <c r="F14113" s="2">
        <v>0</v>
      </c>
      <c r="G14113" s="2">
        <v>0</v>
      </c>
      <c r="H14113" s="2">
        <v>0.01</v>
      </c>
      <c r="I14113" s="2">
        <v>0</v>
      </c>
      <c r="J14113" s="2">
        <v>0.01</v>
      </c>
      <c r="L14113"/>
      <c r="N14113"/>
    </row>
    <row r="14114" spans="1:14" x14ac:dyDescent="0.2">
      <c r="A14114" s="1" t="s">
        <v>9314</v>
      </c>
      <c r="B14114" s="8" t="s">
        <v>10</v>
      </c>
      <c r="C14114" s="1" t="s">
        <v>18</v>
      </c>
      <c r="D14114" s="1" t="s">
        <v>16</v>
      </c>
      <c r="E14114" s="1" t="s">
        <v>2487</v>
      </c>
      <c r="F14114" s="2">
        <v>0.01</v>
      </c>
      <c r="G14114" s="2">
        <v>0</v>
      </c>
      <c r="H14114" s="2">
        <v>0</v>
      </c>
      <c r="I14114" s="2">
        <v>0</v>
      </c>
      <c r="J14114" s="2">
        <v>0.01</v>
      </c>
      <c r="L14114"/>
      <c r="N14114"/>
    </row>
    <row r="14115" spans="1:14" x14ac:dyDescent="0.2">
      <c r="A14115" s="1" t="s">
        <v>9549</v>
      </c>
      <c r="B14115" s="8" t="s">
        <v>32</v>
      </c>
      <c r="C14115" s="1" t="s">
        <v>37</v>
      </c>
      <c r="D14115" s="1" t="s">
        <v>38</v>
      </c>
      <c r="E14115" s="1" t="s">
        <v>251</v>
      </c>
      <c r="F14115" s="2">
        <v>0</v>
      </c>
      <c r="G14115" s="2">
        <v>0.01</v>
      </c>
      <c r="H14115" s="2">
        <v>0</v>
      </c>
      <c r="I14115" s="2">
        <v>0</v>
      </c>
      <c r="J14115" s="2">
        <v>0.01</v>
      </c>
      <c r="L14115"/>
      <c r="N14115"/>
    </row>
    <row r="14116" spans="1:14" x14ac:dyDescent="0.2">
      <c r="A14116" s="1" t="s">
        <v>9921</v>
      </c>
      <c r="B14116" s="8" t="s">
        <v>559</v>
      </c>
      <c r="C14116" s="1" t="s">
        <v>75</v>
      </c>
      <c r="D14116" s="1" t="s">
        <v>173</v>
      </c>
      <c r="E14116" s="1" t="s">
        <v>7737</v>
      </c>
      <c r="F14116" s="2">
        <v>0</v>
      </c>
      <c r="G14116" s="2">
        <v>0</v>
      </c>
      <c r="H14116" s="2">
        <v>0.01</v>
      </c>
      <c r="I14116" s="2">
        <v>0</v>
      </c>
      <c r="J14116" s="2">
        <v>0.01</v>
      </c>
      <c r="L14116"/>
      <c r="N14116"/>
    </row>
    <row r="14117" spans="1:14" x14ac:dyDescent="0.2">
      <c r="A14117" s="1" t="s">
        <v>9922</v>
      </c>
      <c r="B14117" s="8" t="s">
        <v>32</v>
      </c>
      <c r="C14117" s="1" t="s">
        <v>18</v>
      </c>
      <c r="D14117" s="1" t="s">
        <v>22</v>
      </c>
      <c r="E14117" s="1" t="s">
        <v>159</v>
      </c>
      <c r="F14117" s="2">
        <v>0.01</v>
      </c>
      <c r="G14117" s="2">
        <v>0</v>
      </c>
      <c r="H14117" s="2">
        <v>0</v>
      </c>
      <c r="I14117" s="2">
        <v>0</v>
      </c>
      <c r="J14117" s="2">
        <v>0.01</v>
      </c>
      <c r="L14117"/>
      <c r="N14117"/>
    </row>
    <row r="14118" spans="1:14" x14ac:dyDescent="0.2">
      <c r="A14118" s="1" t="s">
        <v>8167</v>
      </c>
      <c r="B14118" s="8" t="s">
        <v>102</v>
      </c>
      <c r="C14118" s="1" t="s">
        <v>25</v>
      </c>
      <c r="D14118" s="1" t="s">
        <v>38</v>
      </c>
      <c r="E14118" s="1" t="s">
        <v>319</v>
      </c>
      <c r="F14118" s="2">
        <v>0.01</v>
      </c>
      <c r="G14118" s="2">
        <v>0</v>
      </c>
      <c r="H14118" s="2">
        <v>0</v>
      </c>
      <c r="I14118" s="2">
        <v>0</v>
      </c>
      <c r="J14118" s="2">
        <v>0.01</v>
      </c>
      <c r="L14118"/>
      <c r="N14118"/>
    </row>
    <row r="14119" spans="1:14" x14ac:dyDescent="0.2">
      <c r="A14119" s="1" t="s">
        <v>9923</v>
      </c>
      <c r="B14119" s="8" t="s">
        <v>20</v>
      </c>
      <c r="C14119" s="1" t="s">
        <v>57</v>
      </c>
      <c r="D14119" s="1" t="s">
        <v>22</v>
      </c>
      <c r="E14119" s="1" t="s">
        <v>251</v>
      </c>
      <c r="F14119" s="2">
        <v>0</v>
      </c>
      <c r="G14119" s="2">
        <v>0</v>
      </c>
      <c r="H14119" s="2">
        <v>0.01</v>
      </c>
      <c r="I14119" s="2">
        <v>0</v>
      </c>
      <c r="J14119" s="2">
        <v>0.01</v>
      </c>
      <c r="L14119"/>
      <c r="N14119"/>
    </row>
    <row r="14120" spans="1:14" x14ac:dyDescent="0.2">
      <c r="A14120" s="1" t="s">
        <v>9924</v>
      </c>
      <c r="B14120" s="8" t="s">
        <v>113</v>
      </c>
      <c r="C14120" s="1" t="s">
        <v>33</v>
      </c>
      <c r="D14120" s="1" t="s">
        <v>173</v>
      </c>
      <c r="E14120" s="1" t="s">
        <v>8150</v>
      </c>
      <c r="F14120" s="2">
        <v>0</v>
      </c>
      <c r="G14120" s="2">
        <v>0</v>
      </c>
      <c r="H14120" s="2">
        <v>0.01</v>
      </c>
      <c r="I14120" s="2">
        <v>0</v>
      </c>
      <c r="J14120" s="2">
        <v>0.01</v>
      </c>
      <c r="L14120"/>
      <c r="N14120"/>
    </row>
    <row r="14121" spans="1:14" x14ac:dyDescent="0.2">
      <c r="A14121" s="1" t="s">
        <v>7349</v>
      </c>
      <c r="B14121" s="8" t="s">
        <v>128</v>
      </c>
      <c r="C14121" s="1" t="s">
        <v>65</v>
      </c>
      <c r="D14121" s="1" t="s">
        <v>38</v>
      </c>
      <c r="E14121" s="1" t="s">
        <v>251</v>
      </c>
      <c r="F14121" s="2">
        <v>0</v>
      </c>
      <c r="G14121" s="2">
        <v>0.01</v>
      </c>
      <c r="H14121" s="2">
        <v>0</v>
      </c>
      <c r="I14121" s="2">
        <v>0</v>
      </c>
      <c r="J14121" s="2">
        <v>0.01</v>
      </c>
      <c r="L14121"/>
      <c r="N14121"/>
    </row>
    <row r="14122" spans="1:14" x14ac:dyDescent="0.2">
      <c r="A14122" s="1" t="s">
        <v>8783</v>
      </c>
      <c r="B14122" s="8" t="s">
        <v>36</v>
      </c>
      <c r="C14122" s="1" t="s">
        <v>65</v>
      </c>
      <c r="D14122" s="1" t="s">
        <v>38</v>
      </c>
      <c r="E14122" s="1" t="s">
        <v>7612</v>
      </c>
      <c r="F14122" s="2">
        <v>0</v>
      </c>
      <c r="G14122" s="2">
        <v>0</v>
      </c>
      <c r="H14122" s="2">
        <v>0.01</v>
      </c>
      <c r="I14122" s="2">
        <v>0</v>
      </c>
      <c r="J14122" s="2">
        <v>0.01</v>
      </c>
      <c r="L14122"/>
      <c r="N14122"/>
    </row>
    <row r="14123" spans="1:14" x14ac:dyDescent="0.2">
      <c r="A14123" s="1" t="s">
        <v>9925</v>
      </c>
      <c r="B14123" s="8" t="s">
        <v>559</v>
      </c>
      <c r="C14123" s="1" t="s">
        <v>75</v>
      </c>
      <c r="D14123" s="1" t="s">
        <v>173</v>
      </c>
      <c r="E14123" s="1" t="s">
        <v>4611</v>
      </c>
      <c r="F14123" s="2">
        <v>0</v>
      </c>
      <c r="G14123" s="2">
        <v>0</v>
      </c>
      <c r="H14123" s="2">
        <v>0.01</v>
      </c>
      <c r="I14123" s="2">
        <v>0</v>
      </c>
      <c r="J14123" s="2">
        <v>0.01</v>
      </c>
      <c r="L14123"/>
      <c r="N14123"/>
    </row>
    <row r="14124" spans="1:14" x14ac:dyDescent="0.2">
      <c r="A14124" s="1" t="s">
        <v>6241</v>
      </c>
      <c r="B14124" s="8" t="s">
        <v>41</v>
      </c>
      <c r="C14124" s="1" t="s">
        <v>29</v>
      </c>
      <c r="D14124" s="1" t="s">
        <v>22</v>
      </c>
      <c r="E14124" s="1" t="s">
        <v>1643</v>
      </c>
      <c r="F14124" s="2">
        <v>0</v>
      </c>
      <c r="G14124" s="2">
        <v>0</v>
      </c>
      <c r="H14124" s="2">
        <v>0.01</v>
      </c>
      <c r="I14124" s="2">
        <v>0</v>
      </c>
      <c r="J14124" s="2">
        <v>0.01</v>
      </c>
      <c r="L14124"/>
      <c r="N14124"/>
    </row>
    <row r="14125" spans="1:14" x14ac:dyDescent="0.2">
      <c r="A14125" s="1" t="s">
        <v>9926</v>
      </c>
      <c r="B14125" s="8" t="s">
        <v>107</v>
      </c>
      <c r="C14125" s="1" t="s">
        <v>65</v>
      </c>
      <c r="D14125" s="1" t="s">
        <v>38</v>
      </c>
      <c r="E14125" s="1" t="s">
        <v>8134</v>
      </c>
      <c r="F14125" s="2">
        <v>0</v>
      </c>
      <c r="G14125" s="2">
        <v>0.01</v>
      </c>
      <c r="H14125" s="2">
        <v>0</v>
      </c>
      <c r="I14125" s="2">
        <v>0</v>
      </c>
      <c r="J14125" s="2">
        <v>0.01</v>
      </c>
      <c r="L14125"/>
      <c r="N14125"/>
    </row>
    <row r="14126" spans="1:14" x14ac:dyDescent="0.2">
      <c r="A14126" s="1" t="s">
        <v>9927</v>
      </c>
      <c r="B14126" s="8" t="s">
        <v>32</v>
      </c>
      <c r="C14126" s="1" t="s">
        <v>37</v>
      </c>
      <c r="D14126" s="1" t="s">
        <v>58</v>
      </c>
      <c r="E14126" s="1" t="s">
        <v>6115</v>
      </c>
      <c r="F14126" s="2">
        <v>0</v>
      </c>
      <c r="G14126" s="2">
        <v>0</v>
      </c>
      <c r="H14126" s="2">
        <v>0.01</v>
      </c>
      <c r="I14126" s="2">
        <v>0</v>
      </c>
      <c r="J14126" s="2">
        <v>0.01</v>
      </c>
      <c r="L14126"/>
      <c r="N14126"/>
    </row>
    <row r="14127" spans="1:14" x14ac:dyDescent="0.2">
      <c r="A14127" s="1" t="s">
        <v>8639</v>
      </c>
      <c r="B14127" s="8" t="s">
        <v>41</v>
      </c>
      <c r="C14127" s="1" t="s">
        <v>33</v>
      </c>
      <c r="D14127" s="1" t="s">
        <v>173</v>
      </c>
      <c r="E14127" s="1" t="s">
        <v>770</v>
      </c>
      <c r="F14127" s="2">
        <v>0</v>
      </c>
      <c r="G14127" s="2">
        <v>0</v>
      </c>
      <c r="H14127" s="2">
        <v>0.01</v>
      </c>
      <c r="I14127" s="2">
        <v>0</v>
      </c>
      <c r="J14127" s="2">
        <v>0.01</v>
      </c>
      <c r="L14127"/>
      <c r="N14127"/>
    </row>
    <row r="14128" spans="1:14" x14ac:dyDescent="0.2">
      <c r="A14128" s="1" t="s">
        <v>9928</v>
      </c>
      <c r="B14128" s="8" t="s">
        <v>113</v>
      </c>
      <c r="C14128" s="1" t="s">
        <v>37</v>
      </c>
      <c r="D14128" s="1" t="s">
        <v>173</v>
      </c>
      <c r="E14128" s="1" t="s">
        <v>7612</v>
      </c>
      <c r="F14128" s="2">
        <v>0</v>
      </c>
      <c r="G14128" s="2">
        <v>0</v>
      </c>
      <c r="H14128" s="2">
        <v>0.01</v>
      </c>
      <c r="I14128" s="2">
        <v>0</v>
      </c>
      <c r="J14128" s="2">
        <v>0.01</v>
      </c>
      <c r="L14128"/>
      <c r="N14128"/>
    </row>
    <row r="14129" spans="1:14" x14ac:dyDescent="0.2">
      <c r="A14129" s="1" t="s">
        <v>9889</v>
      </c>
      <c r="B14129" s="8" t="s">
        <v>36</v>
      </c>
      <c r="C14129" s="1" t="s">
        <v>15</v>
      </c>
      <c r="D14129" s="1" t="s">
        <v>12</v>
      </c>
      <c r="E14129" s="1" t="s">
        <v>603</v>
      </c>
      <c r="F14129" s="2">
        <v>0</v>
      </c>
      <c r="G14129" s="2">
        <v>0</v>
      </c>
      <c r="H14129" s="2">
        <v>0.01</v>
      </c>
      <c r="I14129" s="2">
        <v>0</v>
      </c>
      <c r="J14129" s="2">
        <v>0.01</v>
      </c>
      <c r="L14129"/>
      <c r="N14129"/>
    </row>
    <row r="14130" spans="1:14" x14ac:dyDescent="0.2">
      <c r="A14130" s="1" t="s">
        <v>9929</v>
      </c>
      <c r="B14130" s="8" t="s">
        <v>121</v>
      </c>
      <c r="C14130" s="1" t="s">
        <v>75</v>
      </c>
      <c r="D14130" s="1" t="s">
        <v>173</v>
      </c>
      <c r="E14130" s="1" t="s">
        <v>6089</v>
      </c>
      <c r="F14130" s="2">
        <v>0</v>
      </c>
      <c r="G14130" s="2">
        <v>0</v>
      </c>
      <c r="H14130" s="2">
        <v>0.01</v>
      </c>
      <c r="I14130" s="2">
        <v>0</v>
      </c>
      <c r="J14130" s="2">
        <v>0.01</v>
      </c>
      <c r="L14130"/>
      <c r="N14130"/>
    </row>
    <row r="14131" spans="1:14" x14ac:dyDescent="0.2">
      <c r="A14131" s="1" t="s">
        <v>9930</v>
      </c>
      <c r="B14131" s="8" t="s">
        <v>107</v>
      </c>
      <c r="C14131" s="1" t="s">
        <v>18</v>
      </c>
      <c r="D14131" s="1" t="s">
        <v>52</v>
      </c>
      <c r="E14131" s="1" t="s">
        <v>251</v>
      </c>
      <c r="F14131" s="2">
        <v>0</v>
      </c>
      <c r="G14131" s="2">
        <v>0.01</v>
      </c>
      <c r="H14131" s="2">
        <v>0</v>
      </c>
      <c r="I14131" s="2">
        <v>0</v>
      </c>
      <c r="J14131" s="2">
        <v>0.01</v>
      </c>
      <c r="L14131"/>
      <c r="N14131"/>
    </row>
    <row r="14132" spans="1:14" x14ac:dyDescent="0.2">
      <c r="A14132" s="1" t="s">
        <v>9931</v>
      </c>
      <c r="B14132" s="8" t="s">
        <v>113</v>
      </c>
      <c r="C14132" s="1" t="s">
        <v>33</v>
      </c>
      <c r="D14132" s="1" t="s">
        <v>173</v>
      </c>
      <c r="E14132" s="1" t="s">
        <v>5956</v>
      </c>
      <c r="F14132" s="2">
        <v>0</v>
      </c>
      <c r="G14132" s="2">
        <v>0</v>
      </c>
      <c r="H14132" s="2">
        <v>0.01</v>
      </c>
      <c r="I14132" s="2">
        <v>0</v>
      </c>
      <c r="J14132" s="2">
        <v>0.01</v>
      </c>
      <c r="L14132"/>
      <c r="N14132"/>
    </row>
    <row r="14133" spans="1:14" x14ac:dyDescent="0.2">
      <c r="A14133" s="1" t="s">
        <v>9932</v>
      </c>
      <c r="B14133" s="8" t="s">
        <v>20</v>
      </c>
      <c r="C14133" s="1" t="s">
        <v>33</v>
      </c>
      <c r="D14133" s="1" t="s">
        <v>22</v>
      </c>
      <c r="E14133" s="1" t="s">
        <v>1035</v>
      </c>
      <c r="F14133" s="2">
        <v>0.01</v>
      </c>
      <c r="G14133" s="2">
        <v>0</v>
      </c>
      <c r="H14133" s="2">
        <v>0</v>
      </c>
      <c r="I14133" s="2">
        <v>0</v>
      </c>
      <c r="J14133" s="2">
        <v>0.01</v>
      </c>
      <c r="L14133"/>
      <c r="N14133"/>
    </row>
    <row r="14134" spans="1:14" x14ac:dyDescent="0.2">
      <c r="A14134" s="1" t="s">
        <v>9933</v>
      </c>
      <c r="B14134" s="8" t="s">
        <v>107</v>
      </c>
      <c r="C14134" s="1" t="s">
        <v>42</v>
      </c>
      <c r="D14134" s="1" t="s">
        <v>12</v>
      </c>
      <c r="E14134" s="1" t="s">
        <v>109</v>
      </c>
      <c r="F14134" s="2">
        <v>0</v>
      </c>
      <c r="G14134" s="2">
        <v>0.01</v>
      </c>
      <c r="H14134" s="2">
        <v>0</v>
      </c>
      <c r="I14134" s="2">
        <v>0</v>
      </c>
      <c r="J14134" s="2">
        <v>0.01</v>
      </c>
      <c r="L14134"/>
      <c r="N14134"/>
    </row>
    <row r="14135" spans="1:14" x14ac:dyDescent="0.2">
      <c r="A14135" s="1" t="s">
        <v>9934</v>
      </c>
      <c r="B14135" s="8" t="s">
        <v>559</v>
      </c>
      <c r="C14135" s="1" t="s">
        <v>65</v>
      </c>
      <c r="D14135" s="1" t="s">
        <v>173</v>
      </c>
      <c r="E14135" s="1" t="s">
        <v>7612</v>
      </c>
      <c r="F14135" s="2">
        <v>0</v>
      </c>
      <c r="G14135" s="2">
        <v>0</v>
      </c>
      <c r="H14135" s="2">
        <v>0.01</v>
      </c>
      <c r="I14135" s="2">
        <v>0</v>
      </c>
      <c r="J14135" s="2">
        <v>0.01</v>
      </c>
      <c r="L14135"/>
      <c r="N14135"/>
    </row>
    <row r="14136" spans="1:14" x14ac:dyDescent="0.2">
      <c r="A14136" s="1" t="s">
        <v>1557</v>
      </c>
      <c r="B14136" s="8" t="s">
        <v>559</v>
      </c>
      <c r="C14136" s="1" t="s">
        <v>37</v>
      </c>
      <c r="D14136" s="1" t="s">
        <v>38</v>
      </c>
      <c r="E14136" s="1" t="s">
        <v>603</v>
      </c>
      <c r="F14136" s="2">
        <v>0</v>
      </c>
      <c r="G14136" s="2">
        <v>0</v>
      </c>
      <c r="H14136" s="2">
        <v>0.01</v>
      </c>
      <c r="I14136" s="2">
        <v>0</v>
      </c>
      <c r="J14136" s="2">
        <v>0.01</v>
      </c>
      <c r="L14136"/>
      <c r="N14136"/>
    </row>
    <row r="14137" spans="1:14" x14ac:dyDescent="0.2">
      <c r="A14137" s="1" t="s">
        <v>9935</v>
      </c>
      <c r="B14137" s="8" t="s">
        <v>10</v>
      </c>
      <c r="C14137" s="1" t="s">
        <v>67</v>
      </c>
      <c r="D14137" s="1" t="s">
        <v>16</v>
      </c>
      <c r="E14137" s="1" t="s">
        <v>1153</v>
      </c>
      <c r="F14137" s="2">
        <v>0</v>
      </c>
      <c r="G14137" s="2">
        <v>0.01</v>
      </c>
      <c r="H14137" s="2">
        <v>0</v>
      </c>
      <c r="I14137" s="2">
        <v>0</v>
      </c>
      <c r="J14137" s="2">
        <v>0.01</v>
      </c>
      <c r="L14137"/>
      <c r="N14137"/>
    </row>
    <row r="14138" spans="1:14" x14ac:dyDescent="0.2">
      <c r="A14138" s="1" t="s">
        <v>9936</v>
      </c>
      <c r="B14138" s="8" t="s">
        <v>107</v>
      </c>
      <c r="C14138" s="1" t="s">
        <v>29</v>
      </c>
      <c r="D14138" s="1" t="s">
        <v>214</v>
      </c>
      <c r="E14138" s="1" t="s">
        <v>3094</v>
      </c>
      <c r="F14138" s="2">
        <v>0</v>
      </c>
      <c r="G14138" s="2">
        <v>0.01</v>
      </c>
      <c r="H14138" s="2">
        <v>0</v>
      </c>
      <c r="I14138" s="2">
        <v>0</v>
      </c>
      <c r="J14138" s="2">
        <v>0.01</v>
      </c>
      <c r="L14138"/>
      <c r="N14138"/>
    </row>
    <row r="14139" spans="1:14" x14ac:dyDescent="0.2">
      <c r="A14139" s="1" t="s">
        <v>9937</v>
      </c>
      <c r="B14139" s="8" t="s">
        <v>62</v>
      </c>
      <c r="C14139" s="1" t="s">
        <v>57</v>
      </c>
      <c r="D14139" s="1" t="s">
        <v>38</v>
      </c>
      <c r="E14139" s="1" t="s">
        <v>13</v>
      </c>
      <c r="F14139" s="2">
        <v>0</v>
      </c>
      <c r="G14139" s="2">
        <v>0.01</v>
      </c>
      <c r="H14139" s="2">
        <v>0</v>
      </c>
      <c r="I14139" s="2">
        <v>0</v>
      </c>
      <c r="J14139" s="2">
        <v>0.01</v>
      </c>
      <c r="L14139"/>
      <c r="N14139"/>
    </row>
    <row r="14140" spans="1:14" x14ac:dyDescent="0.2">
      <c r="A14140" s="1" t="s">
        <v>6445</v>
      </c>
      <c r="B14140" s="8" t="s">
        <v>32</v>
      </c>
      <c r="C14140" s="1" t="s">
        <v>37</v>
      </c>
      <c r="D14140" s="1" t="s">
        <v>38</v>
      </c>
      <c r="E14140" s="1" t="s">
        <v>251</v>
      </c>
      <c r="F14140" s="2">
        <v>0</v>
      </c>
      <c r="G14140" s="2">
        <v>0.01</v>
      </c>
      <c r="H14140" s="2">
        <v>0</v>
      </c>
      <c r="I14140" s="2">
        <v>0</v>
      </c>
      <c r="J14140" s="2">
        <v>0.01</v>
      </c>
      <c r="L14140"/>
      <c r="N14140"/>
    </row>
    <row r="14141" spans="1:14" x14ac:dyDescent="0.2">
      <c r="A14141" s="1" t="s">
        <v>9938</v>
      </c>
      <c r="B14141" s="8" t="s">
        <v>20</v>
      </c>
      <c r="C14141" s="1" t="s">
        <v>18</v>
      </c>
      <c r="D14141" s="1" t="s">
        <v>173</v>
      </c>
      <c r="E14141" s="1" t="s">
        <v>3583</v>
      </c>
      <c r="F14141" s="2">
        <v>0</v>
      </c>
      <c r="G14141" s="2">
        <v>0</v>
      </c>
      <c r="H14141" s="2">
        <v>0.01</v>
      </c>
      <c r="I14141" s="2">
        <v>0</v>
      </c>
      <c r="J14141" s="2">
        <v>0.01</v>
      </c>
      <c r="L14141"/>
      <c r="N14141"/>
    </row>
    <row r="14142" spans="1:14" x14ac:dyDescent="0.2">
      <c r="A14142" s="1" t="s">
        <v>9939</v>
      </c>
      <c r="B14142" s="8" t="s">
        <v>49</v>
      </c>
      <c r="C14142" s="1" t="s">
        <v>47</v>
      </c>
      <c r="D14142" s="1" t="s">
        <v>26</v>
      </c>
      <c r="E14142" s="1" t="s">
        <v>603</v>
      </c>
      <c r="F14142" s="2">
        <v>0.01</v>
      </c>
      <c r="G14142" s="2">
        <v>0</v>
      </c>
      <c r="H14142" s="2">
        <v>0</v>
      </c>
      <c r="I14142" s="2">
        <v>0</v>
      </c>
      <c r="J14142" s="2">
        <v>0.01</v>
      </c>
      <c r="L14142"/>
      <c r="N14142"/>
    </row>
    <row r="14143" spans="1:14" x14ac:dyDescent="0.2">
      <c r="A14143" s="1" t="s">
        <v>422</v>
      </c>
      <c r="B14143" s="8" t="s">
        <v>36</v>
      </c>
      <c r="C14143" s="1" t="s">
        <v>67</v>
      </c>
      <c r="D14143" s="1" t="s">
        <v>12</v>
      </c>
      <c r="E14143" s="1" t="s">
        <v>99</v>
      </c>
      <c r="F14143" s="2">
        <v>0</v>
      </c>
      <c r="G14143" s="2">
        <v>0.01</v>
      </c>
      <c r="H14143" s="2">
        <v>0</v>
      </c>
      <c r="I14143" s="2">
        <v>0</v>
      </c>
      <c r="J14143" s="2">
        <v>0.01</v>
      </c>
      <c r="L14143"/>
      <c r="N14143"/>
    </row>
    <row r="14144" spans="1:14" x14ac:dyDescent="0.2">
      <c r="A14144" s="1" t="s">
        <v>9940</v>
      </c>
      <c r="B14144" s="8" t="s">
        <v>107</v>
      </c>
      <c r="C14144" s="1" t="s">
        <v>57</v>
      </c>
      <c r="D14144" s="1" t="s">
        <v>173</v>
      </c>
      <c r="E14144" s="1" t="s">
        <v>4022</v>
      </c>
      <c r="F14144" s="2">
        <v>0.01</v>
      </c>
      <c r="G14144" s="2">
        <v>0</v>
      </c>
      <c r="H14144" s="2">
        <v>0</v>
      </c>
      <c r="I14144" s="2">
        <v>0</v>
      </c>
      <c r="J14144" s="2">
        <v>0.01</v>
      </c>
      <c r="L14144"/>
      <c r="N14144"/>
    </row>
    <row r="14145" spans="1:14" x14ac:dyDescent="0.2">
      <c r="A14145" s="1" t="s">
        <v>9941</v>
      </c>
      <c r="B14145" s="8" t="s">
        <v>113</v>
      </c>
      <c r="C14145" s="1" t="s">
        <v>57</v>
      </c>
      <c r="D14145" s="1" t="s">
        <v>173</v>
      </c>
      <c r="E14145" s="1" t="s">
        <v>1117</v>
      </c>
      <c r="F14145" s="2">
        <v>0</v>
      </c>
      <c r="G14145" s="2">
        <v>0</v>
      </c>
      <c r="H14145" s="2">
        <v>0.01</v>
      </c>
      <c r="I14145" s="2">
        <v>0</v>
      </c>
      <c r="J14145" s="2">
        <v>0.01</v>
      </c>
      <c r="L14145"/>
      <c r="N14145"/>
    </row>
    <row r="14146" spans="1:14" x14ac:dyDescent="0.2">
      <c r="A14146" s="1" t="s">
        <v>9942</v>
      </c>
      <c r="B14146" s="8" t="s">
        <v>20</v>
      </c>
      <c r="C14146" s="1" t="s">
        <v>15</v>
      </c>
      <c r="D14146" s="1" t="s">
        <v>173</v>
      </c>
      <c r="E14146" s="1" t="s">
        <v>251</v>
      </c>
      <c r="F14146" s="2">
        <v>0</v>
      </c>
      <c r="G14146" s="2">
        <v>0</v>
      </c>
      <c r="H14146" s="2">
        <v>0.01</v>
      </c>
      <c r="I14146" s="2">
        <v>0</v>
      </c>
      <c r="J14146" s="2">
        <v>0.01</v>
      </c>
      <c r="L14146"/>
      <c r="N14146"/>
    </row>
    <row r="14147" spans="1:14" x14ac:dyDescent="0.2">
      <c r="A14147" s="1" t="s">
        <v>9943</v>
      </c>
      <c r="B14147" s="8" t="s">
        <v>113</v>
      </c>
      <c r="C14147" s="1" t="s">
        <v>75</v>
      </c>
      <c r="D14147" s="1" t="s">
        <v>22</v>
      </c>
      <c r="E14147" s="1" t="s">
        <v>603</v>
      </c>
      <c r="F14147" s="2">
        <v>0</v>
      </c>
      <c r="G14147" s="2">
        <v>0</v>
      </c>
      <c r="H14147" s="2">
        <v>0.01</v>
      </c>
      <c r="I14147" s="2">
        <v>0</v>
      </c>
      <c r="J14147" s="2">
        <v>0.01</v>
      </c>
      <c r="L14147"/>
      <c r="N14147"/>
    </row>
    <row r="14148" spans="1:14" x14ac:dyDescent="0.2">
      <c r="A14148" s="1" t="s">
        <v>9944</v>
      </c>
      <c r="B14148" s="8" t="s">
        <v>41</v>
      </c>
      <c r="C14148" s="1" t="s">
        <v>11</v>
      </c>
      <c r="D14148" s="1" t="s">
        <v>173</v>
      </c>
      <c r="E14148" s="1" t="s">
        <v>9093</v>
      </c>
      <c r="F14148" s="2">
        <v>0</v>
      </c>
      <c r="G14148" s="2">
        <v>0</v>
      </c>
      <c r="H14148" s="2">
        <v>0.01</v>
      </c>
      <c r="I14148" s="2">
        <v>0</v>
      </c>
      <c r="J14148" s="2">
        <v>0.01</v>
      </c>
      <c r="L14148"/>
      <c r="N14148"/>
    </row>
    <row r="14149" spans="1:14" x14ac:dyDescent="0.2">
      <c r="A14149" s="1" t="s">
        <v>9945</v>
      </c>
      <c r="B14149" s="8" t="s">
        <v>559</v>
      </c>
      <c r="C14149" s="1" t="s">
        <v>216</v>
      </c>
      <c r="D14149" s="1" t="s">
        <v>38</v>
      </c>
      <c r="E14149" s="1" t="s">
        <v>4611</v>
      </c>
      <c r="F14149" s="2">
        <v>0</v>
      </c>
      <c r="G14149" s="2">
        <v>0</v>
      </c>
      <c r="H14149" s="2">
        <v>0.01</v>
      </c>
      <c r="I14149" s="2">
        <v>0</v>
      </c>
      <c r="J14149" s="2">
        <v>0.01</v>
      </c>
      <c r="L14149"/>
      <c r="N14149"/>
    </row>
    <row r="14150" spans="1:14" x14ac:dyDescent="0.2">
      <c r="A14150" s="1" t="s">
        <v>9946</v>
      </c>
      <c r="B14150" s="8" t="s">
        <v>20</v>
      </c>
      <c r="C14150" s="1" t="s">
        <v>15</v>
      </c>
      <c r="D14150" s="1" t="s">
        <v>22</v>
      </c>
      <c r="E14150" s="1" t="s">
        <v>6262</v>
      </c>
      <c r="F14150" s="2">
        <v>0</v>
      </c>
      <c r="G14150" s="2">
        <v>0</v>
      </c>
      <c r="H14150" s="2">
        <v>0.01</v>
      </c>
      <c r="I14150" s="2">
        <v>0</v>
      </c>
      <c r="J14150" s="2">
        <v>0.01</v>
      </c>
      <c r="L14150"/>
      <c r="N14150"/>
    </row>
    <row r="14151" spans="1:14" x14ac:dyDescent="0.2">
      <c r="A14151" s="1" t="s">
        <v>9947</v>
      </c>
      <c r="B14151" s="8" t="s">
        <v>64</v>
      </c>
      <c r="C14151" s="1" t="s">
        <v>216</v>
      </c>
      <c r="D14151" s="1" t="s">
        <v>38</v>
      </c>
      <c r="E14151" s="1" t="s">
        <v>178</v>
      </c>
      <c r="F14151" s="2">
        <v>0</v>
      </c>
      <c r="G14151" s="2">
        <v>0</v>
      </c>
      <c r="H14151" s="2">
        <v>0.01</v>
      </c>
      <c r="I14151" s="2">
        <v>0</v>
      </c>
      <c r="J14151" s="2">
        <v>0.01</v>
      </c>
      <c r="L14151"/>
      <c r="N14151"/>
    </row>
    <row r="14152" spans="1:14" x14ac:dyDescent="0.2">
      <c r="A14152" s="1" t="s">
        <v>9948</v>
      </c>
      <c r="B14152" s="8" t="s">
        <v>20</v>
      </c>
      <c r="C14152" s="1" t="s">
        <v>18</v>
      </c>
      <c r="D14152" s="1" t="s">
        <v>45</v>
      </c>
      <c r="E14152" s="1" t="s">
        <v>5328</v>
      </c>
      <c r="F14152" s="2">
        <v>0</v>
      </c>
      <c r="G14152" s="2">
        <v>0</v>
      </c>
      <c r="H14152" s="2">
        <v>0.01</v>
      </c>
      <c r="I14152" s="2">
        <v>0</v>
      </c>
      <c r="J14152" s="2">
        <v>0.01</v>
      </c>
      <c r="L14152"/>
      <c r="N14152"/>
    </row>
    <row r="14153" spans="1:14" x14ac:dyDescent="0.2">
      <c r="A14153" s="1" t="s">
        <v>7625</v>
      </c>
      <c r="B14153" s="8" t="s">
        <v>102</v>
      </c>
      <c r="C14153" s="1" t="s">
        <v>47</v>
      </c>
      <c r="D14153" s="1" t="s">
        <v>12</v>
      </c>
      <c r="E14153" s="1" t="s">
        <v>159</v>
      </c>
      <c r="F14153" s="2">
        <v>0.01</v>
      </c>
      <c r="G14153" s="2">
        <v>0</v>
      </c>
      <c r="H14153" s="2">
        <v>0</v>
      </c>
      <c r="I14153" s="2">
        <v>0</v>
      </c>
      <c r="J14153" s="2">
        <v>0.01</v>
      </c>
      <c r="L14153"/>
      <c r="N14153"/>
    </row>
    <row r="14154" spans="1:14" x14ac:dyDescent="0.2">
      <c r="A14154" s="1" t="s">
        <v>9949</v>
      </c>
      <c r="B14154" s="8" t="s">
        <v>559</v>
      </c>
      <c r="C14154" s="1" t="s">
        <v>65</v>
      </c>
      <c r="D14154" s="1" t="s">
        <v>38</v>
      </c>
      <c r="E14154" s="1" t="s">
        <v>4611</v>
      </c>
      <c r="F14154" s="2">
        <v>0</v>
      </c>
      <c r="G14154" s="2">
        <v>0</v>
      </c>
      <c r="H14154" s="2">
        <v>0.01</v>
      </c>
      <c r="I14154" s="2">
        <v>0</v>
      </c>
      <c r="J14154" s="2">
        <v>0.01</v>
      </c>
      <c r="L14154"/>
      <c r="N14154"/>
    </row>
    <row r="14155" spans="1:14" x14ac:dyDescent="0.2">
      <c r="A14155" s="1" t="s">
        <v>2156</v>
      </c>
      <c r="B14155" s="8" t="s">
        <v>107</v>
      </c>
      <c r="C14155" s="1" t="s">
        <v>33</v>
      </c>
      <c r="D14155" s="1" t="s">
        <v>71</v>
      </c>
      <c r="E14155" s="1" t="s">
        <v>2157</v>
      </c>
      <c r="F14155" s="2">
        <v>0</v>
      </c>
      <c r="G14155" s="2">
        <v>0.01</v>
      </c>
      <c r="H14155" s="2">
        <v>0</v>
      </c>
      <c r="I14155" s="2">
        <v>0</v>
      </c>
      <c r="J14155" s="2">
        <v>0.01</v>
      </c>
      <c r="L14155"/>
      <c r="N14155"/>
    </row>
    <row r="14156" spans="1:14" x14ac:dyDescent="0.2">
      <c r="A14156" s="1" t="s">
        <v>9950</v>
      </c>
      <c r="B14156" s="8" t="s">
        <v>102</v>
      </c>
      <c r="C14156" s="1" t="s">
        <v>124</v>
      </c>
      <c r="D14156" s="1" t="s">
        <v>16</v>
      </c>
      <c r="E14156" s="1" t="s">
        <v>218</v>
      </c>
      <c r="F14156" s="2">
        <v>0.01</v>
      </c>
      <c r="G14156" s="2">
        <v>0</v>
      </c>
      <c r="H14156" s="2">
        <v>0</v>
      </c>
      <c r="I14156" s="2">
        <v>0</v>
      </c>
      <c r="J14156" s="2">
        <v>0.01</v>
      </c>
      <c r="L14156"/>
      <c r="N14156"/>
    </row>
    <row r="14157" spans="1:14" x14ac:dyDescent="0.2">
      <c r="A14157" s="1" t="s">
        <v>9951</v>
      </c>
      <c r="B14157" s="8" t="s">
        <v>36</v>
      </c>
      <c r="C14157" s="1" t="s">
        <v>18</v>
      </c>
      <c r="D14157" s="1" t="s">
        <v>12</v>
      </c>
      <c r="E14157" s="1" t="s">
        <v>527</v>
      </c>
      <c r="F14157" s="2">
        <v>0</v>
      </c>
      <c r="G14157" s="2">
        <v>0.01</v>
      </c>
      <c r="H14157" s="2">
        <v>0</v>
      </c>
      <c r="I14157" s="2">
        <v>0</v>
      </c>
      <c r="J14157" s="2">
        <v>0.01</v>
      </c>
      <c r="L14157"/>
      <c r="N14157"/>
    </row>
    <row r="14158" spans="1:14" x14ac:dyDescent="0.2">
      <c r="A14158" s="1" t="s">
        <v>478</v>
      </c>
      <c r="B14158" s="8" t="s">
        <v>107</v>
      </c>
      <c r="C14158" s="1" t="s">
        <v>47</v>
      </c>
      <c r="D14158" s="1" t="s">
        <v>38</v>
      </c>
      <c r="E14158" s="1" t="s">
        <v>99</v>
      </c>
      <c r="F14158" s="2">
        <v>0</v>
      </c>
      <c r="G14158" s="2">
        <v>0.01</v>
      </c>
      <c r="H14158" s="2">
        <v>0</v>
      </c>
      <c r="I14158" s="2">
        <v>0</v>
      </c>
      <c r="J14158" s="2">
        <v>0.01</v>
      </c>
      <c r="L14158"/>
      <c r="N14158"/>
    </row>
    <row r="14159" spans="1:14" x14ac:dyDescent="0.2">
      <c r="A14159" s="1" t="s">
        <v>9952</v>
      </c>
      <c r="B14159" s="8" t="s">
        <v>20</v>
      </c>
      <c r="C14159" s="1" t="s">
        <v>33</v>
      </c>
      <c r="D14159" s="1" t="s">
        <v>26</v>
      </c>
      <c r="E14159" s="1" t="s">
        <v>5994</v>
      </c>
      <c r="F14159" s="2">
        <v>0</v>
      </c>
      <c r="G14159" s="2">
        <v>0</v>
      </c>
      <c r="H14159" s="2">
        <v>0.01</v>
      </c>
      <c r="I14159" s="2">
        <v>0</v>
      </c>
      <c r="J14159" s="2">
        <v>0.01</v>
      </c>
      <c r="L14159"/>
      <c r="N14159"/>
    </row>
    <row r="14160" spans="1:14" x14ac:dyDescent="0.2">
      <c r="A14160" s="1" t="s">
        <v>9953</v>
      </c>
      <c r="B14160" s="8" t="s">
        <v>107</v>
      </c>
      <c r="C14160" s="1" t="s">
        <v>67</v>
      </c>
      <c r="D14160" s="1" t="s">
        <v>52</v>
      </c>
      <c r="E14160" s="1" t="s">
        <v>9407</v>
      </c>
      <c r="F14160" s="2">
        <v>0</v>
      </c>
      <c r="G14160" s="2">
        <v>0.01</v>
      </c>
      <c r="H14160" s="2">
        <v>0</v>
      </c>
      <c r="I14160" s="2">
        <v>0</v>
      </c>
      <c r="J14160" s="2">
        <v>0.01</v>
      </c>
      <c r="L14160"/>
      <c r="N14160"/>
    </row>
    <row r="14161" spans="1:14" x14ac:dyDescent="0.2">
      <c r="A14161" s="1" t="s">
        <v>9954</v>
      </c>
      <c r="B14161" s="8" t="s">
        <v>559</v>
      </c>
      <c r="C14161" s="1" t="s">
        <v>65</v>
      </c>
      <c r="D14161" s="1" t="s">
        <v>38</v>
      </c>
      <c r="E14161" s="1" t="s">
        <v>700</v>
      </c>
      <c r="F14161" s="2">
        <v>0</v>
      </c>
      <c r="G14161" s="2">
        <v>0</v>
      </c>
      <c r="H14161" s="2">
        <v>0.01</v>
      </c>
      <c r="I14161" s="2">
        <v>0</v>
      </c>
      <c r="J14161" s="2">
        <v>0.01</v>
      </c>
      <c r="L14161"/>
      <c r="N14161"/>
    </row>
    <row r="14162" spans="1:14" x14ac:dyDescent="0.2">
      <c r="A14162" s="1" t="s">
        <v>9955</v>
      </c>
      <c r="B14162" s="8" t="s">
        <v>20</v>
      </c>
      <c r="C14162" s="1" t="s">
        <v>15</v>
      </c>
      <c r="D14162" s="1" t="s">
        <v>38</v>
      </c>
      <c r="E14162" s="1" t="s">
        <v>1894</v>
      </c>
      <c r="F14162" s="2">
        <v>0</v>
      </c>
      <c r="G14162" s="2">
        <v>0</v>
      </c>
      <c r="H14162" s="2">
        <v>0.01</v>
      </c>
      <c r="I14162" s="2">
        <v>0</v>
      </c>
      <c r="J14162" s="2">
        <v>0.01</v>
      </c>
      <c r="L14162"/>
      <c r="N14162"/>
    </row>
    <row r="14163" spans="1:14" x14ac:dyDescent="0.2">
      <c r="A14163" s="1" t="s">
        <v>9956</v>
      </c>
      <c r="B14163" s="8" t="s">
        <v>49</v>
      </c>
      <c r="C14163" s="1" t="s">
        <v>11</v>
      </c>
      <c r="D14163" s="1" t="s">
        <v>16</v>
      </c>
      <c r="E14163" s="1" t="s">
        <v>3108</v>
      </c>
      <c r="F14163" s="2">
        <v>0.01</v>
      </c>
      <c r="G14163" s="2">
        <v>0</v>
      </c>
      <c r="H14163" s="2">
        <v>0</v>
      </c>
      <c r="I14163" s="2">
        <v>0</v>
      </c>
      <c r="J14163" s="2">
        <v>0.01</v>
      </c>
      <c r="L14163"/>
      <c r="N14163"/>
    </row>
    <row r="14164" spans="1:14" x14ac:dyDescent="0.2">
      <c r="A14164" s="1" t="s">
        <v>9957</v>
      </c>
      <c r="B14164" s="8" t="s">
        <v>20</v>
      </c>
      <c r="C14164" s="1" t="s">
        <v>33</v>
      </c>
      <c r="D14164" s="1" t="s">
        <v>26</v>
      </c>
      <c r="E14164" s="1" t="s">
        <v>5994</v>
      </c>
      <c r="F14164" s="2">
        <v>0</v>
      </c>
      <c r="G14164" s="2">
        <v>0</v>
      </c>
      <c r="H14164" s="2">
        <v>0.01</v>
      </c>
      <c r="I14164" s="2">
        <v>0</v>
      </c>
      <c r="J14164" s="2">
        <v>0.01</v>
      </c>
      <c r="L14164"/>
      <c r="N14164"/>
    </row>
    <row r="14165" spans="1:14" x14ac:dyDescent="0.2">
      <c r="A14165" s="1" t="s">
        <v>9802</v>
      </c>
      <c r="B14165" s="8" t="s">
        <v>113</v>
      </c>
      <c r="C14165" s="1" t="s">
        <v>37</v>
      </c>
      <c r="D14165" s="1" t="s">
        <v>173</v>
      </c>
      <c r="E14165" s="1" t="s">
        <v>251</v>
      </c>
      <c r="F14165" s="2">
        <v>0</v>
      </c>
      <c r="G14165" s="2">
        <v>0</v>
      </c>
      <c r="H14165" s="2">
        <v>0.01</v>
      </c>
      <c r="I14165" s="2">
        <v>0</v>
      </c>
      <c r="J14165" s="2">
        <v>0.01</v>
      </c>
      <c r="L14165"/>
      <c r="N14165"/>
    </row>
    <row r="14166" spans="1:14" x14ac:dyDescent="0.2">
      <c r="A14166" s="1" t="s">
        <v>9958</v>
      </c>
      <c r="B14166" s="8" t="s">
        <v>10</v>
      </c>
      <c r="C14166" s="1" t="s">
        <v>29</v>
      </c>
      <c r="D14166" s="1" t="s">
        <v>38</v>
      </c>
      <c r="E14166" s="1" t="s">
        <v>251</v>
      </c>
      <c r="F14166" s="2">
        <v>0</v>
      </c>
      <c r="G14166" s="2">
        <v>0</v>
      </c>
      <c r="H14166" s="2">
        <v>0.01</v>
      </c>
      <c r="I14166" s="2">
        <v>0</v>
      </c>
      <c r="J14166" s="2">
        <v>0.01</v>
      </c>
      <c r="L14166"/>
      <c r="N14166"/>
    </row>
    <row r="14167" spans="1:14" x14ac:dyDescent="0.2">
      <c r="A14167" s="1" t="s">
        <v>9959</v>
      </c>
      <c r="B14167" s="8" t="s">
        <v>41</v>
      </c>
      <c r="C14167" s="1" t="s">
        <v>11</v>
      </c>
      <c r="D14167" s="1" t="s">
        <v>173</v>
      </c>
      <c r="E14167" s="1" t="s">
        <v>8881</v>
      </c>
      <c r="F14167" s="2">
        <v>0</v>
      </c>
      <c r="G14167" s="2">
        <v>0</v>
      </c>
      <c r="H14167" s="2">
        <v>0.01</v>
      </c>
      <c r="I14167" s="2">
        <v>0</v>
      </c>
      <c r="J14167" s="2">
        <v>0.01</v>
      </c>
      <c r="L14167"/>
      <c r="N14167"/>
    </row>
    <row r="14168" spans="1:14" x14ac:dyDescent="0.2">
      <c r="A14168" s="1" t="s">
        <v>9960</v>
      </c>
      <c r="B14168" s="8" t="s">
        <v>32</v>
      </c>
      <c r="C14168" s="1" t="s">
        <v>57</v>
      </c>
      <c r="D14168" s="1" t="s">
        <v>45</v>
      </c>
      <c r="E14168" s="1" t="s">
        <v>2761</v>
      </c>
      <c r="F14168" s="2">
        <v>0</v>
      </c>
      <c r="G14168" s="2">
        <v>0</v>
      </c>
      <c r="H14168" s="2">
        <v>0.01</v>
      </c>
      <c r="I14168" s="2">
        <v>0</v>
      </c>
      <c r="J14168" s="2">
        <v>0.01</v>
      </c>
      <c r="L14168"/>
      <c r="N14168"/>
    </row>
    <row r="14169" spans="1:14" x14ac:dyDescent="0.2">
      <c r="A14169" s="1" t="s">
        <v>909</v>
      </c>
      <c r="B14169" s="8" t="s">
        <v>41</v>
      </c>
      <c r="C14169" s="1" t="s">
        <v>11</v>
      </c>
      <c r="D14169" s="1" t="s">
        <v>173</v>
      </c>
      <c r="E14169" s="1" t="s">
        <v>319</v>
      </c>
      <c r="F14169" s="2">
        <v>0.01</v>
      </c>
      <c r="G14169" s="2">
        <v>0.01</v>
      </c>
      <c r="H14169" s="2">
        <v>0</v>
      </c>
      <c r="I14169" s="2">
        <v>0</v>
      </c>
      <c r="J14169" s="2">
        <v>0.01</v>
      </c>
      <c r="L14169"/>
      <c r="N14169"/>
    </row>
    <row r="14170" spans="1:14" x14ac:dyDescent="0.2">
      <c r="A14170" s="1" t="s">
        <v>9961</v>
      </c>
      <c r="B14170" s="8" t="s">
        <v>113</v>
      </c>
      <c r="C14170" s="1" t="s">
        <v>37</v>
      </c>
      <c r="D14170" s="1" t="s">
        <v>173</v>
      </c>
      <c r="E14170" s="1" t="s">
        <v>9962</v>
      </c>
      <c r="F14170" s="2">
        <v>0</v>
      </c>
      <c r="G14170" s="2">
        <v>0</v>
      </c>
      <c r="H14170" s="2">
        <v>0.01</v>
      </c>
      <c r="I14170" s="2">
        <v>0</v>
      </c>
      <c r="J14170" s="2">
        <v>0.01</v>
      </c>
      <c r="L14170"/>
      <c r="N14170"/>
    </row>
    <row r="14171" spans="1:14" x14ac:dyDescent="0.2">
      <c r="A14171" s="1" t="s">
        <v>9963</v>
      </c>
      <c r="B14171" s="8" t="s">
        <v>113</v>
      </c>
      <c r="C14171" s="1" t="s">
        <v>15</v>
      </c>
      <c r="D14171" s="1" t="s">
        <v>173</v>
      </c>
      <c r="E14171" s="1" t="s">
        <v>1603</v>
      </c>
      <c r="F14171" s="2">
        <v>0</v>
      </c>
      <c r="G14171" s="2">
        <v>0</v>
      </c>
      <c r="H14171" s="2">
        <v>0.01</v>
      </c>
      <c r="I14171" s="2">
        <v>0</v>
      </c>
      <c r="J14171" s="2">
        <v>0.01</v>
      </c>
      <c r="L14171"/>
      <c r="N14171"/>
    </row>
    <row r="14172" spans="1:14" x14ac:dyDescent="0.2">
      <c r="A14172" s="1" t="s">
        <v>9964</v>
      </c>
      <c r="B14172" s="8" t="s">
        <v>41</v>
      </c>
      <c r="C14172" s="1" t="s">
        <v>33</v>
      </c>
      <c r="D14172" s="1" t="s">
        <v>71</v>
      </c>
      <c r="E14172" s="1" t="s">
        <v>5943</v>
      </c>
      <c r="F14172" s="2">
        <v>0</v>
      </c>
      <c r="G14172" s="2">
        <v>0</v>
      </c>
      <c r="H14172" s="2">
        <v>0.01</v>
      </c>
      <c r="I14172" s="2">
        <v>0</v>
      </c>
      <c r="J14172" s="2">
        <v>0.01</v>
      </c>
      <c r="L14172"/>
      <c r="N14172"/>
    </row>
    <row r="14173" spans="1:14" x14ac:dyDescent="0.2">
      <c r="A14173" s="1" t="s">
        <v>9965</v>
      </c>
      <c r="B14173" s="8" t="s">
        <v>20</v>
      </c>
      <c r="C14173" s="1" t="s">
        <v>33</v>
      </c>
      <c r="D14173" s="1" t="s">
        <v>38</v>
      </c>
      <c r="E14173" s="1" t="s">
        <v>3391</v>
      </c>
      <c r="F14173" s="2">
        <v>0.01</v>
      </c>
      <c r="G14173" s="2">
        <v>0</v>
      </c>
      <c r="H14173" s="2">
        <v>0</v>
      </c>
      <c r="I14173" s="2">
        <v>0</v>
      </c>
      <c r="J14173" s="2">
        <v>0.01</v>
      </c>
      <c r="L14173"/>
      <c r="N14173"/>
    </row>
    <row r="14174" spans="1:14" x14ac:dyDescent="0.2">
      <c r="A14174" s="1" t="s">
        <v>9399</v>
      </c>
      <c r="B14174" s="8" t="s">
        <v>102</v>
      </c>
      <c r="C14174" s="1" t="s">
        <v>42</v>
      </c>
      <c r="D14174" s="1" t="s">
        <v>1</v>
      </c>
      <c r="E14174" s="1" t="s">
        <v>6360</v>
      </c>
      <c r="F14174" s="2">
        <v>0.01</v>
      </c>
      <c r="G14174" s="2">
        <v>0</v>
      </c>
      <c r="H14174" s="2">
        <v>0</v>
      </c>
      <c r="I14174" s="2">
        <v>0</v>
      </c>
      <c r="J14174" s="2">
        <v>0.01</v>
      </c>
      <c r="L14174"/>
      <c r="N14174"/>
    </row>
    <row r="14175" spans="1:14" x14ac:dyDescent="0.2">
      <c r="A14175" s="1" t="s">
        <v>6359</v>
      </c>
      <c r="B14175" s="8" t="s">
        <v>107</v>
      </c>
      <c r="C14175" s="1" t="s">
        <v>18</v>
      </c>
      <c r="D14175" s="1" t="s">
        <v>58</v>
      </c>
      <c r="E14175" s="1" t="s">
        <v>6360</v>
      </c>
      <c r="F14175" s="2">
        <v>0.01</v>
      </c>
      <c r="G14175" s="2">
        <v>0</v>
      </c>
      <c r="H14175" s="2">
        <v>0</v>
      </c>
      <c r="I14175" s="2">
        <v>0</v>
      </c>
      <c r="J14175" s="2">
        <v>0.01</v>
      </c>
      <c r="L14175"/>
      <c r="N14175"/>
    </row>
    <row r="14176" spans="1:14" x14ac:dyDescent="0.2">
      <c r="A14176" s="1" t="s">
        <v>9966</v>
      </c>
      <c r="B14176" s="8" t="s">
        <v>559</v>
      </c>
      <c r="C14176" s="1" t="s">
        <v>75</v>
      </c>
      <c r="D14176" s="1" t="s">
        <v>1</v>
      </c>
      <c r="E14176" s="1" t="s">
        <v>1803</v>
      </c>
      <c r="F14176" s="2">
        <v>0</v>
      </c>
      <c r="G14176" s="2">
        <v>0</v>
      </c>
      <c r="H14176" s="2">
        <v>0.01</v>
      </c>
      <c r="I14176" s="2">
        <v>0</v>
      </c>
      <c r="J14176" s="2">
        <v>0.01</v>
      </c>
      <c r="L14176"/>
      <c r="N14176"/>
    </row>
    <row r="14177" spans="1:14" x14ac:dyDescent="0.2">
      <c r="A14177" s="1" t="s">
        <v>949</v>
      </c>
      <c r="B14177" s="8" t="s">
        <v>107</v>
      </c>
      <c r="C14177" s="1" t="s">
        <v>42</v>
      </c>
      <c r="D14177" s="1" t="s">
        <v>12</v>
      </c>
      <c r="E14177" s="1" t="s">
        <v>99</v>
      </c>
      <c r="F14177" s="2">
        <v>0</v>
      </c>
      <c r="G14177" s="2">
        <v>0.01</v>
      </c>
      <c r="H14177" s="2">
        <v>0</v>
      </c>
      <c r="I14177" s="2">
        <v>0</v>
      </c>
      <c r="J14177" s="2">
        <v>0.01</v>
      </c>
      <c r="L14177"/>
      <c r="N14177"/>
    </row>
    <row r="14178" spans="1:14" x14ac:dyDescent="0.2">
      <c r="A14178" s="1" t="s">
        <v>9967</v>
      </c>
      <c r="B14178" s="8" t="s">
        <v>107</v>
      </c>
      <c r="C14178" s="1" t="s">
        <v>151</v>
      </c>
      <c r="D14178" s="1" t="s">
        <v>45</v>
      </c>
      <c r="E14178" s="1" t="s">
        <v>248</v>
      </c>
      <c r="F14178" s="2">
        <v>0</v>
      </c>
      <c r="G14178" s="2">
        <v>0.01</v>
      </c>
      <c r="H14178" s="2">
        <v>0</v>
      </c>
      <c r="I14178" s="2">
        <v>0</v>
      </c>
      <c r="J14178" s="2">
        <v>0.01</v>
      </c>
      <c r="L14178"/>
      <c r="N14178"/>
    </row>
    <row r="14179" spans="1:14" x14ac:dyDescent="0.2">
      <c r="A14179" s="1" t="s">
        <v>9968</v>
      </c>
      <c r="B14179" s="8" t="s">
        <v>20</v>
      </c>
      <c r="C14179" s="1" t="s">
        <v>15</v>
      </c>
      <c r="D14179" s="1" t="s">
        <v>173</v>
      </c>
      <c r="E14179" s="1" t="s">
        <v>178</v>
      </c>
      <c r="F14179" s="2">
        <v>0</v>
      </c>
      <c r="G14179" s="2">
        <v>0</v>
      </c>
      <c r="H14179" s="2">
        <v>0.01</v>
      </c>
      <c r="I14179" s="2">
        <v>0</v>
      </c>
      <c r="J14179" s="2">
        <v>0.01</v>
      </c>
      <c r="L14179"/>
      <c r="N14179"/>
    </row>
    <row r="14180" spans="1:14" x14ac:dyDescent="0.2">
      <c r="A14180" s="1" t="s">
        <v>9969</v>
      </c>
      <c r="B14180" s="8" t="s">
        <v>113</v>
      </c>
      <c r="C14180" s="1" t="s">
        <v>67</v>
      </c>
      <c r="D14180" s="1" t="s">
        <v>173</v>
      </c>
      <c r="E14180" s="1" t="s">
        <v>1117</v>
      </c>
      <c r="F14180" s="2">
        <v>0</v>
      </c>
      <c r="G14180" s="2">
        <v>0</v>
      </c>
      <c r="H14180" s="2">
        <v>0.01</v>
      </c>
      <c r="I14180" s="2">
        <v>0</v>
      </c>
      <c r="J14180" s="2">
        <v>0.01</v>
      </c>
      <c r="L14180"/>
      <c r="N14180"/>
    </row>
    <row r="14181" spans="1:14" x14ac:dyDescent="0.2">
      <c r="A14181" s="1" t="s">
        <v>9970</v>
      </c>
      <c r="B14181" s="8" t="s">
        <v>20</v>
      </c>
      <c r="C14181" s="1" t="s">
        <v>18</v>
      </c>
      <c r="D14181" s="1" t="s">
        <v>52</v>
      </c>
      <c r="E14181" s="1" t="s">
        <v>1163</v>
      </c>
      <c r="F14181" s="2">
        <v>0.01</v>
      </c>
      <c r="G14181" s="2">
        <v>0</v>
      </c>
      <c r="H14181" s="2">
        <v>0</v>
      </c>
      <c r="I14181" s="2">
        <v>0</v>
      </c>
      <c r="J14181" s="2">
        <v>0.01</v>
      </c>
      <c r="L14181"/>
      <c r="N14181"/>
    </row>
    <row r="14182" spans="1:14" x14ac:dyDescent="0.2">
      <c r="A14182" s="1" t="s">
        <v>7277</v>
      </c>
      <c r="B14182" s="8" t="s">
        <v>62</v>
      </c>
      <c r="C14182" s="1" t="s">
        <v>57</v>
      </c>
      <c r="D14182" s="1" t="s">
        <v>38</v>
      </c>
      <c r="E14182" s="1" t="s">
        <v>1882</v>
      </c>
      <c r="F14182" s="2">
        <v>0</v>
      </c>
      <c r="G14182" s="2">
        <v>0.01</v>
      </c>
      <c r="H14182" s="2">
        <v>0</v>
      </c>
      <c r="I14182" s="2">
        <v>0</v>
      </c>
      <c r="J14182" s="2">
        <v>0.01</v>
      </c>
      <c r="L14182"/>
      <c r="N14182"/>
    </row>
    <row r="14183" spans="1:14" x14ac:dyDescent="0.2">
      <c r="A14183" s="1" t="s">
        <v>5789</v>
      </c>
      <c r="B14183" s="8" t="s">
        <v>102</v>
      </c>
      <c r="C14183" s="1" t="s">
        <v>25</v>
      </c>
      <c r="D14183" s="1" t="s">
        <v>173</v>
      </c>
      <c r="E14183" s="1" t="s">
        <v>159</v>
      </c>
      <c r="F14183" s="2">
        <v>0.01</v>
      </c>
      <c r="G14183" s="2">
        <v>0</v>
      </c>
      <c r="H14183" s="2">
        <v>0</v>
      </c>
      <c r="I14183" s="2">
        <v>0</v>
      </c>
      <c r="J14183" s="2">
        <v>0.01</v>
      </c>
      <c r="L14183"/>
      <c r="N14183"/>
    </row>
    <row r="14184" spans="1:14" x14ac:dyDescent="0.2">
      <c r="A14184" s="1" t="s">
        <v>9971</v>
      </c>
      <c r="B14184" s="8" t="s">
        <v>559</v>
      </c>
      <c r="C14184" s="1" t="s">
        <v>75</v>
      </c>
      <c r="D14184" s="1" t="s">
        <v>173</v>
      </c>
      <c r="E14184" s="1" t="s">
        <v>251</v>
      </c>
      <c r="F14184" s="2">
        <v>0</v>
      </c>
      <c r="G14184" s="2">
        <v>0</v>
      </c>
      <c r="H14184" s="2">
        <v>0.01</v>
      </c>
      <c r="I14184" s="2">
        <v>0</v>
      </c>
      <c r="J14184" s="2">
        <v>0.01</v>
      </c>
      <c r="L14184"/>
      <c r="N14184"/>
    </row>
    <row r="14185" spans="1:14" x14ac:dyDescent="0.2">
      <c r="A14185" s="1" t="s">
        <v>9972</v>
      </c>
      <c r="B14185" s="8" t="s">
        <v>113</v>
      </c>
      <c r="C14185" s="1" t="s">
        <v>18</v>
      </c>
      <c r="D14185" s="1" t="s">
        <v>26</v>
      </c>
      <c r="E14185" s="1" t="s">
        <v>5066</v>
      </c>
      <c r="F14185" s="2">
        <v>0</v>
      </c>
      <c r="G14185" s="2">
        <v>0</v>
      </c>
      <c r="H14185" s="2">
        <v>0.01</v>
      </c>
      <c r="I14185" s="2">
        <v>0</v>
      </c>
      <c r="J14185" s="2">
        <v>0.01</v>
      </c>
      <c r="L14185"/>
      <c r="N14185"/>
    </row>
    <row r="14186" spans="1:14" x14ac:dyDescent="0.2">
      <c r="A14186" s="1" t="s">
        <v>9973</v>
      </c>
      <c r="B14186" s="8" t="s">
        <v>107</v>
      </c>
      <c r="C14186" s="1" t="s">
        <v>57</v>
      </c>
      <c r="D14186" s="1" t="s">
        <v>52</v>
      </c>
      <c r="E14186" s="1" t="s">
        <v>700</v>
      </c>
      <c r="F14186" s="2">
        <v>0</v>
      </c>
      <c r="G14186" s="2">
        <v>0.01</v>
      </c>
      <c r="H14186" s="2">
        <v>0</v>
      </c>
      <c r="I14186" s="2">
        <v>0</v>
      </c>
      <c r="J14186" s="2">
        <v>0.01</v>
      </c>
      <c r="L14186"/>
      <c r="N14186"/>
    </row>
    <row r="14187" spans="1:14" x14ac:dyDescent="0.2">
      <c r="A14187" s="1" t="s">
        <v>9295</v>
      </c>
      <c r="B14187" s="8" t="s">
        <v>20</v>
      </c>
      <c r="C14187" s="1" t="s">
        <v>18</v>
      </c>
      <c r="D14187" s="1" t="s">
        <v>214</v>
      </c>
      <c r="E14187" s="1" t="s">
        <v>5582</v>
      </c>
      <c r="F14187" s="2">
        <v>0</v>
      </c>
      <c r="G14187" s="2">
        <v>0.01</v>
      </c>
      <c r="H14187" s="2">
        <v>0</v>
      </c>
      <c r="I14187" s="2">
        <v>0</v>
      </c>
      <c r="J14187" s="2">
        <v>0.01</v>
      </c>
      <c r="L14187"/>
      <c r="N14187"/>
    </row>
    <row r="14188" spans="1:14" x14ac:dyDescent="0.2">
      <c r="A14188" s="1" t="s">
        <v>9974</v>
      </c>
      <c r="B14188" s="8" t="s">
        <v>20</v>
      </c>
      <c r="C14188" s="1" t="s">
        <v>18</v>
      </c>
      <c r="D14188" s="1" t="s">
        <v>214</v>
      </c>
      <c r="E14188" s="1" t="s">
        <v>770</v>
      </c>
      <c r="F14188" s="2">
        <v>0</v>
      </c>
      <c r="G14188" s="2">
        <v>0</v>
      </c>
      <c r="H14188" s="2">
        <v>0.01</v>
      </c>
      <c r="I14188" s="2">
        <v>0</v>
      </c>
      <c r="J14188" s="2">
        <v>0.01</v>
      </c>
      <c r="L14188"/>
      <c r="N14188"/>
    </row>
    <row r="14189" spans="1:14" x14ac:dyDescent="0.2">
      <c r="A14189" s="1" t="s">
        <v>9975</v>
      </c>
      <c r="B14189" s="8" t="s">
        <v>10</v>
      </c>
      <c r="C14189" s="1" t="s">
        <v>67</v>
      </c>
      <c r="D14189" s="1" t="s">
        <v>22</v>
      </c>
      <c r="E14189" s="1" t="s">
        <v>1674</v>
      </c>
      <c r="F14189" s="2">
        <v>0</v>
      </c>
      <c r="G14189" s="2">
        <v>0.01</v>
      </c>
      <c r="H14189" s="2">
        <v>0</v>
      </c>
      <c r="I14189" s="2">
        <v>0</v>
      </c>
      <c r="J14189" s="2">
        <v>0.01</v>
      </c>
      <c r="L14189"/>
      <c r="N14189"/>
    </row>
    <row r="14190" spans="1:14" x14ac:dyDescent="0.2">
      <c r="A14190" s="1" t="s">
        <v>9976</v>
      </c>
      <c r="B14190" s="8" t="s">
        <v>64</v>
      </c>
      <c r="C14190" s="1" t="s">
        <v>216</v>
      </c>
      <c r="D14190" s="1" t="s">
        <v>38</v>
      </c>
      <c r="E14190" s="1" t="s">
        <v>1803</v>
      </c>
      <c r="F14190" s="2">
        <v>0</v>
      </c>
      <c r="G14190" s="2">
        <v>0.01</v>
      </c>
      <c r="H14190" s="2">
        <v>0.01</v>
      </c>
      <c r="I14190" s="2">
        <v>0</v>
      </c>
      <c r="J14190" s="2">
        <v>0.01</v>
      </c>
      <c r="L14190"/>
      <c r="N14190"/>
    </row>
    <row r="14191" spans="1:14" x14ac:dyDescent="0.2">
      <c r="A14191" s="1" t="s">
        <v>9977</v>
      </c>
      <c r="B14191" s="8" t="s">
        <v>20</v>
      </c>
      <c r="C14191" s="1" t="s">
        <v>15</v>
      </c>
      <c r="D14191" s="1" t="s">
        <v>38</v>
      </c>
      <c r="E14191" s="1" t="s">
        <v>5689</v>
      </c>
      <c r="F14191" s="2">
        <v>0</v>
      </c>
      <c r="G14191" s="2">
        <v>0</v>
      </c>
      <c r="H14191" s="2">
        <v>0.01</v>
      </c>
      <c r="I14191" s="2">
        <v>0</v>
      </c>
      <c r="J14191" s="2">
        <v>0.01</v>
      </c>
      <c r="L14191"/>
      <c r="N14191"/>
    </row>
    <row r="14192" spans="1:14" x14ac:dyDescent="0.2">
      <c r="A14192" s="1" t="s">
        <v>9978</v>
      </c>
      <c r="B14192" s="8" t="s">
        <v>107</v>
      </c>
      <c r="C14192" s="1" t="s">
        <v>29</v>
      </c>
      <c r="D14192" s="1" t="s">
        <v>26</v>
      </c>
      <c r="E14192" s="1" t="s">
        <v>99</v>
      </c>
      <c r="F14192" s="2">
        <v>0</v>
      </c>
      <c r="G14192" s="2">
        <v>0.01</v>
      </c>
      <c r="H14192" s="2">
        <v>0</v>
      </c>
      <c r="I14192" s="2">
        <v>0</v>
      </c>
      <c r="J14192" s="2">
        <v>0.01</v>
      </c>
      <c r="L14192"/>
      <c r="N14192"/>
    </row>
    <row r="14193" spans="1:14" x14ac:dyDescent="0.2">
      <c r="A14193" s="1" t="s">
        <v>5120</v>
      </c>
      <c r="B14193" s="8" t="s">
        <v>36</v>
      </c>
      <c r="C14193" s="1" t="s">
        <v>37</v>
      </c>
      <c r="D14193" s="1" t="s">
        <v>1</v>
      </c>
      <c r="E14193" s="1" t="s">
        <v>5121</v>
      </c>
      <c r="F14193" s="2">
        <v>0</v>
      </c>
      <c r="G14193" s="2">
        <v>0.01</v>
      </c>
      <c r="H14193" s="2">
        <v>0</v>
      </c>
      <c r="I14193" s="2">
        <v>0</v>
      </c>
      <c r="J14193" s="2">
        <v>0.01</v>
      </c>
      <c r="L14193"/>
      <c r="N14193"/>
    </row>
    <row r="14194" spans="1:14" x14ac:dyDescent="0.2">
      <c r="A14194" s="1" t="s">
        <v>9979</v>
      </c>
      <c r="B14194" s="8" t="s">
        <v>36</v>
      </c>
      <c r="C14194" s="1" t="s">
        <v>11</v>
      </c>
      <c r="D14194" s="1" t="s">
        <v>12</v>
      </c>
      <c r="E14194" s="1" t="s">
        <v>109</v>
      </c>
      <c r="F14194" s="2">
        <v>0</v>
      </c>
      <c r="G14194" s="2">
        <v>0</v>
      </c>
      <c r="H14194" s="2">
        <v>0.01</v>
      </c>
      <c r="I14194" s="2">
        <v>0</v>
      </c>
      <c r="J14194" s="2">
        <v>0.01</v>
      </c>
      <c r="L14194"/>
      <c r="N14194"/>
    </row>
    <row r="14195" spans="1:14" x14ac:dyDescent="0.2">
      <c r="A14195" s="1" t="s">
        <v>9980</v>
      </c>
      <c r="B14195" s="8" t="s">
        <v>41</v>
      </c>
      <c r="C14195" s="1" t="s">
        <v>29</v>
      </c>
      <c r="D14195" s="1" t="s">
        <v>71</v>
      </c>
      <c r="E14195" s="1" t="s">
        <v>5994</v>
      </c>
      <c r="F14195" s="2">
        <v>0</v>
      </c>
      <c r="G14195" s="2">
        <v>0</v>
      </c>
      <c r="H14195" s="2">
        <v>0.01</v>
      </c>
      <c r="I14195" s="2">
        <v>0</v>
      </c>
      <c r="J14195" s="2">
        <v>0.01</v>
      </c>
      <c r="L14195"/>
      <c r="N14195"/>
    </row>
    <row r="14196" spans="1:14" x14ac:dyDescent="0.2">
      <c r="A14196" s="1" t="s">
        <v>9981</v>
      </c>
      <c r="B14196" s="8" t="s">
        <v>36</v>
      </c>
      <c r="C14196" s="1" t="s">
        <v>57</v>
      </c>
      <c r="D14196" s="1" t="s">
        <v>58</v>
      </c>
      <c r="E14196" s="1" t="s">
        <v>55</v>
      </c>
      <c r="F14196" s="2">
        <v>0</v>
      </c>
      <c r="G14196" s="2">
        <v>0.01</v>
      </c>
      <c r="H14196" s="2">
        <v>0</v>
      </c>
      <c r="I14196" s="2">
        <v>0</v>
      </c>
      <c r="J14196" s="2">
        <v>0.01</v>
      </c>
      <c r="L14196"/>
      <c r="N14196"/>
    </row>
    <row r="14197" spans="1:14" x14ac:dyDescent="0.2">
      <c r="A14197" s="1" t="s">
        <v>9982</v>
      </c>
      <c r="B14197" s="8" t="s">
        <v>113</v>
      </c>
      <c r="C14197" s="1" t="s">
        <v>37</v>
      </c>
      <c r="D14197" s="1" t="s">
        <v>22</v>
      </c>
      <c r="E14197" s="1" t="s">
        <v>4611</v>
      </c>
      <c r="F14197" s="2">
        <v>0</v>
      </c>
      <c r="G14197" s="2">
        <v>0</v>
      </c>
      <c r="H14197" s="2">
        <v>0.01</v>
      </c>
      <c r="I14197" s="2">
        <v>0</v>
      </c>
      <c r="J14197" s="2">
        <v>0.01</v>
      </c>
      <c r="L14197"/>
      <c r="N14197"/>
    </row>
    <row r="14198" spans="1:14" x14ac:dyDescent="0.2">
      <c r="A14198" s="1" t="s">
        <v>9983</v>
      </c>
      <c r="B14198" s="8" t="s">
        <v>113</v>
      </c>
      <c r="C14198" s="1" t="s">
        <v>37</v>
      </c>
      <c r="D14198" s="1" t="s">
        <v>173</v>
      </c>
      <c r="E14198" s="1" t="s">
        <v>4602</v>
      </c>
      <c r="F14198" s="2">
        <v>0</v>
      </c>
      <c r="G14198" s="2">
        <v>0</v>
      </c>
      <c r="H14198" s="2">
        <v>0.01</v>
      </c>
      <c r="I14198" s="2">
        <v>0</v>
      </c>
      <c r="J14198" s="2">
        <v>0.01</v>
      </c>
      <c r="L14198"/>
      <c r="N14198"/>
    </row>
    <row r="14199" spans="1:14" x14ac:dyDescent="0.2">
      <c r="A14199" s="1" t="s">
        <v>9984</v>
      </c>
      <c r="B14199" s="8" t="s">
        <v>41</v>
      </c>
      <c r="C14199" s="1" t="s">
        <v>29</v>
      </c>
      <c r="D14199" s="1" t="s">
        <v>71</v>
      </c>
      <c r="E14199" s="1" t="s">
        <v>5943</v>
      </c>
      <c r="F14199" s="2">
        <v>0</v>
      </c>
      <c r="G14199" s="2">
        <v>0</v>
      </c>
      <c r="H14199" s="2">
        <v>0.01</v>
      </c>
      <c r="I14199" s="2">
        <v>0</v>
      </c>
      <c r="J14199" s="2">
        <v>0.01</v>
      </c>
      <c r="L14199"/>
      <c r="N14199"/>
    </row>
    <row r="14200" spans="1:14" x14ac:dyDescent="0.2">
      <c r="A14200" s="1" t="s">
        <v>9985</v>
      </c>
      <c r="B14200" s="8" t="s">
        <v>113</v>
      </c>
      <c r="C14200" s="1" t="s">
        <v>18</v>
      </c>
      <c r="D14200" s="1" t="s">
        <v>173</v>
      </c>
      <c r="E14200" s="1" t="s">
        <v>3583</v>
      </c>
      <c r="F14200" s="2">
        <v>0</v>
      </c>
      <c r="G14200" s="2">
        <v>0</v>
      </c>
      <c r="H14200" s="2">
        <v>0.01</v>
      </c>
      <c r="I14200" s="2">
        <v>0</v>
      </c>
      <c r="J14200" s="2">
        <v>0.01</v>
      </c>
      <c r="L14200"/>
      <c r="N14200"/>
    </row>
    <row r="14201" spans="1:14" x14ac:dyDescent="0.2">
      <c r="A14201" s="1" t="s">
        <v>9986</v>
      </c>
      <c r="B14201" s="8" t="s">
        <v>107</v>
      </c>
      <c r="C14201" s="1" t="s">
        <v>18</v>
      </c>
      <c r="D14201" s="1" t="s">
        <v>214</v>
      </c>
      <c r="E14201" s="1" t="s">
        <v>99</v>
      </c>
      <c r="F14201" s="2">
        <v>0</v>
      </c>
      <c r="G14201" s="2">
        <v>0.01</v>
      </c>
      <c r="H14201" s="2">
        <v>0</v>
      </c>
      <c r="I14201" s="2">
        <v>0</v>
      </c>
      <c r="J14201" s="2">
        <v>0.01</v>
      </c>
      <c r="L14201"/>
      <c r="N14201"/>
    </row>
    <row r="14202" spans="1:14" x14ac:dyDescent="0.2">
      <c r="A14202" s="1" t="s">
        <v>9987</v>
      </c>
      <c r="B14202" s="8" t="s">
        <v>107</v>
      </c>
      <c r="C14202" s="1" t="s">
        <v>29</v>
      </c>
      <c r="D14202" s="1" t="s">
        <v>52</v>
      </c>
      <c r="E14202" s="1" t="s">
        <v>2979</v>
      </c>
      <c r="F14202" s="2">
        <v>0</v>
      </c>
      <c r="G14202" s="2">
        <v>0.01</v>
      </c>
      <c r="H14202" s="2">
        <v>0</v>
      </c>
      <c r="I14202" s="2">
        <v>0</v>
      </c>
      <c r="J14202" s="2">
        <v>0.01</v>
      </c>
      <c r="L14202"/>
      <c r="N14202"/>
    </row>
    <row r="14203" spans="1:14" x14ac:dyDescent="0.2">
      <c r="A14203" s="1" t="s">
        <v>9988</v>
      </c>
      <c r="B14203" s="8" t="s">
        <v>36</v>
      </c>
      <c r="C14203" s="1" t="s">
        <v>18</v>
      </c>
      <c r="D14203" s="1" t="s">
        <v>22</v>
      </c>
      <c r="E14203" s="1" t="s">
        <v>55</v>
      </c>
      <c r="F14203" s="2">
        <v>0</v>
      </c>
      <c r="G14203" s="2">
        <v>0</v>
      </c>
      <c r="H14203" s="2">
        <v>0.01</v>
      </c>
      <c r="I14203" s="2">
        <v>0</v>
      </c>
      <c r="J14203" s="2">
        <v>0.01</v>
      </c>
      <c r="L14203"/>
      <c r="N14203"/>
    </row>
    <row r="14204" spans="1:14" x14ac:dyDescent="0.2">
      <c r="A14204" s="1" t="s">
        <v>2012</v>
      </c>
      <c r="B14204" s="8" t="s">
        <v>107</v>
      </c>
      <c r="C14204" s="1" t="s">
        <v>37</v>
      </c>
      <c r="D14204" s="1" t="s">
        <v>16</v>
      </c>
      <c r="E14204" s="1" t="s">
        <v>109</v>
      </c>
      <c r="F14204" s="2">
        <v>0</v>
      </c>
      <c r="G14204" s="2">
        <v>0.01</v>
      </c>
      <c r="H14204" s="2">
        <v>0</v>
      </c>
      <c r="I14204" s="2">
        <v>0</v>
      </c>
      <c r="J14204" s="2">
        <v>0.01</v>
      </c>
      <c r="L14204"/>
      <c r="N14204"/>
    </row>
    <row r="14205" spans="1:14" x14ac:dyDescent="0.2">
      <c r="A14205" s="1" t="s">
        <v>7423</v>
      </c>
      <c r="B14205" s="8" t="s">
        <v>10</v>
      </c>
      <c r="C14205" s="1" t="s">
        <v>33</v>
      </c>
      <c r="D14205" s="1" t="s">
        <v>22</v>
      </c>
      <c r="E14205" s="1" t="s">
        <v>2256</v>
      </c>
      <c r="F14205" s="2">
        <v>0.01</v>
      </c>
      <c r="G14205" s="2">
        <v>0</v>
      </c>
      <c r="H14205" s="2">
        <v>0</v>
      </c>
      <c r="I14205" s="2">
        <v>0</v>
      </c>
      <c r="J14205" s="2">
        <v>0.01</v>
      </c>
      <c r="L14205"/>
      <c r="N14205"/>
    </row>
    <row r="14206" spans="1:14" hidden="1" x14ac:dyDescent="0.2">
      <c r="A14206" s="1" t="s">
        <v>9989</v>
      </c>
      <c r="B14206" s="8" t="s">
        <v>107</v>
      </c>
      <c r="C14206" s="1" t="s">
        <v>191</v>
      </c>
      <c r="D14206" s="1" t="s">
        <v>214</v>
      </c>
      <c r="E14206" s="1" t="s">
        <v>191</v>
      </c>
      <c r="F14206" s="2">
        <v>0</v>
      </c>
      <c r="G14206" s="2">
        <v>0.01</v>
      </c>
      <c r="H14206" s="2">
        <v>0</v>
      </c>
      <c r="I14206" s="2">
        <v>0</v>
      </c>
      <c r="J14206" s="2">
        <v>0.01</v>
      </c>
      <c r="L14206"/>
      <c r="N14206"/>
    </row>
    <row r="14207" spans="1:14" x14ac:dyDescent="0.2">
      <c r="A14207" s="1" t="s">
        <v>5171</v>
      </c>
      <c r="B14207" s="8" t="s">
        <v>41</v>
      </c>
      <c r="C14207" s="1" t="s">
        <v>29</v>
      </c>
      <c r="D14207" s="1" t="s">
        <v>58</v>
      </c>
      <c r="E14207" s="1" t="s">
        <v>2229</v>
      </c>
      <c r="F14207" s="2">
        <v>0</v>
      </c>
      <c r="G14207" s="2">
        <v>0</v>
      </c>
      <c r="H14207" s="2">
        <v>0.01</v>
      </c>
      <c r="I14207" s="2">
        <v>0</v>
      </c>
      <c r="J14207" s="2">
        <v>0.01</v>
      </c>
      <c r="L14207"/>
      <c r="N14207"/>
    </row>
    <row r="14208" spans="1:14" hidden="1" x14ac:dyDescent="0.2">
      <c r="A14208" s="1" t="s">
        <v>9990</v>
      </c>
      <c r="B14208" s="8" t="s">
        <v>20</v>
      </c>
      <c r="C14208" s="1" t="s">
        <v>191</v>
      </c>
      <c r="D14208" s="1" t="s">
        <v>1</v>
      </c>
      <c r="E14208" s="1" t="s">
        <v>700</v>
      </c>
      <c r="F14208" s="2">
        <v>0.01</v>
      </c>
      <c r="G14208" s="2">
        <v>0</v>
      </c>
      <c r="H14208" s="2">
        <v>0</v>
      </c>
      <c r="I14208" s="2">
        <v>0</v>
      </c>
      <c r="J14208" s="2">
        <v>0.01</v>
      </c>
      <c r="L14208"/>
      <c r="N14208"/>
    </row>
    <row r="14209" spans="1:14" x14ac:dyDescent="0.2">
      <c r="A14209" s="1" t="s">
        <v>9991</v>
      </c>
      <c r="B14209" s="8" t="s">
        <v>49</v>
      </c>
      <c r="C14209" s="1" t="s">
        <v>47</v>
      </c>
      <c r="D14209" s="1" t="s">
        <v>71</v>
      </c>
      <c r="E14209" s="1" t="s">
        <v>159</v>
      </c>
      <c r="F14209" s="2">
        <v>0.01</v>
      </c>
      <c r="G14209" s="2">
        <v>0</v>
      </c>
      <c r="H14209" s="2">
        <v>0</v>
      </c>
      <c r="I14209" s="2">
        <v>0</v>
      </c>
      <c r="J14209" s="2">
        <v>0.01</v>
      </c>
      <c r="L14209"/>
      <c r="N14209"/>
    </row>
    <row r="14210" spans="1:14" x14ac:dyDescent="0.2">
      <c r="A14210" s="1" t="s">
        <v>9992</v>
      </c>
      <c r="B14210" s="8" t="s">
        <v>41</v>
      </c>
      <c r="C14210" s="1" t="s">
        <v>29</v>
      </c>
      <c r="D14210" s="1" t="s">
        <v>214</v>
      </c>
      <c r="E14210" s="1" t="s">
        <v>770</v>
      </c>
      <c r="F14210" s="2">
        <v>0</v>
      </c>
      <c r="G14210" s="2">
        <v>0</v>
      </c>
      <c r="H14210" s="2">
        <v>0.01</v>
      </c>
      <c r="I14210" s="2">
        <v>0</v>
      </c>
      <c r="J14210" s="2">
        <v>0.01</v>
      </c>
      <c r="L14210"/>
      <c r="N14210"/>
    </row>
    <row r="14211" spans="1:14" hidden="1" x14ac:dyDescent="0.2">
      <c r="A14211" s="1" t="s">
        <v>2912</v>
      </c>
      <c r="B14211" s="8" t="s">
        <v>32</v>
      </c>
      <c r="C14211" s="1" t="s">
        <v>191</v>
      </c>
      <c r="D14211" s="1" t="s">
        <v>22</v>
      </c>
      <c r="E14211" s="1" t="s">
        <v>191</v>
      </c>
      <c r="F14211" s="2">
        <v>0</v>
      </c>
      <c r="G14211" s="2">
        <v>0</v>
      </c>
      <c r="H14211" s="2">
        <v>0.01</v>
      </c>
      <c r="I14211" s="2">
        <v>0</v>
      </c>
      <c r="J14211" s="2">
        <v>0.01</v>
      </c>
      <c r="L14211"/>
      <c r="N14211"/>
    </row>
    <row r="14212" spans="1:14" x14ac:dyDescent="0.2">
      <c r="A14212" s="1" t="s">
        <v>9993</v>
      </c>
      <c r="B14212" s="8" t="s">
        <v>49</v>
      </c>
      <c r="C14212" s="1" t="s">
        <v>47</v>
      </c>
      <c r="D14212" s="1" t="s">
        <v>173</v>
      </c>
      <c r="E14212" s="1" t="s">
        <v>6164</v>
      </c>
      <c r="F14212" s="2">
        <v>0.01</v>
      </c>
      <c r="G14212" s="2">
        <v>0</v>
      </c>
      <c r="H14212" s="2">
        <v>0</v>
      </c>
      <c r="I14212" s="2">
        <v>0</v>
      </c>
      <c r="J14212" s="2">
        <v>0.01</v>
      </c>
      <c r="L14212"/>
      <c r="N14212"/>
    </row>
    <row r="14213" spans="1:14" x14ac:dyDescent="0.2">
      <c r="A14213" s="1" t="s">
        <v>9994</v>
      </c>
      <c r="B14213" s="8" t="s">
        <v>559</v>
      </c>
      <c r="C14213" s="1" t="s">
        <v>65</v>
      </c>
      <c r="D14213" s="1" t="s">
        <v>38</v>
      </c>
      <c r="E14213" s="1" t="s">
        <v>700</v>
      </c>
      <c r="F14213" s="2">
        <v>0</v>
      </c>
      <c r="G14213" s="2">
        <v>0</v>
      </c>
      <c r="H14213" s="2">
        <v>0.01</v>
      </c>
      <c r="I14213" s="2">
        <v>0</v>
      </c>
      <c r="J14213" s="2">
        <v>0.01</v>
      </c>
      <c r="L14213"/>
      <c r="N14213"/>
    </row>
    <row r="14214" spans="1:14" x14ac:dyDescent="0.2">
      <c r="A14214" s="1" t="s">
        <v>9767</v>
      </c>
      <c r="B14214" s="8" t="s">
        <v>32</v>
      </c>
      <c r="C14214" s="1" t="s">
        <v>75</v>
      </c>
      <c r="D14214" s="1" t="s">
        <v>173</v>
      </c>
      <c r="E14214" s="1" t="s">
        <v>3691</v>
      </c>
      <c r="F14214" s="2">
        <v>0.01</v>
      </c>
      <c r="G14214" s="2">
        <v>0</v>
      </c>
      <c r="H14214" s="2">
        <v>0</v>
      </c>
      <c r="I14214" s="2">
        <v>0</v>
      </c>
      <c r="J14214" s="2">
        <v>0.01</v>
      </c>
      <c r="L14214"/>
      <c r="N14214"/>
    </row>
    <row r="14215" spans="1:14" x14ac:dyDescent="0.2">
      <c r="A14215" s="1" t="s">
        <v>9995</v>
      </c>
      <c r="B14215" s="8" t="s">
        <v>20</v>
      </c>
      <c r="C14215" s="1" t="s">
        <v>67</v>
      </c>
      <c r="D14215" s="1" t="s">
        <v>38</v>
      </c>
      <c r="E14215" s="1" t="s">
        <v>4611</v>
      </c>
      <c r="F14215" s="2">
        <v>0</v>
      </c>
      <c r="G14215" s="2">
        <v>0</v>
      </c>
      <c r="H14215" s="2">
        <v>0.01</v>
      </c>
      <c r="I14215" s="2">
        <v>0</v>
      </c>
      <c r="J14215" s="2">
        <v>0.01</v>
      </c>
      <c r="L14215"/>
      <c r="N14215"/>
    </row>
    <row r="14216" spans="1:14" x14ac:dyDescent="0.2">
      <c r="A14216" s="1" t="s">
        <v>9996</v>
      </c>
      <c r="B14216" s="8" t="s">
        <v>559</v>
      </c>
      <c r="C14216" s="1" t="s">
        <v>216</v>
      </c>
      <c r="D14216" s="1" t="s">
        <v>173</v>
      </c>
      <c r="E14216" s="1" t="s">
        <v>1803</v>
      </c>
      <c r="F14216" s="2">
        <v>0</v>
      </c>
      <c r="G14216" s="2">
        <v>0</v>
      </c>
      <c r="H14216" s="2">
        <v>0.01</v>
      </c>
      <c r="I14216" s="2">
        <v>0</v>
      </c>
      <c r="J14216" s="2">
        <v>0.01</v>
      </c>
      <c r="L14216"/>
      <c r="N14216"/>
    </row>
    <row r="14217" spans="1:14" x14ac:dyDescent="0.2">
      <c r="A14217" s="1" t="s">
        <v>9997</v>
      </c>
      <c r="B14217" s="8" t="s">
        <v>559</v>
      </c>
      <c r="C14217" s="1" t="s">
        <v>75</v>
      </c>
      <c r="D14217" s="1" t="s">
        <v>173</v>
      </c>
      <c r="E14217" s="1" t="s">
        <v>4602</v>
      </c>
      <c r="F14217" s="2">
        <v>0</v>
      </c>
      <c r="G14217" s="2">
        <v>0</v>
      </c>
      <c r="H14217" s="2">
        <v>0.01</v>
      </c>
      <c r="I14217" s="2">
        <v>0</v>
      </c>
      <c r="J14217" s="2">
        <v>0.01</v>
      </c>
      <c r="L14217"/>
      <c r="N14217"/>
    </row>
    <row r="14218" spans="1:14" x14ac:dyDescent="0.2">
      <c r="A14218" s="1" t="s">
        <v>9998</v>
      </c>
      <c r="B14218" s="8" t="s">
        <v>32</v>
      </c>
      <c r="C14218" s="1" t="s">
        <v>37</v>
      </c>
      <c r="D14218" s="1" t="s">
        <v>58</v>
      </c>
      <c r="E14218" s="1" t="s">
        <v>5826</v>
      </c>
      <c r="F14218" s="2">
        <v>0</v>
      </c>
      <c r="G14218" s="2">
        <v>0</v>
      </c>
      <c r="H14218" s="2">
        <v>0.01</v>
      </c>
      <c r="I14218" s="2">
        <v>0</v>
      </c>
      <c r="J14218" s="2">
        <v>0.01</v>
      </c>
      <c r="L14218"/>
      <c r="N14218"/>
    </row>
    <row r="14219" spans="1:14" x14ac:dyDescent="0.2">
      <c r="A14219" s="1" t="s">
        <v>8690</v>
      </c>
      <c r="B14219" s="8" t="s">
        <v>20</v>
      </c>
      <c r="C14219" s="1" t="s">
        <v>15</v>
      </c>
      <c r="D14219" s="1" t="s">
        <v>22</v>
      </c>
      <c r="E14219" s="1" t="s">
        <v>86</v>
      </c>
      <c r="F14219" s="2">
        <v>0</v>
      </c>
      <c r="G14219" s="2">
        <v>0.01</v>
      </c>
      <c r="H14219" s="2">
        <v>0</v>
      </c>
      <c r="I14219" s="2">
        <v>0</v>
      </c>
      <c r="J14219" s="2">
        <v>0.01</v>
      </c>
      <c r="L14219"/>
      <c r="N14219"/>
    </row>
    <row r="14220" spans="1:14" x14ac:dyDescent="0.2">
      <c r="A14220" s="1" t="s">
        <v>9999</v>
      </c>
      <c r="B14220" s="8" t="s">
        <v>20</v>
      </c>
      <c r="C14220" s="1" t="s">
        <v>15</v>
      </c>
      <c r="D14220" s="1" t="s">
        <v>173</v>
      </c>
      <c r="E14220" s="1" t="s">
        <v>251</v>
      </c>
      <c r="F14220" s="2">
        <v>0</v>
      </c>
      <c r="G14220" s="2">
        <v>0</v>
      </c>
      <c r="H14220" s="2">
        <v>0.01</v>
      </c>
      <c r="I14220" s="2">
        <v>0</v>
      </c>
      <c r="J14220" s="2">
        <v>0.01</v>
      </c>
      <c r="L14220"/>
      <c r="N14220"/>
    </row>
    <row r="14221" spans="1:14" x14ac:dyDescent="0.2">
      <c r="A14221" s="1" t="s">
        <v>10000</v>
      </c>
      <c r="B14221" s="8" t="s">
        <v>49</v>
      </c>
      <c r="C14221" s="1" t="s">
        <v>25</v>
      </c>
      <c r="D14221" s="1" t="s">
        <v>22</v>
      </c>
      <c r="E14221" s="1" t="s">
        <v>191</v>
      </c>
      <c r="F14221" s="2">
        <v>0.01</v>
      </c>
      <c r="G14221" s="2">
        <v>0</v>
      </c>
      <c r="H14221" s="2">
        <v>0</v>
      </c>
      <c r="I14221" s="2">
        <v>0</v>
      </c>
      <c r="J14221" s="2">
        <v>0.01</v>
      </c>
      <c r="L14221"/>
      <c r="N14221"/>
    </row>
    <row r="14222" spans="1:14" x14ac:dyDescent="0.2">
      <c r="A14222" s="1" t="s">
        <v>1273</v>
      </c>
      <c r="B14222" s="8" t="s">
        <v>49</v>
      </c>
      <c r="C14222" s="1" t="s">
        <v>124</v>
      </c>
      <c r="D14222" s="1" t="s">
        <v>16</v>
      </c>
      <c r="E14222" s="1" t="s">
        <v>1163</v>
      </c>
      <c r="F14222" s="2">
        <v>0.01</v>
      </c>
      <c r="G14222" s="2">
        <v>0</v>
      </c>
      <c r="H14222" s="2">
        <v>0</v>
      </c>
      <c r="I14222" s="2">
        <v>0</v>
      </c>
      <c r="J14222" s="2">
        <v>0.01</v>
      </c>
      <c r="L14222"/>
      <c r="N14222"/>
    </row>
    <row r="14223" spans="1:14" x14ac:dyDescent="0.2">
      <c r="A14223" s="1" t="s">
        <v>10001</v>
      </c>
      <c r="B14223" s="8" t="s">
        <v>10</v>
      </c>
      <c r="C14223" s="1" t="s">
        <v>18</v>
      </c>
      <c r="D14223" s="1" t="s">
        <v>52</v>
      </c>
      <c r="E14223" s="1" t="s">
        <v>1035</v>
      </c>
      <c r="F14223" s="2">
        <v>0.01</v>
      </c>
      <c r="G14223" s="2">
        <v>0</v>
      </c>
      <c r="H14223" s="2">
        <v>0</v>
      </c>
      <c r="I14223" s="2">
        <v>0</v>
      </c>
      <c r="J14223" s="2">
        <v>0.01</v>
      </c>
      <c r="L14223"/>
      <c r="N14223"/>
    </row>
    <row r="14224" spans="1:14" x14ac:dyDescent="0.2">
      <c r="A14224" s="1" t="s">
        <v>7994</v>
      </c>
      <c r="B14224" s="8" t="s">
        <v>41</v>
      </c>
      <c r="C14224" s="1" t="s">
        <v>29</v>
      </c>
      <c r="D14224" s="1" t="s">
        <v>173</v>
      </c>
      <c r="E14224" s="1" t="s">
        <v>7737</v>
      </c>
      <c r="F14224" s="2">
        <v>0</v>
      </c>
      <c r="G14224" s="2">
        <v>0</v>
      </c>
      <c r="H14224" s="2">
        <v>0.01</v>
      </c>
      <c r="I14224" s="2">
        <v>0</v>
      </c>
      <c r="J14224" s="2">
        <v>0.01</v>
      </c>
      <c r="L14224"/>
      <c r="N14224"/>
    </row>
    <row r="14225" spans="1:14" x14ac:dyDescent="0.2">
      <c r="A14225" s="1" t="s">
        <v>10002</v>
      </c>
      <c r="B14225" s="8" t="s">
        <v>20</v>
      </c>
      <c r="C14225" s="1" t="s">
        <v>18</v>
      </c>
      <c r="D14225" s="1" t="s">
        <v>22</v>
      </c>
      <c r="E14225" s="1" t="s">
        <v>613</v>
      </c>
      <c r="F14225" s="2">
        <v>0</v>
      </c>
      <c r="G14225" s="2">
        <v>0.01</v>
      </c>
      <c r="H14225" s="2">
        <v>0</v>
      </c>
      <c r="I14225" s="2">
        <v>0</v>
      </c>
      <c r="J14225" s="2">
        <v>0.01</v>
      </c>
      <c r="L14225"/>
      <c r="N14225"/>
    </row>
    <row r="14226" spans="1:14" x14ac:dyDescent="0.2">
      <c r="A14226" s="1" t="s">
        <v>10003</v>
      </c>
      <c r="B14226" s="8" t="s">
        <v>41</v>
      </c>
      <c r="C14226" s="1" t="s">
        <v>29</v>
      </c>
      <c r="D14226" s="1" t="s">
        <v>173</v>
      </c>
      <c r="E14226" s="1" t="s">
        <v>3427</v>
      </c>
      <c r="F14226" s="2">
        <v>0</v>
      </c>
      <c r="G14226" s="2">
        <v>0</v>
      </c>
      <c r="H14226" s="2">
        <v>0.01</v>
      </c>
      <c r="I14226" s="2">
        <v>0</v>
      </c>
      <c r="J14226" s="2">
        <v>0.01</v>
      </c>
      <c r="L14226"/>
      <c r="N14226"/>
    </row>
    <row r="14227" spans="1:14" x14ac:dyDescent="0.2">
      <c r="A14227" s="1" t="s">
        <v>10004</v>
      </c>
      <c r="B14227" s="8" t="s">
        <v>113</v>
      </c>
      <c r="C14227" s="1" t="s">
        <v>67</v>
      </c>
      <c r="D14227" s="1" t="s">
        <v>38</v>
      </c>
      <c r="E14227" s="1" t="s">
        <v>3935</v>
      </c>
      <c r="F14227" s="2">
        <v>0</v>
      </c>
      <c r="G14227" s="2">
        <v>0</v>
      </c>
      <c r="H14227" s="2">
        <v>0.01</v>
      </c>
      <c r="I14227" s="2">
        <v>0</v>
      </c>
      <c r="J14227" s="2">
        <v>0.01</v>
      </c>
      <c r="L14227"/>
      <c r="N14227"/>
    </row>
    <row r="14228" spans="1:14" x14ac:dyDescent="0.2">
      <c r="A14228" s="1" t="s">
        <v>10005</v>
      </c>
      <c r="B14228" s="8" t="s">
        <v>36</v>
      </c>
      <c r="C14228" s="1" t="s">
        <v>75</v>
      </c>
      <c r="D14228" s="1" t="s">
        <v>38</v>
      </c>
      <c r="E14228" s="1" t="s">
        <v>251</v>
      </c>
      <c r="F14228" s="2">
        <v>0</v>
      </c>
      <c r="G14228" s="2">
        <v>0.01</v>
      </c>
      <c r="H14228" s="2">
        <v>0</v>
      </c>
      <c r="I14228" s="2">
        <v>0</v>
      </c>
      <c r="J14228" s="2">
        <v>0.01</v>
      </c>
      <c r="L14228"/>
      <c r="N14228"/>
    </row>
    <row r="14229" spans="1:14" x14ac:dyDescent="0.2">
      <c r="A14229" s="1" t="s">
        <v>10006</v>
      </c>
      <c r="B14229" s="8" t="s">
        <v>113</v>
      </c>
      <c r="C14229" s="1" t="s">
        <v>75</v>
      </c>
      <c r="D14229" s="1" t="s">
        <v>38</v>
      </c>
      <c r="E14229" s="1" t="s">
        <v>1464</v>
      </c>
      <c r="F14229" s="2">
        <v>0</v>
      </c>
      <c r="G14229" s="2">
        <v>0</v>
      </c>
      <c r="H14229" s="2">
        <v>0.01</v>
      </c>
      <c r="I14229" s="2">
        <v>0</v>
      </c>
      <c r="J14229" s="2">
        <v>0.01</v>
      </c>
      <c r="L14229"/>
      <c r="N14229"/>
    </row>
    <row r="14230" spans="1:14" x14ac:dyDescent="0.2">
      <c r="A14230" s="1" t="s">
        <v>4940</v>
      </c>
      <c r="B14230" s="8" t="s">
        <v>20</v>
      </c>
      <c r="C14230" s="1" t="s">
        <v>11</v>
      </c>
      <c r="D14230" s="1" t="s">
        <v>45</v>
      </c>
      <c r="E14230" s="1" t="s">
        <v>1603</v>
      </c>
      <c r="F14230" s="2">
        <v>0</v>
      </c>
      <c r="G14230" s="2">
        <v>0</v>
      </c>
      <c r="H14230" s="2">
        <v>0.01</v>
      </c>
      <c r="I14230" s="2">
        <v>0</v>
      </c>
      <c r="J14230" s="2">
        <v>0.01</v>
      </c>
      <c r="L14230"/>
      <c r="N14230"/>
    </row>
    <row r="14231" spans="1:14" x14ac:dyDescent="0.2">
      <c r="A14231" s="1" t="s">
        <v>10007</v>
      </c>
      <c r="B14231" s="8" t="s">
        <v>10</v>
      </c>
      <c r="C14231" s="1" t="s">
        <v>15</v>
      </c>
      <c r="D14231" s="1" t="s">
        <v>12</v>
      </c>
      <c r="E14231" s="1" t="s">
        <v>251</v>
      </c>
      <c r="F14231" s="2">
        <v>0</v>
      </c>
      <c r="G14231" s="2">
        <v>0</v>
      </c>
      <c r="H14231" s="2">
        <v>0.01</v>
      </c>
      <c r="I14231" s="2">
        <v>0</v>
      </c>
      <c r="J14231" s="2">
        <v>0.01</v>
      </c>
      <c r="L14231"/>
      <c r="N14231"/>
    </row>
    <row r="14232" spans="1:14" x14ac:dyDescent="0.2">
      <c r="A14232" s="1" t="s">
        <v>10008</v>
      </c>
      <c r="B14232" s="8" t="s">
        <v>49</v>
      </c>
      <c r="C14232" s="1" t="s">
        <v>42</v>
      </c>
      <c r="D14232" s="1" t="s">
        <v>16</v>
      </c>
      <c r="E14232" s="1" t="s">
        <v>2487</v>
      </c>
      <c r="F14232" s="2">
        <v>0.01</v>
      </c>
      <c r="G14232" s="2">
        <v>0</v>
      </c>
      <c r="H14232" s="2">
        <v>0</v>
      </c>
      <c r="I14232" s="2">
        <v>0</v>
      </c>
      <c r="J14232" s="2">
        <v>0.01</v>
      </c>
      <c r="L14232"/>
      <c r="N14232"/>
    </row>
    <row r="14233" spans="1:14" x14ac:dyDescent="0.2">
      <c r="A14233" s="1" t="s">
        <v>10009</v>
      </c>
      <c r="B14233" s="8" t="s">
        <v>64</v>
      </c>
      <c r="C14233" s="1" t="s">
        <v>216</v>
      </c>
      <c r="D14233" s="1" t="s">
        <v>38</v>
      </c>
      <c r="E14233" s="1" t="s">
        <v>603</v>
      </c>
      <c r="F14233" s="2">
        <v>0</v>
      </c>
      <c r="G14233" s="2">
        <v>0</v>
      </c>
      <c r="H14233" s="2">
        <v>0.01</v>
      </c>
      <c r="I14233" s="2">
        <v>0</v>
      </c>
      <c r="J14233" s="2">
        <v>0.01</v>
      </c>
      <c r="L14233"/>
      <c r="N14233"/>
    </row>
    <row r="14234" spans="1:14" x14ac:dyDescent="0.2">
      <c r="A14234" s="1" t="s">
        <v>2558</v>
      </c>
      <c r="B14234" s="8" t="s">
        <v>107</v>
      </c>
      <c r="C14234" s="1" t="s">
        <v>29</v>
      </c>
      <c r="D14234" s="1" t="s">
        <v>38</v>
      </c>
      <c r="E14234" s="1" t="s">
        <v>59</v>
      </c>
      <c r="F14234" s="2">
        <v>0.01</v>
      </c>
      <c r="G14234" s="2">
        <v>0</v>
      </c>
      <c r="H14234" s="2">
        <v>0</v>
      </c>
      <c r="I14234" s="2">
        <v>0</v>
      </c>
      <c r="J14234" s="2">
        <v>0.01</v>
      </c>
      <c r="L14234"/>
      <c r="N14234"/>
    </row>
    <row r="14235" spans="1:14" x14ac:dyDescent="0.2">
      <c r="A14235" s="1" t="s">
        <v>10010</v>
      </c>
      <c r="B14235" s="8" t="s">
        <v>121</v>
      </c>
      <c r="C14235" s="1" t="s">
        <v>216</v>
      </c>
      <c r="D14235" s="1" t="s">
        <v>38</v>
      </c>
      <c r="E14235" s="1" t="s">
        <v>10011</v>
      </c>
      <c r="F14235" s="2">
        <v>0.01</v>
      </c>
      <c r="G14235" s="2">
        <v>0.01</v>
      </c>
      <c r="H14235" s="2">
        <v>0</v>
      </c>
      <c r="I14235" s="2">
        <v>0</v>
      </c>
      <c r="J14235" s="2">
        <v>0.01</v>
      </c>
      <c r="L14235"/>
      <c r="N14235"/>
    </row>
    <row r="14236" spans="1:14" x14ac:dyDescent="0.2">
      <c r="A14236" s="1" t="s">
        <v>10012</v>
      </c>
      <c r="B14236" s="8" t="s">
        <v>559</v>
      </c>
      <c r="C14236" s="1" t="s">
        <v>37</v>
      </c>
      <c r="D14236" s="1" t="s">
        <v>173</v>
      </c>
      <c r="E14236" s="1" t="s">
        <v>6089</v>
      </c>
      <c r="F14236" s="2">
        <v>0</v>
      </c>
      <c r="G14236" s="2">
        <v>0</v>
      </c>
      <c r="H14236" s="2">
        <v>0.01</v>
      </c>
      <c r="I14236" s="2">
        <v>0</v>
      </c>
      <c r="J14236" s="2">
        <v>0.01</v>
      </c>
      <c r="L14236"/>
      <c r="N14236"/>
    </row>
    <row r="14237" spans="1:14" x14ac:dyDescent="0.2">
      <c r="A14237" s="1" t="s">
        <v>10013</v>
      </c>
      <c r="B14237" s="8" t="s">
        <v>559</v>
      </c>
      <c r="C14237" s="1" t="s">
        <v>216</v>
      </c>
      <c r="D14237" s="1" t="s">
        <v>45</v>
      </c>
      <c r="E14237" s="1" t="s">
        <v>8263</v>
      </c>
      <c r="F14237" s="2">
        <v>0</v>
      </c>
      <c r="G14237" s="2">
        <v>0</v>
      </c>
      <c r="H14237" s="2">
        <v>0.01</v>
      </c>
      <c r="I14237" s="2">
        <v>0</v>
      </c>
      <c r="J14237" s="2">
        <v>0.01</v>
      </c>
      <c r="L14237"/>
      <c r="N14237"/>
    </row>
    <row r="14238" spans="1:14" x14ac:dyDescent="0.2">
      <c r="A14238" s="1" t="s">
        <v>10014</v>
      </c>
      <c r="B14238" s="8" t="s">
        <v>41</v>
      </c>
      <c r="C14238" s="1" t="s">
        <v>29</v>
      </c>
      <c r="D14238" s="1" t="s">
        <v>173</v>
      </c>
      <c r="E14238" s="1" t="s">
        <v>9611</v>
      </c>
      <c r="F14238" s="2">
        <v>0</v>
      </c>
      <c r="G14238" s="2">
        <v>0</v>
      </c>
      <c r="H14238" s="2">
        <v>0.01</v>
      </c>
      <c r="I14238" s="2">
        <v>0</v>
      </c>
      <c r="J14238" s="2">
        <v>0.01</v>
      </c>
      <c r="L14238"/>
      <c r="N14238"/>
    </row>
    <row r="14239" spans="1:14" x14ac:dyDescent="0.2">
      <c r="A14239" s="1" t="s">
        <v>4410</v>
      </c>
      <c r="B14239" s="8" t="s">
        <v>10</v>
      </c>
      <c r="C14239" s="1" t="s">
        <v>29</v>
      </c>
      <c r="D14239" s="1" t="s">
        <v>38</v>
      </c>
      <c r="E14239" s="1" t="s">
        <v>178</v>
      </c>
      <c r="F14239" s="2">
        <v>0</v>
      </c>
      <c r="G14239" s="2">
        <v>0</v>
      </c>
      <c r="H14239" s="2">
        <v>0.01</v>
      </c>
      <c r="I14239" s="2">
        <v>0</v>
      </c>
      <c r="J14239" s="2">
        <v>0.01</v>
      </c>
      <c r="L14239"/>
      <c r="N14239"/>
    </row>
    <row r="14240" spans="1:14" x14ac:dyDescent="0.2">
      <c r="A14240" s="1" t="s">
        <v>10015</v>
      </c>
      <c r="B14240" s="8" t="s">
        <v>20</v>
      </c>
      <c r="C14240" s="1" t="s">
        <v>15</v>
      </c>
      <c r="D14240" s="1" t="s">
        <v>52</v>
      </c>
      <c r="E14240" s="1" t="s">
        <v>1163</v>
      </c>
      <c r="F14240" s="2">
        <v>0.01</v>
      </c>
      <c r="G14240" s="2">
        <v>0</v>
      </c>
      <c r="H14240" s="2">
        <v>0</v>
      </c>
      <c r="I14240" s="2">
        <v>0</v>
      </c>
      <c r="J14240" s="2">
        <v>0.01</v>
      </c>
      <c r="L14240"/>
      <c r="N14240"/>
    </row>
    <row r="14241" spans="1:14" hidden="1" x14ac:dyDescent="0.2">
      <c r="A14241" s="1" t="s">
        <v>6865</v>
      </c>
      <c r="B14241" s="8" t="s">
        <v>32</v>
      </c>
      <c r="C14241" s="1" t="s">
        <v>191</v>
      </c>
      <c r="D14241" s="1" t="s">
        <v>58</v>
      </c>
      <c r="E14241" s="1" t="s">
        <v>191</v>
      </c>
      <c r="F14241" s="2">
        <v>0.01</v>
      </c>
      <c r="G14241" s="2">
        <v>0</v>
      </c>
      <c r="H14241" s="2">
        <v>0</v>
      </c>
      <c r="I14241" s="2">
        <v>0</v>
      </c>
      <c r="J14241" s="2">
        <v>0.01</v>
      </c>
      <c r="L14241"/>
      <c r="N14241"/>
    </row>
    <row r="14242" spans="1:14" x14ac:dyDescent="0.2">
      <c r="A14242" s="1" t="s">
        <v>10016</v>
      </c>
      <c r="B14242" s="8" t="s">
        <v>20</v>
      </c>
      <c r="C14242" s="1" t="s">
        <v>11</v>
      </c>
      <c r="D14242" s="1" t="s">
        <v>38</v>
      </c>
      <c r="E14242" s="1" t="s">
        <v>770</v>
      </c>
      <c r="F14242" s="2">
        <v>0.01</v>
      </c>
      <c r="G14242" s="2">
        <v>0</v>
      </c>
      <c r="H14242" s="2">
        <v>0</v>
      </c>
      <c r="I14242" s="2">
        <v>0</v>
      </c>
      <c r="J14242" s="2">
        <v>0.01</v>
      </c>
      <c r="L14242"/>
      <c r="N14242"/>
    </row>
    <row r="14243" spans="1:14" x14ac:dyDescent="0.2">
      <c r="A14243" s="1" t="s">
        <v>10017</v>
      </c>
      <c r="B14243" s="8" t="s">
        <v>113</v>
      </c>
      <c r="C14243" s="1" t="s">
        <v>33</v>
      </c>
      <c r="D14243" s="1" t="s">
        <v>45</v>
      </c>
      <c r="E14243" s="1" t="s">
        <v>4551</v>
      </c>
      <c r="F14243" s="2">
        <v>0</v>
      </c>
      <c r="G14243" s="2">
        <v>0</v>
      </c>
      <c r="H14243" s="2">
        <v>0.01</v>
      </c>
      <c r="I14243" s="2">
        <v>0</v>
      </c>
      <c r="J14243" s="2">
        <v>0.01</v>
      </c>
      <c r="L14243"/>
      <c r="N14243"/>
    </row>
    <row r="14244" spans="1:14" x14ac:dyDescent="0.2">
      <c r="A14244" s="1" t="s">
        <v>10018</v>
      </c>
      <c r="B14244" s="8" t="s">
        <v>41</v>
      </c>
      <c r="C14244" s="1" t="s">
        <v>15</v>
      </c>
      <c r="D14244" s="1" t="s">
        <v>173</v>
      </c>
      <c r="E14244" s="1" t="s">
        <v>3427</v>
      </c>
      <c r="F14244" s="2">
        <v>0</v>
      </c>
      <c r="G14244" s="2">
        <v>0</v>
      </c>
      <c r="H14244" s="2">
        <v>0.01</v>
      </c>
      <c r="I14244" s="2">
        <v>0</v>
      </c>
      <c r="J14244" s="2">
        <v>0.01</v>
      </c>
      <c r="L14244"/>
      <c r="N14244"/>
    </row>
    <row r="14245" spans="1:14" x14ac:dyDescent="0.2">
      <c r="A14245" s="1" t="s">
        <v>503</v>
      </c>
      <c r="B14245" s="8" t="s">
        <v>107</v>
      </c>
      <c r="C14245" s="1" t="s">
        <v>11</v>
      </c>
      <c r="D14245" s="1" t="s">
        <v>45</v>
      </c>
      <c r="E14245" s="1" t="s">
        <v>59</v>
      </c>
      <c r="F14245" s="2">
        <v>0.01</v>
      </c>
      <c r="G14245" s="2">
        <v>0</v>
      </c>
      <c r="H14245" s="2">
        <v>0</v>
      </c>
      <c r="I14245" s="2">
        <v>0</v>
      </c>
      <c r="J14245" s="2">
        <v>0.01</v>
      </c>
      <c r="L14245"/>
      <c r="N14245"/>
    </row>
    <row r="14246" spans="1:14" x14ac:dyDescent="0.2">
      <c r="A14246" s="1" t="s">
        <v>7239</v>
      </c>
      <c r="B14246" s="8" t="s">
        <v>121</v>
      </c>
      <c r="C14246" s="1" t="s">
        <v>65</v>
      </c>
      <c r="D14246" s="1" t="s">
        <v>173</v>
      </c>
      <c r="E14246" s="1" t="s">
        <v>7240</v>
      </c>
      <c r="F14246" s="2">
        <v>0</v>
      </c>
      <c r="G14246" s="2">
        <v>0.01</v>
      </c>
      <c r="H14246" s="2">
        <v>0</v>
      </c>
      <c r="I14246" s="2">
        <v>0</v>
      </c>
      <c r="J14246" s="2">
        <v>0.01</v>
      </c>
      <c r="L14246"/>
      <c r="N14246"/>
    </row>
    <row r="14247" spans="1:14" x14ac:dyDescent="0.2">
      <c r="A14247" s="1" t="s">
        <v>10019</v>
      </c>
      <c r="B14247" s="8" t="s">
        <v>559</v>
      </c>
      <c r="C14247" s="1" t="s">
        <v>216</v>
      </c>
      <c r="D14247" s="1" t="s">
        <v>173</v>
      </c>
      <c r="E14247" s="1" t="s">
        <v>700</v>
      </c>
      <c r="F14247" s="2">
        <v>0</v>
      </c>
      <c r="G14247" s="2">
        <v>0</v>
      </c>
      <c r="H14247" s="2">
        <v>0.01</v>
      </c>
      <c r="I14247" s="2">
        <v>0</v>
      </c>
      <c r="J14247" s="2">
        <v>0.01</v>
      </c>
      <c r="L14247"/>
      <c r="N14247"/>
    </row>
    <row r="14248" spans="1:14" x14ac:dyDescent="0.2">
      <c r="A14248" s="1" t="s">
        <v>8420</v>
      </c>
      <c r="B14248" s="8" t="s">
        <v>36</v>
      </c>
      <c r="C14248" s="1" t="s">
        <v>216</v>
      </c>
      <c r="D14248" s="1" t="s">
        <v>173</v>
      </c>
      <c r="E14248" s="1" t="s">
        <v>2627</v>
      </c>
      <c r="F14248" s="2">
        <v>0</v>
      </c>
      <c r="G14248" s="2">
        <v>0.01</v>
      </c>
      <c r="H14248" s="2">
        <v>0</v>
      </c>
      <c r="I14248" s="2">
        <v>0</v>
      </c>
      <c r="J14248" s="2">
        <v>0.01</v>
      </c>
      <c r="L14248"/>
      <c r="N14248"/>
    </row>
    <row r="14249" spans="1:14" x14ac:dyDescent="0.2">
      <c r="A14249" s="1" t="s">
        <v>10020</v>
      </c>
      <c r="B14249" s="8" t="s">
        <v>113</v>
      </c>
      <c r="C14249" s="1" t="s">
        <v>33</v>
      </c>
      <c r="D14249" s="1" t="s">
        <v>173</v>
      </c>
      <c r="E14249" s="1" t="s">
        <v>4611</v>
      </c>
      <c r="F14249" s="2">
        <v>0</v>
      </c>
      <c r="G14249" s="2">
        <v>0</v>
      </c>
      <c r="H14249" s="2">
        <v>0.01</v>
      </c>
      <c r="I14249" s="2">
        <v>0</v>
      </c>
      <c r="J14249" s="2">
        <v>0.01</v>
      </c>
      <c r="L14249"/>
      <c r="N14249"/>
    </row>
    <row r="14250" spans="1:14" x14ac:dyDescent="0.2">
      <c r="A14250" s="1" t="s">
        <v>10021</v>
      </c>
      <c r="B14250" s="8" t="s">
        <v>49</v>
      </c>
      <c r="C14250" s="1" t="s">
        <v>54</v>
      </c>
      <c r="D14250" s="1" t="s">
        <v>1</v>
      </c>
      <c r="E14250" s="1" t="s">
        <v>1447</v>
      </c>
      <c r="F14250" s="2">
        <v>0.01</v>
      </c>
      <c r="G14250" s="2">
        <v>0</v>
      </c>
      <c r="H14250" s="2">
        <v>0</v>
      </c>
      <c r="I14250" s="2">
        <v>0</v>
      </c>
      <c r="J14250" s="2">
        <v>0.01</v>
      </c>
      <c r="L14250"/>
      <c r="N14250"/>
    </row>
    <row r="14251" spans="1:14" x14ac:dyDescent="0.2">
      <c r="A14251" s="1" t="s">
        <v>10022</v>
      </c>
      <c r="B14251" s="8" t="s">
        <v>62</v>
      </c>
      <c r="C14251" s="1" t="s">
        <v>37</v>
      </c>
      <c r="D14251" s="1" t="s">
        <v>45</v>
      </c>
      <c r="E14251" s="1" t="s">
        <v>3583</v>
      </c>
      <c r="F14251" s="2">
        <v>0</v>
      </c>
      <c r="G14251" s="2">
        <v>0</v>
      </c>
      <c r="H14251" s="2">
        <v>0.01</v>
      </c>
      <c r="I14251" s="2">
        <v>0</v>
      </c>
      <c r="J14251" s="2">
        <v>0.01</v>
      </c>
      <c r="L14251"/>
      <c r="N14251"/>
    </row>
    <row r="14252" spans="1:14" x14ac:dyDescent="0.2">
      <c r="A14252" s="1" t="s">
        <v>10023</v>
      </c>
      <c r="B14252" s="8" t="s">
        <v>107</v>
      </c>
      <c r="C14252" s="1" t="s">
        <v>29</v>
      </c>
      <c r="D14252" s="1" t="s">
        <v>58</v>
      </c>
      <c r="E14252" s="1" t="s">
        <v>220</v>
      </c>
      <c r="F14252" s="2">
        <v>0.01</v>
      </c>
      <c r="G14252" s="2">
        <v>0</v>
      </c>
      <c r="H14252" s="2">
        <v>0</v>
      </c>
      <c r="I14252" s="2">
        <v>0</v>
      </c>
      <c r="J14252" s="2">
        <v>0.01</v>
      </c>
      <c r="L14252"/>
      <c r="N14252"/>
    </row>
    <row r="14253" spans="1:14" x14ac:dyDescent="0.2">
      <c r="A14253" s="1" t="s">
        <v>10024</v>
      </c>
      <c r="B14253" s="8" t="s">
        <v>36</v>
      </c>
      <c r="C14253" s="1" t="s">
        <v>11</v>
      </c>
      <c r="D14253" s="1" t="s">
        <v>22</v>
      </c>
      <c r="E14253" s="1" t="s">
        <v>603</v>
      </c>
      <c r="F14253" s="2">
        <v>0</v>
      </c>
      <c r="G14253" s="2">
        <v>0</v>
      </c>
      <c r="H14253" s="2">
        <v>0.01</v>
      </c>
      <c r="I14253" s="2">
        <v>0</v>
      </c>
      <c r="J14253" s="2">
        <v>0.01</v>
      </c>
      <c r="L14253"/>
      <c r="N14253"/>
    </row>
    <row r="14254" spans="1:14" x14ac:dyDescent="0.2">
      <c r="A14254" s="1" t="s">
        <v>7330</v>
      </c>
      <c r="B14254" s="8" t="s">
        <v>107</v>
      </c>
      <c r="C14254" s="1" t="s">
        <v>216</v>
      </c>
      <c r="D14254" s="1" t="s">
        <v>16</v>
      </c>
      <c r="E14254" s="1" t="s">
        <v>251</v>
      </c>
      <c r="F14254" s="2">
        <v>0</v>
      </c>
      <c r="G14254" s="2">
        <v>0.01</v>
      </c>
      <c r="H14254" s="2">
        <v>0</v>
      </c>
      <c r="I14254" s="2">
        <v>0</v>
      </c>
      <c r="J14254" s="2">
        <v>0.01</v>
      </c>
      <c r="L14254"/>
      <c r="N14254"/>
    </row>
    <row r="14255" spans="1:14" x14ac:dyDescent="0.2">
      <c r="A14255" s="1" t="s">
        <v>5992</v>
      </c>
      <c r="B14255" s="8" t="s">
        <v>107</v>
      </c>
      <c r="C14255" s="1" t="s">
        <v>15</v>
      </c>
      <c r="D14255" s="1" t="s">
        <v>16</v>
      </c>
      <c r="E14255" s="1" t="s">
        <v>1183</v>
      </c>
      <c r="F14255" s="2">
        <v>0</v>
      </c>
      <c r="G14255" s="2">
        <v>0.01</v>
      </c>
      <c r="H14255" s="2">
        <v>0</v>
      </c>
      <c r="I14255" s="2">
        <v>0</v>
      </c>
      <c r="J14255" s="2">
        <v>0.01</v>
      </c>
      <c r="L14255"/>
      <c r="N14255"/>
    </row>
    <row r="14256" spans="1:14" hidden="1" x14ac:dyDescent="0.2">
      <c r="A14256" s="1" t="s">
        <v>10025</v>
      </c>
      <c r="B14256" s="8" t="s">
        <v>36</v>
      </c>
      <c r="C14256" s="1" t="s">
        <v>191</v>
      </c>
      <c r="D14256" s="1" t="s">
        <v>45</v>
      </c>
      <c r="E14256" s="1" t="s">
        <v>4611</v>
      </c>
      <c r="F14256" s="2">
        <v>0</v>
      </c>
      <c r="G14256" s="2">
        <v>0</v>
      </c>
      <c r="H14256" s="2">
        <v>0.01</v>
      </c>
      <c r="I14256" s="2">
        <v>0</v>
      </c>
      <c r="J14256" s="2">
        <v>0.01</v>
      </c>
      <c r="L14256"/>
      <c r="N14256"/>
    </row>
    <row r="14257" spans="1:14" x14ac:dyDescent="0.2">
      <c r="A14257" s="1" t="s">
        <v>10026</v>
      </c>
      <c r="B14257" s="8" t="s">
        <v>113</v>
      </c>
      <c r="C14257" s="1" t="s">
        <v>11</v>
      </c>
      <c r="D14257" s="1" t="s">
        <v>71</v>
      </c>
      <c r="E14257" s="1" t="s">
        <v>1643</v>
      </c>
      <c r="F14257" s="2">
        <v>0</v>
      </c>
      <c r="G14257" s="2">
        <v>0</v>
      </c>
      <c r="H14257" s="2">
        <v>0.01</v>
      </c>
      <c r="I14257" s="2">
        <v>0</v>
      </c>
      <c r="J14257" s="2">
        <v>0.01</v>
      </c>
      <c r="L14257"/>
      <c r="N14257"/>
    </row>
    <row r="14258" spans="1:14" x14ac:dyDescent="0.2">
      <c r="A14258" s="1" t="s">
        <v>10027</v>
      </c>
      <c r="B14258" s="8" t="s">
        <v>20</v>
      </c>
      <c r="C14258" s="1" t="s">
        <v>18</v>
      </c>
      <c r="D14258" s="1" t="s">
        <v>26</v>
      </c>
      <c r="E14258" s="1" t="s">
        <v>159</v>
      </c>
      <c r="F14258" s="2">
        <v>0</v>
      </c>
      <c r="G14258" s="2">
        <v>0</v>
      </c>
      <c r="H14258" s="2">
        <v>0.01</v>
      </c>
      <c r="I14258" s="2">
        <v>0</v>
      </c>
      <c r="J14258" s="2">
        <v>0.01</v>
      </c>
      <c r="L14258"/>
      <c r="N14258"/>
    </row>
    <row r="14259" spans="1:14" x14ac:dyDescent="0.2">
      <c r="A14259" s="1" t="s">
        <v>9896</v>
      </c>
      <c r="B14259" s="8" t="s">
        <v>126</v>
      </c>
      <c r="C14259" s="1" t="s">
        <v>124</v>
      </c>
      <c r="D14259" s="1" t="s">
        <v>38</v>
      </c>
      <c r="E14259" s="1" t="s">
        <v>1022</v>
      </c>
      <c r="F14259" s="2">
        <v>0.01</v>
      </c>
      <c r="G14259" s="2">
        <v>0</v>
      </c>
      <c r="H14259" s="2">
        <v>0</v>
      </c>
      <c r="I14259" s="2">
        <v>0</v>
      </c>
      <c r="J14259" s="2">
        <v>0.01</v>
      </c>
      <c r="L14259"/>
      <c r="N14259"/>
    </row>
    <row r="14260" spans="1:14" x14ac:dyDescent="0.2">
      <c r="A14260" s="1" t="s">
        <v>10028</v>
      </c>
      <c r="B14260" s="8" t="s">
        <v>36</v>
      </c>
      <c r="C14260" s="1" t="s">
        <v>75</v>
      </c>
      <c r="D14260" s="1" t="s">
        <v>1</v>
      </c>
      <c r="E14260" s="1" t="s">
        <v>178</v>
      </c>
      <c r="F14260" s="2">
        <v>0</v>
      </c>
      <c r="G14260" s="2">
        <v>0</v>
      </c>
      <c r="H14260" s="2">
        <v>0.01</v>
      </c>
      <c r="I14260" s="2">
        <v>0</v>
      </c>
      <c r="J14260" s="2">
        <v>0.01</v>
      </c>
      <c r="L14260"/>
      <c r="N14260"/>
    </row>
    <row r="14261" spans="1:14" x14ac:dyDescent="0.2">
      <c r="A14261" s="1" t="s">
        <v>10029</v>
      </c>
      <c r="B14261" s="8" t="s">
        <v>20</v>
      </c>
      <c r="C14261" s="1" t="s">
        <v>29</v>
      </c>
      <c r="D14261" s="1" t="s">
        <v>22</v>
      </c>
      <c r="E14261" s="1" t="s">
        <v>3044</v>
      </c>
      <c r="F14261" s="2">
        <v>0</v>
      </c>
      <c r="G14261" s="2">
        <v>0</v>
      </c>
      <c r="H14261" s="2">
        <v>0.01</v>
      </c>
      <c r="I14261" s="2">
        <v>0</v>
      </c>
      <c r="J14261" s="2">
        <v>0.01</v>
      </c>
      <c r="L14261"/>
      <c r="N14261"/>
    </row>
    <row r="14262" spans="1:14" x14ac:dyDescent="0.2">
      <c r="A14262" s="1" t="s">
        <v>7156</v>
      </c>
      <c r="B14262" s="8" t="s">
        <v>128</v>
      </c>
      <c r="C14262" s="1" t="s">
        <v>216</v>
      </c>
      <c r="D14262" s="1" t="s">
        <v>173</v>
      </c>
      <c r="E14262" s="1" t="s">
        <v>1674</v>
      </c>
      <c r="F14262" s="2">
        <v>0</v>
      </c>
      <c r="G14262" s="2">
        <v>0.01</v>
      </c>
      <c r="H14262" s="2">
        <v>0</v>
      </c>
      <c r="I14262" s="2">
        <v>0</v>
      </c>
      <c r="J14262" s="2">
        <v>0.01</v>
      </c>
      <c r="L14262"/>
      <c r="N14262"/>
    </row>
    <row r="14263" spans="1:14" x14ac:dyDescent="0.2">
      <c r="A14263" s="1" t="s">
        <v>10030</v>
      </c>
      <c r="B14263" s="8" t="s">
        <v>10</v>
      </c>
      <c r="C14263" s="1" t="s">
        <v>29</v>
      </c>
      <c r="D14263" s="1" t="s">
        <v>22</v>
      </c>
      <c r="E14263" s="1" t="s">
        <v>109</v>
      </c>
      <c r="F14263" s="2">
        <v>0</v>
      </c>
      <c r="G14263" s="2">
        <v>0</v>
      </c>
      <c r="H14263" s="2">
        <v>0.01</v>
      </c>
      <c r="I14263" s="2">
        <v>0</v>
      </c>
      <c r="J14263" s="2">
        <v>0.01</v>
      </c>
      <c r="L14263"/>
      <c r="N14263"/>
    </row>
    <row r="14264" spans="1:14" x14ac:dyDescent="0.2">
      <c r="A14264" s="1" t="s">
        <v>10031</v>
      </c>
      <c r="B14264" s="8" t="s">
        <v>113</v>
      </c>
      <c r="C14264" s="1" t="s">
        <v>29</v>
      </c>
      <c r="D14264" s="1" t="s">
        <v>1</v>
      </c>
      <c r="E14264" s="1" t="s">
        <v>178</v>
      </c>
      <c r="F14264" s="2">
        <v>0</v>
      </c>
      <c r="G14264" s="2">
        <v>0</v>
      </c>
      <c r="H14264" s="2">
        <v>0.01</v>
      </c>
      <c r="I14264" s="2">
        <v>0</v>
      </c>
      <c r="J14264" s="2">
        <v>0.01</v>
      </c>
      <c r="L14264"/>
      <c r="N14264"/>
    </row>
    <row r="14265" spans="1:14" x14ac:dyDescent="0.2">
      <c r="A14265" s="1" t="s">
        <v>10032</v>
      </c>
      <c r="B14265" s="8" t="s">
        <v>32</v>
      </c>
      <c r="C14265" s="1" t="s">
        <v>33</v>
      </c>
      <c r="D14265" s="1" t="s">
        <v>173</v>
      </c>
      <c r="E14265" s="1" t="s">
        <v>1117</v>
      </c>
      <c r="F14265" s="2">
        <v>0</v>
      </c>
      <c r="G14265" s="2">
        <v>0</v>
      </c>
      <c r="H14265" s="2">
        <v>0.01</v>
      </c>
      <c r="I14265" s="2">
        <v>0</v>
      </c>
      <c r="J14265" s="2">
        <v>0.01</v>
      </c>
      <c r="L14265"/>
      <c r="N14265"/>
    </row>
    <row r="14266" spans="1:14" x14ac:dyDescent="0.2">
      <c r="A14266" s="1" t="s">
        <v>4542</v>
      </c>
      <c r="B14266" s="8" t="s">
        <v>107</v>
      </c>
      <c r="C14266" s="1" t="s">
        <v>15</v>
      </c>
      <c r="D14266" s="1" t="s">
        <v>58</v>
      </c>
      <c r="E14266" s="1" t="s">
        <v>248</v>
      </c>
      <c r="F14266" s="2">
        <v>0</v>
      </c>
      <c r="G14266" s="2">
        <v>0.01</v>
      </c>
      <c r="H14266" s="2">
        <v>0</v>
      </c>
      <c r="I14266" s="2">
        <v>0</v>
      </c>
      <c r="J14266" s="2">
        <v>0.01</v>
      </c>
      <c r="L14266"/>
      <c r="N14266"/>
    </row>
    <row r="14267" spans="1:14" x14ac:dyDescent="0.2">
      <c r="A14267" s="1" t="s">
        <v>10033</v>
      </c>
      <c r="B14267" s="8" t="s">
        <v>36</v>
      </c>
      <c r="C14267" s="1" t="s">
        <v>18</v>
      </c>
      <c r="D14267" s="1" t="s">
        <v>45</v>
      </c>
      <c r="E14267" s="1" t="s">
        <v>1803</v>
      </c>
      <c r="F14267" s="2">
        <v>0</v>
      </c>
      <c r="G14267" s="2">
        <v>0</v>
      </c>
      <c r="H14267" s="2">
        <v>0.01</v>
      </c>
      <c r="I14267" s="2">
        <v>0</v>
      </c>
      <c r="J14267" s="2">
        <v>0.01</v>
      </c>
      <c r="L14267"/>
      <c r="N14267"/>
    </row>
    <row r="14268" spans="1:14" x14ac:dyDescent="0.2">
      <c r="A14268" s="1" t="s">
        <v>10034</v>
      </c>
      <c r="B14268" s="8" t="s">
        <v>107</v>
      </c>
      <c r="C14268" s="1" t="s">
        <v>18</v>
      </c>
      <c r="D14268" s="1" t="s">
        <v>12</v>
      </c>
      <c r="E14268" s="1" t="s">
        <v>248</v>
      </c>
      <c r="F14268" s="2">
        <v>0</v>
      </c>
      <c r="G14268" s="2">
        <v>0.01</v>
      </c>
      <c r="H14268" s="2">
        <v>0</v>
      </c>
      <c r="I14268" s="2">
        <v>0</v>
      </c>
      <c r="J14268" s="2">
        <v>0.01</v>
      </c>
      <c r="L14268"/>
      <c r="N14268"/>
    </row>
    <row r="14269" spans="1:14" x14ac:dyDescent="0.2">
      <c r="A14269" s="1" t="s">
        <v>10035</v>
      </c>
      <c r="B14269" s="8" t="s">
        <v>20</v>
      </c>
      <c r="C14269" s="1" t="s">
        <v>15</v>
      </c>
      <c r="D14269" s="1" t="s">
        <v>38</v>
      </c>
      <c r="E14269" s="1" t="s">
        <v>770</v>
      </c>
      <c r="F14269" s="2">
        <v>0</v>
      </c>
      <c r="G14269" s="2">
        <v>0</v>
      </c>
      <c r="H14269" s="2">
        <v>0.01</v>
      </c>
      <c r="I14269" s="2">
        <v>0</v>
      </c>
      <c r="J14269" s="2">
        <v>0.01</v>
      </c>
      <c r="L14269"/>
      <c r="N14269"/>
    </row>
    <row r="14270" spans="1:14" x14ac:dyDescent="0.2">
      <c r="A14270" s="1" t="s">
        <v>10036</v>
      </c>
      <c r="B14270" s="8" t="s">
        <v>64</v>
      </c>
      <c r="C14270" s="1" t="s">
        <v>216</v>
      </c>
      <c r="D14270" s="1" t="s">
        <v>38</v>
      </c>
      <c r="E14270" s="1" t="s">
        <v>10037</v>
      </c>
      <c r="F14270" s="2">
        <v>0.01</v>
      </c>
      <c r="G14270" s="2">
        <v>0</v>
      </c>
      <c r="H14270" s="2">
        <v>0</v>
      </c>
      <c r="I14270" s="2">
        <v>0</v>
      </c>
      <c r="J14270" s="2">
        <v>0.01</v>
      </c>
      <c r="L14270"/>
      <c r="N14270"/>
    </row>
    <row r="14271" spans="1:14" x14ac:dyDescent="0.2">
      <c r="A14271" s="1" t="s">
        <v>10038</v>
      </c>
      <c r="B14271" s="8" t="s">
        <v>41</v>
      </c>
      <c r="C14271" s="1" t="s">
        <v>15</v>
      </c>
      <c r="D14271" s="1" t="s">
        <v>22</v>
      </c>
      <c r="E14271" s="1" t="s">
        <v>10039</v>
      </c>
      <c r="F14271" s="2">
        <v>0</v>
      </c>
      <c r="G14271" s="2">
        <v>0</v>
      </c>
      <c r="H14271" s="2">
        <v>0.01</v>
      </c>
      <c r="I14271" s="2">
        <v>0</v>
      </c>
      <c r="J14271" s="2">
        <v>0.01</v>
      </c>
      <c r="L14271"/>
      <c r="N14271"/>
    </row>
    <row r="14272" spans="1:14" x14ac:dyDescent="0.2">
      <c r="A14272" s="1" t="s">
        <v>10040</v>
      </c>
      <c r="B14272" s="8" t="s">
        <v>113</v>
      </c>
      <c r="C14272" s="1" t="s">
        <v>33</v>
      </c>
      <c r="D14272" s="1" t="s">
        <v>173</v>
      </c>
      <c r="E14272" s="1" t="s">
        <v>4611</v>
      </c>
      <c r="F14272" s="2">
        <v>0</v>
      </c>
      <c r="G14272" s="2">
        <v>0</v>
      </c>
      <c r="H14272" s="2">
        <v>0.01</v>
      </c>
      <c r="I14272" s="2">
        <v>0</v>
      </c>
      <c r="J14272" s="2">
        <v>0.01</v>
      </c>
      <c r="L14272"/>
      <c r="N14272"/>
    </row>
    <row r="14273" spans="1:14" x14ac:dyDescent="0.2">
      <c r="A14273" s="1" t="s">
        <v>10041</v>
      </c>
      <c r="B14273" s="8" t="s">
        <v>32</v>
      </c>
      <c r="C14273" s="1" t="s">
        <v>18</v>
      </c>
      <c r="D14273" s="1" t="s">
        <v>58</v>
      </c>
      <c r="E14273" s="1" t="s">
        <v>8724</v>
      </c>
      <c r="F14273" s="2">
        <v>0</v>
      </c>
      <c r="G14273" s="2">
        <v>0</v>
      </c>
      <c r="H14273" s="2">
        <v>0.01</v>
      </c>
      <c r="I14273" s="2">
        <v>0</v>
      </c>
      <c r="J14273" s="2">
        <v>0.01</v>
      </c>
      <c r="L14273"/>
      <c r="N14273"/>
    </row>
    <row r="14274" spans="1:14" x14ac:dyDescent="0.2">
      <c r="A14274" s="1" t="s">
        <v>10042</v>
      </c>
      <c r="B14274" s="8" t="s">
        <v>113</v>
      </c>
      <c r="C14274" s="1" t="s">
        <v>33</v>
      </c>
      <c r="D14274" s="1" t="s">
        <v>214</v>
      </c>
      <c r="E14274" s="1" t="s">
        <v>9773</v>
      </c>
      <c r="F14274" s="2">
        <v>0</v>
      </c>
      <c r="G14274" s="2">
        <v>0</v>
      </c>
      <c r="H14274" s="2">
        <v>0.01</v>
      </c>
      <c r="I14274" s="2">
        <v>0</v>
      </c>
      <c r="J14274" s="2">
        <v>0.01</v>
      </c>
      <c r="L14274"/>
      <c r="N14274"/>
    </row>
    <row r="14275" spans="1:14" x14ac:dyDescent="0.2">
      <c r="A14275" s="1" t="s">
        <v>10043</v>
      </c>
      <c r="B14275" s="8" t="s">
        <v>41</v>
      </c>
      <c r="C14275" s="1" t="s">
        <v>29</v>
      </c>
      <c r="D14275" s="1" t="s">
        <v>173</v>
      </c>
      <c r="E14275" s="1" t="s">
        <v>7853</v>
      </c>
      <c r="F14275" s="2">
        <v>0</v>
      </c>
      <c r="G14275" s="2">
        <v>0</v>
      </c>
      <c r="H14275" s="2">
        <v>0.01</v>
      </c>
      <c r="I14275" s="2">
        <v>0</v>
      </c>
      <c r="J14275" s="2">
        <v>0.01</v>
      </c>
      <c r="L14275"/>
      <c r="N14275"/>
    </row>
    <row r="14276" spans="1:14" x14ac:dyDescent="0.2">
      <c r="A14276" s="1" t="s">
        <v>10044</v>
      </c>
      <c r="B14276" s="8" t="s">
        <v>559</v>
      </c>
      <c r="C14276" s="1" t="s">
        <v>65</v>
      </c>
      <c r="D14276" s="1" t="s">
        <v>173</v>
      </c>
      <c r="E14276" s="1" t="s">
        <v>9160</v>
      </c>
      <c r="F14276" s="2">
        <v>0</v>
      </c>
      <c r="G14276" s="2">
        <v>0</v>
      </c>
      <c r="H14276" s="2">
        <v>0.01</v>
      </c>
      <c r="I14276" s="2">
        <v>0</v>
      </c>
      <c r="J14276" s="2">
        <v>0.01</v>
      </c>
      <c r="L14276"/>
      <c r="N14276"/>
    </row>
    <row r="14277" spans="1:14" x14ac:dyDescent="0.2">
      <c r="A14277" s="1" t="s">
        <v>10045</v>
      </c>
      <c r="B14277" s="8" t="s">
        <v>113</v>
      </c>
      <c r="C14277" s="1" t="s">
        <v>57</v>
      </c>
      <c r="D14277" s="1" t="s">
        <v>22</v>
      </c>
      <c r="E14277" s="1" t="s">
        <v>5956</v>
      </c>
      <c r="F14277" s="2">
        <v>0</v>
      </c>
      <c r="G14277" s="2">
        <v>0</v>
      </c>
      <c r="H14277" s="2">
        <v>0.01</v>
      </c>
      <c r="I14277" s="2">
        <v>0</v>
      </c>
      <c r="J14277" s="2">
        <v>0.01</v>
      </c>
      <c r="L14277"/>
      <c r="N14277"/>
    </row>
    <row r="14278" spans="1:14" x14ac:dyDescent="0.2">
      <c r="A14278" s="1" t="s">
        <v>10046</v>
      </c>
      <c r="B14278" s="8" t="s">
        <v>559</v>
      </c>
      <c r="C14278" s="1" t="s">
        <v>67</v>
      </c>
      <c r="D14278" s="1" t="s">
        <v>38</v>
      </c>
      <c r="E14278" s="1" t="s">
        <v>892</v>
      </c>
      <c r="F14278" s="2">
        <v>0</v>
      </c>
      <c r="G14278" s="2">
        <v>0</v>
      </c>
      <c r="H14278" s="2">
        <v>0.01</v>
      </c>
      <c r="I14278" s="2">
        <v>0</v>
      </c>
      <c r="J14278" s="2">
        <v>0.01</v>
      </c>
      <c r="L14278"/>
      <c r="N14278"/>
    </row>
    <row r="14279" spans="1:14" x14ac:dyDescent="0.2">
      <c r="A14279" s="1" t="s">
        <v>10047</v>
      </c>
      <c r="B14279" s="8" t="s">
        <v>20</v>
      </c>
      <c r="C14279" s="1" t="s">
        <v>29</v>
      </c>
      <c r="D14279" s="1" t="s">
        <v>38</v>
      </c>
      <c r="E14279" s="1" t="s">
        <v>13</v>
      </c>
      <c r="F14279" s="2">
        <v>0</v>
      </c>
      <c r="G14279" s="2">
        <v>0</v>
      </c>
      <c r="H14279" s="2">
        <v>0.01</v>
      </c>
      <c r="I14279" s="2">
        <v>0</v>
      </c>
      <c r="J14279" s="2">
        <v>0.01</v>
      </c>
      <c r="L14279"/>
      <c r="N14279"/>
    </row>
    <row r="14280" spans="1:14" x14ac:dyDescent="0.2">
      <c r="A14280" s="1" t="s">
        <v>857</v>
      </c>
      <c r="B14280" s="8" t="s">
        <v>49</v>
      </c>
      <c r="C14280" s="1" t="s">
        <v>47</v>
      </c>
      <c r="D14280" s="1" t="s">
        <v>16</v>
      </c>
      <c r="E14280" s="1" t="s">
        <v>2519</v>
      </c>
      <c r="F14280" s="2">
        <v>0.01</v>
      </c>
      <c r="G14280" s="2">
        <v>0</v>
      </c>
      <c r="H14280" s="2">
        <v>0</v>
      </c>
      <c r="I14280" s="2">
        <v>0</v>
      </c>
      <c r="J14280" s="2">
        <v>0.01</v>
      </c>
      <c r="L14280"/>
      <c r="N14280"/>
    </row>
    <row r="14281" spans="1:14" x14ac:dyDescent="0.2">
      <c r="A14281" s="1" t="s">
        <v>10048</v>
      </c>
      <c r="B14281" s="8" t="s">
        <v>20</v>
      </c>
      <c r="C14281" s="1" t="s">
        <v>18</v>
      </c>
      <c r="D14281" s="1" t="s">
        <v>52</v>
      </c>
      <c r="E14281" s="1" t="s">
        <v>527</v>
      </c>
      <c r="F14281" s="2">
        <v>0.01</v>
      </c>
      <c r="G14281" s="2">
        <v>0</v>
      </c>
      <c r="H14281" s="2">
        <v>0</v>
      </c>
      <c r="I14281" s="2">
        <v>0</v>
      </c>
      <c r="J14281" s="2">
        <v>0.01</v>
      </c>
      <c r="L14281"/>
      <c r="N14281"/>
    </row>
    <row r="14282" spans="1:14" x14ac:dyDescent="0.2">
      <c r="A14282" s="1" t="s">
        <v>8340</v>
      </c>
      <c r="B14282" s="8" t="s">
        <v>559</v>
      </c>
      <c r="C14282" s="1" t="s">
        <v>75</v>
      </c>
      <c r="D14282" s="1" t="s">
        <v>173</v>
      </c>
      <c r="E14282" s="1" t="s">
        <v>6089</v>
      </c>
      <c r="F14282" s="2">
        <v>0</v>
      </c>
      <c r="G14282" s="2">
        <v>0</v>
      </c>
      <c r="H14282" s="2">
        <v>0.01</v>
      </c>
      <c r="I14282" s="2">
        <v>0</v>
      </c>
      <c r="J14282" s="2">
        <v>0.01</v>
      </c>
      <c r="L14282"/>
      <c r="N14282"/>
    </row>
    <row r="14283" spans="1:14" x14ac:dyDescent="0.2">
      <c r="A14283" s="1" t="s">
        <v>3792</v>
      </c>
      <c r="B14283" s="8" t="s">
        <v>107</v>
      </c>
      <c r="C14283" s="1" t="s">
        <v>29</v>
      </c>
      <c r="D14283" s="1" t="s">
        <v>214</v>
      </c>
      <c r="E14283" s="1" t="s">
        <v>248</v>
      </c>
      <c r="F14283" s="2">
        <v>0</v>
      </c>
      <c r="G14283" s="2">
        <v>0.01</v>
      </c>
      <c r="H14283" s="2">
        <v>0</v>
      </c>
      <c r="I14283" s="2">
        <v>0</v>
      </c>
      <c r="J14283" s="2">
        <v>0.01</v>
      </c>
      <c r="L14283"/>
      <c r="N14283"/>
    </row>
    <row r="14284" spans="1:14" x14ac:dyDescent="0.2">
      <c r="A14284" s="1" t="s">
        <v>10049</v>
      </c>
      <c r="B14284" s="8" t="s">
        <v>107</v>
      </c>
      <c r="C14284" s="1" t="s">
        <v>65</v>
      </c>
      <c r="D14284" s="1" t="s">
        <v>38</v>
      </c>
      <c r="E14284" s="1" t="s">
        <v>1105</v>
      </c>
      <c r="F14284" s="2">
        <v>0</v>
      </c>
      <c r="G14284" s="2">
        <v>0.01</v>
      </c>
      <c r="H14284" s="2">
        <v>0</v>
      </c>
      <c r="I14284" s="2">
        <v>0</v>
      </c>
      <c r="J14284" s="2">
        <v>0.01</v>
      </c>
      <c r="L14284"/>
      <c r="N14284"/>
    </row>
    <row r="14285" spans="1:14" x14ac:dyDescent="0.2">
      <c r="A14285" s="1" t="s">
        <v>10050</v>
      </c>
      <c r="B14285" s="8" t="s">
        <v>41</v>
      </c>
      <c r="C14285" s="1" t="s">
        <v>11</v>
      </c>
      <c r="D14285" s="1" t="s">
        <v>22</v>
      </c>
      <c r="E14285" s="1" t="s">
        <v>603</v>
      </c>
      <c r="F14285" s="2">
        <v>0</v>
      </c>
      <c r="G14285" s="2">
        <v>0</v>
      </c>
      <c r="H14285" s="2">
        <v>0.01</v>
      </c>
      <c r="I14285" s="2">
        <v>0</v>
      </c>
      <c r="J14285" s="2">
        <v>0.01</v>
      </c>
      <c r="L14285"/>
      <c r="N14285"/>
    </row>
    <row r="14286" spans="1:14" x14ac:dyDescent="0.2">
      <c r="A14286" s="1" t="s">
        <v>7726</v>
      </c>
      <c r="B14286" s="8" t="s">
        <v>121</v>
      </c>
      <c r="C14286" s="1" t="s">
        <v>216</v>
      </c>
      <c r="D14286" s="1" t="s">
        <v>16</v>
      </c>
      <c r="E14286" s="1" t="s">
        <v>137</v>
      </c>
      <c r="F14286" s="2">
        <v>0</v>
      </c>
      <c r="G14286" s="2">
        <v>0.01</v>
      </c>
      <c r="H14286" s="2">
        <v>0</v>
      </c>
      <c r="I14286" s="2">
        <v>0</v>
      </c>
      <c r="J14286" s="2">
        <v>0.01</v>
      </c>
      <c r="L14286"/>
      <c r="N14286"/>
    </row>
    <row r="14287" spans="1:14" x14ac:dyDescent="0.2">
      <c r="A14287" s="1" t="s">
        <v>10051</v>
      </c>
      <c r="B14287" s="8" t="s">
        <v>41</v>
      </c>
      <c r="C14287" s="1" t="s">
        <v>29</v>
      </c>
      <c r="D14287" s="1" t="s">
        <v>173</v>
      </c>
      <c r="E14287" s="1" t="s">
        <v>1117</v>
      </c>
      <c r="F14287" s="2">
        <v>0</v>
      </c>
      <c r="G14287" s="2">
        <v>0</v>
      </c>
      <c r="H14287" s="2">
        <v>0.01</v>
      </c>
      <c r="I14287" s="2">
        <v>0</v>
      </c>
      <c r="J14287" s="2">
        <v>0.01</v>
      </c>
      <c r="L14287"/>
      <c r="N14287"/>
    </row>
    <row r="14288" spans="1:14" x14ac:dyDescent="0.2">
      <c r="A14288" s="1" t="s">
        <v>10052</v>
      </c>
      <c r="B14288" s="8" t="s">
        <v>20</v>
      </c>
      <c r="C14288" s="1" t="s">
        <v>11</v>
      </c>
      <c r="D14288" s="1" t="s">
        <v>52</v>
      </c>
      <c r="E14288" s="1" t="s">
        <v>137</v>
      </c>
      <c r="F14288" s="2">
        <v>0.01</v>
      </c>
      <c r="G14288" s="2">
        <v>0</v>
      </c>
      <c r="H14288" s="2">
        <v>0</v>
      </c>
      <c r="I14288" s="2">
        <v>0</v>
      </c>
      <c r="J14288" s="2">
        <v>0.01</v>
      </c>
      <c r="L14288"/>
      <c r="N14288"/>
    </row>
    <row r="14289" spans="1:14" x14ac:dyDescent="0.2">
      <c r="A14289" s="1" t="s">
        <v>10053</v>
      </c>
      <c r="B14289" s="8" t="s">
        <v>41</v>
      </c>
      <c r="C14289" s="1" t="s">
        <v>18</v>
      </c>
      <c r="D14289" s="1" t="s">
        <v>22</v>
      </c>
      <c r="E14289" s="1" t="s">
        <v>603</v>
      </c>
      <c r="F14289" s="2">
        <v>0</v>
      </c>
      <c r="G14289" s="2">
        <v>0</v>
      </c>
      <c r="H14289" s="2">
        <v>0.01</v>
      </c>
      <c r="I14289" s="2">
        <v>0</v>
      </c>
      <c r="J14289" s="2">
        <v>0.01</v>
      </c>
      <c r="L14289"/>
      <c r="N14289"/>
    </row>
    <row r="14290" spans="1:14" x14ac:dyDescent="0.2">
      <c r="A14290" s="1" t="s">
        <v>10054</v>
      </c>
      <c r="B14290" s="8" t="s">
        <v>41</v>
      </c>
      <c r="C14290" s="1" t="s">
        <v>11</v>
      </c>
      <c r="D14290" s="1" t="s">
        <v>71</v>
      </c>
      <c r="E14290" s="1" t="s">
        <v>2229</v>
      </c>
      <c r="F14290" s="2">
        <v>0</v>
      </c>
      <c r="G14290" s="2">
        <v>0</v>
      </c>
      <c r="H14290" s="2">
        <v>0.01</v>
      </c>
      <c r="I14290" s="2">
        <v>0</v>
      </c>
      <c r="J14290" s="2">
        <v>0.01</v>
      </c>
      <c r="L14290"/>
      <c r="N14290"/>
    </row>
    <row r="14291" spans="1:14" x14ac:dyDescent="0.2">
      <c r="A14291" s="1" t="s">
        <v>10055</v>
      </c>
      <c r="B14291" s="8" t="s">
        <v>49</v>
      </c>
      <c r="C14291" s="1" t="s">
        <v>124</v>
      </c>
      <c r="D14291" s="1" t="s">
        <v>58</v>
      </c>
      <c r="E14291" s="1" t="s">
        <v>7645</v>
      </c>
      <c r="F14291" s="2">
        <v>0.01</v>
      </c>
      <c r="G14291" s="2">
        <v>0</v>
      </c>
      <c r="H14291" s="2">
        <v>0</v>
      </c>
      <c r="I14291" s="2">
        <v>0</v>
      </c>
      <c r="J14291" s="2">
        <v>0.01</v>
      </c>
      <c r="L14291"/>
      <c r="N14291"/>
    </row>
    <row r="14292" spans="1:14" x14ac:dyDescent="0.2">
      <c r="A14292" s="1" t="s">
        <v>10056</v>
      </c>
      <c r="B14292" s="8" t="s">
        <v>113</v>
      </c>
      <c r="C14292" s="1" t="s">
        <v>11</v>
      </c>
      <c r="D14292" s="1" t="s">
        <v>173</v>
      </c>
      <c r="E14292" s="1" t="s">
        <v>2761</v>
      </c>
      <c r="F14292" s="2">
        <v>0</v>
      </c>
      <c r="G14292" s="2">
        <v>0</v>
      </c>
      <c r="H14292" s="2">
        <v>0.01</v>
      </c>
      <c r="I14292" s="2">
        <v>0</v>
      </c>
      <c r="J14292" s="2">
        <v>0.01</v>
      </c>
      <c r="L14292"/>
      <c r="N14292"/>
    </row>
    <row r="14293" spans="1:14" x14ac:dyDescent="0.2">
      <c r="A14293" s="1" t="s">
        <v>3526</v>
      </c>
      <c r="B14293" s="8" t="s">
        <v>107</v>
      </c>
      <c r="C14293" s="1" t="s">
        <v>18</v>
      </c>
      <c r="D14293" s="1" t="s">
        <v>58</v>
      </c>
      <c r="E14293" s="1" t="s">
        <v>220</v>
      </c>
      <c r="F14293" s="2">
        <v>0</v>
      </c>
      <c r="G14293" s="2">
        <v>0.01</v>
      </c>
      <c r="H14293" s="2">
        <v>0</v>
      </c>
      <c r="I14293" s="2">
        <v>0</v>
      </c>
      <c r="J14293" s="2">
        <v>0.01</v>
      </c>
      <c r="L14293"/>
      <c r="N14293"/>
    </row>
    <row r="14294" spans="1:14" x14ac:dyDescent="0.2">
      <c r="A14294" s="1" t="s">
        <v>10057</v>
      </c>
      <c r="B14294" s="8" t="s">
        <v>10</v>
      </c>
      <c r="C14294" s="1" t="s">
        <v>33</v>
      </c>
      <c r="D14294" s="1" t="s">
        <v>22</v>
      </c>
      <c r="E14294" s="1" t="s">
        <v>3742</v>
      </c>
      <c r="F14294" s="2">
        <v>0.01</v>
      </c>
      <c r="G14294" s="2">
        <v>0.01</v>
      </c>
      <c r="H14294" s="2">
        <v>0</v>
      </c>
      <c r="I14294" s="2">
        <v>0</v>
      </c>
      <c r="J14294" s="2">
        <v>0.01</v>
      </c>
      <c r="L14294"/>
      <c r="N14294"/>
    </row>
    <row r="14295" spans="1:14" x14ac:dyDescent="0.2">
      <c r="A14295" s="1" t="s">
        <v>10058</v>
      </c>
      <c r="B14295" s="8" t="s">
        <v>32</v>
      </c>
      <c r="C14295" s="1" t="s">
        <v>67</v>
      </c>
      <c r="D14295" s="1" t="s">
        <v>38</v>
      </c>
      <c r="E14295" s="1" t="s">
        <v>7853</v>
      </c>
      <c r="F14295" s="2">
        <v>0</v>
      </c>
      <c r="G14295" s="2">
        <v>0</v>
      </c>
      <c r="H14295" s="2">
        <v>0.01</v>
      </c>
      <c r="I14295" s="2">
        <v>0</v>
      </c>
      <c r="J14295" s="2">
        <v>0.01</v>
      </c>
      <c r="L14295"/>
      <c r="N14295"/>
    </row>
    <row r="14296" spans="1:14" x14ac:dyDescent="0.2">
      <c r="A14296" s="1" t="s">
        <v>10059</v>
      </c>
      <c r="B14296" s="8" t="s">
        <v>107</v>
      </c>
      <c r="C14296" s="1" t="s">
        <v>65</v>
      </c>
      <c r="D14296" s="1" t="s">
        <v>214</v>
      </c>
      <c r="E14296" s="1" t="s">
        <v>700</v>
      </c>
      <c r="F14296" s="2">
        <v>0</v>
      </c>
      <c r="G14296" s="2">
        <v>0.01</v>
      </c>
      <c r="H14296" s="2">
        <v>0</v>
      </c>
      <c r="I14296" s="2">
        <v>0</v>
      </c>
      <c r="J14296" s="2">
        <v>0.01</v>
      </c>
      <c r="L14296"/>
      <c r="N14296"/>
    </row>
    <row r="14297" spans="1:14" x14ac:dyDescent="0.2">
      <c r="A14297" s="1" t="s">
        <v>2837</v>
      </c>
      <c r="B14297" s="8" t="s">
        <v>107</v>
      </c>
      <c r="C14297" s="1" t="s">
        <v>29</v>
      </c>
      <c r="D14297" s="1" t="s">
        <v>58</v>
      </c>
      <c r="E14297" s="1" t="s">
        <v>220</v>
      </c>
      <c r="F14297" s="2">
        <v>0.01</v>
      </c>
      <c r="G14297" s="2">
        <v>0</v>
      </c>
      <c r="H14297" s="2">
        <v>0</v>
      </c>
      <c r="I14297" s="2">
        <v>0</v>
      </c>
      <c r="J14297" s="2">
        <v>0.01</v>
      </c>
      <c r="L14297"/>
      <c r="N14297"/>
    </row>
    <row r="14298" spans="1:14" x14ac:dyDescent="0.2">
      <c r="A14298" s="1" t="s">
        <v>10060</v>
      </c>
      <c r="B14298" s="8" t="s">
        <v>41</v>
      </c>
      <c r="C14298" s="1" t="s">
        <v>33</v>
      </c>
      <c r="D14298" s="1" t="s">
        <v>173</v>
      </c>
      <c r="E14298" s="1" t="s">
        <v>7958</v>
      </c>
      <c r="F14298" s="2">
        <v>0</v>
      </c>
      <c r="G14298" s="2">
        <v>0</v>
      </c>
      <c r="H14298" s="2">
        <v>0.01</v>
      </c>
      <c r="I14298" s="2">
        <v>0</v>
      </c>
      <c r="J14298" s="2">
        <v>0.01</v>
      </c>
      <c r="L14298"/>
      <c r="N14298"/>
    </row>
    <row r="14299" spans="1:14" x14ac:dyDescent="0.2">
      <c r="A14299" s="1" t="s">
        <v>10061</v>
      </c>
      <c r="B14299" s="8" t="s">
        <v>107</v>
      </c>
      <c r="C14299" s="1" t="s">
        <v>67</v>
      </c>
      <c r="D14299" s="1" t="s">
        <v>214</v>
      </c>
      <c r="E14299" s="1" t="s">
        <v>10062</v>
      </c>
      <c r="F14299" s="2">
        <v>0</v>
      </c>
      <c r="G14299" s="2">
        <v>0.01</v>
      </c>
      <c r="H14299" s="2">
        <v>0</v>
      </c>
      <c r="I14299" s="2">
        <v>0</v>
      </c>
      <c r="J14299" s="2">
        <v>0.01</v>
      </c>
      <c r="L14299"/>
      <c r="N14299"/>
    </row>
    <row r="14300" spans="1:14" x14ac:dyDescent="0.2">
      <c r="A14300" s="1" t="s">
        <v>10063</v>
      </c>
      <c r="B14300" s="8" t="s">
        <v>559</v>
      </c>
      <c r="C14300" s="1" t="s">
        <v>216</v>
      </c>
      <c r="D14300" s="1" t="s">
        <v>173</v>
      </c>
      <c r="E14300" s="1" t="s">
        <v>7737</v>
      </c>
      <c r="F14300" s="2">
        <v>0</v>
      </c>
      <c r="G14300" s="2">
        <v>0</v>
      </c>
      <c r="H14300" s="2">
        <v>0.01</v>
      </c>
      <c r="I14300" s="2">
        <v>0</v>
      </c>
      <c r="J14300" s="2">
        <v>0.01</v>
      </c>
      <c r="L14300"/>
      <c r="N14300"/>
    </row>
    <row r="14301" spans="1:14" x14ac:dyDescent="0.2">
      <c r="A14301" s="1" t="s">
        <v>10064</v>
      </c>
      <c r="B14301" s="8" t="s">
        <v>113</v>
      </c>
      <c r="C14301" s="1" t="s">
        <v>33</v>
      </c>
      <c r="D14301" s="1" t="s">
        <v>173</v>
      </c>
      <c r="E14301" s="1" t="s">
        <v>10065</v>
      </c>
      <c r="F14301" s="2">
        <v>0</v>
      </c>
      <c r="G14301" s="2">
        <v>0</v>
      </c>
      <c r="H14301" s="2">
        <v>0.01</v>
      </c>
      <c r="I14301" s="2">
        <v>0</v>
      </c>
      <c r="J14301" s="2">
        <v>0.01</v>
      </c>
      <c r="L14301"/>
      <c r="N14301"/>
    </row>
    <row r="14302" spans="1:14" x14ac:dyDescent="0.2">
      <c r="A14302" s="1" t="s">
        <v>3581</v>
      </c>
      <c r="B14302" s="8" t="s">
        <v>126</v>
      </c>
      <c r="C14302" s="1" t="s">
        <v>29</v>
      </c>
      <c r="D14302" s="1" t="s">
        <v>12</v>
      </c>
      <c r="E14302" s="1" t="s">
        <v>86</v>
      </c>
      <c r="F14302" s="2">
        <v>0.01</v>
      </c>
      <c r="G14302" s="2">
        <v>0</v>
      </c>
      <c r="H14302" s="2">
        <v>0</v>
      </c>
      <c r="I14302" s="2">
        <v>0</v>
      </c>
      <c r="J14302" s="2">
        <v>0.01</v>
      </c>
      <c r="L14302"/>
      <c r="N14302"/>
    </row>
    <row r="14303" spans="1:14" x14ac:dyDescent="0.2">
      <c r="A14303" s="1" t="s">
        <v>6501</v>
      </c>
      <c r="B14303" s="8" t="s">
        <v>20</v>
      </c>
      <c r="C14303" s="1" t="s">
        <v>18</v>
      </c>
      <c r="D14303" s="1" t="s">
        <v>26</v>
      </c>
      <c r="E14303" s="1" t="s">
        <v>109</v>
      </c>
      <c r="F14303" s="2">
        <v>0.01</v>
      </c>
      <c r="G14303" s="2">
        <v>0</v>
      </c>
      <c r="H14303" s="2">
        <v>0</v>
      </c>
      <c r="I14303" s="2">
        <v>0</v>
      </c>
      <c r="J14303" s="2">
        <v>0.01</v>
      </c>
      <c r="L14303"/>
      <c r="N14303"/>
    </row>
    <row r="14304" spans="1:14" x14ac:dyDescent="0.2">
      <c r="A14304" s="1" t="s">
        <v>10066</v>
      </c>
      <c r="B14304" s="8" t="s">
        <v>113</v>
      </c>
      <c r="C14304" s="1" t="s">
        <v>57</v>
      </c>
      <c r="D14304" s="1" t="s">
        <v>173</v>
      </c>
      <c r="E14304" s="1" t="s">
        <v>4611</v>
      </c>
      <c r="F14304" s="2">
        <v>0</v>
      </c>
      <c r="G14304" s="2">
        <v>0</v>
      </c>
      <c r="H14304" s="2">
        <v>0.01</v>
      </c>
      <c r="I14304" s="2">
        <v>0</v>
      </c>
      <c r="J14304" s="2">
        <v>0.01</v>
      </c>
      <c r="L14304"/>
      <c r="N14304"/>
    </row>
    <row r="14305" spans="1:14" x14ac:dyDescent="0.2">
      <c r="A14305" s="1" t="s">
        <v>10067</v>
      </c>
      <c r="B14305" s="8" t="s">
        <v>113</v>
      </c>
      <c r="C14305" s="1" t="s">
        <v>25</v>
      </c>
      <c r="D14305" s="1" t="s">
        <v>38</v>
      </c>
      <c r="E14305" s="1" t="s">
        <v>943</v>
      </c>
      <c r="F14305" s="2">
        <v>0.01</v>
      </c>
      <c r="G14305" s="2">
        <v>0</v>
      </c>
      <c r="H14305" s="2">
        <v>0</v>
      </c>
      <c r="I14305" s="2">
        <v>0</v>
      </c>
      <c r="J14305" s="2">
        <v>0.01</v>
      </c>
      <c r="L14305"/>
      <c r="N14305"/>
    </row>
    <row r="14306" spans="1:14" x14ac:dyDescent="0.2">
      <c r="A14306" s="1" t="s">
        <v>9411</v>
      </c>
      <c r="B14306" s="8" t="s">
        <v>128</v>
      </c>
      <c r="C14306" s="1" t="s">
        <v>65</v>
      </c>
      <c r="D14306" s="1" t="s">
        <v>38</v>
      </c>
      <c r="E14306" s="1" t="s">
        <v>1674</v>
      </c>
      <c r="F14306" s="2">
        <v>0</v>
      </c>
      <c r="G14306" s="2">
        <v>0.01</v>
      </c>
      <c r="H14306" s="2">
        <v>0</v>
      </c>
      <c r="I14306" s="2">
        <v>0</v>
      </c>
      <c r="J14306" s="2">
        <v>0.01</v>
      </c>
      <c r="L14306"/>
      <c r="N14306"/>
    </row>
    <row r="14307" spans="1:14" x14ac:dyDescent="0.2">
      <c r="A14307" s="1" t="s">
        <v>10068</v>
      </c>
      <c r="B14307" s="8" t="s">
        <v>41</v>
      </c>
      <c r="C14307" s="1" t="s">
        <v>11</v>
      </c>
      <c r="D14307" s="1" t="s">
        <v>22</v>
      </c>
      <c r="E14307" s="1" t="s">
        <v>603</v>
      </c>
      <c r="F14307" s="2">
        <v>0</v>
      </c>
      <c r="G14307" s="2">
        <v>0</v>
      </c>
      <c r="H14307" s="2">
        <v>0.01</v>
      </c>
      <c r="I14307" s="2">
        <v>0</v>
      </c>
      <c r="J14307" s="2">
        <v>0.01</v>
      </c>
      <c r="L14307"/>
      <c r="N14307"/>
    </row>
    <row r="14308" spans="1:14" x14ac:dyDescent="0.2">
      <c r="A14308" s="1" t="s">
        <v>8140</v>
      </c>
      <c r="B14308" s="8" t="s">
        <v>36</v>
      </c>
      <c r="C14308" s="1" t="s">
        <v>65</v>
      </c>
      <c r="D14308" s="1" t="s">
        <v>71</v>
      </c>
      <c r="E14308" s="1" t="s">
        <v>10069</v>
      </c>
      <c r="F14308" s="2">
        <v>0</v>
      </c>
      <c r="G14308" s="2">
        <v>0</v>
      </c>
      <c r="H14308" s="2">
        <v>0.01</v>
      </c>
      <c r="I14308" s="2">
        <v>0</v>
      </c>
      <c r="J14308" s="2">
        <v>0.01</v>
      </c>
      <c r="L14308"/>
      <c r="N14308"/>
    </row>
    <row r="14309" spans="1:14" x14ac:dyDescent="0.2">
      <c r="A14309" s="1" t="s">
        <v>10070</v>
      </c>
      <c r="B14309" s="8" t="s">
        <v>113</v>
      </c>
      <c r="C14309" s="1" t="s">
        <v>33</v>
      </c>
      <c r="D14309" s="1" t="s">
        <v>214</v>
      </c>
      <c r="E14309" s="1" t="s">
        <v>9773</v>
      </c>
      <c r="F14309" s="2">
        <v>0</v>
      </c>
      <c r="G14309" s="2">
        <v>0</v>
      </c>
      <c r="H14309" s="2">
        <v>0.01</v>
      </c>
      <c r="I14309" s="2">
        <v>0</v>
      </c>
      <c r="J14309" s="2">
        <v>0.01</v>
      </c>
      <c r="L14309"/>
      <c r="N14309"/>
    </row>
    <row r="14310" spans="1:14" x14ac:dyDescent="0.2">
      <c r="A14310" s="1" t="s">
        <v>10071</v>
      </c>
      <c r="B14310" s="8" t="s">
        <v>113</v>
      </c>
      <c r="C14310" s="1" t="s">
        <v>67</v>
      </c>
      <c r="D14310" s="1" t="s">
        <v>38</v>
      </c>
      <c r="E14310" s="1" t="s">
        <v>9302</v>
      </c>
      <c r="F14310" s="2">
        <v>0</v>
      </c>
      <c r="G14310" s="2">
        <v>0</v>
      </c>
      <c r="H14310" s="2">
        <v>0.01</v>
      </c>
      <c r="I14310" s="2">
        <v>0</v>
      </c>
      <c r="J14310" s="2">
        <v>0.01</v>
      </c>
      <c r="L14310"/>
      <c r="N14310"/>
    </row>
    <row r="14311" spans="1:14" x14ac:dyDescent="0.2">
      <c r="A14311" s="1" t="s">
        <v>10072</v>
      </c>
      <c r="B14311" s="8" t="s">
        <v>20</v>
      </c>
      <c r="C14311" s="1" t="s">
        <v>37</v>
      </c>
      <c r="D14311" s="1" t="s">
        <v>38</v>
      </c>
      <c r="E14311" s="1" t="s">
        <v>1649</v>
      </c>
      <c r="F14311" s="2">
        <v>0</v>
      </c>
      <c r="G14311" s="2">
        <v>0.01</v>
      </c>
      <c r="H14311" s="2">
        <v>0</v>
      </c>
      <c r="I14311" s="2">
        <v>0</v>
      </c>
      <c r="J14311" s="2">
        <v>0.01</v>
      </c>
      <c r="L14311"/>
      <c r="N14311"/>
    </row>
    <row r="14312" spans="1:14" x14ac:dyDescent="0.2">
      <c r="A14312" s="1" t="s">
        <v>10073</v>
      </c>
      <c r="B14312" s="8" t="s">
        <v>559</v>
      </c>
      <c r="C14312" s="1" t="s">
        <v>75</v>
      </c>
      <c r="D14312" s="1" t="s">
        <v>52</v>
      </c>
      <c r="E14312" s="1" t="s">
        <v>86</v>
      </c>
      <c r="F14312" s="2">
        <v>0</v>
      </c>
      <c r="G14312" s="2">
        <v>0.01</v>
      </c>
      <c r="H14312" s="2">
        <v>0</v>
      </c>
      <c r="I14312" s="2">
        <v>0</v>
      </c>
      <c r="J14312" s="2">
        <v>0.01</v>
      </c>
      <c r="L14312"/>
      <c r="N14312"/>
    </row>
    <row r="14313" spans="1:14" x14ac:dyDescent="0.2">
      <c r="A14313" s="1" t="s">
        <v>10074</v>
      </c>
      <c r="B14313" s="8" t="s">
        <v>559</v>
      </c>
      <c r="C14313" s="1" t="s">
        <v>65</v>
      </c>
      <c r="D14313" s="1" t="s">
        <v>38</v>
      </c>
      <c r="E14313" s="1" t="s">
        <v>4602</v>
      </c>
      <c r="F14313" s="2">
        <v>0</v>
      </c>
      <c r="G14313" s="2">
        <v>0</v>
      </c>
      <c r="H14313" s="2">
        <v>0.01</v>
      </c>
      <c r="I14313" s="2">
        <v>0</v>
      </c>
      <c r="J14313" s="2">
        <v>0.01</v>
      </c>
      <c r="L14313"/>
      <c r="N14313"/>
    </row>
    <row r="14314" spans="1:14" x14ac:dyDescent="0.2">
      <c r="A14314" s="1" t="s">
        <v>10075</v>
      </c>
      <c r="B14314" s="8" t="s">
        <v>49</v>
      </c>
      <c r="C14314" s="1" t="s">
        <v>47</v>
      </c>
      <c r="D14314" s="1" t="s">
        <v>16</v>
      </c>
      <c r="E14314" s="1" t="s">
        <v>86</v>
      </c>
      <c r="F14314" s="2">
        <v>0.01</v>
      </c>
      <c r="G14314" s="2">
        <v>0</v>
      </c>
      <c r="H14314" s="2">
        <v>0</v>
      </c>
      <c r="I14314" s="2">
        <v>0</v>
      </c>
      <c r="J14314" s="2">
        <v>0.01</v>
      </c>
      <c r="L14314"/>
      <c r="N14314"/>
    </row>
    <row r="14315" spans="1:14" x14ac:dyDescent="0.2">
      <c r="A14315" s="1" t="s">
        <v>10076</v>
      </c>
      <c r="B14315" s="8" t="s">
        <v>49</v>
      </c>
      <c r="C14315" s="1" t="s">
        <v>42</v>
      </c>
      <c r="D14315" s="1" t="s">
        <v>22</v>
      </c>
      <c r="E14315" s="1" t="s">
        <v>218</v>
      </c>
      <c r="F14315" s="2">
        <v>0.01</v>
      </c>
      <c r="G14315" s="2">
        <v>0</v>
      </c>
      <c r="H14315" s="2">
        <v>0</v>
      </c>
      <c r="I14315" s="2">
        <v>0</v>
      </c>
      <c r="J14315" s="2">
        <v>0.01</v>
      </c>
      <c r="L14315"/>
      <c r="N14315"/>
    </row>
    <row r="14316" spans="1:14" x14ac:dyDescent="0.2">
      <c r="A14316" s="1" t="s">
        <v>4757</v>
      </c>
      <c r="B14316" s="8" t="s">
        <v>113</v>
      </c>
      <c r="C14316" s="1" t="s">
        <v>29</v>
      </c>
      <c r="D14316" s="1" t="s">
        <v>16</v>
      </c>
      <c r="E14316" s="1" t="s">
        <v>109</v>
      </c>
      <c r="F14316" s="2">
        <v>0</v>
      </c>
      <c r="G14316" s="2">
        <v>0.01</v>
      </c>
      <c r="H14316" s="2">
        <v>0</v>
      </c>
      <c r="I14316" s="2">
        <v>0</v>
      </c>
      <c r="J14316" s="2">
        <v>0.01</v>
      </c>
      <c r="L14316"/>
      <c r="N14316"/>
    </row>
    <row r="14317" spans="1:14" hidden="1" x14ac:dyDescent="0.2">
      <c r="A14317" s="1" t="s">
        <v>6203</v>
      </c>
      <c r="B14317" s="8" t="s">
        <v>126</v>
      </c>
      <c r="C14317" s="1" t="s">
        <v>191</v>
      </c>
      <c r="D14317" s="1" t="s">
        <v>16</v>
      </c>
      <c r="E14317" s="1" t="s">
        <v>700</v>
      </c>
      <c r="F14317" s="2">
        <v>0.01</v>
      </c>
      <c r="G14317" s="2">
        <v>0</v>
      </c>
      <c r="H14317" s="2">
        <v>0</v>
      </c>
      <c r="I14317" s="2">
        <v>0</v>
      </c>
      <c r="J14317" s="2">
        <v>0.01</v>
      </c>
      <c r="L14317"/>
      <c r="N14317"/>
    </row>
    <row r="14318" spans="1:14" x14ac:dyDescent="0.2">
      <c r="A14318" s="1" t="s">
        <v>10077</v>
      </c>
      <c r="B14318" s="8" t="s">
        <v>126</v>
      </c>
      <c r="C14318" s="1" t="s">
        <v>124</v>
      </c>
      <c r="D14318" s="1" t="s">
        <v>58</v>
      </c>
      <c r="E14318" s="1" t="s">
        <v>2140</v>
      </c>
      <c r="F14318" s="2">
        <v>0.01</v>
      </c>
      <c r="G14318" s="2">
        <v>0</v>
      </c>
      <c r="H14318" s="2">
        <v>0</v>
      </c>
      <c r="I14318" s="2">
        <v>0</v>
      </c>
      <c r="J14318" s="2">
        <v>0.01</v>
      </c>
      <c r="L14318"/>
      <c r="N14318"/>
    </row>
    <row r="14319" spans="1:14" x14ac:dyDescent="0.2">
      <c r="A14319" s="1" t="s">
        <v>10078</v>
      </c>
      <c r="B14319" s="8" t="s">
        <v>126</v>
      </c>
      <c r="C14319" s="1" t="s">
        <v>124</v>
      </c>
      <c r="D14319" s="1" t="s">
        <v>16</v>
      </c>
      <c r="E14319" s="1" t="s">
        <v>1538</v>
      </c>
      <c r="F14319" s="2">
        <v>0.01</v>
      </c>
      <c r="G14319" s="2">
        <v>0</v>
      </c>
      <c r="H14319" s="2">
        <v>0</v>
      </c>
      <c r="I14319" s="2">
        <v>0</v>
      </c>
      <c r="J14319" s="2">
        <v>0.01</v>
      </c>
      <c r="L14319"/>
      <c r="N14319"/>
    </row>
    <row r="14320" spans="1:14" x14ac:dyDescent="0.2">
      <c r="A14320" s="1" t="s">
        <v>10079</v>
      </c>
      <c r="B14320" s="8" t="s">
        <v>10</v>
      </c>
      <c r="C14320" s="1" t="s">
        <v>15</v>
      </c>
      <c r="D14320" s="1" t="s">
        <v>22</v>
      </c>
      <c r="E14320" s="1" t="s">
        <v>251</v>
      </c>
      <c r="F14320" s="2">
        <v>0</v>
      </c>
      <c r="G14320" s="2">
        <v>0</v>
      </c>
      <c r="H14320" s="2">
        <v>0.01</v>
      </c>
      <c r="I14320" s="2">
        <v>0</v>
      </c>
      <c r="J14320" s="2">
        <v>0.01</v>
      </c>
      <c r="L14320"/>
      <c r="N14320"/>
    </row>
    <row r="14321" spans="1:14" x14ac:dyDescent="0.2">
      <c r="A14321" s="1" t="s">
        <v>10080</v>
      </c>
      <c r="B14321" s="8" t="s">
        <v>559</v>
      </c>
      <c r="C14321" s="1" t="s">
        <v>65</v>
      </c>
      <c r="D14321" s="1" t="s">
        <v>214</v>
      </c>
      <c r="E14321" s="1" t="s">
        <v>1882</v>
      </c>
      <c r="F14321" s="2">
        <v>0</v>
      </c>
      <c r="G14321" s="2">
        <v>0.01</v>
      </c>
      <c r="H14321" s="2">
        <v>0</v>
      </c>
      <c r="I14321" s="2">
        <v>0</v>
      </c>
      <c r="J14321" s="2">
        <v>0.01</v>
      </c>
      <c r="L14321"/>
      <c r="N14321"/>
    </row>
    <row r="14322" spans="1:14" x14ac:dyDescent="0.2">
      <c r="A14322" s="1" t="s">
        <v>10081</v>
      </c>
      <c r="B14322" s="8" t="s">
        <v>113</v>
      </c>
      <c r="C14322" s="1" t="s">
        <v>18</v>
      </c>
      <c r="D14322" s="1" t="s">
        <v>38</v>
      </c>
      <c r="E14322" s="1" t="s">
        <v>5849</v>
      </c>
      <c r="F14322" s="2">
        <v>0.01</v>
      </c>
      <c r="G14322" s="2">
        <v>0</v>
      </c>
      <c r="H14322" s="2">
        <v>0</v>
      </c>
      <c r="I14322" s="2">
        <v>0</v>
      </c>
      <c r="J14322" s="2">
        <v>0.01</v>
      </c>
      <c r="L14322"/>
      <c r="N14322"/>
    </row>
    <row r="14323" spans="1:14" x14ac:dyDescent="0.2">
      <c r="A14323" s="1" t="s">
        <v>10082</v>
      </c>
      <c r="B14323" s="8" t="s">
        <v>113</v>
      </c>
      <c r="C14323" s="1" t="s">
        <v>18</v>
      </c>
      <c r="D14323" s="1" t="s">
        <v>214</v>
      </c>
      <c r="E14323" s="1" t="s">
        <v>1803</v>
      </c>
      <c r="F14323" s="2">
        <v>0</v>
      </c>
      <c r="G14323" s="2">
        <v>0</v>
      </c>
      <c r="H14323" s="2">
        <v>0.01</v>
      </c>
      <c r="I14323" s="2">
        <v>0</v>
      </c>
      <c r="J14323" s="2">
        <v>0.01</v>
      </c>
      <c r="L14323"/>
      <c r="N14323"/>
    </row>
    <row r="14324" spans="1:14" x14ac:dyDescent="0.2">
      <c r="A14324" s="1" t="s">
        <v>10083</v>
      </c>
      <c r="B14324" s="8" t="s">
        <v>20</v>
      </c>
      <c r="C14324" s="1" t="s">
        <v>18</v>
      </c>
      <c r="D14324" s="1" t="s">
        <v>173</v>
      </c>
      <c r="E14324" s="1" t="s">
        <v>4551</v>
      </c>
      <c r="F14324" s="2">
        <v>0</v>
      </c>
      <c r="G14324" s="2">
        <v>0</v>
      </c>
      <c r="H14324" s="2">
        <v>0.01</v>
      </c>
      <c r="I14324" s="2">
        <v>0</v>
      </c>
      <c r="J14324" s="2">
        <v>0.01</v>
      </c>
      <c r="L14324"/>
      <c r="N14324"/>
    </row>
    <row r="14325" spans="1:14" x14ac:dyDescent="0.2">
      <c r="A14325" s="1" t="s">
        <v>10084</v>
      </c>
      <c r="B14325" s="8" t="s">
        <v>20</v>
      </c>
      <c r="C14325" s="1" t="s">
        <v>67</v>
      </c>
      <c r="D14325" s="1" t="s">
        <v>173</v>
      </c>
      <c r="E14325" s="1" t="s">
        <v>4611</v>
      </c>
      <c r="F14325" s="2">
        <v>0</v>
      </c>
      <c r="G14325" s="2">
        <v>0</v>
      </c>
      <c r="H14325" s="2">
        <v>0.01</v>
      </c>
      <c r="I14325" s="2">
        <v>0</v>
      </c>
      <c r="J14325" s="2">
        <v>0.01</v>
      </c>
      <c r="L14325"/>
      <c r="N14325"/>
    </row>
    <row r="14326" spans="1:14" x14ac:dyDescent="0.2">
      <c r="A14326" s="1" t="s">
        <v>10085</v>
      </c>
      <c r="B14326" s="8" t="s">
        <v>113</v>
      </c>
      <c r="C14326" s="1" t="s">
        <v>37</v>
      </c>
      <c r="D14326" s="1" t="s">
        <v>173</v>
      </c>
      <c r="E14326" s="1" t="s">
        <v>8657</v>
      </c>
      <c r="F14326" s="2">
        <v>0</v>
      </c>
      <c r="G14326" s="2">
        <v>0</v>
      </c>
      <c r="H14326" s="2">
        <v>0.01</v>
      </c>
      <c r="I14326" s="2">
        <v>0</v>
      </c>
      <c r="J14326" s="2">
        <v>0.01</v>
      </c>
      <c r="L14326"/>
      <c r="N14326"/>
    </row>
    <row r="14327" spans="1:14" x14ac:dyDescent="0.2">
      <c r="A14327" s="1" t="s">
        <v>10086</v>
      </c>
      <c r="B14327" s="8" t="s">
        <v>62</v>
      </c>
      <c r="C14327" s="1" t="s">
        <v>75</v>
      </c>
      <c r="D14327" s="1" t="s">
        <v>173</v>
      </c>
      <c r="E14327" s="1" t="s">
        <v>5066</v>
      </c>
      <c r="F14327" s="2">
        <v>0</v>
      </c>
      <c r="G14327" s="2">
        <v>0</v>
      </c>
      <c r="H14327" s="2">
        <v>0.01</v>
      </c>
      <c r="I14327" s="2">
        <v>0</v>
      </c>
      <c r="J14327" s="2">
        <v>0.01</v>
      </c>
      <c r="L14327"/>
      <c r="N14327"/>
    </row>
    <row r="14328" spans="1:14" x14ac:dyDescent="0.2">
      <c r="A14328" s="1" t="s">
        <v>7536</v>
      </c>
      <c r="B14328" s="8" t="s">
        <v>113</v>
      </c>
      <c r="C14328" s="1" t="s">
        <v>29</v>
      </c>
      <c r="D14328" s="1" t="s">
        <v>45</v>
      </c>
      <c r="E14328" s="1" t="s">
        <v>943</v>
      </c>
      <c r="F14328" s="2">
        <v>0.01</v>
      </c>
      <c r="G14328" s="2">
        <v>0</v>
      </c>
      <c r="H14328" s="2">
        <v>0</v>
      </c>
      <c r="I14328" s="2">
        <v>0</v>
      </c>
      <c r="J14328" s="2">
        <v>0.01</v>
      </c>
      <c r="L14328"/>
      <c r="N14328"/>
    </row>
    <row r="14329" spans="1:14" x14ac:dyDescent="0.2">
      <c r="A14329" s="1" t="s">
        <v>10087</v>
      </c>
      <c r="B14329" s="8" t="s">
        <v>559</v>
      </c>
      <c r="C14329" s="1" t="s">
        <v>216</v>
      </c>
      <c r="D14329" s="1" t="s">
        <v>38</v>
      </c>
      <c r="E14329" s="1" t="s">
        <v>4611</v>
      </c>
      <c r="F14329" s="2">
        <v>0</v>
      </c>
      <c r="G14329" s="2">
        <v>0</v>
      </c>
      <c r="H14329" s="2">
        <v>0.01</v>
      </c>
      <c r="I14329" s="2">
        <v>0</v>
      </c>
      <c r="J14329" s="2">
        <v>0.01</v>
      </c>
      <c r="L14329"/>
      <c r="N14329"/>
    </row>
    <row r="14330" spans="1:14" x14ac:dyDescent="0.2">
      <c r="A14330" s="1" t="s">
        <v>10088</v>
      </c>
      <c r="B14330" s="8" t="s">
        <v>49</v>
      </c>
      <c r="C14330" s="1" t="s">
        <v>11</v>
      </c>
      <c r="D14330" s="1" t="s">
        <v>52</v>
      </c>
      <c r="E14330" s="1" t="s">
        <v>3876</v>
      </c>
      <c r="F14330" s="2">
        <v>0.01</v>
      </c>
      <c r="G14330" s="2">
        <v>0</v>
      </c>
      <c r="H14330" s="2">
        <v>0</v>
      </c>
      <c r="I14330" s="2">
        <v>0</v>
      </c>
      <c r="J14330" s="2">
        <v>0.01</v>
      </c>
      <c r="L14330"/>
      <c r="N14330"/>
    </row>
    <row r="14331" spans="1:14" x14ac:dyDescent="0.2">
      <c r="A14331" s="1" t="s">
        <v>10089</v>
      </c>
      <c r="B14331" s="8" t="s">
        <v>20</v>
      </c>
      <c r="C14331" s="1" t="s">
        <v>29</v>
      </c>
      <c r="D14331" s="1" t="s">
        <v>22</v>
      </c>
      <c r="E14331" s="1" t="s">
        <v>86</v>
      </c>
      <c r="F14331" s="2">
        <v>0</v>
      </c>
      <c r="G14331" s="2">
        <v>0</v>
      </c>
      <c r="H14331" s="2">
        <v>0.01</v>
      </c>
      <c r="I14331" s="2">
        <v>0</v>
      </c>
      <c r="J14331" s="2">
        <v>0.01</v>
      </c>
      <c r="L14331"/>
      <c r="N14331"/>
    </row>
    <row r="14332" spans="1:14" x14ac:dyDescent="0.2">
      <c r="A14332" s="1" t="s">
        <v>10090</v>
      </c>
      <c r="B14332" s="8" t="s">
        <v>559</v>
      </c>
      <c r="C14332" s="1" t="s">
        <v>75</v>
      </c>
      <c r="D14332" s="1" t="s">
        <v>173</v>
      </c>
      <c r="E14332" s="1" t="s">
        <v>4611</v>
      </c>
      <c r="F14332" s="2">
        <v>0</v>
      </c>
      <c r="G14332" s="2">
        <v>0</v>
      </c>
      <c r="H14332" s="2">
        <v>0.01</v>
      </c>
      <c r="I14332" s="2">
        <v>0</v>
      </c>
      <c r="J14332" s="2">
        <v>0.01</v>
      </c>
      <c r="L14332"/>
      <c r="N14332"/>
    </row>
    <row r="14333" spans="1:14" x14ac:dyDescent="0.2">
      <c r="A14333" s="1" t="s">
        <v>6774</v>
      </c>
      <c r="B14333" s="8" t="s">
        <v>107</v>
      </c>
      <c r="C14333" s="1" t="s">
        <v>216</v>
      </c>
      <c r="D14333" s="1" t="s">
        <v>16</v>
      </c>
      <c r="E14333" s="1" t="s">
        <v>4285</v>
      </c>
      <c r="F14333" s="2">
        <v>0</v>
      </c>
      <c r="G14333" s="2">
        <v>0.01</v>
      </c>
      <c r="H14333" s="2">
        <v>0</v>
      </c>
      <c r="I14333" s="2">
        <v>0</v>
      </c>
      <c r="J14333" s="2">
        <v>0.01</v>
      </c>
      <c r="L14333"/>
      <c r="N14333"/>
    </row>
    <row r="14334" spans="1:14" x14ac:dyDescent="0.2">
      <c r="A14334" s="1" t="s">
        <v>9784</v>
      </c>
      <c r="B14334" s="8" t="s">
        <v>559</v>
      </c>
      <c r="C14334" s="1" t="s">
        <v>65</v>
      </c>
      <c r="D14334" s="1" t="s">
        <v>38</v>
      </c>
      <c r="E14334" s="1" t="s">
        <v>251</v>
      </c>
      <c r="F14334" s="2">
        <v>0</v>
      </c>
      <c r="G14334" s="2">
        <v>0.01</v>
      </c>
      <c r="H14334" s="2">
        <v>0</v>
      </c>
      <c r="I14334" s="2">
        <v>0</v>
      </c>
      <c r="J14334" s="2">
        <v>0.01</v>
      </c>
      <c r="L14334"/>
      <c r="N14334"/>
    </row>
    <row r="14335" spans="1:14" x14ac:dyDescent="0.2">
      <c r="A14335" s="1" t="s">
        <v>10091</v>
      </c>
      <c r="B14335" s="8" t="s">
        <v>102</v>
      </c>
      <c r="C14335" s="1" t="s">
        <v>47</v>
      </c>
      <c r="D14335" s="1" t="s">
        <v>16</v>
      </c>
      <c r="E14335" s="1" t="s">
        <v>34</v>
      </c>
      <c r="F14335" s="2">
        <v>0</v>
      </c>
      <c r="G14335" s="2">
        <v>0</v>
      </c>
      <c r="H14335" s="2">
        <v>0.01</v>
      </c>
      <c r="I14335" s="2">
        <v>0</v>
      </c>
      <c r="J14335" s="2">
        <v>0.01</v>
      </c>
      <c r="L14335"/>
      <c r="N14335"/>
    </row>
    <row r="14336" spans="1:14" x14ac:dyDescent="0.2">
      <c r="A14336" s="1" t="s">
        <v>10092</v>
      </c>
      <c r="B14336" s="8" t="s">
        <v>128</v>
      </c>
      <c r="C14336" s="1" t="s">
        <v>65</v>
      </c>
      <c r="D14336" s="1" t="s">
        <v>45</v>
      </c>
      <c r="E14336" s="1" t="s">
        <v>164</v>
      </c>
      <c r="F14336" s="2">
        <v>0</v>
      </c>
      <c r="G14336" s="2">
        <v>0</v>
      </c>
      <c r="H14336" s="2">
        <v>0.01</v>
      </c>
      <c r="I14336" s="2">
        <v>0</v>
      </c>
      <c r="J14336" s="2">
        <v>0.01</v>
      </c>
      <c r="L14336"/>
      <c r="N14336"/>
    </row>
    <row r="14337" spans="1:14" hidden="1" x14ac:dyDescent="0.2">
      <c r="A14337" s="1" t="s">
        <v>7041</v>
      </c>
      <c r="B14337" s="8" t="s">
        <v>107</v>
      </c>
      <c r="C14337" s="1" t="s">
        <v>191</v>
      </c>
      <c r="D14337" s="1" t="s">
        <v>58</v>
      </c>
      <c r="E14337" s="1" t="s">
        <v>251</v>
      </c>
      <c r="F14337" s="2">
        <v>0.01</v>
      </c>
      <c r="G14337" s="2">
        <v>0</v>
      </c>
      <c r="H14337" s="2">
        <v>0</v>
      </c>
      <c r="I14337" s="2">
        <v>0</v>
      </c>
      <c r="J14337" s="2">
        <v>0.01</v>
      </c>
      <c r="L14337"/>
      <c r="N14337"/>
    </row>
    <row r="14338" spans="1:14" x14ac:dyDescent="0.2">
      <c r="A14338" s="1" t="s">
        <v>10093</v>
      </c>
      <c r="B14338" s="8" t="s">
        <v>20</v>
      </c>
      <c r="C14338" s="1" t="s">
        <v>33</v>
      </c>
      <c r="D14338" s="1" t="s">
        <v>26</v>
      </c>
      <c r="E14338" s="1" t="s">
        <v>3742</v>
      </c>
      <c r="F14338" s="2">
        <v>0</v>
      </c>
      <c r="G14338" s="2">
        <v>0.01</v>
      </c>
      <c r="H14338" s="2">
        <v>0</v>
      </c>
      <c r="I14338" s="2">
        <v>0</v>
      </c>
      <c r="J14338" s="2">
        <v>0.01</v>
      </c>
      <c r="L14338"/>
      <c r="N14338"/>
    </row>
    <row r="14339" spans="1:14" x14ac:dyDescent="0.2">
      <c r="A14339" s="1" t="s">
        <v>10094</v>
      </c>
      <c r="B14339" s="8" t="s">
        <v>20</v>
      </c>
      <c r="C14339" s="1" t="s">
        <v>18</v>
      </c>
      <c r="D14339" s="1" t="s">
        <v>45</v>
      </c>
      <c r="E14339" s="1" t="s">
        <v>251</v>
      </c>
      <c r="F14339" s="2">
        <v>0</v>
      </c>
      <c r="G14339" s="2">
        <v>0</v>
      </c>
      <c r="H14339" s="2">
        <v>0.01</v>
      </c>
      <c r="I14339" s="2">
        <v>0</v>
      </c>
      <c r="J14339" s="2">
        <v>0.01</v>
      </c>
      <c r="L14339"/>
      <c r="N14339"/>
    </row>
    <row r="14340" spans="1:14" x14ac:dyDescent="0.2">
      <c r="A14340" s="1" t="s">
        <v>10095</v>
      </c>
      <c r="B14340" s="8" t="s">
        <v>41</v>
      </c>
      <c r="C14340" s="1" t="s">
        <v>42</v>
      </c>
      <c r="D14340" s="1" t="s">
        <v>71</v>
      </c>
      <c r="E14340" s="1" t="s">
        <v>1643</v>
      </c>
      <c r="F14340" s="2">
        <v>0</v>
      </c>
      <c r="G14340" s="2">
        <v>0</v>
      </c>
      <c r="H14340" s="2">
        <v>0.01</v>
      </c>
      <c r="I14340" s="2">
        <v>0</v>
      </c>
      <c r="J14340" s="2">
        <v>0.01</v>
      </c>
      <c r="L14340"/>
      <c r="N14340"/>
    </row>
    <row r="14341" spans="1:14" x14ac:dyDescent="0.2">
      <c r="A14341" s="1" t="s">
        <v>10096</v>
      </c>
      <c r="B14341" s="8" t="s">
        <v>20</v>
      </c>
      <c r="C14341" s="1" t="s">
        <v>29</v>
      </c>
      <c r="D14341" s="1" t="s">
        <v>45</v>
      </c>
      <c r="E14341" s="1" t="s">
        <v>5066</v>
      </c>
      <c r="F14341" s="2">
        <v>0</v>
      </c>
      <c r="G14341" s="2">
        <v>0</v>
      </c>
      <c r="H14341" s="2">
        <v>0.01</v>
      </c>
      <c r="I14341" s="2">
        <v>0</v>
      </c>
      <c r="J14341" s="2">
        <v>0.01</v>
      </c>
      <c r="L14341"/>
      <c r="N14341"/>
    </row>
    <row r="14342" spans="1:14" x14ac:dyDescent="0.2">
      <c r="A14342" s="1" t="s">
        <v>10097</v>
      </c>
      <c r="B14342" s="8" t="s">
        <v>113</v>
      </c>
      <c r="C14342" s="1" t="s">
        <v>33</v>
      </c>
      <c r="D14342" s="1" t="s">
        <v>214</v>
      </c>
      <c r="E14342" s="1" t="s">
        <v>55</v>
      </c>
      <c r="F14342" s="2">
        <v>0</v>
      </c>
      <c r="G14342" s="2">
        <v>0</v>
      </c>
      <c r="H14342" s="2">
        <v>0.01</v>
      </c>
      <c r="I14342" s="2">
        <v>0</v>
      </c>
      <c r="J14342" s="2">
        <v>0.01</v>
      </c>
      <c r="L14342"/>
      <c r="N14342"/>
    </row>
    <row r="14343" spans="1:14" x14ac:dyDescent="0.2">
      <c r="A14343" s="1" t="s">
        <v>7662</v>
      </c>
      <c r="B14343" s="8" t="s">
        <v>64</v>
      </c>
      <c r="C14343" s="1" t="s">
        <v>65</v>
      </c>
      <c r="D14343" s="1" t="s">
        <v>173</v>
      </c>
      <c r="E14343" s="1" t="s">
        <v>6089</v>
      </c>
      <c r="F14343" s="2">
        <v>0</v>
      </c>
      <c r="G14343" s="2">
        <v>0</v>
      </c>
      <c r="H14343" s="2">
        <v>0.01</v>
      </c>
      <c r="I14343" s="2">
        <v>0</v>
      </c>
      <c r="J14343" s="2">
        <v>0.01</v>
      </c>
      <c r="L14343"/>
      <c r="N14343"/>
    </row>
    <row r="14344" spans="1:14" x14ac:dyDescent="0.2">
      <c r="A14344" s="1" t="s">
        <v>8304</v>
      </c>
      <c r="B14344" s="8" t="s">
        <v>41</v>
      </c>
      <c r="C14344" s="1" t="s">
        <v>11</v>
      </c>
      <c r="D14344" s="1" t="s">
        <v>58</v>
      </c>
      <c r="E14344" s="1" t="s">
        <v>59</v>
      </c>
      <c r="F14344" s="2">
        <v>0.01</v>
      </c>
      <c r="G14344" s="2">
        <v>0</v>
      </c>
      <c r="H14344" s="2">
        <v>0</v>
      </c>
      <c r="I14344" s="2">
        <v>0</v>
      </c>
      <c r="J14344" s="2">
        <v>0.01</v>
      </c>
      <c r="L14344"/>
      <c r="N14344"/>
    </row>
    <row r="14345" spans="1:14" x14ac:dyDescent="0.2">
      <c r="A14345" s="1" t="s">
        <v>6829</v>
      </c>
      <c r="B14345" s="8" t="s">
        <v>49</v>
      </c>
      <c r="C14345" s="1" t="s">
        <v>25</v>
      </c>
      <c r="D14345" s="1" t="s">
        <v>52</v>
      </c>
      <c r="E14345" s="1" t="s">
        <v>1163</v>
      </c>
      <c r="F14345" s="2">
        <v>0.01</v>
      </c>
      <c r="G14345" s="2">
        <v>0</v>
      </c>
      <c r="H14345" s="2">
        <v>0</v>
      </c>
      <c r="I14345" s="2">
        <v>0</v>
      </c>
      <c r="J14345" s="2">
        <v>0.01</v>
      </c>
      <c r="L14345"/>
      <c r="N14345"/>
    </row>
    <row r="14346" spans="1:14" x14ac:dyDescent="0.2">
      <c r="A14346" s="1" t="s">
        <v>10098</v>
      </c>
      <c r="B14346" s="8" t="s">
        <v>20</v>
      </c>
      <c r="C14346" s="1" t="s">
        <v>15</v>
      </c>
      <c r="D14346" s="1" t="s">
        <v>22</v>
      </c>
      <c r="E14346" s="1" t="s">
        <v>7572</v>
      </c>
      <c r="F14346" s="2">
        <v>0</v>
      </c>
      <c r="G14346" s="2">
        <v>0</v>
      </c>
      <c r="H14346" s="2">
        <v>0.01</v>
      </c>
      <c r="I14346" s="2">
        <v>0</v>
      </c>
      <c r="J14346" s="2">
        <v>0.01</v>
      </c>
      <c r="L14346"/>
      <c r="N14346"/>
    </row>
    <row r="14347" spans="1:14" x14ac:dyDescent="0.2">
      <c r="A14347" s="1" t="s">
        <v>10099</v>
      </c>
      <c r="B14347" s="8" t="s">
        <v>113</v>
      </c>
      <c r="C14347" s="1" t="s">
        <v>18</v>
      </c>
      <c r="D14347" s="1" t="s">
        <v>173</v>
      </c>
      <c r="E14347" s="1" t="s">
        <v>8150</v>
      </c>
      <c r="F14347" s="2">
        <v>0</v>
      </c>
      <c r="G14347" s="2">
        <v>0</v>
      </c>
      <c r="H14347" s="2">
        <v>0.01</v>
      </c>
      <c r="I14347" s="2">
        <v>0</v>
      </c>
      <c r="J14347" s="2">
        <v>0.01</v>
      </c>
      <c r="L14347"/>
      <c r="N14347"/>
    </row>
    <row r="14348" spans="1:14" x14ac:dyDescent="0.2">
      <c r="A14348" s="1" t="s">
        <v>10100</v>
      </c>
      <c r="B14348" s="8" t="s">
        <v>10</v>
      </c>
      <c r="C14348" s="1" t="s">
        <v>18</v>
      </c>
      <c r="D14348" s="1" t="s">
        <v>173</v>
      </c>
      <c r="E14348" s="1" t="s">
        <v>164</v>
      </c>
      <c r="F14348" s="2">
        <v>0</v>
      </c>
      <c r="G14348" s="2">
        <v>0</v>
      </c>
      <c r="H14348" s="2">
        <v>0.01</v>
      </c>
      <c r="I14348" s="2">
        <v>0</v>
      </c>
      <c r="J14348" s="2">
        <v>0.01</v>
      </c>
      <c r="L14348"/>
      <c r="N14348"/>
    </row>
    <row r="14349" spans="1:14" x14ac:dyDescent="0.2">
      <c r="A14349" s="1" t="s">
        <v>10101</v>
      </c>
      <c r="B14349" s="8" t="s">
        <v>107</v>
      </c>
      <c r="C14349" s="1" t="s">
        <v>47</v>
      </c>
      <c r="D14349" s="1" t="s">
        <v>58</v>
      </c>
      <c r="E14349" s="1" t="s">
        <v>99</v>
      </c>
      <c r="F14349" s="2">
        <v>0</v>
      </c>
      <c r="G14349" s="2">
        <v>0.01</v>
      </c>
      <c r="H14349" s="2">
        <v>0</v>
      </c>
      <c r="I14349" s="2">
        <v>0</v>
      </c>
      <c r="J14349" s="2">
        <v>0.01</v>
      </c>
      <c r="L14349"/>
      <c r="N14349"/>
    </row>
    <row r="14350" spans="1:14" x14ac:dyDescent="0.2">
      <c r="A14350" s="1" t="s">
        <v>9917</v>
      </c>
      <c r="B14350" s="8" t="s">
        <v>126</v>
      </c>
      <c r="C14350" s="1" t="s">
        <v>124</v>
      </c>
      <c r="D14350" s="1" t="s">
        <v>16</v>
      </c>
      <c r="E14350" s="1" t="s">
        <v>8699</v>
      </c>
      <c r="F14350" s="2">
        <v>0.01</v>
      </c>
      <c r="G14350" s="2">
        <v>0</v>
      </c>
      <c r="H14350" s="2">
        <v>0</v>
      </c>
      <c r="I14350" s="2">
        <v>0</v>
      </c>
      <c r="J14350" s="2">
        <v>0.01</v>
      </c>
      <c r="L14350"/>
      <c r="N14350"/>
    </row>
    <row r="14351" spans="1:14" x14ac:dyDescent="0.2">
      <c r="A14351" s="1" t="s">
        <v>10102</v>
      </c>
      <c r="B14351" s="8" t="s">
        <v>41</v>
      </c>
      <c r="C14351" s="1" t="s">
        <v>15</v>
      </c>
      <c r="D14351" s="1" t="s">
        <v>173</v>
      </c>
      <c r="E14351" s="1" t="s">
        <v>4551</v>
      </c>
      <c r="F14351" s="2">
        <v>0</v>
      </c>
      <c r="G14351" s="2">
        <v>0</v>
      </c>
      <c r="H14351" s="2">
        <v>0.01</v>
      </c>
      <c r="I14351" s="2">
        <v>0</v>
      </c>
      <c r="J14351" s="2">
        <v>0.01</v>
      </c>
      <c r="L14351"/>
      <c r="N14351"/>
    </row>
    <row r="14352" spans="1:14" x14ac:dyDescent="0.2">
      <c r="A14352" s="1" t="s">
        <v>10103</v>
      </c>
      <c r="B14352" s="8" t="s">
        <v>20</v>
      </c>
      <c r="C14352" s="1" t="s">
        <v>29</v>
      </c>
      <c r="D14352" s="1" t="s">
        <v>26</v>
      </c>
      <c r="E14352" s="1" t="s">
        <v>5689</v>
      </c>
      <c r="F14352" s="2">
        <v>0</v>
      </c>
      <c r="G14352" s="2">
        <v>0</v>
      </c>
      <c r="H14352" s="2">
        <v>0.01</v>
      </c>
      <c r="I14352" s="2">
        <v>0</v>
      </c>
      <c r="J14352" s="2">
        <v>0.01</v>
      </c>
      <c r="L14352"/>
      <c r="N14352"/>
    </row>
    <row r="14353" spans="1:14" x14ac:dyDescent="0.2">
      <c r="A14353" s="1" t="s">
        <v>10104</v>
      </c>
      <c r="B14353" s="8" t="s">
        <v>41</v>
      </c>
      <c r="C14353" s="1" t="s">
        <v>18</v>
      </c>
      <c r="D14353" s="1" t="s">
        <v>173</v>
      </c>
      <c r="E14353" s="1" t="s">
        <v>1117</v>
      </c>
      <c r="F14353" s="2">
        <v>0</v>
      </c>
      <c r="G14353" s="2">
        <v>0</v>
      </c>
      <c r="H14353" s="2">
        <v>0.01</v>
      </c>
      <c r="I14353" s="2">
        <v>0</v>
      </c>
      <c r="J14353" s="2">
        <v>0.01</v>
      </c>
      <c r="L14353"/>
      <c r="N14353"/>
    </row>
    <row r="14354" spans="1:14" x14ac:dyDescent="0.2">
      <c r="A14354" s="1" t="s">
        <v>10105</v>
      </c>
      <c r="B14354" s="8" t="s">
        <v>107</v>
      </c>
      <c r="C14354" s="1" t="s">
        <v>216</v>
      </c>
      <c r="D14354" s="1" t="s">
        <v>26</v>
      </c>
      <c r="E14354" s="1" t="s">
        <v>10106</v>
      </c>
      <c r="F14354" s="2">
        <v>0</v>
      </c>
      <c r="G14354" s="2">
        <v>0.01</v>
      </c>
      <c r="H14354" s="2">
        <v>0</v>
      </c>
      <c r="I14354" s="2">
        <v>0</v>
      </c>
      <c r="J14354" s="2">
        <v>0.01</v>
      </c>
      <c r="L14354"/>
      <c r="N14354"/>
    </row>
    <row r="14355" spans="1:14" x14ac:dyDescent="0.2">
      <c r="A14355" s="1" t="s">
        <v>5188</v>
      </c>
      <c r="B14355" s="8" t="s">
        <v>41</v>
      </c>
      <c r="C14355" s="1" t="s">
        <v>11</v>
      </c>
      <c r="D14355" s="1" t="s">
        <v>22</v>
      </c>
      <c r="E14355" s="1" t="s">
        <v>2523</v>
      </c>
      <c r="F14355" s="2">
        <v>0.01</v>
      </c>
      <c r="G14355" s="2">
        <v>0</v>
      </c>
      <c r="H14355" s="2">
        <v>0</v>
      </c>
      <c r="I14355" s="2">
        <v>0</v>
      </c>
      <c r="J14355" s="2">
        <v>0.01</v>
      </c>
      <c r="L14355"/>
      <c r="N14355"/>
    </row>
    <row r="14356" spans="1:14" x14ac:dyDescent="0.2">
      <c r="A14356" s="1" t="s">
        <v>9739</v>
      </c>
      <c r="B14356" s="8" t="s">
        <v>102</v>
      </c>
      <c r="C14356" s="1" t="s">
        <v>124</v>
      </c>
      <c r="D14356" s="1" t="s">
        <v>38</v>
      </c>
      <c r="E14356" s="1" t="s">
        <v>1022</v>
      </c>
      <c r="F14356" s="2">
        <v>0.01</v>
      </c>
      <c r="G14356" s="2">
        <v>0</v>
      </c>
      <c r="H14356" s="2">
        <v>0</v>
      </c>
      <c r="I14356" s="2">
        <v>0</v>
      </c>
      <c r="J14356" s="2">
        <v>0.01</v>
      </c>
      <c r="L14356"/>
      <c r="N14356"/>
    </row>
    <row r="14357" spans="1:14" x14ac:dyDescent="0.2">
      <c r="A14357" s="1" t="s">
        <v>10107</v>
      </c>
      <c r="B14357" s="8" t="s">
        <v>41</v>
      </c>
      <c r="C14357" s="1" t="s">
        <v>29</v>
      </c>
      <c r="D14357" s="1" t="s">
        <v>22</v>
      </c>
      <c r="E14357" s="1" t="s">
        <v>4717</v>
      </c>
      <c r="F14357" s="2">
        <v>0</v>
      </c>
      <c r="G14357" s="2">
        <v>0</v>
      </c>
      <c r="H14357" s="2">
        <v>0.01</v>
      </c>
      <c r="I14357" s="2">
        <v>0</v>
      </c>
      <c r="J14357" s="2">
        <v>0.01</v>
      </c>
      <c r="L14357"/>
      <c r="N14357"/>
    </row>
    <row r="14358" spans="1:14" x14ac:dyDescent="0.2">
      <c r="A14358" s="1" t="s">
        <v>10108</v>
      </c>
      <c r="B14358" s="8" t="s">
        <v>107</v>
      </c>
      <c r="C14358" s="1" t="s">
        <v>57</v>
      </c>
      <c r="D14358" s="1" t="s">
        <v>22</v>
      </c>
      <c r="E14358" s="1" t="s">
        <v>218</v>
      </c>
      <c r="F14358" s="2">
        <v>0.01</v>
      </c>
      <c r="G14358" s="2">
        <v>0</v>
      </c>
      <c r="H14358" s="2">
        <v>0</v>
      </c>
      <c r="I14358" s="2">
        <v>0</v>
      </c>
      <c r="J14358" s="2">
        <v>0.01</v>
      </c>
      <c r="L14358"/>
      <c r="N14358"/>
    </row>
    <row r="14359" spans="1:14" x14ac:dyDescent="0.2">
      <c r="A14359" s="1" t="s">
        <v>10109</v>
      </c>
      <c r="B14359" s="8" t="s">
        <v>113</v>
      </c>
      <c r="C14359" s="1" t="s">
        <v>37</v>
      </c>
      <c r="D14359" s="1" t="s">
        <v>173</v>
      </c>
      <c r="E14359" s="1" t="s">
        <v>10110</v>
      </c>
      <c r="F14359" s="2">
        <v>0</v>
      </c>
      <c r="G14359" s="2">
        <v>0</v>
      </c>
      <c r="H14359" s="2">
        <v>0.01</v>
      </c>
      <c r="I14359" s="2">
        <v>0</v>
      </c>
      <c r="J14359" s="2">
        <v>0.01</v>
      </c>
      <c r="L14359"/>
      <c r="N14359"/>
    </row>
    <row r="14360" spans="1:14" x14ac:dyDescent="0.2">
      <c r="A14360" s="1" t="s">
        <v>10111</v>
      </c>
      <c r="B14360" s="8" t="s">
        <v>113</v>
      </c>
      <c r="C14360" s="1" t="s">
        <v>18</v>
      </c>
      <c r="D14360" s="1" t="s">
        <v>38</v>
      </c>
      <c r="E14360" s="1" t="s">
        <v>1782</v>
      </c>
      <c r="F14360" s="2">
        <v>0</v>
      </c>
      <c r="G14360" s="2">
        <v>0</v>
      </c>
      <c r="H14360" s="2">
        <v>0.01</v>
      </c>
      <c r="I14360" s="2">
        <v>0</v>
      </c>
      <c r="J14360" s="2">
        <v>0.01</v>
      </c>
      <c r="L14360"/>
      <c r="N14360"/>
    </row>
    <row r="14361" spans="1:14" x14ac:dyDescent="0.2">
      <c r="A14361" s="1" t="s">
        <v>10112</v>
      </c>
      <c r="B14361" s="8" t="s">
        <v>113</v>
      </c>
      <c r="C14361" s="1" t="s">
        <v>25</v>
      </c>
      <c r="D14361" s="1" t="s">
        <v>12</v>
      </c>
      <c r="E14361" s="1" t="s">
        <v>109</v>
      </c>
      <c r="F14361" s="2">
        <v>0</v>
      </c>
      <c r="G14361" s="2">
        <v>0.01</v>
      </c>
      <c r="H14361" s="2">
        <v>0</v>
      </c>
      <c r="I14361" s="2">
        <v>0</v>
      </c>
      <c r="J14361" s="2">
        <v>0.01</v>
      </c>
      <c r="L14361"/>
      <c r="N14361"/>
    </row>
    <row r="14362" spans="1:14" x14ac:dyDescent="0.2">
      <c r="A14362" s="1" t="s">
        <v>1996</v>
      </c>
      <c r="B14362" s="8" t="s">
        <v>107</v>
      </c>
      <c r="C14362" s="1" t="s">
        <v>29</v>
      </c>
      <c r="D14362" s="1" t="s">
        <v>16</v>
      </c>
      <c r="E14362" s="1" t="s">
        <v>319</v>
      </c>
      <c r="F14362" s="2">
        <v>0</v>
      </c>
      <c r="G14362" s="2">
        <v>0.01</v>
      </c>
      <c r="H14362" s="2">
        <v>0</v>
      </c>
      <c r="I14362" s="2">
        <v>0</v>
      </c>
      <c r="J14362" s="2">
        <v>0.01</v>
      </c>
      <c r="L14362"/>
      <c r="N14362"/>
    </row>
    <row r="14363" spans="1:14" x14ac:dyDescent="0.2">
      <c r="A14363" s="1" t="s">
        <v>10113</v>
      </c>
      <c r="B14363" s="8" t="s">
        <v>36</v>
      </c>
      <c r="C14363" s="1" t="s">
        <v>15</v>
      </c>
      <c r="D14363" s="1" t="s">
        <v>12</v>
      </c>
      <c r="E14363" s="1" t="s">
        <v>603</v>
      </c>
      <c r="F14363" s="2">
        <v>0</v>
      </c>
      <c r="G14363" s="2">
        <v>0.01</v>
      </c>
      <c r="H14363" s="2">
        <v>0</v>
      </c>
      <c r="I14363" s="2">
        <v>0</v>
      </c>
      <c r="J14363" s="2">
        <v>0.01</v>
      </c>
      <c r="L14363"/>
      <c r="N14363"/>
    </row>
    <row r="14364" spans="1:14" x14ac:dyDescent="0.2">
      <c r="A14364" s="1" t="s">
        <v>4024</v>
      </c>
      <c r="B14364" s="8" t="s">
        <v>107</v>
      </c>
      <c r="C14364" s="1" t="s">
        <v>29</v>
      </c>
      <c r="D14364" s="1" t="s">
        <v>16</v>
      </c>
      <c r="E14364" s="1" t="s">
        <v>59</v>
      </c>
      <c r="F14364" s="2">
        <v>0.01</v>
      </c>
      <c r="G14364" s="2">
        <v>0</v>
      </c>
      <c r="H14364" s="2">
        <v>0</v>
      </c>
      <c r="I14364" s="2">
        <v>0</v>
      </c>
      <c r="J14364" s="2">
        <v>0.01</v>
      </c>
      <c r="L14364"/>
      <c r="N14364"/>
    </row>
    <row r="14365" spans="1:14" x14ac:dyDescent="0.2">
      <c r="A14365" s="1" t="s">
        <v>10114</v>
      </c>
      <c r="B14365" s="8" t="s">
        <v>107</v>
      </c>
      <c r="C14365" s="1" t="s">
        <v>47</v>
      </c>
      <c r="D14365" s="1" t="s">
        <v>45</v>
      </c>
      <c r="E14365" s="1" t="s">
        <v>1686</v>
      </c>
      <c r="F14365" s="2">
        <v>0</v>
      </c>
      <c r="G14365" s="2">
        <v>0.01</v>
      </c>
      <c r="H14365" s="2">
        <v>0</v>
      </c>
      <c r="I14365" s="2">
        <v>0</v>
      </c>
      <c r="J14365" s="2">
        <v>0.01</v>
      </c>
      <c r="L14365"/>
      <c r="N14365"/>
    </row>
    <row r="14366" spans="1:14" x14ac:dyDescent="0.2">
      <c r="A14366" s="1" t="s">
        <v>10115</v>
      </c>
      <c r="B14366" s="8" t="s">
        <v>113</v>
      </c>
      <c r="C14366" s="1" t="s">
        <v>18</v>
      </c>
      <c r="D14366" s="1" t="s">
        <v>38</v>
      </c>
      <c r="E14366" s="1" t="s">
        <v>248</v>
      </c>
      <c r="F14366" s="2">
        <v>0</v>
      </c>
      <c r="G14366" s="2">
        <v>0.01</v>
      </c>
      <c r="H14366" s="2">
        <v>0</v>
      </c>
      <c r="I14366" s="2">
        <v>0</v>
      </c>
      <c r="J14366" s="2">
        <v>0.01</v>
      </c>
      <c r="L14366"/>
      <c r="N14366"/>
    </row>
    <row r="14367" spans="1:14" x14ac:dyDescent="0.2">
      <c r="A14367" s="1" t="s">
        <v>7306</v>
      </c>
      <c r="B14367" s="8" t="s">
        <v>128</v>
      </c>
      <c r="C14367" s="1" t="s">
        <v>65</v>
      </c>
      <c r="D14367" s="1" t="s">
        <v>52</v>
      </c>
      <c r="E14367" s="1" t="s">
        <v>13</v>
      </c>
      <c r="F14367" s="2">
        <v>0</v>
      </c>
      <c r="G14367" s="2">
        <v>0</v>
      </c>
      <c r="H14367" s="2">
        <v>0.01</v>
      </c>
      <c r="I14367" s="2">
        <v>0</v>
      </c>
      <c r="J14367" s="2">
        <v>0.01</v>
      </c>
      <c r="L14367"/>
      <c r="N14367"/>
    </row>
    <row r="14368" spans="1:14" x14ac:dyDescent="0.2">
      <c r="A14368" s="1" t="s">
        <v>10116</v>
      </c>
      <c r="B14368" s="8" t="s">
        <v>113</v>
      </c>
      <c r="C14368" s="1" t="s">
        <v>33</v>
      </c>
      <c r="D14368" s="1" t="s">
        <v>173</v>
      </c>
      <c r="E14368" s="1" t="s">
        <v>770</v>
      </c>
      <c r="F14368" s="2">
        <v>0</v>
      </c>
      <c r="G14368" s="2">
        <v>0</v>
      </c>
      <c r="H14368" s="2">
        <v>0.01</v>
      </c>
      <c r="I14368" s="2">
        <v>0</v>
      </c>
      <c r="J14368" s="2">
        <v>0.01</v>
      </c>
      <c r="L14368"/>
      <c r="N14368"/>
    </row>
    <row r="14369" spans="1:14" x14ac:dyDescent="0.2">
      <c r="A14369" s="1" t="s">
        <v>5678</v>
      </c>
      <c r="B14369" s="8" t="s">
        <v>102</v>
      </c>
      <c r="C14369" s="1" t="s">
        <v>11</v>
      </c>
      <c r="D14369" s="1" t="s">
        <v>12</v>
      </c>
      <c r="E14369" s="1" t="s">
        <v>39</v>
      </c>
      <c r="F14369" s="2">
        <v>0.01</v>
      </c>
      <c r="G14369" s="2">
        <v>0</v>
      </c>
      <c r="H14369" s="2">
        <v>0</v>
      </c>
      <c r="I14369" s="2">
        <v>0</v>
      </c>
      <c r="J14369" s="2">
        <v>0.01</v>
      </c>
      <c r="L14369"/>
      <c r="N14369"/>
    </row>
    <row r="14370" spans="1:14" x14ac:dyDescent="0.2">
      <c r="A14370" s="1" t="s">
        <v>10117</v>
      </c>
      <c r="B14370" s="8" t="s">
        <v>113</v>
      </c>
      <c r="C14370" s="1" t="s">
        <v>37</v>
      </c>
      <c r="D14370" s="1" t="s">
        <v>173</v>
      </c>
      <c r="E14370" s="1" t="s">
        <v>4611</v>
      </c>
      <c r="F14370" s="2">
        <v>0</v>
      </c>
      <c r="G14370" s="2">
        <v>0</v>
      </c>
      <c r="H14370" s="2">
        <v>0.01</v>
      </c>
      <c r="I14370" s="2">
        <v>0</v>
      </c>
      <c r="J14370" s="2">
        <v>0.01</v>
      </c>
      <c r="L14370"/>
      <c r="N14370"/>
    </row>
    <row r="14371" spans="1:14" x14ac:dyDescent="0.2">
      <c r="A14371" s="1" t="s">
        <v>10118</v>
      </c>
      <c r="B14371" s="8" t="s">
        <v>107</v>
      </c>
      <c r="C14371" s="1" t="s">
        <v>65</v>
      </c>
      <c r="D14371" s="1" t="s">
        <v>214</v>
      </c>
      <c r="E14371" s="1" t="s">
        <v>1105</v>
      </c>
      <c r="F14371" s="2">
        <v>0</v>
      </c>
      <c r="G14371" s="2">
        <v>0.01</v>
      </c>
      <c r="H14371" s="2">
        <v>0</v>
      </c>
      <c r="I14371" s="2">
        <v>0</v>
      </c>
      <c r="J14371" s="2">
        <v>0.01</v>
      </c>
      <c r="L14371"/>
      <c r="N14371"/>
    </row>
    <row r="14372" spans="1:14" x14ac:dyDescent="0.2">
      <c r="A14372" s="1" t="s">
        <v>7692</v>
      </c>
      <c r="B14372" s="8" t="s">
        <v>102</v>
      </c>
      <c r="C14372" s="1" t="s">
        <v>42</v>
      </c>
      <c r="D14372" s="1" t="s">
        <v>16</v>
      </c>
      <c r="E14372" s="1" t="s">
        <v>6360</v>
      </c>
      <c r="F14372" s="2">
        <v>0.01</v>
      </c>
      <c r="G14372" s="2">
        <v>0</v>
      </c>
      <c r="H14372" s="2">
        <v>0</v>
      </c>
      <c r="I14372" s="2">
        <v>0</v>
      </c>
      <c r="J14372" s="2">
        <v>0.01</v>
      </c>
      <c r="L14372"/>
      <c r="N14372"/>
    </row>
    <row r="14373" spans="1:14" x14ac:dyDescent="0.2">
      <c r="A14373" s="1" t="s">
        <v>10119</v>
      </c>
      <c r="B14373" s="8" t="s">
        <v>107</v>
      </c>
      <c r="C14373" s="1" t="s">
        <v>65</v>
      </c>
      <c r="D14373" s="1" t="s">
        <v>38</v>
      </c>
      <c r="E14373" s="1" t="s">
        <v>97</v>
      </c>
      <c r="F14373" s="2">
        <v>0</v>
      </c>
      <c r="G14373" s="2">
        <v>0.01</v>
      </c>
      <c r="H14373" s="2">
        <v>0</v>
      </c>
      <c r="I14373" s="2">
        <v>0</v>
      </c>
      <c r="J14373" s="2">
        <v>0.01</v>
      </c>
      <c r="L14373"/>
      <c r="N14373"/>
    </row>
    <row r="14374" spans="1:14" x14ac:dyDescent="0.2">
      <c r="A14374" s="1" t="s">
        <v>10120</v>
      </c>
      <c r="B14374" s="8" t="s">
        <v>107</v>
      </c>
      <c r="C14374" s="1" t="s">
        <v>33</v>
      </c>
      <c r="D14374" s="1" t="s">
        <v>214</v>
      </c>
      <c r="E14374" s="1" t="s">
        <v>3094</v>
      </c>
      <c r="F14374" s="2">
        <v>0</v>
      </c>
      <c r="G14374" s="2">
        <v>0.01</v>
      </c>
      <c r="H14374" s="2">
        <v>0</v>
      </c>
      <c r="I14374" s="2">
        <v>0</v>
      </c>
      <c r="J14374" s="2">
        <v>0.01</v>
      </c>
      <c r="L14374"/>
      <c r="N14374"/>
    </row>
    <row r="14375" spans="1:14" x14ac:dyDescent="0.2">
      <c r="A14375" s="1" t="s">
        <v>10121</v>
      </c>
      <c r="B14375" s="8" t="s">
        <v>10</v>
      </c>
      <c r="C14375" s="1" t="s">
        <v>33</v>
      </c>
      <c r="D14375" s="1" t="s">
        <v>173</v>
      </c>
      <c r="E14375" s="1" t="s">
        <v>6037</v>
      </c>
      <c r="F14375" s="2">
        <v>0.01</v>
      </c>
      <c r="G14375" s="2">
        <v>0</v>
      </c>
      <c r="H14375" s="2">
        <v>0</v>
      </c>
      <c r="I14375" s="2">
        <v>0</v>
      </c>
      <c r="J14375" s="2">
        <v>0.01</v>
      </c>
      <c r="L14375"/>
      <c r="N14375"/>
    </row>
    <row r="14376" spans="1:14" hidden="1" x14ac:dyDescent="0.2">
      <c r="A14376" s="1" t="s">
        <v>10122</v>
      </c>
      <c r="B14376" s="8" t="s">
        <v>36</v>
      </c>
      <c r="C14376" s="1" t="s">
        <v>191</v>
      </c>
      <c r="D14376" s="1" t="s">
        <v>173</v>
      </c>
      <c r="E14376" s="1" t="s">
        <v>700</v>
      </c>
      <c r="F14376" s="2">
        <v>0.01</v>
      </c>
      <c r="G14376" s="2">
        <v>0</v>
      </c>
      <c r="H14376" s="2">
        <v>0</v>
      </c>
      <c r="I14376" s="2">
        <v>0</v>
      </c>
      <c r="J14376" s="2">
        <v>0.01</v>
      </c>
      <c r="L14376"/>
      <c r="N14376"/>
    </row>
    <row r="14377" spans="1:14" x14ac:dyDescent="0.2">
      <c r="A14377" s="1" t="s">
        <v>10123</v>
      </c>
      <c r="B14377" s="8" t="s">
        <v>559</v>
      </c>
      <c r="C14377" s="1" t="s">
        <v>216</v>
      </c>
      <c r="D14377" s="1" t="s">
        <v>38</v>
      </c>
      <c r="E14377" s="1" t="s">
        <v>191</v>
      </c>
      <c r="F14377" s="2">
        <v>0</v>
      </c>
      <c r="G14377" s="2">
        <v>0</v>
      </c>
      <c r="H14377" s="2">
        <v>0.01</v>
      </c>
      <c r="I14377" s="2">
        <v>0</v>
      </c>
      <c r="J14377" s="2">
        <v>0.01</v>
      </c>
      <c r="L14377"/>
      <c r="N14377"/>
    </row>
    <row r="14378" spans="1:14" x14ac:dyDescent="0.2">
      <c r="A14378" s="1" t="s">
        <v>10124</v>
      </c>
      <c r="B14378" s="8" t="s">
        <v>41</v>
      </c>
      <c r="C14378" s="1" t="s">
        <v>18</v>
      </c>
      <c r="D14378" s="1" t="s">
        <v>173</v>
      </c>
      <c r="E14378" s="1" t="s">
        <v>4611</v>
      </c>
      <c r="F14378" s="2">
        <v>0</v>
      </c>
      <c r="G14378" s="2">
        <v>0</v>
      </c>
      <c r="H14378" s="2">
        <v>0.01</v>
      </c>
      <c r="I14378" s="2">
        <v>0</v>
      </c>
      <c r="J14378" s="2">
        <v>0.01</v>
      </c>
      <c r="L14378"/>
      <c r="N14378"/>
    </row>
    <row r="14379" spans="1:14" x14ac:dyDescent="0.2">
      <c r="A14379" s="1" t="s">
        <v>9523</v>
      </c>
      <c r="B14379" s="8" t="s">
        <v>113</v>
      </c>
      <c r="C14379" s="1" t="s">
        <v>67</v>
      </c>
      <c r="D14379" s="1" t="s">
        <v>173</v>
      </c>
      <c r="E14379" s="1" t="s">
        <v>8657</v>
      </c>
      <c r="F14379" s="2">
        <v>0</v>
      </c>
      <c r="G14379" s="2">
        <v>0</v>
      </c>
      <c r="H14379" s="2">
        <v>0.01</v>
      </c>
      <c r="I14379" s="2">
        <v>0</v>
      </c>
      <c r="J14379" s="2">
        <v>0.01</v>
      </c>
      <c r="L14379"/>
      <c r="N14379"/>
    </row>
    <row r="14380" spans="1:14" x14ac:dyDescent="0.2">
      <c r="A14380" s="1" t="s">
        <v>10125</v>
      </c>
      <c r="B14380" s="8" t="s">
        <v>107</v>
      </c>
      <c r="C14380" s="1" t="s">
        <v>18</v>
      </c>
      <c r="D14380" s="1" t="s">
        <v>173</v>
      </c>
      <c r="E14380" s="1" t="s">
        <v>3094</v>
      </c>
      <c r="F14380" s="2">
        <v>0</v>
      </c>
      <c r="G14380" s="2">
        <v>0.01</v>
      </c>
      <c r="H14380" s="2">
        <v>0</v>
      </c>
      <c r="I14380" s="2">
        <v>0</v>
      </c>
      <c r="J14380" s="2">
        <v>0.01</v>
      </c>
      <c r="L14380"/>
      <c r="N14380"/>
    </row>
    <row r="14381" spans="1:14" x14ac:dyDescent="0.2">
      <c r="A14381" s="1" t="s">
        <v>10126</v>
      </c>
      <c r="B14381" s="8" t="s">
        <v>113</v>
      </c>
      <c r="C14381" s="1" t="s">
        <v>33</v>
      </c>
      <c r="D14381" s="1" t="s">
        <v>173</v>
      </c>
      <c r="E14381" s="1" t="s">
        <v>4611</v>
      </c>
      <c r="F14381" s="2">
        <v>0</v>
      </c>
      <c r="G14381" s="2">
        <v>0</v>
      </c>
      <c r="H14381" s="2">
        <v>0.01</v>
      </c>
      <c r="I14381" s="2">
        <v>0</v>
      </c>
      <c r="J14381" s="2">
        <v>0.01</v>
      </c>
      <c r="L14381"/>
      <c r="N14381"/>
    </row>
    <row r="14382" spans="1:14" x14ac:dyDescent="0.2">
      <c r="A14382" s="1" t="s">
        <v>5589</v>
      </c>
      <c r="B14382" s="8" t="s">
        <v>102</v>
      </c>
      <c r="C14382" s="1" t="s">
        <v>124</v>
      </c>
      <c r="D14382" s="1" t="s">
        <v>38</v>
      </c>
      <c r="E14382" s="1" t="s">
        <v>86</v>
      </c>
      <c r="F14382" s="2">
        <v>0.01</v>
      </c>
      <c r="G14382" s="2">
        <v>0</v>
      </c>
      <c r="H14382" s="2">
        <v>0</v>
      </c>
      <c r="I14382" s="2">
        <v>0</v>
      </c>
      <c r="J14382" s="2">
        <v>0.01</v>
      </c>
      <c r="L14382"/>
      <c r="N14382"/>
    </row>
    <row r="14383" spans="1:14" x14ac:dyDescent="0.2">
      <c r="A14383" s="1" t="s">
        <v>10127</v>
      </c>
      <c r="B14383" s="8" t="s">
        <v>32</v>
      </c>
      <c r="C14383" s="1" t="s">
        <v>18</v>
      </c>
      <c r="D14383" s="1" t="s">
        <v>45</v>
      </c>
      <c r="E14383" s="1" t="s">
        <v>4496</v>
      </c>
      <c r="F14383" s="2">
        <v>0</v>
      </c>
      <c r="G14383" s="2">
        <v>0</v>
      </c>
      <c r="H14383" s="2">
        <v>0.01</v>
      </c>
      <c r="I14383" s="2">
        <v>0</v>
      </c>
      <c r="J14383" s="2">
        <v>0.01</v>
      </c>
      <c r="L14383"/>
      <c r="N14383"/>
    </row>
    <row r="14384" spans="1:14" x14ac:dyDescent="0.2">
      <c r="A14384" s="1" t="s">
        <v>1419</v>
      </c>
      <c r="B14384" s="8" t="s">
        <v>107</v>
      </c>
      <c r="C14384" s="1" t="s">
        <v>42</v>
      </c>
      <c r="D14384" s="1" t="s">
        <v>16</v>
      </c>
      <c r="E14384" s="1" t="s">
        <v>969</v>
      </c>
      <c r="F14384" s="2">
        <v>0</v>
      </c>
      <c r="G14384" s="2">
        <v>0.01</v>
      </c>
      <c r="H14384" s="2">
        <v>0</v>
      </c>
      <c r="I14384" s="2">
        <v>0</v>
      </c>
      <c r="J14384" s="2">
        <v>0.01</v>
      </c>
      <c r="L14384"/>
      <c r="N14384"/>
    </row>
    <row r="14385" spans="1:14" x14ac:dyDescent="0.2">
      <c r="A14385" s="1" t="s">
        <v>7938</v>
      </c>
      <c r="B14385" s="8" t="s">
        <v>102</v>
      </c>
      <c r="C14385" s="1" t="s">
        <v>47</v>
      </c>
      <c r="D14385" s="1" t="s">
        <v>52</v>
      </c>
      <c r="E14385" s="1" t="s">
        <v>4717</v>
      </c>
      <c r="F14385" s="2">
        <v>0.01</v>
      </c>
      <c r="G14385" s="2">
        <v>0</v>
      </c>
      <c r="H14385" s="2">
        <v>0</v>
      </c>
      <c r="I14385" s="2">
        <v>0</v>
      </c>
      <c r="J14385" s="2">
        <v>0.01</v>
      </c>
      <c r="L14385"/>
      <c r="N14385"/>
    </row>
    <row r="14386" spans="1:14" x14ac:dyDescent="0.2">
      <c r="A14386" s="1" t="s">
        <v>10128</v>
      </c>
      <c r="B14386" s="8" t="s">
        <v>20</v>
      </c>
      <c r="C14386" s="1" t="s">
        <v>29</v>
      </c>
      <c r="D14386" s="1" t="s">
        <v>22</v>
      </c>
      <c r="E14386" s="1" t="s">
        <v>2256</v>
      </c>
      <c r="F14386" s="2">
        <v>0.01</v>
      </c>
      <c r="G14386" s="2">
        <v>0</v>
      </c>
      <c r="H14386" s="2">
        <v>0</v>
      </c>
      <c r="I14386" s="2">
        <v>0</v>
      </c>
      <c r="J14386" s="2">
        <v>0.01</v>
      </c>
      <c r="L14386"/>
      <c r="N14386"/>
    </row>
    <row r="14387" spans="1:14" x14ac:dyDescent="0.2">
      <c r="A14387" s="1" t="s">
        <v>8139</v>
      </c>
      <c r="B14387" s="8" t="s">
        <v>20</v>
      </c>
      <c r="C14387" s="1" t="s">
        <v>29</v>
      </c>
      <c r="D14387" s="1" t="s">
        <v>52</v>
      </c>
      <c r="E14387" s="1" t="s">
        <v>5613</v>
      </c>
      <c r="F14387" s="2">
        <v>0</v>
      </c>
      <c r="G14387" s="2">
        <v>0.01</v>
      </c>
      <c r="H14387" s="2">
        <v>0</v>
      </c>
      <c r="I14387" s="2">
        <v>0</v>
      </c>
      <c r="J14387" s="2">
        <v>0.01</v>
      </c>
      <c r="L14387"/>
      <c r="N14387"/>
    </row>
    <row r="14388" spans="1:14" x14ac:dyDescent="0.2">
      <c r="A14388" s="1" t="s">
        <v>10129</v>
      </c>
      <c r="B14388" s="8" t="s">
        <v>62</v>
      </c>
      <c r="C14388" s="1" t="s">
        <v>75</v>
      </c>
      <c r="D14388" s="1" t="s">
        <v>38</v>
      </c>
      <c r="E14388" s="1" t="s">
        <v>4602</v>
      </c>
      <c r="F14388" s="2">
        <v>0</v>
      </c>
      <c r="G14388" s="2">
        <v>0</v>
      </c>
      <c r="H14388" s="2">
        <v>0.01</v>
      </c>
      <c r="I14388" s="2">
        <v>0</v>
      </c>
      <c r="J14388" s="2">
        <v>0.01</v>
      </c>
      <c r="L14388"/>
      <c r="N14388"/>
    </row>
    <row r="14389" spans="1:14" x14ac:dyDescent="0.2">
      <c r="A14389" s="1" t="s">
        <v>10130</v>
      </c>
      <c r="B14389" s="8" t="s">
        <v>20</v>
      </c>
      <c r="C14389" s="1" t="s">
        <v>29</v>
      </c>
      <c r="D14389" s="1" t="s">
        <v>45</v>
      </c>
      <c r="E14389" s="1" t="s">
        <v>137</v>
      </c>
      <c r="F14389" s="2">
        <v>0</v>
      </c>
      <c r="G14389" s="2">
        <v>0</v>
      </c>
      <c r="H14389" s="2">
        <v>0.01</v>
      </c>
      <c r="I14389" s="2">
        <v>0</v>
      </c>
      <c r="J14389" s="2">
        <v>0.01</v>
      </c>
      <c r="L14389"/>
      <c r="N14389"/>
    </row>
    <row r="14390" spans="1:14" x14ac:dyDescent="0.2">
      <c r="A14390" s="1" t="s">
        <v>10131</v>
      </c>
      <c r="B14390" s="8" t="s">
        <v>113</v>
      </c>
      <c r="C14390" s="1" t="s">
        <v>33</v>
      </c>
      <c r="D14390" s="1" t="s">
        <v>214</v>
      </c>
      <c r="E14390" s="1" t="s">
        <v>8150</v>
      </c>
      <c r="F14390" s="2">
        <v>0</v>
      </c>
      <c r="G14390" s="2">
        <v>0</v>
      </c>
      <c r="H14390" s="2">
        <v>0.01</v>
      </c>
      <c r="I14390" s="2">
        <v>0</v>
      </c>
      <c r="J14390" s="2">
        <v>0.01</v>
      </c>
      <c r="L14390"/>
      <c r="N14390"/>
    </row>
    <row r="14391" spans="1:14" x14ac:dyDescent="0.2">
      <c r="A14391" s="1" t="s">
        <v>10132</v>
      </c>
      <c r="B14391" s="8" t="s">
        <v>113</v>
      </c>
      <c r="C14391" s="1" t="s">
        <v>11</v>
      </c>
      <c r="D14391" s="1" t="s">
        <v>26</v>
      </c>
      <c r="E14391" s="1" t="s">
        <v>943</v>
      </c>
      <c r="F14391" s="2">
        <v>0</v>
      </c>
      <c r="G14391" s="2">
        <v>0.01</v>
      </c>
      <c r="H14391" s="2">
        <v>0</v>
      </c>
      <c r="I14391" s="2">
        <v>0</v>
      </c>
      <c r="J14391" s="2">
        <v>0.01</v>
      </c>
      <c r="L14391"/>
      <c r="N14391"/>
    </row>
    <row r="14392" spans="1:14" x14ac:dyDescent="0.2">
      <c r="A14392" s="1" t="s">
        <v>10133</v>
      </c>
      <c r="B14392" s="8" t="s">
        <v>107</v>
      </c>
      <c r="C14392" s="1" t="s">
        <v>15</v>
      </c>
      <c r="D14392" s="1" t="s">
        <v>22</v>
      </c>
      <c r="E14392" s="1" t="s">
        <v>99</v>
      </c>
      <c r="F14392" s="2">
        <v>0</v>
      </c>
      <c r="G14392" s="2">
        <v>0.01</v>
      </c>
      <c r="H14392" s="2">
        <v>0</v>
      </c>
      <c r="I14392" s="2">
        <v>0</v>
      </c>
      <c r="J14392" s="2">
        <v>0.01</v>
      </c>
      <c r="L14392"/>
      <c r="N14392"/>
    </row>
    <row r="14393" spans="1:14" x14ac:dyDescent="0.2">
      <c r="A14393" s="1" t="s">
        <v>5940</v>
      </c>
      <c r="B14393" s="8" t="s">
        <v>32</v>
      </c>
      <c r="C14393" s="1" t="s">
        <v>33</v>
      </c>
      <c r="D14393" s="1" t="s">
        <v>12</v>
      </c>
      <c r="E14393" s="1" t="s">
        <v>5840</v>
      </c>
      <c r="F14393" s="2">
        <v>0.01</v>
      </c>
      <c r="G14393" s="2">
        <v>0</v>
      </c>
      <c r="H14393" s="2">
        <v>0</v>
      </c>
      <c r="I14393" s="2">
        <v>0</v>
      </c>
      <c r="J14393" s="2">
        <v>0.01</v>
      </c>
      <c r="L14393"/>
      <c r="N14393"/>
    </row>
    <row r="14394" spans="1:14" x14ac:dyDescent="0.2">
      <c r="A14394" s="1" t="s">
        <v>3327</v>
      </c>
      <c r="B14394" s="8" t="s">
        <v>107</v>
      </c>
      <c r="C14394" s="1" t="s">
        <v>216</v>
      </c>
      <c r="D14394" s="1" t="s">
        <v>38</v>
      </c>
      <c r="E14394" s="1" t="s">
        <v>86</v>
      </c>
      <c r="F14394" s="2">
        <v>0</v>
      </c>
      <c r="G14394" s="2">
        <v>0.01</v>
      </c>
      <c r="H14394" s="2">
        <v>0</v>
      </c>
      <c r="I14394" s="2">
        <v>0</v>
      </c>
      <c r="J14394" s="2">
        <v>0.01</v>
      </c>
      <c r="L14394"/>
      <c r="N14394"/>
    </row>
    <row r="14395" spans="1:14" x14ac:dyDescent="0.2">
      <c r="A14395" s="1" t="s">
        <v>10134</v>
      </c>
      <c r="B14395" s="8" t="s">
        <v>126</v>
      </c>
      <c r="C14395" s="1" t="s">
        <v>47</v>
      </c>
      <c r="D14395" s="1" t="s">
        <v>173</v>
      </c>
      <c r="E14395" s="1" t="s">
        <v>1022</v>
      </c>
      <c r="F14395" s="2">
        <v>0.01</v>
      </c>
      <c r="G14395" s="2">
        <v>0</v>
      </c>
      <c r="H14395" s="2">
        <v>0</v>
      </c>
      <c r="I14395" s="2">
        <v>0</v>
      </c>
      <c r="J14395" s="2">
        <v>0.01</v>
      </c>
      <c r="L14395"/>
      <c r="N14395"/>
    </row>
    <row r="14396" spans="1:14" x14ac:dyDescent="0.2">
      <c r="A14396" s="1" t="s">
        <v>9983</v>
      </c>
      <c r="B14396" s="8" t="s">
        <v>559</v>
      </c>
      <c r="C14396" s="1" t="s">
        <v>37</v>
      </c>
      <c r="D14396" s="1" t="s">
        <v>173</v>
      </c>
      <c r="E14396" s="1" t="s">
        <v>4602</v>
      </c>
      <c r="F14396" s="2">
        <v>0</v>
      </c>
      <c r="G14396" s="2">
        <v>0</v>
      </c>
      <c r="H14396" s="2">
        <v>0.01</v>
      </c>
      <c r="I14396" s="2">
        <v>0</v>
      </c>
      <c r="J14396" s="2">
        <v>0.01</v>
      </c>
      <c r="L14396"/>
      <c r="N14396"/>
    </row>
    <row r="14397" spans="1:14" x14ac:dyDescent="0.2">
      <c r="A14397" s="1" t="s">
        <v>9951</v>
      </c>
      <c r="B14397" s="8" t="s">
        <v>32</v>
      </c>
      <c r="C14397" s="1" t="s">
        <v>18</v>
      </c>
      <c r="D14397" s="1" t="s">
        <v>12</v>
      </c>
      <c r="E14397" s="1" t="s">
        <v>527</v>
      </c>
      <c r="F14397" s="2">
        <v>0</v>
      </c>
      <c r="G14397" s="2">
        <v>0.01</v>
      </c>
      <c r="H14397" s="2">
        <v>0</v>
      </c>
      <c r="I14397" s="2">
        <v>0</v>
      </c>
      <c r="J14397" s="2">
        <v>0.01</v>
      </c>
      <c r="L14397"/>
      <c r="N14397"/>
    </row>
    <row r="14398" spans="1:14" x14ac:dyDescent="0.2">
      <c r="A14398" s="1" t="s">
        <v>6212</v>
      </c>
      <c r="B14398" s="8" t="s">
        <v>32</v>
      </c>
      <c r="C14398" s="1" t="s">
        <v>29</v>
      </c>
      <c r="D14398" s="1" t="s">
        <v>12</v>
      </c>
      <c r="E14398" s="1" t="s">
        <v>109</v>
      </c>
      <c r="F14398" s="2">
        <v>0</v>
      </c>
      <c r="G14398" s="2">
        <v>0.01</v>
      </c>
      <c r="H14398" s="2">
        <v>0</v>
      </c>
      <c r="I14398" s="2">
        <v>0</v>
      </c>
      <c r="J14398" s="2">
        <v>0.01</v>
      </c>
      <c r="L14398"/>
      <c r="N14398"/>
    </row>
    <row r="14399" spans="1:14" x14ac:dyDescent="0.2">
      <c r="A14399" s="1" t="s">
        <v>7576</v>
      </c>
      <c r="B14399" s="8" t="s">
        <v>32</v>
      </c>
      <c r="C14399" s="1" t="s">
        <v>65</v>
      </c>
      <c r="D14399" s="1" t="s">
        <v>12</v>
      </c>
      <c r="E14399" s="1" t="s">
        <v>5528</v>
      </c>
      <c r="F14399" s="2">
        <v>0</v>
      </c>
      <c r="G14399" s="2">
        <v>0.01</v>
      </c>
      <c r="H14399" s="2">
        <v>0</v>
      </c>
      <c r="I14399" s="2">
        <v>0</v>
      </c>
      <c r="J14399" s="2">
        <v>0.01</v>
      </c>
      <c r="L14399"/>
      <c r="N14399"/>
    </row>
    <row r="14400" spans="1:14" x14ac:dyDescent="0.2">
      <c r="A14400" s="1" t="s">
        <v>10135</v>
      </c>
      <c r="B14400" s="8" t="s">
        <v>41</v>
      </c>
      <c r="C14400" s="1" t="s">
        <v>33</v>
      </c>
      <c r="D14400" s="1" t="s">
        <v>173</v>
      </c>
      <c r="E14400" s="1" t="s">
        <v>4611</v>
      </c>
      <c r="F14400" s="2">
        <v>0</v>
      </c>
      <c r="G14400" s="2">
        <v>0</v>
      </c>
      <c r="H14400" s="2">
        <v>0.01</v>
      </c>
      <c r="I14400" s="2">
        <v>0</v>
      </c>
      <c r="J14400" s="2">
        <v>0.01</v>
      </c>
      <c r="L14400"/>
      <c r="N14400"/>
    </row>
    <row r="14401" spans="1:14" x14ac:dyDescent="0.2">
      <c r="A14401" s="1" t="s">
        <v>2480</v>
      </c>
      <c r="B14401" s="8" t="s">
        <v>107</v>
      </c>
      <c r="C14401" s="1" t="s">
        <v>15</v>
      </c>
      <c r="D14401" s="1" t="s">
        <v>173</v>
      </c>
      <c r="E14401" s="1" t="s">
        <v>218</v>
      </c>
      <c r="F14401" s="2">
        <v>0</v>
      </c>
      <c r="G14401" s="2">
        <v>0.01</v>
      </c>
      <c r="H14401" s="2">
        <v>0</v>
      </c>
      <c r="I14401" s="2">
        <v>0</v>
      </c>
      <c r="J14401" s="2">
        <v>0.01</v>
      </c>
      <c r="L14401"/>
      <c r="N14401"/>
    </row>
    <row r="14402" spans="1:14" x14ac:dyDescent="0.2">
      <c r="A14402" s="1" t="s">
        <v>10136</v>
      </c>
      <c r="B14402" s="8" t="s">
        <v>20</v>
      </c>
      <c r="C14402" s="1" t="s">
        <v>29</v>
      </c>
      <c r="D14402" s="1" t="s">
        <v>22</v>
      </c>
      <c r="E14402" s="1" t="s">
        <v>159</v>
      </c>
      <c r="F14402" s="2">
        <v>0</v>
      </c>
      <c r="G14402" s="2">
        <v>0</v>
      </c>
      <c r="H14402" s="2">
        <v>0.01</v>
      </c>
      <c r="I14402" s="2">
        <v>0</v>
      </c>
      <c r="J14402" s="2">
        <v>0.01</v>
      </c>
      <c r="L14402"/>
      <c r="N14402"/>
    </row>
    <row r="14403" spans="1:14" x14ac:dyDescent="0.2">
      <c r="A14403" s="1" t="s">
        <v>10137</v>
      </c>
      <c r="B14403" s="8" t="s">
        <v>32</v>
      </c>
      <c r="C14403" s="1" t="s">
        <v>11</v>
      </c>
      <c r="D14403" s="1" t="s">
        <v>12</v>
      </c>
      <c r="E14403" s="1" t="s">
        <v>969</v>
      </c>
      <c r="F14403" s="2">
        <v>0</v>
      </c>
      <c r="G14403" s="2">
        <v>0.01</v>
      </c>
      <c r="H14403" s="2">
        <v>0</v>
      </c>
      <c r="I14403" s="2">
        <v>0</v>
      </c>
      <c r="J14403" s="2">
        <v>0.01</v>
      </c>
      <c r="L14403"/>
      <c r="N14403"/>
    </row>
    <row r="14404" spans="1:14" x14ac:dyDescent="0.2">
      <c r="A14404" s="1" t="s">
        <v>10138</v>
      </c>
      <c r="B14404" s="8" t="s">
        <v>20</v>
      </c>
      <c r="C14404" s="1" t="s">
        <v>29</v>
      </c>
      <c r="D14404" s="1" t="s">
        <v>38</v>
      </c>
      <c r="E14404" s="1" t="s">
        <v>5689</v>
      </c>
      <c r="F14404" s="2">
        <v>0</v>
      </c>
      <c r="G14404" s="2">
        <v>0</v>
      </c>
      <c r="H14404" s="2">
        <v>0.01</v>
      </c>
      <c r="I14404" s="2">
        <v>0</v>
      </c>
      <c r="J14404" s="2">
        <v>0.01</v>
      </c>
      <c r="L14404"/>
      <c r="N14404"/>
    </row>
    <row r="14405" spans="1:14" x14ac:dyDescent="0.2">
      <c r="A14405" s="1" t="s">
        <v>10139</v>
      </c>
      <c r="B14405" s="8" t="s">
        <v>113</v>
      </c>
      <c r="C14405" s="1" t="s">
        <v>18</v>
      </c>
      <c r="D14405" s="1" t="s">
        <v>173</v>
      </c>
      <c r="E14405" s="1" t="s">
        <v>7737</v>
      </c>
      <c r="F14405" s="2">
        <v>0</v>
      </c>
      <c r="G14405" s="2">
        <v>0</v>
      </c>
      <c r="H14405" s="2">
        <v>0.01</v>
      </c>
      <c r="I14405" s="2">
        <v>0</v>
      </c>
      <c r="J14405" s="2">
        <v>0.01</v>
      </c>
      <c r="L14405"/>
      <c r="N14405"/>
    </row>
    <row r="14406" spans="1:14" x14ac:dyDescent="0.2">
      <c r="A14406" s="1" t="s">
        <v>2383</v>
      </c>
      <c r="B14406" s="8" t="s">
        <v>49</v>
      </c>
      <c r="C14406" s="1" t="s">
        <v>29</v>
      </c>
      <c r="D14406" s="1" t="s">
        <v>22</v>
      </c>
      <c r="E14406" s="1" t="s">
        <v>86</v>
      </c>
      <c r="F14406" s="2">
        <v>0.01</v>
      </c>
      <c r="G14406" s="2">
        <v>0</v>
      </c>
      <c r="H14406" s="2">
        <v>0</v>
      </c>
      <c r="I14406" s="2">
        <v>0</v>
      </c>
      <c r="J14406" s="2">
        <v>0.01</v>
      </c>
      <c r="L14406"/>
      <c r="N14406"/>
    </row>
    <row r="14407" spans="1:14" x14ac:dyDescent="0.2">
      <c r="A14407" s="1" t="s">
        <v>7773</v>
      </c>
      <c r="B14407" s="8" t="s">
        <v>107</v>
      </c>
      <c r="C14407" s="1" t="s">
        <v>216</v>
      </c>
      <c r="D14407" s="1" t="s">
        <v>45</v>
      </c>
      <c r="E14407" s="1" t="s">
        <v>1105</v>
      </c>
      <c r="F14407" s="2">
        <v>0</v>
      </c>
      <c r="G14407" s="2">
        <v>0.01</v>
      </c>
      <c r="H14407" s="2">
        <v>0</v>
      </c>
      <c r="I14407" s="2">
        <v>0</v>
      </c>
      <c r="J14407" s="2">
        <v>0.01</v>
      </c>
      <c r="L14407"/>
      <c r="N14407"/>
    </row>
    <row r="14408" spans="1:14" x14ac:dyDescent="0.2">
      <c r="A14408" s="1" t="s">
        <v>551</v>
      </c>
      <c r="B14408" s="8" t="s">
        <v>107</v>
      </c>
      <c r="C14408" s="1" t="s">
        <v>18</v>
      </c>
      <c r="D14408" s="1" t="s">
        <v>12</v>
      </c>
      <c r="E14408" s="1" t="s">
        <v>159</v>
      </c>
      <c r="F14408" s="2">
        <v>0</v>
      </c>
      <c r="G14408" s="2">
        <v>0.01</v>
      </c>
      <c r="H14408" s="2">
        <v>0</v>
      </c>
      <c r="I14408" s="2">
        <v>0</v>
      </c>
      <c r="J14408" s="2">
        <v>0.01</v>
      </c>
      <c r="L14408"/>
      <c r="N14408"/>
    </row>
    <row r="14409" spans="1:14" x14ac:dyDescent="0.2">
      <c r="A14409" s="1" t="s">
        <v>10140</v>
      </c>
      <c r="B14409" s="8" t="s">
        <v>113</v>
      </c>
      <c r="C14409" s="1" t="s">
        <v>15</v>
      </c>
      <c r="D14409" s="1" t="s">
        <v>173</v>
      </c>
      <c r="E14409" s="1" t="s">
        <v>6089</v>
      </c>
      <c r="F14409" s="2">
        <v>0</v>
      </c>
      <c r="G14409" s="2">
        <v>0</v>
      </c>
      <c r="H14409" s="2">
        <v>0.01</v>
      </c>
      <c r="I14409" s="2">
        <v>0</v>
      </c>
      <c r="J14409" s="2">
        <v>0.01</v>
      </c>
      <c r="L14409"/>
      <c r="N14409"/>
    </row>
    <row r="14410" spans="1:14" x14ac:dyDescent="0.2">
      <c r="A14410" s="1" t="s">
        <v>10141</v>
      </c>
      <c r="B14410" s="8" t="s">
        <v>113</v>
      </c>
      <c r="C14410" s="1" t="s">
        <v>18</v>
      </c>
      <c r="D14410" s="1" t="s">
        <v>38</v>
      </c>
      <c r="E14410" s="1" t="s">
        <v>5849</v>
      </c>
      <c r="F14410" s="2">
        <v>0</v>
      </c>
      <c r="G14410" s="2">
        <v>0</v>
      </c>
      <c r="H14410" s="2">
        <v>0.01</v>
      </c>
      <c r="I14410" s="2">
        <v>0</v>
      </c>
      <c r="J14410" s="2">
        <v>0.01</v>
      </c>
      <c r="L14410"/>
      <c r="N14410"/>
    </row>
    <row r="14411" spans="1:14" x14ac:dyDescent="0.2">
      <c r="A14411" s="1" t="s">
        <v>4158</v>
      </c>
      <c r="B14411" s="8" t="s">
        <v>559</v>
      </c>
      <c r="C14411" s="1" t="s">
        <v>67</v>
      </c>
      <c r="D14411" s="1" t="s">
        <v>173</v>
      </c>
      <c r="E14411" s="1" t="s">
        <v>55</v>
      </c>
      <c r="F14411" s="2">
        <v>0.01</v>
      </c>
      <c r="G14411" s="2">
        <v>0</v>
      </c>
      <c r="H14411" s="2">
        <v>0</v>
      </c>
      <c r="I14411" s="2">
        <v>0</v>
      </c>
      <c r="J14411" s="2">
        <v>0.01</v>
      </c>
      <c r="L14411"/>
      <c r="N14411"/>
    </row>
    <row r="14412" spans="1:14" x14ac:dyDescent="0.2">
      <c r="A14412" s="1" t="s">
        <v>10142</v>
      </c>
      <c r="B14412" s="8" t="s">
        <v>41</v>
      </c>
      <c r="C14412" s="1" t="s">
        <v>29</v>
      </c>
      <c r="D14412" s="1" t="s">
        <v>173</v>
      </c>
      <c r="E14412" s="1" t="s">
        <v>770</v>
      </c>
      <c r="F14412" s="2">
        <v>0</v>
      </c>
      <c r="G14412" s="2">
        <v>0</v>
      </c>
      <c r="H14412" s="2">
        <v>0.01</v>
      </c>
      <c r="I14412" s="2">
        <v>0</v>
      </c>
      <c r="J14412" s="2">
        <v>0.01</v>
      </c>
      <c r="L14412"/>
      <c r="N14412"/>
    </row>
    <row r="14413" spans="1:14" x14ac:dyDescent="0.2">
      <c r="A14413" s="1" t="s">
        <v>10143</v>
      </c>
      <c r="B14413" s="8" t="s">
        <v>20</v>
      </c>
      <c r="C14413" s="1" t="s">
        <v>29</v>
      </c>
      <c r="D14413" s="1" t="s">
        <v>38</v>
      </c>
      <c r="E14413" s="1" t="s">
        <v>420</v>
      </c>
      <c r="F14413" s="2">
        <v>0.01</v>
      </c>
      <c r="G14413" s="2">
        <v>0</v>
      </c>
      <c r="H14413" s="2">
        <v>0</v>
      </c>
      <c r="I14413" s="2">
        <v>0</v>
      </c>
      <c r="J14413" s="2">
        <v>0.01</v>
      </c>
      <c r="L14413"/>
      <c r="N14413"/>
    </row>
    <row r="14414" spans="1:14" x14ac:dyDescent="0.2">
      <c r="A14414" s="1" t="s">
        <v>2271</v>
      </c>
      <c r="B14414" s="8" t="s">
        <v>107</v>
      </c>
      <c r="C14414" s="1" t="s">
        <v>75</v>
      </c>
      <c r="D14414" s="1" t="s">
        <v>38</v>
      </c>
      <c r="E14414" s="1" t="s">
        <v>59</v>
      </c>
      <c r="F14414" s="2">
        <v>0</v>
      </c>
      <c r="G14414" s="2">
        <v>0.01</v>
      </c>
      <c r="H14414" s="2">
        <v>0</v>
      </c>
      <c r="I14414" s="2">
        <v>0</v>
      </c>
      <c r="J14414" s="2">
        <v>0.01</v>
      </c>
      <c r="L14414"/>
      <c r="N14414"/>
    </row>
    <row r="14415" spans="1:14" x14ac:dyDescent="0.2">
      <c r="A14415" s="1" t="s">
        <v>10144</v>
      </c>
      <c r="B14415" s="8" t="s">
        <v>113</v>
      </c>
      <c r="C14415" s="1" t="s">
        <v>67</v>
      </c>
      <c r="D14415" s="1" t="s">
        <v>71</v>
      </c>
      <c r="E14415" s="1" t="s">
        <v>251</v>
      </c>
      <c r="F14415" s="2">
        <v>0</v>
      </c>
      <c r="G14415" s="2">
        <v>0</v>
      </c>
      <c r="H14415" s="2">
        <v>0.01</v>
      </c>
      <c r="I14415" s="2">
        <v>0</v>
      </c>
      <c r="J14415" s="2">
        <v>0.01</v>
      </c>
      <c r="L14415"/>
      <c r="N14415"/>
    </row>
    <row r="14416" spans="1:14" x14ac:dyDescent="0.2">
      <c r="A14416" s="1" t="s">
        <v>1978</v>
      </c>
      <c r="B14416" s="8" t="s">
        <v>107</v>
      </c>
      <c r="C14416" s="1" t="s">
        <v>29</v>
      </c>
      <c r="D14416" s="1" t="s">
        <v>16</v>
      </c>
      <c r="E14416" s="1" t="s">
        <v>109</v>
      </c>
      <c r="F14416" s="2">
        <v>0</v>
      </c>
      <c r="G14416" s="2">
        <v>0.01</v>
      </c>
      <c r="H14416" s="2">
        <v>0</v>
      </c>
      <c r="I14416" s="2">
        <v>0</v>
      </c>
      <c r="J14416" s="2">
        <v>0.01</v>
      </c>
      <c r="L14416"/>
      <c r="N14416"/>
    </row>
    <row r="14417" spans="1:14" x14ac:dyDescent="0.2">
      <c r="A14417" s="1" t="s">
        <v>10145</v>
      </c>
      <c r="B14417" s="8" t="s">
        <v>20</v>
      </c>
      <c r="C14417" s="1" t="s">
        <v>15</v>
      </c>
      <c r="D14417" s="1" t="s">
        <v>173</v>
      </c>
      <c r="E14417" s="1" t="s">
        <v>3742</v>
      </c>
      <c r="F14417" s="2">
        <v>0</v>
      </c>
      <c r="G14417" s="2">
        <v>0.01</v>
      </c>
      <c r="H14417" s="2">
        <v>0</v>
      </c>
      <c r="I14417" s="2">
        <v>0</v>
      </c>
      <c r="J14417" s="2">
        <v>0.01</v>
      </c>
      <c r="L14417"/>
      <c r="N14417"/>
    </row>
    <row r="14418" spans="1:14" x14ac:dyDescent="0.2">
      <c r="A14418" s="1" t="s">
        <v>10146</v>
      </c>
      <c r="B14418" s="8" t="s">
        <v>36</v>
      </c>
      <c r="C14418" s="1" t="s">
        <v>75</v>
      </c>
      <c r="D14418" s="1" t="s">
        <v>71</v>
      </c>
      <c r="E14418" s="1" t="s">
        <v>251</v>
      </c>
      <c r="F14418" s="2">
        <v>0</v>
      </c>
      <c r="G14418" s="2">
        <v>0</v>
      </c>
      <c r="H14418" s="2">
        <v>0.01</v>
      </c>
      <c r="I14418" s="2">
        <v>0</v>
      </c>
      <c r="J14418" s="2">
        <v>0.01</v>
      </c>
      <c r="L14418"/>
      <c r="N14418"/>
    </row>
    <row r="14419" spans="1:14" x14ac:dyDescent="0.2">
      <c r="A14419" s="1" t="s">
        <v>10147</v>
      </c>
      <c r="B14419" s="8" t="s">
        <v>62</v>
      </c>
      <c r="C14419" s="1" t="s">
        <v>37</v>
      </c>
      <c r="D14419" s="1" t="s">
        <v>38</v>
      </c>
      <c r="E14419" s="1" t="s">
        <v>59</v>
      </c>
      <c r="F14419" s="2">
        <v>0.01</v>
      </c>
      <c r="G14419" s="2">
        <v>0</v>
      </c>
      <c r="H14419" s="2">
        <v>0</v>
      </c>
      <c r="I14419" s="2">
        <v>0</v>
      </c>
      <c r="J14419" s="2">
        <v>0.01</v>
      </c>
      <c r="L14419"/>
      <c r="N14419"/>
    </row>
    <row r="14420" spans="1:14" x14ac:dyDescent="0.2">
      <c r="A14420" s="1" t="s">
        <v>10148</v>
      </c>
      <c r="B14420" s="8" t="s">
        <v>32</v>
      </c>
      <c r="C14420" s="1" t="s">
        <v>18</v>
      </c>
      <c r="D14420" s="1" t="s">
        <v>173</v>
      </c>
      <c r="E14420" s="1" t="s">
        <v>7737</v>
      </c>
      <c r="F14420" s="2">
        <v>0</v>
      </c>
      <c r="G14420" s="2">
        <v>0</v>
      </c>
      <c r="H14420" s="2">
        <v>0.01</v>
      </c>
      <c r="I14420" s="2">
        <v>0</v>
      </c>
      <c r="J14420" s="2">
        <v>0.01</v>
      </c>
      <c r="L14420"/>
      <c r="N14420"/>
    </row>
    <row r="14421" spans="1:14" x14ac:dyDescent="0.2">
      <c r="A14421" s="1" t="s">
        <v>2532</v>
      </c>
      <c r="B14421" s="8" t="s">
        <v>32</v>
      </c>
      <c r="C14421" s="1" t="s">
        <v>11</v>
      </c>
      <c r="D14421" s="1" t="s">
        <v>38</v>
      </c>
      <c r="E14421" s="1" t="s">
        <v>99</v>
      </c>
      <c r="F14421" s="2">
        <v>0</v>
      </c>
      <c r="G14421" s="2">
        <v>0</v>
      </c>
      <c r="H14421" s="2">
        <v>0.01</v>
      </c>
      <c r="I14421" s="2">
        <v>0</v>
      </c>
      <c r="J14421" s="2">
        <v>0.01</v>
      </c>
      <c r="L14421"/>
      <c r="N14421"/>
    </row>
    <row r="14422" spans="1:14" x14ac:dyDescent="0.2">
      <c r="A14422" s="1" t="s">
        <v>10149</v>
      </c>
      <c r="B14422" s="8" t="s">
        <v>20</v>
      </c>
      <c r="C14422" s="1" t="s">
        <v>57</v>
      </c>
      <c r="D14422" s="1" t="s">
        <v>22</v>
      </c>
      <c r="E14422" s="1" t="s">
        <v>2890</v>
      </c>
      <c r="F14422" s="2">
        <v>0.01</v>
      </c>
      <c r="G14422" s="2">
        <v>0</v>
      </c>
      <c r="H14422" s="2">
        <v>0</v>
      </c>
      <c r="I14422" s="2">
        <v>0</v>
      </c>
      <c r="J14422" s="2">
        <v>0.01</v>
      </c>
      <c r="L14422"/>
      <c r="N14422"/>
    </row>
    <row r="14423" spans="1:14" x14ac:dyDescent="0.2">
      <c r="A14423" s="1" t="s">
        <v>10150</v>
      </c>
      <c r="B14423" s="8" t="s">
        <v>41</v>
      </c>
      <c r="C14423" s="1" t="s">
        <v>29</v>
      </c>
      <c r="D14423" s="1" t="s">
        <v>71</v>
      </c>
      <c r="E14423" s="1" t="s">
        <v>2229</v>
      </c>
      <c r="F14423" s="2">
        <v>0</v>
      </c>
      <c r="G14423" s="2">
        <v>0</v>
      </c>
      <c r="H14423" s="2">
        <v>0.01</v>
      </c>
      <c r="I14423" s="2">
        <v>0</v>
      </c>
      <c r="J14423" s="2">
        <v>0.01</v>
      </c>
      <c r="L14423"/>
      <c r="N14423"/>
    </row>
    <row r="14424" spans="1:14" x14ac:dyDescent="0.2">
      <c r="A14424" s="1" t="s">
        <v>7662</v>
      </c>
      <c r="B14424" s="8" t="s">
        <v>36</v>
      </c>
      <c r="C14424" s="1" t="s">
        <v>65</v>
      </c>
      <c r="D14424" s="1" t="s">
        <v>173</v>
      </c>
      <c r="E14424" s="1" t="s">
        <v>6089</v>
      </c>
      <c r="F14424" s="2">
        <v>0</v>
      </c>
      <c r="G14424" s="2">
        <v>0</v>
      </c>
      <c r="H14424" s="2">
        <v>0.01</v>
      </c>
      <c r="I14424" s="2">
        <v>0</v>
      </c>
      <c r="J14424" s="2">
        <v>0.01</v>
      </c>
      <c r="L14424"/>
      <c r="N14424"/>
    </row>
    <row r="14425" spans="1:14" x14ac:dyDescent="0.2">
      <c r="A14425" s="1" t="s">
        <v>10151</v>
      </c>
      <c r="B14425" s="8" t="s">
        <v>10</v>
      </c>
      <c r="C14425" s="1" t="s">
        <v>18</v>
      </c>
      <c r="D14425" s="1" t="s">
        <v>52</v>
      </c>
      <c r="E14425" s="1" t="s">
        <v>3699</v>
      </c>
      <c r="F14425" s="2">
        <v>0.01</v>
      </c>
      <c r="G14425" s="2">
        <v>0</v>
      </c>
      <c r="H14425" s="2">
        <v>0</v>
      </c>
      <c r="I14425" s="2">
        <v>0</v>
      </c>
      <c r="J14425" s="2">
        <v>0.01</v>
      </c>
      <c r="L14425"/>
      <c r="N14425"/>
    </row>
    <row r="14426" spans="1:14" x14ac:dyDescent="0.2">
      <c r="A14426" s="1" t="s">
        <v>10152</v>
      </c>
      <c r="B14426" s="8" t="s">
        <v>20</v>
      </c>
      <c r="C14426" s="1" t="s">
        <v>18</v>
      </c>
      <c r="D14426" s="1" t="s">
        <v>12</v>
      </c>
      <c r="E14426" s="1" t="s">
        <v>159</v>
      </c>
      <c r="F14426" s="2">
        <v>0</v>
      </c>
      <c r="G14426" s="2">
        <v>0</v>
      </c>
      <c r="H14426" s="2">
        <v>0.01</v>
      </c>
      <c r="I14426" s="2">
        <v>0</v>
      </c>
      <c r="J14426" s="2">
        <v>0.01</v>
      </c>
      <c r="L14426"/>
      <c r="N14426"/>
    </row>
    <row r="14427" spans="1:14" x14ac:dyDescent="0.2">
      <c r="A14427" s="1" t="s">
        <v>10153</v>
      </c>
      <c r="B14427" s="8" t="s">
        <v>41</v>
      </c>
      <c r="C14427" s="1" t="s">
        <v>29</v>
      </c>
      <c r="D14427" s="1" t="s">
        <v>173</v>
      </c>
      <c r="E14427" s="1" t="s">
        <v>5956</v>
      </c>
      <c r="F14427" s="2">
        <v>0</v>
      </c>
      <c r="G14427" s="2">
        <v>0</v>
      </c>
      <c r="H14427" s="2">
        <v>0.01</v>
      </c>
      <c r="I14427" s="2">
        <v>0</v>
      </c>
      <c r="J14427" s="2">
        <v>0.01</v>
      </c>
      <c r="L14427"/>
      <c r="N14427"/>
    </row>
    <row r="14428" spans="1:14" x14ac:dyDescent="0.2">
      <c r="A14428" s="1" t="s">
        <v>239</v>
      </c>
      <c r="B14428" s="8" t="s">
        <v>107</v>
      </c>
      <c r="C14428" s="1" t="s">
        <v>11</v>
      </c>
      <c r="D14428" s="1" t="s">
        <v>12</v>
      </c>
      <c r="E14428" s="1" t="s">
        <v>159</v>
      </c>
      <c r="F14428" s="2">
        <v>0</v>
      </c>
      <c r="G14428" s="2">
        <v>0.01</v>
      </c>
      <c r="H14428" s="2">
        <v>0</v>
      </c>
      <c r="I14428" s="2">
        <v>0</v>
      </c>
      <c r="J14428" s="2">
        <v>0.01</v>
      </c>
      <c r="L14428"/>
      <c r="N14428"/>
    </row>
    <row r="14429" spans="1:14" x14ac:dyDescent="0.2">
      <c r="A14429" s="1" t="s">
        <v>10154</v>
      </c>
      <c r="B14429" s="8" t="s">
        <v>20</v>
      </c>
      <c r="C14429" s="1" t="s">
        <v>18</v>
      </c>
      <c r="D14429" s="1" t="s">
        <v>173</v>
      </c>
      <c r="E14429" s="1" t="s">
        <v>770</v>
      </c>
      <c r="F14429" s="2">
        <v>0</v>
      </c>
      <c r="G14429" s="2">
        <v>0</v>
      </c>
      <c r="H14429" s="2">
        <v>0.01</v>
      </c>
      <c r="I14429" s="2">
        <v>0</v>
      </c>
      <c r="J14429" s="2">
        <v>0.01</v>
      </c>
      <c r="L14429"/>
      <c r="N14429"/>
    </row>
    <row r="14430" spans="1:14" x14ac:dyDescent="0.2">
      <c r="A14430" s="1" t="s">
        <v>10155</v>
      </c>
      <c r="B14430" s="8" t="s">
        <v>36</v>
      </c>
      <c r="C14430" s="1" t="s">
        <v>11</v>
      </c>
      <c r="D14430" s="1" t="s">
        <v>26</v>
      </c>
      <c r="E14430" s="1" t="s">
        <v>10156</v>
      </c>
      <c r="F14430" s="2">
        <v>0</v>
      </c>
      <c r="G14430" s="2">
        <v>0</v>
      </c>
      <c r="H14430" s="2">
        <v>0.01</v>
      </c>
      <c r="I14430" s="2">
        <v>0</v>
      </c>
      <c r="J14430" s="2">
        <v>0.01</v>
      </c>
      <c r="L14430"/>
      <c r="N14430"/>
    </row>
    <row r="14431" spans="1:14" x14ac:dyDescent="0.2">
      <c r="A14431" s="1" t="s">
        <v>10157</v>
      </c>
      <c r="B14431" s="8" t="s">
        <v>62</v>
      </c>
      <c r="C14431" s="1" t="s">
        <v>75</v>
      </c>
      <c r="D14431" s="1" t="s">
        <v>173</v>
      </c>
      <c r="E14431" s="1" t="s">
        <v>8541</v>
      </c>
      <c r="F14431" s="2">
        <v>0</v>
      </c>
      <c r="G14431" s="2">
        <v>0</v>
      </c>
      <c r="H14431" s="2">
        <v>0.01</v>
      </c>
      <c r="I14431" s="2">
        <v>0</v>
      </c>
      <c r="J14431" s="2">
        <v>0.01</v>
      </c>
      <c r="L14431"/>
      <c r="N14431"/>
    </row>
    <row r="14432" spans="1:14" x14ac:dyDescent="0.2">
      <c r="A14432" s="1" t="s">
        <v>10158</v>
      </c>
      <c r="B14432" s="8" t="s">
        <v>20</v>
      </c>
      <c r="C14432" s="1" t="s">
        <v>57</v>
      </c>
      <c r="D14432" s="1" t="s">
        <v>52</v>
      </c>
      <c r="E14432" s="1" t="s">
        <v>700</v>
      </c>
      <c r="F14432" s="2">
        <v>0</v>
      </c>
      <c r="G14432" s="2">
        <v>0.01</v>
      </c>
      <c r="H14432" s="2">
        <v>0</v>
      </c>
      <c r="I14432" s="2">
        <v>0</v>
      </c>
      <c r="J14432" s="2">
        <v>0.01</v>
      </c>
      <c r="L14432"/>
      <c r="N14432"/>
    </row>
    <row r="14433" spans="1:14" x14ac:dyDescent="0.2">
      <c r="A14433" s="1" t="s">
        <v>10159</v>
      </c>
      <c r="B14433" s="8" t="s">
        <v>113</v>
      </c>
      <c r="C14433" s="1" t="s">
        <v>67</v>
      </c>
      <c r="D14433" s="1" t="s">
        <v>173</v>
      </c>
      <c r="E14433" s="1" t="s">
        <v>6089</v>
      </c>
      <c r="F14433" s="2">
        <v>0</v>
      </c>
      <c r="G14433" s="2">
        <v>0</v>
      </c>
      <c r="H14433" s="2">
        <v>0.01</v>
      </c>
      <c r="I14433" s="2">
        <v>0</v>
      </c>
      <c r="J14433" s="2">
        <v>0.01</v>
      </c>
      <c r="L14433"/>
      <c r="N14433"/>
    </row>
    <row r="14434" spans="1:14" x14ac:dyDescent="0.2">
      <c r="A14434" s="1" t="s">
        <v>8461</v>
      </c>
      <c r="B14434" s="8" t="s">
        <v>102</v>
      </c>
      <c r="C14434" s="1" t="s">
        <v>47</v>
      </c>
      <c r="D14434" s="1" t="s">
        <v>12</v>
      </c>
      <c r="E14434" s="1" t="s">
        <v>159</v>
      </c>
      <c r="F14434" s="2">
        <v>0.01</v>
      </c>
      <c r="G14434" s="2">
        <v>0</v>
      </c>
      <c r="H14434" s="2">
        <v>0</v>
      </c>
      <c r="I14434" s="2">
        <v>0</v>
      </c>
      <c r="J14434" s="2">
        <v>0.01</v>
      </c>
      <c r="L14434"/>
      <c r="N14434"/>
    </row>
    <row r="14435" spans="1:14" hidden="1" x14ac:dyDescent="0.2">
      <c r="A14435" s="1" t="s">
        <v>9572</v>
      </c>
      <c r="B14435" s="8" t="s">
        <v>126</v>
      </c>
      <c r="C14435" s="1" t="s">
        <v>191</v>
      </c>
      <c r="D14435" s="1" t="s">
        <v>45</v>
      </c>
      <c r="E14435" s="1" t="s">
        <v>700</v>
      </c>
      <c r="F14435" s="2">
        <v>0.01</v>
      </c>
      <c r="G14435" s="2">
        <v>0</v>
      </c>
      <c r="H14435" s="2">
        <v>0</v>
      </c>
      <c r="I14435" s="2">
        <v>0</v>
      </c>
      <c r="J14435" s="2">
        <v>0.01</v>
      </c>
      <c r="L14435"/>
      <c r="N14435"/>
    </row>
    <row r="14436" spans="1:14" x14ac:dyDescent="0.2">
      <c r="A14436" s="1" t="s">
        <v>10160</v>
      </c>
      <c r="B14436" s="8" t="s">
        <v>10</v>
      </c>
      <c r="C14436" s="1" t="s">
        <v>57</v>
      </c>
      <c r="D14436" s="1" t="s">
        <v>16</v>
      </c>
      <c r="E14436" s="1" t="s">
        <v>1714</v>
      </c>
      <c r="F14436" s="2">
        <v>0.01</v>
      </c>
      <c r="G14436" s="2">
        <v>0</v>
      </c>
      <c r="H14436" s="2">
        <v>0</v>
      </c>
      <c r="I14436" s="2">
        <v>0</v>
      </c>
      <c r="J14436" s="2">
        <v>0.01</v>
      </c>
      <c r="L14436"/>
      <c r="N14436"/>
    </row>
    <row r="14437" spans="1:14" x14ac:dyDescent="0.2">
      <c r="A14437" s="1" t="s">
        <v>10161</v>
      </c>
      <c r="B14437" s="8" t="s">
        <v>121</v>
      </c>
      <c r="C14437" s="1" t="s">
        <v>216</v>
      </c>
      <c r="D14437" s="1" t="s">
        <v>26</v>
      </c>
      <c r="E14437" s="1" t="s">
        <v>1408</v>
      </c>
      <c r="F14437" s="2">
        <v>0</v>
      </c>
      <c r="G14437" s="2">
        <v>0.01</v>
      </c>
      <c r="H14437" s="2">
        <v>0</v>
      </c>
      <c r="I14437" s="2">
        <v>0</v>
      </c>
      <c r="J14437" s="2">
        <v>0.01</v>
      </c>
      <c r="L14437"/>
      <c r="N14437"/>
    </row>
    <row r="14438" spans="1:14" x14ac:dyDescent="0.2">
      <c r="A14438" s="1" t="s">
        <v>10162</v>
      </c>
      <c r="B14438" s="8" t="s">
        <v>559</v>
      </c>
      <c r="C14438" s="1" t="s">
        <v>75</v>
      </c>
      <c r="D14438" s="1" t="s">
        <v>173</v>
      </c>
      <c r="E14438" s="1" t="s">
        <v>7665</v>
      </c>
      <c r="F14438" s="2">
        <v>0</v>
      </c>
      <c r="G14438" s="2">
        <v>0</v>
      </c>
      <c r="H14438" s="2">
        <v>0.01</v>
      </c>
      <c r="I14438" s="2">
        <v>0</v>
      </c>
      <c r="J14438" s="2">
        <v>0.01</v>
      </c>
      <c r="L14438"/>
      <c r="N14438"/>
    </row>
    <row r="14439" spans="1:14" x14ac:dyDescent="0.2">
      <c r="A14439" s="1" t="s">
        <v>10163</v>
      </c>
      <c r="B14439" s="8" t="s">
        <v>559</v>
      </c>
      <c r="C14439" s="1" t="s">
        <v>216</v>
      </c>
      <c r="D14439" s="1" t="s">
        <v>173</v>
      </c>
      <c r="E14439" s="1" t="s">
        <v>5328</v>
      </c>
      <c r="F14439" s="2">
        <v>0</v>
      </c>
      <c r="G14439" s="2">
        <v>0</v>
      </c>
      <c r="H14439" s="2">
        <v>0.01</v>
      </c>
      <c r="I14439" s="2">
        <v>0</v>
      </c>
      <c r="J14439" s="2">
        <v>0.01</v>
      </c>
      <c r="L14439"/>
      <c r="N14439"/>
    </row>
    <row r="14440" spans="1:14" x14ac:dyDescent="0.2">
      <c r="A14440" s="1" t="s">
        <v>10164</v>
      </c>
      <c r="B14440" s="8" t="s">
        <v>113</v>
      </c>
      <c r="C14440" s="1" t="s">
        <v>18</v>
      </c>
      <c r="D14440" s="1" t="s">
        <v>173</v>
      </c>
      <c r="E14440" s="1" t="s">
        <v>8150</v>
      </c>
      <c r="F14440" s="2">
        <v>0</v>
      </c>
      <c r="G14440" s="2">
        <v>0</v>
      </c>
      <c r="H14440" s="2">
        <v>0.01</v>
      </c>
      <c r="I14440" s="2">
        <v>0</v>
      </c>
      <c r="J14440" s="2">
        <v>0.01</v>
      </c>
      <c r="L14440"/>
      <c r="N14440"/>
    </row>
    <row r="14441" spans="1:14" x14ac:dyDescent="0.2">
      <c r="A14441" s="1" t="s">
        <v>3359</v>
      </c>
      <c r="B14441" s="8" t="s">
        <v>107</v>
      </c>
      <c r="C14441" s="1" t="s">
        <v>29</v>
      </c>
      <c r="D14441" s="1" t="s">
        <v>58</v>
      </c>
      <c r="E14441" s="1" t="s">
        <v>969</v>
      </c>
      <c r="F14441" s="2">
        <v>0</v>
      </c>
      <c r="G14441" s="2">
        <v>0.01</v>
      </c>
      <c r="H14441" s="2">
        <v>0</v>
      </c>
      <c r="I14441" s="2">
        <v>0</v>
      </c>
      <c r="J14441" s="2">
        <v>0.01</v>
      </c>
      <c r="L14441"/>
      <c r="N14441"/>
    </row>
    <row r="14442" spans="1:14" x14ac:dyDescent="0.2">
      <c r="A14442" s="1" t="s">
        <v>10165</v>
      </c>
      <c r="B14442" s="8" t="s">
        <v>113</v>
      </c>
      <c r="C14442" s="1" t="s">
        <v>33</v>
      </c>
      <c r="D14442" s="1" t="s">
        <v>173</v>
      </c>
      <c r="E14442" s="1" t="s">
        <v>1216</v>
      </c>
      <c r="F14442" s="2">
        <v>0</v>
      </c>
      <c r="G14442" s="2">
        <v>0</v>
      </c>
      <c r="H14442" s="2">
        <v>0.01</v>
      </c>
      <c r="I14442" s="2">
        <v>0</v>
      </c>
      <c r="J14442" s="2">
        <v>0.01</v>
      </c>
      <c r="L14442"/>
      <c r="N14442"/>
    </row>
    <row r="14443" spans="1:14" x14ac:dyDescent="0.2">
      <c r="A14443" s="1" t="s">
        <v>10166</v>
      </c>
      <c r="B14443" s="8" t="s">
        <v>559</v>
      </c>
      <c r="C14443" s="1" t="s">
        <v>37</v>
      </c>
      <c r="D14443" s="1" t="s">
        <v>173</v>
      </c>
      <c r="E14443" s="1" t="s">
        <v>3583</v>
      </c>
      <c r="F14443" s="2">
        <v>0</v>
      </c>
      <c r="G14443" s="2">
        <v>0</v>
      </c>
      <c r="H14443" s="2">
        <v>0.01</v>
      </c>
      <c r="I14443" s="2">
        <v>0</v>
      </c>
      <c r="J14443" s="2">
        <v>0.01</v>
      </c>
      <c r="L14443"/>
      <c r="N14443"/>
    </row>
    <row r="14444" spans="1:14" x14ac:dyDescent="0.2">
      <c r="A14444" s="1" t="s">
        <v>10167</v>
      </c>
      <c r="B14444" s="8" t="s">
        <v>10</v>
      </c>
      <c r="C14444" s="1" t="s">
        <v>33</v>
      </c>
      <c r="D14444" s="1" t="s">
        <v>12</v>
      </c>
      <c r="E14444" s="1" t="s">
        <v>159</v>
      </c>
      <c r="F14444" s="2">
        <v>0.01</v>
      </c>
      <c r="G14444" s="2">
        <v>0</v>
      </c>
      <c r="H14444" s="2">
        <v>0</v>
      </c>
      <c r="I14444" s="2">
        <v>0</v>
      </c>
      <c r="J14444" s="2">
        <v>0.01</v>
      </c>
      <c r="L14444"/>
      <c r="N14444"/>
    </row>
    <row r="14445" spans="1:14" x14ac:dyDescent="0.2">
      <c r="A14445" s="1" t="s">
        <v>10168</v>
      </c>
      <c r="B14445" s="8" t="s">
        <v>32</v>
      </c>
      <c r="C14445" s="1" t="s">
        <v>25</v>
      </c>
      <c r="D14445" s="1" t="s">
        <v>38</v>
      </c>
      <c r="E14445" s="1" t="s">
        <v>603</v>
      </c>
      <c r="F14445" s="2">
        <v>0</v>
      </c>
      <c r="G14445" s="2">
        <v>0</v>
      </c>
      <c r="H14445" s="2">
        <v>0.01</v>
      </c>
      <c r="I14445" s="2">
        <v>0</v>
      </c>
      <c r="J14445" s="2">
        <v>0.01</v>
      </c>
      <c r="L14445"/>
      <c r="N14445"/>
    </row>
    <row r="14446" spans="1:14" x14ac:dyDescent="0.2">
      <c r="A14446" s="1" t="s">
        <v>10169</v>
      </c>
      <c r="B14446" s="8" t="s">
        <v>32</v>
      </c>
      <c r="C14446" s="1" t="s">
        <v>57</v>
      </c>
      <c r="D14446" s="1" t="s">
        <v>58</v>
      </c>
      <c r="E14446" s="1" t="s">
        <v>6089</v>
      </c>
      <c r="F14446" s="2">
        <v>0</v>
      </c>
      <c r="G14446" s="2">
        <v>0</v>
      </c>
      <c r="H14446" s="2">
        <v>0.01</v>
      </c>
      <c r="I14446" s="2">
        <v>0</v>
      </c>
      <c r="J14446" s="2">
        <v>0.01</v>
      </c>
      <c r="L14446"/>
      <c r="N14446"/>
    </row>
    <row r="14447" spans="1:14" x14ac:dyDescent="0.2">
      <c r="A14447" s="1" t="s">
        <v>10170</v>
      </c>
      <c r="B14447" s="8" t="s">
        <v>41</v>
      </c>
      <c r="C14447" s="1" t="s">
        <v>29</v>
      </c>
      <c r="D14447" s="1" t="s">
        <v>12</v>
      </c>
      <c r="E14447" s="1" t="s">
        <v>603</v>
      </c>
      <c r="F14447" s="2">
        <v>0</v>
      </c>
      <c r="G14447" s="2">
        <v>0</v>
      </c>
      <c r="H14447" s="2">
        <v>0.01</v>
      </c>
      <c r="I14447" s="2">
        <v>0</v>
      </c>
      <c r="J14447" s="2">
        <v>0.01</v>
      </c>
      <c r="L14447"/>
      <c r="N14447"/>
    </row>
    <row r="14448" spans="1:14" x14ac:dyDescent="0.2">
      <c r="A14448" s="1" t="s">
        <v>10171</v>
      </c>
      <c r="B14448" s="8" t="s">
        <v>113</v>
      </c>
      <c r="C14448" s="1" t="s">
        <v>25</v>
      </c>
      <c r="D14448" s="1" t="s">
        <v>16</v>
      </c>
      <c r="E14448" s="1" t="s">
        <v>969</v>
      </c>
      <c r="F14448" s="2">
        <v>0</v>
      </c>
      <c r="G14448" s="2">
        <v>0</v>
      </c>
      <c r="H14448" s="2">
        <v>0.01</v>
      </c>
      <c r="I14448" s="2">
        <v>0</v>
      </c>
      <c r="J14448" s="2">
        <v>0.01</v>
      </c>
      <c r="L14448"/>
      <c r="N14448"/>
    </row>
    <row r="14449" spans="1:14" x14ac:dyDescent="0.2">
      <c r="A14449" s="1" t="s">
        <v>10172</v>
      </c>
      <c r="B14449" s="8" t="s">
        <v>113</v>
      </c>
      <c r="C14449" s="1" t="s">
        <v>75</v>
      </c>
      <c r="D14449" s="1" t="s">
        <v>173</v>
      </c>
      <c r="E14449" s="1" t="s">
        <v>8657</v>
      </c>
      <c r="F14449" s="2">
        <v>0</v>
      </c>
      <c r="G14449" s="2">
        <v>0</v>
      </c>
      <c r="H14449" s="2">
        <v>0.01</v>
      </c>
      <c r="I14449" s="2">
        <v>0</v>
      </c>
      <c r="J14449" s="2">
        <v>0.01</v>
      </c>
      <c r="L14449"/>
      <c r="N14449"/>
    </row>
    <row r="14450" spans="1:14" x14ac:dyDescent="0.2">
      <c r="A14450" s="1" t="s">
        <v>1736</v>
      </c>
      <c r="B14450" s="8" t="s">
        <v>107</v>
      </c>
      <c r="C14450" s="1" t="s">
        <v>15</v>
      </c>
      <c r="D14450" s="1" t="s">
        <v>38</v>
      </c>
      <c r="E14450" s="1" t="s">
        <v>59</v>
      </c>
      <c r="F14450" s="2">
        <v>0.01</v>
      </c>
      <c r="G14450" s="2">
        <v>0</v>
      </c>
      <c r="H14450" s="2">
        <v>0</v>
      </c>
      <c r="I14450" s="2">
        <v>0</v>
      </c>
      <c r="J14450" s="2">
        <v>0.01</v>
      </c>
      <c r="L14450"/>
      <c r="N14450"/>
    </row>
    <row r="14451" spans="1:14" x14ac:dyDescent="0.2">
      <c r="A14451" s="1" t="s">
        <v>10173</v>
      </c>
      <c r="B14451" s="8" t="s">
        <v>49</v>
      </c>
      <c r="C14451" s="1" t="s">
        <v>42</v>
      </c>
      <c r="D14451" s="1" t="s">
        <v>12</v>
      </c>
      <c r="E14451" s="1" t="s">
        <v>3108</v>
      </c>
      <c r="F14451" s="2">
        <v>0.01</v>
      </c>
      <c r="G14451" s="2">
        <v>0</v>
      </c>
      <c r="H14451" s="2">
        <v>0</v>
      </c>
      <c r="I14451" s="2">
        <v>0</v>
      </c>
      <c r="J14451" s="2">
        <v>0.01</v>
      </c>
      <c r="L14451"/>
      <c r="N14451"/>
    </row>
    <row r="14452" spans="1:14" x14ac:dyDescent="0.2">
      <c r="A14452" s="1" t="s">
        <v>10174</v>
      </c>
      <c r="B14452" s="8" t="s">
        <v>41</v>
      </c>
      <c r="C14452" s="1" t="s">
        <v>15</v>
      </c>
      <c r="D14452" s="1" t="s">
        <v>173</v>
      </c>
      <c r="E14452" s="1" t="s">
        <v>3427</v>
      </c>
      <c r="F14452" s="2">
        <v>0</v>
      </c>
      <c r="G14452" s="2">
        <v>0</v>
      </c>
      <c r="H14452" s="2">
        <v>0.01</v>
      </c>
      <c r="I14452" s="2">
        <v>0</v>
      </c>
      <c r="J14452" s="2">
        <v>0.01</v>
      </c>
      <c r="L14452"/>
      <c r="N14452"/>
    </row>
    <row r="14453" spans="1:14" x14ac:dyDescent="0.2">
      <c r="A14453" s="1" t="s">
        <v>2328</v>
      </c>
      <c r="B14453" s="8" t="s">
        <v>107</v>
      </c>
      <c r="C14453" s="1" t="s">
        <v>124</v>
      </c>
      <c r="D14453" s="1" t="s">
        <v>38</v>
      </c>
      <c r="E14453" s="1" t="s">
        <v>248</v>
      </c>
      <c r="F14453" s="2">
        <v>0</v>
      </c>
      <c r="G14453" s="2">
        <v>0.01</v>
      </c>
      <c r="H14453" s="2">
        <v>0</v>
      </c>
      <c r="I14453" s="2">
        <v>0</v>
      </c>
      <c r="J14453" s="2">
        <v>0.01</v>
      </c>
      <c r="L14453"/>
      <c r="N14453"/>
    </row>
    <row r="14454" spans="1:14" x14ac:dyDescent="0.2">
      <c r="A14454" s="1" t="s">
        <v>5812</v>
      </c>
      <c r="B14454" s="8" t="s">
        <v>121</v>
      </c>
      <c r="C14454" s="1" t="s">
        <v>216</v>
      </c>
      <c r="D14454" s="1" t="s">
        <v>38</v>
      </c>
      <c r="E14454" s="1" t="s">
        <v>86</v>
      </c>
      <c r="F14454" s="2">
        <v>0</v>
      </c>
      <c r="G14454" s="2">
        <v>0.01</v>
      </c>
      <c r="H14454" s="2">
        <v>0</v>
      </c>
      <c r="I14454" s="2">
        <v>0</v>
      </c>
      <c r="J14454" s="2">
        <v>0.01</v>
      </c>
      <c r="L14454"/>
      <c r="N14454"/>
    </row>
    <row r="14455" spans="1:14" x14ac:dyDescent="0.2">
      <c r="A14455" s="1" t="s">
        <v>10175</v>
      </c>
      <c r="B14455" s="8" t="s">
        <v>107</v>
      </c>
      <c r="C14455" s="1" t="s">
        <v>18</v>
      </c>
      <c r="D14455" s="1" t="s">
        <v>45</v>
      </c>
      <c r="E14455" s="1" t="s">
        <v>7747</v>
      </c>
      <c r="F14455" s="2">
        <v>0</v>
      </c>
      <c r="G14455" s="2">
        <v>0.01</v>
      </c>
      <c r="H14455" s="2">
        <v>0</v>
      </c>
      <c r="I14455" s="2">
        <v>0</v>
      </c>
      <c r="J14455" s="2">
        <v>0.01</v>
      </c>
      <c r="L14455"/>
      <c r="N14455"/>
    </row>
    <row r="14456" spans="1:14" x14ac:dyDescent="0.2">
      <c r="A14456" s="1" t="s">
        <v>8033</v>
      </c>
      <c r="B14456" s="8" t="s">
        <v>36</v>
      </c>
      <c r="C14456" s="1" t="s">
        <v>57</v>
      </c>
      <c r="D14456" s="1" t="s">
        <v>38</v>
      </c>
      <c r="E14456" s="1" t="s">
        <v>1803</v>
      </c>
      <c r="F14456" s="2">
        <v>0</v>
      </c>
      <c r="G14456" s="2">
        <v>0.01</v>
      </c>
      <c r="H14456" s="2">
        <v>0</v>
      </c>
      <c r="I14456" s="2">
        <v>0</v>
      </c>
      <c r="J14456" s="2">
        <v>0.01</v>
      </c>
      <c r="L14456"/>
      <c r="N14456"/>
    </row>
    <row r="14457" spans="1:14" x14ac:dyDescent="0.2">
      <c r="A14457" s="1" t="s">
        <v>10176</v>
      </c>
      <c r="B14457" s="8" t="s">
        <v>36</v>
      </c>
      <c r="C14457" s="1" t="s">
        <v>75</v>
      </c>
      <c r="D14457" s="1" t="s">
        <v>173</v>
      </c>
      <c r="E14457" s="1" t="s">
        <v>9257</v>
      </c>
      <c r="F14457" s="2">
        <v>0</v>
      </c>
      <c r="G14457" s="2">
        <v>0</v>
      </c>
      <c r="H14457" s="2">
        <v>0.01</v>
      </c>
      <c r="I14457" s="2">
        <v>0</v>
      </c>
      <c r="J14457" s="2">
        <v>0.01</v>
      </c>
      <c r="L14457"/>
      <c r="N14457"/>
    </row>
    <row r="14458" spans="1:14" x14ac:dyDescent="0.2">
      <c r="A14458" s="1" t="s">
        <v>8528</v>
      </c>
      <c r="B14458" s="8" t="s">
        <v>121</v>
      </c>
      <c r="C14458" s="1" t="s">
        <v>65</v>
      </c>
      <c r="D14458" s="1" t="s">
        <v>38</v>
      </c>
      <c r="E14458" s="1" t="s">
        <v>5820</v>
      </c>
      <c r="F14458" s="2">
        <v>0</v>
      </c>
      <c r="G14458" s="2">
        <v>0.01</v>
      </c>
      <c r="H14458" s="2">
        <v>0</v>
      </c>
      <c r="I14458" s="2">
        <v>0</v>
      </c>
      <c r="J14458" s="2">
        <v>0.01</v>
      </c>
      <c r="L14458"/>
      <c r="N14458"/>
    </row>
    <row r="14459" spans="1:14" x14ac:dyDescent="0.2">
      <c r="A14459" s="1" t="s">
        <v>9418</v>
      </c>
      <c r="B14459" s="8" t="s">
        <v>62</v>
      </c>
      <c r="C14459" s="1" t="s">
        <v>75</v>
      </c>
      <c r="D14459" s="1" t="s">
        <v>38</v>
      </c>
      <c r="E14459" s="1" t="s">
        <v>251</v>
      </c>
      <c r="F14459" s="2">
        <v>0</v>
      </c>
      <c r="G14459" s="2">
        <v>0.01</v>
      </c>
      <c r="H14459" s="2">
        <v>0</v>
      </c>
      <c r="I14459" s="2">
        <v>0</v>
      </c>
      <c r="J14459" s="2">
        <v>0.01</v>
      </c>
      <c r="L14459"/>
      <c r="N14459"/>
    </row>
    <row r="14460" spans="1:14" x14ac:dyDescent="0.2">
      <c r="A14460" s="1" t="s">
        <v>10139</v>
      </c>
      <c r="B14460" s="8" t="s">
        <v>41</v>
      </c>
      <c r="C14460" s="1" t="s">
        <v>15</v>
      </c>
      <c r="D14460" s="1" t="s">
        <v>173</v>
      </c>
      <c r="E14460" s="1" t="s">
        <v>7737</v>
      </c>
      <c r="F14460" s="2">
        <v>0</v>
      </c>
      <c r="G14460" s="2">
        <v>0</v>
      </c>
      <c r="H14460" s="2">
        <v>0.01</v>
      </c>
      <c r="I14460" s="2">
        <v>0</v>
      </c>
      <c r="J14460" s="2">
        <v>0.01</v>
      </c>
      <c r="L14460"/>
      <c r="N14460"/>
    </row>
    <row r="14461" spans="1:14" x14ac:dyDescent="0.2">
      <c r="A14461" s="1" t="s">
        <v>10177</v>
      </c>
      <c r="B14461" s="8" t="s">
        <v>41</v>
      </c>
      <c r="C14461" s="1" t="s">
        <v>29</v>
      </c>
      <c r="D14461" s="1" t="s">
        <v>71</v>
      </c>
      <c r="E14461" s="1" t="s">
        <v>178</v>
      </c>
      <c r="F14461" s="2">
        <v>0</v>
      </c>
      <c r="G14461" s="2">
        <v>0</v>
      </c>
      <c r="H14461" s="2">
        <v>0.01</v>
      </c>
      <c r="I14461" s="2">
        <v>0</v>
      </c>
      <c r="J14461" s="2">
        <v>0.01</v>
      </c>
      <c r="L14461"/>
      <c r="N14461"/>
    </row>
    <row r="14462" spans="1:14" x14ac:dyDescent="0.2">
      <c r="A14462" s="1" t="s">
        <v>10178</v>
      </c>
      <c r="B14462" s="8" t="s">
        <v>128</v>
      </c>
      <c r="C14462" s="1" t="s">
        <v>65</v>
      </c>
      <c r="D14462" s="1" t="s">
        <v>22</v>
      </c>
      <c r="E14462" s="1" t="s">
        <v>13</v>
      </c>
      <c r="F14462" s="2">
        <v>0</v>
      </c>
      <c r="G14462" s="2">
        <v>0</v>
      </c>
      <c r="H14462" s="2">
        <v>0.01</v>
      </c>
      <c r="I14462" s="2">
        <v>0</v>
      </c>
      <c r="J14462" s="2">
        <v>0.01</v>
      </c>
      <c r="L14462"/>
      <c r="N14462"/>
    </row>
    <row r="14463" spans="1:14" x14ac:dyDescent="0.2">
      <c r="A14463" s="1" t="s">
        <v>10179</v>
      </c>
      <c r="B14463" s="8" t="s">
        <v>20</v>
      </c>
      <c r="C14463" s="1" t="s">
        <v>15</v>
      </c>
      <c r="D14463" s="1" t="s">
        <v>22</v>
      </c>
      <c r="E14463" s="1" t="s">
        <v>10180</v>
      </c>
      <c r="F14463" s="2">
        <v>0</v>
      </c>
      <c r="G14463" s="2">
        <v>0</v>
      </c>
      <c r="H14463" s="2">
        <v>0.01</v>
      </c>
      <c r="I14463" s="2">
        <v>0</v>
      </c>
      <c r="J14463" s="2">
        <v>0.01</v>
      </c>
      <c r="L14463"/>
      <c r="N14463"/>
    </row>
    <row r="14464" spans="1:14" x14ac:dyDescent="0.2">
      <c r="A14464" s="1" t="s">
        <v>9561</v>
      </c>
      <c r="B14464" s="8" t="s">
        <v>10</v>
      </c>
      <c r="C14464" s="1" t="s">
        <v>15</v>
      </c>
      <c r="D14464" s="1" t="s">
        <v>38</v>
      </c>
      <c r="E14464" s="1" t="s">
        <v>3427</v>
      </c>
      <c r="F14464" s="2">
        <v>0</v>
      </c>
      <c r="G14464" s="2">
        <v>0</v>
      </c>
      <c r="H14464" s="2">
        <v>0.01</v>
      </c>
      <c r="I14464" s="2">
        <v>0</v>
      </c>
      <c r="J14464" s="2">
        <v>0.01</v>
      </c>
      <c r="L14464"/>
      <c r="N14464"/>
    </row>
    <row r="14465" spans="1:14" x14ac:dyDescent="0.2">
      <c r="A14465" s="1" t="s">
        <v>6980</v>
      </c>
      <c r="B14465" s="8" t="s">
        <v>107</v>
      </c>
      <c r="C14465" s="1" t="s">
        <v>65</v>
      </c>
      <c r="D14465" s="1" t="s">
        <v>12</v>
      </c>
      <c r="E14465" s="1" t="s">
        <v>86</v>
      </c>
      <c r="F14465" s="2">
        <v>0</v>
      </c>
      <c r="G14465" s="2">
        <v>0.01</v>
      </c>
      <c r="H14465" s="2">
        <v>0</v>
      </c>
      <c r="I14465" s="2">
        <v>0</v>
      </c>
      <c r="J14465" s="2">
        <v>0.01</v>
      </c>
      <c r="L14465"/>
      <c r="N14465"/>
    </row>
    <row r="14466" spans="1:14" x14ac:dyDescent="0.2">
      <c r="A14466" s="1" t="s">
        <v>10181</v>
      </c>
      <c r="B14466" s="8" t="s">
        <v>62</v>
      </c>
      <c r="C14466" s="1" t="s">
        <v>65</v>
      </c>
      <c r="D14466" s="1" t="s">
        <v>38</v>
      </c>
      <c r="E14466" s="1" t="s">
        <v>700</v>
      </c>
      <c r="F14466" s="2">
        <v>0</v>
      </c>
      <c r="G14466" s="2">
        <v>0.01</v>
      </c>
      <c r="H14466" s="2">
        <v>0</v>
      </c>
      <c r="I14466" s="2">
        <v>0</v>
      </c>
      <c r="J14466" s="2">
        <v>0.01</v>
      </c>
      <c r="L14466"/>
      <c r="N14466"/>
    </row>
    <row r="14467" spans="1:14" x14ac:dyDescent="0.2">
      <c r="A14467" s="1" t="s">
        <v>10182</v>
      </c>
      <c r="B14467" s="8" t="s">
        <v>49</v>
      </c>
      <c r="C14467" s="1" t="s">
        <v>54</v>
      </c>
      <c r="D14467" s="1" t="s">
        <v>12</v>
      </c>
      <c r="E14467" s="1" t="s">
        <v>86</v>
      </c>
      <c r="F14467" s="2">
        <v>0.01</v>
      </c>
      <c r="G14467" s="2">
        <v>0</v>
      </c>
      <c r="H14467" s="2">
        <v>0</v>
      </c>
      <c r="I14467" s="2">
        <v>0</v>
      </c>
      <c r="J14467" s="2">
        <v>0.01</v>
      </c>
      <c r="L14467"/>
      <c r="N14467"/>
    </row>
    <row r="14468" spans="1:14" x14ac:dyDescent="0.2">
      <c r="A14468" s="1" t="s">
        <v>10183</v>
      </c>
      <c r="B14468" s="8" t="s">
        <v>62</v>
      </c>
      <c r="C14468" s="1" t="s">
        <v>57</v>
      </c>
      <c r="D14468" s="1" t="s">
        <v>12</v>
      </c>
      <c r="E14468" s="1" t="s">
        <v>2718</v>
      </c>
      <c r="F14468" s="2">
        <v>0.01</v>
      </c>
      <c r="G14468" s="2">
        <v>0</v>
      </c>
      <c r="H14468" s="2">
        <v>0</v>
      </c>
      <c r="I14468" s="2">
        <v>0</v>
      </c>
      <c r="J14468" s="2">
        <v>0.01</v>
      </c>
      <c r="L14468"/>
      <c r="N14468"/>
    </row>
    <row r="14469" spans="1:14" x14ac:dyDescent="0.2">
      <c r="A14469" s="1" t="s">
        <v>10184</v>
      </c>
      <c r="B14469" s="8" t="s">
        <v>20</v>
      </c>
      <c r="C14469" s="1" t="s">
        <v>15</v>
      </c>
      <c r="D14469" s="1" t="s">
        <v>173</v>
      </c>
      <c r="E14469" s="1" t="s">
        <v>770</v>
      </c>
      <c r="F14469" s="2">
        <v>0</v>
      </c>
      <c r="G14469" s="2">
        <v>0</v>
      </c>
      <c r="H14469" s="2">
        <v>0.01</v>
      </c>
      <c r="I14469" s="2">
        <v>0</v>
      </c>
      <c r="J14469" s="2">
        <v>0.01</v>
      </c>
      <c r="L14469"/>
      <c r="N14469"/>
    </row>
    <row r="14470" spans="1:14" x14ac:dyDescent="0.2">
      <c r="A14470" s="1" t="s">
        <v>8648</v>
      </c>
      <c r="B14470" s="8" t="s">
        <v>126</v>
      </c>
      <c r="C14470" s="1" t="s">
        <v>47</v>
      </c>
      <c r="D14470" s="1" t="s">
        <v>52</v>
      </c>
      <c r="E14470" s="1" t="s">
        <v>4173</v>
      </c>
      <c r="F14470" s="2">
        <v>0.01</v>
      </c>
      <c r="G14470" s="2">
        <v>0</v>
      </c>
      <c r="H14470" s="2">
        <v>0</v>
      </c>
      <c r="I14470" s="2">
        <v>0</v>
      </c>
      <c r="J14470" s="2">
        <v>0.01</v>
      </c>
      <c r="L14470"/>
      <c r="N14470"/>
    </row>
    <row r="14471" spans="1:14" x14ac:dyDescent="0.2">
      <c r="A14471" s="1" t="s">
        <v>10185</v>
      </c>
      <c r="B14471" s="8" t="s">
        <v>10</v>
      </c>
      <c r="C14471" s="1" t="s">
        <v>15</v>
      </c>
      <c r="D14471" s="1" t="s">
        <v>26</v>
      </c>
      <c r="E14471" s="1" t="s">
        <v>1603</v>
      </c>
      <c r="F14471" s="2">
        <v>0</v>
      </c>
      <c r="G14471" s="2">
        <v>0.01</v>
      </c>
      <c r="H14471" s="2">
        <v>0.01</v>
      </c>
      <c r="I14471" s="2">
        <v>0</v>
      </c>
      <c r="J14471" s="2">
        <v>0.01</v>
      </c>
      <c r="L14471"/>
      <c r="N14471"/>
    </row>
    <row r="14472" spans="1:14" x14ac:dyDescent="0.2">
      <c r="A14472" s="1" t="s">
        <v>10186</v>
      </c>
      <c r="B14472" s="8" t="s">
        <v>41</v>
      </c>
      <c r="C14472" s="1" t="s">
        <v>29</v>
      </c>
      <c r="D14472" s="1" t="s">
        <v>45</v>
      </c>
      <c r="E14472" s="1" t="s">
        <v>2266</v>
      </c>
      <c r="F14472" s="2">
        <v>0</v>
      </c>
      <c r="G14472" s="2">
        <v>0</v>
      </c>
      <c r="H14472" s="2">
        <v>0.01</v>
      </c>
      <c r="I14472" s="2">
        <v>0</v>
      </c>
      <c r="J14472" s="2">
        <v>0.01</v>
      </c>
      <c r="L14472"/>
      <c r="N14472"/>
    </row>
    <row r="14473" spans="1:14" x14ac:dyDescent="0.2">
      <c r="A14473" s="1" t="s">
        <v>10187</v>
      </c>
      <c r="B14473" s="8" t="s">
        <v>113</v>
      </c>
      <c r="C14473" s="1" t="s">
        <v>18</v>
      </c>
      <c r="D14473" s="1" t="s">
        <v>173</v>
      </c>
      <c r="E14473" s="1" t="s">
        <v>6089</v>
      </c>
      <c r="F14473" s="2">
        <v>0</v>
      </c>
      <c r="G14473" s="2">
        <v>0</v>
      </c>
      <c r="H14473" s="2">
        <v>0.01</v>
      </c>
      <c r="I14473" s="2">
        <v>0</v>
      </c>
      <c r="J14473" s="2">
        <v>0.01</v>
      </c>
      <c r="L14473"/>
      <c r="N14473"/>
    </row>
    <row r="14474" spans="1:14" x14ac:dyDescent="0.2">
      <c r="A14474" s="1" t="s">
        <v>8609</v>
      </c>
      <c r="B14474" s="8" t="s">
        <v>62</v>
      </c>
      <c r="C14474" s="1" t="s">
        <v>37</v>
      </c>
      <c r="D14474" s="1" t="s">
        <v>45</v>
      </c>
      <c r="E14474" s="1" t="s">
        <v>3935</v>
      </c>
      <c r="F14474" s="2">
        <v>0</v>
      </c>
      <c r="G14474" s="2">
        <v>0</v>
      </c>
      <c r="H14474" s="2">
        <v>0.01</v>
      </c>
      <c r="I14474" s="2">
        <v>0</v>
      </c>
      <c r="J14474" s="2">
        <v>0.01</v>
      </c>
      <c r="L14474"/>
      <c r="N14474"/>
    </row>
    <row r="14475" spans="1:14" x14ac:dyDescent="0.2">
      <c r="A14475" s="1" t="s">
        <v>10188</v>
      </c>
      <c r="B14475" s="8" t="s">
        <v>41</v>
      </c>
      <c r="C14475" s="1" t="s">
        <v>18</v>
      </c>
      <c r="D14475" s="1" t="s">
        <v>173</v>
      </c>
      <c r="E14475" s="1" t="s">
        <v>6089</v>
      </c>
      <c r="F14475" s="2">
        <v>0</v>
      </c>
      <c r="G14475" s="2">
        <v>0</v>
      </c>
      <c r="H14475" s="2">
        <v>0.01</v>
      </c>
      <c r="I14475" s="2">
        <v>0</v>
      </c>
      <c r="J14475" s="2">
        <v>0.01</v>
      </c>
      <c r="L14475"/>
      <c r="N14475"/>
    </row>
    <row r="14476" spans="1:14" x14ac:dyDescent="0.2">
      <c r="A14476" s="1" t="s">
        <v>7942</v>
      </c>
      <c r="B14476" s="8" t="s">
        <v>559</v>
      </c>
      <c r="C14476" s="1" t="s">
        <v>75</v>
      </c>
      <c r="D14476" s="1" t="s">
        <v>22</v>
      </c>
      <c r="E14476" s="1" t="s">
        <v>4611</v>
      </c>
      <c r="F14476" s="2">
        <v>0</v>
      </c>
      <c r="G14476" s="2">
        <v>0</v>
      </c>
      <c r="H14476" s="2">
        <v>0.01</v>
      </c>
      <c r="I14476" s="2">
        <v>0</v>
      </c>
      <c r="J14476" s="2">
        <v>0.01</v>
      </c>
      <c r="L14476"/>
      <c r="N14476"/>
    </row>
    <row r="14477" spans="1:14" x14ac:dyDescent="0.2">
      <c r="A14477" s="1" t="s">
        <v>4921</v>
      </c>
      <c r="B14477" s="8" t="s">
        <v>32</v>
      </c>
      <c r="C14477" s="1" t="s">
        <v>65</v>
      </c>
      <c r="D14477" s="1" t="s">
        <v>16</v>
      </c>
      <c r="E14477" s="1" t="s">
        <v>4285</v>
      </c>
      <c r="F14477" s="2">
        <v>0</v>
      </c>
      <c r="G14477" s="2">
        <v>0.01</v>
      </c>
      <c r="H14477" s="2">
        <v>0</v>
      </c>
      <c r="I14477" s="2">
        <v>0</v>
      </c>
      <c r="J14477" s="2">
        <v>0.01</v>
      </c>
      <c r="L14477"/>
      <c r="N14477"/>
    </row>
    <row r="14478" spans="1:14" x14ac:dyDescent="0.2">
      <c r="A14478" s="1" t="s">
        <v>10189</v>
      </c>
      <c r="B14478" s="8" t="s">
        <v>62</v>
      </c>
      <c r="C14478" s="1" t="s">
        <v>216</v>
      </c>
      <c r="D14478" s="1" t="s">
        <v>38</v>
      </c>
      <c r="E14478" s="1" t="s">
        <v>10190</v>
      </c>
      <c r="F14478" s="2">
        <v>0</v>
      </c>
      <c r="G14478" s="2">
        <v>0</v>
      </c>
      <c r="H14478" s="2">
        <v>0.01</v>
      </c>
      <c r="I14478" s="2">
        <v>0</v>
      </c>
      <c r="J14478" s="2">
        <v>0.01</v>
      </c>
      <c r="L14478"/>
      <c r="N14478"/>
    </row>
    <row r="14479" spans="1:14" x14ac:dyDescent="0.2">
      <c r="A14479" s="1" t="s">
        <v>10191</v>
      </c>
      <c r="B14479" s="8" t="s">
        <v>10</v>
      </c>
      <c r="C14479" s="1" t="s">
        <v>15</v>
      </c>
      <c r="D14479" s="1" t="s">
        <v>173</v>
      </c>
      <c r="E14479" s="1" t="s">
        <v>13</v>
      </c>
      <c r="F14479" s="2">
        <v>0</v>
      </c>
      <c r="G14479" s="2">
        <v>0</v>
      </c>
      <c r="H14479" s="2">
        <v>0.01</v>
      </c>
      <c r="I14479" s="2">
        <v>0</v>
      </c>
      <c r="J14479" s="2">
        <v>0.01</v>
      </c>
      <c r="L14479"/>
      <c r="N14479"/>
    </row>
    <row r="14480" spans="1:14" x14ac:dyDescent="0.2">
      <c r="A14480" s="1" t="s">
        <v>10192</v>
      </c>
      <c r="B14480" s="8" t="s">
        <v>107</v>
      </c>
      <c r="C14480" s="1" t="s">
        <v>216</v>
      </c>
      <c r="D14480" s="1" t="s">
        <v>214</v>
      </c>
      <c r="E14480" s="1" t="s">
        <v>1408</v>
      </c>
      <c r="F14480" s="2">
        <v>0</v>
      </c>
      <c r="G14480" s="2">
        <v>0.01</v>
      </c>
      <c r="H14480" s="2">
        <v>0</v>
      </c>
      <c r="I14480" s="2">
        <v>0</v>
      </c>
      <c r="J14480" s="2">
        <v>0.01</v>
      </c>
      <c r="L14480"/>
      <c r="N14480"/>
    </row>
    <row r="14481" spans="1:14" x14ac:dyDescent="0.2">
      <c r="A14481" s="1" t="s">
        <v>10193</v>
      </c>
      <c r="B14481" s="8" t="s">
        <v>126</v>
      </c>
      <c r="C14481" s="1" t="s">
        <v>124</v>
      </c>
      <c r="D14481" s="1" t="s">
        <v>58</v>
      </c>
      <c r="E14481" s="1" t="s">
        <v>5994</v>
      </c>
      <c r="F14481" s="2">
        <v>0.01</v>
      </c>
      <c r="G14481" s="2">
        <v>0</v>
      </c>
      <c r="H14481" s="2">
        <v>0</v>
      </c>
      <c r="I14481" s="2">
        <v>0</v>
      </c>
      <c r="J14481" s="2">
        <v>0.01</v>
      </c>
      <c r="L14481"/>
      <c r="N14481"/>
    </row>
    <row r="14482" spans="1:14" x14ac:dyDescent="0.2">
      <c r="A14482" s="1" t="s">
        <v>10194</v>
      </c>
      <c r="B14482" s="8" t="s">
        <v>32</v>
      </c>
      <c r="C14482" s="1" t="s">
        <v>57</v>
      </c>
      <c r="D14482" s="1" t="s">
        <v>58</v>
      </c>
      <c r="E14482" s="1" t="s">
        <v>6115</v>
      </c>
      <c r="F14482" s="2">
        <v>0</v>
      </c>
      <c r="G14482" s="2">
        <v>0</v>
      </c>
      <c r="H14482" s="2">
        <v>0.01</v>
      </c>
      <c r="I14482" s="2">
        <v>0</v>
      </c>
      <c r="J14482" s="2">
        <v>0.01</v>
      </c>
      <c r="L14482"/>
      <c r="N14482"/>
    </row>
    <row r="14483" spans="1:14" x14ac:dyDescent="0.2">
      <c r="A14483" s="1" t="s">
        <v>10195</v>
      </c>
      <c r="B14483" s="8" t="s">
        <v>559</v>
      </c>
      <c r="C14483" s="1" t="s">
        <v>65</v>
      </c>
      <c r="D14483" s="1" t="s">
        <v>38</v>
      </c>
      <c r="E14483" s="1" t="s">
        <v>4611</v>
      </c>
      <c r="F14483" s="2">
        <v>0</v>
      </c>
      <c r="G14483" s="2">
        <v>0</v>
      </c>
      <c r="H14483" s="2">
        <v>0.01</v>
      </c>
      <c r="I14483" s="2">
        <v>0</v>
      </c>
      <c r="J14483" s="2">
        <v>0.01</v>
      </c>
      <c r="L14483"/>
      <c r="N14483"/>
    </row>
    <row r="14484" spans="1:14" x14ac:dyDescent="0.2">
      <c r="A14484" s="1" t="s">
        <v>10196</v>
      </c>
      <c r="B14484" s="8" t="s">
        <v>20</v>
      </c>
      <c r="C14484" s="1" t="s">
        <v>33</v>
      </c>
      <c r="D14484" s="1" t="s">
        <v>214</v>
      </c>
      <c r="E14484" s="1" t="s">
        <v>603</v>
      </c>
      <c r="F14484" s="2">
        <v>0</v>
      </c>
      <c r="G14484" s="2">
        <v>0</v>
      </c>
      <c r="H14484" s="2">
        <v>0.01</v>
      </c>
      <c r="I14484" s="2">
        <v>0</v>
      </c>
      <c r="J14484" s="2">
        <v>0.01</v>
      </c>
      <c r="L14484"/>
      <c r="N14484"/>
    </row>
    <row r="14485" spans="1:14" x14ac:dyDescent="0.2">
      <c r="A14485" s="1" t="s">
        <v>10197</v>
      </c>
      <c r="B14485" s="8" t="s">
        <v>107</v>
      </c>
      <c r="C14485" s="1" t="s">
        <v>18</v>
      </c>
      <c r="D14485" s="1" t="s">
        <v>173</v>
      </c>
      <c r="E14485" s="1" t="s">
        <v>4335</v>
      </c>
      <c r="F14485" s="2">
        <v>0</v>
      </c>
      <c r="G14485" s="2">
        <v>0.01</v>
      </c>
      <c r="H14485" s="2">
        <v>0</v>
      </c>
      <c r="I14485" s="2">
        <v>0</v>
      </c>
      <c r="J14485" s="2">
        <v>0.01</v>
      </c>
      <c r="L14485"/>
      <c r="N14485"/>
    </row>
    <row r="14486" spans="1:14" x14ac:dyDescent="0.2">
      <c r="A14486" s="1" t="s">
        <v>10198</v>
      </c>
      <c r="B14486" s="8" t="s">
        <v>36</v>
      </c>
      <c r="C14486" s="1" t="s">
        <v>67</v>
      </c>
      <c r="D14486" s="1" t="s">
        <v>26</v>
      </c>
      <c r="E14486" s="1" t="s">
        <v>6089</v>
      </c>
      <c r="F14486" s="2">
        <v>0</v>
      </c>
      <c r="G14486" s="2">
        <v>0</v>
      </c>
      <c r="H14486" s="2">
        <v>0.01</v>
      </c>
      <c r="I14486" s="2">
        <v>0</v>
      </c>
      <c r="J14486" s="2">
        <v>0.01</v>
      </c>
      <c r="L14486"/>
      <c r="N14486"/>
    </row>
    <row r="14487" spans="1:14" x14ac:dyDescent="0.2">
      <c r="A14487" s="1" t="s">
        <v>10199</v>
      </c>
      <c r="B14487" s="8" t="s">
        <v>20</v>
      </c>
      <c r="C14487" s="1" t="s">
        <v>57</v>
      </c>
      <c r="D14487" s="1" t="s">
        <v>45</v>
      </c>
      <c r="E14487" s="1" t="s">
        <v>7665</v>
      </c>
      <c r="F14487" s="2">
        <v>0</v>
      </c>
      <c r="G14487" s="2">
        <v>0</v>
      </c>
      <c r="H14487" s="2">
        <v>0.01</v>
      </c>
      <c r="I14487" s="2">
        <v>0</v>
      </c>
      <c r="J14487" s="2">
        <v>0.01</v>
      </c>
      <c r="L14487"/>
      <c r="N14487"/>
    </row>
    <row r="14488" spans="1:14" x14ac:dyDescent="0.2">
      <c r="A14488" s="1" t="s">
        <v>10200</v>
      </c>
      <c r="B14488" s="8" t="s">
        <v>32</v>
      </c>
      <c r="C14488" s="1" t="s">
        <v>67</v>
      </c>
      <c r="D14488" s="1" t="s">
        <v>71</v>
      </c>
      <c r="E14488" s="1" t="s">
        <v>251</v>
      </c>
      <c r="F14488" s="2">
        <v>0.01</v>
      </c>
      <c r="G14488" s="2">
        <v>0</v>
      </c>
      <c r="H14488" s="2">
        <v>0</v>
      </c>
      <c r="I14488" s="2">
        <v>0</v>
      </c>
      <c r="J14488" s="2">
        <v>0.01</v>
      </c>
      <c r="L14488"/>
      <c r="N14488"/>
    </row>
    <row r="14489" spans="1:14" x14ac:dyDescent="0.2">
      <c r="A14489" s="1" t="s">
        <v>10201</v>
      </c>
      <c r="B14489" s="8" t="s">
        <v>107</v>
      </c>
      <c r="C14489" s="1" t="s">
        <v>29</v>
      </c>
      <c r="D14489" s="1" t="s">
        <v>214</v>
      </c>
      <c r="E14489" s="1" t="s">
        <v>969</v>
      </c>
      <c r="F14489" s="2">
        <v>0</v>
      </c>
      <c r="G14489" s="2">
        <v>0.01</v>
      </c>
      <c r="H14489" s="2">
        <v>0</v>
      </c>
      <c r="I14489" s="2">
        <v>0</v>
      </c>
      <c r="J14489" s="2">
        <v>0.01</v>
      </c>
      <c r="L14489"/>
      <c r="N14489"/>
    </row>
    <row r="14490" spans="1:14" x14ac:dyDescent="0.2">
      <c r="A14490" s="1" t="s">
        <v>10202</v>
      </c>
      <c r="B14490" s="8" t="s">
        <v>20</v>
      </c>
      <c r="C14490" s="1" t="s">
        <v>15</v>
      </c>
      <c r="D14490" s="1" t="s">
        <v>22</v>
      </c>
      <c r="E14490" s="1" t="s">
        <v>4770</v>
      </c>
      <c r="F14490" s="2">
        <v>0.01</v>
      </c>
      <c r="G14490" s="2">
        <v>0</v>
      </c>
      <c r="H14490" s="2">
        <v>0</v>
      </c>
      <c r="I14490" s="2">
        <v>0</v>
      </c>
      <c r="J14490" s="2">
        <v>0.01</v>
      </c>
      <c r="L14490"/>
      <c r="N14490"/>
    </row>
    <row r="14491" spans="1:14" x14ac:dyDescent="0.2">
      <c r="A14491" s="1" t="s">
        <v>10203</v>
      </c>
      <c r="B14491" s="8" t="s">
        <v>113</v>
      </c>
      <c r="C14491" s="1" t="s">
        <v>67</v>
      </c>
      <c r="D14491" s="1" t="s">
        <v>38</v>
      </c>
      <c r="E14491" s="1" t="s">
        <v>5328</v>
      </c>
      <c r="F14491" s="2">
        <v>0</v>
      </c>
      <c r="G14491" s="2">
        <v>0</v>
      </c>
      <c r="H14491" s="2">
        <v>0.01</v>
      </c>
      <c r="I14491" s="2">
        <v>0</v>
      </c>
      <c r="J14491" s="2">
        <v>0.01</v>
      </c>
      <c r="L14491"/>
      <c r="N14491"/>
    </row>
    <row r="14492" spans="1:14" x14ac:dyDescent="0.2">
      <c r="A14492" s="1" t="s">
        <v>10204</v>
      </c>
      <c r="B14492" s="8" t="s">
        <v>10</v>
      </c>
      <c r="C14492" s="1" t="s">
        <v>29</v>
      </c>
      <c r="D14492" s="1" t="s">
        <v>173</v>
      </c>
      <c r="E14492" s="1" t="s">
        <v>1693</v>
      </c>
      <c r="F14492" s="2">
        <v>0</v>
      </c>
      <c r="G14492" s="2">
        <v>0</v>
      </c>
      <c r="H14492" s="2">
        <v>0.01</v>
      </c>
      <c r="I14492" s="2">
        <v>0</v>
      </c>
      <c r="J14492" s="2">
        <v>0.01</v>
      </c>
      <c r="L14492"/>
      <c r="N14492"/>
    </row>
    <row r="14493" spans="1:14" x14ac:dyDescent="0.2">
      <c r="A14493" s="1" t="s">
        <v>10205</v>
      </c>
      <c r="B14493" s="8" t="s">
        <v>113</v>
      </c>
      <c r="C14493" s="1" t="s">
        <v>33</v>
      </c>
      <c r="D14493" s="1" t="s">
        <v>22</v>
      </c>
      <c r="E14493" s="1" t="s">
        <v>9350</v>
      </c>
      <c r="F14493" s="2">
        <v>0</v>
      </c>
      <c r="G14493" s="2">
        <v>0</v>
      </c>
      <c r="H14493" s="2">
        <v>0.01</v>
      </c>
      <c r="I14493" s="2">
        <v>0</v>
      </c>
      <c r="J14493" s="2">
        <v>0.01</v>
      </c>
      <c r="L14493"/>
      <c r="N14493"/>
    </row>
    <row r="14494" spans="1:14" x14ac:dyDescent="0.2">
      <c r="A14494" s="1" t="s">
        <v>5103</v>
      </c>
      <c r="B14494" s="8" t="s">
        <v>10</v>
      </c>
      <c r="C14494" s="1" t="s">
        <v>15</v>
      </c>
      <c r="D14494" s="1" t="s">
        <v>52</v>
      </c>
      <c r="E14494" s="1" t="s">
        <v>6387</v>
      </c>
      <c r="F14494" s="2">
        <v>0</v>
      </c>
      <c r="G14494" s="2">
        <v>0</v>
      </c>
      <c r="H14494" s="2">
        <v>0.01</v>
      </c>
      <c r="I14494" s="2">
        <v>0</v>
      </c>
      <c r="J14494" s="2">
        <v>0.01</v>
      </c>
      <c r="L14494"/>
      <c r="N14494"/>
    </row>
    <row r="14495" spans="1:14" x14ac:dyDescent="0.2">
      <c r="A14495" s="1" t="s">
        <v>9512</v>
      </c>
      <c r="B14495" s="8" t="s">
        <v>41</v>
      </c>
      <c r="C14495" s="1" t="s">
        <v>11</v>
      </c>
      <c r="D14495" s="1" t="s">
        <v>16</v>
      </c>
      <c r="E14495" s="1" t="s">
        <v>969</v>
      </c>
      <c r="F14495" s="2">
        <v>0.01</v>
      </c>
      <c r="G14495" s="2">
        <v>0</v>
      </c>
      <c r="H14495" s="2">
        <v>0</v>
      </c>
      <c r="I14495" s="2">
        <v>0</v>
      </c>
      <c r="J14495" s="2">
        <v>0.01</v>
      </c>
      <c r="L14495"/>
      <c r="N14495"/>
    </row>
    <row r="14496" spans="1:14" x14ac:dyDescent="0.2">
      <c r="A14496" s="1" t="s">
        <v>3960</v>
      </c>
      <c r="B14496" s="8" t="s">
        <v>113</v>
      </c>
      <c r="C14496" s="1" t="s">
        <v>15</v>
      </c>
      <c r="D14496" s="1" t="s">
        <v>16</v>
      </c>
      <c r="E14496" s="1" t="s">
        <v>2997</v>
      </c>
      <c r="F14496" s="2">
        <v>0.01</v>
      </c>
      <c r="G14496" s="2">
        <v>0</v>
      </c>
      <c r="H14496" s="2">
        <v>0</v>
      </c>
      <c r="I14496" s="2">
        <v>0</v>
      </c>
      <c r="J14496" s="2">
        <v>0.01</v>
      </c>
      <c r="L14496"/>
      <c r="N14496"/>
    </row>
    <row r="14497" spans="1:14" x14ac:dyDescent="0.2">
      <c r="A14497" s="1" t="s">
        <v>10206</v>
      </c>
      <c r="B14497" s="8" t="s">
        <v>107</v>
      </c>
      <c r="C14497" s="1" t="s">
        <v>15</v>
      </c>
      <c r="D14497" s="1" t="s">
        <v>12</v>
      </c>
      <c r="E14497" s="1" t="s">
        <v>3742</v>
      </c>
      <c r="F14497" s="2">
        <v>0</v>
      </c>
      <c r="G14497" s="2">
        <v>0.01</v>
      </c>
      <c r="H14497" s="2">
        <v>0</v>
      </c>
      <c r="I14497" s="2">
        <v>0</v>
      </c>
      <c r="J14497" s="2">
        <v>0.01</v>
      </c>
      <c r="L14497"/>
      <c r="N14497"/>
    </row>
    <row r="14498" spans="1:14" x14ac:dyDescent="0.2">
      <c r="A14498" s="1" t="s">
        <v>10207</v>
      </c>
      <c r="B14498" s="8" t="s">
        <v>41</v>
      </c>
      <c r="C14498" s="1" t="s">
        <v>15</v>
      </c>
      <c r="D14498" s="1" t="s">
        <v>22</v>
      </c>
      <c r="E14498" s="1" t="s">
        <v>6197</v>
      </c>
      <c r="F14498" s="2">
        <v>0</v>
      </c>
      <c r="G14498" s="2">
        <v>0</v>
      </c>
      <c r="H14498" s="2">
        <v>0.01</v>
      </c>
      <c r="I14498" s="2">
        <v>0</v>
      </c>
      <c r="J14498" s="2">
        <v>0.01</v>
      </c>
      <c r="L14498"/>
      <c r="N14498"/>
    </row>
    <row r="14499" spans="1:14" hidden="1" x14ac:dyDescent="0.2">
      <c r="A14499" s="1" t="s">
        <v>2771</v>
      </c>
      <c r="B14499" s="8" t="s">
        <v>62</v>
      </c>
      <c r="C14499" s="1" t="s">
        <v>191</v>
      </c>
      <c r="D14499" s="1" t="s">
        <v>38</v>
      </c>
      <c r="E14499" s="1" t="s">
        <v>700</v>
      </c>
      <c r="F14499" s="2">
        <v>0</v>
      </c>
      <c r="G14499" s="2">
        <v>0.01</v>
      </c>
      <c r="H14499" s="2">
        <v>0</v>
      </c>
      <c r="I14499" s="2">
        <v>0</v>
      </c>
      <c r="J14499" s="2">
        <v>0.01</v>
      </c>
      <c r="L14499"/>
      <c r="N14499"/>
    </row>
    <row r="14500" spans="1:14" x14ac:dyDescent="0.2">
      <c r="A14500" s="1" t="s">
        <v>10208</v>
      </c>
      <c r="B14500" s="8" t="s">
        <v>62</v>
      </c>
      <c r="C14500" s="1" t="s">
        <v>75</v>
      </c>
      <c r="D14500" s="1" t="s">
        <v>52</v>
      </c>
      <c r="E14500" s="1" t="s">
        <v>191</v>
      </c>
      <c r="F14500" s="2">
        <v>0</v>
      </c>
      <c r="G14500" s="2">
        <v>0.01</v>
      </c>
      <c r="H14500" s="2">
        <v>0</v>
      </c>
      <c r="I14500" s="2">
        <v>0</v>
      </c>
      <c r="J14500" s="2">
        <v>0.01</v>
      </c>
      <c r="L14500"/>
      <c r="N14500"/>
    </row>
    <row r="14501" spans="1:14" x14ac:dyDescent="0.2">
      <c r="A14501" s="1" t="s">
        <v>10209</v>
      </c>
      <c r="B14501" s="8" t="s">
        <v>113</v>
      </c>
      <c r="C14501" s="1" t="s">
        <v>67</v>
      </c>
      <c r="D14501" s="1" t="s">
        <v>38</v>
      </c>
      <c r="E14501" s="1" t="s">
        <v>7430</v>
      </c>
      <c r="F14501" s="2">
        <v>0</v>
      </c>
      <c r="G14501" s="2">
        <v>0</v>
      </c>
      <c r="H14501" s="2">
        <v>0.01</v>
      </c>
      <c r="I14501" s="2">
        <v>0</v>
      </c>
      <c r="J14501" s="2">
        <v>0.01</v>
      </c>
      <c r="L14501"/>
      <c r="N14501"/>
    </row>
    <row r="14502" spans="1:14" x14ac:dyDescent="0.2">
      <c r="A14502" s="1" t="s">
        <v>10210</v>
      </c>
      <c r="B14502" s="8" t="s">
        <v>113</v>
      </c>
      <c r="C14502" s="1" t="s">
        <v>57</v>
      </c>
      <c r="D14502" s="1" t="s">
        <v>214</v>
      </c>
      <c r="E14502" s="1" t="s">
        <v>9773</v>
      </c>
      <c r="F14502" s="2">
        <v>0</v>
      </c>
      <c r="G14502" s="2">
        <v>0</v>
      </c>
      <c r="H14502" s="2">
        <v>0.01</v>
      </c>
      <c r="I14502" s="2">
        <v>0</v>
      </c>
      <c r="J14502" s="2">
        <v>0.01</v>
      </c>
      <c r="L14502"/>
      <c r="N14502"/>
    </row>
    <row r="14503" spans="1:14" x14ac:dyDescent="0.2">
      <c r="A14503" s="1" t="s">
        <v>6402</v>
      </c>
      <c r="B14503" s="8" t="s">
        <v>49</v>
      </c>
      <c r="C14503" s="1" t="s">
        <v>25</v>
      </c>
      <c r="D14503" s="1" t="s">
        <v>52</v>
      </c>
      <c r="E14503" s="1" t="s">
        <v>1163</v>
      </c>
      <c r="F14503" s="2">
        <v>0.01</v>
      </c>
      <c r="G14503" s="2">
        <v>0</v>
      </c>
      <c r="H14503" s="2">
        <v>0</v>
      </c>
      <c r="I14503" s="2">
        <v>0</v>
      </c>
      <c r="J14503" s="2">
        <v>0.01</v>
      </c>
      <c r="L14503"/>
      <c r="N14503"/>
    </row>
    <row r="14504" spans="1:14" x14ac:dyDescent="0.2">
      <c r="A14504" s="1" t="s">
        <v>10211</v>
      </c>
      <c r="B14504" s="8" t="s">
        <v>49</v>
      </c>
      <c r="C14504" s="1" t="s">
        <v>11</v>
      </c>
      <c r="D14504" s="1" t="s">
        <v>1</v>
      </c>
      <c r="E14504" s="1" t="s">
        <v>1439</v>
      </c>
      <c r="F14504" s="2">
        <v>0.01</v>
      </c>
      <c r="G14504" s="2">
        <v>0</v>
      </c>
      <c r="H14504" s="2">
        <v>0</v>
      </c>
      <c r="I14504" s="2">
        <v>0</v>
      </c>
      <c r="J14504" s="2">
        <v>0.01</v>
      </c>
      <c r="L14504"/>
      <c r="N14504"/>
    </row>
    <row r="14505" spans="1:14" x14ac:dyDescent="0.2">
      <c r="A14505" s="1" t="s">
        <v>10212</v>
      </c>
      <c r="B14505" s="8" t="s">
        <v>559</v>
      </c>
      <c r="C14505" s="1" t="s">
        <v>65</v>
      </c>
      <c r="D14505" s="1" t="s">
        <v>38</v>
      </c>
      <c r="E14505" s="1" t="s">
        <v>9677</v>
      </c>
      <c r="F14505" s="2">
        <v>0</v>
      </c>
      <c r="G14505" s="2">
        <v>0</v>
      </c>
      <c r="H14505" s="2">
        <v>0.01</v>
      </c>
      <c r="I14505" s="2">
        <v>0</v>
      </c>
      <c r="J14505" s="2">
        <v>0.01</v>
      </c>
      <c r="L14505"/>
      <c r="N14505"/>
    </row>
    <row r="14506" spans="1:14" x14ac:dyDescent="0.2">
      <c r="A14506" s="1" t="s">
        <v>10213</v>
      </c>
      <c r="B14506" s="8" t="s">
        <v>113</v>
      </c>
      <c r="C14506" s="1" t="s">
        <v>75</v>
      </c>
      <c r="D14506" s="1" t="s">
        <v>173</v>
      </c>
      <c r="E14506" s="1" t="s">
        <v>8657</v>
      </c>
      <c r="F14506" s="2">
        <v>0</v>
      </c>
      <c r="G14506" s="2">
        <v>0</v>
      </c>
      <c r="H14506" s="2">
        <v>0.01</v>
      </c>
      <c r="I14506" s="2">
        <v>0</v>
      </c>
      <c r="J14506" s="2">
        <v>0.01</v>
      </c>
      <c r="L14506"/>
      <c r="N14506"/>
    </row>
    <row r="14507" spans="1:14" x14ac:dyDescent="0.2">
      <c r="A14507" s="1" t="s">
        <v>2142</v>
      </c>
      <c r="B14507" s="8" t="s">
        <v>107</v>
      </c>
      <c r="C14507" s="1" t="s">
        <v>33</v>
      </c>
      <c r="D14507" s="1" t="s">
        <v>58</v>
      </c>
      <c r="E14507" s="1" t="s">
        <v>59</v>
      </c>
      <c r="F14507" s="2">
        <v>0.01</v>
      </c>
      <c r="G14507" s="2">
        <v>0</v>
      </c>
      <c r="H14507" s="2">
        <v>0</v>
      </c>
      <c r="I14507" s="2">
        <v>0</v>
      </c>
      <c r="J14507" s="2">
        <v>0.01</v>
      </c>
      <c r="L14507"/>
      <c r="N14507"/>
    </row>
    <row r="14508" spans="1:14" x14ac:dyDescent="0.2">
      <c r="A14508" s="1" t="s">
        <v>10214</v>
      </c>
      <c r="B14508" s="8" t="s">
        <v>41</v>
      </c>
      <c r="C14508" s="1" t="s">
        <v>15</v>
      </c>
      <c r="D14508" s="1" t="s">
        <v>173</v>
      </c>
      <c r="E14508" s="1" t="s">
        <v>1803</v>
      </c>
      <c r="F14508" s="2">
        <v>0</v>
      </c>
      <c r="G14508" s="2">
        <v>0</v>
      </c>
      <c r="H14508" s="2">
        <v>0.01</v>
      </c>
      <c r="I14508" s="2">
        <v>0</v>
      </c>
      <c r="J14508" s="2">
        <v>0.01</v>
      </c>
      <c r="L14508"/>
      <c r="N14508"/>
    </row>
    <row r="14509" spans="1:14" x14ac:dyDescent="0.2">
      <c r="A14509" s="1" t="s">
        <v>10215</v>
      </c>
      <c r="B14509" s="8" t="s">
        <v>113</v>
      </c>
      <c r="C14509" s="1" t="s">
        <v>57</v>
      </c>
      <c r="D14509" s="1" t="s">
        <v>173</v>
      </c>
      <c r="E14509" s="1" t="s">
        <v>10216</v>
      </c>
      <c r="F14509" s="2">
        <v>0</v>
      </c>
      <c r="G14509" s="2">
        <v>0</v>
      </c>
      <c r="H14509" s="2">
        <v>0.01</v>
      </c>
      <c r="I14509" s="2">
        <v>0</v>
      </c>
      <c r="J14509" s="2">
        <v>0.01</v>
      </c>
      <c r="L14509"/>
      <c r="N14509"/>
    </row>
    <row r="14510" spans="1:14" x14ac:dyDescent="0.2">
      <c r="A14510" s="1" t="s">
        <v>10217</v>
      </c>
      <c r="B14510" s="8" t="s">
        <v>41</v>
      </c>
      <c r="C14510" s="1" t="s">
        <v>11</v>
      </c>
      <c r="D14510" s="1" t="s">
        <v>173</v>
      </c>
      <c r="E14510" s="1" t="s">
        <v>7853</v>
      </c>
      <c r="F14510" s="2">
        <v>0</v>
      </c>
      <c r="G14510" s="2">
        <v>0</v>
      </c>
      <c r="H14510" s="2">
        <v>0.01</v>
      </c>
      <c r="I14510" s="2">
        <v>0</v>
      </c>
      <c r="J14510" s="2">
        <v>0.01</v>
      </c>
      <c r="L14510"/>
      <c r="N14510"/>
    </row>
    <row r="14511" spans="1:14" x14ac:dyDescent="0.2">
      <c r="A14511" s="1" t="s">
        <v>9582</v>
      </c>
      <c r="B14511" s="8" t="s">
        <v>121</v>
      </c>
      <c r="C14511" s="1" t="s">
        <v>75</v>
      </c>
      <c r="D14511" s="1" t="s">
        <v>22</v>
      </c>
      <c r="E14511" s="1" t="s">
        <v>86</v>
      </c>
      <c r="F14511" s="2">
        <v>0</v>
      </c>
      <c r="G14511" s="2">
        <v>0.01</v>
      </c>
      <c r="H14511" s="2">
        <v>0</v>
      </c>
      <c r="I14511" s="2">
        <v>0</v>
      </c>
      <c r="J14511" s="2">
        <v>0.01</v>
      </c>
      <c r="L14511"/>
      <c r="N14511"/>
    </row>
    <row r="14512" spans="1:14" x14ac:dyDescent="0.2">
      <c r="A14512" s="1" t="s">
        <v>10218</v>
      </c>
      <c r="B14512" s="8" t="s">
        <v>113</v>
      </c>
      <c r="C14512" s="1" t="s">
        <v>37</v>
      </c>
      <c r="D14512" s="1" t="s">
        <v>173</v>
      </c>
      <c r="E14512" s="1" t="s">
        <v>8657</v>
      </c>
      <c r="F14512" s="2">
        <v>0</v>
      </c>
      <c r="G14512" s="2">
        <v>0</v>
      </c>
      <c r="H14512" s="2">
        <v>0.01</v>
      </c>
      <c r="I14512" s="2">
        <v>0</v>
      </c>
      <c r="J14512" s="2">
        <v>0.01</v>
      </c>
      <c r="L14512"/>
      <c r="N14512"/>
    </row>
    <row r="14513" spans="1:14" x14ac:dyDescent="0.2">
      <c r="A14513" s="1" t="s">
        <v>4538</v>
      </c>
      <c r="B14513" s="8" t="s">
        <v>107</v>
      </c>
      <c r="C14513" s="1" t="s">
        <v>15</v>
      </c>
      <c r="D14513" s="1" t="s">
        <v>45</v>
      </c>
      <c r="E14513" s="1" t="s">
        <v>969</v>
      </c>
      <c r="F14513" s="2">
        <v>0</v>
      </c>
      <c r="G14513" s="2">
        <v>0.01</v>
      </c>
      <c r="H14513" s="2">
        <v>0</v>
      </c>
      <c r="I14513" s="2">
        <v>0</v>
      </c>
      <c r="J14513" s="2">
        <v>0.01</v>
      </c>
      <c r="L14513"/>
      <c r="N14513"/>
    </row>
    <row r="14514" spans="1:14" x14ac:dyDescent="0.2">
      <c r="A14514" s="1" t="s">
        <v>10219</v>
      </c>
      <c r="B14514" s="8" t="s">
        <v>107</v>
      </c>
      <c r="C14514" s="1" t="s">
        <v>18</v>
      </c>
      <c r="D14514" s="1" t="s">
        <v>38</v>
      </c>
      <c r="E14514" s="1" t="s">
        <v>1693</v>
      </c>
      <c r="F14514" s="2">
        <v>0</v>
      </c>
      <c r="G14514" s="2">
        <v>0.01</v>
      </c>
      <c r="H14514" s="2">
        <v>0</v>
      </c>
      <c r="I14514" s="2">
        <v>0</v>
      </c>
      <c r="J14514" s="2">
        <v>0.01</v>
      </c>
      <c r="L14514"/>
      <c r="N14514"/>
    </row>
    <row r="14515" spans="1:14" x14ac:dyDescent="0.2">
      <c r="A14515" s="1" t="s">
        <v>10220</v>
      </c>
      <c r="B14515" s="8" t="s">
        <v>41</v>
      </c>
      <c r="C14515" s="1" t="s">
        <v>29</v>
      </c>
      <c r="D14515" s="1" t="s">
        <v>214</v>
      </c>
      <c r="E14515" s="1" t="s">
        <v>10221</v>
      </c>
      <c r="F14515" s="2">
        <v>0</v>
      </c>
      <c r="G14515" s="2">
        <v>0</v>
      </c>
      <c r="H14515" s="2">
        <v>0.01</v>
      </c>
      <c r="I14515" s="2">
        <v>0</v>
      </c>
      <c r="J14515" s="2">
        <v>0.01</v>
      </c>
      <c r="L14515"/>
      <c r="N14515"/>
    </row>
    <row r="14516" spans="1:14" x14ac:dyDescent="0.2">
      <c r="A14516" s="1" t="s">
        <v>3222</v>
      </c>
      <c r="B14516" s="8" t="s">
        <v>107</v>
      </c>
      <c r="C14516" s="1" t="s">
        <v>18</v>
      </c>
      <c r="D14516" s="1" t="s">
        <v>26</v>
      </c>
      <c r="E14516" s="1" t="s">
        <v>248</v>
      </c>
      <c r="F14516" s="2">
        <v>0</v>
      </c>
      <c r="G14516" s="2">
        <v>0.01</v>
      </c>
      <c r="H14516" s="2">
        <v>0</v>
      </c>
      <c r="I14516" s="2">
        <v>0</v>
      </c>
      <c r="J14516" s="2">
        <v>0.01</v>
      </c>
      <c r="L14516"/>
      <c r="N14516"/>
    </row>
    <row r="14517" spans="1:14" x14ac:dyDescent="0.2">
      <c r="A14517" s="1" t="s">
        <v>10222</v>
      </c>
      <c r="B14517" s="8" t="s">
        <v>62</v>
      </c>
      <c r="C14517" s="1" t="s">
        <v>67</v>
      </c>
      <c r="D14517" s="1" t="s">
        <v>52</v>
      </c>
      <c r="E14517" s="1" t="s">
        <v>4770</v>
      </c>
      <c r="F14517" s="2">
        <v>0.01</v>
      </c>
      <c r="G14517" s="2">
        <v>0</v>
      </c>
      <c r="H14517" s="2">
        <v>0</v>
      </c>
      <c r="I14517" s="2">
        <v>0</v>
      </c>
      <c r="J14517" s="2">
        <v>0.01</v>
      </c>
      <c r="L14517"/>
      <c r="N14517"/>
    </row>
    <row r="14518" spans="1:14" x14ac:dyDescent="0.2">
      <c r="A14518" s="1" t="s">
        <v>760</v>
      </c>
      <c r="B14518" s="8" t="s">
        <v>107</v>
      </c>
      <c r="C14518" s="1" t="s">
        <v>11</v>
      </c>
      <c r="D14518" s="1" t="s">
        <v>22</v>
      </c>
      <c r="E14518" s="1" t="s">
        <v>1105</v>
      </c>
      <c r="F14518" s="2">
        <v>0</v>
      </c>
      <c r="G14518" s="2">
        <v>0.01</v>
      </c>
      <c r="H14518" s="2">
        <v>0</v>
      </c>
      <c r="I14518" s="2">
        <v>0</v>
      </c>
      <c r="J14518" s="2">
        <v>0.01</v>
      </c>
      <c r="L14518"/>
      <c r="N14518"/>
    </row>
    <row r="14519" spans="1:14" x14ac:dyDescent="0.2">
      <c r="A14519" s="1" t="s">
        <v>10223</v>
      </c>
      <c r="B14519" s="8" t="s">
        <v>20</v>
      </c>
      <c r="C14519" s="1" t="s">
        <v>15</v>
      </c>
      <c r="D14519" s="1" t="s">
        <v>26</v>
      </c>
      <c r="E14519" s="1" t="s">
        <v>86</v>
      </c>
      <c r="F14519" s="2">
        <v>0</v>
      </c>
      <c r="G14519" s="2">
        <v>0</v>
      </c>
      <c r="H14519" s="2">
        <v>0.01</v>
      </c>
      <c r="I14519" s="2">
        <v>0</v>
      </c>
      <c r="J14519" s="2">
        <v>0.01</v>
      </c>
      <c r="L14519"/>
      <c r="N14519"/>
    </row>
    <row r="14520" spans="1:14" x14ac:dyDescent="0.2">
      <c r="A14520" s="1" t="s">
        <v>10224</v>
      </c>
      <c r="B14520" s="8" t="s">
        <v>20</v>
      </c>
      <c r="C14520" s="1" t="s">
        <v>15</v>
      </c>
      <c r="D14520" s="1" t="s">
        <v>45</v>
      </c>
      <c r="E14520" s="1" t="s">
        <v>5492</v>
      </c>
      <c r="F14520" s="2">
        <v>0</v>
      </c>
      <c r="G14520" s="2">
        <v>0</v>
      </c>
      <c r="H14520" s="2">
        <v>0.01</v>
      </c>
      <c r="I14520" s="2">
        <v>0</v>
      </c>
      <c r="J14520" s="2">
        <v>0.01</v>
      </c>
      <c r="L14520"/>
      <c r="N14520"/>
    </row>
    <row r="14521" spans="1:14" x14ac:dyDescent="0.2">
      <c r="A14521" s="1" t="s">
        <v>10225</v>
      </c>
      <c r="B14521" s="8" t="s">
        <v>559</v>
      </c>
      <c r="C14521" s="1" t="s">
        <v>67</v>
      </c>
      <c r="D14521" s="1" t="s">
        <v>22</v>
      </c>
      <c r="E14521" s="1" t="s">
        <v>8150</v>
      </c>
      <c r="F14521" s="2">
        <v>0</v>
      </c>
      <c r="G14521" s="2">
        <v>0</v>
      </c>
      <c r="H14521" s="2">
        <v>0.01</v>
      </c>
      <c r="I14521" s="2">
        <v>0</v>
      </c>
      <c r="J14521" s="2">
        <v>0.01</v>
      </c>
      <c r="L14521"/>
      <c r="N14521"/>
    </row>
    <row r="14522" spans="1:14" x14ac:dyDescent="0.2">
      <c r="A14522" s="1" t="s">
        <v>1441</v>
      </c>
      <c r="B14522" s="8" t="s">
        <v>10</v>
      </c>
      <c r="C14522" s="1" t="s">
        <v>29</v>
      </c>
      <c r="D14522" s="1" t="s">
        <v>38</v>
      </c>
      <c r="E14522" s="1" t="s">
        <v>159</v>
      </c>
      <c r="F14522" s="2">
        <v>0</v>
      </c>
      <c r="G14522" s="2">
        <v>0.01</v>
      </c>
      <c r="H14522" s="2">
        <v>0</v>
      </c>
      <c r="I14522" s="2">
        <v>0</v>
      </c>
      <c r="J14522" s="2">
        <v>0.01</v>
      </c>
      <c r="L14522"/>
      <c r="N14522"/>
    </row>
    <row r="14523" spans="1:14" x14ac:dyDescent="0.2">
      <c r="A14523" s="1" t="s">
        <v>10226</v>
      </c>
      <c r="B14523" s="8" t="s">
        <v>186</v>
      </c>
      <c r="C14523" s="1" t="s">
        <v>151</v>
      </c>
      <c r="D14523" s="1" t="s">
        <v>52</v>
      </c>
      <c r="E14523" s="1" t="s">
        <v>5066</v>
      </c>
      <c r="F14523" s="2">
        <v>0.01</v>
      </c>
      <c r="G14523" s="2">
        <v>0</v>
      </c>
      <c r="H14523" s="2">
        <v>0</v>
      </c>
      <c r="I14523" s="2">
        <v>0</v>
      </c>
      <c r="J14523" s="2">
        <v>0.01</v>
      </c>
      <c r="L14523"/>
      <c r="N14523"/>
    </row>
    <row r="14524" spans="1:14" x14ac:dyDescent="0.2">
      <c r="A14524" s="1" t="s">
        <v>9519</v>
      </c>
      <c r="B14524" s="8" t="s">
        <v>113</v>
      </c>
      <c r="C14524" s="1" t="s">
        <v>75</v>
      </c>
      <c r="D14524" s="1" t="s">
        <v>22</v>
      </c>
      <c r="E14524" s="1" t="s">
        <v>3427</v>
      </c>
      <c r="F14524" s="2">
        <v>0</v>
      </c>
      <c r="G14524" s="2">
        <v>0</v>
      </c>
      <c r="H14524" s="2">
        <v>0.01</v>
      </c>
      <c r="I14524" s="2">
        <v>0</v>
      </c>
      <c r="J14524" s="2">
        <v>0.01</v>
      </c>
      <c r="L14524"/>
      <c r="N14524"/>
    </row>
    <row r="14525" spans="1:14" x14ac:dyDescent="0.2">
      <c r="A14525" s="1" t="s">
        <v>10227</v>
      </c>
      <c r="B14525" s="8" t="s">
        <v>113</v>
      </c>
      <c r="C14525" s="1" t="s">
        <v>11</v>
      </c>
      <c r="D14525" s="1" t="s">
        <v>45</v>
      </c>
      <c r="E14525" s="1" t="s">
        <v>1603</v>
      </c>
      <c r="F14525" s="2">
        <v>0</v>
      </c>
      <c r="G14525" s="2">
        <v>0</v>
      </c>
      <c r="H14525" s="2">
        <v>0.01</v>
      </c>
      <c r="I14525" s="2">
        <v>0</v>
      </c>
      <c r="J14525" s="2">
        <v>0.01</v>
      </c>
      <c r="L14525"/>
      <c r="N14525"/>
    </row>
    <row r="14526" spans="1:14" x14ac:dyDescent="0.2">
      <c r="A14526" s="1" t="s">
        <v>10159</v>
      </c>
      <c r="B14526" s="8" t="s">
        <v>36</v>
      </c>
      <c r="C14526" s="1" t="s">
        <v>67</v>
      </c>
      <c r="D14526" s="1" t="s">
        <v>173</v>
      </c>
      <c r="E14526" s="1" t="s">
        <v>6089</v>
      </c>
      <c r="F14526" s="2">
        <v>0</v>
      </c>
      <c r="G14526" s="2">
        <v>0</v>
      </c>
      <c r="H14526" s="2">
        <v>0.01</v>
      </c>
      <c r="I14526" s="2">
        <v>0</v>
      </c>
      <c r="J14526" s="2">
        <v>0.01</v>
      </c>
      <c r="L14526"/>
      <c r="N14526"/>
    </row>
    <row r="14527" spans="1:14" x14ac:dyDescent="0.2">
      <c r="A14527" s="1" t="s">
        <v>10228</v>
      </c>
      <c r="B14527" s="8" t="s">
        <v>49</v>
      </c>
      <c r="C14527" s="1" t="s">
        <v>124</v>
      </c>
      <c r="D14527" s="1" t="s">
        <v>16</v>
      </c>
      <c r="E14527" s="1" t="s">
        <v>4717</v>
      </c>
      <c r="F14527" s="2">
        <v>0.01</v>
      </c>
      <c r="G14527" s="2">
        <v>0</v>
      </c>
      <c r="H14527" s="2">
        <v>0</v>
      </c>
      <c r="I14527" s="2">
        <v>0</v>
      </c>
      <c r="J14527" s="2">
        <v>0.01</v>
      </c>
      <c r="L14527"/>
      <c r="N14527"/>
    </row>
    <row r="14528" spans="1:14" x14ac:dyDescent="0.2">
      <c r="A14528" s="1" t="s">
        <v>10229</v>
      </c>
      <c r="B14528" s="8" t="s">
        <v>20</v>
      </c>
      <c r="C14528" s="1" t="s">
        <v>11</v>
      </c>
      <c r="D14528" s="1" t="s">
        <v>22</v>
      </c>
      <c r="E14528" s="1" t="s">
        <v>251</v>
      </c>
      <c r="F14528" s="2">
        <v>0</v>
      </c>
      <c r="G14528" s="2">
        <v>0</v>
      </c>
      <c r="H14528" s="2">
        <v>0.01</v>
      </c>
      <c r="I14528" s="2">
        <v>0</v>
      </c>
      <c r="J14528" s="2">
        <v>0.01</v>
      </c>
      <c r="L14528"/>
      <c r="N14528"/>
    </row>
    <row r="14529" spans="1:14" x14ac:dyDescent="0.2">
      <c r="A14529" s="1" t="s">
        <v>10230</v>
      </c>
      <c r="B14529" s="8" t="s">
        <v>41</v>
      </c>
      <c r="C14529" s="1" t="s">
        <v>15</v>
      </c>
      <c r="D14529" s="1" t="s">
        <v>173</v>
      </c>
      <c r="E14529" s="1" t="s">
        <v>1216</v>
      </c>
      <c r="F14529" s="2">
        <v>0</v>
      </c>
      <c r="G14529" s="2">
        <v>0</v>
      </c>
      <c r="H14529" s="2">
        <v>0.01</v>
      </c>
      <c r="I14529" s="2">
        <v>0</v>
      </c>
      <c r="J14529" s="2">
        <v>0.01</v>
      </c>
      <c r="L14529"/>
      <c r="N14529"/>
    </row>
    <row r="14530" spans="1:14" x14ac:dyDescent="0.2">
      <c r="A14530" s="1" t="s">
        <v>10231</v>
      </c>
      <c r="B14530" s="8" t="s">
        <v>20</v>
      </c>
      <c r="C14530" s="1" t="s">
        <v>15</v>
      </c>
      <c r="D14530" s="1" t="s">
        <v>45</v>
      </c>
      <c r="E14530" s="1" t="s">
        <v>109</v>
      </c>
      <c r="F14530" s="2">
        <v>0</v>
      </c>
      <c r="G14530" s="2">
        <v>0</v>
      </c>
      <c r="H14530" s="2">
        <v>0.01</v>
      </c>
      <c r="I14530" s="2">
        <v>0</v>
      </c>
      <c r="J14530" s="2">
        <v>0.01</v>
      </c>
      <c r="L14530"/>
      <c r="N14530"/>
    </row>
    <row r="14531" spans="1:14" x14ac:dyDescent="0.2">
      <c r="A14531" s="1" t="s">
        <v>10232</v>
      </c>
      <c r="B14531" s="8" t="s">
        <v>113</v>
      </c>
      <c r="C14531" s="1" t="s">
        <v>37</v>
      </c>
      <c r="D14531" s="1" t="s">
        <v>173</v>
      </c>
      <c r="E14531" s="1" t="s">
        <v>1117</v>
      </c>
      <c r="F14531" s="2">
        <v>0</v>
      </c>
      <c r="G14531" s="2">
        <v>0</v>
      </c>
      <c r="H14531" s="2">
        <v>0.01</v>
      </c>
      <c r="I14531" s="2">
        <v>0</v>
      </c>
      <c r="J14531" s="2">
        <v>0.01</v>
      </c>
      <c r="L14531"/>
      <c r="N14531"/>
    </row>
    <row r="14532" spans="1:14" x14ac:dyDescent="0.2">
      <c r="A14532" s="1" t="s">
        <v>10233</v>
      </c>
      <c r="B14532" s="8" t="s">
        <v>20</v>
      </c>
      <c r="C14532" s="1" t="s">
        <v>15</v>
      </c>
      <c r="D14532" s="1" t="s">
        <v>173</v>
      </c>
      <c r="E14532" s="1" t="s">
        <v>770</v>
      </c>
      <c r="F14532" s="2">
        <v>0</v>
      </c>
      <c r="G14532" s="2">
        <v>0</v>
      </c>
      <c r="H14532" s="2">
        <v>0.01</v>
      </c>
      <c r="I14532" s="2">
        <v>0</v>
      </c>
      <c r="J14532" s="2">
        <v>0.01</v>
      </c>
      <c r="L14532"/>
      <c r="N14532"/>
    </row>
    <row r="14533" spans="1:14" x14ac:dyDescent="0.2">
      <c r="A14533" s="1" t="s">
        <v>6348</v>
      </c>
      <c r="B14533" s="8" t="s">
        <v>62</v>
      </c>
      <c r="C14533" s="1" t="s">
        <v>65</v>
      </c>
      <c r="D14533" s="1" t="s">
        <v>173</v>
      </c>
      <c r="E14533" s="1" t="s">
        <v>603</v>
      </c>
      <c r="F14533" s="2">
        <v>0</v>
      </c>
      <c r="G14533" s="2">
        <v>0</v>
      </c>
      <c r="H14533" s="2">
        <v>0.01</v>
      </c>
      <c r="I14533" s="2">
        <v>0</v>
      </c>
      <c r="J14533" s="2">
        <v>0.01</v>
      </c>
      <c r="L14533"/>
      <c r="N14533"/>
    </row>
    <row r="14534" spans="1:14" x14ac:dyDescent="0.2">
      <c r="A14534" s="1" t="s">
        <v>10234</v>
      </c>
      <c r="B14534" s="8" t="s">
        <v>20</v>
      </c>
      <c r="C14534" s="1" t="s">
        <v>18</v>
      </c>
      <c r="D14534" s="1" t="s">
        <v>38</v>
      </c>
      <c r="E14534" s="1" t="s">
        <v>251</v>
      </c>
      <c r="F14534" s="2">
        <v>0</v>
      </c>
      <c r="G14534" s="2">
        <v>0</v>
      </c>
      <c r="H14534" s="2">
        <v>0.01</v>
      </c>
      <c r="I14534" s="2">
        <v>0</v>
      </c>
      <c r="J14534" s="2">
        <v>0.01</v>
      </c>
      <c r="L14534"/>
      <c r="N14534"/>
    </row>
    <row r="14535" spans="1:14" x14ac:dyDescent="0.2">
      <c r="A14535" s="1" t="s">
        <v>8022</v>
      </c>
      <c r="B14535" s="8" t="s">
        <v>121</v>
      </c>
      <c r="C14535" s="1" t="s">
        <v>216</v>
      </c>
      <c r="D14535" s="1" t="s">
        <v>16</v>
      </c>
      <c r="E14535" s="1" t="s">
        <v>8023</v>
      </c>
      <c r="F14535" s="2">
        <v>0</v>
      </c>
      <c r="G14535" s="2">
        <v>0.01</v>
      </c>
      <c r="H14535" s="2">
        <v>0</v>
      </c>
      <c r="I14535" s="2">
        <v>0</v>
      </c>
      <c r="J14535" s="2">
        <v>0.01</v>
      </c>
      <c r="L14535"/>
      <c r="N14535"/>
    </row>
    <row r="14536" spans="1:14" x14ac:dyDescent="0.2">
      <c r="A14536" s="1" t="s">
        <v>8123</v>
      </c>
      <c r="B14536" s="8" t="s">
        <v>121</v>
      </c>
      <c r="C14536" s="1" t="s">
        <v>216</v>
      </c>
      <c r="D14536" s="1" t="s">
        <v>38</v>
      </c>
      <c r="E14536" s="1" t="s">
        <v>164</v>
      </c>
      <c r="F14536" s="2">
        <v>0</v>
      </c>
      <c r="G14536" s="2">
        <v>0.01</v>
      </c>
      <c r="H14536" s="2">
        <v>0</v>
      </c>
      <c r="I14536" s="2">
        <v>0</v>
      </c>
      <c r="J14536" s="2">
        <v>0.01</v>
      </c>
      <c r="L14536"/>
      <c r="N14536"/>
    </row>
    <row r="14537" spans="1:14" x14ac:dyDescent="0.2">
      <c r="A14537" s="1" t="s">
        <v>10235</v>
      </c>
      <c r="B14537" s="8" t="s">
        <v>107</v>
      </c>
      <c r="C14537" s="1" t="s">
        <v>57</v>
      </c>
      <c r="D14537" s="1" t="s">
        <v>214</v>
      </c>
      <c r="E14537" s="1" t="s">
        <v>700</v>
      </c>
      <c r="F14537" s="2">
        <v>0</v>
      </c>
      <c r="G14537" s="2">
        <v>0.01</v>
      </c>
      <c r="H14537" s="2">
        <v>0</v>
      </c>
      <c r="I14537" s="2">
        <v>0</v>
      </c>
      <c r="J14537" s="2">
        <v>0.01</v>
      </c>
      <c r="L14537"/>
      <c r="N14537"/>
    </row>
    <row r="14538" spans="1:14" x14ac:dyDescent="0.2">
      <c r="A14538" s="1" t="s">
        <v>2496</v>
      </c>
      <c r="B14538" s="8" t="s">
        <v>32</v>
      </c>
      <c r="C14538" s="1" t="s">
        <v>57</v>
      </c>
      <c r="D14538" s="1" t="s">
        <v>38</v>
      </c>
      <c r="E14538" s="1" t="s">
        <v>159</v>
      </c>
      <c r="F14538" s="2">
        <v>0</v>
      </c>
      <c r="G14538" s="2">
        <v>0</v>
      </c>
      <c r="H14538" s="2">
        <v>0.01</v>
      </c>
      <c r="I14538" s="2">
        <v>0</v>
      </c>
      <c r="J14538" s="2">
        <v>0.01</v>
      </c>
      <c r="L14538"/>
      <c r="N14538"/>
    </row>
    <row r="14539" spans="1:14" x14ac:dyDescent="0.2">
      <c r="A14539" s="1" t="s">
        <v>7941</v>
      </c>
      <c r="B14539" s="8" t="s">
        <v>113</v>
      </c>
      <c r="C14539" s="1" t="s">
        <v>67</v>
      </c>
      <c r="D14539" s="1" t="s">
        <v>173</v>
      </c>
      <c r="E14539" s="1" t="s">
        <v>462</v>
      </c>
      <c r="F14539" s="2">
        <v>0</v>
      </c>
      <c r="G14539" s="2">
        <v>0</v>
      </c>
      <c r="H14539" s="2">
        <v>0.01</v>
      </c>
      <c r="I14539" s="2">
        <v>0</v>
      </c>
      <c r="J14539" s="2">
        <v>0.01</v>
      </c>
      <c r="L14539"/>
      <c r="N14539"/>
    </row>
    <row r="14540" spans="1:14" x14ac:dyDescent="0.2">
      <c r="A14540" s="1" t="s">
        <v>10236</v>
      </c>
      <c r="B14540" s="8" t="s">
        <v>62</v>
      </c>
      <c r="C14540" s="1" t="s">
        <v>37</v>
      </c>
      <c r="D14540" s="1" t="s">
        <v>38</v>
      </c>
      <c r="E14540" s="1" t="s">
        <v>251</v>
      </c>
      <c r="F14540" s="2">
        <v>0</v>
      </c>
      <c r="G14540" s="2">
        <v>0</v>
      </c>
      <c r="H14540" s="2">
        <v>0.01</v>
      </c>
      <c r="I14540" s="2">
        <v>0</v>
      </c>
      <c r="J14540" s="2">
        <v>0.01</v>
      </c>
      <c r="L14540"/>
      <c r="N14540"/>
    </row>
    <row r="14541" spans="1:14" x14ac:dyDescent="0.2">
      <c r="A14541" s="1" t="s">
        <v>10237</v>
      </c>
      <c r="B14541" s="8" t="s">
        <v>107</v>
      </c>
      <c r="C14541" s="1" t="s">
        <v>57</v>
      </c>
      <c r="D14541" s="1" t="s">
        <v>22</v>
      </c>
      <c r="E14541" s="1" t="s">
        <v>3094</v>
      </c>
      <c r="F14541" s="2">
        <v>0</v>
      </c>
      <c r="G14541" s="2">
        <v>0.01</v>
      </c>
      <c r="H14541" s="2">
        <v>0</v>
      </c>
      <c r="I14541" s="2">
        <v>0</v>
      </c>
      <c r="J14541" s="2">
        <v>0.01</v>
      </c>
      <c r="L14541"/>
      <c r="N14541"/>
    </row>
    <row r="14542" spans="1:14" x14ac:dyDescent="0.2">
      <c r="A14542" s="1" t="s">
        <v>2691</v>
      </c>
      <c r="B14542" s="8" t="s">
        <v>107</v>
      </c>
      <c r="C14542" s="1" t="s">
        <v>67</v>
      </c>
      <c r="D14542" s="1" t="s">
        <v>38</v>
      </c>
      <c r="E14542" s="1" t="s">
        <v>59</v>
      </c>
      <c r="F14542" s="2">
        <v>0.01</v>
      </c>
      <c r="G14542" s="2">
        <v>0</v>
      </c>
      <c r="H14542" s="2">
        <v>0</v>
      </c>
      <c r="I14542" s="2">
        <v>0</v>
      </c>
      <c r="J14542" s="2">
        <v>0.01</v>
      </c>
      <c r="L14542"/>
      <c r="N14542"/>
    </row>
    <row r="14543" spans="1:14" x14ac:dyDescent="0.2">
      <c r="A14543" s="1" t="s">
        <v>7791</v>
      </c>
      <c r="B14543" s="8" t="s">
        <v>20</v>
      </c>
      <c r="C14543" s="1" t="s">
        <v>29</v>
      </c>
      <c r="D14543" s="1" t="s">
        <v>173</v>
      </c>
      <c r="E14543" s="1" t="s">
        <v>4955</v>
      </c>
      <c r="F14543" s="2">
        <v>0.01</v>
      </c>
      <c r="G14543" s="2">
        <v>0</v>
      </c>
      <c r="H14543" s="2">
        <v>0</v>
      </c>
      <c r="I14543" s="2">
        <v>0</v>
      </c>
      <c r="J14543" s="2">
        <v>0.01</v>
      </c>
      <c r="L14543"/>
      <c r="N14543"/>
    </row>
    <row r="14544" spans="1:14" x14ac:dyDescent="0.2">
      <c r="A14544" s="1" t="s">
        <v>10238</v>
      </c>
      <c r="B14544" s="8" t="s">
        <v>107</v>
      </c>
      <c r="C14544" s="1" t="s">
        <v>18</v>
      </c>
      <c r="D14544" s="1" t="s">
        <v>214</v>
      </c>
      <c r="E14544" s="1" t="s">
        <v>99</v>
      </c>
      <c r="F14544" s="2">
        <v>0</v>
      </c>
      <c r="G14544" s="2">
        <v>0.01</v>
      </c>
      <c r="H14544" s="2">
        <v>0</v>
      </c>
      <c r="I14544" s="2">
        <v>0</v>
      </c>
      <c r="J14544" s="2">
        <v>0.01</v>
      </c>
      <c r="L14544"/>
      <c r="N14544"/>
    </row>
    <row r="14545" spans="1:14" x14ac:dyDescent="0.2">
      <c r="A14545" s="1" t="s">
        <v>10239</v>
      </c>
      <c r="B14545" s="8" t="s">
        <v>107</v>
      </c>
      <c r="C14545" s="1" t="s">
        <v>18</v>
      </c>
      <c r="D14545" s="1" t="s">
        <v>173</v>
      </c>
      <c r="E14545" s="1" t="s">
        <v>3742</v>
      </c>
      <c r="F14545" s="2">
        <v>0</v>
      </c>
      <c r="G14545" s="2">
        <v>0.01</v>
      </c>
      <c r="H14545" s="2">
        <v>0</v>
      </c>
      <c r="I14545" s="2">
        <v>0</v>
      </c>
      <c r="J14545" s="2">
        <v>0.01</v>
      </c>
      <c r="L14545"/>
      <c r="N14545"/>
    </row>
    <row r="14546" spans="1:14" x14ac:dyDescent="0.2">
      <c r="A14546" s="1" t="s">
        <v>6562</v>
      </c>
      <c r="B14546" s="8" t="s">
        <v>36</v>
      </c>
      <c r="C14546" s="1" t="s">
        <v>15</v>
      </c>
      <c r="D14546" s="1" t="s">
        <v>71</v>
      </c>
      <c r="E14546" s="1" t="s">
        <v>137</v>
      </c>
      <c r="F14546" s="2">
        <v>0</v>
      </c>
      <c r="G14546" s="2">
        <v>0</v>
      </c>
      <c r="H14546" s="2">
        <v>0.01</v>
      </c>
      <c r="I14546" s="2">
        <v>0</v>
      </c>
      <c r="J14546" s="2">
        <v>0.01</v>
      </c>
      <c r="L14546"/>
      <c r="N14546"/>
    </row>
    <row r="14547" spans="1:14" x14ac:dyDescent="0.2">
      <c r="A14547" s="1" t="s">
        <v>10240</v>
      </c>
      <c r="B14547" s="8" t="s">
        <v>62</v>
      </c>
      <c r="C14547" s="1" t="s">
        <v>65</v>
      </c>
      <c r="D14547" s="1" t="s">
        <v>22</v>
      </c>
      <c r="E14547" s="1" t="s">
        <v>13</v>
      </c>
      <c r="F14547" s="2">
        <v>0</v>
      </c>
      <c r="G14547" s="2">
        <v>0</v>
      </c>
      <c r="H14547" s="2">
        <v>0.01</v>
      </c>
      <c r="I14547" s="2">
        <v>0</v>
      </c>
      <c r="J14547" s="2">
        <v>0.01</v>
      </c>
      <c r="L14547"/>
      <c r="N14547"/>
    </row>
    <row r="14548" spans="1:14" x14ac:dyDescent="0.2">
      <c r="A14548" s="1" t="s">
        <v>10241</v>
      </c>
      <c r="B14548" s="8" t="s">
        <v>107</v>
      </c>
      <c r="C14548" s="1" t="s">
        <v>57</v>
      </c>
      <c r="D14548" s="1" t="s">
        <v>16</v>
      </c>
      <c r="E14548" s="1" t="s">
        <v>191</v>
      </c>
      <c r="F14548" s="2">
        <v>0</v>
      </c>
      <c r="G14548" s="2">
        <v>0.01</v>
      </c>
      <c r="H14548" s="2">
        <v>0</v>
      </c>
      <c r="I14548" s="2">
        <v>0</v>
      </c>
      <c r="J14548" s="2">
        <v>0.01</v>
      </c>
      <c r="L14548"/>
      <c r="N14548"/>
    </row>
    <row r="14549" spans="1:14" x14ac:dyDescent="0.2">
      <c r="A14549" s="1" t="s">
        <v>10242</v>
      </c>
      <c r="B14549" s="8" t="s">
        <v>20</v>
      </c>
      <c r="C14549" s="1" t="s">
        <v>29</v>
      </c>
      <c r="D14549" s="1" t="s">
        <v>12</v>
      </c>
      <c r="E14549" s="1" t="s">
        <v>86</v>
      </c>
      <c r="F14549" s="2">
        <v>0</v>
      </c>
      <c r="G14549" s="2">
        <v>0</v>
      </c>
      <c r="H14549" s="2">
        <v>0.01</v>
      </c>
      <c r="I14549" s="2">
        <v>0</v>
      </c>
      <c r="J14549" s="2">
        <v>0.01</v>
      </c>
      <c r="L14549"/>
      <c r="N14549"/>
    </row>
    <row r="14550" spans="1:14" x14ac:dyDescent="0.2">
      <c r="A14550" s="1" t="s">
        <v>10243</v>
      </c>
      <c r="B14550" s="8" t="s">
        <v>107</v>
      </c>
      <c r="C14550" s="1" t="s">
        <v>57</v>
      </c>
      <c r="D14550" s="1" t="s">
        <v>52</v>
      </c>
      <c r="E14550" s="1" t="s">
        <v>700</v>
      </c>
      <c r="F14550" s="2">
        <v>0.01</v>
      </c>
      <c r="G14550" s="2">
        <v>0</v>
      </c>
      <c r="H14550" s="2">
        <v>0</v>
      </c>
      <c r="I14550" s="2">
        <v>0</v>
      </c>
      <c r="J14550" s="2">
        <v>0.01</v>
      </c>
      <c r="L14550"/>
      <c r="N14550"/>
    </row>
    <row r="14551" spans="1:14" x14ac:dyDescent="0.2">
      <c r="A14551" s="1" t="s">
        <v>10244</v>
      </c>
      <c r="B14551" s="8" t="s">
        <v>113</v>
      </c>
      <c r="C14551" s="1" t="s">
        <v>67</v>
      </c>
      <c r="D14551" s="1" t="s">
        <v>38</v>
      </c>
      <c r="E14551" s="1" t="s">
        <v>8657</v>
      </c>
      <c r="F14551" s="2">
        <v>0</v>
      </c>
      <c r="G14551" s="2">
        <v>0</v>
      </c>
      <c r="H14551" s="2">
        <v>0.01</v>
      </c>
      <c r="I14551" s="2">
        <v>0</v>
      </c>
      <c r="J14551" s="2">
        <v>0.01</v>
      </c>
      <c r="L14551"/>
      <c r="N14551"/>
    </row>
    <row r="14552" spans="1:14" x14ac:dyDescent="0.2">
      <c r="A14552" s="1" t="s">
        <v>10245</v>
      </c>
      <c r="B14552" s="8" t="s">
        <v>107</v>
      </c>
      <c r="C14552" s="1" t="s">
        <v>11</v>
      </c>
      <c r="D14552" s="1" t="s">
        <v>52</v>
      </c>
      <c r="E14552" s="1" t="s">
        <v>3211</v>
      </c>
      <c r="F14552" s="2">
        <v>0.01</v>
      </c>
      <c r="G14552" s="2">
        <v>0</v>
      </c>
      <c r="H14552" s="2">
        <v>0</v>
      </c>
      <c r="I14552" s="2">
        <v>0</v>
      </c>
      <c r="J14552" s="2">
        <v>0.01</v>
      </c>
      <c r="L14552"/>
      <c r="N14552"/>
    </row>
    <row r="14553" spans="1:14" x14ac:dyDescent="0.2">
      <c r="A14553" s="1" t="s">
        <v>10246</v>
      </c>
      <c r="B14553" s="8" t="s">
        <v>559</v>
      </c>
      <c r="C14553" s="1" t="s">
        <v>65</v>
      </c>
      <c r="D14553" s="1" t="s">
        <v>38</v>
      </c>
      <c r="E14553" s="1" t="s">
        <v>4611</v>
      </c>
      <c r="F14553" s="2">
        <v>0</v>
      </c>
      <c r="G14553" s="2">
        <v>0</v>
      </c>
      <c r="H14553" s="2">
        <v>0.01</v>
      </c>
      <c r="I14553" s="2">
        <v>0</v>
      </c>
      <c r="J14553" s="2">
        <v>0.01</v>
      </c>
      <c r="L14553"/>
      <c r="N14553"/>
    </row>
    <row r="14554" spans="1:14" x14ac:dyDescent="0.2">
      <c r="A14554" s="1" t="s">
        <v>10247</v>
      </c>
      <c r="B14554" s="8" t="s">
        <v>49</v>
      </c>
      <c r="C14554" s="1" t="s">
        <v>54</v>
      </c>
      <c r="D14554" s="1" t="s">
        <v>38</v>
      </c>
      <c r="E14554" s="1" t="s">
        <v>3846</v>
      </c>
      <c r="F14554" s="2">
        <v>0.01</v>
      </c>
      <c r="G14554" s="2">
        <v>0</v>
      </c>
      <c r="H14554" s="2">
        <v>0</v>
      </c>
      <c r="I14554" s="2">
        <v>0</v>
      </c>
      <c r="J14554" s="2">
        <v>0.01</v>
      </c>
      <c r="L14554"/>
      <c r="N14554"/>
    </row>
    <row r="14555" spans="1:14" x14ac:dyDescent="0.2">
      <c r="A14555" s="1" t="s">
        <v>10248</v>
      </c>
      <c r="B14555" s="8" t="s">
        <v>64</v>
      </c>
      <c r="C14555" s="1" t="s">
        <v>216</v>
      </c>
      <c r="D14555" s="1" t="s">
        <v>38</v>
      </c>
      <c r="E14555" s="1" t="s">
        <v>251</v>
      </c>
      <c r="F14555" s="2">
        <v>0</v>
      </c>
      <c r="G14555" s="2">
        <v>0</v>
      </c>
      <c r="H14555" s="2">
        <v>0.01</v>
      </c>
      <c r="I14555" s="2">
        <v>0</v>
      </c>
      <c r="J14555" s="2">
        <v>0.01</v>
      </c>
      <c r="L14555"/>
      <c r="N14555"/>
    </row>
    <row r="14556" spans="1:14" x14ac:dyDescent="0.2">
      <c r="A14556" s="1" t="s">
        <v>10249</v>
      </c>
      <c r="B14556" s="8" t="s">
        <v>41</v>
      </c>
      <c r="C14556" s="1" t="s">
        <v>18</v>
      </c>
      <c r="D14556" s="1" t="s">
        <v>173</v>
      </c>
      <c r="E14556" s="1" t="s">
        <v>4551</v>
      </c>
      <c r="F14556" s="2">
        <v>0</v>
      </c>
      <c r="G14556" s="2">
        <v>0</v>
      </c>
      <c r="H14556" s="2">
        <v>0.01</v>
      </c>
      <c r="I14556" s="2">
        <v>0</v>
      </c>
      <c r="J14556" s="2">
        <v>0.01</v>
      </c>
      <c r="L14556"/>
      <c r="N14556"/>
    </row>
    <row r="14557" spans="1:14" x14ac:dyDescent="0.2">
      <c r="A14557" s="1" t="s">
        <v>10250</v>
      </c>
      <c r="B14557" s="8" t="s">
        <v>10</v>
      </c>
      <c r="C14557" s="1" t="s">
        <v>29</v>
      </c>
      <c r="D14557" s="1" t="s">
        <v>71</v>
      </c>
      <c r="E14557" s="1" t="s">
        <v>3427</v>
      </c>
      <c r="F14557" s="2">
        <v>0</v>
      </c>
      <c r="G14557" s="2">
        <v>0</v>
      </c>
      <c r="H14557" s="2">
        <v>0.01</v>
      </c>
      <c r="I14557" s="2">
        <v>0</v>
      </c>
      <c r="J14557" s="2">
        <v>0.01</v>
      </c>
      <c r="L14557"/>
      <c r="N14557"/>
    </row>
    <row r="14558" spans="1:14" x14ac:dyDescent="0.2">
      <c r="A14558" s="1" t="s">
        <v>4541</v>
      </c>
      <c r="B14558" s="8" t="s">
        <v>32</v>
      </c>
      <c r="C14558" s="1" t="s">
        <v>75</v>
      </c>
      <c r="D14558" s="1" t="s">
        <v>45</v>
      </c>
      <c r="E14558" s="1" t="s">
        <v>191</v>
      </c>
      <c r="F14558" s="2">
        <v>0</v>
      </c>
      <c r="G14558" s="2">
        <v>0.01</v>
      </c>
      <c r="H14558" s="2">
        <v>0</v>
      </c>
      <c r="I14558" s="2">
        <v>0</v>
      </c>
      <c r="J14558" s="2">
        <v>0.01</v>
      </c>
      <c r="L14558"/>
      <c r="N14558"/>
    </row>
    <row r="14559" spans="1:14" x14ac:dyDescent="0.2">
      <c r="A14559" s="1" t="s">
        <v>10251</v>
      </c>
      <c r="B14559" s="8" t="s">
        <v>107</v>
      </c>
      <c r="C14559" s="1" t="s">
        <v>216</v>
      </c>
      <c r="D14559" s="1" t="s">
        <v>214</v>
      </c>
      <c r="E14559" s="1" t="s">
        <v>1674</v>
      </c>
      <c r="F14559" s="2">
        <v>0</v>
      </c>
      <c r="G14559" s="2">
        <v>0.01</v>
      </c>
      <c r="H14559" s="2">
        <v>0</v>
      </c>
      <c r="I14559" s="2">
        <v>0</v>
      </c>
      <c r="J14559" s="2">
        <v>0.01</v>
      </c>
      <c r="L14559"/>
      <c r="N14559"/>
    </row>
    <row r="14560" spans="1:14" x14ac:dyDescent="0.2">
      <c r="A14560" s="1" t="s">
        <v>10252</v>
      </c>
      <c r="B14560" s="8" t="s">
        <v>49</v>
      </c>
      <c r="C14560" s="1" t="s">
        <v>47</v>
      </c>
      <c r="D14560" s="1" t="s">
        <v>45</v>
      </c>
      <c r="E14560" s="1" t="s">
        <v>1643</v>
      </c>
      <c r="F14560" s="2">
        <v>0.01</v>
      </c>
      <c r="G14560" s="2">
        <v>0</v>
      </c>
      <c r="H14560" s="2">
        <v>0</v>
      </c>
      <c r="I14560" s="2">
        <v>0</v>
      </c>
      <c r="J14560" s="2">
        <v>0.01</v>
      </c>
      <c r="L14560"/>
      <c r="N14560"/>
    </row>
    <row r="14561" spans="1:14" x14ac:dyDescent="0.2">
      <c r="A14561" s="1" t="s">
        <v>10253</v>
      </c>
      <c r="B14561" s="8" t="s">
        <v>559</v>
      </c>
      <c r="C14561" s="1" t="s">
        <v>75</v>
      </c>
      <c r="D14561" s="1" t="s">
        <v>173</v>
      </c>
      <c r="E14561" s="1" t="s">
        <v>10069</v>
      </c>
      <c r="F14561" s="2">
        <v>0</v>
      </c>
      <c r="G14561" s="2">
        <v>0</v>
      </c>
      <c r="H14561" s="2">
        <v>0.01</v>
      </c>
      <c r="I14561" s="2">
        <v>0</v>
      </c>
      <c r="J14561" s="2">
        <v>0.01</v>
      </c>
      <c r="L14561"/>
      <c r="N14561"/>
    </row>
    <row r="14562" spans="1:14" x14ac:dyDescent="0.2">
      <c r="A14562" s="1" t="s">
        <v>310</v>
      </c>
      <c r="B14562" s="8" t="s">
        <v>107</v>
      </c>
      <c r="C14562" s="1" t="s">
        <v>29</v>
      </c>
      <c r="D14562" s="1" t="s">
        <v>12</v>
      </c>
      <c r="E14562" s="1" t="s">
        <v>159</v>
      </c>
      <c r="F14562" s="2">
        <v>0</v>
      </c>
      <c r="G14562" s="2">
        <v>0.01</v>
      </c>
      <c r="H14562" s="2">
        <v>0</v>
      </c>
      <c r="I14562" s="2">
        <v>0</v>
      </c>
      <c r="J14562" s="2">
        <v>0.01</v>
      </c>
      <c r="L14562"/>
      <c r="N14562"/>
    </row>
    <row r="14563" spans="1:14" x14ac:dyDescent="0.2">
      <c r="A14563" s="1" t="s">
        <v>10254</v>
      </c>
      <c r="B14563" s="8" t="s">
        <v>41</v>
      </c>
      <c r="C14563" s="1" t="s">
        <v>15</v>
      </c>
      <c r="D14563" s="1" t="s">
        <v>173</v>
      </c>
      <c r="E14563" s="1" t="s">
        <v>1117</v>
      </c>
      <c r="F14563" s="2">
        <v>0</v>
      </c>
      <c r="G14563" s="2">
        <v>0</v>
      </c>
      <c r="H14563" s="2">
        <v>0.01</v>
      </c>
      <c r="I14563" s="2">
        <v>0</v>
      </c>
      <c r="J14563" s="2">
        <v>0.01</v>
      </c>
      <c r="L14563"/>
      <c r="N14563"/>
    </row>
    <row r="14564" spans="1:14" x14ac:dyDescent="0.2">
      <c r="A14564" s="1" t="s">
        <v>10255</v>
      </c>
      <c r="B14564" s="8" t="s">
        <v>559</v>
      </c>
      <c r="C14564" s="1" t="s">
        <v>75</v>
      </c>
      <c r="D14564" s="1" t="s">
        <v>173</v>
      </c>
      <c r="E14564" s="1" t="s">
        <v>6089</v>
      </c>
      <c r="F14564" s="2">
        <v>0</v>
      </c>
      <c r="G14564" s="2">
        <v>0</v>
      </c>
      <c r="H14564" s="2">
        <v>0.01</v>
      </c>
      <c r="I14564" s="2">
        <v>0</v>
      </c>
      <c r="J14564" s="2">
        <v>0.01</v>
      </c>
      <c r="L14564"/>
      <c r="N14564"/>
    </row>
    <row r="14565" spans="1:14" x14ac:dyDescent="0.2">
      <c r="A14565" s="1" t="s">
        <v>10256</v>
      </c>
      <c r="B14565" s="8" t="s">
        <v>41</v>
      </c>
      <c r="C14565" s="1" t="s">
        <v>15</v>
      </c>
      <c r="D14565" s="1" t="s">
        <v>173</v>
      </c>
      <c r="E14565" s="1" t="s">
        <v>6089</v>
      </c>
      <c r="F14565" s="2">
        <v>0</v>
      </c>
      <c r="G14565" s="2">
        <v>0</v>
      </c>
      <c r="H14565" s="2">
        <v>0.01</v>
      </c>
      <c r="I14565" s="2">
        <v>0</v>
      </c>
      <c r="J14565" s="2">
        <v>0.01</v>
      </c>
      <c r="L14565"/>
      <c r="N14565"/>
    </row>
    <row r="14566" spans="1:14" x14ac:dyDescent="0.2">
      <c r="A14566" s="1" t="s">
        <v>7975</v>
      </c>
      <c r="B14566" s="8" t="s">
        <v>121</v>
      </c>
      <c r="C14566" s="1" t="s">
        <v>216</v>
      </c>
      <c r="D14566" s="1" t="s">
        <v>1</v>
      </c>
      <c r="E14566" s="1" t="s">
        <v>527</v>
      </c>
      <c r="F14566" s="2">
        <v>0.01</v>
      </c>
      <c r="G14566" s="2">
        <v>0</v>
      </c>
      <c r="H14566" s="2">
        <v>0</v>
      </c>
      <c r="I14566" s="2">
        <v>0</v>
      </c>
      <c r="J14566" s="2">
        <v>0.01</v>
      </c>
      <c r="L14566"/>
      <c r="N14566"/>
    </row>
    <row r="14567" spans="1:14" x14ac:dyDescent="0.2">
      <c r="A14567" s="1" t="s">
        <v>507</v>
      </c>
      <c r="B14567" s="8" t="s">
        <v>49</v>
      </c>
      <c r="C14567" s="1" t="s">
        <v>47</v>
      </c>
      <c r="D14567" s="1" t="s">
        <v>71</v>
      </c>
      <c r="E14567" s="1" t="s">
        <v>501</v>
      </c>
      <c r="F14567" s="2">
        <v>0.01</v>
      </c>
      <c r="G14567" s="2">
        <v>0</v>
      </c>
      <c r="H14567" s="2">
        <v>0</v>
      </c>
      <c r="I14567" s="2">
        <v>0</v>
      </c>
      <c r="J14567" s="2">
        <v>0.01</v>
      </c>
      <c r="L14567"/>
      <c r="N14567"/>
    </row>
    <row r="14568" spans="1:14" x14ac:dyDescent="0.2">
      <c r="A14568" s="1" t="s">
        <v>10257</v>
      </c>
      <c r="B14568" s="8" t="s">
        <v>20</v>
      </c>
      <c r="C14568" s="1" t="s">
        <v>29</v>
      </c>
      <c r="D14568" s="1" t="s">
        <v>38</v>
      </c>
      <c r="E14568" s="1" t="s">
        <v>3108</v>
      </c>
      <c r="F14568" s="2">
        <v>0.01</v>
      </c>
      <c r="G14568" s="2">
        <v>0</v>
      </c>
      <c r="H14568" s="2">
        <v>0</v>
      </c>
      <c r="I14568" s="2">
        <v>0</v>
      </c>
      <c r="J14568" s="2">
        <v>0.01</v>
      </c>
      <c r="L14568"/>
      <c r="N14568"/>
    </row>
    <row r="14569" spans="1:14" x14ac:dyDescent="0.2">
      <c r="A14569" s="1" t="s">
        <v>10258</v>
      </c>
      <c r="B14569" s="8" t="s">
        <v>559</v>
      </c>
      <c r="C14569" s="1" t="s">
        <v>65</v>
      </c>
      <c r="D14569" s="1" t="s">
        <v>1</v>
      </c>
      <c r="E14569" s="1" t="s">
        <v>10259</v>
      </c>
      <c r="F14569" s="2">
        <v>0</v>
      </c>
      <c r="G14569" s="2">
        <v>0.01</v>
      </c>
      <c r="H14569" s="2">
        <v>0</v>
      </c>
      <c r="I14569" s="2">
        <v>0</v>
      </c>
      <c r="J14569" s="2">
        <v>0.01</v>
      </c>
      <c r="L14569"/>
      <c r="N14569"/>
    </row>
    <row r="14570" spans="1:14" x14ac:dyDescent="0.2">
      <c r="A14570" s="1" t="s">
        <v>10260</v>
      </c>
      <c r="B14570" s="8" t="s">
        <v>107</v>
      </c>
      <c r="C14570" s="1" t="s">
        <v>67</v>
      </c>
      <c r="D14570" s="1" t="s">
        <v>214</v>
      </c>
      <c r="E14570" s="1" t="s">
        <v>2177</v>
      </c>
      <c r="F14570" s="2">
        <v>0.01</v>
      </c>
      <c r="G14570" s="2">
        <v>0</v>
      </c>
      <c r="H14570" s="2">
        <v>0</v>
      </c>
      <c r="I14570" s="2">
        <v>0</v>
      </c>
      <c r="J14570" s="2">
        <v>0.01</v>
      </c>
      <c r="L14570"/>
      <c r="N14570"/>
    </row>
    <row r="14571" spans="1:14" x14ac:dyDescent="0.2">
      <c r="A14571" s="1" t="s">
        <v>10261</v>
      </c>
      <c r="B14571" s="8" t="s">
        <v>62</v>
      </c>
      <c r="C14571" s="1" t="s">
        <v>75</v>
      </c>
      <c r="D14571" s="1" t="s">
        <v>38</v>
      </c>
      <c r="E14571" s="1" t="s">
        <v>251</v>
      </c>
      <c r="F14571" s="2">
        <v>0</v>
      </c>
      <c r="G14571" s="2">
        <v>0</v>
      </c>
      <c r="H14571" s="2">
        <v>0.01</v>
      </c>
      <c r="I14571" s="2">
        <v>0</v>
      </c>
      <c r="J14571" s="2">
        <v>0.01</v>
      </c>
      <c r="L14571"/>
      <c r="N14571"/>
    </row>
    <row r="14572" spans="1:14" x14ac:dyDescent="0.2">
      <c r="A14572" s="1" t="s">
        <v>10262</v>
      </c>
      <c r="B14572" s="8" t="s">
        <v>113</v>
      </c>
      <c r="C14572" s="1" t="s">
        <v>11</v>
      </c>
      <c r="D14572" s="1" t="s">
        <v>52</v>
      </c>
      <c r="E14572" s="1" t="s">
        <v>55</v>
      </c>
      <c r="F14572" s="2">
        <v>0</v>
      </c>
      <c r="G14572" s="2">
        <v>0</v>
      </c>
      <c r="H14572" s="2">
        <v>0.01</v>
      </c>
      <c r="I14572" s="2">
        <v>0</v>
      </c>
      <c r="J14572" s="2">
        <v>0.01</v>
      </c>
      <c r="L14572"/>
      <c r="N14572"/>
    </row>
    <row r="14573" spans="1:14" x14ac:dyDescent="0.2">
      <c r="A14573" s="1" t="s">
        <v>8454</v>
      </c>
      <c r="B14573" s="8" t="s">
        <v>121</v>
      </c>
      <c r="C14573" s="1" t="s">
        <v>216</v>
      </c>
      <c r="D14573" s="1" t="s">
        <v>58</v>
      </c>
      <c r="E14573" s="1" t="s">
        <v>178</v>
      </c>
      <c r="F14573" s="2">
        <v>0.01</v>
      </c>
      <c r="G14573" s="2">
        <v>0</v>
      </c>
      <c r="H14573" s="2">
        <v>0</v>
      </c>
      <c r="I14573" s="2">
        <v>0</v>
      </c>
      <c r="J14573" s="2">
        <v>0.01</v>
      </c>
      <c r="L14573"/>
      <c r="N14573"/>
    </row>
    <row r="14574" spans="1:14" x14ac:dyDescent="0.2">
      <c r="A14574" s="1" t="s">
        <v>10263</v>
      </c>
      <c r="B14574" s="8" t="s">
        <v>64</v>
      </c>
      <c r="C14574" s="1" t="s">
        <v>216</v>
      </c>
      <c r="D14574" s="1" t="s">
        <v>26</v>
      </c>
      <c r="E14574" s="1" t="s">
        <v>10264</v>
      </c>
      <c r="F14574" s="2">
        <v>0</v>
      </c>
      <c r="G14574" s="2">
        <v>0.01</v>
      </c>
      <c r="H14574" s="2">
        <v>0</v>
      </c>
      <c r="I14574" s="2">
        <v>0</v>
      </c>
      <c r="J14574" s="2">
        <v>0.01</v>
      </c>
      <c r="L14574"/>
      <c r="N14574"/>
    </row>
    <row r="14575" spans="1:14" x14ac:dyDescent="0.2">
      <c r="A14575" s="1" t="s">
        <v>10265</v>
      </c>
      <c r="B14575" s="8" t="s">
        <v>113</v>
      </c>
      <c r="C14575" s="1" t="s">
        <v>37</v>
      </c>
      <c r="D14575" s="1" t="s">
        <v>173</v>
      </c>
      <c r="E14575" s="1" t="s">
        <v>7737</v>
      </c>
      <c r="F14575" s="2">
        <v>0</v>
      </c>
      <c r="G14575" s="2">
        <v>0</v>
      </c>
      <c r="H14575" s="2">
        <v>0.01</v>
      </c>
      <c r="I14575" s="2">
        <v>0</v>
      </c>
      <c r="J14575" s="2">
        <v>0.01</v>
      </c>
      <c r="L14575"/>
      <c r="N14575"/>
    </row>
    <row r="14576" spans="1:14" x14ac:dyDescent="0.2">
      <c r="A14576" s="1" t="s">
        <v>10266</v>
      </c>
      <c r="B14576" s="8" t="s">
        <v>41</v>
      </c>
      <c r="C14576" s="1" t="s">
        <v>15</v>
      </c>
      <c r="D14576" s="1" t="s">
        <v>173</v>
      </c>
      <c r="E14576" s="1" t="s">
        <v>4551</v>
      </c>
      <c r="F14576" s="2">
        <v>0</v>
      </c>
      <c r="G14576" s="2">
        <v>0</v>
      </c>
      <c r="H14576" s="2">
        <v>0.01</v>
      </c>
      <c r="I14576" s="2">
        <v>0</v>
      </c>
      <c r="J14576" s="2">
        <v>0.01</v>
      </c>
      <c r="L14576"/>
      <c r="N14576"/>
    </row>
    <row r="14577" spans="1:14" x14ac:dyDescent="0.2">
      <c r="A14577" s="1" t="s">
        <v>10267</v>
      </c>
      <c r="B14577" s="8" t="s">
        <v>10</v>
      </c>
      <c r="C14577" s="1" t="s">
        <v>29</v>
      </c>
      <c r="D14577" s="1" t="s">
        <v>16</v>
      </c>
      <c r="E14577" s="1" t="s">
        <v>4973</v>
      </c>
      <c r="F14577" s="2">
        <v>0.01</v>
      </c>
      <c r="G14577" s="2">
        <v>0</v>
      </c>
      <c r="H14577" s="2">
        <v>0</v>
      </c>
      <c r="I14577" s="2">
        <v>0</v>
      </c>
      <c r="J14577" s="2">
        <v>0.01</v>
      </c>
      <c r="L14577"/>
      <c r="N14577"/>
    </row>
    <row r="14578" spans="1:14" x14ac:dyDescent="0.2">
      <c r="A14578" s="1" t="s">
        <v>10268</v>
      </c>
      <c r="B14578" s="8" t="s">
        <v>10</v>
      </c>
      <c r="C14578" s="1" t="s">
        <v>15</v>
      </c>
      <c r="D14578" s="1" t="s">
        <v>16</v>
      </c>
      <c r="E14578" s="1" t="s">
        <v>3044</v>
      </c>
      <c r="F14578" s="2">
        <v>0</v>
      </c>
      <c r="G14578" s="2">
        <v>0</v>
      </c>
      <c r="H14578" s="2">
        <v>0.01</v>
      </c>
      <c r="I14578" s="2">
        <v>0</v>
      </c>
      <c r="J14578" s="2">
        <v>0.01</v>
      </c>
      <c r="L14578"/>
      <c r="N14578"/>
    </row>
    <row r="14579" spans="1:14" x14ac:dyDescent="0.2">
      <c r="A14579" s="1" t="s">
        <v>10269</v>
      </c>
      <c r="B14579" s="8" t="s">
        <v>113</v>
      </c>
      <c r="C14579" s="1" t="s">
        <v>15</v>
      </c>
      <c r="D14579" s="1" t="s">
        <v>173</v>
      </c>
      <c r="E14579" s="1" t="s">
        <v>603</v>
      </c>
      <c r="F14579" s="2">
        <v>0</v>
      </c>
      <c r="G14579" s="2">
        <v>0</v>
      </c>
      <c r="H14579" s="2">
        <v>0.01</v>
      </c>
      <c r="I14579" s="2">
        <v>0</v>
      </c>
      <c r="J14579" s="2">
        <v>0.01</v>
      </c>
      <c r="L14579"/>
      <c r="N14579"/>
    </row>
    <row r="14580" spans="1:14" x14ac:dyDescent="0.2">
      <c r="A14580" s="1" t="s">
        <v>8010</v>
      </c>
      <c r="B14580" s="8" t="s">
        <v>121</v>
      </c>
      <c r="C14580" s="1" t="s">
        <v>216</v>
      </c>
      <c r="D14580" s="1" t="s">
        <v>12</v>
      </c>
      <c r="E14580" s="1" t="s">
        <v>6964</v>
      </c>
      <c r="F14580" s="2">
        <v>0</v>
      </c>
      <c r="G14580" s="2">
        <v>0.01</v>
      </c>
      <c r="H14580" s="2">
        <v>0</v>
      </c>
      <c r="I14580" s="2">
        <v>0</v>
      </c>
      <c r="J14580" s="2">
        <v>0.01</v>
      </c>
      <c r="L14580"/>
      <c r="N14580"/>
    </row>
    <row r="14581" spans="1:14" x14ac:dyDescent="0.2">
      <c r="A14581" s="1" t="s">
        <v>6460</v>
      </c>
      <c r="B14581" s="8" t="s">
        <v>107</v>
      </c>
      <c r="C14581" s="1" t="s">
        <v>18</v>
      </c>
      <c r="D14581" s="1" t="s">
        <v>58</v>
      </c>
      <c r="E14581" s="1" t="s">
        <v>969</v>
      </c>
      <c r="F14581" s="2">
        <v>0</v>
      </c>
      <c r="G14581" s="2">
        <v>0.01</v>
      </c>
      <c r="H14581" s="2">
        <v>0</v>
      </c>
      <c r="I14581" s="2">
        <v>0</v>
      </c>
      <c r="J14581" s="2">
        <v>0.01</v>
      </c>
      <c r="L14581"/>
      <c r="N14581"/>
    </row>
    <row r="14582" spans="1:14" x14ac:dyDescent="0.2">
      <c r="A14582" s="1" t="s">
        <v>10270</v>
      </c>
      <c r="B14582" s="8" t="s">
        <v>62</v>
      </c>
      <c r="C14582" s="1" t="s">
        <v>57</v>
      </c>
      <c r="D14582" s="1" t="s">
        <v>12</v>
      </c>
      <c r="E14582" s="1" t="s">
        <v>2718</v>
      </c>
      <c r="F14582" s="2">
        <v>0.01</v>
      </c>
      <c r="G14582" s="2">
        <v>0</v>
      </c>
      <c r="H14582" s="2">
        <v>0</v>
      </c>
      <c r="I14582" s="2">
        <v>0</v>
      </c>
      <c r="J14582" s="2">
        <v>0.01</v>
      </c>
      <c r="L14582"/>
      <c r="N14582"/>
    </row>
    <row r="14583" spans="1:14" x14ac:dyDescent="0.2">
      <c r="A14583" s="1" t="s">
        <v>10271</v>
      </c>
      <c r="B14583" s="8" t="s">
        <v>342</v>
      </c>
      <c r="C14583" s="1" t="s">
        <v>151</v>
      </c>
      <c r="D14583" s="1" t="s">
        <v>12</v>
      </c>
      <c r="E14583" s="1" t="s">
        <v>633</v>
      </c>
      <c r="F14583" s="2">
        <v>0.01</v>
      </c>
      <c r="G14583" s="2">
        <v>0</v>
      </c>
      <c r="H14583" s="2">
        <v>0</v>
      </c>
      <c r="I14583" s="2">
        <v>0</v>
      </c>
      <c r="J14583" s="2">
        <v>0.01</v>
      </c>
      <c r="L14583"/>
      <c r="N14583"/>
    </row>
    <row r="14584" spans="1:14" x14ac:dyDescent="0.2">
      <c r="A14584" s="1" t="s">
        <v>10272</v>
      </c>
      <c r="B14584" s="8" t="s">
        <v>41</v>
      </c>
      <c r="C14584" s="1" t="s">
        <v>15</v>
      </c>
      <c r="D14584" s="1" t="s">
        <v>173</v>
      </c>
      <c r="E14584" s="1" t="s">
        <v>4551</v>
      </c>
      <c r="F14584" s="2">
        <v>0</v>
      </c>
      <c r="G14584" s="2">
        <v>0</v>
      </c>
      <c r="H14584" s="2">
        <v>0.01</v>
      </c>
      <c r="I14584" s="2">
        <v>0</v>
      </c>
      <c r="J14584" s="2">
        <v>0.01</v>
      </c>
      <c r="L14584"/>
      <c r="N14584"/>
    </row>
    <row r="14585" spans="1:14" x14ac:dyDescent="0.2">
      <c r="A14585" s="1" t="s">
        <v>10273</v>
      </c>
      <c r="B14585" s="8" t="s">
        <v>10</v>
      </c>
      <c r="C14585" s="1" t="s">
        <v>57</v>
      </c>
      <c r="D14585" s="1" t="s">
        <v>12</v>
      </c>
      <c r="E14585" s="1" t="s">
        <v>700</v>
      </c>
      <c r="F14585" s="2">
        <v>0</v>
      </c>
      <c r="G14585" s="2">
        <v>0.01</v>
      </c>
      <c r="H14585" s="2">
        <v>0</v>
      </c>
      <c r="I14585" s="2">
        <v>0</v>
      </c>
      <c r="J14585" s="2">
        <v>0.01</v>
      </c>
      <c r="L14585"/>
      <c r="N14585"/>
    </row>
    <row r="14586" spans="1:14" x14ac:dyDescent="0.2">
      <c r="A14586" s="1" t="s">
        <v>10274</v>
      </c>
      <c r="B14586" s="8" t="s">
        <v>49</v>
      </c>
      <c r="C14586" s="1" t="s">
        <v>54</v>
      </c>
      <c r="D14586" s="1" t="s">
        <v>38</v>
      </c>
      <c r="E14586" s="1" t="s">
        <v>1447</v>
      </c>
      <c r="F14586" s="2">
        <v>0.01</v>
      </c>
      <c r="G14586" s="2">
        <v>0</v>
      </c>
      <c r="H14586" s="2">
        <v>0</v>
      </c>
      <c r="I14586" s="2">
        <v>0</v>
      </c>
      <c r="J14586" s="2">
        <v>0.01</v>
      </c>
      <c r="L14586"/>
      <c r="N14586"/>
    </row>
    <row r="14587" spans="1:14" x14ac:dyDescent="0.2">
      <c r="A14587" s="1" t="s">
        <v>10275</v>
      </c>
      <c r="B14587" s="8" t="s">
        <v>126</v>
      </c>
      <c r="C14587" s="1" t="s">
        <v>124</v>
      </c>
      <c r="D14587" s="1" t="s">
        <v>52</v>
      </c>
      <c r="E14587" s="1" t="s">
        <v>86</v>
      </c>
      <c r="F14587" s="2">
        <v>0.01</v>
      </c>
      <c r="G14587" s="2">
        <v>0</v>
      </c>
      <c r="H14587" s="2">
        <v>0</v>
      </c>
      <c r="I14587" s="2">
        <v>0</v>
      </c>
      <c r="J14587" s="2">
        <v>0.01</v>
      </c>
      <c r="L14587"/>
      <c r="N14587"/>
    </row>
    <row r="14588" spans="1:14" x14ac:dyDescent="0.2">
      <c r="A14588" s="1" t="s">
        <v>10276</v>
      </c>
      <c r="B14588" s="8" t="s">
        <v>107</v>
      </c>
      <c r="C14588" s="1" t="s">
        <v>57</v>
      </c>
      <c r="D14588" s="1" t="s">
        <v>58</v>
      </c>
      <c r="E14588" s="1" t="s">
        <v>2256</v>
      </c>
      <c r="F14588" s="2">
        <v>0.01</v>
      </c>
      <c r="G14588" s="2">
        <v>0</v>
      </c>
      <c r="H14588" s="2">
        <v>0</v>
      </c>
      <c r="I14588" s="2">
        <v>0</v>
      </c>
      <c r="J14588" s="2">
        <v>0.01</v>
      </c>
      <c r="L14588"/>
      <c r="N14588"/>
    </row>
    <row r="14589" spans="1:14" x14ac:dyDescent="0.2">
      <c r="A14589" s="1" t="s">
        <v>8289</v>
      </c>
      <c r="B14589" s="8" t="s">
        <v>20</v>
      </c>
      <c r="C14589" s="1" t="s">
        <v>18</v>
      </c>
      <c r="D14589" s="1" t="s">
        <v>173</v>
      </c>
      <c r="E14589" s="1" t="s">
        <v>527</v>
      </c>
      <c r="F14589" s="2">
        <v>0</v>
      </c>
      <c r="G14589" s="2">
        <v>0.01</v>
      </c>
      <c r="H14589" s="2">
        <v>0</v>
      </c>
      <c r="I14589" s="2">
        <v>0</v>
      </c>
      <c r="J14589" s="2">
        <v>0.01</v>
      </c>
      <c r="L14589"/>
      <c r="N14589"/>
    </row>
    <row r="14590" spans="1:14" x14ac:dyDescent="0.2">
      <c r="A14590" s="1" t="s">
        <v>10277</v>
      </c>
      <c r="B14590" s="8" t="s">
        <v>20</v>
      </c>
      <c r="C14590" s="1" t="s">
        <v>18</v>
      </c>
      <c r="D14590" s="1" t="s">
        <v>12</v>
      </c>
      <c r="E14590" s="1" t="s">
        <v>1603</v>
      </c>
      <c r="F14590" s="2">
        <v>0</v>
      </c>
      <c r="G14590" s="2">
        <v>0</v>
      </c>
      <c r="H14590" s="2">
        <v>0.01</v>
      </c>
      <c r="I14590" s="2">
        <v>0</v>
      </c>
      <c r="J14590" s="2">
        <v>0.01</v>
      </c>
      <c r="L14590"/>
      <c r="N14590"/>
    </row>
    <row r="14591" spans="1:14" x14ac:dyDescent="0.2">
      <c r="A14591" s="1" t="s">
        <v>10278</v>
      </c>
      <c r="B14591" s="8" t="s">
        <v>20</v>
      </c>
      <c r="C14591" s="1" t="s">
        <v>15</v>
      </c>
      <c r="D14591" s="1" t="s">
        <v>52</v>
      </c>
      <c r="E14591" s="1" t="s">
        <v>420</v>
      </c>
      <c r="F14591" s="2">
        <v>0.01</v>
      </c>
      <c r="G14591" s="2">
        <v>0</v>
      </c>
      <c r="H14591" s="2">
        <v>0</v>
      </c>
      <c r="I14591" s="2">
        <v>0</v>
      </c>
      <c r="J14591" s="2">
        <v>0.01</v>
      </c>
      <c r="L14591"/>
      <c r="N14591"/>
    </row>
    <row r="14592" spans="1:14" x14ac:dyDescent="0.2">
      <c r="A14592" s="1" t="s">
        <v>10279</v>
      </c>
      <c r="B14592" s="8" t="s">
        <v>559</v>
      </c>
      <c r="C14592" s="1" t="s">
        <v>216</v>
      </c>
      <c r="D14592" s="1" t="s">
        <v>38</v>
      </c>
      <c r="E14592" s="1" t="s">
        <v>8672</v>
      </c>
      <c r="F14592" s="2">
        <v>0</v>
      </c>
      <c r="G14592" s="2">
        <v>0</v>
      </c>
      <c r="H14592" s="2">
        <v>0.01</v>
      </c>
      <c r="I14592" s="2">
        <v>0</v>
      </c>
      <c r="J14592" s="2">
        <v>0.01</v>
      </c>
      <c r="L14592"/>
      <c r="N14592"/>
    </row>
    <row r="14593" spans="1:14" x14ac:dyDescent="0.2">
      <c r="A14593" s="1" t="s">
        <v>10280</v>
      </c>
      <c r="B14593" s="8" t="s">
        <v>113</v>
      </c>
      <c r="C14593" s="1" t="s">
        <v>29</v>
      </c>
      <c r="D14593" s="1" t="s">
        <v>45</v>
      </c>
      <c r="E14593" s="1" t="s">
        <v>4189</v>
      </c>
      <c r="F14593" s="2">
        <v>0</v>
      </c>
      <c r="G14593" s="2">
        <v>0</v>
      </c>
      <c r="H14593" s="2">
        <v>0.01</v>
      </c>
      <c r="I14593" s="2">
        <v>0</v>
      </c>
      <c r="J14593" s="2">
        <v>0.01</v>
      </c>
      <c r="L14593"/>
      <c r="N14593"/>
    </row>
    <row r="14594" spans="1:14" x14ac:dyDescent="0.2">
      <c r="A14594" s="1" t="s">
        <v>7673</v>
      </c>
      <c r="B14594" s="8" t="s">
        <v>107</v>
      </c>
      <c r="C14594" s="1" t="s">
        <v>42</v>
      </c>
      <c r="D14594" s="1" t="s">
        <v>173</v>
      </c>
      <c r="E14594" s="1" t="s">
        <v>86</v>
      </c>
      <c r="F14594" s="2">
        <v>0.01</v>
      </c>
      <c r="G14594" s="2">
        <v>0</v>
      </c>
      <c r="H14594" s="2">
        <v>0</v>
      </c>
      <c r="I14594" s="2">
        <v>0</v>
      </c>
      <c r="J14594" s="2">
        <v>0.01</v>
      </c>
      <c r="L14594"/>
      <c r="N14594"/>
    </row>
    <row r="14595" spans="1:14" x14ac:dyDescent="0.2">
      <c r="A14595" s="1" t="s">
        <v>10281</v>
      </c>
      <c r="B14595" s="8" t="s">
        <v>20</v>
      </c>
      <c r="C14595" s="1" t="s">
        <v>15</v>
      </c>
      <c r="D14595" s="1" t="s">
        <v>26</v>
      </c>
      <c r="E14595" s="1" t="s">
        <v>2256</v>
      </c>
      <c r="F14595" s="2">
        <v>0.01</v>
      </c>
      <c r="G14595" s="2">
        <v>0</v>
      </c>
      <c r="H14595" s="2">
        <v>0</v>
      </c>
      <c r="I14595" s="2">
        <v>0</v>
      </c>
      <c r="J14595" s="2">
        <v>0.01</v>
      </c>
      <c r="L14595"/>
      <c r="N14595"/>
    </row>
    <row r="14596" spans="1:14" x14ac:dyDescent="0.2">
      <c r="A14596" s="1" t="s">
        <v>10282</v>
      </c>
      <c r="B14596" s="8" t="s">
        <v>49</v>
      </c>
      <c r="C14596" s="1" t="s">
        <v>47</v>
      </c>
      <c r="D14596" s="1" t="s">
        <v>1</v>
      </c>
      <c r="E14596" s="1" t="s">
        <v>4173</v>
      </c>
      <c r="F14596" s="2">
        <v>0.01</v>
      </c>
      <c r="G14596" s="2">
        <v>0</v>
      </c>
      <c r="H14596" s="2">
        <v>0</v>
      </c>
      <c r="I14596" s="2">
        <v>0</v>
      </c>
      <c r="J14596" s="2">
        <v>0.01</v>
      </c>
      <c r="L14596"/>
      <c r="N14596"/>
    </row>
    <row r="14597" spans="1:14" x14ac:dyDescent="0.2">
      <c r="A14597" s="1" t="s">
        <v>2460</v>
      </c>
      <c r="B14597" s="8" t="s">
        <v>126</v>
      </c>
      <c r="C14597" s="1" t="s">
        <v>124</v>
      </c>
      <c r="D14597" s="1" t="s">
        <v>58</v>
      </c>
      <c r="E14597" s="1" t="s">
        <v>633</v>
      </c>
      <c r="F14597" s="2">
        <v>0.01</v>
      </c>
      <c r="G14597" s="2">
        <v>0</v>
      </c>
      <c r="H14597" s="2">
        <v>0</v>
      </c>
      <c r="I14597" s="2">
        <v>0</v>
      </c>
      <c r="J14597" s="2">
        <v>0.01</v>
      </c>
      <c r="L14597"/>
      <c r="N14597"/>
    </row>
    <row r="14598" spans="1:14" x14ac:dyDescent="0.2">
      <c r="A14598" s="1" t="s">
        <v>5681</v>
      </c>
      <c r="B14598" s="8" t="s">
        <v>41</v>
      </c>
      <c r="C14598" s="1" t="s">
        <v>15</v>
      </c>
      <c r="D14598" s="1" t="s">
        <v>16</v>
      </c>
      <c r="E14598" s="1" t="s">
        <v>59</v>
      </c>
      <c r="F14598" s="2">
        <v>0</v>
      </c>
      <c r="G14598" s="2">
        <v>0</v>
      </c>
      <c r="H14598" s="2">
        <v>0</v>
      </c>
      <c r="I14598" s="2">
        <v>0</v>
      </c>
      <c r="J14598" s="2">
        <v>0.01</v>
      </c>
      <c r="L14598"/>
      <c r="N14598"/>
    </row>
    <row r="14599" spans="1:14" x14ac:dyDescent="0.2">
      <c r="A14599" s="1" t="s">
        <v>10283</v>
      </c>
      <c r="B14599" s="8" t="s">
        <v>20</v>
      </c>
      <c r="C14599" s="1" t="s">
        <v>33</v>
      </c>
      <c r="D14599" s="1" t="s">
        <v>52</v>
      </c>
      <c r="E14599" s="1" t="s">
        <v>8868</v>
      </c>
      <c r="F14599" s="2">
        <v>0</v>
      </c>
      <c r="G14599" s="2">
        <v>0.01</v>
      </c>
      <c r="H14599" s="2">
        <v>0</v>
      </c>
      <c r="I14599" s="2">
        <v>0</v>
      </c>
      <c r="J14599" s="2">
        <v>0.01</v>
      </c>
      <c r="L14599"/>
      <c r="N14599"/>
    </row>
    <row r="14600" spans="1:14" x14ac:dyDescent="0.2">
      <c r="A14600" s="1" t="s">
        <v>9591</v>
      </c>
      <c r="B14600" s="8" t="s">
        <v>49</v>
      </c>
      <c r="C14600" s="1" t="s">
        <v>124</v>
      </c>
      <c r="D14600" s="1" t="s">
        <v>1</v>
      </c>
      <c r="E14600" s="1" t="s">
        <v>2585</v>
      </c>
      <c r="F14600" s="2">
        <v>0.01</v>
      </c>
      <c r="G14600" s="2">
        <v>0</v>
      </c>
      <c r="H14600" s="2">
        <v>0</v>
      </c>
      <c r="I14600" s="2">
        <v>0</v>
      </c>
      <c r="J14600" s="2">
        <v>0.01</v>
      </c>
      <c r="L14600"/>
      <c r="N14600"/>
    </row>
    <row r="14601" spans="1:14" x14ac:dyDescent="0.2">
      <c r="A14601" t="s">
        <v>10284</v>
      </c>
      <c r="B14601" s="9">
        <f>SUBTOTAL(103,VG[Platform])</f>
        <v>14345</v>
      </c>
      <c r="F14601" s="4">
        <f>SUBTOTAL(109,VG[North America (in millions)])</f>
        <v>3521.3900000002709</v>
      </c>
      <c r="G14601" s="4">
        <f>SUBTOTAL(109,VG[European Union (in millions)])</f>
        <v>2095.0500000001457</v>
      </c>
      <c r="H14601" s="4">
        <f>SUBTOTAL(109,VG[Japan (in millions)])</f>
        <v>808.4699999999566</v>
      </c>
      <c r="I14601" s="4">
        <f>SUBTOTAL(109,VG[Other Countries (in millions)])</f>
        <v>734.43999999989558</v>
      </c>
      <c r="J14601" s="4">
        <f>SUBTOTAL(109,VG[Global Sales (in millions)])</f>
        <v>7163.5700000005254</v>
      </c>
      <c r="L14601"/>
      <c r="N14601"/>
    </row>
  </sheetData>
  <phoneticPr fontId="4"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ED68E-178C-40B9-9F01-C6D2BE62428A}">
  <sheetPr codeName="Sheet5">
    <tabColor rgb="FF00B050"/>
  </sheetPr>
  <dimension ref="A1:O170"/>
  <sheetViews>
    <sheetView topLeftCell="A4" zoomScale="50" workbookViewId="0">
      <selection activeCell="O40" sqref="O40"/>
    </sheetView>
  </sheetViews>
  <sheetFormatPr baseColWidth="10" defaultColWidth="8.83203125" defaultRowHeight="15" x14ac:dyDescent="0.2"/>
  <cols>
    <col min="1" max="1" width="39.6640625" style="8" bestFit="1" customWidth="1"/>
    <col min="2" max="2" width="22.5" bestFit="1" customWidth="1"/>
    <col min="3" max="3" width="23.5" bestFit="1" customWidth="1"/>
    <col min="4" max="4" width="15.1640625" bestFit="1" customWidth="1"/>
    <col min="5" max="5" width="23.33203125" bestFit="1" customWidth="1"/>
    <col min="6" max="11" width="9.1640625" bestFit="1" customWidth="1"/>
    <col min="12" max="12" width="10" bestFit="1" customWidth="1"/>
    <col min="13" max="13" width="9.1640625" bestFit="1" customWidth="1"/>
    <col min="14" max="14" width="10" bestFit="1" customWidth="1"/>
  </cols>
  <sheetData>
    <row r="1" spans="1:15" x14ac:dyDescent="0.2">
      <c r="A1" s="11" t="s">
        <v>10288</v>
      </c>
    </row>
    <row r="3" spans="1:15" ht="16" thickBot="1" x14ac:dyDescent="0.25">
      <c r="A3" s="10" t="s">
        <v>10289</v>
      </c>
      <c r="B3" s="7"/>
      <c r="C3" s="7"/>
      <c r="D3" s="7"/>
      <c r="E3" s="7"/>
      <c r="F3" s="7"/>
      <c r="G3" s="7"/>
      <c r="H3" s="7"/>
      <c r="I3" s="7"/>
      <c r="J3" s="7"/>
      <c r="K3" s="7"/>
      <c r="L3" s="7"/>
      <c r="M3" s="7"/>
      <c r="N3" s="7"/>
      <c r="O3" s="7"/>
    </row>
    <row r="4" spans="1:15" x14ac:dyDescent="0.2">
      <c r="A4" s="8" t="s">
        <v>62</v>
      </c>
      <c r="B4" s="2">
        <f>GETPIVOTDATA("Sum of Global Sales (in millions)",'Pivot Tables 1-5'!$A$3,"Platform",A4)</f>
        <v>246.28</v>
      </c>
    </row>
    <row r="5" spans="1:15" x14ac:dyDescent="0.2">
      <c r="A5" s="8" t="s">
        <v>713</v>
      </c>
      <c r="B5" s="2">
        <f>GETPIVOTDATA("Sum of Global Sales (in millions)",'Pivot Tables 1-5'!$A$3,"Platform",A5)</f>
        <v>7.41</v>
      </c>
    </row>
    <row r="6" spans="1:15" x14ac:dyDescent="0.2">
      <c r="A6" s="8" t="s">
        <v>20</v>
      </c>
      <c r="B6" s="2">
        <f>GETPIVOTDATA("Sum of Global Sales (in millions)",'Pivot Tables 1-5'!$A$3,"Platform",A6)</f>
        <v>818.65000000000066</v>
      </c>
    </row>
    <row r="7" spans="1:15" x14ac:dyDescent="0.2">
      <c r="A7" s="8" t="s">
        <v>150</v>
      </c>
      <c r="B7" s="2">
        <f>GETPIVOTDATA("Sum of Global Sales (in millions)",'Pivot Tables 1-5'!$A$3,"Platform",A7)</f>
        <v>29.000000000000004</v>
      </c>
    </row>
    <row r="8" spans="1:15" x14ac:dyDescent="0.2">
      <c r="A8" s="8" t="s">
        <v>49</v>
      </c>
      <c r="B8" s="2">
        <f>GETPIVOTDATA("Sum of Global Sales (in millions)",'Pivot Tables 1-5'!$A$3,"Platform",A8)</f>
        <v>313.56</v>
      </c>
    </row>
    <row r="9" spans="1:15" x14ac:dyDescent="0.2">
      <c r="A9" s="8" t="s">
        <v>126</v>
      </c>
      <c r="B9" s="2">
        <f>GETPIVOTDATA("Sum of Global Sales (in millions)",'Pivot Tables 1-5'!$A$3,"Platform",A9)</f>
        <v>197.13999999999996</v>
      </c>
    </row>
    <row r="10" spans="1:15" x14ac:dyDescent="0.2">
      <c r="A10" s="8" t="s">
        <v>342</v>
      </c>
      <c r="B10" s="2">
        <f>GETPIVOTDATA("Sum of Global Sales (in millions)",'Pivot Tables 1-5'!$A$3,"Platform",A10)</f>
        <v>37.35</v>
      </c>
    </row>
    <row r="11" spans="1:15" x14ac:dyDescent="0.2">
      <c r="A11" s="8" t="s">
        <v>107</v>
      </c>
      <c r="B11" s="2">
        <f>GETPIVOTDATA("Sum of Global Sales (in millions)",'Pivot Tables 1-5'!$A$3,"Platform",A11)</f>
        <v>205.01000000000016</v>
      </c>
    </row>
    <row r="12" spans="1:15" x14ac:dyDescent="0.2">
      <c r="A12" s="8" t="s">
        <v>186</v>
      </c>
      <c r="B12" s="2">
        <f>GETPIVOTDATA("Sum of Global Sales (in millions)",'Pivot Tables 1-5'!$A$3,"Platform",A12)</f>
        <v>140.54000000000002</v>
      </c>
    </row>
    <row r="13" spans="1:15" x14ac:dyDescent="0.2">
      <c r="A13" s="8" t="s">
        <v>41</v>
      </c>
      <c r="B13" s="2">
        <f>GETPIVOTDATA("Sum of Global Sales (in millions)",'Pivot Tables 1-5'!$A$3,"Platform",A13)</f>
        <v>1233.4599999999991</v>
      </c>
    </row>
    <row r="14" spans="1:15" x14ac:dyDescent="0.2">
      <c r="A14" s="8" t="s">
        <v>36</v>
      </c>
      <c r="B14" s="2">
        <f>GETPIVOTDATA("Sum of Global Sales (in millions)",'Pivot Tables 1-5'!$A$3,"Platform",A14)</f>
        <v>949.34999999999934</v>
      </c>
    </row>
    <row r="15" spans="1:15" x14ac:dyDescent="0.2">
      <c r="A15" s="8" t="s">
        <v>64</v>
      </c>
      <c r="B15" s="2">
        <f>GETPIVOTDATA("Sum of Global Sales (in millions)",'Pivot Tables 1-5'!$A$3,"Platform",A15)</f>
        <v>278.07000000000011</v>
      </c>
    </row>
    <row r="16" spans="1:15" x14ac:dyDescent="0.2">
      <c r="A16" s="8" t="s">
        <v>113</v>
      </c>
      <c r="B16" s="2">
        <f>GETPIVOTDATA("Sum of Global Sales (in millions)",'Pivot Tables 1-5'!$A$3,"Platform",A16)</f>
        <v>291.71000000000009</v>
      </c>
    </row>
    <row r="17" spans="1:15" x14ac:dyDescent="0.2">
      <c r="A17" s="8" t="s">
        <v>559</v>
      </c>
      <c r="B17" s="2">
        <f>GETPIVOTDATA("Sum of Global Sales (in millions)",'Pivot Tables 1-5'!$A$3,"Platform",A17)</f>
        <v>61.61</v>
      </c>
    </row>
    <row r="18" spans="1:15" x14ac:dyDescent="0.2">
      <c r="A18" s="8" t="s">
        <v>10</v>
      </c>
      <c r="B18" s="2">
        <f>GETPIVOTDATA("Sum of Global Sales (in millions)",'Pivot Tables 1-5'!$A$3,"Platform",A18)</f>
        <v>909.80999999999983</v>
      </c>
    </row>
    <row r="19" spans="1:15" x14ac:dyDescent="0.2">
      <c r="A19" s="8" t="s">
        <v>128</v>
      </c>
      <c r="B19" s="2">
        <f>GETPIVOTDATA("Sum of Global Sales (in millions)",'Pivot Tables 1-5'!$A$3,"Platform",A19)</f>
        <v>81.86</v>
      </c>
    </row>
    <row r="20" spans="1:15" x14ac:dyDescent="0.2">
      <c r="A20" s="8" t="s">
        <v>32</v>
      </c>
      <c r="B20" s="2">
        <f>GETPIVOTDATA("Sum of Global Sales (in millions)",'Pivot Tables 1-5'!$A$3,"Platform",A20)</f>
        <v>969.61</v>
      </c>
    </row>
    <row r="21" spans="1:15" x14ac:dyDescent="0.2">
      <c r="A21" s="8" t="s">
        <v>102</v>
      </c>
      <c r="B21" s="2">
        <f>GETPIVOTDATA("Sum of Global Sales (in millions)",'Pivot Tables 1-5'!$A$3,"Platform",A21)</f>
        <v>252.09000000000006</v>
      </c>
    </row>
    <row r="22" spans="1:15" x14ac:dyDescent="0.2">
      <c r="A22" s="8" t="s">
        <v>121</v>
      </c>
      <c r="B22" s="2">
        <f>GETPIVOTDATA("Sum of Global Sales (in millions)",'Pivot Tables 1-5'!$A$3,"Platform",A22)</f>
        <v>141.06</v>
      </c>
    </row>
    <row r="23" spans="1:15" x14ac:dyDescent="0.2">
      <c r="B23" s="2">
        <f>SUM(B4:B22)</f>
        <v>7163.5699999999979</v>
      </c>
    </row>
    <row r="24" spans="1:15" ht="16" thickBot="1" x14ac:dyDescent="0.25">
      <c r="A24" s="10" t="s">
        <v>10301</v>
      </c>
      <c r="B24" s="7"/>
      <c r="C24" s="7"/>
      <c r="D24" s="7"/>
      <c r="E24" s="7"/>
      <c r="F24" s="7"/>
      <c r="G24" s="7"/>
      <c r="H24" s="7"/>
      <c r="I24" s="7"/>
      <c r="J24" s="7"/>
      <c r="K24" s="7"/>
      <c r="L24" s="7"/>
      <c r="M24" s="7"/>
      <c r="N24" s="7"/>
      <c r="O24" s="7"/>
    </row>
    <row r="25" spans="1:15" ht="16" thickBot="1" x14ac:dyDescent="0.25">
      <c r="B25" s="12" t="s">
        <v>38</v>
      </c>
      <c r="C25" s="12" t="s">
        <v>173</v>
      </c>
      <c r="D25" s="12" t="s">
        <v>71</v>
      </c>
      <c r="E25" s="12" t="s">
        <v>22</v>
      </c>
      <c r="F25" s="14" t="s">
        <v>1</v>
      </c>
      <c r="G25" s="14" t="s">
        <v>52</v>
      </c>
      <c r="H25" s="14" t="s">
        <v>16</v>
      </c>
      <c r="I25" s="14" t="s">
        <v>45</v>
      </c>
      <c r="J25" s="14" t="s">
        <v>58</v>
      </c>
      <c r="K25" s="14" t="s">
        <v>26</v>
      </c>
      <c r="L25" s="14" t="s">
        <v>12</v>
      </c>
      <c r="M25" s="14" t="s">
        <v>214</v>
      </c>
    </row>
    <row r="26" spans="1:15" x14ac:dyDescent="0.2">
      <c r="A26" s="8" t="s">
        <v>62</v>
      </c>
      <c r="B26" s="2">
        <f>IFERROR(GETPIVOTDATA("Sum of Global Sales (in millions)",'Pivot Tables 1-5'!$A$3,"Platform",$A26,"Genre",B$25),0)</f>
        <v>56.610000000000049</v>
      </c>
      <c r="C26" s="2">
        <f>IFERROR(GETPIVOTDATA("Sum of Global Sales (in millions)",'Pivot Tables 1-5'!$A$3,"Platform",$A26,"Genre",C$25),0)</f>
        <v>4.7299999999999986</v>
      </c>
      <c r="D26" s="2">
        <f>IFERROR(GETPIVOTDATA("Sum of Global Sales (in millions)",'Pivot Tables 1-5'!$A$3,"Platform",$A26,"Genre",D$25),0)</f>
        <v>10.459999999999997</v>
      </c>
      <c r="E26" s="2">
        <f>IFERROR(GETPIVOTDATA("Sum of Global Sales (in millions)",'Pivot Tables 1-5'!$A$3,"Platform",$A26,"Genre",E$25),0)</f>
        <v>10.479999999999997</v>
      </c>
      <c r="F26" s="2">
        <f>IFERROR(GETPIVOTDATA("Sum of Global Sales (in millions)",'Pivot Tables 1-5'!$A$3,"Platform",$A26,"Genre",F$25),0)</f>
        <v>32.229999999999997</v>
      </c>
      <c r="G26" s="2">
        <f>IFERROR(GETPIVOTDATA("Sum of Global Sales (in millions)",'Pivot Tables 1-5'!$A$3,"Platform",$A26,"Genre",G$25),0)</f>
        <v>5.5699999999999985</v>
      </c>
      <c r="H26" s="2">
        <f>IFERROR(GETPIVOTDATA("Sum of Global Sales (in millions)",'Pivot Tables 1-5'!$A$3,"Platform",$A26,"Genre",H$25),0)</f>
        <v>14.41</v>
      </c>
      <c r="I26" s="2">
        <f>IFERROR(GETPIVOTDATA("Sum of Global Sales (in millions)",'Pivot Tables 1-5'!$A$3,"Platform",$A26,"Genre",I$25),0)</f>
        <v>75.709999999999994</v>
      </c>
      <c r="J26" s="2">
        <f>IFERROR(GETPIVOTDATA("Sum of Global Sales (in millions)",'Pivot Tables 1-5'!$A$3,"Platform",$A26,"Genre",J$25),0)</f>
        <v>1.2200000000000002</v>
      </c>
      <c r="K26" s="2">
        <f>IFERROR(GETPIVOTDATA("Sum of Global Sales (in millions)",'Pivot Tables 1-5'!$A$3,"Platform",$A26,"Genre",K$25),0)</f>
        <v>26.59</v>
      </c>
      <c r="L26" s="2">
        <f>IFERROR(GETPIVOTDATA("Sum of Global Sales (in millions)",'Pivot Tables 1-5'!$A$3,"Platform",$A26,"Genre",L$25),0)</f>
        <v>6.18</v>
      </c>
      <c r="M26" s="2">
        <f>IFERROR(GETPIVOTDATA("Sum of Global Sales (in millions)",'Pivot Tables 1-5'!$A$3,"Platform",$A26,"Genre",M$25),0)</f>
        <v>2.09</v>
      </c>
      <c r="N26" s="2">
        <f t="shared" ref="N26:N45" si="0">SUM(B26:M26)</f>
        <v>246.28</v>
      </c>
    </row>
    <row r="27" spans="1:15" x14ac:dyDescent="0.2">
      <c r="A27" s="8" t="s">
        <v>713</v>
      </c>
      <c r="B27" s="2">
        <f>IFERROR(GETPIVOTDATA("Sum of Global Sales (in millions)",'Pivot Tables 1-5'!$A$3,"Platform",$A27,"Genre",B$25),0)</f>
        <v>1.18</v>
      </c>
      <c r="C27" s="2">
        <f>IFERROR(GETPIVOTDATA("Sum of Global Sales (in millions)",'Pivot Tables 1-5'!$A$3,"Platform",$A27,"Genre",C$25),0)</f>
        <v>1.1600000000000001</v>
      </c>
      <c r="D27" s="2">
        <f>IFERROR(GETPIVOTDATA("Sum of Global Sales (in millions)",'Pivot Tables 1-5'!$A$3,"Platform",$A27,"Genre",D$25),0)</f>
        <v>0.78</v>
      </c>
      <c r="E27" s="2">
        <f>IFERROR(GETPIVOTDATA("Sum of Global Sales (in millions)",'Pivot Tables 1-5'!$A$3,"Platform",$A27,"Genre",E$25),0)</f>
        <v>0</v>
      </c>
      <c r="F27" s="2">
        <f>IFERROR(GETPIVOTDATA("Sum of Global Sales (in millions)",'Pivot Tables 1-5'!$A$3,"Platform",$A27,"Genre",F$25),0)</f>
        <v>0.12</v>
      </c>
      <c r="G27" s="2">
        <f>IFERROR(GETPIVOTDATA("Sum of Global Sales (in millions)",'Pivot Tables 1-5'!$A$3,"Platform",$A27,"Genre",G$25),0)</f>
        <v>0</v>
      </c>
      <c r="H27" s="2">
        <f>IFERROR(GETPIVOTDATA("Sum of Global Sales (in millions)",'Pivot Tables 1-5'!$A$3,"Platform",$A27,"Genre",H$25),0)</f>
        <v>2.0099999999999998</v>
      </c>
      <c r="I27" s="2">
        <f>IFERROR(GETPIVOTDATA("Sum of Global Sales (in millions)",'Pivot Tables 1-5'!$A$3,"Platform",$A27,"Genre",I$25),0)</f>
        <v>0.68</v>
      </c>
      <c r="J27" s="2">
        <f>IFERROR(GETPIVOTDATA("Sum of Global Sales (in millions)",'Pivot Tables 1-5'!$A$3,"Platform",$A27,"Genre",J$25),0)</f>
        <v>7.0000000000000007E-2</v>
      </c>
      <c r="K27" s="2">
        <f>IFERROR(GETPIVOTDATA("Sum of Global Sales (in millions)",'Pivot Tables 1-5'!$A$3,"Platform",$A27,"Genre",K$25),0)</f>
        <v>0</v>
      </c>
      <c r="L27" s="2">
        <f>IFERROR(GETPIVOTDATA("Sum of Global Sales (in millions)",'Pivot Tables 1-5'!$A$3,"Platform",$A27,"Genre",L$25),0)</f>
        <v>1.4100000000000001</v>
      </c>
      <c r="M27" s="2">
        <f>IFERROR(GETPIVOTDATA("Sum of Global Sales (in millions)",'Pivot Tables 1-5'!$A$3,"Platform",$A27,"Genre",M$25),0)</f>
        <v>0</v>
      </c>
      <c r="N27" s="3">
        <f t="shared" si="0"/>
        <v>7.41</v>
      </c>
    </row>
    <row r="28" spans="1:15" x14ac:dyDescent="0.2">
      <c r="A28" s="8" t="s">
        <v>20</v>
      </c>
      <c r="B28" s="2">
        <f>IFERROR(GETPIVOTDATA("Sum of Global Sales (in millions)",'Pivot Tables 1-5'!$A$3,"Platform",$A28,"Genre",B$25),0)</f>
        <v>114.16999999999996</v>
      </c>
      <c r="C28" s="2">
        <f>IFERROR(GETPIVOTDATA("Sum of Global Sales (in millions)",'Pivot Tables 1-5'!$A$3,"Platform",$A28,"Genre",C$25),0)</f>
        <v>47.150000000000041</v>
      </c>
      <c r="D28" s="2">
        <f>IFERROR(GETPIVOTDATA("Sum of Global Sales (in millions)",'Pivot Tables 1-5'!$A$3,"Platform",$A28,"Genre",D$25),0)</f>
        <v>7.1999999999999993</v>
      </c>
      <c r="E28" s="2">
        <f>IFERROR(GETPIVOTDATA("Sum of Global Sales (in millions)",'Pivot Tables 1-5'!$A$3,"Platform",$A28,"Genre",E$25),0)</f>
        <v>137.6700000000003</v>
      </c>
      <c r="F28" s="2">
        <f>IFERROR(GETPIVOTDATA("Sum of Global Sales (in millions)",'Pivot Tables 1-5'!$A$3,"Platform",$A28,"Genre",F$25),0)</f>
        <v>77.419999999999931</v>
      </c>
      <c r="G28" s="2">
        <f>IFERROR(GETPIVOTDATA("Sum of Global Sales (in millions)",'Pivot Tables 1-5'!$A$3,"Platform",$A28,"Genre",G$25),0)</f>
        <v>83.870000000000019</v>
      </c>
      <c r="H28" s="2">
        <f>IFERROR(GETPIVOTDATA("Sum of Global Sales (in millions)",'Pivot Tables 1-5'!$A$3,"Platform",$A28,"Genre",H$25),0)</f>
        <v>38.580000000000013</v>
      </c>
      <c r="I28" s="2">
        <f>IFERROR(GETPIVOTDATA("Sum of Global Sales (in millions)",'Pivot Tables 1-5'!$A$3,"Platform",$A28,"Genre",I$25),0)</f>
        <v>126.56000000000012</v>
      </c>
      <c r="J28" s="2">
        <f>IFERROR(GETPIVOTDATA("Sum of Global Sales (in millions)",'Pivot Tables 1-5'!$A$3,"Platform",$A28,"Genre",J$25),0)</f>
        <v>8.1999999999999957</v>
      </c>
      <c r="K28" s="2">
        <f>IFERROR(GETPIVOTDATA("Sum of Global Sales (in millions)",'Pivot Tables 1-5'!$A$3,"Platform",$A28,"Genre",K$25),0)</f>
        <v>131.36000000000021</v>
      </c>
      <c r="L28" s="2">
        <f>IFERROR(GETPIVOTDATA("Sum of Global Sales (in millions)",'Pivot Tables 1-5'!$A$3,"Platform",$A28,"Genre",L$25),0)</f>
        <v>31.71</v>
      </c>
      <c r="M28" s="2">
        <f>IFERROR(GETPIVOTDATA("Sum of Global Sales (in millions)",'Pivot Tables 1-5'!$A$3,"Platform",$A28,"Genre",M$25),0)</f>
        <v>14.76</v>
      </c>
      <c r="N28" s="3">
        <f t="shared" si="0"/>
        <v>818.65000000000066</v>
      </c>
    </row>
    <row r="29" spans="1:15" x14ac:dyDescent="0.2">
      <c r="A29" s="8" t="s">
        <v>150</v>
      </c>
      <c r="B29" s="2">
        <f>IFERROR(GETPIVOTDATA("Sum of Global Sales (in millions)",'Pivot Tables 1-5'!$A$3,"Platform",$A29,"Genre",B$25),0)</f>
        <v>3.7199999999999998</v>
      </c>
      <c r="C29" s="2">
        <f>IFERROR(GETPIVOTDATA("Sum of Global Sales (in millions)",'Pivot Tables 1-5'!$A$3,"Platform",$A29,"Genre",C$25),0)</f>
        <v>2</v>
      </c>
      <c r="D29" s="2">
        <f>IFERROR(GETPIVOTDATA("Sum of Global Sales (in millions)",'Pivot Tables 1-5'!$A$3,"Platform",$A29,"Genre",D$25),0)</f>
        <v>0</v>
      </c>
      <c r="E29" s="2">
        <f>IFERROR(GETPIVOTDATA("Sum of Global Sales (in millions)",'Pivot Tables 1-5'!$A$3,"Platform",$A29,"Genre",E$25),0)</f>
        <v>0.83</v>
      </c>
      <c r="F29" s="2">
        <f>IFERROR(GETPIVOTDATA("Sum of Global Sales (in millions)",'Pivot Tables 1-5'!$A$3,"Platform",$A29,"Genre",F$25),0)</f>
        <v>4.8100000000000014</v>
      </c>
      <c r="G29" s="2">
        <f>IFERROR(GETPIVOTDATA("Sum of Global Sales (in millions)",'Pivot Tables 1-5'!$A$3,"Platform",$A29,"Genre",G$25),0)</f>
        <v>1.23</v>
      </c>
      <c r="H29" s="2">
        <f>IFERROR(GETPIVOTDATA("Sum of Global Sales (in millions)",'Pivot Tables 1-5'!$A$3,"Platform",$A29,"Genre",H$25),0)</f>
        <v>0</v>
      </c>
      <c r="I29" s="2">
        <f>IFERROR(GETPIVOTDATA("Sum of Global Sales (in millions)",'Pivot Tables 1-5'!$A$3,"Platform",$A29,"Genre",I$25),0)</f>
        <v>12.560000000000002</v>
      </c>
      <c r="J29" s="2">
        <f>IFERROR(GETPIVOTDATA("Sum of Global Sales (in millions)",'Pivot Tables 1-5'!$A$3,"Platform",$A29,"Genre",J$25),0)</f>
        <v>0</v>
      </c>
      <c r="K29" s="2">
        <f>IFERROR(GETPIVOTDATA("Sum of Global Sales (in millions)",'Pivot Tables 1-5'!$A$3,"Platform",$A29,"Genre",K$25),0)</f>
        <v>0</v>
      </c>
      <c r="L29" s="2">
        <f>IFERROR(GETPIVOTDATA("Sum of Global Sales (in millions)",'Pivot Tables 1-5'!$A$3,"Platform",$A29,"Genre",L$25),0)</f>
        <v>2.76</v>
      </c>
      <c r="M29" s="2">
        <f>IFERROR(GETPIVOTDATA("Sum of Global Sales (in millions)",'Pivot Tables 1-5'!$A$3,"Platform",$A29,"Genre",M$25),0)</f>
        <v>1.0900000000000001</v>
      </c>
      <c r="N29" s="3">
        <f t="shared" si="0"/>
        <v>29.000000000000004</v>
      </c>
    </row>
    <row r="30" spans="1:15" x14ac:dyDescent="0.2">
      <c r="A30" s="8" t="s">
        <v>49</v>
      </c>
      <c r="B30" s="2">
        <f>IFERROR(GETPIVOTDATA("Sum of Global Sales (in millions)",'Pivot Tables 1-5'!$A$3,"Platform",$A30,"Genre",B$25),0)</f>
        <v>54.260000000000012</v>
      </c>
      <c r="C30" s="2">
        <f>IFERROR(GETPIVOTDATA("Sum of Global Sales (in millions)",'Pivot Tables 1-5'!$A$3,"Platform",$A30,"Genre",C$25),0)</f>
        <v>12.289999999999997</v>
      </c>
      <c r="D30" s="2">
        <f>IFERROR(GETPIVOTDATA("Sum of Global Sales (in millions)",'Pivot Tables 1-5'!$A$3,"Platform",$A30,"Genre",D$25),0)</f>
        <v>4.2099999999999991</v>
      </c>
      <c r="E30" s="2">
        <f>IFERROR(GETPIVOTDATA("Sum of Global Sales (in millions)",'Pivot Tables 1-5'!$A$3,"Platform",$A30,"Genre",E$25),0)</f>
        <v>36.249999999999993</v>
      </c>
      <c r="F30" s="2">
        <f>IFERROR(GETPIVOTDATA("Sum of Global Sales (in millions)",'Pivot Tables 1-5'!$A$3,"Platform",$A30,"Genre",F$25),0)</f>
        <v>78.07999999999997</v>
      </c>
      <c r="G30" s="2">
        <f>IFERROR(GETPIVOTDATA("Sum of Global Sales (in millions)",'Pivot Tables 1-5'!$A$3,"Platform",$A30,"Genre",G$25),0)</f>
        <v>12.090000000000003</v>
      </c>
      <c r="H30" s="2">
        <f>IFERROR(GETPIVOTDATA("Sum of Global Sales (in millions)",'Pivot Tables 1-5'!$A$3,"Platform",$A30,"Genre",H$25),0)</f>
        <v>18.800000000000011</v>
      </c>
      <c r="I30" s="2">
        <f>IFERROR(GETPIVOTDATA("Sum of Global Sales (in millions)",'Pivot Tables 1-5'!$A$3,"Platform",$A30,"Genre",I$25),0)</f>
        <v>64.209999999999937</v>
      </c>
      <c r="J30" s="2">
        <f>IFERROR(GETPIVOTDATA("Sum of Global Sales (in millions)",'Pivot Tables 1-5'!$A$3,"Platform",$A30,"Genre",J$25),0)</f>
        <v>3.5999999999999983</v>
      </c>
      <c r="K30" s="2">
        <f>IFERROR(GETPIVOTDATA("Sum of Global Sales (in millions)",'Pivot Tables 1-5'!$A$3,"Platform",$A30,"Genre",K$25),0)</f>
        <v>5.91</v>
      </c>
      <c r="L30" s="2">
        <f>IFERROR(GETPIVOTDATA("Sum of Global Sales (in millions)",'Pivot Tables 1-5'!$A$3,"Platform",$A30,"Genre",L$25),0)</f>
        <v>16.410000000000011</v>
      </c>
      <c r="M30" s="2">
        <f>IFERROR(GETPIVOTDATA("Sum of Global Sales (in millions)",'Pivot Tables 1-5'!$A$3,"Platform",$A30,"Genre",M$25),0)</f>
        <v>7.4499999999999993</v>
      </c>
      <c r="N30" s="3">
        <f t="shared" si="0"/>
        <v>313.56</v>
      </c>
    </row>
    <row r="31" spans="1:15" x14ac:dyDescent="0.2">
      <c r="A31" s="8" t="s">
        <v>126</v>
      </c>
      <c r="B31" s="2">
        <f>IFERROR(GETPIVOTDATA("Sum of Global Sales (in millions)",'Pivot Tables 1-5'!$A$3,"Platform",$A31,"Genre",B$25),0)</f>
        <v>37.249999999999993</v>
      </c>
      <c r="C31" s="2">
        <f>IFERROR(GETPIVOTDATA("Sum of Global Sales (in millions)",'Pivot Tables 1-5'!$A$3,"Platform",$A31,"Genre",C$25),0)</f>
        <v>5.9300000000000006</v>
      </c>
      <c r="D31" s="2">
        <f>IFERROR(GETPIVOTDATA("Sum of Global Sales (in millions)",'Pivot Tables 1-5'!$A$3,"Platform",$A31,"Genre",D$25),0)</f>
        <v>18.429999999999993</v>
      </c>
      <c r="E31" s="2">
        <f>IFERROR(GETPIVOTDATA("Sum of Global Sales (in millions)",'Pivot Tables 1-5'!$A$3,"Platform",$A31,"Genre",E$25),0)</f>
        <v>16.450000000000003</v>
      </c>
      <c r="F31" s="2">
        <f>IFERROR(GETPIVOTDATA("Sum of Global Sales (in millions)",'Pivot Tables 1-5'!$A$3,"Platform",$A31,"Genre",F$25),0)</f>
        <v>28.660000000000007</v>
      </c>
      <c r="G31" s="2">
        <f>IFERROR(GETPIVOTDATA("Sum of Global Sales (in millions)",'Pivot Tables 1-5'!$A$3,"Platform",$A31,"Genre",G$25),0)</f>
        <v>4.5699999999999985</v>
      </c>
      <c r="H31" s="2">
        <f>IFERROR(GETPIVOTDATA("Sum of Global Sales (in millions)",'Pivot Tables 1-5'!$A$3,"Platform",$A31,"Genre",H$25),0)</f>
        <v>21.789999999999996</v>
      </c>
      <c r="I31" s="2">
        <f>IFERROR(GETPIVOTDATA("Sum of Global Sales (in millions)",'Pivot Tables 1-5'!$A$3,"Platform",$A31,"Genre",I$25),0)</f>
        <v>13.030000000000001</v>
      </c>
      <c r="J31" s="2">
        <f>IFERROR(GETPIVOTDATA("Sum of Global Sales (in millions)",'Pivot Tables 1-5'!$A$3,"Platform",$A31,"Genre",J$25),0)</f>
        <v>13.629999999999999</v>
      </c>
      <c r="K31" s="2">
        <f>IFERROR(GETPIVOTDATA("Sum of Global Sales (in millions)",'Pivot Tables 1-5'!$A$3,"Platform",$A31,"Genre",K$25),0)</f>
        <v>8.5900000000000016</v>
      </c>
      <c r="L31" s="2">
        <f>IFERROR(GETPIVOTDATA("Sum of Global Sales (in millions)",'Pivot Tables 1-5'!$A$3,"Platform",$A31,"Genre",L$25),0)</f>
        <v>24.489999999999988</v>
      </c>
      <c r="M31" s="2">
        <f>IFERROR(GETPIVOTDATA("Sum of Global Sales (in millions)",'Pivot Tables 1-5'!$A$3,"Platform",$A31,"Genre",M$25),0)</f>
        <v>4.3199999999999994</v>
      </c>
      <c r="N31" s="3">
        <f t="shared" si="0"/>
        <v>197.13999999999996</v>
      </c>
    </row>
    <row r="32" spans="1:15" x14ac:dyDescent="0.2">
      <c r="A32" s="8" t="s">
        <v>342</v>
      </c>
      <c r="B32" s="2">
        <f>IFERROR(GETPIVOTDATA("Sum of Global Sales (in millions)",'Pivot Tables 1-5'!$A$3,"Platform",$A32,"Genre",B$25),0)</f>
        <v>9.9</v>
      </c>
      <c r="C32" s="2">
        <f>IFERROR(GETPIVOTDATA("Sum of Global Sales (in millions)",'Pivot Tables 1-5'!$A$3,"Platform",$A32,"Genre",C$25),0)</f>
        <v>0</v>
      </c>
      <c r="D32" s="2">
        <f>IFERROR(GETPIVOTDATA("Sum of Global Sales (in millions)",'Pivot Tables 1-5'!$A$3,"Platform",$A32,"Genre",D$25),0)</f>
        <v>2.5100000000000002</v>
      </c>
      <c r="E32" s="2">
        <f>IFERROR(GETPIVOTDATA("Sum of Global Sales (in millions)",'Pivot Tables 1-5'!$A$3,"Platform",$A32,"Genre",E$25),0)</f>
        <v>2.15</v>
      </c>
      <c r="F32" s="2">
        <f>IFERROR(GETPIVOTDATA("Sum of Global Sales (in millions)",'Pivot Tables 1-5'!$A$3,"Platform",$A32,"Genre",F$25),0)</f>
        <v>4.7699999999999996</v>
      </c>
      <c r="G32" s="2">
        <f>IFERROR(GETPIVOTDATA("Sum of Global Sales (in millions)",'Pivot Tables 1-5'!$A$3,"Platform",$A32,"Genre",G$25),0)</f>
        <v>1.1100000000000001</v>
      </c>
      <c r="H32" s="2">
        <f>IFERROR(GETPIVOTDATA("Sum of Global Sales (in millions)",'Pivot Tables 1-5'!$A$3,"Platform",$A32,"Genre",H$25),0)</f>
        <v>2.7400000000000007</v>
      </c>
      <c r="I32" s="2">
        <f>IFERROR(GETPIVOTDATA("Sum of Global Sales (in millions)",'Pivot Tables 1-5'!$A$3,"Platform",$A32,"Genre",I$25),0)</f>
        <v>1.9000000000000001</v>
      </c>
      <c r="J32" s="2">
        <f>IFERROR(GETPIVOTDATA("Sum of Global Sales (in millions)",'Pivot Tables 1-5'!$A$3,"Platform",$A32,"Genre",J$25),0)</f>
        <v>0.72</v>
      </c>
      <c r="K32" s="2">
        <f>IFERROR(GETPIVOTDATA("Sum of Global Sales (in millions)",'Pivot Tables 1-5'!$A$3,"Platform",$A32,"Genre",K$25),0)</f>
        <v>0.57000000000000006</v>
      </c>
      <c r="L32" s="2">
        <f>IFERROR(GETPIVOTDATA("Sum of Global Sales (in millions)",'Pivot Tables 1-5'!$A$3,"Platform",$A32,"Genre",L$25),0)</f>
        <v>8.02</v>
      </c>
      <c r="M32" s="2">
        <f>IFERROR(GETPIVOTDATA("Sum of Global Sales (in millions)",'Pivot Tables 1-5'!$A$3,"Platform",$A32,"Genre",M$25),0)</f>
        <v>2.96</v>
      </c>
      <c r="N32" s="3">
        <f t="shared" si="0"/>
        <v>37.35</v>
      </c>
    </row>
    <row r="33" spans="1:15" x14ac:dyDescent="0.2">
      <c r="A33" s="8" t="s">
        <v>107</v>
      </c>
      <c r="B33" s="2">
        <f>IFERROR(GETPIVOTDATA("Sum of Global Sales (in millions)",'Pivot Tables 1-5'!$A$3,"Platform",$A33,"Genre",B$25),0)</f>
        <v>26.250000000000007</v>
      </c>
      <c r="C33" s="2">
        <f>IFERROR(GETPIVOTDATA("Sum of Global Sales (in millions)",'Pivot Tables 1-5'!$A$3,"Platform",$A33,"Genre",C$25),0)</f>
        <v>4.0499999999999954</v>
      </c>
      <c r="D33" s="2">
        <f>IFERROR(GETPIVOTDATA("Sum of Global Sales (in millions)",'Pivot Tables 1-5'!$A$3,"Platform",$A33,"Genre",D$25),0)</f>
        <v>0.13</v>
      </c>
      <c r="E33" s="2">
        <f>IFERROR(GETPIVOTDATA("Sum of Global Sales (in millions)",'Pivot Tables 1-5'!$A$3,"Platform",$A33,"Genre",E$25),0)</f>
        <v>4.0599999999999969</v>
      </c>
      <c r="F33" s="2">
        <f>IFERROR(GETPIVOTDATA("Sum of Global Sales (in millions)",'Pivot Tables 1-5'!$A$3,"Platform",$A33,"Genre",F$25),0)</f>
        <v>0.4900000000000001</v>
      </c>
      <c r="G33" s="2">
        <f>IFERROR(GETPIVOTDATA("Sum of Global Sales (in millions)",'Pivot Tables 1-5'!$A$3,"Platform",$A33,"Genre",G$25),0)</f>
        <v>0.92000000000000037</v>
      </c>
      <c r="H33" s="2">
        <f>IFERROR(GETPIVOTDATA("Sum of Global Sales (in millions)",'Pivot Tables 1-5'!$A$3,"Platform",$A33,"Genre",H$25),0)</f>
        <v>3.7999999999999963</v>
      </c>
      <c r="I33" s="2">
        <f>IFERROR(GETPIVOTDATA("Sum of Global Sales (in millions)",'Pivot Tables 1-5'!$A$3,"Platform",$A33,"Genre",I$25),0)</f>
        <v>45.740000000000066</v>
      </c>
      <c r="J33" s="2">
        <f>IFERROR(GETPIVOTDATA("Sum of Global Sales (in millions)",'Pivot Tables 1-5'!$A$3,"Platform",$A33,"Genre",J$25),0)</f>
        <v>33.73000000000004</v>
      </c>
      <c r="K33" s="2">
        <f>IFERROR(GETPIVOTDATA("Sum of Global Sales (in millions)",'Pivot Tables 1-5'!$A$3,"Platform",$A33,"Genre",K$25),0)</f>
        <v>44.590000000000039</v>
      </c>
      <c r="L33" s="2">
        <f>IFERROR(GETPIVOTDATA("Sum of Global Sales (in millions)",'Pivot Tables 1-5'!$A$3,"Platform",$A33,"Genre",L$25),0)</f>
        <v>10.939999999999992</v>
      </c>
      <c r="M33" s="2">
        <f>IFERROR(GETPIVOTDATA("Sum of Global Sales (in millions)",'Pivot Tables 1-5'!$A$3,"Platform",$A33,"Genre",M$25),0)</f>
        <v>30.310000000000027</v>
      </c>
      <c r="N33" s="3">
        <f t="shared" si="0"/>
        <v>205.01000000000016</v>
      </c>
    </row>
    <row r="34" spans="1:15" x14ac:dyDescent="0.2">
      <c r="A34" s="8" t="s">
        <v>186</v>
      </c>
      <c r="B34" s="2">
        <f>IFERROR(GETPIVOTDATA("Sum of Global Sales (in millions)",'Pivot Tables 1-5'!$A$3,"Platform",$A34,"Genre",B$25),0)</f>
        <v>32.140000000000022</v>
      </c>
      <c r="C34" s="2">
        <f>IFERROR(GETPIVOTDATA("Sum of Global Sales (in millions)",'Pivot Tables 1-5'!$A$3,"Platform",$A34,"Genre",C$25),0)</f>
        <v>4.9999999999999991</v>
      </c>
      <c r="D34" s="2">
        <f>IFERROR(GETPIVOTDATA("Sum of Global Sales (in millions)",'Pivot Tables 1-5'!$A$3,"Platform",$A34,"Genre",D$25),0)</f>
        <v>12.720000000000002</v>
      </c>
      <c r="E34" s="2">
        <f>IFERROR(GETPIVOTDATA("Sum of Global Sales (in millions)",'Pivot Tables 1-5'!$A$3,"Platform",$A34,"Genre",E$25),0)</f>
        <v>12.34</v>
      </c>
      <c r="F34" s="2">
        <f>IFERROR(GETPIVOTDATA("Sum of Global Sales (in millions)",'Pivot Tables 1-5'!$A$3,"Platform",$A34,"Genre",F$25),0)</f>
        <v>8.3299999999999983</v>
      </c>
      <c r="G34" s="2">
        <f>IFERROR(GETPIVOTDATA("Sum of Global Sales (in millions)",'Pivot Tables 1-5'!$A$3,"Platform",$A34,"Genre",G$25),0)</f>
        <v>0.95000000000000007</v>
      </c>
      <c r="H34" s="2">
        <f>IFERROR(GETPIVOTDATA("Sum of Global Sales (in millions)",'Pivot Tables 1-5'!$A$3,"Platform",$A34,"Genre",H$25),0)</f>
        <v>11.259999999999998</v>
      </c>
      <c r="I34" s="2">
        <f>IFERROR(GETPIVOTDATA("Sum of Global Sales (in millions)",'Pivot Tables 1-5'!$A$3,"Platform",$A34,"Genre",I$25),0)</f>
        <v>16.760000000000002</v>
      </c>
      <c r="J34" s="2">
        <f>IFERROR(GETPIVOTDATA("Sum of Global Sales (in millions)",'Pivot Tables 1-5'!$A$3,"Platform",$A34,"Genre",J$25),0)</f>
        <v>9.08</v>
      </c>
      <c r="K34" s="2">
        <f>IFERROR(GETPIVOTDATA("Sum of Global Sales (in millions)",'Pivot Tables 1-5'!$A$3,"Platform",$A34,"Genre",K$25),0)</f>
        <v>1.01</v>
      </c>
      <c r="L34" s="2">
        <f>IFERROR(GETPIVOTDATA("Sum of Global Sales (in millions)",'Pivot Tables 1-5'!$A$3,"Platform",$A34,"Genre",L$25),0)</f>
        <v>28.349999999999984</v>
      </c>
      <c r="M34" s="2">
        <f>IFERROR(GETPIVOTDATA("Sum of Global Sales (in millions)",'Pivot Tables 1-5'!$A$3,"Platform",$A34,"Genre",M$25),0)</f>
        <v>2.5999999999999996</v>
      </c>
      <c r="N34" s="3">
        <f t="shared" si="0"/>
        <v>140.54000000000002</v>
      </c>
    </row>
    <row r="35" spans="1:15" x14ac:dyDescent="0.2">
      <c r="A35" s="8" t="s">
        <v>41</v>
      </c>
      <c r="B35" s="2">
        <f>IFERROR(GETPIVOTDATA("Sum of Global Sales (in millions)",'Pivot Tables 1-5'!$A$3,"Platform",$A35,"Genre",B$25),0)</f>
        <v>272.42999999999972</v>
      </c>
      <c r="C35" s="2">
        <f>IFERROR(GETPIVOTDATA("Sum of Global Sales (in millions)",'Pivot Tables 1-5'!$A$3,"Platform",$A35,"Genre",C$25),0)</f>
        <v>21.160000000000039</v>
      </c>
      <c r="D35" s="2">
        <f>IFERROR(GETPIVOTDATA("Sum of Global Sales (in millions)",'Pivot Tables 1-5'!$A$3,"Platform",$A35,"Genre",D$25),0)</f>
        <v>89.190000000000012</v>
      </c>
      <c r="E35" s="2">
        <f>IFERROR(GETPIVOTDATA("Sum of Global Sales (in millions)",'Pivot Tables 1-5'!$A$3,"Platform",$A35,"Genre",E$25),0)</f>
        <v>98.690000000000026</v>
      </c>
      <c r="F35" s="2">
        <f>IFERROR(GETPIVOTDATA("Sum of Global Sales (in millions)",'Pivot Tables 1-5'!$A$3,"Platform",$A35,"Genre",F$25),0)</f>
        <v>72.109999999999914</v>
      </c>
      <c r="G35" s="2">
        <f>IFERROR(GETPIVOTDATA("Sum of Global Sales (in millions)",'Pivot Tables 1-5'!$A$3,"Platform",$A35,"Genre",G$25),0)</f>
        <v>5.8999999999999995</v>
      </c>
      <c r="H35" s="2">
        <f>IFERROR(GETPIVOTDATA("Sum of Global Sales (in millions)",'Pivot Tables 1-5'!$A$3,"Platform",$A35,"Genre",H$25),0)</f>
        <v>154.21000000000021</v>
      </c>
      <c r="I35" s="2">
        <f>IFERROR(GETPIVOTDATA("Sum of Global Sales (in millions)",'Pivot Tables 1-5'!$A$3,"Platform",$A35,"Genre",I$25),0)</f>
        <v>91.549999999999969</v>
      </c>
      <c r="J35" s="2">
        <f>IFERROR(GETPIVOTDATA("Sum of Global Sales (in millions)",'Pivot Tables 1-5'!$A$3,"Platform",$A35,"Genre",J$25),0)</f>
        <v>108.27999999999997</v>
      </c>
      <c r="K35" s="2">
        <f>IFERROR(GETPIVOTDATA("Sum of Global Sales (in millions)",'Pivot Tables 1-5'!$A$3,"Platform",$A35,"Genre",K$25),0)</f>
        <v>42.260000000000019</v>
      </c>
      <c r="L35" s="2">
        <f>IFERROR(GETPIVOTDATA("Sum of Global Sales (in millions)",'Pivot Tables 1-5'!$A$3,"Platform",$A35,"Genre",L$25),0)</f>
        <v>262.6399999999993</v>
      </c>
      <c r="M35" s="2">
        <f>IFERROR(GETPIVOTDATA("Sum of Global Sales (in millions)",'Pivot Tables 1-5'!$A$3,"Platform",$A35,"Genre",M$25),0)</f>
        <v>15.039999999999994</v>
      </c>
      <c r="N35" s="3">
        <f t="shared" si="0"/>
        <v>1233.4599999999991</v>
      </c>
    </row>
    <row r="36" spans="1:15" x14ac:dyDescent="0.2">
      <c r="A36" s="8" t="s">
        <v>36</v>
      </c>
      <c r="B36" s="2">
        <f>IFERROR(GETPIVOTDATA("Sum of Global Sales (in millions)",'Pivot Tables 1-5'!$A$3,"Platform",$A36,"Genre",B$25),0)</f>
        <v>304.01999999999947</v>
      </c>
      <c r="C36" s="2">
        <f>IFERROR(GETPIVOTDATA("Sum of Global Sales (in millions)",'Pivot Tables 1-5'!$A$3,"Platform",$A36,"Genre",C$25),0)</f>
        <v>22.870000000000005</v>
      </c>
      <c r="D36" s="2">
        <f>IFERROR(GETPIVOTDATA("Sum of Global Sales (in millions)",'Pivot Tables 1-5'!$A$3,"Platform",$A36,"Genre",D$25),0)</f>
        <v>51.70000000000001</v>
      </c>
      <c r="E36" s="2">
        <f>IFERROR(GETPIVOTDATA("Sum of Global Sales (in millions)",'Pivot Tables 1-5'!$A$3,"Platform",$A36,"Genre",E$25),0)</f>
        <v>45.910000000000018</v>
      </c>
      <c r="F36" s="2">
        <f>IFERROR(GETPIVOTDATA("Sum of Global Sales (in millions)",'Pivot Tables 1-5'!$A$3,"Platform",$A36,"Genre",F$25),0)</f>
        <v>29.850000000000009</v>
      </c>
      <c r="G36" s="2">
        <f>IFERROR(GETPIVOTDATA("Sum of Global Sales (in millions)",'Pivot Tables 1-5'!$A$3,"Platform",$A36,"Genre",G$25),0)</f>
        <v>0.45999999999999996</v>
      </c>
      <c r="H36" s="2">
        <f>IFERROR(GETPIVOTDATA("Sum of Global Sales (in millions)",'Pivot Tables 1-5'!$A$3,"Platform",$A36,"Genre",H$25),0)</f>
        <v>73.099999999999952</v>
      </c>
      <c r="I36" s="2">
        <f>IFERROR(GETPIVOTDATA("Sum of Global Sales (in millions)",'Pivot Tables 1-5'!$A$3,"Platform",$A36,"Genre",I$25),0)</f>
        <v>75.239999999999981</v>
      </c>
      <c r="J36" s="2">
        <f>IFERROR(GETPIVOTDATA("Sum of Global Sales (in millions)",'Pivot Tables 1-5'!$A$3,"Platform",$A36,"Genre",J$25),0)</f>
        <v>195.8</v>
      </c>
      <c r="K36" s="2">
        <f>IFERROR(GETPIVOTDATA("Sum of Global Sales (in millions)",'Pivot Tables 1-5'!$A$3,"Platform",$A36,"Genre",K$25),0)</f>
        <v>10.719999999999994</v>
      </c>
      <c r="L36" s="2">
        <f>IFERROR(GETPIVOTDATA("Sum of Global Sales (in millions)",'Pivot Tables 1-5'!$A$3,"Platform",$A36,"Genre",L$25),0)</f>
        <v>134.91</v>
      </c>
      <c r="M36" s="2">
        <f>IFERROR(GETPIVOTDATA("Sum of Global Sales (in millions)",'Pivot Tables 1-5'!$A$3,"Platform",$A36,"Genre",M$25),0)</f>
        <v>4.7699999999999996</v>
      </c>
      <c r="N36" s="3">
        <f t="shared" si="0"/>
        <v>949.34999999999934</v>
      </c>
    </row>
    <row r="37" spans="1:15" x14ac:dyDescent="0.2">
      <c r="A37" s="8" t="s">
        <v>64</v>
      </c>
      <c r="B37" s="2">
        <f>IFERROR(GETPIVOTDATA("Sum of Global Sales (in millions)",'Pivot Tables 1-5'!$A$3,"Platform",$A37,"Genre",B$25),0)</f>
        <v>87.060000000000059</v>
      </c>
      <c r="C37" s="2">
        <f>IFERROR(GETPIVOTDATA("Sum of Global Sales (in millions)",'Pivot Tables 1-5'!$A$3,"Platform",$A37,"Genre",C$25),0)</f>
        <v>4.6999999999999993</v>
      </c>
      <c r="D37" s="2">
        <f>IFERROR(GETPIVOTDATA("Sum of Global Sales (in millions)",'Pivot Tables 1-5'!$A$3,"Platform",$A37,"Genre",D$25),0)</f>
        <v>8.0400000000000009</v>
      </c>
      <c r="E37" s="2">
        <f>IFERROR(GETPIVOTDATA("Sum of Global Sales (in millions)",'Pivot Tables 1-5'!$A$3,"Platform",$A37,"Genre",E$25),0)</f>
        <v>7.3999999999999995</v>
      </c>
      <c r="F37" s="2">
        <f>IFERROR(GETPIVOTDATA("Sum of Global Sales (in millions)",'Pivot Tables 1-5'!$A$3,"Platform",$A37,"Genre",F$25),0)</f>
        <v>7.0100000000000007</v>
      </c>
      <c r="G37" s="2">
        <f>IFERROR(GETPIVOTDATA("Sum of Global Sales (in millions)",'Pivot Tables 1-5'!$A$3,"Platform",$A37,"Genre",G$25),0)</f>
        <v>0.02</v>
      </c>
      <c r="H37" s="2">
        <f>IFERROR(GETPIVOTDATA("Sum of Global Sales (in millions)",'Pivot Tables 1-5'!$A$3,"Platform",$A37,"Genre",H$25),0)</f>
        <v>11.53</v>
      </c>
      <c r="I37" s="2">
        <f>IFERROR(GETPIVOTDATA("Sum of Global Sales (in millions)",'Pivot Tables 1-5'!$A$3,"Platform",$A37,"Genre",I$25),0)</f>
        <v>25.74</v>
      </c>
      <c r="J37" s="2">
        <f>IFERROR(GETPIVOTDATA("Sum of Global Sales (in millions)",'Pivot Tables 1-5'!$A$3,"Platform",$A37,"Genre",J$25),0)</f>
        <v>75.319999999999993</v>
      </c>
      <c r="K37" s="2">
        <f>IFERROR(GETPIVOTDATA("Sum of Global Sales (in millions)",'Pivot Tables 1-5'!$A$3,"Platform",$A37,"Genre",K$25),0)</f>
        <v>0.76999999999999991</v>
      </c>
      <c r="L37" s="2">
        <f>IFERROR(GETPIVOTDATA("Sum of Global Sales (in millions)",'Pivot Tables 1-5'!$A$3,"Platform",$A37,"Genre",L$25),0)</f>
        <v>50.07</v>
      </c>
      <c r="M37" s="2">
        <f>IFERROR(GETPIVOTDATA("Sum of Global Sales (in millions)",'Pivot Tables 1-5'!$A$3,"Platform",$A37,"Genre",M$25),0)</f>
        <v>0.41</v>
      </c>
      <c r="N37" s="3">
        <f t="shared" si="0"/>
        <v>278.07000000000011</v>
      </c>
    </row>
    <row r="38" spans="1:15" x14ac:dyDescent="0.2">
      <c r="A38" s="8" t="s">
        <v>113</v>
      </c>
      <c r="B38" s="2">
        <f>IFERROR(GETPIVOTDATA("Sum of Global Sales (in millions)",'Pivot Tables 1-5'!$A$3,"Platform",$A38,"Genre",B$25),0)</f>
        <v>62.660000000000039</v>
      </c>
      <c r="C38" s="2">
        <f>IFERROR(GETPIVOTDATA("Sum of Global Sales (in millions)",'Pivot Tables 1-5'!$A$3,"Platform",$A38,"Genre",C$25),0)</f>
        <v>10.689999999999937</v>
      </c>
      <c r="D38" s="2">
        <f>IFERROR(GETPIVOTDATA("Sum of Global Sales (in millions)",'Pivot Tables 1-5'!$A$3,"Platform",$A38,"Genre",D$25),0)</f>
        <v>21.879999999999995</v>
      </c>
      <c r="E38" s="2">
        <f>IFERROR(GETPIVOTDATA("Sum of Global Sales (in millions)",'Pivot Tables 1-5'!$A$3,"Platform",$A38,"Genre",E$25),0)</f>
        <v>13.699999999999989</v>
      </c>
      <c r="F38" s="2">
        <f>IFERROR(GETPIVOTDATA("Sum of Global Sales (in millions)",'Pivot Tables 1-5'!$A$3,"Platform",$A38,"Genre",F$25),0)</f>
        <v>17.279999999999994</v>
      </c>
      <c r="G38" s="2">
        <f>IFERROR(GETPIVOTDATA("Sum of Global Sales (in millions)",'Pivot Tables 1-5'!$A$3,"Platform",$A38,"Genre",G$25),0)</f>
        <v>5.52</v>
      </c>
      <c r="H38" s="2">
        <f>IFERROR(GETPIVOTDATA("Sum of Global Sales (in millions)",'Pivot Tables 1-5'!$A$3,"Platform",$A38,"Genre",H$25),0)</f>
        <v>34.730000000000004</v>
      </c>
      <c r="I38" s="2">
        <f>IFERROR(GETPIVOTDATA("Sum of Global Sales (in millions)",'Pivot Tables 1-5'!$A$3,"Platform",$A38,"Genre",I$25),0)</f>
        <v>49.010000000000105</v>
      </c>
      <c r="J38" s="2">
        <f>IFERROR(GETPIVOTDATA("Sum of Global Sales (in millions)",'Pivot Tables 1-5'!$A$3,"Platform",$A38,"Genre",J$25),0)</f>
        <v>19.77</v>
      </c>
      <c r="K38" s="2">
        <f>IFERROR(GETPIVOTDATA("Sum of Global Sales (in millions)",'Pivot Tables 1-5'!$A$3,"Platform",$A38,"Genre",K$25),0)</f>
        <v>6.2799999999999976</v>
      </c>
      <c r="L38" s="2">
        <f>IFERROR(GETPIVOTDATA("Sum of Global Sales (in millions)",'Pivot Tables 1-5'!$A$3,"Platform",$A38,"Genre",L$25),0)</f>
        <v>39.900000000000034</v>
      </c>
      <c r="M38" s="2">
        <f>IFERROR(GETPIVOTDATA("Sum of Global Sales (in millions)",'Pivot Tables 1-5'!$A$3,"Platform",$A38,"Genre",M$25),0)</f>
        <v>10.28999999999999</v>
      </c>
      <c r="N38" s="3">
        <f t="shared" si="0"/>
        <v>291.71000000000009</v>
      </c>
    </row>
    <row r="39" spans="1:15" x14ac:dyDescent="0.2">
      <c r="A39" s="8" t="s">
        <v>559</v>
      </c>
      <c r="B39" s="2">
        <f>IFERROR(GETPIVOTDATA("Sum of Global Sales (in millions)",'Pivot Tables 1-5'!$A$3,"Platform",$A39,"Genre",B$25),0)</f>
        <v>20.000000000000018</v>
      </c>
      <c r="C39" s="2">
        <f>IFERROR(GETPIVOTDATA("Sum of Global Sales (in millions)",'Pivot Tables 1-5'!$A$3,"Platform",$A39,"Genre",C$25),0)</f>
        <v>4.1799999999999908</v>
      </c>
      <c r="D39" s="2">
        <f>IFERROR(GETPIVOTDATA("Sum of Global Sales (in millions)",'Pivot Tables 1-5'!$A$3,"Platform",$A39,"Genre",D$25),0)</f>
        <v>3.1500000000000004</v>
      </c>
      <c r="E39" s="2">
        <f>IFERROR(GETPIVOTDATA("Sum of Global Sales (in millions)",'Pivot Tables 1-5'!$A$3,"Platform",$A39,"Genre",E$25),0)</f>
        <v>5.1799999999999988</v>
      </c>
      <c r="F39" s="2">
        <f>IFERROR(GETPIVOTDATA("Sum of Global Sales (in millions)",'Pivot Tables 1-5'!$A$3,"Platform",$A39,"Genre",F$25),0)</f>
        <v>3.0299999999999989</v>
      </c>
      <c r="G39" s="2">
        <f>IFERROR(GETPIVOTDATA("Sum of Global Sales (in millions)",'Pivot Tables 1-5'!$A$3,"Platform",$A39,"Genre",G$25),0)</f>
        <v>0.2</v>
      </c>
      <c r="H39" s="2">
        <f>IFERROR(GETPIVOTDATA("Sum of Global Sales (in millions)",'Pivot Tables 1-5'!$A$3,"Platform",$A39,"Genre",H$25),0)</f>
        <v>2.9499999999999993</v>
      </c>
      <c r="I39" s="2">
        <f>IFERROR(GETPIVOTDATA("Sum of Global Sales (in millions)",'Pivot Tables 1-5'!$A$3,"Platform",$A39,"Genre",I$25),0)</f>
        <v>13.079999999999993</v>
      </c>
      <c r="J39" s="2">
        <f>IFERROR(GETPIVOTDATA("Sum of Global Sales (in millions)",'Pivot Tables 1-5'!$A$3,"Platform",$A39,"Genre",J$25),0)</f>
        <v>4.57</v>
      </c>
      <c r="K39" s="2">
        <f>IFERROR(GETPIVOTDATA("Sum of Global Sales (in millions)",'Pivot Tables 1-5'!$A$3,"Platform",$A39,"Genre",K$25),0)</f>
        <v>0.08</v>
      </c>
      <c r="L39" s="2">
        <f>IFERROR(GETPIVOTDATA("Sum of Global Sales (in millions)",'Pivot Tables 1-5'!$A$3,"Platform",$A39,"Genre",L$25),0)</f>
        <v>4.879999999999999</v>
      </c>
      <c r="M39" s="2">
        <f>IFERROR(GETPIVOTDATA("Sum of Global Sales (in millions)",'Pivot Tables 1-5'!$A$3,"Platform",$A39,"Genre",M$25),0)</f>
        <v>0.31000000000000005</v>
      </c>
      <c r="N39" s="3">
        <f t="shared" si="0"/>
        <v>61.61</v>
      </c>
    </row>
    <row r="40" spans="1:15" x14ac:dyDescent="0.2">
      <c r="A40" s="8" t="s">
        <v>10</v>
      </c>
      <c r="B40" s="2">
        <f>IFERROR(GETPIVOTDATA("Sum of Global Sales (in millions)",'Pivot Tables 1-5'!$A$3,"Platform",$A40,"Genre",B$25),0)</f>
        <v>110.48000000000008</v>
      </c>
      <c r="C40" s="2">
        <f>IFERROR(GETPIVOTDATA("Sum of Global Sales (in millions)",'Pivot Tables 1-5'!$A$3,"Platform",$A40,"Genre",C$25),0)</f>
        <v>18.329999999999998</v>
      </c>
      <c r="D40" s="2">
        <f>IFERROR(GETPIVOTDATA("Sum of Global Sales (in millions)",'Pivot Tables 1-5'!$A$3,"Platform",$A40,"Genre",D$25),0)</f>
        <v>23.81999999999999</v>
      </c>
      <c r="E40" s="2">
        <f>IFERROR(GETPIVOTDATA("Sum of Global Sales (in millions)",'Pivot Tables 1-5'!$A$3,"Platform",$A40,"Genre",E$25),0)</f>
        <v>217.43000000000004</v>
      </c>
      <c r="F40" s="2">
        <f>IFERROR(GETPIVOTDATA("Sum of Global Sales (in millions)",'Pivot Tables 1-5'!$A$3,"Platform",$A40,"Genre",F$25),0)</f>
        <v>90.680000000000035</v>
      </c>
      <c r="G40" s="2">
        <f>IFERROR(GETPIVOTDATA("Sum of Global Sales (in millions)",'Pivot Tables 1-5'!$A$3,"Platform",$A40,"Genre",G$25),0)</f>
        <v>15.629999999999997</v>
      </c>
      <c r="H40" s="2">
        <f>IFERROR(GETPIVOTDATA("Sum of Global Sales (in millions)",'Pivot Tables 1-5'!$A$3,"Platform",$A40,"Genre",H$25),0)</f>
        <v>61.240000000000016</v>
      </c>
      <c r="I40" s="2">
        <f>IFERROR(GETPIVOTDATA("Sum of Global Sales (in millions)",'Pivot Tables 1-5'!$A$3,"Platform",$A40,"Genre",I$25),0)</f>
        <v>14.060000000000002</v>
      </c>
      <c r="J40" s="2">
        <f>IFERROR(GETPIVOTDATA("Sum of Global Sales (in millions)",'Pivot Tables 1-5'!$A$3,"Platform",$A40,"Genre",J$25),0)</f>
        <v>26.339999999999982</v>
      </c>
      <c r="K40" s="2">
        <f>IFERROR(GETPIVOTDATA("Sum of Global Sales (in millions)",'Pivot Tables 1-5'!$A$3,"Platform",$A40,"Genre",K$25),0)</f>
        <v>36.620000000000019</v>
      </c>
      <c r="L40" s="2">
        <f>IFERROR(GETPIVOTDATA("Sum of Global Sales (in millions)",'Pivot Tables 1-5'!$A$3,"Platform",$A40,"Genre",L$25),0)</f>
        <v>289.9499999999997</v>
      </c>
      <c r="M40" s="2">
        <f>IFERROR(GETPIVOTDATA("Sum of Global Sales (in millions)",'Pivot Tables 1-5'!$A$3,"Platform",$A40,"Genre",M$25),0)</f>
        <v>5.2299999999999995</v>
      </c>
      <c r="N40" s="3">
        <f t="shared" si="0"/>
        <v>909.80999999999983</v>
      </c>
    </row>
    <row r="41" spans="1:15" x14ac:dyDescent="0.2">
      <c r="A41" s="8" t="s">
        <v>128</v>
      </c>
      <c r="B41" s="2">
        <f>IFERROR(GETPIVOTDATA("Sum of Global Sales (in millions)",'Pivot Tables 1-5'!$A$3,"Platform",$A41,"Genre",B$25),0)</f>
        <v>19.350000000000005</v>
      </c>
      <c r="C41" s="2">
        <f>IFERROR(GETPIVOTDATA("Sum of Global Sales (in millions)",'Pivot Tables 1-5'!$A$3,"Platform",$A41,"Genre",C$25),0)</f>
        <v>0.17</v>
      </c>
      <c r="D41" s="2">
        <f>IFERROR(GETPIVOTDATA("Sum of Global Sales (in millions)",'Pivot Tables 1-5'!$A$3,"Platform",$A41,"Genre",D$25),0)</f>
        <v>6.3599999999999994</v>
      </c>
      <c r="E41" s="2">
        <f>IFERROR(GETPIVOTDATA("Sum of Global Sales (in millions)",'Pivot Tables 1-5'!$A$3,"Platform",$A41,"Genre",E$25),0)</f>
        <v>12.229999999999997</v>
      </c>
      <c r="F41" s="2">
        <f>IFERROR(GETPIVOTDATA("Sum of Global Sales (in millions)",'Pivot Tables 1-5'!$A$3,"Platform",$A41,"Genre",F$25),0)</f>
        <v>21.240000000000006</v>
      </c>
      <c r="G41" s="2">
        <f>IFERROR(GETPIVOTDATA("Sum of Global Sales (in millions)",'Pivot Tables 1-5'!$A$3,"Platform",$A41,"Genre",G$25),0)</f>
        <v>1.33</v>
      </c>
      <c r="H41" s="2">
        <f>IFERROR(GETPIVOTDATA("Sum of Global Sales (in millions)",'Pivot Tables 1-5'!$A$3,"Platform",$A41,"Genre",H$25),0)</f>
        <v>7.7700000000000005</v>
      </c>
      <c r="I41" s="2">
        <f>IFERROR(GETPIVOTDATA("Sum of Global Sales (in millions)",'Pivot Tables 1-5'!$A$3,"Platform",$A41,"Genre",I$25),0)</f>
        <v>2.4700000000000002</v>
      </c>
      <c r="J41" s="2">
        <f>IFERROR(GETPIVOTDATA("Sum of Global Sales (in millions)",'Pivot Tables 1-5'!$A$3,"Platform",$A41,"Genre",J$25),0)</f>
        <v>6.169999999999999</v>
      </c>
      <c r="K41" s="2">
        <f>IFERROR(GETPIVOTDATA("Sum of Global Sales (in millions)",'Pivot Tables 1-5'!$A$3,"Platform",$A41,"Genre",K$25),0)</f>
        <v>0.21</v>
      </c>
      <c r="L41" s="2">
        <f>IFERROR(GETPIVOTDATA("Sum of Global Sales (in millions)",'Pivot Tables 1-5'!$A$3,"Platform",$A41,"Genre",L$25),0)</f>
        <v>3.3200000000000003</v>
      </c>
      <c r="M41" s="2">
        <f>IFERROR(GETPIVOTDATA("Sum of Global Sales (in millions)",'Pivot Tables 1-5'!$A$3,"Platform",$A41,"Genre",M$25),0)</f>
        <v>1.2400000000000002</v>
      </c>
      <c r="N41" s="3">
        <f t="shared" si="0"/>
        <v>81.86</v>
      </c>
    </row>
    <row r="42" spans="1:15" x14ac:dyDescent="0.2">
      <c r="A42" s="8" t="s">
        <v>32</v>
      </c>
      <c r="B42" s="2">
        <f>IFERROR(GETPIVOTDATA("Sum of Global Sales (in millions)",'Pivot Tables 1-5'!$A$3,"Platform",$A42,"Genre",B$25),0)</f>
        <v>239.67000000000024</v>
      </c>
      <c r="C42" s="2">
        <f>IFERROR(GETPIVOTDATA("Sum of Global Sales (in millions)",'Pivot Tables 1-5'!$A$3,"Platform",$A42,"Genre",C$25),0)</f>
        <v>15.229999999999993</v>
      </c>
      <c r="D42" s="2">
        <f>IFERROR(GETPIVOTDATA("Sum of Global Sales (in millions)",'Pivot Tables 1-5'!$A$3,"Platform",$A42,"Genre",D$25),0)</f>
        <v>37.639999999999993</v>
      </c>
      <c r="E42" s="2">
        <f>IFERROR(GETPIVOTDATA("Sum of Global Sales (in millions)",'Pivot Tables 1-5'!$A$3,"Platform",$A42,"Genre",E$25),0)</f>
        <v>89.329999999999899</v>
      </c>
      <c r="F42" s="2">
        <f>IFERROR(GETPIVOTDATA("Sum of Global Sales (in millions)",'Pivot Tables 1-5'!$A$3,"Platform",$A42,"Genre",F$25),0)</f>
        <v>11.389999999999999</v>
      </c>
      <c r="G42" s="2">
        <f>IFERROR(GETPIVOTDATA("Sum of Global Sales (in millions)",'Pivot Tables 1-5'!$A$3,"Platform",$A42,"Genre",G$25),0)</f>
        <v>0.71000000000000008</v>
      </c>
      <c r="H42" s="2">
        <f>IFERROR(GETPIVOTDATA("Sum of Global Sales (in millions)",'Pivot Tables 1-5'!$A$3,"Platform",$A42,"Genre",H$25),0)</f>
        <v>65.129999999999981</v>
      </c>
      <c r="I42" s="2">
        <f>IFERROR(GETPIVOTDATA("Sum of Global Sales (in millions)",'Pivot Tables 1-5'!$A$3,"Platform",$A42,"Genre",I$25),0)</f>
        <v>71.980000000000018</v>
      </c>
      <c r="J42" s="2">
        <f>IFERROR(GETPIVOTDATA("Sum of Global Sales (in millions)",'Pivot Tables 1-5'!$A$3,"Platform",$A42,"Genre",J$25),0)</f>
        <v>277.22999999999979</v>
      </c>
      <c r="K42" s="2">
        <f>IFERROR(GETPIVOTDATA("Sum of Global Sales (in millions)",'Pivot Tables 1-5'!$A$3,"Platform",$A42,"Genre",K$25),0)</f>
        <v>14.100000000000003</v>
      </c>
      <c r="L42" s="2">
        <f>IFERROR(GETPIVOTDATA("Sum of Global Sales (in millions)",'Pivot Tables 1-5'!$A$3,"Platform",$A42,"Genre",L$25),0)</f>
        <v>137.43000000000009</v>
      </c>
      <c r="M42" s="2">
        <f>IFERROR(GETPIVOTDATA("Sum of Global Sales (in millions)",'Pivot Tables 1-5'!$A$3,"Platform",$A42,"Genre",M$25),0)</f>
        <v>9.77</v>
      </c>
      <c r="N42" s="3">
        <f t="shared" si="0"/>
        <v>969.61</v>
      </c>
    </row>
    <row r="43" spans="1:15" x14ac:dyDescent="0.2">
      <c r="A43" s="8" t="s">
        <v>102</v>
      </c>
      <c r="B43" s="2">
        <f>IFERROR(GETPIVOTDATA("Sum of Global Sales (in millions)",'Pivot Tables 1-5'!$A$3,"Platform",$A43,"Genre",B$25),0)</f>
        <v>47.460000000000058</v>
      </c>
      <c r="C43" s="2">
        <f>IFERROR(GETPIVOTDATA("Sum of Global Sales (in millions)",'Pivot Tables 1-5'!$A$3,"Platform",$A43,"Genre",C$25),0)</f>
        <v>3.0599999999999992</v>
      </c>
      <c r="D43" s="2">
        <f>IFERROR(GETPIVOTDATA("Sum of Global Sales (in millions)",'Pivot Tables 1-5'!$A$3,"Platform",$A43,"Genre",D$25),0)</f>
        <v>12.829999999999995</v>
      </c>
      <c r="E43" s="2">
        <f>IFERROR(GETPIVOTDATA("Sum of Global Sales (in millions)",'Pivot Tables 1-5'!$A$3,"Platform",$A43,"Genre",E$25),0)</f>
        <v>8.6700000000000017</v>
      </c>
      <c r="F43" s="2">
        <f>IFERROR(GETPIVOTDATA("Sum of Global Sales (in millions)",'Pivot Tables 1-5'!$A$3,"Platform",$A43,"Genre",F$25),0)</f>
        <v>9.6599999999999966</v>
      </c>
      <c r="G43" s="2">
        <f>IFERROR(GETPIVOTDATA("Sum of Global Sales (in millions)",'Pivot Tables 1-5'!$A$3,"Platform",$A43,"Genre",G$25),0)</f>
        <v>0.42000000000000004</v>
      </c>
      <c r="H43" s="2">
        <f>IFERROR(GETPIVOTDATA("Sum of Global Sales (in millions)",'Pivot Tables 1-5'!$A$3,"Platform",$A43,"Genre",H$25),0)</f>
        <v>31.419999999999987</v>
      </c>
      <c r="I43" s="2">
        <f>IFERROR(GETPIVOTDATA("Sum of Global Sales (in millions)",'Pivot Tables 1-5'!$A$3,"Platform",$A43,"Genre",I$25),0)</f>
        <v>13.509999999999994</v>
      </c>
      <c r="J43" s="2">
        <f>IFERROR(GETPIVOTDATA("Sum of Global Sales (in millions)",'Pivot Tables 1-5'!$A$3,"Platform",$A43,"Genre",J$25),0)</f>
        <v>62.120000000000019</v>
      </c>
      <c r="K43" s="2">
        <f>IFERROR(GETPIVOTDATA("Sum of Global Sales (in millions)",'Pivot Tables 1-5'!$A$3,"Platform",$A43,"Genre",K$25),0)</f>
        <v>7.1099999999999985</v>
      </c>
      <c r="L43" s="2">
        <f>IFERROR(GETPIVOTDATA("Sum of Global Sales (in millions)",'Pivot Tables 1-5'!$A$3,"Platform",$A43,"Genre",L$25),0)</f>
        <v>53.05000000000004</v>
      </c>
      <c r="M43" s="2">
        <f>IFERROR(GETPIVOTDATA("Sum of Global Sales (in millions)",'Pivot Tables 1-5'!$A$3,"Platform",$A43,"Genre",M$25),0)</f>
        <v>2.7799999999999994</v>
      </c>
      <c r="N43" s="3">
        <f t="shared" si="0"/>
        <v>252.09000000000006</v>
      </c>
    </row>
    <row r="44" spans="1:15" x14ac:dyDescent="0.2">
      <c r="A44" s="8" t="s">
        <v>121</v>
      </c>
      <c r="B44" s="2">
        <f>IFERROR(GETPIVOTDATA("Sum of Global Sales (in millions)",'Pivot Tables 1-5'!$A$3,"Platform",$A44,"Genre",B$25),0)</f>
        <v>33.790000000000006</v>
      </c>
      <c r="C44" s="2">
        <f>IFERROR(GETPIVOTDATA("Sum of Global Sales (in millions)",'Pivot Tables 1-5'!$A$3,"Platform",$A44,"Genre",C$25),0)</f>
        <v>2.5099999999999993</v>
      </c>
      <c r="D44" s="2">
        <f>IFERROR(GETPIVOTDATA("Sum of Global Sales (in millions)",'Pivot Tables 1-5'!$A$3,"Platform",$A44,"Genre",D$25),0)</f>
        <v>2.3100000000000005</v>
      </c>
      <c r="E44" s="2">
        <f>IFERROR(GETPIVOTDATA("Sum of Global Sales (in millions)",'Pivot Tables 1-5'!$A$3,"Platform",$A44,"Genre",E$25),0)</f>
        <v>6.8600000000000012</v>
      </c>
      <c r="F44" s="2">
        <f>IFERROR(GETPIVOTDATA("Sum of Global Sales (in millions)",'Pivot Tables 1-5'!$A$3,"Platform",$A44,"Genre",F$25),0)</f>
        <v>0.81</v>
      </c>
      <c r="G44" s="2">
        <f>IFERROR(GETPIVOTDATA("Sum of Global Sales (in millions)",'Pivot Tables 1-5'!$A$3,"Platform",$A44,"Genre",G$25),0)</f>
        <v>0</v>
      </c>
      <c r="H44" s="2">
        <f>IFERROR(GETPIVOTDATA("Sum of Global Sales (in millions)",'Pivot Tables 1-5'!$A$3,"Platform",$A44,"Genre",H$25),0)</f>
        <v>8.7999999999999972</v>
      </c>
      <c r="I44" s="2">
        <f>IFERROR(GETPIVOTDATA("Sum of Global Sales (in millions)",'Pivot Tables 1-5'!$A$3,"Platform",$A44,"Genre",I$25),0)</f>
        <v>9.4800000000000022</v>
      </c>
      <c r="J44" s="2">
        <f>IFERROR(GETPIVOTDATA("Sum of Global Sales (in millions)",'Pivot Tables 1-5'!$A$3,"Platform",$A44,"Genre",J$25),0)</f>
        <v>51.609999999999985</v>
      </c>
      <c r="K44" s="2">
        <f>IFERROR(GETPIVOTDATA("Sum of Global Sales (in millions)",'Pivot Tables 1-5'!$A$3,"Platform",$A44,"Genre",K$25),0)</f>
        <v>0.54</v>
      </c>
      <c r="L44" s="2">
        <f>IFERROR(GETPIVOTDATA("Sum of Global Sales (in millions)",'Pivot Tables 1-5'!$A$3,"Platform",$A44,"Genre",L$25),0)</f>
        <v>23.97</v>
      </c>
      <c r="M44" s="2">
        <f>IFERROR(GETPIVOTDATA("Sum of Global Sales (in millions)",'Pivot Tables 1-5'!$A$3,"Platform",$A44,"Genre",M$25),0)</f>
        <v>0.38</v>
      </c>
      <c r="N44" s="3">
        <f t="shared" si="0"/>
        <v>141.06</v>
      </c>
    </row>
    <row r="45" spans="1:15" x14ac:dyDescent="0.2">
      <c r="B45" s="2">
        <f t="shared" ref="B45:M45" si="1">SUM(B26:B44)</f>
        <v>1532.3999999999994</v>
      </c>
      <c r="C45" s="2">
        <f t="shared" si="1"/>
        <v>185.20999999999998</v>
      </c>
      <c r="D45" s="2">
        <f t="shared" si="1"/>
        <v>313.35999999999996</v>
      </c>
      <c r="E45" s="2">
        <f t="shared" si="1"/>
        <v>725.63000000000022</v>
      </c>
      <c r="F45" s="2">
        <f t="shared" si="1"/>
        <v>497.96999999999974</v>
      </c>
      <c r="G45" s="2">
        <f t="shared" si="1"/>
        <v>140.50000000000003</v>
      </c>
      <c r="H45" s="2">
        <f t="shared" si="1"/>
        <v>564.2700000000001</v>
      </c>
      <c r="I45" s="2">
        <f t="shared" si="1"/>
        <v>723.27000000000021</v>
      </c>
      <c r="J45" s="2">
        <f t="shared" si="1"/>
        <v>897.45999999999981</v>
      </c>
      <c r="K45" s="2">
        <f t="shared" si="1"/>
        <v>337.31000000000017</v>
      </c>
      <c r="L45" s="2">
        <f t="shared" si="1"/>
        <v>1130.3899999999992</v>
      </c>
      <c r="M45" s="2">
        <f t="shared" si="1"/>
        <v>115.8</v>
      </c>
      <c r="N45" s="3">
        <f t="shared" si="0"/>
        <v>7163.57</v>
      </c>
    </row>
    <row r="46" spans="1:15" ht="16" thickBot="1" x14ac:dyDescent="0.25">
      <c r="A46" s="10" t="s">
        <v>10304</v>
      </c>
      <c r="B46" s="7"/>
      <c r="C46" s="7"/>
      <c r="D46" s="7"/>
      <c r="E46" s="7"/>
      <c r="F46" s="7"/>
      <c r="G46" s="7"/>
      <c r="H46" s="7"/>
      <c r="I46" s="7"/>
      <c r="J46" s="7"/>
      <c r="K46" s="7"/>
      <c r="L46" s="7"/>
      <c r="M46" s="7"/>
      <c r="N46" s="7"/>
      <c r="O46" s="7"/>
    </row>
    <row r="47" spans="1:15" x14ac:dyDescent="0.2">
      <c r="A47" s="8" t="s">
        <v>10302</v>
      </c>
      <c r="B47">
        <v>11</v>
      </c>
    </row>
    <row r="48" spans="1:15" x14ac:dyDescent="0.2">
      <c r="A48" s="8" t="s">
        <v>10303</v>
      </c>
      <c r="B48" t="str" cm="1">
        <f t="array" ref="B48">INDEX(Consoles,CBS)</f>
        <v>PS3</v>
      </c>
    </row>
    <row r="50" spans="1:4" ht="16" thickBot="1" x14ac:dyDescent="0.25">
      <c r="A50" s="10" t="s">
        <v>2</v>
      </c>
    </row>
    <row r="51" spans="1:4" ht="16" thickBot="1" x14ac:dyDescent="0.25">
      <c r="A51" s="8" t="s">
        <v>151</v>
      </c>
      <c r="B51" s="2">
        <f>GETPIVOTDATA("Global Sales (in millions)",'Pivot Tables 1-5'!$A$255,"Platform",$B$48,"Year",A51)</f>
        <v>0</v>
      </c>
      <c r="D51" s="20" t="s">
        <v>10305</v>
      </c>
    </row>
    <row r="52" spans="1:4" x14ac:dyDescent="0.2">
      <c r="A52" s="8" t="s">
        <v>54</v>
      </c>
      <c r="B52" s="2">
        <f>GETPIVOTDATA("Global Sales (in millions)",'Pivot Tables 1-5'!$A$255,"Platform",$B$48,"Year",A52)</f>
        <v>0</v>
      </c>
      <c r="D52" s="6" t="s">
        <v>62</v>
      </c>
    </row>
    <row r="53" spans="1:4" x14ac:dyDescent="0.2">
      <c r="A53" s="8" t="s">
        <v>47</v>
      </c>
      <c r="B53" s="2">
        <f>GETPIVOTDATA("Global Sales (in millions)",'Pivot Tables 1-5'!$A$255,"Platform",$B$48,"Year",A53)</f>
        <v>0</v>
      </c>
      <c r="D53" s="6" t="s">
        <v>713</v>
      </c>
    </row>
    <row r="54" spans="1:4" x14ac:dyDescent="0.2">
      <c r="A54" s="8" t="s">
        <v>124</v>
      </c>
      <c r="B54" s="2">
        <f>GETPIVOTDATA("Global Sales (in millions)",'Pivot Tables 1-5'!$A$255,"Platform",$B$48,"Year",A54)</f>
        <v>0</v>
      </c>
      <c r="D54" s="6" t="s">
        <v>20</v>
      </c>
    </row>
    <row r="55" spans="1:4" x14ac:dyDescent="0.2">
      <c r="A55" s="8" t="s">
        <v>42</v>
      </c>
      <c r="B55" s="2">
        <f>GETPIVOTDATA("Global Sales (in millions)",'Pivot Tables 1-5'!$A$255,"Platform",$B$48,"Year",A55)</f>
        <v>0</v>
      </c>
      <c r="D55" s="6" t="s">
        <v>150</v>
      </c>
    </row>
    <row r="56" spans="1:4" x14ac:dyDescent="0.2">
      <c r="A56" s="8" t="s">
        <v>25</v>
      </c>
      <c r="B56" s="2">
        <f>GETPIVOTDATA("Global Sales (in millions)",'Pivot Tables 1-5'!$A$255,"Platform",$B$48,"Year",A56)</f>
        <v>0</v>
      </c>
      <c r="D56" s="6" t="s">
        <v>49</v>
      </c>
    </row>
    <row r="57" spans="1:4" x14ac:dyDescent="0.2">
      <c r="A57" s="8" t="s">
        <v>11</v>
      </c>
      <c r="B57" s="2">
        <f>GETPIVOTDATA("Global Sales (in millions)",'Pivot Tables 1-5'!$A$255,"Platform",$B$48,"Year",A57)</f>
        <v>21.070000000000004</v>
      </c>
      <c r="D57" s="6" t="s">
        <v>126</v>
      </c>
    </row>
    <row r="58" spans="1:4" x14ac:dyDescent="0.2">
      <c r="A58" s="8" t="s">
        <v>29</v>
      </c>
      <c r="B58" s="2">
        <f>GETPIVOTDATA("Global Sales (in millions)",'Pivot Tables 1-5'!$A$255,"Platform",$B$48,"Year",A58)</f>
        <v>73.810000000000059</v>
      </c>
      <c r="D58" s="6" t="s">
        <v>342</v>
      </c>
    </row>
    <row r="59" spans="1:4" x14ac:dyDescent="0.2">
      <c r="A59" s="8" t="s">
        <v>15</v>
      </c>
      <c r="B59" s="2">
        <f>GETPIVOTDATA("Global Sales (in millions)",'Pivot Tables 1-5'!$A$255,"Platform",$B$48,"Year",A59)</f>
        <v>119.69000000000001</v>
      </c>
      <c r="D59" s="6" t="s">
        <v>107</v>
      </c>
    </row>
    <row r="60" spans="1:4" x14ac:dyDescent="0.2">
      <c r="A60" s="8" t="s">
        <v>18</v>
      </c>
      <c r="B60" s="2">
        <f>GETPIVOTDATA("Global Sales (in millions)",'Pivot Tables 1-5'!$A$255,"Platform",$B$48,"Year",A60)</f>
        <v>132.33999999999997</v>
      </c>
      <c r="D60" s="6" t="s">
        <v>186</v>
      </c>
    </row>
    <row r="61" spans="1:4" x14ac:dyDescent="0.2">
      <c r="A61" s="8" t="s">
        <v>33</v>
      </c>
      <c r="B61" s="2">
        <f>GETPIVOTDATA("Global Sales (in millions)",'Pivot Tables 1-5'!$A$255,"Platform",$B$48,"Year",A61)</f>
        <v>144.42000000000007</v>
      </c>
      <c r="D61" s="6" t="s">
        <v>41</v>
      </c>
    </row>
    <row r="62" spans="1:4" x14ac:dyDescent="0.2">
      <c r="A62" s="8" t="s">
        <v>57</v>
      </c>
      <c r="B62" s="2">
        <f>GETPIVOTDATA("Global Sales (in millions)",'Pivot Tables 1-5'!$A$255,"Platform",$B$48,"Year",A62)</f>
        <v>159.37000000000009</v>
      </c>
      <c r="D62" s="6" t="s">
        <v>36</v>
      </c>
    </row>
    <row r="63" spans="1:4" x14ac:dyDescent="0.2">
      <c r="A63" s="8" t="s">
        <v>67</v>
      </c>
      <c r="B63" s="2">
        <f>GETPIVOTDATA("Global Sales (in millions)",'Pivot Tables 1-5'!$A$255,"Platform",$B$48,"Year",A63)</f>
        <v>109.49000000000002</v>
      </c>
      <c r="D63" s="6" t="s">
        <v>64</v>
      </c>
    </row>
    <row r="64" spans="1:4" x14ac:dyDescent="0.2">
      <c r="A64" s="8" t="s">
        <v>37</v>
      </c>
      <c r="B64" s="2">
        <f>GETPIVOTDATA("Global Sales (in millions)",'Pivot Tables 1-5'!$A$255,"Platform",$B$48,"Year",A64)</f>
        <v>117.38999999999994</v>
      </c>
      <c r="D64" s="6" t="s">
        <v>113</v>
      </c>
    </row>
    <row r="65" spans="1:15" x14ac:dyDescent="0.2">
      <c r="A65" s="8" t="s">
        <v>75</v>
      </c>
      <c r="B65" s="2">
        <f>GETPIVOTDATA("Global Sales (in millions)",'Pivot Tables 1-5'!$A$255,"Platform",$B$48,"Year",A65)</f>
        <v>50.960000000000022</v>
      </c>
      <c r="D65" s="6" t="s">
        <v>559</v>
      </c>
    </row>
    <row r="66" spans="1:15" x14ac:dyDescent="0.2">
      <c r="A66" s="8" t="s">
        <v>65</v>
      </c>
      <c r="B66" s="2">
        <f>GETPIVOTDATA("Global Sales (in millions)",'Pivot Tables 1-5'!$A$255,"Platform",$B$48,"Year",A66)</f>
        <v>18.220000000000002</v>
      </c>
      <c r="D66" s="6" t="s">
        <v>10</v>
      </c>
    </row>
    <row r="67" spans="1:15" x14ac:dyDescent="0.2">
      <c r="A67" s="8" t="s">
        <v>216</v>
      </c>
      <c r="B67" s="2">
        <f>GETPIVOTDATA("Global Sales (in millions)",'Pivot Tables 1-5'!$A$255,"Platform",$B$48,"Year",A67)</f>
        <v>2.59</v>
      </c>
      <c r="D67" s="6" t="s">
        <v>128</v>
      </c>
    </row>
    <row r="68" spans="1:15" x14ac:dyDescent="0.2">
      <c r="B68" s="2">
        <f>SUM(B51:B67)</f>
        <v>949.35000000000036</v>
      </c>
      <c r="D68" s="6" t="s">
        <v>32</v>
      </c>
    </row>
    <row r="69" spans="1:15" x14ac:dyDescent="0.2">
      <c r="D69" s="6" t="s">
        <v>102</v>
      </c>
    </row>
    <row r="70" spans="1:15" x14ac:dyDescent="0.2">
      <c r="D70" s="6" t="s">
        <v>121</v>
      </c>
    </row>
    <row r="76" spans="1:15" ht="16" thickBot="1" x14ac:dyDescent="0.25">
      <c r="A76" s="10" t="s">
        <v>10307</v>
      </c>
      <c r="B76" s="7"/>
      <c r="C76" s="7"/>
      <c r="D76" s="7"/>
      <c r="E76" s="7"/>
      <c r="F76" s="7"/>
      <c r="G76" s="7"/>
      <c r="H76" s="7"/>
      <c r="I76" s="7"/>
      <c r="J76" s="7"/>
      <c r="K76" s="7"/>
      <c r="L76" s="7"/>
      <c r="M76" s="7"/>
      <c r="N76" s="7"/>
      <c r="O76" s="7"/>
    </row>
    <row r="77" spans="1:15" x14ac:dyDescent="0.2">
      <c r="A77" s="22" t="s">
        <v>10308</v>
      </c>
      <c r="B77">
        <v>17</v>
      </c>
    </row>
    <row r="78" spans="1:15" x14ac:dyDescent="0.2">
      <c r="A78" s="22" t="s">
        <v>10309</v>
      </c>
      <c r="B78" t="str" cm="1">
        <f t="array" ref="B78">INDEX(Consoles,CBSII)</f>
        <v>X360</v>
      </c>
    </row>
    <row r="79" spans="1:15" x14ac:dyDescent="0.2">
      <c r="A79" s="21"/>
    </row>
    <row r="80" spans="1:15" ht="16" thickBot="1" x14ac:dyDescent="0.25">
      <c r="A80" s="10" t="s">
        <v>10310</v>
      </c>
      <c r="B80" s="7"/>
    </row>
    <row r="81" spans="1:2" x14ac:dyDescent="0.2">
      <c r="A81" s="1" t="s">
        <v>38</v>
      </c>
      <c r="B81">
        <f>GETPIVOTDATA("Genre",'Pivot Tables 1-5'!$A$280,"Platform",$B$78,"Genre",A81)</f>
        <v>318</v>
      </c>
    </row>
    <row r="82" spans="1:2" x14ac:dyDescent="0.2">
      <c r="A82" s="1" t="s">
        <v>173</v>
      </c>
      <c r="B82">
        <f>GETPIVOTDATA("Genre",'Pivot Tables 1-5'!$A$280,"Platform",$B$78,"Genre",A82)</f>
        <v>47</v>
      </c>
    </row>
    <row r="83" spans="1:2" x14ac:dyDescent="0.2">
      <c r="A83" s="1" t="s">
        <v>71</v>
      </c>
      <c r="B83">
        <f>GETPIVOTDATA("Genre",'Pivot Tables 1-5'!$A$280,"Platform",$B$78,"Genre",A83)</f>
        <v>65</v>
      </c>
    </row>
    <row r="84" spans="1:2" x14ac:dyDescent="0.2">
      <c r="A84" s="1" t="s">
        <v>22</v>
      </c>
      <c r="B84">
        <f>GETPIVOTDATA("Genre",'Pivot Tables 1-5'!$A$280,"Platform",$B$78,"Genre",A84)</f>
        <v>122</v>
      </c>
    </row>
    <row r="85" spans="1:2" x14ac:dyDescent="0.2">
      <c r="A85" s="1" t="s">
        <v>1</v>
      </c>
      <c r="B85">
        <f>GETPIVOTDATA("Genre",'Pivot Tables 1-5'!$A$280,"Platform",$B$78,"Genre",A85)</f>
        <v>24</v>
      </c>
    </row>
    <row r="86" spans="1:2" x14ac:dyDescent="0.2">
      <c r="A86" s="1" t="s">
        <v>52</v>
      </c>
      <c r="B86">
        <f>GETPIVOTDATA("Genre",'Pivot Tables 1-5'!$A$280,"Platform",$B$78,"Genre",A86)</f>
        <v>6</v>
      </c>
    </row>
    <row r="87" spans="1:2" x14ac:dyDescent="0.2">
      <c r="A87" s="1" t="s">
        <v>16</v>
      </c>
      <c r="B87">
        <f>GETPIVOTDATA("Genre",'Pivot Tables 1-5'!$A$280,"Platform",$B$78,"Genre",A87)</f>
        <v>102</v>
      </c>
    </row>
    <row r="88" spans="1:2" x14ac:dyDescent="0.2">
      <c r="A88" s="1" t="s">
        <v>45</v>
      </c>
      <c r="B88">
        <f>GETPIVOTDATA("Genre",'Pivot Tables 1-5'!$A$280,"Platform",$B$78,"Genre",A88)</f>
        <v>76</v>
      </c>
    </row>
    <row r="89" spans="1:2" x14ac:dyDescent="0.2">
      <c r="A89" s="1" t="s">
        <v>58</v>
      </c>
      <c r="B89">
        <f>GETPIVOTDATA("Genre",'Pivot Tables 1-5'!$A$280,"Platform",$B$78,"Genre",A89)</f>
        <v>197</v>
      </c>
    </row>
    <row r="90" spans="1:2" x14ac:dyDescent="0.2">
      <c r="A90" s="1" t="s">
        <v>26</v>
      </c>
      <c r="B90">
        <f>GETPIVOTDATA("Genre",'Pivot Tables 1-5'!$A$280,"Platform",$B$78,"Genre",A90)</f>
        <v>36</v>
      </c>
    </row>
    <row r="91" spans="1:2" x14ac:dyDescent="0.2">
      <c r="A91" s="1" t="s">
        <v>12</v>
      </c>
      <c r="B91">
        <f>GETPIVOTDATA("Genre",'Pivot Tables 1-5'!$A$280,"Platform",$B$78,"Genre",A91)</f>
        <v>215</v>
      </c>
    </row>
    <row r="92" spans="1:2" x14ac:dyDescent="0.2">
      <c r="A92" s="1" t="s">
        <v>214</v>
      </c>
      <c r="B92">
        <f>GETPIVOTDATA("Genre",'Pivot Tables 1-5'!$A$280,"Platform",$B$78,"Genre",A92)</f>
        <v>27</v>
      </c>
    </row>
    <row r="93" spans="1:2" x14ac:dyDescent="0.2">
      <c r="A93" s="1"/>
      <c r="B93">
        <f>SUM(B81:B92)</f>
        <v>1235</v>
      </c>
    </row>
    <row r="94" spans="1:2" x14ac:dyDescent="0.2">
      <c r="A94" s="1"/>
    </row>
    <row r="95" spans="1:2" x14ac:dyDescent="0.2">
      <c r="A95" s="1"/>
    </row>
    <row r="96" spans="1:2" x14ac:dyDescent="0.2">
      <c r="A96" s="1"/>
    </row>
    <row r="97" spans="1:1" x14ac:dyDescent="0.2">
      <c r="A97" s="1"/>
    </row>
    <row r="98" spans="1:1" x14ac:dyDescent="0.2">
      <c r="A98" s="1"/>
    </row>
    <row r="99" spans="1:1" x14ac:dyDescent="0.2">
      <c r="A99" s="1"/>
    </row>
    <row r="100" spans="1:1" x14ac:dyDescent="0.2">
      <c r="A100" s="1"/>
    </row>
    <row r="101" spans="1:1" x14ac:dyDescent="0.2">
      <c r="A101" s="1"/>
    </row>
    <row r="102" spans="1:1" x14ac:dyDescent="0.2">
      <c r="A102" s="1"/>
    </row>
    <row r="103" spans="1:1" x14ac:dyDescent="0.2">
      <c r="A103" s="1"/>
    </row>
    <row r="104" spans="1:1" x14ac:dyDescent="0.2">
      <c r="A104" s="1"/>
    </row>
    <row r="105" spans="1:1" x14ac:dyDescent="0.2">
      <c r="A105" s="1"/>
    </row>
    <row r="106" spans="1:1" x14ac:dyDescent="0.2">
      <c r="A106" s="1"/>
    </row>
    <row r="107" spans="1:1" x14ac:dyDescent="0.2">
      <c r="A107" s="1"/>
    </row>
    <row r="108" spans="1:1" x14ac:dyDescent="0.2">
      <c r="A108" s="1"/>
    </row>
    <row r="109" spans="1:1" x14ac:dyDescent="0.2">
      <c r="A109" s="1"/>
    </row>
    <row r="110" spans="1:1" x14ac:dyDescent="0.2">
      <c r="A110" s="1"/>
    </row>
    <row r="111" spans="1:1" x14ac:dyDescent="0.2">
      <c r="A111" s="1"/>
    </row>
    <row r="112" spans="1:1" x14ac:dyDescent="0.2">
      <c r="A112" s="1"/>
    </row>
    <row r="113" spans="1:1" x14ac:dyDescent="0.2">
      <c r="A113" s="1"/>
    </row>
    <row r="114" spans="1:1" x14ac:dyDescent="0.2">
      <c r="A114" s="1"/>
    </row>
    <row r="115" spans="1:1" x14ac:dyDescent="0.2">
      <c r="A115" s="1"/>
    </row>
    <row r="116" spans="1:1" x14ac:dyDescent="0.2">
      <c r="A116" s="1"/>
    </row>
    <row r="117" spans="1:1" x14ac:dyDescent="0.2">
      <c r="A117" s="1"/>
    </row>
    <row r="118" spans="1:1" x14ac:dyDescent="0.2">
      <c r="A118" s="1"/>
    </row>
    <row r="119" spans="1:1" x14ac:dyDescent="0.2">
      <c r="A119" s="1"/>
    </row>
    <row r="120" spans="1:1" x14ac:dyDescent="0.2">
      <c r="A120" s="1"/>
    </row>
    <row r="121" spans="1:1" x14ac:dyDescent="0.2">
      <c r="A121" s="1"/>
    </row>
    <row r="122" spans="1:1" x14ac:dyDescent="0.2">
      <c r="A122" s="1"/>
    </row>
    <row r="123" spans="1:1" x14ac:dyDescent="0.2">
      <c r="A123" s="1"/>
    </row>
    <row r="124" spans="1:1" x14ac:dyDescent="0.2">
      <c r="A124" s="1"/>
    </row>
    <row r="125" spans="1:1" x14ac:dyDescent="0.2">
      <c r="A125" s="1"/>
    </row>
    <row r="126" spans="1:1" x14ac:dyDescent="0.2">
      <c r="A126" s="1"/>
    </row>
    <row r="127" spans="1:1" x14ac:dyDescent="0.2">
      <c r="A127" s="1"/>
    </row>
    <row r="128" spans="1:1" x14ac:dyDescent="0.2">
      <c r="A128" s="1"/>
    </row>
    <row r="129" spans="1:1" x14ac:dyDescent="0.2">
      <c r="A129" s="1"/>
    </row>
    <row r="130" spans="1:1" x14ac:dyDescent="0.2">
      <c r="A130" s="1"/>
    </row>
    <row r="131" spans="1:1" x14ac:dyDescent="0.2">
      <c r="A131" s="1"/>
    </row>
    <row r="132" spans="1:1" x14ac:dyDescent="0.2">
      <c r="A132" s="1"/>
    </row>
    <row r="133" spans="1:1" x14ac:dyDescent="0.2">
      <c r="A133" s="1"/>
    </row>
    <row r="134" spans="1:1" x14ac:dyDescent="0.2">
      <c r="A134" s="1"/>
    </row>
    <row r="135" spans="1:1" x14ac:dyDescent="0.2">
      <c r="A135" s="1"/>
    </row>
    <row r="136" spans="1:1" x14ac:dyDescent="0.2">
      <c r="A136" s="1"/>
    </row>
    <row r="137" spans="1:1" x14ac:dyDescent="0.2">
      <c r="A137" s="1"/>
    </row>
    <row r="138" spans="1:1" x14ac:dyDescent="0.2">
      <c r="A138" s="1"/>
    </row>
    <row r="139" spans="1:1" x14ac:dyDescent="0.2">
      <c r="A139" s="1"/>
    </row>
    <row r="140" spans="1:1" x14ac:dyDescent="0.2">
      <c r="A140" s="1"/>
    </row>
    <row r="141" spans="1:1" x14ac:dyDescent="0.2">
      <c r="A141" s="1"/>
    </row>
    <row r="142" spans="1:1" x14ac:dyDescent="0.2">
      <c r="A142" s="1"/>
    </row>
    <row r="143" spans="1:1" x14ac:dyDescent="0.2">
      <c r="A143" s="1"/>
    </row>
    <row r="144" spans="1:1" x14ac:dyDescent="0.2">
      <c r="A144" s="1"/>
    </row>
    <row r="145" spans="1:1" x14ac:dyDescent="0.2">
      <c r="A145" s="1"/>
    </row>
    <row r="146" spans="1:1" x14ac:dyDescent="0.2">
      <c r="A146" s="1"/>
    </row>
    <row r="147" spans="1:1" x14ac:dyDescent="0.2">
      <c r="A147" s="1"/>
    </row>
    <row r="148" spans="1:1" x14ac:dyDescent="0.2">
      <c r="A148" s="1"/>
    </row>
    <row r="149" spans="1:1" x14ac:dyDescent="0.2">
      <c r="A149" s="1"/>
    </row>
    <row r="150" spans="1:1" x14ac:dyDescent="0.2">
      <c r="A150" s="1"/>
    </row>
    <row r="151" spans="1:1" x14ac:dyDescent="0.2">
      <c r="A151" s="1"/>
    </row>
    <row r="152" spans="1:1" x14ac:dyDescent="0.2">
      <c r="A152" s="1"/>
    </row>
    <row r="153" spans="1:1" x14ac:dyDescent="0.2">
      <c r="A153" s="1"/>
    </row>
    <row r="154" spans="1:1" x14ac:dyDescent="0.2">
      <c r="A154" s="1"/>
    </row>
    <row r="155" spans="1:1" x14ac:dyDescent="0.2">
      <c r="A155" s="1"/>
    </row>
    <row r="156" spans="1:1" x14ac:dyDescent="0.2">
      <c r="A156" s="1"/>
    </row>
    <row r="157" spans="1:1" x14ac:dyDescent="0.2">
      <c r="A157" s="1"/>
    </row>
    <row r="158" spans="1:1" x14ac:dyDescent="0.2">
      <c r="A158" s="1"/>
    </row>
    <row r="159" spans="1:1" x14ac:dyDescent="0.2">
      <c r="A159" s="1"/>
    </row>
    <row r="160" spans="1:1" x14ac:dyDescent="0.2">
      <c r="A160" s="1"/>
    </row>
    <row r="161" spans="1:1" x14ac:dyDescent="0.2">
      <c r="A161" s="1"/>
    </row>
    <row r="162" spans="1:1" x14ac:dyDescent="0.2">
      <c r="A162" s="1"/>
    </row>
    <row r="163" spans="1:1" x14ac:dyDescent="0.2">
      <c r="A163" s="1"/>
    </row>
    <row r="164" spans="1:1" x14ac:dyDescent="0.2">
      <c r="A164" s="1"/>
    </row>
    <row r="165" spans="1:1" x14ac:dyDescent="0.2">
      <c r="A165" s="1"/>
    </row>
    <row r="166" spans="1:1" x14ac:dyDescent="0.2">
      <c r="A166" s="1"/>
    </row>
    <row r="167" spans="1:1" x14ac:dyDescent="0.2">
      <c r="A167" s="1"/>
    </row>
    <row r="168" spans="1:1" x14ac:dyDescent="0.2">
      <c r="A168" s="1"/>
    </row>
    <row r="169" spans="1:1" x14ac:dyDescent="0.2">
      <c r="A169" s="1"/>
    </row>
    <row r="170" spans="1:1" x14ac:dyDescent="0.2">
      <c r="A170" s="1"/>
    </row>
  </sheetData>
  <phoneticPr fontId="4" type="noConversion"/>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7" r:id="rId4" name="Drop Down 11">
              <controlPr defaultSize="0" autoLine="0" autoPict="0">
                <anchor moveWithCells="1">
                  <from>
                    <xdr:col>7</xdr:col>
                    <xdr:colOff>139700</xdr:colOff>
                    <xdr:row>47</xdr:row>
                    <xdr:rowOff>139700</xdr:rowOff>
                  </from>
                  <to>
                    <xdr:col>8</xdr:col>
                    <xdr:colOff>304800</xdr:colOff>
                    <xdr:row>48</xdr:row>
                    <xdr:rowOff>127000</xdr:rowOff>
                  </to>
                </anchor>
              </controlPr>
            </control>
          </mc:Choice>
        </mc:AlternateContent>
        <mc:AlternateContent xmlns:mc="http://schemas.openxmlformats.org/markup-compatibility/2006">
          <mc:Choice Requires="x14">
            <control shapeId="4108" r:id="rId5" name="Drop Down 12">
              <controlPr defaultSize="0" autoLine="0" autoPict="0">
                <anchor moveWithCells="1">
                  <from>
                    <xdr:col>9</xdr:col>
                    <xdr:colOff>63500</xdr:colOff>
                    <xdr:row>80</xdr:row>
                    <xdr:rowOff>12700</xdr:rowOff>
                  </from>
                  <to>
                    <xdr:col>14</xdr:col>
                    <xdr:colOff>317500</xdr:colOff>
                    <xdr:row>82</xdr:row>
                    <xdr:rowOff>12700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491B-8707-4671-A14B-47E40EF8B4ED}">
  <sheetPr codeName="Sheet6">
    <tabColor rgb="FF7030A0"/>
  </sheetPr>
  <dimension ref="A1:T304"/>
  <sheetViews>
    <sheetView topLeftCell="A257" zoomScale="56" workbookViewId="0">
      <selection activeCell="D290" sqref="D290"/>
    </sheetView>
  </sheetViews>
  <sheetFormatPr baseColWidth="10" defaultColWidth="8.83203125" defaultRowHeight="15" x14ac:dyDescent="0.2"/>
  <cols>
    <col min="1" max="1" width="15.5" bestFit="1" customWidth="1"/>
    <col min="2" max="2" width="30.83203125" bestFit="1" customWidth="1"/>
    <col min="3" max="3" width="23.1640625" bestFit="1" customWidth="1"/>
    <col min="4" max="4" width="31.6640625" bestFit="1" customWidth="1"/>
    <col min="5" max="5" width="32" bestFit="1" customWidth="1"/>
    <col min="6" max="6" width="28.5" bestFit="1" customWidth="1"/>
    <col min="7" max="17" width="8.5" bestFit="1" customWidth="1"/>
    <col min="18" max="18" width="7.5" bestFit="1" customWidth="1"/>
    <col min="19" max="19" width="11.6640625" bestFit="1" customWidth="1"/>
    <col min="20" max="20" width="29.33203125" bestFit="1" customWidth="1"/>
    <col min="21" max="21" width="27" bestFit="1" customWidth="1"/>
    <col min="22" max="22" width="29.33203125" bestFit="1" customWidth="1"/>
    <col min="23" max="23" width="27" bestFit="1" customWidth="1"/>
    <col min="24" max="24" width="29.33203125" bestFit="1" customWidth="1"/>
    <col min="25" max="25" width="27" bestFit="1" customWidth="1"/>
    <col min="26" max="26" width="29.33203125" bestFit="1" customWidth="1"/>
    <col min="27" max="27" width="27" bestFit="1" customWidth="1"/>
    <col min="28" max="28" width="29.33203125" bestFit="1" customWidth="1"/>
    <col min="29" max="29" width="27" bestFit="1" customWidth="1"/>
    <col min="30" max="30" width="29.33203125" bestFit="1" customWidth="1"/>
    <col min="31" max="31" width="27" bestFit="1" customWidth="1"/>
    <col min="32" max="32" width="29.33203125" bestFit="1" customWidth="1"/>
    <col min="33" max="33" width="27" bestFit="1" customWidth="1"/>
    <col min="34" max="34" width="29.33203125" bestFit="1" customWidth="1"/>
    <col min="35" max="35" width="27" bestFit="1" customWidth="1"/>
    <col min="36" max="36" width="34" bestFit="1" customWidth="1"/>
    <col min="37" max="37" width="31.6640625" bestFit="1" customWidth="1"/>
    <col min="38" max="38" width="22.1640625" bestFit="1" customWidth="1"/>
    <col min="39" max="39" width="5.5" bestFit="1" customWidth="1"/>
    <col min="40" max="40" width="8.1640625" bestFit="1" customWidth="1"/>
    <col min="41" max="41" width="19.6640625" bestFit="1" customWidth="1"/>
    <col min="42" max="42" width="5" bestFit="1" customWidth="1"/>
    <col min="43" max="43" width="6.83203125" bestFit="1" customWidth="1"/>
    <col min="44" max="44" width="5.1640625" bestFit="1" customWidth="1"/>
    <col min="45" max="45" width="15.83203125" bestFit="1" customWidth="1"/>
    <col min="46" max="46" width="9.5" bestFit="1" customWidth="1"/>
    <col min="47" max="47" width="17.5" bestFit="1" customWidth="1"/>
    <col min="48" max="48" width="18.1640625" bestFit="1" customWidth="1"/>
    <col min="49" max="49" width="9.33203125" bestFit="1" customWidth="1"/>
    <col min="50" max="50" width="7.6640625" bestFit="1" customWidth="1"/>
    <col min="51" max="51" width="8" bestFit="1" customWidth="1"/>
    <col min="52" max="52" width="17.33203125" bestFit="1" customWidth="1"/>
    <col min="53" max="53" width="16.1640625" bestFit="1" customWidth="1"/>
    <col min="54" max="54" width="13" bestFit="1" customWidth="1"/>
    <col min="55" max="55" width="15.83203125" bestFit="1" customWidth="1"/>
    <col min="56" max="56" width="17.5" bestFit="1" customWidth="1"/>
    <col min="57" max="57" width="15.5" bestFit="1" customWidth="1"/>
    <col min="58" max="58" width="15.83203125" bestFit="1" customWidth="1"/>
    <col min="59" max="59" width="21.33203125" bestFit="1" customWidth="1"/>
    <col min="60" max="60" width="8.6640625" bestFit="1" customWidth="1"/>
    <col min="61" max="61" width="17.33203125" bestFit="1" customWidth="1"/>
    <col min="62" max="62" width="8.33203125" bestFit="1" customWidth="1"/>
    <col min="63" max="63" width="18.1640625" bestFit="1" customWidth="1"/>
    <col min="64" max="64" width="7.1640625" bestFit="1" customWidth="1"/>
    <col min="65" max="65" width="9.33203125" bestFit="1" customWidth="1"/>
    <col min="66" max="66" width="7.33203125" bestFit="1" customWidth="1"/>
    <col min="67" max="67" width="4.83203125" bestFit="1" customWidth="1"/>
    <col min="68" max="68" width="4" bestFit="1" customWidth="1"/>
    <col min="69" max="69" width="25.1640625" bestFit="1" customWidth="1"/>
    <col min="70" max="70" width="8.33203125" bestFit="1" customWidth="1"/>
    <col min="71" max="71" width="13.33203125" bestFit="1" customWidth="1"/>
    <col min="72" max="72" width="30.83203125" bestFit="1" customWidth="1"/>
    <col min="73" max="73" width="11.6640625" bestFit="1" customWidth="1"/>
    <col min="74" max="74" width="17.5" bestFit="1" customWidth="1"/>
    <col min="75" max="75" width="16" bestFit="1" customWidth="1"/>
    <col min="76" max="76" width="7.83203125" bestFit="1" customWidth="1"/>
    <col min="77" max="77" width="10.1640625" bestFit="1" customWidth="1"/>
    <col min="78" max="78" width="12.6640625" bestFit="1" customWidth="1"/>
    <col min="79" max="79" width="22.5" bestFit="1" customWidth="1"/>
    <col min="80" max="80" width="18.33203125" bestFit="1" customWidth="1"/>
    <col min="81" max="81" width="12" bestFit="1" customWidth="1"/>
    <col min="82" max="83" width="11.6640625" bestFit="1" customWidth="1"/>
    <col min="84" max="84" width="10.1640625" bestFit="1" customWidth="1"/>
    <col min="85" max="85" width="8" bestFit="1" customWidth="1"/>
    <col min="86" max="86" width="10.6640625" bestFit="1" customWidth="1"/>
    <col min="87" max="87" width="7.6640625" bestFit="1" customWidth="1"/>
    <col min="88" max="88" width="20.33203125" bestFit="1" customWidth="1"/>
    <col min="89" max="89" width="5.33203125" bestFit="1" customWidth="1"/>
    <col min="90" max="90" width="20" bestFit="1" customWidth="1"/>
    <col min="91" max="91" width="13.33203125" bestFit="1" customWidth="1"/>
    <col min="92" max="92" width="10.1640625" bestFit="1" customWidth="1"/>
    <col min="93" max="93" width="21.5" bestFit="1" customWidth="1"/>
    <col min="94" max="94" width="9" bestFit="1" customWidth="1"/>
    <col min="95" max="95" width="12" bestFit="1" customWidth="1"/>
    <col min="96" max="96" width="13.83203125" bestFit="1" customWidth="1"/>
    <col min="97" max="97" width="14.33203125" bestFit="1" customWidth="1"/>
    <col min="98" max="98" width="8" bestFit="1" customWidth="1"/>
    <col min="99" max="99" width="22.33203125" bestFit="1" customWidth="1"/>
    <col min="100" max="100" width="6.33203125" bestFit="1" customWidth="1"/>
    <col min="101" max="101" width="13.83203125" bestFit="1" customWidth="1"/>
    <col min="102" max="102" width="22.33203125" bestFit="1" customWidth="1"/>
    <col min="103" max="103" width="9.33203125" bestFit="1" customWidth="1"/>
    <col min="104" max="104" width="16.6640625" bestFit="1" customWidth="1"/>
    <col min="105" max="105" width="22.33203125" bestFit="1" customWidth="1"/>
    <col min="106" max="106" width="9" bestFit="1" customWidth="1"/>
    <col min="107" max="107" width="13.6640625" bestFit="1" customWidth="1"/>
    <col min="108" max="108" width="5.1640625" bestFit="1" customWidth="1"/>
    <col min="109" max="109" width="4.1640625" bestFit="1" customWidth="1"/>
    <col min="110" max="110" width="14.5" bestFit="1" customWidth="1"/>
    <col min="111" max="111" width="12.6640625" bestFit="1" customWidth="1"/>
    <col min="112" max="112" width="16" bestFit="1" customWidth="1"/>
    <col min="113" max="113" width="6.5" bestFit="1" customWidth="1"/>
    <col min="114" max="114" width="14.6640625" bestFit="1" customWidth="1"/>
    <col min="115" max="115" width="15.1640625" bestFit="1" customWidth="1"/>
    <col min="116" max="116" width="9.5" bestFit="1" customWidth="1"/>
    <col min="117" max="117" width="10" bestFit="1" customWidth="1"/>
    <col min="118" max="119" width="5.6640625" bestFit="1" customWidth="1"/>
    <col min="120" max="120" width="3.83203125" bestFit="1" customWidth="1"/>
    <col min="121" max="121" width="14" bestFit="1" customWidth="1"/>
    <col min="122" max="122" width="13.1640625" bestFit="1" customWidth="1"/>
    <col min="123" max="123" width="17" bestFit="1" customWidth="1"/>
    <col min="124" max="124" width="13" bestFit="1" customWidth="1"/>
    <col min="125" max="125" width="26.5" bestFit="1" customWidth="1"/>
    <col min="126" max="126" width="17" bestFit="1" customWidth="1"/>
    <col min="127" max="127" width="5.5" bestFit="1" customWidth="1"/>
    <col min="128" max="128" width="15.33203125" bestFit="1" customWidth="1"/>
    <col min="129" max="129" width="9.33203125" bestFit="1" customWidth="1"/>
    <col min="130" max="130" width="20.1640625" bestFit="1" customWidth="1"/>
    <col min="131" max="131" width="15.33203125" bestFit="1" customWidth="1"/>
    <col min="132" max="132" width="6.33203125" bestFit="1" customWidth="1"/>
    <col min="133" max="133" width="18.6640625" bestFit="1" customWidth="1"/>
    <col min="134" max="134" width="13" bestFit="1" customWidth="1"/>
    <col min="135" max="135" width="13.1640625" bestFit="1" customWidth="1"/>
    <col min="136" max="136" width="12.33203125" bestFit="1" customWidth="1"/>
    <col min="137" max="137" width="7.33203125" bestFit="1" customWidth="1"/>
    <col min="138" max="138" width="6.33203125" bestFit="1" customWidth="1"/>
    <col min="139" max="139" width="5.83203125" bestFit="1" customWidth="1"/>
    <col min="140" max="140" width="16.1640625" bestFit="1" customWidth="1"/>
    <col min="141" max="141" width="5.5" bestFit="1" customWidth="1"/>
    <col min="142" max="142" width="6.83203125" bestFit="1" customWidth="1"/>
    <col min="143" max="143" width="12" bestFit="1" customWidth="1"/>
    <col min="144" max="144" width="9.1640625" bestFit="1" customWidth="1"/>
    <col min="145" max="145" width="10.83203125" bestFit="1" customWidth="1"/>
    <col min="146" max="146" width="9.1640625" bestFit="1" customWidth="1"/>
    <col min="147" max="147" width="8.5" bestFit="1" customWidth="1"/>
    <col min="148" max="148" width="21.33203125" bestFit="1" customWidth="1"/>
    <col min="149" max="149" width="21" bestFit="1" customWidth="1"/>
    <col min="150" max="150" width="5.5" bestFit="1" customWidth="1"/>
    <col min="151" max="151" width="10.6640625" bestFit="1" customWidth="1"/>
    <col min="152" max="152" width="9.33203125" bestFit="1" customWidth="1"/>
    <col min="153" max="153" width="4.33203125" bestFit="1" customWidth="1"/>
    <col min="154" max="154" width="6.33203125" bestFit="1" customWidth="1"/>
    <col min="155" max="155" width="20.33203125" bestFit="1" customWidth="1"/>
    <col min="156" max="156" width="9.6640625" bestFit="1" customWidth="1"/>
    <col min="157" max="157" width="11.33203125" bestFit="1" customWidth="1"/>
    <col min="158" max="158" width="4.6640625" bestFit="1" customWidth="1"/>
    <col min="159" max="159" width="13.5" bestFit="1" customWidth="1"/>
    <col min="160" max="160" width="6.6640625" bestFit="1" customWidth="1"/>
    <col min="161" max="161" width="15.5" bestFit="1" customWidth="1"/>
    <col min="162" max="162" width="21.33203125" bestFit="1" customWidth="1"/>
    <col min="163" max="163" width="17.1640625" bestFit="1" customWidth="1"/>
    <col min="164" max="164" width="12.83203125" bestFit="1" customWidth="1"/>
    <col min="165" max="165" width="4" bestFit="1" customWidth="1"/>
    <col min="166" max="166" width="7.33203125" bestFit="1" customWidth="1"/>
    <col min="167" max="167" width="4.6640625" bestFit="1" customWidth="1"/>
    <col min="168" max="168" width="9.1640625" bestFit="1" customWidth="1"/>
    <col min="169" max="169" width="18.5" bestFit="1" customWidth="1"/>
    <col min="170" max="170" width="8.33203125" bestFit="1" customWidth="1"/>
    <col min="171" max="171" width="21.33203125" bestFit="1" customWidth="1"/>
    <col min="172" max="172" width="16" bestFit="1" customWidth="1"/>
    <col min="173" max="173" width="14.83203125" bestFit="1" customWidth="1"/>
    <col min="174" max="174" width="13.1640625" bestFit="1" customWidth="1"/>
    <col min="175" max="175" width="11" bestFit="1" customWidth="1"/>
    <col min="176" max="176" width="13.1640625" bestFit="1" customWidth="1"/>
    <col min="177" max="177" width="12.83203125" bestFit="1" customWidth="1"/>
    <col min="178" max="178" width="14.33203125" bestFit="1" customWidth="1"/>
    <col min="179" max="179" width="26.6640625" bestFit="1" customWidth="1"/>
    <col min="180" max="180" width="19.83203125" bestFit="1" customWidth="1"/>
    <col min="181" max="181" width="10.6640625" bestFit="1" customWidth="1"/>
    <col min="182" max="182" width="6.33203125" bestFit="1" customWidth="1"/>
    <col min="183" max="183" width="16.1640625" bestFit="1" customWidth="1"/>
    <col min="184" max="184" width="10.6640625" bestFit="1" customWidth="1"/>
    <col min="185" max="185" width="22.1640625" bestFit="1" customWidth="1"/>
    <col min="186" max="186" width="9.6640625" bestFit="1" customWidth="1"/>
    <col min="187" max="187" width="19.83203125" bestFit="1" customWidth="1"/>
    <col min="188" max="188" width="15.33203125" bestFit="1" customWidth="1"/>
    <col min="189" max="189" width="11.1640625" bestFit="1" customWidth="1"/>
    <col min="190" max="190" width="14.1640625" bestFit="1" customWidth="1"/>
    <col min="191" max="191" width="9.1640625" bestFit="1" customWidth="1"/>
    <col min="192" max="192" width="10.83203125" bestFit="1" customWidth="1"/>
    <col min="193" max="193" width="10" bestFit="1" customWidth="1"/>
    <col min="194" max="194" width="15.1640625" bestFit="1" customWidth="1"/>
    <col min="195" max="195" width="11.1640625" bestFit="1" customWidth="1"/>
    <col min="196" max="196" width="16.6640625" bestFit="1" customWidth="1"/>
    <col min="197" max="197" width="9.1640625" bestFit="1" customWidth="1"/>
    <col min="198" max="198" width="8.1640625" bestFit="1" customWidth="1"/>
    <col min="199" max="199" width="22.33203125" bestFit="1" customWidth="1"/>
    <col min="200" max="200" width="10.33203125" bestFit="1" customWidth="1"/>
    <col min="201" max="201" width="19" bestFit="1" customWidth="1"/>
    <col min="202" max="202" width="18.1640625" bestFit="1" customWidth="1"/>
    <col min="203" max="203" width="23" bestFit="1" customWidth="1"/>
    <col min="204" max="204" width="9" bestFit="1" customWidth="1"/>
    <col min="205" max="205" width="4.6640625" bestFit="1" customWidth="1"/>
    <col min="206" max="206" width="14.83203125" bestFit="1" customWidth="1"/>
    <col min="207" max="207" width="5.6640625" bestFit="1" customWidth="1"/>
    <col min="208" max="208" width="15.1640625" bestFit="1" customWidth="1"/>
    <col min="209" max="209" width="7.33203125" bestFit="1" customWidth="1"/>
    <col min="210" max="210" width="17.83203125" bestFit="1" customWidth="1"/>
    <col min="211" max="211" width="9" bestFit="1" customWidth="1"/>
    <col min="212" max="212" width="3.83203125" bestFit="1" customWidth="1"/>
    <col min="213" max="213" width="15.1640625" bestFit="1" customWidth="1"/>
    <col min="214" max="214" width="15.5" bestFit="1" customWidth="1"/>
    <col min="215" max="215" width="10.6640625" bestFit="1" customWidth="1"/>
    <col min="216" max="216" width="12.6640625" bestFit="1" customWidth="1"/>
    <col min="217" max="217" width="6" bestFit="1" customWidth="1"/>
    <col min="218" max="218" width="12" bestFit="1" customWidth="1"/>
    <col min="219" max="219" width="17.83203125" bestFit="1" customWidth="1"/>
    <col min="220" max="220" width="6.5" bestFit="1" customWidth="1"/>
    <col min="221" max="221" width="3.6640625" bestFit="1" customWidth="1"/>
    <col min="222" max="222" width="10.5" bestFit="1" customWidth="1"/>
    <col min="223" max="223" width="11.1640625" bestFit="1" customWidth="1"/>
    <col min="224" max="224" width="19.5" bestFit="1" customWidth="1"/>
    <col min="225" max="225" width="10.33203125" bestFit="1" customWidth="1"/>
    <col min="226" max="226" width="25.33203125" bestFit="1" customWidth="1"/>
    <col min="227" max="227" width="8" bestFit="1" customWidth="1"/>
    <col min="228" max="228" width="15.6640625" bestFit="1" customWidth="1"/>
    <col min="229" max="229" width="10.6640625" bestFit="1" customWidth="1"/>
    <col min="230" max="230" width="6.6640625" bestFit="1" customWidth="1"/>
    <col min="231" max="231" width="19.83203125" bestFit="1" customWidth="1"/>
    <col min="232" max="232" width="10.6640625" bestFit="1" customWidth="1"/>
    <col min="233" max="233" width="19.33203125" bestFit="1" customWidth="1"/>
    <col min="234" max="234" width="11.83203125" bestFit="1" customWidth="1"/>
    <col min="235" max="235" width="10" bestFit="1" customWidth="1"/>
    <col min="236" max="236" width="9.6640625" bestFit="1" customWidth="1"/>
    <col min="237" max="237" width="8.6640625" bestFit="1" customWidth="1"/>
    <col min="238" max="238" width="8.33203125" bestFit="1" customWidth="1"/>
    <col min="239" max="239" width="5.6640625" bestFit="1" customWidth="1"/>
    <col min="240" max="240" width="20.1640625" bestFit="1" customWidth="1"/>
    <col min="241" max="241" width="13" bestFit="1" customWidth="1"/>
    <col min="242" max="242" width="19.33203125" bestFit="1" customWidth="1"/>
    <col min="243" max="243" width="22.33203125" bestFit="1" customWidth="1"/>
    <col min="244" max="244" width="15.5" bestFit="1" customWidth="1"/>
    <col min="245" max="245" width="18.83203125" bestFit="1" customWidth="1"/>
    <col min="246" max="246" width="16.1640625" bestFit="1" customWidth="1"/>
    <col min="247" max="247" width="11.5" bestFit="1" customWidth="1"/>
    <col min="248" max="248" width="6.6640625" bestFit="1" customWidth="1"/>
    <col min="249" max="249" width="15.83203125" bestFit="1" customWidth="1"/>
    <col min="250" max="250" width="8" bestFit="1" customWidth="1"/>
    <col min="251" max="251" width="21" bestFit="1" customWidth="1"/>
    <col min="252" max="252" width="17.33203125" bestFit="1" customWidth="1"/>
    <col min="253" max="253" width="18.6640625" bestFit="1" customWidth="1"/>
    <col min="254" max="254" width="12.33203125" bestFit="1" customWidth="1"/>
    <col min="255" max="255" width="10.6640625" bestFit="1" customWidth="1"/>
    <col min="256" max="256" width="11.6640625" bestFit="1" customWidth="1"/>
    <col min="257" max="257" width="16.5" bestFit="1" customWidth="1"/>
    <col min="258" max="258" width="13.83203125" bestFit="1" customWidth="1"/>
    <col min="259" max="259" width="11.83203125" bestFit="1" customWidth="1"/>
    <col min="260" max="260" width="8.83203125" bestFit="1" customWidth="1"/>
    <col min="261" max="261" width="10.33203125" bestFit="1" customWidth="1"/>
    <col min="262" max="262" width="7.83203125" bestFit="1" customWidth="1"/>
    <col min="263" max="263" width="10.1640625" bestFit="1" customWidth="1"/>
    <col min="264" max="264" width="20.5" bestFit="1" customWidth="1"/>
    <col min="265" max="265" width="28" bestFit="1" customWidth="1"/>
    <col min="266" max="266" width="13.33203125" bestFit="1" customWidth="1"/>
    <col min="267" max="267" width="9.1640625" bestFit="1" customWidth="1"/>
    <col min="268" max="268" width="12.5" bestFit="1" customWidth="1"/>
    <col min="269" max="269" width="13.1640625" bestFit="1" customWidth="1"/>
    <col min="270" max="270" width="13" bestFit="1" customWidth="1"/>
    <col min="271" max="271" width="9.6640625" bestFit="1" customWidth="1"/>
    <col min="272" max="272" width="12.6640625" bestFit="1" customWidth="1"/>
    <col min="273" max="273" width="7.5" bestFit="1" customWidth="1"/>
    <col min="274" max="274" width="8.33203125" bestFit="1" customWidth="1"/>
    <col min="275" max="275" width="6.83203125" bestFit="1" customWidth="1"/>
    <col min="276" max="276" width="22.83203125" bestFit="1" customWidth="1"/>
    <col min="277" max="277" width="5.1640625" bestFit="1" customWidth="1"/>
    <col min="278" max="278" width="4.83203125" bestFit="1" customWidth="1"/>
    <col min="279" max="279" width="10.6640625" bestFit="1" customWidth="1"/>
    <col min="280" max="280" width="19.33203125" bestFit="1" customWidth="1"/>
    <col min="281" max="281" width="13.1640625" bestFit="1" customWidth="1"/>
    <col min="282" max="282" width="12" bestFit="1" customWidth="1"/>
    <col min="283" max="283" width="4.33203125" bestFit="1" customWidth="1"/>
    <col min="284" max="284" width="18.6640625" bestFit="1" customWidth="1"/>
    <col min="285" max="285" width="8.33203125" bestFit="1" customWidth="1"/>
    <col min="286" max="286" width="11.83203125" bestFit="1" customWidth="1"/>
    <col min="287" max="287" width="9.33203125" bestFit="1" customWidth="1"/>
    <col min="288" max="288" width="6.6640625" bestFit="1" customWidth="1"/>
    <col min="289" max="289" width="14.83203125" bestFit="1" customWidth="1"/>
    <col min="290" max="290" width="15" bestFit="1" customWidth="1"/>
    <col min="291" max="291" width="18" bestFit="1" customWidth="1"/>
    <col min="292" max="292" width="8" bestFit="1" customWidth="1"/>
    <col min="293" max="293" width="9.33203125" bestFit="1" customWidth="1"/>
    <col min="294" max="294" width="6.33203125" bestFit="1" customWidth="1"/>
    <col min="295" max="295" width="22.6640625" bestFit="1" customWidth="1"/>
    <col min="296" max="296" width="8.6640625" bestFit="1" customWidth="1"/>
    <col min="297" max="297" width="13" bestFit="1" customWidth="1"/>
    <col min="298" max="298" width="15" bestFit="1" customWidth="1"/>
    <col min="299" max="299" width="18.1640625" bestFit="1" customWidth="1"/>
    <col min="300" max="300" width="8.5" bestFit="1" customWidth="1"/>
    <col min="301" max="301" width="6.5" bestFit="1" customWidth="1"/>
    <col min="302" max="302" width="11.1640625" bestFit="1" customWidth="1"/>
    <col min="303" max="303" width="12.1640625" bestFit="1" customWidth="1"/>
    <col min="304" max="304" width="9.1640625" bestFit="1" customWidth="1"/>
    <col min="305" max="305" width="12.6640625" bestFit="1" customWidth="1"/>
    <col min="306" max="306" width="16" bestFit="1" customWidth="1"/>
    <col min="307" max="307" width="11.6640625" bestFit="1" customWidth="1"/>
    <col min="308" max="308" width="8.33203125" bestFit="1" customWidth="1"/>
    <col min="309" max="309" width="10" bestFit="1" customWidth="1"/>
    <col min="310" max="310" width="8.33203125" bestFit="1" customWidth="1"/>
    <col min="311" max="311" width="16.33203125" bestFit="1" customWidth="1"/>
    <col min="312" max="312" width="9" bestFit="1" customWidth="1"/>
    <col min="313" max="313" width="24" bestFit="1" customWidth="1"/>
    <col min="314" max="314" width="5" bestFit="1" customWidth="1"/>
    <col min="315" max="315" width="15.33203125" bestFit="1" customWidth="1"/>
    <col min="316" max="316" width="19.33203125" bestFit="1" customWidth="1"/>
    <col min="317" max="317" width="16.83203125" bestFit="1" customWidth="1"/>
    <col min="318" max="318" width="27.5" bestFit="1" customWidth="1"/>
    <col min="319" max="319" width="10.6640625" bestFit="1" customWidth="1"/>
    <col min="320" max="320" width="11.6640625" bestFit="1" customWidth="1"/>
    <col min="321" max="321" width="11.1640625" bestFit="1" customWidth="1"/>
    <col min="322" max="322" width="13.5" bestFit="1" customWidth="1"/>
    <col min="323" max="323" width="5.33203125" bestFit="1" customWidth="1"/>
    <col min="324" max="324" width="7.6640625" bestFit="1" customWidth="1"/>
    <col min="325" max="325" width="10.83203125" bestFit="1" customWidth="1"/>
    <col min="326" max="326" width="5.83203125" bestFit="1" customWidth="1"/>
    <col min="327" max="327" width="19.6640625" bestFit="1" customWidth="1"/>
    <col min="328" max="328" width="8.6640625" bestFit="1" customWidth="1"/>
    <col min="329" max="329" width="5.33203125" bestFit="1" customWidth="1"/>
    <col min="330" max="330" width="6.1640625" bestFit="1" customWidth="1"/>
    <col min="331" max="331" width="10" bestFit="1" customWidth="1"/>
    <col min="332" max="332" width="11.33203125" bestFit="1" customWidth="1"/>
    <col min="333" max="333" width="13" bestFit="1" customWidth="1"/>
    <col min="334" max="334" width="13.83203125" bestFit="1" customWidth="1"/>
    <col min="335" max="335" width="6.5" bestFit="1" customWidth="1"/>
    <col min="336" max="336" width="11.1640625" bestFit="1" customWidth="1"/>
    <col min="337" max="337" width="9.33203125" bestFit="1" customWidth="1"/>
    <col min="338" max="338" width="8.6640625" bestFit="1" customWidth="1"/>
    <col min="339" max="339" width="8.33203125" bestFit="1" customWidth="1"/>
    <col min="340" max="340" width="12.6640625" bestFit="1" customWidth="1"/>
    <col min="341" max="341" width="10.33203125" bestFit="1" customWidth="1"/>
    <col min="342" max="342" width="8.5" bestFit="1" customWidth="1"/>
    <col min="343" max="343" width="21.1640625" bestFit="1" customWidth="1"/>
    <col min="344" max="344" width="16.6640625" bestFit="1" customWidth="1"/>
    <col min="345" max="345" width="22.5" bestFit="1" customWidth="1"/>
    <col min="346" max="346" width="9.83203125" bestFit="1" customWidth="1"/>
    <col min="347" max="347" width="17.33203125" bestFit="1" customWidth="1"/>
    <col min="348" max="348" width="12.5" bestFit="1" customWidth="1"/>
    <col min="349" max="349" width="16" bestFit="1" customWidth="1"/>
    <col min="350" max="350" width="17.83203125" bestFit="1" customWidth="1"/>
    <col min="351" max="351" width="15.33203125" bestFit="1" customWidth="1"/>
    <col min="352" max="352" width="14.6640625" bestFit="1" customWidth="1"/>
    <col min="353" max="353" width="11.1640625" bestFit="1" customWidth="1"/>
    <col min="354" max="354" width="3.83203125" bestFit="1" customWidth="1"/>
    <col min="355" max="355" width="6" bestFit="1" customWidth="1"/>
    <col min="356" max="356" width="17.33203125" bestFit="1" customWidth="1"/>
    <col min="357" max="357" width="12.1640625" bestFit="1" customWidth="1"/>
    <col min="358" max="358" width="3.33203125" bestFit="1" customWidth="1"/>
    <col min="359" max="359" width="9" bestFit="1" customWidth="1"/>
    <col min="360" max="360" width="11.6640625" bestFit="1" customWidth="1"/>
    <col min="361" max="361" width="4.6640625" bestFit="1" customWidth="1"/>
    <col min="362" max="362" width="13" bestFit="1" customWidth="1"/>
    <col min="363" max="363" width="10.6640625" bestFit="1" customWidth="1"/>
    <col min="364" max="364" width="24.83203125" bestFit="1" customWidth="1"/>
    <col min="365" max="365" width="17.5" bestFit="1" customWidth="1"/>
    <col min="366" max="366" width="16.83203125" bestFit="1" customWidth="1"/>
    <col min="367" max="367" width="4.1640625" bestFit="1" customWidth="1"/>
    <col min="368" max="368" width="12.33203125" bestFit="1" customWidth="1"/>
    <col min="369" max="369" width="8" bestFit="1" customWidth="1"/>
    <col min="370" max="370" width="26.6640625" bestFit="1" customWidth="1"/>
    <col min="371" max="371" width="33.83203125" bestFit="1" customWidth="1"/>
    <col min="372" max="372" width="33" bestFit="1" customWidth="1"/>
    <col min="373" max="373" width="22.6640625" bestFit="1" customWidth="1"/>
    <col min="374" max="374" width="23.5" bestFit="1" customWidth="1"/>
    <col min="375" max="375" width="15.6640625" bestFit="1" customWidth="1"/>
    <col min="376" max="376" width="5.33203125" bestFit="1" customWidth="1"/>
    <col min="377" max="377" width="6.6640625" bestFit="1" customWidth="1"/>
    <col min="378" max="378" width="10.33203125" bestFit="1" customWidth="1"/>
    <col min="379" max="379" width="9.83203125" bestFit="1" customWidth="1"/>
    <col min="380" max="380" width="14" bestFit="1" customWidth="1"/>
    <col min="381" max="381" width="7" bestFit="1" customWidth="1"/>
    <col min="382" max="382" width="5" bestFit="1" customWidth="1"/>
    <col min="383" max="383" width="15.6640625" bestFit="1" customWidth="1"/>
    <col min="384" max="384" width="11.83203125" bestFit="1" customWidth="1"/>
    <col min="385" max="385" width="7" bestFit="1" customWidth="1"/>
    <col min="386" max="386" width="10.5" bestFit="1" customWidth="1"/>
    <col min="387" max="387" width="10" bestFit="1" customWidth="1"/>
    <col min="388" max="388" width="16.1640625" bestFit="1" customWidth="1"/>
    <col min="389" max="389" width="7" bestFit="1" customWidth="1"/>
    <col min="390" max="390" width="6.83203125" bestFit="1" customWidth="1"/>
    <col min="391" max="391" width="19" bestFit="1" customWidth="1"/>
    <col min="392" max="392" width="8.33203125" bestFit="1" customWidth="1"/>
    <col min="393" max="393" width="22.6640625" bestFit="1" customWidth="1"/>
    <col min="394" max="394" width="10.6640625" bestFit="1" customWidth="1"/>
    <col min="395" max="395" width="5" bestFit="1" customWidth="1"/>
    <col min="396" max="396" width="6.1640625" bestFit="1" customWidth="1"/>
    <col min="397" max="397" width="11" bestFit="1" customWidth="1"/>
    <col min="398" max="398" width="18.1640625" bestFit="1" customWidth="1"/>
    <col min="399" max="399" width="6.6640625" bestFit="1" customWidth="1"/>
    <col min="400" max="400" width="8.5" bestFit="1" customWidth="1"/>
    <col min="401" max="401" width="8.33203125" bestFit="1" customWidth="1"/>
    <col min="402" max="402" width="13.5" bestFit="1" customWidth="1"/>
    <col min="403" max="403" width="15.5" bestFit="1" customWidth="1"/>
    <col min="404" max="404" width="10.33203125" bestFit="1" customWidth="1"/>
    <col min="405" max="405" width="9.5" bestFit="1" customWidth="1"/>
    <col min="406" max="406" width="12.83203125" bestFit="1" customWidth="1"/>
    <col min="407" max="407" width="11.33203125" bestFit="1" customWidth="1"/>
    <col min="408" max="408" width="4" bestFit="1" customWidth="1"/>
    <col min="409" max="409" width="21.33203125" bestFit="1" customWidth="1"/>
    <col min="410" max="410" width="19.6640625" bestFit="1" customWidth="1"/>
    <col min="411" max="411" width="4.33203125" bestFit="1" customWidth="1"/>
    <col min="412" max="412" width="4.83203125" bestFit="1" customWidth="1"/>
    <col min="413" max="413" width="5.5" bestFit="1" customWidth="1"/>
    <col min="414" max="414" width="7.1640625" bestFit="1" customWidth="1"/>
    <col min="415" max="415" width="15.83203125" bestFit="1" customWidth="1"/>
    <col min="416" max="416" width="17.83203125" bestFit="1" customWidth="1"/>
    <col min="417" max="417" width="10.33203125" bestFit="1" customWidth="1"/>
    <col min="418" max="418" width="9.5" bestFit="1" customWidth="1"/>
    <col min="419" max="419" width="11.33203125" bestFit="1" customWidth="1"/>
    <col min="420" max="420" width="17.1640625" bestFit="1" customWidth="1"/>
    <col min="421" max="421" width="19.33203125" bestFit="1" customWidth="1"/>
    <col min="422" max="422" width="6.6640625" bestFit="1" customWidth="1"/>
    <col min="423" max="423" width="10.1640625" bestFit="1" customWidth="1"/>
    <col min="424" max="424" width="6.6640625" bestFit="1" customWidth="1"/>
    <col min="425" max="425" width="13.33203125" bestFit="1" customWidth="1"/>
    <col min="426" max="426" width="13.6640625" bestFit="1" customWidth="1"/>
    <col min="427" max="427" width="16.33203125" bestFit="1" customWidth="1"/>
    <col min="428" max="428" width="17.83203125" bestFit="1" customWidth="1"/>
    <col min="429" max="429" width="8.6640625" bestFit="1" customWidth="1"/>
    <col min="430" max="430" width="12.1640625" bestFit="1" customWidth="1"/>
    <col min="431" max="431" width="7.83203125" bestFit="1" customWidth="1"/>
    <col min="432" max="432" width="5.33203125" bestFit="1" customWidth="1"/>
    <col min="433" max="433" width="13.33203125" bestFit="1" customWidth="1"/>
    <col min="434" max="434" width="19" bestFit="1" customWidth="1"/>
    <col min="435" max="435" width="15.1640625" bestFit="1" customWidth="1"/>
    <col min="436" max="436" width="12" bestFit="1" customWidth="1"/>
    <col min="437" max="437" width="5.83203125" bestFit="1" customWidth="1"/>
    <col min="438" max="438" width="11.6640625" bestFit="1" customWidth="1"/>
    <col min="439" max="439" width="15" bestFit="1" customWidth="1"/>
    <col min="440" max="440" width="16.1640625" bestFit="1" customWidth="1"/>
    <col min="441" max="441" width="5.1640625" bestFit="1" customWidth="1"/>
    <col min="442" max="442" width="13" bestFit="1" customWidth="1"/>
    <col min="443" max="443" width="8.6640625" bestFit="1" customWidth="1"/>
    <col min="444" max="444" width="7.5" bestFit="1" customWidth="1"/>
    <col min="445" max="445" width="13.5" bestFit="1" customWidth="1"/>
    <col min="446" max="446" width="34" bestFit="1" customWidth="1"/>
    <col min="447" max="447" width="22.6640625" bestFit="1" customWidth="1"/>
    <col min="448" max="448" width="21.33203125" bestFit="1" customWidth="1"/>
    <col min="449" max="449" width="14.1640625" bestFit="1" customWidth="1"/>
    <col min="450" max="450" width="6.6640625" bestFit="1" customWidth="1"/>
    <col min="451" max="451" width="8.83203125" bestFit="1" customWidth="1"/>
    <col min="452" max="452" width="11.83203125" bestFit="1" customWidth="1"/>
    <col min="453" max="453" width="15.5" bestFit="1" customWidth="1"/>
    <col min="454" max="454" width="19.83203125" bestFit="1" customWidth="1"/>
    <col min="455" max="455" width="4.1640625" bestFit="1" customWidth="1"/>
    <col min="456" max="457" width="6.1640625" bestFit="1" customWidth="1"/>
    <col min="458" max="458" width="18.33203125" bestFit="1" customWidth="1"/>
    <col min="459" max="459" width="9.83203125" bestFit="1" customWidth="1"/>
    <col min="460" max="460" width="11" bestFit="1" customWidth="1"/>
    <col min="461" max="461" width="10.33203125" bestFit="1" customWidth="1"/>
    <col min="462" max="573" width="6.6640625" bestFit="1" customWidth="1"/>
    <col min="574" max="577" width="7.6640625" bestFit="1" customWidth="1"/>
    <col min="578" max="578" width="30.33203125" bestFit="1" customWidth="1"/>
    <col min="579" max="861" width="6.6640625" bestFit="1" customWidth="1"/>
    <col min="862" max="865" width="7.6640625" bestFit="1" customWidth="1"/>
    <col min="866" max="866" width="27" bestFit="1" customWidth="1"/>
    <col min="867" max="871" width="6.83203125" bestFit="1" customWidth="1"/>
    <col min="872" max="872" width="6.6640625" bestFit="1" customWidth="1"/>
    <col min="873" max="873" width="6.83203125" bestFit="1" customWidth="1"/>
    <col min="874" max="1149" width="6.6640625" bestFit="1" customWidth="1"/>
    <col min="1150" max="1153" width="7.6640625" bestFit="1" customWidth="1"/>
    <col min="1154" max="1154" width="33.83203125" bestFit="1" customWidth="1"/>
    <col min="1155" max="1155" width="26.5" bestFit="1" customWidth="1"/>
    <col min="1156" max="1156" width="35" bestFit="1" customWidth="1"/>
    <col min="1157" max="1157" width="31.6640625" bestFit="1" customWidth="1"/>
    <col min="1158" max="1179" width="6.6640625" bestFit="1" customWidth="1"/>
    <col min="1180" max="1180" width="12" bestFit="1" customWidth="1"/>
    <col min="1181" max="1201" width="6.6640625" bestFit="1" customWidth="1"/>
    <col min="1202" max="1202" width="12" bestFit="1" customWidth="1"/>
    <col min="1203" max="1225" width="6.6640625" bestFit="1" customWidth="1"/>
    <col min="1226" max="1226" width="12" bestFit="1" customWidth="1"/>
    <col min="1227" max="1244" width="6.6640625" bestFit="1" customWidth="1"/>
    <col min="1245" max="1245" width="12" bestFit="1" customWidth="1"/>
    <col min="1246" max="1270" width="6.6640625" bestFit="1" customWidth="1"/>
    <col min="1271" max="1271" width="12" bestFit="1" customWidth="1"/>
    <col min="1272" max="1297" width="6.6640625" bestFit="1" customWidth="1"/>
    <col min="1298" max="1298" width="12" bestFit="1" customWidth="1"/>
    <col min="1299" max="1316" width="6.6640625" bestFit="1" customWidth="1"/>
    <col min="1317" max="1317" width="12" bestFit="1" customWidth="1"/>
    <col min="1318" max="1339" width="6.6640625" bestFit="1" customWidth="1"/>
    <col min="1340" max="1340" width="12" bestFit="1" customWidth="1"/>
    <col min="1341" max="1370" width="6.6640625" bestFit="1" customWidth="1"/>
    <col min="1371" max="1371" width="12" bestFit="1" customWidth="1"/>
    <col min="1372" max="1392" width="6.6640625" bestFit="1" customWidth="1"/>
    <col min="1393" max="1393" width="12" bestFit="1" customWidth="1"/>
    <col min="1394" max="1413" width="6.6640625" bestFit="1" customWidth="1"/>
    <col min="1414" max="1414" width="12" bestFit="1" customWidth="1"/>
    <col min="1415" max="1431" width="6.6640625" bestFit="1" customWidth="1"/>
    <col min="1432" max="1432" width="12" bestFit="1" customWidth="1"/>
    <col min="1433" max="1458" width="6.6640625" bestFit="1" customWidth="1"/>
    <col min="1459" max="1459" width="12" bestFit="1" customWidth="1"/>
    <col min="1460" max="1476" width="6.6640625" bestFit="1" customWidth="1"/>
    <col min="1477" max="1477" width="12" bestFit="1" customWidth="1"/>
    <col min="1478" max="1493" width="6.6640625" bestFit="1" customWidth="1"/>
    <col min="1494" max="1494" width="12" bestFit="1" customWidth="1"/>
    <col min="1495" max="1514" width="6.6640625" bestFit="1" customWidth="1"/>
    <col min="1515" max="1515" width="12" bestFit="1" customWidth="1"/>
    <col min="1516" max="1534" width="6.6640625" bestFit="1" customWidth="1"/>
    <col min="1535" max="1535" width="12" bestFit="1" customWidth="1"/>
    <col min="1536" max="1561" width="6.6640625" bestFit="1" customWidth="1"/>
    <col min="1562" max="1562" width="12" bestFit="1" customWidth="1"/>
    <col min="1563" max="1578" width="6.6640625" bestFit="1" customWidth="1"/>
    <col min="1579" max="1579" width="12" bestFit="1" customWidth="1"/>
    <col min="1580" max="1598" width="6.6640625" bestFit="1" customWidth="1"/>
    <col min="1599" max="1599" width="12" bestFit="1" customWidth="1"/>
    <col min="1600" max="1617" width="6.6640625" bestFit="1" customWidth="1"/>
    <col min="1618" max="1618" width="12" bestFit="1" customWidth="1"/>
    <col min="1619" max="1639" width="6.6640625" bestFit="1" customWidth="1"/>
    <col min="1640" max="1640" width="12" bestFit="1" customWidth="1"/>
    <col min="1641" max="1653" width="6.6640625" bestFit="1" customWidth="1"/>
    <col min="1654" max="1654" width="12" bestFit="1" customWidth="1"/>
    <col min="1655" max="1674" width="6.6640625" bestFit="1" customWidth="1"/>
    <col min="1675" max="1675" width="12" bestFit="1" customWidth="1"/>
    <col min="1676" max="1686" width="6.6640625" bestFit="1" customWidth="1"/>
    <col min="1687" max="1687" width="12" bestFit="1" customWidth="1"/>
    <col min="1688" max="1705" width="6.6640625" bestFit="1" customWidth="1"/>
    <col min="1706" max="1706" width="12" bestFit="1" customWidth="1"/>
    <col min="1707" max="1722" width="6.6640625" bestFit="1" customWidth="1"/>
    <col min="1723" max="1723" width="12" bestFit="1" customWidth="1"/>
    <col min="1724" max="1735" width="6.6640625" bestFit="1" customWidth="1"/>
    <col min="1736" max="1736" width="12" bestFit="1" customWidth="1"/>
    <col min="1737" max="1756" width="6.6640625" bestFit="1" customWidth="1"/>
    <col min="1757" max="1757" width="12" bestFit="1" customWidth="1"/>
    <col min="1758" max="1773" width="6.6640625" bestFit="1" customWidth="1"/>
    <col min="1774" max="1774" width="12" bestFit="1" customWidth="1"/>
    <col min="1775" max="1798" width="6.6640625" bestFit="1" customWidth="1"/>
    <col min="1799" max="1799" width="12" bestFit="1" customWidth="1"/>
    <col min="1800" max="1819" width="6.6640625" bestFit="1" customWidth="1"/>
    <col min="1820" max="1820" width="12" bestFit="1" customWidth="1"/>
    <col min="1821" max="1836" width="6.6640625" bestFit="1" customWidth="1"/>
    <col min="1837" max="1837" width="12" bestFit="1" customWidth="1"/>
    <col min="1838" max="1853" width="6.6640625" bestFit="1" customWidth="1"/>
    <col min="1854" max="1854" width="12" bestFit="1" customWidth="1"/>
    <col min="1855" max="1873" width="6.6640625" bestFit="1" customWidth="1"/>
    <col min="1874" max="1874" width="12" bestFit="1" customWidth="1"/>
    <col min="1875" max="1890" width="6.6640625" bestFit="1" customWidth="1"/>
    <col min="1891" max="1891" width="12" bestFit="1" customWidth="1"/>
    <col min="1892" max="1910" width="6.6640625" bestFit="1" customWidth="1"/>
    <col min="1911" max="1911" width="12" bestFit="1" customWidth="1"/>
    <col min="1912" max="1925" width="6.6640625" bestFit="1" customWidth="1"/>
    <col min="1926" max="1926" width="12" bestFit="1" customWidth="1"/>
    <col min="1927" max="1942" width="6.6640625" bestFit="1" customWidth="1"/>
    <col min="1943" max="1943" width="12" bestFit="1" customWidth="1"/>
    <col min="1944" max="1961" width="6.6640625" bestFit="1" customWidth="1"/>
    <col min="1962" max="1962" width="12" bestFit="1" customWidth="1"/>
    <col min="1963" max="1980" width="6.6640625" bestFit="1" customWidth="1"/>
    <col min="1981" max="1981" width="12" bestFit="1" customWidth="1"/>
    <col min="1982" max="1997" width="6.6640625" bestFit="1" customWidth="1"/>
    <col min="1998" max="1998" width="12" bestFit="1" customWidth="1"/>
    <col min="1999" max="2009" width="6.6640625" bestFit="1" customWidth="1"/>
    <col min="2010" max="2010" width="12" bestFit="1" customWidth="1"/>
    <col min="2011" max="2021" width="6.6640625" bestFit="1" customWidth="1"/>
    <col min="2022" max="2022" width="12" bestFit="1" customWidth="1"/>
    <col min="2023" max="2031" width="6.6640625" bestFit="1" customWidth="1"/>
    <col min="2032" max="2032" width="12" bestFit="1" customWidth="1"/>
    <col min="2033" max="2048" width="6.6640625" bestFit="1" customWidth="1"/>
    <col min="2049" max="2049" width="12" bestFit="1" customWidth="1"/>
    <col min="2050" max="2062" width="6.6640625" bestFit="1" customWidth="1"/>
    <col min="2063" max="2063" width="12" bestFit="1" customWidth="1"/>
    <col min="2064" max="2079" width="6.6640625" bestFit="1" customWidth="1"/>
    <col min="2080" max="2080" width="12" bestFit="1" customWidth="1"/>
    <col min="2081" max="2094" width="6.6640625" bestFit="1" customWidth="1"/>
    <col min="2095" max="2095" width="12" bestFit="1" customWidth="1"/>
    <col min="2096" max="2110" width="6.6640625" bestFit="1" customWidth="1"/>
    <col min="2111" max="2111" width="12" bestFit="1" customWidth="1"/>
    <col min="2112" max="2129" width="6.6640625" bestFit="1" customWidth="1"/>
    <col min="2130" max="2130" width="12" bestFit="1" customWidth="1"/>
    <col min="2131" max="2140" width="6.6640625" bestFit="1" customWidth="1"/>
    <col min="2141" max="2141" width="12" bestFit="1" customWidth="1"/>
    <col min="2142" max="2153" width="6.6640625" bestFit="1" customWidth="1"/>
    <col min="2154" max="2154" width="12" bestFit="1" customWidth="1"/>
    <col min="2155" max="2163" width="6.6640625" bestFit="1" customWidth="1"/>
    <col min="2164" max="2164" width="12" bestFit="1" customWidth="1"/>
    <col min="2165" max="2173" width="6.6640625" bestFit="1" customWidth="1"/>
    <col min="2174" max="2174" width="12" bestFit="1" customWidth="1"/>
    <col min="2175" max="2188" width="6.6640625" bestFit="1" customWidth="1"/>
    <col min="2189" max="2189" width="12" bestFit="1" customWidth="1"/>
    <col min="2190" max="2199" width="6.6640625" bestFit="1" customWidth="1"/>
    <col min="2200" max="2200" width="12" bestFit="1" customWidth="1"/>
    <col min="2201" max="2213" width="6.6640625" bestFit="1" customWidth="1"/>
    <col min="2214" max="2214" width="12" bestFit="1" customWidth="1"/>
    <col min="2215" max="2228" width="6.6640625" bestFit="1" customWidth="1"/>
    <col min="2229" max="2229" width="12" bestFit="1" customWidth="1"/>
    <col min="2230" max="2236" width="6.6640625" bestFit="1" customWidth="1"/>
    <col min="2237" max="2237" width="12" bestFit="1" customWidth="1"/>
    <col min="2238" max="2253" width="6.6640625" bestFit="1" customWidth="1"/>
    <col min="2254" max="2254" width="12" bestFit="1" customWidth="1"/>
    <col min="2255" max="2267" width="6.6640625" bestFit="1" customWidth="1"/>
    <col min="2268" max="2268" width="12" bestFit="1" customWidth="1"/>
    <col min="2269" max="2279" width="6.6640625" bestFit="1" customWidth="1"/>
    <col min="2280" max="2280" width="12" bestFit="1" customWidth="1"/>
    <col min="2281" max="2289" width="6.6640625" bestFit="1" customWidth="1"/>
    <col min="2290" max="2290" width="12" bestFit="1" customWidth="1"/>
    <col min="2291" max="2307" width="6.6640625" bestFit="1" customWidth="1"/>
    <col min="2308" max="2308" width="12" bestFit="1" customWidth="1"/>
    <col min="2309" max="2316" width="6.6640625" bestFit="1" customWidth="1"/>
    <col min="2317" max="2317" width="12" bestFit="1" customWidth="1"/>
    <col min="2318" max="2326" width="6.6640625" bestFit="1" customWidth="1"/>
    <col min="2327" max="2327" width="12" bestFit="1" customWidth="1"/>
    <col min="2328" max="2337" width="6.6640625" bestFit="1" customWidth="1"/>
    <col min="2338" max="2338" width="12" bestFit="1" customWidth="1"/>
    <col min="2339" max="2350" width="6.6640625" bestFit="1" customWidth="1"/>
    <col min="2351" max="2351" width="12" bestFit="1" customWidth="1"/>
    <col min="2352" max="2357" width="6.6640625" bestFit="1" customWidth="1"/>
    <col min="2358" max="2358" width="12" bestFit="1" customWidth="1"/>
    <col min="2359" max="2371" width="6.6640625" bestFit="1" customWidth="1"/>
    <col min="2372" max="2372" width="12" bestFit="1" customWidth="1"/>
    <col min="2373" max="2380" width="6.6640625" bestFit="1" customWidth="1"/>
    <col min="2381" max="2381" width="12" bestFit="1" customWidth="1"/>
    <col min="2382" max="2391" width="6.6640625" bestFit="1" customWidth="1"/>
    <col min="2392" max="2392" width="12" bestFit="1" customWidth="1"/>
    <col min="2393" max="2405" width="6.6640625" bestFit="1" customWidth="1"/>
    <col min="2406" max="2406" width="12" bestFit="1" customWidth="1"/>
    <col min="2407" max="2418" width="6.6640625" bestFit="1" customWidth="1"/>
    <col min="2419" max="2419" width="12" bestFit="1" customWidth="1"/>
    <col min="2420" max="2428" width="6.6640625" bestFit="1" customWidth="1"/>
    <col min="2429" max="2429" width="12" bestFit="1" customWidth="1"/>
    <col min="2430" max="2446" width="6.6640625" bestFit="1" customWidth="1"/>
    <col min="2447" max="2447" width="12" bestFit="1" customWidth="1"/>
    <col min="2448" max="2456" width="6.6640625" bestFit="1" customWidth="1"/>
    <col min="2457" max="2457" width="12" bestFit="1" customWidth="1"/>
    <col min="2458" max="2465" width="6.6640625" bestFit="1" customWidth="1"/>
    <col min="2466" max="2466" width="12" bestFit="1" customWidth="1"/>
    <col min="2467" max="2477" width="6.6640625" bestFit="1" customWidth="1"/>
    <col min="2478" max="2478" width="12" bestFit="1" customWidth="1"/>
    <col min="2479" max="2487" width="6.6640625" bestFit="1" customWidth="1"/>
    <col min="2488" max="2488" width="12" bestFit="1" customWidth="1"/>
    <col min="2489" max="2495" width="6.6640625" bestFit="1" customWidth="1"/>
    <col min="2496" max="2496" width="12" bestFit="1" customWidth="1"/>
    <col min="2497" max="2507" width="6.6640625" bestFit="1" customWidth="1"/>
    <col min="2508" max="2508" width="12" bestFit="1" customWidth="1"/>
    <col min="2509" max="2518" width="6.6640625" bestFit="1" customWidth="1"/>
    <col min="2519" max="2519" width="12" bestFit="1" customWidth="1"/>
    <col min="2520" max="2524" width="6.6640625" bestFit="1" customWidth="1"/>
    <col min="2525" max="2525" width="12" bestFit="1" customWidth="1"/>
    <col min="2526" max="2537" width="6.6640625" bestFit="1" customWidth="1"/>
    <col min="2538" max="2538" width="12" bestFit="1" customWidth="1"/>
    <col min="2539" max="2550" width="6.6640625" bestFit="1" customWidth="1"/>
    <col min="2551" max="2551" width="12" bestFit="1" customWidth="1"/>
    <col min="2552" max="2564" width="6.6640625" bestFit="1" customWidth="1"/>
    <col min="2565" max="2565" width="12" bestFit="1" customWidth="1"/>
    <col min="2566" max="2574" width="6.6640625" bestFit="1" customWidth="1"/>
    <col min="2575" max="2575" width="12" bestFit="1" customWidth="1"/>
    <col min="2576" max="2582" width="6.6640625" bestFit="1" customWidth="1"/>
    <col min="2583" max="2583" width="12" bestFit="1" customWidth="1"/>
    <col min="2584" max="2591" width="6.6640625" bestFit="1" customWidth="1"/>
    <col min="2592" max="2592" width="12" bestFit="1" customWidth="1"/>
    <col min="2593" max="2602" width="6.6640625" bestFit="1" customWidth="1"/>
    <col min="2603" max="2603" width="12" bestFit="1" customWidth="1"/>
    <col min="2604" max="2610" width="6.6640625" bestFit="1" customWidth="1"/>
    <col min="2611" max="2611" width="12" bestFit="1" customWidth="1"/>
    <col min="2612" max="2618" width="6.6640625" bestFit="1" customWidth="1"/>
    <col min="2619" max="2619" width="12" bestFit="1" customWidth="1"/>
    <col min="2620" max="2626" width="6.6640625" bestFit="1" customWidth="1"/>
    <col min="2627" max="2627" width="12" bestFit="1" customWidth="1"/>
    <col min="2628" max="2635" width="6.6640625" bestFit="1" customWidth="1"/>
    <col min="2636" max="2636" width="12" bestFit="1" customWidth="1"/>
    <col min="2637" max="2648" width="6.6640625" bestFit="1" customWidth="1"/>
    <col min="2649" max="2649" width="12" bestFit="1" customWidth="1"/>
    <col min="2650" max="2656" width="6.6640625" bestFit="1" customWidth="1"/>
    <col min="2657" max="2657" width="12" bestFit="1" customWidth="1"/>
    <col min="2658" max="2661" width="6.6640625" bestFit="1" customWidth="1"/>
    <col min="2662" max="2662" width="12" bestFit="1" customWidth="1"/>
    <col min="2663" max="2672" width="6.6640625" bestFit="1" customWidth="1"/>
    <col min="2673" max="2673" width="12" bestFit="1" customWidth="1"/>
    <col min="2674" max="2679" width="6.6640625" bestFit="1" customWidth="1"/>
    <col min="2680" max="2680" width="12" bestFit="1" customWidth="1"/>
    <col min="2681" max="2687" width="6.6640625" bestFit="1" customWidth="1"/>
    <col min="2688" max="2688" width="12" bestFit="1" customWidth="1"/>
    <col min="2689" max="2694" width="6.6640625" bestFit="1" customWidth="1"/>
    <col min="2695" max="2695" width="12" bestFit="1" customWidth="1"/>
    <col min="2696" max="2702" width="6.6640625" bestFit="1" customWidth="1"/>
    <col min="2703" max="2703" width="12" bestFit="1" customWidth="1"/>
    <col min="2704" max="2710" width="6.6640625" bestFit="1" customWidth="1"/>
    <col min="2711" max="2711" width="12" bestFit="1" customWidth="1"/>
    <col min="2712" max="2719" width="6.6640625" bestFit="1" customWidth="1"/>
    <col min="2720" max="2720" width="12" bestFit="1" customWidth="1"/>
    <col min="2721" max="2724" width="6.6640625" bestFit="1" customWidth="1"/>
    <col min="2725" max="2725" width="12" bestFit="1" customWidth="1"/>
    <col min="2726" max="2733" width="6.6640625" bestFit="1" customWidth="1"/>
    <col min="2734" max="2734" width="12" bestFit="1" customWidth="1"/>
    <col min="2735" max="2747" width="6.6640625" bestFit="1" customWidth="1"/>
    <col min="2748" max="2748" width="12" bestFit="1" customWidth="1"/>
    <col min="2749" max="2754" width="6.6640625" bestFit="1" customWidth="1"/>
    <col min="2755" max="2755" width="12" bestFit="1" customWidth="1"/>
    <col min="2756" max="2766" width="6.6640625" bestFit="1" customWidth="1"/>
    <col min="2767" max="2767" width="12" bestFit="1" customWidth="1"/>
    <col min="2768" max="2775" width="6.6640625" bestFit="1" customWidth="1"/>
    <col min="2776" max="2776" width="12" bestFit="1" customWidth="1"/>
    <col min="2777" max="2783" width="6.6640625" bestFit="1" customWidth="1"/>
    <col min="2784" max="2784" width="12" bestFit="1" customWidth="1"/>
    <col min="2785" max="2791" width="6.6640625" bestFit="1" customWidth="1"/>
    <col min="2792" max="2792" width="12" bestFit="1" customWidth="1"/>
    <col min="2793" max="2798" width="6.6640625" bestFit="1" customWidth="1"/>
    <col min="2799" max="2799" width="12" bestFit="1" customWidth="1"/>
    <col min="2800" max="2806" width="6.6640625" bestFit="1" customWidth="1"/>
    <col min="2807" max="2807" width="12" bestFit="1" customWidth="1"/>
    <col min="2808" max="2813" width="6.6640625" bestFit="1" customWidth="1"/>
    <col min="2814" max="2814" width="12" bestFit="1" customWidth="1"/>
    <col min="2815" max="2825" width="6.6640625" bestFit="1" customWidth="1"/>
    <col min="2826" max="2826" width="12" bestFit="1" customWidth="1"/>
    <col min="2827" max="2833" width="6.6640625" bestFit="1" customWidth="1"/>
    <col min="2834" max="2834" width="12" bestFit="1" customWidth="1"/>
    <col min="2835" max="2842" width="6.6640625" bestFit="1" customWidth="1"/>
    <col min="2843" max="2843" width="12" bestFit="1" customWidth="1"/>
    <col min="2844" max="2845" width="6.6640625" bestFit="1" customWidth="1"/>
    <col min="2846" max="2846" width="12" bestFit="1" customWidth="1"/>
    <col min="2847" max="2850" width="6.6640625" bestFit="1" customWidth="1"/>
    <col min="2851" max="2851" width="12" bestFit="1" customWidth="1"/>
    <col min="2852" max="2857" width="6.6640625" bestFit="1" customWidth="1"/>
    <col min="2858" max="2858" width="12" bestFit="1" customWidth="1"/>
    <col min="2859" max="2862" width="6.6640625" bestFit="1" customWidth="1"/>
    <col min="2863" max="2863" width="12" bestFit="1" customWidth="1"/>
    <col min="2864" max="2867" width="6.6640625" bestFit="1" customWidth="1"/>
    <col min="2868" max="2868" width="12" bestFit="1" customWidth="1"/>
    <col min="2869" max="2871" width="6.6640625" bestFit="1" customWidth="1"/>
    <col min="2872" max="2872" width="12" bestFit="1" customWidth="1"/>
    <col min="2873" max="2876" width="6.6640625" bestFit="1" customWidth="1"/>
    <col min="2877" max="2877" width="12" bestFit="1" customWidth="1"/>
    <col min="2878" max="2884" width="6.6640625" bestFit="1" customWidth="1"/>
    <col min="2885" max="2885" width="12" bestFit="1" customWidth="1"/>
    <col min="2886" max="2889" width="6.6640625" bestFit="1" customWidth="1"/>
    <col min="2890" max="2890" width="12" bestFit="1" customWidth="1"/>
    <col min="2891" max="2893" width="6.6640625" bestFit="1" customWidth="1"/>
    <col min="2894" max="2894" width="12" bestFit="1" customWidth="1"/>
    <col min="2895" max="2897" width="6.6640625" bestFit="1" customWidth="1"/>
    <col min="2898" max="2898" width="12" bestFit="1" customWidth="1"/>
    <col min="2899" max="2900" width="6.6640625" bestFit="1" customWidth="1"/>
    <col min="2901" max="2901" width="12" bestFit="1" customWidth="1"/>
    <col min="2902" max="2906" width="6.6640625" bestFit="1" customWidth="1"/>
    <col min="2907" max="2907" width="12" bestFit="1" customWidth="1"/>
    <col min="2908" max="2915" width="6.6640625" bestFit="1" customWidth="1"/>
    <col min="2916" max="2916" width="12" bestFit="1" customWidth="1"/>
    <col min="2917" max="2922" width="6.6640625" bestFit="1" customWidth="1"/>
    <col min="2923" max="2923" width="12" bestFit="1" customWidth="1"/>
    <col min="2924" max="2928" width="6.6640625" bestFit="1" customWidth="1"/>
    <col min="2929" max="2929" width="12" bestFit="1" customWidth="1"/>
    <col min="2930" max="2933" width="6.6640625" bestFit="1" customWidth="1"/>
    <col min="2934" max="2934" width="12" bestFit="1" customWidth="1"/>
    <col min="2935" max="2938" width="6.6640625" bestFit="1" customWidth="1"/>
    <col min="2939" max="2939" width="12" bestFit="1" customWidth="1"/>
    <col min="2940" max="2945" width="6.6640625" bestFit="1" customWidth="1"/>
    <col min="2946" max="2946" width="12" bestFit="1" customWidth="1"/>
    <col min="2947" max="2949" width="6.6640625" bestFit="1" customWidth="1"/>
    <col min="2950" max="2950" width="12" bestFit="1" customWidth="1"/>
    <col min="2951" max="2951" width="6.6640625" bestFit="1" customWidth="1"/>
    <col min="2952" max="2952" width="12" bestFit="1" customWidth="1"/>
    <col min="2953" max="2956" width="6.6640625" bestFit="1" customWidth="1"/>
    <col min="2957" max="2957" width="12" bestFit="1" customWidth="1"/>
    <col min="2958" max="2959" width="6.6640625" bestFit="1" customWidth="1"/>
    <col min="2960" max="2960" width="12" bestFit="1" customWidth="1"/>
    <col min="2961" max="2964" width="6.6640625" bestFit="1" customWidth="1"/>
    <col min="2965" max="2965" width="12" bestFit="1" customWidth="1"/>
    <col min="2966" max="2968" width="6.6640625" bestFit="1" customWidth="1"/>
    <col min="2969" max="2969" width="12" bestFit="1" customWidth="1"/>
    <col min="2970" max="2976" width="6.6640625" bestFit="1" customWidth="1"/>
    <col min="2977" max="2977" width="12" bestFit="1" customWidth="1"/>
    <col min="2978" max="2984" width="6.6640625" bestFit="1" customWidth="1"/>
    <col min="2985" max="2985" width="12" bestFit="1" customWidth="1"/>
    <col min="2986" max="2992" width="6.6640625" bestFit="1" customWidth="1"/>
    <col min="2993" max="2993" width="12" bestFit="1" customWidth="1"/>
    <col min="2994" max="2998" width="6.6640625" bestFit="1" customWidth="1"/>
    <col min="2999" max="2999" width="12" bestFit="1" customWidth="1"/>
    <col min="3000" max="3006" width="6.6640625" bestFit="1" customWidth="1"/>
    <col min="3007" max="3007" width="12" bestFit="1" customWidth="1"/>
    <col min="3008" max="3015" width="6.6640625" bestFit="1" customWidth="1"/>
    <col min="3016" max="3016" width="12" bestFit="1" customWidth="1"/>
    <col min="3017" max="3020" width="6.6640625" bestFit="1" customWidth="1"/>
    <col min="3021" max="3021" width="12" bestFit="1" customWidth="1"/>
    <col min="3022" max="3030" width="6.6640625" bestFit="1" customWidth="1"/>
    <col min="3031" max="3031" width="12" bestFit="1" customWidth="1"/>
    <col min="3032" max="3035" width="6.6640625" bestFit="1" customWidth="1"/>
    <col min="3036" max="3036" width="12" bestFit="1" customWidth="1"/>
    <col min="3037" max="3040" width="6.6640625" bestFit="1" customWidth="1"/>
    <col min="3041" max="3041" width="12" bestFit="1" customWidth="1"/>
    <col min="3042" max="3042" width="6.6640625" bestFit="1" customWidth="1"/>
    <col min="3043" max="3043" width="12" bestFit="1" customWidth="1"/>
    <col min="3044" max="3046" width="6.6640625" bestFit="1" customWidth="1"/>
    <col min="3047" max="3047" width="12" bestFit="1" customWidth="1"/>
    <col min="3048" max="3049" width="6.6640625" bestFit="1" customWidth="1"/>
    <col min="3050" max="3050" width="12" bestFit="1" customWidth="1"/>
    <col min="3051" max="3052" width="6.6640625" bestFit="1" customWidth="1"/>
    <col min="3053" max="3053" width="12" bestFit="1" customWidth="1"/>
    <col min="3054" max="3058" width="6.6640625" bestFit="1" customWidth="1"/>
    <col min="3059" max="3059" width="12" bestFit="1" customWidth="1"/>
    <col min="3060" max="3064" width="6.6640625" bestFit="1" customWidth="1"/>
    <col min="3065" max="3065" width="12" bestFit="1" customWidth="1"/>
    <col min="3066" max="3070" width="6.6640625" bestFit="1" customWidth="1"/>
    <col min="3071" max="3071" width="12" bestFit="1" customWidth="1"/>
    <col min="3072" max="3073" width="6.6640625" bestFit="1" customWidth="1"/>
    <col min="3074" max="3074" width="12" bestFit="1" customWidth="1"/>
    <col min="3075" max="3078" width="6.6640625" bestFit="1" customWidth="1"/>
    <col min="3079" max="3079" width="12" bestFit="1" customWidth="1"/>
    <col min="3080" max="3082" width="6.6640625" bestFit="1" customWidth="1"/>
    <col min="3083" max="3083" width="12" bestFit="1" customWidth="1"/>
    <col min="3084" max="3084" width="6.6640625" bestFit="1" customWidth="1"/>
    <col min="3085" max="3085" width="12" bestFit="1" customWidth="1"/>
    <col min="3086" max="3091" width="6.6640625" bestFit="1" customWidth="1"/>
    <col min="3092" max="3092" width="12" bestFit="1" customWidth="1"/>
    <col min="3093" max="3096" width="6.6640625" bestFit="1" customWidth="1"/>
    <col min="3097" max="3097" width="12" bestFit="1" customWidth="1"/>
    <col min="3098" max="3101" width="6.6640625" bestFit="1" customWidth="1"/>
    <col min="3102" max="3102" width="12" bestFit="1" customWidth="1"/>
    <col min="3103" max="3109" width="6.6640625" bestFit="1" customWidth="1"/>
    <col min="3110" max="3110" width="12" bestFit="1" customWidth="1"/>
    <col min="3111" max="3112" width="6.6640625" bestFit="1" customWidth="1"/>
    <col min="3113" max="3113" width="12" bestFit="1" customWidth="1"/>
    <col min="3114" max="3116" width="6.6640625" bestFit="1" customWidth="1"/>
    <col min="3117" max="3117" width="12" bestFit="1" customWidth="1"/>
    <col min="3118" max="3119" width="6.6640625" bestFit="1" customWidth="1"/>
    <col min="3120" max="3120" width="12" bestFit="1" customWidth="1"/>
    <col min="3121" max="3124" width="6.6640625" bestFit="1" customWidth="1"/>
    <col min="3125" max="3125" width="12" bestFit="1" customWidth="1"/>
    <col min="3126" max="3126" width="6.6640625" bestFit="1" customWidth="1"/>
    <col min="3127" max="3127" width="12" bestFit="1" customWidth="1"/>
    <col min="3128" max="3131" width="6.6640625" bestFit="1" customWidth="1"/>
    <col min="3132" max="3132" width="12" bestFit="1" customWidth="1"/>
    <col min="3133" max="3134" width="6.6640625" bestFit="1" customWidth="1"/>
    <col min="3135" max="3135" width="12" bestFit="1" customWidth="1"/>
    <col min="3136" max="3136" width="6.6640625" bestFit="1" customWidth="1"/>
    <col min="3137" max="3137" width="12" bestFit="1" customWidth="1"/>
    <col min="3138" max="3142" width="6.6640625" bestFit="1" customWidth="1"/>
    <col min="3143" max="3143" width="12" bestFit="1" customWidth="1"/>
    <col min="3144" max="3150" width="6.6640625" bestFit="1" customWidth="1"/>
    <col min="3151" max="3151" width="12" bestFit="1" customWidth="1"/>
    <col min="3152" max="3157" width="6.6640625" bestFit="1" customWidth="1"/>
    <col min="3158" max="3158" width="12" bestFit="1" customWidth="1"/>
    <col min="3159" max="3159" width="6.6640625" bestFit="1" customWidth="1"/>
    <col min="3160" max="3160" width="12" bestFit="1" customWidth="1"/>
    <col min="3161" max="3164" width="6.6640625" bestFit="1" customWidth="1"/>
    <col min="3165" max="3165" width="12" bestFit="1" customWidth="1"/>
    <col min="3166" max="3167" width="6.6640625" bestFit="1" customWidth="1"/>
    <col min="3168" max="3168" width="12" bestFit="1" customWidth="1"/>
    <col min="3169" max="3169" width="6.6640625" bestFit="1" customWidth="1"/>
    <col min="3170" max="3170" width="12" bestFit="1" customWidth="1"/>
    <col min="3171" max="3172" width="6.6640625" bestFit="1" customWidth="1"/>
    <col min="3173" max="3173" width="12" bestFit="1" customWidth="1"/>
    <col min="3174" max="3174" width="6.6640625" bestFit="1" customWidth="1"/>
    <col min="3175" max="3175" width="12" bestFit="1" customWidth="1"/>
    <col min="3176" max="3176" width="6.6640625" bestFit="1" customWidth="1"/>
    <col min="3177" max="3177" width="12" bestFit="1" customWidth="1"/>
    <col min="3178" max="3179" width="6.6640625" bestFit="1" customWidth="1"/>
    <col min="3180" max="3180" width="12" bestFit="1" customWidth="1"/>
    <col min="3181" max="3183" width="6.6640625" bestFit="1" customWidth="1"/>
    <col min="3184" max="3184" width="12" bestFit="1" customWidth="1"/>
    <col min="3185" max="3188" width="6.6640625" bestFit="1" customWidth="1"/>
    <col min="3189" max="3189" width="12" bestFit="1" customWidth="1"/>
    <col min="3190" max="3191" width="6.6640625" bestFit="1" customWidth="1"/>
    <col min="3192" max="3192" width="12" bestFit="1" customWidth="1"/>
    <col min="3193" max="3193" width="6.6640625" bestFit="1" customWidth="1"/>
    <col min="3194" max="3194" width="12" bestFit="1" customWidth="1"/>
    <col min="3195" max="3197" width="6.6640625" bestFit="1" customWidth="1"/>
    <col min="3198" max="3198" width="12" bestFit="1" customWidth="1"/>
    <col min="3199" max="3201" width="6.6640625" bestFit="1" customWidth="1"/>
    <col min="3202" max="3202" width="12" bestFit="1" customWidth="1"/>
    <col min="3203" max="3204" width="6.6640625" bestFit="1" customWidth="1"/>
    <col min="3205" max="3205" width="12" bestFit="1" customWidth="1"/>
    <col min="3206" max="3209" width="6.6640625" bestFit="1" customWidth="1"/>
    <col min="3210" max="3210" width="12" bestFit="1" customWidth="1"/>
    <col min="3211" max="3214" width="6.6640625" bestFit="1" customWidth="1"/>
    <col min="3215" max="3215" width="12" bestFit="1" customWidth="1"/>
    <col min="3216" max="3218" width="6.6640625" bestFit="1" customWidth="1"/>
    <col min="3219" max="3219" width="12" bestFit="1" customWidth="1"/>
    <col min="3220" max="3220" width="6.6640625" bestFit="1" customWidth="1"/>
    <col min="3221" max="3221" width="12" bestFit="1" customWidth="1"/>
    <col min="3222" max="3223" width="6.6640625" bestFit="1" customWidth="1"/>
    <col min="3224" max="3224" width="12" bestFit="1" customWidth="1"/>
    <col min="3225" max="3229" width="6.6640625" bestFit="1" customWidth="1"/>
    <col min="3230" max="3230" width="12" bestFit="1" customWidth="1"/>
    <col min="3231" max="3234" width="6.6640625" bestFit="1" customWidth="1"/>
    <col min="3235" max="3235" width="12" bestFit="1" customWidth="1"/>
    <col min="3236" max="3236" width="6.6640625" bestFit="1" customWidth="1"/>
    <col min="3237" max="3237" width="12" bestFit="1" customWidth="1"/>
    <col min="3238" max="3240" width="6.6640625" bestFit="1" customWidth="1"/>
    <col min="3241" max="3241" width="12" bestFit="1" customWidth="1"/>
    <col min="3242" max="3242" width="6.6640625" bestFit="1" customWidth="1"/>
    <col min="3243" max="3243" width="12" bestFit="1" customWidth="1"/>
    <col min="3244" max="3245" width="6.6640625" bestFit="1" customWidth="1"/>
    <col min="3246" max="3246" width="12" bestFit="1" customWidth="1"/>
    <col min="3247" max="3251" width="6.6640625" bestFit="1" customWidth="1"/>
    <col min="3252" max="3252" width="12" bestFit="1" customWidth="1"/>
    <col min="3253" max="3256" width="6.6640625" bestFit="1" customWidth="1"/>
    <col min="3257" max="3257" width="12" bestFit="1" customWidth="1"/>
    <col min="3258" max="3260" width="6.6640625" bestFit="1" customWidth="1"/>
    <col min="3261" max="3261" width="12" bestFit="1" customWidth="1"/>
    <col min="3262" max="3262" width="6.6640625" bestFit="1" customWidth="1"/>
    <col min="3263" max="3263" width="12" bestFit="1" customWidth="1"/>
    <col min="3264" max="3264" width="6.6640625" bestFit="1" customWidth="1"/>
    <col min="3265" max="3265" width="12" bestFit="1" customWidth="1"/>
    <col min="3266" max="3266" width="6.6640625" bestFit="1" customWidth="1"/>
    <col min="3267" max="3267" width="12" bestFit="1" customWidth="1"/>
    <col min="3268" max="3268" width="6.6640625" bestFit="1" customWidth="1"/>
    <col min="3269" max="3269" width="12" bestFit="1" customWidth="1"/>
    <col min="3270" max="3272" width="6.6640625" bestFit="1" customWidth="1"/>
    <col min="3273" max="3273" width="12" bestFit="1" customWidth="1"/>
    <col min="3274" max="3277" width="6.6640625" bestFit="1" customWidth="1"/>
    <col min="3278" max="3278" width="12" bestFit="1" customWidth="1"/>
    <col min="3279" max="3284" width="6.6640625" bestFit="1" customWidth="1"/>
    <col min="3285" max="3285" width="12" bestFit="1" customWidth="1"/>
    <col min="3286" max="3288" width="6.6640625" bestFit="1" customWidth="1"/>
    <col min="3289" max="3289" width="12" bestFit="1" customWidth="1"/>
    <col min="3290" max="3291" width="6.6640625" bestFit="1" customWidth="1"/>
    <col min="3292" max="3292" width="12" bestFit="1" customWidth="1"/>
    <col min="3293" max="3294" width="6.6640625" bestFit="1" customWidth="1"/>
    <col min="3295" max="3295" width="12" bestFit="1" customWidth="1"/>
    <col min="3296" max="3299" width="6.6640625" bestFit="1" customWidth="1"/>
    <col min="3300" max="3300" width="12" bestFit="1" customWidth="1"/>
    <col min="3301" max="3301" width="6.6640625" bestFit="1" customWidth="1"/>
    <col min="3302" max="3302" width="12" bestFit="1" customWidth="1"/>
    <col min="3303" max="3305" width="6.6640625" bestFit="1" customWidth="1"/>
    <col min="3306" max="3306" width="12" bestFit="1" customWidth="1"/>
    <col min="3307" max="3309" width="6.6640625" bestFit="1" customWidth="1"/>
    <col min="3310" max="3310" width="12" bestFit="1" customWidth="1"/>
    <col min="3311" max="3312" width="6.6640625" bestFit="1" customWidth="1"/>
    <col min="3313" max="3313" width="12" bestFit="1" customWidth="1"/>
    <col min="3314" max="3316" width="6.6640625" bestFit="1" customWidth="1"/>
    <col min="3317" max="3317" width="12" bestFit="1" customWidth="1"/>
    <col min="3318" max="3322" width="6.6640625" bestFit="1" customWidth="1"/>
    <col min="3323" max="3323" width="12" bestFit="1" customWidth="1"/>
    <col min="3324" max="3325" width="6.6640625" bestFit="1" customWidth="1"/>
    <col min="3326" max="3326" width="12" bestFit="1" customWidth="1"/>
    <col min="3327" max="3327" width="6.6640625" bestFit="1" customWidth="1"/>
    <col min="3328" max="3328" width="12" bestFit="1" customWidth="1"/>
    <col min="3329" max="3329" width="6.6640625" bestFit="1" customWidth="1"/>
    <col min="3330" max="3330" width="12" bestFit="1" customWidth="1"/>
    <col min="3331" max="3334" width="6.6640625" bestFit="1" customWidth="1"/>
    <col min="3335" max="3335" width="12" bestFit="1" customWidth="1"/>
    <col min="3336" max="3336" width="6.6640625" bestFit="1" customWidth="1"/>
    <col min="3337" max="3337" width="12" bestFit="1" customWidth="1"/>
    <col min="3338" max="3340" width="6.6640625" bestFit="1" customWidth="1"/>
    <col min="3341" max="3341" width="12" bestFit="1" customWidth="1"/>
    <col min="3342" max="3344" width="6.6640625" bestFit="1" customWidth="1"/>
    <col min="3345" max="3345" width="12" bestFit="1" customWidth="1"/>
    <col min="3346" max="3346" width="6.6640625" bestFit="1" customWidth="1"/>
    <col min="3347" max="3347" width="12" bestFit="1" customWidth="1"/>
    <col min="3348" max="3351" width="6.6640625" bestFit="1" customWidth="1"/>
    <col min="3352" max="3352" width="12" bestFit="1" customWidth="1"/>
    <col min="3353" max="3356" width="6.6640625" bestFit="1" customWidth="1"/>
    <col min="3357" max="3357" width="12" bestFit="1" customWidth="1"/>
    <col min="3358" max="3360" width="6.6640625" bestFit="1" customWidth="1"/>
    <col min="3361" max="3361" width="12" bestFit="1" customWidth="1"/>
    <col min="3362" max="3362" width="6.6640625" bestFit="1" customWidth="1"/>
    <col min="3363" max="3363" width="12" bestFit="1" customWidth="1"/>
    <col min="3364" max="3365" width="6.6640625" bestFit="1" customWidth="1"/>
    <col min="3366" max="3366" width="12" bestFit="1" customWidth="1"/>
    <col min="3367" max="3367" width="6.6640625" bestFit="1" customWidth="1"/>
    <col min="3368" max="3368" width="12" bestFit="1" customWidth="1"/>
    <col min="3369" max="3372" width="6.6640625" bestFit="1" customWidth="1"/>
    <col min="3373" max="3373" width="12" bestFit="1" customWidth="1"/>
    <col min="3374" max="3374" width="6.6640625" bestFit="1" customWidth="1"/>
    <col min="3375" max="3375" width="12" bestFit="1" customWidth="1"/>
    <col min="3376" max="3376" width="6.6640625" bestFit="1" customWidth="1"/>
    <col min="3377" max="3377" width="12" bestFit="1" customWidth="1"/>
    <col min="3378" max="3379" width="6.6640625" bestFit="1" customWidth="1"/>
    <col min="3380" max="3380" width="12" bestFit="1" customWidth="1"/>
    <col min="3381" max="3383" width="6.6640625" bestFit="1" customWidth="1"/>
    <col min="3384" max="3384" width="12" bestFit="1" customWidth="1"/>
    <col min="3385" max="3385" width="6.6640625" bestFit="1" customWidth="1"/>
    <col min="3386" max="3386" width="12" bestFit="1" customWidth="1"/>
    <col min="3387" max="3387" width="6.6640625" bestFit="1" customWidth="1"/>
    <col min="3388" max="3388" width="12" bestFit="1" customWidth="1"/>
    <col min="3389" max="3393" width="6.6640625" bestFit="1" customWidth="1"/>
    <col min="3394" max="3394" width="12" bestFit="1" customWidth="1"/>
    <col min="3395" max="3395" width="6.6640625" bestFit="1" customWidth="1"/>
    <col min="3396" max="3396" width="12" bestFit="1" customWidth="1"/>
    <col min="3397" max="3400" width="6.6640625" bestFit="1" customWidth="1"/>
    <col min="3401" max="3401" width="12" bestFit="1" customWidth="1"/>
    <col min="3402" max="3403" width="6.6640625" bestFit="1" customWidth="1"/>
    <col min="3404" max="3404" width="12" bestFit="1" customWidth="1"/>
    <col min="3405" max="3407" width="6.6640625" bestFit="1" customWidth="1"/>
    <col min="3408" max="3408" width="12" bestFit="1" customWidth="1"/>
    <col min="3409" max="3409" width="6.6640625" bestFit="1" customWidth="1"/>
    <col min="3410" max="3410" width="12" bestFit="1" customWidth="1"/>
    <col min="3411" max="3412" width="6.6640625" bestFit="1" customWidth="1"/>
    <col min="3413" max="3413" width="12" bestFit="1" customWidth="1"/>
    <col min="3414" max="3415" width="6.6640625" bestFit="1" customWidth="1"/>
    <col min="3416" max="3416" width="12" bestFit="1" customWidth="1"/>
    <col min="3417" max="3417" width="6.6640625" bestFit="1" customWidth="1"/>
    <col min="3418" max="3418" width="12" bestFit="1" customWidth="1"/>
    <col min="3419" max="3421" width="6.6640625" bestFit="1" customWidth="1"/>
    <col min="3422" max="3422" width="12" bestFit="1" customWidth="1"/>
    <col min="3423" max="3425" width="6.6640625" bestFit="1" customWidth="1"/>
    <col min="3426" max="3426" width="12" bestFit="1" customWidth="1"/>
    <col min="3427" max="3427" width="6.6640625" bestFit="1" customWidth="1"/>
    <col min="3428" max="3428" width="12" bestFit="1" customWidth="1"/>
    <col min="3429" max="3430" width="6.6640625" bestFit="1" customWidth="1"/>
    <col min="3431" max="3431" width="12" bestFit="1" customWidth="1"/>
    <col min="3432" max="3434" width="6.6640625" bestFit="1" customWidth="1"/>
    <col min="3435" max="3435" width="12" bestFit="1" customWidth="1"/>
    <col min="3436" max="3436" width="6.6640625" bestFit="1" customWidth="1"/>
    <col min="3437" max="3437" width="12" bestFit="1" customWidth="1"/>
    <col min="3438" max="3439" width="6.6640625" bestFit="1" customWidth="1"/>
    <col min="3440" max="3440" width="12" bestFit="1" customWidth="1"/>
    <col min="3441" max="3443" width="6.6640625" bestFit="1" customWidth="1"/>
    <col min="3444" max="3444" width="12" bestFit="1" customWidth="1"/>
    <col min="3445" max="3445" width="6.6640625" bestFit="1" customWidth="1"/>
    <col min="3446" max="3446" width="12" bestFit="1" customWidth="1"/>
    <col min="3447" max="3447" width="6.6640625" bestFit="1" customWidth="1"/>
    <col min="3448" max="3448" width="12" bestFit="1" customWidth="1"/>
    <col min="3449" max="3449" width="6.6640625" bestFit="1" customWidth="1"/>
    <col min="3450" max="3450" width="12" bestFit="1" customWidth="1"/>
    <col min="3451" max="3451" width="6.6640625" bestFit="1" customWidth="1"/>
    <col min="3452" max="3452" width="12" bestFit="1" customWidth="1"/>
    <col min="3453" max="3453" width="6.6640625" bestFit="1" customWidth="1"/>
    <col min="3454" max="3454" width="12" bestFit="1" customWidth="1"/>
    <col min="3455" max="3457" width="6.6640625" bestFit="1" customWidth="1"/>
    <col min="3458" max="3458" width="12" bestFit="1" customWidth="1"/>
    <col min="3459" max="3459" width="6.6640625" bestFit="1" customWidth="1"/>
    <col min="3460" max="3460" width="12" bestFit="1" customWidth="1"/>
    <col min="3461" max="3461" width="6.6640625" bestFit="1" customWidth="1"/>
    <col min="3462" max="3462" width="12" bestFit="1" customWidth="1"/>
    <col min="3463" max="3464" width="6.6640625" bestFit="1" customWidth="1"/>
    <col min="3465" max="3465" width="12" bestFit="1" customWidth="1"/>
    <col min="3466" max="3467" width="6.6640625" bestFit="1" customWidth="1"/>
    <col min="3468" max="3468" width="12" bestFit="1" customWidth="1"/>
    <col min="3469" max="3471" width="6.6640625" bestFit="1" customWidth="1"/>
    <col min="3472" max="3472" width="12" bestFit="1" customWidth="1"/>
    <col min="3473" max="3473" width="6.6640625" bestFit="1" customWidth="1"/>
    <col min="3474" max="3474" width="12" bestFit="1" customWidth="1"/>
    <col min="3475" max="3477" width="6.6640625" bestFit="1" customWidth="1"/>
    <col min="3478" max="3478" width="12" bestFit="1" customWidth="1"/>
    <col min="3479" max="3482" width="6.6640625" bestFit="1" customWidth="1"/>
    <col min="3483" max="3483" width="12" bestFit="1" customWidth="1"/>
    <col min="3484" max="3485" width="6.6640625" bestFit="1" customWidth="1"/>
    <col min="3486" max="3486" width="12" bestFit="1" customWidth="1"/>
    <col min="3487" max="3487" width="6.6640625" bestFit="1" customWidth="1"/>
    <col min="3488" max="3488" width="12" bestFit="1" customWidth="1"/>
    <col min="3489" max="3489" width="6.6640625" bestFit="1" customWidth="1"/>
    <col min="3490" max="3490" width="12" bestFit="1" customWidth="1"/>
    <col min="3491" max="3491" width="6.6640625" bestFit="1" customWidth="1"/>
    <col min="3492" max="3492" width="12" bestFit="1" customWidth="1"/>
    <col min="3493" max="3496" width="6.6640625" bestFit="1" customWidth="1"/>
    <col min="3497" max="3497" width="12" bestFit="1" customWidth="1"/>
    <col min="3498" max="3498" width="6.6640625" bestFit="1" customWidth="1"/>
    <col min="3499" max="3499" width="12" bestFit="1" customWidth="1"/>
    <col min="3500" max="3502" width="6.6640625" bestFit="1" customWidth="1"/>
    <col min="3503" max="3503" width="12" bestFit="1" customWidth="1"/>
    <col min="3504" max="3505" width="6.6640625" bestFit="1" customWidth="1"/>
    <col min="3506" max="3506" width="12" bestFit="1" customWidth="1"/>
    <col min="3507" max="3508" width="6.6640625" bestFit="1" customWidth="1"/>
    <col min="3509" max="3509" width="12" bestFit="1" customWidth="1"/>
    <col min="3510" max="3510" width="6.6640625" bestFit="1" customWidth="1"/>
    <col min="3511" max="3511" width="12" bestFit="1" customWidth="1"/>
    <col min="3512" max="3513" width="6.6640625" bestFit="1" customWidth="1"/>
    <col min="3514" max="3514" width="12" bestFit="1" customWidth="1"/>
    <col min="3515" max="3516" width="6.6640625" bestFit="1" customWidth="1"/>
    <col min="3517" max="3517" width="12" bestFit="1" customWidth="1"/>
    <col min="3518" max="3518" width="6.6640625" bestFit="1" customWidth="1"/>
    <col min="3519" max="3519" width="12" bestFit="1" customWidth="1"/>
    <col min="3520" max="3520" width="6.6640625" bestFit="1" customWidth="1"/>
    <col min="3521" max="3521" width="12" bestFit="1" customWidth="1"/>
    <col min="3522" max="3522" width="6.6640625" bestFit="1" customWidth="1"/>
    <col min="3523" max="3523" width="12" bestFit="1" customWidth="1"/>
    <col min="3524" max="3526" width="6.6640625" bestFit="1" customWidth="1"/>
    <col min="3527" max="3527" width="12" bestFit="1" customWidth="1"/>
    <col min="3528" max="3528" width="6.6640625" bestFit="1" customWidth="1"/>
    <col min="3529" max="3529" width="12" bestFit="1" customWidth="1"/>
    <col min="3530" max="3531" width="6.6640625" bestFit="1" customWidth="1"/>
    <col min="3532" max="3532" width="12" bestFit="1" customWidth="1"/>
    <col min="3533" max="3533" width="6.6640625" bestFit="1" customWidth="1"/>
    <col min="3534" max="3534" width="12" bestFit="1" customWidth="1"/>
    <col min="3535" max="3535" width="6.6640625" bestFit="1" customWidth="1"/>
    <col min="3536" max="3536" width="12" bestFit="1" customWidth="1"/>
    <col min="3537" max="3537" width="6.6640625" bestFit="1" customWidth="1"/>
    <col min="3538" max="3538" width="12" bestFit="1" customWidth="1"/>
    <col min="3539" max="3539" width="6.6640625" bestFit="1" customWidth="1"/>
    <col min="3540" max="3540" width="12" bestFit="1" customWidth="1"/>
    <col min="3541" max="3541" width="6.6640625" bestFit="1" customWidth="1"/>
    <col min="3542" max="3542" width="12" bestFit="1" customWidth="1"/>
    <col min="3543" max="3544" width="6.6640625" bestFit="1" customWidth="1"/>
    <col min="3545" max="3545" width="12" bestFit="1" customWidth="1"/>
    <col min="3546" max="3547" width="6.6640625" bestFit="1" customWidth="1"/>
    <col min="3548" max="3548" width="12" bestFit="1" customWidth="1"/>
    <col min="3549" max="3550" width="6.6640625" bestFit="1" customWidth="1"/>
    <col min="3551" max="3551" width="12" bestFit="1" customWidth="1"/>
    <col min="3552" max="3553" width="6.6640625" bestFit="1" customWidth="1"/>
    <col min="3554" max="3554" width="12" bestFit="1" customWidth="1"/>
    <col min="3555" max="3555" width="6.6640625" bestFit="1" customWidth="1"/>
    <col min="3556" max="3556" width="12" bestFit="1" customWidth="1"/>
    <col min="3557" max="3558" width="6.6640625" bestFit="1" customWidth="1"/>
    <col min="3559" max="3559" width="12" bestFit="1" customWidth="1"/>
    <col min="3560" max="3560" width="6.6640625" bestFit="1" customWidth="1"/>
    <col min="3561" max="3561" width="12" bestFit="1" customWidth="1"/>
    <col min="3562" max="3562" width="6.6640625" bestFit="1" customWidth="1"/>
    <col min="3563" max="3563" width="12" bestFit="1" customWidth="1"/>
    <col min="3564" max="3564" width="6.6640625" bestFit="1" customWidth="1"/>
    <col min="3565" max="3565" width="12" bestFit="1" customWidth="1"/>
    <col min="3566" max="3566" width="6.6640625" bestFit="1" customWidth="1"/>
    <col min="3567" max="3567" width="12" bestFit="1" customWidth="1"/>
    <col min="3568" max="3568" width="6.6640625" bestFit="1" customWidth="1"/>
    <col min="3569" max="3569" width="12" bestFit="1" customWidth="1"/>
    <col min="3570" max="3570" width="6.6640625" bestFit="1" customWidth="1"/>
    <col min="3571" max="3571" width="12" bestFit="1" customWidth="1"/>
    <col min="3572" max="3572" width="6.6640625" bestFit="1" customWidth="1"/>
    <col min="3573" max="3573" width="12" bestFit="1" customWidth="1"/>
    <col min="3574" max="3575" width="6.6640625" bestFit="1" customWidth="1"/>
    <col min="3576" max="3576" width="12" bestFit="1" customWidth="1"/>
    <col min="3577" max="3577" width="6.6640625" bestFit="1" customWidth="1"/>
    <col min="3578" max="3578" width="12" bestFit="1" customWidth="1"/>
    <col min="3579" max="3579" width="6.6640625" bestFit="1" customWidth="1"/>
    <col min="3580" max="3580" width="12" bestFit="1" customWidth="1"/>
    <col min="3581" max="3582" width="6.6640625" bestFit="1" customWidth="1"/>
    <col min="3583" max="3583" width="12" bestFit="1" customWidth="1"/>
    <col min="3584" max="3585" width="6.6640625" bestFit="1" customWidth="1"/>
    <col min="3586" max="3586" width="12" bestFit="1" customWidth="1"/>
    <col min="3587" max="3587" width="6.6640625" bestFit="1" customWidth="1"/>
    <col min="3588" max="3588" width="12" bestFit="1" customWidth="1"/>
    <col min="3589" max="3590" width="6.6640625" bestFit="1" customWidth="1"/>
    <col min="3591" max="3591" width="12" bestFit="1" customWidth="1"/>
    <col min="3592" max="3594" width="6.6640625" bestFit="1" customWidth="1"/>
    <col min="3595" max="3595" width="12" bestFit="1" customWidth="1"/>
    <col min="3596" max="3598" width="6.6640625" bestFit="1" customWidth="1"/>
    <col min="3599" max="3599" width="12" bestFit="1" customWidth="1"/>
    <col min="3600" max="3601" width="6.6640625" bestFit="1" customWidth="1"/>
    <col min="3602" max="3602" width="12" bestFit="1" customWidth="1"/>
    <col min="3603" max="3603" width="6.6640625" bestFit="1" customWidth="1"/>
    <col min="3604" max="3604" width="12" bestFit="1" customWidth="1"/>
    <col min="3605" max="3605" width="6.6640625" bestFit="1" customWidth="1"/>
    <col min="3606" max="3606" width="12" bestFit="1" customWidth="1"/>
    <col min="3607" max="3608" width="6.6640625" bestFit="1" customWidth="1"/>
    <col min="3609" max="3609" width="12" bestFit="1" customWidth="1"/>
    <col min="3610" max="3611" width="6.6640625" bestFit="1" customWidth="1"/>
    <col min="3612" max="3612" width="12" bestFit="1" customWidth="1"/>
    <col min="3613" max="3613" width="6.6640625" bestFit="1" customWidth="1"/>
    <col min="3614" max="3614" width="12" bestFit="1" customWidth="1"/>
    <col min="3615" max="3617" width="6.6640625" bestFit="1" customWidth="1"/>
    <col min="3618" max="3618" width="12" bestFit="1" customWidth="1"/>
    <col min="3619" max="3619" width="6.6640625" bestFit="1" customWidth="1"/>
    <col min="3620" max="3620" width="12" bestFit="1" customWidth="1"/>
    <col min="3621" max="3621" width="6.6640625" bestFit="1" customWidth="1"/>
    <col min="3622" max="3622" width="12" bestFit="1" customWidth="1"/>
    <col min="3623" max="3623" width="6.6640625" bestFit="1" customWidth="1"/>
    <col min="3624" max="3624" width="12" bestFit="1" customWidth="1"/>
    <col min="3625" max="3626" width="6.6640625" bestFit="1" customWidth="1"/>
    <col min="3627" max="3627" width="12" bestFit="1" customWidth="1"/>
    <col min="3628" max="3628" width="6.6640625" bestFit="1" customWidth="1"/>
    <col min="3629" max="3629" width="12" bestFit="1" customWidth="1"/>
    <col min="3630" max="3630" width="6.6640625" bestFit="1" customWidth="1"/>
    <col min="3631" max="3631" width="12" bestFit="1" customWidth="1"/>
    <col min="3632" max="3632" width="6.6640625" bestFit="1" customWidth="1"/>
    <col min="3633" max="3633" width="12" bestFit="1" customWidth="1"/>
    <col min="3634" max="3635" width="6.6640625" bestFit="1" customWidth="1"/>
    <col min="3636" max="3636" width="12" bestFit="1" customWidth="1"/>
    <col min="3637" max="3638" width="6.6640625" bestFit="1" customWidth="1"/>
    <col min="3639" max="3639" width="12" bestFit="1" customWidth="1"/>
    <col min="3640" max="3640" width="6.6640625" bestFit="1" customWidth="1"/>
    <col min="3641" max="3641" width="12" bestFit="1" customWidth="1"/>
    <col min="3642" max="3642" width="6.6640625" bestFit="1" customWidth="1"/>
    <col min="3643" max="3643" width="12" bestFit="1" customWidth="1"/>
    <col min="3644" max="3645" width="6.6640625" bestFit="1" customWidth="1"/>
    <col min="3646" max="3646" width="12" bestFit="1" customWidth="1"/>
    <col min="3647" max="3647" width="6.6640625" bestFit="1" customWidth="1"/>
    <col min="3648" max="3648" width="12" bestFit="1" customWidth="1"/>
    <col min="3649" max="3649" width="6.6640625" bestFit="1" customWidth="1"/>
    <col min="3650" max="3650" width="12" bestFit="1" customWidth="1"/>
    <col min="3651" max="3652" width="6.6640625" bestFit="1" customWidth="1"/>
    <col min="3653" max="3653" width="12" bestFit="1" customWidth="1"/>
    <col min="3654" max="3654" width="6.6640625" bestFit="1" customWidth="1"/>
    <col min="3655" max="3655" width="12" bestFit="1" customWidth="1"/>
    <col min="3656" max="3656" width="6.6640625" bestFit="1" customWidth="1"/>
    <col min="3657" max="3657" width="12" bestFit="1" customWidth="1"/>
    <col min="3658" max="3658" width="6.6640625" bestFit="1" customWidth="1"/>
    <col min="3659" max="3659" width="12" bestFit="1" customWidth="1"/>
    <col min="3660" max="3660" width="6.6640625" bestFit="1" customWidth="1"/>
    <col min="3661" max="3661" width="12" bestFit="1" customWidth="1"/>
    <col min="3662" max="3663" width="6.6640625" bestFit="1" customWidth="1"/>
    <col min="3664" max="3664" width="12" bestFit="1" customWidth="1"/>
    <col min="3665" max="3665" width="6.6640625" bestFit="1" customWidth="1"/>
    <col min="3666" max="3666" width="12" bestFit="1" customWidth="1"/>
    <col min="3667" max="3667" width="6.6640625" bestFit="1" customWidth="1"/>
    <col min="3668" max="3668" width="12" bestFit="1" customWidth="1"/>
    <col min="3669" max="3669" width="6.6640625" bestFit="1" customWidth="1"/>
    <col min="3670" max="3670" width="12" bestFit="1" customWidth="1"/>
    <col min="3671" max="3671" width="6.6640625" bestFit="1" customWidth="1"/>
    <col min="3672" max="3672" width="12" bestFit="1" customWidth="1"/>
    <col min="3673" max="3673" width="6.6640625" bestFit="1" customWidth="1"/>
    <col min="3674" max="3674" width="12" bestFit="1" customWidth="1"/>
    <col min="3675" max="3676" width="6.6640625" bestFit="1" customWidth="1"/>
    <col min="3677" max="3677" width="12" bestFit="1" customWidth="1"/>
    <col min="3678" max="3678" width="6.6640625" bestFit="1" customWidth="1"/>
    <col min="3679" max="3679" width="12" bestFit="1" customWidth="1"/>
    <col min="3680" max="3680" width="6.6640625" bestFit="1" customWidth="1"/>
    <col min="3681" max="3681" width="12" bestFit="1" customWidth="1"/>
    <col min="3682" max="3682" width="6.6640625" bestFit="1" customWidth="1"/>
    <col min="3683" max="3683" width="12" bestFit="1" customWidth="1"/>
    <col min="3684" max="3684" width="6.6640625" bestFit="1" customWidth="1"/>
    <col min="3685" max="3685" width="12" bestFit="1" customWidth="1"/>
    <col min="3686" max="3686" width="6.6640625" bestFit="1" customWidth="1"/>
    <col min="3687" max="3687" width="12" bestFit="1" customWidth="1"/>
    <col min="3688" max="3689" width="6.6640625" bestFit="1" customWidth="1"/>
    <col min="3690" max="3690" width="12" bestFit="1" customWidth="1"/>
    <col min="3691" max="3691" width="6.6640625" bestFit="1" customWidth="1"/>
    <col min="3692" max="3692" width="12" bestFit="1" customWidth="1"/>
    <col min="3693" max="3693" width="6.6640625" bestFit="1" customWidth="1"/>
    <col min="3694" max="3694" width="12" bestFit="1" customWidth="1"/>
    <col min="3695" max="3695" width="6.6640625" bestFit="1" customWidth="1"/>
    <col min="3696" max="3696" width="12" bestFit="1" customWidth="1"/>
    <col min="3697" max="3699" width="6.6640625" bestFit="1" customWidth="1"/>
    <col min="3700" max="3700" width="12" bestFit="1" customWidth="1"/>
    <col min="3701" max="3701" width="6.6640625" bestFit="1" customWidth="1"/>
    <col min="3702" max="3702" width="12" bestFit="1" customWidth="1"/>
    <col min="3703" max="3703" width="6.6640625" bestFit="1" customWidth="1"/>
    <col min="3704" max="3704" width="12" bestFit="1" customWidth="1"/>
    <col min="3705" max="3707" width="6.6640625" bestFit="1" customWidth="1"/>
    <col min="3708" max="3708" width="12" bestFit="1" customWidth="1"/>
    <col min="3709" max="3709" width="6.6640625" bestFit="1" customWidth="1"/>
    <col min="3710" max="3710" width="12" bestFit="1" customWidth="1"/>
    <col min="3711" max="3711" width="6.6640625" bestFit="1" customWidth="1"/>
    <col min="3712" max="3712" width="12" bestFit="1" customWidth="1"/>
    <col min="3713" max="3713" width="6.6640625" bestFit="1" customWidth="1"/>
    <col min="3714" max="3714" width="12" bestFit="1" customWidth="1"/>
    <col min="3715" max="3715" width="6.6640625" bestFit="1" customWidth="1"/>
    <col min="3716" max="3716" width="12" bestFit="1" customWidth="1"/>
    <col min="3717" max="3717" width="6.6640625" bestFit="1" customWidth="1"/>
    <col min="3718" max="3718" width="12" bestFit="1" customWidth="1"/>
    <col min="3719" max="3720" width="6.6640625" bestFit="1" customWidth="1"/>
    <col min="3721" max="3721" width="12" bestFit="1" customWidth="1"/>
    <col min="3722" max="3722" width="6.6640625" bestFit="1" customWidth="1"/>
    <col min="3723" max="3723" width="12" bestFit="1" customWidth="1"/>
    <col min="3724" max="3724" width="6.6640625" bestFit="1" customWidth="1"/>
    <col min="3725" max="3725" width="12" bestFit="1" customWidth="1"/>
    <col min="3726" max="3726" width="6.6640625" bestFit="1" customWidth="1"/>
    <col min="3727" max="3727" width="12" bestFit="1" customWidth="1"/>
    <col min="3728" max="3728" width="6.6640625" bestFit="1" customWidth="1"/>
    <col min="3729" max="3729" width="12" bestFit="1" customWidth="1"/>
    <col min="3730" max="3730" width="6.6640625" bestFit="1" customWidth="1"/>
    <col min="3731" max="3731" width="12" bestFit="1" customWidth="1"/>
    <col min="3732" max="3733" width="6.6640625" bestFit="1" customWidth="1"/>
    <col min="3734" max="3734" width="12" bestFit="1" customWidth="1"/>
    <col min="3735" max="3735" width="6.6640625" bestFit="1" customWidth="1"/>
    <col min="3736" max="3736" width="12" bestFit="1" customWidth="1"/>
    <col min="3737" max="3738" width="6.6640625" bestFit="1" customWidth="1"/>
    <col min="3739" max="3739" width="12" bestFit="1" customWidth="1"/>
    <col min="3740" max="3740" width="6.6640625" bestFit="1" customWidth="1"/>
    <col min="3741" max="3741" width="12" bestFit="1" customWidth="1"/>
    <col min="3742" max="3742" width="6.6640625" bestFit="1" customWidth="1"/>
    <col min="3743" max="3743" width="12" bestFit="1" customWidth="1"/>
    <col min="3744" max="3744" width="6.6640625" bestFit="1" customWidth="1"/>
    <col min="3745" max="3745" width="12" bestFit="1" customWidth="1"/>
    <col min="3746" max="3746" width="6.6640625" bestFit="1" customWidth="1"/>
    <col min="3747" max="3747" width="12" bestFit="1" customWidth="1"/>
    <col min="3748" max="3748" width="6.6640625" bestFit="1" customWidth="1"/>
    <col min="3749" max="3749" width="12" bestFit="1" customWidth="1"/>
    <col min="3750" max="3750" width="6.6640625" bestFit="1" customWidth="1"/>
    <col min="3751" max="3751" width="12" bestFit="1" customWidth="1"/>
    <col min="3752" max="3752" width="6.6640625" bestFit="1" customWidth="1"/>
    <col min="3753" max="3753" width="12" bestFit="1" customWidth="1"/>
    <col min="3754" max="3754" width="6.6640625" bestFit="1" customWidth="1"/>
    <col min="3755" max="3755" width="12" bestFit="1" customWidth="1"/>
    <col min="3756" max="3756" width="6.6640625" bestFit="1" customWidth="1"/>
    <col min="3757" max="3757" width="12" bestFit="1" customWidth="1"/>
    <col min="3758" max="3758" width="6.6640625" bestFit="1" customWidth="1"/>
    <col min="3759" max="3759" width="12" bestFit="1" customWidth="1"/>
    <col min="3760" max="3760" width="6.6640625" bestFit="1" customWidth="1"/>
    <col min="3761" max="3761" width="12" bestFit="1" customWidth="1"/>
    <col min="3762" max="3762" width="6.6640625" bestFit="1" customWidth="1"/>
    <col min="3763" max="3763" width="12" bestFit="1" customWidth="1"/>
    <col min="3764" max="3764" width="6.6640625" bestFit="1" customWidth="1"/>
    <col min="3765" max="3765" width="12" bestFit="1" customWidth="1"/>
    <col min="3766" max="3766" width="6.6640625" bestFit="1" customWidth="1"/>
    <col min="3767" max="3767" width="12" bestFit="1" customWidth="1"/>
    <col min="3768" max="3768" width="6.6640625" bestFit="1" customWidth="1"/>
    <col min="3769" max="3769" width="12" bestFit="1" customWidth="1"/>
    <col min="3770" max="3770" width="6.6640625" bestFit="1" customWidth="1"/>
    <col min="3771" max="3771" width="12" bestFit="1" customWidth="1"/>
    <col min="3772" max="3772" width="6.6640625" bestFit="1" customWidth="1"/>
    <col min="3773" max="3773" width="12" bestFit="1" customWidth="1"/>
    <col min="3774" max="3774" width="6.6640625" bestFit="1" customWidth="1"/>
    <col min="3775" max="3775" width="12" bestFit="1" customWidth="1"/>
    <col min="3776" max="3776" width="6.6640625" bestFit="1" customWidth="1"/>
    <col min="3777" max="3777" width="12" bestFit="1" customWidth="1"/>
    <col min="3778" max="3779" width="6.6640625" bestFit="1" customWidth="1"/>
    <col min="3780" max="3780" width="12" bestFit="1" customWidth="1"/>
    <col min="3781" max="3781" width="6.6640625" bestFit="1" customWidth="1"/>
    <col min="3782" max="3782" width="12" bestFit="1" customWidth="1"/>
    <col min="3783" max="3783" width="6.6640625" bestFit="1" customWidth="1"/>
    <col min="3784" max="3784" width="12" bestFit="1" customWidth="1"/>
    <col min="3785" max="3785" width="6.6640625" bestFit="1" customWidth="1"/>
    <col min="3786" max="3786" width="12" bestFit="1" customWidth="1"/>
    <col min="3787" max="3787" width="6.6640625" bestFit="1" customWidth="1"/>
    <col min="3788" max="3788" width="12" bestFit="1" customWidth="1"/>
    <col min="3789" max="3789" width="6.6640625" bestFit="1" customWidth="1"/>
    <col min="3790" max="3790" width="12" bestFit="1" customWidth="1"/>
    <col min="3791" max="3791" width="6.6640625" bestFit="1" customWidth="1"/>
    <col min="3792" max="3792" width="12" bestFit="1" customWidth="1"/>
    <col min="3793" max="3793" width="6.6640625" bestFit="1" customWidth="1"/>
    <col min="3794" max="3794" width="12" bestFit="1" customWidth="1"/>
    <col min="3795" max="3795" width="6.6640625" bestFit="1" customWidth="1"/>
    <col min="3796" max="3796" width="12" bestFit="1" customWidth="1"/>
    <col min="3797" max="3797" width="6.6640625" bestFit="1" customWidth="1"/>
    <col min="3798" max="3798" width="12" bestFit="1" customWidth="1"/>
    <col min="3799" max="3799" width="6.6640625" bestFit="1" customWidth="1"/>
    <col min="3800" max="3800" width="12" bestFit="1" customWidth="1"/>
    <col min="3801" max="3802" width="6.6640625" bestFit="1" customWidth="1"/>
    <col min="3803" max="3803" width="12" bestFit="1" customWidth="1"/>
    <col min="3804" max="3804" width="6.6640625" bestFit="1" customWidth="1"/>
    <col min="3805" max="3805" width="12" bestFit="1" customWidth="1"/>
    <col min="3806" max="3806" width="6.6640625" bestFit="1" customWidth="1"/>
    <col min="3807" max="3807" width="12" bestFit="1" customWidth="1"/>
    <col min="3808" max="3808" width="6.6640625" bestFit="1" customWidth="1"/>
    <col min="3809" max="3809" width="12" bestFit="1" customWidth="1"/>
    <col min="3810" max="3810" width="6.6640625" bestFit="1" customWidth="1"/>
    <col min="3811" max="3811" width="12" bestFit="1" customWidth="1"/>
    <col min="3812" max="3812" width="6.6640625" bestFit="1" customWidth="1"/>
    <col min="3813" max="3813" width="12" bestFit="1" customWidth="1"/>
    <col min="3814" max="3814" width="6.6640625" bestFit="1" customWidth="1"/>
    <col min="3815" max="3815" width="12" bestFit="1" customWidth="1"/>
    <col min="3816" max="3816" width="6.6640625" bestFit="1" customWidth="1"/>
    <col min="3817" max="3817" width="12" bestFit="1" customWidth="1"/>
    <col min="3818" max="3819" width="6.6640625" bestFit="1" customWidth="1"/>
    <col min="3820" max="3820" width="12" bestFit="1" customWidth="1"/>
    <col min="3821" max="3822" width="6.6640625" bestFit="1" customWidth="1"/>
    <col min="3823" max="3823" width="12" bestFit="1" customWidth="1"/>
    <col min="3824" max="3824" width="6.6640625" bestFit="1" customWidth="1"/>
    <col min="3825" max="3825" width="12" bestFit="1" customWidth="1"/>
    <col min="3826" max="3826" width="6.6640625" bestFit="1" customWidth="1"/>
    <col min="3827" max="3827" width="12" bestFit="1" customWidth="1"/>
    <col min="3828" max="3829" width="6.6640625" bestFit="1" customWidth="1"/>
    <col min="3830" max="3830" width="12" bestFit="1" customWidth="1"/>
    <col min="3831" max="3831" width="6.6640625" bestFit="1" customWidth="1"/>
    <col min="3832" max="3832" width="12" bestFit="1" customWidth="1"/>
    <col min="3833" max="3833" width="6.6640625" bestFit="1" customWidth="1"/>
    <col min="3834" max="3834" width="12" bestFit="1" customWidth="1"/>
    <col min="3835" max="3835" width="6.6640625" bestFit="1" customWidth="1"/>
    <col min="3836" max="3836" width="12" bestFit="1" customWidth="1"/>
    <col min="3837" max="3837" width="6.6640625" bestFit="1" customWidth="1"/>
    <col min="3838" max="3838" width="12" bestFit="1" customWidth="1"/>
    <col min="3839" max="3839" width="6.6640625" bestFit="1" customWidth="1"/>
    <col min="3840" max="3840" width="12" bestFit="1" customWidth="1"/>
    <col min="3841" max="3841" width="6.6640625" bestFit="1" customWidth="1"/>
    <col min="3842" max="3842" width="12" bestFit="1" customWidth="1"/>
    <col min="3843" max="3843" width="6.6640625" bestFit="1" customWidth="1"/>
    <col min="3844" max="3844" width="12" bestFit="1" customWidth="1"/>
    <col min="3845" max="3845" width="6.6640625" bestFit="1" customWidth="1"/>
    <col min="3846" max="3846" width="12" bestFit="1" customWidth="1"/>
    <col min="3847" max="3847" width="6.6640625" bestFit="1" customWidth="1"/>
    <col min="3848" max="3848" width="12" bestFit="1" customWidth="1"/>
    <col min="3849" max="3849" width="6.6640625" bestFit="1" customWidth="1"/>
    <col min="3850" max="3850" width="12" bestFit="1" customWidth="1"/>
    <col min="3851" max="3851" width="6.6640625" bestFit="1" customWidth="1"/>
    <col min="3852" max="3852" width="12" bestFit="1" customWidth="1"/>
    <col min="3853" max="3853" width="6.6640625" bestFit="1" customWidth="1"/>
    <col min="3854" max="3854" width="12" bestFit="1" customWidth="1"/>
    <col min="3855" max="3855" width="6.6640625" bestFit="1" customWidth="1"/>
    <col min="3856" max="3856" width="12" bestFit="1" customWidth="1"/>
    <col min="3857" max="3857" width="6.6640625" bestFit="1" customWidth="1"/>
    <col min="3858" max="3858" width="12" bestFit="1" customWidth="1"/>
    <col min="3859" max="3859" width="6.6640625" bestFit="1" customWidth="1"/>
    <col min="3860" max="3860" width="12" bestFit="1" customWidth="1"/>
    <col min="3861" max="3861" width="6.6640625" bestFit="1" customWidth="1"/>
    <col min="3862" max="3862" width="12" bestFit="1" customWidth="1"/>
    <col min="3863" max="3863" width="6.6640625" bestFit="1" customWidth="1"/>
    <col min="3864" max="3864" width="12" bestFit="1" customWidth="1"/>
    <col min="3865" max="3865" width="6.6640625" bestFit="1" customWidth="1"/>
    <col min="3866" max="3866" width="12" bestFit="1" customWidth="1"/>
    <col min="3867" max="3867" width="6.6640625" bestFit="1" customWidth="1"/>
    <col min="3868" max="3868" width="12" bestFit="1" customWidth="1"/>
    <col min="3869" max="3869" width="6.6640625" bestFit="1" customWidth="1"/>
    <col min="3870" max="3870" width="12" bestFit="1" customWidth="1"/>
    <col min="3871" max="3873" width="6.6640625" bestFit="1" customWidth="1"/>
    <col min="3874" max="3874" width="12" bestFit="1" customWidth="1"/>
    <col min="3875" max="3875" width="6.6640625" bestFit="1" customWidth="1"/>
    <col min="3876" max="3876" width="12" bestFit="1" customWidth="1"/>
    <col min="3877" max="3877" width="6.6640625" bestFit="1" customWidth="1"/>
    <col min="3878" max="3878" width="12" bestFit="1" customWidth="1"/>
    <col min="3879" max="3879" width="6.6640625" bestFit="1" customWidth="1"/>
    <col min="3880" max="3880" width="12" bestFit="1" customWidth="1"/>
    <col min="3881" max="3881" width="6.6640625" bestFit="1" customWidth="1"/>
    <col min="3882" max="3882" width="12" bestFit="1" customWidth="1"/>
    <col min="3883" max="3883" width="6.6640625" bestFit="1" customWidth="1"/>
    <col min="3884" max="3884" width="12" bestFit="1" customWidth="1"/>
    <col min="3885" max="3885" width="6.6640625" bestFit="1" customWidth="1"/>
    <col min="3886" max="3886" width="12" bestFit="1" customWidth="1"/>
    <col min="3887" max="3887" width="6.6640625" bestFit="1" customWidth="1"/>
    <col min="3888" max="3888" width="12" bestFit="1" customWidth="1"/>
    <col min="3889" max="3889" width="6.6640625" bestFit="1" customWidth="1"/>
    <col min="3890" max="3890" width="12" bestFit="1" customWidth="1"/>
    <col min="3891" max="3891" width="6.6640625" bestFit="1" customWidth="1"/>
    <col min="3892" max="3892" width="12" bestFit="1" customWidth="1"/>
    <col min="3893" max="3893" width="6.6640625" bestFit="1" customWidth="1"/>
    <col min="3894" max="3894" width="12" bestFit="1" customWidth="1"/>
    <col min="3895" max="3895" width="7.6640625" bestFit="1" customWidth="1"/>
    <col min="3896" max="3896" width="13.1640625" bestFit="1" customWidth="1"/>
    <col min="3897" max="3897" width="7.6640625" bestFit="1" customWidth="1"/>
    <col min="3898" max="3898" width="13.1640625" bestFit="1" customWidth="1"/>
    <col min="3899" max="3899" width="7.6640625" bestFit="1" customWidth="1"/>
    <col min="3900" max="3900" width="13.1640625" bestFit="1" customWidth="1"/>
    <col min="3901" max="3901" width="7.6640625" bestFit="1" customWidth="1"/>
    <col min="3902" max="3902" width="13.1640625" bestFit="1" customWidth="1"/>
    <col min="3903" max="3903" width="7.6640625" bestFit="1" customWidth="1"/>
    <col min="3904" max="3904" width="13.1640625" bestFit="1" customWidth="1"/>
    <col min="3905" max="3905" width="7.6640625" bestFit="1" customWidth="1"/>
    <col min="3906" max="3906" width="13.1640625" bestFit="1" customWidth="1"/>
    <col min="3907" max="3907" width="7.6640625" bestFit="1" customWidth="1"/>
    <col min="3908" max="3908" width="13.1640625" bestFit="1" customWidth="1"/>
    <col min="3909" max="3909" width="7.6640625" bestFit="1" customWidth="1"/>
    <col min="3910" max="3910" width="13.1640625" bestFit="1" customWidth="1"/>
    <col min="3911" max="3911" width="7.6640625" bestFit="1" customWidth="1"/>
    <col min="3912" max="3912" width="13.1640625" bestFit="1" customWidth="1"/>
    <col min="3913" max="3913" width="7.6640625" bestFit="1" customWidth="1"/>
    <col min="3914" max="3914" width="13.1640625" bestFit="1" customWidth="1"/>
    <col min="3915" max="3915" width="7.6640625" bestFit="1" customWidth="1"/>
    <col min="3916" max="3916" width="13.1640625" bestFit="1" customWidth="1"/>
    <col min="3917" max="3917" width="7.6640625" bestFit="1" customWidth="1"/>
    <col min="3918" max="3918" width="13.1640625" bestFit="1" customWidth="1"/>
    <col min="3919" max="3919" width="7.6640625" bestFit="1" customWidth="1"/>
    <col min="3920" max="3920" width="13.1640625" bestFit="1" customWidth="1"/>
    <col min="3921" max="3921" width="7.6640625" bestFit="1" customWidth="1"/>
    <col min="3922" max="3922" width="13.1640625" bestFit="1" customWidth="1"/>
    <col min="3923" max="3923" width="7.6640625" bestFit="1" customWidth="1"/>
    <col min="3924" max="3924" width="13.1640625" bestFit="1" customWidth="1"/>
    <col min="3925" max="3925" width="7.6640625" bestFit="1" customWidth="1"/>
    <col min="3926" max="3926" width="13.1640625" bestFit="1" customWidth="1"/>
    <col min="3927" max="3927" width="7.6640625" bestFit="1" customWidth="1"/>
    <col min="3928" max="3928" width="13.1640625" bestFit="1" customWidth="1"/>
    <col min="3929" max="3929" width="7.6640625" bestFit="1" customWidth="1"/>
    <col min="3930" max="3930" width="13.1640625" bestFit="1" customWidth="1"/>
    <col min="3931" max="3931" width="7.6640625" bestFit="1" customWidth="1"/>
    <col min="3932" max="3932" width="13.1640625" bestFit="1" customWidth="1"/>
    <col min="3933" max="3933" width="7.6640625" bestFit="1" customWidth="1"/>
    <col min="3934" max="3934" width="13.1640625" bestFit="1" customWidth="1"/>
    <col min="3935" max="3935" width="7.6640625" bestFit="1" customWidth="1"/>
    <col min="3936" max="3936" width="13.1640625" bestFit="1" customWidth="1"/>
    <col min="3937" max="3937" width="7.6640625" bestFit="1" customWidth="1"/>
    <col min="3938" max="3938" width="13.1640625" bestFit="1" customWidth="1"/>
    <col min="3939" max="3939" width="7.6640625" bestFit="1" customWidth="1"/>
    <col min="3940" max="3940" width="13.1640625" bestFit="1" customWidth="1"/>
    <col min="3941" max="3941" width="7.6640625" bestFit="1" customWidth="1"/>
    <col min="3942" max="3942" width="13.1640625" bestFit="1" customWidth="1"/>
    <col min="3943" max="3943" width="7.6640625" bestFit="1" customWidth="1"/>
    <col min="3944" max="3944" width="13.1640625" bestFit="1" customWidth="1"/>
    <col min="3945" max="3945" width="7.6640625" bestFit="1" customWidth="1"/>
    <col min="3946" max="3946" width="13.1640625" bestFit="1" customWidth="1"/>
    <col min="3947" max="3947" width="7.6640625" bestFit="1" customWidth="1"/>
    <col min="3948" max="3948" width="13.1640625" bestFit="1" customWidth="1"/>
    <col min="3949" max="3949" width="7.6640625" bestFit="1" customWidth="1"/>
    <col min="3950" max="3950" width="13.1640625" bestFit="1" customWidth="1"/>
    <col min="3951" max="3951" width="7.6640625" bestFit="1" customWidth="1"/>
    <col min="3952" max="3952" width="13.1640625" bestFit="1" customWidth="1"/>
    <col min="3953" max="3953" width="7.6640625" bestFit="1" customWidth="1"/>
    <col min="3954" max="3954" width="13.1640625" bestFit="1" customWidth="1"/>
    <col min="3955" max="3955" width="7.6640625" bestFit="1" customWidth="1"/>
    <col min="3956" max="3956" width="13.1640625" bestFit="1" customWidth="1"/>
    <col min="3957" max="3957" width="7.6640625" bestFit="1" customWidth="1"/>
    <col min="3958" max="3958" width="13.1640625" bestFit="1" customWidth="1"/>
    <col min="3959" max="3959" width="7.6640625" bestFit="1" customWidth="1"/>
    <col min="3960" max="3960" width="13.1640625" bestFit="1" customWidth="1"/>
    <col min="3961" max="3961" width="7.6640625" bestFit="1" customWidth="1"/>
    <col min="3962" max="3962" width="13.1640625" bestFit="1" customWidth="1"/>
    <col min="3963" max="3963" width="7.6640625" bestFit="1" customWidth="1"/>
    <col min="3964" max="3964" width="13.1640625" bestFit="1" customWidth="1"/>
    <col min="3965" max="3965" width="7.6640625" bestFit="1" customWidth="1"/>
    <col min="3966" max="3966" width="13.1640625" bestFit="1" customWidth="1"/>
    <col min="3967" max="3967" width="7.6640625" bestFit="1" customWidth="1"/>
    <col min="3968" max="3968" width="13.1640625" bestFit="1" customWidth="1"/>
    <col min="3969" max="3969" width="7.6640625" bestFit="1" customWidth="1"/>
    <col min="3970" max="3970" width="13.1640625" bestFit="1" customWidth="1"/>
    <col min="3971" max="3971" width="7.6640625" bestFit="1" customWidth="1"/>
    <col min="3972" max="3972" width="13.1640625" bestFit="1" customWidth="1"/>
    <col min="3973" max="3973" width="7.6640625" bestFit="1" customWidth="1"/>
    <col min="3974" max="3974" width="13.1640625" bestFit="1" customWidth="1"/>
    <col min="3975" max="3975" width="7.6640625" bestFit="1" customWidth="1"/>
    <col min="3976" max="3976" width="13.1640625" bestFit="1" customWidth="1"/>
    <col min="3977" max="3977" width="7.6640625" bestFit="1" customWidth="1"/>
    <col min="3978" max="3978" width="13.1640625" bestFit="1" customWidth="1"/>
    <col min="3979" max="3979" width="7.6640625" bestFit="1" customWidth="1"/>
    <col min="3980" max="3980" width="13.1640625" bestFit="1" customWidth="1"/>
    <col min="3981" max="3981" width="7.6640625" bestFit="1" customWidth="1"/>
    <col min="3982" max="3982" width="13.1640625" bestFit="1" customWidth="1"/>
    <col min="3983" max="3983" width="7.6640625" bestFit="1" customWidth="1"/>
    <col min="3984" max="3984" width="13.1640625" bestFit="1" customWidth="1"/>
    <col min="3985" max="3985" width="7.6640625" bestFit="1" customWidth="1"/>
    <col min="3986" max="3986" width="13.1640625" bestFit="1" customWidth="1"/>
    <col min="3987" max="3987" width="7.6640625" bestFit="1" customWidth="1"/>
    <col min="3988" max="3988" width="13.1640625" bestFit="1" customWidth="1"/>
    <col min="3989" max="3989" width="7.6640625" bestFit="1" customWidth="1"/>
    <col min="3990" max="3990" width="13.1640625" bestFit="1" customWidth="1"/>
    <col min="3991" max="3991" width="7.6640625" bestFit="1" customWidth="1"/>
    <col min="3992" max="3992" width="13.1640625" bestFit="1" customWidth="1"/>
    <col min="3993" max="3993" width="21.83203125" bestFit="1" customWidth="1"/>
    <col min="3994" max="3994" width="6.6640625" bestFit="1" customWidth="1"/>
    <col min="3995" max="3995" width="12" bestFit="1" customWidth="1"/>
    <col min="3996" max="3998" width="6.6640625" bestFit="1" customWidth="1"/>
    <col min="3999" max="3999" width="12" bestFit="1" customWidth="1"/>
    <col min="4000" max="4003" width="6.6640625" bestFit="1" customWidth="1"/>
    <col min="4004" max="4004" width="12" bestFit="1" customWidth="1"/>
    <col min="4005" max="4009" width="6.6640625" bestFit="1" customWidth="1"/>
    <col min="4010" max="4010" width="12" bestFit="1" customWidth="1"/>
    <col min="4011" max="4016" width="6.6640625" bestFit="1" customWidth="1"/>
    <col min="4017" max="4017" width="12" bestFit="1" customWidth="1"/>
    <col min="4018" max="4024" width="6.6640625" bestFit="1" customWidth="1"/>
    <col min="4025" max="4025" width="12" bestFit="1" customWidth="1"/>
    <col min="4026" max="4033" width="6.6640625" bestFit="1" customWidth="1"/>
    <col min="4034" max="4034" width="12" bestFit="1" customWidth="1"/>
    <col min="4035" max="4043" width="6.6640625" bestFit="1" customWidth="1"/>
    <col min="4044" max="4044" width="12" bestFit="1" customWidth="1"/>
    <col min="4045" max="4053" width="6.6640625" bestFit="1" customWidth="1"/>
    <col min="4054" max="4054" width="12" bestFit="1" customWidth="1"/>
    <col min="4055" max="4065" width="6.6640625" bestFit="1" customWidth="1"/>
    <col min="4066" max="4066" width="12" bestFit="1" customWidth="1"/>
    <col min="4067" max="4077" width="6.6640625" bestFit="1" customWidth="1"/>
    <col min="4078" max="4078" width="12" bestFit="1" customWidth="1"/>
    <col min="4079" max="4089" width="6.6640625" bestFit="1" customWidth="1"/>
    <col min="4090" max="4090" width="12" bestFit="1" customWidth="1"/>
    <col min="4091" max="4103" width="6.6640625" bestFit="1" customWidth="1"/>
    <col min="4104" max="4104" width="12" bestFit="1" customWidth="1"/>
    <col min="4105" max="4118" width="6.6640625" bestFit="1" customWidth="1"/>
    <col min="4119" max="4119" width="12" bestFit="1" customWidth="1"/>
    <col min="4120" max="4132" width="6.6640625" bestFit="1" customWidth="1"/>
    <col min="4133" max="4133" width="12" bestFit="1" customWidth="1"/>
    <col min="4134" max="4147" width="6.6640625" bestFit="1" customWidth="1"/>
    <col min="4148" max="4148" width="12" bestFit="1" customWidth="1"/>
    <col min="4149" max="4165" width="6.6640625" bestFit="1" customWidth="1"/>
    <col min="4166" max="4166" width="12" bestFit="1" customWidth="1"/>
    <col min="4167" max="4183" width="6.6640625" bestFit="1" customWidth="1"/>
    <col min="4184" max="4184" width="12" bestFit="1" customWidth="1"/>
    <col min="4185" max="4202" width="6.6640625" bestFit="1" customWidth="1"/>
    <col min="4203" max="4203" width="12" bestFit="1" customWidth="1"/>
    <col min="4204" max="4221" width="6.6640625" bestFit="1" customWidth="1"/>
    <col min="4222" max="4222" width="12" bestFit="1" customWidth="1"/>
    <col min="4223" max="4241" width="6.6640625" bestFit="1" customWidth="1"/>
    <col min="4242" max="4242" width="12" bestFit="1" customWidth="1"/>
    <col min="4243" max="4260" width="6.6640625" bestFit="1" customWidth="1"/>
    <col min="4261" max="4261" width="12" bestFit="1" customWidth="1"/>
    <col min="4262" max="4280" width="6.6640625" bestFit="1" customWidth="1"/>
    <col min="4281" max="4281" width="12" bestFit="1" customWidth="1"/>
    <col min="4282" max="4303" width="6.6640625" bestFit="1" customWidth="1"/>
    <col min="4304" max="4304" width="12" bestFit="1" customWidth="1"/>
    <col min="4305" max="4326" width="6.6640625" bestFit="1" customWidth="1"/>
    <col min="4327" max="4327" width="12" bestFit="1" customWidth="1"/>
    <col min="4328" max="4349" width="6.6640625" bestFit="1" customWidth="1"/>
    <col min="4350" max="4350" width="12" bestFit="1" customWidth="1"/>
    <col min="4351" max="4371" width="6.6640625" bestFit="1" customWidth="1"/>
    <col min="4372" max="4372" width="12" bestFit="1" customWidth="1"/>
    <col min="4373" max="4393" width="6.6640625" bestFit="1" customWidth="1"/>
    <col min="4394" max="4394" width="12" bestFit="1" customWidth="1"/>
    <col min="4395" max="4418" width="6.6640625" bestFit="1" customWidth="1"/>
    <col min="4419" max="4419" width="12" bestFit="1" customWidth="1"/>
    <col min="4420" max="4441" width="6.6640625" bestFit="1" customWidth="1"/>
    <col min="4442" max="4442" width="12" bestFit="1" customWidth="1"/>
    <col min="4443" max="4463" width="6.6640625" bestFit="1" customWidth="1"/>
    <col min="4464" max="4464" width="12" bestFit="1" customWidth="1"/>
    <col min="4465" max="4487" width="6.6640625" bestFit="1" customWidth="1"/>
    <col min="4488" max="4488" width="12" bestFit="1" customWidth="1"/>
    <col min="4489" max="4511" width="6.6640625" bestFit="1" customWidth="1"/>
    <col min="4512" max="4512" width="12" bestFit="1" customWidth="1"/>
    <col min="4513" max="4532" width="6.6640625" bestFit="1" customWidth="1"/>
    <col min="4533" max="4533" width="12" bestFit="1" customWidth="1"/>
    <col min="4534" max="4556" width="6.6640625" bestFit="1" customWidth="1"/>
    <col min="4557" max="4557" width="12" bestFit="1" customWidth="1"/>
    <col min="4558" max="4580" width="6.6640625" bestFit="1" customWidth="1"/>
    <col min="4581" max="4581" width="12" bestFit="1" customWidth="1"/>
    <col min="4582" max="4601" width="6.6640625" bestFit="1" customWidth="1"/>
    <col min="4602" max="4602" width="12" bestFit="1" customWidth="1"/>
    <col min="4603" max="4627" width="6.6640625" bestFit="1" customWidth="1"/>
    <col min="4628" max="4628" width="12" bestFit="1" customWidth="1"/>
    <col min="4629" max="4652" width="6.6640625" bestFit="1" customWidth="1"/>
    <col min="4653" max="4653" width="12" bestFit="1" customWidth="1"/>
    <col min="4654" max="4676" width="6.6640625" bestFit="1" customWidth="1"/>
    <col min="4677" max="4677" width="12" bestFit="1" customWidth="1"/>
    <col min="4678" max="4703" width="6.6640625" bestFit="1" customWidth="1"/>
    <col min="4704" max="4704" width="12" bestFit="1" customWidth="1"/>
    <col min="4705" max="4728" width="6.6640625" bestFit="1" customWidth="1"/>
    <col min="4729" max="4729" width="12" bestFit="1" customWidth="1"/>
    <col min="4730" max="4754" width="6.6640625" bestFit="1" customWidth="1"/>
    <col min="4755" max="4755" width="12" bestFit="1" customWidth="1"/>
    <col min="4756" max="4775" width="6.6640625" bestFit="1" customWidth="1"/>
    <col min="4776" max="4776" width="12" bestFit="1" customWidth="1"/>
    <col min="4777" max="4804" width="6.6640625" bestFit="1" customWidth="1"/>
    <col min="4805" max="4805" width="12" bestFit="1" customWidth="1"/>
    <col min="4806" max="4832" width="6.6640625" bestFit="1" customWidth="1"/>
    <col min="4833" max="4833" width="12" bestFit="1" customWidth="1"/>
    <col min="4834" max="4861" width="6.6640625" bestFit="1" customWidth="1"/>
    <col min="4862" max="4862" width="12" bestFit="1" customWidth="1"/>
    <col min="4863" max="4888" width="6.6640625" bestFit="1" customWidth="1"/>
    <col min="4889" max="4889" width="12" bestFit="1" customWidth="1"/>
    <col min="4890" max="4915" width="6.6640625" bestFit="1" customWidth="1"/>
    <col min="4916" max="4916" width="12" bestFit="1" customWidth="1"/>
    <col min="4917" max="4943" width="6.6640625" bestFit="1" customWidth="1"/>
    <col min="4944" max="4944" width="12" bestFit="1" customWidth="1"/>
    <col min="4945" max="4973" width="6.6640625" bestFit="1" customWidth="1"/>
    <col min="4974" max="4974" width="12" bestFit="1" customWidth="1"/>
    <col min="4975" max="4994" width="6.6640625" bestFit="1" customWidth="1"/>
    <col min="4995" max="4995" width="12" bestFit="1" customWidth="1"/>
    <col min="4996" max="5016" width="6.6640625" bestFit="1" customWidth="1"/>
    <col min="5017" max="5017" width="12" bestFit="1" customWidth="1"/>
    <col min="5018" max="5044" width="6.6640625" bestFit="1" customWidth="1"/>
    <col min="5045" max="5045" width="12" bestFit="1" customWidth="1"/>
    <col min="5046" max="5068" width="6.6640625" bestFit="1" customWidth="1"/>
    <col min="5069" max="5069" width="12" bestFit="1" customWidth="1"/>
    <col min="5070" max="5089" width="6.6640625" bestFit="1" customWidth="1"/>
    <col min="5090" max="5090" width="12" bestFit="1" customWidth="1"/>
    <col min="5091" max="5115" width="6.6640625" bestFit="1" customWidth="1"/>
    <col min="5116" max="5116" width="12" bestFit="1" customWidth="1"/>
    <col min="5117" max="5143" width="6.6640625" bestFit="1" customWidth="1"/>
    <col min="5144" max="5144" width="12" bestFit="1" customWidth="1"/>
    <col min="5145" max="5170" width="6.6640625" bestFit="1" customWidth="1"/>
    <col min="5171" max="5171" width="12" bestFit="1" customWidth="1"/>
    <col min="5172" max="5192" width="6.6640625" bestFit="1" customWidth="1"/>
    <col min="5193" max="5193" width="12" bestFit="1" customWidth="1"/>
    <col min="5194" max="5216" width="6.6640625" bestFit="1" customWidth="1"/>
    <col min="5217" max="5217" width="12" bestFit="1" customWidth="1"/>
    <col min="5218" max="5235" width="6.6640625" bestFit="1" customWidth="1"/>
    <col min="5236" max="5236" width="12" bestFit="1" customWidth="1"/>
    <col min="5237" max="5261" width="6.6640625" bestFit="1" customWidth="1"/>
    <col min="5262" max="5262" width="12" bestFit="1" customWidth="1"/>
    <col min="5263" max="5288" width="6.6640625" bestFit="1" customWidth="1"/>
    <col min="5289" max="5289" width="12" bestFit="1" customWidth="1"/>
    <col min="5290" max="5307" width="6.6640625" bestFit="1" customWidth="1"/>
    <col min="5308" max="5308" width="12" bestFit="1" customWidth="1"/>
    <col min="5309" max="5330" width="6.6640625" bestFit="1" customWidth="1"/>
    <col min="5331" max="5331" width="12" bestFit="1" customWidth="1"/>
    <col min="5332" max="5361" width="6.6640625" bestFit="1" customWidth="1"/>
    <col min="5362" max="5362" width="12" bestFit="1" customWidth="1"/>
    <col min="5363" max="5383" width="6.6640625" bestFit="1" customWidth="1"/>
    <col min="5384" max="5384" width="12" bestFit="1" customWidth="1"/>
    <col min="5385" max="5404" width="6.6640625" bestFit="1" customWidth="1"/>
    <col min="5405" max="5405" width="12" bestFit="1" customWidth="1"/>
    <col min="5406" max="5422" width="6.6640625" bestFit="1" customWidth="1"/>
    <col min="5423" max="5423" width="12" bestFit="1" customWidth="1"/>
    <col min="5424" max="5449" width="6.6640625" bestFit="1" customWidth="1"/>
    <col min="5450" max="5450" width="12" bestFit="1" customWidth="1"/>
    <col min="5451" max="5467" width="6.6640625" bestFit="1" customWidth="1"/>
    <col min="5468" max="5468" width="12" bestFit="1" customWidth="1"/>
    <col min="5469" max="5484" width="6.6640625" bestFit="1" customWidth="1"/>
    <col min="5485" max="5485" width="12" bestFit="1" customWidth="1"/>
    <col min="5486" max="5505" width="6.6640625" bestFit="1" customWidth="1"/>
    <col min="5506" max="5506" width="12" bestFit="1" customWidth="1"/>
    <col min="5507" max="5525" width="6.6640625" bestFit="1" customWidth="1"/>
    <col min="5526" max="5526" width="12" bestFit="1" customWidth="1"/>
    <col min="5527" max="5552" width="6.6640625" bestFit="1" customWidth="1"/>
    <col min="5553" max="5553" width="12" bestFit="1" customWidth="1"/>
    <col min="5554" max="5569" width="6.6640625" bestFit="1" customWidth="1"/>
    <col min="5570" max="5570" width="12" bestFit="1" customWidth="1"/>
    <col min="5571" max="5589" width="6.6640625" bestFit="1" customWidth="1"/>
    <col min="5590" max="5590" width="12" bestFit="1" customWidth="1"/>
    <col min="5591" max="5608" width="6.6640625" bestFit="1" customWidth="1"/>
    <col min="5609" max="5609" width="12" bestFit="1" customWidth="1"/>
    <col min="5610" max="5630" width="6.6640625" bestFit="1" customWidth="1"/>
    <col min="5631" max="5631" width="12" bestFit="1" customWidth="1"/>
    <col min="5632" max="5644" width="6.6640625" bestFit="1" customWidth="1"/>
    <col min="5645" max="5645" width="12" bestFit="1" customWidth="1"/>
    <col min="5646" max="5665" width="6.6640625" bestFit="1" customWidth="1"/>
    <col min="5666" max="5666" width="12" bestFit="1" customWidth="1"/>
    <col min="5667" max="5677" width="6.6640625" bestFit="1" customWidth="1"/>
    <col min="5678" max="5678" width="12" bestFit="1" customWidth="1"/>
    <col min="5679" max="5696" width="6.6640625" bestFit="1" customWidth="1"/>
    <col min="5697" max="5697" width="12" bestFit="1" customWidth="1"/>
    <col min="5698" max="5713" width="6.6640625" bestFit="1" customWidth="1"/>
    <col min="5714" max="5714" width="12" bestFit="1" customWidth="1"/>
    <col min="5715" max="5726" width="6.6640625" bestFit="1" customWidth="1"/>
    <col min="5727" max="5727" width="12" bestFit="1" customWidth="1"/>
    <col min="5728" max="5747" width="6.6640625" bestFit="1" customWidth="1"/>
    <col min="5748" max="5748" width="12" bestFit="1" customWidth="1"/>
    <col min="5749" max="5764" width="6.6640625" bestFit="1" customWidth="1"/>
    <col min="5765" max="5765" width="12" bestFit="1" customWidth="1"/>
    <col min="5766" max="5789" width="6.6640625" bestFit="1" customWidth="1"/>
    <col min="5790" max="5790" width="12" bestFit="1" customWidth="1"/>
    <col min="5791" max="5810" width="6.6640625" bestFit="1" customWidth="1"/>
    <col min="5811" max="5811" width="12" bestFit="1" customWidth="1"/>
    <col min="5812" max="5827" width="6.6640625" bestFit="1" customWidth="1"/>
    <col min="5828" max="5828" width="12" bestFit="1" customWidth="1"/>
    <col min="5829" max="5844" width="6.6640625" bestFit="1" customWidth="1"/>
    <col min="5845" max="5845" width="12" bestFit="1" customWidth="1"/>
    <col min="5846" max="5864" width="6.6640625" bestFit="1" customWidth="1"/>
    <col min="5865" max="5865" width="12" bestFit="1" customWidth="1"/>
    <col min="5866" max="5881" width="6.6640625" bestFit="1" customWidth="1"/>
    <col min="5882" max="5882" width="12" bestFit="1" customWidth="1"/>
    <col min="5883" max="5901" width="6.6640625" bestFit="1" customWidth="1"/>
    <col min="5902" max="5902" width="12" bestFit="1" customWidth="1"/>
    <col min="5903" max="5916" width="6.6640625" bestFit="1" customWidth="1"/>
    <col min="5917" max="5917" width="12" bestFit="1" customWidth="1"/>
    <col min="5918" max="5933" width="6.6640625" bestFit="1" customWidth="1"/>
    <col min="5934" max="5934" width="12" bestFit="1" customWidth="1"/>
    <col min="5935" max="5952" width="6.6640625" bestFit="1" customWidth="1"/>
    <col min="5953" max="5953" width="12" bestFit="1" customWidth="1"/>
    <col min="5954" max="5971" width="6.6640625" bestFit="1" customWidth="1"/>
    <col min="5972" max="5972" width="12" bestFit="1" customWidth="1"/>
    <col min="5973" max="5988" width="6.6640625" bestFit="1" customWidth="1"/>
    <col min="5989" max="5989" width="12" bestFit="1" customWidth="1"/>
    <col min="5990" max="6000" width="6.6640625" bestFit="1" customWidth="1"/>
    <col min="6001" max="6001" width="12" bestFit="1" customWidth="1"/>
    <col min="6002" max="6012" width="6.6640625" bestFit="1" customWidth="1"/>
    <col min="6013" max="6013" width="12" bestFit="1" customWidth="1"/>
    <col min="6014" max="6022" width="6.6640625" bestFit="1" customWidth="1"/>
    <col min="6023" max="6023" width="12" bestFit="1" customWidth="1"/>
    <col min="6024" max="6039" width="6.6640625" bestFit="1" customWidth="1"/>
    <col min="6040" max="6040" width="12" bestFit="1" customWidth="1"/>
    <col min="6041" max="6053" width="6.6640625" bestFit="1" customWidth="1"/>
    <col min="6054" max="6054" width="12" bestFit="1" customWidth="1"/>
    <col min="6055" max="6070" width="6.6640625" bestFit="1" customWidth="1"/>
    <col min="6071" max="6071" width="12" bestFit="1" customWidth="1"/>
    <col min="6072" max="6085" width="6.6640625" bestFit="1" customWidth="1"/>
    <col min="6086" max="6086" width="12" bestFit="1" customWidth="1"/>
    <col min="6087" max="6101" width="6.6640625" bestFit="1" customWidth="1"/>
    <col min="6102" max="6102" width="12" bestFit="1" customWidth="1"/>
    <col min="6103" max="6120" width="6.6640625" bestFit="1" customWidth="1"/>
    <col min="6121" max="6121" width="12" bestFit="1" customWidth="1"/>
    <col min="6122" max="6131" width="6.6640625" bestFit="1" customWidth="1"/>
    <col min="6132" max="6132" width="12" bestFit="1" customWidth="1"/>
    <col min="6133" max="6144" width="6.6640625" bestFit="1" customWidth="1"/>
    <col min="6145" max="6145" width="12" bestFit="1" customWidth="1"/>
    <col min="6146" max="6154" width="6.6640625" bestFit="1" customWidth="1"/>
    <col min="6155" max="6155" width="12" bestFit="1" customWidth="1"/>
    <col min="6156" max="6164" width="6.6640625" bestFit="1" customWidth="1"/>
    <col min="6165" max="6165" width="12" bestFit="1" customWidth="1"/>
    <col min="6166" max="6179" width="6.6640625" bestFit="1" customWidth="1"/>
    <col min="6180" max="6180" width="12" bestFit="1" customWidth="1"/>
    <col min="6181" max="6190" width="6.6640625" bestFit="1" customWidth="1"/>
    <col min="6191" max="6191" width="12" bestFit="1" customWidth="1"/>
    <col min="6192" max="6204" width="6.6640625" bestFit="1" customWidth="1"/>
    <col min="6205" max="6205" width="12" bestFit="1" customWidth="1"/>
    <col min="6206" max="6219" width="6.6640625" bestFit="1" customWidth="1"/>
    <col min="6220" max="6220" width="12" bestFit="1" customWidth="1"/>
    <col min="6221" max="6227" width="6.6640625" bestFit="1" customWidth="1"/>
    <col min="6228" max="6228" width="12" bestFit="1" customWidth="1"/>
    <col min="6229" max="6244" width="6.6640625" bestFit="1" customWidth="1"/>
    <col min="6245" max="6245" width="12" bestFit="1" customWidth="1"/>
    <col min="6246" max="6258" width="6.6640625" bestFit="1" customWidth="1"/>
    <col min="6259" max="6259" width="12" bestFit="1" customWidth="1"/>
    <col min="6260" max="6270" width="6.6640625" bestFit="1" customWidth="1"/>
    <col min="6271" max="6271" width="12" bestFit="1" customWidth="1"/>
    <col min="6272" max="6280" width="6.6640625" bestFit="1" customWidth="1"/>
    <col min="6281" max="6281" width="12" bestFit="1" customWidth="1"/>
    <col min="6282" max="6298" width="6.6640625" bestFit="1" customWidth="1"/>
    <col min="6299" max="6299" width="12" bestFit="1" customWidth="1"/>
    <col min="6300" max="6307" width="6.6640625" bestFit="1" customWidth="1"/>
    <col min="6308" max="6308" width="12" bestFit="1" customWidth="1"/>
    <col min="6309" max="6317" width="6.6640625" bestFit="1" customWidth="1"/>
    <col min="6318" max="6318" width="12" bestFit="1" customWidth="1"/>
    <col min="6319" max="6328" width="6.6640625" bestFit="1" customWidth="1"/>
    <col min="6329" max="6329" width="12" bestFit="1" customWidth="1"/>
    <col min="6330" max="6341" width="6.6640625" bestFit="1" customWidth="1"/>
    <col min="6342" max="6342" width="12" bestFit="1" customWidth="1"/>
    <col min="6343" max="6348" width="6.6640625" bestFit="1" customWidth="1"/>
    <col min="6349" max="6349" width="12" bestFit="1" customWidth="1"/>
    <col min="6350" max="6362" width="6.6640625" bestFit="1" customWidth="1"/>
    <col min="6363" max="6363" width="12" bestFit="1" customWidth="1"/>
    <col min="6364" max="6371" width="6.6640625" bestFit="1" customWidth="1"/>
    <col min="6372" max="6372" width="12" bestFit="1" customWidth="1"/>
    <col min="6373" max="6382" width="6.6640625" bestFit="1" customWidth="1"/>
    <col min="6383" max="6383" width="12" bestFit="1" customWidth="1"/>
    <col min="6384" max="6396" width="6.6640625" bestFit="1" customWidth="1"/>
    <col min="6397" max="6397" width="12" bestFit="1" customWidth="1"/>
    <col min="6398" max="6409" width="6.6640625" bestFit="1" customWidth="1"/>
    <col min="6410" max="6410" width="12" bestFit="1" customWidth="1"/>
    <col min="6411" max="6419" width="6.6640625" bestFit="1" customWidth="1"/>
    <col min="6420" max="6420" width="12" bestFit="1" customWidth="1"/>
    <col min="6421" max="6437" width="6.6640625" bestFit="1" customWidth="1"/>
    <col min="6438" max="6438" width="12" bestFit="1" customWidth="1"/>
    <col min="6439" max="6447" width="6.6640625" bestFit="1" customWidth="1"/>
    <col min="6448" max="6448" width="12" bestFit="1" customWidth="1"/>
    <col min="6449" max="6456" width="6.6640625" bestFit="1" customWidth="1"/>
    <col min="6457" max="6457" width="12" bestFit="1" customWidth="1"/>
    <col min="6458" max="6468" width="6.6640625" bestFit="1" customWidth="1"/>
    <col min="6469" max="6469" width="12" bestFit="1" customWidth="1"/>
    <col min="6470" max="6478" width="6.6640625" bestFit="1" customWidth="1"/>
    <col min="6479" max="6479" width="12" bestFit="1" customWidth="1"/>
    <col min="6480" max="6486" width="6.6640625" bestFit="1" customWidth="1"/>
    <col min="6487" max="6487" width="12" bestFit="1" customWidth="1"/>
    <col min="6488" max="6498" width="6.6640625" bestFit="1" customWidth="1"/>
    <col min="6499" max="6499" width="12" bestFit="1" customWidth="1"/>
    <col min="6500" max="6509" width="6.6640625" bestFit="1" customWidth="1"/>
    <col min="6510" max="6510" width="12" bestFit="1" customWidth="1"/>
    <col min="6511" max="6515" width="6.6640625" bestFit="1" customWidth="1"/>
    <col min="6516" max="6516" width="12" bestFit="1" customWidth="1"/>
    <col min="6517" max="6528" width="6.6640625" bestFit="1" customWidth="1"/>
    <col min="6529" max="6529" width="12" bestFit="1" customWidth="1"/>
    <col min="6530" max="6541" width="6.6640625" bestFit="1" customWidth="1"/>
    <col min="6542" max="6542" width="12" bestFit="1" customWidth="1"/>
    <col min="6543" max="6555" width="6.6640625" bestFit="1" customWidth="1"/>
    <col min="6556" max="6556" width="12" bestFit="1" customWidth="1"/>
    <col min="6557" max="6565" width="6.6640625" bestFit="1" customWidth="1"/>
    <col min="6566" max="6566" width="12" bestFit="1" customWidth="1"/>
    <col min="6567" max="6573" width="6.6640625" bestFit="1" customWidth="1"/>
    <col min="6574" max="6574" width="12" bestFit="1" customWidth="1"/>
    <col min="6575" max="6582" width="6.6640625" bestFit="1" customWidth="1"/>
    <col min="6583" max="6583" width="12" bestFit="1" customWidth="1"/>
    <col min="6584" max="6593" width="6.6640625" bestFit="1" customWidth="1"/>
    <col min="6594" max="6594" width="12" bestFit="1" customWidth="1"/>
    <col min="6595" max="6601" width="6.6640625" bestFit="1" customWidth="1"/>
    <col min="6602" max="6602" width="12" bestFit="1" customWidth="1"/>
    <col min="6603" max="6609" width="6.6640625" bestFit="1" customWidth="1"/>
    <col min="6610" max="6610" width="12" bestFit="1" customWidth="1"/>
    <col min="6611" max="6617" width="6.6640625" bestFit="1" customWidth="1"/>
    <col min="6618" max="6618" width="12" bestFit="1" customWidth="1"/>
    <col min="6619" max="6626" width="6.6640625" bestFit="1" customWidth="1"/>
    <col min="6627" max="6627" width="12" bestFit="1" customWidth="1"/>
    <col min="6628" max="6639" width="6.6640625" bestFit="1" customWidth="1"/>
    <col min="6640" max="6640" width="12" bestFit="1" customWidth="1"/>
    <col min="6641" max="6647" width="6.6640625" bestFit="1" customWidth="1"/>
    <col min="6648" max="6648" width="12" bestFit="1" customWidth="1"/>
    <col min="6649" max="6652" width="6.6640625" bestFit="1" customWidth="1"/>
    <col min="6653" max="6653" width="12" bestFit="1" customWidth="1"/>
    <col min="6654" max="6663" width="6.6640625" bestFit="1" customWidth="1"/>
    <col min="6664" max="6664" width="12" bestFit="1" customWidth="1"/>
    <col min="6665" max="6670" width="6.6640625" bestFit="1" customWidth="1"/>
    <col min="6671" max="6671" width="12" bestFit="1" customWidth="1"/>
    <col min="6672" max="6678" width="6.6640625" bestFit="1" customWidth="1"/>
    <col min="6679" max="6679" width="12" bestFit="1" customWidth="1"/>
    <col min="6680" max="6685" width="6.6640625" bestFit="1" customWidth="1"/>
    <col min="6686" max="6686" width="12" bestFit="1" customWidth="1"/>
    <col min="6687" max="6693" width="6.6640625" bestFit="1" customWidth="1"/>
    <col min="6694" max="6694" width="12" bestFit="1" customWidth="1"/>
    <col min="6695" max="6701" width="6.6640625" bestFit="1" customWidth="1"/>
    <col min="6702" max="6702" width="12" bestFit="1" customWidth="1"/>
    <col min="6703" max="6710" width="6.6640625" bestFit="1" customWidth="1"/>
    <col min="6711" max="6711" width="12" bestFit="1" customWidth="1"/>
    <col min="6712" max="6715" width="6.6640625" bestFit="1" customWidth="1"/>
    <col min="6716" max="6716" width="12" bestFit="1" customWidth="1"/>
    <col min="6717" max="6724" width="6.6640625" bestFit="1" customWidth="1"/>
    <col min="6725" max="6725" width="12" bestFit="1" customWidth="1"/>
    <col min="6726" max="6738" width="6.6640625" bestFit="1" customWidth="1"/>
    <col min="6739" max="6739" width="12" bestFit="1" customWidth="1"/>
    <col min="6740" max="6745" width="6.6640625" bestFit="1" customWidth="1"/>
    <col min="6746" max="6746" width="12" bestFit="1" customWidth="1"/>
    <col min="6747" max="6757" width="6.6640625" bestFit="1" customWidth="1"/>
    <col min="6758" max="6758" width="12" bestFit="1" customWidth="1"/>
    <col min="6759" max="6766" width="6.6640625" bestFit="1" customWidth="1"/>
    <col min="6767" max="6767" width="12" bestFit="1" customWidth="1"/>
    <col min="6768" max="6774" width="6.6640625" bestFit="1" customWidth="1"/>
    <col min="6775" max="6775" width="12" bestFit="1" customWidth="1"/>
    <col min="6776" max="6782" width="6.6640625" bestFit="1" customWidth="1"/>
    <col min="6783" max="6783" width="12" bestFit="1" customWidth="1"/>
    <col min="6784" max="6789" width="6.6640625" bestFit="1" customWidth="1"/>
    <col min="6790" max="6790" width="12" bestFit="1" customWidth="1"/>
    <col min="6791" max="6797" width="6.6640625" bestFit="1" customWidth="1"/>
    <col min="6798" max="6798" width="12" bestFit="1" customWidth="1"/>
    <col min="6799" max="6804" width="6.6640625" bestFit="1" customWidth="1"/>
    <col min="6805" max="6805" width="12" bestFit="1" customWidth="1"/>
    <col min="6806" max="6816" width="6.6640625" bestFit="1" customWidth="1"/>
    <col min="6817" max="6817" width="12" bestFit="1" customWidth="1"/>
    <col min="6818" max="6824" width="6.6640625" bestFit="1" customWidth="1"/>
    <col min="6825" max="6825" width="12" bestFit="1" customWidth="1"/>
    <col min="6826" max="6833" width="6.6640625" bestFit="1" customWidth="1"/>
    <col min="6834" max="6834" width="12" bestFit="1" customWidth="1"/>
    <col min="6835" max="6836" width="6.6640625" bestFit="1" customWidth="1"/>
    <col min="6837" max="6837" width="12" bestFit="1" customWidth="1"/>
    <col min="6838" max="6841" width="6.6640625" bestFit="1" customWidth="1"/>
    <col min="6842" max="6842" width="12" bestFit="1" customWidth="1"/>
    <col min="6843" max="6848" width="6.6640625" bestFit="1" customWidth="1"/>
    <col min="6849" max="6849" width="12" bestFit="1" customWidth="1"/>
    <col min="6850" max="6853" width="6.6640625" bestFit="1" customWidth="1"/>
    <col min="6854" max="6854" width="12" bestFit="1" customWidth="1"/>
    <col min="6855" max="6858" width="6.6640625" bestFit="1" customWidth="1"/>
    <col min="6859" max="6859" width="12" bestFit="1" customWidth="1"/>
    <col min="6860" max="6862" width="6.6640625" bestFit="1" customWidth="1"/>
    <col min="6863" max="6863" width="12" bestFit="1" customWidth="1"/>
    <col min="6864" max="6867" width="6.6640625" bestFit="1" customWidth="1"/>
    <col min="6868" max="6868" width="12" bestFit="1" customWidth="1"/>
    <col min="6869" max="6875" width="6.6640625" bestFit="1" customWidth="1"/>
    <col min="6876" max="6876" width="12" bestFit="1" customWidth="1"/>
    <col min="6877" max="6880" width="6.6640625" bestFit="1" customWidth="1"/>
    <col min="6881" max="6881" width="12" bestFit="1" customWidth="1"/>
    <col min="6882" max="6884" width="6.6640625" bestFit="1" customWidth="1"/>
    <col min="6885" max="6885" width="12" bestFit="1" customWidth="1"/>
    <col min="6886" max="6888" width="6.6640625" bestFit="1" customWidth="1"/>
    <col min="6889" max="6889" width="12" bestFit="1" customWidth="1"/>
    <col min="6890" max="6891" width="6.6640625" bestFit="1" customWidth="1"/>
    <col min="6892" max="6892" width="12" bestFit="1" customWidth="1"/>
    <col min="6893" max="6897" width="6.6640625" bestFit="1" customWidth="1"/>
    <col min="6898" max="6898" width="12" bestFit="1" customWidth="1"/>
    <col min="6899" max="6906" width="6.6640625" bestFit="1" customWidth="1"/>
    <col min="6907" max="6907" width="12" bestFit="1" customWidth="1"/>
    <col min="6908" max="6913" width="6.6640625" bestFit="1" customWidth="1"/>
    <col min="6914" max="6914" width="12" bestFit="1" customWidth="1"/>
    <col min="6915" max="6919" width="6.6640625" bestFit="1" customWidth="1"/>
    <col min="6920" max="6920" width="12" bestFit="1" customWidth="1"/>
    <col min="6921" max="6924" width="6.6640625" bestFit="1" customWidth="1"/>
    <col min="6925" max="6925" width="12" bestFit="1" customWidth="1"/>
    <col min="6926" max="6929" width="6.6640625" bestFit="1" customWidth="1"/>
    <col min="6930" max="6930" width="12" bestFit="1" customWidth="1"/>
    <col min="6931" max="6936" width="6.6640625" bestFit="1" customWidth="1"/>
    <col min="6937" max="6937" width="12" bestFit="1" customWidth="1"/>
    <col min="6938" max="6940" width="6.6640625" bestFit="1" customWidth="1"/>
    <col min="6941" max="6941" width="12" bestFit="1" customWidth="1"/>
    <col min="6942" max="6942" width="6.6640625" bestFit="1" customWidth="1"/>
    <col min="6943" max="6943" width="12" bestFit="1" customWidth="1"/>
    <col min="6944" max="6947" width="6.6640625" bestFit="1" customWidth="1"/>
    <col min="6948" max="6948" width="12" bestFit="1" customWidth="1"/>
    <col min="6949" max="6950" width="6.6640625" bestFit="1" customWidth="1"/>
    <col min="6951" max="6951" width="12" bestFit="1" customWidth="1"/>
    <col min="6952" max="6955" width="6.6640625" bestFit="1" customWidth="1"/>
    <col min="6956" max="6956" width="12" bestFit="1" customWidth="1"/>
    <col min="6957" max="6959" width="6.6640625" bestFit="1" customWidth="1"/>
    <col min="6960" max="6960" width="12" bestFit="1" customWidth="1"/>
    <col min="6961" max="6967" width="6.6640625" bestFit="1" customWidth="1"/>
    <col min="6968" max="6968" width="12" bestFit="1" customWidth="1"/>
    <col min="6969" max="6975" width="6.6640625" bestFit="1" customWidth="1"/>
    <col min="6976" max="6976" width="12" bestFit="1" customWidth="1"/>
    <col min="6977" max="6983" width="6.6640625" bestFit="1" customWidth="1"/>
    <col min="6984" max="6984" width="12" bestFit="1" customWidth="1"/>
    <col min="6985" max="6989" width="6.6640625" bestFit="1" customWidth="1"/>
    <col min="6990" max="6990" width="12" bestFit="1" customWidth="1"/>
    <col min="6991" max="6997" width="6.6640625" bestFit="1" customWidth="1"/>
    <col min="6998" max="6998" width="12" bestFit="1" customWidth="1"/>
    <col min="6999" max="7006" width="6.6640625" bestFit="1" customWidth="1"/>
    <col min="7007" max="7007" width="12" bestFit="1" customWidth="1"/>
    <col min="7008" max="7011" width="6.6640625" bestFit="1" customWidth="1"/>
    <col min="7012" max="7012" width="12" bestFit="1" customWidth="1"/>
    <col min="7013" max="7021" width="6.6640625" bestFit="1" customWidth="1"/>
    <col min="7022" max="7022" width="12" bestFit="1" customWidth="1"/>
    <col min="7023" max="7026" width="6.6640625" bestFit="1" customWidth="1"/>
    <col min="7027" max="7027" width="12" bestFit="1" customWidth="1"/>
    <col min="7028" max="7031" width="6.6640625" bestFit="1" customWidth="1"/>
    <col min="7032" max="7032" width="12" bestFit="1" customWidth="1"/>
    <col min="7033" max="7033" width="6.6640625" bestFit="1" customWidth="1"/>
    <col min="7034" max="7034" width="12" bestFit="1" customWidth="1"/>
    <col min="7035" max="7037" width="6.6640625" bestFit="1" customWidth="1"/>
    <col min="7038" max="7038" width="12" bestFit="1" customWidth="1"/>
    <col min="7039" max="7040" width="6.6640625" bestFit="1" customWidth="1"/>
    <col min="7041" max="7041" width="12" bestFit="1" customWidth="1"/>
    <col min="7042" max="7043" width="6.6640625" bestFit="1" customWidth="1"/>
    <col min="7044" max="7044" width="12" bestFit="1" customWidth="1"/>
    <col min="7045" max="7049" width="6.6640625" bestFit="1" customWidth="1"/>
    <col min="7050" max="7050" width="12" bestFit="1" customWidth="1"/>
    <col min="7051" max="7055" width="6.6640625" bestFit="1" customWidth="1"/>
    <col min="7056" max="7056" width="12" bestFit="1" customWidth="1"/>
    <col min="7057" max="7061" width="6.6640625" bestFit="1" customWidth="1"/>
    <col min="7062" max="7062" width="12" bestFit="1" customWidth="1"/>
    <col min="7063" max="7064" width="6.6640625" bestFit="1" customWidth="1"/>
    <col min="7065" max="7065" width="12" bestFit="1" customWidth="1"/>
    <col min="7066" max="7069" width="6.6640625" bestFit="1" customWidth="1"/>
    <col min="7070" max="7070" width="12" bestFit="1" customWidth="1"/>
    <col min="7071" max="7073" width="6.6640625" bestFit="1" customWidth="1"/>
    <col min="7074" max="7074" width="12" bestFit="1" customWidth="1"/>
    <col min="7075" max="7075" width="6.6640625" bestFit="1" customWidth="1"/>
    <col min="7076" max="7076" width="12" bestFit="1" customWidth="1"/>
    <col min="7077" max="7082" width="6.6640625" bestFit="1" customWidth="1"/>
    <col min="7083" max="7083" width="12" bestFit="1" customWidth="1"/>
    <col min="7084" max="7087" width="6.6640625" bestFit="1" customWidth="1"/>
    <col min="7088" max="7088" width="12" bestFit="1" customWidth="1"/>
    <col min="7089" max="7092" width="6.6640625" bestFit="1" customWidth="1"/>
    <col min="7093" max="7093" width="12" bestFit="1" customWidth="1"/>
    <col min="7094" max="7100" width="6.6640625" bestFit="1" customWidth="1"/>
    <col min="7101" max="7101" width="12" bestFit="1" customWidth="1"/>
    <col min="7102" max="7103" width="6.6640625" bestFit="1" customWidth="1"/>
    <col min="7104" max="7104" width="12" bestFit="1" customWidth="1"/>
    <col min="7105" max="7107" width="6.6640625" bestFit="1" customWidth="1"/>
    <col min="7108" max="7108" width="12" bestFit="1" customWidth="1"/>
    <col min="7109" max="7110" width="6.6640625" bestFit="1" customWidth="1"/>
    <col min="7111" max="7111" width="12" bestFit="1" customWidth="1"/>
    <col min="7112" max="7115" width="6.6640625" bestFit="1" customWidth="1"/>
    <col min="7116" max="7116" width="12" bestFit="1" customWidth="1"/>
    <col min="7117" max="7117" width="6.6640625" bestFit="1" customWidth="1"/>
    <col min="7118" max="7118" width="12" bestFit="1" customWidth="1"/>
    <col min="7119" max="7122" width="6.6640625" bestFit="1" customWidth="1"/>
    <col min="7123" max="7123" width="12" bestFit="1" customWidth="1"/>
    <col min="7124" max="7125" width="6.6640625" bestFit="1" customWidth="1"/>
    <col min="7126" max="7126" width="12" bestFit="1" customWidth="1"/>
    <col min="7127" max="7127" width="6.6640625" bestFit="1" customWidth="1"/>
    <col min="7128" max="7128" width="12" bestFit="1" customWidth="1"/>
    <col min="7129" max="7133" width="6.6640625" bestFit="1" customWidth="1"/>
    <col min="7134" max="7134" width="12" bestFit="1" customWidth="1"/>
    <col min="7135" max="7141" width="6.6640625" bestFit="1" customWidth="1"/>
    <col min="7142" max="7142" width="12" bestFit="1" customWidth="1"/>
    <col min="7143" max="7148" width="6.6640625" bestFit="1" customWidth="1"/>
    <col min="7149" max="7149" width="12" bestFit="1" customWidth="1"/>
    <col min="7150" max="7150" width="6.6640625" bestFit="1" customWidth="1"/>
    <col min="7151" max="7151" width="12" bestFit="1" customWidth="1"/>
    <col min="7152" max="7155" width="6.6640625" bestFit="1" customWidth="1"/>
    <col min="7156" max="7156" width="12" bestFit="1" customWidth="1"/>
    <col min="7157" max="7158" width="6.6640625" bestFit="1" customWidth="1"/>
    <col min="7159" max="7159" width="12" bestFit="1" customWidth="1"/>
    <col min="7160" max="7160" width="6.6640625" bestFit="1" customWidth="1"/>
    <col min="7161" max="7161" width="12" bestFit="1" customWidth="1"/>
    <col min="7162" max="7163" width="6.6640625" bestFit="1" customWidth="1"/>
    <col min="7164" max="7164" width="12" bestFit="1" customWidth="1"/>
    <col min="7165" max="7165" width="6.6640625" bestFit="1" customWidth="1"/>
    <col min="7166" max="7166" width="12" bestFit="1" customWidth="1"/>
    <col min="7167" max="7167" width="6.6640625" bestFit="1" customWidth="1"/>
    <col min="7168" max="7168" width="12" bestFit="1" customWidth="1"/>
    <col min="7169" max="7170" width="6.6640625" bestFit="1" customWidth="1"/>
    <col min="7171" max="7171" width="12" bestFit="1" customWidth="1"/>
    <col min="7172" max="7174" width="6.6640625" bestFit="1" customWidth="1"/>
    <col min="7175" max="7175" width="12" bestFit="1" customWidth="1"/>
    <col min="7176" max="7179" width="6.6640625" bestFit="1" customWidth="1"/>
    <col min="7180" max="7180" width="12" bestFit="1" customWidth="1"/>
    <col min="7181" max="7182" width="6.6640625" bestFit="1" customWidth="1"/>
    <col min="7183" max="7183" width="12" bestFit="1" customWidth="1"/>
    <col min="7184" max="7184" width="6.6640625" bestFit="1" customWidth="1"/>
    <col min="7185" max="7185" width="12" bestFit="1" customWidth="1"/>
    <col min="7186" max="7188" width="6.6640625" bestFit="1" customWidth="1"/>
    <col min="7189" max="7189" width="12" bestFit="1" customWidth="1"/>
    <col min="7190" max="7192" width="6.6640625" bestFit="1" customWidth="1"/>
    <col min="7193" max="7193" width="12" bestFit="1" customWidth="1"/>
    <col min="7194" max="7195" width="6.6640625" bestFit="1" customWidth="1"/>
    <col min="7196" max="7196" width="12" bestFit="1" customWidth="1"/>
    <col min="7197" max="7200" width="6.6640625" bestFit="1" customWidth="1"/>
    <col min="7201" max="7201" width="12" bestFit="1" customWidth="1"/>
    <col min="7202" max="7205" width="6.6640625" bestFit="1" customWidth="1"/>
    <col min="7206" max="7206" width="12" bestFit="1" customWidth="1"/>
    <col min="7207" max="7209" width="6.6640625" bestFit="1" customWidth="1"/>
    <col min="7210" max="7210" width="12" bestFit="1" customWidth="1"/>
    <col min="7211" max="7211" width="6.6640625" bestFit="1" customWidth="1"/>
    <col min="7212" max="7212" width="12" bestFit="1" customWidth="1"/>
    <col min="7213" max="7214" width="6.6640625" bestFit="1" customWidth="1"/>
    <col min="7215" max="7215" width="12" bestFit="1" customWidth="1"/>
    <col min="7216" max="7220" width="6.6640625" bestFit="1" customWidth="1"/>
    <col min="7221" max="7221" width="12" bestFit="1" customWidth="1"/>
    <col min="7222" max="7225" width="6.6640625" bestFit="1" customWidth="1"/>
    <col min="7226" max="7226" width="12" bestFit="1" customWidth="1"/>
    <col min="7227" max="7227" width="6.6640625" bestFit="1" customWidth="1"/>
    <col min="7228" max="7228" width="12" bestFit="1" customWidth="1"/>
    <col min="7229" max="7231" width="6.6640625" bestFit="1" customWidth="1"/>
    <col min="7232" max="7232" width="12" bestFit="1" customWidth="1"/>
    <col min="7233" max="7233" width="6.6640625" bestFit="1" customWidth="1"/>
    <col min="7234" max="7234" width="12" bestFit="1" customWidth="1"/>
    <col min="7235" max="7236" width="6.6640625" bestFit="1" customWidth="1"/>
    <col min="7237" max="7237" width="12" bestFit="1" customWidth="1"/>
    <col min="7238" max="7242" width="6.6640625" bestFit="1" customWidth="1"/>
    <col min="7243" max="7243" width="12" bestFit="1" customWidth="1"/>
    <col min="7244" max="7247" width="6.6640625" bestFit="1" customWidth="1"/>
    <col min="7248" max="7248" width="12" bestFit="1" customWidth="1"/>
    <col min="7249" max="7251" width="6.6640625" bestFit="1" customWidth="1"/>
    <col min="7252" max="7252" width="12" bestFit="1" customWidth="1"/>
    <col min="7253" max="7253" width="6.6640625" bestFit="1" customWidth="1"/>
    <col min="7254" max="7254" width="12" bestFit="1" customWidth="1"/>
    <col min="7255" max="7255" width="6.6640625" bestFit="1" customWidth="1"/>
    <col min="7256" max="7256" width="12" bestFit="1" customWidth="1"/>
    <col min="7257" max="7257" width="6.6640625" bestFit="1" customWidth="1"/>
    <col min="7258" max="7258" width="12" bestFit="1" customWidth="1"/>
    <col min="7259" max="7259" width="6.6640625" bestFit="1" customWidth="1"/>
    <col min="7260" max="7260" width="12" bestFit="1" customWidth="1"/>
    <col min="7261" max="7263" width="6.6640625" bestFit="1" customWidth="1"/>
    <col min="7264" max="7264" width="12" bestFit="1" customWidth="1"/>
    <col min="7265" max="7268" width="6.6640625" bestFit="1" customWidth="1"/>
    <col min="7269" max="7269" width="12" bestFit="1" customWidth="1"/>
    <col min="7270" max="7275" width="6.6640625" bestFit="1" customWidth="1"/>
    <col min="7276" max="7276" width="12" bestFit="1" customWidth="1"/>
    <col min="7277" max="7279" width="6.6640625" bestFit="1" customWidth="1"/>
    <col min="7280" max="7280" width="12" bestFit="1" customWidth="1"/>
    <col min="7281" max="7282" width="6.6640625" bestFit="1" customWidth="1"/>
    <col min="7283" max="7283" width="12" bestFit="1" customWidth="1"/>
    <col min="7284" max="7285" width="6.6640625" bestFit="1" customWidth="1"/>
    <col min="7286" max="7286" width="12" bestFit="1" customWidth="1"/>
    <col min="7287" max="7290" width="6.6640625" bestFit="1" customWidth="1"/>
    <col min="7291" max="7291" width="12" bestFit="1" customWidth="1"/>
    <col min="7292" max="7292" width="6.6640625" bestFit="1" customWidth="1"/>
    <col min="7293" max="7293" width="12" bestFit="1" customWidth="1"/>
    <col min="7294" max="7296" width="6.6640625" bestFit="1" customWidth="1"/>
    <col min="7297" max="7297" width="12" bestFit="1" customWidth="1"/>
    <col min="7298" max="7300" width="6.6640625" bestFit="1" customWidth="1"/>
    <col min="7301" max="7301" width="12" bestFit="1" customWidth="1"/>
    <col min="7302" max="7303" width="6.6640625" bestFit="1" customWidth="1"/>
    <col min="7304" max="7304" width="12" bestFit="1" customWidth="1"/>
    <col min="7305" max="7307" width="6.6640625" bestFit="1" customWidth="1"/>
    <col min="7308" max="7308" width="12" bestFit="1" customWidth="1"/>
    <col min="7309" max="7313" width="6.6640625" bestFit="1" customWidth="1"/>
    <col min="7314" max="7314" width="12" bestFit="1" customWidth="1"/>
    <col min="7315" max="7316" width="6.6640625" bestFit="1" customWidth="1"/>
    <col min="7317" max="7317" width="12" bestFit="1" customWidth="1"/>
    <col min="7318" max="7318" width="6.6640625" bestFit="1" customWidth="1"/>
    <col min="7319" max="7319" width="12" bestFit="1" customWidth="1"/>
    <col min="7320" max="7320" width="6.6640625" bestFit="1" customWidth="1"/>
    <col min="7321" max="7321" width="12" bestFit="1" customWidth="1"/>
    <col min="7322" max="7325" width="6.6640625" bestFit="1" customWidth="1"/>
    <col min="7326" max="7326" width="12" bestFit="1" customWidth="1"/>
    <col min="7327" max="7327" width="6.6640625" bestFit="1" customWidth="1"/>
    <col min="7328" max="7328" width="12" bestFit="1" customWidth="1"/>
    <col min="7329" max="7331" width="6.6640625" bestFit="1" customWidth="1"/>
    <col min="7332" max="7332" width="12" bestFit="1" customWidth="1"/>
    <col min="7333" max="7335" width="6.6640625" bestFit="1" customWidth="1"/>
    <col min="7336" max="7336" width="12" bestFit="1" customWidth="1"/>
    <col min="7337" max="7337" width="6.6640625" bestFit="1" customWidth="1"/>
    <col min="7338" max="7338" width="12" bestFit="1" customWidth="1"/>
    <col min="7339" max="7342" width="6.6640625" bestFit="1" customWidth="1"/>
    <col min="7343" max="7343" width="12" bestFit="1" customWidth="1"/>
    <col min="7344" max="7347" width="6.6640625" bestFit="1" customWidth="1"/>
    <col min="7348" max="7348" width="12" bestFit="1" customWidth="1"/>
    <col min="7349" max="7351" width="6.6640625" bestFit="1" customWidth="1"/>
    <col min="7352" max="7352" width="12" bestFit="1" customWidth="1"/>
    <col min="7353" max="7353" width="6.6640625" bestFit="1" customWidth="1"/>
    <col min="7354" max="7354" width="12" bestFit="1" customWidth="1"/>
    <col min="7355" max="7356" width="6.6640625" bestFit="1" customWidth="1"/>
    <col min="7357" max="7357" width="12" bestFit="1" customWidth="1"/>
    <col min="7358" max="7358" width="6.6640625" bestFit="1" customWidth="1"/>
    <col min="7359" max="7359" width="12" bestFit="1" customWidth="1"/>
    <col min="7360" max="7363" width="6.6640625" bestFit="1" customWidth="1"/>
    <col min="7364" max="7364" width="12" bestFit="1" customWidth="1"/>
    <col min="7365" max="7365" width="6.6640625" bestFit="1" customWidth="1"/>
    <col min="7366" max="7366" width="12" bestFit="1" customWidth="1"/>
    <col min="7367" max="7367" width="6.6640625" bestFit="1" customWidth="1"/>
    <col min="7368" max="7368" width="12" bestFit="1" customWidth="1"/>
    <col min="7369" max="7370" width="6.6640625" bestFit="1" customWidth="1"/>
    <col min="7371" max="7371" width="12" bestFit="1" customWidth="1"/>
    <col min="7372" max="7374" width="6.6640625" bestFit="1" customWidth="1"/>
    <col min="7375" max="7375" width="12" bestFit="1" customWidth="1"/>
    <col min="7376" max="7376" width="6.6640625" bestFit="1" customWidth="1"/>
    <col min="7377" max="7377" width="12" bestFit="1" customWidth="1"/>
    <col min="7378" max="7378" width="6.6640625" bestFit="1" customWidth="1"/>
    <col min="7379" max="7379" width="12" bestFit="1" customWidth="1"/>
    <col min="7380" max="7384" width="6.6640625" bestFit="1" customWidth="1"/>
    <col min="7385" max="7385" width="12" bestFit="1" customWidth="1"/>
    <col min="7386" max="7386" width="6.6640625" bestFit="1" customWidth="1"/>
    <col min="7387" max="7387" width="12" bestFit="1" customWidth="1"/>
    <col min="7388" max="7391" width="6.6640625" bestFit="1" customWidth="1"/>
    <col min="7392" max="7392" width="12" bestFit="1" customWidth="1"/>
    <col min="7393" max="7394" width="6.6640625" bestFit="1" customWidth="1"/>
    <col min="7395" max="7395" width="12" bestFit="1" customWidth="1"/>
    <col min="7396" max="7398" width="6.6640625" bestFit="1" customWidth="1"/>
    <col min="7399" max="7399" width="12" bestFit="1" customWidth="1"/>
    <col min="7400" max="7400" width="6.6640625" bestFit="1" customWidth="1"/>
    <col min="7401" max="7401" width="12" bestFit="1" customWidth="1"/>
    <col min="7402" max="7403" width="6.6640625" bestFit="1" customWidth="1"/>
    <col min="7404" max="7404" width="12" bestFit="1" customWidth="1"/>
    <col min="7405" max="7406" width="6.6640625" bestFit="1" customWidth="1"/>
    <col min="7407" max="7407" width="12" bestFit="1" customWidth="1"/>
    <col min="7408" max="7408" width="6.6640625" bestFit="1" customWidth="1"/>
    <col min="7409" max="7409" width="12" bestFit="1" customWidth="1"/>
    <col min="7410" max="7412" width="6.6640625" bestFit="1" customWidth="1"/>
    <col min="7413" max="7413" width="12" bestFit="1" customWidth="1"/>
    <col min="7414" max="7416" width="6.6640625" bestFit="1" customWidth="1"/>
    <col min="7417" max="7417" width="12" bestFit="1" customWidth="1"/>
    <col min="7418" max="7418" width="6.6640625" bestFit="1" customWidth="1"/>
    <col min="7419" max="7419" width="12" bestFit="1" customWidth="1"/>
    <col min="7420" max="7421" width="6.6640625" bestFit="1" customWidth="1"/>
    <col min="7422" max="7422" width="12" bestFit="1" customWidth="1"/>
    <col min="7423" max="7425" width="6.6640625" bestFit="1" customWidth="1"/>
    <col min="7426" max="7426" width="12" bestFit="1" customWidth="1"/>
    <col min="7427" max="7427" width="6.6640625" bestFit="1" customWidth="1"/>
    <col min="7428" max="7428" width="12" bestFit="1" customWidth="1"/>
    <col min="7429" max="7430" width="6.6640625" bestFit="1" customWidth="1"/>
    <col min="7431" max="7431" width="12" bestFit="1" customWidth="1"/>
    <col min="7432" max="7434" width="6.6640625" bestFit="1" customWidth="1"/>
    <col min="7435" max="7435" width="12" bestFit="1" customWidth="1"/>
    <col min="7436" max="7436" width="6.6640625" bestFit="1" customWidth="1"/>
    <col min="7437" max="7437" width="12" bestFit="1" customWidth="1"/>
    <col min="7438" max="7438" width="6.6640625" bestFit="1" customWidth="1"/>
    <col min="7439" max="7439" width="12" bestFit="1" customWidth="1"/>
    <col min="7440" max="7440" width="6.6640625" bestFit="1" customWidth="1"/>
    <col min="7441" max="7441" width="12" bestFit="1" customWidth="1"/>
    <col min="7442" max="7442" width="6.6640625" bestFit="1" customWidth="1"/>
    <col min="7443" max="7443" width="12" bestFit="1" customWidth="1"/>
    <col min="7444" max="7444" width="6.6640625" bestFit="1" customWidth="1"/>
    <col min="7445" max="7445" width="12" bestFit="1" customWidth="1"/>
    <col min="7446" max="7448" width="6.6640625" bestFit="1" customWidth="1"/>
    <col min="7449" max="7449" width="12" bestFit="1" customWidth="1"/>
    <col min="7450" max="7450" width="6.6640625" bestFit="1" customWidth="1"/>
    <col min="7451" max="7451" width="12" bestFit="1" customWidth="1"/>
    <col min="7452" max="7452" width="6.6640625" bestFit="1" customWidth="1"/>
    <col min="7453" max="7453" width="12" bestFit="1" customWidth="1"/>
    <col min="7454" max="7455" width="6.6640625" bestFit="1" customWidth="1"/>
    <col min="7456" max="7456" width="12" bestFit="1" customWidth="1"/>
    <col min="7457" max="7458" width="6.6640625" bestFit="1" customWidth="1"/>
    <col min="7459" max="7459" width="12" bestFit="1" customWidth="1"/>
    <col min="7460" max="7462" width="6.6640625" bestFit="1" customWidth="1"/>
    <col min="7463" max="7463" width="12" bestFit="1" customWidth="1"/>
    <col min="7464" max="7464" width="6.6640625" bestFit="1" customWidth="1"/>
    <col min="7465" max="7465" width="12" bestFit="1" customWidth="1"/>
    <col min="7466" max="7468" width="6.6640625" bestFit="1" customWidth="1"/>
    <col min="7469" max="7469" width="12" bestFit="1" customWidth="1"/>
    <col min="7470" max="7473" width="6.6640625" bestFit="1" customWidth="1"/>
    <col min="7474" max="7474" width="12" bestFit="1" customWidth="1"/>
    <col min="7475" max="7476" width="6.6640625" bestFit="1" customWidth="1"/>
    <col min="7477" max="7477" width="12" bestFit="1" customWidth="1"/>
    <col min="7478" max="7478" width="6.6640625" bestFit="1" customWidth="1"/>
    <col min="7479" max="7479" width="12" bestFit="1" customWidth="1"/>
    <col min="7480" max="7480" width="6.6640625" bestFit="1" customWidth="1"/>
    <col min="7481" max="7481" width="12" bestFit="1" customWidth="1"/>
    <col min="7482" max="7482" width="6.6640625" bestFit="1" customWidth="1"/>
    <col min="7483" max="7483" width="12" bestFit="1" customWidth="1"/>
    <col min="7484" max="7487" width="6.6640625" bestFit="1" customWidth="1"/>
    <col min="7488" max="7488" width="12" bestFit="1" customWidth="1"/>
    <col min="7489" max="7489" width="6.6640625" bestFit="1" customWidth="1"/>
    <col min="7490" max="7490" width="12" bestFit="1" customWidth="1"/>
    <col min="7491" max="7493" width="6.6640625" bestFit="1" customWidth="1"/>
    <col min="7494" max="7494" width="12" bestFit="1" customWidth="1"/>
    <col min="7495" max="7496" width="6.6640625" bestFit="1" customWidth="1"/>
    <col min="7497" max="7497" width="12" bestFit="1" customWidth="1"/>
    <col min="7498" max="7499" width="6.6640625" bestFit="1" customWidth="1"/>
    <col min="7500" max="7500" width="12" bestFit="1" customWidth="1"/>
    <col min="7501" max="7501" width="6.6640625" bestFit="1" customWidth="1"/>
    <col min="7502" max="7502" width="12" bestFit="1" customWidth="1"/>
    <col min="7503" max="7504" width="6.6640625" bestFit="1" customWidth="1"/>
    <col min="7505" max="7505" width="12" bestFit="1" customWidth="1"/>
    <col min="7506" max="7507" width="6.6640625" bestFit="1" customWidth="1"/>
    <col min="7508" max="7508" width="12" bestFit="1" customWidth="1"/>
    <col min="7509" max="7509" width="6.6640625" bestFit="1" customWidth="1"/>
    <col min="7510" max="7510" width="12" bestFit="1" customWidth="1"/>
    <col min="7511" max="7511" width="6.6640625" bestFit="1" customWidth="1"/>
    <col min="7512" max="7512" width="12" bestFit="1" customWidth="1"/>
    <col min="7513" max="7513" width="6.6640625" bestFit="1" customWidth="1"/>
    <col min="7514" max="7514" width="12" bestFit="1" customWidth="1"/>
    <col min="7515" max="7517" width="6.6640625" bestFit="1" customWidth="1"/>
    <col min="7518" max="7518" width="12" bestFit="1" customWidth="1"/>
    <col min="7519" max="7519" width="6.6640625" bestFit="1" customWidth="1"/>
    <col min="7520" max="7520" width="12" bestFit="1" customWidth="1"/>
    <col min="7521" max="7522" width="6.6640625" bestFit="1" customWidth="1"/>
    <col min="7523" max="7523" width="12" bestFit="1" customWidth="1"/>
    <col min="7524" max="7524" width="6.6640625" bestFit="1" customWidth="1"/>
    <col min="7525" max="7525" width="12" bestFit="1" customWidth="1"/>
    <col min="7526" max="7526" width="6.6640625" bestFit="1" customWidth="1"/>
    <col min="7527" max="7527" width="12" bestFit="1" customWidth="1"/>
    <col min="7528" max="7528" width="6.6640625" bestFit="1" customWidth="1"/>
    <col min="7529" max="7529" width="12" bestFit="1" customWidth="1"/>
    <col min="7530" max="7530" width="6.6640625" bestFit="1" customWidth="1"/>
    <col min="7531" max="7531" width="12" bestFit="1" customWidth="1"/>
    <col min="7532" max="7532" width="6.6640625" bestFit="1" customWidth="1"/>
    <col min="7533" max="7533" width="12" bestFit="1" customWidth="1"/>
    <col min="7534" max="7535" width="6.6640625" bestFit="1" customWidth="1"/>
    <col min="7536" max="7536" width="12" bestFit="1" customWidth="1"/>
    <col min="7537" max="7538" width="6.6640625" bestFit="1" customWidth="1"/>
    <col min="7539" max="7539" width="12" bestFit="1" customWidth="1"/>
    <col min="7540" max="7541" width="6.6640625" bestFit="1" customWidth="1"/>
    <col min="7542" max="7542" width="12" bestFit="1" customWidth="1"/>
    <col min="7543" max="7544" width="6.6640625" bestFit="1" customWidth="1"/>
    <col min="7545" max="7545" width="12" bestFit="1" customWidth="1"/>
    <col min="7546" max="7546" width="6.6640625" bestFit="1" customWidth="1"/>
    <col min="7547" max="7547" width="12" bestFit="1" customWidth="1"/>
    <col min="7548" max="7549" width="6.6640625" bestFit="1" customWidth="1"/>
    <col min="7550" max="7550" width="12" bestFit="1" customWidth="1"/>
    <col min="7551" max="7551" width="6.6640625" bestFit="1" customWidth="1"/>
    <col min="7552" max="7552" width="12" bestFit="1" customWidth="1"/>
    <col min="7553" max="7553" width="6.6640625" bestFit="1" customWidth="1"/>
    <col min="7554" max="7554" width="12" bestFit="1" customWidth="1"/>
    <col min="7555" max="7555" width="6.6640625" bestFit="1" customWidth="1"/>
    <col min="7556" max="7556" width="12" bestFit="1" customWidth="1"/>
    <col min="7557" max="7557" width="6.6640625" bestFit="1" customWidth="1"/>
    <col min="7558" max="7558" width="12" bestFit="1" customWidth="1"/>
    <col min="7559" max="7559" width="6.6640625" bestFit="1" customWidth="1"/>
    <col min="7560" max="7560" width="12" bestFit="1" customWidth="1"/>
    <col min="7561" max="7561" width="6.6640625" bestFit="1" customWidth="1"/>
    <col min="7562" max="7562" width="12" bestFit="1" customWidth="1"/>
    <col min="7563" max="7563" width="6.6640625" bestFit="1" customWidth="1"/>
    <col min="7564" max="7564" width="12" bestFit="1" customWidth="1"/>
    <col min="7565" max="7566" width="6.6640625" bestFit="1" customWidth="1"/>
    <col min="7567" max="7567" width="12" bestFit="1" customWidth="1"/>
    <col min="7568" max="7568" width="6.6640625" bestFit="1" customWidth="1"/>
    <col min="7569" max="7569" width="12" bestFit="1" customWidth="1"/>
    <col min="7570" max="7570" width="6.6640625" bestFit="1" customWidth="1"/>
    <col min="7571" max="7571" width="12" bestFit="1" customWidth="1"/>
    <col min="7572" max="7573" width="6.6640625" bestFit="1" customWidth="1"/>
    <col min="7574" max="7574" width="12" bestFit="1" customWidth="1"/>
    <col min="7575" max="7576" width="6.6640625" bestFit="1" customWidth="1"/>
    <col min="7577" max="7577" width="12" bestFit="1" customWidth="1"/>
    <col min="7578" max="7578" width="6.6640625" bestFit="1" customWidth="1"/>
    <col min="7579" max="7579" width="12" bestFit="1" customWidth="1"/>
    <col min="7580" max="7581" width="6.6640625" bestFit="1" customWidth="1"/>
    <col min="7582" max="7582" width="12" bestFit="1" customWidth="1"/>
    <col min="7583" max="7585" width="6.6640625" bestFit="1" customWidth="1"/>
    <col min="7586" max="7586" width="12" bestFit="1" customWidth="1"/>
    <col min="7587" max="7589" width="6.6640625" bestFit="1" customWidth="1"/>
    <col min="7590" max="7590" width="12" bestFit="1" customWidth="1"/>
    <col min="7591" max="7592" width="6.6640625" bestFit="1" customWidth="1"/>
    <col min="7593" max="7593" width="12" bestFit="1" customWidth="1"/>
    <col min="7594" max="7594" width="6.6640625" bestFit="1" customWidth="1"/>
    <col min="7595" max="7595" width="12" bestFit="1" customWidth="1"/>
    <col min="7596" max="7596" width="6.6640625" bestFit="1" customWidth="1"/>
    <col min="7597" max="7597" width="12" bestFit="1" customWidth="1"/>
    <col min="7598" max="7599" width="6.6640625" bestFit="1" customWidth="1"/>
    <col min="7600" max="7600" width="12" bestFit="1" customWidth="1"/>
    <col min="7601" max="7602" width="6.6640625" bestFit="1" customWidth="1"/>
    <col min="7603" max="7603" width="12" bestFit="1" customWidth="1"/>
    <col min="7604" max="7604" width="6.6640625" bestFit="1" customWidth="1"/>
    <col min="7605" max="7605" width="12" bestFit="1" customWidth="1"/>
    <col min="7606" max="7608" width="6.6640625" bestFit="1" customWidth="1"/>
    <col min="7609" max="7609" width="12" bestFit="1" customWidth="1"/>
    <col min="7610" max="7610" width="6.6640625" bestFit="1" customWidth="1"/>
    <col min="7611" max="7611" width="12" bestFit="1" customWidth="1"/>
    <col min="7612" max="7612" width="6.6640625" bestFit="1" customWidth="1"/>
    <col min="7613" max="7613" width="12" bestFit="1" customWidth="1"/>
    <col min="7614" max="7614" width="6.6640625" bestFit="1" customWidth="1"/>
    <col min="7615" max="7615" width="12" bestFit="1" customWidth="1"/>
    <col min="7616" max="7617" width="6.6640625" bestFit="1" customWidth="1"/>
    <col min="7618" max="7618" width="12" bestFit="1" customWidth="1"/>
    <col min="7619" max="7619" width="6.6640625" bestFit="1" customWidth="1"/>
    <col min="7620" max="7620" width="12" bestFit="1" customWidth="1"/>
    <col min="7621" max="7621" width="6.6640625" bestFit="1" customWidth="1"/>
    <col min="7622" max="7622" width="12" bestFit="1" customWidth="1"/>
    <col min="7623" max="7623" width="6.6640625" bestFit="1" customWidth="1"/>
    <col min="7624" max="7624" width="12" bestFit="1" customWidth="1"/>
    <col min="7625" max="7626" width="6.6640625" bestFit="1" customWidth="1"/>
    <col min="7627" max="7627" width="12" bestFit="1" customWidth="1"/>
    <col min="7628" max="7629" width="6.6640625" bestFit="1" customWidth="1"/>
    <col min="7630" max="7630" width="12" bestFit="1" customWidth="1"/>
    <col min="7631" max="7631" width="6.6640625" bestFit="1" customWidth="1"/>
    <col min="7632" max="7632" width="12" bestFit="1" customWidth="1"/>
    <col min="7633" max="7633" width="6.6640625" bestFit="1" customWidth="1"/>
    <col min="7634" max="7634" width="12" bestFit="1" customWidth="1"/>
    <col min="7635" max="7636" width="6.6640625" bestFit="1" customWidth="1"/>
    <col min="7637" max="7637" width="12" bestFit="1" customWidth="1"/>
    <col min="7638" max="7638" width="6.6640625" bestFit="1" customWidth="1"/>
    <col min="7639" max="7639" width="12" bestFit="1" customWidth="1"/>
    <col min="7640" max="7640" width="6.6640625" bestFit="1" customWidth="1"/>
    <col min="7641" max="7641" width="12" bestFit="1" customWidth="1"/>
    <col min="7642" max="7643" width="6.6640625" bestFit="1" customWidth="1"/>
    <col min="7644" max="7644" width="12" bestFit="1" customWidth="1"/>
    <col min="7645" max="7645" width="6.6640625" bestFit="1" customWidth="1"/>
    <col min="7646" max="7646" width="12" bestFit="1" customWidth="1"/>
    <col min="7647" max="7647" width="6.6640625" bestFit="1" customWidth="1"/>
    <col min="7648" max="7648" width="12" bestFit="1" customWidth="1"/>
    <col min="7649" max="7649" width="6.6640625" bestFit="1" customWidth="1"/>
    <col min="7650" max="7650" width="12" bestFit="1" customWidth="1"/>
    <col min="7651" max="7651" width="6.6640625" bestFit="1" customWidth="1"/>
    <col min="7652" max="7652" width="12" bestFit="1" customWidth="1"/>
    <col min="7653" max="7654" width="6.6640625" bestFit="1" customWidth="1"/>
    <col min="7655" max="7655" width="12" bestFit="1" customWidth="1"/>
    <col min="7656" max="7656" width="6.6640625" bestFit="1" customWidth="1"/>
    <col min="7657" max="7657" width="12" bestFit="1" customWidth="1"/>
    <col min="7658" max="7658" width="6.6640625" bestFit="1" customWidth="1"/>
    <col min="7659" max="7659" width="12" bestFit="1" customWidth="1"/>
    <col min="7660" max="7660" width="6.6640625" bestFit="1" customWidth="1"/>
    <col min="7661" max="7661" width="12" bestFit="1" customWidth="1"/>
    <col min="7662" max="7662" width="6.6640625" bestFit="1" customWidth="1"/>
    <col min="7663" max="7663" width="12" bestFit="1" customWidth="1"/>
    <col min="7664" max="7664" width="6.6640625" bestFit="1" customWidth="1"/>
    <col min="7665" max="7665" width="12" bestFit="1" customWidth="1"/>
    <col min="7666" max="7667" width="6.6640625" bestFit="1" customWidth="1"/>
    <col min="7668" max="7668" width="12" bestFit="1" customWidth="1"/>
    <col min="7669" max="7669" width="6.6640625" bestFit="1" customWidth="1"/>
    <col min="7670" max="7670" width="12" bestFit="1" customWidth="1"/>
    <col min="7671" max="7671" width="6.6640625" bestFit="1" customWidth="1"/>
    <col min="7672" max="7672" width="12" bestFit="1" customWidth="1"/>
    <col min="7673" max="7673" width="6.6640625" bestFit="1" customWidth="1"/>
    <col min="7674" max="7674" width="12" bestFit="1" customWidth="1"/>
    <col min="7675" max="7675" width="6.6640625" bestFit="1" customWidth="1"/>
    <col min="7676" max="7676" width="12" bestFit="1" customWidth="1"/>
    <col min="7677" max="7677" width="6.6640625" bestFit="1" customWidth="1"/>
    <col min="7678" max="7678" width="12" bestFit="1" customWidth="1"/>
    <col min="7679" max="7680" width="6.6640625" bestFit="1" customWidth="1"/>
    <col min="7681" max="7681" width="12" bestFit="1" customWidth="1"/>
    <col min="7682" max="7682" width="6.6640625" bestFit="1" customWidth="1"/>
    <col min="7683" max="7683" width="12" bestFit="1" customWidth="1"/>
    <col min="7684" max="7684" width="6.6640625" bestFit="1" customWidth="1"/>
    <col min="7685" max="7685" width="12" bestFit="1" customWidth="1"/>
    <col min="7686" max="7686" width="6.6640625" bestFit="1" customWidth="1"/>
    <col min="7687" max="7687" width="12" bestFit="1" customWidth="1"/>
    <col min="7688" max="7690" width="6.6640625" bestFit="1" customWidth="1"/>
    <col min="7691" max="7691" width="12" bestFit="1" customWidth="1"/>
    <col min="7692" max="7692" width="6.6640625" bestFit="1" customWidth="1"/>
    <col min="7693" max="7693" width="12" bestFit="1" customWidth="1"/>
    <col min="7694" max="7694" width="6.6640625" bestFit="1" customWidth="1"/>
    <col min="7695" max="7695" width="12" bestFit="1" customWidth="1"/>
    <col min="7696" max="7698" width="6.6640625" bestFit="1" customWidth="1"/>
    <col min="7699" max="7699" width="12" bestFit="1" customWidth="1"/>
    <col min="7700" max="7700" width="6.6640625" bestFit="1" customWidth="1"/>
    <col min="7701" max="7701" width="12" bestFit="1" customWidth="1"/>
    <col min="7702" max="7702" width="6.6640625" bestFit="1" customWidth="1"/>
    <col min="7703" max="7703" width="12" bestFit="1" customWidth="1"/>
    <col min="7704" max="7704" width="6.6640625" bestFit="1" customWidth="1"/>
    <col min="7705" max="7705" width="12" bestFit="1" customWidth="1"/>
    <col min="7706" max="7706" width="6.6640625" bestFit="1" customWidth="1"/>
    <col min="7707" max="7707" width="12" bestFit="1" customWidth="1"/>
    <col min="7708" max="7708" width="6.6640625" bestFit="1" customWidth="1"/>
    <col min="7709" max="7709" width="12" bestFit="1" customWidth="1"/>
    <col min="7710" max="7711" width="6.6640625" bestFit="1" customWidth="1"/>
    <col min="7712" max="7712" width="12" bestFit="1" customWidth="1"/>
    <col min="7713" max="7713" width="6.6640625" bestFit="1" customWidth="1"/>
    <col min="7714" max="7714" width="12" bestFit="1" customWidth="1"/>
    <col min="7715" max="7715" width="6.6640625" bestFit="1" customWidth="1"/>
    <col min="7716" max="7716" width="12" bestFit="1" customWidth="1"/>
    <col min="7717" max="7717" width="6.6640625" bestFit="1" customWidth="1"/>
    <col min="7718" max="7718" width="12" bestFit="1" customWidth="1"/>
    <col min="7719" max="7719" width="6.6640625" bestFit="1" customWidth="1"/>
    <col min="7720" max="7720" width="12" bestFit="1" customWidth="1"/>
    <col min="7721" max="7721" width="6.6640625" bestFit="1" customWidth="1"/>
    <col min="7722" max="7722" width="12" bestFit="1" customWidth="1"/>
    <col min="7723" max="7724" width="6.6640625" bestFit="1" customWidth="1"/>
    <col min="7725" max="7725" width="12" bestFit="1" customWidth="1"/>
    <col min="7726" max="7726" width="6.6640625" bestFit="1" customWidth="1"/>
    <col min="7727" max="7727" width="12" bestFit="1" customWidth="1"/>
    <col min="7728" max="7729" width="6.6640625" bestFit="1" customWidth="1"/>
    <col min="7730" max="7730" width="12" bestFit="1" customWidth="1"/>
    <col min="7731" max="7731" width="6.6640625" bestFit="1" customWidth="1"/>
    <col min="7732" max="7732" width="12" bestFit="1" customWidth="1"/>
    <col min="7733" max="7733" width="6.6640625" bestFit="1" customWidth="1"/>
    <col min="7734" max="7734" width="12" bestFit="1" customWidth="1"/>
    <col min="7735" max="7735" width="6.6640625" bestFit="1" customWidth="1"/>
    <col min="7736" max="7736" width="12" bestFit="1" customWidth="1"/>
    <col min="7737" max="7737" width="6.6640625" bestFit="1" customWidth="1"/>
    <col min="7738" max="7738" width="12" bestFit="1" customWidth="1"/>
    <col min="7739" max="7739" width="6.6640625" bestFit="1" customWidth="1"/>
    <col min="7740" max="7740" width="12" bestFit="1" customWidth="1"/>
    <col min="7741" max="7741" width="6.6640625" bestFit="1" customWidth="1"/>
    <col min="7742" max="7742" width="12" bestFit="1" customWidth="1"/>
    <col min="7743" max="7743" width="6.6640625" bestFit="1" customWidth="1"/>
    <col min="7744" max="7744" width="12" bestFit="1" customWidth="1"/>
    <col min="7745" max="7745" width="6.6640625" bestFit="1" customWidth="1"/>
    <col min="7746" max="7746" width="12" bestFit="1" customWidth="1"/>
    <col min="7747" max="7747" width="6.6640625" bestFit="1" customWidth="1"/>
    <col min="7748" max="7748" width="12" bestFit="1" customWidth="1"/>
    <col min="7749" max="7749" width="6.6640625" bestFit="1" customWidth="1"/>
    <col min="7750" max="7750" width="12" bestFit="1" customWidth="1"/>
    <col min="7751" max="7751" width="6.6640625" bestFit="1" customWidth="1"/>
    <col min="7752" max="7752" width="12" bestFit="1" customWidth="1"/>
    <col min="7753" max="7753" width="6.6640625" bestFit="1" customWidth="1"/>
    <col min="7754" max="7754" width="12" bestFit="1" customWidth="1"/>
    <col min="7755" max="7755" width="6.6640625" bestFit="1" customWidth="1"/>
    <col min="7756" max="7756" width="12" bestFit="1" customWidth="1"/>
    <col min="7757" max="7757" width="6.6640625" bestFit="1" customWidth="1"/>
    <col min="7758" max="7758" width="12" bestFit="1" customWidth="1"/>
    <col min="7759" max="7759" width="6.6640625" bestFit="1" customWidth="1"/>
    <col min="7760" max="7760" width="12" bestFit="1" customWidth="1"/>
    <col min="7761" max="7761" width="6.6640625" bestFit="1" customWidth="1"/>
    <col min="7762" max="7762" width="12" bestFit="1" customWidth="1"/>
    <col min="7763" max="7763" width="6.6640625" bestFit="1" customWidth="1"/>
    <col min="7764" max="7764" width="12" bestFit="1" customWidth="1"/>
    <col min="7765" max="7765" width="6.6640625" bestFit="1" customWidth="1"/>
    <col min="7766" max="7766" width="12" bestFit="1" customWidth="1"/>
    <col min="7767" max="7767" width="6.6640625" bestFit="1" customWidth="1"/>
    <col min="7768" max="7768" width="12" bestFit="1" customWidth="1"/>
    <col min="7769" max="7770" width="6.6640625" bestFit="1" customWidth="1"/>
    <col min="7771" max="7771" width="12" bestFit="1" customWidth="1"/>
    <col min="7772" max="7772" width="6.6640625" bestFit="1" customWidth="1"/>
    <col min="7773" max="7773" width="12" bestFit="1" customWidth="1"/>
    <col min="7774" max="7774" width="6.6640625" bestFit="1" customWidth="1"/>
    <col min="7775" max="7775" width="12" bestFit="1" customWidth="1"/>
    <col min="7776" max="7776" width="6.6640625" bestFit="1" customWidth="1"/>
    <col min="7777" max="7777" width="12" bestFit="1" customWidth="1"/>
    <col min="7778" max="7778" width="6.6640625" bestFit="1" customWidth="1"/>
    <col min="7779" max="7779" width="12" bestFit="1" customWidth="1"/>
    <col min="7780" max="7780" width="6.6640625" bestFit="1" customWidth="1"/>
    <col min="7781" max="7781" width="12" bestFit="1" customWidth="1"/>
    <col min="7782" max="7782" width="6.6640625" bestFit="1" customWidth="1"/>
    <col min="7783" max="7783" width="12" bestFit="1" customWidth="1"/>
    <col min="7784" max="7784" width="6.6640625" bestFit="1" customWidth="1"/>
    <col min="7785" max="7785" width="12" bestFit="1" customWidth="1"/>
    <col min="7786" max="7786" width="6.6640625" bestFit="1" customWidth="1"/>
    <col min="7787" max="7787" width="12" bestFit="1" customWidth="1"/>
    <col min="7788" max="7788" width="6.6640625" bestFit="1" customWidth="1"/>
    <col min="7789" max="7789" width="12" bestFit="1" customWidth="1"/>
    <col min="7790" max="7790" width="6.6640625" bestFit="1" customWidth="1"/>
    <col min="7791" max="7791" width="12" bestFit="1" customWidth="1"/>
    <col min="7792" max="7793" width="6.6640625" bestFit="1" customWidth="1"/>
    <col min="7794" max="7794" width="12" bestFit="1" customWidth="1"/>
    <col min="7795" max="7795" width="6.6640625" bestFit="1" customWidth="1"/>
    <col min="7796" max="7796" width="12" bestFit="1" customWidth="1"/>
    <col min="7797" max="7797" width="6.6640625" bestFit="1" customWidth="1"/>
    <col min="7798" max="7798" width="12" bestFit="1" customWidth="1"/>
    <col min="7799" max="7799" width="6.6640625" bestFit="1" customWidth="1"/>
    <col min="7800" max="7800" width="12" bestFit="1" customWidth="1"/>
    <col min="7801" max="7801" width="6.6640625" bestFit="1" customWidth="1"/>
    <col min="7802" max="7802" width="12" bestFit="1" customWidth="1"/>
    <col min="7803" max="7803" width="6.6640625" bestFit="1" customWidth="1"/>
    <col min="7804" max="7804" width="12" bestFit="1" customWidth="1"/>
    <col min="7805" max="7805" width="6.6640625" bestFit="1" customWidth="1"/>
    <col min="7806" max="7806" width="12" bestFit="1" customWidth="1"/>
    <col min="7807" max="7807" width="6.6640625" bestFit="1" customWidth="1"/>
    <col min="7808" max="7808" width="12" bestFit="1" customWidth="1"/>
    <col min="7809" max="7810" width="6.6640625" bestFit="1" customWidth="1"/>
    <col min="7811" max="7811" width="12" bestFit="1" customWidth="1"/>
    <col min="7812" max="7813" width="6.6640625" bestFit="1" customWidth="1"/>
    <col min="7814" max="7814" width="12" bestFit="1" customWidth="1"/>
    <col min="7815" max="7815" width="6.6640625" bestFit="1" customWidth="1"/>
    <col min="7816" max="7816" width="12" bestFit="1" customWidth="1"/>
    <col min="7817" max="7817" width="6.6640625" bestFit="1" customWidth="1"/>
    <col min="7818" max="7818" width="12" bestFit="1" customWidth="1"/>
    <col min="7819" max="7820" width="6.6640625" bestFit="1" customWidth="1"/>
    <col min="7821" max="7821" width="12" bestFit="1" customWidth="1"/>
    <col min="7822" max="7822" width="6.6640625" bestFit="1" customWidth="1"/>
    <col min="7823" max="7823" width="12" bestFit="1" customWidth="1"/>
    <col min="7824" max="7824" width="6.6640625" bestFit="1" customWidth="1"/>
    <col min="7825" max="7825" width="12" bestFit="1" customWidth="1"/>
    <col min="7826" max="7826" width="6.6640625" bestFit="1" customWidth="1"/>
    <col min="7827" max="7827" width="12" bestFit="1" customWidth="1"/>
    <col min="7828" max="7828" width="6.6640625" bestFit="1" customWidth="1"/>
    <col min="7829" max="7829" width="12" bestFit="1" customWidth="1"/>
    <col min="7830" max="7830" width="6.6640625" bestFit="1" customWidth="1"/>
    <col min="7831" max="7831" width="12" bestFit="1" customWidth="1"/>
    <col min="7832" max="7832" width="6.6640625" bestFit="1" customWidth="1"/>
    <col min="7833" max="7833" width="12" bestFit="1" customWidth="1"/>
    <col min="7834" max="7834" width="6.6640625" bestFit="1" customWidth="1"/>
    <col min="7835" max="7835" width="12" bestFit="1" customWidth="1"/>
    <col min="7836" max="7836" width="6.6640625" bestFit="1" customWidth="1"/>
    <col min="7837" max="7837" width="12" bestFit="1" customWidth="1"/>
    <col min="7838" max="7838" width="6.6640625" bestFit="1" customWidth="1"/>
    <col min="7839" max="7839" width="12" bestFit="1" customWidth="1"/>
    <col min="7840" max="7840" width="6.6640625" bestFit="1" customWidth="1"/>
    <col min="7841" max="7841" width="12" bestFit="1" customWidth="1"/>
    <col min="7842" max="7842" width="6.6640625" bestFit="1" customWidth="1"/>
    <col min="7843" max="7843" width="12" bestFit="1" customWidth="1"/>
    <col min="7844" max="7844" width="6.6640625" bestFit="1" customWidth="1"/>
    <col min="7845" max="7845" width="12" bestFit="1" customWidth="1"/>
    <col min="7846" max="7846" width="6.6640625" bestFit="1" customWidth="1"/>
    <col min="7847" max="7847" width="12" bestFit="1" customWidth="1"/>
    <col min="7848" max="7848" width="6.6640625" bestFit="1" customWidth="1"/>
    <col min="7849" max="7849" width="12" bestFit="1" customWidth="1"/>
    <col min="7850" max="7850" width="6.6640625" bestFit="1" customWidth="1"/>
    <col min="7851" max="7851" width="12" bestFit="1" customWidth="1"/>
    <col min="7852" max="7852" width="6.6640625" bestFit="1" customWidth="1"/>
    <col min="7853" max="7853" width="12" bestFit="1" customWidth="1"/>
    <col min="7854" max="7854" width="6.6640625" bestFit="1" customWidth="1"/>
    <col min="7855" max="7855" width="12" bestFit="1" customWidth="1"/>
    <col min="7856" max="7856" width="6.6640625" bestFit="1" customWidth="1"/>
    <col min="7857" max="7857" width="12" bestFit="1" customWidth="1"/>
    <col min="7858" max="7858" width="6.6640625" bestFit="1" customWidth="1"/>
    <col min="7859" max="7859" width="12" bestFit="1" customWidth="1"/>
    <col min="7860" max="7860" width="6.6640625" bestFit="1" customWidth="1"/>
    <col min="7861" max="7861" width="12" bestFit="1" customWidth="1"/>
    <col min="7862" max="7864" width="6.6640625" bestFit="1" customWidth="1"/>
    <col min="7865" max="7865" width="12" bestFit="1" customWidth="1"/>
    <col min="7866" max="7866" width="6.6640625" bestFit="1" customWidth="1"/>
    <col min="7867" max="7867" width="12" bestFit="1" customWidth="1"/>
    <col min="7868" max="7868" width="6.6640625" bestFit="1" customWidth="1"/>
    <col min="7869" max="7869" width="12" bestFit="1" customWidth="1"/>
    <col min="7870" max="7870" width="6.6640625" bestFit="1" customWidth="1"/>
    <col min="7871" max="7871" width="12" bestFit="1" customWidth="1"/>
    <col min="7872" max="7872" width="6.6640625" bestFit="1" customWidth="1"/>
    <col min="7873" max="7873" width="12" bestFit="1" customWidth="1"/>
    <col min="7874" max="7874" width="6.6640625" bestFit="1" customWidth="1"/>
    <col min="7875" max="7875" width="12" bestFit="1" customWidth="1"/>
    <col min="7876" max="7876" width="6.6640625" bestFit="1" customWidth="1"/>
    <col min="7877" max="7877" width="12" bestFit="1" customWidth="1"/>
    <col min="7878" max="7878" width="6.6640625" bestFit="1" customWidth="1"/>
    <col min="7879" max="7879" width="12" bestFit="1" customWidth="1"/>
    <col min="7880" max="7880" width="6.6640625" bestFit="1" customWidth="1"/>
    <col min="7881" max="7881" width="12" bestFit="1" customWidth="1"/>
    <col min="7882" max="7882" width="6.6640625" bestFit="1" customWidth="1"/>
    <col min="7883" max="7883" width="12" bestFit="1" customWidth="1"/>
    <col min="7884" max="7884" width="6.6640625" bestFit="1" customWidth="1"/>
    <col min="7885" max="7885" width="12" bestFit="1" customWidth="1"/>
    <col min="7886" max="7886" width="7.6640625" bestFit="1" customWidth="1"/>
    <col min="7887" max="7887" width="13.1640625" bestFit="1" customWidth="1"/>
    <col min="7888" max="7888" width="7.6640625" bestFit="1" customWidth="1"/>
    <col min="7889" max="7889" width="13.1640625" bestFit="1" customWidth="1"/>
    <col min="7890" max="7890" width="7.6640625" bestFit="1" customWidth="1"/>
    <col min="7891" max="7891" width="13.1640625" bestFit="1" customWidth="1"/>
    <col min="7892" max="7892" width="7.6640625" bestFit="1" customWidth="1"/>
    <col min="7893" max="7893" width="13.1640625" bestFit="1" customWidth="1"/>
    <col min="7894" max="7894" width="7.6640625" bestFit="1" customWidth="1"/>
    <col min="7895" max="7895" width="13.1640625" bestFit="1" customWidth="1"/>
    <col min="7896" max="7896" width="7.6640625" bestFit="1" customWidth="1"/>
    <col min="7897" max="7897" width="13.1640625" bestFit="1" customWidth="1"/>
    <col min="7898" max="7898" width="7.6640625" bestFit="1" customWidth="1"/>
    <col min="7899" max="7899" width="13.1640625" bestFit="1" customWidth="1"/>
    <col min="7900" max="7900" width="7.6640625" bestFit="1" customWidth="1"/>
    <col min="7901" max="7901" width="13.1640625" bestFit="1" customWidth="1"/>
    <col min="7902" max="7902" width="7.6640625" bestFit="1" customWidth="1"/>
    <col min="7903" max="7903" width="13.1640625" bestFit="1" customWidth="1"/>
    <col min="7904" max="7904" width="7.6640625" bestFit="1" customWidth="1"/>
    <col min="7905" max="7905" width="13.1640625" bestFit="1" customWidth="1"/>
    <col min="7906" max="7906" width="7.6640625" bestFit="1" customWidth="1"/>
    <col min="7907" max="7907" width="13.1640625" bestFit="1" customWidth="1"/>
    <col min="7908" max="7908" width="7.6640625" bestFit="1" customWidth="1"/>
    <col min="7909" max="7909" width="13.1640625" bestFit="1" customWidth="1"/>
    <col min="7910" max="7910" width="7.6640625" bestFit="1" customWidth="1"/>
    <col min="7911" max="7911" width="13.1640625" bestFit="1" customWidth="1"/>
    <col min="7912" max="7912" width="7.6640625" bestFit="1" customWidth="1"/>
    <col min="7913" max="7913" width="13.1640625" bestFit="1" customWidth="1"/>
    <col min="7914" max="7914" width="7.6640625" bestFit="1" customWidth="1"/>
    <col min="7915" max="7915" width="13.1640625" bestFit="1" customWidth="1"/>
    <col min="7916" max="7916" width="7.6640625" bestFit="1" customWidth="1"/>
    <col min="7917" max="7917" width="13.1640625" bestFit="1" customWidth="1"/>
    <col min="7918" max="7918" width="7.6640625" bestFit="1" customWidth="1"/>
    <col min="7919" max="7919" width="13.1640625" bestFit="1" customWidth="1"/>
    <col min="7920" max="7920" width="7.6640625" bestFit="1" customWidth="1"/>
    <col min="7921" max="7921" width="13.1640625" bestFit="1" customWidth="1"/>
    <col min="7922" max="7922" width="7.6640625" bestFit="1" customWidth="1"/>
    <col min="7923" max="7923" width="13.1640625" bestFit="1" customWidth="1"/>
    <col min="7924" max="7924" width="7.6640625" bestFit="1" customWidth="1"/>
    <col min="7925" max="7925" width="13.1640625" bestFit="1" customWidth="1"/>
    <col min="7926" max="7926" width="7.6640625" bestFit="1" customWidth="1"/>
    <col min="7927" max="7927" width="13.1640625" bestFit="1" customWidth="1"/>
    <col min="7928" max="7928" width="7.6640625" bestFit="1" customWidth="1"/>
    <col min="7929" max="7929" width="13.1640625" bestFit="1" customWidth="1"/>
    <col min="7930" max="7930" width="7.6640625" bestFit="1" customWidth="1"/>
    <col min="7931" max="7931" width="13.1640625" bestFit="1" customWidth="1"/>
    <col min="7932" max="7932" width="7.6640625" bestFit="1" customWidth="1"/>
    <col min="7933" max="7933" width="13.1640625" bestFit="1" customWidth="1"/>
    <col min="7934" max="7934" width="7.6640625" bestFit="1" customWidth="1"/>
    <col min="7935" max="7935" width="13.1640625" bestFit="1" customWidth="1"/>
    <col min="7936" max="7936" width="7.6640625" bestFit="1" customWidth="1"/>
    <col min="7937" max="7937" width="13.1640625" bestFit="1" customWidth="1"/>
    <col min="7938" max="7938" width="7.6640625" bestFit="1" customWidth="1"/>
    <col min="7939" max="7939" width="13.1640625" bestFit="1" customWidth="1"/>
    <col min="7940" max="7940" width="7.6640625" bestFit="1" customWidth="1"/>
    <col min="7941" max="7941" width="13.1640625" bestFit="1" customWidth="1"/>
    <col min="7942" max="7942" width="7.6640625" bestFit="1" customWidth="1"/>
    <col min="7943" max="7943" width="13.1640625" bestFit="1" customWidth="1"/>
    <col min="7944" max="7944" width="7.6640625" bestFit="1" customWidth="1"/>
    <col min="7945" max="7945" width="13.1640625" bestFit="1" customWidth="1"/>
    <col min="7946" max="7946" width="7.6640625" bestFit="1" customWidth="1"/>
    <col min="7947" max="7947" width="13.1640625" bestFit="1" customWidth="1"/>
    <col min="7948" max="7948" width="7.6640625" bestFit="1" customWidth="1"/>
    <col min="7949" max="7949" width="13.1640625" bestFit="1" customWidth="1"/>
    <col min="7950" max="7950" width="7.6640625" bestFit="1" customWidth="1"/>
    <col min="7951" max="7951" width="13.1640625" bestFit="1" customWidth="1"/>
    <col min="7952" max="7952" width="7.6640625" bestFit="1" customWidth="1"/>
    <col min="7953" max="7953" width="13.1640625" bestFit="1" customWidth="1"/>
    <col min="7954" max="7954" width="7.6640625" bestFit="1" customWidth="1"/>
    <col min="7955" max="7955" width="13.1640625" bestFit="1" customWidth="1"/>
    <col min="7956" max="7956" width="7.6640625" bestFit="1" customWidth="1"/>
    <col min="7957" max="7957" width="13.1640625" bestFit="1" customWidth="1"/>
    <col min="7958" max="7958" width="7.6640625" bestFit="1" customWidth="1"/>
    <col min="7959" max="7959" width="13.1640625" bestFit="1" customWidth="1"/>
    <col min="7960" max="7960" width="7.6640625" bestFit="1" customWidth="1"/>
    <col min="7961" max="7961" width="13.1640625" bestFit="1" customWidth="1"/>
    <col min="7962" max="7962" width="7.6640625" bestFit="1" customWidth="1"/>
    <col min="7963" max="7963" width="13.1640625" bestFit="1" customWidth="1"/>
    <col min="7964" max="7964" width="7.6640625" bestFit="1" customWidth="1"/>
    <col min="7965" max="7965" width="13.1640625" bestFit="1" customWidth="1"/>
    <col min="7966" max="7966" width="7.6640625" bestFit="1" customWidth="1"/>
    <col min="7967" max="7967" width="13.1640625" bestFit="1" customWidth="1"/>
    <col min="7968" max="7968" width="7.6640625" bestFit="1" customWidth="1"/>
    <col min="7969" max="7969" width="13.1640625" bestFit="1" customWidth="1"/>
    <col min="7970" max="7970" width="7.6640625" bestFit="1" customWidth="1"/>
    <col min="7971" max="7971" width="13.1640625" bestFit="1" customWidth="1"/>
    <col min="7972" max="7972" width="7.6640625" bestFit="1" customWidth="1"/>
    <col min="7973" max="7973" width="13.1640625" bestFit="1" customWidth="1"/>
    <col min="7974" max="7974" width="7.6640625" bestFit="1" customWidth="1"/>
    <col min="7975" max="7975" width="13.1640625" bestFit="1" customWidth="1"/>
    <col min="7976" max="7976" width="7.6640625" bestFit="1" customWidth="1"/>
    <col min="7977" max="7977" width="13.1640625" bestFit="1" customWidth="1"/>
    <col min="7978" max="7978" width="7.6640625" bestFit="1" customWidth="1"/>
    <col min="7979" max="7979" width="13.1640625" bestFit="1" customWidth="1"/>
    <col min="7980" max="7980" width="7.6640625" bestFit="1" customWidth="1"/>
    <col min="7981" max="7981" width="13.1640625" bestFit="1" customWidth="1"/>
    <col min="7982" max="7982" width="7.6640625" bestFit="1" customWidth="1"/>
    <col min="7983" max="7983" width="13.1640625" bestFit="1" customWidth="1"/>
    <col min="7984" max="7984" width="30.33203125" bestFit="1" customWidth="1"/>
    <col min="7985" max="7985" width="6.6640625" bestFit="1" customWidth="1"/>
    <col min="7986" max="7986" width="12" bestFit="1" customWidth="1"/>
    <col min="7987" max="7989" width="6.6640625" bestFit="1" customWidth="1"/>
    <col min="7990" max="7990" width="12" bestFit="1" customWidth="1"/>
    <col min="7991" max="7994" width="6.6640625" bestFit="1" customWidth="1"/>
    <col min="7995" max="7995" width="12" bestFit="1" customWidth="1"/>
    <col min="7996" max="8000" width="6.6640625" bestFit="1" customWidth="1"/>
    <col min="8001" max="8001" width="12" bestFit="1" customWidth="1"/>
    <col min="8002" max="8007" width="6.6640625" bestFit="1" customWidth="1"/>
    <col min="8008" max="8008" width="12" bestFit="1" customWidth="1"/>
    <col min="8009" max="8015" width="6.6640625" bestFit="1" customWidth="1"/>
    <col min="8016" max="8016" width="12" bestFit="1" customWidth="1"/>
    <col min="8017" max="8024" width="6.6640625" bestFit="1" customWidth="1"/>
    <col min="8025" max="8025" width="12" bestFit="1" customWidth="1"/>
    <col min="8026" max="8034" width="6.6640625" bestFit="1" customWidth="1"/>
    <col min="8035" max="8035" width="12" bestFit="1" customWidth="1"/>
    <col min="8036" max="8044" width="6.6640625" bestFit="1" customWidth="1"/>
    <col min="8045" max="8045" width="12" bestFit="1" customWidth="1"/>
    <col min="8046" max="8056" width="6.6640625" bestFit="1" customWidth="1"/>
    <col min="8057" max="8057" width="12" bestFit="1" customWidth="1"/>
    <col min="8058" max="8068" width="6.6640625" bestFit="1" customWidth="1"/>
    <col min="8069" max="8069" width="12" bestFit="1" customWidth="1"/>
    <col min="8070" max="8080" width="6.6640625" bestFit="1" customWidth="1"/>
    <col min="8081" max="8081" width="12" bestFit="1" customWidth="1"/>
    <col min="8082" max="8094" width="6.6640625" bestFit="1" customWidth="1"/>
    <col min="8095" max="8095" width="12" bestFit="1" customWidth="1"/>
    <col min="8096" max="8109" width="6.6640625" bestFit="1" customWidth="1"/>
    <col min="8110" max="8110" width="12" bestFit="1" customWidth="1"/>
    <col min="8111" max="8123" width="6.6640625" bestFit="1" customWidth="1"/>
    <col min="8124" max="8124" width="12" bestFit="1" customWidth="1"/>
    <col min="8125" max="8138" width="6.6640625" bestFit="1" customWidth="1"/>
    <col min="8139" max="8139" width="12" bestFit="1" customWidth="1"/>
    <col min="8140" max="8156" width="6.6640625" bestFit="1" customWidth="1"/>
    <col min="8157" max="8157" width="12" bestFit="1" customWidth="1"/>
    <col min="8158" max="8174" width="6.6640625" bestFit="1" customWidth="1"/>
    <col min="8175" max="8175" width="12" bestFit="1" customWidth="1"/>
    <col min="8176" max="8193" width="6.6640625" bestFit="1" customWidth="1"/>
    <col min="8194" max="8194" width="12" bestFit="1" customWidth="1"/>
    <col min="8195" max="8212" width="6.6640625" bestFit="1" customWidth="1"/>
    <col min="8213" max="8213" width="12" bestFit="1" customWidth="1"/>
    <col min="8214" max="8232" width="6.6640625" bestFit="1" customWidth="1"/>
    <col min="8233" max="8233" width="12" bestFit="1" customWidth="1"/>
    <col min="8234" max="8251" width="6.6640625" bestFit="1" customWidth="1"/>
    <col min="8252" max="8252" width="12" bestFit="1" customWidth="1"/>
    <col min="8253" max="8271" width="6.6640625" bestFit="1" customWidth="1"/>
    <col min="8272" max="8272" width="12" bestFit="1" customWidth="1"/>
    <col min="8273" max="8294" width="6.6640625" bestFit="1" customWidth="1"/>
    <col min="8295" max="8295" width="12" bestFit="1" customWidth="1"/>
    <col min="8296" max="8317" width="6.6640625" bestFit="1" customWidth="1"/>
    <col min="8318" max="8318" width="12" bestFit="1" customWidth="1"/>
    <col min="8319" max="8340" width="6.6640625" bestFit="1" customWidth="1"/>
    <col min="8341" max="8341" width="12" bestFit="1" customWidth="1"/>
    <col min="8342" max="8362" width="6.6640625" bestFit="1" customWidth="1"/>
    <col min="8363" max="8363" width="12" bestFit="1" customWidth="1"/>
    <col min="8364" max="8384" width="6.6640625" bestFit="1" customWidth="1"/>
    <col min="8385" max="8385" width="12" bestFit="1" customWidth="1"/>
    <col min="8386" max="8409" width="6.6640625" bestFit="1" customWidth="1"/>
    <col min="8410" max="8410" width="12" bestFit="1" customWidth="1"/>
    <col min="8411" max="8432" width="6.6640625" bestFit="1" customWidth="1"/>
    <col min="8433" max="8433" width="12" bestFit="1" customWidth="1"/>
    <col min="8434" max="8454" width="6.6640625" bestFit="1" customWidth="1"/>
    <col min="8455" max="8455" width="12" bestFit="1" customWidth="1"/>
    <col min="8456" max="8478" width="6.6640625" bestFit="1" customWidth="1"/>
    <col min="8479" max="8479" width="12" bestFit="1" customWidth="1"/>
    <col min="8480" max="8502" width="6.6640625" bestFit="1" customWidth="1"/>
    <col min="8503" max="8503" width="12" bestFit="1" customWidth="1"/>
    <col min="8504" max="8523" width="6.6640625" bestFit="1" customWidth="1"/>
    <col min="8524" max="8524" width="12" bestFit="1" customWidth="1"/>
    <col min="8525" max="8547" width="6.6640625" bestFit="1" customWidth="1"/>
    <col min="8548" max="8548" width="12" bestFit="1" customWidth="1"/>
    <col min="8549" max="8571" width="6.6640625" bestFit="1" customWidth="1"/>
    <col min="8572" max="8572" width="12" bestFit="1" customWidth="1"/>
    <col min="8573" max="8592" width="6.6640625" bestFit="1" customWidth="1"/>
    <col min="8593" max="8593" width="12" bestFit="1" customWidth="1"/>
    <col min="8594" max="8618" width="6.6640625" bestFit="1" customWidth="1"/>
    <col min="8619" max="8619" width="12" bestFit="1" customWidth="1"/>
    <col min="8620" max="8643" width="6.6640625" bestFit="1" customWidth="1"/>
    <col min="8644" max="8644" width="12" bestFit="1" customWidth="1"/>
    <col min="8645" max="8667" width="6.6640625" bestFit="1" customWidth="1"/>
    <col min="8668" max="8668" width="12" bestFit="1" customWidth="1"/>
    <col min="8669" max="8694" width="6.6640625" bestFit="1" customWidth="1"/>
    <col min="8695" max="8695" width="12" bestFit="1" customWidth="1"/>
    <col min="8696" max="8719" width="6.6640625" bestFit="1" customWidth="1"/>
    <col min="8720" max="8720" width="12" bestFit="1" customWidth="1"/>
    <col min="8721" max="8745" width="6.6640625" bestFit="1" customWidth="1"/>
    <col min="8746" max="8746" width="12" bestFit="1" customWidth="1"/>
    <col min="8747" max="8766" width="6.6640625" bestFit="1" customWidth="1"/>
    <col min="8767" max="8767" width="12" bestFit="1" customWidth="1"/>
    <col min="8768" max="8795" width="6.6640625" bestFit="1" customWidth="1"/>
    <col min="8796" max="8796" width="12" bestFit="1" customWidth="1"/>
    <col min="8797" max="8823" width="6.6640625" bestFit="1" customWidth="1"/>
    <col min="8824" max="8824" width="12" bestFit="1" customWidth="1"/>
    <col min="8825" max="8852" width="6.6640625" bestFit="1" customWidth="1"/>
    <col min="8853" max="8853" width="12" bestFit="1" customWidth="1"/>
    <col min="8854" max="8879" width="6.6640625" bestFit="1" customWidth="1"/>
    <col min="8880" max="8880" width="12" bestFit="1" customWidth="1"/>
    <col min="8881" max="8906" width="6.6640625" bestFit="1" customWidth="1"/>
    <col min="8907" max="8907" width="12" bestFit="1" customWidth="1"/>
    <col min="8908" max="8934" width="6.6640625" bestFit="1" customWidth="1"/>
    <col min="8935" max="8935" width="12" bestFit="1" customWidth="1"/>
    <col min="8936" max="8964" width="6.6640625" bestFit="1" customWidth="1"/>
    <col min="8965" max="8965" width="12" bestFit="1" customWidth="1"/>
    <col min="8966" max="8985" width="6.6640625" bestFit="1" customWidth="1"/>
    <col min="8986" max="8986" width="12" bestFit="1" customWidth="1"/>
    <col min="8987" max="9007" width="6.6640625" bestFit="1" customWidth="1"/>
    <col min="9008" max="9008" width="12" bestFit="1" customWidth="1"/>
    <col min="9009" max="9035" width="6.6640625" bestFit="1" customWidth="1"/>
    <col min="9036" max="9036" width="12" bestFit="1" customWidth="1"/>
    <col min="9037" max="9059" width="6.6640625" bestFit="1" customWidth="1"/>
    <col min="9060" max="9060" width="12" bestFit="1" customWidth="1"/>
    <col min="9061" max="9080" width="6.6640625" bestFit="1" customWidth="1"/>
    <col min="9081" max="9081" width="12" bestFit="1" customWidth="1"/>
    <col min="9082" max="9106" width="6.6640625" bestFit="1" customWidth="1"/>
    <col min="9107" max="9107" width="12" bestFit="1" customWidth="1"/>
    <col min="9108" max="9134" width="6.6640625" bestFit="1" customWidth="1"/>
    <col min="9135" max="9135" width="12" bestFit="1" customWidth="1"/>
    <col min="9136" max="9161" width="6.6640625" bestFit="1" customWidth="1"/>
    <col min="9162" max="9162" width="12" bestFit="1" customWidth="1"/>
    <col min="9163" max="9183" width="6.6640625" bestFit="1" customWidth="1"/>
    <col min="9184" max="9184" width="12" bestFit="1" customWidth="1"/>
    <col min="9185" max="9207" width="6.6640625" bestFit="1" customWidth="1"/>
    <col min="9208" max="9208" width="12" bestFit="1" customWidth="1"/>
    <col min="9209" max="9226" width="6.6640625" bestFit="1" customWidth="1"/>
    <col min="9227" max="9227" width="12" bestFit="1" customWidth="1"/>
    <col min="9228" max="9252" width="6.6640625" bestFit="1" customWidth="1"/>
    <col min="9253" max="9253" width="12" bestFit="1" customWidth="1"/>
    <col min="9254" max="9279" width="6.6640625" bestFit="1" customWidth="1"/>
    <col min="9280" max="9280" width="12" bestFit="1" customWidth="1"/>
    <col min="9281" max="9298" width="6.6640625" bestFit="1" customWidth="1"/>
    <col min="9299" max="9299" width="12" bestFit="1" customWidth="1"/>
    <col min="9300" max="9321" width="6.6640625" bestFit="1" customWidth="1"/>
    <col min="9322" max="9322" width="12" bestFit="1" customWidth="1"/>
    <col min="9323" max="9352" width="6.6640625" bestFit="1" customWidth="1"/>
    <col min="9353" max="9353" width="12" bestFit="1" customWidth="1"/>
    <col min="9354" max="9374" width="6.6640625" bestFit="1" customWidth="1"/>
    <col min="9375" max="9375" width="12" bestFit="1" customWidth="1"/>
    <col min="9376" max="9395" width="6.6640625" bestFit="1" customWidth="1"/>
    <col min="9396" max="9396" width="12" bestFit="1" customWidth="1"/>
    <col min="9397" max="9413" width="6.6640625" bestFit="1" customWidth="1"/>
    <col min="9414" max="9414" width="12" bestFit="1" customWidth="1"/>
    <col min="9415" max="9440" width="6.6640625" bestFit="1" customWidth="1"/>
    <col min="9441" max="9441" width="12" bestFit="1" customWidth="1"/>
    <col min="9442" max="9458" width="6.6640625" bestFit="1" customWidth="1"/>
    <col min="9459" max="9459" width="12" bestFit="1" customWidth="1"/>
    <col min="9460" max="9475" width="6.6640625" bestFit="1" customWidth="1"/>
    <col min="9476" max="9476" width="12" bestFit="1" customWidth="1"/>
    <col min="9477" max="9496" width="6.6640625" bestFit="1" customWidth="1"/>
    <col min="9497" max="9497" width="12" bestFit="1" customWidth="1"/>
    <col min="9498" max="9516" width="6.6640625" bestFit="1" customWidth="1"/>
    <col min="9517" max="9517" width="12" bestFit="1" customWidth="1"/>
    <col min="9518" max="9543" width="6.6640625" bestFit="1" customWidth="1"/>
    <col min="9544" max="9544" width="12" bestFit="1" customWidth="1"/>
    <col min="9545" max="9560" width="6.6640625" bestFit="1" customWidth="1"/>
    <col min="9561" max="9561" width="12" bestFit="1" customWidth="1"/>
    <col min="9562" max="9580" width="6.6640625" bestFit="1" customWidth="1"/>
    <col min="9581" max="9581" width="12" bestFit="1" customWidth="1"/>
    <col min="9582" max="9599" width="6.6640625" bestFit="1" customWidth="1"/>
    <col min="9600" max="9600" width="12" bestFit="1" customWidth="1"/>
    <col min="9601" max="9621" width="6.6640625" bestFit="1" customWidth="1"/>
    <col min="9622" max="9622" width="12" bestFit="1" customWidth="1"/>
    <col min="9623" max="9635" width="6.6640625" bestFit="1" customWidth="1"/>
    <col min="9636" max="9636" width="12" bestFit="1" customWidth="1"/>
    <col min="9637" max="9656" width="6.6640625" bestFit="1" customWidth="1"/>
    <col min="9657" max="9657" width="12" bestFit="1" customWidth="1"/>
    <col min="9658" max="9668" width="6.6640625" bestFit="1" customWidth="1"/>
    <col min="9669" max="9669" width="12" bestFit="1" customWidth="1"/>
    <col min="9670" max="9687" width="6.6640625" bestFit="1" customWidth="1"/>
    <col min="9688" max="9688" width="12" bestFit="1" customWidth="1"/>
    <col min="9689" max="9704" width="6.6640625" bestFit="1" customWidth="1"/>
    <col min="9705" max="9705" width="12" bestFit="1" customWidth="1"/>
    <col min="9706" max="9717" width="6.6640625" bestFit="1" customWidth="1"/>
    <col min="9718" max="9718" width="12" bestFit="1" customWidth="1"/>
    <col min="9719" max="9738" width="6.6640625" bestFit="1" customWidth="1"/>
    <col min="9739" max="9739" width="12" bestFit="1" customWidth="1"/>
    <col min="9740" max="9755" width="6.6640625" bestFit="1" customWidth="1"/>
    <col min="9756" max="9756" width="12" bestFit="1" customWidth="1"/>
    <col min="9757" max="9780" width="6.6640625" bestFit="1" customWidth="1"/>
    <col min="9781" max="9781" width="12" bestFit="1" customWidth="1"/>
    <col min="9782" max="9801" width="6.6640625" bestFit="1" customWidth="1"/>
    <col min="9802" max="9802" width="12" bestFit="1" customWidth="1"/>
    <col min="9803" max="9818" width="6.6640625" bestFit="1" customWidth="1"/>
    <col min="9819" max="9819" width="12" bestFit="1" customWidth="1"/>
    <col min="9820" max="9835" width="6.6640625" bestFit="1" customWidth="1"/>
    <col min="9836" max="9836" width="12" bestFit="1" customWidth="1"/>
    <col min="9837" max="9855" width="6.6640625" bestFit="1" customWidth="1"/>
    <col min="9856" max="9856" width="12" bestFit="1" customWidth="1"/>
    <col min="9857" max="9872" width="6.6640625" bestFit="1" customWidth="1"/>
    <col min="9873" max="9873" width="12" bestFit="1" customWidth="1"/>
    <col min="9874" max="9892" width="6.6640625" bestFit="1" customWidth="1"/>
    <col min="9893" max="9893" width="12" bestFit="1" customWidth="1"/>
    <col min="9894" max="9907" width="6.6640625" bestFit="1" customWidth="1"/>
    <col min="9908" max="9908" width="12" bestFit="1" customWidth="1"/>
    <col min="9909" max="9924" width="6.6640625" bestFit="1" customWidth="1"/>
    <col min="9925" max="9925" width="12" bestFit="1" customWidth="1"/>
    <col min="9926" max="9943" width="6.6640625" bestFit="1" customWidth="1"/>
    <col min="9944" max="9944" width="12" bestFit="1" customWidth="1"/>
    <col min="9945" max="9962" width="6.6640625" bestFit="1" customWidth="1"/>
    <col min="9963" max="9963" width="12" bestFit="1" customWidth="1"/>
    <col min="9964" max="9979" width="6.6640625" bestFit="1" customWidth="1"/>
    <col min="9980" max="9980" width="12" bestFit="1" customWidth="1"/>
    <col min="9981" max="9991" width="6.6640625" bestFit="1" customWidth="1"/>
    <col min="9992" max="9992" width="12" bestFit="1" customWidth="1"/>
    <col min="9993" max="10003" width="6.6640625" bestFit="1" customWidth="1"/>
    <col min="10004" max="10004" width="12" bestFit="1" customWidth="1"/>
    <col min="10005" max="10013" width="6.6640625" bestFit="1" customWidth="1"/>
    <col min="10014" max="10014" width="12" bestFit="1" customWidth="1"/>
    <col min="10015" max="10030" width="6.6640625" bestFit="1" customWidth="1"/>
    <col min="10031" max="10031" width="12" bestFit="1" customWidth="1"/>
    <col min="10032" max="10044" width="6.6640625" bestFit="1" customWidth="1"/>
    <col min="10045" max="10045" width="12" bestFit="1" customWidth="1"/>
    <col min="10046" max="10061" width="6.6640625" bestFit="1" customWidth="1"/>
    <col min="10062" max="10062" width="12" bestFit="1" customWidth="1"/>
    <col min="10063" max="10076" width="6.6640625" bestFit="1" customWidth="1"/>
    <col min="10077" max="10077" width="12" bestFit="1" customWidth="1"/>
    <col min="10078" max="10092" width="6.6640625" bestFit="1" customWidth="1"/>
    <col min="10093" max="10093" width="12" bestFit="1" customWidth="1"/>
    <col min="10094" max="10111" width="6.6640625" bestFit="1" customWidth="1"/>
    <col min="10112" max="10112" width="12" bestFit="1" customWidth="1"/>
    <col min="10113" max="10122" width="6.6640625" bestFit="1" customWidth="1"/>
    <col min="10123" max="10123" width="12" bestFit="1" customWidth="1"/>
    <col min="10124" max="10135" width="6.6640625" bestFit="1" customWidth="1"/>
    <col min="10136" max="10136" width="12" bestFit="1" customWidth="1"/>
    <col min="10137" max="10145" width="6.6640625" bestFit="1" customWidth="1"/>
    <col min="10146" max="10146" width="12" bestFit="1" customWidth="1"/>
    <col min="10147" max="10155" width="6.6640625" bestFit="1" customWidth="1"/>
    <col min="10156" max="10156" width="12" bestFit="1" customWidth="1"/>
    <col min="10157" max="10170" width="6.6640625" bestFit="1" customWidth="1"/>
    <col min="10171" max="10171" width="12" bestFit="1" customWidth="1"/>
    <col min="10172" max="10181" width="6.6640625" bestFit="1" customWidth="1"/>
    <col min="10182" max="10182" width="12" bestFit="1" customWidth="1"/>
    <col min="10183" max="10195" width="6.6640625" bestFit="1" customWidth="1"/>
    <col min="10196" max="10196" width="12" bestFit="1" customWidth="1"/>
    <col min="10197" max="10210" width="6.6640625" bestFit="1" customWidth="1"/>
    <col min="10211" max="10211" width="12" bestFit="1" customWidth="1"/>
    <col min="10212" max="10218" width="6.6640625" bestFit="1" customWidth="1"/>
    <col min="10219" max="10219" width="12" bestFit="1" customWidth="1"/>
    <col min="10220" max="10235" width="6.6640625" bestFit="1" customWidth="1"/>
    <col min="10236" max="10236" width="12" bestFit="1" customWidth="1"/>
    <col min="10237" max="10249" width="6.6640625" bestFit="1" customWidth="1"/>
    <col min="10250" max="10250" width="12" bestFit="1" customWidth="1"/>
    <col min="10251" max="10261" width="6.6640625" bestFit="1" customWidth="1"/>
    <col min="10262" max="10262" width="12" bestFit="1" customWidth="1"/>
    <col min="10263" max="10271" width="6.6640625" bestFit="1" customWidth="1"/>
    <col min="10272" max="10272" width="12" bestFit="1" customWidth="1"/>
    <col min="10273" max="10289" width="6.6640625" bestFit="1" customWidth="1"/>
    <col min="10290" max="10290" width="12" bestFit="1" customWidth="1"/>
    <col min="10291" max="10298" width="6.6640625" bestFit="1" customWidth="1"/>
    <col min="10299" max="10299" width="12" bestFit="1" customWidth="1"/>
    <col min="10300" max="10308" width="6.6640625" bestFit="1" customWidth="1"/>
    <col min="10309" max="10309" width="12" bestFit="1" customWidth="1"/>
    <col min="10310" max="10319" width="6.6640625" bestFit="1" customWidth="1"/>
    <col min="10320" max="10320" width="12" bestFit="1" customWidth="1"/>
    <col min="10321" max="10332" width="6.6640625" bestFit="1" customWidth="1"/>
    <col min="10333" max="10333" width="12" bestFit="1" customWidth="1"/>
    <col min="10334" max="10339" width="6.6640625" bestFit="1" customWidth="1"/>
    <col min="10340" max="10340" width="12" bestFit="1" customWidth="1"/>
    <col min="10341" max="10353" width="6.6640625" bestFit="1" customWidth="1"/>
    <col min="10354" max="10354" width="12" bestFit="1" customWidth="1"/>
    <col min="10355" max="10362" width="6.6640625" bestFit="1" customWidth="1"/>
    <col min="10363" max="10363" width="12" bestFit="1" customWidth="1"/>
    <col min="10364" max="10373" width="6.6640625" bestFit="1" customWidth="1"/>
    <col min="10374" max="10374" width="12" bestFit="1" customWidth="1"/>
    <col min="10375" max="10387" width="6.6640625" bestFit="1" customWidth="1"/>
    <col min="10388" max="10388" width="12" bestFit="1" customWidth="1"/>
    <col min="10389" max="10400" width="6.6640625" bestFit="1" customWidth="1"/>
    <col min="10401" max="10401" width="12" bestFit="1" customWidth="1"/>
    <col min="10402" max="10410" width="6.6640625" bestFit="1" customWidth="1"/>
    <col min="10411" max="10411" width="12" bestFit="1" customWidth="1"/>
    <col min="10412" max="10428" width="6.6640625" bestFit="1" customWidth="1"/>
    <col min="10429" max="10429" width="12" bestFit="1" customWidth="1"/>
    <col min="10430" max="10438" width="6.6640625" bestFit="1" customWidth="1"/>
    <col min="10439" max="10439" width="12" bestFit="1" customWidth="1"/>
    <col min="10440" max="10447" width="6.6640625" bestFit="1" customWidth="1"/>
    <col min="10448" max="10448" width="12" bestFit="1" customWidth="1"/>
    <col min="10449" max="10459" width="6.6640625" bestFit="1" customWidth="1"/>
    <col min="10460" max="10460" width="12" bestFit="1" customWidth="1"/>
    <col min="10461" max="10469" width="6.6640625" bestFit="1" customWidth="1"/>
    <col min="10470" max="10470" width="12" bestFit="1" customWidth="1"/>
    <col min="10471" max="10477" width="6.6640625" bestFit="1" customWidth="1"/>
    <col min="10478" max="10478" width="12" bestFit="1" customWidth="1"/>
    <col min="10479" max="10489" width="6.6640625" bestFit="1" customWidth="1"/>
    <col min="10490" max="10490" width="12" bestFit="1" customWidth="1"/>
    <col min="10491" max="10500" width="6.6640625" bestFit="1" customWidth="1"/>
    <col min="10501" max="10501" width="12" bestFit="1" customWidth="1"/>
    <col min="10502" max="10506" width="6.6640625" bestFit="1" customWidth="1"/>
    <col min="10507" max="10507" width="12" bestFit="1" customWidth="1"/>
    <col min="10508" max="10519" width="6.6640625" bestFit="1" customWidth="1"/>
    <col min="10520" max="10520" width="12" bestFit="1" customWidth="1"/>
    <col min="10521" max="10532" width="6.6640625" bestFit="1" customWidth="1"/>
    <col min="10533" max="10533" width="12" bestFit="1" customWidth="1"/>
    <col min="10534" max="10546" width="6.6640625" bestFit="1" customWidth="1"/>
    <col min="10547" max="10547" width="12" bestFit="1" customWidth="1"/>
    <col min="10548" max="10556" width="6.6640625" bestFit="1" customWidth="1"/>
    <col min="10557" max="10557" width="12" bestFit="1" customWidth="1"/>
    <col min="10558" max="10564" width="6.6640625" bestFit="1" customWidth="1"/>
    <col min="10565" max="10565" width="12" bestFit="1" customWidth="1"/>
    <col min="10566" max="10573" width="6.6640625" bestFit="1" customWidth="1"/>
    <col min="10574" max="10574" width="12" bestFit="1" customWidth="1"/>
    <col min="10575" max="10584" width="6.6640625" bestFit="1" customWidth="1"/>
    <col min="10585" max="10585" width="12" bestFit="1" customWidth="1"/>
    <col min="10586" max="10592" width="6.6640625" bestFit="1" customWidth="1"/>
    <col min="10593" max="10593" width="12" bestFit="1" customWidth="1"/>
    <col min="10594" max="10600" width="6.6640625" bestFit="1" customWidth="1"/>
    <col min="10601" max="10601" width="12" bestFit="1" customWidth="1"/>
    <col min="10602" max="10608" width="6.6640625" bestFit="1" customWidth="1"/>
    <col min="10609" max="10609" width="12" bestFit="1" customWidth="1"/>
    <col min="10610" max="10617" width="6.6640625" bestFit="1" customWidth="1"/>
    <col min="10618" max="10618" width="12" bestFit="1" customWidth="1"/>
    <col min="10619" max="10630" width="6.6640625" bestFit="1" customWidth="1"/>
    <col min="10631" max="10631" width="12" bestFit="1" customWidth="1"/>
    <col min="10632" max="10638" width="6.6640625" bestFit="1" customWidth="1"/>
    <col min="10639" max="10639" width="12" bestFit="1" customWidth="1"/>
    <col min="10640" max="10643" width="6.6640625" bestFit="1" customWidth="1"/>
    <col min="10644" max="10644" width="12" bestFit="1" customWidth="1"/>
    <col min="10645" max="10654" width="6.6640625" bestFit="1" customWidth="1"/>
    <col min="10655" max="10655" width="12" bestFit="1" customWidth="1"/>
    <col min="10656" max="10661" width="6.6640625" bestFit="1" customWidth="1"/>
    <col min="10662" max="10662" width="12" bestFit="1" customWidth="1"/>
    <col min="10663" max="10669" width="6.6640625" bestFit="1" customWidth="1"/>
    <col min="10670" max="10670" width="12" bestFit="1" customWidth="1"/>
    <col min="10671" max="10676" width="6.6640625" bestFit="1" customWidth="1"/>
    <col min="10677" max="10677" width="12" bestFit="1" customWidth="1"/>
    <col min="10678" max="10684" width="6.6640625" bestFit="1" customWidth="1"/>
    <col min="10685" max="10685" width="12" bestFit="1" customWidth="1"/>
    <col min="10686" max="10692" width="6.6640625" bestFit="1" customWidth="1"/>
    <col min="10693" max="10693" width="12" bestFit="1" customWidth="1"/>
    <col min="10694" max="10701" width="6.6640625" bestFit="1" customWidth="1"/>
    <col min="10702" max="10702" width="12" bestFit="1" customWidth="1"/>
    <col min="10703" max="10706" width="6.6640625" bestFit="1" customWidth="1"/>
    <col min="10707" max="10707" width="12" bestFit="1" customWidth="1"/>
    <col min="10708" max="10715" width="6.6640625" bestFit="1" customWidth="1"/>
    <col min="10716" max="10716" width="12" bestFit="1" customWidth="1"/>
    <col min="10717" max="10729" width="6.6640625" bestFit="1" customWidth="1"/>
    <col min="10730" max="10730" width="12" bestFit="1" customWidth="1"/>
    <col min="10731" max="10736" width="6.6640625" bestFit="1" customWidth="1"/>
    <col min="10737" max="10737" width="12" bestFit="1" customWidth="1"/>
    <col min="10738" max="10748" width="6.6640625" bestFit="1" customWidth="1"/>
    <col min="10749" max="10749" width="12" bestFit="1" customWidth="1"/>
    <col min="10750" max="10757" width="6.6640625" bestFit="1" customWidth="1"/>
    <col min="10758" max="10758" width="12" bestFit="1" customWidth="1"/>
    <col min="10759" max="10765" width="6.6640625" bestFit="1" customWidth="1"/>
    <col min="10766" max="10766" width="12" bestFit="1" customWidth="1"/>
    <col min="10767" max="10773" width="6.6640625" bestFit="1" customWidth="1"/>
    <col min="10774" max="10774" width="12" bestFit="1" customWidth="1"/>
    <col min="10775" max="10780" width="6.6640625" bestFit="1" customWidth="1"/>
    <col min="10781" max="10781" width="12" bestFit="1" customWidth="1"/>
    <col min="10782" max="10788" width="6.6640625" bestFit="1" customWidth="1"/>
    <col min="10789" max="10789" width="12" bestFit="1" customWidth="1"/>
    <col min="10790" max="10795" width="6.6640625" bestFit="1" customWidth="1"/>
    <col min="10796" max="10796" width="12" bestFit="1" customWidth="1"/>
    <col min="10797" max="10807" width="6.6640625" bestFit="1" customWidth="1"/>
    <col min="10808" max="10808" width="12" bestFit="1" customWidth="1"/>
    <col min="10809" max="10815" width="6.6640625" bestFit="1" customWidth="1"/>
    <col min="10816" max="10816" width="12" bestFit="1" customWidth="1"/>
    <col min="10817" max="10824" width="6.6640625" bestFit="1" customWidth="1"/>
    <col min="10825" max="10825" width="12" bestFit="1" customWidth="1"/>
    <col min="10826" max="10827" width="6.6640625" bestFit="1" customWidth="1"/>
    <col min="10828" max="10828" width="12" bestFit="1" customWidth="1"/>
    <col min="10829" max="10832" width="6.6640625" bestFit="1" customWidth="1"/>
    <col min="10833" max="10833" width="12" bestFit="1" customWidth="1"/>
    <col min="10834" max="10839" width="6.6640625" bestFit="1" customWidth="1"/>
    <col min="10840" max="10840" width="12" bestFit="1" customWidth="1"/>
    <col min="10841" max="10844" width="6.6640625" bestFit="1" customWidth="1"/>
    <col min="10845" max="10845" width="12" bestFit="1" customWidth="1"/>
    <col min="10846" max="10849" width="6.6640625" bestFit="1" customWidth="1"/>
    <col min="10850" max="10850" width="12" bestFit="1" customWidth="1"/>
    <col min="10851" max="10853" width="6.6640625" bestFit="1" customWidth="1"/>
    <col min="10854" max="10854" width="12" bestFit="1" customWidth="1"/>
    <col min="10855" max="10858" width="6.6640625" bestFit="1" customWidth="1"/>
    <col min="10859" max="10859" width="12" bestFit="1" customWidth="1"/>
    <col min="10860" max="10866" width="6.6640625" bestFit="1" customWidth="1"/>
    <col min="10867" max="10867" width="12" bestFit="1" customWidth="1"/>
    <col min="10868" max="10871" width="6.6640625" bestFit="1" customWidth="1"/>
    <col min="10872" max="10872" width="12" bestFit="1" customWidth="1"/>
    <col min="10873" max="10875" width="6.6640625" bestFit="1" customWidth="1"/>
    <col min="10876" max="10876" width="12" bestFit="1" customWidth="1"/>
    <col min="10877" max="10879" width="6.6640625" bestFit="1" customWidth="1"/>
    <col min="10880" max="10880" width="12" bestFit="1" customWidth="1"/>
    <col min="10881" max="10882" width="6.6640625" bestFit="1" customWidth="1"/>
    <col min="10883" max="10883" width="12" bestFit="1" customWidth="1"/>
    <col min="10884" max="10888" width="6.6640625" bestFit="1" customWidth="1"/>
    <col min="10889" max="10889" width="12" bestFit="1" customWidth="1"/>
    <col min="10890" max="10897" width="6.6640625" bestFit="1" customWidth="1"/>
    <col min="10898" max="10898" width="12" bestFit="1" customWidth="1"/>
    <col min="10899" max="10904" width="6.6640625" bestFit="1" customWidth="1"/>
    <col min="10905" max="10905" width="12" bestFit="1" customWidth="1"/>
    <col min="10906" max="10910" width="6.6640625" bestFit="1" customWidth="1"/>
    <col min="10911" max="10911" width="12" bestFit="1" customWidth="1"/>
    <col min="10912" max="10915" width="6.6640625" bestFit="1" customWidth="1"/>
    <col min="10916" max="10916" width="12" bestFit="1" customWidth="1"/>
    <col min="10917" max="10920" width="6.6640625" bestFit="1" customWidth="1"/>
    <col min="10921" max="10921" width="12" bestFit="1" customWidth="1"/>
    <col min="10922" max="10927" width="6.6640625" bestFit="1" customWidth="1"/>
    <col min="10928" max="10928" width="12" bestFit="1" customWidth="1"/>
    <col min="10929" max="10931" width="6.6640625" bestFit="1" customWidth="1"/>
    <col min="10932" max="10932" width="12" bestFit="1" customWidth="1"/>
    <col min="10933" max="10933" width="6.6640625" bestFit="1" customWidth="1"/>
    <col min="10934" max="10934" width="12" bestFit="1" customWidth="1"/>
    <col min="10935" max="10938" width="6.6640625" bestFit="1" customWidth="1"/>
    <col min="10939" max="10939" width="12" bestFit="1" customWidth="1"/>
    <col min="10940" max="10941" width="6.6640625" bestFit="1" customWidth="1"/>
    <col min="10942" max="10942" width="12" bestFit="1" customWidth="1"/>
    <col min="10943" max="10946" width="6.6640625" bestFit="1" customWidth="1"/>
    <col min="10947" max="10947" width="12" bestFit="1" customWidth="1"/>
    <col min="10948" max="10950" width="6.6640625" bestFit="1" customWidth="1"/>
    <col min="10951" max="10951" width="12" bestFit="1" customWidth="1"/>
    <col min="10952" max="10958" width="6.6640625" bestFit="1" customWidth="1"/>
    <col min="10959" max="10959" width="12" bestFit="1" customWidth="1"/>
    <col min="10960" max="10966" width="6.6640625" bestFit="1" customWidth="1"/>
    <col min="10967" max="10967" width="12" bestFit="1" customWidth="1"/>
    <col min="10968" max="10974" width="6.6640625" bestFit="1" customWidth="1"/>
    <col min="10975" max="10975" width="12" bestFit="1" customWidth="1"/>
    <col min="10976" max="10980" width="6.6640625" bestFit="1" customWidth="1"/>
    <col min="10981" max="10981" width="12" bestFit="1" customWidth="1"/>
    <col min="10982" max="10988" width="6.6640625" bestFit="1" customWidth="1"/>
    <col min="10989" max="10989" width="12" bestFit="1" customWidth="1"/>
    <col min="10990" max="10997" width="6.6640625" bestFit="1" customWidth="1"/>
    <col min="10998" max="10998" width="12" bestFit="1" customWidth="1"/>
    <col min="10999" max="11002" width="6.6640625" bestFit="1" customWidth="1"/>
    <col min="11003" max="11003" width="12" bestFit="1" customWidth="1"/>
    <col min="11004" max="11012" width="6.6640625" bestFit="1" customWidth="1"/>
    <col min="11013" max="11013" width="12" bestFit="1" customWidth="1"/>
    <col min="11014" max="11017" width="6.6640625" bestFit="1" customWidth="1"/>
    <col min="11018" max="11018" width="12" bestFit="1" customWidth="1"/>
    <col min="11019" max="11022" width="6.6640625" bestFit="1" customWidth="1"/>
    <col min="11023" max="11023" width="12" bestFit="1" customWidth="1"/>
    <col min="11024" max="11024" width="6.6640625" bestFit="1" customWidth="1"/>
    <col min="11025" max="11025" width="12" bestFit="1" customWidth="1"/>
    <col min="11026" max="11028" width="6.6640625" bestFit="1" customWidth="1"/>
    <col min="11029" max="11029" width="12" bestFit="1" customWidth="1"/>
    <col min="11030" max="11031" width="6.6640625" bestFit="1" customWidth="1"/>
    <col min="11032" max="11032" width="12" bestFit="1" customWidth="1"/>
    <col min="11033" max="11034" width="6.6640625" bestFit="1" customWidth="1"/>
    <col min="11035" max="11035" width="12" bestFit="1" customWidth="1"/>
    <col min="11036" max="11040" width="6.6640625" bestFit="1" customWidth="1"/>
    <col min="11041" max="11041" width="12" bestFit="1" customWidth="1"/>
    <col min="11042" max="11046" width="6.6640625" bestFit="1" customWidth="1"/>
    <col min="11047" max="11047" width="12" bestFit="1" customWidth="1"/>
    <col min="11048" max="11052" width="6.6640625" bestFit="1" customWidth="1"/>
    <col min="11053" max="11053" width="12" bestFit="1" customWidth="1"/>
    <col min="11054" max="11055" width="6.6640625" bestFit="1" customWidth="1"/>
    <col min="11056" max="11056" width="12" bestFit="1" customWidth="1"/>
    <col min="11057" max="11060" width="6.6640625" bestFit="1" customWidth="1"/>
    <col min="11061" max="11061" width="12" bestFit="1" customWidth="1"/>
    <col min="11062" max="11064" width="6.6640625" bestFit="1" customWidth="1"/>
    <col min="11065" max="11065" width="12" bestFit="1" customWidth="1"/>
    <col min="11066" max="11066" width="6.6640625" bestFit="1" customWidth="1"/>
    <col min="11067" max="11067" width="12" bestFit="1" customWidth="1"/>
    <col min="11068" max="11073" width="6.6640625" bestFit="1" customWidth="1"/>
    <col min="11074" max="11074" width="12" bestFit="1" customWidth="1"/>
    <col min="11075" max="11078" width="6.6640625" bestFit="1" customWidth="1"/>
    <col min="11079" max="11079" width="12" bestFit="1" customWidth="1"/>
    <col min="11080" max="11083" width="6.6640625" bestFit="1" customWidth="1"/>
    <col min="11084" max="11084" width="12" bestFit="1" customWidth="1"/>
    <col min="11085" max="11091" width="6.6640625" bestFit="1" customWidth="1"/>
    <col min="11092" max="11092" width="12" bestFit="1" customWidth="1"/>
    <col min="11093" max="11094" width="6.6640625" bestFit="1" customWidth="1"/>
    <col min="11095" max="11095" width="12" bestFit="1" customWidth="1"/>
    <col min="11096" max="11098" width="6.6640625" bestFit="1" customWidth="1"/>
    <col min="11099" max="11099" width="12" bestFit="1" customWidth="1"/>
    <col min="11100" max="11101" width="6.6640625" bestFit="1" customWidth="1"/>
    <col min="11102" max="11102" width="12" bestFit="1" customWidth="1"/>
    <col min="11103" max="11106" width="6.6640625" bestFit="1" customWidth="1"/>
    <col min="11107" max="11107" width="12" bestFit="1" customWidth="1"/>
    <col min="11108" max="11108" width="6.6640625" bestFit="1" customWidth="1"/>
    <col min="11109" max="11109" width="12" bestFit="1" customWidth="1"/>
    <col min="11110" max="11113" width="6.6640625" bestFit="1" customWidth="1"/>
    <col min="11114" max="11114" width="12" bestFit="1" customWidth="1"/>
    <col min="11115" max="11116" width="6.6640625" bestFit="1" customWidth="1"/>
    <col min="11117" max="11117" width="12" bestFit="1" customWidth="1"/>
    <col min="11118" max="11118" width="6.6640625" bestFit="1" customWidth="1"/>
    <col min="11119" max="11119" width="12" bestFit="1" customWidth="1"/>
    <col min="11120" max="11124" width="6.6640625" bestFit="1" customWidth="1"/>
    <col min="11125" max="11125" width="12" bestFit="1" customWidth="1"/>
    <col min="11126" max="11132" width="6.6640625" bestFit="1" customWidth="1"/>
    <col min="11133" max="11133" width="12" bestFit="1" customWidth="1"/>
    <col min="11134" max="11139" width="6.6640625" bestFit="1" customWidth="1"/>
    <col min="11140" max="11140" width="12" bestFit="1" customWidth="1"/>
    <col min="11141" max="11141" width="6.6640625" bestFit="1" customWidth="1"/>
    <col min="11142" max="11142" width="12" bestFit="1" customWidth="1"/>
    <col min="11143" max="11146" width="6.6640625" bestFit="1" customWidth="1"/>
    <col min="11147" max="11147" width="12" bestFit="1" customWidth="1"/>
    <col min="11148" max="11149" width="6.6640625" bestFit="1" customWidth="1"/>
    <col min="11150" max="11150" width="12" bestFit="1" customWidth="1"/>
    <col min="11151" max="11151" width="6.6640625" bestFit="1" customWidth="1"/>
    <col min="11152" max="11152" width="12" bestFit="1" customWidth="1"/>
    <col min="11153" max="11154" width="6.6640625" bestFit="1" customWidth="1"/>
    <col min="11155" max="11155" width="12" bestFit="1" customWidth="1"/>
    <col min="11156" max="11156" width="6.6640625" bestFit="1" customWidth="1"/>
    <col min="11157" max="11157" width="12" bestFit="1" customWidth="1"/>
    <col min="11158" max="11158" width="6.6640625" bestFit="1" customWidth="1"/>
    <col min="11159" max="11159" width="12" bestFit="1" customWidth="1"/>
    <col min="11160" max="11161" width="6.6640625" bestFit="1" customWidth="1"/>
    <col min="11162" max="11162" width="12" bestFit="1" customWidth="1"/>
    <col min="11163" max="11165" width="6.6640625" bestFit="1" customWidth="1"/>
    <col min="11166" max="11166" width="12" bestFit="1" customWidth="1"/>
    <col min="11167" max="11170" width="6.6640625" bestFit="1" customWidth="1"/>
    <col min="11171" max="11171" width="12" bestFit="1" customWidth="1"/>
    <col min="11172" max="11173" width="6.6640625" bestFit="1" customWidth="1"/>
    <col min="11174" max="11174" width="12" bestFit="1" customWidth="1"/>
    <col min="11175" max="11175" width="6.6640625" bestFit="1" customWidth="1"/>
    <col min="11176" max="11176" width="12" bestFit="1" customWidth="1"/>
    <col min="11177" max="11179" width="6.6640625" bestFit="1" customWidth="1"/>
    <col min="11180" max="11180" width="12" bestFit="1" customWidth="1"/>
    <col min="11181" max="11183" width="6.6640625" bestFit="1" customWidth="1"/>
    <col min="11184" max="11184" width="12" bestFit="1" customWidth="1"/>
    <col min="11185" max="11186" width="6.6640625" bestFit="1" customWidth="1"/>
    <col min="11187" max="11187" width="12" bestFit="1" customWidth="1"/>
    <col min="11188" max="11191" width="6.6640625" bestFit="1" customWidth="1"/>
    <col min="11192" max="11192" width="12" bestFit="1" customWidth="1"/>
    <col min="11193" max="11196" width="6.6640625" bestFit="1" customWidth="1"/>
    <col min="11197" max="11197" width="12" bestFit="1" customWidth="1"/>
    <col min="11198" max="11200" width="6.6640625" bestFit="1" customWidth="1"/>
    <col min="11201" max="11201" width="12" bestFit="1" customWidth="1"/>
    <col min="11202" max="11202" width="6.6640625" bestFit="1" customWidth="1"/>
    <col min="11203" max="11203" width="12" bestFit="1" customWidth="1"/>
    <col min="11204" max="11205" width="6.6640625" bestFit="1" customWidth="1"/>
    <col min="11206" max="11206" width="12" bestFit="1" customWidth="1"/>
    <col min="11207" max="11211" width="6.6640625" bestFit="1" customWidth="1"/>
    <col min="11212" max="11212" width="12" bestFit="1" customWidth="1"/>
    <col min="11213" max="11216" width="6.6640625" bestFit="1" customWidth="1"/>
    <col min="11217" max="11217" width="12" bestFit="1" customWidth="1"/>
    <col min="11218" max="11218" width="6.6640625" bestFit="1" customWidth="1"/>
    <col min="11219" max="11219" width="12" bestFit="1" customWidth="1"/>
    <col min="11220" max="11222" width="6.6640625" bestFit="1" customWidth="1"/>
    <col min="11223" max="11223" width="12" bestFit="1" customWidth="1"/>
    <col min="11224" max="11224" width="6.6640625" bestFit="1" customWidth="1"/>
    <col min="11225" max="11225" width="12" bestFit="1" customWidth="1"/>
    <col min="11226" max="11227" width="6.6640625" bestFit="1" customWidth="1"/>
    <col min="11228" max="11228" width="12" bestFit="1" customWidth="1"/>
    <col min="11229" max="11233" width="6.6640625" bestFit="1" customWidth="1"/>
    <col min="11234" max="11234" width="12" bestFit="1" customWidth="1"/>
    <col min="11235" max="11238" width="6.6640625" bestFit="1" customWidth="1"/>
    <col min="11239" max="11239" width="12" bestFit="1" customWidth="1"/>
    <col min="11240" max="11242" width="6.6640625" bestFit="1" customWidth="1"/>
    <col min="11243" max="11243" width="12" bestFit="1" customWidth="1"/>
    <col min="11244" max="11244" width="6.6640625" bestFit="1" customWidth="1"/>
    <col min="11245" max="11245" width="12" bestFit="1" customWidth="1"/>
    <col min="11246" max="11246" width="6.6640625" bestFit="1" customWidth="1"/>
    <col min="11247" max="11247" width="12" bestFit="1" customWidth="1"/>
    <col min="11248" max="11248" width="6.6640625" bestFit="1" customWidth="1"/>
    <col min="11249" max="11249" width="12" bestFit="1" customWidth="1"/>
    <col min="11250" max="11250" width="6.6640625" bestFit="1" customWidth="1"/>
    <col min="11251" max="11251" width="12" bestFit="1" customWidth="1"/>
    <col min="11252" max="11254" width="6.6640625" bestFit="1" customWidth="1"/>
    <col min="11255" max="11255" width="12" bestFit="1" customWidth="1"/>
    <col min="11256" max="11259" width="6.6640625" bestFit="1" customWidth="1"/>
    <col min="11260" max="11260" width="12" bestFit="1" customWidth="1"/>
    <col min="11261" max="11266" width="6.6640625" bestFit="1" customWidth="1"/>
    <col min="11267" max="11267" width="12" bestFit="1" customWidth="1"/>
    <col min="11268" max="11270" width="6.6640625" bestFit="1" customWidth="1"/>
    <col min="11271" max="11271" width="12" bestFit="1" customWidth="1"/>
    <col min="11272" max="11273" width="6.6640625" bestFit="1" customWidth="1"/>
    <col min="11274" max="11274" width="12" bestFit="1" customWidth="1"/>
    <col min="11275" max="11276" width="6.6640625" bestFit="1" customWidth="1"/>
    <col min="11277" max="11277" width="12" bestFit="1" customWidth="1"/>
    <col min="11278" max="11281" width="6.6640625" bestFit="1" customWidth="1"/>
    <col min="11282" max="11282" width="12" bestFit="1" customWidth="1"/>
    <col min="11283" max="11283" width="6.6640625" bestFit="1" customWidth="1"/>
    <col min="11284" max="11284" width="12" bestFit="1" customWidth="1"/>
    <col min="11285" max="11287" width="6.6640625" bestFit="1" customWidth="1"/>
    <col min="11288" max="11288" width="12" bestFit="1" customWidth="1"/>
    <col min="11289" max="11291" width="6.6640625" bestFit="1" customWidth="1"/>
    <col min="11292" max="11292" width="12" bestFit="1" customWidth="1"/>
    <col min="11293" max="11294" width="6.6640625" bestFit="1" customWidth="1"/>
    <col min="11295" max="11295" width="12" bestFit="1" customWidth="1"/>
    <col min="11296" max="11298" width="6.6640625" bestFit="1" customWidth="1"/>
    <col min="11299" max="11299" width="12" bestFit="1" customWidth="1"/>
    <col min="11300" max="11304" width="6.6640625" bestFit="1" customWidth="1"/>
    <col min="11305" max="11305" width="12" bestFit="1" customWidth="1"/>
    <col min="11306" max="11307" width="6.6640625" bestFit="1" customWidth="1"/>
    <col min="11308" max="11308" width="12" bestFit="1" customWidth="1"/>
    <col min="11309" max="11309" width="6.6640625" bestFit="1" customWidth="1"/>
    <col min="11310" max="11310" width="12" bestFit="1" customWidth="1"/>
    <col min="11311" max="11311" width="6.6640625" bestFit="1" customWidth="1"/>
    <col min="11312" max="11312" width="12" bestFit="1" customWidth="1"/>
    <col min="11313" max="11316" width="6.6640625" bestFit="1" customWidth="1"/>
    <col min="11317" max="11317" width="12" bestFit="1" customWidth="1"/>
    <col min="11318" max="11318" width="6.6640625" bestFit="1" customWidth="1"/>
    <col min="11319" max="11319" width="12" bestFit="1" customWidth="1"/>
    <col min="11320" max="11322" width="6.6640625" bestFit="1" customWidth="1"/>
    <col min="11323" max="11323" width="12" bestFit="1" customWidth="1"/>
    <col min="11324" max="11326" width="6.6640625" bestFit="1" customWidth="1"/>
    <col min="11327" max="11327" width="12" bestFit="1" customWidth="1"/>
    <col min="11328" max="11328" width="6.6640625" bestFit="1" customWidth="1"/>
    <col min="11329" max="11329" width="12" bestFit="1" customWidth="1"/>
    <col min="11330" max="11333" width="6.6640625" bestFit="1" customWidth="1"/>
    <col min="11334" max="11334" width="12" bestFit="1" customWidth="1"/>
    <col min="11335" max="11338" width="6.6640625" bestFit="1" customWidth="1"/>
    <col min="11339" max="11339" width="12" bestFit="1" customWidth="1"/>
    <col min="11340" max="11342" width="6.6640625" bestFit="1" customWidth="1"/>
    <col min="11343" max="11343" width="12" bestFit="1" customWidth="1"/>
    <col min="11344" max="11344" width="6.6640625" bestFit="1" customWidth="1"/>
    <col min="11345" max="11345" width="12" bestFit="1" customWidth="1"/>
    <col min="11346" max="11347" width="6.6640625" bestFit="1" customWidth="1"/>
    <col min="11348" max="11348" width="12" bestFit="1" customWidth="1"/>
    <col min="11349" max="11349" width="6.6640625" bestFit="1" customWidth="1"/>
    <col min="11350" max="11350" width="12" bestFit="1" customWidth="1"/>
    <col min="11351" max="11354" width="6.6640625" bestFit="1" customWidth="1"/>
    <col min="11355" max="11355" width="12" bestFit="1" customWidth="1"/>
    <col min="11356" max="11356" width="6.6640625" bestFit="1" customWidth="1"/>
    <col min="11357" max="11357" width="12" bestFit="1" customWidth="1"/>
    <col min="11358" max="11358" width="6.6640625" bestFit="1" customWidth="1"/>
    <col min="11359" max="11359" width="12" bestFit="1" customWidth="1"/>
    <col min="11360" max="11361" width="6.6640625" bestFit="1" customWidth="1"/>
    <col min="11362" max="11362" width="12" bestFit="1" customWidth="1"/>
    <col min="11363" max="11365" width="6.6640625" bestFit="1" customWidth="1"/>
    <col min="11366" max="11366" width="12" bestFit="1" customWidth="1"/>
    <col min="11367" max="11367" width="6.6640625" bestFit="1" customWidth="1"/>
    <col min="11368" max="11368" width="12" bestFit="1" customWidth="1"/>
    <col min="11369" max="11369" width="6.6640625" bestFit="1" customWidth="1"/>
    <col min="11370" max="11370" width="12" bestFit="1" customWidth="1"/>
    <col min="11371" max="11375" width="6.6640625" bestFit="1" customWidth="1"/>
    <col min="11376" max="11376" width="12" bestFit="1" customWidth="1"/>
    <col min="11377" max="11377" width="6.6640625" bestFit="1" customWidth="1"/>
    <col min="11378" max="11378" width="12" bestFit="1" customWidth="1"/>
    <col min="11379" max="11382" width="6.6640625" bestFit="1" customWidth="1"/>
    <col min="11383" max="11383" width="12" bestFit="1" customWidth="1"/>
    <col min="11384" max="11385" width="6.6640625" bestFit="1" customWidth="1"/>
    <col min="11386" max="11386" width="12" bestFit="1" customWidth="1"/>
    <col min="11387" max="11389" width="6.6640625" bestFit="1" customWidth="1"/>
    <col min="11390" max="11390" width="12" bestFit="1" customWidth="1"/>
    <col min="11391" max="11391" width="6.6640625" bestFit="1" customWidth="1"/>
    <col min="11392" max="11392" width="12" bestFit="1" customWidth="1"/>
    <col min="11393" max="11394" width="6.6640625" bestFit="1" customWidth="1"/>
    <col min="11395" max="11395" width="12" bestFit="1" customWidth="1"/>
    <col min="11396" max="11397" width="6.6640625" bestFit="1" customWidth="1"/>
    <col min="11398" max="11398" width="12" bestFit="1" customWidth="1"/>
    <col min="11399" max="11399" width="6.6640625" bestFit="1" customWidth="1"/>
    <col min="11400" max="11400" width="12" bestFit="1" customWidth="1"/>
    <col min="11401" max="11403" width="6.6640625" bestFit="1" customWidth="1"/>
    <col min="11404" max="11404" width="12" bestFit="1" customWidth="1"/>
    <col min="11405" max="11407" width="6.6640625" bestFit="1" customWidth="1"/>
    <col min="11408" max="11408" width="12" bestFit="1" customWidth="1"/>
    <col min="11409" max="11409" width="6.6640625" bestFit="1" customWidth="1"/>
    <col min="11410" max="11410" width="12" bestFit="1" customWidth="1"/>
    <col min="11411" max="11412" width="6.6640625" bestFit="1" customWidth="1"/>
    <col min="11413" max="11413" width="12" bestFit="1" customWidth="1"/>
    <col min="11414" max="11416" width="6.6640625" bestFit="1" customWidth="1"/>
    <col min="11417" max="11417" width="12" bestFit="1" customWidth="1"/>
    <col min="11418" max="11418" width="6.6640625" bestFit="1" customWidth="1"/>
    <col min="11419" max="11419" width="12" bestFit="1" customWidth="1"/>
    <col min="11420" max="11421" width="6.6640625" bestFit="1" customWidth="1"/>
    <col min="11422" max="11422" width="12" bestFit="1" customWidth="1"/>
    <col min="11423" max="11425" width="6.6640625" bestFit="1" customWidth="1"/>
    <col min="11426" max="11426" width="12" bestFit="1" customWidth="1"/>
    <col min="11427" max="11427" width="6.6640625" bestFit="1" customWidth="1"/>
    <col min="11428" max="11428" width="12" bestFit="1" customWidth="1"/>
    <col min="11429" max="11429" width="6.6640625" bestFit="1" customWidth="1"/>
    <col min="11430" max="11430" width="12" bestFit="1" customWidth="1"/>
    <col min="11431" max="11431" width="6.6640625" bestFit="1" customWidth="1"/>
    <col min="11432" max="11432" width="12" bestFit="1" customWidth="1"/>
    <col min="11433" max="11433" width="6.6640625" bestFit="1" customWidth="1"/>
    <col min="11434" max="11434" width="12" bestFit="1" customWidth="1"/>
    <col min="11435" max="11435" width="6.6640625" bestFit="1" customWidth="1"/>
    <col min="11436" max="11436" width="12" bestFit="1" customWidth="1"/>
    <col min="11437" max="11439" width="6.6640625" bestFit="1" customWidth="1"/>
    <col min="11440" max="11440" width="12" bestFit="1" customWidth="1"/>
    <col min="11441" max="11441" width="6.6640625" bestFit="1" customWidth="1"/>
    <col min="11442" max="11442" width="12" bestFit="1" customWidth="1"/>
    <col min="11443" max="11443" width="6.6640625" bestFit="1" customWidth="1"/>
    <col min="11444" max="11444" width="12" bestFit="1" customWidth="1"/>
    <col min="11445" max="11446" width="6.6640625" bestFit="1" customWidth="1"/>
    <col min="11447" max="11447" width="12" bestFit="1" customWidth="1"/>
    <col min="11448" max="11449" width="6.6640625" bestFit="1" customWidth="1"/>
    <col min="11450" max="11450" width="12" bestFit="1" customWidth="1"/>
    <col min="11451" max="11453" width="6.6640625" bestFit="1" customWidth="1"/>
    <col min="11454" max="11454" width="12" bestFit="1" customWidth="1"/>
    <col min="11455" max="11455" width="6.6640625" bestFit="1" customWidth="1"/>
    <col min="11456" max="11456" width="12" bestFit="1" customWidth="1"/>
    <col min="11457" max="11459" width="6.6640625" bestFit="1" customWidth="1"/>
    <col min="11460" max="11460" width="12" bestFit="1" customWidth="1"/>
    <col min="11461" max="11464" width="6.6640625" bestFit="1" customWidth="1"/>
    <col min="11465" max="11465" width="12" bestFit="1" customWidth="1"/>
    <col min="11466" max="11467" width="6.6640625" bestFit="1" customWidth="1"/>
    <col min="11468" max="11468" width="12" bestFit="1" customWidth="1"/>
    <col min="11469" max="11469" width="6.6640625" bestFit="1" customWidth="1"/>
    <col min="11470" max="11470" width="12" bestFit="1" customWidth="1"/>
    <col min="11471" max="11471" width="6.6640625" bestFit="1" customWidth="1"/>
    <col min="11472" max="11472" width="12" bestFit="1" customWidth="1"/>
    <col min="11473" max="11473" width="6.6640625" bestFit="1" customWidth="1"/>
    <col min="11474" max="11474" width="12" bestFit="1" customWidth="1"/>
    <col min="11475" max="11478" width="6.6640625" bestFit="1" customWidth="1"/>
    <col min="11479" max="11479" width="12" bestFit="1" customWidth="1"/>
    <col min="11480" max="11480" width="6.6640625" bestFit="1" customWidth="1"/>
    <col min="11481" max="11481" width="12" bestFit="1" customWidth="1"/>
    <col min="11482" max="11484" width="6.6640625" bestFit="1" customWidth="1"/>
    <col min="11485" max="11485" width="12" bestFit="1" customWidth="1"/>
    <col min="11486" max="11487" width="6.6640625" bestFit="1" customWidth="1"/>
    <col min="11488" max="11488" width="12" bestFit="1" customWidth="1"/>
    <col min="11489" max="11490" width="6.6640625" bestFit="1" customWidth="1"/>
    <col min="11491" max="11491" width="12" bestFit="1" customWidth="1"/>
    <col min="11492" max="11492" width="6.6640625" bestFit="1" customWidth="1"/>
    <col min="11493" max="11493" width="12" bestFit="1" customWidth="1"/>
    <col min="11494" max="11495" width="6.6640625" bestFit="1" customWidth="1"/>
    <col min="11496" max="11496" width="12" bestFit="1" customWidth="1"/>
    <col min="11497" max="11498" width="6.6640625" bestFit="1" customWidth="1"/>
    <col min="11499" max="11499" width="12" bestFit="1" customWidth="1"/>
    <col min="11500" max="11500" width="6.6640625" bestFit="1" customWidth="1"/>
    <col min="11501" max="11501" width="12" bestFit="1" customWidth="1"/>
    <col min="11502" max="11502" width="6.6640625" bestFit="1" customWidth="1"/>
    <col min="11503" max="11503" width="12" bestFit="1" customWidth="1"/>
    <col min="11504" max="11504" width="6.6640625" bestFit="1" customWidth="1"/>
    <col min="11505" max="11505" width="12" bestFit="1" customWidth="1"/>
    <col min="11506" max="11508" width="6.6640625" bestFit="1" customWidth="1"/>
    <col min="11509" max="11509" width="12" bestFit="1" customWidth="1"/>
    <col min="11510" max="11510" width="6.6640625" bestFit="1" customWidth="1"/>
    <col min="11511" max="11511" width="12" bestFit="1" customWidth="1"/>
    <col min="11512" max="11513" width="6.6640625" bestFit="1" customWidth="1"/>
    <col min="11514" max="11514" width="12" bestFit="1" customWidth="1"/>
    <col min="11515" max="11515" width="6.6640625" bestFit="1" customWidth="1"/>
    <col min="11516" max="11516" width="12" bestFit="1" customWidth="1"/>
    <col min="11517" max="11517" width="6.6640625" bestFit="1" customWidth="1"/>
    <col min="11518" max="11518" width="12" bestFit="1" customWidth="1"/>
    <col min="11519" max="11519" width="6.6640625" bestFit="1" customWidth="1"/>
    <col min="11520" max="11520" width="12" bestFit="1" customWidth="1"/>
    <col min="11521" max="11521" width="6.6640625" bestFit="1" customWidth="1"/>
    <col min="11522" max="11522" width="12" bestFit="1" customWidth="1"/>
    <col min="11523" max="11523" width="6.6640625" bestFit="1" customWidth="1"/>
    <col min="11524" max="11524" width="12" bestFit="1" customWidth="1"/>
    <col min="11525" max="11526" width="6.6640625" bestFit="1" customWidth="1"/>
    <col min="11527" max="11527" width="12" bestFit="1" customWidth="1"/>
    <col min="11528" max="11529" width="6.6640625" bestFit="1" customWidth="1"/>
    <col min="11530" max="11530" width="12" bestFit="1" customWidth="1"/>
    <col min="11531" max="11532" width="6.6640625" bestFit="1" customWidth="1"/>
    <col min="11533" max="11533" width="12" bestFit="1" customWidth="1"/>
    <col min="11534" max="11535" width="6.6640625" bestFit="1" customWidth="1"/>
    <col min="11536" max="11536" width="12" bestFit="1" customWidth="1"/>
    <col min="11537" max="11537" width="6.6640625" bestFit="1" customWidth="1"/>
    <col min="11538" max="11538" width="12" bestFit="1" customWidth="1"/>
    <col min="11539" max="11540" width="6.6640625" bestFit="1" customWidth="1"/>
    <col min="11541" max="11541" width="12" bestFit="1" customWidth="1"/>
    <col min="11542" max="11542" width="6.6640625" bestFit="1" customWidth="1"/>
    <col min="11543" max="11543" width="12" bestFit="1" customWidth="1"/>
    <col min="11544" max="11544" width="6.6640625" bestFit="1" customWidth="1"/>
    <col min="11545" max="11545" width="12" bestFit="1" customWidth="1"/>
    <col min="11546" max="11546" width="6.6640625" bestFit="1" customWidth="1"/>
    <col min="11547" max="11547" width="12" bestFit="1" customWidth="1"/>
    <col min="11548" max="11548" width="6.6640625" bestFit="1" customWidth="1"/>
    <col min="11549" max="11549" width="12" bestFit="1" customWidth="1"/>
    <col min="11550" max="11550" width="6.6640625" bestFit="1" customWidth="1"/>
    <col min="11551" max="11551" width="12" bestFit="1" customWidth="1"/>
    <col min="11552" max="11552" width="6.6640625" bestFit="1" customWidth="1"/>
    <col min="11553" max="11553" width="12" bestFit="1" customWidth="1"/>
    <col min="11554" max="11554" width="6.6640625" bestFit="1" customWidth="1"/>
    <col min="11555" max="11555" width="12" bestFit="1" customWidth="1"/>
    <col min="11556" max="11557" width="6.6640625" bestFit="1" customWidth="1"/>
    <col min="11558" max="11558" width="12" bestFit="1" customWidth="1"/>
    <col min="11559" max="11559" width="6.6640625" bestFit="1" customWidth="1"/>
    <col min="11560" max="11560" width="12" bestFit="1" customWidth="1"/>
    <col min="11561" max="11561" width="6.6640625" bestFit="1" customWidth="1"/>
    <col min="11562" max="11562" width="12" bestFit="1" customWidth="1"/>
    <col min="11563" max="11564" width="6.6640625" bestFit="1" customWidth="1"/>
    <col min="11565" max="11565" width="12" bestFit="1" customWidth="1"/>
    <col min="11566" max="11567" width="6.6640625" bestFit="1" customWidth="1"/>
    <col min="11568" max="11568" width="12" bestFit="1" customWidth="1"/>
    <col min="11569" max="11569" width="6.6640625" bestFit="1" customWidth="1"/>
    <col min="11570" max="11570" width="12" bestFit="1" customWidth="1"/>
    <col min="11571" max="11572" width="6.6640625" bestFit="1" customWidth="1"/>
    <col min="11573" max="11573" width="12" bestFit="1" customWidth="1"/>
    <col min="11574" max="11576" width="6.6640625" bestFit="1" customWidth="1"/>
    <col min="11577" max="11577" width="12" bestFit="1" customWidth="1"/>
    <col min="11578" max="11580" width="6.6640625" bestFit="1" customWidth="1"/>
    <col min="11581" max="11581" width="12" bestFit="1" customWidth="1"/>
    <col min="11582" max="11583" width="6.6640625" bestFit="1" customWidth="1"/>
    <col min="11584" max="11584" width="12" bestFit="1" customWidth="1"/>
    <col min="11585" max="11585" width="6.6640625" bestFit="1" customWidth="1"/>
    <col min="11586" max="11586" width="12" bestFit="1" customWidth="1"/>
    <col min="11587" max="11587" width="6.6640625" bestFit="1" customWidth="1"/>
    <col min="11588" max="11588" width="12" bestFit="1" customWidth="1"/>
    <col min="11589" max="11590" width="6.6640625" bestFit="1" customWidth="1"/>
    <col min="11591" max="11591" width="12" bestFit="1" customWidth="1"/>
    <col min="11592" max="11593" width="6.6640625" bestFit="1" customWidth="1"/>
    <col min="11594" max="11594" width="12" bestFit="1" customWidth="1"/>
    <col min="11595" max="11595" width="6.6640625" bestFit="1" customWidth="1"/>
    <col min="11596" max="11596" width="12" bestFit="1" customWidth="1"/>
    <col min="11597" max="11599" width="6.6640625" bestFit="1" customWidth="1"/>
    <col min="11600" max="11600" width="12" bestFit="1" customWidth="1"/>
    <col min="11601" max="11601" width="6.6640625" bestFit="1" customWidth="1"/>
    <col min="11602" max="11602" width="12" bestFit="1" customWidth="1"/>
    <col min="11603" max="11603" width="6.6640625" bestFit="1" customWidth="1"/>
    <col min="11604" max="11604" width="12" bestFit="1" customWidth="1"/>
    <col min="11605" max="11605" width="6.6640625" bestFit="1" customWidth="1"/>
    <col min="11606" max="11606" width="12" bestFit="1" customWidth="1"/>
    <col min="11607" max="11608" width="6.6640625" bestFit="1" customWidth="1"/>
    <col min="11609" max="11609" width="12" bestFit="1" customWidth="1"/>
    <col min="11610" max="11610" width="6.6640625" bestFit="1" customWidth="1"/>
    <col min="11611" max="11611" width="12" bestFit="1" customWidth="1"/>
    <col min="11612" max="11612" width="6.6640625" bestFit="1" customWidth="1"/>
    <col min="11613" max="11613" width="12" bestFit="1" customWidth="1"/>
    <col min="11614" max="11614" width="6.6640625" bestFit="1" customWidth="1"/>
    <col min="11615" max="11615" width="12" bestFit="1" customWidth="1"/>
    <col min="11616" max="11617" width="6.6640625" bestFit="1" customWidth="1"/>
    <col min="11618" max="11618" width="12" bestFit="1" customWidth="1"/>
    <col min="11619" max="11620" width="6.6640625" bestFit="1" customWidth="1"/>
    <col min="11621" max="11621" width="12" bestFit="1" customWidth="1"/>
    <col min="11622" max="11622" width="6.6640625" bestFit="1" customWidth="1"/>
    <col min="11623" max="11623" width="12" bestFit="1" customWidth="1"/>
    <col min="11624" max="11624" width="6.6640625" bestFit="1" customWidth="1"/>
    <col min="11625" max="11625" width="12" bestFit="1" customWidth="1"/>
    <col min="11626" max="11627" width="6.6640625" bestFit="1" customWidth="1"/>
    <col min="11628" max="11628" width="12" bestFit="1" customWidth="1"/>
    <col min="11629" max="11629" width="6.6640625" bestFit="1" customWidth="1"/>
    <col min="11630" max="11630" width="12" bestFit="1" customWidth="1"/>
    <col min="11631" max="11631" width="6.6640625" bestFit="1" customWidth="1"/>
    <col min="11632" max="11632" width="12" bestFit="1" customWidth="1"/>
    <col min="11633" max="11634" width="6.6640625" bestFit="1" customWidth="1"/>
    <col min="11635" max="11635" width="12" bestFit="1" customWidth="1"/>
    <col min="11636" max="11636" width="6.6640625" bestFit="1" customWidth="1"/>
    <col min="11637" max="11637" width="12" bestFit="1" customWidth="1"/>
    <col min="11638" max="11638" width="6.6640625" bestFit="1" customWidth="1"/>
    <col min="11639" max="11639" width="12" bestFit="1" customWidth="1"/>
    <col min="11640" max="11640" width="6.6640625" bestFit="1" customWidth="1"/>
    <col min="11641" max="11641" width="12" bestFit="1" customWidth="1"/>
    <col min="11642" max="11642" width="6.6640625" bestFit="1" customWidth="1"/>
    <col min="11643" max="11643" width="12" bestFit="1" customWidth="1"/>
    <col min="11644" max="11645" width="6.6640625" bestFit="1" customWidth="1"/>
    <col min="11646" max="11646" width="12" bestFit="1" customWidth="1"/>
    <col min="11647" max="11647" width="6.6640625" bestFit="1" customWidth="1"/>
    <col min="11648" max="11648" width="12" bestFit="1" customWidth="1"/>
    <col min="11649" max="11649" width="6.6640625" bestFit="1" customWidth="1"/>
    <col min="11650" max="11650" width="12" bestFit="1" customWidth="1"/>
    <col min="11651" max="11651" width="6.6640625" bestFit="1" customWidth="1"/>
    <col min="11652" max="11652" width="12" bestFit="1" customWidth="1"/>
    <col min="11653" max="11653" width="6.6640625" bestFit="1" customWidth="1"/>
    <col min="11654" max="11654" width="12" bestFit="1" customWidth="1"/>
    <col min="11655" max="11655" width="6.6640625" bestFit="1" customWidth="1"/>
    <col min="11656" max="11656" width="12" bestFit="1" customWidth="1"/>
    <col min="11657" max="11658" width="6.6640625" bestFit="1" customWidth="1"/>
    <col min="11659" max="11659" width="12" bestFit="1" customWidth="1"/>
    <col min="11660" max="11660" width="6.6640625" bestFit="1" customWidth="1"/>
    <col min="11661" max="11661" width="12" bestFit="1" customWidth="1"/>
    <col min="11662" max="11662" width="6.6640625" bestFit="1" customWidth="1"/>
    <col min="11663" max="11663" width="12" bestFit="1" customWidth="1"/>
    <col min="11664" max="11664" width="6.6640625" bestFit="1" customWidth="1"/>
    <col min="11665" max="11665" width="12" bestFit="1" customWidth="1"/>
    <col min="11666" max="11666" width="6.6640625" bestFit="1" customWidth="1"/>
    <col min="11667" max="11667" width="12" bestFit="1" customWidth="1"/>
    <col min="11668" max="11668" width="6.6640625" bestFit="1" customWidth="1"/>
    <col min="11669" max="11669" width="12" bestFit="1" customWidth="1"/>
    <col min="11670" max="11671" width="6.6640625" bestFit="1" customWidth="1"/>
    <col min="11672" max="11672" width="12" bestFit="1" customWidth="1"/>
    <col min="11673" max="11673" width="6.6640625" bestFit="1" customWidth="1"/>
    <col min="11674" max="11674" width="12" bestFit="1" customWidth="1"/>
    <col min="11675" max="11675" width="6.6640625" bestFit="1" customWidth="1"/>
    <col min="11676" max="11676" width="12" bestFit="1" customWidth="1"/>
    <col min="11677" max="11677" width="6.6640625" bestFit="1" customWidth="1"/>
    <col min="11678" max="11678" width="12" bestFit="1" customWidth="1"/>
    <col min="11679" max="11681" width="6.6640625" bestFit="1" customWidth="1"/>
    <col min="11682" max="11682" width="12" bestFit="1" customWidth="1"/>
    <col min="11683" max="11683" width="6.6640625" bestFit="1" customWidth="1"/>
    <col min="11684" max="11684" width="12" bestFit="1" customWidth="1"/>
    <col min="11685" max="11685" width="6.6640625" bestFit="1" customWidth="1"/>
    <col min="11686" max="11686" width="12" bestFit="1" customWidth="1"/>
    <col min="11687" max="11689" width="6.6640625" bestFit="1" customWidth="1"/>
    <col min="11690" max="11690" width="12" bestFit="1" customWidth="1"/>
    <col min="11691" max="11691" width="6.6640625" bestFit="1" customWidth="1"/>
    <col min="11692" max="11692" width="12" bestFit="1" customWidth="1"/>
    <col min="11693" max="11693" width="6.6640625" bestFit="1" customWidth="1"/>
    <col min="11694" max="11694" width="12" bestFit="1" customWidth="1"/>
    <col min="11695" max="11695" width="6.6640625" bestFit="1" customWidth="1"/>
    <col min="11696" max="11696" width="12" bestFit="1" customWidth="1"/>
    <col min="11697" max="11697" width="6.6640625" bestFit="1" customWidth="1"/>
    <col min="11698" max="11698" width="12" bestFit="1" customWidth="1"/>
    <col min="11699" max="11699" width="6.6640625" bestFit="1" customWidth="1"/>
    <col min="11700" max="11700" width="12" bestFit="1" customWidth="1"/>
    <col min="11701" max="11702" width="6.6640625" bestFit="1" customWidth="1"/>
    <col min="11703" max="11703" width="12" bestFit="1" customWidth="1"/>
    <col min="11704" max="11704" width="6.6640625" bestFit="1" customWidth="1"/>
    <col min="11705" max="11705" width="12" bestFit="1" customWidth="1"/>
    <col min="11706" max="11706" width="6.6640625" bestFit="1" customWidth="1"/>
    <col min="11707" max="11707" width="12" bestFit="1" customWidth="1"/>
    <col min="11708" max="11708" width="6.6640625" bestFit="1" customWidth="1"/>
    <col min="11709" max="11709" width="12" bestFit="1" customWidth="1"/>
    <col min="11710" max="11710" width="6.6640625" bestFit="1" customWidth="1"/>
    <col min="11711" max="11711" width="12" bestFit="1" customWidth="1"/>
    <col min="11712" max="11712" width="6.6640625" bestFit="1" customWidth="1"/>
    <col min="11713" max="11713" width="12" bestFit="1" customWidth="1"/>
    <col min="11714" max="11715" width="6.6640625" bestFit="1" customWidth="1"/>
    <col min="11716" max="11716" width="12" bestFit="1" customWidth="1"/>
    <col min="11717" max="11717" width="6.6640625" bestFit="1" customWidth="1"/>
    <col min="11718" max="11718" width="12" bestFit="1" customWidth="1"/>
    <col min="11719" max="11720" width="6.6640625" bestFit="1" customWidth="1"/>
    <col min="11721" max="11721" width="12" bestFit="1" customWidth="1"/>
    <col min="11722" max="11722" width="6.6640625" bestFit="1" customWidth="1"/>
    <col min="11723" max="11723" width="12" bestFit="1" customWidth="1"/>
    <col min="11724" max="11724" width="6.6640625" bestFit="1" customWidth="1"/>
    <col min="11725" max="11725" width="12" bestFit="1" customWidth="1"/>
    <col min="11726" max="11726" width="6.6640625" bestFit="1" customWidth="1"/>
    <col min="11727" max="11727" width="12" bestFit="1" customWidth="1"/>
    <col min="11728" max="11728" width="6.6640625" bestFit="1" customWidth="1"/>
    <col min="11729" max="11729" width="12" bestFit="1" customWidth="1"/>
    <col min="11730" max="11730" width="6.6640625" bestFit="1" customWidth="1"/>
    <col min="11731" max="11731" width="12" bestFit="1" customWidth="1"/>
    <col min="11732" max="11732" width="6.6640625" bestFit="1" customWidth="1"/>
    <col min="11733" max="11733" width="12" bestFit="1" customWidth="1"/>
    <col min="11734" max="11734" width="6.6640625" bestFit="1" customWidth="1"/>
    <col min="11735" max="11735" width="12" bestFit="1" customWidth="1"/>
    <col min="11736" max="11736" width="6.6640625" bestFit="1" customWidth="1"/>
    <col min="11737" max="11737" width="12" bestFit="1" customWidth="1"/>
    <col min="11738" max="11738" width="6.6640625" bestFit="1" customWidth="1"/>
    <col min="11739" max="11739" width="12" bestFit="1" customWidth="1"/>
    <col min="11740" max="11740" width="6.6640625" bestFit="1" customWidth="1"/>
    <col min="11741" max="11741" width="12" bestFit="1" customWidth="1"/>
    <col min="11742" max="11742" width="6.6640625" bestFit="1" customWidth="1"/>
    <col min="11743" max="11743" width="12" bestFit="1" customWidth="1"/>
    <col min="11744" max="11744" width="6.6640625" bestFit="1" customWidth="1"/>
    <col min="11745" max="11745" width="12" bestFit="1" customWidth="1"/>
    <col min="11746" max="11746" width="6.6640625" bestFit="1" customWidth="1"/>
    <col min="11747" max="11747" width="12" bestFit="1" customWidth="1"/>
    <col min="11748" max="11748" width="6.6640625" bestFit="1" customWidth="1"/>
    <col min="11749" max="11749" width="12" bestFit="1" customWidth="1"/>
    <col min="11750" max="11750" width="6.6640625" bestFit="1" customWidth="1"/>
    <col min="11751" max="11751" width="12" bestFit="1" customWidth="1"/>
    <col min="11752" max="11752" width="6.6640625" bestFit="1" customWidth="1"/>
    <col min="11753" max="11753" width="12" bestFit="1" customWidth="1"/>
    <col min="11754" max="11754" width="6.6640625" bestFit="1" customWidth="1"/>
    <col min="11755" max="11755" width="12" bestFit="1" customWidth="1"/>
    <col min="11756" max="11756" width="6.6640625" bestFit="1" customWidth="1"/>
    <col min="11757" max="11757" width="12" bestFit="1" customWidth="1"/>
    <col min="11758" max="11758" width="6.6640625" bestFit="1" customWidth="1"/>
    <col min="11759" max="11759" width="12" bestFit="1" customWidth="1"/>
    <col min="11760" max="11761" width="6.6640625" bestFit="1" customWidth="1"/>
    <col min="11762" max="11762" width="12" bestFit="1" customWidth="1"/>
    <col min="11763" max="11763" width="6.6640625" bestFit="1" customWidth="1"/>
    <col min="11764" max="11764" width="12" bestFit="1" customWidth="1"/>
    <col min="11765" max="11765" width="6.6640625" bestFit="1" customWidth="1"/>
    <col min="11766" max="11766" width="12" bestFit="1" customWidth="1"/>
    <col min="11767" max="11767" width="6.6640625" bestFit="1" customWidth="1"/>
    <col min="11768" max="11768" width="12" bestFit="1" customWidth="1"/>
    <col min="11769" max="11769" width="6.6640625" bestFit="1" customWidth="1"/>
    <col min="11770" max="11770" width="12" bestFit="1" customWidth="1"/>
    <col min="11771" max="11771" width="6.6640625" bestFit="1" customWidth="1"/>
    <col min="11772" max="11772" width="12" bestFit="1" customWidth="1"/>
    <col min="11773" max="11773" width="6.6640625" bestFit="1" customWidth="1"/>
    <col min="11774" max="11774" width="12" bestFit="1" customWidth="1"/>
    <col min="11775" max="11775" width="6.6640625" bestFit="1" customWidth="1"/>
    <col min="11776" max="11776" width="12" bestFit="1" customWidth="1"/>
    <col min="11777" max="11777" width="6.6640625" bestFit="1" customWidth="1"/>
    <col min="11778" max="11778" width="12" bestFit="1" customWidth="1"/>
    <col min="11779" max="11779" width="6.6640625" bestFit="1" customWidth="1"/>
    <col min="11780" max="11780" width="12" bestFit="1" customWidth="1"/>
    <col min="11781" max="11781" width="6.6640625" bestFit="1" customWidth="1"/>
    <col min="11782" max="11782" width="12" bestFit="1" customWidth="1"/>
    <col min="11783" max="11784" width="6.6640625" bestFit="1" customWidth="1"/>
    <col min="11785" max="11785" width="12" bestFit="1" customWidth="1"/>
    <col min="11786" max="11786" width="6.6640625" bestFit="1" customWidth="1"/>
    <col min="11787" max="11787" width="12" bestFit="1" customWidth="1"/>
    <col min="11788" max="11788" width="6.6640625" bestFit="1" customWidth="1"/>
    <col min="11789" max="11789" width="12" bestFit="1" customWidth="1"/>
    <col min="11790" max="11790" width="6.6640625" bestFit="1" customWidth="1"/>
    <col min="11791" max="11791" width="12" bestFit="1" customWidth="1"/>
    <col min="11792" max="11792" width="6.6640625" bestFit="1" customWidth="1"/>
    <col min="11793" max="11793" width="12" bestFit="1" customWidth="1"/>
    <col min="11794" max="11794" width="6.6640625" bestFit="1" customWidth="1"/>
    <col min="11795" max="11795" width="12" bestFit="1" customWidth="1"/>
    <col min="11796" max="11796" width="6.6640625" bestFit="1" customWidth="1"/>
    <col min="11797" max="11797" width="12" bestFit="1" customWidth="1"/>
    <col min="11798" max="11798" width="6.6640625" bestFit="1" customWidth="1"/>
    <col min="11799" max="11799" width="12" bestFit="1" customWidth="1"/>
    <col min="11800" max="11801" width="6.6640625" bestFit="1" customWidth="1"/>
    <col min="11802" max="11802" width="12" bestFit="1" customWidth="1"/>
    <col min="11803" max="11804" width="6.6640625" bestFit="1" customWidth="1"/>
    <col min="11805" max="11805" width="12" bestFit="1" customWidth="1"/>
    <col min="11806" max="11806" width="6.6640625" bestFit="1" customWidth="1"/>
    <col min="11807" max="11807" width="12" bestFit="1" customWidth="1"/>
    <col min="11808" max="11808" width="6.6640625" bestFit="1" customWidth="1"/>
    <col min="11809" max="11809" width="12" bestFit="1" customWidth="1"/>
    <col min="11810" max="11811" width="6.6640625" bestFit="1" customWidth="1"/>
    <col min="11812" max="11812" width="12" bestFit="1" customWidth="1"/>
    <col min="11813" max="11813" width="6.6640625" bestFit="1" customWidth="1"/>
    <col min="11814" max="11814" width="12" bestFit="1" customWidth="1"/>
    <col min="11815" max="11815" width="6.6640625" bestFit="1" customWidth="1"/>
    <col min="11816" max="11816" width="12" bestFit="1" customWidth="1"/>
    <col min="11817" max="11817" width="6.6640625" bestFit="1" customWidth="1"/>
    <col min="11818" max="11818" width="12" bestFit="1" customWidth="1"/>
    <col min="11819" max="11819" width="6.6640625" bestFit="1" customWidth="1"/>
    <col min="11820" max="11820" width="12" bestFit="1" customWidth="1"/>
    <col min="11821" max="11821" width="6.6640625" bestFit="1" customWidth="1"/>
    <col min="11822" max="11822" width="12" bestFit="1" customWidth="1"/>
    <col min="11823" max="11823" width="6.6640625" bestFit="1" customWidth="1"/>
    <col min="11824" max="11824" width="12" bestFit="1" customWidth="1"/>
    <col min="11825" max="11825" width="6.6640625" bestFit="1" customWidth="1"/>
    <col min="11826" max="11826" width="12" bestFit="1" customWidth="1"/>
    <col min="11827" max="11827" width="6.6640625" bestFit="1" customWidth="1"/>
    <col min="11828" max="11828" width="12" bestFit="1" customWidth="1"/>
    <col min="11829" max="11829" width="6.6640625" bestFit="1" customWidth="1"/>
    <col min="11830" max="11830" width="12" bestFit="1" customWidth="1"/>
    <col min="11831" max="11831" width="6.6640625" bestFit="1" customWidth="1"/>
    <col min="11832" max="11832" width="12" bestFit="1" customWidth="1"/>
    <col min="11833" max="11833" width="6.6640625" bestFit="1" customWidth="1"/>
    <col min="11834" max="11834" width="12" bestFit="1" customWidth="1"/>
    <col min="11835" max="11835" width="6.6640625" bestFit="1" customWidth="1"/>
    <col min="11836" max="11836" width="12" bestFit="1" customWidth="1"/>
    <col min="11837" max="11837" width="6.6640625" bestFit="1" customWidth="1"/>
    <col min="11838" max="11838" width="12" bestFit="1" customWidth="1"/>
    <col min="11839" max="11839" width="6.6640625" bestFit="1" customWidth="1"/>
    <col min="11840" max="11840" width="12" bestFit="1" customWidth="1"/>
    <col min="11841" max="11841" width="6.6640625" bestFit="1" customWidth="1"/>
    <col min="11842" max="11842" width="12" bestFit="1" customWidth="1"/>
    <col min="11843" max="11843" width="6.6640625" bestFit="1" customWidth="1"/>
    <col min="11844" max="11844" width="12" bestFit="1" customWidth="1"/>
    <col min="11845" max="11845" width="6.6640625" bestFit="1" customWidth="1"/>
    <col min="11846" max="11846" width="12" bestFit="1" customWidth="1"/>
    <col min="11847" max="11847" width="6.6640625" bestFit="1" customWidth="1"/>
    <col min="11848" max="11848" width="12" bestFit="1" customWidth="1"/>
    <col min="11849" max="11849" width="6.6640625" bestFit="1" customWidth="1"/>
    <col min="11850" max="11850" width="12" bestFit="1" customWidth="1"/>
    <col min="11851" max="11851" width="6.6640625" bestFit="1" customWidth="1"/>
    <col min="11852" max="11852" width="12" bestFit="1" customWidth="1"/>
    <col min="11853" max="11855" width="6.6640625" bestFit="1" customWidth="1"/>
    <col min="11856" max="11856" width="12" bestFit="1" customWidth="1"/>
    <col min="11857" max="11857" width="6.6640625" bestFit="1" customWidth="1"/>
    <col min="11858" max="11858" width="12" bestFit="1" customWidth="1"/>
    <col min="11859" max="11859" width="6.6640625" bestFit="1" customWidth="1"/>
    <col min="11860" max="11860" width="12" bestFit="1" customWidth="1"/>
    <col min="11861" max="11861" width="6.6640625" bestFit="1" customWidth="1"/>
    <col min="11862" max="11862" width="12" bestFit="1" customWidth="1"/>
    <col min="11863" max="11863" width="6.6640625" bestFit="1" customWidth="1"/>
    <col min="11864" max="11864" width="12" bestFit="1" customWidth="1"/>
    <col min="11865" max="11865" width="6.6640625" bestFit="1" customWidth="1"/>
    <col min="11866" max="11866" width="12" bestFit="1" customWidth="1"/>
    <col min="11867" max="11867" width="6.6640625" bestFit="1" customWidth="1"/>
    <col min="11868" max="11868" width="12" bestFit="1" customWidth="1"/>
    <col min="11869" max="11869" width="6.6640625" bestFit="1" customWidth="1"/>
    <col min="11870" max="11870" width="12" bestFit="1" customWidth="1"/>
    <col min="11871" max="11871" width="6.6640625" bestFit="1" customWidth="1"/>
    <col min="11872" max="11872" width="12" bestFit="1" customWidth="1"/>
    <col min="11873" max="11873" width="6.6640625" bestFit="1" customWidth="1"/>
    <col min="11874" max="11874" width="12" bestFit="1" customWidth="1"/>
    <col min="11875" max="11875" width="6.6640625" bestFit="1" customWidth="1"/>
    <col min="11876" max="11876" width="12" bestFit="1" customWidth="1"/>
    <col min="11877" max="11877" width="7.6640625" bestFit="1" customWidth="1"/>
    <col min="11878" max="11878" width="13.1640625" bestFit="1" customWidth="1"/>
    <col min="11879" max="11879" width="7.6640625" bestFit="1" customWidth="1"/>
    <col min="11880" max="11880" width="13.1640625" bestFit="1" customWidth="1"/>
    <col min="11881" max="11881" width="7.6640625" bestFit="1" customWidth="1"/>
    <col min="11882" max="11882" width="13.1640625" bestFit="1" customWidth="1"/>
    <col min="11883" max="11883" width="7.6640625" bestFit="1" customWidth="1"/>
    <col min="11884" max="11884" width="13.1640625" bestFit="1" customWidth="1"/>
    <col min="11885" max="11885" width="7.6640625" bestFit="1" customWidth="1"/>
    <col min="11886" max="11886" width="13.1640625" bestFit="1" customWidth="1"/>
    <col min="11887" max="11887" width="7.6640625" bestFit="1" customWidth="1"/>
    <col min="11888" max="11888" width="13.1640625" bestFit="1" customWidth="1"/>
    <col min="11889" max="11889" width="7.6640625" bestFit="1" customWidth="1"/>
    <col min="11890" max="11890" width="13.1640625" bestFit="1" customWidth="1"/>
    <col min="11891" max="11891" width="7.6640625" bestFit="1" customWidth="1"/>
    <col min="11892" max="11892" width="13.1640625" bestFit="1" customWidth="1"/>
    <col min="11893" max="11893" width="7.6640625" bestFit="1" customWidth="1"/>
    <col min="11894" max="11894" width="13.1640625" bestFit="1" customWidth="1"/>
    <col min="11895" max="11895" width="7.6640625" bestFit="1" customWidth="1"/>
    <col min="11896" max="11896" width="13.1640625" bestFit="1" customWidth="1"/>
    <col min="11897" max="11897" width="7.6640625" bestFit="1" customWidth="1"/>
    <col min="11898" max="11898" width="13.1640625" bestFit="1" customWidth="1"/>
    <col min="11899" max="11899" width="7.6640625" bestFit="1" customWidth="1"/>
    <col min="11900" max="11900" width="13.1640625" bestFit="1" customWidth="1"/>
    <col min="11901" max="11901" width="7.6640625" bestFit="1" customWidth="1"/>
    <col min="11902" max="11902" width="13.1640625" bestFit="1" customWidth="1"/>
    <col min="11903" max="11903" width="7.6640625" bestFit="1" customWidth="1"/>
    <col min="11904" max="11904" width="13.1640625" bestFit="1" customWidth="1"/>
    <col min="11905" max="11905" width="7.6640625" bestFit="1" customWidth="1"/>
    <col min="11906" max="11906" width="13.1640625" bestFit="1" customWidth="1"/>
    <col min="11907" max="11907" width="7.6640625" bestFit="1" customWidth="1"/>
    <col min="11908" max="11908" width="13.1640625" bestFit="1" customWidth="1"/>
    <col min="11909" max="11909" width="7.6640625" bestFit="1" customWidth="1"/>
    <col min="11910" max="11910" width="13.1640625" bestFit="1" customWidth="1"/>
    <col min="11911" max="11911" width="7.6640625" bestFit="1" customWidth="1"/>
    <col min="11912" max="11912" width="13.1640625" bestFit="1" customWidth="1"/>
    <col min="11913" max="11913" width="7.6640625" bestFit="1" customWidth="1"/>
    <col min="11914" max="11914" width="13.1640625" bestFit="1" customWidth="1"/>
    <col min="11915" max="11915" width="7.6640625" bestFit="1" customWidth="1"/>
    <col min="11916" max="11916" width="13.1640625" bestFit="1" customWidth="1"/>
    <col min="11917" max="11917" width="7.6640625" bestFit="1" customWidth="1"/>
    <col min="11918" max="11918" width="13.1640625" bestFit="1" customWidth="1"/>
    <col min="11919" max="11919" width="7.6640625" bestFit="1" customWidth="1"/>
    <col min="11920" max="11920" width="13.1640625" bestFit="1" customWidth="1"/>
    <col min="11921" max="11921" width="7.6640625" bestFit="1" customWidth="1"/>
    <col min="11922" max="11922" width="13.1640625" bestFit="1" customWidth="1"/>
    <col min="11923" max="11923" width="7.6640625" bestFit="1" customWidth="1"/>
    <col min="11924" max="11924" width="13.1640625" bestFit="1" customWidth="1"/>
    <col min="11925" max="11925" width="7.6640625" bestFit="1" customWidth="1"/>
    <col min="11926" max="11926" width="13.1640625" bestFit="1" customWidth="1"/>
    <col min="11927" max="11927" width="7.6640625" bestFit="1" customWidth="1"/>
    <col min="11928" max="11928" width="13.1640625" bestFit="1" customWidth="1"/>
    <col min="11929" max="11929" width="7.6640625" bestFit="1" customWidth="1"/>
    <col min="11930" max="11930" width="13.1640625" bestFit="1" customWidth="1"/>
    <col min="11931" max="11931" width="7.6640625" bestFit="1" customWidth="1"/>
    <col min="11932" max="11932" width="13.1640625" bestFit="1" customWidth="1"/>
    <col min="11933" max="11933" width="7.6640625" bestFit="1" customWidth="1"/>
    <col min="11934" max="11934" width="13.1640625" bestFit="1" customWidth="1"/>
    <col min="11935" max="11935" width="7.6640625" bestFit="1" customWidth="1"/>
    <col min="11936" max="11936" width="13.1640625" bestFit="1" customWidth="1"/>
    <col min="11937" max="11937" width="7.6640625" bestFit="1" customWidth="1"/>
    <col min="11938" max="11938" width="13.1640625" bestFit="1" customWidth="1"/>
    <col min="11939" max="11939" width="7.6640625" bestFit="1" customWidth="1"/>
    <col min="11940" max="11940" width="13.1640625" bestFit="1" customWidth="1"/>
    <col min="11941" max="11941" width="7.6640625" bestFit="1" customWidth="1"/>
    <col min="11942" max="11942" width="13.1640625" bestFit="1" customWidth="1"/>
    <col min="11943" max="11943" width="7.6640625" bestFit="1" customWidth="1"/>
    <col min="11944" max="11944" width="13.1640625" bestFit="1" customWidth="1"/>
    <col min="11945" max="11945" width="7.6640625" bestFit="1" customWidth="1"/>
    <col min="11946" max="11946" width="13.1640625" bestFit="1" customWidth="1"/>
    <col min="11947" max="11947" width="7.6640625" bestFit="1" customWidth="1"/>
    <col min="11948" max="11948" width="13.1640625" bestFit="1" customWidth="1"/>
    <col min="11949" max="11949" width="7.6640625" bestFit="1" customWidth="1"/>
    <col min="11950" max="11950" width="13.1640625" bestFit="1" customWidth="1"/>
    <col min="11951" max="11951" width="7.6640625" bestFit="1" customWidth="1"/>
    <col min="11952" max="11952" width="13.1640625" bestFit="1" customWidth="1"/>
    <col min="11953" max="11953" width="7.6640625" bestFit="1" customWidth="1"/>
    <col min="11954" max="11954" width="13.1640625" bestFit="1" customWidth="1"/>
    <col min="11955" max="11955" width="7.6640625" bestFit="1" customWidth="1"/>
    <col min="11956" max="11956" width="13.1640625" bestFit="1" customWidth="1"/>
    <col min="11957" max="11957" width="7.6640625" bestFit="1" customWidth="1"/>
    <col min="11958" max="11958" width="13.1640625" bestFit="1" customWidth="1"/>
    <col min="11959" max="11959" width="7.6640625" bestFit="1" customWidth="1"/>
    <col min="11960" max="11960" width="13.1640625" bestFit="1" customWidth="1"/>
    <col min="11961" max="11961" width="7.6640625" bestFit="1" customWidth="1"/>
    <col min="11962" max="11962" width="13.1640625" bestFit="1" customWidth="1"/>
    <col min="11963" max="11963" width="7.6640625" bestFit="1" customWidth="1"/>
    <col min="11964" max="11964" width="13.1640625" bestFit="1" customWidth="1"/>
    <col min="11965" max="11965" width="7.6640625" bestFit="1" customWidth="1"/>
    <col min="11966" max="11966" width="13.1640625" bestFit="1" customWidth="1"/>
    <col min="11967" max="11967" width="7.6640625" bestFit="1" customWidth="1"/>
    <col min="11968" max="11968" width="13.1640625" bestFit="1" customWidth="1"/>
    <col min="11969" max="11969" width="7.6640625" bestFit="1" customWidth="1"/>
    <col min="11970" max="11970" width="13.1640625" bestFit="1" customWidth="1"/>
    <col min="11971" max="11971" width="7.6640625" bestFit="1" customWidth="1"/>
    <col min="11972" max="11972" width="13.1640625" bestFit="1" customWidth="1"/>
    <col min="11973" max="11973" width="7.6640625" bestFit="1" customWidth="1"/>
    <col min="11974" max="11974" width="13.1640625" bestFit="1" customWidth="1"/>
    <col min="11975" max="11975" width="33.83203125" bestFit="1" customWidth="1"/>
    <col min="11976" max="11976" width="26.5" bestFit="1" customWidth="1"/>
    <col min="11977" max="11977" width="35" bestFit="1" customWidth="1"/>
  </cols>
  <sheetData>
    <row r="1" spans="1:20" x14ac:dyDescent="0.2">
      <c r="A1" s="28" t="s">
        <v>2</v>
      </c>
      <c r="B1" s="3" t="s">
        <v>10319</v>
      </c>
      <c r="C1" s="5"/>
      <c r="D1" s="5"/>
      <c r="E1" s="5"/>
      <c r="F1" s="5"/>
      <c r="G1" s="5"/>
      <c r="H1" s="5"/>
      <c r="I1" s="5"/>
      <c r="J1" s="5"/>
      <c r="K1" s="28" t="s">
        <v>2</v>
      </c>
      <c r="L1" s="3" t="s">
        <v>10319</v>
      </c>
      <c r="M1" s="5"/>
      <c r="N1" s="5"/>
      <c r="O1" s="5"/>
      <c r="P1" s="5"/>
      <c r="Q1" s="5"/>
      <c r="R1" s="5"/>
      <c r="S1" s="5"/>
      <c r="T1" s="5"/>
    </row>
    <row r="2" spans="1:20" x14ac:dyDescent="0.2">
      <c r="A2" s="5"/>
      <c r="B2" s="5"/>
      <c r="C2" s="5"/>
      <c r="D2" s="5"/>
      <c r="E2" s="5"/>
      <c r="F2" s="5"/>
      <c r="G2" s="5"/>
      <c r="H2" s="5"/>
      <c r="I2" s="5"/>
      <c r="J2" s="5"/>
      <c r="K2" s="5"/>
      <c r="L2" s="5"/>
      <c r="M2" s="5"/>
      <c r="N2" s="5"/>
      <c r="O2" s="5"/>
      <c r="P2" s="5"/>
      <c r="Q2" s="5"/>
      <c r="R2" s="5"/>
      <c r="S2" s="5"/>
      <c r="T2" s="5"/>
    </row>
    <row r="3" spans="1:20" x14ac:dyDescent="0.2">
      <c r="A3" s="28" t="s">
        <v>10285</v>
      </c>
      <c r="B3" s="3" t="s">
        <v>10296</v>
      </c>
      <c r="C3" s="3" t="s">
        <v>10298</v>
      </c>
      <c r="D3" s="3" t="s">
        <v>10299</v>
      </c>
      <c r="E3" s="3" t="s">
        <v>10297</v>
      </c>
      <c r="F3" s="3" t="s">
        <v>10300</v>
      </c>
      <c r="G3" s="5"/>
      <c r="H3" s="5"/>
      <c r="I3" s="5"/>
      <c r="J3" s="5"/>
      <c r="K3" s="28" t="s">
        <v>10285</v>
      </c>
      <c r="L3" s="3" t="s">
        <v>10296</v>
      </c>
      <c r="M3" s="3" t="s">
        <v>10298</v>
      </c>
      <c r="N3" s="5"/>
      <c r="O3" s="5"/>
      <c r="P3" s="5"/>
      <c r="Q3" s="5"/>
      <c r="R3" s="5"/>
      <c r="S3" s="5"/>
      <c r="T3" s="5"/>
    </row>
    <row r="4" spans="1:20" x14ac:dyDescent="0.2">
      <c r="A4" s="19" t="s">
        <v>62</v>
      </c>
      <c r="B4" s="3">
        <v>78.030000000000015</v>
      </c>
      <c r="C4" s="3">
        <v>97.300000000000026</v>
      </c>
      <c r="D4" s="3">
        <v>12.549999999999992</v>
      </c>
      <c r="E4" s="3">
        <v>58.299999999999976</v>
      </c>
      <c r="F4" s="3">
        <v>246.28</v>
      </c>
      <c r="G4" s="5"/>
      <c r="H4" s="5"/>
      <c r="I4" s="5"/>
      <c r="J4" s="5"/>
      <c r="K4" s="19" t="s">
        <v>62</v>
      </c>
      <c r="L4" s="3">
        <v>78.029999999999944</v>
      </c>
      <c r="M4" s="3">
        <v>97.300000000000026</v>
      </c>
      <c r="N4" s="5"/>
      <c r="O4" s="5"/>
      <c r="P4" s="5"/>
      <c r="Q4" s="5"/>
      <c r="R4" s="5"/>
      <c r="S4" s="5"/>
      <c r="T4" s="5"/>
    </row>
    <row r="5" spans="1:20" x14ac:dyDescent="0.2">
      <c r="A5" s="13" t="s">
        <v>38</v>
      </c>
      <c r="B5" s="3">
        <v>19.310000000000009</v>
      </c>
      <c r="C5" s="3">
        <v>22.04999999999999</v>
      </c>
      <c r="D5" s="3">
        <v>2.7999999999999945</v>
      </c>
      <c r="E5" s="3">
        <v>12.329999999999977</v>
      </c>
      <c r="F5" s="3">
        <v>56.610000000000049</v>
      </c>
      <c r="G5" s="5"/>
      <c r="H5" s="5"/>
      <c r="I5" s="5"/>
      <c r="J5" s="5"/>
      <c r="K5" s="19" t="s">
        <v>713</v>
      </c>
      <c r="L5" s="3">
        <v>2.5300000000000002</v>
      </c>
      <c r="M5" s="3">
        <v>3.96</v>
      </c>
      <c r="N5" s="5"/>
      <c r="O5" s="5"/>
      <c r="P5" s="5"/>
      <c r="Q5" s="5"/>
      <c r="R5" s="5"/>
      <c r="S5" s="5"/>
      <c r="T5" s="5"/>
    </row>
    <row r="6" spans="1:20" x14ac:dyDescent="0.2">
      <c r="A6" s="13" t="s">
        <v>173</v>
      </c>
      <c r="B6" s="3">
        <v>1.0199999999999998</v>
      </c>
      <c r="C6" s="3">
        <v>2.7399999999999984</v>
      </c>
      <c r="D6" s="3">
        <v>0.18000000000000005</v>
      </c>
      <c r="E6" s="3">
        <v>0.80000000000000027</v>
      </c>
      <c r="F6" s="3">
        <v>4.7299999999999986</v>
      </c>
      <c r="G6" s="5"/>
      <c r="H6" s="5"/>
      <c r="I6" s="5"/>
      <c r="J6" s="5"/>
      <c r="K6" s="19" t="s">
        <v>20</v>
      </c>
      <c r="L6" s="3">
        <v>388.28999999999786</v>
      </c>
      <c r="M6" s="3">
        <v>175.00000000000048</v>
      </c>
      <c r="N6" s="5"/>
      <c r="O6" s="5"/>
      <c r="P6" s="5"/>
      <c r="Q6" s="5"/>
      <c r="R6" s="5"/>
      <c r="S6" s="5"/>
      <c r="T6" s="5"/>
    </row>
    <row r="7" spans="1:20" x14ac:dyDescent="0.2">
      <c r="A7" s="13" t="s">
        <v>71</v>
      </c>
      <c r="B7" s="3">
        <v>4.43</v>
      </c>
      <c r="C7" s="3">
        <v>3.1899999999999995</v>
      </c>
      <c r="D7" s="3">
        <v>0.62000000000000011</v>
      </c>
      <c r="E7" s="3">
        <v>2.1999999999999997</v>
      </c>
      <c r="F7" s="3">
        <v>10.459999999999997</v>
      </c>
      <c r="G7" s="5"/>
      <c r="H7" s="5"/>
      <c r="I7" s="5"/>
      <c r="J7" s="5"/>
      <c r="K7" s="19" t="s">
        <v>150</v>
      </c>
      <c r="L7" s="3">
        <v>9.1199999999999992</v>
      </c>
      <c r="M7" s="3">
        <v>13.010000000000002</v>
      </c>
      <c r="N7" s="5"/>
      <c r="O7" s="5"/>
      <c r="P7" s="5"/>
      <c r="Q7" s="5"/>
      <c r="R7" s="5"/>
      <c r="S7" s="5"/>
      <c r="T7" s="5"/>
    </row>
    <row r="8" spans="1:20" x14ac:dyDescent="0.2">
      <c r="A8" s="13" t="s">
        <v>22</v>
      </c>
      <c r="B8" s="3">
        <v>2.5599999999999992</v>
      </c>
      <c r="C8" s="3">
        <v>5.3800000000000017</v>
      </c>
      <c r="D8" s="3">
        <v>0.40000000000000008</v>
      </c>
      <c r="E8" s="3">
        <v>2.1300000000000003</v>
      </c>
      <c r="F8" s="3">
        <v>10.479999999999997</v>
      </c>
      <c r="G8" s="5"/>
      <c r="H8" s="5"/>
      <c r="I8" s="5"/>
      <c r="J8" s="5"/>
      <c r="K8" s="19" t="s">
        <v>49</v>
      </c>
      <c r="L8" s="3">
        <v>184.12000000000032</v>
      </c>
      <c r="M8" s="3">
        <v>46.560000000000009</v>
      </c>
      <c r="N8" s="5"/>
      <c r="O8" s="5"/>
      <c r="P8" s="5"/>
      <c r="Q8" s="5"/>
      <c r="R8" s="5"/>
      <c r="S8" s="5"/>
      <c r="T8" s="5"/>
    </row>
    <row r="9" spans="1:20" x14ac:dyDescent="0.2">
      <c r="A9" s="13" t="s">
        <v>1</v>
      </c>
      <c r="B9" s="3">
        <v>13.190000000000001</v>
      </c>
      <c r="C9" s="3">
        <v>6.45</v>
      </c>
      <c r="D9" s="3">
        <v>2.2599999999999985</v>
      </c>
      <c r="E9" s="3">
        <v>10.349999999999998</v>
      </c>
      <c r="F9" s="3">
        <v>32.229999999999997</v>
      </c>
      <c r="G9" s="5"/>
      <c r="H9" s="5"/>
      <c r="I9" s="5"/>
      <c r="J9" s="5"/>
      <c r="K9" s="19" t="s">
        <v>126</v>
      </c>
      <c r="L9" s="3">
        <v>131.94000000000003</v>
      </c>
      <c r="M9" s="3">
        <v>21.340000000000003</v>
      </c>
      <c r="N9" s="5"/>
      <c r="O9" s="5"/>
      <c r="P9" s="5"/>
      <c r="Q9" s="5"/>
      <c r="R9" s="5"/>
      <c r="S9" s="5"/>
      <c r="T9" s="5"/>
    </row>
    <row r="10" spans="1:20" x14ac:dyDescent="0.2">
      <c r="A10" s="13" t="s">
        <v>52</v>
      </c>
      <c r="B10" s="3">
        <v>1.2900000000000003</v>
      </c>
      <c r="C10" s="3">
        <v>1.8000000000000003</v>
      </c>
      <c r="D10" s="3">
        <v>0.35000000000000009</v>
      </c>
      <c r="E10" s="3">
        <v>2.1199999999999997</v>
      </c>
      <c r="F10" s="3">
        <v>5.5699999999999985</v>
      </c>
      <c r="G10" s="5"/>
      <c r="H10" s="5"/>
      <c r="I10" s="5"/>
      <c r="J10" s="5"/>
      <c r="K10" s="19" t="s">
        <v>342</v>
      </c>
      <c r="L10" s="3">
        <v>21.879999999999988</v>
      </c>
      <c r="M10" s="3">
        <v>8.25</v>
      </c>
      <c r="N10" s="5"/>
      <c r="O10" s="5"/>
      <c r="P10" s="5"/>
      <c r="Q10" s="5"/>
      <c r="R10" s="5"/>
      <c r="S10" s="5"/>
      <c r="T10" s="5"/>
    </row>
    <row r="11" spans="1:20" x14ac:dyDescent="0.2">
      <c r="A11" s="13" t="s">
        <v>16</v>
      </c>
      <c r="B11" s="3">
        <v>5.9800000000000013</v>
      </c>
      <c r="C11" s="3">
        <v>2.81</v>
      </c>
      <c r="D11" s="3">
        <v>1.06</v>
      </c>
      <c r="E11" s="3">
        <v>4.580000000000001</v>
      </c>
      <c r="F11" s="3">
        <v>14.41</v>
      </c>
      <c r="G11" s="5"/>
      <c r="H11" s="5"/>
      <c r="I11" s="5"/>
      <c r="J11" s="5"/>
      <c r="K11" s="19" t="s">
        <v>107</v>
      </c>
      <c r="L11" s="3">
        <v>62.729999999999883</v>
      </c>
      <c r="M11" s="3">
        <v>0.08</v>
      </c>
      <c r="N11" s="5"/>
      <c r="O11" s="5"/>
      <c r="P11" s="5"/>
      <c r="Q11" s="5"/>
      <c r="R11" s="5"/>
      <c r="S11" s="5"/>
      <c r="T11" s="5"/>
    </row>
    <row r="12" spans="1:20" x14ac:dyDescent="0.2">
      <c r="A12" s="13" t="s">
        <v>45</v>
      </c>
      <c r="B12" s="3">
        <v>20.180000000000003</v>
      </c>
      <c r="C12" s="3">
        <v>39.580000000000027</v>
      </c>
      <c r="D12" s="3">
        <v>2.9299999999999975</v>
      </c>
      <c r="E12" s="3">
        <v>12.999999999999998</v>
      </c>
      <c r="F12" s="3">
        <v>75.709999999999994</v>
      </c>
      <c r="G12" s="5"/>
      <c r="H12" s="5"/>
      <c r="I12" s="5"/>
      <c r="J12" s="5"/>
      <c r="K12" s="19" t="s">
        <v>186</v>
      </c>
      <c r="L12" s="3">
        <v>65.700000000000017</v>
      </c>
      <c r="M12" s="3">
        <v>20.099999999999987</v>
      </c>
      <c r="N12" s="5"/>
      <c r="O12" s="5"/>
      <c r="P12" s="5"/>
      <c r="Q12" s="5"/>
      <c r="R12" s="5"/>
      <c r="S12" s="5"/>
      <c r="T12" s="5"/>
    </row>
    <row r="13" spans="1:20" x14ac:dyDescent="0.2">
      <c r="A13" s="13" t="s">
        <v>58</v>
      </c>
      <c r="B13" s="3">
        <v>0.62</v>
      </c>
      <c r="C13" s="3">
        <v>0.2</v>
      </c>
      <c r="D13" s="3">
        <v>0.08</v>
      </c>
      <c r="E13" s="3">
        <v>0.33</v>
      </c>
      <c r="F13" s="3">
        <v>1.2200000000000002</v>
      </c>
      <c r="G13" s="5"/>
      <c r="H13" s="5"/>
      <c r="I13" s="5"/>
      <c r="J13" s="5"/>
      <c r="K13" s="19" t="s">
        <v>41</v>
      </c>
      <c r="L13" s="3">
        <v>572.91999999999314</v>
      </c>
      <c r="M13" s="3">
        <v>137.5400000000007</v>
      </c>
      <c r="N13" s="5"/>
      <c r="O13" s="5"/>
      <c r="P13" s="5"/>
      <c r="Q13" s="5"/>
      <c r="R13" s="5"/>
      <c r="S13" s="5"/>
      <c r="T13" s="5"/>
    </row>
    <row r="14" spans="1:20" x14ac:dyDescent="0.2">
      <c r="A14" s="13" t="s">
        <v>26</v>
      </c>
      <c r="B14" s="3">
        <v>7.0100000000000007</v>
      </c>
      <c r="C14" s="3">
        <v>10.319999999999997</v>
      </c>
      <c r="D14" s="3">
        <v>1.3700000000000003</v>
      </c>
      <c r="E14" s="3">
        <v>7.9299999999999988</v>
      </c>
      <c r="F14" s="3">
        <v>26.59</v>
      </c>
      <c r="G14" s="5"/>
      <c r="H14" s="5"/>
      <c r="I14" s="5"/>
      <c r="J14" s="5"/>
      <c r="K14" s="19" t="s">
        <v>36</v>
      </c>
      <c r="L14" s="3">
        <v>388.89999999999986</v>
      </c>
      <c r="M14" s="3">
        <v>79.210000000000036</v>
      </c>
      <c r="N14" s="5"/>
      <c r="O14" s="5"/>
      <c r="P14" s="5"/>
      <c r="Q14" s="5"/>
      <c r="R14" s="5"/>
      <c r="S14" s="5"/>
      <c r="T14" s="5"/>
    </row>
    <row r="15" spans="1:20" x14ac:dyDescent="0.2">
      <c r="A15" s="13" t="s">
        <v>12</v>
      </c>
      <c r="B15" s="3">
        <v>1.6600000000000001</v>
      </c>
      <c r="C15" s="3">
        <v>1.9500000000000008</v>
      </c>
      <c r="D15" s="3">
        <v>0.39000000000000012</v>
      </c>
      <c r="E15" s="3">
        <v>2.1799999999999993</v>
      </c>
      <c r="F15" s="3">
        <v>6.18</v>
      </c>
      <c r="G15" s="5"/>
      <c r="H15" s="5"/>
      <c r="I15" s="5"/>
      <c r="J15" s="5"/>
      <c r="K15" s="19" t="s">
        <v>64</v>
      </c>
      <c r="L15" s="3">
        <v>96.799999999999983</v>
      </c>
      <c r="M15" s="3">
        <v>14.269999999999976</v>
      </c>
      <c r="N15" s="5"/>
      <c r="O15" s="5"/>
      <c r="P15" s="5"/>
      <c r="Q15" s="5"/>
      <c r="R15" s="5"/>
      <c r="S15" s="5"/>
      <c r="T15" s="5"/>
    </row>
    <row r="16" spans="1:20" x14ac:dyDescent="0.2">
      <c r="A16" s="13" t="s">
        <v>214</v>
      </c>
      <c r="B16" s="3">
        <v>0.78</v>
      </c>
      <c r="C16" s="3">
        <v>0.83000000000000029</v>
      </c>
      <c r="D16" s="3">
        <v>0.11</v>
      </c>
      <c r="E16" s="3">
        <v>0.35</v>
      </c>
      <c r="F16" s="3">
        <v>2.09</v>
      </c>
      <c r="G16" s="5"/>
      <c r="H16" s="5"/>
      <c r="I16" s="5"/>
      <c r="J16" s="5"/>
      <c r="K16" s="19" t="s">
        <v>113</v>
      </c>
      <c r="L16" s="3">
        <v>107.08999999999975</v>
      </c>
      <c r="M16" s="3">
        <v>75.8900000000001</v>
      </c>
      <c r="N16" s="5"/>
      <c r="O16" s="5"/>
      <c r="P16" s="5"/>
      <c r="Q16" s="5"/>
      <c r="R16" s="5"/>
      <c r="S16" s="5"/>
      <c r="T16" s="5"/>
    </row>
    <row r="17" spans="1:20" x14ac:dyDescent="0.2">
      <c r="A17" s="19" t="s">
        <v>713</v>
      </c>
      <c r="B17" s="3">
        <v>2.5300000000000002</v>
      </c>
      <c r="C17" s="3">
        <v>3.96</v>
      </c>
      <c r="D17" s="3">
        <v>0.13</v>
      </c>
      <c r="E17" s="3">
        <v>0.79</v>
      </c>
      <c r="F17" s="3">
        <v>7.41</v>
      </c>
      <c r="G17" s="5"/>
      <c r="H17" s="5"/>
      <c r="I17" s="5"/>
      <c r="J17" s="5"/>
      <c r="K17" s="19" t="s">
        <v>559</v>
      </c>
      <c r="L17" s="3">
        <v>16.07</v>
      </c>
      <c r="M17" s="3">
        <v>20.870000000000058</v>
      </c>
      <c r="N17" s="5"/>
      <c r="O17" s="5"/>
      <c r="P17" s="5"/>
      <c r="Q17" s="5"/>
      <c r="R17" s="5"/>
      <c r="S17" s="5"/>
      <c r="T17" s="5"/>
    </row>
    <row r="18" spans="1:20" x14ac:dyDescent="0.2">
      <c r="A18" s="13" t="s">
        <v>38</v>
      </c>
      <c r="B18" s="3">
        <v>0.41</v>
      </c>
      <c r="C18" s="3">
        <v>0.51</v>
      </c>
      <c r="D18" s="3">
        <v>0.03</v>
      </c>
      <c r="E18" s="3">
        <v>0.23</v>
      </c>
      <c r="F18" s="3">
        <v>1.18</v>
      </c>
      <c r="G18" s="5"/>
      <c r="H18" s="5"/>
      <c r="I18" s="5"/>
      <c r="J18" s="5"/>
      <c r="K18" s="19" t="s">
        <v>10</v>
      </c>
      <c r="L18" s="3">
        <v>497.36999999999932</v>
      </c>
      <c r="M18" s="3">
        <v>68.279999999999973</v>
      </c>
      <c r="N18" s="5"/>
      <c r="O18" s="5"/>
      <c r="P18" s="5"/>
      <c r="Q18" s="5"/>
      <c r="R18" s="5"/>
      <c r="S18" s="5"/>
      <c r="T18" s="5"/>
    </row>
    <row r="19" spans="1:20" x14ac:dyDescent="0.2">
      <c r="A19" s="13" t="s">
        <v>173</v>
      </c>
      <c r="B19" s="3">
        <v>0</v>
      </c>
      <c r="C19" s="3">
        <v>1.1600000000000001</v>
      </c>
      <c r="D19" s="3">
        <v>0</v>
      </c>
      <c r="E19" s="3">
        <v>0</v>
      </c>
      <c r="F19" s="3">
        <v>1.1600000000000001</v>
      </c>
      <c r="G19" s="5"/>
      <c r="H19" s="5"/>
      <c r="I19" s="5"/>
      <c r="J19" s="5"/>
      <c r="K19" s="19" t="s">
        <v>128</v>
      </c>
      <c r="L19" s="3">
        <v>38.319999999999993</v>
      </c>
      <c r="M19" s="3">
        <v>12.789999999999994</v>
      </c>
      <c r="N19" s="5"/>
      <c r="O19" s="5"/>
      <c r="P19" s="5"/>
      <c r="Q19" s="5"/>
      <c r="R19" s="5"/>
      <c r="S19" s="5"/>
      <c r="T19" s="5"/>
    </row>
    <row r="20" spans="1:20" x14ac:dyDescent="0.2">
      <c r="A20" s="13" t="s">
        <v>71</v>
      </c>
      <c r="B20" s="3">
        <v>0</v>
      </c>
      <c r="C20" s="3">
        <v>0.78</v>
      </c>
      <c r="D20" s="3">
        <v>0</v>
      </c>
      <c r="E20" s="3">
        <v>0</v>
      </c>
      <c r="F20" s="3">
        <v>0.78</v>
      </c>
      <c r="G20" s="5"/>
      <c r="H20" s="5"/>
      <c r="I20" s="5"/>
      <c r="J20" s="5"/>
      <c r="K20" s="19" t="s">
        <v>32</v>
      </c>
      <c r="L20" s="3">
        <v>594.32999999999947</v>
      </c>
      <c r="M20" s="3">
        <v>12.299999999999924</v>
      </c>
      <c r="N20" s="5"/>
      <c r="O20" s="5"/>
      <c r="P20" s="5"/>
      <c r="Q20" s="5"/>
      <c r="R20" s="5"/>
      <c r="S20" s="5"/>
      <c r="T20" s="5"/>
    </row>
    <row r="21" spans="1:20" x14ac:dyDescent="0.2">
      <c r="A21" s="13" t="s">
        <v>1</v>
      </c>
      <c r="B21" s="3">
        <v>0</v>
      </c>
      <c r="C21" s="3">
        <v>0.12</v>
      </c>
      <c r="D21" s="3">
        <v>0</v>
      </c>
      <c r="E21" s="3">
        <v>0</v>
      </c>
      <c r="F21" s="3">
        <v>0.12</v>
      </c>
      <c r="G21" s="5"/>
      <c r="H21" s="5"/>
      <c r="I21" s="5"/>
      <c r="J21" s="5"/>
      <c r="K21" s="19" t="s">
        <v>102</v>
      </c>
      <c r="L21" s="3">
        <v>182.0600000000008</v>
      </c>
      <c r="M21" s="3">
        <v>1.3800000000000006</v>
      </c>
      <c r="N21" s="5"/>
      <c r="O21" s="5"/>
      <c r="P21" s="5"/>
      <c r="Q21" s="5"/>
      <c r="R21" s="5"/>
      <c r="S21" s="5"/>
      <c r="T21" s="5"/>
    </row>
    <row r="22" spans="1:20" x14ac:dyDescent="0.2">
      <c r="A22" s="13" t="s">
        <v>16</v>
      </c>
      <c r="B22" s="3">
        <v>1.1000000000000001</v>
      </c>
      <c r="C22" s="3">
        <v>0.32</v>
      </c>
      <c r="D22" s="3">
        <v>0.08</v>
      </c>
      <c r="E22" s="3">
        <v>0.51</v>
      </c>
      <c r="F22" s="3">
        <v>2.0099999999999998</v>
      </c>
      <c r="G22" s="5"/>
      <c r="H22" s="5"/>
      <c r="I22" s="5"/>
      <c r="J22" s="5"/>
      <c r="K22" s="19" t="s">
        <v>121</v>
      </c>
      <c r="L22" s="3">
        <v>83.190000000000012</v>
      </c>
      <c r="M22" s="3">
        <v>0.34000000000000014</v>
      </c>
      <c r="N22" s="5"/>
      <c r="O22" s="5"/>
      <c r="P22" s="5"/>
      <c r="Q22" s="5"/>
      <c r="R22" s="5"/>
      <c r="S22" s="5"/>
      <c r="T22" s="5"/>
    </row>
    <row r="23" spans="1:20" x14ac:dyDescent="0.2">
      <c r="A23" s="13" t="s">
        <v>45</v>
      </c>
      <c r="B23" s="3">
        <v>0</v>
      </c>
      <c r="C23" s="3">
        <v>0.68</v>
      </c>
      <c r="D23" s="3">
        <v>0</v>
      </c>
      <c r="E23" s="3">
        <v>0</v>
      </c>
      <c r="F23" s="3">
        <v>0.68</v>
      </c>
      <c r="G23" s="5"/>
      <c r="H23" s="5"/>
      <c r="I23" s="5"/>
      <c r="J23" s="5"/>
      <c r="K23" s="19" t="s">
        <v>10286</v>
      </c>
      <c r="L23" s="3">
        <v>3521.3899999999908</v>
      </c>
      <c r="M23" s="3">
        <v>808.47000000000128</v>
      </c>
      <c r="N23" s="5"/>
      <c r="O23" s="5"/>
      <c r="P23" s="5"/>
      <c r="Q23" s="5"/>
      <c r="R23" s="5"/>
      <c r="S23" s="5"/>
      <c r="T23" s="5"/>
    </row>
    <row r="24" spans="1:20" x14ac:dyDescent="0.2">
      <c r="A24" s="13" t="s">
        <v>58</v>
      </c>
      <c r="B24" s="3">
        <v>0</v>
      </c>
      <c r="C24" s="3">
        <v>7.0000000000000007E-2</v>
      </c>
      <c r="D24" s="3">
        <v>0</v>
      </c>
      <c r="E24" s="3">
        <v>0</v>
      </c>
      <c r="F24" s="3">
        <v>7.0000000000000007E-2</v>
      </c>
      <c r="G24" s="5"/>
      <c r="H24" s="5"/>
      <c r="I24" s="5"/>
      <c r="J24" s="5"/>
      <c r="K24" s="5"/>
      <c r="L24" s="5"/>
      <c r="M24" s="5"/>
      <c r="N24" s="5"/>
      <c r="O24" s="5"/>
      <c r="P24" s="5"/>
      <c r="Q24" s="5"/>
      <c r="R24" s="5"/>
      <c r="S24" s="5"/>
      <c r="T24" s="5"/>
    </row>
    <row r="25" spans="1:20" x14ac:dyDescent="0.2">
      <c r="A25" s="13" t="s">
        <v>12</v>
      </c>
      <c r="B25" s="3">
        <v>1.02</v>
      </c>
      <c r="C25" s="3">
        <v>0.32</v>
      </c>
      <c r="D25" s="3">
        <v>0.02</v>
      </c>
      <c r="E25" s="3">
        <v>0.05</v>
      </c>
      <c r="F25" s="3">
        <v>1.4100000000000001</v>
      </c>
      <c r="G25" s="5"/>
      <c r="H25" s="5"/>
      <c r="I25" s="5"/>
      <c r="J25" s="5"/>
      <c r="K25" s="5"/>
      <c r="L25" s="5"/>
      <c r="M25" s="5"/>
      <c r="N25" s="5"/>
      <c r="O25" s="5"/>
      <c r="P25" s="5"/>
      <c r="Q25" s="5"/>
      <c r="R25" s="5"/>
      <c r="S25" s="5"/>
      <c r="T25" s="5"/>
    </row>
    <row r="26" spans="1:20" x14ac:dyDescent="0.2">
      <c r="A26" s="19" t="s">
        <v>20</v>
      </c>
      <c r="B26" s="3">
        <v>388.29000000000013</v>
      </c>
      <c r="C26" s="3">
        <v>175</v>
      </c>
      <c r="D26" s="3">
        <v>60.269999999999818</v>
      </c>
      <c r="E26" s="3">
        <v>194.07000000000008</v>
      </c>
      <c r="F26" s="3">
        <v>818.65000000000066</v>
      </c>
      <c r="G26" s="5"/>
      <c r="H26" s="5"/>
      <c r="I26" s="5"/>
      <c r="J26" s="5"/>
      <c r="K26" s="5"/>
      <c r="L26" s="5"/>
      <c r="M26" s="5"/>
      <c r="N26" s="5"/>
      <c r="O26" s="5"/>
      <c r="P26" s="5"/>
      <c r="Q26" s="5"/>
      <c r="R26" s="5"/>
      <c r="S26" s="5"/>
      <c r="T26" s="5"/>
    </row>
    <row r="27" spans="1:20" x14ac:dyDescent="0.2">
      <c r="A27" s="13" t="s">
        <v>38</v>
      </c>
      <c r="B27" s="3">
        <v>65.580000000000041</v>
      </c>
      <c r="C27" s="3">
        <v>12.679999999999978</v>
      </c>
      <c r="D27" s="3">
        <v>9.0399999999999707</v>
      </c>
      <c r="E27" s="3">
        <v>26.700000000000049</v>
      </c>
      <c r="F27" s="3">
        <v>114.16999999999996</v>
      </c>
      <c r="G27" s="5"/>
      <c r="H27" s="5"/>
      <c r="I27" s="5"/>
      <c r="J27" s="5"/>
      <c r="K27" s="28" t="s">
        <v>10285</v>
      </c>
      <c r="L27" s="3" t="s">
        <v>10300</v>
      </c>
      <c r="M27" s="5"/>
      <c r="N27" s="5"/>
      <c r="O27" s="5"/>
      <c r="P27" s="5"/>
      <c r="Q27" s="5"/>
      <c r="R27" s="5"/>
      <c r="S27" s="5"/>
      <c r="T27" s="5"/>
    </row>
    <row r="28" spans="1:20" x14ac:dyDescent="0.2">
      <c r="A28" s="13" t="s">
        <v>173</v>
      </c>
      <c r="B28" s="3">
        <v>25.409999999999997</v>
      </c>
      <c r="C28" s="3">
        <v>7.8699999999999939</v>
      </c>
      <c r="D28" s="3">
        <v>3.4299999999999908</v>
      </c>
      <c r="E28" s="3">
        <v>10.449999999999982</v>
      </c>
      <c r="F28" s="3">
        <v>47.150000000000041</v>
      </c>
      <c r="G28" s="5"/>
      <c r="H28" s="5"/>
      <c r="I28" s="5"/>
      <c r="J28" s="5"/>
      <c r="K28" s="19" t="s">
        <v>151</v>
      </c>
      <c r="L28" s="3">
        <v>200.88000000000025</v>
      </c>
      <c r="M28" s="5"/>
      <c r="N28" s="5"/>
      <c r="O28" s="5"/>
      <c r="P28" s="5"/>
      <c r="Q28" s="5"/>
      <c r="R28" s="5"/>
      <c r="S28" s="5"/>
      <c r="T28" s="5"/>
    </row>
    <row r="29" spans="1:20" x14ac:dyDescent="0.2">
      <c r="A29" s="13" t="s">
        <v>71</v>
      </c>
      <c r="B29" s="3">
        <v>2.5799999999999992</v>
      </c>
      <c r="C29" s="3">
        <v>4.0900000000000007</v>
      </c>
      <c r="D29" s="3">
        <v>0.21000000000000005</v>
      </c>
      <c r="E29" s="3">
        <v>0.32000000000000006</v>
      </c>
      <c r="F29" s="3">
        <v>7.1999999999999993</v>
      </c>
      <c r="G29" s="5"/>
      <c r="H29" s="5"/>
      <c r="I29" s="5"/>
      <c r="J29" s="5"/>
      <c r="K29" s="19" t="s">
        <v>54</v>
      </c>
      <c r="L29" s="3">
        <v>331.18999999999915</v>
      </c>
      <c r="M29" s="5"/>
      <c r="N29" s="5"/>
      <c r="O29" s="5"/>
      <c r="P29" s="5"/>
      <c r="Q29" s="5"/>
      <c r="R29" s="5"/>
      <c r="S29" s="5"/>
      <c r="T29" s="5"/>
    </row>
    <row r="30" spans="1:20" x14ac:dyDescent="0.2">
      <c r="A30" s="13" t="s">
        <v>22</v>
      </c>
      <c r="B30" s="3">
        <v>54.980000000000011</v>
      </c>
      <c r="C30" s="3">
        <v>37.260000000000062</v>
      </c>
      <c r="D30" s="3">
        <v>9.7499999999999627</v>
      </c>
      <c r="E30" s="3">
        <v>35.650000000000006</v>
      </c>
      <c r="F30" s="3">
        <v>137.6700000000003</v>
      </c>
      <c r="G30" s="5"/>
      <c r="H30" s="5"/>
      <c r="I30" s="5"/>
      <c r="J30" s="5"/>
      <c r="K30" s="19" t="s">
        <v>47</v>
      </c>
      <c r="L30" s="3">
        <v>395.51999999999828</v>
      </c>
      <c r="M30" s="5"/>
      <c r="N30" s="5"/>
      <c r="O30" s="5"/>
      <c r="P30" s="5"/>
      <c r="Q30" s="5"/>
      <c r="R30" s="5"/>
      <c r="S30" s="5"/>
      <c r="T30" s="5"/>
    </row>
    <row r="31" spans="1:20" x14ac:dyDescent="0.2">
      <c r="A31" s="13" t="s">
        <v>1</v>
      </c>
      <c r="B31" s="3">
        <v>37.690000000000019</v>
      </c>
      <c r="C31" s="3">
        <v>14.149999999999999</v>
      </c>
      <c r="D31" s="3">
        <v>6.5399999999999947</v>
      </c>
      <c r="E31" s="3">
        <v>18.980000000000008</v>
      </c>
      <c r="F31" s="3">
        <v>77.419999999999931</v>
      </c>
      <c r="G31" s="5"/>
      <c r="H31" s="5"/>
      <c r="I31" s="5"/>
      <c r="J31" s="5"/>
      <c r="K31" s="19" t="s">
        <v>124</v>
      </c>
      <c r="L31" s="3">
        <v>357.84999999999894</v>
      </c>
      <c r="M31" s="5"/>
      <c r="N31" s="5"/>
      <c r="O31" s="5"/>
      <c r="P31" s="5"/>
      <c r="Q31" s="5"/>
      <c r="R31" s="5"/>
      <c r="S31" s="5"/>
      <c r="T31" s="5"/>
    </row>
    <row r="32" spans="1:20" x14ac:dyDescent="0.2">
      <c r="A32" s="13" t="s">
        <v>52</v>
      </c>
      <c r="B32" s="3">
        <v>35.070000000000029</v>
      </c>
      <c r="C32" s="3">
        <v>15.889999999999992</v>
      </c>
      <c r="D32" s="3">
        <v>6.3699999999999726</v>
      </c>
      <c r="E32" s="3">
        <v>26.210000000000051</v>
      </c>
      <c r="F32" s="3">
        <v>83.870000000000019</v>
      </c>
      <c r="G32" s="5"/>
      <c r="H32" s="5"/>
      <c r="I32" s="5"/>
      <c r="J32" s="5"/>
      <c r="K32" s="19" t="s">
        <v>42</v>
      </c>
      <c r="L32" s="3">
        <v>419.30999999999864</v>
      </c>
      <c r="M32" s="5"/>
      <c r="N32" s="5"/>
      <c r="O32" s="5"/>
      <c r="P32" s="5"/>
      <c r="Q32" s="5"/>
      <c r="R32" s="5"/>
      <c r="S32" s="5"/>
      <c r="T32" s="5"/>
    </row>
    <row r="33" spans="1:20" x14ac:dyDescent="0.2">
      <c r="A33" s="13" t="s">
        <v>16</v>
      </c>
      <c r="B33" s="3">
        <v>20.780000000000005</v>
      </c>
      <c r="C33" s="3">
        <v>4.5699999999999994</v>
      </c>
      <c r="D33" s="3">
        <v>3.1299999999999941</v>
      </c>
      <c r="E33" s="3">
        <v>10.059999999999995</v>
      </c>
      <c r="F33" s="3">
        <v>38.580000000000013</v>
      </c>
      <c r="G33" s="5"/>
      <c r="H33" s="5"/>
      <c r="I33" s="5"/>
      <c r="J33" s="5"/>
      <c r="K33" s="19" t="s">
        <v>25</v>
      </c>
      <c r="L33" s="3">
        <v>459.93999999999761</v>
      </c>
      <c r="M33" s="5"/>
      <c r="N33" s="5"/>
      <c r="O33" s="5"/>
      <c r="P33" s="5"/>
      <c r="Q33" s="5"/>
      <c r="R33" s="5"/>
      <c r="S33" s="5"/>
      <c r="T33" s="5"/>
    </row>
    <row r="34" spans="1:20" x14ac:dyDescent="0.2">
      <c r="A34" s="13" t="s">
        <v>45</v>
      </c>
      <c r="B34" s="3">
        <v>47.439999999999984</v>
      </c>
      <c r="C34" s="3">
        <v>54.29</v>
      </c>
      <c r="D34" s="3">
        <v>6.4599999999999831</v>
      </c>
      <c r="E34" s="3">
        <v>18.300000000000015</v>
      </c>
      <c r="F34" s="3">
        <v>126.56000000000012</v>
      </c>
      <c r="G34" s="5"/>
      <c r="H34" s="5"/>
      <c r="I34" s="5"/>
      <c r="J34" s="5"/>
      <c r="K34" s="19" t="s">
        <v>11</v>
      </c>
      <c r="L34" s="3">
        <v>521.03999999999155</v>
      </c>
      <c r="M34" s="5"/>
      <c r="N34" s="5"/>
      <c r="O34" s="5"/>
      <c r="P34" s="5"/>
      <c r="Q34" s="5"/>
      <c r="R34" s="5"/>
      <c r="S34" s="5"/>
      <c r="T34" s="5"/>
    </row>
    <row r="35" spans="1:20" x14ac:dyDescent="0.2">
      <c r="A35" s="13" t="s">
        <v>58</v>
      </c>
      <c r="B35" s="3">
        <v>6.6199999999999974</v>
      </c>
      <c r="C35" s="3">
        <v>0.34</v>
      </c>
      <c r="D35" s="3">
        <v>0.55000000000000016</v>
      </c>
      <c r="E35" s="3">
        <v>0.59000000000000008</v>
      </c>
      <c r="F35" s="3">
        <v>8.1999999999999957</v>
      </c>
      <c r="G35" s="5"/>
      <c r="H35" s="5"/>
      <c r="I35" s="5"/>
      <c r="J35" s="5"/>
      <c r="K35" s="19" t="s">
        <v>29</v>
      </c>
      <c r="L35" s="3">
        <v>611.1299999999934</v>
      </c>
      <c r="M35" s="5"/>
      <c r="N35" s="5"/>
      <c r="O35" s="5"/>
      <c r="P35" s="5"/>
      <c r="Q35" s="5"/>
      <c r="R35" s="5"/>
      <c r="S35" s="5"/>
      <c r="T35" s="5"/>
    </row>
    <row r="36" spans="1:20" x14ac:dyDescent="0.2">
      <c r="A36" s="13" t="s">
        <v>26</v>
      </c>
      <c r="B36" s="3">
        <v>68.000000000000014</v>
      </c>
      <c r="C36" s="3">
        <v>15.429999999999986</v>
      </c>
      <c r="D36" s="3">
        <v>11.30999999999996</v>
      </c>
      <c r="E36" s="3">
        <v>36.509999999999991</v>
      </c>
      <c r="F36" s="3">
        <v>131.36000000000021</v>
      </c>
      <c r="G36" s="5"/>
      <c r="H36" s="5"/>
      <c r="I36" s="5"/>
      <c r="J36" s="5"/>
      <c r="K36" s="19" t="s">
        <v>15</v>
      </c>
      <c r="L36" s="3">
        <v>678.8999999999952</v>
      </c>
      <c r="M36" s="5"/>
      <c r="N36" s="5"/>
      <c r="O36" s="5"/>
      <c r="P36" s="5"/>
      <c r="Q36" s="5"/>
      <c r="R36" s="5"/>
      <c r="S36" s="5"/>
      <c r="T36" s="5"/>
    </row>
    <row r="37" spans="1:20" x14ac:dyDescent="0.2">
      <c r="A37" s="13" t="s">
        <v>12</v>
      </c>
      <c r="B37" s="3">
        <v>15.669999999999998</v>
      </c>
      <c r="C37" s="3">
        <v>5.599999999999997</v>
      </c>
      <c r="D37" s="3">
        <v>2.4899999999999918</v>
      </c>
      <c r="E37" s="3">
        <v>7.8899999999999952</v>
      </c>
      <c r="F37" s="3">
        <v>31.71</v>
      </c>
      <c r="G37" s="5"/>
      <c r="H37" s="5"/>
      <c r="I37" s="5"/>
      <c r="J37" s="5"/>
      <c r="K37" s="19" t="s">
        <v>18</v>
      </c>
      <c r="L37" s="3">
        <v>667.29999999999472</v>
      </c>
      <c r="M37" s="5"/>
      <c r="N37" s="5"/>
      <c r="O37" s="5"/>
      <c r="P37" s="5"/>
      <c r="Q37" s="5"/>
      <c r="R37" s="5"/>
      <c r="S37" s="5"/>
      <c r="T37" s="5"/>
    </row>
    <row r="38" spans="1:20" x14ac:dyDescent="0.2">
      <c r="A38" s="13" t="s">
        <v>214</v>
      </c>
      <c r="B38" s="3">
        <v>8.4700000000000006</v>
      </c>
      <c r="C38" s="3">
        <v>2.8299999999999987</v>
      </c>
      <c r="D38" s="3">
        <v>0.99000000000000044</v>
      </c>
      <c r="E38" s="3">
        <v>2.4099999999999975</v>
      </c>
      <c r="F38" s="3">
        <v>14.76</v>
      </c>
      <c r="G38" s="5"/>
      <c r="H38" s="5"/>
      <c r="I38" s="5"/>
      <c r="J38" s="5"/>
      <c r="K38" s="19" t="s">
        <v>33</v>
      </c>
      <c r="L38" s="3">
        <v>600.44999999999482</v>
      </c>
      <c r="M38" s="5"/>
      <c r="N38" s="5"/>
      <c r="O38" s="5"/>
      <c r="P38" s="5"/>
      <c r="Q38" s="5"/>
      <c r="R38" s="5"/>
      <c r="S38" s="5"/>
      <c r="T38" s="5"/>
    </row>
    <row r="39" spans="1:20" x14ac:dyDescent="0.2">
      <c r="A39" s="19" t="s">
        <v>150</v>
      </c>
      <c r="B39" s="3">
        <v>9.120000000000001</v>
      </c>
      <c r="C39" s="3">
        <v>13.01</v>
      </c>
      <c r="D39" s="3">
        <v>1.6800000000000002</v>
      </c>
      <c r="E39" s="3">
        <v>5.1899999999999995</v>
      </c>
      <c r="F39" s="3">
        <v>29.000000000000004</v>
      </c>
      <c r="G39" s="5"/>
      <c r="H39" s="5"/>
      <c r="I39" s="5"/>
      <c r="J39" s="5"/>
      <c r="K39" s="19" t="s">
        <v>57</v>
      </c>
      <c r="L39" s="3">
        <v>515.98999999999671</v>
      </c>
      <c r="M39" s="5"/>
      <c r="N39" s="5"/>
      <c r="O39" s="5"/>
      <c r="P39" s="5"/>
      <c r="Q39" s="5"/>
      <c r="R39" s="5"/>
      <c r="S39" s="5"/>
      <c r="T39" s="5"/>
    </row>
    <row r="40" spans="1:20" x14ac:dyDescent="0.2">
      <c r="A40" s="13" t="s">
        <v>38</v>
      </c>
      <c r="B40" s="3">
        <v>1.8599999999999999</v>
      </c>
      <c r="C40" s="3">
        <v>0.58000000000000007</v>
      </c>
      <c r="D40" s="3">
        <v>0.13</v>
      </c>
      <c r="E40" s="3">
        <v>1.1499999999999999</v>
      </c>
      <c r="F40" s="3">
        <v>3.7199999999999998</v>
      </c>
      <c r="G40" s="5"/>
      <c r="H40" s="5"/>
      <c r="I40" s="5"/>
      <c r="J40" s="5"/>
      <c r="K40" s="19" t="s">
        <v>67</v>
      </c>
      <c r="L40" s="3">
        <v>363.53999999999837</v>
      </c>
      <c r="M40" s="5"/>
      <c r="N40" s="5"/>
      <c r="O40" s="5"/>
      <c r="P40" s="5"/>
      <c r="Q40" s="5"/>
      <c r="R40" s="5"/>
      <c r="S40" s="5"/>
      <c r="T40" s="5"/>
    </row>
    <row r="41" spans="1:20" x14ac:dyDescent="0.2">
      <c r="A41" s="13" t="s">
        <v>173</v>
      </c>
      <c r="B41" s="3">
        <v>0.87</v>
      </c>
      <c r="C41" s="3">
        <v>0.55000000000000004</v>
      </c>
      <c r="D41" s="3">
        <v>0.06</v>
      </c>
      <c r="E41" s="3">
        <v>0.52</v>
      </c>
      <c r="F41" s="3">
        <v>2</v>
      </c>
      <c r="G41" s="5"/>
      <c r="H41" s="5"/>
      <c r="I41" s="5"/>
      <c r="J41" s="5"/>
      <c r="K41" s="19" t="s">
        <v>37</v>
      </c>
      <c r="L41" s="3">
        <v>368.10999999999865</v>
      </c>
      <c r="M41" s="5"/>
      <c r="N41" s="5"/>
      <c r="O41" s="5"/>
      <c r="P41" s="5"/>
      <c r="Q41" s="5"/>
      <c r="R41" s="5"/>
      <c r="S41" s="5"/>
      <c r="T41" s="5"/>
    </row>
    <row r="42" spans="1:20" x14ac:dyDescent="0.2">
      <c r="A42" s="13" t="s">
        <v>22</v>
      </c>
      <c r="B42" s="3">
        <v>0</v>
      </c>
      <c r="C42" s="3">
        <v>0.83</v>
      </c>
      <c r="D42" s="3">
        <v>0</v>
      </c>
      <c r="E42" s="3">
        <v>0</v>
      </c>
      <c r="F42" s="3">
        <v>0.83</v>
      </c>
      <c r="G42" s="5"/>
      <c r="H42" s="5"/>
      <c r="I42" s="5"/>
      <c r="J42" s="5"/>
      <c r="K42" s="19" t="s">
        <v>75</v>
      </c>
      <c r="L42" s="3">
        <v>337.04999999999848</v>
      </c>
      <c r="M42" s="5"/>
      <c r="N42" s="5"/>
      <c r="O42" s="5"/>
      <c r="P42" s="5"/>
      <c r="Q42" s="5"/>
      <c r="R42" s="5"/>
      <c r="S42" s="5"/>
      <c r="T42" s="5"/>
    </row>
    <row r="43" spans="1:20" x14ac:dyDescent="0.2">
      <c r="A43" s="13" t="s">
        <v>1</v>
      </c>
      <c r="B43" s="3">
        <v>2.1500000000000004</v>
      </c>
      <c r="C43" s="3">
        <v>1.06</v>
      </c>
      <c r="D43" s="3">
        <v>0.36</v>
      </c>
      <c r="E43" s="3">
        <v>1.23</v>
      </c>
      <c r="F43" s="3">
        <v>4.8100000000000014</v>
      </c>
      <c r="G43" s="5"/>
      <c r="H43" s="5"/>
      <c r="I43" s="5"/>
      <c r="J43" s="5"/>
      <c r="K43" s="19" t="s">
        <v>65</v>
      </c>
      <c r="L43" s="3">
        <v>264.43999999999795</v>
      </c>
      <c r="M43" s="5"/>
      <c r="N43" s="5"/>
      <c r="O43" s="5"/>
      <c r="P43" s="5"/>
      <c r="Q43" s="5"/>
      <c r="R43" s="5"/>
      <c r="S43" s="5"/>
      <c r="T43" s="5"/>
    </row>
    <row r="44" spans="1:20" x14ac:dyDescent="0.2">
      <c r="A44" s="13" t="s">
        <v>52</v>
      </c>
      <c r="B44" s="3">
        <v>0.28999999999999998</v>
      </c>
      <c r="C44" s="3">
        <v>0.75</v>
      </c>
      <c r="D44" s="3">
        <v>0.02</v>
      </c>
      <c r="E44" s="3">
        <v>0.17</v>
      </c>
      <c r="F44" s="3">
        <v>1.23</v>
      </c>
      <c r="G44" s="5"/>
      <c r="H44" s="5"/>
      <c r="I44" s="5"/>
      <c r="J44" s="5"/>
      <c r="K44" s="19" t="s">
        <v>216</v>
      </c>
      <c r="L44" s="3">
        <v>70.930000000000049</v>
      </c>
      <c r="M44" s="5"/>
      <c r="N44" s="5"/>
      <c r="O44" s="5"/>
      <c r="P44" s="5"/>
      <c r="Q44" s="5"/>
      <c r="R44" s="5"/>
      <c r="S44" s="5"/>
      <c r="T44" s="5"/>
    </row>
    <row r="45" spans="1:20" x14ac:dyDescent="0.2">
      <c r="A45" s="13" t="s">
        <v>45</v>
      </c>
      <c r="B45" s="3">
        <v>2.5499999999999998</v>
      </c>
      <c r="C45" s="3">
        <v>7.45</v>
      </c>
      <c r="D45" s="3">
        <v>1</v>
      </c>
      <c r="E45" s="3">
        <v>1.56</v>
      </c>
      <c r="F45" s="3">
        <v>12.560000000000002</v>
      </c>
      <c r="G45" s="5"/>
      <c r="H45" s="5"/>
      <c r="I45" s="5"/>
      <c r="J45" s="5"/>
      <c r="K45" s="19" t="s">
        <v>10286</v>
      </c>
      <c r="L45" s="3">
        <v>7163.5699999999524</v>
      </c>
      <c r="M45" s="5"/>
      <c r="N45" s="5"/>
      <c r="O45" s="5"/>
      <c r="P45" s="5"/>
      <c r="Q45" s="5"/>
      <c r="R45" s="5"/>
      <c r="S45" s="5"/>
      <c r="T45" s="5"/>
    </row>
    <row r="46" spans="1:20" x14ac:dyDescent="0.2">
      <c r="A46" s="13" t="s">
        <v>12</v>
      </c>
      <c r="B46" s="3">
        <v>1.4</v>
      </c>
      <c r="C46" s="3">
        <v>0.7</v>
      </c>
      <c r="D46" s="3">
        <v>0.11</v>
      </c>
      <c r="E46" s="3">
        <v>0.56000000000000005</v>
      </c>
      <c r="F46" s="3">
        <v>2.76</v>
      </c>
      <c r="G46" s="5"/>
      <c r="H46" s="5"/>
      <c r="I46" s="5"/>
      <c r="J46" s="5"/>
      <c r="M46" s="5"/>
      <c r="N46" s="5"/>
      <c r="O46" s="5"/>
      <c r="P46" s="5"/>
      <c r="Q46" s="5"/>
      <c r="R46" s="5"/>
      <c r="S46" s="5"/>
      <c r="T46" s="5"/>
    </row>
    <row r="47" spans="1:20" x14ac:dyDescent="0.2">
      <c r="A47" s="13" t="s">
        <v>214</v>
      </c>
      <c r="B47" s="3">
        <v>0</v>
      </c>
      <c r="C47" s="3">
        <v>1.0900000000000001</v>
      </c>
      <c r="D47" s="3">
        <v>0</v>
      </c>
      <c r="E47" s="3">
        <v>0</v>
      </c>
      <c r="F47" s="3">
        <v>1.0900000000000001</v>
      </c>
      <c r="G47" s="5"/>
      <c r="H47" s="5"/>
      <c r="I47" s="5"/>
      <c r="J47" s="5"/>
      <c r="K47" s="5"/>
      <c r="L47" s="5"/>
      <c r="M47" s="5"/>
      <c r="N47" s="5"/>
      <c r="O47" s="5"/>
      <c r="P47" s="5"/>
      <c r="Q47" s="5"/>
      <c r="R47" s="5"/>
      <c r="S47" s="5"/>
      <c r="T47" s="5"/>
    </row>
    <row r="48" spans="1:20" x14ac:dyDescent="0.2">
      <c r="A48" s="19" t="s">
        <v>49</v>
      </c>
      <c r="B48" s="3">
        <v>184.12</v>
      </c>
      <c r="C48" s="3">
        <v>46.560000000000009</v>
      </c>
      <c r="D48" s="3">
        <v>7.6099999999999968</v>
      </c>
      <c r="E48" s="3">
        <v>74.589999999999961</v>
      </c>
      <c r="F48" s="3">
        <v>313.56</v>
      </c>
      <c r="G48" s="5"/>
      <c r="H48" s="5"/>
      <c r="I48" s="5"/>
      <c r="J48" s="5"/>
      <c r="K48" s="5"/>
      <c r="L48" s="5"/>
      <c r="M48" s="5"/>
      <c r="N48" s="5"/>
      <c r="O48" s="5"/>
      <c r="P48" s="5"/>
      <c r="Q48" s="5"/>
      <c r="R48" s="5"/>
      <c r="S48" s="5"/>
      <c r="T48" s="5"/>
    </row>
    <row r="49" spans="1:20" x14ac:dyDescent="0.2">
      <c r="A49" s="13" t="s">
        <v>38</v>
      </c>
      <c r="B49" s="3">
        <v>36.240000000000009</v>
      </c>
      <c r="C49" s="3">
        <v>2.1999999999999997</v>
      </c>
      <c r="D49" s="3">
        <v>1.3300000000000005</v>
      </c>
      <c r="E49" s="3">
        <v>14.359999999999978</v>
      </c>
      <c r="F49" s="3">
        <v>54.260000000000012</v>
      </c>
      <c r="G49" s="5"/>
      <c r="H49" s="5"/>
      <c r="I49" s="5"/>
      <c r="J49" s="5"/>
      <c r="K49" s="5"/>
      <c r="L49" s="5"/>
      <c r="M49" s="5"/>
      <c r="N49" s="5"/>
      <c r="O49" s="5"/>
      <c r="P49" s="5"/>
      <c r="Q49" s="5"/>
      <c r="R49" s="5"/>
      <c r="S49" s="5"/>
      <c r="T49" s="5"/>
    </row>
    <row r="50" spans="1:20" x14ac:dyDescent="0.2">
      <c r="A50" s="13" t="s">
        <v>173</v>
      </c>
      <c r="B50" s="3">
        <v>7.0599999999999978</v>
      </c>
      <c r="C50" s="3">
        <v>1.5700000000000003</v>
      </c>
      <c r="D50" s="3">
        <v>0.26000000000000012</v>
      </c>
      <c r="E50" s="3">
        <v>3.339999999999999</v>
      </c>
      <c r="F50" s="3">
        <v>12.289999999999997</v>
      </c>
      <c r="G50" s="5"/>
      <c r="H50" s="5"/>
      <c r="I50" s="5"/>
      <c r="J50" s="5"/>
      <c r="K50" s="5"/>
      <c r="L50" s="5"/>
      <c r="M50" s="5"/>
      <c r="N50" s="5"/>
      <c r="O50" s="5"/>
      <c r="P50" s="5"/>
      <c r="Q50" s="5"/>
      <c r="R50" s="5"/>
      <c r="S50" s="5"/>
      <c r="T50" s="5"/>
    </row>
    <row r="51" spans="1:20" x14ac:dyDescent="0.2">
      <c r="A51" s="13" t="s">
        <v>71</v>
      </c>
      <c r="B51" s="3">
        <v>2.8999999999999986</v>
      </c>
      <c r="C51" s="3">
        <v>0.14000000000000001</v>
      </c>
      <c r="D51" s="3">
        <v>0.05</v>
      </c>
      <c r="E51" s="3">
        <v>1.0700000000000005</v>
      </c>
      <c r="F51" s="3">
        <v>4.2099999999999991</v>
      </c>
      <c r="G51" s="5"/>
      <c r="H51" s="5"/>
      <c r="I51" s="5"/>
      <c r="J51" s="5"/>
      <c r="K51" s="5"/>
      <c r="L51" s="5"/>
      <c r="M51" s="5"/>
      <c r="N51" s="5"/>
      <c r="O51" s="5"/>
      <c r="P51" s="5"/>
      <c r="Q51" s="5"/>
      <c r="R51" s="5"/>
      <c r="S51" s="5"/>
      <c r="T51" s="5"/>
    </row>
    <row r="52" spans="1:20" x14ac:dyDescent="0.2">
      <c r="A52" s="13" t="s">
        <v>22</v>
      </c>
      <c r="B52" s="3">
        <v>24.640000000000025</v>
      </c>
      <c r="C52" s="3">
        <v>1.6900000000000002</v>
      </c>
      <c r="D52" s="3">
        <v>0.53000000000000014</v>
      </c>
      <c r="E52" s="3">
        <v>9.2299999999999844</v>
      </c>
      <c r="F52" s="3">
        <v>36.249999999999993</v>
      </c>
      <c r="G52" s="5"/>
      <c r="H52" s="5"/>
      <c r="I52" s="5"/>
      <c r="J52" s="5"/>
      <c r="K52" s="5"/>
      <c r="L52" s="5"/>
      <c r="M52" s="5"/>
      <c r="N52" s="5"/>
      <c r="O52" s="5"/>
      <c r="P52" s="5"/>
      <c r="Q52" s="5"/>
      <c r="R52" s="5"/>
      <c r="S52" s="5"/>
      <c r="T52" s="5"/>
    </row>
    <row r="53" spans="1:20" x14ac:dyDescent="0.2">
      <c r="A53" s="13" t="s">
        <v>1</v>
      </c>
      <c r="B53" s="3">
        <v>45.650000000000006</v>
      </c>
      <c r="C53" s="3">
        <v>11.28</v>
      </c>
      <c r="D53" s="3">
        <v>2.2699999999999951</v>
      </c>
      <c r="E53" s="3">
        <v>18.790000000000017</v>
      </c>
      <c r="F53" s="3">
        <v>78.07999999999997</v>
      </c>
      <c r="G53" s="5"/>
      <c r="H53" s="5"/>
      <c r="I53" s="5"/>
      <c r="J53" s="5"/>
      <c r="K53" s="5"/>
      <c r="L53" s="5"/>
      <c r="M53" s="5"/>
      <c r="N53" s="5"/>
      <c r="O53" s="5"/>
      <c r="P53" s="5"/>
      <c r="Q53" s="5"/>
      <c r="R53" s="5"/>
      <c r="S53" s="5"/>
      <c r="T53" s="5"/>
    </row>
    <row r="54" spans="1:20" x14ac:dyDescent="0.2">
      <c r="A54" s="13" t="s">
        <v>52</v>
      </c>
      <c r="B54" s="3">
        <v>7.139999999999997</v>
      </c>
      <c r="C54" s="3">
        <v>2.1399999999999997</v>
      </c>
      <c r="D54" s="3">
        <v>0.22000000000000006</v>
      </c>
      <c r="E54" s="3">
        <v>2.4899999999999975</v>
      </c>
      <c r="F54" s="3">
        <v>12.090000000000003</v>
      </c>
      <c r="G54" s="5"/>
      <c r="H54" s="5"/>
      <c r="I54" s="5"/>
      <c r="J54" s="5"/>
      <c r="K54" s="5"/>
      <c r="L54" s="5"/>
      <c r="M54" s="5"/>
      <c r="N54" s="5"/>
      <c r="O54" s="5"/>
      <c r="P54" s="5"/>
      <c r="Q54" s="5"/>
      <c r="R54" s="5"/>
      <c r="S54" s="5"/>
      <c r="T54" s="5"/>
    </row>
    <row r="55" spans="1:20" x14ac:dyDescent="0.2">
      <c r="A55" s="13" t="s">
        <v>16</v>
      </c>
      <c r="B55" s="3">
        <v>11.729999999999984</v>
      </c>
      <c r="C55" s="3">
        <v>1.5</v>
      </c>
      <c r="D55" s="3">
        <v>0.54000000000000015</v>
      </c>
      <c r="E55" s="3">
        <v>5.0399999999999974</v>
      </c>
      <c r="F55" s="3">
        <v>18.800000000000011</v>
      </c>
      <c r="G55" s="5"/>
      <c r="H55" s="5"/>
      <c r="I55" s="5"/>
      <c r="J55" s="5"/>
      <c r="K55" s="5"/>
      <c r="L55" s="5"/>
      <c r="M55" s="5"/>
      <c r="N55" s="5"/>
      <c r="O55" s="5"/>
      <c r="P55" s="5"/>
      <c r="Q55" s="5"/>
      <c r="R55" s="5"/>
      <c r="S55" s="5"/>
      <c r="T55" s="5"/>
    </row>
    <row r="56" spans="1:20" x14ac:dyDescent="0.2">
      <c r="A56" s="13" t="s">
        <v>45</v>
      </c>
      <c r="B56" s="3">
        <v>28.290000000000003</v>
      </c>
      <c r="C56" s="3">
        <v>21.210000000000004</v>
      </c>
      <c r="D56" s="3">
        <v>1.8300000000000007</v>
      </c>
      <c r="E56" s="3">
        <v>12.869999999999989</v>
      </c>
      <c r="F56" s="3">
        <v>64.209999999999937</v>
      </c>
      <c r="G56" s="5"/>
      <c r="H56" s="5"/>
      <c r="I56" s="5"/>
      <c r="J56" s="5"/>
      <c r="K56" s="5"/>
      <c r="L56" s="5"/>
      <c r="M56" s="5"/>
      <c r="N56" s="5"/>
      <c r="O56" s="5"/>
      <c r="P56" s="5"/>
      <c r="Q56" s="5"/>
      <c r="R56" s="5"/>
      <c r="S56" s="5"/>
      <c r="T56" s="5"/>
    </row>
    <row r="57" spans="1:20" x14ac:dyDescent="0.2">
      <c r="A57" s="13" t="s">
        <v>58</v>
      </c>
      <c r="B57" s="3">
        <v>2.3499999999999992</v>
      </c>
      <c r="C57" s="3">
        <v>0.32</v>
      </c>
      <c r="D57" s="3">
        <v>0.02</v>
      </c>
      <c r="E57" s="3">
        <v>0.87000000000000033</v>
      </c>
      <c r="F57" s="3">
        <v>3.5999999999999983</v>
      </c>
      <c r="G57" s="5"/>
      <c r="H57" s="5"/>
      <c r="I57" s="5"/>
      <c r="J57" s="5"/>
      <c r="K57" s="5"/>
      <c r="L57" s="5"/>
      <c r="M57" s="5"/>
      <c r="N57" s="5"/>
      <c r="O57" s="5"/>
      <c r="P57" s="5"/>
      <c r="Q57" s="5"/>
      <c r="R57" s="5"/>
      <c r="S57" s="5"/>
      <c r="T57" s="5"/>
    </row>
    <row r="58" spans="1:20" x14ac:dyDescent="0.2">
      <c r="A58" s="13" t="s">
        <v>26</v>
      </c>
      <c r="B58" s="3">
        <v>3.61</v>
      </c>
      <c r="C58" s="3">
        <v>0.74</v>
      </c>
      <c r="D58" s="3">
        <v>0.16</v>
      </c>
      <c r="E58" s="3">
        <v>1.4300000000000004</v>
      </c>
      <c r="F58" s="3">
        <v>5.91</v>
      </c>
      <c r="G58" s="5"/>
      <c r="H58" s="5"/>
      <c r="I58" s="5"/>
      <c r="J58" s="5"/>
      <c r="K58" s="5"/>
      <c r="L58" s="5"/>
      <c r="M58" s="5"/>
      <c r="N58" s="5"/>
      <c r="O58" s="5"/>
      <c r="P58" s="5"/>
      <c r="Q58" s="5"/>
      <c r="R58" s="5"/>
      <c r="S58" s="5"/>
      <c r="T58" s="5"/>
    </row>
    <row r="59" spans="1:20" x14ac:dyDescent="0.2">
      <c r="A59" s="13" t="s">
        <v>12</v>
      </c>
      <c r="B59" s="3">
        <v>10.299999999999985</v>
      </c>
      <c r="C59" s="3">
        <v>1.9900000000000002</v>
      </c>
      <c r="D59" s="3">
        <v>0.24000000000000007</v>
      </c>
      <c r="E59" s="3">
        <v>3.7899999999999943</v>
      </c>
      <c r="F59" s="3">
        <v>16.410000000000011</v>
      </c>
      <c r="G59" s="5"/>
      <c r="H59" s="5"/>
      <c r="I59" s="5"/>
      <c r="J59" s="5"/>
      <c r="K59" s="5"/>
      <c r="L59" s="5"/>
      <c r="M59" s="5"/>
      <c r="N59" s="5"/>
      <c r="O59" s="5"/>
      <c r="P59" s="5"/>
      <c r="Q59" s="5"/>
      <c r="R59" s="5"/>
      <c r="S59" s="5"/>
      <c r="T59" s="5"/>
    </row>
    <row r="60" spans="1:20" x14ac:dyDescent="0.2">
      <c r="A60" s="13" t="s">
        <v>214</v>
      </c>
      <c r="B60" s="3">
        <v>4.2099999999999991</v>
      </c>
      <c r="C60" s="3">
        <v>1.78</v>
      </c>
      <c r="D60" s="3">
        <v>0.16000000000000003</v>
      </c>
      <c r="E60" s="3">
        <v>1.31</v>
      </c>
      <c r="F60" s="3">
        <v>7.4499999999999993</v>
      </c>
      <c r="G60" s="5"/>
      <c r="H60" s="5"/>
      <c r="I60" s="5"/>
      <c r="J60" s="5"/>
      <c r="K60" s="5"/>
      <c r="L60" s="5"/>
      <c r="M60" s="5"/>
      <c r="N60" s="5"/>
      <c r="O60" s="5"/>
      <c r="P60" s="5"/>
      <c r="Q60" s="5"/>
      <c r="R60" s="5"/>
      <c r="S60" s="5"/>
      <c r="T60" s="5"/>
    </row>
    <row r="61" spans="1:20" x14ac:dyDescent="0.2">
      <c r="A61" s="19" t="s">
        <v>126</v>
      </c>
      <c r="B61" s="3">
        <v>131.93999999999997</v>
      </c>
      <c r="C61" s="3">
        <v>21.340000000000003</v>
      </c>
      <c r="D61" s="3">
        <v>5.1300000000000008</v>
      </c>
      <c r="E61" s="3">
        <v>38.319999999999958</v>
      </c>
      <c r="F61" s="3">
        <v>197.13999999999996</v>
      </c>
      <c r="G61" s="5"/>
      <c r="H61" s="5"/>
      <c r="I61" s="5"/>
      <c r="J61" s="5"/>
      <c r="K61" s="5"/>
      <c r="L61" s="5"/>
      <c r="M61" s="5"/>
      <c r="N61" s="5"/>
      <c r="O61" s="5"/>
      <c r="P61" s="5"/>
      <c r="Q61" s="5"/>
      <c r="R61" s="5"/>
      <c r="S61" s="5"/>
      <c r="T61" s="5"/>
    </row>
    <row r="62" spans="1:20" x14ac:dyDescent="0.2">
      <c r="A62" s="13" t="s">
        <v>38</v>
      </c>
      <c r="B62" s="3">
        <v>25.659999999999997</v>
      </c>
      <c r="C62" s="3">
        <v>2.83</v>
      </c>
      <c r="D62" s="3">
        <v>0.97000000000000031</v>
      </c>
      <c r="E62" s="3">
        <v>7.6499999999999924</v>
      </c>
      <c r="F62" s="3">
        <v>37.249999999999993</v>
      </c>
      <c r="G62" s="5"/>
      <c r="H62" s="5"/>
      <c r="I62" s="5"/>
      <c r="J62" s="5"/>
      <c r="K62" s="5"/>
      <c r="L62" s="5"/>
      <c r="M62" s="5"/>
      <c r="N62" s="5"/>
      <c r="O62" s="5"/>
      <c r="P62" s="5"/>
      <c r="Q62" s="5"/>
      <c r="R62" s="5"/>
      <c r="S62" s="5"/>
      <c r="T62" s="5"/>
    </row>
    <row r="63" spans="1:20" x14ac:dyDescent="0.2">
      <c r="A63" s="13" t="s">
        <v>173</v>
      </c>
      <c r="B63" s="3">
        <v>3.8199999999999994</v>
      </c>
      <c r="C63" s="3">
        <v>0.67</v>
      </c>
      <c r="D63" s="3">
        <v>0.18000000000000002</v>
      </c>
      <c r="E63" s="3">
        <v>1.2600000000000005</v>
      </c>
      <c r="F63" s="3">
        <v>5.9300000000000006</v>
      </c>
      <c r="G63" s="5"/>
      <c r="H63" s="5"/>
      <c r="I63" s="5"/>
      <c r="J63" s="5"/>
      <c r="K63" s="5"/>
      <c r="L63" s="5"/>
      <c r="M63" s="5"/>
      <c r="N63" s="5"/>
      <c r="O63" s="5"/>
      <c r="P63" s="5"/>
      <c r="Q63" s="5"/>
      <c r="R63" s="5"/>
      <c r="S63" s="5"/>
      <c r="T63" s="5"/>
    </row>
    <row r="64" spans="1:20" x14ac:dyDescent="0.2">
      <c r="A64" s="13" t="s">
        <v>71</v>
      </c>
      <c r="B64" s="3">
        <v>11.290000000000003</v>
      </c>
      <c r="C64" s="3">
        <v>3.6899999999999995</v>
      </c>
      <c r="D64" s="3">
        <v>0.54000000000000015</v>
      </c>
      <c r="E64" s="3">
        <v>2.9099999999999975</v>
      </c>
      <c r="F64" s="3">
        <v>18.429999999999993</v>
      </c>
      <c r="G64" s="5"/>
      <c r="H64" s="5"/>
      <c r="I64" s="5"/>
      <c r="J64" s="5"/>
      <c r="K64" s="5"/>
      <c r="L64" s="5"/>
      <c r="M64" s="5"/>
      <c r="N64" s="5"/>
      <c r="O64" s="5"/>
      <c r="P64" s="5"/>
      <c r="Q64" s="5"/>
      <c r="R64" s="5"/>
      <c r="S64" s="5"/>
      <c r="T64" s="5"/>
    </row>
    <row r="65" spans="1:20" x14ac:dyDescent="0.2">
      <c r="A65" s="13" t="s">
        <v>22</v>
      </c>
      <c r="B65" s="3">
        <v>9.8600000000000012</v>
      </c>
      <c r="C65" s="3">
        <v>3.5799999999999996</v>
      </c>
      <c r="D65" s="3">
        <v>0.44000000000000006</v>
      </c>
      <c r="E65" s="3">
        <v>2.5599999999999983</v>
      </c>
      <c r="F65" s="3">
        <v>16.450000000000003</v>
      </c>
      <c r="G65" s="5"/>
      <c r="H65" s="5"/>
      <c r="I65" s="5"/>
      <c r="J65" s="5"/>
      <c r="K65" s="5"/>
      <c r="L65" s="5"/>
      <c r="M65" s="5"/>
      <c r="N65" s="5"/>
      <c r="O65" s="5"/>
      <c r="P65" s="5"/>
      <c r="Q65" s="5"/>
      <c r="R65" s="5"/>
      <c r="S65" s="5"/>
      <c r="T65" s="5"/>
    </row>
    <row r="66" spans="1:20" x14ac:dyDescent="0.2">
      <c r="A66" s="13" t="s">
        <v>1</v>
      </c>
      <c r="B66" s="3">
        <v>20.400000000000006</v>
      </c>
      <c r="C66" s="3">
        <v>1.5000000000000002</v>
      </c>
      <c r="D66" s="3">
        <v>0.74000000000000032</v>
      </c>
      <c r="E66" s="3">
        <v>5.9499999999999966</v>
      </c>
      <c r="F66" s="3">
        <v>28.660000000000007</v>
      </c>
      <c r="G66" s="5"/>
      <c r="H66" s="5"/>
      <c r="I66" s="5"/>
      <c r="J66" s="5"/>
      <c r="K66" s="5"/>
      <c r="L66" s="5"/>
      <c r="M66" s="5"/>
      <c r="N66" s="5"/>
      <c r="O66" s="5"/>
      <c r="P66" s="5"/>
      <c r="Q66" s="5"/>
      <c r="R66" s="5"/>
      <c r="S66" s="5"/>
      <c r="T66" s="5"/>
    </row>
    <row r="67" spans="1:20" x14ac:dyDescent="0.2">
      <c r="A67" s="13" t="s">
        <v>52</v>
      </c>
      <c r="B67" s="3">
        <v>2.9499999999999993</v>
      </c>
      <c r="C67" s="3">
        <v>0.6</v>
      </c>
      <c r="D67" s="3">
        <v>0.12</v>
      </c>
      <c r="E67" s="3">
        <v>0.89</v>
      </c>
      <c r="F67" s="3">
        <v>4.5699999999999985</v>
      </c>
      <c r="G67" s="5"/>
      <c r="H67" s="5"/>
      <c r="I67" s="5"/>
      <c r="J67" s="5"/>
      <c r="K67" s="5"/>
      <c r="L67" s="5"/>
      <c r="M67" s="5"/>
      <c r="N67" s="5"/>
      <c r="O67" s="5"/>
      <c r="P67" s="5"/>
      <c r="Q67" s="5"/>
      <c r="R67" s="5"/>
      <c r="S67" s="5"/>
      <c r="T67" s="5"/>
    </row>
    <row r="68" spans="1:20" x14ac:dyDescent="0.2">
      <c r="A68" s="13" t="s">
        <v>16</v>
      </c>
      <c r="B68" s="3">
        <v>14.839999999999993</v>
      </c>
      <c r="C68" s="3">
        <v>1.57</v>
      </c>
      <c r="D68" s="3">
        <v>0.54000000000000026</v>
      </c>
      <c r="E68" s="3">
        <v>4.8199999999999923</v>
      </c>
      <c r="F68" s="3">
        <v>21.789999999999996</v>
      </c>
      <c r="G68" s="5"/>
      <c r="H68" s="5"/>
      <c r="I68" s="5"/>
      <c r="J68" s="5"/>
      <c r="K68" s="5"/>
      <c r="L68" s="5"/>
      <c r="M68" s="5"/>
      <c r="N68" s="5"/>
      <c r="O68" s="5"/>
      <c r="P68" s="5"/>
      <c r="Q68" s="5"/>
      <c r="R68" s="5"/>
      <c r="S68" s="5"/>
      <c r="T68" s="5"/>
    </row>
    <row r="69" spans="1:20" x14ac:dyDescent="0.2">
      <c r="A69" s="13" t="s">
        <v>45</v>
      </c>
      <c r="B69" s="3">
        <v>7.9</v>
      </c>
      <c r="C69" s="3">
        <v>2.3600000000000003</v>
      </c>
      <c r="D69" s="3">
        <v>0.34000000000000008</v>
      </c>
      <c r="E69" s="3">
        <v>2.4399999999999986</v>
      </c>
      <c r="F69" s="3">
        <v>13.030000000000001</v>
      </c>
      <c r="G69" s="5"/>
      <c r="H69" s="5"/>
      <c r="I69" s="5"/>
      <c r="J69" s="5"/>
      <c r="K69" s="5"/>
      <c r="L69" s="5"/>
      <c r="M69" s="5"/>
      <c r="N69" s="5"/>
      <c r="O69" s="5"/>
      <c r="P69" s="5"/>
      <c r="Q69" s="5"/>
      <c r="R69" s="5"/>
      <c r="S69" s="5"/>
      <c r="T69" s="5"/>
    </row>
    <row r="70" spans="1:20" x14ac:dyDescent="0.2">
      <c r="A70" s="13" t="s">
        <v>58</v>
      </c>
      <c r="B70" s="3">
        <v>10.009999999999996</v>
      </c>
      <c r="C70" s="3">
        <v>0.37</v>
      </c>
      <c r="D70" s="3">
        <v>0.33000000000000007</v>
      </c>
      <c r="E70" s="3">
        <v>2.8999999999999972</v>
      </c>
      <c r="F70" s="3">
        <v>13.629999999999999</v>
      </c>
      <c r="G70" s="5"/>
      <c r="H70" s="5"/>
      <c r="I70" s="5"/>
      <c r="J70" s="5"/>
      <c r="K70" s="5"/>
      <c r="L70" s="5"/>
      <c r="M70" s="5"/>
      <c r="N70" s="5"/>
      <c r="O70" s="5"/>
      <c r="P70" s="5"/>
      <c r="Q70" s="5"/>
      <c r="R70" s="5"/>
      <c r="S70" s="5"/>
      <c r="T70" s="5"/>
    </row>
    <row r="71" spans="1:20" x14ac:dyDescent="0.2">
      <c r="A71" s="13" t="s">
        <v>26</v>
      </c>
      <c r="B71" s="3">
        <v>5.37</v>
      </c>
      <c r="C71" s="3">
        <v>1.2100000000000002</v>
      </c>
      <c r="D71" s="3">
        <v>0.29000000000000004</v>
      </c>
      <c r="E71" s="3">
        <v>1.7400000000000002</v>
      </c>
      <c r="F71" s="3">
        <v>8.5900000000000016</v>
      </c>
      <c r="G71" s="5"/>
      <c r="H71" s="5"/>
      <c r="I71" s="5"/>
      <c r="J71" s="5"/>
      <c r="K71" s="5"/>
      <c r="L71" s="5"/>
      <c r="M71" s="5"/>
      <c r="N71" s="5"/>
      <c r="O71" s="5"/>
      <c r="P71" s="5"/>
      <c r="Q71" s="5"/>
      <c r="R71" s="5"/>
      <c r="S71" s="5"/>
      <c r="T71" s="5"/>
    </row>
    <row r="72" spans="1:20" x14ac:dyDescent="0.2">
      <c r="A72" s="13" t="s">
        <v>12</v>
      </c>
      <c r="B72" s="3">
        <v>17.609999999999996</v>
      </c>
      <c r="C72" s="3">
        <v>1.6300000000000003</v>
      </c>
      <c r="D72" s="3">
        <v>0.54000000000000015</v>
      </c>
      <c r="E72" s="3">
        <v>4.579999999999985</v>
      </c>
      <c r="F72" s="3">
        <v>24.489999999999988</v>
      </c>
      <c r="G72" s="5"/>
      <c r="H72" s="5"/>
      <c r="I72" s="5"/>
      <c r="J72" s="5"/>
      <c r="K72" s="5"/>
      <c r="L72" s="5"/>
      <c r="M72" s="5"/>
      <c r="N72" s="5"/>
      <c r="O72" s="5"/>
      <c r="P72" s="5"/>
      <c r="Q72" s="5"/>
      <c r="R72" s="5"/>
      <c r="S72" s="5"/>
      <c r="T72" s="5"/>
    </row>
    <row r="73" spans="1:20" x14ac:dyDescent="0.2">
      <c r="A73" s="13" t="s">
        <v>214</v>
      </c>
      <c r="B73" s="3">
        <v>2.2299999999999995</v>
      </c>
      <c r="C73" s="3">
        <v>1.3300000000000003</v>
      </c>
      <c r="D73" s="3">
        <v>0.1</v>
      </c>
      <c r="E73" s="3">
        <v>0.62000000000000011</v>
      </c>
      <c r="F73" s="3">
        <v>4.3199999999999994</v>
      </c>
      <c r="G73" s="5"/>
      <c r="H73" s="5"/>
      <c r="I73" s="5"/>
      <c r="J73" s="5"/>
      <c r="K73" s="5"/>
      <c r="L73" s="5"/>
      <c r="M73" s="5"/>
      <c r="N73" s="5"/>
      <c r="O73" s="5"/>
      <c r="P73" s="5"/>
      <c r="Q73" s="5"/>
      <c r="R73" s="5"/>
      <c r="S73" s="5"/>
      <c r="T73" s="5"/>
    </row>
    <row r="74" spans="1:20" x14ac:dyDescent="0.2">
      <c r="A74" s="19" t="s">
        <v>342</v>
      </c>
      <c r="B74" s="3">
        <v>21.88</v>
      </c>
      <c r="C74" s="3">
        <v>8.25</v>
      </c>
      <c r="D74" s="3">
        <v>1.04</v>
      </c>
      <c r="E74" s="3">
        <v>6.1300000000000008</v>
      </c>
      <c r="F74" s="3">
        <v>37.35</v>
      </c>
      <c r="G74" s="5"/>
      <c r="H74" s="5"/>
      <c r="I74" s="5"/>
      <c r="J74" s="5"/>
      <c r="K74" s="5"/>
      <c r="L74" s="5"/>
      <c r="M74" s="5"/>
      <c r="N74" s="5"/>
      <c r="O74" s="5"/>
      <c r="P74" s="5"/>
      <c r="Q74" s="5"/>
      <c r="R74" s="5"/>
      <c r="S74" s="5"/>
      <c r="T74" s="5"/>
    </row>
    <row r="75" spans="1:20" x14ac:dyDescent="0.2">
      <c r="A75" s="13" t="s">
        <v>38</v>
      </c>
      <c r="B75" s="3">
        <v>6.53</v>
      </c>
      <c r="C75" s="3">
        <v>0.96000000000000008</v>
      </c>
      <c r="D75" s="3">
        <v>0.17</v>
      </c>
      <c r="E75" s="3">
        <v>2.2299999999999995</v>
      </c>
      <c r="F75" s="3">
        <v>9.9</v>
      </c>
      <c r="G75" s="5"/>
      <c r="H75" s="5"/>
      <c r="I75" s="5"/>
      <c r="J75" s="5"/>
      <c r="K75" s="5"/>
      <c r="L75" s="5"/>
      <c r="M75" s="5"/>
      <c r="N75" s="5"/>
      <c r="O75" s="5"/>
      <c r="P75" s="5"/>
      <c r="Q75" s="5"/>
      <c r="R75" s="5"/>
      <c r="S75" s="5"/>
      <c r="T75" s="5"/>
    </row>
    <row r="76" spans="1:20" x14ac:dyDescent="0.2">
      <c r="A76" s="13" t="s">
        <v>71</v>
      </c>
      <c r="B76" s="3">
        <v>1.6999999999999997</v>
      </c>
      <c r="C76" s="3">
        <v>0.36000000000000004</v>
      </c>
      <c r="D76" s="3">
        <v>7.0000000000000007E-2</v>
      </c>
      <c r="E76" s="3">
        <v>0.39</v>
      </c>
      <c r="F76" s="3">
        <v>2.5100000000000002</v>
      </c>
      <c r="G76" s="5"/>
      <c r="H76" s="5"/>
      <c r="I76" s="5"/>
      <c r="J76" s="5"/>
      <c r="K76" s="5"/>
      <c r="L76" s="5"/>
      <c r="M76" s="5"/>
      <c r="N76" s="5"/>
      <c r="O76" s="5"/>
      <c r="P76" s="5"/>
      <c r="Q76" s="5"/>
      <c r="R76" s="5"/>
      <c r="S76" s="5"/>
      <c r="T76" s="5"/>
    </row>
    <row r="77" spans="1:20" x14ac:dyDescent="0.2">
      <c r="A77" s="13" t="s">
        <v>22</v>
      </c>
      <c r="B77" s="3">
        <v>0.90999999999999992</v>
      </c>
      <c r="C77" s="3">
        <v>1.01</v>
      </c>
      <c r="D77" s="3">
        <v>0.02</v>
      </c>
      <c r="E77" s="3">
        <v>0.21000000000000002</v>
      </c>
      <c r="F77" s="3">
        <v>2.15</v>
      </c>
      <c r="G77" s="5"/>
      <c r="H77" s="5"/>
      <c r="I77" s="5"/>
      <c r="J77" s="5"/>
      <c r="K77" s="5"/>
      <c r="L77" s="5"/>
      <c r="M77" s="5"/>
      <c r="N77" s="5"/>
      <c r="O77" s="5"/>
      <c r="P77" s="5"/>
      <c r="Q77" s="5"/>
      <c r="R77" s="5"/>
      <c r="S77" s="5"/>
      <c r="T77" s="5"/>
    </row>
    <row r="78" spans="1:20" x14ac:dyDescent="0.2">
      <c r="A78" s="13" t="s">
        <v>1</v>
      </c>
      <c r="B78" s="3">
        <v>2.4500000000000002</v>
      </c>
      <c r="C78" s="3">
        <v>1.37</v>
      </c>
      <c r="D78" s="3">
        <v>0.18</v>
      </c>
      <c r="E78" s="3">
        <v>0.76000000000000012</v>
      </c>
      <c r="F78" s="3">
        <v>4.7699999999999996</v>
      </c>
      <c r="G78" s="5"/>
      <c r="H78" s="5"/>
      <c r="I78" s="5"/>
      <c r="J78" s="5"/>
      <c r="K78" s="5"/>
      <c r="L78" s="5"/>
      <c r="M78" s="5"/>
      <c r="N78" s="5"/>
      <c r="O78" s="5"/>
      <c r="P78" s="5"/>
      <c r="Q78" s="5"/>
      <c r="R78" s="5"/>
      <c r="S78" s="5"/>
      <c r="T78" s="5"/>
    </row>
    <row r="79" spans="1:20" x14ac:dyDescent="0.2">
      <c r="A79" s="13" t="s">
        <v>52</v>
      </c>
      <c r="B79" s="3">
        <v>0.89999999999999991</v>
      </c>
      <c r="C79" s="3">
        <v>0</v>
      </c>
      <c r="D79" s="3">
        <v>0.01</v>
      </c>
      <c r="E79" s="3">
        <v>0.19000000000000003</v>
      </c>
      <c r="F79" s="3">
        <v>1.1100000000000001</v>
      </c>
      <c r="G79" s="5"/>
      <c r="H79" s="5"/>
      <c r="I79" s="5"/>
      <c r="J79" s="5"/>
      <c r="K79" s="5"/>
      <c r="L79" s="5"/>
      <c r="M79" s="5"/>
      <c r="N79" s="5"/>
      <c r="O79" s="5"/>
      <c r="P79" s="5"/>
      <c r="Q79" s="5"/>
      <c r="R79" s="5"/>
      <c r="S79" s="5"/>
      <c r="T79" s="5"/>
    </row>
    <row r="80" spans="1:20" x14ac:dyDescent="0.2">
      <c r="A80" s="13" t="s">
        <v>16</v>
      </c>
      <c r="B80" s="3">
        <v>1.8599999999999999</v>
      </c>
      <c r="C80" s="3">
        <v>0.43000000000000005</v>
      </c>
      <c r="D80" s="3">
        <v>0.02</v>
      </c>
      <c r="E80" s="3">
        <v>0.42999999999999994</v>
      </c>
      <c r="F80" s="3">
        <v>2.7400000000000007</v>
      </c>
      <c r="G80" s="5"/>
      <c r="H80" s="5"/>
      <c r="I80" s="5"/>
      <c r="J80" s="5"/>
      <c r="K80" s="5"/>
      <c r="L80" s="5"/>
      <c r="M80" s="5"/>
      <c r="N80" s="5"/>
      <c r="O80" s="5"/>
      <c r="P80" s="5"/>
      <c r="Q80" s="5"/>
      <c r="R80" s="5"/>
      <c r="S80" s="5"/>
      <c r="T80" s="5"/>
    </row>
    <row r="81" spans="1:20" x14ac:dyDescent="0.2">
      <c r="A81" s="13" t="s">
        <v>45</v>
      </c>
      <c r="B81" s="3">
        <v>0.7</v>
      </c>
      <c r="C81" s="3">
        <v>0.90999999999999992</v>
      </c>
      <c r="D81" s="3">
        <v>7.0000000000000007E-2</v>
      </c>
      <c r="E81" s="3">
        <v>0.21</v>
      </c>
      <c r="F81" s="3">
        <v>1.9000000000000001</v>
      </c>
      <c r="G81" s="5"/>
      <c r="H81" s="5"/>
      <c r="I81" s="5"/>
      <c r="J81" s="5"/>
      <c r="K81" s="5"/>
      <c r="L81" s="5"/>
      <c r="M81" s="5"/>
      <c r="N81" s="5"/>
      <c r="O81" s="5"/>
      <c r="P81" s="5"/>
      <c r="Q81" s="5"/>
      <c r="R81" s="5"/>
      <c r="S81" s="5"/>
      <c r="T81" s="5"/>
    </row>
    <row r="82" spans="1:20" x14ac:dyDescent="0.2">
      <c r="A82" s="13" t="s">
        <v>58</v>
      </c>
      <c r="B82" s="3">
        <v>0.46</v>
      </c>
      <c r="C82" s="3">
        <v>0.13</v>
      </c>
      <c r="D82" s="3">
        <v>0</v>
      </c>
      <c r="E82" s="3">
        <v>0.12000000000000001</v>
      </c>
      <c r="F82" s="3">
        <v>0.72</v>
      </c>
      <c r="G82" s="5"/>
      <c r="H82" s="5"/>
      <c r="I82" s="5"/>
      <c r="J82" s="5"/>
      <c r="K82" s="5"/>
      <c r="L82" s="5"/>
      <c r="M82" s="5"/>
      <c r="N82" s="5"/>
      <c r="O82" s="5"/>
      <c r="P82" s="5"/>
      <c r="Q82" s="5"/>
      <c r="R82" s="5"/>
      <c r="S82" s="5"/>
      <c r="T82" s="5"/>
    </row>
    <row r="83" spans="1:20" x14ac:dyDescent="0.2">
      <c r="A83" s="13" t="s">
        <v>26</v>
      </c>
      <c r="B83" s="3">
        <v>0.21</v>
      </c>
      <c r="C83" s="3">
        <v>0.26</v>
      </c>
      <c r="D83" s="3">
        <v>0.05</v>
      </c>
      <c r="E83" s="3">
        <v>0.05</v>
      </c>
      <c r="F83" s="3">
        <v>0.57000000000000006</v>
      </c>
      <c r="G83" s="5"/>
      <c r="H83" s="5"/>
      <c r="I83" s="5"/>
      <c r="J83" s="5"/>
      <c r="K83" s="5"/>
      <c r="L83" s="5"/>
      <c r="M83" s="5"/>
      <c r="N83" s="5"/>
      <c r="O83" s="5"/>
      <c r="P83" s="5"/>
      <c r="Q83" s="5"/>
      <c r="R83" s="5"/>
      <c r="S83" s="5"/>
      <c r="T83" s="5"/>
    </row>
    <row r="84" spans="1:20" x14ac:dyDescent="0.2">
      <c r="A84" s="13" t="s">
        <v>12</v>
      </c>
      <c r="B84" s="3">
        <v>4.9499999999999984</v>
      </c>
      <c r="C84" s="3">
        <v>1.6900000000000002</v>
      </c>
      <c r="D84" s="3">
        <v>0.22</v>
      </c>
      <c r="E84" s="3">
        <v>1.1400000000000001</v>
      </c>
      <c r="F84" s="3">
        <v>8.02</v>
      </c>
      <c r="G84" s="5"/>
      <c r="H84" s="5"/>
      <c r="I84" s="5"/>
      <c r="J84" s="5"/>
      <c r="K84" s="5"/>
      <c r="L84" s="5"/>
      <c r="M84" s="5"/>
      <c r="N84" s="5"/>
      <c r="O84" s="5"/>
      <c r="P84" s="5"/>
      <c r="Q84" s="5"/>
      <c r="R84" s="5"/>
      <c r="S84" s="5"/>
      <c r="T84" s="5"/>
    </row>
    <row r="85" spans="1:20" x14ac:dyDescent="0.2">
      <c r="A85" s="13" t="s">
        <v>214</v>
      </c>
      <c r="B85" s="3">
        <v>1.21</v>
      </c>
      <c r="C85" s="3">
        <v>1.1299999999999999</v>
      </c>
      <c r="D85" s="3">
        <v>0.23</v>
      </c>
      <c r="E85" s="3">
        <v>0.4</v>
      </c>
      <c r="F85" s="3">
        <v>2.96</v>
      </c>
      <c r="G85" s="5"/>
      <c r="H85" s="5"/>
      <c r="I85" s="5"/>
      <c r="J85" s="5"/>
      <c r="K85" s="5"/>
      <c r="L85" s="5"/>
      <c r="M85" s="5"/>
      <c r="N85" s="5"/>
      <c r="O85" s="5"/>
      <c r="P85" s="5"/>
      <c r="Q85" s="5"/>
      <c r="R85" s="5"/>
      <c r="S85" s="5"/>
      <c r="T85" s="5"/>
    </row>
    <row r="86" spans="1:20" x14ac:dyDescent="0.2">
      <c r="A86" s="19" t="s">
        <v>107</v>
      </c>
      <c r="B86" s="3">
        <v>62.729999999999983</v>
      </c>
      <c r="C86" s="3">
        <v>0.08</v>
      </c>
      <c r="D86" s="3">
        <v>22.789999999999949</v>
      </c>
      <c r="E86" s="3">
        <v>118.61000000000001</v>
      </c>
      <c r="F86" s="3">
        <v>205.01000000000016</v>
      </c>
      <c r="G86" s="5"/>
      <c r="H86" s="5"/>
      <c r="I86" s="5"/>
      <c r="J86" s="5"/>
      <c r="K86" s="5"/>
      <c r="L86" s="5"/>
      <c r="M86" s="5"/>
      <c r="N86" s="5"/>
      <c r="O86" s="5"/>
      <c r="P86" s="5"/>
      <c r="Q86" s="5"/>
      <c r="R86" s="5"/>
      <c r="S86" s="5"/>
      <c r="T86" s="5"/>
    </row>
    <row r="87" spans="1:20" x14ac:dyDescent="0.2">
      <c r="A87" s="13" t="s">
        <v>38</v>
      </c>
      <c r="B87" s="3">
        <v>6.869999999999993</v>
      </c>
      <c r="C87" s="3">
        <v>0</v>
      </c>
      <c r="D87" s="3">
        <v>3.3199999999999892</v>
      </c>
      <c r="E87" s="3">
        <v>15.929999999999968</v>
      </c>
      <c r="F87" s="3">
        <v>26.250000000000007</v>
      </c>
      <c r="G87" s="5"/>
      <c r="H87" s="5"/>
      <c r="I87" s="5"/>
      <c r="J87" s="5"/>
      <c r="K87" s="5"/>
      <c r="L87" s="5"/>
      <c r="M87" s="5"/>
      <c r="N87" s="5"/>
      <c r="O87" s="5"/>
      <c r="P87" s="5"/>
      <c r="Q87" s="5"/>
      <c r="R87" s="5"/>
      <c r="S87" s="5"/>
      <c r="T87" s="5"/>
    </row>
    <row r="88" spans="1:20" x14ac:dyDescent="0.2">
      <c r="A88" s="13" t="s">
        <v>173</v>
      </c>
      <c r="B88" s="3">
        <v>0.20000000000000004</v>
      </c>
      <c r="C88" s="3">
        <v>0</v>
      </c>
      <c r="D88" s="3">
        <v>0.53000000000000025</v>
      </c>
      <c r="E88" s="3">
        <v>3.2599999999999962</v>
      </c>
      <c r="F88" s="3">
        <v>4.0499999999999954</v>
      </c>
      <c r="G88" s="5"/>
      <c r="H88" s="5"/>
      <c r="I88" s="5"/>
      <c r="J88" s="5"/>
      <c r="K88" s="5"/>
      <c r="L88" s="5"/>
      <c r="M88" s="5"/>
      <c r="N88" s="5"/>
      <c r="O88" s="5"/>
      <c r="P88" s="5"/>
      <c r="Q88" s="5"/>
      <c r="R88" s="5"/>
      <c r="S88" s="5"/>
      <c r="T88" s="5"/>
    </row>
    <row r="89" spans="1:20" x14ac:dyDescent="0.2">
      <c r="A89" s="13" t="s">
        <v>71</v>
      </c>
      <c r="B89" s="3">
        <v>0.01</v>
      </c>
      <c r="C89" s="3">
        <v>0</v>
      </c>
      <c r="D89" s="3">
        <v>0</v>
      </c>
      <c r="E89" s="3">
        <v>0.12</v>
      </c>
      <c r="F89" s="3">
        <v>0.13</v>
      </c>
      <c r="G89" s="5"/>
      <c r="H89" s="5"/>
      <c r="I89" s="5"/>
      <c r="J89" s="5"/>
      <c r="K89" s="5"/>
      <c r="L89" s="5"/>
      <c r="M89" s="5"/>
      <c r="N89" s="5"/>
      <c r="O89" s="5"/>
      <c r="P89" s="5"/>
      <c r="Q89" s="5"/>
      <c r="R89" s="5"/>
      <c r="S89" s="5"/>
      <c r="T89" s="5"/>
    </row>
    <row r="90" spans="1:20" x14ac:dyDescent="0.2">
      <c r="A90" s="13" t="s">
        <v>22</v>
      </c>
      <c r="B90" s="3">
        <v>2.1599999999999993</v>
      </c>
      <c r="C90" s="3">
        <v>0</v>
      </c>
      <c r="D90" s="3">
        <v>0.23000000000000004</v>
      </c>
      <c r="E90" s="3">
        <v>1.6600000000000001</v>
      </c>
      <c r="F90" s="3">
        <v>4.0599999999999969</v>
      </c>
      <c r="G90" s="5"/>
      <c r="H90" s="5"/>
      <c r="I90" s="5"/>
      <c r="J90" s="5"/>
      <c r="K90" s="5"/>
      <c r="L90" s="5"/>
      <c r="M90" s="5"/>
      <c r="N90" s="5"/>
      <c r="O90" s="5"/>
      <c r="P90" s="5"/>
      <c r="Q90" s="5"/>
      <c r="R90" s="5"/>
      <c r="S90" s="5"/>
      <c r="T90" s="5"/>
    </row>
    <row r="91" spans="1:20" x14ac:dyDescent="0.2">
      <c r="A91" s="13" t="s">
        <v>1</v>
      </c>
      <c r="B91" s="3">
        <v>0.05</v>
      </c>
      <c r="C91" s="3">
        <v>0</v>
      </c>
      <c r="D91" s="3">
        <v>0.09</v>
      </c>
      <c r="E91" s="3">
        <v>0.33000000000000007</v>
      </c>
      <c r="F91" s="3">
        <v>0.4900000000000001</v>
      </c>
      <c r="G91" s="5"/>
      <c r="H91" s="5"/>
      <c r="I91" s="5"/>
      <c r="J91" s="5"/>
      <c r="K91" s="5"/>
      <c r="L91" s="5"/>
      <c r="M91" s="5"/>
      <c r="N91" s="5"/>
      <c r="O91" s="5"/>
      <c r="P91" s="5"/>
      <c r="Q91" s="5"/>
      <c r="R91" s="5"/>
      <c r="S91" s="5"/>
      <c r="T91" s="5"/>
    </row>
    <row r="92" spans="1:20" x14ac:dyDescent="0.2">
      <c r="A92" s="13" t="s">
        <v>52</v>
      </c>
      <c r="B92" s="3">
        <v>9.0000000000000011E-2</v>
      </c>
      <c r="C92" s="3">
        <v>0</v>
      </c>
      <c r="D92" s="3">
        <v>0.16</v>
      </c>
      <c r="E92" s="3">
        <v>0.68000000000000016</v>
      </c>
      <c r="F92" s="3">
        <v>0.92000000000000037</v>
      </c>
      <c r="G92" s="5"/>
      <c r="H92" s="5"/>
      <c r="I92" s="5"/>
      <c r="J92" s="5"/>
      <c r="K92" s="5"/>
      <c r="L92" s="5"/>
      <c r="M92" s="5"/>
      <c r="N92" s="5"/>
      <c r="O92" s="5"/>
      <c r="P92" s="5"/>
      <c r="Q92" s="5"/>
      <c r="R92" s="5"/>
      <c r="S92" s="5"/>
      <c r="T92" s="5"/>
    </row>
    <row r="93" spans="1:20" x14ac:dyDescent="0.2">
      <c r="A93" s="13" t="s">
        <v>16</v>
      </c>
      <c r="B93" s="3">
        <v>0.39</v>
      </c>
      <c r="C93" s="3">
        <v>0</v>
      </c>
      <c r="D93" s="3">
        <v>0.54000000000000026</v>
      </c>
      <c r="E93" s="3">
        <v>2.8499999999999974</v>
      </c>
      <c r="F93" s="3">
        <v>3.7999999999999963</v>
      </c>
      <c r="G93" s="5"/>
      <c r="H93" s="5"/>
      <c r="I93" s="5"/>
      <c r="J93" s="5"/>
      <c r="K93" s="5"/>
      <c r="L93" s="5"/>
      <c r="M93" s="5"/>
      <c r="N93" s="5"/>
      <c r="O93" s="5"/>
      <c r="P93" s="5"/>
      <c r="Q93" s="5"/>
      <c r="R93" s="5"/>
      <c r="S93" s="5"/>
      <c r="T93" s="5"/>
    </row>
    <row r="94" spans="1:20" x14ac:dyDescent="0.2">
      <c r="A94" s="13" t="s">
        <v>45</v>
      </c>
      <c r="B94" s="3">
        <v>16.950000000000006</v>
      </c>
      <c r="C94" s="3">
        <v>0</v>
      </c>
      <c r="D94" s="3">
        <v>4.9599999999999884</v>
      </c>
      <c r="E94" s="3">
        <v>23.680000000000021</v>
      </c>
      <c r="F94" s="3">
        <v>45.740000000000066</v>
      </c>
      <c r="G94" s="5"/>
      <c r="H94" s="5"/>
      <c r="I94" s="5"/>
      <c r="J94" s="5"/>
      <c r="K94" s="5"/>
      <c r="L94" s="5"/>
      <c r="M94" s="5"/>
      <c r="N94" s="5"/>
      <c r="O94" s="5"/>
      <c r="P94" s="5"/>
      <c r="Q94" s="5"/>
      <c r="R94" s="5"/>
      <c r="S94" s="5"/>
      <c r="T94" s="5"/>
    </row>
    <row r="95" spans="1:20" x14ac:dyDescent="0.2">
      <c r="A95" s="13" t="s">
        <v>58</v>
      </c>
      <c r="B95" s="3">
        <v>10.589999999999995</v>
      </c>
      <c r="C95" s="3">
        <v>0.08</v>
      </c>
      <c r="D95" s="3">
        <v>3.8599999999999897</v>
      </c>
      <c r="E95" s="3">
        <v>19.100000000000019</v>
      </c>
      <c r="F95" s="3">
        <v>33.73000000000004</v>
      </c>
      <c r="G95" s="5"/>
      <c r="H95" s="5"/>
      <c r="I95" s="5"/>
      <c r="J95" s="5"/>
      <c r="K95" s="5"/>
      <c r="L95" s="5"/>
      <c r="M95" s="5"/>
      <c r="N95" s="5"/>
      <c r="O95" s="5"/>
      <c r="P95" s="5"/>
      <c r="Q95" s="5"/>
      <c r="R95" s="5"/>
      <c r="S95" s="5"/>
      <c r="T95" s="5"/>
    </row>
    <row r="96" spans="1:20" x14ac:dyDescent="0.2">
      <c r="A96" s="13" t="s">
        <v>26</v>
      </c>
      <c r="B96" s="3">
        <v>15.519999999999996</v>
      </c>
      <c r="C96" s="3">
        <v>0</v>
      </c>
      <c r="D96" s="3">
        <v>4.1799999999999917</v>
      </c>
      <c r="E96" s="3">
        <v>24.790000000000003</v>
      </c>
      <c r="F96" s="3">
        <v>44.590000000000039</v>
      </c>
      <c r="G96" s="5"/>
      <c r="H96" s="5"/>
      <c r="I96" s="5"/>
      <c r="J96" s="5"/>
      <c r="K96" s="5"/>
      <c r="L96" s="5"/>
      <c r="M96" s="5"/>
      <c r="N96" s="5"/>
      <c r="O96" s="5"/>
      <c r="P96" s="5"/>
      <c r="Q96" s="5"/>
      <c r="R96" s="5"/>
      <c r="S96" s="5"/>
      <c r="T96" s="5"/>
    </row>
    <row r="97" spans="1:20" x14ac:dyDescent="0.2">
      <c r="A97" s="13" t="s">
        <v>12</v>
      </c>
      <c r="B97" s="3">
        <v>0.33999999999999997</v>
      </c>
      <c r="C97" s="3">
        <v>0</v>
      </c>
      <c r="D97" s="3">
        <v>1.4900000000000004</v>
      </c>
      <c r="E97" s="3">
        <v>9.0699999999999932</v>
      </c>
      <c r="F97" s="3">
        <v>10.939999999999992</v>
      </c>
      <c r="G97" s="5"/>
      <c r="H97" s="5"/>
      <c r="I97" s="5"/>
      <c r="J97" s="5"/>
      <c r="K97" s="5"/>
      <c r="L97" s="5"/>
      <c r="M97" s="5"/>
      <c r="N97" s="5"/>
      <c r="O97" s="5"/>
      <c r="P97" s="5"/>
      <c r="Q97" s="5"/>
      <c r="R97" s="5"/>
      <c r="S97" s="5"/>
      <c r="T97" s="5"/>
    </row>
    <row r="98" spans="1:20" x14ac:dyDescent="0.2">
      <c r="A98" s="13" t="s">
        <v>214</v>
      </c>
      <c r="B98" s="3">
        <v>9.5599999999999881</v>
      </c>
      <c r="C98" s="3">
        <v>0</v>
      </c>
      <c r="D98" s="3">
        <v>3.4299999999999877</v>
      </c>
      <c r="E98" s="3">
        <v>17.140000000000015</v>
      </c>
      <c r="F98" s="3">
        <v>30.310000000000027</v>
      </c>
      <c r="G98" s="5"/>
      <c r="H98" s="5"/>
      <c r="I98" s="5"/>
      <c r="J98" s="5"/>
      <c r="K98" s="5"/>
      <c r="L98" s="5"/>
      <c r="M98" s="5"/>
      <c r="N98" s="5"/>
      <c r="O98" s="5"/>
      <c r="P98" s="5"/>
      <c r="Q98" s="5"/>
      <c r="R98" s="5"/>
      <c r="S98" s="5"/>
      <c r="T98" s="5"/>
    </row>
    <row r="99" spans="1:20" x14ac:dyDescent="0.2">
      <c r="A99" s="19" t="s">
        <v>186</v>
      </c>
      <c r="B99" s="3">
        <v>65.7</v>
      </c>
      <c r="C99" s="3">
        <v>20.099999999999998</v>
      </c>
      <c r="D99" s="3">
        <v>7.950000000000002</v>
      </c>
      <c r="E99" s="3">
        <v>46.929999999999993</v>
      </c>
      <c r="F99" s="3">
        <v>140.54000000000002</v>
      </c>
      <c r="G99" s="5"/>
      <c r="H99" s="5"/>
      <c r="I99" s="5"/>
      <c r="J99" s="5"/>
      <c r="K99" s="5"/>
      <c r="L99" s="5"/>
      <c r="M99" s="5"/>
      <c r="N99" s="5"/>
      <c r="O99" s="5"/>
      <c r="P99" s="5"/>
      <c r="Q99" s="5"/>
      <c r="R99" s="5"/>
      <c r="S99" s="5"/>
      <c r="T99" s="5"/>
    </row>
    <row r="100" spans="1:20" x14ac:dyDescent="0.2">
      <c r="A100" s="13" t="s">
        <v>38</v>
      </c>
      <c r="B100" s="3">
        <v>15.54</v>
      </c>
      <c r="C100" s="3">
        <v>1.2800000000000002</v>
      </c>
      <c r="D100" s="3">
        <v>1.9200000000000008</v>
      </c>
      <c r="E100" s="3">
        <v>13.369999999999996</v>
      </c>
      <c r="F100" s="3">
        <v>32.140000000000022</v>
      </c>
      <c r="G100" s="5"/>
      <c r="H100" s="5"/>
      <c r="I100" s="5"/>
      <c r="J100" s="5"/>
      <c r="K100" s="5"/>
      <c r="L100" s="5"/>
      <c r="M100" s="5"/>
      <c r="N100" s="5"/>
      <c r="O100" s="5"/>
      <c r="P100" s="5"/>
      <c r="Q100" s="5"/>
      <c r="R100" s="5"/>
      <c r="S100" s="5"/>
      <c r="T100" s="5"/>
    </row>
    <row r="101" spans="1:20" x14ac:dyDescent="0.2">
      <c r="A101" s="13" t="s">
        <v>173</v>
      </c>
      <c r="B101" s="3">
        <v>1.9200000000000004</v>
      </c>
      <c r="C101" s="3">
        <v>0.58000000000000007</v>
      </c>
      <c r="D101" s="3">
        <v>0.32000000000000006</v>
      </c>
      <c r="E101" s="3">
        <v>2.1399999999999997</v>
      </c>
      <c r="F101" s="3">
        <v>4.9999999999999991</v>
      </c>
      <c r="G101" s="5"/>
      <c r="H101" s="5"/>
      <c r="I101" s="5"/>
      <c r="J101" s="5"/>
      <c r="K101" s="5"/>
      <c r="L101" s="5"/>
      <c r="M101" s="5"/>
      <c r="N101" s="5"/>
      <c r="O101" s="5"/>
      <c r="P101" s="5"/>
      <c r="Q101" s="5"/>
      <c r="R101" s="5"/>
      <c r="S101" s="5"/>
      <c r="T101" s="5"/>
    </row>
    <row r="102" spans="1:20" x14ac:dyDescent="0.2">
      <c r="A102" s="13" t="s">
        <v>71</v>
      </c>
      <c r="B102" s="3">
        <v>5.7199999999999989</v>
      </c>
      <c r="C102" s="3">
        <v>1.4100000000000004</v>
      </c>
      <c r="D102" s="3">
        <v>0.7200000000000002</v>
      </c>
      <c r="E102" s="3">
        <v>4.8800000000000008</v>
      </c>
      <c r="F102" s="3">
        <v>12.720000000000002</v>
      </c>
      <c r="G102" s="5"/>
      <c r="H102" s="5"/>
      <c r="I102" s="5"/>
      <c r="J102" s="5"/>
      <c r="K102" s="5"/>
      <c r="L102" s="5"/>
      <c r="M102" s="5"/>
      <c r="N102" s="5"/>
      <c r="O102" s="5"/>
      <c r="P102" s="5"/>
      <c r="Q102" s="5"/>
      <c r="R102" s="5"/>
      <c r="S102" s="5"/>
      <c r="T102" s="5"/>
    </row>
    <row r="103" spans="1:20" x14ac:dyDescent="0.2">
      <c r="A103" s="13" t="s">
        <v>22</v>
      </c>
      <c r="B103" s="3">
        <v>6.12</v>
      </c>
      <c r="C103" s="3">
        <v>0.92999999999999994</v>
      </c>
      <c r="D103" s="3">
        <v>0.76000000000000023</v>
      </c>
      <c r="E103" s="3">
        <v>4.5600000000000014</v>
      </c>
      <c r="F103" s="3">
        <v>12.34</v>
      </c>
      <c r="G103" s="5"/>
      <c r="H103" s="5"/>
      <c r="I103" s="5"/>
      <c r="J103" s="5"/>
      <c r="K103" s="5"/>
      <c r="L103" s="5"/>
      <c r="M103" s="5"/>
      <c r="N103" s="5"/>
      <c r="O103" s="5"/>
      <c r="P103" s="5"/>
      <c r="Q103" s="5"/>
      <c r="R103" s="5"/>
      <c r="S103" s="5"/>
      <c r="T103" s="5"/>
    </row>
    <row r="104" spans="1:20" x14ac:dyDescent="0.2">
      <c r="A104" s="13" t="s">
        <v>1</v>
      </c>
      <c r="B104" s="3">
        <v>4.3899999999999997</v>
      </c>
      <c r="C104" s="3">
        <v>0.2</v>
      </c>
      <c r="D104" s="3">
        <v>0.5</v>
      </c>
      <c r="E104" s="3">
        <v>3.2599999999999989</v>
      </c>
      <c r="F104" s="3">
        <v>8.3299999999999983</v>
      </c>
      <c r="G104" s="5"/>
      <c r="H104" s="5"/>
      <c r="I104" s="5"/>
      <c r="J104" s="5"/>
      <c r="K104" s="5"/>
      <c r="L104" s="5"/>
      <c r="M104" s="5"/>
      <c r="N104" s="5"/>
      <c r="O104" s="5"/>
      <c r="P104" s="5"/>
      <c r="Q104" s="5"/>
      <c r="R104" s="5"/>
      <c r="S104" s="5"/>
      <c r="T104" s="5"/>
    </row>
    <row r="105" spans="1:20" x14ac:dyDescent="0.2">
      <c r="A105" s="13" t="s">
        <v>52</v>
      </c>
      <c r="B105" s="3">
        <v>0.54</v>
      </c>
      <c r="C105" s="3">
        <v>0</v>
      </c>
      <c r="D105" s="3">
        <v>6.0000000000000005E-2</v>
      </c>
      <c r="E105" s="3">
        <v>0.36000000000000004</v>
      </c>
      <c r="F105" s="3">
        <v>0.95000000000000007</v>
      </c>
      <c r="G105" s="5"/>
      <c r="H105" s="5"/>
      <c r="I105" s="5"/>
      <c r="J105" s="5"/>
      <c r="K105" s="5"/>
      <c r="L105" s="5"/>
      <c r="M105" s="5"/>
      <c r="N105" s="5"/>
      <c r="O105" s="5"/>
      <c r="P105" s="5"/>
      <c r="Q105" s="5"/>
      <c r="R105" s="5"/>
      <c r="S105" s="5"/>
      <c r="T105" s="5"/>
    </row>
    <row r="106" spans="1:20" x14ac:dyDescent="0.2">
      <c r="A106" s="13" t="s">
        <v>16</v>
      </c>
      <c r="B106" s="3">
        <v>5.7799999999999985</v>
      </c>
      <c r="C106" s="3">
        <v>0.02</v>
      </c>
      <c r="D106" s="3">
        <v>0.77000000000000024</v>
      </c>
      <c r="E106" s="3">
        <v>4.6999999999999975</v>
      </c>
      <c r="F106" s="3">
        <v>11.259999999999998</v>
      </c>
      <c r="G106" s="5"/>
      <c r="H106" s="5"/>
      <c r="I106" s="5"/>
      <c r="J106" s="5"/>
      <c r="K106" s="5"/>
      <c r="L106" s="5"/>
      <c r="M106" s="5"/>
      <c r="N106" s="5"/>
      <c r="O106" s="5"/>
      <c r="P106" s="5"/>
      <c r="Q106" s="5"/>
      <c r="R106" s="5"/>
      <c r="S106" s="5"/>
      <c r="T106" s="5"/>
    </row>
    <row r="107" spans="1:20" x14ac:dyDescent="0.2">
      <c r="A107" s="13" t="s">
        <v>45</v>
      </c>
      <c r="B107" s="3">
        <v>3.2399999999999998</v>
      </c>
      <c r="C107" s="3">
        <v>11.119999999999997</v>
      </c>
      <c r="D107" s="3">
        <v>0.54</v>
      </c>
      <c r="E107" s="3">
        <v>1.8800000000000001</v>
      </c>
      <c r="F107" s="3">
        <v>16.760000000000002</v>
      </c>
      <c r="G107" s="5"/>
      <c r="H107" s="5"/>
      <c r="I107" s="5"/>
      <c r="J107" s="5"/>
      <c r="K107" s="5"/>
      <c r="L107" s="5"/>
      <c r="M107" s="5"/>
      <c r="N107" s="5"/>
      <c r="O107" s="5"/>
      <c r="P107" s="5"/>
      <c r="Q107" s="5"/>
      <c r="R107" s="5"/>
      <c r="S107" s="5"/>
      <c r="T107" s="5"/>
    </row>
    <row r="108" spans="1:20" x14ac:dyDescent="0.2">
      <c r="A108" s="13" t="s">
        <v>58</v>
      </c>
      <c r="B108" s="3">
        <v>5.7599999999999989</v>
      </c>
      <c r="C108" s="3">
        <v>0.02</v>
      </c>
      <c r="D108" s="3">
        <v>0.4900000000000001</v>
      </c>
      <c r="E108" s="3">
        <v>2.859999999999999</v>
      </c>
      <c r="F108" s="3">
        <v>9.08</v>
      </c>
      <c r="G108" s="5"/>
      <c r="H108" s="5"/>
      <c r="I108" s="5"/>
      <c r="J108" s="5"/>
      <c r="K108" s="5"/>
      <c r="L108" s="5"/>
      <c r="M108" s="5"/>
      <c r="N108" s="5"/>
      <c r="O108" s="5"/>
      <c r="P108" s="5"/>
      <c r="Q108" s="5"/>
      <c r="R108" s="5"/>
      <c r="S108" s="5"/>
      <c r="T108" s="5"/>
    </row>
    <row r="109" spans="1:20" x14ac:dyDescent="0.2">
      <c r="A109" s="13" t="s">
        <v>26</v>
      </c>
      <c r="B109" s="3">
        <v>0.35</v>
      </c>
      <c r="C109" s="3">
        <v>0.35000000000000003</v>
      </c>
      <c r="D109" s="3">
        <v>6.0000000000000005E-2</v>
      </c>
      <c r="E109" s="3">
        <v>0.25</v>
      </c>
      <c r="F109" s="3">
        <v>1.01</v>
      </c>
      <c r="G109" s="5"/>
      <c r="H109" s="5"/>
      <c r="I109" s="5"/>
      <c r="J109" s="5"/>
      <c r="K109" s="5"/>
      <c r="L109" s="5"/>
      <c r="M109" s="5"/>
      <c r="N109" s="5"/>
      <c r="O109" s="5"/>
      <c r="P109" s="5"/>
      <c r="Q109" s="5"/>
      <c r="R109" s="5"/>
      <c r="S109" s="5"/>
      <c r="T109" s="5"/>
    </row>
    <row r="110" spans="1:20" x14ac:dyDescent="0.2">
      <c r="A110" s="13" t="s">
        <v>12</v>
      </c>
      <c r="B110" s="3">
        <v>16.280000000000005</v>
      </c>
      <c r="C110" s="3">
        <v>1.85</v>
      </c>
      <c r="D110" s="3">
        <v>1.6400000000000008</v>
      </c>
      <c r="E110" s="3">
        <v>8.6200000000000028</v>
      </c>
      <c r="F110" s="3">
        <v>28.349999999999984</v>
      </c>
      <c r="G110" s="5"/>
      <c r="H110" s="5"/>
      <c r="I110" s="5"/>
      <c r="J110" s="5"/>
      <c r="K110" s="5"/>
      <c r="L110" s="5"/>
      <c r="M110" s="5"/>
      <c r="N110" s="5"/>
      <c r="O110" s="5"/>
      <c r="P110" s="5"/>
      <c r="Q110" s="5"/>
      <c r="R110" s="5"/>
      <c r="S110" s="5"/>
      <c r="T110" s="5"/>
    </row>
    <row r="111" spans="1:20" x14ac:dyDescent="0.2">
      <c r="A111" s="13" t="s">
        <v>214</v>
      </c>
      <c r="B111" s="3">
        <v>6.0000000000000005E-2</v>
      </c>
      <c r="C111" s="3">
        <v>2.34</v>
      </c>
      <c r="D111" s="3">
        <v>0.17</v>
      </c>
      <c r="E111" s="3">
        <v>0.05</v>
      </c>
      <c r="F111" s="3">
        <v>2.5999999999999996</v>
      </c>
      <c r="G111" s="5"/>
      <c r="H111" s="5"/>
      <c r="I111" s="5"/>
      <c r="J111" s="5"/>
      <c r="K111" s="5"/>
      <c r="L111" s="5"/>
      <c r="M111" s="5"/>
      <c r="N111" s="5"/>
      <c r="O111" s="5"/>
      <c r="P111" s="5"/>
      <c r="Q111" s="5"/>
      <c r="R111" s="5"/>
      <c r="S111" s="5"/>
      <c r="T111" s="5"/>
    </row>
    <row r="112" spans="1:20" x14ac:dyDescent="0.2">
      <c r="A112" s="19" t="s">
        <v>41</v>
      </c>
      <c r="B112" s="3">
        <v>572.91999999999985</v>
      </c>
      <c r="C112" s="3">
        <v>137.53999999999996</v>
      </c>
      <c r="D112" s="3">
        <v>190.47</v>
      </c>
      <c r="E112" s="3">
        <v>332.63000000000017</v>
      </c>
      <c r="F112" s="3">
        <v>1233.4599999999991</v>
      </c>
      <c r="G112" s="5"/>
      <c r="H112" s="5"/>
      <c r="I112" s="5"/>
      <c r="J112" s="5"/>
      <c r="K112" s="5"/>
      <c r="L112" s="5"/>
      <c r="M112" s="5"/>
      <c r="N112" s="5"/>
      <c r="O112" s="5"/>
      <c r="P112" s="5"/>
      <c r="Q112" s="5"/>
      <c r="R112" s="5"/>
      <c r="S112" s="5"/>
      <c r="T112" s="5"/>
    </row>
    <row r="113" spans="1:20" x14ac:dyDescent="0.2">
      <c r="A113" s="13" t="s">
        <v>38</v>
      </c>
      <c r="B113" s="3">
        <v>127.70999999999992</v>
      </c>
      <c r="C113" s="3">
        <v>25.719999999999988</v>
      </c>
      <c r="D113" s="3">
        <v>47.609999999999971</v>
      </c>
      <c r="E113" s="3">
        <v>71.340000000000018</v>
      </c>
      <c r="F113" s="3">
        <v>272.42999999999972</v>
      </c>
      <c r="G113" s="5"/>
      <c r="H113" s="5"/>
      <c r="I113" s="5"/>
      <c r="J113" s="5"/>
      <c r="K113" s="5"/>
      <c r="L113" s="5"/>
      <c r="M113" s="5"/>
      <c r="N113" s="5"/>
      <c r="O113" s="5"/>
      <c r="P113" s="5"/>
      <c r="Q113" s="5"/>
      <c r="R113" s="5"/>
      <c r="S113" s="5"/>
      <c r="T113" s="5"/>
    </row>
    <row r="114" spans="1:20" x14ac:dyDescent="0.2">
      <c r="A114" s="13" t="s">
        <v>173</v>
      </c>
      <c r="B114" s="3">
        <v>6.7099999999999991</v>
      </c>
      <c r="C114" s="3">
        <v>7.4299999999999775</v>
      </c>
      <c r="D114" s="3">
        <v>2.0100000000000007</v>
      </c>
      <c r="E114" s="3">
        <v>5.0899999999999945</v>
      </c>
      <c r="F114" s="3">
        <v>21.160000000000039</v>
      </c>
      <c r="G114" s="5"/>
      <c r="H114" s="5"/>
      <c r="I114" s="5"/>
      <c r="J114" s="5"/>
      <c r="K114" s="5"/>
      <c r="L114" s="5"/>
      <c r="M114" s="5"/>
      <c r="N114" s="5"/>
      <c r="O114" s="5"/>
      <c r="P114" s="5"/>
      <c r="Q114" s="5"/>
      <c r="R114" s="5"/>
      <c r="S114" s="5"/>
      <c r="T114" s="5"/>
    </row>
    <row r="115" spans="1:20" x14ac:dyDescent="0.2">
      <c r="A115" s="13" t="s">
        <v>71</v>
      </c>
      <c r="B115" s="3">
        <v>43.309999999999988</v>
      </c>
      <c r="C115" s="3">
        <v>11.449999999999989</v>
      </c>
      <c r="D115" s="3">
        <v>12.029999999999978</v>
      </c>
      <c r="E115" s="3">
        <v>22.409999999999997</v>
      </c>
      <c r="F115" s="3">
        <v>89.190000000000012</v>
      </c>
      <c r="G115" s="5"/>
      <c r="H115" s="5"/>
      <c r="I115" s="5"/>
      <c r="J115" s="5"/>
      <c r="K115" s="5"/>
      <c r="L115" s="5"/>
      <c r="M115" s="5"/>
      <c r="N115" s="5"/>
      <c r="O115" s="5"/>
      <c r="P115" s="5"/>
      <c r="Q115" s="5"/>
      <c r="R115" s="5"/>
      <c r="S115" s="5"/>
      <c r="T115" s="5"/>
    </row>
    <row r="116" spans="1:20" x14ac:dyDescent="0.2">
      <c r="A116" s="13" t="s">
        <v>22</v>
      </c>
      <c r="B116" s="3">
        <v>39.360000000000014</v>
      </c>
      <c r="C116" s="3">
        <v>8.0299999999999976</v>
      </c>
      <c r="D116" s="3">
        <v>21.900000000000023</v>
      </c>
      <c r="E116" s="3">
        <v>29.340000000000011</v>
      </c>
      <c r="F116" s="3">
        <v>98.690000000000026</v>
      </c>
      <c r="G116" s="5"/>
      <c r="H116" s="5"/>
      <c r="I116" s="5"/>
      <c r="J116" s="5"/>
      <c r="K116" s="5"/>
      <c r="L116" s="5"/>
      <c r="M116" s="5"/>
      <c r="N116" s="5"/>
      <c r="O116" s="5"/>
      <c r="P116" s="5"/>
      <c r="Q116" s="5"/>
      <c r="R116" s="5"/>
      <c r="S116" s="5"/>
      <c r="T116" s="5"/>
    </row>
    <row r="117" spans="1:20" x14ac:dyDescent="0.2">
      <c r="A117" s="13" t="s">
        <v>1</v>
      </c>
      <c r="B117" s="3">
        <v>37.459999999999987</v>
      </c>
      <c r="C117" s="3">
        <v>2.3499999999999996</v>
      </c>
      <c r="D117" s="3">
        <v>9.1099999999999834</v>
      </c>
      <c r="E117" s="3">
        <v>23.20999999999999</v>
      </c>
      <c r="F117" s="3">
        <v>72.109999999999914</v>
      </c>
      <c r="G117" s="5"/>
      <c r="H117" s="5"/>
      <c r="I117" s="5"/>
      <c r="J117" s="5"/>
      <c r="K117" s="5"/>
      <c r="L117" s="5"/>
      <c r="M117" s="5"/>
      <c r="N117" s="5"/>
      <c r="O117" s="5"/>
      <c r="P117" s="5"/>
      <c r="Q117" s="5"/>
      <c r="R117" s="5"/>
      <c r="S117" s="5"/>
      <c r="T117" s="5"/>
    </row>
    <row r="118" spans="1:20" x14ac:dyDescent="0.2">
      <c r="A118" s="13" t="s">
        <v>52</v>
      </c>
      <c r="B118" s="3">
        <v>2.839999999999999</v>
      </c>
      <c r="C118" s="3">
        <v>0.44999999999999996</v>
      </c>
      <c r="D118" s="3">
        <v>0.7200000000000002</v>
      </c>
      <c r="E118" s="3">
        <v>1.9300000000000004</v>
      </c>
      <c r="F118" s="3">
        <v>5.8999999999999995</v>
      </c>
      <c r="G118" s="5"/>
      <c r="H118" s="5"/>
      <c r="I118" s="5"/>
      <c r="J118" s="5"/>
      <c r="K118" s="5"/>
      <c r="L118" s="5"/>
      <c r="M118" s="5"/>
      <c r="N118" s="5"/>
      <c r="O118" s="5"/>
      <c r="P118" s="5"/>
      <c r="Q118" s="5"/>
      <c r="R118" s="5"/>
      <c r="S118" s="5"/>
      <c r="T118" s="5"/>
    </row>
    <row r="119" spans="1:20" x14ac:dyDescent="0.2">
      <c r="A119" s="13" t="s">
        <v>16</v>
      </c>
      <c r="B119" s="3">
        <v>74.730000000000018</v>
      </c>
      <c r="C119" s="3">
        <v>5.879999999999999</v>
      </c>
      <c r="D119" s="3">
        <v>27.11000000000007</v>
      </c>
      <c r="E119" s="3">
        <v>46.610000000000049</v>
      </c>
      <c r="F119" s="3">
        <v>154.21000000000021</v>
      </c>
      <c r="G119" s="5"/>
      <c r="H119" s="5"/>
      <c r="I119" s="5"/>
      <c r="J119" s="5"/>
      <c r="K119" s="5"/>
      <c r="L119" s="5"/>
      <c r="M119" s="5"/>
      <c r="N119" s="5"/>
      <c r="O119" s="5"/>
      <c r="P119" s="5"/>
      <c r="Q119" s="5"/>
      <c r="R119" s="5"/>
      <c r="S119" s="5"/>
      <c r="T119" s="5"/>
    </row>
    <row r="120" spans="1:20" x14ac:dyDescent="0.2">
      <c r="A120" s="13" t="s">
        <v>45</v>
      </c>
      <c r="B120" s="3">
        <v>32.470000000000013</v>
      </c>
      <c r="C120" s="3">
        <v>32.850000000000023</v>
      </c>
      <c r="D120" s="3">
        <v>8.1699999999999839</v>
      </c>
      <c r="E120" s="3">
        <v>18.120000000000005</v>
      </c>
      <c r="F120" s="3">
        <v>91.549999999999969</v>
      </c>
      <c r="G120" s="5"/>
      <c r="H120" s="5"/>
      <c r="I120" s="5"/>
      <c r="J120" s="5"/>
      <c r="K120" s="5"/>
      <c r="L120" s="5"/>
      <c r="M120" s="5"/>
      <c r="N120" s="5"/>
      <c r="O120" s="5"/>
      <c r="P120" s="5"/>
      <c r="Q120" s="5"/>
      <c r="R120" s="5"/>
      <c r="S120" s="5"/>
      <c r="T120" s="5"/>
    </row>
    <row r="121" spans="1:20" x14ac:dyDescent="0.2">
      <c r="A121" s="13" t="s">
        <v>58</v>
      </c>
      <c r="B121" s="3">
        <v>57.390000000000022</v>
      </c>
      <c r="C121" s="3">
        <v>3.8399999999999994</v>
      </c>
      <c r="D121" s="3">
        <v>13.379999999999985</v>
      </c>
      <c r="E121" s="3">
        <v>33.590000000000032</v>
      </c>
      <c r="F121" s="3">
        <v>108.27999999999997</v>
      </c>
      <c r="G121" s="5"/>
      <c r="H121" s="5"/>
      <c r="I121" s="5"/>
      <c r="J121" s="5"/>
      <c r="K121" s="5"/>
      <c r="L121" s="5"/>
      <c r="M121" s="5"/>
      <c r="N121" s="5"/>
      <c r="O121" s="5"/>
      <c r="P121" s="5"/>
      <c r="Q121" s="5"/>
      <c r="R121" s="5"/>
      <c r="S121" s="5"/>
      <c r="T121" s="5"/>
    </row>
    <row r="122" spans="1:20" x14ac:dyDescent="0.2">
      <c r="A122" s="13" t="s">
        <v>26</v>
      </c>
      <c r="B122" s="3">
        <v>19.18</v>
      </c>
      <c r="C122" s="3">
        <v>6.5699999999999967</v>
      </c>
      <c r="D122" s="3">
        <v>4.4099999999999966</v>
      </c>
      <c r="E122" s="3">
        <v>12.099999999999991</v>
      </c>
      <c r="F122" s="3">
        <v>42.260000000000019</v>
      </c>
      <c r="G122" s="5"/>
      <c r="H122" s="5"/>
      <c r="I122" s="5"/>
      <c r="J122" s="5"/>
      <c r="K122" s="5"/>
      <c r="L122" s="5"/>
      <c r="M122" s="5"/>
      <c r="N122" s="5"/>
      <c r="O122" s="5"/>
      <c r="P122" s="5"/>
      <c r="Q122" s="5"/>
      <c r="R122" s="5"/>
      <c r="S122" s="5"/>
      <c r="T122" s="5"/>
    </row>
    <row r="123" spans="1:20" x14ac:dyDescent="0.2">
      <c r="A123" s="13" t="s">
        <v>12</v>
      </c>
      <c r="B123" s="3">
        <v>128.24999999999994</v>
      </c>
      <c r="C123" s="3">
        <v>24.689999999999984</v>
      </c>
      <c r="D123" s="3">
        <v>43.180000000000021</v>
      </c>
      <c r="E123" s="3">
        <v>66.550000000000097</v>
      </c>
      <c r="F123" s="3">
        <v>262.6399999999993</v>
      </c>
      <c r="G123" s="5"/>
      <c r="H123" s="5"/>
      <c r="I123" s="5"/>
      <c r="J123" s="5"/>
      <c r="K123" s="5"/>
      <c r="L123" s="5"/>
      <c r="M123" s="5"/>
      <c r="N123" s="5"/>
      <c r="O123" s="5"/>
      <c r="P123" s="5"/>
      <c r="Q123" s="5"/>
      <c r="R123" s="5"/>
      <c r="S123" s="5"/>
      <c r="T123" s="5"/>
    </row>
    <row r="124" spans="1:20" x14ac:dyDescent="0.2">
      <c r="A124" s="13" t="s">
        <v>214</v>
      </c>
      <c r="B124" s="3">
        <v>3.5099999999999985</v>
      </c>
      <c r="C124" s="3">
        <v>8.2799999999999958</v>
      </c>
      <c r="D124" s="3">
        <v>0.8400000000000003</v>
      </c>
      <c r="E124" s="3">
        <v>2.3399999999999985</v>
      </c>
      <c r="F124" s="3">
        <v>15.039999999999994</v>
      </c>
      <c r="G124" s="5"/>
      <c r="H124" s="5"/>
      <c r="I124" s="5"/>
      <c r="J124" s="5"/>
      <c r="K124" s="5"/>
      <c r="L124" s="5"/>
      <c r="M124" s="5"/>
      <c r="N124" s="5"/>
      <c r="O124" s="5"/>
      <c r="P124" s="5"/>
      <c r="Q124" s="5"/>
      <c r="R124" s="5"/>
      <c r="S124" s="5"/>
      <c r="T124" s="5"/>
    </row>
    <row r="125" spans="1:20" x14ac:dyDescent="0.2">
      <c r="A125" s="19" t="s">
        <v>36</v>
      </c>
      <c r="B125" s="3">
        <v>388.89999999999992</v>
      </c>
      <c r="C125" s="3">
        <v>79.20999999999998</v>
      </c>
      <c r="D125" s="3">
        <v>140.81000000000014</v>
      </c>
      <c r="E125" s="3">
        <v>340.47000000000008</v>
      </c>
      <c r="F125" s="3">
        <v>949.34999999999934</v>
      </c>
      <c r="G125" s="5"/>
      <c r="H125" s="5"/>
      <c r="I125" s="5"/>
      <c r="J125" s="5"/>
      <c r="K125" s="5"/>
      <c r="L125" s="5"/>
      <c r="M125" s="5"/>
      <c r="N125" s="5"/>
      <c r="O125" s="5"/>
      <c r="P125" s="5"/>
      <c r="Q125" s="5"/>
      <c r="R125" s="5"/>
      <c r="S125" s="5"/>
      <c r="T125" s="5"/>
    </row>
    <row r="126" spans="1:20" x14ac:dyDescent="0.2">
      <c r="A126" s="13" t="s">
        <v>38</v>
      </c>
      <c r="B126" s="3">
        <v>119.81999999999995</v>
      </c>
      <c r="C126" s="3">
        <v>28.95</v>
      </c>
      <c r="D126" s="3">
        <v>46.000000000000085</v>
      </c>
      <c r="E126" s="3">
        <v>109.26</v>
      </c>
      <c r="F126" s="3">
        <v>304.01999999999947</v>
      </c>
      <c r="G126" s="5"/>
      <c r="H126" s="5"/>
      <c r="I126" s="5"/>
      <c r="J126" s="5"/>
      <c r="K126" s="5"/>
      <c r="L126" s="5"/>
      <c r="M126" s="5"/>
      <c r="N126" s="5"/>
      <c r="O126" s="5"/>
      <c r="P126" s="5"/>
      <c r="Q126" s="5"/>
      <c r="R126" s="5"/>
      <c r="S126" s="5"/>
      <c r="T126" s="5"/>
    </row>
    <row r="127" spans="1:20" x14ac:dyDescent="0.2">
      <c r="A127" s="13" t="s">
        <v>173</v>
      </c>
      <c r="B127" s="3">
        <v>8.7299999999999986</v>
      </c>
      <c r="C127" s="3">
        <v>2.6599999999999997</v>
      </c>
      <c r="D127" s="3">
        <v>3.329999999999997</v>
      </c>
      <c r="E127" s="3">
        <v>8.1299999999999972</v>
      </c>
      <c r="F127" s="3">
        <v>22.870000000000005</v>
      </c>
      <c r="G127" s="5"/>
      <c r="H127" s="5"/>
      <c r="I127" s="5"/>
      <c r="J127" s="5"/>
      <c r="K127" s="5"/>
      <c r="L127" s="5"/>
      <c r="M127" s="5"/>
      <c r="N127" s="5"/>
      <c r="O127" s="5"/>
      <c r="P127" s="5"/>
      <c r="Q127" s="5"/>
      <c r="R127" s="5"/>
      <c r="S127" s="5"/>
      <c r="T127" s="5"/>
    </row>
    <row r="128" spans="1:20" x14ac:dyDescent="0.2">
      <c r="A128" s="13" t="s">
        <v>71</v>
      </c>
      <c r="B128" s="3">
        <v>23.79</v>
      </c>
      <c r="C128" s="3">
        <v>6.5399999999999974</v>
      </c>
      <c r="D128" s="3">
        <v>6.6899999999999951</v>
      </c>
      <c r="E128" s="3">
        <v>14.689999999999994</v>
      </c>
      <c r="F128" s="3">
        <v>51.70000000000001</v>
      </c>
      <c r="G128" s="5"/>
      <c r="H128" s="5"/>
      <c r="I128" s="5"/>
      <c r="J128" s="5"/>
      <c r="K128" s="5"/>
      <c r="L128" s="5"/>
      <c r="M128" s="5"/>
      <c r="N128" s="5"/>
      <c r="O128" s="5"/>
      <c r="P128" s="5"/>
      <c r="Q128" s="5"/>
      <c r="R128" s="5"/>
      <c r="S128" s="5"/>
      <c r="T128" s="5"/>
    </row>
    <row r="129" spans="1:20" x14ac:dyDescent="0.2">
      <c r="A129" s="13" t="s">
        <v>22</v>
      </c>
      <c r="B129" s="3">
        <v>21.289999999999996</v>
      </c>
      <c r="C129" s="3">
        <v>1.3800000000000003</v>
      </c>
      <c r="D129" s="3">
        <v>6.6799999999999891</v>
      </c>
      <c r="E129" s="3">
        <v>16.47</v>
      </c>
      <c r="F129" s="3">
        <v>45.910000000000018</v>
      </c>
      <c r="G129" s="5"/>
      <c r="H129" s="5"/>
      <c r="I129" s="5"/>
      <c r="J129" s="5"/>
      <c r="K129" s="5"/>
      <c r="L129" s="5"/>
      <c r="M129" s="5"/>
      <c r="N129" s="5"/>
      <c r="O129" s="5"/>
      <c r="P129" s="5"/>
      <c r="Q129" s="5"/>
      <c r="R129" s="5"/>
      <c r="S129" s="5"/>
      <c r="T129" s="5"/>
    </row>
    <row r="130" spans="1:20" x14ac:dyDescent="0.2">
      <c r="A130" s="13" t="s">
        <v>1</v>
      </c>
      <c r="B130" s="3">
        <v>13.309999999999993</v>
      </c>
      <c r="C130" s="3">
        <v>0.6100000000000001</v>
      </c>
      <c r="D130" s="3">
        <v>5.03</v>
      </c>
      <c r="E130" s="3">
        <v>10.9</v>
      </c>
      <c r="F130" s="3">
        <v>29.850000000000009</v>
      </c>
      <c r="G130" s="5"/>
      <c r="H130" s="5"/>
      <c r="I130" s="5"/>
      <c r="J130" s="5"/>
      <c r="K130" s="5"/>
      <c r="L130" s="5"/>
      <c r="M130" s="5"/>
      <c r="N130" s="5"/>
      <c r="O130" s="5"/>
      <c r="P130" s="5"/>
      <c r="Q130" s="5"/>
      <c r="R130" s="5"/>
      <c r="S130" s="5"/>
      <c r="T130" s="5"/>
    </row>
    <row r="131" spans="1:20" x14ac:dyDescent="0.2">
      <c r="A131" s="13" t="s">
        <v>52</v>
      </c>
      <c r="B131" s="3">
        <v>0.26</v>
      </c>
      <c r="C131" s="3">
        <v>0.1</v>
      </c>
      <c r="D131" s="3">
        <v>0.04</v>
      </c>
      <c r="E131" s="3">
        <v>0.05</v>
      </c>
      <c r="F131" s="3">
        <v>0.45999999999999996</v>
      </c>
      <c r="G131" s="5"/>
      <c r="H131" s="5"/>
      <c r="I131" s="5"/>
      <c r="J131" s="5"/>
      <c r="K131" s="5"/>
      <c r="L131" s="5"/>
      <c r="M131" s="5"/>
      <c r="N131" s="5"/>
      <c r="O131" s="5"/>
      <c r="P131" s="5"/>
      <c r="Q131" s="5"/>
      <c r="R131" s="5"/>
      <c r="S131" s="5"/>
      <c r="T131" s="5"/>
    </row>
    <row r="132" spans="1:20" x14ac:dyDescent="0.2">
      <c r="A132" s="13" t="s">
        <v>16</v>
      </c>
      <c r="B132" s="3">
        <v>23.7</v>
      </c>
      <c r="C132" s="3">
        <v>3.1099999999999968</v>
      </c>
      <c r="D132" s="3">
        <v>12.919999999999984</v>
      </c>
      <c r="E132" s="3">
        <v>33.360000000000035</v>
      </c>
      <c r="F132" s="3">
        <v>73.099999999999952</v>
      </c>
      <c r="G132" s="5"/>
      <c r="H132" s="5"/>
      <c r="I132" s="5"/>
      <c r="J132" s="5"/>
      <c r="K132" s="5"/>
      <c r="L132" s="5"/>
      <c r="M132" s="5"/>
      <c r="N132" s="5"/>
      <c r="O132" s="5"/>
      <c r="P132" s="5"/>
      <c r="Q132" s="5"/>
      <c r="R132" s="5"/>
      <c r="S132" s="5"/>
      <c r="T132" s="5"/>
    </row>
    <row r="133" spans="1:20" x14ac:dyDescent="0.2">
      <c r="A133" s="13" t="s">
        <v>45</v>
      </c>
      <c r="B133" s="3">
        <v>29.850000000000005</v>
      </c>
      <c r="C133" s="3">
        <v>16.760000000000002</v>
      </c>
      <c r="D133" s="3">
        <v>8.9199999999999857</v>
      </c>
      <c r="E133" s="3">
        <v>19.790000000000013</v>
      </c>
      <c r="F133" s="3">
        <v>75.239999999999981</v>
      </c>
      <c r="G133" s="5"/>
      <c r="H133" s="5"/>
      <c r="I133" s="5"/>
      <c r="J133" s="5"/>
      <c r="K133" s="5"/>
      <c r="L133" s="5"/>
      <c r="M133" s="5"/>
      <c r="N133" s="5"/>
      <c r="O133" s="5"/>
      <c r="P133" s="5"/>
      <c r="Q133" s="5"/>
      <c r="R133" s="5"/>
      <c r="S133" s="5"/>
      <c r="T133" s="5"/>
    </row>
    <row r="134" spans="1:20" x14ac:dyDescent="0.2">
      <c r="A134" s="13" t="s">
        <v>58</v>
      </c>
      <c r="B134" s="3">
        <v>81.710000000000008</v>
      </c>
      <c r="C134" s="3">
        <v>8.7999999999999918</v>
      </c>
      <c r="D134" s="3">
        <v>30.180000000000014</v>
      </c>
      <c r="E134" s="3">
        <v>75.100000000000009</v>
      </c>
      <c r="F134" s="3">
        <v>195.8</v>
      </c>
      <c r="G134" s="5"/>
      <c r="H134" s="5"/>
      <c r="I134" s="5"/>
      <c r="J134" s="5"/>
      <c r="K134" s="5"/>
      <c r="L134" s="5"/>
      <c r="M134" s="5"/>
      <c r="N134" s="5"/>
      <c r="O134" s="5"/>
      <c r="P134" s="5"/>
      <c r="Q134" s="5"/>
      <c r="R134" s="5"/>
      <c r="S134" s="5"/>
      <c r="T134" s="5"/>
    </row>
    <row r="135" spans="1:20" x14ac:dyDescent="0.2">
      <c r="A135" s="13" t="s">
        <v>26</v>
      </c>
      <c r="B135" s="3">
        <v>4.2399999999999993</v>
      </c>
      <c r="C135" s="3">
        <v>1.27</v>
      </c>
      <c r="D135" s="3">
        <v>1.4000000000000004</v>
      </c>
      <c r="E135" s="3">
        <v>3.7799999999999989</v>
      </c>
      <c r="F135" s="3">
        <v>10.719999999999994</v>
      </c>
      <c r="G135" s="5"/>
      <c r="H135" s="5"/>
      <c r="I135" s="5"/>
      <c r="J135" s="5"/>
      <c r="K135" s="5"/>
      <c r="L135" s="5"/>
      <c r="M135" s="5"/>
      <c r="N135" s="5"/>
      <c r="O135" s="5"/>
      <c r="P135" s="5"/>
      <c r="Q135" s="5"/>
      <c r="R135" s="5"/>
      <c r="S135" s="5"/>
      <c r="T135" s="5"/>
    </row>
    <row r="136" spans="1:20" x14ac:dyDescent="0.2">
      <c r="A136" s="13" t="s">
        <v>12</v>
      </c>
      <c r="B136" s="3">
        <v>60.419999999999995</v>
      </c>
      <c r="C136" s="3">
        <v>7.8999999999999977</v>
      </c>
      <c r="D136" s="3">
        <v>19.050000000000072</v>
      </c>
      <c r="E136" s="3">
        <v>47.650000000000013</v>
      </c>
      <c r="F136" s="3">
        <v>134.91</v>
      </c>
      <c r="G136" s="5"/>
      <c r="H136" s="5"/>
      <c r="I136" s="5"/>
      <c r="J136" s="5"/>
      <c r="K136" s="5"/>
      <c r="L136" s="5"/>
      <c r="M136" s="5"/>
      <c r="N136" s="5"/>
      <c r="O136" s="5"/>
      <c r="P136" s="5"/>
      <c r="Q136" s="5"/>
      <c r="R136" s="5"/>
      <c r="S136" s="5"/>
      <c r="T136" s="5"/>
    </row>
    <row r="137" spans="1:20" x14ac:dyDescent="0.2">
      <c r="A137" s="13" t="s">
        <v>214</v>
      </c>
      <c r="B137" s="3">
        <v>1.7800000000000002</v>
      </c>
      <c r="C137" s="3">
        <v>1.1300000000000001</v>
      </c>
      <c r="D137" s="3">
        <v>0.57000000000000006</v>
      </c>
      <c r="E137" s="3">
        <v>1.29</v>
      </c>
      <c r="F137" s="3">
        <v>4.7699999999999996</v>
      </c>
      <c r="G137" s="5"/>
      <c r="H137" s="5"/>
      <c r="I137" s="5"/>
      <c r="J137" s="5"/>
      <c r="K137" s="5"/>
      <c r="L137" s="5"/>
      <c r="M137" s="5"/>
      <c r="N137" s="5"/>
      <c r="O137" s="5"/>
      <c r="P137" s="5"/>
      <c r="Q137" s="5"/>
      <c r="R137" s="5"/>
      <c r="S137" s="5"/>
      <c r="T137" s="5"/>
    </row>
    <row r="138" spans="1:20" x14ac:dyDescent="0.2">
      <c r="A138" s="19" t="s">
        <v>64</v>
      </c>
      <c r="B138" s="3">
        <v>96.800000000000026</v>
      </c>
      <c r="C138" s="3">
        <v>14.269999999999991</v>
      </c>
      <c r="D138" s="3">
        <v>43.359999999999992</v>
      </c>
      <c r="E138" s="3">
        <v>123.70000000000002</v>
      </c>
      <c r="F138" s="3">
        <v>278.07000000000011</v>
      </c>
      <c r="G138" s="5"/>
      <c r="H138" s="5"/>
      <c r="I138" s="5"/>
      <c r="J138" s="5"/>
      <c r="K138" s="5"/>
      <c r="L138" s="5"/>
      <c r="M138" s="5"/>
      <c r="N138" s="5"/>
      <c r="O138" s="5"/>
      <c r="P138" s="5"/>
      <c r="Q138" s="5"/>
      <c r="R138" s="5"/>
      <c r="S138" s="5"/>
      <c r="T138" s="5"/>
    </row>
    <row r="139" spans="1:20" x14ac:dyDescent="0.2">
      <c r="A139" s="13" t="s">
        <v>38</v>
      </c>
      <c r="B139" s="3">
        <v>29.700000000000006</v>
      </c>
      <c r="C139" s="3">
        <v>5.4099999999999939</v>
      </c>
      <c r="D139" s="3">
        <v>13.779999999999989</v>
      </c>
      <c r="E139" s="3">
        <v>38.190000000000005</v>
      </c>
      <c r="F139" s="3">
        <v>87.060000000000059</v>
      </c>
      <c r="G139" s="5"/>
      <c r="H139" s="5"/>
      <c r="I139" s="5"/>
      <c r="J139" s="5"/>
      <c r="K139" s="5"/>
      <c r="L139" s="5"/>
      <c r="M139" s="5"/>
      <c r="N139" s="5"/>
      <c r="O139" s="5"/>
      <c r="P139" s="5"/>
      <c r="Q139" s="5"/>
      <c r="R139" s="5"/>
      <c r="S139" s="5"/>
      <c r="T139" s="5"/>
    </row>
    <row r="140" spans="1:20" x14ac:dyDescent="0.2">
      <c r="A140" s="13" t="s">
        <v>173</v>
      </c>
      <c r="B140" s="3">
        <v>1.4200000000000004</v>
      </c>
      <c r="C140" s="3">
        <v>0.38</v>
      </c>
      <c r="D140" s="3">
        <v>0.71000000000000019</v>
      </c>
      <c r="E140" s="3">
        <v>2.19</v>
      </c>
      <c r="F140" s="3">
        <v>4.6999999999999993</v>
      </c>
      <c r="G140" s="5"/>
      <c r="H140" s="5"/>
      <c r="I140" s="5"/>
      <c r="J140" s="5"/>
      <c r="K140" s="5"/>
      <c r="L140" s="5"/>
      <c r="M140" s="5"/>
      <c r="N140" s="5"/>
      <c r="O140" s="5"/>
      <c r="P140" s="5"/>
      <c r="Q140" s="5"/>
      <c r="R140" s="5"/>
      <c r="S140" s="5"/>
      <c r="T140" s="5"/>
    </row>
    <row r="141" spans="1:20" x14ac:dyDescent="0.2">
      <c r="A141" s="13" t="s">
        <v>71</v>
      </c>
      <c r="B141" s="3">
        <v>3.3999999999999995</v>
      </c>
      <c r="C141" s="3">
        <v>0.70000000000000018</v>
      </c>
      <c r="D141" s="3">
        <v>1.2100000000000002</v>
      </c>
      <c r="E141" s="3">
        <v>2.73</v>
      </c>
      <c r="F141" s="3">
        <v>8.0400000000000009</v>
      </c>
      <c r="G141" s="5"/>
      <c r="H141" s="5"/>
      <c r="I141" s="5"/>
      <c r="J141" s="5"/>
      <c r="K141" s="5"/>
      <c r="L141" s="5"/>
      <c r="M141" s="5"/>
      <c r="N141" s="5"/>
      <c r="O141" s="5"/>
      <c r="P141" s="5"/>
      <c r="Q141" s="5"/>
      <c r="R141" s="5"/>
      <c r="S141" s="5"/>
      <c r="T141" s="5"/>
    </row>
    <row r="142" spans="1:20" x14ac:dyDescent="0.2">
      <c r="A142" s="13" t="s">
        <v>22</v>
      </c>
      <c r="B142" s="3">
        <v>2.83</v>
      </c>
      <c r="C142" s="3">
        <v>0.35</v>
      </c>
      <c r="D142" s="3">
        <v>1.1600000000000001</v>
      </c>
      <c r="E142" s="3">
        <v>3.03</v>
      </c>
      <c r="F142" s="3">
        <v>7.3999999999999995</v>
      </c>
      <c r="G142" s="5"/>
      <c r="H142" s="5"/>
      <c r="I142" s="5"/>
      <c r="J142" s="5"/>
      <c r="K142" s="5"/>
      <c r="L142" s="5"/>
      <c r="M142" s="5"/>
      <c r="N142" s="5"/>
      <c r="O142" s="5"/>
      <c r="P142" s="5"/>
      <c r="Q142" s="5"/>
      <c r="R142" s="5"/>
      <c r="S142" s="5"/>
      <c r="T142" s="5"/>
    </row>
    <row r="143" spans="1:20" x14ac:dyDescent="0.2">
      <c r="A143" s="13" t="s">
        <v>1</v>
      </c>
      <c r="B143" s="3">
        <v>2.1800000000000002</v>
      </c>
      <c r="C143" s="3">
        <v>0.49</v>
      </c>
      <c r="D143" s="3">
        <v>1</v>
      </c>
      <c r="E143" s="3">
        <v>3.32</v>
      </c>
      <c r="F143" s="3">
        <v>7.0100000000000007</v>
      </c>
      <c r="G143" s="5"/>
      <c r="H143" s="5"/>
      <c r="I143" s="5"/>
      <c r="J143" s="5"/>
      <c r="K143" s="5"/>
      <c r="L143" s="5"/>
      <c r="M143" s="5"/>
      <c r="N143" s="5"/>
      <c r="O143" s="5"/>
      <c r="P143" s="5"/>
      <c r="Q143" s="5"/>
      <c r="R143" s="5"/>
      <c r="S143" s="5"/>
      <c r="T143" s="5"/>
    </row>
    <row r="144" spans="1:20" x14ac:dyDescent="0.2">
      <c r="A144" s="13" t="s">
        <v>52</v>
      </c>
      <c r="B144" s="3">
        <v>0</v>
      </c>
      <c r="C144" s="3">
        <v>0</v>
      </c>
      <c r="D144" s="3">
        <v>0</v>
      </c>
      <c r="E144" s="3">
        <v>0.02</v>
      </c>
      <c r="F144" s="3">
        <v>0.02</v>
      </c>
      <c r="G144" s="5"/>
      <c r="H144" s="5"/>
      <c r="I144" s="5"/>
      <c r="J144" s="5"/>
      <c r="K144" s="5"/>
      <c r="L144" s="5"/>
      <c r="M144" s="5"/>
      <c r="N144" s="5"/>
      <c r="O144" s="5"/>
      <c r="P144" s="5"/>
      <c r="Q144" s="5"/>
      <c r="R144" s="5"/>
      <c r="S144" s="5"/>
      <c r="T144" s="5"/>
    </row>
    <row r="145" spans="1:20" x14ac:dyDescent="0.2">
      <c r="A145" s="13" t="s">
        <v>16</v>
      </c>
      <c r="B145" s="3">
        <v>2.4699999999999989</v>
      </c>
      <c r="C145" s="3">
        <v>0.26</v>
      </c>
      <c r="D145" s="3">
        <v>1.7200000000000002</v>
      </c>
      <c r="E145" s="3">
        <v>7.120000000000001</v>
      </c>
      <c r="F145" s="3">
        <v>11.53</v>
      </c>
      <c r="G145" s="5"/>
      <c r="H145" s="5"/>
      <c r="I145" s="5"/>
      <c r="J145" s="5"/>
      <c r="K145" s="5"/>
      <c r="L145" s="5"/>
      <c r="M145" s="5"/>
      <c r="N145" s="5"/>
      <c r="O145" s="5"/>
      <c r="P145" s="5"/>
      <c r="Q145" s="5"/>
      <c r="R145" s="5"/>
      <c r="S145" s="5"/>
      <c r="T145" s="5"/>
    </row>
    <row r="146" spans="1:20" x14ac:dyDescent="0.2">
      <c r="A146" s="13" t="s">
        <v>45</v>
      </c>
      <c r="B146" s="3">
        <v>8.259999999999998</v>
      </c>
      <c r="C146" s="3">
        <v>3.1999999999999993</v>
      </c>
      <c r="D146" s="3">
        <v>3.7399999999999993</v>
      </c>
      <c r="E146" s="3">
        <v>10.549999999999999</v>
      </c>
      <c r="F146" s="3">
        <v>25.74</v>
      </c>
      <c r="G146" s="5"/>
      <c r="H146" s="5"/>
      <c r="I146" s="5"/>
      <c r="J146" s="5"/>
      <c r="K146" s="5"/>
      <c r="L146" s="5"/>
      <c r="M146" s="5"/>
      <c r="N146" s="5"/>
      <c r="O146" s="5"/>
      <c r="P146" s="5"/>
      <c r="Q146" s="5"/>
      <c r="R146" s="5"/>
      <c r="S146" s="5"/>
      <c r="T146" s="5"/>
    </row>
    <row r="147" spans="1:20" x14ac:dyDescent="0.2">
      <c r="A147" s="13" t="s">
        <v>58</v>
      </c>
      <c r="B147" s="3">
        <v>28.020000000000007</v>
      </c>
      <c r="C147" s="3">
        <v>2.3299999999999992</v>
      </c>
      <c r="D147" s="3">
        <v>11.819999999999997</v>
      </c>
      <c r="E147" s="3">
        <v>33.15</v>
      </c>
      <c r="F147" s="3">
        <v>75.319999999999993</v>
      </c>
      <c r="G147" s="5"/>
      <c r="H147" s="5"/>
      <c r="I147" s="5"/>
      <c r="J147" s="5"/>
      <c r="K147" s="5"/>
      <c r="L147" s="5"/>
      <c r="M147" s="5"/>
      <c r="N147" s="5"/>
      <c r="O147" s="5"/>
      <c r="P147" s="5"/>
      <c r="Q147" s="5"/>
      <c r="R147" s="5"/>
      <c r="S147" s="5"/>
      <c r="T147" s="5"/>
    </row>
    <row r="148" spans="1:20" x14ac:dyDescent="0.2">
      <c r="A148" s="13" t="s">
        <v>26</v>
      </c>
      <c r="B148" s="3">
        <v>0.15000000000000002</v>
      </c>
      <c r="C148" s="3">
        <v>0.16</v>
      </c>
      <c r="D148" s="3">
        <v>0.09</v>
      </c>
      <c r="E148" s="3">
        <v>0.37</v>
      </c>
      <c r="F148" s="3">
        <v>0.76999999999999991</v>
      </c>
      <c r="G148" s="5"/>
      <c r="H148" s="5"/>
      <c r="I148" s="5"/>
      <c r="J148" s="5"/>
      <c r="K148" s="5"/>
      <c r="L148" s="5"/>
      <c r="M148" s="5"/>
      <c r="N148" s="5"/>
      <c r="O148" s="5"/>
      <c r="P148" s="5"/>
      <c r="Q148" s="5"/>
      <c r="R148" s="5"/>
      <c r="S148" s="5"/>
      <c r="T148" s="5"/>
    </row>
    <row r="149" spans="1:20" x14ac:dyDescent="0.2">
      <c r="A149" s="13" t="s">
        <v>12</v>
      </c>
      <c r="B149" s="3">
        <v>18.230000000000004</v>
      </c>
      <c r="C149" s="3">
        <v>0.92000000000000015</v>
      </c>
      <c r="D149" s="3">
        <v>8.07</v>
      </c>
      <c r="E149" s="3">
        <v>22.879999999999992</v>
      </c>
      <c r="F149" s="3">
        <v>50.07</v>
      </c>
      <c r="G149" s="5"/>
      <c r="H149" s="5"/>
      <c r="I149" s="5"/>
      <c r="J149" s="5"/>
      <c r="K149" s="5"/>
      <c r="L149" s="5"/>
      <c r="M149" s="5"/>
      <c r="N149" s="5"/>
      <c r="O149" s="5"/>
      <c r="P149" s="5"/>
      <c r="Q149" s="5"/>
      <c r="R149" s="5"/>
      <c r="S149" s="5"/>
      <c r="T149" s="5"/>
    </row>
    <row r="150" spans="1:20" x14ac:dyDescent="0.2">
      <c r="A150" s="13" t="s">
        <v>214</v>
      </c>
      <c r="B150" s="3">
        <v>0.14000000000000001</v>
      </c>
      <c r="C150" s="3">
        <v>6.9999999999999993E-2</v>
      </c>
      <c r="D150" s="3">
        <v>6.0000000000000005E-2</v>
      </c>
      <c r="E150" s="3">
        <v>0.15</v>
      </c>
      <c r="F150" s="3">
        <v>0.41</v>
      </c>
      <c r="G150" s="5"/>
      <c r="H150" s="5"/>
      <c r="I150" s="5"/>
      <c r="J150" s="5"/>
      <c r="K150" s="5"/>
      <c r="L150" s="5"/>
      <c r="M150" s="5"/>
      <c r="N150" s="5"/>
      <c r="O150" s="5"/>
      <c r="P150" s="5"/>
      <c r="Q150" s="5"/>
      <c r="R150" s="5"/>
      <c r="S150" s="5"/>
      <c r="T150" s="5"/>
    </row>
    <row r="151" spans="1:20" x14ac:dyDescent="0.2">
      <c r="A151" s="19" t="s">
        <v>113</v>
      </c>
      <c r="B151" s="3">
        <v>107.08999999999997</v>
      </c>
      <c r="C151" s="3">
        <v>75.889999999999915</v>
      </c>
      <c r="D151" s="3">
        <v>41.51999999999996</v>
      </c>
      <c r="E151" s="3">
        <v>67.160000000000011</v>
      </c>
      <c r="F151" s="3">
        <v>291.71000000000009</v>
      </c>
      <c r="G151" s="5"/>
      <c r="H151" s="5"/>
      <c r="I151" s="5"/>
      <c r="J151" s="5"/>
      <c r="K151" s="5"/>
      <c r="L151" s="5"/>
      <c r="M151" s="5"/>
      <c r="N151" s="5"/>
      <c r="O151" s="5"/>
      <c r="P151" s="5"/>
      <c r="Q151" s="5"/>
      <c r="R151" s="5"/>
      <c r="S151" s="5"/>
      <c r="T151" s="5"/>
    </row>
    <row r="152" spans="1:20" x14ac:dyDescent="0.2">
      <c r="A152" s="13" t="s">
        <v>38</v>
      </c>
      <c r="B152" s="3">
        <v>22.989999999999991</v>
      </c>
      <c r="C152" s="3">
        <v>12.119999999999978</v>
      </c>
      <c r="D152" s="3">
        <v>10.669999999999982</v>
      </c>
      <c r="E152" s="3">
        <v>16.950000000000021</v>
      </c>
      <c r="F152" s="3">
        <v>62.660000000000039</v>
      </c>
      <c r="G152" s="5"/>
      <c r="H152" s="5"/>
      <c r="I152" s="5"/>
      <c r="J152" s="5"/>
      <c r="K152" s="5"/>
      <c r="L152" s="5"/>
      <c r="M152" s="5"/>
      <c r="N152" s="5"/>
      <c r="O152" s="5"/>
      <c r="P152" s="5"/>
      <c r="Q152" s="5"/>
      <c r="R152" s="5"/>
      <c r="S152" s="5"/>
      <c r="T152" s="5"/>
    </row>
    <row r="153" spans="1:20" x14ac:dyDescent="0.2">
      <c r="A153" s="13" t="s">
        <v>173</v>
      </c>
      <c r="B153" s="3">
        <v>1.6800000000000004</v>
      </c>
      <c r="C153" s="3">
        <v>7.4999999999999716</v>
      </c>
      <c r="D153" s="3">
        <v>0.58000000000000007</v>
      </c>
      <c r="E153" s="3">
        <v>0.92</v>
      </c>
      <c r="F153" s="3">
        <v>10.689999999999937</v>
      </c>
      <c r="G153" s="5"/>
      <c r="H153" s="5"/>
      <c r="I153" s="5"/>
      <c r="J153" s="5"/>
      <c r="K153" s="5"/>
      <c r="L153" s="5"/>
      <c r="M153" s="5"/>
      <c r="N153" s="5"/>
      <c r="O153" s="5"/>
      <c r="P153" s="5"/>
      <c r="Q153" s="5"/>
      <c r="R153" s="5"/>
      <c r="S153" s="5"/>
      <c r="T153" s="5"/>
    </row>
    <row r="154" spans="1:20" x14ac:dyDescent="0.2">
      <c r="A154" s="13" t="s">
        <v>71</v>
      </c>
      <c r="B154" s="3">
        <v>8.5700000000000021</v>
      </c>
      <c r="C154" s="3">
        <v>5.7499999999999982</v>
      </c>
      <c r="D154" s="3">
        <v>3.0499999999999967</v>
      </c>
      <c r="E154" s="3">
        <v>4.5199999999999987</v>
      </c>
      <c r="F154" s="3">
        <v>21.879999999999995</v>
      </c>
      <c r="G154" s="5"/>
      <c r="H154" s="5"/>
      <c r="I154" s="5"/>
      <c r="J154" s="5"/>
      <c r="K154" s="5"/>
      <c r="L154" s="5"/>
      <c r="M154" s="5"/>
      <c r="N154" s="5"/>
      <c r="O154" s="5"/>
      <c r="P154" s="5"/>
      <c r="Q154" s="5"/>
      <c r="R154" s="5"/>
      <c r="S154" s="5"/>
      <c r="T154" s="5"/>
    </row>
    <row r="155" spans="1:20" x14ac:dyDescent="0.2">
      <c r="A155" s="13" t="s">
        <v>22</v>
      </c>
      <c r="B155" s="3">
        <v>5.2699999999999969</v>
      </c>
      <c r="C155" s="3">
        <v>5.8399999999999892</v>
      </c>
      <c r="D155" s="3">
        <v>1.1500000000000004</v>
      </c>
      <c r="E155" s="3">
        <v>1.4200000000000002</v>
      </c>
      <c r="F155" s="3">
        <v>13.699999999999989</v>
      </c>
      <c r="G155" s="5"/>
      <c r="H155" s="5"/>
      <c r="I155" s="5"/>
      <c r="J155" s="5"/>
      <c r="K155" s="5"/>
      <c r="L155" s="5"/>
      <c r="M155" s="5"/>
      <c r="N155" s="5"/>
      <c r="O155" s="5"/>
      <c r="P155" s="5"/>
      <c r="Q155" s="5"/>
      <c r="R155" s="5"/>
      <c r="S155" s="5"/>
      <c r="T155" s="5"/>
    </row>
    <row r="156" spans="1:20" x14ac:dyDescent="0.2">
      <c r="A156" s="13" t="s">
        <v>1</v>
      </c>
      <c r="B156" s="3">
        <v>7.9799999999999978</v>
      </c>
      <c r="C156" s="3">
        <v>0.65</v>
      </c>
      <c r="D156" s="3">
        <v>3.2699999999999974</v>
      </c>
      <c r="E156" s="3">
        <v>5.3599999999999985</v>
      </c>
      <c r="F156" s="3">
        <v>17.279999999999994</v>
      </c>
      <c r="G156" s="5"/>
      <c r="H156" s="5"/>
      <c r="I156" s="5"/>
      <c r="J156" s="5"/>
      <c r="K156" s="5"/>
      <c r="L156" s="5"/>
      <c r="M156" s="5"/>
      <c r="N156" s="5"/>
      <c r="O156" s="5"/>
      <c r="P156" s="5"/>
      <c r="Q156" s="5"/>
      <c r="R156" s="5"/>
      <c r="S156" s="5"/>
      <c r="T156" s="5"/>
    </row>
    <row r="157" spans="1:20" x14ac:dyDescent="0.2">
      <c r="A157" s="13" t="s">
        <v>52</v>
      </c>
      <c r="B157" s="3">
        <v>2.8399999999999976</v>
      </c>
      <c r="C157" s="3">
        <v>0.53</v>
      </c>
      <c r="D157" s="3">
        <v>0.83000000000000029</v>
      </c>
      <c r="E157" s="3">
        <v>1.26</v>
      </c>
      <c r="F157" s="3">
        <v>5.52</v>
      </c>
      <c r="G157" s="5"/>
      <c r="H157" s="5"/>
      <c r="I157" s="5"/>
      <c r="J157" s="5"/>
      <c r="K157" s="5"/>
      <c r="L157" s="5"/>
      <c r="M157" s="5"/>
      <c r="N157" s="5"/>
      <c r="O157" s="5"/>
      <c r="P157" s="5"/>
      <c r="Q157" s="5"/>
      <c r="R157" s="5"/>
      <c r="S157" s="5"/>
      <c r="T157" s="5"/>
    </row>
    <row r="158" spans="1:20" x14ac:dyDescent="0.2">
      <c r="A158" s="13" t="s">
        <v>16</v>
      </c>
      <c r="B158" s="3">
        <v>14.95999999999999</v>
      </c>
      <c r="C158" s="3">
        <v>0.97000000000000008</v>
      </c>
      <c r="D158" s="3">
        <v>7.0099999999999971</v>
      </c>
      <c r="E158" s="3">
        <v>11.769999999999994</v>
      </c>
      <c r="F158" s="3">
        <v>34.730000000000004</v>
      </c>
      <c r="G158" s="5"/>
      <c r="H158" s="5"/>
      <c r="I158" s="5"/>
      <c r="J158" s="5"/>
      <c r="K158" s="5"/>
      <c r="L158" s="5"/>
      <c r="M158" s="5"/>
      <c r="N158" s="5"/>
      <c r="O158" s="5"/>
      <c r="P158" s="5"/>
      <c r="Q158" s="5"/>
      <c r="R158" s="5"/>
      <c r="S158" s="5"/>
      <c r="T158" s="5"/>
    </row>
    <row r="159" spans="1:20" x14ac:dyDescent="0.2">
      <c r="A159" s="13" t="s">
        <v>45</v>
      </c>
      <c r="B159" s="3">
        <v>11.420000000000002</v>
      </c>
      <c r="C159" s="3">
        <v>30.779999999999983</v>
      </c>
      <c r="D159" s="3">
        <v>2.9899999999999936</v>
      </c>
      <c r="E159" s="3">
        <v>3.7599999999999976</v>
      </c>
      <c r="F159" s="3">
        <v>49.010000000000105</v>
      </c>
      <c r="G159" s="5"/>
      <c r="H159" s="5"/>
      <c r="I159" s="5"/>
      <c r="J159" s="5"/>
      <c r="K159" s="5"/>
      <c r="L159" s="5"/>
      <c r="M159" s="5"/>
      <c r="N159" s="5"/>
      <c r="O159" s="5"/>
      <c r="P159" s="5"/>
      <c r="Q159" s="5"/>
      <c r="R159" s="5"/>
      <c r="S159" s="5"/>
      <c r="T159" s="5"/>
    </row>
    <row r="160" spans="1:20" x14ac:dyDescent="0.2">
      <c r="A160" s="13" t="s">
        <v>58</v>
      </c>
      <c r="B160" s="3">
        <v>10.259999999999996</v>
      </c>
      <c r="C160" s="3">
        <v>0.45000000000000007</v>
      </c>
      <c r="D160" s="3">
        <v>3.6999999999999988</v>
      </c>
      <c r="E160" s="3">
        <v>5.3899999999999988</v>
      </c>
      <c r="F160" s="3">
        <v>19.77</v>
      </c>
      <c r="G160" s="5"/>
      <c r="H160" s="5"/>
      <c r="I160" s="5"/>
      <c r="J160" s="5"/>
      <c r="K160" s="5"/>
      <c r="L160" s="5"/>
      <c r="M160" s="5"/>
      <c r="N160" s="5"/>
      <c r="O160" s="5"/>
      <c r="P160" s="5"/>
      <c r="Q160" s="5"/>
      <c r="R160" s="5"/>
      <c r="S160" s="5"/>
      <c r="T160" s="5"/>
    </row>
    <row r="161" spans="1:20" x14ac:dyDescent="0.2">
      <c r="A161" s="13" t="s">
        <v>26</v>
      </c>
      <c r="B161" s="3">
        <v>1.9000000000000008</v>
      </c>
      <c r="C161" s="3">
        <v>1.0600000000000003</v>
      </c>
      <c r="D161" s="3">
        <v>1.2400000000000002</v>
      </c>
      <c r="E161" s="3">
        <v>2.09</v>
      </c>
      <c r="F161" s="3">
        <v>6.2799999999999976</v>
      </c>
      <c r="G161" s="5"/>
      <c r="H161" s="5"/>
      <c r="I161" s="5"/>
      <c r="J161" s="5"/>
      <c r="K161" s="5"/>
      <c r="L161" s="5"/>
      <c r="M161" s="5"/>
      <c r="N161" s="5"/>
      <c r="O161" s="5"/>
      <c r="P161" s="5"/>
      <c r="Q161" s="5"/>
      <c r="R161" s="5"/>
      <c r="S161" s="5"/>
      <c r="T161" s="5"/>
    </row>
    <row r="162" spans="1:20" x14ac:dyDescent="0.2">
      <c r="A162" s="13" t="s">
        <v>12</v>
      </c>
      <c r="B162" s="3">
        <v>16.549999999999997</v>
      </c>
      <c r="C162" s="3">
        <v>6.1</v>
      </c>
      <c r="D162" s="3">
        <v>5.8099999999999872</v>
      </c>
      <c r="E162" s="3">
        <v>11.489999999999997</v>
      </c>
      <c r="F162" s="3">
        <v>39.900000000000034</v>
      </c>
      <c r="G162" s="5"/>
      <c r="H162" s="5"/>
      <c r="I162" s="5"/>
      <c r="J162" s="5"/>
      <c r="K162" s="5"/>
      <c r="L162" s="5"/>
      <c r="M162" s="5"/>
      <c r="N162" s="5"/>
      <c r="O162" s="5"/>
      <c r="P162" s="5"/>
      <c r="Q162" s="5"/>
      <c r="R162" s="5"/>
      <c r="S162" s="5"/>
      <c r="T162" s="5"/>
    </row>
    <row r="163" spans="1:20" x14ac:dyDescent="0.2">
      <c r="A163" s="13" t="s">
        <v>214</v>
      </c>
      <c r="B163" s="3">
        <v>2.6699999999999995</v>
      </c>
      <c r="C163" s="3">
        <v>4.1399999999999961</v>
      </c>
      <c r="D163" s="3">
        <v>1.2200000000000002</v>
      </c>
      <c r="E163" s="3">
        <v>2.2299999999999986</v>
      </c>
      <c r="F163" s="3">
        <v>10.28999999999999</v>
      </c>
      <c r="G163" s="5"/>
      <c r="H163" s="5"/>
      <c r="I163" s="5"/>
      <c r="J163" s="5"/>
      <c r="K163" s="5"/>
      <c r="L163" s="5"/>
      <c r="M163" s="5"/>
      <c r="N163" s="5"/>
      <c r="O163" s="5"/>
      <c r="P163" s="5"/>
      <c r="Q163" s="5"/>
      <c r="R163" s="5"/>
      <c r="S163" s="5"/>
      <c r="T163" s="5"/>
    </row>
    <row r="164" spans="1:20" x14ac:dyDescent="0.2">
      <c r="A164" s="19" t="s">
        <v>559</v>
      </c>
      <c r="B164" s="3">
        <v>16.069999999999997</v>
      </c>
      <c r="C164" s="3">
        <v>20.869999999999983</v>
      </c>
      <c r="D164" s="3">
        <v>8.4099999999999966</v>
      </c>
      <c r="E164" s="3">
        <v>16.269999999999996</v>
      </c>
      <c r="F164" s="3">
        <v>61.61</v>
      </c>
      <c r="G164" s="5"/>
      <c r="H164" s="5"/>
      <c r="I164" s="5"/>
      <c r="J164" s="5"/>
      <c r="K164" s="5"/>
      <c r="L164" s="5"/>
      <c r="M164" s="5"/>
      <c r="N164" s="5"/>
      <c r="O164" s="5"/>
      <c r="P164" s="5"/>
      <c r="Q164" s="5"/>
      <c r="R164" s="5"/>
      <c r="S164" s="5"/>
      <c r="T164" s="5"/>
    </row>
    <row r="165" spans="1:20" x14ac:dyDescent="0.2">
      <c r="A165" s="13" t="s">
        <v>38</v>
      </c>
      <c r="B165" s="3">
        <v>4.9499999999999957</v>
      </c>
      <c r="C165" s="3">
        <v>6.5299999999999878</v>
      </c>
      <c r="D165" s="3">
        <v>2.8199999999999976</v>
      </c>
      <c r="E165" s="3">
        <v>5.6799999999999935</v>
      </c>
      <c r="F165" s="3">
        <v>20.000000000000018</v>
      </c>
      <c r="G165" s="5"/>
      <c r="H165" s="5"/>
      <c r="I165" s="5"/>
      <c r="J165" s="5"/>
      <c r="K165" s="5"/>
      <c r="L165" s="5"/>
      <c r="M165" s="5"/>
      <c r="N165" s="5"/>
      <c r="O165" s="5"/>
      <c r="P165" s="5"/>
      <c r="Q165" s="5"/>
      <c r="R165" s="5"/>
      <c r="S165" s="5"/>
      <c r="T165" s="5"/>
    </row>
    <row r="166" spans="1:20" x14ac:dyDescent="0.2">
      <c r="A166" s="13" t="s">
        <v>173</v>
      </c>
      <c r="B166" s="3">
        <v>0.85000000000000009</v>
      </c>
      <c r="C166" s="3">
        <v>2.1899999999999986</v>
      </c>
      <c r="D166" s="3">
        <v>0.48</v>
      </c>
      <c r="E166" s="3">
        <v>0.65</v>
      </c>
      <c r="F166" s="3">
        <v>4.1799999999999908</v>
      </c>
      <c r="G166" s="5"/>
      <c r="H166" s="5"/>
      <c r="I166" s="5"/>
      <c r="J166" s="5"/>
      <c r="K166" s="5"/>
      <c r="L166" s="5"/>
      <c r="M166" s="5"/>
      <c r="N166" s="5"/>
      <c r="O166" s="5"/>
      <c r="P166" s="5"/>
      <c r="Q166" s="5"/>
      <c r="R166" s="5"/>
      <c r="S166" s="5"/>
      <c r="T166" s="5"/>
    </row>
    <row r="167" spans="1:20" x14ac:dyDescent="0.2">
      <c r="A167" s="13" t="s">
        <v>71</v>
      </c>
      <c r="B167" s="3">
        <v>1.3300000000000003</v>
      </c>
      <c r="C167" s="3">
        <v>0.67000000000000015</v>
      </c>
      <c r="D167" s="3">
        <v>0.48000000000000009</v>
      </c>
      <c r="E167" s="3">
        <v>0.70000000000000018</v>
      </c>
      <c r="F167" s="3">
        <v>3.1500000000000004</v>
      </c>
      <c r="G167" s="5"/>
      <c r="H167" s="5"/>
      <c r="I167" s="5"/>
      <c r="J167" s="5"/>
      <c r="K167" s="5"/>
      <c r="L167" s="5"/>
      <c r="M167" s="5"/>
      <c r="N167" s="5"/>
      <c r="O167" s="5"/>
      <c r="P167" s="5"/>
      <c r="Q167" s="5"/>
      <c r="R167" s="5"/>
      <c r="S167" s="5"/>
      <c r="T167" s="5"/>
    </row>
    <row r="168" spans="1:20" x14ac:dyDescent="0.2">
      <c r="A168" s="13" t="s">
        <v>22</v>
      </c>
      <c r="B168" s="3">
        <v>1.02</v>
      </c>
      <c r="C168" s="3">
        <v>2.2399999999999998</v>
      </c>
      <c r="D168" s="3">
        <v>0.66000000000000014</v>
      </c>
      <c r="E168" s="3">
        <v>1.2800000000000002</v>
      </c>
      <c r="F168" s="3">
        <v>5.1799999999999988</v>
      </c>
      <c r="G168" s="5"/>
      <c r="H168" s="5"/>
      <c r="I168" s="5"/>
      <c r="J168" s="5"/>
      <c r="K168" s="5"/>
      <c r="L168" s="5"/>
      <c r="M168" s="5"/>
      <c r="N168" s="5"/>
      <c r="O168" s="5"/>
      <c r="P168" s="5"/>
      <c r="Q168" s="5"/>
      <c r="R168" s="5"/>
      <c r="S168" s="5"/>
      <c r="T168" s="5"/>
    </row>
    <row r="169" spans="1:20" x14ac:dyDescent="0.2">
      <c r="A169" s="13" t="s">
        <v>1</v>
      </c>
      <c r="B169" s="3">
        <v>0.92000000000000015</v>
      </c>
      <c r="C169" s="3">
        <v>6.0000000000000005E-2</v>
      </c>
      <c r="D169" s="3">
        <v>0.6100000000000001</v>
      </c>
      <c r="E169" s="3">
        <v>1.4200000000000002</v>
      </c>
      <c r="F169" s="3">
        <v>3.0299999999999989</v>
      </c>
      <c r="G169" s="5"/>
      <c r="H169" s="5"/>
      <c r="I169" s="5"/>
      <c r="J169" s="5"/>
      <c r="K169" s="5"/>
      <c r="L169" s="5"/>
      <c r="M169" s="5"/>
      <c r="N169" s="5"/>
      <c r="O169" s="5"/>
      <c r="P169" s="5"/>
      <c r="Q169" s="5"/>
      <c r="R169" s="5"/>
      <c r="S169" s="5"/>
      <c r="T169" s="5"/>
    </row>
    <row r="170" spans="1:20" x14ac:dyDescent="0.2">
      <c r="A170" s="13" t="s">
        <v>52</v>
      </c>
      <c r="B170" s="3">
        <v>0.08</v>
      </c>
      <c r="C170" s="3">
        <v>0.05</v>
      </c>
      <c r="D170" s="3">
        <v>0.02</v>
      </c>
      <c r="E170" s="3">
        <v>0.05</v>
      </c>
      <c r="F170" s="3">
        <v>0.2</v>
      </c>
      <c r="G170" s="5"/>
      <c r="H170" s="5"/>
      <c r="I170" s="5"/>
      <c r="J170" s="5"/>
      <c r="K170" s="5"/>
      <c r="L170" s="5"/>
      <c r="M170" s="5"/>
      <c r="N170" s="5"/>
      <c r="O170" s="5"/>
      <c r="P170" s="5"/>
      <c r="Q170" s="5"/>
      <c r="R170" s="5"/>
      <c r="S170" s="5"/>
      <c r="T170" s="5"/>
    </row>
    <row r="171" spans="1:20" x14ac:dyDescent="0.2">
      <c r="A171" s="13" t="s">
        <v>16</v>
      </c>
      <c r="B171" s="3">
        <v>0.90000000000000013</v>
      </c>
      <c r="C171" s="3">
        <v>0.16</v>
      </c>
      <c r="D171" s="3">
        <v>0.56000000000000005</v>
      </c>
      <c r="E171" s="3">
        <v>1.3200000000000003</v>
      </c>
      <c r="F171" s="3">
        <v>2.9499999999999993</v>
      </c>
      <c r="G171" s="5"/>
      <c r="H171" s="5"/>
      <c r="I171" s="5"/>
      <c r="J171" s="5"/>
      <c r="K171" s="5"/>
      <c r="L171" s="5"/>
      <c r="M171" s="5"/>
      <c r="N171" s="5"/>
      <c r="O171" s="5"/>
      <c r="P171" s="5"/>
      <c r="Q171" s="5"/>
      <c r="R171" s="5"/>
      <c r="S171" s="5"/>
      <c r="T171" s="5"/>
    </row>
    <row r="172" spans="1:20" x14ac:dyDescent="0.2">
      <c r="A172" s="13" t="s">
        <v>45</v>
      </c>
      <c r="B172" s="3">
        <v>2.8099999999999996</v>
      </c>
      <c r="C172" s="3">
        <v>7.4599999999999973</v>
      </c>
      <c r="D172" s="3">
        <v>1.1600000000000004</v>
      </c>
      <c r="E172" s="3">
        <v>1.6400000000000003</v>
      </c>
      <c r="F172" s="3">
        <v>13.079999999999993</v>
      </c>
      <c r="G172" s="5"/>
      <c r="H172" s="5"/>
      <c r="I172" s="5"/>
      <c r="J172" s="5"/>
      <c r="K172" s="5"/>
      <c r="L172" s="5"/>
      <c r="M172" s="5"/>
      <c r="N172" s="5"/>
      <c r="O172" s="5"/>
      <c r="P172" s="5"/>
      <c r="Q172" s="5"/>
      <c r="R172" s="5"/>
      <c r="S172" s="5"/>
      <c r="T172" s="5"/>
    </row>
    <row r="173" spans="1:20" x14ac:dyDescent="0.2">
      <c r="A173" s="13" t="s">
        <v>58</v>
      </c>
      <c r="B173" s="3">
        <v>1.77</v>
      </c>
      <c r="C173" s="3">
        <v>0.24000000000000002</v>
      </c>
      <c r="D173" s="3">
        <v>0.82000000000000006</v>
      </c>
      <c r="E173" s="3">
        <v>1.7599999999999998</v>
      </c>
      <c r="F173" s="3">
        <v>4.57</v>
      </c>
      <c r="G173" s="5"/>
      <c r="H173" s="5"/>
      <c r="I173" s="5"/>
      <c r="J173" s="5"/>
      <c r="K173" s="5"/>
      <c r="L173" s="5"/>
      <c r="M173" s="5"/>
      <c r="N173" s="5"/>
      <c r="O173" s="5"/>
      <c r="P173" s="5"/>
      <c r="Q173" s="5"/>
      <c r="R173" s="5"/>
      <c r="S173" s="5"/>
      <c r="T173" s="5"/>
    </row>
    <row r="174" spans="1:20" x14ac:dyDescent="0.2">
      <c r="A174" s="13" t="s">
        <v>26</v>
      </c>
      <c r="B174" s="3">
        <v>0.01</v>
      </c>
      <c r="C174" s="3">
        <v>0.06</v>
      </c>
      <c r="D174" s="3">
        <v>0</v>
      </c>
      <c r="E174" s="3">
        <v>0</v>
      </c>
      <c r="F174" s="3">
        <v>0.08</v>
      </c>
      <c r="G174" s="5"/>
      <c r="H174" s="5"/>
      <c r="I174" s="5"/>
      <c r="J174" s="5"/>
      <c r="K174" s="5"/>
      <c r="L174" s="5"/>
      <c r="M174" s="5"/>
      <c r="N174" s="5"/>
      <c r="O174" s="5"/>
      <c r="P174" s="5"/>
      <c r="Q174" s="5"/>
      <c r="R174" s="5"/>
      <c r="S174" s="5"/>
      <c r="T174" s="5"/>
    </row>
    <row r="175" spans="1:20" x14ac:dyDescent="0.2">
      <c r="A175" s="13" t="s">
        <v>12</v>
      </c>
      <c r="B175" s="3">
        <v>1.3800000000000003</v>
      </c>
      <c r="C175" s="3">
        <v>1.0300000000000002</v>
      </c>
      <c r="D175" s="3">
        <v>0.77000000000000024</v>
      </c>
      <c r="E175" s="3">
        <v>1.7200000000000004</v>
      </c>
      <c r="F175" s="3">
        <v>4.879999999999999</v>
      </c>
      <c r="G175" s="5"/>
      <c r="H175" s="5"/>
      <c r="I175" s="5"/>
      <c r="J175" s="5"/>
      <c r="K175" s="5"/>
      <c r="L175" s="5"/>
      <c r="M175" s="5"/>
      <c r="N175" s="5"/>
      <c r="O175" s="5"/>
      <c r="P175" s="5"/>
      <c r="Q175" s="5"/>
      <c r="R175" s="5"/>
      <c r="S175" s="5"/>
      <c r="T175" s="5"/>
    </row>
    <row r="176" spans="1:20" x14ac:dyDescent="0.2">
      <c r="A176" s="13" t="s">
        <v>214</v>
      </c>
      <c r="B176" s="3">
        <v>0.05</v>
      </c>
      <c r="C176" s="3">
        <v>0.18</v>
      </c>
      <c r="D176" s="3">
        <v>0.03</v>
      </c>
      <c r="E176" s="3">
        <v>0.05</v>
      </c>
      <c r="F176" s="3">
        <v>0.31000000000000005</v>
      </c>
      <c r="G176" s="5"/>
      <c r="H176" s="5"/>
      <c r="I176" s="5"/>
      <c r="J176" s="5"/>
      <c r="K176" s="5"/>
      <c r="L176" s="5"/>
      <c r="M176" s="5"/>
      <c r="N176" s="5"/>
      <c r="O176" s="5"/>
      <c r="P176" s="5"/>
      <c r="Q176" s="5"/>
      <c r="R176" s="5"/>
      <c r="S176" s="5"/>
      <c r="T176" s="5"/>
    </row>
    <row r="177" spans="1:20" x14ac:dyDescent="0.2">
      <c r="A177" s="19" t="s">
        <v>10</v>
      </c>
      <c r="B177" s="3">
        <v>497.37000000000006</v>
      </c>
      <c r="C177" s="3">
        <v>68.279999999999987</v>
      </c>
      <c r="D177" s="3">
        <v>79.200000000000159</v>
      </c>
      <c r="E177" s="3">
        <v>264.35000000000014</v>
      </c>
      <c r="F177" s="3">
        <v>909.80999999999983</v>
      </c>
      <c r="G177" s="5"/>
      <c r="H177" s="5"/>
      <c r="I177" s="5"/>
      <c r="J177" s="5"/>
      <c r="K177" s="5"/>
      <c r="L177" s="5"/>
      <c r="M177" s="5"/>
      <c r="N177" s="5"/>
      <c r="O177" s="5"/>
      <c r="P177" s="5"/>
      <c r="Q177" s="5"/>
      <c r="R177" s="5"/>
      <c r="S177" s="5"/>
      <c r="T177" s="5"/>
    </row>
    <row r="178" spans="1:20" x14ac:dyDescent="0.2">
      <c r="A178" s="13" t="s">
        <v>38</v>
      </c>
      <c r="B178" s="3">
        <v>65.589999999999989</v>
      </c>
      <c r="C178" s="3">
        <v>4.6999999999999975</v>
      </c>
      <c r="D178" s="3">
        <v>9.5399999999999654</v>
      </c>
      <c r="E178" s="3">
        <v>30.580000000000066</v>
      </c>
      <c r="F178" s="3">
        <v>110.48000000000008</v>
      </c>
      <c r="G178" s="5"/>
      <c r="H178" s="5"/>
      <c r="I178" s="5"/>
      <c r="J178" s="5"/>
      <c r="K178" s="5"/>
      <c r="L178" s="5"/>
      <c r="M178" s="5"/>
      <c r="N178" s="5"/>
      <c r="O178" s="5"/>
      <c r="P178" s="5"/>
      <c r="Q178" s="5"/>
      <c r="R178" s="5"/>
      <c r="S178" s="5"/>
      <c r="T178" s="5"/>
    </row>
    <row r="179" spans="1:20" x14ac:dyDescent="0.2">
      <c r="A179" s="13" t="s">
        <v>173</v>
      </c>
      <c r="B179" s="3">
        <v>11.080000000000002</v>
      </c>
      <c r="C179" s="3">
        <v>1.1700000000000002</v>
      </c>
      <c r="D179" s="3">
        <v>1.4200000000000006</v>
      </c>
      <c r="E179" s="3">
        <v>4.5899999999999972</v>
      </c>
      <c r="F179" s="3">
        <v>18.329999999999998</v>
      </c>
      <c r="G179" s="5"/>
      <c r="H179" s="5"/>
      <c r="I179" s="5"/>
      <c r="J179" s="5"/>
      <c r="K179" s="5"/>
      <c r="L179" s="5"/>
      <c r="M179" s="5"/>
      <c r="N179" s="5"/>
      <c r="O179" s="5"/>
      <c r="P179" s="5"/>
      <c r="Q179" s="5"/>
      <c r="R179" s="5"/>
      <c r="S179" s="5"/>
      <c r="T179" s="5"/>
    </row>
    <row r="180" spans="1:20" x14ac:dyDescent="0.2">
      <c r="A180" s="13" t="s">
        <v>71</v>
      </c>
      <c r="B180" s="3">
        <v>13.120000000000003</v>
      </c>
      <c r="C180" s="3">
        <v>3.6699999999999995</v>
      </c>
      <c r="D180" s="3">
        <v>1.9100000000000008</v>
      </c>
      <c r="E180" s="3">
        <v>5.1099999999999977</v>
      </c>
      <c r="F180" s="3">
        <v>23.81999999999999</v>
      </c>
      <c r="G180" s="5"/>
      <c r="H180" s="5"/>
      <c r="I180" s="5"/>
      <c r="J180" s="5"/>
      <c r="K180" s="5"/>
      <c r="L180" s="5"/>
      <c r="M180" s="5"/>
      <c r="N180" s="5"/>
      <c r="O180" s="5"/>
      <c r="P180" s="5"/>
      <c r="Q180" s="5"/>
      <c r="R180" s="5"/>
      <c r="S180" s="5"/>
      <c r="T180" s="5"/>
    </row>
    <row r="181" spans="1:20" x14ac:dyDescent="0.2">
      <c r="A181" s="13" t="s">
        <v>22</v>
      </c>
      <c r="B181" s="3">
        <v>119.45999999999997</v>
      </c>
      <c r="C181" s="3">
        <v>13.709999999999997</v>
      </c>
      <c r="D181" s="3">
        <v>19.130000000000109</v>
      </c>
      <c r="E181" s="3">
        <v>64.999999999999972</v>
      </c>
      <c r="F181" s="3">
        <v>217.43000000000004</v>
      </c>
      <c r="G181" s="5"/>
      <c r="H181" s="5"/>
      <c r="I181" s="5"/>
      <c r="J181" s="5"/>
      <c r="K181" s="5"/>
      <c r="L181" s="5"/>
      <c r="M181" s="5"/>
      <c r="N181" s="5"/>
      <c r="O181" s="5"/>
      <c r="P181" s="5"/>
      <c r="Q181" s="5"/>
      <c r="R181" s="5"/>
      <c r="S181" s="5"/>
      <c r="T181" s="5"/>
    </row>
    <row r="182" spans="1:20" x14ac:dyDescent="0.2">
      <c r="A182" s="13" t="s">
        <v>1</v>
      </c>
      <c r="B182" s="3">
        <v>48.25</v>
      </c>
      <c r="C182" s="3">
        <v>11.239999999999997</v>
      </c>
      <c r="D182" s="3">
        <v>7.1299999999999972</v>
      </c>
      <c r="E182" s="3">
        <v>24.08</v>
      </c>
      <c r="F182" s="3">
        <v>90.680000000000035</v>
      </c>
      <c r="G182" s="5"/>
      <c r="H182" s="5"/>
      <c r="I182" s="5"/>
      <c r="J182" s="5"/>
      <c r="K182" s="5"/>
      <c r="L182" s="5"/>
      <c r="M182" s="5"/>
      <c r="N182" s="5"/>
      <c r="O182" s="5"/>
      <c r="P182" s="5"/>
      <c r="Q182" s="5"/>
      <c r="R182" s="5"/>
      <c r="S182" s="5"/>
      <c r="T182" s="5"/>
    </row>
    <row r="183" spans="1:20" x14ac:dyDescent="0.2">
      <c r="A183" s="13" t="s">
        <v>52</v>
      </c>
      <c r="B183" s="3">
        <v>9.2699999999999925</v>
      </c>
      <c r="C183" s="3">
        <v>1.5000000000000002</v>
      </c>
      <c r="D183" s="3">
        <v>1.2100000000000002</v>
      </c>
      <c r="E183" s="3">
        <v>3.5999999999999988</v>
      </c>
      <c r="F183" s="3">
        <v>15.629999999999997</v>
      </c>
      <c r="G183" s="5"/>
      <c r="H183" s="5"/>
      <c r="I183" s="5"/>
      <c r="J183" s="5"/>
      <c r="K183" s="5"/>
      <c r="L183" s="5"/>
      <c r="M183" s="5"/>
      <c r="N183" s="5"/>
      <c r="O183" s="5"/>
      <c r="P183" s="5"/>
      <c r="Q183" s="5"/>
      <c r="R183" s="5"/>
      <c r="S183" s="5"/>
      <c r="T183" s="5"/>
    </row>
    <row r="184" spans="1:20" x14ac:dyDescent="0.2">
      <c r="A184" s="13" t="s">
        <v>16</v>
      </c>
      <c r="B184" s="3">
        <v>31.52</v>
      </c>
      <c r="C184" s="3">
        <v>4.089999999999999</v>
      </c>
      <c r="D184" s="3">
        <v>5.5299999999999923</v>
      </c>
      <c r="E184" s="3">
        <v>19.970000000000017</v>
      </c>
      <c r="F184" s="3">
        <v>61.240000000000016</v>
      </c>
      <c r="G184" s="5"/>
      <c r="H184" s="5"/>
      <c r="I184" s="5"/>
      <c r="J184" s="5"/>
      <c r="K184" s="5"/>
      <c r="L184" s="5"/>
      <c r="M184" s="5"/>
      <c r="N184" s="5"/>
      <c r="O184" s="5"/>
      <c r="P184" s="5"/>
      <c r="Q184" s="5"/>
      <c r="R184" s="5"/>
      <c r="S184" s="5"/>
      <c r="T184" s="5"/>
    </row>
    <row r="185" spans="1:20" x14ac:dyDescent="0.2">
      <c r="A185" s="13" t="s">
        <v>45</v>
      </c>
      <c r="B185" s="3">
        <v>5.7399999999999993</v>
      </c>
      <c r="C185" s="3">
        <v>5.6299999999999981</v>
      </c>
      <c r="D185" s="3">
        <v>0.76000000000000023</v>
      </c>
      <c r="E185" s="3">
        <v>1.9500000000000004</v>
      </c>
      <c r="F185" s="3">
        <v>14.060000000000002</v>
      </c>
      <c r="G185" s="5"/>
      <c r="H185" s="5"/>
      <c r="I185" s="5"/>
      <c r="J185" s="5"/>
      <c r="K185" s="5"/>
      <c r="L185" s="5"/>
      <c r="M185" s="5"/>
      <c r="N185" s="5"/>
      <c r="O185" s="5"/>
      <c r="P185" s="5"/>
      <c r="Q185" s="5"/>
      <c r="R185" s="5"/>
      <c r="S185" s="5"/>
      <c r="T185" s="5"/>
    </row>
    <row r="186" spans="1:20" x14ac:dyDescent="0.2">
      <c r="A186" s="13" t="s">
        <v>58</v>
      </c>
      <c r="B186" s="3">
        <v>17.359999999999982</v>
      </c>
      <c r="C186" s="3">
        <v>0.62000000000000011</v>
      </c>
      <c r="D186" s="3">
        <v>2.3099999999999956</v>
      </c>
      <c r="E186" s="3">
        <v>5.9799999999999986</v>
      </c>
      <c r="F186" s="3">
        <v>26.339999999999982</v>
      </c>
      <c r="G186" s="5"/>
      <c r="H186" s="5"/>
      <c r="I186" s="5"/>
      <c r="J186" s="5"/>
      <c r="K186" s="5"/>
      <c r="L186" s="5"/>
      <c r="M186" s="5"/>
      <c r="N186" s="5"/>
      <c r="O186" s="5"/>
      <c r="P186" s="5"/>
      <c r="Q186" s="5"/>
      <c r="R186" s="5"/>
      <c r="S186" s="5"/>
      <c r="T186" s="5"/>
    </row>
    <row r="187" spans="1:20" x14ac:dyDescent="0.2">
      <c r="A187" s="13" t="s">
        <v>26</v>
      </c>
      <c r="B187" s="3">
        <v>23.599999999999984</v>
      </c>
      <c r="C187" s="3">
        <v>1.9600000000000006</v>
      </c>
      <c r="D187" s="3">
        <v>3.0899999999999941</v>
      </c>
      <c r="E187" s="3">
        <v>7.8299999999999947</v>
      </c>
      <c r="F187" s="3">
        <v>36.620000000000019</v>
      </c>
      <c r="G187" s="5"/>
      <c r="H187" s="5"/>
      <c r="I187" s="5"/>
      <c r="J187" s="5"/>
      <c r="K187" s="5"/>
      <c r="L187" s="5"/>
      <c r="M187" s="5"/>
      <c r="N187" s="5"/>
      <c r="O187" s="5"/>
      <c r="P187" s="5"/>
      <c r="Q187" s="5"/>
      <c r="R187" s="5"/>
      <c r="S187" s="5"/>
      <c r="T187" s="5"/>
    </row>
    <row r="188" spans="1:20" x14ac:dyDescent="0.2">
      <c r="A188" s="13" t="s">
        <v>12</v>
      </c>
      <c r="B188" s="3">
        <v>149.94000000000023</v>
      </c>
      <c r="C188" s="3">
        <v>18.250000000000007</v>
      </c>
      <c r="D188" s="3">
        <v>26.900000000000109</v>
      </c>
      <c r="E188" s="3">
        <v>94.870000000000132</v>
      </c>
      <c r="F188" s="3">
        <v>289.9499999999997</v>
      </c>
      <c r="G188" s="5"/>
      <c r="H188" s="5"/>
      <c r="I188" s="5"/>
      <c r="J188" s="5"/>
      <c r="K188" s="5"/>
      <c r="L188" s="5"/>
      <c r="M188" s="5"/>
      <c r="N188" s="5"/>
      <c r="O188" s="5"/>
      <c r="P188" s="5"/>
      <c r="Q188" s="5"/>
      <c r="R188" s="5"/>
      <c r="S188" s="5"/>
      <c r="T188" s="5"/>
    </row>
    <row r="189" spans="1:20" x14ac:dyDescent="0.2">
      <c r="A189" s="13" t="s">
        <v>214</v>
      </c>
      <c r="B189" s="3">
        <v>2.4399999999999991</v>
      </c>
      <c r="C189" s="3">
        <v>1.7400000000000002</v>
      </c>
      <c r="D189" s="3">
        <v>0.26999999999999996</v>
      </c>
      <c r="E189" s="3">
        <v>0.79000000000000015</v>
      </c>
      <c r="F189" s="3">
        <v>5.2299999999999995</v>
      </c>
      <c r="G189" s="5"/>
      <c r="H189" s="5"/>
      <c r="I189" s="5"/>
      <c r="J189" s="5"/>
      <c r="K189" s="5"/>
      <c r="L189" s="5"/>
      <c r="M189" s="5"/>
      <c r="N189" s="5"/>
      <c r="O189" s="5"/>
      <c r="P189" s="5"/>
      <c r="Q189" s="5"/>
      <c r="R189" s="5"/>
      <c r="S189" s="5"/>
      <c r="T189" s="5"/>
    </row>
    <row r="190" spans="1:20" x14ac:dyDescent="0.2">
      <c r="A190" s="19" t="s">
        <v>128</v>
      </c>
      <c r="B190" s="3">
        <v>38.319999999999993</v>
      </c>
      <c r="C190" s="3">
        <v>12.790000000000001</v>
      </c>
      <c r="D190" s="3">
        <v>6.4500000000000011</v>
      </c>
      <c r="E190" s="3">
        <v>24.230000000000004</v>
      </c>
      <c r="F190" s="3">
        <v>81.86</v>
      </c>
      <c r="G190" s="5"/>
      <c r="H190" s="5"/>
      <c r="I190" s="5"/>
      <c r="J190" s="5"/>
      <c r="K190" s="5"/>
      <c r="L190" s="5"/>
      <c r="M190" s="5"/>
      <c r="N190" s="5"/>
      <c r="O190" s="5"/>
      <c r="P190" s="5"/>
      <c r="Q190" s="5"/>
      <c r="R190" s="5"/>
      <c r="S190" s="5"/>
      <c r="T190" s="5"/>
    </row>
    <row r="191" spans="1:20" x14ac:dyDescent="0.2">
      <c r="A191" s="13" t="s">
        <v>38</v>
      </c>
      <c r="B191" s="3">
        <v>9.879999999999999</v>
      </c>
      <c r="C191" s="3">
        <v>1.07</v>
      </c>
      <c r="D191" s="3">
        <v>1.7700000000000009</v>
      </c>
      <c r="E191" s="3">
        <v>6.5899999999999981</v>
      </c>
      <c r="F191" s="3">
        <v>19.350000000000005</v>
      </c>
      <c r="G191" s="5"/>
      <c r="H191" s="5"/>
      <c r="I191" s="5"/>
      <c r="J191" s="5"/>
      <c r="K191" s="5"/>
      <c r="L191" s="5"/>
      <c r="M191" s="5"/>
      <c r="N191" s="5"/>
      <c r="O191" s="5"/>
      <c r="P191" s="5"/>
      <c r="Q191" s="5"/>
      <c r="R191" s="5"/>
      <c r="S191" s="5"/>
      <c r="T191" s="5"/>
    </row>
    <row r="192" spans="1:20" x14ac:dyDescent="0.2">
      <c r="A192" s="13" t="s">
        <v>173</v>
      </c>
      <c r="B192" s="3">
        <v>0.09</v>
      </c>
      <c r="C192" s="3">
        <v>0</v>
      </c>
      <c r="D192" s="3">
        <v>0.02</v>
      </c>
      <c r="E192" s="3">
        <v>0.08</v>
      </c>
      <c r="F192" s="3">
        <v>0.17</v>
      </c>
      <c r="G192" s="5"/>
      <c r="H192" s="5"/>
      <c r="I192" s="5"/>
      <c r="J192" s="5"/>
      <c r="K192" s="5"/>
      <c r="L192" s="5"/>
      <c r="M192" s="5"/>
      <c r="N192" s="5"/>
      <c r="O192" s="5"/>
      <c r="P192" s="5"/>
      <c r="Q192" s="5"/>
      <c r="R192" s="5"/>
      <c r="S192" s="5"/>
      <c r="T192" s="5"/>
    </row>
    <row r="193" spans="1:20" x14ac:dyDescent="0.2">
      <c r="A193" s="13" t="s">
        <v>71</v>
      </c>
      <c r="B193" s="3">
        <v>3.2499999999999996</v>
      </c>
      <c r="C193" s="3">
        <v>0.9900000000000001</v>
      </c>
      <c r="D193" s="3">
        <v>0.66999999999999993</v>
      </c>
      <c r="E193" s="3">
        <v>1.4300000000000002</v>
      </c>
      <c r="F193" s="3">
        <v>6.3599999999999994</v>
      </c>
      <c r="G193" s="5"/>
      <c r="H193" s="5"/>
      <c r="I193" s="5"/>
      <c r="J193" s="5"/>
      <c r="K193" s="5"/>
      <c r="L193" s="5"/>
      <c r="M193" s="5"/>
      <c r="N193" s="5"/>
      <c r="O193" s="5"/>
      <c r="P193" s="5"/>
      <c r="Q193" s="5"/>
      <c r="R193" s="5"/>
      <c r="S193" s="5"/>
      <c r="T193" s="5"/>
    </row>
    <row r="194" spans="1:20" x14ac:dyDescent="0.2">
      <c r="A194" s="13" t="s">
        <v>22</v>
      </c>
      <c r="B194" s="3">
        <v>5.4899999999999984</v>
      </c>
      <c r="C194" s="3">
        <v>2.3999999999999995</v>
      </c>
      <c r="D194" s="3">
        <v>0.83000000000000029</v>
      </c>
      <c r="E194" s="3">
        <v>3.49</v>
      </c>
      <c r="F194" s="3">
        <v>12.229999999999997</v>
      </c>
      <c r="G194" s="5"/>
      <c r="H194" s="5"/>
      <c r="I194" s="5"/>
      <c r="J194" s="5"/>
      <c r="K194" s="5"/>
      <c r="L194" s="5"/>
      <c r="M194" s="5"/>
      <c r="N194" s="5"/>
      <c r="O194" s="5"/>
      <c r="P194" s="5"/>
      <c r="Q194" s="5"/>
      <c r="R194" s="5"/>
      <c r="S194" s="5"/>
      <c r="T194" s="5"/>
    </row>
    <row r="195" spans="1:20" x14ac:dyDescent="0.2">
      <c r="A195" s="13" t="s">
        <v>1</v>
      </c>
      <c r="B195" s="3">
        <v>9.9699999999999989</v>
      </c>
      <c r="C195" s="3">
        <v>3.6499999999999995</v>
      </c>
      <c r="D195" s="3">
        <v>1.4800000000000004</v>
      </c>
      <c r="E195" s="3">
        <v>6.16</v>
      </c>
      <c r="F195" s="3">
        <v>21.240000000000006</v>
      </c>
      <c r="G195" s="5"/>
      <c r="H195" s="5"/>
      <c r="I195" s="5"/>
      <c r="J195" s="5"/>
      <c r="K195" s="5"/>
      <c r="L195" s="5"/>
      <c r="M195" s="5"/>
      <c r="N195" s="5"/>
      <c r="O195" s="5"/>
      <c r="P195" s="5"/>
      <c r="Q195" s="5"/>
      <c r="R195" s="5"/>
      <c r="S195" s="5"/>
      <c r="T195" s="5"/>
    </row>
    <row r="196" spans="1:20" x14ac:dyDescent="0.2">
      <c r="A196" s="13" t="s">
        <v>52</v>
      </c>
      <c r="B196" s="3">
        <v>0.66</v>
      </c>
      <c r="C196" s="3">
        <v>0.22</v>
      </c>
      <c r="D196" s="3">
        <v>9.9999999999999992E-2</v>
      </c>
      <c r="E196" s="3">
        <v>0.36</v>
      </c>
      <c r="F196" s="3">
        <v>1.33</v>
      </c>
      <c r="G196" s="5"/>
      <c r="H196" s="5"/>
      <c r="I196" s="5"/>
      <c r="J196" s="5"/>
      <c r="K196" s="5"/>
      <c r="L196" s="5"/>
      <c r="M196" s="5"/>
      <c r="N196" s="5"/>
      <c r="O196" s="5"/>
      <c r="P196" s="5"/>
      <c r="Q196" s="5"/>
      <c r="R196" s="5"/>
      <c r="S196" s="5"/>
      <c r="T196" s="5"/>
    </row>
    <row r="197" spans="1:20" x14ac:dyDescent="0.2">
      <c r="A197" s="13" t="s">
        <v>16</v>
      </c>
      <c r="B197" s="3">
        <v>3.47</v>
      </c>
      <c r="C197" s="3">
        <v>1.29</v>
      </c>
      <c r="D197" s="3">
        <v>0.56000000000000005</v>
      </c>
      <c r="E197" s="3">
        <v>2.46</v>
      </c>
      <c r="F197" s="3">
        <v>7.7700000000000005</v>
      </c>
      <c r="G197" s="5"/>
      <c r="H197" s="5"/>
      <c r="I197" s="5"/>
      <c r="J197" s="5"/>
      <c r="K197" s="5"/>
      <c r="L197" s="5"/>
      <c r="M197" s="5"/>
      <c r="N197" s="5"/>
      <c r="O197" s="5"/>
      <c r="P197" s="5"/>
      <c r="Q197" s="5"/>
      <c r="R197" s="5"/>
      <c r="S197" s="5"/>
      <c r="T197" s="5"/>
    </row>
    <row r="198" spans="1:20" x14ac:dyDescent="0.2">
      <c r="A198" s="13" t="s">
        <v>45</v>
      </c>
      <c r="B198" s="3">
        <v>0.86</v>
      </c>
      <c r="C198" s="3">
        <v>0.83000000000000007</v>
      </c>
      <c r="D198" s="3">
        <v>0.13</v>
      </c>
      <c r="E198" s="3">
        <v>0.62000000000000011</v>
      </c>
      <c r="F198" s="3">
        <v>2.4700000000000002</v>
      </c>
      <c r="G198" s="5"/>
      <c r="H198" s="5"/>
      <c r="I198" s="5"/>
      <c r="J198" s="5"/>
      <c r="K198" s="5"/>
      <c r="L198" s="5"/>
      <c r="M198" s="5"/>
      <c r="N198" s="5"/>
      <c r="O198" s="5"/>
      <c r="P198" s="5"/>
      <c r="Q198" s="5"/>
      <c r="R198" s="5"/>
      <c r="S198" s="5"/>
      <c r="T198" s="5"/>
    </row>
    <row r="199" spans="1:20" x14ac:dyDescent="0.2">
      <c r="A199" s="13" t="s">
        <v>58</v>
      </c>
      <c r="B199" s="3">
        <v>2.38</v>
      </c>
      <c r="C199" s="3">
        <v>1.52</v>
      </c>
      <c r="D199" s="3">
        <v>0.55000000000000004</v>
      </c>
      <c r="E199" s="3">
        <v>1.7100000000000002</v>
      </c>
      <c r="F199" s="3">
        <v>6.169999999999999</v>
      </c>
      <c r="G199" s="5"/>
      <c r="H199" s="5"/>
      <c r="I199" s="5"/>
      <c r="J199" s="5"/>
      <c r="K199" s="5"/>
      <c r="L199" s="5"/>
      <c r="M199" s="5"/>
      <c r="N199" s="5"/>
      <c r="O199" s="5"/>
      <c r="P199" s="5"/>
      <c r="Q199" s="5"/>
      <c r="R199" s="5"/>
      <c r="S199" s="5"/>
      <c r="T199" s="5"/>
    </row>
    <row r="200" spans="1:20" x14ac:dyDescent="0.2">
      <c r="A200" s="13" t="s">
        <v>26</v>
      </c>
      <c r="B200" s="3">
        <v>0.15</v>
      </c>
      <c r="C200" s="3">
        <v>0</v>
      </c>
      <c r="D200" s="3">
        <v>0.02</v>
      </c>
      <c r="E200" s="3">
        <v>0.04</v>
      </c>
      <c r="F200" s="3">
        <v>0.21</v>
      </c>
      <c r="G200" s="5"/>
      <c r="H200" s="5"/>
      <c r="I200" s="5"/>
      <c r="J200" s="5"/>
      <c r="K200" s="5"/>
      <c r="L200" s="5"/>
      <c r="M200" s="5"/>
      <c r="N200" s="5"/>
      <c r="O200" s="5"/>
      <c r="P200" s="5"/>
      <c r="Q200" s="5"/>
      <c r="R200" s="5"/>
      <c r="S200" s="5"/>
      <c r="T200" s="5"/>
    </row>
    <row r="201" spans="1:20" x14ac:dyDescent="0.2">
      <c r="A201" s="13" t="s">
        <v>12</v>
      </c>
      <c r="B201" s="3">
        <v>1.61</v>
      </c>
      <c r="C201" s="3">
        <v>0.51</v>
      </c>
      <c r="D201" s="3">
        <v>0.25</v>
      </c>
      <c r="E201" s="3">
        <v>0.94000000000000006</v>
      </c>
      <c r="F201" s="3">
        <v>3.3200000000000003</v>
      </c>
      <c r="G201" s="5"/>
      <c r="H201" s="5"/>
      <c r="I201" s="5"/>
      <c r="J201" s="5"/>
      <c r="K201" s="5"/>
      <c r="L201" s="5"/>
      <c r="M201" s="5"/>
      <c r="N201" s="5"/>
      <c r="O201" s="5"/>
      <c r="P201" s="5"/>
      <c r="Q201" s="5"/>
      <c r="R201" s="5"/>
      <c r="S201" s="5"/>
      <c r="T201" s="5"/>
    </row>
    <row r="202" spans="1:20" x14ac:dyDescent="0.2">
      <c r="A202" s="13" t="s">
        <v>214</v>
      </c>
      <c r="B202" s="3">
        <v>0.51</v>
      </c>
      <c r="C202" s="3">
        <v>0.31</v>
      </c>
      <c r="D202" s="3">
        <v>6.9999999999999993E-2</v>
      </c>
      <c r="E202" s="3">
        <v>0.35</v>
      </c>
      <c r="F202" s="3">
        <v>1.2400000000000002</v>
      </c>
      <c r="G202" s="5"/>
      <c r="H202" s="5"/>
      <c r="I202" s="5"/>
      <c r="J202" s="5"/>
      <c r="K202" s="5"/>
      <c r="L202" s="5"/>
      <c r="M202" s="5"/>
      <c r="N202" s="5"/>
      <c r="O202" s="5"/>
      <c r="P202" s="5"/>
      <c r="Q202" s="5"/>
      <c r="R202" s="5"/>
      <c r="S202" s="5"/>
      <c r="T202" s="5"/>
    </row>
    <row r="203" spans="1:20" x14ac:dyDescent="0.2">
      <c r="A203" s="19" t="s">
        <v>32</v>
      </c>
      <c r="B203" s="3">
        <v>594.33000000000027</v>
      </c>
      <c r="C203" s="3">
        <v>12.299999999999992</v>
      </c>
      <c r="D203" s="3">
        <v>84.670000000000073</v>
      </c>
      <c r="E203" s="3">
        <v>278.01000000000022</v>
      </c>
      <c r="F203" s="3">
        <v>969.61</v>
      </c>
      <c r="G203" s="5"/>
      <c r="H203" s="5"/>
      <c r="I203" s="5"/>
      <c r="J203" s="5"/>
      <c r="K203" s="5"/>
      <c r="L203" s="5"/>
      <c r="M203" s="5"/>
      <c r="N203" s="5"/>
      <c r="O203" s="5"/>
      <c r="P203" s="5"/>
      <c r="Q203" s="5"/>
      <c r="R203" s="5"/>
      <c r="S203" s="5"/>
      <c r="T203" s="5"/>
    </row>
    <row r="204" spans="1:20" x14ac:dyDescent="0.2">
      <c r="A204" s="13" t="s">
        <v>38</v>
      </c>
      <c r="B204" s="3">
        <v>139.6200000000002</v>
      </c>
      <c r="C204" s="3">
        <v>2.7699999999999974</v>
      </c>
      <c r="D204" s="3">
        <v>21.360000000000113</v>
      </c>
      <c r="E204" s="3">
        <v>75.850000000000094</v>
      </c>
      <c r="F204" s="3">
        <v>239.67000000000024</v>
      </c>
      <c r="G204" s="5"/>
      <c r="H204" s="5"/>
      <c r="I204" s="5"/>
      <c r="J204" s="5"/>
      <c r="K204" s="5"/>
      <c r="L204" s="5"/>
      <c r="M204" s="5"/>
      <c r="N204" s="5"/>
      <c r="O204" s="5"/>
      <c r="P204" s="5"/>
      <c r="Q204" s="5"/>
      <c r="R204" s="5"/>
      <c r="S204" s="5"/>
      <c r="T204" s="5"/>
    </row>
    <row r="205" spans="1:20" x14ac:dyDescent="0.2">
      <c r="A205" s="13" t="s">
        <v>173</v>
      </c>
      <c r="B205" s="3">
        <v>8.399999999999995</v>
      </c>
      <c r="C205" s="3">
        <v>0.61000000000000021</v>
      </c>
      <c r="D205" s="3">
        <v>1.3200000000000003</v>
      </c>
      <c r="E205" s="3">
        <v>4.8599999999999985</v>
      </c>
      <c r="F205" s="3">
        <v>15.229999999999993</v>
      </c>
      <c r="G205" s="5"/>
      <c r="H205" s="5"/>
      <c r="I205" s="5"/>
      <c r="J205" s="5"/>
      <c r="K205" s="5"/>
      <c r="L205" s="5"/>
      <c r="M205" s="5"/>
      <c r="N205" s="5"/>
      <c r="O205" s="5"/>
      <c r="P205" s="5"/>
      <c r="Q205" s="5"/>
      <c r="R205" s="5"/>
      <c r="S205" s="5"/>
      <c r="T205" s="5"/>
    </row>
    <row r="206" spans="1:20" x14ac:dyDescent="0.2">
      <c r="A206" s="13" t="s">
        <v>71</v>
      </c>
      <c r="B206" s="3">
        <v>24.580000000000002</v>
      </c>
      <c r="C206" s="3">
        <v>0.96000000000000052</v>
      </c>
      <c r="D206" s="3">
        <v>3.1699999999999964</v>
      </c>
      <c r="E206" s="3">
        <v>8.9199999999999928</v>
      </c>
      <c r="F206" s="3">
        <v>37.639999999999993</v>
      </c>
      <c r="G206" s="5"/>
      <c r="H206" s="5"/>
      <c r="I206" s="5"/>
      <c r="J206" s="5"/>
      <c r="K206" s="5"/>
      <c r="L206" s="5"/>
      <c r="M206" s="5"/>
      <c r="N206" s="5"/>
      <c r="O206" s="5"/>
      <c r="P206" s="5"/>
      <c r="Q206" s="5"/>
      <c r="R206" s="5"/>
      <c r="S206" s="5"/>
      <c r="T206" s="5"/>
    </row>
    <row r="207" spans="1:20" x14ac:dyDescent="0.2">
      <c r="A207" s="13" t="s">
        <v>22</v>
      </c>
      <c r="B207" s="3">
        <v>61.37999999999996</v>
      </c>
      <c r="C207" s="3">
        <v>0.44000000000000011</v>
      </c>
      <c r="D207" s="3">
        <v>7.3399999999999865</v>
      </c>
      <c r="E207" s="3">
        <v>20.200000000000035</v>
      </c>
      <c r="F207" s="3">
        <v>89.329999999999899</v>
      </c>
      <c r="G207" s="5"/>
      <c r="H207" s="5"/>
      <c r="I207" s="5"/>
      <c r="J207" s="5"/>
      <c r="K207" s="5"/>
      <c r="L207" s="5"/>
      <c r="M207" s="5"/>
      <c r="N207" s="5"/>
      <c r="O207" s="5"/>
      <c r="P207" s="5"/>
      <c r="Q207" s="5"/>
      <c r="R207" s="5"/>
      <c r="S207" s="5"/>
      <c r="T207" s="5"/>
    </row>
    <row r="208" spans="1:20" x14ac:dyDescent="0.2">
      <c r="A208" s="13" t="s">
        <v>1</v>
      </c>
      <c r="B208" s="3">
        <v>6.0399999999999991</v>
      </c>
      <c r="C208" s="3">
        <v>0.02</v>
      </c>
      <c r="D208" s="3">
        <v>1.1200000000000001</v>
      </c>
      <c r="E208" s="3">
        <v>4.1899999999999995</v>
      </c>
      <c r="F208" s="3">
        <v>11.389999999999999</v>
      </c>
      <c r="G208" s="5"/>
      <c r="H208" s="5"/>
      <c r="I208" s="5"/>
      <c r="J208" s="5"/>
      <c r="K208" s="5"/>
      <c r="L208" s="5"/>
      <c r="M208" s="5"/>
      <c r="N208" s="5"/>
      <c r="O208" s="5"/>
      <c r="P208" s="5"/>
      <c r="Q208" s="5"/>
      <c r="R208" s="5"/>
      <c r="S208" s="5"/>
      <c r="T208" s="5"/>
    </row>
    <row r="209" spans="1:20" x14ac:dyDescent="0.2">
      <c r="A209" s="13" t="s">
        <v>52</v>
      </c>
      <c r="B209" s="3">
        <v>0.49</v>
      </c>
      <c r="C209" s="3">
        <v>0.15</v>
      </c>
      <c r="D209" s="3">
        <v>0.05</v>
      </c>
      <c r="E209" s="3">
        <v>0.04</v>
      </c>
      <c r="F209" s="3">
        <v>0.71000000000000008</v>
      </c>
      <c r="G209" s="5"/>
      <c r="H209" s="5"/>
      <c r="I209" s="5"/>
      <c r="J209" s="5"/>
      <c r="K209" s="5"/>
      <c r="L209" s="5"/>
      <c r="M209" s="5"/>
      <c r="N209" s="5"/>
      <c r="O209" s="5"/>
      <c r="P209" s="5"/>
      <c r="Q209" s="5"/>
      <c r="R209" s="5"/>
      <c r="S209" s="5"/>
      <c r="T209" s="5"/>
    </row>
    <row r="210" spans="1:20" x14ac:dyDescent="0.2">
      <c r="A210" s="13" t="s">
        <v>16</v>
      </c>
      <c r="B210" s="3">
        <v>32.800000000000004</v>
      </c>
      <c r="C210" s="3">
        <v>0.52000000000000024</v>
      </c>
      <c r="D210" s="3">
        <v>6.3299999999999876</v>
      </c>
      <c r="E210" s="3">
        <v>25.430000000000021</v>
      </c>
      <c r="F210" s="3">
        <v>65.129999999999981</v>
      </c>
      <c r="G210" s="5"/>
      <c r="H210" s="5"/>
      <c r="I210" s="5"/>
      <c r="J210" s="5"/>
      <c r="K210" s="5"/>
      <c r="L210" s="5"/>
      <c r="M210" s="5"/>
      <c r="N210" s="5"/>
      <c r="O210" s="5"/>
      <c r="P210" s="5"/>
      <c r="Q210" s="5"/>
      <c r="R210" s="5"/>
      <c r="S210" s="5"/>
      <c r="T210" s="5"/>
    </row>
    <row r="211" spans="1:20" x14ac:dyDescent="0.2">
      <c r="A211" s="13" t="s">
        <v>45</v>
      </c>
      <c r="B211" s="3">
        <v>44.649999999999991</v>
      </c>
      <c r="C211" s="3">
        <v>2.6099999999999977</v>
      </c>
      <c r="D211" s="3">
        <v>6.1499999999999915</v>
      </c>
      <c r="E211" s="3">
        <v>18.560000000000002</v>
      </c>
      <c r="F211" s="3">
        <v>71.980000000000018</v>
      </c>
      <c r="G211" s="5"/>
      <c r="H211" s="5"/>
      <c r="I211" s="5"/>
      <c r="J211" s="5"/>
      <c r="K211" s="5"/>
      <c r="L211" s="5"/>
      <c r="M211" s="5"/>
      <c r="N211" s="5"/>
      <c r="O211" s="5"/>
      <c r="P211" s="5"/>
      <c r="Q211" s="5"/>
      <c r="R211" s="5"/>
      <c r="S211" s="5"/>
      <c r="T211" s="5"/>
    </row>
    <row r="212" spans="1:20" x14ac:dyDescent="0.2">
      <c r="A212" s="13" t="s">
        <v>58</v>
      </c>
      <c r="B212" s="3">
        <v>173.37000000000015</v>
      </c>
      <c r="C212" s="3">
        <v>3.0499999999999936</v>
      </c>
      <c r="D212" s="3">
        <v>24.430000000000049</v>
      </c>
      <c r="E212" s="3">
        <v>76.290000000000077</v>
      </c>
      <c r="F212" s="3">
        <v>277.22999999999979</v>
      </c>
      <c r="G212" s="5"/>
      <c r="H212" s="5"/>
      <c r="I212" s="5"/>
      <c r="J212" s="5"/>
      <c r="K212" s="5"/>
      <c r="L212" s="5"/>
      <c r="M212" s="5"/>
      <c r="N212" s="5"/>
      <c r="O212" s="5"/>
      <c r="P212" s="5"/>
      <c r="Q212" s="5"/>
      <c r="R212" s="5"/>
      <c r="S212" s="5"/>
      <c r="T212" s="5"/>
    </row>
    <row r="213" spans="1:20" x14ac:dyDescent="0.2">
      <c r="A213" s="13" t="s">
        <v>26</v>
      </c>
      <c r="B213" s="3">
        <v>8.2700000000000014</v>
      </c>
      <c r="C213" s="3">
        <v>0.64000000000000012</v>
      </c>
      <c r="D213" s="3">
        <v>1.2100000000000006</v>
      </c>
      <c r="E213" s="3">
        <v>3.9999999999999982</v>
      </c>
      <c r="F213" s="3">
        <v>14.100000000000003</v>
      </c>
      <c r="G213" s="5"/>
      <c r="H213" s="5"/>
      <c r="I213" s="5"/>
      <c r="J213" s="5"/>
      <c r="K213" s="5"/>
      <c r="L213" s="5"/>
      <c r="M213" s="5"/>
      <c r="N213" s="5"/>
      <c r="O213" s="5"/>
      <c r="P213" s="5"/>
      <c r="Q213" s="5"/>
      <c r="R213" s="5"/>
      <c r="S213" s="5"/>
      <c r="T213" s="5"/>
    </row>
    <row r="214" spans="1:20" x14ac:dyDescent="0.2">
      <c r="A214" s="13" t="s">
        <v>12</v>
      </c>
      <c r="B214" s="3">
        <v>88.440000000000069</v>
      </c>
      <c r="C214" s="3">
        <v>0.40000000000000008</v>
      </c>
      <c r="D214" s="3">
        <v>11.329999999999956</v>
      </c>
      <c r="E214" s="3">
        <v>37.160000000000039</v>
      </c>
      <c r="F214" s="3">
        <v>137.43000000000009</v>
      </c>
      <c r="G214" s="5"/>
      <c r="H214" s="5"/>
      <c r="I214" s="5"/>
      <c r="J214" s="5"/>
      <c r="K214" s="5"/>
      <c r="L214" s="5"/>
      <c r="M214" s="5"/>
      <c r="N214" s="5"/>
      <c r="O214" s="5"/>
      <c r="P214" s="5"/>
      <c r="Q214" s="5"/>
      <c r="R214" s="5"/>
      <c r="S214" s="5"/>
      <c r="T214" s="5"/>
    </row>
    <row r="215" spans="1:20" x14ac:dyDescent="0.2">
      <c r="A215" s="13" t="s">
        <v>214</v>
      </c>
      <c r="B215" s="3">
        <v>6.2900000000000018</v>
      </c>
      <c r="C215" s="3">
        <v>0.13</v>
      </c>
      <c r="D215" s="3">
        <v>0.86000000000000021</v>
      </c>
      <c r="E215" s="3">
        <v>2.5099999999999998</v>
      </c>
      <c r="F215" s="3">
        <v>9.77</v>
      </c>
      <c r="G215" s="5"/>
      <c r="H215" s="5"/>
      <c r="I215" s="5"/>
      <c r="J215" s="5"/>
      <c r="K215" s="5"/>
      <c r="L215" s="5"/>
      <c r="M215" s="5"/>
      <c r="N215" s="5"/>
      <c r="O215" s="5"/>
      <c r="P215" s="5"/>
      <c r="Q215" s="5"/>
      <c r="R215" s="5"/>
      <c r="S215" s="5"/>
      <c r="T215" s="5"/>
    </row>
    <row r="216" spans="1:20" x14ac:dyDescent="0.2">
      <c r="A216" s="19" t="s">
        <v>102</v>
      </c>
      <c r="B216" s="3">
        <v>182.05999999999997</v>
      </c>
      <c r="C216" s="3">
        <v>1.38</v>
      </c>
      <c r="D216" s="3">
        <v>8.480000000000004</v>
      </c>
      <c r="E216" s="3">
        <v>59.649999999999906</v>
      </c>
      <c r="F216" s="3">
        <v>252.09000000000006</v>
      </c>
      <c r="G216" s="5"/>
      <c r="H216" s="5"/>
      <c r="I216" s="5"/>
      <c r="J216" s="5"/>
      <c r="K216" s="5"/>
      <c r="L216" s="5"/>
      <c r="M216" s="5"/>
      <c r="N216" s="5"/>
      <c r="O216" s="5"/>
      <c r="P216" s="5"/>
      <c r="Q216" s="5"/>
      <c r="R216" s="5"/>
      <c r="S216" s="5"/>
      <c r="T216" s="5"/>
    </row>
    <row r="217" spans="1:20" x14ac:dyDescent="0.2">
      <c r="A217" s="13" t="s">
        <v>38</v>
      </c>
      <c r="B217" s="3">
        <v>33.189999999999955</v>
      </c>
      <c r="C217" s="3">
        <v>0.32999999999999996</v>
      </c>
      <c r="D217" s="3">
        <v>1.7100000000000011</v>
      </c>
      <c r="E217" s="3">
        <v>12.20999999999996</v>
      </c>
      <c r="F217" s="3">
        <v>47.460000000000058</v>
      </c>
      <c r="G217" s="5"/>
      <c r="H217" s="5"/>
      <c r="I217" s="5"/>
      <c r="J217" s="5"/>
      <c r="K217" s="5"/>
      <c r="L217" s="5"/>
      <c r="M217" s="5"/>
      <c r="N217" s="5"/>
      <c r="O217" s="5"/>
      <c r="P217" s="5"/>
      <c r="Q217" s="5"/>
      <c r="R217" s="5"/>
      <c r="S217" s="5"/>
      <c r="T217" s="5"/>
    </row>
    <row r="218" spans="1:20" x14ac:dyDescent="0.2">
      <c r="A218" s="13" t="s">
        <v>173</v>
      </c>
      <c r="B218" s="3">
        <v>2.2199999999999998</v>
      </c>
      <c r="C218" s="3">
        <v>0</v>
      </c>
      <c r="D218" s="3">
        <v>7.0000000000000007E-2</v>
      </c>
      <c r="E218" s="3">
        <v>0.7300000000000002</v>
      </c>
      <c r="F218" s="3">
        <v>3.0599999999999992</v>
      </c>
      <c r="G218" s="5"/>
      <c r="H218" s="5"/>
      <c r="I218" s="5"/>
      <c r="J218" s="5"/>
      <c r="K218" s="5"/>
      <c r="L218" s="5"/>
      <c r="M218" s="5"/>
      <c r="N218" s="5"/>
      <c r="O218" s="5"/>
      <c r="P218" s="5"/>
      <c r="Q218" s="5"/>
      <c r="R218" s="5"/>
      <c r="S218" s="5"/>
      <c r="T218" s="5"/>
    </row>
    <row r="219" spans="1:20" x14ac:dyDescent="0.2">
      <c r="A219" s="13" t="s">
        <v>71</v>
      </c>
      <c r="B219" s="3">
        <v>9.4499999999999922</v>
      </c>
      <c r="C219" s="3">
        <v>0.36000000000000004</v>
      </c>
      <c r="D219" s="3">
        <v>0.40000000000000008</v>
      </c>
      <c r="E219" s="3">
        <v>2.5899999999999976</v>
      </c>
      <c r="F219" s="3">
        <v>12.829999999999995</v>
      </c>
      <c r="G219" s="5"/>
      <c r="H219" s="5"/>
      <c r="I219" s="5"/>
      <c r="J219" s="5"/>
      <c r="K219" s="5"/>
      <c r="L219" s="5"/>
      <c r="M219" s="5"/>
      <c r="N219" s="5"/>
      <c r="O219" s="5"/>
      <c r="P219" s="5"/>
      <c r="Q219" s="5"/>
      <c r="R219" s="5"/>
      <c r="S219" s="5"/>
      <c r="T219" s="5"/>
    </row>
    <row r="220" spans="1:20" x14ac:dyDescent="0.2">
      <c r="A220" s="13" t="s">
        <v>22</v>
      </c>
      <c r="B220" s="3">
        <v>6.4199999999999982</v>
      </c>
      <c r="C220" s="3">
        <v>0</v>
      </c>
      <c r="D220" s="3">
        <v>0.27000000000000013</v>
      </c>
      <c r="E220" s="3">
        <v>1.8800000000000008</v>
      </c>
      <c r="F220" s="3">
        <v>8.6700000000000017</v>
      </c>
      <c r="G220" s="5"/>
      <c r="H220" s="5"/>
      <c r="I220" s="5"/>
      <c r="J220" s="5"/>
      <c r="K220" s="5"/>
      <c r="L220" s="5"/>
      <c r="M220" s="5"/>
      <c r="N220" s="5"/>
      <c r="O220" s="5"/>
      <c r="P220" s="5"/>
      <c r="Q220" s="5"/>
      <c r="R220" s="5"/>
      <c r="S220" s="5"/>
      <c r="T220" s="5"/>
    </row>
    <row r="221" spans="1:20" x14ac:dyDescent="0.2">
      <c r="A221" s="13" t="s">
        <v>1</v>
      </c>
      <c r="B221" s="3">
        <v>6.5799999999999965</v>
      </c>
      <c r="C221" s="3">
        <v>0.01</v>
      </c>
      <c r="D221" s="3">
        <v>0.34000000000000008</v>
      </c>
      <c r="E221" s="3">
        <v>2.6999999999999966</v>
      </c>
      <c r="F221" s="3">
        <v>9.6599999999999966</v>
      </c>
      <c r="G221" s="5"/>
      <c r="H221" s="5"/>
      <c r="I221" s="5"/>
      <c r="J221" s="5"/>
      <c r="K221" s="5"/>
      <c r="L221" s="5"/>
      <c r="M221" s="5"/>
      <c r="N221" s="5"/>
      <c r="O221" s="5"/>
      <c r="P221" s="5"/>
      <c r="Q221" s="5"/>
      <c r="R221" s="5"/>
      <c r="S221" s="5"/>
      <c r="T221" s="5"/>
    </row>
    <row r="222" spans="1:20" x14ac:dyDescent="0.2">
      <c r="A222" s="13" t="s">
        <v>52</v>
      </c>
      <c r="B222" s="3">
        <v>0.32000000000000006</v>
      </c>
      <c r="C222" s="3">
        <v>0</v>
      </c>
      <c r="D222" s="3">
        <v>0.01</v>
      </c>
      <c r="E222" s="3">
        <v>7.9999999999999988E-2</v>
      </c>
      <c r="F222" s="3">
        <v>0.42000000000000004</v>
      </c>
      <c r="G222" s="5"/>
      <c r="H222" s="5"/>
      <c r="I222" s="5"/>
      <c r="J222" s="5"/>
      <c r="K222" s="5"/>
      <c r="L222" s="5"/>
      <c r="M222" s="5"/>
      <c r="N222" s="5"/>
      <c r="O222" s="5"/>
      <c r="P222" s="5"/>
      <c r="Q222" s="5"/>
      <c r="R222" s="5"/>
      <c r="S222" s="5"/>
      <c r="T222" s="5"/>
    </row>
    <row r="223" spans="1:20" x14ac:dyDescent="0.2">
      <c r="A223" s="13" t="s">
        <v>16</v>
      </c>
      <c r="B223" s="3">
        <v>21.430000000000003</v>
      </c>
      <c r="C223" s="3">
        <v>0.17</v>
      </c>
      <c r="D223" s="3">
        <v>1.0600000000000005</v>
      </c>
      <c r="E223" s="3">
        <v>8.6599999999999895</v>
      </c>
      <c r="F223" s="3">
        <v>31.419999999999987</v>
      </c>
      <c r="G223" s="5"/>
      <c r="H223" s="5"/>
      <c r="I223" s="5"/>
      <c r="J223" s="5"/>
      <c r="K223" s="5"/>
      <c r="L223" s="5"/>
      <c r="M223" s="5"/>
      <c r="N223" s="5"/>
      <c r="O223" s="5"/>
      <c r="P223" s="5"/>
      <c r="Q223" s="5"/>
      <c r="R223" s="5"/>
      <c r="S223" s="5"/>
      <c r="T223" s="5"/>
    </row>
    <row r="224" spans="1:20" x14ac:dyDescent="0.2">
      <c r="A224" s="13" t="s">
        <v>45</v>
      </c>
      <c r="B224" s="3">
        <v>9.8899999999999988</v>
      </c>
      <c r="C224" s="3">
        <v>0.08</v>
      </c>
      <c r="D224" s="3">
        <v>0.50000000000000011</v>
      </c>
      <c r="E224" s="3">
        <v>3.0399999999999987</v>
      </c>
      <c r="F224" s="3">
        <v>13.509999999999994</v>
      </c>
      <c r="G224" s="5"/>
      <c r="H224" s="5"/>
      <c r="I224" s="5"/>
      <c r="J224" s="5"/>
      <c r="K224" s="5"/>
      <c r="L224" s="5"/>
      <c r="M224" s="5"/>
      <c r="N224" s="5"/>
      <c r="O224" s="5"/>
      <c r="P224" s="5"/>
      <c r="Q224" s="5"/>
      <c r="R224" s="5"/>
      <c r="S224" s="5"/>
      <c r="T224" s="5"/>
    </row>
    <row r="225" spans="1:20" x14ac:dyDescent="0.2">
      <c r="A225" s="13" t="s">
        <v>58</v>
      </c>
      <c r="B225" s="3">
        <v>45.110000000000007</v>
      </c>
      <c r="C225" s="3">
        <v>0.24000000000000002</v>
      </c>
      <c r="D225" s="3">
        <v>1.8400000000000012</v>
      </c>
      <c r="E225" s="3">
        <v>14.939999999999987</v>
      </c>
      <c r="F225" s="3">
        <v>62.120000000000019</v>
      </c>
      <c r="G225" s="5"/>
      <c r="H225" s="5"/>
      <c r="I225" s="5"/>
      <c r="J225" s="5"/>
      <c r="K225" s="5"/>
      <c r="L225" s="5"/>
      <c r="M225" s="5"/>
      <c r="N225" s="5"/>
      <c r="O225" s="5"/>
      <c r="P225" s="5"/>
      <c r="Q225" s="5"/>
      <c r="R225" s="5"/>
      <c r="S225" s="5"/>
      <c r="T225" s="5"/>
    </row>
    <row r="226" spans="1:20" x14ac:dyDescent="0.2">
      <c r="A226" s="13" t="s">
        <v>26</v>
      </c>
      <c r="B226" s="3">
        <v>5.43</v>
      </c>
      <c r="C226" s="3">
        <v>0.03</v>
      </c>
      <c r="D226" s="3">
        <v>0.22000000000000003</v>
      </c>
      <c r="E226" s="3">
        <v>1.4300000000000004</v>
      </c>
      <c r="F226" s="3">
        <v>7.1099999999999985</v>
      </c>
      <c r="G226" s="5"/>
      <c r="H226" s="5"/>
      <c r="I226" s="5"/>
      <c r="J226" s="5"/>
      <c r="K226" s="5"/>
      <c r="L226" s="5"/>
      <c r="M226" s="5"/>
      <c r="N226" s="5"/>
      <c r="O226" s="5"/>
      <c r="P226" s="5"/>
      <c r="Q226" s="5"/>
      <c r="R226" s="5"/>
      <c r="S226" s="5"/>
      <c r="T226" s="5"/>
    </row>
    <row r="227" spans="1:20" x14ac:dyDescent="0.2">
      <c r="A227" s="13" t="s">
        <v>12</v>
      </c>
      <c r="B227" s="3">
        <v>39.969999999999992</v>
      </c>
      <c r="C227" s="3">
        <v>0.16</v>
      </c>
      <c r="D227" s="3">
        <v>1.9800000000000011</v>
      </c>
      <c r="E227" s="3">
        <v>10.779999999999976</v>
      </c>
      <c r="F227" s="3">
        <v>53.05000000000004</v>
      </c>
      <c r="G227" s="5"/>
      <c r="H227" s="5"/>
      <c r="I227" s="5"/>
      <c r="J227" s="5"/>
      <c r="K227" s="5"/>
      <c r="L227" s="5"/>
      <c r="M227" s="5"/>
      <c r="N227" s="5"/>
      <c r="O227" s="5"/>
      <c r="P227" s="5"/>
      <c r="Q227" s="5"/>
      <c r="R227" s="5"/>
      <c r="S227" s="5"/>
      <c r="T227" s="5"/>
    </row>
    <row r="228" spans="1:20" x14ac:dyDescent="0.2">
      <c r="A228" s="13" t="s">
        <v>214</v>
      </c>
      <c r="B228" s="3">
        <v>2.0500000000000007</v>
      </c>
      <c r="C228" s="3">
        <v>0</v>
      </c>
      <c r="D228" s="3">
        <v>0.08</v>
      </c>
      <c r="E228" s="3">
        <v>0.61000000000000032</v>
      </c>
      <c r="F228" s="3">
        <v>2.7799999999999994</v>
      </c>
      <c r="G228" s="5"/>
      <c r="H228" s="5"/>
      <c r="I228" s="5"/>
      <c r="J228" s="5"/>
      <c r="K228" s="5"/>
      <c r="L228" s="5"/>
      <c r="M228" s="5"/>
      <c r="N228" s="5"/>
      <c r="O228" s="5"/>
      <c r="P228" s="5"/>
      <c r="Q228" s="5"/>
      <c r="R228" s="5"/>
      <c r="S228" s="5"/>
      <c r="T228" s="5"/>
    </row>
    <row r="229" spans="1:20" x14ac:dyDescent="0.2">
      <c r="A229" s="19" t="s">
        <v>121</v>
      </c>
      <c r="B229" s="3">
        <v>83.190000000000012</v>
      </c>
      <c r="C229" s="3">
        <v>0.34000000000000008</v>
      </c>
      <c r="D229" s="3">
        <v>11.919999999999996</v>
      </c>
      <c r="E229" s="3">
        <v>45.649999999999984</v>
      </c>
      <c r="F229" s="3">
        <v>141.06</v>
      </c>
      <c r="G229" s="5"/>
      <c r="H229" s="5"/>
      <c r="I229" s="5"/>
      <c r="J229" s="5"/>
      <c r="K229" s="5"/>
      <c r="L229" s="5"/>
      <c r="M229" s="5"/>
      <c r="N229" s="5"/>
      <c r="O229" s="5"/>
      <c r="P229" s="5"/>
      <c r="Q229" s="5"/>
      <c r="R229" s="5"/>
      <c r="S229" s="5"/>
      <c r="T229" s="5"/>
    </row>
    <row r="230" spans="1:20" x14ac:dyDescent="0.2">
      <c r="A230" s="13" t="s">
        <v>38</v>
      </c>
      <c r="B230" s="3">
        <v>19.449999999999996</v>
      </c>
      <c r="C230" s="3">
        <v>0.05</v>
      </c>
      <c r="D230" s="3">
        <v>2.8099999999999961</v>
      </c>
      <c r="E230" s="3">
        <v>11.469999999999992</v>
      </c>
      <c r="F230" s="3">
        <v>33.790000000000006</v>
      </c>
      <c r="G230" s="5"/>
      <c r="H230" s="5"/>
      <c r="I230" s="5"/>
      <c r="J230" s="5"/>
      <c r="K230" s="5"/>
      <c r="L230" s="5"/>
      <c r="M230" s="5"/>
      <c r="N230" s="5"/>
      <c r="O230" s="5"/>
      <c r="P230" s="5"/>
      <c r="Q230" s="5"/>
      <c r="R230" s="5"/>
      <c r="S230" s="5"/>
      <c r="T230" s="5"/>
    </row>
    <row r="231" spans="1:20" x14ac:dyDescent="0.2">
      <c r="A231" s="13" t="s">
        <v>173</v>
      </c>
      <c r="B231" s="3">
        <v>1.2000000000000002</v>
      </c>
      <c r="C231" s="3">
        <v>0.03</v>
      </c>
      <c r="D231" s="3">
        <v>0.20000000000000007</v>
      </c>
      <c r="E231" s="3">
        <v>1.08</v>
      </c>
      <c r="F231" s="3">
        <v>2.5099999999999993</v>
      </c>
      <c r="G231" s="5"/>
      <c r="H231" s="5"/>
      <c r="I231" s="5"/>
      <c r="J231" s="5"/>
      <c r="K231" s="5"/>
      <c r="L231" s="5"/>
      <c r="M231" s="5"/>
      <c r="N231" s="5"/>
      <c r="O231" s="5"/>
      <c r="P231" s="5"/>
      <c r="Q231" s="5"/>
      <c r="R231" s="5"/>
      <c r="S231" s="5"/>
      <c r="T231" s="5"/>
    </row>
    <row r="232" spans="1:20" x14ac:dyDescent="0.2">
      <c r="A232" s="13" t="s">
        <v>71</v>
      </c>
      <c r="B232" s="3">
        <v>1.58</v>
      </c>
      <c r="C232" s="3">
        <v>0.01</v>
      </c>
      <c r="D232" s="3">
        <v>0.23</v>
      </c>
      <c r="E232" s="3">
        <v>0.52</v>
      </c>
      <c r="F232" s="3">
        <v>2.3100000000000005</v>
      </c>
      <c r="G232" s="5"/>
      <c r="H232" s="5"/>
      <c r="I232" s="5"/>
      <c r="J232" s="5"/>
      <c r="K232" s="5"/>
      <c r="L232" s="5"/>
      <c r="M232" s="5"/>
      <c r="N232" s="5"/>
      <c r="O232" s="5"/>
      <c r="P232" s="5"/>
      <c r="Q232" s="5"/>
      <c r="R232" s="5"/>
      <c r="S232" s="5"/>
      <c r="T232" s="5"/>
    </row>
    <row r="233" spans="1:20" x14ac:dyDescent="0.2">
      <c r="A233" s="13" t="s">
        <v>22</v>
      </c>
      <c r="B233" s="3">
        <v>4.4400000000000004</v>
      </c>
      <c r="C233" s="3">
        <v>0.01</v>
      </c>
      <c r="D233" s="3">
        <v>0.6100000000000001</v>
      </c>
      <c r="E233" s="3">
        <v>1.8200000000000005</v>
      </c>
      <c r="F233" s="3">
        <v>6.8600000000000012</v>
      </c>
      <c r="G233" s="5"/>
      <c r="H233" s="5"/>
      <c r="I233" s="5"/>
      <c r="J233" s="5"/>
      <c r="K233" s="5"/>
      <c r="L233" s="5"/>
      <c r="M233" s="5"/>
      <c r="N233" s="5"/>
      <c r="O233" s="5"/>
      <c r="P233" s="5"/>
      <c r="Q233" s="5"/>
      <c r="R233" s="5"/>
      <c r="S233" s="5"/>
      <c r="T233" s="5"/>
    </row>
    <row r="234" spans="1:20" x14ac:dyDescent="0.2">
      <c r="A234" s="13" t="s">
        <v>1</v>
      </c>
      <c r="B234" s="3">
        <v>0.44</v>
      </c>
      <c r="C234" s="3">
        <v>0</v>
      </c>
      <c r="D234" s="3">
        <v>7.0000000000000007E-2</v>
      </c>
      <c r="E234" s="3">
        <v>0.28999999999999998</v>
      </c>
      <c r="F234" s="3">
        <v>0.81</v>
      </c>
      <c r="G234" s="5"/>
      <c r="H234" s="5"/>
      <c r="I234" s="5"/>
      <c r="J234" s="5"/>
      <c r="K234" s="5"/>
      <c r="L234" s="5"/>
      <c r="M234" s="5"/>
      <c r="N234" s="5"/>
      <c r="O234" s="5"/>
      <c r="P234" s="5"/>
      <c r="Q234" s="5"/>
      <c r="R234" s="5"/>
      <c r="S234" s="5"/>
      <c r="T234" s="5"/>
    </row>
    <row r="235" spans="1:20" x14ac:dyDescent="0.2">
      <c r="A235" s="13" t="s">
        <v>16</v>
      </c>
      <c r="B235" s="3">
        <v>3.9399999999999995</v>
      </c>
      <c r="C235" s="3">
        <v>0.05</v>
      </c>
      <c r="D235" s="3">
        <v>0.68000000000000016</v>
      </c>
      <c r="E235" s="3">
        <v>4.1599999999999993</v>
      </c>
      <c r="F235" s="3">
        <v>8.7999999999999972</v>
      </c>
      <c r="G235" s="5"/>
      <c r="H235" s="5"/>
      <c r="I235" s="5"/>
      <c r="J235" s="5"/>
      <c r="K235" s="5"/>
      <c r="L235" s="5"/>
      <c r="M235" s="5"/>
      <c r="N235" s="5"/>
      <c r="O235" s="5"/>
      <c r="P235" s="5"/>
      <c r="Q235" s="5"/>
      <c r="R235" s="5"/>
      <c r="S235" s="5"/>
      <c r="T235" s="5"/>
    </row>
    <row r="236" spans="1:20" x14ac:dyDescent="0.2">
      <c r="A236" s="13" t="s">
        <v>45</v>
      </c>
      <c r="B236" s="3">
        <v>5.5600000000000005</v>
      </c>
      <c r="C236" s="3">
        <v>0.01</v>
      </c>
      <c r="D236" s="3">
        <v>0.83000000000000007</v>
      </c>
      <c r="E236" s="3">
        <v>3.06</v>
      </c>
      <c r="F236" s="3">
        <v>9.4800000000000022</v>
      </c>
      <c r="G236" s="5"/>
      <c r="H236" s="5"/>
      <c r="I236" s="5"/>
      <c r="J236" s="5"/>
      <c r="K236" s="5"/>
      <c r="L236" s="5"/>
      <c r="M236" s="5"/>
      <c r="N236" s="5"/>
      <c r="O236" s="5"/>
      <c r="P236" s="5"/>
      <c r="Q236" s="5"/>
      <c r="R236" s="5"/>
      <c r="S236" s="5"/>
      <c r="T236" s="5"/>
    </row>
    <row r="237" spans="1:20" x14ac:dyDescent="0.2">
      <c r="A237" s="13" t="s">
        <v>58</v>
      </c>
      <c r="B237" s="3">
        <v>31.779999999999998</v>
      </c>
      <c r="C237" s="3">
        <v>0.16000000000000003</v>
      </c>
      <c r="D237" s="3">
        <v>4.3799999999999981</v>
      </c>
      <c r="E237" s="3">
        <v>15.269999999999998</v>
      </c>
      <c r="F237" s="3">
        <v>51.609999999999985</v>
      </c>
      <c r="G237" s="5"/>
      <c r="H237" s="5"/>
      <c r="I237" s="5"/>
      <c r="J237" s="5"/>
      <c r="K237" s="5"/>
      <c r="L237" s="5"/>
      <c r="M237" s="5"/>
      <c r="N237" s="5"/>
      <c r="O237" s="5"/>
      <c r="P237" s="5"/>
      <c r="Q237" s="5"/>
      <c r="R237" s="5"/>
      <c r="S237" s="5"/>
      <c r="T237" s="5"/>
    </row>
    <row r="238" spans="1:20" x14ac:dyDescent="0.2">
      <c r="A238" s="13" t="s">
        <v>26</v>
      </c>
      <c r="B238" s="3">
        <v>0.28000000000000003</v>
      </c>
      <c r="C238" s="3">
        <v>0</v>
      </c>
      <c r="D238" s="3">
        <v>0.05</v>
      </c>
      <c r="E238" s="3">
        <v>0.21000000000000002</v>
      </c>
      <c r="F238" s="3">
        <v>0.54</v>
      </c>
      <c r="G238" s="5"/>
      <c r="H238" s="5"/>
      <c r="I238" s="5"/>
      <c r="J238" s="5"/>
      <c r="K238" s="5"/>
      <c r="L238" s="5"/>
      <c r="M238" s="5"/>
      <c r="N238" s="5"/>
      <c r="O238" s="5"/>
      <c r="P238" s="5"/>
      <c r="Q238" s="5"/>
      <c r="R238" s="5"/>
      <c r="S238" s="5"/>
      <c r="T238" s="5"/>
    </row>
    <row r="239" spans="1:20" x14ac:dyDescent="0.2">
      <c r="A239" s="13" t="s">
        <v>12</v>
      </c>
      <c r="B239" s="3">
        <v>14.26</v>
      </c>
      <c r="C239" s="3">
        <v>0.02</v>
      </c>
      <c r="D239" s="3">
        <v>2.0300000000000002</v>
      </c>
      <c r="E239" s="3">
        <v>7.6699999999999955</v>
      </c>
      <c r="F239" s="3">
        <v>23.97</v>
      </c>
      <c r="G239" s="5"/>
      <c r="H239" s="5"/>
      <c r="I239" s="5"/>
      <c r="J239" s="5"/>
      <c r="K239" s="5"/>
      <c r="L239" s="5"/>
      <c r="M239" s="5"/>
      <c r="N239" s="5"/>
      <c r="O239" s="5"/>
      <c r="P239" s="5"/>
      <c r="Q239" s="5"/>
      <c r="R239" s="5"/>
      <c r="S239" s="5"/>
      <c r="T239" s="5"/>
    </row>
    <row r="240" spans="1:20" x14ac:dyDescent="0.2">
      <c r="A240" s="13" t="s">
        <v>214</v>
      </c>
      <c r="B240" s="3">
        <v>0.26</v>
      </c>
      <c r="C240" s="3">
        <v>0</v>
      </c>
      <c r="D240" s="3">
        <v>0.03</v>
      </c>
      <c r="E240" s="3">
        <v>9.9999999999999992E-2</v>
      </c>
      <c r="F240" s="3">
        <v>0.38</v>
      </c>
      <c r="G240" s="5"/>
      <c r="H240" s="5"/>
      <c r="I240" s="5"/>
      <c r="J240" s="5"/>
      <c r="K240" s="5"/>
      <c r="L240" s="5"/>
      <c r="M240" s="5"/>
      <c r="N240" s="5"/>
      <c r="O240" s="5"/>
      <c r="P240" s="5"/>
      <c r="Q240" s="5"/>
      <c r="R240" s="5"/>
      <c r="S240" s="5"/>
      <c r="T240" s="5"/>
    </row>
    <row r="241" spans="1:20" x14ac:dyDescent="0.2">
      <c r="A241" s="19" t="s">
        <v>10286</v>
      </c>
      <c r="B241" s="3">
        <v>3521.3900000000026</v>
      </c>
      <c r="C241" s="3">
        <v>808.46999999999923</v>
      </c>
      <c r="D241" s="3">
        <v>734.44</v>
      </c>
      <c r="E241" s="3">
        <v>2095.0500000000006</v>
      </c>
      <c r="F241" s="3">
        <v>7163.5700000000006</v>
      </c>
      <c r="G241" s="5"/>
      <c r="H241" s="5"/>
      <c r="I241" s="5"/>
      <c r="J241" s="5"/>
      <c r="K241" s="5"/>
      <c r="L241" s="5"/>
      <c r="M241" s="5"/>
      <c r="N241" s="5"/>
      <c r="O241" s="5"/>
      <c r="P241" s="5"/>
      <c r="Q241" s="5"/>
      <c r="R241" s="5"/>
      <c r="S241" s="5"/>
      <c r="T241" s="5"/>
    </row>
    <row r="242" spans="1:20" x14ac:dyDescent="0.2">
      <c r="A242" s="5"/>
      <c r="B242" s="5"/>
      <c r="C242" s="5"/>
      <c r="D242" s="5"/>
      <c r="E242" s="5"/>
      <c r="F242" s="5"/>
      <c r="G242" s="5"/>
      <c r="H242" s="5"/>
      <c r="I242" s="5"/>
      <c r="J242" s="5"/>
      <c r="K242" s="5"/>
      <c r="L242" s="5"/>
      <c r="M242" s="5"/>
      <c r="N242" s="5"/>
      <c r="O242" s="5"/>
      <c r="P242" s="5"/>
      <c r="Q242" s="5"/>
      <c r="R242" s="5"/>
      <c r="S242" s="5"/>
      <c r="T242" s="5"/>
    </row>
    <row r="243" spans="1:20" x14ac:dyDescent="0.2">
      <c r="A243" s="5"/>
      <c r="B243" s="5"/>
      <c r="C243" s="5"/>
      <c r="D243" s="5"/>
      <c r="E243" s="5"/>
      <c r="F243" s="5"/>
      <c r="G243" s="5"/>
      <c r="H243" s="5"/>
      <c r="I243" s="5"/>
      <c r="J243" s="5"/>
      <c r="K243" s="5"/>
      <c r="L243" s="5"/>
      <c r="M243" s="5"/>
      <c r="N243" s="5"/>
      <c r="O243" s="5"/>
      <c r="P243" s="5"/>
      <c r="Q243" s="5"/>
      <c r="R243" s="5"/>
      <c r="S243" s="5"/>
      <c r="T243" s="5"/>
    </row>
    <row r="244" spans="1:20" x14ac:dyDescent="0.2">
      <c r="A244" s="5"/>
      <c r="B244" s="5"/>
      <c r="C244" s="5"/>
      <c r="D244" s="5"/>
      <c r="E244" s="5"/>
      <c r="F244" s="5"/>
      <c r="G244" s="5"/>
      <c r="H244" s="5"/>
      <c r="I244" s="5"/>
      <c r="J244" s="5"/>
      <c r="K244" s="5"/>
      <c r="L244" s="5"/>
      <c r="M244" s="5"/>
      <c r="N244" s="5"/>
      <c r="O244" s="5"/>
      <c r="P244" s="5"/>
      <c r="Q244" s="5"/>
      <c r="R244" s="5"/>
      <c r="S244" s="5"/>
      <c r="T244" s="5"/>
    </row>
    <row r="245" spans="1:20" x14ac:dyDescent="0.2">
      <c r="A245" s="5"/>
      <c r="B245" s="5"/>
      <c r="C245" s="5"/>
      <c r="D245" s="5"/>
      <c r="E245" s="5"/>
      <c r="F245" s="5"/>
      <c r="G245" s="5"/>
      <c r="H245" s="5"/>
      <c r="I245" s="5"/>
      <c r="J245" s="5"/>
      <c r="K245" s="5"/>
      <c r="L245" s="5"/>
      <c r="M245" s="5"/>
      <c r="N245" s="5"/>
      <c r="O245" s="5"/>
      <c r="P245" s="5"/>
      <c r="Q245" s="5"/>
      <c r="R245" s="5"/>
      <c r="S245" s="5"/>
      <c r="T245" s="5"/>
    </row>
    <row r="246" spans="1:20" x14ac:dyDescent="0.2">
      <c r="A246" s="5"/>
      <c r="B246" s="5"/>
      <c r="C246" s="5"/>
      <c r="D246" s="5"/>
      <c r="E246" s="5"/>
      <c r="F246" s="5"/>
      <c r="G246" s="5"/>
      <c r="H246" s="5"/>
      <c r="I246" s="5"/>
      <c r="J246" s="5"/>
      <c r="K246" s="5"/>
      <c r="L246" s="5"/>
      <c r="M246" s="5"/>
      <c r="N246" s="5"/>
      <c r="O246" s="5"/>
      <c r="P246" s="5"/>
      <c r="Q246" s="5"/>
      <c r="R246" s="5"/>
      <c r="S246" s="5"/>
      <c r="T246" s="5"/>
    </row>
    <row r="247" spans="1:20" x14ac:dyDescent="0.2">
      <c r="A247" s="5"/>
      <c r="B247" s="5"/>
      <c r="C247" s="5"/>
      <c r="D247" s="5"/>
      <c r="E247" s="5"/>
      <c r="F247" s="5"/>
      <c r="G247" s="5"/>
      <c r="H247" s="5"/>
      <c r="I247" s="5"/>
      <c r="J247" s="5"/>
      <c r="K247" s="5"/>
      <c r="L247" s="5"/>
      <c r="M247" s="5"/>
      <c r="N247" s="5"/>
      <c r="O247" s="5"/>
      <c r="P247" s="5"/>
      <c r="Q247" s="5"/>
      <c r="R247" s="5"/>
      <c r="S247" s="5"/>
      <c r="T247" s="5"/>
    </row>
    <row r="248" spans="1:20" x14ac:dyDescent="0.2">
      <c r="A248" s="5"/>
      <c r="B248" s="5"/>
      <c r="C248" s="5"/>
      <c r="D248" s="5"/>
      <c r="E248" s="5"/>
      <c r="F248" s="5"/>
      <c r="G248" s="5"/>
      <c r="H248" s="5"/>
      <c r="I248" s="5"/>
      <c r="J248" s="5"/>
      <c r="K248" s="5"/>
      <c r="L248" s="5"/>
      <c r="M248" s="5"/>
      <c r="N248" s="5"/>
      <c r="O248" s="5"/>
      <c r="P248" s="5"/>
      <c r="Q248" s="5"/>
      <c r="R248" s="5"/>
      <c r="S248" s="5"/>
      <c r="T248" s="5"/>
    </row>
    <row r="249" spans="1:20" x14ac:dyDescent="0.2">
      <c r="A249" s="5"/>
      <c r="B249" s="5"/>
      <c r="C249" s="5"/>
      <c r="D249" s="5"/>
      <c r="E249" s="5"/>
      <c r="F249" s="5"/>
      <c r="G249" s="5"/>
      <c r="H249" s="5"/>
      <c r="I249" s="5"/>
      <c r="J249" s="5"/>
      <c r="K249" s="5"/>
      <c r="L249" s="5"/>
      <c r="M249" s="5"/>
      <c r="N249" s="5"/>
      <c r="O249" s="5"/>
      <c r="P249" s="5"/>
      <c r="Q249" s="5"/>
      <c r="R249" s="5"/>
      <c r="S249" s="5"/>
      <c r="T249" s="5"/>
    </row>
    <row r="250" spans="1:20" x14ac:dyDescent="0.2">
      <c r="A250" s="5"/>
      <c r="B250" s="5"/>
      <c r="C250" s="5"/>
      <c r="D250" s="5"/>
      <c r="E250" s="5"/>
      <c r="F250" s="5"/>
      <c r="G250" s="5"/>
      <c r="H250" s="5"/>
      <c r="I250" s="5"/>
      <c r="J250" s="5"/>
      <c r="K250" s="5"/>
      <c r="L250" s="5"/>
      <c r="M250" s="5"/>
      <c r="N250" s="5"/>
      <c r="O250" s="5"/>
      <c r="P250" s="5"/>
      <c r="Q250" s="5"/>
      <c r="R250" s="5"/>
      <c r="S250" s="5"/>
      <c r="T250" s="5"/>
    </row>
    <row r="251" spans="1:20" x14ac:dyDescent="0.2">
      <c r="A251" s="5"/>
      <c r="B251" s="5"/>
      <c r="C251" s="5"/>
      <c r="D251" s="5"/>
      <c r="E251" s="5"/>
      <c r="F251" s="5"/>
      <c r="G251" s="5"/>
      <c r="H251" s="5"/>
      <c r="I251" s="5"/>
      <c r="J251" s="5"/>
      <c r="K251" s="5"/>
      <c r="L251" s="5"/>
      <c r="M251" s="5"/>
      <c r="N251" s="5"/>
      <c r="O251" s="5"/>
      <c r="P251" s="5"/>
      <c r="Q251" s="5"/>
      <c r="R251" s="5"/>
      <c r="S251" s="5"/>
      <c r="T251" s="5"/>
    </row>
    <row r="252" spans="1:20" x14ac:dyDescent="0.2">
      <c r="A252" s="5"/>
      <c r="B252" s="5"/>
      <c r="C252" s="5"/>
      <c r="D252" s="5"/>
      <c r="E252" s="5"/>
      <c r="F252" s="5"/>
      <c r="G252" s="5"/>
      <c r="H252" s="5"/>
      <c r="I252" s="5"/>
      <c r="J252" s="5"/>
      <c r="K252" s="5"/>
      <c r="L252" s="5"/>
      <c r="M252" s="5"/>
      <c r="N252" s="5"/>
      <c r="O252" s="5"/>
      <c r="P252" s="5"/>
      <c r="Q252" s="5"/>
      <c r="R252" s="5"/>
      <c r="S252" s="5"/>
      <c r="T252" s="5"/>
    </row>
    <row r="253" spans="1:20" x14ac:dyDescent="0.2">
      <c r="C253" s="5"/>
      <c r="D253" s="5"/>
      <c r="E253" s="5"/>
      <c r="F253" s="5"/>
      <c r="G253" s="5"/>
      <c r="H253" s="5"/>
      <c r="I253" s="5"/>
      <c r="J253" s="5"/>
      <c r="K253" s="5"/>
      <c r="L253" s="5"/>
      <c r="M253" s="5"/>
      <c r="N253" s="5"/>
      <c r="O253" s="5"/>
      <c r="P253" s="5"/>
      <c r="Q253" s="5"/>
      <c r="R253" s="5"/>
      <c r="S253" s="5"/>
      <c r="T253" s="5"/>
    </row>
    <row r="254" spans="1:20" x14ac:dyDescent="0.2">
      <c r="A254" s="5"/>
      <c r="B254" s="5"/>
      <c r="C254" s="5"/>
      <c r="D254" s="5"/>
      <c r="E254" s="5"/>
      <c r="F254" s="5"/>
      <c r="G254" s="5"/>
      <c r="H254" s="5"/>
      <c r="I254" s="5"/>
      <c r="J254" s="5"/>
      <c r="K254" s="5"/>
      <c r="L254" s="5"/>
      <c r="M254" s="5"/>
      <c r="N254" s="5"/>
      <c r="O254" s="5"/>
      <c r="P254" s="5"/>
      <c r="Q254" s="5"/>
      <c r="R254" s="5"/>
      <c r="S254" s="5"/>
      <c r="T254" s="5"/>
    </row>
    <row r="255" spans="1:20" x14ac:dyDescent="0.2">
      <c r="A255" s="28" t="s">
        <v>10300</v>
      </c>
      <c r="B255" s="28" t="s">
        <v>10287</v>
      </c>
      <c r="C255" s="3"/>
      <c r="D255" s="3"/>
      <c r="E255" s="3"/>
      <c r="F255" s="3"/>
      <c r="G255" s="3"/>
      <c r="H255" s="3"/>
      <c r="I255" s="3"/>
      <c r="J255" s="3"/>
      <c r="K255" s="3"/>
      <c r="L255" s="3"/>
      <c r="M255" s="3"/>
      <c r="N255" s="3"/>
      <c r="O255" s="3"/>
      <c r="P255" s="3"/>
      <c r="Q255" s="3"/>
      <c r="R255" s="3"/>
      <c r="S255" s="3"/>
      <c r="T255" s="5"/>
    </row>
    <row r="256" spans="1:20" x14ac:dyDescent="0.2">
      <c r="A256" s="28" t="s">
        <v>10285</v>
      </c>
      <c r="B256" s="3" t="s">
        <v>151</v>
      </c>
      <c r="C256" s="3" t="s">
        <v>54</v>
      </c>
      <c r="D256" s="3" t="s">
        <v>47</v>
      </c>
      <c r="E256" s="3" t="s">
        <v>124</v>
      </c>
      <c r="F256" s="3" t="s">
        <v>42</v>
      </c>
      <c r="G256" s="3" t="s">
        <v>25</v>
      </c>
      <c r="H256" s="3" t="s">
        <v>11</v>
      </c>
      <c r="I256" s="3" t="s">
        <v>29</v>
      </c>
      <c r="J256" s="3" t="s">
        <v>15</v>
      </c>
      <c r="K256" s="3" t="s">
        <v>18</v>
      </c>
      <c r="L256" s="3" t="s">
        <v>33</v>
      </c>
      <c r="M256" s="3" t="s">
        <v>57</v>
      </c>
      <c r="N256" s="3" t="s">
        <v>67</v>
      </c>
      <c r="O256" s="3" t="s">
        <v>37</v>
      </c>
      <c r="P256" s="3" t="s">
        <v>75</v>
      </c>
      <c r="Q256" s="3" t="s">
        <v>65</v>
      </c>
      <c r="R256" s="3" t="s">
        <v>216</v>
      </c>
      <c r="S256" s="3" t="s">
        <v>10286</v>
      </c>
      <c r="T256" s="5"/>
    </row>
    <row r="257" spans="1:20" x14ac:dyDescent="0.2">
      <c r="A257" s="19" t="s">
        <v>62</v>
      </c>
      <c r="B257" s="3"/>
      <c r="C257" s="3"/>
      <c r="D257" s="3"/>
      <c r="E257" s="3"/>
      <c r="F257" s="3"/>
      <c r="G257" s="3"/>
      <c r="H257" s="3"/>
      <c r="I257" s="3"/>
      <c r="J257" s="3"/>
      <c r="K257" s="3"/>
      <c r="L257" s="3"/>
      <c r="M257" s="3">
        <v>62.53</v>
      </c>
      <c r="N257" s="3">
        <v>51.140000000000043</v>
      </c>
      <c r="O257" s="3">
        <v>55.880000000000017</v>
      </c>
      <c r="P257" s="3">
        <v>43.140000000000043</v>
      </c>
      <c r="Q257" s="3">
        <v>26.99</v>
      </c>
      <c r="R257" s="3">
        <v>6.5999999999999988</v>
      </c>
      <c r="S257" s="3">
        <v>246.28000000000011</v>
      </c>
      <c r="T257" s="5"/>
    </row>
    <row r="258" spans="1:20" x14ac:dyDescent="0.2">
      <c r="A258" s="19" t="s">
        <v>713</v>
      </c>
      <c r="B258" s="3">
        <v>5.9899999999999984</v>
      </c>
      <c r="C258" s="3">
        <v>1.07</v>
      </c>
      <c r="D258" s="3">
        <v>0.28999999999999998</v>
      </c>
      <c r="E258" s="3"/>
      <c r="F258" s="3"/>
      <c r="G258" s="3"/>
      <c r="H258" s="3"/>
      <c r="I258" s="3">
        <v>0.02</v>
      </c>
      <c r="J258" s="3">
        <v>0.04</v>
      </c>
      <c r="K258" s="3"/>
      <c r="L258" s="3"/>
      <c r="M258" s="3"/>
      <c r="N258" s="3"/>
      <c r="O258" s="3"/>
      <c r="P258" s="3"/>
      <c r="Q258" s="3"/>
      <c r="R258" s="3"/>
      <c r="S258" s="3">
        <v>7.4099999999999984</v>
      </c>
      <c r="T258" s="5"/>
    </row>
    <row r="259" spans="1:20" x14ac:dyDescent="0.2">
      <c r="A259" s="19" t="s">
        <v>20</v>
      </c>
      <c r="B259" s="3"/>
      <c r="C259" s="3"/>
      <c r="D259" s="3"/>
      <c r="E259" s="3"/>
      <c r="F259" s="3">
        <v>17.459999999999994</v>
      </c>
      <c r="G259" s="3">
        <v>131.4000000000002</v>
      </c>
      <c r="H259" s="3">
        <v>121.14999999999998</v>
      </c>
      <c r="I259" s="3">
        <v>149.36000000000027</v>
      </c>
      <c r="J259" s="3">
        <v>147.89000000000055</v>
      </c>
      <c r="K259" s="3">
        <v>121.99</v>
      </c>
      <c r="L259" s="3">
        <v>87.979999999999947</v>
      </c>
      <c r="M259" s="3">
        <v>27.799999999999994</v>
      </c>
      <c r="N259" s="3">
        <v>11.639999999999993</v>
      </c>
      <c r="O259" s="3">
        <v>1.96</v>
      </c>
      <c r="P259" s="3">
        <v>0.02</v>
      </c>
      <c r="Q259" s="3"/>
      <c r="R259" s="3"/>
      <c r="S259" s="3">
        <v>818.65000000000089</v>
      </c>
      <c r="T259" s="5"/>
    </row>
    <row r="260" spans="1:20" x14ac:dyDescent="0.2">
      <c r="A260" s="19" t="s">
        <v>150</v>
      </c>
      <c r="B260" s="3">
        <v>19.759999999999998</v>
      </c>
      <c r="C260" s="3">
        <v>9.24</v>
      </c>
      <c r="D260" s="3"/>
      <c r="E260" s="3"/>
      <c r="F260" s="3"/>
      <c r="G260" s="3"/>
      <c r="H260" s="3"/>
      <c r="I260" s="3"/>
      <c r="J260" s="3"/>
      <c r="K260" s="3"/>
      <c r="L260" s="3"/>
      <c r="M260" s="3"/>
      <c r="N260" s="3"/>
      <c r="O260" s="3"/>
      <c r="P260" s="3"/>
      <c r="Q260" s="3"/>
      <c r="R260" s="3"/>
      <c r="S260" s="3">
        <v>29</v>
      </c>
      <c r="T260" s="5"/>
    </row>
    <row r="261" spans="1:20" x14ac:dyDescent="0.2">
      <c r="A261" s="19" t="s">
        <v>49</v>
      </c>
      <c r="B261" s="3">
        <v>0.06</v>
      </c>
      <c r="C261" s="3">
        <v>61.620000000000012</v>
      </c>
      <c r="D261" s="3">
        <v>74.379999999999981</v>
      </c>
      <c r="E261" s="3">
        <v>56.729999999999961</v>
      </c>
      <c r="F261" s="3">
        <v>78.09</v>
      </c>
      <c r="G261" s="3">
        <v>33.90000000000002</v>
      </c>
      <c r="H261" s="3">
        <v>5.35</v>
      </c>
      <c r="I261" s="3">
        <v>3.4299999999999997</v>
      </c>
      <c r="J261" s="3"/>
      <c r="K261" s="3"/>
      <c r="L261" s="3"/>
      <c r="M261" s="3"/>
      <c r="N261" s="3"/>
      <c r="O261" s="3"/>
      <c r="P261" s="3"/>
      <c r="Q261" s="3"/>
      <c r="R261" s="3"/>
      <c r="S261" s="3">
        <v>313.56000000000006</v>
      </c>
      <c r="T261" s="5"/>
    </row>
    <row r="262" spans="1:20" x14ac:dyDescent="0.2">
      <c r="A262" s="19" t="s">
        <v>126</v>
      </c>
      <c r="B262" s="3"/>
      <c r="C262" s="3">
        <v>26.299999999999997</v>
      </c>
      <c r="D262" s="3">
        <v>51.93</v>
      </c>
      <c r="E262" s="3">
        <v>50.660000000000004</v>
      </c>
      <c r="F262" s="3">
        <v>28.889999999999983</v>
      </c>
      <c r="G262" s="3">
        <v>27.799999999999976</v>
      </c>
      <c r="H262" s="3">
        <v>11.29</v>
      </c>
      <c r="I262" s="3">
        <v>0.27</v>
      </c>
      <c r="J262" s="3"/>
      <c r="K262" s="3"/>
      <c r="L262" s="3"/>
      <c r="M262" s="3"/>
      <c r="N262" s="3"/>
      <c r="O262" s="3"/>
      <c r="P262" s="3"/>
      <c r="Q262" s="3"/>
      <c r="R262" s="3"/>
      <c r="S262" s="3">
        <v>197.13999999999996</v>
      </c>
      <c r="T262" s="5"/>
    </row>
    <row r="263" spans="1:20" x14ac:dyDescent="0.2">
      <c r="A263" s="19" t="s">
        <v>342</v>
      </c>
      <c r="B263" s="3">
        <v>34.01</v>
      </c>
      <c r="C263" s="3">
        <v>3.2600000000000002</v>
      </c>
      <c r="D263" s="3">
        <v>0.08</v>
      </c>
      <c r="E263" s="3"/>
      <c r="F263" s="3"/>
      <c r="G263" s="3"/>
      <c r="H263" s="3"/>
      <c r="I263" s="3"/>
      <c r="J263" s="3"/>
      <c r="K263" s="3"/>
      <c r="L263" s="3"/>
      <c r="M263" s="3"/>
      <c r="N263" s="3"/>
      <c r="O263" s="3"/>
      <c r="P263" s="3"/>
      <c r="Q263" s="3"/>
      <c r="R263" s="3"/>
      <c r="S263" s="3">
        <v>37.349999999999994</v>
      </c>
      <c r="T263" s="5"/>
    </row>
    <row r="264" spans="1:20" x14ac:dyDescent="0.2">
      <c r="A264" s="19" t="s">
        <v>107</v>
      </c>
      <c r="B264" s="3">
        <v>4.6799999999999988</v>
      </c>
      <c r="C264" s="3">
        <v>5.51</v>
      </c>
      <c r="D264" s="3">
        <v>8.5999999999999961</v>
      </c>
      <c r="E264" s="3">
        <v>8.9599999999999884</v>
      </c>
      <c r="F264" s="3">
        <v>10.459999999999992</v>
      </c>
      <c r="G264" s="3">
        <v>4.4699999999999953</v>
      </c>
      <c r="H264" s="3">
        <v>2.9699999999999984</v>
      </c>
      <c r="I264" s="3">
        <v>9.3999999999999844</v>
      </c>
      <c r="J264" s="3">
        <v>12.669999999999975</v>
      </c>
      <c r="K264" s="3">
        <v>17.160000000000029</v>
      </c>
      <c r="L264" s="3">
        <v>24.460000000000004</v>
      </c>
      <c r="M264" s="3">
        <v>35.25000000000005</v>
      </c>
      <c r="N264" s="3">
        <v>23.53</v>
      </c>
      <c r="O264" s="3">
        <v>12.829999999999995</v>
      </c>
      <c r="P264" s="3">
        <v>13.389999999999993</v>
      </c>
      <c r="Q264" s="3">
        <v>8.0699999999999967</v>
      </c>
      <c r="R264" s="3">
        <v>2.5999999999999974</v>
      </c>
      <c r="S264" s="3">
        <v>205.00999999999996</v>
      </c>
      <c r="T264" s="5"/>
    </row>
    <row r="265" spans="1:20" x14ac:dyDescent="0.2">
      <c r="A265" s="19" t="s">
        <v>186</v>
      </c>
      <c r="B265" s="3">
        <v>96.27999999999993</v>
      </c>
      <c r="C265" s="3">
        <v>35.520000000000024</v>
      </c>
      <c r="D265" s="3">
        <v>6.6899999999999977</v>
      </c>
      <c r="E265" s="3">
        <v>2.0499999999999998</v>
      </c>
      <c r="F265" s="3"/>
      <c r="G265" s="3"/>
      <c r="H265" s="3"/>
      <c r="I265" s="3"/>
      <c r="J265" s="3"/>
      <c r="K265" s="3"/>
      <c r="L265" s="3"/>
      <c r="M265" s="3"/>
      <c r="N265" s="3"/>
      <c r="O265" s="3"/>
      <c r="P265" s="3"/>
      <c r="Q265" s="3"/>
      <c r="R265" s="3"/>
      <c r="S265" s="3">
        <v>140.53999999999996</v>
      </c>
      <c r="T265" s="5"/>
    </row>
    <row r="266" spans="1:20" x14ac:dyDescent="0.2">
      <c r="A266" s="19" t="s">
        <v>41</v>
      </c>
      <c r="B266" s="3">
        <v>39.110000000000007</v>
      </c>
      <c r="C266" s="3">
        <v>166.43000000000006</v>
      </c>
      <c r="D266" s="3">
        <v>205.40000000000006</v>
      </c>
      <c r="E266" s="3">
        <v>184.28999999999996</v>
      </c>
      <c r="F266" s="3">
        <v>211.77999999999992</v>
      </c>
      <c r="G266" s="3">
        <v>160.65000000000012</v>
      </c>
      <c r="H266" s="3">
        <v>103.41999999999999</v>
      </c>
      <c r="I266" s="3">
        <v>76</v>
      </c>
      <c r="J266" s="3">
        <v>53.830000000000048</v>
      </c>
      <c r="K266" s="3">
        <v>26.449999999999996</v>
      </c>
      <c r="L266" s="3">
        <v>5.6299999999999946</v>
      </c>
      <c r="M266" s="3">
        <v>0.47</v>
      </c>
      <c r="N266" s="3"/>
      <c r="O266" s="3"/>
      <c r="P266" s="3"/>
      <c r="Q266" s="3"/>
      <c r="R266" s="3"/>
      <c r="S266" s="3">
        <v>1233.4600000000003</v>
      </c>
      <c r="T266" s="5"/>
    </row>
    <row r="267" spans="1:20" x14ac:dyDescent="0.2">
      <c r="A267" s="19" t="s">
        <v>36</v>
      </c>
      <c r="B267" s="3"/>
      <c r="C267" s="3"/>
      <c r="D267" s="3"/>
      <c r="E267" s="3"/>
      <c r="F267" s="3"/>
      <c r="G267" s="3"/>
      <c r="H267" s="3">
        <v>21.070000000000004</v>
      </c>
      <c r="I267" s="3">
        <v>73.810000000000059</v>
      </c>
      <c r="J267" s="3">
        <v>119.69000000000001</v>
      </c>
      <c r="K267" s="3">
        <v>132.33999999999997</v>
      </c>
      <c r="L267" s="3">
        <v>144.42000000000007</v>
      </c>
      <c r="M267" s="3">
        <v>159.37000000000009</v>
      </c>
      <c r="N267" s="3">
        <v>109.49000000000002</v>
      </c>
      <c r="O267" s="3">
        <v>117.38999999999994</v>
      </c>
      <c r="P267" s="3">
        <v>50.960000000000022</v>
      </c>
      <c r="Q267" s="3">
        <v>18.220000000000002</v>
      </c>
      <c r="R267" s="3">
        <v>2.59</v>
      </c>
      <c r="S267" s="3">
        <v>949.35000000000036</v>
      </c>
      <c r="T267" s="5"/>
    </row>
    <row r="268" spans="1:20" x14ac:dyDescent="0.2">
      <c r="A268" s="19" t="s">
        <v>64</v>
      </c>
      <c r="B268" s="3"/>
      <c r="C268" s="3"/>
      <c r="D268" s="3"/>
      <c r="E268" s="3"/>
      <c r="F268" s="3"/>
      <c r="G268" s="3"/>
      <c r="H268" s="3"/>
      <c r="I268" s="3"/>
      <c r="J268" s="3"/>
      <c r="K268" s="3"/>
      <c r="L268" s="3"/>
      <c r="M268" s="3"/>
      <c r="N268" s="3"/>
      <c r="O268" s="3">
        <v>24.760000000000005</v>
      </c>
      <c r="P268" s="3">
        <v>98.760000000000034</v>
      </c>
      <c r="Q268" s="3">
        <v>115.29999999999997</v>
      </c>
      <c r="R268" s="3">
        <v>39.250000000000028</v>
      </c>
      <c r="S268" s="3">
        <v>278.07000000000005</v>
      </c>
      <c r="T268" s="5"/>
    </row>
    <row r="269" spans="1:20" x14ac:dyDescent="0.2">
      <c r="A269" s="19" t="s">
        <v>113</v>
      </c>
      <c r="B269" s="3"/>
      <c r="C269" s="3"/>
      <c r="D269" s="3"/>
      <c r="E269" s="3"/>
      <c r="F269" s="3">
        <v>7.13</v>
      </c>
      <c r="G269" s="3">
        <v>44.230000000000011</v>
      </c>
      <c r="H269" s="3">
        <v>55.850000000000051</v>
      </c>
      <c r="I269" s="3">
        <v>47.48000000000004</v>
      </c>
      <c r="J269" s="3">
        <v>34.680000000000042</v>
      </c>
      <c r="K269" s="3">
        <v>38.070000000000036</v>
      </c>
      <c r="L269" s="3">
        <v>35.110000000000078</v>
      </c>
      <c r="M269" s="3">
        <v>17.890000000000008</v>
      </c>
      <c r="N269" s="3">
        <v>7.7199999999999909</v>
      </c>
      <c r="O269" s="3">
        <v>3.1899999999999968</v>
      </c>
      <c r="P269" s="3">
        <v>0.24</v>
      </c>
      <c r="Q269" s="3">
        <v>0.12000000000000001</v>
      </c>
      <c r="R269" s="3"/>
      <c r="S269" s="3">
        <v>291.71000000000021</v>
      </c>
      <c r="T269" s="5"/>
    </row>
    <row r="270" spans="1:20" x14ac:dyDescent="0.2">
      <c r="A270" s="19" t="s">
        <v>559</v>
      </c>
      <c r="B270" s="3"/>
      <c r="C270" s="3"/>
      <c r="D270" s="3"/>
      <c r="E270" s="3"/>
      <c r="F270" s="3"/>
      <c r="G270" s="3"/>
      <c r="H270" s="3"/>
      <c r="I270" s="3"/>
      <c r="J270" s="3"/>
      <c r="K270" s="3"/>
      <c r="L270" s="3"/>
      <c r="M270" s="3">
        <v>5.1499999999999995</v>
      </c>
      <c r="N270" s="3">
        <v>18.53</v>
      </c>
      <c r="O270" s="3">
        <v>12.690000000000001</v>
      </c>
      <c r="P270" s="3">
        <v>14.73999999999999</v>
      </c>
      <c r="Q270" s="3">
        <v>7.0999999999999908</v>
      </c>
      <c r="R270" s="3">
        <v>3.3999999999999959</v>
      </c>
      <c r="S270" s="3">
        <v>61.609999999999978</v>
      </c>
      <c r="T270" s="5"/>
    </row>
    <row r="271" spans="1:20" x14ac:dyDescent="0.2">
      <c r="A271" s="19" t="s">
        <v>10</v>
      </c>
      <c r="B271" s="3"/>
      <c r="C271" s="3"/>
      <c r="D271" s="3"/>
      <c r="E271" s="3"/>
      <c r="F271" s="3"/>
      <c r="G271" s="3"/>
      <c r="H271" s="3">
        <v>137.91000000000003</v>
      </c>
      <c r="I271" s="3">
        <v>154.97</v>
      </c>
      <c r="J271" s="3">
        <v>174.16</v>
      </c>
      <c r="K271" s="3">
        <v>210.4400000000002</v>
      </c>
      <c r="L271" s="3">
        <v>131.8000000000001</v>
      </c>
      <c r="M271" s="3">
        <v>62.410000000000018</v>
      </c>
      <c r="N271" s="3">
        <v>22.770000000000003</v>
      </c>
      <c r="O271" s="3">
        <v>9.3599999999999977</v>
      </c>
      <c r="P271" s="3">
        <v>4.4399999999999986</v>
      </c>
      <c r="Q271" s="3">
        <v>1.55</v>
      </c>
      <c r="R271" s="3"/>
      <c r="S271" s="3">
        <v>909.81000000000017</v>
      </c>
      <c r="T271" s="5"/>
    </row>
    <row r="272" spans="1:20" x14ac:dyDescent="0.2">
      <c r="A272" s="19" t="s">
        <v>128</v>
      </c>
      <c r="B272" s="3"/>
      <c r="C272" s="3"/>
      <c r="D272" s="3"/>
      <c r="E272" s="3"/>
      <c r="F272" s="3"/>
      <c r="G272" s="3"/>
      <c r="H272" s="3"/>
      <c r="I272" s="3"/>
      <c r="J272" s="3"/>
      <c r="K272" s="3"/>
      <c r="L272" s="3"/>
      <c r="M272" s="3"/>
      <c r="N272" s="3">
        <v>17.840000000000003</v>
      </c>
      <c r="O272" s="3">
        <v>21.84</v>
      </c>
      <c r="P272" s="3">
        <v>22.509999999999994</v>
      </c>
      <c r="Q272" s="3">
        <v>16.380000000000003</v>
      </c>
      <c r="R272" s="3">
        <v>3.2899999999999996</v>
      </c>
      <c r="S272" s="3">
        <v>81.86</v>
      </c>
      <c r="T272" s="5"/>
    </row>
    <row r="273" spans="1:20" x14ac:dyDescent="0.2">
      <c r="A273" s="19" t="s">
        <v>32</v>
      </c>
      <c r="B273" s="3"/>
      <c r="C273" s="3"/>
      <c r="D273" s="3"/>
      <c r="E273" s="3"/>
      <c r="F273" s="3"/>
      <c r="G273" s="3">
        <v>8.3199999999999985</v>
      </c>
      <c r="H273" s="3">
        <v>51.879999999999995</v>
      </c>
      <c r="I273" s="3">
        <v>95.839999999999932</v>
      </c>
      <c r="J273" s="3">
        <v>135.76000000000002</v>
      </c>
      <c r="K273" s="3">
        <v>120.85000000000001</v>
      </c>
      <c r="L273" s="3">
        <v>171.05000000000004</v>
      </c>
      <c r="M273" s="3">
        <v>145.12000000000023</v>
      </c>
      <c r="N273" s="3">
        <v>100.87999999999992</v>
      </c>
      <c r="O273" s="3">
        <v>89.610000000000014</v>
      </c>
      <c r="P273" s="3">
        <v>36.41999999999998</v>
      </c>
      <c r="Q273" s="3">
        <v>13.049999999999999</v>
      </c>
      <c r="R273" s="3">
        <v>0.83000000000000007</v>
      </c>
      <c r="S273" s="3">
        <v>969.61000000000013</v>
      </c>
      <c r="T273" s="5"/>
    </row>
    <row r="274" spans="1:20" x14ac:dyDescent="0.2">
      <c r="A274" s="19" t="s">
        <v>102</v>
      </c>
      <c r="B274" s="3">
        <v>0.99</v>
      </c>
      <c r="C274" s="3">
        <v>22.239999999999991</v>
      </c>
      <c r="D274" s="3">
        <v>48.150000000000063</v>
      </c>
      <c r="E274" s="3">
        <v>55.160000000000032</v>
      </c>
      <c r="F274" s="3">
        <v>65.500000000000014</v>
      </c>
      <c r="G274" s="3">
        <v>49.170000000000108</v>
      </c>
      <c r="H274" s="3">
        <v>10.149999999999991</v>
      </c>
      <c r="I274" s="3">
        <v>0.54999999999999993</v>
      </c>
      <c r="J274" s="3">
        <v>0.18</v>
      </c>
      <c r="K274" s="3"/>
      <c r="L274" s="3"/>
      <c r="M274" s="3"/>
      <c r="N274" s="3"/>
      <c r="O274" s="3"/>
      <c r="P274" s="3"/>
      <c r="Q274" s="3"/>
      <c r="R274" s="3"/>
      <c r="S274" s="3">
        <v>252.0900000000002</v>
      </c>
      <c r="T274" s="5"/>
    </row>
    <row r="275" spans="1:20" x14ac:dyDescent="0.2">
      <c r="A275" s="19" t="s">
        <v>121</v>
      </c>
      <c r="B275" s="3"/>
      <c r="C275" s="3"/>
      <c r="D275" s="3"/>
      <c r="E275" s="3"/>
      <c r="F275" s="3"/>
      <c r="G275" s="3"/>
      <c r="H275" s="3"/>
      <c r="I275" s="3"/>
      <c r="J275" s="3"/>
      <c r="K275" s="3"/>
      <c r="L275" s="3"/>
      <c r="M275" s="3"/>
      <c r="N275" s="3"/>
      <c r="O275" s="3">
        <v>18.599999999999998</v>
      </c>
      <c r="P275" s="3">
        <v>52.43</v>
      </c>
      <c r="Q275" s="3">
        <v>57.660000000000025</v>
      </c>
      <c r="R275" s="3">
        <v>12.369999999999987</v>
      </c>
      <c r="S275" s="3">
        <v>141.06</v>
      </c>
      <c r="T275" s="5"/>
    </row>
    <row r="276" spans="1:20" x14ac:dyDescent="0.2">
      <c r="A276" s="19" t="s">
        <v>10286</v>
      </c>
      <c r="B276" s="3">
        <v>200.87999999999994</v>
      </c>
      <c r="C276" s="3">
        <v>331.19000000000011</v>
      </c>
      <c r="D276" s="3">
        <v>395.5200000000001</v>
      </c>
      <c r="E276" s="3">
        <v>357.84999999999997</v>
      </c>
      <c r="F276" s="3">
        <v>419.30999999999989</v>
      </c>
      <c r="G276" s="3">
        <v>459.94000000000051</v>
      </c>
      <c r="H276" s="3">
        <v>521.04000000000008</v>
      </c>
      <c r="I276" s="3">
        <v>611.13000000000022</v>
      </c>
      <c r="J276" s="3">
        <v>678.90000000000055</v>
      </c>
      <c r="K276" s="3">
        <v>667.3000000000003</v>
      </c>
      <c r="L276" s="3">
        <v>600.45000000000027</v>
      </c>
      <c r="M276" s="3">
        <v>515.99000000000035</v>
      </c>
      <c r="N276" s="3">
        <v>363.54</v>
      </c>
      <c r="O276" s="3">
        <v>368.10999999999996</v>
      </c>
      <c r="P276" s="3">
        <v>337.05000000000007</v>
      </c>
      <c r="Q276" s="3">
        <v>264.44000000000005</v>
      </c>
      <c r="R276" s="3">
        <v>70.930000000000007</v>
      </c>
      <c r="S276" s="3">
        <v>7163.5700000000024</v>
      </c>
      <c r="T276" s="5"/>
    </row>
    <row r="277" spans="1:20" x14ac:dyDescent="0.2">
      <c r="A277" s="5"/>
      <c r="B277" s="5"/>
      <c r="C277" s="5"/>
      <c r="D277" s="5"/>
      <c r="E277" s="5"/>
      <c r="F277" s="5"/>
      <c r="G277" s="5"/>
      <c r="H277" s="5"/>
      <c r="I277" s="5"/>
      <c r="J277" s="5"/>
      <c r="K277" s="5"/>
      <c r="L277" s="5"/>
      <c r="M277" s="5"/>
      <c r="N277" s="5"/>
      <c r="O277" s="5"/>
      <c r="P277" s="5"/>
      <c r="Q277" s="5"/>
      <c r="R277" s="5"/>
      <c r="S277" s="5"/>
      <c r="T277" s="5"/>
    </row>
    <row r="278" spans="1:20" x14ac:dyDescent="0.2">
      <c r="A278" s="36" t="s">
        <v>2</v>
      </c>
      <c r="B278" s="23" t="s">
        <v>10319</v>
      </c>
      <c r="C278" s="5"/>
      <c r="D278" s="5"/>
      <c r="E278" s="5"/>
      <c r="F278" s="5"/>
      <c r="G278" s="5"/>
      <c r="H278" s="5"/>
      <c r="I278" s="5"/>
      <c r="J278" s="5"/>
      <c r="K278" s="5"/>
      <c r="L278" s="5"/>
      <c r="M278" s="5"/>
      <c r="N278" s="5"/>
      <c r="O278" s="5"/>
      <c r="P278" s="5"/>
      <c r="Q278" s="5"/>
      <c r="R278" s="5"/>
      <c r="S278" s="5"/>
      <c r="T278" s="5"/>
    </row>
    <row r="279" spans="1:20" x14ac:dyDescent="0.2">
      <c r="A279" s="5"/>
      <c r="B279" s="5"/>
      <c r="C279" s="5"/>
      <c r="D279" s="5"/>
      <c r="E279" s="5"/>
      <c r="F279" s="5"/>
      <c r="G279" s="5"/>
      <c r="H279" s="5"/>
      <c r="I279" s="5"/>
      <c r="J279" s="5"/>
      <c r="K279" s="5"/>
      <c r="L279" s="5"/>
      <c r="M279" s="5"/>
      <c r="N279" s="5"/>
      <c r="O279" s="5"/>
      <c r="P279" s="5"/>
      <c r="Q279" s="5"/>
      <c r="R279" s="5"/>
      <c r="S279" s="5"/>
      <c r="T279" s="5"/>
    </row>
    <row r="280" spans="1:20" x14ac:dyDescent="0.2">
      <c r="A280" s="36" t="s">
        <v>10306</v>
      </c>
      <c r="B280" s="36" t="s">
        <v>10287</v>
      </c>
      <c r="C280" s="23"/>
      <c r="D280" s="23"/>
      <c r="E280" s="23"/>
      <c r="F280" s="23"/>
      <c r="G280" s="23"/>
      <c r="H280" s="23"/>
      <c r="I280" s="23"/>
      <c r="J280" s="23"/>
      <c r="K280" s="23"/>
      <c r="L280" s="23"/>
      <c r="M280" s="23"/>
      <c r="N280" s="23"/>
      <c r="O280" s="5"/>
      <c r="P280" s="5"/>
      <c r="Q280" s="5"/>
      <c r="R280" s="5"/>
      <c r="S280" s="5"/>
      <c r="T280" s="5"/>
    </row>
    <row r="281" spans="1:20" x14ac:dyDescent="0.2">
      <c r="A281" s="36" t="s">
        <v>10285</v>
      </c>
      <c r="B281" s="23" t="s">
        <v>38</v>
      </c>
      <c r="C281" s="23" t="s">
        <v>173</v>
      </c>
      <c r="D281" s="23" t="s">
        <v>71</v>
      </c>
      <c r="E281" s="23" t="s">
        <v>22</v>
      </c>
      <c r="F281" s="23" t="s">
        <v>1</v>
      </c>
      <c r="G281" s="23" t="s">
        <v>52</v>
      </c>
      <c r="H281" s="23" t="s">
        <v>16</v>
      </c>
      <c r="I281" s="23" t="s">
        <v>45</v>
      </c>
      <c r="J281" s="23" t="s">
        <v>58</v>
      </c>
      <c r="K281" s="23" t="s">
        <v>26</v>
      </c>
      <c r="L281" s="23" t="s">
        <v>12</v>
      </c>
      <c r="M281" s="23" t="s">
        <v>214</v>
      </c>
      <c r="N281" s="23" t="s">
        <v>10286</v>
      </c>
      <c r="O281" s="5"/>
      <c r="P281" s="5"/>
      <c r="Q281" s="5"/>
      <c r="R281" s="5"/>
      <c r="S281" s="5"/>
      <c r="T281" s="5"/>
    </row>
    <row r="282" spans="1:20" x14ac:dyDescent="0.2">
      <c r="A282" s="37" t="s">
        <v>62</v>
      </c>
      <c r="B282" s="23">
        <v>180</v>
      </c>
      <c r="C282" s="23">
        <v>36</v>
      </c>
      <c r="D282" s="23">
        <v>14</v>
      </c>
      <c r="E282" s="23">
        <v>53</v>
      </c>
      <c r="F282" s="23">
        <v>28</v>
      </c>
      <c r="G282" s="23">
        <v>20</v>
      </c>
      <c r="H282" s="23">
        <v>10</v>
      </c>
      <c r="I282" s="23">
        <v>85</v>
      </c>
      <c r="J282" s="23">
        <v>6</v>
      </c>
      <c r="K282" s="23">
        <v>28</v>
      </c>
      <c r="L282" s="23">
        <v>25</v>
      </c>
      <c r="M282" s="23">
        <v>15</v>
      </c>
      <c r="N282" s="23">
        <v>500</v>
      </c>
      <c r="O282" s="5"/>
      <c r="P282" s="5"/>
      <c r="Q282" s="5"/>
      <c r="R282" s="5"/>
      <c r="S282" s="5"/>
      <c r="T282" s="5"/>
    </row>
    <row r="283" spans="1:20" x14ac:dyDescent="0.2">
      <c r="A283" s="37" t="s">
        <v>713</v>
      </c>
      <c r="B283" s="23">
        <v>2</v>
      </c>
      <c r="C283" s="23">
        <v>8</v>
      </c>
      <c r="D283" s="23">
        <v>7</v>
      </c>
      <c r="E283" s="23"/>
      <c r="F283" s="23">
        <v>1</v>
      </c>
      <c r="G283" s="23"/>
      <c r="H283" s="23">
        <v>3</v>
      </c>
      <c r="I283" s="23">
        <v>4</v>
      </c>
      <c r="J283" s="23">
        <v>2</v>
      </c>
      <c r="K283" s="23"/>
      <c r="L283" s="23">
        <v>4</v>
      </c>
      <c r="M283" s="23"/>
      <c r="N283" s="23">
        <v>31</v>
      </c>
      <c r="O283" s="5"/>
      <c r="P283" s="5"/>
      <c r="Q283" s="5"/>
      <c r="R283" s="5"/>
      <c r="S283" s="5"/>
      <c r="T283" s="5"/>
    </row>
    <row r="284" spans="1:20" x14ac:dyDescent="0.2">
      <c r="A284" s="37" t="s">
        <v>20</v>
      </c>
      <c r="B284" s="23">
        <v>335</v>
      </c>
      <c r="C284" s="23">
        <v>238</v>
      </c>
      <c r="D284" s="23">
        <v>36</v>
      </c>
      <c r="E284" s="23">
        <v>389</v>
      </c>
      <c r="F284" s="23">
        <v>90</v>
      </c>
      <c r="G284" s="23">
        <v>236</v>
      </c>
      <c r="H284" s="23">
        <v>66</v>
      </c>
      <c r="I284" s="23">
        <v>196</v>
      </c>
      <c r="J284" s="23">
        <v>42</v>
      </c>
      <c r="K284" s="23">
        <v>279</v>
      </c>
      <c r="L284" s="23">
        <v>146</v>
      </c>
      <c r="M284" s="23">
        <v>78</v>
      </c>
      <c r="N284" s="23">
        <v>2131</v>
      </c>
      <c r="O284" s="5"/>
      <c r="P284" s="5"/>
      <c r="Q284" s="5"/>
      <c r="R284" s="5"/>
      <c r="S284" s="5"/>
      <c r="T284" s="5"/>
    </row>
    <row r="285" spans="1:20" x14ac:dyDescent="0.2">
      <c r="A285" s="37" t="s">
        <v>150</v>
      </c>
      <c r="B285" s="23">
        <v>3</v>
      </c>
      <c r="C285" s="23">
        <v>2</v>
      </c>
      <c r="D285" s="23"/>
      <c r="E285" s="23">
        <v>1</v>
      </c>
      <c r="F285" s="23">
        <v>5</v>
      </c>
      <c r="G285" s="23">
        <v>1</v>
      </c>
      <c r="H285" s="23"/>
      <c r="I285" s="23">
        <v>10</v>
      </c>
      <c r="J285" s="23"/>
      <c r="K285" s="23"/>
      <c r="L285" s="23">
        <v>3</v>
      </c>
      <c r="M285" s="23">
        <v>2</v>
      </c>
      <c r="N285" s="23">
        <v>27</v>
      </c>
      <c r="O285" s="5"/>
      <c r="P285" s="5"/>
      <c r="Q285" s="5"/>
      <c r="R285" s="5"/>
      <c r="S285" s="5"/>
      <c r="T285" s="5"/>
    </row>
    <row r="286" spans="1:20" x14ac:dyDescent="0.2">
      <c r="A286" s="37" t="s">
        <v>49</v>
      </c>
      <c r="B286" s="23">
        <v>162</v>
      </c>
      <c r="C286" s="23">
        <v>37</v>
      </c>
      <c r="D286" s="23">
        <v>23</v>
      </c>
      <c r="E286" s="23">
        <v>110</v>
      </c>
      <c r="F286" s="23">
        <v>139</v>
      </c>
      <c r="G286" s="23">
        <v>39</v>
      </c>
      <c r="H286" s="23">
        <v>64</v>
      </c>
      <c r="I286" s="23">
        <v>73</v>
      </c>
      <c r="J286" s="23">
        <v>40</v>
      </c>
      <c r="K286" s="23">
        <v>18</v>
      </c>
      <c r="L286" s="23">
        <v>88</v>
      </c>
      <c r="M286" s="23">
        <v>18</v>
      </c>
      <c r="N286" s="23">
        <v>811</v>
      </c>
      <c r="O286" s="5"/>
      <c r="P286" s="5"/>
      <c r="Q286" s="5"/>
      <c r="R286" s="5"/>
      <c r="S286" s="5"/>
      <c r="T286" s="5"/>
    </row>
    <row r="287" spans="1:20" x14ac:dyDescent="0.2">
      <c r="A287" s="37" t="s">
        <v>126</v>
      </c>
      <c r="B287" s="23">
        <v>98</v>
      </c>
      <c r="C287" s="23">
        <v>20</v>
      </c>
      <c r="D287" s="23">
        <v>42</v>
      </c>
      <c r="E287" s="23">
        <v>35</v>
      </c>
      <c r="F287" s="23">
        <v>73</v>
      </c>
      <c r="G287" s="23">
        <v>12</v>
      </c>
      <c r="H287" s="23">
        <v>60</v>
      </c>
      <c r="I287" s="23">
        <v>25</v>
      </c>
      <c r="J287" s="23">
        <v>48</v>
      </c>
      <c r="K287" s="23">
        <v>12</v>
      </c>
      <c r="L287" s="23">
        <v>106</v>
      </c>
      <c r="M287" s="23">
        <v>11</v>
      </c>
      <c r="N287" s="23">
        <v>542</v>
      </c>
      <c r="O287" s="5"/>
      <c r="P287" s="5"/>
      <c r="Q287" s="5"/>
      <c r="R287" s="5"/>
      <c r="S287" s="5"/>
      <c r="T287" s="5"/>
    </row>
    <row r="288" spans="1:20" x14ac:dyDescent="0.2">
      <c r="A288" s="37" t="s">
        <v>342</v>
      </c>
      <c r="B288" s="23">
        <v>11</v>
      </c>
      <c r="C288" s="23"/>
      <c r="D288" s="23">
        <v>5</v>
      </c>
      <c r="E288" s="23">
        <v>2</v>
      </c>
      <c r="F288" s="23">
        <v>9</v>
      </c>
      <c r="G288" s="23">
        <v>4</v>
      </c>
      <c r="H288" s="23">
        <v>10</v>
      </c>
      <c r="I288" s="23">
        <v>4</v>
      </c>
      <c r="J288" s="23">
        <v>3</v>
      </c>
      <c r="K288" s="23">
        <v>2</v>
      </c>
      <c r="L288" s="23">
        <v>17</v>
      </c>
      <c r="M288" s="23">
        <v>3</v>
      </c>
      <c r="N288" s="23">
        <v>70</v>
      </c>
      <c r="O288" s="5"/>
      <c r="P288" s="5"/>
      <c r="Q288" s="5"/>
      <c r="R288" s="5"/>
      <c r="S288" s="5"/>
      <c r="T288" s="5"/>
    </row>
    <row r="289" spans="1:20" x14ac:dyDescent="0.2">
      <c r="A289" s="37" t="s">
        <v>107</v>
      </c>
      <c r="B289" s="23">
        <v>155</v>
      </c>
      <c r="C289" s="23">
        <v>61</v>
      </c>
      <c r="D289" s="23">
        <v>4</v>
      </c>
      <c r="E289" s="23">
        <v>19</v>
      </c>
      <c r="F289" s="23">
        <v>11</v>
      </c>
      <c r="G289" s="23">
        <v>25</v>
      </c>
      <c r="H289" s="23">
        <v>56</v>
      </c>
      <c r="I289" s="23">
        <v>101</v>
      </c>
      <c r="J289" s="23">
        <v>141</v>
      </c>
      <c r="K289" s="23">
        <v>111</v>
      </c>
      <c r="L289" s="23">
        <v>48</v>
      </c>
      <c r="M289" s="23">
        <v>171</v>
      </c>
      <c r="N289" s="23">
        <v>903</v>
      </c>
      <c r="O289" s="5"/>
      <c r="P289" s="5"/>
      <c r="Q289" s="5"/>
      <c r="R289" s="5"/>
      <c r="S289" s="5"/>
      <c r="T289" s="5"/>
    </row>
    <row r="290" spans="1:20" x14ac:dyDescent="0.2">
      <c r="A290" s="37" t="s">
        <v>186</v>
      </c>
      <c r="B290" s="23">
        <v>49</v>
      </c>
      <c r="C290" s="23">
        <v>18</v>
      </c>
      <c r="D290" s="23">
        <v>18</v>
      </c>
      <c r="E290" s="23">
        <v>20</v>
      </c>
      <c r="F290" s="23">
        <v>18</v>
      </c>
      <c r="G290" s="23">
        <v>5</v>
      </c>
      <c r="H290" s="23">
        <v>33</v>
      </c>
      <c r="I290" s="23">
        <v>17</v>
      </c>
      <c r="J290" s="23">
        <v>19</v>
      </c>
      <c r="K290" s="23">
        <v>7</v>
      </c>
      <c r="L290" s="23">
        <v>62</v>
      </c>
      <c r="M290" s="23">
        <v>7</v>
      </c>
      <c r="N290" s="23">
        <v>273</v>
      </c>
      <c r="O290" s="5"/>
      <c r="P290" s="5"/>
      <c r="Q290" s="5"/>
      <c r="R290" s="5"/>
      <c r="S290" s="5"/>
      <c r="T290" s="5"/>
    </row>
    <row r="291" spans="1:20" x14ac:dyDescent="0.2">
      <c r="A291" s="37" t="s">
        <v>41</v>
      </c>
      <c r="B291" s="23">
        <v>345</v>
      </c>
      <c r="C291" s="23">
        <v>196</v>
      </c>
      <c r="D291" s="23">
        <v>146</v>
      </c>
      <c r="E291" s="23">
        <v>218</v>
      </c>
      <c r="F291" s="23">
        <v>101</v>
      </c>
      <c r="G291" s="23">
        <v>18</v>
      </c>
      <c r="H291" s="23">
        <v>212</v>
      </c>
      <c r="I291" s="23">
        <v>183</v>
      </c>
      <c r="J291" s="23">
        <v>158</v>
      </c>
      <c r="K291" s="23">
        <v>89</v>
      </c>
      <c r="L291" s="23">
        <v>391</v>
      </c>
      <c r="M291" s="23">
        <v>70</v>
      </c>
      <c r="N291" s="23">
        <v>2127</v>
      </c>
      <c r="O291" s="5"/>
      <c r="P291" s="5"/>
      <c r="Q291" s="5"/>
      <c r="R291" s="5"/>
      <c r="S291" s="5"/>
      <c r="T291" s="5"/>
    </row>
    <row r="292" spans="1:20" x14ac:dyDescent="0.2">
      <c r="A292" s="37" t="s">
        <v>36</v>
      </c>
      <c r="B292" s="23">
        <v>373</v>
      </c>
      <c r="C292" s="23">
        <v>72</v>
      </c>
      <c r="D292" s="23">
        <v>76</v>
      </c>
      <c r="E292" s="23">
        <v>121</v>
      </c>
      <c r="F292" s="23">
        <v>36</v>
      </c>
      <c r="G292" s="23">
        <v>2</v>
      </c>
      <c r="H292" s="23">
        <v>90</v>
      </c>
      <c r="I292" s="23">
        <v>117</v>
      </c>
      <c r="J292" s="23">
        <v>155</v>
      </c>
      <c r="K292" s="23">
        <v>30</v>
      </c>
      <c r="L292" s="23">
        <v>210</v>
      </c>
      <c r="M292" s="23">
        <v>22</v>
      </c>
      <c r="N292" s="23">
        <v>1304</v>
      </c>
      <c r="O292" s="5"/>
      <c r="P292" s="5"/>
      <c r="Q292" s="5"/>
      <c r="R292" s="5"/>
      <c r="S292" s="5"/>
      <c r="T292" s="5"/>
    </row>
    <row r="293" spans="1:20" x14ac:dyDescent="0.2">
      <c r="A293" s="37" t="s">
        <v>64</v>
      </c>
      <c r="B293" s="23">
        <v>122</v>
      </c>
      <c r="C293" s="23">
        <v>19</v>
      </c>
      <c r="D293" s="23">
        <v>17</v>
      </c>
      <c r="E293" s="23">
        <v>15</v>
      </c>
      <c r="F293" s="23">
        <v>11</v>
      </c>
      <c r="G293" s="23">
        <v>1</v>
      </c>
      <c r="H293" s="23">
        <v>17</v>
      </c>
      <c r="I293" s="23">
        <v>46</v>
      </c>
      <c r="J293" s="23">
        <v>34</v>
      </c>
      <c r="K293" s="23">
        <v>5</v>
      </c>
      <c r="L293" s="23">
        <v>43</v>
      </c>
      <c r="M293" s="23">
        <v>5</v>
      </c>
      <c r="N293" s="23">
        <v>335</v>
      </c>
      <c r="O293" s="5"/>
      <c r="P293" s="5"/>
      <c r="Q293" s="5"/>
      <c r="R293" s="5"/>
      <c r="S293" s="5"/>
      <c r="T293" s="5"/>
    </row>
    <row r="294" spans="1:20" x14ac:dyDescent="0.2">
      <c r="A294" s="37" t="s">
        <v>113</v>
      </c>
      <c r="B294" s="23">
        <v>217</v>
      </c>
      <c r="C294" s="23">
        <v>213</v>
      </c>
      <c r="D294" s="23">
        <v>73</v>
      </c>
      <c r="E294" s="23">
        <v>104</v>
      </c>
      <c r="F294" s="23">
        <v>36</v>
      </c>
      <c r="G294" s="23">
        <v>44</v>
      </c>
      <c r="H294" s="23">
        <v>65</v>
      </c>
      <c r="I294" s="23">
        <v>191</v>
      </c>
      <c r="J294" s="23">
        <v>37</v>
      </c>
      <c r="K294" s="23">
        <v>29</v>
      </c>
      <c r="L294" s="23">
        <v>130</v>
      </c>
      <c r="M294" s="23">
        <v>58</v>
      </c>
      <c r="N294" s="23">
        <v>1197</v>
      </c>
      <c r="O294" s="5"/>
      <c r="P294" s="5"/>
      <c r="Q294" s="5"/>
      <c r="R294" s="5"/>
      <c r="S294" s="5"/>
      <c r="T294" s="5"/>
    </row>
    <row r="295" spans="1:20" x14ac:dyDescent="0.2">
      <c r="A295" s="37" t="s">
        <v>559</v>
      </c>
      <c r="B295" s="23">
        <v>141</v>
      </c>
      <c r="C295" s="23">
        <v>86</v>
      </c>
      <c r="D295" s="23">
        <v>16</v>
      </c>
      <c r="E295" s="23">
        <v>24</v>
      </c>
      <c r="F295" s="23">
        <v>10</v>
      </c>
      <c r="G295" s="23">
        <v>3</v>
      </c>
      <c r="H295" s="23">
        <v>11</v>
      </c>
      <c r="I295" s="23">
        <v>81</v>
      </c>
      <c r="J295" s="23">
        <v>5</v>
      </c>
      <c r="K295" s="23">
        <v>3</v>
      </c>
      <c r="L295" s="23">
        <v>23</v>
      </c>
      <c r="M295" s="23">
        <v>7</v>
      </c>
      <c r="N295" s="23">
        <v>410</v>
      </c>
      <c r="O295" s="5"/>
      <c r="P295" s="5"/>
      <c r="Q295" s="5"/>
      <c r="R295" s="5"/>
      <c r="S295" s="5"/>
      <c r="T295" s="5"/>
    </row>
    <row r="296" spans="1:20" x14ac:dyDescent="0.2">
      <c r="A296" s="37" t="s">
        <v>10</v>
      </c>
      <c r="B296" s="23">
        <v>230</v>
      </c>
      <c r="C296" s="23">
        <v>83</v>
      </c>
      <c r="D296" s="23">
        <v>41</v>
      </c>
      <c r="E296" s="23">
        <v>272</v>
      </c>
      <c r="F296" s="23">
        <v>57</v>
      </c>
      <c r="G296" s="23">
        <v>54</v>
      </c>
      <c r="H296" s="23">
        <v>92</v>
      </c>
      <c r="I296" s="23">
        <v>35</v>
      </c>
      <c r="J296" s="23">
        <v>61</v>
      </c>
      <c r="K296" s="23">
        <v>84</v>
      </c>
      <c r="L296" s="23">
        <v>256</v>
      </c>
      <c r="M296" s="23">
        <v>25</v>
      </c>
      <c r="N296" s="23">
        <v>1290</v>
      </c>
      <c r="O296" s="5"/>
      <c r="P296" s="5"/>
      <c r="Q296" s="5"/>
      <c r="R296" s="5"/>
      <c r="S296" s="5"/>
      <c r="T296" s="5"/>
    </row>
    <row r="297" spans="1:20" x14ac:dyDescent="0.2">
      <c r="A297" s="37" t="s">
        <v>128</v>
      </c>
      <c r="B297" s="23">
        <v>63</v>
      </c>
      <c r="C297" s="23">
        <v>3</v>
      </c>
      <c r="D297" s="23">
        <v>5</v>
      </c>
      <c r="E297" s="23">
        <v>21</v>
      </c>
      <c r="F297" s="23">
        <v>16</v>
      </c>
      <c r="G297" s="23">
        <v>4</v>
      </c>
      <c r="H297" s="23">
        <v>3</v>
      </c>
      <c r="I297" s="23">
        <v>6</v>
      </c>
      <c r="J297" s="23">
        <v>10</v>
      </c>
      <c r="K297" s="23">
        <v>1</v>
      </c>
      <c r="L297" s="23">
        <v>8</v>
      </c>
      <c r="M297" s="23">
        <v>3</v>
      </c>
      <c r="N297" s="23">
        <v>143</v>
      </c>
      <c r="O297" s="5"/>
      <c r="P297" s="5"/>
      <c r="Q297" s="5"/>
      <c r="R297" s="5"/>
      <c r="S297" s="5"/>
      <c r="T297" s="5"/>
    </row>
    <row r="298" spans="1:20" x14ac:dyDescent="0.2">
      <c r="A298" s="37" t="s">
        <v>32</v>
      </c>
      <c r="B298" s="23">
        <v>318</v>
      </c>
      <c r="C298" s="23">
        <v>47</v>
      </c>
      <c r="D298" s="23">
        <v>65</v>
      </c>
      <c r="E298" s="23">
        <v>122</v>
      </c>
      <c r="F298" s="23">
        <v>24</v>
      </c>
      <c r="G298" s="23">
        <v>6</v>
      </c>
      <c r="H298" s="23">
        <v>102</v>
      </c>
      <c r="I298" s="23">
        <v>76</v>
      </c>
      <c r="J298" s="23">
        <v>197</v>
      </c>
      <c r="K298" s="23">
        <v>36</v>
      </c>
      <c r="L298" s="23">
        <v>215</v>
      </c>
      <c r="M298" s="23">
        <v>27</v>
      </c>
      <c r="N298" s="23">
        <v>1235</v>
      </c>
      <c r="O298" s="5"/>
      <c r="P298" s="5"/>
      <c r="Q298" s="5"/>
      <c r="R298" s="5"/>
      <c r="S298" s="5"/>
      <c r="T298" s="5"/>
    </row>
    <row r="299" spans="1:20" x14ac:dyDescent="0.2">
      <c r="A299" s="37" t="s">
        <v>102</v>
      </c>
      <c r="B299" s="23">
        <v>152</v>
      </c>
      <c r="C299" s="23">
        <v>26</v>
      </c>
      <c r="D299" s="23">
        <v>44</v>
      </c>
      <c r="E299" s="23">
        <v>45</v>
      </c>
      <c r="F299" s="23">
        <v>49</v>
      </c>
      <c r="G299" s="23">
        <v>7</v>
      </c>
      <c r="H299" s="23">
        <v>122</v>
      </c>
      <c r="I299" s="23">
        <v>23</v>
      </c>
      <c r="J299" s="23">
        <v>124</v>
      </c>
      <c r="K299" s="23">
        <v>24</v>
      </c>
      <c r="L299" s="23">
        <v>166</v>
      </c>
      <c r="M299" s="23">
        <v>21</v>
      </c>
      <c r="N299" s="23">
        <v>803</v>
      </c>
      <c r="O299" s="5"/>
      <c r="P299" s="5"/>
      <c r="Q299" s="5"/>
      <c r="R299" s="5"/>
      <c r="S299" s="5"/>
      <c r="T299" s="5"/>
    </row>
    <row r="300" spans="1:20" x14ac:dyDescent="0.2">
      <c r="A300" s="37" t="s">
        <v>121</v>
      </c>
      <c r="B300" s="23">
        <v>68</v>
      </c>
      <c r="C300" s="23">
        <v>12</v>
      </c>
      <c r="D300" s="23">
        <v>7</v>
      </c>
      <c r="E300" s="23">
        <v>15</v>
      </c>
      <c r="F300" s="23">
        <v>4</v>
      </c>
      <c r="G300" s="23"/>
      <c r="H300" s="23">
        <v>19</v>
      </c>
      <c r="I300" s="23">
        <v>13</v>
      </c>
      <c r="J300" s="23">
        <v>33</v>
      </c>
      <c r="K300" s="23">
        <v>3</v>
      </c>
      <c r="L300" s="23">
        <v>36</v>
      </c>
      <c r="M300" s="23">
        <v>3</v>
      </c>
      <c r="N300" s="23">
        <v>213</v>
      </c>
      <c r="O300" s="5"/>
      <c r="P300" s="5"/>
      <c r="Q300" s="5"/>
      <c r="R300" s="5"/>
      <c r="S300" s="5"/>
      <c r="T300" s="5"/>
    </row>
    <row r="301" spans="1:20" x14ac:dyDescent="0.2">
      <c r="A301" s="37" t="s">
        <v>10286</v>
      </c>
      <c r="B301" s="23">
        <v>3024</v>
      </c>
      <c r="C301" s="23">
        <v>1177</v>
      </c>
      <c r="D301" s="23">
        <v>639</v>
      </c>
      <c r="E301" s="23">
        <v>1586</v>
      </c>
      <c r="F301" s="23">
        <v>718</v>
      </c>
      <c r="G301" s="23">
        <v>481</v>
      </c>
      <c r="H301" s="23">
        <v>1035</v>
      </c>
      <c r="I301" s="23">
        <v>1286</v>
      </c>
      <c r="J301" s="23">
        <v>1115</v>
      </c>
      <c r="K301" s="23">
        <v>761</v>
      </c>
      <c r="L301" s="23">
        <v>1977</v>
      </c>
      <c r="M301" s="23">
        <v>546</v>
      </c>
      <c r="N301" s="23">
        <v>14345</v>
      </c>
      <c r="O301" s="5"/>
      <c r="P301" s="5"/>
      <c r="Q301" s="5"/>
      <c r="R301" s="5"/>
      <c r="S301" s="5"/>
      <c r="T301" s="5"/>
    </row>
    <row r="302" spans="1:20" x14ac:dyDescent="0.2">
      <c r="A302" s="5"/>
      <c r="B302" s="5"/>
      <c r="C302" s="5"/>
      <c r="D302" s="5"/>
      <c r="E302" s="5"/>
      <c r="F302" s="5"/>
      <c r="G302" s="5"/>
      <c r="H302" s="5"/>
      <c r="I302" s="5"/>
      <c r="J302" s="5"/>
      <c r="K302" s="5"/>
      <c r="L302" s="5"/>
      <c r="M302" s="5"/>
      <c r="N302" s="5"/>
      <c r="O302" s="5"/>
      <c r="P302" s="5"/>
      <c r="Q302" s="5"/>
      <c r="R302" s="5"/>
      <c r="S302" s="5"/>
      <c r="T302" s="5"/>
    </row>
    <row r="303" spans="1:20" x14ac:dyDescent="0.2">
      <c r="A303" s="5"/>
      <c r="B303" s="5"/>
      <c r="C303" s="5"/>
      <c r="D303" s="5"/>
      <c r="E303" s="5"/>
      <c r="F303" s="5"/>
      <c r="G303" s="5"/>
      <c r="H303" s="5"/>
      <c r="I303" s="5"/>
      <c r="J303" s="5"/>
      <c r="K303" s="5"/>
      <c r="L303" s="5"/>
      <c r="M303" s="5"/>
      <c r="N303" s="5"/>
      <c r="O303" s="5"/>
      <c r="P303" s="5"/>
      <c r="Q303" s="5"/>
      <c r="R303" s="5"/>
      <c r="S303" s="5"/>
      <c r="T303" s="5"/>
    </row>
    <row r="304" spans="1:20" x14ac:dyDescent="0.2">
      <c r="A304" s="5"/>
      <c r="B304" s="5"/>
      <c r="C304" s="5"/>
      <c r="D304" s="5"/>
      <c r="E304" s="5"/>
      <c r="F304" s="5"/>
      <c r="G304" s="5"/>
      <c r="H304" s="5"/>
      <c r="I304" s="5"/>
      <c r="J304" s="5"/>
      <c r="K304" s="5"/>
      <c r="L304" s="5"/>
      <c r="M304" s="5"/>
      <c r="N304" s="5"/>
      <c r="O304" s="5"/>
      <c r="P304" s="5"/>
      <c r="Q304" s="5"/>
      <c r="R304" s="5"/>
      <c r="S304" s="5"/>
      <c r="T304" s="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250342-EF62-4954-A92A-8A1C72AC3F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Executive Summary</vt:lpstr>
      <vt:lpstr>Dashboard</vt:lpstr>
      <vt:lpstr>DND</vt:lpstr>
      <vt:lpstr>Video Game Sales</vt:lpstr>
      <vt:lpstr>Preparation</vt:lpstr>
      <vt:lpstr>Pivot Tables 1-5</vt:lpstr>
      <vt:lpstr>CBS</vt:lpstr>
      <vt:lpstr>CBSII</vt:lpstr>
      <vt:lpstr>Consoles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Viki Vayner</dc:creator>
  <cp:lastModifiedBy>Microsoft Office User</cp:lastModifiedBy>
  <dcterms:created xsi:type="dcterms:W3CDTF">2020-05-13T17:17:38Z</dcterms:created>
  <dcterms:modified xsi:type="dcterms:W3CDTF">2021-01-12T18:22:56Z</dcterms:modified>
</cp:coreProperties>
</file>